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E:\【】Inactive\【】DPC公開データマスターファイル\その他のオープンデータ\地域医療構想実態調査DB\"/>
    </mc:Choice>
  </mc:AlternateContent>
  <xr:revisionPtr revIDLastSave="0" documentId="13_ncr:1_{0482050C-037E-415B-8CD6-66219155333B}" xr6:coauthVersionLast="47" xr6:coauthVersionMax="47" xr10:uidLastSave="{00000000-0000-0000-0000-000000000000}"/>
  <bookViews>
    <workbookView xWindow="-110" yWindow="-110" windowWidth="19420" windowHeight="10560" xr2:uid="{15178B3D-5162-4F4D-83C8-FCFD789234E0}"/>
  </bookViews>
  <sheets>
    <sheet name="TB_Beside" sheetId="3" r:id="rId1"/>
    <sheet name="TB_Vertical" sheetId="20" r:id="rId2"/>
    <sheet name="Graph" sheetId="21" r:id="rId3"/>
    <sheet name="時点区分" sheetId="28" r:id="rId4"/>
    <sheet name="病床機能区分" sheetId="29" r:id="rId5"/>
  </sheets>
  <definedNames>
    <definedName name="_xlnm._FilterDatabase" localSheetId="0" hidden="1">TB_Beside!$A$3:$BA$342</definedName>
    <definedName name="_xlnm._FilterDatabase" localSheetId="1" hidden="1">TB_Vertical!$A$1:$I$15210</definedName>
  </definedNames>
  <calcPr calcId="191029"/>
  <pivotCaches>
    <pivotCache cacheId="0" r:id="rId6"/>
    <pivotCache cacheId="1" r:id="rId7"/>
    <pivotCache cacheId="2" r:id="rId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0" l="1"/>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05" i="20"/>
  <c r="F1006" i="20"/>
  <c r="F1007" i="20"/>
  <c r="F1008" i="20"/>
  <c r="F1009" i="20"/>
  <c r="F1010" i="20"/>
  <c r="F1011" i="20"/>
  <c r="F1012" i="20"/>
  <c r="F1013" i="20"/>
  <c r="F1014" i="20"/>
  <c r="F1015" i="20"/>
  <c r="F1016" i="20"/>
  <c r="F1017" i="20"/>
  <c r="F1018" i="20"/>
  <c r="F1019" i="20"/>
  <c r="F1020" i="20"/>
  <c r="F1021" i="20"/>
  <c r="F1022" i="20"/>
  <c r="F1023" i="20"/>
  <c r="F1024" i="20"/>
  <c r="F1025" i="20"/>
  <c r="F1026" i="20"/>
  <c r="F1027" i="20"/>
  <c r="F1028" i="20"/>
  <c r="F1029" i="20"/>
  <c r="F1030" i="20"/>
  <c r="F1031" i="20"/>
  <c r="F1032" i="20"/>
  <c r="F1033" i="20"/>
  <c r="F1034" i="20"/>
  <c r="F1035" i="20"/>
  <c r="F1036" i="20"/>
  <c r="F1037" i="20"/>
  <c r="F1038" i="20"/>
  <c r="F1039" i="20"/>
  <c r="F1040" i="20"/>
  <c r="F1041" i="20"/>
  <c r="F1042" i="20"/>
  <c r="F1043" i="20"/>
  <c r="F1044" i="20"/>
  <c r="F1045" i="20"/>
  <c r="F1046" i="20"/>
  <c r="F1047" i="20"/>
  <c r="F1048" i="20"/>
  <c r="F1049" i="20"/>
  <c r="F1050" i="20"/>
  <c r="F1051" i="20"/>
  <c r="F1052" i="20"/>
  <c r="F1053" i="20"/>
  <c r="F1054" i="20"/>
  <c r="F1055" i="20"/>
  <c r="F1056" i="20"/>
  <c r="F1057" i="20"/>
  <c r="F1058" i="20"/>
  <c r="F1059" i="20"/>
  <c r="F1060" i="20"/>
  <c r="F1061" i="20"/>
  <c r="F1062" i="20"/>
  <c r="F1063" i="20"/>
  <c r="F1064" i="20"/>
  <c r="F1065" i="20"/>
  <c r="F1066" i="20"/>
  <c r="F1067" i="20"/>
  <c r="F1068" i="20"/>
  <c r="F1069" i="20"/>
  <c r="F1070" i="20"/>
  <c r="F1071" i="20"/>
  <c r="F1072" i="20"/>
  <c r="F1073" i="20"/>
  <c r="F1074" i="20"/>
  <c r="F1075" i="20"/>
  <c r="F1076" i="20"/>
  <c r="F1077" i="20"/>
  <c r="F1078" i="20"/>
  <c r="F1079" i="20"/>
  <c r="F1080" i="20"/>
  <c r="F1081" i="20"/>
  <c r="F1082" i="20"/>
  <c r="F1083" i="20"/>
  <c r="F1084" i="20"/>
  <c r="F1085" i="20"/>
  <c r="F1086" i="20"/>
  <c r="F1087" i="20"/>
  <c r="F1088" i="20"/>
  <c r="F1089" i="20"/>
  <c r="F1090" i="20"/>
  <c r="F1091" i="20"/>
  <c r="F1092" i="20"/>
  <c r="F1093" i="20"/>
  <c r="F1094" i="20"/>
  <c r="F1095" i="20"/>
  <c r="F1096" i="20"/>
  <c r="F1097" i="20"/>
  <c r="F1098" i="20"/>
  <c r="F1099" i="20"/>
  <c r="F1100" i="20"/>
  <c r="F1101" i="20"/>
  <c r="F1102" i="20"/>
  <c r="F1103" i="20"/>
  <c r="F1104" i="20"/>
  <c r="F1105" i="20"/>
  <c r="F1106" i="20"/>
  <c r="F1107" i="20"/>
  <c r="F1108" i="20"/>
  <c r="F1109" i="20"/>
  <c r="F1110" i="20"/>
  <c r="F1111" i="20"/>
  <c r="F1112" i="20"/>
  <c r="F1113" i="20"/>
  <c r="F1114" i="20"/>
  <c r="F1115" i="20"/>
  <c r="F1116" i="20"/>
  <c r="F1117" i="20"/>
  <c r="F1118" i="20"/>
  <c r="F1119" i="20"/>
  <c r="F1120" i="20"/>
  <c r="F1121" i="20"/>
  <c r="F1122" i="20"/>
  <c r="F1123" i="20"/>
  <c r="F1124" i="20"/>
  <c r="F1125" i="20"/>
  <c r="F1126" i="20"/>
  <c r="F1127" i="20"/>
  <c r="F1128" i="20"/>
  <c r="F1129" i="20"/>
  <c r="F1130" i="20"/>
  <c r="F1131" i="20"/>
  <c r="F1132" i="20"/>
  <c r="F1133" i="20"/>
  <c r="F1134" i="20"/>
  <c r="F1135" i="20"/>
  <c r="F1136" i="20"/>
  <c r="F1137" i="20"/>
  <c r="F1138" i="20"/>
  <c r="F1139" i="20"/>
  <c r="F1140" i="20"/>
  <c r="F1141" i="20"/>
  <c r="F1142" i="20"/>
  <c r="F1143" i="20"/>
  <c r="F1144" i="20"/>
  <c r="F1145" i="20"/>
  <c r="F1146" i="20"/>
  <c r="F1147" i="20"/>
  <c r="F1148" i="20"/>
  <c r="F1149" i="20"/>
  <c r="F1150" i="20"/>
  <c r="F1151" i="20"/>
  <c r="F1152" i="20"/>
  <c r="F1153" i="20"/>
  <c r="F1154" i="20"/>
  <c r="F1155" i="20"/>
  <c r="F1156" i="20"/>
  <c r="F1157" i="20"/>
  <c r="F1158" i="20"/>
  <c r="F1159" i="20"/>
  <c r="F1160" i="20"/>
  <c r="F1161" i="20"/>
  <c r="F1162" i="20"/>
  <c r="F1163" i="20"/>
  <c r="F1164" i="20"/>
  <c r="F1165" i="20"/>
  <c r="F1166" i="20"/>
  <c r="F1167" i="20"/>
  <c r="F1168" i="20"/>
  <c r="F1169" i="20"/>
  <c r="F1170" i="20"/>
  <c r="F1171" i="20"/>
  <c r="F1172" i="20"/>
  <c r="F1173" i="20"/>
  <c r="F1174" i="20"/>
  <c r="F1175" i="20"/>
  <c r="F1176" i="20"/>
  <c r="F1177" i="20"/>
  <c r="F1178" i="20"/>
  <c r="F1179" i="20"/>
  <c r="F1180" i="20"/>
  <c r="F1181" i="20"/>
  <c r="F1182" i="20"/>
  <c r="F1183" i="20"/>
  <c r="F1184" i="20"/>
  <c r="F1185" i="20"/>
  <c r="F1186" i="20"/>
  <c r="F1187" i="20"/>
  <c r="F1188" i="20"/>
  <c r="F1189" i="20"/>
  <c r="F1190" i="20"/>
  <c r="F1191" i="20"/>
  <c r="F1192" i="20"/>
  <c r="F1193" i="20"/>
  <c r="F1194" i="20"/>
  <c r="F1195" i="20"/>
  <c r="F1196" i="20"/>
  <c r="F1197" i="20"/>
  <c r="F1198" i="20"/>
  <c r="F1199" i="20"/>
  <c r="F1200" i="20"/>
  <c r="F1201" i="20"/>
  <c r="F1202" i="20"/>
  <c r="F1203" i="20"/>
  <c r="F1204" i="20"/>
  <c r="F1205" i="20"/>
  <c r="F1206" i="20"/>
  <c r="F1207" i="20"/>
  <c r="F1208" i="20"/>
  <c r="F1209" i="20"/>
  <c r="F1210" i="20"/>
  <c r="F1211" i="20"/>
  <c r="F1212" i="20"/>
  <c r="F1213" i="20"/>
  <c r="F1214" i="20"/>
  <c r="F1215" i="20"/>
  <c r="F1216" i="20"/>
  <c r="F1217" i="20"/>
  <c r="F1218" i="20"/>
  <c r="F1219" i="20"/>
  <c r="F1220" i="20"/>
  <c r="F1221" i="20"/>
  <c r="F1222" i="20"/>
  <c r="F1223" i="20"/>
  <c r="F1224" i="20"/>
  <c r="F1225" i="20"/>
  <c r="F1226" i="20"/>
  <c r="F1227" i="20"/>
  <c r="F1228" i="20"/>
  <c r="F1229" i="20"/>
  <c r="F1230" i="20"/>
  <c r="F1231" i="20"/>
  <c r="F1232" i="20"/>
  <c r="F1233" i="20"/>
  <c r="F1234" i="20"/>
  <c r="F1235" i="20"/>
  <c r="F1236" i="20"/>
  <c r="F1237" i="20"/>
  <c r="F1238" i="20"/>
  <c r="F1239" i="20"/>
  <c r="F1240" i="20"/>
  <c r="F1241" i="20"/>
  <c r="F1242" i="20"/>
  <c r="F1243" i="20"/>
  <c r="F1244" i="20"/>
  <c r="F1245" i="20"/>
  <c r="F1246" i="20"/>
  <c r="F1247" i="20"/>
  <c r="F1248" i="20"/>
  <c r="F1249" i="20"/>
  <c r="F1250" i="20"/>
  <c r="F1251" i="20"/>
  <c r="F1252" i="20"/>
  <c r="F1253" i="20"/>
  <c r="F1254" i="20"/>
  <c r="F1255" i="20"/>
  <c r="F1256" i="20"/>
  <c r="F1257" i="20"/>
  <c r="F1258" i="20"/>
  <c r="F1259" i="20"/>
  <c r="F1260" i="20"/>
  <c r="F1261" i="20"/>
  <c r="F1262" i="20"/>
  <c r="F1263" i="20"/>
  <c r="F1264" i="20"/>
  <c r="F1265" i="20"/>
  <c r="F1266" i="20"/>
  <c r="F1267" i="20"/>
  <c r="F1268" i="20"/>
  <c r="F1269" i="20"/>
  <c r="F1270" i="20"/>
  <c r="F1271" i="20"/>
  <c r="F1272" i="20"/>
  <c r="F1273" i="20"/>
  <c r="F1274" i="20"/>
  <c r="F1275" i="20"/>
  <c r="F1276" i="20"/>
  <c r="F1277" i="20"/>
  <c r="F1278" i="20"/>
  <c r="F1279" i="20"/>
  <c r="F1280" i="20"/>
  <c r="F1281" i="20"/>
  <c r="F1282" i="20"/>
  <c r="F1283" i="20"/>
  <c r="F1284" i="20"/>
  <c r="F1285" i="20"/>
  <c r="F1286" i="20"/>
  <c r="F1287" i="20"/>
  <c r="F1288" i="20"/>
  <c r="F1289" i="20"/>
  <c r="F1290" i="20"/>
  <c r="F1291" i="20"/>
  <c r="F1292" i="20"/>
  <c r="F1293" i="20"/>
  <c r="F1294" i="20"/>
  <c r="F1295" i="20"/>
  <c r="F1296" i="20"/>
  <c r="F1297" i="20"/>
  <c r="F1298" i="20"/>
  <c r="F1299" i="20"/>
  <c r="F1300" i="20"/>
  <c r="F1301" i="20"/>
  <c r="F1302" i="20"/>
  <c r="F1303" i="20"/>
  <c r="F1304" i="20"/>
  <c r="F1305" i="20"/>
  <c r="F1306" i="20"/>
  <c r="F1307" i="20"/>
  <c r="F1308" i="20"/>
  <c r="F1309" i="20"/>
  <c r="F1310" i="20"/>
  <c r="F1311" i="20"/>
  <c r="F1312" i="20"/>
  <c r="F1313" i="20"/>
  <c r="F1314" i="20"/>
  <c r="F1315" i="20"/>
  <c r="F1316" i="20"/>
  <c r="F1317" i="20"/>
  <c r="F1318" i="20"/>
  <c r="F1319" i="20"/>
  <c r="F1320" i="20"/>
  <c r="F1321" i="20"/>
  <c r="F1322" i="20"/>
  <c r="F1323" i="20"/>
  <c r="F1324" i="20"/>
  <c r="F1325" i="20"/>
  <c r="F1326" i="20"/>
  <c r="F1327" i="20"/>
  <c r="F1328" i="20"/>
  <c r="F1329" i="20"/>
  <c r="F1330" i="20"/>
  <c r="F1331" i="20"/>
  <c r="F1332" i="20"/>
  <c r="F1333" i="20"/>
  <c r="F1334" i="20"/>
  <c r="F1335" i="20"/>
  <c r="F1336" i="20"/>
  <c r="F1337" i="20"/>
  <c r="F1338" i="20"/>
  <c r="F1339" i="20"/>
  <c r="F1340" i="20"/>
  <c r="F1341" i="20"/>
  <c r="F1342" i="20"/>
  <c r="F1343" i="20"/>
  <c r="F1344" i="20"/>
  <c r="F1345" i="20"/>
  <c r="F1346" i="20"/>
  <c r="F1347" i="20"/>
  <c r="F1348" i="20"/>
  <c r="F1349" i="20"/>
  <c r="F1350" i="20"/>
  <c r="F1351" i="20"/>
  <c r="F1352" i="20"/>
  <c r="F1353" i="20"/>
  <c r="F1354" i="20"/>
  <c r="F1355" i="20"/>
  <c r="F1356" i="20"/>
  <c r="F1357" i="20"/>
  <c r="F1358" i="20"/>
  <c r="F1359" i="20"/>
  <c r="F1360" i="20"/>
  <c r="F1361" i="20"/>
  <c r="F1362" i="20"/>
  <c r="F1363" i="20"/>
  <c r="F1364" i="20"/>
  <c r="F1365" i="20"/>
  <c r="F1366" i="20"/>
  <c r="F1367" i="20"/>
  <c r="F1368" i="20"/>
  <c r="F1369" i="20"/>
  <c r="F1370" i="20"/>
  <c r="F1371" i="20"/>
  <c r="F1372" i="20"/>
  <c r="F1373" i="20"/>
  <c r="F1374" i="20"/>
  <c r="F1375" i="20"/>
  <c r="F1376" i="20"/>
  <c r="F1377" i="20"/>
  <c r="F1378" i="20"/>
  <c r="F1379" i="20"/>
  <c r="F1380" i="20"/>
  <c r="F1381" i="20"/>
  <c r="F1382" i="20"/>
  <c r="F1383" i="20"/>
  <c r="F1384" i="20"/>
  <c r="F1385" i="20"/>
  <c r="F1386" i="20"/>
  <c r="F1387" i="20"/>
  <c r="F1388" i="20"/>
  <c r="F1389" i="20"/>
  <c r="F1390" i="20"/>
  <c r="F1391" i="20"/>
  <c r="F1392" i="20"/>
  <c r="F1393" i="20"/>
  <c r="F1394" i="20"/>
  <c r="F1395" i="20"/>
  <c r="F1396" i="20"/>
  <c r="F1397" i="20"/>
  <c r="F1398" i="20"/>
  <c r="F1399" i="20"/>
  <c r="F1400" i="20"/>
  <c r="F1401" i="20"/>
  <c r="F1402" i="20"/>
  <c r="F1403" i="20"/>
  <c r="F1404" i="20"/>
  <c r="F1405" i="20"/>
  <c r="F1406" i="20"/>
  <c r="F1407" i="20"/>
  <c r="F1408" i="20"/>
  <c r="F1409" i="20"/>
  <c r="F1410" i="20"/>
  <c r="F1411" i="20"/>
  <c r="F1412" i="20"/>
  <c r="F1413" i="20"/>
  <c r="F1414" i="20"/>
  <c r="F1415" i="20"/>
  <c r="F1416" i="20"/>
  <c r="F1417" i="20"/>
  <c r="F1418" i="20"/>
  <c r="F1419" i="20"/>
  <c r="F1420" i="20"/>
  <c r="F1421" i="20"/>
  <c r="F1422" i="20"/>
  <c r="F1423" i="20"/>
  <c r="F1424" i="20"/>
  <c r="F1425" i="20"/>
  <c r="F1426" i="20"/>
  <c r="F1427" i="20"/>
  <c r="F1428" i="20"/>
  <c r="F1429" i="20"/>
  <c r="F1430" i="20"/>
  <c r="F1431" i="20"/>
  <c r="F1432" i="20"/>
  <c r="F1433" i="20"/>
  <c r="F1434" i="20"/>
  <c r="F1435" i="20"/>
  <c r="F1436" i="20"/>
  <c r="F1437" i="20"/>
  <c r="F1438" i="20"/>
  <c r="F1439" i="20"/>
  <c r="F1440" i="20"/>
  <c r="F1441" i="20"/>
  <c r="F1442" i="20"/>
  <c r="F1443" i="20"/>
  <c r="F1444" i="20"/>
  <c r="F1445" i="20"/>
  <c r="F1446" i="20"/>
  <c r="F1447" i="20"/>
  <c r="F1448" i="20"/>
  <c r="F1449" i="20"/>
  <c r="F1450" i="20"/>
  <c r="F1451" i="20"/>
  <c r="F1452" i="20"/>
  <c r="F1453" i="20"/>
  <c r="F1454" i="20"/>
  <c r="F1455" i="20"/>
  <c r="F1456" i="20"/>
  <c r="F1457" i="20"/>
  <c r="F1458" i="20"/>
  <c r="F1459" i="20"/>
  <c r="F1460" i="20"/>
  <c r="F1461" i="20"/>
  <c r="F1462" i="20"/>
  <c r="F1463" i="20"/>
  <c r="F1464" i="20"/>
  <c r="F1465" i="20"/>
  <c r="F1466" i="20"/>
  <c r="F1467" i="20"/>
  <c r="F1468" i="20"/>
  <c r="F1469" i="20"/>
  <c r="F1470" i="20"/>
  <c r="F1471" i="20"/>
  <c r="F1472" i="20"/>
  <c r="F1473" i="20"/>
  <c r="F1474" i="20"/>
  <c r="F1475" i="20"/>
  <c r="F1476" i="20"/>
  <c r="F1477" i="20"/>
  <c r="F1478" i="20"/>
  <c r="F1479" i="20"/>
  <c r="F1480" i="20"/>
  <c r="F1481" i="20"/>
  <c r="F1482" i="20"/>
  <c r="F1483" i="20"/>
  <c r="F1484" i="20"/>
  <c r="F1485" i="20"/>
  <c r="F1486" i="20"/>
  <c r="F1487" i="20"/>
  <c r="F1488" i="20"/>
  <c r="F1489" i="20"/>
  <c r="F1490" i="20"/>
  <c r="F1491" i="20"/>
  <c r="F1492" i="20"/>
  <c r="F1493" i="20"/>
  <c r="F1494" i="20"/>
  <c r="F1495" i="20"/>
  <c r="F1496" i="20"/>
  <c r="F1497" i="20"/>
  <c r="F1498" i="20"/>
  <c r="F1499" i="20"/>
  <c r="F1500" i="20"/>
  <c r="F1501" i="20"/>
  <c r="F1502" i="20"/>
  <c r="F1503" i="20"/>
  <c r="F1504" i="20"/>
  <c r="F1505" i="20"/>
  <c r="F1506" i="20"/>
  <c r="F1507" i="20"/>
  <c r="F1508" i="20"/>
  <c r="F1509" i="20"/>
  <c r="F1510" i="20"/>
  <c r="F1511" i="20"/>
  <c r="F1512" i="20"/>
  <c r="F1513" i="20"/>
  <c r="F1514" i="20"/>
  <c r="F1515" i="20"/>
  <c r="F1516" i="20"/>
  <c r="F1517" i="20"/>
  <c r="F1518" i="20"/>
  <c r="F1519" i="20"/>
  <c r="F1520" i="20"/>
  <c r="F1521" i="20"/>
  <c r="F1522" i="20"/>
  <c r="F1523" i="20"/>
  <c r="F1524" i="20"/>
  <c r="F1525" i="20"/>
  <c r="F1526" i="20"/>
  <c r="F1527" i="20"/>
  <c r="F1528" i="20"/>
  <c r="F1529" i="20"/>
  <c r="F1530" i="20"/>
  <c r="F1531" i="20"/>
  <c r="F1532" i="20"/>
  <c r="F1533" i="20"/>
  <c r="F1534" i="20"/>
  <c r="F1535" i="20"/>
  <c r="F1536" i="20"/>
  <c r="F1537" i="20"/>
  <c r="F1538" i="20"/>
  <c r="F1539" i="20"/>
  <c r="F1540" i="20"/>
  <c r="F1541" i="20"/>
  <c r="F1542" i="20"/>
  <c r="F1543" i="20"/>
  <c r="F1544" i="20"/>
  <c r="F1545" i="20"/>
  <c r="F1546" i="20"/>
  <c r="F1547" i="20"/>
  <c r="F1548" i="20"/>
  <c r="F1549" i="20"/>
  <c r="F1550" i="20"/>
  <c r="F1551" i="20"/>
  <c r="F1552" i="20"/>
  <c r="F1553" i="20"/>
  <c r="F1554" i="20"/>
  <c r="F1555" i="20"/>
  <c r="F1556" i="20"/>
  <c r="F1557" i="20"/>
  <c r="F1558" i="20"/>
  <c r="F1559" i="20"/>
  <c r="F1560" i="20"/>
  <c r="F1561" i="20"/>
  <c r="F1562" i="20"/>
  <c r="F1563" i="20"/>
  <c r="F1564" i="20"/>
  <c r="F1565" i="20"/>
  <c r="F1566" i="20"/>
  <c r="F1567" i="20"/>
  <c r="F1568" i="20"/>
  <c r="F1569" i="20"/>
  <c r="F1570" i="20"/>
  <c r="F1571" i="20"/>
  <c r="F1572" i="20"/>
  <c r="F1573" i="20"/>
  <c r="F1574" i="20"/>
  <c r="F1575" i="20"/>
  <c r="F1576" i="20"/>
  <c r="F1577" i="20"/>
  <c r="F1578" i="20"/>
  <c r="F1579" i="20"/>
  <c r="F1580" i="20"/>
  <c r="F1581" i="20"/>
  <c r="F1582" i="20"/>
  <c r="F1583" i="20"/>
  <c r="F1584" i="20"/>
  <c r="F1585" i="20"/>
  <c r="F1586" i="20"/>
  <c r="F1587" i="20"/>
  <c r="F1588" i="20"/>
  <c r="F1589" i="20"/>
  <c r="F1590" i="20"/>
  <c r="F1591" i="20"/>
  <c r="F1592" i="20"/>
  <c r="F1593" i="20"/>
  <c r="F1594" i="20"/>
  <c r="F1595" i="20"/>
  <c r="F1596" i="20"/>
  <c r="F1597" i="20"/>
  <c r="F1598" i="20"/>
  <c r="F1599" i="20"/>
  <c r="F1600" i="20"/>
  <c r="F1601" i="20"/>
  <c r="F1602" i="20"/>
  <c r="F1603" i="20"/>
  <c r="F1604" i="20"/>
  <c r="F1605" i="20"/>
  <c r="F1606" i="20"/>
  <c r="F1607" i="20"/>
  <c r="F1608" i="20"/>
  <c r="F1609" i="20"/>
  <c r="F1610" i="20"/>
  <c r="F1611" i="20"/>
  <c r="F1612" i="20"/>
  <c r="F1613" i="20"/>
  <c r="F1614" i="20"/>
  <c r="F1615" i="20"/>
  <c r="F1616" i="20"/>
  <c r="F1617" i="20"/>
  <c r="F1618" i="20"/>
  <c r="F1619" i="20"/>
  <c r="F1620" i="20"/>
  <c r="F1621" i="20"/>
  <c r="F1622" i="20"/>
  <c r="F1623" i="20"/>
  <c r="F1624" i="20"/>
  <c r="F1625" i="20"/>
  <c r="F1626" i="20"/>
  <c r="F1627" i="20"/>
  <c r="F1628" i="20"/>
  <c r="F1629" i="20"/>
  <c r="F1630" i="20"/>
  <c r="F1631" i="20"/>
  <c r="F1632" i="20"/>
  <c r="F1633" i="20"/>
  <c r="F1634" i="20"/>
  <c r="F1635" i="20"/>
  <c r="F1636" i="20"/>
  <c r="F1637" i="20"/>
  <c r="F1638" i="20"/>
  <c r="F1639" i="20"/>
  <c r="F1640" i="20"/>
  <c r="F1641" i="20"/>
  <c r="F1642" i="20"/>
  <c r="F1643" i="20"/>
  <c r="F1644" i="20"/>
  <c r="F1645" i="20"/>
  <c r="F1646" i="20"/>
  <c r="F1647" i="20"/>
  <c r="F1648" i="20"/>
  <c r="F1649" i="20"/>
  <c r="F1650" i="20"/>
  <c r="F1651" i="20"/>
  <c r="F1652" i="20"/>
  <c r="F1653" i="20"/>
  <c r="F1654" i="20"/>
  <c r="F1655" i="20"/>
  <c r="F1656" i="20"/>
  <c r="F1657" i="20"/>
  <c r="F1658" i="20"/>
  <c r="F1659" i="20"/>
  <c r="F1660" i="20"/>
  <c r="F1661" i="20"/>
  <c r="F1662" i="20"/>
  <c r="F1663" i="20"/>
  <c r="F1664" i="20"/>
  <c r="F1665" i="20"/>
  <c r="F1666" i="20"/>
  <c r="F1667" i="20"/>
  <c r="F1668" i="20"/>
  <c r="F1669" i="20"/>
  <c r="F1670" i="20"/>
  <c r="F1671" i="20"/>
  <c r="F1672" i="20"/>
  <c r="F1673" i="20"/>
  <c r="F1674" i="20"/>
  <c r="F1675" i="20"/>
  <c r="F1676" i="20"/>
  <c r="F1677" i="20"/>
  <c r="F1678" i="20"/>
  <c r="F1679" i="20"/>
  <c r="F1680" i="20"/>
  <c r="F1681" i="20"/>
  <c r="F1682" i="20"/>
  <c r="F1683" i="20"/>
  <c r="F1684" i="20"/>
  <c r="F1685" i="20"/>
  <c r="F1686" i="20"/>
  <c r="F1687" i="20"/>
  <c r="F1688" i="20"/>
  <c r="F1689" i="20"/>
  <c r="F1690" i="20"/>
  <c r="F1691" i="20"/>
  <c r="F1692" i="20"/>
  <c r="F1693" i="20"/>
  <c r="F1694" i="20"/>
  <c r="F1695" i="20"/>
  <c r="F1696" i="20"/>
  <c r="F1697" i="20"/>
  <c r="F1698" i="20"/>
  <c r="F1699" i="20"/>
  <c r="F1700" i="20"/>
  <c r="F1701" i="20"/>
  <c r="F1702" i="20"/>
  <c r="F1703" i="20"/>
  <c r="F1704" i="20"/>
  <c r="F1705" i="20"/>
  <c r="F1706" i="20"/>
  <c r="F1707" i="20"/>
  <c r="F1708" i="20"/>
  <c r="F1709" i="20"/>
  <c r="F1710" i="20"/>
  <c r="F1711" i="20"/>
  <c r="F1712" i="20"/>
  <c r="F1713" i="20"/>
  <c r="F1714" i="20"/>
  <c r="F1715" i="20"/>
  <c r="F1716" i="20"/>
  <c r="F1717" i="20"/>
  <c r="F1718" i="20"/>
  <c r="F1719" i="20"/>
  <c r="F1720" i="20"/>
  <c r="F1721" i="20"/>
  <c r="F1722" i="20"/>
  <c r="F1723" i="20"/>
  <c r="F1724" i="20"/>
  <c r="F1725" i="20"/>
  <c r="F1726" i="20"/>
  <c r="F1727" i="20"/>
  <c r="F1728" i="20"/>
  <c r="F1729" i="20"/>
  <c r="F1730" i="20"/>
  <c r="F1731" i="20"/>
  <c r="F1732" i="20"/>
  <c r="F1733" i="20"/>
  <c r="F1734" i="20"/>
  <c r="F1735" i="20"/>
  <c r="F1736" i="20"/>
  <c r="F1737" i="20"/>
  <c r="F1738" i="20"/>
  <c r="F1739" i="20"/>
  <c r="F1740" i="20"/>
  <c r="F1741" i="20"/>
  <c r="F1742" i="20"/>
  <c r="F1743" i="20"/>
  <c r="F1744" i="20"/>
  <c r="F1745" i="20"/>
  <c r="F1746" i="20"/>
  <c r="F1747" i="20"/>
  <c r="F1748" i="20"/>
  <c r="F1749" i="20"/>
  <c r="F1750" i="20"/>
  <c r="F1751" i="20"/>
  <c r="F1752" i="20"/>
  <c r="F1753" i="20"/>
  <c r="F1754" i="20"/>
  <c r="F1755" i="20"/>
  <c r="F1756" i="20"/>
  <c r="F1757" i="20"/>
  <c r="F1758" i="20"/>
  <c r="F1759" i="20"/>
  <c r="F1760" i="20"/>
  <c r="F1761" i="20"/>
  <c r="F1762" i="20"/>
  <c r="F1763" i="20"/>
  <c r="F1764" i="20"/>
  <c r="F1765" i="20"/>
  <c r="F1766" i="20"/>
  <c r="F1767" i="20"/>
  <c r="F1768" i="20"/>
  <c r="F1769" i="20"/>
  <c r="F1770" i="20"/>
  <c r="F1771" i="20"/>
  <c r="F1772" i="20"/>
  <c r="F1773" i="20"/>
  <c r="F1774" i="20"/>
  <c r="F1775" i="20"/>
  <c r="F1776" i="20"/>
  <c r="F1777" i="20"/>
  <c r="F1778" i="20"/>
  <c r="F1779" i="20"/>
  <c r="F1780" i="20"/>
  <c r="F1781" i="20"/>
  <c r="F1782" i="20"/>
  <c r="F1783" i="20"/>
  <c r="F1784" i="20"/>
  <c r="F1785" i="20"/>
  <c r="F1786" i="20"/>
  <c r="F1787" i="20"/>
  <c r="F1788" i="20"/>
  <c r="F1789" i="20"/>
  <c r="F1790" i="20"/>
  <c r="F1791" i="20"/>
  <c r="F1792" i="20"/>
  <c r="F1793" i="20"/>
  <c r="F1794" i="20"/>
  <c r="F1795" i="20"/>
  <c r="F1796" i="20"/>
  <c r="F1797" i="20"/>
  <c r="F1798" i="20"/>
  <c r="F1799" i="20"/>
  <c r="F1800" i="20"/>
  <c r="F1801" i="20"/>
  <c r="F1802" i="20"/>
  <c r="F1803" i="20"/>
  <c r="F1804" i="20"/>
  <c r="F1805" i="20"/>
  <c r="F1806" i="20"/>
  <c r="F1807" i="20"/>
  <c r="F1808" i="20"/>
  <c r="F1809" i="20"/>
  <c r="F1810" i="20"/>
  <c r="F1811" i="20"/>
  <c r="F1812" i="20"/>
  <c r="F1813" i="20"/>
  <c r="F1814" i="20"/>
  <c r="F1815" i="20"/>
  <c r="F1816" i="20"/>
  <c r="F1817" i="20"/>
  <c r="F1818" i="20"/>
  <c r="F1819" i="20"/>
  <c r="F1820" i="20"/>
  <c r="F1821" i="20"/>
  <c r="F1822" i="20"/>
  <c r="F1823" i="20"/>
  <c r="F1824" i="20"/>
  <c r="F1825" i="20"/>
  <c r="F1826" i="20"/>
  <c r="F1827" i="20"/>
  <c r="F1828" i="20"/>
  <c r="F1829" i="20"/>
  <c r="F1830" i="20"/>
  <c r="F1831" i="20"/>
  <c r="F1832" i="20"/>
  <c r="F1833" i="20"/>
  <c r="F1834" i="20"/>
  <c r="F1835" i="20"/>
  <c r="F1836" i="20"/>
  <c r="F1837" i="20"/>
  <c r="F1838" i="20"/>
  <c r="F1839" i="20"/>
  <c r="F1840" i="20"/>
  <c r="F1841" i="20"/>
  <c r="F1842" i="20"/>
  <c r="F1843" i="20"/>
  <c r="F1844" i="20"/>
  <c r="F1845" i="20"/>
  <c r="F1846" i="20"/>
  <c r="F1847" i="20"/>
  <c r="F1848" i="20"/>
  <c r="F1849" i="20"/>
  <c r="F1850" i="20"/>
  <c r="F1851" i="20"/>
  <c r="F1852" i="20"/>
  <c r="F1853" i="20"/>
  <c r="F1854" i="20"/>
  <c r="F1855" i="20"/>
  <c r="F1856" i="20"/>
  <c r="F1857" i="20"/>
  <c r="F1858" i="20"/>
  <c r="F1859" i="20"/>
  <c r="F1860" i="20"/>
  <c r="F1861" i="20"/>
  <c r="F1862" i="20"/>
  <c r="F1863" i="20"/>
  <c r="F1864" i="20"/>
  <c r="F1865" i="20"/>
  <c r="F1866" i="20"/>
  <c r="F1867" i="20"/>
  <c r="F1868" i="20"/>
  <c r="F1869" i="20"/>
  <c r="F1870" i="20"/>
  <c r="F1871" i="20"/>
  <c r="F1872" i="20"/>
  <c r="F1873" i="20"/>
  <c r="F1874" i="20"/>
  <c r="F1875" i="20"/>
  <c r="F1876" i="20"/>
  <c r="F1877" i="20"/>
  <c r="F1878" i="20"/>
  <c r="F1879" i="20"/>
  <c r="F1880" i="20"/>
  <c r="F1881" i="20"/>
  <c r="F1882" i="20"/>
  <c r="F1883" i="20"/>
  <c r="F1884" i="20"/>
  <c r="F1885" i="20"/>
  <c r="F1886" i="20"/>
  <c r="F1887" i="20"/>
  <c r="F1888" i="20"/>
  <c r="F1889" i="20"/>
  <c r="F1890" i="20"/>
  <c r="F1891" i="20"/>
  <c r="F1892" i="20"/>
  <c r="F1893" i="20"/>
  <c r="F1894" i="20"/>
  <c r="F1895" i="20"/>
  <c r="F1896" i="20"/>
  <c r="F1897" i="20"/>
  <c r="F1898" i="20"/>
  <c r="F1899" i="20"/>
  <c r="F1900" i="20"/>
  <c r="F1901" i="20"/>
  <c r="F1902" i="20"/>
  <c r="F1903" i="20"/>
  <c r="F1904" i="20"/>
  <c r="F1905" i="20"/>
  <c r="F1906" i="20"/>
  <c r="F1907" i="20"/>
  <c r="F1908" i="20"/>
  <c r="F1909" i="20"/>
  <c r="F1910" i="20"/>
  <c r="F1911" i="20"/>
  <c r="F1912" i="20"/>
  <c r="F1913" i="20"/>
  <c r="F1914" i="20"/>
  <c r="F1915" i="20"/>
  <c r="F1916" i="20"/>
  <c r="F1917" i="20"/>
  <c r="F1918" i="20"/>
  <c r="F1919" i="20"/>
  <c r="F1920" i="20"/>
  <c r="F1921" i="20"/>
  <c r="F1922" i="20"/>
  <c r="F1923" i="20"/>
  <c r="F1924" i="20"/>
  <c r="F1925" i="20"/>
  <c r="F1926" i="20"/>
  <c r="F1927" i="20"/>
  <c r="F1928" i="20"/>
  <c r="F1929" i="20"/>
  <c r="F1930" i="20"/>
  <c r="F1931" i="20"/>
  <c r="F1932" i="20"/>
  <c r="F1933" i="20"/>
  <c r="F1934" i="20"/>
  <c r="F1935" i="20"/>
  <c r="F1936" i="20"/>
  <c r="F1937" i="20"/>
  <c r="F1938" i="20"/>
  <c r="F1939" i="20"/>
  <c r="F1940" i="20"/>
  <c r="F1941" i="20"/>
  <c r="F1942" i="20"/>
  <c r="F1943" i="20"/>
  <c r="F1944" i="20"/>
  <c r="F1945" i="20"/>
  <c r="F1946" i="20"/>
  <c r="F1947" i="20"/>
  <c r="F1948" i="20"/>
  <c r="F1949" i="20"/>
  <c r="F1950" i="20"/>
  <c r="F1951" i="20"/>
  <c r="F1952" i="20"/>
  <c r="F1953" i="20"/>
  <c r="F1954" i="20"/>
  <c r="F1955" i="20"/>
  <c r="F1956" i="20"/>
  <c r="F1957" i="20"/>
  <c r="F1958" i="20"/>
  <c r="F1959" i="20"/>
  <c r="F1960" i="20"/>
  <c r="F1961" i="20"/>
  <c r="F1962" i="20"/>
  <c r="F1963" i="20"/>
  <c r="F1964" i="20"/>
  <c r="F1965" i="20"/>
  <c r="F1966" i="20"/>
  <c r="F1967" i="20"/>
  <c r="F1968" i="20"/>
  <c r="F1969" i="20"/>
  <c r="F1970" i="20"/>
  <c r="F1971" i="20"/>
  <c r="F1972" i="20"/>
  <c r="F1973" i="20"/>
  <c r="F1974" i="20"/>
  <c r="F1975" i="20"/>
  <c r="F1976" i="20"/>
  <c r="F1977" i="20"/>
  <c r="F1978" i="20"/>
  <c r="F1979" i="20"/>
  <c r="F1980" i="20"/>
  <c r="F1981" i="20"/>
  <c r="F1982" i="20"/>
  <c r="F1983" i="20"/>
  <c r="F1984" i="20"/>
  <c r="F1985" i="20"/>
  <c r="F1986" i="20"/>
  <c r="F1987" i="20"/>
  <c r="F1988" i="20"/>
  <c r="F1989" i="20"/>
  <c r="F1990" i="20"/>
  <c r="F1991" i="20"/>
  <c r="F1992" i="20"/>
  <c r="F1993" i="20"/>
  <c r="F1994" i="20"/>
  <c r="F1995" i="20"/>
  <c r="F1996" i="20"/>
  <c r="F1997" i="20"/>
  <c r="F1998" i="20"/>
  <c r="F1999" i="20"/>
  <c r="F2000" i="20"/>
  <c r="F2001" i="20"/>
  <c r="F2002" i="20"/>
  <c r="F2003" i="20"/>
  <c r="F2004" i="20"/>
  <c r="F2005" i="20"/>
  <c r="F2006" i="20"/>
  <c r="F2007" i="20"/>
  <c r="F2008" i="20"/>
  <c r="F2009" i="20"/>
  <c r="F2010" i="20"/>
  <c r="F2011" i="20"/>
  <c r="F2012" i="20"/>
  <c r="F2013" i="20"/>
  <c r="F2014" i="20"/>
  <c r="F2015" i="20"/>
  <c r="F2016" i="20"/>
  <c r="F2017" i="20"/>
  <c r="F2018" i="20"/>
  <c r="F2019" i="20"/>
  <c r="F2020" i="20"/>
  <c r="F2021" i="20"/>
  <c r="F2022" i="20"/>
  <c r="F2023" i="20"/>
  <c r="F2024" i="20"/>
  <c r="F2025" i="20"/>
  <c r="F2026" i="20"/>
  <c r="F2027" i="20"/>
  <c r="F2028" i="20"/>
  <c r="F2029" i="20"/>
  <c r="F2030" i="20"/>
  <c r="F2031" i="20"/>
  <c r="F2032" i="20"/>
  <c r="F2033" i="20"/>
  <c r="F2034" i="20"/>
  <c r="F2035" i="20"/>
  <c r="F2036" i="20"/>
  <c r="F2037" i="20"/>
  <c r="F2038" i="20"/>
  <c r="F2039" i="20"/>
  <c r="F2040" i="20"/>
  <c r="F2041" i="20"/>
  <c r="F2042" i="20"/>
  <c r="F2043" i="20"/>
  <c r="F2044" i="20"/>
  <c r="F2045" i="20"/>
  <c r="F2046" i="20"/>
  <c r="F2047" i="20"/>
  <c r="F2048" i="20"/>
  <c r="F2049" i="20"/>
  <c r="F2050" i="20"/>
  <c r="F2051" i="20"/>
  <c r="F2052" i="20"/>
  <c r="F2053" i="20"/>
  <c r="F2054" i="20"/>
  <c r="F2055" i="20"/>
  <c r="F2056" i="20"/>
  <c r="F2057" i="20"/>
  <c r="F2058" i="20"/>
  <c r="F2059" i="20"/>
  <c r="F2060" i="20"/>
  <c r="F2061" i="20"/>
  <c r="F2062" i="20"/>
  <c r="F2063" i="20"/>
  <c r="F2064" i="20"/>
  <c r="F2065" i="20"/>
  <c r="F2066" i="20"/>
  <c r="F2067" i="20"/>
  <c r="F2068" i="20"/>
  <c r="F2069" i="20"/>
  <c r="F2070" i="20"/>
  <c r="F2071" i="20"/>
  <c r="F2072" i="20"/>
  <c r="F2073" i="20"/>
  <c r="F2074" i="20"/>
  <c r="F2075" i="20"/>
  <c r="F2076" i="20"/>
  <c r="F2077" i="20"/>
  <c r="F2078" i="20"/>
  <c r="F2079" i="20"/>
  <c r="F2080" i="20"/>
  <c r="F2081" i="20"/>
  <c r="F2082" i="20"/>
  <c r="F2083" i="20"/>
  <c r="F2084" i="20"/>
  <c r="F2085" i="20"/>
  <c r="F2086" i="20"/>
  <c r="F2087" i="20"/>
  <c r="F2088" i="20"/>
  <c r="F2089" i="20"/>
  <c r="F2090" i="20"/>
  <c r="F2091" i="20"/>
  <c r="F2092" i="20"/>
  <c r="F2093" i="20"/>
  <c r="F2094" i="20"/>
  <c r="F2095" i="20"/>
  <c r="F2096" i="20"/>
  <c r="F2097" i="20"/>
  <c r="F2098" i="20"/>
  <c r="F2099" i="20"/>
  <c r="F2100" i="20"/>
  <c r="F2101" i="20"/>
  <c r="F2102" i="20"/>
  <c r="F2103" i="20"/>
  <c r="F2104" i="20"/>
  <c r="F2105" i="20"/>
  <c r="F2106" i="20"/>
  <c r="F2107" i="20"/>
  <c r="F2108" i="20"/>
  <c r="F2109" i="20"/>
  <c r="F2110" i="20"/>
  <c r="F2111" i="20"/>
  <c r="F2112" i="20"/>
  <c r="F2113" i="20"/>
  <c r="F2114" i="20"/>
  <c r="F2115" i="20"/>
  <c r="F2116" i="20"/>
  <c r="F2117" i="20"/>
  <c r="F2118" i="20"/>
  <c r="F2119" i="20"/>
  <c r="F2120" i="20"/>
  <c r="F2121" i="20"/>
  <c r="F2122" i="20"/>
  <c r="F2123" i="20"/>
  <c r="F2124" i="20"/>
  <c r="F2125" i="20"/>
  <c r="F2126" i="20"/>
  <c r="F2127" i="20"/>
  <c r="F2128" i="20"/>
  <c r="F2129" i="20"/>
  <c r="F2130" i="20"/>
  <c r="F2131" i="20"/>
  <c r="F2132" i="20"/>
  <c r="F2133" i="20"/>
  <c r="F2134" i="20"/>
  <c r="F2135" i="20"/>
  <c r="F2136" i="20"/>
  <c r="F2137" i="20"/>
  <c r="F2138" i="20"/>
  <c r="F2139" i="20"/>
  <c r="F2140" i="20"/>
  <c r="F2141" i="20"/>
  <c r="F2142" i="20"/>
  <c r="F2143" i="20"/>
  <c r="F2144" i="20"/>
  <c r="F2145" i="20"/>
  <c r="F2146" i="20"/>
  <c r="F2147" i="20"/>
  <c r="F2148" i="20"/>
  <c r="F2149" i="20"/>
  <c r="F2150" i="20"/>
  <c r="F2151" i="20"/>
  <c r="F2152" i="20"/>
  <c r="F2153" i="20"/>
  <c r="F2154" i="20"/>
  <c r="F2155" i="20"/>
  <c r="F2156" i="20"/>
  <c r="F2157" i="20"/>
  <c r="F2158" i="20"/>
  <c r="F2159" i="20"/>
  <c r="F2160" i="20"/>
  <c r="F2161" i="20"/>
  <c r="F2162" i="20"/>
  <c r="F2163" i="20"/>
  <c r="F2164" i="20"/>
  <c r="F2165" i="20"/>
  <c r="F2166" i="20"/>
  <c r="F2167" i="20"/>
  <c r="F2168" i="20"/>
  <c r="F2169" i="20"/>
  <c r="F2170" i="20"/>
  <c r="F2171" i="20"/>
  <c r="F2172" i="20"/>
  <c r="F2173" i="20"/>
  <c r="F2174" i="20"/>
  <c r="F2175" i="20"/>
  <c r="F2176" i="20"/>
  <c r="F2177" i="20"/>
  <c r="F2178" i="20"/>
  <c r="F2179" i="20"/>
  <c r="F2180" i="20"/>
  <c r="F2181" i="20"/>
  <c r="F2182" i="20"/>
  <c r="F2183" i="20"/>
  <c r="F2184" i="20"/>
  <c r="F2185" i="20"/>
  <c r="F2186" i="20"/>
  <c r="F2187" i="20"/>
  <c r="F2188" i="20"/>
  <c r="F2189" i="20"/>
  <c r="F2190" i="20"/>
  <c r="F2191" i="20"/>
  <c r="F2192" i="20"/>
  <c r="F2193" i="20"/>
  <c r="F2194" i="20"/>
  <c r="F2195" i="20"/>
  <c r="F2196" i="20"/>
  <c r="F2197" i="20"/>
  <c r="F2198" i="20"/>
  <c r="F2199" i="20"/>
  <c r="F2200" i="20"/>
  <c r="F2201" i="20"/>
  <c r="F2202" i="20"/>
  <c r="F2203" i="20"/>
  <c r="F2204" i="20"/>
  <c r="F2205" i="20"/>
  <c r="F2206" i="20"/>
  <c r="F2207" i="20"/>
  <c r="F2208" i="20"/>
  <c r="F2209" i="20"/>
  <c r="F2210" i="20"/>
  <c r="F2211" i="20"/>
  <c r="F2212" i="20"/>
  <c r="F2213" i="20"/>
  <c r="F2214" i="20"/>
  <c r="F2215" i="20"/>
  <c r="F2216" i="20"/>
  <c r="F2217" i="20"/>
  <c r="F2218" i="20"/>
  <c r="F2219" i="20"/>
  <c r="F2220" i="20"/>
  <c r="F2221" i="20"/>
  <c r="F2222" i="20"/>
  <c r="F2223" i="20"/>
  <c r="F2224" i="20"/>
  <c r="F2225" i="20"/>
  <c r="F2226" i="20"/>
  <c r="F2227" i="20"/>
  <c r="F2228" i="20"/>
  <c r="F2229" i="20"/>
  <c r="F2230" i="20"/>
  <c r="F2231" i="20"/>
  <c r="F2232" i="20"/>
  <c r="F2233" i="20"/>
  <c r="F2234" i="20"/>
  <c r="F2235" i="20"/>
  <c r="F2236" i="20"/>
  <c r="F2237" i="20"/>
  <c r="F2238" i="20"/>
  <c r="F2239" i="20"/>
  <c r="F2240" i="20"/>
  <c r="F2241" i="20"/>
  <c r="F2242" i="20"/>
  <c r="F2243" i="20"/>
  <c r="F2244" i="20"/>
  <c r="F2245" i="20"/>
  <c r="F2246" i="20"/>
  <c r="F2247" i="20"/>
  <c r="F2248" i="20"/>
  <c r="F2249" i="20"/>
  <c r="F2250" i="20"/>
  <c r="F2251" i="20"/>
  <c r="F2252" i="20"/>
  <c r="F2253" i="20"/>
  <c r="F2254" i="20"/>
  <c r="F2255" i="20"/>
  <c r="F2256" i="20"/>
  <c r="F2257" i="20"/>
  <c r="F2258" i="20"/>
  <c r="F2259" i="20"/>
  <c r="F2260" i="20"/>
  <c r="F2261" i="20"/>
  <c r="F2262" i="20"/>
  <c r="F2263" i="20"/>
  <c r="F2264" i="20"/>
  <c r="F2265" i="20"/>
  <c r="F2266" i="20"/>
  <c r="F2267" i="20"/>
  <c r="F2268" i="20"/>
  <c r="F2269" i="20"/>
  <c r="F2270" i="20"/>
  <c r="F2271" i="20"/>
  <c r="F2272" i="20"/>
  <c r="F2273" i="20"/>
  <c r="F2274" i="20"/>
  <c r="F2275" i="20"/>
  <c r="F2276" i="20"/>
  <c r="F2277" i="20"/>
  <c r="F2278" i="20"/>
  <c r="F2279" i="20"/>
  <c r="F2280" i="20"/>
  <c r="F2281" i="20"/>
  <c r="F2282" i="20"/>
  <c r="F2283" i="20"/>
  <c r="F2284" i="20"/>
  <c r="F2285" i="20"/>
  <c r="F2286" i="20"/>
  <c r="F2287" i="20"/>
  <c r="F2288" i="20"/>
  <c r="F2289" i="20"/>
  <c r="F2290" i="20"/>
  <c r="F2291" i="20"/>
  <c r="F2292" i="20"/>
  <c r="F2293" i="20"/>
  <c r="F2294" i="20"/>
  <c r="F2295" i="20"/>
  <c r="F2296" i="20"/>
  <c r="F2297" i="20"/>
  <c r="F2298" i="20"/>
  <c r="F2299" i="20"/>
  <c r="F2300" i="20"/>
  <c r="F2301" i="20"/>
  <c r="F2302" i="20"/>
  <c r="F2303" i="20"/>
  <c r="F2304" i="20"/>
  <c r="F2305" i="20"/>
  <c r="F2306" i="20"/>
  <c r="F2307" i="20"/>
  <c r="F2308" i="20"/>
  <c r="F2309" i="20"/>
  <c r="F2310" i="20"/>
  <c r="F2311" i="20"/>
  <c r="F2312" i="20"/>
  <c r="F2313" i="20"/>
  <c r="F2314" i="20"/>
  <c r="F2315" i="20"/>
  <c r="F2316" i="20"/>
  <c r="F2317" i="20"/>
  <c r="F2318" i="20"/>
  <c r="F2319" i="20"/>
  <c r="F2320" i="20"/>
  <c r="F2321" i="20"/>
  <c r="F2322" i="20"/>
  <c r="F2323" i="20"/>
  <c r="F2324" i="20"/>
  <c r="F2325" i="20"/>
  <c r="F2326" i="20"/>
  <c r="F2327" i="20"/>
  <c r="F2328" i="20"/>
  <c r="F2329" i="20"/>
  <c r="F2330" i="20"/>
  <c r="F2331" i="20"/>
  <c r="F2332" i="20"/>
  <c r="F2333" i="20"/>
  <c r="F2334" i="20"/>
  <c r="F2335" i="20"/>
  <c r="F2336" i="20"/>
  <c r="F2337" i="20"/>
  <c r="F2338" i="20"/>
  <c r="F2339" i="20"/>
  <c r="F2340" i="20"/>
  <c r="F2341" i="20"/>
  <c r="F2342" i="20"/>
  <c r="F2343" i="20"/>
  <c r="F2344" i="20"/>
  <c r="F2345" i="20"/>
  <c r="F2346" i="20"/>
  <c r="F2347" i="20"/>
  <c r="F2348" i="20"/>
  <c r="F2349" i="20"/>
  <c r="F2350" i="20"/>
  <c r="F2351" i="20"/>
  <c r="F2352" i="20"/>
  <c r="F2353" i="20"/>
  <c r="F2354" i="20"/>
  <c r="F2355" i="20"/>
  <c r="F2356" i="20"/>
  <c r="F2357" i="20"/>
  <c r="F2358" i="20"/>
  <c r="F2359" i="20"/>
  <c r="F2360" i="20"/>
  <c r="F2361" i="20"/>
  <c r="F2362" i="20"/>
  <c r="F2363" i="20"/>
  <c r="F2364" i="20"/>
  <c r="F2365" i="20"/>
  <c r="F2366" i="20"/>
  <c r="F2367" i="20"/>
  <c r="F2368" i="20"/>
  <c r="F2369" i="20"/>
  <c r="F2370" i="20"/>
  <c r="F2371" i="20"/>
  <c r="F2372" i="20"/>
  <c r="F2373" i="20"/>
  <c r="F2374" i="20"/>
  <c r="F2375" i="20"/>
  <c r="F2376" i="20"/>
  <c r="F2377" i="20"/>
  <c r="F2378" i="20"/>
  <c r="F2379" i="20"/>
  <c r="F2380" i="20"/>
  <c r="F2381" i="20"/>
  <c r="F2382" i="20"/>
  <c r="F2383" i="20"/>
  <c r="F2384" i="20"/>
  <c r="F2385" i="20"/>
  <c r="F2386" i="20"/>
  <c r="F2387" i="20"/>
  <c r="F2388" i="20"/>
  <c r="F2389" i="20"/>
  <c r="F2390" i="20"/>
  <c r="F2391" i="20"/>
  <c r="F2392" i="20"/>
  <c r="F2393" i="20"/>
  <c r="F2394" i="20"/>
  <c r="F2395" i="20"/>
  <c r="F2396" i="20"/>
  <c r="F2397" i="20"/>
  <c r="F2398" i="20"/>
  <c r="F2399" i="20"/>
  <c r="F2400" i="20"/>
  <c r="F2401" i="20"/>
  <c r="F2402" i="20"/>
  <c r="F2403" i="20"/>
  <c r="F2404" i="20"/>
  <c r="F2405" i="20"/>
  <c r="F2406" i="20"/>
  <c r="F2407" i="20"/>
  <c r="F2408" i="20"/>
  <c r="F2409" i="20"/>
  <c r="F2410" i="20"/>
  <c r="F2411" i="20"/>
  <c r="F2412" i="20"/>
  <c r="F2413" i="20"/>
  <c r="F2414" i="20"/>
  <c r="F2415" i="20"/>
  <c r="F2416" i="20"/>
  <c r="F2417" i="20"/>
  <c r="F2418" i="20"/>
  <c r="F2419" i="20"/>
  <c r="F2420" i="20"/>
  <c r="F2421" i="20"/>
  <c r="F2422" i="20"/>
  <c r="F2423" i="20"/>
  <c r="F2424" i="20"/>
  <c r="F2425" i="20"/>
  <c r="F2426" i="20"/>
  <c r="F2427" i="20"/>
  <c r="F2428" i="20"/>
  <c r="F2429" i="20"/>
  <c r="F2430" i="20"/>
  <c r="F2431" i="20"/>
  <c r="F2432" i="20"/>
  <c r="F2433" i="20"/>
  <c r="F2434" i="20"/>
  <c r="F2435" i="20"/>
  <c r="F2436" i="20"/>
  <c r="F2437" i="20"/>
  <c r="F2438" i="20"/>
  <c r="F2439" i="20"/>
  <c r="F2440" i="20"/>
  <c r="F2441" i="20"/>
  <c r="F2442" i="20"/>
  <c r="F2443" i="20"/>
  <c r="F2444" i="20"/>
  <c r="F2445" i="20"/>
  <c r="F2446" i="20"/>
  <c r="F2447" i="20"/>
  <c r="F2448" i="20"/>
  <c r="F2449" i="20"/>
  <c r="F2450" i="20"/>
  <c r="F2451" i="20"/>
  <c r="F2452" i="20"/>
  <c r="F2453" i="20"/>
  <c r="F2454" i="20"/>
  <c r="F2455" i="20"/>
  <c r="F2456" i="20"/>
  <c r="F2457" i="20"/>
  <c r="F2458" i="20"/>
  <c r="F2459" i="20"/>
  <c r="F2460" i="20"/>
  <c r="F2461" i="20"/>
  <c r="F2462" i="20"/>
  <c r="F2463" i="20"/>
  <c r="F2464" i="20"/>
  <c r="F2465" i="20"/>
  <c r="F2466" i="20"/>
  <c r="F2467" i="20"/>
  <c r="F2468" i="20"/>
  <c r="F2469" i="20"/>
  <c r="F2470" i="20"/>
  <c r="F2471" i="20"/>
  <c r="F2472" i="20"/>
  <c r="F2473" i="20"/>
  <c r="F2474" i="20"/>
  <c r="F2475" i="20"/>
  <c r="F2476" i="20"/>
  <c r="F2477" i="20"/>
  <c r="F2478" i="20"/>
  <c r="F2479" i="20"/>
  <c r="F2480" i="20"/>
  <c r="F2481" i="20"/>
  <c r="F2482" i="20"/>
  <c r="F2483" i="20"/>
  <c r="F2484" i="20"/>
  <c r="F2485" i="20"/>
  <c r="F2486" i="20"/>
  <c r="F2487" i="20"/>
  <c r="F2488" i="20"/>
  <c r="F2489" i="20"/>
  <c r="F2490" i="20"/>
  <c r="F2491" i="20"/>
  <c r="F2492" i="20"/>
  <c r="F2493" i="20"/>
  <c r="F2494" i="20"/>
  <c r="F2495" i="20"/>
  <c r="F2496" i="20"/>
  <c r="F2497" i="20"/>
  <c r="F2498" i="20"/>
  <c r="F2499" i="20"/>
  <c r="F2500" i="20"/>
  <c r="F2501" i="20"/>
  <c r="F2502" i="20"/>
  <c r="F2503" i="20"/>
  <c r="F2504" i="20"/>
  <c r="F2505" i="20"/>
  <c r="F2506" i="20"/>
  <c r="F2507" i="20"/>
  <c r="F2508" i="20"/>
  <c r="F2509" i="20"/>
  <c r="F2510" i="20"/>
  <c r="F2511" i="20"/>
  <c r="F2512" i="20"/>
  <c r="F2513" i="20"/>
  <c r="F2514" i="20"/>
  <c r="F2515" i="20"/>
  <c r="F2516" i="20"/>
  <c r="F2517" i="20"/>
  <c r="F2518" i="20"/>
  <c r="F2519" i="20"/>
  <c r="F2520" i="20"/>
  <c r="F2521" i="20"/>
  <c r="F2522" i="20"/>
  <c r="F2523" i="20"/>
  <c r="F2524" i="20"/>
  <c r="F2525" i="20"/>
  <c r="F2526" i="20"/>
  <c r="F2527" i="20"/>
  <c r="F2528" i="20"/>
  <c r="F2529" i="20"/>
  <c r="F2530" i="20"/>
  <c r="F2531" i="20"/>
  <c r="F2532" i="20"/>
  <c r="F2533" i="20"/>
  <c r="F2534" i="20"/>
  <c r="F2535" i="20"/>
  <c r="F2536" i="20"/>
  <c r="F2537" i="20"/>
  <c r="F2538" i="20"/>
  <c r="F2539" i="20"/>
  <c r="F2540" i="20"/>
  <c r="F2541" i="20"/>
  <c r="F2542" i="20"/>
  <c r="F2543" i="20"/>
  <c r="F2544" i="20"/>
  <c r="F2545" i="20"/>
  <c r="F2546" i="20"/>
  <c r="F2547" i="20"/>
  <c r="F2548" i="20"/>
  <c r="F2549" i="20"/>
  <c r="F2550" i="20"/>
  <c r="F2551" i="20"/>
  <c r="F2552" i="20"/>
  <c r="F2553" i="20"/>
  <c r="F2554" i="20"/>
  <c r="F2555" i="20"/>
  <c r="F2556" i="20"/>
  <c r="F2557" i="20"/>
  <c r="F2558" i="20"/>
  <c r="F2559" i="20"/>
  <c r="F2560" i="20"/>
  <c r="F2561" i="20"/>
  <c r="F2562" i="20"/>
  <c r="F2563" i="20"/>
  <c r="F2564" i="20"/>
  <c r="F2565" i="20"/>
  <c r="F2566" i="20"/>
  <c r="F2567" i="20"/>
  <c r="F2568" i="20"/>
  <c r="F2569" i="20"/>
  <c r="F2570" i="20"/>
  <c r="F2571" i="20"/>
  <c r="F2572" i="20"/>
  <c r="F2573" i="20"/>
  <c r="F2574" i="20"/>
  <c r="F2575" i="20"/>
  <c r="F2576" i="20"/>
  <c r="F2577" i="20"/>
  <c r="F2578" i="20"/>
  <c r="F2579" i="20"/>
  <c r="F2580" i="20"/>
  <c r="F2581" i="20"/>
  <c r="F2582" i="20"/>
  <c r="F2583" i="20"/>
  <c r="F2584" i="20"/>
  <c r="F2585" i="20"/>
  <c r="F2586" i="20"/>
  <c r="F2587" i="20"/>
  <c r="F2588" i="20"/>
  <c r="F2589" i="20"/>
  <c r="F2590" i="20"/>
  <c r="F2591" i="20"/>
  <c r="F2592" i="20"/>
  <c r="F2593" i="20"/>
  <c r="F2594" i="20"/>
  <c r="F2595" i="20"/>
  <c r="F2596" i="20"/>
  <c r="F2597" i="20"/>
  <c r="F2598" i="20"/>
  <c r="F2599" i="20"/>
  <c r="F2600" i="20"/>
  <c r="F2601" i="20"/>
  <c r="F2602" i="20"/>
  <c r="F2603" i="20"/>
  <c r="F2604" i="20"/>
  <c r="F2605" i="20"/>
  <c r="F2606" i="20"/>
  <c r="F2607" i="20"/>
  <c r="F2608" i="20"/>
  <c r="F2609" i="20"/>
  <c r="F2610" i="20"/>
  <c r="F2611" i="20"/>
  <c r="F2612" i="20"/>
  <c r="F2613" i="20"/>
  <c r="F2614" i="20"/>
  <c r="F2615" i="20"/>
  <c r="F2616" i="20"/>
  <c r="F2617" i="20"/>
  <c r="F2618" i="20"/>
  <c r="F2619" i="20"/>
  <c r="F2620" i="20"/>
  <c r="F2621" i="20"/>
  <c r="F2622" i="20"/>
  <c r="F2623" i="20"/>
  <c r="F2624" i="20"/>
  <c r="F2625" i="20"/>
  <c r="F2626" i="20"/>
  <c r="F2627" i="20"/>
  <c r="F2628" i="20"/>
  <c r="F2629" i="20"/>
  <c r="F2630" i="20"/>
  <c r="F2631" i="20"/>
  <c r="F2632" i="20"/>
  <c r="F2633" i="20"/>
  <c r="F2634" i="20"/>
  <c r="F2635" i="20"/>
  <c r="F2636" i="20"/>
  <c r="F2637" i="20"/>
  <c r="F2638" i="20"/>
  <c r="F2639" i="20"/>
  <c r="F2640" i="20"/>
  <c r="F2641" i="20"/>
  <c r="F2642" i="20"/>
  <c r="F2643" i="20"/>
  <c r="F2644" i="20"/>
  <c r="F2645" i="20"/>
  <c r="F2646" i="20"/>
  <c r="F2647" i="20"/>
  <c r="F2648" i="20"/>
  <c r="F2649" i="20"/>
  <c r="F2650" i="20"/>
  <c r="F2651" i="20"/>
  <c r="F2652" i="20"/>
  <c r="F2653" i="20"/>
  <c r="F2654" i="20"/>
  <c r="F2655" i="20"/>
  <c r="F2656" i="20"/>
  <c r="F2657" i="20"/>
  <c r="F2658" i="20"/>
  <c r="F2659" i="20"/>
  <c r="F2660" i="20"/>
  <c r="F2661" i="20"/>
  <c r="F2662" i="20"/>
  <c r="F2663" i="20"/>
  <c r="F2664" i="20"/>
  <c r="F2665" i="20"/>
  <c r="F2666" i="20"/>
  <c r="F2667" i="20"/>
  <c r="F2668" i="20"/>
  <c r="F2669" i="20"/>
  <c r="F2670" i="20"/>
  <c r="F2671" i="20"/>
  <c r="F2672" i="20"/>
  <c r="F2673" i="20"/>
  <c r="F2674" i="20"/>
  <c r="F2675" i="20"/>
  <c r="F2676" i="20"/>
  <c r="F2677" i="20"/>
  <c r="F2678" i="20"/>
  <c r="F2679" i="20"/>
  <c r="F2680" i="20"/>
  <c r="F2681" i="20"/>
  <c r="F2682" i="20"/>
  <c r="F2683" i="20"/>
  <c r="F2684" i="20"/>
  <c r="F2685" i="20"/>
  <c r="F2686" i="20"/>
  <c r="F2687" i="20"/>
  <c r="F2688" i="20"/>
  <c r="F2689" i="20"/>
  <c r="F2690" i="20"/>
  <c r="F2691" i="20"/>
  <c r="F2692" i="20"/>
  <c r="F2693" i="20"/>
  <c r="F2694" i="20"/>
  <c r="F2695" i="20"/>
  <c r="F2696" i="20"/>
  <c r="F2697" i="20"/>
  <c r="F2698" i="20"/>
  <c r="F2699" i="20"/>
  <c r="F2700" i="20"/>
  <c r="F2701" i="20"/>
  <c r="F2702" i="20"/>
  <c r="F2703" i="20"/>
  <c r="F2704" i="20"/>
  <c r="F2705" i="20"/>
  <c r="F2706" i="20"/>
  <c r="F2707" i="20"/>
  <c r="F2708" i="20"/>
  <c r="F2709" i="20"/>
  <c r="F2710" i="20"/>
  <c r="F2711" i="20"/>
  <c r="F2712" i="20"/>
  <c r="F2713" i="20"/>
  <c r="F2714" i="20"/>
  <c r="F2715" i="20"/>
  <c r="F2716" i="20"/>
  <c r="F2717" i="20"/>
  <c r="F2718" i="20"/>
  <c r="F2719" i="20"/>
  <c r="F2720" i="20"/>
  <c r="F2721" i="20"/>
  <c r="F2722" i="20"/>
  <c r="F2723" i="20"/>
  <c r="F2724" i="20"/>
  <c r="F2725" i="20"/>
  <c r="F2726" i="20"/>
  <c r="F2727" i="20"/>
  <c r="F2728" i="20"/>
  <c r="F2729" i="20"/>
  <c r="F2730" i="20"/>
  <c r="F2731" i="20"/>
  <c r="F2732" i="20"/>
  <c r="F2733" i="20"/>
  <c r="F2734" i="20"/>
  <c r="F2735" i="20"/>
  <c r="F2736" i="20"/>
  <c r="F2737" i="20"/>
  <c r="F2738" i="20"/>
  <c r="F2739" i="20"/>
  <c r="F2740" i="20"/>
  <c r="F2741" i="20"/>
  <c r="F2742" i="20"/>
  <c r="F2743" i="20"/>
  <c r="F2744" i="20"/>
  <c r="F2745" i="20"/>
  <c r="F2746" i="20"/>
  <c r="F2747" i="20"/>
  <c r="F2748" i="20"/>
  <c r="F2749" i="20"/>
  <c r="F2750" i="20"/>
  <c r="F2751" i="20"/>
  <c r="F2752" i="20"/>
  <c r="F2753" i="20"/>
  <c r="F2754" i="20"/>
  <c r="F2755" i="20"/>
  <c r="F2756" i="20"/>
  <c r="F2757" i="20"/>
  <c r="F2758" i="20"/>
  <c r="F2759" i="20"/>
  <c r="F2760" i="20"/>
  <c r="F2761" i="20"/>
  <c r="F2762" i="20"/>
  <c r="F2763" i="20"/>
  <c r="F2764" i="20"/>
  <c r="F2765" i="20"/>
  <c r="F2766" i="20"/>
  <c r="F2767" i="20"/>
  <c r="F2768" i="20"/>
  <c r="F2769" i="20"/>
  <c r="F2770" i="20"/>
  <c r="F2771" i="20"/>
  <c r="F2772" i="20"/>
  <c r="F2773" i="20"/>
  <c r="F2774" i="20"/>
  <c r="F2775" i="20"/>
  <c r="F2776" i="20"/>
  <c r="F2777" i="20"/>
  <c r="F2778" i="20"/>
  <c r="F2779" i="20"/>
  <c r="F2780" i="20"/>
  <c r="F2781" i="20"/>
  <c r="F2782" i="20"/>
  <c r="F2783" i="20"/>
  <c r="F2784" i="20"/>
  <c r="F2785" i="20"/>
  <c r="F2786" i="20"/>
  <c r="F2787" i="20"/>
  <c r="F2788" i="20"/>
  <c r="F2789" i="20"/>
  <c r="F2790" i="20"/>
  <c r="F2791" i="20"/>
  <c r="F2792" i="20"/>
  <c r="F2793" i="20"/>
  <c r="F2794" i="20"/>
  <c r="F2795" i="20"/>
  <c r="F2796" i="20"/>
  <c r="F2797" i="20"/>
  <c r="F2798" i="20"/>
  <c r="F2799" i="20"/>
  <c r="F2800" i="20"/>
  <c r="F2801" i="20"/>
  <c r="F2802" i="20"/>
  <c r="F2803" i="20"/>
  <c r="F2804" i="20"/>
  <c r="F2805" i="20"/>
  <c r="F2806" i="20"/>
  <c r="F2807" i="20"/>
  <c r="F2808" i="20"/>
  <c r="F2809" i="20"/>
  <c r="F2810" i="20"/>
  <c r="F2811" i="20"/>
  <c r="F2812" i="20"/>
  <c r="F2813" i="20"/>
  <c r="F2814" i="20"/>
  <c r="F2815" i="20"/>
  <c r="F2816" i="20"/>
  <c r="F2817" i="20"/>
  <c r="F2818" i="20"/>
  <c r="F2819" i="20"/>
  <c r="F2820" i="20"/>
  <c r="F2821" i="20"/>
  <c r="F2822" i="20"/>
  <c r="F2823" i="20"/>
  <c r="F2824" i="20"/>
  <c r="F2825" i="20"/>
  <c r="F2826" i="20"/>
  <c r="F2827" i="20"/>
  <c r="F2828" i="20"/>
  <c r="F2829" i="20"/>
  <c r="F2830" i="20"/>
  <c r="F2831" i="20"/>
  <c r="F2832" i="20"/>
  <c r="F2833" i="20"/>
  <c r="F2834" i="20"/>
  <c r="F2835" i="20"/>
  <c r="F2836" i="20"/>
  <c r="F2837" i="20"/>
  <c r="F2838" i="20"/>
  <c r="F2839" i="20"/>
  <c r="F2840" i="20"/>
  <c r="F2841" i="20"/>
  <c r="F2842" i="20"/>
  <c r="F2843" i="20"/>
  <c r="F2844" i="20"/>
  <c r="F2845" i="20"/>
  <c r="F2846" i="20"/>
  <c r="F2847" i="20"/>
  <c r="F2848" i="20"/>
  <c r="F2849" i="20"/>
  <c r="F2850" i="20"/>
  <c r="F2851" i="20"/>
  <c r="F2852" i="20"/>
  <c r="F2853" i="20"/>
  <c r="F2854" i="20"/>
  <c r="F2855" i="20"/>
  <c r="F2856" i="20"/>
  <c r="F2857" i="20"/>
  <c r="F2858" i="20"/>
  <c r="F2859" i="20"/>
  <c r="F2860" i="20"/>
  <c r="F2861" i="20"/>
  <c r="F2862" i="20"/>
  <c r="F2863" i="20"/>
  <c r="F2864" i="20"/>
  <c r="F2865" i="20"/>
  <c r="F2866" i="20"/>
  <c r="F2867" i="20"/>
  <c r="F2868" i="20"/>
  <c r="F2869" i="20"/>
  <c r="F2870" i="20"/>
  <c r="F2871" i="20"/>
  <c r="F2872" i="20"/>
  <c r="F2873" i="20"/>
  <c r="F2874" i="20"/>
  <c r="F2875" i="20"/>
  <c r="F2876" i="20"/>
  <c r="F2877" i="20"/>
  <c r="F2878" i="20"/>
  <c r="F2879" i="20"/>
  <c r="F2880" i="20"/>
  <c r="F2881" i="20"/>
  <c r="F2882" i="20"/>
  <c r="F2883" i="20"/>
  <c r="F2884" i="20"/>
  <c r="F2885" i="20"/>
  <c r="F2886" i="20"/>
  <c r="F2887" i="20"/>
  <c r="F2888" i="20"/>
  <c r="F2889" i="20"/>
  <c r="F2890" i="20"/>
  <c r="F2891" i="20"/>
  <c r="F2892" i="20"/>
  <c r="F2893" i="20"/>
  <c r="F2894" i="20"/>
  <c r="F2895" i="20"/>
  <c r="F2896" i="20"/>
  <c r="F2897" i="20"/>
  <c r="F2898" i="20"/>
  <c r="F2899" i="20"/>
  <c r="F2900" i="20"/>
  <c r="F2901" i="20"/>
  <c r="F2902" i="20"/>
  <c r="F2903" i="20"/>
  <c r="F2904" i="20"/>
  <c r="F2905" i="20"/>
  <c r="F2906" i="20"/>
  <c r="F2907" i="20"/>
  <c r="F2908" i="20"/>
  <c r="F2909" i="20"/>
  <c r="F2910" i="20"/>
  <c r="F2911" i="20"/>
  <c r="F2912" i="20"/>
  <c r="F2913" i="20"/>
  <c r="F2914" i="20"/>
  <c r="F2915" i="20"/>
  <c r="F2916" i="20"/>
  <c r="F2917" i="20"/>
  <c r="F2918" i="20"/>
  <c r="F2919" i="20"/>
  <c r="F2920" i="20"/>
  <c r="F2921" i="20"/>
  <c r="F2922" i="20"/>
  <c r="F2923" i="20"/>
  <c r="F2924" i="20"/>
  <c r="F2925" i="20"/>
  <c r="F2926" i="20"/>
  <c r="F2927" i="20"/>
  <c r="F2928" i="20"/>
  <c r="F2929" i="20"/>
  <c r="F2930" i="20"/>
  <c r="F2931" i="20"/>
  <c r="F2932" i="20"/>
  <c r="F2933" i="20"/>
  <c r="F2934" i="20"/>
  <c r="F2935" i="20"/>
  <c r="F2936" i="20"/>
  <c r="F2937" i="20"/>
  <c r="F2938" i="20"/>
  <c r="F2939" i="20"/>
  <c r="F2940" i="20"/>
  <c r="F2941" i="20"/>
  <c r="F2942" i="20"/>
  <c r="F2943" i="20"/>
  <c r="F2944" i="20"/>
  <c r="F2945" i="20"/>
  <c r="F2946" i="20"/>
  <c r="F2947" i="20"/>
  <c r="F2948" i="20"/>
  <c r="F2949" i="20"/>
  <c r="F2950" i="20"/>
  <c r="F2951" i="20"/>
  <c r="F2952" i="20"/>
  <c r="F2953" i="20"/>
  <c r="F2954" i="20"/>
  <c r="F2955" i="20"/>
  <c r="F2956" i="20"/>
  <c r="F2957" i="20"/>
  <c r="F2958" i="20"/>
  <c r="F2959" i="20"/>
  <c r="F2960" i="20"/>
  <c r="F2961" i="20"/>
  <c r="F2962" i="20"/>
  <c r="F2963" i="20"/>
  <c r="F2964" i="20"/>
  <c r="F2965" i="20"/>
  <c r="F2966" i="20"/>
  <c r="F2967" i="20"/>
  <c r="F2968" i="20"/>
  <c r="F2969" i="20"/>
  <c r="F2970" i="20"/>
  <c r="F2971" i="20"/>
  <c r="F2972" i="20"/>
  <c r="F2973" i="20"/>
  <c r="F2974" i="20"/>
  <c r="F2975" i="20"/>
  <c r="F2976" i="20"/>
  <c r="F2977" i="20"/>
  <c r="F2978" i="20"/>
  <c r="F2979" i="20"/>
  <c r="F2980" i="20"/>
  <c r="F2981" i="20"/>
  <c r="F2982" i="20"/>
  <c r="F2983" i="20"/>
  <c r="F2984" i="20"/>
  <c r="F2985" i="20"/>
  <c r="F2986" i="20"/>
  <c r="F2987" i="20"/>
  <c r="F2988" i="20"/>
  <c r="F2989" i="20"/>
  <c r="F2990" i="20"/>
  <c r="F2991" i="20"/>
  <c r="F2992" i="20"/>
  <c r="F2993" i="20"/>
  <c r="F2994" i="20"/>
  <c r="F2995" i="20"/>
  <c r="F2996" i="20"/>
  <c r="F2997" i="20"/>
  <c r="F2998" i="20"/>
  <c r="F2999" i="20"/>
  <c r="F3000" i="20"/>
  <c r="F3001" i="20"/>
  <c r="F3002" i="20"/>
  <c r="F3003" i="20"/>
  <c r="F3004" i="20"/>
  <c r="F3005" i="20"/>
  <c r="F3006" i="20"/>
  <c r="F3007" i="20"/>
  <c r="F3008" i="20"/>
  <c r="F3009" i="20"/>
  <c r="F3010" i="20"/>
  <c r="F3011" i="20"/>
  <c r="F3012" i="20"/>
  <c r="F3013" i="20"/>
  <c r="F3014" i="20"/>
  <c r="F3015" i="20"/>
  <c r="F3016" i="20"/>
  <c r="F3017" i="20"/>
  <c r="F3018" i="20"/>
  <c r="F3019" i="20"/>
  <c r="F3020" i="20"/>
  <c r="F3021" i="20"/>
  <c r="F3022" i="20"/>
  <c r="F3023" i="20"/>
  <c r="F3024" i="20"/>
  <c r="F3025" i="20"/>
  <c r="F3026" i="20"/>
  <c r="F3027" i="20"/>
  <c r="F3028" i="20"/>
  <c r="F3029" i="20"/>
  <c r="F3030" i="20"/>
  <c r="F3031" i="20"/>
  <c r="F3032" i="20"/>
  <c r="F3033" i="20"/>
  <c r="F3034" i="20"/>
  <c r="F3035" i="20"/>
  <c r="F3036" i="20"/>
  <c r="F3037" i="20"/>
  <c r="F3038" i="20"/>
  <c r="F3039" i="20"/>
  <c r="F3040" i="20"/>
  <c r="F3041" i="20"/>
  <c r="F3042" i="20"/>
  <c r="F3043" i="20"/>
  <c r="F3044" i="20"/>
  <c r="F3045" i="20"/>
  <c r="F3046" i="20"/>
  <c r="F3047" i="20"/>
  <c r="F3048" i="20"/>
  <c r="F3049" i="20"/>
  <c r="F3050" i="20"/>
  <c r="F3051" i="20"/>
  <c r="F3052" i="20"/>
  <c r="F3053" i="20"/>
  <c r="F3054" i="20"/>
  <c r="F3055" i="20"/>
  <c r="F3056" i="20"/>
  <c r="F3057" i="20"/>
  <c r="F3058" i="20"/>
  <c r="F3059" i="20"/>
  <c r="F3060" i="20"/>
  <c r="F3061" i="20"/>
  <c r="F3062" i="20"/>
  <c r="F3063" i="20"/>
  <c r="F3064" i="20"/>
  <c r="F3065" i="20"/>
  <c r="F3066" i="20"/>
  <c r="F3067" i="20"/>
  <c r="F3068" i="20"/>
  <c r="F3069" i="20"/>
  <c r="F3070" i="20"/>
  <c r="F3071" i="20"/>
  <c r="F3072" i="20"/>
  <c r="F3073" i="20"/>
  <c r="F3074" i="20"/>
  <c r="F3075" i="20"/>
  <c r="F3076" i="20"/>
  <c r="F3077" i="20"/>
  <c r="F3078" i="20"/>
  <c r="F3079" i="20"/>
  <c r="F3080" i="20"/>
  <c r="F3081" i="20"/>
  <c r="F3082" i="20"/>
  <c r="F3083" i="20"/>
  <c r="F3084" i="20"/>
  <c r="F3085" i="20"/>
  <c r="F3086" i="20"/>
  <c r="F3087" i="20"/>
  <c r="F3088" i="20"/>
  <c r="F3089" i="20"/>
  <c r="F3090" i="20"/>
  <c r="F3091" i="20"/>
  <c r="F3092" i="20"/>
  <c r="F3093" i="20"/>
  <c r="F3094" i="20"/>
  <c r="F3095" i="20"/>
  <c r="F3096" i="20"/>
  <c r="F3097" i="20"/>
  <c r="F3098" i="20"/>
  <c r="F3099" i="20"/>
  <c r="F3100" i="20"/>
  <c r="F3101" i="20"/>
  <c r="F3102" i="20"/>
  <c r="F3103" i="20"/>
  <c r="F3104" i="20"/>
  <c r="F3105" i="20"/>
  <c r="F3106" i="20"/>
  <c r="F3107" i="20"/>
  <c r="F3108" i="20"/>
  <c r="F3109" i="20"/>
  <c r="F3110" i="20"/>
  <c r="F3111" i="20"/>
  <c r="F3112" i="20"/>
  <c r="F3113" i="20"/>
  <c r="F3114" i="20"/>
  <c r="F3115" i="20"/>
  <c r="F3116" i="20"/>
  <c r="F3117" i="20"/>
  <c r="F3118" i="20"/>
  <c r="F3119" i="20"/>
  <c r="F3120" i="20"/>
  <c r="F3121" i="20"/>
  <c r="F3122" i="20"/>
  <c r="F3123" i="20"/>
  <c r="F3124" i="20"/>
  <c r="F3125" i="20"/>
  <c r="F3126" i="20"/>
  <c r="F3127" i="20"/>
  <c r="F3128" i="20"/>
  <c r="F3129" i="20"/>
  <c r="F3130" i="20"/>
  <c r="F3131" i="20"/>
  <c r="F3132" i="20"/>
  <c r="F3133" i="20"/>
  <c r="F3134" i="20"/>
  <c r="F3135" i="20"/>
  <c r="F3136" i="20"/>
  <c r="F3137" i="20"/>
  <c r="F3138" i="20"/>
  <c r="F3139" i="20"/>
  <c r="F3140" i="20"/>
  <c r="F3141" i="20"/>
  <c r="F3142" i="20"/>
  <c r="F3143" i="20"/>
  <c r="F3144" i="20"/>
  <c r="F3145" i="20"/>
  <c r="F3146" i="20"/>
  <c r="F3147" i="20"/>
  <c r="F3148" i="20"/>
  <c r="F3149" i="20"/>
  <c r="F3150" i="20"/>
  <c r="F3151" i="20"/>
  <c r="F3152" i="20"/>
  <c r="F3153" i="20"/>
  <c r="F3154" i="20"/>
  <c r="F3155" i="20"/>
  <c r="F3156" i="20"/>
  <c r="F3157" i="20"/>
  <c r="F3158" i="20"/>
  <c r="F3159" i="20"/>
  <c r="F3160" i="20"/>
  <c r="F3161" i="20"/>
  <c r="F3162" i="20"/>
  <c r="F3163" i="20"/>
  <c r="F3164" i="20"/>
  <c r="F3165" i="20"/>
  <c r="F3166" i="20"/>
  <c r="F3167" i="20"/>
  <c r="F3168" i="20"/>
  <c r="F3169" i="20"/>
  <c r="F3170" i="20"/>
  <c r="F3171" i="20"/>
  <c r="F3172" i="20"/>
  <c r="F3173" i="20"/>
  <c r="F3174" i="20"/>
  <c r="F3175" i="20"/>
  <c r="F3176" i="20"/>
  <c r="F3177" i="20"/>
  <c r="F3178" i="20"/>
  <c r="F3179" i="20"/>
  <c r="F3180" i="20"/>
  <c r="F3181" i="20"/>
  <c r="F3182" i="20"/>
  <c r="F3183" i="20"/>
  <c r="F3184" i="20"/>
  <c r="F3185" i="20"/>
  <c r="F3186" i="20"/>
  <c r="F3187" i="20"/>
  <c r="F3188" i="20"/>
  <c r="F3189" i="20"/>
  <c r="F3190" i="20"/>
  <c r="F3191" i="20"/>
  <c r="F3192" i="20"/>
  <c r="F3193" i="20"/>
  <c r="F3194" i="20"/>
  <c r="F3195" i="20"/>
  <c r="F3196" i="20"/>
  <c r="F3197" i="20"/>
  <c r="F3198" i="20"/>
  <c r="F3199" i="20"/>
  <c r="F3200" i="20"/>
  <c r="F3201" i="20"/>
  <c r="F3202" i="20"/>
  <c r="F3203" i="20"/>
  <c r="F3204" i="20"/>
  <c r="F3205" i="20"/>
  <c r="F3206" i="20"/>
  <c r="F3207" i="20"/>
  <c r="F3208" i="20"/>
  <c r="F3209" i="20"/>
  <c r="F3210" i="20"/>
  <c r="F3211" i="20"/>
  <c r="F3212" i="20"/>
  <c r="F3213" i="20"/>
  <c r="F3214" i="20"/>
  <c r="F3215" i="20"/>
  <c r="F3216" i="20"/>
  <c r="F3217" i="20"/>
  <c r="F3218" i="20"/>
  <c r="F3219" i="20"/>
  <c r="F3220" i="20"/>
  <c r="F3221" i="20"/>
  <c r="F3222" i="20"/>
  <c r="F3223" i="20"/>
  <c r="F3224" i="20"/>
  <c r="F3225" i="20"/>
  <c r="F3226" i="20"/>
  <c r="F3227" i="20"/>
  <c r="F3228" i="20"/>
  <c r="F3229" i="20"/>
  <c r="F3230" i="20"/>
  <c r="F3231" i="20"/>
  <c r="F3232" i="20"/>
  <c r="F3233" i="20"/>
  <c r="F3234" i="20"/>
  <c r="F3235" i="20"/>
  <c r="F3236" i="20"/>
  <c r="F3237" i="20"/>
  <c r="F3238" i="20"/>
  <c r="F3239" i="20"/>
  <c r="F3240" i="20"/>
  <c r="F3241" i="20"/>
  <c r="F3242" i="20"/>
  <c r="F3243" i="20"/>
  <c r="F3244" i="20"/>
  <c r="F3245" i="20"/>
  <c r="F3246" i="20"/>
  <c r="F3247" i="20"/>
  <c r="F3248" i="20"/>
  <c r="F3249" i="20"/>
  <c r="F3250" i="20"/>
  <c r="F3251" i="20"/>
  <c r="F3252" i="20"/>
  <c r="F3253" i="20"/>
  <c r="F3254" i="20"/>
  <c r="F3255" i="20"/>
  <c r="F3256" i="20"/>
  <c r="F3257" i="20"/>
  <c r="F3258" i="20"/>
  <c r="F3259" i="20"/>
  <c r="F3260" i="20"/>
  <c r="F3261" i="20"/>
  <c r="F3262" i="20"/>
  <c r="F3263" i="20"/>
  <c r="F3264" i="20"/>
  <c r="F3265" i="20"/>
  <c r="F3266" i="20"/>
  <c r="F3267" i="20"/>
  <c r="F3268" i="20"/>
  <c r="F3269" i="20"/>
  <c r="F3270" i="20"/>
  <c r="F3271" i="20"/>
  <c r="F3272" i="20"/>
  <c r="F3273" i="20"/>
  <c r="F3274" i="20"/>
  <c r="F3275" i="20"/>
  <c r="F3276" i="20"/>
  <c r="F3277" i="20"/>
  <c r="F3278" i="20"/>
  <c r="F3279" i="20"/>
  <c r="F3280" i="20"/>
  <c r="F3281" i="20"/>
  <c r="F3282" i="20"/>
  <c r="F3283" i="20"/>
  <c r="F3284" i="20"/>
  <c r="F3285" i="20"/>
  <c r="F3286" i="20"/>
  <c r="F3287" i="20"/>
  <c r="F3288" i="20"/>
  <c r="F3289" i="20"/>
  <c r="F3290" i="20"/>
  <c r="F3291" i="20"/>
  <c r="F3292" i="20"/>
  <c r="F3293" i="20"/>
  <c r="F3294" i="20"/>
  <c r="F3295" i="20"/>
  <c r="F3296" i="20"/>
  <c r="F3297" i="20"/>
  <c r="F3298" i="20"/>
  <c r="F3299" i="20"/>
  <c r="F3300" i="20"/>
  <c r="F3301" i="20"/>
  <c r="F3302" i="20"/>
  <c r="F3303" i="20"/>
  <c r="F3304" i="20"/>
  <c r="F3305" i="20"/>
  <c r="F3306" i="20"/>
  <c r="F3307" i="20"/>
  <c r="F3308" i="20"/>
  <c r="F3309" i="20"/>
  <c r="F3310" i="20"/>
  <c r="F3311" i="20"/>
  <c r="F3312" i="20"/>
  <c r="F3313" i="20"/>
  <c r="F3314" i="20"/>
  <c r="F3315" i="20"/>
  <c r="F3316" i="20"/>
  <c r="F3317" i="20"/>
  <c r="F3318" i="20"/>
  <c r="F3319" i="20"/>
  <c r="F3320" i="20"/>
  <c r="F3321" i="20"/>
  <c r="F3322" i="20"/>
  <c r="F3323" i="20"/>
  <c r="F3324" i="20"/>
  <c r="F3325" i="20"/>
  <c r="F3326" i="20"/>
  <c r="F3327" i="20"/>
  <c r="F3328" i="20"/>
  <c r="F3329" i="20"/>
  <c r="F3330" i="20"/>
  <c r="F3331" i="20"/>
  <c r="F3332" i="20"/>
  <c r="F3333" i="20"/>
  <c r="F3334" i="20"/>
  <c r="F3335" i="20"/>
  <c r="F3336" i="20"/>
  <c r="F3337" i="20"/>
  <c r="F3338" i="20"/>
  <c r="F3339" i="20"/>
  <c r="F3340" i="20"/>
  <c r="F3341" i="20"/>
  <c r="F3342" i="20"/>
  <c r="F3343" i="20"/>
  <c r="F3344" i="20"/>
  <c r="F3345" i="20"/>
  <c r="F3346" i="20"/>
  <c r="F3347" i="20"/>
  <c r="F3348" i="20"/>
  <c r="F3349" i="20"/>
  <c r="F3350" i="20"/>
  <c r="F3351" i="20"/>
  <c r="F3352" i="20"/>
  <c r="F3353" i="20"/>
  <c r="F3354" i="20"/>
  <c r="F3355" i="20"/>
  <c r="F3356" i="20"/>
  <c r="F3357" i="20"/>
  <c r="F3358" i="20"/>
  <c r="F3359" i="20"/>
  <c r="F3360" i="20"/>
  <c r="F3361" i="20"/>
  <c r="F3362" i="20"/>
  <c r="F3363" i="20"/>
  <c r="F3364" i="20"/>
  <c r="F3365" i="20"/>
  <c r="F3366" i="20"/>
  <c r="F3367" i="20"/>
  <c r="F3368" i="20"/>
  <c r="F3369" i="20"/>
  <c r="F3370" i="20"/>
  <c r="F3371" i="20"/>
  <c r="F3372" i="20"/>
  <c r="F3373" i="20"/>
  <c r="F3374" i="20"/>
  <c r="F3375" i="20"/>
  <c r="F3376" i="20"/>
  <c r="F3377" i="20"/>
  <c r="F3378" i="20"/>
  <c r="F3379" i="20"/>
  <c r="F3380" i="20"/>
  <c r="F3381" i="20"/>
  <c r="F3382" i="20"/>
  <c r="F3383" i="20"/>
  <c r="F3384" i="20"/>
  <c r="F3385" i="20"/>
  <c r="F3386" i="20"/>
  <c r="F3387" i="20"/>
  <c r="F3388" i="20"/>
  <c r="F3389" i="20"/>
  <c r="F3390" i="20"/>
  <c r="F3391" i="20"/>
  <c r="F3392" i="20"/>
  <c r="F3393" i="20"/>
  <c r="F3394" i="20"/>
  <c r="F3395" i="20"/>
  <c r="F3396" i="20"/>
  <c r="F3397" i="20"/>
  <c r="F3398" i="20"/>
  <c r="F3399" i="20"/>
  <c r="F3400" i="20"/>
  <c r="F3401" i="20"/>
  <c r="F3402" i="20"/>
  <c r="F3403" i="20"/>
  <c r="F3404" i="20"/>
  <c r="F3405" i="20"/>
  <c r="F3406" i="20"/>
  <c r="F3407" i="20"/>
  <c r="F3408" i="20"/>
  <c r="F3409" i="20"/>
  <c r="F3410" i="20"/>
  <c r="F3411" i="20"/>
  <c r="F3412" i="20"/>
  <c r="F3413" i="20"/>
  <c r="F3414" i="20"/>
  <c r="F3415" i="20"/>
  <c r="F3416" i="20"/>
  <c r="F3417" i="20"/>
  <c r="F3418" i="20"/>
  <c r="F3419" i="20"/>
  <c r="F3420" i="20"/>
  <c r="F3421" i="20"/>
  <c r="F3422" i="20"/>
  <c r="F3423" i="20"/>
  <c r="F3424" i="20"/>
  <c r="F3425" i="20"/>
  <c r="F3426" i="20"/>
  <c r="F3427" i="20"/>
  <c r="F3428" i="20"/>
  <c r="F3429" i="20"/>
  <c r="F3430" i="20"/>
  <c r="F3431" i="20"/>
  <c r="F3432" i="20"/>
  <c r="F3433" i="20"/>
  <c r="F3434" i="20"/>
  <c r="F3435" i="20"/>
  <c r="F3436" i="20"/>
  <c r="F3437" i="20"/>
  <c r="F3438" i="20"/>
  <c r="F3439" i="20"/>
  <c r="F3440" i="20"/>
  <c r="F3441" i="20"/>
  <c r="F3442" i="20"/>
  <c r="F3443" i="20"/>
  <c r="F3444" i="20"/>
  <c r="F3445" i="20"/>
  <c r="F3446" i="20"/>
  <c r="F3447" i="20"/>
  <c r="F3448" i="20"/>
  <c r="F3449" i="20"/>
  <c r="F3450" i="20"/>
  <c r="F3451" i="20"/>
  <c r="F3452" i="20"/>
  <c r="F3453" i="20"/>
  <c r="F3454" i="20"/>
  <c r="F3455" i="20"/>
  <c r="F3456" i="20"/>
  <c r="F3457" i="20"/>
  <c r="F3458" i="20"/>
  <c r="F3459" i="20"/>
  <c r="F3460" i="20"/>
  <c r="F3461" i="20"/>
  <c r="F3462" i="20"/>
  <c r="F3463" i="20"/>
  <c r="F3464" i="20"/>
  <c r="F3465" i="20"/>
  <c r="F3466" i="20"/>
  <c r="F3467" i="20"/>
  <c r="F3468" i="20"/>
  <c r="F3469" i="20"/>
  <c r="F3470" i="20"/>
  <c r="F3471" i="20"/>
  <c r="F3472" i="20"/>
  <c r="F3473" i="20"/>
  <c r="F3474" i="20"/>
  <c r="F3475" i="20"/>
  <c r="F3476" i="20"/>
  <c r="F3477" i="20"/>
  <c r="F3478" i="20"/>
  <c r="F3479" i="20"/>
  <c r="F3480" i="20"/>
  <c r="F3481" i="20"/>
  <c r="F3482" i="20"/>
  <c r="F3483" i="20"/>
  <c r="F3484" i="20"/>
  <c r="F3485" i="20"/>
  <c r="F3486" i="20"/>
  <c r="F3487" i="20"/>
  <c r="F3488" i="20"/>
  <c r="F3489" i="20"/>
  <c r="F3490" i="20"/>
  <c r="F3491" i="20"/>
  <c r="F3492" i="20"/>
  <c r="F3493" i="20"/>
  <c r="F3494" i="20"/>
  <c r="F3495" i="20"/>
  <c r="F3496" i="20"/>
  <c r="F3497" i="20"/>
  <c r="F3498" i="20"/>
  <c r="F3499" i="20"/>
  <c r="F3500" i="20"/>
  <c r="F3501" i="20"/>
  <c r="F3502" i="20"/>
  <c r="F3503" i="20"/>
  <c r="F3504" i="20"/>
  <c r="F3505" i="20"/>
  <c r="F3506" i="20"/>
  <c r="F3507" i="20"/>
  <c r="F3508" i="20"/>
  <c r="F3509" i="20"/>
  <c r="F3510" i="20"/>
  <c r="F3511" i="20"/>
  <c r="F3512" i="20"/>
  <c r="F3513" i="20"/>
  <c r="F3514" i="20"/>
  <c r="F3515" i="20"/>
  <c r="F3516" i="20"/>
  <c r="F3517" i="20"/>
  <c r="F3518" i="20"/>
  <c r="F3519" i="20"/>
  <c r="F3520" i="20"/>
  <c r="F3521" i="20"/>
  <c r="F3522" i="20"/>
  <c r="F3523" i="20"/>
  <c r="F3524" i="20"/>
  <c r="F3525" i="20"/>
  <c r="F3526" i="20"/>
  <c r="F3527" i="20"/>
  <c r="F3528" i="20"/>
  <c r="F3529" i="20"/>
  <c r="F3530" i="20"/>
  <c r="F3531" i="20"/>
  <c r="F3532" i="20"/>
  <c r="F3533" i="20"/>
  <c r="F3534" i="20"/>
  <c r="F3535" i="20"/>
  <c r="F3536" i="20"/>
  <c r="F3537" i="20"/>
  <c r="F3538" i="20"/>
  <c r="F3539" i="20"/>
  <c r="F3540" i="20"/>
  <c r="F3541" i="20"/>
  <c r="F3542" i="20"/>
  <c r="F3543" i="20"/>
  <c r="F3544" i="20"/>
  <c r="F3545" i="20"/>
  <c r="F3546" i="20"/>
  <c r="F3547" i="20"/>
  <c r="F3548" i="20"/>
  <c r="F3549" i="20"/>
  <c r="F3550" i="20"/>
  <c r="F3551" i="20"/>
  <c r="F3552" i="20"/>
  <c r="F3553" i="20"/>
  <c r="F3554" i="20"/>
  <c r="F3555" i="20"/>
  <c r="F3556" i="20"/>
  <c r="F3557" i="20"/>
  <c r="F3558" i="20"/>
  <c r="F3559" i="20"/>
  <c r="F3560" i="20"/>
  <c r="F3561" i="20"/>
  <c r="F3562" i="20"/>
  <c r="F3563" i="20"/>
  <c r="F3564" i="20"/>
  <c r="F3565" i="20"/>
  <c r="F3566" i="20"/>
  <c r="F3567" i="20"/>
  <c r="F3568" i="20"/>
  <c r="F3569" i="20"/>
  <c r="F3570" i="20"/>
  <c r="F3571" i="20"/>
  <c r="F3572" i="20"/>
  <c r="F3573" i="20"/>
  <c r="F3574" i="20"/>
  <c r="F3575" i="20"/>
  <c r="F3576" i="20"/>
  <c r="F3577" i="20"/>
  <c r="F3578" i="20"/>
  <c r="F3579" i="20"/>
  <c r="F3580" i="20"/>
  <c r="F3581" i="20"/>
  <c r="F3582" i="20"/>
  <c r="F3583" i="20"/>
  <c r="F3584" i="20"/>
  <c r="F3585" i="20"/>
  <c r="F3586" i="20"/>
  <c r="F3587" i="20"/>
  <c r="F3588" i="20"/>
  <c r="F3589" i="20"/>
  <c r="F3590" i="20"/>
  <c r="F3591" i="20"/>
  <c r="F3592" i="20"/>
  <c r="F3593" i="20"/>
  <c r="F3594" i="20"/>
  <c r="F3595" i="20"/>
  <c r="F3596" i="20"/>
  <c r="F3597" i="20"/>
  <c r="F3598" i="20"/>
  <c r="F3599" i="20"/>
  <c r="F3600" i="20"/>
  <c r="F3601" i="20"/>
  <c r="F3602" i="20"/>
  <c r="F3603" i="20"/>
  <c r="F3604" i="20"/>
  <c r="F3605" i="20"/>
  <c r="F3606" i="20"/>
  <c r="F3607" i="20"/>
  <c r="F3608" i="20"/>
  <c r="F3609" i="20"/>
  <c r="F3610" i="20"/>
  <c r="F3611" i="20"/>
  <c r="F3612" i="20"/>
  <c r="F3613" i="20"/>
  <c r="F3614" i="20"/>
  <c r="F3615" i="20"/>
  <c r="F3616" i="20"/>
  <c r="F3617" i="20"/>
  <c r="F3618" i="20"/>
  <c r="F3619" i="20"/>
  <c r="F3620" i="20"/>
  <c r="F3621" i="20"/>
  <c r="F3622" i="20"/>
  <c r="F3623" i="20"/>
  <c r="F3624" i="20"/>
  <c r="F3625" i="20"/>
  <c r="F3626" i="20"/>
  <c r="F3627" i="20"/>
  <c r="F3628" i="20"/>
  <c r="F3629" i="20"/>
  <c r="F3630" i="20"/>
  <c r="F3631" i="20"/>
  <c r="F3632" i="20"/>
  <c r="F3633" i="20"/>
  <c r="F3634" i="20"/>
  <c r="F3635" i="20"/>
  <c r="F3636" i="20"/>
  <c r="F3637" i="20"/>
  <c r="F3638" i="20"/>
  <c r="F3639" i="20"/>
  <c r="F3640" i="20"/>
  <c r="F3641" i="20"/>
  <c r="F3642" i="20"/>
  <c r="F3643" i="20"/>
  <c r="F3644" i="20"/>
  <c r="F3645" i="20"/>
  <c r="F3646" i="20"/>
  <c r="F3647" i="20"/>
  <c r="F3648" i="20"/>
  <c r="F3649" i="20"/>
  <c r="F3650" i="20"/>
  <c r="F3651" i="20"/>
  <c r="F3652" i="20"/>
  <c r="F3653" i="20"/>
  <c r="F3654" i="20"/>
  <c r="F3655" i="20"/>
  <c r="F3656" i="20"/>
  <c r="F3657" i="20"/>
  <c r="F3658" i="20"/>
  <c r="F3659" i="20"/>
  <c r="F3660" i="20"/>
  <c r="F3661" i="20"/>
  <c r="F3662" i="20"/>
  <c r="F3663" i="20"/>
  <c r="F3664" i="20"/>
  <c r="F3665" i="20"/>
  <c r="F3666" i="20"/>
  <c r="F3667" i="20"/>
  <c r="F3668" i="20"/>
  <c r="F3669" i="20"/>
  <c r="F3670" i="20"/>
  <c r="F3671" i="20"/>
  <c r="F3672" i="20"/>
  <c r="F3673" i="20"/>
  <c r="F3674" i="20"/>
  <c r="F3675" i="20"/>
  <c r="F3676" i="20"/>
  <c r="F3677" i="20"/>
  <c r="F3678" i="20"/>
  <c r="F3679" i="20"/>
  <c r="F3680" i="20"/>
  <c r="F3681" i="20"/>
  <c r="F3682" i="20"/>
  <c r="F3683" i="20"/>
  <c r="F3684" i="20"/>
  <c r="F3685" i="20"/>
  <c r="F3686" i="20"/>
  <c r="F3687" i="20"/>
  <c r="F3688" i="20"/>
  <c r="F3689" i="20"/>
  <c r="F3690" i="20"/>
  <c r="F3691" i="20"/>
  <c r="F3692" i="20"/>
  <c r="F3693" i="20"/>
  <c r="F3694" i="20"/>
  <c r="F3695" i="20"/>
  <c r="F3696" i="20"/>
  <c r="F3697" i="20"/>
  <c r="F3698" i="20"/>
  <c r="F3699" i="20"/>
  <c r="F3700" i="20"/>
  <c r="F3701" i="20"/>
  <c r="F3702" i="20"/>
  <c r="F3703" i="20"/>
  <c r="F3704" i="20"/>
  <c r="F3705" i="20"/>
  <c r="F3706" i="20"/>
  <c r="F3707" i="20"/>
  <c r="F3708" i="20"/>
  <c r="F3709" i="20"/>
  <c r="F3710" i="20"/>
  <c r="F3711" i="20"/>
  <c r="F3712" i="20"/>
  <c r="F3713" i="20"/>
  <c r="F3714" i="20"/>
  <c r="F3715" i="20"/>
  <c r="F3716" i="20"/>
  <c r="F3717" i="20"/>
  <c r="F3718" i="20"/>
  <c r="F3719" i="20"/>
  <c r="F3720" i="20"/>
  <c r="F3721" i="20"/>
  <c r="F3722" i="20"/>
  <c r="F3723" i="20"/>
  <c r="F3724" i="20"/>
  <c r="F3725" i="20"/>
  <c r="F3726" i="20"/>
  <c r="F3727" i="20"/>
  <c r="F3728" i="20"/>
  <c r="F3729" i="20"/>
  <c r="F3730" i="20"/>
  <c r="F3731" i="20"/>
  <c r="F3732" i="20"/>
  <c r="F3733" i="20"/>
  <c r="F3734" i="20"/>
  <c r="F3735" i="20"/>
  <c r="F3736" i="20"/>
  <c r="F3737" i="20"/>
  <c r="F3738" i="20"/>
  <c r="F3739" i="20"/>
  <c r="F3740" i="20"/>
  <c r="F3741" i="20"/>
  <c r="F3742" i="20"/>
  <c r="F3743" i="20"/>
  <c r="F3744" i="20"/>
  <c r="F3745" i="20"/>
  <c r="F3746" i="20"/>
  <c r="F3747" i="20"/>
  <c r="F3748" i="20"/>
  <c r="F3749" i="20"/>
  <c r="F3750" i="20"/>
  <c r="F3751" i="20"/>
  <c r="F3752" i="20"/>
  <c r="F3753" i="20"/>
  <c r="F3754" i="20"/>
  <c r="F3755" i="20"/>
  <c r="F3756" i="20"/>
  <c r="F3757" i="20"/>
  <c r="F3758" i="20"/>
  <c r="F3759" i="20"/>
  <c r="F3760" i="20"/>
  <c r="F3761" i="20"/>
  <c r="F3762" i="20"/>
  <c r="F3763" i="20"/>
  <c r="F3764" i="20"/>
  <c r="F3765" i="20"/>
  <c r="F3766" i="20"/>
  <c r="F3767" i="20"/>
  <c r="F3768" i="20"/>
  <c r="F3769" i="20"/>
  <c r="F3770" i="20"/>
  <c r="F3771" i="20"/>
  <c r="F3772" i="20"/>
  <c r="F3773" i="20"/>
  <c r="F3774" i="20"/>
  <c r="F3775" i="20"/>
  <c r="F3776" i="20"/>
  <c r="F3777" i="20"/>
  <c r="F3778" i="20"/>
  <c r="F3779" i="20"/>
  <c r="F3780" i="20"/>
  <c r="F3781" i="20"/>
  <c r="F3782" i="20"/>
  <c r="F3783" i="20"/>
  <c r="F3784" i="20"/>
  <c r="F3785" i="20"/>
  <c r="F3786" i="20"/>
  <c r="F3787" i="20"/>
  <c r="F3788" i="20"/>
  <c r="F3789" i="20"/>
  <c r="F3790" i="20"/>
  <c r="F3791" i="20"/>
  <c r="F3792" i="20"/>
  <c r="F3793" i="20"/>
  <c r="F3794" i="20"/>
  <c r="F3795" i="20"/>
  <c r="F3796" i="20"/>
  <c r="F3797" i="20"/>
  <c r="F3798" i="20"/>
  <c r="F3799" i="20"/>
  <c r="F3800" i="20"/>
  <c r="F3801" i="20"/>
  <c r="F3802" i="20"/>
  <c r="F3803" i="20"/>
  <c r="F3804" i="20"/>
  <c r="F3805" i="20"/>
  <c r="F3806" i="20"/>
  <c r="F3807" i="20"/>
  <c r="F3808" i="20"/>
  <c r="F3809" i="20"/>
  <c r="F3810" i="20"/>
  <c r="F3811" i="20"/>
  <c r="F3812" i="20"/>
  <c r="F3813" i="20"/>
  <c r="F3814" i="20"/>
  <c r="F3815" i="20"/>
  <c r="F3816" i="20"/>
  <c r="F3817" i="20"/>
  <c r="F3818" i="20"/>
  <c r="F3819" i="20"/>
  <c r="F3820" i="20"/>
  <c r="F3821" i="20"/>
  <c r="F3822" i="20"/>
  <c r="F3823" i="20"/>
  <c r="F3824" i="20"/>
  <c r="F3825" i="20"/>
  <c r="F3826" i="20"/>
  <c r="F3827" i="20"/>
  <c r="F3828" i="20"/>
  <c r="F3829" i="20"/>
  <c r="F3830" i="20"/>
  <c r="F3831" i="20"/>
  <c r="F3832" i="20"/>
  <c r="F3833" i="20"/>
  <c r="F3834" i="20"/>
  <c r="F3835" i="20"/>
  <c r="F3836" i="20"/>
  <c r="F3837" i="20"/>
  <c r="F3838" i="20"/>
  <c r="F3839" i="20"/>
  <c r="F3840" i="20"/>
  <c r="F3841" i="20"/>
  <c r="F3842" i="20"/>
  <c r="F3843" i="20"/>
  <c r="F3844" i="20"/>
  <c r="F3845" i="20"/>
  <c r="F3846" i="20"/>
  <c r="F3847" i="20"/>
  <c r="F3848" i="20"/>
  <c r="F3849" i="20"/>
  <c r="F3850" i="20"/>
  <c r="F3851" i="20"/>
  <c r="F3852" i="20"/>
  <c r="F3853" i="20"/>
  <c r="F3854" i="20"/>
  <c r="F3855" i="20"/>
  <c r="F3856" i="20"/>
  <c r="F3857" i="20"/>
  <c r="F3858" i="20"/>
  <c r="F3859" i="20"/>
  <c r="F3860" i="20"/>
  <c r="F3861" i="20"/>
  <c r="F3862" i="20"/>
  <c r="F3863" i="20"/>
  <c r="F3864" i="20"/>
  <c r="F3865" i="20"/>
  <c r="F3866" i="20"/>
  <c r="F3867" i="20"/>
  <c r="F3868" i="20"/>
  <c r="F3869" i="20"/>
  <c r="F3870" i="20"/>
  <c r="F3871" i="20"/>
  <c r="F3872" i="20"/>
  <c r="F3873" i="20"/>
  <c r="F3874" i="20"/>
  <c r="F3875" i="20"/>
  <c r="F3876" i="20"/>
  <c r="F3877" i="20"/>
  <c r="F3878" i="20"/>
  <c r="F3879" i="20"/>
  <c r="F3880" i="20"/>
  <c r="F3881" i="20"/>
  <c r="F3882" i="20"/>
  <c r="F3883" i="20"/>
  <c r="F3884" i="20"/>
  <c r="F3885" i="20"/>
  <c r="F3886" i="20"/>
  <c r="F3887" i="20"/>
  <c r="F3888" i="20"/>
  <c r="F3889" i="20"/>
  <c r="F3890" i="20"/>
  <c r="F3891" i="20"/>
  <c r="F3892" i="20"/>
  <c r="F3893" i="20"/>
  <c r="F3894" i="20"/>
  <c r="F3895" i="20"/>
  <c r="F3896" i="20"/>
  <c r="F3897" i="20"/>
  <c r="F3898" i="20"/>
  <c r="F3899" i="20"/>
  <c r="F3900" i="20"/>
  <c r="F3901" i="20"/>
  <c r="F3902" i="20"/>
  <c r="F3903" i="20"/>
  <c r="F3904" i="20"/>
  <c r="F3905" i="20"/>
  <c r="F3906" i="20"/>
  <c r="F3907" i="20"/>
  <c r="F3908" i="20"/>
  <c r="F3909" i="20"/>
  <c r="F3910" i="20"/>
  <c r="F3911" i="20"/>
  <c r="F3912" i="20"/>
  <c r="F3913" i="20"/>
  <c r="F3914" i="20"/>
  <c r="F3915" i="20"/>
  <c r="F3916" i="20"/>
  <c r="F3917" i="20"/>
  <c r="F3918" i="20"/>
  <c r="F3919" i="20"/>
  <c r="F3920" i="20"/>
  <c r="F3921" i="20"/>
  <c r="F3922" i="20"/>
  <c r="F3923" i="20"/>
  <c r="F3924" i="20"/>
  <c r="F3925" i="20"/>
  <c r="F3926" i="20"/>
  <c r="F3927" i="20"/>
  <c r="F3928" i="20"/>
  <c r="F3929" i="20"/>
  <c r="F3930" i="20"/>
  <c r="F3931" i="20"/>
  <c r="F3932" i="20"/>
  <c r="F3933" i="20"/>
  <c r="F3934" i="20"/>
  <c r="F3935" i="20"/>
  <c r="F3936" i="20"/>
  <c r="F3937" i="20"/>
  <c r="F3938" i="20"/>
  <c r="F3939" i="20"/>
  <c r="F3940" i="20"/>
  <c r="F3941" i="20"/>
  <c r="F3942" i="20"/>
  <c r="F3943" i="20"/>
  <c r="F3944" i="20"/>
  <c r="F3945" i="20"/>
  <c r="F3946" i="20"/>
  <c r="F3947" i="20"/>
  <c r="F3948" i="20"/>
  <c r="F3949" i="20"/>
  <c r="F3950" i="20"/>
  <c r="F3951" i="20"/>
  <c r="F3952" i="20"/>
  <c r="F3953" i="20"/>
  <c r="F3954" i="20"/>
  <c r="F3955" i="20"/>
  <c r="F3956" i="20"/>
  <c r="F3957" i="20"/>
  <c r="F3958" i="20"/>
  <c r="F3959" i="20"/>
  <c r="F3960" i="20"/>
  <c r="F3961" i="20"/>
  <c r="F3962" i="20"/>
  <c r="F3963" i="20"/>
  <c r="F3964" i="20"/>
  <c r="F3965" i="20"/>
  <c r="F3966" i="20"/>
  <c r="F3967" i="20"/>
  <c r="F3968" i="20"/>
  <c r="F3969" i="20"/>
  <c r="F3970" i="20"/>
  <c r="F3971" i="20"/>
  <c r="F3972" i="20"/>
  <c r="F3973" i="20"/>
  <c r="F3974" i="20"/>
  <c r="F3975" i="20"/>
  <c r="F3976" i="20"/>
  <c r="F3977" i="20"/>
  <c r="F3978" i="20"/>
  <c r="F3979" i="20"/>
  <c r="F3980" i="20"/>
  <c r="F3981" i="20"/>
  <c r="F3982" i="20"/>
  <c r="F3983" i="20"/>
  <c r="F3984" i="20"/>
  <c r="F3985" i="20"/>
  <c r="F3986" i="20"/>
  <c r="F3987" i="20"/>
  <c r="F3988" i="20"/>
  <c r="F3989" i="20"/>
  <c r="F3990" i="20"/>
  <c r="F3991" i="20"/>
  <c r="F3992" i="20"/>
  <c r="F3993" i="20"/>
  <c r="F3994" i="20"/>
  <c r="F3995" i="20"/>
  <c r="F3996" i="20"/>
  <c r="F3997" i="20"/>
  <c r="F3998" i="20"/>
  <c r="F3999" i="20"/>
  <c r="F4000" i="20"/>
  <c r="F4001" i="20"/>
  <c r="F4002" i="20"/>
  <c r="F4003" i="20"/>
  <c r="F4004" i="20"/>
  <c r="F4005" i="20"/>
  <c r="F4006" i="20"/>
  <c r="F4007" i="20"/>
  <c r="F4008" i="20"/>
  <c r="F4009" i="20"/>
  <c r="F4010" i="20"/>
  <c r="F4011" i="20"/>
  <c r="F4012" i="20"/>
  <c r="F4013" i="20"/>
  <c r="F4014" i="20"/>
  <c r="F4015" i="20"/>
  <c r="F4016" i="20"/>
  <c r="F4017" i="20"/>
  <c r="F4018" i="20"/>
  <c r="F4019" i="20"/>
  <c r="F4020" i="20"/>
  <c r="F4021" i="20"/>
  <c r="F4022" i="20"/>
  <c r="F4023" i="20"/>
  <c r="F4024" i="20"/>
  <c r="F4025" i="20"/>
  <c r="F4026" i="20"/>
  <c r="F4027" i="20"/>
  <c r="F4028" i="20"/>
  <c r="F4029" i="20"/>
  <c r="F4030" i="20"/>
  <c r="F4031" i="20"/>
  <c r="F4032" i="20"/>
  <c r="F4033" i="20"/>
  <c r="F4034" i="20"/>
  <c r="F4035" i="20"/>
  <c r="F4036" i="20"/>
  <c r="F4037" i="20"/>
  <c r="F4038" i="20"/>
  <c r="F4039" i="20"/>
  <c r="F4040" i="20"/>
  <c r="F4041" i="20"/>
  <c r="F4042" i="20"/>
  <c r="F4043" i="20"/>
  <c r="F4044" i="20"/>
  <c r="F4045" i="20"/>
  <c r="F4046" i="20"/>
  <c r="F4047" i="20"/>
  <c r="F4048" i="20"/>
  <c r="F4049" i="20"/>
  <c r="F4050" i="20"/>
  <c r="F4051" i="20"/>
  <c r="F4052" i="20"/>
  <c r="F4053" i="20"/>
  <c r="F4054" i="20"/>
  <c r="F4055" i="20"/>
  <c r="F4056" i="20"/>
  <c r="F4057" i="20"/>
  <c r="F4058" i="20"/>
  <c r="F4059" i="20"/>
  <c r="F4060" i="20"/>
  <c r="F4061" i="20"/>
  <c r="F4062" i="20"/>
  <c r="F4063" i="20"/>
  <c r="F4064" i="20"/>
  <c r="F4065" i="20"/>
  <c r="F4066" i="20"/>
  <c r="F4067" i="20"/>
  <c r="F4068" i="20"/>
  <c r="F4069" i="20"/>
  <c r="F4070" i="20"/>
  <c r="F4071" i="20"/>
  <c r="F4072" i="20"/>
  <c r="F4073" i="20"/>
  <c r="F4074" i="20"/>
  <c r="F4075" i="20"/>
  <c r="F4076" i="20"/>
  <c r="F4077" i="20"/>
  <c r="F4078" i="20"/>
  <c r="F4079" i="20"/>
  <c r="F4080" i="20"/>
  <c r="F4081" i="20"/>
  <c r="F4082" i="20"/>
  <c r="F4083" i="20"/>
  <c r="F4084" i="20"/>
  <c r="F4085" i="20"/>
  <c r="F4086" i="20"/>
  <c r="F4087" i="20"/>
  <c r="F4088" i="20"/>
  <c r="F4089" i="20"/>
  <c r="F4090" i="20"/>
  <c r="F4091" i="20"/>
  <c r="F4092" i="20"/>
  <c r="F4093" i="20"/>
  <c r="F4094" i="20"/>
  <c r="F4095" i="20"/>
  <c r="F4096" i="20"/>
  <c r="F4097" i="20"/>
  <c r="F4098" i="20"/>
  <c r="F4099" i="20"/>
  <c r="F4100" i="20"/>
  <c r="F4101" i="20"/>
  <c r="F4102" i="20"/>
  <c r="F4103" i="20"/>
  <c r="F4104" i="20"/>
  <c r="F4105" i="20"/>
  <c r="F4106" i="20"/>
  <c r="F4107" i="20"/>
  <c r="F4108" i="20"/>
  <c r="F4109" i="20"/>
  <c r="F4110" i="20"/>
  <c r="F4111" i="20"/>
  <c r="F4112" i="20"/>
  <c r="F4113" i="20"/>
  <c r="F4114" i="20"/>
  <c r="F4115" i="20"/>
  <c r="F4116" i="20"/>
  <c r="F4117" i="20"/>
  <c r="F4118" i="20"/>
  <c r="F4119" i="20"/>
  <c r="F4120" i="20"/>
  <c r="F4121" i="20"/>
  <c r="F4122" i="20"/>
  <c r="F4123" i="20"/>
  <c r="F4124" i="20"/>
  <c r="F4125" i="20"/>
  <c r="F4126" i="20"/>
  <c r="F4127" i="20"/>
  <c r="F4128" i="20"/>
  <c r="F4129" i="20"/>
  <c r="F4130" i="20"/>
  <c r="F4131" i="20"/>
  <c r="F4132" i="20"/>
  <c r="F4133" i="20"/>
  <c r="F4134" i="20"/>
  <c r="F4135" i="20"/>
  <c r="F4136" i="20"/>
  <c r="F4137" i="20"/>
  <c r="F4138" i="20"/>
  <c r="F4139" i="20"/>
  <c r="F4140" i="20"/>
  <c r="F4141" i="20"/>
  <c r="F4142" i="20"/>
  <c r="F4143" i="20"/>
  <c r="F4144" i="20"/>
  <c r="F4145" i="20"/>
  <c r="F4146" i="20"/>
  <c r="F4147" i="20"/>
  <c r="F4148" i="20"/>
  <c r="F4149" i="20"/>
  <c r="F4150" i="20"/>
  <c r="F4151" i="20"/>
  <c r="F4152" i="20"/>
  <c r="F4153" i="20"/>
  <c r="F4154" i="20"/>
  <c r="F4155" i="20"/>
  <c r="F4156" i="20"/>
  <c r="F4157" i="20"/>
  <c r="F4158" i="20"/>
  <c r="F4159" i="20"/>
  <c r="F4160" i="20"/>
  <c r="F4161" i="20"/>
  <c r="F4162" i="20"/>
  <c r="F4163" i="20"/>
  <c r="F4164" i="20"/>
  <c r="F4165" i="20"/>
  <c r="F4166" i="20"/>
  <c r="F4167" i="20"/>
  <c r="F4168" i="20"/>
  <c r="F4169" i="20"/>
  <c r="F4170" i="20"/>
  <c r="F4171" i="20"/>
  <c r="F4172" i="20"/>
  <c r="F4173" i="20"/>
  <c r="F4174" i="20"/>
  <c r="F4175" i="20"/>
  <c r="F4176" i="20"/>
  <c r="F4177" i="20"/>
  <c r="F4178" i="20"/>
  <c r="F4179" i="20"/>
  <c r="F4180" i="20"/>
  <c r="F4181" i="20"/>
  <c r="F4182" i="20"/>
  <c r="F4183" i="20"/>
  <c r="F4184" i="20"/>
  <c r="F4185" i="20"/>
  <c r="F4186" i="20"/>
  <c r="F4187" i="20"/>
  <c r="F4188" i="20"/>
  <c r="F4189" i="20"/>
  <c r="F4190" i="20"/>
  <c r="F4191" i="20"/>
  <c r="F4192" i="20"/>
  <c r="F4193" i="20"/>
  <c r="F4194" i="20"/>
  <c r="F4195" i="20"/>
  <c r="F4196" i="20"/>
  <c r="F4197" i="20"/>
  <c r="F4198" i="20"/>
  <c r="F4199" i="20"/>
  <c r="F4200" i="20"/>
  <c r="F4201" i="20"/>
  <c r="F4202" i="20"/>
  <c r="F4203" i="20"/>
  <c r="F4204" i="20"/>
  <c r="F4205" i="20"/>
  <c r="F4206" i="20"/>
  <c r="F4207" i="20"/>
  <c r="F4208" i="20"/>
  <c r="F4209" i="20"/>
  <c r="F4210" i="20"/>
  <c r="F4211" i="20"/>
  <c r="F4212" i="20"/>
  <c r="F4213" i="20"/>
  <c r="F4214" i="20"/>
  <c r="F4215" i="20"/>
  <c r="F4216" i="20"/>
  <c r="F4217" i="20"/>
  <c r="F4218" i="20"/>
  <c r="F4219" i="20"/>
  <c r="F4220" i="20"/>
  <c r="F4221" i="20"/>
  <c r="F4222" i="20"/>
  <c r="F4223" i="20"/>
  <c r="F4224" i="20"/>
  <c r="F4225" i="20"/>
  <c r="F4226" i="20"/>
  <c r="F4227" i="20"/>
  <c r="F4228" i="20"/>
  <c r="F4229" i="20"/>
  <c r="F4230" i="20"/>
  <c r="F4231" i="20"/>
  <c r="F4232" i="20"/>
  <c r="F4233" i="20"/>
  <c r="F4234" i="20"/>
  <c r="F4235" i="20"/>
  <c r="F4236" i="20"/>
  <c r="F4237" i="20"/>
  <c r="F4238" i="20"/>
  <c r="F4239" i="20"/>
  <c r="F4240" i="20"/>
  <c r="F4241" i="20"/>
  <c r="F4242" i="20"/>
  <c r="F4243" i="20"/>
  <c r="F4244" i="20"/>
  <c r="F4245" i="20"/>
  <c r="F4246" i="20"/>
  <c r="F4247" i="20"/>
  <c r="F4248" i="20"/>
  <c r="F4249" i="20"/>
  <c r="F4250" i="20"/>
  <c r="F4251" i="20"/>
  <c r="F4252" i="20"/>
  <c r="F4253" i="20"/>
  <c r="F4254" i="20"/>
  <c r="F4255" i="20"/>
  <c r="F4256" i="20"/>
  <c r="F4257" i="20"/>
  <c r="F4258" i="20"/>
  <c r="F4259" i="20"/>
  <c r="F4260" i="20"/>
  <c r="F4261" i="20"/>
  <c r="F4262" i="20"/>
  <c r="F4263" i="20"/>
  <c r="F4264" i="20"/>
  <c r="F4265" i="20"/>
  <c r="F4266" i="20"/>
  <c r="F4267" i="20"/>
  <c r="F4268" i="20"/>
  <c r="F4269" i="20"/>
  <c r="F4270" i="20"/>
  <c r="F4271" i="20"/>
  <c r="F4272" i="20"/>
  <c r="F4273" i="20"/>
  <c r="F4274" i="20"/>
  <c r="F4275" i="20"/>
  <c r="F4276" i="20"/>
  <c r="F4277" i="20"/>
  <c r="F4278" i="20"/>
  <c r="F4279" i="20"/>
  <c r="F4280" i="20"/>
  <c r="F4281" i="20"/>
  <c r="F4282" i="20"/>
  <c r="F4283" i="20"/>
  <c r="F4284" i="20"/>
  <c r="F4285" i="20"/>
  <c r="F4286" i="20"/>
  <c r="F4287" i="20"/>
  <c r="F4288" i="20"/>
  <c r="F4289" i="20"/>
  <c r="F4290" i="20"/>
  <c r="F4291" i="20"/>
  <c r="F4292" i="20"/>
  <c r="F4293" i="20"/>
  <c r="F4294" i="20"/>
  <c r="F4295" i="20"/>
  <c r="F4296" i="20"/>
  <c r="F4297" i="20"/>
  <c r="F4298" i="20"/>
  <c r="F4299" i="20"/>
  <c r="F4300" i="20"/>
  <c r="F4301" i="20"/>
  <c r="F4302" i="20"/>
  <c r="F4303" i="20"/>
  <c r="F4304" i="20"/>
  <c r="F4305" i="20"/>
  <c r="F4306" i="20"/>
  <c r="F4307" i="20"/>
  <c r="F4308" i="20"/>
  <c r="F4309" i="20"/>
  <c r="F4310" i="20"/>
  <c r="F4311" i="20"/>
  <c r="F4312" i="20"/>
  <c r="F4313" i="20"/>
  <c r="F4314" i="20"/>
  <c r="F4315" i="20"/>
  <c r="F4316" i="20"/>
  <c r="F4317" i="20"/>
  <c r="F4318" i="20"/>
  <c r="F4319" i="20"/>
  <c r="F4320" i="20"/>
  <c r="F4321" i="20"/>
  <c r="F4322" i="20"/>
  <c r="F4323" i="20"/>
  <c r="F4324" i="20"/>
  <c r="F4325" i="20"/>
  <c r="F4326" i="20"/>
  <c r="F4327" i="20"/>
  <c r="F4328" i="20"/>
  <c r="F4329" i="20"/>
  <c r="F4330" i="20"/>
  <c r="F4331" i="20"/>
  <c r="F4332" i="20"/>
  <c r="F4333" i="20"/>
  <c r="F4334" i="20"/>
  <c r="F4335" i="20"/>
  <c r="F4336" i="20"/>
  <c r="F4337" i="20"/>
  <c r="F4338" i="20"/>
  <c r="F4339" i="20"/>
  <c r="F4340" i="20"/>
  <c r="F4341" i="20"/>
  <c r="F4342" i="20"/>
  <c r="F4343" i="20"/>
  <c r="F4344" i="20"/>
  <c r="F4345" i="20"/>
  <c r="F4346" i="20"/>
  <c r="F4347" i="20"/>
  <c r="F4348" i="20"/>
  <c r="F4349" i="20"/>
  <c r="F4350" i="20"/>
  <c r="F4351" i="20"/>
  <c r="F4352" i="20"/>
  <c r="F4353" i="20"/>
  <c r="F4354" i="20"/>
  <c r="F4355" i="20"/>
  <c r="F4356" i="20"/>
  <c r="F4357" i="20"/>
  <c r="F4358" i="20"/>
  <c r="F4359" i="20"/>
  <c r="F4360" i="20"/>
  <c r="F4361" i="20"/>
  <c r="F4362" i="20"/>
  <c r="F4363" i="20"/>
  <c r="F4364" i="20"/>
  <c r="F4365" i="20"/>
  <c r="F4366" i="20"/>
  <c r="F4367" i="20"/>
  <c r="F4368" i="20"/>
  <c r="F4369" i="20"/>
  <c r="F4370" i="20"/>
  <c r="F4371" i="20"/>
  <c r="F4372" i="20"/>
  <c r="F4373" i="20"/>
  <c r="F4374" i="20"/>
  <c r="F4375" i="20"/>
  <c r="F4376" i="20"/>
  <c r="F4377" i="20"/>
  <c r="F4378" i="20"/>
  <c r="F4379" i="20"/>
  <c r="F4380" i="20"/>
  <c r="F4381" i="20"/>
  <c r="F4382" i="20"/>
  <c r="F4383" i="20"/>
  <c r="F4384" i="20"/>
  <c r="F4385" i="20"/>
  <c r="F4386" i="20"/>
  <c r="F4387" i="20"/>
  <c r="F4388" i="20"/>
  <c r="F4389" i="20"/>
  <c r="F4390" i="20"/>
  <c r="F4391" i="20"/>
  <c r="F4392" i="20"/>
  <c r="F4393" i="20"/>
  <c r="F4394" i="20"/>
  <c r="F4395" i="20"/>
  <c r="F4396" i="20"/>
  <c r="F4397" i="20"/>
  <c r="F4398" i="20"/>
  <c r="F4399" i="20"/>
  <c r="F4400" i="20"/>
  <c r="F4401" i="20"/>
  <c r="F4402" i="20"/>
  <c r="F4403" i="20"/>
  <c r="F4404" i="20"/>
  <c r="F4405" i="20"/>
  <c r="F4406" i="20"/>
  <c r="F4407" i="20"/>
  <c r="F4408" i="20"/>
  <c r="F4409" i="20"/>
  <c r="F4410" i="20"/>
  <c r="F4411" i="20"/>
  <c r="F4412" i="20"/>
  <c r="F4413" i="20"/>
  <c r="F4414" i="20"/>
  <c r="F4415" i="20"/>
  <c r="F4416" i="20"/>
  <c r="F4417" i="20"/>
  <c r="F4418" i="20"/>
  <c r="F4419" i="20"/>
  <c r="F4420" i="20"/>
  <c r="F4421" i="20"/>
  <c r="F4422" i="20"/>
  <c r="F4423" i="20"/>
  <c r="F4424" i="20"/>
  <c r="F4425" i="20"/>
  <c r="F4426" i="20"/>
  <c r="F4427" i="20"/>
  <c r="F4428" i="20"/>
  <c r="F4429" i="20"/>
  <c r="F4430" i="20"/>
  <c r="F4431" i="20"/>
  <c r="F4432" i="20"/>
  <c r="F4433" i="20"/>
  <c r="F4434" i="20"/>
  <c r="F4435" i="20"/>
  <c r="F4436" i="20"/>
  <c r="F4437" i="20"/>
  <c r="F4438" i="20"/>
  <c r="F4439" i="20"/>
  <c r="F4440" i="20"/>
  <c r="F4441" i="20"/>
  <c r="F4442" i="20"/>
  <c r="F4443" i="20"/>
  <c r="F4444" i="20"/>
  <c r="F4445" i="20"/>
  <c r="F4446" i="20"/>
  <c r="F4447" i="20"/>
  <c r="F4448" i="20"/>
  <c r="F4449" i="20"/>
  <c r="F4450" i="20"/>
  <c r="F4451" i="20"/>
  <c r="F4452" i="20"/>
  <c r="F4453" i="20"/>
  <c r="F4454" i="20"/>
  <c r="F4455" i="20"/>
  <c r="F4456" i="20"/>
  <c r="F4457" i="20"/>
  <c r="F4458" i="20"/>
  <c r="F4459" i="20"/>
  <c r="F4460" i="20"/>
  <c r="F4461" i="20"/>
  <c r="F4462" i="20"/>
  <c r="F4463" i="20"/>
  <c r="F4464" i="20"/>
  <c r="F4465" i="20"/>
  <c r="F4466" i="20"/>
  <c r="F4467" i="20"/>
  <c r="F4468" i="20"/>
  <c r="F4469" i="20"/>
  <c r="F4470" i="20"/>
  <c r="F4471" i="20"/>
  <c r="F4472" i="20"/>
  <c r="F4473" i="20"/>
  <c r="F4474" i="20"/>
  <c r="F4475" i="20"/>
  <c r="F4476" i="20"/>
  <c r="F4477" i="20"/>
  <c r="F4478" i="20"/>
  <c r="F4479" i="20"/>
  <c r="F4480" i="20"/>
  <c r="F4481" i="20"/>
  <c r="F4482" i="20"/>
  <c r="F4483" i="20"/>
  <c r="F4484" i="20"/>
  <c r="F4485" i="20"/>
  <c r="F4486" i="20"/>
  <c r="F4487" i="20"/>
  <c r="F4488" i="20"/>
  <c r="F4489" i="20"/>
  <c r="F4490" i="20"/>
  <c r="F4491" i="20"/>
  <c r="F4492" i="20"/>
  <c r="F4493" i="20"/>
  <c r="F4494" i="20"/>
  <c r="F4495" i="20"/>
  <c r="F4496" i="20"/>
  <c r="F4497" i="20"/>
  <c r="F4498" i="20"/>
  <c r="F4499" i="20"/>
  <c r="F4500" i="20"/>
  <c r="F4501" i="20"/>
  <c r="F4502" i="20"/>
  <c r="F4503" i="20"/>
  <c r="F4504" i="20"/>
  <c r="F4505" i="20"/>
  <c r="F4506" i="20"/>
  <c r="F4507" i="20"/>
  <c r="F4508" i="20"/>
  <c r="F4509" i="20"/>
  <c r="F4510" i="20"/>
  <c r="F4511" i="20"/>
  <c r="F4512" i="20"/>
  <c r="F4513" i="20"/>
  <c r="F4514" i="20"/>
  <c r="F4515" i="20"/>
  <c r="F4516" i="20"/>
  <c r="F4517" i="20"/>
  <c r="F4518" i="20"/>
  <c r="F4519" i="20"/>
  <c r="F4520" i="20"/>
  <c r="F4521" i="20"/>
  <c r="F4522" i="20"/>
  <c r="F4523" i="20"/>
  <c r="F4524" i="20"/>
  <c r="F4525" i="20"/>
  <c r="F4526" i="20"/>
  <c r="F4527" i="20"/>
  <c r="F4528" i="20"/>
  <c r="F4529" i="20"/>
  <c r="F4530" i="20"/>
  <c r="F4531" i="20"/>
  <c r="F4532" i="20"/>
  <c r="F4533" i="20"/>
  <c r="F4534" i="20"/>
  <c r="F4535" i="20"/>
  <c r="F4536" i="20"/>
  <c r="F4537" i="20"/>
  <c r="F4538" i="20"/>
  <c r="F4539" i="20"/>
  <c r="F4540" i="20"/>
  <c r="F4541" i="20"/>
  <c r="F4542" i="20"/>
  <c r="F4543" i="20"/>
  <c r="F4544" i="20"/>
  <c r="F4545" i="20"/>
  <c r="F4546" i="20"/>
  <c r="F4547" i="20"/>
  <c r="F4548" i="20"/>
  <c r="F4549" i="20"/>
  <c r="F4550" i="20"/>
  <c r="F4551" i="20"/>
  <c r="F4552" i="20"/>
  <c r="F4553" i="20"/>
  <c r="F4554" i="20"/>
  <c r="F4555" i="20"/>
  <c r="F4556" i="20"/>
  <c r="F4557" i="20"/>
  <c r="F4558" i="20"/>
  <c r="F4559" i="20"/>
  <c r="F4560" i="20"/>
  <c r="F4561" i="20"/>
  <c r="F4562" i="20"/>
  <c r="F4563" i="20"/>
  <c r="F4564" i="20"/>
  <c r="F4565" i="20"/>
  <c r="F4566" i="20"/>
  <c r="F4567" i="20"/>
  <c r="F4568" i="20"/>
  <c r="F4569" i="20"/>
  <c r="F4570" i="20"/>
  <c r="F4571" i="20"/>
  <c r="F4572" i="20"/>
  <c r="F4573" i="20"/>
  <c r="F4574" i="20"/>
  <c r="F4575" i="20"/>
  <c r="F4576" i="20"/>
  <c r="F4577" i="20"/>
  <c r="F4578" i="20"/>
  <c r="F4579" i="20"/>
  <c r="F4580" i="20"/>
  <c r="F4581" i="20"/>
  <c r="F4582" i="20"/>
  <c r="F4583" i="20"/>
  <c r="F4584" i="20"/>
  <c r="F4585" i="20"/>
  <c r="F4586" i="20"/>
  <c r="F4587" i="20"/>
  <c r="F4588" i="20"/>
  <c r="F4589" i="20"/>
  <c r="F4590" i="20"/>
  <c r="F4591" i="20"/>
  <c r="F4592" i="20"/>
  <c r="F4593" i="20"/>
  <c r="F4594" i="20"/>
  <c r="F4595" i="20"/>
  <c r="F4596" i="20"/>
  <c r="F4597" i="20"/>
  <c r="F4598" i="20"/>
  <c r="F4599" i="20"/>
  <c r="F4600" i="20"/>
  <c r="F4601" i="20"/>
  <c r="F4602" i="20"/>
  <c r="F4603" i="20"/>
  <c r="F4604" i="20"/>
  <c r="F4605" i="20"/>
  <c r="F4606" i="20"/>
  <c r="F4607" i="20"/>
  <c r="F4608" i="20"/>
  <c r="F4609" i="20"/>
  <c r="F4610" i="20"/>
  <c r="F4611" i="20"/>
  <c r="F4612" i="20"/>
  <c r="F4613" i="20"/>
  <c r="F4614" i="20"/>
  <c r="F4615" i="20"/>
  <c r="F4616" i="20"/>
  <c r="F4617" i="20"/>
  <c r="F4618" i="20"/>
  <c r="F4619" i="20"/>
  <c r="F4620" i="20"/>
  <c r="F4621" i="20"/>
  <c r="F4622" i="20"/>
  <c r="F4623" i="20"/>
  <c r="F4624" i="20"/>
  <c r="F4625" i="20"/>
  <c r="F4626" i="20"/>
  <c r="F4627" i="20"/>
  <c r="F4628" i="20"/>
  <c r="F4629" i="20"/>
  <c r="F4630" i="20"/>
  <c r="F4631" i="20"/>
  <c r="F4632" i="20"/>
  <c r="F4633" i="20"/>
  <c r="F4634" i="20"/>
  <c r="F4635" i="20"/>
  <c r="F4636" i="20"/>
  <c r="F4637" i="20"/>
  <c r="F4638" i="20"/>
  <c r="F4639" i="20"/>
  <c r="F4640" i="20"/>
  <c r="F4641" i="20"/>
  <c r="F4642" i="20"/>
  <c r="F4643" i="20"/>
  <c r="F4644" i="20"/>
  <c r="F4645" i="20"/>
  <c r="F4646" i="20"/>
  <c r="F4647" i="20"/>
  <c r="F4648" i="20"/>
  <c r="F4649" i="20"/>
  <c r="F4650" i="20"/>
  <c r="F4651" i="20"/>
  <c r="F4652" i="20"/>
  <c r="F4653" i="20"/>
  <c r="F4654" i="20"/>
  <c r="F4655" i="20"/>
  <c r="F4656" i="20"/>
  <c r="F4657" i="20"/>
  <c r="F4658" i="20"/>
  <c r="F4659" i="20"/>
  <c r="F4660" i="20"/>
  <c r="F4661" i="20"/>
  <c r="F4662" i="20"/>
  <c r="F4663" i="20"/>
  <c r="F4664" i="20"/>
  <c r="F4665" i="20"/>
  <c r="F4666" i="20"/>
  <c r="F4667" i="20"/>
  <c r="F4668" i="20"/>
  <c r="F4669" i="20"/>
  <c r="F4670" i="20"/>
  <c r="F4671" i="20"/>
  <c r="F4672" i="20"/>
  <c r="F4673" i="20"/>
  <c r="F4674" i="20"/>
  <c r="F4675" i="20"/>
  <c r="F4676" i="20"/>
  <c r="F4677" i="20"/>
  <c r="F4678" i="20"/>
  <c r="F4679" i="20"/>
  <c r="F4680" i="20"/>
  <c r="F4681" i="20"/>
  <c r="F4682" i="20"/>
  <c r="F4683" i="20"/>
  <c r="F4684" i="20"/>
  <c r="F4685" i="20"/>
  <c r="F4686" i="20"/>
  <c r="F4687" i="20"/>
  <c r="F4688" i="20"/>
  <c r="F4689" i="20"/>
  <c r="F4690" i="20"/>
  <c r="F4691" i="20"/>
  <c r="F4692" i="20"/>
  <c r="F4693" i="20"/>
  <c r="F4694" i="20"/>
  <c r="F4695" i="20"/>
  <c r="F4696" i="20"/>
  <c r="F4697" i="20"/>
  <c r="F4698" i="20"/>
  <c r="F4699" i="20"/>
  <c r="F4700" i="20"/>
  <c r="F4701" i="20"/>
  <c r="F4702" i="20"/>
  <c r="F4703" i="20"/>
  <c r="F4704" i="20"/>
  <c r="F4705" i="20"/>
  <c r="F4706" i="20"/>
  <c r="F4707" i="20"/>
  <c r="F4708" i="20"/>
  <c r="F4709" i="20"/>
  <c r="F4710" i="20"/>
  <c r="F4711" i="20"/>
  <c r="F4712" i="20"/>
  <c r="F4713" i="20"/>
  <c r="F4714" i="20"/>
  <c r="F4715" i="20"/>
  <c r="F4716" i="20"/>
  <c r="F4717" i="20"/>
  <c r="F4718" i="20"/>
  <c r="F4719" i="20"/>
  <c r="F4720" i="20"/>
  <c r="F4721" i="20"/>
  <c r="F4722" i="20"/>
  <c r="F4723" i="20"/>
  <c r="F4724" i="20"/>
  <c r="F4725" i="20"/>
  <c r="F4726" i="20"/>
  <c r="F4727" i="20"/>
  <c r="F4728" i="20"/>
  <c r="F4729" i="20"/>
  <c r="F4730" i="20"/>
  <c r="F4731" i="20"/>
  <c r="F4732" i="20"/>
  <c r="F4733" i="20"/>
  <c r="F4734" i="20"/>
  <c r="F4735" i="20"/>
  <c r="F4736" i="20"/>
  <c r="F4737" i="20"/>
  <c r="F4738" i="20"/>
  <c r="F4739" i="20"/>
  <c r="F4740" i="20"/>
  <c r="F4741" i="20"/>
  <c r="F4742" i="20"/>
  <c r="F4743" i="20"/>
  <c r="F4744" i="20"/>
  <c r="F4745" i="20"/>
  <c r="F4746" i="20"/>
  <c r="F4747" i="20"/>
  <c r="F4748" i="20"/>
  <c r="F4749" i="20"/>
  <c r="F4750" i="20"/>
  <c r="F4751" i="20"/>
  <c r="F4752" i="20"/>
  <c r="F4753" i="20"/>
  <c r="F4754" i="20"/>
  <c r="F4755" i="20"/>
  <c r="F4756" i="20"/>
  <c r="F4757" i="20"/>
  <c r="F4758" i="20"/>
  <c r="F4759" i="20"/>
  <c r="F4760" i="20"/>
  <c r="F4761" i="20"/>
  <c r="F4762" i="20"/>
  <c r="F4763" i="20"/>
  <c r="F4764" i="20"/>
  <c r="F4765" i="20"/>
  <c r="F4766" i="20"/>
  <c r="F4767" i="20"/>
  <c r="F4768" i="20"/>
  <c r="F4769" i="20"/>
  <c r="F4770" i="20"/>
  <c r="F4771" i="20"/>
  <c r="F4772" i="20"/>
  <c r="F4773" i="20"/>
  <c r="F4774" i="20"/>
  <c r="F4775" i="20"/>
  <c r="F4776" i="20"/>
  <c r="F4777" i="20"/>
  <c r="F4778" i="20"/>
  <c r="F4779" i="20"/>
  <c r="F4780" i="20"/>
  <c r="F4781" i="20"/>
  <c r="F4782" i="20"/>
  <c r="F4783" i="20"/>
  <c r="F4784" i="20"/>
  <c r="F4785" i="20"/>
  <c r="F4786" i="20"/>
  <c r="F4787" i="20"/>
  <c r="F4788" i="20"/>
  <c r="F4789" i="20"/>
  <c r="F4790" i="20"/>
  <c r="F4791" i="20"/>
  <c r="F4792" i="20"/>
  <c r="F4793" i="20"/>
  <c r="F4794" i="20"/>
  <c r="F4795" i="20"/>
  <c r="F4796" i="20"/>
  <c r="F4797" i="20"/>
  <c r="F4798" i="20"/>
  <c r="F4799" i="20"/>
  <c r="F4800" i="20"/>
  <c r="F4801" i="20"/>
  <c r="F4802" i="20"/>
  <c r="F4803" i="20"/>
  <c r="F4804" i="20"/>
  <c r="F4805" i="20"/>
  <c r="F4806" i="20"/>
  <c r="F4807" i="20"/>
  <c r="F4808" i="20"/>
  <c r="F4809" i="20"/>
  <c r="F4810" i="20"/>
  <c r="F4811" i="20"/>
  <c r="F4812" i="20"/>
  <c r="F4813" i="20"/>
  <c r="F4814" i="20"/>
  <c r="F4815" i="20"/>
  <c r="F4816" i="20"/>
  <c r="F4817" i="20"/>
  <c r="F4818" i="20"/>
  <c r="F4819" i="20"/>
  <c r="F4820" i="20"/>
  <c r="F4821" i="20"/>
  <c r="F4822" i="20"/>
  <c r="F4823" i="20"/>
  <c r="F4824" i="20"/>
  <c r="F4825" i="20"/>
  <c r="F4826" i="20"/>
  <c r="F4827" i="20"/>
  <c r="F4828" i="20"/>
  <c r="F4829" i="20"/>
  <c r="F4830" i="20"/>
  <c r="F4831" i="20"/>
  <c r="F4832" i="20"/>
  <c r="F4833" i="20"/>
  <c r="F4834" i="20"/>
  <c r="F4835" i="20"/>
  <c r="F4836" i="20"/>
  <c r="F4837" i="20"/>
  <c r="F4838" i="20"/>
  <c r="F4839" i="20"/>
  <c r="F4840" i="20"/>
  <c r="F4841" i="20"/>
  <c r="F4842" i="20"/>
  <c r="F4843" i="20"/>
  <c r="F4844" i="20"/>
  <c r="F4845" i="20"/>
  <c r="F4846" i="20"/>
  <c r="F4847" i="20"/>
  <c r="F4848" i="20"/>
  <c r="F4849" i="20"/>
  <c r="F4850" i="20"/>
  <c r="F4851" i="20"/>
  <c r="F4852" i="20"/>
  <c r="F4853" i="20"/>
  <c r="F4854" i="20"/>
  <c r="F4855" i="20"/>
  <c r="F4856" i="20"/>
  <c r="F4857" i="20"/>
  <c r="F4858" i="20"/>
  <c r="F4859" i="20"/>
  <c r="F4860" i="20"/>
  <c r="F4861" i="20"/>
  <c r="F4862" i="20"/>
  <c r="F4863" i="20"/>
  <c r="F4864" i="20"/>
  <c r="F4865" i="20"/>
  <c r="F4866" i="20"/>
  <c r="F4867" i="20"/>
  <c r="F4868" i="20"/>
  <c r="F4869" i="20"/>
  <c r="F4870" i="20"/>
  <c r="F4871" i="20"/>
  <c r="F4872" i="20"/>
  <c r="F4873" i="20"/>
  <c r="F4874" i="20"/>
  <c r="F4875" i="20"/>
  <c r="F4876" i="20"/>
  <c r="F4877" i="20"/>
  <c r="F4878" i="20"/>
  <c r="F4879" i="20"/>
  <c r="F4880" i="20"/>
  <c r="F4881" i="20"/>
  <c r="F4882" i="20"/>
  <c r="F4883" i="20"/>
  <c r="F4884" i="20"/>
  <c r="F4885" i="20"/>
  <c r="F4886" i="20"/>
  <c r="F4887" i="20"/>
  <c r="F4888" i="20"/>
  <c r="F4889" i="20"/>
  <c r="F4890" i="20"/>
  <c r="F4891" i="20"/>
  <c r="F4892" i="20"/>
  <c r="F4893" i="20"/>
  <c r="F4894" i="20"/>
  <c r="F4895" i="20"/>
  <c r="F4896" i="20"/>
  <c r="F4897" i="20"/>
  <c r="F4898" i="20"/>
  <c r="F4899" i="20"/>
  <c r="F4900" i="20"/>
  <c r="F4901" i="20"/>
  <c r="F4902" i="20"/>
  <c r="F4903" i="20"/>
  <c r="F4904" i="20"/>
  <c r="F4905" i="20"/>
  <c r="F4906" i="20"/>
  <c r="F4907" i="20"/>
  <c r="F4908" i="20"/>
  <c r="F4909" i="20"/>
  <c r="F4910" i="20"/>
  <c r="F4911" i="20"/>
  <c r="F4912" i="20"/>
  <c r="F4913" i="20"/>
  <c r="F4914" i="20"/>
  <c r="F4915" i="20"/>
  <c r="F4916" i="20"/>
  <c r="F4917" i="20"/>
  <c r="F4918" i="20"/>
  <c r="F4919" i="20"/>
  <c r="F4920" i="20"/>
  <c r="F4921" i="20"/>
  <c r="F4922" i="20"/>
  <c r="F4923" i="20"/>
  <c r="F4924" i="20"/>
  <c r="F4925" i="20"/>
  <c r="F4926" i="20"/>
  <c r="F4927" i="20"/>
  <c r="F4928" i="20"/>
  <c r="F4929" i="20"/>
  <c r="F4930" i="20"/>
  <c r="F4931" i="20"/>
  <c r="F4932" i="20"/>
  <c r="F4933" i="20"/>
  <c r="F4934" i="20"/>
  <c r="F4935" i="20"/>
  <c r="F4936" i="20"/>
  <c r="F4937" i="20"/>
  <c r="F4938" i="20"/>
  <c r="F4939" i="20"/>
  <c r="F4940" i="20"/>
  <c r="F4941" i="20"/>
  <c r="F4942" i="20"/>
  <c r="F4943" i="20"/>
  <c r="F4944" i="20"/>
  <c r="F4945" i="20"/>
  <c r="F4946" i="20"/>
  <c r="F4947" i="20"/>
  <c r="F4948" i="20"/>
  <c r="F4949" i="20"/>
  <c r="F4950" i="20"/>
  <c r="F4951" i="20"/>
  <c r="F4952" i="20"/>
  <c r="F4953" i="20"/>
  <c r="F4954" i="20"/>
  <c r="F4955" i="20"/>
  <c r="F4956" i="20"/>
  <c r="F4957" i="20"/>
  <c r="F4958" i="20"/>
  <c r="F4959" i="20"/>
  <c r="F4960" i="20"/>
  <c r="F4961" i="20"/>
  <c r="F4962" i="20"/>
  <c r="F4963" i="20"/>
  <c r="F4964" i="20"/>
  <c r="F4965" i="20"/>
  <c r="F4966" i="20"/>
  <c r="F4967" i="20"/>
  <c r="F4968" i="20"/>
  <c r="F4969" i="20"/>
  <c r="F4970" i="20"/>
  <c r="F4971" i="20"/>
  <c r="F4972" i="20"/>
  <c r="F4973" i="20"/>
  <c r="F4974" i="20"/>
  <c r="F4975" i="20"/>
  <c r="F4976" i="20"/>
  <c r="F4977" i="20"/>
  <c r="F4978" i="20"/>
  <c r="F4979" i="20"/>
  <c r="F4980" i="20"/>
  <c r="F4981" i="20"/>
  <c r="F4982" i="20"/>
  <c r="F4983" i="20"/>
  <c r="F4984" i="20"/>
  <c r="F4985" i="20"/>
  <c r="F4986" i="20"/>
  <c r="F4987" i="20"/>
  <c r="F4988" i="20"/>
  <c r="F4989" i="20"/>
  <c r="F4990" i="20"/>
  <c r="F4991" i="20"/>
  <c r="F4992" i="20"/>
  <c r="F4993" i="20"/>
  <c r="F4994" i="20"/>
  <c r="F4995" i="20"/>
  <c r="F4996" i="20"/>
  <c r="F4997" i="20"/>
  <c r="F4998" i="20"/>
  <c r="F4999" i="20"/>
  <c r="F5000" i="20"/>
  <c r="F5001" i="20"/>
  <c r="F5002" i="20"/>
  <c r="F5003" i="20"/>
  <c r="F5004" i="20"/>
  <c r="F5005" i="20"/>
  <c r="F5006" i="20"/>
  <c r="F5007" i="20"/>
  <c r="F5008" i="20"/>
  <c r="F5009" i="20"/>
  <c r="F5010" i="20"/>
  <c r="F5011" i="20"/>
  <c r="F5012" i="20"/>
  <c r="F5013" i="20"/>
  <c r="F5014" i="20"/>
  <c r="F5015" i="20"/>
  <c r="F5016" i="20"/>
  <c r="F5017" i="20"/>
  <c r="F5018" i="20"/>
  <c r="F5019" i="20"/>
  <c r="F5020" i="20"/>
  <c r="F5021" i="20"/>
  <c r="F5022" i="20"/>
  <c r="F5023" i="20"/>
  <c r="F5024" i="20"/>
  <c r="F5025" i="20"/>
  <c r="F5026" i="20"/>
  <c r="F5027" i="20"/>
  <c r="F5028" i="20"/>
  <c r="F5029" i="20"/>
  <c r="F5030" i="20"/>
  <c r="F5031" i="20"/>
  <c r="F5032" i="20"/>
  <c r="F5033" i="20"/>
  <c r="F5034" i="20"/>
  <c r="F5035" i="20"/>
  <c r="F5036" i="20"/>
  <c r="F5037" i="20"/>
  <c r="F5038" i="20"/>
  <c r="F5039" i="20"/>
  <c r="F5040" i="20"/>
  <c r="F5041" i="20"/>
  <c r="F5042" i="20"/>
  <c r="F5043" i="20"/>
  <c r="F5044" i="20"/>
  <c r="F5045" i="20"/>
  <c r="F5046" i="20"/>
  <c r="F5047" i="20"/>
  <c r="F5048" i="20"/>
  <c r="F5049" i="20"/>
  <c r="F5050" i="20"/>
  <c r="F5051" i="20"/>
  <c r="F5052" i="20"/>
  <c r="F5053" i="20"/>
  <c r="F5054" i="20"/>
  <c r="F5055" i="20"/>
  <c r="F5056" i="20"/>
  <c r="F5057" i="20"/>
  <c r="F5058" i="20"/>
  <c r="F5059" i="20"/>
  <c r="F5060" i="20"/>
  <c r="F5061" i="20"/>
  <c r="F5062" i="20"/>
  <c r="F5063" i="20"/>
  <c r="F5064" i="20"/>
  <c r="F5065" i="20"/>
  <c r="F5066" i="20"/>
  <c r="F5067" i="20"/>
  <c r="F5068" i="20"/>
  <c r="F5069" i="20"/>
  <c r="F5070" i="20"/>
  <c r="F5071" i="20"/>
  <c r="F5072" i="20"/>
  <c r="F5073" i="20"/>
  <c r="F5074" i="20"/>
  <c r="F5075" i="20"/>
  <c r="F5076" i="20"/>
  <c r="F5077" i="20"/>
  <c r="F5078" i="20"/>
  <c r="F5079" i="20"/>
  <c r="F5080" i="20"/>
  <c r="F5081" i="20"/>
  <c r="F5082" i="20"/>
  <c r="F5083" i="20"/>
  <c r="F5084" i="20"/>
  <c r="F5085" i="20"/>
  <c r="F5086" i="20"/>
  <c r="F5087" i="20"/>
  <c r="F5088" i="20"/>
  <c r="F5089" i="20"/>
  <c r="F5090" i="20"/>
  <c r="F5091" i="20"/>
  <c r="F5092" i="20"/>
  <c r="F5093" i="20"/>
  <c r="F5094" i="20"/>
  <c r="F5095" i="20"/>
  <c r="F5096" i="20"/>
  <c r="F5097" i="20"/>
  <c r="F5098" i="20"/>
  <c r="F5099" i="20"/>
  <c r="F5100" i="20"/>
  <c r="F5101" i="20"/>
  <c r="F5102" i="20"/>
  <c r="F5103" i="20"/>
  <c r="F5104" i="20"/>
  <c r="F5105" i="20"/>
  <c r="F5106" i="20"/>
  <c r="F5107" i="20"/>
  <c r="F5108" i="20"/>
  <c r="F5109" i="20"/>
  <c r="F5110" i="20"/>
  <c r="F5111" i="20"/>
  <c r="F5112" i="20"/>
  <c r="F5113" i="20"/>
  <c r="F5114" i="20"/>
  <c r="F5115" i="20"/>
  <c r="F5116" i="20"/>
  <c r="F5117" i="20"/>
  <c r="F5118" i="20"/>
  <c r="F5119" i="20"/>
  <c r="F5120" i="20"/>
  <c r="F5121" i="20"/>
  <c r="F5122" i="20"/>
  <c r="F5123" i="20"/>
  <c r="F5124" i="20"/>
  <c r="F5125" i="20"/>
  <c r="F5126" i="20"/>
  <c r="F5127" i="20"/>
  <c r="F5128" i="20"/>
  <c r="F5129" i="20"/>
  <c r="F5130" i="20"/>
  <c r="F5131" i="20"/>
  <c r="F5132" i="20"/>
  <c r="F5133" i="20"/>
  <c r="F5134" i="20"/>
  <c r="F5135" i="20"/>
  <c r="F5136" i="20"/>
  <c r="F5137" i="20"/>
  <c r="F5138" i="20"/>
  <c r="F5139" i="20"/>
  <c r="F5140" i="20"/>
  <c r="F5141" i="20"/>
  <c r="F5142" i="20"/>
  <c r="F5143" i="20"/>
  <c r="F5144" i="20"/>
  <c r="F5145" i="20"/>
  <c r="F5146" i="20"/>
  <c r="F5147" i="20"/>
  <c r="F5148" i="20"/>
  <c r="F5149" i="20"/>
  <c r="F5150" i="20"/>
  <c r="F5151" i="20"/>
  <c r="F5152" i="20"/>
  <c r="F5153" i="20"/>
  <c r="F5154" i="20"/>
  <c r="F5155" i="20"/>
  <c r="F5156" i="20"/>
  <c r="F5157" i="20"/>
  <c r="F5158" i="20"/>
  <c r="F5159" i="20"/>
  <c r="F5160" i="20"/>
  <c r="F5161" i="20"/>
  <c r="F5162" i="20"/>
  <c r="F5163" i="20"/>
  <c r="F5164" i="20"/>
  <c r="F5165" i="20"/>
  <c r="F5166" i="20"/>
  <c r="F5167" i="20"/>
  <c r="F5168" i="20"/>
  <c r="F5169" i="20"/>
  <c r="F5170" i="20"/>
  <c r="F5171" i="20"/>
  <c r="F5172" i="20"/>
  <c r="F5173" i="20"/>
  <c r="F5174" i="20"/>
  <c r="F5175" i="20"/>
  <c r="F5176" i="20"/>
  <c r="F5177" i="20"/>
  <c r="F5178" i="20"/>
  <c r="F5179" i="20"/>
  <c r="F5180" i="20"/>
  <c r="F5181" i="20"/>
  <c r="F5182" i="20"/>
  <c r="F5183" i="20"/>
  <c r="F5184" i="20"/>
  <c r="F5185" i="20"/>
  <c r="F5186" i="20"/>
  <c r="F5187" i="20"/>
  <c r="F5188" i="20"/>
  <c r="F5189" i="20"/>
  <c r="F5190" i="20"/>
  <c r="F5191" i="20"/>
  <c r="F5192" i="20"/>
  <c r="F5193" i="20"/>
  <c r="F5194" i="20"/>
  <c r="F5195" i="20"/>
  <c r="F5196" i="20"/>
  <c r="F5197" i="20"/>
  <c r="F5198" i="20"/>
  <c r="F5199" i="20"/>
  <c r="F5200" i="20"/>
  <c r="F5201" i="20"/>
  <c r="F5202" i="20"/>
  <c r="F5203" i="20"/>
  <c r="F5204" i="20"/>
  <c r="F5205" i="20"/>
  <c r="F5206" i="20"/>
  <c r="F5207" i="20"/>
  <c r="F5208" i="20"/>
  <c r="F5209" i="20"/>
  <c r="F5210" i="20"/>
  <c r="F5211" i="20"/>
  <c r="F5212" i="20"/>
  <c r="F5213" i="20"/>
  <c r="F5214" i="20"/>
  <c r="F5215" i="20"/>
  <c r="F5216" i="20"/>
  <c r="F5217" i="20"/>
  <c r="F5218" i="20"/>
  <c r="F5219" i="20"/>
  <c r="F5220" i="20"/>
  <c r="F5221" i="20"/>
  <c r="F5222" i="20"/>
  <c r="F5223" i="20"/>
  <c r="F5224" i="20"/>
  <c r="F5225" i="20"/>
  <c r="F5226" i="20"/>
  <c r="F5227" i="20"/>
  <c r="F5228" i="20"/>
  <c r="F5229" i="20"/>
  <c r="F5230" i="20"/>
  <c r="F5231" i="20"/>
  <c r="F5232" i="20"/>
  <c r="F5233" i="20"/>
  <c r="F5234" i="20"/>
  <c r="F5235" i="20"/>
  <c r="F5236" i="20"/>
  <c r="F5237" i="20"/>
  <c r="F5238" i="20"/>
  <c r="F5239" i="20"/>
  <c r="F5240" i="20"/>
  <c r="F5241" i="20"/>
  <c r="F5242" i="20"/>
  <c r="F5243" i="20"/>
  <c r="F5244" i="20"/>
  <c r="F5245" i="20"/>
  <c r="F5246" i="20"/>
  <c r="F5247" i="20"/>
  <c r="F5248" i="20"/>
  <c r="F5249" i="20"/>
  <c r="F5250" i="20"/>
  <c r="F5251" i="20"/>
  <c r="F5252" i="20"/>
  <c r="F5253" i="20"/>
  <c r="F5254" i="20"/>
  <c r="F5255" i="20"/>
  <c r="F5256" i="20"/>
  <c r="F5257" i="20"/>
  <c r="F5258" i="20"/>
  <c r="F5259" i="20"/>
  <c r="F5260" i="20"/>
  <c r="F5261" i="20"/>
  <c r="F5262" i="20"/>
  <c r="F5263" i="20"/>
  <c r="F5264" i="20"/>
  <c r="F5265" i="20"/>
  <c r="F5266" i="20"/>
  <c r="F5267" i="20"/>
  <c r="F5268" i="20"/>
  <c r="F5269" i="20"/>
  <c r="F5270" i="20"/>
  <c r="F5271" i="20"/>
  <c r="F5272" i="20"/>
  <c r="F5273" i="20"/>
  <c r="F5274" i="20"/>
  <c r="F5275" i="20"/>
  <c r="F5276" i="20"/>
  <c r="F5277" i="20"/>
  <c r="F5278" i="20"/>
  <c r="F5279" i="20"/>
  <c r="F5280" i="20"/>
  <c r="F5281" i="20"/>
  <c r="F5282" i="20"/>
  <c r="F5283" i="20"/>
  <c r="F5284" i="20"/>
  <c r="F5285" i="20"/>
  <c r="F5286" i="20"/>
  <c r="F5287" i="20"/>
  <c r="F5288" i="20"/>
  <c r="F5289" i="20"/>
  <c r="F5290" i="20"/>
  <c r="F5291" i="20"/>
  <c r="F5292" i="20"/>
  <c r="F5293" i="20"/>
  <c r="F5294" i="20"/>
  <c r="F5295" i="20"/>
  <c r="F5296" i="20"/>
  <c r="F5297" i="20"/>
  <c r="F5298" i="20"/>
  <c r="F5299" i="20"/>
  <c r="F5300" i="20"/>
  <c r="F5301" i="20"/>
  <c r="F5302" i="20"/>
  <c r="F5303" i="20"/>
  <c r="F5304" i="20"/>
  <c r="F5305" i="20"/>
  <c r="F5306" i="20"/>
  <c r="F5307" i="20"/>
  <c r="F5308" i="20"/>
  <c r="F5309" i="20"/>
  <c r="F5310" i="20"/>
  <c r="F5311" i="20"/>
  <c r="F5312" i="20"/>
  <c r="F5313" i="20"/>
  <c r="F5314" i="20"/>
  <c r="F5315" i="20"/>
  <c r="F5316" i="20"/>
  <c r="F5317" i="20"/>
  <c r="F5318" i="20"/>
  <c r="F5319" i="20"/>
  <c r="F5320" i="20"/>
  <c r="F5321" i="20"/>
  <c r="F5322" i="20"/>
  <c r="F5323" i="20"/>
  <c r="F5324" i="20"/>
  <c r="F5325" i="20"/>
  <c r="F5326" i="20"/>
  <c r="F5327" i="20"/>
  <c r="F5328" i="20"/>
  <c r="F5329" i="20"/>
  <c r="F5330" i="20"/>
  <c r="F5331" i="20"/>
  <c r="F5332" i="20"/>
  <c r="F5333" i="20"/>
  <c r="F5334" i="20"/>
  <c r="F5335" i="20"/>
  <c r="F5336" i="20"/>
  <c r="F5337" i="20"/>
  <c r="F5338" i="20"/>
  <c r="F5339" i="20"/>
  <c r="F5340" i="20"/>
  <c r="F5341" i="20"/>
  <c r="F5342" i="20"/>
  <c r="F5343" i="20"/>
  <c r="F5344" i="20"/>
  <c r="F5345" i="20"/>
  <c r="F5346" i="20"/>
  <c r="F5347" i="20"/>
  <c r="F5348" i="20"/>
  <c r="F5349" i="20"/>
  <c r="F5350" i="20"/>
  <c r="F5351" i="20"/>
  <c r="F5352" i="20"/>
  <c r="F5353" i="20"/>
  <c r="F5354" i="20"/>
  <c r="F5355" i="20"/>
  <c r="F5356" i="20"/>
  <c r="F5357" i="20"/>
  <c r="F5358" i="20"/>
  <c r="F5359" i="20"/>
  <c r="F5360" i="20"/>
  <c r="F5361" i="20"/>
  <c r="F5362" i="20"/>
  <c r="F5363" i="20"/>
  <c r="F5364" i="20"/>
  <c r="F5365" i="20"/>
  <c r="F5366" i="20"/>
  <c r="F5367" i="20"/>
  <c r="F5368" i="20"/>
  <c r="F5369" i="20"/>
  <c r="F5370" i="20"/>
  <c r="F5371" i="20"/>
  <c r="F5372" i="20"/>
  <c r="F5373" i="20"/>
  <c r="F5374" i="20"/>
  <c r="F5375" i="20"/>
  <c r="F5376" i="20"/>
  <c r="F5377" i="20"/>
  <c r="F5378" i="20"/>
  <c r="F5379" i="20"/>
  <c r="F5380" i="20"/>
  <c r="F5381" i="20"/>
  <c r="F5382" i="20"/>
  <c r="F5383" i="20"/>
  <c r="F5384" i="20"/>
  <c r="F5385" i="20"/>
  <c r="F5386" i="20"/>
  <c r="F5387" i="20"/>
  <c r="F5388" i="20"/>
  <c r="F5389" i="20"/>
  <c r="F5390" i="20"/>
  <c r="F5391" i="20"/>
  <c r="F5392" i="20"/>
  <c r="F5393" i="20"/>
  <c r="F5394" i="20"/>
  <c r="F5395" i="20"/>
  <c r="F5396" i="20"/>
  <c r="F5397" i="20"/>
  <c r="F5398" i="20"/>
  <c r="F5399" i="20"/>
  <c r="F5400" i="20"/>
  <c r="F5401" i="20"/>
  <c r="F5402" i="20"/>
  <c r="F5403" i="20"/>
  <c r="F5404" i="20"/>
  <c r="F5405" i="20"/>
  <c r="F5406" i="20"/>
  <c r="F5407" i="20"/>
  <c r="F5408" i="20"/>
  <c r="F5409" i="20"/>
  <c r="F5410" i="20"/>
  <c r="F5411" i="20"/>
  <c r="F5412" i="20"/>
  <c r="F5413" i="20"/>
  <c r="F5414" i="20"/>
  <c r="F5415" i="20"/>
  <c r="F5416" i="20"/>
  <c r="F5417" i="20"/>
  <c r="F5418" i="20"/>
  <c r="F5419" i="20"/>
  <c r="F5420" i="20"/>
  <c r="F5421" i="20"/>
  <c r="F5422" i="20"/>
  <c r="F5423" i="20"/>
  <c r="F5424" i="20"/>
  <c r="F5425" i="20"/>
  <c r="F5426" i="20"/>
  <c r="F5427" i="20"/>
  <c r="F5428" i="20"/>
  <c r="F5429" i="20"/>
  <c r="F5430" i="20"/>
  <c r="F5431" i="20"/>
  <c r="F5432" i="20"/>
  <c r="F5433" i="20"/>
  <c r="F5434" i="20"/>
  <c r="F5435" i="20"/>
  <c r="F5436" i="20"/>
  <c r="F5437" i="20"/>
  <c r="F5438" i="20"/>
  <c r="F5439" i="20"/>
  <c r="F5440" i="20"/>
  <c r="F5441" i="20"/>
  <c r="F5442" i="20"/>
  <c r="F5443" i="20"/>
  <c r="F5444" i="20"/>
  <c r="F5445" i="20"/>
  <c r="F5446" i="20"/>
  <c r="F5447" i="20"/>
  <c r="F5448" i="20"/>
  <c r="F5449" i="20"/>
  <c r="F5450" i="20"/>
  <c r="F5451" i="20"/>
  <c r="F5452" i="20"/>
  <c r="F5453" i="20"/>
  <c r="F5454" i="20"/>
  <c r="F5455" i="20"/>
  <c r="F5456" i="20"/>
  <c r="F5457" i="20"/>
  <c r="F5458" i="20"/>
  <c r="F5459" i="20"/>
  <c r="F5460" i="20"/>
  <c r="F5461" i="20"/>
  <c r="F5462" i="20"/>
  <c r="F5463" i="20"/>
  <c r="F5464" i="20"/>
  <c r="F5465" i="20"/>
  <c r="F5466" i="20"/>
  <c r="F5467" i="20"/>
  <c r="F5468" i="20"/>
  <c r="F5469" i="20"/>
  <c r="F5470" i="20"/>
  <c r="F5471" i="20"/>
  <c r="F5472" i="20"/>
  <c r="F5473" i="20"/>
  <c r="F5474" i="20"/>
  <c r="F5475" i="20"/>
  <c r="F5476" i="20"/>
  <c r="F5477" i="20"/>
  <c r="F5478" i="20"/>
  <c r="F5479" i="20"/>
  <c r="F5480" i="20"/>
  <c r="F5481" i="20"/>
  <c r="F5482" i="20"/>
  <c r="F5483" i="20"/>
  <c r="F5484" i="20"/>
  <c r="F5485" i="20"/>
  <c r="F5486" i="20"/>
  <c r="F5487" i="20"/>
  <c r="F5488" i="20"/>
  <c r="F5489" i="20"/>
  <c r="F5490" i="20"/>
  <c r="F5491" i="20"/>
  <c r="F5492" i="20"/>
  <c r="F5493" i="20"/>
  <c r="F5494" i="20"/>
  <c r="F5495" i="20"/>
  <c r="F5496" i="20"/>
  <c r="F5497" i="20"/>
  <c r="F5498" i="20"/>
  <c r="F5499" i="20"/>
  <c r="F5500" i="20"/>
  <c r="F5501" i="20"/>
  <c r="F5502" i="20"/>
  <c r="F5503" i="20"/>
  <c r="F5504" i="20"/>
  <c r="F5505" i="20"/>
  <c r="F5506" i="20"/>
  <c r="F5507" i="20"/>
  <c r="F5508" i="20"/>
  <c r="F5509" i="20"/>
  <c r="F5510" i="20"/>
  <c r="F5511" i="20"/>
  <c r="F5512" i="20"/>
  <c r="F5513" i="20"/>
  <c r="F5514" i="20"/>
  <c r="F5515" i="20"/>
  <c r="F5516" i="20"/>
  <c r="F5517" i="20"/>
  <c r="F5518" i="20"/>
  <c r="F5519" i="20"/>
  <c r="F5520" i="20"/>
  <c r="F5521" i="20"/>
  <c r="F5522" i="20"/>
  <c r="F5523" i="20"/>
  <c r="F5524" i="20"/>
  <c r="F5525" i="20"/>
  <c r="F5526" i="20"/>
  <c r="F5527" i="20"/>
  <c r="F5528" i="20"/>
  <c r="F5529" i="20"/>
  <c r="F5530" i="20"/>
  <c r="F5531" i="20"/>
  <c r="F5532" i="20"/>
  <c r="F5533" i="20"/>
  <c r="F5534" i="20"/>
  <c r="F5535" i="20"/>
  <c r="F5536" i="20"/>
  <c r="F5537" i="20"/>
  <c r="F5538" i="20"/>
  <c r="F5539" i="20"/>
  <c r="F5540" i="20"/>
  <c r="F5541" i="20"/>
  <c r="F5542" i="20"/>
  <c r="F5543" i="20"/>
  <c r="F5544" i="20"/>
  <c r="F5545" i="20"/>
  <c r="F5546" i="20"/>
  <c r="F5547" i="20"/>
  <c r="F5548" i="20"/>
  <c r="F5549" i="20"/>
  <c r="F5550" i="20"/>
  <c r="F5551" i="20"/>
  <c r="F5552" i="20"/>
  <c r="F5553" i="20"/>
  <c r="F5554" i="20"/>
  <c r="F5555" i="20"/>
  <c r="F5556" i="20"/>
  <c r="F5557" i="20"/>
  <c r="F5558" i="20"/>
  <c r="F5559" i="20"/>
  <c r="F5560" i="20"/>
  <c r="F5561" i="20"/>
  <c r="F5562" i="20"/>
  <c r="F5563" i="20"/>
  <c r="F5564" i="20"/>
  <c r="F5565" i="20"/>
  <c r="F5566" i="20"/>
  <c r="F5567" i="20"/>
  <c r="F5568" i="20"/>
  <c r="F5569" i="20"/>
  <c r="F5570" i="20"/>
  <c r="F5571" i="20"/>
  <c r="F5572" i="20"/>
  <c r="F5573" i="20"/>
  <c r="F5574" i="20"/>
  <c r="F5575" i="20"/>
  <c r="F5576" i="20"/>
  <c r="F5577" i="20"/>
  <c r="F5578" i="20"/>
  <c r="F5579" i="20"/>
  <c r="F5580" i="20"/>
  <c r="F5581" i="20"/>
  <c r="F5582" i="20"/>
  <c r="F5583" i="20"/>
  <c r="F5584" i="20"/>
  <c r="F5585" i="20"/>
  <c r="F5586" i="20"/>
  <c r="F5587" i="20"/>
  <c r="F5588" i="20"/>
  <c r="F5589" i="20"/>
  <c r="F5590" i="20"/>
  <c r="F5591" i="20"/>
  <c r="F5592" i="20"/>
  <c r="F5593" i="20"/>
  <c r="F5594" i="20"/>
  <c r="F5595" i="20"/>
  <c r="F5596" i="20"/>
  <c r="F5597" i="20"/>
  <c r="F5598" i="20"/>
  <c r="F5599" i="20"/>
  <c r="F5600" i="20"/>
  <c r="F5601" i="20"/>
  <c r="F5602" i="20"/>
  <c r="F5603" i="20"/>
  <c r="F5604" i="20"/>
  <c r="F5605" i="20"/>
  <c r="F5606" i="20"/>
  <c r="F5607" i="20"/>
  <c r="F5608" i="20"/>
  <c r="F5609" i="20"/>
  <c r="F5610" i="20"/>
  <c r="F5611" i="20"/>
  <c r="F5612" i="20"/>
  <c r="F5613" i="20"/>
  <c r="F5614" i="20"/>
  <c r="F5615" i="20"/>
  <c r="F5616" i="20"/>
  <c r="F5617" i="20"/>
  <c r="F5618" i="20"/>
  <c r="F5619" i="20"/>
  <c r="F5620" i="20"/>
  <c r="F5621" i="20"/>
  <c r="F5622" i="20"/>
  <c r="F5623" i="20"/>
  <c r="F5624" i="20"/>
  <c r="F5625" i="20"/>
  <c r="F5626" i="20"/>
  <c r="F5627" i="20"/>
  <c r="F5628" i="20"/>
  <c r="F5629" i="20"/>
  <c r="F5630" i="20"/>
  <c r="F5631" i="20"/>
  <c r="F5632" i="20"/>
  <c r="F5633" i="20"/>
  <c r="F5634" i="20"/>
  <c r="F5635" i="20"/>
  <c r="F5636" i="20"/>
  <c r="F5637" i="20"/>
  <c r="F5638" i="20"/>
  <c r="F5639" i="20"/>
  <c r="F5640" i="20"/>
  <c r="F5641" i="20"/>
  <c r="F5642" i="20"/>
  <c r="F5643" i="20"/>
  <c r="F5644" i="20"/>
  <c r="F5645" i="20"/>
  <c r="F5646" i="20"/>
  <c r="F5647" i="20"/>
  <c r="F5648" i="20"/>
  <c r="F5649" i="20"/>
  <c r="F5650" i="20"/>
  <c r="F5651" i="20"/>
  <c r="F5652" i="20"/>
  <c r="F5653" i="20"/>
  <c r="F5654" i="20"/>
  <c r="F5655" i="20"/>
  <c r="F5656" i="20"/>
  <c r="F5657" i="20"/>
  <c r="F5658" i="20"/>
  <c r="F5659" i="20"/>
  <c r="F5660" i="20"/>
  <c r="F5661" i="20"/>
  <c r="F5662" i="20"/>
  <c r="F5663" i="20"/>
  <c r="F5664" i="20"/>
  <c r="F5665" i="20"/>
  <c r="F5666" i="20"/>
  <c r="F5667" i="20"/>
  <c r="F5668" i="20"/>
  <c r="F5669" i="20"/>
  <c r="F5670" i="20"/>
  <c r="F5671" i="20"/>
  <c r="F5672" i="20"/>
  <c r="F5673" i="20"/>
  <c r="F5674" i="20"/>
  <c r="F5675" i="20"/>
  <c r="F5676" i="20"/>
  <c r="F5677" i="20"/>
  <c r="F5678" i="20"/>
  <c r="F5679" i="20"/>
  <c r="F5680" i="20"/>
  <c r="F5681" i="20"/>
  <c r="F5682" i="20"/>
  <c r="F5683" i="20"/>
  <c r="F5684" i="20"/>
  <c r="F5685" i="20"/>
  <c r="F5686" i="20"/>
  <c r="F5687" i="20"/>
  <c r="F5688" i="20"/>
  <c r="F5689" i="20"/>
  <c r="F5690" i="20"/>
  <c r="F5691" i="20"/>
  <c r="F5692" i="20"/>
  <c r="F5693" i="20"/>
  <c r="F5694" i="20"/>
  <c r="F5695" i="20"/>
  <c r="F5696" i="20"/>
  <c r="F5697" i="20"/>
  <c r="F5698" i="20"/>
  <c r="F5699" i="20"/>
  <c r="F5700" i="20"/>
  <c r="F5701" i="20"/>
  <c r="F5702" i="20"/>
  <c r="F5703" i="20"/>
  <c r="F5704" i="20"/>
  <c r="F5705" i="20"/>
  <c r="F5706" i="20"/>
  <c r="F5707" i="20"/>
  <c r="F5708" i="20"/>
  <c r="F5709" i="20"/>
  <c r="F5710" i="20"/>
  <c r="F5711" i="20"/>
  <c r="F5712" i="20"/>
  <c r="F5713" i="20"/>
  <c r="F5714" i="20"/>
  <c r="F5715" i="20"/>
  <c r="F5716" i="20"/>
  <c r="F5717" i="20"/>
  <c r="F5718" i="20"/>
  <c r="F5719" i="20"/>
  <c r="F5720" i="20"/>
  <c r="F5721" i="20"/>
  <c r="F5722" i="20"/>
  <c r="F5723" i="20"/>
  <c r="F5724" i="20"/>
  <c r="F5725" i="20"/>
  <c r="F5726" i="20"/>
  <c r="F5727" i="20"/>
  <c r="F5728" i="20"/>
  <c r="F5729" i="20"/>
  <c r="F5730" i="20"/>
  <c r="F5731" i="20"/>
  <c r="F5732" i="20"/>
  <c r="F5733" i="20"/>
  <c r="F5734" i="20"/>
  <c r="F5735" i="20"/>
  <c r="F5736" i="20"/>
  <c r="F5737" i="20"/>
  <c r="F5738" i="20"/>
  <c r="F5739" i="20"/>
  <c r="F5740" i="20"/>
  <c r="F5741" i="20"/>
  <c r="F5742" i="20"/>
  <c r="F5743" i="20"/>
  <c r="F5744" i="20"/>
  <c r="F5745" i="20"/>
  <c r="F5746" i="20"/>
  <c r="F5747" i="20"/>
  <c r="F5748" i="20"/>
  <c r="F5749" i="20"/>
  <c r="F5750" i="20"/>
  <c r="F5751" i="20"/>
  <c r="F5752" i="20"/>
  <c r="F5753" i="20"/>
  <c r="F5754" i="20"/>
  <c r="F5755" i="20"/>
  <c r="F5756" i="20"/>
  <c r="F5757" i="20"/>
  <c r="F5758" i="20"/>
  <c r="F5759" i="20"/>
  <c r="F5760" i="20"/>
  <c r="F5761" i="20"/>
  <c r="F5762" i="20"/>
  <c r="F5763" i="20"/>
  <c r="F5764" i="20"/>
  <c r="F5765" i="20"/>
  <c r="F5766" i="20"/>
  <c r="F5767" i="20"/>
  <c r="F5768" i="20"/>
  <c r="F5769" i="20"/>
  <c r="F5770" i="20"/>
  <c r="F5771" i="20"/>
  <c r="F5772" i="20"/>
  <c r="F5773" i="20"/>
  <c r="F5774" i="20"/>
  <c r="F5775" i="20"/>
  <c r="F5776" i="20"/>
  <c r="F5777" i="20"/>
  <c r="F5778" i="20"/>
  <c r="F5779" i="20"/>
  <c r="F5780" i="20"/>
  <c r="F5781" i="20"/>
  <c r="F5782" i="20"/>
  <c r="F5783" i="20"/>
  <c r="F5784" i="20"/>
  <c r="F5785" i="20"/>
  <c r="F5786" i="20"/>
  <c r="F5787" i="20"/>
  <c r="F5788" i="20"/>
  <c r="F5789" i="20"/>
  <c r="F5790" i="20"/>
  <c r="F5791" i="20"/>
  <c r="F5792" i="20"/>
  <c r="F5793" i="20"/>
  <c r="F5794" i="20"/>
  <c r="F5795" i="20"/>
  <c r="F5796" i="20"/>
  <c r="F5797" i="20"/>
  <c r="F5798" i="20"/>
  <c r="F5799" i="20"/>
  <c r="F5800" i="20"/>
  <c r="F5801" i="20"/>
  <c r="F5802" i="20"/>
  <c r="F5803" i="20"/>
  <c r="F5804" i="20"/>
  <c r="F5805" i="20"/>
  <c r="F5806" i="20"/>
  <c r="F5807" i="20"/>
  <c r="F5808" i="20"/>
  <c r="F5809" i="20"/>
  <c r="F5810" i="20"/>
  <c r="F5811" i="20"/>
  <c r="F5812" i="20"/>
  <c r="F5813" i="20"/>
  <c r="F5814" i="20"/>
  <c r="F5815" i="20"/>
  <c r="F5816" i="20"/>
  <c r="F5817" i="20"/>
  <c r="F5818" i="20"/>
  <c r="F5819" i="20"/>
  <c r="F5820" i="20"/>
  <c r="F5821" i="20"/>
  <c r="F5822" i="20"/>
  <c r="F5823" i="20"/>
  <c r="F5824" i="20"/>
  <c r="F5825" i="20"/>
  <c r="F5826" i="20"/>
  <c r="F5827" i="20"/>
  <c r="F5828" i="20"/>
  <c r="F5829" i="20"/>
  <c r="F5830" i="20"/>
  <c r="F5831" i="20"/>
  <c r="F5832" i="20"/>
  <c r="F5833" i="20"/>
  <c r="F5834" i="20"/>
  <c r="F5835" i="20"/>
  <c r="F5836" i="20"/>
  <c r="F5837" i="20"/>
  <c r="F5838" i="20"/>
  <c r="F5839" i="20"/>
  <c r="F5840" i="20"/>
  <c r="F5841" i="20"/>
  <c r="F5842" i="20"/>
  <c r="F5843" i="20"/>
  <c r="F5844" i="20"/>
  <c r="F5845" i="20"/>
  <c r="F5846" i="20"/>
  <c r="F5847" i="20"/>
  <c r="F5848" i="20"/>
  <c r="F5849" i="20"/>
  <c r="F5850" i="20"/>
  <c r="F5851" i="20"/>
  <c r="F5852" i="20"/>
  <c r="F5853" i="20"/>
  <c r="F5854" i="20"/>
  <c r="F5855" i="20"/>
  <c r="F5856" i="20"/>
  <c r="F5857" i="20"/>
  <c r="F5858" i="20"/>
  <c r="F5859" i="20"/>
  <c r="F5860" i="20"/>
  <c r="F5861" i="20"/>
  <c r="F5862" i="20"/>
  <c r="F5863" i="20"/>
  <c r="F5864" i="20"/>
  <c r="F5865" i="20"/>
  <c r="F5866" i="20"/>
  <c r="F5867" i="20"/>
  <c r="F5868" i="20"/>
  <c r="F5869" i="20"/>
  <c r="F5870" i="20"/>
  <c r="F5871" i="20"/>
  <c r="F5872" i="20"/>
  <c r="F5873" i="20"/>
  <c r="F5874" i="20"/>
  <c r="F5875" i="20"/>
  <c r="F5876" i="20"/>
  <c r="F5877" i="20"/>
  <c r="F5878" i="20"/>
  <c r="F5879" i="20"/>
  <c r="F5880" i="20"/>
  <c r="F5881" i="20"/>
  <c r="F5882" i="20"/>
  <c r="F5883" i="20"/>
  <c r="F5884" i="20"/>
  <c r="F5885" i="20"/>
  <c r="F5886" i="20"/>
  <c r="F5887" i="20"/>
  <c r="F5888" i="20"/>
  <c r="F5889" i="20"/>
  <c r="F5890" i="20"/>
  <c r="F5891" i="20"/>
  <c r="F5892" i="20"/>
  <c r="F5893" i="20"/>
  <c r="F5894" i="20"/>
  <c r="F5895" i="20"/>
  <c r="F5896" i="20"/>
  <c r="F5897" i="20"/>
  <c r="F5898" i="20"/>
  <c r="F5899" i="20"/>
  <c r="F5900" i="20"/>
  <c r="F5901" i="20"/>
  <c r="F5902" i="20"/>
  <c r="F5903" i="20"/>
  <c r="F5904" i="20"/>
  <c r="F5905" i="20"/>
  <c r="F5906" i="20"/>
  <c r="F5907" i="20"/>
  <c r="F5908" i="20"/>
  <c r="F5909" i="20"/>
  <c r="F5910" i="20"/>
  <c r="F5911" i="20"/>
  <c r="F5912" i="20"/>
  <c r="F5913" i="20"/>
  <c r="F5914" i="20"/>
  <c r="F5915" i="20"/>
  <c r="F5916" i="20"/>
  <c r="F5917" i="20"/>
  <c r="F5918" i="20"/>
  <c r="F5919" i="20"/>
  <c r="F5920" i="20"/>
  <c r="F5921" i="20"/>
  <c r="F5922" i="20"/>
  <c r="F5923" i="20"/>
  <c r="F5924" i="20"/>
  <c r="F5925" i="20"/>
  <c r="F5926" i="20"/>
  <c r="F5927" i="20"/>
  <c r="F5928" i="20"/>
  <c r="F5929" i="20"/>
  <c r="F5930" i="20"/>
  <c r="F5931" i="20"/>
  <c r="F5932" i="20"/>
  <c r="F5933" i="20"/>
  <c r="F5934" i="20"/>
  <c r="F5935" i="20"/>
  <c r="F5936" i="20"/>
  <c r="F5937" i="20"/>
  <c r="F5938" i="20"/>
  <c r="F5939" i="20"/>
  <c r="F5940" i="20"/>
  <c r="F5941" i="20"/>
  <c r="F5942" i="20"/>
  <c r="F5943" i="20"/>
  <c r="F5944" i="20"/>
  <c r="F5945" i="20"/>
  <c r="F5946" i="20"/>
  <c r="F5947" i="20"/>
  <c r="F5948" i="20"/>
  <c r="F5949" i="20"/>
  <c r="F5950" i="20"/>
  <c r="F5951" i="20"/>
  <c r="F5952" i="20"/>
  <c r="F5953" i="20"/>
  <c r="F5954" i="20"/>
  <c r="F5955" i="20"/>
  <c r="F5956" i="20"/>
  <c r="F5957" i="20"/>
  <c r="F5958" i="20"/>
  <c r="F5959" i="20"/>
  <c r="F5960" i="20"/>
  <c r="F5961" i="20"/>
  <c r="F5962" i="20"/>
  <c r="F5963" i="20"/>
  <c r="F5964" i="20"/>
  <c r="F5965" i="20"/>
  <c r="F5966" i="20"/>
  <c r="F5967" i="20"/>
  <c r="F5968" i="20"/>
  <c r="F5969" i="20"/>
  <c r="F5970" i="20"/>
  <c r="F5971" i="20"/>
  <c r="F5972" i="20"/>
  <c r="F5973" i="20"/>
  <c r="F5974" i="20"/>
  <c r="F5975" i="20"/>
  <c r="F5976" i="20"/>
  <c r="F5977" i="20"/>
  <c r="F5978" i="20"/>
  <c r="F5979" i="20"/>
  <c r="F5980" i="20"/>
  <c r="F5981" i="20"/>
  <c r="F5982" i="20"/>
  <c r="F5983" i="20"/>
  <c r="F5984" i="20"/>
  <c r="F5985" i="20"/>
  <c r="F5986" i="20"/>
  <c r="F5987" i="20"/>
  <c r="F5988" i="20"/>
  <c r="F5989" i="20"/>
  <c r="F5990" i="20"/>
  <c r="F5991" i="20"/>
  <c r="F5992" i="20"/>
  <c r="F5993" i="20"/>
  <c r="F5994" i="20"/>
  <c r="F5995" i="20"/>
  <c r="F5996" i="20"/>
  <c r="F5997" i="20"/>
  <c r="F5998" i="20"/>
  <c r="F5999" i="20"/>
  <c r="F6000" i="20"/>
  <c r="F6001" i="20"/>
  <c r="F6002" i="20"/>
  <c r="F6003" i="20"/>
  <c r="F6004" i="20"/>
  <c r="F6005" i="20"/>
  <c r="F6006" i="20"/>
  <c r="F6007" i="20"/>
  <c r="F6008" i="20"/>
  <c r="F6009" i="20"/>
  <c r="F6010" i="20"/>
  <c r="F6011" i="20"/>
  <c r="F6012" i="20"/>
  <c r="F6013" i="20"/>
  <c r="F6014" i="20"/>
  <c r="F6015" i="20"/>
  <c r="F6016" i="20"/>
  <c r="F6017" i="20"/>
  <c r="F6018" i="20"/>
  <c r="F6019" i="20"/>
  <c r="F6020" i="20"/>
  <c r="F6021" i="20"/>
  <c r="F6022" i="20"/>
  <c r="F6023" i="20"/>
  <c r="F6024" i="20"/>
  <c r="F6025" i="20"/>
  <c r="F6026" i="20"/>
  <c r="F6027" i="20"/>
  <c r="F6028" i="20"/>
  <c r="F6029" i="20"/>
  <c r="F6030" i="20"/>
  <c r="F6031" i="20"/>
  <c r="F6032" i="20"/>
  <c r="F6033" i="20"/>
  <c r="F6034" i="20"/>
  <c r="F6035" i="20"/>
  <c r="F6036" i="20"/>
  <c r="F6037" i="20"/>
  <c r="F6038" i="20"/>
  <c r="F6039" i="20"/>
  <c r="F6040" i="20"/>
  <c r="F6041" i="20"/>
  <c r="F6042" i="20"/>
  <c r="F6043" i="20"/>
  <c r="F6044" i="20"/>
  <c r="F6045" i="20"/>
  <c r="F6046" i="20"/>
  <c r="F6047" i="20"/>
  <c r="F6048" i="20"/>
  <c r="F6049" i="20"/>
  <c r="F6050" i="20"/>
  <c r="F6051" i="20"/>
  <c r="F6052" i="20"/>
  <c r="F6053" i="20"/>
  <c r="F6054" i="20"/>
  <c r="F6055" i="20"/>
  <c r="F6056" i="20"/>
  <c r="F6057" i="20"/>
  <c r="F6058" i="20"/>
  <c r="F6059" i="20"/>
  <c r="F6060" i="20"/>
  <c r="F6061" i="20"/>
  <c r="F6062" i="20"/>
  <c r="F6063" i="20"/>
  <c r="F6064" i="20"/>
  <c r="F6065" i="20"/>
  <c r="F6066" i="20"/>
  <c r="F6067" i="20"/>
  <c r="F6068" i="20"/>
  <c r="F6069" i="20"/>
  <c r="F6070" i="20"/>
  <c r="F6071" i="20"/>
  <c r="F6072" i="20"/>
  <c r="F6073" i="20"/>
  <c r="F6074" i="20"/>
  <c r="F6075" i="20"/>
  <c r="F6076" i="20"/>
  <c r="F6077" i="20"/>
  <c r="F6078" i="20"/>
  <c r="F6079" i="20"/>
  <c r="F6080" i="20"/>
  <c r="F6081" i="20"/>
  <c r="F6082" i="20"/>
  <c r="F6083" i="20"/>
  <c r="F6084" i="20"/>
  <c r="F6085" i="20"/>
  <c r="F6086" i="20"/>
  <c r="F6087" i="20"/>
  <c r="F6088" i="20"/>
  <c r="F6089" i="20"/>
  <c r="F6090" i="20"/>
  <c r="F6091" i="20"/>
  <c r="F6092" i="20"/>
  <c r="F6093" i="20"/>
  <c r="F6094" i="20"/>
  <c r="F6095" i="20"/>
  <c r="F6096" i="20"/>
  <c r="F6097" i="20"/>
  <c r="F6098" i="20"/>
  <c r="F6099" i="20"/>
  <c r="F6100" i="20"/>
  <c r="F6101" i="20"/>
  <c r="F6102" i="20"/>
  <c r="F6103" i="20"/>
  <c r="F6104" i="20"/>
  <c r="F6105" i="20"/>
  <c r="F6106" i="20"/>
  <c r="F6107" i="20"/>
  <c r="F6108" i="20"/>
  <c r="F6109" i="20"/>
  <c r="F6110" i="20"/>
  <c r="F6111" i="20"/>
  <c r="F6112" i="20"/>
  <c r="F6113" i="20"/>
  <c r="F6114" i="20"/>
  <c r="F6115" i="20"/>
  <c r="F6116" i="20"/>
  <c r="F6117" i="20"/>
  <c r="F6118" i="20"/>
  <c r="F6119" i="20"/>
  <c r="F6120" i="20"/>
  <c r="F6121" i="20"/>
  <c r="F6122" i="20"/>
  <c r="F6123" i="20"/>
  <c r="F6124" i="20"/>
  <c r="F6125" i="20"/>
  <c r="F6126" i="20"/>
  <c r="F6127" i="20"/>
  <c r="F6128" i="20"/>
  <c r="F6129" i="20"/>
  <c r="F6130" i="20"/>
  <c r="F6131" i="20"/>
  <c r="F6132" i="20"/>
  <c r="F6133" i="20"/>
  <c r="F6134" i="20"/>
  <c r="F6135" i="20"/>
  <c r="F6136" i="20"/>
  <c r="F6137" i="20"/>
  <c r="F6138" i="20"/>
  <c r="F6139" i="20"/>
  <c r="F6140" i="20"/>
  <c r="F6141" i="20"/>
  <c r="F6142" i="20"/>
  <c r="F6143" i="20"/>
  <c r="F6144" i="20"/>
  <c r="F6145" i="20"/>
  <c r="F6146" i="20"/>
  <c r="F6147" i="20"/>
  <c r="F6148" i="20"/>
  <c r="F6149" i="20"/>
  <c r="F6150" i="20"/>
  <c r="F6151" i="20"/>
  <c r="F6152" i="20"/>
  <c r="F6153" i="20"/>
  <c r="F6154" i="20"/>
  <c r="F6155" i="20"/>
  <c r="F6156" i="20"/>
  <c r="F6157" i="20"/>
  <c r="F6158" i="20"/>
  <c r="F6159" i="20"/>
  <c r="F6160" i="20"/>
  <c r="F6161" i="20"/>
  <c r="F6162" i="20"/>
  <c r="F6163" i="20"/>
  <c r="F6164" i="20"/>
  <c r="F6165" i="20"/>
  <c r="F6166" i="20"/>
  <c r="F6167" i="20"/>
  <c r="F6168" i="20"/>
  <c r="F6169" i="20"/>
  <c r="F6170" i="20"/>
  <c r="F6171" i="20"/>
  <c r="F6172" i="20"/>
  <c r="F6173" i="20"/>
  <c r="F6174" i="20"/>
  <c r="F6175" i="20"/>
  <c r="F6176" i="20"/>
  <c r="F6177" i="20"/>
  <c r="F6178" i="20"/>
  <c r="F6179" i="20"/>
  <c r="F6180" i="20"/>
  <c r="F6181" i="20"/>
  <c r="F6182" i="20"/>
  <c r="F6183" i="20"/>
  <c r="F6184" i="20"/>
  <c r="F6185" i="20"/>
  <c r="F6186" i="20"/>
  <c r="F6187" i="20"/>
  <c r="F6188" i="20"/>
  <c r="F6189" i="20"/>
  <c r="F6190" i="20"/>
  <c r="F6191" i="20"/>
  <c r="F6192" i="20"/>
  <c r="F6193" i="20"/>
  <c r="F6194" i="20"/>
  <c r="F6195" i="20"/>
  <c r="F6196" i="20"/>
  <c r="F6197" i="20"/>
  <c r="F6198" i="20"/>
  <c r="F6199" i="20"/>
  <c r="F6200" i="20"/>
  <c r="F6201" i="20"/>
  <c r="F6202" i="20"/>
  <c r="F6203" i="20"/>
  <c r="F6204" i="20"/>
  <c r="F6205" i="20"/>
  <c r="F6206" i="20"/>
  <c r="F6207" i="20"/>
  <c r="F6208" i="20"/>
  <c r="F6209" i="20"/>
  <c r="F6210" i="20"/>
  <c r="F6211" i="20"/>
  <c r="F6212" i="20"/>
  <c r="F6213" i="20"/>
  <c r="F6214" i="20"/>
  <c r="F6215" i="20"/>
  <c r="F6216" i="20"/>
  <c r="F6217" i="20"/>
  <c r="F6218" i="20"/>
  <c r="F6219" i="20"/>
  <c r="F6220" i="20"/>
  <c r="F6221" i="20"/>
  <c r="F6222" i="20"/>
  <c r="F6223" i="20"/>
  <c r="F6224" i="20"/>
  <c r="F6225" i="20"/>
  <c r="F6226" i="20"/>
  <c r="F6227" i="20"/>
  <c r="F6228" i="20"/>
  <c r="F6229" i="20"/>
  <c r="F6230" i="20"/>
  <c r="F6231" i="20"/>
  <c r="F6232" i="20"/>
  <c r="F6233" i="20"/>
  <c r="F6234" i="20"/>
  <c r="F6235" i="20"/>
  <c r="F6236" i="20"/>
  <c r="F6237" i="20"/>
  <c r="F6238" i="20"/>
  <c r="F6239" i="20"/>
  <c r="F6240" i="20"/>
  <c r="F6241" i="20"/>
  <c r="F6242" i="20"/>
  <c r="F6243" i="20"/>
  <c r="F6244" i="20"/>
  <c r="F6245" i="20"/>
  <c r="F6246" i="20"/>
  <c r="F6247" i="20"/>
  <c r="F6248" i="20"/>
  <c r="F6249" i="20"/>
  <c r="F6250" i="20"/>
  <c r="F6251" i="20"/>
  <c r="F6252" i="20"/>
  <c r="F6253" i="20"/>
  <c r="F6254" i="20"/>
  <c r="F6255" i="20"/>
  <c r="F6256" i="20"/>
  <c r="F6257" i="20"/>
  <c r="F6258" i="20"/>
  <c r="F6259" i="20"/>
  <c r="F6260" i="20"/>
  <c r="F6261" i="20"/>
  <c r="F6262" i="20"/>
  <c r="F6263" i="20"/>
  <c r="F6264" i="20"/>
  <c r="F6265" i="20"/>
  <c r="F6266" i="20"/>
  <c r="F6267" i="20"/>
  <c r="F6268" i="20"/>
  <c r="F6269" i="20"/>
  <c r="F6270" i="20"/>
  <c r="F6271" i="20"/>
  <c r="F6272" i="20"/>
  <c r="F6273" i="20"/>
  <c r="F6274" i="20"/>
  <c r="F6275" i="20"/>
  <c r="F6276" i="20"/>
  <c r="F6277" i="20"/>
  <c r="F6278" i="20"/>
  <c r="F6279" i="20"/>
  <c r="F6280" i="20"/>
  <c r="F6281" i="20"/>
  <c r="F6282" i="20"/>
  <c r="F6283" i="20"/>
  <c r="F6284" i="20"/>
  <c r="F6285" i="20"/>
  <c r="F6286" i="20"/>
  <c r="F6287" i="20"/>
  <c r="F6288" i="20"/>
  <c r="F6289" i="20"/>
  <c r="F6290" i="20"/>
  <c r="F6291" i="20"/>
  <c r="F6292" i="20"/>
  <c r="F6293" i="20"/>
  <c r="F6294" i="20"/>
  <c r="F6295" i="20"/>
  <c r="F6296" i="20"/>
  <c r="F6297" i="20"/>
  <c r="F6298" i="20"/>
  <c r="F6299" i="20"/>
  <c r="F6300" i="20"/>
  <c r="F6301" i="20"/>
  <c r="F6302" i="20"/>
  <c r="F6303" i="20"/>
  <c r="F6304" i="20"/>
  <c r="F6305" i="20"/>
  <c r="F6306" i="20"/>
  <c r="F6307" i="20"/>
  <c r="F6308" i="20"/>
  <c r="F6309" i="20"/>
  <c r="F6310" i="20"/>
  <c r="F6311" i="20"/>
  <c r="F6312" i="20"/>
  <c r="F6313" i="20"/>
  <c r="F6314" i="20"/>
  <c r="F6315" i="20"/>
  <c r="F6316" i="20"/>
  <c r="F6317" i="20"/>
  <c r="F6318" i="20"/>
  <c r="F6319" i="20"/>
  <c r="F6320" i="20"/>
  <c r="F6321" i="20"/>
  <c r="F6322" i="20"/>
  <c r="F6323" i="20"/>
  <c r="F6324" i="20"/>
  <c r="F6325" i="20"/>
  <c r="F6326" i="20"/>
  <c r="F6327" i="20"/>
  <c r="F6328" i="20"/>
  <c r="F6329" i="20"/>
  <c r="F6330" i="20"/>
  <c r="F6331" i="20"/>
  <c r="F6332" i="20"/>
  <c r="F6333" i="20"/>
  <c r="F6334" i="20"/>
  <c r="F6335" i="20"/>
  <c r="F6336" i="20"/>
  <c r="F6337" i="20"/>
  <c r="F6338" i="20"/>
  <c r="F6339" i="20"/>
  <c r="F6340" i="20"/>
  <c r="F6341" i="20"/>
  <c r="F6342" i="20"/>
  <c r="F6343" i="20"/>
  <c r="F6344" i="20"/>
  <c r="F6345" i="20"/>
  <c r="F6346" i="20"/>
  <c r="F6347" i="20"/>
  <c r="F6348" i="20"/>
  <c r="F6349" i="20"/>
  <c r="F6350" i="20"/>
  <c r="F6351" i="20"/>
  <c r="F6352" i="20"/>
  <c r="F6353" i="20"/>
  <c r="F6354" i="20"/>
  <c r="F6355" i="20"/>
  <c r="F6356" i="20"/>
  <c r="F6357" i="20"/>
  <c r="F6358" i="20"/>
  <c r="F6359" i="20"/>
  <c r="F6360" i="20"/>
  <c r="F6361" i="20"/>
  <c r="F6362" i="20"/>
  <c r="F6363" i="20"/>
  <c r="F6364" i="20"/>
  <c r="F6365" i="20"/>
  <c r="F6366" i="20"/>
  <c r="F6367" i="20"/>
  <c r="F6368" i="20"/>
  <c r="F6369" i="20"/>
  <c r="F6370" i="20"/>
  <c r="F6371" i="20"/>
  <c r="F6372" i="20"/>
  <c r="F6373" i="20"/>
  <c r="F6374" i="20"/>
  <c r="F6375" i="20"/>
  <c r="F6376" i="20"/>
  <c r="F6377" i="20"/>
  <c r="F6378" i="20"/>
  <c r="F6379" i="20"/>
  <c r="F6380" i="20"/>
  <c r="F6381" i="20"/>
  <c r="F6382" i="20"/>
  <c r="F6383" i="20"/>
  <c r="F6384" i="20"/>
  <c r="F6385" i="20"/>
  <c r="F6386" i="20"/>
  <c r="F6387" i="20"/>
  <c r="F6388" i="20"/>
  <c r="F6389" i="20"/>
  <c r="F6390" i="20"/>
  <c r="F6391" i="20"/>
  <c r="F6392" i="20"/>
  <c r="F6393" i="20"/>
  <c r="F6394" i="20"/>
  <c r="F6395" i="20"/>
  <c r="F6396" i="20"/>
  <c r="F6397" i="20"/>
  <c r="F6398" i="20"/>
  <c r="F6399" i="20"/>
  <c r="F6400" i="20"/>
  <c r="F6401" i="20"/>
  <c r="F6402" i="20"/>
  <c r="F6403" i="20"/>
  <c r="F6404" i="20"/>
  <c r="F6405" i="20"/>
  <c r="F6406" i="20"/>
  <c r="F6407" i="20"/>
  <c r="F6408" i="20"/>
  <c r="F6409" i="20"/>
  <c r="F6410" i="20"/>
  <c r="F6411" i="20"/>
  <c r="F6412" i="20"/>
  <c r="F6413" i="20"/>
  <c r="F6414" i="20"/>
  <c r="F6415" i="20"/>
  <c r="F6416" i="20"/>
  <c r="F6417" i="20"/>
  <c r="F6418" i="20"/>
  <c r="F6419" i="20"/>
  <c r="F6420" i="20"/>
  <c r="F6421" i="20"/>
  <c r="F6422" i="20"/>
  <c r="F6423" i="20"/>
  <c r="F6424" i="20"/>
  <c r="F6425" i="20"/>
  <c r="F6426" i="20"/>
  <c r="F6427" i="20"/>
  <c r="F6428" i="20"/>
  <c r="F6429" i="20"/>
  <c r="F6430" i="20"/>
  <c r="F6431" i="20"/>
  <c r="F6432" i="20"/>
  <c r="F6433" i="20"/>
  <c r="F6434" i="20"/>
  <c r="F6435" i="20"/>
  <c r="F6436" i="20"/>
  <c r="F6437" i="20"/>
  <c r="F6438" i="20"/>
  <c r="F6439" i="20"/>
  <c r="F6440" i="20"/>
  <c r="F6441" i="20"/>
  <c r="F6442" i="20"/>
  <c r="F6443" i="20"/>
  <c r="F6444" i="20"/>
  <c r="F6445" i="20"/>
  <c r="F6446" i="20"/>
  <c r="F6447" i="20"/>
  <c r="F6448" i="20"/>
  <c r="F6449" i="20"/>
  <c r="F6450" i="20"/>
  <c r="F6451" i="20"/>
  <c r="F6452" i="20"/>
  <c r="F6453" i="20"/>
  <c r="F6454" i="20"/>
  <c r="F6455" i="20"/>
  <c r="F6456" i="20"/>
  <c r="F6457" i="20"/>
  <c r="F6458" i="20"/>
  <c r="F6459" i="20"/>
  <c r="F6460" i="20"/>
  <c r="F6461" i="20"/>
  <c r="F6462" i="20"/>
  <c r="F6463" i="20"/>
  <c r="F6464" i="20"/>
  <c r="F6465" i="20"/>
  <c r="F6466" i="20"/>
  <c r="F6467" i="20"/>
  <c r="F6468" i="20"/>
  <c r="F6469" i="20"/>
  <c r="F6470" i="20"/>
  <c r="F6471" i="20"/>
  <c r="F6472" i="20"/>
  <c r="F6473" i="20"/>
  <c r="F6474" i="20"/>
  <c r="F6475" i="20"/>
  <c r="F6476" i="20"/>
  <c r="F6477" i="20"/>
  <c r="F6478" i="20"/>
  <c r="F6479" i="20"/>
  <c r="F6480" i="20"/>
  <c r="F6481" i="20"/>
  <c r="F6482" i="20"/>
  <c r="F6483" i="20"/>
  <c r="F6484" i="20"/>
  <c r="F6485" i="20"/>
  <c r="F6486" i="20"/>
  <c r="F6487" i="20"/>
  <c r="F6488" i="20"/>
  <c r="F6489" i="20"/>
  <c r="F6490" i="20"/>
  <c r="F6491" i="20"/>
  <c r="F6492" i="20"/>
  <c r="F6493" i="20"/>
  <c r="F6494" i="20"/>
  <c r="F6495" i="20"/>
  <c r="F6496" i="20"/>
  <c r="F6497" i="20"/>
  <c r="F6498" i="20"/>
  <c r="F6499" i="20"/>
  <c r="F6500" i="20"/>
  <c r="F6501" i="20"/>
  <c r="F6502" i="20"/>
  <c r="F6503" i="20"/>
  <c r="F6504" i="20"/>
  <c r="F6505" i="20"/>
  <c r="F6506" i="20"/>
  <c r="F6507" i="20"/>
  <c r="F6508" i="20"/>
  <c r="F6509" i="20"/>
  <c r="F6510" i="20"/>
  <c r="F6511" i="20"/>
  <c r="F6512" i="20"/>
  <c r="F6513" i="20"/>
  <c r="F6514" i="20"/>
  <c r="F6515" i="20"/>
  <c r="F6516" i="20"/>
  <c r="F6517" i="20"/>
  <c r="F6518" i="20"/>
  <c r="F6519" i="20"/>
  <c r="F6520" i="20"/>
  <c r="F6521" i="20"/>
  <c r="F6522" i="20"/>
  <c r="F6523" i="20"/>
  <c r="F6524" i="20"/>
  <c r="F6525" i="20"/>
  <c r="F6526" i="20"/>
  <c r="F6527" i="20"/>
  <c r="F6528" i="20"/>
  <c r="F6529" i="20"/>
  <c r="F6530" i="20"/>
  <c r="F6531" i="20"/>
  <c r="F6532" i="20"/>
  <c r="F6533" i="20"/>
  <c r="F6534" i="20"/>
  <c r="F6535" i="20"/>
  <c r="F6536" i="20"/>
  <c r="F6537" i="20"/>
  <c r="F6538" i="20"/>
  <c r="F6539" i="20"/>
  <c r="F6540" i="20"/>
  <c r="F6541" i="20"/>
  <c r="F6542" i="20"/>
  <c r="F6543" i="20"/>
  <c r="F6544" i="20"/>
  <c r="F6545" i="20"/>
  <c r="F6546" i="20"/>
  <c r="F6547" i="20"/>
  <c r="F6548" i="20"/>
  <c r="F6549" i="20"/>
  <c r="F6550" i="20"/>
  <c r="F6551" i="20"/>
  <c r="F6552" i="20"/>
  <c r="F6553" i="20"/>
  <c r="F6554" i="20"/>
  <c r="F6555" i="20"/>
  <c r="F6556" i="20"/>
  <c r="F6557" i="20"/>
  <c r="F6558" i="20"/>
  <c r="F6559" i="20"/>
  <c r="F6560" i="20"/>
  <c r="F6561" i="20"/>
  <c r="F6562" i="20"/>
  <c r="F6563" i="20"/>
  <c r="F6564" i="20"/>
  <c r="F6565" i="20"/>
  <c r="F6566" i="20"/>
  <c r="F6567" i="20"/>
  <c r="F6568" i="20"/>
  <c r="F6569" i="20"/>
  <c r="F6570" i="20"/>
  <c r="F6571" i="20"/>
  <c r="F6572" i="20"/>
  <c r="F6573" i="20"/>
  <c r="F6574" i="20"/>
  <c r="F6575" i="20"/>
  <c r="F6576" i="20"/>
  <c r="F6577" i="20"/>
  <c r="F6578" i="20"/>
  <c r="F6579" i="20"/>
  <c r="F6580" i="20"/>
  <c r="F6581" i="20"/>
  <c r="F6582" i="20"/>
  <c r="F6583" i="20"/>
  <c r="F6584" i="20"/>
  <c r="F6585" i="20"/>
  <c r="F6586" i="20"/>
  <c r="F6587" i="20"/>
  <c r="F6588" i="20"/>
  <c r="F6589" i="20"/>
  <c r="F6590" i="20"/>
  <c r="F6591" i="20"/>
  <c r="F6592" i="20"/>
  <c r="F6593" i="20"/>
  <c r="F6594" i="20"/>
  <c r="F6595" i="20"/>
  <c r="F6596" i="20"/>
  <c r="F6597" i="20"/>
  <c r="F6598" i="20"/>
  <c r="F6599" i="20"/>
  <c r="F6600" i="20"/>
  <c r="F6601" i="20"/>
  <c r="F6602" i="20"/>
  <c r="F6603" i="20"/>
  <c r="F6604" i="20"/>
  <c r="F6605" i="20"/>
  <c r="F6606" i="20"/>
  <c r="F6607" i="20"/>
  <c r="F6608" i="20"/>
  <c r="F6609" i="20"/>
  <c r="F6610" i="20"/>
  <c r="F6611" i="20"/>
  <c r="F6612" i="20"/>
  <c r="F6613" i="20"/>
  <c r="F6614" i="20"/>
  <c r="F6615" i="20"/>
  <c r="F6616" i="20"/>
  <c r="F6617" i="20"/>
  <c r="F6618" i="20"/>
  <c r="F6619" i="20"/>
  <c r="F6620" i="20"/>
  <c r="F6621" i="20"/>
  <c r="F6622" i="20"/>
  <c r="F6623" i="20"/>
  <c r="F6624" i="20"/>
  <c r="F6625" i="20"/>
  <c r="F6626" i="20"/>
  <c r="F6627" i="20"/>
  <c r="F6628" i="20"/>
  <c r="F6629" i="20"/>
  <c r="F6630" i="20"/>
  <c r="F6631" i="20"/>
  <c r="F6632" i="20"/>
  <c r="F6633" i="20"/>
  <c r="F6634" i="20"/>
  <c r="F6635" i="20"/>
  <c r="F6636" i="20"/>
  <c r="F6637" i="20"/>
  <c r="F6638" i="20"/>
  <c r="F6639" i="20"/>
  <c r="F6640" i="20"/>
  <c r="F6641" i="20"/>
  <c r="F6642" i="20"/>
  <c r="F6643" i="20"/>
  <c r="F6644" i="20"/>
  <c r="F6645" i="20"/>
  <c r="F6646" i="20"/>
  <c r="F6647" i="20"/>
  <c r="F6648" i="20"/>
  <c r="F6649" i="20"/>
  <c r="F6650" i="20"/>
  <c r="F6651" i="20"/>
  <c r="F6652" i="20"/>
  <c r="F6653" i="20"/>
  <c r="F6654" i="20"/>
  <c r="F6655" i="20"/>
  <c r="F6656" i="20"/>
  <c r="F6657" i="20"/>
  <c r="F6658" i="20"/>
  <c r="F6659" i="20"/>
  <c r="F6660" i="20"/>
  <c r="F6661" i="20"/>
  <c r="F6662" i="20"/>
  <c r="F6663" i="20"/>
  <c r="F6664" i="20"/>
  <c r="F6665" i="20"/>
  <c r="F6666" i="20"/>
  <c r="F6667" i="20"/>
  <c r="F6668" i="20"/>
  <c r="F6669" i="20"/>
  <c r="F6670" i="20"/>
  <c r="F6671" i="20"/>
  <c r="F6672" i="20"/>
  <c r="F6673" i="20"/>
  <c r="F6674" i="20"/>
  <c r="F6675" i="20"/>
  <c r="F6676" i="20"/>
  <c r="F6677" i="20"/>
  <c r="F6678" i="20"/>
  <c r="F6679" i="20"/>
  <c r="F6680" i="20"/>
  <c r="F6681" i="20"/>
  <c r="F6682" i="20"/>
  <c r="F6683" i="20"/>
  <c r="F6684" i="20"/>
  <c r="F6685" i="20"/>
  <c r="F6686" i="20"/>
  <c r="F6687" i="20"/>
  <c r="F6688" i="20"/>
  <c r="F6689" i="20"/>
  <c r="F6690" i="20"/>
  <c r="F6691" i="20"/>
  <c r="F6692" i="20"/>
  <c r="F6693" i="20"/>
  <c r="F6694" i="20"/>
  <c r="F6695" i="20"/>
  <c r="F6696" i="20"/>
  <c r="F6697" i="20"/>
  <c r="F6698" i="20"/>
  <c r="F6699" i="20"/>
  <c r="F6700" i="20"/>
  <c r="F6701" i="20"/>
  <c r="F6702" i="20"/>
  <c r="F6703" i="20"/>
  <c r="F6704" i="20"/>
  <c r="F6705" i="20"/>
  <c r="F6706" i="20"/>
  <c r="F6707" i="20"/>
  <c r="F6708" i="20"/>
  <c r="F6709" i="20"/>
  <c r="F6710" i="20"/>
  <c r="F6711" i="20"/>
  <c r="F6712" i="20"/>
  <c r="F6713" i="20"/>
  <c r="F6714" i="20"/>
  <c r="F6715" i="20"/>
  <c r="F6716" i="20"/>
  <c r="F6717" i="20"/>
  <c r="F6718" i="20"/>
  <c r="F6719" i="20"/>
  <c r="F6720" i="20"/>
  <c r="F6721" i="20"/>
  <c r="F6722" i="20"/>
  <c r="F6723" i="20"/>
  <c r="F6724" i="20"/>
  <c r="F6725" i="20"/>
  <c r="F6726" i="20"/>
  <c r="F6727" i="20"/>
  <c r="F6728" i="20"/>
  <c r="F6729" i="20"/>
  <c r="F6730" i="20"/>
  <c r="F6731" i="20"/>
  <c r="F6732" i="20"/>
  <c r="F6733" i="20"/>
  <c r="F6734" i="20"/>
  <c r="F6735" i="20"/>
  <c r="F6736" i="20"/>
  <c r="F6737" i="20"/>
  <c r="F6738" i="20"/>
  <c r="F6739" i="20"/>
  <c r="F6740" i="20"/>
  <c r="F6741" i="20"/>
  <c r="F6742" i="20"/>
  <c r="F6743" i="20"/>
  <c r="F6744" i="20"/>
  <c r="F6745" i="20"/>
  <c r="F6746" i="20"/>
  <c r="F6747" i="20"/>
  <c r="F6748" i="20"/>
  <c r="F6749" i="20"/>
  <c r="F6750" i="20"/>
  <c r="F6751" i="20"/>
  <c r="F6752" i="20"/>
  <c r="F6753" i="20"/>
  <c r="F6754" i="20"/>
  <c r="F6755" i="20"/>
  <c r="F6756" i="20"/>
  <c r="F6757" i="20"/>
  <c r="F6758" i="20"/>
  <c r="F6759" i="20"/>
  <c r="F6760" i="20"/>
  <c r="F6761" i="20"/>
  <c r="F6762" i="20"/>
  <c r="F6763" i="20"/>
  <c r="F6764" i="20"/>
  <c r="F6765" i="20"/>
  <c r="F6766" i="20"/>
  <c r="F6767" i="20"/>
  <c r="F6768" i="20"/>
  <c r="F6769" i="20"/>
  <c r="F6770" i="20"/>
  <c r="F6771" i="20"/>
  <c r="F6772" i="20"/>
  <c r="F6773" i="20"/>
  <c r="F6774" i="20"/>
  <c r="F6775" i="20"/>
  <c r="F6776" i="20"/>
  <c r="F6777" i="20"/>
  <c r="F6778" i="20"/>
  <c r="F6779" i="20"/>
  <c r="F6780" i="20"/>
  <c r="F6781" i="20"/>
  <c r="F6782" i="20"/>
  <c r="F6783" i="20"/>
  <c r="F6784" i="20"/>
  <c r="F6785" i="20"/>
  <c r="F6786" i="20"/>
  <c r="F6787" i="20"/>
  <c r="F6788" i="20"/>
  <c r="F6789" i="20"/>
  <c r="F6790" i="20"/>
  <c r="F6791" i="20"/>
  <c r="F6792" i="20"/>
  <c r="F6793" i="20"/>
  <c r="F6794" i="20"/>
  <c r="F6795" i="20"/>
  <c r="F6796" i="20"/>
  <c r="F6797" i="20"/>
  <c r="F6798" i="20"/>
  <c r="F6799" i="20"/>
  <c r="F6800" i="20"/>
  <c r="F6801" i="20"/>
  <c r="F6802" i="20"/>
  <c r="F6803" i="20"/>
  <c r="F6804" i="20"/>
  <c r="F6805" i="20"/>
  <c r="F6806" i="20"/>
  <c r="F6807" i="20"/>
  <c r="F6808" i="20"/>
  <c r="F6809" i="20"/>
  <c r="F6810" i="20"/>
  <c r="F6811" i="20"/>
  <c r="F6812" i="20"/>
  <c r="F6813" i="20"/>
  <c r="F6814" i="20"/>
  <c r="F6815" i="20"/>
  <c r="F6816" i="20"/>
  <c r="F6817" i="20"/>
  <c r="F6818" i="20"/>
  <c r="F6819" i="20"/>
  <c r="F6820" i="20"/>
  <c r="F6821" i="20"/>
  <c r="F6822" i="20"/>
  <c r="F6823" i="20"/>
  <c r="F6824" i="20"/>
  <c r="F6825" i="20"/>
  <c r="F6826" i="20"/>
  <c r="F6827" i="20"/>
  <c r="F6828" i="20"/>
  <c r="F6829" i="20"/>
  <c r="F6830" i="20"/>
  <c r="F6831" i="20"/>
  <c r="F6832" i="20"/>
  <c r="F6833" i="20"/>
  <c r="F6834" i="20"/>
  <c r="F6835" i="20"/>
  <c r="F6836" i="20"/>
  <c r="F6837" i="20"/>
  <c r="F6838" i="20"/>
  <c r="F6839" i="20"/>
  <c r="F6840" i="20"/>
  <c r="F6841" i="20"/>
  <c r="F6842" i="20"/>
  <c r="F6843" i="20"/>
  <c r="F6844" i="20"/>
  <c r="F6845" i="20"/>
  <c r="F6846" i="20"/>
  <c r="F6847" i="20"/>
  <c r="F6848" i="20"/>
  <c r="F6849" i="20"/>
  <c r="F6850" i="20"/>
  <c r="F6851" i="20"/>
  <c r="F6852" i="20"/>
  <c r="F6853" i="20"/>
  <c r="F6854" i="20"/>
  <c r="F6855" i="20"/>
  <c r="F6856" i="20"/>
  <c r="F6857" i="20"/>
  <c r="F6858" i="20"/>
  <c r="F6859" i="20"/>
  <c r="F6860" i="20"/>
  <c r="F6861" i="20"/>
  <c r="F6862" i="20"/>
  <c r="F6863" i="20"/>
  <c r="F6864" i="20"/>
  <c r="F6865" i="20"/>
  <c r="F6866" i="20"/>
  <c r="F6867" i="20"/>
  <c r="F6868" i="20"/>
  <c r="F6869" i="20"/>
  <c r="F6870" i="20"/>
  <c r="F6871" i="20"/>
  <c r="F6872" i="20"/>
  <c r="F6873" i="20"/>
  <c r="F6874" i="20"/>
  <c r="F6875" i="20"/>
  <c r="F6876" i="20"/>
  <c r="F6877" i="20"/>
  <c r="F6878" i="20"/>
  <c r="F6879" i="20"/>
  <c r="F6880" i="20"/>
  <c r="F6881" i="20"/>
  <c r="F6882" i="20"/>
  <c r="F6883" i="20"/>
  <c r="F6884" i="20"/>
  <c r="F6885" i="20"/>
  <c r="F6886" i="20"/>
  <c r="F6887" i="20"/>
  <c r="F6888" i="20"/>
  <c r="F6889" i="20"/>
  <c r="F6890" i="20"/>
  <c r="F6891" i="20"/>
  <c r="F6892" i="20"/>
  <c r="F6893" i="20"/>
  <c r="F6894" i="20"/>
  <c r="F6895" i="20"/>
  <c r="F6896" i="20"/>
  <c r="F6897" i="20"/>
  <c r="F6898" i="20"/>
  <c r="F6899" i="20"/>
  <c r="F6900" i="20"/>
  <c r="F6901" i="20"/>
  <c r="F6902" i="20"/>
  <c r="F6903" i="20"/>
  <c r="F6904" i="20"/>
  <c r="F6905" i="20"/>
  <c r="F6906" i="20"/>
  <c r="F6907" i="20"/>
  <c r="F6908" i="20"/>
  <c r="F6909" i="20"/>
  <c r="F6910" i="20"/>
  <c r="F6911" i="20"/>
  <c r="F6912" i="20"/>
  <c r="F6913" i="20"/>
  <c r="F6914" i="20"/>
  <c r="F6915" i="20"/>
  <c r="F6916" i="20"/>
  <c r="F6917" i="20"/>
  <c r="F6918" i="20"/>
  <c r="F6919" i="20"/>
  <c r="F6920" i="20"/>
  <c r="F6921" i="20"/>
  <c r="F6922" i="20"/>
  <c r="F6923" i="20"/>
  <c r="F6924" i="20"/>
  <c r="F6925" i="20"/>
  <c r="F6926" i="20"/>
  <c r="F6927" i="20"/>
  <c r="F6928" i="20"/>
  <c r="F6929" i="20"/>
  <c r="F6930" i="20"/>
  <c r="F6931" i="20"/>
  <c r="F6932" i="20"/>
  <c r="F6933" i="20"/>
  <c r="F6934" i="20"/>
  <c r="F6935" i="20"/>
  <c r="F6936" i="20"/>
  <c r="F6937" i="20"/>
  <c r="F6938" i="20"/>
  <c r="F6939" i="20"/>
  <c r="F6940" i="20"/>
  <c r="F6941" i="20"/>
  <c r="F6942" i="20"/>
  <c r="F6943" i="20"/>
  <c r="F6944" i="20"/>
  <c r="F6945" i="20"/>
  <c r="F6946" i="20"/>
  <c r="F6947" i="20"/>
  <c r="F6948" i="20"/>
  <c r="F6949" i="20"/>
  <c r="F6950" i="20"/>
  <c r="F6951" i="20"/>
  <c r="F6952" i="20"/>
  <c r="F6953" i="20"/>
  <c r="F6954" i="20"/>
  <c r="F6955" i="20"/>
  <c r="F6956" i="20"/>
  <c r="F6957" i="20"/>
  <c r="F6958" i="20"/>
  <c r="F6959" i="20"/>
  <c r="F6960" i="20"/>
  <c r="F6961" i="20"/>
  <c r="F6962" i="20"/>
  <c r="F6963" i="20"/>
  <c r="F6964" i="20"/>
  <c r="F6965" i="20"/>
  <c r="F6966" i="20"/>
  <c r="F6967" i="20"/>
  <c r="F6968" i="20"/>
  <c r="F6969" i="20"/>
  <c r="F6970" i="20"/>
  <c r="F6971" i="20"/>
  <c r="F6972" i="20"/>
  <c r="F6973" i="20"/>
  <c r="F6974" i="20"/>
  <c r="F6975" i="20"/>
  <c r="F6976" i="20"/>
  <c r="F6977" i="20"/>
  <c r="F6978" i="20"/>
  <c r="F6979" i="20"/>
  <c r="F6980" i="20"/>
  <c r="F6981" i="20"/>
  <c r="F6982" i="20"/>
  <c r="F6983" i="20"/>
  <c r="F6984" i="20"/>
  <c r="F6985" i="20"/>
  <c r="F6986" i="20"/>
  <c r="F6987" i="20"/>
  <c r="F6988" i="20"/>
  <c r="F6989" i="20"/>
  <c r="F6990" i="20"/>
  <c r="F6991" i="20"/>
  <c r="F6992" i="20"/>
  <c r="F6993" i="20"/>
  <c r="F6994" i="20"/>
  <c r="F6995" i="20"/>
  <c r="F6996" i="20"/>
  <c r="F6997" i="20"/>
  <c r="F6998" i="20"/>
  <c r="F6999" i="20"/>
  <c r="F7000" i="20"/>
  <c r="F7001" i="20"/>
  <c r="F7002" i="20"/>
  <c r="F7003" i="20"/>
  <c r="F7004" i="20"/>
  <c r="F7005" i="20"/>
  <c r="F7006" i="20"/>
  <c r="F7007" i="20"/>
  <c r="F7008" i="20"/>
  <c r="F7009" i="20"/>
  <c r="F7010" i="20"/>
  <c r="F7011" i="20"/>
  <c r="F7012" i="20"/>
  <c r="F7013" i="20"/>
  <c r="F7014" i="20"/>
  <c r="F7015" i="20"/>
  <c r="F7016" i="20"/>
  <c r="F7017" i="20"/>
  <c r="F7018" i="20"/>
  <c r="F7019" i="20"/>
  <c r="F7020" i="20"/>
  <c r="F7021" i="20"/>
  <c r="F7022" i="20"/>
  <c r="F7023" i="20"/>
  <c r="F7024" i="20"/>
  <c r="F7025" i="20"/>
  <c r="F7026" i="20"/>
  <c r="F7027" i="20"/>
  <c r="F7028" i="20"/>
  <c r="F7029" i="20"/>
  <c r="F7030" i="20"/>
  <c r="F7031" i="20"/>
  <c r="F7032" i="20"/>
  <c r="F7033" i="20"/>
  <c r="F7034" i="20"/>
  <c r="F7035" i="20"/>
  <c r="F7036" i="20"/>
  <c r="F7037" i="20"/>
  <c r="F7038" i="20"/>
  <c r="F7039" i="20"/>
  <c r="F7040" i="20"/>
  <c r="F7041" i="20"/>
  <c r="F7042" i="20"/>
  <c r="F7043" i="20"/>
  <c r="F7044" i="20"/>
  <c r="F7045" i="20"/>
  <c r="F7046" i="20"/>
  <c r="F7047" i="20"/>
  <c r="F7048" i="20"/>
  <c r="F7049" i="20"/>
  <c r="F7050" i="20"/>
  <c r="F7051" i="20"/>
  <c r="F7052" i="20"/>
  <c r="F7053" i="20"/>
  <c r="F7054" i="20"/>
  <c r="F7055" i="20"/>
  <c r="F7056" i="20"/>
  <c r="F7057" i="20"/>
  <c r="F7058" i="20"/>
  <c r="F7059" i="20"/>
  <c r="F7060" i="20"/>
  <c r="F7061" i="20"/>
  <c r="F7062" i="20"/>
  <c r="F7063" i="20"/>
  <c r="F7064" i="20"/>
  <c r="F7065" i="20"/>
  <c r="F7066" i="20"/>
  <c r="F7067" i="20"/>
  <c r="F7068" i="20"/>
  <c r="F7069" i="20"/>
  <c r="F7070" i="20"/>
  <c r="F7071" i="20"/>
  <c r="F7072" i="20"/>
  <c r="F7073" i="20"/>
  <c r="F7074" i="20"/>
  <c r="F7075" i="20"/>
  <c r="F7076" i="20"/>
  <c r="F7077" i="20"/>
  <c r="F7078" i="20"/>
  <c r="F7079" i="20"/>
  <c r="F7080" i="20"/>
  <c r="F7081" i="20"/>
  <c r="F7082" i="20"/>
  <c r="F7083" i="20"/>
  <c r="F7084" i="20"/>
  <c r="F7085" i="20"/>
  <c r="F7086" i="20"/>
  <c r="F7087" i="20"/>
  <c r="F7088" i="20"/>
  <c r="F7089" i="20"/>
  <c r="F7090" i="20"/>
  <c r="F7091" i="20"/>
  <c r="F7092" i="20"/>
  <c r="F7093" i="20"/>
  <c r="F7094" i="20"/>
  <c r="F7095" i="20"/>
  <c r="F7096" i="20"/>
  <c r="F7097" i="20"/>
  <c r="F7098" i="20"/>
  <c r="F7099" i="20"/>
  <c r="F7100" i="20"/>
  <c r="F7101" i="20"/>
  <c r="F7102" i="20"/>
  <c r="F7103" i="20"/>
  <c r="F7104" i="20"/>
  <c r="F7105" i="20"/>
  <c r="F7106" i="20"/>
  <c r="F7107" i="20"/>
  <c r="F7108" i="20"/>
  <c r="F7109" i="20"/>
  <c r="F7110" i="20"/>
  <c r="F7111" i="20"/>
  <c r="F7112" i="20"/>
  <c r="F7113" i="20"/>
  <c r="F7114" i="20"/>
  <c r="F7115" i="20"/>
  <c r="F7116" i="20"/>
  <c r="F7117" i="20"/>
  <c r="F7118" i="20"/>
  <c r="F7119" i="20"/>
  <c r="F7120" i="20"/>
  <c r="F7121" i="20"/>
  <c r="F7122" i="20"/>
  <c r="F7123" i="20"/>
  <c r="F7124" i="20"/>
  <c r="F7125" i="20"/>
  <c r="F7126" i="20"/>
  <c r="F7127" i="20"/>
  <c r="F7128" i="20"/>
  <c r="F7129" i="20"/>
  <c r="F7130" i="20"/>
  <c r="F7131" i="20"/>
  <c r="F7132" i="20"/>
  <c r="F7133" i="20"/>
  <c r="F7134" i="20"/>
  <c r="F7135" i="20"/>
  <c r="F7136" i="20"/>
  <c r="F7137" i="20"/>
  <c r="F7138" i="20"/>
  <c r="F7139" i="20"/>
  <c r="F7140" i="20"/>
  <c r="F7141" i="20"/>
  <c r="F7142" i="20"/>
  <c r="F7143" i="20"/>
  <c r="F7144" i="20"/>
  <c r="F7145" i="20"/>
  <c r="F7146" i="20"/>
  <c r="F7147" i="20"/>
  <c r="F7148" i="20"/>
  <c r="F7149" i="20"/>
  <c r="F7150" i="20"/>
  <c r="F7151" i="20"/>
  <c r="F7152" i="20"/>
  <c r="F7153" i="20"/>
  <c r="F7154" i="20"/>
  <c r="F7155" i="20"/>
  <c r="F7156" i="20"/>
  <c r="F7157" i="20"/>
  <c r="F7158" i="20"/>
  <c r="F7159" i="20"/>
  <c r="F7160" i="20"/>
  <c r="F7161" i="20"/>
  <c r="F7162" i="20"/>
  <c r="F7163" i="20"/>
  <c r="F7164" i="20"/>
  <c r="F7165" i="20"/>
  <c r="F7166" i="20"/>
  <c r="F7167" i="20"/>
  <c r="F7168" i="20"/>
  <c r="F7169" i="20"/>
  <c r="F7170" i="20"/>
  <c r="F7171" i="20"/>
  <c r="F7172" i="20"/>
  <c r="F7173" i="20"/>
  <c r="F7174" i="20"/>
  <c r="F7175" i="20"/>
  <c r="F7176" i="20"/>
  <c r="F7177" i="20"/>
  <c r="F7178" i="20"/>
  <c r="F7179" i="20"/>
  <c r="F7180" i="20"/>
  <c r="F7181" i="20"/>
  <c r="F7182" i="20"/>
  <c r="F7183" i="20"/>
  <c r="F7184" i="20"/>
  <c r="F7185" i="20"/>
  <c r="F7186" i="20"/>
  <c r="F7187" i="20"/>
  <c r="F7188" i="20"/>
  <c r="F7189" i="20"/>
  <c r="F7190" i="20"/>
  <c r="F7191" i="20"/>
  <c r="F7192" i="20"/>
  <c r="F7193" i="20"/>
  <c r="F7194" i="20"/>
  <c r="F7195" i="20"/>
  <c r="F7196" i="20"/>
  <c r="F7197" i="20"/>
  <c r="F7198" i="20"/>
  <c r="F7199" i="20"/>
  <c r="F7200" i="20"/>
  <c r="F7201" i="20"/>
  <c r="F7202" i="20"/>
  <c r="F7203" i="20"/>
  <c r="F7204" i="20"/>
  <c r="F7205" i="20"/>
  <c r="F7206" i="20"/>
  <c r="F7207" i="20"/>
  <c r="F7208" i="20"/>
  <c r="F7209" i="20"/>
  <c r="F7210" i="20"/>
  <c r="F7211" i="20"/>
  <c r="F7212" i="20"/>
  <c r="F7213" i="20"/>
  <c r="F7214" i="20"/>
  <c r="F7215" i="20"/>
  <c r="F7216" i="20"/>
  <c r="F7217" i="20"/>
  <c r="F7218" i="20"/>
  <c r="F7219" i="20"/>
  <c r="F7220" i="20"/>
  <c r="F7221" i="20"/>
  <c r="F7222" i="20"/>
  <c r="F7223" i="20"/>
  <c r="F7224" i="20"/>
  <c r="F7225" i="20"/>
  <c r="F7226" i="20"/>
  <c r="F7227" i="20"/>
  <c r="F7228" i="20"/>
  <c r="F7229" i="20"/>
  <c r="F7230" i="20"/>
  <c r="F7231" i="20"/>
  <c r="F7232" i="20"/>
  <c r="F7233" i="20"/>
  <c r="F7234" i="20"/>
  <c r="F7235" i="20"/>
  <c r="F7236" i="20"/>
  <c r="F7237" i="20"/>
  <c r="F7238" i="20"/>
  <c r="F7239" i="20"/>
  <c r="F7240" i="20"/>
  <c r="F7241" i="20"/>
  <c r="F7242" i="20"/>
  <c r="F7243" i="20"/>
  <c r="F7244" i="20"/>
  <c r="F7245" i="20"/>
  <c r="F7246" i="20"/>
  <c r="F7247" i="20"/>
  <c r="F7248" i="20"/>
  <c r="F7249" i="20"/>
  <c r="F7250" i="20"/>
  <c r="F7251" i="20"/>
  <c r="F7252" i="20"/>
  <c r="F7253" i="20"/>
  <c r="F7254" i="20"/>
  <c r="F7255" i="20"/>
  <c r="F7256" i="20"/>
  <c r="F7257" i="20"/>
  <c r="F7258" i="20"/>
  <c r="F7259" i="20"/>
  <c r="F7260" i="20"/>
  <c r="F7261" i="20"/>
  <c r="F7262" i="20"/>
  <c r="F7263" i="20"/>
  <c r="F7264" i="20"/>
  <c r="F7265" i="20"/>
  <c r="F7266" i="20"/>
  <c r="F7267" i="20"/>
  <c r="F7268" i="20"/>
  <c r="F7269" i="20"/>
  <c r="F7270" i="20"/>
  <c r="F7271" i="20"/>
  <c r="F7272" i="20"/>
  <c r="F7273" i="20"/>
  <c r="F7274" i="20"/>
  <c r="F7275" i="20"/>
  <c r="F7276" i="20"/>
  <c r="F7277" i="20"/>
  <c r="F7278" i="20"/>
  <c r="F7279" i="20"/>
  <c r="F7280" i="20"/>
  <c r="F7281" i="20"/>
  <c r="F7282" i="20"/>
  <c r="F7283" i="20"/>
  <c r="F7284" i="20"/>
  <c r="F7285" i="20"/>
  <c r="F7286" i="20"/>
  <c r="F7287" i="20"/>
  <c r="F7288" i="20"/>
  <c r="F7289" i="20"/>
  <c r="F7290" i="20"/>
  <c r="F7291" i="20"/>
  <c r="F7292" i="20"/>
  <c r="F7293" i="20"/>
  <c r="F7294" i="20"/>
  <c r="F7295" i="20"/>
  <c r="F7296" i="20"/>
  <c r="F7297" i="20"/>
  <c r="F7298" i="20"/>
  <c r="F7299" i="20"/>
  <c r="F7300" i="20"/>
  <c r="F7301" i="20"/>
  <c r="F7302" i="20"/>
  <c r="F7303" i="20"/>
  <c r="F7304" i="20"/>
  <c r="F7305" i="20"/>
  <c r="F7306" i="20"/>
  <c r="F7307" i="20"/>
  <c r="F7308" i="20"/>
  <c r="F7309" i="20"/>
  <c r="F7310" i="20"/>
  <c r="F7311" i="20"/>
  <c r="F7312" i="20"/>
  <c r="F7313" i="20"/>
  <c r="F7314" i="20"/>
  <c r="F7315" i="20"/>
  <c r="F7316" i="20"/>
  <c r="F7317" i="20"/>
  <c r="F7318" i="20"/>
  <c r="F7319" i="20"/>
  <c r="F7320" i="20"/>
  <c r="F7321" i="20"/>
  <c r="F7322" i="20"/>
  <c r="F7323" i="20"/>
  <c r="F7324" i="20"/>
  <c r="F7325" i="20"/>
  <c r="F7326" i="20"/>
  <c r="F7327" i="20"/>
  <c r="F7328" i="20"/>
  <c r="F7329" i="20"/>
  <c r="F7330" i="20"/>
  <c r="F7331" i="20"/>
  <c r="F7332" i="20"/>
  <c r="F7333" i="20"/>
  <c r="F7334" i="20"/>
  <c r="F7335" i="20"/>
  <c r="F7336" i="20"/>
  <c r="F7337" i="20"/>
  <c r="F7338" i="20"/>
  <c r="F7339" i="20"/>
  <c r="F7340" i="20"/>
  <c r="F7341" i="20"/>
  <c r="F7342" i="20"/>
  <c r="F7343" i="20"/>
  <c r="F7344" i="20"/>
  <c r="F7345" i="20"/>
  <c r="F7346" i="20"/>
  <c r="F7347" i="20"/>
  <c r="F7348" i="20"/>
  <c r="F7349" i="20"/>
  <c r="F7350" i="20"/>
  <c r="F7351" i="20"/>
  <c r="F7352" i="20"/>
  <c r="F7353" i="20"/>
  <c r="F7354" i="20"/>
  <c r="F7355" i="20"/>
  <c r="F7356" i="20"/>
  <c r="F7357" i="20"/>
  <c r="F7358" i="20"/>
  <c r="F7359" i="20"/>
  <c r="F7360" i="20"/>
  <c r="F7361" i="20"/>
  <c r="F7362" i="20"/>
  <c r="F7363" i="20"/>
  <c r="F7364" i="20"/>
  <c r="F7365" i="20"/>
  <c r="F7366" i="20"/>
  <c r="F7367" i="20"/>
  <c r="F7368" i="20"/>
  <c r="F7369" i="20"/>
  <c r="F7370" i="20"/>
  <c r="F7371" i="20"/>
  <c r="F7372" i="20"/>
  <c r="F7373" i="20"/>
  <c r="F7374" i="20"/>
  <c r="F7375" i="20"/>
  <c r="F7376" i="20"/>
  <c r="F7377" i="20"/>
  <c r="F7378" i="20"/>
  <c r="F7379" i="20"/>
  <c r="F7380" i="20"/>
  <c r="F7381" i="20"/>
  <c r="F7382" i="20"/>
  <c r="F7383" i="20"/>
  <c r="F7384" i="20"/>
  <c r="F7385" i="20"/>
  <c r="F7386" i="20"/>
  <c r="F7387" i="20"/>
  <c r="F7388" i="20"/>
  <c r="F7389" i="20"/>
  <c r="F7390" i="20"/>
  <c r="F7391" i="20"/>
  <c r="F7392" i="20"/>
  <c r="F7393" i="20"/>
  <c r="F7394" i="20"/>
  <c r="F7395" i="20"/>
  <c r="F7396" i="20"/>
  <c r="F7397" i="20"/>
  <c r="F7398" i="20"/>
  <c r="F7399" i="20"/>
  <c r="F7400" i="20"/>
  <c r="F7401" i="20"/>
  <c r="F7402" i="20"/>
  <c r="F7403" i="20"/>
  <c r="F7404" i="20"/>
  <c r="F7405" i="20"/>
  <c r="F7406" i="20"/>
  <c r="F7407" i="20"/>
  <c r="F7408" i="20"/>
  <c r="F7409" i="20"/>
  <c r="F7410" i="20"/>
  <c r="F7411" i="20"/>
  <c r="F7412" i="20"/>
  <c r="F7413" i="20"/>
  <c r="F7414" i="20"/>
  <c r="F7415" i="20"/>
  <c r="F7416" i="20"/>
  <c r="F7417" i="20"/>
  <c r="F7418" i="20"/>
  <c r="F7419" i="20"/>
  <c r="F7420" i="20"/>
  <c r="F7421" i="20"/>
  <c r="F7422" i="20"/>
  <c r="F7423" i="20"/>
  <c r="F7424" i="20"/>
  <c r="F7425" i="20"/>
  <c r="F7426" i="20"/>
  <c r="F7427" i="20"/>
  <c r="F7428" i="20"/>
  <c r="F7429" i="20"/>
  <c r="F7430" i="20"/>
  <c r="F7431" i="20"/>
  <c r="F7432" i="20"/>
  <c r="F7433" i="20"/>
  <c r="F7434" i="20"/>
  <c r="F7435" i="20"/>
  <c r="F7436" i="20"/>
  <c r="F7437" i="20"/>
  <c r="F7438" i="20"/>
  <c r="F7439" i="20"/>
  <c r="F7440" i="20"/>
  <c r="F7441" i="20"/>
  <c r="F7442" i="20"/>
  <c r="F7443" i="20"/>
  <c r="F7444" i="20"/>
  <c r="F7445" i="20"/>
  <c r="F7446" i="20"/>
  <c r="F7447" i="20"/>
  <c r="F7448" i="20"/>
  <c r="F7449" i="20"/>
  <c r="F7450" i="20"/>
  <c r="F7451" i="20"/>
  <c r="F7452" i="20"/>
  <c r="F7453" i="20"/>
  <c r="F7454" i="20"/>
  <c r="F7455" i="20"/>
  <c r="F7456" i="20"/>
  <c r="F7457" i="20"/>
  <c r="F7458" i="20"/>
  <c r="F7459" i="20"/>
  <c r="F7460" i="20"/>
  <c r="F7461" i="20"/>
  <c r="F7462" i="20"/>
  <c r="F7463" i="20"/>
  <c r="F7464" i="20"/>
  <c r="F7465" i="20"/>
  <c r="F7466" i="20"/>
  <c r="F7467" i="20"/>
  <c r="F7468" i="20"/>
  <c r="F7469" i="20"/>
  <c r="F7470" i="20"/>
  <c r="F7471" i="20"/>
  <c r="F7472" i="20"/>
  <c r="F7473" i="20"/>
  <c r="F7474" i="20"/>
  <c r="F7475" i="20"/>
  <c r="F7476" i="20"/>
  <c r="F7477" i="20"/>
  <c r="F7478" i="20"/>
  <c r="F7479" i="20"/>
  <c r="F7480" i="20"/>
  <c r="F7481" i="20"/>
  <c r="F7482" i="20"/>
  <c r="F7483" i="20"/>
  <c r="F7484" i="20"/>
  <c r="F7485" i="20"/>
  <c r="F7486" i="20"/>
  <c r="F7487" i="20"/>
  <c r="F7488" i="20"/>
  <c r="F7489" i="20"/>
  <c r="F7490" i="20"/>
  <c r="F7491" i="20"/>
  <c r="F7492" i="20"/>
  <c r="F7493" i="20"/>
  <c r="F7494" i="20"/>
  <c r="F7495" i="20"/>
  <c r="F7496" i="20"/>
  <c r="F7497" i="20"/>
  <c r="F7498" i="20"/>
  <c r="F7499" i="20"/>
  <c r="F7500" i="20"/>
  <c r="F7501" i="20"/>
  <c r="F7502" i="20"/>
  <c r="F7503" i="20"/>
  <c r="F7504" i="20"/>
  <c r="F7505" i="20"/>
  <c r="F7506" i="20"/>
  <c r="F7507" i="20"/>
  <c r="F7508" i="20"/>
  <c r="F7509" i="20"/>
  <c r="F7510" i="20"/>
  <c r="F7511" i="20"/>
  <c r="F7512" i="20"/>
  <c r="F7513" i="20"/>
  <c r="F7514" i="20"/>
  <c r="F7515" i="20"/>
  <c r="F7516" i="20"/>
  <c r="F7517" i="20"/>
  <c r="F7518" i="20"/>
  <c r="F7519" i="20"/>
  <c r="F7520" i="20"/>
  <c r="F7521" i="20"/>
  <c r="F7522" i="20"/>
  <c r="F7523" i="20"/>
  <c r="F7524" i="20"/>
  <c r="F7525" i="20"/>
  <c r="F7526" i="20"/>
  <c r="F7527" i="20"/>
  <c r="F7528" i="20"/>
  <c r="F7529" i="20"/>
  <c r="F7530" i="20"/>
  <c r="F7531" i="20"/>
  <c r="F7532" i="20"/>
  <c r="F7533" i="20"/>
  <c r="F7534" i="20"/>
  <c r="F7535" i="20"/>
  <c r="F7536" i="20"/>
  <c r="F7537" i="20"/>
  <c r="F7538" i="20"/>
  <c r="F7539" i="20"/>
  <c r="F7540" i="20"/>
  <c r="F7541" i="20"/>
  <c r="F7542" i="20"/>
  <c r="F7543" i="20"/>
  <c r="F7544" i="20"/>
  <c r="F7545" i="20"/>
  <c r="F7546" i="20"/>
  <c r="F7547" i="20"/>
  <c r="F7548" i="20"/>
  <c r="F7549" i="20"/>
  <c r="F7550" i="20"/>
  <c r="F7551" i="20"/>
  <c r="F7552" i="20"/>
  <c r="F7553" i="20"/>
  <c r="F7554" i="20"/>
  <c r="F7555" i="20"/>
  <c r="F7556" i="20"/>
  <c r="F7557" i="20"/>
  <c r="F7558" i="20"/>
  <c r="F7559" i="20"/>
  <c r="F7560" i="20"/>
  <c r="F7561" i="20"/>
  <c r="F7562" i="20"/>
  <c r="F7563" i="20"/>
  <c r="F7564" i="20"/>
  <c r="F7565" i="20"/>
  <c r="F7566" i="20"/>
  <c r="F7567" i="20"/>
  <c r="F7568" i="20"/>
  <c r="F7569" i="20"/>
  <c r="F7570" i="20"/>
  <c r="F7571" i="20"/>
  <c r="F7572" i="20"/>
  <c r="F7573" i="20"/>
  <c r="F7574" i="20"/>
  <c r="F7575" i="20"/>
  <c r="F7576" i="20"/>
  <c r="F7577" i="20"/>
  <c r="F7578" i="20"/>
  <c r="F7579" i="20"/>
  <c r="F7580" i="20"/>
  <c r="F7581" i="20"/>
  <c r="F7582" i="20"/>
  <c r="F7583" i="20"/>
  <c r="F7584" i="20"/>
  <c r="F7585" i="20"/>
  <c r="F7586" i="20"/>
  <c r="F7587" i="20"/>
  <c r="F7588" i="20"/>
  <c r="F7589" i="20"/>
  <c r="F7590" i="20"/>
  <c r="F7591" i="20"/>
  <c r="F7592" i="20"/>
  <c r="F7593" i="20"/>
  <c r="F7594" i="20"/>
  <c r="F7595" i="20"/>
  <c r="F7596" i="20"/>
  <c r="F7597" i="20"/>
  <c r="F7598" i="20"/>
  <c r="F7599" i="20"/>
  <c r="F7600" i="20"/>
  <c r="F7601" i="20"/>
  <c r="F7602" i="20"/>
  <c r="F7603" i="20"/>
  <c r="F7604" i="20"/>
  <c r="F7605" i="20"/>
  <c r="F7606" i="20"/>
  <c r="F7607" i="20"/>
  <c r="F7608" i="20"/>
  <c r="F7609" i="20"/>
  <c r="F7610" i="20"/>
  <c r="F7611" i="20"/>
  <c r="F7612" i="20"/>
  <c r="F7613" i="20"/>
  <c r="F7614" i="20"/>
  <c r="F7615" i="20"/>
  <c r="F7616" i="20"/>
  <c r="F7617" i="20"/>
  <c r="F7618" i="20"/>
  <c r="F7619" i="20"/>
  <c r="F7620" i="20"/>
  <c r="F7621" i="20"/>
  <c r="F7622" i="20"/>
  <c r="F7623" i="20"/>
  <c r="F7624" i="20"/>
  <c r="F7625" i="20"/>
  <c r="F7626" i="20"/>
  <c r="F7627" i="20"/>
  <c r="F7628" i="20"/>
  <c r="F7629" i="20"/>
  <c r="F7630" i="20"/>
  <c r="F7631" i="20"/>
  <c r="F7632" i="20"/>
  <c r="F7633" i="20"/>
  <c r="F7634" i="20"/>
  <c r="F7635" i="20"/>
  <c r="F7636" i="20"/>
  <c r="F7637" i="20"/>
  <c r="F7638" i="20"/>
  <c r="F7639" i="20"/>
  <c r="F7640" i="20"/>
  <c r="F7641" i="20"/>
  <c r="F7642" i="20"/>
  <c r="F7643" i="20"/>
  <c r="F7644" i="20"/>
  <c r="F7645" i="20"/>
  <c r="F7646" i="20"/>
  <c r="F7647" i="20"/>
  <c r="F7648" i="20"/>
  <c r="F7649" i="20"/>
  <c r="F7650" i="20"/>
  <c r="F7651" i="20"/>
  <c r="F7652" i="20"/>
  <c r="F7653" i="20"/>
  <c r="F7654" i="20"/>
  <c r="F7655" i="20"/>
  <c r="F7656" i="20"/>
  <c r="F7657" i="20"/>
  <c r="F7658" i="20"/>
  <c r="F7659" i="20"/>
  <c r="F7660" i="20"/>
  <c r="F7661" i="20"/>
  <c r="F7662" i="20"/>
  <c r="F7663" i="20"/>
  <c r="F7664" i="20"/>
  <c r="F7665" i="20"/>
  <c r="F7666" i="20"/>
  <c r="F7667" i="20"/>
  <c r="F7668" i="20"/>
  <c r="F7669" i="20"/>
  <c r="F7670" i="20"/>
  <c r="F7671" i="20"/>
  <c r="F7672" i="20"/>
  <c r="F7673" i="20"/>
  <c r="F7674" i="20"/>
  <c r="F7675" i="20"/>
  <c r="F7676" i="20"/>
  <c r="F7677" i="20"/>
  <c r="F7678" i="20"/>
  <c r="F7679" i="20"/>
  <c r="F7680" i="20"/>
  <c r="F7681" i="20"/>
  <c r="F7682" i="20"/>
  <c r="F7683" i="20"/>
  <c r="F7684" i="20"/>
  <c r="F7685" i="20"/>
  <c r="F7686" i="20"/>
  <c r="F7687" i="20"/>
  <c r="F7688" i="20"/>
  <c r="F7689" i="20"/>
  <c r="F7690" i="20"/>
  <c r="F7691" i="20"/>
  <c r="F7692" i="20"/>
  <c r="F7693" i="20"/>
  <c r="F7694" i="20"/>
  <c r="F7695" i="20"/>
  <c r="F7696" i="20"/>
  <c r="F7697" i="20"/>
  <c r="F7698" i="20"/>
  <c r="F7699" i="20"/>
  <c r="F7700" i="20"/>
  <c r="F7701" i="20"/>
  <c r="F7702" i="20"/>
  <c r="F7703" i="20"/>
  <c r="F7704" i="20"/>
  <c r="F7705" i="20"/>
  <c r="F7706" i="20"/>
  <c r="F7707" i="20"/>
  <c r="F7708" i="20"/>
  <c r="F7709" i="20"/>
  <c r="F7710" i="20"/>
  <c r="F7711" i="20"/>
  <c r="F7712" i="20"/>
  <c r="F7713" i="20"/>
  <c r="F7714" i="20"/>
  <c r="F7715" i="20"/>
  <c r="F7716" i="20"/>
  <c r="F7717" i="20"/>
  <c r="F7718" i="20"/>
  <c r="F7719" i="20"/>
  <c r="F7720" i="20"/>
  <c r="F7721" i="20"/>
  <c r="F7722" i="20"/>
  <c r="F7723" i="20"/>
  <c r="F7724" i="20"/>
  <c r="F7725" i="20"/>
  <c r="F7726" i="20"/>
  <c r="F7727" i="20"/>
  <c r="F7728" i="20"/>
  <c r="F7729" i="20"/>
  <c r="F7730" i="20"/>
  <c r="F7731" i="20"/>
  <c r="F7732" i="20"/>
  <c r="F7733" i="20"/>
  <c r="F7734" i="20"/>
  <c r="F7735" i="20"/>
  <c r="F7736" i="20"/>
  <c r="F7737" i="20"/>
  <c r="F7738" i="20"/>
  <c r="F7739" i="20"/>
  <c r="F7740" i="20"/>
  <c r="F7741" i="20"/>
  <c r="F7742" i="20"/>
  <c r="F7743" i="20"/>
  <c r="F7744" i="20"/>
  <c r="F7745" i="20"/>
  <c r="F7746" i="20"/>
  <c r="F7747" i="20"/>
  <c r="F7748" i="20"/>
  <c r="F7749" i="20"/>
  <c r="F7750" i="20"/>
  <c r="F7751" i="20"/>
  <c r="F7752" i="20"/>
  <c r="F7753" i="20"/>
  <c r="F7754" i="20"/>
  <c r="F7755" i="20"/>
  <c r="F7756" i="20"/>
  <c r="F7757" i="20"/>
  <c r="F7758" i="20"/>
  <c r="F7759" i="20"/>
  <c r="F7760" i="20"/>
  <c r="F7761" i="20"/>
  <c r="F7762" i="20"/>
  <c r="F7763" i="20"/>
  <c r="F7764" i="20"/>
  <c r="F7765" i="20"/>
  <c r="F7766" i="20"/>
  <c r="F7767" i="20"/>
  <c r="F7768" i="20"/>
  <c r="F7769" i="20"/>
  <c r="F7770" i="20"/>
  <c r="F7771" i="20"/>
  <c r="F7772" i="20"/>
  <c r="F7773" i="20"/>
  <c r="F7774" i="20"/>
  <c r="F7775" i="20"/>
  <c r="F7776" i="20"/>
  <c r="F7777" i="20"/>
  <c r="F7778" i="20"/>
  <c r="F7779" i="20"/>
  <c r="F7780" i="20"/>
  <c r="F7781" i="20"/>
  <c r="F7782" i="20"/>
  <c r="F7783" i="20"/>
  <c r="F7784" i="20"/>
  <c r="F7785" i="20"/>
  <c r="F7786" i="20"/>
  <c r="F7787" i="20"/>
  <c r="F7788" i="20"/>
  <c r="F7789" i="20"/>
  <c r="F7790" i="20"/>
  <c r="F7791" i="20"/>
  <c r="F7792" i="20"/>
  <c r="F7793" i="20"/>
  <c r="F7794" i="20"/>
  <c r="F7795" i="20"/>
  <c r="F7796" i="20"/>
  <c r="F7797" i="20"/>
  <c r="F7798" i="20"/>
  <c r="F7799" i="20"/>
  <c r="F7800" i="20"/>
  <c r="F7801" i="20"/>
  <c r="F7802" i="20"/>
  <c r="F7803" i="20"/>
  <c r="F7804" i="20"/>
  <c r="F7805" i="20"/>
  <c r="F7806" i="20"/>
  <c r="F7807" i="20"/>
  <c r="F7808" i="20"/>
  <c r="F7809" i="20"/>
  <c r="F7810" i="20"/>
  <c r="F7811" i="20"/>
  <c r="F7812" i="20"/>
  <c r="F7813" i="20"/>
  <c r="F7814" i="20"/>
  <c r="F7815" i="20"/>
  <c r="F7816" i="20"/>
  <c r="F7817" i="20"/>
  <c r="F7818" i="20"/>
  <c r="F7819" i="20"/>
  <c r="F7820" i="20"/>
  <c r="F7821" i="20"/>
  <c r="F7822" i="20"/>
  <c r="F7823" i="20"/>
  <c r="F7824" i="20"/>
  <c r="F7825" i="20"/>
  <c r="F7826" i="20"/>
  <c r="F7827" i="20"/>
  <c r="F7828" i="20"/>
  <c r="F7829" i="20"/>
  <c r="F7830" i="20"/>
  <c r="F7831" i="20"/>
  <c r="F7832" i="20"/>
  <c r="F7833" i="20"/>
  <c r="F7834" i="20"/>
  <c r="F7835" i="20"/>
  <c r="F7836" i="20"/>
  <c r="F7837" i="20"/>
  <c r="F7838" i="20"/>
  <c r="F7839" i="20"/>
  <c r="F7840" i="20"/>
  <c r="F7841" i="20"/>
  <c r="F7842" i="20"/>
  <c r="F7843" i="20"/>
  <c r="F7844" i="20"/>
  <c r="F7845" i="20"/>
  <c r="F7846" i="20"/>
  <c r="F7847" i="20"/>
  <c r="F7848" i="20"/>
  <c r="F7849" i="20"/>
  <c r="F7850" i="20"/>
  <c r="F7851" i="20"/>
  <c r="F7852" i="20"/>
  <c r="F7853" i="20"/>
  <c r="F7854" i="20"/>
  <c r="F7855" i="20"/>
  <c r="F7856" i="20"/>
  <c r="F7857" i="20"/>
  <c r="F7858" i="20"/>
  <c r="F7859" i="20"/>
  <c r="F7860" i="20"/>
  <c r="F7861" i="20"/>
  <c r="F7862" i="20"/>
  <c r="F7863" i="20"/>
  <c r="F7864" i="20"/>
  <c r="F7865" i="20"/>
  <c r="F7866" i="20"/>
  <c r="F7867" i="20"/>
  <c r="F7868" i="20"/>
  <c r="F7869" i="20"/>
  <c r="F7870" i="20"/>
  <c r="F7871" i="20"/>
  <c r="F7872" i="20"/>
  <c r="F7873" i="20"/>
  <c r="F7874" i="20"/>
  <c r="F7875" i="20"/>
  <c r="F7876" i="20"/>
  <c r="F7877" i="20"/>
  <c r="F7878" i="20"/>
  <c r="F7879" i="20"/>
  <c r="F7880" i="20"/>
  <c r="F7881" i="20"/>
  <c r="F7882" i="20"/>
  <c r="F7883" i="20"/>
  <c r="F7884" i="20"/>
  <c r="F7885" i="20"/>
  <c r="F7886" i="20"/>
  <c r="F7887" i="20"/>
  <c r="F7888" i="20"/>
  <c r="F7889" i="20"/>
  <c r="F7890" i="20"/>
  <c r="F7891" i="20"/>
  <c r="F7892" i="20"/>
  <c r="F7893" i="20"/>
  <c r="F7894" i="20"/>
  <c r="F7895" i="20"/>
  <c r="F7896" i="20"/>
  <c r="F7897" i="20"/>
  <c r="F7898" i="20"/>
  <c r="F7899" i="20"/>
  <c r="F7900" i="20"/>
  <c r="F7901" i="20"/>
  <c r="F7902" i="20"/>
  <c r="F7903" i="20"/>
  <c r="F7904" i="20"/>
  <c r="F7905" i="20"/>
  <c r="F7906" i="20"/>
  <c r="F7907" i="20"/>
  <c r="F7908" i="20"/>
  <c r="F7909" i="20"/>
  <c r="F7910" i="20"/>
  <c r="F7911" i="20"/>
  <c r="F7912" i="20"/>
  <c r="F7913" i="20"/>
  <c r="F7914" i="20"/>
  <c r="F7915" i="20"/>
  <c r="F7916" i="20"/>
  <c r="F7917" i="20"/>
  <c r="F7918" i="20"/>
  <c r="F7919" i="20"/>
  <c r="F7920" i="20"/>
  <c r="F7921" i="20"/>
  <c r="F7922" i="20"/>
  <c r="F7923" i="20"/>
  <c r="F7924" i="20"/>
  <c r="F7925" i="20"/>
  <c r="F7926" i="20"/>
  <c r="F7927" i="20"/>
  <c r="F7928" i="20"/>
  <c r="F7929" i="20"/>
  <c r="F7930" i="20"/>
  <c r="F7931" i="20"/>
  <c r="F7932" i="20"/>
  <c r="F7933" i="20"/>
  <c r="F7934" i="20"/>
  <c r="F7935" i="20"/>
  <c r="F7936" i="20"/>
  <c r="F7937" i="20"/>
  <c r="F7938" i="20"/>
  <c r="F7939" i="20"/>
  <c r="F7940" i="20"/>
  <c r="F7941" i="20"/>
  <c r="F7942" i="20"/>
  <c r="F7943" i="20"/>
  <c r="F7944" i="20"/>
  <c r="F7945" i="20"/>
  <c r="F7946" i="20"/>
  <c r="F7947" i="20"/>
  <c r="F7948" i="20"/>
  <c r="F7949" i="20"/>
  <c r="F7950" i="20"/>
  <c r="F7951" i="20"/>
  <c r="F7952" i="20"/>
  <c r="F7953" i="20"/>
  <c r="F7954" i="20"/>
  <c r="F7955" i="20"/>
  <c r="F7956" i="20"/>
  <c r="F7957" i="20"/>
  <c r="F7958" i="20"/>
  <c r="F7959" i="20"/>
  <c r="F7960" i="20"/>
  <c r="F7961" i="20"/>
  <c r="F7962" i="20"/>
  <c r="F7963" i="20"/>
  <c r="F7964" i="20"/>
  <c r="F7965" i="20"/>
  <c r="F7966" i="20"/>
  <c r="F7967" i="20"/>
  <c r="F7968" i="20"/>
  <c r="F7969" i="20"/>
  <c r="F7970" i="20"/>
  <c r="F7971" i="20"/>
  <c r="F7972" i="20"/>
  <c r="F7973" i="20"/>
  <c r="F7974" i="20"/>
  <c r="F7975" i="20"/>
  <c r="F7976" i="20"/>
  <c r="F7977" i="20"/>
  <c r="F7978" i="20"/>
  <c r="F7979" i="20"/>
  <c r="F7980" i="20"/>
  <c r="F7981" i="20"/>
  <c r="F7982" i="20"/>
  <c r="F7983" i="20"/>
  <c r="F7984" i="20"/>
  <c r="F7985" i="20"/>
  <c r="F7986" i="20"/>
  <c r="F7987" i="20"/>
  <c r="F7988" i="20"/>
  <c r="F7989" i="20"/>
  <c r="F7990" i="20"/>
  <c r="F7991" i="20"/>
  <c r="F7992" i="20"/>
  <c r="F7993" i="20"/>
  <c r="F7994" i="20"/>
  <c r="F7995" i="20"/>
  <c r="F7996" i="20"/>
  <c r="F7997" i="20"/>
  <c r="F7998" i="20"/>
  <c r="F7999" i="20"/>
  <c r="F8000" i="20"/>
  <c r="F8001" i="20"/>
  <c r="F8002" i="20"/>
  <c r="F8003" i="20"/>
  <c r="F8004" i="20"/>
  <c r="F8005" i="20"/>
  <c r="F8006" i="20"/>
  <c r="F8007" i="20"/>
  <c r="F8008" i="20"/>
  <c r="F8009" i="20"/>
  <c r="F8010" i="20"/>
  <c r="F8011" i="20"/>
  <c r="F8012" i="20"/>
  <c r="F8013" i="20"/>
  <c r="F8014" i="20"/>
  <c r="F8015" i="20"/>
  <c r="F8016" i="20"/>
  <c r="F8017" i="20"/>
  <c r="F8018" i="20"/>
  <c r="F8019" i="20"/>
  <c r="F8020" i="20"/>
  <c r="F8021" i="20"/>
  <c r="F8022" i="20"/>
  <c r="F8023" i="20"/>
  <c r="F8024" i="20"/>
  <c r="F8025" i="20"/>
  <c r="F8026" i="20"/>
  <c r="F8027" i="20"/>
  <c r="F8028" i="20"/>
  <c r="F8029" i="20"/>
  <c r="F8030" i="20"/>
  <c r="F8031" i="20"/>
  <c r="F8032" i="20"/>
  <c r="F8033" i="20"/>
  <c r="F8034" i="20"/>
  <c r="F8035" i="20"/>
  <c r="F8036" i="20"/>
  <c r="F8037" i="20"/>
  <c r="F8038" i="20"/>
  <c r="F8039" i="20"/>
  <c r="F8040" i="20"/>
  <c r="F8041" i="20"/>
  <c r="F8042" i="20"/>
  <c r="F8043" i="20"/>
  <c r="F8044" i="20"/>
  <c r="F8045" i="20"/>
  <c r="F8046" i="20"/>
  <c r="F8047" i="20"/>
  <c r="F8048" i="20"/>
  <c r="F8049" i="20"/>
  <c r="F8050" i="20"/>
  <c r="F8051" i="20"/>
  <c r="F8052" i="20"/>
  <c r="F8053" i="20"/>
  <c r="F8054" i="20"/>
  <c r="F8055" i="20"/>
  <c r="F8056" i="20"/>
  <c r="F8057" i="20"/>
  <c r="F8058" i="20"/>
  <c r="F8059" i="20"/>
  <c r="F8060" i="20"/>
  <c r="F8061" i="20"/>
  <c r="F8062" i="20"/>
  <c r="F8063" i="20"/>
  <c r="F8064" i="20"/>
  <c r="F8065" i="20"/>
  <c r="F8066" i="20"/>
  <c r="F8067" i="20"/>
  <c r="F8068" i="20"/>
  <c r="F8069" i="20"/>
  <c r="F8070" i="20"/>
  <c r="F8071" i="20"/>
  <c r="F8072" i="20"/>
  <c r="F8073" i="20"/>
  <c r="F8074" i="20"/>
  <c r="F8075" i="20"/>
  <c r="F8076" i="20"/>
  <c r="F8077" i="20"/>
  <c r="F8078" i="20"/>
  <c r="F8079" i="20"/>
  <c r="F8080" i="20"/>
  <c r="F8081" i="20"/>
  <c r="F8082" i="20"/>
  <c r="F8083" i="20"/>
  <c r="F8084" i="20"/>
  <c r="F8085" i="20"/>
  <c r="F8086" i="20"/>
  <c r="F8087" i="20"/>
  <c r="F8088" i="20"/>
  <c r="F8089" i="20"/>
  <c r="F8090" i="20"/>
  <c r="F8091" i="20"/>
  <c r="F8092" i="20"/>
  <c r="F8093" i="20"/>
  <c r="F8094" i="20"/>
  <c r="F8095" i="20"/>
  <c r="F8096" i="20"/>
  <c r="F8097" i="20"/>
  <c r="F8098" i="20"/>
  <c r="F8099" i="20"/>
  <c r="F8100" i="20"/>
  <c r="F8101" i="20"/>
  <c r="F8102" i="20"/>
  <c r="F8103" i="20"/>
  <c r="F8104" i="20"/>
  <c r="F8105" i="20"/>
  <c r="F8106" i="20"/>
  <c r="F8107" i="20"/>
  <c r="F8108" i="20"/>
  <c r="F8109" i="20"/>
  <c r="F8110" i="20"/>
  <c r="F8111" i="20"/>
  <c r="F8112" i="20"/>
  <c r="F8113" i="20"/>
  <c r="F8114" i="20"/>
  <c r="F8115" i="20"/>
  <c r="F8116" i="20"/>
  <c r="F8117" i="20"/>
  <c r="F8118" i="20"/>
  <c r="F8119" i="20"/>
  <c r="F8120" i="20"/>
  <c r="F8121" i="20"/>
  <c r="F8122" i="20"/>
  <c r="F8123" i="20"/>
  <c r="F8124" i="20"/>
  <c r="F8125" i="20"/>
  <c r="F8126" i="20"/>
  <c r="F8127" i="20"/>
  <c r="F8128" i="20"/>
  <c r="F8129" i="20"/>
  <c r="F8130" i="20"/>
  <c r="F8131" i="20"/>
  <c r="F8132" i="20"/>
  <c r="F8133" i="20"/>
  <c r="F8134" i="20"/>
  <c r="F8135" i="20"/>
  <c r="F8136" i="20"/>
  <c r="F8137" i="20"/>
  <c r="F8138" i="20"/>
  <c r="F8139" i="20"/>
  <c r="F8140" i="20"/>
  <c r="F8141" i="20"/>
  <c r="F8142" i="20"/>
  <c r="F8143" i="20"/>
  <c r="F8144" i="20"/>
  <c r="F8145" i="20"/>
  <c r="F8146" i="20"/>
  <c r="F8147" i="20"/>
  <c r="F8148" i="20"/>
  <c r="F8149" i="20"/>
  <c r="F8150" i="20"/>
  <c r="F8151" i="20"/>
  <c r="F8152" i="20"/>
  <c r="F8153" i="20"/>
  <c r="F8154" i="20"/>
  <c r="F8155" i="20"/>
  <c r="F8156" i="20"/>
  <c r="F8157" i="20"/>
  <c r="F8158" i="20"/>
  <c r="F8159" i="20"/>
  <c r="F8160" i="20"/>
  <c r="F8161" i="20"/>
  <c r="F8162" i="20"/>
  <c r="F8163" i="20"/>
  <c r="F8164" i="20"/>
  <c r="F8165" i="20"/>
  <c r="F8166" i="20"/>
  <c r="F8167" i="20"/>
  <c r="F8168" i="20"/>
  <c r="F8169" i="20"/>
  <c r="F8170" i="20"/>
  <c r="F8171" i="20"/>
  <c r="F8172" i="20"/>
  <c r="F8173" i="20"/>
  <c r="F8174" i="20"/>
  <c r="F8175" i="20"/>
  <c r="F8176" i="20"/>
  <c r="F8177" i="20"/>
  <c r="F8178" i="20"/>
  <c r="F8179" i="20"/>
  <c r="F8180" i="20"/>
  <c r="F8181" i="20"/>
  <c r="F8182" i="20"/>
  <c r="F8183" i="20"/>
  <c r="F8184" i="20"/>
  <c r="F8185" i="20"/>
  <c r="F8186" i="20"/>
  <c r="F8187" i="20"/>
  <c r="F8188" i="20"/>
  <c r="F8189" i="20"/>
  <c r="F8190" i="20"/>
  <c r="F8191" i="20"/>
  <c r="F8192" i="20"/>
  <c r="F8193" i="20"/>
  <c r="F8194" i="20"/>
  <c r="F8195" i="20"/>
  <c r="F8196" i="20"/>
  <c r="F8197" i="20"/>
  <c r="F8198" i="20"/>
  <c r="F8199" i="20"/>
  <c r="F8200" i="20"/>
  <c r="F8201" i="20"/>
  <c r="F8202" i="20"/>
  <c r="F8203" i="20"/>
  <c r="F8204" i="20"/>
  <c r="F8205" i="20"/>
  <c r="F8206" i="20"/>
  <c r="F8207" i="20"/>
  <c r="F8208" i="20"/>
  <c r="F8209" i="20"/>
  <c r="F8210" i="20"/>
  <c r="F8211" i="20"/>
  <c r="F8212" i="20"/>
  <c r="F8213" i="20"/>
  <c r="F8214" i="20"/>
  <c r="F8215" i="20"/>
  <c r="F8216" i="20"/>
  <c r="F8217" i="20"/>
  <c r="F8218" i="20"/>
  <c r="F8219" i="20"/>
  <c r="F8220" i="20"/>
  <c r="F8221" i="20"/>
  <c r="F8222" i="20"/>
  <c r="F8223" i="20"/>
  <c r="F8224" i="20"/>
  <c r="F8225" i="20"/>
  <c r="F8226" i="20"/>
  <c r="F8227" i="20"/>
  <c r="F8228" i="20"/>
  <c r="F8229" i="20"/>
  <c r="F8230" i="20"/>
  <c r="F8231" i="20"/>
  <c r="F8232" i="20"/>
  <c r="F8233" i="20"/>
  <c r="F8234" i="20"/>
  <c r="F8235" i="20"/>
  <c r="F8236" i="20"/>
  <c r="F8237" i="20"/>
  <c r="F8238" i="20"/>
  <c r="F8239" i="20"/>
  <c r="F8240" i="20"/>
  <c r="F8241" i="20"/>
  <c r="F8242" i="20"/>
  <c r="F8243" i="20"/>
  <c r="F8244" i="20"/>
  <c r="F8245" i="20"/>
  <c r="F8246" i="20"/>
  <c r="F8247" i="20"/>
  <c r="F8248" i="20"/>
  <c r="F8249" i="20"/>
  <c r="F8250" i="20"/>
  <c r="F8251" i="20"/>
  <c r="F8252" i="20"/>
  <c r="F8253" i="20"/>
  <c r="F8254" i="20"/>
  <c r="F8255" i="20"/>
  <c r="F8256" i="20"/>
  <c r="F8257" i="20"/>
  <c r="F8258" i="20"/>
  <c r="F8259" i="20"/>
  <c r="F8260" i="20"/>
  <c r="F8261" i="20"/>
  <c r="F8262" i="20"/>
  <c r="F8263" i="20"/>
  <c r="F8264" i="20"/>
  <c r="F8265" i="20"/>
  <c r="F8266" i="20"/>
  <c r="F8267" i="20"/>
  <c r="F8268" i="20"/>
  <c r="F8269" i="20"/>
  <c r="F8270" i="20"/>
  <c r="F8271" i="20"/>
  <c r="F8272" i="20"/>
  <c r="F8273" i="20"/>
  <c r="F8274" i="20"/>
  <c r="F8275" i="20"/>
  <c r="F8276" i="20"/>
  <c r="F8277" i="20"/>
  <c r="F8278" i="20"/>
  <c r="F8279" i="20"/>
  <c r="F8280" i="20"/>
  <c r="F8281" i="20"/>
  <c r="F8282" i="20"/>
  <c r="F8283" i="20"/>
  <c r="F8284" i="20"/>
  <c r="F8285" i="20"/>
  <c r="F8286" i="20"/>
  <c r="F8287" i="20"/>
  <c r="F8288" i="20"/>
  <c r="F8289" i="20"/>
  <c r="F8290" i="20"/>
  <c r="F8291" i="20"/>
  <c r="F8292" i="20"/>
  <c r="F8293" i="20"/>
  <c r="F8294" i="20"/>
  <c r="F8295" i="20"/>
  <c r="F8296" i="20"/>
  <c r="F8297" i="20"/>
  <c r="F8298" i="20"/>
  <c r="F8299" i="20"/>
  <c r="F8300" i="20"/>
  <c r="F8301" i="20"/>
  <c r="F8302" i="20"/>
  <c r="F8303" i="20"/>
  <c r="F8304" i="20"/>
  <c r="F8305" i="20"/>
  <c r="F8306" i="20"/>
  <c r="F8307" i="20"/>
  <c r="F8308" i="20"/>
  <c r="F8309" i="20"/>
  <c r="F8310" i="20"/>
  <c r="F8311" i="20"/>
  <c r="F8312" i="20"/>
  <c r="F8313" i="20"/>
  <c r="F8314" i="20"/>
  <c r="F8315" i="20"/>
  <c r="F8316" i="20"/>
  <c r="F8317" i="20"/>
  <c r="F8318" i="20"/>
  <c r="F8319" i="20"/>
  <c r="F8320" i="20"/>
  <c r="F8321" i="20"/>
  <c r="F8322" i="20"/>
  <c r="F8323" i="20"/>
  <c r="F8324" i="20"/>
  <c r="F8325" i="20"/>
  <c r="F8326" i="20"/>
  <c r="F8327" i="20"/>
  <c r="F8328" i="20"/>
  <c r="F8329" i="20"/>
  <c r="F8330" i="20"/>
  <c r="F8331" i="20"/>
  <c r="F8332" i="20"/>
  <c r="F8333" i="20"/>
  <c r="F8334" i="20"/>
  <c r="F8335" i="20"/>
  <c r="F8336" i="20"/>
  <c r="F8337" i="20"/>
  <c r="F8338" i="20"/>
  <c r="F8339" i="20"/>
  <c r="F8340" i="20"/>
  <c r="F8341" i="20"/>
  <c r="F8342" i="20"/>
  <c r="F8343" i="20"/>
  <c r="F8344" i="20"/>
  <c r="F8345" i="20"/>
  <c r="F8346" i="20"/>
  <c r="F8347" i="20"/>
  <c r="F8348" i="20"/>
  <c r="F8349" i="20"/>
  <c r="F8350" i="20"/>
  <c r="F8351" i="20"/>
  <c r="F8352" i="20"/>
  <c r="F8353" i="20"/>
  <c r="F8354" i="20"/>
  <c r="F8355" i="20"/>
  <c r="F8356" i="20"/>
  <c r="F8357" i="20"/>
  <c r="F8358" i="20"/>
  <c r="F8359" i="20"/>
  <c r="F8360" i="20"/>
  <c r="F8361" i="20"/>
  <c r="F8362" i="20"/>
  <c r="F8363" i="20"/>
  <c r="F8364" i="20"/>
  <c r="F8365" i="20"/>
  <c r="F8366" i="20"/>
  <c r="F8367" i="20"/>
  <c r="F8368" i="20"/>
  <c r="F8369" i="20"/>
  <c r="F8370" i="20"/>
  <c r="F8371" i="20"/>
  <c r="F8372" i="20"/>
  <c r="F8373" i="20"/>
  <c r="F8374" i="20"/>
  <c r="F8375" i="20"/>
  <c r="F8376" i="20"/>
  <c r="F8377" i="20"/>
  <c r="F8378" i="20"/>
  <c r="F8379" i="20"/>
  <c r="F8380" i="20"/>
  <c r="F8381" i="20"/>
  <c r="F8382" i="20"/>
  <c r="F8383" i="20"/>
  <c r="F8384" i="20"/>
  <c r="F8385" i="20"/>
  <c r="F8386" i="20"/>
  <c r="F8387" i="20"/>
  <c r="F8388" i="20"/>
  <c r="F8389" i="20"/>
  <c r="F8390" i="20"/>
  <c r="F8391" i="20"/>
  <c r="F8392" i="20"/>
  <c r="F8393" i="20"/>
  <c r="F8394" i="20"/>
  <c r="F8395" i="20"/>
  <c r="F8396" i="20"/>
  <c r="F8397" i="20"/>
  <c r="F8398" i="20"/>
  <c r="F8399" i="20"/>
  <c r="F8400" i="20"/>
  <c r="F8401" i="20"/>
  <c r="F8402" i="20"/>
  <c r="F8403" i="20"/>
  <c r="F8404" i="20"/>
  <c r="F8405" i="20"/>
  <c r="F8406" i="20"/>
  <c r="F8407" i="20"/>
  <c r="F8408" i="20"/>
  <c r="F8409" i="20"/>
  <c r="F8410" i="20"/>
  <c r="F8411" i="20"/>
  <c r="F8412" i="20"/>
  <c r="F8413" i="20"/>
  <c r="F8414" i="20"/>
  <c r="F8415" i="20"/>
  <c r="F8416" i="20"/>
  <c r="F8417" i="20"/>
  <c r="F8418" i="20"/>
  <c r="F8419" i="20"/>
  <c r="F8420" i="20"/>
  <c r="F8421" i="20"/>
  <c r="F8422" i="20"/>
  <c r="F8423" i="20"/>
  <c r="F8424" i="20"/>
  <c r="F8425" i="20"/>
  <c r="F8426" i="20"/>
  <c r="F8427" i="20"/>
  <c r="F8428" i="20"/>
  <c r="F8429" i="20"/>
  <c r="F8430" i="20"/>
  <c r="F8431" i="20"/>
  <c r="F8432" i="20"/>
  <c r="F8433" i="20"/>
  <c r="F8434" i="20"/>
  <c r="F8435" i="20"/>
  <c r="F8436" i="20"/>
  <c r="F8437" i="20"/>
  <c r="F8438" i="20"/>
  <c r="F8439" i="20"/>
  <c r="F8440" i="20"/>
  <c r="F8441" i="20"/>
  <c r="F8442" i="20"/>
  <c r="F8443" i="20"/>
  <c r="F8444" i="20"/>
  <c r="F8445" i="20"/>
  <c r="F8446" i="20"/>
  <c r="F8447" i="20"/>
  <c r="F8448" i="20"/>
  <c r="F8449" i="20"/>
  <c r="F8450" i="20"/>
  <c r="F8451" i="20"/>
  <c r="F8452" i="20"/>
  <c r="F8453" i="20"/>
  <c r="F8454" i="20"/>
  <c r="F8455" i="20"/>
  <c r="F8456" i="20"/>
  <c r="F8457" i="20"/>
  <c r="F8458" i="20"/>
  <c r="F8459" i="20"/>
  <c r="F8460" i="20"/>
  <c r="F8461" i="20"/>
  <c r="F8462" i="20"/>
  <c r="F8463" i="20"/>
  <c r="F8464" i="20"/>
  <c r="F8465" i="20"/>
  <c r="F8466" i="20"/>
  <c r="F8467" i="20"/>
  <c r="F8468" i="20"/>
  <c r="F8469" i="20"/>
  <c r="F8470" i="20"/>
  <c r="F8471" i="20"/>
  <c r="F8472" i="20"/>
  <c r="F8473" i="20"/>
  <c r="F8474" i="20"/>
  <c r="F8475" i="20"/>
  <c r="F8476" i="20"/>
  <c r="F8477" i="20"/>
  <c r="F8478" i="20"/>
  <c r="F8479" i="20"/>
  <c r="F8480" i="20"/>
  <c r="F8481" i="20"/>
  <c r="F8482" i="20"/>
  <c r="F8483" i="20"/>
  <c r="F8484" i="20"/>
  <c r="F8485" i="20"/>
  <c r="F8486" i="20"/>
  <c r="F8487" i="20"/>
  <c r="F8488" i="20"/>
  <c r="F8489" i="20"/>
  <c r="F8490" i="20"/>
  <c r="F8491" i="20"/>
  <c r="F8492" i="20"/>
  <c r="F8493" i="20"/>
  <c r="F8494" i="20"/>
  <c r="F8495" i="20"/>
  <c r="F8496" i="20"/>
  <c r="F8497" i="20"/>
  <c r="F8498" i="20"/>
  <c r="F8499" i="20"/>
  <c r="F8500" i="20"/>
  <c r="F8501" i="20"/>
  <c r="F8502" i="20"/>
  <c r="F8503" i="20"/>
  <c r="F8504" i="20"/>
  <c r="F8505" i="20"/>
  <c r="F8506" i="20"/>
  <c r="F8507" i="20"/>
  <c r="F8508" i="20"/>
  <c r="F8509" i="20"/>
  <c r="F8510" i="20"/>
  <c r="F8511" i="20"/>
  <c r="F8512" i="20"/>
  <c r="F8513" i="20"/>
  <c r="F8514" i="20"/>
  <c r="F8515" i="20"/>
  <c r="F8516" i="20"/>
  <c r="F8517" i="20"/>
  <c r="F8518" i="20"/>
  <c r="F8519" i="20"/>
  <c r="F8520" i="20"/>
  <c r="F8521" i="20"/>
  <c r="F8522" i="20"/>
  <c r="F8523" i="20"/>
  <c r="F8524" i="20"/>
  <c r="F8525" i="20"/>
  <c r="F8526" i="20"/>
  <c r="F8527" i="20"/>
  <c r="F8528" i="20"/>
  <c r="F8529" i="20"/>
  <c r="F8530" i="20"/>
  <c r="F8531" i="20"/>
  <c r="F8532" i="20"/>
  <c r="F8533" i="20"/>
  <c r="F8534" i="20"/>
  <c r="F8535" i="20"/>
  <c r="F8536" i="20"/>
  <c r="F8537" i="20"/>
  <c r="F8538" i="20"/>
  <c r="F8539" i="20"/>
  <c r="F8540" i="20"/>
  <c r="F8541" i="20"/>
  <c r="F8542" i="20"/>
  <c r="F8543" i="20"/>
  <c r="F8544" i="20"/>
  <c r="F8545" i="20"/>
  <c r="F8546" i="20"/>
  <c r="F8547" i="20"/>
  <c r="F8548" i="20"/>
  <c r="F8549" i="20"/>
  <c r="F8550" i="20"/>
  <c r="F8551" i="20"/>
  <c r="F8552" i="20"/>
  <c r="F8553" i="20"/>
  <c r="F8554" i="20"/>
  <c r="F8555" i="20"/>
  <c r="F8556" i="20"/>
  <c r="F8557" i="20"/>
  <c r="F8558" i="20"/>
  <c r="F8559" i="20"/>
  <c r="F8560" i="20"/>
  <c r="F8561" i="20"/>
  <c r="F8562" i="20"/>
  <c r="F8563" i="20"/>
  <c r="F8564" i="20"/>
  <c r="F8565" i="20"/>
  <c r="F8566" i="20"/>
  <c r="F8567" i="20"/>
  <c r="F8568" i="20"/>
  <c r="F8569" i="20"/>
  <c r="F8570" i="20"/>
  <c r="F8571" i="20"/>
  <c r="F8572" i="20"/>
  <c r="F8573" i="20"/>
  <c r="F8574" i="20"/>
  <c r="F8575" i="20"/>
  <c r="F8576" i="20"/>
  <c r="F8577" i="20"/>
  <c r="F8578" i="20"/>
  <c r="F8579" i="20"/>
  <c r="F8580" i="20"/>
  <c r="F8581" i="20"/>
  <c r="F8582" i="20"/>
  <c r="F8583" i="20"/>
  <c r="F8584" i="20"/>
  <c r="F8585" i="20"/>
  <c r="F8586" i="20"/>
  <c r="F8587" i="20"/>
  <c r="F8588" i="20"/>
  <c r="F8589" i="20"/>
  <c r="F8590" i="20"/>
  <c r="F8591" i="20"/>
  <c r="F8592" i="20"/>
  <c r="F8593" i="20"/>
  <c r="F8594" i="20"/>
  <c r="F8595" i="20"/>
  <c r="F8596" i="20"/>
  <c r="F8597" i="20"/>
  <c r="F8598" i="20"/>
  <c r="F8599" i="20"/>
  <c r="F8600" i="20"/>
  <c r="F8601" i="20"/>
  <c r="F8602" i="20"/>
  <c r="F8603" i="20"/>
  <c r="F8604" i="20"/>
  <c r="F8605" i="20"/>
  <c r="F8606" i="20"/>
  <c r="F8607" i="20"/>
  <c r="F8608" i="20"/>
  <c r="F8609" i="20"/>
  <c r="F8610" i="20"/>
  <c r="F8611" i="20"/>
  <c r="F8612" i="20"/>
  <c r="F8613" i="20"/>
  <c r="F8614" i="20"/>
  <c r="F8615" i="20"/>
  <c r="F8616" i="20"/>
  <c r="F8617" i="20"/>
  <c r="F8618" i="20"/>
  <c r="F8619" i="20"/>
  <c r="F8620" i="20"/>
  <c r="F8621" i="20"/>
  <c r="F8622" i="20"/>
  <c r="F8623" i="20"/>
  <c r="F8624" i="20"/>
  <c r="F8625" i="20"/>
  <c r="F8626" i="20"/>
  <c r="F8627" i="20"/>
  <c r="F8628" i="20"/>
  <c r="F8629" i="20"/>
  <c r="F8630" i="20"/>
  <c r="F8631" i="20"/>
  <c r="F8632" i="20"/>
  <c r="F8633" i="20"/>
  <c r="F8634" i="20"/>
  <c r="F8635" i="20"/>
  <c r="F8636" i="20"/>
  <c r="F8637" i="20"/>
  <c r="F8638" i="20"/>
  <c r="F8639" i="20"/>
  <c r="F8640" i="20"/>
  <c r="F8641" i="20"/>
  <c r="F8642" i="20"/>
  <c r="F8643" i="20"/>
  <c r="F8644" i="20"/>
  <c r="F8645" i="20"/>
  <c r="F8646" i="20"/>
  <c r="F8647" i="20"/>
  <c r="F8648" i="20"/>
  <c r="F8649" i="20"/>
  <c r="F8650" i="20"/>
  <c r="F8651" i="20"/>
  <c r="F8652" i="20"/>
  <c r="F8653" i="20"/>
  <c r="F8654" i="20"/>
  <c r="F8655" i="20"/>
  <c r="F8656" i="20"/>
  <c r="F8657" i="20"/>
  <c r="F8658" i="20"/>
  <c r="F8659" i="20"/>
  <c r="F8660" i="20"/>
  <c r="F8661" i="20"/>
  <c r="F8662" i="20"/>
  <c r="F8663" i="20"/>
  <c r="F8664" i="20"/>
  <c r="F8665" i="20"/>
  <c r="F8666" i="20"/>
  <c r="F8667" i="20"/>
  <c r="F8668" i="20"/>
  <c r="F8669" i="20"/>
  <c r="F8670" i="20"/>
  <c r="F8671" i="20"/>
  <c r="F8672" i="20"/>
  <c r="F8673" i="20"/>
  <c r="F8674" i="20"/>
  <c r="F8675" i="20"/>
  <c r="F8676" i="20"/>
  <c r="F8677" i="20"/>
  <c r="F8678" i="20"/>
  <c r="F8679" i="20"/>
  <c r="F8680" i="20"/>
  <c r="F8681" i="20"/>
  <c r="F8682" i="20"/>
  <c r="F8683" i="20"/>
  <c r="F8684" i="20"/>
  <c r="F8685" i="20"/>
  <c r="F8686" i="20"/>
  <c r="F8687" i="20"/>
  <c r="F8688" i="20"/>
  <c r="F8689" i="20"/>
  <c r="F8690" i="20"/>
  <c r="F8691" i="20"/>
  <c r="F8692" i="20"/>
  <c r="F8693" i="20"/>
  <c r="F8694" i="20"/>
  <c r="F8695" i="20"/>
  <c r="F8696" i="20"/>
  <c r="F8697" i="20"/>
  <c r="F8698" i="20"/>
  <c r="F8699" i="20"/>
  <c r="F8700" i="20"/>
  <c r="F8701" i="20"/>
  <c r="F8702" i="20"/>
  <c r="F8703" i="20"/>
  <c r="F8704" i="20"/>
  <c r="F8705" i="20"/>
  <c r="F8706" i="20"/>
  <c r="F8707" i="20"/>
  <c r="F8708" i="20"/>
  <c r="F8709" i="20"/>
  <c r="F8710" i="20"/>
  <c r="F8711" i="20"/>
  <c r="F8712" i="20"/>
  <c r="F8713" i="20"/>
  <c r="F8714" i="20"/>
  <c r="F8715" i="20"/>
  <c r="F8716" i="20"/>
  <c r="F8717" i="20"/>
  <c r="F8718" i="20"/>
  <c r="F8719" i="20"/>
  <c r="F8720" i="20"/>
  <c r="F8721" i="20"/>
  <c r="F8722" i="20"/>
  <c r="F8723" i="20"/>
  <c r="F8724" i="20"/>
  <c r="F8725" i="20"/>
  <c r="F8726" i="20"/>
  <c r="F8727" i="20"/>
  <c r="F8728" i="20"/>
  <c r="F8729" i="20"/>
  <c r="F8730" i="20"/>
  <c r="F8731" i="20"/>
  <c r="F8732" i="20"/>
  <c r="F8733" i="20"/>
  <c r="F8734" i="20"/>
  <c r="F8735" i="20"/>
  <c r="F8736" i="20"/>
  <c r="F8737" i="20"/>
  <c r="F8738" i="20"/>
  <c r="F8739" i="20"/>
  <c r="F8740" i="20"/>
  <c r="F8741" i="20"/>
  <c r="F8742" i="20"/>
  <c r="F8743" i="20"/>
  <c r="F8744" i="20"/>
  <c r="F8745" i="20"/>
  <c r="F8746" i="20"/>
  <c r="F8747" i="20"/>
  <c r="F8748" i="20"/>
  <c r="F8749" i="20"/>
  <c r="F8750" i="20"/>
  <c r="F8751" i="20"/>
  <c r="F8752" i="20"/>
  <c r="F8753" i="20"/>
  <c r="F8754" i="20"/>
  <c r="F8755" i="20"/>
  <c r="F8756" i="20"/>
  <c r="F8757" i="20"/>
  <c r="F8758" i="20"/>
  <c r="F8759" i="20"/>
  <c r="F8760" i="20"/>
  <c r="F8761" i="20"/>
  <c r="F8762" i="20"/>
  <c r="F8763" i="20"/>
  <c r="F8764" i="20"/>
  <c r="F8765" i="20"/>
  <c r="F8766" i="20"/>
  <c r="F8767" i="20"/>
  <c r="F8768" i="20"/>
  <c r="F8769" i="20"/>
  <c r="F8770" i="20"/>
  <c r="F8771" i="20"/>
  <c r="F8772" i="20"/>
  <c r="F8773" i="20"/>
  <c r="F8774" i="20"/>
  <c r="F8775" i="20"/>
  <c r="F8776" i="20"/>
  <c r="F8777" i="20"/>
  <c r="F8778" i="20"/>
  <c r="F8779" i="20"/>
  <c r="F8780" i="20"/>
  <c r="F8781" i="20"/>
  <c r="F8782" i="20"/>
  <c r="F8783" i="20"/>
  <c r="F8784" i="20"/>
  <c r="F8785" i="20"/>
  <c r="F8786" i="20"/>
  <c r="F8787" i="20"/>
  <c r="F8788" i="20"/>
  <c r="F8789" i="20"/>
  <c r="F8790" i="20"/>
  <c r="F8791" i="20"/>
  <c r="F8792" i="20"/>
  <c r="F8793" i="20"/>
  <c r="F8794" i="20"/>
  <c r="F8795" i="20"/>
  <c r="F8796" i="20"/>
  <c r="F8797" i="20"/>
  <c r="F8798" i="20"/>
  <c r="F8799" i="20"/>
  <c r="F8800" i="20"/>
  <c r="F8801" i="20"/>
  <c r="F8802" i="20"/>
  <c r="F8803" i="20"/>
  <c r="F8804" i="20"/>
  <c r="F8805" i="20"/>
  <c r="F8806" i="20"/>
  <c r="F8807" i="20"/>
  <c r="F8808" i="20"/>
  <c r="F8809" i="20"/>
  <c r="F8810" i="20"/>
  <c r="F8811" i="20"/>
  <c r="F8812" i="20"/>
  <c r="F8813" i="20"/>
  <c r="F8814" i="20"/>
  <c r="F8815" i="20"/>
  <c r="F8816" i="20"/>
  <c r="F8817" i="20"/>
  <c r="F8818" i="20"/>
  <c r="F8819" i="20"/>
  <c r="F8820" i="20"/>
  <c r="F8821" i="20"/>
  <c r="F8822" i="20"/>
  <c r="F8823" i="20"/>
  <c r="F8824" i="20"/>
  <c r="F8825" i="20"/>
  <c r="F8826" i="20"/>
  <c r="F8827" i="20"/>
  <c r="F8828" i="20"/>
  <c r="F8829" i="20"/>
  <c r="F8830" i="20"/>
  <c r="F8831" i="20"/>
  <c r="F8832" i="20"/>
  <c r="F8833" i="20"/>
  <c r="F8834" i="20"/>
  <c r="F8835" i="20"/>
  <c r="F8836" i="20"/>
  <c r="F8837" i="20"/>
  <c r="F8838" i="20"/>
  <c r="F8839" i="20"/>
  <c r="F8840" i="20"/>
  <c r="F8841" i="20"/>
  <c r="F8842" i="20"/>
  <c r="F8843" i="20"/>
  <c r="F8844" i="20"/>
  <c r="F8845" i="20"/>
  <c r="F8846" i="20"/>
  <c r="F8847" i="20"/>
  <c r="F8848" i="20"/>
  <c r="F8849" i="20"/>
  <c r="F8850" i="20"/>
  <c r="F8851" i="20"/>
  <c r="F8852" i="20"/>
  <c r="F8853" i="20"/>
  <c r="F8854" i="20"/>
  <c r="F8855" i="20"/>
  <c r="F8856" i="20"/>
  <c r="F8857" i="20"/>
  <c r="F8858" i="20"/>
  <c r="F8859" i="20"/>
  <c r="F8860" i="20"/>
  <c r="F8861" i="20"/>
  <c r="F8862" i="20"/>
  <c r="F8863" i="20"/>
  <c r="F8864" i="20"/>
  <c r="F8865" i="20"/>
  <c r="F8866" i="20"/>
  <c r="F8867" i="20"/>
  <c r="F8868" i="20"/>
  <c r="F8869" i="20"/>
  <c r="F8870" i="20"/>
  <c r="F8871" i="20"/>
  <c r="F8872" i="20"/>
  <c r="F8873" i="20"/>
  <c r="F8874" i="20"/>
  <c r="F8875" i="20"/>
  <c r="F8876" i="20"/>
  <c r="F8877" i="20"/>
  <c r="F8878" i="20"/>
  <c r="F8879" i="20"/>
  <c r="F8880" i="20"/>
  <c r="F8881" i="20"/>
  <c r="F8882" i="20"/>
  <c r="F8883" i="20"/>
  <c r="F8884" i="20"/>
  <c r="F8885" i="20"/>
  <c r="F8886" i="20"/>
  <c r="F8887" i="20"/>
  <c r="F8888" i="20"/>
  <c r="F8889" i="20"/>
  <c r="F8890" i="20"/>
  <c r="F8891" i="20"/>
  <c r="F8892" i="20"/>
  <c r="F8893" i="20"/>
  <c r="F8894" i="20"/>
  <c r="F8895" i="20"/>
  <c r="F8896" i="20"/>
  <c r="F8897" i="20"/>
  <c r="F8898" i="20"/>
  <c r="F8899" i="20"/>
  <c r="F8900" i="20"/>
  <c r="F8901" i="20"/>
  <c r="F8902" i="20"/>
  <c r="F8903" i="20"/>
  <c r="F8904" i="20"/>
  <c r="F8905" i="20"/>
  <c r="F8906" i="20"/>
  <c r="F8907" i="20"/>
  <c r="F8908" i="20"/>
  <c r="F8909" i="20"/>
  <c r="F8910" i="20"/>
  <c r="F8911" i="20"/>
  <c r="F8912" i="20"/>
  <c r="F8913" i="20"/>
  <c r="F8914" i="20"/>
  <c r="F8915" i="20"/>
  <c r="F8916" i="20"/>
  <c r="F8917" i="20"/>
  <c r="F8918" i="20"/>
  <c r="F8919" i="20"/>
  <c r="F8920" i="20"/>
  <c r="F8921" i="20"/>
  <c r="F8922" i="20"/>
  <c r="F8923" i="20"/>
  <c r="F8924" i="20"/>
  <c r="F8925" i="20"/>
  <c r="F8926" i="20"/>
  <c r="F8927" i="20"/>
  <c r="F8928" i="20"/>
  <c r="F8929" i="20"/>
  <c r="F8930" i="20"/>
  <c r="F8931" i="20"/>
  <c r="F8932" i="20"/>
  <c r="F8933" i="20"/>
  <c r="F8934" i="20"/>
  <c r="F8935" i="20"/>
  <c r="F8936" i="20"/>
  <c r="F8937" i="20"/>
  <c r="F8938" i="20"/>
  <c r="F8939" i="20"/>
  <c r="F8940" i="20"/>
  <c r="F8941" i="20"/>
  <c r="F8942" i="20"/>
  <c r="F8943" i="20"/>
  <c r="F8944" i="20"/>
  <c r="F8945" i="20"/>
  <c r="F8946" i="20"/>
  <c r="F8947" i="20"/>
  <c r="F8948" i="20"/>
  <c r="F8949" i="20"/>
  <c r="F8950" i="20"/>
  <c r="F8951" i="20"/>
  <c r="F8952" i="20"/>
  <c r="F8953" i="20"/>
  <c r="F8954" i="20"/>
  <c r="F8955" i="20"/>
  <c r="F8956" i="20"/>
  <c r="F8957" i="20"/>
  <c r="F8958" i="20"/>
  <c r="F8959" i="20"/>
  <c r="F8960" i="20"/>
  <c r="F8961" i="20"/>
  <c r="F8962" i="20"/>
  <c r="F8963" i="20"/>
  <c r="F8964" i="20"/>
  <c r="F8965" i="20"/>
  <c r="F8966" i="20"/>
  <c r="F8967" i="20"/>
  <c r="F8968" i="20"/>
  <c r="F8969" i="20"/>
  <c r="F8970" i="20"/>
  <c r="F8971" i="20"/>
  <c r="F8972" i="20"/>
  <c r="F8973" i="20"/>
  <c r="F8974" i="20"/>
  <c r="F8975" i="20"/>
  <c r="F8976" i="20"/>
  <c r="F8977" i="20"/>
  <c r="F8978" i="20"/>
  <c r="F8979" i="20"/>
  <c r="F8980" i="20"/>
  <c r="F8981" i="20"/>
  <c r="F8982" i="20"/>
  <c r="F8983" i="20"/>
  <c r="F8984" i="20"/>
  <c r="F8985" i="20"/>
  <c r="F8986" i="20"/>
  <c r="F8987" i="20"/>
  <c r="F8988" i="20"/>
  <c r="F8989" i="20"/>
  <c r="F8990" i="20"/>
  <c r="F8991" i="20"/>
  <c r="F8992" i="20"/>
  <c r="F8993" i="20"/>
  <c r="F8994" i="20"/>
  <c r="F8995" i="20"/>
  <c r="F8996" i="20"/>
  <c r="F8997" i="20"/>
  <c r="F8998" i="20"/>
  <c r="F8999" i="20"/>
  <c r="F9000" i="20"/>
  <c r="F9001" i="20"/>
  <c r="F9002" i="20"/>
  <c r="F9003" i="20"/>
  <c r="F9004" i="20"/>
  <c r="F9005" i="20"/>
  <c r="F9006" i="20"/>
  <c r="F9007" i="20"/>
  <c r="F9008" i="20"/>
  <c r="F9009" i="20"/>
  <c r="F9010" i="20"/>
  <c r="F9011" i="20"/>
  <c r="F9012" i="20"/>
  <c r="F9013" i="20"/>
  <c r="F9014" i="20"/>
  <c r="F9015" i="20"/>
  <c r="F9016" i="20"/>
  <c r="F9017" i="20"/>
  <c r="F9018" i="20"/>
  <c r="F9019" i="20"/>
  <c r="F9020" i="20"/>
  <c r="F9021" i="20"/>
  <c r="F9022" i="20"/>
  <c r="F9023" i="20"/>
  <c r="F9024" i="20"/>
  <c r="F9025" i="20"/>
  <c r="F9026" i="20"/>
  <c r="F9027" i="20"/>
  <c r="F9028" i="20"/>
  <c r="F9029" i="20"/>
  <c r="F9030" i="20"/>
  <c r="F9031" i="20"/>
  <c r="F9032" i="20"/>
  <c r="F9033" i="20"/>
  <c r="F9034" i="20"/>
  <c r="F9035" i="20"/>
  <c r="F9036" i="20"/>
  <c r="F9037" i="20"/>
  <c r="F9038" i="20"/>
  <c r="F9039" i="20"/>
  <c r="F9040" i="20"/>
  <c r="F9041" i="20"/>
  <c r="F9042" i="20"/>
  <c r="F9043" i="20"/>
  <c r="F9044" i="20"/>
  <c r="F9045" i="20"/>
  <c r="F9046" i="20"/>
  <c r="F9047" i="20"/>
  <c r="F9048" i="20"/>
  <c r="F9049" i="20"/>
  <c r="F9050" i="20"/>
  <c r="F9051" i="20"/>
  <c r="F9052" i="20"/>
  <c r="F9053" i="20"/>
  <c r="F9054" i="20"/>
  <c r="F9055" i="20"/>
  <c r="F9056" i="20"/>
  <c r="F9057" i="20"/>
  <c r="F9058" i="20"/>
  <c r="F9059" i="20"/>
  <c r="F9060" i="20"/>
  <c r="F9061" i="20"/>
  <c r="F9062" i="20"/>
  <c r="F9063" i="20"/>
  <c r="F9064" i="20"/>
  <c r="F9065" i="20"/>
  <c r="F9066" i="20"/>
  <c r="F9067" i="20"/>
  <c r="F9068" i="20"/>
  <c r="F9069" i="20"/>
  <c r="F9070" i="20"/>
  <c r="F9071" i="20"/>
  <c r="F9072" i="20"/>
  <c r="F9073" i="20"/>
  <c r="F9074" i="20"/>
  <c r="F9075" i="20"/>
  <c r="F9076" i="20"/>
  <c r="F9077" i="20"/>
  <c r="F9078" i="20"/>
  <c r="F9079" i="20"/>
  <c r="F9080" i="20"/>
  <c r="F9081" i="20"/>
  <c r="F9082" i="20"/>
  <c r="F9083" i="20"/>
  <c r="F9084" i="20"/>
  <c r="F9085" i="20"/>
  <c r="F9086" i="20"/>
  <c r="F9087" i="20"/>
  <c r="F9088" i="20"/>
  <c r="F9089" i="20"/>
  <c r="F9090" i="20"/>
  <c r="F9091" i="20"/>
  <c r="F9092" i="20"/>
  <c r="F9093" i="20"/>
  <c r="F9094" i="20"/>
  <c r="F9095" i="20"/>
  <c r="F9096" i="20"/>
  <c r="F9097" i="20"/>
  <c r="F9098" i="20"/>
  <c r="F9099" i="20"/>
  <c r="F9100" i="20"/>
  <c r="F9101" i="20"/>
  <c r="F9102" i="20"/>
  <c r="F9103" i="20"/>
  <c r="F9104" i="20"/>
  <c r="F9105" i="20"/>
  <c r="F9106" i="20"/>
  <c r="F9107" i="20"/>
  <c r="F9108" i="20"/>
  <c r="F9109" i="20"/>
  <c r="F9110" i="20"/>
  <c r="F9111" i="20"/>
  <c r="F9112" i="20"/>
  <c r="F9113" i="20"/>
  <c r="F9114" i="20"/>
  <c r="F9115" i="20"/>
  <c r="F9116" i="20"/>
  <c r="F9117" i="20"/>
  <c r="F9118" i="20"/>
  <c r="F9119" i="20"/>
  <c r="F9120" i="20"/>
  <c r="F9121" i="20"/>
  <c r="F9122" i="20"/>
  <c r="F9123" i="20"/>
  <c r="F9124" i="20"/>
  <c r="F9125" i="20"/>
  <c r="F9126" i="20"/>
  <c r="F9127" i="20"/>
  <c r="F9128" i="20"/>
  <c r="F9129" i="20"/>
  <c r="F9130" i="20"/>
  <c r="F9131" i="20"/>
  <c r="F9132" i="20"/>
  <c r="F9133" i="20"/>
  <c r="F9134" i="20"/>
  <c r="F9135" i="20"/>
  <c r="F9136" i="20"/>
  <c r="F9137" i="20"/>
  <c r="F9138" i="20"/>
  <c r="F9139" i="20"/>
  <c r="F9140" i="20"/>
  <c r="F9141" i="20"/>
  <c r="F9142" i="20"/>
  <c r="F9143" i="20"/>
  <c r="F9144" i="20"/>
  <c r="F9145" i="20"/>
  <c r="F9146" i="20"/>
  <c r="F9147" i="20"/>
  <c r="F9148" i="20"/>
  <c r="F9149" i="20"/>
  <c r="F9150" i="20"/>
  <c r="F9151" i="20"/>
  <c r="F9152" i="20"/>
  <c r="F9153" i="20"/>
  <c r="F9154" i="20"/>
  <c r="F9155" i="20"/>
  <c r="F9156" i="20"/>
  <c r="F9157" i="20"/>
  <c r="F9158" i="20"/>
  <c r="F9159" i="20"/>
  <c r="F9160" i="20"/>
  <c r="F9161" i="20"/>
  <c r="F9162" i="20"/>
  <c r="F9163" i="20"/>
  <c r="F9164" i="20"/>
  <c r="F9165" i="20"/>
  <c r="F9166" i="20"/>
  <c r="F9167" i="20"/>
  <c r="F9168" i="20"/>
  <c r="F9169" i="20"/>
  <c r="F9170" i="20"/>
  <c r="F9171" i="20"/>
  <c r="F9172" i="20"/>
  <c r="F9173" i="20"/>
  <c r="F9174" i="20"/>
  <c r="F9175" i="20"/>
  <c r="F9176" i="20"/>
  <c r="F9177" i="20"/>
  <c r="F9178" i="20"/>
  <c r="F9179" i="20"/>
  <c r="F9180" i="20"/>
  <c r="F9181" i="20"/>
  <c r="F9182" i="20"/>
  <c r="F9183" i="20"/>
  <c r="F9184" i="20"/>
  <c r="F9185" i="20"/>
  <c r="F9186" i="20"/>
  <c r="F9187" i="20"/>
  <c r="F9188" i="20"/>
  <c r="F9189" i="20"/>
  <c r="F9190" i="20"/>
  <c r="F9191" i="20"/>
  <c r="F9192" i="20"/>
  <c r="F9193" i="20"/>
  <c r="F9194" i="20"/>
  <c r="F9195" i="20"/>
  <c r="F9196" i="20"/>
  <c r="F9197" i="20"/>
  <c r="F9198" i="20"/>
  <c r="F9199" i="20"/>
  <c r="F9200" i="20"/>
  <c r="F9201" i="20"/>
  <c r="F9202" i="20"/>
  <c r="F9203" i="20"/>
  <c r="F9204" i="20"/>
  <c r="F9205" i="20"/>
  <c r="F9206" i="20"/>
  <c r="F9207" i="20"/>
  <c r="F9208" i="20"/>
  <c r="F9209" i="20"/>
  <c r="F9210" i="20"/>
  <c r="F9211" i="20"/>
  <c r="F9212" i="20"/>
  <c r="F9213" i="20"/>
  <c r="F9214" i="20"/>
  <c r="F9215" i="20"/>
  <c r="F9216" i="20"/>
  <c r="F9217" i="20"/>
  <c r="F9218" i="20"/>
  <c r="F9219" i="20"/>
  <c r="F9220" i="20"/>
  <c r="F9221" i="20"/>
  <c r="F9222" i="20"/>
  <c r="F9223" i="20"/>
  <c r="F9224" i="20"/>
  <c r="F9225" i="20"/>
  <c r="F9226" i="20"/>
  <c r="F9227" i="20"/>
  <c r="F9228" i="20"/>
  <c r="F9229" i="20"/>
  <c r="F9230" i="20"/>
  <c r="F9231" i="20"/>
  <c r="F9232" i="20"/>
  <c r="F9233" i="20"/>
  <c r="F9234" i="20"/>
  <c r="F9235" i="20"/>
  <c r="F9236" i="20"/>
  <c r="F9237" i="20"/>
  <c r="F9238" i="20"/>
  <c r="F9239" i="20"/>
  <c r="F9240" i="20"/>
  <c r="F9241" i="20"/>
  <c r="F9242" i="20"/>
  <c r="F9243" i="20"/>
  <c r="F9244" i="20"/>
  <c r="F9245" i="20"/>
  <c r="F9246" i="20"/>
  <c r="F9247" i="20"/>
  <c r="F9248" i="20"/>
  <c r="F9249" i="20"/>
  <c r="F9250" i="20"/>
  <c r="F9251" i="20"/>
  <c r="F9252" i="20"/>
  <c r="F9253" i="20"/>
  <c r="F9254" i="20"/>
  <c r="F9255" i="20"/>
  <c r="F9256" i="20"/>
  <c r="F9257" i="20"/>
  <c r="F9258" i="20"/>
  <c r="F9259" i="20"/>
  <c r="F9260" i="20"/>
  <c r="F9261" i="20"/>
  <c r="F9262" i="20"/>
  <c r="F9263" i="20"/>
  <c r="F9264" i="20"/>
  <c r="F9265" i="20"/>
  <c r="F9266" i="20"/>
  <c r="F9267" i="20"/>
  <c r="F9268" i="20"/>
  <c r="F9269" i="20"/>
  <c r="F9270" i="20"/>
  <c r="F9271" i="20"/>
  <c r="F9272" i="20"/>
  <c r="F9273" i="20"/>
  <c r="F9274" i="20"/>
  <c r="F9275" i="20"/>
  <c r="F9276" i="20"/>
  <c r="F9277" i="20"/>
  <c r="F9278" i="20"/>
  <c r="F9279" i="20"/>
  <c r="F9280" i="20"/>
  <c r="F9281" i="20"/>
  <c r="F9282" i="20"/>
  <c r="F9283" i="20"/>
  <c r="F9284" i="20"/>
  <c r="F9285" i="20"/>
  <c r="F9286" i="20"/>
  <c r="F9287" i="20"/>
  <c r="F9288" i="20"/>
  <c r="F9289" i="20"/>
  <c r="F9290" i="20"/>
  <c r="F9291" i="20"/>
  <c r="F9292" i="20"/>
  <c r="F9293" i="20"/>
  <c r="F9294" i="20"/>
  <c r="F9295" i="20"/>
  <c r="F9296" i="20"/>
  <c r="F9297" i="20"/>
  <c r="F9298" i="20"/>
  <c r="F9299" i="20"/>
  <c r="F9300" i="20"/>
  <c r="F9301" i="20"/>
  <c r="F9302" i="20"/>
  <c r="F9303" i="20"/>
  <c r="F9304" i="20"/>
  <c r="F9305" i="20"/>
  <c r="F9306" i="20"/>
  <c r="F9307" i="20"/>
  <c r="F9308" i="20"/>
  <c r="F9309" i="20"/>
  <c r="F9310" i="20"/>
  <c r="F9311" i="20"/>
  <c r="F9312" i="20"/>
  <c r="F9313" i="20"/>
  <c r="F9314" i="20"/>
  <c r="F9315" i="20"/>
  <c r="F9316" i="20"/>
  <c r="F9317" i="20"/>
  <c r="F9318" i="20"/>
  <c r="F9319" i="20"/>
  <c r="F9320" i="20"/>
  <c r="F9321" i="20"/>
  <c r="F9322" i="20"/>
  <c r="F9323" i="20"/>
  <c r="F9324" i="20"/>
  <c r="F9325" i="20"/>
  <c r="F9326" i="20"/>
  <c r="F9327" i="20"/>
  <c r="F9328" i="20"/>
  <c r="F9329" i="20"/>
  <c r="F9330" i="20"/>
  <c r="F9331" i="20"/>
  <c r="F9332" i="20"/>
  <c r="F9333" i="20"/>
  <c r="F9334" i="20"/>
  <c r="F9335" i="20"/>
  <c r="F9336" i="20"/>
  <c r="F9337" i="20"/>
  <c r="F9338" i="20"/>
  <c r="F9339" i="20"/>
  <c r="F9340" i="20"/>
  <c r="F9341" i="20"/>
  <c r="F9342" i="20"/>
  <c r="F9343" i="20"/>
  <c r="F9344" i="20"/>
  <c r="F9345" i="20"/>
  <c r="F9346" i="20"/>
  <c r="F9347" i="20"/>
  <c r="F9348" i="20"/>
  <c r="F9349" i="20"/>
  <c r="F9350" i="20"/>
  <c r="F9351" i="20"/>
  <c r="F9352" i="20"/>
  <c r="F9353" i="20"/>
  <c r="F9354" i="20"/>
  <c r="F9355" i="20"/>
  <c r="F9356" i="20"/>
  <c r="F9357" i="20"/>
  <c r="F9358" i="20"/>
  <c r="F9359" i="20"/>
  <c r="F9360" i="20"/>
  <c r="F9361" i="20"/>
  <c r="F9362" i="20"/>
  <c r="F9363" i="20"/>
  <c r="F9364" i="20"/>
  <c r="F9365" i="20"/>
  <c r="F9366" i="20"/>
  <c r="F9367" i="20"/>
  <c r="F9368" i="20"/>
  <c r="F9369" i="20"/>
  <c r="F9370" i="20"/>
  <c r="F9371" i="20"/>
  <c r="F9372" i="20"/>
  <c r="F9373" i="20"/>
  <c r="F9374" i="20"/>
  <c r="F9375" i="20"/>
  <c r="F9376" i="20"/>
  <c r="F9377" i="20"/>
  <c r="F9378" i="20"/>
  <c r="F9379" i="20"/>
  <c r="F9380" i="20"/>
  <c r="F9381" i="20"/>
  <c r="F9382" i="20"/>
  <c r="F9383" i="20"/>
  <c r="F9384" i="20"/>
  <c r="F9385" i="20"/>
  <c r="F9386" i="20"/>
  <c r="F9387" i="20"/>
  <c r="F9388" i="20"/>
  <c r="F9389" i="20"/>
  <c r="F9390" i="20"/>
  <c r="F9391" i="20"/>
  <c r="F9392" i="20"/>
  <c r="F9393" i="20"/>
  <c r="F9394" i="20"/>
  <c r="F9395" i="20"/>
  <c r="F9396" i="20"/>
  <c r="F9397" i="20"/>
  <c r="F9398" i="20"/>
  <c r="F9399" i="20"/>
  <c r="F9400" i="20"/>
  <c r="F9401" i="20"/>
  <c r="F9402" i="20"/>
  <c r="F9403" i="20"/>
  <c r="F9404" i="20"/>
  <c r="F9405" i="20"/>
  <c r="F9406" i="20"/>
  <c r="F9407" i="20"/>
  <c r="F9408" i="20"/>
  <c r="F9409" i="20"/>
  <c r="F9410" i="20"/>
  <c r="F9411" i="20"/>
  <c r="F9412" i="20"/>
  <c r="F9413" i="20"/>
  <c r="F9414" i="20"/>
  <c r="F9415" i="20"/>
  <c r="F9416" i="20"/>
  <c r="F9417" i="20"/>
  <c r="F9418" i="20"/>
  <c r="F9419" i="20"/>
  <c r="F9420" i="20"/>
  <c r="F9421" i="20"/>
  <c r="F9422" i="20"/>
  <c r="F9423" i="20"/>
  <c r="F9424" i="20"/>
  <c r="F9425" i="20"/>
  <c r="F9426" i="20"/>
  <c r="F9427" i="20"/>
  <c r="F9428" i="20"/>
  <c r="F9429" i="20"/>
  <c r="F9430" i="20"/>
  <c r="F9431" i="20"/>
  <c r="F9432" i="20"/>
  <c r="F9433" i="20"/>
  <c r="F9434" i="20"/>
  <c r="F9435" i="20"/>
  <c r="F9436" i="20"/>
  <c r="F9437" i="20"/>
  <c r="F9438" i="20"/>
  <c r="F9439" i="20"/>
  <c r="F9440" i="20"/>
  <c r="F9441" i="20"/>
  <c r="F9442" i="20"/>
  <c r="F9443" i="20"/>
  <c r="F9444" i="20"/>
  <c r="F9445" i="20"/>
  <c r="F9446" i="20"/>
  <c r="F9447" i="20"/>
  <c r="F9448" i="20"/>
  <c r="F9449" i="20"/>
  <c r="F9450" i="20"/>
  <c r="F9451" i="20"/>
  <c r="F9452" i="20"/>
  <c r="F9453" i="20"/>
  <c r="F9454" i="20"/>
  <c r="F9455" i="20"/>
  <c r="F9456" i="20"/>
  <c r="F9457" i="20"/>
  <c r="F9458" i="20"/>
  <c r="F9459" i="20"/>
  <c r="F9460" i="20"/>
  <c r="F9461" i="20"/>
  <c r="F9462" i="20"/>
  <c r="F9463" i="20"/>
  <c r="F9464" i="20"/>
  <c r="F9465" i="20"/>
  <c r="F9466" i="20"/>
  <c r="F9467" i="20"/>
  <c r="F9468" i="20"/>
  <c r="F9469" i="20"/>
  <c r="F9470" i="20"/>
  <c r="F9471" i="20"/>
  <c r="F9472" i="20"/>
  <c r="F9473" i="20"/>
  <c r="F9474" i="20"/>
  <c r="F9475" i="20"/>
  <c r="F9476" i="20"/>
  <c r="F9477" i="20"/>
  <c r="F9478" i="20"/>
  <c r="F9479" i="20"/>
  <c r="F9480" i="20"/>
  <c r="F9481" i="20"/>
  <c r="F9482" i="20"/>
  <c r="F9483" i="20"/>
  <c r="F9484" i="20"/>
  <c r="F9485" i="20"/>
  <c r="F9486" i="20"/>
  <c r="F9487" i="20"/>
  <c r="F9488" i="20"/>
  <c r="F9489" i="20"/>
  <c r="F9490" i="20"/>
  <c r="F9491" i="20"/>
  <c r="F9492" i="20"/>
  <c r="F9493" i="20"/>
  <c r="F9494" i="20"/>
  <c r="F9495" i="20"/>
  <c r="F9496" i="20"/>
  <c r="F9497" i="20"/>
  <c r="F9498" i="20"/>
  <c r="F9499" i="20"/>
  <c r="F9500" i="20"/>
  <c r="F9501" i="20"/>
  <c r="F9502" i="20"/>
  <c r="F9503" i="20"/>
  <c r="F9504" i="20"/>
  <c r="F9505" i="20"/>
  <c r="F9506" i="20"/>
  <c r="F9507" i="20"/>
  <c r="F9508" i="20"/>
  <c r="F9509" i="20"/>
  <c r="F9510" i="20"/>
  <c r="F9511" i="20"/>
  <c r="F9512" i="20"/>
  <c r="F9513" i="20"/>
  <c r="F9514" i="20"/>
  <c r="F9515" i="20"/>
  <c r="F9516" i="20"/>
  <c r="F9517" i="20"/>
  <c r="F9518" i="20"/>
  <c r="F9519" i="20"/>
  <c r="F9520" i="20"/>
  <c r="F9521" i="20"/>
  <c r="F9522" i="20"/>
  <c r="F9523" i="20"/>
  <c r="F9524" i="20"/>
  <c r="F9525" i="20"/>
  <c r="F9526" i="20"/>
  <c r="F9527" i="20"/>
  <c r="F9528" i="20"/>
  <c r="F9529" i="20"/>
  <c r="F9530" i="20"/>
  <c r="F9531" i="20"/>
  <c r="F9532" i="20"/>
  <c r="F9533" i="20"/>
  <c r="F9534" i="20"/>
  <c r="F9535" i="20"/>
  <c r="F9536" i="20"/>
  <c r="F9537" i="20"/>
  <c r="F9538" i="20"/>
  <c r="F9539" i="20"/>
  <c r="F9540" i="20"/>
  <c r="F9541" i="20"/>
  <c r="F9542" i="20"/>
  <c r="F9543" i="20"/>
  <c r="F9544" i="20"/>
  <c r="F9545" i="20"/>
  <c r="F9546" i="20"/>
  <c r="F9547" i="20"/>
  <c r="F9548" i="20"/>
  <c r="F9549" i="20"/>
  <c r="F9550" i="20"/>
  <c r="F9551" i="20"/>
  <c r="F9552" i="20"/>
  <c r="F9553" i="20"/>
  <c r="F9554" i="20"/>
  <c r="F9555" i="20"/>
  <c r="F9556" i="20"/>
  <c r="F9557" i="20"/>
  <c r="F9558" i="20"/>
  <c r="F9559" i="20"/>
  <c r="F9560" i="20"/>
  <c r="F9561" i="20"/>
  <c r="F9562" i="20"/>
  <c r="F9563" i="20"/>
  <c r="F9564" i="20"/>
  <c r="F9565" i="20"/>
  <c r="F9566" i="20"/>
  <c r="F9567" i="20"/>
  <c r="F9568" i="20"/>
  <c r="F9569" i="20"/>
  <c r="F9570" i="20"/>
  <c r="F9571" i="20"/>
  <c r="F9572" i="20"/>
  <c r="F9573" i="20"/>
  <c r="F9574" i="20"/>
  <c r="F9575" i="20"/>
  <c r="F9576" i="20"/>
  <c r="F9577" i="20"/>
  <c r="F9578" i="20"/>
  <c r="F9579" i="20"/>
  <c r="F9580" i="20"/>
  <c r="F9581" i="20"/>
  <c r="F9582" i="20"/>
  <c r="F9583" i="20"/>
  <c r="F9584" i="20"/>
  <c r="F9585" i="20"/>
  <c r="F9586" i="20"/>
  <c r="F9587" i="20"/>
  <c r="F9588" i="20"/>
  <c r="F9589" i="20"/>
  <c r="F9590" i="20"/>
  <c r="F9591" i="20"/>
  <c r="F9592" i="20"/>
  <c r="F9593" i="20"/>
  <c r="F9594" i="20"/>
  <c r="F9595" i="20"/>
  <c r="F9596" i="20"/>
  <c r="F9597" i="20"/>
  <c r="F9598" i="20"/>
  <c r="F9599" i="20"/>
  <c r="F9600" i="20"/>
  <c r="F9601" i="20"/>
  <c r="F9602" i="20"/>
  <c r="F9603" i="20"/>
  <c r="F9604" i="20"/>
  <c r="F9605" i="20"/>
  <c r="F9606" i="20"/>
  <c r="F9607" i="20"/>
  <c r="F9608" i="20"/>
  <c r="F9609" i="20"/>
  <c r="F9610" i="20"/>
  <c r="F9611" i="20"/>
  <c r="F9612" i="20"/>
  <c r="F9613" i="20"/>
  <c r="F9614" i="20"/>
  <c r="F9615" i="20"/>
  <c r="F9616" i="20"/>
  <c r="F9617" i="20"/>
  <c r="F9618" i="20"/>
  <c r="F9619" i="20"/>
  <c r="F9620" i="20"/>
  <c r="F9621" i="20"/>
  <c r="F9622" i="20"/>
  <c r="F9623" i="20"/>
  <c r="F9624" i="20"/>
  <c r="F9625" i="20"/>
  <c r="F9626" i="20"/>
  <c r="F9627" i="20"/>
  <c r="F9628" i="20"/>
  <c r="F9629" i="20"/>
  <c r="F9630" i="20"/>
  <c r="F9631" i="20"/>
  <c r="F9632" i="20"/>
  <c r="F9633" i="20"/>
  <c r="F9634" i="20"/>
  <c r="F9635" i="20"/>
  <c r="F9636" i="20"/>
  <c r="F9637" i="20"/>
  <c r="F9638" i="20"/>
  <c r="F9639" i="20"/>
  <c r="F9640" i="20"/>
  <c r="F9641" i="20"/>
  <c r="F9642" i="20"/>
  <c r="F9643" i="20"/>
  <c r="F9644" i="20"/>
  <c r="F9645" i="20"/>
  <c r="F9646" i="20"/>
  <c r="F9647" i="20"/>
  <c r="F9648" i="20"/>
  <c r="F9649" i="20"/>
  <c r="F9650" i="20"/>
  <c r="F9651" i="20"/>
  <c r="F9652" i="20"/>
  <c r="F9653" i="20"/>
  <c r="F9654" i="20"/>
  <c r="F9655" i="20"/>
  <c r="F9656" i="20"/>
  <c r="F9657" i="20"/>
  <c r="F9658" i="20"/>
  <c r="F9659" i="20"/>
  <c r="F9660" i="20"/>
  <c r="F9661" i="20"/>
  <c r="F9662" i="20"/>
  <c r="F9663" i="20"/>
  <c r="F9664" i="20"/>
  <c r="F9665" i="20"/>
  <c r="F9666" i="20"/>
  <c r="F9667" i="20"/>
  <c r="F9668" i="20"/>
  <c r="F9669" i="20"/>
  <c r="F9670" i="20"/>
  <c r="F9671" i="20"/>
  <c r="F9672" i="20"/>
  <c r="F9673" i="20"/>
  <c r="F9674" i="20"/>
  <c r="F9675" i="20"/>
  <c r="F9676" i="20"/>
  <c r="F9677" i="20"/>
  <c r="F9678" i="20"/>
  <c r="F9679" i="20"/>
  <c r="F9680" i="20"/>
  <c r="F9681" i="20"/>
  <c r="F9682" i="20"/>
  <c r="F9683" i="20"/>
  <c r="F9684" i="20"/>
  <c r="F9685" i="20"/>
  <c r="F9686" i="20"/>
  <c r="F9687" i="20"/>
  <c r="F9688" i="20"/>
  <c r="F9689" i="20"/>
  <c r="F9690" i="20"/>
  <c r="F9691" i="20"/>
  <c r="F9692" i="20"/>
  <c r="F9693" i="20"/>
  <c r="F9694" i="20"/>
  <c r="F9695" i="20"/>
  <c r="F9696" i="20"/>
  <c r="F9697" i="20"/>
  <c r="F9698" i="20"/>
  <c r="F9699" i="20"/>
  <c r="F9700" i="20"/>
  <c r="F9701" i="20"/>
  <c r="F9702" i="20"/>
  <c r="F9703" i="20"/>
  <c r="F9704" i="20"/>
  <c r="F9705" i="20"/>
  <c r="F9706" i="20"/>
  <c r="F9707" i="20"/>
  <c r="F9708" i="20"/>
  <c r="F9709" i="20"/>
  <c r="F9710" i="20"/>
  <c r="F9711" i="20"/>
  <c r="F9712" i="20"/>
  <c r="F9713" i="20"/>
  <c r="F9714" i="20"/>
  <c r="F9715" i="20"/>
  <c r="F9716" i="20"/>
  <c r="F9717" i="20"/>
  <c r="F9718" i="20"/>
  <c r="F9719" i="20"/>
  <c r="F9720" i="20"/>
  <c r="F9721" i="20"/>
  <c r="F9722" i="20"/>
  <c r="F9723" i="20"/>
  <c r="F9724" i="20"/>
  <c r="F9725" i="20"/>
  <c r="F9726" i="20"/>
  <c r="F9727" i="20"/>
  <c r="F9728" i="20"/>
  <c r="F9729" i="20"/>
  <c r="F9730" i="20"/>
  <c r="F9731" i="20"/>
  <c r="F9732" i="20"/>
  <c r="F9733" i="20"/>
  <c r="F9734" i="20"/>
  <c r="F9735" i="20"/>
  <c r="F9736" i="20"/>
  <c r="F9737" i="20"/>
  <c r="F9738" i="20"/>
  <c r="F9739" i="20"/>
  <c r="F9740" i="20"/>
  <c r="F9741" i="20"/>
  <c r="F9742" i="20"/>
  <c r="F9743" i="20"/>
  <c r="F9744" i="20"/>
  <c r="F9745" i="20"/>
  <c r="F9746" i="20"/>
  <c r="F9747" i="20"/>
  <c r="F9748" i="20"/>
  <c r="F9749" i="20"/>
  <c r="F9750" i="20"/>
  <c r="F9751" i="20"/>
  <c r="F9752" i="20"/>
  <c r="F9753" i="20"/>
  <c r="F9754" i="20"/>
  <c r="F9755" i="20"/>
  <c r="F9756" i="20"/>
  <c r="F9757" i="20"/>
  <c r="F9758" i="20"/>
  <c r="F9759" i="20"/>
  <c r="F9760" i="20"/>
  <c r="F9761" i="20"/>
  <c r="F9762" i="20"/>
  <c r="F9763" i="20"/>
  <c r="F9764" i="20"/>
  <c r="F9765" i="20"/>
  <c r="F9766" i="20"/>
  <c r="F9767" i="20"/>
  <c r="F9768" i="20"/>
  <c r="F9769" i="20"/>
  <c r="F9770" i="20"/>
  <c r="F9771" i="20"/>
  <c r="F9772" i="20"/>
  <c r="F9773" i="20"/>
  <c r="F9774" i="20"/>
  <c r="F9775" i="20"/>
  <c r="F9776" i="20"/>
  <c r="F9777" i="20"/>
  <c r="F9778" i="20"/>
  <c r="F9779" i="20"/>
  <c r="F9780" i="20"/>
  <c r="F9781" i="20"/>
  <c r="F9782" i="20"/>
  <c r="F9783" i="20"/>
  <c r="F9784" i="20"/>
  <c r="F9785" i="20"/>
  <c r="F9786" i="20"/>
  <c r="F9787" i="20"/>
  <c r="F9788" i="20"/>
  <c r="F9789" i="20"/>
  <c r="F9790" i="20"/>
  <c r="F9791" i="20"/>
  <c r="F9792" i="20"/>
  <c r="F9793" i="20"/>
  <c r="F9794" i="20"/>
  <c r="F9795" i="20"/>
  <c r="F9796" i="20"/>
  <c r="F9797" i="20"/>
  <c r="F9798" i="20"/>
  <c r="F9799" i="20"/>
  <c r="F9800" i="20"/>
  <c r="F9801" i="20"/>
  <c r="F9802" i="20"/>
  <c r="F9803" i="20"/>
  <c r="F9804" i="20"/>
  <c r="F9805" i="20"/>
  <c r="F9806" i="20"/>
  <c r="F9807" i="20"/>
  <c r="F9808" i="20"/>
  <c r="F9809" i="20"/>
  <c r="F9810" i="20"/>
  <c r="F9811" i="20"/>
  <c r="F9812" i="20"/>
  <c r="F9813" i="20"/>
  <c r="F9814" i="20"/>
  <c r="F9815" i="20"/>
  <c r="F9816" i="20"/>
  <c r="F9817" i="20"/>
  <c r="F9818" i="20"/>
  <c r="F9819" i="20"/>
  <c r="F9820" i="20"/>
  <c r="F9821" i="20"/>
  <c r="F9822" i="20"/>
  <c r="F9823" i="20"/>
  <c r="F9824" i="20"/>
  <c r="F9825" i="20"/>
  <c r="F9826" i="20"/>
  <c r="F9827" i="20"/>
  <c r="F9828" i="20"/>
  <c r="F9829" i="20"/>
  <c r="F9830" i="20"/>
  <c r="F9831" i="20"/>
  <c r="F9832" i="20"/>
  <c r="F9833" i="20"/>
  <c r="F9834" i="20"/>
  <c r="F9835" i="20"/>
  <c r="F9836" i="20"/>
  <c r="F9837" i="20"/>
  <c r="F9838" i="20"/>
  <c r="F9839" i="20"/>
  <c r="F9840" i="20"/>
  <c r="F9841" i="20"/>
  <c r="F9842" i="20"/>
  <c r="F9843" i="20"/>
  <c r="F9844" i="20"/>
  <c r="F9845" i="20"/>
  <c r="F9846" i="20"/>
  <c r="F9847" i="20"/>
  <c r="F9848" i="20"/>
  <c r="F9849" i="20"/>
  <c r="F9850" i="20"/>
  <c r="F9851" i="20"/>
  <c r="F9852" i="20"/>
  <c r="F9853" i="20"/>
  <c r="F9854" i="20"/>
  <c r="F9855" i="20"/>
  <c r="F9856" i="20"/>
  <c r="F9857" i="20"/>
  <c r="F9858" i="20"/>
  <c r="F9859" i="20"/>
  <c r="F9860" i="20"/>
  <c r="F9861" i="20"/>
  <c r="F9862" i="20"/>
  <c r="F9863" i="20"/>
  <c r="F9864" i="20"/>
  <c r="F9865" i="20"/>
  <c r="F9866" i="20"/>
  <c r="F9867" i="20"/>
  <c r="F9868" i="20"/>
  <c r="F9869" i="20"/>
  <c r="F9870" i="20"/>
  <c r="F9871" i="20"/>
  <c r="F9872" i="20"/>
  <c r="F9873" i="20"/>
  <c r="F9874" i="20"/>
  <c r="F9875" i="20"/>
  <c r="F9876" i="20"/>
  <c r="F9877" i="20"/>
  <c r="F9878" i="20"/>
  <c r="F9879" i="20"/>
  <c r="F9880" i="20"/>
  <c r="F9881" i="20"/>
  <c r="F9882" i="20"/>
  <c r="F9883" i="20"/>
  <c r="F9884" i="20"/>
  <c r="F9885" i="20"/>
  <c r="F9886" i="20"/>
  <c r="F9887" i="20"/>
  <c r="F9888" i="20"/>
  <c r="F9889" i="20"/>
  <c r="F9890" i="20"/>
  <c r="F9891" i="20"/>
  <c r="F9892" i="20"/>
  <c r="F9893" i="20"/>
  <c r="F9894" i="20"/>
  <c r="F9895" i="20"/>
  <c r="F9896" i="20"/>
  <c r="F9897" i="20"/>
  <c r="F9898" i="20"/>
  <c r="F9899" i="20"/>
  <c r="F9900" i="20"/>
  <c r="F9901" i="20"/>
  <c r="F9902" i="20"/>
  <c r="F9903" i="20"/>
  <c r="F9904" i="20"/>
  <c r="F9905" i="20"/>
  <c r="F9906" i="20"/>
  <c r="F9907" i="20"/>
  <c r="F9908" i="20"/>
  <c r="F9909" i="20"/>
  <c r="F9910" i="20"/>
  <c r="F9911" i="20"/>
  <c r="F9912" i="20"/>
  <c r="F9913" i="20"/>
  <c r="F9914" i="20"/>
  <c r="F9915" i="20"/>
  <c r="F9916" i="20"/>
  <c r="F9917" i="20"/>
  <c r="F9918" i="20"/>
  <c r="F9919" i="20"/>
  <c r="F9920" i="20"/>
  <c r="F9921" i="20"/>
  <c r="F9922" i="20"/>
  <c r="F9923" i="20"/>
  <c r="F9924" i="20"/>
  <c r="F9925" i="20"/>
  <c r="F9926" i="20"/>
  <c r="F9927" i="20"/>
  <c r="F9928" i="20"/>
  <c r="F9929" i="20"/>
  <c r="F9930" i="20"/>
  <c r="F9931" i="20"/>
  <c r="F9932" i="20"/>
  <c r="F9933" i="20"/>
  <c r="F9934" i="20"/>
  <c r="F9935" i="20"/>
  <c r="F9936" i="20"/>
  <c r="F9937" i="20"/>
  <c r="F9938" i="20"/>
  <c r="F9939" i="20"/>
  <c r="F9940" i="20"/>
  <c r="F9941" i="20"/>
  <c r="F9942" i="20"/>
  <c r="F9943" i="20"/>
  <c r="F9944" i="20"/>
  <c r="F9945" i="20"/>
  <c r="F9946" i="20"/>
  <c r="F9947" i="20"/>
  <c r="F9948" i="20"/>
  <c r="F9949" i="20"/>
  <c r="F9950" i="20"/>
  <c r="F9951" i="20"/>
  <c r="F9952" i="20"/>
  <c r="F9953" i="20"/>
  <c r="F9954" i="20"/>
  <c r="F9955" i="20"/>
  <c r="F9956" i="20"/>
  <c r="F9957" i="20"/>
  <c r="F9958" i="20"/>
  <c r="F9959" i="20"/>
  <c r="F9960" i="20"/>
  <c r="F9961" i="20"/>
  <c r="F9962" i="20"/>
  <c r="F9963" i="20"/>
  <c r="F9964" i="20"/>
  <c r="F9965" i="20"/>
  <c r="F9966" i="20"/>
  <c r="F9967" i="20"/>
  <c r="F9968" i="20"/>
  <c r="F9969" i="20"/>
  <c r="F9970" i="20"/>
  <c r="F9971" i="20"/>
  <c r="F9972" i="20"/>
  <c r="F9973" i="20"/>
  <c r="F9974" i="20"/>
  <c r="F9975" i="20"/>
  <c r="F9976" i="20"/>
  <c r="F9977" i="20"/>
  <c r="F9978" i="20"/>
  <c r="F9979" i="20"/>
  <c r="F9980" i="20"/>
  <c r="F9981" i="20"/>
  <c r="F9982" i="20"/>
  <c r="F9983" i="20"/>
  <c r="F9984" i="20"/>
  <c r="F9985" i="20"/>
  <c r="F9986" i="20"/>
  <c r="F9987" i="20"/>
  <c r="F9988" i="20"/>
  <c r="F9989" i="20"/>
  <c r="F9990" i="20"/>
  <c r="F9991" i="20"/>
  <c r="F9992" i="20"/>
  <c r="F9993" i="20"/>
  <c r="F9994" i="20"/>
  <c r="F9995" i="20"/>
  <c r="F9996" i="20"/>
  <c r="F9997" i="20"/>
  <c r="F9998" i="20"/>
  <c r="F9999" i="20"/>
  <c r="F10000" i="20"/>
  <c r="F10001" i="20"/>
  <c r="F10002" i="20"/>
  <c r="F10003" i="20"/>
  <c r="F10004" i="20"/>
  <c r="F10005" i="20"/>
  <c r="F10006" i="20"/>
  <c r="F10007" i="20"/>
  <c r="F10008" i="20"/>
  <c r="F10009" i="20"/>
  <c r="F10010" i="20"/>
  <c r="F10011" i="20"/>
  <c r="F10012" i="20"/>
  <c r="F10013" i="20"/>
  <c r="F10014" i="20"/>
  <c r="F10015" i="20"/>
  <c r="F10016" i="20"/>
  <c r="F10017" i="20"/>
  <c r="F10018" i="20"/>
  <c r="F10019" i="20"/>
  <c r="F10020" i="20"/>
  <c r="F10021" i="20"/>
  <c r="F10022" i="20"/>
  <c r="F10023" i="20"/>
  <c r="F10024" i="20"/>
  <c r="F10025" i="20"/>
  <c r="F10026" i="20"/>
  <c r="F10027" i="20"/>
  <c r="F10028" i="20"/>
  <c r="F10029" i="20"/>
  <c r="F10030" i="20"/>
  <c r="F10031" i="20"/>
  <c r="F10032" i="20"/>
  <c r="F10033" i="20"/>
  <c r="F10034" i="20"/>
  <c r="F10035" i="20"/>
  <c r="F10036" i="20"/>
  <c r="F10037" i="20"/>
  <c r="F10038" i="20"/>
  <c r="F10039" i="20"/>
  <c r="F10040" i="20"/>
  <c r="F10041" i="20"/>
  <c r="F10042" i="20"/>
  <c r="F10043" i="20"/>
  <c r="F10044" i="20"/>
  <c r="F10045" i="20"/>
  <c r="F10046" i="20"/>
  <c r="F10047" i="20"/>
  <c r="F10048" i="20"/>
  <c r="F10049" i="20"/>
  <c r="F10050" i="20"/>
  <c r="F10051" i="20"/>
  <c r="F10052" i="20"/>
  <c r="F10053" i="20"/>
  <c r="F10054" i="20"/>
  <c r="F10055" i="20"/>
  <c r="F10056" i="20"/>
  <c r="F10057" i="20"/>
  <c r="F10058" i="20"/>
  <c r="F10059" i="20"/>
  <c r="F10060" i="20"/>
  <c r="F10061" i="20"/>
  <c r="F10062" i="20"/>
  <c r="F10063" i="20"/>
  <c r="F10064" i="20"/>
  <c r="F10065" i="20"/>
  <c r="F10066" i="20"/>
  <c r="F10067" i="20"/>
  <c r="F10068" i="20"/>
  <c r="F10069" i="20"/>
  <c r="F10070" i="20"/>
  <c r="F10071" i="20"/>
  <c r="F10072" i="20"/>
  <c r="F10073" i="20"/>
  <c r="F10074" i="20"/>
  <c r="F10075" i="20"/>
  <c r="F10076" i="20"/>
  <c r="F10077" i="20"/>
  <c r="F10078" i="20"/>
  <c r="F10079" i="20"/>
  <c r="F10080" i="20"/>
  <c r="F10081" i="20"/>
  <c r="F10082" i="20"/>
  <c r="F10083" i="20"/>
  <c r="F10084" i="20"/>
  <c r="F10085" i="20"/>
  <c r="F10086" i="20"/>
  <c r="F10087" i="20"/>
  <c r="F10088" i="20"/>
  <c r="F10089" i="20"/>
  <c r="F10090" i="20"/>
  <c r="F10091" i="20"/>
  <c r="F10092" i="20"/>
  <c r="F10093" i="20"/>
  <c r="F10094" i="20"/>
  <c r="F10095" i="20"/>
  <c r="F10096" i="20"/>
  <c r="F10097" i="20"/>
  <c r="F10098" i="20"/>
  <c r="F10099" i="20"/>
  <c r="F10100" i="20"/>
  <c r="F10101" i="20"/>
  <c r="F10102" i="20"/>
  <c r="F10103" i="20"/>
  <c r="F10104" i="20"/>
  <c r="F10105" i="20"/>
  <c r="F10106" i="20"/>
  <c r="F10107" i="20"/>
  <c r="F10108" i="20"/>
  <c r="F10109" i="20"/>
  <c r="F10110" i="20"/>
  <c r="F10111" i="20"/>
  <c r="F10112" i="20"/>
  <c r="F10113" i="20"/>
  <c r="F10114" i="20"/>
  <c r="F10115" i="20"/>
  <c r="F10116" i="20"/>
  <c r="F10117" i="20"/>
  <c r="F10118" i="20"/>
  <c r="F10119" i="20"/>
  <c r="F10120" i="20"/>
  <c r="F10121" i="20"/>
  <c r="F10122" i="20"/>
  <c r="F10123" i="20"/>
  <c r="F10124" i="20"/>
  <c r="F10125" i="20"/>
  <c r="F10126" i="20"/>
  <c r="F10127" i="20"/>
  <c r="F10128" i="20"/>
  <c r="F10129" i="20"/>
  <c r="F10130" i="20"/>
  <c r="F10131" i="20"/>
  <c r="F10132" i="20"/>
  <c r="F10133" i="20"/>
  <c r="F10134" i="20"/>
  <c r="F10135" i="20"/>
  <c r="F10136" i="20"/>
  <c r="F10137" i="20"/>
  <c r="F10138" i="20"/>
  <c r="F10139" i="20"/>
  <c r="F10140" i="20"/>
  <c r="F10141" i="20"/>
  <c r="F10142" i="20"/>
  <c r="F10143" i="20"/>
  <c r="F10144" i="20"/>
  <c r="F10145" i="20"/>
  <c r="F10146" i="20"/>
  <c r="F10147" i="20"/>
  <c r="F10148" i="20"/>
  <c r="F10149" i="20"/>
  <c r="F10150" i="20"/>
  <c r="F10151" i="20"/>
  <c r="F10152" i="20"/>
  <c r="F10153" i="20"/>
  <c r="F10154" i="20"/>
  <c r="F10155" i="20"/>
  <c r="F10156" i="20"/>
  <c r="F10157" i="20"/>
  <c r="F10158" i="20"/>
  <c r="F10159" i="20"/>
  <c r="F10160" i="20"/>
  <c r="F10161" i="20"/>
  <c r="F10162" i="20"/>
  <c r="F10163" i="20"/>
  <c r="F10164" i="20"/>
  <c r="F10165" i="20"/>
  <c r="F10166" i="20"/>
  <c r="F10167" i="20"/>
  <c r="F10168" i="20"/>
  <c r="F10169" i="20"/>
  <c r="F10170" i="20"/>
  <c r="F10171" i="20"/>
  <c r="F10172" i="20"/>
  <c r="F10173" i="20"/>
  <c r="F10174" i="20"/>
  <c r="F10175" i="20"/>
  <c r="F10176" i="20"/>
  <c r="F10177" i="20"/>
  <c r="F10178" i="20"/>
  <c r="F10179" i="20"/>
  <c r="F10180" i="20"/>
  <c r="F10181" i="20"/>
  <c r="F10182" i="20"/>
  <c r="F10183" i="20"/>
  <c r="F10184" i="20"/>
  <c r="F10185" i="20"/>
  <c r="F10186" i="20"/>
  <c r="F10187" i="20"/>
  <c r="F10188" i="20"/>
  <c r="F10189" i="20"/>
  <c r="F10190" i="20"/>
  <c r="F10191" i="20"/>
  <c r="F10192" i="20"/>
  <c r="F10193" i="20"/>
  <c r="F10194" i="20"/>
  <c r="F10195" i="20"/>
  <c r="F10196" i="20"/>
  <c r="F10197" i="20"/>
  <c r="F10198" i="20"/>
  <c r="F10199" i="20"/>
  <c r="F10200" i="20"/>
  <c r="F10201" i="20"/>
  <c r="F10202" i="20"/>
  <c r="F10203" i="20"/>
  <c r="F10204" i="20"/>
  <c r="F10205" i="20"/>
  <c r="F10206" i="20"/>
  <c r="F10207" i="20"/>
  <c r="F10208" i="20"/>
  <c r="F10209" i="20"/>
  <c r="F10210" i="20"/>
  <c r="F10211" i="20"/>
  <c r="F10212" i="20"/>
  <c r="F10213" i="20"/>
  <c r="F10214" i="20"/>
  <c r="F10215" i="20"/>
  <c r="F10216" i="20"/>
  <c r="F10217" i="20"/>
  <c r="F10218" i="20"/>
  <c r="F10219" i="20"/>
  <c r="F10220" i="20"/>
  <c r="F10221" i="20"/>
  <c r="F10222" i="20"/>
  <c r="F10223" i="20"/>
  <c r="F10224" i="20"/>
  <c r="F10225" i="20"/>
  <c r="F10226" i="20"/>
  <c r="F10227" i="20"/>
  <c r="F10228" i="20"/>
  <c r="F10229" i="20"/>
  <c r="F10230" i="20"/>
  <c r="F10231" i="20"/>
  <c r="F10232" i="20"/>
  <c r="F10233" i="20"/>
  <c r="F10234" i="20"/>
  <c r="F10235" i="20"/>
  <c r="F10236" i="20"/>
  <c r="F10237" i="20"/>
  <c r="F10238" i="20"/>
  <c r="F10239" i="20"/>
  <c r="F10240" i="20"/>
  <c r="F10241" i="20"/>
  <c r="F10242" i="20"/>
  <c r="F10243" i="20"/>
  <c r="F10244" i="20"/>
  <c r="F10245" i="20"/>
  <c r="F10246" i="20"/>
  <c r="F10247" i="20"/>
  <c r="F10248" i="20"/>
  <c r="F10249" i="20"/>
  <c r="F10250" i="20"/>
  <c r="F10251" i="20"/>
  <c r="F10252" i="20"/>
  <c r="F10253" i="20"/>
  <c r="F10254" i="20"/>
  <c r="F10255" i="20"/>
  <c r="F10256" i="20"/>
  <c r="F10257" i="20"/>
  <c r="F10258" i="20"/>
  <c r="F10259" i="20"/>
  <c r="F10260" i="20"/>
  <c r="F10261" i="20"/>
  <c r="F10262" i="20"/>
  <c r="F10263" i="20"/>
  <c r="F10264" i="20"/>
  <c r="F10265" i="20"/>
  <c r="F10266" i="20"/>
  <c r="F10267" i="20"/>
  <c r="F10268" i="20"/>
  <c r="F10269" i="20"/>
  <c r="F10270" i="20"/>
  <c r="F10271" i="20"/>
  <c r="F10272" i="20"/>
  <c r="F10273" i="20"/>
  <c r="F10274" i="20"/>
  <c r="F10275" i="20"/>
  <c r="F10276" i="20"/>
  <c r="F10277" i="20"/>
  <c r="F10278" i="20"/>
  <c r="F10279" i="20"/>
  <c r="F10280" i="20"/>
  <c r="F10281" i="20"/>
  <c r="F10282" i="20"/>
  <c r="F10283" i="20"/>
  <c r="F10284" i="20"/>
  <c r="F10285" i="20"/>
  <c r="F10286" i="20"/>
  <c r="F10287" i="20"/>
  <c r="F10288" i="20"/>
  <c r="F10289" i="20"/>
  <c r="F10290" i="20"/>
  <c r="F10291" i="20"/>
  <c r="F10292" i="20"/>
  <c r="F10293" i="20"/>
  <c r="F10294" i="20"/>
  <c r="F10295" i="20"/>
  <c r="F10296" i="20"/>
  <c r="F10297" i="20"/>
  <c r="F10298" i="20"/>
  <c r="F10299" i="20"/>
  <c r="F10300" i="20"/>
  <c r="F10301" i="20"/>
  <c r="F10302" i="20"/>
  <c r="F10303" i="20"/>
  <c r="F10304" i="20"/>
  <c r="F10305" i="20"/>
  <c r="F10306" i="20"/>
  <c r="F10307" i="20"/>
  <c r="F10308" i="20"/>
  <c r="F10309" i="20"/>
  <c r="F10310" i="20"/>
  <c r="F10311" i="20"/>
  <c r="F10312" i="20"/>
  <c r="F10313" i="20"/>
  <c r="F10314" i="20"/>
  <c r="F10315" i="20"/>
  <c r="F10316" i="20"/>
  <c r="F10317" i="20"/>
  <c r="F10318" i="20"/>
  <c r="F10319" i="20"/>
  <c r="F10320" i="20"/>
  <c r="F10321" i="20"/>
  <c r="F10322" i="20"/>
  <c r="F10323" i="20"/>
  <c r="F10324" i="20"/>
  <c r="F10325" i="20"/>
  <c r="F10326" i="20"/>
  <c r="F10327" i="20"/>
  <c r="F10328" i="20"/>
  <c r="F10329" i="20"/>
  <c r="F10330" i="20"/>
  <c r="F10331" i="20"/>
  <c r="F10332" i="20"/>
  <c r="F10333" i="20"/>
  <c r="F10334" i="20"/>
  <c r="F10335" i="20"/>
  <c r="F10336" i="20"/>
  <c r="F10337" i="20"/>
  <c r="F10338" i="20"/>
  <c r="F10339" i="20"/>
  <c r="F10340" i="20"/>
  <c r="F10341" i="20"/>
  <c r="F10342" i="20"/>
  <c r="F10343" i="20"/>
  <c r="F10344" i="20"/>
  <c r="F10345" i="20"/>
  <c r="F10346" i="20"/>
  <c r="F10347" i="20"/>
  <c r="F10348" i="20"/>
  <c r="F10349" i="20"/>
  <c r="F10350" i="20"/>
  <c r="F10351" i="20"/>
  <c r="F10352" i="20"/>
  <c r="F10353" i="20"/>
  <c r="F10354" i="20"/>
  <c r="F10355" i="20"/>
  <c r="F10356" i="20"/>
  <c r="F10357" i="20"/>
  <c r="F10358" i="20"/>
  <c r="F10359" i="20"/>
  <c r="F10360" i="20"/>
  <c r="F10361" i="20"/>
  <c r="F10362" i="20"/>
  <c r="F10363" i="20"/>
  <c r="F10364" i="20"/>
  <c r="F10365" i="20"/>
  <c r="F10366" i="20"/>
  <c r="F10367" i="20"/>
  <c r="F10368" i="20"/>
  <c r="F10369" i="20"/>
  <c r="F10370" i="20"/>
  <c r="F10371" i="20"/>
  <c r="F10372" i="20"/>
  <c r="F10373" i="20"/>
  <c r="F10374" i="20"/>
  <c r="F10375" i="20"/>
  <c r="F10376" i="20"/>
  <c r="F10377" i="20"/>
  <c r="F10378" i="20"/>
  <c r="F10379" i="20"/>
  <c r="F10380" i="20"/>
  <c r="F10381" i="20"/>
  <c r="F10382" i="20"/>
  <c r="F10383" i="20"/>
  <c r="F10384" i="20"/>
  <c r="F10385" i="20"/>
  <c r="F10386" i="20"/>
  <c r="F10387" i="20"/>
  <c r="F10388" i="20"/>
  <c r="F10389" i="20"/>
  <c r="F10390" i="20"/>
  <c r="F10391" i="20"/>
  <c r="F10392" i="20"/>
  <c r="F10393" i="20"/>
  <c r="F10394" i="20"/>
  <c r="F10395" i="20"/>
  <c r="F10396" i="20"/>
  <c r="F10397" i="20"/>
  <c r="F10398" i="20"/>
  <c r="F10399" i="20"/>
  <c r="F10400" i="20"/>
  <c r="F10401" i="20"/>
  <c r="F10402" i="20"/>
  <c r="F10403" i="20"/>
  <c r="F10404" i="20"/>
  <c r="F10405" i="20"/>
  <c r="F10406" i="20"/>
  <c r="F10407" i="20"/>
  <c r="F10408" i="20"/>
  <c r="F10409" i="20"/>
  <c r="F10410" i="20"/>
  <c r="F10411" i="20"/>
  <c r="F10412" i="20"/>
  <c r="F10413" i="20"/>
  <c r="F10414" i="20"/>
  <c r="F10415" i="20"/>
  <c r="F10416" i="20"/>
  <c r="F10417" i="20"/>
  <c r="F10418" i="20"/>
  <c r="F10419" i="20"/>
  <c r="F10420" i="20"/>
  <c r="F10421" i="20"/>
  <c r="F10422" i="20"/>
  <c r="F10423" i="20"/>
  <c r="F10424" i="20"/>
  <c r="F10425" i="20"/>
  <c r="F10426" i="20"/>
  <c r="F10427" i="20"/>
  <c r="F10428" i="20"/>
  <c r="F10429" i="20"/>
  <c r="F10430" i="20"/>
  <c r="F10431" i="20"/>
  <c r="F10432" i="20"/>
  <c r="F10433" i="20"/>
  <c r="F10434" i="20"/>
  <c r="F10435" i="20"/>
  <c r="F10436" i="20"/>
  <c r="F10437" i="20"/>
  <c r="F10438" i="20"/>
  <c r="F10439" i="20"/>
  <c r="F10440" i="20"/>
  <c r="F10441" i="20"/>
  <c r="F10442" i="20"/>
  <c r="F10443" i="20"/>
  <c r="F10444" i="20"/>
  <c r="F10445" i="20"/>
  <c r="F10446" i="20"/>
  <c r="F10447" i="20"/>
  <c r="F10448" i="20"/>
  <c r="F10449" i="20"/>
  <c r="F10450" i="20"/>
  <c r="F10451" i="20"/>
  <c r="F10452" i="20"/>
  <c r="F10453" i="20"/>
  <c r="F10454" i="20"/>
  <c r="F10455" i="20"/>
  <c r="F10456" i="20"/>
  <c r="F10457" i="20"/>
  <c r="F10458" i="20"/>
  <c r="F10459" i="20"/>
  <c r="F10460" i="20"/>
  <c r="F10461" i="20"/>
  <c r="F10462" i="20"/>
  <c r="F10463" i="20"/>
  <c r="F10464" i="20"/>
  <c r="F10465" i="20"/>
  <c r="F10466" i="20"/>
  <c r="F10467" i="20"/>
  <c r="F10468" i="20"/>
  <c r="F10469" i="20"/>
  <c r="F10470" i="20"/>
  <c r="F10471" i="20"/>
  <c r="F10472" i="20"/>
  <c r="F10473" i="20"/>
  <c r="F10474" i="20"/>
  <c r="F10475" i="20"/>
  <c r="F10476" i="20"/>
  <c r="F10477" i="20"/>
  <c r="F10478" i="20"/>
  <c r="F10479" i="20"/>
  <c r="F10480" i="20"/>
  <c r="F10481" i="20"/>
  <c r="F10482" i="20"/>
  <c r="F10483" i="20"/>
  <c r="F10484" i="20"/>
  <c r="F10485" i="20"/>
  <c r="F10486" i="20"/>
  <c r="F10487" i="20"/>
  <c r="F10488" i="20"/>
  <c r="F10489" i="20"/>
  <c r="F10490" i="20"/>
  <c r="F10491" i="20"/>
  <c r="F10492" i="20"/>
  <c r="F10493" i="20"/>
  <c r="F10494" i="20"/>
  <c r="F10495" i="20"/>
  <c r="F10496" i="20"/>
  <c r="F10497" i="20"/>
  <c r="F10498" i="20"/>
  <c r="F10499" i="20"/>
  <c r="F10500" i="20"/>
  <c r="F10501" i="20"/>
  <c r="F10502" i="20"/>
  <c r="F10503" i="20"/>
  <c r="F10504" i="20"/>
  <c r="F10505" i="20"/>
  <c r="F10506" i="20"/>
  <c r="F10507" i="20"/>
  <c r="F10508" i="20"/>
  <c r="F10509" i="20"/>
  <c r="F10510" i="20"/>
  <c r="F10511" i="20"/>
  <c r="F10512" i="20"/>
  <c r="F10513" i="20"/>
  <c r="F10514" i="20"/>
  <c r="F10515" i="20"/>
  <c r="F10516" i="20"/>
  <c r="F10517" i="20"/>
  <c r="F10518" i="20"/>
  <c r="F10519" i="20"/>
  <c r="F10520" i="20"/>
  <c r="F10521" i="20"/>
  <c r="F10522" i="20"/>
  <c r="F10523" i="20"/>
  <c r="F10524" i="20"/>
  <c r="F10525" i="20"/>
  <c r="F10526" i="20"/>
  <c r="F10527" i="20"/>
  <c r="F10528" i="20"/>
  <c r="F10529" i="20"/>
  <c r="F10530" i="20"/>
  <c r="F10531" i="20"/>
  <c r="F10532" i="20"/>
  <c r="F10533" i="20"/>
  <c r="F10534" i="20"/>
  <c r="F10535" i="20"/>
  <c r="F10536" i="20"/>
  <c r="F10537" i="20"/>
  <c r="F10538" i="20"/>
  <c r="F10539" i="20"/>
  <c r="F10540" i="20"/>
  <c r="F10541" i="20"/>
  <c r="F10542" i="20"/>
  <c r="F10543" i="20"/>
  <c r="F10544" i="20"/>
  <c r="F10545" i="20"/>
  <c r="F10546" i="20"/>
  <c r="F10547" i="20"/>
  <c r="F10548" i="20"/>
  <c r="F10549" i="20"/>
  <c r="F10550" i="20"/>
  <c r="F10551" i="20"/>
  <c r="F10552" i="20"/>
  <c r="F10553" i="20"/>
  <c r="F10554" i="20"/>
  <c r="F10555" i="20"/>
  <c r="F10556" i="20"/>
  <c r="F10557" i="20"/>
  <c r="F10558" i="20"/>
  <c r="F10559" i="20"/>
  <c r="F10560" i="20"/>
  <c r="F10561" i="20"/>
  <c r="F10562" i="20"/>
  <c r="F10563" i="20"/>
  <c r="F10564" i="20"/>
  <c r="F10565" i="20"/>
  <c r="F10566" i="20"/>
  <c r="F10567" i="20"/>
  <c r="F10568" i="20"/>
  <c r="F10569" i="20"/>
  <c r="F10570" i="20"/>
  <c r="F10571" i="20"/>
  <c r="F10572" i="20"/>
  <c r="F10573" i="20"/>
  <c r="F10574" i="20"/>
  <c r="F10575" i="20"/>
  <c r="F10576" i="20"/>
  <c r="F10577" i="20"/>
  <c r="F10578" i="20"/>
  <c r="F10579" i="20"/>
  <c r="F10580" i="20"/>
  <c r="F10581" i="20"/>
  <c r="F10582" i="20"/>
  <c r="F10583" i="20"/>
  <c r="F10584" i="20"/>
  <c r="F10585" i="20"/>
  <c r="F10586" i="20"/>
  <c r="F10587" i="20"/>
  <c r="F10588" i="20"/>
  <c r="F10589" i="20"/>
  <c r="F10590" i="20"/>
  <c r="F10591" i="20"/>
  <c r="F10592" i="20"/>
  <c r="F10593" i="20"/>
  <c r="F10594" i="20"/>
  <c r="F10595" i="20"/>
  <c r="F10596" i="20"/>
  <c r="F10597" i="20"/>
  <c r="F10598" i="20"/>
  <c r="F10599" i="20"/>
  <c r="F10600" i="20"/>
  <c r="F10601" i="20"/>
  <c r="F10602" i="20"/>
  <c r="F10603" i="20"/>
  <c r="F10604" i="20"/>
  <c r="F10605" i="20"/>
  <c r="F10606" i="20"/>
  <c r="F10607" i="20"/>
  <c r="F10608" i="20"/>
  <c r="F10609" i="20"/>
  <c r="F10610" i="20"/>
  <c r="F10611" i="20"/>
  <c r="F10612" i="20"/>
  <c r="F10613" i="20"/>
  <c r="F10614" i="20"/>
  <c r="F10615" i="20"/>
  <c r="F10616" i="20"/>
  <c r="F10617" i="20"/>
  <c r="F10618" i="20"/>
  <c r="F10619" i="20"/>
  <c r="F10620" i="20"/>
  <c r="F10621" i="20"/>
  <c r="F10622" i="20"/>
  <c r="F10623" i="20"/>
  <c r="F10624" i="20"/>
  <c r="F10625" i="20"/>
  <c r="F10626" i="20"/>
  <c r="F10627" i="20"/>
  <c r="F10628" i="20"/>
  <c r="F10629" i="20"/>
  <c r="F10630" i="20"/>
  <c r="F10631" i="20"/>
  <c r="F10632" i="20"/>
  <c r="F10633" i="20"/>
  <c r="F10634" i="20"/>
  <c r="F10635" i="20"/>
  <c r="F10636" i="20"/>
  <c r="F10637" i="20"/>
  <c r="F10638" i="20"/>
  <c r="F10639" i="20"/>
  <c r="F10640" i="20"/>
  <c r="F10641" i="20"/>
  <c r="F10642" i="20"/>
  <c r="F10643" i="20"/>
  <c r="F10644" i="20"/>
  <c r="F10645" i="20"/>
  <c r="F10646" i="20"/>
  <c r="F10647" i="20"/>
  <c r="F10648" i="20"/>
  <c r="F10649" i="20"/>
  <c r="F10650" i="20"/>
  <c r="F10651" i="20"/>
  <c r="F10652" i="20"/>
  <c r="F10653" i="20"/>
  <c r="F10654" i="20"/>
  <c r="F10655" i="20"/>
  <c r="F10656" i="20"/>
  <c r="F10657" i="20"/>
  <c r="F10658" i="20"/>
  <c r="F10659" i="20"/>
  <c r="F10660" i="20"/>
  <c r="F10661" i="20"/>
  <c r="F10662" i="20"/>
  <c r="F10663" i="20"/>
  <c r="F10664" i="20"/>
  <c r="F10665" i="20"/>
  <c r="F10666" i="20"/>
  <c r="F10667" i="20"/>
  <c r="F10668" i="20"/>
  <c r="F10669" i="20"/>
  <c r="F10670" i="20"/>
  <c r="F10671" i="20"/>
  <c r="F10672" i="20"/>
  <c r="F10673" i="20"/>
  <c r="F10674" i="20"/>
  <c r="F10675" i="20"/>
  <c r="F10676" i="20"/>
  <c r="F10677" i="20"/>
  <c r="F10678" i="20"/>
  <c r="F10679" i="20"/>
  <c r="F10680" i="20"/>
  <c r="F10681" i="20"/>
  <c r="F10682" i="20"/>
  <c r="F10683" i="20"/>
  <c r="F10684" i="20"/>
  <c r="F10685" i="20"/>
  <c r="F10686" i="20"/>
  <c r="F10687" i="20"/>
  <c r="F10688" i="20"/>
  <c r="F10689" i="20"/>
  <c r="F10690" i="20"/>
  <c r="F10691" i="20"/>
  <c r="F10692" i="20"/>
  <c r="F10693" i="20"/>
  <c r="F10694" i="20"/>
  <c r="F10695" i="20"/>
  <c r="F10696" i="20"/>
  <c r="F10697" i="20"/>
  <c r="F10698" i="20"/>
  <c r="F10699" i="20"/>
  <c r="F10700" i="20"/>
  <c r="F10701" i="20"/>
  <c r="F10702" i="20"/>
  <c r="F10703" i="20"/>
  <c r="F10704" i="20"/>
  <c r="F10705" i="20"/>
  <c r="F10706" i="20"/>
  <c r="F10707" i="20"/>
  <c r="F10708" i="20"/>
  <c r="F10709" i="20"/>
  <c r="F10710" i="20"/>
  <c r="F10711" i="20"/>
  <c r="F10712" i="20"/>
  <c r="F10713" i="20"/>
  <c r="F10714" i="20"/>
  <c r="F10715" i="20"/>
  <c r="F10716" i="20"/>
  <c r="F10717" i="20"/>
  <c r="F10718" i="20"/>
  <c r="F10719" i="20"/>
  <c r="F10720" i="20"/>
  <c r="F10721" i="20"/>
  <c r="F10722" i="20"/>
  <c r="F10723" i="20"/>
  <c r="F10724" i="20"/>
  <c r="F10725" i="20"/>
  <c r="F10726" i="20"/>
  <c r="F10727" i="20"/>
  <c r="F10728" i="20"/>
  <c r="F10729" i="20"/>
  <c r="F10730" i="20"/>
  <c r="F10731" i="20"/>
  <c r="F10732" i="20"/>
  <c r="F10733" i="20"/>
  <c r="F10734" i="20"/>
  <c r="F10735" i="20"/>
  <c r="F10736" i="20"/>
  <c r="F10737" i="20"/>
  <c r="F10738" i="20"/>
  <c r="F10739" i="20"/>
  <c r="F10740" i="20"/>
  <c r="F10741" i="20"/>
  <c r="F10742" i="20"/>
  <c r="F10743" i="20"/>
  <c r="F10744" i="20"/>
  <c r="F10745" i="20"/>
  <c r="F10746" i="20"/>
  <c r="F10747" i="20"/>
  <c r="F10748" i="20"/>
  <c r="F10749" i="20"/>
  <c r="F10750" i="20"/>
  <c r="F10751" i="20"/>
  <c r="F10752" i="20"/>
  <c r="F10753" i="20"/>
  <c r="F10754" i="20"/>
  <c r="F10755" i="20"/>
  <c r="F10756" i="20"/>
  <c r="F10757" i="20"/>
  <c r="F10758" i="20"/>
  <c r="F10759" i="20"/>
  <c r="F10760" i="20"/>
  <c r="F10761" i="20"/>
  <c r="F10762" i="20"/>
  <c r="F10763" i="20"/>
  <c r="F10764" i="20"/>
  <c r="F10765" i="20"/>
  <c r="F10766" i="20"/>
  <c r="F10767" i="20"/>
  <c r="F10768" i="20"/>
  <c r="F10769" i="20"/>
  <c r="F10770" i="20"/>
  <c r="F10771" i="20"/>
  <c r="F10772" i="20"/>
  <c r="F10773" i="20"/>
  <c r="F10774" i="20"/>
  <c r="F10775" i="20"/>
  <c r="F10776" i="20"/>
  <c r="F10777" i="20"/>
  <c r="F10778" i="20"/>
  <c r="F10779" i="20"/>
  <c r="F10780" i="20"/>
  <c r="F10781" i="20"/>
  <c r="F10782" i="20"/>
  <c r="F10783" i="20"/>
  <c r="F10784" i="20"/>
  <c r="F10785" i="20"/>
  <c r="F10786" i="20"/>
  <c r="F10787" i="20"/>
  <c r="F10788" i="20"/>
  <c r="F10789" i="20"/>
  <c r="F10790" i="20"/>
  <c r="F10791" i="20"/>
  <c r="F10792" i="20"/>
  <c r="F10793" i="20"/>
  <c r="F10794" i="20"/>
  <c r="F10795" i="20"/>
  <c r="F10796" i="20"/>
  <c r="F10797" i="20"/>
  <c r="F10798" i="20"/>
  <c r="F10799" i="20"/>
  <c r="F10800" i="20"/>
  <c r="F10801" i="20"/>
  <c r="F10802" i="20"/>
  <c r="F10803" i="20"/>
  <c r="F10804" i="20"/>
  <c r="F10805" i="20"/>
  <c r="F10806" i="20"/>
  <c r="F10807" i="20"/>
  <c r="F10808" i="20"/>
  <c r="F10809" i="20"/>
  <c r="F10810" i="20"/>
  <c r="F10811" i="20"/>
  <c r="F10812" i="20"/>
  <c r="F10813" i="20"/>
  <c r="F10814" i="20"/>
  <c r="F10815" i="20"/>
  <c r="F10816" i="20"/>
  <c r="F10817" i="20"/>
  <c r="F10818" i="20"/>
  <c r="F10819" i="20"/>
  <c r="F10820" i="20"/>
  <c r="F10821" i="20"/>
  <c r="F10822" i="20"/>
  <c r="F10823" i="20"/>
  <c r="F10824" i="20"/>
  <c r="F10825" i="20"/>
  <c r="F10826" i="20"/>
  <c r="F10827" i="20"/>
  <c r="F10828" i="20"/>
  <c r="F10829" i="20"/>
  <c r="F10830" i="20"/>
  <c r="F10831" i="20"/>
  <c r="F10832" i="20"/>
  <c r="F10833" i="20"/>
  <c r="F10834" i="20"/>
  <c r="F10835" i="20"/>
  <c r="F10836" i="20"/>
  <c r="F10837" i="20"/>
  <c r="F10838" i="20"/>
  <c r="F10839" i="20"/>
  <c r="F10840" i="20"/>
  <c r="F10841" i="20"/>
  <c r="F10842" i="20"/>
  <c r="F10843" i="20"/>
  <c r="F10844" i="20"/>
  <c r="F10845" i="20"/>
  <c r="F10846" i="20"/>
  <c r="F10847" i="20"/>
  <c r="F10848" i="20"/>
  <c r="F10849" i="20"/>
  <c r="F10850" i="20"/>
  <c r="F10851" i="20"/>
  <c r="F10852" i="20"/>
  <c r="F10853" i="20"/>
  <c r="F10854" i="20"/>
  <c r="F10855" i="20"/>
  <c r="F10856" i="20"/>
  <c r="F10857" i="20"/>
  <c r="F10858" i="20"/>
  <c r="F10859" i="20"/>
  <c r="F10860" i="20"/>
  <c r="F10861" i="20"/>
  <c r="F10862" i="20"/>
  <c r="F10863" i="20"/>
  <c r="F10864" i="20"/>
  <c r="F10865" i="20"/>
  <c r="F10866" i="20"/>
  <c r="F10867" i="20"/>
  <c r="F10868" i="20"/>
  <c r="F10869" i="20"/>
  <c r="F10870" i="20"/>
  <c r="F10871" i="20"/>
  <c r="F10872" i="20"/>
  <c r="F10873" i="20"/>
  <c r="F10874" i="20"/>
  <c r="F10875" i="20"/>
  <c r="F10876" i="20"/>
  <c r="F10877" i="20"/>
  <c r="F10878" i="20"/>
  <c r="F10879" i="20"/>
  <c r="F10880" i="20"/>
  <c r="F10881" i="20"/>
  <c r="F10882" i="20"/>
  <c r="F10883" i="20"/>
  <c r="F10884" i="20"/>
  <c r="F10885" i="20"/>
  <c r="F10886" i="20"/>
  <c r="F10887" i="20"/>
  <c r="F10888" i="20"/>
  <c r="F10889" i="20"/>
  <c r="F10890" i="20"/>
  <c r="F10891" i="20"/>
  <c r="F10892" i="20"/>
  <c r="F10893" i="20"/>
  <c r="F10894" i="20"/>
  <c r="F10895" i="20"/>
  <c r="F10896" i="20"/>
  <c r="F10897" i="20"/>
  <c r="F10898" i="20"/>
  <c r="F10899" i="20"/>
  <c r="F10900" i="20"/>
  <c r="F10901" i="20"/>
  <c r="F10902" i="20"/>
  <c r="F10903" i="20"/>
  <c r="F10904" i="20"/>
  <c r="F10905" i="20"/>
  <c r="F10906" i="20"/>
  <c r="F10907" i="20"/>
  <c r="F10908" i="20"/>
  <c r="F10909" i="20"/>
  <c r="F10910" i="20"/>
  <c r="F10911" i="20"/>
  <c r="F10912" i="20"/>
  <c r="F10913" i="20"/>
  <c r="F10914" i="20"/>
  <c r="F10915" i="20"/>
  <c r="F10916" i="20"/>
  <c r="F10917" i="20"/>
  <c r="F10918" i="20"/>
  <c r="F10919" i="20"/>
  <c r="F10920" i="20"/>
  <c r="F10921" i="20"/>
  <c r="F10922" i="20"/>
  <c r="F10923" i="20"/>
  <c r="F10924" i="20"/>
  <c r="F10925" i="20"/>
  <c r="F10926" i="20"/>
  <c r="F10927" i="20"/>
  <c r="F10928" i="20"/>
  <c r="F10929" i="20"/>
  <c r="F10930" i="20"/>
  <c r="F10931" i="20"/>
  <c r="F10932" i="20"/>
  <c r="F10933" i="20"/>
  <c r="F10934" i="20"/>
  <c r="F10935" i="20"/>
  <c r="F10936" i="20"/>
  <c r="F10937" i="20"/>
  <c r="F10938" i="20"/>
  <c r="F10939" i="20"/>
  <c r="F10940" i="20"/>
  <c r="F10941" i="20"/>
  <c r="F10942" i="20"/>
  <c r="F10943" i="20"/>
  <c r="F10944" i="20"/>
  <c r="F10945" i="20"/>
  <c r="F10946" i="20"/>
  <c r="F10947" i="20"/>
  <c r="F10948" i="20"/>
  <c r="F10949" i="20"/>
  <c r="F10950" i="20"/>
  <c r="F10951" i="20"/>
  <c r="F10952" i="20"/>
  <c r="F10953" i="20"/>
  <c r="F10954" i="20"/>
  <c r="F10955" i="20"/>
  <c r="F10956" i="20"/>
  <c r="F10957" i="20"/>
  <c r="F10958" i="20"/>
  <c r="F10959" i="20"/>
  <c r="F10960" i="20"/>
  <c r="F10961" i="20"/>
  <c r="F10962" i="20"/>
  <c r="F10963" i="20"/>
  <c r="F10964" i="20"/>
  <c r="F10965" i="20"/>
  <c r="F10966" i="20"/>
  <c r="F10967" i="20"/>
  <c r="F10968" i="20"/>
  <c r="F10969" i="20"/>
  <c r="F10970" i="20"/>
  <c r="F10971" i="20"/>
  <c r="F10972" i="20"/>
  <c r="F10973" i="20"/>
  <c r="F10974" i="20"/>
  <c r="F10975" i="20"/>
  <c r="F10976" i="20"/>
  <c r="F10977" i="20"/>
  <c r="F10978" i="20"/>
  <c r="F10979" i="20"/>
  <c r="F10980" i="20"/>
  <c r="F10981" i="20"/>
  <c r="F10982" i="20"/>
  <c r="F10983" i="20"/>
  <c r="F10984" i="20"/>
  <c r="F10985" i="20"/>
  <c r="F10986" i="20"/>
  <c r="F10987" i="20"/>
  <c r="F10988" i="20"/>
  <c r="F10989" i="20"/>
  <c r="F10990" i="20"/>
  <c r="F10991" i="20"/>
  <c r="F10992" i="20"/>
  <c r="F10993" i="20"/>
  <c r="F10994" i="20"/>
  <c r="F10995" i="20"/>
  <c r="F10996" i="20"/>
  <c r="F10997" i="20"/>
  <c r="F10998" i="20"/>
  <c r="F10999" i="20"/>
  <c r="F11000" i="20"/>
  <c r="F11001" i="20"/>
  <c r="F11002" i="20"/>
  <c r="F11003" i="20"/>
  <c r="F11004" i="20"/>
  <c r="F11005" i="20"/>
  <c r="F11006" i="20"/>
  <c r="F11007" i="20"/>
  <c r="F11008" i="20"/>
  <c r="F11009" i="20"/>
  <c r="F11010" i="20"/>
  <c r="F11011" i="20"/>
  <c r="F11012" i="20"/>
  <c r="F11013" i="20"/>
  <c r="F11014" i="20"/>
  <c r="F11015" i="20"/>
  <c r="F11016" i="20"/>
  <c r="F11017" i="20"/>
  <c r="F11018" i="20"/>
  <c r="F11019" i="20"/>
  <c r="F11020" i="20"/>
  <c r="F11021" i="20"/>
  <c r="F11022" i="20"/>
  <c r="F11023" i="20"/>
  <c r="F11024" i="20"/>
  <c r="F11025" i="20"/>
  <c r="F11026" i="20"/>
  <c r="F11027" i="20"/>
  <c r="F11028" i="20"/>
  <c r="F11029" i="20"/>
  <c r="F11030" i="20"/>
  <c r="F11031" i="20"/>
  <c r="F11032" i="20"/>
  <c r="F11033" i="20"/>
  <c r="F11034" i="20"/>
  <c r="F11035" i="20"/>
  <c r="F11036" i="20"/>
  <c r="F11037" i="20"/>
  <c r="F11038" i="20"/>
  <c r="F11039" i="20"/>
  <c r="F11040" i="20"/>
  <c r="F11041" i="20"/>
  <c r="F11042" i="20"/>
  <c r="F11043" i="20"/>
  <c r="F11044" i="20"/>
  <c r="F11045" i="20"/>
  <c r="F11046" i="20"/>
  <c r="F11047" i="20"/>
  <c r="F11048" i="20"/>
  <c r="F11049" i="20"/>
  <c r="F11050" i="20"/>
  <c r="F11051" i="20"/>
  <c r="F11052" i="20"/>
  <c r="F11053" i="20"/>
  <c r="F11054" i="20"/>
  <c r="F11055" i="20"/>
  <c r="F11056" i="20"/>
  <c r="F11057" i="20"/>
  <c r="F11058" i="20"/>
  <c r="F11059" i="20"/>
  <c r="F11060" i="20"/>
  <c r="F11061" i="20"/>
  <c r="F11062" i="20"/>
  <c r="F11063" i="20"/>
  <c r="F11064" i="20"/>
  <c r="F11065" i="20"/>
  <c r="F11066" i="20"/>
  <c r="F11067" i="20"/>
  <c r="F11068" i="20"/>
  <c r="F11069" i="20"/>
  <c r="F11070" i="20"/>
  <c r="F11071" i="20"/>
  <c r="F11072" i="20"/>
  <c r="F11073" i="20"/>
  <c r="F11074" i="20"/>
  <c r="F11075" i="20"/>
  <c r="F11076" i="20"/>
  <c r="F11077" i="20"/>
  <c r="F11078" i="20"/>
  <c r="F11079" i="20"/>
  <c r="F11080" i="20"/>
  <c r="F11081" i="20"/>
  <c r="F11082" i="20"/>
  <c r="F11083" i="20"/>
  <c r="F11084" i="20"/>
  <c r="F11085" i="20"/>
  <c r="F11086" i="20"/>
  <c r="F11087" i="20"/>
  <c r="F11088" i="20"/>
  <c r="F11089" i="20"/>
  <c r="F11090" i="20"/>
  <c r="F11091" i="20"/>
  <c r="F11092" i="20"/>
  <c r="F11093" i="20"/>
  <c r="F11094" i="20"/>
  <c r="F11095" i="20"/>
  <c r="F11096" i="20"/>
  <c r="F11097" i="20"/>
  <c r="F11098" i="20"/>
  <c r="F11099" i="20"/>
  <c r="F11100" i="20"/>
  <c r="F11101" i="20"/>
  <c r="F11102" i="20"/>
  <c r="F11103" i="20"/>
  <c r="F11104" i="20"/>
  <c r="F11105" i="20"/>
  <c r="F11106" i="20"/>
  <c r="F11107" i="20"/>
  <c r="F11108" i="20"/>
  <c r="F11109" i="20"/>
  <c r="F11110" i="20"/>
  <c r="F11111" i="20"/>
  <c r="F11112" i="20"/>
  <c r="F11113" i="20"/>
  <c r="F11114" i="20"/>
  <c r="F11115" i="20"/>
  <c r="F11116" i="20"/>
  <c r="F11117" i="20"/>
  <c r="F11118" i="20"/>
  <c r="F11119" i="20"/>
  <c r="F11120" i="20"/>
  <c r="F11121" i="20"/>
  <c r="F11122" i="20"/>
  <c r="F11123" i="20"/>
  <c r="F11124" i="20"/>
  <c r="F11125" i="20"/>
  <c r="F11126" i="20"/>
  <c r="F11127" i="20"/>
  <c r="F11128" i="20"/>
  <c r="F11129" i="20"/>
  <c r="F11130" i="20"/>
  <c r="F11131" i="20"/>
  <c r="F11132" i="20"/>
  <c r="F11133" i="20"/>
  <c r="F11134" i="20"/>
  <c r="F11135" i="20"/>
  <c r="F11136" i="20"/>
  <c r="F11137" i="20"/>
  <c r="F11138" i="20"/>
  <c r="F11139" i="20"/>
  <c r="F11140" i="20"/>
  <c r="F11141" i="20"/>
  <c r="F11142" i="20"/>
  <c r="F11143" i="20"/>
  <c r="F11144" i="20"/>
  <c r="F11145" i="20"/>
  <c r="F11146" i="20"/>
  <c r="F11147" i="20"/>
  <c r="F11148" i="20"/>
  <c r="F11149" i="20"/>
  <c r="F11150" i="20"/>
  <c r="F11151" i="20"/>
  <c r="F11152" i="20"/>
  <c r="F11153" i="20"/>
  <c r="F11154" i="20"/>
  <c r="F11155" i="20"/>
  <c r="F11156" i="20"/>
  <c r="F11157" i="20"/>
  <c r="F11158" i="20"/>
  <c r="F11159" i="20"/>
  <c r="F11160" i="20"/>
  <c r="F11161" i="20"/>
  <c r="F11162" i="20"/>
  <c r="F11163" i="20"/>
  <c r="F11164" i="20"/>
  <c r="F11165" i="20"/>
  <c r="F11166" i="20"/>
  <c r="F11167" i="20"/>
  <c r="F11168" i="20"/>
  <c r="F11169" i="20"/>
  <c r="F11170" i="20"/>
  <c r="F11171" i="20"/>
  <c r="F11172" i="20"/>
  <c r="F11173" i="20"/>
  <c r="F11174" i="20"/>
  <c r="F11175" i="20"/>
  <c r="F11176" i="20"/>
  <c r="F11177" i="20"/>
  <c r="F11178" i="20"/>
  <c r="F11179" i="20"/>
  <c r="F11180" i="20"/>
  <c r="F11181" i="20"/>
  <c r="F11182" i="20"/>
  <c r="F11183" i="20"/>
  <c r="F11184" i="20"/>
  <c r="F11185" i="20"/>
  <c r="F11186" i="20"/>
  <c r="F11187" i="20"/>
  <c r="F11188" i="20"/>
  <c r="F11189" i="20"/>
  <c r="F11190" i="20"/>
  <c r="F11191" i="20"/>
  <c r="F11192" i="20"/>
  <c r="F11193" i="20"/>
  <c r="F11194" i="20"/>
  <c r="F11195" i="20"/>
  <c r="F11196" i="20"/>
  <c r="F11197" i="20"/>
  <c r="F11198" i="20"/>
  <c r="F11199" i="20"/>
  <c r="F11200" i="20"/>
  <c r="F11201" i="20"/>
  <c r="F11202" i="20"/>
  <c r="F11203" i="20"/>
  <c r="F11204" i="20"/>
  <c r="F11205" i="20"/>
  <c r="F11206" i="20"/>
  <c r="F11207" i="20"/>
  <c r="F11208" i="20"/>
  <c r="F11209" i="20"/>
  <c r="F11210" i="20"/>
  <c r="F11211" i="20"/>
  <c r="F11212" i="20"/>
  <c r="F11213" i="20"/>
  <c r="F11214" i="20"/>
  <c r="F11215" i="20"/>
  <c r="F11216" i="20"/>
  <c r="F11217" i="20"/>
  <c r="F11218" i="20"/>
  <c r="F11219" i="20"/>
  <c r="F11220" i="20"/>
  <c r="F11221" i="20"/>
  <c r="F11222" i="20"/>
  <c r="F11223" i="20"/>
  <c r="F11224" i="20"/>
  <c r="F11225" i="20"/>
  <c r="F11226" i="20"/>
  <c r="F11227" i="20"/>
  <c r="F11228" i="20"/>
  <c r="F11229" i="20"/>
  <c r="F11230" i="20"/>
  <c r="F11231" i="20"/>
  <c r="F11232" i="20"/>
  <c r="F11233" i="20"/>
  <c r="F11234" i="20"/>
  <c r="F11235" i="20"/>
  <c r="F11236" i="20"/>
  <c r="F11237" i="20"/>
  <c r="F11238" i="20"/>
  <c r="F11239" i="20"/>
  <c r="F11240" i="20"/>
  <c r="F11241" i="20"/>
  <c r="F11242" i="20"/>
  <c r="F11243" i="20"/>
  <c r="F11244" i="20"/>
  <c r="F11245" i="20"/>
  <c r="F11246" i="20"/>
  <c r="F11247" i="20"/>
  <c r="F11248" i="20"/>
  <c r="F11249" i="20"/>
  <c r="F11250" i="20"/>
  <c r="F11251" i="20"/>
  <c r="F11252" i="20"/>
  <c r="F11253" i="20"/>
  <c r="F11254" i="20"/>
  <c r="F11255" i="20"/>
  <c r="F11256" i="20"/>
  <c r="F11257" i="20"/>
  <c r="F11258" i="20"/>
  <c r="F11259" i="20"/>
  <c r="F11260" i="20"/>
  <c r="F11261" i="20"/>
  <c r="F11262" i="20"/>
  <c r="F11263" i="20"/>
  <c r="F11264" i="20"/>
  <c r="F11265" i="20"/>
  <c r="F11266" i="20"/>
  <c r="F11267" i="20"/>
  <c r="F11268" i="20"/>
  <c r="F11269" i="20"/>
  <c r="F11270" i="20"/>
  <c r="F11271" i="20"/>
  <c r="F11272" i="20"/>
  <c r="F11273" i="20"/>
  <c r="F11274" i="20"/>
  <c r="F11275" i="20"/>
  <c r="F11276" i="20"/>
  <c r="F11277" i="20"/>
  <c r="F11278" i="20"/>
  <c r="F11279" i="20"/>
  <c r="F11280" i="20"/>
  <c r="F11281" i="20"/>
  <c r="F11282" i="20"/>
  <c r="F11283" i="20"/>
  <c r="F11284" i="20"/>
  <c r="F11285" i="20"/>
  <c r="F11286" i="20"/>
  <c r="F11287" i="20"/>
  <c r="F11288" i="20"/>
  <c r="F11289" i="20"/>
  <c r="F11290" i="20"/>
  <c r="F11291" i="20"/>
  <c r="F11292" i="20"/>
  <c r="F11293" i="20"/>
  <c r="F11294" i="20"/>
  <c r="F11295" i="20"/>
  <c r="F11296" i="20"/>
  <c r="F11297" i="20"/>
  <c r="F11298" i="20"/>
  <c r="F11299" i="20"/>
  <c r="F11300" i="20"/>
  <c r="F11301" i="20"/>
  <c r="F11302" i="20"/>
  <c r="F11303" i="20"/>
  <c r="F11304" i="20"/>
  <c r="F11305" i="20"/>
  <c r="F11306" i="20"/>
  <c r="F11307" i="20"/>
  <c r="F11308" i="20"/>
  <c r="F11309" i="20"/>
  <c r="F11310" i="20"/>
  <c r="F11311" i="20"/>
  <c r="F11312" i="20"/>
  <c r="F11313" i="20"/>
  <c r="F11314" i="20"/>
  <c r="F11315" i="20"/>
  <c r="F11316" i="20"/>
  <c r="F11317" i="20"/>
  <c r="F11318" i="20"/>
  <c r="F11319" i="20"/>
  <c r="F11320" i="20"/>
  <c r="F11321" i="20"/>
  <c r="F11322" i="20"/>
  <c r="F11323" i="20"/>
  <c r="F11324" i="20"/>
  <c r="F11325" i="20"/>
  <c r="F11326" i="20"/>
  <c r="F11327" i="20"/>
  <c r="F11328" i="20"/>
  <c r="F11329" i="20"/>
  <c r="F11330" i="20"/>
  <c r="F11331" i="20"/>
  <c r="F11332" i="20"/>
  <c r="F11333" i="20"/>
  <c r="F11334" i="20"/>
  <c r="F11335" i="20"/>
  <c r="F11336" i="20"/>
  <c r="F11337" i="20"/>
  <c r="F11338" i="20"/>
  <c r="F11339" i="20"/>
  <c r="F11340" i="20"/>
  <c r="F11341" i="20"/>
  <c r="F11342" i="20"/>
  <c r="F11343" i="20"/>
  <c r="F11344" i="20"/>
  <c r="F11345" i="20"/>
  <c r="F11346" i="20"/>
  <c r="F11347" i="20"/>
  <c r="F11348" i="20"/>
  <c r="F11349" i="20"/>
  <c r="F11350" i="20"/>
  <c r="F11351" i="20"/>
  <c r="F11352" i="20"/>
  <c r="F11353" i="20"/>
  <c r="F11354" i="20"/>
  <c r="F11355" i="20"/>
  <c r="F11356" i="20"/>
  <c r="F11357" i="20"/>
  <c r="F11358" i="20"/>
  <c r="F11359" i="20"/>
  <c r="F11360" i="20"/>
  <c r="F11361" i="20"/>
  <c r="F11362" i="20"/>
  <c r="F11363" i="20"/>
  <c r="F11364" i="20"/>
  <c r="F11365" i="20"/>
  <c r="F11366" i="20"/>
  <c r="F11367" i="20"/>
  <c r="F11368" i="20"/>
  <c r="F11369" i="20"/>
  <c r="F11370" i="20"/>
  <c r="F11371" i="20"/>
  <c r="F11372" i="20"/>
  <c r="F11373" i="20"/>
  <c r="F11374" i="20"/>
  <c r="F11375" i="20"/>
  <c r="F11376" i="20"/>
  <c r="F11377" i="20"/>
  <c r="F11378" i="20"/>
  <c r="F11379" i="20"/>
  <c r="F11380" i="20"/>
  <c r="F11381" i="20"/>
  <c r="F11382" i="20"/>
  <c r="F11383" i="20"/>
  <c r="F11384" i="20"/>
  <c r="F11385" i="20"/>
  <c r="F11386" i="20"/>
  <c r="F11387" i="20"/>
  <c r="F11388" i="20"/>
  <c r="F11389" i="20"/>
  <c r="F11390" i="20"/>
  <c r="F11391" i="20"/>
  <c r="F11392" i="20"/>
  <c r="F11393" i="20"/>
  <c r="F11394" i="20"/>
  <c r="F11395" i="20"/>
  <c r="F11396" i="20"/>
  <c r="F11397" i="20"/>
  <c r="F11398" i="20"/>
  <c r="F11399" i="20"/>
  <c r="F11400" i="20"/>
  <c r="F11401" i="20"/>
  <c r="F11402" i="20"/>
  <c r="F11403" i="20"/>
  <c r="F11404" i="20"/>
  <c r="F11405" i="20"/>
  <c r="F11406" i="20"/>
  <c r="F11407" i="20"/>
  <c r="F11408" i="20"/>
  <c r="F11409" i="20"/>
  <c r="F11410" i="20"/>
  <c r="F11411" i="20"/>
  <c r="F11412" i="20"/>
  <c r="F11413" i="20"/>
  <c r="F11414" i="20"/>
  <c r="F11415" i="20"/>
  <c r="F11416" i="20"/>
  <c r="F11417" i="20"/>
  <c r="F11418" i="20"/>
  <c r="F11419" i="20"/>
  <c r="F11420" i="20"/>
  <c r="F11421" i="20"/>
  <c r="F11422" i="20"/>
  <c r="F11423" i="20"/>
  <c r="F11424" i="20"/>
  <c r="F11425" i="20"/>
  <c r="F11426" i="20"/>
  <c r="F11427" i="20"/>
  <c r="F11428" i="20"/>
  <c r="F11429" i="20"/>
  <c r="F11430" i="20"/>
  <c r="F11431" i="20"/>
  <c r="F11432" i="20"/>
  <c r="F11433" i="20"/>
  <c r="F11434" i="20"/>
  <c r="F11435" i="20"/>
  <c r="F11436" i="20"/>
  <c r="F11437" i="20"/>
  <c r="F11438" i="20"/>
  <c r="F11439" i="20"/>
  <c r="F11440" i="20"/>
  <c r="F11441" i="20"/>
  <c r="F11442" i="20"/>
  <c r="F11443" i="20"/>
  <c r="F11444" i="20"/>
  <c r="F11445" i="20"/>
  <c r="F11446" i="20"/>
  <c r="F11447" i="20"/>
  <c r="F11448" i="20"/>
  <c r="F11449" i="20"/>
  <c r="F11450" i="20"/>
  <c r="F11451" i="20"/>
  <c r="F11452" i="20"/>
  <c r="F11453" i="20"/>
  <c r="F11454" i="20"/>
  <c r="F11455" i="20"/>
  <c r="F11456" i="20"/>
  <c r="F11457" i="20"/>
  <c r="F11458" i="20"/>
  <c r="F11459" i="20"/>
  <c r="F11460" i="20"/>
  <c r="F11461" i="20"/>
  <c r="F11462" i="20"/>
  <c r="F11463" i="20"/>
  <c r="F11464" i="20"/>
  <c r="F11465" i="20"/>
  <c r="F11466" i="20"/>
  <c r="F11467" i="20"/>
  <c r="F11468" i="20"/>
  <c r="F11469" i="20"/>
  <c r="F11470" i="20"/>
  <c r="F11471" i="20"/>
  <c r="F11472" i="20"/>
  <c r="F11473" i="20"/>
  <c r="F11474" i="20"/>
  <c r="F11475" i="20"/>
  <c r="F11476" i="20"/>
  <c r="F11477" i="20"/>
  <c r="F11478" i="20"/>
  <c r="F11479" i="20"/>
  <c r="F11480" i="20"/>
  <c r="F11481" i="20"/>
  <c r="F11482" i="20"/>
  <c r="F11483" i="20"/>
  <c r="F11484" i="20"/>
  <c r="F11485" i="20"/>
  <c r="F11486" i="20"/>
  <c r="F11487" i="20"/>
  <c r="F11488" i="20"/>
  <c r="F11489" i="20"/>
  <c r="F11490" i="20"/>
  <c r="F11491" i="20"/>
  <c r="F11492" i="20"/>
  <c r="F11493" i="20"/>
  <c r="F11494" i="20"/>
  <c r="F11495" i="20"/>
  <c r="F11496" i="20"/>
  <c r="F11497" i="20"/>
  <c r="F11498" i="20"/>
  <c r="F11499" i="20"/>
  <c r="F11500" i="20"/>
  <c r="F11501" i="20"/>
  <c r="F11502" i="20"/>
  <c r="F11503" i="20"/>
  <c r="F11504" i="20"/>
  <c r="F11505" i="20"/>
  <c r="F11506" i="20"/>
  <c r="F11507" i="20"/>
  <c r="F11508" i="20"/>
  <c r="F11509" i="20"/>
  <c r="F11510" i="20"/>
  <c r="F11511" i="20"/>
  <c r="F11512" i="20"/>
  <c r="F11513" i="20"/>
  <c r="F11514" i="20"/>
  <c r="F11515" i="20"/>
  <c r="F11516" i="20"/>
  <c r="F11517" i="20"/>
  <c r="F11518" i="20"/>
  <c r="F11519" i="20"/>
  <c r="F11520" i="20"/>
  <c r="F11521" i="20"/>
  <c r="F11522" i="20"/>
  <c r="F11523" i="20"/>
  <c r="F11524" i="20"/>
  <c r="F11525" i="20"/>
  <c r="F11526" i="20"/>
  <c r="F11527" i="20"/>
  <c r="F11528" i="20"/>
  <c r="F11529" i="20"/>
  <c r="F11530" i="20"/>
  <c r="F11531" i="20"/>
  <c r="F11532" i="20"/>
  <c r="F11533" i="20"/>
  <c r="F11534" i="20"/>
  <c r="F11535" i="20"/>
  <c r="F11536" i="20"/>
  <c r="F11537" i="20"/>
  <c r="F11538" i="20"/>
  <c r="F11539" i="20"/>
  <c r="F11540" i="20"/>
  <c r="F11541" i="20"/>
  <c r="F11542" i="20"/>
  <c r="F11543" i="20"/>
  <c r="F11544" i="20"/>
  <c r="F11545" i="20"/>
  <c r="F11546" i="20"/>
  <c r="F11547" i="20"/>
  <c r="F11548" i="20"/>
  <c r="F11549" i="20"/>
  <c r="F11550" i="20"/>
  <c r="F11551" i="20"/>
  <c r="F11552" i="20"/>
  <c r="F11553" i="20"/>
  <c r="F11554" i="20"/>
  <c r="F11555" i="20"/>
  <c r="F11556" i="20"/>
  <c r="F11557" i="20"/>
  <c r="F11558" i="20"/>
  <c r="F11559" i="20"/>
  <c r="F11560" i="20"/>
  <c r="F11561" i="20"/>
  <c r="F11562" i="20"/>
  <c r="F11563" i="20"/>
  <c r="F11564" i="20"/>
  <c r="F11565" i="20"/>
  <c r="F11566" i="20"/>
  <c r="F11567" i="20"/>
  <c r="F11568" i="20"/>
  <c r="F11569" i="20"/>
  <c r="F11570" i="20"/>
  <c r="F11571" i="20"/>
  <c r="F11572" i="20"/>
  <c r="F11573" i="20"/>
  <c r="F11574" i="20"/>
  <c r="F11575" i="20"/>
  <c r="F11576" i="20"/>
  <c r="F11577" i="20"/>
  <c r="F11578" i="20"/>
  <c r="F11579" i="20"/>
  <c r="F11580" i="20"/>
  <c r="F11581" i="20"/>
  <c r="F11582" i="20"/>
  <c r="F11583" i="20"/>
  <c r="F11584" i="20"/>
  <c r="F11585" i="20"/>
  <c r="F11586" i="20"/>
  <c r="F11587" i="20"/>
  <c r="F11588" i="20"/>
  <c r="F11589" i="20"/>
  <c r="F11590" i="20"/>
  <c r="F11591" i="20"/>
  <c r="F11592" i="20"/>
  <c r="F11593" i="20"/>
  <c r="F11594" i="20"/>
  <c r="F11595" i="20"/>
  <c r="F11596" i="20"/>
  <c r="F11597" i="20"/>
  <c r="F11598" i="20"/>
  <c r="F11599" i="20"/>
  <c r="F11600" i="20"/>
  <c r="F11601" i="20"/>
  <c r="F11602" i="20"/>
  <c r="F11603" i="20"/>
  <c r="F11604" i="20"/>
  <c r="F11605" i="20"/>
  <c r="F11606" i="20"/>
  <c r="F11607" i="20"/>
  <c r="F11608" i="20"/>
  <c r="F11609" i="20"/>
  <c r="F11610" i="20"/>
  <c r="F11611" i="20"/>
  <c r="F11612" i="20"/>
  <c r="F11613" i="20"/>
  <c r="F11614" i="20"/>
  <c r="F11615" i="20"/>
  <c r="F11616" i="20"/>
  <c r="F11617" i="20"/>
  <c r="F11618" i="20"/>
  <c r="F11619" i="20"/>
  <c r="F11620" i="20"/>
  <c r="F11621" i="20"/>
  <c r="F11622" i="20"/>
  <c r="F11623" i="20"/>
  <c r="F11624" i="20"/>
  <c r="F11625" i="20"/>
  <c r="F11626" i="20"/>
  <c r="F11627" i="20"/>
  <c r="F11628" i="20"/>
  <c r="F11629" i="20"/>
  <c r="F11630" i="20"/>
  <c r="F11631" i="20"/>
  <c r="F11632" i="20"/>
  <c r="F11633" i="20"/>
  <c r="F11634" i="20"/>
  <c r="F11635" i="20"/>
  <c r="F11636" i="20"/>
  <c r="F11637" i="20"/>
  <c r="F11638" i="20"/>
  <c r="F11639" i="20"/>
  <c r="F11640" i="20"/>
  <c r="F11641" i="20"/>
  <c r="F11642" i="20"/>
  <c r="F11643" i="20"/>
  <c r="F11644" i="20"/>
  <c r="F11645" i="20"/>
  <c r="F11646" i="20"/>
  <c r="F11647" i="20"/>
  <c r="F11648" i="20"/>
  <c r="F11649" i="20"/>
  <c r="F11650" i="20"/>
  <c r="F11651" i="20"/>
  <c r="F11652" i="20"/>
  <c r="F11653" i="20"/>
  <c r="F11654" i="20"/>
  <c r="F11655" i="20"/>
  <c r="F11656" i="20"/>
  <c r="F11657" i="20"/>
  <c r="F11658" i="20"/>
  <c r="F11659" i="20"/>
  <c r="F11660" i="20"/>
  <c r="F11661" i="20"/>
  <c r="F11662" i="20"/>
  <c r="F11663" i="20"/>
  <c r="F11664" i="20"/>
  <c r="F11665" i="20"/>
  <c r="F11666" i="20"/>
  <c r="F11667" i="20"/>
  <c r="F11668" i="20"/>
  <c r="F11669" i="20"/>
  <c r="F11670" i="20"/>
  <c r="F11671" i="20"/>
  <c r="F11672" i="20"/>
  <c r="F11673" i="20"/>
  <c r="F11674" i="20"/>
  <c r="F11675" i="20"/>
  <c r="F11676" i="20"/>
  <c r="F11677" i="20"/>
  <c r="F11678" i="20"/>
  <c r="F11679" i="20"/>
  <c r="F11680" i="20"/>
  <c r="F11681" i="20"/>
  <c r="F11682" i="20"/>
  <c r="F11683" i="20"/>
  <c r="F11684" i="20"/>
  <c r="F11685" i="20"/>
  <c r="F11686" i="20"/>
  <c r="F11687" i="20"/>
  <c r="F11688" i="20"/>
  <c r="F11689" i="20"/>
  <c r="F11690" i="20"/>
  <c r="F11691" i="20"/>
  <c r="F11692" i="20"/>
  <c r="F11693" i="20"/>
  <c r="F11694" i="20"/>
  <c r="F11695" i="20"/>
  <c r="F11696" i="20"/>
  <c r="F11697" i="20"/>
  <c r="F11698" i="20"/>
  <c r="F11699" i="20"/>
  <c r="F11700" i="20"/>
  <c r="F11701" i="20"/>
  <c r="F11702" i="20"/>
  <c r="F11703" i="20"/>
  <c r="F11704" i="20"/>
  <c r="F11705" i="20"/>
  <c r="F11706" i="20"/>
  <c r="F11707" i="20"/>
  <c r="F11708" i="20"/>
  <c r="F11709" i="20"/>
  <c r="F11710" i="20"/>
  <c r="F11711" i="20"/>
  <c r="F11712" i="20"/>
  <c r="F11713" i="20"/>
  <c r="F11714" i="20"/>
  <c r="F11715" i="20"/>
  <c r="F11716" i="20"/>
  <c r="F11717" i="20"/>
  <c r="F11718" i="20"/>
  <c r="F11719" i="20"/>
  <c r="F11720" i="20"/>
  <c r="F11721" i="20"/>
  <c r="F11722" i="20"/>
  <c r="F11723" i="20"/>
  <c r="F11724" i="20"/>
  <c r="F11725" i="20"/>
  <c r="F11726" i="20"/>
  <c r="F11727" i="20"/>
  <c r="F11728" i="20"/>
  <c r="F11729" i="20"/>
  <c r="F11730" i="20"/>
  <c r="F11731" i="20"/>
  <c r="F11732" i="20"/>
  <c r="F11733" i="20"/>
  <c r="F11734" i="20"/>
  <c r="F11735" i="20"/>
  <c r="F11736" i="20"/>
  <c r="F11737" i="20"/>
  <c r="F11738" i="20"/>
  <c r="F11739" i="20"/>
  <c r="F11740" i="20"/>
  <c r="F11741" i="20"/>
  <c r="F11742" i="20"/>
  <c r="F11743" i="20"/>
  <c r="F11744" i="20"/>
  <c r="F11745" i="20"/>
  <c r="F11746" i="20"/>
  <c r="F11747" i="20"/>
  <c r="F11748" i="20"/>
  <c r="F11749" i="20"/>
  <c r="F11750" i="20"/>
  <c r="F11751" i="20"/>
  <c r="F11752" i="20"/>
  <c r="F11753" i="20"/>
  <c r="F11754" i="20"/>
  <c r="F11755" i="20"/>
  <c r="F11756" i="20"/>
  <c r="F11757" i="20"/>
  <c r="F11758" i="20"/>
  <c r="F11759" i="20"/>
  <c r="F11760" i="20"/>
  <c r="F11761" i="20"/>
  <c r="F11762" i="20"/>
  <c r="F11763" i="20"/>
  <c r="F11764" i="20"/>
  <c r="F11765" i="20"/>
  <c r="F11766" i="20"/>
  <c r="F11767" i="20"/>
  <c r="F11768" i="20"/>
  <c r="F11769" i="20"/>
  <c r="F11770" i="20"/>
  <c r="F11771" i="20"/>
  <c r="F11772" i="20"/>
  <c r="F11773" i="20"/>
  <c r="F11774" i="20"/>
  <c r="F11775" i="20"/>
  <c r="F11776" i="20"/>
  <c r="F11777" i="20"/>
  <c r="F11778" i="20"/>
  <c r="F11779" i="20"/>
  <c r="F11780" i="20"/>
  <c r="F11781" i="20"/>
  <c r="F11782" i="20"/>
  <c r="F11783" i="20"/>
  <c r="F11784" i="20"/>
  <c r="F11785" i="20"/>
  <c r="F11786" i="20"/>
  <c r="F11787" i="20"/>
  <c r="F11788" i="20"/>
  <c r="F11789" i="20"/>
  <c r="F11790" i="20"/>
  <c r="F11791" i="20"/>
  <c r="F11792" i="20"/>
  <c r="F11793" i="20"/>
  <c r="F11794" i="20"/>
  <c r="F11795" i="20"/>
  <c r="F11796" i="20"/>
  <c r="F11797" i="20"/>
  <c r="F11798" i="20"/>
  <c r="F11799" i="20"/>
  <c r="F11800" i="20"/>
  <c r="F11801" i="20"/>
  <c r="F11802" i="20"/>
  <c r="F11803" i="20"/>
  <c r="F11804" i="20"/>
  <c r="F11805" i="20"/>
  <c r="F11806" i="20"/>
  <c r="F11807" i="20"/>
  <c r="F11808" i="20"/>
  <c r="F11809" i="20"/>
  <c r="F11810" i="20"/>
  <c r="F11811" i="20"/>
  <c r="F11812" i="20"/>
  <c r="F11813" i="20"/>
  <c r="F11814" i="20"/>
  <c r="F11815" i="20"/>
  <c r="F11816" i="20"/>
  <c r="F11817" i="20"/>
  <c r="F11818" i="20"/>
  <c r="F11819" i="20"/>
  <c r="F11820" i="20"/>
  <c r="F11821" i="20"/>
  <c r="F11822" i="20"/>
  <c r="F11823" i="20"/>
  <c r="F11824" i="20"/>
  <c r="F11825" i="20"/>
  <c r="F11826" i="20"/>
  <c r="F11827" i="20"/>
  <c r="F11828" i="20"/>
  <c r="F11829" i="20"/>
  <c r="F11830" i="20"/>
  <c r="F11831" i="20"/>
  <c r="F11832" i="20"/>
  <c r="F11833" i="20"/>
  <c r="F11834" i="20"/>
  <c r="F11835" i="20"/>
  <c r="F11836" i="20"/>
  <c r="F11837" i="20"/>
  <c r="F11838" i="20"/>
  <c r="F11839" i="20"/>
  <c r="F11840" i="20"/>
  <c r="F11841" i="20"/>
  <c r="F11842" i="20"/>
  <c r="F11843" i="20"/>
  <c r="F11844" i="20"/>
  <c r="F11845" i="20"/>
  <c r="F11846" i="20"/>
  <c r="F11847" i="20"/>
  <c r="F11848" i="20"/>
  <c r="F11849" i="20"/>
  <c r="F11850" i="20"/>
  <c r="F11851" i="20"/>
  <c r="F11852" i="20"/>
  <c r="F11853" i="20"/>
  <c r="F11854" i="20"/>
  <c r="F11855" i="20"/>
  <c r="F11856" i="20"/>
  <c r="F11857" i="20"/>
  <c r="F11858" i="20"/>
  <c r="F11859" i="20"/>
  <c r="F11860" i="20"/>
  <c r="F11861" i="20"/>
  <c r="F11862" i="20"/>
  <c r="F11863" i="20"/>
  <c r="F11864" i="20"/>
  <c r="F11865" i="20"/>
  <c r="F11866" i="20"/>
  <c r="F11867" i="20"/>
  <c r="F11868" i="20"/>
  <c r="F11869" i="20"/>
  <c r="F11870" i="20"/>
  <c r="F11871" i="20"/>
  <c r="F11872" i="20"/>
  <c r="F11873" i="20"/>
  <c r="F11874" i="20"/>
  <c r="F11875" i="20"/>
  <c r="F11876" i="20"/>
  <c r="F11877" i="20"/>
  <c r="F11878" i="20"/>
  <c r="F11879" i="20"/>
  <c r="F11880" i="20"/>
  <c r="F11881" i="20"/>
  <c r="F11882" i="20"/>
  <c r="F11883" i="20"/>
  <c r="F11884" i="20"/>
  <c r="F11885" i="20"/>
  <c r="F11886" i="20"/>
  <c r="F11887" i="20"/>
  <c r="F11888" i="20"/>
  <c r="F11889" i="20"/>
  <c r="F11890" i="20"/>
  <c r="F11891" i="20"/>
  <c r="F11892" i="20"/>
  <c r="F11893" i="20"/>
  <c r="F11894" i="20"/>
  <c r="F11895" i="20"/>
  <c r="F11896" i="20"/>
  <c r="F11897" i="20"/>
  <c r="F11898" i="20"/>
  <c r="F11899" i="20"/>
  <c r="F11900" i="20"/>
  <c r="F11901" i="20"/>
  <c r="F11902" i="20"/>
  <c r="F11903" i="20"/>
  <c r="F11904" i="20"/>
  <c r="F11905" i="20"/>
  <c r="F11906" i="20"/>
  <c r="F11907" i="20"/>
  <c r="F11908" i="20"/>
  <c r="F11909" i="20"/>
  <c r="F11910" i="20"/>
  <c r="F11911" i="20"/>
  <c r="F11912" i="20"/>
  <c r="F11913" i="20"/>
  <c r="F11914" i="20"/>
  <c r="F11915" i="20"/>
  <c r="F11916" i="20"/>
  <c r="F11917" i="20"/>
  <c r="F11918" i="20"/>
  <c r="F11919" i="20"/>
  <c r="F11920" i="20"/>
  <c r="F11921" i="20"/>
  <c r="F11922" i="20"/>
  <c r="F11923" i="20"/>
  <c r="F11924" i="20"/>
  <c r="F11925" i="20"/>
  <c r="F11926" i="20"/>
  <c r="F11927" i="20"/>
  <c r="F11928" i="20"/>
  <c r="F11929" i="20"/>
  <c r="F11930" i="20"/>
  <c r="F11931" i="20"/>
  <c r="F11932" i="20"/>
  <c r="F11933" i="20"/>
  <c r="F11934" i="20"/>
  <c r="F11935" i="20"/>
  <c r="F11936" i="20"/>
  <c r="F11937" i="20"/>
  <c r="F11938" i="20"/>
  <c r="F11939" i="20"/>
  <c r="F11940" i="20"/>
  <c r="F11941" i="20"/>
  <c r="F11942" i="20"/>
  <c r="F11943" i="20"/>
  <c r="F11944" i="20"/>
  <c r="F11945" i="20"/>
  <c r="F11946" i="20"/>
  <c r="F11947" i="20"/>
  <c r="F11948" i="20"/>
  <c r="F11949" i="20"/>
  <c r="F11950" i="20"/>
  <c r="F11951" i="20"/>
  <c r="F11952" i="20"/>
  <c r="F11953" i="20"/>
  <c r="F11954" i="20"/>
  <c r="F11955" i="20"/>
  <c r="F11956" i="20"/>
  <c r="F11957" i="20"/>
  <c r="F11958" i="20"/>
  <c r="F11959" i="20"/>
  <c r="F11960" i="20"/>
  <c r="F11961" i="20"/>
  <c r="F11962" i="20"/>
  <c r="F11963" i="20"/>
  <c r="F11964" i="20"/>
  <c r="F11965" i="20"/>
  <c r="F11966" i="20"/>
  <c r="F11967" i="20"/>
  <c r="F11968" i="20"/>
  <c r="F11969" i="20"/>
  <c r="F11970" i="20"/>
  <c r="F11971" i="20"/>
  <c r="F11972" i="20"/>
  <c r="F11973" i="20"/>
  <c r="F11974" i="20"/>
  <c r="F11975" i="20"/>
  <c r="F11976" i="20"/>
  <c r="F11977" i="20"/>
  <c r="F11978" i="20"/>
  <c r="F11979" i="20"/>
  <c r="F11980" i="20"/>
  <c r="F11981" i="20"/>
  <c r="F11982" i="20"/>
  <c r="F11983" i="20"/>
  <c r="F11984" i="20"/>
  <c r="F11985" i="20"/>
  <c r="F11986" i="20"/>
  <c r="F11987" i="20"/>
  <c r="F11988" i="20"/>
  <c r="F11989" i="20"/>
  <c r="F11990" i="20"/>
  <c r="F11991" i="20"/>
  <c r="F11992" i="20"/>
  <c r="F11993" i="20"/>
  <c r="F11994" i="20"/>
  <c r="F11995" i="20"/>
  <c r="F11996" i="20"/>
  <c r="F11997" i="20"/>
  <c r="F11998" i="20"/>
  <c r="F11999" i="20"/>
  <c r="F12000" i="20"/>
  <c r="F12001" i="20"/>
  <c r="F12002" i="20"/>
  <c r="F12003" i="20"/>
  <c r="F12004" i="20"/>
  <c r="F12005" i="20"/>
  <c r="F12006" i="20"/>
  <c r="F12007" i="20"/>
  <c r="F12008" i="20"/>
  <c r="F12009" i="20"/>
  <c r="F12010" i="20"/>
  <c r="F12011" i="20"/>
  <c r="F12012" i="20"/>
  <c r="F12013" i="20"/>
  <c r="F12014" i="20"/>
  <c r="F12015" i="20"/>
  <c r="F12016" i="20"/>
  <c r="F12017" i="20"/>
  <c r="F12018" i="20"/>
  <c r="F12019" i="20"/>
  <c r="F12020" i="20"/>
  <c r="F12021" i="20"/>
  <c r="F12022" i="20"/>
  <c r="F12023" i="20"/>
  <c r="F12024" i="20"/>
  <c r="F12025" i="20"/>
  <c r="F12026" i="20"/>
  <c r="F12027" i="20"/>
  <c r="F12028" i="20"/>
  <c r="F12029" i="20"/>
  <c r="F12030" i="20"/>
  <c r="F12031" i="20"/>
  <c r="F12032" i="20"/>
  <c r="F12033" i="20"/>
  <c r="F12034" i="20"/>
  <c r="F12035" i="20"/>
  <c r="F12036" i="20"/>
  <c r="F12037" i="20"/>
  <c r="F12038" i="20"/>
  <c r="F12039" i="20"/>
  <c r="F12040" i="20"/>
  <c r="F12041" i="20"/>
  <c r="F12042" i="20"/>
  <c r="F12043" i="20"/>
  <c r="F12044" i="20"/>
  <c r="F12045" i="20"/>
  <c r="F12046" i="20"/>
  <c r="F12047" i="20"/>
  <c r="F12048" i="20"/>
  <c r="F12049" i="20"/>
  <c r="F12050" i="20"/>
  <c r="F12051" i="20"/>
  <c r="F12052" i="20"/>
  <c r="F12053" i="20"/>
  <c r="F12054" i="20"/>
  <c r="F12055" i="20"/>
  <c r="F12056" i="20"/>
  <c r="F12057" i="20"/>
  <c r="F12058" i="20"/>
  <c r="F12059" i="20"/>
  <c r="F12060" i="20"/>
  <c r="F12061" i="20"/>
  <c r="F12062" i="20"/>
  <c r="F12063" i="20"/>
  <c r="F12064" i="20"/>
  <c r="F12065" i="20"/>
  <c r="F12066" i="20"/>
  <c r="F12067" i="20"/>
  <c r="F12068" i="20"/>
  <c r="F12069" i="20"/>
  <c r="F12070" i="20"/>
  <c r="F12071" i="20"/>
  <c r="F12072" i="20"/>
  <c r="F12073" i="20"/>
  <c r="F12074" i="20"/>
  <c r="F12075" i="20"/>
  <c r="F12076" i="20"/>
  <c r="F12077" i="20"/>
  <c r="F12078" i="20"/>
  <c r="F12079" i="20"/>
  <c r="F12080" i="20"/>
  <c r="F12081" i="20"/>
  <c r="F12082" i="20"/>
  <c r="F12083" i="20"/>
  <c r="F12084" i="20"/>
  <c r="F12085" i="20"/>
  <c r="F12086" i="20"/>
  <c r="F12087" i="20"/>
  <c r="F12088" i="20"/>
  <c r="F12089" i="20"/>
  <c r="F12090" i="20"/>
  <c r="F12091" i="20"/>
  <c r="F12092" i="20"/>
  <c r="F12093" i="20"/>
  <c r="F12094" i="20"/>
  <c r="F12095" i="20"/>
  <c r="F12096" i="20"/>
  <c r="F12097" i="20"/>
  <c r="F12098" i="20"/>
  <c r="F12099" i="20"/>
  <c r="F12100" i="20"/>
  <c r="F12101" i="20"/>
  <c r="F12102" i="20"/>
  <c r="F12103" i="20"/>
  <c r="F12104" i="20"/>
  <c r="F12105" i="20"/>
  <c r="F12106" i="20"/>
  <c r="F12107" i="20"/>
  <c r="F12108" i="20"/>
  <c r="F12109" i="20"/>
  <c r="F12110" i="20"/>
  <c r="F12111" i="20"/>
  <c r="F12112" i="20"/>
  <c r="F12113" i="20"/>
  <c r="F12114" i="20"/>
  <c r="F12115" i="20"/>
  <c r="F12116" i="20"/>
  <c r="F12117" i="20"/>
  <c r="F12118" i="20"/>
  <c r="F12119" i="20"/>
  <c r="F12120" i="20"/>
  <c r="F12121" i="20"/>
  <c r="F12122" i="20"/>
  <c r="F12123" i="20"/>
  <c r="F12124" i="20"/>
  <c r="F12125" i="20"/>
  <c r="F12126" i="20"/>
  <c r="F12127" i="20"/>
  <c r="F12128" i="20"/>
  <c r="F12129" i="20"/>
  <c r="F12130" i="20"/>
  <c r="F12131" i="20"/>
  <c r="F12132" i="20"/>
  <c r="F12133" i="20"/>
  <c r="F12134" i="20"/>
  <c r="F12135" i="20"/>
  <c r="F12136" i="20"/>
  <c r="F12137" i="20"/>
  <c r="F12138" i="20"/>
  <c r="F12139" i="20"/>
  <c r="F12140" i="20"/>
  <c r="F12141" i="20"/>
  <c r="F12142" i="20"/>
  <c r="F12143" i="20"/>
  <c r="F12144" i="20"/>
  <c r="F12145" i="20"/>
  <c r="F12146" i="20"/>
  <c r="F12147" i="20"/>
  <c r="F12148" i="20"/>
  <c r="F12149" i="20"/>
  <c r="F12150" i="20"/>
  <c r="F12151" i="20"/>
  <c r="F12152" i="20"/>
  <c r="F12153" i="20"/>
  <c r="F12154" i="20"/>
  <c r="F12155" i="20"/>
  <c r="F12156" i="20"/>
  <c r="F12157" i="20"/>
  <c r="F12158" i="20"/>
  <c r="F12159" i="20"/>
  <c r="F12160" i="20"/>
  <c r="F12161" i="20"/>
  <c r="F12162" i="20"/>
  <c r="F12163" i="20"/>
  <c r="F12164" i="20"/>
  <c r="F12165" i="20"/>
  <c r="F12166" i="20"/>
  <c r="F12167" i="20"/>
  <c r="F12168" i="20"/>
  <c r="F12169" i="20"/>
  <c r="F12170" i="20"/>
  <c r="F12171" i="20"/>
  <c r="F12172" i="20"/>
  <c r="F12173" i="20"/>
  <c r="F12174" i="20"/>
  <c r="F12175" i="20"/>
  <c r="F12176" i="20"/>
  <c r="F12177" i="20"/>
  <c r="F12178" i="20"/>
  <c r="F12179" i="20"/>
  <c r="F12180" i="20"/>
  <c r="F12181" i="20"/>
  <c r="F12182" i="20"/>
  <c r="F12183" i="20"/>
  <c r="F12184" i="20"/>
  <c r="F12185" i="20"/>
  <c r="F12186" i="20"/>
  <c r="F12187" i="20"/>
  <c r="F12188" i="20"/>
  <c r="F12189" i="20"/>
  <c r="F12190" i="20"/>
  <c r="F12191" i="20"/>
  <c r="F12192" i="20"/>
  <c r="F12193" i="20"/>
  <c r="F12194" i="20"/>
  <c r="F12195" i="20"/>
  <c r="F12196" i="20"/>
  <c r="F12197" i="20"/>
  <c r="F12198" i="20"/>
  <c r="F12199" i="20"/>
  <c r="F12200" i="20"/>
  <c r="F12201" i="20"/>
  <c r="F12202" i="20"/>
  <c r="F12203" i="20"/>
  <c r="F12204" i="20"/>
  <c r="F12205" i="20"/>
  <c r="F12206" i="20"/>
  <c r="F12207" i="20"/>
  <c r="F12208" i="20"/>
  <c r="F12209" i="20"/>
  <c r="F12210" i="20"/>
  <c r="F12211" i="20"/>
  <c r="F12212" i="20"/>
  <c r="F12213" i="20"/>
  <c r="F12214" i="20"/>
  <c r="F12215" i="20"/>
  <c r="F12216" i="20"/>
  <c r="F12217" i="20"/>
  <c r="F12218" i="20"/>
  <c r="F12219" i="20"/>
  <c r="F12220" i="20"/>
  <c r="F12221" i="20"/>
  <c r="F12222" i="20"/>
  <c r="F12223" i="20"/>
  <c r="F12224" i="20"/>
  <c r="F12225" i="20"/>
  <c r="F12226" i="20"/>
  <c r="F12227" i="20"/>
  <c r="F12228" i="20"/>
  <c r="F12229" i="20"/>
  <c r="F12230" i="20"/>
  <c r="F12231" i="20"/>
  <c r="F12232" i="20"/>
  <c r="F12233" i="20"/>
  <c r="F12234" i="20"/>
  <c r="F12235" i="20"/>
  <c r="F12236" i="20"/>
  <c r="F12237" i="20"/>
  <c r="F12238" i="20"/>
  <c r="F12239" i="20"/>
  <c r="F12240" i="20"/>
  <c r="F12241" i="20"/>
  <c r="F12242" i="20"/>
  <c r="F12243" i="20"/>
  <c r="F12244" i="20"/>
  <c r="F12245" i="20"/>
  <c r="F12246" i="20"/>
  <c r="F12247" i="20"/>
  <c r="F12248" i="20"/>
  <c r="F12249" i="20"/>
  <c r="F12250" i="20"/>
  <c r="F12251" i="20"/>
  <c r="F12252" i="20"/>
  <c r="F12253" i="20"/>
  <c r="F12254" i="20"/>
  <c r="F12255" i="20"/>
  <c r="F12256" i="20"/>
  <c r="F12257" i="20"/>
  <c r="F12258" i="20"/>
  <c r="F12259" i="20"/>
  <c r="F12260" i="20"/>
  <c r="F12261" i="20"/>
  <c r="F12262" i="20"/>
  <c r="F12263" i="20"/>
  <c r="F12264" i="20"/>
  <c r="F12265" i="20"/>
  <c r="F12266" i="20"/>
  <c r="F12267" i="20"/>
  <c r="F12268" i="20"/>
  <c r="F12269" i="20"/>
  <c r="F12270" i="20"/>
  <c r="F12271" i="20"/>
  <c r="F12272" i="20"/>
  <c r="F12273" i="20"/>
  <c r="F12274" i="20"/>
  <c r="F12275" i="20"/>
  <c r="F12276" i="20"/>
  <c r="F12277" i="20"/>
  <c r="F12278" i="20"/>
  <c r="F12279" i="20"/>
  <c r="F12280" i="20"/>
  <c r="F12281" i="20"/>
  <c r="F12282" i="20"/>
  <c r="F12283" i="20"/>
  <c r="F12284" i="20"/>
  <c r="F12285" i="20"/>
  <c r="F12286" i="20"/>
  <c r="F12287" i="20"/>
  <c r="F12288" i="20"/>
  <c r="F12289" i="20"/>
  <c r="F12290" i="20"/>
  <c r="F12291" i="20"/>
  <c r="F12292" i="20"/>
  <c r="F12293" i="20"/>
  <c r="F12294" i="20"/>
  <c r="F12295" i="20"/>
  <c r="F12296" i="20"/>
  <c r="F12297" i="20"/>
  <c r="F12298" i="20"/>
  <c r="F12299" i="20"/>
  <c r="F12300" i="20"/>
  <c r="F12301" i="20"/>
  <c r="F12302" i="20"/>
  <c r="F12303" i="20"/>
  <c r="F12304" i="20"/>
  <c r="F12305" i="20"/>
  <c r="F12306" i="20"/>
  <c r="F12307" i="20"/>
  <c r="F12308" i="20"/>
  <c r="F12309" i="20"/>
  <c r="F12310" i="20"/>
  <c r="F12311" i="20"/>
  <c r="F12312" i="20"/>
  <c r="F12313" i="20"/>
  <c r="F12314" i="20"/>
  <c r="F12315" i="20"/>
  <c r="F12316" i="20"/>
  <c r="F12317" i="20"/>
  <c r="F12318" i="20"/>
  <c r="F12319" i="20"/>
  <c r="F12320" i="20"/>
  <c r="F12321" i="20"/>
  <c r="F12322" i="20"/>
  <c r="F12323" i="20"/>
  <c r="F12324" i="20"/>
  <c r="F12325" i="20"/>
  <c r="F12326" i="20"/>
  <c r="F12327" i="20"/>
  <c r="F12328" i="20"/>
  <c r="F12329" i="20"/>
  <c r="F12330" i="20"/>
  <c r="F12331" i="20"/>
  <c r="F12332" i="20"/>
  <c r="F12333" i="20"/>
  <c r="F12334" i="20"/>
  <c r="F12335" i="20"/>
  <c r="F12336" i="20"/>
  <c r="F12337" i="20"/>
  <c r="F12338" i="20"/>
  <c r="F12339" i="20"/>
  <c r="F12340" i="20"/>
  <c r="F12341" i="20"/>
  <c r="F12342" i="20"/>
  <c r="F12343" i="20"/>
  <c r="F12344" i="20"/>
  <c r="F12345" i="20"/>
  <c r="F12346" i="20"/>
  <c r="F12347" i="20"/>
  <c r="F12348" i="20"/>
  <c r="F12349" i="20"/>
  <c r="F12350" i="20"/>
  <c r="F12351" i="20"/>
  <c r="F12352" i="20"/>
  <c r="F12353" i="20"/>
  <c r="F12354" i="20"/>
  <c r="F12355" i="20"/>
  <c r="F12356" i="20"/>
  <c r="F12357" i="20"/>
  <c r="F12358" i="20"/>
  <c r="F12359" i="20"/>
  <c r="F12360" i="20"/>
  <c r="F12361" i="20"/>
  <c r="F12362" i="20"/>
  <c r="F12363" i="20"/>
  <c r="F12364" i="20"/>
  <c r="F12365" i="20"/>
  <c r="F12366" i="20"/>
  <c r="F12367" i="20"/>
  <c r="F12368" i="20"/>
  <c r="F12369" i="20"/>
  <c r="F12370" i="20"/>
  <c r="F12371" i="20"/>
  <c r="F12372" i="20"/>
  <c r="F12373" i="20"/>
  <c r="F12374" i="20"/>
  <c r="F12375" i="20"/>
  <c r="F12376" i="20"/>
  <c r="F12377" i="20"/>
  <c r="F12378" i="20"/>
  <c r="F12379" i="20"/>
  <c r="F12380" i="20"/>
  <c r="F12381" i="20"/>
  <c r="F12382" i="20"/>
  <c r="F12383" i="20"/>
  <c r="F12384" i="20"/>
  <c r="F12385" i="20"/>
  <c r="F12386" i="20"/>
  <c r="F12387" i="20"/>
  <c r="F12388" i="20"/>
  <c r="F12389" i="20"/>
  <c r="F12390" i="20"/>
  <c r="F12391" i="20"/>
  <c r="F12392" i="20"/>
  <c r="F12393" i="20"/>
  <c r="F12394" i="20"/>
  <c r="F12395" i="20"/>
  <c r="F12396" i="20"/>
  <c r="F12397" i="20"/>
  <c r="F12398" i="20"/>
  <c r="F12399" i="20"/>
  <c r="F12400" i="20"/>
  <c r="F12401" i="20"/>
  <c r="F12402" i="20"/>
  <c r="F12403" i="20"/>
  <c r="F12404" i="20"/>
  <c r="F12405" i="20"/>
  <c r="F12406" i="20"/>
  <c r="F12407" i="20"/>
  <c r="F12408" i="20"/>
  <c r="F12409" i="20"/>
  <c r="F12410" i="20"/>
  <c r="F12411" i="20"/>
  <c r="F12412" i="20"/>
  <c r="F12413" i="20"/>
  <c r="F12414" i="20"/>
  <c r="F12415" i="20"/>
  <c r="F12416" i="20"/>
  <c r="F12417" i="20"/>
  <c r="F12418" i="20"/>
  <c r="F12419" i="20"/>
  <c r="F12420" i="20"/>
  <c r="F12421" i="20"/>
  <c r="F12422" i="20"/>
  <c r="F12423" i="20"/>
  <c r="F12424" i="20"/>
  <c r="F12425" i="20"/>
  <c r="F12426" i="20"/>
  <c r="F12427" i="20"/>
  <c r="F12428" i="20"/>
  <c r="F12429" i="20"/>
  <c r="F12430" i="20"/>
  <c r="F12431" i="20"/>
  <c r="F12432" i="20"/>
  <c r="F12433" i="20"/>
  <c r="F12434" i="20"/>
  <c r="F12435" i="20"/>
  <c r="F12436" i="20"/>
  <c r="F12437" i="20"/>
  <c r="F12438" i="20"/>
  <c r="F12439" i="20"/>
  <c r="F12440" i="20"/>
  <c r="F12441" i="20"/>
  <c r="F12442" i="20"/>
  <c r="F12443" i="20"/>
  <c r="F12444" i="20"/>
  <c r="F12445" i="20"/>
  <c r="F12446" i="20"/>
  <c r="F12447" i="20"/>
  <c r="F12448" i="20"/>
  <c r="F12449" i="20"/>
  <c r="F12450" i="20"/>
  <c r="F12451" i="20"/>
  <c r="F12452" i="20"/>
  <c r="F12453" i="20"/>
  <c r="F12454" i="20"/>
  <c r="F12455" i="20"/>
  <c r="F12456" i="20"/>
  <c r="F12457" i="20"/>
  <c r="F12458" i="20"/>
  <c r="F12459" i="20"/>
  <c r="F12460" i="20"/>
  <c r="F12461" i="20"/>
  <c r="F12462" i="20"/>
  <c r="F12463" i="20"/>
  <c r="F12464" i="20"/>
  <c r="F12465" i="20"/>
  <c r="F12466" i="20"/>
  <c r="F12467" i="20"/>
  <c r="F12468" i="20"/>
  <c r="F12469" i="20"/>
  <c r="F12470" i="20"/>
  <c r="F12471" i="20"/>
  <c r="F12472" i="20"/>
  <c r="F12473" i="20"/>
  <c r="F12474" i="20"/>
  <c r="F12475" i="20"/>
  <c r="F12476" i="20"/>
  <c r="F12477" i="20"/>
  <c r="F12478" i="20"/>
  <c r="F12479" i="20"/>
  <c r="F12480" i="20"/>
  <c r="F12481" i="20"/>
  <c r="F12482" i="20"/>
  <c r="F12483" i="20"/>
  <c r="F12484" i="20"/>
  <c r="F12485" i="20"/>
  <c r="F12486" i="20"/>
  <c r="F12487" i="20"/>
  <c r="F12488" i="20"/>
  <c r="F12489" i="20"/>
  <c r="F12490" i="20"/>
  <c r="F12491" i="20"/>
  <c r="F12492" i="20"/>
  <c r="F12493" i="20"/>
  <c r="F12494" i="20"/>
  <c r="F12495" i="20"/>
  <c r="F12496" i="20"/>
  <c r="F12497" i="20"/>
  <c r="F12498" i="20"/>
  <c r="F12499" i="20"/>
  <c r="F12500" i="20"/>
  <c r="F12501" i="20"/>
  <c r="F12502" i="20"/>
  <c r="F12503" i="20"/>
  <c r="F12504" i="20"/>
  <c r="F12505" i="20"/>
  <c r="F12506" i="20"/>
  <c r="F12507" i="20"/>
  <c r="F12508" i="20"/>
  <c r="F12509" i="20"/>
  <c r="F12510" i="20"/>
  <c r="F12511" i="20"/>
  <c r="F12512" i="20"/>
  <c r="F12513" i="20"/>
  <c r="F12514" i="20"/>
  <c r="F12515" i="20"/>
  <c r="F12516" i="20"/>
  <c r="F12517" i="20"/>
  <c r="F12518" i="20"/>
  <c r="F12519" i="20"/>
  <c r="F12520" i="20"/>
  <c r="F12521" i="20"/>
  <c r="F12522" i="20"/>
  <c r="F12523" i="20"/>
  <c r="F12524" i="20"/>
  <c r="F12525" i="20"/>
  <c r="F12526" i="20"/>
  <c r="F12527" i="20"/>
  <c r="F12528" i="20"/>
  <c r="F12529" i="20"/>
  <c r="F12530" i="20"/>
  <c r="F12531" i="20"/>
  <c r="F12532" i="20"/>
  <c r="F12533" i="20"/>
  <c r="F12534" i="20"/>
  <c r="F12535" i="20"/>
  <c r="F12536" i="20"/>
  <c r="F12537" i="20"/>
  <c r="F12538" i="20"/>
  <c r="F12539" i="20"/>
  <c r="F12540" i="20"/>
  <c r="F12541" i="20"/>
  <c r="F12542" i="20"/>
  <c r="F12543" i="20"/>
  <c r="F12544" i="20"/>
  <c r="F12545" i="20"/>
  <c r="F12546" i="20"/>
  <c r="F12547" i="20"/>
  <c r="F12548" i="20"/>
  <c r="F12549" i="20"/>
  <c r="F12550" i="20"/>
  <c r="F12551" i="20"/>
  <c r="F12552" i="20"/>
  <c r="F12553" i="20"/>
  <c r="F12554" i="20"/>
  <c r="F12555" i="20"/>
  <c r="F12556" i="20"/>
  <c r="F12557" i="20"/>
  <c r="F12558" i="20"/>
  <c r="F12559" i="20"/>
  <c r="F12560" i="20"/>
  <c r="F12561" i="20"/>
  <c r="F12562" i="20"/>
  <c r="F12563" i="20"/>
  <c r="F12564" i="20"/>
  <c r="F12565" i="20"/>
  <c r="F12566" i="20"/>
  <c r="F12567" i="20"/>
  <c r="F12568" i="20"/>
  <c r="F12569" i="20"/>
  <c r="F12570" i="20"/>
  <c r="F12571" i="20"/>
  <c r="F12572" i="20"/>
  <c r="F12573" i="20"/>
  <c r="F12574" i="20"/>
  <c r="F12575" i="20"/>
  <c r="F12576" i="20"/>
  <c r="F12577" i="20"/>
  <c r="F12578" i="20"/>
  <c r="F12579" i="20"/>
  <c r="F12580" i="20"/>
  <c r="F12581" i="20"/>
  <c r="F12582" i="20"/>
  <c r="F12583" i="20"/>
  <c r="F12584" i="20"/>
  <c r="F12585" i="20"/>
  <c r="F12586" i="20"/>
  <c r="F12587" i="20"/>
  <c r="F12588" i="20"/>
  <c r="F12589" i="20"/>
  <c r="F12590" i="20"/>
  <c r="F12591" i="20"/>
  <c r="F12592" i="20"/>
  <c r="F12593" i="20"/>
  <c r="F12594" i="20"/>
  <c r="F12595" i="20"/>
  <c r="F12596" i="20"/>
  <c r="F12597" i="20"/>
  <c r="F12598" i="20"/>
  <c r="F12599" i="20"/>
  <c r="F12600" i="20"/>
  <c r="F12601" i="20"/>
  <c r="F12602" i="20"/>
  <c r="F12603" i="20"/>
  <c r="F12604" i="20"/>
  <c r="F12605" i="20"/>
  <c r="F12606" i="20"/>
  <c r="F12607" i="20"/>
  <c r="F12608" i="20"/>
  <c r="F12609" i="20"/>
  <c r="F12610" i="20"/>
  <c r="F12611" i="20"/>
  <c r="F12612" i="20"/>
  <c r="F12613" i="20"/>
  <c r="F12614" i="20"/>
  <c r="F12615" i="20"/>
  <c r="F12616" i="20"/>
  <c r="F12617" i="20"/>
  <c r="F12618" i="20"/>
  <c r="F12619" i="20"/>
  <c r="F12620" i="20"/>
  <c r="F12621" i="20"/>
  <c r="F12622" i="20"/>
  <c r="F12623" i="20"/>
  <c r="F12624" i="20"/>
  <c r="F12625" i="20"/>
  <c r="F12626" i="20"/>
  <c r="F12627" i="20"/>
  <c r="F12628" i="20"/>
  <c r="F12629" i="20"/>
  <c r="F12630" i="20"/>
  <c r="F12631" i="20"/>
  <c r="F12632" i="20"/>
  <c r="F12633" i="20"/>
  <c r="F12634" i="20"/>
  <c r="F12635" i="20"/>
  <c r="F12636" i="20"/>
  <c r="F12637" i="20"/>
  <c r="F12638" i="20"/>
  <c r="F12639" i="20"/>
  <c r="F12640" i="20"/>
  <c r="F12641" i="20"/>
  <c r="F12642" i="20"/>
  <c r="F12643" i="20"/>
  <c r="F12644" i="20"/>
  <c r="F12645" i="20"/>
  <c r="F12646" i="20"/>
  <c r="F12647" i="20"/>
  <c r="F12648" i="20"/>
  <c r="F12649" i="20"/>
  <c r="F12650" i="20"/>
  <c r="F12651" i="20"/>
  <c r="F12652" i="20"/>
  <c r="F12653" i="20"/>
  <c r="F12654" i="20"/>
  <c r="F12655" i="20"/>
  <c r="F12656" i="20"/>
  <c r="F12657" i="20"/>
  <c r="F12658" i="20"/>
  <c r="F12659" i="20"/>
  <c r="F12660" i="20"/>
  <c r="F12661" i="20"/>
  <c r="F12662" i="20"/>
  <c r="F12663" i="20"/>
  <c r="F12664" i="20"/>
  <c r="F12665" i="20"/>
  <c r="F12666" i="20"/>
  <c r="F12667" i="20"/>
  <c r="F12668" i="20"/>
  <c r="F12669" i="20"/>
  <c r="F12670" i="20"/>
  <c r="F12671" i="20"/>
  <c r="F12672" i="20"/>
  <c r="F12673" i="20"/>
  <c r="F12674" i="20"/>
  <c r="F12675" i="20"/>
  <c r="F12676" i="20"/>
  <c r="F12677" i="20"/>
  <c r="F12678" i="20"/>
  <c r="F12679" i="20"/>
  <c r="F12680" i="20"/>
  <c r="F12681" i="20"/>
  <c r="F12682" i="20"/>
  <c r="F12683" i="20"/>
  <c r="F12684" i="20"/>
  <c r="F12685" i="20"/>
  <c r="F12686" i="20"/>
  <c r="F12687" i="20"/>
  <c r="F12688" i="20"/>
  <c r="F12689" i="20"/>
  <c r="F12690" i="20"/>
  <c r="F12691" i="20"/>
  <c r="F12692" i="20"/>
  <c r="F12693" i="20"/>
  <c r="F12694" i="20"/>
  <c r="F12695" i="20"/>
  <c r="F12696" i="20"/>
  <c r="F12697" i="20"/>
  <c r="F12698" i="20"/>
  <c r="F12699" i="20"/>
  <c r="F12700" i="20"/>
  <c r="F12701" i="20"/>
  <c r="F12702" i="20"/>
  <c r="F12703" i="20"/>
  <c r="F12704" i="20"/>
  <c r="F12705" i="20"/>
  <c r="F12706" i="20"/>
  <c r="F12707" i="20"/>
  <c r="F12708" i="20"/>
  <c r="F12709" i="20"/>
  <c r="F12710" i="20"/>
  <c r="F12711" i="20"/>
  <c r="F12712" i="20"/>
  <c r="F12713" i="20"/>
  <c r="F12714" i="20"/>
  <c r="F12715" i="20"/>
  <c r="F12716" i="20"/>
  <c r="F12717" i="20"/>
  <c r="F12718" i="20"/>
  <c r="F12719" i="20"/>
  <c r="F12720" i="20"/>
  <c r="F12721" i="20"/>
  <c r="F12722" i="20"/>
  <c r="F12723" i="20"/>
  <c r="F12724" i="20"/>
  <c r="F12725" i="20"/>
  <c r="F12726" i="20"/>
  <c r="F12727" i="20"/>
  <c r="F12728" i="20"/>
  <c r="F12729" i="20"/>
  <c r="F12730" i="20"/>
  <c r="F12731" i="20"/>
  <c r="F12732" i="20"/>
  <c r="F12733" i="20"/>
  <c r="F12734" i="20"/>
  <c r="F12735" i="20"/>
  <c r="F12736" i="20"/>
  <c r="F12737" i="20"/>
  <c r="F12738" i="20"/>
  <c r="F12739" i="20"/>
  <c r="F12740" i="20"/>
  <c r="F12741" i="20"/>
  <c r="F12742" i="20"/>
  <c r="F12743" i="20"/>
  <c r="F12744" i="20"/>
  <c r="F12745" i="20"/>
  <c r="F12746" i="20"/>
  <c r="F12747" i="20"/>
  <c r="F12748" i="20"/>
  <c r="F12749" i="20"/>
  <c r="F12750" i="20"/>
  <c r="F12751" i="20"/>
  <c r="F12752" i="20"/>
  <c r="F12753" i="20"/>
  <c r="F12754" i="20"/>
  <c r="F12755" i="20"/>
  <c r="F12756" i="20"/>
  <c r="F12757" i="20"/>
  <c r="F12758" i="20"/>
  <c r="F12759" i="20"/>
  <c r="F12760" i="20"/>
  <c r="F12761" i="20"/>
  <c r="F12762" i="20"/>
  <c r="F12763" i="20"/>
  <c r="F12764" i="20"/>
  <c r="F12765" i="20"/>
  <c r="F12766" i="20"/>
  <c r="F12767" i="20"/>
  <c r="F12768" i="20"/>
  <c r="F12769" i="20"/>
  <c r="F12770" i="20"/>
  <c r="F12771" i="20"/>
  <c r="F12772" i="20"/>
  <c r="F12773" i="20"/>
  <c r="F12774" i="20"/>
  <c r="F12775" i="20"/>
  <c r="F12776" i="20"/>
  <c r="F12777" i="20"/>
  <c r="F12778" i="20"/>
  <c r="F12779" i="20"/>
  <c r="F12780" i="20"/>
  <c r="F12781" i="20"/>
  <c r="F12782" i="20"/>
  <c r="F12783" i="20"/>
  <c r="F12784" i="20"/>
  <c r="F12785" i="20"/>
  <c r="F12786" i="20"/>
  <c r="F12787" i="20"/>
  <c r="F12788" i="20"/>
  <c r="F12789" i="20"/>
  <c r="F12790" i="20"/>
  <c r="F12791" i="20"/>
  <c r="F12792" i="20"/>
  <c r="F12793" i="20"/>
  <c r="F12794" i="20"/>
  <c r="F12795" i="20"/>
  <c r="F12796" i="20"/>
  <c r="F12797" i="20"/>
  <c r="F12798" i="20"/>
  <c r="F12799" i="20"/>
  <c r="F12800" i="20"/>
  <c r="F12801" i="20"/>
  <c r="F12802" i="20"/>
  <c r="F12803" i="20"/>
  <c r="F12804" i="20"/>
  <c r="F12805" i="20"/>
  <c r="F12806" i="20"/>
  <c r="F12807" i="20"/>
  <c r="F12808" i="20"/>
  <c r="F12809" i="20"/>
  <c r="F12810" i="20"/>
  <c r="F12811" i="20"/>
  <c r="F12812" i="20"/>
  <c r="F12813" i="20"/>
  <c r="F12814" i="20"/>
  <c r="F12815" i="20"/>
  <c r="F12816" i="20"/>
  <c r="F12817" i="20"/>
  <c r="F12818" i="20"/>
  <c r="F12819" i="20"/>
  <c r="F12820" i="20"/>
  <c r="F12821" i="20"/>
  <c r="F12822" i="20"/>
  <c r="F12823" i="20"/>
  <c r="F12824" i="20"/>
  <c r="F12825" i="20"/>
  <c r="F12826" i="20"/>
  <c r="F12827" i="20"/>
  <c r="F12828" i="20"/>
  <c r="F12829" i="20"/>
  <c r="F12830" i="20"/>
  <c r="F12831" i="20"/>
  <c r="F12832" i="20"/>
  <c r="F12833" i="20"/>
  <c r="F12834" i="20"/>
  <c r="F12835" i="20"/>
  <c r="F12836" i="20"/>
  <c r="F12837" i="20"/>
  <c r="F12838" i="20"/>
  <c r="F12839" i="20"/>
  <c r="F12840" i="20"/>
  <c r="F12841" i="20"/>
  <c r="F12842" i="20"/>
  <c r="F12843" i="20"/>
  <c r="F12844" i="20"/>
  <c r="F12845" i="20"/>
  <c r="F12846" i="20"/>
  <c r="F12847" i="20"/>
  <c r="F12848" i="20"/>
  <c r="F12849" i="20"/>
  <c r="F12850" i="20"/>
  <c r="F12851" i="20"/>
  <c r="F12852" i="20"/>
  <c r="F12853" i="20"/>
  <c r="F12854" i="20"/>
  <c r="F12855" i="20"/>
  <c r="F12856" i="20"/>
  <c r="F12857" i="20"/>
  <c r="F12858" i="20"/>
  <c r="F12859" i="20"/>
  <c r="F12860" i="20"/>
  <c r="F12861" i="20"/>
  <c r="F12862" i="20"/>
  <c r="F12863" i="20"/>
  <c r="F12864" i="20"/>
  <c r="F12865" i="20"/>
  <c r="F12866" i="20"/>
  <c r="F12867" i="20"/>
  <c r="F12868" i="20"/>
  <c r="F12869" i="20"/>
  <c r="F12870" i="20"/>
  <c r="F12871" i="20"/>
  <c r="F12872" i="20"/>
  <c r="F12873" i="20"/>
  <c r="F12874" i="20"/>
  <c r="F12875" i="20"/>
  <c r="F12876" i="20"/>
  <c r="F12877" i="20"/>
  <c r="F12878" i="20"/>
  <c r="F12879" i="20"/>
  <c r="F12880" i="20"/>
  <c r="F12881" i="20"/>
  <c r="F12882" i="20"/>
  <c r="F12883" i="20"/>
  <c r="F12884" i="20"/>
  <c r="F12885" i="20"/>
  <c r="F12886" i="20"/>
  <c r="F12887" i="20"/>
  <c r="F12888" i="20"/>
  <c r="F12889" i="20"/>
  <c r="F12890" i="20"/>
  <c r="F12891" i="20"/>
  <c r="F12892" i="20"/>
  <c r="F12893" i="20"/>
  <c r="F12894" i="20"/>
  <c r="F12895" i="20"/>
  <c r="F12896" i="20"/>
  <c r="F12897" i="20"/>
  <c r="F12898" i="20"/>
  <c r="F12899" i="20"/>
  <c r="F12900" i="20"/>
  <c r="F12901" i="20"/>
  <c r="F12902" i="20"/>
  <c r="F12903" i="20"/>
  <c r="F12904" i="20"/>
  <c r="F12905" i="20"/>
  <c r="F12906" i="20"/>
  <c r="F12907" i="20"/>
  <c r="F12908" i="20"/>
  <c r="F12909" i="20"/>
  <c r="F12910" i="20"/>
  <c r="F12911" i="20"/>
  <c r="F12912" i="20"/>
  <c r="F12913" i="20"/>
  <c r="F12914" i="20"/>
  <c r="F12915" i="20"/>
  <c r="F12916" i="20"/>
  <c r="F12917" i="20"/>
  <c r="F12918" i="20"/>
  <c r="F12919" i="20"/>
  <c r="F12920" i="20"/>
  <c r="F12921" i="20"/>
  <c r="F12922" i="20"/>
  <c r="F12923" i="20"/>
  <c r="F12924" i="20"/>
  <c r="F12925" i="20"/>
  <c r="F12926" i="20"/>
  <c r="F12927" i="20"/>
  <c r="F12928" i="20"/>
  <c r="F12929" i="20"/>
  <c r="F12930" i="20"/>
  <c r="F12931" i="20"/>
  <c r="F12932" i="20"/>
  <c r="F12933" i="20"/>
  <c r="F12934" i="20"/>
  <c r="F12935" i="20"/>
  <c r="F12936" i="20"/>
  <c r="F12937" i="20"/>
  <c r="F12938" i="20"/>
  <c r="F12939" i="20"/>
  <c r="F12940" i="20"/>
  <c r="F12941" i="20"/>
  <c r="F12942" i="20"/>
  <c r="F12943" i="20"/>
  <c r="F12944" i="20"/>
  <c r="F12945" i="20"/>
  <c r="F12946" i="20"/>
  <c r="F12947" i="20"/>
  <c r="F12948" i="20"/>
  <c r="F12949" i="20"/>
  <c r="F12950" i="20"/>
  <c r="F12951" i="20"/>
  <c r="F12952" i="20"/>
  <c r="F12953" i="20"/>
  <c r="F12954" i="20"/>
  <c r="F12955" i="20"/>
  <c r="F12956" i="20"/>
  <c r="F12957" i="20"/>
  <c r="F12958" i="20"/>
  <c r="F12959" i="20"/>
  <c r="F12960" i="20"/>
  <c r="F12961" i="20"/>
  <c r="F12962" i="20"/>
  <c r="F12963" i="20"/>
  <c r="F12964" i="20"/>
  <c r="F12965" i="20"/>
  <c r="F12966" i="20"/>
  <c r="F12967" i="20"/>
  <c r="F12968" i="20"/>
  <c r="F12969" i="20"/>
  <c r="F12970" i="20"/>
  <c r="F12971" i="20"/>
  <c r="F12972" i="20"/>
  <c r="F12973" i="20"/>
  <c r="F12974" i="20"/>
  <c r="F12975" i="20"/>
  <c r="F12976" i="20"/>
  <c r="F12977" i="20"/>
  <c r="F12978" i="20"/>
  <c r="F12979" i="20"/>
  <c r="F12980" i="20"/>
  <c r="F12981" i="20"/>
  <c r="F12982" i="20"/>
  <c r="F12983" i="20"/>
  <c r="F12984" i="20"/>
  <c r="F12985" i="20"/>
  <c r="F12986" i="20"/>
  <c r="F12987" i="20"/>
  <c r="F12988" i="20"/>
  <c r="F12989" i="20"/>
  <c r="F12990" i="20"/>
  <c r="F12991" i="20"/>
  <c r="F12992" i="20"/>
  <c r="F12993" i="20"/>
  <c r="F12994" i="20"/>
  <c r="F12995" i="20"/>
  <c r="F12996" i="20"/>
  <c r="F12997" i="20"/>
  <c r="F12998" i="20"/>
  <c r="F12999" i="20"/>
  <c r="F13000" i="20"/>
  <c r="F13001" i="20"/>
  <c r="F13002" i="20"/>
  <c r="F13003" i="20"/>
  <c r="F13004" i="20"/>
  <c r="F13005" i="20"/>
  <c r="F13006" i="20"/>
  <c r="F13007" i="20"/>
  <c r="F13008" i="20"/>
  <c r="F13009" i="20"/>
  <c r="F13010" i="20"/>
  <c r="F13011" i="20"/>
  <c r="F13012" i="20"/>
  <c r="F13013" i="20"/>
  <c r="F13014" i="20"/>
  <c r="F13015" i="20"/>
  <c r="F13016" i="20"/>
  <c r="F13017" i="20"/>
  <c r="F13018" i="20"/>
  <c r="F13019" i="20"/>
  <c r="F13020" i="20"/>
  <c r="F13021" i="20"/>
  <c r="F13022" i="20"/>
  <c r="F13023" i="20"/>
  <c r="F13024" i="20"/>
  <c r="F13025" i="20"/>
  <c r="F13026" i="20"/>
  <c r="F13027" i="20"/>
  <c r="F13028" i="20"/>
  <c r="F13029" i="20"/>
  <c r="F13030" i="20"/>
  <c r="F13031" i="20"/>
  <c r="F13032" i="20"/>
  <c r="F13033" i="20"/>
  <c r="F13034" i="20"/>
  <c r="F13035" i="20"/>
  <c r="F13036" i="20"/>
  <c r="F13037" i="20"/>
  <c r="F13038" i="20"/>
  <c r="F13039" i="20"/>
  <c r="F13040" i="20"/>
  <c r="F13041" i="20"/>
  <c r="F13042" i="20"/>
  <c r="F13043" i="20"/>
  <c r="F13044" i="20"/>
  <c r="F13045" i="20"/>
  <c r="F13046" i="20"/>
  <c r="F13047" i="20"/>
  <c r="F13048" i="20"/>
  <c r="F13049" i="20"/>
  <c r="F13050" i="20"/>
  <c r="F13051" i="20"/>
  <c r="F13052" i="20"/>
  <c r="F13053" i="20"/>
  <c r="F13054" i="20"/>
  <c r="F13055" i="20"/>
  <c r="F13056" i="20"/>
  <c r="F13057" i="20"/>
  <c r="F13058" i="20"/>
  <c r="F13059" i="20"/>
  <c r="F13060" i="20"/>
  <c r="F13061" i="20"/>
  <c r="F13062" i="20"/>
  <c r="F13063" i="20"/>
  <c r="F13064" i="20"/>
  <c r="F13065" i="20"/>
  <c r="F13066" i="20"/>
  <c r="F13067" i="20"/>
  <c r="F13068" i="20"/>
  <c r="F13069" i="20"/>
  <c r="F13070" i="20"/>
  <c r="F13071" i="20"/>
  <c r="F13072" i="20"/>
  <c r="F13073" i="20"/>
  <c r="F13074" i="20"/>
  <c r="F13075" i="20"/>
  <c r="F13076" i="20"/>
  <c r="F13077" i="20"/>
  <c r="F13078" i="20"/>
  <c r="F13079" i="20"/>
  <c r="F13080" i="20"/>
  <c r="F13081" i="20"/>
  <c r="F13082" i="20"/>
  <c r="F13083" i="20"/>
  <c r="F13084" i="20"/>
  <c r="F13085" i="20"/>
  <c r="F13086" i="20"/>
  <c r="F13087" i="20"/>
  <c r="F13088" i="20"/>
  <c r="F13089" i="20"/>
  <c r="F13090" i="20"/>
  <c r="F13091" i="20"/>
  <c r="F13092" i="20"/>
  <c r="F13093" i="20"/>
  <c r="F13094" i="20"/>
  <c r="F13095" i="20"/>
  <c r="F13096" i="20"/>
  <c r="F13097" i="20"/>
  <c r="F13098" i="20"/>
  <c r="F13099" i="20"/>
  <c r="F13100" i="20"/>
  <c r="F13101" i="20"/>
  <c r="F13102" i="20"/>
  <c r="F13103" i="20"/>
  <c r="F13104" i="20"/>
  <c r="F13105" i="20"/>
  <c r="F13106" i="20"/>
  <c r="F13107" i="20"/>
  <c r="F13108" i="20"/>
  <c r="F13109" i="20"/>
  <c r="F13110" i="20"/>
  <c r="F13111" i="20"/>
  <c r="F13112" i="20"/>
  <c r="F13113" i="20"/>
  <c r="F13114" i="20"/>
  <c r="F13115" i="20"/>
  <c r="F13116" i="20"/>
  <c r="F13117" i="20"/>
  <c r="F13118" i="20"/>
  <c r="F13119" i="20"/>
  <c r="F13120" i="20"/>
  <c r="F13121" i="20"/>
  <c r="F13122" i="20"/>
  <c r="F13123" i="20"/>
  <c r="F13124" i="20"/>
  <c r="F13125" i="20"/>
  <c r="F13126" i="20"/>
  <c r="F13127" i="20"/>
  <c r="F13128" i="20"/>
  <c r="F13129" i="20"/>
  <c r="F13130" i="20"/>
  <c r="F13131" i="20"/>
  <c r="F13132" i="20"/>
  <c r="F13133" i="20"/>
  <c r="F13134" i="20"/>
  <c r="F13135" i="20"/>
  <c r="F13136" i="20"/>
  <c r="F13137" i="20"/>
  <c r="F13138" i="20"/>
  <c r="F13139" i="20"/>
  <c r="F13140" i="20"/>
  <c r="F13141" i="20"/>
  <c r="F13142" i="20"/>
  <c r="F13143" i="20"/>
  <c r="F13144" i="20"/>
  <c r="F13145" i="20"/>
  <c r="F13146" i="20"/>
  <c r="F13147" i="20"/>
  <c r="F13148" i="20"/>
  <c r="F13149" i="20"/>
  <c r="F13150" i="20"/>
  <c r="F13151" i="20"/>
  <c r="F13152" i="20"/>
  <c r="F13153" i="20"/>
  <c r="F13154" i="20"/>
  <c r="F13155" i="20"/>
  <c r="F13156" i="20"/>
  <c r="F13157" i="20"/>
  <c r="F13158" i="20"/>
  <c r="F13159" i="20"/>
  <c r="F13160" i="20"/>
  <c r="F13161" i="20"/>
  <c r="F13162" i="20"/>
  <c r="F13163" i="20"/>
  <c r="F13164" i="20"/>
  <c r="F13165" i="20"/>
  <c r="F13166" i="20"/>
  <c r="F13167" i="20"/>
  <c r="F13168" i="20"/>
  <c r="F13169" i="20"/>
  <c r="F13170" i="20"/>
  <c r="F13171" i="20"/>
  <c r="F13172" i="20"/>
  <c r="F13173" i="20"/>
  <c r="F13174" i="20"/>
  <c r="F13175" i="20"/>
  <c r="F13176" i="20"/>
  <c r="F13177" i="20"/>
  <c r="F13178" i="20"/>
  <c r="F13179" i="20"/>
  <c r="F13180" i="20"/>
  <c r="F13181" i="20"/>
  <c r="F13182" i="20"/>
  <c r="F13183" i="20"/>
  <c r="F13184" i="20"/>
  <c r="F13185" i="20"/>
  <c r="F13186" i="20"/>
  <c r="F13187" i="20"/>
  <c r="F13188" i="20"/>
  <c r="F13189" i="20"/>
  <c r="F13190" i="20"/>
  <c r="F13191" i="20"/>
  <c r="F13192" i="20"/>
  <c r="F13193" i="20"/>
  <c r="F13194" i="20"/>
  <c r="F13195" i="20"/>
  <c r="F13196" i="20"/>
  <c r="F13197" i="20"/>
  <c r="F13198" i="20"/>
  <c r="F13199" i="20"/>
  <c r="F13200" i="20"/>
  <c r="F13201" i="20"/>
  <c r="F13202" i="20"/>
  <c r="F13203" i="20"/>
  <c r="F13204" i="20"/>
  <c r="F13205" i="20"/>
  <c r="F13206" i="20"/>
  <c r="F13207" i="20"/>
  <c r="F13208" i="20"/>
  <c r="F13209" i="20"/>
  <c r="F13210" i="20"/>
  <c r="F13211" i="20"/>
  <c r="F13212" i="20"/>
  <c r="F13213" i="20"/>
  <c r="F13214" i="20"/>
  <c r="F13215" i="20"/>
  <c r="F13216" i="20"/>
  <c r="F13217" i="20"/>
  <c r="F13218" i="20"/>
  <c r="F13219" i="20"/>
  <c r="F13220" i="20"/>
  <c r="F13221" i="20"/>
  <c r="F13222" i="20"/>
  <c r="F13223" i="20"/>
  <c r="F13224" i="20"/>
  <c r="F13225" i="20"/>
  <c r="F13226" i="20"/>
  <c r="F13227" i="20"/>
  <c r="F13228" i="20"/>
  <c r="F13229" i="20"/>
  <c r="F13230" i="20"/>
  <c r="F13231" i="20"/>
  <c r="F13232" i="20"/>
  <c r="F13233" i="20"/>
  <c r="F13234" i="20"/>
  <c r="F13235" i="20"/>
  <c r="F13236" i="20"/>
  <c r="F13237" i="20"/>
  <c r="F13238" i="20"/>
  <c r="F13239" i="20"/>
  <c r="F13240" i="20"/>
  <c r="F13241" i="20"/>
  <c r="F13242" i="20"/>
  <c r="F13243" i="20"/>
  <c r="F13244" i="20"/>
  <c r="F13245" i="20"/>
  <c r="F13246" i="20"/>
  <c r="F13247" i="20"/>
  <c r="F13248" i="20"/>
  <c r="F13249" i="20"/>
  <c r="F13250" i="20"/>
  <c r="F13251" i="20"/>
  <c r="F13252" i="20"/>
  <c r="F13253" i="20"/>
  <c r="F13254" i="20"/>
  <c r="F13255" i="20"/>
  <c r="F13256" i="20"/>
  <c r="F13257" i="20"/>
  <c r="F13258" i="20"/>
  <c r="F13259" i="20"/>
  <c r="F13260" i="20"/>
  <c r="F13261" i="20"/>
  <c r="F13262" i="20"/>
  <c r="F13263" i="20"/>
  <c r="F13264" i="20"/>
  <c r="F13265" i="20"/>
  <c r="F13266" i="20"/>
  <c r="F13267" i="20"/>
  <c r="F13268" i="20"/>
  <c r="F13269" i="20"/>
  <c r="F13270" i="20"/>
  <c r="F13271" i="20"/>
  <c r="F13272" i="20"/>
  <c r="F13273" i="20"/>
  <c r="F13274" i="20"/>
  <c r="F13275" i="20"/>
  <c r="F13276" i="20"/>
  <c r="F13277" i="20"/>
  <c r="F13278" i="20"/>
  <c r="F13279" i="20"/>
  <c r="F13280" i="20"/>
  <c r="F13281" i="20"/>
  <c r="F13282" i="20"/>
  <c r="F13283" i="20"/>
  <c r="F13284" i="20"/>
  <c r="F13285" i="20"/>
  <c r="F13286" i="20"/>
  <c r="F13287" i="20"/>
  <c r="F13288" i="20"/>
  <c r="F13289" i="20"/>
  <c r="F13290" i="20"/>
  <c r="F13291" i="20"/>
  <c r="F13292" i="20"/>
  <c r="F13293" i="20"/>
  <c r="F13294" i="20"/>
  <c r="F13295" i="20"/>
  <c r="F13296" i="20"/>
  <c r="F13297" i="20"/>
  <c r="F13298" i="20"/>
  <c r="F13299" i="20"/>
  <c r="F13300" i="20"/>
  <c r="F13301" i="20"/>
  <c r="F13302" i="20"/>
  <c r="F13303" i="20"/>
  <c r="F13304" i="20"/>
  <c r="F13305" i="20"/>
  <c r="F13306" i="20"/>
  <c r="F13307" i="20"/>
  <c r="F13308" i="20"/>
  <c r="F13309" i="20"/>
  <c r="F13310" i="20"/>
  <c r="F13311" i="20"/>
  <c r="F13312" i="20"/>
  <c r="F13313" i="20"/>
  <c r="F13314" i="20"/>
  <c r="F13315" i="20"/>
  <c r="F13316" i="20"/>
  <c r="F13317" i="20"/>
  <c r="F13318" i="20"/>
  <c r="F13319" i="20"/>
  <c r="F13320" i="20"/>
  <c r="F13321" i="20"/>
  <c r="F13322" i="20"/>
  <c r="F13323" i="20"/>
  <c r="F13324" i="20"/>
  <c r="F13325" i="20"/>
  <c r="F13326" i="20"/>
  <c r="F13327" i="20"/>
  <c r="F13328" i="20"/>
  <c r="F13329" i="20"/>
  <c r="F13330" i="20"/>
  <c r="F13331" i="20"/>
  <c r="F13332" i="20"/>
  <c r="F13333" i="20"/>
  <c r="F13334" i="20"/>
  <c r="F13335" i="20"/>
  <c r="F13336" i="20"/>
  <c r="F13337" i="20"/>
  <c r="F13338" i="20"/>
  <c r="F13339" i="20"/>
  <c r="F13340" i="20"/>
  <c r="F13341" i="20"/>
  <c r="F13342" i="20"/>
  <c r="F13343" i="20"/>
  <c r="F13344" i="20"/>
  <c r="F13345" i="20"/>
  <c r="F13346" i="20"/>
  <c r="F13347" i="20"/>
  <c r="F13348" i="20"/>
  <c r="F13349" i="20"/>
  <c r="F13350" i="20"/>
  <c r="F13351" i="20"/>
  <c r="F13352" i="20"/>
  <c r="F13353" i="20"/>
  <c r="F13354" i="20"/>
  <c r="F13355" i="20"/>
  <c r="F13356" i="20"/>
  <c r="F13357" i="20"/>
  <c r="F13358" i="20"/>
  <c r="F13359" i="20"/>
  <c r="F13360" i="20"/>
  <c r="F13361" i="20"/>
  <c r="F13362" i="20"/>
  <c r="F13363" i="20"/>
  <c r="F13364" i="20"/>
  <c r="F13365" i="20"/>
  <c r="F13366" i="20"/>
  <c r="F13367" i="20"/>
  <c r="F13368" i="20"/>
  <c r="F13369" i="20"/>
  <c r="F13370" i="20"/>
  <c r="F13371" i="20"/>
  <c r="F13372" i="20"/>
  <c r="F13373" i="20"/>
  <c r="F13374" i="20"/>
  <c r="F13375" i="20"/>
  <c r="F13376" i="20"/>
  <c r="F13377" i="20"/>
  <c r="F13378" i="20"/>
  <c r="F13379" i="20"/>
  <c r="F13380" i="20"/>
  <c r="F13381" i="20"/>
  <c r="F13382" i="20"/>
  <c r="F13383" i="20"/>
  <c r="F13384" i="20"/>
  <c r="F13385" i="20"/>
  <c r="F13386" i="20"/>
  <c r="F13387" i="20"/>
  <c r="F13388" i="20"/>
  <c r="F13389" i="20"/>
  <c r="F13390" i="20"/>
  <c r="F13391" i="20"/>
  <c r="F13392" i="20"/>
  <c r="F13393" i="20"/>
  <c r="F13394" i="20"/>
  <c r="F13395" i="20"/>
  <c r="F13396" i="20"/>
  <c r="F13397" i="20"/>
  <c r="F13398" i="20"/>
  <c r="F13399" i="20"/>
  <c r="F13400" i="20"/>
  <c r="F13401" i="20"/>
  <c r="F13402" i="20"/>
  <c r="F13403" i="20"/>
  <c r="F13404" i="20"/>
  <c r="F13405" i="20"/>
  <c r="F13406" i="20"/>
  <c r="F13407" i="20"/>
  <c r="F13408" i="20"/>
  <c r="F13409" i="20"/>
  <c r="F13410" i="20"/>
  <c r="F13411" i="20"/>
  <c r="F13412" i="20"/>
  <c r="F13413" i="20"/>
  <c r="F13414" i="20"/>
  <c r="F13415" i="20"/>
  <c r="F13416" i="20"/>
  <c r="F13417" i="20"/>
  <c r="F13418" i="20"/>
  <c r="F13419" i="20"/>
  <c r="F13420" i="20"/>
  <c r="F13421" i="20"/>
  <c r="F13422" i="20"/>
  <c r="F13423" i="20"/>
  <c r="F13424" i="20"/>
  <c r="F13425" i="20"/>
  <c r="F13426" i="20"/>
  <c r="F13427" i="20"/>
  <c r="F13428" i="20"/>
  <c r="F13429" i="20"/>
  <c r="F13430" i="20"/>
  <c r="F13431" i="20"/>
  <c r="F13432" i="20"/>
  <c r="F13433" i="20"/>
  <c r="F13434" i="20"/>
  <c r="F13435" i="20"/>
  <c r="F13436" i="20"/>
  <c r="F13437" i="20"/>
  <c r="F13438" i="20"/>
  <c r="F13439" i="20"/>
  <c r="F13440" i="20"/>
  <c r="F13441" i="20"/>
  <c r="F13442" i="20"/>
  <c r="F13443" i="20"/>
  <c r="F13444" i="20"/>
  <c r="F13445" i="20"/>
  <c r="F13446" i="20"/>
  <c r="F13447" i="20"/>
  <c r="F13448" i="20"/>
  <c r="F13449" i="20"/>
  <c r="F13450" i="20"/>
  <c r="F13451" i="20"/>
  <c r="F13452" i="20"/>
  <c r="F13453" i="20"/>
  <c r="F13454" i="20"/>
  <c r="F13455" i="20"/>
  <c r="F13456" i="20"/>
  <c r="F13457" i="20"/>
  <c r="F13458" i="20"/>
  <c r="F13459" i="20"/>
  <c r="F13460" i="20"/>
  <c r="F13461" i="20"/>
  <c r="F13462" i="20"/>
  <c r="F13463" i="20"/>
  <c r="F13464" i="20"/>
  <c r="F13465" i="20"/>
  <c r="F13466" i="20"/>
  <c r="F13467" i="20"/>
  <c r="F13468" i="20"/>
  <c r="F13469" i="20"/>
  <c r="F13470" i="20"/>
  <c r="F13471" i="20"/>
  <c r="F13472" i="20"/>
  <c r="F13473" i="20"/>
  <c r="F13474" i="20"/>
  <c r="F13475" i="20"/>
  <c r="F13476" i="20"/>
  <c r="F13477" i="20"/>
  <c r="F13478" i="20"/>
  <c r="F13479" i="20"/>
  <c r="F13480" i="20"/>
  <c r="F13481" i="20"/>
  <c r="F13482" i="20"/>
  <c r="F13483" i="20"/>
  <c r="F13484" i="20"/>
  <c r="F13485" i="20"/>
  <c r="F13486" i="20"/>
  <c r="F13487" i="20"/>
  <c r="F13488" i="20"/>
  <c r="F13489" i="20"/>
  <c r="F13490" i="20"/>
  <c r="F13491" i="20"/>
  <c r="F13492" i="20"/>
  <c r="F13493" i="20"/>
  <c r="F13494" i="20"/>
  <c r="F13495" i="20"/>
  <c r="F13496" i="20"/>
  <c r="F13497" i="20"/>
  <c r="F13498" i="20"/>
  <c r="F13499" i="20"/>
  <c r="F13500" i="20"/>
  <c r="F13501" i="20"/>
  <c r="F13502" i="20"/>
  <c r="F13503" i="20"/>
  <c r="F13504" i="20"/>
  <c r="F13505" i="20"/>
  <c r="F13506" i="20"/>
  <c r="F13507" i="20"/>
  <c r="F13508" i="20"/>
  <c r="F13509" i="20"/>
  <c r="F13510" i="20"/>
  <c r="F13511" i="20"/>
  <c r="F13512" i="20"/>
  <c r="F13513" i="20"/>
  <c r="F13514" i="20"/>
  <c r="F13515" i="20"/>
  <c r="F13516" i="20"/>
  <c r="F13517" i="20"/>
  <c r="F13518" i="20"/>
  <c r="F13519" i="20"/>
  <c r="F13520" i="20"/>
  <c r="F13521" i="20"/>
  <c r="F13522" i="20"/>
  <c r="F13523" i="20"/>
  <c r="F13524" i="20"/>
  <c r="F13525" i="20"/>
  <c r="F13526" i="20"/>
  <c r="F13527" i="20"/>
  <c r="F13528" i="20"/>
  <c r="F13529" i="20"/>
  <c r="F13530" i="20"/>
  <c r="F13531" i="20"/>
  <c r="F13532" i="20"/>
  <c r="F13533" i="20"/>
  <c r="F13534" i="20"/>
  <c r="F13535" i="20"/>
  <c r="F13536" i="20"/>
  <c r="F13537" i="20"/>
  <c r="F13538" i="20"/>
  <c r="F13539" i="20"/>
  <c r="F13540" i="20"/>
  <c r="F13541" i="20"/>
  <c r="F13542" i="20"/>
  <c r="F13543" i="20"/>
  <c r="F13544" i="20"/>
  <c r="F13545" i="20"/>
  <c r="F13546" i="20"/>
  <c r="F13547" i="20"/>
  <c r="F13548" i="20"/>
  <c r="F13549" i="20"/>
  <c r="F13550" i="20"/>
  <c r="F13551" i="20"/>
  <c r="F13552" i="20"/>
  <c r="F13553" i="20"/>
  <c r="F13554" i="20"/>
  <c r="F13555" i="20"/>
  <c r="F13556" i="20"/>
  <c r="F13557" i="20"/>
  <c r="F13558" i="20"/>
  <c r="F13559" i="20"/>
  <c r="F13560" i="20"/>
  <c r="F13561" i="20"/>
  <c r="F13562" i="20"/>
  <c r="F13563" i="20"/>
  <c r="F13564" i="20"/>
  <c r="F13565" i="20"/>
  <c r="F13566" i="20"/>
  <c r="F13567" i="20"/>
  <c r="F13568" i="20"/>
  <c r="F13569" i="20"/>
  <c r="F13570" i="20"/>
  <c r="F13571" i="20"/>
  <c r="F13572" i="20"/>
  <c r="F13573" i="20"/>
  <c r="F13574" i="20"/>
  <c r="F13575" i="20"/>
  <c r="F13576" i="20"/>
  <c r="F13577" i="20"/>
  <c r="F13578" i="20"/>
  <c r="F13579" i="20"/>
  <c r="F13580" i="20"/>
  <c r="F13581" i="20"/>
  <c r="F13582" i="20"/>
  <c r="F13583" i="20"/>
  <c r="F13584" i="20"/>
  <c r="F13585" i="20"/>
  <c r="F13586" i="20"/>
  <c r="F13587" i="20"/>
  <c r="F13588" i="20"/>
  <c r="F13589" i="20"/>
  <c r="F13590" i="20"/>
  <c r="F13591" i="20"/>
  <c r="F13592" i="20"/>
  <c r="F13593" i="20"/>
  <c r="F13594" i="20"/>
  <c r="F13595" i="20"/>
  <c r="F13596" i="20"/>
  <c r="F13597" i="20"/>
  <c r="F13598" i="20"/>
  <c r="F13599" i="20"/>
  <c r="F13600" i="20"/>
  <c r="F13601" i="20"/>
  <c r="F13602" i="20"/>
  <c r="F13603" i="20"/>
  <c r="F13604" i="20"/>
  <c r="F13605" i="20"/>
  <c r="F13606" i="20"/>
  <c r="F13607" i="20"/>
  <c r="F13608" i="20"/>
  <c r="F13609" i="20"/>
  <c r="F13610" i="20"/>
  <c r="F13611" i="20"/>
  <c r="F13612" i="20"/>
  <c r="F13613" i="20"/>
  <c r="F13614" i="20"/>
  <c r="F13615" i="20"/>
  <c r="F13616" i="20"/>
  <c r="F13617" i="20"/>
  <c r="F13618" i="20"/>
  <c r="F13619" i="20"/>
  <c r="F13620" i="20"/>
  <c r="F13621" i="20"/>
  <c r="F13622" i="20"/>
  <c r="F13623" i="20"/>
  <c r="F13624" i="20"/>
  <c r="F13625" i="20"/>
  <c r="F13626" i="20"/>
  <c r="F13627" i="20"/>
  <c r="F13628" i="20"/>
  <c r="F13629" i="20"/>
  <c r="F13630" i="20"/>
  <c r="F13631" i="20"/>
  <c r="F13632" i="20"/>
  <c r="F13633" i="20"/>
  <c r="F13634" i="20"/>
  <c r="F13635" i="20"/>
  <c r="F13636" i="20"/>
  <c r="F13637" i="20"/>
  <c r="F13638" i="20"/>
  <c r="F13639" i="20"/>
  <c r="F13640" i="20"/>
  <c r="F13641" i="20"/>
  <c r="F13642" i="20"/>
  <c r="F13643" i="20"/>
  <c r="F13644" i="20"/>
  <c r="F13645" i="20"/>
  <c r="F13646" i="20"/>
  <c r="F13647" i="20"/>
  <c r="F13648" i="20"/>
  <c r="F13649" i="20"/>
  <c r="F13650" i="20"/>
  <c r="F13651" i="20"/>
  <c r="F13652" i="20"/>
  <c r="F13653" i="20"/>
  <c r="F13654" i="20"/>
  <c r="F13655" i="20"/>
  <c r="F13656" i="20"/>
  <c r="F13657" i="20"/>
  <c r="F13658" i="20"/>
  <c r="F13659" i="20"/>
  <c r="F13660" i="20"/>
  <c r="F13661" i="20"/>
  <c r="F13662" i="20"/>
  <c r="F13663" i="20"/>
  <c r="F13664" i="20"/>
  <c r="F13665" i="20"/>
  <c r="F13666" i="20"/>
  <c r="F13667" i="20"/>
  <c r="F13668" i="20"/>
  <c r="F13669" i="20"/>
  <c r="F13670" i="20"/>
  <c r="F13671" i="20"/>
  <c r="F13672" i="20"/>
  <c r="F13673" i="20"/>
  <c r="F13674" i="20"/>
  <c r="F13675" i="20"/>
  <c r="F13676" i="20"/>
  <c r="F13677" i="20"/>
  <c r="F13678" i="20"/>
  <c r="F13679" i="20"/>
  <c r="F13680" i="20"/>
  <c r="F13681" i="20"/>
  <c r="F13682" i="20"/>
  <c r="F13683" i="20"/>
  <c r="F13684" i="20"/>
  <c r="F13685" i="20"/>
  <c r="F13686" i="20"/>
  <c r="F13687" i="20"/>
  <c r="F13688" i="20"/>
  <c r="F13689" i="20"/>
  <c r="F13690" i="20"/>
  <c r="F13691" i="20"/>
  <c r="F13692" i="20"/>
  <c r="F13693" i="20"/>
  <c r="F13694" i="20"/>
  <c r="F13695" i="20"/>
  <c r="F13696" i="20"/>
  <c r="F13697" i="20"/>
  <c r="F13698" i="20"/>
  <c r="F13699" i="20"/>
  <c r="F13700" i="20"/>
  <c r="F13701" i="20"/>
  <c r="F13702" i="20"/>
  <c r="F13703" i="20"/>
  <c r="F13704" i="20"/>
  <c r="F13705" i="20"/>
  <c r="F13706" i="20"/>
  <c r="F13707" i="20"/>
  <c r="F13708" i="20"/>
  <c r="F13709" i="20"/>
  <c r="F13710" i="20"/>
  <c r="F13711" i="20"/>
  <c r="F13712" i="20"/>
  <c r="F13713" i="20"/>
  <c r="F13714" i="20"/>
  <c r="F13715" i="20"/>
  <c r="F13716" i="20"/>
  <c r="F13717" i="20"/>
  <c r="F13718" i="20"/>
  <c r="F13719" i="20"/>
  <c r="F13720" i="20"/>
  <c r="F13721" i="20"/>
  <c r="F13722" i="20"/>
  <c r="F13723" i="20"/>
  <c r="F13724" i="20"/>
  <c r="F13725" i="20"/>
  <c r="F13726" i="20"/>
  <c r="F13727" i="20"/>
  <c r="F13728" i="20"/>
  <c r="F13729" i="20"/>
  <c r="F13730" i="20"/>
  <c r="F13731" i="20"/>
  <c r="F13732" i="20"/>
  <c r="F13733" i="20"/>
  <c r="F13734" i="20"/>
  <c r="F13735" i="20"/>
  <c r="F13736" i="20"/>
  <c r="F13737" i="20"/>
  <c r="F13738" i="20"/>
  <c r="F13739" i="20"/>
  <c r="F13740" i="20"/>
  <c r="F13741" i="20"/>
  <c r="F13742" i="20"/>
  <c r="F13743" i="20"/>
  <c r="F13744" i="20"/>
  <c r="F13745" i="20"/>
  <c r="F13746" i="20"/>
  <c r="F13747" i="20"/>
  <c r="F13748" i="20"/>
  <c r="F13749" i="20"/>
  <c r="F13750" i="20"/>
  <c r="F13751" i="20"/>
  <c r="F13752" i="20"/>
  <c r="F13753" i="20"/>
  <c r="F13754" i="20"/>
  <c r="F13755" i="20"/>
  <c r="F13756" i="20"/>
  <c r="F13757" i="20"/>
  <c r="F13758" i="20"/>
  <c r="F13759" i="20"/>
  <c r="F13760" i="20"/>
  <c r="F13761" i="20"/>
  <c r="F13762" i="20"/>
  <c r="F13763" i="20"/>
  <c r="F13764" i="20"/>
  <c r="F13765" i="20"/>
  <c r="F13766" i="20"/>
  <c r="F13767" i="20"/>
  <c r="F13768" i="20"/>
  <c r="F13769" i="20"/>
  <c r="F13770" i="20"/>
  <c r="F13771" i="20"/>
  <c r="F13772" i="20"/>
  <c r="F13773" i="20"/>
  <c r="F13774" i="20"/>
  <c r="F13775" i="20"/>
  <c r="F13776" i="20"/>
  <c r="F13777" i="20"/>
  <c r="F13778" i="20"/>
  <c r="F13779" i="20"/>
  <c r="F13780" i="20"/>
  <c r="F13781" i="20"/>
  <c r="F13782" i="20"/>
  <c r="F13783" i="20"/>
  <c r="F13784" i="20"/>
  <c r="F13785" i="20"/>
  <c r="F13786" i="20"/>
  <c r="F13787" i="20"/>
  <c r="F13788" i="20"/>
  <c r="F13789" i="20"/>
  <c r="F13790" i="20"/>
  <c r="F13791" i="20"/>
  <c r="F13792" i="20"/>
  <c r="F13793" i="20"/>
  <c r="F13794" i="20"/>
  <c r="F13795" i="20"/>
  <c r="F13796" i="20"/>
  <c r="F13797" i="20"/>
  <c r="F13798" i="20"/>
  <c r="F13799" i="20"/>
  <c r="F13800" i="20"/>
  <c r="F13801" i="20"/>
  <c r="F13802" i="20"/>
  <c r="F13803" i="20"/>
  <c r="F13804" i="20"/>
  <c r="F13805" i="20"/>
  <c r="F13806" i="20"/>
  <c r="F13807" i="20"/>
  <c r="F13808" i="20"/>
  <c r="F13809" i="20"/>
  <c r="F13810" i="20"/>
  <c r="F13811" i="20"/>
  <c r="F13812" i="20"/>
  <c r="F13813" i="20"/>
  <c r="F13814" i="20"/>
  <c r="F13815" i="20"/>
  <c r="F13816" i="20"/>
  <c r="F13817" i="20"/>
  <c r="F13818" i="20"/>
  <c r="F13819" i="20"/>
  <c r="F13820" i="20"/>
  <c r="F13821" i="20"/>
  <c r="F13822" i="20"/>
  <c r="F13823" i="20"/>
  <c r="F13824" i="20"/>
  <c r="F13825" i="20"/>
  <c r="F13826" i="20"/>
  <c r="F13827" i="20"/>
  <c r="F13828" i="20"/>
  <c r="F13829" i="20"/>
  <c r="F13830" i="20"/>
  <c r="F13831" i="20"/>
  <c r="F13832" i="20"/>
  <c r="F13833" i="20"/>
  <c r="F13834" i="20"/>
  <c r="F13835" i="20"/>
  <c r="F13836" i="20"/>
  <c r="F13837" i="20"/>
  <c r="F13838" i="20"/>
  <c r="F13839" i="20"/>
  <c r="F13840" i="20"/>
  <c r="F13841" i="20"/>
  <c r="F13842" i="20"/>
  <c r="F13843" i="20"/>
  <c r="F13844" i="20"/>
  <c r="F13845" i="20"/>
  <c r="F13846" i="20"/>
  <c r="F13847" i="20"/>
  <c r="F13848" i="20"/>
  <c r="F13849" i="20"/>
  <c r="F13850" i="20"/>
  <c r="F13851" i="20"/>
  <c r="F13852" i="20"/>
  <c r="F13853" i="20"/>
  <c r="F13854" i="20"/>
  <c r="F13855" i="20"/>
  <c r="F13856" i="20"/>
  <c r="F13857" i="20"/>
  <c r="F13858" i="20"/>
  <c r="F13859" i="20"/>
  <c r="F13860" i="20"/>
  <c r="F13861" i="20"/>
  <c r="F13862" i="20"/>
  <c r="F13863" i="20"/>
  <c r="F13864" i="20"/>
  <c r="F13865" i="20"/>
  <c r="F13866" i="20"/>
  <c r="F13867" i="20"/>
  <c r="F13868" i="20"/>
  <c r="F13869" i="20"/>
  <c r="F13870" i="20"/>
  <c r="F13871" i="20"/>
  <c r="F13872" i="20"/>
  <c r="F13873" i="20"/>
  <c r="F13874" i="20"/>
  <c r="F13875" i="20"/>
  <c r="F13876" i="20"/>
  <c r="F13877" i="20"/>
  <c r="F13878" i="20"/>
  <c r="F13879" i="20"/>
  <c r="F13880" i="20"/>
  <c r="F13881" i="20"/>
  <c r="F13882" i="20"/>
  <c r="F13883" i="20"/>
  <c r="F13884" i="20"/>
  <c r="F13885" i="20"/>
  <c r="F13886" i="20"/>
  <c r="F13887" i="20"/>
  <c r="F13888" i="20"/>
  <c r="F13889" i="20"/>
  <c r="F13890" i="20"/>
  <c r="F13891" i="20"/>
  <c r="F13892" i="20"/>
  <c r="F13893" i="20"/>
  <c r="F13894" i="20"/>
  <c r="F13895" i="20"/>
  <c r="F13896" i="20"/>
  <c r="F13897" i="20"/>
  <c r="F13898" i="20"/>
  <c r="F13899" i="20"/>
  <c r="F13900" i="20"/>
  <c r="F13901" i="20"/>
  <c r="F13902" i="20"/>
  <c r="F13903" i="20"/>
  <c r="F13904" i="20"/>
  <c r="F13905" i="20"/>
  <c r="F13906" i="20"/>
  <c r="F13907" i="20"/>
  <c r="F13908" i="20"/>
  <c r="F13909" i="20"/>
  <c r="F13910" i="20"/>
  <c r="F13911" i="20"/>
  <c r="F13912" i="20"/>
  <c r="F13913" i="20"/>
  <c r="F13914" i="20"/>
  <c r="F13915" i="20"/>
  <c r="F13916" i="20"/>
  <c r="F13917" i="20"/>
  <c r="F13918" i="20"/>
  <c r="F13919" i="20"/>
  <c r="F13920" i="20"/>
  <c r="F13921" i="20"/>
  <c r="F13922" i="20"/>
  <c r="F13923" i="20"/>
  <c r="F13924" i="20"/>
  <c r="F13925" i="20"/>
  <c r="F13926" i="20"/>
  <c r="F13927" i="20"/>
  <c r="F13928" i="20"/>
  <c r="F13929" i="20"/>
  <c r="F13930" i="20"/>
  <c r="F13931" i="20"/>
  <c r="F13932" i="20"/>
  <c r="F13933" i="20"/>
  <c r="F13934" i="20"/>
  <c r="F13935" i="20"/>
  <c r="F13936" i="20"/>
  <c r="F13937" i="20"/>
  <c r="F13938" i="20"/>
  <c r="F13939" i="20"/>
  <c r="F13940" i="20"/>
  <c r="F13941" i="20"/>
  <c r="F13942" i="20"/>
  <c r="F13943" i="20"/>
  <c r="F13944" i="20"/>
  <c r="F13945" i="20"/>
  <c r="F13946" i="20"/>
  <c r="F13947" i="20"/>
  <c r="F13948" i="20"/>
  <c r="F13949" i="20"/>
  <c r="F13950" i="20"/>
  <c r="F13951" i="20"/>
  <c r="F13952" i="20"/>
  <c r="F13953" i="20"/>
  <c r="F13954" i="20"/>
  <c r="F13955" i="20"/>
  <c r="F13956" i="20"/>
  <c r="F13957" i="20"/>
  <c r="F13958" i="20"/>
  <c r="F13959" i="20"/>
  <c r="F13960" i="20"/>
  <c r="F13961" i="20"/>
  <c r="F13962" i="20"/>
  <c r="F13963" i="20"/>
  <c r="F13964" i="20"/>
  <c r="F13965" i="20"/>
  <c r="F13966" i="20"/>
  <c r="F13967" i="20"/>
  <c r="F13968" i="20"/>
  <c r="F13969" i="20"/>
  <c r="F13970" i="20"/>
  <c r="F13971" i="20"/>
  <c r="F13972" i="20"/>
  <c r="F13973" i="20"/>
  <c r="F13974" i="20"/>
  <c r="F13975" i="20"/>
  <c r="F13976" i="20"/>
  <c r="F13977" i="20"/>
  <c r="F13978" i="20"/>
  <c r="F13979" i="20"/>
  <c r="F13980" i="20"/>
  <c r="F13981" i="20"/>
  <c r="F13982" i="20"/>
  <c r="F13983" i="20"/>
  <c r="F13984" i="20"/>
  <c r="F13985" i="20"/>
  <c r="F13986" i="20"/>
  <c r="F13987" i="20"/>
  <c r="F13988" i="20"/>
  <c r="F13989" i="20"/>
  <c r="F13990" i="20"/>
  <c r="F13991" i="20"/>
  <c r="F13992" i="20"/>
  <c r="F13993" i="20"/>
  <c r="F13994" i="20"/>
  <c r="F13995" i="20"/>
  <c r="F13996" i="20"/>
  <c r="F13997" i="20"/>
  <c r="F13998" i="20"/>
  <c r="F13999" i="20"/>
  <c r="F14000" i="20"/>
  <c r="F14001" i="20"/>
  <c r="F14002" i="20"/>
  <c r="F14003" i="20"/>
  <c r="F14004" i="20"/>
  <c r="F14005" i="20"/>
  <c r="F14006" i="20"/>
  <c r="F14007" i="20"/>
  <c r="F14008" i="20"/>
  <c r="F14009" i="20"/>
  <c r="F14010" i="20"/>
  <c r="F14011" i="20"/>
  <c r="F14012" i="20"/>
  <c r="F14013" i="20"/>
  <c r="F14014" i="20"/>
  <c r="F14015" i="20"/>
  <c r="F14016" i="20"/>
  <c r="F14017" i="20"/>
  <c r="F14018" i="20"/>
  <c r="F14019" i="20"/>
  <c r="F14020" i="20"/>
  <c r="F14021" i="20"/>
  <c r="F14022" i="20"/>
  <c r="F14023" i="20"/>
  <c r="F14024" i="20"/>
  <c r="F14025" i="20"/>
  <c r="F14026" i="20"/>
  <c r="F14027" i="20"/>
  <c r="F14028" i="20"/>
  <c r="F14029" i="20"/>
  <c r="F14030" i="20"/>
  <c r="F14031" i="20"/>
  <c r="F14032" i="20"/>
  <c r="F14033" i="20"/>
  <c r="F14034" i="20"/>
  <c r="F14035" i="20"/>
  <c r="F14036" i="20"/>
  <c r="F14037" i="20"/>
  <c r="F14038" i="20"/>
  <c r="F14039" i="20"/>
  <c r="F14040" i="20"/>
  <c r="F14041" i="20"/>
  <c r="F14042" i="20"/>
  <c r="F14043" i="20"/>
  <c r="F14044" i="20"/>
  <c r="F14045" i="20"/>
  <c r="F14046" i="20"/>
  <c r="F14047" i="20"/>
  <c r="F14048" i="20"/>
  <c r="F14049" i="20"/>
  <c r="F14050" i="20"/>
  <c r="F14051" i="20"/>
  <c r="F14052" i="20"/>
  <c r="F14053" i="20"/>
  <c r="F14054" i="20"/>
  <c r="F14055" i="20"/>
  <c r="F14056" i="20"/>
  <c r="F14057" i="20"/>
  <c r="F14058" i="20"/>
  <c r="F14059" i="20"/>
  <c r="F14060" i="20"/>
  <c r="F14061" i="20"/>
  <c r="F14062" i="20"/>
  <c r="F14063" i="20"/>
  <c r="F14064" i="20"/>
  <c r="F14065" i="20"/>
  <c r="F14066" i="20"/>
  <c r="F14067" i="20"/>
  <c r="F14068" i="20"/>
  <c r="F14069" i="20"/>
  <c r="F14070" i="20"/>
  <c r="F14071" i="20"/>
  <c r="F14072" i="20"/>
  <c r="F14073" i="20"/>
  <c r="F14074" i="20"/>
  <c r="F14075" i="20"/>
  <c r="F14076" i="20"/>
  <c r="F14077" i="20"/>
  <c r="F14078" i="20"/>
  <c r="F14079" i="20"/>
  <c r="F14080" i="20"/>
  <c r="F14081" i="20"/>
  <c r="F14082" i="20"/>
  <c r="F14083" i="20"/>
  <c r="F14084" i="20"/>
  <c r="F14085" i="20"/>
  <c r="F14086" i="20"/>
  <c r="F14087" i="20"/>
  <c r="F14088" i="20"/>
  <c r="F14089" i="20"/>
  <c r="F14090" i="20"/>
  <c r="F14091" i="20"/>
  <c r="F14092" i="20"/>
  <c r="F14093" i="20"/>
  <c r="F14094" i="20"/>
  <c r="F14095" i="20"/>
  <c r="F14096" i="20"/>
  <c r="F14097" i="20"/>
  <c r="F14098" i="20"/>
  <c r="F14099" i="20"/>
  <c r="F14100" i="20"/>
  <c r="F14101" i="20"/>
  <c r="F14102" i="20"/>
  <c r="F14103" i="20"/>
  <c r="F14104" i="20"/>
  <c r="F14105" i="20"/>
  <c r="F14106" i="20"/>
  <c r="F14107" i="20"/>
  <c r="F14108" i="20"/>
  <c r="F14109" i="20"/>
  <c r="F14110" i="20"/>
  <c r="F14111" i="20"/>
  <c r="F14112" i="20"/>
  <c r="F14113" i="20"/>
  <c r="F14114" i="20"/>
  <c r="F14115" i="20"/>
  <c r="F14116" i="20"/>
  <c r="F14117" i="20"/>
  <c r="F14118" i="20"/>
  <c r="F14119" i="20"/>
  <c r="F14120" i="20"/>
  <c r="F14121" i="20"/>
  <c r="F14122" i="20"/>
  <c r="F14123" i="20"/>
  <c r="F14124" i="20"/>
  <c r="F14125" i="20"/>
  <c r="F14126" i="20"/>
  <c r="F14127" i="20"/>
  <c r="F14128" i="20"/>
  <c r="F14129" i="20"/>
  <c r="F14130" i="20"/>
  <c r="F14131" i="20"/>
  <c r="F14132" i="20"/>
  <c r="F14133" i="20"/>
  <c r="F14134" i="20"/>
  <c r="F14135" i="20"/>
  <c r="F14136" i="20"/>
  <c r="F14137" i="20"/>
  <c r="F14138" i="20"/>
  <c r="F14139" i="20"/>
  <c r="F14140" i="20"/>
  <c r="F14141" i="20"/>
  <c r="F14142" i="20"/>
  <c r="F14143" i="20"/>
  <c r="F14144" i="20"/>
  <c r="F14145" i="20"/>
  <c r="F14146" i="20"/>
  <c r="F14147" i="20"/>
  <c r="F14148" i="20"/>
  <c r="F14149" i="20"/>
  <c r="F14150" i="20"/>
  <c r="F14151" i="20"/>
  <c r="F14152" i="20"/>
  <c r="F14153" i="20"/>
  <c r="F14154" i="20"/>
  <c r="F14155" i="20"/>
  <c r="F14156" i="20"/>
  <c r="F14157" i="20"/>
  <c r="F14158" i="20"/>
  <c r="F14159" i="20"/>
  <c r="F14160" i="20"/>
  <c r="F14161" i="20"/>
  <c r="F14162" i="20"/>
  <c r="F14163" i="20"/>
  <c r="F14164" i="20"/>
  <c r="F14165" i="20"/>
  <c r="F14166" i="20"/>
  <c r="F14167" i="20"/>
  <c r="F14168" i="20"/>
  <c r="F14169" i="20"/>
  <c r="F14170" i="20"/>
  <c r="F14171" i="20"/>
  <c r="F14172" i="20"/>
  <c r="F14173" i="20"/>
  <c r="F14174" i="20"/>
  <c r="F14175" i="20"/>
  <c r="F14176" i="20"/>
  <c r="F14177" i="20"/>
  <c r="F14178" i="20"/>
  <c r="F14179" i="20"/>
  <c r="F14180" i="20"/>
  <c r="F14181" i="20"/>
  <c r="F14182" i="20"/>
  <c r="F14183" i="20"/>
  <c r="F14184" i="20"/>
  <c r="F14185" i="20"/>
  <c r="F14186" i="20"/>
  <c r="F14187" i="20"/>
  <c r="F14188" i="20"/>
  <c r="F14189" i="20"/>
  <c r="F14190" i="20"/>
  <c r="F14191" i="20"/>
  <c r="F14192" i="20"/>
  <c r="F14193" i="20"/>
  <c r="F14194" i="20"/>
  <c r="F14195" i="20"/>
  <c r="F14196" i="20"/>
  <c r="F14197" i="20"/>
  <c r="F14198" i="20"/>
  <c r="F14199" i="20"/>
  <c r="F14200" i="20"/>
  <c r="F14201" i="20"/>
  <c r="F14202" i="20"/>
  <c r="F14203" i="20"/>
  <c r="F14204" i="20"/>
  <c r="F14205" i="20"/>
  <c r="F14206" i="20"/>
  <c r="F14207" i="20"/>
  <c r="F14208" i="20"/>
  <c r="F14209" i="20"/>
  <c r="F14210" i="20"/>
  <c r="F14211" i="20"/>
  <c r="F14212" i="20"/>
  <c r="F14213" i="20"/>
  <c r="F14214" i="20"/>
  <c r="F14215" i="20"/>
  <c r="F14216" i="20"/>
  <c r="F14217" i="20"/>
  <c r="F14218" i="20"/>
  <c r="F14219" i="20"/>
  <c r="F14220" i="20"/>
  <c r="F14221" i="20"/>
  <c r="F14222" i="20"/>
  <c r="F14223" i="20"/>
  <c r="F14224" i="20"/>
  <c r="F14225" i="20"/>
  <c r="F14226" i="20"/>
  <c r="F14227" i="20"/>
  <c r="F14228" i="20"/>
  <c r="F14229" i="20"/>
  <c r="F14230" i="20"/>
  <c r="F14231" i="20"/>
  <c r="F14232" i="20"/>
  <c r="F14233" i="20"/>
  <c r="F14234" i="20"/>
  <c r="F14235" i="20"/>
  <c r="F14236" i="20"/>
  <c r="F14237" i="20"/>
  <c r="F14238" i="20"/>
  <c r="F14239" i="20"/>
  <c r="F14240" i="20"/>
  <c r="F14241" i="20"/>
  <c r="F14242" i="20"/>
  <c r="F14243" i="20"/>
  <c r="F14244" i="20"/>
  <c r="F14245" i="20"/>
  <c r="F14246" i="20"/>
  <c r="F14247" i="20"/>
  <c r="F14248" i="20"/>
  <c r="F14249" i="20"/>
  <c r="F14250" i="20"/>
  <c r="F14251" i="20"/>
  <c r="F14252" i="20"/>
  <c r="F14253" i="20"/>
  <c r="F14254" i="20"/>
  <c r="F14255" i="20"/>
  <c r="F14256" i="20"/>
  <c r="F14257" i="20"/>
  <c r="F14258" i="20"/>
  <c r="F14259" i="20"/>
  <c r="F14260" i="20"/>
  <c r="F14261" i="20"/>
  <c r="F14262" i="20"/>
  <c r="F14263" i="20"/>
  <c r="F14264" i="20"/>
  <c r="F14265" i="20"/>
  <c r="F14266" i="20"/>
  <c r="F14267" i="20"/>
  <c r="F14268" i="20"/>
  <c r="F14269" i="20"/>
  <c r="F14270" i="20"/>
  <c r="F14271" i="20"/>
  <c r="F14272" i="20"/>
  <c r="F14273" i="20"/>
  <c r="F14274" i="20"/>
  <c r="F14275" i="20"/>
  <c r="F14276" i="20"/>
  <c r="F14277" i="20"/>
  <c r="F14278" i="20"/>
  <c r="F14279" i="20"/>
  <c r="F14280" i="20"/>
  <c r="F14281" i="20"/>
  <c r="F14282" i="20"/>
  <c r="F14283" i="20"/>
  <c r="F14284" i="20"/>
  <c r="F14285" i="20"/>
  <c r="F14286" i="20"/>
  <c r="F14287" i="20"/>
  <c r="F14288" i="20"/>
  <c r="F14289" i="20"/>
  <c r="F14290" i="20"/>
  <c r="F14291" i="20"/>
  <c r="F14292" i="20"/>
  <c r="F14293" i="20"/>
  <c r="F14294" i="20"/>
  <c r="F14295" i="20"/>
  <c r="F14296" i="20"/>
  <c r="F14297" i="20"/>
  <c r="F14298" i="20"/>
  <c r="F14299" i="20"/>
  <c r="F14300" i="20"/>
  <c r="F14301" i="20"/>
  <c r="F14302" i="20"/>
  <c r="F14303" i="20"/>
  <c r="F14304" i="20"/>
  <c r="F14305" i="20"/>
  <c r="F14306" i="20"/>
  <c r="F14307" i="20"/>
  <c r="F14308" i="20"/>
  <c r="F14309" i="20"/>
  <c r="F14310" i="20"/>
  <c r="F14311" i="20"/>
  <c r="F14312" i="20"/>
  <c r="F14313" i="20"/>
  <c r="F14314" i="20"/>
  <c r="F14315" i="20"/>
  <c r="F14316" i="20"/>
  <c r="F14317" i="20"/>
  <c r="F14318" i="20"/>
  <c r="F14319" i="20"/>
  <c r="F14320" i="20"/>
  <c r="F14321" i="20"/>
  <c r="F14322" i="20"/>
  <c r="F14323" i="20"/>
  <c r="F14324" i="20"/>
  <c r="F14325" i="20"/>
  <c r="F14326" i="20"/>
  <c r="F14327" i="20"/>
  <c r="F14328" i="20"/>
  <c r="F14329" i="20"/>
  <c r="F14330" i="20"/>
  <c r="F14331" i="20"/>
  <c r="F14332" i="20"/>
  <c r="F14333" i="20"/>
  <c r="F14334" i="20"/>
  <c r="F14335" i="20"/>
  <c r="F14336" i="20"/>
  <c r="F14337" i="20"/>
  <c r="F14338" i="20"/>
  <c r="F14339" i="20"/>
  <c r="F14340" i="20"/>
  <c r="F14341" i="20"/>
  <c r="F14342" i="20"/>
  <c r="F14343" i="20"/>
  <c r="F14344" i="20"/>
  <c r="F14345" i="20"/>
  <c r="F14346" i="20"/>
  <c r="F14347" i="20"/>
  <c r="F14348" i="20"/>
  <c r="F14349" i="20"/>
  <c r="F14350" i="20"/>
  <c r="F14351" i="20"/>
  <c r="F14352" i="20"/>
  <c r="F14353" i="20"/>
  <c r="F14354" i="20"/>
  <c r="F14355" i="20"/>
  <c r="F14356" i="20"/>
  <c r="F14357" i="20"/>
  <c r="F14358" i="20"/>
  <c r="F14359" i="20"/>
  <c r="F14360" i="20"/>
  <c r="F14361" i="20"/>
  <c r="F14362" i="20"/>
  <c r="F14363" i="20"/>
  <c r="F14364" i="20"/>
  <c r="F14365" i="20"/>
  <c r="F14366" i="20"/>
  <c r="F14367" i="20"/>
  <c r="F14368" i="20"/>
  <c r="F14369" i="20"/>
  <c r="F14370" i="20"/>
  <c r="F14371" i="20"/>
  <c r="F14372" i="20"/>
  <c r="F14373" i="20"/>
  <c r="F14374" i="20"/>
  <c r="F14375" i="20"/>
  <c r="F14376" i="20"/>
  <c r="F14377" i="20"/>
  <c r="F14378" i="20"/>
  <c r="F14379" i="20"/>
  <c r="F14380" i="20"/>
  <c r="F14381" i="20"/>
  <c r="F14382" i="20"/>
  <c r="F14383" i="20"/>
  <c r="F14384" i="20"/>
  <c r="F14385" i="20"/>
  <c r="F14386" i="20"/>
  <c r="F14387" i="20"/>
  <c r="F14388" i="20"/>
  <c r="F14389" i="20"/>
  <c r="F14390" i="20"/>
  <c r="F14391" i="20"/>
  <c r="F14392" i="20"/>
  <c r="F14393" i="20"/>
  <c r="F14394" i="20"/>
  <c r="F14395" i="20"/>
  <c r="F14396" i="20"/>
  <c r="F14397" i="20"/>
  <c r="F14398" i="20"/>
  <c r="F14399" i="20"/>
  <c r="F14400" i="20"/>
  <c r="F14401" i="20"/>
  <c r="F14402" i="20"/>
  <c r="F14403" i="20"/>
  <c r="F14404" i="20"/>
  <c r="F14405" i="20"/>
  <c r="F14406" i="20"/>
  <c r="F14407" i="20"/>
  <c r="F14408" i="20"/>
  <c r="F14409" i="20"/>
  <c r="F14410" i="20"/>
  <c r="F14411" i="20"/>
  <c r="F14412" i="20"/>
  <c r="F14413" i="20"/>
  <c r="F14414" i="20"/>
  <c r="F14415" i="20"/>
  <c r="F14416" i="20"/>
  <c r="F14417" i="20"/>
  <c r="F14418" i="20"/>
  <c r="F14419" i="20"/>
  <c r="F14420" i="20"/>
  <c r="F14421" i="20"/>
  <c r="F14422" i="20"/>
  <c r="F14423" i="20"/>
  <c r="F14424" i="20"/>
  <c r="F14425" i="20"/>
  <c r="F14426" i="20"/>
  <c r="F14427" i="20"/>
  <c r="F14428" i="20"/>
  <c r="F14429" i="20"/>
  <c r="F14430" i="20"/>
  <c r="F14431" i="20"/>
  <c r="F14432" i="20"/>
  <c r="F14433" i="20"/>
  <c r="F14434" i="20"/>
  <c r="F14435" i="20"/>
  <c r="F14436" i="20"/>
  <c r="F14437" i="20"/>
  <c r="F14438" i="20"/>
  <c r="F14439" i="20"/>
  <c r="F14440" i="20"/>
  <c r="F14441" i="20"/>
  <c r="F14442" i="20"/>
  <c r="F14443" i="20"/>
  <c r="F14444" i="20"/>
  <c r="F14445" i="20"/>
  <c r="F14446" i="20"/>
  <c r="F14447" i="20"/>
  <c r="F14448" i="20"/>
  <c r="F14449" i="20"/>
  <c r="F14450" i="20"/>
  <c r="F14451" i="20"/>
  <c r="F14452" i="20"/>
  <c r="F14453" i="20"/>
  <c r="F14454" i="20"/>
  <c r="F14455" i="20"/>
  <c r="F14456" i="20"/>
  <c r="F14457" i="20"/>
  <c r="F14458" i="20"/>
  <c r="F14459" i="20"/>
  <c r="F14460" i="20"/>
  <c r="F14461" i="20"/>
  <c r="F14462" i="20"/>
  <c r="F14463" i="20"/>
  <c r="F14464" i="20"/>
  <c r="F14465" i="20"/>
  <c r="F14466" i="20"/>
  <c r="F14467" i="20"/>
  <c r="F14468" i="20"/>
  <c r="F14469" i="20"/>
  <c r="F14470" i="20"/>
  <c r="F14471" i="20"/>
  <c r="F14472" i="20"/>
  <c r="F14473" i="20"/>
  <c r="F14474" i="20"/>
  <c r="F14475" i="20"/>
  <c r="F14476" i="20"/>
  <c r="F14477" i="20"/>
  <c r="F14478" i="20"/>
  <c r="F14479" i="20"/>
  <c r="F14480" i="20"/>
  <c r="F14481" i="20"/>
  <c r="F14482" i="20"/>
  <c r="F14483" i="20"/>
  <c r="F14484" i="20"/>
  <c r="F14485" i="20"/>
  <c r="F14486" i="20"/>
  <c r="F14487" i="20"/>
  <c r="F14488" i="20"/>
  <c r="F14489" i="20"/>
  <c r="F14490" i="20"/>
  <c r="F14491" i="20"/>
  <c r="F14492" i="20"/>
  <c r="F14493" i="20"/>
  <c r="F14494" i="20"/>
  <c r="F14495" i="20"/>
  <c r="F14496" i="20"/>
  <c r="F14497" i="20"/>
  <c r="F14498" i="20"/>
  <c r="F14499" i="20"/>
  <c r="F14500" i="20"/>
  <c r="F14501" i="20"/>
  <c r="F14502" i="20"/>
  <c r="F14503" i="20"/>
  <c r="F14504" i="20"/>
  <c r="F14505" i="20"/>
  <c r="F14506" i="20"/>
  <c r="F14507" i="20"/>
  <c r="F14508" i="20"/>
  <c r="F14509" i="20"/>
  <c r="F14510" i="20"/>
  <c r="F14511" i="20"/>
  <c r="F14512" i="20"/>
  <c r="F14513" i="20"/>
  <c r="F14514" i="20"/>
  <c r="F14515" i="20"/>
  <c r="F14516" i="20"/>
  <c r="F14517" i="20"/>
  <c r="F14518" i="20"/>
  <c r="F14519" i="20"/>
  <c r="F14520" i="20"/>
  <c r="F14521" i="20"/>
  <c r="F14522" i="20"/>
  <c r="F14523" i="20"/>
  <c r="F14524" i="20"/>
  <c r="F14525" i="20"/>
  <c r="F14526" i="20"/>
  <c r="F14527" i="20"/>
  <c r="F14528" i="20"/>
  <c r="F14529" i="20"/>
  <c r="F14530" i="20"/>
  <c r="F14531" i="20"/>
  <c r="F14532" i="20"/>
  <c r="F14533" i="20"/>
  <c r="F14534" i="20"/>
  <c r="F14535" i="20"/>
  <c r="F14536" i="20"/>
  <c r="F14537" i="20"/>
  <c r="F14538" i="20"/>
  <c r="F14539" i="20"/>
  <c r="F14540" i="20"/>
  <c r="F14541" i="20"/>
  <c r="F14542" i="20"/>
  <c r="F14543" i="20"/>
  <c r="F14544" i="20"/>
  <c r="F14545" i="20"/>
  <c r="F14546" i="20"/>
  <c r="F14547" i="20"/>
  <c r="F14548" i="20"/>
  <c r="F14549" i="20"/>
  <c r="F14550" i="20"/>
  <c r="F14551" i="20"/>
  <c r="F14552" i="20"/>
  <c r="F14553" i="20"/>
  <c r="F14554" i="20"/>
  <c r="F14555" i="20"/>
  <c r="F14556" i="20"/>
  <c r="F14557" i="20"/>
  <c r="F14558" i="20"/>
  <c r="F14559" i="20"/>
  <c r="F14560" i="20"/>
  <c r="F14561" i="20"/>
  <c r="F14562" i="20"/>
  <c r="F14563" i="20"/>
  <c r="F14564" i="20"/>
  <c r="F14565" i="20"/>
  <c r="F14566" i="20"/>
  <c r="F14567" i="20"/>
  <c r="F14568" i="20"/>
  <c r="F14569" i="20"/>
  <c r="F14570" i="20"/>
  <c r="F14571" i="20"/>
  <c r="F14572" i="20"/>
  <c r="F14573" i="20"/>
  <c r="F14574" i="20"/>
  <c r="F14575" i="20"/>
  <c r="F14576" i="20"/>
  <c r="F14577" i="20"/>
  <c r="F14578" i="20"/>
  <c r="F14579" i="20"/>
  <c r="F14580" i="20"/>
  <c r="F14581" i="20"/>
  <c r="F14582" i="20"/>
  <c r="F14583" i="20"/>
  <c r="F14584" i="20"/>
  <c r="F14585" i="20"/>
  <c r="F14586" i="20"/>
  <c r="F14587" i="20"/>
  <c r="F14588" i="20"/>
  <c r="F14589" i="20"/>
  <c r="F14590" i="20"/>
  <c r="F14591" i="20"/>
  <c r="F14592" i="20"/>
  <c r="F14593" i="20"/>
  <c r="F14594" i="20"/>
  <c r="F14595" i="20"/>
  <c r="F14596" i="20"/>
  <c r="F14597" i="20"/>
  <c r="F14598" i="20"/>
  <c r="F14599" i="20"/>
  <c r="F14600" i="20"/>
  <c r="F14601" i="20"/>
  <c r="F14602" i="20"/>
  <c r="F14603" i="20"/>
  <c r="F14604" i="20"/>
  <c r="F14605" i="20"/>
  <c r="F14606" i="20"/>
  <c r="F14607" i="20"/>
  <c r="F14608" i="20"/>
  <c r="F14609" i="20"/>
  <c r="F14610" i="20"/>
  <c r="F14611" i="20"/>
  <c r="F14612" i="20"/>
  <c r="F14613" i="20"/>
  <c r="F14614" i="20"/>
  <c r="F14615" i="20"/>
  <c r="F14616" i="20"/>
  <c r="F14617" i="20"/>
  <c r="F14618" i="20"/>
  <c r="F14619" i="20"/>
  <c r="F14620" i="20"/>
  <c r="F14621" i="20"/>
  <c r="F14622" i="20"/>
  <c r="F14623" i="20"/>
  <c r="F14624" i="20"/>
  <c r="F14625" i="20"/>
  <c r="F14626" i="20"/>
  <c r="F14627" i="20"/>
  <c r="F14628" i="20"/>
  <c r="F14629" i="20"/>
  <c r="F14630" i="20"/>
  <c r="F14631" i="20"/>
  <c r="F14632" i="20"/>
  <c r="F14633" i="20"/>
  <c r="F14634" i="20"/>
  <c r="F14635" i="20"/>
  <c r="F14636" i="20"/>
  <c r="F14637" i="20"/>
  <c r="F14638" i="20"/>
  <c r="F14639" i="20"/>
  <c r="F14640" i="20"/>
  <c r="F14641" i="20"/>
  <c r="F14642" i="20"/>
  <c r="F14643" i="20"/>
  <c r="F14644" i="20"/>
  <c r="F14645" i="20"/>
  <c r="F14646" i="20"/>
  <c r="F14647" i="20"/>
  <c r="F14648" i="20"/>
  <c r="F14649" i="20"/>
  <c r="F14650" i="20"/>
  <c r="F14651" i="20"/>
  <c r="F14652" i="20"/>
  <c r="F14653" i="20"/>
  <c r="F14654" i="20"/>
  <c r="F14655" i="20"/>
  <c r="F14656" i="20"/>
  <c r="F14657" i="20"/>
  <c r="F14658" i="20"/>
  <c r="F14659" i="20"/>
  <c r="F14660" i="20"/>
  <c r="F14661" i="20"/>
  <c r="F14662" i="20"/>
  <c r="F14663" i="20"/>
  <c r="F14664" i="20"/>
  <c r="F14665" i="20"/>
  <c r="F14666" i="20"/>
  <c r="F14667" i="20"/>
  <c r="F14668" i="20"/>
  <c r="F14669" i="20"/>
  <c r="F14670" i="20"/>
  <c r="F14671" i="20"/>
  <c r="F14672" i="20"/>
  <c r="F14673" i="20"/>
  <c r="F14674" i="20"/>
  <c r="F14675" i="20"/>
  <c r="F14676" i="20"/>
  <c r="F14677" i="20"/>
  <c r="F14678" i="20"/>
  <c r="F14679" i="20"/>
  <c r="F14680" i="20"/>
  <c r="F14681" i="20"/>
  <c r="F14682" i="20"/>
  <c r="F14683" i="20"/>
  <c r="F14684" i="20"/>
  <c r="F14685" i="20"/>
  <c r="F14686" i="20"/>
  <c r="F14687" i="20"/>
  <c r="F14688" i="20"/>
  <c r="F14689" i="20"/>
  <c r="F14690" i="20"/>
  <c r="F14691" i="20"/>
  <c r="F14692" i="20"/>
  <c r="F14693" i="20"/>
  <c r="F14694" i="20"/>
  <c r="F14695" i="20"/>
  <c r="F14696" i="20"/>
  <c r="F14697" i="20"/>
  <c r="F14698" i="20"/>
  <c r="F14699" i="20"/>
  <c r="F14700" i="20"/>
  <c r="F14701" i="20"/>
  <c r="F14702" i="20"/>
  <c r="F14703" i="20"/>
  <c r="F14704" i="20"/>
  <c r="F14705" i="20"/>
  <c r="F14706" i="20"/>
  <c r="F14707" i="20"/>
  <c r="F14708" i="20"/>
  <c r="F14709" i="20"/>
  <c r="F14710" i="20"/>
  <c r="F14711" i="20"/>
  <c r="F14712" i="20"/>
  <c r="F14713" i="20"/>
  <c r="F14714" i="20"/>
  <c r="F14715" i="20"/>
  <c r="F14716" i="20"/>
  <c r="F14717" i="20"/>
  <c r="F14718" i="20"/>
  <c r="F14719" i="20"/>
  <c r="F14720" i="20"/>
  <c r="F14721" i="20"/>
  <c r="F14722" i="20"/>
  <c r="F14723" i="20"/>
  <c r="F14724" i="20"/>
  <c r="F14725" i="20"/>
  <c r="F14726" i="20"/>
  <c r="F14727" i="20"/>
  <c r="F14728" i="20"/>
  <c r="F14729" i="20"/>
  <c r="F14730" i="20"/>
  <c r="F14731" i="20"/>
  <c r="F14732" i="20"/>
  <c r="F14733" i="20"/>
  <c r="F14734" i="20"/>
  <c r="F14735" i="20"/>
  <c r="F14736" i="20"/>
  <c r="F14737" i="20"/>
  <c r="F14738" i="20"/>
  <c r="F14739" i="20"/>
  <c r="F14740" i="20"/>
  <c r="F14741" i="20"/>
  <c r="F14742" i="20"/>
  <c r="F14743" i="20"/>
  <c r="F14744" i="20"/>
  <c r="F14745" i="20"/>
  <c r="F14746" i="20"/>
  <c r="F14747" i="20"/>
  <c r="F14748" i="20"/>
  <c r="F14749" i="20"/>
  <c r="F14750" i="20"/>
  <c r="F14751" i="20"/>
  <c r="F14752" i="20"/>
  <c r="F14753" i="20"/>
  <c r="F14754" i="20"/>
  <c r="F14755" i="20"/>
  <c r="F14756" i="20"/>
  <c r="F14757" i="20"/>
  <c r="F14758" i="20"/>
  <c r="F14759" i="20"/>
  <c r="F14760" i="20"/>
  <c r="F14761" i="20"/>
  <c r="F14762" i="20"/>
  <c r="F14763" i="20"/>
  <c r="F14764" i="20"/>
  <c r="F14765" i="20"/>
  <c r="F14766" i="20"/>
  <c r="F14767" i="20"/>
  <c r="F14768" i="20"/>
  <c r="F14769" i="20"/>
  <c r="F14770" i="20"/>
  <c r="F14771" i="20"/>
  <c r="F14772" i="20"/>
  <c r="F14773" i="20"/>
  <c r="F14774" i="20"/>
  <c r="F14775" i="20"/>
  <c r="F14776" i="20"/>
  <c r="F14777" i="20"/>
  <c r="F14778" i="20"/>
  <c r="F14779" i="20"/>
  <c r="F14780" i="20"/>
  <c r="F14781" i="20"/>
  <c r="F14782" i="20"/>
  <c r="F14783" i="20"/>
  <c r="F14784" i="20"/>
  <c r="F14785" i="20"/>
  <c r="F14786" i="20"/>
  <c r="F14787" i="20"/>
  <c r="F14788" i="20"/>
  <c r="F14789" i="20"/>
  <c r="F14790" i="20"/>
  <c r="F14791" i="20"/>
  <c r="F14792" i="20"/>
  <c r="F14793" i="20"/>
  <c r="F14794" i="20"/>
  <c r="F14795" i="20"/>
  <c r="F14796" i="20"/>
  <c r="F14797" i="20"/>
  <c r="F14798" i="20"/>
  <c r="F14799" i="20"/>
  <c r="F14800" i="20"/>
  <c r="F14801" i="20"/>
  <c r="F14802" i="20"/>
  <c r="F14803" i="20"/>
  <c r="F14804" i="20"/>
  <c r="F14805" i="20"/>
  <c r="F14806" i="20"/>
  <c r="F14807" i="20"/>
  <c r="F14808" i="20"/>
  <c r="F14809" i="20"/>
  <c r="F14810" i="20"/>
  <c r="F14811" i="20"/>
  <c r="F14812" i="20"/>
  <c r="F14813" i="20"/>
  <c r="F14814" i="20"/>
  <c r="F14815" i="20"/>
  <c r="F14816" i="20"/>
  <c r="F14817" i="20"/>
  <c r="F14818" i="20"/>
  <c r="F14819" i="20"/>
  <c r="F14820" i="20"/>
  <c r="F14821" i="20"/>
  <c r="F14822" i="20"/>
  <c r="F14823" i="20"/>
  <c r="F14824" i="20"/>
  <c r="F14825" i="20"/>
  <c r="F14826" i="20"/>
  <c r="F14827" i="20"/>
  <c r="F14828" i="20"/>
  <c r="F14829" i="20"/>
  <c r="F14830" i="20"/>
  <c r="F14831" i="20"/>
  <c r="F14832" i="20"/>
  <c r="F14833" i="20"/>
  <c r="F14834" i="20"/>
  <c r="F14835" i="20"/>
  <c r="F14836" i="20"/>
  <c r="F14837" i="20"/>
  <c r="F14838" i="20"/>
  <c r="F14839" i="20"/>
  <c r="F14840" i="20"/>
  <c r="F14841" i="20"/>
  <c r="F14842" i="20"/>
  <c r="F14843" i="20"/>
  <c r="F14844" i="20"/>
  <c r="F14845" i="20"/>
  <c r="F14846" i="20"/>
  <c r="F14847" i="20"/>
  <c r="F14848" i="20"/>
  <c r="F14849" i="20"/>
  <c r="F14850" i="20"/>
  <c r="F14851" i="20"/>
  <c r="F14852" i="20"/>
  <c r="F14853" i="20"/>
  <c r="F14854" i="20"/>
  <c r="F14855" i="20"/>
  <c r="F14856" i="20"/>
  <c r="F14857" i="20"/>
  <c r="F14858" i="20"/>
  <c r="F14859" i="20"/>
  <c r="F14860" i="20"/>
  <c r="F14861" i="20"/>
  <c r="F14862" i="20"/>
  <c r="F14863" i="20"/>
  <c r="F14864" i="20"/>
  <c r="F14865" i="20"/>
  <c r="F14866" i="20"/>
  <c r="F14867" i="20"/>
  <c r="F14868" i="20"/>
  <c r="F14869" i="20"/>
  <c r="F14870" i="20"/>
  <c r="F14871" i="20"/>
  <c r="F14872" i="20"/>
  <c r="F14873" i="20"/>
  <c r="F14874" i="20"/>
  <c r="F14875" i="20"/>
  <c r="F14876" i="20"/>
  <c r="F14877" i="20"/>
  <c r="F14878" i="20"/>
  <c r="F14879" i="20"/>
  <c r="F14880" i="20"/>
  <c r="F14881" i="20"/>
  <c r="F14882" i="20"/>
  <c r="F14883" i="20"/>
  <c r="F14884" i="20"/>
  <c r="F14885" i="20"/>
  <c r="F14886" i="20"/>
  <c r="F14887" i="20"/>
  <c r="F14888" i="20"/>
  <c r="F14889" i="20"/>
  <c r="F14890" i="20"/>
  <c r="F14891" i="20"/>
  <c r="F14892" i="20"/>
  <c r="F14893" i="20"/>
  <c r="F14894" i="20"/>
  <c r="F14895" i="20"/>
  <c r="F14896" i="20"/>
  <c r="F14897" i="20"/>
  <c r="F14898" i="20"/>
  <c r="F14899" i="20"/>
  <c r="F14900" i="20"/>
  <c r="F14901" i="20"/>
  <c r="F14902" i="20"/>
  <c r="F14903" i="20"/>
  <c r="F14904" i="20"/>
  <c r="F14905" i="20"/>
  <c r="F14906" i="20"/>
  <c r="F14907" i="20"/>
  <c r="F14908" i="20"/>
  <c r="F14909" i="20"/>
  <c r="F14910" i="20"/>
  <c r="F14911" i="20"/>
  <c r="F14912" i="20"/>
  <c r="F14913" i="20"/>
  <c r="F14914" i="20"/>
  <c r="F14915" i="20"/>
  <c r="F14916" i="20"/>
  <c r="F14917" i="20"/>
  <c r="F14918" i="20"/>
  <c r="F14919" i="20"/>
  <c r="F14920" i="20"/>
  <c r="F14921" i="20"/>
  <c r="F14922" i="20"/>
  <c r="F14923" i="20"/>
  <c r="F14924" i="20"/>
  <c r="F14925" i="20"/>
  <c r="F14926" i="20"/>
  <c r="F14927" i="20"/>
  <c r="F14928" i="20"/>
  <c r="F14929" i="20"/>
  <c r="F14930" i="20"/>
  <c r="F14931" i="20"/>
  <c r="F14932" i="20"/>
  <c r="F14933" i="20"/>
  <c r="F14934" i="20"/>
  <c r="F14935" i="20"/>
  <c r="F14936" i="20"/>
  <c r="F14937" i="20"/>
  <c r="F14938" i="20"/>
  <c r="F14939" i="20"/>
  <c r="F14940" i="20"/>
  <c r="F14941" i="20"/>
  <c r="F14942" i="20"/>
  <c r="F14943" i="20"/>
  <c r="F14944" i="20"/>
  <c r="F14945" i="20"/>
  <c r="F14946" i="20"/>
  <c r="F14947" i="20"/>
  <c r="F14948" i="20"/>
  <c r="F14949" i="20"/>
  <c r="F14950" i="20"/>
  <c r="F14951" i="20"/>
  <c r="F14952" i="20"/>
  <c r="F14953" i="20"/>
  <c r="F14954" i="20"/>
  <c r="F14955" i="20"/>
  <c r="F14956" i="20"/>
  <c r="F14957" i="20"/>
  <c r="F14958" i="20"/>
  <c r="F14959" i="20"/>
  <c r="F14960" i="20"/>
  <c r="F14961" i="20"/>
  <c r="F14962" i="20"/>
  <c r="F14963" i="20"/>
  <c r="F14964" i="20"/>
  <c r="F14965" i="20"/>
  <c r="F14966" i="20"/>
  <c r="F14967" i="20"/>
  <c r="F14968" i="20"/>
  <c r="F14969" i="20"/>
  <c r="F14970" i="20"/>
  <c r="F14971" i="20"/>
  <c r="F14972" i="20"/>
  <c r="F14973" i="20"/>
  <c r="F14974" i="20"/>
  <c r="F14975" i="20"/>
  <c r="F14976" i="20"/>
  <c r="F14977" i="20"/>
  <c r="F14978" i="20"/>
  <c r="F14979" i="20"/>
  <c r="F14980" i="20"/>
  <c r="F14981" i="20"/>
  <c r="F14982" i="20"/>
  <c r="F14983" i="20"/>
  <c r="F14984" i="20"/>
  <c r="F14985" i="20"/>
  <c r="F14986" i="20"/>
  <c r="F14987" i="20"/>
  <c r="F14988" i="20"/>
  <c r="F14989" i="20"/>
  <c r="F14990" i="20"/>
  <c r="F14991" i="20"/>
  <c r="F14992" i="20"/>
  <c r="F14993" i="20"/>
  <c r="F14994" i="20"/>
  <c r="F14995" i="20"/>
  <c r="F14996" i="20"/>
  <c r="F14997" i="20"/>
  <c r="F14998" i="20"/>
  <c r="F14999" i="20"/>
  <c r="F15000" i="20"/>
  <c r="F15001" i="20"/>
  <c r="F15002" i="20"/>
  <c r="F15003" i="20"/>
  <c r="F15004" i="20"/>
  <c r="F15005" i="20"/>
  <c r="F15006" i="20"/>
  <c r="F15007" i="20"/>
  <c r="F15008" i="20"/>
  <c r="F15009" i="20"/>
  <c r="F15010" i="20"/>
  <c r="F15011" i="20"/>
  <c r="F15012" i="20"/>
  <c r="F15013" i="20"/>
  <c r="F15014" i="20"/>
  <c r="F15015" i="20"/>
  <c r="F15016" i="20"/>
  <c r="F15017" i="20"/>
  <c r="F15018" i="20"/>
  <c r="F15019" i="20"/>
  <c r="F15020" i="20"/>
  <c r="F15021" i="20"/>
  <c r="F15022" i="20"/>
  <c r="F15023" i="20"/>
  <c r="F15024" i="20"/>
  <c r="F15025" i="20"/>
  <c r="F15026" i="20"/>
  <c r="F15027" i="20"/>
  <c r="F15028" i="20"/>
  <c r="F15029" i="20"/>
  <c r="F15030" i="20"/>
  <c r="F15031" i="20"/>
  <c r="F15032" i="20"/>
  <c r="F15033" i="20"/>
  <c r="F15034" i="20"/>
  <c r="F15035" i="20"/>
  <c r="F15036" i="20"/>
  <c r="F15037" i="20"/>
  <c r="F15038" i="20"/>
  <c r="F15039" i="20"/>
  <c r="F15040" i="20"/>
  <c r="F15041" i="20"/>
  <c r="F15042" i="20"/>
  <c r="F15043" i="20"/>
  <c r="F15044" i="20"/>
  <c r="F15045" i="20"/>
  <c r="F15046" i="20"/>
  <c r="F15047" i="20"/>
  <c r="F15048" i="20"/>
  <c r="F15049" i="20"/>
  <c r="F15050" i="20"/>
  <c r="F15051" i="20"/>
  <c r="F15052" i="20"/>
  <c r="F15053" i="20"/>
  <c r="F15054" i="20"/>
  <c r="F15055" i="20"/>
  <c r="F15056" i="20"/>
  <c r="F15057" i="20"/>
  <c r="F15058" i="20"/>
  <c r="F15059" i="20"/>
  <c r="F15060" i="20"/>
  <c r="F15061" i="20"/>
  <c r="F15062" i="20"/>
  <c r="F15063" i="20"/>
  <c r="F15064" i="20"/>
  <c r="F15065" i="20"/>
  <c r="F15066" i="20"/>
  <c r="F15067" i="20"/>
  <c r="F15068" i="20"/>
  <c r="F15069" i="20"/>
  <c r="F15070" i="20"/>
  <c r="F15071" i="20"/>
  <c r="F15072" i="20"/>
  <c r="F15073" i="20"/>
  <c r="F15074" i="20"/>
  <c r="F15075" i="20"/>
  <c r="F15076" i="20"/>
  <c r="F15077" i="20"/>
  <c r="F15078" i="20"/>
  <c r="F15079" i="20"/>
  <c r="F15080" i="20"/>
  <c r="F15081" i="20"/>
  <c r="F15082" i="20"/>
  <c r="F15083" i="20"/>
  <c r="F15084" i="20"/>
  <c r="F15085" i="20"/>
  <c r="F15086" i="20"/>
  <c r="F15087" i="20"/>
  <c r="F15088" i="20"/>
  <c r="F15089" i="20"/>
  <c r="F15090" i="20"/>
  <c r="F15091" i="20"/>
  <c r="F15092" i="20"/>
  <c r="F15093" i="20"/>
  <c r="F15094" i="20"/>
  <c r="F15095" i="20"/>
  <c r="F15096" i="20"/>
  <c r="F15097" i="20"/>
  <c r="F15098" i="20"/>
  <c r="F15099" i="20"/>
  <c r="F15100" i="20"/>
  <c r="F15101" i="20"/>
  <c r="F15102" i="20"/>
  <c r="F15103" i="20"/>
  <c r="F15104" i="20"/>
  <c r="F15105" i="20"/>
  <c r="F15106" i="20"/>
  <c r="F15107" i="20"/>
  <c r="F15108" i="20"/>
  <c r="F15109" i="20"/>
  <c r="F15110" i="20"/>
  <c r="F15111" i="20"/>
  <c r="F15112" i="20"/>
  <c r="F15113" i="20"/>
  <c r="F15114" i="20"/>
  <c r="F15115" i="20"/>
  <c r="F15116" i="20"/>
  <c r="F15117" i="20"/>
  <c r="F15118" i="20"/>
  <c r="F15119" i="20"/>
  <c r="F15120" i="20"/>
  <c r="F15121" i="20"/>
  <c r="F15122" i="20"/>
  <c r="F15123" i="20"/>
  <c r="F15124" i="20"/>
  <c r="F15125" i="20"/>
  <c r="F15126" i="20"/>
  <c r="F15127" i="20"/>
  <c r="F15128" i="20"/>
  <c r="F15129" i="20"/>
  <c r="F15130" i="20"/>
  <c r="F15131" i="20"/>
  <c r="F15132" i="20"/>
  <c r="F15133" i="20"/>
  <c r="F15134" i="20"/>
  <c r="F15135" i="20"/>
  <c r="F15136" i="20"/>
  <c r="F15137" i="20"/>
  <c r="F15138" i="20"/>
  <c r="F15139" i="20"/>
  <c r="F15140" i="20"/>
  <c r="F15141" i="20"/>
  <c r="F15142" i="20"/>
  <c r="F15143" i="20"/>
  <c r="F15144" i="20"/>
  <c r="F15145" i="20"/>
  <c r="F15146" i="20"/>
  <c r="F15147" i="20"/>
  <c r="F15148" i="20"/>
  <c r="F15149" i="20"/>
  <c r="F15150" i="20"/>
  <c r="F15151" i="20"/>
  <c r="F15152" i="20"/>
  <c r="F15153" i="20"/>
  <c r="F15154" i="20"/>
  <c r="F15155" i="20"/>
  <c r="F15156" i="20"/>
  <c r="F15157" i="20"/>
  <c r="F15158" i="20"/>
  <c r="F15159" i="20"/>
  <c r="F15160" i="20"/>
  <c r="F15161" i="20"/>
  <c r="F15162" i="20"/>
  <c r="F15163" i="20"/>
  <c r="F15164" i="20"/>
  <c r="F15165" i="20"/>
  <c r="F15166" i="20"/>
  <c r="F15167" i="20"/>
  <c r="F15168" i="20"/>
  <c r="F15169" i="20"/>
  <c r="F15170" i="20"/>
  <c r="F15171" i="20"/>
  <c r="F15172" i="20"/>
  <c r="F15173" i="20"/>
  <c r="F15174" i="20"/>
  <c r="F15175" i="20"/>
  <c r="F15176" i="20"/>
  <c r="F15177" i="20"/>
  <c r="F15178" i="20"/>
  <c r="F15179" i="20"/>
  <c r="F15180" i="20"/>
  <c r="F15181" i="20"/>
  <c r="F15182" i="20"/>
  <c r="F15183" i="20"/>
  <c r="F15184" i="20"/>
  <c r="F15185" i="20"/>
  <c r="F15186" i="20"/>
  <c r="F15187" i="20"/>
  <c r="F15188" i="20"/>
  <c r="F15189" i="20"/>
  <c r="F15190" i="20"/>
  <c r="F15191" i="20"/>
  <c r="F15192" i="20"/>
  <c r="F15193" i="20"/>
  <c r="F15194" i="20"/>
  <c r="F15195" i="20"/>
  <c r="F15196" i="20"/>
  <c r="F15197" i="20"/>
  <c r="F15198" i="20"/>
  <c r="F15199" i="20"/>
  <c r="F15200" i="20"/>
  <c r="F15201" i="20"/>
  <c r="F15202" i="20"/>
  <c r="F15203" i="20"/>
  <c r="F15204" i="20"/>
  <c r="F15205" i="20"/>
  <c r="F15206" i="20"/>
  <c r="F15207" i="20"/>
  <c r="F15208" i="20"/>
  <c r="F15209" i="20"/>
  <c r="F15210" i="20"/>
  <c r="F15211" i="20"/>
  <c r="F15212" i="20"/>
  <c r="F15213" i="20"/>
  <c r="F15214" i="20"/>
  <c r="F15215" i="20"/>
  <c r="F15216" i="20"/>
  <c r="F15217" i="20"/>
  <c r="F15218" i="20"/>
  <c r="F15219" i="20"/>
  <c r="F15220" i="20"/>
  <c r="F15221" i="20"/>
  <c r="F15222" i="20"/>
  <c r="F15223" i="20"/>
  <c r="F15224" i="20"/>
  <c r="F15225" i="20"/>
  <c r="F15226" i="20"/>
  <c r="F15227" i="20"/>
  <c r="F15228" i="20"/>
  <c r="F15229" i="20"/>
  <c r="F15230" i="20"/>
  <c r="F15231" i="20"/>
  <c r="F15232" i="20"/>
  <c r="F15233" i="20"/>
  <c r="F15234" i="20"/>
  <c r="F15235" i="20"/>
  <c r="F15236" i="20"/>
  <c r="F15237" i="20"/>
  <c r="F15238" i="20"/>
  <c r="F15239" i="20"/>
  <c r="F15240" i="20"/>
  <c r="F15241" i="20"/>
  <c r="F15242" i="20"/>
  <c r="F15243" i="20"/>
  <c r="F15244" i="20"/>
  <c r="F15245" i="20"/>
  <c r="F15246" i="20"/>
  <c r="F15247" i="20"/>
  <c r="F15248" i="20"/>
  <c r="F15249" i="20"/>
  <c r="F15250" i="20"/>
  <c r="F15251" i="20"/>
  <c r="F15252" i="20"/>
  <c r="F15253" i="20"/>
  <c r="F15254" i="20"/>
  <c r="F15255" i="20"/>
  <c r="F15256" i="20"/>
  <c r="F2" i="20"/>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05" i="20"/>
  <c r="D1006" i="20"/>
  <c r="D1007" i="20"/>
  <c r="D1008" i="20"/>
  <c r="D1009" i="20"/>
  <c r="D1010" i="20"/>
  <c r="D1011" i="20"/>
  <c r="D1012" i="20"/>
  <c r="D1013" i="20"/>
  <c r="D1014" i="20"/>
  <c r="D1015" i="20"/>
  <c r="D1016" i="20"/>
  <c r="D1017" i="20"/>
  <c r="D1018" i="20"/>
  <c r="D1019" i="20"/>
  <c r="D1020" i="20"/>
  <c r="D1021" i="20"/>
  <c r="D1022" i="20"/>
  <c r="D1023" i="20"/>
  <c r="D1024" i="20"/>
  <c r="D1025" i="20"/>
  <c r="D1026" i="20"/>
  <c r="D1027" i="20"/>
  <c r="D1028" i="20"/>
  <c r="D1029" i="20"/>
  <c r="D1030" i="20"/>
  <c r="D1031" i="20"/>
  <c r="D1032" i="20"/>
  <c r="D1033" i="20"/>
  <c r="D1034" i="20"/>
  <c r="D1035" i="20"/>
  <c r="D1036" i="20"/>
  <c r="D1037" i="20"/>
  <c r="D1038" i="20"/>
  <c r="D1039" i="20"/>
  <c r="D1040" i="20"/>
  <c r="D1041" i="20"/>
  <c r="D1042" i="20"/>
  <c r="D1043" i="20"/>
  <c r="D1044" i="20"/>
  <c r="D1045" i="20"/>
  <c r="D1046" i="20"/>
  <c r="D1047" i="20"/>
  <c r="D1048" i="20"/>
  <c r="D1049" i="20"/>
  <c r="D1050" i="20"/>
  <c r="D1051" i="20"/>
  <c r="D1052" i="20"/>
  <c r="D1053" i="20"/>
  <c r="D1054" i="20"/>
  <c r="D1055" i="20"/>
  <c r="D1056" i="20"/>
  <c r="D1057" i="20"/>
  <c r="D1058" i="20"/>
  <c r="D1059" i="20"/>
  <c r="D1060" i="20"/>
  <c r="D1061" i="20"/>
  <c r="D1062" i="20"/>
  <c r="D1063" i="20"/>
  <c r="D1064" i="20"/>
  <c r="D1065" i="20"/>
  <c r="D1066" i="20"/>
  <c r="D1067" i="20"/>
  <c r="D1068" i="20"/>
  <c r="D1069" i="20"/>
  <c r="D1070" i="20"/>
  <c r="D1071" i="20"/>
  <c r="D1072" i="20"/>
  <c r="D1073" i="20"/>
  <c r="D1074" i="20"/>
  <c r="D1075" i="20"/>
  <c r="D1076" i="20"/>
  <c r="D1077" i="20"/>
  <c r="D1078" i="20"/>
  <c r="D1079" i="20"/>
  <c r="D1080" i="20"/>
  <c r="D1081" i="20"/>
  <c r="D1082" i="20"/>
  <c r="D1083" i="20"/>
  <c r="D1084" i="20"/>
  <c r="D1085" i="20"/>
  <c r="D1086" i="20"/>
  <c r="D1087" i="20"/>
  <c r="D1088" i="20"/>
  <c r="D1089" i="20"/>
  <c r="D1090" i="20"/>
  <c r="D1091" i="20"/>
  <c r="D1092" i="20"/>
  <c r="D1093" i="20"/>
  <c r="D1094" i="20"/>
  <c r="D1095" i="20"/>
  <c r="D1096" i="20"/>
  <c r="D1097" i="20"/>
  <c r="D1098" i="20"/>
  <c r="D1099" i="20"/>
  <c r="D1100" i="20"/>
  <c r="D1101" i="20"/>
  <c r="D1102" i="20"/>
  <c r="D1103" i="20"/>
  <c r="D1104" i="20"/>
  <c r="D1105" i="20"/>
  <c r="D1106" i="20"/>
  <c r="D1107" i="20"/>
  <c r="D1108" i="20"/>
  <c r="D1109" i="20"/>
  <c r="D1110" i="20"/>
  <c r="D1111" i="20"/>
  <c r="D1112" i="20"/>
  <c r="D1113" i="20"/>
  <c r="D1114" i="20"/>
  <c r="D1115" i="20"/>
  <c r="D1116" i="20"/>
  <c r="D1117" i="20"/>
  <c r="D1118" i="20"/>
  <c r="D1119" i="20"/>
  <c r="D1120" i="20"/>
  <c r="D1121" i="20"/>
  <c r="D1122" i="20"/>
  <c r="D1123" i="20"/>
  <c r="D1124" i="20"/>
  <c r="D1125" i="20"/>
  <c r="D1126" i="20"/>
  <c r="D1127" i="20"/>
  <c r="D1128" i="20"/>
  <c r="D1129" i="20"/>
  <c r="D1130" i="20"/>
  <c r="D1131" i="20"/>
  <c r="D1132" i="20"/>
  <c r="D1133" i="20"/>
  <c r="D1134" i="20"/>
  <c r="D1135" i="20"/>
  <c r="D1136" i="20"/>
  <c r="D1137" i="20"/>
  <c r="D1138" i="20"/>
  <c r="D1139" i="20"/>
  <c r="D1140" i="20"/>
  <c r="D1141" i="20"/>
  <c r="D1142" i="20"/>
  <c r="D1143" i="20"/>
  <c r="D1144" i="20"/>
  <c r="D1145" i="20"/>
  <c r="D1146" i="20"/>
  <c r="D1147" i="20"/>
  <c r="D1148" i="20"/>
  <c r="D1149" i="20"/>
  <c r="D1150" i="20"/>
  <c r="D1151" i="20"/>
  <c r="D1152" i="20"/>
  <c r="D1153" i="20"/>
  <c r="D1154" i="20"/>
  <c r="D1155" i="20"/>
  <c r="D1156" i="20"/>
  <c r="D1157" i="20"/>
  <c r="D1158" i="20"/>
  <c r="D1159" i="20"/>
  <c r="D1160" i="20"/>
  <c r="D1161" i="20"/>
  <c r="D1162" i="20"/>
  <c r="D1163" i="20"/>
  <c r="D1164" i="20"/>
  <c r="D1165" i="20"/>
  <c r="D1166" i="20"/>
  <c r="D1167" i="20"/>
  <c r="D1168" i="20"/>
  <c r="D1169" i="20"/>
  <c r="D1170" i="20"/>
  <c r="D1171" i="20"/>
  <c r="D1172" i="20"/>
  <c r="D1173" i="20"/>
  <c r="D1174" i="20"/>
  <c r="D1175" i="20"/>
  <c r="D1176" i="20"/>
  <c r="D1177" i="20"/>
  <c r="D1178" i="20"/>
  <c r="D1179" i="20"/>
  <c r="D1180" i="20"/>
  <c r="D1181" i="20"/>
  <c r="D1182" i="20"/>
  <c r="D1183" i="20"/>
  <c r="D1184" i="20"/>
  <c r="D1185" i="20"/>
  <c r="D1186" i="20"/>
  <c r="D1187" i="20"/>
  <c r="D1188" i="20"/>
  <c r="D1189" i="20"/>
  <c r="D1190" i="20"/>
  <c r="D1191" i="20"/>
  <c r="D1192" i="20"/>
  <c r="D1193" i="20"/>
  <c r="D1194" i="20"/>
  <c r="D1195" i="20"/>
  <c r="D1196" i="20"/>
  <c r="D1197" i="20"/>
  <c r="D1198" i="20"/>
  <c r="D1199" i="20"/>
  <c r="D1200" i="20"/>
  <c r="D1201" i="20"/>
  <c r="D1202" i="20"/>
  <c r="D1203" i="20"/>
  <c r="D1204" i="20"/>
  <c r="D1205" i="20"/>
  <c r="D1206" i="20"/>
  <c r="D1207" i="20"/>
  <c r="D1208" i="20"/>
  <c r="D1209" i="20"/>
  <c r="D1210" i="20"/>
  <c r="D1211" i="20"/>
  <c r="D1212" i="20"/>
  <c r="D1213" i="20"/>
  <c r="D1214" i="20"/>
  <c r="D1215" i="20"/>
  <c r="D1216" i="20"/>
  <c r="D1217" i="20"/>
  <c r="D1218" i="20"/>
  <c r="D1219" i="20"/>
  <c r="D1220" i="20"/>
  <c r="D1221" i="20"/>
  <c r="D1222" i="20"/>
  <c r="D1223" i="20"/>
  <c r="D1224" i="20"/>
  <c r="D1225" i="20"/>
  <c r="D1226" i="20"/>
  <c r="D1227" i="20"/>
  <c r="D1228" i="20"/>
  <c r="D1229" i="20"/>
  <c r="D1230" i="20"/>
  <c r="D1231" i="20"/>
  <c r="D1232" i="20"/>
  <c r="D1233" i="20"/>
  <c r="D1234" i="20"/>
  <c r="D1235" i="20"/>
  <c r="D1236" i="20"/>
  <c r="D1237" i="20"/>
  <c r="D1238" i="20"/>
  <c r="D1239" i="20"/>
  <c r="D1240" i="20"/>
  <c r="D1241" i="20"/>
  <c r="D1242" i="20"/>
  <c r="D1243" i="20"/>
  <c r="D1244" i="20"/>
  <c r="D1245" i="20"/>
  <c r="D1246" i="20"/>
  <c r="D1247" i="20"/>
  <c r="D1248" i="20"/>
  <c r="D1249" i="20"/>
  <c r="D1250" i="20"/>
  <c r="D1251" i="20"/>
  <c r="D1252" i="20"/>
  <c r="D1253" i="20"/>
  <c r="D1254" i="20"/>
  <c r="D1255" i="20"/>
  <c r="D1256" i="20"/>
  <c r="D1257" i="20"/>
  <c r="D1258" i="20"/>
  <c r="D1259" i="20"/>
  <c r="D1260" i="20"/>
  <c r="D1261" i="20"/>
  <c r="D1262" i="20"/>
  <c r="D1263" i="20"/>
  <c r="D1264" i="20"/>
  <c r="D1265" i="20"/>
  <c r="D1266" i="20"/>
  <c r="D1267" i="20"/>
  <c r="D1268" i="20"/>
  <c r="D1269" i="20"/>
  <c r="D1270" i="20"/>
  <c r="D1271" i="20"/>
  <c r="D1272" i="20"/>
  <c r="D1273" i="20"/>
  <c r="D1274" i="20"/>
  <c r="D1275" i="20"/>
  <c r="D1276" i="20"/>
  <c r="D1277" i="20"/>
  <c r="D1278" i="20"/>
  <c r="D1279" i="20"/>
  <c r="D1280" i="20"/>
  <c r="D1281" i="20"/>
  <c r="D1282" i="20"/>
  <c r="D1283" i="20"/>
  <c r="D1284" i="20"/>
  <c r="D1285" i="20"/>
  <c r="D1286" i="20"/>
  <c r="D1287" i="20"/>
  <c r="D1288" i="20"/>
  <c r="D1289" i="20"/>
  <c r="D1290" i="20"/>
  <c r="D1291" i="20"/>
  <c r="D1292" i="20"/>
  <c r="D1293" i="20"/>
  <c r="D1294" i="20"/>
  <c r="D1295" i="20"/>
  <c r="D1296" i="20"/>
  <c r="D1297" i="20"/>
  <c r="D1298" i="20"/>
  <c r="D1299" i="20"/>
  <c r="D1300" i="20"/>
  <c r="D1301" i="20"/>
  <c r="D1302" i="20"/>
  <c r="D1303" i="20"/>
  <c r="D1304" i="20"/>
  <c r="D1305" i="20"/>
  <c r="D1306" i="20"/>
  <c r="D1307" i="20"/>
  <c r="D1308" i="20"/>
  <c r="D1309" i="20"/>
  <c r="D1310" i="20"/>
  <c r="D1311" i="20"/>
  <c r="D1312" i="20"/>
  <c r="D1313" i="20"/>
  <c r="D1314" i="20"/>
  <c r="D1315" i="20"/>
  <c r="D1316" i="20"/>
  <c r="D1317" i="20"/>
  <c r="D1318" i="20"/>
  <c r="D1319" i="20"/>
  <c r="D1320" i="20"/>
  <c r="D1321" i="20"/>
  <c r="D1322" i="20"/>
  <c r="D1323" i="20"/>
  <c r="D1324" i="20"/>
  <c r="D1325" i="20"/>
  <c r="D1326" i="20"/>
  <c r="D1327" i="20"/>
  <c r="D1328" i="20"/>
  <c r="D1329" i="20"/>
  <c r="D1330" i="20"/>
  <c r="D1331" i="20"/>
  <c r="D1332" i="20"/>
  <c r="D1333" i="20"/>
  <c r="D1334" i="20"/>
  <c r="D1335" i="20"/>
  <c r="D1336" i="20"/>
  <c r="D1337" i="20"/>
  <c r="D1338" i="20"/>
  <c r="D1339" i="20"/>
  <c r="D1340" i="20"/>
  <c r="D1341" i="20"/>
  <c r="D1342" i="20"/>
  <c r="D1343" i="20"/>
  <c r="D1344" i="20"/>
  <c r="D1345" i="20"/>
  <c r="D1346" i="20"/>
  <c r="D1347" i="20"/>
  <c r="D1348" i="20"/>
  <c r="D1349" i="20"/>
  <c r="D1350" i="20"/>
  <c r="D1351" i="20"/>
  <c r="D1352" i="20"/>
  <c r="D1353" i="20"/>
  <c r="D1354" i="20"/>
  <c r="D1355" i="20"/>
  <c r="D1356" i="20"/>
  <c r="D1357" i="20"/>
  <c r="D1358" i="20"/>
  <c r="D1359" i="20"/>
  <c r="D1360" i="20"/>
  <c r="D1361" i="20"/>
  <c r="D1362" i="20"/>
  <c r="D1363" i="20"/>
  <c r="D1364" i="20"/>
  <c r="D1365" i="20"/>
  <c r="D1366" i="20"/>
  <c r="D1367" i="20"/>
  <c r="D1368" i="20"/>
  <c r="D1369" i="20"/>
  <c r="D1370" i="20"/>
  <c r="D1371" i="20"/>
  <c r="D1372" i="20"/>
  <c r="D1373" i="20"/>
  <c r="D1374" i="20"/>
  <c r="D1375" i="20"/>
  <c r="D1376" i="20"/>
  <c r="D1377" i="20"/>
  <c r="D1378" i="20"/>
  <c r="D1379" i="20"/>
  <c r="D1380" i="20"/>
  <c r="D1381" i="20"/>
  <c r="D1382" i="20"/>
  <c r="D1383" i="20"/>
  <c r="D1384" i="20"/>
  <c r="D1385" i="20"/>
  <c r="D1386" i="20"/>
  <c r="D1387" i="20"/>
  <c r="D1388" i="20"/>
  <c r="D1389" i="20"/>
  <c r="D1390" i="20"/>
  <c r="D1391" i="20"/>
  <c r="D1392" i="20"/>
  <c r="D1393" i="20"/>
  <c r="D1394" i="20"/>
  <c r="D1395" i="20"/>
  <c r="D1396" i="20"/>
  <c r="D1397" i="20"/>
  <c r="D1398" i="20"/>
  <c r="D1399" i="20"/>
  <c r="D1400" i="20"/>
  <c r="D1401" i="20"/>
  <c r="D1402" i="20"/>
  <c r="D1403" i="20"/>
  <c r="D1404" i="20"/>
  <c r="D1405" i="20"/>
  <c r="D1406" i="20"/>
  <c r="D1407" i="20"/>
  <c r="D1408" i="20"/>
  <c r="D1409" i="20"/>
  <c r="D1410" i="20"/>
  <c r="D1411" i="20"/>
  <c r="D1412" i="20"/>
  <c r="D1413" i="20"/>
  <c r="D1414" i="20"/>
  <c r="D1415" i="20"/>
  <c r="D1416" i="20"/>
  <c r="D1417" i="20"/>
  <c r="D1418" i="20"/>
  <c r="D1419" i="20"/>
  <c r="D1420" i="20"/>
  <c r="D1421" i="20"/>
  <c r="D1422" i="20"/>
  <c r="D1423" i="20"/>
  <c r="D1424" i="20"/>
  <c r="D1425" i="20"/>
  <c r="D1426" i="20"/>
  <c r="D1427" i="20"/>
  <c r="D1428" i="20"/>
  <c r="D1429" i="20"/>
  <c r="D1430" i="20"/>
  <c r="D1431" i="20"/>
  <c r="D1432" i="20"/>
  <c r="D1433" i="20"/>
  <c r="D1434" i="20"/>
  <c r="D1435" i="20"/>
  <c r="D1436" i="20"/>
  <c r="D1437" i="20"/>
  <c r="D1438" i="20"/>
  <c r="D1439" i="20"/>
  <c r="D1440" i="20"/>
  <c r="D1441" i="20"/>
  <c r="D1442" i="20"/>
  <c r="D1443" i="20"/>
  <c r="D1444" i="20"/>
  <c r="D1445" i="20"/>
  <c r="D1446" i="20"/>
  <c r="D1447" i="20"/>
  <c r="D1448" i="20"/>
  <c r="D1449" i="20"/>
  <c r="D1450" i="20"/>
  <c r="D1451" i="20"/>
  <c r="D1452" i="20"/>
  <c r="D1453" i="20"/>
  <c r="D1454" i="20"/>
  <c r="D1455" i="20"/>
  <c r="D1456" i="20"/>
  <c r="D1457" i="20"/>
  <c r="D1458" i="20"/>
  <c r="D1459" i="20"/>
  <c r="D1460" i="20"/>
  <c r="D1461" i="20"/>
  <c r="D1462" i="20"/>
  <c r="D1463" i="20"/>
  <c r="D1464" i="20"/>
  <c r="D1465" i="20"/>
  <c r="D1466" i="20"/>
  <c r="D1467" i="20"/>
  <c r="D1468" i="20"/>
  <c r="D1469" i="20"/>
  <c r="D1470" i="20"/>
  <c r="D1471" i="20"/>
  <c r="D1472" i="20"/>
  <c r="D1473" i="20"/>
  <c r="D1474" i="20"/>
  <c r="D1475" i="20"/>
  <c r="D1476" i="20"/>
  <c r="D1477" i="20"/>
  <c r="D1478" i="20"/>
  <c r="D1479" i="20"/>
  <c r="D1480" i="20"/>
  <c r="D1481" i="20"/>
  <c r="D1482" i="20"/>
  <c r="D1483" i="20"/>
  <c r="D1484" i="20"/>
  <c r="D1485" i="20"/>
  <c r="D1486" i="20"/>
  <c r="D1487" i="20"/>
  <c r="D1488" i="20"/>
  <c r="D1489" i="20"/>
  <c r="D1490" i="20"/>
  <c r="D1491" i="20"/>
  <c r="D1492" i="20"/>
  <c r="D1493" i="20"/>
  <c r="D1494" i="20"/>
  <c r="D1495" i="20"/>
  <c r="D1496" i="20"/>
  <c r="D1497" i="20"/>
  <c r="D1498" i="20"/>
  <c r="D1499" i="20"/>
  <c r="D1500" i="20"/>
  <c r="D1501" i="20"/>
  <c r="D1502" i="20"/>
  <c r="D1503" i="20"/>
  <c r="D1504" i="20"/>
  <c r="D1505" i="20"/>
  <c r="D1506" i="20"/>
  <c r="D1507" i="20"/>
  <c r="D1508" i="20"/>
  <c r="D1509" i="20"/>
  <c r="D1510" i="20"/>
  <c r="D1511" i="20"/>
  <c r="D1512" i="20"/>
  <c r="D1513" i="20"/>
  <c r="D1514" i="20"/>
  <c r="D1515" i="20"/>
  <c r="D1516" i="20"/>
  <c r="D1517" i="20"/>
  <c r="D1518" i="20"/>
  <c r="D1519" i="20"/>
  <c r="D1520" i="20"/>
  <c r="D1521" i="20"/>
  <c r="D1522" i="20"/>
  <c r="D1523" i="20"/>
  <c r="D1524" i="20"/>
  <c r="D1525" i="20"/>
  <c r="D1526" i="20"/>
  <c r="D1527" i="20"/>
  <c r="D1528" i="20"/>
  <c r="D1529" i="20"/>
  <c r="D1530" i="20"/>
  <c r="D1531" i="20"/>
  <c r="D1532" i="20"/>
  <c r="D1533" i="20"/>
  <c r="D1534" i="20"/>
  <c r="D1535" i="20"/>
  <c r="D1536" i="20"/>
  <c r="D1537" i="20"/>
  <c r="D1538" i="20"/>
  <c r="D1539" i="20"/>
  <c r="D1540" i="20"/>
  <c r="D1541" i="20"/>
  <c r="D1542" i="20"/>
  <c r="D1543" i="20"/>
  <c r="D1544" i="20"/>
  <c r="D1545" i="20"/>
  <c r="D1546" i="20"/>
  <c r="D1547" i="20"/>
  <c r="D1548" i="20"/>
  <c r="D1549" i="20"/>
  <c r="D1550" i="20"/>
  <c r="D1551" i="20"/>
  <c r="D1552" i="20"/>
  <c r="D1553" i="20"/>
  <c r="D1554" i="20"/>
  <c r="D1555" i="20"/>
  <c r="D1556" i="20"/>
  <c r="D1557" i="20"/>
  <c r="D1558" i="20"/>
  <c r="D1559" i="20"/>
  <c r="D1560" i="20"/>
  <c r="D1561" i="20"/>
  <c r="D1562" i="20"/>
  <c r="D1563" i="20"/>
  <c r="D1564" i="20"/>
  <c r="D1565" i="20"/>
  <c r="D1566" i="20"/>
  <c r="D1567" i="20"/>
  <c r="D1568" i="20"/>
  <c r="D1569" i="20"/>
  <c r="D1570" i="20"/>
  <c r="D1571" i="20"/>
  <c r="D1572" i="20"/>
  <c r="D1573" i="20"/>
  <c r="D1574" i="20"/>
  <c r="D1575" i="20"/>
  <c r="D1576" i="20"/>
  <c r="D1577" i="20"/>
  <c r="D1578" i="20"/>
  <c r="D1579" i="20"/>
  <c r="D1580" i="20"/>
  <c r="D1581" i="20"/>
  <c r="D1582" i="20"/>
  <c r="D1583" i="20"/>
  <c r="D1584" i="20"/>
  <c r="D1585" i="20"/>
  <c r="D1586" i="20"/>
  <c r="D1587" i="20"/>
  <c r="D1588" i="20"/>
  <c r="D1589" i="20"/>
  <c r="D1590" i="20"/>
  <c r="D1591" i="20"/>
  <c r="D1592" i="20"/>
  <c r="D1593" i="20"/>
  <c r="D1594" i="20"/>
  <c r="D1595" i="20"/>
  <c r="D1596" i="20"/>
  <c r="D1597" i="20"/>
  <c r="D1598" i="20"/>
  <c r="D1599" i="20"/>
  <c r="D1600" i="20"/>
  <c r="D1601" i="20"/>
  <c r="D1602" i="20"/>
  <c r="D1603" i="20"/>
  <c r="D1604" i="20"/>
  <c r="D1605" i="20"/>
  <c r="D1606" i="20"/>
  <c r="D1607" i="20"/>
  <c r="D1608" i="20"/>
  <c r="D1609" i="20"/>
  <c r="D1610" i="20"/>
  <c r="D1611" i="20"/>
  <c r="D1612" i="20"/>
  <c r="D1613" i="20"/>
  <c r="D1614" i="20"/>
  <c r="D1615" i="20"/>
  <c r="D1616" i="20"/>
  <c r="D1617" i="20"/>
  <c r="D1618" i="20"/>
  <c r="D1619" i="20"/>
  <c r="D1620" i="20"/>
  <c r="D1621" i="20"/>
  <c r="D1622" i="20"/>
  <c r="D1623" i="20"/>
  <c r="D1624" i="20"/>
  <c r="D1625" i="20"/>
  <c r="D1626" i="20"/>
  <c r="D1627" i="20"/>
  <c r="D1628" i="20"/>
  <c r="D1629" i="20"/>
  <c r="D1630" i="20"/>
  <c r="D1631" i="20"/>
  <c r="D1632" i="20"/>
  <c r="D1633" i="20"/>
  <c r="D1634" i="20"/>
  <c r="D1635" i="20"/>
  <c r="D1636" i="20"/>
  <c r="D1637" i="20"/>
  <c r="D1638" i="20"/>
  <c r="D1639" i="20"/>
  <c r="D1640" i="20"/>
  <c r="D1641" i="20"/>
  <c r="D1642" i="20"/>
  <c r="D1643" i="20"/>
  <c r="D1644" i="20"/>
  <c r="D1645" i="20"/>
  <c r="D1646" i="20"/>
  <c r="D1647" i="20"/>
  <c r="D1648" i="20"/>
  <c r="D1649" i="20"/>
  <c r="D1650" i="20"/>
  <c r="D1651" i="20"/>
  <c r="D1652" i="20"/>
  <c r="D1653" i="20"/>
  <c r="D1654" i="20"/>
  <c r="D1655" i="20"/>
  <c r="D1656" i="20"/>
  <c r="D1657" i="20"/>
  <c r="D1658" i="20"/>
  <c r="D1659" i="20"/>
  <c r="D1660" i="20"/>
  <c r="D1661" i="20"/>
  <c r="D1662" i="20"/>
  <c r="D1663" i="20"/>
  <c r="D1664" i="20"/>
  <c r="D1665" i="20"/>
  <c r="D1666" i="20"/>
  <c r="D1667" i="20"/>
  <c r="D1668" i="20"/>
  <c r="D1669" i="20"/>
  <c r="D1670" i="20"/>
  <c r="D1671" i="20"/>
  <c r="D1672" i="20"/>
  <c r="D1673" i="20"/>
  <c r="D1674" i="20"/>
  <c r="D1675" i="20"/>
  <c r="D1676" i="20"/>
  <c r="D1677" i="20"/>
  <c r="D1678" i="20"/>
  <c r="D1679" i="20"/>
  <c r="D1680" i="20"/>
  <c r="D1681" i="20"/>
  <c r="D1682" i="20"/>
  <c r="D1683" i="20"/>
  <c r="D1684" i="20"/>
  <c r="D1685" i="20"/>
  <c r="D1686" i="20"/>
  <c r="D1687" i="20"/>
  <c r="D1688" i="20"/>
  <c r="D1689" i="20"/>
  <c r="D1690" i="20"/>
  <c r="D1691" i="20"/>
  <c r="D1692" i="20"/>
  <c r="D1693" i="20"/>
  <c r="D1694" i="20"/>
  <c r="D1695" i="20"/>
  <c r="D1696" i="20"/>
  <c r="D1697" i="20"/>
  <c r="D1698" i="20"/>
  <c r="D1699" i="20"/>
  <c r="D1700" i="20"/>
  <c r="D1701" i="20"/>
  <c r="D1702" i="20"/>
  <c r="D1703" i="20"/>
  <c r="D1704" i="20"/>
  <c r="D1705" i="20"/>
  <c r="D1706" i="20"/>
  <c r="D1707" i="20"/>
  <c r="D1708" i="20"/>
  <c r="D1709" i="20"/>
  <c r="D1710" i="20"/>
  <c r="D1711" i="20"/>
  <c r="D1712" i="20"/>
  <c r="D1713" i="20"/>
  <c r="D1714" i="20"/>
  <c r="D1715" i="20"/>
  <c r="D1716" i="20"/>
  <c r="D1717" i="20"/>
  <c r="D1718" i="20"/>
  <c r="D1719" i="20"/>
  <c r="D1720" i="20"/>
  <c r="D1721" i="20"/>
  <c r="D1722" i="20"/>
  <c r="D1723" i="20"/>
  <c r="D1724" i="20"/>
  <c r="D1725" i="20"/>
  <c r="D1726" i="20"/>
  <c r="D1727" i="20"/>
  <c r="D1728" i="20"/>
  <c r="D1729" i="20"/>
  <c r="D1730" i="20"/>
  <c r="D1731" i="20"/>
  <c r="D1732" i="20"/>
  <c r="D1733" i="20"/>
  <c r="D1734" i="20"/>
  <c r="D1735" i="20"/>
  <c r="D1736" i="20"/>
  <c r="D1737" i="20"/>
  <c r="D1738" i="20"/>
  <c r="D1739" i="20"/>
  <c r="D1740" i="20"/>
  <c r="D1741" i="20"/>
  <c r="D1742" i="20"/>
  <c r="D1743" i="20"/>
  <c r="D1744" i="20"/>
  <c r="D1745" i="20"/>
  <c r="D1746" i="20"/>
  <c r="D1747" i="20"/>
  <c r="D1748" i="20"/>
  <c r="D1749" i="20"/>
  <c r="D1750" i="20"/>
  <c r="D1751" i="20"/>
  <c r="D1752" i="20"/>
  <c r="D1753" i="20"/>
  <c r="D1754" i="20"/>
  <c r="D1755" i="20"/>
  <c r="D1756" i="20"/>
  <c r="D1757" i="20"/>
  <c r="D1758" i="20"/>
  <c r="D1759" i="20"/>
  <c r="D1760" i="20"/>
  <c r="D1761" i="20"/>
  <c r="D1762" i="20"/>
  <c r="D1763" i="20"/>
  <c r="D1764" i="20"/>
  <c r="D1765" i="20"/>
  <c r="D1766" i="20"/>
  <c r="D1767" i="20"/>
  <c r="D1768" i="20"/>
  <c r="D1769" i="20"/>
  <c r="D1770" i="20"/>
  <c r="D1771" i="20"/>
  <c r="D1772" i="20"/>
  <c r="D1773" i="20"/>
  <c r="D1774" i="20"/>
  <c r="D1775" i="20"/>
  <c r="D1776" i="20"/>
  <c r="D1777" i="20"/>
  <c r="D1778" i="20"/>
  <c r="D1779" i="20"/>
  <c r="D1780" i="20"/>
  <c r="D1781" i="20"/>
  <c r="D1782" i="20"/>
  <c r="D1783" i="20"/>
  <c r="D1784" i="20"/>
  <c r="D1785" i="20"/>
  <c r="D1786" i="20"/>
  <c r="D1787" i="20"/>
  <c r="D1788" i="20"/>
  <c r="D1789" i="20"/>
  <c r="D1790" i="20"/>
  <c r="D1791" i="20"/>
  <c r="D1792" i="20"/>
  <c r="D1793" i="20"/>
  <c r="D1794" i="20"/>
  <c r="D1795" i="20"/>
  <c r="D1796" i="20"/>
  <c r="D1797" i="20"/>
  <c r="D1798" i="20"/>
  <c r="D1799" i="20"/>
  <c r="D1800" i="20"/>
  <c r="D1801" i="20"/>
  <c r="D1802" i="20"/>
  <c r="D1803" i="20"/>
  <c r="D1804" i="20"/>
  <c r="D1805" i="20"/>
  <c r="D1806" i="20"/>
  <c r="D1807" i="20"/>
  <c r="D1808" i="20"/>
  <c r="D1809" i="20"/>
  <c r="D1810" i="20"/>
  <c r="D1811" i="20"/>
  <c r="D1812" i="20"/>
  <c r="D1813" i="20"/>
  <c r="D1814" i="20"/>
  <c r="D1815" i="20"/>
  <c r="D1816" i="20"/>
  <c r="D1817" i="20"/>
  <c r="D1818" i="20"/>
  <c r="D1819" i="20"/>
  <c r="D1820" i="20"/>
  <c r="D1821" i="20"/>
  <c r="D1822" i="20"/>
  <c r="D1823" i="20"/>
  <c r="D1824" i="20"/>
  <c r="D1825" i="20"/>
  <c r="D1826" i="20"/>
  <c r="D1827" i="20"/>
  <c r="D1828" i="20"/>
  <c r="D1829" i="20"/>
  <c r="D1830" i="20"/>
  <c r="D1831" i="20"/>
  <c r="D1832" i="20"/>
  <c r="D1833" i="20"/>
  <c r="D1834" i="20"/>
  <c r="D1835" i="20"/>
  <c r="D1836" i="20"/>
  <c r="D1837" i="20"/>
  <c r="D1838" i="20"/>
  <c r="D1839" i="20"/>
  <c r="D1840" i="20"/>
  <c r="D1841" i="20"/>
  <c r="D1842" i="20"/>
  <c r="D1843" i="20"/>
  <c r="D1844" i="20"/>
  <c r="D1845" i="20"/>
  <c r="D1846" i="20"/>
  <c r="D1847" i="20"/>
  <c r="D1848" i="20"/>
  <c r="D1849" i="20"/>
  <c r="D1850" i="20"/>
  <c r="D1851" i="20"/>
  <c r="D1852" i="20"/>
  <c r="D1853" i="20"/>
  <c r="D1854" i="20"/>
  <c r="D1855" i="20"/>
  <c r="D1856" i="20"/>
  <c r="D1857" i="20"/>
  <c r="D1858" i="20"/>
  <c r="D1859" i="20"/>
  <c r="D1860" i="20"/>
  <c r="D1861" i="20"/>
  <c r="D1862" i="20"/>
  <c r="D1863" i="20"/>
  <c r="D1864" i="20"/>
  <c r="D1865" i="20"/>
  <c r="D1866" i="20"/>
  <c r="D1867" i="20"/>
  <c r="D1868" i="20"/>
  <c r="D1869" i="20"/>
  <c r="D1870" i="20"/>
  <c r="D1871" i="20"/>
  <c r="D1872" i="20"/>
  <c r="D1873" i="20"/>
  <c r="D1874" i="20"/>
  <c r="D1875" i="20"/>
  <c r="D1876" i="20"/>
  <c r="D1877" i="20"/>
  <c r="D1878" i="20"/>
  <c r="D1879" i="20"/>
  <c r="D1880" i="20"/>
  <c r="D1881" i="20"/>
  <c r="D1882" i="20"/>
  <c r="D1883" i="20"/>
  <c r="D1884" i="20"/>
  <c r="D1885" i="20"/>
  <c r="D1886" i="20"/>
  <c r="D1887" i="20"/>
  <c r="D1888" i="20"/>
  <c r="D1889" i="20"/>
  <c r="D1890" i="20"/>
  <c r="D1891" i="20"/>
  <c r="D1892" i="20"/>
  <c r="D1893" i="20"/>
  <c r="D1894" i="20"/>
  <c r="D1895" i="20"/>
  <c r="D1896" i="20"/>
  <c r="D1897" i="20"/>
  <c r="D1898" i="20"/>
  <c r="D1899" i="20"/>
  <c r="D1900" i="20"/>
  <c r="D1901" i="20"/>
  <c r="D1902" i="20"/>
  <c r="D1903" i="20"/>
  <c r="D1904" i="20"/>
  <c r="D1905" i="20"/>
  <c r="D1906" i="20"/>
  <c r="D1907" i="20"/>
  <c r="D1908" i="20"/>
  <c r="D1909" i="20"/>
  <c r="D1910" i="20"/>
  <c r="D1911" i="20"/>
  <c r="D1912" i="20"/>
  <c r="D1913" i="20"/>
  <c r="D1914" i="20"/>
  <c r="D1915" i="20"/>
  <c r="D1916" i="20"/>
  <c r="D1917" i="20"/>
  <c r="D1918" i="20"/>
  <c r="D1919" i="20"/>
  <c r="D1920" i="20"/>
  <c r="D1921" i="20"/>
  <c r="D1922" i="20"/>
  <c r="D1923" i="20"/>
  <c r="D1924" i="20"/>
  <c r="D1925" i="20"/>
  <c r="D1926" i="20"/>
  <c r="D1927" i="20"/>
  <c r="D1928" i="20"/>
  <c r="D1929" i="20"/>
  <c r="D1930" i="20"/>
  <c r="D1931" i="20"/>
  <c r="D1932" i="20"/>
  <c r="D1933" i="20"/>
  <c r="D1934" i="20"/>
  <c r="D1935" i="20"/>
  <c r="D1936" i="20"/>
  <c r="D1937" i="20"/>
  <c r="D1938" i="20"/>
  <c r="D1939" i="20"/>
  <c r="D1940" i="20"/>
  <c r="D1941" i="20"/>
  <c r="D1942" i="20"/>
  <c r="D1943" i="20"/>
  <c r="D1944" i="20"/>
  <c r="D1945" i="20"/>
  <c r="D1946" i="20"/>
  <c r="D1947" i="20"/>
  <c r="D1948" i="20"/>
  <c r="D1949" i="20"/>
  <c r="D1950" i="20"/>
  <c r="D1951" i="20"/>
  <c r="D1952" i="20"/>
  <c r="D1953" i="20"/>
  <c r="D1954" i="20"/>
  <c r="D1955" i="20"/>
  <c r="D1956" i="20"/>
  <c r="D1957" i="20"/>
  <c r="D1958" i="20"/>
  <c r="D1959" i="20"/>
  <c r="D1960" i="20"/>
  <c r="D1961" i="20"/>
  <c r="D1962" i="20"/>
  <c r="D1963" i="20"/>
  <c r="D1964" i="20"/>
  <c r="D1965" i="20"/>
  <c r="D1966" i="20"/>
  <c r="D1967" i="20"/>
  <c r="D1968" i="20"/>
  <c r="D1969" i="20"/>
  <c r="D1970" i="20"/>
  <c r="D1971" i="20"/>
  <c r="D1972" i="20"/>
  <c r="D1973" i="20"/>
  <c r="D1974" i="20"/>
  <c r="D1975" i="20"/>
  <c r="D1976" i="20"/>
  <c r="D1977" i="20"/>
  <c r="D1978" i="20"/>
  <c r="D1979" i="20"/>
  <c r="D1980" i="20"/>
  <c r="D1981" i="20"/>
  <c r="D1982" i="20"/>
  <c r="D1983" i="20"/>
  <c r="D1984" i="20"/>
  <c r="D1985" i="20"/>
  <c r="D1986" i="20"/>
  <c r="D1987" i="20"/>
  <c r="D1988" i="20"/>
  <c r="D1989" i="20"/>
  <c r="D1990" i="20"/>
  <c r="D1991" i="20"/>
  <c r="D1992" i="20"/>
  <c r="D1993" i="20"/>
  <c r="D1994" i="20"/>
  <c r="D1995" i="20"/>
  <c r="D1996" i="20"/>
  <c r="D1997" i="20"/>
  <c r="D1998" i="20"/>
  <c r="D1999" i="20"/>
  <c r="D2000" i="20"/>
  <c r="D2001" i="20"/>
  <c r="D2002" i="20"/>
  <c r="D2003" i="20"/>
  <c r="D2004" i="20"/>
  <c r="D2005" i="20"/>
  <c r="D2006" i="20"/>
  <c r="D2007" i="20"/>
  <c r="D2008" i="20"/>
  <c r="D2009" i="20"/>
  <c r="D2010" i="20"/>
  <c r="D2011" i="20"/>
  <c r="D2012" i="20"/>
  <c r="D2013" i="20"/>
  <c r="D2014" i="20"/>
  <c r="D2015" i="20"/>
  <c r="D2016" i="20"/>
  <c r="D2017" i="20"/>
  <c r="D2018" i="20"/>
  <c r="D2019" i="20"/>
  <c r="D2020" i="20"/>
  <c r="D2021" i="20"/>
  <c r="D2022" i="20"/>
  <c r="D2023" i="20"/>
  <c r="D2024" i="20"/>
  <c r="D2025" i="20"/>
  <c r="D2026" i="20"/>
  <c r="D2027" i="20"/>
  <c r="D2028" i="20"/>
  <c r="D2029" i="20"/>
  <c r="D2030" i="20"/>
  <c r="D2031" i="20"/>
  <c r="D2032" i="20"/>
  <c r="D2033" i="20"/>
  <c r="D2034" i="20"/>
  <c r="D2035" i="20"/>
  <c r="D2036" i="20"/>
  <c r="D2037" i="20"/>
  <c r="D2038" i="20"/>
  <c r="D2039" i="20"/>
  <c r="D2040" i="20"/>
  <c r="D2041" i="20"/>
  <c r="D2042" i="20"/>
  <c r="D2043" i="20"/>
  <c r="D2044" i="20"/>
  <c r="D2045" i="20"/>
  <c r="D2046" i="20"/>
  <c r="D2047" i="20"/>
  <c r="D2048" i="20"/>
  <c r="D2049" i="20"/>
  <c r="D2050" i="20"/>
  <c r="D2051" i="20"/>
  <c r="D2052" i="20"/>
  <c r="D2053" i="20"/>
  <c r="D2054" i="20"/>
  <c r="D2055" i="20"/>
  <c r="D2056" i="20"/>
  <c r="D2057" i="20"/>
  <c r="D2058" i="20"/>
  <c r="D2059" i="20"/>
  <c r="D2060" i="20"/>
  <c r="D2061" i="20"/>
  <c r="D2062" i="20"/>
  <c r="D2063" i="20"/>
  <c r="D2064" i="20"/>
  <c r="D2065" i="20"/>
  <c r="D2066" i="20"/>
  <c r="D2067" i="20"/>
  <c r="D2068" i="20"/>
  <c r="D2069" i="20"/>
  <c r="D2070" i="20"/>
  <c r="D2071" i="20"/>
  <c r="D2072" i="20"/>
  <c r="D2073" i="20"/>
  <c r="D2074" i="20"/>
  <c r="D2075" i="20"/>
  <c r="D2076" i="20"/>
  <c r="D2077" i="20"/>
  <c r="D2078" i="20"/>
  <c r="D2079" i="20"/>
  <c r="D2080" i="20"/>
  <c r="D2081" i="20"/>
  <c r="D2082" i="20"/>
  <c r="D2083" i="20"/>
  <c r="D2084" i="20"/>
  <c r="D2085" i="20"/>
  <c r="D2086" i="20"/>
  <c r="D2087" i="20"/>
  <c r="D2088" i="20"/>
  <c r="D2089" i="20"/>
  <c r="D2090" i="20"/>
  <c r="D2091" i="20"/>
  <c r="D2092" i="20"/>
  <c r="D2093" i="20"/>
  <c r="D2094" i="20"/>
  <c r="D2095" i="20"/>
  <c r="D2096" i="20"/>
  <c r="D2097" i="20"/>
  <c r="D2098" i="20"/>
  <c r="D2099" i="20"/>
  <c r="D2100" i="20"/>
  <c r="D2101" i="20"/>
  <c r="D2102" i="20"/>
  <c r="D2103" i="20"/>
  <c r="D2104" i="20"/>
  <c r="D2105" i="20"/>
  <c r="D2106" i="20"/>
  <c r="D2107" i="20"/>
  <c r="D2108" i="20"/>
  <c r="D2109" i="20"/>
  <c r="D2110" i="20"/>
  <c r="D2111" i="20"/>
  <c r="D2112" i="20"/>
  <c r="D2113" i="20"/>
  <c r="D2114" i="20"/>
  <c r="D2115" i="20"/>
  <c r="D2116" i="20"/>
  <c r="D2117" i="20"/>
  <c r="D2118" i="20"/>
  <c r="D2119" i="20"/>
  <c r="D2120" i="20"/>
  <c r="D2121" i="20"/>
  <c r="D2122" i="20"/>
  <c r="D2123" i="20"/>
  <c r="D2124" i="20"/>
  <c r="D2125" i="20"/>
  <c r="D2126" i="20"/>
  <c r="D2127" i="20"/>
  <c r="D2128" i="20"/>
  <c r="D2129" i="20"/>
  <c r="D2130" i="20"/>
  <c r="D2131" i="20"/>
  <c r="D2132" i="20"/>
  <c r="D2133" i="20"/>
  <c r="D2134" i="20"/>
  <c r="D2135" i="20"/>
  <c r="D2136" i="20"/>
  <c r="D2137" i="20"/>
  <c r="D2138" i="20"/>
  <c r="D2139" i="20"/>
  <c r="D2140" i="20"/>
  <c r="D2141" i="20"/>
  <c r="D2142" i="20"/>
  <c r="D2143" i="20"/>
  <c r="D2144" i="20"/>
  <c r="D2145" i="20"/>
  <c r="D2146" i="20"/>
  <c r="D2147" i="20"/>
  <c r="D2148" i="20"/>
  <c r="D2149" i="20"/>
  <c r="D2150" i="20"/>
  <c r="D2151" i="20"/>
  <c r="D2152" i="20"/>
  <c r="D2153" i="20"/>
  <c r="D2154" i="20"/>
  <c r="D2155" i="20"/>
  <c r="D2156" i="20"/>
  <c r="D2157" i="20"/>
  <c r="D2158" i="20"/>
  <c r="D2159" i="20"/>
  <c r="D2160" i="20"/>
  <c r="D2161" i="20"/>
  <c r="D2162" i="20"/>
  <c r="D2163" i="20"/>
  <c r="D2164" i="20"/>
  <c r="D2165" i="20"/>
  <c r="D2166" i="20"/>
  <c r="D2167" i="20"/>
  <c r="D2168" i="20"/>
  <c r="D2169" i="20"/>
  <c r="D2170" i="20"/>
  <c r="D2171" i="20"/>
  <c r="D2172" i="20"/>
  <c r="D2173" i="20"/>
  <c r="D2174" i="20"/>
  <c r="D2175" i="20"/>
  <c r="D2176" i="20"/>
  <c r="D2177" i="20"/>
  <c r="D2178" i="20"/>
  <c r="D2179" i="20"/>
  <c r="D2180" i="20"/>
  <c r="D2181" i="20"/>
  <c r="D2182" i="20"/>
  <c r="D2183" i="20"/>
  <c r="D2184" i="20"/>
  <c r="D2185" i="20"/>
  <c r="D2186" i="20"/>
  <c r="D2187" i="20"/>
  <c r="D2188" i="20"/>
  <c r="D2189" i="20"/>
  <c r="D2190" i="20"/>
  <c r="D2191" i="20"/>
  <c r="D2192" i="20"/>
  <c r="D2193" i="20"/>
  <c r="D2194" i="20"/>
  <c r="D2195" i="20"/>
  <c r="D2196" i="20"/>
  <c r="D2197" i="20"/>
  <c r="D2198" i="20"/>
  <c r="D2199" i="20"/>
  <c r="D2200" i="20"/>
  <c r="D2201" i="20"/>
  <c r="D2202" i="20"/>
  <c r="D2203" i="20"/>
  <c r="D2204" i="20"/>
  <c r="D2205" i="20"/>
  <c r="D2206" i="20"/>
  <c r="D2207" i="20"/>
  <c r="D2208" i="20"/>
  <c r="D2209" i="20"/>
  <c r="D2210" i="20"/>
  <c r="D2211" i="20"/>
  <c r="D2212" i="20"/>
  <c r="D2213" i="20"/>
  <c r="D2214" i="20"/>
  <c r="D2215" i="20"/>
  <c r="D2216" i="20"/>
  <c r="D2217" i="20"/>
  <c r="D2218" i="20"/>
  <c r="D2219" i="20"/>
  <c r="D2220" i="20"/>
  <c r="D2221" i="20"/>
  <c r="D2222" i="20"/>
  <c r="D2223" i="20"/>
  <c r="D2224" i="20"/>
  <c r="D2225" i="20"/>
  <c r="D2226" i="20"/>
  <c r="D2227" i="20"/>
  <c r="D2228" i="20"/>
  <c r="D2229" i="20"/>
  <c r="D2230" i="20"/>
  <c r="D2231" i="20"/>
  <c r="D2232" i="20"/>
  <c r="D2233" i="20"/>
  <c r="D2234" i="20"/>
  <c r="D2235" i="20"/>
  <c r="D2236" i="20"/>
  <c r="D2237" i="20"/>
  <c r="D2238" i="20"/>
  <c r="D2239" i="20"/>
  <c r="D2240" i="20"/>
  <c r="D2241" i="20"/>
  <c r="D2242" i="20"/>
  <c r="D2243" i="20"/>
  <c r="D2244" i="20"/>
  <c r="D2245" i="20"/>
  <c r="D2246" i="20"/>
  <c r="D2247" i="20"/>
  <c r="D2248" i="20"/>
  <c r="D2249" i="20"/>
  <c r="D2250" i="20"/>
  <c r="D2251" i="20"/>
  <c r="D2252" i="20"/>
  <c r="D2253" i="20"/>
  <c r="D2254" i="20"/>
  <c r="D2255" i="20"/>
  <c r="D2256" i="20"/>
  <c r="D2257" i="20"/>
  <c r="D2258" i="20"/>
  <c r="D2259" i="20"/>
  <c r="D2260" i="20"/>
  <c r="D2261" i="20"/>
  <c r="D2262" i="20"/>
  <c r="D2263" i="20"/>
  <c r="D2264" i="20"/>
  <c r="D2265" i="20"/>
  <c r="D2266" i="20"/>
  <c r="D2267" i="20"/>
  <c r="D2268" i="20"/>
  <c r="D2269" i="20"/>
  <c r="D2270" i="20"/>
  <c r="D2271" i="20"/>
  <c r="D2272" i="20"/>
  <c r="D2273" i="20"/>
  <c r="D2274" i="20"/>
  <c r="D2275" i="20"/>
  <c r="D2276" i="20"/>
  <c r="D2277" i="20"/>
  <c r="D2278" i="20"/>
  <c r="D2279" i="20"/>
  <c r="D2280" i="20"/>
  <c r="D2281" i="20"/>
  <c r="D2282" i="20"/>
  <c r="D2283" i="20"/>
  <c r="D2284" i="20"/>
  <c r="D2285" i="20"/>
  <c r="D2286" i="20"/>
  <c r="D2287" i="20"/>
  <c r="D2288" i="20"/>
  <c r="D2289" i="20"/>
  <c r="D2290" i="20"/>
  <c r="D2291" i="20"/>
  <c r="D2292" i="20"/>
  <c r="D2293" i="20"/>
  <c r="D2294" i="20"/>
  <c r="D2295" i="20"/>
  <c r="D2296" i="20"/>
  <c r="D2297" i="20"/>
  <c r="D2298" i="20"/>
  <c r="D2299" i="20"/>
  <c r="D2300" i="20"/>
  <c r="D2301" i="20"/>
  <c r="D2302" i="20"/>
  <c r="D2303" i="20"/>
  <c r="D2304" i="20"/>
  <c r="D2305" i="20"/>
  <c r="D2306" i="20"/>
  <c r="D2307" i="20"/>
  <c r="D2308" i="20"/>
  <c r="D2309" i="20"/>
  <c r="D2310" i="20"/>
  <c r="D2311" i="20"/>
  <c r="D2312" i="20"/>
  <c r="D2313" i="20"/>
  <c r="D2314" i="20"/>
  <c r="D2315" i="20"/>
  <c r="D2316" i="20"/>
  <c r="D2317" i="20"/>
  <c r="D2318" i="20"/>
  <c r="D2319" i="20"/>
  <c r="D2320" i="20"/>
  <c r="D2321" i="20"/>
  <c r="D2322" i="20"/>
  <c r="D2323" i="20"/>
  <c r="D2324" i="20"/>
  <c r="D2325" i="20"/>
  <c r="D2326" i="20"/>
  <c r="D2327" i="20"/>
  <c r="D2328" i="20"/>
  <c r="D2329" i="20"/>
  <c r="D2330" i="20"/>
  <c r="D2331" i="20"/>
  <c r="D2332" i="20"/>
  <c r="D2333" i="20"/>
  <c r="D2334" i="20"/>
  <c r="D2335" i="20"/>
  <c r="D2336" i="20"/>
  <c r="D2337" i="20"/>
  <c r="D2338" i="20"/>
  <c r="D2339" i="20"/>
  <c r="D2340" i="20"/>
  <c r="D2341" i="20"/>
  <c r="D2342" i="20"/>
  <c r="D2343" i="20"/>
  <c r="D2344" i="20"/>
  <c r="D2345" i="20"/>
  <c r="D2346" i="20"/>
  <c r="D2347" i="20"/>
  <c r="D2348" i="20"/>
  <c r="D2349" i="20"/>
  <c r="D2350" i="20"/>
  <c r="D2351" i="20"/>
  <c r="D2352" i="20"/>
  <c r="D2353" i="20"/>
  <c r="D2354" i="20"/>
  <c r="D2355" i="20"/>
  <c r="D2356" i="20"/>
  <c r="D2357" i="20"/>
  <c r="D2358" i="20"/>
  <c r="D2359" i="20"/>
  <c r="D2360" i="20"/>
  <c r="D2361" i="20"/>
  <c r="D2362" i="20"/>
  <c r="D2363" i="20"/>
  <c r="D2364" i="20"/>
  <c r="D2365" i="20"/>
  <c r="D2366" i="20"/>
  <c r="D2367" i="20"/>
  <c r="D2368" i="20"/>
  <c r="D2369" i="20"/>
  <c r="D2370" i="20"/>
  <c r="D2371" i="20"/>
  <c r="D2372" i="20"/>
  <c r="D2373" i="20"/>
  <c r="D2374" i="20"/>
  <c r="D2375" i="20"/>
  <c r="D2376" i="20"/>
  <c r="D2377" i="20"/>
  <c r="D2378" i="20"/>
  <c r="D2379" i="20"/>
  <c r="D2380" i="20"/>
  <c r="D2381" i="20"/>
  <c r="D2382" i="20"/>
  <c r="D2383" i="20"/>
  <c r="D2384" i="20"/>
  <c r="D2385" i="20"/>
  <c r="D2386" i="20"/>
  <c r="D2387" i="20"/>
  <c r="D2388" i="20"/>
  <c r="D2389" i="20"/>
  <c r="D2390" i="20"/>
  <c r="D2391" i="20"/>
  <c r="D2392" i="20"/>
  <c r="D2393" i="20"/>
  <c r="D2394" i="20"/>
  <c r="D2395" i="20"/>
  <c r="D2396" i="20"/>
  <c r="D2397" i="20"/>
  <c r="D2398" i="20"/>
  <c r="D2399" i="20"/>
  <c r="D2400" i="20"/>
  <c r="D2401" i="20"/>
  <c r="D2402" i="20"/>
  <c r="D2403" i="20"/>
  <c r="D2404" i="20"/>
  <c r="D2405" i="20"/>
  <c r="D2406" i="20"/>
  <c r="D2407" i="20"/>
  <c r="D2408" i="20"/>
  <c r="D2409" i="20"/>
  <c r="D2410" i="20"/>
  <c r="D2411" i="20"/>
  <c r="D2412" i="20"/>
  <c r="D2413" i="20"/>
  <c r="D2414" i="20"/>
  <c r="D2415" i="20"/>
  <c r="D2416" i="20"/>
  <c r="D2417" i="20"/>
  <c r="D2418" i="20"/>
  <c r="D2419" i="20"/>
  <c r="D2420" i="20"/>
  <c r="D2421" i="20"/>
  <c r="D2422" i="20"/>
  <c r="D2423" i="20"/>
  <c r="D2424" i="20"/>
  <c r="D2425" i="20"/>
  <c r="D2426" i="20"/>
  <c r="D2427" i="20"/>
  <c r="D2428" i="20"/>
  <c r="D2429" i="20"/>
  <c r="D2430" i="20"/>
  <c r="D2431" i="20"/>
  <c r="D2432" i="20"/>
  <c r="D2433" i="20"/>
  <c r="D2434" i="20"/>
  <c r="D2435" i="20"/>
  <c r="D2436" i="20"/>
  <c r="D2437" i="20"/>
  <c r="D2438" i="20"/>
  <c r="D2439" i="20"/>
  <c r="D2440" i="20"/>
  <c r="D2441" i="20"/>
  <c r="D2442" i="20"/>
  <c r="D2443" i="20"/>
  <c r="D2444" i="20"/>
  <c r="D2445" i="20"/>
  <c r="D2446" i="20"/>
  <c r="D2447" i="20"/>
  <c r="D2448" i="20"/>
  <c r="D2449" i="20"/>
  <c r="D2450" i="20"/>
  <c r="D2451" i="20"/>
  <c r="D2452" i="20"/>
  <c r="D2453" i="20"/>
  <c r="D2454" i="20"/>
  <c r="D2455" i="20"/>
  <c r="D2456" i="20"/>
  <c r="D2457" i="20"/>
  <c r="D2458" i="20"/>
  <c r="D2459" i="20"/>
  <c r="D2460" i="20"/>
  <c r="D2461" i="20"/>
  <c r="D2462" i="20"/>
  <c r="D2463" i="20"/>
  <c r="D2464" i="20"/>
  <c r="D2465" i="20"/>
  <c r="D2466" i="20"/>
  <c r="D2467" i="20"/>
  <c r="D2468" i="20"/>
  <c r="D2469" i="20"/>
  <c r="D2470" i="20"/>
  <c r="D2471" i="20"/>
  <c r="D2472" i="20"/>
  <c r="D2473" i="20"/>
  <c r="D2474" i="20"/>
  <c r="D2475" i="20"/>
  <c r="D2476" i="20"/>
  <c r="D2477" i="20"/>
  <c r="D2478" i="20"/>
  <c r="D2479" i="20"/>
  <c r="D2480" i="20"/>
  <c r="D2481" i="20"/>
  <c r="D2482" i="20"/>
  <c r="D2483" i="20"/>
  <c r="D2484" i="20"/>
  <c r="D2485" i="20"/>
  <c r="D2486" i="20"/>
  <c r="D2487" i="20"/>
  <c r="D2488" i="20"/>
  <c r="D2489" i="20"/>
  <c r="D2490" i="20"/>
  <c r="D2491" i="20"/>
  <c r="D2492" i="20"/>
  <c r="D2493" i="20"/>
  <c r="D2494" i="20"/>
  <c r="D2495" i="20"/>
  <c r="D2496" i="20"/>
  <c r="D2497" i="20"/>
  <c r="D2498" i="20"/>
  <c r="D2499" i="20"/>
  <c r="D2500" i="20"/>
  <c r="D2501" i="20"/>
  <c r="D2502" i="20"/>
  <c r="D2503" i="20"/>
  <c r="D2504" i="20"/>
  <c r="D2505" i="20"/>
  <c r="D2506" i="20"/>
  <c r="D2507" i="20"/>
  <c r="D2508" i="20"/>
  <c r="D2509" i="20"/>
  <c r="D2510" i="20"/>
  <c r="D2511" i="20"/>
  <c r="D2512" i="20"/>
  <c r="D2513" i="20"/>
  <c r="D2514" i="20"/>
  <c r="D2515" i="20"/>
  <c r="D2516" i="20"/>
  <c r="D2517" i="20"/>
  <c r="D2518" i="20"/>
  <c r="D2519" i="20"/>
  <c r="D2520" i="20"/>
  <c r="D2521" i="20"/>
  <c r="D2522" i="20"/>
  <c r="D2523" i="20"/>
  <c r="D2524" i="20"/>
  <c r="D2525" i="20"/>
  <c r="D2526" i="20"/>
  <c r="D2527" i="20"/>
  <c r="D2528" i="20"/>
  <c r="D2529" i="20"/>
  <c r="D2530" i="20"/>
  <c r="D2531" i="20"/>
  <c r="D2532" i="20"/>
  <c r="D2533" i="20"/>
  <c r="D2534" i="20"/>
  <c r="D2535" i="20"/>
  <c r="D2536" i="20"/>
  <c r="D2537" i="20"/>
  <c r="D2538" i="20"/>
  <c r="D2539" i="20"/>
  <c r="D2540" i="20"/>
  <c r="D2541" i="20"/>
  <c r="D2542" i="20"/>
  <c r="D2543" i="20"/>
  <c r="D2544" i="20"/>
  <c r="D2545" i="20"/>
  <c r="D2546" i="20"/>
  <c r="D2547" i="20"/>
  <c r="D2548" i="20"/>
  <c r="D2549" i="20"/>
  <c r="D2550" i="20"/>
  <c r="D2551" i="20"/>
  <c r="D2552" i="20"/>
  <c r="D2553" i="20"/>
  <c r="D2554" i="20"/>
  <c r="D2555" i="20"/>
  <c r="D2556" i="20"/>
  <c r="D2557" i="20"/>
  <c r="D2558" i="20"/>
  <c r="D2559" i="20"/>
  <c r="D2560" i="20"/>
  <c r="D2561" i="20"/>
  <c r="D2562" i="20"/>
  <c r="D2563" i="20"/>
  <c r="D2564" i="20"/>
  <c r="D2565" i="20"/>
  <c r="D2566" i="20"/>
  <c r="D2567" i="20"/>
  <c r="D2568" i="20"/>
  <c r="D2569" i="20"/>
  <c r="D2570" i="20"/>
  <c r="D2571" i="20"/>
  <c r="D2572" i="20"/>
  <c r="D2573" i="20"/>
  <c r="D2574" i="20"/>
  <c r="D2575" i="20"/>
  <c r="D2576" i="20"/>
  <c r="D2577" i="20"/>
  <c r="D2578" i="20"/>
  <c r="D2579" i="20"/>
  <c r="D2580" i="20"/>
  <c r="D2581" i="20"/>
  <c r="D2582" i="20"/>
  <c r="D2583" i="20"/>
  <c r="D2584" i="20"/>
  <c r="D2585" i="20"/>
  <c r="D2586" i="20"/>
  <c r="D2587" i="20"/>
  <c r="D2588" i="20"/>
  <c r="D2589" i="20"/>
  <c r="D2590" i="20"/>
  <c r="D2591" i="20"/>
  <c r="D2592" i="20"/>
  <c r="D2593" i="20"/>
  <c r="D2594" i="20"/>
  <c r="D2595" i="20"/>
  <c r="D2596" i="20"/>
  <c r="D2597" i="20"/>
  <c r="D2598" i="20"/>
  <c r="D2599" i="20"/>
  <c r="D2600" i="20"/>
  <c r="D2601" i="20"/>
  <c r="D2602" i="20"/>
  <c r="D2603" i="20"/>
  <c r="D2604" i="20"/>
  <c r="D2605" i="20"/>
  <c r="D2606" i="20"/>
  <c r="D2607" i="20"/>
  <c r="D2608" i="20"/>
  <c r="D2609" i="20"/>
  <c r="D2610" i="20"/>
  <c r="D2611" i="20"/>
  <c r="D2612" i="20"/>
  <c r="D2613" i="20"/>
  <c r="D2614" i="20"/>
  <c r="D2615" i="20"/>
  <c r="D2616" i="20"/>
  <c r="D2617" i="20"/>
  <c r="D2618" i="20"/>
  <c r="D2619" i="20"/>
  <c r="D2620" i="20"/>
  <c r="D2621" i="20"/>
  <c r="D2622" i="20"/>
  <c r="D2623" i="20"/>
  <c r="D2624" i="20"/>
  <c r="D2625" i="20"/>
  <c r="D2626" i="20"/>
  <c r="D2627" i="20"/>
  <c r="D2628" i="20"/>
  <c r="D2629" i="20"/>
  <c r="D2630" i="20"/>
  <c r="D2631" i="20"/>
  <c r="D2632" i="20"/>
  <c r="D2633" i="20"/>
  <c r="D2634" i="20"/>
  <c r="D2635" i="20"/>
  <c r="D2636" i="20"/>
  <c r="D2637" i="20"/>
  <c r="D2638" i="20"/>
  <c r="D2639" i="20"/>
  <c r="D2640" i="20"/>
  <c r="D2641" i="20"/>
  <c r="D2642" i="20"/>
  <c r="D2643" i="20"/>
  <c r="D2644" i="20"/>
  <c r="D2645" i="20"/>
  <c r="D2646" i="20"/>
  <c r="D2647" i="20"/>
  <c r="D2648" i="20"/>
  <c r="D2649" i="20"/>
  <c r="D2650" i="20"/>
  <c r="D2651" i="20"/>
  <c r="D2652" i="20"/>
  <c r="D2653" i="20"/>
  <c r="D2654" i="20"/>
  <c r="D2655" i="20"/>
  <c r="D2656" i="20"/>
  <c r="D2657" i="20"/>
  <c r="D2658" i="20"/>
  <c r="D2659" i="20"/>
  <c r="D2660" i="20"/>
  <c r="D2661" i="20"/>
  <c r="D2662" i="20"/>
  <c r="D2663" i="20"/>
  <c r="D2664" i="20"/>
  <c r="D2665" i="20"/>
  <c r="D2666" i="20"/>
  <c r="D2667" i="20"/>
  <c r="D2668" i="20"/>
  <c r="D2669" i="20"/>
  <c r="D2670" i="20"/>
  <c r="D2671" i="20"/>
  <c r="D2672" i="20"/>
  <c r="D2673" i="20"/>
  <c r="D2674" i="20"/>
  <c r="D2675" i="20"/>
  <c r="D2676" i="20"/>
  <c r="D2677" i="20"/>
  <c r="D2678" i="20"/>
  <c r="D2679" i="20"/>
  <c r="D2680" i="20"/>
  <c r="D2681" i="20"/>
  <c r="D2682" i="20"/>
  <c r="D2683" i="20"/>
  <c r="D2684" i="20"/>
  <c r="D2685" i="20"/>
  <c r="D2686" i="20"/>
  <c r="D2687" i="20"/>
  <c r="D2688" i="20"/>
  <c r="D2689" i="20"/>
  <c r="D2690" i="20"/>
  <c r="D2691" i="20"/>
  <c r="D2692" i="20"/>
  <c r="D2693" i="20"/>
  <c r="D2694" i="20"/>
  <c r="D2695" i="20"/>
  <c r="D2696" i="20"/>
  <c r="D2697" i="20"/>
  <c r="D2698" i="20"/>
  <c r="D2699" i="20"/>
  <c r="D2700" i="20"/>
  <c r="D2701" i="20"/>
  <c r="D2702" i="20"/>
  <c r="D2703" i="20"/>
  <c r="D2704" i="20"/>
  <c r="D2705" i="20"/>
  <c r="D2706" i="20"/>
  <c r="D2707" i="20"/>
  <c r="D2708" i="20"/>
  <c r="D2709" i="20"/>
  <c r="D2710" i="20"/>
  <c r="D2711" i="20"/>
  <c r="D2712" i="20"/>
  <c r="D2713" i="20"/>
  <c r="D2714" i="20"/>
  <c r="D2715" i="20"/>
  <c r="D2716" i="20"/>
  <c r="D2717" i="20"/>
  <c r="D2718" i="20"/>
  <c r="D2719" i="20"/>
  <c r="D2720" i="20"/>
  <c r="D2721" i="20"/>
  <c r="D2722" i="20"/>
  <c r="D2723" i="20"/>
  <c r="D2724" i="20"/>
  <c r="D2725" i="20"/>
  <c r="D2726" i="20"/>
  <c r="D2727" i="20"/>
  <c r="D2728" i="20"/>
  <c r="D2729" i="20"/>
  <c r="D2730" i="20"/>
  <c r="D2731" i="20"/>
  <c r="D2732" i="20"/>
  <c r="D2733" i="20"/>
  <c r="D2734" i="20"/>
  <c r="D2735" i="20"/>
  <c r="D2736" i="20"/>
  <c r="D2737" i="20"/>
  <c r="D2738" i="20"/>
  <c r="D2739" i="20"/>
  <c r="D2740" i="20"/>
  <c r="D2741" i="20"/>
  <c r="D2742" i="20"/>
  <c r="D2743" i="20"/>
  <c r="D2744" i="20"/>
  <c r="D2745" i="20"/>
  <c r="D2746" i="20"/>
  <c r="D2747" i="20"/>
  <c r="D2748" i="20"/>
  <c r="D2749" i="20"/>
  <c r="D2750" i="20"/>
  <c r="D2751" i="20"/>
  <c r="D2752" i="20"/>
  <c r="D2753" i="20"/>
  <c r="D2754" i="20"/>
  <c r="D2755" i="20"/>
  <c r="D2756" i="20"/>
  <c r="D2757" i="20"/>
  <c r="D2758" i="20"/>
  <c r="D2759" i="20"/>
  <c r="D2760" i="20"/>
  <c r="D2761" i="20"/>
  <c r="D2762" i="20"/>
  <c r="D2763" i="20"/>
  <c r="D2764" i="20"/>
  <c r="D2765" i="20"/>
  <c r="D2766" i="20"/>
  <c r="D2767" i="20"/>
  <c r="D2768" i="20"/>
  <c r="D2769" i="20"/>
  <c r="D2770" i="20"/>
  <c r="D2771" i="20"/>
  <c r="D2772" i="20"/>
  <c r="D2773" i="20"/>
  <c r="D2774" i="20"/>
  <c r="D2775" i="20"/>
  <c r="D2776" i="20"/>
  <c r="D2777" i="20"/>
  <c r="D2778" i="20"/>
  <c r="D2779" i="20"/>
  <c r="D2780" i="20"/>
  <c r="D2781" i="20"/>
  <c r="D2782" i="20"/>
  <c r="D2783" i="20"/>
  <c r="D2784" i="20"/>
  <c r="D2785" i="20"/>
  <c r="D2786" i="20"/>
  <c r="D2787" i="20"/>
  <c r="D2788" i="20"/>
  <c r="D2789" i="20"/>
  <c r="D2790" i="20"/>
  <c r="D2791" i="20"/>
  <c r="D2792" i="20"/>
  <c r="D2793" i="20"/>
  <c r="D2794" i="20"/>
  <c r="D2795" i="20"/>
  <c r="D2796" i="20"/>
  <c r="D2797" i="20"/>
  <c r="D2798" i="20"/>
  <c r="D2799" i="20"/>
  <c r="D2800" i="20"/>
  <c r="D2801" i="20"/>
  <c r="D2802" i="20"/>
  <c r="D2803" i="20"/>
  <c r="D2804" i="20"/>
  <c r="D2805" i="20"/>
  <c r="D2806" i="20"/>
  <c r="D2807" i="20"/>
  <c r="D2808" i="20"/>
  <c r="D2809" i="20"/>
  <c r="D2810" i="20"/>
  <c r="D2811" i="20"/>
  <c r="D2812" i="20"/>
  <c r="D2813" i="20"/>
  <c r="D2814" i="20"/>
  <c r="D2815" i="20"/>
  <c r="D2816" i="20"/>
  <c r="D2817" i="20"/>
  <c r="D2818" i="20"/>
  <c r="D2819" i="20"/>
  <c r="D2820" i="20"/>
  <c r="D2821" i="20"/>
  <c r="D2822" i="20"/>
  <c r="D2823" i="20"/>
  <c r="D2824" i="20"/>
  <c r="D2825" i="20"/>
  <c r="D2826" i="20"/>
  <c r="D2827" i="20"/>
  <c r="D2828" i="20"/>
  <c r="D2829" i="20"/>
  <c r="D2830" i="20"/>
  <c r="D2831" i="20"/>
  <c r="D2832" i="20"/>
  <c r="D2833" i="20"/>
  <c r="D2834" i="20"/>
  <c r="D2835" i="20"/>
  <c r="D2836" i="20"/>
  <c r="D2837" i="20"/>
  <c r="D2838" i="20"/>
  <c r="D2839" i="20"/>
  <c r="D2840" i="20"/>
  <c r="D2841" i="20"/>
  <c r="D2842" i="20"/>
  <c r="D2843" i="20"/>
  <c r="D2844" i="20"/>
  <c r="D2845" i="20"/>
  <c r="D2846" i="20"/>
  <c r="D2847" i="20"/>
  <c r="D2848" i="20"/>
  <c r="D2849" i="20"/>
  <c r="D2850" i="20"/>
  <c r="D2851" i="20"/>
  <c r="D2852" i="20"/>
  <c r="D2853" i="20"/>
  <c r="D2854" i="20"/>
  <c r="D2855" i="20"/>
  <c r="D2856" i="20"/>
  <c r="D2857" i="20"/>
  <c r="D2858" i="20"/>
  <c r="D2859" i="20"/>
  <c r="D2860" i="20"/>
  <c r="D2861" i="20"/>
  <c r="D2862" i="20"/>
  <c r="D2863" i="20"/>
  <c r="D2864" i="20"/>
  <c r="D2865" i="20"/>
  <c r="D2866" i="20"/>
  <c r="D2867" i="20"/>
  <c r="D2868" i="20"/>
  <c r="D2869" i="20"/>
  <c r="D2870" i="20"/>
  <c r="D2871" i="20"/>
  <c r="D2872" i="20"/>
  <c r="D2873" i="20"/>
  <c r="D2874" i="20"/>
  <c r="D2875" i="20"/>
  <c r="D2876" i="20"/>
  <c r="D2877" i="20"/>
  <c r="D2878" i="20"/>
  <c r="D2879" i="20"/>
  <c r="D2880" i="20"/>
  <c r="D2881" i="20"/>
  <c r="D2882" i="20"/>
  <c r="D2883" i="20"/>
  <c r="D2884" i="20"/>
  <c r="D2885" i="20"/>
  <c r="D2886" i="20"/>
  <c r="D2887" i="20"/>
  <c r="D2888" i="20"/>
  <c r="D2889" i="20"/>
  <c r="D2890" i="20"/>
  <c r="D2891" i="20"/>
  <c r="D2892" i="20"/>
  <c r="D2893" i="20"/>
  <c r="D2894" i="20"/>
  <c r="D2895" i="20"/>
  <c r="D2896" i="20"/>
  <c r="D2897" i="20"/>
  <c r="D2898" i="20"/>
  <c r="D2899" i="20"/>
  <c r="D2900" i="20"/>
  <c r="D2901" i="20"/>
  <c r="D2902" i="20"/>
  <c r="D2903" i="20"/>
  <c r="D2904" i="20"/>
  <c r="D2905" i="20"/>
  <c r="D2906" i="20"/>
  <c r="D2907" i="20"/>
  <c r="D2908" i="20"/>
  <c r="D2909" i="20"/>
  <c r="D2910" i="20"/>
  <c r="D2911" i="20"/>
  <c r="D2912" i="20"/>
  <c r="D2913" i="20"/>
  <c r="D2914" i="20"/>
  <c r="D2915" i="20"/>
  <c r="D2916" i="20"/>
  <c r="D2917" i="20"/>
  <c r="D2918" i="20"/>
  <c r="D2919" i="20"/>
  <c r="D2920" i="20"/>
  <c r="D2921" i="20"/>
  <c r="D2922" i="20"/>
  <c r="D2923" i="20"/>
  <c r="D2924" i="20"/>
  <c r="D2925" i="20"/>
  <c r="D2926" i="20"/>
  <c r="D2927" i="20"/>
  <c r="D2928" i="20"/>
  <c r="D2929" i="20"/>
  <c r="D2930" i="20"/>
  <c r="D2931" i="20"/>
  <c r="D2932" i="20"/>
  <c r="D2933" i="20"/>
  <c r="D2934" i="20"/>
  <c r="D2935" i="20"/>
  <c r="D2936" i="20"/>
  <c r="D2937" i="20"/>
  <c r="D2938" i="20"/>
  <c r="D2939" i="20"/>
  <c r="D2940" i="20"/>
  <c r="D2941" i="20"/>
  <c r="D2942" i="20"/>
  <c r="D2943" i="20"/>
  <c r="D2944" i="20"/>
  <c r="D2945" i="20"/>
  <c r="D2946" i="20"/>
  <c r="D2947" i="20"/>
  <c r="D2948" i="20"/>
  <c r="D2949" i="20"/>
  <c r="D2950" i="20"/>
  <c r="D2951" i="20"/>
  <c r="D2952" i="20"/>
  <c r="D2953" i="20"/>
  <c r="D2954" i="20"/>
  <c r="D2955" i="20"/>
  <c r="D2956" i="20"/>
  <c r="D2957" i="20"/>
  <c r="D2958" i="20"/>
  <c r="D2959" i="20"/>
  <c r="D2960" i="20"/>
  <c r="D2961" i="20"/>
  <c r="D2962" i="20"/>
  <c r="D2963" i="20"/>
  <c r="D2964" i="20"/>
  <c r="D2965" i="20"/>
  <c r="D2966" i="20"/>
  <c r="D2967" i="20"/>
  <c r="D2968" i="20"/>
  <c r="D2969" i="20"/>
  <c r="D2970" i="20"/>
  <c r="D2971" i="20"/>
  <c r="D2972" i="20"/>
  <c r="D2973" i="20"/>
  <c r="D2974" i="20"/>
  <c r="D2975" i="20"/>
  <c r="D2976" i="20"/>
  <c r="D2977" i="20"/>
  <c r="D2978" i="20"/>
  <c r="D2979" i="20"/>
  <c r="D2980" i="20"/>
  <c r="D2981" i="20"/>
  <c r="D2982" i="20"/>
  <c r="D2983" i="20"/>
  <c r="D2984" i="20"/>
  <c r="D2985" i="20"/>
  <c r="D2986" i="20"/>
  <c r="D2987" i="20"/>
  <c r="D2988" i="20"/>
  <c r="D2989" i="20"/>
  <c r="D2990" i="20"/>
  <c r="D2991" i="20"/>
  <c r="D2992" i="20"/>
  <c r="D2993" i="20"/>
  <c r="D2994" i="20"/>
  <c r="D2995" i="20"/>
  <c r="D2996" i="20"/>
  <c r="D2997" i="20"/>
  <c r="D2998" i="20"/>
  <c r="D2999" i="20"/>
  <c r="D3000" i="20"/>
  <c r="D3001" i="20"/>
  <c r="D3002" i="20"/>
  <c r="D3003" i="20"/>
  <c r="D3004" i="20"/>
  <c r="D3005" i="20"/>
  <c r="D3006" i="20"/>
  <c r="D3007" i="20"/>
  <c r="D3008" i="20"/>
  <c r="D3009" i="20"/>
  <c r="D3010" i="20"/>
  <c r="D3011" i="20"/>
  <c r="D3012" i="20"/>
  <c r="D3013" i="20"/>
  <c r="D3014" i="20"/>
  <c r="D3015" i="20"/>
  <c r="D3016" i="20"/>
  <c r="D3017" i="20"/>
  <c r="D3018" i="20"/>
  <c r="D3019" i="20"/>
  <c r="D3020" i="20"/>
  <c r="D3021" i="20"/>
  <c r="D3022" i="20"/>
  <c r="D3023" i="20"/>
  <c r="D3024" i="20"/>
  <c r="D3025" i="20"/>
  <c r="D3026" i="20"/>
  <c r="D3027" i="20"/>
  <c r="D3028" i="20"/>
  <c r="D3029" i="20"/>
  <c r="D3030" i="20"/>
  <c r="D3031" i="20"/>
  <c r="D3032" i="20"/>
  <c r="D3033" i="20"/>
  <c r="D3034" i="20"/>
  <c r="D3035" i="20"/>
  <c r="D3036" i="20"/>
  <c r="D3037" i="20"/>
  <c r="D3038" i="20"/>
  <c r="D3039" i="20"/>
  <c r="D3040" i="20"/>
  <c r="D3041" i="20"/>
  <c r="D3042" i="20"/>
  <c r="D3043" i="20"/>
  <c r="D3044" i="20"/>
  <c r="D3045" i="20"/>
  <c r="D3046" i="20"/>
  <c r="D3047" i="20"/>
  <c r="D3048" i="20"/>
  <c r="D3049" i="20"/>
  <c r="D3050" i="20"/>
  <c r="D3051" i="20"/>
  <c r="D3052" i="20"/>
  <c r="D3053" i="20"/>
  <c r="D3054" i="20"/>
  <c r="D3055" i="20"/>
  <c r="D3056" i="20"/>
  <c r="D3057" i="20"/>
  <c r="D3058" i="20"/>
  <c r="D3059" i="20"/>
  <c r="D3060" i="20"/>
  <c r="D3061" i="20"/>
  <c r="D3062" i="20"/>
  <c r="D3063" i="20"/>
  <c r="D3064" i="20"/>
  <c r="D3065" i="20"/>
  <c r="D3066" i="20"/>
  <c r="D3067" i="20"/>
  <c r="D3068" i="20"/>
  <c r="D3069" i="20"/>
  <c r="D3070" i="20"/>
  <c r="D3071" i="20"/>
  <c r="D3072" i="20"/>
  <c r="D3073" i="20"/>
  <c r="D3074" i="20"/>
  <c r="D3075" i="20"/>
  <c r="D3076" i="20"/>
  <c r="D3077" i="20"/>
  <c r="D3078" i="20"/>
  <c r="D3079" i="20"/>
  <c r="D3080" i="20"/>
  <c r="D3081" i="20"/>
  <c r="D3082" i="20"/>
  <c r="D3083" i="20"/>
  <c r="D3084" i="20"/>
  <c r="D3085" i="20"/>
  <c r="D3086" i="20"/>
  <c r="D3087" i="20"/>
  <c r="D3088" i="20"/>
  <c r="D3089" i="20"/>
  <c r="D3090" i="20"/>
  <c r="D3091" i="20"/>
  <c r="D3092" i="20"/>
  <c r="D3093" i="20"/>
  <c r="D3094" i="20"/>
  <c r="D3095" i="20"/>
  <c r="D3096" i="20"/>
  <c r="D3097" i="20"/>
  <c r="D3098" i="20"/>
  <c r="D3099" i="20"/>
  <c r="D3100" i="20"/>
  <c r="D3101" i="20"/>
  <c r="D3102" i="20"/>
  <c r="D3103" i="20"/>
  <c r="D3104" i="20"/>
  <c r="D3105" i="20"/>
  <c r="D3106" i="20"/>
  <c r="D3107" i="20"/>
  <c r="D3108" i="20"/>
  <c r="D3109" i="20"/>
  <c r="D3110" i="20"/>
  <c r="D3111" i="20"/>
  <c r="D3112" i="20"/>
  <c r="D3113" i="20"/>
  <c r="D3114" i="20"/>
  <c r="D3115" i="20"/>
  <c r="D3116" i="20"/>
  <c r="D3117" i="20"/>
  <c r="D3118" i="20"/>
  <c r="D3119" i="20"/>
  <c r="D3120" i="20"/>
  <c r="D3121" i="20"/>
  <c r="D3122" i="20"/>
  <c r="D3123" i="20"/>
  <c r="D3124" i="20"/>
  <c r="D3125" i="20"/>
  <c r="D3126" i="20"/>
  <c r="D3127" i="20"/>
  <c r="D3128" i="20"/>
  <c r="D3129" i="20"/>
  <c r="D3130" i="20"/>
  <c r="D3131" i="20"/>
  <c r="D3132" i="20"/>
  <c r="D3133" i="20"/>
  <c r="D3134" i="20"/>
  <c r="D3135" i="20"/>
  <c r="D3136" i="20"/>
  <c r="D3137" i="20"/>
  <c r="D3138" i="20"/>
  <c r="D3139" i="20"/>
  <c r="D3140" i="20"/>
  <c r="D3141" i="20"/>
  <c r="D3142" i="20"/>
  <c r="D3143" i="20"/>
  <c r="D3144" i="20"/>
  <c r="D3145" i="20"/>
  <c r="D3146" i="20"/>
  <c r="D3147" i="20"/>
  <c r="D3148" i="20"/>
  <c r="D3149" i="20"/>
  <c r="D3150" i="20"/>
  <c r="D3151" i="20"/>
  <c r="D3152" i="20"/>
  <c r="D3153" i="20"/>
  <c r="D3154" i="20"/>
  <c r="D3155" i="20"/>
  <c r="D3156" i="20"/>
  <c r="D3157" i="20"/>
  <c r="D3158" i="20"/>
  <c r="D3159" i="20"/>
  <c r="D3160" i="20"/>
  <c r="D3161" i="20"/>
  <c r="D3162" i="20"/>
  <c r="D3163" i="20"/>
  <c r="D3164" i="20"/>
  <c r="D3165" i="20"/>
  <c r="D3166" i="20"/>
  <c r="D3167" i="20"/>
  <c r="D3168" i="20"/>
  <c r="D3169" i="20"/>
  <c r="D3170" i="20"/>
  <c r="D3171" i="20"/>
  <c r="D3172" i="20"/>
  <c r="D3173" i="20"/>
  <c r="D3174" i="20"/>
  <c r="D3175" i="20"/>
  <c r="D3176" i="20"/>
  <c r="D3177" i="20"/>
  <c r="D3178" i="20"/>
  <c r="D3179" i="20"/>
  <c r="D3180" i="20"/>
  <c r="D3181" i="20"/>
  <c r="D3182" i="20"/>
  <c r="D3183" i="20"/>
  <c r="D3184" i="20"/>
  <c r="D3185" i="20"/>
  <c r="D3186" i="20"/>
  <c r="D3187" i="20"/>
  <c r="D3188" i="20"/>
  <c r="D3189" i="20"/>
  <c r="D3190" i="20"/>
  <c r="D3191" i="20"/>
  <c r="D3192" i="20"/>
  <c r="D3193" i="20"/>
  <c r="D3194" i="20"/>
  <c r="D3195" i="20"/>
  <c r="D3196" i="20"/>
  <c r="D3197" i="20"/>
  <c r="D3198" i="20"/>
  <c r="D3199" i="20"/>
  <c r="D3200" i="20"/>
  <c r="D3201" i="20"/>
  <c r="D3202" i="20"/>
  <c r="D3203" i="20"/>
  <c r="D3204" i="20"/>
  <c r="D3205" i="20"/>
  <c r="D3206" i="20"/>
  <c r="D3207" i="20"/>
  <c r="D3208" i="20"/>
  <c r="D3209" i="20"/>
  <c r="D3210" i="20"/>
  <c r="D3211" i="20"/>
  <c r="D3212" i="20"/>
  <c r="D3213" i="20"/>
  <c r="D3214" i="20"/>
  <c r="D3215" i="20"/>
  <c r="D3216" i="20"/>
  <c r="D3217" i="20"/>
  <c r="D3218" i="20"/>
  <c r="D3219" i="20"/>
  <c r="D3220" i="20"/>
  <c r="D3221" i="20"/>
  <c r="D3222" i="20"/>
  <c r="D3223" i="20"/>
  <c r="D3224" i="20"/>
  <c r="D3225" i="20"/>
  <c r="D3226" i="20"/>
  <c r="D3227" i="20"/>
  <c r="D3228" i="20"/>
  <c r="D3229" i="20"/>
  <c r="D3230" i="20"/>
  <c r="D3231" i="20"/>
  <c r="D3232" i="20"/>
  <c r="D3233" i="20"/>
  <c r="D3234" i="20"/>
  <c r="D3235" i="20"/>
  <c r="D3236" i="20"/>
  <c r="D3237" i="20"/>
  <c r="D3238" i="20"/>
  <c r="D3239" i="20"/>
  <c r="D3240" i="20"/>
  <c r="D3241" i="20"/>
  <c r="D3242" i="20"/>
  <c r="D3243" i="20"/>
  <c r="D3244" i="20"/>
  <c r="D3245" i="20"/>
  <c r="D3246" i="20"/>
  <c r="D3247" i="20"/>
  <c r="D3248" i="20"/>
  <c r="D3249" i="20"/>
  <c r="D3250" i="20"/>
  <c r="D3251" i="20"/>
  <c r="D3252" i="20"/>
  <c r="D3253" i="20"/>
  <c r="D3254" i="20"/>
  <c r="D3255" i="20"/>
  <c r="D3256" i="20"/>
  <c r="D3257" i="20"/>
  <c r="D3258" i="20"/>
  <c r="D3259" i="20"/>
  <c r="D3260" i="20"/>
  <c r="D3261" i="20"/>
  <c r="D3262" i="20"/>
  <c r="D3263" i="20"/>
  <c r="D3264" i="20"/>
  <c r="D3265" i="20"/>
  <c r="D3266" i="20"/>
  <c r="D3267" i="20"/>
  <c r="D3268" i="20"/>
  <c r="D3269" i="20"/>
  <c r="D3270" i="20"/>
  <c r="D3271" i="20"/>
  <c r="D3272" i="20"/>
  <c r="D3273" i="20"/>
  <c r="D3274" i="20"/>
  <c r="D3275" i="20"/>
  <c r="D3276" i="20"/>
  <c r="D3277" i="20"/>
  <c r="D3278" i="20"/>
  <c r="D3279" i="20"/>
  <c r="D3280" i="20"/>
  <c r="D3281" i="20"/>
  <c r="D3282" i="20"/>
  <c r="D3283" i="20"/>
  <c r="D3284" i="20"/>
  <c r="D3285" i="20"/>
  <c r="D3286" i="20"/>
  <c r="D3287" i="20"/>
  <c r="D3288" i="20"/>
  <c r="D3289" i="20"/>
  <c r="D3290" i="20"/>
  <c r="D3291" i="20"/>
  <c r="D3292" i="20"/>
  <c r="D3293" i="20"/>
  <c r="D3294" i="20"/>
  <c r="D3295" i="20"/>
  <c r="D3296" i="20"/>
  <c r="D3297" i="20"/>
  <c r="D3298" i="20"/>
  <c r="D3299" i="20"/>
  <c r="D3300" i="20"/>
  <c r="D3301" i="20"/>
  <c r="D3302" i="20"/>
  <c r="D3303" i="20"/>
  <c r="D3304" i="20"/>
  <c r="D3305" i="20"/>
  <c r="D3306" i="20"/>
  <c r="D3307" i="20"/>
  <c r="D3308" i="20"/>
  <c r="D3309" i="20"/>
  <c r="D3310" i="20"/>
  <c r="D3311" i="20"/>
  <c r="D3312" i="20"/>
  <c r="D3313" i="20"/>
  <c r="D3314" i="20"/>
  <c r="D3315" i="20"/>
  <c r="D3316" i="20"/>
  <c r="D3317" i="20"/>
  <c r="D3318" i="20"/>
  <c r="D3319" i="20"/>
  <c r="D3320" i="20"/>
  <c r="D3321" i="20"/>
  <c r="D3322" i="20"/>
  <c r="D3323" i="20"/>
  <c r="D3324" i="20"/>
  <c r="D3325" i="20"/>
  <c r="D3326" i="20"/>
  <c r="D3327" i="20"/>
  <c r="D3328" i="20"/>
  <c r="D3329" i="20"/>
  <c r="D3330" i="20"/>
  <c r="D3331" i="20"/>
  <c r="D3332" i="20"/>
  <c r="D3333" i="20"/>
  <c r="D3334" i="20"/>
  <c r="D3335" i="20"/>
  <c r="D3336" i="20"/>
  <c r="D3337" i="20"/>
  <c r="D3338" i="20"/>
  <c r="D3339" i="20"/>
  <c r="D3340" i="20"/>
  <c r="D3341" i="20"/>
  <c r="D3342" i="20"/>
  <c r="D3343" i="20"/>
  <c r="D3344" i="20"/>
  <c r="D3345" i="20"/>
  <c r="D3346" i="20"/>
  <c r="D3347" i="20"/>
  <c r="D3348" i="20"/>
  <c r="D3349" i="20"/>
  <c r="D3350" i="20"/>
  <c r="D3351" i="20"/>
  <c r="D3352" i="20"/>
  <c r="D3353" i="20"/>
  <c r="D3354" i="20"/>
  <c r="D3355" i="20"/>
  <c r="D3356" i="20"/>
  <c r="D3357" i="20"/>
  <c r="D3358" i="20"/>
  <c r="D3359" i="20"/>
  <c r="D3360" i="20"/>
  <c r="D3361" i="20"/>
  <c r="D3362" i="20"/>
  <c r="D3363" i="20"/>
  <c r="D3364" i="20"/>
  <c r="D3365" i="20"/>
  <c r="D3366" i="20"/>
  <c r="D3367" i="20"/>
  <c r="D3368" i="20"/>
  <c r="D3369" i="20"/>
  <c r="D3370" i="20"/>
  <c r="D3371" i="20"/>
  <c r="D3372" i="20"/>
  <c r="D3373" i="20"/>
  <c r="D3374" i="20"/>
  <c r="D3375" i="20"/>
  <c r="D3376" i="20"/>
  <c r="D3377" i="20"/>
  <c r="D3378" i="20"/>
  <c r="D3379" i="20"/>
  <c r="D3380" i="20"/>
  <c r="D3381" i="20"/>
  <c r="D3382" i="20"/>
  <c r="D3383" i="20"/>
  <c r="D3384" i="20"/>
  <c r="D3385" i="20"/>
  <c r="D3386" i="20"/>
  <c r="D3387" i="20"/>
  <c r="D3388" i="20"/>
  <c r="D3389" i="20"/>
  <c r="D3390" i="20"/>
  <c r="D3391" i="20"/>
  <c r="D3392" i="20"/>
  <c r="D3393" i="20"/>
  <c r="D3394" i="20"/>
  <c r="D3395" i="20"/>
  <c r="D3396" i="20"/>
  <c r="D3397" i="20"/>
  <c r="D3398" i="20"/>
  <c r="D3399" i="20"/>
  <c r="D3400" i="20"/>
  <c r="D3401" i="20"/>
  <c r="D3402" i="20"/>
  <c r="D3403" i="20"/>
  <c r="D3404" i="20"/>
  <c r="D3405" i="20"/>
  <c r="D3406" i="20"/>
  <c r="D3407" i="20"/>
  <c r="D3408" i="20"/>
  <c r="D3409" i="20"/>
  <c r="D3410" i="20"/>
  <c r="D3411" i="20"/>
  <c r="D3412" i="20"/>
  <c r="D3413" i="20"/>
  <c r="D3414" i="20"/>
  <c r="D3415" i="20"/>
  <c r="D3416" i="20"/>
  <c r="D3417" i="20"/>
  <c r="D3418" i="20"/>
  <c r="D3419" i="20"/>
  <c r="D3420" i="20"/>
  <c r="D3421" i="20"/>
  <c r="D3422" i="20"/>
  <c r="D3423" i="20"/>
  <c r="D3424" i="20"/>
  <c r="D3425" i="20"/>
  <c r="D3426" i="20"/>
  <c r="D3427" i="20"/>
  <c r="D3428" i="20"/>
  <c r="D3429" i="20"/>
  <c r="D3430" i="20"/>
  <c r="D3431" i="20"/>
  <c r="D3432" i="20"/>
  <c r="D3433" i="20"/>
  <c r="D3434" i="20"/>
  <c r="D3435" i="20"/>
  <c r="D3436" i="20"/>
  <c r="D3437" i="20"/>
  <c r="D3438" i="20"/>
  <c r="D3439" i="20"/>
  <c r="D3440" i="20"/>
  <c r="D3441" i="20"/>
  <c r="D3442" i="20"/>
  <c r="D3443" i="20"/>
  <c r="D3444" i="20"/>
  <c r="D3445" i="20"/>
  <c r="D3446" i="20"/>
  <c r="D3447" i="20"/>
  <c r="D3448" i="20"/>
  <c r="D3449" i="20"/>
  <c r="D3450" i="20"/>
  <c r="D3451" i="20"/>
  <c r="D3452" i="20"/>
  <c r="D3453" i="20"/>
  <c r="D3454" i="20"/>
  <c r="D3455" i="20"/>
  <c r="D3456" i="20"/>
  <c r="D3457" i="20"/>
  <c r="D3458" i="20"/>
  <c r="D3459" i="20"/>
  <c r="D3460" i="20"/>
  <c r="D3461" i="20"/>
  <c r="D3462" i="20"/>
  <c r="D3463" i="20"/>
  <c r="D3464" i="20"/>
  <c r="D3465" i="20"/>
  <c r="D3466" i="20"/>
  <c r="D3467" i="20"/>
  <c r="D3468" i="20"/>
  <c r="D3469" i="20"/>
  <c r="D3470" i="20"/>
  <c r="D3471" i="20"/>
  <c r="D3472" i="20"/>
  <c r="D3473" i="20"/>
  <c r="D3474" i="20"/>
  <c r="D3475" i="20"/>
  <c r="D3476" i="20"/>
  <c r="D3477" i="20"/>
  <c r="D3478" i="20"/>
  <c r="D3479" i="20"/>
  <c r="D3480" i="20"/>
  <c r="D3481" i="20"/>
  <c r="D3482" i="20"/>
  <c r="D3483" i="20"/>
  <c r="D3484" i="20"/>
  <c r="D3485" i="20"/>
  <c r="D3486" i="20"/>
  <c r="D3487" i="20"/>
  <c r="D3488" i="20"/>
  <c r="D3489" i="20"/>
  <c r="D3490" i="20"/>
  <c r="D3491" i="20"/>
  <c r="D3492" i="20"/>
  <c r="D3493" i="20"/>
  <c r="D3494" i="20"/>
  <c r="D3495" i="20"/>
  <c r="D3496" i="20"/>
  <c r="D3497" i="20"/>
  <c r="D3498" i="20"/>
  <c r="D3499" i="20"/>
  <c r="D3500" i="20"/>
  <c r="D3501" i="20"/>
  <c r="D3502" i="20"/>
  <c r="D3503" i="20"/>
  <c r="D3504" i="20"/>
  <c r="D3505" i="20"/>
  <c r="D3506" i="20"/>
  <c r="D3507" i="20"/>
  <c r="D3508" i="20"/>
  <c r="D3509" i="20"/>
  <c r="D3510" i="20"/>
  <c r="D3511" i="20"/>
  <c r="D3512" i="20"/>
  <c r="D3513" i="20"/>
  <c r="D3514" i="20"/>
  <c r="D3515" i="20"/>
  <c r="D3516" i="20"/>
  <c r="D3517" i="20"/>
  <c r="D3518" i="20"/>
  <c r="D3519" i="20"/>
  <c r="D3520" i="20"/>
  <c r="D3521" i="20"/>
  <c r="D3522" i="20"/>
  <c r="D3523" i="20"/>
  <c r="D3524" i="20"/>
  <c r="D3525" i="20"/>
  <c r="D3526" i="20"/>
  <c r="D3527" i="20"/>
  <c r="D3528" i="20"/>
  <c r="D3529" i="20"/>
  <c r="D3530" i="20"/>
  <c r="D3531" i="20"/>
  <c r="D3532" i="20"/>
  <c r="D3533" i="20"/>
  <c r="D3534" i="20"/>
  <c r="D3535" i="20"/>
  <c r="D3536" i="20"/>
  <c r="D3537" i="20"/>
  <c r="D3538" i="20"/>
  <c r="D3539" i="20"/>
  <c r="D3540" i="20"/>
  <c r="D3541" i="20"/>
  <c r="D3542" i="20"/>
  <c r="D3543" i="20"/>
  <c r="D3544" i="20"/>
  <c r="D3545" i="20"/>
  <c r="D3546" i="20"/>
  <c r="D3547" i="20"/>
  <c r="D3548" i="20"/>
  <c r="D3549" i="20"/>
  <c r="D3550" i="20"/>
  <c r="D3551" i="20"/>
  <c r="D3552" i="20"/>
  <c r="D3553" i="20"/>
  <c r="D3554" i="20"/>
  <c r="D3555" i="20"/>
  <c r="D3556" i="20"/>
  <c r="D3557" i="20"/>
  <c r="D3558" i="20"/>
  <c r="D3559" i="20"/>
  <c r="D3560" i="20"/>
  <c r="D3561" i="20"/>
  <c r="D3562" i="20"/>
  <c r="D3563" i="20"/>
  <c r="D3564" i="20"/>
  <c r="D3565" i="20"/>
  <c r="D3566" i="20"/>
  <c r="D3567" i="20"/>
  <c r="D3568" i="20"/>
  <c r="D3569" i="20"/>
  <c r="D3570" i="20"/>
  <c r="D3571" i="20"/>
  <c r="D3572" i="20"/>
  <c r="D3573" i="20"/>
  <c r="D3574" i="20"/>
  <c r="D3575" i="20"/>
  <c r="D3576" i="20"/>
  <c r="D3577" i="20"/>
  <c r="D3578" i="20"/>
  <c r="D3579" i="20"/>
  <c r="D3580" i="20"/>
  <c r="D3581" i="20"/>
  <c r="D3582" i="20"/>
  <c r="D3583" i="20"/>
  <c r="D3584" i="20"/>
  <c r="D3585" i="20"/>
  <c r="D3586" i="20"/>
  <c r="D3587" i="20"/>
  <c r="D3588" i="20"/>
  <c r="D3589" i="20"/>
  <c r="D3590" i="20"/>
  <c r="D3591" i="20"/>
  <c r="D3592" i="20"/>
  <c r="D3593" i="20"/>
  <c r="D3594" i="20"/>
  <c r="D3595" i="20"/>
  <c r="D3596" i="20"/>
  <c r="D3597" i="20"/>
  <c r="D3598" i="20"/>
  <c r="D3599" i="20"/>
  <c r="D3600" i="20"/>
  <c r="D3601" i="20"/>
  <c r="D3602" i="20"/>
  <c r="D3603" i="20"/>
  <c r="D3604" i="20"/>
  <c r="D3605" i="20"/>
  <c r="D3606" i="20"/>
  <c r="D3607" i="20"/>
  <c r="D3608" i="20"/>
  <c r="D3609" i="20"/>
  <c r="D3610" i="20"/>
  <c r="D3611" i="20"/>
  <c r="D3612" i="20"/>
  <c r="D3613" i="20"/>
  <c r="D3614" i="20"/>
  <c r="D3615" i="20"/>
  <c r="D3616" i="20"/>
  <c r="D3617" i="20"/>
  <c r="D3618" i="20"/>
  <c r="D3619" i="20"/>
  <c r="D3620" i="20"/>
  <c r="D3621" i="20"/>
  <c r="D3622" i="20"/>
  <c r="D3623" i="20"/>
  <c r="D3624" i="20"/>
  <c r="D3625" i="20"/>
  <c r="D3626" i="20"/>
  <c r="D3627" i="20"/>
  <c r="D3628" i="20"/>
  <c r="D3629" i="20"/>
  <c r="D3630" i="20"/>
  <c r="D3631" i="20"/>
  <c r="D3632" i="20"/>
  <c r="D3633" i="20"/>
  <c r="D3634" i="20"/>
  <c r="D3635" i="20"/>
  <c r="D3636" i="20"/>
  <c r="D3637" i="20"/>
  <c r="D3638" i="20"/>
  <c r="D3639" i="20"/>
  <c r="D3640" i="20"/>
  <c r="D3641" i="20"/>
  <c r="D3642" i="20"/>
  <c r="D3643" i="20"/>
  <c r="D3644" i="20"/>
  <c r="D3645" i="20"/>
  <c r="D3646" i="20"/>
  <c r="D3647" i="20"/>
  <c r="D3648" i="20"/>
  <c r="D3649" i="20"/>
  <c r="D3650" i="20"/>
  <c r="D3651" i="20"/>
  <c r="D3652" i="20"/>
  <c r="D3653" i="20"/>
  <c r="D3654" i="20"/>
  <c r="D3655" i="20"/>
  <c r="D3656" i="20"/>
  <c r="D3657" i="20"/>
  <c r="D3658" i="20"/>
  <c r="D3659" i="20"/>
  <c r="D3660" i="20"/>
  <c r="D3661" i="20"/>
  <c r="D3662" i="20"/>
  <c r="D3663" i="20"/>
  <c r="D3664" i="20"/>
  <c r="D3665" i="20"/>
  <c r="D3666" i="20"/>
  <c r="D3667" i="20"/>
  <c r="D3668" i="20"/>
  <c r="D3669" i="20"/>
  <c r="D3670" i="20"/>
  <c r="D3671" i="20"/>
  <c r="D3672" i="20"/>
  <c r="D3673" i="20"/>
  <c r="D3674" i="20"/>
  <c r="D3675" i="20"/>
  <c r="D3676" i="20"/>
  <c r="D3677" i="20"/>
  <c r="D3678" i="20"/>
  <c r="D3679" i="20"/>
  <c r="D3680" i="20"/>
  <c r="D3681" i="20"/>
  <c r="D3682" i="20"/>
  <c r="D3683" i="20"/>
  <c r="D3684" i="20"/>
  <c r="D3685" i="20"/>
  <c r="D3686" i="20"/>
  <c r="D3687" i="20"/>
  <c r="D3688" i="20"/>
  <c r="D3689" i="20"/>
  <c r="D3690" i="20"/>
  <c r="D3691" i="20"/>
  <c r="D3692" i="20"/>
  <c r="D3693" i="20"/>
  <c r="D3694" i="20"/>
  <c r="D3695" i="20"/>
  <c r="D3696" i="20"/>
  <c r="D3697" i="20"/>
  <c r="D3698" i="20"/>
  <c r="D3699" i="20"/>
  <c r="D3700" i="20"/>
  <c r="D3701" i="20"/>
  <c r="D3702" i="20"/>
  <c r="D3703" i="20"/>
  <c r="D3704" i="20"/>
  <c r="D3705" i="20"/>
  <c r="D3706" i="20"/>
  <c r="D3707" i="20"/>
  <c r="D3708" i="20"/>
  <c r="D3709" i="20"/>
  <c r="D3710" i="20"/>
  <c r="D3711" i="20"/>
  <c r="D3712" i="20"/>
  <c r="D3713" i="20"/>
  <c r="D3714" i="20"/>
  <c r="D3715" i="20"/>
  <c r="D3716" i="20"/>
  <c r="D3717" i="20"/>
  <c r="D3718" i="20"/>
  <c r="D3719" i="20"/>
  <c r="D3720" i="20"/>
  <c r="D3721" i="20"/>
  <c r="D3722" i="20"/>
  <c r="D3723" i="20"/>
  <c r="D3724" i="20"/>
  <c r="D3725" i="20"/>
  <c r="D3726" i="20"/>
  <c r="D3727" i="20"/>
  <c r="D3728" i="20"/>
  <c r="D3729" i="20"/>
  <c r="D3730" i="20"/>
  <c r="D3731" i="20"/>
  <c r="D3732" i="20"/>
  <c r="D3733" i="20"/>
  <c r="D3734" i="20"/>
  <c r="D3735" i="20"/>
  <c r="D3736" i="20"/>
  <c r="D3737" i="20"/>
  <c r="D3738" i="20"/>
  <c r="D3739" i="20"/>
  <c r="D3740" i="20"/>
  <c r="D3741" i="20"/>
  <c r="D3742" i="20"/>
  <c r="D3743" i="20"/>
  <c r="D3744" i="20"/>
  <c r="D3745" i="20"/>
  <c r="D3746" i="20"/>
  <c r="D3747" i="20"/>
  <c r="D3748" i="20"/>
  <c r="D3749" i="20"/>
  <c r="D3750" i="20"/>
  <c r="D3751" i="20"/>
  <c r="D3752" i="20"/>
  <c r="D3753" i="20"/>
  <c r="D3754" i="20"/>
  <c r="D3755" i="20"/>
  <c r="D3756" i="20"/>
  <c r="D3757" i="20"/>
  <c r="D3758" i="20"/>
  <c r="D3759" i="20"/>
  <c r="D3760" i="20"/>
  <c r="D3761" i="20"/>
  <c r="D3762" i="20"/>
  <c r="D3763" i="20"/>
  <c r="D3764" i="20"/>
  <c r="D3765" i="20"/>
  <c r="D3766" i="20"/>
  <c r="D3767" i="20"/>
  <c r="D3768" i="20"/>
  <c r="D3769" i="20"/>
  <c r="D3770" i="20"/>
  <c r="D3771" i="20"/>
  <c r="D3772" i="20"/>
  <c r="D3773" i="20"/>
  <c r="D3774" i="20"/>
  <c r="D3775" i="20"/>
  <c r="D3776" i="20"/>
  <c r="D3777" i="20"/>
  <c r="D3778" i="20"/>
  <c r="D3779" i="20"/>
  <c r="D3780" i="20"/>
  <c r="D3781" i="20"/>
  <c r="D3782" i="20"/>
  <c r="D3783" i="20"/>
  <c r="D3784" i="20"/>
  <c r="D3785" i="20"/>
  <c r="D3786" i="20"/>
  <c r="D3787" i="20"/>
  <c r="D3788" i="20"/>
  <c r="D3789" i="20"/>
  <c r="D3790" i="20"/>
  <c r="D3791" i="20"/>
  <c r="D3792" i="20"/>
  <c r="D3793" i="20"/>
  <c r="D3794" i="20"/>
  <c r="D3795" i="20"/>
  <c r="D3796" i="20"/>
  <c r="D3797" i="20"/>
  <c r="D3798" i="20"/>
  <c r="D3799" i="20"/>
  <c r="D3800" i="20"/>
  <c r="D3801" i="20"/>
  <c r="D3802" i="20"/>
  <c r="D3803" i="20"/>
  <c r="D3804" i="20"/>
  <c r="D3805" i="20"/>
  <c r="D3806" i="20"/>
  <c r="D3807" i="20"/>
  <c r="D3808" i="20"/>
  <c r="D3809" i="20"/>
  <c r="D3810" i="20"/>
  <c r="D3811" i="20"/>
  <c r="D3812" i="20"/>
  <c r="D3813" i="20"/>
  <c r="D3814" i="20"/>
  <c r="D3815" i="20"/>
  <c r="D3816" i="20"/>
  <c r="D3817" i="20"/>
  <c r="D3818" i="20"/>
  <c r="D3819" i="20"/>
  <c r="D3820" i="20"/>
  <c r="D3821" i="20"/>
  <c r="D3822" i="20"/>
  <c r="D3823" i="20"/>
  <c r="D3824" i="20"/>
  <c r="D3825" i="20"/>
  <c r="D3826" i="20"/>
  <c r="D3827" i="20"/>
  <c r="D3828" i="20"/>
  <c r="D3829" i="20"/>
  <c r="D3830" i="20"/>
  <c r="D3831" i="20"/>
  <c r="D3832" i="20"/>
  <c r="D3833" i="20"/>
  <c r="D3834" i="20"/>
  <c r="D3835" i="20"/>
  <c r="D3836" i="20"/>
  <c r="D3837" i="20"/>
  <c r="D3838" i="20"/>
  <c r="D3839" i="20"/>
  <c r="D3840" i="20"/>
  <c r="D3841" i="20"/>
  <c r="D3842" i="20"/>
  <c r="D3843" i="20"/>
  <c r="D3844" i="20"/>
  <c r="D3845" i="20"/>
  <c r="D3846" i="20"/>
  <c r="D3847" i="20"/>
  <c r="D3848" i="20"/>
  <c r="D3849" i="20"/>
  <c r="D3850" i="20"/>
  <c r="D3851" i="20"/>
  <c r="D3852" i="20"/>
  <c r="D3853" i="20"/>
  <c r="D3854" i="20"/>
  <c r="D3855" i="20"/>
  <c r="D3856" i="20"/>
  <c r="D3857" i="20"/>
  <c r="D3858" i="20"/>
  <c r="D3859" i="20"/>
  <c r="D3860" i="20"/>
  <c r="D3861" i="20"/>
  <c r="D3862" i="20"/>
  <c r="D3863" i="20"/>
  <c r="D3864" i="20"/>
  <c r="D3865" i="20"/>
  <c r="D3866" i="20"/>
  <c r="D3867" i="20"/>
  <c r="D3868" i="20"/>
  <c r="D3869" i="20"/>
  <c r="D3870" i="20"/>
  <c r="D3871" i="20"/>
  <c r="D3872" i="20"/>
  <c r="D3873" i="20"/>
  <c r="D3874" i="20"/>
  <c r="D3875" i="20"/>
  <c r="D3876" i="20"/>
  <c r="D3877" i="20"/>
  <c r="D3878" i="20"/>
  <c r="D3879" i="20"/>
  <c r="D3880" i="20"/>
  <c r="D3881" i="20"/>
  <c r="D3882" i="20"/>
  <c r="D3883" i="20"/>
  <c r="D3884" i="20"/>
  <c r="D3885" i="20"/>
  <c r="D3886" i="20"/>
  <c r="D3887" i="20"/>
  <c r="D3888" i="20"/>
  <c r="D3889" i="20"/>
  <c r="D3890" i="20"/>
  <c r="D3891" i="20"/>
  <c r="D3892" i="20"/>
  <c r="D3893" i="20"/>
  <c r="D3894" i="20"/>
  <c r="D3895" i="20"/>
  <c r="D3896" i="20"/>
  <c r="D3897" i="20"/>
  <c r="D3898" i="20"/>
  <c r="D3899" i="20"/>
  <c r="D3900" i="20"/>
  <c r="D3901" i="20"/>
  <c r="D3902" i="20"/>
  <c r="D3903" i="20"/>
  <c r="D3904" i="20"/>
  <c r="D3905" i="20"/>
  <c r="D3906" i="20"/>
  <c r="D3907" i="20"/>
  <c r="D3908" i="20"/>
  <c r="D3909" i="20"/>
  <c r="D3910" i="20"/>
  <c r="D3911" i="20"/>
  <c r="D3912" i="20"/>
  <c r="D3913" i="20"/>
  <c r="D3914" i="20"/>
  <c r="D3915" i="20"/>
  <c r="D3916" i="20"/>
  <c r="D3917" i="20"/>
  <c r="D3918" i="20"/>
  <c r="D3919" i="20"/>
  <c r="D3920" i="20"/>
  <c r="D3921" i="20"/>
  <c r="D3922" i="20"/>
  <c r="D3923" i="20"/>
  <c r="D3924" i="20"/>
  <c r="D3925" i="20"/>
  <c r="D3926" i="20"/>
  <c r="D3927" i="20"/>
  <c r="D3928" i="20"/>
  <c r="D3929" i="20"/>
  <c r="D3930" i="20"/>
  <c r="D3931" i="20"/>
  <c r="D3932" i="20"/>
  <c r="D3933" i="20"/>
  <c r="D3934" i="20"/>
  <c r="D3935" i="20"/>
  <c r="D3936" i="20"/>
  <c r="D3937" i="20"/>
  <c r="D3938" i="20"/>
  <c r="D3939" i="20"/>
  <c r="D3940" i="20"/>
  <c r="D3941" i="20"/>
  <c r="D3942" i="20"/>
  <c r="D3943" i="20"/>
  <c r="D3944" i="20"/>
  <c r="D3945" i="20"/>
  <c r="D3946" i="20"/>
  <c r="D3947" i="20"/>
  <c r="D3948" i="20"/>
  <c r="D3949" i="20"/>
  <c r="D3950" i="20"/>
  <c r="D3951" i="20"/>
  <c r="D3952" i="20"/>
  <c r="D3953" i="20"/>
  <c r="D3954" i="20"/>
  <c r="D3955" i="20"/>
  <c r="D3956" i="20"/>
  <c r="D3957" i="20"/>
  <c r="D3958" i="20"/>
  <c r="D3959" i="20"/>
  <c r="D3960" i="20"/>
  <c r="D3961" i="20"/>
  <c r="D3962" i="20"/>
  <c r="D3963" i="20"/>
  <c r="D3964" i="20"/>
  <c r="D3965" i="20"/>
  <c r="D3966" i="20"/>
  <c r="D3967" i="20"/>
  <c r="D3968" i="20"/>
  <c r="D3969" i="20"/>
  <c r="D3970" i="20"/>
  <c r="D3971" i="20"/>
  <c r="D3972" i="20"/>
  <c r="D3973" i="20"/>
  <c r="D3974" i="20"/>
  <c r="D3975" i="20"/>
  <c r="D3976" i="20"/>
  <c r="D3977" i="20"/>
  <c r="D3978" i="20"/>
  <c r="D3979" i="20"/>
  <c r="D3980" i="20"/>
  <c r="D3981" i="20"/>
  <c r="D3982" i="20"/>
  <c r="D3983" i="20"/>
  <c r="D3984" i="20"/>
  <c r="D3985" i="20"/>
  <c r="D3986" i="20"/>
  <c r="D3987" i="20"/>
  <c r="D3988" i="20"/>
  <c r="D3989" i="20"/>
  <c r="D3990" i="20"/>
  <c r="D3991" i="20"/>
  <c r="D3992" i="20"/>
  <c r="D3993" i="20"/>
  <c r="D3994" i="20"/>
  <c r="D3995" i="20"/>
  <c r="D3996" i="20"/>
  <c r="D3997" i="20"/>
  <c r="D3998" i="20"/>
  <c r="D3999" i="20"/>
  <c r="D4000" i="20"/>
  <c r="D4001" i="20"/>
  <c r="D4002" i="20"/>
  <c r="D4003" i="20"/>
  <c r="D4004" i="20"/>
  <c r="D4005" i="20"/>
  <c r="D4006" i="20"/>
  <c r="D4007" i="20"/>
  <c r="D4008" i="20"/>
  <c r="D4009" i="20"/>
  <c r="D4010" i="20"/>
  <c r="D4011" i="20"/>
  <c r="D4012" i="20"/>
  <c r="D4013" i="20"/>
  <c r="D4014" i="20"/>
  <c r="D4015" i="20"/>
  <c r="D4016" i="20"/>
  <c r="D4017" i="20"/>
  <c r="D4018" i="20"/>
  <c r="D4019" i="20"/>
  <c r="D4020" i="20"/>
  <c r="D4021" i="20"/>
  <c r="D4022" i="20"/>
  <c r="D4023" i="20"/>
  <c r="D4024" i="20"/>
  <c r="D4025" i="20"/>
  <c r="D4026" i="20"/>
  <c r="D4027" i="20"/>
  <c r="D4028" i="20"/>
  <c r="D4029" i="20"/>
  <c r="D4030" i="20"/>
  <c r="D4031" i="20"/>
  <c r="D4032" i="20"/>
  <c r="D4033" i="20"/>
  <c r="D4034" i="20"/>
  <c r="D4035" i="20"/>
  <c r="D4036" i="20"/>
  <c r="D4037" i="20"/>
  <c r="D4038" i="20"/>
  <c r="D4039" i="20"/>
  <c r="D4040" i="20"/>
  <c r="D4041" i="20"/>
  <c r="D4042" i="20"/>
  <c r="D4043" i="20"/>
  <c r="D4044" i="20"/>
  <c r="D4045" i="20"/>
  <c r="D4046" i="20"/>
  <c r="D4047" i="20"/>
  <c r="D4048" i="20"/>
  <c r="D4049" i="20"/>
  <c r="D4050" i="20"/>
  <c r="D4051" i="20"/>
  <c r="D4052" i="20"/>
  <c r="D4053" i="20"/>
  <c r="D4054" i="20"/>
  <c r="D4055" i="20"/>
  <c r="D4056" i="20"/>
  <c r="D4057" i="20"/>
  <c r="D4058" i="20"/>
  <c r="D4059" i="20"/>
  <c r="D4060" i="20"/>
  <c r="D4061" i="20"/>
  <c r="D4062" i="20"/>
  <c r="D4063" i="20"/>
  <c r="D4064" i="20"/>
  <c r="D4065" i="20"/>
  <c r="D4066" i="20"/>
  <c r="D4067" i="20"/>
  <c r="D4068" i="20"/>
  <c r="D4069" i="20"/>
  <c r="D4070" i="20"/>
  <c r="D4071" i="20"/>
  <c r="D4072" i="20"/>
  <c r="D4073" i="20"/>
  <c r="D4074" i="20"/>
  <c r="D4075" i="20"/>
  <c r="D4076" i="20"/>
  <c r="D4077" i="20"/>
  <c r="D4078" i="20"/>
  <c r="D4079" i="20"/>
  <c r="D4080" i="20"/>
  <c r="D4081" i="20"/>
  <c r="D4082" i="20"/>
  <c r="D4083" i="20"/>
  <c r="D4084" i="20"/>
  <c r="D4085" i="20"/>
  <c r="D4086" i="20"/>
  <c r="D4087" i="20"/>
  <c r="D4088" i="20"/>
  <c r="D4089" i="20"/>
  <c r="D4090" i="20"/>
  <c r="D4091" i="20"/>
  <c r="D4092" i="20"/>
  <c r="D4093" i="20"/>
  <c r="D4094" i="20"/>
  <c r="D4095" i="20"/>
  <c r="D4096" i="20"/>
  <c r="D4097" i="20"/>
  <c r="D4098" i="20"/>
  <c r="D4099" i="20"/>
  <c r="D4100" i="20"/>
  <c r="D4101" i="20"/>
  <c r="D4102" i="20"/>
  <c r="D4103" i="20"/>
  <c r="D4104" i="20"/>
  <c r="D4105" i="20"/>
  <c r="D4106" i="20"/>
  <c r="D4107" i="20"/>
  <c r="D4108" i="20"/>
  <c r="D4109" i="20"/>
  <c r="D4110" i="20"/>
  <c r="D4111" i="20"/>
  <c r="D4112" i="20"/>
  <c r="D4113" i="20"/>
  <c r="D4114" i="20"/>
  <c r="D4115" i="20"/>
  <c r="D4116" i="20"/>
  <c r="D4117" i="20"/>
  <c r="D4118" i="20"/>
  <c r="D4119" i="20"/>
  <c r="D4120" i="20"/>
  <c r="D4121" i="20"/>
  <c r="D4122" i="20"/>
  <c r="D4123" i="20"/>
  <c r="D4124" i="20"/>
  <c r="D4125" i="20"/>
  <c r="D4126" i="20"/>
  <c r="D4127" i="20"/>
  <c r="D4128" i="20"/>
  <c r="D4129" i="20"/>
  <c r="D4130" i="20"/>
  <c r="D4131" i="20"/>
  <c r="D4132" i="20"/>
  <c r="D4133" i="20"/>
  <c r="D4134" i="20"/>
  <c r="D4135" i="20"/>
  <c r="D4136" i="20"/>
  <c r="D4137" i="20"/>
  <c r="D4138" i="20"/>
  <c r="D4139" i="20"/>
  <c r="D4140" i="20"/>
  <c r="D4141" i="20"/>
  <c r="D4142" i="20"/>
  <c r="D4143" i="20"/>
  <c r="D4144" i="20"/>
  <c r="D4145" i="20"/>
  <c r="D4146" i="20"/>
  <c r="D4147" i="20"/>
  <c r="D4148" i="20"/>
  <c r="D4149" i="20"/>
  <c r="D4150" i="20"/>
  <c r="D4151" i="20"/>
  <c r="D4152" i="20"/>
  <c r="D4153" i="20"/>
  <c r="D4154" i="20"/>
  <c r="D4155" i="20"/>
  <c r="D4156" i="20"/>
  <c r="D4157" i="20"/>
  <c r="D4158" i="20"/>
  <c r="D4159" i="20"/>
  <c r="D4160" i="20"/>
  <c r="D4161" i="20"/>
  <c r="D4162" i="20"/>
  <c r="D4163" i="20"/>
  <c r="D4164" i="20"/>
  <c r="D4165" i="20"/>
  <c r="D4166" i="20"/>
  <c r="D4167" i="20"/>
  <c r="D4168" i="20"/>
  <c r="D4169" i="20"/>
  <c r="D4170" i="20"/>
  <c r="D4171" i="20"/>
  <c r="D4172" i="20"/>
  <c r="D4173" i="20"/>
  <c r="D4174" i="20"/>
  <c r="D4175" i="20"/>
  <c r="D4176" i="20"/>
  <c r="D4177" i="20"/>
  <c r="D4178" i="20"/>
  <c r="D4179" i="20"/>
  <c r="D4180" i="20"/>
  <c r="D4181" i="20"/>
  <c r="D4182" i="20"/>
  <c r="D4183" i="20"/>
  <c r="D4184" i="20"/>
  <c r="D4185" i="20"/>
  <c r="D4186" i="20"/>
  <c r="D4187" i="20"/>
  <c r="D4188" i="20"/>
  <c r="D4189" i="20"/>
  <c r="D4190" i="20"/>
  <c r="D4191" i="20"/>
  <c r="D4192" i="20"/>
  <c r="D4193" i="20"/>
  <c r="D4194" i="20"/>
  <c r="D4195" i="20"/>
  <c r="D4196" i="20"/>
  <c r="D4197" i="20"/>
  <c r="D4198" i="20"/>
  <c r="D4199" i="20"/>
  <c r="D4200" i="20"/>
  <c r="D4201" i="20"/>
  <c r="D4202" i="20"/>
  <c r="D4203" i="20"/>
  <c r="D4204" i="20"/>
  <c r="D4205" i="20"/>
  <c r="D4206" i="20"/>
  <c r="D4207" i="20"/>
  <c r="D4208" i="20"/>
  <c r="D4209" i="20"/>
  <c r="D4210" i="20"/>
  <c r="D4211" i="20"/>
  <c r="D4212" i="20"/>
  <c r="D4213" i="20"/>
  <c r="D4214" i="20"/>
  <c r="D4215" i="20"/>
  <c r="D4216" i="20"/>
  <c r="D4217" i="20"/>
  <c r="D4218" i="20"/>
  <c r="D4219" i="20"/>
  <c r="D4220" i="20"/>
  <c r="D4221" i="20"/>
  <c r="D4222" i="20"/>
  <c r="D4223" i="20"/>
  <c r="D4224" i="20"/>
  <c r="D4225" i="20"/>
  <c r="D4226" i="20"/>
  <c r="D4227" i="20"/>
  <c r="D4228" i="20"/>
  <c r="D4229" i="20"/>
  <c r="D4230" i="20"/>
  <c r="D4231" i="20"/>
  <c r="D4232" i="20"/>
  <c r="D4233" i="20"/>
  <c r="D4234" i="20"/>
  <c r="D4235" i="20"/>
  <c r="D4236" i="20"/>
  <c r="D4237" i="20"/>
  <c r="D4238" i="20"/>
  <c r="D4239" i="20"/>
  <c r="D4240" i="20"/>
  <c r="D4241" i="20"/>
  <c r="D4242" i="20"/>
  <c r="D4243" i="20"/>
  <c r="D4244" i="20"/>
  <c r="D4245" i="20"/>
  <c r="D4246" i="20"/>
  <c r="D4247" i="20"/>
  <c r="D4248" i="20"/>
  <c r="D4249" i="20"/>
  <c r="D4250" i="20"/>
  <c r="D4251" i="20"/>
  <c r="D4252" i="20"/>
  <c r="D4253" i="20"/>
  <c r="D4254" i="20"/>
  <c r="D4255" i="20"/>
  <c r="D4256" i="20"/>
  <c r="D4257" i="20"/>
  <c r="D4258" i="20"/>
  <c r="D4259" i="20"/>
  <c r="D4260" i="20"/>
  <c r="D4261" i="20"/>
  <c r="D4262" i="20"/>
  <c r="D4263" i="20"/>
  <c r="D4264" i="20"/>
  <c r="D4265" i="20"/>
  <c r="D4266" i="20"/>
  <c r="D4267" i="20"/>
  <c r="D4268" i="20"/>
  <c r="D4269" i="20"/>
  <c r="D4270" i="20"/>
  <c r="D4271" i="20"/>
  <c r="D4272" i="20"/>
  <c r="D4273" i="20"/>
  <c r="D4274" i="20"/>
  <c r="D4275" i="20"/>
  <c r="D4276" i="20"/>
  <c r="D4277" i="20"/>
  <c r="D4278" i="20"/>
  <c r="D4279" i="20"/>
  <c r="D4280" i="20"/>
  <c r="D4281" i="20"/>
  <c r="D4282" i="20"/>
  <c r="D4283" i="20"/>
  <c r="D4284" i="20"/>
  <c r="D4285" i="20"/>
  <c r="D4286" i="20"/>
  <c r="D4287" i="20"/>
  <c r="D4288" i="20"/>
  <c r="D4289" i="20"/>
  <c r="D4290" i="20"/>
  <c r="D4291" i="20"/>
  <c r="D4292" i="20"/>
  <c r="D4293" i="20"/>
  <c r="D4294" i="20"/>
  <c r="D4295" i="20"/>
  <c r="D4296" i="20"/>
  <c r="D4297" i="20"/>
  <c r="D4298" i="20"/>
  <c r="D4299" i="20"/>
  <c r="D4300" i="20"/>
  <c r="D4301" i="20"/>
  <c r="D4302" i="20"/>
  <c r="D4303" i="20"/>
  <c r="D4304" i="20"/>
  <c r="D4305" i="20"/>
  <c r="D4306" i="20"/>
  <c r="D4307" i="20"/>
  <c r="D4308" i="20"/>
  <c r="D4309" i="20"/>
  <c r="D4310" i="20"/>
  <c r="D4311" i="20"/>
  <c r="D4312" i="20"/>
  <c r="D4313" i="20"/>
  <c r="D4314" i="20"/>
  <c r="D4315" i="20"/>
  <c r="D4316" i="20"/>
  <c r="D4317" i="20"/>
  <c r="D4318" i="20"/>
  <c r="D4319" i="20"/>
  <c r="D4320" i="20"/>
  <c r="D4321" i="20"/>
  <c r="D4322" i="20"/>
  <c r="D4323" i="20"/>
  <c r="D4324" i="20"/>
  <c r="D4325" i="20"/>
  <c r="D4326" i="20"/>
  <c r="D4327" i="20"/>
  <c r="D4328" i="20"/>
  <c r="D4329" i="20"/>
  <c r="D4330" i="20"/>
  <c r="D4331" i="20"/>
  <c r="D4332" i="20"/>
  <c r="D4333" i="20"/>
  <c r="D4334" i="20"/>
  <c r="D4335" i="20"/>
  <c r="D4336" i="20"/>
  <c r="D4337" i="20"/>
  <c r="D4338" i="20"/>
  <c r="D4339" i="20"/>
  <c r="D4340" i="20"/>
  <c r="D4341" i="20"/>
  <c r="D4342" i="20"/>
  <c r="D4343" i="20"/>
  <c r="D4344" i="20"/>
  <c r="D4345" i="20"/>
  <c r="D4346" i="20"/>
  <c r="D4347" i="20"/>
  <c r="D4348" i="20"/>
  <c r="D4349" i="20"/>
  <c r="D4350" i="20"/>
  <c r="D4351" i="20"/>
  <c r="D4352" i="20"/>
  <c r="D4353" i="20"/>
  <c r="D4354" i="20"/>
  <c r="D4355" i="20"/>
  <c r="D4356" i="20"/>
  <c r="D4357" i="20"/>
  <c r="D4358" i="20"/>
  <c r="D4359" i="20"/>
  <c r="D4360" i="20"/>
  <c r="D4361" i="20"/>
  <c r="D4362" i="20"/>
  <c r="D4363" i="20"/>
  <c r="D4364" i="20"/>
  <c r="D4365" i="20"/>
  <c r="D4366" i="20"/>
  <c r="D4367" i="20"/>
  <c r="D4368" i="20"/>
  <c r="D4369" i="20"/>
  <c r="D4370" i="20"/>
  <c r="D4371" i="20"/>
  <c r="D4372" i="20"/>
  <c r="D4373" i="20"/>
  <c r="D4374" i="20"/>
  <c r="D4375" i="20"/>
  <c r="D4376" i="20"/>
  <c r="D4377" i="20"/>
  <c r="D4378" i="20"/>
  <c r="D4379" i="20"/>
  <c r="D4380" i="20"/>
  <c r="D4381" i="20"/>
  <c r="D4382" i="20"/>
  <c r="D4383" i="20"/>
  <c r="D4384" i="20"/>
  <c r="D4385" i="20"/>
  <c r="D4386" i="20"/>
  <c r="D4387" i="20"/>
  <c r="D4388" i="20"/>
  <c r="D4389" i="20"/>
  <c r="D4390" i="20"/>
  <c r="D4391" i="20"/>
  <c r="D4392" i="20"/>
  <c r="D4393" i="20"/>
  <c r="D4394" i="20"/>
  <c r="D4395" i="20"/>
  <c r="D4396" i="20"/>
  <c r="D4397" i="20"/>
  <c r="D4398" i="20"/>
  <c r="D4399" i="20"/>
  <c r="D4400" i="20"/>
  <c r="D4401" i="20"/>
  <c r="D4402" i="20"/>
  <c r="D4403" i="20"/>
  <c r="D4404" i="20"/>
  <c r="D4405" i="20"/>
  <c r="D4406" i="20"/>
  <c r="D4407" i="20"/>
  <c r="D4408" i="20"/>
  <c r="D4409" i="20"/>
  <c r="D4410" i="20"/>
  <c r="D4411" i="20"/>
  <c r="D4412" i="20"/>
  <c r="D4413" i="20"/>
  <c r="D4414" i="20"/>
  <c r="D4415" i="20"/>
  <c r="D4416" i="20"/>
  <c r="D4417" i="20"/>
  <c r="D4418" i="20"/>
  <c r="D4419" i="20"/>
  <c r="D4420" i="20"/>
  <c r="D4421" i="20"/>
  <c r="D4422" i="20"/>
  <c r="D4423" i="20"/>
  <c r="D4424" i="20"/>
  <c r="D4425" i="20"/>
  <c r="D4426" i="20"/>
  <c r="D4427" i="20"/>
  <c r="D4428" i="20"/>
  <c r="D4429" i="20"/>
  <c r="D4430" i="20"/>
  <c r="D4431" i="20"/>
  <c r="D4432" i="20"/>
  <c r="D4433" i="20"/>
  <c r="D4434" i="20"/>
  <c r="D4435" i="20"/>
  <c r="D4436" i="20"/>
  <c r="D4437" i="20"/>
  <c r="D4438" i="20"/>
  <c r="D4439" i="20"/>
  <c r="D4440" i="20"/>
  <c r="D4441" i="20"/>
  <c r="D4442" i="20"/>
  <c r="D4443" i="20"/>
  <c r="D4444" i="20"/>
  <c r="D4445" i="20"/>
  <c r="D4446" i="20"/>
  <c r="D4447" i="20"/>
  <c r="D4448" i="20"/>
  <c r="D4449" i="20"/>
  <c r="D4450" i="20"/>
  <c r="D4451" i="20"/>
  <c r="D4452" i="20"/>
  <c r="D4453" i="20"/>
  <c r="D4454" i="20"/>
  <c r="D4455" i="20"/>
  <c r="D4456" i="20"/>
  <c r="D4457" i="20"/>
  <c r="D4458" i="20"/>
  <c r="D4459" i="20"/>
  <c r="D4460" i="20"/>
  <c r="D4461" i="20"/>
  <c r="D4462" i="20"/>
  <c r="D4463" i="20"/>
  <c r="D4464" i="20"/>
  <c r="D4465" i="20"/>
  <c r="D4466" i="20"/>
  <c r="D4467" i="20"/>
  <c r="D4468" i="20"/>
  <c r="D4469" i="20"/>
  <c r="D4470" i="20"/>
  <c r="D4471" i="20"/>
  <c r="D4472" i="20"/>
  <c r="D4473" i="20"/>
  <c r="D4474" i="20"/>
  <c r="D4475" i="20"/>
  <c r="D4476" i="20"/>
  <c r="D4477" i="20"/>
  <c r="D4478" i="20"/>
  <c r="D4479" i="20"/>
  <c r="D4480" i="20"/>
  <c r="D4481" i="20"/>
  <c r="D4482" i="20"/>
  <c r="D4483" i="20"/>
  <c r="D4484" i="20"/>
  <c r="D4485" i="20"/>
  <c r="D4486" i="20"/>
  <c r="D4487" i="20"/>
  <c r="D4488" i="20"/>
  <c r="D4489" i="20"/>
  <c r="D4490" i="20"/>
  <c r="D4491" i="20"/>
  <c r="D4492" i="20"/>
  <c r="D4493" i="20"/>
  <c r="D4494" i="20"/>
  <c r="D4495" i="20"/>
  <c r="D4496" i="20"/>
  <c r="D4497" i="20"/>
  <c r="D4498" i="20"/>
  <c r="D4499" i="20"/>
  <c r="D4500" i="20"/>
  <c r="D4501" i="20"/>
  <c r="D4502" i="20"/>
  <c r="D4503" i="20"/>
  <c r="D4504" i="20"/>
  <c r="D4505" i="20"/>
  <c r="D4506" i="20"/>
  <c r="D4507" i="20"/>
  <c r="D4508" i="20"/>
  <c r="D4509" i="20"/>
  <c r="D4510" i="20"/>
  <c r="D4511" i="20"/>
  <c r="D4512" i="20"/>
  <c r="D4513" i="20"/>
  <c r="D4514" i="20"/>
  <c r="D4515" i="20"/>
  <c r="D4516" i="20"/>
  <c r="D4517" i="20"/>
  <c r="D4518" i="20"/>
  <c r="D4519" i="20"/>
  <c r="D4520" i="20"/>
  <c r="D4521" i="20"/>
  <c r="D4522" i="20"/>
  <c r="D4523" i="20"/>
  <c r="D4524" i="20"/>
  <c r="D4525" i="20"/>
  <c r="D4526" i="20"/>
  <c r="D4527" i="20"/>
  <c r="D4528" i="20"/>
  <c r="D4529" i="20"/>
  <c r="D4530" i="20"/>
  <c r="D4531" i="20"/>
  <c r="D4532" i="20"/>
  <c r="D4533" i="20"/>
  <c r="D4534" i="20"/>
  <c r="D4535" i="20"/>
  <c r="D4536" i="20"/>
  <c r="D4537" i="20"/>
  <c r="D4538" i="20"/>
  <c r="D4539" i="20"/>
  <c r="D4540" i="20"/>
  <c r="D4541" i="20"/>
  <c r="D4542" i="20"/>
  <c r="D4543" i="20"/>
  <c r="D4544" i="20"/>
  <c r="D4545" i="20"/>
  <c r="D4546" i="20"/>
  <c r="D4547" i="20"/>
  <c r="D4548" i="20"/>
  <c r="D4549" i="20"/>
  <c r="D4550" i="20"/>
  <c r="D4551" i="20"/>
  <c r="D4552" i="20"/>
  <c r="D4553" i="20"/>
  <c r="D4554" i="20"/>
  <c r="D4555" i="20"/>
  <c r="D4556" i="20"/>
  <c r="D4557" i="20"/>
  <c r="D4558" i="20"/>
  <c r="D4559" i="20"/>
  <c r="D4560" i="20"/>
  <c r="D4561" i="20"/>
  <c r="D4562" i="20"/>
  <c r="D4563" i="20"/>
  <c r="D4564" i="20"/>
  <c r="D4565" i="20"/>
  <c r="D4566" i="20"/>
  <c r="D4567" i="20"/>
  <c r="D4568" i="20"/>
  <c r="D4569" i="20"/>
  <c r="D4570" i="20"/>
  <c r="D4571" i="20"/>
  <c r="D4572" i="20"/>
  <c r="D4573" i="20"/>
  <c r="D4574" i="20"/>
  <c r="D4575" i="20"/>
  <c r="D4576" i="20"/>
  <c r="D4577" i="20"/>
  <c r="D4578" i="20"/>
  <c r="D4579" i="20"/>
  <c r="D4580" i="20"/>
  <c r="D4581" i="20"/>
  <c r="D4582" i="20"/>
  <c r="D4583" i="20"/>
  <c r="D4584" i="20"/>
  <c r="D4585" i="20"/>
  <c r="D4586" i="20"/>
  <c r="D4587" i="20"/>
  <c r="D4588" i="20"/>
  <c r="D4589" i="20"/>
  <c r="D4590" i="20"/>
  <c r="D4591" i="20"/>
  <c r="D4592" i="20"/>
  <c r="D4593" i="20"/>
  <c r="D4594" i="20"/>
  <c r="D4595" i="20"/>
  <c r="D4596" i="20"/>
  <c r="D4597" i="20"/>
  <c r="D4598" i="20"/>
  <c r="D4599" i="20"/>
  <c r="D4600" i="20"/>
  <c r="D4601" i="20"/>
  <c r="D4602" i="20"/>
  <c r="D4603" i="20"/>
  <c r="D4604" i="20"/>
  <c r="D4605" i="20"/>
  <c r="D4606" i="20"/>
  <c r="D4607" i="20"/>
  <c r="D4608" i="20"/>
  <c r="D4609" i="20"/>
  <c r="D4610" i="20"/>
  <c r="D4611" i="20"/>
  <c r="D4612" i="20"/>
  <c r="D4613" i="20"/>
  <c r="D4614" i="20"/>
  <c r="D4615" i="20"/>
  <c r="D4616" i="20"/>
  <c r="D4617" i="20"/>
  <c r="D4618" i="20"/>
  <c r="D4619" i="20"/>
  <c r="D4620" i="20"/>
  <c r="D4621" i="20"/>
  <c r="D4622" i="20"/>
  <c r="D4623" i="20"/>
  <c r="D4624" i="20"/>
  <c r="D4625" i="20"/>
  <c r="D4626" i="20"/>
  <c r="D4627" i="20"/>
  <c r="D4628" i="20"/>
  <c r="D4629" i="20"/>
  <c r="D4630" i="20"/>
  <c r="D4631" i="20"/>
  <c r="D4632" i="20"/>
  <c r="D4633" i="20"/>
  <c r="D4634" i="20"/>
  <c r="D4635" i="20"/>
  <c r="D4636" i="20"/>
  <c r="D4637" i="20"/>
  <c r="D4638" i="20"/>
  <c r="D4639" i="20"/>
  <c r="D4640" i="20"/>
  <c r="D4641" i="20"/>
  <c r="D4642" i="20"/>
  <c r="D4643" i="20"/>
  <c r="D4644" i="20"/>
  <c r="D4645" i="20"/>
  <c r="D4646" i="20"/>
  <c r="D4647" i="20"/>
  <c r="D4648" i="20"/>
  <c r="D4649" i="20"/>
  <c r="D4650" i="20"/>
  <c r="D4651" i="20"/>
  <c r="D4652" i="20"/>
  <c r="D4653" i="20"/>
  <c r="D4654" i="20"/>
  <c r="D4655" i="20"/>
  <c r="D4656" i="20"/>
  <c r="D4657" i="20"/>
  <c r="D4658" i="20"/>
  <c r="D4659" i="20"/>
  <c r="D4660" i="20"/>
  <c r="D4661" i="20"/>
  <c r="D4662" i="20"/>
  <c r="D4663" i="20"/>
  <c r="D4664" i="20"/>
  <c r="D4665" i="20"/>
  <c r="D4666" i="20"/>
  <c r="D4667" i="20"/>
  <c r="D4668" i="20"/>
  <c r="D4669" i="20"/>
  <c r="D4670" i="20"/>
  <c r="D4671" i="20"/>
  <c r="D4672" i="20"/>
  <c r="D4673" i="20"/>
  <c r="D4674" i="20"/>
  <c r="D4675" i="20"/>
  <c r="D4676" i="20"/>
  <c r="D4677" i="20"/>
  <c r="D4678" i="20"/>
  <c r="D4679" i="20"/>
  <c r="D4680" i="20"/>
  <c r="D4681" i="20"/>
  <c r="D4682" i="20"/>
  <c r="D4683" i="20"/>
  <c r="D4684" i="20"/>
  <c r="D4685" i="20"/>
  <c r="D4686" i="20"/>
  <c r="D4687" i="20"/>
  <c r="D4688" i="20"/>
  <c r="D4689" i="20"/>
  <c r="D4690" i="20"/>
  <c r="D4691" i="20"/>
  <c r="D4692" i="20"/>
  <c r="D4693" i="20"/>
  <c r="D4694" i="20"/>
  <c r="D4695" i="20"/>
  <c r="D4696" i="20"/>
  <c r="D4697" i="20"/>
  <c r="D4698" i="20"/>
  <c r="D4699" i="20"/>
  <c r="D4700" i="20"/>
  <c r="D4701" i="20"/>
  <c r="D4702" i="20"/>
  <c r="D4703" i="20"/>
  <c r="D4704" i="20"/>
  <c r="D4705" i="20"/>
  <c r="D4706" i="20"/>
  <c r="D4707" i="20"/>
  <c r="D4708" i="20"/>
  <c r="D4709" i="20"/>
  <c r="D4710" i="20"/>
  <c r="D4711" i="20"/>
  <c r="D4712" i="20"/>
  <c r="D4713" i="20"/>
  <c r="D4714" i="20"/>
  <c r="D4715" i="20"/>
  <c r="D4716" i="20"/>
  <c r="D4717" i="20"/>
  <c r="D4718" i="20"/>
  <c r="D4719" i="20"/>
  <c r="D4720" i="20"/>
  <c r="D4721" i="20"/>
  <c r="D4722" i="20"/>
  <c r="D4723" i="20"/>
  <c r="D4724" i="20"/>
  <c r="D4725" i="20"/>
  <c r="D4726" i="20"/>
  <c r="D4727" i="20"/>
  <c r="D4728" i="20"/>
  <c r="D4729" i="20"/>
  <c r="D4730" i="20"/>
  <c r="D4731" i="20"/>
  <c r="D4732" i="20"/>
  <c r="D4733" i="20"/>
  <c r="D4734" i="20"/>
  <c r="D4735" i="20"/>
  <c r="D4736" i="20"/>
  <c r="D4737" i="20"/>
  <c r="D4738" i="20"/>
  <c r="D4739" i="20"/>
  <c r="D4740" i="20"/>
  <c r="D4741" i="20"/>
  <c r="D4742" i="20"/>
  <c r="D4743" i="20"/>
  <c r="D4744" i="20"/>
  <c r="D4745" i="20"/>
  <c r="D4746" i="20"/>
  <c r="D4747" i="20"/>
  <c r="D4748" i="20"/>
  <c r="D4749" i="20"/>
  <c r="D4750" i="20"/>
  <c r="D4751" i="20"/>
  <c r="D4752" i="20"/>
  <c r="D4753" i="20"/>
  <c r="D4754" i="20"/>
  <c r="D4755" i="20"/>
  <c r="D4756" i="20"/>
  <c r="D4757" i="20"/>
  <c r="D4758" i="20"/>
  <c r="D4759" i="20"/>
  <c r="D4760" i="20"/>
  <c r="D4761" i="20"/>
  <c r="D4762" i="20"/>
  <c r="D4763" i="20"/>
  <c r="D4764" i="20"/>
  <c r="D4765" i="20"/>
  <c r="D4766" i="20"/>
  <c r="D4767" i="20"/>
  <c r="D4768" i="20"/>
  <c r="D4769" i="20"/>
  <c r="D4770" i="20"/>
  <c r="D4771" i="20"/>
  <c r="D4772" i="20"/>
  <c r="D4773" i="20"/>
  <c r="D4774" i="20"/>
  <c r="D4775" i="20"/>
  <c r="D4776" i="20"/>
  <c r="D4777" i="20"/>
  <c r="D4778" i="20"/>
  <c r="D4779" i="20"/>
  <c r="D4780" i="20"/>
  <c r="D4781" i="20"/>
  <c r="D4782" i="20"/>
  <c r="D4783" i="20"/>
  <c r="D4784" i="20"/>
  <c r="D4785" i="20"/>
  <c r="D4786" i="20"/>
  <c r="D4787" i="20"/>
  <c r="D4788" i="20"/>
  <c r="D4789" i="20"/>
  <c r="D4790" i="20"/>
  <c r="D4791" i="20"/>
  <c r="D4792" i="20"/>
  <c r="D4793" i="20"/>
  <c r="D4794" i="20"/>
  <c r="D4795" i="20"/>
  <c r="D4796" i="20"/>
  <c r="D4797" i="20"/>
  <c r="D4798" i="20"/>
  <c r="D4799" i="20"/>
  <c r="D4800" i="20"/>
  <c r="D4801" i="20"/>
  <c r="D4802" i="20"/>
  <c r="D4803" i="20"/>
  <c r="D4804" i="20"/>
  <c r="D4805" i="20"/>
  <c r="D4806" i="20"/>
  <c r="D4807" i="20"/>
  <c r="D4808" i="20"/>
  <c r="D4809" i="20"/>
  <c r="D4810" i="20"/>
  <c r="D4811" i="20"/>
  <c r="D4812" i="20"/>
  <c r="D4813" i="20"/>
  <c r="D4814" i="20"/>
  <c r="D4815" i="20"/>
  <c r="D4816" i="20"/>
  <c r="D4817" i="20"/>
  <c r="D4818" i="20"/>
  <c r="D4819" i="20"/>
  <c r="D4820" i="20"/>
  <c r="D4821" i="20"/>
  <c r="D4822" i="20"/>
  <c r="D4823" i="20"/>
  <c r="D4824" i="20"/>
  <c r="D4825" i="20"/>
  <c r="D4826" i="20"/>
  <c r="D4827" i="20"/>
  <c r="D4828" i="20"/>
  <c r="D4829" i="20"/>
  <c r="D4830" i="20"/>
  <c r="D4831" i="20"/>
  <c r="D4832" i="20"/>
  <c r="D4833" i="20"/>
  <c r="D4834" i="20"/>
  <c r="D4835" i="20"/>
  <c r="D4836" i="20"/>
  <c r="D4837" i="20"/>
  <c r="D4838" i="20"/>
  <c r="D4839" i="20"/>
  <c r="D4840" i="20"/>
  <c r="D4841" i="20"/>
  <c r="D4842" i="20"/>
  <c r="D4843" i="20"/>
  <c r="D4844" i="20"/>
  <c r="D4845" i="20"/>
  <c r="D4846" i="20"/>
  <c r="D4847" i="20"/>
  <c r="D4848" i="20"/>
  <c r="D4849" i="20"/>
  <c r="D4850" i="20"/>
  <c r="D4851" i="20"/>
  <c r="D4852" i="20"/>
  <c r="D4853" i="20"/>
  <c r="D4854" i="20"/>
  <c r="D4855" i="20"/>
  <c r="D4856" i="20"/>
  <c r="D4857" i="20"/>
  <c r="D4858" i="20"/>
  <c r="D4859" i="20"/>
  <c r="D4860" i="20"/>
  <c r="D4861" i="20"/>
  <c r="D4862" i="20"/>
  <c r="D4863" i="20"/>
  <c r="D4864" i="20"/>
  <c r="D4865" i="20"/>
  <c r="D4866" i="20"/>
  <c r="D4867" i="20"/>
  <c r="D4868" i="20"/>
  <c r="D4869" i="20"/>
  <c r="D4870" i="20"/>
  <c r="D4871" i="20"/>
  <c r="D4872" i="20"/>
  <c r="D4873" i="20"/>
  <c r="D4874" i="20"/>
  <c r="D4875" i="20"/>
  <c r="D4876" i="20"/>
  <c r="D4877" i="20"/>
  <c r="D4878" i="20"/>
  <c r="D4879" i="20"/>
  <c r="D4880" i="20"/>
  <c r="D4881" i="20"/>
  <c r="D4882" i="20"/>
  <c r="D4883" i="20"/>
  <c r="D4884" i="20"/>
  <c r="D4885" i="20"/>
  <c r="D4886" i="20"/>
  <c r="D4887" i="20"/>
  <c r="D4888" i="20"/>
  <c r="D4889" i="20"/>
  <c r="D4890" i="20"/>
  <c r="D4891" i="20"/>
  <c r="D4892" i="20"/>
  <c r="D4893" i="20"/>
  <c r="D4894" i="20"/>
  <c r="D4895" i="20"/>
  <c r="D4896" i="20"/>
  <c r="D4897" i="20"/>
  <c r="D4898" i="20"/>
  <c r="D4899" i="20"/>
  <c r="D4900" i="20"/>
  <c r="D4901" i="20"/>
  <c r="D4902" i="20"/>
  <c r="D4903" i="20"/>
  <c r="D4904" i="20"/>
  <c r="D4905" i="20"/>
  <c r="D4906" i="20"/>
  <c r="D4907" i="20"/>
  <c r="D4908" i="20"/>
  <c r="D4909" i="20"/>
  <c r="D4910" i="20"/>
  <c r="D4911" i="20"/>
  <c r="D4912" i="20"/>
  <c r="D4913" i="20"/>
  <c r="D4914" i="20"/>
  <c r="D4915" i="20"/>
  <c r="D4916" i="20"/>
  <c r="D4917" i="20"/>
  <c r="D4918" i="20"/>
  <c r="D4919" i="20"/>
  <c r="D4920" i="20"/>
  <c r="D4921" i="20"/>
  <c r="D4922" i="20"/>
  <c r="D4923" i="20"/>
  <c r="D4924" i="20"/>
  <c r="D4925" i="20"/>
  <c r="D4926" i="20"/>
  <c r="D4927" i="20"/>
  <c r="D4928" i="20"/>
  <c r="D4929" i="20"/>
  <c r="D4930" i="20"/>
  <c r="D4931" i="20"/>
  <c r="D4932" i="20"/>
  <c r="D4933" i="20"/>
  <c r="D4934" i="20"/>
  <c r="D4935" i="20"/>
  <c r="D4936" i="20"/>
  <c r="D4937" i="20"/>
  <c r="D4938" i="20"/>
  <c r="D4939" i="20"/>
  <c r="D4940" i="20"/>
  <c r="D4941" i="20"/>
  <c r="D4942" i="20"/>
  <c r="D4943" i="20"/>
  <c r="D4944" i="20"/>
  <c r="D4945" i="20"/>
  <c r="D4946" i="20"/>
  <c r="D4947" i="20"/>
  <c r="D4948" i="20"/>
  <c r="D4949" i="20"/>
  <c r="D4950" i="20"/>
  <c r="D4951" i="20"/>
  <c r="D4952" i="20"/>
  <c r="D4953" i="20"/>
  <c r="D4954" i="20"/>
  <c r="D4955" i="20"/>
  <c r="D4956" i="20"/>
  <c r="D4957" i="20"/>
  <c r="D4958" i="20"/>
  <c r="D4959" i="20"/>
  <c r="D4960" i="20"/>
  <c r="D4961" i="20"/>
  <c r="D4962" i="20"/>
  <c r="D4963" i="20"/>
  <c r="D4964" i="20"/>
  <c r="D4965" i="20"/>
  <c r="D4966" i="20"/>
  <c r="D4967" i="20"/>
  <c r="D4968" i="20"/>
  <c r="D4969" i="20"/>
  <c r="D4970" i="20"/>
  <c r="D4971" i="20"/>
  <c r="D4972" i="20"/>
  <c r="D4973" i="20"/>
  <c r="D4974" i="20"/>
  <c r="D4975" i="20"/>
  <c r="D4976" i="20"/>
  <c r="D4977" i="20"/>
  <c r="D4978" i="20"/>
  <c r="D4979" i="20"/>
  <c r="D4980" i="20"/>
  <c r="D4981" i="20"/>
  <c r="D4982" i="20"/>
  <c r="D4983" i="20"/>
  <c r="D4984" i="20"/>
  <c r="D4985" i="20"/>
  <c r="D4986" i="20"/>
  <c r="D4987" i="20"/>
  <c r="D4988" i="20"/>
  <c r="D4989" i="20"/>
  <c r="D4990" i="20"/>
  <c r="D4991" i="20"/>
  <c r="D4992" i="20"/>
  <c r="D4993" i="20"/>
  <c r="D4994" i="20"/>
  <c r="D4995" i="20"/>
  <c r="D4996" i="20"/>
  <c r="D4997" i="20"/>
  <c r="D4998" i="20"/>
  <c r="D4999" i="20"/>
  <c r="D5000" i="20"/>
  <c r="D5001" i="20"/>
  <c r="D5002" i="20"/>
  <c r="D5003" i="20"/>
  <c r="D5004" i="20"/>
  <c r="D5005" i="20"/>
  <c r="D5006" i="20"/>
  <c r="D5007" i="20"/>
  <c r="D5008" i="20"/>
  <c r="D5009" i="20"/>
  <c r="D5010" i="20"/>
  <c r="D5011" i="20"/>
  <c r="D5012" i="20"/>
  <c r="D5013" i="20"/>
  <c r="D5014" i="20"/>
  <c r="D5015" i="20"/>
  <c r="D5016" i="20"/>
  <c r="D5017" i="20"/>
  <c r="D5018" i="20"/>
  <c r="D5019" i="20"/>
  <c r="D5020" i="20"/>
  <c r="D5021" i="20"/>
  <c r="D5022" i="20"/>
  <c r="D5023" i="20"/>
  <c r="D5024" i="20"/>
  <c r="D5025" i="20"/>
  <c r="D5026" i="20"/>
  <c r="D5027" i="20"/>
  <c r="D5028" i="20"/>
  <c r="D5029" i="20"/>
  <c r="D5030" i="20"/>
  <c r="D5031" i="20"/>
  <c r="D5032" i="20"/>
  <c r="D5033" i="20"/>
  <c r="D5034" i="20"/>
  <c r="D5035" i="20"/>
  <c r="D5036" i="20"/>
  <c r="D5037" i="20"/>
  <c r="D5038" i="20"/>
  <c r="D5039" i="20"/>
  <c r="D5040" i="20"/>
  <c r="D5041" i="20"/>
  <c r="D5042" i="20"/>
  <c r="D5043" i="20"/>
  <c r="D5044" i="20"/>
  <c r="D5045" i="20"/>
  <c r="D5046" i="20"/>
  <c r="D5047" i="20"/>
  <c r="D5048" i="20"/>
  <c r="D5049" i="20"/>
  <c r="D5050" i="20"/>
  <c r="D5051" i="20"/>
  <c r="D5052" i="20"/>
  <c r="D5053" i="20"/>
  <c r="D5054" i="20"/>
  <c r="D5055" i="20"/>
  <c r="D5056" i="20"/>
  <c r="D5057" i="20"/>
  <c r="D5058" i="20"/>
  <c r="D5059" i="20"/>
  <c r="D5060" i="20"/>
  <c r="D5061" i="20"/>
  <c r="D5062" i="20"/>
  <c r="D5063" i="20"/>
  <c r="D5064" i="20"/>
  <c r="D5065" i="20"/>
  <c r="D5066" i="20"/>
  <c r="D5067" i="20"/>
  <c r="D5068" i="20"/>
  <c r="D5069" i="20"/>
  <c r="D5070" i="20"/>
  <c r="D5071" i="20"/>
  <c r="D5072" i="20"/>
  <c r="D5073" i="20"/>
  <c r="D5074" i="20"/>
  <c r="D5075" i="20"/>
  <c r="D5076" i="20"/>
  <c r="D5077" i="20"/>
  <c r="D5078" i="20"/>
  <c r="D5079" i="20"/>
  <c r="D5080" i="20"/>
  <c r="D5081" i="20"/>
  <c r="D5082" i="20"/>
  <c r="D5083" i="20"/>
  <c r="D5084" i="20"/>
  <c r="D5085" i="20"/>
  <c r="D5086" i="20"/>
  <c r="D5087" i="20"/>
  <c r="D5088" i="20"/>
  <c r="D5089" i="20"/>
  <c r="D5090" i="20"/>
  <c r="D5091" i="20"/>
  <c r="D5092" i="20"/>
  <c r="D5093" i="20"/>
  <c r="D5094" i="20"/>
  <c r="D5095" i="20"/>
  <c r="D5096" i="20"/>
  <c r="D5097" i="20"/>
  <c r="D5098" i="20"/>
  <c r="D5099" i="20"/>
  <c r="D5100" i="20"/>
  <c r="D5101" i="20"/>
  <c r="D5102" i="20"/>
  <c r="D5103" i="20"/>
  <c r="D5104" i="20"/>
  <c r="D5105" i="20"/>
  <c r="D5106" i="20"/>
  <c r="D5107" i="20"/>
  <c r="D5108" i="20"/>
  <c r="D5109" i="20"/>
  <c r="D5110" i="20"/>
  <c r="D5111" i="20"/>
  <c r="D5112" i="20"/>
  <c r="D5113" i="20"/>
  <c r="D5114" i="20"/>
  <c r="D5115" i="20"/>
  <c r="D5116" i="20"/>
  <c r="D5117" i="20"/>
  <c r="D5118" i="20"/>
  <c r="D5119" i="20"/>
  <c r="D5120" i="20"/>
  <c r="D5121" i="20"/>
  <c r="D5122" i="20"/>
  <c r="D5123" i="20"/>
  <c r="D5124" i="20"/>
  <c r="D5125" i="20"/>
  <c r="D5126" i="20"/>
  <c r="D5127" i="20"/>
  <c r="D5128" i="20"/>
  <c r="D5129" i="20"/>
  <c r="D5130" i="20"/>
  <c r="D5131" i="20"/>
  <c r="D5132" i="20"/>
  <c r="D5133" i="20"/>
  <c r="D5134" i="20"/>
  <c r="D5135" i="20"/>
  <c r="D5136" i="20"/>
  <c r="D5137" i="20"/>
  <c r="D5138" i="20"/>
  <c r="D5139" i="20"/>
  <c r="D5140" i="20"/>
  <c r="D5141" i="20"/>
  <c r="D5142" i="20"/>
  <c r="D5143" i="20"/>
  <c r="D5144" i="20"/>
  <c r="D5145" i="20"/>
  <c r="D5146" i="20"/>
  <c r="D5147" i="20"/>
  <c r="D5148" i="20"/>
  <c r="D5149" i="20"/>
  <c r="D5150" i="20"/>
  <c r="D5151" i="20"/>
  <c r="D5152" i="20"/>
  <c r="D5153" i="20"/>
  <c r="D5154" i="20"/>
  <c r="D5155" i="20"/>
  <c r="D5156" i="20"/>
  <c r="D5157" i="20"/>
  <c r="D5158" i="20"/>
  <c r="D5159" i="20"/>
  <c r="D5160" i="20"/>
  <c r="D5161" i="20"/>
  <c r="D5162" i="20"/>
  <c r="D5163" i="20"/>
  <c r="D5164" i="20"/>
  <c r="D5165" i="20"/>
  <c r="D5166" i="20"/>
  <c r="D5167" i="20"/>
  <c r="D5168" i="20"/>
  <c r="D5169" i="20"/>
  <c r="D5170" i="20"/>
  <c r="D5171" i="20"/>
  <c r="D5172" i="20"/>
  <c r="D5173" i="20"/>
  <c r="D5174" i="20"/>
  <c r="D5175" i="20"/>
  <c r="D5176" i="20"/>
  <c r="D5177" i="20"/>
  <c r="D5178" i="20"/>
  <c r="D5179" i="20"/>
  <c r="D5180" i="20"/>
  <c r="D5181" i="20"/>
  <c r="D5182" i="20"/>
  <c r="D5183" i="20"/>
  <c r="D5184" i="20"/>
  <c r="D5185" i="20"/>
  <c r="D5186" i="20"/>
  <c r="D5187" i="20"/>
  <c r="D5188" i="20"/>
  <c r="D5189" i="20"/>
  <c r="D5190" i="20"/>
  <c r="D5191" i="20"/>
  <c r="D5192" i="20"/>
  <c r="D5193" i="20"/>
  <c r="D5194" i="20"/>
  <c r="D5195" i="20"/>
  <c r="D5196" i="20"/>
  <c r="D5197" i="20"/>
  <c r="D5198" i="20"/>
  <c r="D5199" i="20"/>
  <c r="D5200" i="20"/>
  <c r="D5201" i="20"/>
  <c r="D5202" i="20"/>
  <c r="D5203" i="20"/>
  <c r="D5204" i="20"/>
  <c r="D5205" i="20"/>
  <c r="D5206" i="20"/>
  <c r="D5207" i="20"/>
  <c r="D5208" i="20"/>
  <c r="D5209" i="20"/>
  <c r="D5210" i="20"/>
  <c r="D5211" i="20"/>
  <c r="D5212" i="20"/>
  <c r="D5213" i="20"/>
  <c r="D5214" i="20"/>
  <c r="D5215" i="20"/>
  <c r="D5216" i="20"/>
  <c r="D5217" i="20"/>
  <c r="D5218" i="20"/>
  <c r="D5219" i="20"/>
  <c r="D5220" i="20"/>
  <c r="D5221" i="20"/>
  <c r="D5222" i="20"/>
  <c r="D5223" i="20"/>
  <c r="D5224" i="20"/>
  <c r="D5225" i="20"/>
  <c r="D5226" i="20"/>
  <c r="D5227" i="20"/>
  <c r="D5228" i="20"/>
  <c r="D5229" i="20"/>
  <c r="D5230" i="20"/>
  <c r="D5231" i="20"/>
  <c r="D5232" i="20"/>
  <c r="D5233" i="20"/>
  <c r="D5234" i="20"/>
  <c r="D5235" i="20"/>
  <c r="D5236" i="20"/>
  <c r="D5237" i="20"/>
  <c r="D5238" i="20"/>
  <c r="D5239" i="20"/>
  <c r="D5240" i="20"/>
  <c r="D5241" i="20"/>
  <c r="D5242" i="20"/>
  <c r="D5243" i="20"/>
  <c r="D5244" i="20"/>
  <c r="D5245" i="20"/>
  <c r="D5246" i="20"/>
  <c r="D5247" i="20"/>
  <c r="D5248" i="20"/>
  <c r="D5249" i="20"/>
  <c r="D5250" i="20"/>
  <c r="D5251" i="20"/>
  <c r="D5252" i="20"/>
  <c r="D5253" i="20"/>
  <c r="D5254" i="20"/>
  <c r="D5255" i="20"/>
  <c r="D5256" i="20"/>
  <c r="D5257" i="20"/>
  <c r="D5258" i="20"/>
  <c r="D5259" i="20"/>
  <c r="D5260" i="20"/>
  <c r="D5261" i="20"/>
  <c r="D5262" i="20"/>
  <c r="D5263" i="20"/>
  <c r="D5264" i="20"/>
  <c r="D5265" i="20"/>
  <c r="D5266" i="20"/>
  <c r="D5267" i="20"/>
  <c r="D5268" i="20"/>
  <c r="D5269" i="20"/>
  <c r="D5270" i="20"/>
  <c r="D5271" i="20"/>
  <c r="D5272" i="20"/>
  <c r="D5273" i="20"/>
  <c r="D5274" i="20"/>
  <c r="D5275" i="20"/>
  <c r="D5276" i="20"/>
  <c r="D5277" i="20"/>
  <c r="D5278" i="20"/>
  <c r="D5279" i="20"/>
  <c r="D5280" i="20"/>
  <c r="D5281" i="20"/>
  <c r="D5282" i="20"/>
  <c r="D5283" i="20"/>
  <c r="D5284" i="20"/>
  <c r="D5285" i="20"/>
  <c r="D5286" i="20"/>
  <c r="D5287" i="20"/>
  <c r="D5288" i="20"/>
  <c r="D5289" i="20"/>
  <c r="D5290" i="20"/>
  <c r="D5291" i="20"/>
  <c r="D5292" i="20"/>
  <c r="D5293" i="20"/>
  <c r="D5294" i="20"/>
  <c r="D5295" i="20"/>
  <c r="D5296" i="20"/>
  <c r="D5297" i="20"/>
  <c r="D5298" i="20"/>
  <c r="D5299" i="20"/>
  <c r="D5300" i="20"/>
  <c r="D5301" i="20"/>
  <c r="D5302" i="20"/>
  <c r="D5303" i="20"/>
  <c r="D5304" i="20"/>
  <c r="D5305" i="20"/>
  <c r="D5306" i="20"/>
  <c r="D5307" i="20"/>
  <c r="D5308" i="20"/>
  <c r="D5309" i="20"/>
  <c r="D5310" i="20"/>
  <c r="D5311" i="20"/>
  <c r="D5312" i="20"/>
  <c r="D5313" i="20"/>
  <c r="D5314" i="20"/>
  <c r="D5315" i="20"/>
  <c r="D5316" i="20"/>
  <c r="D5317" i="20"/>
  <c r="D5318" i="20"/>
  <c r="D5319" i="20"/>
  <c r="D5320" i="20"/>
  <c r="D5321" i="20"/>
  <c r="D5322" i="20"/>
  <c r="D5323" i="20"/>
  <c r="D5324" i="20"/>
  <c r="D5325" i="20"/>
  <c r="D5326" i="20"/>
  <c r="D5327" i="20"/>
  <c r="D5328" i="20"/>
  <c r="D5329" i="20"/>
  <c r="D5330" i="20"/>
  <c r="D5331" i="20"/>
  <c r="D5332" i="20"/>
  <c r="D5333" i="20"/>
  <c r="D5334" i="20"/>
  <c r="D5335" i="20"/>
  <c r="D5336" i="20"/>
  <c r="D5337" i="20"/>
  <c r="D5338" i="20"/>
  <c r="D5339" i="20"/>
  <c r="D5340" i="20"/>
  <c r="D5341" i="20"/>
  <c r="D5342" i="20"/>
  <c r="D5343" i="20"/>
  <c r="D5344" i="20"/>
  <c r="D5345" i="20"/>
  <c r="D5346" i="20"/>
  <c r="D5347" i="20"/>
  <c r="D5348" i="20"/>
  <c r="D5349" i="20"/>
  <c r="D5350" i="20"/>
  <c r="D5351" i="20"/>
  <c r="D5352" i="20"/>
  <c r="D5353" i="20"/>
  <c r="D5354" i="20"/>
  <c r="D5355" i="20"/>
  <c r="D5356" i="20"/>
  <c r="D5357" i="20"/>
  <c r="D5358" i="20"/>
  <c r="D5359" i="20"/>
  <c r="D5360" i="20"/>
  <c r="D5361" i="20"/>
  <c r="D5362" i="20"/>
  <c r="D5363" i="20"/>
  <c r="D5364" i="20"/>
  <c r="D5365" i="20"/>
  <c r="D5366" i="20"/>
  <c r="D5367" i="20"/>
  <c r="D5368" i="20"/>
  <c r="D5369" i="20"/>
  <c r="D5370" i="20"/>
  <c r="D5371" i="20"/>
  <c r="D5372" i="20"/>
  <c r="D5373" i="20"/>
  <c r="D5374" i="20"/>
  <c r="D5375" i="20"/>
  <c r="D5376" i="20"/>
  <c r="D5377" i="20"/>
  <c r="D5378" i="20"/>
  <c r="D5379" i="20"/>
  <c r="D5380" i="20"/>
  <c r="D5381" i="20"/>
  <c r="D5382" i="20"/>
  <c r="D5383" i="20"/>
  <c r="D5384" i="20"/>
  <c r="D5385" i="20"/>
  <c r="D5386" i="20"/>
  <c r="D5387" i="20"/>
  <c r="D5388" i="20"/>
  <c r="D5389" i="20"/>
  <c r="D5390" i="20"/>
  <c r="D5391" i="20"/>
  <c r="D5392" i="20"/>
  <c r="D5393" i="20"/>
  <c r="D5394" i="20"/>
  <c r="D5395" i="20"/>
  <c r="D5396" i="20"/>
  <c r="D5397" i="20"/>
  <c r="D5398" i="20"/>
  <c r="D5399" i="20"/>
  <c r="D5400" i="20"/>
  <c r="D5401" i="20"/>
  <c r="D5402" i="20"/>
  <c r="D5403" i="20"/>
  <c r="D5404" i="20"/>
  <c r="D5405" i="20"/>
  <c r="D5406" i="20"/>
  <c r="D5407" i="20"/>
  <c r="D5408" i="20"/>
  <c r="D5409" i="20"/>
  <c r="D5410" i="20"/>
  <c r="D5411" i="20"/>
  <c r="D5412" i="20"/>
  <c r="D5413" i="20"/>
  <c r="D5414" i="20"/>
  <c r="D5415" i="20"/>
  <c r="D5416" i="20"/>
  <c r="D5417" i="20"/>
  <c r="D5418" i="20"/>
  <c r="D5419" i="20"/>
  <c r="D5420" i="20"/>
  <c r="D5421" i="20"/>
  <c r="D5422" i="20"/>
  <c r="D5423" i="20"/>
  <c r="D5424" i="20"/>
  <c r="D5425" i="20"/>
  <c r="D5426" i="20"/>
  <c r="D5427" i="20"/>
  <c r="D5428" i="20"/>
  <c r="D5429" i="20"/>
  <c r="D5430" i="20"/>
  <c r="D5431" i="20"/>
  <c r="D5432" i="20"/>
  <c r="D5433" i="20"/>
  <c r="D5434" i="20"/>
  <c r="D5435" i="20"/>
  <c r="D5436" i="20"/>
  <c r="D5437" i="20"/>
  <c r="D5438" i="20"/>
  <c r="D5439" i="20"/>
  <c r="D5440" i="20"/>
  <c r="D5441" i="20"/>
  <c r="D5442" i="20"/>
  <c r="D5443" i="20"/>
  <c r="D5444" i="20"/>
  <c r="D5445" i="20"/>
  <c r="D5446" i="20"/>
  <c r="D5447" i="20"/>
  <c r="D5448" i="20"/>
  <c r="D5449" i="20"/>
  <c r="D5450" i="20"/>
  <c r="D5451" i="20"/>
  <c r="D5452" i="20"/>
  <c r="D5453" i="20"/>
  <c r="D5454" i="20"/>
  <c r="D5455" i="20"/>
  <c r="D5456" i="20"/>
  <c r="D5457" i="20"/>
  <c r="D5458" i="20"/>
  <c r="D5459" i="20"/>
  <c r="D5460" i="20"/>
  <c r="D5461" i="20"/>
  <c r="D5462" i="20"/>
  <c r="D5463" i="20"/>
  <c r="D5464" i="20"/>
  <c r="D5465" i="20"/>
  <c r="D5466" i="20"/>
  <c r="D5467" i="20"/>
  <c r="D5468" i="20"/>
  <c r="D5469" i="20"/>
  <c r="D5470" i="20"/>
  <c r="D5471" i="20"/>
  <c r="D5472" i="20"/>
  <c r="D5473" i="20"/>
  <c r="D5474" i="20"/>
  <c r="D5475" i="20"/>
  <c r="D5476" i="20"/>
  <c r="D5477" i="20"/>
  <c r="D5478" i="20"/>
  <c r="D5479" i="20"/>
  <c r="D5480" i="20"/>
  <c r="D5481" i="20"/>
  <c r="D5482" i="20"/>
  <c r="D5483" i="20"/>
  <c r="D5484" i="20"/>
  <c r="D5485" i="20"/>
  <c r="D5486" i="20"/>
  <c r="D5487" i="20"/>
  <c r="D5488" i="20"/>
  <c r="D5489" i="20"/>
  <c r="D5490" i="20"/>
  <c r="D5491" i="20"/>
  <c r="D5492" i="20"/>
  <c r="D5493" i="20"/>
  <c r="D5494" i="20"/>
  <c r="D5495" i="20"/>
  <c r="D5496" i="20"/>
  <c r="D5497" i="20"/>
  <c r="D5498" i="20"/>
  <c r="D5499" i="20"/>
  <c r="D5500" i="20"/>
  <c r="D5501" i="20"/>
  <c r="D5502" i="20"/>
  <c r="D5503" i="20"/>
  <c r="D5504" i="20"/>
  <c r="D5505" i="20"/>
  <c r="D5506" i="20"/>
  <c r="D5507" i="20"/>
  <c r="D5508" i="20"/>
  <c r="D5509" i="20"/>
  <c r="D5510" i="20"/>
  <c r="D5511" i="20"/>
  <c r="D5512" i="20"/>
  <c r="D5513" i="20"/>
  <c r="D5514" i="20"/>
  <c r="D5515" i="20"/>
  <c r="D5516" i="20"/>
  <c r="D5517" i="20"/>
  <c r="D5518" i="20"/>
  <c r="D5519" i="20"/>
  <c r="D5520" i="20"/>
  <c r="D5521" i="20"/>
  <c r="D5522" i="20"/>
  <c r="D5523" i="20"/>
  <c r="D5524" i="20"/>
  <c r="D5525" i="20"/>
  <c r="D5526" i="20"/>
  <c r="D5527" i="20"/>
  <c r="D5528" i="20"/>
  <c r="D5529" i="20"/>
  <c r="D5530" i="20"/>
  <c r="D5531" i="20"/>
  <c r="D5532" i="20"/>
  <c r="D5533" i="20"/>
  <c r="D5534" i="20"/>
  <c r="D5535" i="20"/>
  <c r="D5536" i="20"/>
  <c r="D5537" i="20"/>
  <c r="D5538" i="20"/>
  <c r="D5539" i="20"/>
  <c r="D5540" i="20"/>
  <c r="D5541" i="20"/>
  <c r="D5542" i="20"/>
  <c r="D5543" i="20"/>
  <c r="D5544" i="20"/>
  <c r="D5545" i="20"/>
  <c r="D5546" i="20"/>
  <c r="D5547" i="20"/>
  <c r="D5548" i="20"/>
  <c r="D5549" i="20"/>
  <c r="D5550" i="20"/>
  <c r="D5551" i="20"/>
  <c r="D5552" i="20"/>
  <c r="D5553" i="20"/>
  <c r="D5554" i="20"/>
  <c r="D5555" i="20"/>
  <c r="D5556" i="20"/>
  <c r="D5557" i="20"/>
  <c r="D5558" i="20"/>
  <c r="D5559" i="20"/>
  <c r="D5560" i="20"/>
  <c r="D5561" i="20"/>
  <c r="D5562" i="20"/>
  <c r="D5563" i="20"/>
  <c r="D5564" i="20"/>
  <c r="D5565" i="20"/>
  <c r="D5566" i="20"/>
  <c r="D5567" i="20"/>
  <c r="D5568" i="20"/>
  <c r="D5569" i="20"/>
  <c r="D5570" i="20"/>
  <c r="D5571" i="20"/>
  <c r="D5572" i="20"/>
  <c r="D5573" i="20"/>
  <c r="D5574" i="20"/>
  <c r="D5575" i="20"/>
  <c r="D5576" i="20"/>
  <c r="D5577" i="20"/>
  <c r="D5578" i="20"/>
  <c r="D5579" i="20"/>
  <c r="D5580" i="20"/>
  <c r="D5581" i="20"/>
  <c r="D5582" i="20"/>
  <c r="D5583" i="20"/>
  <c r="D5584" i="20"/>
  <c r="D5585" i="20"/>
  <c r="D5586" i="20"/>
  <c r="D5587" i="20"/>
  <c r="D5588" i="20"/>
  <c r="D5589" i="20"/>
  <c r="D5590" i="20"/>
  <c r="D5591" i="20"/>
  <c r="D5592" i="20"/>
  <c r="D5593" i="20"/>
  <c r="D5594" i="20"/>
  <c r="D5595" i="20"/>
  <c r="D5596" i="20"/>
  <c r="D5597" i="20"/>
  <c r="D5598" i="20"/>
  <c r="D5599" i="20"/>
  <c r="D5600" i="20"/>
  <c r="D5601" i="20"/>
  <c r="D5602" i="20"/>
  <c r="D5603" i="20"/>
  <c r="D5604" i="20"/>
  <c r="D5605" i="20"/>
  <c r="D5606" i="20"/>
  <c r="D5607" i="20"/>
  <c r="D5608" i="20"/>
  <c r="D5609" i="20"/>
  <c r="D5610" i="20"/>
  <c r="D5611" i="20"/>
  <c r="D5612" i="20"/>
  <c r="D5613" i="20"/>
  <c r="D5614" i="20"/>
  <c r="D5615" i="20"/>
  <c r="D5616" i="20"/>
  <c r="D5617" i="20"/>
  <c r="D5618" i="20"/>
  <c r="D5619" i="20"/>
  <c r="D5620" i="20"/>
  <c r="D5621" i="20"/>
  <c r="D5622" i="20"/>
  <c r="D5623" i="20"/>
  <c r="D5624" i="20"/>
  <c r="D5625" i="20"/>
  <c r="D5626" i="20"/>
  <c r="D5627" i="20"/>
  <c r="D5628" i="20"/>
  <c r="D5629" i="20"/>
  <c r="D5630" i="20"/>
  <c r="D5631" i="20"/>
  <c r="D5632" i="20"/>
  <c r="D5633" i="20"/>
  <c r="D5634" i="20"/>
  <c r="D5635" i="20"/>
  <c r="D5636" i="20"/>
  <c r="D5637" i="20"/>
  <c r="D5638" i="20"/>
  <c r="D5639" i="20"/>
  <c r="D5640" i="20"/>
  <c r="D5641" i="20"/>
  <c r="D5642" i="20"/>
  <c r="D5643" i="20"/>
  <c r="D5644" i="20"/>
  <c r="D5645" i="20"/>
  <c r="D5646" i="20"/>
  <c r="D5647" i="20"/>
  <c r="D5648" i="20"/>
  <c r="D5649" i="20"/>
  <c r="D5650" i="20"/>
  <c r="D5651" i="20"/>
  <c r="D5652" i="20"/>
  <c r="D5653" i="20"/>
  <c r="D5654" i="20"/>
  <c r="D5655" i="20"/>
  <c r="D5656" i="20"/>
  <c r="D5657" i="20"/>
  <c r="D5658" i="20"/>
  <c r="D5659" i="20"/>
  <c r="D5660" i="20"/>
  <c r="D5661" i="20"/>
  <c r="D5662" i="20"/>
  <c r="D5663" i="20"/>
  <c r="D5664" i="20"/>
  <c r="D5665" i="20"/>
  <c r="D5666" i="20"/>
  <c r="D5667" i="20"/>
  <c r="D5668" i="20"/>
  <c r="D5669" i="20"/>
  <c r="D5670" i="20"/>
  <c r="D5671" i="20"/>
  <c r="D5672" i="20"/>
  <c r="D5673" i="20"/>
  <c r="D5674" i="20"/>
  <c r="D5675" i="20"/>
  <c r="D5676" i="20"/>
  <c r="D5677" i="20"/>
  <c r="D5678" i="20"/>
  <c r="D5679" i="20"/>
  <c r="D5680" i="20"/>
  <c r="D5681" i="20"/>
  <c r="D5682" i="20"/>
  <c r="D5683" i="20"/>
  <c r="D5684" i="20"/>
  <c r="D5685" i="20"/>
  <c r="D5686" i="20"/>
  <c r="D5687" i="20"/>
  <c r="D5688" i="20"/>
  <c r="D5689" i="20"/>
  <c r="D5690" i="20"/>
  <c r="D5691" i="20"/>
  <c r="D5692" i="20"/>
  <c r="D5693" i="20"/>
  <c r="D5694" i="20"/>
  <c r="D5695" i="20"/>
  <c r="D5696" i="20"/>
  <c r="D5697" i="20"/>
  <c r="D5698" i="20"/>
  <c r="D5699" i="20"/>
  <c r="D5700" i="20"/>
  <c r="D5701" i="20"/>
  <c r="D5702" i="20"/>
  <c r="D5703" i="20"/>
  <c r="D5704" i="20"/>
  <c r="D5705" i="20"/>
  <c r="D5706" i="20"/>
  <c r="D5707" i="20"/>
  <c r="D5708" i="20"/>
  <c r="D5709" i="20"/>
  <c r="D5710" i="20"/>
  <c r="D5711" i="20"/>
  <c r="D5712" i="20"/>
  <c r="D5713" i="20"/>
  <c r="D5714" i="20"/>
  <c r="D5715" i="20"/>
  <c r="D5716" i="20"/>
  <c r="D5717" i="20"/>
  <c r="D5718" i="20"/>
  <c r="D5719" i="20"/>
  <c r="D5720" i="20"/>
  <c r="D5721" i="20"/>
  <c r="D5722" i="20"/>
  <c r="D5723" i="20"/>
  <c r="D5724" i="20"/>
  <c r="D5725" i="20"/>
  <c r="D5726" i="20"/>
  <c r="D5727" i="20"/>
  <c r="D5728" i="20"/>
  <c r="D5729" i="20"/>
  <c r="D5730" i="20"/>
  <c r="D5731" i="20"/>
  <c r="D5732" i="20"/>
  <c r="D5733" i="20"/>
  <c r="D5734" i="20"/>
  <c r="D5735" i="20"/>
  <c r="D5736" i="20"/>
  <c r="D5737" i="20"/>
  <c r="D5738" i="20"/>
  <c r="D5739" i="20"/>
  <c r="D5740" i="20"/>
  <c r="D5741" i="20"/>
  <c r="D5742" i="20"/>
  <c r="D5743" i="20"/>
  <c r="D5744" i="20"/>
  <c r="D5745" i="20"/>
  <c r="D5746" i="20"/>
  <c r="D5747" i="20"/>
  <c r="D5748" i="20"/>
  <c r="D5749" i="20"/>
  <c r="D5750" i="20"/>
  <c r="D5751" i="20"/>
  <c r="D5752" i="20"/>
  <c r="D5753" i="20"/>
  <c r="D5754" i="20"/>
  <c r="D5755" i="20"/>
  <c r="D5756" i="20"/>
  <c r="D5757" i="20"/>
  <c r="D5758" i="20"/>
  <c r="D5759" i="20"/>
  <c r="D5760" i="20"/>
  <c r="D5761" i="20"/>
  <c r="D5762" i="20"/>
  <c r="D5763" i="20"/>
  <c r="D5764" i="20"/>
  <c r="D5765" i="20"/>
  <c r="D5766" i="20"/>
  <c r="D5767" i="20"/>
  <c r="D5768" i="20"/>
  <c r="D5769" i="20"/>
  <c r="D5770" i="20"/>
  <c r="D5771" i="20"/>
  <c r="D5772" i="20"/>
  <c r="D5773" i="20"/>
  <c r="D5774" i="20"/>
  <c r="D5775" i="20"/>
  <c r="D5776" i="20"/>
  <c r="D5777" i="20"/>
  <c r="D5778" i="20"/>
  <c r="D5779" i="20"/>
  <c r="D5780" i="20"/>
  <c r="D5781" i="20"/>
  <c r="D5782" i="20"/>
  <c r="D5783" i="20"/>
  <c r="D5784" i="20"/>
  <c r="D5785" i="20"/>
  <c r="D5786" i="20"/>
  <c r="D5787" i="20"/>
  <c r="D5788" i="20"/>
  <c r="D5789" i="20"/>
  <c r="D5790" i="20"/>
  <c r="D5791" i="20"/>
  <c r="D5792" i="20"/>
  <c r="D5793" i="20"/>
  <c r="D5794" i="20"/>
  <c r="D5795" i="20"/>
  <c r="D5796" i="20"/>
  <c r="D5797" i="20"/>
  <c r="D5798" i="20"/>
  <c r="D5799" i="20"/>
  <c r="D5800" i="20"/>
  <c r="D5801" i="20"/>
  <c r="D5802" i="20"/>
  <c r="D5803" i="20"/>
  <c r="D5804" i="20"/>
  <c r="D5805" i="20"/>
  <c r="D5806" i="20"/>
  <c r="D5807" i="20"/>
  <c r="D5808" i="20"/>
  <c r="D5809" i="20"/>
  <c r="D5810" i="20"/>
  <c r="D5811" i="20"/>
  <c r="D5812" i="20"/>
  <c r="D5813" i="20"/>
  <c r="D5814" i="20"/>
  <c r="D5815" i="20"/>
  <c r="D5816" i="20"/>
  <c r="D5817" i="20"/>
  <c r="D5818" i="20"/>
  <c r="D5819" i="20"/>
  <c r="D5820" i="20"/>
  <c r="D5821" i="20"/>
  <c r="D5822" i="20"/>
  <c r="D5823" i="20"/>
  <c r="D5824" i="20"/>
  <c r="D5825" i="20"/>
  <c r="D5826" i="20"/>
  <c r="D5827" i="20"/>
  <c r="D5828" i="20"/>
  <c r="D5829" i="20"/>
  <c r="D5830" i="20"/>
  <c r="D5831" i="20"/>
  <c r="D5832" i="20"/>
  <c r="D5833" i="20"/>
  <c r="D5834" i="20"/>
  <c r="D5835" i="20"/>
  <c r="D5836" i="20"/>
  <c r="D5837" i="20"/>
  <c r="D5838" i="20"/>
  <c r="D5839" i="20"/>
  <c r="D5840" i="20"/>
  <c r="D5841" i="20"/>
  <c r="D5842" i="20"/>
  <c r="D5843" i="20"/>
  <c r="D5844" i="20"/>
  <c r="D5845" i="20"/>
  <c r="D5846" i="20"/>
  <c r="D5847" i="20"/>
  <c r="D5848" i="20"/>
  <c r="D5849" i="20"/>
  <c r="D5850" i="20"/>
  <c r="D5851" i="20"/>
  <c r="D5852" i="20"/>
  <c r="D5853" i="20"/>
  <c r="D5854" i="20"/>
  <c r="D5855" i="20"/>
  <c r="D5856" i="20"/>
  <c r="D5857" i="20"/>
  <c r="D5858" i="20"/>
  <c r="D5859" i="20"/>
  <c r="D5860" i="20"/>
  <c r="D5861" i="20"/>
  <c r="D5862" i="20"/>
  <c r="D5863" i="20"/>
  <c r="D5864" i="20"/>
  <c r="D5865" i="20"/>
  <c r="D5866" i="20"/>
  <c r="D5867" i="20"/>
  <c r="D5868" i="20"/>
  <c r="D5869" i="20"/>
  <c r="D5870" i="20"/>
  <c r="D5871" i="20"/>
  <c r="D5872" i="20"/>
  <c r="D5873" i="20"/>
  <c r="D5874" i="20"/>
  <c r="D5875" i="20"/>
  <c r="D5876" i="20"/>
  <c r="D5877" i="20"/>
  <c r="D5878" i="20"/>
  <c r="D5879" i="20"/>
  <c r="D5880" i="20"/>
  <c r="D5881" i="20"/>
  <c r="D5882" i="20"/>
  <c r="D5883" i="20"/>
  <c r="D5884" i="20"/>
  <c r="D5885" i="20"/>
  <c r="D5886" i="20"/>
  <c r="D5887" i="20"/>
  <c r="D5888" i="20"/>
  <c r="D5889" i="20"/>
  <c r="D5890" i="20"/>
  <c r="D5891" i="20"/>
  <c r="D5892" i="20"/>
  <c r="D5893" i="20"/>
  <c r="D5894" i="20"/>
  <c r="D5895" i="20"/>
  <c r="D5896" i="20"/>
  <c r="D5897" i="20"/>
  <c r="D5898" i="20"/>
  <c r="D5899" i="20"/>
  <c r="D5900" i="20"/>
  <c r="D5901" i="20"/>
  <c r="D5902" i="20"/>
  <c r="D5903" i="20"/>
  <c r="D5904" i="20"/>
  <c r="D5905" i="20"/>
  <c r="D5906" i="20"/>
  <c r="D5907" i="20"/>
  <c r="D5908" i="20"/>
  <c r="D5909" i="20"/>
  <c r="D5910" i="20"/>
  <c r="D5911" i="20"/>
  <c r="D5912" i="20"/>
  <c r="D5913" i="20"/>
  <c r="D5914" i="20"/>
  <c r="D5915" i="20"/>
  <c r="D5916" i="20"/>
  <c r="D5917" i="20"/>
  <c r="D5918" i="20"/>
  <c r="D5919" i="20"/>
  <c r="D5920" i="20"/>
  <c r="D5921" i="20"/>
  <c r="D5922" i="20"/>
  <c r="D5923" i="20"/>
  <c r="D5924" i="20"/>
  <c r="D5925" i="20"/>
  <c r="D5926" i="20"/>
  <c r="D5927" i="20"/>
  <c r="D5928" i="20"/>
  <c r="D5929" i="20"/>
  <c r="D5930" i="20"/>
  <c r="D5931" i="20"/>
  <c r="D5932" i="20"/>
  <c r="D5933" i="20"/>
  <c r="D5934" i="20"/>
  <c r="D5935" i="20"/>
  <c r="D5936" i="20"/>
  <c r="D5937" i="20"/>
  <c r="D5938" i="20"/>
  <c r="D5939" i="20"/>
  <c r="D5940" i="20"/>
  <c r="D5941" i="20"/>
  <c r="D5942" i="20"/>
  <c r="D5943" i="20"/>
  <c r="D5944" i="20"/>
  <c r="D5945" i="20"/>
  <c r="D5946" i="20"/>
  <c r="D5947" i="20"/>
  <c r="D5948" i="20"/>
  <c r="D5949" i="20"/>
  <c r="D5950" i="20"/>
  <c r="D5951" i="20"/>
  <c r="D5952" i="20"/>
  <c r="D5953" i="20"/>
  <c r="D5954" i="20"/>
  <c r="D5955" i="20"/>
  <c r="D5956" i="20"/>
  <c r="D5957" i="20"/>
  <c r="D5958" i="20"/>
  <c r="D5959" i="20"/>
  <c r="D5960" i="20"/>
  <c r="D5961" i="20"/>
  <c r="D5962" i="20"/>
  <c r="D5963" i="20"/>
  <c r="D5964" i="20"/>
  <c r="D5965" i="20"/>
  <c r="D5966" i="20"/>
  <c r="D5967" i="20"/>
  <c r="D5968" i="20"/>
  <c r="D5969" i="20"/>
  <c r="D5970" i="20"/>
  <c r="D5971" i="20"/>
  <c r="D5972" i="20"/>
  <c r="D5973" i="20"/>
  <c r="D5974" i="20"/>
  <c r="D5975" i="20"/>
  <c r="D5976" i="20"/>
  <c r="D5977" i="20"/>
  <c r="D5978" i="20"/>
  <c r="D5979" i="20"/>
  <c r="D5980" i="20"/>
  <c r="D5981" i="20"/>
  <c r="D5982" i="20"/>
  <c r="D5983" i="20"/>
  <c r="D5984" i="20"/>
  <c r="D5985" i="20"/>
  <c r="D5986" i="20"/>
  <c r="D5987" i="20"/>
  <c r="D5988" i="20"/>
  <c r="D5989" i="20"/>
  <c r="D5990" i="20"/>
  <c r="D5991" i="20"/>
  <c r="D5992" i="20"/>
  <c r="D5993" i="20"/>
  <c r="D5994" i="20"/>
  <c r="D5995" i="20"/>
  <c r="D5996" i="20"/>
  <c r="D5997" i="20"/>
  <c r="D5998" i="20"/>
  <c r="D5999" i="20"/>
  <c r="D6000" i="20"/>
  <c r="D6001" i="20"/>
  <c r="D6002" i="20"/>
  <c r="D6003" i="20"/>
  <c r="D6004" i="20"/>
  <c r="D6005" i="20"/>
  <c r="D6006" i="20"/>
  <c r="D6007" i="20"/>
  <c r="D6008" i="20"/>
  <c r="D6009" i="20"/>
  <c r="D6010" i="20"/>
  <c r="D6011" i="20"/>
  <c r="D6012" i="20"/>
  <c r="D6013" i="20"/>
  <c r="D6014" i="20"/>
  <c r="D6015" i="20"/>
  <c r="D6016" i="20"/>
  <c r="D6017" i="20"/>
  <c r="D6018" i="20"/>
  <c r="D6019" i="20"/>
  <c r="D6020" i="20"/>
  <c r="D6021" i="20"/>
  <c r="D6022" i="20"/>
  <c r="D6023" i="20"/>
  <c r="D6024" i="20"/>
  <c r="D6025" i="20"/>
  <c r="D6026" i="20"/>
  <c r="D6027" i="20"/>
  <c r="D6028" i="20"/>
  <c r="D6029" i="20"/>
  <c r="D6030" i="20"/>
  <c r="D6031" i="20"/>
  <c r="D6032" i="20"/>
  <c r="D6033" i="20"/>
  <c r="D6034" i="20"/>
  <c r="D6035" i="20"/>
  <c r="D6036" i="20"/>
  <c r="D6037" i="20"/>
  <c r="D6038" i="20"/>
  <c r="D6039" i="20"/>
  <c r="D6040" i="20"/>
  <c r="D6041" i="20"/>
  <c r="D6042" i="20"/>
  <c r="D6043" i="20"/>
  <c r="D6044" i="20"/>
  <c r="D6045" i="20"/>
  <c r="D6046" i="20"/>
  <c r="D6047" i="20"/>
  <c r="D6048" i="20"/>
  <c r="D6049" i="20"/>
  <c r="D6050" i="20"/>
  <c r="D6051" i="20"/>
  <c r="D6052" i="20"/>
  <c r="D6053" i="20"/>
  <c r="D6054" i="20"/>
  <c r="D6055" i="20"/>
  <c r="D6056" i="20"/>
  <c r="D6057" i="20"/>
  <c r="D6058" i="20"/>
  <c r="D6059" i="20"/>
  <c r="D6060" i="20"/>
  <c r="D6061" i="20"/>
  <c r="D6062" i="20"/>
  <c r="D6063" i="20"/>
  <c r="D6064" i="20"/>
  <c r="D6065" i="20"/>
  <c r="D6066" i="20"/>
  <c r="D6067" i="20"/>
  <c r="D6068" i="20"/>
  <c r="D6069" i="20"/>
  <c r="D6070" i="20"/>
  <c r="D6071" i="20"/>
  <c r="D6072" i="20"/>
  <c r="D6073" i="20"/>
  <c r="D6074" i="20"/>
  <c r="D6075" i="20"/>
  <c r="D6076" i="20"/>
  <c r="D6077" i="20"/>
  <c r="D6078" i="20"/>
  <c r="D6079" i="20"/>
  <c r="D6080" i="20"/>
  <c r="D6081" i="20"/>
  <c r="D6082" i="20"/>
  <c r="D6083" i="20"/>
  <c r="D6084" i="20"/>
  <c r="D6085" i="20"/>
  <c r="D6086" i="20"/>
  <c r="D6087" i="20"/>
  <c r="D6088" i="20"/>
  <c r="D6089" i="20"/>
  <c r="D6090" i="20"/>
  <c r="D6091" i="20"/>
  <c r="D6092" i="20"/>
  <c r="D6093" i="20"/>
  <c r="D6094" i="20"/>
  <c r="D6095" i="20"/>
  <c r="D6096" i="20"/>
  <c r="D6097" i="20"/>
  <c r="D6098" i="20"/>
  <c r="D6099" i="20"/>
  <c r="D6100" i="20"/>
  <c r="D6101" i="20"/>
  <c r="D6102" i="20"/>
  <c r="D6103" i="20"/>
  <c r="D6104" i="20"/>
  <c r="D6105" i="20"/>
  <c r="D6106" i="20"/>
  <c r="D6107" i="20"/>
  <c r="D6108" i="20"/>
  <c r="D6109" i="20"/>
  <c r="D6110" i="20"/>
  <c r="D6111" i="20"/>
  <c r="D6112" i="20"/>
  <c r="D6113" i="20"/>
  <c r="D6114" i="20"/>
  <c r="D6115" i="20"/>
  <c r="D6116" i="20"/>
  <c r="D6117" i="20"/>
  <c r="D6118" i="20"/>
  <c r="D6119" i="20"/>
  <c r="D6120" i="20"/>
  <c r="D6121" i="20"/>
  <c r="D6122" i="20"/>
  <c r="D6123" i="20"/>
  <c r="D6124" i="20"/>
  <c r="D6125" i="20"/>
  <c r="D6126" i="20"/>
  <c r="D6127" i="20"/>
  <c r="D6128" i="20"/>
  <c r="D6129" i="20"/>
  <c r="D6130" i="20"/>
  <c r="D6131" i="20"/>
  <c r="D6132" i="20"/>
  <c r="D6133" i="20"/>
  <c r="D6134" i="20"/>
  <c r="D6135" i="20"/>
  <c r="D6136" i="20"/>
  <c r="D6137" i="20"/>
  <c r="D6138" i="20"/>
  <c r="D6139" i="20"/>
  <c r="D6140" i="20"/>
  <c r="D6141" i="20"/>
  <c r="D6142" i="20"/>
  <c r="D6143" i="20"/>
  <c r="D6144" i="20"/>
  <c r="D6145" i="20"/>
  <c r="D6146" i="20"/>
  <c r="D6147" i="20"/>
  <c r="D6148" i="20"/>
  <c r="D6149" i="20"/>
  <c r="D6150" i="20"/>
  <c r="D6151" i="20"/>
  <c r="D6152" i="20"/>
  <c r="D6153" i="20"/>
  <c r="D6154" i="20"/>
  <c r="D6155" i="20"/>
  <c r="D6156" i="20"/>
  <c r="D6157" i="20"/>
  <c r="D6158" i="20"/>
  <c r="D6159" i="20"/>
  <c r="D6160" i="20"/>
  <c r="D6161" i="20"/>
  <c r="D6162" i="20"/>
  <c r="D6163" i="20"/>
  <c r="D6164" i="20"/>
  <c r="D6165" i="20"/>
  <c r="D6166" i="20"/>
  <c r="D6167" i="20"/>
  <c r="D6168" i="20"/>
  <c r="D6169" i="20"/>
  <c r="D6170" i="20"/>
  <c r="D6171" i="20"/>
  <c r="D6172" i="20"/>
  <c r="D6173" i="20"/>
  <c r="D6174" i="20"/>
  <c r="D6175" i="20"/>
  <c r="D6176" i="20"/>
  <c r="D6177" i="20"/>
  <c r="D6178" i="20"/>
  <c r="D6179" i="20"/>
  <c r="D6180" i="20"/>
  <c r="D6181" i="20"/>
  <c r="D6182" i="20"/>
  <c r="D6183" i="20"/>
  <c r="D6184" i="20"/>
  <c r="D6185" i="20"/>
  <c r="D6186" i="20"/>
  <c r="D6187" i="20"/>
  <c r="D6188" i="20"/>
  <c r="D6189" i="20"/>
  <c r="D6190" i="20"/>
  <c r="D6191" i="20"/>
  <c r="D6192" i="20"/>
  <c r="D6193" i="20"/>
  <c r="D6194" i="20"/>
  <c r="D6195" i="20"/>
  <c r="D6196" i="20"/>
  <c r="D6197" i="20"/>
  <c r="D6198" i="20"/>
  <c r="D6199" i="20"/>
  <c r="D6200" i="20"/>
  <c r="D6201" i="20"/>
  <c r="D6202" i="20"/>
  <c r="D6203" i="20"/>
  <c r="D6204" i="20"/>
  <c r="D6205" i="20"/>
  <c r="D6206" i="20"/>
  <c r="D6207" i="20"/>
  <c r="D6208" i="20"/>
  <c r="D6209" i="20"/>
  <c r="D6210" i="20"/>
  <c r="D6211" i="20"/>
  <c r="D6212" i="20"/>
  <c r="D6213" i="20"/>
  <c r="D6214" i="20"/>
  <c r="D6215" i="20"/>
  <c r="D6216" i="20"/>
  <c r="D6217" i="20"/>
  <c r="D6218" i="20"/>
  <c r="D6219" i="20"/>
  <c r="D6220" i="20"/>
  <c r="D6221" i="20"/>
  <c r="D6222" i="20"/>
  <c r="D6223" i="20"/>
  <c r="D6224" i="20"/>
  <c r="D6225" i="20"/>
  <c r="D6226" i="20"/>
  <c r="D6227" i="20"/>
  <c r="D6228" i="20"/>
  <c r="D6229" i="20"/>
  <c r="D6230" i="20"/>
  <c r="D6231" i="20"/>
  <c r="D6232" i="20"/>
  <c r="D6233" i="20"/>
  <c r="D6234" i="20"/>
  <c r="D6235" i="20"/>
  <c r="D6236" i="20"/>
  <c r="D6237" i="20"/>
  <c r="D6238" i="20"/>
  <c r="D6239" i="20"/>
  <c r="D6240" i="20"/>
  <c r="D6241" i="20"/>
  <c r="D6242" i="20"/>
  <c r="D6243" i="20"/>
  <c r="D6244" i="20"/>
  <c r="D6245" i="20"/>
  <c r="D6246" i="20"/>
  <c r="D6247" i="20"/>
  <c r="D6248" i="20"/>
  <c r="D6249" i="20"/>
  <c r="D6250" i="20"/>
  <c r="D6251" i="20"/>
  <c r="D6252" i="20"/>
  <c r="D6253" i="20"/>
  <c r="D6254" i="20"/>
  <c r="D6255" i="20"/>
  <c r="D6256" i="20"/>
  <c r="D6257" i="20"/>
  <c r="D6258" i="20"/>
  <c r="D6259" i="20"/>
  <c r="D6260" i="20"/>
  <c r="D6261" i="20"/>
  <c r="D6262" i="20"/>
  <c r="D6263" i="20"/>
  <c r="D6264" i="20"/>
  <c r="D6265" i="20"/>
  <c r="D6266" i="20"/>
  <c r="D6267" i="20"/>
  <c r="D6268" i="20"/>
  <c r="D6269" i="20"/>
  <c r="D6270" i="20"/>
  <c r="D6271" i="20"/>
  <c r="D6272" i="20"/>
  <c r="D6273" i="20"/>
  <c r="D6274" i="20"/>
  <c r="D6275" i="20"/>
  <c r="D6276" i="20"/>
  <c r="D6277" i="20"/>
  <c r="D6278" i="20"/>
  <c r="D6279" i="20"/>
  <c r="D6280" i="20"/>
  <c r="D6281" i="20"/>
  <c r="D6282" i="20"/>
  <c r="D6283" i="20"/>
  <c r="D6284" i="20"/>
  <c r="D6285" i="20"/>
  <c r="D6286" i="20"/>
  <c r="D6287" i="20"/>
  <c r="D6288" i="20"/>
  <c r="D6289" i="20"/>
  <c r="D6290" i="20"/>
  <c r="D6291" i="20"/>
  <c r="D6292" i="20"/>
  <c r="D6293" i="20"/>
  <c r="D6294" i="20"/>
  <c r="D6295" i="20"/>
  <c r="D6296" i="20"/>
  <c r="D6297" i="20"/>
  <c r="D6298" i="20"/>
  <c r="D6299" i="20"/>
  <c r="D6300" i="20"/>
  <c r="D6301" i="20"/>
  <c r="D6302" i="20"/>
  <c r="D6303" i="20"/>
  <c r="D6304" i="20"/>
  <c r="D6305" i="20"/>
  <c r="D6306" i="20"/>
  <c r="D6307" i="20"/>
  <c r="D6308" i="20"/>
  <c r="D6309" i="20"/>
  <c r="D6310" i="20"/>
  <c r="D6311" i="20"/>
  <c r="D6312" i="20"/>
  <c r="D6313" i="20"/>
  <c r="D6314" i="20"/>
  <c r="D6315" i="20"/>
  <c r="D6316" i="20"/>
  <c r="D6317" i="20"/>
  <c r="D6318" i="20"/>
  <c r="D6319" i="20"/>
  <c r="D6320" i="20"/>
  <c r="D6321" i="20"/>
  <c r="D6322" i="20"/>
  <c r="D6323" i="20"/>
  <c r="D6324" i="20"/>
  <c r="D6325" i="20"/>
  <c r="D6326" i="20"/>
  <c r="D6327" i="20"/>
  <c r="D6328" i="20"/>
  <c r="D6329" i="20"/>
  <c r="D6330" i="20"/>
  <c r="D6331" i="20"/>
  <c r="D6332" i="20"/>
  <c r="D6333" i="20"/>
  <c r="D6334" i="20"/>
  <c r="D6335" i="20"/>
  <c r="D6336" i="20"/>
  <c r="D6337" i="20"/>
  <c r="D6338" i="20"/>
  <c r="D6339" i="20"/>
  <c r="D6340" i="20"/>
  <c r="D6341" i="20"/>
  <c r="D6342" i="20"/>
  <c r="D6343" i="20"/>
  <c r="D6344" i="20"/>
  <c r="D6345" i="20"/>
  <c r="D6346" i="20"/>
  <c r="D6347" i="20"/>
  <c r="D6348" i="20"/>
  <c r="D6349" i="20"/>
  <c r="D6350" i="20"/>
  <c r="D6351" i="20"/>
  <c r="D6352" i="20"/>
  <c r="D6353" i="20"/>
  <c r="D6354" i="20"/>
  <c r="D6355" i="20"/>
  <c r="D6356" i="20"/>
  <c r="D6357" i="20"/>
  <c r="D6358" i="20"/>
  <c r="D6359" i="20"/>
  <c r="D6360" i="20"/>
  <c r="D6361" i="20"/>
  <c r="D6362" i="20"/>
  <c r="D6363" i="20"/>
  <c r="D6364" i="20"/>
  <c r="D6365" i="20"/>
  <c r="D6366" i="20"/>
  <c r="D6367" i="20"/>
  <c r="D6368" i="20"/>
  <c r="D6369" i="20"/>
  <c r="D6370" i="20"/>
  <c r="D6371" i="20"/>
  <c r="D6372" i="20"/>
  <c r="D6373" i="20"/>
  <c r="D6374" i="20"/>
  <c r="D6375" i="20"/>
  <c r="D6376" i="20"/>
  <c r="D6377" i="20"/>
  <c r="D6378" i="20"/>
  <c r="D6379" i="20"/>
  <c r="D6380" i="20"/>
  <c r="D6381" i="20"/>
  <c r="D6382" i="20"/>
  <c r="D6383" i="20"/>
  <c r="D6384" i="20"/>
  <c r="D6385" i="20"/>
  <c r="D6386" i="20"/>
  <c r="D6387" i="20"/>
  <c r="D6388" i="20"/>
  <c r="D6389" i="20"/>
  <c r="D6390" i="20"/>
  <c r="D6391" i="20"/>
  <c r="D6392" i="20"/>
  <c r="D6393" i="20"/>
  <c r="D6394" i="20"/>
  <c r="D6395" i="20"/>
  <c r="D6396" i="20"/>
  <c r="D6397" i="20"/>
  <c r="D6398" i="20"/>
  <c r="D6399" i="20"/>
  <c r="D6400" i="20"/>
  <c r="D6401" i="20"/>
  <c r="D6402" i="20"/>
  <c r="D6403" i="20"/>
  <c r="D6404" i="20"/>
  <c r="D6405" i="20"/>
  <c r="D6406" i="20"/>
  <c r="D6407" i="20"/>
  <c r="D6408" i="20"/>
  <c r="D6409" i="20"/>
  <c r="D6410" i="20"/>
  <c r="D6411" i="20"/>
  <c r="D6412" i="20"/>
  <c r="D6413" i="20"/>
  <c r="D6414" i="20"/>
  <c r="D6415" i="20"/>
  <c r="D6416" i="20"/>
  <c r="D6417" i="20"/>
  <c r="D6418" i="20"/>
  <c r="D6419" i="20"/>
  <c r="D6420" i="20"/>
  <c r="D6421" i="20"/>
  <c r="D6422" i="20"/>
  <c r="D6423" i="20"/>
  <c r="D6424" i="20"/>
  <c r="D6425" i="20"/>
  <c r="D6426" i="20"/>
  <c r="D6427" i="20"/>
  <c r="D6428" i="20"/>
  <c r="D6429" i="20"/>
  <c r="D6430" i="20"/>
  <c r="D6431" i="20"/>
  <c r="D6432" i="20"/>
  <c r="D6433" i="20"/>
  <c r="D6434" i="20"/>
  <c r="D6435" i="20"/>
  <c r="D6436" i="20"/>
  <c r="D6437" i="20"/>
  <c r="D6438" i="20"/>
  <c r="D6439" i="20"/>
  <c r="D6440" i="20"/>
  <c r="D6441" i="20"/>
  <c r="D6442" i="20"/>
  <c r="D6443" i="20"/>
  <c r="D6444" i="20"/>
  <c r="D6445" i="20"/>
  <c r="D6446" i="20"/>
  <c r="D6447" i="20"/>
  <c r="D6448" i="20"/>
  <c r="D6449" i="20"/>
  <c r="D6450" i="20"/>
  <c r="D6451" i="20"/>
  <c r="D6452" i="20"/>
  <c r="D6453" i="20"/>
  <c r="D6454" i="20"/>
  <c r="D6455" i="20"/>
  <c r="D6456" i="20"/>
  <c r="D6457" i="20"/>
  <c r="D6458" i="20"/>
  <c r="D6459" i="20"/>
  <c r="D6460" i="20"/>
  <c r="D6461" i="20"/>
  <c r="D6462" i="20"/>
  <c r="D6463" i="20"/>
  <c r="D6464" i="20"/>
  <c r="D6465" i="20"/>
  <c r="D6466" i="20"/>
  <c r="D6467" i="20"/>
  <c r="D6468" i="20"/>
  <c r="D6469" i="20"/>
  <c r="D6470" i="20"/>
  <c r="D6471" i="20"/>
  <c r="D6472" i="20"/>
  <c r="D6473" i="20"/>
  <c r="D6474" i="20"/>
  <c r="D6475" i="20"/>
  <c r="D6476" i="20"/>
  <c r="D6477" i="20"/>
  <c r="D6478" i="20"/>
  <c r="D6479" i="20"/>
  <c r="D6480" i="20"/>
  <c r="D6481" i="20"/>
  <c r="D6482" i="20"/>
  <c r="D6483" i="20"/>
  <c r="D6484" i="20"/>
  <c r="D6485" i="20"/>
  <c r="D6486" i="20"/>
  <c r="D6487" i="20"/>
  <c r="D6488" i="20"/>
  <c r="D6489" i="20"/>
  <c r="D6490" i="20"/>
  <c r="D6491" i="20"/>
  <c r="D6492" i="20"/>
  <c r="D6493" i="20"/>
  <c r="D6494" i="20"/>
  <c r="D6495" i="20"/>
  <c r="D6496" i="20"/>
  <c r="D6497" i="20"/>
  <c r="D6498" i="20"/>
  <c r="D6499" i="20"/>
  <c r="D6500" i="20"/>
  <c r="D6501" i="20"/>
  <c r="D6502" i="20"/>
  <c r="D6503" i="20"/>
  <c r="D6504" i="20"/>
  <c r="D6505" i="20"/>
  <c r="D6506" i="20"/>
  <c r="D6507" i="20"/>
  <c r="D6508" i="20"/>
  <c r="D6509" i="20"/>
  <c r="D6510" i="20"/>
  <c r="D6511" i="20"/>
  <c r="D6512" i="20"/>
  <c r="D6513" i="20"/>
  <c r="D6514" i="20"/>
  <c r="D6515" i="20"/>
  <c r="D6516" i="20"/>
  <c r="D6517" i="20"/>
  <c r="D6518" i="20"/>
  <c r="D6519" i="20"/>
  <c r="D6520" i="20"/>
  <c r="D6521" i="20"/>
  <c r="D6522" i="20"/>
  <c r="D6523" i="20"/>
  <c r="D6524" i="20"/>
  <c r="D6525" i="20"/>
  <c r="D6526" i="20"/>
  <c r="D6527" i="20"/>
  <c r="D6528" i="20"/>
  <c r="D6529" i="20"/>
  <c r="D6530" i="20"/>
  <c r="D6531" i="20"/>
  <c r="D6532" i="20"/>
  <c r="D6533" i="20"/>
  <c r="D6534" i="20"/>
  <c r="D6535" i="20"/>
  <c r="D6536" i="20"/>
  <c r="D6537" i="20"/>
  <c r="D6538" i="20"/>
  <c r="D6539" i="20"/>
  <c r="D6540" i="20"/>
  <c r="D6541" i="20"/>
  <c r="D6542" i="20"/>
  <c r="D6543" i="20"/>
  <c r="D6544" i="20"/>
  <c r="D6545" i="20"/>
  <c r="D6546" i="20"/>
  <c r="D6547" i="20"/>
  <c r="D6548" i="20"/>
  <c r="D6549" i="20"/>
  <c r="D6550" i="20"/>
  <c r="D6551" i="20"/>
  <c r="D6552" i="20"/>
  <c r="D6553" i="20"/>
  <c r="D6554" i="20"/>
  <c r="D6555" i="20"/>
  <c r="D6556" i="20"/>
  <c r="D6557" i="20"/>
  <c r="D6558" i="20"/>
  <c r="D6559" i="20"/>
  <c r="D6560" i="20"/>
  <c r="D6561" i="20"/>
  <c r="D6562" i="20"/>
  <c r="D6563" i="20"/>
  <c r="D6564" i="20"/>
  <c r="D6565" i="20"/>
  <c r="D6566" i="20"/>
  <c r="D6567" i="20"/>
  <c r="D6568" i="20"/>
  <c r="D6569" i="20"/>
  <c r="D6570" i="20"/>
  <c r="D6571" i="20"/>
  <c r="D6572" i="20"/>
  <c r="D6573" i="20"/>
  <c r="D6574" i="20"/>
  <c r="D6575" i="20"/>
  <c r="D6576" i="20"/>
  <c r="D6577" i="20"/>
  <c r="D6578" i="20"/>
  <c r="D6579" i="20"/>
  <c r="D6580" i="20"/>
  <c r="D6581" i="20"/>
  <c r="D6582" i="20"/>
  <c r="D6583" i="20"/>
  <c r="D6584" i="20"/>
  <c r="D6585" i="20"/>
  <c r="D6586" i="20"/>
  <c r="D6587" i="20"/>
  <c r="D6588" i="20"/>
  <c r="D6589" i="20"/>
  <c r="D6590" i="20"/>
  <c r="D6591" i="20"/>
  <c r="D6592" i="20"/>
  <c r="D6593" i="20"/>
  <c r="D6594" i="20"/>
  <c r="D6595" i="20"/>
  <c r="D6596" i="20"/>
  <c r="D6597" i="20"/>
  <c r="D6598" i="20"/>
  <c r="D6599" i="20"/>
  <c r="D6600" i="20"/>
  <c r="D6601" i="20"/>
  <c r="D6602" i="20"/>
  <c r="D6603" i="20"/>
  <c r="D6604" i="20"/>
  <c r="D6605" i="20"/>
  <c r="D6606" i="20"/>
  <c r="D6607" i="20"/>
  <c r="D6608" i="20"/>
  <c r="D6609" i="20"/>
  <c r="D6610" i="20"/>
  <c r="D6611" i="20"/>
  <c r="D6612" i="20"/>
  <c r="D6613" i="20"/>
  <c r="D6614" i="20"/>
  <c r="D6615" i="20"/>
  <c r="D6616" i="20"/>
  <c r="D6617" i="20"/>
  <c r="D6618" i="20"/>
  <c r="D6619" i="20"/>
  <c r="D6620" i="20"/>
  <c r="D6621" i="20"/>
  <c r="D6622" i="20"/>
  <c r="D6623" i="20"/>
  <c r="D6624" i="20"/>
  <c r="D6625" i="20"/>
  <c r="D6626" i="20"/>
  <c r="D6627" i="20"/>
  <c r="D6628" i="20"/>
  <c r="D6629" i="20"/>
  <c r="D6630" i="20"/>
  <c r="D6631" i="20"/>
  <c r="D6632" i="20"/>
  <c r="D6633" i="20"/>
  <c r="D6634" i="20"/>
  <c r="D6635" i="20"/>
  <c r="D6636" i="20"/>
  <c r="D6637" i="20"/>
  <c r="D6638" i="20"/>
  <c r="D6639" i="20"/>
  <c r="D6640" i="20"/>
  <c r="D6641" i="20"/>
  <c r="D6642" i="20"/>
  <c r="D6643" i="20"/>
  <c r="D6644" i="20"/>
  <c r="D6645" i="20"/>
  <c r="D6646" i="20"/>
  <c r="D6647" i="20"/>
  <c r="D6648" i="20"/>
  <c r="D6649" i="20"/>
  <c r="D6650" i="20"/>
  <c r="D6651" i="20"/>
  <c r="D6652" i="20"/>
  <c r="D6653" i="20"/>
  <c r="D6654" i="20"/>
  <c r="D6655" i="20"/>
  <c r="D6656" i="20"/>
  <c r="D6657" i="20"/>
  <c r="D6658" i="20"/>
  <c r="D6659" i="20"/>
  <c r="D6660" i="20"/>
  <c r="D6661" i="20"/>
  <c r="D6662" i="20"/>
  <c r="D6663" i="20"/>
  <c r="D6664" i="20"/>
  <c r="D6665" i="20"/>
  <c r="D6666" i="20"/>
  <c r="D6667" i="20"/>
  <c r="D6668" i="20"/>
  <c r="D6669" i="20"/>
  <c r="D6670" i="20"/>
  <c r="D6671" i="20"/>
  <c r="D6672" i="20"/>
  <c r="D6673" i="20"/>
  <c r="D6674" i="20"/>
  <c r="D6675" i="20"/>
  <c r="D6676" i="20"/>
  <c r="D6677" i="20"/>
  <c r="D6678" i="20"/>
  <c r="D6679" i="20"/>
  <c r="D6680" i="20"/>
  <c r="D6681" i="20"/>
  <c r="D6682" i="20"/>
  <c r="D6683" i="20"/>
  <c r="D6684" i="20"/>
  <c r="D6685" i="20"/>
  <c r="D6686" i="20"/>
  <c r="D6687" i="20"/>
  <c r="D6688" i="20"/>
  <c r="D6689" i="20"/>
  <c r="D6690" i="20"/>
  <c r="D6691" i="20"/>
  <c r="D6692" i="20"/>
  <c r="D6693" i="20"/>
  <c r="D6694" i="20"/>
  <c r="D6695" i="20"/>
  <c r="D6696" i="20"/>
  <c r="D6697" i="20"/>
  <c r="D6698" i="20"/>
  <c r="D6699" i="20"/>
  <c r="D6700" i="20"/>
  <c r="D6701" i="20"/>
  <c r="D6702" i="20"/>
  <c r="D6703" i="20"/>
  <c r="D6704" i="20"/>
  <c r="D6705" i="20"/>
  <c r="D6706" i="20"/>
  <c r="D6707" i="20"/>
  <c r="D6708" i="20"/>
  <c r="D6709" i="20"/>
  <c r="D6710" i="20"/>
  <c r="D6711" i="20"/>
  <c r="D6712" i="20"/>
  <c r="D6713" i="20"/>
  <c r="D6714" i="20"/>
  <c r="D6715" i="20"/>
  <c r="D6716" i="20"/>
  <c r="D6717" i="20"/>
  <c r="D6718" i="20"/>
  <c r="D6719" i="20"/>
  <c r="D6720" i="20"/>
  <c r="D6721" i="20"/>
  <c r="D6722" i="20"/>
  <c r="D6723" i="20"/>
  <c r="D6724" i="20"/>
  <c r="D6725" i="20"/>
  <c r="D6726" i="20"/>
  <c r="D6727" i="20"/>
  <c r="D6728" i="20"/>
  <c r="D6729" i="20"/>
  <c r="D6730" i="20"/>
  <c r="D6731" i="20"/>
  <c r="D6732" i="20"/>
  <c r="D6733" i="20"/>
  <c r="D6734" i="20"/>
  <c r="D6735" i="20"/>
  <c r="D6736" i="20"/>
  <c r="D6737" i="20"/>
  <c r="D6738" i="20"/>
  <c r="D6739" i="20"/>
  <c r="D6740" i="20"/>
  <c r="D6741" i="20"/>
  <c r="D6742" i="20"/>
  <c r="D6743" i="20"/>
  <c r="D6744" i="20"/>
  <c r="D6745" i="20"/>
  <c r="D6746" i="20"/>
  <c r="D6747" i="20"/>
  <c r="D6748" i="20"/>
  <c r="D6749" i="20"/>
  <c r="D6750" i="20"/>
  <c r="D6751" i="20"/>
  <c r="D6752" i="20"/>
  <c r="D6753" i="20"/>
  <c r="D6754" i="20"/>
  <c r="D6755" i="20"/>
  <c r="D6756" i="20"/>
  <c r="D6757" i="20"/>
  <c r="D6758" i="20"/>
  <c r="D6759" i="20"/>
  <c r="D6760" i="20"/>
  <c r="D6761" i="20"/>
  <c r="D6762" i="20"/>
  <c r="D6763" i="20"/>
  <c r="D6764" i="20"/>
  <c r="D6765" i="20"/>
  <c r="D6766" i="20"/>
  <c r="D6767" i="20"/>
  <c r="D6768" i="20"/>
  <c r="D6769" i="20"/>
  <c r="D6770" i="20"/>
  <c r="D6771" i="20"/>
  <c r="D6772" i="20"/>
  <c r="D6773" i="20"/>
  <c r="D6774" i="20"/>
  <c r="D6775" i="20"/>
  <c r="D6776" i="20"/>
  <c r="D6777" i="20"/>
  <c r="D6778" i="20"/>
  <c r="D6779" i="20"/>
  <c r="D6780" i="20"/>
  <c r="D6781" i="20"/>
  <c r="D6782" i="20"/>
  <c r="D6783" i="20"/>
  <c r="D6784" i="20"/>
  <c r="D6785" i="20"/>
  <c r="D6786" i="20"/>
  <c r="D6787" i="20"/>
  <c r="D6788" i="20"/>
  <c r="D6789" i="20"/>
  <c r="D6790" i="20"/>
  <c r="D6791" i="20"/>
  <c r="D6792" i="20"/>
  <c r="D6793" i="20"/>
  <c r="D6794" i="20"/>
  <c r="D6795" i="20"/>
  <c r="D6796" i="20"/>
  <c r="D6797" i="20"/>
  <c r="D6798" i="20"/>
  <c r="D6799" i="20"/>
  <c r="D6800" i="20"/>
  <c r="D6801" i="20"/>
  <c r="D6802" i="20"/>
  <c r="D6803" i="20"/>
  <c r="D6804" i="20"/>
  <c r="D6805" i="20"/>
  <c r="D6806" i="20"/>
  <c r="D6807" i="20"/>
  <c r="D6808" i="20"/>
  <c r="D6809" i="20"/>
  <c r="D6810" i="20"/>
  <c r="D6811" i="20"/>
  <c r="D6812" i="20"/>
  <c r="D6813" i="20"/>
  <c r="D6814" i="20"/>
  <c r="D6815" i="20"/>
  <c r="D6816" i="20"/>
  <c r="D6817" i="20"/>
  <c r="D6818" i="20"/>
  <c r="D6819" i="20"/>
  <c r="D6820" i="20"/>
  <c r="D6821" i="20"/>
  <c r="D6822" i="20"/>
  <c r="D6823" i="20"/>
  <c r="D6824" i="20"/>
  <c r="D6825" i="20"/>
  <c r="D6826" i="20"/>
  <c r="D6827" i="20"/>
  <c r="D6828" i="20"/>
  <c r="D6829" i="20"/>
  <c r="D6830" i="20"/>
  <c r="D6831" i="20"/>
  <c r="D6832" i="20"/>
  <c r="D6833" i="20"/>
  <c r="D6834" i="20"/>
  <c r="D6835" i="20"/>
  <c r="D6836" i="20"/>
  <c r="D6837" i="20"/>
  <c r="D6838" i="20"/>
  <c r="D6839" i="20"/>
  <c r="D6840" i="20"/>
  <c r="D6841" i="20"/>
  <c r="D6842" i="20"/>
  <c r="D6843" i="20"/>
  <c r="D6844" i="20"/>
  <c r="D6845" i="20"/>
  <c r="D6846" i="20"/>
  <c r="D6847" i="20"/>
  <c r="D6848" i="20"/>
  <c r="D6849" i="20"/>
  <c r="D6850" i="20"/>
  <c r="D6851" i="20"/>
  <c r="D6852" i="20"/>
  <c r="D6853" i="20"/>
  <c r="D6854" i="20"/>
  <c r="D6855" i="20"/>
  <c r="D6856" i="20"/>
  <c r="D6857" i="20"/>
  <c r="D6858" i="20"/>
  <c r="D6859" i="20"/>
  <c r="D6860" i="20"/>
  <c r="D6861" i="20"/>
  <c r="D6862" i="20"/>
  <c r="D6863" i="20"/>
  <c r="D6864" i="20"/>
  <c r="D6865" i="20"/>
  <c r="D6866" i="20"/>
  <c r="D6867" i="20"/>
  <c r="D6868" i="20"/>
  <c r="D6869" i="20"/>
  <c r="D6870" i="20"/>
  <c r="D6871" i="20"/>
  <c r="D6872" i="20"/>
  <c r="D6873" i="20"/>
  <c r="D6874" i="20"/>
  <c r="D6875" i="20"/>
  <c r="D6876" i="20"/>
  <c r="D6877" i="20"/>
  <c r="D6878" i="20"/>
  <c r="D6879" i="20"/>
  <c r="D6880" i="20"/>
  <c r="D6881" i="20"/>
  <c r="D6882" i="20"/>
  <c r="D6883" i="20"/>
  <c r="D6884" i="20"/>
  <c r="D6885" i="20"/>
  <c r="D6886" i="20"/>
  <c r="D6887" i="20"/>
  <c r="D6888" i="20"/>
  <c r="D6889" i="20"/>
  <c r="D6890" i="20"/>
  <c r="D6891" i="20"/>
  <c r="D6892" i="20"/>
  <c r="D6893" i="20"/>
  <c r="D6894" i="20"/>
  <c r="D6895" i="20"/>
  <c r="D6896" i="20"/>
  <c r="D6897" i="20"/>
  <c r="D6898" i="20"/>
  <c r="D6899" i="20"/>
  <c r="D6900" i="20"/>
  <c r="D6901" i="20"/>
  <c r="D6902" i="20"/>
  <c r="D6903" i="20"/>
  <c r="D6904" i="20"/>
  <c r="D6905" i="20"/>
  <c r="D6906" i="20"/>
  <c r="D6907" i="20"/>
  <c r="D6908" i="20"/>
  <c r="D6909" i="20"/>
  <c r="D6910" i="20"/>
  <c r="D6911" i="20"/>
  <c r="D6912" i="20"/>
  <c r="D6913" i="20"/>
  <c r="D6914" i="20"/>
  <c r="D6915" i="20"/>
  <c r="D6916" i="20"/>
  <c r="D6917" i="20"/>
  <c r="D6918" i="20"/>
  <c r="D6919" i="20"/>
  <c r="D6920" i="20"/>
  <c r="D6921" i="20"/>
  <c r="D6922" i="20"/>
  <c r="D6923" i="20"/>
  <c r="D6924" i="20"/>
  <c r="D6925" i="20"/>
  <c r="D6926" i="20"/>
  <c r="D6927" i="20"/>
  <c r="D6928" i="20"/>
  <c r="D6929" i="20"/>
  <c r="D6930" i="20"/>
  <c r="D6931" i="20"/>
  <c r="D6932" i="20"/>
  <c r="D6933" i="20"/>
  <c r="D6934" i="20"/>
  <c r="D6935" i="20"/>
  <c r="D6936" i="20"/>
  <c r="D6937" i="20"/>
  <c r="D6938" i="20"/>
  <c r="D6939" i="20"/>
  <c r="D6940" i="20"/>
  <c r="D6941" i="20"/>
  <c r="D6942" i="20"/>
  <c r="D6943" i="20"/>
  <c r="D6944" i="20"/>
  <c r="D6945" i="20"/>
  <c r="D6946" i="20"/>
  <c r="D6947" i="20"/>
  <c r="D6948" i="20"/>
  <c r="D6949" i="20"/>
  <c r="D6950" i="20"/>
  <c r="D6951" i="20"/>
  <c r="D6952" i="20"/>
  <c r="D6953" i="20"/>
  <c r="D6954" i="20"/>
  <c r="D6955" i="20"/>
  <c r="D6956" i="20"/>
  <c r="D6957" i="20"/>
  <c r="D6958" i="20"/>
  <c r="D6959" i="20"/>
  <c r="D6960" i="20"/>
  <c r="D6961" i="20"/>
  <c r="D6962" i="20"/>
  <c r="D6963" i="20"/>
  <c r="D6964" i="20"/>
  <c r="D6965" i="20"/>
  <c r="D6966" i="20"/>
  <c r="D6967" i="20"/>
  <c r="D6968" i="20"/>
  <c r="D6969" i="20"/>
  <c r="D6970" i="20"/>
  <c r="D6971" i="20"/>
  <c r="D6972" i="20"/>
  <c r="D6973" i="20"/>
  <c r="D6974" i="20"/>
  <c r="D6975" i="20"/>
  <c r="D6976" i="20"/>
  <c r="D6977" i="20"/>
  <c r="D6978" i="20"/>
  <c r="D6979" i="20"/>
  <c r="D6980" i="20"/>
  <c r="D6981" i="20"/>
  <c r="D6982" i="20"/>
  <c r="D6983" i="20"/>
  <c r="D6984" i="20"/>
  <c r="D6985" i="20"/>
  <c r="D6986" i="20"/>
  <c r="D6987" i="20"/>
  <c r="D6988" i="20"/>
  <c r="D6989" i="20"/>
  <c r="D6990" i="20"/>
  <c r="D6991" i="20"/>
  <c r="D6992" i="20"/>
  <c r="D6993" i="20"/>
  <c r="D6994" i="20"/>
  <c r="D6995" i="20"/>
  <c r="D6996" i="20"/>
  <c r="D6997" i="20"/>
  <c r="D6998" i="20"/>
  <c r="D6999" i="20"/>
  <c r="D7000" i="20"/>
  <c r="D7001" i="20"/>
  <c r="D7002" i="20"/>
  <c r="D7003" i="20"/>
  <c r="D7004" i="20"/>
  <c r="D7005" i="20"/>
  <c r="D7006" i="20"/>
  <c r="D7007" i="20"/>
  <c r="D7008" i="20"/>
  <c r="D7009" i="20"/>
  <c r="D7010" i="20"/>
  <c r="D7011" i="20"/>
  <c r="D7012" i="20"/>
  <c r="D7013" i="20"/>
  <c r="D7014" i="20"/>
  <c r="D7015" i="20"/>
  <c r="D7016" i="20"/>
  <c r="D7017" i="20"/>
  <c r="D7018" i="20"/>
  <c r="D7019" i="20"/>
  <c r="D7020" i="20"/>
  <c r="D7021" i="20"/>
  <c r="D7022" i="20"/>
  <c r="D7023" i="20"/>
  <c r="D7024" i="20"/>
  <c r="D7025" i="20"/>
  <c r="D7026" i="20"/>
  <c r="D7027" i="20"/>
  <c r="D7028" i="20"/>
  <c r="D7029" i="20"/>
  <c r="D7030" i="20"/>
  <c r="D7031" i="20"/>
  <c r="D7032" i="20"/>
  <c r="D7033" i="20"/>
  <c r="D7034" i="20"/>
  <c r="D7035" i="20"/>
  <c r="D7036" i="20"/>
  <c r="D7037" i="20"/>
  <c r="D7038" i="20"/>
  <c r="D7039" i="20"/>
  <c r="D7040" i="20"/>
  <c r="D7041" i="20"/>
  <c r="D7042" i="20"/>
  <c r="D7043" i="20"/>
  <c r="D7044" i="20"/>
  <c r="D7045" i="20"/>
  <c r="D7046" i="20"/>
  <c r="D7047" i="20"/>
  <c r="D7048" i="20"/>
  <c r="D7049" i="20"/>
  <c r="D7050" i="20"/>
  <c r="D7051" i="20"/>
  <c r="D7052" i="20"/>
  <c r="D7053" i="20"/>
  <c r="D7054" i="20"/>
  <c r="D7055" i="20"/>
  <c r="D7056" i="20"/>
  <c r="D7057" i="20"/>
  <c r="D7058" i="20"/>
  <c r="D7059" i="20"/>
  <c r="D7060" i="20"/>
  <c r="D7061" i="20"/>
  <c r="D7062" i="20"/>
  <c r="D7063" i="20"/>
  <c r="D7064" i="20"/>
  <c r="D7065" i="20"/>
  <c r="D7066" i="20"/>
  <c r="D7067" i="20"/>
  <c r="D7068" i="20"/>
  <c r="D7069" i="20"/>
  <c r="D7070" i="20"/>
  <c r="D7071" i="20"/>
  <c r="D7072" i="20"/>
  <c r="D7073" i="20"/>
  <c r="D7074" i="20"/>
  <c r="D7075" i="20"/>
  <c r="D7076" i="20"/>
  <c r="D7077" i="20"/>
  <c r="D7078" i="20"/>
  <c r="D7079" i="20"/>
  <c r="D7080" i="20"/>
  <c r="D7081" i="20"/>
  <c r="D7082" i="20"/>
  <c r="D7083" i="20"/>
  <c r="D7084" i="20"/>
  <c r="D7085" i="20"/>
  <c r="D7086" i="20"/>
  <c r="D7087" i="20"/>
  <c r="D7088" i="20"/>
  <c r="D7089" i="20"/>
  <c r="D7090" i="20"/>
  <c r="D7091" i="20"/>
  <c r="D7092" i="20"/>
  <c r="D7093" i="20"/>
  <c r="D7094" i="20"/>
  <c r="D7095" i="20"/>
  <c r="D7096" i="20"/>
  <c r="D7097" i="20"/>
  <c r="D7098" i="20"/>
  <c r="D7099" i="20"/>
  <c r="D7100" i="20"/>
  <c r="D7101" i="20"/>
  <c r="D7102" i="20"/>
  <c r="D7103" i="20"/>
  <c r="D7104" i="20"/>
  <c r="D7105" i="20"/>
  <c r="D7106" i="20"/>
  <c r="D7107" i="20"/>
  <c r="D7108" i="20"/>
  <c r="D7109" i="20"/>
  <c r="D7110" i="20"/>
  <c r="D7111" i="20"/>
  <c r="D7112" i="20"/>
  <c r="D7113" i="20"/>
  <c r="D7114" i="20"/>
  <c r="D7115" i="20"/>
  <c r="D7116" i="20"/>
  <c r="D7117" i="20"/>
  <c r="D7118" i="20"/>
  <c r="D7119" i="20"/>
  <c r="D7120" i="20"/>
  <c r="D7121" i="20"/>
  <c r="D7122" i="20"/>
  <c r="D7123" i="20"/>
  <c r="D7124" i="20"/>
  <c r="D7125" i="20"/>
  <c r="D7126" i="20"/>
  <c r="D7127" i="20"/>
  <c r="D7128" i="20"/>
  <c r="D7129" i="20"/>
  <c r="D7130" i="20"/>
  <c r="D7131" i="20"/>
  <c r="D7132" i="20"/>
  <c r="D7133" i="20"/>
  <c r="D7134" i="20"/>
  <c r="D7135" i="20"/>
  <c r="D7136" i="20"/>
  <c r="D7137" i="20"/>
  <c r="D7138" i="20"/>
  <c r="D7139" i="20"/>
  <c r="D7140" i="20"/>
  <c r="D7141" i="20"/>
  <c r="D7142" i="20"/>
  <c r="D7143" i="20"/>
  <c r="D7144" i="20"/>
  <c r="D7145" i="20"/>
  <c r="D7146" i="20"/>
  <c r="D7147" i="20"/>
  <c r="D7148" i="20"/>
  <c r="D7149" i="20"/>
  <c r="D7150" i="20"/>
  <c r="D7151" i="20"/>
  <c r="D7152" i="20"/>
  <c r="D7153" i="20"/>
  <c r="D7154" i="20"/>
  <c r="D7155" i="20"/>
  <c r="D7156" i="20"/>
  <c r="D7157" i="20"/>
  <c r="D7158" i="20"/>
  <c r="D7159" i="20"/>
  <c r="D7160" i="20"/>
  <c r="D7161" i="20"/>
  <c r="D7162" i="20"/>
  <c r="D7163" i="20"/>
  <c r="D7164" i="20"/>
  <c r="D7165" i="20"/>
  <c r="D7166" i="20"/>
  <c r="D7167" i="20"/>
  <c r="D7168" i="20"/>
  <c r="D7169" i="20"/>
  <c r="D7170" i="20"/>
  <c r="D7171" i="20"/>
  <c r="D7172" i="20"/>
  <c r="D7173" i="20"/>
  <c r="D7174" i="20"/>
  <c r="D7175" i="20"/>
  <c r="D7176" i="20"/>
  <c r="D7177" i="20"/>
  <c r="D7178" i="20"/>
  <c r="D7179" i="20"/>
  <c r="D7180" i="20"/>
  <c r="D7181" i="20"/>
  <c r="D7182" i="20"/>
  <c r="D7183" i="20"/>
  <c r="D7184" i="20"/>
  <c r="D7185" i="20"/>
  <c r="D7186" i="20"/>
  <c r="D7187" i="20"/>
  <c r="D7188" i="20"/>
  <c r="D7189" i="20"/>
  <c r="D7190" i="20"/>
  <c r="D7191" i="20"/>
  <c r="D7192" i="20"/>
  <c r="D7193" i="20"/>
  <c r="D7194" i="20"/>
  <c r="D7195" i="20"/>
  <c r="D7196" i="20"/>
  <c r="D7197" i="20"/>
  <c r="D7198" i="20"/>
  <c r="D7199" i="20"/>
  <c r="D7200" i="20"/>
  <c r="D7201" i="20"/>
  <c r="D7202" i="20"/>
  <c r="D7203" i="20"/>
  <c r="D7204" i="20"/>
  <c r="D7205" i="20"/>
  <c r="D7206" i="20"/>
  <c r="D7207" i="20"/>
  <c r="D7208" i="20"/>
  <c r="D7209" i="20"/>
  <c r="D7210" i="20"/>
  <c r="D7211" i="20"/>
  <c r="D7212" i="20"/>
  <c r="D7213" i="20"/>
  <c r="D7214" i="20"/>
  <c r="D7215" i="20"/>
  <c r="D7216" i="20"/>
  <c r="D7217" i="20"/>
  <c r="D7218" i="20"/>
  <c r="D7219" i="20"/>
  <c r="D7220" i="20"/>
  <c r="D7221" i="20"/>
  <c r="D7222" i="20"/>
  <c r="D7223" i="20"/>
  <c r="D7224" i="20"/>
  <c r="D7225" i="20"/>
  <c r="D7226" i="20"/>
  <c r="D7227" i="20"/>
  <c r="D7228" i="20"/>
  <c r="D7229" i="20"/>
  <c r="D7230" i="20"/>
  <c r="D7231" i="20"/>
  <c r="D7232" i="20"/>
  <c r="D7233" i="20"/>
  <c r="D7234" i="20"/>
  <c r="D7235" i="20"/>
  <c r="D7236" i="20"/>
  <c r="D7237" i="20"/>
  <c r="D7238" i="20"/>
  <c r="D7239" i="20"/>
  <c r="D7240" i="20"/>
  <c r="D7241" i="20"/>
  <c r="D7242" i="20"/>
  <c r="D7243" i="20"/>
  <c r="D7244" i="20"/>
  <c r="D7245" i="20"/>
  <c r="D7246" i="20"/>
  <c r="D7247" i="20"/>
  <c r="D7248" i="20"/>
  <c r="D7249" i="20"/>
  <c r="D7250" i="20"/>
  <c r="D7251" i="20"/>
  <c r="D7252" i="20"/>
  <c r="D7253" i="20"/>
  <c r="D7254" i="20"/>
  <c r="D7255" i="20"/>
  <c r="D7256" i="20"/>
  <c r="D7257" i="20"/>
  <c r="D7258" i="20"/>
  <c r="D7259" i="20"/>
  <c r="D7260" i="20"/>
  <c r="D7261" i="20"/>
  <c r="D7262" i="20"/>
  <c r="D7263" i="20"/>
  <c r="D7264" i="20"/>
  <c r="D7265" i="20"/>
  <c r="D7266" i="20"/>
  <c r="D7267" i="20"/>
  <c r="D7268" i="20"/>
  <c r="D7269" i="20"/>
  <c r="D7270" i="20"/>
  <c r="D7271" i="20"/>
  <c r="D7272" i="20"/>
  <c r="D7273" i="20"/>
  <c r="D7274" i="20"/>
  <c r="D7275" i="20"/>
  <c r="D7276" i="20"/>
  <c r="D7277" i="20"/>
  <c r="D7278" i="20"/>
  <c r="D7279" i="20"/>
  <c r="D7280" i="20"/>
  <c r="D7281" i="20"/>
  <c r="D7282" i="20"/>
  <c r="D7283" i="20"/>
  <c r="D7284" i="20"/>
  <c r="D7285" i="20"/>
  <c r="D7286" i="20"/>
  <c r="D7287" i="20"/>
  <c r="D7288" i="20"/>
  <c r="D7289" i="20"/>
  <c r="D7290" i="20"/>
  <c r="D7291" i="20"/>
  <c r="D7292" i="20"/>
  <c r="D7293" i="20"/>
  <c r="D7294" i="20"/>
  <c r="D7295" i="20"/>
  <c r="D7296" i="20"/>
  <c r="D7297" i="20"/>
  <c r="D7298" i="20"/>
  <c r="D7299" i="20"/>
  <c r="D7300" i="20"/>
  <c r="D7301" i="20"/>
  <c r="D7302" i="20"/>
  <c r="D7303" i="20"/>
  <c r="D7304" i="20"/>
  <c r="D7305" i="20"/>
  <c r="D7306" i="20"/>
  <c r="D7307" i="20"/>
  <c r="D7308" i="20"/>
  <c r="D7309" i="20"/>
  <c r="D7310" i="20"/>
  <c r="D7311" i="20"/>
  <c r="D7312" i="20"/>
  <c r="D7313" i="20"/>
  <c r="D7314" i="20"/>
  <c r="D7315" i="20"/>
  <c r="D7316" i="20"/>
  <c r="D7317" i="20"/>
  <c r="D7318" i="20"/>
  <c r="D7319" i="20"/>
  <c r="D7320" i="20"/>
  <c r="D7321" i="20"/>
  <c r="D7322" i="20"/>
  <c r="D7323" i="20"/>
  <c r="D7324" i="20"/>
  <c r="D7325" i="20"/>
  <c r="D7326" i="20"/>
  <c r="D7327" i="20"/>
  <c r="D7328" i="20"/>
  <c r="D7329" i="20"/>
  <c r="D7330" i="20"/>
  <c r="D7331" i="20"/>
  <c r="D7332" i="20"/>
  <c r="D7333" i="20"/>
  <c r="D7334" i="20"/>
  <c r="D7335" i="20"/>
  <c r="D7336" i="20"/>
  <c r="D7337" i="20"/>
  <c r="D7338" i="20"/>
  <c r="D7339" i="20"/>
  <c r="D7340" i="20"/>
  <c r="D7341" i="20"/>
  <c r="D7342" i="20"/>
  <c r="D7343" i="20"/>
  <c r="D7344" i="20"/>
  <c r="D7345" i="20"/>
  <c r="D7346" i="20"/>
  <c r="D7347" i="20"/>
  <c r="D7348" i="20"/>
  <c r="D7349" i="20"/>
  <c r="D7350" i="20"/>
  <c r="D7351" i="20"/>
  <c r="D7352" i="20"/>
  <c r="D7353" i="20"/>
  <c r="D7354" i="20"/>
  <c r="D7355" i="20"/>
  <c r="D7356" i="20"/>
  <c r="D7357" i="20"/>
  <c r="D7358" i="20"/>
  <c r="D7359" i="20"/>
  <c r="D7360" i="20"/>
  <c r="D7361" i="20"/>
  <c r="D7362" i="20"/>
  <c r="D7363" i="20"/>
  <c r="D7364" i="20"/>
  <c r="D7365" i="20"/>
  <c r="D7366" i="20"/>
  <c r="D7367" i="20"/>
  <c r="D7368" i="20"/>
  <c r="D7369" i="20"/>
  <c r="D7370" i="20"/>
  <c r="D7371" i="20"/>
  <c r="D7372" i="20"/>
  <c r="D7373" i="20"/>
  <c r="D7374" i="20"/>
  <c r="D7375" i="20"/>
  <c r="D7376" i="20"/>
  <c r="D7377" i="20"/>
  <c r="D7378" i="20"/>
  <c r="D7379" i="20"/>
  <c r="D7380" i="20"/>
  <c r="D7381" i="20"/>
  <c r="D7382" i="20"/>
  <c r="D7383" i="20"/>
  <c r="D7384" i="20"/>
  <c r="D7385" i="20"/>
  <c r="D7386" i="20"/>
  <c r="D7387" i="20"/>
  <c r="D7388" i="20"/>
  <c r="D7389" i="20"/>
  <c r="D7390" i="20"/>
  <c r="D7391" i="20"/>
  <c r="D7392" i="20"/>
  <c r="D7393" i="20"/>
  <c r="D7394" i="20"/>
  <c r="D7395" i="20"/>
  <c r="D7396" i="20"/>
  <c r="D7397" i="20"/>
  <c r="D7398" i="20"/>
  <c r="D7399" i="20"/>
  <c r="D7400" i="20"/>
  <c r="D7401" i="20"/>
  <c r="D7402" i="20"/>
  <c r="D7403" i="20"/>
  <c r="D7404" i="20"/>
  <c r="D7405" i="20"/>
  <c r="D7406" i="20"/>
  <c r="D7407" i="20"/>
  <c r="D7408" i="20"/>
  <c r="D7409" i="20"/>
  <c r="D7410" i="20"/>
  <c r="D7411" i="20"/>
  <c r="D7412" i="20"/>
  <c r="D7413" i="20"/>
  <c r="D7414" i="20"/>
  <c r="D7415" i="20"/>
  <c r="D7416" i="20"/>
  <c r="D7417" i="20"/>
  <c r="D7418" i="20"/>
  <c r="D7419" i="20"/>
  <c r="D7420" i="20"/>
  <c r="D7421" i="20"/>
  <c r="D7422" i="20"/>
  <c r="D7423" i="20"/>
  <c r="D7424" i="20"/>
  <c r="D7425" i="20"/>
  <c r="D7426" i="20"/>
  <c r="D7427" i="20"/>
  <c r="D7428" i="20"/>
  <c r="D7429" i="20"/>
  <c r="D7430" i="20"/>
  <c r="D7431" i="20"/>
  <c r="D7432" i="20"/>
  <c r="D7433" i="20"/>
  <c r="D7434" i="20"/>
  <c r="D7435" i="20"/>
  <c r="D7436" i="20"/>
  <c r="D7437" i="20"/>
  <c r="D7438" i="20"/>
  <c r="D7439" i="20"/>
  <c r="D7440" i="20"/>
  <c r="D7441" i="20"/>
  <c r="D7442" i="20"/>
  <c r="D7443" i="20"/>
  <c r="D7444" i="20"/>
  <c r="D7445" i="20"/>
  <c r="D7446" i="20"/>
  <c r="D7447" i="20"/>
  <c r="D7448" i="20"/>
  <c r="D7449" i="20"/>
  <c r="D7450" i="20"/>
  <c r="D7451" i="20"/>
  <c r="D7452" i="20"/>
  <c r="D7453" i="20"/>
  <c r="D7454" i="20"/>
  <c r="D7455" i="20"/>
  <c r="D7456" i="20"/>
  <c r="D7457" i="20"/>
  <c r="D7458" i="20"/>
  <c r="D7459" i="20"/>
  <c r="D7460" i="20"/>
  <c r="D7461" i="20"/>
  <c r="D7462" i="20"/>
  <c r="D7463" i="20"/>
  <c r="D7464" i="20"/>
  <c r="D7465" i="20"/>
  <c r="D7466" i="20"/>
  <c r="D7467" i="20"/>
  <c r="D7468" i="20"/>
  <c r="D7469" i="20"/>
  <c r="D7470" i="20"/>
  <c r="D7471" i="20"/>
  <c r="D7472" i="20"/>
  <c r="D7473" i="20"/>
  <c r="D7474" i="20"/>
  <c r="D7475" i="20"/>
  <c r="D7476" i="20"/>
  <c r="D7477" i="20"/>
  <c r="D7478" i="20"/>
  <c r="D7479" i="20"/>
  <c r="D7480" i="20"/>
  <c r="D7481" i="20"/>
  <c r="D7482" i="20"/>
  <c r="D7483" i="20"/>
  <c r="D7484" i="20"/>
  <c r="D7485" i="20"/>
  <c r="D7486" i="20"/>
  <c r="D7487" i="20"/>
  <c r="D7488" i="20"/>
  <c r="D7489" i="20"/>
  <c r="D7490" i="20"/>
  <c r="D7491" i="20"/>
  <c r="D7492" i="20"/>
  <c r="D7493" i="20"/>
  <c r="D7494" i="20"/>
  <c r="D7495" i="20"/>
  <c r="D7496" i="20"/>
  <c r="D7497" i="20"/>
  <c r="D7498" i="20"/>
  <c r="D7499" i="20"/>
  <c r="D7500" i="20"/>
  <c r="D7501" i="20"/>
  <c r="D7502" i="20"/>
  <c r="D7503" i="20"/>
  <c r="D7504" i="20"/>
  <c r="D7505" i="20"/>
  <c r="D7506" i="20"/>
  <c r="D7507" i="20"/>
  <c r="D7508" i="20"/>
  <c r="D7509" i="20"/>
  <c r="D7510" i="20"/>
  <c r="D7511" i="20"/>
  <c r="D7512" i="20"/>
  <c r="D7513" i="20"/>
  <c r="D7514" i="20"/>
  <c r="D7515" i="20"/>
  <c r="D7516" i="20"/>
  <c r="D7517" i="20"/>
  <c r="D7518" i="20"/>
  <c r="D7519" i="20"/>
  <c r="D7520" i="20"/>
  <c r="D7521" i="20"/>
  <c r="D7522" i="20"/>
  <c r="D7523" i="20"/>
  <c r="D7524" i="20"/>
  <c r="D7525" i="20"/>
  <c r="D7526" i="20"/>
  <c r="D7527" i="20"/>
  <c r="D7528" i="20"/>
  <c r="D7529" i="20"/>
  <c r="D7530" i="20"/>
  <c r="D7531" i="20"/>
  <c r="D7532" i="20"/>
  <c r="D7533" i="20"/>
  <c r="D7534" i="20"/>
  <c r="D7535" i="20"/>
  <c r="D7536" i="20"/>
  <c r="D7537" i="20"/>
  <c r="D7538" i="20"/>
  <c r="D7539" i="20"/>
  <c r="D7540" i="20"/>
  <c r="D7541" i="20"/>
  <c r="D7542" i="20"/>
  <c r="D7543" i="20"/>
  <c r="D7544" i="20"/>
  <c r="D7545" i="20"/>
  <c r="D7546" i="20"/>
  <c r="D7547" i="20"/>
  <c r="D7548" i="20"/>
  <c r="D7549" i="20"/>
  <c r="D7550" i="20"/>
  <c r="D7551" i="20"/>
  <c r="D7552" i="20"/>
  <c r="D7553" i="20"/>
  <c r="D7554" i="20"/>
  <c r="D7555" i="20"/>
  <c r="D7556" i="20"/>
  <c r="D7557" i="20"/>
  <c r="D7558" i="20"/>
  <c r="D7559" i="20"/>
  <c r="D7560" i="20"/>
  <c r="D7561" i="20"/>
  <c r="D7562" i="20"/>
  <c r="D7563" i="20"/>
  <c r="D7564" i="20"/>
  <c r="D7565" i="20"/>
  <c r="D7566" i="20"/>
  <c r="D7567" i="20"/>
  <c r="D7568" i="20"/>
  <c r="D7569" i="20"/>
  <c r="D7570" i="20"/>
  <c r="D7571" i="20"/>
  <c r="D7572" i="20"/>
  <c r="D7573" i="20"/>
  <c r="D7574" i="20"/>
  <c r="D7575" i="20"/>
  <c r="D7576" i="20"/>
  <c r="D7577" i="20"/>
  <c r="D7578" i="20"/>
  <c r="D7579" i="20"/>
  <c r="D7580" i="20"/>
  <c r="D7581" i="20"/>
  <c r="D7582" i="20"/>
  <c r="D7583" i="20"/>
  <c r="D7584" i="20"/>
  <c r="D7585" i="20"/>
  <c r="D7586" i="20"/>
  <c r="D7587" i="20"/>
  <c r="D7588" i="20"/>
  <c r="D7589" i="20"/>
  <c r="D7590" i="20"/>
  <c r="D7591" i="20"/>
  <c r="D7592" i="20"/>
  <c r="D7593" i="20"/>
  <c r="D7594" i="20"/>
  <c r="D7595" i="20"/>
  <c r="D7596" i="20"/>
  <c r="D7597" i="20"/>
  <c r="D7598" i="20"/>
  <c r="D7599" i="20"/>
  <c r="D7600" i="20"/>
  <c r="D7601" i="20"/>
  <c r="D7602" i="20"/>
  <c r="D7603" i="20"/>
  <c r="D7604" i="20"/>
  <c r="D7605" i="20"/>
  <c r="D7606" i="20"/>
  <c r="D7607" i="20"/>
  <c r="D7608" i="20"/>
  <c r="D7609" i="20"/>
  <c r="D7610" i="20"/>
  <c r="D7611" i="20"/>
  <c r="D7612" i="20"/>
  <c r="D7613" i="20"/>
  <c r="D7614" i="20"/>
  <c r="D7615" i="20"/>
  <c r="D7616" i="20"/>
  <c r="D7617" i="20"/>
  <c r="D7618" i="20"/>
  <c r="D7619" i="20"/>
  <c r="D7620" i="20"/>
  <c r="D7621" i="20"/>
  <c r="D7622" i="20"/>
  <c r="D7623" i="20"/>
  <c r="D7624" i="20"/>
  <c r="D7625" i="20"/>
  <c r="D7626" i="20"/>
  <c r="D7627" i="20"/>
  <c r="D7628" i="20"/>
  <c r="D7629" i="20"/>
  <c r="D7630" i="20"/>
  <c r="D7631" i="20"/>
  <c r="D7632" i="20"/>
  <c r="D7633" i="20"/>
  <c r="D7634" i="20"/>
  <c r="D7635" i="20"/>
  <c r="D7636" i="20"/>
  <c r="D7637" i="20"/>
  <c r="D7638" i="20"/>
  <c r="D7639" i="20"/>
  <c r="D7640" i="20"/>
  <c r="D7641" i="20"/>
  <c r="D7642" i="20"/>
  <c r="D7643" i="20"/>
  <c r="D7644" i="20"/>
  <c r="D7645" i="20"/>
  <c r="D7646" i="20"/>
  <c r="D7647" i="20"/>
  <c r="D7648" i="20"/>
  <c r="D7649" i="20"/>
  <c r="D7650" i="20"/>
  <c r="D7651" i="20"/>
  <c r="D7652" i="20"/>
  <c r="D7653" i="20"/>
  <c r="D7654" i="20"/>
  <c r="D7655" i="20"/>
  <c r="D7656" i="20"/>
  <c r="D7657" i="20"/>
  <c r="D7658" i="20"/>
  <c r="D7659" i="20"/>
  <c r="D7660" i="20"/>
  <c r="D7661" i="20"/>
  <c r="D7662" i="20"/>
  <c r="D7663" i="20"/>
  <c r="D7664" i="20"/>
  <c r="D7665" i="20"/>
  <c r="D7666" i="20"/>
  <c r="D7667" i="20"/>
  <c r="D7668" i="20"/>
  <c r="D7669" i="20"/>
  <c r="D7670" i="20"/>
  <c r="D7671" i="20"/>
  <c r="D7672" i="20"/>
  <c r="D7673" i="20"/>
  <c r="D7674" i="20"/>
  <c r="D7675" i="20"/>
  <c r="D7676" i="20"/>
  <c r="D7677" i="20"/>
  <c r="D7678" i="20"/>
  <c r="D7679" i="20"/>
  <c r="D7680" i="20"/>
  <c r="D7681" i="20"/>
  <c r="D7682" i="20"/>
  <c r="D7683" i="20"/>
  <c r="D7684" i="20"/>
  <c r="D7685" i="20"/>
  <c r="D7686" i="20"/>
  <c r="D7687" i="20"/>
  <c r="D7688" i="20"/>
  <c r="D7689" i="20"/>
  <c r="D7690" i="20"/>
  <c r="D7691" i="20"/>
  <c r="D7692" i="20"/>
  <c r="D7693" i="20"/>
  <c r="D7694" i="20"/>
  <c r="D7695" i="20"/>
  <c r="D7696" i="20"/>
  <c r="D7697" i="20"/>
  <c r="D7698" i="20"/>
  <c r="D7699" i="20"/>
  <c r="D7700" i="20"/>
  <c r="D7701" i="20"/>
  <c r="D7702" i="20"/>
  <c r="D7703" i="20"/>
  <c r="D7704" i="20"/>
  <c r="D7705" i="20"/>
  <c r="D7706" i="20"/>
  <c r="D7707" i="20"/>
  <c r="D7708" i="20"/>
  <c r="D7709" i="20"/>
  <c r="D7710" i="20"/>
  <c r="D7711" i="20"/>
  <c r="D7712" i="20"/>
  <c r="D7713" i="20"/>
  <c r="D7714" i="20"/>
  <c r="D7715" i="20"/>
  <c r="D7716" i="20"/>
  <c r="D7717" i="20"/>
  <c r="D7718" i="20"/>
  <c r="D7719" i="20"/>
  <c r="D7720" i="20"/>
  <c r="D7721" i="20"/>
  <c r="D7722" i="20"/>
  <c r="D7723" i="20"/>
  <c r="D7724" i="20"/>
  <c r="D7725" i="20"/>
  <c r="D7726" i="20"/>
  <c r="D7727" i="20"/>
  <c r="D7728" i="20"/>
  <c r="D7729" i="20"/>
  <c r="D7730" i="20"/>
  <c r="D7731" i="20"/>
  <c r="D7732" i="20"/>
  <c r="D7733" i="20"/>
  <c r="D7734" i="20"/>
  <c r="D7735" i="20"/>
  <c r="D7736" i="20"/>
  <c r="D7737" i="20"/>
  <c r="D7738" i="20"/>
  <c r="D7739" i="20"/>
  <c r="D7740" i="20"/>
  <c r="D7741" i="20"/>
  <c r="D7742" i="20"/>
  <c r="D7743" i="20"/>
  <c r="D7744" i="20"/>
  <c r="D7745" i="20"/>
  <c r="D7746" i="20"/>
  <c r="D7747" i="20"/>
  <c r="D7748" i="20"/>
  <c r="D7749" i="20"/>
  <c r="D7750" i="20"/>
  <c r="D7751" i="20"/>
  <c r="D7752" i="20"/>
  <c r="D7753" i="20"/>
  <c r="D7754" i="20"/>
  <c r="D7755" i="20"/>
  <c r="D7756" i="20"/>
  <c r="D7757" i="20"/>
  <c r="D7758" i="20"/>
  <c r="D7759" i="20"/>
  <c r="D7760" i="20"/>
  <c r="D7761" i="20"/>
  <c r="D7762" i="20"/>
  <c r="D7763" i="20"/>
  <c r="D7764" i="20"/>
  <c r="D7765" i="20"/>
  <c r="D7766" i="20"/>
  <c r="D7767" i="20"/>
  <c r="D7768" i="20"/>
  <c r="D7769" i="20"/>
  <c r="D7770" i="20"/>
  <c r="D7771" i="20"/>
  <c r="D7772" i="20"/>
  <c r="D7773" i="20"/>
  <c r="D7774" i="20"/>
  <c r="D7775" i="20"/>
  <c r="D7776" i="20"/>
  <c r="D7777" i="20"/>
  <c r="D7778" i="20"/>
  <c r="D7779" i="20"/>
  <c r="D7780" i="20"/>
  <c r="D7781" i="20"/>
  <c r="D7782" i="20"/>
  <c r="D7783" i="20"/>
  <c r="D7784" i="20"/>
  <c r="D7785" i="20"/>
  <c r="D7786" i="20"/>
  <c r="D7787" i="20"/>
  <c r="D7788" i="20"/>
  <c r="D7789" i="20"/>
  <c r="D7790" i="20"/>
  <c r="D7791" i="20"/>
  <c r="D7792" i="20"/>
  <c r="D7793" i="20"/>
  <c r="D7794" i="20"/>
  <c r="D7795" i="20"/>
  <c r="D7796" i="20"/>
  <c r="D7797" i="20"/>
  <c r="D7798" i="20"/>
  <c r="D7799" i="20"/>
  <c r="D7800" i="20"/>
  <c r="D7801" i="20"/>
  <c r="D7802" i="20"/>
  <c r="D7803" i="20"/>
  <c r="D7804" i="20"/>
  <c r="D7805" i="20"/>
  <c r="D7806" i="20"/>
  <c r="D7807" i="20"/>
  <c r="D7808" i="20"/>
  <c r="D7809" i="20"/>
  <c r="D7810" i="20"/>
  <c r="D7811" i="20"/>
  <c r="D7812" i="20"/>
  <c r="D7813" i="20"/>
  <c r="D7814" i="20"/>
  <c r="D7815" i="20"/>
  <c r="D7816" i="20"/>
  <c r="D7817" i="20"/>
  <c r="D7818" i="20"/>
  <c r="D7819" i="20"/>
  <c r="D7820" i="20"/>
  <c r="D7821" i="20"/>
  <c r="D7822" i="20"/>
  <c r="D7823" i="20"/>
  <c r="D7824" i="20"/>
  <c r="D7825" i="20"/>
  <c r="D7826" i="20"/>
  <c r="D7827" i="20"/>
  <c r="D7828" i="20"/>
  <c r="D7829" i="20"/>
  <c r="D7830" i="20"/>
  <c r="D7831" i="20"/>
  <c r="D7832" i="20"/>
  <c r="D7833" i="20"/>
  <c r="D7834" i="20"/>
  <c r="D7835" i="20"/>
  <c r="D7836" i="20"/>
  <c r="D7837" i="20"/>
  <c r="D7838" i="20"/>
  <c r="D7839" i="20"/>
  <c r="D7840" i="20"/>
  <c r="D7841" i="20"/>
  <c r="D7842" i="20"/>
  <c r="D7843" i="20"/>
  <c r="D7844" i="20"/>
  <c r="D7845" i="20"/>
  <c r="D7846" i="20"/>
  <c r="D7847" i="20"/>
  <c r="D7848" i="20"/>
  <c r="D7849" i="20"/>
  <c r="D7850" i="20"/>
  <c r="D7851" i="20"/>
  <c r="D7852" i="20"/>
  <c r="D7853" i="20"/>
  <c r="D7854" i="20"/>
  <c r="D7855" i="20"/>
  <c r="D7856" i="20"/>
  <c r="D7857" i="20"/>
  <c r="D7858" i="20"/>
  <c r="D7859" i="20"/>
  <c r="D7860" i="20"/>
  <c r="D7861" i="20"/>
  <c r="D7862" i="20"/>
  <c r="D7863" i="20"/>
  <c r="D7864" i="20"/>
  <c r="D7865" i="20"/>
  <c r="D7866" i="20"/>
  <c r="D7867" i="20"/>
  <c r="D7868" i="20"/>
  <c r="D7869" i="20"/>
  <c r="D7870" i="20"/>
  <c r="D7871" i="20"/>
  <c r="D7872" i="20"/>
  <c r="D7873" i="20"/>
  <c r="D7874" i="20"/>
  <c r="D7875" i="20"/>
  <c r="D7876" i="20"/>
  <c r="D7877" i="20"/>
  <c r="D7878" i="20"/>
  <c r="D7879" i="20"/>
  <c r="D7880" i="20"/>
  <c r="D7881" i="20"/>
  <c r="D7882" i="20"/>
  <c r="D7883" i="20"/>
  <c r="D7884" i="20"/>
  <c r="D7885" i="20"/>
  <c r="D7886" i="20"/>
  <c r="D7887" i="20"/>
  <c r="D7888" i="20"/>
  <c r="D7889" i="20"/>
  <c r="D7890" i="20"/>
  <c r="D7891" i="20"/>
  <c r="D7892" i="20"/>
  <c r="D7893" i="20"/>
  <c r="D7894" i="20"/>
  <c r="D7895" i="20"/>
  <c r="D7896" i="20"/>
  <c r="D7897" i="20"/>
  <c r="D7898" i="20"/>
  <c r="D7899" i="20"/>
  <c r="D7900" i="20"/>
  <c r="D7901" i="20"/>
  <c r="D7902" i="20"/>
  <c r="D7903" i="20"/>
  <c r="D7904" i="20"/>
  <c r="D7905" i="20"/>
  <c r="D7906" i="20"/>
  <c r="D7907" i="20"/>
  <c r="D7908" i="20"/>
  <c r="D7909" i="20"/>
  <c r="D7910" i="20"/>
  <c r="D7911" i="20"/>
  <c r="D7912" i="20"/>
  <c r="D7913" i="20"/>
  <c r="D7914" i="20"/>
  <c r="D7915" i="20"/>
  <c r="D7916" i="20"/>
  <c r="D7917" i="20"/>
  <c r="D7918" i="20"/>
  <c r="D7919" i="20"/>
  <c r="D7920" i="20"/>
  <c r="D7921" i="20"/>
  <c r="D7922" i="20"/>
  <c r="D7923" i="20"/>
  <c r="D7924" i="20"/>
  <c r="D7925" i="20"/>
  <c r="D7926" i="20"/>
  <c r="D7927" i="20"/>
  <c r="D7928" i="20"/>
  <c r="D7929" i="20"/>
  <c r="D7930" i="20"/>
  <c r="D7931" i="20"/>
  <c r="D7932" i="20"/>
  <c r="D7933" i="20"/>
  <c r="D7934" i="20"/>
  <c r="D7935" i="20"/>
  <c r="D7936" i="20"/>
  <c r="D7937" i="20"/>
  <c r="D7938" i="20"/>
  <c r="D7939" i="20"/>
  <c r="D7940" i="20"/>
  <c r="D7941" i="20"/>
  <c r="D7942" i="20"/>
  <c r="D7943" i="20"/>
  <c r="D7944" i="20"/>
  <c r="D7945" i="20"/>
  <c r="D7946" i="20"/>
  <c r="D7947" i="20"/>
  <c r="D7948" i="20"/>
  <c r="D7949" i="20"/>
  <c r="D7950" i="20"/>
  <c r="D7951" i="20"/>
  <c r="D7952" i="20"/>
  <c r="D7953" i="20"/>
  <c r="D7954" i="20"/>
  <c r="D7955" i="20"/>
  <c r="D7956" i="20"/>
  <c r="D7957" i="20"/>
  <c r="D7958" i="20"/>
  <c r="D7959" i="20"/>
  <c r="D7960" i="20"/>
  <c r="D7961" i="20"/>
  <c r="D7962" i="20"/>
  <c r="D7963" i="20"/>
  <c r="D7964" i="20"/>
  <c r="D7965" i="20"/>
  <c r="D7966" i="20"/>
  <c r="D7967" i="20"/>
  <c r="D7968" i="20"/>
  <c r="D7969" i="20"/>
  <c r="D7970" i="20"/>
  <c r="D7971" i="20"/>
  <c r="D7972" i="20"/>
  <c r="D7973" i="20"/>
  <c r="D7974" i="20"/>
  <c r="D7975" i="20"/>
  <c r="D7976" i="20"/>
  <c r="D7977" i="20"/>
  <c r="D7978" i="20"/>
  <c r="D7979" i="20"/>
  <c r="D7980" i="20"/>
  <c r="D7981" i="20"/>
  <c r="D7982" i="20"/>
  <c r="D7983" i="20"/>
  <c r="D7984" i="20"/>
  <c r="D7985" i="20"/>
  <c r="D7986" i="20"/>
  <c r="D7987" i="20"/>
  <c r="D7988" i="20"/>
  <c r="D7989" i="20"/>
  <c r="D7990" i="20"/>
  <c r="D7991" i="20"/>
  <c r="D7992" i="20"/>
  <c r="D7993" i="20"/>
  <c r="D7994" i="20"/>
  <c r="D7995" i="20"/>
  <c r="D7996" i="20"/>
  <c r="D7997" i="20"/>
  <c r="D7998" i="20"/>
  <c r="D7999" i="20"/>
  <c r="D8000" i="20"/>
  <c r="D8001" i="20"/>
  <c r="D8002" i="20"/>
  <c r="D8003" i="20"/>
  <c r="D8004" i="20"/>
  <c r="D8005" i="20"/>
  <c r="D8006" i="20"/>
  <c r="D8007" i="20"/>
  <c r="D8008" i="20"/>
  <c r="D8009" i="20"/>
  <c r="D8010" i="20"/>
  <c r="D8011" i="20"/>
  <c r="D8012" i="20"/>
  <c r="D8013" i="20"/>
  <c r="D8014" i="20"/>
  <c r="D8015" i="20"/>
  <c r="D8016" i="20"/>
  <c r="D8017" i="20"/>
  <c r="D8018" i="20"/>
  <c r="D8019" i="20"/>
  <c r="D8020" i="20"/>
  <c r="D8021" i="20"/>
  <c r="D8022" i="20"/>
  <c r="D8023" i="20"/>
  <c r="D8024" i="20"/>
  <c r="D8025" i="20"/>
  <c r="D8026" i="20"/>
  <c r="D8027" i="20"/>
  <c r="D8028" i="20"/>
  <c r="D8029" i="20"/>
  <c r="D8030" i="20"/>
  <c r="D8031" i="20"/>
  <c r="D8032" i="20"/>
  <c r="D8033" i="20"/>
  <c r="D8034" i="20"/>
  <c r="D8035" i="20"/>
  <c r="D8036" i="20"/>
  <c r="D8037" i="20"/>
  <c r="D8038" i="20"/>
  <c r="D8039" i="20"/>
  <c r="D8040" i="20"/>
  <c r="D8041" i="20"/>
  <c r="D8042" i="20"/>
  <c r="D8043" i="20"/>
  <c r="D8044" i="20"/>
  <c r="D8045" i="20"/>
  <c r="D8046" i="20"/>
  <c r="D8047" i="20"/>
  <c r="D8048" i="20"/>
  <c r="D8049" i="20"/>
  <c r="D8050" i="20"/>
  <c r="D8051" i="20"/>
  <c r="D8052" i="20"/>
  <c r="D8053" i="20"/>
  <c r="D8054" i="20"/>
  <c r="D8055" i="20"/>
  <c r="D8056" i="20"/>
  <c r="D8057" i="20"/>
  <c r="D8058" i="20"/>
  <c r="D8059" i="20"/>
  <c r="D8060" i="20"/>
  <c r="D8061" i="20"/>
  <c r="D8062" i="20"/>
  <c r="D8063" i="20"/>
  <c r="D8064" i="20"/>
  <c r="D8065" i="20"/>
  <c r="D8066" i="20"/>
  <c r="D8067" i="20"/>
  <c r="D8068" i="20"/>
  <c r="D8069" i="20"/>
  <c r="D8070" i="20"/>
  <c r="D8071" i="20"/>
  <c r="D8072" i="20"/>
  <c r="D8073" i="20"/>
  <c r="D8074" i="20"/>
  <c r="D8075" i="20"/>
  <c r="D8076" i="20"/>
  <c r="D8077" i="20"/>
  <c r="D8078" i="20"/>
  <c r="D8079" i="20"/>
  <c r="D8080" i="20"/>
  <c r="D8081" i="20"/>
  <c r="D8082" i="20"/>
  <c r="D8083" i="20"/>
  <c r="D8084" i="20"/>
  <c r="D8085" i="20"/>
  <c r="D8086" i="20"/>
  <c r="D8087" i="20"/>
  <c r="D8088" i="20"/>
  <c r="D8089" i="20"/>
  <c r="D8090" i="20"/>
  <c r="D8091" i="20"/>
  <c r="D8092" i="20"/>
  <c r="D8093" i="20"/>
  <c r="D8094" i="20"/>
  <c r="D8095" i="20"/>
  <c r="D8096" i="20"/>
  <c r="D8097" i="20"/>
  <c r="D8098" i="20"/>
  <c r="D8099" i="20"/>
  <c r="D8100" i="20"/>
  <c r="D8101" i="20"/>
  <c r="D8102" i="20"/>
  <c r="D8103" i="20"/>
  <c r="D8104" i="20"/>
  <c r="D8105" i="20"/>
  <c r="D8106" i="20"/>
  <c r="D8107" i="20"/>
  <c r="D8108" i="20"/>
  <c r="D8109" i="20"/>
  <c r="D8110" i="20"/>
  <c r="D8111" i="20"/>
  <c r="D8112" i="20"/>
  <c r="D8113" i="20"/>
  <c r="D8114" i="20"/>
  <c r="D8115" i="20"/>
  <c r="D8116" i="20"/>
  <c r="D8117" i="20"/>
  <c r="D8118" i="20"/>
  <c r="D8119" i="20"/>
  <c r="D8120" i="20"/>
  <c r="D8121" i="20"/>
  <c r="D8122" i="20"/>
  <c r="D8123" i="20"/>
  <c r="D8124" i="20"/>
  <c r="D8125" i="20"/>
  <c r="D8126" i="20"/>
  <c r="D8127" i="20"/>
  <c r="D8128" i="20"/>
  <c r="D8129" i="20"/>
  <c r="D8130" i="20"/>
  <c r="D8131" i="20"/>
  <c r="D8132" i="20"/>
  <c r="D8133" i="20"/>
  <c r="D8134" i="20"/>
  <c r="D8135" i="20"/>
  <c r="D8136" i="20"/>
  <c r="D8137" i="20"/>
  <c r="D8138" i="20"/>
  <c r="D8139" i="20"/>
  <c r="D8140" i="20"/>
  <c r="D8141" i="20"/>
  <c r="D8142" i="20"/>
  <c r="D8143" i="20"/>
  <c r="D8144" i="20"/>
  <c r="D8145" i="20"/>
  <c r="D8146" i="20"/>
  <c r="D8147" i="20"/>
  <c r="D8148" i="20"/>
  <c r="D8149" i="20"/>
  <c r="D8150" i="20"/>
  <c r="D8151" i="20"/>
  <c r="D8152" i="20"/>
  <c r="D8153" i="20"/>
  <c r="D8154" i="20"/>
  <c r="D8155" i="20"/>
  <c r="D8156" i="20"/>
  <c r="D8157" i="20"/>
  <c r="D8158" i="20"/>
  <c r="D8159" i="20"/>
  <c r="D8160" i="20"/>
  <c r="D8161" i="20"/>
  <c r="D8162" i="20"/>
  <c r="D8163" i="20"/>
  <c r="D8164" i="20"/>
  <c r="D8165" i="20"/>
  <c r="D8166" i="20"/>
  <c r="D8167" i="20"/>
  <c r="D8168" i="20"/>
  <c r="D8169" i="20"/>
  <c r="D8170" i="20"/>
  <c r="D8171" i="20"/>
  <c r="D8172" i="20"/>
  <c r="D8173" i="20"/>
  <c r="D8174" i="20"/>
  <c r="D8175" i="20"/>
  <c r="D8176" i="20"/>
  <c r="D8177" i="20"/>
  <c r="D8178" i="20"/>
  <c r="D8179" i="20"/>
  <c r="D8180" i="20"/>
  <c r="D8181" i="20"/>
  <c r="D8182" i="20"/>
  <c r="D8183" i="20"/>
  <c r="D8184" i="20"/>
  <c r="D8185" i="20"/>
  <c r="D8186" i="20"/>
  <c r="D8187" i="20"/>
  <c r="D8188" i="20"/>
  <c r="D8189" i="20"/>
  <c r="D8190" i="20"/>
  <c r="D8191" i="20"/>
  <c r="D8192" i="20"/>
  <c r="D8193" i="20"/>
  <c r="D8194" i="20"/>
  <c r="D8195" i="20"/>
  <c r="D8196" i="20"/>
  <c r="D8197" i="20"/>
  <c r="D8198" i="20"/>
  <c r="D8199" i="20"/>
  <c r="D8200" i="20"/>
  <c r="D8201" i="20"/>
  <c r="D8202" i="20"/>
  <c r="D8203" i="20"/>
  <c r="D8204" i="20"/>
  <c r="D8205" i="20"/>
  <c r="D8206" i="20"/>
  <c r="D8207" i="20"/>
  <c r="D8208" i="20"/>
  <c r="D8209" i="20"/>
  <c r="D8210" i="20"/>
  <c r="D8211" i="20"/>
  <c r="D8212" i="20"/>
  <c r="D8213" i="20"/>
  <c r="D8214" i="20"/>
  <c r="D8215" i="20"/>
  <c r="D8216" i="20"/>
  <c r="D8217" i="20"/>
  <c r="D8218" i="20"/>
  <c r="D8219" i="20"/>
  <c r="D8220" i="20"/>
  <c r="D8221" i="20"/>
  <c r="D8222" i="20"/>
  <c r="D8223" i="20"/>
  <c r="D8224" i="20"/>
  <c r="D8225" i="20"/>
  <c r="D8226" i="20"/>
  <c r="D8227" i="20"/>
  <c r="D8228" i="20"/>
  <c r="D8229" i="20"/>
  <c r="D8230" i="20"/>
  <c r="D8231" i="20"/>
  <c r="D8232" i="20"/>
  <c r="D8233" i="20"/>
  <c r="D8234" i="20"/>
  <c r="D8235" i="20"/>
  <c r="D8236" i="20"/>
  <c r="D8237" i="20"/>
  <c r="D8238" i="20"/>
  <c r="D8239" i="20"/>
  <c r="D8240" i="20"/>
  <c r="D8241" i="20"/>
  <c r="D8242" i="20"/>
  <c r="D8243" i="20"/>
  <c r="D8244" i="20"/>
  <c r="D8245" i="20"/>
  <c r="D8246" i="20"/>
  <c r="D8247" i="20"/>
  <c r="D8248" i="20"/>
  <c r="D8249" i="20"/>
  <c r="D8250" i="20"/>
  <c r="D8251" i="20"/>
  <c r="D8252" i="20"/>
  <c r="D8253" i="20"/>
  <c r="D8254" i="20"/>
  <c r="D8255" i="20"/>
  <c r="D8256" i="20"/>
  <c r="D8257" i="20"/>
  <c r="D8258" i="20"/>
  <c r="D8259" i="20"/>
  <c r="D8260" i="20"/>
  <c r="D8261" i="20"/>
  <c r="D8262" i="20"/>
  <c r="D8263" i="20"/>
  <c r="D8264" i="20"/>
  <c r="D8265" i="20"/>
  <c r="D8266" i="20"/>
  <c r="D8267" i="20"/>
  <c r="D8268" i="20"/>
  <c r="D8269" i="20"/>
  <c r="D8270" i="20"/>
  <c r="D8271" i="20"/>
  <c r="D8272" i="20"/>
  <c r="D8273" i="20"/>
  <c r="D8274" i="20"/>
  <c r="D8275" i="20"/>
  <c r="D8276" i="20"/>
  <c r="D8277" i="20"/>
  <c r="D8278" i="20"/>
  <c r="D8279" i="20"/>
  <c r="D8280" i="20"/>
  <c r="D8281" i="20"/>
  <c r="D8282" i="20"/>
  <c r="D8283" i="20"/>
  <c r="D8284" i="20"/>
  <c r="D8285" i="20"/>
  <c r="D8286" i="20"/>
  <c r="D8287" i="20"/>
  <c r="D8288" i="20"/>
  <c r="D8289" i="20"/>
  <c r="D8290" i="20"/>
  <c r="D8291" i="20"/>
  <c r="D8292" i="20"/>
  <c r="D8293" i="20"/>
  <c r="D8294" i="20"/>
  <c r="D8295" i="20"/>
  <c r="D8296" i="20"/>
  <c r="D8297" i="20"/>
  <c r="D8298" i="20"/>
  <c r="D8299" i="20"/>
  <c r="D8300" i="20"/>
  <c r="D8301" i="20"/>
  <c r="D8302" i="20"/>
  <c r="D8303" i="20"/>
  <c r="D8304" i="20"/>
  <c r="D8305" i="20"/>
  <c r="D8306" i="20"/>
  <c r="D8307" i="20"/>
  <c r="D8308" i="20"/>
  <c r="D8309" i="20"/>
  <c r="D8310" i="20"/>
  <c r="D8311" i="20"/>
  <c r="D8312" i="20"/>
  <c r="D8313" i="20"/>
  <c r="D8314" i="20"/>
  <c r="D8315" i="20"/>
  <c r="D8316" i="20"/>
  <c r="D8317" i="20"/>
  <c r="D8318" i="20"/>
  <c r="D8319" i="20"/>
  <c r="D8320" i="20"/>
  <c r="D8321" i="20"/>
  <c r="D8322" i="20"/>
  <c r="D8323" i="20"/>
  <c r="D8324" i="20"/>
  <c r="D8325" i="20"/>
  <c r="D8326" i="20"/>
  <c r="D8327" i="20"/>
  <c r="D8328" i="20"/>
  <c r="D8329" i="20"/>
  <c r="D8330" i="20"/>
  <c r="D8331" i="20"/>
  <c r="D8332" i="20"/>
  <c r="D8333" i="20"/>
  <c r="D8334" i="20"/>
  <c r="D8335" i="20"/>
  <c r="D8336" i="20"/>
  <c r="D8337" i="20"/>
  <c r="D8338" i="20"/>
  <c r="D8339" i="20"/>
  <c r="D8340" i="20"/>
  <c r="D8341" i="20"/>
  <c r="D8342" i="20"/>
  <c r="D8343" i="20"/>
  <c r="D8344" i="20"/>
  <c r="D8345" i="20"/>
  <c r="D8346" i="20"/>
  <c r="D8347" i="20"/>
  <c r="D8348" i="20"/>
  <c r="D8349" i="20"/>
  <c r="D8350" i="20"/>
  <c r="D8351" i="20"/>
  <c r="D8352" i="20"/>
  <c r="D8353" i="20"/>
  <c r="D8354" i="20"/>
  <c r="D8355" i="20"/>
  <c r="D8356" i="20"/>
  <c r="D8357" i="20"/>
  <c r="D8358" i="20"/>
  <c r="D8359" i="20"/>
  <c r="D8360" i="20"/>
  <c r="D8361" i="20"/>
  <c r="D8362" i="20"/>
  <c r="D8363" i="20"/>
  <c r="D8364" i="20"/>
  <c r="D8365" i="20"/>
  <c r="D8366" i="20"/>
  <c r="D8367" i="20"/>
  <c r="D8368" i="20"/>
  <c r="D8369" i="20"/>
  <c r="D8370" i="20"/>
  <c r="D8371" i="20"/>
  <c r="D8372" i="20"/>
  <c r="D8373" i="20"/>
  <c r="D8374" i="20"/>
  <c r="D8375" i="20"/>
  <c r="D8376" i="20"/>
  <c r="D8377" i="20"/>
  <c r="D8378" i="20"/>
  <c r="D8379" i="20"/>
  <c r="D8380" i="20"/>
  <c r="D8381" i="20"/>
  <c r="D8382" i="20"/>
  <c r="D8383" i="20"/>
  <c r="D8384" i="20"/>
  <c r="D8385" i="20"/>
  <c r="D8386" i="20"/>
  <c r="D8387" i="20"/>
  <c r="D8388" i="20"/>
  <c r="D8389" i="20"/>
  <c r="D8390" i="20"/>
  <c r="D8391" i="20"/>
  <c r="D8392" i="20"/>
  <c r="D8393" i="20"/>
  <c r="D8394" i="20"/>
  <c r="D8395" i="20"/>
  <c r="D8396" i="20"/>
  <c r="D8397" i="20"/>
  <c r="D8398" i="20"/>
  <c r="D8399" i="20"/>
  <c r="D8400" i="20"/>
  <c r="D8401" i="20"/>
  <c r="D8402" i="20"/>
  <c r="D8403" i="20"/>
  <c r="D8404" i="20"/>
  <c r="D8405" i="20"/>
  <c r="D8406" i="20"/>
  <c r="D8407" i="20"/>
  <c r="D8408" i="20"/>
  <c r="D8409" i="20"/>
  <c r="D8410" i="20"/>
  <c r="D8411" i="20"/>
  <c r="D8412" i="20"/>
  <c r="D8413" i="20"/>
  <c r="D8414" i="20"/>
  <c r="D8415" i="20"/>
  <c r="D8416" i="20"/>
  <c r="D8417" i="20"/>
  <c r="D8418" i="20"/>
  <c r="D8419" i="20"/>
  <c r="D8420" i="20"/>
  <c r="D8421" i="20"/>
  <c r="D8422" i="20"/>
  <c r="D8423" i="20"/>
  <c r="D8424" i="20"/>
  <c r="D8425" i="20"/>
  <c r="D8426" i="20"/>
  <c r="D8427" i="20"/>
  <c r="D8428" i="20"/>
  <c r="D8429" i="20"/>
  <c r="D8430" i="20"/>
  <c r="D8431" i="20"/>
  <c r="D8432" i="20"/>
  <c r="D8433" i="20"/>
  <c r="D8434" i="20"/>
  <c r="D8435" i="20"/>
  <c r="D8436" i="20"/>
  <c r="D8437" i="20"/>
  <c r="D8438" i="20"/>
  <c r="D8439" i="20"/>
  <c r="D8440" i="20"/>
  <c r="D8441" i="20"/>
  <c r="D8442" i="20"/>
  <c r="D8443" i="20"/>
  <c r="D8444" i="20"/>
  <c r="D8445" i="20"/>
  <c r="D8446" i="20"/>
  <c r="D8447" i="20"/>
  <c r="D8448" i="20"/>
  <c r="D8449" i="20"/>
  <c r="D8450" i="20"/>
  <c r="D8451" i="20"/>
  <c r="D8452" i="20"/>
  <c r="D8453" i="20"/>
  <c r="D8454" i="20"/>
  <c r="D8455" i="20"/>
  <c r="D8456" i="20"/>
  <c r="D8457" i="20"/>
  <c r="D8458" i="20"/>
  <c r="D8459" i="20"/>
  <c r="D8460" i="20"/>
  <c r="D8461" i="20"/>
  <c r="D8462" i="20"/>
  <c r="D8463" i="20"/>
  <c r="D8464" i="20"/>
  <c r="D8465" i="20"/>
  <c r="D8466" i="20"/>
  <c r="D8467" i="20"/>
  <c r="D8468" i="20"/>
  <c r="D8469" i="20"/>
  <c r="D8470" i="20"/>
  <c r="D8471" i="20"/>
  <c r="D8472" i="20"/>
  <c r="D8473" i="20"/>
  <c r="D8474" i="20"/>
  <c r="D8475" i="20"/>
  <c r="D8476" i="20"/>
  <c r="D8477" i="20"/>
  <c r="D8478" i="20"/>
  <c r="D8479" i="20"/>
  <c r="D8480" i="20"/>
  <c r="D8481" i="20"/>
  <c r="D8482" i="20"/>
  <c r="D8483" i="20"/>
  <c r="D8484" i="20"/>
  <c r="D8485" i="20"/>
  <c r="D8486" i="20"/>
  <c r="D8487" i="20"/>
  <c r="D8488" i="20"/>
  <c r="D8489" i="20"/>
  <c r="D8490" i="20"/>
  <c r="D8491" i="20"/>
  <c r="D8492" i="20"/>
  <c r="D8493" i="20"/>
  <c r="D8494" i="20"/>
  <c r="D8495" i="20"/>
  <c r="D8496" i="20"/>
  <c r="D8497" i="20"/>
  <c r="D8498" i="20"/>
  <c r="D8499" i="20"/>
  <c r="D8500" i="20"/>
  <c r="D8501" i="20"/>
  <c r="D8502" i="20"/>
  <c r="D8503" i="20"/>
  <c r="D8504" i="20"/>
  <c r="D8505" i="20"/>
  <c r="D8506" i="20"/>
  <c r="D8507" i="20"/>
  <c r="D8508" i="20"/>
  <c r="D8509" i="20"/>
  <c r="D8510" i="20"/>
  <c r="D8511" i="20"/>
  <c r="D8512" i="20"/>
  <c r="D8513" i="20"/>
  <c r="D8514" i="20"/>
  <c r="D8515" i="20"/>
  <c r="D8516" i="20"/>
  <c r="D8517" i="20"/>
  <c r="D8518" i="20"/>
  <c r="D8519" i="20"/>
  <c r="D8520" i="20"/>
  <c r="D8521" i="20"/>
  <c r="D8522" i="20"/>
  <c r="D8523" i="20"/>
  <c r="D8524" i="20"/>
  <c r="D8525" i="20"/>
  <c r="D8526" i="20"/>
  <c r="D8527" i="20"/>
  <c r="D8528" i="20"/>
  <c r="D8529" i="20"/>
  <c r="D8530" i="20"/>
  <c r="D8531" i="20"/>
  <c r="D8532" i="20"/>
  <c r="D8533" i="20"/>
  <c r="D8534" i="20"/>
  <c r="D8535" i="20"/>
  <c r="D8536" i="20"/>
  <c r="D8537" i="20"/>
  <c r="D8538" i="20"/>
  <c r="D8539" i="20"/>
  <c r="D8540" i="20"/>
  <c r="D8541" i="20"/>
  <c r="D8542" i="20"/>
  <c r="D8543" i="20"/>
  <c r="D8544" i="20"/>
  <c r="D8545" i="20"/>
  <c r="D8546" i="20"/>
  <c r="D8547" i="20"/>
  <c r="D8548" i="20"/>
  <c r="D8549" i="20"/>
  <c r="D8550" i="20"/>
  <c r="D8551" i="20"/>
  <c r="D8552" i="20"/>
  <c r="D8553" i="20"/>
  <c r="D8554" i="20"/>
  <c r="D8555" i="20"/>
  <c r="D8556" i="20"/>
  <c r="D8557" i="20"/>
  <c r="D8558" i="20"/>
  <c r="D8559" i="20"/>
  <c r="D8560" i="20"/>
  <c r="D8561" i="20"/>
  <c r="D8562" i="20"/>
  <c r="D8563" i="20"/>
  <c r="D8564" i="20"/>
  <c r="D8565" i="20"/>
  <c r="D8566" i="20"/>
  <c r="D8567" i="20"/>
  <c r="D8568" i="20"/>
  <c r="D8569" i="20"/>
  <c r="D8570" i="20"/>
  <c r="D8571" i="20"/>
  <c r="D8572" i="20"/>
  <c r="D8573" i="20"/>
  <c r="D8574" i="20"/>
  <c r="D8575" i="20"/>
  <c r="D8576" i="20"/>
  <c r="D8577" i="20"/>
  <c r="D8578" i="20"/>
  <c r="D8579" i="20"/>
  <c r="D8580" i="20"/>
  <c r="D8581" i="20"/>
  <c r="D8582" i="20"/>
  <c r="D8583" i="20"/>
  <c r="D8584" i="20"/>
  <c r="D8585" i="20"/>
  <c r="D8586" i="20"/>
  <c r="D8587" i="20"/>
  <c r="D8588" i="20"/>
  <c r="D8589" i="20"/>
  <c r="D8590" i="20"/>
  <c r="D8591" i="20"/>
  <c r="D8592" i="20"/>
  <c r="D8593" i="20"/>
  <c r="D8594" i="20"/>
  <c r="D8595" i="20"/>
  <c r="D8596" i="20"/>
  <c r="D8597" i="20"/>
  <c r="D8598" i="20"/>
  <c r="D8599" i="20"/>
  <c r="D8600" i="20"/>
  <c r="D8601" i="20"/>
  <c r="D8602" i="20"/>
  <c r="D8603" i="20"/>
  <c r="D8604" i="20"/>
  <c r="D8605" i="20"/>
  <c r="D8606" i="20"/>
  <c r="D8607" i="20"/>
  <c r="D8608" i="20"/>
  <c r="D8609" i="20"/>
  <c r="D8610" i="20"/>
  <c r="D8611" i="20"/>
  <c r="D8612" i="20"/>
  <c r="D8613" i="20"/>
  <c r="D8614" i="20"/>
  <c r="D8615" i="20"/>
  <c r="D8616" i="20"/>
  <c r="D8617" i="20"/>
  <c r="D8618" i="20"/>
  <c r="D8619" i="20"/>
  <c r="D8620" i="20"/>
  <c r="D8621" i="20"/>
  <c r="D8622" i="20"/>
  <c r="D8623" i="20"/>
  <c r="D8624" i="20"/>
  <c r="D8625" i="20"/>
  <c r="D8626" i="20"/>
  <c r="D8627" i="20"/>
  <c r="D8628" i="20"/>
  <c r="D8629" i="20"/>
  <c r="D8630" i="20"/>
  <c r="D8631" i="20"/>
  <c r="D8632" i="20"/>
  <c r="D8633" i="20"/>
  <c r="D8634" i="20"/>
  <c r="D8635" i="20"/>
  <c r="D8636" i="20"/>
  <c r="D8637" i="20"/>
  <c r="D8638" i="20"/>
  <c r="D8639" i="20"/>
  <c r="D8640" i="20"/>
  <c r="D8641" i="20"/>
  <c r="D8642" i="20"/>
  <c r="D8643" i="20"/>
  <c r="D8644" i="20"/>
  <c r="D8645" i="20"/>
  <c r="D8646" i="20"/>
  <c r="D8647" i="20"/>
  <c r="D8648" i="20"/>
  <c r="D8649" i="20"/>
  <c r="D8650" i="20"/>
  <c r="D8651" i="20"/>
  <c r="D8652" i="20"/>
  <c r="D8653" i="20"/>
  <c r="D8654" i="20"/>
  <c r="D8655" i="20"/>
  <c r="D8656" i="20"/>
  <c r="D8657" i="20"/>
  <c r="D8658" i="20"/>
  <c r="D8659" i="20"/>
  <c r="D8660" i="20"/>
  <c r="D8661" i="20"/>
  <c r="D8662" i="20"/>
  <c r="D8663" i="20"/>
  <c r="D8664" i="20"/>
  <c r="D8665" i="20"/>
  <c r="D8666" i="20"/>
  <c r="D8667" i="20"/>
  <c r="D8668" i="20"/>
  <c r="D8669" i="20"/>
  <c r="D8670" i="20"/>
  <c r="D8671" i="20"/>
  <c r="D8672" i="20"/>
  <c r="D8673" i="20"/>
  <c r="D8674" i="20"/>
  <c r="D8675" i="20"/>
  <c r="D8676" i="20"/>
  <c r="D8677" i="20"/>
  <c r="D8678" i="20"/>
  <c r="D8679" i="20"/>
  <c r="D8680" i="20"/>
  <c r="D8681" i="20"/>
  <c r="D8682" i="20"/>
  <c r="D8683" i="20"/>
  <c r="D8684" i="20"/>
  <c r="D8685" i="20"/>
  <c r="D8686" i="20"/>
  <c r="D8687" i="20"/>
  <c r="D8688" i="20"/>
  <c r="D8689" i="20"/>
  <c r="D8690" i="20"/>
  <c r="D8691" i="20"/>
  <c r="D8692" i="20"/>
  <c r="D8693" i="20"/>
  <c r="D8694" i="20"/>
  <c r="D8695" i="20"/>
  <c r="D8696" i="20"/>
  <c r="D8697" i="20"/>
  <c r="D8698" i="20"/>
  <c r="D8699" i="20"/>
  <c r="D8700" i="20"/>
  <c r="D8701" i="20"/>
  <c r="D8702" i="20"/>
  <c r="D8703" i="20"/>
  <c r="D8704" i="20"/>
  <c r="D8705" i="20"/>
  <c r="D8706" i="20"/>
  <c r="D8707" i="20"/>
  <c r="D8708" i="20"/>
  <c r="D8709" i="20"/>
  <c r="D8710" i="20"/>
  <c r="D8711" i="20"/>
  <c r="D8712" i="20"/>
  <c r="D8713" i="20"/>
  <c r="D8714" i="20"/>
  <c r="D8715" i="20"/>
  <c r="D8716" i="20"/>
  <c r="D8717" i="20"/>
  <c r="D8718" i="20"/>
  <c r="D8719" i="20"/>
  <c r="D8720" i="20"/>
  <c r="D8721" i="20"/>
  <c r="D8722" i="20"/>
  <c r="D8723" i="20"/>
  <c r="D8724" i="20"/>
  <c r="D8725" i="20"/>
  <c r="D8726" i="20"/>
  <c r="D8727" i="20"/>
  <c r="D8728" i="20"/>
  <c r="D8729" i="20"/>
  <c r="D8730" i="20"/>
  <c r="D8731" i="20"/>
  <c r="D8732" i="20"/>
  <c r="D8733" i="20"/>
  <c r="D8734" i="20"/>
  <c r="D8735" i="20"/>
  <c r="D8736" i="20"/>
  <c r="D8737" i="20"/>
  <c r="D8738" i="20"/>
  <c r="D8739" i="20"/>
  <c r="D8740" i="20"/>
  <c r="D8741" i="20"/>
  <c r="D8742" i="20"/>
  <c r="D8743" i="20"/>
  <c r="D8744" i="20"/>
  <c r="D8745" i="20"/>
  <c r="D8746" i="20"/>
  <c r="D8747" i="20"/>
  <c r="D8748" i="20"/>
  <c r="D8749" i="20"/>
  <c r="D8750" i="20"/>
  <c r="D8751" i="20"/>
  <c r="D8752" i="20"/>
  <c r="D8753" i="20"/>
  <c r="D8754" i="20"/>
  <c r="D8755" i="20"/>
  <c r="D8756" i="20"/>
  <c r="D8757" i="20"/>
  <c r="D8758" i="20"/>
  <c r="D8759" i="20"/>
  <c r="D8760" i="20"/>
  <c r="D8761" i="20"/>
  <c r="D8762" i="20"/>
  <c r="D8763" i="20"/>
  <c r="D8764" i="20"/>
  <c r="D8765" i="20"/>
  <c r="D8766" i="20"/>
  <c r="D8767" i="20"/>
  <c r="D8768" i="20"/>
  <c r="D8769" i="20"/>
  <c r="D8770" i="20"/>
  <c r="D8771" i="20"/>
  <c r="D8772" i="20"/>
  <c r="D8773" i="20"/>
  <c r="D8774" i="20"/>
  <c r="D8775" i="20"/>
  <c r="D8776" i="20"/>
  <c r="D8777" i="20"/>
  <c r="D8778" i="20"/>
  <c r="D8779" i="20"/>
  <c r="D8780" i="20"/>
  <c r="D8781" i="20"/>
  <c r="D8782" i="20"/>
  <c r="D8783" i="20"/>
  <c r="D8784" i="20"/>
  <c r="D8785" i="20"/>
  <c r="D8786" i="20"/>
  <c r="D8787" i="20"/>
  <c r="D8788" i="20"/>
  <c r="D8789" i="20"/>
  <c r="D8790" i="20"/>
  <c r="D8791" i="20"/>
  <c r="D8792" i="20"/>
  <c r="D8793" i="20"/>
  <c r="D8794" i="20"/>
  <c r="D8795" i="20"/>
  <c r="D8796" i="20"/>
  <c r="D8797" i="20"/>
  <c r="D8798" i="20"/>
  <c r="D8799" i="20"/>
  <c r="D8800" i="20"/>
  <c r="D8801" i="20"/>
  <c r="D8802" i="20"/>
  <c r="D8803" i="20"/>
  <c r="D8804" i="20"/>
  <c r="D8805" i="20"/>
  <c r="D8806" i="20"/>
  <c r="D8807" i="20"/>
  <c r="D8808" i="20"/>
  <c r="D8809" i="20"/>
  <c r="D8810" i="20"/>
  <c r="D8811" i="20"/>
  <c r="D8812" i="20"/>
  <c r="D8813" i="20"/>
  <c r="D8814" i="20"/>
  <c r="D8815" i="20"/>
  <c r="D8816" i="20"/>
  <c r="D8817" i="20"/>
  <c r="D8818" i="20"/>
  <c r="D8819" i="20"/>
  <c r="D8820" i="20"/>
  <c r="D8821" i="20"/>
  <c r="D8822" i="20"/>
  <c r="D8823" i="20"/>
  <c r="D8824" i="20"/>
  <c r="D8825" i="20"/>
  <c r="D8826" i="20"/>
  <c r="D8827" i="20"/>
  <c r="D8828" i="20"/>
  <c r="D8829" i="20"/>
  <c r="D8830" i="20"/>
  <c r="D8831" i="20"/>
  <c r="D8832" i="20"/>
  <c r="D8833" i="20"/>
  <c r="D8834" i="20"/>
  <c r="D8835" i="20"/>
  <c r="D8836" i="20"/>
  <c r="D8837" i="20"/>
  <c r="D8838" i="20"/>
  <c r="D8839" i="20"/>
  <c r="D8840" i="20"/>
  <c r="D8841" i="20"/>
  <c r="D8842" i="20"/>
  <c r="D8843" i="20"/>
  <c r="D8844" i="20"/>
  <c r="D8845" i="20"/>
  <c r="D8846" i="20"/>
  <c r="D8847" i="20"/>
  <c r="D8848" i="20"/>
  <c r="D8849" i="20"/>
  <c r="D8850" i="20"/>
  <c r="D8851" i="20"/>
  <c r="D8852" i="20"/>
  <c r="D8853" i="20"/>
  <c r="D8854" i="20"/>
  <c r="D8855" i="20"/>
  <c r="D8856" i="20"/>
  <c r="D8857" i="20"/>
  <c r="D8858" i="20"/>
  <c r="D8859" i="20"/>
  <c r="D8860" i="20"/>
  <c r="D8861" i="20"/>
  <c r="D8862" i="20"/>
  <c r="D8863" i="20"/>
  <c r="D8864" i="20"/>
  <c r="D8865" i="20"/>
  <c r="D8866" i="20"/>
  <c r="D8867" i="20"/>
  <c r="D8868" i="20"/>
  <c r="D8869" i="20"/>
  <c r="D8870" i="20"/>
  <c r="D8871" i="20"/>
  <c r="D8872" i="20"/>
  <c r="D8873" i="20"/>
  <c r="D8874" i="20"/>
  <c r="D8875" i="20"/>
  <c r="D8876" i="20"/>
  <c r="D8877" i="20"/>
  <c r="D8878" i="20"/>
  <c r="D8879" i="20"/>
  <c r="D8880" i="20"/>
  <c r="D8881" i="20"/>
  <c r="D8882" i="20"/>
  <c r="D8883" i="20"/>
  <c r="D8884" i="20"/>
  <c r="D8885" i="20"/>
  <c r="D8886" i="20"/>
  <c r="D8887" i="20"/>
  <c r="D8888" i="20"/>
  <c r="D8889" i="20"/>
  <c r="D8890" i="20"/>
  <c r="D8891" i="20"/>
  <c r="D8892" i="20"/>
  <c r="D8893" i="20"/>
  <c r="D8894" i="20"/>
  <c r="D8895" i="20"/>
  <c r="D8896" i="20"/>
  <c r="D8897" i="20"/>
  <c r="D8898" i="20"/>
  <c r="D8899" i="20"/>
  <c r="D8900" i="20"/>
  <c r="D8901" i="20"/>
  <c r="D8902" i="20"/>
  <c r="D8903" i="20"/>
  <c r="D8904" i="20"/>
  <c r="D8905" i="20"/>
  <c r="D8906" i="20"/>
  <c r="D8907" i="20"/>
  <c r="D8908" i="20"/>
  <c r="D8909" i="20"/>
  <c r="D8910" i="20"/>
  <c r="D8911" i="20"/>
  <c r="D8912" i="20"/>
  <c r="D8913" i="20"/>
  <c r="D8914" i="20"/>
  <c r="D8915" i="20"/>
  <c r="D8916" i="20"/>
  <c r="D8917" i="20"/>
  <c r="D8918" i="20"/>
  <c r="D8919" i="20"/>
  <c r="D8920" i="20"/>
  <c r="D8921" i="20"/>
  <c r="D8922" i="20"/>
  <c r="D8923" i="20"/>
  <c r="D8924" i="20"/>
  <c r="D8925" i="20"/>
  <c r="D8926" i="20"/>
  <c r="D8927" i="20"/>
  <c r="D8928" i="20"/>
  <c r="D8929" i="20"/>
  <c r="D8930" i="20"/>
  <c r="D8931" i="20"/>
  <c r="D8932" i="20"/>
  <c r="D8933" i="20"/>
  <c r="D8934" i="20"/>
  <c r="D8935" i="20"/>
  <c r="D8936" i="20"/>
  <c r="D8937" i="20"/>
  <c r="D8938" i="20"/>
  <c r="D8939" i="20"/>
  <c r="D8940" i="20"/>
  <c r="D8941" i="20"/>
  <c r="D8942" i="20"/>
  <c r="D8943" i="20"/>
  <c r="D8944" i="20"/>
  <c r="D8945" i="20"/>
  <c r="D8946" i="20"/>
  <c r="D8947" i="20"/>
  <c r="D8948" i="20"/>
  <c r="D8949" i="20"/>
  <c r="D8950" i="20"/>
  <c r="D8951" i="20"/>
  <c r="D8952" i="20"/>
  <c r="D8953" i="20"/>
  <c r="D8954" i="20"/>
  <c r="D8955" i="20"/>
  <c r="D8956" i="20"/>
  <c r="D8957" i="20"/>
  <c r="D8958" i="20"/>
  <c r="D8959" i="20"/>
  <c r="D8960" i="20"/>
  <c r="D8961" i="20"/>
  <c r="D8962" i="20"/>
  <c r="D8963" i="20"/>
  <c r="D8964" i="20"/>
  <c r="D8965" i="20"/>
  <c r="D8966" i="20"/>
  <c r="D8967" i="20"/>
  <c r="D8968" i="20"/>
  <c r="D8969" i="20"/>
  <c r="D8970" i="20"/>
  <c r="D8971" i="20"/>
  <c r="D8972" i="20"/>
  <c r="D8973" i="20"/>
  <c r="D8974" i="20"/>
  <c r="D8975" i="20"/>
  <c r="D8976" i="20"/>
  <c r="D8977" i="20"/>
  <c r="D8978" i="20"/>
  <c r="D8979" i="20"/>
  <c r="D8980" i="20"/>
  <c r="D8981" i="20"/>
  <c r="D8982" i="20"/>
  <c r="D8983" i="20"/>
  <c r="D8984" i="20"/>
  <c r="D8985" i="20"/>
  <c r="D8986" i="20"/>
  <c r="D8987" i="20"/>
  <c r="D8988" i="20"/>
  <c r="D8989" i="20"/>
  <c r="D8990" i="20"/>
  <c r="D8991" i="20"/>
  <c r="D8992" i="20"/>
  <c r="D8993" i="20"/>
  <c r="D8994" i="20"/>
  <c r="D8995" i="20"/>
  <c r="D8996" i="20"/>
  <c r="D8997" i="20"/>
  <c r="D8998" i="20"/>
  <c r="D8999" i="20"/>
  <c r="D9000" i="20"/>
  <c r="D9001" i="20"/>
  <c r="D9002" i="20"/>
  <c r="D9003" i="20"/>
  <c r="D9004" i="20"/>
  <c r="D9005" i="20"/>
  <c r="D9006" i="20"/>
  <c r="D9007" i="20"/>
  <c r="D9008" i="20"/>
  <c r="D9009" i="20"/>
  <c r="D9010" i="20"/>
  <c r="D9011" i="20"/>
  <c r="D9012" i="20"/>
  <c r="D9013" i="20"/>
  <c r="D9014" i="20"/>
  <c r="D9015" i="20"/>
  <c r="D9016" i="20"/>
  <c r="D9017" i="20"/>
  <c r="D9018" i="20"/>
  <c r="D9019" i="20"/>
  <c r="D9020" i="20"/>
  <c r="D9021" i="20"/>
  <c r="D9022" i="20"/>
  <c r="D9023" i="20"/>
  <c r="D9024" i="20"/>
  <c r="D9025" i="20"/>
  <c r="D9026" i="20"/>
  <c r="D9027" i="20"/>
  <c r="D9028" i="20"/>
  <c r="D9029" i="20"/>
  <c r="D9030" i="20"/>
  <c r="D9031" i="20"/>
  <c r="D9032" i="20"/>
  <c r="D9033" i="20"/>
  <c r="D9034" i="20"/>
  <c r="D9035" i="20"/>
  <c r="D9036" i="20"/>
  <c r="D9037" i="20"/>
  <c r="D9038" i="20"/>
  <c r="D9039" i="20"/>
  <c r="D9040" i="20"/>
  <c r="D9041" i="20"/>
  <c r="D9042" i="20"/>
  <c r="D9043" i="20"/>
  <c r="D9044" i="20"/>
  <c r="D9045" i="20"/>
  <c r="D9046" i="20"/>
  <c r="D9047" i="20"/>
  <c r="D9048" i="20"/>
  <c r="D9049" i="20"/>
  <c r="D9050" i="20"/>
  <c r="D9051" i="20"/>
  <c r="D9052" i="20"/>
  <c r="D9053" i="20"/>
  <c r="D9054" i="20"/>
  <c r="D9055" i="20"/>
  <c r="D9056" i="20"/>
  <c r="D9057" i="20"/>
  <c r="D9058" i="20"/>
  <c r="D9059" i="20"/>
  <c r="D9060" i="20"/>
  <c r="D9061" i="20"/>
  <c r="D9062" i="20"/>
  <c r="D9063" i="20"/>
  <c r="D9064" i="20"/>
  <c r="D9065" i="20"/>
  <c r="D9066" i="20"/>
  <c r="D9067" i="20"/>
  <c r="D9068" i="20"/>
  <c r="D9069" i="20"/>
  <c r="D9070" i="20"/>
  <c r="D9071" i="20"/>
  <c r="D9072" i="20"/>
  <c r="D9073" i="20"/>
  <c r="D9074" i="20"/>
  <c r="D9075" i="20"/>
  <c r="D9076" i="20"/>
  <c r="D9077" i="20"/>
  <c r="D9078" i="20"/>
  <c r="D9079" i="20"/>
  <c r="D9080" i="20"/>
  <c r="D9081" i="20"/>
  <c r="D9082" i="20"/>
  <c r="D9083" i="20"/>
  <c r="D9084" i="20"/>
  <c r="D9085" i="20"/>
  <c r="D9086" i="20"/>
  <c r="D9087" i="20"/>
  <c r="D9088" i="20"/>
  <c r="D9089" i="20"/>
  <c r="D9090" i="20"/>
  <c r="D9091" i="20"/>
  <c r="D9092" i="20"/>
  <c r="D9093" i="20"/>
  <c r="D9094" i="20"/>
  <c r="D9095" i="20"/>
  <c r="D9096" i="20"/>
  <c r="D9097" i="20"/>
  <c r="D9098" i="20"/>
  <c r="D9099" i="20"/>
  <c r="D9100" i="20"/>
  <c r="D9101" i="20"/>
  <c r="D9102" i="20"/>
  <c r="D9103" i="20"/>
  <c r="D9104" i="20"/>
  <c r="D9105" i="20"/>
  <c r="D9106" i="20"/>
  <c r="D9107" i="20"/>
  <c r="D9108" i="20"/>
  <c r="D9109" i="20"/>
  <c r="D9110" i="20"/>
  <c r="D9111" i="20"/>
  <c r="D9112" i="20"/>
  <c r="D9113" i="20"/>
  <c r="D9114" i="20"/>
  <c r="D9115" i="20"/>
  <c r="D9116" i="20"/>
  <c r="D9117" i="20"/>
  <c r="D9118" i="20"/>
  <c r="D9119" i="20"/>
  <c r="D9120" i="20"/>
  <c r="D9121" i="20"/>
  <c r="D9122" i="20"/>
  <c r="D9123" i="20"/>
  <c r="D9124" i="20"/>
  <c r="D9125" i="20"/>
  <c r="D9126" i="20"/>
  <c r="D9127" i="20"/>
  <c r="D9128" i="20"/>
  <c r="D9129" i="20"/>
  <c r="D9130" i="20"/>
  <c r="D9131" i="20"/>
  <c r="D9132" i="20"/>
  <c r="D9133" i="20"/>
  <c r="D9134" i="20"/>
  <c r="D9135" i="20"/>
  <c r="D9136" i="20"/>
  <c r="D9137" i="20"/>
  <c r="D9138" i="20"/>
  <c r="D9139" i="20"/>
  <c r="D9140" i="20"/>
  <c r="D9141" i="20"/>
  <c r="D9142" i="20"/>
  <c r="D9143" i="20"/>
  <c r="D9144" i="20"/>
  <c r="D9145" i="20"/>
  <c r="D9146" i="20"/>
  <c r="D9147" i="20"/>
  <c r="D9148" i="20"/>
  <c r="D9149" i="20"/>
  <c r="D9150" i="20"/>
  <c r="D9151" i="20"/>
  <c r="D9152" i="20"/>
  <c r="D9153" i="20"/>
  <c r="D9154" i="20"/>
  <c r="D9155" i="20"/>
  <c r="D9156" i="20"/>
  <c r="D9157" i="20"/>
  <c r="D9158" i="20"/>
  <c r="D9159" i="20"/>
  <c r="D9160" i="20"/>
  <c r="D9161" i="20"/>
  <c r="D9162" i="20"/>
  <c r="D9163" i="20"/>
  <c r="D9164" i="20"/>
  <c r="D9165" i="20"/>
  <c r="D9166" i="20"/>
  <c r="D9167" i="20"/>
  <c r="D9168" i="20"/>
  <c r="D9169" i="20"/>
  <c r="D9170" i="20"/>
  <c r="D9171" i="20"/>
  <c r="D9172" i="20"/>
  <c r="D9173" i="20"/>
  <c r="D9174" i="20"/>
  <c r="D9175" i="20"/>
  <c r="D9176" i="20"/>
  <c r="D9177" i="20"/>
  <c r="D9178" i="20"/>
  <c r="D9179" i="20"/>
  <c r="D9180" i="20"/>
  <c r="D9181" i="20"/>
  <c r="D9182" i="20"/>
  <c r="D9183" i="20"/>
  <c r="D9184" i="20"/>
  <c r="D9185" i="20"/>
  <c r="D9186" i="20"/>
  <c r="D9187" i="20"/>
  <c r="D9188" i="20"/>
  <c r="D9189" i="20"/>
  <c r="D9190" i="20"/>
  <c r="D9191" i="20"/>
  <c r="D9192" i="20"/>
  <c r="D9193" i="20"/>
  <c r="D9194" i="20"/>
  <c r="D9195" i="20"/>
  <c r="D9196" i="20"/>
  <c r="D9197" i="20"/>
  <c r="D9198" i="20"/>
  <c r="D9199" i="20"/>
  <c r="D9200" i="20"/>
  <c r="D9201" i="20"/>
  <c r="D9202" i="20"/>
  <c r="D9203" i="20"/>
  <c r="D9204" i="20"/>
  <c r="D9205" i="20"/>
  <c r="D9206" i="20"/>
  <c r="D9207" i="20"/>
  <c r="D9208" i="20"/>
  <c r="D9209" i="20"/>
  <c r="D9210" i="20"/>
  <c r="D9211" i="20"/>
  <c r="D9212" i="20"/>
  <c r="D9213" i="20"/>
  <c r="D9214" i="20"/>
  <c r="D9215" i="20"/>
  <c r="D9216" i="20"/>
  <c r="D9217" i="20"/>
  <c r="D9218" i="20"/>
  <c r="D9219" i="20"/>
  <c r="D9220" i="20"/>
  <c r="D9221" i="20"/>
  <c r="D9222" i="20"/>
  <c r="D9223" i="20"/>
  <c r="D9224" i="20"/>
  <c r="D9225" i="20"/>
  <c r="D9226" i="20"/>
  <c r="D9227" i="20"/>
  <c r="D9228" i="20"/>
  <c r="D9229" i="20"/>
  <c r="D9230" i="20"/>
  <c r="D9231" i="20"/>
  <c r="D9232" i="20"/>
  <c r="D9233" i="20"/>
  <c r="D9234" i="20"/>
  <c r="D9235" i="20"/>
  <c r="D9236" i="20"/>
  <c r="D9237" i="20"/>
  <c r="D9238" i="20"/>
  <c r="D9239" i="20"/>
  <c r="D9240" i="20"/>
  <c r="D9241" i="20"/>
  <c r="D9242" i="20"/>
  <c r="D9243" i="20"/>
  <c r="D9244" i="20"/>
  <c r="D9245" i="20"/>
  <c r="D9246" i="20"/>
  <c r="D9247" i="20"/>
  <c r="D9248" i="20"/>
  <c r="D9249" i="20"/>
  <c r="D9250" i="20"/>
  <c r="D9251" i="20"/>
  <c r="D9252" i="20"/>
  <c r="D9253" i="20"/>
  <c r="D9254" i="20"/>
  <c r="D9255" i="20"/>
  <c r="D9256" i="20"/>
  <c r="D9257" i="20"/>
  <c r="D9258" i="20"/>
  <c r="D9259" i="20"/>
  <c r="D9260" i="20"/>
  <c r="D9261" i="20"/>
  <c r="D9262" i="20"/>
  <c r="D9263" i="20"/>
  <c r="D9264" i="20"/>
  <c r="D9265" i="20"/>
  <c r="D9266" i="20"/>
  <c r="D9267" i="20"/>
  <c r="D9268" i="20"/>
  <c r="D9269" i="20"/>
  <c r="D9270" i="20"/>
  <c r="D9271" i="20"/>
  <c r="D9272" i="20"/>
  <c r="D9273" i="20"/>
  <c r="D9274" i="20"/>
  <c r="D9275" i="20"/>
  <c r="D9276" i="20"/>
  <c r="D9277" i="20"/>
  <c r="D9278" i="20"/>
  <c r="D9279" i="20"/>
  <c r="D9280" i="20"/>
  <c r="D9281" i="20"/>
  <c r="D9282" i="20"/>
  <c r="D9283" i="20"/>
  <c r="D9284" i="20"/>
  <c r="D9285" i="20"/>
  <c r="D9286" i="20"/>
  <c r="D9287" i="20"/>
  <c r="D9288" i="20"/>
  <c r="D9289" i="20"/>
  <c r="D9290" i="20"/>
  <c r="D9291" i="20"/>
  <c r="D9292" i="20"/>
  <c r="D9293" i="20"/>
  <c r="D9294" i="20"/>
  <c r="D9295" i="20"/>
  <c r="D9296" i="20"/>
  <c r="D9297" i="20"/>
  <c r="D9298" i="20"/>
  <c r="D9299" i="20"/>
  <c r="D9300" i="20"/>
  <c r="D9301" i="20"/>
  <c r="D9302" i="20"/>
  <c r="D9303" i="20"/>
  <c r="D9304" i="20"/>
  <c r="D9305" i="20"/>
  <c r="D9306" i="20"/>
  <c r="D9307" i="20"/>
  <c r="D9308" i="20"/>
  <c r="D9309" i="20"/>
  <c r="D9310" i="20"/>
  <c r="D9311" i="20"/>
  <c r="D9312" i="20"/>
  <c r="D9313" i="20"/>
  <c r="D9314" i="20"/>
  <c r="D9315" i="20"/>
  <c r="D9316" i="20"/>
  <c r="D9317" i="20"/>
  <c r="D9318" i="20"/>
  <c r="D9319" i="20"/>
  <c r="D9320" i="20"/>
  <c r="D9321" i="20"/>
  <c r="D9322" i="20"/>
  <c r="D9323" i="20"/>
  <c r="D9324" i="20"/>
  <c r="D9325" i="20"/>
  <c r="D9326" i="20"/>
  <c r="D9327" i="20"/>
  <c r="D9328" i="20"/>
  <c r="D9329" i="20"/>
  <c r="D9330" i="20"/>
  <c r="D9331" i="20"/>
  <c r="D9332" i="20"/>
  <c r="D9333" i="20"/>
  <c r="D9334" i="20"/>
  <c r="D9335" i="20"/>
  <c r="D9336" i="20"/>
  <c r="D9337" i="20"/>
  <c r="D9338" i="20"/>
  <c r="D9339" i="20"/>
  <c r="D9340" i="20"/>
  <c r="D9341" i="20"/>
  <c r="D9342" i="20"/>
  <c r="D9343" i="20"/>
  <c r="D9344" i="20"/>
  <c r="D9345" i="20"/>
  <c r="D9346" i="20"/>
  <c r="D9347" i="20"/>
  <c r="D9348" i="20"/>
  <c r="D9349" i="20"/>
  <c r="D9350" i="20"/>
  <c r="D9351" i="20"/>
  <c r="D9352" i="20"/>
  <c r="D9353" i="20"/>
  <c r="D9354" i="20"/>
  <c r="D9355" i="20"/>
  <c r="D9356" i="20"/>
  <c r="D9357" i="20"/>
  <c r="D9358" i="20"/>
  <c r="D9359" i="20"/>
  <c r="D9360" i="20"/>
  <c r="D9361" i="20"/>
  <c r="D9362" i="20"/>
  <c r="D9363" i="20"/>
  <c r="D9364" i="20"/>
  <c r="D9365" i="20"/>
  <c r="D9366" i="20"/>
  <c r="D9367" i="20"/>
  <c r="D9368" i="20"/>
  <c r="D9369" i="20"/>
  <c r="D9370" i="20"/>
  <c r="D9371" i="20"/>
  <c r="D9372" i="20"/>
  <c r="D9373" i="20"/>
  <c r="D9374" i="20"/>
  <c r="D9375" i="20"/>
  <c r="D9376" i="20"/>
  <c r="D9377" i="20"/>
  <c r="D9378" i="20"/>
  <c r="D9379" i="20"/>
  <c r="D9380" i="20"/>
  <c r="D9381" i="20"/>
  <c r="D9382" i="20"/>
  <c r="D9383" i="20"/>
  <c r="D9384" i="20"/>
  <c r="D9385" i="20"/>
  <c r="D9386" i="20"/>
  <c r="D9387" i="20"/>
  <c r="D9388" i="20"/>
  <c r="D9389" i="20"/>
  <c r="D9390" i="20"/>
  <c r="D9391" i="20"/>
  <c r="D9392" i="20"/>
  <c r="D9393" i="20"/>
  <c r="D9394" i="20"/>
  <c r="D9395" i="20"/>
  <c r="D9396" i="20"/>
  <c r="D9397" i="20"/>
  <c r="D9398" i="20"/>
  <c r="D9399" i="20"/>
  <c r="D9400" i="20"/>
  <c r="D9401" i="20"/>
  <c r="D9402" i="20"/>
  <c r="D9403" i="20"/>
  <c r="D9404" i="20"/>
  <c r="D9405" i="20"/>
  <c r="D9406" i="20"/>
  <c r="D9407" i="20"/>
  <c r="D9408" i="20"/>
  <c r="D9409" i="20"/>
  <c r="D9410" i="20"/>
  <c r="D9411" i="20"/>
  <c r="D9412" i="20"/>
  <c r="D9413" i="20"/>
  <c r="D9414" i="20"/>
  <c r="D9415" i="20"/>
  <c r="D9416" i="20"/>
  <c r="D9417" i="20"/>
  <c r="D9418" i="20"/>
  <c r="D9419" i="20"/>
  <c r="D9420" i="20"/>
  <c r="D9421" i="20"/>
  <c r="D9422" i="20"/>
  <c r="D9423" i="20"/>
  <c r="D9424" i="20"/>
  <c r="D9425" i="20"/>
  <c r="D9426" i="20"/>
  <c r="D9427" i="20"/>
  <c r="D9428" i="20"/>
  <c r="D9429" i="20"/>
  <c r="D9430" i="20"/>
  <c r="D9431" i="20"/>
  <c r="D9432" i="20"/>
  <c r="D9433" i="20"/>
  <c r="D9434" i="20"/>
  <c r="D9435" i="20"/>
  <c r="D9436" i="20"/>
  <c r="D9437" i="20"/>
  <c r="D9438" i="20"/>
  <c r="D9439" i="20"/>
  <c r="D9440" i="20"/>
  <c r="D9441" i="20"/>
  <c r="D9442" i="20"/>
  <c r="D9443" i="20"/>
  <c r="D9444" i="20"/>
  <c r="D9445" i="20"/>
  <c r="D9446" i="20"/>
  <c r="D9447" i="20"/>
  <c r="D9448" i="20"/>
  <c r="D9449" i="20"/>
  <c r="D9450" i="20"/>
  <c r="D9451" i="20"/>
  <c r="D9452" i="20"/>
  <c r="D9453" i="20"/>
  <c r="D9454" i="20"/>
  <c r="D9455" i="20"/>
  <c r="D9456" i="20"/>
  <c r="D9457" i="20"/>
  <c r="D9458" i="20"/>
  <c r="D9459" i="20"/>
  <c r="D9460" i="20"/>
  <c r="D9461" i="20"/>
  <c r="D9462" i="20"/>
  <c r="D9463" i="20"/>
  <c r="D9464" i="20"/>
  <c r="D9465" i="20"/>
  <c r="D9466" i="20"/>
  <c r="D9467" i="20"/>
  <c r="D9468" i="20"/>
  <c r="D9469" i="20"/>
  <c r="D9470" i="20"/>
  <c r="D9471" i="20"/>
  <c r="D9472" i="20"/>
  <c r="D9473" i="20"/>
  <c r="D9474" i="20"/>
  <c r="D9475" i="20"/>
  <c r="D9476" i="20"/>
  <c r="D9477" i="20"/>
  <c r="D9478" i="20"/>
  <c r="D9479" i="20"/>
  <c r="D9480" i="20"/>
  <c r="D9481" i="20"/>
  <c r="D9482" i="20"/>
  <c r="D9483" i="20"/>
  <c r="D9484" i="20"/>
  <c r="D9485" i="20"/>
  <c r="D9486" i="20"/>
  <c r="D9487" i="20"/>
  <c r="D9488" i="20"/>
  <c r="D9489" i="20"/>
  <c r="D9490" i="20"/>
  <c r="D9491" i="20"/>
  <c r="D9492" i="20"/>
  <c r="D9493" i="20"/>
  <c r="D9494" i="20"/>
  <c r="D9495" i="20"/>
  <c r="D9496" i="20"/>
  <c r="D9497" i="20"/>
  <c r="D9498" i="20"/>
  <c r="D9499" i="20"/>
  <c r="D9500" i="20"/>
  <c r="D9501" i="20"/>
  <c r="D9502" i="20"/>
  <c r="D9503" i="20"/>
  <c r="D9504" i="20"/>
  <c r="D9505" i="20"/>
  <c r="D9506" i="20"/>
  <c r="D9507" i="20"/>
  <c r="D9508" i="20"/>
  <c r="D9509" i="20"/>
  <c r="D9510" i="20"/>
  <c r="D9511" i="20"/>
  <c r="D9512" i="20"/>
  <c r="D9513" i="20"/>
  <c r="D9514" i="20"/>
  <c r="D9515" i="20"/>
  <c r="D9516" i="20"/>
  <c r="D9517" i="20"/>
  <c r="D9518" i="20"/>
  <c r="D9519" i="20"/>
  <c r="D9520" i="20"/>
  <c r="D9521" i="20"/>
  <c r="D9522" i="20"/>
  <c r="D9523" i="20"/>
  <c r="D9524" i="20"/>
  <c r="D9525" i="20"/>
  <c r="D9526" i="20"/>
  <c r="D9527" i="20"/>
  <c r="D9528" i="20"/>
  <c r="D9529" i="20"/>
  <c r="D9530" i="20"/>
  <c r="D9531" i="20"/>
  <c r="D9532" i="20"/>
  <c r="D9533" i="20"/>
  <c r="D9534" i="20"/>
  <c r="D9535" i="20"/>
  <c r="D9536" i="20"/>
  <c r="D9537" i="20"/>
  <c r="D9538" i="20"/>
  <c r="D9539" i="20"/>
  <c r="D9540" i="20"/>
  <c r="D9541" i="20"/>
  <c r="D9542" i="20"/>
  <c r="D9543" i="20"/>
  <c r="D9544" i="20"/>
  <c r="D9545" i="20"/>
  <c r="D9546" i="20"/>
  <c r="D9547" i="20"/>
  <c r="D9548" i="20"/>
  <c r="D9549" i="20"/>
  <c r="D9550" i="20"/>
  <c r="D9551" i="20"/>
  <c r="D9552" i="20"/>
  <c r="D9553" i="20"/>
  <c r="D9554" i="20"/>
  <c r="D9555" i="20"/>
  <c r="D9556" i="20"/>
  <c r="D9557" i="20"/>
  <c r="D9558" i="20"/>
  <c r="D9559" i="20"/>
  <c r="D9560" i="20"/>
  <c r="D9561" i="20"/>
  <c r="D9562" i="20"/>
  <c r="D9563" i="20"/>
  <c r="D9564" i="20"/>
  <c r="D9565" i="20"/>
  <c r="D9566" i="20"/>
  <c r="D9567" i="20"/>
  <c r="D9568" i="20"/>
  <c r="D9569" i="20"/>
  <c r="D9570" i="20"/>
  <c r="D9571" i="20"/>
  <c r="D9572" i="20"/>
  <c r="D9573" i="20"/>
  <c r="D9574" i="20"/>
  <c r="D9575" i="20"/>
  <c r="D9576" i="20"/>
  <c r="D9577" i="20"/>
  <c r="D9578" i="20"/>
  <c r="D9579" i="20"/>
  <c r="D9580" i="20"/>
  <c r="D9581" i="20"/>
  <c r="D9582" i="20"/>
  <c r="D9583" i="20"/>
  <c r="D9584" i="20"/>
  <c r="D9585" i="20"/>
  <c r="D9586" i="20"/>
  <c r="D9587" i="20"/>
  <c r="D9588" i="20"/>
  <c r="D9589" i="20"/>
  <c r="D9590" i="20"/>
  <c r="D9591" i="20"/>
  <c r="D9592" i="20"/>
  <c r="D9593" i="20"/>
  <c r="D9594" i="20"/>
  <c r="D9595" i="20"/>
  <c r="D9596" i="20"/>
  <c r="D9597" i="20"/>
  <c r="D9598" i="20"/>
  <c r="D9599" i="20"/>
  <c r="D9600" i="20"/>
  <c r="D9601" i="20"/>
  <c r="D9602" i="20"/>
  <c r="D9603" i="20"/>
  <c r="D9604" i="20"/>
  <c r="D9605" i="20"/>
  <c r="D9606" i="20"/>
  <c r="D9607" i="20"/>
  <c r="D9608" i="20"/>
  <c r="D9609" i="20"/>
  <c r="D9610" i="20"/>
  <c r="D9611" i="20"/>
  <c r="D9612" i="20"/>
  <c r="D9613" i="20"/>
  <c r="D9614" i="20"/>
  <c r="D9615" i="20"/>
  <c r="D9616" i="20"/>
  <c r="D9617" i="20"/>
  <c r="D9618" i="20"/>
  <c r="D9619" i="20"/>
  <c r="D9620" i="20"/>
  <c r="D9621" i="20"/>
  <c r="D9622" i="20"/>
  <c r="D9623" i="20"/>
  <c r="D9624" i="20"/>
  <c r="D9625" i="20"/>
  <c r="D9626" i="20"/>
  <c r="D9627" i="20"/>
  <c r="D9628" i="20"/>
  <c r="D9629" i="20"/>
  <c r="D9630" i="20"/>
  <c r="D9631" i="20"/>
  <c r="D9632" i="20"/>
  <c r="D9633" i="20"/>
  <c r="D9634" i="20"/>
  <c r="D9635" i="20"/>
  <c r="D9636" i="20"/>
  <c r="D9637" i="20"/>
  <c r="D9638" i="20"/>
  <c r="D9639" i="20"/>
  <c r="D9640" i="20"/>
  <c r="D9641" i="20"/>
  <c r="D9642" i="20"/>
  <c r="D9643" i="20"/>
  <c r="D9644" i="20"/>
  <c r="D9645" i="20"/>
  <c r="D9646" i="20"/>
  <c r="D9647" i="20"/>
  <c r="D9648" i="20"/>
  <c r="D9649" i="20"/>
  <c r="D9650" i="20"/>
  <c r="D9651" i="20"/>
  <c r="D9652" i="20"/>
  <c r="D9653" i="20"/>
  <c r="D9654" i="20"/>
  <c r="D9655" i="20"/>
  <c r="D9656" i="20"/>
  <c r="D9657" i="20"/>
  <c r="D9658" i="20"/>
  <c r="D9659" i="20"/>
  <c r="D9660" i="20"/>
  <c r="D9661" i="20"/>
  <c r="D9662" i="20"/>
  <c r="D9663" i="20"/>
  <c r="D9664" i="20"/>
  <c r="D9665" i="20"/>
  <c r="D9666" i="20"/>
  <c r="D9667" i="20"/>
  <c r="D9668" i="20"/>
  <c r="D9669" i="20"/>
  <c r="D9670" i="20"/>
  <c r="D9671" i="20"/>
  <c r="D9672" i="20"/>
  <c r="D9673" i="20"/>
  <c r="D9674" i="20"/>
  <c r="D9675" i="20"/>
  <c r="D9676" i="20"/>
  <c r="D9677" i="20"/>
  <c r="D9678" i="20"/>
  <c r="D9679" i="20"/>
  <c r="D9680" i="20"/>
  <c r="D9681" i="20"/>
  <c r="D9682" i="20"/>
  <c r="D9683" i="20"/>
  <c r="D9684" i="20"/>
  <c r="D9685" i="20"/>
  <c r="D9686" i="20"/>
  <c r="D9687" i="20"/>
  <c r="D9688" i="20"/>
  <c r="D9689" i="20"/>
  <c r="D9690" i="20"/>
  <c r="D9691" i="20"/>
  <c r="D9692" i="20"/>
  <c r="D9693" i="20"/>
  <c r="D9694" i="20"/>
  <c r="D9695" i="20"/>
  <c r="D9696" i="20"/>
  <c r="D9697" i="20"/>
  <c r="D9698" i="20"/>
  <c r="D9699" i="20"/>
  <c r="D9700" i="20"/>
  <c r="D9701" i="20"/>
  <c r="D9702" i="20"/>
  <c r="D9703" i="20"/>
  <c r="D9704" i="20"/>
  <c r="D9705" i="20"/>
  <c r="D9706" i="20"/>
  <c r="D9707" i="20"/>
  <c r="D9708" i="20"/>
  <c r="D9709" i="20"/>
  <c r="D9710" i="20"/>
  <c r="D9711" i="20"/>
  <c r="D9712" i="20"/>
  <c r="D9713" i="20"/>
  <c r="D9714" i="20"/>
  <c r="D9715" i="20"/>
  <c r="D9716" i="20"/>
  <c r="D9717" i="20"/>
  <c r="D9718" i="20"/>
  <c r="D9719" i="20"/>
  <c r="D9720" i="20"/>
  <c r="D9721" i="20"/>
  <c r="D9722" i="20"/>
  <c r="D9723" i="20"/>
  <c r="D9724" i="20"/>
  <c r="D9725" i="20"/>
  <c r="D9726" i="20"/>
  <c r="D9727" i="20"/>
  <c r="D9728" i="20"/>
  <c r="D9729" i="20"/>
  <c r="D9730" i="20"/>
  <c r="D9731" i="20"/>
  <c r="D9732" i="20"/>
  <c r="D9733" i="20"/>
  <c r="D9734" i="20"/>
  <c r="D9735" i="20"/>
  <c r="D9736" i="20"/>
  <c r="D9737" i="20"/>
  <c r="D9738" i="20"/>
  <c r="D9739" i="20"/>
  <c r="D9740" i="20"/>
  <c r="D9741" i="20"/>
  <c r="D9742" i="20"/>
  <c r="D9743" i="20"/>
  <c r="D9744" i="20"/>
  <c r="D9745" i="20"/>
  <c r="D9746" i="20"/>
  <c r="D9747" i="20"/>
  <c r="D9748" i="20"/>
  <c r="D9749" i="20"/>
  <c r="D9750" i="20"/>
  <c r="D9751" i="20"/>
  <c r="D9752" i="20"/>
  <c r="D9753" i="20"/>
  <c r="D9754" i="20"/>
  <c r="D9755" i="20"/>
  <c r="D9756" i="20"/>
  <c r="D9757" i="20"/>
  <c r="D9758" i="20"/>
  <c r="D9759" i="20"/>
  <c r="D9760" i="20"/>
  <c r="D9761" i="20"/>
  <c r="D9762" i="20"/>
  <c r="D9763" i="20"/>
  <c r="D9764" i="20"/>
  <c r="D9765" i="20"/>
  <c r="D9766" i="20"/>
  <c r="D9767" i="20"/>
  <c r="D9768" i="20"/>
  <c r="D9769" i="20"/>
  <c r="D9770" i="20"/>
  <c r="D9771" i="20"/>
  <c r="D9772" i="20"/>
  <c r="D9773" i="20"/>
  <c r="D9774" i="20"/>
  <c r="D9775" i="20"/>
  <c r="D9776" i="20"/>
  <c r="D9777" i="20"/>
  <c r="D9778" i="20"/>
  <c r="D9779" i="20"/>
  <c r="D9780" i="20"/>
  <c r="D9781" i="20"/>
  <c r="D9782" i="20"/>
  <c r="D9783" i="20"/>
  <c r="D9784" i="20"/>
  <c r="D9785" i="20"/>
  <c r="D9786" i="20"/>
  <c r="D9787" i="20"/>
  <c r="D9788" i="20"/>
  <c r="D9789" i="20"/>
  <c r="D9790" i="20"/>
  <c r="D9791" i="20"/>
  <c r="D9792" i="20"/>
  <c r="D9793" i="20"/>
  <c r="D9794" i="20"/>
  <c r="D9795" i="20"/>
  <c r="D9796" i="20"/>
  <c r="D9797" i="20"/>
  <c r="D9798" i="20"/>
  <c r="D9799" i="20"/>
  <c r="D9800" i="20"/>
  <c r="D9801" i="20"/>
  <c r="D9802" i="20"/>
  <c r="D9803" i="20"/>
  <c r="D9804" i="20"/>
  <c r="D9805" i="20"/>
  <c r="D9806" i="20"/>
  <c r="D9807" i="20"/>
  <c r="D9808" i="20"/>
  <c r="D9809" i="20"/>
  <c r="D9810" i="20"/>
  <c r="D9811" i="20"/>
  <c r="D9812" i="20"/>
  <c r="D9813" i="20"/>
  <c r="D9814" i="20"/>
  <c r="D9815" i="20"/>
  <c r="D9816" i="20"/>
  <c r="D9817" i="20"/>
  <c r="D9818" i="20"/>
  <c r="D9819" i="20"/>
  <c r="D9820" i="20"/>
  <c r="D9821" i="20"/>
  <c r="D9822" i="20"/>
  <c r="D9823" i="20"/>
  <c r="D9824" i="20"/>
  <c r="D9825" i="20"/>
  <c r="D9826" i="20"/>
  <c r="D9827" i="20"/>
  <c r="D9828" i="20"/>
  <c r="D9829" i="20"/>
  <c r="D9830" i="20"/>
  <c r="D9831" i="20"/>
  <c r="D9832" i="20"/>
  <c r="D9833" i="20"/>
  <c r="D9834" i="20"/>
  <c r="D9835" i="20"/>
  <c r="D9836" i="20"/>
  <c r="D9837" i="20"/>
  <c r="D9838" i="20"/>
  <c r="D9839" i="20"/>
  <c r="D9840" i="20"/>
  <c r="D9841" i="20"/>
  <c r="D9842" i="20"/>
  <c r="D9843" i="20"/>
  <c r="D9844" i="20"/>
  <c r="D9845" i="20"/>
  <c r="D9846" i="20"/>
  <c r="D9847" i="20"/>
  <c r="D9848" i="20"/>
  <c r="D9849" i="20"/>
  <c r="D9850" i="20"/>
  <c r="D9851" i="20"/>
  <c r="D9852" i="20"/>
  <c r="D9853" i="20"/>
  <c r="D9854" i="20"/>
  <c r="D9855" i="20"/>
  <c r="D9856" i="20"/>
  <c r="D9857" i="20"/>
  <c r="D9858" i="20"/>
  <c r="D9859" i="20"/>
  <c r="D9860" i="20"/>
  <c r="D9861" i="20"/>
  <c r="D9862" i="20"/>
  <c r="D9863" i="20"/>
  <c r="D9864" i="20"/>
  <c r="D9865" i="20"/>
  <c r="D9866" i="20"/>
  <c r="D9867" i="20"/>
  <c r="D9868" i="20"/>
  <c r="D9869" i="20"/>
  <c r="D9870" i="20"/>
  <c r="D9871" i="20"/>
  <c r="D9872" i="20"/>
  <c r="D9873" i="20"/>
  <c r="D9874" i="20"/>
  <c r="D9875" i="20"/>
  <c r="D9876" i="20"/>
  <c r="D9877" i="20"/>
  <c r="D9878" i="20"/>
  <c r="D9879" i="20"/>
  <c r="D9880" i="20"/>
  <c r="D9881" i="20"/>
  <c r="D9882" i="20"/>
  <c r="D9883" i="20"/>
  <c r="D9884" i="20"/>
  <c r="D9885" i="20"/>
  <c r="D9886" i="20"/>
  <c r="D9887" i="20"/>
  <c r="D9888" i="20"/>
  <c r="D9889" i="20"/>
  <c r="D9890" i="20"/>
  <c r="D9891" i="20"/>
  <c r="D9892" i="20"/>
  <c r="D9893" i="20"/>
  <c r="D9894" i="20"/>
  <c r="D9895" i="20"/>
  <c r="D9896" i="20"/>
  <c r="D9897" i="20"/>
  <c r="D9898" i="20"/>
  <c r="D9899" i="20"/>
  <c r="D9900" i="20"/>
  <c r="D9901" i="20"/>
  <c r="D9902" i="20"/>
  <c r="D9903" i="20"/>
  <c r="D9904" i="20"/>
  <c r="D9905" i="20"/>
  <c r="D9906" i="20"/>
  <c r="D9907" i="20"/>
  <c r="D9908" i="20"/>
  <c r="D9909" i="20"/>
  <c r="D9910" i="20"/>
  <c r="D9911" i="20"/>
  <c r="D9912" i="20"/>
  <c r="D9913" i="20"/>
  <c r="D9914" i="20"/>
  <c r="D9915" i="20"/>
  <c r="D9916" i="20"/>
  <c r="D9917" i="20"/>
  <c r="D9918" i="20"/>
  <c r="D9919" i="20"/>
  <c r="D9920" i="20"/>
  <c r="D9921" i="20"/>
  <c r="D9922" i="20"/>
  <c r="D9923" i="20"/>
  <c r="D9924" i="20"/>
  <c r="D9925" i="20"/>
  <c r="D9926" i="20"/>
  <c r="D9927" i="20"/>
  <c r="D9928" i="20"/>
  <c r="D9929" i="20"/>
  <c r="D9930" i="20"/>
  <c r="D9931" i="20"/>
  <c r="D9932" i="20"/>
  <c r="D9933" i="20"/>
  <c r="D9934" i="20"/>
  <c r="D9935" i="20"/>
  <c r="D9936" i="20"/>
  <c r="D9937" i="20"/>
  <c r="D9938" i="20"/>
  <c r="D9939" i="20"/>
  <c r="D9940" i="20"/>
  <c r="D9941" i="20"/>
  <c r="D9942" i="20"/>
  <c r="D9943" i="20"/>
  <c r="D9944" i="20"/>
  <c r="D9945" i="20"/>
  <c r="D9946" i="20"/>
  <c r="D9947" i="20"/>
  <c r="D9948" i="20"/>
  <c r="D9949" i="20"/>
  <c r="D9950" i="20"/>
  <c r="D9951" i="20"/>
  <c r="D9952" i="20"/>
  <c r="D9953" i="20"/>
  <c r="D9954" i="20"/>
  <c r="D9955" i="20"/>
  <c r="D9956" i="20"/>
  <c r="D9957" i="20"/>
  <c r="D9958" i="20"/>
  <c r="D9959" i="20"/>
  <c r="D9960" i="20"/>
  <c r="D9961" i="20"/>
  <c r="D9962" i="20"/>
  <c r="D9963" i="20"/>
  <c r="D9964" i="20"/>
  <c r="D9965" i="20"/>
  <c r="D9966" i="20"/>
  <c r="D9967" i="20"/>
  <c r="D9968" i="20"/>
  <c r="D9969" i="20"/>
  <c r="D9970" i="20"/>
  <c r="D9971" i="20"/>
  <c r="D9972" i="20"/>
  <c r="D9973" i="20"/>
  <c r="D9974" i="20"/>
  <c r="D9975" i="20"/>
  <c r="D9976" i="20"/>
  <c r="D9977" i="20"/>
  <c r="D9978" i="20"/>
  <c r="D9979" i="20"/>
  <c r="D9980" i="20"/>
  <c r="D9981" i="20"/>
  <c r="D9982" i="20"/>
  <c r="D9983" i="20"/>
  <c r="D9984" i="20"/>
  <c r="D9985" i="20"/>
  <c r="D9986" i="20"/>
  <c r="D9987" i="20"/>
  <c r="D9988" i="20"/>
  <c r="D9989" i="20"/>
  <c r="D9990" i="20"/>
  <c r="D9991" i="20"/>
  <c r="D9992" i="20"/>
  <c r="D9993" i="20"/>
  <c r="D9994" i="20"/>
  <c r="D9995" i="20"/>
  <c r="D9996" i="20"/>
  <c r="D9997" i="20"/>
  <c r="D9998" i="20"/>
  <c r="D9999" i="20"/>
  <c r="D10000" i="20"/>
  <c r="D10001" i="20"/>
  <c r="D10002" i="20"/>
  <c r="D10003" i="20"/>
  <c r="D10004" i="20"/>
  <c r="D10005" i="20"/>
  <c r="D10006" i="20"/>
  <c r="D10007" i="20"/>
  <c r="D10008" i="20"/>
  <c r="D10009" i="20"/>
  <c r="D10010" i="20"/>
  <c r="D10011" i="20"/>
  <c r="D10012" i="20"/>
  <c r="D10013" i="20"/>
  <c r="D10014" i="20"/>
  <c r="D10015" i="20"/>
  <c r="D10016" i="20"/>
  <c r="D10017" i="20"/>
  <c r="D10018" i="20"/>
  <c r="D10019" i="20"/>
  <c r="D10020" i="20"/>
  <c r="D10021" i="20"/>
  <c r="D10022" i="20"/>
  <c r="D10023" i="20"/>
  <c r="D10024" i="20"/>
  <c r="D10025" i="20"/>
  <c r="D10026" i="20"/>
  <c r="D10027" i="20"/>
  <c r="D10028" i="20"/>
  <c r="D10029" i="20"/>
  <c r="D10030" i="20"/>
  <c r="D10031" i="20"/>
  <c r="D10032" i="20"/>
  <c r="D10033" i="20"/>
  <c r="D10034" i="20"/>
  <c r="D10035" i="20"/>
  <c r="D10036" i="20"/>
  <c r="D10037" i="20"/>
  <c r="D10038" i="20"/>
  <c r="D10039" i="20"/>
  <c r="D10040" i="20"/>
  <c r="D10041" i="20"/>
  <c r="D10042" i="20"/>
  <c r="D10043" i="20"/>
  <c r="D10044" i="20"/>
  <c r="D10045" i="20"/>
  <c r="D10046" i="20"/>
  <c r="D10047" i="20"/>
  <c r="D10048" i="20"/>
  <c r="D10049" i="20"/>
  <c r="D10050" i="20"/>
  <c r="D10051" i="20"/>
  <c r="D10052" i="20"/>
  <c r="D10053" i="20"/>
  <c r="D10054" i="20"/>
  <c r="D10055" i="20"/>
  <c r="D10056" i="20"/>
  <c r="D10057" i="20"/>
  <c r="D10058" i="20"/>
  <c r="D10059" i="20"/>
  <c r="D10060" i="20"/>
  <c r="D10061" i="20"/>
  <c r="D10062" i="20"/>
  <c r="D10063" i="20"/>
  <c r="D10064" i="20"/>
  <c r="D10065" i="20"/>
  <c r="D10066" i="20"/>
  <c r="D10067" i="20"/>
  <c r="D10068" i="20"/>
  <c r="D10069" i="20"/>
  <c r="D10070" i="20"/>
  <c r="D10071" i="20"/>
  <c r="D10072" i="20"/>
  <c r="D10073" i="20"/>
  <c r="D10074" i="20"/>
  <c r="D10075" i="20"/>
  <c r="D10076" i="20"/>
  <c r="D10077" i="20"/>
  <c r="D10078" i="20"/>
  <c r="D10079" i="20"/>
  <c r="D10080" i="20"/>
  <c r="D10081" i="20"/>
  <c r="D10082" i="20"/>
  <c r="D10083" i="20"/>
  <c r="D10084" i="20"/>
  <c r="D10085" i="20"/>
  <c r="D10086" i="20"/>
  <c r="D10087" i="20"/>
  <c r="D10088" i="20"/>
  <c r="D10089" i="20"/>
  <c r="D10090" i="20"/>
  <c r="D10091" i="20"/>
  <c r="D10092" i="20"/>
  <c r="D10093" i="20"/>
  <c r="D10094" i="20"/>
  <c r="D10095" i="20"/>
  <c r="D10096" i="20"/>
  <c r="D10097" i="20"/>
  <c r="D10098" i="20"/>
  <c r="D10099" i="20"/>
  <c r="D10100" i="20"/>
  <c r="D10101" i="20"/>
  <c r="D10102" i="20"/>
  <c r="D10103" i="20"/>
  <c r="D10104" i="20"/>
  <c r="D10105" i="20"/>
  <c r="D10106" i="20"/>
  <c r="D10107" i="20"/>
  <c r="D10108" i="20"/>
  <c r="D10109" i="20"/>
  <c r="D10110" i="20"/>
  <c r="D10111" i="20"/>
  <c r="D10112" i="20"/>
  <c r="D10113" i="20"/>
  <c r="D10114" i="20"/>
  <c r="D10115" i="20"/>
  <c r="D10116" i="20"/>
  <c r="D10117" i="20"/>
  <c r="D10118" i="20"/>
  <c r="D10119" i="20"/>
  <c r="D10120" i="20"/>
  <c r="D10121" i="20"/>
  <c r="D10122" i="20"/>
  <c r="D10123" i="20"/>
  <c r="D10124" i="20"/>
  <c r="D10125" i="20"/>
  <c r="D10126" i="20"/>
  <c r="D10127" i="20"/>
  <c r="D10128" i="20"/>
  <c r="D10129" i="20"/>
  <c r="D10130" i="20"/>
  <c r="D10131" i="20"/>
  <c r="D10132" i="20"/>
  <c r="D10133" i="20"/>
  <c r="D10134" i="20"/>
  <c r="D10135" i="20"/>
  <c r="D10136" i="20"/>
  <c r="D10137" i="20"/>
  <c r="D10138" i="20"/>
  <c r="D10139" i="20"/>
  <c r="D10140" i="20"/>
  <c r="D10141" i="20"/>
  <c r="D10142" i="20"/>
  <c r="D10143" i="20"/>
  <c r="D10144" i="20"/>
  <c r="D10145" i="20"/>
  <c r="D10146" i="20"/>
  <c r="D10147" i="20"/>
  <c r="D10148" i="20"/>
  <c r="D10149" i="20"/>
  <c r="D10150" i="20"/>
  <c r="D10151" i="20"/>
  <c r="D10152" i="20"/>
  <c r="D10153" i="20"/>
  <c r="D10154" i="20"/>
  <c r="D10155" i="20"/>
  <c r="D10156" i="20"/>
  <c r="D10157" i="20"/>
  <c r="D10158" i="20"/>
  <c r="D10159" i="20"/>
  <c r="D10160" i="20"/>
  <c r="D10161" i="20"/>
  <c r="D10162" i="20"/>
  <c r="D10163" i="20"/>
  <c r="D10164" i="20"/>
  <c r="D10165" i="20"/>
  <c r="D10166" i="20"/>
  <c r="D10167" i="20"/>
  <c r="D10168" i="20"/>
  <c r="D10169" i="20"/>
  <c r="D10170" i="20"/>
  <c r="D10171" i="20"/>
  <c r="D10172" i="20"/>
  <c r="D10173" i="20"/>
  <c r="D10174" i="20"/>
  <c r="D10175" i="20"/>
  <c r="D10176" i="20"/>
  <c r="D10177" i="20"/>
  <c r="D10178" i="20"/>
  <c r="D10179" i="20"/>
  <c r="D10180" i="20"/>
  <c r="D10181" i="20"/>
  <c r="D10182" i="20"/>
  <c r="D10183" i="20"/>
  <c r="D10184" i="20"/>
  <c r="D10185" i="20"/>
  <c r="D10186" i="20"/>
  <c r="D10187" i="20"/>
  <c r="D10188" i="20"/>
  <c r="D10189" i="20"/>
  <c r="D10190" i="20"/>
  <c r="D10191" i="20"/>
  <c r="D10192" i="20"/>
  <c r="D10193" i="20"/>
  <c r="D10194" i="20"/>
  <c r="D10195" i="20"/>
  <c r="D10196" i="20"/>
  <c r="D10197" i="20"/>
  <c r="D10198" i="20"/>
  <c r="D10199" i="20"/>
  <c r="D10200" i="20"/>
  <c r="D10201" i="20"/>
  <c r="D10202" i="20"/>
  <c r="D10203" i="20"/>
  <c r="D10204" i="20"/>
  <c r="D10205" i="20"/>
  <c r="D10206" i="20"/>
  <c r="D10207" i="20"/>
  <c r="D10208" i="20"/>
  <c r="D10209" i="20"/>
  <c r="D10210" i="20"/>
  <c r="D10211" i="20"/>
  <c r="D10212" i="20"/>
  <c r="D10213" i="20"/>
  <c r="D10214" i="20"/>
  <c r="D10215" i="20"/>
  <c r="D10216" i="20"/>
  <c r="D10217" i="20"/>
  <c r="D10218" i="20"/>
  <c r="D10219" i="20"/>
  <c r="D10220" i="20"/>
  <c r="D10221" i="20"/>
  <c r="D10222" i="20"/>
  <c r="D10223" i="20"/>
  <c r="D10224" i="20"/>
  <c r="D10225" i="20"/>
  <c r="D10226" i="20"/>
  <c r="D10227" i="20"/>
  <c r="D10228" i="20"/>
  <c r="D10229" i="20"/>
  <c r="D10230" i="20"/>
  <c r="D10231" i="20"/>
  <c r="D10232" i="20"/>
  <c r="D10233" i="20"/>
  <c r="D10234" i="20"/>
  <c r="D10235" i="20"/>
  <c r="D10236" i="20"/>
  <c r="D10237" i="20"/>
  <c r="D10238" i="20"/>
  <c r="D10239" i="20"/>
  <c r="D10240" i="20"/>
  <c r="D10241" i="20"/>
  <c r="D10242" i="20"/>
  <c r="D10243" i="20"/>
  <c r="D10244" i="20"/>
  <c r="D10245" i="20"/>
  <c r="D10246" i="20"/>
  <c r="D10247" i="20"/>
  <c r="D10248" i="20"/>
  <c r="D10249" i="20"/>
  <c r="D10250" i="20"/>
  <c r="D10251" i="20"/>
  <c r="D10252" i="20"/>
  <c r="D10253" i="20"/>
  <c r="D10254" i="20"/>
  <c r="D10255" i="20"/>
  <c r="D10256" i="20"/>
  <c r="D10257" i="20"/>
  <c r="D10258" i="20"/>
  <c r="D10259" i="20"/>
  <c r="D10260" i="20"/>
  <c r="D10261" i="20"/>
  <c r="D10262" i="20"/>
  <c r="D10263" i="20"/>
  <c r="D10264" i="20"/>
  <c r="D10265" i="20"/>
  <c r="D10266" i="20"/>
  <c r="D10267" i="20"/>
  <c r="D10268" i="20"/>
  <c r="D10269" i="20"/>
  <c r="D10270" i="20"/>
  <c r="D10271" i="20"/>
  <c r="D10272" i="20"/>
  <c r="D10273" i="20"/>
  <c r="D10274" i="20"/>
  <c r="D10275" i="20"/>
  <c r="D10276" i="20"/>
  <c r="D10277" i="20"/>
  <c r="D10278" i="20"/>
  <c r="D10279" i="20"/>
  <c r="D10280" i="20"/>
  <c r="D10281" i="20"/>
  <c r="D10282" i="20"/>
  <c r="D10283" i="20"/>
  <c r="D10284" i="20"/>
  <c r="D10285" i="20"/>
  <c r="D10286" i="20"/>
  <c r="D10287" i="20"/>
  <c r="D10288" i="20"/>
  <c r="D10289" i="20"/>
  <c r="D10290" i="20"/>
  <c r="D10291" i="20"/>
  <c r="D10292" i="20"/>
  <c r="D10293" i="20"/>
  <c r="D10294" i="20"/>
  <c r="D10295" i="20"/>
  <c r="D10296" i="20"/>
  <c r="D10297" i="20"/>
  <c r="D10298" i="20"/>
  <c r="D10299" i="20"/>
  <c r="D10300" i="20"/>
  <c r="D10301" i="20"/>
  <c r="D10302" i="20"/>
  <c r="D10303" i="20"/>
  <c r="D10304" i="20"/>
  <c r="D10305" i="20"/>
  <c r="D10306" i="20"/>
  <c r="D10307" i="20"/>
  <c r="D10308" i="20"/>
  <c r="D10309" i="20"/>
  <c r="D10310" i="20"/>
  <c r="D10311" i="20"/>
  <c r="D10312" i="20"/>
  <c r="D10313" i="20"/>
  <c r="D10314" i="20"/>
  <c r="D10315" i="20"/>
  <c r="D10316" i="20"/>
  <c r="D10317" i="20"/>
  <c r="D10318" i="20"/>
  <c r="D10319" i="20"/>
  <c r="D10320" i="20"/>
  <c r="D10321" i="20"/>
  <c r="D10322" i="20"/>
  <c r="D10323" i="20"/>
  <c r="D10324" i="20"/>
  <c r="D10325" i="20"/>
  <c r="D10326" i="20"/>
  <c r="D10327" i="20"/>
  <c r="D10328" i="20"/>
  <c r="D10329" i="20"/>
  <c r="D10330" i="20"/>
  <c r="D10331" i="20"/>
  <c r="D10332" i="20"/>
  <c r="D10333" i="20"/>
  <c r="D10334" i="20"/>
  <c r="D10335" i="20"/>
  <c r="D10336" i="20"/>
  <c r="D10337" i="20"/>
  <c r="D10338" i="20"/>
  <c r="D10339" i="20"/>
  <c r="D10340" i="20"/>
  <c r="D10341" i="20"/>
  <c r="D10342" i="20"/>
  <c r="D10343" i="20"/>
  <c r="D10344" i="20"/>
  <c r="D10345" i="20"/>
  <c r="D10346" i="20"/>
  <c r="D10347" i="20"/>
  <c r="D10348" i="20"/>
  <c r="D10349" i="20"/>
  <c r="D10350" i="20"/>
  <c r="D10351" i="20"/>
  <c r="D10352" i="20"/>
  <c r="D10353" i="20"/>
  <c r="D10354" i="20"/>
  <c r="D10355" i="20"/>
  <c r="D10356" i="20"/>
  <c r="D10357" i="20"/>
  <c r="D10358" i="20"/>
  <c r="D10359" i="20"/>
  <c r="D10360" i="20"/>
  <c r="D10361" i="20"/>
  <c r="D10362" i="20"/>
  <c r="D10363" i="20"/>
  <c r="D10364" i="20"/>
  <c r="D10365" i="20"/>
  <c r="D10366" i="20"/>
  <c r="D10367" i="20"/>
  <c r="D10368" i="20"/>
  <c r="D10369" i="20"/>
  <c r="D10370" i="20"/>
  <c r="D10371" i="20"/>
  <c r="D10372" i="20"/>
  <c r="D10373" i="20"/>
  <c r="D10374" i="20"/>
  <c r="D10375" i="20"/>
  <c r="D10376" i="20"/>
  <c r="D10377" i="20"/>
  <c r="D10378" i="20"/>
  <c r="D10379" i="20"/>
  <c r="D10380" i="20"/>
  <c r="D10381" i="20"/>
  <c r="D10382" i="20"/>
  <c r="D10383" i="20"/>
  <c r="D10384" i="20"/>
  <c r="D10385" i="20"/>
  <c r="D10386" i="20"/>
  <c r="D10387" i="20"/>
  <c r="D10388" i="20"/>
  <c r="D10389" i="20"/>
  <c r="D10390" i="20"/>
  <c r="D10391" i="20"/>
  <c r="D10392" i="20"/>
  <c r="D10393" i="20"/>
  <c r="D10394" i="20"/>
  <c r="D10395" i="20"/>
  <c r="D10396" i="20"/>
  <c r="D10397" i="20"/>
  <c r="D10398" i="20"/>
  <c r="D10399" i="20"/>
  <c r="D10400" i="20"/>
  <c r="D10401" i="20"/>
  <c r="D10402" i="20"/>
  <c r="D10403" i="20"/>
  <c r="D10404" i="20"/>
  <c r="D10405" i="20"/>
  <c r="D10406" i="20"/>
  <c r="D10407" i="20"/>
  <c r="D10408" i="20"/>
  <c r="D10409" i="20"/>
  <c r="D10410" i="20"/>
  <c r="D10411" i="20"/>
  <c r="D10412" i="20"/>
  <c r="D10413" i="20"/>
  <c r="D10414" i="20"/>
  <c r="D10415" i="20"/>
  <c r="D10416" i="20"/>
  <c r="D10417" i="20"/>
  <c r="D10418" i="20"/>
  <c r="D10419" i="20"/>
  <c r="D10420" i="20"/>
  <c r="D10421" i="20"/>
  <c r="D10422" i="20"/>
  <c r="D10423" i="20"/>
  <c r="D10424" i="20"/>
  <c r="D10425" i="20"/>
  <c r="D10426" i="20"/>
  <c r="D10427" i="20"/>
  <c r="D10428" i="20"/>
  <c r="D10429" i="20"/>
  <c r="D10430" i="20"/>
  <c r="D10431" i="20"/>
  <c r="D10432" i="20"/>
  <c r="D10433" i="20"/>
  <c r="D10434" i="20"/>
  <c r="D10435" i="20"/>
  <c r="D10436" i="20"/>
  <c r="D10437" i="20"/>
  <c r="D10438" i="20"/>
  <c r="D10439" i="20"/>
  <c r="D10440" i="20"/>
  <c r="D10441" i="20"/>
  <c r="D10442" i="20"/>
  <c r="D10443" i="20"/>
  <c r="D10444" i="20"/>
  <c r="D10445" i="20"/>
  <c r="D10446" i="20"/>
  <c r="D10447" i="20"/>
  <c r="D10448" i="20"/>
  <c r="D10449" i="20"/>
  <c r="D10450" i="20"/>
  <c r="D10451" i="20"/>
  <c r="D10452" i="20"/>
  <c r="D10453" i="20"/>
  <c r="D10454" i="20"/>
  <c r="D10455" i="20"/>
  <c r="D10456" i="20"/>
  <c r="D10457" i="20"/>
  <c r="D10458" i="20"/>
  <c r="D10459" i="20"/>
  <c r="D10460" i="20"/>
  <c r="D10461" i="20"/>
  <c r="D10462" i="20"/>
  <c r="D10463" i="20"/>
  <c r="D10464" i="20"/>
  <c r="D10465" i="20"/>
  <c r="D10466" i="20"/>
  <c r="D10467" i="20"/>
  <c r="D10468" i="20"/>
  <c r="D10469" i="20"/>
  <c r="D10470" i="20"/>
  <c r="D10471" i="20"/>
  <c r="D10472" i="20"/>
  <c r="D10473" i="20"/>
  <c r="D10474" i="20"/>
  <c r="D10475" i="20"/>
  <c r="D10476" i="20"/>
  <c r="D10477" i="20"/>
  <c r="D10478" i="20"/>
  <c r="D10479" i="20"/>
  <c r="D10480" i="20"/>
  <c r="D10481" i="20"/>
  <c r="D10482" i="20"/>
  <c r="D10483" i="20"/>
  <c r="D10484" i="20"/>
  <c r="D10485" i="20"/>
  <c r="D10486" i="20"/>
  <c r="D10487" i="20"/>
  <c r="D10488" i="20"/>
  <c r="D10489" i="20"/>
  <c r="D10490" i="20"/>
  <c r="D10491" i="20"/>
  <c r="D10492" i="20"/>
  <c r="D10493" i="20"/>
  <c r="D10494" i="20"/>
  <c r="D10495" i="20"/>
  <c r="D10496" i="20"/>
  <c r="D10497" i="20"/>
  <c r="D10498" i="20"/>
  <c r="D10499" i="20"/>
  <c r="D10500" i="20"/>
  <c r="D10501" i="20"/>
  <c r="D10502" i="20"/>
  <c r="D10503" i="20"/>
  <c r="D10504" i="20"/>
  <c r="D10505" i="20"/>
  <c r="D10506" i="20"/>
  <c r="D10507" i="20"/>
  <c r="D10508" i="20"/>
  <c r="D10509" i="20"/>
  <c r="D10510" i="20"/>
  <c r="D10511" i="20"/>
  <c r="D10512" i="20"/>
  <c r="D10513" i="20"/>
  <c r="D10514" i="20"/>
  <c r="D10515" i="20"/>
  <c r="D10516" i="20"/>
  <c r="D10517" i="20"/>
  <c r="D10518" i="20"/>
  <c r="D10519" i="20"/>
  <c r="D10520" i="20"/>
  <c r="D10521" i="20"/>
  <c r="D10522" i="20"/>
  <c r="D10523" i="20"/>
  <c r="D10524" i="20"/>
  <c r="D10525" i="20"/>
  <c r="D10526" i="20"/>
  <c r="D10527" i="20"/>
  <c r="D10528" i="20"/>
  <c r="D10529" i="20"/>
  <c r="D10530" i="20"/>
  <c r="D10531" i="20"/>
  <c r="D10532" i="20"/>
  <c r="D10533" i="20"/>
  <c r="D10534" i="20"/>
  <c r="D10535" i="20"/>
  <c r="D10536" i="20"/>
  <c r="D10537" i="20"/>
  <c r="D10538" i="20"/>
  <c r="D10539" i="20"/>
  <c r="D10540" i="20"/>
  <c r="D10541" i="20"/>
  <c r="D10542" i="20"/>
  <c r="D10543" i="20"/>
  <c r="D10544" i="20"/>
  <c r="D10545" i="20"/>
  <c r="D10546" i="20"/>
  <c r="D10547" i="20"/>
  <c r="D10548" i="20"/>
  <c r="D10549" i="20"/>
  <c r="D10550" i="20"/>
  <c r="D10551" i="20"/>
  <c r="D10552" i="20"/>
  <c r="D10553" i="20"/>
  <c r="D10554" i="20"/>
  <c r="D10555" i="20"/>
  <c r="D10556" i="20"/>
  <c r="D10557" i="20"/>
  <c r="D10558" i="20"/>
  <c r="D10559" i="20"/>
  <c r="D10560" i="20"/>
  <c r="D10561" i="20"/>
  <c r="D10562" i="20"/>
  <c r="D10563" i="20"/>
  <c r="D10564" i="20"/>
  <c r="D10565" i="20"/>
  <c r="D10566" i="20"/>
  <c r="D10567" i="20"/>
  <c r="D10568" i="20"/>
  <c r="D10569" i="20"/>
  <c r="D10570" i="20"/>
  <c r="D10571" i="20"/>
  <c r="D10572" i="20"/>
  <c r="D10573" i="20"/>
  <c r="D10574" i="20"/>
  <c r="D10575" i="20"/>
  <c r="D10576" i="20"/>
  <c r="D10577" i="20"/>
  <c r="D10578" i="20"/>
  <c r="D10579" i="20"/>
  <c r="D10580" i="20"/>
  <c r="D10581" i="20"/>
  <c r="D10582" i="20"/>
  <c r="D10583" i="20"/>
  <c r="D10584" i="20"/>
  <c r="D10585" i="20"/>
  <c r="D10586" i="20"/>
  <c r="D10587" i="20"/>
  <c r="D10588" i="20"/>
  <c r="D10589" i="20"/>
  <c r="D10590" i="20"/>
  <c r="D10591" i="20"/>
  <c r="D10592" i="20"/>
  <c r="D10593" i="20"/>
  <c r="D10594" i="20"/>
  <c r="D10595" i="20"/>
  <c r="D10596" i="20"/>
  <c r="D10597" i="20"/>
  <c r="D10598" i="20"/>
  <c r="D10599" i="20"/>
  <c r="D10600" i="20"/>
  <c r="D10601" i="20"/>
  <c r="D10602" i="20"/>
  <c r="D10603" i="20"/>
  <c r="D10604" i="20"/>
  <c r="D10605" i="20"/>
  <c r="D10606" i="20"/>
  <c r="D10607" i="20"/>
  <c r="D10608" i="20"/>
  <c r="D10609" i="20"/>
  <c r="D10610" i="20"/>
  <c r="D10611" i="20"/>
  <c r="D10612" i="20"/>
  <c r="D10613" i="20"/>
  <c r="D10614" i="20"/>
  <c r="D10615" i="20"/>
  <c r="D10616" i="20"/>
  <c r="D10617" i="20"/>
  <c r="D10618" i="20"/>
  <c r="D10619" i="20"/>
  <c r="D10620" i="20"/>
  <c r="D10621" i="20"/>
  <c r="D10622" i="20"/>
  <c r="D10623" i="20"/>
  <c r="D10624" i="20"/>
  <c r="D10625" i="20"/>
  <c r="D10626" i="20"/>
  <c r="D10627" i="20"/>
  <c r="D10628" i="20"/>
  <c r="D10629" i="20"/>
  <c r="D10630" i="20"/>
  <c r="D10631" i="20"/>
  <c r="D10632" i="20"/>
  <c r="D10633" i="20"/>
  <c r="D10634" i="20"/>
  <c r="D10635" i="20"/>
  <c r="D10636" i="20"/>
  <c r="D10637" i="20"/>
  <c r="D10638" i="20"/>
  <c r="D10639" i="20"/>
  <c r="D10640" i="20"/>
  <c r="D10641" i="20"/>
  <c r="D10642" i="20"/>
  <c r="D10643" i="20"/>
  <c r="D10644" i="20"/>
  <c r="D10645" i="20"/>
  <c r="D10646" i="20"/>
  <c r="D10647" i="20"/>
  <c r="D10648" i="20"/>
  <c r="D10649" i="20"/>
  <c r="D10650" i="20"/>
  <c r="D10651" i="20"/>
  <c r="D10652" i="20"/>
  <c r="D10653" i="20"/>
  <c r="D10654" i="20"/>
  <c r="D10655" i="20"/>
  <c r="D10656" i="20"/>
  <c r="D10657" i="20"/>
  <c r="D10658" i="20"/>
  <c r="D10659" i="20"/>
  <c r="D10660" i="20"/>
  <c r="D10661" i="20"/>
  <c r="D10662" i="20"/>
  <c r="D10663" i="20"/>
  <c r="D10664" i="20"/>
  <c r="D10665" i="20"/>
  <c r="D10666" i="20"/>
  <c r="D10667" i="20"/>
  <c r="D10668" i="20"/>
  <c r="D10669" i="20"/>
  <c r="D10670" i="20"/>
  <c r="D10671" i="20"/>
  <c r="D10672" i="20"/>
  <c r="D10673" i="20"/>
  <c r="D10674" i="20"/>
  <c r="D10675" i="20"/>
  <c r="D10676" i="20"/>
  <c r="D10677" i="20"/>
  <c r="D10678" i="20"/>
  <c r="D10679" i="20"/>
  <c r="D10680" i="20"/>
  <c r="D10681" i="20"/>
  <c r="D10682" i="20"/>
  <c r="D10683" i="20"/>
  <c r="D10684" i="20"/>
  <c r="D10685" i="20"/>
  <c r="D10686" i="20"/>
  <c r="D10687" i="20"/>
  <c r="D10688" i="20"/>
  <c r="D10689" i="20"/>
  <c r="D10690" i="20"/>
  <c r="D10691" i="20"/>
  <c r="D10692" i="20"/>
  <c r="D10693" i="20"/>
  <c r="D10694" i="20"/>
  <c r="D10695" i="20"/>
  <c r="D10696" i="20"/>
  <c r="D10697" i="20"/>
  <c r="D10698" i="20"/>
  <c r="D10699" i="20"/>
  <c r="D10700" i="20"/>
  <c r="D10701" i="20"/>
  <c r="D10702" i="20"/>
  <c r="D10703" i="20"/>
  <c r="D10704" i="20"/>
  <c r="D10705" i="20"/>
  <c r="D10706" i="20"/>
  <c r="D10707" i="20"/>
  <c r="D10708" i="20"/>
  <c r="D10709" i="20"/>
  <c r="D10710" i="20"/>
  <c r="D10711" i="20"/>
  <c r="D10712" i="20"/>
  <c r="D10713" i="20"/>
  <c r="D10714" i="20"/>
  <c r="D10715" i="20"/>
  <c r="D10716" i="20"/>
  <c r="D10717" i="20"/>
  <c r="D10718" i="20"/>
  <c r="D10719" i="20"/>
  <c r="D10720" i="20"/>
  <c r="D10721" i="20"/>
  <c r="D10722" i="20"/>
  <c r="D10723" i="20"/>
  <c r="D10724" i="20"/>
  <c r="D10725" i="20"/>
  <c r="D10726" i="20"/>
  <c r="D10727" i="20"/>
  <c r="D10728" i="20"/>
  <c r="D10729" i="20"/>
  <c r="D10730" i="20"/>
  <c r="D10731" i="20"/>
  <c r="D10732" i="20"/>
  <c r="D10733" i="20"/>
  <c r="D10734" i="20"/>
  <c r="D10735" i="20"/>
  <c r="D10736" i="20"/>
  <c r="D10737" i="20"/>
  <c r="D10738" i="20"/>
  <c r="D10739" i="20"/>
  <c r="D10740" i="20"/>
  <c r="D10741" i="20"/>
  <c r="D10742" i="20"/>
  <c r="D10743" i="20"/>
  <c r="D10744" i="20"/>
  <c r="D10745" i="20"/>
  <c r="D10746" i="20"/>
  <c r="D10747" i="20"/>
  <c r="D10748" i="20"/>
  <c r="D10749" i="20"/>
  <c r="D10750" i="20"/>
  <c r="D10751" i="20"/>
  <c r="D10752" i="20"/>
  <c r="D10753" i="20"/>
  <c r="D10754" i="20"/>
  <c r="D10755" i="20"/>
  <c r="D10756" i="20"/>
  <c r="D10757" i="20"/>
  <c r="D10758" i="20"/>
  <c r="D10759" i="20"/>
  <c r="D10760" i="20"/>
  <c r="D10761" i="20"/>
  <c r="D10762" i="20"/>
  <c r="D10763" i="20"/>
  <c r="D10764" i="20"/>
  <c r="D10765" i="20"/>
  <c r="D10766" i="20"/>
  <c r="D10767" i="20"/>
  <c r="D10768" i="20"/>
  <c r="D10769" i="20"/>
  <c r="D10770" i="20"/>
  <c r="D10771" i="20"/>
  <c r="D10772" i="20"/>
  <c r="D10773" i="20"/>
  <c r="D10774" i="20"/>
  <c r="D10775" i="20"/>
  <c r="D10776" i="20"/>
  <c r="D10777" i="20"/>
  <c r="D10778" i="20"/>
  <c r="D10779" i="20"/>
  <c r="D10780" i="20"/>
  <c r="D10781" i="20"/>
  <c r="D10782" i="20"/>
  <c r="D10783" i="20"/>
  <c r="D10784" i="20"/>
  <c r="D10785" i="20"/>
  <c r="D10786" i="20"/>
  <c r="D10787" i="20"/>
  <c r="D10788" i="20"/>
  <c r="D10789" i="20"/>
  <c r="D10790" i="20"/>
  <c r="D10791" i="20"/>
  <c r="D10792" i="20"/>
  <c r="D10793" i="20"/>
  <c r="D10794" i="20"/>
  <c r="D10795" i="20"/>
  <c r="D10796" i="20"/>
  <c r="D10797" i="20"/>
  <c r="D10798" i="20"/>
  <c r="D10799" i="20"/>
  <c r="D10800" i="20"/>
  <c r="D10801" i="20"/>
  <c r="D10802" i="20"/>
  <c r="D10803" i="20"/>
  <c r="D10804" i="20"/>
  <c r="D10805" i="20"/>
  <c r="D10806" i="20"/>
  <c r="D10807" i="20"/>
  <c r="D10808" i="20"/>
  <c r="D10809" i="20"/>
  <c r="D10810" i="20"/>
  <c r="D10811" i="20"/>
  <c r="D10812" i="20"/>
  <c r="D10813" i="20"/>
  <c r="D10814" i="20"/>
  <c r="D10815" i="20"/>
  <c r="D10816" i="20"/>
  <c r="D10817" i="20"/>
  <c r="D10818" i="20"/>
  <c r="D10819" i="20"/>
  <c r="D10820" i="20"/>
  <c r="D10821" i="20"/>
  <c r="D10822" i="20"/>
  <c r="D10823" i="20"/>
  <c r="D10824" i="20"/>
  <c r="D10825" i="20"/>
  <c r="D10826" i="20"/>
  <c r="D10827" i="20"/>
  <c r="D10828" i="20"/>
  <c r="D10829" i="20"/>
  <c r="D10830" i="20"/>
  <c r="D10831" i="20"/>
  <c r="D10832" i="20"/>
  <c r="D10833" i="20"/>
  <c r="D10834" i="20"/>
  <c r="D10835" i="20"/>
  <c r="D10836" i="20"/>
  <c r="D10837" i="20"/>
  <c r="D10838" i="20"/>
  <c r="D10839" i="20"/>
  <c r="D10840" i="20"/>
  <c r="D10841" i="20"/>
  <c r="D10842" i="20"/>
  <c r="D10843" i="20"/>
  <c r="D10844" i="20"/>
  <c r="D10845" i="20"/>
  <c r="D10846" i="20"/>
  <c r="D10847" i="20"/>
  <c r="D10848" i="20"/>
  <c r="D10849" i="20"/>
  <c r="D10850" i="20"/>
  <c r="D10851" i="20"/>
  <c r="D10852" i="20"/>
  <c r="D10853" i="20"/>
  <c r="D10854" i="20"/>
  <c r="D10855" i="20"/>
  <c r="D10856" i="20"/>
  <c r="D10857" i="20"/>
  <c r="D10858" i="20"/>
  <c r="D10859" i="20"/>
  <c r="D10860" i="20"/>
  <c r="D10861" i="20"/>
  <c r="D10862" i="20"/>
  <c r="D10863" i="20"/>
  <c r="D10864" i="20"/>
  <c r="D10865" i="20"/>
  <c r="D10866" i="20"/>
  <c r="D10867" i="20"/>
  <c r="D10868" i="20"/>
  <c r="D10869" i="20"/>
  <c r="D10870" i="20"/>
  <c r="D10871" i="20"/>
  <c r="D10872" i="20"/>
  <c r="D10873" i="20"/>
  <c r="D10874" i="20"/>
  <c r="D10875" i="20"/>
  <c r="D10876" i="20"/>
  <c r="D10877" i="20"/>
  <c r="D10878" i="20"/>
  <c r="D10879" i="20"/>
  <c r="D10880" i="20"/>
  <c r="D10881" i="20"/>
  <c r="D10882" i="20"/>
  <c r="D10883" i="20"/>
  <c r="D10884" i="20"/>
  <c r="D10885" i="20"/>
  <c r="D10886" i="20"/>
  <c r="D10887" i="20"/>
  <c r="D10888" i="20"/>
  <c r="D10889" i="20"/>
  <c r="D10890" i="20"/>
  <c r="D10891" i="20"/>
  <c r="D10892" i="20"/>
  <c r="D10893" i="20"/>
  <c r="D10894" i="20"/>
  <c r="D10895" i="20"/>
  <c r="D10896" i="20"/>
  <c r="D10897" i="20"/>
  <c r="D10898" i="20"/>
  <c r="D10899" i="20"/>
  <c r="D10900" i="20"/>
  <c r="D10901" i="20"/>
  <c r="D10902" i="20"/>
  <c r="D10903" i="20"/>
  <c r="D10904" i="20"/>
  <c r="D10905" i="20"/>
  <c r="D10906" i="20"/>
  <c r="D10907" i="20"/>
  <c r="D10908" i="20"/>
  <c r="D10909" i="20"/>
  <c r="D10910" i="20"/>
  <c r="D10911" i="20"/>
  <c r="D10912" i="20"/>
  <c r="D10913" i="20"/>
  <c r="D10914" i="20"/>
  <c r="D10915" i="20"/>
  <c r="D10916" i="20"/>
  <c r="D10917" i="20"/>
  <c r="D10918" i="20"/>
  <c r="D10919" i="20"/>
  <c r="D10920" i="20"/>
  <c r="D10921" i="20"/>
  <c r="D10922" i="20"/>
  <c r="D10923" i="20"/>
  <c r="D10924" i="20"/>
  <c r="D10925" i="20"/>
  <c r="D10926" i="20"/>
  <c r="D10927" i="20"/>
  <c r="D10928" i="20"/>
  <c r="D10929" i="20"/>
  <c r="D10930" i="20"/>
  <c r="D10931" i="20"/>
  <c r="D10932" i="20"/>
  <c r="D10933" i="20"/>
  <c r="D10934" i="20"/>
  <c r="D10935" i="20"/>
  <c r="D10936" i="20"/>
  <c r="D10937" i="20"/>
  <c r="D10938" i="20"/>
  <c r="D10939" i="20"/>
  <c r="D10940" i="20"/>
  <c r="D10941" i="20"/>
  <c r="D10942" i="20"/>
  <c r="D10943" i="20"/>
  <c r="D10944" i="20"/>
  <c r="D10945" i="20"/>
  <c r="D10946" i="20"/>
  <c r="D10947" i="20"/>
  <c r="D10948" i="20"/>
  <c r="D10949" i="20"/>
  <c r="D10950" i="20"/>
  <c r="D10951" i="20"/>
  <c r="D10952" i="20"/>
  <c r="D10953" i="20"/>
  <c r="D10954" i="20"/>
  <c r="D10955" i="20"/>
  <c r="D10956" i="20"/>
  <c r="D10957" i="20"/>
  <c r="D10958" i="20"/>
  <c r="D10959" i="20"/>
  <c r="D10960" i="20"/>
  <c r="D10961" i="20"/>
  <c r="D10962" i="20"/>
  <c r="D10963" i="20"/>
  <c r="D10964" i="20"/>
  <c r="D10965" i="20"/>
  <c r="D10966" i="20"/>
  <c r="D10967" i="20"/>
  <c r="D10968" i="20"/>
  <c r="D10969" i="20"/>
  <c r="D10970" i="20"/>
  <c r="D10971" i="20"/>
  <c r="D10972" i="20"/>
  <c r="D10973" i="20"/>
  <c r="D10974" i="20"/>
  <c r="D10975" i="20"/>
  <c r="D10976" i="20"/>
  <c r="D10977" i="20"/>
  <c r="D10978" i="20"/>
  <c r="D10979" i="20"/>
  <c r="D10980" i="20"/>
  <c r="D10981" i="20"/>
  <c r="D10982" i="20"/>
  <c r="D10983" i="20"/>
  <c r="D10984" i="20"/>
  <c r="D10985" i="20"/>
  <c r="D10986" i="20"/>
  <c r="D10987" i="20"/>
  <c r="D10988" i="20"/>
  <c r="D10989" i="20"/>
  <c r="D10990" i="20"/>
  <c r="D10991" i="20"/>
  <c r="D10992" i="20"/>
  <c r="D10993" i="20"/>
  <c r="D10994" i="20"/>
  <c r="D10995" i="20"/>
  <c r="D10996" i="20"/>
  <c r="D10997" i="20"/>
  <c r="D10998" i="20"/>
  <c r="D10999" i="20"/>
  <c r="D11000" i="20"/>
  <c r="D11001" i="20"/>
  <c r="D11002" i="20"/>
  <c r="D11003" i="20"/>
  <c r="D11004" i="20"/>
  <c r="D11005" i="20"/>
  <c r="D11006" i="20"/>
  <c r="D11007" i="20"/>
  <c r="D11008" i="20"/>
  <c r="D11009" i="20"/>
  <c r="D11010" i="20"/>
  <c r="D11011" i="20"/>
  <c r="D11012" i="20"/>
  <c r="D11013" i="20"/>
  <c r="D11014" i="20"/>
  <c r="D11015" i="20"/>
  <c r="D11016" i="20"/>
  <c r="D11017" i="20"/>
  <c r="D11018" i="20"/>
  <c r="D11019" i="20"/>
  <c r="D11020" i="20"/>
  <c r="D11021" i="20"/>
  <c r="D11022" i="20"/>
  <c r="D11023" i="20"/>
  <c r="D11024" i="20"/>
  <c r="D11025" i="20"/>
  <c r="D11026" i="20"/>
  <c r="D11027" i="20"/>
  <c r="D11028" i="20"/>
  <c r="D11029" i="20"/>
  <c r="D11030" i="20"/>
  <c r="D11031" i="20"/>
  <c r="D11032" i="20"/>
  <c r="D11033" i="20"/>
  <c r="D11034" i="20"/>
  <c r="D11035" i="20"/>
  <c r="D11036" i="20"/>
  <c r="D11037" i="20"/>
  <c r="D11038" i="20"/>
  <c r="D11039" i="20"/>
  <c r="D11040" i="20"/>
  <c r="D11041" i="20"/>
  <c r="D11042" i="20"/>
  <c r="D11043" i="20"/>
  <c r="D11044" i="20"/>
  <c r="D11045" i="20"/>
  <c r="D11046" i="20"/>
  <c r="D11047" i="20"/>
  <c r="D11048" i="20"/>
  <c r="D11049" i="20"/>
  <c r="D11050" i="20"/>
  <c r="D11051" i="20"/>
  <c r="D11052" i="20"/>
  <c r="D11053" i="20"/>
  <c r="D11054" i="20"/>
  <c r="D11055" i="20"/>
  <c r="D11056" i="20"/>
  <c r="D11057" i="20"/>
  <c r="D11058" i="20"/>
  <c r="D11059" i="20"/>
  <c r="D11060" i="20"/>
  <c r="D11061" i="20"/>
  <c r="D11062" i="20"/>
  <c r="D11063" i="20"/>
  <c r="D11064" i="20"/>
  <c r="D11065" i="20"/>
  <c r="D11066" i="20"/>
  <c r="D11067" i="20"/>
  <c r="D11068" i="20"/>
  <c r="D11069" i="20"/>
  <c r="D11070" i="20"/>
  <c r="D11071" i="20"/>
  <c r="D11072" i="20"/>
  <c r="D11073" i="20"/>
  <c r="D11074" i="20"/>
  <c r="D11075" i="20"/>
  <c r="D11076" i="20"/>
  <c r="D11077" i="20"/>
  <c r="D11078" i="20"/>
  <c r="D11079" i="20"/>
  <c r="D11080" i="20"/>
  <c r="D11081" i="20"/>
  <c r="D11082" i="20"/>
  <c r="D11083" i="20"/>
  <c r="D11084" i="20"/>
  <c r="D11085" i="20"/>
  <c r="D11086" i="20"/>
  <c r="D11087" i="20"/>
  <c r="D11088" i="20"/>
  <c r="D11089" i="20"/>
  <c r="D11090" i="20"/>
  <c r="D11091" i="20"/>
  <c r="D11092" i="20"/>
  <c r="D11093" i="20"/>
  <c r="D11094" i="20"/>
  <c r="D11095" i="20"/>
  <c r="D11096" i="20"/>
  <c r="D11097" i="20"/>
  <c r="D11098" i="20"/>
  <c r="D11099" i="20"/>
  <c r="D11100" i="20"/>
  <c r="D11101" i="20"/>
  <c r="D11102" i="20"/>
  <c r="D11103" i="20"/>
  <c r="D11104" i="20"/>
  <c r="D11105" i="20"/>
  <c r="D11106" i="20"/>
  <c r="D11107" i="20"/>
  <c r="D11108" i="20"/>
  <c r="D11109" i="20"/>
  <c r="D11110" i="20"/>
  <c r="D11111" i="20"/>
  <c r="D11112" i="20"/>
  <c r="D11113" i="20"/>
  <c r="D11114" i="20"/>
  <c r="D11115" i="20"/>
  <c r="D11116" i="20"/>
  <c r="D11117" i="20"/>
  <c r="D11118" i="20"/>
  <c r="D11119" i="20"/>
  <c r="D11120" i="20"/>
  <c r="D11121" i="20"/>
  <c r="D11122" i="20"/>
  <c r="D11123" i="20"/>
  <c r="D11124" i="20"/>
  <c r="D11125" i="20"/>
  <c r="D11126" i="20"/>
  <c r="D11127" i="20"/>
  <c r="D11128" i="20"/>
  <c r="D11129" i="20"/>
  <c r="D11130" i="20"/>
  <c r="D11131" i="20"/>
  <c r="D11132" i="20"/>
  <c r="D11133" i="20"/>
  <c r="D11134" i="20"/>
  <c r="D11135" i="20"/>
  <c r="D11136" i="20"/>
  <c r="D11137" i="20"/>
  <c r="D11138" i="20"/>
  <c r="D11139" i="20"/>
  <c r="D11140" i="20"/>
  <c r="D11141" i="20"/>
  <c r="D11142" i="20"/>
  <c r="D11143" i="20"/>
  <c r="D11144" i="20"/>
  <c r="D11145" i="20"/>
  <c r="D11146" i="20"/>
  <c r="D11147" i="20"/>
  <c r="D11148" i="20"/>
  <c r="D11149" i="20"/>
  <c r="D11150" i="20"/>
  <c r="D11151" i="20"/>
  <c r="D11152" i="20"/>
  <c r="D11153" i="20"/>
  <c r="D11154" i="20"/>
  <c r="D11155" i="20"/>
  <c r="D11156" i="20"/>
  <c r="D11157" i="20"/>
  <c r="D11158" i="20"/>
  <c r="D11159" i="20"/>
  <c r="D11160" i="20"/>
  <c r="D11161" i="20"/>
  <c r="D11162" i="20"/>
  <c r="D11163" i="20"/>
  <c r="D11164" i="20"/>
  <c r="D11165" i="20"/>
  <c r="D11166" i="20"/>
  <c r="D11167" i="20"/>
  <c r="D11168" i="20"/>
  <c r="D11169" i="20"/>
  <c r="D11170" i="20"/>
  <c r="D11171" i="20"/>
  <c r="D11172" i="20"/>
  <c r="D11173" i="20"/>
  <c r="D11174" i="20"/>
  <c r="D11175" i="20"/>
  <c r="D11176" i="20"/>
  <c r="D11177" i="20"/>
  <c r="D11178" i="20"/>
  <c r="D11179" i="20"/>
  <c r="D11180" i="20"/>
  <c r="D11181" i="20"/>
  <c r="D11182" i="20"/>
  <c r="D11183" i="20"/>
  <c r="D11184" i="20"/>
  <c r="D11185" i="20"/>
  <c r="D11186" i="20"/>
  <c r="D11187" i="20"/>
  <c r="D11188" i="20"/>
  <c r="D11189" i="20"/>
  <c r="D11190" i="20"/>
  <c r="D11191" i="20"/>
  <c r="D11192" i="20"/>
  <c r="D11193" i="20"/>
  <c r="D11194" i="20"/>
  <c r="D11195" i="20"/>
  <c r="D11196" i="20"/>
  <c r="D11197" i="20"/>
  <c r="D11198" i="20"/>
  <c r="D11199" i="20"/>
  <c r="D11200" i="20"/>
  <c r="D11201" i="20"/>
  <c r="D11202" i="20"/>
  <c r="D11203" i="20"/>
  <c r="D11204" i="20"/>
  <c r="D11205" i="20"/>
  <c r="D11206" i="20"/>
  <c r="D11207" i="20"/>
  <c r="D11208" i="20"/>
  <c r="D11209" i="20"/>
  <c r="D11210" i="20"/>
  <c r="D11211" i="20"/>
  <c r="D11212" i="20"/>
  <c r="D11213" i="20"/>
  <c r="D11214" i="20"/>
  <c r="D11215" i="20"/>
  <c r="D11216" i="20"/>
  <c r="D11217" i="20"/>
  <c r="D11218" i="20"/>
  <c r="D11219" i="20"/>
  <c r="D11220" i="20"/>
  <c r="D11221" i="20"/>
  <c r="D11222" i="20"/>
  <c r="D11223" i="20"/>
  <c r="D11224" i="20"/>
  <c r="D11225" i="20"/>
  <c r="D11226" i="20"/>
  <c r="D11227" i="20"/>
  <c r="D11228" i="20"/>
  <c r="D11229" i="20"/>
  <c r="D11230" i="20"/>
  <c r="D11231" i="20"/>
  <c r="D11232" i="20"/>
  <c r="D11233" i="20"/>
  <c r="D11234" i="20"/>
  <c r="D11235" i="20"/>
  <c r="D11236" i="20"/>
  <c r="D11237" i="20"/>
  <c r="D11238" i="20"/>
  <c r="D11239" i="20"/>
  <c r="D11240" i="20"/>
  <c r="D11241" i="20"/>
  <c r="D11242" i="20"/>
  <c r="D11243" i="20"/>
  <c r="D11244" i="20"/>
  <c r="D11245" i="20"/>
  <c r="D11246" i="20"/>
  <c r="D11247" i="20"/>
  <c r="D11248" i="20"/>
  <c r="D11249" i="20"/>
  <c r="D11250" i="20"/>
  <c r="D11251" i="20"/>
  <c r="D11252" i="20"/>
  <c r="D11253" i="20"/>
  <c r="D11254" i="20"/>
  <c r="D11255" i="20"/>
  <c r="D11256" i="20"/>
  <c r="D11257" i="20"/>
  <c r="D11258" i="20"/>
  <c r="D11259" i="20"/>
  <c r="D11260" i="20"/>
  <c r="D11261" i="20"/>
  <c r="D11262" i="20"/>
  <c r="D11263" i="20"/>
  <c r="D11264" i="20"/>
  <c r="D11265" i="20"/>
  <c r="D11266" i="20"/>
  <c r="D11267" i="20"/>
  <c r="D11268" i="20"/>
  <c r="D11269" i="20"/>
  <c r="D11270" i="20"/>
  <c r="D11271" i="20"/>
  <c r="D11272" i="20"/>
  <c r="D11273" i="20"/>
  <c r="D11274" i="20"/>
  <c r="D11275" i="20"/>
  <c r="D11276" i="20"/>
  <c r="D11277" i="20"/>
  <c r="D11278" i="20"/>
  <c r="D11279" i="20"/>
  <c r="D11280" i="20"/>
  <c r="D11281" i="20"/>
  <c r="D11282" i="20"/>
  <c r="D11283" i="20"/>
  <c r="D11284" i="20"/>
  <c r="D11285" i="20"/>
  <c r="D11286" i="20"/>
  <c r="D11287" i="20"/>
  <c r="D11288" i="20"/>
  <c r="D11289" i="20"/>
  <c r="D11290" i="20"/>
  <c r="D11291" i="20"/>
  <c r="D11292" i="20"/>
  <c r="D11293" i="20"/>
  <c r="D11294" i="20"/>
  <c r="D11295" i="20"/>
  <c r="D11296" i="20"/>
  <c r="D11297" i="20"/>
  <c r="D11298" i="20"/>
  <c r="D11299" i="20"/>
  <c r="D11300" i="20"/>
  <c r="D11301" i="20"/>
  <c r="D11302" i="20"/>
  <c r="D11303" i="20"/>
  <c r="D11304" i="20"/>
  <c r="D11305" i="20"/>
  <c r="D11306" i="20"/>
  <c r="D11307" i="20"/>
  <c r="D11308" i="20"/>
  <c r="D11309" i="20"/>
  <c r="D11310" i="20"/>
  <c r="D11311" i="20"/>
  <c r="D11312" i="20"/>
  <c r="D11313" i="20"/>
  <c r="D11314" i="20"/>
  <c r="D11315" i="20"/>
  <c r="D11316" i="20"/>
  <c r="D11317" i="20"/>
  <c r="D11318" i="20"/>
  <c r="D11319" i="20"/>
  <c r="D11320" i="20"/>
  <c r="D11321" i="20"/>
  <c r="D11322" i="20"/>
  <c r="D11323" i="20"/>
  <c r="D11324" i="20"/>
  <c r="D11325" i="20"/>
  <c r="D11326" i="20"/>
  <c r="D11327" i="20"/>
  <c r="D11328" i="20"/>
  <c r="D11329" i="20"/>
  <c r="D11330" i="20"/>
  <c r="D11331" i="20"/>
  <c r="D11332" i="20"/>
  <c r="D11333" i="20"/>
  <c r="D11334" i="20"/>
  <c r="D11335" i="20"/>
  <c r="D11336" i="20"/>
  <c r="D11337" i="20"/>
  <c r="D11338" i="20"/>
  <c r="D11339" i="20"/>
  <c r="D11340" i="20"/>
  <c r="D11341" i="20"/>
  <c r="D11342" i="20"/>
  <c r="D11343" i="20"/>
  <c r="D11344" i="20"/>
  <c r="D11345" i="20"/>
  <c r="D11346" i="20"/>
  <c r="D11347" i="20"/>
  <c r="D11348" i="20"/>
  <c r="D11349" i="20"/>
  <c r="D11350" i="20"/>
  <c r="D11351" i="20"/>
  <c r="D11352" i="20"/>
  <c r="D11353" i="20"/>
  <c r="D11354" i="20"/>
  <c r="D11355" i="20"/>
  <c r="D11356" i="20"/>
  <c r="D11357" i="20"/>
  <c r="D11358" i="20"/>
  <c r="D11359" i="20"/>
  <c r="D11360" i="20"/>
  <c r="D11361" i="20"/>
  <c r="D11362" i="20"/>
  <c r="D11363" i="20"/>
  <c r="D11364" i="20"/>
  <c r="D11365" i="20"/>
  <c r="D11366" i="20"/>
  <c r="D11367" i="20"/>
  <c r="D11368" i="20"/>
  <c r="D11369" i="20"/>
  <c r="D11370" i="20"/>
  <c r="D11371" i="20"/>
  <c r="D11372" i="20"/>
  <c r="D11373" i="20"/>
  <c r="D11374" i="20"/>
  <c r="D11375" i="20"/>
  <c r="D11376" i="20"/>
  <c r="D11377" i="20"/>
  <c r="D11378" i="20"/>
  <c r="D11379" i="20"/>
  <c r="D11380" i="20"/>
  <c r="D11381" i="20"/>
  <c r="D11382" i="20"/>
  <c r="D11383" i="20"/>
  <c r="D11384" i="20"/>
  <c r="D11385" i="20"/>
  <c r="D11386" i="20"/>
  <c r="D11387" i="20"/>
  <c r="D11388" i="20"/>
  <c r="D11389" i="20"/>
  <c r="D11390" i="20"/>
  <c r="D11391" i="20"/>
  <c r="D11392" i="20"/>
  <c r="D11393" i="20"/>
  <c r="D11394" i="20"/>
  <c r="D11395" i="20"/>
  <c r="D11396" i="20"/>
  <c r="D11397" i="20"/>
  <c r="D11398" i="20"/>
  <c r="D11399" i="20"/>
  <c r="D11400" i="20"/>
  <c r="D11401" i="20"/>
  <c r="D11402" i="20"/>
  <c r="D11403" i="20"/>
  <c r="D11404" i="20"/>
  <c r="D11405" i="20"/>
  <c r="D11406" i="20"/>
  <c r="D11407" i="20"/>
  <c r="D11408" i="20"/>
  <c r="D11409" i="20"/>
  <c r="D11410" i="20"/>
  <c r="D11411" i="20"/>
  <c r="D11412" i="20"/>
  <c r="D11413" i="20"/>
  <c r="D11414" i="20"/>
  <c r="D11415" i="20"/>
  <c r="D11416" i="20"/>
  <c r="D11417" i="20"/>
  <c r="D11418" i="20"/>
  <c r="D11419" i="20"/>
  <c r="D11420" i="20"/>
  <c r="D11421" i="20"/>
  <c r="D11422" i="20"/>
  <c r="D11423" i="20"/>
  <c r="D11424" i="20"/>
  <c r="D11425" i="20"/>
  <c r="D11426" i="20"/>
  <c r="D11427" i="20"/>
  <c r="D11428" i="20"/>
  <c r="D11429" i="20"/>
  <c r="D11430" i="20"/>
  <c r="D11431" i="20"/>
  <c r="D11432" i="20"/>
  <c r="D11433" i="20"/>
  <c r="D11434" i="20"/>
  <c r="D11435" i="20"/>
  <c r="D11436" i="20"/>
  <c r="D11437" i="20"/>
  <c r="D11438" i="20"/>
  <c r="D11439" i="20"/>
  <c r="D11440" i="20"/>
  <c r="D11441" i="20"/>
  <c r="D11442" i="20"/>
  <c r="D11443" i="20"/>
  <c r="D11444" i="20"/>
  <c r="D11445" i="20"/>
  <c r="D11446" i="20"/>
  <c r="D11447" i="20"/>
  <c r="D11448" i="20"/>
  <c r="D11449" i="20"/>
  <c r="D11450" i="20"/>
  <c r="D11451" i="20"/>
  <c r="D11452" i="20"/>
  <c r="D11453" i="20"/>
  <c r="D11454" i="20"/>
  <c r="D11455" i="20"/>
  <c r="D11456" i="20"/>
  <c r="D11457" i="20"/>
  <c r="D11458" i="20"/>
  <c r="D11459" i="20"/>
  <c r="D11460" i="20"/>
  <c r="D11461" i="20"/>
  <c r="D11462" i="20"/>
  <c r="D11463" i="20"/>
  <c r="D11464" i="20"/>
  <c r="D11465" i="20"/>
  <c r="D11466" i="20"/>
  <c r="D11467" i="20"/>
  <c r="D11468" i="20"/>
  <c r="D11469" i="20"/>
  <c r="D11470" i="20"/>
  <c r="D11471" i="20"/>
  <c r="D11472" i="20"/>
  <c r="D11473" i="20"/>
  <c r="D11474" i="20"/>
  <c r="D11475" i="20"/>
  <c r="D11476" i="20"/>
  <c r="D11477" i="20"/>
  <c r="D11478" i="20"/>
  <c r="D11479" i="20"/>
  <c r="D11480" i="20"/>
  <c r="D11481" i="20"/>
  <c r="D11482" i="20"/>
  <c r="D11483" i="20"/>
  <c r="D11484" i="20"/>
  <c r="D11485" i="20"/>
  <c r="D11486" i="20"/>
  <c r="D11487" i="20"/>
  <c r="D11488" i="20"/>
  <c r="D11489" i="20"/>
  <c r="D11490" i="20"/>
  <c r="D11491" i="20"/>
  <c r="D11492" i="20"/>
  <c r="D11493" i="20"/>
  <c r="D11494" i="20"/>
  <c r="D11495" i="20"/>
  <c r="D11496" i="20"/>
  <c r="D11497" i="20"/>
  <c r="D11498" i="20"/>
  <c r="D11499" i="20"/>
  <c r="D11500" i="20"/>
  <c r="D11501" i="20"/>
  <c r="D11502" i="20"/>
  <c r="D11503" i="20"/>
  <c r="D11504" i="20"/>
  <c r="D11505" i="20"/>
  <c r="D11506" i="20"/>
  <c r="D11507" i="20"/>
  <c r="D11508" i="20"/>
  <c r="D11509" i="20"/>
  <c r="D11510" i="20"/>
  <c r="D11511" i="20"/>
  <c r="D11512" i="20"/>
  <c r="D11513" i="20"/>
  <c r="D11514" i="20"/>
  <c r="D11515" i="20"/>
  <c r="D11516" i="20"/>
  <c r="D11517" i="20"/>
  <c r="D11518" i="20"/>
  <c r="D11519" i="20"/>
  <c r="D11520" i="20"/>
  <c r="D11521" i="20"/>
  <c r="D11522" i="20"/>
  <c r="D11523" i="20"/>
  <c r="D11524" i="20"/>
  <c r="D11525" i="20"/>
  <c r="D11526" i="20"/>
  <c r="D11527" i="20"/>
  <c r="D11528" i="20"/>
  <c r="D11529" i="20"/>
  <c r="D11530" i="20"/>
  <c r="D11531" i="20"/>
  <c r="D11532" i="20"/>
  <c r="D11533" i="20"/>
  <c r="D11534" i="20"/>
  <c r="D11535" i="20"/>
  <c r="D11536" i="20"/>
  <c r="D11537" i="20"/>
  <c r="D11538" i="20"/>
  <c r="D11539" i="20"/>
  <c r="D11540" i="20"/>
  <c r="D11541" i="20"/>
  <c r="D11542" i="20"/>
  <c r="D11543" i="20"/>
  <c r="D11544" i="20"/>
  <c r="D11545" i="20"/>
  <c r="D11546" i="20"/>
  <c r="D11547" i="20"/>
  <c r="D11548" i="20"/>
  <c r="D11549" i="20"/>
  <c r="D11550" i="20"/>
  <c r="D11551" i="20"/>
  <c r="D11552" i="20"/>
  <c r="D11553" i="20"/>
  <c r="D11554" i="20"/>
  <c r="D11555" i="20"/>
  <c r="D11556" i="20"/>
  <c r="D11557" i="20"/>
  <c r="D11558" i="20"/>
  <c r="D11559" i="20"/>
  <c r="D11560" i="20"/>
  <c r="D11561" i="20"/>
  <c r="D11562" i="20"/>
  <c r="D11563" i="20"/>
  <c r="D11564" i="20"/>
  <c r="D11565" i="20"/>
  <c r="D11566" i="20"/>
  <c r="D11567" i="20"/>
  <c r="D11568" i="20"/>
  <c r="D11569" i="20"/>
  <c r="D11570" i="20"/>
  <c r="D11571" i="20"/>
  <c r="D11572" i="20"/>
  <c r="D11573" i="20"/>
  <c r="D11574" i="20"/>
  <c r="D11575" i="20"/>
  <c r="D11576" i="20"/>
  <c r="D11577" i="20"/>
  <c r="D11578" i="20"/>
  <c r="D11579" i="20"/>
  <c r="D11580" i="20"/>
  <c r="D11581" i="20"/>
  <c r="D11582" i="20"/>
  <c r="D11583" i="20"/>
  <c r="D11584" i="20"/>
  <c r="D11585" i="20"/>
  <c r="D11586" i="20"/>
  <c r="D11587" i="20"/>
  <c r="D11588" i="20"/>
  <c r="D11589" i="20"/>
  <c r="D11590" i="20"/>
  <c r="D11591" i="20"/>
  <c r="D11592" i="20"/>
  <c r="D11593" i="20"/>
  <c r="D11594" i="20"/>
  <c r="D11595" i="20"/>
  <c r="D11596" i="20"/>
  <c r="D11597" i="20"/>
  <c r="D11598" i="20"/>
  <c r="D11599" i="20"/>
  <c r="D11600" i="20"/>
  <c r="D11601" i="20"/>
  <c r="D11602" i="20"/>
  <c r="D11603" i="20"/>
  <c r="D11604" i="20"/>
  <c r="D11605" i="20"/>
  <c r="D11606" i="20"/>
  <c r="D11607" i="20"/>
  <c r="D11608" i="20"/>
  <c r="D11609" i="20"/>
  <c r="D11610" i="20"/>
  <c r="D11611" i="20"/>
  <c r="D11612" i="20"/>
  <c r="D11613" i="20"/>
  <c r="D11614" i="20"/>
  <c r="D11615" i="20"/>
  <c r="D11616" i="20"/>
  <c r="D11617" i="20"/>
  <c r="D11618" i="20"/>
  <c r="D11619" i="20"/>
  <c r="D11620" i="20"/>
  <c r="D11621" i="20"/>
  <c r="D11622" i="20"/>
  <c r="D11623" i="20"/>
  <c r="D11624" i="20"/>
  <c r="D11625" i="20"/>
  <c r="D11626" i="20"/>
  <c r="D11627" i="20"/>
  <c r="D11628" i="20"/>
  <c r="D11629" i="20"/>
  <c r="D11630" i="20"/>
  <c r="D11631" i="20"/>
  <c r="D11632" i="20"/>
  <c r="D11633" i="20"/>
  <c r="D11634" i="20"/>
  <c r="D11635" i="20"/>
  <c r="D11636" i="20"/>
  <c r="D11637" i="20"/>
  <c r="D11638" i="20"/>
  <c r="D11639" i="20"/>
  <c r="D11640" i="20"/>
  <c r="D11641" i="20"/>
  <c r="D11642" i="20"/>
  <c r="D11643" i="20"/>
  <c r="D11644" i="20"/>
  <c r="D11645" i="20"/>
  <c r="D11646" i="20"/>
  <c r="D11647" i="20"/>
  <c r="D11648" i="20"/>
  <c r="D11649" i="20"/>
  <c r="D11650" i="20"/>
  <c r="D11651" i="20"/>
  <c r="D11652" i="20"/>
  <c r="D11653" i="20"/>
  <c r="D11654" i="20"/>
  <c r="D11655" i="20"/>
  <c r="D11656" i="20"/>
  <c r="D11657" i="20"/>
  <c r="D11658" i="20"/>
  <c r="D11659" i="20"/>
  <c r="D11660" i="20"/>
  <c r="D11661" i="20"/>
  <c r="D11662" i="20"/>
  <c r="D11663" i="20"/>
  <c r="D11664" i="20"/>
  <c r="D11665" i="20"/>
  <c r="D11666" i="20"/>
  <c r="D11667" i="20"/>
  <c r="D11668" i="20"/>
  <c r="D11669" i="20"/>
  <c r="D11670" i="20"/>
  <c r="D11671" i="20"/>
  <c r="D11672" i="20"/>
  <c r="D11673" i="20"/>
  <c r="D11674" i="20"/>
  <c r="D11675" i="20"/>
  <c r="D11676" i="20"/>
  <c r="D11677" i="20"/>
  <c r="D11678" i="20"/>
  <c r="D11679" i="20"/>
  <c r="D11680" i="20"/>
  <c r="D11681" i="20"/>
  <c r="D11682" i="20"/>
  <c r="D11683" i="20"/>
  <c r="D11684" i="20"/>
  <c r="D11685" i="20"/>
  <c r="D11686" i="20"/>
  <c r="D11687" i="20"/>
  <c r="D11688" i="20"/>
  <c r="D11689" i="20"/>
  <c r="D11690" i="20"/>
  <c r="D11691" i="20"/>
  <c r="D11692" i="20"/>
  <c r="D11693" i="20"/>
  <c r="D11694" i="20"/>
  <c r="D11695" i="20"/>
  <c r="D11696" i="20"/>
  <c r="D11697" i="20"/>
  <c r="D11698" i="20"/>
  <c r="D11699" i="20"/>
  <c r="D11700" i="20"/>
  <c r="D11701" i="20"/>
  <c r="D11702" i="20"/>
  <c r="D11703" i="20"/>
  <c r="D11704" i="20"/>
  <c r="D11705" i="20"/>
  <c r="D11706" i="20"/>
  <c r="D11707" i="20"/>
  <c r="D11708" i="20"/>
  <c r="D11709" i="20"/>
  <c r="D11710" i="20"/>
  <c r="D11711" i="20"/>
  <c r="D11712" i="20"/>
  <c r="D11713" i="20"/>
  <c r="D11714" i="20"/>
  <c r="D11715" i="20"/>
  <c r="D11716" i="20"/>
  <c r="D11717" i="20"/>
  <c r="D11718" i="20"/>
  <c r="D11719" i="20"/>
  <c r="D11720" i="20"/>
  <c r="D11721" i="20"/>
  <c r="D11722" i="20"/>
  <c r="D11723" i="20"/>
  <c r="D11724" i="20"/>
  <c r="D11725" i="20"/>
  <c r="D11726" i="20"/>
  <c r="D11727" i="20"/>
  <c r="D11728" i="20"/>
  <c r="D11729" i="20"/>
  <c r="D11730" i="20"/>
  <c r="D11731" i="20"/>
  <c r="D11732" i="20"/>
  <c r="D11733" i="20"/>
  <c r="D11734" i="20"/>
  <c r="D11735" i="20"/>
  <c r="D11736" i="20"/>
  <c r="D11737" i="20"/>
  <c r="D11738" i="20"/>
  <c r="D11739" i="20"/>
  <c r="D11740" i="20"/>
  <c r="D11741" i="20"/>
  <c r="D11742" i="20"/>
  <c r="D11743" i="20"/>
  <c r="D11744" i="20"/>
  <c r="D11745" i="20"/>
  <c r="D11746" i="20"/>
  <c r="D11747" i="20"/>
  <c r="D11748" i="20"/>
  <c r="D11749" i="20"/>
  <c r="D11750" i="20"/>
  <c r="D11751" i="20"/>
  <c r="D11752" i="20"/>
  <c r="D11753" i="20"/>
  <c r="D11754" i="20"/>
  <c r="D11755" i="20"/>
  <c r="D11756" i="20"/>
  <c r="D11757" i="20"/>
  <c r="D11758" i="20"/>
  <c r="D11759" i="20"/>
  <c r="D11760" i="20"/>
  <c r="D11761" i="20"/>
  <c r="D11762" i="20"/>
  <c r="D11763" i="20"/>
  <c r="D11764" i="20"/>
  <c r="D11765" i="20"/>
  <c r="D11766" i="20"/>
  <c r="D11767" i="20"/>
  <c r="D11768" i="20"/>
  <c r="D11769" i="20"/>
  <c r="D11770" i="20"/>
  <c r="D11771" i="20"/>
  <c r="D11772" i="20"/>
  <c r="D11773" i="20"/>
  <c r="D11774" i="20"/>
  <c r="D11775" i="20"/>
  <c r="D11776" i="20"/>
  <c r="D11777" i="20"/>
  <c r="D11778" i="20"/>
  <c r="D11779" i="20"/>
  <c r="D11780" i="20"/>
  <c r="D11781" i="20"/>
  <c r="D11782" i="20"/>
  <c r="D11783" i="20"/>
  <c r="D11784" i="20"/>
  <c r="D11785" i="20"/>
  <c r="D11786" i="20"/>
  <c r="D11787" i="20"/>
  <c r="D11788" i="20"/>
  <c r="D11789" i="20"/>
  <c r="D11790" i="20"/>
  <c r="D11791" i="20"/>
  <c r="D11792" i="20"/>
  <c r="D11793" i="20"/>
  <c r="D11794" i="20"/>
  <c r="D11795" i="20"/>
  <c r="D11796" i="20"/>
  <c r="D11797" i="20"/>
  <c r="D11798" i="20"/>
  <c r="D11799" i="20"/>
  <c r="D11800" i="20"/>
  <c r="D11801" i="20"/>
  <c r="D11802" i="20"/>
  <c r="D11803" i="20"/>
  <c r="D11804" i="20"/>
  <c r="D11805" i="20"/>
  <c r="D11806" i="20"/>
  <c r="D11807" i="20"/>
  <c r="D11808" i="20"/>
  <c r="D11809" i="20"/>
  <c r="D11810" i="20"/>
  <c r="D11811" i="20"/>
  <c r="D11812" i="20"/>
  <c r="D11813" i="20"/>
  <c r="D11814" i="20"/>
  <c r="D11815" i="20"/>
  <c r="D11816" i="20"/>
  <c r="D11817" i="20"/>
  <c r="D11818" i="20"/>
  <c r="D11819" i="20"/>
  <c r="D11820" i="20"/>
  <c r="D11821" i="20"/>
  <c r="D11822" i="20"/>
  <c r="D11823" i="20"/>
  <c r="D11824" i="20"/>
  <c r="D11825" i="20"/>
  <c r="D11826" i="20"/>
  <c r="D11827" i="20"/>
  <c r="D11828" i="20"/>
  <c r="D11829" i="20"/>
  <c r="D11830" i="20"/>
  <c r="D11831" i="20"/>
  <c r="D11832" i="20"/>
  <c r="D11833" i="20"/>
  <c r="D11834" i="20"/>
  <c r="D11835" i="20"/>
  <c r="D11836" i="20"/>
  <c r="D11837" i="20"/>
  <c r="D11838" i="20"/>
  <c r="D11839" i="20"/>
  <c r="D11840" i="20"/>
  <c r="D11841" i="20"/>
  <c r="D11842" i="20"/>
  <c r="D11843" i="20"/>
  <c r="D11844" i="20"/>
  <c r="D11845" i="20"/>
  <c r="D11846" i="20"/>
  <c r="D11847" i="20"/>
  <c r="D11848" i="20"/>
  <c r="D11849" i="20"/>
  <c r="D11850" i="20"/>
  <c r="D11851" i="20"/>
  <c r="D11852" i="20"/>
  <c r="D11853" i="20"/>
  <c r="D11854" i="20"/>
  <c r="D11855" i="20"/>
  <c r="D11856" i="20"/>
  <c r="D11857" i="20"/>
  <c r="D11858" i="20"/>
  <c r="D11859" i="20"/>
  <c r="D11860" i="20"/>
  <c r="D11861" i="20"/>
  <c r="D11862" i="20"/>
  <c r="D11863" i="20"/>
  <c r="D11864" i="20"/>
  <c r="D11865" i="20"/>
  <c r="D11866" i="20"/>
  <c r="D11867" i="20"/>
  <c r="D11868" i="20"/>
  <c r="D11869" i="20"/>
  <c r="D11870" i="20"/>
  <c r="D11871" i="20"/>
  <c r="D11872" i="20"/>
  <c r="D11873" i="20"/>
  <c r="D11874" i="20"/>
  <c r="D11875" i="20"/>
  <c r="D11876" i="20"/>
  <c r="D11877" i="20"/>
  <c r="D11878" i="20"/>
  <c r="D11879" i="20"/>
  <c r="D11880" i="20"/>
  <c r="D11881" i="20"/>
  <c r="D11882" i="20"/>
  <c r="D11883" i="20"/>
  <c r="D11884" i="20"/>
  <c r="D11885" i="20"/>
  <c r="D11886" i="20"/>
  <c r="D11887" i="20"/>
  <c r="D11888" i="20"/>
  <c r="D11889" i="20"/>
  <c r="D11890" i="20"/>
  <c r="D11891" i="20"/>
  <c r="D11892" i="20"/>
  <c r="D11893" i="20"/>
  <c r="D11894" i="20"/>
  <c r="D11895" i="20"/>
  <c r="D11896" i="20"/>
  <c r="D11897" i="20"/>
  <c r="D11898" i="20"/>
  <c r="D11899" i="20"/>
  <c r="D11900" i="20"/>
  <c r="D11901" i="20"/>
  <c r="D11902" i="20"/>
  <c r="D11903" i="20"/>
  <c r="D11904" i="20"/>
  <c r="D11905" i="20"/>
  <c r="D11906" i="20"/>
  <c r="D11907" i="20"/>
  <c r="D11908" i="20"/>
  <c r="D11909" i="20"/>
  <c r="D11910" i="20"/>
  <c r="D11911" i="20"/>
  <c r="D11912" i="20"/>
  <c r="D11913" i="20"/>
  <c r="D11914" i="20"/>
  <c r="D11915" i="20"/>
  <c r="D11916" i="20"/>
  <c r="D11917" i="20"/>
  <c r="D11918" i="20"/>
  <c r="D11919" i="20"/>
  <c r="D11920" i="20"/>
  <c r="D11921" i="20"/>
  <c r="D11922" i="20"/>
  <c r="D11923" i="20"/>
  <c r="D11924" i="20"/>
  <c r="D11925" i="20"/>
  <c r="D11926" i="20"/>
  <c r="D11927" i="20"/>
  <c r="D11928" i="20"/>
  <c r="D11929" i="20"/>
  <c r="D11930" i="20"/>
  <c r="D11931" i="20"/>
  <c r="D11932" i="20"/>
  <c r="D11933" i="20"/>
  <c r="D11934" i="20"/>
  <c r="D11935" i="20"/>
  <c r="D11936" i="20"/>
  <c r="D11937" i="20"/>
  <c r="D11938" i="20"/>
  <c r="D11939" i="20"/>
  <c r="D11940" i="20"/>
  <c r="D11941" i="20"/>
  <c r="D11942" i="20"/>
  <c r="D11943" i="20"/>
  <c r="D11944" i="20"/>
  <c r="D11945" i="20"/>
  <c r="D11946" i="20"/>
  <c r="D11947" i="20"/>
  <c r="D11948" i="20"/>
  <c r="D11949" i="20"/>
  <c r="D11950" i="20"/>
  <c r="D11951" i="20"/>
  <c r="D11952" i="20"/>
  <c r="D11953" i="20"/>
  <c r="D11954" i="20"/>
  <c r="D11955" i="20"/>
  <c r="D11956" i="20"/>
  <c r="D11957" i="20"/>
  <c r="D11958" i="20"/>
  <c r="D11959" i="20"/>
  <c r="D11960" i="20"/>
  <c r="D11961" i="20"/>
  <c r="D11962" i="20"/>
  <c r="D11963" i="20"/>
  <c r="D11964" i="20"/>
  <c r="D11965" i="20"/>
  <c r="D11966" i="20"/>
  <c r="D11967" i="20"/>
  <c r="D11968" i="20"/>
  <c r="D11969" i="20"/>
  <c r="D11970" i="20"/>
  <c r="D11971" i="20"/>
  <c r="D11972" i="20"/>
  <c r="D11973" i="20"/>
  <c r="D11974" i="20"/>
  <c r="D11975" i="20"/>
  <c r="D11976" i="20"/>
  <c r="D11977" i="20"/>
  <c r="D11978" i="20"/>
  <c r="D11979" i="20"/>
  <c r="D11980" i="20"/>
  <c r="D11981" i="20"/>
  <c r="D11982" i="20"/>
  <c r="D11983" i="20"/>
  <c r="D11984" i="20"/>
  <c r="D11985" i="20"/>
  <c r="D11986" i="20"/>
  <c r="D11987" i="20"/>
  <c r="D11988" i="20"/>
  <c r="D11989" i="20"/>
  <c r="D11990" i="20"/>
  <c r="D11991" i="20"/>
  <c r="D11992" i="20"/>
  <c r="D11993" i="20"/>
  <c r="D11994" i="20"/>
  <c r="D11995" i="20"/>
  <c r="D11996" i="20"/>
  <c r="D11997" i="20"/>
  <c r="D11998" i="20"/>
  <c r="D11999" i="20"/>
  <c r="D12000" i="20"/>
  <c r="D12001" i="20"/>
  <c r="D12002" i="20"/>
  <c r="D12003" i="20"/>
  <c r="D12004" i="20"/>
  <c r="D12005" i="20"/>
  <c r="D12006" i="20"/>
  <c r="D12007" i="20"/>
  <c r="D12008" i="20"/>
  <c r="D12009" i="20"/>
  <c r="D12010" i="20"/>
  <c r="D12011" i="20"/>
  <c r="D12012" i="20"/>
  <c r="D12013" i="20"/>
  <c r="D12014" i="20"/>
  <c r="D12015" i="20"/>
  <c r="D12016" i="20"/>
  <c r="D12017" i="20"/>
  <c r="D12018" i="20"/>
  <c r="D12019" i="20"/>
  <c r="D12020" i="20"/>
  <c r="D12021" i="20"/>
  <c r="D12022" i="20"/>
  <c r="D12023" i="20"/>
  <c r="D12024" i="20"/>
  <c r="D12025" i="20"/>
  <c r="D12026" i="20"/>
  <c r="D12027" i="20"/>
  <c r="D12028" i="20"/>
  <c r="D12029" i="20"/>
  <c r="D12030" i="20"/>
  <c r="D12031" i="20"/>
  <c r="D12032" i="20"/>
  <c r="D12033" i="20"/>
  <c r="D12034" i="20"/>
  <c r="D12035" i="20"/>
  <c r="D12036" i="20"/>
  <c r="D12037" i="20"/>
  <c r="D12038" i="20"/>
  <c r="D12039" i="20"/>
  <c r="D12040" i="20"/>
  <c r="D12041" i="20"/>
  <c r="D12042" i="20"/>
  <c r="D12043" i="20"/>
  <c r="D12044" i="20"/>
  <c r="D12045" i="20"/>
  <c r="D12046" i="20"/>
  <c r="D12047" i="20"/>
  <c r="D12048" i="20"/>
  <c r="D12049" i="20"/>
  <c r="D12050" i="20"/>
  <c r="D12051" i="20"/>
  <c r="D12052" i="20"/>
  <c r="D12053" i="20"/>
  <c r="D12054" i="20"/>
  <c r="D12055" i="20"/>
  <c r="D12056" i="20"/>
  <c r="D12057" i="20"/>
  <c r="D12058" i="20"/>
  <c r="D12059" i="20"/>
  <c r="D12060" i="20"/>
  <c r="D12061" i="20"/>
  <c r="D12062" i="20"/>
  <c r="D12063" i="20"/>
  <c r="D12064" i="20"/>
  <c r="D12065" i="20"/>
  <c r="D12066" i="20"/>
  <c r="D12067" i="20"/>
  <c r="D12068" i="20"/>
  <c r="D12069" i="20"/>
  <c r="D12070" i="20"/>
  <c r="D12071" i="20"/>
  <c r="D12072" i="20"/>
  <c r="D12073" i="20"/>
  <c r="D12074" i="20"/>
  <c r="D12075" i="20"/>
  <c r="D12076" i="20"/>
  <c r="D12077" i="20"/>
  <c r="D12078" i="20"/>
  <c r="D12079" i="20"/>
  <c r="D12080" i="20"/>
  <c r="D12081" i="20"/>
  <c r="D12082" i="20"/>
  <c r="D12083" i="20"/>
  <c r="D12084" i="20"/>
  <c r="D12085" i="20"/>
  <c r="D12086" i="20"/>
  <c r="D12087" i="20"/>
  <c r="D12088" i="20"/>
  <c r="D12089" i="20"/>
  <c r="D12090" i="20"/>
  <c r="D12091" i="20"/>
  <c r="D12092" i="20"/>
  <c r="D12093" i="20"/>
  <c r="D12094" i="20"/>
  <c r="D12095" i="20"/>
  <c r="D12096" i="20"/>
  <c r="D12097" i="20"/>
  <c r="D12098" i="20"/>
  <c r="D12099" i="20"/>
  <c r="D12100" i="20"/>
  <c r="D12101" i="20"/>
  <c r="D12102" i="20"/>
  <c r="D12103" i="20"/>
  <c r="D12104" i="20"/>
  <c r="D12105" i="20"/>
  <c r="D12106" i="20"/>
  <c r="D12107" i="20"/>
  <c r="D12108" i="20"/>
  <c r="D12109" i="20"/>
  <c r="D12110" i="20"/>
  <c r="D12111" i="20"/>
  <c r="D12112" i="20"/>
  <c r="D12113" i="20"/>
  <c r="D12114" i="20"/>
  <c r="D12115" i="20"/>
  <c r="D12116" i="20"/>
  <c r="D12117" i="20"/>
  <c r="D12118" i="20"/>
  <c r="D12119" i="20"/>
  <c r="D12120" i="20"/>
  <c r="D12121" i="20"/>
  <c r="D12122" i="20"/>
  <c r="D12123" i="20"/>
  <c r="D12124" i="20"/>
  <c r="D12125" i="20"/>
  <c r="D12126" i="20"/>
  <c r="D12127" i="20"/>
  <c r="D12128" i="20"/>
  <c r="D12129" i="20"/>
  <c r="D12130" i="20"/>
  <c r="D12131" i="20"/>
  <c r="D12132" i="20"/>
  <c r="D12133" i="20"/>
  <c r="D12134" i="20"/>
  <c r="D12135" i="20"/>
  <c r="D12136" i="20"/>
  <c r="D12137" i="20"/>
  <c r="D12138" i="20"/>
  <c r="D12139" i="20"/>
  <c r="D12140" i="20"/>
  <c r="D12141" i="20"/>
  <c r="D12142" i="20"/>
  <c r="D12143" i="20"/>
  <c r="D12144" i="20"/>
  <c r="D12145" i="20"/>
  <c r="D12146" i="20"/>
  <c r="D12147" i="20"/>
  <c r="D12148" i="20"/>
  <c r="D12149" i="20"/>
  <c r="D12150" i="20"/>
  <c r="D12151" i="20"/>
  <c r="D12152" i="20"/>
  <c r="D12153" i="20"/>
  <c r="D12154" i="20"/>
  <c r="D12155" i="20"/>
  <c r="D12156" i="20"/>
  <c r="D12157" i="20"/>
  <c r="D12158" i="20"/>
  <c r="D12159" i="20"/>
  <c r="D12160" i="20"/>
  <c r="D12161" i="20"/>
  <c r="D12162" i="20"/>
  <c r="D12163" i="20"/>
  <c r="D12164" i="20"/>
  <c r="D12165" i="20"/>
  <c r="D12166" i="20"/>
  <c r="D12167" i="20"/>
  <c r="D12168" i="20"/>
  <c r="D12169" i="20"/>
  <c r="D12170" i="20"/>
  <c r="D12171" i="20"/>
  <c r="D12172" i="20"/>
  <c r="D12173" i="20"/>
  <c r="D12174" i="20"/>
  <c r="D12175" i="20"/>
  <c r="D12176" i="20"/>
  <c r="D12177" i="20"/>
  <c r="D12178" i="20"/>
  <c r="D12179" i="20"/>
  <c r="D12180" i="20"/>
  <c r="D12181" i="20"/>
  <c r="D12182" i="20"/>
  <c r="D12183" i="20"/>
  <c r="D12184" i="20"/>
  <c r="D12185" i="20"/>
  <c r="D12186" i="20"/>
  <c r="D12187" i="20"/>
  <c r="D12188" i="20"/>
  <c r="D12189" i="20"/>
  <c r="D12190" i="20"/>
  <c r="D12191" i="20"/>
  <c r="D12192" i="20"/>
  <c r="D12193" i="20"/>
  <c r="D12194" i="20"/>
  <c r="D12195" i="20"/>
  <c r="D12196" i="20"/>
  <c r="D12197" i="20"/>
  <c r="D12198" i="20"/>
  <c r="D12199" i="20"/>
  <c r="D12200" i="20"/>
  <c r="D12201" i="20"/>
  <c r="D12202" i="20"/>
  <c r="D12203" i="20"/>
  <c r="D12204" i="20"/>
  <c r="D12205" i="20"/>
  <c r="D12206" i="20"/>
  <c r="D12207" i="20"/>
  <c r="D12208" i="20"/>
  <c r="D12209" i="20"/>
  <c r="D12210" i="20"/>
  <c r="D12211" i="20"/>
  <c r="D12212" i="20"/>
  <c r="D12213" i="20"/>
  <c r="D12214" i="20"/>
  <c r="D12215" i="20"/>
  <c r="D12216" i="20"/>
  <c r="D12217" i="20"/>
  <c r="D12218" i="20"/>
  <c r="D12219" i="20"/>
  <c r="D12220" i="20"/>
  <c r="D12221" i="20"/>
  <c r="D12222" i="20"/>
  <c r="D12223" i="20"/>
  <c r="D12224" i="20"/>
  <c r="D12225" i="20"/>
  <c r="D12226" i="20"/>
  <c r="D12227" i="20"/>
  <c r="D12228" i="20"/>
  <c r="D12229" i="20"/>
  <c r="D12230" i="20"/>
  <c r="D12231" i="20"/>
  <c r="D12232" i="20"/>
  <c r="D12233" i="20"/>
  <c r="D12234" i="20"/>
  <c r="D12235" i="20"/>
  <c r="D12236" i="20"/>
  <c r="D12237" i="20"/>
  <c r="D12238" i="20"/>
  <c r="D12239" i="20"/>
  <c r="D12240" i="20"/>
  <c r="D12241" i="20"/>
  <c r="D12242" i="20"/>
  <c r="D12243" i="20"/>
  <c r="D12244" i="20"/>
  <c r="D12245" i="20"/>
  <c r="D12246" i="20"/>
  <c r="D12247" i="20"/>
  <c r="D12248" i="20"/>
  <c r="D12249" i="20"/>
  <c r="D12250" i="20"/>
  <c r="D12251" i="20"/>
  <c r="D12252" i="20"/>
  <c r="D12253" i="20"/>
  <c r="D12254" i="20"/>
  <c r="D12255" i="20"/>
  <c r="D12256" i="20"/>
  <c r="D12257" i="20"/>
  <c r="D12258" i="20"/>
  <c r="D12259" i="20"/>
  <c r="D12260" i="20"/>
  <c r="D12261" i="20"/>
  <c r="D12262" i="20"/>
  <c r="D12263" i="20"/>
  <c r="D12264" i="20"/>
  <c r="D12265" i="20"/>
  <c r="D12266" i="20"/>
  <c r="D12267" i="20"/>
  <c r="D12268" i="20"/>
  <c r="D12269" i="20"/>
  <c r="D12270" i="20"/>
  <c r="D12271" i="20"/>
  <c r="D12272" i="20"/>
  <c r="D12273" i="20"/>
  <c r="D12274" i="20"/>
  <c r="D12275" i="20"/>
  <c r="D12276" i="20"/>
  <c r="D12277" i="20"/>
  <c r="D12278" i="20"/>
  <c r="D12279" i="20"/>
  <c r="D12280" i="20"/>
  <c r="D12281" i="20"/>
  <c r="D12282" i="20"/>
  <c r="D12283" i="20"/>
  <c r="D12284" i="20"/>
  <c r="D12285" i="20"/>
  <c r="D12286" i="20"/>
  <c r="D12287" i="20"/>
  <c r="D12288" i="20"/>
  <c r="D12289" i="20"/>
  <c r="D12290" i="20"/>
  <c r="D12291" i="20"/>
  <c r="D12292" i="20"/>
  <c r="D12293" i="20"/>
  <c r="D12294" i="20"/>
  <c r="D12295" i="20"/>
  <c r="D12296" i="20"/>
  <c r="D12297" i="20"/>
  <c r="D12298" i="20"/>
  <c r="D12299" i="20"/>
  <c r="D12300" i="20"/>
  <c r="D12301" i="20"/>
  <c r="D12302" i="20"/>
  <c r="D12303" i="20"/>
  <c r="D12304" i="20"/>
  <c r="D12305" i="20"/>
  <c r="D12306" i="20"/>
  <c r="D12307" i="20"/>
  <c r="D12308" i="20"/>
  <c r="D12309" i="20"/>
  <c r="D12310" i="20"/>
  <c r="D12311" i="20"/>
  <c r="D12312" i="20"/>
  <c r="D12313" i="20"/>
  <c r="D12314" i="20"/>
  <c r="D12315" i="20"/>
  <c r="D12316" i="20"/>
  <c r="D12317" i="20"/>
  <c r="D12318" i="20"/>
  <c r="D12319" i="20"/>
  <c r="D12320" i="20"/>
  <c r="D12321" i="20"/>
  <c r="D12322" i="20"/>
  <c r="D12323" i="20"/>
  <c r="D12324" i="20"/>
  <c r="D12325" i="20"/>
  <c r="D12326" i="20"/>
  <c r="D12327" i="20"/>
  <c r="D12328" i="20"/>
  <c r="D12329" i="20"/>
  <c r="D12330" i="20"/>
  <c r="D12331" i="20"/>
  <c r="D12332" i="20"/>
  <c r="D12333" i="20"/>
  <c r="D12334" i="20"/>
  <c r="D12335" i="20"/>
  <c r="D12336" i="20"/>
  <c r="D12337" i="20"/>
  <c r="D12338" i="20"/>
  <c r="D12339" i="20"/>
  <c r="D12340" i="20"/>
  <c r="D12341" i="20"/>
  <c r="D12342" i="20"/>
  <c r="D12343" i="20"/>
  <c r="D12344" i="20"/>
  <c r="D12345" i="20"/>
  <c r="D12346" i="20"/>
  <c r="D12347" i="20"/>
  <c r="D12348" i="20"/>
  <c r="D12349" i="20"/>
  <c r="D12350" i="20"/>
  <c r="D12351" i="20"/>
  <c r="D12352" i="20"/>
  <c r="D12353" i="20"/>
  <c r="D12354" i="20"/>
  <c r="D12355" i="20"/>
  <c r="D12356" i="20"/>
  <c r="D12357" i="20"/>
  <c r="D12358" i="20"/>
  <c r="D12359" i="20"/>
  <c r="D12360" i="20"/>
  <c r="D12361" i="20"/>
  <c r="D12362" i="20"/>
  <c r="D12363" i="20"/>
  <c r="D12364" i="20"/>
  <c r="D12365" i="20"/>
  <c r="D12366" i="20"/>
  <c r="D12367" i="20"/>
  <c r="D12368" i="20"/>
  <c r="D12369" i="20"/>
  <c r="D12370" i="20"/>
  <c r="D12371" i="20"/>
  <c r="D12372" i="20"/>
  <c r="D12373" i="20"/>
  <c r="D12374" i="20"/>
  <c r="D12375" i="20"/>
  <c r="D12376" i="20"/>
  <c r="D12377" i="20"/>
  <c r="D12378" i="20"/>
  <c r="D12379" i="20"/>
  <c r="D12380" i="20"/>
  <c r="D12381" i="20"/>
  <c r="D12382" i="20"/>
  <c r="D12383" i="20"/>
  <c r="D12384" i="20"/>
  <c r="D12385" i="20"/>
  <c r="D12386" i="20"/>
  <c r="D12387" i="20"/>
  <c r="D12388" i="20"/>
  <c r="D12389" i="20"/>
  <c r="D12390" i="20"/>
  <c r="D12391" i="20"/>
  <c r="D12392" i="20"/>
  <c r="D12393" i="20"/>
  <c r="D12394" i="20"/>
  <c r="D12395" i="20"/>
  <c r="D12396" i="20"/>
  <c r="D12397" i="20"/>
  <c r="D12398" i="20"/>
  <c r="D12399" i="20"/>
  <c r="D12400" i="20"/>
  <c r="D12401" i="20"/>
  <c r="D12402" i="20"/>
  <c r="D12403" i="20"/>
  <c r="D12404" i="20"/>
  <c r="D12405" i="20"/>
  <c r="D12406" i="20"/>
  <c r="D12407" i="20"/>
  <c r="D12408" i="20"/>
  <c r="D12409" i="20"/>
  <c r="D12410" i="20"/>
  <c r="D12411" i="20"/>
  <c r="D12412" i="20"/>
  <c r="D12413" i="20"/>
  <c r="D12414" i="20"/>
  <c r="D12415" i="20"/>
  <c r="D12416" i="20"/>
  <c r="D12417" i="20"/>
  <c r="D12418" i="20"/>
  <c r="D12419" i="20"/>
  <c r="D12420" i="20"/>
  <c r="D12421" i="20"/>
  <c r="D12422" i="20"/>
  <c r="D12423" i="20"/>
  <c r="D12424" i="20"/>
  <c r="D12425" i="20"/>
  <c r="D12426" i="20"/>
  <c r="D12427" i="20"/>
  <c r="D12428" i="20"/>
  <c r="D12429" i="20"/>
  <c r="D12430" i="20"/>
  <c r="D12431" i="20"/>
  <c r="D12432" i="20"/>
  <c r="D12433" i="20"/>
  <c r="D12434" i="20"/>
  <c r="D12435" i="20"/>
  <c r="D12436" i="20"/>
  <c r="D12437" i="20"/>
  <c r="D12438" i="20"/>
  <c r="D12439" i="20"/>
  <c r="D12440" i="20"/>
  <c r="D12441" i="20"/>
  <c r="D12442" i="20"/>
  <c r="D12443" i="20"/>
  <c r="D12444" i="20"/>
  <c r="D12445" i="20"/>
  <c r="D12446" i="20"/>
  <c r="D12447" i="20"/>
  <c r="D12448" i="20"/>
  <c r="D12449" i="20"/>
  <c r="D12450" i="20"/>
  <c r="D12451" i="20"/>
  <c r="D12452" i="20"/>
  <c r="D12453" i="20"/>
  <c r="D12454" i="20"/>
  <c r="D12455" i="20"/>
  <c r="D12456" i="20"/>
  <c r="D12457" i="20"/>
  <c r="D12458" i="20"/>
  <c r="D12459" i="20"/>
  <c r="D12460" i="20"/>
  <c r="D12461" i="20"/>
  <c r="D12462" i="20"/>
  <c r="D12463" i="20"/>
  <c r="D12464" i="20"/>
  <c r="D12465" i="20"/>
  <c r="D12466" i="20"/>
  <c r="D12467" i="20"/>
  <c r="D12468" i="20"/>
  <c r="D12469" i="20"/>
  <c r="D12470" i="20"/>
  <c r="D12471" i="20"/>
  <c r="D12472" i="20"/>
  <c r="D12473" i="20"/>
  <c r="D12474" i="20"/>
  <c r="D12475" i="20"/>
  <c r="D12476" i="20"/>
  <c r="D12477" i="20"/>
  <c r="D12478" i="20"/>
  <c r="D12479" i="20"/>
  <c r="D12480" i="20"/>
  <c r="D12481" i="20"/>
  <c r="D12482" i="20"/>
  <c r="D12483" i="20"/>
  <c r="D12484" i="20"/>
  <c r="D12485" i="20"/>
  <c r="D12486" i="20"/>
  <c r="D12487" i="20"/>
  <c r="D12488" i="20"/>
  <c r="D12489" i="20"/>
  <c r="D12490" i="20"/>
  <c r="D12491" i="20"/>
  <c r="D12492" i="20"/>
  <c r="D12493" i="20"/>
  <c r="D12494" i="20"/>
  <c r="D12495" i="20"/>
  <c r="D12496" i="20"/>
  <c r="D12497" i="20"/>
  <c r="D12498" i="20"/>
  <c r="D12499" i="20"/>
  <c r="D12500" i="20"/>
  <c r="D12501" i="20"/>
  <c r="D12502" i="20"/>
  <c r="D12503" i="20"/>
  <c r="D12504" i="20"/>
  <c r="D12505" i="20"/>
  <c r="D12506" i="20"/>
  <c r="D12507" i="20"/>
  <c r="D12508" i="20"/>
  <c r="D12509" i="20"/>
  <c r="D12510" i="20"/>
  <c r="D12511" i="20"/>
  <c r="D12512" i="20"/>
  <c r="D12513" i="20"/>
  <c r="D12514" i="20"/>
  <c r="D12515" i="20"/>
  <c r="D12516" i="20"/>
  <c r="D12517" i="20"/>
  <c r="D12518" i="20"/>
  <c r="D12519" i="20"/>
  <c r="D12520" i="20"/>
  <c r="D12521" i="20"/>
  <c r="D12522" i="20"/>
  <c r="D12523" i="20"/>
  <c r="D12524" i="20"/>
  <c r="D12525" i="20"/>
  <c r="D12526" i="20"/>
  <c r="D12527" i="20"/>
  <c r="D12528" i="20"/>
  <c r="D12529" i="20"/>
  <c r="D12530" i="20"/>
  <c r="D12531" i="20"/>
  <c r="D12532" i="20"/>
  <c r="D12533" i="20"/>
  <c r="D12534" i="20"/>
  <c r="D12535" i="20"/>
  <c r="D12536" i="20"/>
  <c r="D12537" i="20"/>
  <c r="D12538" i="20"/>
  <c r="D12539" i="20"/>
  <c r="D12540" i="20"/>
  <c r="D12541" i="20"/>
  <c r="D12542" i="20"/>
  <c r="D12543" i="20"/>
  <c r="D12544" i="20"/>
  <c r="D12545" i="20"/>
  <c r="D12546" i="20"/>
  <c r="D12547" i="20"/>
  <c r="D12548" i="20"/>
  <c r="D12549" i="20"/>
  <c r="D12550" i="20"/>
  <c r="D12551" i="20"/>
  <c r="D12552" i="20"/>
  <c r="D12553" i="20"/>
  <c r="D12554" i="20"/>
  <c r="D12555" i="20"/>
  <c r="D12556" i="20"/>
  <c r="D12557" i="20"/>
  <c r="D12558" i="20"/>
  <c r="D12559" i="20"/>
  <c r="D12560" i="20"/>
  <c r="D12561" i="20"/>
  <c r="D12562" i="20"/>
  <c r="D12563" i="20"/>
  <c r="D12564" i="20"/>
  <c r="D12565" i="20"/>
  <c r="D12566" i="20"/>
  <c r="D12567" i="20"/>
  <c r="D12568" i="20"/>
  <c r="D12569" i="20"/>
  <c r="D12570" i="20"/>
  <c r="D12571" i="20"/>
  <c r="D12572" i="20"/>
  <c r="D12573" i="20"/>
  <c r="D12574" i="20"/>
  <c r="D12575" i="20"/>
  <c r="D12576" i="20"/>
  <c r="D12577" i="20"/>
  <c r="D12578" i="20"/>
  <c r="D12579" i="20"/>
  <c r="D12580" i="20"/>
  <c r="D12581" i="20"/>
  <c r="D12582" i="20"/>
  <c r="D12583" i="20"/>
  <c r="D12584" i="20"/>
  <c r="D12585" i="20"/>
  <c r="D12586" i="20"/>
  <c r="D12587" i="20"/>
  <c r="D12588" i="20"/>
  <c r="D12589" i="20"/>
  <c r="D12590" i="20"/>
  <c r="D12591" i="20"/>
  <c r="D12592" i="20"/>
  <c r="D12593" i="20"/>
  <c r="D12594" i="20"/>
  <c r="D12595" i="20"/>
  <c r="D12596" i="20"/>
  <c r="D12597" i="20"/>
  <c r="D12598" i="20"/>
  <c r="D12599" i="20"/>
  <c r="D12600" i="20"/>
  <c r="D12601" i="20"/>
  <c r="D12602" i="20"/>
  <c r="D12603" i="20"/>
  <c r="D12604" i="20"/>
  <c r="D12605" i="20"/>
  <c r="D12606" i="20"/>
  <c r="D12607" i="20"/>
  <c r="D12608" i="20"/>
  <c r="D12609" i="20"/>
  <c r="D12610" i="20"/>
  <c r="D12611" i="20"/>
  <c r="D12612" i="20"/>
  <c r="D12613" i="20"/>
  <c r="D12614" i="20"/>
  <c r="D12615" i="20"/>
  <c r="D12616" i="20"/>
  <c r="D12617" i="20"/>
  <c r="D12618" i="20"/>
  <c r="D12619" i="20"/>
  <c r="D12620" i="20"/>
  <c r="D12621" i="20"/>
  <c r="D12622" i="20"/>
  <c r="D12623" i="20"/>
  <c r="D12624" i="20"/>
  <c r="D12625" i="20"/>
  <c r="D12626" i="20"/>
  <c r="D12627" i="20"/>
  <c r="D12628" i="20"/>
  <c r="D12629" i="20"/>
  <c r="D12630" i="20"/>
  <c r="D12631" i="20"/>
  <c r="D12632" i="20"/>
  <c r="D12633" i="20"/>
  <c r="D12634" i="20"/>
  <c r="D12635" i="20"/>
  <c r="D12636" i="20"/>
  <c r="D12637" i="20"/>
  <c r="D12638" i="20"/>
  <c r="D12639" i="20"/>
  <c r="D12640" i="20"/>
  <c r="D12641" i="20"/>
  <c r="D12642" i="20"/>
  <c r="D12643" i="20"/>
  <c r="D12644" i="20"/>
  <c r="D12645" i="20"/>
  <c r="D12646" i="20"/>
  <c r="D12647" i="20"/>
  <c r="D12648" i="20"/>
  <c r="D12649" i="20"/>
  <c r="D12650" i="20"/>
  <c r="D12651" i="20"/>
  <c r="D12652" i="20"/>
  <c r="D12653" i="20"/>
  <c r="D12654" i="20"/>
  <c r="D12655" i="20"/>
  <c r="D12656" i="20"/>
  <c r="D12657" i="20"/>
  <c r="D12658" i="20"/>
  <c r="D12659" i="20"/>
  <c r="D12660" i="20"/>
  <c r="D12661" i="20"/>
  <c r="D12662" i="20"/>
  <c r="D12663" i="20"/>
  <c r="D12664" i="20"/>
  <c r="D12665" i="20"/>
  <c r="D12666" i="20"/>
  <c r="D12667" i="20"/>
  <c r="D12668" i="20"/>
  <c r="D12669" i="20"/>
  <c r="D12670" i="20"/>
  <c r="D12671" i="20"/>
  <c r="D12672" i="20"/>
  <c r="D12673" i="20"/>
  <c r="D12674" i="20"/>
  <c r="D12675" i="20"/>
  <c r="D12676" i="20"/>
  <c r="D12677" i="20"/>
  <c r="D12678" i="20"/>
  <c r="D12679" i="20"/>
  <c r="D12680" i="20"/>
  <c r="D12681" i="20"/>
  <c r="D12682" i="20"/>
  <c r="D12683" i="20"/>
  <c r="D12684" i="20"/>
  <c r="D12685" i="20"/>
  <c r="D12686" i="20"/>
  <c r="D12687" i="20"/>
  <c r="D12688" i="20"/>
  <c r="D12689" i="20"/>
  <c r="D12690" i="20"/>
  <c r="D12691" i="20"/>
  <c r="D12692" i="20"/>
  <c r="D12693" i="20"/>
  <c r="D12694" i="20"/>
  <c r="D12695" i="20"/>
  <c r="D12696" i="20"/>
  <c r="D12697" i="20"/>
  <c r="D12698" i="20"/>
  <c r="D12699" i="20"/>
  <c r="D12700" i="20"/>
  <c r="D12701" i="20"/>
  <c r="D12702" i="20"/>
  <c r="D12703" i="20"/>
  <c r="D12704" i="20"/>
  <c r="D12705" i="20"/>
  <c r="D12706" i="20"/>
  <c r="D12707" i="20"/>
  <c r="D12708" i="20"/>
  <c r="D12709" i="20"/>
  <c r="D12710" i="20"/>
  <c r="D12711" i="20"/>
  <c r="D12712" i="20"/>
  <c r="D12713" i="20"/>
  <c r="D12714" i="20"/>
  <c r="D12715" i="20"/>
  <c r="D12716" i="20"/>
  <c r="D12717" i="20"/>
  <c r="D12718" i="20"/>
  <c r="D12719" i="20"/>
  <c r="D12720" i="20"/>
  <c r="D12721" i="20"/>
  <c r="D12722" i="20"/>
  <c r="D12723" i="20"/>
  <c r="D12724" i="20"/>
  <c r="D12725" i="20"/>
  <c r="D12726" i="20"/>
  <c r="D12727" i="20"/>
  <c r="D12728" i="20"/>
  <c r="D12729" i="20"/>
  <c r="D12730" i="20"/>
  <c r="D12731" i="20"/>
  <c r="D12732" i="20"/>
  <c r="D12733" i="20"/>
  <c r="D12734" i="20"/>
  <c r="D12735" i="20"/>
  <c r="D12736" i="20"/>
  <c r="D12737" i="20"/>
  <c r="D12738" i="20"/>
  <c r="D12739" i="20"/>
  <c r="D12740" i="20"/>
  <c r="D12741" i="20"/>
  <c r="D12742" i="20"/>
  <c r="D12743" i="20"/>
  <c r="D12744" i="20"/>
  <c r="D12745" i="20"/>
  <c r="D12746" i="20"/>
  <c r="D12747" i="20"/>
  <c r="D12748" i="20"/>
  <c r="D12749" i="20"/>
  <c r="D12750" i="20"/>
  <c r="D12751" i="20"/>
  <c r="D12752" i="20"/>
  <c r="D12753" i="20"/>
  <c r="D12754" i="20"/>
  <c r="D12755" i="20"/>
  <c r="D12756" i="20"/>
  <c r="D12757" i="20"/>
  <c r="D12758" i="20"/>
  <c r="D12759" i="20"/>
  <c r="D12760" i="20"/>
  <c r="D12761" i="20"/>
  <c r="D12762" i="20"/>
  <c r="D12763" i="20"/>
  <c r="D12764" i="20"/>
  <c r="D12765" i="20"/>
  <c r="D12766" i="20"/>
  <c r="D12767" i="20"/>
  <c r="D12768" i="20"/>
  <c r="D12769" i="20"/>
  <c r="D12770" i="20"/>
  <c r="D12771" i="20"/>
  <c r="D12772" i="20"/>
  <c r="D12773" i="20"/>
  <c r="D12774" i="20"/>
  <c r="D12775" i="20"/>
  <c r="D12776" i="20"/>
  <c r="D12777" i="20"/>
  <c r="D12778" i="20"/>
  <c r="D12779" i="20"/>
  <c r="D12780" i="20"/>
  <c r="D12781" i="20"/>
  <c r="D12782" i="20"/>
  <c r="D12783" i="20"/>
  <c r="D12784" i="20"/>
  <c r="D12785" i="20"/>
  <c r="D12786" i="20"/>
  <c r="D12787" i="20"/>
  <c r="D12788" i="20"/>
  <c r="D12789" i="20"/>
  <c r="D12790" i="20"/>
  <c r="D12791" i="20"/>
  <c r="D12792" i="20"/>
  <c r="D12793" i="20"/>
  <c r="D12794" i="20"/>
  <c r="D12795" i="20"/>
  <c r="D12796" i="20"/>
  <c r="D12797" i="20"/>
  <c r="D12798" i="20"/>
  <c r="D12799" i="20"/>
  <c r="D12800" i="20"/>
  <c r="D12801" i="20"/>
  <c r="D12802" i="20"/>
  <c r="D12803" i="20"/>
  <c r="D12804" i="20"/>
  <c r="D12805" i="20"/>
  <c r="D12806" i="20"/>
  <c r="D12807" i="20"/>
  <c r="D12808" i="20"/>
  <c r="D12809" i="20"/>
  <c r="D12810" i="20"/>
  <c r="D12811" i="20"/>
  <c r="D12812" i="20"/>
  <c r="D12813" i="20"/>
  <c r="D12814" i="20"/>
  <c r="D12815" i="20"/>
  <c r="D12816" i="20"/>
  <c r="D12817" i="20"/>
  <c r="D12818" i="20"/>
  <c r="D12819" i="20"/>
  <c r="D12820" i="20"/>
  <c r="D12821" i="20"/>
  <c r="D12822" i="20"/>
  <c r="D12823" i="20"/>
  <c r="D12824" i="20"/>
  <c r="D12825" i="20"/>
  <c r="D12826" i="20"/>
  <c r="D12827" i="20"/>
  <c r="D12828" i="20"/>
  <c r="D12829" i="20"/>
  <c r="D12830" i="20"/>
  <c r="D12831" i="20"/>
  <c r="D12832" i="20"/>
  <c r="D12833" i="20"/>
  <c r="D12834" i="20"/>
  <c r="D12835" i="20"/>
  <c r="D12836" i="20"/>
  <c r="D12837" i="20"/>
  <c r="D12838" i="20"/>
  <c r="D12839" i="20"/>
  <c r="D12840" i="20"/>
  <c r="D12841" i="20"/>
  <c r="D12842" i="20"/>
  <c r="D12843" i="20"/>
  <c r="D12844" i="20"/>
  <c r="D12845" i="20"/>
  <c r="D12846" i="20"/>
  <c r="D12847" i="20"/>
  <c r="D12848" i="20"/>
  <c r="D12849" i="20"/>
  <c r="D12850" i="20"/>
  <c r="D12851" i="20"/>
  <c r="D12852" i="20"/>
  <c r="D12853" i="20"/>
  <c r="D12854" i="20"/>
  <c r="D12855" i="20"/>
  <c r="D12856" i="20"/>
  <c r="D12857" i="20"/>
  <c r="D12858" i="20"/>
  <c r="D12859" i="20"/>
  <c r="D12860" i="20"/>
  <c r="D12861" i="20"/>
  <c r="D12862" i="20"/>
  <c r="D12863" i="20"/>
  <c r="D12864" i="20"/>
  <c r="D12865" i="20"/>
  <c r="D12866" i="20"/>
  <c r="D12867" i="20"/>
  <c r="D12868" i="20"/>
  <c r="D12869" i="20"/>
  <c r="D12870" i="20"/>
  <c r="D12871" i="20"/>
  <c r="D12872" i="20"/>
  <c r="D12873" i="20"/>
  <c r="D12874" i="20"/>
  <c r="D12875" i="20"/>
  <c r="D12876" i="20"/>
  <c r="D12877" i="20"/>
  <c r="D12878" i="20"/>
  <c r="D12879" i="20"/>
  <c r="D12880" i="20"/>
  <c r="D12881" i="20"/>
  <c r="D12882" i="20"/>
  <c r="D12883" i="20"/>
  <c r="D12884" i="20"/>
  <c r="D12885" i="20"/>
  <c r="D12886" i="20"/>
  <c r="D12887" i="20"/>
  <c r="D12888" i="20"/>
  <c r="D12889" i="20"/>
  <c r="D12890" i="20"/>
  <c r="D12891" i="20"/>
  <c r="D12892" i="20"/>
  <c r="D12893" i="20"/>
  <c r="D12894" i="20"/>
  <c r="D12895" i="20"/>
  <c r="D12896" i="20"/>
  <c r="D12897" i="20"/>
  <c r="D12898" i="20"/>
  <c r="D12899" i="20"/>
  <c r="D12900" i="20"/>
  <c r="D12901" i="20"/>
  <c r="D12902" i="20"/>
  <c r="D12903" i="20"/>
  <c r="D12904" i="20"/>
  <c r="D12905" i="20"/>
  <c r="D12906" i="20"/>
  <c r="D12907" i="20"/>
  <c r="D12908" i="20"/>
  <c r="D12909" i="20"/>
  <c r="D12910" i="20"/>
  <c r="D12911" i="20"/>
  <c r="D12912" i="20"/>
  <c r="D12913" i="20"/>
  <c r="D12914" i="20"/>
  <c r="D12915" i="20"/>
  <c r="D12916" i="20"/>
  <c r="D12917" i="20"/>
  <c r="D12918" i="20"/>
  <c r="D12919" i="20"/>
  <c r="D12920" i="20"/>
  <c r="D12921" i="20"/>
  <c r="D12922" i="20"/>
  <c r="D12923" i="20"/>
  <c r="D12924" i="20"/>
  <c r="D12925" i="20"/>
  <c r="D12926" i="20"/>
  <c r="D12927" i="20"/>
  <c r="D12928" i="20"/>
  <c r="D12929" i="20"/>
  <c r="D12930" i="20"/>
  <c r="D12931" i="20"/>
  <c r="D12932" i="20"/>
  <c r="D12933" i="20"/>
  <c r="D12934" i="20"/>
  <c r="D12935" i="20"/>
  <c r="D12936" i="20"/>
  <c r="D12937" i="20"/>
  <c r="D12938" i="20"/>
  <c r="D12939" i="20"/>
  <c r="D12940" i="20"/>
  <c r="D12941" i="20"/>
  <c r="D12942" i="20"/>
  <c r="D12943" i="20"/>
  <c r="D12944" i="20"/>
  <c r="D12945" i="20"/>
  <c r="D12946" i="20"/>
  <c r="D12947" i="20"/>
  <c r="D12948" i="20"/>
  <c r="D12949" i="20"/>
  <c r="D12950" i="20"/>
  <c r="D12951" i="20"/>
  <c r="D12952" i="20"/>
  <c r="D12953" i="20"/>
  <c r="D12954" i="20"/>
  <c r="D12955" i="20"/>
  <c r="D12956" i="20"/>
  <c r="D12957" i="20"/>
  <c r="D12958" i="20"/>
  <c r="D12959" i="20"/>
  <c r="D12960" i="20"/>
  <c r="D12961" i="20"/>
  <c r="D12962" i="20"/>
  <c r="D12963" i="20"/>
  <c r="D12964" i="20"/>
  <c r="D12965" i="20"/>
  <c r="D12966" i="20"/>
  <c r="D12967" i="20"/>
  <c r="D12968" i="20"/>
  <c r="D12969" i="20"/>
  <c r="D12970" i="20"/>
  <c r="D12971" i="20"/>
  <c r="D12972" i="20"/>
  <c r="D12973" i="20"/>
  <c r="D12974" i="20"/>
  <c r="D12975" i="20"/>
  <c r="D12976" i="20"/>
  <c r="D12977" i="20"/>
  <c r="D12978" i="20"/>
  <c r="D12979" i="20"/>
  <c r="D12980" i="20"/>
  <c r="D12981" i="20"/>
  <c r="D12982" i="20"/>
  <c r="D12983" i="20"/>
  <c r="D12984" i="20"/>
  <c r="D12985" i="20"/>
  <c r="D12986" i="20"/>
  <c r="D12987" i="20"/>
  <c r="D12988" i="20"/>
  <c r="D12989" i="20"/>
  <c r="D12990" i="20"/>
  <c r="D12991" i="20"/>
  <c r="D12992" i="20"/>
  <c r="D12993" i="20"/>
  <c r="D12994" i="20"/>
  <c r="D12995" i="20"/>
  <c r="D12996" i="20"/>
  <c r="D12997" i="20"/>
  <c r="D12998" i="20"/>
  <c r="D12999" i="20"/>
  <c r="D13000" i="20"/>
  <c r="D13001" i="20"/>
  <c r="D13002" i="20"/>
  <c r="D13003" i="20"/>
  <c r="D13004" i="20"/>
  <c r="D13005" i="20"/>
  <c r="D13006" i="20"/>
  <c r="D13007" i="20"/>
  <c r="D13008" i="20"/>
  <c r="D13009" i="20"/>
  <c r="D13010" i="20"/>
  <c r="D13011" i="20"/>
  <c r="D13012" i="20"/>
  <c r="D13013" i="20"/>
  <c r="D13014" i="20"/>
  <c r="D13015" i="20"/>
  <c r="D13016" i="20"/>
  <c r="D13017" i="20"/>
  <c r="D13018" i="20"/>
  <c r="D13019" i="20"/>
  <c r="D13020" i="20"/>
  <c r="D13021" i="20"/>
  <c r="D13022" i="20"/>
  <c r="D13023" i="20"/>
  <c r="D13024" i="20"/>
  <c r="D13025" i="20"/>
  <c r="D13026" i="20"/>
  <c r="D13027" i="20"/>
  <c r="D13028" i="20"/>
  <c r="D13029" i="20"/>
  <c r="D13030" i="20"/>
  <c r="D13031" i="20"/>
  <c r="D13032" i="20"/>
  <c r="D13033" i="20"/>
  <c r="D13034" i="20"/>
  <c r="D13035" i="20"/>
  <c r="D13036" i="20"/>
  <c r="D13037" i="20"/>
  <c r="D13038" i="20"/>
  <c r="D13039" i="20"/>
  <c r="D13040" i="20"/>
  <c r="D13041" i="20"/>
  <c r="D13042" i="20"/>
  <c r="D13043" i="20"/>
  <c r="D13044" i="20"/>
  <c r="D13045" i="20"/>
  <c r="D13046" i="20"/>
  <c r="D13047" i="20"/>
  <c r="D13048" i="20"/>
  <c r="D13049" i="20"/>
  <c r="D13050" i="20"/>
  <c r="D13051" i="20"/>
  <c r="D13052" i="20"/>
  <c r="D13053" i="20"/>
  <c r="D13054" i="20"/>
  <c r="D13055" i="20"/>
  <c r="D13056" i="20"/>
  <c r="D13057" i="20"/>
  <c r="D13058" i="20"/>
  <c r="D13059" i="20"/>
  <c r="D13060" i="20"/>
  <c r="D13061" i="20"/>
  <c r="D13062" i="20"/>
  <c r="D13063" i="20"/>
  <c r="D13064" i="20"/>
  <c r="D13065" i="20"/>
  <c r="D13066" i="20"/>
  <c r="D13067" i="20"/>
  <c r="D13068" i="20"/>
  <c r="D13069" i="20"/>
  <c r="D13070" i="20"/>
  <c r="D13071" i="20"/>
  <c r="D13072" i="20"/>
  <c r="D13073" i="20"/>
  <c r="D13074" i="20"/>
  <c r="D13075" i="20"/>
  <c r="D13076" i="20"/>
  <c r="D13077" i="20"/>
  <c r="D13078" i="20"/>
  <c r="D13079" i="20"/>
  <c r="D13080" i="20"/>
  <c r="D13081" i="20"/>
  <c r="D13082" i="20"/>
  <c r="D13083" i="20"/>
  <c r="D13084" i="20"/>
  <c r="D13085" i="20"/>
  <c r="D13086" i="20"/>
  <c r="D13087" i="20"/>
  <c r="D13088" i="20"/>
  <c r="D13089" i="20"/>
  <c r="D13090" i="20"/>
  <c r="D13091" i="20"/>
  <c r="D13092" i="20"/>
  <c r="D13093" i="20"/>
  <c r="D13094" i="20"/>
  <c r="D13095" i="20"/>
  <c r="D13096" i="20"/>
  <c r="D13097" i="20"/>
  <c r="D13098" i="20"/>
  <c r="D13099" i="20"/>
  <c r="D13100" i="20"/>
  <c r="D13101" i="20"/>
  <c r="D13102" i="20"/>
  <c r="D13103" i="20"/>
  <c r="D13104" i="20"/>
  <c r="D13105" i="20"/>
  <c r="D13106" i="20"/>
  <c r="D13107" i="20"/>
  <c r="D13108" i="20"/>
  <c r="D13109" i="20"/>
  <c r="D13110" i="20"/>
  <c r="D13111" i="20"/>
  <c r="D13112" i="20"/>
  <c r="D13113" i="20"/>
  <c r="D13114" i="20"/>
  <c r="D13115" i="20"/>
  <c r="D13116" i="20"/>
  <c r="D13117" i="20"/>
  <c r="D13118" i="20"/>
  <c r="D13119" i="20"/>
  <c r="D13120" i="20"/>
  <c r="D13121" i="20"/>
  <c r="D13122" i="20"/>
  <c r="D13123" i="20"/>
  <c r="D13124" i="20"/>
  <c r="D13125" i="20"/>
  <c r="D13126" i="20"/>
  <c r="D13127" i="20"/>
  <c r="D13128" i="20"/>
  <c r="D13129" i="20"/>
  <c r="D13130" i="20"/>
  <c r="D13131" i="20"/>
  <c r="D13132" i="20"/>
  <c r="D13133" i="20"/>
  <c r="D13134" i="20"/>
  <c r="D13135" i="20"/>
  <c r="D13136" i="20"/>
  <c r="D13137" i="20"/>
  <c r="D13138" i="20"/>
  <c r="D13139" i="20"/>
  <c r="D13140" i="20"/>
  <c r="D13141" i="20"/>
  <c r="D13142" i="20"/>
  <c r="D13143" i="20"/>
  <c r="D13144" i="20"/>
  <c r="D13145" i="20"/>
  <c r="D13146" i="20"/>
  <c r="D13147" i="20"/>
  <c r="D13148" i="20"/>
  <c r="D13149" i="20"/>
  <c r="D13150" i="20"/>
  <c r="D13151" i="20"/>
  <c r="D13152" i="20"/>
  <c r="D13153" i="20"/>
  <c r="D13154" i="20"/>
  <c r="D13155" i="20"/>
  <c r="D13156" i="20"/>
  <c r="D13157" i="20"/>
  <c r="D13158" i="20"/>
  <c r="D13159" i="20"/>
  <c r="D13160" i="20"/>
  <c r="D13161" i="20"/>
  <c r="D13162" i="20"/>
  <c r="D13163" i="20"/>
  <c r="D13164" i="20"/>
  <c r="D13165" i="20"/>
  <c r="D13166" i="20"/>
  <c r="D13167" i="20"/>
  <c r="D13168" i="20"/>
  <c r="D13169" i="20"/>
  <c r="D13170" i="20"/>
  <c r="D13171" i="20"/>
  <c r="D13172" i="20"/>
  <c r="D13173" i="20"/>
  <c r="D13174" i="20"/>
  <c r="D13175" i="20"/>
  <c r="D13176" i="20"/>
  <c r="D13177" i="20"/>
  <c r="D13178" i="20"/>
  <c r="D13179" i="20"/>
  <c r="D13180" i="20"/>
  <c r="D13181" i="20"/>
  <c r="D13182" i="20"/>
  <c r="D13183" i="20"/>
  <c r="D13184" i="20"/>
  <c r="D13185" i="20"/>
  <c r="D13186" i="20"/>
  <c r="D13187" i="20"/>
  <c r="D13188" i="20"/>
  <c r="D13189" i="20"/>
  <c r="D13190" i="20"/>
  <c r="D13191" i="20"/>
  <c r="D13192" i="20"/>
  <c r="D13193" i="20"/>
  <c r="D13194" i="20"/>
  <c r="D13195" i="20"/>
  <c r="D13196" i="20"/>
  <c r="D13197" i="20"/>
  <c r="D13198" i="20"/>
  <c r="D13199" i="20"/>
  <c r="D13200" i="20"/>
  <c r="D13201" i="20"/>
  <c r="D13202" i="20"/>
  <c r="D13203" i="20"/>
  <c r="D13204" i="20"/>
  <c r="D13205" i="20"/>
  <c r="D13206" i="20"/>
  <c r="D13207" i="20"/>
  <c r="D13208" i="20"/>
  <c r="D13209" i="20"/>
  <c r="D13210" i="20"/>
  <c r="D13211" i="20"/>
  <c r="D13212" i="20"/>
  <c r="D13213" i="20"/>
  <c r="D13214" i="20"/>
  <c r="D13215" i="20"/>
  <c r="D13216" i="20"/>
  <c r="D13217" i="20"/>
  <c r="D13218" i="20"/>
  <c r="D13219" i="20"/>
  <c r="D13220" i="20"/>
  <c r="D13221" i="20"/>
  <c r="D13222" i="20"/>
  <c r="D13223" i="20"/>
  <c r="D13224" i="20"/>
  <c r="D13225" i="20"/>
  <c r="D13226" i="20"/>
  <c r="D13227" i="20"/>
  <c r="D13228" i="20"/>
  <c r="D13229" i="20"/>
  <c r="D13230" i="20"/>
  <c r="D13231" i="20"/>
  <c r="D13232" i="20"/>
  <c r="D13233" i="20"/>
  <c r="D13234" i="20"/>
  <c r="D13235" i="20"/>
  <c r="D13236" i="20"/>
  <c r="D13237" i="20"/>
  <c r="D13238" i="20"/>
  <c r="D13239" i="20"/>
  <c r="D13240" i="20"/>
  <c r="D13241" i="20"/>
  <c r="D13242" i="20"/>
  <c r="D13243" i="20"/>
  <c r="D13244" i="20"/>
  <c r="D13245" i="20"/>
  <c r="D13246" i="20"/>
  <c r="D13247" i="20"/>
  <c r="D13248" i="20"/>
  <c r="D13249" i="20"/>
  <c r="D13250" i="20"/>
  <c r="D13251" i="20"/>
  <c r="D13252" i="20"/>
  <c r="D13253" i="20"/>
  <c r="D13254" i="20"/>
  <c r="D13255" i="20"/>
  <c r="D13256" i="20"/>
  <c r="D13257" i="20"/>
  <c r="D13258" i="20"/>
  <c r="D13259" i="20"/>
  <c r="D13260" i="20"/>
  <c r="D13261" i="20"/>
  <c r="D13262" i="20"/>
  <c r="D13263" i="20"/>
  <c r="D13264" i="20"/>
  <c r="D13265" i="20"/>
  <c r="D13266" i="20"/>
  <c r="D13267" i="20"/>
  <c r="D13268" i="20"/>
  <c r="D13269" i="20"/>
  <c r="D13270" i="20"/>
  <c r="D13271" i="20"/>
  <c r="D13272" i="20"/>
  <c r="D13273" i="20"/>
  <c r="D13274" i="20"/>
  <c r="D13275" i="20"/>
  <c r="D13276" i="20"/>
  <c r="D13277" i="20"/>
  <c r="D13278" i="20"/>
  <c r="D13279" i="20"/>
  <c r="D13280" i="20"/>
  <c r="D13281" i="20"/>
  <c r="D13282" i="20"/>
  <c r="D13283" i="20"/>
  <c r="D13284" i="20"/>
  <c r="D13285" i="20"/>
  <c r="D13286" i="20"/>
  <c r="D13287" i="20"/>
  <c r="D13288" i="20"/>
  <c r="D13289" i="20"/>
  <c r="D13290" i="20"/>
  <c r="D13291" i="20"/>
  <c r="D13292" i="20"/>
  <c r="D13293" i="20"/>
  <c r="D13294" i="20"/>
  <c r="D13295" i="20"/>
  <c r="D13296" i="20"/>
  <c r="D13297" i="20"/>
  <c r="D13298" i="20"/>
  <c r="D13299" i="20"/>
  <c r="D13300" i="20"/>
  <c r="D13301" i="20"/>
  <c r="D13302" i="20"/>
  <c r="D13303" i="20"/>
  <c r="D13304" i="20"/>
  <c r="D13305" i="20"/>
  <c r="D13306" i="20"/>
  <c r="D13307" i="20"/>
  <c r="D13308" i="20"/>
  <c r="D13309" i="20"/>
  <c r="D13310" i="20"/>
  <c r="D13311" i="20"/>
  <c r="D13312" i="20"/>
  <c r="D13313" i="20"/>
  <c r="D13314" i="20"/>
  <c r="D13315" i="20"/>
  <c r="D13316" i="20"/>
  <c r="D13317" i="20"/>
  <c r="D13318" i="20"/>
  <c r="D13319" i="20"/>
  <c r="D13320" i="20"/>
  <c r="D13321" i="20"/>
  <c r="D13322" i="20"/>
  <c r="D13323" i="20"/>
  <c r="D13324" i="20"/>
  <c r="D13325" i="20"/>
  <c r="D13326" i="20"/>
  <c r="D13327" i="20"/>
  <c r="D13328" i="20"/>
  <c r="D13329" i="20"/>
  <c r="D13330" i="20"/>
  <c r="D13331" i="20"/>
  <c r="D13332" i="20"/>
  <c r="D13333" i="20"/>
  <c r="D13334" i="20"/>
  <c r="D13335" i="20"/>
  <c r="D13336" i="20"/>
  <c r="D13337" i="20"/>
  <c r="D13338" i="20"/>
  <c r="D13339" i="20"/>
  <c r="D13340" i="20"/>
  <c r="D13341" i="20"/>
  <c r="D13342" i="20"/>
  <c r="D13343" i="20"/>
  <c r="D13344" i="20"/>
  <c r="D13345" i="20"/>
  <c r="D13346" i="20"/>
  <c r="D13347" i="20"/>
  <c r="D13348" i="20"/>
  <c r="D13349" i="20"/>
  <c r="D13350" i="20"/>
  <c r="D13351" i="20"/>
  <c r="D13352" i="20"/>
  <c r="D13353" i="20"/>
  <c r="D13354" i="20"/>
  <c r="D13355" i="20"/>
  <c r="D13356" i="20"/>
  <c r="D13357" i="20"/>
  <c r="D13358" i="20"/>
  <c r="D13359" i="20"/>
  <c r="D13360" i="20"/>
  <c r="D13361" i="20"/>
  <c r="D13362" i="20"/>
  <c r="D13363" i="20"/>
  <c r="D13364" i="20"/>
  <c r="D13365" i="20"/>
  <c r="D13366" i="20"/>
  <c r="D13367" i="20"/>
  <c r="D13368" i="20"/>
  <c r="D13369" i="20"/>
  <c r="D13370" i="20"/>
  <c r="D13371" i="20"/>
  <c r="D13372" i="20"/>
  <c r="D13373" i="20"/>
  <c r="D13374" i="20"/>
  <c r="D13375" i="20"/>
  <c r="D13376" i="20"/>
  <c r="D13377" i="20"/>
  <c r="D13378" i="20"/>
  <c r="D13379" i="20"/>
  <c r="D13380" i="20"/>
  <c r="D13381" i="20"/>
  <c r="D13382" i="20"/>
  <c r="D13383" i="20"/>
  <c r="D13384" i="20"/>
  <c r="D13385" i="20"/>
  <c r="D13386" i="20"/>
  <c r="D13387" i="20"/>
  <c r="D13388" i="20"/>
  <c r="D13389" i="20"/>
  <c r="D13390" i="20"/>
  <c r="D13391" i="20"/>
  <c r="D13392" i="20"/>
  <c r="D13393" i="20"/>
  <c r="D13394" i="20"/>
  <c r="D13395" i="20"/>
  <c r="D13396" i="20"/>
  <c r="D13397" i="20"/>
  <c r="D13398" i="20"/>
  <c r="D13399" i="20"/>
  <c r="D13400" i="20"/>
  <c r="D13401" i="20"/>
  <c r="D13402" i="20"/>
  <c r="D13403" i="20"/>
  <c r="D13404" i="20"/>
  <c r="D13405" i="20"/>
  <c r="D13406" i="20"/>
  <c r="D13407" i="20"/>
  <c r="D13408" i="20"/>
  <c r="D13409" i="20"/>
  <c r="D13410" i="20"/>
  <c r="D13411" i="20"/>
  <c r="D13412" i="20"/>
  <c r="D13413" i="20"/>
  <c r="D13414" i="20"/>
  <c r="D13415" i="20"/>
  <c r="D13416" i="20"/>
  <c r="D13417" i="20"/>
  <c r="D13418" i="20"/>
  <c r="D13419" i="20"/>
  <c r="D13420" i="20"/>
  <c r="D13421" i="20"/>
  <c r="D13422" i="20"/>
  <c r="D13423" i="20"/>
  <c r="D13424" i="20"/>
  <c r="D13425" i="20"/>
  <c r="D13426" i="20"/>
  <c r="D13427" i="20"/>
  <c r="D13428" i="20"/>
  <c r="D13429" i="20"/>
  <c r="D13430" i="20"/>
  <c r="D13431" i="20"/>
  <c r="D13432" i="20"/>
  <c r="D13433" i="20"/>
  <c r="D13434" i="20"/>
  <c r="D13435" i="20"/>
  <c r="D13436" i="20"/>
  <c r="D13437" i="20"/>
  <c r="D13438" i="20"/>
  <c r="D13439" i="20"/>
  <c r="D13440" i="20"/>
  <c r="D13441" i="20"/>
  <c r="D13442" i="20"/>
  <c r="D13443" i="20"/>
  <c r="D13444" i="20"/>
  <c r="D13445" i="20"/>
  <c r="D13446" i="20"/>
  <c r="D13447" i="20"/>
  <c r="D13448" i="20"/>
  <c r="D13449" i="20"/>
  <c r="D13450" i="20"/>
  <c r="D13451" i="20"/>
  <c r="D13452" i="20"/>
  <c r="D13453" i="20"/>
  <c r="D13454" i="20"/>
  <c r="D13455" i="20"/>
  <c r="D13456" i="20"/>
  <c r="D13457" i="20"/>
  <c r="D13458" i="20"/>
  <c r="D13459" i="20"/>
  <c r="D13460" i="20"/>
  <c r="D13461" i="20"/>
  <c r="D13462" i="20"/>
  <c r="D13463" i="20"/>
  <c r="D13464" i="20"/>
  <c r="D13465" i="20"/>
  <c r="D13466" i="20"/>
  <c r="D13467" i="20"/>
  <c r="D13468" i="20"/>
  <c r="D13469" i="20"/>
  <c r="D13470" i="20"/>
  <c r="D13471" i="20"/>
  <c r="D13472" i="20"/>
  <c r="D13473" i="20"/>
  <c r="D13474" i="20"/>
  <c r="D13475" i="20"/>
  <c r="D13476" i="20"/>
  <c r="D13477" i="20"/>
  <c r="D13478" i="20"/>
  <c r="D13479" i="20"/>
  <c r="D13480" i="20"/>
  <c r="D13481" i="20"/>
  <c r="D13482" i="20"/>
  <c r="D13483" i="20"/>
  <c r="D13484" i="20"/>
  <c r="D13485" i="20"/>
  <c r="D13486" i="20"/>
  <c r="D13487" i="20"/>
  <c r="D13488" i="20"/>
  <c r="D13489" i="20"/>
  <c r="D13490" i="20"/>
  <c r="D13491" i="20"/>
  <c r="D13492" i="20"/>
  <c r="D13493" i="20"/>
  <c r="D13494" i="20"/>
  <c r="D13495" i="20"/>
  <c r="D13496" i="20"/>
  <c r="D13497" i="20"/>
  <c r="D13498" i="20"/>
  <c r="D13499" i="20"/>
  <c r="D13500" i="20"/>
  <c r="D13501" i="20"/>
  <c r="D13502" i="20"/>
  <c r="D13503" i="20"/>
  <c r="D13504" i="20"/>
  <c r="D13505" i="20"/>
  <c r="D13506" i="20"/>
  <c r="D13507" i="20"/>
  <c r="D13508" i="20"/>
  <c r="D13509" i="20"/>
  <c r="D13510" i="20"/>
  <c r="D13511" i="20"/>
  <c r="D13512" i="20"/>
  <c r="D13513" i="20"/>
  <c r="D13514" i="20"/>
  <c r="D13515" i="20"/>
  <c r="D13516" i="20"/>
  <c r="D13517" i="20"/>
  <c r="D13518" i="20"/>
  <c r="D13519" i="20"/>
  <c r="D13520" i="20"/>
  <c r="D13521" i="20"/>
  <c r="D13522" i="20"/>
  <c r="D13523" i="20"/>
  <c r="D13524" i="20"/>
  <c r="D13525" i="20"/>
  <c r="D13526" i="20"/>
  <c r="D13527" i="20"/>
  <c r="D13528" i="20"/>
  <c r="D13529" i="20"/>
  <c r="D13530" i="20"/>
  <c r="D13531" i="20"/>
  <c r="D13532" i="20"/>
  <c r="D13533" i="20"/>
  <c r="D13534" i="20"/>
  <c r="D13535" i="20"/>
  <c r="D13536" i="20"/>
  <c r="D13537" i="20"/>
  <c r="D13538" i="20"/>
  <c r="D13539" i="20"/>
  <c r="D13540" i="20"/>
  <c r="D13541" i="20"/>
  <c r="D13542" i="20"/>
  <c r="D13543" i="20"/>
  <c r="D13544" i="20"/>
  <c r="D13545" i="20"/>
  <c r="D13546" i="20"/>
  <c r="D13547" i="20"/>
  <c r="D13548" i="20"/>
  <c r="D13549" i="20"/>
  <c r="D13550" i="20"/>
  <c r="D13551" i="20"/>
  <c r="D13552" i="20"/>
  <c r="D13553" i="20"/>
  <c r="D13554" i="20"/>
  <c r="D13555" i="20"/>
  <c r="D13556" i="20"/>
  <c r="D13557" i="20"/>
  <c r="D13558" i="20"/>
  <c r="D13559" i="20"/>
  <c r="D13560" i="20"/>
  <c r="D13561" i="20"/>
  <c r="D13562" i="20"/>
  <c r="D13563" i="20"/>
  <c r="D13564" i="20"/>
  <c r="D13565" i="20"/>
  <c r="D13566" i="20"/>
  <c r="D13567" i="20"/>
  <c r="D13568" i="20"/>
  <c r="D13569" i="20"/>
  <c r="D13570" i="20"/>
  <c r="D13571" i="20"/>
  <c r="D13572" i="20"/>
  <c r="D13573" i="20"/>
  <c r="D13574" i="20"/>
  <c r="D13575" i="20"/>
  <c r="D13576" i="20"/>
  <c r="D13577" i="20"/>
  <c r="D13578" i="20"/>
  <c r="D13579" i="20"/>
  <c r="D13580" i="20"/>
  <c r="D13581" i="20"/>
  <c r="D13582" i="20"/>
  <c r="D13583" i="20"/>
  <c r="D13584" i="20"/>
  <c r="D13585" i="20"/>
  <c r="D13586" i="20"/>
  <c r="D13587" i="20"/>
  <c r="D13588" i="20"/>
  <c r="D13589" i="20"/>
  <c r="D13590" i="20"/>
  <c r="D13591" i="20"/>
  <c r="D13592" i="20"/>
  <c r="D13593" i="20"/>
  <c r="D13594" i="20"/>
  <c r="D13595" i="20"/>
  <c r="D13596" i="20"/>
  <c r="D13597" i="20"/>
  <c r="D13598" i="20"/>
  <c r="D13599" i="20"/>
  <c r="D13600" i="20"/>
  <c r="D13601" i="20"/>
  <c r="D13602" i="20"/>
  <c r="D13603" i="20"/>
  <c r="D13604" i="20"/>
  <c r="D13605" i="20"/>
  <c r="D13606" i="20"/>
  <c r="D13607" i="20"/>
  <c r="D13608" i="20"/>
  <c r="D13609" i="20"/>
  <c r="D13610" i="20"/>
  <c r="D13611" i="20"/>
  <c r="D13612" i="20"/>
  <c r="D13613" i="20"/>
  <c r="D13614" i="20"/>
  <c r="D13615" i="20"/>
  <c r="D13616" i="20"/>
  <c r="D13617" i="20"/>
  <c r="D13618" i="20"/>
  <c r="D13619" i="20"/>
  <c r="D13620" i="20"/>
  <c r="D13621" i="20"/>
  <c r="D13622" i="20"/>
  <c r="D13623" i="20"/>
  <c r="D13624" i="20"/>
  <c r="D13625" i="20"/>
  <c r="D13626" i="20"/>
  <c r="D13627" i="20"/>
  <c r="D13628" i="20"/>
  <c r="D13629" i="20"/>
  <c r="D13630" i="20"/>
  <c r="D13631" i="20"/>
  <c r="D13632" i="20"/>
  <c r="D13633" i="20"/>
  <c r="D13634" i="20"/>
  <c r="D13635" i="20"/>
  <c r="D13636" i="20"/>
  <c r="D13637" i="20"/>
  <c r="D13638" i="20"/>
  <c r="D13639" i="20"/>
  <c r="D13640" i="20"/>
  <c r="D13641" i="20"/>
  <c r="D13642" i="20"/>
  <c r="D13643" i="20"/>
  <c r="D13644" i="20"/>
  <c r="D13645" i="20"/>
  <c r="D13646" i="20"/>
  <c r="D13647" i="20"/>
  <c r="D13648" i="20"/>
  <c r="D13649" i="20"/>
  <c r="D13650" i="20"/>
  <c r="D13651" i="20"/>
  <c r="D13652" i="20"/>
  <c r="D13653" i="20"/>
  <c r="D13654" i="20"/>
  <c r="D13655" i="20"/>
  <c r="D13656" i="20"/>
  <c r="D13657" i="20"/>
  <c r="D13658" i="20"/>
  <c r="D13659" i="20"/>
  <c r="D13660" i="20"/>
  <c r="D13661" i="20"/>
  <c r="D13662" i="20"/>
  <c r="D13663" i="20"/>
  <c r="D13664" i="20"/>
  <c r="D13665" i="20"/>
  <c r="D13666" i="20"/>
  <c r="D13667" i="20"/>
  <c r="D13668" i="20"/>
  <c r="D13669" i="20"/>
  <c r="D13670" i="20"/>
  <c r="D13671" i="20"/>
  <c r="D13672" i="20"/>
  <c r="D13673" i="20"/>
  <c r="D13674" i="20"/>
  <c r="D13675" i="20"/>
  <c r="D13676" i="20"/>
  <c r="D13677" i="20"/>
  <c r="D13678" i="20"/>
  <c r="D13679" i="20"/>
  <c r="D13680" i="20"/>
  <c r="D13681" i="20"/>
  <c r="D13682" i="20"/>
  <c r="D13683" i="20"/>
  <c r="D13684" i="20"/>
  <c r="D13685" i="20"/>
  <c r="D13686" i="20"/>
  <c r="D13687" i="20"/>
  <c r="D13688" i="20"/>
  <c r="D13689" i="20"/>
  <c r="D13690" i="20"/>
  <c r="D13691" i="20"/>
  <c r="D13692" i="20"/>
  <c r="D13693" i="20"/>
  <c r="D13694" i="20"/>
  <c r="D13695" i="20"/>
  <c r="D13696" i="20"/>
  <c r="D13697" i="20"/>
  <c r="D13698" i="20"/>
  <c r="D13699" i="20"/>
  <c r="D13700" i="20"/>
  <c r="D13701" i="20"/>
  <c r="D13702" i="20"/>
  <c r="D13703" i="20"/>
  <c r="D13704" i="20"/>
  <c r="D13705" i="20"/>
  <c r="D13706" i="20"/>
  <c r="D13707" i="20"/>
  <c r="D13708" i="20"/>
  <c r="D13709" i="20"/>
  <c r="D13710" i="20"/>
  <c r="D13711" i="20"/>
  <c r="D13712" i="20"/>
  <c r="D13713" i="20"/>
  <c r="D13714" i="20"/>
  <c r="D13715" i="20"/>
  <c r="D13716" i="20"/>
  <c r="D13717" i="20"/>
  <c r="D13718" i="20"/>
  <c r="D13719" i="20"/>
  <c r="D13720" i="20"/>
  <c r="D13721" i="20"/>
  <c r="D13722" i="20"/>
  <c r="D13723" i="20"/>
  <c r="D13724" i="20"/>
  <c r="D13725" i="20"/>
  <c r="D13726" i="20"/>
  <c r="D13727" i="20"/>
  <c r="D13728" i="20"/>
  <c r="D13729" i="20"/>
  <c r="D13730" i="20"/>
  <c r="D13731" i="20"/>
  <c r="D13732" i="20"/>
  <c r="D13733" i="20"/>
  <c r="D13734" i="20"/>
  <c r="D13735" i="20"/>
  <c r="D13736" i="20"/>
  <c r="D13737" i="20"/>
  <c r="D13738" i="20"/>
  <c r="D13739" i="20"/>
  <c r="D13740" i="20"/>
  <c r="D13741" i="20"/>
  <c r="D13742" i="20"/>
  <c r="D13743" i="20"/>
  <c r="D13744" i="20"/>
  <c r="D13745" i="20"/>
  <c r="D13746" i="20"/>
  <c r="D13747" i="20"/>
  <c r="D13748" i="20"/>
  <c r="D13749" i="20"/>
  <c r="D13750" i="20"/>
  <c r="D13751" i="20"/>
  <c r="D13752" i="20"/>
  <c r="D13753" i="20"/>
  <c r="D13754" i="20"/>
  <c r="D13755" i="20"/>
  <c r="D13756" i="20"/>
  <c r="D13757" i="20"/>
  <c r="D13758" i="20"/>
  <c r="D13759" i="20"/>
  <c r="D13760" i="20"/>
  <c r="D13761" i="20"/>
  <c r="D13762" i="20"/>
  <c r="D13763" i="20"/>
  <c r="D13764" i="20"/>
  <c r="D13765" i="20"/>
  <c r="D13766" i="20"/>
  <c r="D13767" i="20"/>
  <c r="D13768" i="20"/>
  <c r="D13769" i="20"/>
  <c r="D13770" i="20"/>
  <c r="D13771" i="20"/>
  <c r="D13772" i="20"/>
  <c r="D13773" i="20"/>
  <c r="D13774" i="20"/>
  <c r="D13775" i="20"/>
  <c r="D13776" i="20"/>
  <c r="D13777" i="20"/>
  <c r="D13778" i="20"/>
  <c r="D13779" i="20"/>
  <c r="D13780" i="20"/>
  <c r="D13781" i="20"/>
  <c r="D13782" i="20"/>
  <c r="D13783" i="20"/>
  <c r="D13784" i="20"/>
  <c r="D13785" i="20"/>
  <c r="D13786" i="20"/>
  <c r="D13787" i="20"/>
  <c r="D13788" i="20"/>
  <c r="D13789" i="20"/>
  <c r="D13790" i="20"/>
  <c r="D13791" i="20"/>
  <c r="D13792" i="20"/>
  <c r="D13793" i="20"/>
  <c r="D13794" i="20"/>
  <c r="D13795" i="20"/>
  <c r="D13796" i="20"/>
  <c r="D13797" i="20"/>
  <c r="D13798" i="20"/>
  <c r="D13799" i="20"/>
  <c r="D13800" i="20"/>
  <c r="D13801" i="20"/>
  <c r="D13802" i="20"/>
  <c r="D13803" i="20"/>
  <c r="D13804" i="20"/>
  <c r="D13805" i="20"/>
  <c r="D13806" i="20"/>
  <c r="D13807" i="20"/>
  <c r="D13808" i="20"/>
  <c r="D13809" i="20"/>
  <c r="D13810" i="20"/>
  <c r="D13811" i="20"/>
  <c r="D13812" i="20"/>
  <c r="D13813" i="20"/>
  <c r="D13814" i="20"/>
  <c r="D13815" i="20"/>
  <c r="D13816" i="20"/>
  <c r="D13817" i="20"/>
  <c r="D13818" i="20"/>
  <c r="D13819" i="20"/>
  <c r="D13820" i="20"/>
  <c r="D13821" i="20"/>
  <c r="D13822" i="20"/>
  <c r="D13823" i="20"/>
  <c r="D13824" i="20"/>
  <c r="D13825" i="20"/>
  <c r="D13826" i="20"/>
  <c r="D13827" i="20"/>
  <c r="D13828" i="20"/>
  <c r="D13829" i="20"/>
  <c r="D13830" i="20"/>
  <c r="D13831" i="20"/>
  <c r="D13832" i="20"/>
  <c r="D13833" i="20"/>
  <c r="D13834" i="20"/>
  <c r="D13835" i="20"/>
  <c r="D13836" i="20"/>
  <c r="D13837" i="20"/>
  <c r="D13838" i="20"/>
  <c r="D13839" i="20"/>
  <c r="D13840" i="20"/>
  <c r="D13841" i="20"/>
  <c r="D13842" i="20"/>
  <c r="D13843" i="20"/>
  <c r="D13844" i="20"/>
  <c r="D13845" i="20"/>
  <c r="D13846" i="20"/>
  <c r="D13847" i="20"/>
  <c r="D13848" i="20"/>
  <c r="D13849" i="20"/>
  <c r="D13850" i="20"/>
  <c r="D13851" i="20"/>
  <c r="D13852" i="20"/>
  <c r="D13853" i="20"/>
  <c r="D13854" i="20"/>
  <c r="D13855" i="20"/>
  <c r="D13856" i="20"/>
  <c r="D13857" i="20"/>
  <c r="D13858" i="20"/>
  <c r="D13859" i="20"/>
  <c r="D13860" i="20"/>
  <c r="D13861" i="20"/>
  <c r="D13862" i="20"/>
  <c r="D13863" i="20"/>
  <c r="D13864" i="20"/>
  <c r="D13865" i="20"/>
  <c r="D13866" i="20"/>
  <c r="D13867" i="20"/>
  <c r="D13868" i="20"/>
  <c r="D13869" i="20"/>
  <c r="D13870" i="20"/>
  <c r="D13871" i="20"/>
  <c r="D13872" i="20"/>
  <c r="D13873" i="20"/>
  <c r="D13874" i="20"/>
  <c r="D13875" i="20"/>
  <c r="D13876" i="20"/>
  <c r="D13877" i="20"/>
  <c r="D13878" i="20"/>
  <c r="D13879" i="20"/>
  <c r="D13880" i="20"/>
  <c r="D13881" i="20"/>
  <c r="D13882" i="20"/>
  <c r="D13883" i="20"/>
  <c r="D13884" i="20"/>
  <c r="D13885" i="20"/>
  <c r="D13886" i="20"/>
  <c r="D13887" i="20"/>
  <c r="D13888" i="20"/>
  <c r="D13889" i="20"/>
  <c r="D13890" i="20"/>
  <c r="D13891" i="20"/>
  <c r="D13892" i="20"/>
  <c r="D13893" i="20"/>
  <c r="D13894" i="20"/>
  <c r="D13895" i="20"/>
  <c r="D13896" i="20"/>
  <c r="D13897" i="20"/>
  <c r="D13898" i="20"/>
  <c r="D13899" i="20"/>
  <c r="D13900" i="20"/>
  <c r="D13901" i="20"/>
  <c r="D13902" i="20"/>
  <c r="D13903" i="20"/>
  <c r="D13904" i="20"/>
  <c r="D13905" i="20"/>
  <c r="D13906" i="20"/>
  <c r="D13907" i="20"/>
  <c r="D13908" i="20"/>
  <c r="D13909" i="20"/>
  <c r="D13910" i="20"/>
  <c r="D13911" i="20"/>
  <c r="D13912" i="20"/>
  <c r="D13913" i="20"/>
  <c r="D13914" i="20"/>
  <c r="D13915" i="20"/>
  <c r="D13916" i="20"/>
  <c r="D13917" i="20"/>
  <c r="D13918" i="20"/>
  <c r="D13919" i="20"/>
  <c r="D13920" i="20"/>
  <c r="D13921" i="20"/>
  <c r="D13922" i="20"/>
  <c r="D13923" i="20"/>
  <c r="D13924" i="20"/>
  <c r="D13925" i="20"/>
  <c r="D13926" i="20"/>
  <c r="D13927" i="20"/>
  <c r="D13928" i="20"/>
  <c r="D13929" i="20"/>
  <c r="D13930" i="20"/>
  <c r="D13931" i="20"/>
  <c r="D13932" i="20"/>
  <c r="D13933" i="20"/>
  <c r="D13934" i="20"/>
  <c r="D13935" i="20"/>
  <c r="D13936" i="20"/>
  <c r="D13937" i="20"/>
  <c r="D13938" i="20"/>
  <c r="D13939" i="20"/>
  <c r="D13940" i="20"/>
  <c r="D13941" i="20"/>
  <c r="D13942" i="20"/>
  <c r="D13943" i="20"/>
  <c r="D13944" i="20"/>
  <c r="D13945" i="20"/>
  <c r="D13946" i="20"/>
  <c r="D13947" i="20"/>
  <c r="D13948" i="20"/>
  <c r="D13949" i="20"/>
  <c r="D13950" i="20"/>
  <c r="D13951" i="20"/>
  <c r="D13952" i="20"/>
  <c r="D13953" i="20"/>
  <c r="D13954" i="20"/>
  <c r="D13955" i="20"/>
  <c r="D13956" i="20"/>
  <c r="D13957" i="20"/>
  <c r="D13958" i="20"/>
  <c r="D13959" i="20"/>
  <c r="D13960" i="20"/>
  <c r="D13961" i="20"/>
  <c r="D13962" i="20"/>
  <c r="D13963" i="20"/>
  <c r="D13964" i="20"/>
  <c r="D13965" i="20"/>
  <c r="D13966" i="20"/>
  <c r="D13967" i="20"/>
  <c r="D13968" i="20"/>
  <c r="D13969" i="20"/>
  <c r="D13970" i="20"/>
  <c r="D13971" i="20"/>
  <c r="D13972" i="20"/>
  <c r="D13973" i="20"/>
  <c r="D13974" i="20"/>
  <c r="D13975" i="20"/>
  <c r="D13976" i="20"/>
  <c r="D13977" i="20"/>
  <c r="D13978" i="20"/>
  <c r="D13979" i="20"/>
  <c r="D13980" i="20"/>
  <c r="D13981" i="20"/>
  <c r="D13982" i="20"/>
  <c r="D13983" i="20"/>
  <c r="D13984" i="20"/>
  <c r="D13985" i="20"/>
  <c r="D13986" i="20"/>
  <c r="D13987" i="20"/>
  <c r="D13988" i="20"/>
  <c r="D13989" i="20"/>
  <c r="D13990" i="20"/>
  <c r="D13991" i="20"/>
  <c r="D13992" i="20"/>
  <c r="D13993" i="20"/>
  <c r="D13994" i="20"/>
  <c r="D13995" i="20"/>
  <c r="D13996" i="20"/>
  <c r="D13997" i="20"/>
  <c r="D13998" i="20"/>
  <c r="D13999" i="20"/>
  <c r="D14000" i="20"/>
  <c r="D14001" i="20"/>
  <c r="D14002" i="20"/>
  <c r="D14003" i="20"/>
  <c r="D14004" i="20"/>
  <c r="D14005" i="20"/>
  <c r="D14006" i="20"/>
  <c r="D14007" i="20"/>
  <c r="D14008" i="20"/>
  <c r="D14009" i="20"/>
  <c r="D14010" i="20"/>
  <c r="D14011" i="20"/>
  <c r="D14012" i="20"/>
  <c r="D14013" i="20"/>
  <c r="D14014" i="20"/>
  <c r="D14015" i="20"/>
  <c r="D14016" i="20"/>
  <c r="D14017" i="20"/>
  <c r="D14018" i="20"/>
  <c r="D14019" i="20"/>
  <c r="D14020" i="20"/>
  <c r="D14021" i="20"/>
  <c r="D14022" i="20"/>
  <c r="D14023" i="20"/>
  <c r="D14024" i="20"/>
  <c r="D14025" i="20"/>
  <c r="D14026" i="20"/>
  <c r="D14027" i="20"/>
  <c r="D14028" i="20"/>
  <c r="D14029" i="20"/>
  <c r="D14030" i="20"/>
  <c r="D14031" i="20"/>
  <c r="D14032" i="20"/>
  <c r="D14033" i="20"/>
  <c r="D14034" i="20"/>
  <c r="D14035" i="20"/>
  <c r="D14036" i="20"/>
  <c r="D14037" i="20"/>
  <c r="D14038" i="20"/>
  <c r="D14039" i="20"/>
  <c r="D14040" i="20"/>
  <c r="D14041" i="20"/>
  <c r="D14042" i="20"/>
  <c r="D14043" i="20"/>
  <c r="D14044" i="20"/>
  <c r="D14045" i="20"/>
  <c r="D14046" i="20"/>
  <c r="D14047" i="20"/>
  <c r="D14048" i="20"/>
  <c r="D14049" i="20"/>
  <c r="D14050" i="20"/>
  <c r="D14051" i="20"/>
  <c r="D14052" i="20"/>
  <c r="D14053" i="20"/>
  <c r="D14054" i="20"/>
  <c r="D14055" i="20"/>
  <c r="D14056" i="20"/>
  <c r="D14057" i="20"/>
  <c r="D14058" i="20"/>
  <c r="D14059" i="20"/>
  <c r="D14060" i="20"/>
  <c r="D14061" i="20"/>
  <c r="D14062" i="20"/>
  <c r="D14063" i="20"/>
  <c r="D14064" i="20"/>
  <c r="D14065" i="20"/>
  <c r="D14066" i="20"/>
  <c r="D14067" i="20"/>
  <c r="D14068" i="20"/>
  <c r="D14069" i="20"/>
  <c r="D14070" i="20"/>
  <c r="D14071" i="20"/>
  <c r="D14072" i="20"/>
  <c r="D14073" i="20"/>
  <c r="D14074" i="20"/>
  <c r="D14075" i="20"/>
  <c r="D14076" i="20"/>
  <c r="D14077" i="20"/>
  <c r="D14078" i="20"/>
  <c r="D14079" i="20"/>
  <c r="D14080" i="20"/>
  <c r="D14081" i="20"/>
  <c r="D14082" i="20"/>
  <c r="D14083" i="20"/>
  <c r="D14084" i="20"/>
  <c r="D14085" i="20"/>
  <c r="D14086" i="20"/>
  <c r="D14087" i="20"/>
  <c r="D14088" i="20"/>
  <c r="D14089" i="20"/>
  <c r="D14090" i="20"/>
  <c r="D14091" i="20"/>
  <c r="D14092" i="20"/>
  <c r="D14093" i="20"/>
  <c r="D14094" i="20"/>
  <c r="D14095" i="20"/>
  <c r="D14096" i="20"/>
  <c r="D14097" i="20"/>
  <c r="D14098" i="20"/>
  <c r="D14099" i="20"/>
  <c r="D14100" i="20"/>
  <c r="D14101" i="20"/>
  <c r="D14102" i="20"/>
  <c r="D14103" i="20"/>
  <c r="D14104" i="20"/>
  <c r="D14105" i="20"/>
  <c r="D14106" i="20"/>
  <c r="D14107" i="20"/>
  <c r="D14108" i="20"/>
  <c r="D14109" i="20"/>
  <c r="D14110" i="20"/>
  <c r="D14111" i="20"/>
  <c r="D14112" i="20"/>
  <c r="D14113" i="20"/>
  <c r="D14114" i="20"/>
  <c r="D14115" i="20"/>
  <c r="D14116" i="20"/>
  <c r="D14117" i="20"/>
  <c r="D14118" i="20"/>
  <c r="D14119" i="20"/>
  <c r="D14120" i="20"/>
  <c r="D14121" i="20"/>
  <c r="D14122" i="20"/>
  <c r="D14123" i="20"/>
  <c r="D14124" i="20"/>
  <c r="D14125" i="20"/>
  <c r="D14126" i="20"/>
  <c r="D14127" i="20"/>
  <c r="D14128" i="20"/>
  <c r="D14129" i="20"/>
  <c r="D14130" i="20"/>
  <c r="D14131" i="20"/>
  <c r="D14132" i="20"/>
  <c r="D14133" i="20"/>
  <c r="D14134" i="20"/>
  <c r="D14135" i="20"/>
  <c r="D14136" i="20"/>
  <c r="D14137" i="20"/>
  <c r="D14138" i="20"/>
  <c r="D14139" i="20"/>
  <c r="D14140" i="20"/>
  <c r="D14141" i="20"/>
  <c r="D14142" i="20"/>
  <c r="D14143" i="20"/>
  <c r="D14144" i="20"/>
  <c r="D14145" i="20"/>
  <c r="D14146" i="20"/>
  <c r="D14147" i="20"/>
  <c r="D14148" i="20"/>
  <c r="D14149" i="20"/>
  <c r="D14150" i="20"/>
  <c r="D14151" i="20"/>
  <c r="D14152" i="20"/>
  <c r="D14153" i="20"/>
  <c r="D14154" i="20"/>
  <c r="D14155" i="20"/>
  <c r="D14156" i="20"/>
  <c r="D14157" i="20"/>
  <c r="D14158" i="20"/>
  <c r="D14159" i="20"/>
  <c r="D14160" i="20"/>
  <c r="D14161" i="20"/>
  <c r="D14162" i="20"/>
  <c r="D14163" i="20"/>
  <c r="D14164" i="20"/>
  <c r="D14165" i="20"/>
  <c r="D14166" i="20"/>
  <c r="D14167" i="20"/>
  <c r="D14168" i="20"/>
  <c r="D14169" i="20"/>
  <c r="D14170" i="20"/>
  <c r="D14171" i="20"/>
  <c r="D14172" i="20"/>
  <c r="D14173" i="20"/>
  <c r="D14174" i="20"/>
  <c r="D14175" i="20"/>
  <c r="D14176" i="20"/>
  <c r="D14177" i="20"/>
  <c r="D14178" i="20"/>
  <c r="D14179" i="20"/>
  <c r="D14180" i="20"/>
  <c r="D14181" i="20"/>
  <c r="D14182" i="20"/>
  <c r="D14183" i="20"/>
  <c r="D14184" i="20"/>
  <c r="D14185" i="20"/>
  <c r="D14186" i="20"/>
  <c r="D14187" i="20"/>
  <c r="D14188" i="20"/>
  <c r="D14189" i="20"/>
  <c r="D14190" i="20"/>
  <c r="D14191" i="20"/>
  <c r="D14192" i="20"/>
  <c r="D14193" i="20"/>
  <c r="D14194" i="20"/>
  <c r="D14195" i="20"/>
  <c r="D14196" i="20"/>
  <c r="D14197" i="20"/>
  <c r="D14198" i="20"/>
  <c r="D14199" i="20"/>
  <c r="D14200" i="20"/>
  <c r="D14201" i="20"/>
  <c r="D14202" i="20"/>
  <c r="D14203" i="20"/>
  <c r="D14204" i="20"/>
  <c r="D14205" i="20"/>
  <c r="D14206" i="20"/>
  <c r="D14207" i="20"/>
  <c r="D14208" i="20"/>
  <c r="D14209" i="20"/>
  <c r="D14210" i="20"/>
  <c r="D14211" i="20"/>
  <c r="D14212" i="20"/>
  <c r="D14213" i="20"/>
  <c r="D14214" i="20"/>
  <c r="D14215" i="20"/>
  <c r="D14216" i="20"/>
  <c r="D14217" i="20"/>
  <c r="D14218" i="20"/>
  <c r="D14219" i="20"/>
  <c r="D14220" i="20"/>
  <c r="D14221" i="20"/>
  <c r="D14222" i="20"/>
  <c r="D14223" i="20"/>
  <c r="D14224" i="20"/>
  <c r="D14225" i="20"/>
  <c r="D14226" i="20"/>
  <c r="D14227" i="20"/>
  <c r="D14228" i="20"/>
  <c r="D14229" i="20"/>
  <c r="D14230" i="20"/>
  <c r="D14231" i="20"/>
  <c r="D14232" i="20"/>
  <c r="D14233" i="20"/>
  <c r="D14234" i="20"/>
  <c r="D14235" i="20"/>
  <c r="D14236" i="20"/>
  <c r="D14237" i="20"/>
  <c r="D14238" i="20"/>
  <c r="D14239" i="20"/>
  <c r="D14240" i="20"/>
  <c r="D14241" i="20"/>
  <c r="D14242" i="20"/>
  <c r="D14243" i="20"/>
  <c r="D14244" i="20"/>
  <c r="D14245" i="20"/>
  <c r="D14246" i="20"/>
  <c r="D14247" i="20"/>
  <c r="D14248" i="20"/>
  <c r="D14249" i="20"/>
  <c r="D14250" i="20"/>
  <c r="D14251" i="20"/>
  <c r="D14252" i="20"/>
  <c r="D14253" i="20"/>
  <c r="D14254" i="20"/>
  <c r="D14255" i="20"/>
  <c r="D14256" i="20"/>
  <c r="D14257" i="20"/>
  <c r="D14258" i="20"/>
  <c r="D14259" i="20"/>
  <c r="D14260" i="20"/>
  <c r="D14261" i="20"/>
  <c r="D14262" i="20"/>
  <c r="D14263" i="20"/>
  <c r="D14264" i="20"/>
  <c r="D14265" i="20"/>
  <c r="D14266" i="20"/>
  <c r="D14267" i="20"/>
  <c r="D14268" i="20"/>
  <c r="D14269" i="20"/>
  <c r="D14270" i="20"/>
  <c r="D14271" i="20"/>
  <c r="D14272" i="20"/>
  <c r="D14273" i="20"/>
  <c r="D14274" i="20"/>
  <c r="D14275" i="20"/>
  <c r="D14276" i="20"/>
  <c r="D14277" i="20"/>
  <c r="D14278" i="20"/>
  <c r="D14279" i="20"/>
  <c r="D14280" i="20"/>
  <c r="D14281" i="20"/>
  <c r="D14282" i="20"/>
  <c r="D14283" i="20"/>
  <c r="D14284" i="20"/>
  <c r="D14285" i="20"/>
  <c r="D14286" i="20"/>
  <c r="D14287" i="20"/>
  <c r="D14288" i="20"/>
  <c r="D14289" i="20"/>
  <c r="D14290" i="20"/>
  <c r="D14291" i="20"/>
  <c r="D14292" i="20"/>
  <c r="D14293" i="20"/>
  <c r="D14294" i="20"/>
  <c r="D14295" i="20"/>
  <c r="D14296" i="20"/>
  <c r="D14297" i="20"/>
  <c r="D14298" i="20"/>
  <c r="D14299" i="20"/>
  <c r="D14300" i="20"/>
  <c r="D14301" i="20"/>
  <c r="D14302" i="20"/>
  <c r="D14303" i="20"/>
  <c r="D14304" i="20"/>
  <c r="D14305" i="20"/>
  <c r="D14306" i="20"/>
  <c r="D14307" i="20"/>
  <c r="D14308" i="20"/>
  <c r="D14309" i="20"/>
  <c r="D14310" i="20"/>
  <c r="D14311" i="20"/>
  <c r="D14312" i="20"/>
  <c r="D14313" i="20"/>
  <c r="D14314" i="20"/>
  <c r="D14315" i="20"/>
  <c r="D14316" i="20"/>
  <c r="D14317" i="20"/>
  <c r="D14318" i="20"/>
  <c r="D14319" i="20"/>
  <c r="D14320" i="20"/>
  <c r="D14321" i="20"/>
  <c r="D14322" i="20"/>
  <c r="D14323" i="20"/>
  <c r="D14324" i="20"/>
  <c r="D14325" i="20"/>
  <c r="D14326" i="20"/>
  <c r="D14327" i="20"/>
  <c r="D14328" i="20"/>
  <c r="D14329" i="20"/>
  <c r="D14330" i="20"/>
  <c r="D14331" i="20"/>
  <c r="D14332" i="20"/>
  <c r="D14333" i="20"/>
  <c r="D14334" i="20"/>
  <c r="D14335" i="20"/>
  <c r="D14336" i="20"/>
  <c r="D14337" i="20"/>
  <c r="D14338" i="20"/>
  <c r="D14339" i="20"/>
  <c r="D14340" i="20"/>
  <c r="D14341" i="20"/>
  <c r="D14342" i="20"/>
  <c r="D14343" i="20"/>
  <c r="D14344" i="20"/>
  <c r="D14345" i="20"/>
  <c r="D14346" i="20"/>
  <c r="D14347" i="20"/>
  <c r="D14348" i="20"/>
  <c r="D14349" i="20"/>
  <c r="D14350" i="20"/>
  <c r="D14351" i="20"/>
  <c r="D14352" i="20"/>
  <c r="D14353" i="20"/>
  <c r="D14354" i="20"/>
  <c r="D14355" i="20"/>
  <c r="D14356" i="20"/>
  <c r="D14357" i="20"/>
  <c r="D14358" i="20"/>
  <c r="D14359" i="20"/>
  <c r="D14360" i="20"/>
  <c r="D14361" i="20"/>
  <c r="D14362" i="20"/>
  <c r="D14363" i="20"/>
  <c r="D14364" i="20"/>
  <c r="D14365" i="20"/>
  <c r="D14366" i="20"/>
  <c r="D14367" i="20"/>
  <c r="D14368" i="20"/>
  <c r="D14369" i="20"/>
  <c r="D14370" i="20"/>
  <c r="D14371" i="20"/>
  <c r="D14372" i="20"/>
  <c r="D14373" i="20"/>
  <c r="D14374" i="20"/>
  <c r="D14375" i="20"/>
  <c r="D14376" i="20"/>
  <c r="D14377" i="20"/>
  <c r="D14378" i="20"/>
  <c r="D14379" i="20"/>
  <c r="D14380" i="20"/>
  <c r="D14381" i="20"/>
  <c r="D14382" i="20"/>
  <c r="D14383" i="20"/>
  <c r="D14384" i="20"/>
  <c r="D14385" i="20"/>
  <c r="D14386" i="20"/>
  <c r="D14387" i="20"/>
  <c r="D14388" i="20"/>
  <c r="D14389" i="20"/>
  <c r="D14390" i="20"/>
  <c r="D14391" i="20"/>
  <c r="D14392" i="20"/>
  <c r="D14393" i="20"/>
  <c r="D14394" i="20"/>
  <c r="D14395" i="20"/>
  <c r="D14396" i="20"/>
  <c r="D14397" i="20"/>
  <c r="D14398" i="20"/>
  <c r="D14399" i="20"/>
  <c r="D14400" i="20"/>
  <c r="D14401" i="20"/>
  <c r="D14402" i="20"/>
  <c r="D14403" i="20"/>
  <c r="D14404" i="20"/>
  <c r="D14405" i="20"/>
  <c r="D14406" i="20"/>
  <c r="D14407" i="20"/>
  <c r="D14408" i="20"/>
  <c r="D14409" i="20"/>
  <c r="D14410" i="20"/>
  <c r="D14411" i="20"/>
  <c r="D14412" i="20"/>
  <c r="D14413" i="20"/>
  <c r="D14414" i="20"/>
  <c r="D14415" i="20"/>
  <c r="D14416" i="20"/>
  <c r="D14417" i="20"/>
  <c r="D14418" i="20"/>
  <c r="D14419" i="20"/>
  <c r="D14420" i="20"/>
  <c r="D14421" i="20"/>
  <c r="D14422" i="20"/>
  <c r="D14423" i="20"/>
  <c r="D14424" i="20"/>
  <c r="D14425" i="20"/>
  <c r="D14426" i="20"/>
  <c r="D14427" i="20"/>
  <c r="D14428" i="20"/>
  <c r="D14429" i="20"/>
  <c r="D14430" i="20"/>
  <c r="D14431" i="20"/>
  <c r="D14432" i="20"/>
  <c r="D14433" i="20"/>
  <c r="D14434" i="20"/>
  <c r="D14435" i="20"/>
  <c r="D14436" i="20"/>
  <c r="D14437" i="20"/>
  <c r="D14438" i="20"/>
  <c r="D14439" i="20"/>
  <c r="D14440" i="20"/>
  <c r="D14441" i="20"/>
  <c r="D14442" i="20"/>
  <c r="D14443" i="20"/>
  <c r="D14444" i="20"/>
  <c r="D14445" i="20"/>
  <c r="D14446" i="20"/>
  <c r="D14447" i="20"/>
  <c r="D14448" i="20"/>
  <c r="D14449" i="20"/>
  <c r="D14450" i="20"/>
  <c r="D14451" i="20"/>
  <c r="D14452" i="20"/>
  <c r="D14453" i="20"/>
  <c r="D14454" i="20"/>
  <c r="D14455" i="20"/>
  <c r="D14456" i="20"/>
  <c r="D14457" i="20"/>
  <c r="D14458" i="20"/>
  <c r="D14459" i="20"/>
  <c r="D14460" i="20"/>
  <c r="D14461" i="20"/>
  <c r="D14462" i="20"/>
  <c r="D14463" i="20"/>
  <c r="D14464" i="20"/>
  <c r="D14465" i="20"/>
  <c r="D14466" i="20"/>
  <c r="D14467" i="20"/>
  <c r="D14468" i="20"/>
  <c r="D14469" i="20"/>
  <c r="D14470" i="20"/>
  <c r="D14471" i="20"/>
  <c r="D14472" i="20"/>
  <c r="D14473" i="20"/>
  <c r="D14474" i="20"/>
  <c r="D14475" i="20"/>
  <c r="D14476" i="20"/>
  <c r="D14477" i="20"/>
  <c r="D14478" i="20"/>
  <c r="D14479" i="20"/>
  <c r="D14480" i="20"/>
  <c r="D14481" i="20"/>
  <c r="D14482" i="20"/>
  <c r="D14483" i="20"/>
  <c r="D14484" i="20"/>
  <c r="D14485" i="20"/>
  <c r="D14486" i="20"/>
  <c r="D14487" i="20"/>
  <c r="D14488" i="20"/>
  <c r="D14489" i="20"/>
  <c r="D14490" i="20"/>
  <c r="D14491" i="20"/>
  <c r="D14492" i="20"/>
  <c r="D14493" i="20"/>
  <c r="D14494" i="20"/>
  <c r="D14495" i="20"/>
  <c r="D14496" i="20"/>
  <c r="D14497" i="20"/>
  <c r="D14498" i="20"/>
  <c r="D14499" i="20"/>
  <c r="D14500" i="20"/>
  <c r="D14501" i="20"/>
  <c r="D14502" i="20"/>
  <c r="D14503" i="20"/>
  <c r="D14504" i="20"/>
  <c r="D14505" i="20"/>
  <c r="D14506" i="20"/>
  <c r="D14507" i="20"/>
  <c r="D14508" i="20"/>
  <c r="D14509" i="20"/>
  <c r="D14510" i="20"/>
  <c r="D14511" i="20"/>
  <c r="D14512" i="20"/>
  <c r="D14513" i="20"/>
  <c r="D14514" i="20"/>
  <c r="D14515" i="20"/>
  <c r="D14516" i="20"/>
  <c r="D14517" i="20"/>
  <c r="D14518" i="20"/>
  <c r="D14519" i="20"/>
  <c r="D14520" i="20"/>
  <c r="D14521" i="20"/>
  <c r="D14522" i="20"/>
  <c r="D14523" i="20"/>
  <c r="D14524" i="20"/>
  <c r="D14525" i="20"/>
  <c r="D14526" i="20"/>
  <c r="D14527" i="20"/>
  <c r="D14528" i="20"/>
  <c r="D14529" i="20"/>
  <c r="D14530" i="20"/>
  <c r="D14531" i="20"/>
  <c r="D14532" i="20"/>
  <c r="D14533" i="20"/>
  <c r="D14534" i="20"/>
  <c r="D14535" i="20"/>
  <c r="D14536" i="20"/>
  <c r="D14537" i="20"/>
  <c r="D14538" i="20"/>
  <c r="D14539" i="20"/>
  <c r="D14540" i="20"/>
  <c r="D14541" i="20"/>
  <c r="D14542" i="20"/>
  <c r="D14543" i="20"/>
  <c r="D14544" i="20"/>
  <c r="D14545" i="20"/>
  <c r="D14546" i="20"/>
  <c r="D14547" i="20"/>
  <c r="D14548" i="20"/>
  <c r="D14549" i="20"/>
  <c r="D14550" i="20"/>
  <c r="D14551" i="20"/>
  <c r="D14552" i="20"/>
  <c r="D14553" i="20"/>
  <c r="D14554" i="20"/>
  <c r="D14555" i="20"/>
  <c r="D14556" i="20"/>
  <c r="D14557" i="20"/>
  <c r="D14558" i="20"/>
  <c r="D14559" i="20"/>
  <c r="D14560" i="20"/>
  <c r="D14561" i="20"/>
  <c r="D14562" i="20"/>
  <c r="D14563" i="20"/>
  <c r="D14564" i="20"/>
  <c r="D14565" i="20"/>
  <c r="D14566" i="20"/>
  <c r="D14567" i="20"/>
  <c r="D14568" i="20"/>
  <c r="D14569" i="20"/>
  <c r="D14570" i="20"/>
  <c r="D14571" i="20"/>
  <c r="D14572" i="20"/>
  <c r="D14573" i="20"/>
  <c r="D14574" i="20"/>
  <c r="D14575" i="20"/>
  <c r="D14576" i="20"/>
  <c r="D14577" i="20"/>
  <c r="D14578" i="20"/>
  <c r="D14579" i="20"/>
  <c r="D14580" i="20"/>
  <c r="D14581" i="20"/>
  <c r="D14582" i="20"/>
  <c r="D14583" i="20"/>
  <c r="D14584" i="20"/>
  <c r="D14585" i="20"/>
  <c r="D14586" i="20"/>
  <c r="D14587" i="20"/>
  <c r="D14588" i="20"/>
  <c r="D14589" i="20"/>
  <c r="D14590" i="20"/>
  <c r="D14591" i="20"/>
  <c r="D14592" i="20"/>
  <c r="D14593" i="20"/>
  <c r="D14594" i="20"/>
  <c r="D14595" i="20"/>
  <c r="D14596" i="20"/>
  <c r="D14597" i="20"/>
  <c r="D14598" i="20"/>
  <c r="D14599" i="20"/>
  <c r="D14600" i="20"/>
  <c r="D14601" i="20"/>
  <c r="D14602" i="20"/>
  <c r="D14603" i="20"/>
  <c r="D14604" i="20"/>
  <c r="D14605" i="20"/>
  <c r="D14606" i="20"/>
  <c r="D14607" i="20"/>
  <c r="D14608" i="20"/>
  <c r="D14609" i="20"/>
  <c r="D14610" i="20"/>
  <c r="D14611" i="20"/>
  <c r="D14612" i="20"/>
  <c r="D14613" i="20"/>
  <c r="D14614" i="20"/>
  <c r="D14615" i="20"/>
  <c r="D14616" i="20"/>
  <c r="D14617" i="20"/>
  <c r="D14618" i="20"/>
  <c r="D14619" i="20"/>
  <c r="D14620" i="20"/>
  <c r="D14621" i="20"/>
  <c r="D14622" i="20"/>
  <c r="D14623" i="20"/>
  <c r="D14624" i="20"/>
  <c r="D14625" i="20"/>
  <c r="D14626" i="20"/>
  <c r="D14627" i="20"/>
  <c r="D14628" i="20"/>
  <c r="D14629" i="20"/>
  <c r="D14630" i="20"/>
  <c r="D14631" i="20"/>
  <c r="D14632" i="20"/>
  <c r="D14633" i="20"/>
  <c r="D14634" i="20"/>
  <c r="D14635" i="20"/>
  <c r="D14636" i="20"/>
  <c r="D14637" i="20"/>
  <c r="D14638" i="20"/>
  <c r="D14639" i="20"/>
  <c r="D14640" i="20"/>
  <c r="D14641" i="20"/>
  <c r="D14642" i="20"/>
  <c r="D14643" i="20"/>
  <c r="D14644" i="20"/>
  <c r="D14645" i="20"/>
  <c r="D14646" i="20"/>
  <c r="D14647" i="20"/>
  <c r="D14648" i="20"/>
  <c r="D14649" i="20"/>
  <c r="D14650" i="20"/>
  <c r="D14651" i="20"/>
  <c r="D14652" i="20"/>
  <c r="D14653" i="20"/>
  <c r="D14654" i="20"/>
  <c r="D14655" i="20"/>
  <c r="D14656" i="20"/>
  <c r="D14657" i="20"/>
  <c r="D14658" i="20"/>
  <c r="D14659" i="20"/>
  <c r="D14660" i="20"/>
  <c r="D14661" i="20"/>
  <c r="D14662" i="20"/>
  <c r="D14663" i="20"/>
  <c r="D14664" i="20"/>
  <c r="D14665" i="20"/>
  <c r="D14666" i="20"/>
  <c r="D14667" i="20"/>
  <c r="D14668" i="20"/>
  <c r="D14669" i="20"/>
  <c r="D14670" i="20"/>
  <c r="D14671" i="20"/>
  <c r="D14672" i="20"/>
  <c r="D14673" i="20"/>
  <c r="D14674" i="20"/>
  <c r="D14675" i="20"/>
  <c r="D14676" i="20"/>
  <c r="D14677" i="20"/>
  <c r="D14678" i="20"/>
  <c r="D14679" i="20"/>
  <c r="D14680" i="20"/>
  <c r="D14681" i="20"/>
  <c r="D14682" i="20"/>
  <c r="D14683" i="20"/>
  <c r="D14684" i="20"/>
  <c r="D14685" i="20"/>
  <c r="D14686" i="20"/>
  <c r="D14687" i="20"/>
  <c r="D14688" i="20"/>
  <c r="D14689" i="20"/>
  <c r="D14690" i="20"/>
  <c r="D14691" i="20"/>
  <c r="D14692" i="20"/>
  <c r="D14693" i="20"/>
  <c r="D14694" i="20"/>
  <c r="D14695" i="20"/>
  <c r="D14696" i="20"/>
  <c r="D14697" i="20"/>
  <c r="D14698" i="20"/>
  <c r="D14699" i="20"/>
  <c r="D14700" i="20"/>
  <c r="D14701" i="20"/>
  <c r="D14702" i="20"/>
  <c r="D14703" i="20"/>
  <c r="D14704" i="20"/>
  <c r="D14705" i="20"/>
  <c r="D14706" i="20"/>
  <c r="D14707" i="20"/>
  <c r="D14708" i="20"/>
  <c r="D14709" i="20"/>
  <c r="D14710" i="20"/>
  <c r="D14711" i="20"/>
  <c r="D14712" i="20"/>
  <c r="D14713" i="20"/>
  <c r="D14714" i="20"/>
  <c r="D14715" i="20"/>
  <c r="D14716" i="20"/>
  <c r="D14717" i="20"/>
  <c r="D14718" i="20"/>
  <c r="D14719" i="20"/>
  <c r="D14720" i="20"/>
  <c r="D14721" i="20"/>
  <c r="D14722" i="20"/>
  <c r="D14723" i="20"/>
  <c r="D14724" i="20"/>
  <c r="D14725" i="20"/>
  <c r="D14726" i="20"/>
  <c r="D14727" i="20"/>
  <c r="D14728" i="20"/>
  <c r="D14729" i="20"/>
  <c r="D14730" i="20"/>
  <c r="D14731" i="20"/>
  <c r="D14732" i="20"/>
  <c r="D14733" i="20"/>
  <c r="D14734" i="20"/>
  <c r="D14735" i="20"/>
  <c r="D14736" i="20"/>
  <c r="D14737" i="20"/>
  <c r="D14738" i="20"/>
  <c r="D14739" i="20"/>
  <c r="D14740" i="20"/>
  <c r="D14741" i="20"/>
  <c r="D14742" i="20"/>
  <c r="D14743" i="20"/>
  <c r="D14744" i="20"/>
  <c r="D14745" i="20"/>
  <c r="D14746" i="20"/>
  <c r="D14747" i="20"/>
  <c r="D14748" i="20"/>
  <c r="D14749" i="20"/>
  <c r="D14750" i="20"/>
  <c r="D14751" i="20"/>
  <c r="D14752" i="20"/>
  <c r="D14753" i="20"/>
  <c r="D14754" i="20"/>
  <c r="D14755" i="20"/>
  <c r="D14756" i="20"/>
  <c r="D14757" i="20"/>
  <c r="D14758" i="20"/>
  <c r="D14759" i="20"/>
  <c r="D14760" i="20"/>
  <c r="D14761" i="20"/>
  <c r="D14762" i="20"/>
  <c r="D14763" i="20"/>
  <c r="D14764" i="20"/>
  <c r="D14765" i="20"/>
  <c r="D14766" i="20"/>
  <c r="D14767" i="20"/>
  <c r="D14768" i="20"/>
  <c r="D14769" i="20"/>
  <c r="D14770" i="20"/>
  <c r="D14771" i="20"/>
  <c r="D14772" i="20"/>
  <c r="D14773" i="20"/>
  <c r="D14774" i="20"/>
  <c r="D14775" i="20"/>
  <c r="D14776" i="20"/>
  <c r="D14777" i="20"/>
  <c r="D14778" i="20"/>
  <c r="D14779" i="20"/>
  <c r="D14780" i="20"/>
  <c r="D14781" i="20"/>
  <c r="D14782" i="20"/>
  <c r="D14783" i="20"/>
  <c r="D14784" i="20"/>
  <c r="D14785" i="20"/>
  <c r="D14786" i="20"/>
  <c r="D14787" i="20"/>
  <c r="D14788" i="20"/>
  <c r="D14789" i="20"/>
  <c r="D14790" i="20"/>
  <c r="D14791" i="20"/>
  <c r="D14792" i="20"/>
  <c r="D14793" i="20"/>
  <c r="D14794" i="20"/>
  <c r="D14795" i="20"/>
  <c r="D14796" i="20"/>
  <c r="D14797" i="20"/>
  <c r="D14798" i="20"/>
  <c r="D14799" i="20"/>
  <c r="D14800" i="20"/>
  <c r="D14801" i="20"/>
  <c r="D14802" i="20"/>
  <c r="D14803" i="20"/>
  <c r="D14804" i="20"/>
  <c r="D14805" i="20"/>
  <c r="D14806" i="20"/>
  <c r="D14807" i="20"/>
  <c r="D14808" i="20"/>
  <c r="D14809" i="20"/>
  <c r="D14810" i="20"/>
  <c r="D14811" i="20"/>
  <c r="D14812" i="20"/>
  <c r="D14813" i="20"/>
  <c r="D14814" i="20"/>
  <c r="D14815" i="20"/>
  <c r="D14816" i="20"/>
  <c r="D14817" i="20"/>
  <c r="D14818" i="20"/>
  <c r="D14819" i="20"/>
  <c r="D14820" i="20"/>
  <c r="D14821" i="20"/>
  <c r="D14822" i="20"/>
  <c r="D14823" i="20"/>
  <c r="D14824" i="20"/>
  <c r="D14825" i="20"/>
  <c r="D14826" i="20"/>
  <c r="D14827" i="20"/>
  <c r="D14828" i="20"/>
  <c r="D14829" i="20"/>
  <c r="D14830" i="20"/>
  <c r="D14831" i="20"/>
  <c r="D14832" i="20"/>
  <c r="D14833" i="20"/>
  <c r="D14834" i="20"/>
  <c r="D14835" i="20"/>
  <c r="D14836" i="20"/>
  <c r="D14837" i="20"/>
  <c r="D14838" i="20"/>
  <c r="D14839" i="20"/>
  <c r="D14840" i="20"/>
  <c r="D14841" i="20"/>
  <c r="D14842" i="20"/>
  <c r="D14843" i="20"/>
  <c r="D14844" i="20"/>
  <c r="D14845" i="20"/>
  <c r="D14846" i="20"/>
  <c r="D14847" i="20"/>
  <c r="D14848" i="20"/>
  <c r="D14849" i="20"/>
  <c r="D14850" i="20"/>
  <c r="D14851" i="20"/>
  <c r="D14852" i="20"/>
  <c r="D14853" i="20"/>
  <c r="D14854" i="20"/>
  <c r="D14855" i="20"/>
  <c r="D14856" i="20"/>
  <c r="D14857" i="20"/>
  <c r="D14858" i="20"/>
  <c r="D14859" i="20"/>
  <c r="D14860" i="20"/>
  <c r="D14861" i="20"/>
  <c r="D14862" i="20"/>
  <c r="D14863" i="20"/>
  <c r="D14864" i="20"/>
  <c r="D14865" i="20"/>
  <c r="D14866" i="20"/>
  <c r="D14867" i="20"/>
  <c r="D14868" i="20"/>
  <c r="D14869" i="20"/>
  <c r="D14870" i="20"/>
  <c r="D14871" i="20"/>
  <c r="D14872" i="20"/>
  <c r="D14873" i="20"/>
  <c r="D14874" i="20"/>
  <c r="D14875" i="20"/>
  <c r="D14876" i="20"/>
  <c r="D14877" i="20"/>
  <c r="D14878" i="20"/>
  <c r="D14879" i="20"/>
  <c r="D14880" i="20"/>
  <c r="D14881" i="20"/>
  <c r="D14882" i="20"/>
  <c r="D14883" i="20"/>
  <c r="D14884" i="20"/>
  <c r="D14885" i="20"/>
  <c r="D14886" i="20"/>
  <c r="D14887" i="20"/>
  <c r="D14888" i="20"/>
  <c r="D14889" i="20"/>
  <c r="D14890" i="20"/>
  <c r="D14891" i="20"/>
  <c r="D14892" i="20"/>
  <c r="D14893" i="20"/>
  <c r="D14894" i="20"/>
  <c r="D14895" i="20"/>
  <c r="D14896" i="20"/>
  <c r="D14897" i="20"/>
  <c r="D14898" i="20"/>
  <c r="D14899" i="20"/>
  <c r="D14900" i="20"/>
  <c r="D14901" i="20"/>
  <c r="D14902" i="20"/>
  <c r="D14903" i="20"/>
  <c r="D14904" i="20"/>
  <c r="D14905" i="20"/>
  <c r="D14906" i="20"/>
  <c r="D14907" i="20"/>
  <c r="D14908" i="20"/>
  <c r="D14909" i="20"/>
  <c r="D14910" i="20"/>
  <c r="D14911" i="20"/>
  <c r="D14912" i="20"/>
  <c r="D14913" i="20"/>
  <c r="D14914" i="20"/>
  <c r="D14915" i="20"/>
  <c r="D14916" i="20"/>
  <c r="D14917" i="20"/>
  <c r="D14918" i="20"/>
  <c r="D14919" i="20"/>
  <c r="D14920" i="20"/>
  <c r="D14921" i="20"/>
  <c r="D14922" i="20"/>
  <c r="D14923" i="20"/>
  <c r="D14924" i="20"/>
  <c r="D14925" i="20"/>
  <c r="D14926" i="20"/>
  <c r="D14927" i="20"/>
  <c r="D14928" i="20"/>
  <c r="D14929" i="20"/>
  <c r="D14930" i="20"/>
  <c r="D14931" i="20"/>
  <c r="D14932" i="20"/>
  <c r="D14933" i="20"/>
  <c r="D14934" i="20"/>
  <c r="D14935" i="20"/>
  <c r="D14936" i="20"/>
  <c r="D14937" i="20"/>
  <c r="D14938" i="20"/>
  <c r="D14939" i="20"/>
  <c r="D14940" i="20"/>
  <c r="D14941" i="20"/>
  <c r="D14942" i="20"/>
  <c r="D14943" i="20"/>
  <c r="D14944" i="20"/>
  <c r="D14945" i="20"/>
  <c r="D14946" i="20"/>
  <c r="D14947" i="20"/>
  <c r="D14948" i="20"/>
  <c r="D14949" i="20"/>
  <c r="D14950" i="20"/>
  <c r="D14951" i="20"/>
  <c r="D14952" i="20"/>
  <c r="D14953" i="20"/>
  <c r="D14954" i="20"/>
  <c r="D14955" i="20"/>
  <c r="D14956" i="20"/>
  <c r="D14957" i="20"/>
  <c r="D14958" i="20"/>
  <c r="D14959" i="20"/>
  <c r="D14960" i="20"/>
  <c r="D14961" i="20"/>
  <c r="D14962" i="20"/>
  <c r="D14963" i="20"/>
  <c r="D14964" i="20"/>
  <c r="D14965" i="20"/>
  <c r="D14966" i="20"/>
  <c r="D14967" i="20"/>
  <c r="D14968" i="20"/>
  <c r="D14969" i="20"/>
  <c r="D14970" i="20"/>
  <c r="D14971" i="20"/>
  <c r="D14972" i="20"/>
  <c r="D14973" i="20"/>
  <c r="D14974" i="20"/>
  <c r="D14975" i="20"/>
  <c r="D14976" i="20"/>
  <c r="D14977" i="20"/>
  <c r="D14978" i="20"/>
  <c r="D14979" i="20"/>
  <c r="D14980" i="20"/>
  <c r="D14981" i="20"/>
  <c r="D14982" i="20"/>
  <c r="D14983" i="20"/>
  <c r="D14984" i="20"/>
  <c r="D14985" i="20"/>
  <c r="D14986" i="20"/>
  <c r="D14987" i="20"/>
  <c r="D14988" i="20"/>
  <c r="D14989" i="20"/>
  <c r="D14990" i="20"/>
  <c r="D14991" i="20"/>
  <c r="D14992" i="20"/>
  <c r="D14993" i="20"/>
  <c r="D14994" i="20"/>
  <c r="D14995" i="20"/>
  <c r="D14996" i="20"/>
  <c r="D14997" i="20"/>
  <c r="D14998" i="20"/>
  <c r="D14999" i="20"/>
  <c r="D15000" i="20"/>
  <c r="D15001" i="20"/>
  <c r="D15002" i="20"/>
  <c r="D15003" i="20"/>
  <c r="D15004" i="20"/>
  <c r="D15005" i="20"/>
  <c r="D15006" i="20"/>
  <c r="D15007" i="20"/>
  <c r="D15008" i="20"/>
  <c r="D15009" i="20"/>
  <c r="D15010" i="20"/>
  <c r="D15011" i="20"/>
  <c r="D15012" i="20"/>
  <c r="D15013" i="20"/>
  <c r="D15014" i="20"/>
  <c r="D15015" i="20"/>
  <c r="D15016" i="20"/>
  <c r="D15017" i="20"/>
  <c r="D15018" i="20"/>
  <c r="D15019" i="20"/>
  <c r="D15020" i="20"/>
  <c r="D15021" i="20"/>
  <c r="D15022" i="20"/>
  <c r="D15023" i="20"/>
  <c r="D15024" i="20"/>
  <c r="D15025" i="20"/>
  <c r="D15026" i="20"/>
  <c r="D15027" i="20"/>
  <c r="D15028" i="20"/>
  <c r="D15029" i="20"/>
  <c r="D15030" i="20"/>
  <c r="D15031" i="20"/>
  <c r="D15032" i="20"/>
  <c r="D15033" i="20"/>
  <c r="D15034" i="20"/>
  <c r="D15035" i="20"/>
  <c r="D15036" i="20"/>
  <c r="D15037" i="20"/>
  <c r="D15038" i="20"/>
  <c r="D15039" i="20"/>
  <c r="D15040" i="20"/>
  <c r="D15041" i="20"/>
  <c r="D15042" i="20"/>
  <c r="D15043" i="20"/>
  <c r="D15044" i="20"/>
  <c r="D15045" i="20"/>
  <c r="D15046" i="20"/>
  <c r="D15047" i="20"/>
  <c r="D15048" i="20"/>
  <c r="D15049" i="20"/>
  <c r="D15050" i="20"/>
  <c r="D15051" i="20"/>
  <c r="D15052" i="20"/>
  <c r="D15053" i="20"/>
  <c r="D15054" i="20"/>
  <c r="D15055" i="20"/>
  <c r="D15056" i="20"/>
  <c r="D15057" i="20"/>
  <c r="D15058" i="20"/>
  <c r="D15059" i="20"/>
  <c r="D15060" i="20"/>
  <c r="D15061" i="20"/>
  <c r="D15062" i="20"/>
  <c r="D15063" i="20"/>
  <c r="D15064" i="20"/>
  <c r="D15065" i="20"/>
  <c r="D15066" i="20"/>
  <c r="D15067" i="20"/>
  <c r="D15068" i="20"/>
  <c r="D15069" i="20"/>
  <c r="D15070" i="20"/>
  <c r="D15071" i="20"/>
  <c r="D15072" i="20"/>
  <c r="D15073" i="20"/>
  <c r="D15074" i="20"/>
  <c r="D15075" i="20"/>
  <c r="D15076" i="20"/>
  <c r="D15077" i="20"/>
  <c r="D15078" i="20"/>
  <c r="D15079" i="20"/>
  <c r="D15080" i="20"/>
  <c r="D15081" i="20"/>
  <c r="D15082" i="20"/>
  <c r="D15083" i="20"/>
  <c r="D15084" i="20"/>
  <c r="D15085" i="20"/>
  <c r="D15086" i="20"/>
  <c r="D15087" i="20"/>
  <c r="D15088" i="20"/>
  <c r="D15089" i="20"/>
  <c r="D15090" i="20"/>
  <c r="D15091" i="20"/>
  <c r="D15092" i="20"/>
  <c r="D15093" i="20"/>
  <c r="D15094" i="20"/>
  <c r="D15095" i="20"/>
  <c r="D15096" i="20"/>
  <c r="D15097" i="20"/>
  <c r="D15098" i="20"/>
  <c r="D15099" i="20"/>
  <c r="D15100" i="20"/>
  <c r="D15101" i="20"/>
  <c r="D15102" i="20"/>
  <c r="D15103" i="20"/>
  <c r="D15104" i="20"/>
  <c r="D15105" i="20"/>
  <c r="D15106" i="20"/>
  <c r="D15107" i="20"/>
  <c r="D15108" i="20"/>
  <c r="D15109" i="20"/>
  <c r="D15110" i="20"/>
  <c r="D15111" i="20"/>
  <c r="D15112" i="20"/>
  <c r="D15113" i="20"/>
  <c r="D15114" i="20"/>
  <c r="D15115" i="20"/>
  <c r="D15116" i="20"/>
  <c r="D15117" i="20"/>
  <c r="D15118" i="20"/>
  <c r="D15119" i="20"/>
  <c r="D15120" i="20"/>
  <c r="D15121" i="20"/>
  <c r="D15122" i="20"/>
  <c r="D15123" i="20"/>
  <c r="D15124" i="20"/>
  <c r="D15125" i="20"/>
  <c r="D15126" i="20"/>
  <c r="D15127" i="20"/>
  <c r="D15128" i="20"/>
  <c r="D15129" i="20"/>
  <c r="D15130" i="20"/>
  <c r="D15131" i="20"/>
  <c r="D15132" i="20"/>
  <c r="D15133" i="20"/>
  <c r="D15134" i="20"/>
  <c r="D15135" i="20"/>
  <c r="D15136" i="20"/>
  <c r="D15137" i="20"/>
  <c r="D15138" i="20"/>
  <c r="D15139" i="20"/>
  <c r="D15140" i="20"/>
  <c r="D15141" i="20"/>
  <c r="D15142" i="20"/>
  <c r="D15143" i="20"/>
  <c r="D15144" i="20"/>
  <c r="D15145" i="20"/>
  <c r="D15146" i="20"/>
  <c r="D15147" i="20"/>
  <c r="D15148" i="20"/>
  <c r="D15149" i="20"/>
  <c r="D15150" i="20"/>
  <c r="D15151" i="20"/>
  <c r="D15152" i="20"/>
  <c r="D15153" i="20"/>
  <c r="D15154" i="20"/>
  <c r="D15155" i="20"/>
  <c r="D15156" i="20"/>
  <c r="D15157" i="20"/>
  <c r="D15158" i="20"/>
  <c r="D15159" i="20"/>
  <c r="D15160" i="20"/>
  <c r="D15161" i="20"/>
  <c r="D15162" i="20"/>
  <c r="D15163" i="20"/>
  <c r="D15164" i="20"/>
  <c r="D15165" i="20"/>
  <c r="D15166" i="20"/>
  <c r="D15167" i="20"/>
  <c r="D15168" i="20"/>
  <c r="D15169" i="20"/>
  <c r="D15170" i="20"/>
  <c r="D15171" i="20"/>
  <c r="D15172" i="20"/>
  <c r="D15173" i="20"/>
  <c r="D15174" i="20"/>
  <c r="D15175" i="20"/>
  <c r="D15176" i="20"/>
  <c r="D15177" i="20"/>
  <c r="D15178" i="20"/>
  <c r="D15179" i="20"/>
  <c r="D15180" i="20"/>
  <c r="D15181" i="20"/>
  <c r="D15182" i="20"/>
  <c r="D15183" i="20"/>
  <c r="D15184" i="20"/>
  <c r="D15185" i="20"/>
  <c r="D15186" i="20"/>
  <c r="D15187" i="20"/>
  <c r="D15188" i="20"/>
  <c r="D15189" i="20"/>
  <c r="D15190" i="20"/>
  <c r="D15191" i="20"/>
  <c r="D15192" i="20"/>
  <c r="D15193" i="20"/>
  <c r="D15194" i="20"/>
  <c r="D15195" i="20"/>
  <c r="D15196" i="20"/>
  <c r="D15197" i="20"/>
  <c r="D15198" i="20"/>
  <c r="D15199" i="20"/>
  <c r="D15200" i="20"/>
  <c r="D15201" i="20"/>
  <c r="D15202" i="20"/>
  <c r="D15203" i="20"/>
  <c r="D15204" i="20"/>
  <c r="D15205" i="20"/>
  <c r="D15206" i="20"/>
  <c r="D15207" i="20"/>
  <c r="D15208" i="20"/>
  <c r="D15209" i="20"/>
  <c r="D15210" i="20"/>
  <c r="D15211" i="20"/>
  <c r="D15212" i="20"/>
  <c r="D15213" i="20"/>
  <c r="D15214" i="20"/>
  <c r="D15215" i="20"/>
  <c r="D15216" i="20"/>
  <c r="D15217" i="20"/>
  <c r="D15218" i="20"/>
  <c r="D15219" i="20"/>
  <c r="D15220" i="20"/>
  <c r="D15221" i="20"/>
  <c r="D15222" i="20"/>
  <c r="D15223" i="20"/>
  <c r="D15224" i="20"/>
  <c r="D15225" i="20"/>
  <c r="D15226" i="20"/>
  <c r="D15227" i="20"/>
  <c r="D15228" i="20"/>
  <c r="D15229" i="20"/>
  <c r="D15230" i="20"/>
  <c r="D15231" i="20"/>
  <c r="D15232" i="20"/>
  <c r="D15233" i="20"/>
  <c r="D15234" i="20"/>
  <c r="D15235" i="20"/>
  <c r="D15236" i="20"/>
  <c r="D15237" i="20"/>
  <c r="D15238" i="20"/>
  <c r="D15239" i="20"/>
  <c r="D15240" i="20"/>
  <c r="D15241" i="20"/>
  <c r="D15242" i="20"/>
  <c r="D15243" i="20"/>
  <c r="D15244" i="20"/>
  <c r="D15245" i="20"/>
  <c r="D15246" i="20"/>
  <c r="D15247" i="20"/>
  <c r="D15248" i="20"/>
  <c r="D15249" i="20"/>
  <c r="D15250" i="20"/>
  <c r="D15251" i="20"/>
  <c r="D15252" i="20"/>
  <c r="D15253" i="20"/>
  <c r="D15254" i="20"/>
  <c r="D15255" i="20"/>
  <c r="D15256" i="20"/>
  <c r="D2" i="20"/>
  <c r="C3" i="29"/>
  <c r="C4" i="29"/>
  <c r="C5" i="29"/>
  <c r="C6" i="29"/>
  <c r="C7" i="29"/>
  <c r="C8" i="29"/>
  <c r="C9" i="29"/>
  <c r="C10" i="29"/>
  <c r="C11" i="29"/>
  <c r="C12" i="29"/>
  <c r="C13" i="29"/>
  <c r="C14" i="29"/>
  <c r="C2" i="29"/>
  <c r="C3" i="28"/>
  <c r="C4" i="28"/>
  <c r="C5" i="28"/>
  <c r="C6" i="28"/>
  <c r="C7" i="28"/>
  <c r="C8" i="28"/>
  <c r="C2" i="28"/>
  <c r="J15134" i="20"/>
  <c r="J15251" i="20"/>
  <c r="J15247" i="20"/>
  <c r="J15246" i="20"/>
  <c r="J15245" i="20"/>
  <c r="J15244" i="20"/>
  <c r="J15238" i="20"/>
  <c r="J15235" i="20"/>
  <c r="J15234" i="20"/>
  <c r="J15233" i="20"/>
  <c r="J15232" i="20"/>
  <c r="J15224" i="20"/>
  <c r="J15223" i="20"/>
  <c r="J15222" i="20"/>
  <c r="J15221" i="20"/>
  <c r="J15220" i="20"/>
  <c r="J15217" i="20"/>
  <c r="J15215" i="20"/>
  <c r="J15214" i="20"/>
  <c r="J15213" i="20"/>
  <c r="J15212" i="20"/>
  <c r="J15206" i="20"/>
  <c r="J15202" i="20"/>
  <c r="J15201" i="20"/>
  <c r="J15200" i="20"/>
  <c r="J15199" i="20"/>
  <c r="J15193" i="20"/>
  <c r="J15190" i="20"/>
  <c r="J15189" i="20"/>
  <c r="J15188" i="20"/>
  <c r="J15187" i="20"/>
  <c r="J15179" i="20"/>
  <c r="J15178" i="20"/>
  <c r="J15177" i="20"/>
  <c r="J15176" i="20"/>
  <c r="J15175" i="20"/>
  <c r="J15172" i="20"/>
  <c r="J15170" i="20"/>
  <c r="J15169" i="20"/>
  <c r="J15168" i="20"/>
  <c r="J15167" i="20"/>
  <c r="J15161" i="20"/>
  <c r="J15157" i="20"/>
  <c r="J15156" i="20"/>
  <c r="J15155" i="20"/>
  <c r="J15154" i="20"/>
  <c r="J15148" i="20"/>
  <c r="J15145" i="20"/>
  <c r="J15144" i="20"/>
  <c r="J15143" i="20"/>
  <c r="J15142" i="20"/>
  <c r="J15133" i="20"/>
  <c r="J15132" i="20"/>
  <c r="J15131" i="20"/>
  <c r="J15130" i="20"/>
  <c r="J15127" i="20"/>
  <c r="J15125" i="20"/>
  <c r="J15124" i="20"/>
  <c r="J15123" i="20"/>
  <c r="J15122" i="20"/>
  <c r="J15116" i="20"/>
  <c r="J15112" i="20"/>
  <c r="J15111" i="20"/>
  <c r="J15110" i="20"/>
  <c r="J15109" i="20"/>
  <c r="J15103" i="20"/>
  <c r="J15100" i="20"/>
  <c r="J15099" i="20"/>
  <c r="J15098" i="20"/>
  <c r="J15097" i="20"/>
  <c r="J15089" i="20"/>
  <c r="J15088" i="20"/>
  <c r="J15087" i="20"/>
  <c r="J15086" i="20"/>
  <c r="J15085" i="20"/>
  <c r="J15082" i="20"/>
  <c r="J15080" i="20"/>
  <c r="J15079" i="20"/>
  <c r="J15078" i="20"/>
  <c r="J15077" i="20"/>
  <c r="J15071" i="20"/>
  <c r="J15067" i="20"/>
  <c r="J15066" i="20"/>
  <c r="J15065" i="20"/>
  <c r="J15064" i="20"/>
  <c r="J15058" i="20"/>
  <c r="J15055" i="20"/>
  <c r="J15054" i="20"/>
  <c r="J15053" i="20"/>
  <c r="J15052" i="20"/>
  <c r="J15044" i="20"/>
  <c r="J15043" i="20"/>
  <c r="J15042" i="20"/>
  <c r="J15041" i="20"/>
  <c r="J15040" i="20"/>
  <c r="J15037" i="20"/>
  <c r="J15035" i="20"/>
  <c r="J15034" i="20"/>
  <c r="J15033" i="20"/>
  <c r="J15032" i="20"/>
  <c r="J15026" i="20"/>
  <c r="J15022" i="20"/>
  <c r="J15021" i="20"/>
  <c r="J15020" i="20"/>
  <c r="J15019" i="20"/>
  <c r="J15013" i="20"/>
  <c r="J15010" i="20"/>
  <c r="J15009" i="20"/>
  <c r="J15008" i="20"/>
  <c r="J15007" i="20"/>
  <c r="J14999" i="20"/>
  <c r="J14998" i="20"/>
  <c r="J14997" i="20"/>
  <c r="J14996" i="20"/>
  <c r="J14995" i="20"/>
  <c r="J14992" i="20"/>
  <c r="J14990" i="20"/>
  <c r="J14989" i="20"/>
  <c r="J14988" i="20"/>
  <c r="J14987" i="20"/>
  <c r="J14981" i="20"/>
  <c r="J14977" i="20"/>
  <c r="J14976" i="20"/>
  <c r="J14975" i="20"/>
  <c r="J14974" i="20"/>
  <c r="J14968" i="20"/>
  <c r="J14965" i="20"/>
  <c r="J14964" i="20"/>
  <c r="J14963" i="20"/>
  <c r="J14962" i="20"/>
  <c r="J14954" i="20"/>
  <c r="J14953" i="20"/>
  <c r="J14952" i="20"/>
  <c r="J14951" i="20"/>
  <c r="J14950" i="20"/>
  <c r="J14947" i="20"/>
  <c r="J14945" i="20"/>
  <c r="J14944" i="20"/>
  <c r="J14943" i="20"/>
  <c r="J14942" i="20"/>
  <c r="J14936" i="20"/>
  <c r="J14932" i="20"/>
  <c r="J14931" i="20"/>
  <c r="J14930" i="20"/>
  <c r="J14929" i="20"/>
  <c r="J14923" i="20"/>
  <c r="J14920" i="20"/>
  <c r="J14919" i="20"/>
  <c r="J14918" i="20"/>
  <c r="J14917" i="20"/>
  <c r="J14909" i="20"/>
  <c r="J14908" i="20"/>
  <c r="J14907" i="20"/>
  <c r="J14906" i="20"/>
  <c r="J14905" i="20"/>
  <c r="J14902" i="20"/>
  <c r="J14900" i="20"/>
  <c r="J14899" i="20"/>
  <c r="J14898" i="20"/>
  <c r="J14897" i="20"/>
  <c r="J14891" i="20"/>
  <c r="J14887" i="20"/>
  <c r="J14886" i="20"/>
  <c r="J14885" i="20"/>
  <c r="J14884" i="20"/>
  <c r="J14878" i="20"/>
  <c r="J14875" i="20"/>
  <c r="J14874" i="20"/>
  <c r="J14873" i="20"/>
  <c r="J14872" i="20"/>
  <c r="J14864" i="20"/>
  <c r="J14863" i="20"/>
  <c r="J14862" i="20"/>
  <c r="J14861" i="20"/>
  <c r="J14860" i="20"/>
  <c r="J14857" i="20"/>
  <c r="J14855" i="20"/>
  <c r="J14854" i="20"/>
  <c r="J14853" i="20"/>
  <c r="J14852" i="20"/>
  <c r="J14846" i="20"/>
  <c r="J14842" i="20"/>
  <c r="J14841" i="20"/>
  <c r="J14840" i="20"/>
  <c r="J14839" i="20"/>
  <c r="J14833" i="20"/>
  <c r="J14830" i="20"/>
  <c r="J14829" i="20"/>
  <c r="J14828" i="20"/>
  <c r="J14827" i="20"/>
  <c r="J14819" i="20"/>
  <c r="J14818" i="20"/>
  <c r="J14817" i="20"/>
  <c r="J14816" i="20"/>
  <c r="J14815" i="20"/>
  <c r="J14812" i="20"/>
  <c r="J14810" i="20"/>
  <c r="J14809" i="20"/>
  <c r="J14808" i="20"/>
  <c r="J14807" i="20"/>
  <c r="J14801" i="20"/>
  <c r="J14797" i="20"/>
  <c r="J14796" i="20"/>
  <c r="J14795" i="20"/>
  <c r="J14794" i="20"/>
  <c r="J14788" i="20"/>
  <c r="J14785" i="20"/>
  <c r="J14784" i="20"/>
  <c r="J14783" i="20"/>
  <c r="J14782" i="20"/>
  <c r="J14774" i="20"/>
  <c r="J14773" i="20"/>
  <c r="J14772" i="20"/>
  <c r="J14771" i="20"/>
  <c r="J14770" i="20"/>
  <c r="J14767" i="20"/>
  <c r="J14765" i="20"/>
  <c r="J14764" i="20"/>
  <c r="J14763" i="20"/>
  <c r="J14762" i="20"/>
  <c r="J14756" i="20"/>
  <c r="J14752" i="20"/>
  <c r="J14751" i="20"/>
  <c r="J14750" i="20"/>
  <c r="J14749" i="20"/>
  <c r="J14743" i="20"/>
  <c r="J14740" i="20"/>
  <c r="J14739" i="20"/>
  <c r="J14738" i="20"/>
  <c r="J14737" i="20"/>
  <c r="J14729" i="20"/>
  <c r="J14728" i="20"/>
  <c r="J14727" i="20"/>
  <c r="J14726" i="20"/>
  <c r="J14725" i="20"/>
  <c r="J14722" i="20"/>
  <c r="J14720" i="20"/>
  <c r="J14719" i="20"/>
  <c r="J14718" i="20"/>
  <c r="J14717" i="20"/>
  <c r="J14711" i="20"/>
  <c r="J14707" i="20"/>
  <c r="J14706" i="20"/>
  <c r="J14705" i="20"/>
  <c r="J14704" i="20"/>
  <c r="J14698" i="20"/>
  <c r="J14695" i="20"/>
  <c r="J14694" i="20"/>
  <c r="J14693" i="20"/>
  <c r="J14692" i="20"/>
  <c r="J14684" i="20"/>
  <c r="J14683" i="20"/>
  <c r="J14682" i="20"/>
  <c r="J14681" i="20"/>
  <c r="J14680" i="20"/>
  <c r="J14677" i="20"/>
  <c r="J14675" i="20"/>
  <c r="J14674" i="20"/>
  <c r="J14673" i="20"/>
  <c r="J14672" i="20"/>
  <c r="J14666" i="20"/>
  <c r="J14662" i="20"/>
  <c r="J14661" i="20"/>
  <c r="J14660" i="20"/>
  <c r="J14659" i="20"/>
  <c r="J14653" i="20"/>
  <c r="J14650" i="20"/>
  <c r="J14649" i="20"/>
  <c r="J14648" i="20"/>
  <c r="J14647" i="20"/>
  <c r="J14639" i="20"/>
  <c r="J14638" i="20"/>
  <c r="J14637" i="20"/>
  <c r="J14636" i="20"/>
  <c r="J14635" i="20"/>
  <c r="J14632" i="20"/>
  <c r="J14630" i="20"/>
  <c r="J14629" i="20"/>
  <c r="J14628" i="20"/>
  <c r="J14627" i="20"/>
  <c r="J14621" i="20"/>
  <c r="J14617" i="20"/>
  <c r="J14616" i="20"/>
  <c r="J14615" i="20"/>
  <c r="J14614" i="20"/>
  <c r="J14608" i="20"/>
  <c r="J14605" i="20"/>
  <c r="J14604" i="20"/>
  <c r="J14603" i="20"/>
  <c r="J14602" i="20"/>
  <c r="J14594" i="20"/>
  <c r="J14593" i="20"/>
  <c r="J14592" i="20"/>
  <c r="J14591" i="20"/>
  <c r="J14590" i="20"/>
  <c r="J14587" i="20"/>
  <c r="J14585" i="20"/>
  <c r="J14584" i="20"/>
  <c r="J14583" i="20"/>
  <c r="J14582" i="20"/>
  <c r="J14576" i="20"/>
  <c r="J14572" i="20"/>
  <c r="J14571" i="20"/>
  <c r="J14570" i="20"/>
  <c r="J14569" i="20"/>
  <c r="J14563" i="20"/>
  <c r="J14560" i="20"/>
  <c r="J14559" i="20"/>
  <c r="J14558" i="20"/>
  <c r="J14557" i="20"/>
  <c r="J14549" i="20"/>
  <c r="J14548" i="20"/>
  <c r="J14547" i="20"/>
  <c r="J14546" i="20"/>
  <c r="J14545" i="20"/>
  <c r="J14542" i="20"/>
  <c r="J14540" i="20"/>
  <c r="J14539" i="20"/>
  <c r="J14538" i="20"/>
  <c r="J14537" i="20"/>
  <c r="J14531" i="20"/>
  <c r="J14527" i="20"/>
  <c r="J14526" i="20"/>
  <c r="J14525" i="20"/>
  <c r="J14524" i="20"/>
  <c r="J14518" i="20"/>
  <c r="J14515" i="20"/>
  <c r="J14514" i="20"/>
  <c r="J14513" i="20"/>
  <c r="J14512" i="20"/>
  <c r="J14504" i="20"/>
  <c r="J14503" i="20"/>
  <c r="J14502" i="20"/>
  <c r="J14501" i="20"/>
  <c r="J14500" i="20"/>
  <c r="J14497" i="20"/>
  <c r="J14495" i="20"/>
  <c r="J14494" i="20"/>
  <c r="J14493" i="20"/>
  <c r="J14492" i="20"/>
  <c r="J14486" i="20"/>
  <c r="J14482" i="20"/>
  <c r="J14481" i="20"/>
  <c r="J14480" i="20"/>
  <c r="J14479" i="20"/>
  <c r="J14473" i="20"/>
  <c r="J14470" i="20"/>
  <c r="J14469" i="20"/>
  <c r="J14468" i="20"/>
  <c r="J14467" i="20"/>
  <c r="J14459" i="20"/>
  <c r="J14458" i="20"/>
  <c r="J14457" i="20"/>
  <c r="J14456" i="20"/>
  <c r="J14455" i="20"/>
  <c r="J14452" i="20"/>
  <c r="J14450" i="20"/>
  <c r="J14449" i="20"/>
  <c r="J14448" i="20"/>
  <c r="J14447" i="20"/>
  <c r="J14441" i="20"/>
  <c r="J14437" i="20"/>
  <c r="J14436" i="20"/>
  <c r="J14435" i="20"/>
  <c r="J14434" i="20"/>
  <c r="J14428" i="20"/>
  <c r="J14425" i="20"/>
  <c r="J14424" i="20"/>
  <c r="J14423" i="20"/>
  <c r="J14422" i="20"/>
  <c r="J14414" i="20"/>
  <c r="J14413" i="20"/>
  <c r="J14412" i="20"/>
  <c r="J14411" i="20"/>
  <c r="J14410" i="20"/>
  <c r="J14407" i="20"/>
  <c r="J14405" i="20"/>
  <c r="J14404" i="20"/>
  <c r="J14403" i="20"/>
  <c r="J14402" i="20"/>
  <c r="J14396" i="20"/>
  <c r="J14392" i="20"/>
  <c r="J14391" i="20"/>
  <c r="J14390" i="20"/>
  <c r="J14389" i="20"/>
  <c r="J14383" i="20"/>
  <c r="J14380" i="20"/>
  <c r="J14379" i="20"/>
  <c r="J14378" i="20"/>
  <c r="J14377" i="20"/>
  <c r="J14369" i="20"/>
  <c r="J14368" i="20"/>
  <c r="J14367" i="20"/>
  <c r="J14366" i="20"/>
  <c r="J14365" i="20"/>
  <c r="J14362" i="20"/>
  <c r="J14360" i="20"/>
  <c r="J14359" i="20"/>
  <c r="J14358" i="20"/>
  <c r="J14357" i="20"/>
  <c r="J14351" i="20"/>
  <c r="J14347" i="20"/>
  <c r="J14346" i="20"/>
  <c r="J14345" i="20"/>
  <c r="J14344" i="20"/>
  <c r="J14338" i="20"/>
  <c r="J14335" i="20"/>
  <c r="J14334" i="20"/>
  <c r="J14333" i="20"/>
  <c r="J14332" i="20"/>
  <c r="J14324" i="20"/>
  <c r="J14323" i="20"/>
  <c r="J14322" i="20"/>
  <c r="J14321" i="20"/>
  <c r="J14320" i="20"/>
  <c r="J14317" i="20"/>
  <c r="J14315" i="20"/>
  <c r="J14314" i="20"/>
  <c r="J14313" i="20"/>
  <c r="J14312" i="20"/>
  <c r="J14306" i="20"/>
  <c r="J14302" i="20"/>
  <c r="J14301" i="20"/>
  <c r="J14300" i="20"/>
  <c r="J14299" i="20"/>
  <c r="J14293" i="20"/>
  <c r="J14290" i="20"/>
  <c r="J14289" i="20"/>
  <c r="J14288" i="20"/>
  <c r="J14287" i="20"/>
  <c r="J14279" i="20"/>
  <c r="J14278" i="20"/>
  <c r="J14277" i="20"/>
  <c r="J14276" i="20"/>
  <c r="J14275" i="20"/>
  <c r="J14272" i="20"/>
  <c r="J14270" i="20"/>
  <c r="J14269" i="20"/>
  <c r="J14268" i="20"/>
  <c r="J14267" i="20"/>
  <c r="J14261" i="20"/>
  <c r="J14257" i="20"/>
  <c r="J14256" i="20"/>
  <c r="J14255" i="20"/>
  <c r="J14254" i="20"/>
  <c r="J14248" i="20"/>
  <c r="J14245" i="20"/>
  <c r="J14244" i="20"/>
  <c r="J14243" i="20"/>
  <c r="J14242" i="20"/>
  <c r="J14234" i="20"/>
  <c r="J14233" i="20"/>
  <c r="J14232" i="20"/>
  <c r="J14231" i="20"/>
  <c r="J14230" i="20"/>
  <c r="J14227" i="20"/>
  <c r="J14225" i="20"/>
  <c r="J14224" i="20"/>
  <c r="J14223" i="20"/>
  <c r="J14222" i="20"/>
  <c r="J14216" i="20"/>
  <c r="J14212" i="20"/>
  <c r="J14211" i="20"/>
  <c r="J14210" i="20"/>
  <c r="J14209" i="20"/>
  <c r="J14203" i="20"/>
  <c r="J14200" i="20"/>
  <c r="J14199" i="20"/>
  <c r="J14198" i="20"/>
  <c r="J14197" i="20"/>
  <c r="J14189" i="20"/>
  <c r="J14188" i="20"/>
  <c r="J14187" i="20"/>
  <c r="J14186" i="20"/>
  <c r="J14185" i="20"/>
  <c r="J14182" i="20"/>
  <c r="J14180" i="20"/>
  <c r="J14179" i="20"/>
  <c r="J14178" i="20"/>
  <c r="J14177" i="20"/>
  <c r="J14171" i="20"/>
  <c r="J14167" i="20"/>
  <c r="J14166" i="20"/>
  <c r="J14165" i="20"/>
  <c r="J14164" i="20"/>
  <c r="J14158" i="20"/>
  <c r="J14155" i="20"/>
  <c r="J14154" i="20"/>
  <c r="J14153" i="20"/>
  <c r="J14152" i="20"/>
  <c r="J14144" i="20"/>
  <c r="J14143" i="20"/>
  <c r="J14142" i="20"/>
  <c r="J14141" i="20"/>
  <c r="J14140" i="20"/>
  <c r="J14137" i="20"/>
  <c r="J14135" i="20"/>
  <c r="J14134" i="20"/>
  <c r="J14133" i="20"/>
  <c r="J14132" i="20"/>
  <c r="J14126" i="20"/>
  <c r="J14122" i="20"/>
  <c r="J14121" i="20"/>
  <c r="J14120" i="20"/>
  <c r="J14119" i="20"/>
  <c r="J14113" i="20"/>
  <c r="J14110" i="20"/>
  <c r="J14109" i="20"/>
  <c r="J14108" i="20"/>
  <c r="J14107" i="20"/>
  <c r="J14099" i="20"/>
  <c r="J14098" i="20"/>
  <c r="J14097" i="20"/>
  <c r="J14096" i="20"/>
  <c r="J14095" i="20"/>
  <c r="J14092" i="20"/>
  <c r="J14090" i="20"/>
  <c r="J14089" i="20"/>
  <c r="J14088" i="20"/>
  <c r="J14087" i="20"/>
  <c r="J14081" i="20"/>
  <c r="J14077" i="20"/>
  <c r="J14076" i="20"/>
  <c r="J14075" i="20"/>
  <c r="J14074" i="20"/>
  <c r="J14068" i="20"/>
  <c r="J14065" i="20"/>
  <c r="J14064" i="20"/>
  <c r="J14063" i="20"/>
  <c r="J14062" i="20"/>
  <c r="J14054" i="20"/>
  <c r="J14053" i="20"/>
  <c r="J14052" i="20"/>
  <c r="J14051" i="20"/>
  <c r="J14050" i="20"/>
  <c r="J14047" i="20"/>
  <c r="J14045" i="20"/>
  <c r="J14044" i="20"/>
  <c r="J14043" i="20"/>
  <c r="J14042" i="20"/>
  <c r="J14036" i="20"/>
  <c r="J14032" i="20"/>
  <c r="J14031" i="20"/>
  <c r="J14030" i="20"/>
  <c r="J14029" i="20"/>
  <c r="J14023" i="20"/>
  <c r="J14020" i="20"/>
  <c r="J14019" i="20"/>
  <c r="J14018" i="20"/>
  <c r="J14017" i="20"/>
  <c r="J14009" i="20"/>
  <c r="J14008" i="20"/>
  <c r="J14007" i="20"/>
  <c r="J14006" i="20"/>
  <c r="J14005" i="20"/>
  <c r="J14002" i="20"/>
  <c r="J14000" i="20"/>
  <c r="J13999" i="20"/>
  <c r="J13998" i="20"/>
  <c r="J13997" i="20"/>
  <c r="J13991" i="20"/>
  <c r="J13987" i="20"/>
  <c r="J13986" i="20"/>
  <c r="J13985" i="20"/>
  <c r="J13984" i="20"/>
  <c r="J13978" i="20"/>
  <c r="J13975" i="20"/>
  <c r="J13974" i="20"/>
  <c r="J13973" i="20"/>
  <c r="J13972" i="20"/>
  <c r="J13964" i="20"/>
  <c r="J13963" i="20"/>
  <c r="J13962" i="20"/>
  <c r="J13961" i="20"/>
  <c r="J13960" i="20"/>
  <c r="J13957" i="20"/>
  <c r="J13955" i="20"/>
  <c r="J13954" i="20"/>
  <c r="J13953" i="20"/>
  <c r="J13952" i="20"/>
  <c r="J13946" i="20"/>
  <c r="J13942" i="20"/>
  <c r="J13941" i="20"/>
  <c r="J13940" i="20"/>
  <c r="J13939" i="20"/>
  <c r="J13933" i="20"/>
  <c r="J13930" i="20"/>
  <c r="J13929" i="20"/>
  <c r="J13928" i="20"/>
  <c r="J13927" i="20"/>
  <c r="J13919" i="20"/>
  <c r="J13918" i="20"/>
  <c r="J13917" i="20"/>
  <c r="J13916" i="20"/>
  <c r="J13915" i="20"/>
  <c r="J13912" i="20"/>
  <c r="J13910" i="20"/>
  <c r="J13909" i="20"/>
  <c r="J13908" i="20"/>
  <c r="J13907" i="20"/>
  <c r="J13901" i="20"/>
  <c r="J13897" i="20"/>
  <c r="J13896" i="20"/>
  <c r="J13895" i="20"/>
  <c r="J13894" i="20"/>
  <c r="J13888" i="20"/>
  <c r="J13885" i="20"/>
  <c r="J13884" i="20"/>
  <c r="J13883" i="20"/>
  <c r="J13882" i="20"/>
  <c r="J13874" i="20"/>
  <c r="J13873" i="20"/>
  <c r="J13872" i="20"/>
  <c r="J13871" i="20"/>
  <c r="J13870" i="20"/>
  <c r="J13867" i="20"/>
  <c r="J13865" i="20"/>
  <c r="J13864" i="20"/>
  <c r="J13863" i="20"/>
  <c r="J13862" i="20"/>
  <c r="J13856" i="20"/>
  <c r="J13852" i="20"/>
  <c r="J13851" i="20"/>
  <c r="J13850" i="20"/>
  <c r="J13849" i="20"/>
  <c r="J13843" i="20"/>
  <c r="J13840" i="20"/>
  <c r="J13839" i="20"/>
  <c r="J13838" i="20"/>
  <c r="J13837" i="20"/>
  <c r="J13829" i="20"/>
  <c r="J13828" i="20"/>
  <c r="J13827" i="20"/>
  <c r="J13826" i="20"/>
  <c r="J13825" i="20"/>
  <c r="J13822" i="20"/>
  <c r="J13820" i="20"/>
  <c r="J13819" i="20"/>
  <c r="J13818" i="20"/>
  <c r="J13817" i="20"/>
  <c r="J13811" i="20"/>
  <c r="J13807" i="20"/>
  <c r="J13806" i="20"/>
  <c r="J13805" i="20"/>
  <c r="J13804" i="20"/>
  <c r="J13798" i="20"/>
  <c r="J13795" i="20"/>
  <c r="J13794" i="20"/>
  <c r="J13793" i="20"/>
  <c r="J13792" i="20"/>
  <c r="J13784" i="20"/>
  <c r="J13783" i="20"/>
  <c r="J13782" i="20"/>
  <c r="J13781" i="20"/>
  <c r="J13780" i="20"/>
  <c r="J13777" i="20"/>
  <c r="J13775" i="20"/>
  <c r="J13774" i="20"/>
  <c r="J13773" i="20"/>
  <c r="J13772" i="20"/>
  <c r="J13766" i="20"/>
  <c r="J13762" i="20"/>
  <c r="J13761" i="20"/>
  <c r="J13760" i="20"/>
  <c r="J13759" i="20"/>
  <c r="J13753" i="20"/>
  <c r="J13750" i="20"/>
  <c r="J13749" i="20"/>
  <c r="J13748" i="20"/>
  <c r="J13747" i="20"/>
  <c r="J13739" i="20"/>
  <c r="J13738" i="20"/>
  <c r="J13737" i="20"/>
  <c r="J13736" i="20"/>
  <c r="J13735" i="20"/>
  <c r="J13732" i="20"/>
  <c r="J13730" i="20"/>
  <c r="J13729" i="20"/>
  <c r="J13728" i="20"/>
  <c r="J13727" i="20"/>
  <c r="J13721" i="20"/>
  <c r="J13717" i="20"/>
  <c r="J13716" i="20"/>
  <c r="J13715" i="20"/>
  <c r="J13714" i="20"/>
  <c r="J13708" i="20"/>
  <c r="J13705" i="20"/>
  <c r="J13704" i="20"/>
  <c r="J13703" i="20"/>
  <c r="J13702" i="20"/>
  <c r="J13694" i="20"/>
  <c r="J13693" i="20"/>
  <c r="J13692" i="20"/>
  <c r="J13691" i="20"/>
  <c r="J13690" i="20"/>
  <c r="J13687" i="20"/>
  <c r="J13685" i="20"/>
  <c r="J13684" i="20"/>
  <c r="J13683" i="20"/>
  <c r="J13682" i="20"/>
  <c r="J13676" i="20"/>
  <c r="J13672" i="20"/>
  <c r="J13671" i="20"/>
  <c r="J13670" i="20"/>
  <c r="J13669" i="20"/>
  <c r="J13663" i="20"/>
  <c r="J13660" i="20"/>
  <c r="J13659" i="20"/>
  <c r="J13658" i="20"/>
  <c r="J13657" i="20"/>
  <c r="J13649" i="20"/>
  <c r="J13648" i="20"/>
  <c r="J13647" i="20"/>
  <c r="J13646" i="20"/>
  <c r="J13645" i="20"/>
  <c r="J13642" i="20"/>
  <c r="J13640" i="20"/>
  <c r="J13639" i="20"/>
  <c r="J13638" i="20"/>
  <c r="J13637" i="20"/>
  <c r="J13631" i="20"/>
  <c r="J13627" i="20"/>
  <c r="J13626" i="20"/>
  <c r="J13625" i="20"/>
  <c r="J13624" i="20"/>
  <c r="J13618" i="20"/>
  <c r="J13615" i="20"/>
  <c r="J13614" i="20"/>
  <c r="J13613" i="20"/>
  <c r="J13612" i="20"/>
  <c r="J13604" i="20"/>
  <c r="J13603" i="20"/>
  <c r="J13602" i="20"/>
  <c r="J13601" i="20"/>
  <c r="J13600" i="20"/>
  <c r="J13597" i="20"/>
  <c r="J13595" i="20"/>
  <c r="J13594" i="20"/>
  <c r="J13593" i="20"/>
  <c r="J13592" i="20"/>
  <c r="J13586" i="20"/>
  <c r="J13582" i="20"/>
  <c r="J13581" i="20"/>
  <c r="J13580" i="20"/>
  <c r="J13579" i="20"/>
  <c r="J13573" i="20"/>
  <c r="J13570" i="20"/>
  <c r="J13569" i="20"/>
  <c r="J13568" i="20"/>
  <c r="J13567" i="20"/>
  <c r="J13559" i="20"/>
  <c r="J13558" i="20"/>
  <c r="J13557" i="20"/>
  <c r="J13556" i="20"/>
  <c r="J13555" i="20"/>
  <c r="J13552" i="20"/>
  <c r="J13550" i="20"/>
  <c r="J13549" i="20"/>
  <c r="J13548" i="20"/>
  <c r="J13547" i="20"/>
  <c r="J13541" i="20"/>
  <c r="J13537" i="20"/>
  <c r="J13536" i="20"/>
  <c r="J13535" i="20"/>
  <c r="J13534" i="20"/>
  <c r="J13528" i="20"/>
  <c r="J13525" i="20"/>
  <c r="J13524" i="20"/>
  <c r="J13523" i="20"/>
  <c r="J13522" i="20"/>
  <c r="J13514" i="20"/>
  <c r="J13513" i="20"/>
  <c r="J13512" i="20"/>
  <c r="J13511" i="20"/>
  <c r="J13510" i="20"/>
  <c r="J13507" i="20"/>
  <c r="J13505" i="20"/>
  <c r="J13504" i="20"/>
  <c r="J13503" i="20"/>
  <c r="J13502" i="20"/>
  <c r="J13496" i="20"/>
  <c r="J13492" i="20"/>
  <c r="J13491" i="20"/>
  <c r="J13490" i="20"/>
  <c r="J13489" i="20"/>
  <c r="J13483" i="20"/>
  <c r="J13480" i="20"/>
  <c r="J13479" i="20"/>
  <c r="J13478" i="20"/>
  <c r="J13477" i="20"/>
  <c r="J13469" i="20"/>
  <c r="J13468" i="20"/>
  <c r="J13467" i="20"/>
  <c r="J13466" i="20"/>
  <c r="J13465" i="20"/>
  <c r="J13462" i="20"/>
  <c r="J13460" i="20"/>
  <c r="J13459" i="20"/>
  <c r="J13458" i="20"/>
  <c r="J13457" i="20"/>
  <c r="J13451" i="20"/>
  <c r="J13447" i="20"/>
  <c r="J13446" i="20"/>
  <c r="J13445" i="20"/>
  <c r="J13444" i="20"/>
  <c r="J13438" i="20"/>
  <c r="J13435" i="20"/>
  <c r="J13434" i="20"/>
  <c r="J13433" i="20"/>
  <c r="J13432" i="20"/>
  <c r="J13424" i="20"/>
  <c r="J13423" i="20"/>
  <c r="J13422" i="20"/>
  <c r="J13421" i="20"/>
  <c r="J13420" i="20"/>
  <c r="J13417" i="20"/>
  <c r="J13415" i="20"/>
  <c r="J13414" i="20"/>
  <c r="J13413" i="20"/>
  <c r="J13412" i="20"/>
  <c r="J13406" i="20"/>
  <c r="J13402" i="20"/>
  <c r="J13401" i="20"/>
  <c r="J13400" i="20"/>
  <c r="J13399" i="20"/>
  <c r="J13393" i="20"/>
  <c r="J13390" i="20"/>
  <c r="J13389" i="20"/>
  <c r="J13388" i="20"/>
  <c r="J13387" i="20"/>
  <c r="J13379" i="20"/>
  <c r="J13378" i="20"/>
  <c r="J13377" i="20"/>
  <c r="J13376" i="20"/>
  <c r="J13375" i="20"/>
  <c r="J13372" i="20"/>
  <c r="J13370" i="20"/>
  <c r="J13369" i="20"/>
  <c r="J13368" i="20"/>
  <c r="J13367" i="20"/>
  <c r="J13361" i="20"/>
  <c r="J13357" i="20"/>
  <c r="J13356" i="20"/>
  <c r="J13355" i="20"/>
  <c r="J13354" i="20"/>
  <c r="J13348" i="20"/>
  <c r="J13345" i="20"/>
  <c r="J13344" i="20"/>
  <c r="J13343" i="20"/>
  <c r="J13342" i="20"/>
  <c r="J13334" i="20"/>
  <c r="J13333" i="20"/>
  <c r="J13332" i="20"/>
  <c r="J13331" i="20"/>
  <c r="J13330" i="20"/>
  <c r="J13327" i="20"/>
  <c r="J13325" i="20"/>
  <c r="J13324" i="20"/>
  <c r="J13323" i="20"/>
  <c r="J13322" i="20"/>
  <c r="J13316" i="20"/>
  <c r="J13312" i="20"/>
  <c r="J13311" i="20"/>
  <c r="J13310" i="20"/>
  <c r="J13309" i="20"/>
  <c r="J13303" i="20"/>
  <c r="J13300" i="20"/>
  <c r="J13299" i="20"/>
  <c r="J13298" i="20"/>
  <c r="J13297" i="20"/>
  <c r="J13289" i="20"/>
  <c r="J13288" i="20"/>
  <c r="J13287" i="20"/>
  <c r="J13286" i="20"/>
  <c r="J13285" i="20"/>
  <c r="J13282" i="20"/>
  <c r="J13280" i="20"/>
  <c r="J13279" i="20"/>
  <c r="J13278" i="20"/>
  <c r="J13277" i="20"/>
  <c r="J13271" i="20"/>
  <c r="J13267" i="20"/>
  <c r="J13266" i="20"/>
  <c r="J13265" i="20"/>
  <c r="J13264" i="20"/>
  <c r="J13258" i="20"/>
  <c r="J13255" i="20"/>
  <c r="J13254" i="20"/>
  <c r="J13253" i="20"/>
  <c r="J13252" i="20"/>
  <c r="J13244" i="20"/>
  <c r="J13243" i="20"/>
  <c r="J13242" i="20"/>
  <c r="J13241" i="20"/>
  <c r="J13240" i="20"/>
  <c r="J13237" i="20"/>
  <c r="J13235" i="20"/>
  <c r="J13234" i="20"/>
  <c r="J13233" i="20"/>
  <c r="J13232" i="20"/>
  <c r="J13226" i="20"/>
  <c r="J13222" i="20"/>
  <c r="J13221" i="20"/>
  <c r="J13220" i="20"/>
  <c r="J13219" i="20"/>
  <c r="J13213" i="20"/>
  <c r="J13210" i="20"/>
  <c r="J13209" i="20"/>
  <c r="J13208" i="20"/>
  <c r="J13207" i="20"/>
  <c r="J13199" i="20"/>
  <c r="J13198" i="20"/>
  <c r="J13197" i="20"/>
  <c r="J13196" i="20"/>
  <c r="J13195" i="20"/>
  <c r="J13192" i="20"/>
  <c r="J13190" i="20"/>
  <c r="J13189" i="20"/>
  <c r="J13188" i="20"/>
  <c r="J13187" i="20"/>
  <c r="J13181" i="20"/>
  <c r="J13177" i="20"/>
  <c r="J13176" i="20"/>
  <c r="J13175" i="20"/>
  <c r="J13174" i="20"/>
  <c r="J13168" i="20"/>
  <c r="J13165" i="20"/>
  <c r="J13164" i="20"/>
  <c r="J13163" i="20"/>
  <c r="J13162" i="20"/>
  <c r="J13154" i="20"/>
  <c r="J13153" i="20"/>
  <c r="J13152" i="20"/>
  <c r="J13151" i="20"/>
  <c r="J13150" i="20"/>
  <c r="J13147" i="20"/>
  <c r="J13145" i="20"/>
  <c r="J13144" i="20"/>
  <c r="J13143" i="20"/>
  <c r="J13142" i="20"/>
  <c r="J13136" i="20"/>
  <c r="J13132" i="20"/>
  <c r="J13131" i="20"/>
  <c r="J13130" i="20"/>
  <c r="J13129" i="20"/>
  <c r="J13123" i="20"/>
  <c r="J13120" i="20"/>
  <c r="J13119" i="20"/>
  <c r="J13118" i="20"/>
  <c r="J13117" i="20"/>
  <c r="J13109" i="20"/>
  <c r="J13108" i="20"/>
  <c r="J13107" i="20"/>
  <c r="J13106" i="20"/>
  <c r="J13105" i="20"/>
  <c r="J13102" i="20"/>
  <c r="J13100" i="20"/>
  <c r="J13099" i="20"/>
  <c r="J13098" i="20"/>
  <c r="J13097" i="20"/>
  <c r="J13091" i="20"/>
  <c r="J13087" i="20"/>
  <c r="J13086" i="20"/>
  <c r="J13085" i="20"/>
  <c r="J13084" i="20"/>
  <c r="J13078" i="20"/>
  <c r="J13075" i="20"/>
  <c r="J13074" i="20"/>
  <c r="J13073" i="20"/>
  <c r="J13072" i="20"/>
  <c r="J13064" i="20"/>
  <c r="J13063" i="20"/>
  <c r="J13062" i="20"/>
  <c r="J13061" i="20"/>
  <c r="J13060" i="20"/>
  <c r="J13057" i="20"/>
  <c r="J13055" i="20"/>
  <c r="J13054" i="20"/>
  <c r="J13053" i="20"/>
  <c r="J13052" i="20"/>
  <c r="J13046" i="20"/>
  <c r="J13042" i="20"/>
  <c r="J13041" i="20"/>
  <c r="J13040" i="20"/>
  <c r="J13039" i="20"/>
  <c r="J13033" i="20"/>
  <c r="J13030" i="20"/>
  <c r="J13029" i="20"/>
  <c r="J13028" i="20"/>
  <c r="J13027" i="20"/>
  <c r="J13019" i="20"/>
  <c r="J13018" i="20"/>
  <c r="J13017" i="20"/>
  <c r="J13016" i="20"/>
  <c r="J13015" i="20"/>
  <c r="J13012" i="20"/>
  <c r="J13010" i="20"/>
  <c r="J13009" i="20"/>
  <c r="J13008" i="20"/>
  <c r="J13007" i="20"/>
  <c r="J13001" i="20"/>
  <c r="J12997" i="20"/>
  <c r="J12996" i="20"/>
  <c r="J12995" i="20"/>
  <c r="J12994" i="20"/>
  <c r="J12988" i="20"/>
  <c r="J12985" i="20"/>
  <c r="J12984" i="20"/>
  <c r="J12983" i="20"/>
  <c r="J12982" i="20"/>
  <c r="J12974" i="20"/>
  <c r="J12973" i="20"/>
  <c r="J12972" i="20"/>
  <c r="J12971" i="20"/>
  <c r="J12970" i="20"/>
  <c r="J12967" i="20"/>
  <c r="J12965" i="20"/>
  <c r="J12964" i="20"/>
  <c r="J12963" i="20"/>
  <c r="J12962" i="20"/>
  <c r="J12956" i="20"/>
  <c r="J12952" i="20"/>
  <c r="J12951" i="20"/>
  <c r="J12950" i="20"/>
  <c r="J12949" i="20"/>
  <c r="J12943" i="20"/>
  <c r="J12940" i="20"/>
  <c r="J12939" i="20"/>
  <c r="J12938" i="20"/>
  <c r="J12937" i="20"/>
  <c r="J12929" i="20"/>
  <c r="J12928" i="20"/>
  <c r="J12927" i="20"/>
  <c r="J12926" i="20"/>
  <c r="J12925" i="20"/>
  <c r="J12922" i="20"/>
  <c r="J12920" i="20"/>
  <c r="J12919" i="20"/>
  <c r="J12918" i="20"/>
  <c r="J12917" i="20"/>
  <c r="J12911" i="20"/>
  <c r="J12907" i="20"/>
  <c r="J12906" i="20"/>
  <c r="J12905" i="20"/>
  <c r="J12904" i="20"/>
  <c r="J12898" i="20"/>
  <c r="J12895" i="20"/>
  <c r="J12894" i="20"/>
  <c r="J12893" i="20"/>
  <c r="J12892" i="20"/>
  <c r="J12884" i="20"/>
  <c r="J12883" i="20"/>
  <c r="J12882" i="20"/>
  <c r="J12881" i="20"/>
  <c r="J12880" i="20"/>
  <c r="J12877" i="20"/>
  <c r="J12875" i="20"/>
  <c r="J12874" i="20"/>
  <c r="J12873" i="20"/>
  <c r="J12872" i="20"/>
  <c r="J12866" i="20"/>
  <c r="J12862" i="20"/>
  <c r="J12861" i="20"/>
  <c r="J12860" i="20"/>
  <c r="J12859" i="20"/>
  <c r="J12853" i="20"/>
  <c r="J12850" i="20"/>
  <c r="J12849" i="20"/>
  <c r="J12848" i="20"/>
  <c r="J12847" i="20"/>
  <c r="J12839" i="20"/>
  <c r="J12838" i="20"/>
  <c r="J12837" i="20"/>
  <c r="J12836" i="20"/>
  <c r="J12835" i="20"/>
  <c r="J12832" i="20"/>
  <c r="J12830" i="20"/>
  <c r="J12829" i="20"/>
  <c r="J12828" i="20"/>
  <c r="J12827" i="20"/>
  <c r="J12821" i="20"/>
  <c r="J12817" i="20"/>
  <c r="J12816" i="20"/>
  <c r="J12815" i="20"/>
  <c r="J12814" i="20"/>
  <c r="J12808" i="20"/>
  <c r="J12805" i="20"/>
  <c r="J12804" i="20"/>
  <c r="J12803" i="20"/>
  <c r="J12802" i="20"/>
  <c r="J12794" i="20"/>
  <c r="J12793" i="20"/>
  <c r="J12792" i="20"/>
  <c r="J12791" i="20"/>
  <c r="J12790" i="20"/>
  <c r="J12787" i="20"/>
  <c r="J12785" i="20"/>
  <c r="J12784" i="20"/>
  <c r="J12783" i="20"/>
  <c r="J12782" i="20"/>
  <c r="J12776" i="20"/>
  <c r="J12772" i="20"/>
  <c r="J12771" i="20"/>
  <c r="J12770" i="20"/>
  <c r="J12769" i="20"/>
  <c r="J12763" i="20"/>
  <c r="J12760" i="20"/>
  <c r="J12759" i="20"/>
  <c r="J12758" i="20"/>
  <c r="J12757" i="20"/>
  <c r="J12749" i="20"/>
  <c r="J12748" i="20"/>
  <c r="J12747" i="20"/>
  <c r="J12746" i="20"/>
  <c r="J12745" i="20"/>
  <c r="J12742" i="20"/>
  <c r="J12740" i="20"/>
  <c r="J12739" i="20"/>
  <c r="J12738" i="20"/>
  <c r="J12737" i="20"/>
  <c r="J12731" i="20"/>
  <c r="J12727" i="20"/>
  <c r="J12726" i="20"/>
  <c r="J12725" i="20"/>
  <c r="J12724" i="20"/>
  <c r="J12718" i="20"/>
  <c r="J12715" i="20"/>
  <c r="J12714" i="20"/>
  <c r="J12713" i="20"/>
  <c r="J12712" i="20"/>
  <c r="J12704" i="20"/>
  <c r="J12703" i="20"/>
  <c r="J12702" i="20"/>
  <c r="J12701" i="20"/>
  <c r="J12700" i="20"/>
  <c r="J12697" i="20"/>
  <c r="J12695" i="20"/>
  <c r="J12694" i="20"/>
  <c r="J12693" i="20"/>
  <c r="J12692" i="20"/>
  <c r="J12686" i="20"/>
  <c r="J12682" i="20"/>
  <c r="J12681" i="20"/>
  <c r="J12680" i="20"/>
  <c r="J12679" i="20"/>
  <c r="J12673" i="20"/>
  <c r="J12670" i="20"/>
  <c r="J12669" i="20"/>
  <c r="J12668" i="20"/>
  <c r="J12667" i="20"/>
  <c r="J12659" i="20"/>
  <c r="J12658" i="20"/>
  <c r="J12657" i="20"/>
  <c r="J12656" i="20"/>
  <c r="J12655" i="20"/>
  <c r="J12652" i="20"/>
  <c r="J12650" i="20"/>
  <c r="J12649" i="20"/>
  <c r="J12648" i="20"/>
  <c r="J12647" i="20"/>
  <c r="J12641" i="20"/>
  <c r="J12637" i="20"/>
  <c r="J12636" i="20"/>
  <c r="J12635" i="20"/>
  <c r="J12634" i="20"/>
  <c r="J12628" i="20"/>
  <c r="J12625" i="20"/>
  <c r="J12624" i="20"/>
  <c r="J12623" i="20"/>
  <c r="J12622" i="20"/>
  <c r="J12614" i="20"/>
  <c r="J12613" i="20"/>
  <c r="J12612" i="20"/>
  <c r="J12611" i="20"/>
  <c r="J12610" i="20"/>
  <c r="J12607" i="20"/>
  <c r="J12605" i="20"/>
  <c r="J12604" i="20"/>
  <c r="J12603" i="20"/>
  <c r="J12602" i="20"/>
  <c r="J12596" i="20"/>
  <c r="J12592" i="20"/>
  <c r="J12591" i="20"/>
  <c r="J12590" i="20"/>
  <c r="J12589" i="20"/>
  <c r="J12583" i="20"/>
  <c r="J12580" i="20"/>
  <c r="J12579" i="20"/>
  <c r="J12578" i="20"/>
  <c r="J12577" i="20"/>
  <c r="J12569" i="20"/>
  <c r="J12568" i="20"/>
  <c r="J12567" i="20"/>
  <c r="J12566" i="20"/>
  <c r="J12565" i="20"/>
  <c r="J12562" i="20"/>
  <c r="J12560" i="20"/>
  <c r="J12559" i="20"/>
  <c r="J12558" i="20"/>
  <c r="J12557" i="20"/>
  <c r="J12551" i="20"/>
  <c r="J12547" i="20"/>
  <c r="J12546" i="20"/>
  <c r="J12545" i="20"/>
  <c r="J12544" i="20"/>
  <c r="J12538" i="20"/>
  <c r="J12535" i="20"/>
  <c r="J12534" i="20"/>
  <c r="J12533" i="20"/>
  <c r="J12532" i="20"/>
  <c r="J12524" i="20"/>
  <c r="J12523" i="20"/>
  <c r="J12522" i="20"/>
  <c r="J12521" i="20"/>
  <c r="J12520" i="20"/>
  <c r="J12517" i="20"/>
  <c r="J12515" i="20"/>
  <c r="J12514" i="20"/>
  <c r="J12513" i="20"/>
  <c r="J12512" i="20"/>
  <c r="J12506" i="20"/>
  <c r="J12502" i="20"/>
  <c r="J12501" i="20"/>
  <c r="J12500" i="20"/>
  <c r="J12499" i="20"/>
  <c r="J12493" i="20"/>
  <c r="J12490" i="20"/>
  <c r="J12489" i="20"/>
  <c r="J12488" i="20"/>
  <c r="J12487" i="20"/>
  <c r="J12479" i="20"/>
  <c r="J12478" i="20"/>
  <c r="J12477" i="20"/>
  <c r="J12476" i="20"/>
  <c r="J12475" i="20"/>
  <c r="J12472" i="20"/>
  <c r="J12470" i="20"/>
  <c r="J12469" i="20"/>
  <c r="J12468" i="20"/>
  <c r="J12467" i="20"/>
  <c r="J12461" i="20"/>
  <c r="J12457" i="20"/>
  <c r="J12456" i="20"/>
  <c r="J12455" i="20"/>
  <c r="J12454" i="20"/>
  <c r="J12448" i="20"/>
  <c r="J12445" i="20"/>
  <c r="J12444" i="20"/>
  <c r="J12443" i="20"/>
  <c r="J12442" i="20"/>
  <c r="J12434" i="20"/>
  <c r="J12433" i="20"/>
  <c r="J12432" i="20"/>
  <c r="J12431" i="20"/>
  <c r="J12430" i="20"/>
  <c r="J12427" i="20"/>
  <c r="J12425" i="20"/>
  <c r="J12424" i="20"/>
  <c r="J12423" i="20"/>
  <c r="J12422" i="20"/>
  <c r="J12416" i="20"/>
  <c r="J12412" i="20"/>
  <c r="J12411" i="20"/>
  <c r="J12410" i="20"/>
  <c r="J12409" i="20"/>
  <c r="J12403" i="20"/>
  <c r="J12400" i="20"/>
  <c r="J12399" i="20"/>
  <c r="J12398" i="20"/>
  <c r="J12397" i="20"/>
  <c r="J12389" i="20"/>
  <c r="J12388" i="20"/>
  <c r="J12387" i="20"/>
  <c r="J12386" i="20"/>
  <c r="J12385" i="20"/>
  <c r="J12382" i="20"/>
  <c r="J12380" i="20"/>
  <c r="J12379" i="20"/>
  <c r="J12378" i="20"/>
  <c r="J12377" i="20"/>
  <c r="J12371" i="20"/>
  <c r="J12367" i="20"/>
  <c r="J12366" i="20"/>
  <c r="J12365" i="20"/>
  <c r="J12364" i="20"/>
  <c r="J12358" i="20"/>
  <c r="J12355" i="20"/>
  <c r="J12354" i="20"/>
  <c r="J12353" i="20"/>
  <c r="J12352" i="20"/>
  <c r="J12344" i="20"/>
  <c r="J12343" i="20"/>
  <c r="J12342" i="20"/>
  <c r="J12341" i="20"/>
  <c r="J12340" i="20"/>
  <c r="J12337" i="20"/>
  <c r="J12335" i="20"/>
  <c r="J12334" i="20"/>
  <c r="J12333" i="20"/>
  <c r="J12332" i="20"/>
  <c r="J12326" i="20"/>
  <c r="J12322" i="20"/>
  <c r="J12321" i="20"/>
  <c r="J12320" i="20"/>
  <c r="J12319" i="20"/>
  <c r="J12313" i="20"/>
  <c r="J12310" i="20"/>
  <c r="J12309" i="20"/>
  <c r="J12308" i="20"/>
  <c r="J12307" i="20"/>
  <c r="J12299" i="20"/>
  <c r="J12298" i="20"/>
  <c r="J12297" i="20"/>
  <c r="J12296" i="20"/>
  <c r="J12295" i="20"/>
  <c r="J12292" i="20"/>
  <c r="J12290" i="20"/>
  <c r="J12289" i="20"/>
  <c r="J12288" i="20"/>
  <c r="J12287" i="20"/>
  <c r="J12281" i="20"/>
  <c r="J12277" i="20"/>
  <c r="J12276" i="20"/>
  <c r="J12275" i="20"/>
  <c r="J12274" i="20"/>
  <c r="J12268" i="20"/>
  <c r="J12265" i="20"/>
  <c r="J12264" i="20"/>
  <c r="J12263" i="20"/>
  <c r="J12262" i="20"/>
  <c r="J12254" i="20"/>
  <c r="J12253" i="20"/>
  <c r="J12252" i="20"/>
  <c r="J12251" i="20"/>
  <c r="J12250" i="20"/>
  <c r="J12247" i="20"/>
  <c r="J12245" i="20"/>
  <c r="J12244" i="20"/>
  <c r="J12243" i="20"/>
  <c r="J12242" i="20"/>
  <c r="J12236" i="20"/>
  <c r="J12232" i="20"/>
  <c r="J12231" i="20"/>
  <c r="J12230" i="20"/>
  <c r="J12229" i="20"/>
  <c r="J12223" i="20"/>
  <c r="J12220" i="20"/>
  <c r="J12219" i="20"/>
  <c r="J12218" i="20"/>
  <c r="J12217" i="20"/>
  <c r="J12209" i="20"/>
  <c r="J12208" i="20"/>
  <c r="J12207" i="20"/>
  <c r="J12206" i="20"/>
  <c r="J12205" i="20"/>
  <c r="J12202" i="20"/>
  <c r="J12200" i="20"/>
  <c r="J12199" i="20"/>
  <c r="J12198" i="20"/>
  <c r="J12197" i="20"/>
  <c r="J12191" i="20"/>
  <c r="J12187" i="20"/>
  <c r="J12186" i="20"/>
  <c r="J12185" i="20"/>
  <c r="J12184" i="20"/>
  <c r="J12178" i="20"/>
  <c r="J12175" i="20"/>
  <c r="J12174" i="20"/>
  <c r="J12173" i="20"/>
  <c r="J12172" i="20"/>
  <c r="J12164" i="20"/>
  <c r="J12163" i="20"/>
  <c r="J12162" i="20"/>
  <c r="J12161" i="20"/>
  <c r="J12160" i="20"/>
  <c r="J12157" i="20"/>
  <c r="J12155" i="20"/>
  <c r="J12154" i="20"/>
  <c r="J12153" i="20"/>
  <c r="J12152" i="20"/>
  <c r="J12146" i="20"/>
  <c r="J12142" i="20"/>
  <c r="J12141" i="20"/>
  <c r="J12140" i="20"/>
  <c r="J12139" i="20"/>
  <c r="J12133" i="20"/>
  <c r="J12130" i="20"/>
  <c r="J12129" i="20"/>
  <c r="J12128" i="20"/>
  <c r="J12127" i="20"/>
  <c r="J12119" i="20"/>
  <c r="J12118" i="20"/>
  <c r="J12117" i="20"/>
  <c r="J12116" i="20"/>
  <c r="J12115" i="20"/>
  <c r="J12112" i="20"/>
  <c r="J12110" i="20"/>
  <c r="J12109" i="20"/>
  <c r="J12108" i="20"/>
  <c r="J12107" i="20"/>
  <c r="J12101" i="20"/>
  <c r="J12097" i="20"/>
  <c r="J12096" i="20"/>
  <c r="J12095" i="20"/>
  <c r="J12094" i="20"/>
  <c r="J12088" i="20"/>
  <c r="J12085" i="20"/>
  <c r="J12084" i="20"/>
  <c r="J12083" i="20"/>
  <c r="J12082" i="20"/>
  <c r="J12074" i="20"/>
  <c r="J12073" i="20"/>
  <c r="J12072" i="20"/>
  <c r="J12071" i="20"/>
  <c r="J12070" i="20"/>
  <c r="J12067" i="20"/>
  <c r="J12065" i="20"/>
  <c r="J12064" i="20"/>
  <c r="J12063" i="20"/>
  <c r="J12062" i="20"/>
  <c r="J12056" i="20"/>
  <c r="J12052" i="20"/>
  <c r="J12051" i="20"/>
  <c r="J12050" i="20"/>
  <c r="J12049" i="20"/>
  <c r="J12043" i="20"/>
  <c r="J12040" i="20"/>
  <c r="J12039" i="20"/>
  <c r="J12038" i="20"/>
  <c r="J12037" i="20"/>
  <c r="J12029" i="20"/>
  <c r="J12028" i="20"/>
  <c r="J12027" i="20"/>
  <c r="J12026" i="20"/>
  <c r="J12025" i="20"/>
  <c r="J12022" i="20"/>
  <c r="J12020" i="20"/>
  <c r="J12019" i="20"/>
  <c r="J12018" i="20"/>
  <c r="J12017" i="20"/>
  <c r="J12011" i="20"/>
  <c r="J12007" i="20"/>
  <c r="J12006" i="20"/>
  <c r="J12005" i="20"/>
  <c r="J12004" i="20"/>
  <c r="J11998" i="20"/>
  <c r="J11995" i="20"/>
  <c r="J11994" i="20"/>
  <c r="J11993" i="20"/>
  <c r="J11992" i="20"/>
  <c r="J11984" i="20"/>
  <c r="J11983" i="20"/>
  <c r="J11982" i="20"/>
  <c r="J11981" i="20"/>
  <c r="J11980" i="20"/>
  <c r="J11977" i="20"/>
  <c r="J11975" i="20"/>
  <c r="J11974" i="20"/>
  <c r="J11973" i="20"/>
  <c r="J11972" i="20"/>
  <c r="J11966" i="20"/>
  <c r="J11962" i="20"/>
  <c r="J11961" i="20"/>
  <c r="J11960" i="20"/>
  <c r="J11959" i="20"/>
  <c r="J11953" i="20"/>
  <c r="J11950" i="20"/>
  <c r="J11949" i="20"/>
  <c r="J11948" i="20"/>
  <c r="J11947" i="20"/>
  <c r="J11939" i="20"/>
  <c r="J11938" i="20"/>
  <c r="J11937" i="20"/>
  <c r="J11936" i="20"/>
  <c r="J11935" i="20"/>
  <c r="J11932" i="20"/>
  <c r="J11930" i="20"/>
  <c r="J11929" i="20"/>
  <c r="J11928" i="20"/>
  <c r="J11927" i="20"/>
  <c r="J11921" i="20"/>
  <c r="J11917" i="20"/>
  <c r="J11916" i="20"/>
  <c r="J11915" i="20"/>
  <c r="J11914" i="20"/>
  <c r="J11908" i="20"/>
  <c r="J11905" i="20"/>
  <c r="J11904" i="20"/>
  <c r="J11903" i="20"/>
  <c r="J11902" i="20"/>
  <c r="J11894" i="20"/>
  <c r="J11893" i="20"/>
  <c r="J11892" i="20"/>
  <c r="J11891" i="20"/>
  <c r="J11890" i="20"/>
  <c r="J11887" i="20"/>
  <c r="J11885" i="20"/>
  <c r="J11884" i="20"/>
  <c r="J11883" i="20"/>
  <c r="J11882" i="20"/>
  <c r="J11876" i="20"/>
  <c r="J11872" i="20"/>
  <c r="J11871" i="20"/>
  <c r="J11870" i="20"/>
  <c r="J11869" i="20"/>
  <c r="J11863" i="20"/>
  <c r="J11860" i="20"/>
  <c r="J11859" i="20"/>
  <c r="J11858" i="20"/>
  <c r="J11857" i="20"/>
  <c r="J11849" i="20"/>
  <c r="J11848" i="20"/>
  <c r="J11847" i="20"/>
  <c r="J11846" i="20"/>
  <c r="J11845" i="20"/>
  <c r="J11842" i="20"/>
  <c r="J11840" i="20"/>
  <c r="J11839" i="20"/>
  <c r="J11838" i="20"/>
  <c r="J11837" i="20"/>
  <c r="J11831" i="20"/>
  <c r="J11827" i="20"/>
  <c r="J11826" i="20"/>
  <c r="J11825" i="20"/>
  <c r="J11824" i="20"/>
  <c r="J11818" i="20"/>
  <c r="J11815" i="20"/>
  <c r="J11814" i="20"/>
  <c r="J11813" i="20"/>
  <c r="J11812" i="20"/>
  <c r="J11804" i="20"/>
  <c r="J11803" i="20"/>
  <c r="J11802" i="20"/>
  <c r="J11801" i="20"/>
  <c r="J11800" i="20"/>
  <c r="J11797" i="20"/>
  <c r="J11795" i="20"/>
  <c r="J11794" i="20"/>
  <c r="J11793" i="20"/>
  <c r="J11792" i="20"/>
  <c r="J11786" i="20"/>
  <c r="J11782" i="20"/>
  <c r="J11781" i="20"/>
  <c r="J11780" i="20"/>
  <c r="J11779" i="20"/>
  <c r="J11773" i="20"/>
  <c r="J11770" i="20"/>
  <c r="J11769" i="20"/>
  <c r="J11768" i="20"/>
  <c r="J11767" i="20"/>
  <c r="J11759" i="20"/>
  <c r="J11758" i="20"/>
  <c r="J11757" i="20"/>
  <c r="J11756" i="20"/>
  <c r="J11755" i="20"/>
  <c r="J11752" i="20"/>
  <c r="J11750" i="20"/>
  <c r="J11749" i="20"/>
  <c r="J11748" i="20"/>
  <c r="J11747" i="20"/>
  <c r="J11741" i="20"/>
  <c r="J11737" i="20"/>
  <c r="J11736" i="20"/>
  <c r="J11735" i="20"/>
  <c r="J11734" i="20"/>
  <c r="J11728" i="20"/>
  <c r="J11725" i="20"/>
  <c r="J11724" i="20"/>
  <c r="J11723" i="20"/>
  <c r="J11722" i="20"/>
  <c r="J11714" i="20"/>
  <c r="J11713" i="20"/>
  <c r="J11712" i="20"/>
  <c r="J11711" i="20"/>
  <c r="J11710" i="20"/>
  <c r="J11707" i="20"/>
  <c r="J11705" i="20"/>
  <c r="J11704" i="20"/>
  <c r="J11703" i="20"/>
  <c r="J11702" i="20"/>
  <c r="J11696" i="20"/>
  <c r="J11692" i="20"/>
  <c r="J11691" i="20"/>
  <c r="J11690" i="20"/>
  <c r="J11689" i="20"/>
  <c r="J11683" i="20"/>
  <c r="J11680" i="20"/>
  <c r="J11679" i="20"/>
  <c r="J11678" i="20"/>
  <c r="J11677" i="20"/>
  <c r="J11669" i="20"/>
  <c r="J11668" i="20"/>
  <c r="J11667" i="20"/>
  <c r="J11666" i="20"/>
  <c r="J11665" i="20"/>
  <c r="J11662" i="20"/>
  <c r="J11660" i="20"/>
  <c r="J11659" i="20"/>
  <c r="J11658" i="20"/>
  <c r="J11657" i="20"/>
  <c r="J11651" i="20"/>
  <c r="J11647" i="20"/>
  <c r="J11646" i="20"/>
  <c r="J11645" i="20"/>
  <c r="J11644" i="20"/>
  <c r="J11638" i="20"/>
  <c r="J11635" i="20"/>
  <c r="J11634" i="20"/>
  <c r="J11633" i="20"/>
  <c r="J11632" i="20"/>
  <c r="J11624" i="20"/>
  <c r="J11623" i="20"/>
  <c r="J11622" i="20"/>
  <c r="J11621" i="20"/>
  <c r="J11620" i="20"/>
  <c r="J11617" i="20"/>
  <c r="J11615" i="20"/>
  <c r="J11614" i="20"/>
  <c r="J11613" i="20"/>
  <c r="J11612" i="20"/>
  <c r="J11606" i="20"/>
  <c r="J11602" i="20"/>
  <c r="J11601" i="20"/>
  <c r="J11600" i="20"/>
  <c r="J11599" i="20"/>
  <c r="J11593" i="20"/>
  <c r="J11590" i="20"/>
  <c r="J11589" i="20"/>
  <c r="J11588" i="20"/>
  <c r="J11587" i="20"/>
  <c r="J11579" i="20"/>
  <c r="J11578" i="20"/>
  <c r="J11577" i="20"/>
  <c r="J11576" i="20"/>
  <c r="J11575" i="20"/>
  <c r="J11572" i="20"/>
  <c r="J11570" i="20"/>
  <c r="J11569" i="20"/>
  <c r="J11568" i="20"/>
  <c r="J11567" i="20"/>
  <c r="J11561" i="20"/>
  <c r="J11557" i="20"/>
  <c r="J11556" i="20"/>
  <c r="J11555" i="20"/>
  <c r="J11554" i="20"/>
  <c r="J11548" i="20"/>
  <c r="J11545" i="20"/>
  <c r="J11544" i="20"/>
  <c r="J11543" i="20"/>
  <c r="J11542" i="20"/>
  <c r="J11534" i="20"/>
  <c r="J11533" i="20"/>
  <c r="J11532" i="20"/>
  <c r="J11531" i="20"/>
  <c r="J11530" i="20"/>
  <c r="J11527" i="20"/>
  <c r="J11525" i="20"/>
  <c r="J11524" i="20"/>
  <c r="J11523" i="20"/>
  <c r="J11522" i="20"/>
  <c r="J11516" i="20"/>
  <c r="J11512" i="20"/>
  <c r="J11511" i="20"/>
  <c r="J11510" i="20"/>
  <c r="J11509" i="20"/>
  <c r="J11503" i="20"/>
  <c r="J11500" i="20"/>
  <c r="J11499" i="20"/>
  <c r="J11498" i="20"/>
  <c r="J11497" i="20"/>
  <c r="J11489" i="20"/>
  <c r="J11488" i="20"/>
  <c r="J11487" i="20"/>
  <c r="J11486" i="20"/>
  <c r="J11485" i="20"/>
  <c r="J11482" i="20"/>
  <c r="J11480" i="20"/>
  <c r="J11479" i="20"/>
  <c r="J11478" i="20"/>
  <c r="J11477" i="20"/>
  <c r="J11471" i="20"/>
  <c r="J11467" i="20"/>
  <c r="J11466" i="20"/>
  <c r="J11465" i="20"/>
  <c r="J11464" i="20"/>
  <c r="J11458" i="20"/>
  <c r="J11455" i="20"/>
  <c r="J11454" i="20"/>
  <c r="J11453" i="20"/>
  <c r="J11452" i="20"/>
  <c r="J11444" i="20"/>
  <c r="J11443" i="20"/>
  <c r="J11442" i="20"/>
  <c r="J11441" i="20"/>
  <c r="J11440" i="20"/>
  <c r="J11437" i="20"/>
  <c r="J11435" i="20"/>
  <c r="J11434" i="20"/>
  <c r="J11433" i="20"/>
  <c r="J11432" i="20"/>
  <c r="J11426" i="20"/>
  <c r="J11422" i="20"/>
  <c r="J11421" i="20"/>
  <c r="J11420" i="20"/>
  <c r="J11419" i="20"/>
  <c r="J11413" i="20"/>
  <c r="J11410" i="20"/>
  <c r="J11409" i="20"/>
  <c r="J11408" i="20"/>
  <c r="J11407" i="20"/>
  <c r="J11399" i="20"/>
  <c r="J11398" i="20"/>
  <c r="J11397" i="20"/>
  <c r="J11396" i="20"/>
  <c r="J11395" i="20"/>
  <c r="J11392" i="20"/>
  <c r="J11390" i="20"/>
  <c r="J11389" i="20"/>
  <c r="J11388" i="20"/>
  <c r="J11387" i="20"/>
  <c r="J11381" i="20"/>
  <c r="J11377" i="20"/>
  <c r="J11376" i="20"/>
  <c r="J11375" i="20"/>
  <c r="J11374" i="20"/>
  <c r="J11368" i="20"/>
  <c r="J11365" i="20"/>
  <c r="J11364" i="20"/>
  <c r="J11363" i="20"/>
  <c r="J11362" i="20"/>
  <c r="J11354" i="20"/>
  <c r="J11353" i="20"/>
  <c r="J11352" i="20"/>
  <c r="J11351" i="20"/>
  <c r="J11350" i="20"/>
  <c r="J11347" i="20"/>
  <c r="J11345" i="20"/>
  <c r="J11344" i="20"/>
  <c r="J11343" i="20"/>
  <c r="J11342" i="20"/>
  <c r="J11336" i="20"/>
  <c r="J11332" i="20"/>
  <c r="J11331" i="20"/>
  <c r="J11330" i="20"/>
  <c r="J11329" i="20"/>
  <c r="J11323" i="20"/>
  <c r="J11320" i="20"/>
  <c r="J11319" i="20"/>
  <c r="J11318" i="20"/>
  <c r="J11317" i="20"/>
  <c r="J11309" i="20"/>
  <c r="J11308" i="20"/>
  <c r="J11307" i="20"/>
  <c r="J11306" i="20"/>
  <c r="J11305" i="20"/>
  <c r="J11302" i="20"/>
  <c r="J11300" i="20"/>
  <c r="J11299" i="20"/>
  <c r="J11298" i="20"/>
  <c r="J11297" i="20"/>
  <c r="J11291" i="20"/>
  <c r="J11287" i="20"/>
  <c r="J11286" i="20"/>
  <c r="J11285" i="20"/>
  <c r="J11284" i="20"/>
  <c r="J11278" i="20"/>
  <c r="J11275" i="20"/>
  <c r="J11274" i="20"/>
  <c r="J11273" i="20"/>
  <c r="J11272" i="20"/>
  <c r="J11264" i="20"/>
  <c r="J11263" i="20"/>
  <c r="J11262" i="20"/>
  <c r="J11261" i="20"/>
  <c r="J11260" i="20"/>
  <c r="J11257" i="20"/>
  <c r="J11255" i="20"/>
  <c r="J11254" i="20"/>
  <c r="J11253" i="20"/>
  <c r="J11252" i="20"/>
  <c r="J11246" i="20"/>
  <c r="J11242" i="20"/>
  <c r="J11241" i="20"/>
  <c r="J11240" i="20"/>
  <c r="J11239" i="20"/>
  <c r="J11233" i="20"/>
  <c r="J11230" i="20"/>
  <c r="J11229" i="20"/>
  <c r="J11228" i="20"/>
  <c r="J11227" i="20"/>
  <c r="J11219" i="20"/>
  <c r="J11218" i="20"/>
  <c r="J11217" i="20"/>
  <c r="J11216" i="20"/>
  <c r="J11215" i="20"/>
  <c r="J11212" i="20"/>
  <c r="J11210" i="20"/>
  <c r="J11209" i="20"/>
  <c r="J11208" i="20"/>
  <c r="J11207" i="20"/>
  <c r="J11201" i="20"/>
  <c r="J11197" i="20"/>
  <c r="J11196" i="20"/>
  <c r="J11195" i="20"/>
  <c r="J11194" i="20"/>
  <c r="J11188" i="20"/>
  <c r="J11185" i="20"/>
  <c r="J11184" i="20"/>
  <c r="J11183" i="20"/>
  <c r="J11182" i="20"/>
  <c r="J11174" i="20"/>
  <c r="J11173" i="20"/>
  <c r="J11172" i="20"/>
  <c r="J11171" i="20"/>
  <c r="J11170" i="20"/>
  <c r="J11167" i="20"/>
  <c r="J11165" i="20"/>
  <c r="J11164" i="20"/>
  <c r="J11163" i="20"/>
  <c r="J11162" i="20"/>
  <c r="J11156" i="20"/>
  <c r="J11152" i="20"/>
  <c r="J11151" i="20"/>
  <c r="J11150" i="20"/>
  <c r="J11149" i="20"/>
  <c r="J11143" i="20"/>
  <c r="J11140" i="20"/>
  <c r="J11139" i="20"/>
  <c r="J11138" i="20"/>
  <c r="J11137" i="20"/>
  <c r="J11129" i="20"/>
  <c r="J11128" i="20"/>
  <c r="J11127" i="20"/>
  <c r="J11126" i="20"/>
  <c r="J11125" i="20"/>
  <c r="J11122" i="20"/>
  <c r="J11120" i="20"/>
  <c r="J11119" i="20"/>
  <c r="J11118" i="20"/>
  <c r="J11117" i="20"/>
  <c r="J11111" i="20"/>
  <c r="J11107" i="20"/>
  <c r="J11106" i="20"/>
  <c r="J11105" i="20"/>
  <c r="J11104" i="20"/>
  <c r="J11098" i="20"/>
  <c r="J11095" i="20"/>
  <c r="J11094" i="20"/>
  <c r="J11093" i="20"/>
  <c r="J11092" i="20"/>
  <c r="J11084" i="20"/>
  <c r="J11083" i="20"/>
  <c r="J11082" i="20"/>
  <c r="J11081" i="20"/>
  <c r="J11080" i="20"/>
  <c r="J11077" i="20"/>
  <c r="J11075" i="20"/>
  <c r="J11074" i="20"/>
  <c r="J11073" i="20"/>
  <c r="J11072" i="20"/>
  <c r="J11066" i="20"/>
  <c r="J11062" i="20"/>
  <c r="J11061" i="20"/>
  <c r="J11060" i="20"/>
  <c r="J11059" i="20"/>
  <c r="J11053" i="20"/>
  <c r="J11050" i="20"/>
  <c r="J11049" i="20"/>
  <c r="J11048" i="20"/>
  <c r="J11047" i="20"/>
  <c r="J11039" i="20"/>
  <c r="J11038" i="20"/>
  <c r="J11037" i="20"/>
  <c r="J11036" i="20"/>
  <c r="J11035" i="20"/>
  <c r="J11032" i="20"/>
  <c r="J11030" i="20"/>
  <c r="J11029" i="20"/>
  <c r="J11028" i="20"/>
  <c r="J11027" i="20"/>
  <c r="J11021" i="20"/>
  <c r="J11017" i="20"/>
  <c r="J11016" i="20"/>
  <c r="J11015" i="20"/>
  <c r="J11014" i="20"/>
  <c r="J11008" i="20"/>
  <c r="J11005" i="20"/>
  <c r="J11004" i="20"/>
  <c r="J11003" i="20"/>
  <c r="J11002" i="20"/>
  <c r="J10994" i="20"/>
  <c r="J10993" i="20"/>
  <c r="J10992" i="20"/>
  <c r="J10991" i="20"/>
  <c r="J10990" i="20"/>
  <c r="J10987" i="20"/>
  <c r="J10985" i="20"/>
  <c r="J10984" i="20"/>
  <c r="J10983" i="20"/>
  <c r="J10982" i="20"/>
  <c r="J10976" i="20"/>
  <c r="J10972" i="20"/>
  <c r="J10971" i="20"/>
  <c r="J10970" i="20"/>
  <c r="J10969" i="20"/>
  <c r="J10963" i="20"/>
  <c r="J10960" i="20"/>
  <c r="J10959" i="20"/>
  <c r="J10958" i="20"/>
  <c r="J10957" i="20"/>
  <c r="J10949" i="20"/>
  <c r="J10948" i="20"/>
  <c r="J10947" i="20"/>
  <c r="J10946" i="20"/>
  <c r="J10945" i="20"/>
  <c r="J10942" i="20"/>
  <c r="J10940" i="20"/>
  <c r="J10939" i="20"/>
  <c r="J10938" i="20"/>
  <c r="J10937" i="20"/>
  <c r="J10931" i="20"/>
  <c r="J10927" i="20"/>
  <c r="J10926" i="20"/>
  <c r="J10925" i="20"/>
  <c r="J10924" i="20"/>
  <c r="J10918" i="20"/>
  <c r="J10915" i="20"/>
  <c r="J10914" i="20"/>
  <c r="J10913" i="20"/>
  <c r="J10912" i="20"/>
  <c r="J10904" i="20"/>
  <c r="J10903" i="20"/>
  <c r="J10902" i="20"/>
  <c r="J10901" i="20"/>
  <c r="J10900" i="20"/>
  <c r="J10897" i="20"/>
  <c r="J10895" i="20"/>
  <c r="J10894" i="20"/>
  <c r="J10893" i="20"/>
  <c r="J10892" i="20"/>
  <c r="J10886" i="20"/>
  <c r="J10882" i="20"/>
  <c r="J10881" i="20"/>
  <c r="J10880" i="20"/>
  <c r="J10879" i="20"/>
  <c r="J10873" i="20"/>
  <c r="J10870" i="20"/>
  <c r="J10869" i="20"/>
  <c r="J10868" i="20"/>
  <c r="J10867" i="20"/>
  <c r="J10859" i="20"/>
  <c r="J10858" i="20"/>
  <c r="J10857" i="20"/>
  <c r="J10856" i="20"/>
  <c r="J10855" i="20"/>
  <c r="J10852" i="20"/>
  <c r="J10850" i="20"/>
  <c r="J10849" i="20"/>
  <c r="J10848" i="20"/>
  <c r="J10847" i="20"/>
  <c r="J10841" i="20"/>
  <c r="J10837" i="20"/>
  <c r="J10836" i="20"/>
  <c r="J10835" i="20"/>
  <c r="J10834" i="20"/>
  <c r="J10828" i="20"/>
  <c r="J10825" i="20"/>
  <c r="J10824" i="20"/>
  <c r="J10823" i="20"/>
  <c r="J10822" i="20"/>
  <c r="J10814" i="20"/>
  <c r="J10813" i="20"/>
  <c r="J10812" i="20"/>
  <c r="J10811" i="20"/>
  <c r="J10810" i="20"/>
  <c r="J10807" i="20"/>
  <c r="J10805" i="20"/>
  <c r="J10804" i="20"/>
  <c r="J10803" i="20"/>
  <c r="J10802" i="20"/>
  <c r="J10796" i="20"/>
  <c r="J10792" i="20"/>
  <c r="J10791" i="20"/>
  <c r="J10790" i="20"/>
  <c r="J10789" i="20"/>
  <c r="J10783" i="20"/>
  <c r="J10780" i="20"/>
  <c r="J10779" i="20"/>
  <c r="J10778" i="20"/>
  <c r="J10777" i="20"/>
  <c r="J10769" i="20"/>
  <c r="J10768" i="20"/>
  <c r="J10767" i="20"/>
  <c r="J10766" i="20"/>
  <c r="J10765" i="20"/>
  <c r="J10762" i="20"/>
  <c r="J10760" i="20"/>
  <c r="J10759" i="20"/>
  <c r="J10758" i="20"/>
  <c r="J10757" i="20"/>
  <c r="J10751" i="20"/>
  <c r="J10747" i="20"/>
  <c r="J10746" i="20"/>
  <c r="J10745" i="20"/>
  <c r="J10744" i="20"/>
  <c r="J10738" i="20"/>
  <c r="J10735" i="20"/>
  <c r="J10734" i="20"/>
  <c r="J10733" i="20"/>
  <c r="J10732" i="20"/>
  <c r="J10724" i="20"/>
  <c r="J10723" i="20"/>
  <c r="J10722" i="20"/>
  <c r="J10721" i="20"/>
  <c r="J10720" i="20"/>
  <c r="J10717" i="20"/>
  <c r="J10715" i="20"/>
  <c r="J10714" i="20"/>
  <c r="J10713" i="20"/>
  <c r="J10712" i="20"/>
  <c r="J10706" i="20"/>
  <c r="J10702" i="20"/>
  <c r="J10701" i="20"/>
  <c r="J10700" i="20"/>
  <c r="J10699" i="20"/>
  <c r="J10693" i="20"/>
  <c r="J10690" i="20"/>
  <c r="J10689" i="20"/>
  <c r="J10688" i="20"/>
  <c r="J10687" i="20"/>
  <c r="J10679" i="20"/>
  <c r="J10678" i="20"/>
  <c r="J10677" i="20"/>
  <c r="J10676" i="20"/>
  <c r="J10675" i="20"/>
  <c r="J10672" i="20"/>
  <c r="J10670" i="20"/>
  <c r="J10669" i="20"/>
  <c r="J10668" i="20"/>
  <c r="J10667" i="20"/>
  <c r="J10661" i="20"/>
  <c r="J10657" i="20"/>
  <c r="J10656" i="20"/>
  <c r="J10655" i="20"/>
  <c r="J10654" i="20"/>
  <c r="J10648" i="20"/>
  <c r="J10645" i="20"/>
  <c r="J10644" i="20"/>
  <c r="J10643" i="20"/>
  <c r="J10642" i="20"/>
  <c r="J10634" i="20"/>
  <c r="J10633" i="20"/>
  <c r="J10632" i="20"/>
  <c r="J10631" i="20"/>
  <c r="J10630" i="20"/>
  <c r="J10627" i="20"/>
  <c r="J10625" i="20"/>
  <c r="J10624" i="20"/>
  <c r="J10623" i="20"/>
  <c r="J10622" i="20"/>
  <c r="J10616" i="20"/>
  <c r="J10612" i="20"/>
  <c r="J10611" i="20"/>
  <c r="J10610" i="20"/>
  <c r="J10609" i="20"/>
  <c r="J10603" i="20"/>
  <c r="J10600" i="20"/>
  <c r="J10599" i="20"/>
  <c r="J10598" i="20"/>
  <c r="J10597" i="20"/>
  <c r="J10589" i="20"/>
  <c r="J10588" i="20"/>
  <c r="J10587" i="20"/>
  <c r="J10586" i="20"/>
  <c r="J10585" i="20"/>
  <c r="J10582" i="20"/>
  <c r="J10580" i="20"/>
  <c r="J10579" i="20"/>
  <c r="J10578" i="20"/>
  <c r="J10577" i="20"/>
  <c r="J10571" i="20"/>
  <c r="J10567" i="20"/>
  <c r="J10566" i="20"/>
  <c r="J10565" i="20"/>
  <c r="J10564" i="20"/>
  <c r="J10558" i="20"/>
  <c r="J10555" i="20"/>
  <c r="J10554" i="20"/>
  <c r="J10553" i="20"/>
  <c r="J10552" i="20"/>
  <c r="J10544" i="20"/>
  <c r="J10543" i="20"/>
  <c r="J10542" i="20"/>
  <c r="J10541" i="20"/>
  <c r="J10540" i="20"/>
  <c r="J10537" i="20"/>
  <c r="J10535" i="20"/>
  <c r="J10534" i="20"/>
  <c r="J10533" i="20"/>
  <c r="J10532" i="20"/>
  <c r="J10526" i="20"/>
  <c r="J10522" i="20"/>
  <c r="J10521" i="20"/>
  <c r="J10520" i="20"/>
  <c r="J10519" i="20"/>
  <c r="J10513" i="20"/>
  <c r="J10510" i="20"/>
  <c r="J10509" i="20"/>
  <c r="J10508" i="20"/>
  <c r="J10507" i="20"/>
  <c r="J10499" i="20"/>
  <c r="J10498" i="20"/>
  <c r="J10497" i="20"/>
  <c r="J10496" i="20"/>
  <c r="J10495" i="20"/>
  <c r="J10492" i="20"/>
  <c r="J10490" i="20"/>
  <c r="J10489" i="20"/>
  <c r="J10488" i="20"/>
  <c r="J10487" i="20"/>
  <c r="J10481" i="20"/>
  <c r="J10477" i="20"/>
  <c r="J10476" i="20"/>
  <c r="J10475" i="20"/>
  <c r="J10474" i="20"/>
  <c r="J10468" i="20"/>
  <c r="J10465" i="20"/>
  <c r="J10464" i="20"/>
  <c r="J10463" i="20"/>
  <c r="J10462" i="20"/>
  <c r="J10454" i="20"/>
  <c r="J10453" i="20"/>
  <c r="J10452" i="20"/>
  <c r="J10451" i="20"/>
  <c r="J10450" i="20"/>
  <c r="J10447" i="20"/>
  <c r="J10445" i="20"/>
  <c r="J10444" i="20"/>
  <c r="J10443" i="20"/>
  <c r="J10442" i="20"/>
  <c r="J10436" i="20"/>
  <c r="J10432" i="20"/>
  <c r="J10431" i="20"/>
  <c r="J10430" i="20"/>
  <c r="J10429" i="20"/>
  <c r="J10423" i="20"/>
  <c r="J10420" i="20"/>
  <c r="J10419" i="20"/>
  <c r="J10418" i="20"/>
  <c r="J10417" i="20"/>
  <c r="J10409" i="20"/>
  <c r="J10408" i="20"/>
  <c r="J10407" i="20"/>
  <c r="J10406" i="20"/>
  <c r="J10405" i="20"/>
  <c r="J10402" i="20"/>
  <c r="J10400" i="20"/>
  <c r="J10399" i="20"/>
  <c r="J10398" i="20"/>
  <c r="J10397" i="20"/>
  <c r="J10391" i="20"/>
  <c r="J10387" i="20"/>
  <c r="J10386" i="20"/>
  <c r="J10385" i="20"/>
  <c r="J10384" i="20"/>
  <c r="J10378" i="20"/>
  <c r="J10375" i="20"/>
  <c r="J10374" i="20"/>
  <c r="J10373" i="20"/>
  <c r="J10372" i="20"/>
  <c r="J10364" i="20"/>
  <c r="J10363" i="20"/>
  <c r="J10362" i="20"/>
  <c r="J10361" i="20"/>
  <c r="J10360" i="20"/>
  <c r="J10357" i="20"/>
  <c r="J10355" i="20"/>
  <c r="J10354" i="20"/>
  <c r="J10353" i="20"/>
  <c r="J10352" i="20"/>
  <c r="J10346" i="20"/>
  <c r="J10342" i="20"/>
  <c r="J10341" i="20"/>
  <c r="J10340" i="20"/>
  <c r="J10339" i="20"/>
  <c r="J10333" i="20"/>
  <c r="J10330" i="20"/>
  <c r="J10329" i="20"/>
  <c r="J10328" i="20"/>
  <c r="J10327" i="20"/>
  <c r="J10319" i="20"/>
  <c r="J10318" i="20"/>
  <c r="J10317" i="20"/>
  <c r="J10316" i="20"/>
  <c r="J10315" i="20"/>
  <c r="J10312" i="20"/>
  <c r="J10310" i="20"/>
  <c r="J10309" i="20"/>
  <c r="J10308" i="20"/>
  <c r="J10307" i="20"/>
  <c r="J10301" i="20"/>
  <c r="J10297" i="20"/>
  <c r="J10296" i="20"/>
  <c r="J10295" i="20"/>
  <c r="J10294" i="20"/>
  <c r="J10288" i="20"/>
  <c r="J10285" i="20"/>
  <c r="J10284" i="20"/>
  <c r="J10283" i="20"/>
  <c r="J10282" i="20"/>
  <c r="J10274" i="20"/>
  <c r="J10273" i="20"/>
  <c r="J10272" i="20"/>
  <c r="J10271" i="20"/>
  <c r="J10270" i="20"/>
  <c r="J10267" i="20"/>
  <c r="J10265" i="20"/>
  <c r="J10264" i="20"/>
  <c r="J10263" i="20"/>
  <c r="J10262" i="20"/>
  <c r="J10256" i="20"/>
  <c r="J10252" i="20"/>
  <c r="J10251" i="20"/>
  <c r="J10250" i="20"/>
  <c r="J10249" i="20"/>
  <c r="J10243" i="20"/>
  <c r="J10240" i="20"/>
  <c r="J10239" i="20"/>
  <c r="J10238" i="20"/>
  <c r="J10237" i="20"/>
  <c r="J10229" i="20"/>
  <c r="J10228" i="20"/>
  <c r="J10227" i="20"/>
  <c r="J10226" i="20"/>
  <c r="J10225" i="20"/>
  <c r="J10222" i="20"/>
  <c r="J10220" i="20"/>
  <c r="J10219" i="20"/>
  <c r="J10218" i="20"/>
  <c r="J10217" i="20"/>
  <c r="J10211" i="20"/>
  <c r="J10207" i="20"/>
  <c r="J10206" i="20"/>
  <c r="J10205" i="20"/>
  <c r="J10204" i="20"/>
  <c r="J10198" i="20"/>
  <c r="J10195" i="20"/>
  <c r="J10194" i="20"/>
  <c r="J10193" i="20"/>
  <c r="J10192" i="20"/>
  <c r="J10184" i="20"/>
  <c r="J10183" i="20"/>
  <c r="J10182" i="20"/>
  <c r="J10181" i="20"/>
  <c r="J10180" i="20"/>
  <c r="J10177" i="20"/>
  <c r="J10175" i="20"/>
  <c r="J10174" i="20"/>
  <c r="J10173" i="20"/>
  <c r="J10172" i="20"/>
  <c r="J10166" i="20"/>
  <c r="J10162" i="20"/>
  <c r="J10161" i="20"/>
  <c r="J10160" i="20"/>
  <c r="J10159" i="20"/>
  <c r="J10153" i="20"/>
  <c r="J10150" i="20"/>
  <c r="J10149" i="20"/>
  <c r="J10148" i="20"/>
  <c r="J10147" i="20"/>
  <c r="J10139" i="20"/>
  <c r="J10138" i="20"/>
  <c r="J10137" i="20"/>
  <c r="J10136" i="20"/>
  <c r="J10135" i="20"/>
  <c r="J10132" i="20"/>
  <c r="J10130" i="20"/>
  <c r="J10129" i="20"/>
  <c r="J10128" i="20"/>
  <c r="J10127" i="20"/>
  <c r="J10121" i="20"/>
  <c r="J10117" i="20"/>
  <c r="J10116" i="20"/>
  <c r="J10115" i="20"/>
  <c r="J10114" i="20"/>
  <c r="J10108" i="20"/>
  <c r="J10105" i="20"/>
  <c r="J10104" i="20"/>
  <c r="J10103" i="20"/>
  <c r="J10102" i="20"/>
  <c r="J10094" i="20"/>
  <c r="J10093" i="20"/>
  <c r="J10092" i="20"/>
  <c r="J10091" i="20"/>
  <c r="J10090" i="20"/>
  <c r="J10087" i="20"/>
  <c r="J10085" i="20"/>
  <c r="J10084" i="20"/>
  <c r="J10083" i="20"/>
  <c r="J10082" i="20"/>
  <c r="J10076" i="20"/>
  <c r="J10072" i="20"/>
  <c r="J10071" i="20"/>
  <c r="J10070" i="20"/>
  <c r="J10069" i="20"/>
  <c r="J10063" i="20"/>
  <c r="J10060" i="20"/>
  <c r="J10059" i="20"/>
  <c r="J10058" i="20"/>
  <c r="J10057" i="20"/>
  <c r="J10049" i="20"/>
  <c r="J10048" i="20"/>
  <c r="J10047" i="20"/>
  <c r="J10046" i="20"/>
  <c r="J10045" i="20"/>
  <c r="J10042" i="20"/>
  <c r="J10040" i="20"/>
  <c r="J10039" i="20"/>
  <c r="J10038" i="20"/>
  <c r="J10037" i="20"/>
  <c r="J10031" i="20"/>
  <c r="J10027" i="20"/>
  <c r="J10026" i="20"/>
  <c r="J10025" i="20"/>
  <c r="J10024" i="20"/>
  <c r="J10018" i="20"/>
  <c r="J10015" i="20"/>
  <c r="J10014" i="20"/>
  <c r="J10013" i="20"/>
  <c r="J10012" i="20"/>
  <c r="J10004" i="20"/>
  <c r="J10003" i="20"/>
  <c r="J10002" i="20"/>
  <c r="J10001" i="20"/>
  <c r="J10000" i="20"/>
  <c r="J9997" i="20"/>
  <c r="J9995" i="20"/>
  <c r="J9994" i="20"/>
  <c r="J9993" i="20"/>
  <c r="J9992" i="20"/>
  <c r="J9986" i="20"/>
  <c r="J9982" i="20"/>
  <c r="J9981" i="20"/>
  <c r="J9980" i="20"/>
  <c r="J9979" i="20"/>
  <c r="J9973" i="20"/>
  <c r="J9970" i="20"/>
  <c r="J9969" i="20"/>
  <c r="J9968" i="20"/>
  <c r="J9967" i="20"/>
  <c r="J9959" i="20"/>
  <c r="J9958" i="20"/>
  <c r="J9957" i="20"/>
  <c r="J9956" i="20"/>
  <c r="J9955" i="20"/>
  <c r="J9952" i="20"/>
  <c r="J9950" i="20"/>
  <c r="J9949" i="20"/>
  <c r="J9948" i="20"/>
  <c r="J9947" i="20"/>
  <c r="J9941" i="20"/>
  <c r="J9937" i="20"/>
  <c r="J9936" i="20"/>
  <c r="J9935" i="20"/>
  <c r="J9934" i="20"/>
  <c r="J9928" i="20"/>
  <c r="J9925" i="20"/>
  <c r="J9924" i="20"/>
  <c r="J9923" i="20"/>
  <c r="J9922" i="20"/>
  <c r="J9914" i="20"/>
  <c r="J9913" i="20"/>
  <c r="J9912" i="20"/>
  <c r="J9911" i="20"/>
  <c r="J9910" i="20"/>
  <c r="J9907" i="20"/>
  <c r="J9905" i="20"/>
  <c r="J9904" i="20"/>
  <c r="J9903" i="20"/>
  <c r="J9902" i="20"/>
  <c r="J9896" i="20"/>
  <c r="J9892" i="20"/>
  <c r="J9891" i="20"/>
  <c r="J9890" i="20"/>
  <c r="J9889" i="20"/>
  <c r="J9883" i="20"/>
  <c r="J9880" i="20"/>
  <c r="J9879" i="20"/>
  <c r="J9878" i="20"/>
  <c r="J9877" i="20"/>
  <c r="J9869" i="20"/>
  <c r="J9868" i="20"/>
  <c r="J9867" i="20"/>
  <c r="J9866" i="20"/>
  <c r="J9865" i="20"/>
  <c r="J9862" i="20"/>
  <c r="J9860" i="20"/>
  <c r="J9859" i="20"/>
  <c r="J9858" i="20"/>
  <c r="J9857" i="20"/>
  <c r="J9851" i="20"/>
  <c r="J9847" i="20"/>
  <c r="J9846" i="20"/>
  <c r="J9845" i="20"/>
  <c r="J9844" i="20"/>
  <c r="J9838" i="20"/>
  <c r="J9835" i="20"/>
  <c r="J9834" i="20"/>
  <c r="J9833" i="20"/>
  <c r="J9832" i="20"/>
  <c r="J9824" i="20"/>
  <c r="J9823" i="20"/>
  <c r="J9822" i="20"/>
  <c r="J9821" i="20"/>
  <c r="J9820" i="20"/>
  <c r="J9817" i="20"/>
  <c r="J9815" i="20"/>
  <c r="J9814" i="20"/>
  <c r="J9813" i="20"/>
  <c r="J9812" i="20"/>
  <c r="J9806" i="20"/>
  <c r="J9802" i="20"/>
  <c r="J9801" i="20"/>
  <c r="J9800" i="20"/>
  <c r="J9799" i="20"/>
  <c r="J9793" i="20"/>
  <c r="J9790" i="20"/>
  <c r="J9789" i="20"/>
  <c r="J9788" i="20"/>
  <c r="J9787" i="20"/>
  <c r="J9779" i="20"/>
  <c r="J9778" i="20"/>
  <c r="J9777" i="20"/>
  <c r="J9776" i="20"/>
  <c r="J9775" i="20"/>
  <c r="J9772" i="20"/>
  <c r="J9770" i="20"/>
  <c r="J9769" i="20"/>
  <c r="J9768" i="20"/>
  <c r="J9767" i="20"/>
  <c r="J9761" i="20"/>
  <c r="J9757" i="20"/>
  <c r="J9756" i="20"/>
  <c r="J9755" i="20"/>
  <c r="J9754" i="20"/>
  <c r="J9748" i="20"/>
  <c r="J9745" i="20"/>
  <c r="J9744" i="20"/>
  <c r="J9743" i="20"/>
  <c r="J9742" i="20"/>
  <c r="J9734" i="20"/>
  <c r="J9733" i="20"/>
  <c r="J9732" i="20"/>
  <c r="J9731" i="20"/>
  <c r="J9730" i="20"/>
  <c r="J9727" i="20"/>
  <c r="J9725" i="20"/>
  <c r="J9724" i="20"/>
  <c r="J9723" i="20"/>
  <c r="J9722" i="20"/>
  <c r="J9716" i="20"/>
  <c r="J9712" i="20"/>
  <c r="J9711" i="20"/>
  <c r="J9710" i="20"/>
  <c r="J9709" i="20"/>
  <c r="J9703" i="20"/>
  <c r="J9700" i="20"/>
  <c r="J9699" i="20"/>
  <c r="J9698" i="20"/>
  <c r="J9697" i="20"/>
  <c r="J9689" i="20"/>
  <c r="J9688" i="20"/>
  <c r="J9687" i="20"/>
  <c r="J9686" i="20"/>
  <c r="J9685" i="20"/>
  <c r="J9682" i="20"/>
  <c r="J9680" i="20"/>
  <c r="J9679" i="20"/>
  <c r="J9678" i="20"/>
  <c r="J9677" i="20"/>
  <c r="J9671" i="20"/>
  <c r="J9667" i="20"/>
  <c r="J9666" i="20"/>
  <c r="J9665" i="20"/>
  <c r="J9664" i="20"/>
  <c r="J9658" i="20"/>
  <c r="J9655" i="20"/>
  <c r="J9654" i="20"/>
  <c r="J9653" i="20"/>
  <c r="J9652" i="20"/>
  <c r="J9644" i="20"/>
  <c r="J9643" i="20"/>
  <c r="J9642" i="20"/>
  <c r="J9641" i="20"/>
  <c r="J9640" i="20"/>
  <c r="J9637" i="20"/>
  <c r="J9635" i="20"/>
  <c r="J9634" i="20"/>
  <c r="J9633" i="20"/>
  <c r="J9632" i="20"/>
  <c r="J9626" i="20"/>
  <c r="J9622" i="20"/>
  <c r="J9621" i="20"/>
  <c r="J9620" i="20"/>
  <c r="J9619" i="20"/>
  <c r="J9613" i="20"/>
  <c r="J9610" i="20"/>
  <c r="J9609" i="20"/>
  <c r="J9608" i="20"/>
  <c r="J9607" i="20"/>
  <c r="J9599" i="20"/>
  <c r="J9598" i="20"/>
  <c r="J9597" i="20"/>
  <c r="J9596" i="20"/>
  <c r="J9595" i="20"/>
  <c r="J9592" i="20"/>
  <c r="J9590" i="20"/>
  <c r="J9589" i="20"/>
  <c r="J9588" i="20"/>
  <c r="J9587" i="20"/>
  <c r="J9581" i="20"/>
  <c r="J9577" i="20"/>
  <c r="J9576" i="20"/>
  <c r="J9575" i="20"/>
  <c r="J9574" i="20"/>
  <c r="J9568" i="20"/>
  <c r="J9565" i="20"/>
  <c r="J9564" i="20"/>
  <c r="J9563" i="20"/>
  <c r="J9562" i="20"/>
  <c r="J9554" i="20"/>
  <c r="J9553" i="20"/>
  <c r="J9552" i="20"/>
  <c r="J9551" i="20"/>
  <c r="J9550" i="20"/>
  <c r="J9547" i="20"/>
  <c r="J9545" i="20"/>
  <c r="J9544" i="20"/>
  <c r="J9543" i="20"/>
  <c r="J9542" i="20"/>
  <c r="J9536" i="20"/>
  <c r="J9532" i="20"/>
  <c r="J9531" i="20"/>
  <c r="J9530" i="20"/>
  <c r="J9529" i="20"/>
  <c r="J9523" i="20"/>
  <c r="J9520" i="20"/>
  <c r="J9519" i="20"/>
  <c r="J9518" i="20"/>
  <c r="J9517" i="20"/>
  <c r="J9509" i="20"/>
  <c r="J9508" i="20"/>
  <c r="J9507" i="20"/>
  <c r="J9506" i="20"/>
  <c r="J9505" i="20"/>
  <c r="J9502" i="20"/>
  <c r="J9500" i="20"/>
  <c r="J9499" i="20"/>
  <c r="J9498" i="20"/>
  <c r="J9497" i="20"/>
  <c r="J9491" i="20"/>
  <c r="J9487" i="20"/>
  <c r="J9486" i="20"/>
  <c r="J9485" i="20"/>
  <c r="J9484" i="20"/>
  <c r="J9478" i="20"/>
  <c r="J9475" i="20"/>
  <c r="J9474" i="20"/>
  <c r="J9473" i="20"/>
  <c r="J9472" i="20"/>
  <c r="J9464" i="20"/>
  <c r="J9463" i="20"/>
  <c r="J9462" i="20"/>
  <c r="J9461" i="20"/>
  <c r="J9460" i="20"/>
  <c r="J9457" i="20"/>
  <c r="J9455" i="20"/>
  <c r="J9454" i="20"/>
  <c r="J9453" i="20"/>
  <c r="J9452" i="20"/>
  <c r="J9446" i="20"/>
  <c r="J9442" i="20"/>
  <c r="J9441" i="20"/>
  <c r="J9440" i="20"/>
  <c r="J9439" i="20"/>
  <c r="J9433" i="20"/>
  <c r="J9430" i="20"/>
  <c r="J9429" i="20"/>
  <c r="J9428" i="20"/>
  <c r="J9427" i="20"/>
  <c r="J9419" i="20"/>
  <c r="J9418" i="20"/>
  <c r="J9417" i="20"/>
  <c r="J9416" i="20"/>
  <c r="J9415" i="20"/>
  <c r="J9412" i="20"/>
  <c r="J9410" i="20"/>
  <c r="J9409" i="20"/>
  <c r="J9408" i="20"/>
  <c r="J9407" i="20"/>
  <c r="J9401" i="20"/>
  <c r="J9397" i="20"/>
  <c r="J9396" i="20"/>
  <c r="J9395" i="20"/>
  <c r="J9394" i="20"/>
  <c r="J9388" i="20"/>
  <c r="J9385" i="20"/>
  <c r="J9384" i="20"/>
  <c r="J9383" i="20"/>
  <c r="J9382" i="20"/>
  <c r="J9374" i="20"/>
  <c r="J9373" i="20"/>
  <c r="J9372" i="20"/>
  <c r="J9371" i="20"/>
  <c r="J9370" i="20"/>
  <c r="J9367" i="20"/>
  <c r="J9365" i="20"/>
  <c r="J9364" i="20"/>
  <c r="J9363" i="20"/>
  <c r="J9362" i="20"/>
  <c r="J9356" i="20"/>
  <c r="J9352" i="20"/>
  <c r="J9351" i="20"/>
  <c r="J9350" i="20"/>
  <c r="J9349" i="20"/>
  <c r="J9343" i="20"/>
  <c r="J9340" i="20"/>
  <c r="J9339" i="20"/>
  <c r="J9338" i="20"/>
  <c r="J9337" i="20"/>
  <c r="J9329" i="20"/>
  <c r="J9328" i="20"/>
  <c r="J9327" i="20"/>
  <c r="J9326" i="20"/>
  <c r="J9325" i="20"/>
  <c r="J9322" i="20"/>
  <c r="J9320" i="20"/>
  <c r="J9319" i="20"/>
  <c r="J9318" i="20"/>
  <c r="J9317" i="20"/>
  <c r="J9311" i="20"/>
  <c r="J9307" i="20"/>
  <c r="J9306" i="20"/>
  <c r="J9305" i="20"/>
  <c r="J9304" i="20"/>
  <c r="J9298" i="20"/>
  <c r="J9295" i="20"/>
  <c r="J9294" i="20"/>
  <c r="J9293" i="20"/>
  <c r="J9292" i="20"/>
  <c r="J9284" i="20"/>
  <c r="J9283" i="20"/>
  <c r="J9282" i="20"/>
  <c r="J9281" i="20"/>
  <c r="J9280" i="20"/>
  <c r="J9277" i="20"/>
  <c r="J9275" i="20"/>
  <c r="J9274" i="20"/>
  <c r="J9273" i="20"/>
  <c r="J9272" i="20"/>
  <c r="J9266" i="20"/>
  <c r="J9262" i="20"/>
  <c r="J9261" i="20"/>
  <c r="J9260" i="20"/>
  <c r="J9259" i="20"/>
  <c r="J9253" i="20"/>
  <c r="J9250" i="20"/>
  <c r="J9249" i="20"/>
  <c r="J9248" i="20"/>
  <c r="J9247" i="20"/>
  <c r="J9239" i="20"/>
  <c r="J9238" i="20"/>
  <c r="J9237" i="20"/>
  <c r="J9236" i="20"/>
  <c r="J9235" i="20"/>
  <c r="J9232" i="20"/>
  <c r="J9230" i="20"/>
  <c r="J9229" i="20"/>
  <c r="J9228" i="20"/>
  <c r="J9227" i="20"/>
  <c r="J9221" i="20"/>
  <c r="J9217" i="20"/>
  <c r="J9216" i="20"/>
  <c r="J9215" i="20"/>
  <c r="J9214" i="20"/>
  <c r="J9208" i="20"/>
  <c r="J9205" i="20"/>
  <c r="J9204" i="20"/>
  <c r="J9203" i="20"/>
  <c r="J9202" i="20"/>
  <c r="J9194" i="20"/>
  <c r="J9193" i="20"/>
  <c r="J9192" i="20"/>
  <c r="J9191" i="20"/>
  <c r="J9190" i="20"/>
  <c r="J9187" i="20"/>
  <c r="J9185" i="20"/>
  <c r="J9184" i="20"/>
  <c r="J9183" i="20"/>
  <c r="J9182" i="20"/>
  <c r="J9176" i="20"/>
  <c r="J9172" i="20"/>
  <c r="J9171" i="20"/>
  <c r="J9170" i="20"/>
  <c r="J9169" i="20"/>
  <c r="J9163" i="20"/>
  <c r="J9160" i="20"/>
  <c r="J9159" i="20"/>
  <c r="J9158" i="20"/>
  <c r="J9157" i="20"/>
  <c r="J9149" i="20"/>
  <c r="J9148" i="20"/>
  <c r="J9147" i="20"/>
  <c r="J9146" i="20"/>
  <c r="J9145" i="20"/>
  <c r="J9142" i="20"/>
  <c r="J9140" i="20"/>
  <c r="J9139" i="20"/>
  <c r="J9138" i="20"/>
  <c r="J9137" i="20"/>
  <c r="J9131" i="20"/>
  <c r="J9127" i="20"/>
  <c r="J9126" i="20"/>
  <c r="J9125" i="20"/>
  <c r="J9124" i="20"/>
  <c r="J9118" i="20"/>
  <c r="J9115" i="20"/>
  <c r="J9114" i="20"/>
  <c r="J9113" i="20"/>
  <c r="J9112" i="20"/>
  <c r="J9104" i="20"/>
  <c r="J9103" i="20"/>
  <c r="J9102" i="20"/>
  <c r="J9101" i="20"/>
  <c r="J9100" i="20"/>
  <c r="J9097" i="20"/>
  <c r="J9095" i="20"/>
  <c r="J9094" i="20"/>
  <c r="J9093" i="20"/>
  <c r="J9092" i="20"/>
  <c r="J9086" i="20"/>
  <c r="J9082" i="20"/>
  <c r="J9081" i="20"/>
  <c r="J9080" i="20"/>
  <c r="J9079" i="20"/>
  <c r="J9073" i="20"/>
  <c r="J9070" i="20"/>
  <c r="J9069" i="20"/>
  <c r="J9068" i="20"/>
  <c r="J9067" i="20"/>
  <c r="J9059" i="20"/>
  <c r="J9058" i="20"/>
  <c r="J9057" i="20"/>
  <c r="J9056" i="20"/>
  <c r="J9055" i="20"/>
  <c r="J9052" i="20"/>
  <c r="J9050" i="20"/>
  <c r="J9049" i="20"/>
  <c r="J9048" i="20"/>
  <c r="J9047" i="20"/>
  <c r="J9041" i="20"/>
  <c r="J9037" i="20"/>
  <c r="J9036" i="20"/>
  <c r="J9035" i="20"/>
  <c r="J9034" i="20"/>
  <c r="J9028" i="20"/>
  <c r="J9025" i="20"/>
  <c r="J9024" i="20"/>
  <c r="J9023" i="20"/>
  <c r="J9022" i="20"/>
  <c r="J9014" i="20"/>
  <c r="J9013" i="20"/>
  <c r="J9012" i="20"/>
  <c r="J9011" i="20"/>
  <c r="J9010" i="20"/>
  <c r="J9007" i="20"/>
  <c r="J9005" i="20"/>
  <c r="J9004" i="20"/>
  <c r="J9003" i="20"/>
  <c r="J9002" i="20"/>
  <c r="J8996" i="20"/>
  <c r="J8992" i="20"/>
  <c r="J8991" i="20"/>
  <c r="J8990" i="20"/>
  <c r="J8989" i="20"/>
  <c r="J8983" i="20"/>
  <c r="J8980" i="20"/>
  <c r="J8979" i="20"/>
  <c r="J8978" i="20"/>
  <c r="J8977" i="20"/>
  <c r="J8969" i="20"/>
  <c r="J8968" i="20"/>
  <c r="J8967" i="20"/>
  <c r="J8966" i="20"/>
  <c r="J8965" i="20"/>
  <c r="J8962" i="20"/>
  <c r="J8960" i="20"/>
  <c r="J8959" i="20"/>
  <c r="J8958" i="20"/>
  <c r="J8957" i="20"/>
  <c r="J8951" i="20"/>
  <c r="J8947" i="20"/>
  <c r="J8946" i="20"/>
  <c r="J8945" i="20"/>
  <c r="J8944" i="20"/>
  <c r="J8938" i="20"/>
  <c r="J8935" i="20"/>
  <c r="J8934" i="20"/>
  <c r="J8933" i="20"/>
  <c r="J8932" i="20"/>
  <c r="J8924" i="20"/>
  <c r="J8923" i="20"/>
  <c r="J8922" i="20"/>
  <c r="J8921" i="20"/>
  <c r="J8920" i="20"/>
  <c r="J8917" i="20"/>
  <c r="J8915" i="20"/>
  <c r="J8914" i="20"/>
  <c r="J8913" i="20"/>
  <c r="J8912" i="20"/>
  <c r="J8906" i="20"/>
  <c r="J8902" i="20"/>
  <c r="J8901" i="20"/>
  <c r="J8900" i="20"/>
  <c r="J8899" i="20"/>
  <c r="J8893" i="20"/>
  <c r="J8890" i="20"/>
  <c r="J8889" i="20"/>
  <c r="J8888" i="20"/>
  <c r="J8887" i="20"/>
  <c r="J8879" i="20"/>
  <c r="J8878" i="20"/>
  <c r="J8877" i="20"/>
  <c r="J8876" i="20"/>
  <c r="J8875" i="20"/>
  <c r="J8872" i="20"/>
  <c r="J8870" i="20"/>
  <c r="J8869" i="20"/>
  <c r="J8868" i="20"/>
  <c r="J8867" i="20"/>
  <c r="J8861" i="20"/>
  <c r="J8857" i="20"/>
  <c r="J8856" i="20"/>
  <c r="J8855" i="20"/>
  <c r="J8854" i="20"/>
  <c r="J8848" i="20"/>
  <c r="J8845" i="20"/>
  <c r="J8844" i="20"/>
  <c r="J8843" i="20"/>
  <c r="J8842" i="20"/>
  <c r="J8834" i="20"/>
  <c r="J8833" i="20"/>
  <c r="J8832" i="20"/>
  <c r="J8831" i="20"/>
  <c r="J8830" i="20"/>
  <c r="J8827" i="20"/>
  <c r="J8825" i="20"/>
  <c r="J8824" i="20"/>
  <c r="J8823" i="20"/>
  <c r="J8822" i="20"/>
  <c r="J8816" i="20"/>
  <c r="J8812" i="20"/>
  <c r="J8811" i="20"/>
  <c r="J8810" i="20"/>
  <c r="J8809" i="20"/>
  <c r="J8803" i="20"/>
  <c r="J8800" i="20"/>
  <c r="J8799" i="20"/>
  <c r="J8798" i="20"/>
  <c r="J8797" i="20"/>
  <c r="J8789" i="20"/>
  <c r="J8788" i="20"/>
  <c r="J8787" i="20"/>
  <c r="J8786" i="20"/>
  <c r="J8785" i="20"/>
  <c r="J8782" i="20"/>
  <c r="J8780" i="20"/>
  <c r="J8779" i="20"/>
  <c r="J8778" i="20"/>
  <c r="J8777" i="20"/>
  <c r="J8771" i="20"/>
  <c r="J8767" i="20"/>
  <c r="J8766" i="20"/>
  <c r="J8765" i="20"/>
  <c r="J8764" i="20"/>
  <c r="J8758" i="20"/>
  <c r="J8755" i="20"/>
  <c r="J8754" i="20"/>
  <c r="J8753" i="20"/>
  <c r="J8752" i="20"/>
  <c r="J8744" i="20"/>
  <c r="J8743" i="20"/>
  <c r="J8742" i="20"/>
  <c r="J8741" i="20"/>
  <c r="J8740" i="20"/>
  <c r="J8737" i="20"/>
  <c r="J8735" i="20"/>
  <c r="J8734" i="20"/>
  <c r="J8733" i="20"/>
  <c r="J8732" i="20"/>
  <c r="J8726" i="20"/>
  <c r="J8722" i="20"/>
  <c r="J8721" i="20"/>
  <c r="J8720" i="20"/>
  <c r="J8719" i="20"/>
  <c r="J8713" i="20"/>
  <c r="J8710" i="20"/>
  <c r="J8709" i="20"/>
  <c r="J8708" i="20"/>
  <c r="J8707" i="20"/>
  <c r="J8699" i="20"/>
  <c r="J8698" i="20"/>
  <c r="J8697" i="20"/>
  <c r="J8696" i="20"/>
  <c r="J8695" i="20"/>
  <c r="J8692" i="20"/>
  <c r="J8690" i="20"/>
  <c r="J8689" i="20"/>
  <c r="J8688" i="20"/>
  <c r="J8687" i="20"/>
  <c r="J8681" i="20"/>
  <c r="J8677" i="20"/>
  <c r="J8676" i="20"/>
  <c r="J8675" i="20"/>
  <c r="J8674" i="20"/>
  <c r="J8668" i="20"/>
  <c r="J8665" i="20"/>
  <c r="J8664" i="20"/>
  <c r="J8663" i="20"/>
  <c r="J8662" i="20"/>
  <c r="J8654" i="20"/>
  <c r="J8653" i="20"/>
  <c r="J8652" i="20"/>
  <c r="J8651" i="20"/>
  <c r="J8650" i="20"/>
  <c r="J8647" i="20"/>
  <c r="J8645" i="20"/>
  <c r="J8644" i="20"/>
  <c r="J8643" i="20"/>
  <c r="J8642" i="20"/>
  <c r="J8636" i="20"/>
  <c r="J8632" i="20"/>
  <c r="J8631" i="20"/>
  <c r="J8630" i="20"/>
  <c r="J8629" i="20"/>
  <c r="J8623" i="20"/>
  <c r="J8620" i="20"/>
  <c r="J8619" i="20"/>
  <c r="J8618" i="20"/>
  <c r="J8617" i="20"/>
  <c r="J8609" i="20"/>
  <c r="J8608" i="20"/>
  <c r="J8607" i="20"/>
  <c r="J8606" i="20"/>
  <c r="J8605" i="20"/>
  <c r="J8602" i="20"/>
  <c r="J8600" i="20"/>
  <c r="J8599" i="20"/>
  <c r="J8598" i="20"/>
  <c r="J8597" i="20"/>
  <c r="J8591" i="20"/>
  <c r="J8587" i="20"/>
  <c r="J8586" i="20"/>
  <c r="J8585" i="20"/>
  <c r="J8584" i="20"/>
  <c r="J8578" i="20"/>
  <c r="J8575" i="20"/>
  <c r="J8574" i="20"/>
  <c r="J8573" i="20"/>
  <c r="J8572" i="20"/>
  <c r="J8564" i="20"/>
  <c r="J8563" i="20"/>
  <c r="J8562" i="20"/>
  <c r="J8561" i="20"/>
  <c r="J8560" i="20"/>
  <c r="J8557" i="20"/>
  <c r="J8555" i="20"/>
  <c r="J8554" i="20"/>
  <c r="J8553" i="20"/>
  <c r="J8552" i="20"/>
  <c r="J8546" i="20"/>
  <c r="J8542" i="20"/>
  <c r="J8541" i="20"/>
  <c r="J8540" i="20"/>
  <c r="J8539" i="20"/>
  <c r="J8533" i="20"/>
  <c r="J8530" i="20"/>
  <c r="J8529" i="20"/>
  <c r="J8528" i="20"/>
  <c r="J8527" i="20"/>
  <c r="J8519" i="20"/>
  <c r="J8518" i="20"/>
  <c r="J8517" i="20"/>
  <c r="J8516" i="20"/>
  <c r="J8515" i="20"/>
  <c r="J8512" i="20"/>
  <c r="J8510" i="20"/>
  <c r="J8509" i="20"/>
  <c r="J8508" i="20"/>
  <c r="J8507" i="20"/>
  <c r="J8501" i="20"/>
  <c r="J8497" i="20"/>
  <c r="J8496" i="20"/>
  <c r="J8495" i="20"/>
  <c r="J8494" i="20"/>
  <c r="J8488" i="20"/>
  <c r="J8485" i="20"/>
  <c r="J8484" i="20"/>
  <c r="J8483" i="20"/>
  <c r="J8482" i="20"/>
  <c r="J8474" i="20"/>
  <c r="J8473" i="20"/>
  <c r="J8472" i="20"/>
  <c r="J8471" i="20"/>
  <c r="J8470" i="20"/>
  <c r="J8467" i="20"/>
  <c r="J8465" i="20"/>
  <c r="J8464" i="20"/>
  <c r="J8463" i="20"/>
  <c r="J8462" i="20"/>
  <c r="J8456" i="20"/>
  <c r="J8452" i="20"/>
  <c r="J8451" i="20"/>
  <c r="J8450" i="20"/>
  <c r="J8449" i="20"/>
  <c r="J8443" i="20"/>
  <c r="J8440" i="20"/>
  <c r="J8439" i="20"/>
  <c r="J8438" i="20"/>
  <c r="J8437" i="20"/>
  <c r="J8429" i="20"/>
  <c r="J8428" i="20"/>
  <c r="J8427" i="20"/>
  <c r="J8426" i="20"/>
  <c r="J8425" i="20"/>
  <c r="J8422" i="20"/>
  <c r="J8420" i="20"/>
  <c r="J8419" i="20"/>
  <c r="J8418" i="20"/>
  <c r="J8417" i="20"/>
  <c r="J8411" i="20"/>
  <c r="J8407" i="20"/>
  <c r="J8406" i="20"/>
  <c r="J8405" i="20"/>
  <c r="J8404" i="20"/>
  <c r="J8398" i="20"/>
  <c r="J8395" i="20"/>
  <c r="J8394" i="20"/>
  <c r="J8393" i="20"/>
  <c r="J8392" i="20"/>
  <c r="J8384" i="20"/>
  <c r="J8383" i="20"/>
  <c r="J8382" i="20"/>
  <c r="J8381" i="20"/>
  <c r="J8380" i="20"/>
  <c r="J8377" i="20"/>
  <c r="J8375" i="20"/>
  <c r="J8374" i="20"/>
  <c r="J8373" i="20"/>
  <c r="J8372" i="20"/>
  <c r="J8366" i="20"/>
  <c r="J8362" i="20"/>
  <c r="J8361" i="20"/>
  <c r="J8360" i="20"/>
  <c r="J8359" i="20"/>
  <c r="J8353" i="20"/>
  <c r="J8350" i="20"/>
  <c r="J8349" i="20"/>
  <c r="J8348" i="20"/>
  <c r="J8347" i="20"/>
  <c r="J8339" i="20"/>
  <c r="J8338" i="20"/>
  <c r="J8337" i="20"/>
  <c r="J8336" i="20"/>
  <c r="J8335" i="20"/>
  <c r="J8332" i="20"/>
  <c r="J8330" i="20"/>
  <c r="J8329" i="20"/>
  <c r="J8328" i="20"/>
  <c r="J8327" i="20"/>
  <c r="J8321" i="20"/>
  <c r="J8317" i="20"/>
  <c r="J8316" i="20"/>
  <c r="J8315" i="20"/>
  <c r="J8314" i="20"/>
  <c r="J8308" i="20"/>
  <c r="J8305" i="20"/>
  <c r="J8304" i="20"/>
  <c r="J8303" i="20"/>
  <c r="J8302" i="20"/>
  <c r="J8294" i="20"/>
  <c r="J8293" i="20"/>
  <c r="J8292" i="20"/>
  <c r="J8291" i="20"/>
  <c r="J8290" i="20"/>
  <c r="J8287" i="20"/>
  <c r="J8285" i="20"/>
  <c r="J8284" i="20"/>
  <c r="J8283" i="20"/>
  <c r="J8282" i="20"/>
  <c r="J8276" i="20"/>
  <c r="J8272" i="20"/>
  <c r="J8271" i="20"/>
  <c r="J8270" i="20"/>
  <c r="J8269" i="20"/>
  <c r="J8263" i="20"/>
  <c r="J8260" i="20"/>
  <c r="J8259" i="20"/>
  <c r="J8258" i="20"/>
  <c r="J8257" i="20"/>
  <c r="J8249" i="20"/>
  <c r="J8248" i="20"/>
  <c r="J8247" i="20"/>
  <c r="J8246" i="20"/>
  <c r="J8245" i="20"/>
  <c r="J8242" i="20"/>
  <c r="J8240" i="20"/>
  <c r="J8239" i="20"/>
  <c r="J8238" i="20"/>
  <c r="J8237" i="20"/>
  <c r="J8231" i="20"/>
  <c r="J8227" i="20"/>
  <c r="J8226" i="20"/>
  <c r="J8225" i="20"/>
  <c r="J8224" i="20"/>
  <c r="J8218" i="20"/>
  <c r="J8215" i="20"/>
  <c r="J8214" i="20"/>
  <c r="J8213" i="20"/>
  <c r="J8212" i="20"/>
  <c r="J8204" i="20"/>
  <c r="J8203" i="20"/>
  <c r="J8202" i="20"/>
  <c r="J8201" i="20"/>
  <c r="J8200" i="20"/>
  <c r="J8197" i="20"/>
  <c r="J8195" i="20"/>
  <c r="J8194" i="20"/>
  <c r="J8193" i="20"/>
  <c r="J8192" i="20"/>
  <c r="J8186" i="20"/>
  <c r="J8182" i="20"/>
  <c r="J8181" i="20"/>
  <c r="J8180" i="20"/>
  <c r="J8179" i="20"/>
  <c r="J8173" i="20"/>
  <c r="J8170" i="20"/>
  <c r="J8169" i="20"/>
  <c r="J8168" i="20"/>
  <c r="J8167" i="20"/>
  <c r="J8159" i="20"/>
  <c r="J8158" i="20"/>
  <c r="J8157" i="20"/>
  <c r="J8156" i="20"/>
  <c r="J8155" i="20"/>
  <c r="J8152" i="20"/>
  <c r="J8150" i="20"/>
  <c r="J8149" i="20"/>
  <c r="J8148" i="20"/>
  <c r="J8147" i="20"/>
  <c r="J8141" i="20"/>
  <c r="J8137" i="20"/>
  <c r="J8136" i="20"/>
  <c r="J8135" i="20"/>
  <c r="J8134" i="20"/>
  <c r="J8128" i="20"/>
  <c r="J8125" i="20"/>
  <c r="J8124" i="20"/>
  <c r="J8123" i="20"/>
  <c r="J8122" i="20"/>
  <c r="J8114" i="20"/>
  <c r="J8113" i="20"/>
  <c r="J8112" i="20"/>
  <c r="J8111" i="20"/>
  <c r="J8110" i="20"/>
  <c r="J8107" i="20"/>
  <c r="J8105" i="20"/>
  <c r="J8104" i="20"/>
  <c r="J8103" i="20"/>
  <c r="J8102" i="20"/>
  <c r="J8096" i="20"/>
  <c r="J8092" i="20"/>
  <c r="J8091" i="20"/>
  <c r="J8090" i="20"/>
  <c r="J8089" i="20"/>
  <c r="J8083" i="20"/>
  <c r="J8080" i="20"/>
  <c r="J8079" i="20"/>
  <c r="J8078" i="20"/>
  <c r="J8077" i="20"/>
  <c r="J8069" i="20"/>
  <c r="J8068" i="20"/>
  <c r="J8067" i="20"/>
  <c r="J8066" i="20"/>
  <c r="J8065" i="20"/>
  <c r="J8062" i="20"/>
  <c r="J8060" i="20"/>
  <c r="J8059" i="20"/>
  <c r="J8058" i="20"/>
  <c r="J8057" i="20"/>
  <c r="J8051" i="20"/>
  <c r="J8047" i="20"/>
  <c r="J8046" i="20"/>
  <c r="J8045" i="20"/>
  <c r="J8044" i="20"/>
  <c r="J8038" i="20"/>
  <c r="J8035" i="20"/>
  <c r="J8034" i="20"/>
  <c r="J8033" i="20"/>
  <c r="J8032" i="20"/>
  <c r="J8024" i="20"/>
  <c r="J8023" i="20"/>
  <c r="J8022" i="20"/>
  <c r="J8021" i="20"/>
  <c r="J8020" i="20"/>
  <c r="J8017" i="20"/>
  <c r="J8015" i="20"/>
  <c r="J8014" i="20"/>
  <c r="J8013" i="20"/>
  <c r="J8012" i="20"/>
  <c r="J8006" i="20"/>
  <c r="J8002" i="20"/>
  <c r="J8001" i="20"/>
  <c r="J8000" i="20"/>
  <c r="J7999" i="20"/>
  <c r="J7993" i="20"/>
  <c r="J7990" i="20"/>
  <c r="J7989" i="20"/>
  <c r="J7988" i="20"/>
  <c r="J7987" i="20"/>
  <c r="J7979" i="20"/>
  <c r="J7978" i="20"/>
  <c r="J7977" i="20"/>
  <c r="J7976" i="20"/>
  <c r="J7975" i="20"/>
  <c r="J7972" i="20"/>
  <c r="J7970" i="20"/>
  <c r="J7969" i="20"/>
  <c r="J7968" i="20"/>
  <c r="J7967" i="20"/>
  <c r="J7961" i="20"/>
  <c r="J7957" i="20"/>
  <c r="J7956" i="20"/>
  <c r="J7955" i="20"/>
  <c r="J7954" i="20"/>
  <c r="J7948" i="20"/>
  <c r="J7945" i="20"/>
  <c r="J7944" i="20"/>
  <c r="J7943" i="20"/>
  <c r="J7942" i="20"/>
  <c r="J7934" i="20"/>
  <c r="J7933" i="20"/>
  <c r="J7932" i="20"/>
  <c r="J7931" i="20"/>
  <c r="J7930" i="20"/>
  <c r="J7927" i="20"/>
  <c r="J7925" i="20"/>
  <c r="J7924" i="20"/>
  <c r="J7923" i="20"/>
  <c r="J7922" i="20"/>
  <c r="J7916" i="20"/>
  <c r="J7912" i="20"/>
  <c r="J7911" i="20"/>
  <c r="J7910" i="20"/>
  <c r="J7909" i="20"/>
  <c r="J7903" i="20"/>
  <c r="J7900" i="20"/>
  <c r="J7899" i="20"/>
  <c r="J7898" i="20"/>
  <c r="J7897" i="20"/>
  <c r="J7889" i="20"/>
  <c r="J7888" i="20"/>
  <c r="J7887" i="20"/>
  <c r="J7886" i="20"/>
  <c r="J7885" i="20"/>
  <c r="J7882" i="20"/>
  <c r="J7880" i="20"/>
  <c r="J7879" i="20"/>
  <c r="J7878" i="20"/>
  <c r="J7877" i="20"/>
  <c r="J7871" i="20"/>
  <c r="J7867" i="20"/>
  <c r="J7866" i="20"/>
  <c r="J7865" i="20"/>
  <c r="J7864" i="20"/>
  <c r="J7858" i="20"/>
  <c r="J7855" i="20"/>
  <c r="J7854" i="20"/>
  <c r="J7853" i="20"/>
  <c r="J7852" i="20"/>
  <c r="J7844" i="20"/>
  <c r="J7843" i="20"/>
  <c r="J7842" i="20"/>
  <c r="J7841" i="20"/>
  <c r="J7840" i="20"/>
  <c r="J7837" i="20"/>
  <c r="J7835" i="20"/>
  <c r="J7834" i="20"/>
  <c r="J7833" i="20"/>
  <c r="J7832" i="20"/>
  <c r="J7826" i="20"/>
  <c r="J7822" i="20"/>
  <c r="J7821" i="20"/>
  <c r="J7820" i="20"/>
  <c r="J7819" i="20"/>
  <c r="J7813" i="20"/>
  <c r="J7810" i="20"/>
  <c r="J7809" i="20"/>
  <c r="J7808" i="20"/>
  <c r="J7807" i="20"/>
  <c r="J7799" i="20"/>
  <c r="J7798" i="20"/>
  <c r="J7797" i="20"/>
  <c r="J7796" i="20"/>
  <c r="J7795" i="20"/>
  <c r="J7792" i="20"/>
  <c r="J7790" i="20"/>
  <c r="J7789" i="20"/>
  <c r="J7788" i="20"/>
  <c r="J7787" i="20"/>
  <c r="J7781" i="20"/>
  <c r="J7777" i="20"/>
  <c r="J7776" i="20"/>
  <c r="J7775" i="20"/>
  <c r="J7774" i="20"/>
  <c r="J7768" i="20"/>
  <c r="J7765" i="20"/>
  <c r="J7764" i="20"/>
  <c r="J7763" i="20"/>
  <c r="J7762" i="20"/>
  <c r="J7754" i="20"/>
  <c r="J7753" i="20"/>
  <c r="J7752" i="20"/>
  <c r="J7751" i="20"/>
  <c r="J7750" i="20"/>
  <c r="J7747" i="20"/>
  <c r="J7745" i="20"/>
  <c r="J7744" i="20"/>
  <c r="J7743" i="20"/>
  <c r="J7742" i="20"/>
  <c r="J7736" i="20"/>
  <c r="J7732" i="20"/>
  <c r="J7731" i="20"/>
  <c r="J7730" i="20"/>
  <c r="J7729" i="20"/>
  <c r="J7723" i="20"/>
  <c r="J7720" i="20"/>
  <c r="J7719" i="20"/>
  <c r="J7718" i="20"/>
  <c r="J7717" i="20"/>
  <c r="J7709" i="20"/>
  <c r="J7708" i="20"/>
  <c r="J7707" i="20"/>
  <c r="J7706" i="20"/>
  <c r="J7705" i="20"/>
  <c r="J7702" i="20"/>
  <c r="J7700" i="20"/>
  <c r="J7699" i="20"/>
  <c r="J7698" i="20"/>
  <c r="J7697" i="20"/>
  <c r="J7691" i="20"/>
  <c r="J7687" i="20"/>
  <c r="J7686" i="20"/>
  <c r="J7685" i="20"/>
  <c r="J7684" i="20"/>
  <c r="J7678" i="20"/>
  <c r="J7675" i="20"/>
  <c r="J7674" i="20"/>
  <c r="J7673" i="20"/>
  <c r="J7672" i="20"/>
  <c r="J7664" i="20"/>
  <c r="J7663" i="20"/>
  <c r="J7662" i="20"/>
  <c r="J7661" i="20"/>
  <c r="J7660" i="20"/>
  <c r="J7657" i="20"/>
  <c r="J7655" i="20"/>
  <c r="J7654" i="20"/>
  <c r="J7653" i="20"/>
  <c r="J7652" i="20"/>
  <c r="J7646" i="20"/>
  <c r="J7642" i="20"/>
  <c r="J7641" i="20"/>
  <c r="J7640" i="20"/>
  <c r="J7639" i="20"/>
  <c r="J7633" i="20"/>
  <c r="J7630" i="20"/>
  <c r="J7629" i="20"/>
  <c r="J7628" i="20"/>
  <c r="J7627" i="20"/>
  <c r="J7619" i="20"/>
  <c r="J7618" i="20"/>
  <c r="J7617" i="20"/>
  <c r="J7616" i="20"/>
  <c r="J7615" i="20"/>
  <c r="J7612" i="20"/>
  <c r="J7610" i="20"/>
  <c r="J7609" i="20"/>
  <c r="J7608" i="20"/>
  <c r="J7607" i="20"/>
  <c r="J7601" i="20"/>
  <c r="J7597" i="20"/>
  <c r="J7596" i="20"/>
  <c r="J7595" i="20"/>
  <c r="J7594" i="20"/>
  <c r="J7588" i="20"/>
  <c r="J7585" i="20"/>
  <c r="J7584" i="20"/>
  <c r="J7583" i="20"/>
  <c r="J7582" i="20"/>
  <c r="J7574" i="20"/>
  <c r="J7573" i="20"/>
  <c r="J7572" i="20"/>
  <c r="J7571" i="20"/>
  <c r="J7570" i="20"/>
  <c r="J7567" i="20"/>
  <c r="J7565" i="20"/>
  <c r="J7564" i="20"/>
  <c r="J7563" i="20"/>
  <c r="J7562" i="20"/>
  <c r="J7556" i="20"/>
  <c r="J7552" i="20"/>
  <c r="J7551" i="20"/>
  <c r="J7550" i="20"/>
  <c r="J7549" i="20"/>
  <c r="J7543" i="20"/>
  <c r="J7540" i="20"/>
  <c r="J7539" i="20"/>
  <c r="J7538" i="20"/>
  <c r="J7537" i="20"/>
  <c r="J7529" i="20"/>
  <c r="J7528" i="20"/>
  <c r="J7527" i="20"/>
  <c r="J7526" i="20"/>
  <c r="J7525" i="20"/>
  <c r="J7522" i="20"/>
  <c r="J7520" i="20"/>
  <c r="J7519" i="20"/>
  <c r="J7518" i="20"/>
  <c r="J7517" i="20"/>
  <c r="J7511" i="20"/>
  <c r="J7507" i="20"/>
  <c r="J7506" i="20"/>
  <c r="J7505" i="20"/>
  <c r="J7504" i="20"/>
  <c r="J7498" i="20"/>
  <c r="J7495" i="20"/>
  <c r="J7494" i="20"/>
  <c r="J7493" i="20"/>
  <c r="J7492" i="20"/>
  <c r="J7484" i="20"/>
  <c r="J7483" i="20"/>
  <c r="J7482" i="20"/>
  <c r="J7481" i="20"/>
  <c r="J7480" i="20"/>
  <c r="J7477" i="20"/>
  <c r="J7475" i="20"/>
  <c r="J7474" i="20"/>
  <c r="J7473" i="20"/>
  <c r="J7472" i="20"/>
  <c r="J7466" i="20"/>
  <c r="J7462" i="20"/>
  <c r="J7461" i="20"/>
  <c r="J7460" i="20"/>
  <c r="J7459" i="20"/>
  <c r="J7453" i="20"/>
  <c r="J7450" i="20"/>
  <c r="J7449" i="20"/>
  <c r="J7448" i="20"/>
  <c r="J7447" i="20"/>
  <c r="J7439" i="20"/>
  <c r="J7438" i="20"/>
  <c r="J7437" i="20"/>
  <c r="J7436" i="20"/>
  <c r="J7435" i="20"/>
  <c r="J7432" i="20"/>
  <c r="J7430" i="20"/>
  <c r="J7429" i="20"/>
  <c r="J7428" i="20"/>
  <c r="J7427" i="20"/>
  <c r="J7421" i="20"/>
  <c r="J7417" i="20"/>
  <c r="J7416" i="20"/>
  <c r="J7415" i="20"/>
  <c r="J7414" i="20"/>
  <c r="J7408" i="20"/>
  <c r="J7405" i="20"/>
  <c r="J7404" i="20"/>
  <c r="J7403" i="20"/>
  <c r="J7402" i="20"/>
  <c r="J7394" i="20"/>
  <c r="J7393" i="20"/>
  <c r="J7392" i="20"/>
  <c r="J7391" i="20"/>
  <c r="J7390" i="20"/>
  <c r="J7387" i="20"/>
  <c r="J7385" i="20"/>
  <c r="J7384" i="20"/>
  <c r="J7383" i="20"/>
  <c r="J7382" i="20"/>
  <c r="J7376" i="20"/>
  <c r="J7372" i="20"/>
  <c r="J7371" i="20"/>
  <c r="J7370" i="20"/>
  <c r="J7369" i="20"/>
  <c r="J7363" i="20"/>
  <c r="J7360" i="20"/>
  <c r="J7359" i="20"/>
  <c r="J7358" i="20"/>
  <c r="J7357" i="20"/>
  <c r="J7349" i="20"/>
  <c r="J7348" i="20"/>
  <c r="J7347" i="20"/>
  <c r="J7346" i="20"/>
  <c r="J7345" i="20"/>
  <c r="J7342" i="20"/>
  <c r="J7340" i="20"/>
  <c r="J7339" i="20"/>
  <c r="J7338" i="20"/>
  <c r="J7337" i="20"/>
  <c r="J7331" i="20"/>
  <c r="J7327" i="20"/>
  <c r="J7326" i="20"/>
  <c r="J7325" i="20"/>
  <c r="J7324" i="20"/>
  <c r="J7318" i="20"/>
  <c r="J7315" i="20"/>
  <c r="J7314" i="20"/>
  <c r="J7313" i="20"/>
  <c r="J7312" i="20"/>
  <c r="J7304" i="20"/>
  <c r="J7303" i="20"/>
  <c r="J7302" i="20"/>
  <c r="J7301" i="20"/>
  <c r="J7300" i="20"/>
  <c r="J7297" i="20"/>
  <c r="J7295" i="20"/>
  <c r="J7294" i="20"/>
  <c r="J7293" i="20"/>
  <c r="J7292" i="20"/>
  <c r="J7286" i="20"/>
  <c r="J7282" i="20"/>
  <c r="J7281" i="20"/>
  <c r="J7280" i="20"/>
  <c r="J7279" i="20"/>
  <c r="J7273" i="20"/>
  <c r="J7270" i="20"/>
  <c r="J7269" i="20"/>
  <c r="J7268" i="20"/>
  <c r="J7267" i="20"/>
  <c r="J7259" i="20"/>
  <c r="J7258" i="20"/>
  <c r="J7257" i="20"/>
  <c r="J7256" i="20"/>
  <c r="J7255" i="20"/>
  <c r="J7252" i="20"/>
  <c r="J7250" i="20"/>
  <c r="J7249" i="20"/>
  <c r="J7248" i="20"/>
  <c r="J7247" i="20"/>
  <c r="J7241" i="20"/>
  <c r="J7237" i="20"/>
  <c r="J7236" i="20"/>
  <c r="J7235" i="20"/>
  <c r="J7234" i="20"/>
  <c r="J7228" i="20"/>
  <c r="J7225" i="20"/>
  <c r="J7224" i="20"/>
  <c r="J7223" i="20"/>
  <c r="J7222" i="20"/>
  <c r="J7214" i="20"/>
  <c r="J7213" i="20"/>
  <c r="J7212" i="20"/>
  <c r="J7211" i="20"/>
  <c r="J7210" i="20"/>
  <c r="J7207" i="20"/>
  <c r="J7205" i="20"/>
  <c r="J7204" i="20"/>
  <c r="J7203" i="20"/>
  <c r="J7202" i="20"/>
  <c r="J7196" i="20"/>
  <c r="J7192" i="20"/>
  <c r="J7191" i="20"/>
  <c r="J7190" i="20"/>
  <c r="J7189" i="20"/>
  <c r="J7183" i="20"/>
  <c r="J7180" i="20"/>
  <c r="J7179" i="20"/>
  <c r="J7178" i="20"/>
  <c r="J7177" i="20"/>
  <c r="J7169" i="20"/>
  <c r="J7168" i="20"/>
  <c r="J7167" i="20"/>
  <c r="J7166" i="20"/>
  <c r="J7165" i="20"/>
  <c r="J7162" i="20"/>
  <c r="J7160" i="20"/>
  <c r="J7159" i="20"/>
  <c r="J7158" i="20"/>
  <c r="J7157" i="20"/>
  <c r="J7151" i="20"/>
  <c r="J7147" i="20"/>
  <c r="J7146" i="20"/>
  <c r="J7145" i="20"/>
  <c r="J7144" i="20"/>
  <c r="J7138" i="20"/>
  <c r="J7135" i="20"/>
  <c r="J7134" i="20"/>
  <c r="J7133" i="20"/>
  <c r="J7132" i="20"/>
  <c r="J7124" i="20"/>
  <c r="J7123" i="20"/>
  <c r="J7122" i="20"/>
  <c r="J7121" i="20"/>
  <c r="J7120" i="20"/>
  <c r="J7117" i="20"/>
  <c r="J7115" i="20"/>
  <c r="J7114" i="20"/>
  <c r="J7113" i="20"/>
  <c r="J7112" i="20"/>
  <c r="J7106" i="20"/>
  <c r="J7102" i="20"/>
  <c r="J7101" i="20"/>
  <c r="J7100" i="20"/>
  <c r="J7099" i="20"/>
  <c r="J7093" i="20"/>
  <c r="J7090" i="20"/>
  <c r="J7089" i="20"/>
  <c r="J7088" i="20"/>
  <c r="J7087" i="20"/>
  <c r="J7079" i="20"/>
  <c r="J7078" i="20"/>
  <c r="J7077" i="20"/>
  <c r="J7076" i="20"/>
  <c r="J7075" i="20"/>
  <c r="J7072" i="20"/>
  <c r="J7070" i="20"/>
  <c r="J7069" i="20"/>
  <c r="J7068" i="20"/>
  <c r="J7067" i="20"/>
  <c r="J7061" i="20"/>
  <c r="J7057" i="20"/>
  <c r="J7056" i="20"/>
  <c r="J7055" i="20"/>
  <c r="J7054" i="20"/>
  <c r="J7048" i="20"/>
  <c r="J7045" i="20"/>
  <c r="J7044" i="20"/>
  <c r="J7043" i="20"/>
  <c r="J7042" i="20"/>
  <c r="J7034" i="20"/>
  <c r="J7033" i="20"/>
  <c r="J7032" i="20"/>
  <c r="J7031" i="20"/>
  <c r="J7030" i="20"/>
  <c r="J7027" i="20"/>
  <c r="J7025" i="20"/>
  <c r="J7024" i="20"/>
  <c r="J7023" i="20"/>
  <c r="J7022" i="20"/>
  <c r="J7016" i="20"/>
  <c r="J7012" i="20"/>
  <c r="J7011" i="20"/>
  <c r="J7010" i="20"/>
  <c r="J7009" i="20"/>
  <c r="J7003" i="20"/>
  <c r="J7000" i="20"/>
  <c r="J6999" i="20"/>
  <c r="J6998" i="20"/>
  <c r="J6997" i="20"/>
  <c r="J6989" i="20"/>
  <c r="J6988" i="20"/>
  <c r="J6987" i="20"/>
  <c r="J6986" i="20"/>
  <c r="J6985" i="20"/>
  <c r="J6982" i="20"/>
  <c r="J6980" i="20"/>
  <c r="J6979" i="20"/>
  <c r="J6978" i="20"/>
  <c r="J6977" i="20"/>
  <c r="J6971" i="20"/>
  <c r="J6967" i="20"/>
  <c r="J6966" i="20"/>
  <c r="J6965" i="20"/>
  <c r="J6964" i="20"/>
  <c r="J6958" i="20"/>
  <c r="J6955" i="20"/>
  <c r="J6954" i="20"/>
  <c r="J6953" i="20"/>
  <c r="J6952" i="20"/>
  <c r="J6944" i="20"/>
  <c r="J6943" i="20"/>
  <c r="J6942" i="20"/>
  <c r="J6941" i="20"/>
  <c r="J6940" i="20"/>
  <c r="J6937" i="20"/>
  <c r="J6935" i="20"/>
  <c r="J6934" i="20"/>
  <c r="J6933" i="20"/>
  <c r="J6932" i="20"/>
  <c r="J6926" i="20"/>
  <c r="J6922" i="20"/>
  <c r="J6921" i="20"/>
  <c r="J6920" i="20"/>
  <c r="J6919" i="20"/>
  <c r="J6913" i="20"/>
  <c r="J6910" i="20"/>
  <c r="J6909" i="20"/>
  <c r="J6908" i="20"/>
  <c r="J6907" i="20"/>
  <c r="J6899" i="20"/>
  <c r="J6898" i="20"/>
  <c r="J6897" i="20"/>
  <c r="J6896" i="20"/>
  <c r="J6895" i="20"/>
  <c r="J6892" i="20"/>
  <c r="J6890" i="20"/>
  <c r="J6889" i="20"/>
  <c r="J6888" i="20"/>
  <c r="J6887" i="20"/>
  <c r="J6881" i="20"/>
  <c r="J6877" i="20"/>
  <c r="J6876" i="20"/>
  <c r="J6875" i="20"/>
  <c r="J6874" i="20"/>
  <c r="J6868" i="20"/>
  <c r="J6865" i="20"/>
  <c r="J6864" i="20"/>
  <c r="J6863" i="20"/>
  <c r="J6862" i="20"/>
  <c r="J6854" i="20"/>
  <c r="J6853" i="20"/>
  <c r="J6852" i="20"/>
  <c r="J6851" i="20"/>
  <c r="J6850" i="20"/>
  <c r="J6847" i="20"/>
  <c r="J6845" i="20"/>
  <c r="J6844" i="20"/>
  <c r="J6843" i="20"/>
  <c r="J6842" i="20"/>
  <c r="J6836" i="20"/>
  <c r="J6832" i="20"/>
  <c r="J6831" i="20"/>
  <c r="J6830" i="20"/>
  <c r="J6829" i="20"/>
  <c r="J6823" i="20"/>
  <c r="J6820" i="20"/>
  <c r="J6819" i="20"/>
  <c r="J6818" i="20"/>
  <c r="J6817" i="20"/>
  <c r="J6809" i="20"/>
  <c r="J6808" i="20"/>
  <c r="J6807" i="20"/>
  <c r="J6806" i="20"/>
  <c r="J6805" i="20"/>
  <c r="J6802" i="20"/>
  <c r="J6800" i="20"/>
  <c r="J6799" i="20"/>
  <c r="J6798" i="20"/>
  <c r="J6797" i="20"/>
  <c r="J6791" i="20"/>
  <c r="J6787" i="20"/>
  <c r="J6786" i="20"/>
  <c r="J6785" i="20"/>
  <c r="J6784" i="20"/>
  <c r="J6778" i="20"/>
  <c r="J6775" i="20"/>
  <c r="J6774" i="20"/>
  <c r="J6773" i="20"/>
  <c r="J6772" i="20"/>
  <c r="J6764" i="20"/>
  <c r="J6763" i="20"/>
  <c r="J6762" i="20"/>
  <c r="J6761" i="20"/>
  <c r="J6760" i="20"/>
  <c r="J6757" i="20"/>
  <c r="J6755" i="20"/>
  <c r="J6754" i="20"/>
  <c r="J6753" i="20"/>
  <c r="J6752" i="20"/>
  <c r="J6746" i="20"/>
  <c r="J6742" i="20"/>
  <c r="J6741" i="20"/>
  <c r="J6740" i="20"/>
  <c r="J6739" i="20"/>
  <c r="J6733" i="20"/>
  <c r="J6730" i="20"/>
  <c r="J6729" i="20"/>
  <c r="J6728" i="20"/>
  <c r="J6727" i="20"/>
  <c r="J6719" i="20"/>
  <c r="J6718" i="20"/>
  <c r="J6717" i="20"/>
  <c r="J6716" i="20"/>
  <c r="J6715" i="20"/>
  <c r="J6712" i="20"/>
  <c r="J6710" i="20"/>
  <c r="J6709" i="20"/>
  <c r="J6708" i="20"/>
  <c r="J6707" i="20"/>
  <c r="J6701" i="20"/>
  <c r="J6697" i="20"/>
  <c r="J6696" i="20"/>
  <c r="J6695" i="20"/>
  <c r="J6694" i="20"/>
  <c r="J6688" i="20"/>
  <c r="J6685" i="20"/>
  <c r="J6684" i="20"/>
  <c r="J6683" i="20"/>
  <c r="J6682" i="20"/>
  <c r="J6674" i="20"/>
  <c r="J6673" i="20"/>
  <c r="J6672" i="20"/>
  <c r="J6671" i="20"/>
  <c r="J6670" i="20"/>
  <c r="J6667" i="20"/>
  <c r="J6665" i="20"/>
  <c r="J6664" i="20"/>
  <c r="J6663" i="20"/>
  <c r="J6662" i="20"/>
  <c r="J6656" i="20"/>
  <c r="J6652" i="20"/>
  <c r="J6651" i="20"/>
  <c r="J6650" i="20"/>
  <c r="J6649" i="20"/>
  <c r="J6643" i="20"/>
  <c r="J6640" i="20"/>
  <c r="J6639" i="20"/>
  <c r="J6638" i="20"/>
  <c r="J6637" i="20"/>
  <c r="J6629" i="20"/>
  <c r="J6628" i="20"/>
  <c r="J6627" i="20"/>
  <c r="J6626" i="20"/>
  <c r="J6625" i="20"/>
  <c r="J6622" i="20"/>
  <c r="J6620" i="20"/>
  <c r="J6619" i="20"/>
  <c r="J6618" i="20"/>
  <c r="J6617" i="20"/>
  <c r="J6611" i="20"/>
  <c r="J6607" i="20"/>
  <c r="J6606" i="20"/>
  <c r="J6605" i="20"/>
  <c r="J6604" i="20"/>
  <c r="J6598" i="20"/>
  <c r="J6595" i="20"/>
  <c r="J6594" i="20"/>
  <c r="J6593" i="20"/>
  <c r="J6592" i="20"/>
  <c r="J6584" i="20"/>
  <c r="J6583" i="20"/>
  <c r="J6582" i="20"/>
  <c r="J6581" i="20"/>
  <c r="J6580" i="20"/>
  <c r="J6577" i="20"/>
  <c r="J6575" i="20"/>
  <c r="J6574" i="20"/>
  <c r="J6573" i="20"/>
  <c r="J6572" i="20"/>
  <c r="J6566" i="20"/>
  <c r="J6562" i="20"/>
  <c r="J6561" i="20"/>
  <c r="J6560" i="20"/>
  <c r="J6559" i="20"/>
  <c r="J6553" i="20"/>
  <c r="J6550" i="20"/>
  <c r="J6549" i="20"/>
  <c r="J6548" i="20"/>
  <c r="J6547" i="20"/>
  <c r="J6539" i="20"/>
  <c r="J6538" i="20"/>
  <c r="J6537" i="20"/>
  <c r="J6536" i="20"/>
  <c r="J6535" i="20"/>
  <c r="J6532" i="20"/>
  <c r="J6530" i="20"/>
  <c r="J6529" i="20"/>
  <c r="J6528" i="20"/>
  <c r="J6527" i="20"/>
  <c r="J6521" i="20"/>
  <c r="J6517" i="20"/>
  <c r="J6516" i="20"/>
  <c r="J6515" i="20"/>
  <c r="J6514" i="20"/>
  <c r="J6508" i="20"/>
  <c r="J6505" i="20"/>
  <c r="J6504" i="20"/>
  <c r="J6503" i="20"/>
  <c r="J6502" i="20"/>
  <c r="J6494" i="20"/>
  <c r="J6493" i="20"/>
  <c r="J6492" i="20"/>
  <c r="J6491" i="20"/>
  <c r="J6490" i="20"/>
  <c r="J6487" i="20"/>
  <c r="J6485" i="20"/>
  <c r="J6484" i="20"/>
  <c r="J6483" i="20"/>
  <c r="J6482" i="20"/>
  <c r="J6476" i="20"/>
  <c r="J6472" i="20"/>
  <c r="J6471" i="20"/>
  <c r="J6470" i="20"/>
  <c r="J6469" i="20"/>
  <c r="J6463" i="20"/>
  <c r="J6460" i="20"/>
  <c r="J6459" i="20"/>
  <c r="J6458" i="20"/>
  <c r="J6457" i="20"/>
  <c r="J6449" i="20"/>
  <c r="J6448" i="20"/>
  <c r="J6447" i="20"/>
  <c r="J6446" i="20"/>
  <c r="J6445" i="20"/>
  <c r="J6442" i="20"/>
  <c r="J6440" i="20"/>
  <c r="J6439" i="20"/>
  <c r="J6438" i="20"/>
  <c r="J6437" i="20"/>
  <c r="J6431" i="20"/>
  <c r="J6427" i="20"/>
  <c r="J6426" i="20"/>
  <c r="J6425" i="20"/>
  <c r="J6424" i="20"/>
  <c r="J6418" i="20"/>
  <c r="J6415" i="20"/>
  <c r="J6414" i="20"/>
  <c r="J6413" i="20"/>
  <c r="J6412" i="20"/>
  <c r="J6404" i="20"/>
  <c r="J6403" i="20"/>
  <c r="J6402" i="20"/>
  <c r="J6401" i="20"/>
  <c r="J6400" i="20"/>
  <c r="J6397" i="20"/>
  <c r="J6395" i="20"/>
  <c r="J6394" i="20"/>
  <c r="J6393" i="20"/>
  <c r="J6392" i="20"/>
  <c r="J6386" i="20"/>
  <c r="J6382" i="20"/>
  <c r="J6381" i="20"/>
  <c r="J6380" i="20"/>
  <c r="J6379" i="20"/>
  <c r="J6373" i="20"/>
  <c r="J6370" i="20"/>
  <c r="J6369" i="20"/>
  <c r="J6368" i="20"/>
  <c r="J6367" i="20"/>
  <c r="J6359" i="20"/>
  <c r="J6358" i="20"/>
  <c r="J6357" i="20"/>
  <c r="J6356" i="20"/>
  <c r="J6355" i="20"/>
  <c r="J6352" i="20"/>
  <c r="J6350" i="20"/>
  <c r="J6349" i="20"/>
  <c r="J6348" i="20"/>
  <c r="J6347" i="20"/>
  <c r="J6341" i="20"/>
  <c r="J6337" i="20"/>
  <c r="J6336" i="20"/>
  <c r="J6335" i="20"/>
  <c r="J6334" i="20"/>
  <c r="J6328" i="20"/>
  <c r="J6325" i="20"/>
  <c r="J6324" i="20"/>
  <c r="J6323" i="20"/>
  <c r="J6322" i="20"/>
  <c r="J6314" i="20"/>
  <c r="J6313" i="20"/>
  <c r="J6312" i="20"/>
  <c r="J6311" i="20"/>
  <c r="J6310" i="20"/>
  <c r="J6307" i="20"/>
  <c r="J6305" i="20"/>
  <c r="J6304" i="20"/>
  <c r="J6303" i="20"/>
  <c r="J6302" i="20"/>
  <c r="J6296" i="20"/>
  <c r="J6292" i="20"/>
  <c r="J6291" i="20"/>
  <c r="J6290" i="20"/>
  <c r="J6289" i="20"/>
  <c r="J6283" i="20"/>
  <c r="J6280" i="20"/>
  <c r="J6279" i="20"/>
  <c r="J6278" i="20"/>
  <c r="J6277" i="20"/>
  <c r="J6269" i="20"/>
  <c r="J6268" i="20"/>
  <c r="J6267" i="20"/>
  <c r="J6266" i="20"/>
  <c r="J6265" i="20"/>
  <c r="J6262" i="20"/>
  <c r="J6260" i="20"/>
  <c r="J6259" i="20"/>
  <c r="J6258" i="20"/>
  <c r="J6257" i="20"/>
  <c r="J6251" i="20"/>
  <c r="J6247" i="20"/>
  <c r="J6246" i="20"/>
  <c r="J6245" i="20"/>
  <c r="J6244" i="20"/>
  <c r="J6238" i="20"/>
  <c r="J6235" i="20"/>
  <c r="J6234" i="20"/>
  <c r="J6233" i="20"/>
  <c r="J6232" i="20"/>
  <c r="J6224" i="20"/>
  <c r="J6223" i="20"/>
  <c r="J6222" i="20"/>
  <c r="J6221" i="20"/>
  <c r="J6220" i="20"/>
  <c r="J6217" i="20"/>
  <c r="J6215" i="20"/>
  <c r="J6214" i="20"/>
  <c r="J6213" i="20"/>
  <c r="J6212" i="20"/>
  <c r="J6206" i="20"/>
  <c r="J6202" i="20"/>
  <c r="J6201" i="20"/>
  <c r="J6200" i="20"/>
  <c r="J6199" i="20"/>
  <c r="J6193" i="20"/>
  <c r="J6190" i="20"/>
  <c r="J6189" i="20"/>
  <c r="J6188" i="20"/>
  <c r="J6187" i="20"/>
  <c r="J6179" i="20"/>
  <c r="J6178" i="20"/>
  <c r="J6177" i="20"/>
  <c r="J6176" i="20"/>
  <c r="J6175" i="20"/>
  <c r="J6172" i="20"/>
  <c r="J6170" i="20"/>
  <c r="J6169" i="20"/>
  <c r="J6168" i="20"/>
  <c r="J6167" i="20"/>
  <c r="J6161" i="20"/>
  <c r="J6157" i="20"/>
  <c r="J6156" i="20"/>
  <c r="J6155" i="20"/>
  <c r="J6154" i="20"/>
  <c r="J6148" i="20"/>
  <c r="J6145" i="20"/>
  <c r="J6144" i="20"/>
  <c r="J6143" i="20"/>
  <c r="J6142" i="20"/>
  <c r="J6134" i="20"/>
  <c r="J6133" i="20"/>
  <c r="J6132" i="20"/>
  <c r="J6131" i="20"/>
  <c r="J6130" i="20"/>
  <c r="J6127" i="20"/>
  <c r="J6125" i="20"/>
  <c r="J6124" i="20"/>
  <c r="J6123" i="20"/>
  <c r="J6122" i="20"/>
  <c r="J6116" i="20"/>
  <c r="J6112" i="20"/>
  <c r="J6111" i="20"/>
  <c r="J6110" i="20"/>
  <c r="J6109" i="20"/>
  <c r="J6103" i="20"/>
  <c r="J6100" i="20"/>
  <c r="J6099" i="20"/>
  <c r="J6098" i="20"/>
  <c r="J6097" i="20"/>
  <c r="J6089" i="20"/>
  <c r="J6088" i="20"/>
  <c r="J6087" i="20"/>
  <c r="J6086" i="20"/>
  <c r="J6085" i="20"/>
  <c r="J6082" i="20"/>
  <c r="J6080" i="20"/>
  <c r="J6079" i="20"/>
  <c r="J6078" i="20"/>
  <c r="J6077" i="20"/>
  <c r="J6071" i="20"/>
  <c r="J6067" i="20"/>
  <c r="J6066" i="20"/>
  <c r="J6065" i="20"/>
  <c r="J6064" i="20"/>
  <c r="J6058" i="20"/>
  <c r="J6055" i="20"/>
  <c r="J6054" i="20"/>
  <c r="J6053" i="20"/>
  <c r="J6052" i="20"/>
  <c r="J6044" i="20"/>
  <c r="J6043" i="20"/>
  <c r="J6042" i="20"/>
  <c r="J6041" i="20"/>
  <c r="J6040" i="20"/>
  <c r="J6037" i="20"/>
  <c r="J6035" i="20"/>
  <c r="J6034" i="20"/>
  <c r="J6033" i="20"/>
  <c r="J6032" i="20"/>
  <c r="J6026" i="20"/>
  <c r="J6022" i="20"/>
  <c r="J6021" i="20"/>
  <c r="J6020" i="20"/>
  <c r="J6019" i="20"/>
  <c r="J6013" i="20"/>
  <c r="J6010" i="20"/>
  <c r="J6009" i="20"/>
  <c r="J6008" i="20"/>
  <c r="J6007" i="20"/>
  <c r="J5999" i="20"/>
  <c r="J5998" i="20"/>
  <c r="J5997" i="20"/>
  <c r="J5996" i="20"/>
  <c r="J5995" i="20"/>
  <c r="J5992" i="20"/>
  <c r="J5990" i="20"/>
  <c r="J5989" i="20"/>
  <c r="J5988" i="20"/>
  <c r="J5987" i="20"/>
  <c r="J5981" i="20"/>
  <c r="J5977" i="20"/>
  <c r="J5976" i="20"/>
  <c r="J5975" i="20"/>
  <c r="J5974" i="20"/>
  <c r="J5968" i="20"/>
  <c r="J5965" i="20"/>
  <c r="J5964" i="20"/>
  <c r="J5963" i="20"/>
  <c r="J5962" i="20"/>
  <c r="J5954" i="20"/>
  <c r="J5953" i="20"/>
  <c r="J5952" i="20"/>
  <c r="J5951" i="20"/>
  <c r="J5950" i="20"/>
  <c r="J5947" i="20"/>
  <c r="J5945" i="20"/>
  <c r="J5944" i="20"/>
  <c r="J5943" i="20"/>
  <c r="J5942" i="20"/>
  <c r="J5936" i="20"/>
  <c r="J5932" i="20"/>
  <c r="J5931" i="20"/>
  <c r="J5930" i="20"/>
  <c r="J5929" i="20"/>
  <c r="J5923" i="20"/>
  <c r="J5920" i="20"/>
  <c r="J5919" i="20"/>
  <c r="J5918" i="20"/>
  <c r="J5917" i="20"/>
  <c r="J5909" i="20"/>
  <c r="J5908" i="20"/>
  <c r="J5907" i="20"/>
  <c r="J5906" i="20"/>
  <c r="J5905" i="20"/>
  <c r="J5902" i="20"/>
  <c r="J5900" i="20"/>
  <c r="J5899" i="20"/>
  <c r="J5898" i="20"/>
  <c r="J5897" i="20"/>
  <c r="J5891" i="20"/>
  <c r="J5887" i="20"/>
  <c r="J5886" i="20"/>
  <c r="J5885" i="20"/>
  <c r="J5884" i="20"/>
  <c r="J5878" i="20"/>
  <c r="J5875" i="20"/>
  <c r="J5874" i="20"/>
  <c r="J5873" i="20"/>
  <c r="J5872" i="20"/>
  <c r="J5864" i="20"/>
  <c r="J5863" i="20"/>
  <c r="J5862" i="20"/>
  <c r="J5861" i="20"/>
  <c r="J5860" i="20"/>
  <c r="J5857" i="20"/>
  <c r="J5855" i="20"/>
  <c r="J5854" i="20"/>
  <c r="J5853" i="20"/>
  <c r="J5852" i="20"/>
  <c r="J5846" i="20"/>
  <c r="J5842" i="20"/>
  <c r="J5841" i="20"/>
  <c r="J5840" i="20"/>
  <c r="J5839" i="20"/>
  <c r="J5833" i="20"/>
  <c r="J5830" i="20"/>
  <c r="J5829" i="20"/>
  <c r="J5828" i="20"/>
  <c r="J5827" i="20"/>
  <c r="J5819" i="20"/>
  <c r="J5818" i="20"/>
  <c r="J5817" i="20"/>
  <c r="J5816" i="20"/>
  <c r="J5815" i="20"/>
  <c r="J5812" i="20"/>
  <c r="J5810" i="20"/>
  <c r="J5809" i="20"/>
  <c r="J5808" i="20"/>
  <c r="J5807" i="20"/>
  <c r="J5801" i="20"/>
  <c r="J5797" i="20"/>
  <c r="J5796" i="20"/>
  <c r="J5795" i="20"/>
  <c r="J5794" i="20"/>
  <c r="J5788" i="20"/>
  <c r="J5785" i="20"/>
  <c r="J5784" i="20"/>
  <c r="J5783" i="20"/>
  <c r="J5782" i="20"/>
  <c r="J5774" i="20"/>
  <c r="J5773" i="20"/>
  <c r="J5772" i="20"/>
  <c r="J5771" i="20"/>
  <c r="J5770" i="20"/>
  <c r="J5767" i="20"/>
  <c r="J5765" i="20"/>
  <c r="J5764" i="20"/>
  <c r="J5763" i="20"/>
  <c r="J5762" i="20"/>
  <c r="J5756" i="20"/>
  <c r="J5752" i="20"/>
  <c r="J5751" i="20"/>
  <c r="J5750" i="20"/>
  <c r="J5749" i="20"/>
  <c r="J5743" i="20"/>
  <c r="J5740" i="20"/>
  <c r="J5739" i="20"/>
  <c r="J5738" i="20"/>
  <c r="J5737" i="20"/>
  <c r="J5729" i="20"/>
  <c r="J5728" i="20"/>
  <c r="J5727" i="20"/>
  <c r="J5726" i="20"/>
  <c r="J5725" i="20"/>
  <c r="J5722" i="20"/>
  <c r="J5720" i="20"/>
  <c r="J5719" i="20"/>
  <c r="J5718" i="20"/>
  <c r="J5717" i="20"/>
  <c r="J5711" i="20"/>
  <c r="J5707" i="20"/>
  <c r="J5706" i="20"/>
  <c r="J5705" i="20"/>
  <c r="J5704" i="20"/>
  <c r="J5698" i="20"/>
  <c r="J5695" i="20"/>
  <c r="J5694" i="20"/>
  <c r="J5693" i="20"/>
  <c r="J5692" i="20"/>
  <c r="J5684" i="20"/>
  <c r="J5683" i="20"/>
  <c r="J5682" i="20"/>
  <c r="J5681" i="20"/>
  <c r="J5680" i="20"/>
  <c r="J5677" i="20"/>
  <c r="J5675" i="20"/>
  <c r="J5674" i="20"/>
  <c r="J5673" i="20"/>
  <c r="J5672" i="20"/>
  <c r="J5666" i="20"/>
  <c r="J5662" i="20"/>
  <c r="J5661" i="20"/>
  <c r="J5660" i="20"/>
  <c r="J5659" i="20"/>
  <c r="J5653" i="20"/>
  <c r="J5650" i="20"/>
  <c r="J5649" i="20"/>
  <c r="J5648" i="20"/>
  <c r="J5647" i="20"/>
  <c r="J5639" i="20"/>
  <c r="J5638" i="20"/>
  <c r="J5637" i="20"/>
  <c r="J5636" i="20"/>
  <c r="J5635" i="20"/>
  <c r="J5632" i="20"/>
  <c r="J5630" i="20"/>
  <c r="J5629" i="20"/>
  <c r="J5628" i="20"/>
  <c r="J5627" i="20"/>
  <c r="J5621" i="20"/>
  <c r="J5617" i="20"/>
  <c r="J5616" i="20"/>
  <c r="J5615" i="20"/>
  <c r="J5614" i="20"/>
  <c r="J5608" i="20"/>
  <c r="J5605" i="20"/>
  <c r="J5604" i="20"/>
  <c r="J5603" i="20"/>
  <c r="J5602" i="20"/>
  <c r="J5594" i="20"/>
  <c r="J5593" i="20"/>
  <c r="J5592" i="20"/>
  <c r="J5591" i="20"/>
  <c r="J5590" i="20"/>
  <c r="J5587" i="20"/>
  <c r="J5585" i="20"/>
  <c r="J5584" i="20"/>
  <c r="J5583" i="20"/>
  <c r="J5582" i="20"/>
  <c r="J5576" i="20"/>
  <c r="J5572" i="20"/>
  <c r="J5571" i="20"/>
  <c r="J5570" i="20"/>
  <c r="J5569" i="20"/>
  <c r="J5563" i="20"/>
  <c r="J5560" i="20"/>
  <c r="J5559" i="20"/>
  <c r="J5558" i="20"/>
  <c r="J5557" i="20"/>
  <c r="J5549" i="20"/>
  <c r="J5548" i="20"/>
  <c r="J5547" i="20"/>
  <c r="J5546" i="20"/>
  <c r="J5545" i="20"/>
  <c r="J5542" i="20"/>
  <c r="J5540" i="20"/>
  <c r="J5539" i="20"/>
  <c r="J5538" i="20"/>
  <c r="J5537" i="20"/>
  <c r="J5531" i="20"/>
  <c r="J5527" i="20"/>
  <c r="J5526" i="20"/>
  <c r="J5525" i="20"/>
  <c r="J5524" i="20"/>
  <c r="J5518" i="20"/>
  <c r="J5515" i="20"/>
  <c r="J5514" i="20"/>
  <c r="J5513" i="20"/>
  <c r="J5512" i="20"/>
  <c r="J5504" i="20"/>
  <c r="J5503" i="20"/>
  <c r="J5502" i="20"/>
  <c r="J5501" i="20"/>
  <c r="J5500" i="20"/>
  <c r="J5497" i="20"/>
  <c r="J5495" i="20"/>
  <c r="J5494" i="20"/>
  <c r="J5493" i="20"/>
  <c r="J5492" i="20"/>
  <c r="J5486" i="20"/>
  <c r="J5482" i="20"/>
  <c r="J5481" i="20"/>
  <c r="J5480" i="20"/>
  <c r="J5479" i="20"/>
  <c r="J5473" i="20"/>
  <c r="J5470" i="20"/>
  <c r="J5469" i="20"/>
  <c r="J5468" i="20"/>
  <c r="J5467" i="20"/>
  <c r="J5459" i="20"/>
  <c r="J5458" i="20"/>
  <c r="J5457" i="20"/>
  <c r="J5456" i="20"/>
  <c r="J5455" i="20"/>
  <c r="J5452" i="20"/>
  <c r="J5450" i="20"/>
  <c r="J5449" i="20"/>
  <c r="J5448" i="20"/>
  <c r="J5447" i="20"/>
  <c r="J5441" i="20"/>
  <c r="J5437" i="20"/>
  <c r="J5436" i="20"/>
  <c r="J5435" i="20"/>
  <c r="J5434" i="20"/>
  <c r="J5428" i="20"/>
  <c r="J5425" i="20"/>
  <c r="J5424" i="20"/>
  <c r="J5423" i="20"/>
  <c r="J5422" i="20"/>
  <c r="J5414" i="20"/>
  <c r="J5413" i="20"/>
  <c r="J5412" i="20"/>
  <c r="J5411" i="20"/>
  <c r="J5410" i="20"/>
  <c r="J5407" i="20"/>
  <c r="J5405" i="20"/>
  <c r="J5404" i="20"/>
  <c r="J5403" i="20"/>
  <c r="J5402" i="20"/>
  <c r="J5396" i="20"/>
  <c r="J5392" i="20"/>
  <c r="J5391" i="20"/>
  <c r="J5390" i="20"/>
  <c r="J5389" i="20"/>
  <c r="J5383" i="20"/>
  <c r="J5380" i="20"/>
  <c r="J5379" i="20"/>
  <c r="J5378" i="20"/>
  <c r="J5377" i="20"/>
  <c r="J5369" i="20"/>
  <c r="J5368" i="20"/>
  <c r="J5367" i="20"/>
  <c r="J5366" i="20"/>
  <c r="J5365" i="20"/>
  <c r="J5362" i="20"/>
  <c r="J5360" i="20"/>
  <c r="J5359" i="20"/>
  <c r="J5358" i="20"/>
  <c r="J5357" i="20"/>
  <c r="J5351" i="20"/>
  <c r="J5347" i="20"/>
  <c r="J5346" i="20"/>
  <c r="J5345" i="20"/>
  <c r="J5344" i="20"/>
  <c r="J5338" i="20"/>
  <c r="J5335" i="20"/>
  <c r="J5334" i="20"/>
  <c r="J5333" i="20"/>
  <c r="J5332" i="20"/>
  <c r="J5324" i="20"/>
  <c r="J5323" i="20"/>
  <c r="J5322" i="20"/>
  <c r="J5321" i="20"/>
  <c r="J5320" i="20"/>
  <c r="J5317" i="20"/>
  <c r="J5315" i="20"/>
  <c r="J5314" i="20"/>
  <c r="J5313" i="20"/>
  <c r="J5312" i="20"/>
  <c r="J5306" i="20"/>
  <c r="J5302" i="20"/>
  <c r="J5301" i="20"/>
  <c r="J5300" i="20"/>
  <c r="J5299" i="20"/>
  <c r="J5293" i="20"/>
  <c r="J5290" i="20"/>
  <c r="J5289" i="20"/>
  <c r="J5288" i="20"/>
  <c r="J5287" i="20"/>
  <c r="J5279" i="20"/>
  <c r="J5278" i="20"/>
  <c r="J5277" i="20"/>
  <c r="J5276" i="20"/>
  <c r="J5275" i="20"/>
  <c r="J5272" i="20"/>
  <c r="J5270" i="20"/>
  <c r="J5269" i="20"/>
  <c r="J5268" i="20"/>
  <c r="J5267" i="20"/>
  <c r="J5261" i="20"/>
  <c r="J5257" i="20"/>
  <c r="J5256" i="20"/>
  <c r="J5255" i="20"/>
  <c r="J5254" i="20"/>
  <c r="J5248" i="20"/>
  <c r="J5245" i="20"/>
  <c r="J5244" i="20"/>
  <c r="J5243" i="20"/>
  <c r="J5242" i="20"/>
  <c r="J5234" i="20"/>
  <c r="J5233" i="20"/>
  <c r="J5232" i="20"/>
  <c r="J5231" i="20"/>
  <c r="J5230" i="20"/>
  <c r="J5227" i="20"/>
  <c r="J5225" i="20"/>
  <c r="J5224" i="20"/>
  <c r="J5223" i="20"/>
  <c r="J5222" i="20"/>
  <c r="J5216" i="20"/>
  <c r="J5212" i="20"/>
  <c r="J5211" i="20"/>
  <c r="J5210" i="20"/>
  <c r="J5209" i="20"/>
  <c r="J5203" i="20"/>
  <c r="J5200" i="20"/>
  <c r="J5199" i="20"/>
  <c r="J5198" i="20"/>
  <c r="J5197" i="20"/>
  <c r="J5189" i="20"/>
  <c r="J5188" i="20"/>
  <c r="J5187" i="20"/>
  <c r="J5186" i="20"/>
  <c r="J5185" i="20"/>
  <c r="J5182" i="20"/>
  <c r="J5180" i="20"/>
  <c r="J5179" i="20"/>
  <c r="J5178" i="20"/>
  <c r="J5177" i="20"/>
  <c r="J5171" i="20"/>
  <c r="J5167" i="20"/>
  <c r="J5166" i="20"/>
  <c r="J5165" i="20"/>
  <c r="J5164" i="20"/>
  <c r="J5158" i="20"/>
  <c r="J5155" i="20"/>
  <c r="J5154" i="20"/>
  <c r="J5153" i="20"/>
  <c r="J5152" i="20"/>
  <c r="J5144" i="20"/>
  <c r="J5143" i="20"/>
  <c r="J5142" i="20"/>
  <c r="J5141" i="20"/>
  <c r="J5140" i="20"/>
  <c r="J5137" i="20"/>
  <c r="J5135" i="20"/>
  <c r="J5134" i="20"/>
  <c r="J5133" i="20"/>
  <c r="J5132" i="20"/>
  <c r="J5126" i="20"/>
  <c r="J5122" i="20"/>
  <c r="J5121" i="20"/>
  <c r="J5120" i="20"/>
  <c r="J5119" i="20"/>
  <c r="J5113" i="20"/>
  <c r="J5110" i="20"/>
  <c r="J5109" i="20"/>
  <c r="J5108" i="20"/>
  <c r="J5107" i="20"/>
  <c r="J5099" i="20"/>
  <c r="J5098" i="20"/>
  <c r="J5097" i="20"/>
  <c r="J5096" i="20"/>
  <c r="J5095" i="20"/>
  <c r="J5092" i="20"/>
  <c r="J5090" i="20"/>
  <c r="J5089" i="20"/>
  <c r="J5088" i="20"/>
  <c r="J5087" i="20"/>
  <c r="J5081" i="20"/>
  <c r="J5077" i="20"/>
  <c r="J5076" i="20"/>
  <c r="J5075" i="20"/>
  <c r="J5074" i="20"/>
  <c r="J5068" i="20"/>
  <c r="J5065" i="20"/>
  <c r="J5064" i="20"/>
  <c r="J5063" i="20"/>
  <c r="J5062" i="20"/>
  <c r="J5054" i="20"/>
  <c r="J5053" i="20"/>
  <c r="J5052" i="20"/>
  <c r="J5051" i="20"/>
  <c r="J5050" i="20"/>
  <c r="J5047" i="20"/>
  <c r="J5045" i="20"/>
  <c r="J5044" i="20"/>
  <c r="J5043" i="20"/>
  <c r="J5042" i="20"/>
  <c r="J5036" i="20"/>
  <c r="J5032" i="20"/>
  <c r="J5031" i="20"/>
  <c r="J5030" i="20"/>
  <c r="J5029" i="20"/>
  <c r="J5023" i="20"/>
  <c r="J5020" i="20"/>
  <c r="J5019" i="20"/>
  <c r="J5018" i="20"/>
  <c r="J5017" i="20"/>
  <c r="J5009" i="20"/>
  <c r="J5008" i="20"/>
  <c r="J5007" i="20"/>
  <c r="J5006" i="20"/>
  <c r="J5005" i="20"/>
  <c r="J5002" i="20"/>
  <c r="J5000" i="20"/>
  <c r="J4999" i="20"/>
  <c r="J4998" i="20"/>
  <c r="J4997" i="20"/>
  <c r="J4991" i="20"/>
  <c r="J4987" i="20"/>
  <c r="J4986" i="20"/>
  <c r="J4985" i="20"/>
  <c r="J4984" i="20"/>
  <c r="J4978" i="20"/>
  <c r="J4975" i="20"/>
  <c r="J4974" i="20"/>
  <c r="J4973" i="20"/>
  <c r="J4972" i="20"/>
  <c r="J4964" i="20"/>
  <c r="J4963" i="20"/>
  <c r="J4962" i="20"/>
  <c r="J4961" i="20"/>
  <c r="J4960" i="20"/>
  <c r="J4957" i="20"/>
  <c r="J4955" i="20"/>
  <c r="J4954" i="20"/>
  <c r="J4953" i="20"/>
  <c r="J4952" i="20"/>
  <c r="J4946" i="20"/>
  <c r="J4942" i="20"/>
  <c r="J4941" i="20"/>
  <c r="J4940" i="20"/>
  <c r="J4939" i="20"/>
  <c r="J4933" i="20"/>
  <c r="J4930" i="20"/>
  <c r="J4929" i="20"/>
  <c r="J4928" i="20"/>
  <c r="J4927" i="20"/>
  <c r="J4919" i="20"/>
  <c r="J4918" i="20"/>
  <c r="J4917" i="20"/>
  <c r="J4916" i="20"/>
  <c r="J4915" i="20"/>
  <c r="J4912" i="20"/>
  <c r="J4910" i="20"/>
  <c r="J4909" i="20"/>
  <c r="J4908" i="20"/>
  <c r="J4907" i="20"/>
  <c r="J4901" i="20"/>
  <c r="J4897" i="20"/>
  <c r="J4896" i="20"/>
  <c r="J4895" i="20"/>
  <c r="J4894" i="20"/>
  <c r="J4888" i="20"/>
  <c r="J4885" i="20"/>
  <c r="J4884" i="20"/>
  <c r="J4883" i="20"/>
  <c r="J4882" i="20"/>
  <c r="J4874" i="20"/>
  <c r="J4873" i="20"/>
  <c r="J4872" i="20"/>
  <c r="J4871" i="20"/>
  <c r="J4870" i="20"/>
  <c r="J4867" i="20"/>
  <c r="J4865" i="20"/>
  <c r="J4864" i="20"/>
  <c r="J4863" i="20"/>
  <c r="J4862" i="20"/>
  <c r="J4856" i="20"/>
  <c r="J4852" i="20"/>
  <c r="J4851" i="20"/>
  <c r="J4850" i="20"/>
  <c r="J4849" i="20"/>
  <c r="J4843" i="20"/>
  <c r="J4840" i="20"/>
  <c r="J4839" i="20"/>
  <c r="J4838" i="20"/>
  <c r="J4837" i="20"/>
  <c r="J4829" i="20"/>
  <c r="J4828" i="20"/>
  <c r="J4827" i="20"/>
  <c r="J4826" i="20"/>
  <c r="J4825" i="20"/>
  <c r="J4822" i="20"/>
  <c r="J4820" i="20"/>
  <c r="J4819" i="20"/>
  <c r="J4818" i="20"/>
  <c r="J4817" i="20"/>
  <c r="J4811" i="20"/>
  <c r="J4807" i="20"/>
  <c r="J4806" i="20"/>
  <c r="J4805" i="20"/>
  <c r="J4804" i="20"/>
  <c r="J4798" i="20"/>
  <c r="J4795" i="20"/>
  <c r="J4794" i="20"/>
  <c r="J4793" i="20"/>
  <c r="J4792" i="20"/>
  <c r="J4784" i="20"/>
  <c r="J4783" i="20"/>
  <c r="J4782" i="20"/>
  <c r="J4781" i="20"/>
  <c r="J4780" i="20"/>
  <c r="J4777" i="20"/>
  <c r="J4775" i="20"/>
  <c r="J4774" i="20"/>
  <c r="J4773" i="20"/>
  <c r="J4772" i="20"/>
  <c r="J4766" i="20"/>
  <c r="J4762" i="20"/>
  <c r="J4761" i="20"/>
  <c r="J4760" i="20"/>
  <c r="J4759" i="20"/>
  <c r="J4753" i="20"/>
  <c r="J4750" i="20"/>
  <c r="J4749" i="20"/>
  <c r="J4748" i="20"/>
  <c r="J4747" i="20"/>
  <c r="J4739" i="20"/>
  <c r="J4738" i="20"/>
  <c r="J4737" i="20"/>
  <c r="J4736" i="20"/>
  <c r="J4735" i="20"/>
  <c r="J4732" i="20"/>
  <c r="J4730" i="20"/>
  <c r="J4729" i="20"/>
  <c r="J4728" i="20"/>
  <c r="J4727" i="20"/>
  <c r="J4721" i="20"/>
  <c r="J4717" i="20"/>
  <c r="J4716" i="20"/>
  <c r="J4715" i="20"/>
  <c r="J4714" i="20"/>
  <c r="J4708" i="20"/>
  <c r="J4705" i="20"/>
  <c r="J4704" i="20"/>
  <c r="J4703" i="20"/>
  <c r="J4702" i="20"/>
  <c r="J4694" i="20"/>
  <c r="J4693" i="20"/>
  <c r="J4692" i="20"/>
  <c r="J4691" i="20"/>
  <c r="J4690" i="20"/>
  <c r="J4687" i="20"/>
  <c r="J4685" i="20"/>
  <c r="J4684" i="20"/>
  <c r="J4683" i="20"/>
  <c r="J4682" i="20"/>
  <c r="J4676" i="20"/>
  <c r="J4672" i="20"/>
  <c r="J4671" i="20"/>
  <c r="J4670" i="20"/>
  <c r="J4669" i="20"/>
  <c r="J4663" i="20"/>
  <c r="J4660" i="20"/>
  <c r="J4659" i="20"/>
  <c r="J4658" i="20"/>
  <c r="J4657" i="20"/>
  <c r="J4649" i="20"/>
  <c r="J4648" i="20"/>
  <c r="J4647" i="20"/>
  <c r="J4646" i="20"/>
  <c r="J4645" i="20"/>
  <c r="J4642" i="20"/>
  <c r="J4640" i="20"/>
  <c r="J4639" i="20"/>
  <c r="J4638" i="20"/>
  <c r="J4637" i="20"/>
  <c r="J4631" i="20"/>
  <c r="J4627" i="20"/>
  <c r="J4626" i="20"/>
  <c r="J4625" i="20"/>
  <c r="J4624" i="20"/>
  <c r="J4618" i="20"/>
  <c r="J4615" i="20"/>
  <c r="J4614" i="20"/>
  <c r="J4613" i="20"/>
  <c r="J4612" i="20"/>
  <c r="J4604" i="20"/>
  <c r="J4603" i="20"/>
  <c r="J4602" i="20"/>
  <c r="J4601" i="20"/>
  <c r="J4600" i="20"/>
  <c r="J4597" i="20"/>
  <c r="J4595" i="20"/>
  <c r="J4594" i="20"/>
  <c r="J4593" i="20"/>
  <c r="J4592" i="20"/>
  <c r="J4586" i="20"/>
  <c r="J4582" i="20"/>
  <c r="J4581" i="20"/>
  <c r="J4580" i="20"/>
  <c r="J4579" i="20"/>
  <c r="J4573" i="20"/>
  <c r="J4570" i="20"/>
  <c r="J4569" i="20"/>
  <c r="J4568" i="20"/>
  <c r="J4567" i="20"/>
  <c r="J4559" i="20"/>
  <c r="J4558" i="20"/>
  <c r="J4557" i="20"/>
  <c r="J4556" i="20"/>
  <c r="J4555" i="20"/>
  <c r="J4552" i="20"/>
  <c r="J4550" i="20"/>
  <c r="J4549" i="20"/>
  <c r="J4548" i="20"/>
  <c r="J4547" i="20"/>
  <c r="J4541" i="20"/>
  <c r="J4537" i="20"/>
  <c r="J4536" i="20"/>
  <c r="J4535" i="20"/>
  <c r="J4534" i="20"/>
  <c r="J4528" i="20"/>
  <c r="J4525" i="20"/>
  <c r="J4524" i="20"/>
  <c r="J4523" i="20"/>
  <c r="J4522" i="20"/>
  <c r="J4514" i="20"/>
  <c r="J4513" i="20"/>
  <c r="J4512" i="20"/>
  <c r="J4511" i="20"/>
  <c r="J4510" i="20"/>
  <c r="J4507" i="20"/>
  <c r="J4505" i="20"/>
  <c r="J4504" i="20"/>
  <c r="J4503" i="20"/>
  <c r="J4502" i="20"/>
  <c r="J4496" i="20"/>
  <c r="J4492" i="20"/>
  <c r="J4491" i="20"/>
  <c r="J4490" i="20"/>
  <c r="J4489" i="20"/>
  <c r="J4483" i="20"/>
  <c r="J4480" i="20"/>
  <c r="J4479" i="20"/>
  <c r="J4478" i="20"/>
  <c r="J4477" i="20"/>
  <c r="J4469" i="20"/>
  <c r="J4468" i="20"/>
  <c r="J4467" i="20"/>
  <c r="J4466" i="20"/>
  <c r="J4465" i="20"/>
  <c r="J4462" i="20"/>
  <c r="J4460" i="20"/>
  <c r="J4459" i="20"/>
  <c r="J4458" i="20"/>
  <c r="J4457" i="20"/>
  <c r="J4451" i="20"/>
  <c r="J4447" i="20"/>
  <c r="J4446" i="20"/>
  <c r="J4445" i="20"/>
  <c r="J4444" i="20"/>
  <c r="J4438" i="20"/>
  <c r="J4435" i="20"/>
  <c r="J4434" i="20"/>
  <c r="J4433" i="20"/>
  <c r="J4432" i="20"/>
  <c r="J4424" i="20"/>
  <c r="J4423" i="20"/>
  <c r="J4422" i="20"/>
  <c r="J4421" i="20"/>
  <c r="J4420" i="20"/>
  <c r="J4417" i="20"/>
  <c r="J4415" i="20"/>
  <c r="J4414" i="20"/>
  <c r="J4413" i="20"/>
  <c r="J4412" i="20"/>
  <c r="J4406" i="20"/>
  <c r="J4402" i="20"/>
  <c r="J4401" i="20"/>
  <c r="J4400" i="20"/>
  <c r="J4399" i="20"/>
  <c r="J4393" i="20"/>
  <c r="J4390" i="20"/>
  <c r="J4389" i="20"/>
  <c r="J4388" i="20"/>
  <c r="J4387" i="20"/>
  <c r="J4379" i="20"/>
  <c r="J4378" i="20"/>
  <c r="J4377" i="20"/>
  <c r="J4376" i="20"/>
  <c r="J4375" i="20"/>
  <c r="J4372" i="20"/>
  <c r="J4370" i="20"/>
  <c r="J4369" i="20"/>
  <c r="J4368" i="20"/>
  <c r="J4367" i="20"/>
  <c r="J4361" i="20"/>
  <c r="J4357" i="20"/>
  <c r="J4356" i="20"/>
  <c r="J4355" i="20"/>
  <c r="J4354" i="20"/>
  <c r="J4348" i="20"/>
  <c r="J4345" i="20"/>
  <c r="J4344" i="20"/>
  <c r="J4343" i="20"/>
  <c r="J4342" i="20"/>
  <c r="J4334" i="20"/>
  <c r="J4333" i="20"/>
  <c r="J4332" i="20"/>
  <c r="J4331" i="20"/>
  <c r="J4330" i="20"/>
  <c r="J4327" i="20"/>
  <c r="J4325" i="20"/>
  <c r="J4324" i="20"/>
  <c r="J4323" i="20"/>
  <c r="J4322" i="20"/>
  <c r="J4316" i="20"/>
  <c r="J4312" i="20"/>
  <c r="J4311" i="20"/>
  <c r="J4310" i="20"/>
  <c r="J4309" i="20"/>
  <c r="J4303" i="20"/>
  <c r="J4300" i="20"/>
  <c r="J4299" i="20"/>
  <c r="J4298" i="20"/>
  <c r="J4297" i="20"/>
  <c r="J4289" i="20"/>
  <c r="J4288" i="20"/>
  <c r="J4287" i="20"/>
  <c r="J4286" i="20"/>
  <c r="J4285" i="20"/>
  <c r="J4282" i="20"/>
  <c r="J4280" i="20"/>
  <c r="J4279" i="20"/>
  <c r="J4278" i="20"/>
  <c r="J4277" i="20"/>
  <c r="J4271" i="20"/>
  <c r="J4267" i="20"/>
  <c r="J4266" i="20"/>
  <c r="J4265" i="20"/>
  <c r="J4264" i="20"/>
  <c r="J4258" i="20"/>
  <c r="J4255" i="20"/>
  <c r="J4254" i="20"/>
  <c r="J4253" i="20"/>
  <c r="J4252" i="20"/>
  <c r="J4244" i="20"/>
  <c r="J4243" i="20"/>
  <c r="J4242" i="20"/>
  <c r="J4241" i="20"/>
  <c r="J4240" i="20"/>
  <c r="J4237" i="20"/>
  <c r="J4235" i="20"/>
  <c r="J4234" i="20"/>
  <c r="J4233" i="20"/>
  <c r="J4232" i="20"/>
  <c r="J4226" i="20"/>
  <c r="J4222" i="20"/>
  <c r="J4221" i="20"/>
  <c r="J4220" i="20"/>
  <c r="J4219" i="20"/>
  <c r="J4213" i="20"/>
  <c r="J4210" i="20"/>
  <c r="J4209" i="20"/>
  <c r="J4208" i="20"/>
  <c r="J4207" i="20"/>
  <c r="J4199" i="20"/>
  <c r="J4198" i="20"/>
  <c r="J4197" i="20"/>
  <c r="J4196" i="20"/>
  <c r="J4195" i="20"/>
  <c r="J4192" i="20"/>
  <c r="J4190" i="20"/>
  <c r="J4189" i="20"/>
  <c r="J4188" i="20"/>
  <c r="J4187" i="20"/>
  <c r="J4181" i="20"/>
  <c r="J4177" i="20"/>
  <c r="J4176" i="20"/>
  <c r="J4175" i="20"/>
  <c r="J4174" i="20"/>
  <c r="J4168" i="20"/>
  <c r="J4165" i="20"/>
  <c r="J4164" i="20"/>
  <c r="J4163" i="20"/>
  <c r="J4162" i="20"/>
  <c r="J4154" i="20"/>
  <c r="J4153" i="20"/>
  <c r="J4152" i="20"/>
  <c r="J4151" i="20"/>
  <c r="J4150" i="20"/>
  <c r="J4147" i="20"/>
  <c r="J4145" i="20"/>
  <c r="J4144" i="20"/>
  <c r="J4143" i="20"/>
  <c r="J4142" i="20"/>
  <c r="J4136" i="20"/>
  <c r="J4132" i="20"/>
  <c r="J4131" i="20"/>
  <c r="J4130" i="20"/>
  <c r="J4129" i="20"/>
  <c r="J4123" i="20"/>
  <c r="J4120" i="20"/>
  <c r="J4119" i="20"/>
  <c r="J4118" i="20"/>
  <c r="J4117" i="20"/>
  <c r="J4109" i="20"/>
  <c r="J4108" i="20"/>
  <c r="J4107" i="20"/>
  <c r="J4106" i="20"/>
  <c r="J4105" i="20"/>
  <c r="J4102" i="20"/>
  <c r="J4100" i="20"/>
  <c r="J4099" i="20"/>
  <c r="J4098" i="20"/>
  <c r="J4097" i="20"/>
  <c r="J4091" i="20"/>
  <c r="J4087" i="20"/>
  <c r="J4086" i="20"/>
  <c r="J4085" i="20"/>
  <c r="J4084" i="20"/>
  <c r="J4078" i="20"/>
  <c r="J4075" i="20"/>
  <c r="J4074" i="20"/>
  <c r="J4073" i="20"/>
  <c r="J4072" i="20"/>
  <c r="J4064" i="20"/>
  <c r="J4063" i="20"/>
  <c r="J4062" i="20"/>
  <c r="J4061" i="20"/>
  <c r="J4060" i="20"/>
  <c r="J4057" i="20"/>
  <c r="J4055" i="20"/>
  <c r="J4054" i="20"/>
  <c r="J4053" i="20"/>
  <c r="J4052" i="20"/>
  <c r="J4046" i="20"/>
  <c r="J4042" i="20"/>
  <c r="J4041" i="20"/>
  <c r="J4040" i="20"/>
  <c r="J4039" i="20"/>
  <c r="J4033" i="20"/>
  <c r="J4030" i="20"/>
  <c r="J4029" i="20"/>
  <c r="J4028" i="20"/>
  <c r="J4027" i="20"/>
  <c r="J4019" i="20"/>
  <c r="J4018" i="20"/>
  <c r="J4017" i="20"/>
  <c r="J4016" i="20"/>
  <c r="J4015" i="20"/>
  <c r="J4012" i="20"/>
  <c r="J4010" i="20"/>
  <c r="J4009" i="20"/>
  <c r="J4008" i="20"/>
  <c r="J4007" i="20"/>
  <c r="J4001" i="20"/>
  <c r="J3997" i="20"/>
  <c r="J3996" i="20"/>
  <c r="J3995" i="20"/>
  <c r="J3994" i="20"/>
  <c r="J3988" i="20"/>
  <c r="J3985" i="20"/>
  <c r="J3984" i="20"/>
  <c r="J3983" i="20"/>
  <c r="J3982" i="20"/>
  <c r="J3974" i="20"/>
  <c r="J3973" i="20"/>
  <c r="J3972" i="20"/>
  <c r="J3971" i="20"/>
  <c r="J3970" i="20"/>
  <c r="J3967" i="20"/>
  <c r="J3965" i="20"/>
  <c r="J3964" i="20"/>
  <c r="J3963" i="20"/>
  <c r="J3962" i="20"/>
  <c r="J3956" i="20"/>
  <c r="J3952" i="20"/>
  <c r="J3951" i="20"/>
  <c r="J3950" i="20"/>
  <c r="J3949" i="20"/>
  <c r="J3943" i="20"/>
  <c r="J3940" i="20"/>
  <c r="J3939" i="20"/>
  <c r="J3938" i="20"/>
  <c r="J3937" i="20"/>
  <c r="J3929" i="20"/>
  <c r="J3928" i="20"/>
  <c r="J3927" i="20"/>
  <c r="J3926" i="20"/>
  <c r="J3925" i="20"/>
  <c r="J3922" i="20"/>
  <c r="J3920" i="20"/>
  <c r="J3919" i="20"/>
  <c r="J3918" i="20"/>
  <c r="J3917" i="20"/>
  <c r="J3911" i="20"/>
  <c r="J3907" i="20"/>
  <c r="J3906" i="20"/>
  <c r="J3905" i="20"/>
  <c r="J3904" i="20"/>
  <c r="J3898" i="20"/>
  <c r="J3895" i="20"/>
  <c r="J3894" i="20"/>
  <c r="J3893" i="20"/>
  <c r="J3892" i="20"/>
  <c r="J3884" i="20"/>
  <c r="J3883" i="20"/>
  <c r="J3882" i="20"/>
  <c r="J3881" i="20"/>
  <c r="J3880" i="20"/>
  <c r="J3877" i="20"/>
  <c r="J3875" i="20"/>
  <c r="J3874" i="20"/>
  <c r="J3873" i="20"/>
  <c r="J3872" i="20"/>
  <c r="J3866" i="20"/>
  <c r="J3862" i="20"/>
  <c r="J3861" i="20"/>
  <c r="J3860" i="20"/>
  <c r="J3859" i="20"/>
  <c r="J3853" i="20"/>
  <c r="J3850" i="20"/>
  <c r="J3849" i="20"/>
  <c r="J3848" i="20"/>
  <c r="J3847" i="20"/>
  <c r="J3839" i="20"/>
  <c r="J3838" i="20"/>
  <c r="J3837" i="20"/>
  <c r="J3836" i="20"/>
  <c r="J3835" i="20"/>
  <c r="J3832" i="20"/>
  <c r="J3830" i="20"/>
  <c r="J3829" i="20"/>
  <c r="J3828" i="20"/>
  <c r="J3827" i="20"/>
  <c r="J3821" i="20"/>
  <c r="J3817" i="20"/>
  <c r="J3816" i="20"/>
  <c r="J3815" i="20"/>
  <c r="J3814" i="20"/>
  <c r="J3808" i="20"/>
  <c r="J3805" i="20"/>
  <c r="J3804" i="20"/>
  <c r="J3803" i="20"/>
  <c r="J3802" i="20"/>
  <c r="J3794" i="20"/>
  <c r="J3793" i="20"/>
  <c r="J3792" i="20"/>
  <c r="J3791" i="20"/>
  <c r="J3790" i="20"/>
  <c r="J3787" i="20"/>
  <c r="J3785" i="20"/>
  <c r="J3784" i="20"/>
  <c r="J3783" i="20"/>
  <c r="J3782" i="20"/>
  <c r="J3776" i="20"/>
  <c r="J3772" i="20"/>
  <c r="J3771" i="20"/>
  <c r="J3770" i="20"/>
  <c r="J3769" i="20"/>
  <c r="J3763" i="20"/>
  <c r="J3760" i="20"/>
  <c r="J3759" i="20"/>
  <c r="J3758" i="20"/>
  <c r="J3757" i="20"/>
  <c r="J3749" i="20"/>
  <c r="J3748" i="20"/>
  <c r="J3747" i="20"/>
  <c r="J3746" i="20"/>
  <c r="J3745" i="20"/>
  <c r="J3742" i="20"/>
  <c r="J3740" i="20"/>
  <c r="J3739" i="20"/>
  <c r="J3738" i="20"/>
  <c r="J3737" i="20"/>
  <c r="J3731" i="20"/>
  <c r="J3727" i="20"/>
  <c r="J3726" i="20"/>
  <c r="J3725" i="20"/>
  <c r="J3724" i="20"/>
  <c r="J3718" i="20"/>
  <c r="J3715" i="20"/>
  <c r="J3714" i="20"/>
  <c r="J3713" i="20"/>
  <c r="J3712" i="20"/>
  <c r="J3704" i="20"/>
  <c r="J3703" i="20"/>
  <c r="J3702" i="20"/>
  <c r="J3701" i="20"/>
  <c r="J3700" i="20"/>
  <c r="J3697" i="20"/>
  <c r="J3695" i="20"/>
  <c r="J3694" i="20"/>
  <c r="J3693" i="20"/>
  <c r="J3692" i="20"/>
  <c r="J3686" i="20"/>
  <c r="J3682" i="20"/>
  <c r="J3681" i="20"/>
  <c r="J3680" i="20"/>
  <c r="J3679" i="20"/>
  <c r="J3673" i="20"/>
  <c r="J3670" i="20"/>
  <c r="J3669" i="20"/>
  <c r="J3668" i="20"/>
  <c r="J3667" i="20"/>
  <c r="J3659" i="20"/>
  <c r="J3658" i="20"/>
  <c r="J3657" i="20"/>
  <c r="J3656" i="20"/>
  <c r="J3655" i="20"/>
  <c r="J3652" i="20"/>
  <c r="J3650" i="20"/>
  <c r="J3649" i="20"/>
  <c r="J3648" i="20"/>
  <c r="J3647" i="20"/>
  <c r="J3641" i="20"/>
  <c r="J3637" i="20"/>
  <c r="J3636" i="20"/>
  <c r="J3635" i="20"/>
  <c r="J3634" i="20"/>
  <c r="J3628" i="20"/>
  <c r="J3625" i="20"/>
  <c r="J3624" i="20"/>
  <c r="J3623" i="20"/>
  <c r="J3622" i="20"/>
  <c r="J3614" i="20"/>
  <c r="J3613" i="20"/>
  <c r="J3612" i="20"/>
  <c r="J3611" i="20"/>
  <c r="J3610" i="20"/>
  <c r="J3607" i="20"/>
  <c r="J3605" i="20"/>
  <c r="J3604" i="20"/>
  <c r="J3603" i="20"/>
  <c r="J3602" i="20"/>
  <c r="J3596" i="20"/>
  <c r="J3592" i="20"/>
  <c r="J3591" i="20"/>
  <c r="J3590" i="20"/>
  <c r="J3589" i="20"/>
  <c r="J3583" i="20"/>
  <c r="J3580" i="20"/>
  <c r="J3579" i="20"/>
  <c r="J3578" i="20"/>
  <c r="J3577" i="20"/>
  <c r="J3569" i="20"/>
  <c r="J3568" i="20"/>
  <c r="J3567" i="20"/>
  <c r="J3566" i="20"/>
  <c r="J3565" i="20"/>
  <c r="J3562" i="20"/>
  <c r="J3560" i="20"/>
  <c r="J3559" i="20"/>
  <c r="J3558" i="20"/>
  <c r="J3557" i="20"/>
  <c r="J3551" i="20"/>
  <c r="J3547" i="20"/>
  <c r="J3546" i="20"/>
  <c r="J3545" i="20"/>
  <c r="J3544" i="20"/>
  <c r="J3538" i="20"/>
  <c r="J3535" i="20"/>
  <c r="J3534" i="20"/>
  <c r="J3533" i="20"/>
  <c r="J3532" i="20"/>
  <c r="J3524" i="20"/>
  <c r="J3523" i="20"/>
  <c r="J3522" i="20"/>
  <c r="J3521" i="20"/>
  <c r="J3520" i="20"/>
  <c r="J3517" i="20"/>
  <c r="J3515" i="20"/>
  <c r="J3514" i="20"/>
  <c r="J3513" i="20"/>
  <c r="J3512" i="20"/>
  <c r="J3506" i="20"/>
  <c r="J3502" i="20"/>
  <c r="J3501" i="20"/>
  <c r="J3500" i="20"/>
  <c r="J3499" i="20"/>
  <c r="J3493" i="20"/>
  <c r="J3490" i="20"/>
  <c r="J3489" i="20"/>
  <c r="J3488" i="20"/>
  <c r="J3487" i="20"/>
  <c r="J3479" i="20"/>
  <c r="J3478" i="20"/>
  <c r="J3477" i="20"/>
  <c r="J3476" i="20"/>
  <c r="J3475" i="20"/>
  <c r="J3472" i="20"/>
  <c r="J3470" i="20"/>
  <c r="J3469" i="20"/>
  <c r="J3468" i="20"/>
  <c r="J3467" i="20"/>
  <c r="J3461" i="20"/>
  <c r="J3457" i="20"/>
  <c r="J3456" i="20"/>
  <c r="J3455" i="20"/>
  <c r="J3454" i="20"/>
  <c r="J3448" i="20"/>
  <c r="J3445" i="20"/>
  <c r="J3444" i="20"/>
  <c r="J3443" i="20"/>
  <c r="J3442" i="20"/>
  <c r="J3434" i="20"/>
  <c r="J3433" i="20"/>
  <c r="J3432" i="20"/>
  <c r="J3431" i="20"/>
  <c r="J3430" i="20"/>
  <c r="J3427" i="20"/>
  <c r="J3425" i="20"/>
  <c r="J3424" i="20"/>
  <c r="J3423" i="20"/>
  <c r="J3422" i="20"/>
  <c r="J3416" i="20"/>
  <c r="J3412" i="20"/>
  <c r="J3411" i="20"/>
  <c r="J3410" i="20"/>
  <c r="J3409" i="20"/>
  <c r="J3403" i="20"/>
  <c r="J3400" i="20"/>
  <c r="J3399" i="20"/>
  <c r="J3398" i="20"/>
  <c r="J3397" i="20"/>
  <c r="J3389" i="20"/>
  <c r="J3388" i="20"/>
  <c r="J3387" i="20"/>
  <c r="J3386" i="20"/>
  <c r="J3385" i="20"/>
  <c r="J3382" i="20"/>
  <c r="J3380" i="20"/>
  <c r="J3379" i="20"/>
  <c r="J3378" i="20"/>
  <c r="J3377" i="20"/>
  <c r="J3371" i="20"/>
  <c r="J3367" i="20"/>
  <c r="J3366" i="20"/>
  <c r="J3365" i="20"/>
  <c r="J3364" i="20"/>
  <c r="J3358" i="20"/>
  <c r="J3355" i="20"/>
  <c r="J3354" i="20"/>
  <c r="J3353" i="20"/>
  <c r="J3352" i="20"/>
  <c r="J3344" i="20"/>
  <c r="J3343" i="20"/>
  <c r="J3342" i="20"/>
  <c r="J3341" i="20"/>
  <c r="J3340" i="20"/>
  <c r="J3337" i="20"/>
  <c r="J3335" i="20"/>
  <c r="J3334" i="20"/>
  <c r="J3333" i="20"/>
  <c r="J3332" i="20"/>
  <c r="J3326" i="20"/>
  <c r="J3322" i="20"/>
  <c r="J3321" i="20"/>
  <c r="J3320" i="20"/>
  <c r="J3319" i="20"/>
  <c r="J3313" i="20"/>
  <c r="J3310" i="20"/>
  <c r="J3309" i="20"/>
  <c r="J3308" i="20"/>
  <c r="J3307" i="20"/>
  <c r="J3299" i="20"/>
  <c r="J3298" i="20"/>
  <c r="J3297" i="20"/>
  <c r="J3296" i="20"/>
  <c r="J3295" i="20"/>
  <c r="J3292" i="20"/>
  <c r="J3290" i="20"/>
  <c r="J3289" i="20"/>
  <c r="J3288" i="20"/>
  <c r="J3287" i="20"/>
  <c r="J3281" i="20"/>
  <c r="J3277" i="20"/>
  <c r="J3276" i="20"/>
  <c r="J3275" i="20"/>
  <c r="J3274" i="20"/>
  <c r="J3268" i="20"/>
  <c r="J3265" i="20"/>
  <c r="J3264" i="20"/>
  <c r="J3263" i="20"/>
  <c r="J3262" i="20"/>
  <c r="J3254" i="20"/>
  <c r="J3253" i="20"/>
  <c r="J3252" i="20"/>
  <c r="J3251" i="20"/>
  <c r="J3250" i="20"/>
  <c r="J3247" i="20"/>
  <c r="J3245" i="20"/>
  <c r="J3244" i="20"/>
  <c r="J3243" i="20"/>
  <c r="J3242" i="20"/>
  <c r="J3236" i="20"/>
  <c r="J3232" i="20"/>
  <c r="J3231" i="20"/>
  <c r="J3230" i="20"/>
  <c r="J3229" i="20"/>
  <c r="J3223" i="20"/>
  <c r="J3220" i="20"/>
  <c r="J3219" i="20"/>
  <c r="J3218" i="20"/>
  <c r="J3217" i="20"/>
  <c r="J3209" i="20"/>
  <c r="J3208" i="20"/>
  <c r="J3207" i="20"/>
  <c r="J3206" i="20"/>
  <c r="J3205" i="20"/>
  <c r="J3202" i="20"/>
  <c r="J3200" i="20"/>
  <c r="J3199" i="20"/>
  <c r="J3198" i="20"/>
  <c r="J3197" i="20"/>
  <c r="J3191" i="20"/>
  <c r="J3187" i="20"/>
  <c r="J3186" i="20"/>
  <c r="J3185" i="20"/>
  <c r="J3184" i="20"/>
  <c r="J3178" i="20"/>
  <c r="J3175" i="20"/>
  <c r="J3174" i="20"/>
  <c r="J3173" i="20"/>
  <c r="J3172" i="20"/>
  <c r="J3164" i="20"/>
  <c r="J3163" i="20"/>
  <c r="J3162" i="20"/>
  <c r="J3161" i="20"/>
  <c r="J3160" i="20"/>
  <c r="J3157" i="20"/>
  <c r="J3155" i="20"/>
  <c r="J3154" i="20"/>
  <c r="J3153" i="20"/>
  <c r="J3152" i="20"/>
  <c r="J3146" i="20"/>
  <c r="J3142" i="20"/>
  <c r="J3141" i="20"/>
  <c r="J3140" i="20"/>
  <c r="J3139" i="20"/>
  <c r="J3133" i="20"/>
  <c r="J3130" i="20"/>
  <c r="J3129" i="20"/>
  <c r="J3128" i="20"/>
  <c r="J3127" i="20"/>
  <c r="J3119" i="20"/>
  <c r="J3118" i="20"/>
  <c r="J3117" i="20"/>
  <c r="J3116" i="20"/>
  <c r="J3115" i="20"/>
  <c r="J3112" i="20"/>
  <c r="J3110" i="20"/>
  <c r="J3109" i="20"/>
  <c r="J3108" i="20"/>
  <c r="J3107" i="20"/>
  <c r="J3101" i="20"/>
  <c r="J3097" i="20"/>
  <c r="J3096" i="20"/>
  <c r="J3095" i="20"/>
  <c r="J3094" i="20"/>
  <c r="J3088" i="20"/>
  <c r="J3085" i="20"/>
  <c r="J3084" i="20"/>
  <c r="J3083" i="20"/>
  <c r="J3082" i="20"/>
  <c r="J3074" i="20"/>
  <c r="J3073" i="20"/>
  <c r="J3072" i="20"/>
  <c r="J3071" i="20"/>
  <c r="J3070" i="20"/>
  <c r="J3067" i="20"/>
  <c r="J3065" i="20"/>
  <c r="J3064" i="20"/>
  <c r="J3063" i="20"/>
  <c r="J3062" i="20"/>
  <c r="J3056" i="20"/>
  <c r="J3052" i="20"/>
  <c r="J3051" i="20"/>
  <c r="J3050" i="20"/>
  <c r="J3049" i="20"/>
  <c r="J3043" i="20"/>
  <c r="J3040" i="20"/>
  <c r="J3039" i="20"/>
  <c r="J3038" i="20"/>
  <c r="J3037" i="20"/>
  <c r="J3029" i="20"/>
  <c r="J3028" i="20"/>
  <c r="J3027" i="20"/>
  <c r="J3026" i="20"/>
  <c r="J3025" i="20"/>
  <c r="J3022" i="20"/>
  <c r="J3020" i="20"/>
  <c r="J3019" i="20"/>
  <c r="J3018" i="20"/>
  <c r="J3017" i="20"/>
  <c r="J3011" i="20"/>
  <c r="J3007" i="20"/>
  <c r="J3006" i="20"/>
  <c r="J3005" i="20"/>
  <c r="J3004" i="20"/>
  <c r="J2998" i="20"/>
  <c r="J2995" i="20"/>
  <c r="J2994" i="20"/>
  <c r="J2993" i="20"/>
  <c r="J2992" i="20"/>
  <c r="J2984" i="20"/>
  <c r="J2983" i="20"/>
  <c r="J2982" i="20"/>
  <c r="J2981" i="20"/>
  <c r="J2980" i="20"/>
  <c r="J2977" i="20"/>
  <c r="J2975" i="20"/>
  <c r="J2974" i="20"/>
  <c r="J2973" i="20"/>
  <c r="J2972" i="20"/>
  <c r="J2966" i="20"/>
  <c r="J2962" i="20"/>
  <c r="J2961" i="20"/>
  <c r="J2960" i="20"/>
  <c r="J2959" i="20"/>
  <c r="J2953" i="20"/>
  <c r="J2950" i="20"/>
  <c r="J2949" i="20"/>
  <c r="J2948" i="20"/>
  <c r="J2947" i="20"/>
  <c r="J2939" i="20"/>
  <c r="J2938" i="20"/>
  <c r="J2937" i="20"/>
  <c r="J2936" i="20"/>
  <c r="J2935" i="20"/>
  <c r="J2932" i="20"/>
  <c r="J2930" i="20"/>
  <c r="J2929" i="20"/>
  <c r="J2928" i="20"/>
  <c r="J2927" i="20"/>
  <c r="J2921" i="20"/>
  <c r="J2917" i="20"/>
  <c r="J2916" i="20"/>
  <c r="J2915" i="20"/>
  <c r="J2914" i="20"/>
  <c r="J2908" i="20"/>
  <c r="J2905" i="20"/>
  <c r="J2904" i="20"/>
  <c r="J2903" i="20"/>
  <c r="J2902" i="20"/>
  <c r="J2894" i="20"/>
  <c r="J2893" i="20"/>
  <c r="J2892" i="20"/>
  <c r="J2891" i="20"/>
  <c r="J2890" i="20"/>
  <c r="J2887" i="20"/>
  <c r="J2885" i="20"/>
  <c r="J2884" i="20"/>
  <c r="J2883" i="20"/>
  <c r="J2882" i="20"/>
  <c r="J2876" i="20"/>
  <c r="J2872" i="20"/>
  <c r="J2871" i="20"/>
  <c r="J2870" i="20"/>
  <c r="J2869" i="20"/>
  <c r="J2863" i="20"/>
  <c r="J2860" i="20"/>
  <c r="J2859" i="20"/>
  <c r="J2858" i="20"/>
  <c r="J2857" i="20"/>
  <c r="J2849" i="20"/>
  <c r="J2848" i="20"/>
  <c r="J2847" i="20"/>
  <c r="J2846" i="20"/>
  <c r="J2845" i="20"/>
  <c r="J2842" i="20"/>
  <c r="J2840" i="20"/>
  <c r="J2839" i="20"/>
  <c r="J2838" i="20"/>
  <c r="J2837" i="20"/>
  <c r="J2831" i="20"/>
  <c r="J2827" i="20"/>
  <c r="J2826" i="20"/>
  <c r="J2825" i="20"/>
  <c r="J2824" i="20"/>
  <c r="J2818" i="20"/>
  <c r="J2815" i="20"/>
  <c r="J2814" i="20"/>
  <c r="J2813" i="20"/>
  <c r="J2812" i="20"/>
  <c r="J2804" i="20"/>
  <c r="J2803" i="20"/>
  <c r="J2802" i="20"/>
  <c r="J2801" i="20"/>
  <c r="J2800" i="20"/>
  <c r="J2797" i="20"/>
  <c r="J2795" i="20"/>
  <c r="J2794" i="20"/>
  <c r="J2793" i="20"/>
  <c r="J2792" i="20"/>
  <c r="J2786" i="20"/>
  <c r="J2782" i="20"/>
  <c r="J2781" i="20"/>
  <c r="J2780" i="20"/>
  <c r="J2779" i="20"/>
  <c r="J2773" i="20"/>
  <c r="J2770" i="20"/>
  <c r="J2769" i="20"/>
  <c r="J2768" i="20"/>
  <c r="J2767" i="20"/>
  <c r="J2759" i="20"/>
  <c r="J2758" i="20"/>
  <c r="J2757" i="20"/>
  <c r="J2756" i="20"/>
  <c r="J2755" i="20"/>
  <c r="J2752" i="20"/>
  <c r="J2750" i="20"/>
  <c r="J2749" i="20"/>
  <c r="J2748" i="20"/>
  <c r="J2747" i="20"/>
  <c r="J2741" i="20"/>
  <c r="J2737" i="20"/>
  <c r="J2736" i="20"/>
  <c r="J2735" i="20"/>
  <c r="J2734" i="20"/>
  <c r="J2728" i="20"/>
  <c r="J2725" i="20"/>
  <c r="J2724" i="20"/>
  <c r="J2723" i="20"/>
  <c r="J2722" i="20"/>
  <c r="J2714" i="20"/>
  <c r="J2713" i="20"/>
  <c r="J2712" i="20"/>
  <c r="J2711" i="20"/>
  <c r="J2710" i="20"/>
  <c r="J2707" i="20"/>
  <c r="J2705" i="20"/>
  <c r="J2704" i="20"/>
  <c r="J2703" i="20"/>
  <c r="J2702" i="20"/>
  <c r="J2696" i="20"/>
  <c r="J2692" i="20"/>
  <c r="J2691" i="20"/>
  <c r="J2690" i="20"/>
  <c r="J2689" i="20"/>
  <c r="J2683" i="20"/>
  <c r="J2680" i="20"/>
  <c r="J2679" i="20"/>
  <c r="J2678" i="20"/>
  <c r="J2677" i="20"/>
  <c r="J2669" i="20"/>
  <c r="J2668" i="20"/>
  <c r="J2667" i="20"/>
  <c r="J2666" i="20"/>
  <c r="J2665" i="20"/>
  <c r="J2662" i="20"/>
  <c r="J2660" i="20"/>
  <c r="J2659" i="20"/>
  <c r="J2658" i="20"/>
  <c r="J2657" i="20"/>
  <c r="J2651" i="20"/>
  <c r="J2647" i="20"/>
  <c r="J2646" i="20"/>
  <c r="J2645" i="20"/>
  <c r="J2644" i="20"/>
  <c r="J2638" i="20"/>
  <c r="J2635" i="20"/>
  <c r="J2634" i="20"/>
  <c r="J2633" i="20"/>
  <c r="J2632" i="20"/>
  <c r="J2624" i="20"/>
  <c r="J2623" i="20"/>
  <c r="J2622" i="20"/>
  <c r="J2621" i="20"/>
  <c r="J2620" i="20"/>
  <c r="J2617" i="20"/>
  <c r="J2615" i="20"/>
  <c r="J2614" i="20"/>
  <c r="J2613" i="20"/>
  <c r="J2612" i="20"/>
  <c r="J2606" i="20"/>
  <c r="J2602" i="20"/>
  <c r="J2601" i="20"/>
  <c r="J2600" i="20"/>
  <c r="J2599" i="20"/>
  <c r="J2593" i="20"/>
  <c r="J2590" i="20"/>
  <c r="J2589" i="20"/>
  <c r="J2588" i="20"/>
  <c r="J2587" i="20"/>
  <c r="J2579" i="20"/>
  <c r="J2578" i="20"/>
  <c r="J2577" i="20"/>
  <c r="J2576" i="20"/>
  <c r="J2575" i="20"/>
  <c r="J2572" i="20"/>
  <c r="J2570" i="20"/>
  <c r="J2569" i="20"/>
  <c r="J2568" i="20"/>
  <c r="J2567" i="20"/>
  <c r="J2561" i="20"/>
  <c r="J2557" i="20"/>
  <c r="J2556" i="20"/>
  <c r="J2555" i="20"/>
  <c r="J2554" i="20"/>
  <c r="J2548" i="20"/>
  <c r="J2545" i="20"/>
  <c r="J2544" i="20"/>
  <c r="J2543" i="20"/>
  <c r="J2542" i="20"/>
  <c r="J2534" i="20"/>
  <c r="J2533" i="20"/>
  <c r="J2532" i="20"/>
  <c r="J2531" i="20"/>
  <c r="J2530" i="20"/>
  <c r="J2527" i="20"/>
  <c r="J2525" i="20"/>
  <c r="J2524" i="20"/>
  <c r="J2523" i="20"/>
  <c r="J2522" i="20"/>
  <c r="J2516" i="20"/>
  <c r="J2512" i="20"/>
  <c r="J2511" i="20"/>
  <c r="J2510" i="20"/>
  <c r="J2509" i="20"/>
  <c r="J2503" i="20"/>
  <c r="J2500" i="20"/>
  <c r="J2499" i="20"/>
  <c r="J2498" i="20"/>
  <c r="J2497" i="20"/>
  <c r="J2489" i="20"/>
  <c r="J2488" i="20"/>
  <c r="J2487" i="20"/>
  <c r="J2486" i="20"/>
  <c r="J2485" i="20"/>
  <c r="J2482" i="20"/>
  <c r="J2480" i="20"/>
  <c r="J2479" i="20"/>
  <c r="J2478" i="20"/>
  <c r="J2477" i="20"/>
  <c r="J2471" i="20"/>
  <c r="J2467" i="20"/>
  <c r="J2466" i="20"/>
  <c r="J2465" i="20"/>
  <c r="J2464" i="20"/>
  <c r="J2458" i="20"/>
  <c r="J2455" i="20"/>
  <c r="J2454" i="20"/>
  <c r="J2453" i="20"/>
  <c r="J2452" i="20"/>
  <c r="J2444" i="20"/>
  <c r="J2443" i="20"/>
  <c r="J2442" i="20"/>
  <c r="J2441" i="20"/>
  <c r="J2440" i="20"/>
  <c r="J2437" i="20"/>
  <c r="J2435" i="20"/>
  <c r="J2434" i="20"/>
  <c r="J2433" i="20"/>
  <c r="J2432" i="20"/>
  <c r="J2426" i="20"/>
  <c r="J2422" i="20"/>
  <c r="J2421" i="20"/>
  <c r="J2420" i="20"/>
  <c r="J2419" i="20"/>
  <c r="J2413" i="20"/>
  <c r="J2410" i="20"/>
  <c r="J2409" i="20"/>
  <c r="J2408" i="20"/>
  <c r="J2407" i="20"/>
  <c r="J2399" i="20"/>
  <c r="J2398" i="20"/>
  <c r="J2397" i="20"/>
  <c r="J2396" i="20"/>
  <c r="J2395" i="20"/>
  <c r="J2392" i="20"/>
  <c r="J2390" i="20"/>
  <c r="J2389" i="20"/>
  <c r="J2388" i="20"/>
  <c r="J2387" i="20"/>
  <c r="J2381" i="20"/>
  <c r="J2377" i="20"/>
  <c r="J2376" i="20"/>
  <c r="J2375" i="20"/>
  <c r="J2374" i="20"/>
  <c r="J2368" i="20"/>
  <c r="J2365" i="20"/>
  <c r="J2364" i="20"/>
  <c r="J2363" i="20"/>
  <c r="J2362" i="20"/>
  <c r="J2354" i="20"/>
  <c r="J2353" i="20"/>
  <c r="J2352" i="20"/>
  <c r="J2351" i="20"/>
  <c r="J2350" i="20"/>
  <c r="J2347" i="20"/>
  <c r="J2345" i="20"/>
  <c r="J2344" i="20"/>
  <c r="J2343" i="20"/>
  <c r="J2342" i="20"/>
  <c r="J2336" i="20"/>
  <c r="J2332" i="20"/>
  <c r="J2331" i="20"/>
  <c r="J2330" i="20"/>
  <c r="J2329" i="20"/>
  <c r="J2323" i="20"/>
  <c r="J2320" i="20"/>
  <c r="J2319" i="20"/>
  <c r="J2318" i="20"/>
  <c r="J2317" i="20"/>
  <c r="J2309" i="20"/>
  <c r="J2308" i="20"/>
  <c r="J2307" i="20"/>
  <c r="J2306" i="20"/>
  <c r="J2305" i="20"/>
  <c r="J2302" i="20"/>
  <c r="J2300" i="20"/>
  <c r="J2299" i="20"/>
  <c r="J2298" i="20"/>
  <c r="J2297" i="20"/>
  <c r="J2291" i="20"/>
  <c r="J2287" i="20"/>
  <c r="J2286" i="20"/>
  <c r="J2285" i="20"/>
  <c r="J2284" i="20"/>
  <c r="J2278" i="20"/>
  <c r="J2275" i="20"/>
  <c r="J2274" i="20"/>
  <c r="J2273" i="20"/>
  <c r="J2272" i="20"/>
  <c r="J2264" i="20"/>
  <c r="J2263" i="20"/>
  <c r="J2262" i="20"/>
  <c r="J2261" i="20"/>
  <c r="J2260" i="20"/>
  <c r="J2257" i="20"/>
  <c r="J2255" i="20"/>
  <c r="J2254" i="20"/>
  <c r="J2253" i="20"/>
  <c r="J2252" i="20"/>
  <c r="J2246" i="20"/>
  <c r="J2242" i="20"/>
  <c r="J2241" i="20"/>
  <c r="J2240" i="20"/>
  <c r="J2239" i="20"/>
  <c r="J2233" i="20"/>
  <c r="J2230" i="20"/>
  <c r="J2229" i="20"/>
  <c r="J2228" i="20"/>
  <c r="J2227" i="20"/>
  <c r="J2219" i="20"/>
  <c r="J2218" i="20"/>
  <c r="J2217" i="20"/>
  <c r="J2216" i="20"/>
  <c r="J2215" i="20"/>
  <c r="J2212" i="20"/>
  <c r="J2210" i="20"/>
  <c r="J2209" i="20"/>
  <c r="J2208" i="20"/>
  <c r="J2207" i="20"/>
  <c r="J2201" i="20"/>
  <c r="J2197" i="20"/>
  <c r="J2196" i="20"/>
  <c r="J2195" i="20"/>
  <c r="J2194" i="20"/>
  <c r="J2188" i="20"/>
  <c r="J2185" i="20"/>
  <c r="J2184" i="20"/>
  <c r="J2183" i="20"/>
  <c r="J2182" i="20"/>
  <c r="J2174" i="20"/>
  <c r="J2173" i="20"/>
  <c r="J2172" i="20"/>
  <c r="J2171" i="20"/>
  <c r="J2170" i="20"/>
  <c r="J2167" i="20"/>
  <c r="J2165" i="20"/>
  <c r="J2164" i="20"/>
  <c r="J2163" i="20"/>
  <c r="J2162" i="20"/>
  <c r="J2156" i="20"/>
  <c r="J2152" i="20"/>
  <c r="J2151" i="20"/>
  <c r="J2150" i="20"/>
  <c r="J2149" i="20"/>
  <c r="J2143" i="20"/>
  <c r="J2140" i="20"/>
  <c r="J2139" i="20"/>
  <c r="J2138" i="20"/>
  <c r="J2137" i="20"/>
  <c r="J2129" i="20"/>
  <c r="J2128" i="20"/>
  <c r="J2127" i="20"/>
  <c r="J2126" i="20"/>
  <c r="J2125" i="20"/>
  <c r="J2122" i="20"/>
  <c r="J2120" i="20"/>
  <c r="J2119" i="20"/>
  <c r="J2118" i="20"/>
  <c r="J2117" i="20"/>
  <c r="J2111" i="20"/>
  <c r="J2107" i="20"/>
  <c r="J2106" i="20"/>
  <c r="J2105" i="20"/>
  <c r="J2104" i="20"/>
  <c r="J2098" i="20"/>
  <c r="J2095" i="20"/>
  <c r="J2094" i="20"/>
  <c r="J2093" i="20"/>
  <c r="J2092" i="20"/>
  <c r="J2084" i="20"/>
  <c r="J2083" i="20"/>
  <c r="J2082" i="20"/>
  <c r="J2081" i="20"/>
  <c r="J2080" i="20"/>
  <c r="J2077" i="20"/>
  <c r="J2075" i="20"/>
  <c r="J2074" i="20"/>
  <c r="J2073" i="20"/>
  <c r="J2072" i="20"/>
  <c r="J2066" i="20"/>
  <c r="J2062" i="20"/>
  <c r="J2061" i="20"/>
  <c r="J2060" i="20"/>
  <c r="J2059" i="20"/>
  <c r="J2053" i="20"/>
  <c r="J2050" i="20"/>
  <c r="J2049" i="20"/>
  <c r="J2048" i="20"/>
  <c r="J2047" i="20"/>
  <c r="J2039" i="20"/>
  <c r="J2038" i="20"/>
  <c r="J2037" i="20"/>
  <c r="J2036" i="20"/>
  <c r="J2035" i="20"/>
  <c r="J2032" i="20"/>
  <c r="J2030" i="20"/>
  <c r="J2029" i="20"/>
  <c r="J2028" i="20"/>
  <c r="J2027" i="20"/>
  <c r="J2021" i="20"/>
  <c r="J2017" i="20"/>
  <c r="J2016" i="20"/>
  <c r="J2015" i="20"/>
  <c r="J2014" i="20"/>
  <c r="J2008" i="20"/>
  <c r="J2005" i="20"/>
  <c r="J2004" i="20"/>
  <c r="J2003" i="20"/>
  <c r="J2002" i="20"/>
  <c r="J1994" i="20"/>
  <c r="J1993" i="20"/>
  <c r="J1992" i="20"/>
  <c r="J1991" i="20"/>
  <c r="J1990" i="20"/>
  <c r="J1987" i="20"/>
  <c r="J1985" i="20"/>
  <c r="J1984" i="20"/>
  <c r="J1983" i="20"/>
  <c r="J1982" i="20"/>
  <c r="J1976" i="20"/>
  <c r="J1972" i="20"/>
  <c r="J1971" i="20"/>
  <c r="J1970" i="20"/>
  <c r="J1969" i="20"/>
  <c r="J1963" i="20"/>
  <c r="J1960" i="20"/>
  <c r="J1959" i="20"/>
  <c r="J1958" i="20"/>
  <c r="J1957" i="20"/>
  <c r="J1949" i="20"/>
  <c r="J1948" i="20"/>
  <c r="J1947" i="20"/>
  <c r="J1946" i="20"/>
  <c r="J1945" i="20"/>
  <c r="J1942" i="20"/>
  <c r="J1940" i="20"/>
  <c r="J1939" i="20"/>
  <c r="J1938" i="20"/>
  <c r="J1937" i="20"/>
  <c r="J1931" i="20"/>
  <c r="J1927" i="20"/>
  <c r="J1926" i="20"/>
  <c r="J1925" i="20"/>
  <c r="J1924" i="20"/>
  <c r="J1918" i="20"/>
  <c r="J1915" i="20"/>
  <c r="J1914" i="20"/>
  <c r="J1913" i="20"/>
  <c r="J1912" i="20"/>
  <c r="J1904" i="20"/>
  <c r="J1903" i="20"/>
  <c r="J1902" i="20"/>
  <c r="J1901" i="20"/>
  <c r="J1900" i="20"/>
  <c r="J1897" i="20"/>
  <c r="J1895" i="20"/>
  <c r="J1894" i="20"/>
  <c r="J1893" i="20"/>
  <c r="J1892" i="20"/>
  <c r="J1886" i="20"/>
  <c r="J1882" i="20"/>
  <c r="J1881" i="20"/>
  <c r="J1880" i="20"/>
  <c r="J1879" i="20"/>
  <c r="J1873" i="20"/>
  <c r="J1870" i="20"/>
  <c r="J1869" i="20"/>
  <c r="J1868" i="20"/>
  <c r="J1867" i="20"/>
  <c r="J1859" i="20"/>
  <c r="J1858" i="20"/>
  <c r="J1857" i="20"/>
  <c r="J1856" i="20"/>
  <c r="J1855" i="20"/>
  <c r="J1852" i="20"/>
  <c r="J1850" i="20"/>
  <c r="J1849" i="20"/>
  <c r="J1848" i="20"/>
  <c r="J1847" i="20"/>
  <c r="J1841" i="20"/>
  <c r="J1837" i="20"/>
  <c r="J1836" i="20"/>
  <c r="J1835" i="20"/>
  <c r="J1834" i="20"/>
  <c r="J1828" i="20"/>
  <c r="J1825" i="20"/>
  <c r="J1824" i="20"/>
  <c r="J1823" i="20"/>
  <c r="J1822" i="20"/>
  <c r="J1814" i="20"/>
  <c r="J1813" i="20"/>
  <c r="J1812" i="20"/>
  <c r="J1811" i="20"/>
  <c r="J1810" i="20"/>
  <c r="J1807" i="20"/>
  <c r="J1805" i="20"/>
  <c r="J1804" i="20"/>
  <c r="J1803" i="20"/>
  <c r="J1802" i="20"/>
  <c r="J1796" i="20"/>
  <c r="J1792" i="20"/>
  <c r="J1791" i="20"/>
  <c r="J1790" i="20"/>
  <c r="J1789" i="20"/>
  <c r="J1783" i="20"/>
  <c r="J1780" i="20"/>
  <c r="J1779" i="20"/>
  <c r="J1778" i="20"/>
  <c r="J1777" i="20"/>
  <c r="J1769" i="20"/>
  <c r="J1768" i="20"/>
  <c r="J1767" i="20"/>
  <c r="J1766" i="20"/>
  <c r="J1765" i="20"/>
  <c r="J1762" i="20"/>
  <c r="J1760" i="20"/>
  <c r="J1759" i="20"/>
  <c r="J1758" i="20"/>
  <c r="J1757" i="20"/>
  <c r="J1751" i="20"/>
  <c r="J1747" i="20"/>
  <c r="J1746" i="20"/>
  <c r="J1745" i="20"/>
  <c r="J1744" i="20"/>
  <c r="J1738" i="20"/>
  <c r="J1735" i="20"/>
  <c r="J1734" i="20"/>
  <c r="J1733" i="20"/>
  <c r="J1732" i="20"/>
  <c r="J1724" i="20"/>
  <c r="J1723" i="20"/>
  <c r="J1722" i="20"/>
  <c r="J1721" i="20"/>
  <c r="J1720" i="20"/>
  <c r="J1717" i="20"/>
  <c r="J1715" i="20"/>
  <c r="J1714" i="20"/>
  <c r="J1713" i="20"/>
  <c r="J1712" i="20"/>
  <c r="J1706" i="20"/>
  <c r="J1702" i="20"/>
  <c r="J1701" i="20"/>
  <c r="J1700" i="20"/>
  <c r="J1699" i="20"/>
  <c r="J1693" i="20"/>
  <c r="J1690" i="20"/>
  <c r="J1689" i="20"/>
  <c r="J1688" i="20"/>
  <c r="J1687" i="20"/>
  <c r="J1679" i="20"/>
  <c r="J1678" i="20"/>
  <c r="J1677" i="20"/>
  <c r="J1676" i="20"/>
  <c r="J1675" i="20"/>
  <c r="J1672" i="20"/>
  <c r="J1670" i="20"/>
  <c r="J1669" i="20"/>
  <c r="J1668" i="20"/>
  <c r="J1667" i="20"/>
  <c r="J1661" i="20"/>
  <c r="J1657" i="20"/>
  <c r="J1656" i="20"/>
  <c r="J1655" i="20"/>
  <c r="J1654" i="20"/>
  <c r="J1648" i="20"/>
  <c r="J1645" i="20"/>
  <c r="J1644" i="20"/>
  <c r="J1643" i="20"/>
  <c r="J1642" i="20"/>
  <c r="J1634" i="20"/>
  <c r="J1633" i="20"/>
  <c r="J1632" i="20"/>
  <c r="J1631" i="20"/>
  <c r="J1630" i="20"/>
  <c r="J1627" i="20"/>
  <c r="J1625" i="20"/>
  <c r="J1624" i="20"/>
  <c r="J1623" i="20"/>
  <c r="J1622" i="20"/>
  <c r="J1616" i="20"/>
  <c r="J1612" i="20"/>
  <c r="J1611" i="20"/>
  <c r="J1610" i="20"/>
  <c r="J1609" i="20"/>
  <c r="J1603" i="20"/>
  <c r="J1600" i="20"/>
  <c r="J1599" i="20"/>
  <c r="J1598" i="20"/>
  <c r="J1597" i="20"/>
  <c r="J1589" i="20"/>
  <c r="J1588" i="20"/>
  <c r="J1587" i="20"/>
  <c r="J1586" i="20"/>
  <c r="J1585" i="20"/>
  <c r="J1582" i="20"/>
  <c r="J1580" i="20"/>
  <c r="J1579" i="20"/>
  <c r="J1578" i="20"/>
  <c r="J1577" i="20"/>
  <c r="J1571" i="20"/>
  <c r="J1567" i="20"/>
  <c r="J1566" i="20"/>
  <c r="J1565" i="20"/>
  <c r="J1564" i="20"/>
  <c r="J1558" i="20"/>
  <c r="J1555" i="20"/>
  <c r="J1554" i="20"/>
  <c r="J1553" i="20"/>
  <c r="J1552" i="20"/>
  <c r="J1544" i="20"/>
  <c r="J1543" i="20"/>
  <c r="J1542" i="20"/>
  <c r="J1541" i="20"/>
  <c r="J1540" i="20"/>
  <c r="J1537" i="20"/>
  <c r="J1535" i="20"/>
  <c r="J1534" i="20"/>
  <c r="J1533" i="20"/>
  <c r="J1532" i="20"/>
  <c r="J1526" i="20"/>
  <c r="J1522" i="20"/>
  <c r="J1521" i="20"/>
  <c r="J1520" i="20"/>
  <c r="J1519" i="20"/>
  <c r="J1513" i="20"/>
  <c r="J1510" i="20"/>
  <c r="J1509" i="20"/>
  <c r="J1508" i="20"/>
  <c r="J1507" i="20"/>
  <c r="J1499" i="20"/>
  <c r="J1498" i="20"/>
  <c r="J1497" i="20"/>
  <c r="J1496" i="20"/>
  <c r="J1495" i="20"/>
  <c r="J1492" i="20"/>
  <c r="J1490" i="20"/>
  <c r="J1489" i="20"/>
  <c r="J1488" i="20"/>
  <c r="J1487" i="20"/>
  <c r="J1481" i="20"/>
  <c r="J1477" i="20"/>
  <c r="J1476" i="20"/>
  <c r="J1475" i="20"/>
  <c r="J1474" i="20"/>
  <c r="J1468" i="20"/>
  <c r="J1465" i="20"/>
  <c r="J1464" i="20"/>
  <c r="J1463" i="20"/>
  <c r="J1462" i="20"/>
  <c r="J1454" i="20"/>
  <c r="J1453" i="20"/>
  <c r="J1452" i="20"/>
  <c r="J1451" i="20"/>
  <c r="J1450" i="20"/>
  <c r="J1447" i="20"/>
  <c r="J1445" i="20"/>
  <c r="J1444" i="20"/>
  <c r="J1443" i="20"/>
  <c r="J1442" i="20"/>
  <c r="J1436" i="20"/>
  <c r="J1432" i="20"/>
  <c r="J1431" i="20"/>
  <c r="J1430" i="20"/>
  <c r="J1429" i="20"/>
  <c r="J1423" i="20"/>
  <c r="J1420" i="20"/>
  <c r="J1419" i="20"/>
  <c r="J1418" i="20"/>
  <c r="J1417" i="20"/>
  <c r="J1409" i="20"/>
  <c r="J1408" i="20"/>
  <c r="J1407" i="20"/>
  <c r="J1406" i="20"/>
  <c r="J1405" i="20"/>
  <c r="J1402" i="20"/>
  <c r="J1400" i="20"/>
  <c r="J1399" i="20"/>
  <c r="J1398" i="20"/>
  <c r="J1397" i="20"/>
  <c r="J1391" i="20"/>
  <c r="J1387" i="20"/>
  <c r="J1386" i="20"/>
  <c r="J1385" i="20"/>
  <c r="J1384" i="20"/>
  <c r="J1378" i="20"/>
  <c r="J1375" i="20"/>
  <c r="J1374" i="20"/>
  <c r="J1373" i="20"/>
  <c r="J1372" i="20"/>
  <c r="J1364" i="20"/>
  <c r="J1363" i="20"/>
  <c r="J1362" i="20"/>
  <c r="J1361" i="20"/>
  <c r="J1360" i="20"/>
  <c r="J1357" i="20"/>
  <c r="J1355" i="20"/>
  <c r="J1354" i="20"/>
  <c r="J1353" i="20"/>
  <c r="J1352" i="20"/>
  <c r="J1346" i="20"/>
  <c r="J1342" i="20"/>
  <c r="J1341" i="20"/>
  <c r="J1340" i="20"/>
  <c r="J1339" i="20"/>
  <c r="J1333" i="20"/>
  <c r="J1330" i="20"/>
  <c r="J1329" i="20"/>
  <c r="J1328" i="20"/>
  <c r="J1327" i="20"/>
  <c r="J1319" i="20"/>
  <c r="J1318" i="20"/>
  <c r="J1317" i="20"/>
  <c r="J1316" i="20"/>
  <c r="J1315" i="20"/>
  <c r="J1312" i="20"/>
  <c r="J1310" i="20"/>
  <c r="J1309" i="20"/>
  <c r="J1308" i="20"/>
  <c r="J1307" i="20"/>
  <c r="J1301" i="20"/>
  <c r="J1297" i="20"/>
  <c r="J1296" i="20"/>
  <c r="J1295" i="20"/>
  <c r="J1294" i="20"/>
  <c r="J1288" i="20"/>
  <c r="J1285" i="20"/>
  <c r="J1284" i="20"/>
  <c r="J1283" i="20"/>
  <c r="J1282" i="20"/>
  <c r="J1274" i="20"/>
  <c r="J1273" i="20"/>
  <c r="J1272" i="20"/>
  <c r="J1271" i="20"/>
  <c r="J1270" i="20"/>
  <c r="J1267" i="20"/>
  <c r="J1265" i="20"/>
  <c r="J1264" i="20"/>
  <c r="J1263" i="20"/>
  <c r="J1262" i="20"/>
  <c r="J1256" i="20"/>
  <c r="J1252" i="20"/>
  <c r="J1251" i="20"/>
  <c r="J1250" i="20"/>
  <c r="J1249" i="20"/>
  <c r="J1243" i="20"/>
  <c r="J1240" i="20"/>
  <c r="J1239" i="20"/>
  <c r="J1238" i="20"/>
  <c r="J1237" i="20"/>
  <c r="J1229" i="20"/>
  <c r="J1228" i="20"/>
  <c r="J1227" i="20"/>
  <c r="J1226" i="20"/>
  <c r="J1225" i="20"/>
  <c r="J1222" i="20"/>
  <c r="J1220" i="20"/>
  <c r="J1219" i="20"/>
  <c r="J1218" i="20"/>
  <c r="J1217" i="20"/>
  <c r="J1211" i="20"/>
  <c r="J1207" i="20"/>
  <c r="J1206" i="20"/>
  <c r="J1205" i="20"/>
  <c r="J1204" i="20"/>
  <c r="J1198" i="20"/>
  <c r="J1195" i="20"/>
  <c r="J1194" i="20"/>
  <c r="J1193" i="20"/>
  <c r="J1192" i="20"/>
  <c r="J1184" i="20"/>
  <c r="J1183" i="20"/>
  <c r="J1182" i="20"/>
  <c r="J1181" i="20"/>
  <c r="J1180" i="20"/>
  <c r="J1177" i="20"/>
  <c r="J1175" i="20"/>
  <c r="J1174" i="20"/>
  <c r="J1173" i="20"/>
  <c r="J1172" i="20"/>
  <c r="J1166" i="20"/>
  <c r="J1162" i="20"/>
  <c r="J1161" i="20"/>
  <c r="J1160" i="20"/>
  <c r="J1159" i="20"/>
  <c r="J1153" i="20"/>
  <c r="J1150" i="20"/>
  <c r="J1149" i="20"/>
  <c r="J1148" i="20"/>
  <c r="J1147" i="20"/>
  <c r="J1139" i="20"/>
  <c r="J1138" i="20"/>
  <c r="J1137" i="20"/>
  <c r="J1136" i="20"/>
  <c r="J1135" i="20"/>
  <c r="J1132" i="20"/>
  <c r="J1130" i="20"/>
  <c r="J1129" i="20"/>
  <c r="J1128" i="20"/>
  <c r="J1127" i="20"/>
  <c r="J1121" i="20"/>
  <c r="J1117" i="20"/>
  <c r="J1116" i="20"/>
  <c r="J1115" i="20"/>
  <c r="J1114" i="20"/>
  <c r="J1108" i="20"/>
  <c r="J1105" i="20"/>
  <c r="J1104" i="20"/>
  <c r="J1103" i="20"/>
  <c r="J1102" i="20"/>
  <c r="J1094" i="20"/>
  <c r="J1093" i="20"/>
  <c r="J1092" i="20"/>
  <c r="J1091" i="20"/>
  <c r="J1090" i="20"/>
  <c r="J1087" i="20"/>
  <c r="J1085" i="20"/>
  <c r="J1084" i="20"/>
  <c r="J1083" i="20"/>
  <c r="J1082" i="20"/>
  <c r="J1076" i="20"/>
  <c r="J1072" i="20"/>
  <c r="J1071" i="20"/>
  <c r="J1070" i="20"/>
  <c r="J1069" i="20"/>
  <c r="J1063" i="20"/>
  <c r="J1060" i="20"/>
  <c r="J1059" i="20"/>
  <c r="J1058" i="20"/>
  <c r="J1057" i="20"/>
  <c r="J1049" i="20"/>
  <c r="J1048" i="20"/>
  <c r="J1047" i="20"/>
  <c r="J1046" i="20"/>
  <c r="J1045" i="20"/>
  <c r="J1042" i="20"/>
  <c r="J1040" i="20"/>
  <c r="J1039" i="20"/>
  <c r="J1038" i="20"/>
  <c r="J1037" i="20"/>
  <c r="J1031" i="20"/>
  <c r="J1027" i="20"/>
  <c r="J1026" i="20"/>
  <c r="J1025" i="20"/>
  <c r="J1024" i="20"/>
  <c r="J1018" i="20"/>
  <c r="J1015" i="20"/>
  <c r="J1014" i="20"/>
  <c r="J1013" i="20"/>
  <c r="J1012" i="20"/>
  <c r="J1004" i="20"/>
  <c r="J1003" i="20"/>
  <c r="J1002" i="20"/>
  <c r="J1001" i="20"/>
  <c r="J1000" i="20"/>
  <c r="J997" i="20"/>
  <c r="J995" i="20"/>
  <c r="J994" i="20"/>
  <c r="J993" i="20"/>
  <c r="J992" i="20"/>
  <c r="J986" i="20"/>
  <c r="J982" i="20"/>
  <c r="J981" i="20"/>
  <c r="J980" i="20"/>
  <c r="J979" i="20"/>
  <c r="J973" i="20"/>
  <c r="J970" i="20"/>
  <c r="J969" i="20"/>
  <c r="J968" i="20"/>
  <c r="J967" i="20"/>
  <c r="J959" i="20"/>
  <c r="J958" i="20"/>
  <c r="J957" i="20"/>
  <c r="J956" i="20"/>
  <c r="J955" i="20"/>
  <c r="J952" i="20"/>
  <c r="J950" i="20"/>
  <c r="J949" i="20"/>
  <c r="J948" i="20"/>
  <c r="J947" i="20"/>
  <c r="J941" i="20"/>
  <c r="J937" i="20"/>
  <c r="J936" i="20"/>
  <c r="J935" i="20"/>
  <c r="J934" i="20"/>
  <c r="J928" i="20"/>
  <c r="J925" i="20"/>
  <c r="J924" i="20"/>
  <c r="J923" i="20"/>
  <c r="J922" i="20"/>
  <c r="J914" i="20"/>
  <c r="J913" i="20"/>
  <c r="J912" i="20"/>
  <c r="J911" i="20"/>
  <c r="J910" i="20"/>
  <c r="J907" i="20"/>
  <c r="J905" i="20"/>
  <c r="J904" i="20"/>
  <c r="J903" i="20"/>
  <c r="J902" i="20"/>
  <c r="J896" i="20"/>
  <c r="J892" i="20"/>
  <c r="J891" i="20"/>
  <c r="J890" i="20"/>
  <c r="J889" i="20"/>
  <c r="J883" i="20"/>
  <c r="J880" i="20"/>
  <c r="J879" i="20"/>
  <c r="J878" i="20"/>
  <c r="J877" i="20"/>
  <c r="J869" i="20"/>
  <c r="J868" i="20"/>
  <c r="J867" i="20"/>
  <c r="J866" i="20"/>
  <c r="J865" i="20"/>
  <c r="J862" i="20"/>
  <c r="J860" i="20"/>
  <c r="J859" i="20"/>
  <c r="J858" i="20"/>
  <c r="J857" i="20"/>
  <c r="J851" i="20"/>
  <c r="J847" i="20"/>
  <c r="J846" i="20"/>
  <c r="J845" i="20"/>
  <c r="J844" i="20"/>
  <c r="J838" i="20"/>
  <c r="J835" i="20"/>
  <c r="J834" i="20"/>
  <c r="J833" i="20"/>
  <c r="J832" i="20"/>
  <c r="J824" i="20"/>
  <c r="J823" i="20"/>
  <c r="J822" i="20"/>
  <c r="J821" i="20"/>
  <c r="J820" i="20"/>
  <c r="J817" i="20"/>
  <c r="J815" i="20"/>
  <c r="J814" i="20"/>
  <c r="J813" i="20"/>
  <c r="J812" i="20"/>
  <c r="J806" i="20"/>
  <c r="J802" i="20"/>
  <c r="J801" i="20"/>
  <c r="J800" i="20"/>
  <c r="J799" i="20"/>
  <c r="J793" i="20"/>
  <c r="J790" i="20"/>
  <c r="J789" i="20"/>
  <c r="J788" i="20"/>
  <c r="J787" i="20"/>
  <c r="J779" i="20"/>
  <c r="J778" i="20"/>
  <c r="J777" i="20"/>
  <c r="J776" i="20"/>
  <c r="J775" i="20"/>
  <c r="J772" i="20"/>
  <c r="J770" i="20"/>
  <c r="J769" i="20"/>
  <c r="J768" i="20"/>
  <c r="J767" i="20"/>
  <c r="J761" i="20"/>
  <c r="J757" i="20"/>
  <c r="J756" i="20"/>
  <c r="J755" i="20"/>
  <c r="J754" i="20"/>
  <c r="J748" i="20"/>
  <c r="J745" i="20"/>
  <c r="J744" i="20"/>
  <c r="J743" i="20"/>
  <c r="J742" i="20"/>
  <c r="J734" i="20"/>
  <c r="J733" i="20"/>
  <c r="J732" i="20"/>
  <c r="J731" i="20"/>
  <c r="J730" i="20"/>
  <c r="J727" i="20"/>
  <c r="J725" i="20"/>
  <c r="J724" i="20"/>
  <c r="J723" i="20"/>
  <c r="J722" i="20"/>
  <c r="J716" i="20"/>
  <c r="J712" i="20"/>
  <c r="J711" i="20"/>
  <c r="J710" i="20"/>
  <c r="J709" i="20"/>
  <c r="J703" i="20"/>
  <c r="J700" i="20"/>
  <c r="J699" i="20"/>
  <c r="J698" i="20"/>
  <c r="J697" i="20"/>
  <c r="J689" i="20"/>
  <c r="J688" i="20"/>
  <c r="J687" i="20"/>
  <c r="J686" i="20"/>
  <c r="J685" i="20"/>
  <c r="J682" i="20"/>
  <c r="J680" i="20"/>
  <c r="J679" i="20"/>
  <c r="J678" i="20"/>
  <c r="J677" i="20"/>
  <c r="J671" i="20"/>
  <c r="J667" i="20"/>
  <c r="J666" i="20"/>
  <c r="J665" i="20"/>
  <c r="J664" i="20"/>
  <c r="J658" i="20"/>
  <c r="J655" i="20"/>
  <c r="J654" i="20"/>
  <c r="J653" i="20"/>
  <c r="J652" i="20"/>
  <c r="J644" i="20"/>
  <c r="J643" i="20"/>
  <c r="J642" i="20"/>
  <c r="J641" i="20"/>
  <c r="J640" i="20"/>
  <c r="J637" i="20"/>
  <c r="J635" i="20"/>
  <c r="J634" i="20"/>
  <c r="J633" i="20"/>
  <c r="J632" i="20"/>
  <c r="J626" i="20"/>
  <c r="J622" i="20"/>
  <c r="J621" i="20"/>
  <c r="J620" i="20"/>
  <c r="J619" i="20"/>
  <c r="J613" i="20"/>
  <c r="J610" i="20"/>
  <c r="J609" i="20"/>
  <c r="J608" i="20"/>
  <c r="J607" i="20"/>
  <c r="J599" i="20"/>
  <c r="J598" i="20"/>
  <c r="J597" i="20"/>
  <c r="J596" i="20"/>
  <c r="J595" i="20"/>
  <c r="J592" i="20"/>
  <c r="J590" i="20"/>
  <c r="J589" i="20"/>
  <c r="J588" i="20"/>
  <c r="J587" i="20"/>
  <c r="J581" i="20"/>
  <c r="J577" i="20"/>
  <c r="J576" i="20"/>
  <c r="J575" i="20"/>
  <c r="J574" i="20"/>
  <c r="J568" i="20"/>
  <c r="J565" i="20"/>
  <c r="J564" i="20"/>
  <c r="J563" i="20"/>
  <c r="J562" i="20"/>
  <c r="J554" i="20"/>
  <c r="J553" i="20"/>
  <c r="J552" i="20"/>
  <c r="J551" i="20"/>
  <c r="J550" i="20"/>
  <c r="J547" i="20"/>
  <c r="J545" i="20"/>
  <c r="J544" i="20"/>
  <c r="J543" i="20"/>
  <c r="J542" i="20"/>
  <c r="J536" i="20"/>
  <c r="J532" i="20"/>
  <c r="J531" i="20"/>
  <c r="J530" i="20"/>
  <c r="J529" i="20"/>
  <c r="J523" i="20"/>
  <c r="J520" i="20"/>
  <c r="J519" i="20"/>
  <c r="J518" i="20"/>
  <c r="J517" i="20"/>
  <c r="J509" i="20"/>
  <c r="J508" i="20"/>
  <c r="J507" i="20"/>
  <c r="J506" i="20"/>
  <c r="J505" i="20"/>
  <c r="J502" i="20"/>
  <c r="J500" i="20"/>
  <c r="J499" i="20"/>
  <c r="J498" i="20"/>
  <c r="J497" i="20"/>
  <c r="J491" i="20"/>
  <c r="J487" i="20"/>
  <c r="J486" i="20"/>
  <c r="J485" i="20"/>
  <c r="J484" i="20"/>
  <c r="J478" i="20"/>
  <c r="J475" i="20"/>
  <c r="J474" i="20"/>
  <c r="J473" i="20"/>
  <c r="J472" i="20"/>
  <c r="J464" i="20"/>
  <c r="J463" i="20"/>
  <c r="J462" i="20"/>
  <c r="J461" i="20"/>
  <c r="J460" i="20"/>
  <c r="J457" i="20"/>
  <c r="J455" i="20"/>
  <c r="J454" i="20"/>
  <c r="J453" i="20"/>
  <c r="J452" i="20"/>
  <c r="J446" i="20"/>
  <c r="J442" i="20"/>
  <c r="J441" i="20"/>
  <c r="J440" i="20"/>
  <c r="J439" i="20"/>
  <c r="J433" i="20"/>
  <c r="J430" i="20"/>
  <c r="J429" i="20"/>
  <c r="J428" i="20"/>
  <c r="J427" i="20"/>
  <c r="J419" i="20"/>
  <c r="J418" i="20"/>
  <c r="J417" i="20"/>
  <c r="J416" i="20"/>
  <c r="J415" i="20"/>
  <c r="J412" i="20"/>
  <c r="J410" i="20"/>
  <c r="J409" i="20"/>
  <c r="J408" i="20"/>
  <c r="J407" i="20"/>
  <c r="J401" i="20"/>
  <c r="J397" i="20"/>
  <c r="J396" i="20"/>
  <c r="J395" i="20"/>
  <c r="J394" i="20"/>
  <c r="J388" i="20"/>
  <c r="J385" i="20"/>
  <c r="J384" i="20"/>
  <c r="J383" i="20"/>
  <c r="J382" i="20"/>
  <c r="J374" i="20"/>
  <c r="J373" i="20"/>
  <c r="J372" i="20"/>
  <c r="J371" i="20"/>
  <c r="J370" i="20"/>
  <c r="J367" i="20"/>
  <c r="J365" i="20"/>
  <c r="J364" i="20"/>
  <c r="J363" i="20"/>
  <c r="J362" i="20"/>
  <c r="J356" i="20"/>
  <c r="J352" i="20"/>
  <c r="J351" i="20"/>
  <c r="J350" i="20"/>
  <c r="J349" i="20"/>
  <c r="J343" i="20"/>
  <c r="J340" i="20"/>
  <c r="J339" i="20"/>
  <c r="J338" i="20"/>
  <c r="J337" i="20"/>
  <c r="J329" i="20"/>
  <c r="J328" i="20"/>
  <c r="J327" i="20"/>
  <c r="J326" i="20"/>
  <c r="J325" i="20"/>
  <c r="J322" i="20"/>
  <c r="J320" i="20"/>
  <c r="J319" i="20"/>
  <c r="J318" i="20"/>
  <c r="J317" i="20"/>
  <c r="J311" i="20"/>
  <c r="J307" i="20"/>
  <c r="J306" i="20"/>
  <c r="J305" i="20"/>
  <c r="J304" i="20"/>
  <c r="J298" i="20"/>
  <c r="J295" i="20"/>
  <c r="J294" i="20"/>
  <c r="J293" i="20"/>
  <c r="J292" i="20"/>
  <c r="J284" i="20"/>
  <c r="J283" i="20"/>
  <c r="J282" i="20"/>
  <c r="J281" i="20"/>
  <c r="J280" i="20"/>
  <c r="J277" i="20"/>
  <c r="J275" i="20"/>
  <c r="J274" i="20"/>
  <c r="J273" i="20"/>
  <c r="J272" i="20"/>
  <c r="J266" i="20"/>
  <c r="J262" i="20"/>
  <c r="J261" i="20"/>
  <c r="J260" i="20"/>
  <c r="J259" i="20"/>
  <c r="J253" i="20"/>
  <c r="J250" i="20"/>
  <c r="J249" i="20"/>
  <c r="J248" i="20"/>
  <c r="J247" i="20"/>
  <c r="J239" i="20"/>
  <c r="J238" i="20"/>
  <c r="J237" i="20"/>
  <c r="J236" i="20"/>
  <c r="J235" i="20"/>
  <c r="J232" i="20"/>
  <c r="J230" i="20"/>
  <c r="J229" i="20"/>
  <c r="J228" i="20"/>
  <c r="J227" i="20"/>
  <c r="J221" i="20"/>
  <c r="J217" i="20"/>
  <c r="J216" i="20"/>
  <c r="J215" i="20"/>
  <c r="J214" i="20"/>
  <c r="J208" i="20"/>
  <c r="J205" i="20"/>
  <c r="J204" i="20"/>
  <c r="J203" i="20"/>
  <c r="J202" i="20"/>
  <c r="J194" i="20"/>
  <c r="J193" i="20"/>
  <c r="J192" i="20"/>
  <c r="J191" i="20"/>
  <c r="J190" i="20"/>
  <c r="J187" i="20"/>
  <c r="J185" i="20"/>
  <c r="J184" i="20"/>
  <c r="J183" i="20"/>
  <c r="J182" i="20"/>
  <c r="J176" i="20"/>
  <c r="J172" i="20"/>
  <c r="J171" i="20"/>
  <c r="J170" i="20"/>
  <c r="J169" i="20"/>
  <c r="J163" i="20"/>
  <c r="J160" i="20"/>
  <c r="J159" i="20"/>
  <c r="J158" i="20"/>
  <c r="J157" i="20"/>
  <c r="J149" i="20"/>
  <c r="J148" i="20"/>
  <c r="J147" i="20"/>
  <c r="J146" i="20"/>
  <c r="J145" i="20"/>
  <c r="J142" i="20"/>
  <c r="J140" i="20"/>
  <c r="J139" i="20"/>
  <c r="J138" i="20"/>
  <c r="J137" i="20"/>
  <c r="J131" i="20"/>
  <c r="J127" i="20"/>
  <c r="J126" i="20"/>
  <c r="J125" i="20"/>
  <c r="J124" i="20"/>
  <c r="J118" i="20"/>
  <c r="J115" i="20"/>
  <c r="J114" i="20"/>
  <c r="J113" i="20"/>
  <c r="J112" i="20"/>
  <c r="J104" i="20"/>
  <c r="J103" i="20"/>
  <c r="J102" i="20"/>
  <c r="J101" i="20"/>
  <c r="J100" i="20"/>
  <c r="J97" i="20"/>
  <c r="J95" i="20"/>
  <c r="J94" i="20"/>
  <c r="J93" i="20"/>
  <c r="J92" i="20"/>
  <c r="J50" i="20"/>
  <c r="J49" i="20"/>
  <c r="J48" i="20"/>
  <c r="J47" i="20"/>
  <c r="J86" i="20"/>
  <c r="J82" i="20"/>
  <c r="J81" i="20"/>
  <c r="J80" i="20"/>
  <c r="J79" i="20"/>
  <c r="J73" i="20"/>
  <c r="J70" i="20"/>
  <c r="J69" i="20"/>
  <c r="J68" i="20"/>
  <c r="J67" i="20"/>
  <c r="J59" i="20"/>
  <c r="J58" i="20"/>
  <c r="J57" i="20"/>
  <c r="J56" i="20"/>
  <c r="J55" i="20"/>
  <c r="J52" i="20"/>
  <c r="J41" i="20"/>
  <c r="J37" i="20"/>
  <c r="J36" i="20"/>
  <c r="J35" i="20"/>
  <c r="J34" i="20"/>
  <c r="J28" i="20"/>
  <c r="J22" i="20"/>
  <c r="J23" i="20"/>
  <c r="J24" i="20"/>
  <c r="J25" i="20"/>
  <c r="J14" i="20"/>
  <c r="J13" i="20"/>
  <c r="J12" i="20"/>
  <c r="J11" i="20"/>
  <c r="J10" i="20"/>
  <c r="J7" i="20"/>
  <c r="J2" i="20"/>
  <c r="J3" i="20"/>
  <c r="J4" i="20"/>
  <c r="J5" i="20"/>
  <c r="BA342" i="3"/>
  <c r="AZ342" i="3"/>
  <c r="AY342" i="3"/>
  <c r="AX342" i="3"/>
  <c r="AW342" i="3"/>
  <c r="BA341" i="3"/>
  <c r="AZ341" i="3"/>
  <c r="AY341" i="3"/>
  <c r="AX341" i="3"/>
  <c r="AW341" i="3"/>
  <c r="BA340" i="3"/>
  <c r="AZ340" i="3"/>
  <c r="AY340" i="3"/>
  <c r="AX340" i="3"/>
  <c r="AW340" i="3"/>
  <c r="BA339" i="3"/>
  <c r="AZ339" i="3"/>
  <c r="AY339" i="3"/>
  <c r="AX339" i="3"/>
  <c r="AW339" i="3"/>
  <c r="BA338" i="3"/>
  <c r="AZ338" i="3"/>
  <c r="AY338" i="3"/>
  <c r="AX338" i="3"/>
  <c r="AW338" i="3"/>
  <c r="BA337" i="3"/>
  <c r="AZ337" i="3"/>
  <c r="AY337" i="3"/>
  <c r="AX337" i="3"/>
  <c r="AW337" i="3"/>
  <c r="BA336" i="3"/>
  <c r="AZ336" i="3"/>
  <c r="AY336" i="3"/>
  <c r="AX336" i="3"/>
  <c r="AW336" i="3"/>
  <c r="BA335" i="3"/>
  <c r="AZ335" i="3"/>
  <c r="AY335" i="3"/>
  <c r="AX335" i="3"/>
  <c r="AW335" i="3"/>
  <c r="BA334" i="3"/>
  <c r="AZ334" i="3"/>
  <c r="AY334" i="3"/>
  <c r="AX334" i="3"/>
  <c r="AW334" i="3"/>
  <c r="BA333" i="3"/>
  <c r="AZ333" i="3"/>
  <c r="AY333" i="3"/>
  <c r="AX333" i="3"/>
  <c r="AW333" i="3"/>
  <c r="BA332" i="3"/>
  <c r="AZ332" i="3"/>
  <c r="AY332" i="3"/>
  <c r="AX332" i="3"/>
  <c r="AW332" i="3"/>
  <c r="BA331" i="3"/>
  <c r="AZ331" i="3"/>
  <c r="AY331" i="3"/>
  <c r="AX331" i="3"/>
  <c r="AW331" i="3"/>
  <c r="BA330" i="3"/>
  <c r="AZ330" i="3"/>
  <c r="AY330" i="3"/>
  <c r="AX330" i="3"/>
  <c r="AW330" i="3"/>
  <c r="BA329" i="3"/>
  <c r="AZ329" i="3"/>
  <c r="AY329" i="3"/>
  <c r="AX329" i="3"/>
  <c r="AW329" i="3"/>
  <c r="BA328" i="3"/>
  <c r="AZ328" i="3"/>
  <c r="AY328" i="3"/>
  <c r="AX328" i="3"/>
  <c r="AW328" i="3"/>
  <c r="BA327" i="3"/>
  <c r="AZ327" i="3"/>
  <c r="AY327" i="3"/>
  <c r="AX327" i="3"/>
  <c r="AW327" i="3"/>
  <c r="BA326" i="3"/>
  <c r="AZ326" i="3"/>
  <c r="AY326" i="3"/>
  <c r="AX326" i="3"/>
  <c r="AW326" i="3"/>
  <c r="BA325" i="3"/>
  <c r="AZ325" i="3"/>
  <c r="AY325" i="3"/>
  <c r="AX325" i="3"/>
  <c r="AW325" i="3"/>
  <c r="BA324" i="3"/>
  <c r="AZ324" i="3"/>
  <c r="AY324" i="3"/>
  <c r="AX324" i="3"/>
  <c r="AW324" i="3"/>
  <c r="BA323" i="3"/>
  <c r="AZ323" i="3"/>
  <c r="AY323" i="3"/>
  <c r="AX323" i="3"/>
  <c r="AW323" i="3"/>
  <c r="BA322" i="3"/>
  <c r="AZ322" i="3"/>
  <c r="AY322" i="3"/>
  <c r="AX322" i="3"/>
  <c r="AW322" i="3"/>
  <c r="BA321" i="3"/>
  <c r="AZ321" i="3"/>
  <c r="AY321" i="3"/>
  <c r="AX321" i="3"/>
  <c r="AW321" i="3"/>
  <c r="BA320" i="3"/>
  <c r="AZ320" i="3"/>
  <c r="AY320" i="3"/>
  <c r="AX320" i="3"/>
  <c r="AW320" i="3"/>
  <c r="BA319" i="3"/>
  <c r="AZ319" i="3"/>
  <c r="AY319" i="3"/>
  <c r="AX319" i="3"/>
  <c r="AW319" i="3"/>
  <c r="BA318" i="3"/>
  <c r="AZ318" i="3"/>
  <c r="AY318" i="3"/>
  <c r="AX318" i="3"/>
  <c r="AW318" i="3"/>
  <c r="BA317" i="3"/>
  <c r="AZ317" i="3"/>
  <c r="AY317" i="3"/>
  <c r="AX317" i="3"/>
  <c r="AW317" i="3"/>
  <c r="BA316" i="3"/>
  <c r="AZ316" i="3"/>
  <c r="AY316" i="3"/>
  <c r="AX316" i="3"/>
  <c r="AW316" i="3"/>
  <c r="BA315" i="3"/>
  <c r="AZ315" i="3"/>
  <c r="AY315" i="3"/>
  <c r="AX315" i="3"/>
  <c r="AW315" i="3"/>
  <c r="BA314" i="3"/>
  <c r="AZ314" i="3"/>
  <c r="AY314" i="3"/>
  <c r="AX314" i="3"/>
  <c r="AW314" i="3"/>
  <c r="BA313" i="3"/>
  <c r="AZ313" i="3"/>
  <c r="AY313" i="3"/>
  <c r="AX313" i="3"/>
  <c r="AW313" i="3"/>
  <c r="BA312" i="3"/>
  <c r="AZ312" i="3"/>
  <c r="AY312" i="3"/>
  <c r="AX312" i="3"/>
  <c r="AW312" i="3"/>
  <c r="BA311" i="3"/>
  <c r="AZ311" i="3"/>
  <c r="AY311" i="3"/>
  <c r="AX311" i="3"/>
  <c r="AW311" i="3"/>
  <c r="BA310" i="3"/>
  <c r="AZ310" i="3"/>
  <c r="AY310" i="3"/>
  <c r="AX310" i="3"/>
  <c r="AW310" i="3"/>
  <c r="BA309" i="3"/>
  <c r="AZ309" i="3"/>
  <c r="AY309" i="3"/>
  <c r="AX309" i="3"/>
  <c r="AW309" i="3"/>
  <c r="BA308" i="3"/>
  <c r="AZ308" i="3"/>
  <c r="AY308" i="3"/>
  <c r="AX308" i="3"/>
  <c r="AW308" i="3"/>
  <c r="BA307" i="3"/>
  <c r="AZ307" i="3"/>
  <c r="AY307" i="3"/>
  <c r="AX307" i="3"/>
  <c r="AW307" i="3"/>
  <c r="BA306" i="3"/>
  <c r="AZ306" i="3"/>
  <c r="AY306" i="3"/>
  <c r="AX306" i="3"/>
  <c r="AW306" i="3"/>
  <c r="BA305" i="3"/>
  <c r="AZ305" i="3"/>
  <c r="AY305" i="3"/>
  <c r="AX305" i="3"/>
  <c r="AW305" i="3"/>
  <c r="BA304" i="3"/>
  <c r="AZ304" i="3"/>
  <c r="AY304" i="3"/>
  <c r="AX304" i="3"/>
  <c r="BA303" i="3"/>
  <c r="AZ303" i="3"/>
  <c r="AY303" i="3"/>
  <c r="AX303" i="3"/>
  <c r="BA302" i="3"/>
  <c r="AZ302" i="3"/>
  <c r="AY302" i="3"/>
  <c r="AX302" i="3"/>
  <c r="AW302" i="3"/>
  <c r="BA301" i="3"/>
  <c r="AZ301" i="3"/>
  <c r="AY301" i="3"/>
  <c r="AX301" i="3"/>
  <c r="AW301" i="3"/>
  <c r="BA300" i="3"/>
  <c r="AZ300" i="3"/>
  <c r="AY300" i="3"/>
  <c r="AX300" i="3"/>
  <c r="AW300" i="3"/>
  <c r="BA299" i="3"/>
  <c r="AZ299" i="3"/>
  <c r="AY299" i="3"/>
  <c r="AX299" i="3"/>
  <c r="AW299" i="3"/>
  <c r="BA298" i="3"/>
  <c r="AZ298" i="3"/>
  <c r="AY298" i="3"/>
  <c r="AX298" i="3"/>
  <c r="AW298" i="3"/>
  <c r="BA297" i="3"/>
  <c r="AZ297" i="3"/>
  <c r="AY297" i="3"/>
  <c r="AX297" i="3"/>
  <c r="AW297" i="3"/>
  <c r="BA296" i="3"/>
  <c r="AZ296" i="3"/>
  <c r="AY296" i="3"/>
  <c r="AX296" i="3"/>
  <c r="AW296" i="3"/>
  <c r="BA295" i="3"/>
  <c r="AZ295" i="3"/>
  <c r="AY295" i="3"/>
  <c r="AX295" i="3"/>
  <c r="AW295" i="3"/>
  <c r="BA294" i="3"/>
  <c r="AZ294" i="3"/>
  <c r="AY294" i="3"/>
  <c r="AX294" i="3"/>
  <c r="AW294" i="3"/>
  <c r="BA293" i="3"/>
  <c r="AZ293" i="3"/>
  <c r="AY293" i="3"/>
  <c r="AX293" i="3"/>
  <c r="AW293" i="3"/>
  <c r="BA292" i="3"/>
  <c r="AZ292" i="3"/>
  <c r="AY292" i="3"/>
  <c r="AX292" i="3"/>
  <c r="AW292" i="3"/>
  <c r="BA291" i="3"/>
  <c r="AZ291" i="3"/>
  <c r="AY291" i="3"/>
  <c r="AX291" i="3"/>
  <c r="AW291" i="3"/>
  <c r="BA290" i="3"/>
  <c r="AZ290" i="3"/>
  <c r="AY290" i="3"/>
  <c r="AX290" i="3"/>
  <c r="AW290" i="3"/>
  <c r="BA289" i="3"/>
  <c r="AZ289" i="3"/>
  <c r="AY289" i="3"/>
  <c r="AX289" i="3"/>
  <c r="AW289" i="3"/>
  <c r="BA288" i="3"/>
  <c r="AZ288" i="3"/>
  <c r="AY288" i="3"/>
  <c r="AX288" i="3"/>
  <c r="AW288" i="3"/>
  <c r="BA287" i="3"/>
  <c r="AZ287" i="3"/>
  <c r="AY287" i="3"/>
  <c r="AX287" i="3"/>
  <c r="AW287" i="3"/>
  <c r="BA286" i="3"/>
  <c r="AZ286" i="3"/>
  <c r="AY286" i="3"/>
  <c r="AX286" i="3"/>
  <c r="AW286" i="3"/>
  <c r="BA285" i="3"/>
  <c r="AZ285" i="3"/>
  <c r="AY285" i="3"/>
  <c r="AX285" i="3"/>
  <c r="AW285" i="3"/>
  <c r="BA284" i="3"/>
  <c r="AZ284" i="3"/>
  <c r="AY284" i="3"/>
  <c r="AX284" i="3"/>
  <c r="AW284" i="3"/>
  <c r="BA283" i="3"/>
  <c r="AZ283" i="3"/>
  <c r="AY283" i="3"/>
  <c r="AX283" i="3"/>
  <c r="AW283" i="3"/>
  <c r="BA282" i="3"/>
  <c r="AZ282" i="3"/>
  <c r="AY282" i="3"/>
  <c r="AX282" i="3"/>
  <c r="AW282" i="3"/>
  <c r="BA281" i="3"/>
  <c r="AZ281" i="3"/>
  <c r="AY281" i="3"/>
  <c r="AX281" i="3"/>
  <c r="AW281" i="3"/>
  <c r="BA280" i="3"/>
  <c r="AZ280" i="3"/>
  <c r="AY280" i="3"/>
  <c r="AX280" i="3"/>
  <c r="AW280" i="3"/>
  <c r="BA279" i="3"/>
  <c r="AZ279" i="3"/>
  <c r="AY279" i="3"/>
  <c r="AX279" i="3"/>
  <c r="AW279" i="3"/>
  <c r="BA278" i="3"/>
  <c r="AZ278" i="3"/>
  <c r="AY278" i="3"/>
  <c r="AX278" i="3"/>
  <c r="BA277" i="3"/>
  <c r="AZ277" i="3"/>
  <c r="AY277" i="3"/>
  <c r="AX277" i="3"/>
  <c r="AW277" i="3"/>
  <c r="BA276" i="3"/>
  <c r="AZ276" i="3"/>
  <c r="AY276" i="3"/>
  <c r="AX276" i="3"/>
  <c r="BA275" i="3"/>
  <c r="AZ275" i="3"/>
  <c r="AY275" i="3"/>
  <c r="AX275" i="3"/>
  <c r="AW275" i="3"/>
  <c r="BA274" i="3"/>
  <c r="AZ274" i="3"/>
  <c r="AY274" i="3"/>
  <c r="AX274" i="3"/>
  <c r="AW274" i="3"/>
  <c r="BA273" i="3"/>
  <c r="AZ273" i="3"/>
  <c r="AY273" i="3"/>
  <c r="AX273" i="3"/>
  <c r="AW273" i="3"/>
  <c r="BA272" i="3"/>
  <c r="AZ272" i="3"/>
  <c r="AY272" i="3"/>
  <c r="AX272" i="3"/>
  <c r="AW272" i="3"/>
  <c r="BA271" i="3"/>
  <c r="AZ271" i="3"/>
  <c r="AY271" i="3"/>
  <c r="AX271" i="3"/>
  <c r="AW271" i="3"/>
  <c r="BA270" i="3"/>
  <c r="AZ270" i="3"/>
  <c r="AY270" i="3"/>
  <c r="AX270" i="3"/>
  <c r="AW270" i="3"/>
  <c r="BA269" i="3"/>
  <c r="AZ269" i="3"/>
  <c r="AY269" i="3"/>
  <c r="AX269" i="3"/>
  <c r="AW269" i="3"/>
  <c r="BA268" i="3"/>
  <c r="AZ268" i="3"/>
  <c r="AY268" i="3"/>
  <c r="AX268" i="3"/>
  <c r="AW268" i="3"/>
  <c r="BA267" i="3"/>
  <c r="AZ267" i="3"/>
  <c r="AY267" i="3"/>
  <c r="AX267" i="3"/>
  <c r="AW267" i="3"/>
  <c r="BA266" i="3"/>
  <c r="AZ266" i="3"/>
  <c r="AY266" i="3"/>
  <c r="AX266" i="3"/>
  <c r="AW266" i="3"/>
  <c r="BA265" i="3"/>
  <c r="AZ265" i="3"/>
  <c r="AY265" i="3"/>
  <c r="AX265" i="3"/>
  <c r="AW265" i="3"/>
  <c r="BA264" i="3"/>
  <c r="AZ264" i="3"/>
  <c r="AY264" i="3"/>
  <c r="AX264" i="3"/>
  <c r="AW264" i="3"/>
  <c r="BA263" i="3"/>
  <c r="AZ263" i="3"/>
  <c r="AY263" i="3"/>
  <c r="AX263" i="3"/>
  <c r="AW263" i="3"/>
  <c r="BA262" i="3"/>
  <c r="AZ262" i="3"/>
  <c r="AY262" i="3"/>
  <c r="AX262" i="3"/>
  <c r="AW262" i="3"/>
  <c r="BA261" i="3"/>
  <c r="AZ261" i="3"/>
  <c r="AY261" i="3"/>
  <c r="AX261" i="3"/>
  <c r="AW261" i="3"/>
  <c r="BA260" i="3"/>
  <c r="AZ260" i="3"/>
  <c r="AY260" i="3"/>
  <c r="AX260" i="3"/>
  <c r="AW260" i="3"/>
  <c r="BA259" i="3"/>
  <c r="AZ259" i="3"/>
  <c r="AY259" i="3"/>
  <c r="AX259" i="3"/>
  <c r="AW259" i="3"/>
  <c r="BA258" i="3"/>
  <c r="AZ258" i="3"/>
  <c r="AY258" i="3"/>
  <c r="AX258" i="3"/>
  <c r="AW258" i="3"/>
  <c r="BA257" i="3"/>
  <c r="AZ257" i="3"/>
  <c r="AY257" i="3"/>
  <c r="AX257" i="3"/>
  <c r="AW257" i="3"/>
  <c r="BA256" i="3"/>
  <c r="AZ256" i="3"/>
  <c r="AY256" i="3"/>
  <c r="AX256" i="3"/>
  <c r="AW256" i="3"/>
  <c r="BA255" i="3"/>
  <c r="AZ255" i="3"/>
  <c r="AY255" i="3"/>
  <c r="AX255" i="3"/>
  <c r="AW255" i="3"/>
  <c r="BA254" i="3"/>
  <c r="AZ254" i="3"/>
  <c r="AY254" i="3"/>
  <c r="AX254" i="3"/>
  <c r="AW254" i="3"/>
  <c r="BA253" i="3"/>
  <c r="AZ253" i="3"/>
  <c r="AY253" i="3"/>
  <c r="AX253" i="3"/>
  <c r="AW253" i="3"/>
  <c r="BA252" i="3"/>
  <c r="AZ252" i="3"/>
  <c r="AY252" i="3"/>
  <c r="AX252" i="3"/>
  <c r="AW252" i="3"/>
  <c r="BA251" i="3"/>
  <c r="AZ251" i="3"/>
  <c r="AY251" i="3"/>
  <c r="AX251" i="3"/>
  <c r="AW251" i="3"/>
  <c r="BA250" i="3"/>
  <c r="AZ250" i="3"/>
  <c r="AY250" i="3"/>
  <c r="AX250" i="3"/>
  <c r="AW250" i="3"/>
  <c r="BA249" i="3"/>
  <c r="AZ249" i="3"/>
  <c r="AY249" i="3"/>
  <c r="AX249" i="3"/>
  <c r="AW249" i="3"/>
  <c r="BA248" i="3"/>
  <c r="AZ248" i="3"/>
  <c r="AY248" i="3"/>
  <c r="AX248" i="3"/>
  <c r="AW248" i="3"/>
  <c r="BA247" i="3"/>
  <c r="AZ247" i="3"/>
  <c r="AY247" i="3"/>
  <c r="AX247" i="3"/>
  <c r="AW247" i="3"/>
  <c r="BA246" i="3"/>
  <c r="AZ246" i="3"/>
  <c r="AY246" i="3"/>
  <c r="AX246" i="3"/>
  <c r="AW246" i="3"/>
  <c r="BA245" i="3"/>
  <c r="AZ245" i="3"/>
  <c r="AY245" i="3"/>
  <c r="AX245" i="3"/>
  <c r="AW245" i="3"/>
  <c r="BA244" i="3"/>
  <c r="AZ244" i="3"/>
  <c r="AY244" i="3"/>
  <c r="AX244" i="3"/>
  <c r="AW244" i="3"/>
  <c r="BA243" i="3"/>
  <c r="AZ243" i="3"/>
  <c r="AY243" i="3"/>
  <c r="AX243" i="3"/>
  <c r="AW243" i="3"/>
  <c r="BA242" i="3"/>
  <c r="AZ242" i="3"/>
  <c r="AY242" i="3"/>
  <c r="AX242" i="3"/>
  <c r="AW242" i="3"/>
  <c r="BA241" i="3"/>
  <c r="AZ241" i="3"/>
  <c r="AY241" i="3"/>
  <c r="AX241" i="3"/>
  <c r="AW241" i="3"/>
  <c r="BA240" i="3"/>
  <c r="AZ240" i="3"/>
  <c r="AY240" i="3"/>
  <c r="AX240" i="3"/>
  <c r="AW240" i="3"/>
  <c r="BA239" i="3"/>
  <c r="AZ239" i="3"/>
  <c r="AY239" i="3"/>
  <c r="AX239" i="3"/>
  <c r="AW239" i="3"/>
  <c r="BA238" i="3"/>
  <c r="AZ238" i="3"/>
  <c r="AY238" i="3"/>
  <c r="AX238" i="3"/>
  <c r="AW238" i="3"/>
  <c r="BA237" i="3"/>
  <c r="AZ237" i="3"/>
  <c r="AY237" i="3"/>
  <c r="AX237" i="3"/>
  <c r="AW237" i="3"/>
  <c r="BA236" i="3"/>
  <c r="AZ236" i="3"/>
  <c r="AY236" i="3"/>
  <c r="AX236" i="3"/>
  <c r="AW236" i="3"/>
  <c r="BA235" i="3"/>
  <c r="AZ235" i="3"/>
  <c r="AY235" i="3"/>
  <c r="AX235" i="3"/>
  <c r="AW235" i="3"/>
  <c r="BA234" i="3"/>
  <c r="AZ234" i="3"/>
  <c r="AY234" i="3"/>
  <c r="AX234" i="3"/>
  <c r="AW234" i="3"/>
  <c r="BA233" i="3"/>
  <c r="AZ233" i="3"/>
  <c r="AY233" i="3"/>
  <c r="AX233" i="3"/>
  <c r="AW233" i="3"/>
  <c r="BA232" i="3"/>
  <c r="AZ232" i="3"/>
  <c r="AY232" i="3"/>
  <c r="AX232" i="3"/>
  <c r="AW232" i="3"/>
  <c r="BA231" i="3"/>
  <c r="AZ231" i="3"/>
  <c r="AY231" i="3"/>
  <c r="AX231" i="3"/>
  <c r="AW231" i="3"/>
  <c r="BA230" i="3"/>
  <c r="AZ230" i="3"/>
  <c r="AY230" i="3"/>
  <c r="AX230" i="3"/>
  <c r="BA229" i="3"/>
  <c r="AZ229" i="3"/>
  <c r="AY229" i="3"/>
  <c r="AX229" i="3"/>
  <c r="AW229" i="3"/>
  <c r="BA228" i="3"/>
  <c r="AZ228" i="3"/>
  <c r="AY228" i="3"/>
  <c r="AX228" i="3"/>
  <c r="AW228" i="3"/>
  <c r="BA227" i="3"/>
  <c r="AZ227" i="3"/>
  <c r="AY227" i="3"/>
  <c r="AX227" i="3"/>
  <c r="AW227" i="3"/>
  <c r="BA226" i="3"/>
  <c r="AZ226" i="3"/>
  <c r="AY226" i="3"/>
  <c r="AX226" i="3"/>
  <c r="AW226" i="3"/>
  <c r="BA225" i="3"/>
  <c r="AZ225" i="3"/>
  <c r="AY225" i="3"/>
  <c r="AX225" i="3"/>
  <c r="AW225" i="3"/>
  <c r="BA224" i="3"/>
  <c r="AZ224" i="3"/>
  <c r="AY224" i="3"/>
  <c r="AX224" i="3"/>
  <c r="AW224" i="3"/>
  <c r="BA223" i="3"/>
  <c r="AZ223" i="3"/>
  <c r="AY223" i="3"/>
  <c r="AX223" i="3"/>
  <c r="AW223" i="3"/>
  <c r="BA222" i="3"/>
  <c r="AZ222" i="3"/>
  <c r="AY222" i="3"/>
  <c r="AX222" i="3"/>
  <c r="AW222" i="3"/>
  <c r="BA221" i="3"/>
  <c r="AZ221" i="3"/>
  <c r="AY221" i="3"/>
  <c r="AX221" i="3"/>
  <c r="AW221" i="3"/>
  <c r="BA220" i="3"/>
  <c r="AZ220" i="3"/>
  <c r="AY220" i="3"/>
  <c r="AX220" i="3"/>
  <c r="AW220" i="3"/>
  <c r="BA219" i="3"/>
  <c r="AZ219" i="3"/>
  <c r="AY219" i="3"/>
  <c r="AX219" i="3"/>
  <c r="AW219" i="3"/>
  <c r="BA218" i="3"/>
  <c r="AZ218" i="3"/>
  <c r="AY218" i="3"/>
  <c r="AX218" i="3"/>
  <c r="AW218" i="3"/>
  <c r="BA217" i="3"/>
  <c r="AZ217" i="3"/>
  <c r="AY217" i="3"/>
  <c r="AX217" i="3"/>
  <c r="AW217" i="3"/>
  <c r="BA216" i="3"/>
  <c r="AZ216" i="3"/>
  <c r="AY216" i="3"/>
  <c r="AX216" i="3"/>
  <c r="AW216" i="3"/>
  <c r="BA215" i="3"/>
  <c r="AZ215" i="3"/>
  <c r="AY215" i="3"/>
  <c r="AX215" i="3"/>
  <c r="AW215" i="3"/>
  <c r="BA214" i="3"/>
  <c r="AZ214" i="3"/>
  <c r="AY214" i="3"/>
  <c r="AX214" i="3"/>
  <c r="AW214" i="3"/>
  <c r="BA213" i="3"/>
  <c r="AZ213" i="3"/>
  <c r="AY213" i="3"/>
  <c r="AX213" i="3"/>
  <c r="AW213" i="3"/>
  <c r="BA212" i="3"/>
  <c r="AZ212" i="3"/>
  <c r="AY212" i="3"/>
  <c r="AX212" i="3"/>
  <c r="AW212" i="3"/>
  <c r="BA211" i="3"/>
  <c r="AZ211" i="3"/>
  <c r="AY211" i="3"/>
  <c r="AX211" i="3"/>
  <c r="AW211" i="3"/>
  <c r="BA210" i="3"/>
  <c r="AZ210" i="3"/>
  <c r="AY210" i="3"/>
  <c r="AX210" i="3"/>
  <c r="AW210" i="3"/>
  <c r="BA209" i="3"/>
  <c r="AZ209" i="3"/>
  <c r="AY209" i="3"/>
  <c r="AX209" i="3"/>
  <c r="AW209" i="3"/>
  <c r="BA208" i="3"/>
  <c r="AZ208" i="3"/>
  <c r="AY208" i="3"/>
  <c r="AX208" i="3"/>
  <c r="AW208" i="3"/>
  <c r="BA207" i="3"/>
  <c r="AZ207" i="3"/>
  <c r="AY207" i="3"/>
  <c r="AX207" i="3"/>
  <c r="AW207" i="3"/>
  <c r="BA206" i="3"/>
  <c r="AZ206" i="3"/>
  <c r="AY206" i="3"/>
  <c r="AX206" i="3"/>
  <c r="AW206" i="3"/>
  <c r="BA205" i="3"/>
  <c r="AZ205" i="3"/>
  <c r="AY205" i="3"/>
  <c r="AX205" i="3"/>
  <c r="AW205" i="3"/>
  <c r="BA204" i="3"/>
  <c r="AZ204" i="3"/>
  <c r="AY204" i="3"/>
  <c r="AX204" i="3"/>
  <c r="AW204" i="3"/>
  <c r="BA203" i="3"/>
  <c r="AZ203" i="3"/>
  <c r="AY203" i="3"/>
  <c r="AX203" i="3"/>
  <c r="AW203" i="3"/>
  <c r="BA202" i="3"/>
  <c r="AZ202" i="3"/>
  <c r="AY202" i="3"/>
  <c r="AX202" i="3"/>
  <c r="AW202" i="3"/>
  <c r="BA201" i="3"/>
  <c r="AZ201" i="3"/>
  <c r="AY201" i="3"/>
  <c r="AX201" i="3"/>
  <c r="AW201" i="3"/>
  <c r="BA200" i="3"/>
  <c r="AZ200" i="3"/>
  <c r="AY200" i="3"/>
  <c r="AX200" i="3"/>
  <c r="AW200" i="3"/>
  <c r="BA199" i="3"/>
  <c r="AZ199" i="3"/>
  <c r="AY199" i="3"/>
  <c r="AX199" i="3"/>
  <c r="AW199" i="3"/>
  <c r="BA198" i="3"/>
  <c r="AZ198" i="3"/>
  <c r="AY198" i="3"/>
  <c r="AX198" i="3"/>
  <c r="AW198" i="3"/>
  <c r="BA197" i="3"/>
  <c r="AZ197" i="3"/>
  <c r="AY197" i="3"/>
  <c r="AX197" i="3"/>
  <c r="AW197" i="3"/>
  <c r="BA196" i="3"/>
  <c r="AZ196" i="3"/>
  <c r="AY196" i="3"/>
  <c r="AX196" i="3"/>
  <c r="AW196" i="3"/>
  <c r="BA195" i="3"/>
  <c r="AZ195" i="3"/>
  <c r="AY195" i="3"/>
  <c r="AX195" i="3"/>
  <c r="AW195" i="3"/>
  <c r="BA194" i="3"/>
  <c r="AZ194" i="3"/>
  <c r="AY194" i="3"/>
  <c r="AX194" i="3"/>
  <c r="AW194" i="3"/>
  <c r="BA193" i="3"/>
  <c r="AZ193" i="3"/>
  <c r="AY193" i="3"/>
  <c r="AX193" i="3"/>
  <c r="AW193" i="3"/>
  <c r="BA192" i="3"/>
  <c r="AZ192" i="3"/>
  <c r="AY192" i="3"/>
  <c r="AX192" i="3"/>
  <c r="AW192" i="3"/>
  <c r="BA191" i="3"/>
  <c r="AZ191" i="3"/>
  <c r="AY191" i="3"/>
  <c r="AX191" i="3"/>
  <c r="AW191" i="3"/>
  <c r="BA190" i="3"/>
  <c r="AZ190" i="3"/>
  <c r="AY190" i="3"/>
  <c r="AX190" i="3"/>
  <c r="AW190" i="3"/>
  <c r="BA189" i="3"/>
  <c r="AZ189" i="3"/>
  <c r="AY189" i="3"/>
  <c r="AX189" i="3"/>
  <c r="AW189" i="3"/>
  <c r="BA188" i="3"/>
  <c r="AZ188" i="3"/>
  <c r="AY188" i="3"/>
  <c r="AX188" i="3"/>
  <c r="AW188" i="3"/>
  <c r="BA187" i="3"/>
  <c r="AZ187" i="3"/>
  <c r="AY187" i="3"/>
  <c r="AX187" i="3"/>
  <c r="AW187" i="3"/>
  <c r="BA186" i="3"/>
  <c r="AZ186" i="3"/>
  <c r="AY186" i="3"/>
  <c r="AX186" i="3"/>
  <c r="AW186" i="3"/>
  <c r="BA185" i="3"/>
  <c r="AZ185" i="3"/>
  <c r="AY185" i="3"/>
  <c r="AX185" i="3"/>
  <c r="AW185" i="3"/>
  <c r="BA184" i="3"/>
  <c r="AZ184" i="3"/>
  <c r="AY184" i="3"/>
  <c r="AX184" i="3"/>
  <c r="AW184" i="3"/>
  <c r="BA183" i="3"/>
  <c r="AZ183" i="3"/>
  <c r="AY183" i="3"/>
  <c r="AX183" i="3"/>
  <c r="AW183" i="3"/>
  <c r="BA182" i="3"/>
  <c r="AZ182" i="3"/>
  <c r="AY182" i="3"/>
  <c r="AX182" i="3"/>
  <c r="AW182" i="3"/>
  <c r="BA181" i="3"/>
  <c r="AZ181" i="3"/>
  <c r="AY181" i="3"/>
  <c r="AX181" i="3"/>
  <c r="AW181" i="3"/>
  <c r="BA180" i="3"/>
  <c r="AZ180" i="3"/>
  <c r="AY180" i="3"/>
  <c r="AX180" i="3"/>
  <c r="AW180" i="3"/>
  <c r="BA179" i="3"/>
  <c r="AZ179" i="3"/>
  <c r="AY179" i="3"/>
  <c r="AX179" i="3"/>
  <c r="AW179" i="3"/>
  <c r="BA178" i="3"/>
  <c r="AZ178" i="3"/>
  <c r="AY178" i="3"/>
  <c r="AX178" i="3"/>
  <c r="AW178" i="3"/>
  <c r="BA177" i="3"/>
  <c r="AZ177" i="3"/>
  <c r="AY177" i="3"/>
  <c r="AX177" i="3"/>
  <c r="AW177" i="3"/>
  <c r="BA176" i="3"/>
  <c r="AZ176" i="3"/>
  <c r="AY176" i="3"/>
  <c r="AX176" i="3"/>
  <c r="AW176" i="3"/>
  <c r="BA175" i="3"/>
  <c r="AZ175" i="3"/>
  <c r="AY175" i="3"/>
  <c r="AX175" i="3"/>
  <c r="AW175" i="3"/>
  <c r="BA174" i="3"/>
  <c r="AZ174" i="3"/>
  <c r="AY174" i="3"/>
  <c r="AX174" i="3"/>
  <c r="AW174" i="3"/>
  <c r="BA173" i="3"/>
  <c r="AZ173" i="3"/>
  <c r="AY173" i="3"/>
  <c r="AX173" i="3"/>
  <c r="AW173" i="3"/>
  <c r="BA172" i="3"/>
  <c r="AZ172" i="3"/>
  <c r="AY172" i="3"/>
  <c r="AX172" i="3"/>
  <c r="AW172" i="3"/>
  <c r="BA171" i="3"/>
  <c r="AZ171" i="3"/>
  <c r="AY171" i="3"/>
  <c r="AX171" i="3"/>
  <c r="AW171" i="3"/>
  <c r="BA170" i="3"/>
  <c r="AZ170" i="3"/>
  <c r="AY170" i="3"/>
  <c r="AX170" i="3"/>
  <c r="AW170" i="3"/>
  <c r="BA169" i="3"/>
  <c r="AZ169" i="3"/>
  <c r="AY169" i="3"/>
  <c r="AX169" i="3"/>
  <c r="AW169" i="3"/>
  <c r="BA168" i="3"/>
  <c r="AZ168" i="3"/>
  <c r="AY168" i="3"/>
  <c r="AX168" i="3"/>
  <c r="AW168" i="3"/>
  <c r="BA167" i="3"/>
  <c r="AZ167" i="3"/>
  <c r="AY167" i="3"/>
  <c r="AX167" i="3"/>
  <c r="AW167" i="3"/>
  <c r="BA166" i="3"/>
  <c r="AZ166" i="3"/>
  <c r="AY166" i="3"/>
  <c r="AX166" i="3"/>
  <c r="AW166" i="3"/>
  <c r="BA165" i="3"/>
  <c r="AZ165" i="3"/>
  <c r="AY165" i="3"/>
  <c r="AX165" i="3"/>
  <c r="AW165" i="3"/>
  <c r="BA164" i="3"/>
  <c r="AZ164" i="3"/>
  <c r="AY164" i="3"/>
  <c r="AX164" i="3"/>
  <c r="AW164" i="3"/>
  <c r="BA163" i="3"/>
  <c r="AZ163" i="3"/>
  <c r="AY163" i="3"/>
  <c r="AX163" i="3"/>
  <c r="AW163" i="3"/>
  <c r="BA162" i="3"/>
  <c r="AZ162" i="3"/>
  <c r="AY162" i="3"/>
  <c r="AX162" i="3"/>
  <c r="AW162" i="3"/>
  <c r="BA161" i="3"/>
  <c r="AZ161" i="3"/>
  <c r="AY161" i="3"/>
  <c r="AX161" i="3"/>
  <c r="AW161" i="3"/>
  <c r="BA160" i="3"/>
  <c r="AZ160" i="3"/>
  <c r="AY160" i="3"/>
  <c r="AX160" i="3"/>
  <c r="AW160" i="3"/>
  <c r="BA159" i="3"/>
  <c r="AZ159" i="3"/>
  <c r="AY159" i="3"/>
  <c r="AX159" i="3"/>
  <c r="AW159" i="3"/>
  <c r="BA158" i="3"/>
  <c r="AZ158" i="3"/>
  <c r="AY158" i="3"/>
  <c r="AX158" i="3"/>
  <c r="AW158" i="3"/>
  <c r="BA157" i="3"/>
  <c r="AZ157" i="3"/>
  <c r="AY157" i="3"/>
  <c r="AX157" i="3"/>
  <c r="AW157" i="3"/>
  <c r="BA156" i="3"/>
  <c r="AZ156" i="3"/>
  <c r="AY156" i="3"/>
  <c r="AX156" i="3"/>
  <c r="AW156" i="3"/>
  <c r="BA155" i="3"/>
  <c r="AZ155" i="3"/>
  <c r="AY155" i="3"/>
  <c r="AX155" i="3"/>
  <c r="AW155" i="3"/>
  <c r="BA154" i="3"/>
  <c r="AZ154" i="3"/>
  <c r="AY154" i="3"/>
  <c r="AX154" i="3"/>
  <c r="AW154" i="3"/>
  <c r="BA153" i="3"/>
  <c r="AZ153" i="3"/>
  <c r="AY153" i="3"/>
  <c r="AX153" i="3"/>
  <c r="AW153" i="3"/>
  <c r="BA152" i="3"/>
  <c r="AZ152" i="3"/>
  <c r="AY152" i="3"/>
  <c r="AX152" i="3"/>
  <c r="AW152" i="3"/>
  <c r="BA151" i="3"/>
  <c r="AZ151" i="3"/>
  <c r="AY151" i="3"/>
  <c r="AX151" i="3"/>
  <c r="AW151" i="3"/>
  <c r="BA150" i="3"/>
  <c r="AZ150" i="3"/>
  <c r="AY150" i="3"/>
  <c r="AX150" i="3"/>
  <c r="AW150" i="3"/>
  <c r="BA149" i="3"/>
  <c r="AZ149" i="3"/>
  <c r="AY149" i="3"/>
  <c r="AX149" i="3"/>
  <c r="BA148" i="3"/>
  <c r="AZ148" i="3"/>
  <c r="AY148" i="3"/>
  <c r="AX148" i="3"/>
  <c r="AW148" i="3"/>
  <c r="BA147" i="3"/>
  <c r="AZ147" i="3"/>
  <c r="AY147" i="3"/>
  <c r="AX147" i="3"/>
  <c r="AW147" i="3"/>
  <c r="BA146" i="3"/>
  <c r="AZ146" i="3"/>
  <c r="AY146" i="3"/>
  <c r="AX146" i="3"/>
  <c r="AW146" i="3"/>
  <c r="BA145" i="3"/>
  <c r="AZ145" i="3"/>
  <c r="AY145" i="3"/>
  <c r="AX145" i="3"/>
  <c r="AW145" i="3"/>
  <c r="BA144" i="3"/>
  <c r="AZ144" i="3"/>
  <c r="AY144" i="3"/>
  <c r="AX144" i="3"/>
  <c r="AW144" i="3"/>
  <c r="BA143" i="3"/>
  <c r="AZ143" i="3"/>
  <c r="AY143" i="3"/>
  <c r="AX143" i="3"/>
  <c r="AW143" i="3"/>
  <c r="BA142" i="3"/>
  <c r="AZ142" i="3"/>
  <c r="AY142" i="3"/>
  <c r="AX142" i="3"/>
  <c r="BA141" i="3"/>
  <c r="AZ141" i="3"/>
  <c r="AY141" i="3"/>
  <c r="AX141" i="3"/>
  <c r="BA140" i="3"/>
  <c r="AZ140" i="3"/>
  <c r="AY140" i="3"/>
  <c r="AX140" i="3"/>
  <c r="BA139" i="3"/>
  <c r="AZ139" i="3"/>
  <c r="AY139" i="3"/>
  <c r="AX139" i="3"/>
  <c r="BA138" i="3"/>
  <c r="AZ138" i="3"/>
  <c r="AY138" i="3"/>
  <c r="AX138" i="3"/>
  <c r="AW138" i="3"/>
  <c r="BA137" i="3"/>
  <c r="AZ137" i="3"/>
  <c r="AY137" i="3"/>
  <c r="AX137" i="3"/>
  <c r="AW137" i="3"/>
  <c r="BA136" i="3"/>
  <c r="AZ136" i="3"/>
  <c r="AY136" i="3"/>
  <c r="AX136" i="3"/>
  <c r="AW136" i="3"/>
  <c r="BA135" i="3"/>
  <c r="AZ135" i="3"/>
  <c r="AY135" i="3"/>
  <c r="AX135" i="3"/>
  <c r="AW135" i="3"/>
  <c r="BA134" i="3"/>
  <c r="AZ134" i="3"/>
  <c r="AY134" i="3"/>
  <c r="AX134" i="3"/>
  <c r="AW134" i="3"/>
  <c r="BA133" i="3"/>
  <c r="AZ133" i="3"/>
  <c r="AY133" i="3"/>
  <c r="AX133" i="3"/>
  <c r="AW133" i="3"/>
  <c r="BA132" i="3"/>
  <c r="AZ132" i="3"/>
  <c r="AY132" i="3"/>
  <c r="AX132" i="3"/>
  <c r="AW132" i="3"/>
  <c r="BA131" i="3"/>
  <c r="AZ131" i="3"/>
  <c r="AY131" i="3"/>
  <c r="AX131" i="3"/>
  <c r="AW131" i="3"/>
  <c r="BA130" i="3"/>
  <c r="AZ130" i="3"/>
  <c r="AY130" i="3"/>
  <c r="AX130" i="3"/>
  <c r="AW130" i="3"/>
  <c r="BA129" i="3"/>
  <c r="AZ129" i="3"/>
  <c r="AY129" i="3"/>
  <c r="AX129" i="3"/>
  <c r="AW129" i="3"/>
  <c r="BA128" i="3"/>
  <c r="AZ128" i="3"/>
  <c r="AY128" i="3"/>
  <c r="AX128" i="3"/>
  <c r="AW128" i="3"/>
  <c r="BA127" i="3"/>
  <c r="AZ127" i="3"/>
  <c r="AY127" i="3"/>
  <c r="AX127" i="3"/>
  <c r="AW127" i="3"/>
  <c r="BA126" i="3"/>
  <c r="AZ126" i="3"/>
  <c r="AY126" i="3"/>
  <c r="AX126" i="3"/>
  <c r="AW126" i="3"/>
  <c r="BA125" i="3"/>
  <c r="AZ125" i="3"/>
  <c r="AY125" i="3"/>
  <c r="AX125" i="3"/>
  <c r="AW125" i="3"/>
  <c r="BA124" i="3"/>
  <c r="AZ124" i="3"/>
  <c r="AY124" i="3"/>
  <c r="AX124" i="3"/>
  <c r="AW124" i="3"/>
  <c r="BA123" i="3"/>
  <c r="AZ123" i="3"/>
  <c r="AY123" i="3"/>
  <c r="AX123" i="3"/>
  <c r="AW123" i="3"/>
  <c r="BA122" i="3"/>
  <c r="AZ122" i="3"/>
  <c r="AY122" i="3"/>
  <c r="AX122" i="3"/>
  <c r="AW122" i="3"/>
  <c r="BA121" i="3"/>
  <c r="AZ121" i="3"/>
  <c r="AY121" i="3"/>
  <c r="AX121" i="3"/>
  <c r="AW121" i="3"/>
  <c r="BA120" i="3"/>
  <c r="AZ120" i="3"/>
  <c r="AY120" i="3"/>
  <c r="AX120" i="3"/>
  <c r="AW120" i="3"/>
  <c r="BA119" i="3"/>
  <c r="AZ119" i="3"/>
  <c r="AY119" i="3"/>
  <c r="AX119" i="3"/>
  <c r="AW119" i="3"/>
  <c r="BA118" i="3"/>
  <c r="AY118" i="3"/>
  <c r="AX118" i="3"/>
  <c r="BA117" i="3"/>
  <c r="AZ117" i="3"/>
  <c r="AY117" i="3"/>
  <c r="AX117" i="3"/>
  <c r="AW117" i="3"/>
  <c r="BA116" i="3"/>
  <c r="AZ116" i="3"/>
  <c r="AY116" i="3"/>
  <c r="AX116" i="3"/>
  <c r="AW116" i="3"/>
  <c r="BA115" i="3"/>
  <c r="AZ115" i="3"/>
  <c r="AY115" i="3"/>
  <c r="AX115" i="3"/>
  <c r="AW115" i="3"/>
  <c r="BA114" i="3"/>
  <c r="AZ114" i="3"/>
  <c r="AY114" i="3"/>
  <c r="AX114" i="3"/>
  <c r="AW114" i="3"/>
  <c r="BA113" i="3"/>
  <c r="AZ113" i="3"/>
  <c r="AY113" i="3"/>
  <c r="AX113" i="3"/>
  <c r="AW113" i="3"/>
  <c r="BA112" i="3"/>
  <c r="AZ112" i="3"/>
  <c r="AY112" i="3"/>
  <c r="AX112" i="3"/>
  <c r="AW112" i="3"/>
  <c r="BA111" i="3"/>
  <c r="AZ111" i="3"/>
  <c r="AY111" i="3"/>
  <c r="AX111" i="3"/>
  <c r="AW111" i="3"/>
  <c r="BA110" i="3"/>
  <c r="AZ110" i="3"/>
  <c r="AY110" i="3"/>
  <c r="AX110" i="3"/>
  <c r="AW110" i="3"/>
  <c r="BA109" i="3"/>
  <c r="AZ109" i="3"/>
  <c r="AY109" i="3"/>
  <c r="AX109" i="3"/>
  <c r="AW109" i="3"/>
  <c r="BA108" i="3"/>
  <c r="AZ108" i="3"/>
  <c r="AY108" i="3"/>
  <c r="AX108" i="3"/>
  <c r="AW108" i="3"/>
  <c r="BA107" i="3"/>
  <c r="AZ107" i="3"/>
  <c r="AY107" i="3"/>
  <c r="AX107" i="3"/>
  <c r="AW107" i="3"/>
  <c r="BA106" i="3"/>
  <c r="AZ106" i="3"/>
  <c r="AY106" i="3"/>
  <c r="AX106" i="3"/>
  <c r="AW106" i="3"/>
  <c r="BA105" i="3"/>
  <c r="AZ105" i="3"/>
  <c r="AY105" i="3"/>
  <c r="AX105" i="3"/>
  <c r="AW105" i="3"/>
  <c r="BA104" i="3"/>
  <c r="AZ104" i="3"/>
  <c r="AY104" i="3"/>
  <c r="AX104" i="3"/>
  <c r="AW104" i="3"/>
  <c r="BA103" i="3"/>
  <c r="AZ103" i="3"/>
  <c r="AY103" i="3"/>
  <c r="AX103" i="3"/>
  <c r="AW103" i="3"/>
  <c r="BA102" i="3"/>
  <c r="AZ102" i="3"/>
  <c r="AY102" i="3"/>
  <c r="AX102" i="3"/>
  <c r="AW102" i="3"/>
  <c r="BA101" i="3"/>
  <c r="AZ101" i="3"/>
  <c r="AY101" i="3"/>
  <c r="AX101" i="3"/>
  <c r="AW101" i="3"/>
  <c r="BA100" i="3"/>
  <c r="AZ100" i="3"/>
  <c r="AY100" i="3"/>
  <c r="AX100" i="3"/>
  <c r="AW100" i="3"/>
  <c r="BA99" i="3"/>
  <c r="AZ99" i="3"/>
  <c r="AY99" i="3"/>
  <c r="AX99" i="3"/>
  <c r="AW99" i="3"/>
  <c r="BA98" i="3"/>
  <c r="AZ98" i="3"/>
  <c r="AY98" i="3"/>
  <c r="AX98" i="3"/>
  <c r="AW98" i="3"/>
  <c r="BA97" i="3"/>
  <c r="AZ97" i="3"/>
  <c r="AY97" i="3"/>
  <c r="AX97" i="3"/>
  <c r="AW97" i="3"/>
  <c r="BA96" i="3"/>
  <c r="AZ96" i="3"/>
  <c r="AY96" i="3"/>
  <c r="AX96" i="3"/>
  <c r="AW96" i="3"/>
  <c r="BA95" i="3"/>
  <c r="AZ95" i="3"/>
  <c r="AY95" i="3"/>
  <c r="AX95" i="3"/>
  <c r="AW95" i="3"/>
  <c r="BA94" i="3"/>
  <c r="AZ94" i="3"/>
  <c r="AY94" i="3"/>
  <c r="AX94" i="3"/>
  <c r="AW94" i="3"/>
  <c r="BA93" i="3"/>
  <c r="AZ93" i="3"/>
  <c r="AY93" i="3"/>
  <c r="AX93" i="3"/>
  <c r="AW93" i="3"/>
  <c r="BA92" i="3"/>
  <c r="AZ92" i="3"/>
  <c r="AY92" i="3"/>
  <c r="AX92" i="3"/>
  <c r="AW92" i="3"/>
  <c r="BA91" i="3"/>
  <c r="AZ91" i="3"/>
  <c r="AY91" i="3"/>
  <c r="AX91" i="3"/>
  <c r="AW91" i="3"/>
  <c r="BA90" i="3"/>
  <c r="AZ90" i="3"/>
  <c r="AY90" i="3"/>
  <c r="AX90" i="3"/>
  <c r="AW90" i="3"/>
  <c r="BA89" i="3"/>
  <c r="AZ89" i="3"/>
  <c r="AY89" i="3"/>
  <c r="AX89" i="3"/>
  <c r="AW89" i="3"/>
  <c r="BA88" i="3"/>
  <c r="AZ88" i="3"/>
  <c r="AY88" i="3"/>
  <c r="AX88" i="3"/>
  <c r="AW88" i="3"/>
  <c r="BA87" i="3"/>
  <c r="AZ87" i="3"/>
  <c r="AY87" i="3"/>
  <c r="AX87" i="3"/>
  <c r="AW87" i="3"/>
  <c r="BA86" i="3"/>
  <c r="AZ86" i="3"/>
  <c r="AY86" i="3"/>
  <c r="AX86" i="3"/>
  <c r="AW86" i="3"/>
  <c r="BA85" i="3"/>
  <c r="AZ85" i="3"/>
  <c r="AY85" i="3"/>
  <c r="AX85" i="3"/>
  <c r="AW85" i="3"/>
  <c r="BA84" i="3"/>
  <c r="AZ84" i="3"/>
  <c r="AY84" i="3"/>
  <c r="AX84" i="3"/>
  <c r="AW84" i="3"/>
  <c r="BA83" i="3"/>
  <c r="AZ83" i="3"/>
  <c r="AY83" i="3"/>
  <c r="AX83" i="3"/>
  <c r="AW83" i="3"/>
  <c r="BA82" i="3"/>
  <c r="AZ82" i="3"/>
  <c r="AY82" i="3"/>
  <c r="AX82" i="3"/>
  <c r="AW82" i="3"/>
  <c r="BA81" i="3"/>
  <c r="AZ81" i="3"/>
  <c r="AY81" i="3"/>
  <c r="AX81" i="3"/>
  <c r="AW81" i="3"/>
  <c r="BA80" i="3"/>
  <c r="AZ80" i="3"/>
  <c r="AY80" i="3"/>
  <c r="AX80" i="3"/>
  <c r="AW80" i="3"/>
  <c r="BA79" i="3"/>
  <c r="AZ79" i="3"/>
  <c r="AY79" i="3"/>
  <c r="AX79" i="3"/>
  <c r="AW79" i="3"/>
  <c r="BA78" i="3"/>
  <c r="AZ78" i="3"/>
  <c r="AY78" i="3"/>
  <c r="AX78" i="3"/>
  <c r="AW78" i="3"/>
  <c r="BA77" i="3"/>
  <c r="AZ77" i="3"/>
  <c r="AY77" i="3"/>
  <c r="AX77" i="3"/>
  <c r="AW77" i="3"/>
  <c r="BA76" i="3"/>
  <c r="AZ76" i="3"/>
  <c r="AY76" i="3"/>
  <c r="AX76" i="3"/>
  <c r="AW76" i="3"/>
  <c r="BA75" i="3"/>
  <c r="AZ75" i="3"/>
  <c r="AY75" i="3"/>
  <c r="AX75" i="3"/>
  <c r="AW75" i="3"/>
  <c r="BA74" i="3"/>
  <c r="AZ74" i="3"/>
  <c r="AY74" i="3"/>
  <c r="AX74" i="3"/>
  <c r="AW74" i="3"/>
  <c r="BA73" i="3"/>
  <c r="AZ73" i="3"/>
  <c r="AY73" i="3"/>
  <c r="AX73" i="3"/>
  <c r="AW73" i="3"/>
  <c r="BA72" i="3"/>
  <c r="AZ72" i="3"/>
  <c r="AY72" i="3"/>
  <c r="AX72" i="3"/>
  <c r="AW72" i="3"/>
  <c r="BA71" i="3"/>
  <c r="AZ71" i="3"/>
  <c r="AY71" i="3"/>
  <c r="AX71" i="3"/>
  <c r="AW71" i="3"/>
  <c r="BA70" i="3"/>
  <c r="AZ70" i="3"/>
  <c r="AY70" i="3"/>
  <c r="AX70" i="3"/>
  <c r="AW70" i="3"/>
  <c r="BA69" i="3"/>
  <c r="AZ69" i="3"/>
  <c r="AY69" i="3"/>
  <c r="AX69" i="3"/>
  <c r="AW69" i="3"/>
  <c r="BA68" i="3"/>
  <c r="AZ68" i="3"/>
  <c r="AY68" i="3"/>
  <c r="AX68" i="3"/>
  <c r="AW68" i="3"/>
  <c r="BA67" i="3"/>
  <c r="AZ67" i="3"/>
  <c r="AY67" i="3"/>
  <c r="AX67" i="3"/>
  <c r="AW67" i="3"/>
  <c r="BA66" i="3"/>
  <c r="AZ66" i="3"/>
  <c r="AY66" i="3"/>
  <c r="AX66" i="3"/>
  <c r="AW66" i="3"/>
  <c r="BA65" i="3"/>
  <c r="AZ65" i="3"/>
  <c r="AY65" i="3"/>
  <c r="AX65" i="3"/>
  <c r="AW65" i="3"/>
  <c r="BA64" i="3"/>
  <c r="AZ64" i="3"/>
  <c r="AY64" i="3"/>
  <c r="AX64" i="3"/>
  <c r="AW64" i="3"/>
  <c r="BA63" i="3"/>
  <c r="AZ63" i="3"/>
  <c r="AY63" i="3"/>
  <c r="AX63" i="3"/>
  <c r="AW63" i="3"/>
  <c r="BA62" i="3"/>
  <c r="AZ62" i="3"/>
  <c r="AY62" i="3"/>
  <c r="AX62" i="3"/>
  <c r="AW62" i="3"/>
  <c r="BA61" i="3"/>
  <c r="AZ61" i="3"/>
  <c r="AY61" i="3"/>
  <c r="AX61" i="3"/>
  <c r="AW61" i="3"/>
  <c r="BA60" i="3"/>
  <c r="AZ60" i="3"/>
  <c r="AY60" i="3"/>
  <c r="AX60" i="3"/>
  <c r="AW60" i="3"/>
  <c r="BA59" i="3"/>
  <c r="AZ59" i="3"/>
  <c r="AY59" i="3"/>
  <c r="AX59" i="3"/>
  <c r="AW59" i="3"/>
  <c r="BA58" i="3"/>
  <c r="AZ58" i="3"/>
  <c r="AY58" i="3"/>
  <c r="AX58" i="3"/>
  <c r="AW58" i="3"/>
  <c r="BA57" i="3"/>
  <c r="AZ57" i="3"/>
  <c r="AY57" i="3"/>
  <c r="AX57" i="3"/>
  <c r="AW57" i="3"/>
  <c r="BA56" i="3"/>
  <c r="AZ56" i="3"/>
  <c r="AY56" i="3"/>
  <c r="AX56" i="3"/>
  <c r="AW56" i="3"/>
  <c r="BA55" i="3"/>
  <c r="AZ55" i="3"/>
  <c r="AY55" i="3"/>
  <c r="AX55" i="3"/>
  <c r="AW55" i="3"/>
  <c r="BA54" i="3"/>
  <c r="AZ54" i="3"/>
  <c r="AY54" i="3"/>
  <c r="AX54" i="3"/>
  <c r="AW54" i="3"/>
  <c r="BA53" i="3"/>
  <c r="AZ53" i="3"/>
  <c r="AY53" i="3"/>
  <c r="AX53" i="3"/>
  <c r="AW53" i="3"/>
  <c r="BA52" i="3"/>
  <c r="AZ52" i="3"/>
  <c r="AY52" i="3"/>
  <c r="AX52" i="3"/>
  <c r="AW52" i="3"/>
  <c r="BA51" i="3"/>
  <c r="AZ51" i="3"/>
  <c r="AY51" i="3"/>
  <c r="AX51" i="3"/>
  <c r="AW51" i="3"/>
  <c r="BA50" i="3"/>
  <c r="AZ50" i="3"/>
  <c r="AY50" i="3"/>
  <c r="AX50" i="3"/>
  <c r="AW50" i="3"/>
  <c r="BA49" i="3"/>
  <c r="AZ49" i="3"/>
  <c r="AY49" i="3"/>
  <c r="AX49" i="3"/>
  <c r="AW49" i="3"/>
  <c r="BA48" i="3"/>
  <c r="AZ48" i="3"/>
  <c r="AY48" i="3"/>
  <c r="AX48" i="3"/>
  <c r="AW48" i="3"/>
  <c r="BA47" i="3"/>
  <c r="AZ47" i="3"/>
  <c r="AY47" i="3"/>
  <c r="AX47" i="3"/>
  <c r="AW47" i="3"/>
  <c r="BA46" i="3"/>
  <c r="AZ46" i="3"/>
  <c r="AY46" i="3"/>
  <c r="AX46" i="3"/>
  <c r="AW46" i="3"/>
  <c r="BA45" i="3"/>
  <c r="AZ45" i="3"/>
  <c r="AY45" i="3"/>
  <c r="AX45" i="3"/>
  <c r="AW45" i="3"/>
  <c r="BA44" i="3"/>
  <c r="AZ44" i="3"/>
  <c r="AY44" i="3"/>
  <c r="AX44" i="3"/>
  <c r="AW44" i="3"/>
  <c r="BA43" i="3"/>
  <c r="AZ43" i="3"/>
  <c r="AY43" i="3"/>
  <c r="AX43" i="3"/>
  <c r="AW43" i="3"/>
  <c r="BA42" i="3"/>
  <c r="AZ42" i="3"/>
  <c r="AY42" i="3"/>
  <c r="AX42" i="3"/>
  <c r="AW42" i="3"/>
  <c r="BA41" i="3"/>
  <c r="AZ41" i="3"/>
  <c r="AY41" i="3"/>
  <c r="AX41" i="3"/>
  <c r="AW41" i="3"/>
  <c r="BA40" i="3"/>
  <c r="AZ40" i="3"/>
  <c r="AY40" i="3"/>
  <c r="AX40" i="3"/>
  <c r="AW40" i="3"/>
  <c r="BA39" i="3"/>
  <c r="AZ39" i="3"/>
  <c r="AY39" i="3"/>
  <c r="AX39" i="3"/>
  <c r="AW39" i="3"/>
  <c r="BA38" i="3"/>
  <c r="AZ38" i="3"/>
  <c r="AY38" i="3"/>
  <c r="AX38" i="3"/>
  <c r="AW38" i="3"/>
  <c r="BA37" i="3"/>
  <c r="AZ37" i="3"/>
  <c r="AY37" i="3"/>
  <c r="AX37" i="3"/>
  <c r="AW37" i="3"/>
  <c r="BA36" i="3"/>
  <c r="AZ36" i="3"/>
  <c r="AY36" i="3"/>
  <c r="AX36" i="3"/>
  <c r="AW36" i="3"/>
  <c r="BA35" i="3"/>
  <c r="AZ35" i="3"/>
  <c r="AY35" i="3"/>
  <c r="AX35" i="3"/>
  <c r="AW35" i="3"/>
  <c r="BA34" i="3"/>
  <c r="AZ34" i="3"/>
  <c r="AY34" i="3"/>
  <c r="AX34" i="3"/>
  <c r="AW34" i="3"/>
  <c r="BA33" i="3"/>
  <c r="AZ33" i="3"/>
  <c r="AY33" i="3"/>
  <c r="AX33" i="3"/>
  <c r="AW33" i="3"/>
  <c r="BA32" i="3"/>
  <c r="AZ32" i="3"/>
  <c r="AY32" i="3"/>
  <c r="AX32" i="3"/>
  <c r="AW32" i="3"/>
  <c r="BA31" i="3"/>
  <c r="AZ31" i="3"/>
  <c r="AY31" i="3"/>
  <c r="AX31" i="3"/>
  <c r="AW31" i="3"/>
  <c r="BA30" i="3"/>
  <c r="AZ30" i="3"/>
  <c r="AY30" i="3"/>
  <c r="AX30" i="3"/>
  <c r="AW30" i="3"/>
  <c r="BA29" i="3"/>
  <c r="AZ29" i="3"/>
  <c r="AY29" i="3"/>
  <c r="AX29" i="3"/>
  <c r="AW29" i="3"/>
  <c r="BA28" i="3"/>
  <c r="AZ28" i="3"/>
  <c r="AY28" i="3"/>
  <c r="AX28" i="3"/>
  <c r="AW28" i="3"/>
  <c r="BA27" i="3"/>
  <c r="AZ27" i="3"/>
  <c r="AY27" i="3"/>
  <c r="AX27" i="3"/>
  <c r="AW27" i="3"/>
  <c r="BA26" i="3"/>
  <c r="AZ26" i="3"/>
  <c r="AY26" i="3"/>
  <c r="AX26" i="3"/>
  <c r="AW26" i="3"/>
  <c r="BA25" i="3"/>
  <c r="AZ25" i="3"/>
  <c r="AY25" i="3"/>
  <c r="AX25" i="3"/>
  <c r="AW25" i="3"/>
  <c r="BA24" i="3"/>
  <c r="AZ24" i="3"/>
  <c r="AY24" i="3"/>
  <c r="AX24" i="3"/>
  <c r="AW24" i="3"/>
  <c r="BA23" i="3"/>
  <c r="AZ23" i="3"/>
  <c r="AY23" i="3"/>
  <c r="AX23" i="3"/>
  <c r="AW23" i="3"/>
  <c r="BA22" i="3"/>
  <c r="AZ22" i="3"/>
  <c r="AY22" i="3"/>
  <c r="AX22" i="3"/>
  <c r="AW22" i="3"/>
  <c r="BA21" i="3"/>
  <c r="AZ21" i="3"/>
  <c r="AY21" i="3"/>
  <c r="AX21" i="3"/>
  <c r="AW21" i="3"/>
  <c r="BA20" i="3"/>
  <c r="AZ20" i="3"/>
  <c r="AY20" i="3"/>
  <c r="AX20" i="3"/>
  <c r="AW20" i="3"/>
  <c r="BA19" i="3"/>
  <c r="AZ19" i="3"/>
  <c r="AY19" i="3"/>
  <c r="AX19" i="3"/>
  <c r="AW19" i="3"/>
  <c r="BA18" i="3"/>
  <c r="AZ18" i="3"/>
  <c r="AY18" i="3"/>
  <c r="AX18" i="3"/>
  <c r="AW18" i="3"/>
  <c r="BA17" i="3"/>
  <c r="AZ17" i="3"/>
  <c r="AY17" i="3"/>
  <c r="AX17" i="3"/>
  <c r="AW17" i="3"/>
  <c r="BA16" i="3"/>
  <c r="AZ16" i="3"/>
  <c r="AY16" i="3"/>
  <c r="AX16" i="3"/>
  <c r="AW16" i="3"/>
  <c r="BA15" i="3"/>
  <c r="AZ15" i="3"/>
  <c r="AY15" i="3"/>
  <c r="AX15" i="3"/>
  <c r="AW15" i="3"/>
  <c r="BA14" i="3"/>
  <c r="AZ14" i="3"/>
  <c r="AY14" i="3"/>
  <c r="AX14" i="3"/>
  <c r="AW14" i="3"/>
  <c r="BA13" i="3"/>
  <c r="AZ13" i="3"/>
  <c r="AY13" i="3"/>
  <c r="AX13" i="3"/>
  <c r="AW13" i="3"/>
  <c r="BA12" i="3"/>
  <c r="AZ12" i="3"/>
  <c r="AY12" i="3"/>
  <c r="AX12" i="3"/>
  <c r="AW12" i="3"/>
  <c r="BA11" i="3"/>
  <c r="AZ11" i="3"/>
  <c r="AY11" i="3"/>
  <c r="AX11" i="3"/>
  <c r="AW11" i="3"/>
  <c r="BA10" i="3"/>
  <c r="AZ10" i="3"/>
  <c r="AY10" i="3"/>
  <c r="AX10" i="3"/>
  <c r="AW10" i="3"/>
  <c r="BA9" i="3"/>
  <c r="AZ9" i="3"/>
  <c r="AY9" i="3"/>
  <c r="AX9" i="3"/>
  <c r="AW9" i="3"/>
  <c r="BA8" i="3"/>
  <c r="AZ8" i="3"/>
  <c r="AY8" i="3"/>
  <c r="AX8" i="3"/>
  <c r="AW8" i="3"/>
  <c r="BA7" i="3"/>
  <c r="AZ7" i="3"/>
  <c r="AY7" i="3"/>
  <c r="AX7" i="3"/>
  <c r="AW7" i="3"/>
  <c r="BA6" i="3"/>
  <c r="AZ6" i="3"/>
  <c r="AY6" i="3"/>
  <c r="AX6" i="3"/>
  <c r="AW6" i="3"/>
  <c r="BA5" i="3"/>
  <c r="AZ5" i="3"/>
  <c r="AY5" i="3"/>
  <c r="AX5" i="3"/>
  <c r="BA4" i="3"/>
  <c r="AX4" i="3"/>
  <c r="AY4" i="3"/>
  <c r="AZ4" i="3"/>
  <c r="AW4" i="3"/>
  <c r="AN342" i="3"/>
  <c r="AM342" i="3"/>
  <c r="AL342" i="3"/>
  <c r="AK342" i="3"/>
  <c r="AJ342" i="3"/>
  <c r="AN341" i="3"/>
  <c r="AM341" i="3"/>
  <c r="AL341" i="3"/>
  <c r="AK341" i="3"/>
  <c r="AJ341" i="3"/>
  <c r="AN340" i="3"/>
  <c r="AM340" i="3"/>
  <c r="AL340" i="3"/>
  <c r="AK340" i="3"/>
  <c r="AJ340" i="3"/>
  <c r="AN339" i="3"/>
  <c r="AM339" i="3"/>
  <c r="AL339" i="3"/>
  <c r="AK339" i="3"/>
  <c r="AJ339" i="3"/>
  <c r="AN338" i="3"/>
  <c r="AM338" i="3"/>
  <c r="AL338" i="3"/>
  <c r="AK338" i="3"/>
  <c r="AJ338" i="3"/>
  <c r="AN337" i="3"/>
  <c r="AM337" i="3"/>
  <c r="AL337" i="3"/>
  <c r="AK337" i="3"/>
  <c r="AJ337" i="3"/>
  <c r="AN336" i="3"/>
  <c r="AM336" i="3"/>
  <c r="AL336" i="3"/>
  <c r="AK336" i="3"/>
  <c r="AJ336" i="3"/>
  <c r="AN335" i="3"/>
  <c r="AM335" i="3"/>
  <c r="AL335" i="3"/>
  <c r="AK335" i="3"/>
  <c r="AJ335" i="3"/>
  <c r="AN334" i="3"/>
  <c r="AM334" i="3"/>
  <c r="AL334" i="3"/>
  <c r="AK334" i="3"/>
  <c r="AJ334" i="3"/>
  <c r="AN333" i="3"/>
  <c r="AM333" i="3"/>
  <c r="AL333" i="3"/>
  <c r="AK333" i="3"/>
  <c r="AJ333" i="3"/>
  <c r="AN332" i="3"/>
  <c r="AM332" i="3"/>
  <c r="AL332" i="3"/>
  <c r="AK332" i="3"/>
  <c r="AJ332" i="3"/>
  <c r="AN331" i="3"/>
  <c r="AM331" i="3"/>
  <c r="AL331" i="3"/>
  <c r="AK331" i="3"/>
  <c r="AJ331" i="3"/>
  <c r="AN330" i="3"/>
  <c r="AM330" i="3"/>
  <c r="AL330" i="3"/>
  <c r="AK330" i="3"/>
  <c r="AJ330" i="3"/>
  <c r="AN329" i="3"/>
  <c r="AM329" i="3"/>
  <c r="AL329" i="3"/>
  <c r="AK329" i="3"/>
  <c r="AJ329" i="3"/>
  <c r="AN328" i="3"/>
  <c r="AM328" i="3"/>
  <c r="AL328" i="3"/>
  <c r="AK328" i="3"/>
  <c r="AJ328" i="3"/>
  <c r="AN327" i="3"/>
  <c r="AM327" i="3"/>
  <c r="AL327" i="3"/>
  <c r="AK327" i="3"/>
  <c r="AJ327" i="3"/>
  <c r="AN326" i="3"/>
  <c r="AM326" i="3"/>
  <c r="AL326" i="3"/>
  <c r="AK326" i="3"/>
  <c r="AJ326" i="3"/>
  <c r="AN325" i="3"/>
  <c r="AM325" i="3"/>
  <c r="AL325" i="3"/>
  <c r="AK325" i="3"/>
  <c r="AJ325" i="3"/>
  <c r="AN324" i="3"/>
  <c r="AM324" i="3"/>
  <c r="AL324" i="3"/>
  <c r="AK324" i="3"/>
  <c r="AJ324" i="3"/>
  <c r="AN323" i="3"/>
  <c r="AM323" i="3"/>
  <c r="AL323" i="3"/>
  <c r="AK323" i="3"/>
  <c r="AJ323" i="3"/>
  <c r="AN322" i="3"/>
  <c r="AM322" i="3"/>
  <c r="AL322" i="3"/>
  <c r="AK322" i="3"/>
  <c r="AJ322" i="3"/>
  <c r="AN321" i="3"/>
  <c r="AM321" i="3"/>
  <c r="AL321" i="3"/>
  <c r="AK321" i="3"/>
  <c r="AJ321" i="3"/>
  <c r="AN320" i="3"/>
  <c r="AM320" i="3"/>
  <c r="AL320" i="3"/>
  <c r="AK320" i="3"/>
  <c r="AJ320" i="3"/>
  <c r="AN319" i="3"/>
  <c r="AM319" i="3"/>
  <c r="AL319" i="3"/>
  <c r="AK319" i="3"/>
  <c r="AJ319" i="3"/>
  <c r="AN318" i="3"/>
  <c r="AM318" i="3"/>
  <c r="AL318" i="3"/>
  <c r="AK318" i="3"/>
  <c r="AJ318" i="3"/>
  <c r="AN317" i="3"/>
  <c r="AM317" i="3"/>
  <c r="AL317" i="3"/>
  <c r="AK317" i="3"/>
  <c r="AJ317" i="3"/>
  <c r="AN316" i="3"/>
  <c r="AM316" i="3"/>
  <c r="AL316" i="3"/>
  <c r="AK316" i="3"/>
  <c r="AJ316" i="3"/>
  <c r="AN315" i="3"/>
  <c r="AM315" i="3"/>
  <c r="AL315" i="3"/>
  <c r="AK315" i="3"/>
  <c r="AJ315" i="3"/>
  <c r="AN314" i="3"/>
  <c r="AM314" i="3"/>
  <c r="AL314" i="3"/>
  <c r="AK314" i="3"/>
  <c r="AJ314" i="3"/>
  <c r="AN313" i="3"/>
  <c r="AM313" i="3"/>
  <c r="AL313" i="3"/>
  <c r="AK313" i="3"/>
  <c r="AJ313" i="3"/>
  <c r="AN312" i="3"/>
  <c r="AM312" i="3"/>
  <c r="AL312" i="3"/>
  <c r="AK312" i="3"/>
  <c r="AJ312" i="3"/>
  <c r="AN311" i="3"/>
  <c r="AM311" i="3"/>
  <c r="AL311" i="3"/>
  <c r="AK311" i="3"/>
  <c r="AJ311" i="3"/>
  <c r="AN310" i="3"/>
  <c r="AM310" i="3"/>
  <c r="AL310" i="3"/>
  <c r="AK310" i="3"/>
  <c r="AJ310" i="3"/>
  <c r="AN309" i="3"/>
  <c r="AM309" i="3"/>
  <c r="AL309" i="3"/>
  <c r="AK309" i="3"/>
  <c r="AJ309" i="3"/>
  <c r="AN308" i="3"/>
  <c r="AM308" i="3"/>
  <c r="AL308" i="3"/>
  <c r="AK308" i="3"/>
  <c r="AJ308" i="3"/>
  <c r="AN307" i="3"/>
  <c r="AM307" i="3"/>
  <c r="AL307" i="3"/>
  <c r="AK307" i="3"/>
  <c r="AJ307" i="3"/>
  <c r="AN306" i="3"/>
  <c r="AM306" i="3"/>
  <c r="AL306" i="3"/>
  <c r="AK306" i="3"/>
  <c r="AJ306" i="3"/>
  <c r="AN305" i="3"/>
  <c r="AM305" i="3"/>
  <c r="AL305" i="3"/>
  <c r="AK305" i="3"/>
  <c r="AJ305" i="3"/>
  <c r="AN304" i="3"/>
  <c r="AM304" i="3"/>
  <c r="AL304" i="3"/>
  <c r="AK304" i="3"/>
  <c r="AN303" i="3"/>
  <c r="AM303" i="3"/>
  <c r="AL303" i="3"/>
  <c r="AK303" i="3"/>
  <c r="AN302" i="3"/>
  <c r="AM302" i="3"/>
  <c r="AL302" i="3"/>
  <c r="AK302" i="3"/>
  <c r="AJ302" i="3"/>
  <c r="AN301" i="3"/>
  <c r="AM301" i="3"/>
  <c r="AL301" i="3"/>
  <c r="AK301" i="3"/>
  <c r="AJ301" i="3"/>
  <c r="AN300" i="3"/>
  <c r="AM300" i="3"/>
  <c r="AL300" i="3"/>
  <c r="AK300" i="3"/>
  <c r="AJ300" i="3"/>
  <c r="AN299" i="3"/>
  <c r="AM299" i="3"/>
  <c r="AL299" i="3"/>
  <c r="AK299" i="3"/>
  <c r="AJ299" i="3"/>
  <c r="AN298" i="3"/>
  <c r="AM298" i="3"/>
  <c r="AL298" i="3"/>
  <c r="AK298" i="3"/>
  <c r="AJ298" i="3"/>
  <c r="AN297" i="3"/>
  <c r="AM297" i="3"/>
  <c r="AL297" i="3"/>
  <c r="AK297" i="3"/>
  <c r="AJ297" i="3"/>
  <c r="AN296" i="3"/>
  <c r="AM296" i="3"/>
  <c r="AL296" i="3"/>
  <c r="AK296" i="3"/>
  <c r="AJ296" i="3"/>
  <c r="AN295" i="3"/>
  <c r="AM295" i="3"/>
  <c r="AL295" i="3"/>
  <c r="AK295" i="3"/>
  <c r="AJ295" i="3"/>
  <c r="AN294" i="3"/>
  <c r="AM294" i="3"/>
  <c r="AL294" i="3"/>
  <c r="AK294" i="3"/>
  <c r="AJ294" i="3"/>
  <c r="AN293" i="3"/>
  <c r="AM293" i="3"/>
  <c r="AL293" i="3"/>
  <c r="AK293" i="3"/>
  <c r="AJ293" i="3"/>
  <c r="AN292" i="3"/>
  <c r="AM292" i="3"/>
  <c r="AL292" i="3"/>
  <c r="AK292" i="3"/>
  <c r="AJ292" i="3"/>
  <c r="AN291" i="3"/>
  <c r="AM291" i="3"/>
  <c r="AL291" i="3"/>
  <c r="AK291" i="3"/>
  <c r="AJ291" i="3"/>
  <c r="AN290" i="3"/>
  <c r="AM290" i="3"/>
  <c r="AL290" i="3"/>
  <c r="AK290" i="3"/>
  <c r="AJ290" i="3"/>
  <c r="AN289" i="3"/>
  <c r="AM289" i="3"/>
  <c r="AL289" i="3"/>
  <c r="AK289" i="3"/>
  <c r="AJ289" i="3"/>
  <c r="AN288" i="3"/>
  <c r="AM288" i="3"/>
  <c r="AL288" i="3"/>
  <c r="AK288" i="3"/>
  <c r="AJ288" i="3"/>
  <c r="AN287" i="3"/>
  <c r="AM287" i="3"/>
  <c r="AL287" i="3"/>
  <c r="AK287" i="3"/>
  <c r="AJ287" i="3"/>
  <c r="AN286" i="3"/>
  <c r="AM286" i="3"/>
  <c r="AL286" i="3"/>
  <c r="AK286" i="3"/>
  <c r="AJ286" i="3"/>
  <c r="AN285" i="3"/>
  <c r="AM285" i="3"/>
  <c r="AL285" i="3"/>
  <c r="AK285" i="3"/>
  <c r="AJ285" i="3"/>
  <c r="AN284" i="3"/>
  <c r="AM284" i="3"/>
  <c r="AL284" i="3"/>
  <c r="AK284" i="3"/>
  <c r="AJ284" i="3"/>
  <c r="AN283" i="3"/>
  <c r="AM283" i="3"/>
  <c r="AL283" i="3"/>
  <c r="AK283" i="3"/>
  <c r="AJ283" i="3"/>
  <c r="AN282" i="3"/>
  <c r="AM282" i="3"/>
  <c r="AL282" i="3"/>
  <c r="AK282" i="3"/>
  <c r="AJ282" i="3"/>
  <c r="AN281" i="3"/>
  <c r="AM281" i="3"/>
  <c r="AL281" i="3"/>
  <c r="AK281" i="3"/>
  <c r="AJ281" i="3"/>
  <c r="AN280" i="3"/>
  <c r="AM280" i="3"/>
  <c r="AL280" i="3"/>
  <c r="AK280" i="3"/>
  <c r="AJ280" i="3"/>
  <c r="AN279" i="3"/>
  <c r="AM279" i="3"/>
  <c r="AL279" i="3"/>
  <c r="AK279" i="3"/>
  <c r="AJ279" i="3"/>
  <c r="AN278" i="3"/>
  <c r="AM278" i="3"/>
  <c r="AL278" i="3"/>
  <c r="AK278" i="3"/>
  <c r="AN277" i="3"/>
  <c r="AM277" i="3"/>
  <c r="AL277" i="3"/>
  <c r="AK277" i="3"/>
  <c r="AJ277" i="3"/>
  <c r="AN276" i="3"/>
  <c r="AM276" i="3"/>
  <c r="AL276" i="3"/>
  <c r="AK276" i="3"/>
  <c r="AN275" i="3"/>
  <c r="AM275" i="3"/>
  <c r="AL275" i="3"/>
  <c r="AK275" i="3"/>
  <c r="AJ275" i="3"/>
  <c r="AN274" i="3"/>
  <c r="AM274" i="3"/>
  <c r="AL274" i="3"/>
  <c r="AK274" i="3"/>
  <c r="AJ274" i="3"/>
  <c r="AN273" i="3"/>
  <c r="AM273" i="3"/>
  <c r="AL273" i="3"/>
  <c r="AK273" i="3"/>
  <c r="AJ273" i="3"/>
  <c r="AN272" i="3"/>
  <c r="AM272" i="3"/>
  <c r="AL272" i="3"/>
  <c r="AK272" i="3"/>
  <c r="AJ272" i="3"/>
  <c r="AN271" i="3"/>
  <c r="AM271" i="3"/>
  <c r="AL271" i="3"/>
  <c r="AK271" i="3"/>
  <c r="AJ271" i="3"/>
  <c r="AN270" i="3"/>
  <c r="AM270" i="3"/>
  <c r="AL270" i="3"/>
  <c r="AK270" i="3"/>
  <c r="AJ270" i="3"/>
  <c r="AN269" i="3"/>
  <c r="AM269" i="3"/>
  <c r="AL269" i="3"/>
  <c r="AK269" i="3"/>
  <c r="AJ269" i="3"/>
  <c r="AN268" i="3"/>
  <c r="AM268" i="3"/>
  <c r="AL268" i="3"/>
  <c r="AK268" i="3"/>
  <c r="AJ268" i="3"/>
  <c r="AN267" i="3"/>
  <c r="AM267" i="3"/>
  <c r="AL267" i="3"/>
  <c r="AK267" i="3"/>
  <c r="AJ267" i="3"/>
  <c r="AN266" i="3"/>
  <c r="AM266" i="3"/>
  <c r="AL266" i="3"/>
  <c r="AK266" i="3"/>
  <c r="AJ266" i="3"/>
  <c r="AN265" i="3"/>
  <c r="AM265" i="3"/>
  <c r="AL265" i="3"/>
  <c r="AK265" i="3"/>
  <c r="AJ265" i="3"/>
  <c r="AN264" i="3"/>
  <c r="AM264" i="3"/>
  <c r="AL264" i="3"/>
  <c r="AK264" i="3"/>
  <c r="AJ264" i="3"/>
  <c r="AN263" i="3"/>
  <c r="AM263" i="3"/>
  <c r="AL263" i="3"/>
  <c r="AK263" i="3"/>
  <c r="AJ263" i="3"/>
  <c r="AN262" i="3"/>
  <c r="AM262" i="3"/>
  <c r="AL262" i="3"/>
  <c r="AK262" i="3"/>
  <c r="AJ262" i="3"/>
  <c r="AN261" i="3"/>
  <c r="AM261" i="3"/>
  <c r="AL261" i="3"/>
  <c r="AK261" i="3"/>
  <c r="AJ261" i="3"/>
  <c r="AN260" i="3"/>
  <c r="AM260" i="3"/>
  <c r="AL260" i="3"/>
  <c r="AK260" i="3"/>
  <c r="AJ260" i="3"/>
  <c r="AN259" i="3"/>
  <c r="AM259" i="3"/>
  <c r="AL259" i="3"/>
  <c r="AK259" i="3"/>
  <c r="AJ259" i="3"/>
  <c r="AN258" i="3"/>
  <c r="AM258" i="3"/>
  <c r="AL258" i="3"/>
  <c r="AK258" i="3"/>
  <c r="AJ258" i="3"/>
  <c r="AN257" i="3"/>
  <c r="AM257" i="3"/>
  <c r="AL257" i="3"/>
  <c r="AK257" i="3"/>
  <c r="AJ257" i="3"/>
  <c r="AN256" i="3"/>
  <c r="AM256" i="3"/>
  <c r="AL256" i="3"/>
  <c r="AK256" i="3"/>
  <c r="AJ256" i="3"/>
  <c r="AN255" i="3"/>
  <c r="AM255" i="3"/>
  <c r="AL255" i="3"/>
  <c r="AK255" i="3"/>
  <c r="AJ255" i="3"/>
  <c r="AN254" i="3"/>
  <c r="AM254" i="3"/>
  <c r="AL254" i="3"/>
  <c r="AK254" i="3"/>
  <c r="AJ254" i="3"/>
  <c r="AN253" i="3"/>
  <c r="AM253" i="3"/>
  <c r="AL253" i="3"/>
  <c r="AK253" i="3"/>
  <c r="AJ253" i="3"/>
  <c r="AN252" i="3"/>
  <c r="AM252" i="3"/>
  <c r="AL252" i="3"/>
  <c r="AK252" i="3"/>
  <c r="AJ252" i="3"/>
  <c r="AN251" i="3"/>
  <c r="AM251" i="3"/>
  <c r="AL251" i="3"/>
  <c r="AK251" i="3"/>
  <c r="AJ251" i="3"/>
  <c r="AN250" i="3"/>
  <c r="AM250" i="3"/>
  <c r="AL250" i="3"/>
  <c r="AK250" i="3"/>
  <c r="AJ250" i="3"/>
  <c r="AN249" i="3"/>
  <c r="AM249" i="3"/>
  <c r="AL249" i="3"/>
  <c r="AK249" i="3"/>
  <c r="AJ249" i="3"/>
  <c r="AN248" i="3"/>
  <c r="AM248" i="3"/>
  <c r="AL248" i="3"/>
  <c r="AK248" i="3"/>
  <c r="AJ248" i="3"/>
  <c r="AN247" i="3"/>
  <c r="AM247" i="3"/>
  <c r="AL247" i="3"/>
  <c r="AK247" i="3"/>
  <c r="AJ247" i="3"/>
  <c r="AN246" i="3"/>
  <c r="AM246" i="3"/>
  <c r="AL246" i="3"/>
  <c r="AK246" i="3"/>
  <c r="AJ246" i="3"/>
  <c r="AN245" i="3"/>
  <c r="AM245" i="3"/>
  <c r="AL245" i="3"/>
  <c r="AK245" i="3"/>
  <c r="AJ245" i="3"/>
  <c r="AN244" i="3"/>
  <c r="AM244" i="3"/>
  <c r="AL244" i="3"/>
  <c r="AK244" i="3"/>
  <c r="AJ244" i="3"/>
  <c r="AN243" i="3"/>
  <c r="AM243" i="3"/>
  <c r="AL243" i="3"/>
  <c r="AK243" i="3"/>
  <c r="AJ243" i="3"/>
  <c r="AN242" i="3"/>
  <c r="AM242" i="3"/>
  <c r="AL242" i="3"/>
  <c r="AK242" i="3"/>
  <c r="AJ242" i="3"/>
  <c r="AN241" i="3"/>
  <c r="AM241" i="3"/>
  <c r="AL241" i="3"/>
  <c r="AK241" i="3"/>
  <c r="AJ241" i="3"/>
  <c r="AN240" i="3"/>
  <c r="AM240" i="3"/>
  <c r="AL240" i="3"/>
  <c r="AK240" i="3"/>
  <c r="AJ240" i="3"/>
  <c r="AN239" i="3"/>
  <c r="AM239" i="3"/>
  <c r="AL239" i="3"/>
  <c r="AK239" i="3"/>
  <c r="AJ239" i="3"/>
  <c r="AN238" i="3"/>
  <c r="AM238" i="3"/>
  <c r="AL238" i="3"/>
  <c r="AK238" i="3"/>
  <c r="AJ238" i="3"/>
  <c r="AN237" i="3"/>
  <c r="AM237" i="3"/>
  <c r="AL237" i="3"/>
  <c r="AK237" i="3"/>
  <c r="AJ237" i="3"/>
  <c r="AN236" i="3"/>
  <c r="AM236" i="3"/>
  <c r="AL236" i="3"/>
  <c r="AK236" i="3"/>
  <c r="AJ236" i="3"/>
  <c r="AN235" i="3"/>
  <c r="AM235" i="3"/>
  <c r="AL235" i="3"/>
  <c r="AK235" i="3"/>
  <c r="AJ235" i="3"/>
  <c r="AN234" i="3"/>
  <c r="AM234" i="3"/>
  <c r="AL234" i="3"/>
  <c r="AK234" i="3"/>
  <c r="AJ234" i="3"/>
  <c r="AN233" i="3"/>
  <c r="AM233" i="3"/>
  <c r="AL233" i="3"/>
  <c r="AK233" i="3"/>
  <c r="AJ233" i="3"/>
  <c r="AN232" i="3"/>
  <c r="AM232" i="3"/>
  <c r="AL232" i="3"/>
  <c r="AK232" i="3"/>
  <c r="AJ232" i="3"/>
  <c r="AN231" i="3"/>
  <c r="AM231" i="3"/>
  <c r="AL231" i="3"/>
  <c r="AK231" i="3"/>
  <c r="AJ231" i="3"/>
  <c r="AN230" i="3"/>
  <c r="AM230" i="3"/>
  <c r="AL230" i="3"/>
  <c r="AK230" i="3"/>
  <c r="AN229" i="3"/>
  <c r="AM229" i="3"/>
  <c r="AL229" i="3"/>
  <c r="AK229" i="3"/>
  <c r="AJ229" i="3"/>
  <c r="AN228" i="3"/>
  <c r="AM228" i="3"/>
  <c r="AL228" i="3"/>
  <c r="AK228" i="3"/>
  <c r="AJ228" i="3"/>
  <c r="AN227" i="3"/>
  <c r="AM227" i="3"/>
  <c r="AL227" i="3"/>
  <c r="AK227" i="3"/>
  <c r="AJ227" i="3"/>
  <c r="AN226" i="3"/>
  <c r="AM226" i="3"/>
  <c r="AL226" i="3"/>
  <c r="AK226" i="3"/>
  <c r="AJ226" i="3"/>
  <c r="AN225" i="3"/>
  <c r="AM225" i="3"/>
  <c r="AL225" i="3"/>
  <c r="AK225" i="3"/>
  <c r="AJ225" i="3"/>
  <c r="AN224" i="3"/>
  <c r="AM224" i="3"/>
  <c r="AL224" i="3"/>
  <c r="AK224" i="3"/>
  <c r="AJ224" i="3"/>
  <c r="AN223" i="3"/>
  <c r="AM223" i="3"/>
  <c r="AL223" i="3"/>
  <c r="AK223" i="3"/>
  <c r="AJ223" i="3"/>
  <c r="AN222" i="3"/>
  <c r="AM222" i="3"/>
  <c r="AL222" i="3"/>
  <c r="AK222" i="3"/>
  <c r="AJ222" i="3"/>
  <c r="AN221" i="3"/>
  <c r="AM221" i="3"/>
  <c r="AL221" i="3"/>
  <c r="AK221" i="3"/>
  <c r="AJ221" i="3"/>
  <c r="AN220" i="3"/>
  <c r="AM220" i="3"/>
  <c r="AL220" i="3"/>
  <c r="AK220" i="3"/>
  <c r="AJ220" i="3"/>
  <c r="AN219" i="3"/>
  <c r="AM219" i="3"/>
  <c r="AL219" i="3"/>
  <c r="AK219" i="3"/>
  <c r="AJ219" i="3"/>
  <c r="AN218" i="3"/>
  <c r="AM218" i="3"/>
  <c r="AL218" i="3"/>
  <c r="AK218" i="3"/>
  <c r="AJ218" i="3"/>
  <c r="AN217" i="3"/>
  <c r="AM217" i="3"/>
  <c r="AL217" i="3"/>
  <c r="AK217" i="3"/>
  <c r="AJ217" i="3"/>
  <c r="AN216" i="3"/>
  <c r="AM216" i="3"/>
  <c r="AL216" i="3"/>
  <c r="AK216" i="3"/>
  <c r="AJ216" i="3"/>
  <c r="AN215" i="3"/>
  <c r="AM215" i="3"/>
  <c r="AL215" i="3"/>
  <c r="AK215" i="3"/>
  <c r="AJ215" i="3"/>
  <c r="AN214" i="3"/>
  <c r="AM214" i="3"/>
  <c r="AL214" i="3"/>
  <c r="AK214" i="3"/>
  <c r="AJ214" i="3"/>
  <c r="AN213" i="3"/>
  <c r="AM213" i="3"/>
  <c r="AL213" i="3"/>
  <c r="AK213" i="3"/>
  <c r="AJ213" i="3"/>
  <c r="AN212" i="3"/>
  <c r="AM212" i="3"/>
  <c r="AL212" i="3"/>
  <c r="AK212" i="3"/>
  <c r="AJ212" i="3"/>
  <c r="AN211" i="3"/>
  <c r="AM211" i="3"/>
  <c r="AL211" i="3"/>
  <c r="AK211" i="3"/>
  <c r="AJ211" i="3"/>
  <c r="AN210" i="3"/>
  <c r="AM210" i="3"/>
  <c r="AL210" i="3"/>
  <c r="AK210" i="3"/>
  <c r="AJ210" i="3"/>
  <c r="AN209" i="3"/>
  <c r="AM209" i="3"/>
  <c r="AL209" i="3"/>
  <c r="AK209" i="3"/>
  <c r="AJ209" i="3"/>
  <c r="AN208" i="3"/>
  <c r="AM208" i="3"/>
  <c r="AL208" i="3"/>
  <c r="AK208" i="3"/>
  <c r="AJ208" i="3"/>
  <c r="AN207" i="3"/>
  <c r="AM207" i="3"/>
  <c r="AL207" i="3"/>
  <c r="AK207" i="3"/>
  <c r="AJ207" i="3"/>
  <c r="AN206" i="3"/>
  <c r="AM206" i="3"/>
  <c r="AL206" i="3"/>
  <c r="AK206" i="3"/>
  <c r="AJ206" i="3"/>
  <c r="AN205" i="3"/>
  <c r="AM205" i="3"/>
  <c r="AL205" i="3"/>
  <c r="AK205" i="3"/>
  <c r="AJ205" i="3"/>
  <c r="AN204" i="3"/>
  <c r="AM204" i="3"/>
  <c r="AL204" i="3"/>
  <c r="AK204" i="3"/>
  <c r="AJ204" i="3"/>
  <c r="AN203" i="3"/>
  <c r="AM203" i="3"/>
  <c r="AL203" i="3"/>
  <c r="AK203" i="3"/>
  <c r="AJ203" i="3"/>
  <c r="AN202" i="3"/>
  <c r="AM202" i="3"/>
  <c r="AL202" i="3"/>
  <c r="AK202" i="3"/>
  <c r="AJ202" i="3"/>
  <c r="AN201" i="3"/>
  <c r="AM201" i="3"/>
  <c r="AL201" i="3"/>
  <c r="AK201" i="3"/>
  <c r="AJ201" i="3"/>
  <c r="AN200" i="3"/>
  <c r="AM200" i="3"/>
  <c r="AL200" i="3"/>
  <c r="AK200" i="3"/>
  <c r="AJ200" i="3"/>
  <c r="AN199" i="3"/>
  <c r="AM199" i="3"/>
  <c r="AL199" i="3"/>
  <c r="AK199" i="3"/>
  <c r="AJ199" i="3"/>
  <c r="AN198" i="3"/>
  <c r="AM198" i="3"/>
  <c r="AL198" i="3"/>
  <c r="AK198" i="3"/>
  <c r="AJ198" i="3"/>
  <c r="AN197" i="3"/>
  <c r="AM197" i="3"/>
  <c r="AL197" i="3"/>
  <c r="AK197" i="3"/>
  <c r="AJ197" i="3"/>
  <c r="AN196" i="3"/>
  <c r="AM196" i="3"/>
  <c r="AL196" i="3"/>
  <c r="AK196" i="3"/>
  <c r="AJ196" i="3"/>
  <c r="AN195" i="3"/>
  <c r="AM195" i="3"/>
  <c r="AL195" i="3"/>
  <c r="AK195" i="3"/>
  <c r="AJ195" i="3"/>
  <c r="AN194" i="3"/>
  <c r="AM194" i="3"/>
  <c r="AL194" i="3"/>
  <c r="AK194" i="3"/>
  <c r="AJ194" i="3"/>
  <c r="AN193" i="3"/>
  <c r="AM193" i="3"/>
  <c r="AL193" i="3"/>
  <c r="AK193" i="3"/>
  <c r="AJ193" i="3"/>
  <c r="AN192" i="3"/>
  <c r="AM192" i="3"/>
  <c r="AL192" i="3"/>
  <c r="AK192" i="3"/>
  <c r="AJ192" i="3"/>
  <c r="AN191" i="3"/>
  <c r="AM191" i="3"/>
  <c r="AL191" i="3"/>
  <c r="AK191" i="3"/>
  <c r="AJ191" i="3"/>
  <c r="AN190" i="3"/>
  <c r="AM190" i="3"/>
  <c r="AL190" i="3"/>
  <c r="AK190" i="3"/>
  <c r="AJ190" i="3"/>
  <c r="AN189" i="3"/>
  <c r="AM189" i="3"/>
  <c r="AL189" i="3"/>
  <c r="AK189" i="3"/>
  <c r="AJ189" i="3"/>
  <c r="AN188" i="3"/>
  <c r="AM188" i="3"/>
  <c r="AL188" i="3"/>
  <c r="AK188" i="3"/>
  <c r="AJ188" i="3"/>
  <c r="AN187" i="3"/>
  <c r="AM187" i="3"/>
  <c r="AL187" i="3"/>
  <c r="AK187" i="3"/>
  <c r="AJ187" i="3"/>
  <c r="AN186" i="3"/>
  <c r="AM186" i="3"/>
  <c r="AL186" i="3"/>
  <c r="AK186" i="3"/>
  <c r="AJ186" i="3"/>
  <c r="AN185" i="3"/>
  <c r="AM185" i="3"/>
  <c r="AL185" i="3"/>
  <c r="AK185" i="3"/>
  <c r="AJ185" i="3"/>
  <c r="AN184" i="3"/>
  <c r="AM184" i="3"/>
  <c r="AL184" i="3"/>
  <c r="AK184" i="3"/>
  <c r="AJ184" i="3"/>
  <c r="AN183" i="3"/>
  <c r="AM183" i="3"/>
  <c r="AL183" i="3"/>
  <c r="AK183" i="3"/>
  <c r="AJ183" i="3"/>
  <c r="AN182" i="3"/>
  <c r="AM182" i="3"/>
  <c r="AL182" i="3"/>
  <c r="AK182" i="3"/>
  <c r="AJ182" i="3"/>
  <c r="AN181" i="3"/>
  <c r="AM181" i="3"/>
  <c r="AL181" i="3"/>
  <c r="AK181" i="3"/>
  <c r="AJ181" i="3"/>
  <c r="AN180" i="3"/>
  <c r="AM180" i="3"/>
  <c r="AL180" i="3"/>
  <c r="AK180" i="3"/>
  <c r="AJ180" i="3"/>
  <c r="AN179" i="3"/>
  <c r="AM179" i="3"/>
  <c r="AL179" i="3"/>
  <c r="AK179" i="3"/>
  <c r="AJ179" i="3"/>
  <c r="AN178" i="3"/>
  <c r="AM178" i="3"/>
  <c r="AL178" i="3"/>
  <c r="AK178" i="3"/>
  <c r="AJ178" i="3"/>
  <c r="AN177" i="3"/>
  <c r="AM177" i="3"/>
  <c r="AL177" i="3"/>
  <c r="AK177" i="3"/>
  <c r="AJ177" i="3"/>
  <c r="AN176" i="3"/>
  <c r="AM176" i="3"/>
  <c r="AL176" i="3"/>
  <c r="AK176" i="3"/>
  <c r="AJ176" i="3"/>
  <c r="AN175" i="3"/>
  <c r="AM175" i="3"/>
  <c r="AL175" i="3"/>
  <c r="AK175" i="3"/>
  <c r="AJ175" i="3"/>
  <c r="AN174" i="3"/>
  <c r="AM174" i="3"/>
  <c r="AL174" i="3"/>
  <c r="AK174" i="3"/>
  <c r="AJ174" i="3"/>
  <c r="AN173" i="3"/>
  <c r="AM173" i="3"/>
  <c r="AL173" i="3"/>
  <c r="AK173" i="3"/>
  <c r="AJ173" i="3"/>
  <c r="AN172" i="3"/>
  <c r="AM172" i="3"/>
  <c r="AL172" i="3"/>
  <c r="AK172" i="3"/>
  <c r="AJ172" i="3"/>
  <c r="AN171" i="3"/>
  <c r="AM171" i="3"/>
  <c r="AL171" i="3"/>
  <c r="AK171" i="3"/>
  <c r="AJ171" i="3"/>
  <c r="AN170" i="3"/>
  <c r="AM170" i="3"/>
  <c r="AL170" i="3"/>
  <c r="AK170" i="3"/>
  <c r="AJ170" i="3"/>
  <c r="AN169" i="3"/>
  <c r="AM169" i="3"/>
  <c r="AL169" i="3"/>
  <c r="AK169" i="3"/>
  <c r="AJ169" i="3"/>
  <c r="AN168" i="3"/>
  <c r="AM168" i="3"/>
  <c r="AL168" i="3"/>
  <c r="AK168" i="3"/>
  <c r="AJ168" i="3"/>
  <c r="AN167" i="3"/>
  <c r="AM167" i="3"/>
  <c r="AL167" i="3"/>
  <c r="AK167" i="3"/>
  <c r="AJ167" i="3"/>
  <c r="AN166" i="3"/>
  <c r="AM166" i="3"/>
  <c r="AL166" i="3"/>
  <c r="AK166" i="3"/>
  <c r="AJ166" i="3"/>
  <c r="AN165" i="3"/>
  <c r="AM165" i="3"/>
  <c r="AL165" i="3"/>
  <c r="AK165" i="3"/>
  <c r="AJ165" i="3"/>
  <c r="AN164" i="3"/>
  <c r="AM164" i="3"/>
  <c r="AL164" i="3"/>
  <c r="AK164" i="3"/>
  <c r="AJ164" i="3"/>
  <c r="AN163" i="3"/>
  <c r="AM163" i="3"/>
  <c r="AL163" i="3"/>
  <c r="AK163" i="3"/>
  <c r="AJ163" i="3"/>
  <c r="AN162" i="3"/>
  <c r="AM162" i="3"/>
  <c r="AL162" i="3"/>
  <c r="AK162" i="3"/>
  <c r="AJ162" i="3"/>
  <c r="AN161" i="3"/>
  <c r="AM161" i="3"/>
  <c r="AL161" i="3"/>
  <c r="AK161" i="3"/>
  <c r="AJ161" i="3"/>
  <c r="AN160" i="3"/>
  <c r="AM160" i="3"/>
  <c r="AL160" i="3"/>
  <c r="AK160" i="3"/>
  <c r="AJ160" i="3"/>
  <c r="AN159" i="3"/>
  <c r="AM159" i="3"/>
  <c r="AL159" i="3"/>
  <c r="AK159" i="3"/>
  <c r="AJ159" i="3"/>
  <c r="AN158" i="3"/>
  <c r="AM158" i="3"/>
  <c r="AL158" i="3"/>
  <c r="AK158" i="3"/>
  <c r="AJ158" i="3"/>
  <c r="AN157" i="3"/>
  <c r="AM157" i="3"/>
  <c r="AL157" i="3"/>
  <c r="AK157" i="3"/>
  <c r="AJ157" i="3"/>
  <c r="AN156" i="3"/>
  <c r="AM156" i="3"/>
  <c r="AL156" i="3"/>
  <c r="AK156" i="3"/>
  <c r="AJ156" i="3"/>
  <c r="AN155" i="3"/>
  <c r="AM155" i="3"/>
  <c r="AL155" i="3"/>
  <c r="AK155" i="3"/>
  <c r="AJ155" i="3"/>
  <c r="AN154" i="3"/>
  <c r="AM154" i="3"/>
  <c r="AL154" i="3"/>
  <c r="AK154" i="3"/>
  <c r="AJ154" i="3"/>
  <c r="AN153" i="3"/>
  <c r="AM153" i="3"/>
  <c r="AL153" i="3"/>
  <c r="AK153" i="3"/>
  <c r="AJ153" i="3"/>
  <c r="AN152" i="3"/>
  <c r="AM152" i="3"/>
  <c r="AL152" i="3"/>
  <c r="AK152" i="3"/>
  <c r="AJ152" i="3"/>
  <c r="AN151" i="3"/>
  <c r="AM151" i="3"/>
  <c r="AL151" i="3"/>
  <c r="AK151" i="3"/>
  <c r="AJ151" i="3"/>
  <c r="AN150" i="3"/>
  <c r="AM150" i="3"/>
  <c r="AL150" i="3"/>
  <c r="AK150" i="3"/>
  <c r="AJ150" i="3"/>
  <c r="AN149" i="3"/>
  <c r="AM149" i="3"/>
  <c r="AL149" i="3"/>
  <c r="AK149" i="3"/>
  <c r="AN148" i="3"/>
  <c r="AM148" i="3"/>
  <c r="AL148" i="3"/>
  <c r="AK148" i="3"/>
  <c r="AJ148" i="3"/>
  <c r="AN147" i="3"/>
  <c r="AM147" i="3"/>
  <c r="AL147" i="3"/>
  <c r="AK147" i="3"/>
  <c r="AJ147" i="3"/>
  <c r="AN146" i="3"/>
  <c r="AM146" i="3"/>
  <c r="AL146" i="3"/>
  <c r="AK146" i="3"/>
  <c r="AJ146" i="3"/>
  <c r="AN145" i="3"/>
  <c r="AM145" i="3"/>
  <c r="AL145" i="3"/>
  <c r="AK145" i="3"/>
  <c r="AJ145" i="3"/>
  <c r="AN144" i="3"/>
  <c r="AM144" i="3"/>
  <c r="AL144" i="3"/>
  <c r="AK144" i="3"/>
  <c r="AJ144" i="3"/>
  <c r="AN143" i="3"/>
  <c r="AM143" i="3"/>
  <c r="AL143" i="3"/>
  <c r="AK143" i="3"/>
  <c r="AJ143" i="3"/>
  <c r="AN142" i="3"/>
  <c r="AM142" i="3"/>
  <c r="AL142" i="3"/>
  <c r="AK142" i="3"/>
  <c r="AN141" i="3"/>
  <c r="AM141" i="3"/>
  <c r="AL141" i="3"/>
  <c r="AK141" i="3"/>
  <c r="AN140" i="3"/>
  <c r="AM140" i="3"/>
  <c r="AL140" i="3"/>
  <c r="AK140" i="3"/>
  <c r="AN139" i="3"/>
  <c r="AM139" i="3"/>
  <c r="AL139" i="3"/>
  <c r="AK139" i="3"/>
  <c r="AN138" i="3"/>
  <c r="AM138" i="3"/>
  <c r="AL138" i="3"/>
  <c r="AK138" i="3"/>
  <c r="AJ138" i="3"/>
  <c r="AN137" i="3"/>
  <c r="AM137" i="3"/>
  <c r="AL137" i="3"/>
  <c r="AK137" i="3"/>
  <c r="AJ137" i="3"/>
  <c r="AN136" i="3"/>
  <c r="AM136" i="3"/>
  <c r="AL136" i="3"/>
  <c r="AK136" i="3"/>
  <c r="AJ136" i="3"/>
  <c r="AN135" i="3"/>
  <c r="AM135" i="3"/>
  <c r="AL135" i="3"/>
  <c r="AK135" i="3"/>
  <c r="AJ135" i="3"/>
  <c r="AN134" i="3"/>
  <c r="AM134" i="3"/>
  <c r="AL134" i="3"/>
  <c r="AK134" i="3"/>
  <c r="AJ134" i="3"/>
  <c r="AN133" i="3"/>
  <c r="AM133" i="3"/>
  <c r="AL133" i="3"/>
  <c r="AK133" i="3"/>
  <c r="AJ133" i="3"/>
  <c r="AN132" i="3"/>
  <c r="AM132" i="3"/>
  <c r="AL132" i="3"/>
  <c r="AK132" i="3"/>
  <c r="AJ132" i="3"/>
  <c r="AN131" i="3"/>
  <c r="AM131" i="3"/>
  <c r="AL131" i="3"/>
  <c r="AK131" i="3"/>
  <c r="AJ131" i="3"/>
  <c r="AN130" i="3"/>
  <c r="AM130" i="3"/>
  <c r="AL130" i="3"/>
  <c r="AK130" i="3"/>
  <c r="AJ130" i="3"/>
  <c r="AN129" i="3"/>
  <c r="AM129" i="3"/>
  <c r="AL129" i="3"/>
  <c r="AK129" i="3"/>
  <c r="AJ129" i="3"/>
  <c r="AN128" i="3"/>
  <c r="AM128" i="3"/>
  <c r="AL128" i="3"/>
  <c r="AK128" i="3"/>
  <c r="AJ128" i="3"/>
  <c r="AN127" i="3"/>
  <c r="AM127" i="3"/>
  <c r="AL127" i="3"/>
  <c r="AK127" i="3"/>
  <c r="AJ127" i="3"/>
  <c r="AN126" i="3"/>
  <c r="AM126" i="3"/>
  <c r="AL126" i="3"/>
  <c r="AK126" i="3"/>
  <c r="AJ126" i="3"/>
  <c r="AN125" i="3"/>
  <c r="AM125" i="3"/>
  <c r="AL125" i="3"/>
  <c r="AK125" i="3"/>
  <c r="AJ125" i="3"/>
  <c r="AN124" i="3"/>
  <c r="AM124" i="3"/>
  <c r="AL124" i="3"/>
  <c r="AK124" i="3"/>
  <c r="AJ124" i="3"/>
  <c r="AN123" i="3"/>
  <c r="AM123" i="3"/>
  <c r="AL123" i="3"/>
  <c r="AK123" i="3"/>
  <c r="AJ123" i="3"/>
  <c r="AN122" i="3"/>
  <c r="AM122" i="3"/>
  <c r="AL122" i="3"/>
  <c r="AK122" i="3"/>
  <c r="AJ122" i="3"/>
  <c r="AN121" i="3"/>
  <c r="AM121" i="3"/>
  <c r="AL121" i="3"/>
  <c r="AK121" i="3"/>
  <c r="AJ121" i="3"/>
  <c r="AN120" i="3"/>
  <c r="AM120" i="3"/>
  <c r="AL120" i="3"/>
  <c r="AK120" i="3"/>
  <c r="AJ120" i="3"/>
  <c r="AN119" i="3"/>
  <c r="AM119" i="3"/>
  <c r="AL119" i="3"/>
  <c r="AK119" i="3"/>
  <c r="AJ119" i="3"/>
  <c r="AN118" i="3"/>
  <c r="AL118" i="3"/>
  <c r="AK118" i="3"/>
  <c r="AN117" i="3"/>
  <c r="AM117" i="3"/>
  <c r="AL117" i="3"/>
  <c r="AK117" i="3"/>
  <c r="AJ117" i="3"/>
  <c r="AN116" i="3"/>
  <c r="AM116" i="3"/>
  <c r="AL116" i="3"/>
  <c r="AK116" i="3"/>
  <c r="AJ116" i="3"/>
  <c r="AN115" i="3"/>
  <c r="AM115" i="3"/>
  <c r="AL115" i="3"/>
  <c r="AK115" i="3"/>
  <c r="AJ115" i="3"/>
  <c r="AN114" i="3"/>
  <c r="AM114" i="3"/>
  <c r="AL114" i="3"/>
  <c r="AK114" i="3"/>
  <c r="AJ114" i="3"/>
  <c r="AN113" i="3"/>
  <c r="AM113" i="3"/>
  <c r="AL113" i="3"/>
  <c r="AK113" i="3"/>
  <c r="AJ113" i="3"/>
  <c r="AN112" i="3"/>
  <c r="AM112" i="3"/>
  <c r="AL112" i="3"/>
  <c r="AK112" i="3"/>
  <c r="AJ112" i="3"/>
  <c r="AN111" i="3"/>
  <c r="AM111" i="3"/>
  <c r="AL111" i="3"/>
  <c r="AK111" i="3"/>
  <c r="AJ111" i="3"/>
  <c r="AN110" i="3"/>
  <c r="AM110" i="3"/>
  <c r="AL110" i="3"/>
  <c r="AK110" i="3"/>
  <c r="AJ110" i="3"/>
  <c r="AN109" i="3"/>
  <c r="AM109" i="3"/>
  <c r="AL109" i="3"/>
  <c r="AK109" i="3"/>
  <c r="AJ109" i="3"/>
  <c r="AN108" i="3"/>
  <c r="AM108" i="3"/>
  <c r="AL108" i="3"/>
  <c r="AK108" i="3"/>
  <c r="AJ108" i="3"/>
  <c r="AN107" i="3"/>
  <c r="AM107" i="3"/>
  <c r="AL107" i="3"/>
  <c r="AK107" i="3"/>
  <c r="AJ107" i="3"/>
  <c r="AN106" i="3"/>
  <c r="AM106" i="3"/>
  <c r="AL106" i="3"/>
  <c r="AK106" i="3"/>
  <c r="AJ106" i="3"/>
  <c r="AN105" i="3"/>
  <c r="AM105" i="3"/>
  <c r="AL105" i="3"/>
  <c r="AK105" i="3"/>
  <c r="AJ105" i="3"/>
  <c r="AN104" i="3"/>
  <c r="AM104" i="3"/>
  <c r="AL104" i="3"/>
  <c r="AK104" i="3"/>
  <c r="AJ104" i="3"/>
  <c r="AN103" i="3"/>
  <c r="AM103" i="3"/>
  <c r="AL103" i="3"/>
  <c r="AK103" i="3"/>
  <c r="AJ103" i="3"/>
  <c r="AN102" i="3"/>
  <c r="AM102" i="3"/>
  <c r="AL102" i="3"/>
  <c r="AK102" i="3"/>
  <c r="AJ102" i="3"/>
  <c r="AN101" i="3"/>
  <c r="AM101" i="3"/>
  <c r="AL101" i="3"/>
  <c r="AK101" i="3"/>
  <c r="AJ101" i="3"/>
  <c r="AN100" i="3"/>
  <c r="AM100" i="3"/>
  <c r="AL100" i="3"/>
  <c r="AK100" i="3"/>
  <c r="AJ100" i="3"/>
  <c r="AN99" i="3"/>
  <c r="AM99" i="3"/>
  <c r="AL99" i="3"/>
  <c r="AK99" i="3"/>
  <c r="AJ99" i="3"/>
  <c r="AN98" i="3"/>
  <c r="AM98" i="3"/>
  <c r="AL98" i="3"/>
  <c r="AK98" i="3"/>
  <c r="AJ98" i="3"/>
  <c r="AN97" i="3"/>
  <c r="AM97" i="3"/>
  <c r="AL97" i="3"/>
  <c r="AK97" i="3"/>
  <c r="AJ97" i="3"/>
  <c r="AN96" i="3"/>
  <c r="AM96" i="3"/>
  <c r="AL96" i="3"/>
  <c r="AK96" i="3"/>
  <c r="AJ96" i="3"/>
  <c r="AN95" i="3"/>
  <c r="AM95" i="3"/>
  <c r="AL95" i="3"/>
  <c r="AK95" i="3"/>
  <c r="AJ95" i="3"/>
  <c r="AN94" i="3"/>
  <c r="AM94" i="3"/>
  <c r="AL94" i="3"/>
  <c r="AK94" i="3"/>
  <c r="AJ94" i="3"/>
  <c r="AN93" i="3"/>
  <c r="AM93" i="3"/>
  <c r="AL93" i="3"/>
  <c r="AK93" i="3"/>
  <c r="AJ93" i="3"/>
  <c r="AN92" i="3"/>
  <c r="AM92" i="3"/>
  <c r="AL92" i="3"/>
  <c r="AK92" i="3"/>
  <c r="AJ92" i="3"/>
  <c r="AN91" i="3"/>
  <c r="AM91" i="3"/>
  <c r="AL91" i="3"/>
  <c r="AK91" i="3"/>
  <c r="AJ91" i="3"/>
  <c r="AN90" i="3"/>
  <c r="AM90" i="3"/>
  <c r="AL90" i="3"/>
  <c r="AK90" i="3"/>
  <c r="AJ90" i="3"/>
  <c r="AN89" i="3"/>
  <c r="AM89" i="3"/>
  <c r="AL89" i="3"/>
  <c r="AK89" i="3"/>
  <c r="AJ89" i="3"/>
  <c r="AN88" i="3"/>
  <c r="AM88" i="3"/>
  <c r="AL88" i="3"/>
  <c r="AK88" i="3"/>
  <c r="AJ88" i="3"/>
  <c r="AN87" i="3"/>
  <c r="AM87" i="3"/>
  <c r="AL87" i="3"/>
  <c r="AK87" i="3"/>
  <c r="AJ87" i="3"/>
  <c r="AN86" i="3"/>
  <c r="AM86" i="3"/>
  <c r="AL86" i="3"/>
  <c r="AK86" i="3"/>
  <c r="AJ86" i="3"/>
  <c r="AN85" i="3"/>
  <c r="AM85" i="3"/>
  <c r="AL85" i="3"/>
  <c r="AK85" i="3"/>
  <c r="AJ85" i="3"/>
  <c r="AN84" i="3"/>
  <c r="AM84" i="3"/>
  <c r="AL84" i="3"/>
  <c r="AK84" i="3"/>
  <c r="AJ84" i="3"/>
  <c r="AN83" i="3"/>
  <c r="AM83" i="3"/>
  <c r="AL83" i="3"/>
  <c r="AK83" i="3"/>
  <c r="AJ83" i="3"/>
  <c r="AN82" i="3"/>
  <c r="AM82" i="3"/>
  <c r="AL82" i="3"/>
  <c r="AK82" i="3"/>
  <c r="AJ82" i="3"/>
  <c r="AN81" i="3"/>
  <c r="AM81" i="3"/>
  <c r="AL81" i="3"/>
  <c r="AK81" i="3"/>
  <c r="AJ81" i="3"/>
  <c r="AN80" i="3"/>
  <c r="AM80" i="3"/>
  <c r="AL80" i="3"/>
  <c r="AK80" i="3"/>
  <c r="AJ80" i="3"/>
  <c r="AN79" i="3"/>
  <c r="AM79" i="3"/>
  <c r="AL79" i="3"/>
  <c r="AK79" i="3"/>
  <c r="AJ79" i="3"/>
  <c r="AN78" i="3"/>
  <c r="AM78" i="3"/>
  <c r="AL78" i="3"/>
  <c r="AK78" i="3"/>
  <c r="AJ78" i="3"/>
  <c r="AN77" i="3"/>
  <c r="AM77" i="3"/>
  <c r="AL77" i="3"/>
  <c r="AK77" i="3"/>
  <c r="AJ77" i="3"/>
  <c r="AN76" i="3"/>
  <c r="AM76" i="3"/>
  <c r="AL76" i="3"/>
  <c r="AK76" i="3"/>
  <c r="AJ76" i="3"/>
  <c r="AN75" i="3"/>
  <c r="AM75" i="3"/>
  <c r="AL75" i="3"/>
  <c r="AK75" i="3"/>
  <c r="AJ75" i="3"/>
  <c r="AN74" i="3"/>
  <c r="AM74" i="3"/>
  <c r="AL74" i="3"/>
  <c r="AK74" i="3"/>
  <c r="AJ74" i="3"/>
  <c r="AN73" i="3"/>
  <c r="AM73" i="3"/>
  <c r="AL73" i="3"/>
  <c r="AK73" i="3"/>
  <c r="AJ73" i="3"/>
  <c r="AN72" i="3"/>
  <c r="AM72" i="3"/>
  <c r="AL72" i="3"/>
  <c r="AK72" i="3"/>
  <c r="AJ72" i="3"/>
  <c r="AN71" i="3"/>
  <c r="AM71" i="3"/>
  <c r="AL71" i="3"/>
  <c r="AK71" i="3"/>
  <c r="AJ71" i="3"/>
  <c r="AN70" i="3"/>
  <c r="AM70" i="3"/>
  <c r="AL70" i="3"/>
  <c r="AK70" i="3"/>
  <c r="AJ70" i="3"/>
  <c r="AN69" i="3"/>
  <c r="AM69" i="3"/>
  <c r="AL69" i="3"/>
  <c r="AK69" i="3"/>
  <c r="AJ69" i="3"/>
  <c r="AN68" i="3"/>
  <c r="AM68" i="3"/>
  <c r="AL68" i="3"/>
  <c r="AK68" i="3"/>
  <c r="AJ68" i="3"/>
  <c r="AN67" i="3"/>
  <c r="AM67" i="3"/>
  <c r="AL67" i="3"/>
  <c r="AK67" i="3"/>
  <c r="AJ67" i="3"/>
  <c r="AN66" i="3"/>
  <c r="AM66" i="3"/>
  <c r="AL66" i="3"/>
  <c r="AK66" i="3"/>
  <c r="AJ66" i="3"/>
  <c r="AN65" i="3"/>
  <c r="AM65" i="3"/>
  <c r="AL65" i="3"/>
  <c r="AK65" i="3"/>
  <c r="AJ65" i="3"/>
  <c r="AN64" i="3"/>
  <c r="AM64" i="3"/>
  <c r="AL64" i="3"/>
  <c r="AK64" i="3"/>
  <c r="AJ64" i="3"/>
  <c r="AN63" i="3"/>
  <c r="AM63" i="3"/>
  <c r="AL63" i="3"/>
  <c r="AK63" i="3"/>
  <c r="AJ63" i="3"/>
  <c r="AN62" i="3"/>
  <c r="AM62" i="3"/>
  <c r="AL62" i="3"/>
  <c r="AK62" i="3"/>
  <c r="AJ62" i="3"/>
  <c r="AN61" i="3"/>
  <c r="AM61" i="3"/>
  <c r="AL61" i="3"/>
  <c r="AK61" i="3"/>
  <c r="AJ61" i="3"/>
  <c r="AN60" i="3"/>
  <c r="AM60" i="3"/>
  <c r="AL60" i="3"/>
  <c r="AK60" i="3"/>
  <c r="AJ60" i="3"/>
  <c r="AN59" i="3"/>
  <c r="AM59" i="3"/>
  <c r="AL59" i="3"/>
  <c r="AK59" i="3"/>
  <c r="AJ59" i="3"/>
  <c r="AN58" i="3"/>
  <c r="AM58" i="3"/>
  <c r="AL58" i="3"/>
  <c r="AK58" i="3"/>
  <c r="AJ58" i="3"/>
  <c r="AN57" i="3"/>
  <c r="AM57" i="3"/>
  <c r="AL57" i="3"/>
  <c r="AK57" i="3"/>
  <c r="AJ57" i="3"/>
  <c r="AN56" i="3"/>
  <c r="AM56" i="3"/>
  <c r="AL56" i="3"/>
  <c r="AK56" i="3"/>
  <c r="AJ56" i="3"/>
  <c r="AN55" i="3"/>
  <c r="AM55" i="3"/>
  <c r="AL55" i="3"/>
  <c r="AK55" i="3"/>
  <c r="AJ55" i="3"/>
  <c r="AN54" i="3"/>
  <c r="AM54" i="3"/>
  <c r="AL54" i="3"/>
  <c r="AK54" i="3"/>
  <c r="AJ54" i="3"/>
  <c r="AN53" i="3"/>
  <c r="AM53" i="3"/>
  <c r="AL53" i="3"/>
  <c r="AK53" i="3"/>
  <c r="AJ53" i="3"/>
  <c r="AN52" i="3"/>
  <c r="AM52" i="3"/>
  <c r="AL52" i="3"/>
  <c r="AK52" i="3"/>
  <c r="AJ52" i="3"/>
  <c r="AN51" i="3"/>
  <c r="AM51" i="3"/>
  <c r="AL51" i="3"/>
  <c r="AK51" i="3"/>
  <c r="AJ51" i="3"/>
  <c r="AN50" i="3"/>
  <c r="AM50" i="3"/>
  <c r="AL50" i="3"/>
  <c r="AK50" i="3"/>
  <c r="AJ50" i="3"/>
  <c r="AN49" i="3"/>
  <c r="AM49" i="3"/>
  <c r="AL49" i="3"/>
  <c r="AK49" i="3"/>
  <c r="AJ49" i="3"/>
  <c r="AN48" i="3"/>
  <c r="AM48" i="3"/>
  <c r="AL48" i="3"/>
  <c r="AK48" i="3"/>
  <c r="AJ48" i="3"/>
  <c r="AN47" i="3"/>
  <c r="AM47" i="3"/>
  <c r="AL47" i="3"/>
  <c r="AK47" i="3"/>
  <c r="AJ47" i="3"/>
  <c r="AN46" i="3"/>
  <c r="AM46" i="3"/>
  <c r="AL46" i="3"/>
  <c r="AK46" i="3"/>
  <c r="AJ46" i="3"/>
  <c r="AN45" i="3"/>
  <c r="AM45" i="3"/>
  <c r="AL45" i="3"/>
  <c r="AK45" i="3"/>
  <c r="AJ45" i="3"/>
  <c r="AN44" i="3"/>
  <c r="AM44" i="3"/>
  <c r="AL44" i="3"/>
  <c r="AK44" i="3"/>
  <c r="AJ44" i="3"/>
  <c r="AN43" i="3"/>
  <c r="AM43" i="3"/>
  <c r="AL43" i="3"/>
  <c r="AK43" i="3"/>
  <c r="AJ43" i="3"/>
  <c r="AN42" i="3"/>
  <c r="AM42" i="3"/>
  <c r="AL42" i="3"/>
  <c r="AK42" i="3"/>
  <c r="AJ42" i="3"/>
  <c r="AN41" i="3"/>
  <c r="AM41" i="3"/>
  <c r="AL41" i="3"/>
  <c r="AK41" i="3"/>
  <c r="AJ41" i="3"/>
  <c r="AN40" i="3"/>
  <c r="AM40" i="3"/>
  <c r="AL40" i="3"/>
  <c r="AK40" i="3"/>
  <c r="AJ40" i="3"/>
  <c r="AN39" i="3"/>
  <c r="AM39" i="3"/>
  <c r="AL39" i="3"/>
  <c r="AK39" i="3"/>
  <c r="AJ39" i="3"/>
  <c r="AN38" i="3"/>
  <c r="AM38" i="3"/>
  <c r="AL38" i="3"/>
  <c r="AK38" i="3"/>
  <c r="AJ38" i="3"/>
  <c r="AN37" i="3"/>
  <c r="AM37" i="3"/>
  <c r="AL37" i="3"/>
  <c r="AK37" i="3"/>
  <c r="AJ37" i="3"/>
  <c r="AN36" i="3"/>
  <c r="AM36" i="3"/>
  <c r="AL36" i="3"/>
  <c r="AK36" i="3"/>
  <c r="AJ36" i="3"/>
  <c r="AN35" i="3"/>
  <c r="AM35" i="3"/>
  <c r="AL35" i="3"/>
  <c r="AK35" i="3"/>
  <c r="AJ35" i="3"/>
  <c r="AN34" i="3"/>
  <c r="AM34" i="3"/>
  <c r="AL34" i="3"/>
  <c r="AK34" i="3"/>
  <c r="AJ34" i="3"/>
  <c r="AN33" i="3"/>
  <c r="AM33" i="3"/>
  <c r="AL33" i="3"/>
  <c r="AK33" i="3"/>
  <c r="AJ33" i="3"/>
  <c r="AN32" i="3"/>
  <c r="AM32" i="3"/>
  <c r="AL32" i="3"/>
  <c r="AK32" i="3"/>
  <c r="AJ32" i="3"/>
  <c r="AN31" i="3"/>
  <c r="AM31" i="3"/>
  <c r="AL31" i="3"/>
  <c r="AK31" i="3"/>
  <c r="AJ31" i="3"/>
  <c r="AN30" i="3"/>
  <c r="AM30" i="3"/>
  <c r="AL30" i="3"/>
  <c r="AK30" i="3"/>
  <c r="AJ30" i="3"/>
  <c r="AN29" i="3"/>
  <c r="AM29" i="3"/>
  <c r="AL29" i="3"/>
  <c r="AK29" i="3"/>
  <c r="AJ29" i="3"/>
  <c r="AN28" i="3"/>
  <c r="AM28" i="3"/>
  <c r="AL28" i="3"/>
  <c r="AK28" i="3"/>
  <c r="AJ28" i="3"/>
  <c r="AN27" i="3"/>
  <c r="AM27" i="3"/>
  <c r="AL27" i="3"/>
  <c r="AK27" i="3"/>
  <c r="AJ27" i="3"/>
  <c r="AN26" i="3"/>
  <c r="AM26" i="3"/>
  <c r="AL26" i="3"/>
  <c r="AK26" i="3"/>
  <c r="AJ26" i="3"/>
  <c r="AN25" i="3"/>
  <c r="AM25" i="3"/>
  <c r="AL25" i="3"/>
  <c r="AK25" i="3"/>
  <c r="AJ25" i="3"/>
  <c r="AN24" i="3"/>
  <c r="AM24" i="3"/>
  <c r="AL24" i="3"/>
  <c r="AK24" i="3"/>
  <c r="AJ24" i="3"/>
  <c r="AN23" i="3"/>
  <c r="AM23" i="3"/>
  <c r="AL23" i="3"/>
  <c r="AK23" i="3"/>
  <c r="AJ23" i="3"/>
  <c r="AN22" i="3"/>
  <c r="AM22" i="3"/>
  <c r="AL22" i="3"/>
  <c r="AK22" i="3"/>
  <c r="AJ22" i="3"/>
  <c r="AN21" i="3"/>
  <c r="AM21" i="3"/>
  <c r="AL21" i="3"/>
  <c r="AK21" i="3"/>
  <c r="AJ21" i="3"/>
  <c r="AN20" i="3"/>
  <c r="AM20" i="3"/>
  <c r="AL20" i="3"/>
  <c r="AK20" i="3"/>
  <c r="AJ20" i="3"/>
  <c r="AN19" i="3"/>
  <c r="AM19" i="3"/>
  <c r="AL19" i="3"/>
  <c r="AK19" i="3"/>
  <c r="AJ19" i="3"/>
  <c r="AN18" i="3"/>
  <c r="AM18" i="3"/>
  <c r="AL18" i="3"/>
  <c r="AK18" i="3"/>
  <c r="AJ18" i="3"/>
  <c r="AN17" i="3"/>
  <c r="AM17" i="3"/>
  <c r="AL17" i="3"/>
  <c r="AK17" i="3"/>
  <c r="AJ17" i="3"/>
  <c r="AN16" i="3"/>
  <c r="AM16" i="3"/>
  <c r="AL16" i="3"/>
  <c r="AK16" i="3"/>
  <c r="AJ16" i="3"/>
  <c r="AN15" i="3"/>
  <c r="AM15" i="3"/>
  <c r="AL15" i="3"/>
  <c r="AK15" i="3"/>
  <c r="AJ15" i="3"/>
  <c r="AN14" i="3"/>
  <c r="AM14" i="3"/>
  <c r="AL14" i="3"/>
  <c r="AK14" i="3"/>
  <c r="AJ14" i="3"/>
  <c r="AN13" i="3"/>
  <c r="AM13" i="3"/>
  <c r="AL13" i="3"/>
  <c r="AK13" i="3"/>
  <c r="AJ13" i="3"/>
  <c r="AN12" i="3"/>
  <c r="AM12" i="3"/>
  <c r="AL12" i="3"/>
  <c r="AK12" i="3"/>
  <c r="AJ12" i="3"/>
  <c r="AN11" i="3"/>
  <c r="AM11" i="3"/>
  <c r="AL11" i="3"/>
  <c r="AK11" i="3"/>
  <c r="AJ11" i="3"/>
  <c r="AN10" i="3"/>
  <c r="AM10" i="3"/>
  <c r="AL10" i="3"/>
  <c r="AK10" i="3"/>
  <c r="AJ10" i="3"/>
  <c r="AN9" i="3"/>
  <c r="AM9" i="3"/>
  <c r="AL9" i="3"/>
  <c r="AK9" i="3"/>
  <c r="AJ9" i="3"/>
  <c r="AN8" i="3"/>
  <c r="AM8" i="3"/>
  <c r="AL8" i="3"/>
  <c r="AK8" i="3"/>
  <c r="AJ8" i="3"/>
  <c r="AN7" i="3"/>
  <c r="AM7" i="3"/>
  <c r="AL7" i="3"/>
  <c r="AK7" i="3"/>
  <c r="AJ7" i="3"/>
  <c r="AN6" i="3"/>
  <c r="AM6" i="3"/>
  <c r="AL6" i="3"/>
  <c r="AK6" i="3"/>
  <c r="AJ6" i="3"/>
  <c r="AN5" i="3"/>
  <c r="AM5" i="3"/>
  <c r="AL5" i="3"/>
  <c r="AK5" i="3"/>
  <c r="AN4" i="3"/>
  <c r="AK4" i="3"/>
  <c r="AL4" i="3"/>
  <c r="AM4" i="3"/>
  <c r="AJ4" i="3"/>
  <c r="X4" i="3"/>
  <c r="X280" i="3"/>
  <c r="Y5" i="3"/>
  <c r="Z5" i="3"/>
  <c r="AA5" i="3"/>
  <c r="AB5" i="3"/>
  <c r="X6" i="3"/>
  <c r="Y6" i="3"/>
  <c r="Z6" i="3"/>
  <c r="AA6" i="3"/>
  <c r="AB6" i="3"/>
  <c r="X7" i="3"/>
  <c r="Y7" i="3"/>
  <c r="Z7" i="3"/>
  <c r="AA7" i="3"/>
  <c r="AB7" i="3"/>
  <c r="X8" i="3"/>
  <c r="Y8" i="3"/>
  <c r="Z8" i="3"/>
  <c r="AA8" i="3"/>
  <c r="AB8" i="3"/>
  <c r="X9" i="3"/>
  <c r="Y9" i="3"/>
  <c r="Z9" i="3"/>
  <c r="AA9" i="3"/>
  <c r="AB9" i="3"/>
  <c r="X10" i="3"/>
  <c r="Y10" i="3"/>
  <c r="Z10" i="3"/>
  <c r="AA10" i="3"/>
  <c r="AB10" i="3"/>
  <c r="X11" i="3"/>
  <c r="Y11" i="3"/>
  <c r="Z11" i="3"/>
  <c r="AA11" i="3"/>
  <c r="AB11" i="3"/>
  <c r="X12" i="3"/>
  <c r="Y12" i="3"/>
  <c r="Z12" i="3"/>
  <c r="AA12" i="3"/>
  <c r="AB12" i="3"/>
  <c r="X13" i="3"/>
  <c r="Y13" i="3"/>
  <c r="Z13" i="3"/>
  <c r="AA13" i="3"/>
  <c r="AB13" i="3"/>
  <c r="X14" i="3"/>
  <c r="Y14" i="3"/>
  <c r="Z14" i="3"/>
  <c r="AA14" i="3"/>
  <c r="AB14" i="3"/>
  <c r="X15" i="3"/>
  <c r="Y15" i="3"/>
  <c r="Z15" i="3"/>
  <c r="AA15" i="3"/>
  <c r="AB15" i="3"/>
  <c r="X16" i="3"/>
  <c r="Y16" i="3"/>
  <c r="Z16" i="3"/>
  <c r="AA16" i="3"/>
  <c r="AB16" i="3"/>
  <c r="X17" i="3"/>
  <c r="Y17" i="3"/>
  <c r="Z17" i="3"/>
  <c r="AA17" i="3"/>
  <c r="AB17" i="3"/>
  <c r="X18" i="3"/>
  <c r="Y18" i="3"/>
  <c r="Z18" i="3"/>
  <c r="AA18" i="3"/>
  <c r="AB18" i="3"/>
  <c r="X19" i="3"/>
  <c r="Y19" i="3"/>
  <c r="Z19" i="3"/>
  <c r="AA19" i="3"/>
  <c r="AB19" i="3"/>
  <c r="X20" i="3"/>
  <c r="Y20" i="3"/>
  <c r="Z20" i="3"/>
  <c r="AA20" i="3"/>
  <c r="AB20" i="3"/>
  <c r="X21" i="3"/>
  <c r="Y21" i="3"/>
  <c r="Z21" i="3"/>
  <c r="AA21" i="3"/>
  <c r="AB21" i="3"/>
  <c r="X22" i="3"/>
  <c r="Y22" i="3"/>
  <c r="Z22" i="3"/>
  <c r="AA22" i="3"/>
  <c r="AB22" i="3"/>
  <c r="X23" i="3"/>
  <c r="Y23" i="3"/>
  <c r="Z23" i="3"/>
  <c r="AA23" i="3"/>
  <c r="AB23" i="3"/>
  <c r="X24" i="3"/>
  <c r="Y24" i="3"/>
  <c r="Z24" i="3"/>
  <c r="AA24" i="3"/>
  <c r="AB24" i="3"/>
  <c r="X25" i="3"/>
  <c r="Y25" i="3"/>
  <c r="Z25" i="3"/>
  <c r="AA25" i="3"/>
  <c r="AB25" i="3"/>
  <c r="X26" i="3"/>
  <c r="Y26" i="3"/>
  <c r="Z26" i="3"/>
  <c r="AA26" i="3"/>
  <c r="AB26" i="3"/>
  <c r="X27" i="3"/>
  <c r="Y27" i="3"/>
  <c r="Z27" i="3"/>
  <c r="AA27" i="3"/>
  <c r="AB27" i="3"/>
  <c r="X28" i="3"/>
  <c r="Y28" i="3"/>
  <c r="Z28" i="3"/>
  <c r="AA28" i="3"/>
  <c r="AB28" i="3"/>
  <c r="X29" i="3"/>
  <c r="Y29" i="3"/>
  <c r="Z29" i="3"/>
  <c r="AA29" i="3"/>
  <c r="AB29" i="3"/>
  <c r="X30" i="3"/>
  <c r="Y30" i="3"/>
  <c r="Z30" i="3"/>
  <c r="AA30" i="3"/>
  <c r="AB30" i="3"/>
  <c r="X31" i="3"/>
  <c r="Y31" i="3"/>
  <c r="Z31" i="3"/>
  <c r="AA31" i="3"/>
  <c r="AB31" i="3"/>
  <c r="X32" i="3"/>
  <c r="Y32" i="3"/>
  <c r="Z32" i="3"/>
  <c r="AA32" i="3"/>
  <c r="AB32" i="3"/>
  <c r="X33" i="3"/>
  <c r="Y33" i="3"/>
  <c r="Z33" i="3"/>
  <c r="AA33" i="3"/>
  <c r="AB33" i="3"/>
  <c r="X34" i="3"/>
  <c r="Y34" i="3"/>
  <c r="Z34" i="3"/>
  <c r="AA34" i="3"/>
  <c r="AB34" i="3"/>
  <c r="X35" i="3"/>
  <c r="Y35" i="3"/>
  <c r="Z35" i="3"/>
  <c r="AA35" i="3"/>
  <c r="AB35" i="3"/>
  <c r="X36" i="3"/>
  <c r="Y36" i="3"/>
  <c r="Z36" i="3"/>
  <c r="AA36" i="3"/>
  <c r="AB36" i="3"/>
  <c r="X37" i="3"/>
  <c r="Y37" i="3"/>
  <c r="Z37" i="3"/>
  <c r="AA37" i="3"/>
  <c r="AB37" i="3"/>
  <c r="X38" i="3"/>
  <c r="Y38" i="3"/>
  <c r="Z38" i="3"/>
  <c r="AA38" i="3"/>
  <c r="AB38" i="3"/>
  <c r="X39" i="3"/>
  <c r="Y39" i="3"/>
  <c r="Z39" i="3"/>
  <c r="AA39" i="3"/>
  <c r="AB39" i="3"/>
  <c r="X40" i="3"/>
  <c r="Y40" i="3"/>
  <c r="Z40" i="3"/>
  <c r="AA40" i="3"/>
  <c r="AB40" i="3"/>
  <c r="X41" i="3"/>
  <c r="Y41" i="3"/>
  <c r="Z41" i="3"/>
  <c r="AA41" i="3"/>
  <c r="AB41" i="3"/>
  <c r="X42" i="3"/>
  <c r="Y42" i="3"/>
  <c r="Z42" i="3"/>
  <c r="AA42" i="3"/>
  <c r="AB42" i="3"/>
  <c r="X43" i="3"/>
  <c r="Y43" i="3"/>
  <c r="Z43" i="3"/>
  <c r="AA43" i="3"/>
  <c r="AB43" i="3"/>
  <c r="X44" i="3"/>
  <c r="Y44" i="3"/>
  <c r="Z44" i="3"/>
  <c r="AA44" i="3"/>
  <c r="AB44" i="3"/>
  <c r="X45" i="3"/>
  <c r="Y45" i="3"/>
  <c r="Z45" i="3"/>
  <c r="AA45" i="3"/>
  <c r="AB45" i="3"/>
  <c r="X46" i="3"/>
  <c r="Y46" i="3"/>
  <c r="Z46" i="3"/>
  <c r="AA46" i="3"/>
  <c r="AB46" i="3"/>
  <c r="X47" i="3"/>
  <c r="Y47" i="3"/>
  <c r="Z47" i="3"/>
  <c r="AA47" i="3"/>
  <c r="AB47" i="3"/>
  <c r="X48" i="3"/>
  <c r="Y48" i="3"/>
  <c r="Z48" i="3"/>
  <c r="AA48" i="3"/>
  <c r="AB48" i="3"/>
  <c r="X49" i="3"/>
  <c r="Y49" i="3"/>
  <c r="Z49" i="3"/>
  <c r="AA49" i="3"/>
  <c r="AB49" i="3"/>
  <c r="X50" i="3"/>
  <c r="Y50" i="3"/>
  <c r="Z50" i="3"/>
  <c r="AA50" i="3"/>
  <c r="AB50" i="3"/>
  <c r="X51" i="3"/>
  <c r="Y51" i="3"/>
  <c r="Z51" i="3"/>
  <c r="AA51" i="3"/>
  <c r="AB51" i="3"/>
  <c r="X52" i="3"/>
  <c r="Y52" i="3"/>
  <c r="Z52" i="3"/>
  <c r="AA52" i="3"/>
  <c r="AB52" i="3"/>
  <c r="X53" i="3"/>
  <c r="Y53" i="3"/>
  <c r="Z53" i="3"/>
  <c r="AA53" i="3"/>
  <c r="AB53" i="3"/>
  <c r="X54" i="3"/>
  <c r="Y54" i="3"/>
  <c r="Z54" i="3"/>
  <c r="AA54" i="3"/>
  <c r="AB54" i="3"/>
  <c r="X55" i="3"/>
  <c r="Y55" i="3"/>
  <c r="Z55" i="3"/>
  <c r="AA55" i="3"/>
  <c r="AB55" i="3"/>
  <c r="X56" i="3"/>
  <c r="Y56" i="3"/>
  <c r="Z56" i="3"/>
  <c r="AA56" i="3"/>
  <c r="AB56" i="3"/>
  <c r="X57" i="3"/>
  <c r="Y57" i="3"/>
  <c r="Z57" i="3"/>
  <c r="AA57" i="3"/>
  <c r="AB57" i="3"/>
  <c r="X58" i="3"/>
  <c r="Y58" i="3"/>
  <c r="Z58" i="3"/>
  <c r="AA58" i="3"/>
  <c r="AB58" i="3"/>
  <c r="X59" i="3"/>
  <c r="Y59" i="3"/>
  <c r="Z59" i="3"/>
  <c r="AA59" i="3"/>
  <c r="AB59" i="3"/>
  <c r="X60" i="3"/>
  <c r="Y60" i="3"/>
  <c r="Z60" i="3"/>
  <c r="AA60" i="3"/>
  <c r="AB60" i="3"/>
  <c r="X61" i="3"/>
  <c r="Y61" i="3"/>
  <c r="Z61" i="3"/>
  <c r="AA61" i="3"/>
  <c r="AB61" i="3"/>
  <c r="X62" i="3"/>
  <c r="Y62" i="3"/>
  <c r="Z62" i="3"/>
  <c r="AA62" i="3"/>
  <c r="AB62" i="3"/>
  <c r="X63" i="3"/>
  <c r="Y63" i="3"/>
  <c r="Z63" i="3"/>
  <c r="AA63" i="3"/>
  <c r="AB63" i="3"/>
  <c r="X64" i="3"/>
  <c r="Y64" i="3"/>
  <c r="Z64" i="3"/>
  <c r="AA64" i="3"/>
  <c r="AB64" i="3"/>
  <c r="X65" i="3"/>
  <c r="Y65" i="3"/>
  <c r="Z65" i="3"/>
  <c r="AA65" i="3"/>
  <c r="AB65" i="3"/>
  <c r="X66" i="3"/>
  <c r="Y66" i="3"/>
  <c r="Z66" i="3"/>
  <c r="AA66" i="3"/>
  <c r="AB66" i="3"/>
  <c r="X67" i="3"/>
  <c r="Y67" i="3"/>
  <c r="Z67" i="3"/>
  <c r="AA67" i="3"/>
  <c r="AB67" i="3"/>
  <c r="X68" i="3"/>
  <c r="Y68" i="3"/>
  <c r="Z68" i="3"/>
  <c r="AA68" i="3"/>
  <c r="AB68" i="3"/>
  <c r="X69" i="3"/>
  <c r="Y69" i="3"/>
  <c r="Z69" i="3"/>
  <c r="AA69" i="3"/>
  <c r="AB69" i="3"/>
  <c r="X70" i="3"/>
  <c r="Y70" i="3"/>
  <c r="Z70" i="3"/>
  <c r="AA70" i="3"/>
  <c r="AB70" i="3"/>
  <c r="X71" i="3"/>
  <c r="Y71" i="3"/>
  <c r="Z71" i="3"/>
  <c r="AA71" i="3"/>
  <c r="AB71" i="3"/>
  <c r="X72" i="3"/>
  <c r="Y72" i="3"/>
  <c r="Z72" i="3"/>
  <c r="AA72" i="3"/>
  <c r="AB72" i="3"/>
  <c r="X73" i="3"/>
  <c r="Y73" i="3"/>
  <c r="Z73" i="3"/>
  <c r="AA73" i="3"/>
  <c r="AB73" i="3"/>
  <c r="X74" i="3"/>
  <c r="Y74" i="3"/>
  <c r="Z74" i="3"/>
  <c r="AA74" i="3"/>
  <c r="AB74" i="3"/>
  <c r="X75" i="3"/>
  <c r="Y75" i="3"/>
  <c r="Z75" i="3"/>
  <c r="AA75" i="3"/>
  <c r="AB75" i="3"/>
  <c r="X76" i="3"/>
  <c r="Y76" i="3"/>
  <c r="Z76" i="3"/>
  <c r="AA76" i="3"/>
  <c r="AB76" i="3"/>
  <c r="X77" i="3"/>
  <c r="Y77" i="3"/>
  <c r="Z77" i="3"/>
  <c r="AA77" i="3"/>
  <c r="AB77" i="3"/>
  <c r="X78" i="3"/>
  <c r="Y78" i="3"/>
  <c r="Z78" i="3"/>
  <c r="AA78" i="3"/>
  <c r="AB78" i="3"/>
  <c r="X79" i="3"/>
  <c r="Y79" i="3"/>
  <c r="Z79" i="3"/>
  <c r="AA79" i="3"/>
  <c r="AB79" i="3"/>
  <c r="X80" i="3"/>
  <c r="Y80" i="3"/>
  <c r="Z80" i="3"/>
  <c r="AA80" i="3"/>
  <c r="AB80" i="3"/>
  <c r="X81" i="3"/>
  <c r="Y81" i="3"/>
  <c r="Z81" i="3"/>
  <c r="AA81" i="3"/>
  <c r="AB81" i="3"/>
  <c r="X82" i="3"/>
  <c r="Y82" i="3"/>
  <c r="Z82" i="3"/>
  <c r="AA82" i="3"/>
  <c r="AB82" i="3"/>
  <c r="X83" i="3"/>
  <c r="Y83" i="3"/>
  <c r="Z83" i="3"/>
  <c r="AA83" i="3"/>
  <c r="AB83" i="3"/>
  <c r="X84" i="3"/>
  <c r="Y84" i="3"/>
  <c r="Z84" i="3"/>
  <c r="AA84" i="3"/>
  <c r="AB84" i="3"/>
  <c r="X85" i="3"/>
  <c r="Y85" i="3"/>
  <c r="Z85" i="3"/>
  <c r="AA85" i="3"/>
  <c r="AB85" i="3"/>
  <c r="X86" i="3"/>
  <c r="Y86" i="3"/>
  <c r="Z86" i="3"/>
  <c r="AA86" i="3"/>
  <c r="AB86" i="3"/>
  <c r="X87" i="3"/>
  <c r="Y87" i="3"/>
  <c r="Z87" i="3"/>
  <c r="AA87" i="3"/>
  <c r="AB87" i="3"/>
  <c r="X88" i="3"/>
  <c r="Y88" i="3"/>
  <c r="Z88" i="3"/>
  <c r="AA88" i="3"/>
  <c r="AB88" i="3"/>
  <c r="X89" i="3"/>
  <c r="Y89" i="3"/>
  <c r="Z89" i="3"/>
  <c r="AA89" i="3"/>
  <c r="AB89" i="3"/>
  <c r="X90" i="3"/>
  <c r="Y90" i="3"/>
  <c r="Z90" i="3"/>
  <c r="AA90" i="3"/>
  <c r="AB90" i="3"/>
  <c r="X91" i="3"/>
  <c r="Y91" i="3"/>
  <c r="Z91" i="3"/>
  <c r="AA91" i="3"/>
  <c r="AB91" i="3"/>
  <c r="X92" i="3"/>
  <c r="Y92" i="3"/>
  <c r="Z92" i="3"/>
  <c r="AA92" i="3"/>
  <c r="AB92" i="3"/>
  <c r="X93" i="3"/>
  <c r="Y93" i="3"/>
  <c r="Z93" i="3"/>
  <c r="AA93" i="3"/>
  <c r="AB93" i="3"/>
  <c r="X94" i="3"/>
  <c r="Y94" i="3"/>
  <c r="Z94" i="3"/>
  <c r="AA94" i="3"/>
  <c r="AB94" i="3"/>
  <c r="X95" i="3"/>
  <c r="Y95" i="3"/>
  <c r="Z95" i="3"/>
  <c r="AA95" i="3"/>
  <c r="AB95" i="3"/>
  <c r="X96" i="3"/>
  <c r="Y96" i="3"/>
  <c r="Z96" i="3"/>
  <c r="AA96" i="3"/>
  <c r="AB96" i="3"/>
  <c r="X97" i="3"/>
  <c r="Y97" i="3"/>
  <c r="Z97" i="3"/>
  <c r="AA97" i="3"/>
  <c r="AB97" i="3"/>
  <c r="X98" i="3"/>
  <c r="Y98" i="3"/>
  <c r="Z98" i="3"/>
  <c r="AA98" i="3"/>
  <c r="AB98" i="3"/>
  <c r="X99" i="3"/>
  <c r="Y99" i="3"/>
  <c r="Z99" i="3"/>
  <c r="AA99" i="3"/>
  <c r="AB99" i="3"/>
  <c r="X100" i="3"/>
  <c r="Y100" i="3"/>
  <c r="Z100" i="3"/>
  <c r="AA100" i="3"/>
  <c r="AB100" i="3"/>
  <c r="X101" i="3"/>
  <c r="Y101" i="3"/>
  <c r="Z101" i="3"/>
  <c r="AA101" i="3"/>
  <c r="AB101" i="3"/>
  <c r="X102" i="3"/>
  <c r="Y102" i="3"/>
  <c r="Z102" i="3"/>
  <c r="AA102" i="3"/>
  <c r="AB102" i="3"/>
  <c r="X103" i="3"/>
  <c r="Y103" i="3"/>
  <c r="Z103" i="3"/>
  <c r="AA103" i="3"/>
  <c r="AB103" i="3"/>
  <c r="X104" i="3"/>
  <c r="Y104" i="3"/>
  <c r="Z104" i="3"/>
  <c r="AA104" i="3"/>
  <c r="AB104" i="3"/>
  <c r="X105" i="3"/>
  <c r="Y105" i="3"/>
  <c r="Z105" i="3"/>
  <c r="AA105" i="3"/>
  <c r="AB105" i="3"/>
  <c r="X106" i="3"/>
  <c r="Y106" i="3"/>
  <c r="Z106" i="3"/>
  <c r="AA106" i="3"/>
  <c r="AB106" i="3"/>
  <c r="X107" i="3"/>
  <c r="Y107" i="3"/>
  <c r="Z107" i="3"/>
  <c r="AA107" i="3"/>
  <c r="AB107" i="3"/>
  <c r="X108" i="3"/>
  <c r="Y108" i="3"/>
  <c r="Z108" i="3"/>
  <c r="AA108" i="3"/>
  <c r="AB108" i="3"/>
  <c r="X109" i="3"/>
  <c r="Y109" i="3"/>
  <c r="Z109" i="3"/>
  <c r="AA109" i="3"/>
  <c r="AB109" i="3"/>
  <c r="X110" i="3"/>
  <c r="Y110" i="3"/>
  <c r="Z110" i="3"/>
  <c r="AA110" i="3"/>
  <c r="AB110" i="3"/>
  <c r="X111" i="3"/>
  <c r="Y111" i="3"/>
  <c r="Z111" i="3"/>
  <c r="AA111" i="3"/>
  <c r="AB111" i="3"/>
  <c r="X112" i="3"/>
  <c r="Y112" i="3"/>
  <c r="Z112" i="3"/>
  <c r="AA112" i="3"/>
  <c r="AB112" i="3"/>
  <c r="X113" i="3"/>
  <c r="Y113" i="3"/>
  <c r="Z113" i="3"/>
  <c r="AA113" i="3"/>
  <c r="AB113" i="3"/>
  <c r="X114" i="3"/>
  <c r="Y114" i="3"/>
  <c r="Z114" i="3"/>
  <c r="AA114" i="3"/>
  <c r="AB114" i="3"/>
  <c r="X115" i="3"/>
  <c r="Y115" i="3"/>
  <c r="Z115" i="3"/>
  <c r="AA115" i="3"/>
  <c r="AB115" i="3"/>
  <c r="X116" i="3"/>
  <c r="Y116" i="3"/>
  <c r="Z116" i="3"/>
  <c r="AA116" i="3"/>
  <c r="AB116" i="3"/>
  <c r="X117" i="3"/>
  <c r="Y117" i="3"/>
  <c r="Z117" i="3"/>
  <c r="AA117" i="3"/>
  <c r="AB117" i="3"/>
  <c r="Y118" i="3"/>
  <c r="Z118" i="3"/>
  <c r="AB118" i="3"/>
  <c r="X119" i="3"/>
  <c r="Y119" i="3"/>
  <c r="Z119" i="3"/>
  <c r="AA119" i="3"/>
  <c r="AB119" i="3"/>
  <c r="X120" i="3"/>
  <c r="Y120" i="3"/>
  <c r="Z120" i="3"/>
  <c r="AA120" i="3"/>
  <c r="AB120" i="3"/>
  <c r="X121" i="3"/>
  <c r="Y121" i="3"/>
  <c r="Z121" i="3"/>
  <c r="AA121" i="3"/>
  <c r="AB121" i="3"/>
  <c r="X122" i="3"/>
  <c r="Y122" i="3"/>
  <c r="Z122" i="3"/>
  <c r="AA122" i="3"/>
  <c r="AB122" i="3"/>
  <c r="X123" i="3"/>
  <c r="Y123" i="3"/>
  <c r="Z123" i="3"/>
  <c r="AA123" i="3"/>
  <c r="AB123" i="3"/>
  <c r="X124" i="3"/>
  <c r="Y124" i="3"/>
  <c r="Z124" i="3"/>
  <c r="AA124" i="3"/>
  <c r="AB124" i="3"/>
  <c r="X125" i="3"/>
  <c r="Y125" i="3"/>
  <c r="Z125" i="3"/>
  <c r="AA125" i="3"/>
  <c r="AB125" i="3"/>
  <c r="X126" i="3"/>
  <c r="Y126" i="3"/>
  <c r="Z126" i="3"/>
  <c r="AA126" i="3"/>
  <c r="AB126" i="3"/>
  <c r="X127" i="3"/>
  <c r="Y127" i="3"/>
  <c r="Z127" i="3"/>
  <c r="AA127" i="3"/>
  <c r="AB127" i="3"/>
  <c r="X128" i="3"/>
  <c r="Y128" i="3"/>
  <c r="Z128" i="3"/>
  <c r="AA128" i="3"/>
  <c r="AB128" i="3"/>
  <c r="X129" i="3"/>
  <c r="Y129" i="3"/>
  <c r="Z129" i="3"/>
  <c r="AA129" i="3"/>
  <c r="AB129" i="3"/>
  <c r="X130" i="3"/>
  <c r="Y130" i="3"/>
  <c r="Z130" i="3"/>
  <c r="AA130" i="3"/>
  <c r="AB130" i="3"/>
  <c r="X131" i="3"/>
  <c r="Y131" i="3"/>
  <c r="Z131" i="3"/>
  <c r="AA131" i="3"/>
  <c r="AB131" i="3"/>
  <c r="X132" i="3"/>
  <c r="Y132" i="3"/>
  <c r="Z132" i="3"/>
  <c r="AA132" i="3"/>
  <c r="AB132" i="3"/>
  <c r="X133" i="3"/>
  <c r="Y133" i="3"/>
  <c r="Z133" i="3"/>
  <c r="AA133" i="3"/>
  <c r="AB133" i="3"/>
  <c r="X134" i="3"/>
  <c r="Y134" i="3"/>
  <c r="Z134" i="3"/>
  <c r="AA134" i="3"/>
  <c r="AB134" i="3"/>
  <c r="X135" i="3"/>
  <c r="Y135" i="3"/>
  <c r="Z135" i="3"/>
  <c r="AA135" i="3"/>
  <c r="AB135" i="3"/>
  <c r="X136" i="3"/>
  <c r="Y136" i="3"/>
  <c r="Z136" i="3"/>
  <c r="AA136" i="3"/>
  <c r="AB136" i="3"/>
  <c r="X137" i="3"/>
  <c r="Y137" i="3"/>
  <c r="Z137" i="3"/>
  <c r="AA137" i="3"/>
  <c r="AB137" i="3"/>
  <c r="X138" i="3"/>
  <c r="Y138" i="3"/>
  <c r="Z138" i="3"/>
  <c r="AA138" i="3"/>
  <c r="AB138" i="3"/>
  <c r="Y139" i="3"/>
  <c r="Z139" i="3"/>
  <c r="AA139" i="3"/>
  <c r="AB139" i="3"/>
  <c r="Y140" i="3"/>
  <c r="Z140" i="3"/>
  <c r="AA140" i="3"/>
  <c r="AB140" i="3"/>
  <c r="Y141" i="3"/>
  <c r="Z141" i="3"/>
  <c r="AA141" i="3"/>
  <c r="AB141" i="3"/>
  <c r="Y142" i="3"/>
  <c r="Z142" i="3"/>
  <c r="AA142" i="3"/>
  <c r="AB142" i="3"/>
  <c r="X143" i="3"/>
  <c r="Y143" i="3"/>
  <c r="Z143" i="3"/>
  <c r="AA143" i="3"/>
  <c r="AB143" i="3"/>
  <c r="X144" i="3"/>
  <c r="Y144" i="3"/>
  <c r="Z144" i="3"/>
  <c r="AA144" i="3"/>
  <c r="AB144" i="3"/>
  <c r="X145" i="3"/>
  <c r="Y145" i="3"/>
  <c r="Z145" i="3"/>
  <c r="AA145" i="3"/>
  <c r="AB145" i="3"/>
  <c r="X146" i="3"/>
  <c r="Y146" i="3"/>
  <c r="Z146" i="3"/>
  <c r="AA146" i="3"/>
  <c r="AB146" i="3"/>
  <c r="X147" i="3"/>
  <c r="Y147" i="3"/>
  <c r="Z147" i="3"/>
  <c r="AA147" i="3"/>
  <c r="AB147" i="3"/>
  <c r="X148" i="3"/>
  <c r="Y148" i="3"/>
  <c r="Z148" i="3"/>
  <c r="AA148" i="3"/>
  <c r="AB148" i="3"/>
  <c r="Y149" i="3"/>
  <c r="Z149" i="3"/>
  <c r="AA149" i="3"/>
  <c r="AB149" i="3"/>
  <c r="X150" i="3"/>
  <c r="Y150" i="3"/>
  <c r="Z150" i="3"/>
  <c r="AA150" i="3"/>
  <c r="AB150" i="3"/>
  <c r="X151" i="3"/>
  <c r="Y151" i="3"/>
  <c r="Z151" i="3"/>
  <c r="AA151" i="3"/>
  <c r="AB151" i="3"/>
  <c r="X152" i="3"/>
  <c r="Y152" i="3"/>
  <c r="Z152" i="3"/>
  <c r="AA152" i="3"/>
  <c r="AB152" i="3"/>
  <c r="X153" i="3"/>
  <c r="Y153" i="3"/>
  <c r="Z153" i="3"/>
  <c r="AA153" i="3"/>
  <c r="AB153" i="3"/>
  <c r="X154" i="3"/>
  <c r="Y154" i="3"/>
  <c r="Z154" i="3"/>
  <c r="AA154" i="3"/>
  <c r="AB154" i="3"/>
  <c r="X155" i="3"/>
  <c r="Y155" i="3"/>
  <c r="Z155" i="3"/>
  <c r="AA155" i="3"/>
  <c r="AB155" i="3"/>
  <c r="X156" i="3"/>
  <c r="Y156" i="3"/>
  <c r="Z156" i="3"/>
  <c r="AA156" i="3"/>
  <c r="AB156" i="3"/>
  <c r="X157" i="3"/>
  <c r="Y157" i="3"/>
  <c r="Z157" i="3"/>
  <c r="AA157" i="3"/>
  <c r="AB157" i="3"/>
  <c r="X158" i="3"/>
  <c r="Y158" i="3"/>
  <c r="Z158" i="3"/>
  <c r="AA158" i="3"/>
  <c r="AB158" i="3"/>
  <c r="X159" i="3"/>
  <c r="Y159" i="3"/>
  <c r="Z159" i="3"/>
  <c r="AA159" i="3"/>
  <c r="AB159" i="3"/>
  <c r="X160" i="3"/>
  <c r="Y160" i="3"/>
  <c r="Z160" i="3"/>
  <c r="AA160" i="3"/>
  <c r="AB160" i="3"/>
  <c r="X161" i="3"/>
  <c r="Y161" i="3"/>
  <c r="Z161" i="3"/>
  <c r="AA161" i="3"/>
  <c r="AB161" i="3"/>
  <c r="X162" i="3"/>
  <c r="Y162" i="3"/>
  <c r="Z162" i="3"/>
  <c r="AA162" i="3"/>
  <c r="AB162" i="3"/>
  <c r="X163" i="3"/>
  <c r="Y163" i="3"/>
  <c r="Z163" i="3"/>
  <c r="AA163" i="3"/>
  <c r="AB163" i="3"/>
  <c r="X164" i="3"/>
  <c r="Y164" i="3"/>
  <c r="Z164" i="3"/>
  <c r="AA164" i="3"/>
  <c r="AB164" i="3"/>
  <c r="X165" i="3"/>
  <c r="Y165" i="3"/>
  <c r="Z165" i="3"/>
  <c r="AA165" i="3"/>
  <c r="AB165" i="3"/>
  <c r="X166" i="3"/>
  <c r="Y166" i="3"/>
  <c r="Z166" i="3"/>
  <c r="AA166" i="3"/>
  <c r="AB166" i="3"/>
  <c r="X167" i="3"/>
  <c r="Y167" i="3"/>
  <c r="Z167" i="3"/>
  <c r="AA167" i="3"/>
  <c r="AB167" i="3"/>
  <c r="X168" i="3"/>
  <c r="Y168" i="3"/>
  <c r="Z168" i="3"/>
  <c r="AA168" i="3"/>
  <c r="AB168" i="3"/>
  <c r="X169" i="3"/>
  <c r="Y169" i="3"/>
  <c r="Z169" i="3"/>
  <c r="AA169" i="3"/>
  <c r="AB169" i="3"/>
  <c r="X170" i="3"/>
  <c r="Y170" i="3"/>
  <c r="Z170" i="3"/>
  <c r="AA170" i="3"/>
  <c r="AB170" i="3"/>
  <c r="X171" i="3"/>
  <c r="Y171" i="3"/>
  <c r="Z171" i="3"/>
  <c r="AA171" i="3"/>
  <c r="AB171" i="3"/>
  <c r="X172" i="3"/>
  <c r="Y172" i="3"/>
  <c r="Z172" i="3"/>
  <c r="AA172" i="3"/>
  <c r="AB172" i="3"/>
  <c r="X173" i="3"/>
  <c r="Y173" i="3"/>
  <c r="Z173" i="3"/>
  <c r="AA173" i="3"/>
  <c r="AB173" i="3"/>
  <c r="X174" i="3"/>
  <c r="Y174" i="3"/>
  <c r="Z174" i="3"/>
  <c r="AA174" i="3"/>
  <c r="AB174" i="3"/>
  <c r="X175" i="3"/>
  <c r="Y175" i="3"/>
  <c r="Z175" i="3"/>
  <c r="AA175" i="3"/>
  <c r="AB175" i="3"/>
  <c r="X176" i="3"/>
  <c r="Y176" i="3"/>
  <c r="Z176" i="3"/>
  <c r="AA176" i="3"/>
  <c r="AB176" i="3"/>
  <c r="X177" i="3"/>
  <c r="Y177" i="3"/>
  <c r="Z177" i="3"/>
  <c r="AA177" i="3"/>
  <c r="AB177" i="3"/>
  <c r="X178" i="3"/>
  <c r="Y178" i="3"/>
  <c r="Z178" i="3"/>
  <c r="AA178" i="3"/>
  <c r="AB178" i="3"/>
  <c r="X179" i="3"/>
  <c r="Y179" i="3"/>
  <c r="Z179" i="3"/>
  <c r="AA179" i="3"/>
  <c r="AB179" i="3"/>
  <c r="X180" i="3"/>
  <c r="Y180" i="3"/>
  <c r="Z180" i="3"/>
  <c r="AA180" i="3"/>
  <c r="AB180" i="3"/>
  <c r="X181" i="3"/>
  <c r="Y181" i="3"/>
  <c r="Z181" i="3"/>
  <c r="AA181" i="3"/>
  <c r="AB181" i="3"/>
  <c r="X182" i="3"/>
  <c r="Y182" i="3"/>
  <c r="Z182" i="3"/>
  <c r="AA182" i="3"/>
  <c r="AB182" i="3"/>
  <c r="X183" i="3"/>
  <c r="Y183" i="3"/>
  <c r="Z183" i="3"/>
  <c r="AA183" i="3"/>
  <c r="AB183" i="3"/>
  <c r="X184" i="3"/>
  <c r="Y184" i="3"/>
  <c r="Z184" i="3"/>
  <c r="AA184" i="3"/>
  <c r="AB184" i="3"/>
  <c r="X185" i="3"/>
  <c r="Y185" i="3"/>
  <c r="Z185" i="3"/>
  <c r="AA185" i="3"/>
  <c r="AB185" i="3"/>
  <c r="X186" i="3"/>
  <c r="Y186" i="3"/>
  <c r="Z186" i="3"/>
  <c r="AA186" i="3"/>
  <c r="AB186" i="3"/>
  <c r="X187" i="3"/>
  <c r="Y187" i="3"/>
  <c r="Z187" i="3"/>
  <c r="AA187" i="3"/>
  <c r="AB187" i="3"/>
  <c r="X188" i="3"/>
  <c r="Y188" i="3"/>
  <c r="Z188" i="3"/>
  <c r="AA188" i="3"/>
  <c r="AB188" i="3"/>
  <c r="X189" i="3"/>
  <c r="Y189" i="3"/>
  <c r="Z189" i="3"/>
  <c r="AA189" i="3"/>
  <c r="AB189" i="3"/>
  <c r="X190" i="3"/>
  <c r="Y190" i="3"/>
  <c r="Z190" i="3"/>
  <c r="AA190" i="3"/>
  <c r="AB190" i="3"/>
  <c r="X191" i="3"/>
  <c r="Y191" i="3"/>
  <c r="Z191" i="3"/>
  <c r="AA191" i="3"/>
  <c r="AB191" i="3"/>
  <c r="X192" i="3"/>
  <c r="Y192" i="3"/>
  <c r="Z192" i="3"/>
  <c r="AA192" i="3"/>
  <c r="AB192" i="3"/>
  <c r="X193" i="3"/>
  <c r="Y193" i="3"/>
  <c r="Z193" i="3"/>
  <c r="AA193" i="3"/>
  <c r="AB193" i="3"/>
  <c r="X194" i="3"/>
  <c r="Y194" i="3"/>
  <c r="Z194" i="3"/>
  <c r="AA194" i="3"/>
  <c r="AB194" i="3"/>
  <c r="X195" i="3"/>
  <c r="Y195" i="3"/>
  <c r="Z195" i="3"/>
  <c r="AA195" i="3"/>
  <c r="AB195" i="3"/>
  <c r="X196" i="3"/>
  <c r="Y196" i="3"/>
  <c r="Z196" i="3"/>
  <c r="AA196" i="3"/>
  <c r="AB196" i="3"/>
  <c r="X197" i="3"/>
  <c r="Y197" i="3"/>
  <c r="Z197" i="3"/>
  <c r="AA197" i="3"/>
  <c r="AB197" i="3"/>
  <c r="X198" i="3"/>
  <c r="Y198" i="3"/>
  <c r="Z198" i="3"/>
  <c r="AA198" i="3"/>
  <c r="AB198" i="3"/>
  <c r="X199" i="3"/>
  <c r="Y199" i="3"/>
  <c r="Z199" i="3"/>
  <c r="AA199" i="3"/>
  <c r="AB199" i="3"/>
  <c r="X200" i="3"/>
  <c r="Y200" i="3"/>
  <c r="Z200" i="3"/>
  <c r="AA200" i="3"/>
  <c r="AB200" i="3"/>
  <c r="X201" i="3"/>
  <c r="Y201" i="3"/>
  <c r="Z201" i="3"/>
  <c r="AA201" i="3"/>
  <c r="AB201" i="3"/>
  <c r="X202" i="3"/>
  <c r="Y202" i="3"/>
  <c r="Z202" i="3"/>
  <c r="AA202" i="3"/>
  <c r="AB202" i="3"/>
  <c r="X203" i="3"/>
  <c r="Y203" i="3"/>
  <c r="Z203" i="3"/>
  <c r="AA203" i="3"/>
  <c r="AB203" i="3"/>
  <c r="X204" i="3"/>
  <c r="Y204" i="3"/>
  <c r="Z204" i="3"/>
  <c r="AA204" i="3"/>
  <c r="AB204" i="3"/>
  <c r="X205" i="3"/>
  <c r="Y205" i="3"/>
  <c r="Z205" i="3"/>
  <c r="AA205" i="3"/>
  <c r="AB205" i="3"/>
  <c r="X206" i="3"/>
  <c r="Y206" i="3"/>
  <c r="Z206" i="3"/>
  <c r="AA206" i="3"/>
  <c r="AB206" i="3"/>
  <c r="X207" i="3"/>
  <c r="Y207" i="3"/>
  <c r="Z207" i="3"/>
  <c r="AA207" i="3"/>
  <c r="AB207" i="3"/>
  <c r="X208" i="3"/>
  <c r="Y208" i="3"/>
  <c r="Z208" i="3"/>
  <c r="AA208" i="3"/>
  <c r="AB208" i="3"/>
  <c r="X209" i="3"/>
  <c r="Y209" i="3"/>
  <c r="Z209" i="3"/>
  <c r="AA209" i="3"/>
  <c r="AB209" i="3"/>
  <c r="X210" i="3"/>
  <c r="Y210" i="3"/>
  <c r="Z210" i="3"/>
  <c r="AA210" i="3"/>
  <c r="AB210" i="3"/>
  <c r="X211" i="3"/>
  <c r="Y211" i="3"/>
  <c r="Z211" i="3"/>
  <c r="AA211" i="3"/>
  <c r="AB211" i="3"/>
  <c r="X212" i="3"/>
  <c r="Y212" i="3"/>
  <c r="Z212" i="3"/>
  <c r="AA212" i="3"/>
  <c r="AB212" i="3"/>
  <c r="X213" i="3"/>
  <c r="Y213" i="3"/>
  <c r="Z213" i="3"/>
  <c r="AA213" i="3"/>
  <c r="AB213" i="3"/>
  <c r="X214" i="3"/>
  <c r="Y214" i="3"/>
  <c r="Z214" i="3"/>
  <c r="AA214" i="3"/>
  <c r="AB214" i="3"/>
  <c r="X215" i="3"/>
  <c r="Y215" i="3"/>
  <c r="Z215" i="3"/>
  <c r="AA215" i="3"/>
  <c r="AB215" i="3"/>
  <c r="X216" i="3"/>
  <c r="Y216" i="3"/>
  <c r="Z216" i="3"/>
  <c r="AA216" i="3"/>
  <c r="AB216" i="3"/>
  <c r="X217" i="3"/>
  <c r="Y217" i="3"/>
  <c r="Z217" i="3"/>
  <c r="AA217" i="3"/>
  <c r="AB217" i="3"/>
  <c r="X218" i="3"/>
  <c r="Y218" i="3"/>
  <c r="Z218" i="3"/>
  <c r="AA218" i="3"/>
  <c r="AB218" i="3"/>
  <c r="X219" i="3"/>
  <c r="Y219" i="3"/>
  <c r="Z219" i="3"/>
  <c r="AA219" i="3"/>
  <c r="AB219" i="3"/>
  <c r="X220" i="3"/>
  <c r="Y220" i="3"/>
  <c r="Z220" i="3"/>
  <c r="AA220" i="3"/>
  <c r="AB220" i="3"/>
  <c r="X221" i="3"/>
  <c r="Y221" i="3"/>
  <c r="Z221" i="3"/>
  <c r="AA221" i="3"/>
  <c r="AB221" i="3"/>
  <c r="X222" i="3"/>
  <c r="Y222" i="3"/>
  <c r="Z222" i="3"/>
  <c r="AA222" i="3"/>
  <c r="AB222" i="3"/>
  <c r="X223" i="3"/>
  <c r="Y223" i="3"/>
  <c r="Z223" i="3"/>
  <c r="AA223" i="3"/>
  <c r="AB223" i="3"/>
  <c r="X224" i="3"/>
  <c r="Y224" i="3"/>
  <c r="Z224" i="3"/>
  <c r="AA224" i="3"/>
  <c r="AB224" i="3"/>
  <c r="X225" i="3"/>
  <c r="Y225" i="3"/>
  <c r="Z225" i="3"/>
  <c r="AA225" i="3"/>
  <c r="AB225" i="3"/>
  <c r="X226" i="3"/>
  <c r="Y226" i="3"/>
  <c r="Z226" i="3"/>
  <c r="AA226" i="3"/>
  <c r="AB226" i="3"/>
  <c r="X227" i="3"/>
  <c r="Y227" i="3"/>
  <c r="Z227" i="3"/>
  <c r="AA227" i="3"/>
  <c r="AB227" i="3"/>
  <c r="X228" i="3"/>
  <c r="Y228" i="3"/>
  <c r="Z228" i="3"/>
  <c r="AA228" i="3"/>
  <c r="AB228" i="3"/>
  <c r="X229" i="3"/>
  <c r="Y229" i="3"/>
  <c r="Z229" i="3"/>
  <c r="AA229" i="3"/>
  <c r="AB229" i="3"/>
  <c r="Y230" i="3"/>
  <c r="Z230" i="3"/>
  <c r="AA230" i="3"/>
  <c r="AB230" i="3"/>
  <c r="X231" i="3"/>
  <c r="Y231" i="3"/>
  <c r="Z231" i="3"/>
  <c r="AA231" i="3"/>
  <c r="AB231" i="3"/>
  <c r="X232" i="3"/>
  <c r="Y232" i="3"/>
  <c r="Z232" i="3"/>
  <c r="AA232" i="3"/>
  <c r="AB232" i="3"/>
  <c r="X233" i="3"/>
  <c r="Y233" i="3"/>
  <c r="Z233" i="3"/>
  <c r="AA233" i="3"/>
  <c r="AB233" i="3"/>
  <c r="X234" i="3"/>
  <c r="Y234" i="3"/>
  <c r="Z234" i="3"/>
  <c r="AA234" i="3"/>
  <c r="AB234" i="3"/>
  <c r="X235" i="3"/>
  <c r="Y235" i="3"/>
  <c r="Z235" i="3"/>
  <c r="AA235" i="3"/>
  <c r="AB235" i="3"/>
  <c r="X236" i="3"/>
  <c r="Y236" i="3"/>
  <c r="Z236" i="3"/>
  <c r="AA236" i="3"/>
  <c r="AB236" i="3"/>
  <c r="X237" i="3"/>
  <c r="Y237" i="3"/>
  <c r="Z237" i="3"/>
  <c r="AA237" i="3"/>
  <c r="AB237" i="3"/>
  <c r="X238" i="3"/>
  <c r="Y238" i="3"/>
  <c r="Z238" i="3"/>
  <c r="AA238" i="3"/>
  <c r="AB238" i="3"/>
  <c r="X239" i="3"/>
  <c r="Y239" i="3"/>
  <c r="Z239" i="3"/>
  <c r="AA239" i="3"/>
  <c r="AB239" i="3"/>
  <c r="X240" i="3"/>
  <c r="Y240" i="3"/>
  <c r="Z240" i="3"/>
  <c r="AA240" i="3"/>
  <c r="AB240" i="3"/>
  <c r="X241" i="3"/>
  <c r="Y241" i="3"/>
  <c r="Z241" i="3"/>
  <c r="AA241" i="3"/>
  <c r="AB241" i="3"/>
  <c r="X242" i="3"/>
  <c r="Y242" i="3"/>
  <c r="Z242" i="3"/>
  <c r="AA242" i="3"/>
  <c r="AB242" i="3"/>
  <c r="X243" i="3"/>
  <c r="Y243" i="3"/>
  <c r="Z243" i="3"/>
  <c r="AA243" i="3"/>
  <c r="AB243" i="3"/>
  <c r="X244" i="3"/>
  <c r="Y244" i="3"/>
  <c r="Z244" i="3"/>
  <c r="AA244" i="3"/>
  <c r="AB244" i="3"/>
  <c r="X245" i="3"/>
  <c r="Y245" i="3"/>
  <c r="Z245" i="3"/>
  <c r="AA245" i="3"/>
  <c r="AB245" i="3"/>
  <c r="X246" i="3"/>
  <c r="Y246" i="3"/>
  <c r="Z246" i="3"/>
  <c r="AA246" i="3"/>
  <c r="AB246" i="3"/>
  <c r="X247" i="3"/>
  <c r="Y247" i="3"/>
  <c r="Z247" i="3"/>
  <c r="AA247" i="3"/>
  <c r="AB247" i="3"/>
  <c r="X248" i="3"/>
  <c r="Y248" i="3"/>
  <c r="Z248" i="3"/>
  <c r="AA248" i="3"/>
  <c r="AB248" i="3"/>
  <c r="X249" i="3"/>
  <c r="Y249" i="3"/>
  <c r="Z249" i="3"/>
  <c r="AA249" i="3"/>
  <c r="AB249" i="3"/>
  <c r="X250" i="3"/>
  <c r="Y250" i="3"/>
  <c r="Z250" i="3"/>
  <c r="AA250" i="3"/>
  <c r="AB250" i="3"/>
  <c r="X251" i="3"/>
  <c r="Y251" i="3"/>
  <c r="Z251" i="3"/>
  <c r="AA251" i="3"/>
  <c r="AB251" i="3"/>
  <c r="X252" i="3"/>
  <c r="Y252" i="3"/>
  <c r="Z252" i="3"/>
  <c r="AA252" i="3"/>
  <c r="AB252" i="3"/>
  <c r="X253" i="3"/>
  <c r="Y253" i="3"/>
  <c r="Z253" i="3"/>
  <c r="AA253" i="3"/>
  <c r="AB253" i="3"/>
  <c r="X254" i="3"/>
  <c r="Y254" i="3"/>
  <c r="Z254" i="3"/>
  <c r="AA254" i="3"/>
  <c r="AB254" i="3"/>
  <c r="X255" i="3"/>
  <c r="Y255" i="3"/>
  <c r="Z255" i="3"/>
  <c r="AA255" i="3"/>
  <c r="AB255" i="3"/>
  <c r="X256" i="3"/>
  <c r="Y256" i="3"/>
  <c r="Z256" i="3"/>
  <c r="AA256" i="3"/>
  <c r="AB256" i="3"/>
  <c r="X257" i="3"/>
  <c r="Y257" i="3"/>
  <c r="Z257" i="3"/>
  <c r="AA257" i="3"/>
  <c r="AB257" i="3"/>
  <c r="X258" i="3"/>
  <c r="Y258" i="3"/>
  <c r="Z258" i="3"/>
  <c r="AA258" i="3"/>
  <c r="AB258" i="3"/>
  <c r="X259" i="3"/>
  <c r="Y259" i="3"/>
  <c r="Z259" i="3"/>
  <c r="AA259" i="3"/>
  <c r="AB259" i="3"/>
  <c r="X260" i="3"/>
  <c r="Y260" i="3"/>
  <c r="Z260" i="3"/>
  <c r="AA260" i="3"/>
  <c r="AB260" i="3"/>
  <c r="X261" i="3"/>
  <c r="Y261" i="3"/>
  <c r="Z261" i="3"/>
  <c r="AA261" i="3"/>
  <c r="AB261" i="3"/>
  <c r="X262" i="3"/>
  <c r="Y262" i="3"/>
  <c r="Z262" i="3"/>
  <c r="AA262" i="3"/>
  <c r="AB262" i="3"/>
  <c r="X263" i="3"/>
  <c r="Y263" i="3"/>
  <c r="Z263" i="3"/>
  <c r="AA263" i="3"/>
  <c r="AB263" i="3"/>
  <c r="X264" i="3"/>
  <c r="Y264" i="3"/>
  <c r="Z264" i="3"/>
  <c r="AA264" i="3"/>
  <c r="AB264" i="3"/>
  <c r="X265" i="3"/>
  <c r="Y265" i="3"/>
  <c r="Z265" i="3"/>
  <c r="AA265" i="3"/>
  <c r="AB265" i="3"/>
  <c r="X266" i="3"/>
  <c r="Y266" i="3"/>
  <c r="Z266" i="3"/>
  <c r="AA266" i="3"/>
  <c r="AB266" i="3"/>
  <c r="X267" i="3"/>
  <c r="Y267" i="3"/>
  <c r="Z267" i="3"/>
  <c r="AA267" i="3"/>
  <c r="AB267" i="3"/>
  <c r="X268" i="3"/>
  <c r="Y268" i="3"/>
  <c r="Z268" i="3"/>
  <c r="AA268" i="3"/>
  <c r="AB268" i="3"/>
  <c r="X269" i="3"/>
  <c r="Y269" i="3"/>
  <c r="Z269" i="3"/>
  <c r="AA269" i="3"/>
  <c r="AB269" i="3"/>
  <c r="X270" i="3"/>
  <c r="Y270" i="3"/>
  <c r="Z270" i="3"/>
  <c r="AA270" i="3"/>
  <c r="AB270" i="3"/>
  <c r="X271" i="3"/>
  <c r="Y271" i="3"/>
  <c r="Z271" i="3"/>
  <c r="AA271" i="3"/>
  <c r="AB271" i="3"/>
  <c r="X272" i="3"/>
  <c r="Y272" i="3"/>
  <c r="Z272" i="3"/>
  <c r="AA272" i="3"/>
  <c r="AB272" i="3"/>
  <c r="X273" i="3"/>
  <c r="Y273" i="3"/>
  <c r="Z273" i="3"/>
  <c r="AA273" i="3"/>
  <c r="AB273" i="3"/>
  <c r="X274" i="3"/>
  <c r="Y274" i="3"/>
  <c r="Z274" i="3"/>
  <c r="AA274" i="3"/>
  <c r="AB274" i="3"/>
  <c r="X275" i="3"/>
  <c r="Y275" i="3"/>
  <c r="Z275" i="3"/>
  <c r="AA275" i="3"/>
  <c r="AB275" i="3"/>
  <c r="Y276" i="3"/>
  <c r="Z276" i="3"/>
  <c r="AA276" i="3"/>
  <c r="AB276" i="3"/>
  <c r="X277" i="3"/>
  <c r="Y277" i="3"/>
  <c r="Z277" i="3"/>
  <c r="AA277" i="3"/>
  <c r="AB277" i="3"/>
  <c r="Y278" i="3"/>
  <c r="Z278" i="3"/>
  <c r="AA278" i="3"/>
  <c r="AB278" i="3"/>
  <c r="X279" i="3"/>
  <c r="Y279" i="3"/>
  <c r="Z279" i="3"/>
  <c r="AA279" i="3"/>
  <c r="AB279" i="3"/>
  <c r="Y280" i="3"/>
  <c r="Z280" i="3"/>
  <c r="AA280" i="3"/>
  <c r="AB280" i="3"/>
  <c r="X281" i="3"/>
  <c r="Y281" i="3"/>
  <c r="Z281" i="3"/>
  <c r="AA281" i="3"/>
  <c r="AB281" i="3"/>
  <c r="X282" i="3"/>
  <c r="Y282" i="3"/>
  <c r="Z282" i="3"/>
  <c r="AA282" i="3"/>
  <c r="AB282" i="3"/>
  <c r="X283" i="3"/>
  <c r="Y283" i="3"/>
  <c r="Z283" i="3"/>
  <c r="AA283" i="3"/>
  <c r="AB283" i="3"/>
  <c r="X284" i="3"/>
  <c r="Y284" i="3"/>
  <c r="Z284" i="3"/>
  <c r="AA284" i="3"/>
  <c r="AB284" i="3"/>
  <c r="X285" i="3"/>
  <c r="Y285" i="3"/>
  <c r="Z285" i="3"/>
  <c r="AA285" i="3"/>
  <c r="AB285" i="3"/>
  <c r="X286" i="3"/>
  <c r="Y286" i="3"/>
  <c r="Z286" i="3"/>
  <c r="AA286" i="3"/>
  <c r="AB286" i="3"/>
  <c r="X287" i="3"/>
  <c r="Y287" i="3"/>
  <c r="Z287" i="3"/>
  <c r="AA287" i="3"/>
  <c r="AB287" i="3"/>
  <c r="X288" i="3"/>
  <c r="Y288" i="3"/>
  <c r="Z288" i="3"/>
  <c r="AA288" i="3"/>
  <c r="AB288" i="3"/>
  <c r="X289" i="3"/>
  <c r="Y289" i="3"/>
  <c r="Z289" i="3"/>
  <c r="AA289" i="3"/>
  <c r="AB289" i="3"/>
  <c r="X290" i="3"/>
  <c r="Y290" i="3"/>
  <c r="Z290" i="3"/>
  <c r="AA290" i="3"/>
  <c r="AB290" i="3"/>
  <c r="X291" i="3"/>
  <c r="Y291" i="3"/>
  <c r="Z291" i="3"/>
  <c r="AA291" i="3"/>
  <c r="AB291" i="3"/>
  <c r="X292" i="3"/>
  <c r="Y292" i="3"/>
  <c r="Z292" i="3"/>
  <c r="AA292" i="3"/>
  <c r="AB292" i="3"/>
  <c r="X293" i="3"/>
  <c r="Y293" i="3"/>
  <c r="Z293" i="3"/>
  <c r="AA293" i="3"/>
  <c r="AB293" i="3"/>
  <c r="X294" i="3"/>
  <c r="Y294" i="3"/>
  <c r="Z294" i="3"/>
  <c r="AA294" i="3"/>
  <c r="AB294" i="3"/>
  <c r="X295" i="3"/>
  <c r="Y295" i="3"/>
  <c r="Z295" i="3"/>
  <c r="AA295" i="3"/>
  <c r="AB295" i="3"/>
  <c r="X296" i="3"/>
  <c r="Y296" i="3"/>
  <c r="Z296" i="3"/>
  <c r="AA296" i="3"/>
  <c r="AB296" i="3"/>
  <c r="X297" i="3"/>
  <c r="Y297" i="3"/>
  <c r="Z297" i="3"/>
  <c r="AA297" i="3"/>
  <c r="AB297" i="3"/>
  <c r="X298" i="3"/>
  <c r="Y298" i="3"/>
  <c r="Z298" i="3"/>
  <c r="AA298" i="3"/>
  <c r="AB298" i="3"/>
  <c r="X299" i="3"/>
  <c r="Y299" i="3"/>
  <c r="Z299" i="3"/>
  <c r="AA299" i="3"/>
  <c r="AB299" i="3"/>
  <c r="X300" i="3"/>
  <c r="Y300" i="3"/>
  <c r="Z300" i="3"/>
  <c r="AA300" i="3"/>
  <c r="AB300" i="3"/>
  <c r="X301" i="3"/>
  <c r="Y301" i="3"/>
  <c r="Z301" i="3"/>
  <c r="AA301" i="3"/>
  <c r="AB301" i="3"/>
  <c r="X302" i="3"/>
  <c r="Y302" i="3"/>
  <c r="Z302" i="3"/>
  <c r="AA302" i="3"/>
  <c r="AB302" i="3"/>
  <c r="Y303" i="3"/>
  <c r="Z303" i="3"/>
  <c r="AA303" i="3"/>
  <c r="AB303" i="3"/>
  <c r="Y304" i="3"/>
  <c r="Z304" i="3"/>
  <c r="AA304" i="3"/>
  <c r="AB304" i="3"/>
  <c r="X305" i="3"/>
  <c r="Y305" i="3"/>
  <c r="Z305" i="3"/>
  <c r="AA305" i="3"/>
  <c r="AB305" i="3"/>
  <c r="X306" i="3"/>
  <c r="Y306" i="3"/>
  <c r="Z306" i="3"/>
  <c r="AA306" i="3"/>
  <c r="AB306" i="3"/>
  <c r="X307" i="3"/>
  <c r="Y307" i="3"/>
  <c r="Z307" i="3"/>
  <c r="AA307" i="3"/>
  <c r="AB307" i="3"/>
  <c r="X308" i="3"/>
  <c r="Y308" i="3"/>
  <c r="Z308" i="3"/>
  <c r="AA308" i="3"/>
  <c r="AB308" i="3"/>
  <c r="X309" i="3"/>
  <c r="Y309" i="3"/>
  <c r="Z309" i="3"/>
  <c r="AA309" i="3"/>
  <c r="AB309" i="3"/>
  <c r="X310" i="3"/>
  <c r="Y310" i="3"/>
  <c r="Z310" i="3"/>
  <c r="AA310" i="3"/>
  <c r="AB310" i="3"/>
  <c r="X311" i="3"/>
  <c r="Y311" i="3"/>
  <c r="Z311" i="3"/>
  <c r="AA311" i="3"/>
  <c r="AB311" i="3"/>
  <c r="X312" i="3"/>
  <c r="Y312" i="3"/>
  <c r="Z312" i="3"/>
  <c r="AA312" i="3"/>
  <c r="AB312" i="3"/>
  <c r="X313" i="3"/>
  <c r="Y313" i="3"/>
  <c r="Z313" i="3"/>
  <c r="AA313" i="3"/>
  <c r="AB313" i="3"/>
  <c r="X314" i="3"/>
  <c r="Y314" i="3"/>
  <c r="Z314" i="3"/>
  <c r="AA314" i="3"/>
  <c r="AB314" i="3"/>
  <c r="X315" i="3"/>
  <c r="Y315" i="3"/>
  <c r="Z315" i="3"/>
  <c r="AA315" i="3"/>
  <c r="AB315" i="3"/>
  <c r="X316" i="3"/>
  <c r="Y316" i="3"/>
  <c r="Z316" i="3"/>
  <c r="AA316" i="3"/>
  <c r="AB316" i="3"/>
  <c r="X317" i="3"/>
  <c r="Y317" i="3"/>
  <c r="Z317" i="3"/>
  <c r="AA317" i="3"/>
  <c r="AB317" i="3"/>
  <c r="X318" i="3"/>
  <c r="Y318" i="3"/>
  <c r="Z318" i="3"/>
  <c r="AA318" i="3"/>
  <c r="AB318" i="3"/>
  <c r="X319" i="3"/>
  <c r="Y319" i="3"/>
  <c r="Z319" i="3"/>
  <c r="AA319" i="3"/>
  <c r="AB319" i="3"/>
  <c r="X320" i="3"/>
  <c r="Y320" i="3"/>
  <c r="Z320" i="3"/>
  <c r="AA320" i="3"/>
  <c r="AB320" i="3"/>
  <c r="X321" i="3"/>
  <c r="Y321" i="3"/>
  <c r="Z321" i="3"/>
  <c r="AA321" i="3"/>
  <c r="AB321" i="3"/>
  <c r="X322" i="3"/>
  <c r="Y322" i="3"/>
  <c r="Z322" i="3"/>
  <c r="AA322" i="3"/>
  <c r="AB322" i="3"/>
  <c r="X323" i="3"/>
  <c r="Y323" i="3"/>
  <c r="Z323" i="3"/>
  <c r="AA323" i="3"/>
  <c r="AB323" i="3"/>
  <c r="X324" i="3"/>
  <c r="Y324" i="3"/>
  <c r="Z324" i="3"/>
  <c r="AA324" i="3"/>
  <c r="AB324" i="3"/>
  <c r="X325" i="3"/>
  <c r="Y325" i="3"/>
  <c r="Z325" i="3"/>
  <c r="AA325" i="3"/>
  <c r="AB325" i="3"/>
  <c r="X326" i="3"/>
  <c r="Y326" i="3"/>
  <c r="Z326" i="3"/>
  <c r="AA326" i="3"/>
  <c r="AB326" i="3"/>
  <c r="X327" i="3"/>
  <c r="Y327" i="3"/>
  <c r="Z327" i="3"/>
  <c r="AA327" i="3"/>
  <c r="AB327" i="3"/>
  <c r="X328" i="3"/>
  <c r="Y328" i="3"/>
  <c r="Z328" i="3"/>
  <c r="AA328" i="3"/>
  <c r="AB328" i="3"/>
  <c r="X329" i="3"/>
  <c r="Y329" i="3"/>
  <c r="Z329" i="3"/>
  <c r="AA329" i="3"/>
  <c r="AB329" i="3"/>
  <c r="X330" i="3"/>
  <c r="Y330" i="3"/>
  <c r="Z330" i="3"/>
  <c r="AA330" i="3"/>
  <c r="AB330" i="3"/>
  <c r="X331" i="3"/>
  <c r="Y331" i="3"/>
  <c r="Z331" i="3"/>
  <c r="AA331" i="3"/>
  <c r="AB331" i="3"/>
  <c r="X332" i="3"/>
  <c r="Y332" i="3"/>
  <c r="Z332" i="3"/>
  <c r="AA332" i="3"/>
  <c r="AB332" i="3"/>
  <c r="X333" i="3"/>
  <c r="Y333" i="3"/>
  <c r="Z333" i="3"/>
  <c r="AA333" i="3"/>
  <c r="AB333" i="3"/>
  <c r="X334" i="3"/>
  <c r="Y334" i="3"/>
  <c r="Z334" i="3"/>
  <c r="AA334" i="3"/>
  <c r="AB334" i="3"/>
  <c r="X335" i="3"/>
  <c r="Y335" i="3"/>
  <c r="Z335" i="3"/>
  <c r="AA335" i="3"/>
  <c r="AB335" i="3"/>
  <c r="X336" i="3"/>
  <c r="Y336" i="3"/>
  <c r="Z336" i="3"/>
  <c r="AA336" i="3"/>
  <c r="AB336" i="3"/>
  <c r="X337" i="3"/>
  <c r="Y337" i="3"/>
  <c r="Z337" i="3"/>
  <c r="AA337" i="3"/>
  <c r="AB337" i="3"/>
  <c r="X338" i="3"/>
  <c r="Y338" i="3"/>
  <c r="Z338" i="3"/>
  <c r="AA338" i="3"/>
  <c r="AB338" i="3"/>
  <c r="X339" i="3"/>
  <c r="Y339" i="3"/>
  <c r="Z339" i="3"/>
  <c r="AA339" i="3"/>
  <c r="AB339" i="3"/>
  <c r="X340" i="3"/>
  <c r="Y340" i="3"/>
  <c r="Z340" i="3"/>
  <c r="AA340" i="3"/>
  <c r="AB340" i="3"/>
  <c r="X341" i="3"/>
  <c r="Y341" i="3"/>
  <c r="Z341" i="3"/>
  <c r="AA341" i="3"/>
  <c r="AB341" i="3"/>
  <c r="X342" i="3"/>
  <c r="Y342" i="3"/>
  <c r="Z342" i="3"/>
  <c r="AA342" i="3"/>
  <c r="AB342" i="3"/>
  <c r="AB4" i="3"/>
  <c r="AA4" i="3"/>
  <c r="Z4" i="3"/>
  <c r="Y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小塩 誠</author>
    <author>tc={32ADDC4C-978A-41AF-AF10-2F70B0C46C96}</author>
  </authors>
  <commentList>
    <comment ref="F2" authorId="0" shapeId="0" xr:uid="{425471B6-C261-4876-8383-C3A72DE31C55}">
      <text>
        <r>
          <rPr>
            <b/>
            <sz val="9"/>
            <color indexed="81"/>
            <rFont val="MS P ゴシック"/>
            <family val="3"/>
            <charset val="128"/>
          </rPr>
          <t>構想区域が変更になっている場合あるため、留意必要</t>
        </r>
      </text>
    </comment>
    <comment ref="Q268" authorId="0" shapeId="0" xr:uid="{475ED694-8BC2-4993-B2C1-8081634D2175}">
      <text>
        <r>
          <rPr>
            <sz val="9"/>
            <color indexed="81"/>
            <rFont val="MS P ゴシック"/>
            <family val="3"/>
            <charset val="128"/>
          </rPr>
          <t xml:space="preserve">10未満
</t>
        </r>
      </text>
    </comment>
    <comment ref="Q303" authorId="1" shapeId="0" xr:uid="{32ADDC4C-978A-41AF-AF10-2F70B0C46C96}">
      <text>
        <r>
          <rPr>
            <sz val="10"/>
            <color theme="1"/>
            <rFont val="Meiryo UI"/>
            <family val="2"/>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10 人/日未満 のため数値なし </t>
        </r>
      </text>
    </comment>
    <comment ref="X303" authorId="1" shapeId="0" xr:uid="{14DBD58F-49B8-4E96-9D31-796703BD5D8B}">
      <text>
        <r>
          <rPr>
            <sz val="10"/>
            <color theme="1"/>
            <rFont val="Meiryo UI"/>
            <family val="2"/>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10 人/日未満 のため数値なし </t>
        </r>
      </text>
    </comment>
    <comment ref="AJ303" authorId="1" shapeId="0" xr:uid="{6A75AAAA-C041-45C5-991B-9AF7ABE41134}">
      <text>
        <r>
          <rPr>
            <sz val="10"/>
            <color theme="1"/>
            <rFont val="Meiryo UI"/>
            <family val="2"/>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10 人/日未満 のため数値なし </t>
        </r>
      </text>
    </comment>
    <comment ref="AW303" authorId="1" shapeId="0" xr:uid="{877555F0-FB58-407B-A9F7-B96D2C2C0030}">
      <text>
        <r>
          <rPr>
            <sz val="10"/>
            <color theme="1"/>
            <rFont val="Meiryo UI"/>
            <family val="2"/>
            <charset val="128"/>
          </rPr>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10 人/日未満 のため数値なし </t>
        </r>
      </text>
    </comment>
  </commentList>
</comments>
</file>

<file path=xl/sharedStrings.xml><?xml version="1.0" encoding="utf-8"?>
<sst xmlns="http://schemas.openxmlformats.org/spreadsheetml/2006/main" count="94567" uniqueCount="1310">
  <si>
    <t>高度急性期</t>
  </si>
  <si>
    <t>急性期</t>
  </si>
  <si>
    <t>回復期</t>
  </si>
  <si>
    <t>慢性期</t>
  </si>
  <si>
    <t>将来</t>
    <rPh sb="0" eb="2">
      <t>ショウライ</t>
    </rPh>
    <phoneticPr fontId="3"/>
  </si>
  <si>
    <t>久留米</t>
  </si>
  <si>
    <t>京築</t>
  </si>
  <si>
    <t>宗像</t>
  </si>
  <si>
    <t>筑紫</t>
  </si>
  <si>
    <t>朝倉</t>
  </si>
  <si>
    <t>直方・鞍手</t>
  </si>
  <si>
    <t>田川</t>
  </si>
  <si>
    <t>粕屋</t>
  </si>
  <si>
    <t>八女・筑後</t>
  </si>
  <si>
    <t>飯塚</t>
  </si>
  <si>
    <t>福岡・糸島</t>
  </si>
  <si>
    <t>北九州</t>
  </si>
  <si>
    <t>有明</t>
  </si>
  <si>
    <t>01</t>
  </si>
  <si>
    <t>0102</t>
  </si>
  <si>
    <t>南檜山</t>
  </si>
  <si>
    <t>0103</t>
  </si>
  <si>
    <t>北渡島檜山</t>
  </si>
  <si>
    <t>0104</t>
  </si>
  <si>
    <t>札幌</t>
  </si>
  <si>
    <t>0105</t>
  </si>
  <si>
    <t>後志</t>
  </si>
  <si>
    <t>0106</t>
  </si>
  <si>
    <t>南空知</t>
  </si>
  <si>
    <t>0107</t>
  </si>
  <si>
    <t>中空知</t>
  </si>
  <si>
    <t>0108</t>
  </si>
  <si>
    <t>北空知</t>
  </si>
  <si>
    <t>0109</t>
  </si>
  <si>
    <t>西胆振</t>
  </si>
  <si>
    <t>0110</t>
  </si>
  <si>
    <t>東胆振</t>
  </si>
  <si>
    <t>0111</t>
  </si>
  <si>
    <t>日高</t>
  </si>
  <si>
    <t>0112</t>
  </si>
  <si>
    <t>上川中部</t>
  </si>
  <si>
    <t>0113</t>
  </si>
  <si>
    <t>上川北部</t>
  </si>
  <si>
    <t>0114</t>
  </si>
  <si>
    <t>富良野</t>
  </si>
  <si>
    <t>0115</t>
  </si>
  <si>
    <t>留萌</t>
  </si>
  <si>
    <t>0116</t>
  </si>
  <si>
    <t>宗谷</t>
  </si>
  <si>
    <t>0117</t>
  </si>
  <si>
    <t>北網</t>
  </si>
  <si>
    <t>0118</t>
  </si>
  <si>
    <t>遠紋</t>
  </si>
  <si>
    <t>0119</t>
  </si>
  <si>
    <t>十勝</t>
  </si>
  <si>
    <t>0120</t>
  </si>
  <si>
    <t>釧路</t>
  </si>
  <si>
    <t>0121</t>
  </si>
  <si>
    <t>根室</t>
  </si>
  <si>
    <t>02</t>
  </si>
  <si>
    <t>0201</t>
  </si>
  <si>
    <t>津軽地域</t>
  </si>
  <si>
    <t>0202</t>
  </si>
  <si>
    <t>八戸地域</t>
  </si>
  <si>
    <t>0203</t>
  </si>
  <si>
    <t>青森地域</t>
  </si>
  <si>
    <t>0204</t>
  </si>
  <si>
    <t>西北五地域</t>
  </si>
  <si>
    <t>0205</t>
  </si>
  <si>
    <t>上十三地域</t>
  </si>
  <si>
    <t>0206</t>
  </si>
  <si>
    <t>下北地域</t>
  </si>
  <si>
    <t>03</t>
  </si>
  <si>
    <t>0301</t>
  </si>
  <si>
    <t>盛岡</t>
  </si>
  <si>
    <t>0302</t>
  </si>
  <si>
    <t>岩手中部</t>
  </si>
  <si>
    <t>0303</t>
  </si>
  <si>
    <t>胆江</t>
  </si>
  <si>
    <t>0304</t>
  </si>
  <si>
    <t>両磐</t>
  </si>
  <si>
    <t>0305</t>
  </si>
  <si>
    <t>気仙</t>
  </si>
  <si>
    <t>0306</t>
  </si>
  <si>
    <t>釜石</t>
  </si>
  <si>
    <t>0307</t>
  </si>
  <si>
    <t>宮古</t>
  </si>
  <si>
    <t>0308</t>
  </si>
  <si>
    <t>久慈</t>
  </si>
  <si>
    <t>0309</t>
  </si>
  <si>
    <t>二戸</t>
  </si>
  <si>
    <t>04</t>
  </si>
  <si>
    <t>0401</t>
  </si>
  <si>
    <t>仙南</t>
  </si>
  <si>
    <t>0403</t>
  </si>
  <si>
    <t>仙台</t>
  </si>
  <si>
    <t>0406</t>
  </si>
  <si>
    <t>大崎・栗原</t>
  </si>
  <si>
    <t>0409</t>
  </si>
  <si>
    <t>石巻・登米・気仙沼</t>
  </si>
  <si>
    <t>05</t>
  </si>
  <si>
    <t>0501</t>
  </si>
  <si>
    <t>大館・鹿角</t>
  </si>
  <si>
    <t>0502</t>
  </si>
  <si>
    <t>北秋田</t>
  </si>
  <si>
    <t>0503</t>
  </si>
  <si>
    <t>能代・山本</t>
  </si>
  <si>
    <t>0504</t>
  </si>
  <si>
    <t>秋田周辺</t>
  </si>
  <si>
    <t>0505</t>
  </si>
  <si>
    <t>由利本荘・にかほ</t>
  </si>
  <si>
    <t>0506</t>
  </si>
  <si>
    <t>大仙・仙北</t>
  </si>
  <si>
    <t>0507</t>
  </si>
  <si>
    <t>横手</t>
  </si>
  <si>
    <t>0508</t>
  </si>
  <si>
    <t>湯沢・雄勝</t>
  </si>
  <si>
    <t>06</t>
  </si>
  <si>
    <t>0601</t>
  </si>
  <si>
    <t>村山</t>
  </si>
  <si>
    <t>0602</t>
  </si>
  <si>
    <t>最上</t>
  </si>
  <si>
    <t>0603</t>
  </si>
  <si>
    <t>置賜</t>
  </si>
  <si>
    <t>0604</t>
  </si>
  <si>
    <t>庄内</t>
  </si>
  <si>
    <t>07</t>
  </si>
  <si>
    <t>0701</t>
  </si>
  <si>
    <t>県北</t>
  </si>
  <si>
    <t>0702</t>
  </si>
  <si>
    <t>県中</t>
  </si>
  <si>
    <t>0703</t>
  </si>
  <si>
    <t>県南</t>
  </si>
  <si>
    <t>0708</t>
  </si>
  <si>
    <t>会津・南会津</t>
  </si>
  <si>
    <t>0706</t>
  </si>
  <si>
    <t>相双</t>
  </si>
  <si>
    <t>0707</t>
  </si>
  <si>
    <t>いわき</t>
  </si>
  <si>
    <t>08</t>
  </si>
  <si>
    <t>0801</t>
  </si>
  <si>
    <t>水戸</t>
  </si>
  <si>
    <t>0802</t>
  </si>
  <si>
    <t>日立</t>
  </si>
  <si>
    <t>0803</t>
  </si>
  <si>
    <t>常陸太田・ひたちなか</t>
  </si>
  <si>
    <t>0804</t>
  </si>
  <si>
    <t>鹿行</t>
  </si>
  <si>
    <t>0805</t>
  </si>
  <si>
    <t>土浦</t>
  </si>
  <si>
    <t>0806</t>
  </si>
  <si>
    <t>つくば</t>
  </si>
  <si>
    <t>0807</t>
  </si>
  <si>
    <t>取手・竜ヶ崎</t>
  </si>
  <si>
    <t>0808</t>
  </si>
  <si>
    <t>筑西・下妻</t>
  </si>
  <si>
    <t>0809</t>
  </si>
  <si>
    <t>古河・坂東</t>
  </si>
  <si>
    <t>09</t>
  </si>
  <si>
    <t>0901</t>
  </si>
  <si>
    <t>0902</t>
  </si>
  <si>
    <t>県西</t>
  </si>
  <si>
    <t>0903</t>
  </si>
  <si>
    <t>宇都宮</t>
  </si>
  <si>
    <t>0904</t>
  </si>
  <si>
    <t>県東</t>
  </si>
  <si>
    <t>0905</t>
  </si>
  <si>
    <t>0906</t>
  </si>
  <si>
    <t>両毛</t>
  </si>
  <si>
    <t>10</t>
  </si>
  <si>
    <t>1001</t>
  </si>
  <si>
    <t>前橋</t>
  </si>
  <si>
    <t>1002</t>
  </si>
  <si>
    <t>渋川</t>
  </si>
  <si>
    <t>1003</t>
  </si>
  <si>
    <t>伊勢崎</t>
  </si>
  <si>
    <t>1004</t>
  </si>
  <si>
    <t>高崎・安中</t>
  </si>
  <si>
    <t>1005</t>
  </si>
  <si>
    <t>藤岡</t>
  </si>
  <si>
    <t>1006</t>
  </si>
  <si>
    <t>富岡</t>
  </si>
  <si>
    <t>1007</t>
  </si>
  <si>
    <t>吾妻</t>
  </si>
  <si>
    <t>1008</t>
  </si>
  <si>
    <t>沼田</t>
  </si>
  <si>
    <t>1009</t>
  </si>
  <si>
    <t>桐生</t>
  </si>
  <si>
    <t>1010</t>
  </si>
  <si>
    <t>太田・館林</t>
  </si>
  <si>
    <t>11</t>
  </si>
  <si>
    <t>1101</t>
  </si>
  <si>
    <t>南部</t>
  </si>
  <si>
    <t>1102</t>
  </si>
  <si>
    <t>南西部</t>
  </si>
  <si>
    <t>1103</t>
  </si>
  <si>
    <t>東部</t>
  </si>
  <si>
    <t>1104</t>
  </si>
  <si>
    <t>さいたま</t>
  </si>
  <si>
    <t>1105</t>
  </si>
  <si>
    <t>県央</t>
  </si>
  <si>
    <t>1106</t>
  </si>
  <si>
    <t>川越比企</t>
  </si>
  <si>
    <t>1107</t>
  </si>
  <si>
    <t>西部</t>
  </si>
  <si>
    <t>1108</t>
  </si>
  <si>
    <t>利根</t>
  </si>
  <si>
    <t>1109</t>
  </si>
  <si>
    <t>北部</t>
  </si>
  <si>
    <t>1110</t>
  </si>
  <si>
    <t>秩父</t>
  </si>
  <si>
    <t>12</t>
  </si>
  <si>
    <t>1201</t>
  </si>
  <si>
    <t>千葉</t>
  </si>
  <si>
    <t>1202</t>
  </si>
  <si>
    <t>東葛南部</t>
  </si>
  <si>
    <t>1203</t>
  </si>
  <si>
    <t>東葛北部</t>
  </si>
  <si>
    <t>1204</t>
  </si>
  <si>
    <t>印旛</t>
  </si>
  <si>
    <t>1205</t>
  </si>
  <si>
    <t>香取海匝</t>
  </si>
  <si>
    <t>1206</t>
  </si>
  <si>
    <t>山武長生夷隅</t>
  </si>
  <si>
    <t>1207</t>
  </si>
  <si>
    <t>安房</t>
  </si>
  <si>
    <t>1208</t>
  </si>
  <si>
    <t>君津</t>
  </si>
  <si>
    <t>1209</t>
  </si>
  <si>
    <t>市原</t>
  </si>
  <si>
    <t>13</t>
  </si>
  <si>
    <t>1301</t>
  </si>
  <si>
    <t>区中央部</t>
  </si>
  <si>
    <t>1302</t>
  </si>
  <si>
    <t>区南部</t>
  </si>
  <si>
    <t>1303</t>
  </si>
  <si>
    <t>区西南部</t>
  </si>
  <si>
    <t>1304</t>
  </si>
  <si>
    <t>区西部</t>
  </si>
  <si>
    <t>1305</t>
  </si>
  <si>
    <t>区西北部</t>
  </si>
  <si>
    <t>1306</t>
  </si>
  <si>
    <t>区東北部</t>
  </si>
  <si>
    <t>1307</t>
  </si>
  <si>
    <t>区東部</t>
  </si>
  <si>
    <t>1308</t>
  </si>
  <si>
    <t>西多摩</t>
  </si>
  <si>
    <t>1309</t>
  </si>
  <si>
    <t>南多摩</t>
  </si>
  <si>
    <t>1310</t>
  </si>
  <si>
    <t>北多摩西部</t>
  </si>
  <si>
    <t>1311</t>
  </si>
  <si>
    <t>北多摩南部</t>
  </si>
  <si>
    <t>1312</t>
  </si>
  <si>
    <t>北多摩北部</t>
  </si>
  <si>
    <t>1313</t>
  </si>
  <si>
    <t>島しょ</t>
  </si>
  <si>
    <t>14</t>
  </si>
  <si>
    <t>1412</t>
  </si>
  <si>
    <t>横浜</t>
  </si>
  <si>
    <t>1404</t>
  </si>
  <si>
    <t>川崎北部</t>
  </si>
  <si>
    <t>1405</t>
  </si>
  <si>
    <t>川崎南部</t>
  </si>
  <si>
    <t>1406</t>
  </si>
  <si>
    <t>横須賀・三浦</t>
  </si>
  <si>
    <t>1407</t>
  </si>
  <si>
    <t>湘南東部</t>
  </si>
  <si>
    <t>1408</t>
  </si>
  <si>
    <t>湘南西部</t>
  </si>
  <si>
    <t>1409</t>
  </si>
  <si>
    <t>1410</t>
  </si>
  <si>
    <t>相模原</t>
  </si>
  <si>
    <t>1411</t>
  </si>
  <si>
    <t>15</t>
  </si>
  <si>
    <t>1501</t>
  </si>
  <si>
    <t>下越</t>
  </si>
  <si>
    <t>1502</t>
  </si>
  <si>
    <t>新潟</t>
  </si>
  <si>
    <t>1503</t>
  </si>
  <si>
    <t>1504</t>
  </si>
  <si>
    <t>中越</t>
  </si>
  <si>
    <t>1505</t>
  </si>
  <si>
    <t>魚沼</t>
  </si>
  <si>
    <t>1506</t>
  </si>
  <si>
    <t>上越</t>
  </si>
  <si>
    <t>1507</t>
  </si>
  <si>
    <t>佐渡</t>
  </si>
  <si>
    <t>16</t>
  </si>
  <si>
    <t>1601</t>
  </si>
  <si>
    <t>新川</t>
  </si>
  <si>
    <t>1602</t>
  </si>
  <si>
    <t>富山</t>
  </si>
  <si>
    <t>1603</t>
  </si>
  <si>
    <t>高岡</t>
  </si>
  <si>
    <t>1604</t>
  </si>
  <si>
    <t>砺波</t>
  </si>
  <si>
    <t>17</t>
  </si>
  <si>
    <t>1701</t>
  </si>
  <si>
    <t>南加賀</t>
  </si>
  <si>
    <t>1702</t>
  </si>
  <si>
    <t>石川中央</t>
  </si>
  <si>
    <t>1703</t>
  </si>
  <si>
    <t>能登中部</t>
  </si>
  <si>
    <t>1704</t>
  </si>
  <si>
    <t>能登北部</t>
  </si>
  <si>
    <t>18</t>
  </si>
  <si>
    <t>1801</t>
  </si>
  <si>
    <t>福井・坂井</t>
  </si>
  <si>
    <t>1802</t>
  </si>
  <si>
    <t>奥越</t>
  </si>
  <si>
    <t>1803</t>
  </si>
  <si>
    <t>丹南</t>
  </si>
  <si>
    <t>1804</t>
  </si>
  <si>
    <t>嶺南</t>
  </si>
  <si>
    <t>19</t>
  </si>
  <si>
    <t>1901</t>
  </si>
  <si>
    <t>中北</t>
  </si>
  <si>
    <t>1902</t>
  </si>
  <si>
    <t>峡東</t>
  </si>
  <si>
    <t>1903</t>
  </si>
  <si>
    <t>峡南</t>
  </si>
  <si>
    <t>1904</t>
  </si>
  <si>
    <t>富士・東部</t>
  </si>
  <si>
    <t>20</t>
  </si>
  <si>
    <t>2001</t>
  </si>
  <si>
    <t>佐久</t>
  </si>
  <si>
    <t>2002</t>
  </si>
  <si>
    <t>上小</t>
  </si>
  <si>
    <t>2003</t>
  </si>
  <si>
    <t>諏訪</t>
  </si>
  <si>
    <t>2004</t>
  </si>
  <si>
    <t>上伊那</t>
  </si>
  <si>
    <t>2005</t>
  </si>
  <si>
    <t>飯伊</t>
  </si>
  <si>
    <t>2006</t>
  </si>
  <si>
    <t>木曽</t>
  </si>
  <si>
    <t>2007</t>
  </si>
  <si>
    <t>松本</t>
  </si>
  <si>
    <t>2008</t>
  </si>
  <si>
    <t>大北</t>
  </si>
  <si>
    <t>2009</t>
  </si>
  <si>
    <t>長野</t>
  </si>
  <si>
    <t>2010</t>
  </si>
  <si>
    <t>北信</t>
  </si>
  <si>
    <t>21</t>
  </si>
  <si>
    <t>2101</t>
  </si>
  <si>
    <t>岐阜</t>
  </si>
  <si>
    <t>2102</t>
  </si>
  <si>
    <t>西濃</t>
  </si>
  <si>
    <t>2103</t>
  </si>
  <si>
    <t>中濃</t>
  </si>
  <si>
    <t>2104</t>
  </si>
  <si>
    <t>東濃</t>
  </si>
  <si>
    <t>2105</t>
  </si>
  <si>
    <t>飛騨</t>
  </si>
  <si>
    <t>22</t>
  </si>
  <si>
    <t>2201</t>
  </si>
  <si>
    <t>賀茂</t>
  </si>
  <si>
    <t>2206</t>
  </si>
  <si>
    <t>志太榛原</t>
  </si>
  <si>
    <t>2203</t>
  </si>
  <si>
    <t>駿東田方</t>
  </si>
  <si>
    <t>2208</t>
  </si>
  <si>
    <t>2205</t>
  </si>
  <si>
    <t>静岡</t>
  </si>
  <si>
    <t>2207</t>
  </si>
  <si>
    <t>中東遠</t>
  </si>
  <si>
    <t>2202</t>
  </si>
  <si>
    <t>熱海伊東</t>
  </si>
  <si>
    <t>2204</t>
  </si>
  <si>
    <t>富士</t>
  </si>
  <si>
    <t>23</t>
  </si>
  <si>
    <t>2313</t>
  </si>
  <si>
    <t>名古屋・尾張中部</t>
  </si>
  <si>
    <t>2302</t>
  </si>
  <si>
    <t>海部</t>
  </si>
  <si>
    <t>2304</t>
  </si>
  <si>
    <t>尾張東部</t>
  </si>
  <si>
    <t>2305</t>
  </si>
  <si>
    <t>尾張西部</t>
  </si>
  <si>
    <t>2306</t>
  </si>
  <si>
    <t>尾張北部</t>
  </si>
  <si>
    <t>2307</t>
  </si>
  <si>
    <t>知多半島</t>
  </si>
  <si>
    <t>2308</t>
  </si>
  <si>
    <t>西三河北部</t>
  </si>
  <si>
    <t>2309</t>
  </si>
  <si>
    <t>西三河南部西</t>
  </si>
  <si>
    <t>2310</t>
  </si>
  <si>
    <t>西三河南部東</t>
  </si>
  <si>
    <t>2311</t>
  </si>
  <si>
    <t>東三河北部</t>
  </si>
  <si>
    <t>2312</t>
  </si>
  <si>
    <t>東三河南部</t>
  </si>
  <si>
    <t>24</t>
  </si>
  <si>
    <t>2401</t>
  </si>
  <si>
    <t>北勢</t>
  </si>
  <si>
    <t>2405</t>
  </si>
  <si>
    <t>桑員</t>
  </si>
  <si>
    <t>2406</t>
  </si>
  <si>
    <t>三泗</t>
  </si>
  <si>
    <t>2407</t>
  </si>
  <si>
    <t>鈴亀</t>
  </si>
  <si>
    <t>2402</t>
  </si>
  <si>
    <t>中勢伊賀</t>
  </si>
  <si>
    <t>2408</t>
  </si>
  <si>
    <t>津</t>
  </si>
  <si>
    <t>2409</t>
  </si>
  <si>
    <t>伊賀</t>
  </si>
  <si>
    <t>2403</t>
  </si>
  <si>
    <t>南勢志摩</t>
  </si>
  <si>
    <t>2410</t>
  </si>
  <si>
    <t>松阪</t>
  </si>
  <si>
    <t>2411</t>
  </si>
  <si>
    <t>伊勢志摩</t>
  </si>
  <si>
    <t>2404</t>
  </si>
  <si>
    <t>東紀州</t>
  </si>
  <si>
    <t>2412</t>
  </si>
  <si>
    <t>25</t>
  </si>
  <si>
    <t>2501</t>
  </si>
  <si>
    <t>大津</t>
  </si>
  <si>
    <t>2502</t>
  </si>
  <si>
    <t>湖南</t>
  </si>
  <si>
    <t>2503</t>
  </si>
  <si>
    <t>甲賀</t>
  </si>
  <si>
    <t>2504</t>
  </si>
  <si>
    <t>東近江</t>
  </si>
  <si>
    <t>2505</t>
  </si>
  <si>
    <t>湖東</t>
  </si>
  <si>
    <t>2506</t>
  </si>
  <si>
    <t>湖北</t>
  </si>
  <si>
    <t>2507</t>
  </si>
  <si>
    <t>湖西</t>
  </si>
  <si>
    <t>26</t>
  </si>
  <si>
    <t>2601</t>
  </si>
  <si>
    <t>丹後</t>
  </si>
  <si>
    <t>2602</t>
  </si>
  <si>
    <t>中丹</t>
  </si>
  <si>
    <t>2603</t>
  </si>
  <si>
    <t>南丹</t>
  </si>
  <si>
    <t>2604</t>
  </si>
  <si>
    <t>京都・乙訓</t>
  </si>
  <si>
    <t>2605</t>
  </si>
  <si>
    <t>山城北</t>
  </si>
  <si>
    <t>2606</t>
  </si>
  <si>
    <t>山城南</t>
  </si>
  <si>
    <t>27</t>
  </si>
  <si>
    <t>2701</t>
  </si>
  <si>
    <t>豊能</t>
  </si>
  <si>
    <t>2702</t>
  </si>
  <si>
    <t>三島</t>
  </si>
  <si>
    <t>2703</t>
  </si>
  <si>
    <t>北河内</t>
  </si>
  <si>
    <t>2704</t>
  </si>
  <si>
    <t>中河内</t>
  </si>
  <si>
    <t>2705</t>
  </si>
  <si>
    <t>南河内</t>
  </si>
  <si>
    <t>2706</t>
  </si>
  <si>
    <t>堺市</t>
  </si>
  <si>
    <t>2707</t>
  </si>
  <si>
    <t>泉州</t>
  </si>
  <si>
    <t>2708</t>
  </si>
  <si>
    <t>大阪市</t>
  </si>
  <si>
    <t>28</t>
  </si>
  <si>
    <t>2801</t>
  </si>
  <si>
    <t>神戸</t>
  </si>
  <si>
    <t>2811</t>
  </si>
  <si>
    <t>阪神</t>
  </si>
  <si>
    <t>2804</t>
  </si>
  <si>
    <t>東播磨</t>
  </si>
  <si>
    <t>2810</t>
  </si>
  <si>
    <t>淡路</t>
  </si>
  <si>
    <t>2809</t>
  </si>
  <si>
    <t>丹波</t>
  </si>
  <si>
    <t>2808</t>
  </si>
  <si>
    <t>但馬</t>
  </si>
  <si>
    <t>2812</t>
  </si>
  <si>
    <t>播磨姫路</t>
  </si>
  <si>
    <t>2805</t>
  </si>
  <si>
    <t>北播磨</t>
  </si>
  <si>
    <t>29</t>
  </si>
  <si>
    <t>2901</t>
  </si>
  <si>
    <t>奈良</t>
  </si>
  <si>
    <t>2902</t>
  </si>
  <si>
    <t>東和</t>
  </si>
  <si>
    <t>2903</t>
  </si>
  <si>
    <t>西和</t>
  </si>
  <si>
    <t>2904</t>
  </si>
  <si>
    <t>中和</t>
  </si>
  <si>
    <t>2905</t>
  </si>
  <si>
    <t>南和</t>
  </si>
  <si>
    <t>30</t>
  </si>
  <si>
    <t>3001</t>
  </si>
  <si>
    <t>和歌山</t>
  </si>
  <si>
    <t>3002</t>
  </si>
  <si>
    <t>那賀</t>
  </si>
  <si>
    <t>3003</t>
  </si>
  <si>
    <t>橋本</t>
  </si>
  <si>
    <t>3004</t>
  </si>
  <si>
    <t>有田</t>
  </si>
  <si>
    <t>3005</t>
  </si>
  <si>
    <t>御坊</t>
  </si>
  <si>
    <t>3006</t>
  </si>
  <si>
    <t>田辺</t>
  </si>
  <si>
    <t>3007</t>
  </si>
  <si>
    <t>新宮</t>
  </si>
  <si>
    <t>31</t>
  </si>
  <si>
    <t>3101</t>
  </si>
  <si>
    <t>3102</t>
  </si>
  <si>
    <t>中部</t>
  </si>
  <si>
    <t>3103</t>
  </si>
  <si>
    <t>32</t>
  </si>
  <si>
    <t>3201</t>
  </si>
  <si>
    <t>松江</t>
  </si>
  <si>
    <t>3202</t>
  </si>
  <si>
    <t>雲南</t>
  </si>
  <si>
    <t>3203</t>
  </si>
  <si>
    <t>出雲</t>
  </si>
  <si>
    <t>3204</t>
  </si>
  <si>
    <t>大田</t>
  </si>
  <si>
    <t>3205</t>
  </si>
  <si>
    <t>浜田</t>
  </si>
  <si>
    <t>3206</t>
  </si>
  <si>
    <t>益田</t>
  </si>
  <si>
    <t>3207</t>
  </si>
  <si>
    <t>隠岐</t>
  </si>
  <si>
    <t>33</t>
  </si>
  <si>
    <t>3301</t>
  </si>
  <si>
    <t>県南東部</t>
  </si>
  <si>
    <t>3302</t>
  </si>
  <si>
    <t>県南西部</t>
  </si>
  <si>
    <t>3303</t>
  </si>
  <si>
    <t>高梁・新見</t>
  </si>
  <si>
    <t>3304</t>
  </si>
  <si>
    <t>真庭</t>
  </si>
  <si>
    <t>3305</t>
  </si>
  <si>
    <t>津山・英田</t>
  </si>
  <si>
    <t>34</t>
  </si>
  <si>
    <t>3401</t>
  </si>
  <si>
    <t>広島</t>
  </si>
  <si>
    <t>3402</t>
  </si>
  <si>
    <t>広島西</t>
  </si>
  <si>
    <t>3403</t>
  </si>
  <si>
    <t>呉</t>
  </si>
  <si>
    <t>3404</t>
  </si>
  <si>
    <t>広島中央</t>
  </si>
  <si>
    <t>3405</t>
  </si>
  <si>
    <t>尾三</t>
  </si>
  <si>
    <t>3406</t>
  </si>
  <si>
    <t>福山・府中</t>
  </si>
  <si>
    <t>3407</t>
  </si>
  <si>
    <t>備北</t>
  </si>
  <si>
    <t>35</t>
  </si>
  <si>
    <t>3501</t>
  </si>
  <si>
    <t>岩国</t>
  </si>
  <si>
    <t>3502</t>
  </si>
  <si>
    <t>柳井</t>
  </si>
  <si>
    <t>3503</t>
  </si>
  <si>
    <t>周南</t>
  </si>
  <si>
    <t>3504</t>
  </si>
  <si>
    <t>山口・防府</t>
  </si>
  <si>
    <t>3505</t>
  </si>
  <si>
    <t>宇部・小野田</t>
  </si>
  <si>
    <t>3506</t>
  </si>
  <si>
    <t>下関</t>
  </si>
  <si>
    <t>3507</t>
  </si>
  <si>
    <t>長門</t>
  </si>
  <si>
    <t>3508</t>
  </si>
  <si>
    <t>萩</t>
  </si>
  <si>
    <t>36</t>
  </si>
  <si>
    <t>3601</t>
  </si>
  <si>
    <t>3603</t>
  </si>
  <si>
    <t>3605</t>
  </si>
  <si>
    <t>37</t>
  </si>
  <si>
    <t>3706</t>
  </si>
  <si>
    <t>3702</t>
  </si>
  <si>
    <t>小豆</t>
  </si>
  <si>
    <t>3707</t>
  </si>
  <si>
    <t>38</t>
  </si>
  <si>
    <t>3804</t>
  </si>
  <si>
    <t>松山</t>
  </si>
  <si>
    <t>3803</t>
  </si>
  <si>
    <t>今治</t>
  </si>
  <si>
    <t>3802</t>
  </si>
  <si>
    <t>新居浜・西条</t>
  </si>
  <si>
    <t>3805</t>
  </si>
  <si>
    <t>八幡浜・大洲</t>
  </si>
  <si>
    <t>3806</t>
  </si>
  <si>
    <t>宇和島</t>
  </si>
  <si>
    <t>3801</t>
  </si>
  <si>
    <t>宇摩</t>
  </si>
  <si>
    <t>39</t>
  </si>
  <si>
    <t>3901</t>
  </si>
  <si>
    <t>安芸</t>
  </si>
  <si>
    <t>3902</t>
  </si>
  <si>
    <t>中央</t>
  </si>
  <si>
    <t>3903</t>
  </si>
  <si>
    <t>高幡</t>
  </si>
  <si>
    <t>3904</t>
  </si>
  <si>
    <t>幡多</t>
  </si>
  <si>
    <t>40</t>
  </si>
  <si>
    <t>4001</t>
  </si>
  <si>
    <t>4002</t>
  </si>
  <si>
    <t>4003</t>
  </si>
  <si>
    <t>4004</t>
  </si>
  <si>
    <t>4005</t>
  </si>
  <si>
    <t>4006</t>
  </si>
  <si>
    <t>4007</t>
  </si>
  <si>
    <t>4008</t>
  </si>
  <si>
    <t>4009</t>
  </si>
  <si>
    <t>4010</t>
  </si>
  <si>
    <t>4011</t>
  </si>
  <si>
    <t>4012</t>
  </si>
  <si>
    <t>4013</t>
  </si>
  <si>
    <t>41</t>
  </si>
  <si>
    <t>4101</t>
  </si>
  <si>
    <t>4102</t>
  </si>
  <si>
    <t>4103</t>
  </si>
  <si>
    <t>4104</t>
  </si>
  <si>
    <t>4105</t>
  </si>
  <si>
    <t>42</t>
  </si>
  <si>
    <t>4201</t>
  </si>
  <si>
    <t>長崎</t>
  </si>
  <si>
    <t>4202</t>
  </si>
  <si>
    <t>佐世保県北</t>
  </si>
  <si>
    <t>4203</t>
  </si>
  <si>
    <t>4204</t>
  </si>
  <si>
    <t>4206</t>
  </si>
  <si>
    <t>五島</t>
  </si>
  <si>
    <t>4207</t>
  </si>
  <si>
    <t>上五島</t>
  </si>
  <si>
    <t>4208</t>
  </si>
  <si>
    <t>壱岐</t>
  </si>
  <si>
    <t>4209</t>
  </si>
  <si>
    <t>対馬</t>
  </si>
  <si>
    <t>43</t>
  </si>
  <si>
    <t>4312</t>
  </si>
  <si>
    <t>熊本・上益城</t>
  </si>
  <si>
    <t>4302</t>
  </si>
  <si>
    <t>宇城</t>
  </si>
  <si>
    <t>4303</t>
  </si>
  <si>
    <t>4304</t>
  </si>
  <si>
    <t>鹿本</t>
  </si>
  <si>
    <t>4305</t>
  </si>
  <si>
    <t>菊池</t>
  </si>
  <si>
    <t>4306</t>
  </si>
  <si>
    <t>阿蘇</t>
  </si>
  <si>
    <t>4308</t>
  </si>
  <si>
    <t>八代</t>
  </si>
  <si>
    <t>4309</t>
  </si>
  <si>
    <t>芦北</t>
  </si>
  <si>
    <t>4310</t>
  </si>
  <si>
    <t>球磨</t>
  </si>
  <si>
    <t>4311</t>
  </si>
  <si>
    <t>天草</t>
  </si>
  <si>
    <t>44</t>
  </si>
  <si>
    <t>4401</t>
  </si>
  <si>
    <t>4403</t>
  </si>
  <si>
    <t>4405</t>
  </si>
  <si>
    <t>4406</t>
  </si>
  <si>
    <t>豊肥</t>
  </si>
  <si>
    <t>4408</t>
  </si>
  <si>
    <t>4409</t>
  </si>
  <si>
    <t>45</t>
  </si>
  <si>
    <t>4501</t>
  </si>
  <si>
    <t>宮崎東諸県</t>
  </si>
  <si>
    <t>4502</t>
  </si>
  <si>
    <t>都城北諸県</t>
  </si>
  <si>
    <t>4503</t>
  </si>
  <si>
    <t>延岡西臼杵</t>
  </si>
  <si>
    <t>4504</t>
  </si>
  <si>
    <t>日南串間</t>
  </si>
  <si>
    <t>4505</t>
  </si>
  <si>
    <t>西諸</t>
  </si>
  <si>
    <t>4506</t>
  </si>
  <si>
    <t>西都児湯</t>
  </si>
  <si>
    <t>4507</t>
  </si>
  <si>
    <t>日向入郷</t>
  </si>
  <si>
    <t>46</t>
  </si>
  <si>
    <t>4601</t>
  </si>
  <si>
    <t>鹿児島</t>
  </si>
  <si>
    <t>4603</t>
  </si>
  <si>
    <t>南薩</t>
  </si>
  <si>
    <t>4605</t>
  </si>
  <si>
    <t>川薩</t>
  </si>
  <si>
    <t>4606</t>
  </si>
  <si>
    <t>出水</t>
  </si>
  <si>
    <t>4607</t>
  </si>
  <si>
    <t>姶良・伊佐</t>
  </si>
  <si>
    <t>4609</t>
  </si>
  <si>
    <t>曽於</t>
  </si>
  <si>
    <t>4610</t>
  </si>
  <si>
    <t>肝属</t>
  </si>
  <si>
    <t>4611</t>
  </si>
  <si>
    <t>熊毛</t>
  </si>
  <si>
    <t>4612</t>
  </si>
  <si>
    <t>奄美</t>
  </si>
  <si>
    <t>47</t>
  </si>
  <si>
    <t>4701</t>
  </si>
  <si>
    <t>4702</t>
  </si>
  <si>
    <t>4704</t>
  </si>
  <si>
    <t>4705</t>
  </si>
  <si>
    <t>八重山</t>
  </si>
  <si>
    <t>4703</t>
  </si>
  <si>
    <t>都道府県コード</t>
  </si>
  <si>
    <t>二次医療圏コード</t>
  </si>
  <si>
    <t>二次医療圏名</t>
  </si>
  <si>
    <t>構想区域コード</t>
  </si>
  <si>
    <t>構想区域名称</t>
  </si>
  <si>
    <t>都道府県名</t>
    <rPh sb="0" eb="4">
      <t>トドウフケン</t>
    </rPh>
    <rPh sb="4" eb="5">
      <t>メイ</t>
    </rPh>
    <phoneticPr fontId="3"/>
  </si>
  <si>
    <t>高度急性期</t>
    <rPh sb="0" eb="2">
      <t>コウド</t>
    </rPh>
    <rPh sb="2" eb="5">
      <t>キュウセイキ</t>
    </rPh>
    <phoneticPr fontId="3"/>
  </si>
  <si>
    <t>急性期</t>
    <rPh sb="0" eb="3">
      <t>キュウセイキ</t>
    </rPh>
    <phoneticPr fontId="3"/>
  </si>
  <si>
    <t>慢性期</t>
    <rPh sb="0" eb="3">
      <t>マンセイキ</t>
    </rPh>
    <phoneticPr fontId="3"/>
  </si>
  <si>
    <t>在宅医療等</t>
    <rPh sb="0" eb="2">
      <t>ザイタク</t>
    </rPh>
    <rPh sb="2" eb="4">
      <t>イリョウ</t>
    </rPh>
    <rPh sb="4" eb="5">
      <t>ナド</t>
    </rPh>
    <phoneticPr fontId="3"/>
  </si>
  <si>
    <t>回復期</t>
    <rPh sb="0" eb="3">
      <t>カイフクキ</t>
    </rPh>
    <phoneticPr fontId="3"/>
  </si>
  <si>
    <t>現状ー構想策定時</t>
    <rPh sb="0" eb="2">
      <t>ゲンジョウ</t>
    </rPh>
    <rPh sb="3" eb="5">
      <t>コウソウ</t>
    </rPh>
    <rPh sb="5" eb="7">
      <t>サクテイ</t>
    </rPh>
    <rPh sb="7" eb="8">
      <t>ジ</t>
    </rPh>
    <phoneticPr fontId="3"/>
  </si>
  <si>
    <t>現在の構想区域</t>
    <rPh sb="0" eb="2">
      <t>ゲンザイ</t>
    </rPh>
    <rPh sb="3" eb="5">
      <t>コウソウ</t>
    </rPh>
    <rPh sb="5" eb="7">
      <t>クイキ</t>
    </rPh>
    <phoneticPr fontId="3"/>
  </si>
  <si>
    <t>北海道</t>
    <rPh sb="0" eb="3">
      <t>ホッカイドウ</t>
    </rPh>
    <phoneticPr fontId="3"/>
  </si>
  <si>
    <t>青森</t>
    <rPh sb="0" eb="2">
      <t>アオモリ</t>
    </rPh>
    <phoneticPr fontId="3"/>
  </si>
  <si>
    <t>うち訪問診療分</t>
    <rPh sb="2" eb="7">
      <t>ホウモンシンリョウブン</t>
    </rPh>
    <phoneticPr fontId="3"/>
  </si>
  <si>
    <t>合計</t>
    <rPh sb="0" eb="2">
      <t>ゴウケイ</t>
    </rPh>
    <phoneticPr fontId="3"/>
  </si>
  <si>
    <t>未報告</t>
    <rPh sb="0" eb="3">
      <t>ミホウコク</t>
    </rPh>
    <phoneticPr fontId="3"/>
  </si>
  <si>
    <t>北空知</t>
    <phoneticPr fontId="3"/>
  </si>
  <si>
    <t>岩手県</t>
    <rPh sb="0" eb="3">
      <t>イワテケン</t>
    </rPh>
    <phoneticPr fontId="3"/>
  </si>
  <si>
    <t>宮城県</t>
    <rPh sb="0" eb="3">
      <t>ミヤギケン</t>
    </rPh>
    <phoneticPr fontId="3"/>
  </si>
  <si>
    <t>秋田県</t>
    <rPh sb="0" eb="3">
      <t>アキタケン</t>
    </rPh>
    <phoneticPr fontId="3"/>
  </si>
  <si>
    <t>山形県</t>
    <rPh sb="0" eb="3">
      <t>ヤマガタケン</t>
    </rPh>
    <phoneticPr fontId="3"/>
  </si>
  <si>
    <t>福島県</t>
    <rPh sb="0" eb="3">
      <t>フクシマケン</t>
    </rPh>
    <phoneticPr fontId="3"/>
  </si>
  <si>
    <t>茨城県</t>
    <rPh sb="0" eb="3">
      <t>イバラキケン</t>
    </rPh>
    <phoneticPr fontId="3"/>
  </si>
  <si>
    <t>栃木県</t>
    <rPh sb="0" eb="3">
      <t>トチギケン</t>
    </rPh>
    <phoneticPr fontId="3"/>
  </si>
  <si>
    <t>群馬県</t>
    <rPh sb="0" eb="3">
      <t>グンマケン</t>
    </rPh>
    <phoneticPr fontId="3"/>
  </si>
  <si>
    <t>埼玉県</t>
    <rPh sb="0" eb="3">
      <t>サイタマケン</t>
    </rPh>
    <phoneticPr fontId="3"/>
  </si>
  <si>
    <t>千葉県</t>
    <rPh sb="0" eb="3">
      <t>チバケン</t>
    </rPh>
    <phoneticPr fontId="3"/>
  </si>
  <si>
    <t>東京都</t>
    <rPh sb="0" eb="3">
      <t>トウキョウト</t>
    </rPh>
    <phoneticPr fontId="3"/>
  </si>
  <si>
    <t>神奈川県</t>
    <rPh sb="0" eb="3">
      <t>カナガワ</t>
    </rPh>
    <rPh sb="3" eb="4">
      <t>ケン</t>
    </rPh>
    <phoneticPr fontId="3"/>
  </si>
  <si>
    <t>新潟県</t>
    <rPh sb="0" eb="3">
      <t>ニイガタケン</t>
    </rPh>
    <phoneticPr fontId="3"/>
  </si>
  <si>
    <t>富山県</t>
    <rPh sb="0" eb="3">
      <t>トヤマケン</t>
    </rPh>
    <phoneticPr fontId="3"/>
  </si>
  <si>
    <t>石川県</t>
    <rPh sb="0" eb="3">
      <t>イシカワケン</t>
    </rPh>
    <phoneticPr fontId="3"/>
  </si>
  <si>
    <t>福井県</t>
    <rPh sb="0" eb="3">
      <t>フクイケン</t>
    </rPh>
    <phoneticPr fontId="3"/>
  </si>
  <si>
    <t>山梨県</t>
    <rPh sb="0" eb="3">
      <t>ヤマナシケン</t>
    </rPh>
    <phoneticPr fontId="3"/>
  </si>
  <si>
    <t>長野県</t>
    <rPh sb="0" eb="3">
      <t>ナガノケン</t>
    </rPh>
    <phoneticPr fontId="3"/>
  </si>
  <si>
    <t>静岡県</t>
    <rPh sb="0" eb="3">
      <t>シズオカケン</t>
    </rPh>
    <phoneticPr fontId="3"/>
  </si>
  <si>
    <t>岐阜県</t>
    <rPh sb="0" eb="3">
      <t>ギフケン</t>
    </rPh>
    <phoneticPr fontId="3"/>
  </si>
  <si>
    <t>静岡県</t>
    <phoneticPr fontId="3"/>
  </si>
  <si>
    <t>愛知県</t>
    <rPh sb="0" eb="3">
      <t>アイチケン</t>
    </rPh>
    <phoneticPr fontId="3"/>
  </si>
  <si>
    <t>三重県</t>
    <rPh sb="0" eb="3">
      <t>ミエケン</t>
    </rPh>
    <phoneticPr fontId="3"/>
  </si>
  <si>
    <t>滋賀県</t>
    <rPh sb="0" eb="3">
      <t>シガケン</t>
    </rPh>
    <phoneticPr fontId="3"/>
  </si>
  <si>
    <t>京都府</t>
    <rPh sb="0" eb="3">
      <t>キョウトフ</t>
    </rPh>
    <phoneticPr fontId="3"/>
  </si>
  <si>
    <t>大阪府</t>
    <rPh sb="0" eb="3">
      <t>オオサカフ</t>
    </rPh>
    <phoneticPr fontId="3"/>
  </si>
  <si>
    <t>兵庫県</t>
    <rPh sb="0" eb="3">
      <t>ヒョウゴケン</t>
    </rPh>
    <phoneticPr fontId="3"/>
  </si>
  <si>
    <t>奈良県</t>
    <rPh sb="0" eb="3">
      <t>ナラケン</t>
    </rPh>
    <phoneticPr fontId="3"/>
  </si>
  <si>
    <t>和歌山県</t>
    <rPh sb="0" eb="4">
      <t>ワカヤマケン</t>
    </rPh>
    <phoneticPr fontId="3"/>
  </si>
  <si>
    <t>鳥取県</t>
    <rPh sb="0" eb="3">
      <t>トットリケン</t>
    </rPh>
    <phoneticPr fontId="3"/>
  </si>
  <si>
    <t>島根県</t>
    <rPh sb="0" eb="3">
      <t>シマネケン</t>
    </rPh>
    <phoneticPr fontId="3"/>
  </si>
  <si>
    <t>岡山県</t>
    <rPh sb="0" eb="3">
      <t>オカヤマケン</t>
    </rPh>
    <phoneticPr fontId="3"/>
  </si>
  <si>
    <t>広島県</t>
    <rPh sb="0" eb="3">
      <t>ヒロシマケン</t>
    </rPh>
    <phoneticPr fontId="3"/>
  </si>
  <si>
    <t>山口県</t>
    <rPh sb="0" eb="3">
      <t>ヤマグチケン</t>
    </rPh>
    <phoneticPr fontId="3"/>
  </si>
  <si>
    <t>徳島県</t>
    <rPh sb="0" eb="3">
      <t>トクシマケン</t>
    </rPh>
    <phoneticPr fontId="3"/>
  </si>
  <si>
    <t>香川県</t>
    <rPh sb="0" eb="3">
      <t>カガワケン</t>
    </rPh>
    <phoneticPr fontId="3"/>
  </si>
  <si>
    <t>愛媛県</t>
    <rPh sb="0" eb="3">
      <t>エヒメケン</t>
    </rPh>
    <phoneticPr fontId="3"/>
  </si>
  <si>
    <t>高知県</t>
    <rPh sb="0" eb="3">
      <t>コウチケン</t>
    </rPh>
    <phoneticPr fontId="3"/>
  </si>
  <si>
    <t>高知県</t>
    <phoneticPr fontId="3"/>
  </si>
  <si>
    <t>福岡県</t>
    <rPh sb="0" eb="3">
      <t>フクオカケン</t>
    </rPh>
    <phoneticPr fontId="3"/>
  </si>
  <si>
    <t>佐賀県</t>
    <rPh sb="0" eb="3">
      <t>サガケン</t>
    </rPh>
    <phoneticPr fontId="3"/>
  </si>
  <si>
    <t>長崎県</t>
    <rPh sb="0" eb="3">
      <t>ナガサキケン</t>
    </rPh>
    <phoneticPr fontId="3"/>
  </si>
  <si>
    <t>熊本県</t>
    <rPh sb="0" eb="3">
      <t>クマモトケン</t>
    </rPh>
    <phoneticPr fontId="3"/>
  </si>
  <si>
    <t>大分県</t>
    <rPh sb="0" eb="3">
      <t>オオイタケン</t>
    </rPh>
    <phoneticPr fontId="3"/>
  </si>
  <si>
    <t>宮崎県</t>
    <rPh sb="0" eb="3">
      <t>ミヤザキケン</t>
    </rPh>
    <phoneticPr fontId="3"/>
  </si>
  <si>
    <t>鹿児島県</t>
    <rPh sb="0" eb="4">
      <t>カゴシマケン</t>
    </rPh>
    <phoneticPr fontId="3"/>
  </si>
  <si>
    <t>沖縄県</t>
    <rPh sb="0" eb="3">
      <t>オキナワケン</t>
    </rPh>
    <phoneticPr fontId="3"/>
  </si>
  <si>
    <t>休棟中（今後再開する予定）</t>
  </si>
  <si>
    <t>休棟中（今後廃止する予定）</t>
  </si>
  <si>
    <t>総計</t>
  </si>
  <si>
    <t>構想区域CN</t>
    <rPh sb="0" eb="2">
      <t>コウソウ</t>
    </rPh>
    <rPh sb="2" eb="4">
      <t>クイキ</t>
    </rPh>
    <phoneticPr fontId="3"/>
  </si>
  <si>
    <t>休棟中（今後再開する予定）</t>
    <phoneticPr fontId="3"/>
  </si>
  <si>
    <t>休棟中（今後廃止する予定）</t>
    <phoneticPr fontId="3"/>
  </si>
  <si>
    <t>R4年度病床機能報告_2022年時点</t>
    <rPh sb="2" eb="4">
      <t>ネンド</t>
    </rPh>
    <rPh sb="4" eb="6">
      <t>ビョウショウ</t>
    </rPh>
    <rPh sb="6" eb="8">
      <t>キノウ</t>
    </rPh>
    <rPh sb="8" eb="10">
      <t>ホウコク</t>
    </rPh>
    <rPh sb="15" eb="16">
      <t>ネン</t>
    </rPh>
    <rPh sb="16" eb="18">
      <t>ジテン</t>
    </rPh>
    <phoneticPr fontId="3"/>
  </si>
  <si>
    <t>R4年度病床機能報告_2025年時点</t>
    <rPh sb="2" eb="4">
      <t>ネンド</t>
    </rPh>
    <rPh sb="4" eb="6">
      <t>ビョウショウ</t>
    </rPh>
    <rPh sb="6" eb="8">
      <t>キノウ</t>
    </rPh>
    <rPh sb="8" eb="10">
      <t>ホウコク</t>
    </rPh>
    <rPh sb="15" eb="16">
      <t>ネン</t>
    </rPh>
    <rPh sb="16" eb="18">
      <t>ジテン</t>
    </rPh>
    <phoneticPr fontId="3"/>
  </si>
  <si>
    <t>介護保険施設等へ移行予定</t>
  </si>
  <si>
    <t>休棟予定</t>
  </si>
  <si>
    <t>廃止予定</t>
  </si>
  <si>
    <t>構想区域CN</t>
  </si>
  <si>
    <t>未報告</t>
  </si>
  <si>
    <t>合計</t>
  </si>
  <si>
    <t>在宅医療等</t>
  </si>
  <si>
    <t>うち訪問診療分</t>
  </si>
  <si>
    <t>0101：南渡島</t>
  </si>
  <si>
    <t>0102：南檜山</t>
  </si>
  <si>
    <t>0103：北渡島檜山</t>
  </si>
  <si>
    <t>0104：札幌</t>
  </si>
  <si>
    <t>0105：後志</t>
  </si>
  <si>
    <t>0106：南空知</t>
  </si>
  <si>
    <t>0107：中空知</t>
  </si>
  <si>
    <t>0108：北空知</t>
  </si>
  <si>
    <t>0109：西胆振</t>
  </si>
  <si>
    <t>0110：東胆振</t>
  </si>
  <si>
    <t>0111：日高</t>
  </si>
  <si>
    <t>0112：上川中部</t>
  </si>
  <si>
    <t>0113：上川北部</t>
  </si>
  <si>
    <t>0114：富良野</t>
  </si>
  <si>
    <t>0115：留萌</t>
  </si>
  <si>
    <t>0116：宗谷</t>
  </si>
  <si>
    <t>0117：北網</t>
  </si>
  <si>
    <t>0118：遠紋</t>
  </si>
  <si>
    <t>0119：十勝</t>
  </si>
  <si>
    <t>0120：釧路</t>
  </si>
  <si>
    <t>0121：根室</t>
  </si>
  <si>
    <t>0201：津軽地域</t>
  </si>
  <si>
    <t>0202：八戸地域</t>
  </si>
  <si>
    <t>0203：青森地域</t>
  </si>
  <si>
    <t>0204：西北五地域</t>
  </si>
  <si>
    <t>0205：上十三地域</t>
  </si>
  <si>
    <t>0206：下北地域</t>
  </si>
  <si>
    <t>0301：盛岡</t>
  </si>
  <si>
    <t>0302：岩手中部</t>
  </si>
  <si>
    <t>0303：胆江</t>
  </si>
  <si>
    <t>0304：両磐</t>
  </si>
  <si>
    <t>0305：気仙</t>
  </si>
  <si>
    <t>0306：釜石</t>
  </si>
  <si>
    <t>0307：宮古</t>
  </si>
  <si>
    <t>0308：久慈</t>
  </si>
  <si>
    <t>0309：二戸</t>
  </si>
  <si>
    <t>0401：仙南</t>
  </si>
  <si>
    <t>0403：仙台</t>
  </si>
  <si>
    <t>0406：大崎・栗原</t>
  </si>
  <si>
    <t>0409：石巻・登米・気仙沼</t>
  </si>
  <si>
    <t>0501：大館・鹿角</t>
  </si>
  <si>
    <t>0502：北秋田</t>
  </si>
  <si>
    <t>0503：能代・山本</t>
  </si>
  <si>
    <t>0504：秋田周辺</t>
  </si>
  <si>
    <t>0505：由利本荘・にかほ</t>
  </si>
  <si>
    <t>0506：大仙・仙北</t>
  </si>
  <si>
    <t>0507：横手</t>
  </si>
  <si>
    <t>0508：湯沢・雄勝</t>
  </si>
  <si>
    <t>0601：村山</t>
  </si>
  <si>
    <t>0602：最上</t>
  </si>
  <si>
    <t>0603：置賜</t>
  </si>
  <si>
    <t>0604：庄内</t>
  </si>
  <si>
    <t>0701：県北</t>
  </si>
  <si>
    <t>0702：県中</t>
  </si>
  <si>
    <t>0703：県南</t>
  </si>
  <si>
    <t>0708：会津・南会津</t>
  </si>
  <si>
    <t>0706：相双</t>
  </si>
  <si>
    <t>0707：いわき</t>
  </si>
  <si>
    <t>0801：水戸</t>
  </si>
  <si>
    <t>0802：日立</t>
  </si>
  <si>
    <t>0803：常陸太田・ひたちなか</t>
  </si>
  <si>
    <t>0804：鹿行</t>
  </si>
  <si>
    <t>0805：土浦</t>
  </si>
  <si>
    <t>0806：つくば</t>
  </si>
  <si>
    <t>0807：取手・竜ヶ崎</t>
  </si>
  <si>
    <t>0808：筑西・下妻</t>
  </si>
  <si>
    <t>0809：古河・坂東</t>
  </si>
  <si>
    <t>0901：県北</t>
  </si>
  <si>
    <t>0902：県西</t>
  </si>
  <si>
    <t>0903：宇都宮</t>
  </si>
  <si>
    <t>0904：県東</t>
  </si>
  <si>
    <t>0905：県南</t>
  </si>
  <si>
    <t>0906：両毛</t>
  </si>
  <si>
    <t>1001：前橋</t>
  </si>
  <si>
    <t>1002：渋川</t>
  </si>
  <si>
    <t>1003：伊勢崎</t>
  </si>
  <si>
    <t>1004：高崎・安中</t>
  </si>
  <si>
    <t>1005：藤岡</t>
  </si>
  <si>
    <t>1006：富岡</t>
  </si>
  <si>
    <t>1007：吾妻</t>
  </si>
  <si>
    <t>1008：沼田</t>
  </si>
  <si>
    <t>1009：桐生</t>
  </si>
  <si>
    <t>1010：太田・館林</t>
  </si>
  <si>
    <t>1101：南部</t>
  </si>
  <si>
    <t>1102：南西部</t>
  </si>
  <si>
    <t>1103：東部</t>
  </si>
  <si>
    <t>1104：さいたま</t>
  </si>
  <si>
    <t>1105：県央</t>
  </si>
  <si>
    <t>1106：川越比企</t>
  </si>
  <si>
    <t>1107：西部</t>
  </si>
  <si>
    <t>1108：利根</t>
  </si>
  <si>
    <t>1109：北部</t>
  </si>
  <si>
    <t>1110：秩父</t>
  </si>
  <si>
    <t>1201：千葉</t>
  </si>
  <si>
    <t>1202：東葛南部</t>
  </si>
  <si>
    <t>1203：東葛北部</t>
  </si>
  <si>
    <t>1204：印旛</t>
  </si>
  <si>
    <t>1205：香取海匝</t>
  </si>
  <si>
    <t>1206：山武長生夷隅</t>
  </si>
  <si>
    <t>1207：安房</t>
  </si>
  <si>
    <t>1208：君津</t>
  </si>
  <si>
    <t>1209：市原</t>
  </si>
  <si>
    <t>1301：区中央部</t>
  </si>
  <si>
    <t>1302：区南部</t>
  </si>
  <si>
    <t>1303：区西南部</t>
  </si>
  <si>
    <t>1304：区西部</t>
  </si>
  <si>
    <t>1305：区西北部</t>
  </si>
  <si>
    <t>1306：区東北部</t>
  </si>
  <si>
    <t>1307：区東部</t>
  </si>
  <si>
    <t>1308：西多摩</t>
  </si>
  <si>
    <t>1309：南多摩</t>
  </si>
  <si>
    <t>1310：北多摩西部</t>
  </si>
  <si>
    <t>1311：北多摩南部</t>
  </si>
  <si>
    <t>1312：北多摩北部</t>
  </si>
  <si>
    <t>1313：島しょ</t>
  </si>
  <si>
    <t>1412：横浜</t>
  </si>
  <si>
    <t>1404：川崎北部</t>
  </si>
  <si>
    <t>1405：川崎南部</t>
  </si>
  <si>
    <t>1406：横須賀・三浦</t>
  </si>
  <si>
    <t>1407：湘南東部</t>
  </si>
  <si>
    <t>1408：湘南西部</t>
  </si>
  <si>
    <t>1409：県央</t>
  </si>
  <si>
    <t>1410：相模原</t>
  </si>
  <si>
    <t>1411：県西</t>
  </si>
  <si>
    <t>1501：下越</t>
  </si>
  <si>
    <t>1502：新潟</t>
  </si>
  <si>
    <t>1503：県央</t>
  </si>
  <si>
    <t>1504：中越</t>
  </si>
  <si>
    <t>1505：魚沼</t>
  </si>
  <si>
    <t>1506：上越</t>
  </si>
  <si>
    <t>1507：佐渡</t>
  </si>
  <si>
    <t>1601：新川</t>
  </si>
  <si>
    <t>1602：富山</t>
  </si>
  <si>
    <t>1603：高岡</t>
  </si>
  <si>
    <t>1604：砺波</t>
  </si>
  <si>
    <t>1701：南加賀</t>
  </si>
  <si>
    <t>1702：石川中央</t>
  </si>
  <si>
    <t>1703：能登中部</t>
  </si>
  <si>
    <t>1704：能登北部</t>
  </si>
  <si>
    <t>1801：福井・坂井</t>
  </si>
  <si>
    <t>1802：奥越</t>
  </si>
  <si>
    <t>1803：丹南</t>
  </si>
  <si>
    <t>1804：嶺南</t>
  </si>
  <si>
    <t>1901：中北</t>
  </si>
  <si>
    <t>1902：峡東</t>
  </si>
  <si>
    <t>1903：峡南</t>
  </si>
  <si>
    <t>1904：富士・東部</t>
  </si>
  <si>
    <t>2001：佐久</t>
  </si>
  <si>
    <t>2002：上小</t>
  </si>
  <si>
    <t>2003：諏訪</t>
  </si>
  <si>
    <t>2004：上伊那</t>
  </si>
  <si>
    <t>2005：飯伊</t>
  </si>
  <si>
    <t>2006：木曽</t>
  </si>
  <si>
    <t>2007：松本</t>
  </si>
  <si>
    <t>2008：大北</t>
  </si>
  <si>
    <t>2009：長野</t>
  </si>
  <si>
    <t>2010：北信</t>
  </si>
  <si>
    <t>2101：岐阜</t>
  </si>
  <si>
    <t>2102：西濃</t>
  </si>
  <si>
    <t>2103：中濃</t>
  </si>
  <si>
    <t>2104：東濃</t>
  </si>
  <si>
    <t>2105：飛騨</t>
  </si>
  <si>
    <t>2201：賀茂</t>
  </si>
  <si>
    <t>2206：志太榛原</t>
  </si>
  <si>
    <t>2203：駿東田方</t>
  </si>
  <si>
    <t>2208：西部</t>
  </si>
  <si>
    <t>2205：静岡</t>
  </si>
  <si>
    <t>2207：中東遠</t>
  </si>
  <si>
    <t>2202：熱海伊東</t>
  </si>
  <si>
    <t>2204：富士</t>
  </si>
  <si>
    <t>2313：名古屋・尾張中部</t>
  </si>
  <si>
    <t>2302：海部</t>
  </si>
  <si>
    <t>2304：尾張東部</t>
  </si>
  <si>
    <t>2305：尾張西部</t>
  </si>
  <si>
    <t>2306：尾張北部</t>
  </si>
  <si>
    <t>2307：知多半島</t>
  </si>
  <si>
    <t>2308：西三河北部</t>
  </si>
  <si>
    <t>2309：西三河南部西</t>
  </si>
  <si>
    <t>2310：西三河南部東</t>
  </si>
  <si>
    <t>2311：東三河北部</t>
  </si>
  <si>
    <t>2312：東三河南部</t>
  </si>
  <si>
    <t>2405：桑員</t>
  </si>
  <si>
    <t>2406：三泗</t>
  </si>
  <si>
    <t>2407：鈴亀</t>
  </si>
  <si>
    <t>2408：津</t>
  </si>
  <si>
    <t>2409：伊賀</t>
  </si>
  <si>
    <t>2410：松阪</t>
  </si>
  <si>
    <t>2411：伊勢志摩</t>
  </si>
  <si>
    <t>2412：東紀州</t>
  </si>
  <si>
    <t>2501：大津</t>
  </si>
  <si>
    <t>2502：湖南</t>
  </si>
  <si>
    <t>2503：甲賀</t>
  </si>
  <si>
    <t>2504：東近江</t>
  </si>
  <si>
    <t>2505：湖東</t>
  </si>
  <si>
    <t>2506：湖北</t>
  </si>
  <si>
    <t>2507：湖西</t>
  </si>
  <si>
    <t>2601：丹後</t>
  </si>
  <si>
    <t>2602：中丹</t>
  </si>
  <si>
    <t>2603：南丹</t>
  </si>
  <si>
    <t>2604：京都・乙訓</t>
  </si>
  <si>
    <t>2605：山城北</t>
  </si>
  <si>
    <t>2606：山城南</t>
  </si>
  <si>
    <t>2701：豊能</t>
  </si>
  <si>
    <t>2702：三島</t>
  </si>
  <si>
    <t>2703：北河内</t>
  </si>
  <si>
    <t>2704：中河内</t>
  </si>
  <si>
    <t>2705：南河内</t>
  </si>
  <si>
    <t>2706：堺市</t>
  </si>
  <si>
    <t>2707：泉州</t>
  </si>
  <si>
    <t>2708：大阪市</t>
  </si>
  <si>
    <t>2801：神戸</t>
  </si>
  <si>
    <t>2811：阪神</t>
  </si>
  <si>
    <t>2804：東播磨</t>
  </si>
  <si>
    <t>2810：淡路</t>
  </si>
  <si>
    <t>2809：丹波</t>
  </si>
  <si>
    <t>2808：但馬</t>
  </si>
  <si>
    <t>2812：播磨姫路</t>
  </si>
  <si>
    <t>2805：北播磨</t>
  </si>
  <si>
    <t>2901：奈良</t>
  </si>
  <si>
    <t>2902：東和</t>
  </si>
  <si>
    <t>2903：西和</t>
  </si>
  <si>
    <t>2904：中和</t>
  </si>
  <si>
    <t>2905：南和</t>
  </si>
  <si>
    <t>3001：和歌山</t>
  </si>
  <si>
    <t>3002：那賀</t>
  </si>
  <si>
    <t>3003：橋本</t>
  </si>
  <si>
    <t>3004：有田</t>
  </si>
  <si>
    <t>3005：御坊</t>
  </si>
  <si>
    <t>3006：田辺</t>
  </si>
  <si>
    <t>3007：新宮</t>
  </si>
  <si>
    <t>3101：東部</t>
  </si>
  <si>
    <t>3102：中部</t>
  </si>
  <si>
    <t>3103：西部</t>
  </si>
  <si>
    <t>3201：松江</t>
  </si>
  <si>
    <t>3202：雲南</t>
  </si>
  <si>
    <t>3203：出雲</t>
  </si>
  <si>
    <t>3204：大田</t>
  </si>
  <si>
    <t>3205：浜田</t>
  </si>
  <si>
    <t>3206：益田</t>
  </si>
  <si>
    <t>3207：隠岐</t>
  </si>
  <si>
    <t>3301：県南東部</t>
  </si>
  <si>
    <t>3302：県南西部</t>
  </si>
  <si>
    <t>3303：高梁・新見</t>
  </si>
  <si>
    <t>3304：真庭</t>
  </si>
  <si>
    <t>3305：津山・英田</t>
  </si>
  <si>
    <t>3401：広島</t>
  </si>
  <si>
    <t>3402：広島西</t>
  </si>
  <si>
    <t>3403：呉</t>
  </si>
  <si>
    <t>3404：広島中央</t>
  </si>
  <si>
    <t>3405：尾三</t>
  </si>
  <si>
    <t>3406：福山・府中</t>
  </si>
  <si>
    <t>3407：備北</t>
  </si>
  <si>
    <t>3501：岩国</t>
  </si>
  <si>
    <t>3502：柳井</t>
  </si>
  <si>
    <t>3503：周南</t>
  </si>
  <si>
    <t>3504：山口・防府</t>
  </si>
  <si>
    <t>3505：宇部・小野田</t>
  </si>
  <si>
    <t>3506：下関</t>
  </si>
  <si>
    <t>3507：長門</t>
  </si>
  <si>
    <t>3508：萩</t>
  </si>
  <si>
    <t>3601：東部</t>
  </si>
  <si>
    <t>3603：南部</t>
  </si>
  <si>
    <t>3605：西部</t>
  </si>
  <si>
    <t>3706：東部</t>
  </si>
  <si>
    <t>3702：小豆</t>
  </si>
  <si>
    <t>3707：西部</t>
  </si>
  <si>
    <t>3804：松山</t>
  </si>
  <si>
    <t>3803：今治</t>
  </si>
  <si>
    <t>3802：新居浜・西条</t>
  </si>
  <si>
    <t>3805：八幡浜・大洲</t>
  </si>
  <si>
    <t>3806：宇和島</t>
  </si>
  <si>
    <t>3801：宇摩</t>
  </si>
  <si>
    <t>3901：安芸</t>
  </si>
  <si>
    <t>3902：中央</t>
  </si>
  <si>
    <t>3903：高幡</t>
  </si>
  <si>
    <t>3904：幡多</t>
  </si>
  <si>
    <t>4001：福岡・糸島</t>
  </si>
  <si>
    <t>4002：粕屋</t>
  </si>
  <si>
    <t>4003：宗像</t>
  </si>
  <si>
    <t>4004：筑紫</t>
  </si>
  <si>
    <t>4005：朝倉</t>
  </si>
  <si>
    <t>4006：久留米</t>
  </si>
  <si>
    <t>4007：八女・筑後</t>
  </si>
  <si>
    <t>4008：有明</t>
  </si>
  <si>
    <t>4009：飯塚</t>
  </si>
  <si>
    <t>4010：直方・鞍手</t>
  </si>
  <si>
    <t>4011：田川</t>
  </si>
  <si>
    <t>4012：北九州</t>
  </si>
  <si>
    <t>4013：京築</t>
  </si>
  <si>
    <t>4101：中部</t>
  </si>
  <si>
    <t>4102：東部</t>
  </si>
  <si>
    <t>4103：北部</t>
  </si>
  <si>
    <t>4104：西部</t>
  </si>
  <si>
    <t>4105：南部</t>
  </si>
  <si>
    <t>4201：長崎</t>
  </si>
  <si>
    <t>4202：佐世保県北</t>
  </si>
  <si>
    <t>4203：県央</t>
  </si>
  <si>
    <t>4204：県南</t>
  </si>
  <si>
    <t>4206：五島</t>
  </si>
  <si>
    <t>4207：上五島</t>
  </si>
  <si>
    <t>4208：壱岐</t>
  </si>
  <si>
    <t>4209：対馬</t>
  </si>
  <si>
    <t>4312：熊本・上益城</t>
  </si>
  <si>
    <t>4302：宇城</t>
  </si>
  <si>
    <t>4303：有明</t>
  </si>
  <si>
    <t>4304：鹿本</t>
  </si>
  <si>
    <t>4305：菊池</t>
  </si>
  <si>
    <t>4306：阿蘇</t>
  </si>
  <si>
    <t>4308：八代</t>
  </si>
  <si>
    <t>4309：芦北</t>
  </si>
  <si>
    <t>4310：球磨</t>
  </si>
  <si>
    <t>4311：天草</t>
  </si>
  <si>
    <t>4401：東部</t>
  </si>
  <si>
    <t>4403：中部</t>
  </si>
  <si>
    <t>4405：南部</t>
  </si>
  <si>
    <t>4406：豊肥</t>
  </si>
  <si>
    <t>4408：西部</t>
  </si>
  <si>
    <t>4409：北部</t>
  </si>
  <si>
    <t>4501：宮崎東諸県</t>
  </si>
  <si>
    <t>4502：都城北諸県</t>
  </si>
  <si>
    <t>4503：延岡西臼杵</t>
  </si>
  <si>
    <t>4504：日南串間</t>
  </si>
  <si>
    <t>4505：西諸</t>
  </si>
  <si>
    <t>4506：西都児湯</t>
  </si>
  <si>
    <t>4507：日向入郷</t>
  </si>
  <si>
    <t>4601：鹿児島</t>
  </si>
  <si>
    <t>4603：南薩</t>
  </si>
  <si>
    <t>4605：川薩</t>
  </si>
  <si>
    <t>4606：出水</t>
  </si>
  <si>
    <t>4607：姶良・伊佐</t>
  </si>
  <si>
    <t>4609：曽於</t>
  </si>
  <si>
    <t>4610：肝属</t>
  </si>
  <si>
    <t>4611：熊毛</t>
  </si>
  <si>
    <t>4612：奄美</t>
  </si>
  <si>
    <t>4701：北部</t>
  </si>
  <si>
    <t>4702：中部</t>
  </si>
  <si>
    <t>4704：宮古</t>
  </si>
  <si>
    <t>4705：八重山</t>
  </si>
  <si>
    <t>4703：南部</t>
  </si>
  <si>
    <t>都道府県CN</t>
  </si>
  <si>
    <t>都道府県CN</t>
    <rPh sb="0" eb="4">
      <t>トドウフケン</t>
    </rPh>
    <phoneticPr fontId="3"/>
  </si>
  <si>
    <t>01：北海道</t>
  </si>
  <si>
    <t>将来</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</si>
  <si>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</si>
  <si>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</si>
  <si>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</si>
  <si>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</si>
  <si>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</si>
  <si>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</si>
  <si>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</si>
  <si>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</si>
  <si>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</si>
  <si>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</si>
  <si>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</si>
  <si>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</si>
  <si>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</si>
  <si>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</si>
  <si>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</si>
  <si>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</si>
  <si>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</si>
  <si>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</si>
  <si>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</si>
  <si>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</si>
  <si>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</si>
  <si>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</si>
  <si>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</si>
  <si>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</si>
  <si>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</si>
  <si>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</si>
  <si>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</si>
  <si>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</si>
  <si>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</si>
  <si>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</si>
  <si>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</si>
  <si>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</si>
  <si>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</si>
  <si>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</si>
  <si>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</si>
  <si>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</si>
  <si>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</si>
  <si>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</si>
  <si>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</si>
  <si>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</si>
  <si>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</si>
  <si>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</si>
  <si>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</si>
  <si>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</si>
  <si>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</si>
  <si>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時点区分</t>
    <rPh sb="0" eb="2">
      <t>ジテン</t>
    </rPh>
    <rPh sb="2" eb="4">
      <t>クブン</t>
    </rPh>
    <phoneticPr fontId="3"/>
  </si>
  <si>
    <t>病床数</t>
    <rPh sb="0" eb="3">
      <t>ビョウショウスウ</t>
    </rPh>
    <phoneticPr fontId="3"/>
  </si>
  <si>
    <t>構想策定時一致率</t>
    <rPh sb="0" eb="4">
      <t>コウソウサクテイ</t>
    </rPh>
    <rPh sb="4" eb="5">
      <t>ジ</t>
    </rPh>
    <rPh sb="5" eb="8">
      <t>イッチリツ</t>
    </rPh>
    <phoneticPr fontId="3"/>
  </si>
  <si>
    <t>R4年度現状一致率</t>
    <rPh sb="2" eb="4">
      <t>ネンド</t>
    </rPh>
    <rPh sb="4" eb="6">
      <t>ゲンジョウ</t>
    </rPh>
    <rPh sb="6" eb="9">
      <t>イッチリツ</t>
    </rPh>
    <phoneticPr fontId="3"/>
  </si>
  <si>
    <t>南渡島</t>
    <phoneticPr fontId="3"/>
  </si>
  <si>
    <t>0101</t>
    <phoneticPr fontId="3"/>
  </si>
  <si>
    <t>現状ー構想策定時</t>
  </si>
  <si>
    <t>構想策定時一致率</t>
  </si>
  <si>
    <t>R4年度病床機能報告_2022年時点</t>
  </si>
  <si>
    <t>R4年度現状一致率</t>
  </si>
  <si>
    <t>R4年度病床機能報告_2025年時点</t>
  </si>
  <si>
    <t>1-1_現状ー構想策定時_高度急性期</t>
  </si>
  <si>
    <t>1-1_現状ー構想策定時_高度急性期</t>
    <phoneticPr fontId="3"/>
  </si>
  <si>
    <t>1-2_現状ー構想策定時_急性期</t>
  </si>
  <si>
    <t>1-2_現状ー構想策定時_急性期</t>
    <phoneticPr fontId="3"/>
  </si>
  <si>
    <t>1-3_現状ー構想策定時_回復期</t>
  </si>
  <si>
    <t>1-3_現状ー構想策定時_回復期</t>
    <phoneticPr fontId="3"/>
  </si>
  <si>
    <t>1-4_現状ー構想策定時_慢性期</t>
  </si>
  <si>
    <t>1-4_現状ー構想策定時_慢性期</t>
    <phoneticPr fontId="3"/>
  </si>
  <si>
    <t>1-5_現状ー構想策定時_未報告</t>
  </si>
  <si>
    <t>1-5_現状ー構想策定時_未報告</t>
    <phoneticPr fontId="3"/>
  </si>
  <si>
    <t>1-6_現状ー構想策定時_合計</t>
  </si>
  <si>
    <t>1-6_現状ー構想策定時_合計</t>
    <phoneticPr fontId="3"/>
  </si>
  <si>
    <t>1-7_現状ー構想策定時_在宅医療等</t>
  </si>
  <si>
    <t>1-7_現状ー構想策定時_在宅医療等</t>
    <phoneticPr fontId="3"/>
  </si>
  <si>
    <t>1-8_現状ー構想策定時_うち訪問診療分</t>
  </si>
  <si>
    <t>1-8_現状ー構想策定時_うち訪問診療分</t>
    <phoneticPr fontId="3"/>
  </si>
  <si>
    <t>2-1_将来_高度急性期</t>
  </si>
  <si>
    <t>2-1_将来_高度急性期</t>
    <phoneticPr fontId="3"/>
  </si>
  <si>
    <t>2-2_将来_急性期</t>
  </si>
  <si>
    <t>2-2_将来_急性期</t>
    <phoneticPr fontId="3"/>
  </si>
  <si>
    <t>2-3_将来_回復期</t>
  </si>
  <si>
    <t>2-3_将来_回復期</t>
    <phoneticPr fontId="3"/>
  </si>
  <si>
    <t>2-4_将来_慢性期</t>
  </si>
  <si>
    <t>2-4_将来_慢性期</t>
    <phoneticPr fontId="3"/>
  </si>
  <si>
    <t>2-5_将来_合計</t>
  </si>
  <si>
    <t>2-5_将来_合計</t>
    <phoneticPr fontId="3"/>
  </si>
  <si>
    <t>2-6_将来_在宅医療等</t>
  </si>
  <si>
    <t>2-6_将来_在宅医療等</t>
    <phoneticPr fontId="3"/>
  </si>
  <si>
    <t>2-7_将来_うち訪問診療分</t>
  </si>
  <si>
    <t>2-7_将来_うち訪問診療分</t>
    <phoneticPr fontId="3"/>
  </si>
  <si>
    <t>3-1_構想策定時一致率_高度急性期</t>
  </si>
  <si>
    <t>3-1_構想策定時一致率_高度急性期</t>
    <phoneticPr fontId="3"/>
  </si>
  <si>
    <t>3-2_構想策定時一致率_急性期</t>
  </si>
  <si>
    <t>3-2_構想策定時一致率_急性期</t>
    <phoneticPr fontId="3"/>
  </si>
  <si>
    <t>3-3_構想策定時一致率_回復期</t>
  </si>
  <si>
    <t>3-3_構想策定時一致率_回復期</t>
    <phoneticPr fontId="3"/>
  </si>
  <si>
    <t>3-4_構想策定時一致率_慢性期</t>
  </si>
  <si>
    <t>3-4_構想策定時一致率_慢性期</t>
    <phoneticPr fontId="3"/>
  </si>
  <si>
    <t>3-5_構想策定時一致率_合計</t>
  </si>
  <si>
    <t>3-5_構想策定時一致率_合計</t>
    <phoneticPr fontId="3"/>
  </si>
  <si>
    <t>4-1_R4年度病床機能報告_2022年時点_高度急性期</t>
  </si>
  <si>
    <t>4-1_R4年度病床機能報告_2022年時点_高度急性期</t>
    <phoneticPr fontId="3"/>
  </si>
  <si>
    <t>4-2_R4年度病床機能報告_2022年時点_急性期</t>
  </si>
  <si>
    <t>4-2_R4年度病床機能報告_2022年時点_急性期</t>
    <phoneticPr fontId="3"/>
  </si>
  <si>
    <t>4-3_R4年度病床機能報告_2022年時点_回復期</t>
  </si>
  <si>
    <t>4-3_R4年度病床機能報告_2022年時点_回復期</t>
    <phoneticPr fontId="3"/>
  </si>
  <si>
    <t>4-4_R4年度病床機能報告_2022年時点_慢性期</t>
  </si>
  <si>
    <t>4-4_R4年度病床機能報告_2022年時点_慢性期</t>
    <phoneticPr fontId="3"/>
  </si>
  <si>
    <t>4-5_R4年度病床機能報告_2022年時点_休棟中（今後再開する予定）</t>
  </si>
  <si>
    <t>4-5_R4年度病床機能報告_2022年時点_休棟中（今後再開する予定）</t>
    <phoneticPr fontId="3"/>
  </si>
  <si>
    <t>4-6_R4年度病床機能報告_2022年時点_休棟中（今後廃止する予定）</t>
  </si>
  <si>
    <t>4-6_R4年度病床機能報告_2022年時点_休棟中（今後廃止する予定）</t>
    <phoneticPr fontId="3"/>
  </si>
  <si>
    <t>4-7_R4年度病床機能報告_2022年時点_総計</t>
  </si>
  <si>
    <t>5-1_R4年度現状一致率_高度急性期</t>
  </si>
  <si>
    <t>5-1_R4年度現状一致率_高度急性期</t>
    <phoneticPr fontId="3"/>
  </si>
  <si>
    <t>5-2_R4年度現状一致率_急性期</t>
  </si>
  <si>
    <t>5-2_R4年度現状一致率_急性期</t>
    <phoneticPr fontId="3"/>
  </si>
  <si>
    <t>5-3_R4年度現状一致率_回復期</t>
  </si>
  <si>
    <t>5-3_R4年度現状一致率_回復期</t>
    <phoneticPr fontId="3"/>
  </si>
  <si>
    <t>5-4_R4年度現状一致率_慢性期</t>
  </si>
  <si>
    <t>5-4_R4年度現状一致率_慢性期</t>
    <phoneticPr fontId="3"/>
  </si>
  <si>
    <t>5-5_R4年度現状一致率_合計</t>
  </si>
  <si>
    <t>5-5_R4年度現状一致率_合計</t>
    <phoneticPr fontId="3"/>
  </si>
  <si>
    <t>6-1_R4年度病床機能報告_2025年時点_高度急性期</t>
  </si>
  <si>
    <t>6-1_R4年度病床機能報告_2025年時点_高度急性期</t>
    <phoneticPr fontId="3"/>
  </si>
  <si>
    <t>6-2_R4年度病床機能報告_2025年時点_急性期</t>
  </si>
  <si>
    <t>6-2_R4年度病床機能報告_2025年時点_急性期</t>
    <phoneticPr fontId="3"/>
  </si>
  <si>
    <t>6-3_R4年度病床機能報告_2025年時点_回復期</t>
  </si>
  <si>
    <t>6-3_R4年度病床機能報告_2025年時点_回復期</t>
    <phoneticPr fontId="3"/>
  </si>
  <si>
    <t>6-4_R4年度病床機能報告_2025年時点_慢性期</t>
  </si>
  <si>
    <t>6-4_R4年度病床機能報告_2025年時点_慢性期</t>
    <phoneticPr fontId="3"/>
  </si>
  <si>
    <t>6-5_R4年度病床機能報告_2025年時点_介護保険施設等へ移行予定</t>
  </si>
  <si>
    <t>6-5_R4年度病床機能報告_2025年時点_介護保険施設等へ移行予定</t>
    <phoneticPr fontId="3"/>
  </si>
  <si>
    <t>6-6_R4年度病床機能報告_2025年時点_休棟予定</t>
  </si>
  <si>
    <t>6-6_R4年度病床機能報告_2025年時点_休棟予定</t>
    <phoneticPr fontId="3"/>
  </si>
  <si>
    <t>6-7_R4年度病床機能報告_2025年時点_廃止予定</t>
  </si>
  <si>
    <t>6-7_R4年度病床機能報告_2025年時点_廃止予定</t>
    <phoneticPr fontId="3"/>
  </si>
  <si>
    <t>6-8_R4年度病床機能報告_2025年時点_総計</t>
  </si>
  <si>
    <t>０101</t>
    <phoneticPr fontId="3"/>
  </si>
  <si>
    <t>時点・病床機能区分</t>
    <rPh sb="0" eb="2">
      <t>ジテン</t>
    </rPh>
    <rPh sb="3" eb="5">
      <t>ビョウショウ</t>
    </rPh>
    <rPh sb="5" eb="7">
      <t>キノウ</t>
    </rPh>
    <rPh sb="7" eb="9">
      <t>クブン</t>
    </rPh>
    <phoneticPr fontId="3"/>
  </si>
  <si>
    <t>数値</t>
    <rPh sb="0" eb="2">
      <t>スウチ</t>
    </rPh>
    <phoneticPr fontId="3"/>
  </si>
  <si>
    <t>病床数・一致率区分</t>
  </si>
  <si>
    <t>病床数・一致率区分</t>
    <rPh sb="0" eb="3">
      <t>ビョウショウスウ</t>
    </rPh>
    <rPh sb="4" eb="7">
      <t>イッチリツ</t>
    </rPh>
    <rPh sb="7" eb="9">
      <t>クブン</t>
    </rPh>
    <phoneticPr fontId="3"/>
  </si>
  <si>
    <t>一致率</t>
  </si>
  <si>
    <t>一致率</t>
    <rPh sb="0" eb="3">
      <t>イッチリツ</t>
    </rPh>
    <phoneticPr fontId="3"/>
  </si>
  <si>
    <t>(すべて)</t>
  </si>
  <si>
    <t>行ラベル</t>
  </si>
  <si>
    <t>列ラベル</t>
  </si>
  <si>
    <t>病床機能区分</t>
  </si>
  <si>
    <t>病床機能区分</t>
    <rPh sb="0" eb="2">
      <t>ビョウショウ</t>
    </rPh>
    <rPh sb="2" eb="4">
      <t>キノウ</t>
    </rPh>
    <rPh sb="4" eb="6">
      <t>クブン</t>
    </rPh>
    <phoneticPr fontId="3"/>
  </si>
  <si>
    <t>合計 / 数値</t>
  </si>
  <si>
    <t>02：青森県</t>
    <rPh sb="3" eb="5">
      <t>アオモリ</t>
    </rPh>
    <rPh sb="5" eb="6">
      <t>ケン</t>
    </rPh>
    <phoneticPr fontId="3"/>
  </si>
  <si>
    <t>R4年度将来一致率</t>
  </si>
  <si>
    <t>R4年度将来一致率</t>
    <rPh sb="2" eb="3">
      <t>ネン</t>
    </rPh>
    <rPh sb="3" eb="4">
      <t>ド</t>
    </rPh>
    <rPh sb="4" eb="6">
      <t>ショウライ</t>
    </rPh>
    <rPh sb="6" eb="9">
      <t>イッチリツ</t>
    </rPh>
    <phoneticPr fontId="3"/>
  </si>
  <si>
    <t>R4年度将来一致率</t>
    <rPh sb="2" eb="4">
      <t>ネンド</t>
    </rPh>
    <rPh sb="4" eb="6">
      <t>ショウライ</t>
    </rPh>
    <rPh sb="6" eb="8">
      <t>イッチ</t>
    </rPh>
    <rPh sb="8" eb="9">
      <t>リツ</t>
    </rPh>
    <phoneticPr fontId="3"/>
  </si>
  <si>
    <t>7-1_R4年度将来一致率_高度急性期</t>
  </si>
  <si>
    <t>7-1_R4年度将来一致率_高度急性期</t>
    <phoneticPr fontId="3"/>
  </si>
  <si>
    <t>7-2_R4年度将来一致率_急性期</t>
  </si>
  <si>
    <t>7-2_R4年度将来一致率_急性期</t>
    <phoneticPr fontId="3"/>
  </si>
  <si>
    <t>7-3_R4年度将来一致率_回復期</t>
  </si>
  <si>
    <t>7-3_R4年度将来一致率_回復期</t>
    <phoneticPr fontId="3"/>
  </si>
  <si>
    <t>7-4_R4年度将来一致率_慢性期</t>
  </si>
  <si>
    <t>7-4_R4年度将来一致率_慢性期</t>
    <phoneticPr fontId="3"/>
  </si>
  <si>
    <t>7-5_R4年度将来一致率_合計</t>
  </si>
  <si>
    <t>7-5_R4年度将来一致率_合計</t>
    <phoneticPr fontId="3"/>
  </si>
  <si>
    <t>02：青森県</t>
  </si>
  <si>
    <t>一致率</t>
    <rPh sb="0" eb="3">
      <t>イッチリツ</t>
    </rPh>
    <phoneticPr fontId="3"/>
  </si>
  <si>
    <t>01</t>
    <phoneticPr fontId="3"/>
  </si>
  <si>
    <t>4-7_R4年度病床機能報告_2022年時点_合計</t>
  </si>
  <si>
    <t>6-8_R4年度病床機能報告_2025年時点_合計</t>
  </si>
  <si>
    <t>02</t>
    <phoneticPr fontId="3"/>
  </si>
  <si>
    <t>03</t>
    <phoneticPr fontId="3"/>
  </si>
  <si>
    <t>04</t>
    <phoneticPr fontId="3"/>
  </si>
  <si>
    <t>05</t>
    <phoneticPr fontId="3"/>
  </si>
  <si>
    <t>06</t>
    <phoneticPr fontId="3"/>
  </si>
  <si>
    <t>07</t>
    <phoneticPr fontId="3"/>
  </si>
  <si>
    <t>08</t>
    <phoneticPr fontId="3"/>
  </si>
  <si>
    <t>09</t>
    <phoneticPr fontId="3"/>
  </si>
  <si>
    <t>10</t>
    <phoneticPr fontId="3"/>
  </si>
  <si>
    <t>11</t>
    <phoneticPr fontId="3"/>
  </si>
  <si>
    <t>12</t>
    <phoneticPr fontId="3"/>
  </si>
  <si>
    <t>13</t>
    <phoneticPr fontId="3"/>
  </si>
  <si>
    <t>時点区分CN</t>
    <rPh sb="0" eb="2">
      <t>ジテン</t>
    </rPh>
    <rPh sb="2" eb="4">
      <t>クブン</t>
    </rPh>
    <phoneticPr fontId="3"/>
  </si>
  <si>
    <t>病床区分CN</t>
    <rPh sb="0" eb="2">
      <t>ビョウショウ</t>
    </rPh>
    <rPh sb="2" eb="4">
      <t>クブン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</si>
</sst>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 "/>
    <numFmt numFmtId="178" formatCode="0.0_ "/>
    <numFmt numFmtId="179" formatCode="#,##0.0;[Red]\-#,##0.0"/>
    <numFmt numFmtId="180" formatCode="0.0"/>
    <numFmt numFmtId="181" formatCode="0.0%"/>
  </numFmts>
  <fonts count="11">
    <font>
      <sz val="10"/>
      <color theme="1"/>
      <name val="Meiryo UI"/>
      <family val="2"/>
      <charset val="128"/>
    </font>
    <font>
      <sz val="11"/>
      <color theme="1"/>
      <name val="游ゴシック"/>
      <family val="2"/>
      <charset val="128"/>
      <scheme val="minor"/>
    </font>
    <font>
      <sz val="11"/>
      <color theme="1"/>
      <name val="游ゴシック"/>
      <family val="2"/>
      <charset val="128"/>
      <scheme val="minor"/>
    </font>
    <font>
      <sz val="6"/>
      <name val="Meiryo UI"/>
      <family val="2"/>
      <charset val="128"/>
    </font>
    <font>
      <sz val="11"/>
      <color theme="1"/>
      <name val="游ゴシック"/>
      <family val="2"/>
      <scheme val="minor"/>
    </font>
    <font>
      <b/>
      <sz val="9"/>
      <color indexed="81"/>
      <name val="MS P ゴシック"/>
      <family val="3"/>
      <charset val="128"/>
    </font>
    <font>
      <sz val="10"/>
      <color theme="1"/>
      <name val="Meiryo UI"/>
      <family val="2"/>
      <charset val="128"/>
    </font>
    <font>
      <sz val="10"/>
      <color theme="0"/>
      <name val="Meiryo UI"/>
      <family val="2"/>
      <charset val="128"/>
    </font>
    <font>
      <sz val="10"/>
      <color theme="0"/>
      <name val="Meiryo UI"/>
      <family val="3"/>
      <charset val="128"/>
    </font>
    <font>
      <sz val="11"/>
      <color theme="1"/>
      <name val="游ゴシック"/>
      <family val="2"/>
      <charset val="128"/>
      <scheme val="minor"/>
    </font>
    <font>
      <sz val="9"/>
      <color indexed="81"/>
      <name val="MS P ゴシック"/>
      <family val="3"/>
      <charset val="128"/>
    </font>
  </fonts>
  <fills count="9">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8" tint="0.39997558519241921"/>
        <bgColor indexed="64"/>
      </patternFill>
    </fill>
    <fill>
      <patternFill patternType="solid">
        <fgColor theme="6"/>
        <bgColor indexed="64"/>
      </patternFill>
    </fill>
    <fill>
      <patternFill patternType="solid">
        <fgColor theme="9" tint="0.39997558519241921"/>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7">
    <xf numFmtId="0" fontId="0" fillId="0" borderId="0">
      <alignment vertical="center"/>
    </xf>
    <xf numFmtId="0" fontId="4" fillId="0" borderId="0"/>
    <xf numFmtId="38" fontId="6" fillId="0" borderId="0" applyFont="0" applyFill="0" applyBorder="0" applyAlignment="0" applyProtection="0">
      <alignment vertical="center"/>
    </xf>
    <xf numFmtId="0" fontId="9" fillId="0" borderId="0">
      <alignment vertical="center"/>
    </xf>
    <xf numFmtId="0" fontId="2" fillId="0" borderId="0">
      <alignment vertical="center"/>
    </xf>
    <xf numFmtId="0" fontId="1" fillId="0" borderId="0">
      <alignment vertical="center"/>
    </xf>
    <xf numFmtId="9" fontId="6" fillId="0" borderId="0" applyFont="0" applyFill="0" applyBorder="0" applyAlignment="0" applyProtection="0">
      <alignment vertical="center"/>
    </xf>
  </cellStyleXfs>
  <cellXfs count="42">
    <xf numFmtId="0" fontId="0" fillId="0" borderId="0" xfId="0">
      <alignment vertical="center"/>
    </xf>
    <xf numFmtId="0" fontId="0" fillId="2" borderId="0" xfId="0" applyFill="1">
      <alignment vertical="center"/>
    </xf>
    <xf numFmtId="3" fontId="0" fillId="0" borderId="0" xfId="0" applyNumberFormat="1">
      <alignment vertical="center"/>
    </xf>
    <xf numFmtId="38" fontId="0" fillId="0" borderId="0" xfId="2" applyFont="1">
      <alignment vertical="center"/>
    </xf>
    <xf numFmtId="176" fontId="0" fillId="0" borderId="0" xfId="0" applyNumberFormat="1">
      <alignment vertical="center"/>
    </xf>
    <xf numFmtId="177" fontId="0" fillId="0" borderId="0" xfId="0" applyNumberFormat="1">
      <alignment vertical="center"/>
    </xf>
    <xf numFmtId="178" fontId="0" fillId="0" borderId="0" xfId="0" applyNumberFormat="1">
      <alignment vertical="center"/>
    </xf>
    <xf numFmtId="0" fontId="0" fillId="0" borderId="0" xfId="0" applyAlignment="1">
      <alignment horizontal="center" vertical="center"/>
    </xf>
    <xf numFmtId="179" fontId="0" fillId="0" borderId="0" xfId="2" applyNumberFormat="1" applyFont="1">
      <alignment vertical="center"/>
    </xf>
    <xf numFmtId="180" fontId="0" fillId="0" borderId="0" xfId="0" applyNumberFormat="1">
      <alignment vertical="center"/>
    </xf>
    <xf numFmtId="0" fontId="0" fillId="4" borderId="0" xfId="0" applyFill="1">
      <alignment vertical="center"/>
    </xf>
    <xf numFmtId="0" fontId="7" fillId="5" borderId="0" xfId="0" applyFont="1" applyFill="1">
      <alignment vertical="center"/>
    </xf>
    <xf numFmtId="0" fontId="0" fillId="0" borderId="0" xfId="0" applyAlignment="1">
      <alignment vertical="center" wrapText="1"/>
    </xf>
    <xf numFmtId="0" fontId="0" fillId="2" borderId="0" xfId="0" applyFill="1" applyAlignment="1">
      <alignment vertical="center" wrapText="1"/>
    </xf>
    <xf numFmtId="0" fontId="0" fillId="4" borderId="0" xfId="0" applyFill="1" applyAlignment="1">
      <alignment vertical="center" wrapText="1"/>
    </xf>
    <xf numFmtId="181" fontId="0" fillId="0" borderId="0" xfId="6" applyNumberFormat="1" applyFont="1">
      <alignment vertical="center"/>
    </xf>
    <xf numFmtId="49" fontId="0" fillId="0" borderId="0" xfId="0" applyNumberFormat="1">
      <alignment vertical="center"/>
    </xf>
    <xf numFmtId="0" fontId="0" fillId="6" borderId="1" xfId="0" applyFill="1" applyBorder="1" applyAlignment="1">
      <alignment vertical="center" wrapText="1"/>
    </xf>
    <xf numFmtId="0" fontId="0" fillId="6" borderId="2" xfId="0" applyFill="1" applyBorder="1" applyAlignment="1">
      <alignment vertical="center" wrapText="1"/>
    </xf>
    <xf numFmtId="0" fontId="0" fillId="6" borderId="3" xfId="0" applyFill="1" applyBorder="1" applyAlignment="1">
      <alignment vertic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0" fillId="2" borderId="7" xfId="0" applyFill="1" applyBorder="1" applyAlignment="1">
      <alignment vertical="center" wrapText="1"/>
    </xf>
    <xf numFmtId="0" fontId="0" fillId="2" borderId="8" xfId="0" applyFill="1" applyBorder="1" applyAlignment="1">
      <alignment vertical="center" wrapText="1"/>
    </xf>
    <xf numFmtId="0" fontId="0" fillId="7" borderId="1" xfId="0" applyFill="1" applyBorder="1" applyAlignment="1">
      <alignment vertical="center" wrapText="1"/>
    </xf>
    <xf numFmtId="0" fontId="0" fillId="7" borderId="2" xfId="0" applyFill="1" applyBorder="1" applyAlignment="1">
      <alignment vertical="center" wrapText="1"/>
    </xf>
    <xf numFmtId="0" fontId="0" fillId="7" borderId="3" xfId="0" applyFill="1" applyBorder="1" applyAlignment="1">
      <alignment vertical="center" wrapText="1"/>
    </xf>
    <xf numFmtId="0" fontId="0" fillId="8" borderId="1" xfId="0" applyFill="1" applyBorder="1" applyAlignment="1">
      <alignment vertical="center" wrapText="1"/>
    </xf>
    <xf numFmtId="0" fontId="0" fillId="8" borderId="2" xfId="0" applyFill="1" applyBorder="1" applyAlignment="1">
      <alignment vertical="center" wrapText="1"/>
    </xf>
    <xf numFmtId="0" fontId="0" fillId="8" borderId="3" xfId="0" applyFill="1" applyBorder="1" applyAlignment="1">
      <alignment vertical="center" wrapText="1"/>
    </xf>
    <xf numFmtId="0" fontId="7" fillId="3" borderId="4" xfId="0" applyFont="1" applyFill="1" applyBorder="1" applyAlignment="1">
      <alignment vertical="center" wrapText="1"/>
    </xf>
    <xf numFmtId="0" fontId="8" fillId="3" borderId="0" xfId="0" applyFont="1" applyFill="1" applyAlignment="1">
      <alignment vertical="center" wrapText="1"/>
    </xf>
    <xf numFmtId="0" fontId="8" fillId="3" borderId="5" xfId="0" applyFont="1" applyFill="1" applyBorder="1" applyAlignment="1">
      <alignment vertical="center" wrapText="1"/>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38" fontId="0" fillId="0" borderId="0" xfId="0" applyNumberFormat="1">
      <alignment vertical="center"/>
    </xf>
    <xf numFmtId="179" fontId="0" fillId="0" borderId="0" xfId="0" applyNumberFormat="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cellXfs>
  <cellStyles count="7">
    <cellStyle name="パーセント" xfId="6" builtinId="5"/>
    <cellStyle name="桁区切り" xfId="2" builtinId="6"/>
    <cellStyle name="標準" xfId="0" builtinId="0"/>
    <cellStyle name="標準 2" xfId="1" xr:uid="{AAEA963C-AC6E-4F29-B1A1-26481986A9C7}"/>
    <cellStyle name="標準 3" xfId="3" xr:uid="{B8B71615-1558-42CE-B1D9-6E9409C26100}"/>
    <cellStyle name="標準 4" xfId="4" xr:uid="{AA8B8A27-F315-4F06-826F-BB1C63070A84}"/>
    <cellStyle name="標準 5" xfId="5" xr:uid="{7F1CC712-1F9A-4F08-B148-89BB0B68CAA5}"/>
  </cellStyles>
  <dxfs count="3">
    <dxf>
      <numFmt numFmtId="6" formatCode="#,##0;[Red]\-#,##0"/>
    </dxf>
    <dxf>
      <numFmt numFmtId="179" formatCode="#,##0.0;[Red]\-#,##0.0"/>
    </dxf>
    <dxf>
      <numFmt numFmtId="179" formatCode="#,##0.0;[Red]\-#,##0.0"/>
    </dxf>
  </dxfs>
  <tableStyles count="0" defaultTableStyle="TableStyleMedium2" defaultPivotStyle="PivotStyleLight16"/>
  <colors>
    <mruColors>
      <color rgb="FFFFCC66"/>
      <color rgb="FFFF99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[地域医療構想実態調査DB_Rev3.0.xlsx]Graph!ピボットテーブル1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r>
              <a:rPr lang="ja-JP" altLang="en-US"/>
              <a:t>地域医療構想の進捗状況</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tx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FF5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FF99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Graph!$B$4:$B$5</c:f>
              <c:strCache>
                <c:ptCount val="1"/>
                <c:pt idx="0">
                  <c:v>在宅医療等</c:v>
                </c:pt>
              </c:strCache>
            </c:strRef>
          </c:tx>
          <c:spPr>
            <a:solidFill>
              <a:schemeClr val="accent1">
                <a:lumMod val="20000"/>
                <a:lumOff val="80000"/>
              </a:schemeClr>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Graph!$B$6:$B$61</c:f>
              <c:numCache>
                <c:formatCode>#,##0_);[Red]\(#,##0\)</c:formatCode>
                <c:ptCount val="44"/>
                <c:pt idx="0">
                  <c:v>0</c:v>
                </c:pt>
                <c:pt idx="3">
                  <c:v>-4190</c:v>
                </c:pt>
                <c:pt idx="4">
                  <c:v>0</c:v>
                </c:pt>
                <c:pt idx="7">
                  <c:v>-2565</c:v>
                </c:pt>
                <c:pt idx="8">
                  <c:v>0</c:v>
                </c:pt>
                <c:pt idx="11">
                  <c:v>-6885</c:v>
                </c:pt>
                <c:pt idx="12">
                  <c:v>0</c:v>
                </c:pt>
                <c:pt idx="15">
                  <c:v>-1399</c:v>
                </c:pt>
                <c:pt idx="16">
                  <c:v>0</c:v>
                </c:pt>
                <c:pt idx="19">
                  <c:v>-7390</c:v>
                </c:pt>
                <c:pt idx="20">
                  <c:v>0</c:v>
                </c:pt>
                <c:pt idx="23">
                  <c:v>-1835</c:v>
                </c:pt>
                <c:pt idx="24">
                  <c:v>0</c:v>
                </c:pt>
                <c:pt idx="27">
                  <c:v>-3600</c:v>
                </c:pt>
                <c:pt idx="28">
                  <c:v>0</c:v>
                </c:pt>
                <c:pt idx="31">
                  <c:v>-2938</c:v>
                </c:pt>
                <c:pt idx="32">
                  <c:v>0</c:v>
                </c:pt>
                <c:pt idx="35">
                  <c:v>-2194</c:v>
                </c:pt>
                <c:pt idx="36">
                  <c:v>0</c:v>
                </c:pt>
                <c:pt idx="39">
                  <c:v>-1702</c:v>
                </c:pt>
                <c:pt idx="40">
                  <c:v>0</c:v>
                </c:pt>
                <c:pt idx="43">
                  <c:v>-3326</c:v>
                </c:pt>
              </c:numCache>
            </c:numRef>
          </c:val>
          <c:extLst>
            <c:ext xmlns:c16="http://schemas.microsoft.com/office/drawing/2014/chart" uri="{C3380CC4-5D6E-409C-BE32-E72D297353CC}">
              <c16:uniqueId val="{00000000-72DC-4D19-A9FD-ECBE62E4EBB3}"/>
            </c:ext>
          </c:extLst>
        </c:ser>
        <c:ser>
          <c:idx val="1"/>
          <c:order val="1"/>
          <c:tx>
            <c:strRef>
              <c:f>Graph!$C$4:$C$5</c:f>
              <c:strCache>
                <c:ptCount val="1"/>
                <c:pt idx="0">
                  <c:v>介護保険施設等へ移行予定</c:v>
                </c:pt>
              </c:strCache>
            </c:strRef>
          </c:tx>
          <c:spPr>
            <a:solidFill>
              <a:schemeClr val="accent2"/>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Graph!$C$6:$C$61</c:f>
              <c:numCache>
                <c:formatCode>#,##0_);[Red]\(#,##0\)</c:formatCode>
                <c:ptCount val="44"/>
                <c:pt idx="2">
                  <c:v>0</c:v>
                </c:pt>
                <c:pt idx="6">
                  <c:v>0</c:v>
                </c:pt>
                <c:pt idx="10">
                  <c:v>50</c:v>
                </c:pt>
                <c:pt idx="14">
                  <c:v>0</c:v>
                </c:pt>
                <c:pt idx="18">
                  <c:v>0</c:v>
                </c:pt>
                <c:pt idx="22">
                  <c:v>0</c:v>
                </c:pt>
                <c:pt idx="26">
                  <c:v>0</c:v>
                </c:pt>
                <c:pt idx="30">
                  <c:v>30</c:v>
                </c:pt>
                <c:pt idx="34">
                  <c:v>50</c:v>
                </c:pt>
                <c:pt idx="38">
                  <c:v>0</c:v>
                </c:pt>
                <c:pt idx="42">
                  <c:v>0</c:v>
                </c:pt>
              </c:numCache>
            </c:numRef>
          </c:val>
          <c:extLst>
            <c:ext xmlns:c16="http://schemas.microsoft.com/office/drawing/2014/chart" uri="{C3380CC4-5D6E-409C-BE32-E72D297353CC}">
              <c16:uniqueId val="{0000000E-72DC-4D19-A9FD-ECBE62E4EBB3}"/>
            </c:ext>
          </c:extLst>
        </c:ser>
        <c:ser>
          <c:idx val="2"/>
          <c:order val="2"/>
          <c:tx>
            <c:strRef>
              <c:f>Graph!$D$4:$D$5</c:f>
              <c:strCache>
                <c:ptCount val="1"/>
                <c:pt idx="0">
                  <c:v>休棟中（今後廃止する予定）</c:v>
                </c:pt>
              </c:strCache>
            </c:strRef>
          </c:tx>
          <c:spPr>
            <a:solidFill>
              <a:schemeClr val="accent3"/>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Graph!$D$6:$D$61</c:f>
              <c:numCache>
                <c:formatCode>#,##0_);[Red]\(#,##0\)</c:formatCode>
                <c:ptCount val="44"/>
                <c:pt idx="1">
                  <c:v>0</c:v>
                </c:pt>
                <c:pt idx="5">
                  <c:v>0</c:v>
                </c:pt>
                <c:pt idx="9">
                  <c:v>0</c:v>
                </c:pt>
                <c:pt idx="13">
                  <c:v>0</c:v>
                </c:pt>
                <c:pt idx="17">
                  <c:v>0</c:v>
                </c:pt>
                <c:pt idx="21">
                  <c:v>0</c:v>
                </c:pt>
                <c:pt idx="25">
                  <c:v>0</c:v>
                </c:pt>
                <c:pt idx="29">
                  <c:v>0</c:v>
                </c:pt>
                <c:pt idx="33">
                  <c:v>0</c:v>
                </c:pt>
                <c:pt idx="37">
                  <c:v>19</c:v>
                </c:pt>
                <c:pt idx="41">
                  <c:v>0</c:v>
                </c:pt>
              </c:numCache>
            </c:numRef>
          </c:val>
          <c:extLst>
            <c:ext xmlns:c16="http://schemas.microsoft.com/office/drawing/2014/chart" uri="{C3380CC4-5D6E-409C-BE32-E72D297353CC}">
              <c16:uniqueId val="{0000000F-72DC-4D19-A9FD-ECBE62E4EBB3}"/>
            </c:ext>
          </c:extLst>
        </c:ser>
        <c:ser>
          <c:idx val="3"/>
          <c:order val="3"/>
          <c:tx>
            <c:strRef>
              <c:f>Graph!$E$4:$E$5</c:f>
              <c:strCache>
                <c:ptCount val="1"/>
                <c:pt idx="0">
                  <c:v>休棟中（今後再開する予定）</c:v>
                </c:pt>
              </c:strCache>
            </c:strRef>
          </c:tx>
          <c:spPr>
            <a:solidFill>
              <a:schemeClr val="accent4"/>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Graph!$E$6:$E$61</c:f>
              <c:numCache>
                <c:formatCode>#,##0_);[Red]\(#,##0\)</c:formatCode>
                <c:ptCount val="44"/>
                <c:pt idx="1">
                  <c:v>0</c:v>
                </c:pt>
                <c:pt idx="5">
                  <c:v>0</c:v>
                </c:pt>
                <c:pt idx="9">
                  <c:v>0</c:v>
                </c:pt>
                <c:pt idx="13">
                  <c:v>0</c:v>
                </c:pt>
                <c:pt idx="17">
                  <c:v>247</c:v>
                </c:pt>
                <c:pt idx="21">
                  <c:v>0</c:v>
                </c:pt>
                <c:pt idx="25">
                  <c:v>73</c:v>
                </c:pt>
                <c:pt idx="29">
                  <c:v>30</c:v>
                </c:pt>
                <c:pt idx="33">
                  <c:v>50</c:v>
                </c:pt>
                <c:pt idx="37">
                  <c:v>72</c:v>
                </c:pt>
                <c:pt idx="41">
                  <c:v>0</c:v>
                </c:pt>
              </c:numCache>
            </c:numRef>
          </c:val>
          <c:extLst>
            <c:ext xmlns:c16="http://schemas.microsoft.com/office/drawing/2014/chart" uri="{C3380CC4-5D6E-409C-BE32-E72D297353CC}">
              <c16:uniqueId val="{00000010-72DC-4D19-A9FD-ECBE62E4EBB3}"/>
            </c:ext>
          </c:extLst>
        </c:ser>
        <c:ser>
          <c:idx val="4"/>
          <c:order val="4"/>
          <c:tx>
            <c:strRef>
              <c:f>Graph!$F$4:$F$5</c:f>
              <c:strCache>
                <c:ptCount val="1"/>
                <c:pt idx="0">
                  <c:v>休棟予定</c:v>
                </c:pt>
              </c:strCache>
            </c:strRef>
          </c:tx>
          <c:spPr>
            <a:solidFill>
              <a:schemeClr val="accent5"/>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Graph!$F$6:$F$61</c:f>
              <c:numCache>
                <c:formatCode>#,##0_);[Red]\(#,##0\)</c:formatCode>
                <c:ptCount val="44"/>
                <c:pt idx="2">
                  <c:v>0</c:v>
                </c:pt>
                <c:pt idx="6">
                  <c:v>46</c:v>
                </c:pt>
                <c:pt idx="10">
                  <c:v>0</c:v>
                </c:pt>
                <c:pt idx="14">
                  <c:v>0</c:v>
                </c:pt>
                <c:pt idx="18">
                  <c:v>247</c:v>
                </c:pt>
                <c:pt idx="22">
                  <c:v>0</c:v>
                </c:pt>
                <c:pt idx="26">
                  <c:v>0</c:v>
                </c:pt>
                <c:pt idx="30">
                  <c:v>0</c:v>
                </c:pt>
                <c:pt idx="34">
                  <c:v>0</c:v>
                </c:pt>
                <c:pt idx="38">
                  <c:v>0</c:v>
                </c:pt>
                <c:pt idx="42">
                  <c:v>0</c:v>
                </c:pt>
              </c:numCache>
            </c:numRef>
          </c:val>
          <c:extLst>
            <c:ext xmlns:c16="http://schemas.microsoft.com/office/drawing/2014/chart" uri="{C3380CC4-5D6E-409C-BE32-E72D297353CC}">
              <c16:uniqueId val="{0000002B-72DC-4D19-A9FD-ECBE62E4EBB3}"/>
            </c:ext>
          </c:extLst>
        </c:ser>
        <c:ser>
          <c:idx val="5"/>
          <c:order val="5"/>
          <c:tx>
            <c:strRef>
              <c:f>Graph!$G$4:$G$5</c:f>
              <c:strCache>
                <c:ptCount val="1"/>
                <c:pt idx="0">
                  <c:v>廃止予定</c:v>
                </c:pt>
              </c:strCache>
            </c:strRef>
          </c:tx>
          <c:spPr>
            <a:solidFill>
              <a:schemeClr val="accent6"/>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Graph!$G$6:$G$61</c:f>
              <c:numCache>
                <c:formatCode>#,##0_);[Red]\(#,##0\)</c:formatCode>
                <c:ptCount val="44"/>
                <c:pt idx="2">
                  <c:v>0</c:v>
                </c:pt>
                <c:pt idx="6">
                  <c:v>0</c:v>
                </c:pt>
                <c:pt idx="10">
                  <c:v>0</c:v>
                </c:pt>
                <c:pt idx="14">
                  <c:v>0</c:v>
                </c:pt>
                <c:pt idx="18">
                  <c:v>43</c:v>
                </c:pt>
                <c:pt idx="22">
                  <c:v>0</c:v>
                </c:pt>
                <c:pt idx="26">
                  <c:v>0</c:v>
                </c:pt>
                <c:pt idx="30">
                  <c:v>0</c:v>
                </c:pt>
                <c:pt idx="34">
                  <c:v>0</c:v>
                </c:pt>
                <c:pt idx="38">
                  <c:v>64</c:v>
                </c:pt>
                <c:pt idx="42">
                  <c:v>0</c:v>
                </c:pt>
              </c:numCache>
            </c:numRef>
          </c:val>
          <c:extLst>
            <c:ext xmlns:c16="http://schemas.microsoft.com/office/drawing/2014/chart" uri="{C3380CC4-5D6E-409C-BE32-E72D297353CC}">
              <c16:uniqueId val="{0000002C-72DC-4D19-A9FD-ECBE62E4EBB3}"/>
            </c:ext>
          </c:extLst>
        </c:ser>
        <c:ser>
          <c:idx val="6"/>
          <c:order val="6"/>
          <c:tx>
            <c:strRef>
              <c:f>Graph!$H$4:$H$5</c:f>
              <c:strCache>
                <c:ptCount val="1"/>
                <c:pt idx="0">
                  <c:v>未報告</c:v>
                </c:pt>
              </c:strCache>
            </c:strRef>
          </c:tx>
          <c:spPr>
            <a:solidFill>
              <a:schemeClr val="accent1">
                <a:lumMod val="60000"/>
              </a:schemeClr>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Graph!$H$6:$H$61</c:f>
              <c:numCache>
                <c:formatCode>#,##0_);[Red]\(#,##0\)</c:formatCode>
                <c:ptCount val="44"/>
                <c:pt idx="0">
                  <c:v>0</c:v>
                </c:pt>
                <c:pt idx="4">
                  <c:v>0</c:v>
                </c:pt>
                <c:pt idx="8">
                  <c:v>0</c:v>
                </c:pt>
                <c:pt idx="12">
                  <c:v>0</c:v>
                </c:pt>
                <c:pt idx="16">
                  <c:v>0</c:v>
                </c:pt>
                <c:pt idx="20">
                  <c:v>0</c:v>
                </c:pt>
                <c:pt idx="24">
                  <c:v>0</c:v>
                </c:pt>
                <c:pt idx="28">
                  <c:v>0</c:v>
                </c:pt>
                <c:pt idx="32">
                  <c:v>0</c:v>
                </c:pt>
                <c:pt idx="36">
                  <c:v>0</c:v>
                </c:pt>
                <c:pt idx="40">
                  <c:v>0</c:v>
                </c:pt>
              </c:numCache>
            </c:numRef>
          </c:val>
          <c:extLst>
            <c:ext xmlns:c16="http://schemas.microsoft.com/office/drawing/2014/chart" uri="{C3380CC4-5D6E-409C-BE32-E72D297353CC}">
              <c16:uniqueId val="{0000002D-72DC-4D19-A9FD-ECBE62E4EBB3}"/>
            </c:ext>
          </c:extLst>
        </c:ser>
        <c:ser>
          <c:idx val="7"/>
          <c:order val="7"/>
          <c:tx>
            <c:strRef>
              <c:f>Graph!$I$4:$I$5</c:f>
              <c:strCache>
                <c:ptCount val="1"/>
                <c:pt idx="0">
                  <c:v>慢性期</c:v>
                </c:pt>
              </c:strCache>
            </c:strRef>
          </c:tx>
          <c:spPr>
            <a:solidFill>
              <a:schemeClr val="tx2">
                <a:lumMod val="40000"/>
                <a:lumOff val="60000"/>
              </a:schemeClr>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Graph!$I$6:$I$61</c:f>
              <c:numCache>
                <c:formatCode>#,##0_);[Red]\(#,##0\)</c:formatCode>
                <c:ptCount val="44"/>
                <c:pt idx="0">
                  <c:v>2044</c:v>
                </c:pt>
                <c:pt idx="1">
                  <c:v>1581</c:v>
                </c:pt>
                <c:pt idx="2">
                  <c:v>1584</c:v>
                </c:pt>
                <c:pt idx="3">
                  <c:v>1077</c:v>
                </c:pt>
                <c:pt idx="4">
                  <c:v>798</c:v>
                </c:pt>
                <c:pt idx="5">
                  <c:v>606</c:v>
                </c:pt>
                <c:pt idx="6">
                  <c:v>606</c:v>
                </c:pt>
                <c:pt idx="7">
                  <c:v>460</c:v>
                </c:pt>
                <c:pt idx="8">
                  <c:v>1432</c:v>
                </c:pt>
                <c:pt idx="9">
                  <c:v>1122</c:v>
                </c:pt>
                <c:pt idx="10">
                  <c:v>1034</c:v>
                </c:pt>
                <c:pt idx="11">
                  <c:v>922</c:v>
                </c:pt>
                <c:pt idx="12">
                  <c:v>524</c:v>
                </c:pt>
                <c:pt idx="13">
                  <c:v>392</c:v>
                </c:pt>
                <c:pt idx="14">
                  <c:v>392</c:v>
                </c:pt>
                <c:pt idx="15">
                  <c:v>302</c:v>
                </c:pt>
                <c:pt idx="16">
                  <c:v>2601</c:v>
                </c:pt>
                <c:pt idx="17">
                  <c:v>1986</c:v>
                </c:pt>
                <c:pt idx="18">
                  <c:v>1943</c:v>
                </c:pt>
                <c:pt idx="19">
                  <c:v>1203</c:v>
                </c:pt>
                <c:pt idx="20">
                  <c:v>571</c:v>
                </c:pt>
                <c:pt idx="21">
                  <c:v>616</c:v>
                </c:pt>
                <c:pt idx="22">
                  <c:v>616</c:v>
                </c:pt>
                <c:pt idx="23">
                  <c:v>365</c:v>
                </c:pt>
                <c:pt idx="24">
                  <c:v>2049</c:v>
                </c:pt>
                <c:pt idx="25">
                  <c:v>1501</c:v>
                </c:pt>
                <c:pt idx="26">
                  <c:v>1524</c:v>
                </c:pt>
                <c:pt idx="27">
                  <c:v>1263</c:v>
                </c:pt>
                <c:pt idx="28">
                  <c:v>814</c:v>
                </c:pt>
                <c:pt idx="29">
                  <c:v>370</c:v>
                </c:pt>
                <c:pt idx="30">
                  <c:v>370</c:v>
                </c:pt>
                <c:pt idx="31">
                  <c:v>653</c:v>
                </c:pt>
                <c:pt idx="32">
                  <c:v>475</c:v>
                </c:pt>
                <c:pt idx="33">
                  <c:v>242</c:v>
                </c:pt>
                <c:pt idx="34">
                  <c:v>186</c:v>
                </c:pt>
                <c:pt idx="35">
                  <c:v>378</c:v>
                </c:pt>
                <c:pt idx="36">
                  <c:v>386</c:v>
                </c:pt>
                <c:pt idx="37">
                  <c:v>354</c:v>
                </c:pt>
                <c:pt idx="38">
                  <c:v>309</c:v>
                </c:pt>
                <c:pt idx="39">
                  <c:v>302</c:v>
                </c:pt>
                <c:pt idx="40">
                  <c:v>919</c:v>
                </c:pt>
                <c:pt idx="41">
                  <c:v>703</c:v>
                </c:pt>
                <c:pt idx="42">
                  <c:v>703</c:v>
                </c:pt>
                <c:pt idx="43">
                  <c:v>610</c:v>
                </c:pt>
              </c:numCache>
            </c:numRef>
          </c:val>
          <c:extLst>
            <c:ext xmlns:c16="http://schemas.microsoft.com/office/drawing/2014/chart" uri="{C3380CC4-5D6E-409C-BE32-E72D297353CC}">
              <c16:uniqueId val="{0000002E-72DC-4D19-A9FD-ECBE62E4EBB3}"/>
            </c:ext>
          </c:extLst>
        </c:ser>
        <c:ser>
          <c:idx val="8"/>
          <c:order val="8"/>
          <c:tx>
            <c:strRef>
              <c:f>Graph!$J$4:$J$5</c:f>
              <c:strCache>
                <c:ptCount val="1"/>
                <c:pt idx="0">
                  <c:v>回復期</c:v>
                </c:pt>
              </c:strCache>
            </c:strRef>
          </c:tx>
          <c:spPr>
            <a:solidFill>
              <a:srgbClr val="FFCC66"/>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Graph!$J$6:$J$61</c:f>
              <c:numCache>
                <c:formatCode>#,##0_);[Red]\(#,##0\)</c:formatCode>
                <c:ptCount val="44"/>
                <c:pt idx="0">
                  <c:v>184</c:v>
                </c:pt>
                <c:pt idx="1">
                  <c:v>492</c:v>
                </c:pt>
                <c:pt idx="2">
                  <c:v>535</c:v>
                </c:pt>
                <c:pt idx="3">
                  <c:v>1333</c:v>
                </c:pt>
                <c:pt idx="4">
                  <c:v>228</c:v>
                </c:pt>
                <c:pt idx="5">
                  <c:v>282</c:v>
                </c:pt>
                <c:pt idx="6">
                  <c:v>243</c:v>
                </c:pt>
                <c:pt idx="7">
                  <c:v>679</c:v>
                </c:pt>
                <c:pt idx="8">
                  <c:v>414</c:v>
                </c:pt>
                <c:pt idx="9">
                  <c:v>466</c:v>
                </c:pt>
                <c:pt idx="10">
                  <c:v>554</c:v>
                </c:pt>
                <c:pt idx="11">
                  <c:v>1499</c:v>
                </c:pt>
                <c:pt idx="12">
                  <c:v>128</c:v>
                </c:pt>
                <c:pt idx="13">
                  <c:v>180</c:v>
                </c:pt>
                <c:pt idx="14">
                  <c:v>180</c:v>
                </c:pt>
                <c:pt idx="15">
                  <c:v>462</c:v>
                </c:pt>
                <c:pt idx="16">
                  <c:v>765</c:v>
                </c:pt>
                <c:pt idx="17">
                  <c:v>890</c:v>
                </c:pt>
                <c:pt idx="18">
                  <c:v>890</c:v>
                </c:pt>
                <c:pt idx="19">
                  <c:v>1939</c:v>
                </c:pt>
                <c:pt idx="20">
                  <c:v>386</c:v>
                </c:pt>
                <c:pt idx="21">
                  <c:v>457</c:v>
                </c:pt>
                <c:pt idx="22">
                  <c:v>457</c:v>
                </c:pt>
                <c:pt idx="23">
                  <c:v>627</c:v>
                </c:pt>
                <c:pt idx="24">
                  <c:v>593</c:v>
                </c:pt>
                <c:pt idx="25">
                  <c:v>875</c:v>
                </c:pt>
                <c:pt idx="26">
                  <c:v>958</c:v>
                </c:pt>
                <c:pt idx="27">
                  <c:v>1216</c:v>
                </c:pt>
                <c:pt idx="28">
                  <c:v>557</c:v>
                </c:pt>
                <c:pt idx="29">
                  <c:v>751</c:v>
                </c:pt>
                <c:pt idx="30">
                  <c:v>751</c:v>
                </c:pt>
                <c:pt idx="31">
                  <c:v>661</c:v>
                </c:pt>
                <c:pt idx="32">
                  <c:v>210</c:v>
                </c:pt>
                <c:pt idx="33">
                  <c:v>346</c:v>
                </c:pt>
                <c:pt idx="34">
                  <c:v>434</c:v>
                </c:pt>
                <c:pt idx="35">
                  <c:v>471</c:v>
                </c:pt>
                <c:pt idx="36">
                  <c:v>165</c:v>
                </c:pt>
                <c:pt idx="37">
                  <c:v>249</c:v>
                </c:pt>
                <c:pt idx="38">
                  <c:v>348</c:v>
                </c:pt>
                <c:pt idx="39">
                  <c:v>473</c:v>
                </c:pt>
                <c:pt idx="40">
                  <c:v>231</c:v>
                </c:pt>
                <c:pt idx="41">
                  <c:v>233</c:v>
                </c:pt>
                <c:pt idx="42">
                  <c:v>233</c:v>
                </c:pt>
                <c:pt idx="43">
                  <c:v>703</c:v>
                </c:pt>
              </c:numCache>
            </c:numRef>
          </c:val>
          <c:extLst>
            <c:ext xmlns:c16="http://schemas.microsoft.com/office/drawing/2014/chart" uri="{C3380CC4-5D6E-409C-BE32-E72D297353CC}">
              <c16:uniqueId val="{0000002F-72DC-4D19-A9FD-ECBE62E4EBB3}"/>
            </c:ext>
          </c:extLst>
        </c:ser>
        <c:ser>
          <c:idx val="9"/>
          <c:order val="9"/>
          <c:tx>
            <c:strRef>
              <c:f>Graph!$K$4:$K$5</c:f>
              <c:strCache>
                <c:ptCount val="1"/>
                <c:pt idx="0">
                  <c:v>急性期</c:v>
                </c:pt>
              </c:strCache>
            </c:strRef>
          </c:tx>
          <c:spPr>
            <a:solidFill>
              <a:srgbClr val="FF9999"/>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Graph!$K$6:$K$61</c:f>
              <c:numCache>
                <c:formatCode>#,##0_);[Red]\(#,##0\)</c:formatCode>
                <c:ptCount val="44"/>
                <c:pt idx="0">
                  <c:v>1395</c:v>
                </c:pt>
                <c:pt idx="1">
                  <c:v>924</c:v>
                </c:pt>
                <c:pt idx="2">
                  <c:v>878</c:v>
                </c:pt>
                <c:pt idx="3">
                  <c:v>777</c:v>
                </c:pt>
                <c:pt idx="4">
                  <c:v>692</c:v>
                </c:pt>
                <c:pt idx="5">
                  <c:v>429</c:v>
                </c:pt>
                <c:pt idx="6">
                  <c:v>422</c:v>
                </c:pt>
                <c:pt idx="7">
                  <c:v>458</c:v>
                </c:pt>
                <c:pt idx="8">
                  <c:v>1600</c:v>
                </c:pt>
                <c:pt idx="9">
                  <c:v>1378</c:v>
                </c:pt>
                <c:pt idx="10">
                  <c:v>1328</c:v>
                </c:pt>
                <c:pt idx="11">
                  <c:v>1274</c:v>
                </c:pt>
                <c:pt idx="12">
                  <c:v>477</c:v>
                </c:pt>
                <c:pt idx="13">
                  <c:v>316</c:v>
                </c:pt>
                <c:pt idx="14">
                  <c:v>316</c:v>
                </c:pt>
                <c:pt idx="15">
                  <c:v>364</c:v>
                </c:pt>
                <c:pt idx="16">
                  <c:v>2897</c:v>
                </c:pt>
                <c:pt idx="17">
                  <c:v>2497</c:v>
                </c:pt>
                <c:pt idx="18">
                  <c:v>2497</c:v>
                </c:pt>
                <c:pt idx="19">
                  <c:v>2095</c:v>
                </c:pt>
                <c:pt idx="20">
                  <c:v>916</c:v>
                </c:pt>
                <c:pt idx="21">
                  <c:v>738</c:v>
                </c:pt>
                <c:pt idx="22">
                  <c:v>738</c:v>
                </c:pt>
                <c:pt idx="23">
                  <c:v>668</c:v>
                </c:pt>
                <c:pt idx="24">
                  <c:v>1833</c:v>
                </c:pt>
                <c:pt idx="25">
                  <c:v>1406</c:v>
                </c:pt>
                <c:pt idx="26">
                  <c:v>1373</c:v>
                </c:pt>
                <c:pt idx="27">
                  <c:v>812</c:v>
                </c:pt>
                <c:pt idx="28">
                  <c:v>1723</c:v>
                </c:pt>
                <c:pt idx="29">
                  <c:v>1295</c:v>
                </c:pt>
                <c:pt idx="30">
                  <c:v>1295</c:v>
                </c:pt>
                <c:pt idx="31">
                  <c:v>862</c:v>
                </c:pt>
                <c:pt idx="32">
                  <c:v>565</c:v>
                </c:pt>
                <c:pt idx="33">
                  <c:v>444</c:v>
                </c:pt>
                <c:pt idx="34">
                  <c:v>412</c:v>
                </c:pt>
                <c:pt idx="35">
                  <c:v>294</c:v>
                </c:pt>
                <c:pt idx="36">
                  <c:v>799</c:v>
                </c:pt>
                <c:pt idx="37">
                  <c:v>624</c:v>
                </c:pt>
                <c:pt idx="38">
                  <c:v>591</c:v>
                </c:pt>
                <c:pt idx="39">
                  <c:v>290</c:v>
                </c:pt>
                <c:pt idx="40">
                  <c:v>632</c:v>
                </c:pt>
                <c:pt idx="41">
                  <c:v>584</c:v>
                </c:pt>
                <c:pt idx="42">
                  <c:v>584</c:v>
                </c:pt>
                <c:pt idx="43">
                  <c:v>373</c:v>
                </c:pt>
              </c:numCache>
            </c:numRef>
          </c:val>
          <c:extLst>
            <c:ext xmlns:c16="http://schemas.microsoft.com/office/drawing/2014/chart" uri="{C3380CC4-5D6E-409C-BE32-E72D297353CC}">
              <c16:uniqueId val="{00000030-72DC-4D19-A9FD-ECBE62E4EBB3}"/>
            </c:ext>
          </c:extLst>
        </c:ser>
        <c:ser>
          <c:idx val="10"/>
          <c:order val="10"/>
          <c:tx>
            <c:strRef>
              <c:f>Graph!$L$4:$L$5</c:f>
              <c:strCache>
                <c:ptCount val="1"/>
                <c:pt idx="0">
                  <c:v>高度急性期</c:v>
                </c:pt>
              </c:strCache>
            </c:strRef>
          </c:tx>
          <c:spPr>
            <a:solidFill>
              <a:srgbClr val="FF5050"/>
            </a:solidFill>
            <a:ln>
              <a:noFill/>
            </a:ln>
            <a:effectLst/>
          </c:spPr>
          <c:invertIfNegative val="0"/>
          <c:cat>
            <c:multiLvlStrRef>
              <c:f>Graph!$A$6:$A$61</c:f>
              <c:multiLvlStrCache>
                <c:ptCount val="44"/>
                <c:lvl>
                  <c:pt idx="0">
                    <c:v>現状ー構想策定時</c:v>
                  </c:pt>
                  <c:pt idx="1">
                    <c:v>R4年度病床機能報告_2022年時点</c:v>
                  </c:pt>
                  <c:pt idx="2">
                    <c:v>R4年度病床機能報告_2025年時点</c:v>
                  </c:pt>
                  <c:pt idx="3">
                    <c:v>将来</c:v>
                  </c:pt>
                  <c:pt idx="4">
                    <c:v>現状ー構想策定時</c:v>
                  </c:pt>
                  <c:pt idx="5">
                    <c:v>R4年度病床機能報告_2022年時点</c:v>
                  </c:pt>
                  <c:pt idx="6">
                    <c:v>R4年度病床機能報告_2025年時点</c:v>
                  </c:pt>
                  <c:pt idx="7">
                    <c:v>将来</c:v>
                  </c:pt>
                  <c:pt idx="8">
                    <c:v>現状ー構想策定時</c:v>
                  </c:pt>
                  <c:pt idx="9">
                    <c:v>R4年度病床機能報告_2022年時点</c:v>
                  </c:pt>
                  <c:pt idx="10">
                    <c:v>R4年度病床機能報告_2025年時点</c:v>
                  </c:pt>
                  <c:pt idx="11">
                    <c:v>将来</c:v>
                  </c:pt>
                  <c:pt idx="12">
                    <c:v>現状ー構想策定時</c:v>
                  </c:pt>
                  <c:pt idx="13">
                    <c:v>R4年度病床機能報告_2022年時点</c:v>
                  </c:pt>
                  <c:pt idx="14">
                    <c:v>R4年度病床機能報告_2025年時点</c:v>
                  </c:pt>
                  <c:pt idx="15">
                    <c:v>将来</c:v>
                  </c:pt>
                  <c:pt idx="16">
                    <c:v>現状ー構想策定時</c:v>
                  </c:pt>
                  <c:pt idx="17">
                    <c:v>R4年度病床機能報告_2022年時点</c:v>
                  </c:pt>
                  <c:pt idx="18">
                    <c:v>R4年度病床機能報告_2025年時点</c:v>
                  </c:pt>
                  <c:pt idx="19">
                    <c:v>将来</c:v>
                  </c:pt>
                  <c:pt idx="20">
                    <c:v>現状ー構想策定時</c:v>
                  </c:pt>
                  <c:pt idx="21">
                    <c:v>R4年度病床機能報告_2022年時点</c:v>
                  </c:pt>
                  <c:pt idx="22">
                    <c:v>R4年度病床機能報告_2025年時点</c:v>
                  </c:pt>
                  <c:pt idx="23">
                    <c:v>将来</c:v>
                  </c:pt>
                  <c:pt idx="24">
                    <c:v>現状ー構想策定時</c:v>
                  </c:pt>
                  <c:pt idx="25">
                    <c:v>R4年度病床機能報告_2022年時点</c:v>
                  </c:pt>
                  <c:pt idx="26">
                    <c:v>R4年度病床機能報告_2025年時点</c:v>
                  </c:pt>
                  <c:pt idx="27">
                    <c:v>将来</c:v>
                  </c:pt>
                  <c:pt idx="28">
                    <c:v>現状ー構想策定時</c:v>
                  </c:pt>
                  <c:pt idx="29">
                    <c:v>R4年度病床機能報告_2022年時点</c:v>
                  </c:pt>
                  <c:pt idx="30">
                    <c:v>R4年度病床機能報告_2025年時点</c:v>
                  </c:pt>
                  <c:pt idx="31">
                    <c:v>将来</c:v>
                  </c:pt>
                  <c:pt idx="32">
                    <c:v>現状ー構想策定時</c:v>
                  </c:pt>
                  <c:pt idx="33">
                    <c:v>R4年度病床機能報告_2022年時点</c:v>
                  </c:pt>
                  <c:pt idx="34">
                    <c:v>R4年度病床機能報告_2025年時点</c:v>
                  </c:pt>
                  <c:pt idx="35">
                    <c:v>将来</c:v>
                  </c:pt>
                  <c:pt idx="36">
                    <c:v>現状ー構想策定時</c:v>
                  </c:pt>
                  <c:pt idx="37">
                    <c:v>R4年度病床機能報告_2022年時点</c:v>
                  </c:pt>
                  <c:pt idx="38">
                    <c:v>R4年度病床機能報告_2025年時点</c:v>
                  </c:pt>
                  <c:pt idx="39">
                    <c:v>将来</c:v>
                  </c:pt>
                  <c:pt idx="40">
                    <c:v>現状ー構想策定時</c:v>
                  </c:pt>
                  <c:pt idx="41">
                    <c:v>R4年度病床機能報告_2022年時点</c:v>
                  </c:pt>
                  <c:pt idx="42">
                    <c:v>R4年度病床機能報告_2025年時点</c:v>
                  </c:pt>
                  <c:pt idx="43">
                    <c:v>将来</c:v>
                  </c:pt>
                </c:lvl>
                <c:lvl>
                  <c:pt idx="0">
                    <c:v>4002：粕屋</c:v>
                  </c:pt>
                  <c:pt idx="4">
                    <c:v>4003：宗像</c:v>
                  </c:pt>
                  <c:pt idx="8">
                    <c:v>4004：筑紫</c:v>
                  </c:pt>
                  <c:pt idx="12">
                    <c:v>4005：朝倉</c:v>
                  </c:pt>
                  <c:pt idx="16">
                    <c:v>4006：久留米</c:v>
                  </c:pt>
                  <c:pt idx="20">
                    <c:v>4007：八女・筑後</c:v>
                  </c:pt>
                  <c:pt idx="24">
                    <c:v>4008：有明</c:v>
                  </c:pt>
                  <c:pt idx="28">
                    <c:v>4009：飯塚</c:v>
                  </c:pt>
                  <c:pt idx="32">
                    <c:v>4010：直方・鞍手</c:v>
                  </c:pt>
                  <c:pt idx="36">
                    <c:v>4011：田川</c:v>
                  </c:pt>
                  <c:pt idx="40">
                    <c:v>4013：京築</c:v>
                  </c:pt>
                </c:lvl>
              </c:multiLvlStrCache>
            </c:multiLvlStrRef>
          </c:cat>
          <c:val>
            <c:numRef>
              <c:f>Graph!$L$6:$L$61</c:f>
              <c:numCache>
                <c:formatCode>#,##0_);[Red]\(#,##0\)</c:formatCode>
                <c:ptCount val="44"/>
                <c:pt idx="0">
                  <c:v>76</c:v>
                </c:pt>
                <c:pt idx="1">
                  <c:v>78</c:v>
                </c:pt>
                <c:pt idx="2">
                  <c:v>78</c:v>
                </c:pt>
                <c:pt idx="3">
                  <c:v>219</c:v>
                </c:pt>
                <c:pt idx="4">
                  <c:v>14</c:v>
                </c:pt>
                <c:pt idx="5">
                  <c:v>38</c:v>
                </c:pt>
                <c:pt idx="6">
                  <c:v>38</c:v>
                </c:pt>
                <c:pt idx="7">
                  <c:v>82</c:v>
                </c:pt>
                <c:pt idx="8">
                  <c:v>391</c:v>
                </c:pt>
                <c:pt idx="9">
                  <c:v>372</c:v>
                </c:pt>
                <c:pt idx="10">
                  <c:v>372</c:v>
                </c:pt>
                <c:pt idx="11">
                  <c:v>409</c:v>
                </c:pt>
                <c:pt idx="12">
                  <c:v>6</c:v>
                </c:pt>
                <c:pt idx="13">
                  <c:v>6</c:v>
                </c:pt>
                <c:pt idx="14">
                  <c:v>6</c:v>
                </c:pt>
                <c:pt idx="15">
                  <c:v>62</c:v>
                </c:pt>
                <c:pt idx="16">
                  <c:v>1184</c:v>
                </c:pt>
                <c:pt idx="17">
                  <c:v>1180</c:v>
                </c:pt>
                <c:pt idx="18">
                  <c:v>1180</c:v>
                </c:pt>
                <c:pt idx="19">
                  <c:v>849</c:v>
                </c:pt>
                <c:pt idx="20">
                  <c:v>4</c:v>
                </c:pt>
                <c:pt idx="21">
                  <c:v>14</c:v>
                </c:pt>
                <c:pt idx="22">
                  <c:v>14</c:v>
                </c:pt>
                <c:pt idx="23">
                  <c:v>148</c:v>
                </c:pt>
                <c:pt idx="24">
                  <c:v>78</c:v>
                </c:pt>
                <c:pt idx="25">
                  <c:v>77</c:v>
                </c:pt>
                <c:pt idx="26">
                  <c:v>77</c:v>
                </c:pt>
                <c:pt idx="27">
                  <c:v>172</c:v>
                </c:pt>
                <c:pt idx="28">
                  <c:v>128</c:v>
                </c:pt>
                <c:pt idx="29">
                  <c:v>128</c:v>
                </c:pt>
                <c:pt idx="30">
                  <c:v>128</c:v>
                </c:pt>
                <c:pt idx="31">
                  <c:v>304</c:v>
                </c:pt>
                <c:pt idx="32">
                  <c:v>0</c:v>
                </c:pt>
                <c:pt idx="33">
                  <c:v>0</c:v>
                </c:pt>
                <c:pt idx="34">
                  <c:v>0</c:v>
                </c:pt>
                <c:pt idx="35">
                  <c:v>51</c:v>
                </c:pt>
                <c:pt idx="36">
                  <c:v>24</c:v>
                </c:pt>
                <c:pt idx="37">
                  <c:v>12</c:v>
                </c:pt>
                <c:pt idx="38">
                  <c:v>18</c:v>
                </c:pt>
                <c:pt idx="39">
                  <c:v>61</c:v>
                </c:pt>
                <c:pt idx="40">
                  <c:v>78</c:v>
                </c:pt>
                <c:pt idx="41">
                  <c:v>18</c:v>
                </c:pt>
                <c:pt idx="42">
                  <c:v>18</c:v>
                </c:pt>
                <c:pt idx="43">
                  <c:v>119</c:v>
                </c:pt>
              </c:numCache>
            </c:numRef>
          </c:val>
          <c:extLst>
            <c:ext xmlns:c16="http://schemas.microsoft.com/office/drawing/2014/chart" uri="{C3380CC4-5D6E-409C-BE32-E72D297353CC}">
              <c16:uniqueId val="{00000031-72DC-4D19-A9FD-ECBE62E4EBB3}"/>
            </c:ext>
          </c:extLst>
        </c:ser>
        <c:dLbls>
          <c:showLegendKey val="0"/>
          <c:showVal val="0"/>
          <c:showCatName val="0"/>
          <c:showSerName val="0"/>
          <c:showPercent val="0"/>
          <c:showBubbleSize val="0"/>
        </c:dLbls>
        <c:gapWidth val="25"/>
        <c:overlap val="100"/>
        <c:axId val="578088192"/>
        <c:axId val="578092152"/>
      </c:barChart>
      <c:catAx>
        <c:axId val="57808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78092152"/>
        <c:crosses val="autoZero"/>
        <c:auto val="1"/>
        <c:lblAlgn val="ctr"/>
        <c:lblOffset val="100"/>
        <c:noMultiLvlLbl val="0"/>
      </c:catAx>
      <c:valAx>
        <c:axId val="57809215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578088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[地域医療構想実態調査DB_Rev3.0.xlsx]Graph!ピボットテーブル4</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Graph!$AD$4:$AD$5</c:f>
              <c:strCache>
                <c:ptCount val="1"/>
                <c:pt idx="0">
                  <c:v>構想策定時一致率</c:v>
                </c:pt>
              </c:strCache>
            </c:strRef>
          </c:tx>
          <c:spPr>
            <a:solidFill>
              <a:schemeClr val="accent1"/>
            </a:solidFill>
            <a:ln>
              <a:noFill/>
            </a:ln>
            <a:effectLst/>
          </c:spPr>
          <c:invertIfNegative val="0"/>
          <c:cat>
            <c:multiLvlStrRef>
              <c:f>Graph!$AB$6:$AC$19</c:f>
              <c:multiLvlStrCache>
                <c:ptCount val="13"/>
                <c:lvl>
                  <c:pt idx="0">
                    <c:v>4001：福岡・糸島</c:v>
                  </c:pt>
                  <c:pt idx="1">
                    <c:v>4002：粕屋</c:v>
                  </c:pt>
                  <c:pt idx="2">
                    <c:v>4003：宗像</c:v>
                  </c:pt>
                  <c:pt idx="3">
                    <c:v>4004：筑紫</c:v>
                  </c:pt>
                  <c:pt idx="4">
                    <c:v>4005：朝倉</c:v>
                  </c:pt>
                  <c:pt idx="5">
                    <c:v>4006：久留米</c:v>
                  </c:pt>
                  <c:pt idx="6">
                    <c:v>4007：八女・筑後</c:v>
                  </c:pt>
                  <c:pt idx="7">
                    <c:v>4008：有明</c:v>
                  </c:pt>
                  <c:pt idx="8">
                    <c:v>4009：飯塚</c:v>
                  </c:pt>
                  <c:pt idx="9">
                    <c:v>4010：直方・鞍手</c:v>
                  </c:pt>
                  <c:pt idx="10">
                    <c:v>4011：田川</c:v>
                  </c:pt>
                  <c:pt idx="11">
                    <c:v>4012：北九州</c:v>
                  </c:pt>
                  <c:pt idx="12">
                    <c:v>4013：京築</c:v>
                  </c:pt>
                </c:lvl>
                <c:lvl>
                  <c:pt idx="0">
                    <c:v>40：福岡県</c:v>
                  </c:pt>
                </c:lvl>
              </c:multiLvlStrCache>
            </c:multiLvlStrRef>
          </c:cat>
          <c:val>
            <c:numRef>
              <c:f>Graph!$AD$6:$AD$19</c:f>
              <c:numCache>
                <c:formatCode>#,##0.0;[Red]\-#,##0.0</c:formatCode>
                <c:ptCount val="13"/>
                <c:pt idx="0">
                  <c:v>0.413953488372093</c:v>
                </c:pt>
                <c:pt idx="1">
                  <c:v>0.1380345086271568</c:v>
                </c:pt>
                <c:pt idx="2">
                  <c:v>0.33578792341678937</c:v>
                </c:pt>
                <c:pt idx="3">
                  <c:v>0.27618412274849902</c:v>
                </c:pt>
                <c:pt idx="4">
                  <c:v>0.27705627705627706</c:v>
                </c:pt>
                <c:pt idx="5">
                  <c:v>0.39453326456936566</c:v>
                </c:pt>
                <c:pt idx="6">
                  <c:v>0.61562998405103664</c:v>
                </c:pt>
                <c:pt idx="7">
                  <c:v>0.48766447368421051</c:v>
                </c:pt>
                <c:pt idx="8">
                  <c:v>0.84266263237518912</c:v>
                </c:pt>
                <c:pt idx="9">
                  <c:v>0.44585987261146498</c:v>
                </c:pt>
                <c:pt idx="10">
                  <c:v>0.34883720930232559</c:v>
                </c:pt>
                <c:pt idx="11">
                  <c:v>0.50031088082901554</c:v>
                </c:pt>
                <c:pt idx="12">
                  <c:v>0.3285917496443812</c:v>
                </c:pt>
              </c:numCache>
            </c:numRef>
          </c:val>
          <c:extLst>
            <c:ext xmlns:c16="http://schemas.microsoft.com/office/drawing/2014/chart" uri="{C3380CC4-5D6E-409C-BE32-E72D297353CC}">
              <c16:uniqueId val="{00000000-C3F4-49B9-869E-EBD1A625BCFD}"/>
            </c:ext>
          </c:extLst>
        </c:ser>
        <c:ser>
          <c:idx val="1"/>
          <c:order val="1"/>
          <c:tx>
            <c:strRef>
              <c:f>Graph!$AE$4:$AE$5</c:f>
              <c:strCache>
                <c:ptCount val="1"/>
                <c:pt idx="0">
                  <c:v>R4年度現状一致率</c:v>
                </c:pt>
              </c:strCache>
            </c:strRef>
          </c:tx>
          <c:spPr>
            <a:solidFill>
              <a:schemeClr val="accent2"/>
            </a:solidFill>
            <a:ln>
              <a:noFill/>
            </a:ln>
            <a:effectLst/>
          </c:spPr>
          <c:invertIfNegative val="0"/>
          <c:cat>
            <c:multiLvlStrRef>
              <c:f>Graph!$AB$6:$AC$19</c:f>
              <c:multiLvlStrCache>
                <c:ptCount val="13"/>
                <c:lvl>
                  <c:pt idx="0">
                    <c:v>4001：福岡・糸島</c:v>
                  </c:pt>
                  <c:pt idx="1">
                    <c:v>4002：粕屋</c:v>
                  </c:pt>
                  <c:pt idx="2">
                    <c:v>4003：宗像</c:v>
                  </c:pt>
                  <c:pt idx="3">
                    <c:v>4004：筑紫</c:v>
                  </c:pt>
                  <c:pt idx="4">
                    <c:v>4005：朝倉</c:v>
                  </c:pt>
                  <c:pt idx="5">
                    <c:v>4006：久留米</c:v>
                  </c:pt>
                  <c:pt idx="6">
                    <c:v>4007：八女・筑後</c:v>
                  </c:pt>
                  <c:pt idx="7">
                    <c:v>4008：有明</c:v>
                  </c:pt>
                  <c:pt idx="8">
                    <c:v>4009：飯塚</c:v>
                  </c:pt>
                  <c:pt idx="9">
                    <c:v>4010：直方・鞍手</c:v>
                  </c:pt>
                  <c:pt idx="10">
                    <c:v>4011：田川</c:v>
                  </c:pt>
                  <c:pt idx="11">
                    <c:v>4012：北九州</c:v>
                  </c:pt>
                  <c:pt idx="12">
                    <c:v>4013：京築</c:v>
                  </c:pt>
                </c:lvl>
                <c:lvl>
                  <c:pt idx="0">
                    <c:v>40：福岡県</c:v>
                  </c:pt>
                </c:lvl>
              </c:multiLvlStrCache>
            </c:multiLvlStrRef>
          </c:cat>
          <c:val>
            <c:numRef>
              <c:f>Graph!$AE$6:$AE$19</c:f>
              <c:numCache>
                <c:formatCode>#,##0.0;[Red]\-#,##0.0</c:formatCode>
                <c:ptCount val="13"/>
                <c:pt idx="0">
                  <c:v>0.51852445870088215</c:v>
                </c:pt>
                <c:pt idx="1">
                  <c:v>0.36909227306826708</c:v>
                </c:pt>
                <c:pt idx="2">
                  <c:v>0.41531664212076586</c:v>
                </c:pt>
                <c:pt idx="3">
                  <c:v>0.31087391594396263</c:v>
                </c:pt>
                <c:pt idx="4">
                  <c:v>0.38961038961038963</c:v>
                </c:pt>
                <c:pt idx="5">
                  <c:v>0.4589994842702424</c:v>
                </c:pt>
                <c:pt idx="6">
                  <c:v>0.72886762360446566</c:v>
                </c:pt>
                <c:pt idx="7">
                  <c:v>0.71957236842105265</c:v>
                </c:pt>
                <c:pt idx="8">
                  <c:v>1.1361573373676248</c:v>
                </c:pt>
                <c:pt idx="9">
                  <c:v>0.73460721868365175</c:v>
                </c:pt>
                <c:pt idx="10">
                  <c:v>0.52642706131078221</c:v>
                </c:pt>
                <c:pt idx="11">
                  <c:v>0.58922279792746113</c:v>
                </c:pt>
                <c:pt idx="12">
                  <c:v>0.33143669985775248</c:v>
                </c:pt>
              </c:numCache>
            </c:numRef>
          </c:val>
          <c:extLst>
            <c:ext xmlns:c16="http://schemas.microsoft.com/office/drawing/2014/chart" uri="{C3380CC4-5D6E-409C-BE32-E72D297353CC}">
              <c16:uniqueId val="{00000001-C3F4-49B9-869E-EBD1A625BCFD}"/>
            </c:ext>
          </c:extLst>
        </c:ser>
        <c:ser>
          <c:idx val="2"/>
          <c:order val="2"/>
          <c:tx>
            <c:strRef>
              <c:f>Graph!$AF$4:$AF$5</c:f>
              <c:strCache>
                <c:ptCount val="1"/>
                <c:pt idx="0">
                  <c:v>R4年度将来一致率</c:v>
                </c:pt>
              </c:strCache>
            </c:strRef>
          </c:tx>
          <c:spPr>
            <a:solidFill>
              <a:schemeClr val="accent3"/>
            </a:solidFill>
            <a:ln>
              <a:noFill/>
            </a:ln>
            <a:effectLst/>
          </c:spPr>
          <c:invertIfNegative val="0"/>
          <c:cat>
            <c:multiLvlStrRef>
              <c:f>Graph!$AB$6:$AC$19</c:f>
              <c:multiLvlStrCache>
                <c:ptCount val="13"/>
                <c:lvl>
                  <c:pt idx="0">
                    <c:v>4001：福岡・糸島</c:v>
                  </c:pt>
                  <c:pt idx="1">
                    <c:v>4002：粕屋</c:v>
                  </c:pt>
                  <c:pt idx="2">
                    <c:v>4003：宗像</c:v>
                  </c:pt>
                  <c:pt idx="3">
                    <c:v>4004：筑紫</c:v>
                  </c:pt>
                  <c:pt idx="4">
                    <c:v>4005：朝倉</c:v>
                  </c:pt>
                  <c:pt idx="5">
                    <c:v>4006：久留米</c:v>
                  </c:pt>
                  <c:pt idx="6">
                    <c:v>4007：八女・筑後</c:v>
                  </c:pt>
                  <c:pt idx="7">
                    <c:v>4008：有明</c:v>
                  </c:pt>
                  <c:pt idx="8">
                    <c:v>4009：飯塚</c:v>
                  </c:pt>
                  <c:pt idx="9">
                    <c:v>4010：直方・鞍手</c:v>
                  </c:pt>
                  <c:pt idx="10">
                    <c:v>4011：田川</c:v>
                  </c:pt>
                  <c:pt idx="11">
                    <c:v>4012：北九州</c:v>
                  </c:pt>
                  <c:pt idx="12">
                    <c:v>4013：京築</c:v>
                  </c:pt>
                </c:lvl>
                <c:lvl>
                  <c:pt idx="0">
                    <c:v>40：福岡県</c:v>
                  </c:pt>
                </c:lvl>
              </c:multiLvlStrCache>
            </c:multiLvlStrRef>
          </c:cat>
          <c:val>
            <c:numRef>
              <c:f>Graph!$AF$6:$AF$19</c:f>
              <c:numCache>
                <c:formatCode>#,##0.0;[Red]\-#,##0.0</c:formatCode>
                <c:ptCount val="13"/>
                <c:pt idx="0">
                  <c:v>0.56182838813151559</c:v>
                </c:pt>
                <c:pt idx="1">
                  <c:v>0.40135033758439609</c:v>
                </c:pt>
                <c:pt idx="2">
                  <c:v>0.35787923416789397</c:v>
                </c:pt>
                <c:pt idx="3">
                  <c:v>0.36957971981320881</c:v>
                </c:pt>
                <c:pt idx="4">
                  <c:v>0.38961038961038963</c:v>
                </c:pt>
                <c:pt idx="5">
                  <c:v>0.4589994842702424</c:v>
                </c:pt>
                <c:pt idx="6">
                  <c:v>0.72886762360446566</c:v>
                </c:pt>
                <c:pt idx="7">
                  <c:v>0.78782894736842102</c:v>
                </c:pt>
                <c:pt idx="8">
                  <c:v>1.1361573373676248</c:v>
                </c:pt>
                <c:pt idx="9">
                  <c:v>0.92144373673036095</c:v>
                </c:pt>
                <c:pt idx="10">
                  <c:v>0.73572938689217759</c:v>
                </c:pt>
                <c:pt idx="11">
                  <c:v>0.60891191709844561</c:v>
                </c:pt>
                <c:pt idx="12">
                  <c:v>0.33143669985775248</c:v>
                </c:pt>
              </c:numCache>
            </c:numRef>
          </c:val>
          <c:extLst>
            <c:ext xmlns:c16="http://schemas.microsoft.com/office/drawing/2014/chart" uri="{C3380CC4-5D6E-409C-BE32-E72D297353CC}">
              <c16:uniqueId val="{00000002-C3F4-49B9-869E-EBD1A625BCFD}"/>
            </c:ext>
          </c:extLst>
        </c:ser>
        <c:dLbls>
          <c:showLegendKey val="0"/>
          <c:showVal val="0"/>
          <c:showCatName val="0"/>
          <c:showSerName val="0"/>
          <c:showPercent val="0"/>
          <c:showBubbleSize val="0"/>
        </c:dLbls>
        <c:gapWidth val="150"/>
        <c:axId val="835966808"/>
        <c:axId val="835969328"/>
      </c:barChart>
      <c:catAx>
        <c:axId val="83596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5969328"/>
        <c:crosses val="autoZero"/>
        <c:auto val="1"/>
        <c:lblAlgn val="ctr"/>
        <c:lblOffset val="100"/>
        <c:noMultiLvlLbl val="0"/>
      </c:catAx>
      <c:valAx>
        <c:axId val="835969328"/>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359668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8</xdr:col>
      <xdr:colOff>0</xdr:colOff>
      <xdr:row>17</xdr:row>
      <xdr:rowOff>0</xdr:rowOff>
    </xdr:from>
    <xdr:ext cx="184731" cy="264560"/>
    <xdr:sp macro="" textlink="">
      <xdr:nvSpPr>
        <xdr:cNvPr id="2" name="テキスト ボックス 1">
          <a:extLst>
            <a:ext uri="{FF2B5EF4-FFF2-40B4-BE49-F238E27FC236}">
              <a16:creationId xmlns:a16="http://schemas.microsoft.com/office/drawing/2014/main" id="{D583490C-5C15-358E-BA78-F798090B73C2}"/>
            </a:ext>
          </a:extLst>
        </xdr:cNvPr>
        <xdr:cNvSpPr txBox="1"/>
      </xdr:nvSpPr>
      <xdr:spPr>
        <a:xfrm>
          <a:off x="5105400" y="276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13</xdr:col>
      <xdr:colOff>70305</xdr:colOff>
      <xdr:row>3</xdr:row>
      <xdr:rowOff>33110</xdr:rowOff>
    </xdr:from>
    <xdr:to>
      <xdr:col>22</xdr:col>
      <xdr:colOff>1</xdr:colOff>
      <xdr:row>46</xdr:row>
      <xdr:rowOff>63500</xdr:rowOff>
    </xdr:to>
    <xdr:graphicFrame macro="">
      <xdr:nvGraphicFramePr>
        <xdr:cNvPr id="2" name="グラフ 1">
          <a:extLst>
            <a:ext uri="{FF2B5EF4-FFF2-40B4-BE49-F238E27FC236}">
              <a16:creationId xmlns:a16="http://schemas.microsoft.com/office/drawing/2014/main" id="{F1BF028D-340F-FA2D-A7EA-133C7F5A9D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457199</xdr:colOff>
      <xdr:row>4</xdr:row>
      <xdr:rowOff>62753</xdr:rowOff>
    </xdr:from>
    <xdr:to>
      <xdr:col>39</xdr:col>
      <xdr:colOff>753034</xdr:colOff>
      <xdr:row>29</xdr:row>
      <xdr:rowOff>107576</xdr:rowOff>
    </xdr:to>
    <xdr:graphicFrame macro="">
      <xdr:nvGraphicFramePr>
        <xdr:cNvPr id="6" name="グラフ 5">
          <a:extLst>
            <a:ext uri="{FF2B5EF4-FFF2-40B4-BE49-F238E27FC236}">
              <a16:creationId xmlns:a16="http://schemas.microsoft.com/office/drawing/2014/main" id="{A4FA2E11-497D-7EA1-D9AE-25AC108279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宮崎 知佳" id="{C6E4A94F-BADD-4860-82C7-00830F2BEA89}" userId="S::miyazaki-t@s-tagawa-hp.tagawa.fukuoka.jp::9c438ab0-1178-4392-a848-7d0811abe18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小塩 誠" refreshedDate="45381.967524884261" createdVersion="8" refreshedVersion="8" minRefreshableVersion="3" recordCount="15121" xr:uid="{9763060D-C80A-40CF-8B6A-4BEC2744B4AA}">
  <cacheSource type="worksheet">
    <worksheetSource ref="A1:I15122" sheet="TB_Vertical"/>
  </cacheSource>
  <cacheFields count="7">
    <cacheField name="都道府県CN" numFmtId="0">
      <sharedItems count="47">
        <s v="01：北海道"/>
        <s v="02：青森"/>
        <s v="03：岩手県"/>
        <s v="04：宮城県"/>
        <s v="05：秋田県"/>
        <s v="06：山形県"/>
        <s v="07：福島県"/>
        <s v="08：茨城県"/>
        <s v="09：栃木県"/>
        <s v="10：群馬県"/>
        <s v="11：埼玉県"/>
        <s v="12：千葉県"/>
        <s v="13：東京都"/>
        <s v="14：神奈川県"/>
        <s v="15：新潟県"/>
        <s v="16：富山県"/>
        <s v="17：石川県"/>
        <s v="18：福井県"/>
        <s v="19：山梨県"/>
        <s v="20：長野県"/>
        <s v="21：岐阜県"/>
        <s v="22：静岡県"/>
        <s v="23：愛知県"/>
        <s v="24：三重県"/>
        <s v="25：滋賀県"/>
        <s v="26：京都府"/>
        <s v="27：大阪府"/>
        <s v="28：兵庫県"/>
        <s v="29：奈良県"/>
        <s v="30：和歌山県"/>
        <s v="31：鳥取県"/>
        <s v="32：島根県"/>
        <s v="33：岡山県"/>
        <s v="34：広島県"/>
        <s v="35：山口県"/>
        <s v="36：徳島県"/>
        <s v="37：香川県"/>
        <s v="38：愛媛県"/>
        <s v="39：高知県"/>
        <s v="40：福岡県"/>
        <s v="41：佐賀県"/>
        <s v="42：長崎県"/>
        <s v="43：熊本県"/>
        <s v="44：大分県"/>
        <s v="45：宮崎県"/>
        <s v="46：鹿児島県"/>
        <s v="47：沖縄県"/>
      </sharedItems>
    </cacheField>
    <cacheField name="構想区域CN" numFmtId="0">
      <sharedItems count="339">
        <s v="0101：南渡島"/>
        <s v="0102：南檜山"/>
        <s v="0103：北渡島檜山"/>
        <s v="0104：札幌"/>
        <s v="0105：後志"/>
        <s v="0106：南空知"/>
        <s v="0107：中空知"/>
        <s v="0108：北空知"/>
        <s v="0109：西胆振"/>
        <s v="0110：東胆振"/>
        <s v="0111：日高"/>
        <s v="0112：上川中部"/>
        <s v="0113：上川北部"/>
        <s v="0114：富良野"/>
        <s v="0115：留萌"/>
        <s v="0116：宗谷"/>
        <s v="0117：北網"/>
        <s v="0118：遠紋"/>
        <s v="0119：十勝"/>
        <s v="0120：釧路"/>
        <s v="0121：根室"/>
        <s v="0201：津軽地域"/>
        <s v="0202：八戸地域"/>
        <s v="0203：青森地域"/>
        <s v="0204：西北五地域"/>
        <s v="0205：上十三地域"/>
        <s v="0206：下北地域"/>
        <s v="0301：盛岡"/>
        <s v="0302：岩手中部"/>
        <s v="0303：胆江"/>
        <s v="0304：両磐"/>
        <s v="0305：気仙"/>
        <s v="0306：釜石"/>
        <s v="0307：宮古"/>
        <s v="0308：久慈"/>
        <s v="0309：二戸"/>
        <s v="0401：仙南"/>
        <s v="0403：仙台"/>
        <s v="0406：大崎・栗原"/>
        <s v="0409：石巻・登米・気仙沼"/>
        <s v="0501：大館・鹿角"/>
        <s v="0502：北秋田"/>
        <s v="0503：能代・山本"/>
        <s v="0504：秋田周辺"/>
        <s v="0505：由利本荘・にかほ"/>
        <s v="0506：大仙・仙北"/>
        <s v="0507：横手"/>
        <s v="0508：湯沢・雄勝"/>
        <s v="0601：村山"/>
        <s v="0602：最上"/>
        <s v="0603：置賜"/>
        <s v="0604：庄内"/>
        <s v="0701：県北"/>
        <s v="0702：県中"/>
        <s v="0703：県南"/>
        <s v="0708：会津・南会津"/>
        <s v="0706：相双"/>
        <s v="0707：いわき"/>
        <s v="0801：水戸"/>
        <s v="0802：日立"/>
        <s v="0803：常陸太田・ひたちなか"/>
        <s v="0804：鹿行"/>
        <s v="0805：土浦"/>
        <s v="0806：つくば"/>
        <s v="0807：取手・竜ヶ崎"/>
        <s v="0808：筑西・下妻"/>
        <s v="0809：古河・坂東"/>
        <s v="0901：県北"/>
        <s v="0902：県西"/>
        <s v="0903：宇都宮"/>
        <s v="0904：県東"/>
        <s v="0905：県南"/>
        <s v="0906：両毛"/>
        <s v="1001：前橋"/>
        <s v="1002：渋川"/>
        <s v="1003：伊勢崎"/>
        <s v="1004：高崎・安中"/>
        <s v="1005：藤岡"/>
        <s v="1006：富岡"/>
        <s v="1007：吾妻"/>
        <s v="1008：沼田"/>
        <s v="1009：桐生"/>
        <s v="1010：太田・館林"/>
        <s v="1101：南部"/>
        <s v="1102：南西部"/>
        <s v="1103：東部"/>
        <s v="1104：さいたま"/>
        <s v="1105：県央"/>
        <s v="1106：川越比企"/>
        <s v="1107：西部"/>
        <s v="1108：利根"/>
        <s v="1109：北部"/>
        <s v="1110：秩父"/>
        <s v="1201：千葉"/>
        <s v="1202：東葛南部"/>
        <s v="1203：東葛北部"/>
        <s v="1204：印旛"/>
        <s v="1205：香取海匝"/>
        <s v="1206：山武長生夷隅"/>
        <s v="1207：安房"/>
        <s v="1208：君津"/>
        <s v="1209：市原"/>
        <s v="1301：区中央部"/>
        <s v="1302：区南部"/>
        <s v="1303：区西南部"/>
        <s v="1304：区西部"/>
        <s v="1305：区西北部"/>
        <s v="1306：区東北部"/>
        <s v="1307：区東部"/>
        <s v="1308：西多摩"/>
        <s v="1309：南多摩"/>
        <s v="1310：北多摩西部"/>
        <s v="1311：北多摩南部"/>
        <s v="1312：北多摩北部"/>
        <s v="1313：島しょ"/>
        <s v="1412：横浜"/>
        <s v="1404：川崎北部"/>
        <s v="1405：川崎南部"/>
        <s v="1406：横須賀・三浦"/>
        <s v="1407：湘南東部"/>
        <s v="1408：湘南西部"/>
        <s v="1409：県央"/>
        <s v="1410：相模原"/>
        <s v="1411：県西"/>
        <s v="1501：下越"/>
        <s v="1502：新潟"/>
        <s v="1503：県央"/>
        <s v="1504：中越"/>
        <s v="1505：魚沼"/>
        <s v="1506：上越"/>
        <s v="1507：佐渡"/>
        <s v="1601：新川"/>
        <s v="1602：富山"/>
        <s v="1603：高岡"/>
        <s v="1604：砺波"/>
        <s v="1701：南加賀"/>
        <s v="1702：石川中央"/>
        <s v="1703：能登中部"/>
        <s v="1704：能登北部"/>
        <s v="1801：福井・坂井"/>
        <s v="1802：奥越"/>
        <s v="1803：丹南"/>
        <s v="1804：嶺南"/>
        <s v="1901：中北"/>
        <s v="1902：峡東"/>
        <s v="1903：峡南"/>
        <s v="1904：富士・東部"/>
        <s v="2001：佐久"/>
        <s v="2002：上小"/>
        <s v="2003：諏訪"/>
        <s v="2004：上伊那"/>
        <s v="2005：飯伊"/>
        <s v="2006：木曽"/>
        <s v="2007：松本"/>
        <s v="2008：大北"/>
        <s v="2009：長野"/>
        <s v="2010：北信"/>
        <s v="2101：岐阜"/>
        <s v="2102：西濃"/>
        <s v="2103：中濃"/>
        <s v="2104：東濃"/>
        <s v="2105：飛騨"/>
        <s v="2201：賀茂"/>
        <s v="2206：志太榛原"/>
        <s v="2203：駿東田方"/>
        <s v="2208：西部"/>
        <s v="2205：静岡"/>
        <s v="2207：中東遠"/>
        <s v="2202：熱海伊東"/>
        <s v="2204：富士"/>
        <s v="2313：名古屋・尾張中部"/>
        <s v="2302：海部"/>
        <s v="2304：尾張東部"/>
        <s v="2305：尾張西部"/>
        <s v="2306：尾張北部"/>
        <s v="2307：知多半島"/>
        <s v="2308：西三河北部"/>
        <s v="2309：西三河南部西"/>
        <s v="2310：西三河南部東"/>
        <s v="2311：東三河北部"/>
        <s v="2312：東三河南部"/>
        <s v="2405：桑員"/>
        <s v="2406：三泗"/>
        <s v="2407：鈴亀"/>
        <s v="2408：津"/>
        <s v="2409：伊賀"/>
        <s v="2410：松阪"/>
        <s v="2411：伊勢志摩"/>
        <s v="2412：東紀州"/>
        <s v="2501：大津"/>
        <s v="2502：湖南"/>
        <s v="2503：甲賀"/>
        <s v="2504：東近江"/>
        <s v="2505：湖東"/>
        <s v="2506：湖北"/>
        <s v="2507：湖西"/>
        <s v="2601：丹後"/>
        <s v="2602：中丹"/>
        <s v="2603：南丹"/>
        <s v="2604：京都・乙訓"/>
        <s v="2605：山城北"/>
        <s v="2606：山城南"/>
        <s v="2701：豊能"/>
        <s v="2702：三島"/>
        <s v="2703：北河内"/>
        <s v="2704：中河内"/>
        <s v="2705：南河内"/>
        <s v="2706：堺市"/>
        <s v="2707：泉州"/>
        <s v="2708：大阪市"/>
        <s v="2801：神戸"/>
        <s v="2811：阪神"/>
        <s v="2804：東播磨"/>
        <s v="2810：淡路"/>
        <s v="2809：丹波"/>
        <s v="2808：但馬"/>
        <s v="2812：播磨姫路"/>
        <s v="2805：北播磨"/>
        <s v="2901：奈良"/>
        <s v="2902：東和"/>
        <s v="2903：西和"/>
        <s v="2904：中和"/>
        <s v="2905：南和"/>
        <s v="3001：和歌山"/>
        <s v="3002：那賀"/>
        <s v="3003：橋本"/>
        <s v="3004：有田"/>
        <s v="3005：御坊"/>
        <s v="3006：田辺"/>
        <s v="3007：新宮"/>
        <s v="3101：東部"/>
        <s v="3102：中部"/>
        <s v="3103：西部"/>
        <s v="3201：松江"/>
        <s v="3202：雲南"/>
        <s v="3203：出雲"/>
        <s v="3204：大田"/>
        <s v="3205：浜田"/>
        <s v="3206：益田"/>
        <s v="3207：隠岐"/>
        <s v="3301：県南東部"/>
        <s v="3302：県南西部"/>
        <s v="3303：高梁・新見"/>
        <s v="3304：真庭"/>
        <s v="3305：津山・英田"/>
        <s v="3401：広島"/>
        <s v="3402：広島西"/>
        <s v="3403：呉"/>
        <s v="3404：広島中央"/>
        <s v="3405：尾三"/>
        <s v="3406：福山・府中"/>
        <s v="3407：備北"/>
        <s v="3501：岩国"/>
        <s v="3502：柳井"/>
        <s v="3503：周南"/>
        <s v="3504：山口・防府"/>
        <s v="3505：宇部・小野田"/>
        <s v="3506：下関"/>
        <s v="3507：長門"/>
        <s v="3508：萩"/>
        <s v="3601：東部"/>
        <s v="3603：南部"/>
        <s v="3605：西部"/>
        <s v="3706：東部"/>
        <s v="3702：小豆"/>
        <s v="3707：西部"/>
        <s v="3804：松山"/>
        <s v="3803：今治"/>
        <s v="3802：新居浜・西条"/>
        <s v="3805：八幡浜・大洲"/>
        <s v="3806：宇和島"/>
        <s v="3801：宇摩"/>
        <s v="3901：安芸"/>
        <s v="3902：中央"/>
        <s v="3903：高幡"/>
        <s v="3904：幡多"/>
        <s v="4001：福岡・糸島"/>
        <s v="4002：粕屋"/>
        <s v="4003：宗像"/>
        <s v="4004：筑紫"/>
        <s v="4005：朝倉"/>
        <s v="4006：久留米"/>
        <s v="4007：八女・筑後"/>
        <s v="4008：有明"/>
        <s v="4009：飯塚"/>
        <s v="4010：直方・鞍手"/>
        <s v="4011：田川"/>
        <s v="4012：北九州"/>
        <s v="4013：京築"/>
        <s v="4101：中部"/>
        <s v="4102：東部"/>
        <s v="4103：北部"/>
        <s v="4104：西部"/>
        <s v="4105：南部"/>
        <s v="4201：長崎"/>
        <s v="4202：佐世保県北"/>
        <s v="4203：県央"/>
        <s v="4204：県南"/>
        <s v="4206：五島"/>
        <s v="4207：上五島"/>
        <s v="4208：壱岐"/>
        <s v="4209：対馬"/>
        <s v="4312：熊本・上益城"/>
        <s v="4302：宇城"/>
        <s v="4303：有明"/>
        <s v="4304：鹿本"/>
        <s v="4305：菊池"/>
        <s v="4306：阿蘇"/>
        <s v="4308：八代"/>
        <s v="4309：芦北"/>
        <s v="4310：球磨"/>
        <s v="4311：天草"/>
        <s v="4401：東部"/>
        <s v="4403：中部"/>
        <s v="4405：南部"/>
        <s v="4406：豊肥"/>
        <s v="4408：西部"/>
        <s v="4409：北部"/>
        <s v="4501：宮崎東諸県"/>
        <s v="4502：都城北諸県"/>
        <s v="4503：延岡西臼杵"/>
        <s v="4504：日南串間"/>
        <s v="4505：西諸"/>
        <s v="4506：西都児湯"/>
        <s v="4507：日向入郷"/>
        <s v="4601：鹿児島"/>
        <s v="4603：南薩"/>
        <s v="4605：川薩"/>
        <s v="4606：出水"/>
        <s v="4607：姶良・伊佐"/>
        <s v="4609：曽於"/>
        <s v="4610：肝属"/>
        <s v="4611：熊毛"/>
        <s v="4612：奄美"/>
        <s v="4701：北部"/>
        <s v="4702：中部"/>
        <s v="4704：宮古"/>
        <s v="4705：八重山"/>
        <s v="4703：南部" u="1"/>
      </sharedItems>
    </cacheField>
    <cacheField name="時点区分" numFmtId="0">
      <sharedItems count="7">
        <s v="現状ー構想策定時"/>
        <s v="将来"/>
        <s v="構想策定時一致率"/>
        <s v="R4年度病床機能報告_2022年時点"/>
        <s v="R4年度現状一致率"/>
        <s v="R4年度病床機能報告_2025年時点"/>
        <s v="R4年度一致率"/>
      </sharedItems>
    </cacheField>
    <cacheField name="病床機能区分" numFmtId="0">
      <sharedItems count="14">
        <s v="高度急性期"/>
        <s v="急性期"/>
        <s v="回復期"/>
        <s v="慢性期"/>
        <s v="未報告"/>
        <s v="合計"/>
        <s v="在宅医療等"/>
        <s v="うち訪問診療分"/>
        <s v="休棟中（今後再開する予定）"/>
        <s v="休棟中（今後廃止する予定）"/>
        <s v="総計"/>
        <s v="介護保険施設等へ移行予定"/>
        <s v="休棟予定"/>
        <s v="廃止予定"/>
      </sharedItems>
    </cacheField>
    <cacheField name="時点・病床機能区分" numFmtId="0">
      <sharedItems/>
    </cacheField>
    <cacheField name="病床数・一致率区分" numFmtId="0">
      <sharedItems/>
    </cacheField>
    <cacheField name="数値" numFmtId="0">
      <sharedItems containsMixedTypes="1" containsNumber="1" minValue="-56388" maxValue="3572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小塩 誠" refreshedDate="45382.412039699077" createdVersion="8" refreshedVersion="8" minRefreshableVersion="3" recordCount="15209" xr:uid="{8B3F2EBD-9132-4E66-AC7B-A7034F524324}">
  <cacheSource type="worksheet">
    <worksheetSource ref="A1:I15210" sheet="TB_Vertical"/>
  </cacheSource>
  <cacheFields count="7">
    <cacheField name="都道府県CN" numFmtId="0">
      <sharedItems containsBlank="1" count="49">
        <s v="01：北海道"/>
        <s v="02：青森県"/>
        <s v="03：岩手県"/>
        <s v="04：宮城県"/>
        <s v="05：秋田県"/>
        <s v="06：山形県"/>
        <s v="07：福島県"/>
        <s v="08：茨城県"/>
        <s v="09：栃木県"/>
        <s v="10：群馬県"/>
        <s v="11：埼玉県"/>
        <s v="12：千葉県"/>
        <s v="13：東京都"/>
        <s v="14：神奈川県"/>
        <s v="15：新潟県"/>
        <s v="16：富山県"/>
        <s v="17：石川県"/>
        <s v="18：福井県"/>
        <s v="19：山梨県"/>
        <s v="20：長野県"/>
        <s v="21：岐阜県"/>
        <s v="22：静岡県"/>
        <s v="23：愛知県"/>
        <s v="24：三重県"/>
        <s v="25：滋賀県"/>
        <s v="26：京都府"/>
        <s v="27：大阪府"/>
        <s v="28：兵庫県"/>
        <s v="29：奈良県"/>
        <s v="30：和歌山県"/>
        <s v="31：鳥取県"/>
        <s v="32：島根県"/>
        <s v="33：岡山県"/>
        <s v="34：広島県"/>
        <s v="35：山口県"/>
        <s v="36：徳島県"/>
        <s v="37：香川県"/>
        <s v="38：愛媛県"/>
        <s v="39：高知県"/>
        <s v="40：福岡県"/>
        <s v="41：佐賀県"/>
        <s v="42：長崎県"/>
        <s v="43：熊本県"/>
        <s v="44：大分県"/>
        <s v="45：宮崎県"/>
        <s v="46：鹿児島県"/>
        <s v="47：沖縄県"/>
        <m u="1"/>
        <s v="02：青森" u="1"/>
      </sharedItems>
    </cacheField>
    <cacheField name="構想区域CN" numFmtId="0">
      <sharedItems containsBlank="1" count="340">
        <s v="0101：南渡島"/>
        <s v="0102：南檜山"/>
        <s v="0103：北渡島檜山"/>
        <s v="0104：札幌"/>
        <s v="0105：後志"/>
        <s v="0106：南空知"/>
        <s v="0107：中空知"/>
        <s v="0108：北空知"/>
        <s v="0109：西胆振"/>
        <s v="0110：東胆振"/>
        <s v="0111：日高"/>
        <s v="0112：上川中部"/>
        <s v="0113：上川北部"/>
        <s v="0114：富良野"/>
        <s v="0115：留萌"/>
        <s v="0116：宗谷"/>
        <s v="0117：北網"/>
        <s v="0118：遠紋"/>
        <s v="0119：十勝"/>
        <s v="0120：釧路"/>
        <s v="0121：根室"/>
        <s v="0201：津軽地域"/>
        <s v="0202：八戸地域"/>
        <s v="0203：青森地域"/>
        <s v="0204：西北五地域"/>
        <s v="0205：上十三地域"/>
        <s v="0206：下北地域"/>
        <s v="0301：盛岡"/>
        <s v="0302：岩手中部"/>
        <s v="0303：胆江"/>
        <s v="0304：両磐"/>
        <s v="0305：気仙"/>
        <s v="0306：釜石"/>
        <s v="0307：宮古"/>
        <s v="0308：久慈"/>
        <s v="0309：二戸"/>
        <s v="0401：仙南"/>
        <s v="0403：仙台"/>
        <s v="0406：大崎・栗原"/>
        <s v="0409：石巻・登米・気仙沼"/>
        <s v="0501：大館・鹿角"/>
        <s v="0502：北秋田"/>
        <s v="0503：能代・山本"/>
        <s v="0504：秋田周辺"/>
        <s v="0505：由利本荘・にかほ"/>
        <s v="0506：大仙・仙北"/>
        <s v="0507：横手"/>
        <s v="0508：湯沢・雄勝"/>
        <s v="0601：村山"/>
        <s v="0602：最上"/>
        <s v="0603：置賜"/>
        <s v="0604：庄内"/>
        <s v="0701：県北"/>
        <s v="0702：県中"/>
        <s v="0703：県南"/>
        <s v="0708：会津・南会津"/>
        <s v="0706：相双"/>
        <s v="0707：いわき"/>
        <s v="0801：水戸"/>
        <s v="0802：日立"/>
        <s v="0803：常陸太田・ひたちなか"/>
        <s v="0804：鹿行"/>
        <s v="0805：土浦"/>
        <s v="0806：つくば"/>
        <s v="0807：取手・竜ヶ崎"/>
        <s v="0808：筑西・下妻"/>
        <s v="0809：古河・坂東"/>
        <s v="0901：県北"/>
        <s v="0902：県西"/>
        <s v="0903：宇都宮"/>
        <s v="0904：県東"/>
        <s v="0905：県南"/>
        <s v="0906：両毛"/>
        <s v="1001：前橋"/>
        <s v="1002：渋川"/>
        <s v="1003：伊勢崎"/>
        <s v="1004：高崎・安中"/>
        <s v="1005：藤岡"/>
        <s v="1006：富岡"/>
        <s v="1007：吾妻"/>
        <s v="1008：沼田"/>
        <s v="1009：桐生"/>
        <s v="1010：太田・館林"/>
        <s v="1101：南部"/>
        <s v="1102：南西部"/>
        <s v="1103：東部"/>
        <s v="1104：さいたま"/>
        <s v="1105：県央"/>
        <s v="1106：川越比企"/>
        <s v="1107：西部"/>
        <s v="1108：利根"/>
        <s v="1109：北部"/>
        <s v="1110：秩父"/>
        <s v="1201：千葉"/>
        <s v="1202：東葛南部"/>
        <s v="1203：東葛北部"/>
        <s v="1204：印旛"/>
        <s v="1205：香取海匝"/>
        <s v="1206：山武長生夷隅"/>
        <s v="1207：安房"/>
        <s v="1208：君津"/>
        <s v="1209：市原"/>
        <s v="1301：区中央部"/>
        <s v="1302：区南部"/>
        <s v="1303：区西南部"/>
        <s v="1304：区西部"/>
        <s v="1305：区西北部"/>
        <s v="1306：区東北部"/>
        <s v="1307：区東部"/>
        <s v="1308：西多摩"/>
        <s v="1309：南多摩"/>
        <s v="1310：北多摩西部"/>
        <s v="1311：北多摩南部"/>
        <s v="1312：北多摩北部"/>
        <s v="1313：島しょ"/>
        <s v="1412：横浜"/>
        <s v="1404：川崎北部"/>
        <s v="1405：川崎南部"/>
        <s v="1406：横須賀・三浦"/>
        <s v="1407：湘南東部"/>
        <s v="1408：湘南西部"/>
        <s v="1409：県央"/>
        <s v="1410：相模原"/>
        <s v="1411：県西"/>
        <s v="1501：下越"/>
        <s v="1502：新潟"/>
        <s v="1503：県央"/>
        <s v="1504：中越"/>
        <s v="1505：魚沼"/>
        <s v="1506：上越"/>
        <s v="1507：佐渡"/>
        <s v="1601：新川"/>
        <s v="1602：富山"/>
        <s v="1603：高岡"/>
        <s v="1604：砺波"/>
        <s v="1701：南加賀"/>
        <s v="1702：石川中央"/>
        <s v="1703：能登中部"/>
        <s v="1704：能登北部"/>
        <s v="1801：福井・坂井"/>
        <s v="1802：奥越"/>
        <s v="1803：丹南"/>
        <s v="1804：嶺南"/>
        <s v="1901：中北"/>
        <s v="1902：峡東"/>
        <s v="1903：峡南"/>
        <s v="1904：富士・東部"/>
        <s v="2001：佐久"/>
        <s v="2002：上小"/>
        <s v="2003：諏訪"/>
        <s v="2004：上伊那"/>
        <s v="2005：飯伊"/>
        <s v="2006：木曽"/>
        <s v="2007：松本"/>
        <s v="2008：大北"/>
        <s v="2009：長野"/>
        <s v="2010：北信"/>
        <s v="2101：岐阜"/>
        <s v="2102：西濃"/>
        <s v="2103：中濃"/>
        <s v="2104：東濃"/>
        <s v="2105：飛騨"/>
        <s v="2201：賀茂"/>
        <s v="2206：志太榛原"/>
        <s v="2203：駿東田方"/>
        <s v="2208：西部"/>
        <s v="2205：静岡"/>
        <s v="2207：中東遠"/>
        <s v="2202：熱海伊東"/>
        <s v="2204：富士"/>
        <s v="2313：名古屋・尾張中部"/>
        <s v="2302：海部"/>
        <s v="2304：尾張東部"/>
        <s v="2305：尾張西部"/>
        <s v="2306：尾張北部"/>
        <s v="2307：知多半島"/>
        <s v="2308：西三河北部"/>
        <s v="2309：西三河南部西"/>
        <s v="2310：西三河南部東"/>
        <s v="2311：東三河北部"/>
        <s v="2312：東三河南部"/>
        <s v="2405：桑員"/>
        <s v="2406：三泗"/>
        <s v="2407：鈴亀"/>
        <s v="2408：津"/>
        <s v="2409：伊賀"/>
        <s v="2410：松阪"/>
        <s v="2411：伊勢志摩"/>
        <s v="2412：東紀州"/>
        <s v="2501：大津"/>
        <s v="2502：湖南"/>
        <s v="2503：甲賀"/>
        <s v="2504：東近江"/>
        <s v="2505：湖東"/>
        <s v="2506：湖北"/>
        <s v="2507：湖西"/>
        <s v="2601：丹後"/>
        <s v="2602：中丹"/>
        <s v="2603：南丹"/>
        <s v="2604：京都・乙訓"/>
        <s v="2605：山城北"/>
        <s v="2606：山城南"/>
        <s v="2701：豊能"/>
        <s v="2702：三島"/>
        <s v="2703：北河内"/>
        <s v="2704：中河内"/>
        <s v="2705：南河内"/>
        <s v="2706：堺市"/>
        <s v="2707：泉州"/>
        <s v="2708：大阪市"/>
        <s v="2801：神戸"/>
        <s v="2811：阪神"/>
        <s v="2804：東播磨"/>
        <s v="2810：淡路"/>
        <s v="2809：丹波"/>
        <s v="2808：但馬"/>
        <s v="2812：播磨姫路"/>
        <s v="2805：北播磨"/>
        <s v="2901：奈良"/>
        <s v="2902：東和"/>
        <s v="2903：西和"/>
        <s v="2904：中和"/>
        <s v="2905：南和"/>
        <s v="3001：和歌山"/>
        <s v="3002：那賀"/>
        <s v="3003：橋本"/>
        <s v="3004：有田"/>
        <s v="3005：御坊"/>
        <s v="3006：田辺"/>
        <s v="3007：新宮"/>
        <s v="3101：東部"/>
        <s v="3102：中部"/>
        <s v="3103：西部"/>
        <s v="3201：松江"/>
        <s v="3202：雲南"/>
        <s v="3203：出雲"/>
        <s v="3204：大田"/>
        <s v="3205：浜田"/>
        <s v="3206：益田"/>
        <s v="3207：隠岐"/>
        <s v="3301：県南東部"/>
        <s v="3302：県南西部"/>
        <s v="3303：高梁・新見"/>
        <s v="3304：真庭"/>
        <s v="3305：津山・英田"/>
        <s v="3401：広島"/>
        <s v="3402：広島西"/>
        <s v="3403：呉"/>
        <s v="3404：広島中央"/>
        <s v="3405：尾三"/>
        <s v="3406：福山・府中"/>
        <s v="3407：備北"/>
        <s v="3501：岩国"/>
        <s v="3502：柳井"/>
        <s v="3503：周南"/>
        <s v="3504：山口・防府"/>
        <s v="3505：宇部・小野田"/>
        <s v="3506：下関"/>
        <s v="3507：長門"/>
        <s v="3508：萩"/>
        <s v="3601：東部"/>
        <s v="3603：南部"/>
        <s v="3605：西部"/>
        <s v="3706：東部"/>
        <s v="3702：小豆"/>
        <s v="3707：西部"/>
        <s v="3804：松山"/>
        <s v="3803：今治"/>
        <s v="3802：新居浜・西条"/>
        <s v="3805：八幡浜・大洲"/>
        <s v="3806：宇和島"/>
        <s v="3801：宇摩"/>
        <s v="3901：安芸"/>
        <s v="3902：中央"/>
        <s v="3903：高幡"/>
        <s v="3904：幡多"/>
        <s v="4001：福岡・糸島"/>
        <s v="4002：粕屋"/>
        <s v="4003：宗像"/>
        <s v="4004：筑紫"/>
        <s v="4005：朝倉"/>
        <s v="4006：久留米"/>
        <s v="4007：八女・筑後"/>
        <s v="4008：有明"/>
        <s v="4009：飯塚"/>
        <s v="4010：直方・鞍手"/>
        <s v="4011：田川"/>
        <s v="4012：北九州"/>
        <s v="4013：京築"/>
        <s v="4101：中部"/>
        <s v="4102：東部"/>
        <s v="4103：北部"/>
        <s v="4104：西部"/>
        <s v="4105：南部"/>
        <s v="4201：長崎"/>
        <s v="4202：佐世保県北"/>
        <s v="4203：県央"/>
        <s v="4204：県南"/>
        <s v="4206：五島"/>
        <s v="4207：上五島"/>
        <s v="4208：壱岐"/>
        <s v="4209：対馬"/>
        <s v="4312：熊本・上益城"/>
        <s v="4302：宇城"/>
        <s v="4303：有明"/>
        <s v="4304：鹿本"/>
        <s v="4305：菊池"/>
        <s v="4306：阿蘇"/>
        <s v="4308：八代"/>
        <s v="4309：芦北"/>
        <s v="4310：球磨"/>
        <s v="4311：天草"/>
        <s v="4401：東部"/>
        <s v="4403：中部"/>
        <s v="4405：南部"/>
        <s v="4406：豊肥"/>
        <s v="4408：西部"/>
        <s v="4409：北部"/>
        <s v="4501：宮崎東諸県"/>
        <s v="4502：都城北諸県"/>
        <s v="4503：延岡西臼杵"/>
        <s v="4504：日南串間"/>
        <s v="4505：西諸"/>
        <s v="4506：西都児湯"/>
        <s v="4507：日向入郷"/>
        <s v="4601：鹿児島"/>
        <s v="4603：南薩"/>
        <s v="4605：川薩"/>
        <s v="4606：出水"/>
        <s v="4607：姶良・伊佐"/>
        <s v="4609：曽於"/>
        <s v="4610：肝属"/>
        <s v="4611：熊毛"/>
        <s v="4612：奄美"/>
        <s v="4701：北部"/>
        <s v="4702：中部"/>
        <s v="4704：宮古"/>
        <s v="4705：八重山"/>
        <s v="4703：南部" u="1"/>
        <m u="1"/>
      </sharedItems>
    </cacheField>
    <cacheField name="時点区分" numFmtId="0">
      <sharedItems containsBlank="1" count="9">
        <s v="現状ー構想策定時"/>
        <s v="将来"/>
        <s v="構想策定時一致率"/>
        <s v="R4年度病床機能報告_2022年時点"/>
        <s v="R4年度現状一致率"/>
        <s v="R4年度病床機能報告_2025年時点"/>
        <s v="R4年度将来一致率"/>
        <m u="1"/>
        <s v="R4年度一致率" u="1"/>
      </sharedItems>
    </cacheField>
    <cacheField name="病床機能区分" numFmtId="0">
      <sharedItems containsBlank="1" count="15">
        <s v="高度急性期"/>
        <s v="急性期"/>
        <s v="回復期"/>
        <s v="慢性期"/>
        <s v="未報告"/>
        <s v="合計"/>
        <s v="在宅医療等"/>
        <s v="うち訪問診療分"/>
        <s v="休棟中（今後再開する予定）"/>
        <s v="休棟中（今後廃止する予定）"/>
        <s v="総計"/>
        <s v="介護保険施設等へ移行予定"/>
        <s v="休棟予定"/>
        <s v="廃止予定"/>
        <m u="1"/>
      </sharedItems>
    </cacheField>
    <cacheField name="時点・病床機能区分" numFmtId="0">
      <sharedItems/>
    </cacheField>
    <cacheField name="病床数・一致率区分" numFmtId="0">
      <sharedItems containsBlank="1" count="3">
        <s v="病床数"/>
        <s v="一致率"/>
        <m u="1"/>
      </sharedItems>
    </cacheField>
    <cacheField name="病床数" numFmtId="0">
      <sharedItems containsSemiMixedTypes="0" containsString="0" containsNumber="1" minValue="-56388" maxValue="3572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小塩 誠" refreshedDate="45382.413066782407" createdVersion="8" refreshedVersion="8" minRefreshableVersion="3" recordCount="15255" xr:uid="{27BC7B23-C686-44E0-B442-11C72745C458}">
  <cacheSource type="worksheet">
    <worksheetSource ref="A1:J15256" sheet="TB_Vertical"/>
  </cacheSource>
  <cacheFields count="8">
    <cacheField name="都道府県CN" numFmtId="0">
      <sharedItems count="47">
        <s v="01：北海道"/>
        <s v="02：青森県"/>
        <s v="03：岩手県"/>
        <s v="04：宮城県"/>
        <s v="05：秋田県"/>
        <s v="06：山形県"/>
        <s v="07：福島県"/>
        <s v="08：茨城県"/>
        <s v="09：栃木県"/>
        <s v="10：群馬県"/>
        <s v="11：埼玉県"/>
        <s v="12：千葉県"/>
        <s v="13：東京都"/>
        <s v="14：神奈川県"/>
        <s v="15：新潟県"/>
        <s v="16：富山県"/>
        <s v="17：石川県"/>
        <s v="18：福井県"/>
        <s v="19：山梨県"/>
        <s v="20：長野県"/>
        <s v="21：岐阜県"/>
        <s v="22：静岡県"/>
        <s v="23：愛知県"/>
        <s v="24：三重県"/>
        <s v="25：滋賀県"/>
        <s v="26：京都府"/>
        <s v="27：大阪府"/>
        <s v="28：兵庫県"/>
        <s v="29：奈良県"/>
        <s v="30：和歌山県"/>
        <s v="31：鳥取県"/>
        <s v="32：島根県"/>
        <s v="33：岡山県"/>
        <s v="34：広島県"/>
        <s v="35：山口県"/>
        <s v="36：徳島県"/>
        <s v="37：香川県"/>
        <s v="38：愛媛県"/>
        <s v="39：高知県"/>
        <s v="40：福岡県"/>
        <s v="41：佐賀県"/>
        <s v="42：長崎県"/>
        <s v="43：熊本県"/>
        <s v="44：大分県"/>
        <s v="45：宮崎県"/>
        <s v="46：鹿児島県"/>
        <s v="47：沖縄県"/>
      </sharedItems>
    </cacheField>
    <cacheField name="構想区域CN" numFmtId="0">
      <sharedItems count="339">
        <s v="0101：南渡島"/>
        <s v="0102：南檜山"/>
        <s v="0103：北渡島檜山"/>
        <s v="0104：札幌"/>
        <s v="0105：後志"/>
        <s v="0106：南空知"/>
        <s v="0107：中空知"/>
        <s v="0108：北空知"/>
        <s v="0109：西胆振"/>
        <s v="0110：東胆振"/>
        <s v="0111：日高"/>
        <s v="0112：上川中部"/>
        <s v="0113：上川北部"/>
        <s v="0114：富良野"/>
        <s v="0115：留萌"/>
        <s v="0116：宗谷"/>
        <s v="0117：北網"/>
        <s v="0118：遠紋"/>
        <s v="0119：十勝"/>
        <s v="0120：釧路"/>
        <s v="0121：根室"/>
        <s v="0201：津軽地域"/>
        <s v="0202：八戸地域"/>
        <s v="0203：青森地域"/>
        <s v="0204：西北五地域"/>
        <s v="0205：上十三地域"/>
        <s v="0206：下北地域"/>
        <s v="0301：盛岡"/>
        <s v="0302：岩手中部"/>
        <s v="0303：胆江"/>
        <s v="0304：両磐"/>
        <s v="0305：気仙"/>
        <s v="0306：釜石"/>
        <s v="0307：宮古"/>
        <s v="0308：久慈"/>
        <s v="0309：二戸"/>
        <s v="0401：仙南"/>
        <s v="0403：仙台"/>
        <s v="0406：大崎・栗原"/>
        <s v="0409：石巻・登米・気仙沼"/>
        <s v="0501：大館・鹿角"/>
        <s v="0502：北秋田"/>
        <s v="0503：能代・山本"/>
        <s v="0504：秋田周辺"/>
        <s v="0505：由利本荘・にかほ"/>
        <s v="0506：大仙・仙北"/>
        <s v="0507：横手"/>
        <s v="0508：湯沢・雄勝"/>
        <s v="0601：村山"/>
        <s v="0602：最上"/>
        <s v="0603：置賜"/>
        <s v="0604：庄内"/>
        <s v="0701：県北"/>
        <s v="0702：県中"/>
        <s v="0703：県南"/>
        <s v="0708：会津・南会津"/>
        <s v="0706：相双"/>
        <s v="0707：いわき"/>
        <s v="0801：水戸"/>
        <s v="0802：日立"/>
        <s v="0803：常陸太田・ひたちなか"/>
        <s v="0804：鹿行"/>
        <s v="0805：土浦"/>
        <s v="0806：つくば"/>
        <s v="0807：取手・竜ヶ崎"/>
        <s v="0808：筑西・下妻"/>
        <s v="0809：古河・坂東"/>
        <s v="0901：県北"/>
        <s v="0902：県西"/>
        <s v="0903：宇都宮"/>
        <s v="0904：県東"/>
        <s v="0905：県南"/>
        <s v="0906：両毛"/>
        <s v="1001：前橋"/>
        <s v="1002：渋川"/>
        <s v="1003：伊勢崎"/>
        <s v="1004：高崎・安中"/>
        <s v="1005：藤岡"/>
        <s v="1006：富岡"/>
        <s v="1007：吾妻"/>
        <s v="1008：沼田"/>
        <s v="1009：桐生"/>
        <s v="1010：太田・館林"/>
        <s v="1101：南部"/>
        <s v="1102：南西部"/>
        <s v="1103：東部"/>
        <s v="1104：さいたま"/>
        <s v="1105：県央"/>
        <s v="1106：川越比企"/>
        <s v="1107：西部"/>
        <s v="1108：利根"/>
        <s v="1109：北部"/>
        <s v="1110：秩父"/>
        <s v="1201：千葉"/>
        <s v="1202：東葛南部"/>
        <s v="1203：東葛北部"/>
        <s v="1204：印旛"/>
        <s v="1205：香取海匝"/>
        <s v="1206：山武長生夷隅"/>
        <s v="1207：安房"/>
        <s v="1208：君津"/>
        <s v="1209：市原"/>
        <s v="1301：区中央部"/>
        <s v="1302：区南部"/>
        <s v="1303：区西南部"/>
        <s v="1304：区西部"/>
        <s v="1305：区西北部"/>
        <s v="1306：区東北部"/>
        <s v="1307：区東部"/>
        <s v="1308：西多摩"/>
        <s v="1309：南多摩"/>
        <s v="1310：北多摩西部"/>
        <s v="1311：北多摩南部"/>
        <s v="1312：北多摩北部"/>
        <s v="1313：島しょ"/>
        <s v="1412：横浜"/>
        <s v="1404：川崎北部"/>
        <s v="1405：川崎南部"/>
        <s v="1406：横須賀・三浦"/>
        <s v="1407：湘南東部"/>
        <s v="1408：湘南西部"/>
        <s v="1409：県央"/>
        <s v="1410：相模原"/>
        <s v="1411：県西"/>
        <s v="1501：下越"/>
        <s v="1502：新潟"/>
        <s v="1503：県央"/>
        <s v="1504：中越"/>
        <s v="1505：魚沼"/>
        <s v="1506：上越"/>
        <s v="1507：佐渡"/>
        <s v="1601：新川"/>
        <s v="1602：富山"/>
        <s v="1603：高岡"/>
        <s v="1604：砺波"/>
        <s v="1701：南加賀"/>
        <s v="1702：石川中央"/>
        <s v="1703：能登中部"/>
        <s v="1704：能登北部"/>
        <s v="1801：福井・坂井"/>
        <s v="1802：奥越"/>
        <s v="1803：丹南"/>
        <s v="1804：嶺南"/>
        <s v="1901：中北"/>
        <s v="1902：峡東"/>
        <s v="1903：峡南"/>
        <s v="1904：富士・東部"/>
        <s v="2001：佐久"/>
        <s v="2002：上小"/>
        <s v="2003：諏訪"/>
        <s v="2004：上伊那"/>
        <s v="2005：飯伊"/>
        <s v="2006：木曽"/>
        <s v="2007：松本"/>
        <s v="2008：大北"/>
        <s v="2009：長野"/>
        <s v="2010：北信"/>
        <s v="2101：岐阜"/>
        <s v="2102：西濃"/>
        <s v="2103：中濃"/>
        <s v="2104：東濃"/>
        <s v="2105：飛騨"/>
        <s v="2201：賀茂"/>
        <s v="2206：志太榛原"/>
        <s v="2203：駿東田方"/>
        <s v="2208：西部"/>
        <s v="2205：静岡"/>
        <s v="2207：中東遠"/>
        <s v="2202：熱海伊東"/>
        <s v="2204：富士"/>
        <s v="2313：名古屋・尾張中部"/>
        <s v="2302：海部"/>
        <s v="2304：尾張東部"/>
        <s v="2305：尾張西部"/>
        <s v="2306：尾張北部"/>
        <s v="2307：知多半島"/>
        <s v="2308：西三河北部"/>
        <s v="2309：西三河南部西"/>
        <s v="2310：西三河南部東"/>
        <s v="2311：東三河北部"/>
        <s v="2312：東三河南部"/>
        <s v="2405：桑員"/>
        <s v="2406：三泗"/>
        <s v="2407：鈴亀"/>
        <s v="2408：津"/>
        <s v="2409：伊賀"/>
        <s v="2410：松阪"/>
        <s v="2411：伊勢志摩"/>
        <s v="2412：東紀州"/>
        <s v="2501：大津"/>
        <s v="2502：湖南"/>
        <s v="2503：甲賀"/>
        <s v="2504：東近江"/>
        <s v="2505：湖東"/>
        <s v="2506：湖北"/>
        <s v="2507：湖西"/>
        <s v="2601：丹後"/>
        <s v="2602：中丹"/>
        <s v="2603：南丹"/>
        <s v="2604：京都・乙訓"/>
        <s v="2605：山城北"/>
        <s v="2606：山城南"/>
        <s v="2701：豊能"/>
        <s v="2702：三島"/>
        <s v="2703：北河内"/>
        <s v="2704：中河内"/>
        <s v="2705：南河内"/>
        <s v="2706：堺市"/>
        <s v="2707：泉州"/>
        <s v="2708：大阪市"/>
        <s v="2801：神戸"/>
        <s v="2811：阪神"/>
        <s v="2804：東播磨"/>
        <s v="2810：淡路"/>
        <s v="2809：丹波"/>
        <s v="2808：但馬"/>
        <s v="2812：播磨姫路"/>
        <s v="2805：北播磨"/>
        <s v="2901：奈良"/>
        <s v="2902：東和"/>
        <s v="2903：西和"/>
        <s v="2904：中和"/>
        <s v="2905：南和"/>
        <s v="3001：和歌山"/>
        <s v="3002：那賀"/>
        <s v="3003：橋本"/>
        <s v="3004：有田"/>
        <s v="3005：御坊"/>
        <s v="3006：田辺"/>
        <s v="3007：新宮"/>
        <s v="3101：東部"/>
        <s v="3102：中部"/>
        <s v="3103：西部"/>
        <s v="3201：松江"/>
        <s v="3202：雲南"/>
        <s v="3203：出雲"/>
        <s v="3204：大田"/>
        <s v="3205：浜田"/>
        <s v="3206：益田"/>
        <s v="3207：隠岐"/>
        <s v="3301：県南東部"/>
        <s v="3302：県南西部"/>
        <s v="3303：高梁・新見"/>
        <s v="3304：真庭"/>
        <s v="3305：津山・英田"/>
        <s v="3401：広島"/>
        <s v="3402：広島西"/>
        <s v="3403：呉"/>
        <s v="3404：広島中央"/>
        <s v="3405：尾三"/>
        <s v="3406：福山・府中"/>
        <s v="3407：備北"/>
        <s v="3501：岩国"/>
        <s v="3502：柳井"/>
        <s v="3503：周南"/>
        <s v="3504：山口・防府"/>
        <s v="3505：宇部・小野田"/>
        <s v="3506：下関"/>
        <s v="3507：長門"/>
        <s v="3508：萩"/>
        <s v="3601：東部"/>
        <s v="3603：南部"/>
        <s v="3605：西部"/>
        <s v="3706：東部"/>
        <s v="3702：小豆"/>
        <s v="3707：西部"/>
        <s v="3804：松山"/>
        <s v="3803：今治"/>
        <s v="3802：新居浜・西条"/>
        <s v="3805：八幡浜・大洲"/>
        <s v="3806：宇和島"/>
        <s v="3801：宇摩"/>
        <s v="3901：安芸"/>
        <s v="3902：中央"/>
        <s v="3903：高幡"/>
        <s v="3904：幡多"/>
        <s v="4001：福岡・糸島"/>
        <s v="4002：粕屋"/>
        <s v="4003：宗像"/>
        <s v="4004：筑紫"/>
        <s v="4005：朝倉"/>
        <s v="4006：久留米"/>
        <s v="4007：八女・筑後"/>
        <s v="4008：有明"/>
        <s v="4009：飯塚"/>
        <s v="4010：直方・鞍手"/>
        <s v="4011：田川"/>
        <s v="4012：北九州"/>
        <s v="4013：京築"/>
        <s v="4101：中部"/>
        <s v="4102：東部"/>
        <s v="4103：北部"/>
        <s v="4104：西部"/>
        <s v="4105：南部"/>
        <s v="4201：長崎"/>
        <s v="4202：佐世保県北"/>
        <s v="4203：県央"/>
        <s v="4204：県南"/>
        <s v="4206：五島"/>
        <s v="4207：上五島"/>
        <s v="4208：壱岐"/>
        <s v="4209：対馬"/>
        <s v="4312：熊本・上益城"/>
        <s v="4302：宇城"/>
        <s v="4303：有明"/>
        <s v="4304：鹿本"/>
        <s v="4305：菊池"/>
        <s v="4306：阿蘇"/>
        <s v="4308：八代"/>
        <s v="4309：芦北"/>
        <s v="4310：球磨"/>
        <s v="4311：天草"/>
        <s v="4401：東部"/>
        <s v="4403：中部"/>
        <s v="4405：南部"/>
        <s v="4406：豊肥"/>
        <s v="4408：西部"/>
        <s v="4409：北部"/>
        <s v="4501：宮崎東諸県"/>
        <s v="4502：都城北諸県"/>
        <s v="4503：延岡西臼杵"/>
        <s v="4504：日南串間"/>
        <s v="4505：西諸"/>
        <s v="4506：西都児湯"/>
        <s v="4507：日向入郷"/>
        <s v="4601：鹿児島"/>
        <s v="4603：南薩"/>
        <s v="4605：川薩"/>
        <s v="4606：出水"/>
        <s v="4607：姶良・伊佐"/>
        <s v="4609：曽於"/>
        <s v="4610：肝属"/>
        <s v="4611：熊毛"/>
        <s v="4612：奄美"/>
        <s v="4701：北部"/>
        <s v="4702：中部"/>
        <s v="4704：宮古"/>
        <s v="4705：八重山"/>
        <s v="4703：南部"/>
      </sharedItems>
    </cacheField>
    <cacheField name="時点区分" numFmtId="0">
      <sharedItems count="7">
        <s v="現状ー構想策定時"/>
        <s v="将来"/>
        <s v="構想策定時一致率"/>
        <s v="R4年度病床機能報告_2022年時点"/>
        <s v="R4年度現状一致率"/>
        <s v="R4年度病床機能報告_2025年時点"/>
        <s v="R4年度将来一致率"/>
      </sharedItems>
    </cacheField>
    <cacheField name="病床機能区分" numFmtId="0">
      <sharedItems count="14">
        <s v="高度急性期"/>
        <s v="急性期"/>
        <s v="回復期"/>
        <s v="慢性期"/>
        <s v="未報告"/>
        <s v="合計"/>
        <s v="在宅医療等"/>
        <s v="うち訪問診療分"/>
        <s v="休棟中（今後再開する予定）"/>
        <s v="休棟中（今後廃止する予定）"/>
        <s v="総計"/>
        <s v="介護保険施設等へ移行予定"/>
        <s v="休棟予定"/>
        <s v="廃止予定"/>
      </sharedItems>
    </cacheField>
    <cacheField name="時点・病床機能区分" numFmtId="0">
      <sharedItems/>
    </cacheField>
    <cacheField name="病床数・一致率区分" numFmtId="0">
      <sharedItems count="2">
        <s v="病床数"/>
        <s v="一致率"/>
      </sharedItems>
    </cacheField>
    <cacheField name="数値" numFmtId="0">
      <sharedItems containsSemiMixedTypes="0" containsString="0" containsNumber="1" minValue="-56388" maxValue="35726"/>
    </cacheField>
    <cacheField name="一致率" numFmtId="0">
      <sharedItems containsString="0" containsBlank="1" containsNumber="1" minValue="0" maxValue="17.8148148148148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21">
  <r>
    <x v="0"/>
    <x v="0"/>
    <x v="0"/>
    <x v="0"/>
    <s v="1-1_現状ー構想策定時_高度急性期"/>
    <s v="病床数"/>
    <n v="369"/>
  </r>
  <r>
    <x v="0"/>
    <x v="0"/>
    <x v="0"/>
    <x v="1"/>
    <s v="1-2_現状ー構想策定時_急性期"/>
    <s v="病床数"/>
    <n v="3108"/>
  </r>
  <r>
    <x v="0"/>
    <x v="0"/>
    <x v="0"/>
    <x v="2"/>
    <s v="1-3_現状ー構想策定時_回復期"/>
    <s v="病床数"/>
    <n v="470"/>
  </r>
  <r>
    <x v="0"/>
    <x v="0"/>
    <x v="0"/>
    <x v="3"/>
    <s v="1-4_現状ー構想策定時_慢性期"/>
    <s v="病床数"/>
    <n v="1380"/>
  </r>
  <r>
    <x v="0"/>
    <x v="0"/>
    <x v="0"/>
    <x v="4"/>
    <s v="1-5_現状ー構想策定時_未報告"/>
    <s v="病床数"/>
    <n v="147"/>
  </r>
  <r>
    <x v="0"/>
    <x v="0"/>
    <x v="0"/>
    <x v="5"/>
    <s v="1-6_現状ー構想策定時_合計"/>
    <s v="病床数"/>
    <n v="5474"/>
  </r>
  <r>
    <x v="0"/>
    <x v="0"/>
    <x v="0"/>
    <x v="6"/>
    <s v="1-7_現状ー構想策定時_在宅医療等"/>
    <s v="病床数"/>
    <n v="5190"/>
  </r>
  <r>
    <x v="0"/>
    <x v="0"/>
    <x v="0"/>
    <x v="7"/>
    <s v="1-8_現状ー構想策定時_うち訪問診療分"/>
    <s v="病床数"/>
    <n v="3157"/>
  </r>
  <r>
    <x v="0"/>
    <x v="0"/>
    <x v="1"/>
    <x v="0"/>
    <s v="2-1_将来_高度急性期"/>
    <s v="病床数"/>
    <n v="585"/>
  </r>
  <r>
    <x v="0"/>
    <x v="0"/>
    <x v="1"/>
    <x v="1"/>
    <s v="2-2_将来_急性期"/>
    <s v="病床数"/>
    <n v="1759"/>
  </r>
  <r>
    <x v="0"/>
    <x v="0"/>
    <x v="1"/>
    <x v="2"/>
    <s v="2-3_将来_回復期"/>
    <s v="病床数"/>
    <n v="1609"/>
  </r>
  <r>
    <x v="0"/>
    <x v="0"/>
    <x v="1"/>
    <x v="3"/>
    <s v="2-4_将来_慢性期"/>
    <s v="病床数"/>
    <n v="895"/>
  </r>
  <r>
    <x v="0"/>
    <x v="0"/>
    <x v="1"/>
    <x v="5"/>
    <s v="2-5_将来_合計"/>
    <s v="病床数"/>
    <n v="4848"/>
  </r>
  <r>
    <x v="0"/>
    <x v="0"/>
    <x v="1"/>
    <x v="6"/>
    <s v="2-6_将来_在宅医療等"/>
    <s v="病床数"/>
    <n v="-6384"/>
  </r>
  <r>
    <x v="0"/>
    <x v="0"/>
    <x v="1"/>
    <x v="7"/>
    <s v="2-7_将来_うち訪問診療分"/>
    <s v="病床数"/>
    <n v="-3803"/>
  </r>
  <r>
    <x v="0"/>
    <x v="0"/>
    <x v="2"/>
    <x v="0"/>
    <s v="3-1_構想策定時一致率_高度急性期"/>
    <s v="一致率"/>
    <n v="0.63076923076923075"/>
  </r>
  <r>
    <x v="0"/>
    <x v="0"/>
    <x v="2"/>
    <x v="1"/>
    <s v="3-2_構想策定時一致率_急性期"/>
    <s v="一致率"/>
    <n v="1.7669130187606594"/>
  </r>
  <r>
    <x v="0"/>
    <x v="0"/>
    <x v="2"/>
    <x v="2"/>
    <s v="3-3_構想策定時一致率_回復期"/>
    <s v="一致率"/>
    <n v="0.29210689869484152"/>
  </r>
  <r>
    <x v="0"/>
    <x v="0"/>
    <x v="2"/>
    <x v="3"/>
    <s v="3-4_構想策定時一致率_慢性期"/>
    <s v="一致率"/>
    <n v="1.5418994413407821"/>
  </r>
  <r>
    <x v="0"/>
    <x v="0"/>
    <x v="2"/>
    <x v="5"/>
    <s v="3-5_構想策定時一致率_合計"/>
    <s v="一致率"/>
    <n v="1.1291254125412542"/>
  </r>
  <r>
    <x v="0"/>
    <x v="0"/>
    <x v="3"/>
    <x v="0"/>
    <s v="4-1_R4年度病床機能報告_2022年時点_高度急性期"/>
    <s v="病床数"/>
    <n v="786"/>
  </r>
  <r>
    <x v="0"/>
    <x v="0"/>
    <x v="3"/>
    <x v="1"/>
    <s v="4-2_R4年度病床機能報告_2022年時点_急性期"/>
    <s v="病床数"/>
    <n v="2361"/>
  </r>
  <r>
    <x v="0"/>
    <x v="0"/>
    <x v="3"/>
    <x v="2"/>
    <s v="4-3_R4年度病床機能報告_2022年時点_回復期"/>
    <s v="病床数"/>
    <n v="717"/>
  </r>
  <r>
    <x v="0"/>
    <x v="0"/>
    <x v="3"/>
    <x v="3"/>
    <s v="4-4_R4年度病床機能報告_2022年時点_慢性期"/>
    <s v="病床数"/>
    <n v="1276"/>
  </r>
  <r>
    <x v="0"/>
    <x v="0"/>
    <x v="3"/>
    <x v="8"/>
    <s v="4-5_R4年度病床機能報告_2022年時点_休棟中（今後再開する予定）"/>
    <s v="病床数"/>
    <n v="78"/>
  </r>
  <r>
    <x v="0"/>
    <x v="0"/>
    <x v="3"/>
    <x v="9"/>
    <s v="4-6_R4年度病床機能報告_2022年時点_休棟中（今後廃止する予定）"/>
    <s v="病床数"/>
    <n v="0"/>
  </r>
  <r>
    <x v="0"/>
    <x v="0"/>
    <x v="3"/>
    <x v="10"/>
    <s v="4-7_R4年度病床機能報告_2022年時点_総計"/>
    <s v="病床数"/>
    <n v="5218"/>
  </r>
  <r>
    <x v="0"/>
    <x v="0"/>
    <x v="4"/>
    <x v="0"/>
    <s v="5-1_R4年度現状一致率_高度急性期"/>
    <s v="一致率"/>
    <n v="0.74427480916030531"/>
  </r>
  <r>
    <x v="0"/>
    <x v="0"/>
    <x v="4"/>
    <x v="1"/>
    <s v="5-2_R4年度現状一致率_急性期"/>
    <s v="一致率"/>
    <n v="0.74502329521389243"/>
  </r>
  <r>
    <x v="0"/>
    <x v="0"/>
    <x v="4"/>
    <x v="2"/>
    <s v="5-3_R4年度現状一致率_回復期"/>
    <s v="一致率"/>
    <n v="2.2440725244072524"/>
  </r>
  <r>
    <x v="0"/>
    <x v="0"/>
    <x v="4"/>
    <x v="3"/>
    <s v="5-4_R4年度現状一致率_慢性期"/>
    <s v="一致率"/>
    <n v="0.70141065830721006"/>
  </r>
  <r>
    <x v="0"/>
    <x v="0"/>
    <x v="4"/>
    <x v="5"/>
    <s v="5-5_R4年度現状一致率_合計"/>
    <s v="一致率"/>
    <n v="0.9290916059793024"/>
  </r>
  <r>
    <x v="0"/>
    <x v="0"/>
    <x v="5"/>
    <x v="0"/>
    <s v="6-1_R4年度病床機能報告_2025年時点_高度急性期"/>
    <s v="病床数"/>
    <n v="802"/>
  </r>
  <r>
    <x v="0"/>
    <x v="0"/>
    <x v="5"/>
    <x v="1"/>
    <s v="6-2_R4年度病床機能報告_2025年時点_急性期"/>
    <s v="病床数"/>
    <n v="2266"/>
  </r>
  <r>
    <x v="0"/>
    <x v="0"/>
    <x v="5"/>
    <x v="2"/>
    <s v="6-3_R4年度病床機能報告_2025年時点_回復期"/>
    <s v="病床数"/>
    <n v="874"/>
  </r>
  <r>
    <x v="0"/>
    <x v="0"/>
    <x v="5"/>
    <x v="3"/>
    <s v="6-4_R4年度病床機能報告_2025年時点_慢性期"/>
    <s v="病床数"/>
    <n v="1188"/>
  </r>
  <r>
    <x v="0"/>
    <x v="0"/>
    <x v="5"/>
    <x v="11"/>
    <s v="6-5_R4年度病床機能報告_2025年時点_介護保険施設等へ移行予定"/>
    <s v="病床数"/>
    <n v="52"/>
  </r>
  <r>
    <x v="0"/>
    <x v="0"/>
    <x v="5"/>
    <x v="12"/>
    <s v="6-6_R4年度病床機能報告_2025年時点_休棟予定"/>
    <s v="病床数"/>
    <n v="0"/>
  </r>
  <r>
    <x v="0"/>
    <x v="0"/>
    <x v="5"/>
    <x v="13"/>
    <s v="6-7_R4年度病床機能報告_2025年時点_廃止予定"/>
    <s v="病床数"/>
    <n v="36"/>
  </r>
  <r>
    <x v="0"/>
    <x v="0"/>
    <x v="5"/>
    <x v="10"/>
    <s v="6-8_R4年度病床機能報告_2025年時点_総計"/>
    <s v="病床数"/>
    <n v="5218"/>
  </r>
  <r>
    <x v="0"/>
    <x v="0"/>
    <x v="6"/>
    <x v="0"/>
    <s v="7-1_R4年度一致率_高度急性期"/>
    <s v="一致率"/>
    <n v="0.729426433915212"/>
  </r>
  <r>
    <x v="0"/>
    <x v="0"/>
    <x v="6"/>
    <x v="1"/>
    <s v="7-2_R4年度一致率_急性期"/>
    <s v="一致率"/>
    <n v="0.77625772285966466"/>
  </r>
  <r>
    <x v="0"/>
    <x v="0"/>
    <x v="6"/>
    <x v="2"/>
    <s v="7-3_R4年度一致率_回復期"/>
    <s v="一致率"/>
    <n v="1.8409610983981692"/>
  </r>
  <r>
    <x v="0"/>
    <x v="0"/>
    <x v="6"/>
    <x v="3"/>
    <s v="7-4_R4年度一致率_慢性期"/>
    <s v="一致率"/>
    <n v="0.75336700336700335"/>
  </r>
  <r>
    <x v="0"/>
    <x v="0"/>
    <x v="6"/>
    <x v="5"/>
    <s v="7-5_R4年度一致率_合計"/>
    <s v="一致率"/>
    <n v="0.9290916059793024"/>
  </r>
  <r>
    <x v="0"/>
    <x v="1"/>
    <x v="0"/>
    <x v="0"/>
    <s v="1-1_現状ー構想策定時_高度急性期"/>
    <s v="病床数"/>
    <n v="0"/>
  </r>
  <r>
    <x v="0"/>
    <x v="1"/>
    <x v="0"/>
    <x v="1"/>
    <s v="1-2_現状ー構想策定時_急性期"/>
    <s v="病床数"/>
    <n v="179"/>
  </r>
  <r>
    <x v="0"/>
    <x v="1"/>
    <x v="0"/>
    <x v="2"/>
    <s v="1-3_現状ー構想策定時_回復期"/>
    <s v="病床数"/>
    <n v="0"/>
  </r>
  <r>
    <x v="0"/>
    <x v="1"/>
    <x v="0"/>
    <x v="3"/>
    <s v="1-4_現状ー構想策定時_慢性期"/>
    <s v="病床数"/>
    <n v="137"/>
  </r>
  <r>
    <x v="0"/>
    <x v="1"/>
    <x v="0"/>
    <x v="4"/>
    <s v="1-5_現状ー構想策定時_未報告"/>
    <s v="病床数"/>
    <n v="38"/>
  </r>
  <r>
    <x v="0"/>
    <x v="1"/>
    <x v="0"/>
    <x v="5"/>
    <s v="1-6_現状ー構想策定時_合計"/>
    <s v="病床数"/>
    <n v="354"/>
  </r>
  <r>
    <x v="0"/>
    <x v="1"/>
    <x v="0"/>
    <x v="6"/>
    <s v="1-7_現状ー構想策定時_在宅医療等"/>
    <s v="病床数"/>
    <n v="224"/>
  </r>
  <r>
    <x v="0"/>
    <x v="1"/>
    <x v="0"/>
    <x v="7"/>
    <s v="1-8_現状ー構想策定時_うち訪問診療分"/>
    <s v="病床数"/>
    <n v="53"/>
  </r>
  <r>
    <x v="0"/>
    <x v="1"/>
    <x v="1"/>
    <x v="0"/>
    <s v="2-1_将来_高度急性期"/>
    <s v="病床数"/>
    <n v="0"/>
  </r>
  <r>
    <x v="0"/>
    <x v="1"/>
    <x v="1"/>
    <x v="1"/>
    <s v="2-2_将来_急性期"/>
    <s v="病床数"/>
    <n v="56"/>
  </r>
  <r>
    <x v="0"/>
    <x v="1"/>
    <x v="1"/>
    <x v="2"/>
    <s v="2-3_将来_回復期"/>
    <s v="病床数"/>
    <n v="119"/>
  </r>
  <r>
    <x v="0"/>
    <x v="1"/>
    <x v="1"/>
    <x v="3"/>
    <s v="2-4_将来_慢性期"/>
    <s v="病床数"/>
    <n v="70"/>
  </r>
  <r>
    <x v="0"/>
    <x v="1"/>
    <x v="1"/>
    <x v="5"/>
    <s v="2-5_将来_合計"/>
    <s v="病床数"/>
    <n v="245"/>
  </r>
  <r>
    <x v="0"/>
    <x v="1"/>
    <x v="1"/>
    <x v="6"/>
    <s v="2-6_将来_在宅医療等"/>
    <s v="病床数"/>
    <n v="-298"/>
  </r>
  <r>
    <x v="0"/>
    <x v="1"/>
    <x v="1"/>
    <x v="7"/>
    <s v="2-7_将来_うち訪問診療分"/>
    <s v="病床数"/>
    <n v="-70"/>
  </r>
  <r>
    <x v="0"/>
    <x v="1"/>
    <x v="2"/>
    <x v="1"/>
    <s v="3-2_構想策定時一致率_急性期"/>
    <s v="一致率"/>
    <n v="3.1964285714285716"/>
  </r>
  <r>
    <x v="0"/>
    <x v="1"/>
    <x v="2"/>
    <x v="2"/>
    <s v="3-3_構想策定時一致率_回復期"/>
    <s v="一致率"/>
    <n v="0"/>
  </r>
  <r>
    <x v="0"/>
    <x v="1"/>
    <x v="2"/>
    <x v="3"/>
    <s v="3-4_構想策定時一致率_慢性期"/>
    <s v="一致率"/>
    <n v="1.9571428571428571"/>
  </r>
  <r>
    <x v="0"/>
    <x v="1"/>
    <x v="2"/>
    <x v="5"/>
    <s v="3-5_構想策定時一致率_合計"/>
    <s v="一致率"/>
    <n v="1.4448979591836735"/>
  </r>
  <r>
    <x v="0"/>
    <x v="1"/>
    <x v="3"/>
    <x v="0"/>
    <s v="4-1_R4年度病床機能報告_2022年時点_高度急性期"/>
    <s v="病床数"/>
    <n v="0"/>
  </r>
  <r>
    <x v="0"/>
    <x v="1"/>
    <x v="3"/>
    <x v="1"/>
    <s v="4-2_R4年度病床機能報告_2022年時点_急性期"/>
    <s v="病床数"/>
    <n v="177"/>
  </r>
  <r>
    <x v="0"/>
    <x v="1"/>
    <x v="3"/>
    <x v="2"/>
    <s v="4-3_R4年度病床機能報告_2022年時点_回復期"/>
    <s v="病床数"/>
    <n v="0"/>
  </r>
  <r>
    <x v="0"/>
    <x v="1"/>
    <x v="3"/>
    <x v="3"/>
    <s v="4-4_R4年度病床機能報告_2022年時点_慢性期"/>
    <s v="病床数"/>
    <n v="172"/>
  </r>
  <r>
    <x v="0"/>
    <x v="1"/>
    <x v="3"/>
    <x v="8"/>
    <s v="4-5_R4年度病床機能報告_2022年時点_休棟中（今後再開する予定）"/>
    <s v="病床数"/>
    <n v="38"/>
  </r>
  <r>
    <x v="0"/>
    <x v="1"/>
    <x v="3"/>
    <x v="9"/>
    <s v="4-6_R4年度病床機能報告_2022年時点_休棟中（今後廃止する予定）"/>
    <s v="病床数"/>
    <n v="4"/>
  </r>
  <r>
    <x v="0"/>
    <x v="1"/>
    <x v="3"/>
    <x v="10"/>
    <s v="4-7_R4年度病床機能報告_2022年時点_総計"/>
    <s v="病床数"/>
    <n v="391"/>
  </r>
  <r>
    <x v="0"/>
    <x v="1"/>
    <x v="4"/>
    <x v="0"/>
    <s v="5-1_R4年度現状一致率_高度急性期"/>
    <s v="一致率"/>
    <n v="0"/>
  </r>
  <r>
    <x v="0"/>
    <x v="1"/>
    <x v="4"/>
    <x v="1"/>
    <s v="5-2_R4年度現状一致率_急性期"/>
    <s v="一致率"/>
    <n v="0.31638418079096048"/>
  </r>
  <r>
    <x v="0"/>
    <x v="1"/>
    <x v="4"/>
    <x v="2"/>
    <s v="5-3_R4年度現状一致率_回復期"/>
    <s v="一致率"/>
    <n v="0"/>
  </r>
  <r>
    <x v="0"/>
    <x v="1"/>
    <x v="4"/>
    <x v="3"/>
    <s v="5-4_R4年度現状一致率_慢性期"/>
    <s v="一致率"/>
    <n v="0.40697674418604651"/>
  </r>
  <r>
    <x v="0"/>
    <x v="1"/>
    <x v="4"/>
    <x v="5"/>
    <s v="5-5_R4年度現状一致率_合計"/>
    <s v="一致率"/>
    <n v="0.62659846547314579"/>
  </r>
  <r>
    <x v="0"/>
    <x v="1"/>
    <x v="5"/>
    <x v="0"/>
    <s v="6-1_R4年度病床機能報告_2025年時点_高度急性期"/>
    <s v="病床数"/>
    <n v="0"/>
  </r>
  <r>
    <x v="0"/>
    <x v="1"/>
    <x v="5"/>
    <x v="1"/>
    <s v="6-2_R4年度病床機能報告_2025年時点_急性期"/>
    <s v="病床数"/>
    <n v="177"/>
  </r>
  <r>
    <x v="0"/>
    <x v="1"/>
    <x v="5"/>
    <x v="2"/>
    <s v="6-3_R4年度病床機能報告_2025年時点_回復期"/>
    <s v="病床数"/>
    <n v="0"/>
  </r>
  <r>
    <x v="0"/>
    <x v="1"/>
    <x v="5"/>
    <x v="3"/>
    <s v="6-4_R4年度病床機能報告_2025年時点_慢性期"/>
    <s v="病床数"/>
    <n v="148"/>
  </r>
  <r>
    <x v="0"/>
    <x v="1"/>
    <x v="5"/>
    <x v="11"/>
    <s v="6-5_R4年度病床機能報告_2025年時点_介護保険施設等へ移行予定"/>
    <s v="病床数"/>
    <n v="0"/>
  </r>
  <r>
    <x v="0"/>
    <x v="1"/>
    <x v="5"/>
    <x v="12"/>
    <s v="6-6_R4年度病床機能報告_2025年時点_休棟予定"/>
    <s v="病床数"/>
    <n v="38"/>
  </r>
  <r>
    <x v="0"/>
    <x v="1"/>
    <x v="5"/>
    <x v="13"/>
    <s v="6-7_R4年度病床機能報告_2025年時点_廃止予定"/>
    <s v="病床数"/>
    <n v="28"/>
  </r>
  <r>
    <x v="0"/>
    <x v="1"/>
    <x v="5"/>
    <x v="10"/>
    <s v="6-8_R4年度病床機能報告_2025年時点_総計"/>
    <s v="病床数"/>
    <n v="391"/>
  </r>
  <r>
    <x v="0"/>
    <x v="1"/>
    <x v="6"/>
    <x v="0"/>
    <s v="7-1_R4年度一致率_高度急性期"/>
    <s v="一致率"/>
    <n v="0"/>
  </r>
  <r>
    <x v="0"/>
    <x v="1"/>
    <x v="6"/>
    <x v="1"/>
    <s v="7-2_R4年度一致率_急性期"/>
    <s v="一致率"/>
    <n v="0.31638418079096048"/>
  </r>
  <r>
    <x v="0"/>
    <x v="1"/>
    <x v="6"/>
    <x v="2"/>
    <s v="7-3_R4年度一致率_回復期"/>
    <s v="一致率"/>
    <n v="0"/>
  </r>
  <r>
    <x v="0"/>
    <x v="1"/>
    <x v="6"/>
    <x v="3"/>
    <s v="7-4_R4年度一致率_慢性期"/>
    <s v="一致率"/>
    <n v="0.47297297297297297"/>
  </r>
  <r>
    <x v="0"/>
    <x v="1"/>
    <x v="6"/>
    <x v="5"/>
    <s v="7-5_R4年度一致率_合計"/>
    <s v="一致率"/>
    <n v="0.62659846547314579"/>
  </r>
  <r>
    <x v="0"/>
    <x v="2"/>
    <x v="0"/>
    <x v="0"/>
    <s v="1-1_現状ー構想策定時_高度急性期"/>
    <s v="病床数"/>
    <n v="0"/>
  </r>
  <r>
    <x v="0"/>
    <x v="2"/>
    <x v="0"/>
    <x v="1"/>
    <s v="1-2_現状ー構想策定時_急性期"/>
    <s v="病床数"/>
    <n v="303"/>
  </r>
  <r>
    <x v="0"/>
    <x v="2"/>
    <x v="0"/>
    <x v="2"/>
    <s v="1-3_現状ー構想策定時_回復期"/>
    <s v="病床数"/>
    <n v="47"/>
  </r>
  <r>
    <x v="0"/>
    <x v="2"/>
    <x v="0"/>
    <x v="3"/>
    <s v="1-4_現状ー構想策定時_慢性期"/>
    <s v="病床数"/>
    <n v="521"/>
  </r>
  <r>
    <x v="0"/>
    <x v="2"/>
    <x v="0"/>
    <x v="4"/>
    <s v="1-5_現状ー構想策定時_未報告"/>
    <s v="病床数"/>
    <n v="0"/>
  </r>
  <r>
    <x v="0"/>
    <x v="2"/>
    <x v="0"/>
    <x v="5"/>
    <s v="1-6_現状ー構想策定時_合計"/>
    <s v="病床数"/>
    <n v="871"/>
  </r>
  <r>
    <x v="0"/>
    <x v="2"/>
    <x v="0"/>
    <x v="6"/>
    <s v="1-7_現状ー構想策定時_在宅医療等"/>
    <s v="病床数"/>
    <n v="418"/>
  </r>
  <r>
    <x v="0"/>
    <x v="2"/>
    <x v="0"/>
    <x v="7"/>
    <s v="1-8_現状ー構想策定時_うち訪問診療分"/>
    <s v="病床数"/>
    <n v="144"/>
  </r>
  <r>
    <x v="0"/>
    <x v="2"/>
    <x v="1"/>
    <x v="0"/>
    <s v="2-1_将来_高度急性期"/>
    <s v="病床数"/>
    <n v="18"/>
  </r>
  <r>
    <x v="0"/>
    <x v="2"/>
    <x v="1"/>
    <x v="1"/>
    <s v="2-2_将来_急性期"/>
    <s v="病床数"/>
    <n v="103"/>
  </r>
  <r>
    <x v="0"/>
    <x v="2"/>
    <x v="1"/>
    <x v="2"/>
    <s v="2-3_将来_回復期"/>
    <s v="病床数"/>
    <n v="195"/>
  </r>
  <r>
    <x v="0"/>
    <x v="2"/>
    <x v="1"/>
    <x v="3"/>
    <s v="2-4_将来_慢性期"/>
    <s v="病床数"/>
    <n v="228"/>
  </r>
  <r>
    <x v="0"/>
    <x v="2"/>
    <x v="1"/>
    <x v="5"/>
    <s v="2-5_将来_合計"/>
    <s v="病床数"/>
    <n v="544"/>
  </r>
  <r>
    <x v="0"/>
    <x v="2"/>
    <x v="1"/>
    <x v="6"/>
    <s v="2-6_将来_在宅医療等"/>
    <s v="病床数"/>
    <n v="-558"/>
  </r>
  <r>
    <x v="0"/>
    <x v="2"/>
    <x v="1"/>
    <x v="7"/>
    <s v="2-7_将来_うち訪問診療分"/>
    <s v="病床数"/>
    <n v="-181"/>
  </r>
  <r>
    <x v="0"/>
    <x v="2"/>
    <x v="2"/>
    <x v="0"/>
    <s v="3-1_構想策定時一致率_高度急性期"/>
    <s v="一致率"/>
    <n v="0"/>
  </r>
  <r>
    <x v="0"/>
    <x v="2"/>
    <x v="2"/>
    <x v="1"/>
    <s v="3-2_構想策定時一致率_急性期"/>
    <s v="一致率"/>
    <n v="2.941747572815534"/>
  </r>
  <r>
    <x v="0"/>
    <x v="2"/>
    <x v="2"/>
    <x v="2"/>
    <s v="3-3_構想策定時一致率_回復期"/>
    <s v="一致率"/>
    <n v="0.24102564102564103"/>
  </r>
  <r>
    <x v="0"/>
    <x v="2"/>
    <x v="2"/>
    <x v="3"/>
    <s v="3-4_構想策定時一致率_慢性期"/>
    <s v="一致率"/>
    <n v="2.2850877192982457"/>
  </r>
  <r>
    <x v="0"/>
    <x v="2"/>
    <x v="2"/>
    <x v="5"/>
    <s v="3-5_構想策定時一致率_合計"/>
    <s v="一致率"/>
    <n v="1.6011029411764706"/>
  </r>
  <r>
    <x v="0"/>
    <x v="2"/>
    <x v="3"/>
    <x v="0"/>
    <s v="4-1_R4年度病床機能報告_2022年時点_高度急性期"/>
    <s v="病床数"/>
    <n v="0"/>
  </r>
  <r>
    <x v="0"/>
    <x v="2"/>
    <x v="3"/>
    <x v="1"/>
    <s v="4-2_R4年度病床機能報告_2022年時点_急性期"/>
    <s v="病床数"/>
    <n v="207"/>
  </r>
  <r>
    <x v="0"/>
    <x v="2"/>
    <x v="3"/>
    <x v="2"/>
    <s v="4-3_R4年度病床機能報告_2022年時点_回復期"/>
    <s v="病床数"/>
    <n v="222"/>
  </r>
  <r>
    <x v="0"/>
    <x v="2"/>
    <x v="3"/>
    <x v="3"/>
    <s v="4-4_R4年度病床機能報告_2022年時点_慢性期"/>
    <s v="病床数"/>
    <n v="214"/>
  </r>
  <r>
    <x v="0"/>
    <x v="2"/>
    <x v="3"/>
    <x v="8"/>
    <s v="4-5_R4年度病床機能報告_2022年時点_休棟中（今後再開する予定）"/>
    <s v="病床数"/>
    <n v="0"/>
  </r>
  <r>
    <x v="0"/>
    <x v="2"/>
    <x v="3"/>
    <x v="9"/>
    <s v="4-6_R4年度病床機能報告_2022年時点_休棟中（今後廃止する予定）"/>
    <s v="病床数"/>
    <n v="54"/>
  </r>
  <r>
    <x v="0"/>
    <x v="2"/>
    <x v="3"/>
    <x v="10"/>
    <s v="4-7_R4年度病床機能報告_2022年時点_総計"/>
    <s v="病床数"/>
    <n v="697"/>
  </r>
  <r>
    <x v="0"/>
    <x v="2"/>
    <x v="4"/>
    <x v="0"/>
    <s v="5-1_R4年度現状一致率_高度急性期"/>
    <s v="一致率"/>
    <n v="0"/>
  </r>
  <r>
    <x v="0"/>
    <x v="2"/>
    <x v="4"/>
    <x v="1"/>
    <s v="5-2_R4年度現状一致率_急性期"/>
    <s v="一致率"/>
    <n v="0.49758454106280192"/>
  </r>
  <r>
    <x v="0"/>
    <x v="2"/>
    <x v="4"/>
    <x v="2"/>
    <s v="5-3_R4年度現状一致率_回復期"/>
    <s v="一致率"/>
    <n v="0.8783783783783784"/>
  </r>
  <r>
    <x v="0"/>
    <x v="2"/>
    <x v="4"/>
    <x v="3"/>
    <s v="5-4_R4年度現状一致率_慢性期"/>
    <s v="一致率"/>
    <n v="1.0654205607476634"/>
  </r>
  <r>
    <x v="0"/>
    <x v="2"/>
    <x v="4"/>
    <x v="5"/>
    <s v="5-5_R4年度現状一致率_合計"/>
    <s v="一致率"/>
    <n v="0.78048780487804881"/>
  </r>
  <r>
    <x v="0"/>
    <x v="2"/>
    <x v="5"/>
    <x v="0"/>
    <s v="6-1_R4年度病床機能報告_2025年時点_高度急性期"/>
    <s v="病床数"/>
    <n v="0"/>
  </r>
  <r>
    <x v="0"/>
    <x v="2"/>
    <x v="5"/>
    <x v="1"/>
    <s v="6-2_R4年度病床機能報告_2025年時点_急性期"/>
    <s v="病床数"/>
    <n v="108"/>
  </r>
  <r>
    <x v="0"/>
    <x v="2"/>
    <x v="5"/>
    <x v="2"/>
    <s v="6-3_R4年度病床機能報告_2025年時点_回復期"/>
    <s v="病床数"/>
    <n v="321"/>
  </r>
  <r>
    <x v="0"/>
    <x v="2"/>
    <x v="5"/>
    <x v="3"/>
    <s v="6-4_R4年度病床機能報告_2025年時点_慢性期"/>
    <s v="病床数"/>
    <n v="214"/>
  </r>
  <r>
    <x v="0"/>
    <x v="2"/>
    <x v="5"/>
    <x v="11"/>
    <s v="6-5_R4年度病床機能報告_2025年時点_介護保険施設等へ移行予定"/>
    <s v="病床数"/>
    <n v="0"/>
  </r>
  <r>
    <x v="0"/>
    <x v="2"/>
    <x v="5"/>
    <x v="12"/>
    <s v="6-6_R4年度病床機能報告_2025年時点_休棟予定"/>
    <s v="病床数"/>
    <n v="0"/>
  </r>
  <r>
    <x v="0"/>
    <x v="2"/>
    <x v="5"/>
    <x v="13"/>
    <s v="6-7_R4年度病床機能報告_2025年時点_廃止予定"/>
    <s v="病床数"/>
    <n v="54"/>
  </r>
  <r>
    <x v="0"/>
    <x v="2"/>
    <x v="5"/>
    <x v="10"/>
    <s v="6-8_R4年度病床機能報告_2025年時点_総計"/>
    <s v="病床数"/>
    <n v="697"/>
  </r>
  <r>
    <x v="0"/>
    <x v="2"/>
    <x v="6"/>
    <x v="0"/>
    <s v="7-1_R4年度一致率_高度急性期"/>
    <s v="一致率"/>
    <n v="0"/>
  </r>
  <r>
    <x v="0"/>
    <x v="2"/>
    <x v="6"/>
    <x v="1"/>
    <s v="7-2_R4年度一致率_急性期"/>
    <s v="一致率"/>
    <n v="0.95370370370370372"/>
  </r>
  <r>
    <x v="0"/>
    <x v="2"/>
    <x v="6"/>
    <x v="2"/>
    <s v="7-3_R4年度一致率_回復期"/>
    <s v="一致率"/>
    <n v="0.60747663551401865"/>
  </r>
  <r>
    <x v="0"/>
    <x v="2"/>
    <x v="6"/>
    <x v="3"/>
    <s v="7-4_R4年度一致率_慢性期"/>
    <s v="一致率"/>
    <n v="1.0654205607476634"/>
  </r>
  <r>
    <x v="0"/>
    <x v="2"/>
    <x v="6"/>
    <x v="5"/>
    <s v="7-5_R4年度一致率_合計"/>
    <s v="一致率"/>
    <n v="0.78048780487804881"/>
  </r>
  <r>
    <x v="0"/>
    <x v="3"/>
    <x v="0"/>
    <x v="0"/>
    <s v="1-1_現状ー構想策定時_高度急性期"/>
    <s v="病床数"/>
    <n v="4185"/>
  </r>
  <r>
    <x v="0"/>
    <x v="3"/>
    <x v="0"/>
    <x v="1"/>
    <s v="1-2_現状ー構想策定時_急性期"/>
    <s v="病床数"/>
    <n v="14591"/>
  </r>
  <r>
    <x v="0"/>
    <x v="3"/>
    <x v="0"/>
    <x v="2"/>
    <s v="1-3_現状ー構想策定時_回復期"/>
    <s v="病床数"/>
    <n v="2131"/>
  </r>
  <r>
    <x v="0"/>
    <x v="3"/>
    <x v="0"/>
    <x v="3"/>
    <s v="1-4_現状ー構想策定時_慢性期"/>
    <s v="病床数"/>
    <n v="11730"/>
  </r>
  <r>
    <x v="0"/>
    <x v="3"/>
    <x v="0"/>
    <x v="4"/>
    <s v="1-5_現状ー構想策定時_未報告"/>
    <s v="病床数"/>
    <n v="629"/>
  </r>
  <r>
    <x v="0"/>
    <x v="3"/>
    <x v="0"/>
    <x v="5"/>
    <s v="1-6_現状ー構想策定時_合計"/>
    <s v="病床数"/>
    <n v="33266"/>
  </r>
  <r>
    <x v="0"/>
    <x v="3"/>
    <x v="0"/>
    <x v="6"/>
    <s v="1-7_現状ー構想策定時_在宅医療等"/>
    <s v="病床数"/>
    <n v="23608"/>
  </r>
  <r>
    <x v="0"/>
    <x v="3"/>
    <x v="0"/>
    <x v="7"/>
    <s v="1-8_現状ー構想策定時_うち訪問診療分"/>
    <s v="病床数"/>
    <n v="14193"/>
  </r>
  <r>
    <x v="0"/>
    <x v="3"/>
    <x v="1"/>
    <x v="0"/>
    <s v="2-1_将来_高度急性期"/>
    <s v="病床数"/>
    <n v="3913"/>
  </r>
  <r>
    <x v="0"/>
    <x v="3"/>
    <x v="1"/>
    <x v="1"/>
    <s v="2-2_将来_急性期"/>
    <s v="病床数"/>
    <n v="10951"/>
  </r>
  <r>
    <x v="0"/>
    <x v="3"/>
    <x v="1"/>
    <x v="2"/>
    <s v="2-3_将来_回復期"/>
    <s v="病床数"/>
    <n v="8863"/>
  </r>
  <r>
    <x v="0"/>
    <x v="3"/>
    <x v="1"/>
    <x v="3"/>
    <s v="2-4_将来_慢性期"/>
    <s v="病床数"/>
    <n v="11999"/>
  </r>
  <r>
    <x v="0"/>
    <x v="3"/>
    <x v="1"/>
    <x v="5"/>
    <s v="2-5_将来_合計"/>
    <s v="病床数"/>
    <n v="35726"/>
  </r>
  <r>
    <x v="0"/>
    <x v="3"/>
    <x v="1"/>
    <x v="6"/>
    <s v="2-6_将来_在宅医療等"/>
    <s v="病床数"/>
    <n v="-44509"/>
  </r>
  <r>
    <x v="0"/>
    <x v="3"/>
    <x v="1"/>
    <x v="7"/>
    <s v="2-7_将来_うち訪問診療分"/>
    <s v="病床数"/>
    <n v="-23576"/>
  </r>
  <r>
    <x v="0"/>
    <x v="3"/>
    <x v="2"/>
    <x v="0"/>
    <s v="3-1_構想策定時一致率_高度急性期"/>
    <s v="一致率"/>
    <n v="1.0695118834653718"/>
  </r>
  <r>
    <x v="0"/>
    <x v="3"/>
    <x v="2"/>
    <x v="1"/>
    <s v="3-2_構想策定時一致率_急性期"/>
    <s v="一致率"/>
    <n v="1.3323897360971602"/>
  </r>
  <r>
    <x v="0"/>
    <x v="3"/>
    <x v="2"/>
    <x v="2"/>
    <s v="3-3_構想策定時一致率_回復期"/>
    <s v="一致率"/>
    <n v="0.240437775019745"/>
  </r>
  <r>
    <x v="0"/>
    <x v="3"/>
    <x v="2"/>
    <x v="3"/>
    <s v="3-4_構想策定時一致率_慢性期"/>
    <s v="一致率"/>
    <n v="0.97758146512209354"/>
  </r>
  <r>
    <x v="0"/>
    <x v="3"/>
    <x v="2"/>
    <x v="5"/>
    <s v="3-5_構想策定時一致率_合計"/>
    <s v="一致率"/>
    <n v="0.93114258523204385"/>
  </r>
  <r>
    <x v="0"/>
    <x v="3"/>
    <x v="3"/>
    <x v="0"/>
    <s v="4-1_R4年度病床機能報告_2022年時点_高度急性期"/>
    <s v="病床数"/>
    <n v="2590"/>
  </r>
  <r>
    <x v="0"/>
    <x v="3"/>
    <x v="3"/>
    <x v="1"/>
    <s v="4-2_R4年度病床機能報告_2022年時点_急性期"/>
    <s v="病床数"/>
    <n v="14505"/>
  </r>
  <r>
    <x v="0"/>
    <x v="3"/>
    <x v="3"/>
    <x v="2"/>
    <s v="4-3_R4年度病床機能報告_2022年時点_回復期"/>
    <s v="病床数"/>
    <n v="3160"/>
  </r>
  <r>
    <x v="0"/>
    <x v="3"/>
    <x v="3"/>
    <x v="3"/>
    <s v="4-4_R4年度病床機能報告_2022年時点_慢性期"/>
    <s v="病床数"/>
    <n v="11473"/>
  </r>
  <r>
    <x v="0"/>
    <x v="3"/>
    <x v="3"/>
    <x v="8"/>
    <s v="4-5_R4年度病床機能報告_2022年時点_休棟中（今後再開する予定）"/>
    <s v="病床数"/>
    <n v="518"/>
  </r>
  <r>
    <x v="0"/>
    <x v="3"/>
    <x v="3"/>
    <x v="9"/>
    <s v="4-6_R4年度病床機能報告_2022年時点_休棟中（今後廃止する予定）"/>
    <s v="病床数"/>
    <n v="0"/>
  </r>
  <r>
    <x v="0"/>
    <x v="3"/>
    <x v="3"/>
    <x v="10"/>
    <s v="4-7_R4年度病床機能報告_2022年時点_総計"/>
    <s v="病床数"/>
    <n v="32246"/>
  </r>
  <r>
    <x v="0"/>
    <x v="3"/>
    <x v="4"/>
    <x v="0"/>
    <s v="5-1_R4年度現状一致率_高度急性期"/>
    <s v="一致率"/>
    <n v="1.5108108108108107"/>
  </r>
  <r>
    <x v="0"/>
    <x v="3"/>
    <x v="4"/>
    <x v="1"/>
    <s v="5-2_R4年度現状一致率_急性期"/>
    <s v="一致率"/>
    <n v="0.75498104102033781"/>
  </r>
  <r>
    <x v="0"/>
    <x v="3"/>
    <x v="4"/>
    <x v="2"/>
    <s v="5-3_R4年度現状一致率_回復期"/>
    <s v="一致率"/>
    <n v="2.804746835443038"/>
  </r>
  <r>
    <x v="0"/>
    <x v="3"/>
    <x v="4"/>
    <x v="3"/>
    <s v="5-4_R4年度現状一致率_慢性期"/>
    <s v="一致率"/>
    <n v="1.0458467706789853"/>
  </r>
  <r>
    <x v="0"/>
    <x v="3"/>
    <x v="4"/>
    <x v="5"/>
    <s v="5-5_R4年度現状一致率_合計"/>
    <s v="一致率"/>
    <n v="1.1079203622154685"/>
  </r>
  <r>
    <x v="0"/>
    <x v="3"/>
    <x v="5"/>
    <x v="0"/>
    <s v="6-1_R4年度病床機能報告_2025年時点_高度急性期"/>
    <s v="病床数"/>
    <n v="2773"/>
  </r>
  <r>
    <x v="0"/>
    <x v="3"/>
    <x v="5"/>
    <x v="1"/>
    <s v="6-2_R4年度病床機能報告_2025年時点_急性期"/>
    <s v="病床数"/>
    <n v="14516"/>
  </r>
  <r>
    <x v="0"/>
    <x v="3"/>
    <x v="5"/>
    <x v="2"/>
    <s v="6-3_R4年度病床機能報告_2025年時点_回復期"/>
    <s v="病床数"/>
    <n v="3657"/>
  </r>
  <r>
    <x v="0"/>
    <x v="3"/>
    <x v="5"/>
    <x v="3"/>
    <s v="6-4_R4年度病床機能報告_2025年時点_慢性期"/>
    <s v="病床数"/>
    <n v="11106"/>
  </r>
  <r>
    <x v="0"/>
    <x v="3"/>
    <x v="5"/>
    <x v="11"/>
    <s v="6-5_R4年度病床機能報告_2025年時点_介護保険施設等へ移行予定"/>
    <s v="病床数"/>
    <n v="159"/>
  </r>
  <r>
    <x v="0"/>
    <x v="3"/>
    <x v="5"/>
    <x v="12"/>
    <s v="6-6_R4年度病床機能報告_2025年時点_休棟予定"/>
    <s v="病床数"/>
    <n v="28"/>
  </r>
  <r>
    <x v="0"/>
    <x v="3"/>
    <x v="5"/>
    <x v="13"/>
    <s v="6-7_R4年度病床機能報告_2025年時点_廃止予定"/>
    <s v="病床数"/>
    <n v="7"/>
  </r>
  <r>
    <x v="0"/>
    <x v="3"/>
    <x v="5"/>
    <x v="10"/>
    <s v="6-8_R4年度病床機能報告_2025年時点_総計"/>
    <s v="病床数"/>
    <n v="32246"/>
  </r>
  <r>
    <x v="0"/>
    <x v="3"/>
    <x v="6"/>
    <x v="0"/>
    <s v="7-1_R4年度一致率_高度急性期"/>
    <s v="一致率"/>
    <n v="1.4111071042192571"/>
  </r>
  <r>
    <x v="0"/>
    <x v="3"/>
    <x v="6"/>
    <x v="1"/>
    <s v="7-2_R4年度一致率_急性期"/>
    <s v="一致率"/>
    <n v="0.75440892807936066"/>
  </r>
  <r>
    <x v="0"/>
    <x v="3"/>
    <x v="6"/>
    <x v="2"/>
    <s v="7-3_R4年度一致率_回復期"/>
    <s v="一致率"/>
    <n v="2.4235712332512991"/>
  </r>
  <r>
    <x v="0"/>
    <x v="3"/>
    <x v="6"/>
    <x v="3"/>
    <s v="7-4_R4年度一致率_慢性期"/>
    <s v="一致率"/>
    <n v="1.0804069872141184"/>
  </r>
  <r>
    <x v="0"/>
    <x v="3"/>
    <x v="6"/>
    <x v="5"/>
    <s v="7-5_R4年度一致率_合計"/>
    <s v="一致率"/>
    <n v="1.1079203622154685"/>
  </r>
  <r>
    <x v="0"/>
    <x v="4"/>
    <x v="0"/>
    <x v="0"/>
    <s v="1-1_現状ー構想策定時_高度急性期"/>
    <s v="病床数"/>
    <n v="102"/>
  </r>
  <r>
    <x v="0"/>
    <x v="4"/>
    <x v="0"/>
    <x v="1"/>
    <s v="1-2_現状ー構想策定時_急性期"/>
    <s v="病床数"/>
    <n v="1457"/>
  </r>
  <r>
    <x v="0"/>
    <x v="4"/>
    <x v="0"/>
    <x v="2"/>
    <s v="1-3_現状ー構想策定時_回復期"/>
    <s v="病床数"/>
    <n v="262"/>
  </r>
  <r>
    <x v="0"/>
    <x v="4"/>
    <x v="0"/>
    <x v="3"/>
    <s v="1-4_現状ー構想策定時_慢性期"/>
    <s v="病床数"/>
    <n v="1233"/>
  </r>
  <r>
    <x v="0"/>
    <x v="4"/>
    <x v="0"/>
    <x v="4"/>
    <s v="1-5_現状ー構想策定時_未報告"/>
    <s v="病床数"/>
    <n v="57"/>
  </r>
  <r>
    <x v="0"/>
    <x v="4"/>
    <x v="0"/>
    <x v="5"/>
    <s v="1-6_現状ー構想策定時_合計"/>
    <s v="病床数"/>
    <n v="3111"/>
  </r>
  <r>
    <x v="0"/>
    <x v="4"/>
    <x v="0"/>
    <x v="6"/>
    <s v="1-7_現状ー構想策定時_在宅医療等"/>
    <s v="病床数"/>
    <n v="3121"/>
  </r>
  <r>
    <x v="0"/>
    <x v="4"/>
    <x v="0"/>
    <x v="7"/>
    <s v="1-8_現状ー構想策定時_うち訪問診療分"/>
    <s v="病床数"/>
    <n v="1714"/>
  </r>
  <r>
    <x v="0"/>
    <x v="4"/>
    <x v="1"/>
    <x v="0"/>
    <s v="2-1_将来_高度急性期"/>
    <s v="病床数"/>
    <n v="164"/>
  </r>
  <r>
    <x v="0"/>
    <x v="4"/>
    <x v="1"/>
    <x v="1"/>
    <s v="2-2_将来_急性期"/>
    <s v="病床数"/>
    <n v="638"/>
  </r>
  <r>
    <x v="0"/>
    <x v="4"/>
    <x v="1"/>
    <x v="2"/>
    <s v="2-3_将来_回復期"/>
    <s v="病床数"/>
    <n v="852"/>
  </r>
  <r>
    <x v="0"/>
    <x v="4"/>
    <x v="1"/>
    <x v="3"/>
    <s v="2-4_将来_慢性期"/>
    <s v="病床数"/>
    <n v="1264"/>
  </r>
  <r>
    <x v="0"/>
    <x v="4"/>
    <x v="1"/>
    <x v="5"/>
    <s v="2-5_将来_合計"/>
    <s v="病床数"/>
    <n v="2918"/>
  </r>
  <r>
    <x v="0"/>
    <x v="4"/>
    <x v="1"/>
    <x v="6"/>
    <s v="2-6_将来_在宅医療等"/>
    <s v="病床数"/>
    <n v="-4107"/>
  </r>
  <r>
    <x v="0"/>
    <x v="4"/>
    <x v="1"/>
    <x v="7"/>
    <s v="2-7_将来_うち訪問診療分"/>
    <s v="病床数"/>
    <n v="-1989"/>
  </r>
  <r>
    <x v="0"/>
    <x v="4"/>
    <x v="2"/>
    <x v="0"/>
    <s v="3-1_構想策定時一致率_高度急性期"/>
    <s v="一致率"/>
    <n v="0.62195121951219512"/>
  </r>
  <r>
    <x v="0"/>
    <x v="4"/>
    <x v="2"/>
    <x v="1"/>
    <s v="3-2_構想策定時一致率_急性期"/>
    <s v="一致率"/>
    <n v="2.2836990595611284"/>
  </r>
  <r>
    <x v="0"/>
    <x v="4"/>
    <x v="2"/>
    <x v="2"/>
    <s v="3-3_構想策定時一致率_回復期"/>
    <s v="一致率"/>
    <n v="0.30751173708920188"/>
  </r>
  <r>
    <x v="0"/>
    <x v="4"/>
    <x v="2"/>
    <x v="3"/>
    <s v="3-4_構想策定時一致率_慢性期"/>
    <s v="一致率"/>
    <n v="0.97547468354430378"/>
  </r>
  <r>
    <x v="0"/>
    <x v="4"/>
    <x v="2"/>
    <x v="5"/>
    <s v="3-5_構想策定時一致率_合計"/>
    <s v="一致率"/>
    <n v="1.0661411925976696"/>
  </r>
  <r>
    <x v="0"/>
    <x v="4"/>
    <x v="3"/>
    <x v="0"/>
    <s v="4-1_R4年度病床機能報告_2022年時点_高度急性期"/>
    <s v="病床数"/>
    <n v="310"/>
  </r>
  <r>
    <x v="0"/>
    <x v="4"/>
    <x v="3"/>
    <x v="1"/>
    <s v="4-2_R4年度病床機能報告_2022年時点_急性期"/>
    <s v="病床数"/>
    <n v="895"/>
  </r>
  <r>
    <x v="0"/>
    <x v="4"/>
    <x v="3"/>
    <x v="2"/>
    <s v="4-3_R4年度病床機能報告_2022年時点_回復期"/>
    <s v="病床数"/>
    <n v="383"/>
  </r>
  <r>
    <x v="0"/>
    <x v="4"/>
    <x v="3"/>
    <x v="3"/>
    <s v="4-4_R4年度病床機能報告_2022年時点_慢性期"/>
    <s v="病床数"/>
    <n v="920"/>
  </r>
  <r>
    <x v="0"/>
    <x v="4"/>
    <x v="3"/>
    <x v="8"/>
    <s v="4-5_R4年度病床機能報告_2022年時点_休棟中（今後再開する予定）"/>
    <s v="病床数"/>
    <n v="32"/>
  </r>
  <r>
    <x v="0"/>
    <x v="4"/>
    <x v="3"/>
    <x v="9"/>
    <s v="4-6_R4年度病床機能報告_2022年時点_休棟中（今後廃止する予定）"/>
    <s v="病床数"/>
    <n v="14"/>
  </r>
  <r>
    <x v="0"/>
    <x v="4"/>
    <x v="3"/>
    <x v="10"/>
    <s v="4-7_R4年度病床機能報告_2022年時点_総計"/>
    <s v="病床数"/>
    <n v="2554"/>
  </r>
  <r>
    <x v="0"/>
    <x v="4"/>
    <x v="4"/>
    <x v="0"/>
    <s v="5-1_R4年度現状一致率_高度急性期"/>
    <s v="一致率"/>
    <n v="0.52903225806451615"/>
  </r>
  <r>
    <x v="0"/>
    <x v="4"/>
    <x v="4"/>
    <x v="1"/>
    <s v="5-2_R4年度現状一致率_急性期"/>
    <s v="一致率"/>
    <n v="0.71284916201117321"/>
  </r>
  <r>
    <x v="0"/>
    <x v="4"/>
    <x v="4"/>
    <x v="2"/>
    <s v="5-3_R4年度現状一致率_回復期"/>
    <s v="一致率"/>
    <n v="2.2245430809399478"/>
  </r>
  <r>
    <x v="0"/>
    <x v="4"/>
    <x v="4"/>
    <x v="3"/>
    <s v="5-4_R4年度現状一致率_慢性期"/>
    <s v="一致率"/>
    <n v="1.3739130434782609"/>
  </r>
  <r>
    <x v="0"/>
    <x v="4"/>
    <x v="4"/>
    <x v="5"/>
    <s v="5-5_R4年度現状一致率_合計"/>
    <s v="一致率"/>
    <n v="1.1425215348472983"/>
  </r>
  <r>
    <x v="0"/>
    <x v="4"/>
    <x v="5"/>
    <x v="0"/>
    <s v="6-1_R4年度病床機能報告_2025年時点_高度急性期"/>
    <s v="病床数"/>
    <n v="310"/>
  </r>
  <r>
    <x v="0"/>
    <x v="4"/>
    <x v="5"/>
    <x v="1"/>
    <s v="6-2_R4年度病床機能報告_2025年時点_急性期"/>
    <s v="病床数"/>
    <n v="775"/>
  </r>
  <r>
    <x v="0"/>
    <x v="4"/>
    <x v="5"/>
    <x v="2"/>
    <s v="6-3_R4年度病床機能報告_2025年時点_回復期"/>
    <s v="病床数"/>
    <n v="537"/>
  </r>
  <r>
    <x v="0"/>
    <x v="4"/>
    <x v="5"/>
    <x v="3"/>
    <s v="6-4_R4年度病床機能報告_2025年時点_慢性期"/>
    <s v="病床数"/>
    <n v="876"/>
  </r>
  <r>
    <x v="0"/>
    <x v="4"/>
    <x v="5"/>
    <x v="11"/>
    <s v="6-5_R4年度病床機能報告_2025年時点_介護保険施設等へ移行予定"/>
    <s v="病床数"/>
    <n v="0"/>
  </r>
  <r>
    <x v="0"/>
    <x v="4"/>
    <x v="5"/>
    <x v="12"/>
    <s v="6-6_R4年度病床機能報告_2025年時点_休棟予定"/>
    <s v="病床数"/>
    <n v="32"/>
  </r>
  <r>
    <x v="0"/>
    <x v="4"/>
    <x v="5"/>
    <x v="13"/>
    <s v="6-7_R4年度病床機能報告_2025年時点_廃止予定"/>
    <s v="病床数"/>
    <n v="24"/>
  </r>
  <r>
    <x v="0"/>
    <x v="4"/>
    <x v="5"/>
    <x v="10"/>
    <s v="6-8_R4年度病床機能報告_2025年時点_総計"/>
    <s v="病床数"/>
    <n v="2554"/>
  </r>
  <r>
    <x v="0"/>
    <x v="4"/>
    <x v="6"/>
    <x v="0"/>
    <s v="7-1_R4年度一致率_高度急性期"/>
    <s v="一致率"/>
    <n v="0.52903225806451615"/>
  </r>
  <r>
    <x v="0"/>
    <x v="4"/>
    <x v="6"/>
    <x v="1"/>
    <s v="7-2_R4年度一致率_急性期"/>
    <s v="一致率"/>
    <n v="0.82322580645161292"/>
  </r>
  <r>
    <x v="0"/>
    <x v="4"/>
    <x v="6"/>
    <x v="2"/>
    <s v="7-3_R4年度一致率_回復期"/>
    <s v="一致率"/>
    <n v="1.5865921787709498"/>
  </r>
  <r>
    <x v="0"/>
    <x v="4"/>
    <x v="6"/>
    <x v="3"/>
    <s v="7-4_R4年度一致率_慢性期"/>
    <s v="一致率"/>
    <n v="1.4429223744292237"/>
  </r>
  <r>
    <x v="0"/>
    <x v="4"/>
    <x v="6"/>
    <x v="5"/>
    <s v="7-5_R4年度一致率_合計"/>
    <s v="一致率"/>
    <n v="1.1425215348472983"/>
  </r>
  <r>
    <x v="0"/>
    <x v="5"/>
    <x v="0"/>
    <x v="0"/>
    <s v="1-1_現状ー構想策定時_高度急性期"/>
    <s v="病床数"/>
    <n v="0"/>
  </r>
  <r>
    <x v="0"/>
    <x v="5"/>
    <x v="0"/>
    <x v="1"/>
    <s v="1-2_現状ー構想策定時_急性期"/>
    <s v="病床数"/>
    <n v="1165"/>
  </r>
  <r>
    <x v="0"/>
    <x v="5"/>
    <x v="0"/>
    <x v="2"/>
    <s v="1-3_現状ー構想策定時_回復期"/>
    <s v="病床数"/>
    <n v="114"/>
  </r>
  <r>
    <x v="0"/>
    <x v="5"/>
    <x v="0"/>
    <x v="3"/>
    <s v="1-4_現状ー構想策定時_慢性期"/>
    <s v="病床数"/>
    <n v="891"/>
  </r>
  <r>
    <x v="0"/>
    <x v="5"/>
    <x v="0"/>
    <x v="4"/>
    <s v="1-5_現状ー構想策定時_未報告"/>
    <s v="病床数"/>
    <n v="19"/>
  </r>
  <r>
    <x v="0"/>
    <x v="5"/>
    <x v="0"/>
    <x v="5"/>
    <s v="1-6_現状ー構想策定時_合計"/>
    <s v="病床数"/>
    <n v="2189"/>
  </r>
  <r>
    <x v="0"/>
    <x v="5"/>
    <x v="0"/>
    <x v="6"/>
    <s v="1-7_現状ー構想策定時_在宅医療等"/>
    <s v="病床数"/>
    <n v="2176"/>
  </r>
  <r>
    <x v="0"/>
    <x v="5"/>
    <x v="0"/>
    <x v="7"/>
    <s v="1-8_現状ー構想策定時_うち訪問診療分"/>
    <s v="病床数"/>
    <n v="1109"/>
  </r>
  <r>
    <x v="0"/>
    <x v="5"/>
    <x v="1"/>
    <x v="0"/>
    <s v="2-1_将来_高度急性期"/>
    <s v="病床数"/>
    <n v="98"/>
  </r>
  <r>
    <x v="0"/>
    <x v="5"/>
    <x v="1"/>
    <x v="1"/>
    <s v="2-2_将来_急性期"/>
    <s v="病床数"/>
    <n v="474"/>
  </r>
  <r>
    <x v="0"/>
    <x v="5"/>
    <x v="1"/>
    <x v="2"/>
    <s v="2-3_将来_回復期"/>
    <s v="病床数"/>
    <n v="706"/>
  </r>
  <r>
    <x v="0"/>
    <x v="5"/>
    <x v="1"/>
    <x v="3"/>
    <s v="2-4_将来_慢性期"/>
    <s v="病床数"/>
    <n v="645"/>
  </r>
  <r>
    <x v="0"/>
    <x v="5"/>
    <x v="1"/>
    <x v="5"/>
    <s v="2-5_将来_合計"/>
    <s v="病床数"/>
    <n v="1923"/>
  </r>
  <r>
    <x v="0"/>
    <x v="5"/>
    <x v="1"/>
    <x v="6"/>
    <s v="2-6_将来_在宅医療等"/>
    <s v="病床数"/>
    <n v="-2953"/>
  </r>
  <r>
    <x v="0"/>
    <x v="5"/>
    <x v="1"/>
    <x v="7"/>
    <s v="2-7_将来_うち訪問診療分"/>
    <s v="病床数"/>
    <n v="-1313"/>
  </r>
  <r>
    <x v="0"/>
    <x v="5"/>
    <x v="2"/>
    <x v="0"/>
    <s v="3-1_構想策定時一致率_高度急性期"/>
    <s v="一致率"/>
    <n v="0"/>
  </r>
  <r>
    <x v="0"/>
    <x v="5"/>
    <x v="2"/>
    <x v="1"/>
    <s v="3-2_構想策定時一致率_急性期"/>
    <s v="一致率"/>
    <n v="2.4578059071729959"/>
  </r>
  <r>
    <x v="0"/>
    <x v="5"/>
    <x v="2"/>
    <x v="2"/>
    <s v="3-3_構想策定時一致率_回復期"/>
    <s v="一致率"/>
    <n v="0.16147308781869688"/>
  </r>
  <r>
    <x v="0"/>
    <x v="5"/>
    <x v="2"/>
    <x v="3"/>
    <s v="3-4_構想策定時一致率_慢性期"/>
    <s v="一致率"/>
    <n v="1.3813953488372093"/>
  </r>
  <r>
    <x v="0"/>
    <x v="5"/>
    <x v="2"/>
    <x v="5"/>
    <s v="3-5_構想策定時一致率_合計"/>
    <s v="一致率"/>
    <n v="1.1383255330213209"/>
  </r>
  <r>
    <x v="0"/>
    <x v="5"/>
    <x v="3"/>
    <x v="0"/>
    <s v="4-1_R4年度病床機能報告_2022年時点_高度急性期"/>
    <s v="病床数"/>
    <n v="0"/>
  </r>
  <r>
    <x v="0"/>
    <x v="5"/>
    <x v="3"/>
    <x v="1"/>
    <s v="4-2_R4年度病床機能報告_2022年時点_急性期"/>
    <s v="病床数"/>
    <n v="991"/>
  </r>
  <r>
    <x v="0"/>
    <x v="5"/>
    <x v="3"/>
    <x v="2"/>
    <s v="4-3_R4年度病床機能報告_2022年時点_回復期"/>
    <s v="病床数"/>
    <n v="139"/>
  </r>
  <r>
    <x v="0"/>
    <x v="5"/>
    <x v="3"/>
    <x v="3"/>
    <s v="4-4_R4年度病床機能報告_2022年時点_慢性期"/>
    <s v="病床数"/>
    <n v="551"/>
  </r>
  <r>
    <x v="0"/>
    <x v="5"/>
    <x v="3"/>
    <x v="8"/>
    <s v="4-5_R4年度病床機能報告_2022年時点_休棟中（今後再開する予定）"/>
    <s v="病床数"/>
    <n v="75"/>
  </r>
  <r>
    <x v="0"/>
    <x v="5"/>
    <x v="3"/>
    <x v="9"/>
    <s v="4-6_R4年度病床機能報告_2022年時点_休棟中（今後廃止する予定）"/>
    <s v="病床数"/>
    <n v="0"/>
  </r>
  <r>
    <x v="0"/>
    <x v="5"/>
    <x v="3"/>
    <x v="10"/>
    <s v="4-7_R4年度病床機能報告_2022年時点_総計"/>
    <s v="病床数"/>
    <n v="1756"/>
  </r>
  <r>
    <x v="0"/>
    <x v="5"/>
    <x v="4"/>
    <x v="0"/>
    <s v="5-1_R4年度現状一致率_高度急性期"/>
    <s v="一致率"/>
    <n v="0"/>
  </r>
  <r>
    <x v="0"/>
    <x v="5"/>
    <x v="4"/>
    <x v="1"/>
    <s v="5-2_R4年度現状一致率_急性期"/>
    <s v="一致率"/>
    <n v="0.4783047426841574"/>
  </r>
  <r>
    <x v="0"/>
    <x v="5"/>
    <x v="4"/>
    <x v="2"/>
    <s v="5-3_R4年度現状一致率_回復期"/>
    <s v="一致率"/>
    <n v="5.0791366906474824"/>
  </r>
  <r>
    <x v="0"/>
    <x v="5"/>
    <x v="4"/>
    <x v="3"/>
    <s v="5-4_R4年度現状一致率_慢性期"/>
    <s v="一致率"/>
    <n v="1.1705989110707804"/>
  </r>
  <r>
    <x v="0"/>
    <x v="5"/>
    <x v="4"/>
    <x v="5"/>
    <s v="5-5_R4年度現状一致率_合計"/>
    <s v="一致率"/>
    <n v="1.0951025056947608"/>
  </r>
  <r>
    <x v="0"/>
    <x v="5"/>
    <x v="5"/>
    <x v="0"/>
    <s v="6-1_R4年度病床機能報告_2025年時点_高度急性期"/>
    <s v="病床数"/>
    <n v="0"/>
  </r>
  <r>
    <x v="0"/>
    <x v="5"/>
    <x v="5"/>
    <x v="1"/>
    <s v="6-2_R4年度病床機能報告_2025年時点_急性期"/>
    <s v="病床数"/>
    <n v="975"/>
  </r>
  <r>
    <x v="0"/>
    <x v="5"/>
    <x v="5"/>
    <x v="2"/>
    <s v="6-3_R4年度病床機能報告_2025年時点_回復期"/>
    <s v="病床数"/>
    <n v="196"/>
  </r>
  <r>
    <x v="0"/>
    <x v="5"/>
    <x v="5"/>
    <x v="3"/>
    <s v="6-4_R4年度病床機能報告_2025年時点_慢性期"/>
    <s v="病床数"/>
    <n v="511"/>
  </r>
  <r>
    <x v="0"/>
    <x v="5"/>
    <x v="5"/>
    <x v="11"/>
    <s v="6-5_R4年度病床機能報告_2025年時点_介護保険施設等へ移行予定"/>
    <s v="病床数"/>
    <n v="0"/>
  </r>
  <r>
    <x v="0"/>
    <x v="5"/>
    <x v="5"/>
    <x v="12"/>
    <s v="6-6_R4年度病床機能報告_2025年時点_休棟予定"/>
    <s v="病床数"/>
    <n v="34"/>
  </r>
  <r>
    <x v="0"/>
    <x v="5"/>
    <x v="5"/>
    <x v="13"/>
    <s v="6-7_R4年度病床機能報告_2025年時点_廃止予定"/>
    <s v="病床数"/>
    <n v="40"/>
  </r>
  <r>
    <x v="0"/>
    <x v="5"/>
    <x v="5"/>
    <x v="10"/>
    <s v="6-8_R4年度病床機能報告_2025年時点_総計"/>
    <s v="病床数"/>
    <n v="1756"/>
  </r>
  <r>
    <x v="0"/>
    <x v="5"/>
    <x v="6"/>
    <x v="0"/>
    <s v="7-1_R4年度一致率_高度急性期"/>
    <s v="一致率"/>
    <n v="0"/>
  </r>
  <r>
    <x v="0"/>
    <x v="5"/>
    <x v="6"/>
    <x v="1"/>
    <s v="7-2_R4年度一致率_急性期"/>
    <s v="一致率"/>
    <n v="0.48615384615384616"/>
  </r>
  <r>
    <x v="0"/>
    <x v="5"/>
    <x v="6"/>
    <x v="2"/>
    <s v="7-3_R4年度一致率_回復期"/>
    <s v="一致率"/>
    <n v="3.6020408163265305"/>
  </r>
  <r>
    <x v="0"/>
    <x v="5"/>
    <x v="6"/>
    <x v="3"/>
    <s v="7-4_R4年度一致率_慢性期"/>
    <s v="一致率"/>
    <n v="1.2622309197651664"/>
  </r>
  <r>
    <x v="0"/>
    <x v="5"/>
    <x v="6"/>
    <x v="5"/>
    <s v="7-5_R4年度一致率_合計"/>
    <s v="一致率"/>
    <n v="1.0951025056947608"/>
  </r>
  <r>
    <x v="0"/>
    <x v="6"/>
    <x v="0"/>
    <x v="0"/>
    <s v="1-1_現状ー構想策定時_高度急性期"/>
    <s v="病床数"/>
    <n v="26"/>
  </r>
  <r>
    <x v="0"/>
    <x v="6"/>
    <x v="0"/>
    <x v="1"/>
    <s v="1-2_現状ー構想策定時_急性期"/>
    <s v="病床数"/>
    <n v="857"/>
  </r>
  <r>
    <x v="0"/>
    <x v="6"/>
    <x v="0"/>
    <x v="2"/>
    <s v="1-3_現状ー構想策定時_回復期"/>
    <s v="病床数"/>
    <n v="123"/>
  </r>
  <r>
    <x v="0"/>
    <x v="6"/>
    <x v="0"/>
    <x v="3"/>
    <s v="1-4_現状ー構想策定時_慢性期"/>
    <s v="病床数"/>
    <n v="970"/>
  </r>
  <r>
    <x v="0"/>
    <x v="6"/>
    <x v="0"/>
    <x v="4"/>
    <s v="1-5_現状ー構想策定時_未報告"/>
    <s v="病床数"/>
    <n v="19"/>
  </r>
  <r>
    <x v="0"/>
    <x v="6"/>
    <x v="0"/>
    <x v="5"/>
    <s v="1-6_現状ー構想策定時_合計"/>
    <s v="病床数"/>
    <n v="1995"/>
  </r>
  <r>
    <x v="0"/>
    <x v="6"/>
    <x v="0"/>
    <x v="6"/>
    <s v="1-7_現状ー構想策定時_在宅医療等"/>
    <s v="病床数"/>
    <n v="1339"/>
  </r>
  <r>
    <x v="0"/>
    <x v="6"/>
    <x v="0"/>
    <x v="7"/>
    <s v="1-8_現状ー構想策定時_うち訪問診療分"/>
    <s v="病床数"/>
    <n v="517"/>
  </r>
  <r>
    <x v="0"/>
    <x v="6"/>
    <x v="1"/>
    <x v="0"/>
    <s v="2-1_将来_高度急性期"/>
    <s v="病床数"/>
    <n v="124"/>
  </r>
  <r>
    <x v="0"/>
    <x v="6"/>
    <x v="1"/>
    <x v="1"/>
    <s v="2-2_将来_急性期"/>
    <s v="病床数"/>
    <n v="424"/>
  </r>
  <r>
    <x v="0"/>
    <x v="6"/>
    <x v="1"/>
    <x v="2"/>
    <s v="2-3_将来_回復期"/>
    <s v="病床数"/>
    <n v="433"/>
  </r>
  <r>
    <x v="0"/>
    <x v="6"/>
    <x v="1"/>
    <x v="3"/>
    <s v="2-4_将来_慢性期"/>
    <s v="病床数"/>
    <n v="626"/>
  </r>
  <r>
    <x v="0"/>
    <x v="6"/>
    <x v="1"/>
    <x v="5"/>
    <s v="2-5_将来_合計"/>
    <s v="病床数"/>
    <n v="1607"/>
  </r>
  <r>
    <x v="0"/>
    <x v="6"/>
    <x v="1"/>
    <x v="6"/>
    <s v="2-6_将来_在宅医療等"/>
    <s v="病床数"/>
    <n v="-1853"/>
  </r>
  <r>
    <x v="0"/>
    <x v="6"/>
    <x v="1"/>
    <x v="7"/>
    <s v="2-7_将来_うち訪問診療分"/>
    <s v="病床数"/>
    <n v="-618"/>
  </r>
  <r>
    <x v="0"/>
    <x v="6"/>
    <x v="2"/>
    <x v="0"/>
    <s v="3-1_構想策定時一致率_高度急性期"/>
    <s v="一致率"/>
    <n v="0.20967741935483872"/>
  </r>
  <r>
    <x v="0"/>
    <x v="6"/>
    <x v="2"/>
    <x v="1"/>
    <s v="3-2_構想策定時一致率_急性期"/>
    <s v="一致率"/>
    <n v="2.0212264150943398"/>
  </r>
  <r>
    <x v="0"/>
    <x v="6"/>
    <x v="2"/>
    <x v="2"/>
    <s v="3-3_構想策定時一致率_回復期"/>
    <s v="一致率"/>
    <n v="0.28406466512702078"/>
  </r>
  <r>
    <x v="0"/>
    <x v="6"/>
    <x v="2"/>
    <x v="3"/>
    <s v="3-4_構想策定時一致率_慢性期"/>
    <s v="一致率"/>
    <n v="1.549520766773163"/>
  </r>
  <r>
    <x v="0"/>
    <x v="6"/>
    <x v="2"/>
    <x v="5"/>
    <s v="3-5_構想策定時一致率_合計"/>
    <s v="一致率"/>
    <n v="1.2414436838830119"/>
  </r>
  <r>
    <x v="0"/>
    <x v="6"/>
    <x v="3"/>
    <x v="0"/>
    <s v="4-1_R4年度病床機能報告_2022年時点_高度急性期"/>
    <s v="病床数"/>
    <n v="34"/>
  </r>
  <r>
    <x v="0"/>
    <x v="6"/>
    <x v="3"/>
    <x v="1"/>
    <s v="4-2_R4年度病床機能報告_2022年時点_急性期"/>
    <s v="病床数"/>
    <n v="669"/>
  </r>
  <r>
    <x v="0"/>
    <x v="6"/>
    <x v="3"/>
    <x v="2"/>
    <s v="4-3_R4年度病床機能報告_2022年時点_回復期"/>
    <s v="病床数"/>
    <n v="149"/>
  </r>
  <r>
    <x v="0"/>
    <x v="6"/>
    <x v="3"/>
    <x v="3"/>
    <s v="4-4_R4年度病床機能報告_2022年時点_慢性期"/>
    <s v="病床数"/>
    <n v="913"/>
  </r>
  <r>
    <x v="0"/>
    <x v="6"/>
    <x v="3"/>
    <x v="8"/>
    <s v="4-5_R4年度病床機能報告_2022年時点_休棟中（今後再開する予定）"/>
    <s v="病床数"/>
    <n v="44"/>
  </r>
  <r>
    <x v="0"/>
    <x v="6"/>
    <x v="3"/>
    <x v="9"/>
    <s v="4-6_R4年度病床機能報告_2022年時点_休棟中（今後廃止する予定）"/>
    <s v="病床数"/>
    <n v="0"/>
  </r>
  <r>
    <x v="0"/>
    <x v="6"/>
    <x v="3"/>
    <x v="10"/>
    <s v="4-7_R4年度病床機能報告_2022年時点_総計"/>
    <s v="病床数"/>
    <n v="1809"/>
  </r>
  <r>
    <x v="0"/>
    <x v="6"/>
    <x v="4"/>
    <x v="0"/>
    <s v="5-1_R4年度現状一致率_高度急性期"/>
    <s v="一致率"/>
    <n v="3.6470588235294117"/>
  </r>
  <r>
    <x v="0"/>
    <x v="6"/>
    <x v="4"/>
    <x v="1"/>
    <s v="5-2_R4年度現状一致率_急性期"/>
    <s v="一致率"/>
    <n v="0.63378176382660689"/>
  </r>
  <r>
    <x v="0"/>
    <x v="6"/>
    <x v="4"/>
    <x v="2"/>
    <s v="5-3_R4年度現状一致率_回復期"/>
    <s v="一致率"/>
    <n v="2.9060402684563758"/>
  </r>
  <r>
    <x v="0"/>
    <x v="6"/>
    <x v="4"/>
    <x v="3"/>
    <s v="5-4_R4年度現状一致率_慢性期"/>
    <s v="一致率"/>
    <n v="0.68565169769989043"/>
  </r>
  <r>
    <x v="0"/>
    <x v="6"/>
    <x v="4"/>
    <x v="5"/>
    <s v="5-5_R4年度現状一致率_合計"/>
    <s v="一致率"/>
    <n v="0.88833609729132113"/>
  </r>
  <r>
    <x v="0"/>
    <x v="6"/>
    <x v="5"/>
    <x v="0"/>
    <s v="6-1_R4年度病床機能報告_2025年時点_高度急性期"/>
    <s v="病床数"/>
    <n v="34"/>
  </r>
  <r>
    <x v="0"/>
    <x v="6"/>
    <x v="5"/>
    <x v="1"/>
    <s v="6-2_R4年度病床機能報告_2025年時点_急性期"/>
    <s v="病床数"/>
    <n v="713"/>
  </r>
  <r>
    <x v="0"/>
    <x v="6"/>
    <x v="5"/>
    <x v="2"/>
    <s v="6-3_R4年度病床機能報告_2025年時点_回復期"/>
    <s v="病床数"/>
    <n v="149"/>
  </r>
  <r>
    <x v="0"/>
    <x v="6"/>
    <x v="5"/>
    <x v="3"/>
    <s v="6-4_R4年度病床機能報告_2025年時点_慢性期"/>
    <s v="病床数"/>
    <n v="913"/>
  </r>
  <r>
    <x v="0"/>
    <x v="6"/>
    <x v="5"/>
    <x v="11"/>
    <s v="6-5_R4年度病床機能報告_2025年時点_介護保険施設等へ移行予定"/>
    <s v="病床数"/>
    <n v="0"/>
  </r>
  <r>
    <x v="0"/>
    <x v="6"/>
    <x v="5"/>
    <x v="12"/>
    <s v="6-6_R4年度病床機能報告_2025年時点_休棟予定"/>
    <s v="病床数"/>
    <n v="0"/>
  </r>
  <r>
    <x v="0"/>
    <x v="6"/>
    <x v="5"/>
    <x v="13"/>
    <s v="6-7_R4年度病床機能報告_2025年時点_廃止予定"/>
    <s v="病床数"/>
    <n v="0"/>
  </r>
  <r>
    <x v="0"/>
    <x v="6"/>
    <x v="5"/>
    <x v="10"/>
    <s v="6-8_R4年度病床機能報告_2025年時点_総計"/>
    <s v="病床数"/>
    <n v="1809"/>
  </r>
  <r>
    <x v="0"/>
    <x v="6"/>
    <x v="6"/>
    <x v="0"/>
    <s v="7-1_R4年度一致率_高度急性期"/>
    <s v="一致率"/>
    <n v="3.6470588235294117"/>
  </r>
  <r>
    <x v="0"/>
    <x v="6"/>
    <x v="6"/>
    <x v="1"/>
    <s v="7-2_R4年度一致率_急性期"/>
    <s v="一致率"/>
    <n v="0.5946704067321178"/>
  </r>
  <r>
    <x v="0"/>
    <x v="6"/>
    <x v="6"/>
    <x v="2"/>
    <s v="7-3_R4年度一致率_回復期"/>
    <s v="一致率"/>
    <n v="2.9060402684563758"/>
  </r>
  <r>
    <x v="0"/>
    <x v="6"/>
    <x v="6"/>
    <x v="3"/>
    <s v="7-4_R4年度一致率_慢性期"/>
    <s v="一致率"/>
    <n v="0.68565169769989043"/>
  </r>
  <r>
    <x v="0"/>
    <x v="6"/>
    <x v="6"/>
    <x v="5"/>
    <s v="7-5_R4年度一致率_合計"/>
    <s v="一致率"/>
    <n v="0.88833609729132113"/>
  </r>
  <r>
    <x v="0"/>
    <x v="7"/>
    <x v="0"/>
    <x v="0"/>
    <s v="1-1_現状ー構想策定時_高度急性期"/>
    <s v="病床数"/>
    <n v="0"/>
  </r>
  <r>
    <x v="0"/>
    <x v="7"/>
    <x v="0"/>
    <x v="1"/>
    <s v="1-2_現状ー構想策定時_急性期"/>
    <s v="病床数"/>
    <n v="191"/>
  </r>
  <r>
    <x v="0"/>
    <x v="7"/>
    <x v="0"/>
    <x v="2"/>
    <s v="1-3_現状ー構想策定時_回復期"/>
    <s v="病床数"/>
    <n v="0"/>
  </r>
  <r>
    <x v="0"/>
    <x v="7"/>
    <x v="0"/>
    <x v="3"/>
    <s v="1-4_現状ー構想策定時_慢性期"/>
    <s v="病床数"/>
    <n v="407"/>
  </r>
  <r>
    <x v="0"/>
    <x v="7"/>
    <x v="0"/>
    <x v="4"/>
    <s v="1-5_現状ー構想策定時_未報告"/>
    <s v="病床数"/>
    <n v="0"/>
  </r>
  <r>
    <x v="0"/>
    <x v="7"/>
    <x v="0"/>
    <x v="5"/>
    <s v="1-6_現状ー構想策定時_合計"/>
    <s v="病床数"/>
    <n v="598"/>
  </r>
  <r>
    <x v="0"/>
    <x v="7"/>
    <x v="0"/>
    <x v="6"/>
    <s v="1-7_現状ー構想策定時_在宅医療等"/>
    <s v="病床数"/>
    <n v="266"/>
  </r>
  <r>
    <x v="0"/>
    <x v="7"/>
    <x v="0"/>
    <x v="7"/>
    <s v="1-8_現状ー構想策定時_うち訪問診療分"/>
    <s v="病床数"/>
    <n v="14"/>
  </r>
  <r>
    <x v="0"/>
    <x v="7"/>
    <x v="1"/>
    <x v="0"/>
    <s v="2-1_将来_高度急性期"/>
    <s v="病床数"/>
    <n v="17"/>
  </r>
  <r>
    <x v="0"/>
    <x v="7"/>
    <x v="1"/>
    <x v="1"/>
    <s v="2-2_将来_急性期"/>
    <s v="病床数"/>
    <n v="100"/>
  </r>
  <r>
    <x v="0"/>
    <x v="7"/>
    <x v="1"/>
    <x v="2"/>
    <s v="2-3_将来_回復期"/>
    <s v="病床数"/>
    <n v="152"/>
  </r>
  <r>
    <x v="0"/>
    <x v="7"/>
    <x v="1"/>
    <x v="3"/>
    <s v="2-4_将来_慢性期"/>
    <s v="病床数"/>
    <n v="252"/>
  </r>
  <r>
    <x v="0"/>
    <x v="7"/>
    <x v="1"/>
    <x v="5"/>
    <s v="2-5_将来_合計"/>
    <s v="病床数"/>
    <n v="521"/>
  </r>
  <r>
    <x v="0"/>
    <x v="7"/>
    <x v="1"/>
    <x v="6"/>
    <s v="2-6_将来_在宅医療等"/>
    <s v="病床数"/>
    <n v="-524"/>
  </r>
  <r>
    <x v="0"/>
    <x v="7"/>
    <x v="1"/>
    <x v="7"/>
    <s v="2-7_将来_うち訪問診療分"/>
    <s v="病床数"/>
    <n v="-30"/>
  </r>
  <r>
    <x v="0"/>
    <x v="7"/>
    <x v="2"/>
    <x v="0"/>
    <s v="3-1_構想策定時一致率_高度急性期"/>
    <s v="一致率"/>
    <n v="0"/>
  </r>
  <r>
    <x v="0"/>
    <x v="7"/>
    <x v="2"/>
    <x v="1"/>
    <s v="3-2_構想策定時一致率_急性期"/>
    <s v="一致率"/>
    <n v="1.91"/>
  </r>
  <r>
    <x v="0"/>
    <x v="7"/>
    <x v="2"/>
    <x v="2"/>
    <s v="3-3_構想策定時一致率_回復期"/>
    <s v="一致率"/>
    <n v="0"/>
  </r>
  <r>
    <x v="0"/>
    <x v="7"/>
    <x v="2"/>
    <x v="3"/>
    <s v="3-4_構想策定時一致率_慢性期"/>
    <s v="一致率"/>
    <n v="1.6150793650793651"/>
  </r>
  <r>
    <x v="0"/>
    <x v="7"/>
    <x v="2"/>
    <x v="5"/>
    <s v="3-5_構想策定時一致率_合計"/>
    <s v="一致率"/>
    <n v="1.1477927063339732"/>
  </r>
  <r>
    <x v="0"/>
    <x v="7"/>
    <x v="3"/>
    <x v="0"/>
    <s v="4-1_R4年度病床機能報告_2022年時点_高度急性期"/>
    <s v="病床数"/>
    <n v="0"/>
  </r>
  <r>
    <x v="0"/>
    <x v="7"/>
    <x v="3"/>
    <x v="1"/>
    <s v="4-2_R4年度病床機能報告_2022年時点_急性期"/>
    <s v="病床数"/>
    <n v="149"/>
  </r>
  <r>
    <x v="0"/>
    <x v="7"/>
    <x v="3"/>
    <x v="2"/>
    <s v="4-3_R4年度病床機能報告_2022年時点_回復期"/>
    <s v="病床数"/>
    <n v="42"/>
  </r>
  <r>
    <x v="0"/>
    <x v="7"/>
    <x v="3"/>
    <x v="3"/>
    <s v="4-4_R4年度病床機能報告_2022年時点_慢性期"/>
    <s v="病床数"/>
    <n v="407"/>
  </r>
  <r>
    <x v="0"/>
    <x v="7"/>
    <x v="3"/>
    <x v="8"/>
    <s v="4-5_R4年度病床機能報告_2022年時点_休棟中（今後再開する予定）"/>
    <s v="病床数"/>
    <n v="0"/>
  </r>
  <r>
    <x v="0"/>
    <x v="7"/>
    <x v="3"/>
    <x v="9"/>
    <s v="4-6_R4年度病床機能報告_2022年時点_休棟中（今後廃止する予定）"/>
    <s v="病床数"/>
    <n v="8"/>
  </r>
  <r>
    <x v="0"/>
    <x v="7"/>
    <x v="3"/>
    <x v="10"/>
    <s v="4-7_R4年度病床機能報告_2022年時点_総計"/>
    <s v="病床数"/>
    <n v="606"/>
  </r>
  <r>
    <x v="0"/>
    <x v="7"/>
    <x v="4"/>
    <x v="0"/>
    <s v="5-1_R4年度現状一致率_高度急性期"/>
    <s v="一致率"/>
    <n v="0"/>
  </r>
  <r>
    <x v="0"/>
    <x v="7"/>
    <x v="4"/>
    <x v="1"/>
    <s v="5-2_R4年度現状一致率_急性期"/>
    <s v="一致率"/>
    <n v="0.67114093959731547"/>
  </r>
  <r>
    <x v="0"/>
    <x v="7"/>
    <x v="4"/>
    <x v="2"/>
    <s v="5-3_R4年度現状一致率_回復期"/>
    <s v="一致率"/>
    <n v="3.6190476190476191"/>
  </r>
  <r>
    <x v="0"/>
    <x v="7"/>
    <x v="4"/>
    <x v="3"/>
    <s v="5-4_R4年度現状一致率_慢性期"/>
    <s v="一致率"/>
    <n v="0.61916461916461918"/>
  </r>
  <r>
    <x v="0"/>
    <x v="7"/>
    <x v="4"/>
    <x v="5"/>
    <s v="5-5_R4年度現状一致率_合計"/>
    <s v="一致率"/>
    <n v="0.85973597359735976"/>
  </r>
  <r>
    <x v="0"/>
    <x v="7"/>
    <x v="5"/>
    <x v="0"/>
    <s v="6-1_R4年度病床機能報告_2025年時点_高度急性期"/>
    <s v="病床数"/>
    <n v="0"/>
  </r>
  <r>
    <x v="0"/>
    <x v="7"/>
    <x v="5"/>
    <x v="1"/>
    <s v="6-2_R4年度病床機能報告_2025年時点_急性期"/>
    <s v="病床数"/>
    <n v="149"/>
  </r>
  <r>
    <x v="0"/>
    <x v="7"/>
    <x v="5"/>
    <x v="2"/>
    <s v="6-3_R4年度病床機能報告_2025年時点_回復期"/>
    <s v="病床数"/>
    <n v="92"/>
  </r>
  <r>
    <x v="0"/>
    <x v="7"/>
    <x v="5"/>
    <x v="3"/>
    <s v="6-4_R4年度病床機能報告_2025年時点_慢性期"/>
    <s v="病床数"/>
    <n v="357"/>
  </r>
  <r>
    <x v="0"/>
    <x v="7"/>
    <x v="5"/>
    <x v="11"/>
    <s v="6-5_R4年度病床機能報告_2025年時点_介護保険施設等へ移行予定"/>
    <s v="病床数"/>
    <n v="0"/>
  </r>
  <r>
    <x v="0"/>
    <x v="7"/>
    <x v="5"/>
    <x v="12"/>
    <s v="6-6_R4年度病床機能報告_2025年時点_休棟予定"/>
    <s v="病床数"/>
    <n v="8"/>
  </r>
  <r>
    <x v="0"/>
    <x v="7"/>
    <x v="5"/>
    <x v="13"/>
    <s v="6-7_R4年度病床機能報告_2025年時点_廃止予定"/>
    <s v="病床数"/>
    <n v="0"/>
  </r>
  <r>
    <x v="0"/>
    <x v="7"/>
    <x v="5"/>
    <x v="10"/>
    <s v="6-8_R4年度病床機能報告_2025年時点_総計"/>
    <s v="病床数"/>
    <n v="606"/>
  </r>
  <r>
    <x v="0"/>
    <x v="7"/>
    <x v="6"/>
    <x v="0"/>
    <s v="7-1_R4年度一致率_高度急性期"/>
    <s v="一致率"/>
    <n v="0"/>
  </r>
  <r>
    <x v="0"/>
    <x v="7"/>
    <x v="6"/>
    <x v="1"/>
    <s v="7-2_R4年度一致率_急性期"/>
    <s v="一致率"/>
    <n v="0.67114093959731547"/>
  </r>
  <r>
    <x v="0"/>
    <x v="7"/>
    <x v="6"/>
    <x v="2"/>
    <s v="7-3_R4年度一致率_回復期"/>
    <s v="一致率"/>
    <n v="1.6521739130434783"/>
  </r>
  <r>
    <x v="0"/>
    <x v="7"/>
    <x v="6"/>
    <x v="3"/>
    <s v="7-4_R4年度一致率_慢性期"/>
    <s v="一致率"/>
    <n v="0.70588235294117652"/>
  </r>
  <r>
    <x v="0"/>
    <x v="7"/>
    <x v="6"/>
    <x v="5"/>
    <s v="7-5_R4年度一致率_合計"/>
    <s v="一致率"/>
    <n v="0.85973597359735976"/>
  </r>
  <r>
    <x v="0"/>
    <x v="8"/>
    <x v="0"/>
    <x v="0"/>
    <s v="1-1_現状ー構想策定時_高度急性期"/>
    <s v="病床数"/>
    <n v="85"/>
  </r>
  <r>
    <x v="0"/>
    <x v="8"/>
    <x v="0"/>
    <x v="1"/>
    <s v="1-2_現状ー構想策定時_急性期"/>
    <s v="病床数"/>
    <n v="1357"/>
  </r>
  <r>
    <x v="0"/>
    <x v="8"/>
    <x v="0"/>
    <x v="2"/>
    <s v="1-3_現状ー構想策定時_回復期"/>
    <s v="病床数"/>
    <n v="537"/>
  </r>
  <r>
    <x v="0"/>
    <x v="8"/>
    <x v="0"/>
    <x v="3"/>
    <s v="1-4_現状ー構想策定時_慢性期"/>
    <s v="病床数"/>
    <n v="1403"/>
  </r>
  <r>
    <x v="0"/>
    <x v="8"/>
    <x v="0"/>
    <x v="4"/>
    <s v="1-5_現状ー構想策定時_未報告"/>
    <s v="病床数"/>
    <n v="38"/>
  </r>
  <r>
    <x v="0"/>
    <x v="8"/>
    <x v="0"/>
    <x v="5"/>
    <s v="1-6_現状ー構想策定時_合計"/>
    <s v="病床数"/>
    <n v="3420"/>
  </r>
  <r>
    <x v="0"/>
    <x v="8"/>
    <x v="0"/>
    <x v="6"/>
    <s v="1-7_現状ー構想策定時_在宅医療等"/>
    <s v="病床数"/>
    <n v="1494"/>
  </r>
  <r>
    <x v="0"/>
    <x v="8"/>
    <x v="0"/>
    <x v="7"/>
    <s v="1-8_現状ー構想策定時_うち訪問診療分"/>
    <s v="病床数"/>
    <n v="441"/>
  </r>
  <r>
    <x v="0"/>
    <x v="8"/>
    <x v="1"/>
    <x v="0"/>
    <s v="2-1_将来_高度急性期"/>
    <s v="病床数"/>
    <n v="279"/>
  </r>
  <r>
    <x v="0"/>
    <x v="8"/>
    <x v="1"/>
    <x v="1"/>
    <s v="2-2_将来_急性期"/>
    <s v="病床数"/>
    <n v="800"/>
  </r>
  <r>
    <x v="0"/>
    <x v="8"/>
    <x v="1"/>
    <x v="2"/>
    <s v="2-3_将来_回復期"/>
    <s v="病床数"/>
    <n v="616"/>
  </r>
  <r>
    <x v="0"/>
    <x v="8"/>
    <x v="1"/>
    <x v="3"/>
    <s v="2-4_将来_慢性期"/>
    <s v="病床数"/>
    <n v="1127"/>
  </r>
  <r>
    <x v="0"/>
    <x v="8"/>
    <x v="1"/>
    <x v="5"/>
    <s v="2-5_将来_合計"/>
    <s v="病床数"/>
    <n v="2822"/>
  </r>
  <r>
    <x v="0"/>
    <x v="8"/>
    <x v="1"/>
    <x v="6"/>
    <s v="2-6_将来_在宅医療等"/>
    <s v="病床数"/>
    <n v="-2620"/>
  </r>
  <r>
    <x v="0"/>
    <x v="8"/>
    <x v="1"/>
    <x v="7"/>
    <s v="2-7_将来_うち訪問診療分"/>
    <s v="病床数"/>
    <n v="-626"/>
  </r>
  <r>
    <x v="0"/>
    <x v="8"/>
    <x v="2"/>
    <x v="0"/>
    <s v="3-1_構想策定時一致率_高度急性期"/>
    <s v="一致率"/>
    <n v="0.30465949820788529"/>
  </r>
  <r>
    <x v="0"/>
    <x v="8"/>
    <x v="2"/>
    <x v="1"/>
    <s v="3-2_構想策定時一致率_急性期"/>
    <s v="一致率"/>
    <n v="1.69625"/>
  </r>
  <r>
    <x v="0"/>
    <x v="8"/>
    <x v="2"/>
    <x v="2"/>
    <s v="3-3_構想策定時一致率_回復期"/>
    <s v="一致率"/>
    <n v="0.87175324675324672"/>
  </r>
  <r>
    <x v="0"/>
    <x v="8"/>
    <x v="2"/>
    <x v="3"/>
    <s v="3-4_構想策定時一致率_慢性期"/>
    <s v="一致率"/>
    <n v="1.2448979591836735"/>
  </r>
  <r>
    <x v="0"/>
    <x v="8"/>
    <x v="2"/>
    <x v="5"/>
    <s v="3-5_構想策定時一致率_合計"/>
    <s v="一致率"/>
    <n v="1.2119064493267186"/>
  </r>
  <r>
    <x v="0"/>
    <x v="8"/>
    <x v="3"/>
    <x v="0"/>
    <s v="4-1_R4年度病床機能報告_2022年時点_高度急性期"/>
    <s v="病床数"/>
    <n v="60"/>
  </r>
  <r>
    <x v="0"/>
    <x v="8"/>
    <x v="3"/>
    <x v="1"/>
    <s v="4-2_R4年度病床機能報告_2022年時点_急性期"/>
    <s v="病床数"/>
    <n v="1223"/>
  </r>
  <r>
    <x v="0"/>
    <x v="8"/>
    <x v="3"/>
    <x v="2"/>
    <s v="4-3_R4年度病床機能報告_2022年時点_回復期"/>
    <s v="病床数"/>
    <n v="297"/>
  </r>
  <r>
    <x v="0"/>
    <x v="8"/>
    <x v="3"/>
    <x v="3"/>
    <s v="4-4_R4年度病床機能報告_2022年時点_慢性期"/>
    <s v="病床数"/>
    <n v="1444"/>
  </r>
  <r>
    <x v="0"/>
    <x v="8"/>
    <x v="3"/>
    <x v="8"/>
    <s v="4-5_R4年度病床機能報告_2022年時点_休棟中（今後再開する予定）"/>
    <s v="病床数"/>
    <n v="60"/>
  </r>
  <r>
    <x v="0"/>
    <x v="8"/>
    <x v="3"/>
    <x v="9"/>
    <s v="4-6_R4年度病床機能報告_2022年時点_休棟中（今後廃止する予定）"/>
    <s v="病床数"/>
    <n v="0"/>
  </r>
  <r>
    <x v="0"/>
    <x v="8"/>
    <x v="3"/>
    <x v="10"/>
    <s v="4-7_R4年度病床機能報告_2022年時点_総計"/>
    <s v="病床数"/>
    <n v="3084"/>
  </r>
  <r>
    <x v="0"/>
    <x v="8"/>
    <x v="4"/>
    <x v="0"/>
    <s v="5-1_R4年度現状一致率_高度急性期"/>
    <s v="一致率"/>
    <n v="4.6500000000000004"/>
  </r>
  <r>
    <x v="0"/>
    <x v="8"/>
    <x v="4"/>
    <x v="1"/>
    <s v="5-2_R4年度現状一致率_急性期"/>
    <s v="一致率"/>
    <n v="0.65412919051512675"/>
  </r>
  <r>
    <x v="0"/>
    <x v="8"/>
    <x v="4"/>
    <x v="2"/>
    <s v="5-3_R4年度現状一致率_回復期"/>
    <s v="一致率"/>
    <n v="2.074074074074074"/>
  </r>
  <r>
    <x v="0"/>
    <x v="8"/>
    <x v="4"/>
    <x v="3"/>
    <s v="5-4_R4年度現状一致率_慢性期"/>
    <s v="一致率"/>
    <n v="0.78047091412742386"/>
  </r>
  <r>
    <x v="0"/>
    <x v="8"/>
    <x v="4"/>
    <x v="5"/>
    <s v="5-5_R4年度現状一致率_合計"/>
    <s v="一致率"/>
    <n v="0.91504539559014264"/>
  </r>
  <r>
    <x v="0"/>
    <x v="8"/>
    <x v="5"/>
    <x v="0"/>
    <s v="6-1_R4年度病床機能報告_2025年時点_高度急性期"/>
    <s v="病床数"/>
    <n v="116"/>
  </r>
  <r>
    <x v="0"/>
    <x v="8"/>
    <x v="5"/>
    <x v="1"/>
    <s v="6-2_R4年度病床機能報告_2025年時点_急性期"/>
    <s v="病床数"/>
    <n v="1301"/>
  </r>
  <r>
    <x v="0"/>
    <x v="8"/>
    <x v="5"/>
    <x v="2"/>
    <s v="6-3_R4年度病床機能報告_2025年時点_回復期"/>
    <s v="病床数"/>
    <n v="309"/>
  </r>
  <r>
    <x v="0"/>
    <x v="8"/>
    <x v="5"/>
    <x v="3"/>
    <s v="6-4_R4年度病床機能報告_2025年時点_慢性期"/>
    <s v="病床数"/>
    <n v="1301"/>
  </r>
  <r>
    <x v="0"/>
    <x v="8"/>
    <x v="5"/>
    <x v="11"/>
    <s v="6-5_R4年度病床機能報告_2025年時点_介護保険施設等へ移行予定"/>
    <s v="病床数"/>
    <n v="0"/>
  </r>
  <r>
    <x v="0"/>
    <x v="8"/>
    <x v="5"/>
    <x v="12"/>
    <s v="6-6_R4年度病床機能報告_2025年時点_休棟予定"/>
    <s v="病床数"/>
    <n v="0"/>
  </r>
  <r>
    <x v="0"/>
    <x v="8"/>
    <x v="5"/>
    <x v="13"/>
    <s v="6-7_R4年度病床機能報告_2025年時点_廃止予定"/>
    <s v="病床数"/>
    <n v="57"/>
  </r>
  <r>
    <x v="0"/>
    <x v="8"/>
    <x v="5"/>
    <x v="10"/>
    <s v="6-8_R4年度病床機能報告_2025年時点_総計"/>
    <s v="病床数"/>
    <n v="3084"/>
  </r>
  <r>
    <x v="0"/>
    <x v="8"/>
    <x v="6"/>
    <x v="0"/>
    <s v="7-1_R4年度一致率_高度急性期"/>
    <s v="一致率"/>
    <n v="2.4051724137931036"/>
  </r>
  <r>
    <x v="0"/>
    <x v="8"/>
    <x v="6"/>
    <x v="1"/>
    <s v="7-2_R4年度一致率_急性期"/>
    <s v="一致率"/>
    <n v="0.61491160645657184"/>
  </r>
  <r>
    <x v="0"/>
    <x v="8"/>
    <x v="6"/>
    <x v="2"/>
    <s v="7-3_R4年度一致率_回復期"/>
    <s v="一致率"/>
    <n v="1.993527508090615"/>
  </r>
  <r>
    <x v="0"/>
    <x v="8"/>
    <x v="6"/>
    <x v="3"/>
    <s v="7-4_R4年度一致率_慢性期"/>
    <s v="一致率"/>
    <n v="0.86625672559569566"/>
  </r>
  <r>
    <x v="0"/>
    <x v="8"/>
    <x v="6"/>
    <x v="5"/>
    <s v="7-5_R4年度一致率_合計"/>
    <s v="一致率"/>
    <n v="0.91504539559014264"/>
  </r>
  <r>
    <x v="0"/>
    <x v="9"/>
    <x v="0"/>
    <x v="0"/>
    <s v="1-1_現状ー構想策定時_高度急性期"/>
    <s v="病床数"/>
    <n v="22"/>
  </r>
  <r>
    <x v="0"/>
    <x v="9"/>
    <x v="0"/>
    <x v="1"/>
    <s v="1-2_現状ー構想策定時_急性期"/>
    <s v="病床数"/>
    <n v="1341"/>
  </r>
  <r>
    <x v="0"/>
    <x v="9"/>
    <x v="0"/>
    <x v="2"/>
    <s v="1-3_現状ー構想策定時_回復期"/>
    <s v="病床数"/>
    <n v="232"/>
  </r>
  <r>
    <x v="0"/>
    <x v="9"/>
    <x v="0"/>
    <x v="3"/>
    <s v="1-4_現状ー構想策定時_慢性期"/>
    <s v="病床数"/>
    <n v="539"/>
  </r>
  <r>
    <x v="0"/>
    <x v="9"/>
    <x v="0"/>
    <x v="4"/>
    <s v="1-5_現状ー構想策定時_未報告"/>
    <s v="病床数"/>
    <n v="39"/>
  </r>
  <r>
    <x v="0"/>
    <x v="9"/>
    <x v="0"/>
    <x v="5"/>
    <s v="1-6_現状ー構想策定時_合計"/>
    <s v="病床数"/>
    <n v="2173"/>
  </r>
  <r>
    <x v="0"/>
    <x v="9"/>
    <x v="0"/>
    <x v="6"/>
    <s v="1-7_現状ー構想策定時_在宅医療等"/>
    <s v="病床数"/>
    <n v="1344"/>
  </r>
  <r>
    <x v="0"/>
    <x v="9"/>
    <x v="0"/>
    <x v="7"/>
    <s v="1-8_現状ー構想策定時_うち訪問診療分"/>
    <s v="病床数"/>
    <n v="482"/>
  </r>
  <r>
    <x v="0"/>
    <x v="9"/>
    <x v="1"/>
    <x v="0"/>
    <s v="2-1_将来_高度急性期"/>
    <s v="病床数"/>
    <n v="233"/>
  </r>
  <r>
    <x v="0"/>
    <x v="9"/>
    <x v="1"/>
    <x v="1"/>
    <s v="2-2_将来_急性期"/>
    <s v="病床数"/>
    <n v="752"/>
  </r>
  <r>
    <x v="0"/>
    <x v="9"/>
    <x v="1"/>
    <x v="2"/>
    <s v="2-3_将来_回復期"/>
    <s v="病床数"/>
    <n v="796"/>
  </r>
  <r>
    <x v="0"/>
    <x v="9"/>
    <x v="1"/>
    <x v="3"/>
    <s v="2-4_将来_慢性期"/>
    <s v="病床数"/>
    <n v="677"/>
  </r>
  <r>
    <x v="0"/>
    <x v="9"/>
    <x v="1"/>
    <x v="5"/>
    <s v="2-5_将来_合計"/>
    <s v="病床数"/>
    <n v="2458"/>
  </r>
  <r>
    <x v="0"/>
    <x v="9"/>
    <x v="1"/>
    <x v="6"/>
    <s v="2-6_将来_在宅医療等"/>
    <s v="病床数"/>
    <n v="-2136"/>
  </r>
  <r>
    <x v="0"/>
    <x v="9"/>
    <x v="1"/>
    <x v="7"/>
    <s v="2-7_将来_うち訪問診療分"/>
    <s v="病床数"/>
    <n v="-748"/>
  </r>
  <r>
    <x v="0"/>
    <x v="9"/>
    <x v="2"/>
    <x v="0"/>
    <s v="3-1_構想策定時一致率_高度急性期"/>
    <s v="一致率"/>
    <n v="9.4420600858369105E-2"/>
  </r>
  <r>
    <x v="0"/>
    <x v="9"/>
    <x v="2"/>
    <x v="1"/>
    <s v="3-2_構想策定時一致率_急性期"/>
    <s v="一致率"/>
    <n v="1.7832446808510638"/>
  </r>
  <r>
    <x v="0"/>
    <x v="9"/>
    <x v="2"/>
    <x v="2"/>
    <s v="3-3_構想策定時一致率_回復期"/>
    <s v="一致率"/>
    <n v="0.29145728643216079"/>
  </r>
  <r>
    <x v="0"/>
    <x v="9"/>
    <x v="2"/>
    <x v="3"/>
    <s v="3-4_構想策定時一致率_慢性期"/>
    <s v="一致率"/>
    <n v="0.79615952732644013"/>
  </r>
  <r>
    <x v="0"/>
    <x v="9"/>
    <x v="2"/>
    <x v="5"/>
    <s v="3-5_構想策定時一致率_合計"/>
    <s v="一致率"/>
    <n v="0.88405207485760784"/>
  </r>
  <r>
    <x v="0"/>
    <x v="9"/>
    <x v="3"/>
    <x v="0"/>
    <s v="4-1_R4年度病床機能報告_2022年時点_高度急性期"/>
    <s v="病床数"/>
    <n v="33"/>
  </r>
  <r>
    <x v="0"/>
    <x v="9"/>
    <x v="3"/>
    <x v="1"/>
    <s v="4-2_R4年度病床機能報告_2022年時点_急性期"/>
    <s v="病床数"/>
    <n v="1117"/>
  </r>
  <r>
    <x v="0"/>
    <x v="9"/>
    <x v="3"/>
    <x v="2"/>
    <s v="4-3_R4年度病床機能報告_2022年時点_回復期"/>
    <s v="病床数"/>
    <n v="278"/>
  </r>
  <r>
    <x v="0"/>
    <x v="9"/>
    <x v="3"/>
    <x v="3"/>
    <s v="4-4_R4年度病床機能報告_2022年時点_慢性期"/>
    <s v="病床数"/>
    <n v="414"/>
  </r>
  <r>
    <x v="0"/>
    <x v="9"/>
    <x v="3"/>
    <x v="8"/>
    <s v="4-5_R4年度病床機能報告_2022年時点_休棟中（今後再開する予定）"/>
    <s v="病床数"/>
    <n v="0"/>
  </r>
  <r>
    <x v="0"/>
    <x v="9"/>
    <x v="3"/>
    <x v="9"/>
    <s v="4-6_R4年度病床機能報告_2022年時点_休棟中（今後廃止する予定）"/>
    <s v="病床数"/>
    <n v="0"/>
  </r>
  <r>
    <x v="0"/>
    <x v="9"/>
    <x v="3"/>
    <x v="10"/>
    <s v="4-7_R4年度病床機能報告_2022年時点_総計"/>
    <s v="病床数"/>
    <n v="1842"/>
  </r>
  <r>
    <x v="0"/>
    <x v="9"/>
    <x v="4"/>
    <x v="0"/>
    <s v="5-1_R4年度現状一致率_高度急性期"/>
    <s v="一致率"/>
    <n v="7.0606060606060606"/>
  </r>
  <r>
    <x v="0"/>
    <x v="9"/>
    <x v="4"/>
    <x v="1"/>
    <s v="5-2_R4年度現状一致率_急性期"/>
    <s v="一致率"/>
    <n v="0.67323187108325877"/>
  </r>
  <r>
    <x v="0"/>
    <x v="9"/>
    <x v="4"/>
    <x v="2"/>
    <s v="5-3_R4年度現状一致率_回復期"/>
    <s v="一致率"/>
    <n v="2.8633093525179856"/>
  </r>
  <r>
    <x v="0"/>
    <x v="9"/>
    <x v="4"/>
    <x v="3"/>
    <s v="5-4_R4年度現状一致率_慢性期"/>
    <s v="一致率"/>
    <n v="1.6352657004830917"/>
  </r>
  <r>
    <x v="0"/>
    <x v="9"/>
    <x v="4"/>
    <x v="5"/>
    <s v="5-5_R4年度現状一致率_合計"/>
    <s v="一致率"/>
    <n v="1.3344191096634093"/>
  </r>
  <r>
    <x v="0"/>
    <x v="9"/>
    <x v="5"/>
    <x v="0"/>
    <s v="6-1_R4年度病床機能報告_2025年時点_高度急性期"/>
    <s v="病床数"/>
    <n v="33"/>
  </r>
  <r>
    <x v="0"/>
    <x v="9"/>
    <x v="5"/>
    <x v="1"/>
    <s v="6-2_R4年度病床機能報告_2025年時点_急性期"/>
    <s v="病床数"/>
    <n v="1117"/>
  </r>
  <r>
    <x v="0"/>
    <x v="9"/>
    <x v="5"/>
    <x v="2"/>
    <s v="6-3_R4年度病床機能報告_2025年時点_回復期"/>
    <s v="病床数"/>
    <n v="278"/>
  </r>
  <r>
    <x v="0"/>
    <x v="9"/>
    <x v="5"/>
    <x v="3"/>
    <s v="6-4_R4年度病床機能報告_2025年時点_慢性期"/>
    <s v="病床数"/>
    <n v="414"/>
  </r>
  <r>
    <x v="0"/>
    <x v="9"/>
    <x v="5"/>
    <x v="11"/>
    <s v="6-5_R4年度病床機能報告_2025年時点_介護保険施設等へ移行予定"/>
    <s v="病床数"/>
    <n v="0"/>
  </r>
  <r>
    <x v="0"/>
    <x v="9"/>
    <x v="5"/>
    <x v="12"/>
    <s v="6-6_R4年度病床機能報告_2025年時点_休棟予定"/>
    <s v="病床数"/>
    <n v="0"/>
  </r>
  <r>
    <x v="0"/>
    <x v="9"/>
    <x v="5"/>
    <x v="13"/>
    <s v="6-7_R4年度病床機能報告_2025年時点_廃止予定"/>
    <s v="病床数"/>
    <n v="0"/>
  </r>
  <r>
    <x v="0"/>
    <x v="9"/>
    <x v="5"/>
    <x v="10"/>
    <s v="6-8_R4年度病床機能報告_2025年時点_総計"/>
    <s v="病床数"/>
    <n v="1842"/>
  </r>
  <r>
    <x v="0"/>
    <x v="9"/>
    <x v="6"/>
    <x v="0"/>
    <s v="7-1_R4年度一致率_高度急性期"/>
    <s v="一致率"/>
    <n v="7.0606060606060606"/>
  </r>
  <r>
    <x v="0"/>
    <x v="9"/>
    <x v="6"/>
    <x v="1"/>
    <s v="7-2_R4年度一致率_急性期"/>
    <s v="一致率"/>
    <n v="0.67323187108325877"/>
  </r>
  <r>
    <x v="0"/>
    <x v="9"/>
    <x v="6"/>
    <x v="2"/>
    <s v="7-3_R4年度一致率_回復期"/>
    <s v="一致率"/>
    <n v="2.8633093525179856"/>
  </r>
  <r>
    <x v="0"/>
    <x v="9"/>
    <x v="6"/>
    <x v="3"/>
    <s v="7-4_R4年度一致率_慢性期"/>
    <s v="一致率"/>
    <n v="1.6352657004830917"/>
  </r>
  <r>
    <x v="0"/>
    <x v="9"/>
    <x v="6"/>
    <x v="5"/>
    <s v="7-5_R4年度一致率_合計"/>
    <s v="一致率"/>
    <n v="1.3344191096634093"/>
  </r>
  <r>
    <x v="0"/>
    <x v="10"/>
    <x v="0"/>
    <x v="0"/>
    <s v="1-1_現状ー構想策定時_高度急性期"/>
    <s v="病床数"/>
    <n v="0"/>
  </r>
  <r>
    <x v="0"/>
    <x v="10"/>
    <x v="0"/>
    <x v="1"/>
    <s v="1-2_現状ー構想策定時_急性期"/>
    <s v="病床数"/>
    <n v="273"/>
  </r>
  <r>
    <x v="0"/>
    <x v="10"/>
    <x v="0"/>
    <x v="2"/>
    <s v="1-3_現状ー構想策定時_回復期"/>
    <s v="病床数"/>
    <n v="32"/>
  </r>
  <r>
    <x v="0"/>
    <x v="10"/>
    <x v="0"/>
    <x v="3"/>
    <s v="1-4_現状ー構想策定時_慢性期"/>
    <s v="病床数"/>
    <n v="260"/>
  </r>
  <r>
    <x v="0"/>
    <x v="10"/>
    <x v="0"/>
    <x v="4"/>
    <s v="1-5_現状ー構想策定時_未報告"/>
    <s v="病床数"/>
    <n v="0"/>
  </r>
  <r>
    <x v="0"/>
    <x v="10"/>
    <x v="0"/>
    <x v="5"/>
    <s v="1-6_現状ー構想策定時_合計"/>
    <s v="病床数"/>
    <n v="565"/>
  </r>
  <r>
    <x v="0"/>
    <x v="10"/>
    <x v="0"/>
    <x v="6"/>
    <s v="1-7_現状ー構想策定時_在宅医療等"/>
    <s v="病床数"/>
    <n v="873"/>
  </r>
  <r>
    <x v="0"/>
    <x v="10"/>
    <x v="0"/>
    <x v="7"/>
    <s v="1-8_現状ー構想策定時_うち訪問診療分"/>
    <s v="病床数"/>
    <n v="495"/>
  </r>
  <r>
    <x v="0"/>
    <x v="10"/>
    <x v="1"/>
    <x v="0"/>
    <s v="2-1_将来_高度急性期"/>
    <s v="病床数"/>
    <n v="20"/>
  </r>
  <r>
    <x v="0"/>
    <x v="10"/>
    <x v="1"/>
    <x v="1"/>
    <s v="2-2_将来_急性期"/>
    <s v="病床数"/>
    <n v="103"/>
  </r>
  <r>
    <x v="0"/>
    <x v="10"/>
    <x v="1"/>
    <x v="2"/>
    <s v="2-3_将来_回復期"/>
    <s v="病床数"/>
    <n v="258"/>
  </r>
  <r>
    <x v="0"/>
    <x v="10"/>
    <x v="1"/>
    <x v="3"/>
    <s v="2-4_将来_慢性期"/>
    <s v="病床数"/>
    <n v="255"/>
  </r>
  <r>
    <x v="0"/>
    <x v="10"/>
    <x v="1"/>
    <x v="5"/>
    <s v="2-5_将来_合計"/>
    <s v="病床数"/>
    <n v="636"/>
  </r>
  <r>
    <x v="0"/>
    <x v="10"/>
    <x v="1"/>
    <x v="6"/>
    <s v="2-6_将来_在宅医療等"/>
    <s v="病床数"/>
    <n v="-1163"/>
  </r>
  <r>
    <x v="0"/>
    <x v="10"/>
    <x v="1"/>
    <x v="7"/>
    <s v="2-7_将来_うち訪問診療分"/>
    <s v="病床数"/>
    <n v="-589"/>
  </r>
  <r>
    <x v="0"/>
    <x v="10"/>
    <x v="2"/>
    <x v="0"/>
    <s v="3-1_構想策定時一致率_高度急性期"/>
    <s v="一致率"/>
    <n v="0"/>
  </r>
  <r>
    <x v="0"/>
    <x v="10"/>
    <x v="2"/>
    <x v="1"/>
    <s v="3-2_構想策定時一致率_急性期"/>
    <s v="一致率"/>
    <n v="2.650485436893204"/>
  </r>
  <r>
    <x v="0"/>
    <x v="10"/>
    <x v="2"/>
    <x v="2"/>
    <s v="3-3_構想策定時一致率_回復期"/>
    <s v="一致率"/>
    <n v="0.12403100775193798"/>
  </r>
  <r>
    <x v="0"/>
    <x v="10"/>
    <x v="2"/>
    <x v="3"/>
    <s v="3-4_構想策定時一致率_慢性期"/>
    <s v="一致率"/>
    <n v="1.0196078431372548"/>
  </r>
  <r>
    <x v="0"/>
    <x v="10"/>
    <x v="2"/>
    <x v="5"/>
    <s v="3-5_構想策定時一致率_合計"/>
    <s v="一致率"/>
    <n v="0.88836477987421381"/>
  </r>
  <r>
    <x v="0"/>
    <x v="10"/>
    <x v="3"/>
    <x v="0"/>
    <s v="4-1_R4年度病床機能報告_2022年時点_高度急性期"/>
    <s v="病床数"/>
    <n v="0"/>
  </r>
  <r>
    <x v="0"/>
    <x v="10"/>
    <x v="3"/>
    <x v="1"/>
    <s v="4-2_R4年度病床機能報告_2022年時点_急性期"/>
    <s v="病床数"/>
    <n v="288"/>
  </r>
  <r>
    <x v="0"/>
    <x v="10"/>
    <x v="3"/>
    <x v="2"/>
    <s v="4-3_R4年度病床機能報告_2022年時点_回復期"/>
    <s v="病床数"/>
    <n v="0"/>
  </r>
  <r>
    <x v="0"/>
    <x v="10"/>
    <x v="3"/>
    <x v="3"/>
    <s v="4-4_R4年度病床機能報告_2022年時点_慢性期"/>
    <s v="病床数"/>
    <n v="298"/>
  </r>
  <r>
    <x v="0"/>
    <x v="10"/>
    <x v="3"/>
    <x v="8"/>
    <s v="4-5_R4年度病床機能報告_2022年時点_休棟中（今後再開する予定）"/>
    <s v="病床数"/>
    <n v="0"/>
  </r>
  <r>
    <x v="0"/>
    <x v="10"/>
    <x v="3"/>
    <x v="9"/>
    <s v="4-6_R4年度病床機能報告_2022年時点_休棟中（今後廃止する予定）"/>
    <s v="病床数"/>
    <n v="25"/>
  </r>
  <r>
    <x v="0"/>
    <x v="10"/>
    <x v="3"/>
    <x v="10"/>
    <s v="4-7_R4年度病床機能報告_2022年時点_総計"/>
    <s v="病床数"/>
    <n v="611"/>
  </r>
  <r>
    <x v="0"/>
    <x v="10"/>
    <x v="4"/>
    <x v="0"/>
    <s v="5-1_R4年度現状一致率_高度急性期"/>
    <s v="一致率"/>
    <n v="0"/>
  </r>
  <r>
    <x v="0"/>
    <x v="10"/>
    <x v="4"/>
    <x v="1"/>
    <s v="5-2_R4年度現状一致率_急性期"/>
    <s v="一致率"/>
    <n v="0.3576388888888889"/>
  </r>
  <r>
    <x v="0"/>
    <x v="10"/>
    <x v="4"/>
    <x v="2"/>
    <s v="5-3_R4年度現状一致率_回復期"/>
    <s v="一致率"/>
    <n v="0"/>
  </r>
  <r>
    <x v="0"/>
    <x v="10"/>
    <x v="4"/>
    <x v="3"/>
    <s v="5-4_R4年度現状一致率_慢性期"/>
    <s v="一致率"/>
    <n v="0.85570469798657722"/>
  </r>
  <r>
    <x v="0"/>
    <x v="10"/>
    <x v="4"/>
    <x v="5"/>
    <s v="5-5_R4年度現状一致率_合計"/>
    <s v="一致率"/>
    <n v="1.0409165302782324"/>
  </r>
  <r>
    <x v="0"/>
    <x v="10"/>
    <x v="5"/>
    <x v="0"/>
    <s v="6-1_R4年度病床機能報告_2025年時点_高度急性期"/>
    <s v="病床数"/>
    <n v="0"/>
  </r>
  <r>
    <x v="0"/>
    <x v="10"/>
    <x v="5"/>
    <x v="1"/>
    <s v="6-2_R4年度病床機能報告_2025年時点_急性期"/>
    <s v="病床数"/>
    <n v="288"/>
  </r>
  <r>
    <x v="0"/>
    <x v="10"/>
    <x v="5"/>
    <x v="2"/>
    <s v="6-3_R4年度病床機能報告_2025年時点_回復期"/>
    <s v="病床数"/>
    <n v="45"/>
  </r>
  <r>
    <x v="0"/>
    <x v="10"/>
    <x v="5"/>
    <x v="3"/>
    <s v="6-4_R4年度病床機能報告_2025年時点_慢性期"/>
    <s v="病床数"/>
    <n v="253"/>
  </r>
  <r>
    <x v="0"/>
    <x v="10"/>
    <x v="5"/>
    <x v="11"/>
    <s v="6-5_R4年度病床機能報告_2025年時点_介護保険施設等へ移行予定"/>
    <s v="病床数"/>
    <n v="0"/>
  </r>
  <r>
    <x v="0"/>
    <x v="10"/>
    <x v="5"/>
    <x v="12"/>
    <s v="6-6_R4年度病床機能報告_2025年時点_休棟予定"/>
    <s v="病床数"/>
    <n v="25"/>
  </r>
  <r>
    <x v="0"/>
    <x v="10"/>
    <x v="5"/>
    <x v="13"/>
    <s v="6-7_R4年度病床機能報告_2025年時点_廃止予定"/>
    <s v="病床数"/>
    <n v="0"/>
  </r>
  <r>
    <x v="0"/>
    <x v="10"/>
    <x v="5"/>
    <x v="10"/>
    <s v="6-8_R4年度病床機能報告_2025年時点_総計"/>
    <s v="病床数"/>
    <n v="611"/>
  </r>
  <r>
    <x v="0"/>
    <x v="10"/>
    <x v="6"/>
    <x v="0"/>
    <s v="7-1_R4年度一致率_高度急性期"/>
    <s v="一致率"/>
    <n v="0"/>
  </r>
  <r>
    <x v="0"/>
    <x v="10"/>
    <x v="6"/>
    <x v="1"/>
    <s v="7-2_R4年度一致率_急性期"/>
    <s v="一致率"/>
    <n v="0.3576388888888889"/>
  </r>
  <r>
    <x v="0"/>
    <x v="10"/>
    <x v="6"/>
    <x v="2"/>
    <s v="7-3_R4年度一致率_回復期"/>
    <s v="一致率"/>
    <n v="5.7333333333333334"/>
  </r>
  <r>
    <x v="0"/>
    <x v="10"/>
    <x v="6"/>
    <x v="3"/>
    <s v="7-4_R4年度一致率_慢性期"/>
    <s v="一致率"/>
    <n v="1.0079051383399209"/>
  </r>
  <r>
    <x v="0"/>
    <x v="10"/>
    <x v="6"/>
    <x v="5"/>
    <s v="7-5_R4年度一致率_合計"/>
    <s v="一致率"/>
    <n v="1.0409165302782324"/>
  </r>
  <r>
    <x v="0"/>
    <x v="11"/>
    <x v="0"/>
    <x v="0"/>
    <s v="1-1_現状ー構想策定時_高度急性期"/>
    <s v="病床数"/>
    <n v="1250"/>
  </r>
  <r>
    <x v="0"/>
    <x v="11"/>
    <x v="0"/>
    <x v="1"/>
    <s v="1-2_現状ー構想策定時_急性期"/>
    <s v="病床数"/>
    <n v="3018"/>
  </r>
  <r>
    <x v="0"/>
    <x v="11"/>
    <x v="0"/>
    <x v="2"/>
    <s v="1-3_現状ー構想策定時_回復期"/>
    <s v="病床数"/>
    <n v="481"/>
  </r>
  <r>
    <x v="0"/>
    <x v="11"/>
    <x v="0"/>
    <x v="3"/>
    <s v="1-4_現状ー構想策定時_慢性期"/>
    <s v="病床数"/>
    <n v="1723"/>
  </r>
  <r>
    <x v="0"/>
    <x v="11"/>
    <x v="0"/>
    <x v="4"/>
    <s v="1-5_現状ー構想策定時_未報告"/>
    <s v="病床数"/>
    <n v="132"/>
  </r>
  <r>
    <x v="0"/>
    <x v="11"/>
    <x v="0"/>
    <x v="5"/>
    <s v="1-6_現状ー構想策定時_合計"/>
    <s v="病床数"/>
    <n v="6604"/>
  </r>
  <r>
    <x v="0"/>
    <x v="11"/>
    <x v="0"/>
    <x v="6"/>
    <s v="1-7_現状ー構想策定時_在宅医療等"/>
    <s v="病床数"/>
    <n v="4696"/>
  </r>
  <r>
    <x v="0"/>
    <x v="11"/>
    <x v="0"/>
    <x v="7"/>
    <s v="1-8_現状ー構想策定時_うち訪問診療分"/>
    <s v="病床数"/>
    <n v="2611"/>
  </r>
  <r>
    <x v="0"/>
    <x v="11"/>
    <x v="1"/>
    <x v="0"/>
    <s v="2-1_将来_高度急性期"/>
    <s v="病床数"/>
    <n v="689"/>
  </r>
  <r>
    <x v="0"/>
    <x v="11"/>
    <x v="1"/>
    <x v="1"/>
    <s v="2-2_将来_急性期"/>
    <s v="病床数"/>
    <n v="1795"/>
  </r>
  <r>
    <x v="0"/>
    <x v="11"/>
    <x v="1"/>
    <x v="2"/>
    <s v="2-3_将来_回復期"/>
    <s v="病床数"/>
    <n v="1601"/>
  </r>
  <r>
    <x v="0"/>
    <x v="11"/>
    <x v="1"/>
    <x v="3"/>
    <s v="2-4_将来_慢性期"/>
    <s v="病床数"/>
    <n v="1528"/>
  </r>
  <r>
    <x v="0"/>
    <x v="11"/>
    <x v="1"/>
    <x v="5"/>
    <s v="2-5_将来_合計"/>
    <s v="病床数"/>
    <n v="5613"/>
  </r>
  <r>
    <x v="0"/>
    <x v="11"/>
    <x v="1"/>
    <x v="6"/>
    <s v="2-6_将来_在宅医療等"/>
    <s v="病床数"/>
    <n v="-6785"/>
  </r>
  <r>
    <x v="0"/>
    <x v="11"/>
    <x v="1"/>
    <x v="7"/>
    <s v="2-7_将来_うち訪問診療分"/>
    <s v="病床数"/>
    <n v="-3626"/>
  </r>
  <r>
    <x v="0"/>
    <x v="11"/>
    <x v="2"/>
    <x v="0"/>
    <s v="3-1_構想策定時一致率_高度急性期"/>
    <s v="一致率"/>
    <n v="1.8142235123367199"/>
  </r>
  <r>
    <x v="0"/>
    <x v="11"/>
    <x v="2"/>
    <x v="1"/>
    <s v="3-2_構想策定時一致率_急性期"/>
    <s v="一致率"/>
    <n v="1.6813370473537605"/>
  </r>
  <r>
    <x v="0"/>
    <x v="11"/>
    <x v="2"/>
    <x v="2"/>
    <s v="3-3_構想策定時一致率_回復期"/>
    <s v="一致率"/>
    <n v="0.30043722673329171"/>
  </r>
  <r>
    <x v="0"/>
    <x v="11"/>
    <x v="2"/>
    <x v="3"/>
    <s v="3-4_構想策定時一致率_慢性期"/>
    <s v="一致率"/>
    <n v="1.1276178010471205"/>
  </r>
  <r>
    <x v="0"/>
    <x v="11"/>
    <x v="2"/>
    <x v="5"/>
    <s v="3-5_構想策定時一致率_合計"/>
    <s v="一致率"/>
    <n v="1.1765544272225192"/>
  </r>
  <r>
    <x v="0"/>
    <x v="11"/>
    <x v="3"/>
    <x v="0"/>
    <s v="4-1_R4年度病床機能報告_2022年時点_高度急性期"/>
    <s v="病床数"/>
    <n v="1327"/>
  </r>
  <r>
    <x v="0"/>
    <x v="11"/>
    <x v="3"/>
    <x v="1"/>
    <s v="4-2_R4年度病床機能報告_2022年時点_急性期"/>
    <s v="病床数"/>
    <n v="2144"/>
  </r>
  <r>
    <x v="0"/>
    <x v="11"/>
    <x v="3"/>
    <x v="2"/>
    <s v="4-3_R4年度病床機能報告_2022年時点_回復期"/>
    <s v="病床数"/>
    <n v="718"/>
  </r>
  <r>
    <x v="0"/>
    <x v="11"/>
    <x v="3"/>
    <x v="3"/>
    <s v="4-4_R4年度病床機能報告_2022年時点_慢性期"/>
    <s v="病床数"/>
    <n v="1609"/>
  </r>
  <r>
    <x v="0"/>
    <x v="11"/>
    <x v="3"/>
    <x v="8"/>
    <s v="4-5_R4年度病床機能報告_2022年時点_休棟中（今後再開する予定）"/>
    <s v="病床数"/>
    <n v="156"/>
  </r>
  <r>
    <x v="0"/>
    <x v="11"/>
    <x v="3"/>
    <x v="9"/>
    <s v="4-6_R4年度病床機能報告_2022年時点_休棟中（今後廃止する予定）"/>
    <s v="病床数"/>
    <n v="18"/>
  </r>
  <r>
    <x v="0"/>
    <x v="11"/>
    <x v="3"/>
    <x v="10"/>
    <s v="4-7_R4年度病床機能報告_2022年時点_総計"/>
    <s v="病床数"/>
    <n v="5972"/>
  </r>
  <r>
    <x v="0"/>
    <x v="11"/>
    <x v="4"/>
    <x v="0"/>
    <s v="5-1_R4年度現状一致率_高度急性期"/>
    <s v="一致率"/>
    <n v="0.51921627731725695"/>
  </r>
  <r>
    <x v="0"/>
    <x v="11"/>
    <x v="4"/>
    <x v="1"/>
    <s v="5-2_R4年度現状一致率_急性期"/>
    <s v="一致率"/>
    <n v="0.83722014925373134"/>
  </r>
  <r>
    <x v="0"/>
    <x v="11"/>
    <x v="4"/>
    <x v="2"/>
    <s v="5-3_R4年度現状一致率_回復期"/>
    <s v="一致率"/>
    <n v="2.2298050139275767"/>
  </r>
  <r>
    <x v="0"/>
    <x v="11"/>
    <x v="4"/>
    <x v="3"/>
    <s v="5-4_R4年度現状一致率_慢性期"/>
    <s v="一致率"/>
    <n v="0.94965817277812303"/>
  </r>
  <r>
    <x v="0"/>
    <x v="11"/>
    <x v="4"/>
    <x v="5"/>
    <s v="5-5_R4年度現状一致率_合計"/>
    <s v="一致率"/>
    <n v="0.93988613529805765"/>
  </r>
  <r>
    <x v="0"/>
    <x v="11"/>
    <x v="5"/>
    <x v="0"/>
    <s v="6-1_R4年度病床機能報告_2025年時点_高度急性期"/>
    <s v="病床数"/>
    <n v="1371"/>
  </r>
  <r>
    <x v="0"/>
    <x v="11"/>
    <x v="5"/>
    <x v="1"/>
    <s v="6-2_R4年度病床機能報告_2025年時点_急性期"/>
    <s v="病床数"/>
    <n v="2188"/>
  </r>
  <r>
    <x v="0"/>
    <x v="11"/>
    <x v="5"/>
    <x v="2"/>
    <s v="6-3_R4年度病床機能報告_2025年時点_回復期"/>
    <s v="病床数"/>
    <n v="662"/>
  </r>
  <r>
    <x v="0"/>
    <x v="11"/>
    <x v="5"/>
    <x v="3"/>
    <s v="6-4_R4年度病床機能報告_2025年時点_慢性期"/>
    <s v="病床数"/>
    <n v="1665"/>
  </r>
  <r>
    <x v="0"/>
    <x v="11"/>
    <x v="5"/>
    <x v="11"/>
    <s v="6-5_R4年度病床機能報告_2025年時点_介護保険施設等へ移行予定"/>
    <s v="病床数"/>
    <n v="0"/>
  </r>
  <r>
    <x v="0"/>
    <x v="11"/>
    <x v="5"/>
    <x v="12"/>
    <s v="6-6_R4年度病床機能報告_2025年時点_休棟予定"/>
    <s v="病床数"/>
    <n v="68"/>
  </r>
  <r>
    <x v="0"/>
    <x v="11"/>
    <x v="5"/>
    <x v="13"/>
    <s v="6-7_R4年度病床機能報告_2025年時点_廃止予定"/>
    <s v="病床数"/>
    <n v="18"/>
  </r>
  <r>
    <x v="0"/>
    <x v="11"/>
    <x v="5"/>
    <x v="10"/>
    <s v="6-8_R4年度病床機能報告_2025年時点_総計"/>
    <s v="病床数"/>
    <n v="5972"/>
  </r>
  <r>
    <x v="0"/>
    <x v="11"/>
    <x v="6"/>
    <x v="0"/>
    <s v="7-1_R4年度一致率_高度急性期"/>
    <s v="一致率"/>
    <n v="0.50255288110867979"/>
  </r>
  <r>
    <x v="0"/>
    <x v="11"/>
    <x v="6"/>
    <x v="1"/>
    <s v="7-2_R4年度一致率_急性期"/>
    <s v="一致率"/>
    <n v="0.82038391224862883"/>
  </r>
  <r>
    <x v="0"/>
    <x v="11"/>
    <x v="6"/>
    <x v="2"/>
    <s v="7-3_R4年度一致率_回復期"/>
    <s v="一致率"/>
    <n v="2.4184290030211479"/>
  </r>
  <r>
    <x v="0"/>
    <x v="11"/>
    <x v="6"/>
    <x v="3"/>
    <s v="7-4_R4年度一致率_慢性期"/>
    <s v="一致率"/>
    <n v="0.91771771771771771"/>
  </r>
  <r>
    <x v="0"/>
    <x v="11"/>
    <x v="6"/>
    <x v="5"/>
    <s v="7-5_R4年度一致率_合計"/>
    <s v="一致率"/>
    <n v="0.93988613529805765"/>
  </r>
  <r>
    <x v="0"/>
    <x v="12"/>
    <x v="0"/>
    <x v="0"/>
    <s v="1-1_現状ー構想策定時_高度急性期"/>
    <s v="病床数"/>
    <n v="11"/>
  </r>
  <r>
    <x v="0"/>
    <x v="12"/>
    <x v="0"/>
    <x v="1"/>
    <s v="1-2_現状ー構想策定時_急性期"/>
    <s v="病床数"/>
    <n v="487"/>
  </r>
  <r>
    <x v="0"/>
    <x v="12"/>
    <x v="0"/>
    <x v="2"/>
    <s v="1-3_現状ー構想策定時_回復期"/>
    <s v="病床数"/>
    <n v="99"/>
  </r>
  <r>
    <x v="0"/>
    <x v="12"/>
    <x v="0"/>
    <x v="3"/>
    <s v="1-4_現状ー構想策定時_慢性期"/>
    <s v="病床数"/>
    <n v="339"/>
  </r>
  <r>
    <x v="0"/>
    <x v="12"/>
    <x v="0"/>
    <x v="4"/>
    <s v="1-5_現状ー構想策定時_未報告"/>
    <s v="病床数"/>
    <n v="0"/>
  </r>
  <r>
    <x v="0"/>
    <x v="12"/>
    <x v="0"/>
    <x v="5"/>
    <s v="1-6_現状ー構想策定時_合計"/>
    <s v="病床数"/>
    <n v="936"/>
  </r>
  <r>
    <x v="0"/>
    <x v="12"/>
    <x v="0"/>
    <x v="6"/>
    <s v="1-7_現状ー構想策定時_在宅医療等"/>
    <s v="病床数"/>
    <n v="600"/>
  </r>
  <r>
    <x v="0"/>
    <x v="12"/>
    <x v="0"/>
    <x v="7"/>
    <s v="1-8_現状ー構想策定時_うち訪問診療分"/>
    <s v="病床数"/>
    <n v="169"/>
  </r>
  <r>
    <x v="0"/>
    <x v="12"/>
    <x v="1"/>
    <x v="0"/>
    <s v="2-1_将来_高度急性期"/>
    <s v="病床数"/>
    <n v="63"/>
  </r>
  <r>
    <x v="0"/>
    <x v="12"/>
    <x v="1"/>
    <x v="1"/>
    <s v="2-2_将来_急性期"/>
    <s v="病床数"/>
    <n v="229"/>
  </r>
  <r>
    <x v="0"/>
    <x v="12"/>
    <x v="1"/>
    <x v="2"/>
    <s v="2-3_将来_回復期"/>
    <s v="病床数"/>
    <n v="250"/>
  </r>
  <r>
    <x v="0"/>
    <x v="12"/>
    <x v="1"/>
    <x v="3"/>
    <s v="2-4_将来_慢性期"/>
    <s v="病床数"/>
    <n v="249"/>
  </r>
  <r>
    <x v="0"/>
    <x v="12"/>
    <x v="1"/>
    <x v="5"/>
    <s v="2-5_将来_合計"/>
    <s v="病床数"/>
    <n v="791"/>
  </r>
  <r>
    <x v="0"/>
    <x v="12"/>
    <x v="1"/>
    <x v="6"/>
    <s v="2-6_将来_在宅医療等"/>
    <s v="病床数"/>
    <n v="-840"/>
  </r>
  <r>
    <x v="0"/>
    <x v="12"/>
    <x v="1"/>
    <x v="7"/>
    <s v="2-7_将来_うち訪問診療分"/>
    <s v="病床数"/>
    <n v="-232"/>
  </r>
  <r>
    <x v="0"/>
    <x v="12"/>
    <x v="2"/>
    <x v="0"/>
    <s v="3-1_構想策定時一致率_高度急性期"/>
    <s v="一致率"/>
    <n v="0.17460317460317459"/>
  </r>
  <r>
    <x v="0"/>
    <x v="12"/>
    <x v="2"/>
    <x v="1"/>
    <s v="3-2_構想策定時一致率_急性期"/>
    <s v="一致率"/>
    <n v="2.126637554585153"/>
  </r>
  <r>
    <x v="0"/>
    <x v="12"/>
    <x v="2"/>
    <x v="2"/>
    <s v="3-3_構想策定時一致率_回復期"/>
    <s v="一致率"/>
    <n v="0.39600000000000002"/>
  </r>
  <r>
    <x v="0"/>
    <x v="12"/>
    <x v="2"/>
    <x v="3"/>
    <s v="3-4_構想策定時一致率_慢性期"/>
    <s v="一致率"/>
    <n v="1.3614457831325302"/>
  </r>
  <r>
    <x v="0"/>
    <x v="12"/>
    <x v="2"/>
    <x v="5"/>
    <s v="3-5_構想策定時一致率_合計"/>
    <s v="一致率"/>
    <n v="1.1833122629582806"/>
  </r>
  <r>
    <x v="0"/>
    <x v="12"/>
    <x v="3"/>
    <x v="0"/>
    <s v="4-1_R4年度病床機能報告_2022年時点_高度急性期"/>
    <s v="病床数"/>
    <n v="11"/>
  </r>
  <r>
    <x v="0"/>
    <x v="12"/>
    <x v="3"/>
    <x v="1"/>
    <s v="4-2_R4年度病床機能報告_2022年時点_急性期"/>
    <s v="病床数"/>
    <n v="296"/>
  </r>
  <r>
    <x v="0"/>
    <x v="12"/>
    <x v="3"/>
    <x v="2"/>
    <s v="4-3_R4年度病床機能報告_2022年時点_回復期"/>
    <s v="病床数"/>
    <n v="194"/>
  </r>
  <r>
    <x v="0"/>
    <x v="12"/>
    <x v="3"/>
    <x v="3"/>
    <s v="4-4_R4年度病床機能報告_2022年時点_慢性期"/>
    <s v="病床数"/>
    <n v="313"/>
  </r>
  <r>
    <x v="0"/>
    <x v="12"/>
    <x v="3"/>
    <x v="8"/>
    <s v="4-5_R4年度病床機能報告_2022年時点_休棟中（今後再開する予定）"/>
    <s v="病床数"/>
    <n v="0"/>
  </r>
  <r>
    <x v="0"/>
    <x v="12"/>
    <x v="3"/>
    <x v="9"/>
    <s v="4-6_R4年度病床機能報告_2022年時点_休棟中（今後廃止する予定）"/>
    <s v="病床数"/>
    <n v="12"/>
  </r>
  <r>
    <x v="0"/>
    <x v="12"/>
    <x v="3"/>
    <x v="10"/>
    <s v="4-7_R4年度病床機能報告_2022年時点_総計"/>
    <s v="病床数"/>
    <n v="826"/>
  </r>
  <r>
    <x v="0"/>
    <x v="12"/>
    <x v="4"/>
    <x v="0"/>
    <s v="5-1_R4年度現状一致率_高度急性期"/>
    <s v="一致率"/>
    <n v="5.7272727272727275"/>
  </r>
  <r>
    <x v="0"/>
    <x v="12"/>
    <x v="4"/>
    <x v="1"/>
    <s v="5-2_R4年度現状一致率_急性期"/>
    <s v="一致率"/>
    <n v="0.77364864864864868"/>
  </r>
  <r>
    <x v="0"/>
    <x v="12"/>
    <x v="4"/>
    <x v="2"/>
    <s v="5-3_R4年度現状一致率_回復期"/>
    <s v="一致率"/>
    <n v="1.2886597938144331"/>
  </r>
  <r>
    <x v="0"/>
    <x v="12"/>
    <x v="4"/>
    <x v="3"/>
    <s v="5-4_R4年度現状一致率_慢性期"/>
    <s v="一致率"/>
    <n v="0.79552715654952078"/>
  </r>
  <r>
    <x v="0"/>
    <x v="12"/>
    <x v="4"/>
    <x v="5"/>
    <s v="5-5_R4年度現状一致率_合計"/>
    <s v="一致率"/>
    <n v="0.9576271186440678"/>
  </r>
  <r>
    <x v="0"/>
    <x v="12"/>
    <x v="5"/>
    <x v="0"/>
    <s v="6-1_R4年度病床機能報告_2025年時点_高度急性期"/>
    <s v="病床数"/>
    <n v="11"/>
  </r>
  <r>
    <x v="0"/>
    <x v="12"/>
    <x v="5"/>
    <x v="1"/>
    <s v="6-2_R4年度病床機能報告_2025年時点_急性期"/>
    <s v="病床数"/>
    <n v="296"/>
  </r>
  <r>
    <x v="0"/>
    <x v="12"/>
    <x v="5"/>
    <x v="2"/>
    <s v="6-3_R4年度病床機能報告_2025年時点_回復期"/>
    <s v="病床数"/>
    <n v="194"/>
  </r>
  <r>
    <x v="0"/>
    <x v="12"/>
    <x v="5"/>
    <x v="3"/>
    <s v="6-4_R4年度病床機能報告_2025年時点_慢性期"/>
    <s v="病床数"/>
    <n v="313"/>
  </r>
  <r>
    <x v="0"/>
    <x v="12"/>
    <x v="5"/>
    <x v="11"/>
    <s v="6-5_R4年度病床機能報告_2025年時点_介護保険施設等へ移行予定"/>
    <s v="病床数"/>
    <n v="0"/>
  </r>
  <r>
    <x v="0"/>
    <x v="12"/>
    <x v="5"/>
    <x v="12"/>
    <s v="6-6_R4年度病床機能報告_2025年時点_休棟予定"/>
    <s v="病床数"/>
    <n v="0"/>
  </r>
  <r>
    <x v="0"/>
    <x v="12"/>
    <x v="5"/>
    <x v="13"/>
    <s v="6-7_R4年度病床機能報告_2025年時点_廃止予定"/>
    <s v="病床数"/>
    <n v="12"/>
  </r>
  <r>
    <x v="0"/>
    <x v="12"/>
    <x v="5"/>
    <x v="10"/>
    <s v="6-8_R4年度病床機能報告_2025年時点_総計"/>
    <s v="病床数"/>
    <n v="826"/>
  </r>
  <r>
    <x v="0"/>
    <x v="12"/>
    <x v="6"/>
    <x v="0"/>
    <s v="7-1_R4年度一致率_高度急性期"/>
    <s v="一致率"/>
    <n v="5.7272727272727275"/>
  </r>
  <r>
    <x v="0"/>
    <x v="12"/>
    <x v="6"/>
    <x v="1"/>
    <s v="7-2_R4年度一致率_急性期"/>
    <s v="一致率"/>
    <n v="0.77364864864864868"/>
  </r>
  <r>
    <x v="0"/>
    <x v="12"/>
    <x v="6"/>
    <x v="2"/>
    <s v="7-3_R4年度一致率_回復期"/>
    <s v="一致率"/>
    <n v="1.2886597938144331"/>
  </r>
  <r>
    <x v="0"/>
    <x v="12"/>
    <x v="6"/>
    <x v="3"/>
    <s v="7-4_R4年度一致率_慢性期"/>
    <s v="一致率"/>
    <n v="0.79552715654952078"/>
  </r>
  <r>
    <x v="0"/>
    <x v="12"/>
    <x v="6"/>
    <x v="5"/>
    <s v="7-5_R4年度一致率_合計"/>
    <s v="一致率"/>
    <n v="0.9576271186440678"/>
  </r>
  <r>
    <x v="0"/>
    <x v="13"/>
    <x v="0"/>
    <x v="0"/>
    <s v="1-1_現状ー構想策定時_高度急性期"/>
    <s v="病床数"/>
    <n v="0"/>
  </r>
  <r>
    <x v="0"/>
    <x v="13"/>
    <x v="0"/>
    <x v="1"/>
    <s v="1-2_現状ー構想策定時_急性期"/>
    <s v="病床数"/>
    <n v="328"/>
  </r>
  <r>
    <x v="0"/>
    <x v="13"/>
    <x v="0"/>
    <x v="2"/>
    <s v="1-3_現状ー構想策定時_回復期"/>
    <s v="病床数"/>
    <n v="0"/>
  </r>
  <r>
    <x v="0"/>
    <x v="13"/>
    <x v="0"/>
    <x v="3"/>
    <s v="1-4_現状ー構想策定時_慢性期"/>
    <s v="病床数"/>
    <n v="147"/>
  </r>
  <r>
    <x v="0"/>
    <x v="13"/>
    <x v="0"/>
    <x v="4"/>
    <s v="1-5_現状ー構想策定時_未報告"/>
    <s v="病床数"/>
    <n v="0"/>
  </r>
  <r>
    <x v="0"/>
    <x v="13"/>
    <x v="0"/>
    <x v="5"/>
    <s v="1-6_現状ー構想策定時_合計"/>
    <s v="病床数"/>
    <n v="475"/>
  </r>
  <r>
    <x v="0"/>
    <x v="13"/>
    <x v="0"/>
    <x v="6"/>
    <s v="1-7_現状ー構想策定時_在宅医療等"/>
    <s v="病床数"/>
    <n v="393"/>
  </r>
  <r>
    <x v="0"/>
    <x v="13"/>
    <x v="0"/>
    <x v="7"/>
    <s v="1-8_現状ー構想策定時_うち訪問診療分"/>
    <s v="病床数"/>
    <n v="176"/>
  </r>
  <r>
    <x v="0"/>
    <x v="13"/>
    <x v="1"/>
    <x v="0"/>
    <s v="2-1_将来_高度急性期"/>
    <s v="病床数"/>
    <n v="25"/>
  </r>
  <r>
    <x v="0"/>
    <x v="13"/>
    <x v="1"/>
    <x v="1"/>
    <s v="2-2_将来_急性期"/>
    <s v="病床数"/>
    <n v="120"/>
  </r>
  <r>
    <x v="0"/>
    <x v="13"/>
    <x v="1"/>
    <x v="2"/>
    <s v="2-3_将来_回復期"/>
    <s v="病床数"/>
    <n v="176"/>
  </r>
  <r>
    <x v="0"/>
    <x v="13"/>
    <x v="1"/>
    <x v="3"/>
    <s v="2-4_将来_慢性期"/>
    <s v="病床数"/>
    <n v="165"/>
  </r>
  <r>
    <x v="0"/>
    <x v="13"/>
    <x v="1"/>
    <x v="5"/>
    <s v="2-5_将来_合計"/>
    <s v="病床数"/>
    <n v="486"/>
  </r>
  <r>
    <x v="0"/>
    <x v="13"/>
    <x v="1"/>
    <x v="6"/>
    <s v="2-6_将来_在宅医療等"/>
    <s v="病床数"/>
    <n v="-547"/>
  </r>
  <r>
    <x v="0"/>
    <x v="13"/>
    <x v="1"/>
    <x v="7"/>
    <s v="2-7_将来_うち訪問診療分"/>
    <s v="病床数"/>
    <n v="-238"/>
  </r>
  <r>
    <x v="0"/>
    <x v="13"/>
    <x v="2"/>
    <x v="0"/>
    <s v="3-1_構想策定時一致率_高度急性期"/>
    <s v="一致率"/>
    <n v="0"/>
  </r>
  <r>
    <x v="0"/>
    <x v="13"/>
    <x v="2"/>
    <x v="1"/>
    <s v="3-2_構想策定時一致率_急性期"/>
    <s v="一致率"/>
    <n v="2.7333333333333334"/>
  </r>
  <r>
    <x v="0"/>
    <x v="13"/>
    <x v="2"/>
    <x v="2"/>
    <s v="3-3_構想策定時一致率_回復期"/>
    <s v="一致率"/>
    <n v="0"/>
  </r>
  <r>
    <x v="0"/>
    <x v="13"/>
    <x v="2"/>
    <x v="3"/>
    <s v="3-4_構想策定時一致率_慢性期"/>
    <s v="一致率"/>
    <n v="0.89090909090909087"/>
  </r>
  <r>
    <x v="0"/>
    <x v="13"/>
    <x v="2"/>
    <x v="5"/>
    <s v="3-5_構想策定時一致率_合計"/>
    <s v="一致率"/>
    <n v="0.97736625514403297"/>
  </r>
  <r>
    <x v="0"/>
    <x v="13"/>
    <x v="3"/>
    <x v="0"/>
    <s v="4-1_R4年度病床機能報告_2022年時点_高度急性期"/>
    <s v="病床数"/>
    <n v="0"/>
  </r>
  <r>
    <x v="0"/>
    <x v="13"/>
    <x v="3"/>
    <x v="1"/>
    <s v="4-2_R4年度病床機能報告_2022年時点_急性期"/>
    <s v="病床数"/>
    <n v="244"/>
  </r>
  <r>
    <x v="0"/>
    <x v="13"/>
    <x v="3"/>
    <x v="2"/>
    <s v="4-3_R4年度病床機能報告_2022年時点_回復期"/>
    <s v="病床数"/>
    <n v="89"/>
  </r>
  <r>
    <x v="0"/>
    <x v="13"/>
    <x v="3"/>
    <x v="3"/>
    <s v="4-4_R4年度病床機能報告_2022年時点_慢性期"/>
    <s v="病床数"/>
    <n v="132"/>
  </r>
  <r>
    <x v="0"/>
    <x v="13"/>
    <x v="3"/>
    <x v="8"/>
    <s v="4-5_R4年度病床機能報告_2022年時点_休棟中（今後再開する予定）"/>
    <s v="病床数"/>
    <n v="0"/>
  </r>
  <r>
    <x v="0"/>
    <x v="13"/>
    <x v="3"/>
    <x v="9"/>
    <s v="4-6_R4年度病床機能報告_2022年時点_休棟中（今後廃止する予定）"/>
    <s v="病床数"/>
    <n v="0"/>
  </r>
  <r>
    <x v="0"/>
    <x v="13"/>
    <x v="3"/>
    <x v="10"/>
    <s v="4-7_R4年度病床機能報告_2022年時点_総計"/>
    <s v="病床数"/>
    <n v="465"/>
  </r>
  <r>
    <x v="0"/>
    <x v="13"/>
    <x v="4"/>
    <x v="0"/>
    <s v="5-1_R4年度現状一致率_高度急性期"/>
    <s v="一致率"/>
    <n v="0"/>
  </r>
  <r>
    <x v="0"/>
    <x v="13"/>
    <x v="4"/>
    <x v="1"/>
    <s v="5-2_R4年度現状一致率_急性期"/>
    <s v="一致率"/>
    <n v="0.49180327868852458"/>
  </r>
  <r>
    <x v="0"/>
    <x v="13"/>
    <x v="4"/>
    <x v="2"/>
    <s v="5-3_R4年度現状一致率_回復期"/>
    <s v="一致率"/>
    <n v="1.9775280898876404"/>
  </r>
  <r>
    <x v="0"/>
    <x v="13"/>
    <x v="4"/>
    <x v="3"/>
    <s v="5-4_R4年度現状一致率_慢性期"/>
    <s v="一致率"/>
    <n v="1.25"/>
  </r>
  <r>
    <x v="0"/>
    <x v="13"/>
    <x v="4"/>
    <x v="5"/>
    <s v="5-5_R4年度現状一致率_合計"/>
    <s v="一致率"/>
    <n v="1.0451612903225806"/>
  </r>
  <r>
    <x v="0"/>
    <x v="13"/>
    <x v="5"/>
    <x v="0"/>
    <s v="6-1_R4年度病床機能報告_2025年時点_高度急性期"/>
    <s v="病床数"/>
    <n v="0"/>
  </r>
  <r>
    <x v="0"/>
    <x v="13"/>
    <x v="5"/>
    <x v="1"/>
    <s v="6-2_R4年度病床機能報告_2025年時点_急性期"/>
    <s v="病床数"/>
    <n v="244"/>
  </r>
  <r>
    <x v="0"/>
    <x v="13"/>
    <x v="5"/>
    <x v="2"/>
    <s v="6-3_R4年度病床機能報告_2025年時点_回復期"/>
    <s v="病床数"/>
    <n v="89"/>
  </r>
  <r>
    <x v="0"/>
    <x v="13"/>
    <x v="5"/>
    <x v="3"/>
    <s v="6-4_R4年度病床機能報告_2025年時点_慢性期"/>
    <s v="病床数"/>
    <n v="132"/>
  </r>
  <r>
    <x v="0"/>
    <x v="13"/>
    <x v="5"/>
    <x v="11"/>
    <s v="6-5_R4年度病床機能報告_2025年時点_介護保険施設等へ移行予定"/>
    <s v="病床数"/>
    <n v="0"/>
  </r>
  <r>
    <x v="0"/>
    <x v="13"/>
    <x v="5"/>
    <x v="12"/>
    <s v="6-6_R4年度病床機能報告_2025年時点_休棟予定"/>
    <s v="病床数"/>
    <n v="0"/>
  </r>
  <r>
    <x v="0"/>
    <x v="13"/>
    <x v="5"/>
    <x v="13"/>
    <s v="6-7_R4年度病床機能報告_2025年時点_廃止予定"/>
    <s v="病床数"/>
    <n v="0"/>
  </r>
  <r>
    <x v="0"/>
    <x v="13"/>
    <x v="5"/>
    <x v="10"/>
    <s v="6-8_R4年度病床機能報告_2025年時点_総計"/>
    <s v="病床数"/>
    <n v="465"/>
  </r>
  <r>
    <x v="0"/>
    <x v="13"/>
    <x v="6"/>
    <x v="0"/>
    <s v="7-1_R4年度一致率_高度急性期"/>
    <s v="一致率"/>
    <n v="0"/>
  </r>
  <r>
    <x v="0"/>
    <x v="13"/>
    <x v="6"/>
    <x v="1"/>
    <s v="7-2_R4年度一致率_急性期"/>
    <s v="一致率"/>
    <n v="0.49180327868852458"/>
  </r>
  <r>
    <x v="0"/>
    <x v="13"/>
    <x v="6"/>
    <x v="2"/>
    <s v="7-3_R4年度一致率_回復期"/>
    <s v="一致率"/>
    <n v="1.9775280898876404"/>
  </r>
  <r>
    <x v="0"/>
    <x v="13"/>
    <x v="6"/>
    <x v="3"/>
    <s v="7-4_R4年度一致率_慢性期"/>
    <s v="一致率"/>
    <n v="1.25"/>
  </r>
  <r>
    <x v="0"/>
    <x v="13"/>
    <x v="6"/>
    <x v="5"/>
    <s v="7-5_R4年度一致率_合計"/>
    <s v="一致率"/>
    <n v="1.0451612903225806"/>
  </r>
  <r>
    <x v="0"/>
    <x v="14"/>
    <x v="0"/>
    <x v="0"/>
    <s v="1-1_現状ー構想策定時_高度急性期"/>
    <s v="病床数"/>
    <n v="0"/>
  </r>
  <r>
    <x v="0"/>
    <x v="14"/>
    <x v="0"/>
    <x v="1"/>
    <s v="1-2_現状ー構想策定時_急性期"/>
    <s v="病床数"/>
    <n v="331"/>
  </r>
  <r>
    <x v="0"/>
    <x v="14"/>
    <x v="0"/>
    <x v="2"/>
    <s v="1-3_現状ー構想策定時_回復期"/>
    <s v="病床数"/>
    <n v="30"/>
  </r>
  <r>
    <x v="0"/>
    <x v="14"/>
    <x v="0"/>
    <x v="3"/>
    <s v="1-4_現状ー構想策定時_慢性期"/>
    <s v="病床数"/>
    <n v="248"/>
  </r>
  <r>
    <x v="0"/>
    <x v="14"/>
    <x v="0"/>
    <x v="4"/>
    <s v="1-5_現状ー構想策定時_未報告"/>
    <s v="病床数"/>
    <n v="0"/>
  </r>
  <r>
    <x v="0"/>
    <x v="14"/>
    <x v="0"/>
    <x v="5"/>
    <s v="1-6_現状ー構想策定時_合計"/>
    <s v="病床数"/>
    <n v="609"/>
  </r>
  <r>
    <x v="0"/>
    <x v="14"/>
    <x v="0"/>
    <x v="6"/>
    <s v="1-7_現状ー構想策定時_在宅医療等"/>
    <s v="病床数"/>
    <n v="558"/>
  </r>
  <r>
    <x v="0"/>
    <x v="14"/>
    <x v="0"/>
    <x v="7"/>
    <s v="1-8_現状ー構想策定時_うち訪問診療分"/>
    <s v="病床数"/>
    <n v="270"/>
  </r>
  <r>
    <x v="0"/>
    <x v="14"/>
    <x v="1"/>
    <x v="0"/>
    <s v="2-1_将来_高度急性期"/>
    <s v="病床数"/>
    <n v="35"/>
  </r>
  <r>
    <x v="0"/>
    <x v="14"/>
    <x v="1"/>
    <x v="1"/>
    <s v="2-2_将来_急性期"/>
    <s v="病床数"/>
    <n v="142"/>
  </r>
  <r>
    <x v="0"/>
    <x v="14"/>
    <x v="1"/>
    <x v="2"/>
    <s v="2-3_将来_回復期"/>
    <s v="病床数"/>
    <n v="190"/>
  </r>
  <r>
    <x v="0"/>
    <x v="14"/>
    <x v="1"/>
    <x v="3"/>
    <s v="2-4_将来_慢性期"/>
    <s v="病床数"/>
    <n v="195"/>
  </r>
  <r>
    <x v="0"/>
    <x v="14"/>
    <x v="1"/>
    <x v="5"/>
    <s v="2-5_将来_合計"/>
    <s v="病床数"/>
    <n v="562"/>
  </r>
  <r>
    <x v="0"/>
    <x v="14"/>
    <x v="1"/>
    <x v="6"/>
    <s v="2-6_将来_在宅医療等"/>
    <s v="病床数"/>
    <n v="-797"/>
  </r>
  <r>
    <x v="0"/>
    <x v="14"/>
    <x v="1"/>
    <x v="7"/>
    <s v="2-7_将来_うち訪問診療分"/>
    <s v="病床数"/>
    <n v="-327"/>
  </r>
  <r>
    <x v="0"/>
    <x v="14"/>
    <x v="2"/>
    <x v="0"/>
    <s v="3-1_構想策定時一致率_高度急性期"/>
    <s v="一致率"/>
    <n v="0"/>
  </r>
  <r>
    <x v="0"/>
    <x v="14"/>
    <x v="2"/>
    <x v="1"/>
    <s v="3-2_構想策定時一致率_急性期"/>
    <s v="一致率"/>
    <n v="2.3309859154929575"/>
  </r>
  <r>
    <x v="0"/>
    <x v="14"/>
    <x v="2"/>
    <x v="2"/>
    <s v="3-3_構想策定時一致率_回復期"/>
    <s v="一致率"/>
    <n v="0.15789473684210525"/>
  </r>
  <r>
    <x v="0"/>
    <x v="14"/>
    <x v="2"/>
    <x v="3"/>
    <s v="3-4_構想策定時一致率_慢性期"/>
    <s v="一致率"/>
    <n v="1.2717948717948717"/>
  </r>
  <r>
    <x v="0"/>
    <x v="14"/>
    <x v="2"/>
    <x v="5"/>
    <s v="3-5_構想策定時一致率_合計"/>
    <s v="一致率"/>
    <n v="1.0836298932384341"/>
  </r>
  <r>
    <x v="0"/>
    <x v="14"/>
    <x v="3"/>
    <x v="0"/>
    <s v="4-1_R4年度病床機能報告_2022年時点_高度急性期"/>
    <s v="病床数"/>
    <n v="0"/>
  </r>
  <r>
    <x v="0"/>
    <x v="14"/>
    <x v="3"/>
    <x v="1"/>
    <s v="4-2_R4年度病床機能報告_2022年時点_急性期"/>
    <s v="病床数"/>
    <n v="262"/>
  </r>
  <r>
    <x v="0"/>
    <x v="14"/>
    <x v="3"/>
    <x v="2"/>
    <s v="4-3_R4年度病床機能報告_2022年時点_回復期"/>
    <s v="病床数"/>
    <n v="92"/>
  </r>
  <r>
    <x v="0"/>
    <x v="14"/>
    <x v="3"/>
    <x v="3"/>
    <s v="4-4_R4年度病床機能報告_2022年時点_慢性期"/>
    <s v="病床数"/>
    <n v="188"/>
  </r>
  <r>
    <x v="0"/>
    <x v="14"/>
    <x v="3"/>
    <x v="8"/>
    <s v="4-5_R4年度病床機能報告_2022年時点_休棟中（今後再開する予定）"/>
    <s v="病床数"/>
    <n v="50"/>
  </r>
  <r>
    <x v="0"/>
    <x v="14"/>
    <x v="3"/>
    <x v="9"/>
    <s v="4-6_R4年度病床機能報告_2022年時点_休棟中（今後廃止する予定）"/>
    <s v="病床数"/>
    <n v="0"/>
  </r>
  <r>
    <x v="0"/>
    <x v="14"/>
    <x v="3"/>
    <x v="10"/>
    <s v="4-7_R4年度病床機能報告_2022年時点_総計"/>
    <s v="病床数"/>
    <n v="592"/>
  </r>
  <r>
    <x v="0"/>
    <x v="14"/>
    <x v="4"/>
    <x v="0"/>
    <s v="5-1_R4年度現状一致率_高度急性期"/>
    <s v="一致率"/>
    <n v="0"/>
  </r>
  <r>
    <x v="0"/>
    <x v="14"/>
    <x v="4"/>
    <x v="1"/>
    <s v="5-2_R4年度現状一致率_急性期"/>
    <s v="一致率"/>
    <n v="0.5419847328244275"/>
  </r>
  <r>
    <x v="0"/>
    <x v="14"/>
    <x v="4"/>
    <x v="2"/>
    <s v="5-3_R4年度現状一致率_回復期"/>
    <s v="一致率"/>
    <n v="2.0652173913043477"/>
  </r>
  <r>
    <x v="0"/>
    <x v="14"/>
    <x v="4"/>
    <x v="3"/>
    <s v="5-4_R4年度現状一致率_慢性期"/>
    <s v="一致率"/>
    <n v="1.0372340425531914"/>
  </r>
  <r>
    <x v="0"/>
    <x v="14"/>
    <x v="4"/>
    <x v="5"/>
    <s v="5-5_R4年度現状一致率_合計"/>
    <s v="一致率"/>
    <n v="0.94932432432432434"/>
  </r>
  <r>
    <x v="0"/>
    <x v="14"/>
    <x v="5"/>
    <x v="0"/>
    <s v="6-1_R4年度病床機能報告_2025年時点_高度急性期"/>
    <s v="病床数"/>
    <n v="0"/>
  </r>
  <r>
    <x v="0"/>
    <x v="14"/>
    <x v="5"/>
    <x v="1"/>
    <s v="6-2_R4年度病床機能報告_2025年時点_急性期"/>
    <s v="病床数"/>
    <n v="262"/>
  </r>
  <r>
    <x v="0"/>
    <x v="14"/>
    <x v="5"/>
    <x v="2"/>
    <s v="6-3_R4年度病床機能報告_2025年時点_回復期"/>
    <s v="病床数"/>
    <n v="92"/>
  </r>
  <r>
    <x v="0"/>
    <x v="14"/>
    <x v="5"/>
    <x v="3"/>
    <s v="6-4_R4年度病床機能報告_2025年時点_慢性期"/>
    <s v="病床数"/>
    <n v="168"/>
  </r>
  <r>
    <x v="0"/>
    <x v="14"/>
    <x v="5"/>
    <x v="11"/>
    <s v="6-5_R4年度病床機能報告_2025年時点_介護保険施設等へ移行予定"/>
    <s v="病床数"/>
    <n v="0"/>
  </r>
  <r>
    <x v="0"/>
    <x v="14"/>
    <x v="5"/>
    <x v="12"/>
    <s v="6-6_R4年度病床機能報告_2025年時点_休棟予定"/>
    <s v="病床数"/>
    <n v="50"/>
  </r>
  <r>
    <x v="0"/>
    <x v="14"/>
    <x v="5"/>
    <x v="13"/>
    <s v="6-7_R4年度病床機能報告_2025年時点_廃止予定"/>
    <s v="病床数"/>
    <n v="20"/>
  </r>
  <r>
    <x v="0"/>
    <x v="14"/>
    <x v="5"/>
    <x v="10"/>
    <s v="6-8_R4年度病床機能報告_2025年時点_総計"/>
    <s v="病床数"/>
    <n v="592"/>
  </r>
  <r>
    <x v="0"/>
    <x v="14"/>
    <x v="6"/>
    <x v="0"/>
    <s v="7-1_R4年度一致率_高度急性期"/>
    <s v="一致率"/>
    <n v="0"/>
  </r>
  <r>
    <x v="0"/>
    <x v="14"/>
    <x v="6"/>
    <x v="1"/>
    <s v="7-2_R4年度一致率_急性期"/>
    <s v="一致率"/>
    <n v="0.5419847328244275"/>
  </r>
  <r>
    <x v="0"/>
    <x v="14"/>
    <x v="6"/>
    <x v="2"/>
    <s v="7-3_R4年度一致率_回復期"/>
    <s v="一致率"/>
    <n v="2.0652173913043477"/>
  </r>
  <r>
    <x v="0"/>
    <x v="14"/>
    <x v="6"/>
    <x v="3"/>
    <s v="7-4_R4年度一致率_慢性期"/>
    <s v="一致率"/>
    <n v="1.1607142857142858"/>
  </r>
  <r>
    <x v="0"/>
    <x v="14"/>
    <x v="6"/>
    <x v="5"/>
    <s v="7-5_R4年度一致率_合計"/>
    <s v="一致率"/>
    <n v="0.94932432432432434"/>
  </r>
  <r>
    <x v="0"/>
    <x v="15"/>
    <x v="0"/>
    <x v="0"/>
    <s v="1-1_現状ー構想策定時_高度急性期"/>
    <s v="病床数"/>
    <n v="0"/>
  </r>
  <r>
    <x v="0"/>
    <x v="15"/>
    <x v="0"/>
    <x v="1"/>
    <s v="1-2_現状ー構想策定時_急性期"/>
    <s v="病床数"/>
    <n v="521"/>
  </r>
  <r>
    <x v="0"/>
    <x v="15"/>
    <x v="0"/>
    <x v="2"/>
    <s v="1-3_現状ー構想策定時_回復期"/>
    <s v="病床数"/>
    <n v="101"/>
  </r>
  <r>
    <x v="0"/>
    <x v="15"/>
    <x v="0"/>
    <x v="3"/>
    <s v="1-4_現状ー構想策定時_慢性期"/>
    <s v="病床数"/>
    <n v="111"/>
  </r>
  <r>
    <x v="0"/>
    <x v="15"/>
    <x v="0"/>
    <x v="4"/>
    <s v="1-5_現状ー構想策定時_未報告"/>
    <s v="病床数"/>
    <n v="0"/>
  </r>
  <r>
    <x v="0"/>
    <x v="15"/>
    <x v="0"/>
    <x v="5"/>
    <s v="1-6_現状ー構想策定時_合計"/>
    <s v="病床数"/>
    <n v="733"/>
  </r>
  <r>
    <x v="0"/>
    <x v="15"/>
    <x v="0"/>
    <x v="6"/>
    <s v="1-7_現状ー構想策定時_在宅医療等"/>
    <s v="病床数"/>
    <n v="503"/>
  </r>
  <r>
    <x v="0"/>
    <x v="15"/>
    <x v="0"/>
    <x v="7"/>
    <s v="1-8_現状ー構想策定時_うち訪問診療分"/>
    <s v="病床数"/>
    <n v="132"/>
  </r>
  <r>
    <x v="0"/>
    <x v="15"/>
    <x v="1"/>
    <x v="0"/>
    <s v="2-1_将来_高度急性期"/>
    <s v="病床数"/>
    <n v="28"/>
  </r>
  <r>
    <x v="0"/>
    <x v="15"/>
    <x v="1"/>
    <x v="1"/>
    <s v="2-2_将来_急性期"/>
    <s v="病床数"/>
    <n v="127"/>
  </r>
  <r>
    <x v="0"/>
    <x v="15"/>
    <x v="1"/>
    <x v="2"/>
    <s v="2-3_将来_回復期"/>
    <s v="病床数"/>
    <n v="270"/>
  </r>
  <r>
    <x v="0"/>
    <x v="15"/>
    <x v="1"/>
    <x v="3"/>
    <s v="2-4_将来_慢性期"/>
    <s v="病床数"/>
    <n v="156"/>
  </r>
  <r>
    <x v="0"/>
    <x v="15"/>
    <x v="1"/>
    <x v="5"/>
    <s v="2-5_将来_合計"/>
    <s v="病床数"/>
    <n v="581"/>
  </r>
  <r>
    <x v="0"/>
    <x v="15"/>
    <x v="1"/>
    <x v="6"/>
    <s v="2-6_将来_在宅医療等"/>
    <s v="病床数"/>
    <n v="-692"/>
  </r>
  <r>
    <x v="0"/>
    <x v="15"/>
    <x v="1"/>
    <x v="7"/>
    <s v="2-7_将来_うち訪問診療分"/>
    <s v="病床数"/>
    <n v="-183"/>
  </r>
  <r>
    <x v="0"/>
    <x v="15"/>
    <x v="2"/>
    <x v="0"/>
    <s v="3-1_構想策定時一致率_高度急性期"/>
    <s v="一致率"/>
    <n v="0"/>
  </r>
  <r>
    <x v="0"/>
    <x v="15"/>
    <x v="2"/>
    <x v="1"/>
    <s v="3-2_構想策定時一致率_急性期"/>
    <s v="一致率"/>
    <n v="4.1023622047244093"/>
  </r>
  <r>
    <x v="0"/>
    <x v="15"/>
    <x v="2"/>
    <x v="2"/>
    <s v="3-3_構想策定時一致率_回復期"/>
    <s v="一致率"/>
    <n v="0.37407407407407406"/>
  </r>
  <r>
    <x v="0"/>
    <x v="15"/>
    <x v="2"/>
    <x v="3"/>
    <s v="3-4_構想策定時一致率_慢性期"/>
    <s v="一致率"/>
    <n v="0.71153846153846156"/>
  </r>
  <r>
    <x v="0"/>
    <x v="15"/>
    <x v="2"/>
    <x v="5"/>
    <s v="3-5_構想策定時一致率_合計"/>
    <s v="一致率"/>
    <n v="1.2616179001721171"/>
  </r>
  <r>
    <x v="0"/>
    <x v="15"/>
    <x v="3"/>
    <x v="0"/>
    <s v="4-1_R4年度病床機能報告_2022年時点_高度急性期"/>
    <s v="病床数"/>
    <n v="0"/>
  </r>
  <r>
    <x v="0"/>
    <x v="15"/>
    <x v="3"/>
    <x v="1"/>
    <s v="4-2_R4年度病床機能報告_2022年時点_急性期"/>
    <s v="病床数"/>
    <n v="339"/>
  </r>
  <r>
    <x v="0"/>
    <x v="15"/>
    <x v="3"/>
    <x v="2"/>
    <s v="4-3_R4年度病床機能報告_2022年時点_回復期"/>
    <s v="病床数"/>
    <n v="106"/>
  </r>
  <r>
    <x v="0"/>
    <x v="15"/>
    <x v="3"/>
    <x v="3"/>
    <s v="4-4_R4年度病床機能報告_2022年時点_慢性期"/>
    <s v="病床数"/>
    <n v="97"/>
  </r>
  <r>
    <x v="0"/>
    <x v="15"/>
    <x v="3"/>
    <x v="8"/>
    <s v="4-5_R4年度病床機能報告_2022年時点_休棟中（今後再開する予定）"/>
    <s v="病床数"/>
    <n v="84"/>
  </r>
  <r>
    <x v="0"/>
    <x v="15"/>
    <x v="3"/>
    <x v="9"/>
    <s v="4-6_R4年度病床機能報告_2022年時点_休棟中（今後廃止する予定）"/>
    <s v="病床数"/>
    <n v="0"/>
  </r>
  <r>
    <x v="0"/>
    <x v="15"/>
    <x v="3"/>
    <x v="10"/>
    <s v="4-7_R4年度病床機能報告_2022年時点_総計"/>
    <s v="病床数"/>
    <n v="626"/>
  </r>
  <r>
    <x v="0"/>
    <x v="15"/>
    <x v="4"/>
    <x v="0"/>
    <s v="5-1_R4年度現状一致率_高度急性期"/>
    <s v="一致率"/>
    <n v="0"/>
  </r>
  <r>
    <x v="0"/>
    <x v="15"/>
    <x v="4"/>
    <x v="1"/>
    <s v="5-2_R4年度現状一致率_急性期"/>
    <s v="一致率"/>
    <n v="0.37463126843657818"/>
  </r>
  <r>
    <x v="0"/>
    <x v="15"/>
    <x v="4"/>
    <x v="2"/>
    <s v="5-3_R4年度現状一致率_回復期"/>
    <s v="一致率"/>
    <n v="2.5471698113207548"/>
  </r>
  <r>
    <x v="0"/>
    <x v="15"/>
    <x v="4"/>
    <x v="3"/>
    <s v="5-4_R4年度現状一致率_慢性期"/>
    <s v="一致率"/>
    <n v="1.6082474226804124"/>
  </r>
  <r>
    <x v="0"/>
    <x v="15"/>
    <x v="4"/>
    <x v="5"/>
    <s v="5-5_R4年度現状一致率_合計"/>
    <s v="一致率"/>
    <n v="0.9281150159744409"/>
  </r>
  <r>
    <x v="0"/>
    <x v="15"/>
    <x v="5"/>
    <x v="0"/>
    <s v="6-1_R4年度病床機能報告_2025年時点_高度急性期"/>
    <s v="病床数"/>
    <n v="0"/>
  </r>
  <r>
    <x v="0"/>
    <x v="15"/>
    <x v="5"/>
    <x v="1"/>
    <s v="6-2_R4年度病床機能報告_2025年時点_急性期"/>
    <s v="病床数"/>
    <n v="374"/>
  </r>
  <r>
    <x v="0"/>
    <x v="15"/>
    <x v="5"/>
    <x v="2"/>
    <s v="6-3_R4年度病床機能報告_2025年時点_回復期"/>
    <s v="病床数"/>
    <n v="106"/>
  </r>
  <r>
    <x v="0"/>
    <x v="15"/>
    <x v="5"/>
    <x v="3"/>
    <s v="6-4_R4年度病床機能報告_2025年時点_慢性期"/>
    <s v="病床数"/>
    <n v="105"/>
  </r>
  <r>
    <x v="0"/>
    <x v="15"/>
    <x v="5"/>
    <x v="11"/>
    <s v="6-5_R4年度病床機能報告_2025年時点_介護保険施設等へ移行予定"/>
    <s v="病床数"/>
    <n v="0"/>
  </r>
  <r>
    <x v="0"/>
    <x v="15"/>
    <x v="5"/>
    <x v="12"/>
    <s v="6-6_R4年度病床機能報告_2025年時点_休棟予定"/>
    <s v="病床数"/>
    <n v="4"/>
  </r>
  <r>
    <x v="0"/>
    <x v="15"/>
    <x v="5"/>
    <x v="13"/>
    <s v="6-7_R4年度病床機能報告_2025年時点_廃止予定"/>
    <s v="病床数"/>
    <n v="37"/>
  </r>
  <r>
    <x v="0"/>
    <x v="15"/>
    <x v="5"/>
    <x v="10"/>
    <s v="6-8_R4年度病床機能報告_2025年時点_総計"/>
    <s v="病床数"/>
    <n v="626"/>
  </r>
  <r>
    <x v="0"/>
    <x v="15"/>
    <x v="6"/>
    <x v="0"/>
    <s v="7-1_R4年度一致率_高度急性期"/>
    <s v="一致率"/>
    <n v="0"/>
  </r>
  <r>
    <x v="0"/>
    <x v="15"/>
    <x v="6"/>
    <x v="1"/>
    <s v="7-2_R4年度一致率_急性期"/>
    <s v="一致率"/>
    <n v="0.33957219251336901"/>
  </r>
  <r>
    <x v="0"/>
    <x v="15"/>
    <x v="6"/>
    <x v="2"/>
    <s v="7-3_R4年度一致率_回復期"/>
    <s v="一致率"/>
    <n v="2.5471698113207548"/>
  </r>
  <r>
    <x v="0"/>
    <x v="15"/>
    <x v="6"/>
    <x v="3"/>
    <s v="7-4_R4年度一致率_慢性期"/>
    <s v="一致率"/>
    <n v="1.4857142857142858"/>
  </r>
  <r>
    <x v="0"/>
    <x v="15"/>
    <x v="6"/>
    <x v="5"/>
    <s v="7-5_R4年度一致率_合計"/>
    <s v="一致率"/>
    <n v="0.9281150159744409"/>
  </r>
  <r>
    <x v="0"/>
    <x v="16"/>
    <x v="0"/>
    <x v="0"/>
    <s v="1-1_現状ー構想策定時_高度急性期"/>
    <s v="病床数"/>
    <n v="270"/>
  </r>
  <r>
    <x v="0"/>
    <x v="16"/>
    <x v="0"/>
    <x v="1"/>
    <s v="1-2_現状ー構想策定時_急性期"/>
    <s v="病床数"/>
    <n v="1530"/>
  </r>
  <r>
    <x v="0"/>
    <x v="16"/>
    <x v="0"/>
    <x v="2"/>
    <s v="1-3_現状ー構想策定時_回復期"/>
    <s v="病床数"/>
    <n v="193"/>
  </r>
  <r>
    <x v="0"/>
    <x v="16"/>
    <x v="0"/>
    <x v="3"/>
    <s v="1-4_現状ー構想策定時_慢性期"/>
    <s v="病床数"/>
    <n v="863"/>
  </r>
  <r>
    <x v="0"/>
    <x v="16"/>
    <x v="0"/>
    <x v="4"/>
    <s v="1-5_現状ー構想策定時_未報告"/>
    <s v="病床数"/>
    <n v="19"/>
  </r>
  <r>
    <x v="0"/>
    <x v="16"/>
    <x v="0"/>
    <x v="5"/>
    <s v="1-6_現状ー構想策定時_合計"/>
    <s v="病床数"/>
    <n v="2875"/>
  </r>
  <r>
    <x v="0"/>
    <x v="16"/>
    <x v="0"/>
    <x v="6"/>
    <s v="1-7_現状ー構想策定時_在宅医療等"/>
    <s v="病床数"/>
    <n v="1757"/>
  </r>
  <r>
    <x v="0"/>
    <x v="16"/>
    <x v="0"/>
    <x v="7"/>
    <s v="1-8_現状ー構想策定時_うち訪問診療分"/>
    <s v="病床数"/>
    <n v="681"/>
  </r>
  <r>
    <x v="0"/>
    <x v="16"/>
    <x v="1"/>
    <x v="0"/>
    <s v="2-1_将来_高度急性期"/>
    <s v="病床数"/>
    <n v="275"/>
  </r>
  <r>
    <x v="0"/>
    <x v="16"/>
    <x v="1"/>
    <x v="1"/>
    <s v="2-2_将来_急性期"/>
    <s v="病床数"/>
    <n v="790"/>
  </r>
  <r>
    <x v="0"/>
    <x v="16"/>
    <x v="1"/>
    <x v="2"/>
    <s v="2-3_将来_回復期"/>
    <s v="病床数"/>
    <n v="740"/>
  </r>
  <r>
    <x v="0"/>
    <x v="16"/>
    <x v="1"/>
    <x v="3"/>
    <s v="2-4_将来_慢性期"/>
    <s v="病床数"/>
    <n v="641"/>
  </r>
  <r>
    <x v="0"/>
    <x v="16"/>
    <x v="1"/>
    <x v="5"/>
    <s v="2-5_将来_合計"/>
    <s v="病床数"/>
    <n v="2446"/>
  </r>
  <r>
    <x v="0"/>
    <x v="16"/>
    <x v="1"/>
    <x v="6"/>
    <s v="2-6_将来_在宅医療等"/>
    <s v="病床数"/>
    <n v="-2702"/>
  </r>
  <r>
    <x v="0"/>
    <x v="16"/>
    <x v="1"/>
    <x v="7"/>
    <s v="2-7_将来_うち訪問診療分"/>
    <s v="病床数"/>
    <n v="-931"/>
  </r>
  <r>
    <x v="0"/>
    <x v="16"/>
    <x v="2"/>
    <x v="0"/>
    <s v="3-1_構想策定時一致率_高度急性期"/>
    <s v="一致率"/>
    <n v="0.98181818181818181"/>
  </r>
  <r>
    <x v="0"/>
    <x v="16"/>
    <x v="2"/>
    <x v="1"/>
    <s v="3-2_構想策定時一致率_急性期"/>
    <s v="一致率"/>
    <n v="1.9367088607594938"/>
  </r>
  <r>
    <x v="0"/>
    <x v="16"/>
    <x v="2"/>
    <x v="2"/>
    <s v="3-3_構想策定時一致率_回復期"/>
    <s v="一致率"/>
    <n v="0.26081081081081081"/>
  </r>
  <r>
    <x v="0"/>
    <x v="16"/>
    <x v="2"/>
    <x v="3"/>
    <s v="3-4_構想策定時一致率_慢性期"/>
    <s v="一致率"/>
    <n v="1.3463338533541342"/>
  </r>
  <r>
    <x v="0"/>
    <x v="16"/>
    <x v="2"/>
    <x v="5"/>
    <s v="3-5_構想策定時一致率_合計"/>
    <s v="一致率"/>
    <n v="1.1753883892068684"/>
  </r>
  <r>
    <x v="0"/>
    <x v="16"/>
    <x v="3"/>
    <x v="0"/>
    <s v="4-1_R4年度病床機能報告_2022年時点_高度急性期"/>
    <s v="病床数"/>
    <n v="378"/>
  </r>
  <r>
    <x v="0"/>
    <x v="16"/>
    <x v="3"/>
    <x v="1"/>
    <s v="4-2_R4年度病床機能報告_2022年時点_急性期"/>
    <s v="病床数"/>
    <n v="910"/>
  </r>
  <r>
    <x v="0"/>
    <x v="16"/>
    <x v="3"/>
    <x v="2"/>
    <s v="4-3_R4年度病床機能報告_2022年時点_回復期"/>
    <s v="病床数"/>
    <n v="179"/>
  </r>
  <r>
    <x v="0"/>
    <x v="16"/>
    <x v="3"/>
    <x v="3"/>
    <s v="4-4_R4年度病床機能報告_2022年時点_慢性期"/>
    <s v="病床数"/>
    <n v="606"/>
  </r>
  <r>
    <x v="0"/>
    <x v="16"/>
    <x v="3"/>
    <x v="8"/>
    <s v="4-5_R4年度病床機能報告_2022年時点_休棟中（今後再開する予定）"/>
    <s v="病床数"/>
    <n v="0"/>
  </r>
  <r>
    <x v="0"/>
    <x v="16"/>
    <x v="3"/>
    <x v="9"/>
    <s v="4-6_R4年度病床機能報告_2022年時点_休棟中（今後廃止する予定）"/>
    <s v="病床数"/>
    <n v="101"/>
  </r>
  <r>
    <x v="0"/>
    <x v="16"/>
    <x v="3"/>
    <x v="10"/>
    <s v="4-7_R4年度病床機能報告_2022年時点_総計"/>
    <s v="病床数"/>
    <n v="2174"/>
  </r>
  <r>
    <x v="0"/>
    <x v="16"/>
    <x v="4"/>
    <x v="0"/>
    <s v="5-1_R4年度現状一致率_高度急性期"/>
    <s v="一致率"/>
    <n v="0.72751322751322756"/>
  </r>
  <r>
    <x v="0"/>
    <x v="16"/>
    <x v="4"/>
    <x v="1"/>
    <s v="5-2_R4年度現状一致率_急性期"/>
    <s v="一致率"/>
    <n v="0.86813186813186816"/>
  </r>
  <r>
    <x v="0"/>
    <x v="16"/>
    <x v="4"/>
    <x v="2"/>
    <s v="5-3_R4年度現状一致率_回復期"/>
    <s v="一致率"/>
    <n v="4.1340782122905031"/>
  </r>
  <r>
    <x v="0"/>
    <x v="16"/>
    <x v="4"/>
    <x v="3"/>
    <s v="5-4_R4年度現状一致率_慢性期"/>
    <s v="一致率"/>
    <n v="1.0577557755775577"/>
  </r>
  <r>
    <x v="0"/>
    <x v="16"/>
    <x v="4"/>
    <x v="5"/>
    <s v="5-5_R4年度現状一致率_合計"/>
    <s v="一致率"/>
    <n v="1.125114995400184"/>
  </r>
  <r>
    <x v="0"/>
    <x v="16"/>
    <x v="5"/>
    <x v="0"/>
    <s v="6-1_R4年度病床機能報告_2025年時点_高度急性期"/>
    <s v="病床数"/>
    <n v="378"/>
  </r>
  <r>
    <x v="0"/>
    <x v="16"/>
    <x v="5"/>
    <x v="1"/>
    <s v="6-2_R4年度病床機能報告_2025年時点_急性期"/>
    <s v="病床数"/>
    <n v="885"/>
  </r>
  <r>
    <x v="0"/>
    <x v="16"/>
    <x v="5"/>
    <x v="2"/>
    <s v="6-3_R4年度病床機能報告_2025年時点_回復期"/>
    <s v="病床数"/>
    <n v="279"/>
  </r>
  <r>
    <x v="0"/>
    <x v="16"/>
    <x v="5"/>
    <x v="3"/>
    <s v="6-4_R4年度病床機能報告_2025年時点_慢性期"/>
    <s v="病床数"/>
    <n v="531"/>
  </r>
  <r>
    <x v="0"/>
    <x v="16"/>
    <x v="5"/>
    <x v="11"/>
    <s v="6-5_R4年度病床機能報告_2025年時点_介護保険施設等へ移行予定"/>
    <s v="病床数"/>
    <n v="0"/>
  </r>
  <r>
    <x v="0"/>
    <x v="16"/>
    <x v="5"/>
    <x v="12"/>
    <s v="6-6_R4年度病床機能報告_2025年時点_休棟予定"/>
    <s v="病床数"/>
    <n v="57"/>
  </r>
  <r>
    <x v="0"/>
    <x v="16"/>
    <x v="5"/>
    <x v="13"/>
    <s v="6-7_R4年度病床機能報告_2025年時点_廃止予定"/>
    <s v="病床数"/>
    <n v="44"/>
  </r>
  <r>
    <x v="0"/>
    <x v="16"/>
    <x v="5"/>
    <x v="10"/>
    <s v="6-8_R4年度病床機能報告_2025年時点_総計"/>
    <s v="病床数"/>
    <n v="2174"/>
  </r>
  <r>
    <x v="0"/>
    <x v="16"/>
    <x v="6"/>
    <x v="0"/>
    <s v="7-1_R4年度一致率_高度急性期"/>
    <s v="一致率"/>
    <n v="0.72751322751322756"/>
  </r>
  <r>
    <x v="0"/>
    <x v="16"/>
    <x v="6"/>
    <x v="1"/>
    <s v="7-2_R4年度一致率_急性期"/>
    <s v="一致率"/>
    <n v="0.89265536723163841"/>
  </r>
  <r>
    <x v="0"/>
    <x v="16"/>
    <x v="6"/>
    <x v="2"/>
    <s v="7-3_R4年度一致率_回復期"/>
    <s v="一致率"/>
    <n v="2.6523297491039428"/>
  </r>
  <r>
    <x v="0"/>
    <x v="16"/>
    <x v="6"/>
    <x v="3"/>
    <s v="7-4_R4年度一致率_慢性期"/>
    <s v="一致率"/>
    <n v="1.207156308851224"/>
  </r>
  <r>
    <x v="0"/>
    <x v="16"/>
    <x v="6"/>
    <x v="5"/>
    <s v="7-5_R4年度一致率_合計"/>
    <s v="一致率"/>
    <n v="1.125114995400184"/>
  </r>
  <r>
    <x v="0"/>
    <x v="17"/>
    <x v="0"/>
    <x v="0"/>
    <s v="1-1_現状ー構想策定時_高度急性期"/>
    <s v="病床数"/>
    <n v="92"/>
  </r>
  <r>
    <x v="0"/>
    <x v="17"/>
    <x v="0"/>
    <x v="1"/>
    <s v="1-2_現状ー構想策定時_急性期"/>
    <s v="病床数"/>
    <n v="562"/>
  </r>
  <r>
    <x v="0"/>
    <x v="17"/>
    <x v="0"/>
    <x v="2"/>
    <s v="1-3_現状ー構想策定時_回復期"/>
    <s v="病床数"/>
    <n v="0"/>
  </r>
  <r>
    <x v="0"/>
    <x v="17"/>
    <x v="0"/>
    <x v="3"/>
    <s v="1-4_現状ー構想策定時_慢性期"/>
    <s v="病床数"/>
    <n v="430"/>
  </r>
  <r>
    <x v="0"/>
    <x v="17"/>
    <x v="0"/>
    <x v="4"/>
    <s v="1-5_現状ー構想策定時_未報告"/>
    <s v="病床数"/>
    <n v="0"/>
  </r>
  <r>
    <x v="0"/>
    <x v="17"/>
    <x v="0"/>
    <x v="5"/>
    <s v="1-6_現状ー構想策定時_合計"/>
    <s v="病床数"/>
    <n v="1084"/>
  </r>
  <r>
    <x v="0"/>
    <x v="17"/>
    <x v="0"/>
    <x v="6"/>
    <s v="1-7_現状ー構想策定時_在宅医療等"/>
    <s v="病床数"/>
    <n v="782"/>
  </r>
  <r>
    <x v="0"/>
    <x v="17"/>
    <x v="0"/>
    <x v="7"/>
    <s v="1-8_現状ー構想策定時_うち訪問診療分"/>
    <s v="病床数"/>
    <n v="257"/>
  </r>
  <r>
    <x v="0"/>
    <x v="17"/>
    <x v="1"/>
    <x v="0"/>
    <s v="2-1_将来_高度急性期"/>
    <s v="病床数"/>
    <n v="46"/>
  </r>
  <r>
    <x v="0"/>
    <x v="17"/>
    <x v="1"/>
    <x v="1"/>
    <s v="2-2_将来_急性期"/>
    <s v="病床数"/>
    <n v="186"/>
  </r>
  <r>
    <x v="0"/>
    <x v="17"/>
    <x v="1"/>
    <x v="2"/>
    <s v="2-3_将来_回復期"/>
    <s v="病床数"/>
    <n v="284"/>
  </r>
  <r>
    <x v="0"/>
    <x v="17"/>
    <x v="1"/>
    <x v="3"/>
    <s v="2-4_将来_慢性期"/>
    <s v="病床数"/>
    <n v="261"/>
  </r>
  <r>
    <x v="0"/>
    <x v="17"/>
    <x v="1"/>
    <x v="5"/>
    <s v="2-5_将来_合計"/>
    <s v="病床数"/>
    <n v="777"/>
  </r>
  <r>
    <x v="0"/>
    <x v="17"/>
    <x v="1"/>
    <x v="6"/>
    <s v="2-6_将来_在宅医療等"/>
    <s v="病床数"/>
    <n v="-1085"/>
  </r>
  <r>
    <x v="0"/>
    <x v="17"/>
    <x v="1"/>
    <x v="7"/>
    <s v="2-7_将来_うち訪問診療分"/>
    <s v="病床数"/>
    <n v="-317"/>
  </r>
  <r>
    <x v="0"/>
    <x v="17"/>
    <x v="2"/>
    <x v="0"/>
    <s v="3-1_構想策定時一致率_高度急性期"/>
    <s v="一致率"/>
    <n v="2"/>
  </r>
  <r>
    <x v="0"/>
    <x v="17"/>
    <x v="2"/>
    <x v="1"/>
    <s v="3-2_構想策定時一致率_急性期"/>
    <s v="一致率"/>
    <n v="3.021505376344086"/>
  </r>
  <r>
    <x v="0"/>
    <x v="17"/>
    <x v="2"/>
    <x v="2"/>
    <s v="3-3_構想策定時一致率_回復期"/>
    <s v="一致率"/>
    <n v="0"/>
  </r>
  <r>
    <x v="0"/>
    <x v="17"/>
    <x v="2"/>
    <x v="3"/>
    <s v="3-4_構想策定時一致率_慢性期"/>
    <s v="一致率"/>
    <n v="1.6475095785440612"/>
  </r>
  <r>
    <x v="0"/>
    <x v="17"/>
    <x v="2"/>
    <x v="5"/>
    <s v="3-5_構想策定時一致率_合計"/>
    <s v="一致率"/>
    <n v="1.3951093951093951"/>
  </r>
  <r>
    <x v="0"/>
    <x v="17"/>
    <x v="3"/>
    <x v="0"/>
    <s v="4-1_R4年度病床機能報告_2022年時点_高度急性期"/>
    <s v="病床数"/>
    <n v="92"/>
  </r>
  <r>
    <x v="0"/>
    <x v="17"/>
    <x v="3"/>
    <x v="1"/>
    <s v="4-2_R4年度病床機能報告_2022年時点_急性期"/>
    <s v="病床数"/>
    <n v="264"/>
  </r>
  <r>
    <x v="0"/>
    <x v="17"/>
    <x v="3"/>
    <x v="2"/>
    <s v="4-3_R4年度病床機能報告_2022年時点_回復期"/>
    <s v="病床数"/>
    <n v="189"/>
  </r>
  <r>
    <x v="0"/>
    <x v="17"/>
    <x v="3"/>
    <x v="3"/>
    <s v="4-4_R4年度病床機能報告_2022年時点_慢性期"/>
    <s v="病床数"/>
    <n v="108"/>
  </r>
  <r>
    <x v="0"/>
    <x v="17"/>
    <x v="3"/>
    <x v="8"/>
    <s v="4-5_R4年度病床機能報告_2022年時点_休棟中（今後再開する予定）"/>
    <s v="病床数"/>
    <n v="133"/>
  </r>
  <r>
    <x v="0"/>
    <x v="17"/>
    <x v="3"/>
    <x v="9"/>
    <s v="4-6_R4年度病床機能報告_2022年時点_休棟中（今後廃止する予定）"/>
    <s v="病床数"/>
    <n v="0"/>
  </r>
  <r>
    <x v="0"/>
    <x v="17"/>
    <x v="3"/>
    <x v="10"/>
    <s v="4-7_R4年度病床機能報告_2022年時点_総計"/>
    <s v="病床数"/>
    <n v="786"/>
  </r>
  <r>
    <x v="0"/>
    <x v="17"/>
    <x v="4"/>
    <x v="0"/>
    <s v="5-1_R4年度現状一致率_高度急性期"/>
    <s v="一致率"/>
    <n v="0.5"/>
  </r>
  <r>
    <x v="0"/>
    <x v="17"/>
    <x v="4"/>
    <x v="1"/>
    <s v="5-2_R4年度現状一致率_急性期"/>
    <s v="一致率"/>
    <n v="0.70454545454545459"/>
  </r>
  <r>
    <x v="0"/>
    <x v="17"/>
    <x v="4"/>
    <x v="2"/>
    <s v="5-3_R4年度現状一致率_回復期"/>
    <s v="一致率"/>
    <n v="1.5026455026455026"/>
  </r>
  <r>
    <x v="0"/>
    <x v="17"/>
    <x v="4"/>
    <x v="3"/>
    <s v="5-4_R4年度現状一致率_慢性期"/>
    <s v="一致率"/>
    <n v="2.4166666666666665"/>
  </r>
  <r>
    <x v="0"/>
    <x v="17"/>
    <x v="4"/>
    <x v="5"/>
    <s v="5-5_R4年度現状一致率_合計"/>
    <s v="一致率"/>
    <n v="0.98854961832061072"/>
  </r>
  <r>
    <x v="0"/>
    <x v="17"/>
    <x v="5"/>
    <x v="0"/>
    <s v="6-1_R4年度病床機能報告_2025年時点_高度急性期"/>
    <s v="病床数"/>
    <n v="92"/>
  </r>
  <r>
    <x v="0"/>
    <x v="17"/>
    <x v="5"/>
    <x v="1"/>
    <s v="6-2_R4年度病床機能報告_2025年時点_急性期"/>
    <s v="病床数"/>
    <n v="264"/>
  </r>
  <r>
    <x v="0"/>
    <x v="17"/>
    <x v="5"/>
    <x v="2"/>
    <s v="6-3_R4年度病床機能報告_2025年時点_回復期"/>
    <s v="病床数"/>
    <n v="189"/>
  </r>
  <r>
    <x v="0"/>
    <x v="17"/>
    <x v="5"/>
    <x v="3"/>
    <s v="6-4_R4年度病床機能報告_2025年時点_慢性期"/>
    <s v="病床数"/>
    <n v="108"/>
  </r>
  <r>
    <x v="0"/>
    <x v="17"/>
    <x v="5"/>
    <x v="11"/>
    <s v="6-5_R4年度病床機能報告_2025年時点_介護保険施設等へ移行予定"/>
    <s v="病床数"/>
    <n v="0"/>
  </r>
  <r>
    <x v="0"/>
    <x v="17"/>
    <x v="5"/>
    <x v="12"/>
    <s v="6-6_R4年度病床機能報告_2025年時点_休棟予定"/>
    <s v="病床数"/>
    <n v="133"/>
  </r>
  <r>
    <x v="0"/>
    <x v="17"/>
    <x v="5"/>
    <x v="13"/>
    <s v="6-7_R4年度病床機能報告_2025年時点_廃止予定"/>
    <s v="病床数"/>
    <n v="0"/>
  </r>
  <r>
    <x v="0"/>
    <x v="17"/>
    <x v="5"/>
    <x v="10"/>
    <s v="6-8_R4年度病床機能報告_2025年時点_総計"/>
    <s v="病床数"/>
    <n v="786"/>
  </r>
  <r>
    <x v="0"/>
    <x v="17"/>
    <x v="6"/>
    <x v="0"/>
    <s v="7-1_R4年度一致率_高度急性期"/>
    <s v="一致率"/>
    <n v="0.5"/>
  </r>
  <r>
    <x v="0"/>
    <x v="17"/>
    <x v="6"/>
    <x v="1"/>
    <s v="7-2_R4年度一致率_急性期"/>
    <s v="一致率"/>
    <n v="0.70454545454545459"/>
  </r>
  <r>
    <x v="0"/>
    <x v="17"/>
    <x v="6"/>
    <x v="2"/>
    <s v="7-3_R4年度一致率_回復期"/>
    <s v="一致率"/>
    <n v="1.5026455026455026"/>
  </r>
  <r>
    <x v="0"/>
    <x v="17"/>
    <x v="6"/>
    <x v="3"/>
    <s v="7-4_R4年度一致率_慢性期"/>
    <s v="一致率"/>
    <n v="2.4166666666666665"/>
  </r>
  <r>
    <x v="0"/>
    <x v="17"/>
    <x v="6"/>
    <x v="5"/>
    <s v="7-5_R4年度一致率_合計"/>
    <s v="一致率"/>
    <n v="0.98854961832061072"/>
  </r>
  <r>
    <x v="0"/>
    <x v="18"/>
    <x v="0"/>
    <x v="0"/>
    <s v="1-1_現状ー構想策定時_高度急性期"/>
    <s v="病床数"/>
    <n v="686"/>
  </r>
  <r>
    <x v="0"/>
    <x v="18"/>
    <x v="0"/>
    <x v="1"/>
    <s v="1-2_現状ー構想策定時_急性期"/>
    <s v="病床数"/>
    <n v="1632"/>
  </r>
  <r>
    <x v="0"/>
    <x v="18"/>
    <x v="0"/>
    <x v="2"/>
    <s v="1-3_現状ー構想策定時_回復期"/>
    <s v="病床数"/>
    <n v="528"/>
  </r>
  <r>
    <x v="0"/>
    <x v="18"/>
    <x v="0"/>
    <x v="3"/>
    <s v="1-4_現状ー構想策定時_慢性期"/>
    <s v="病床数"/>
    <n v="1354"/>
  </r>
  <r>
    <x v="0"/>
    <x v="18"/>
    <x v="0"/>
    <x v="4"/>
    <s v="1-5_現状ー構想策定時_未報告"/>
    <s v="病床数"/>
    <n v="27"/>
  </r>
  <r>
    <x v="0"/>
    <x v="18"/>
    <x v="0"/>
    <x v="5"/>
    <s v="1-6_現状ー構想策定時_合計"/>
    <s v="病床数"/>
    <n v="4227"/>
  </r>
  <r>
    <x v="0"/>
    <x v="18"/>
    <x v="0"/>
    <x v="6"/>
    <s v="1-7_現状ー構想策定時_在宅医療等"/>
    <s v="病床数"/>
    <n v="3015"/>
  </r>
  <r>
    <x v="0"/>
    <x v="18"/>
    <x v="0"/>
    <x v="7"/>
    <s v="1-8_現状ー構想策定時_うち訪問診療分"/>
    <s v="病床数"/>
    <n v="1436"/>
  </r>
  <r>
    <x v="0"/>
    <x v="18"/>
    <x v="1"/>
    <x v="0"/>
    <s v="2-1_将来_高度急性期"/>
    <s v="病床数"/>
    <n v="363"/>
  </r>
  <r>
    <x v="0"/>
    <x v="18"/>
    <x v="1"/>
    <x v="1"/>
    <s v="2-2_将来_急性期"/>
    <s v="病床数"/>
    <n v="1141"/>
  </r>
  <r>
    <x v="0"/>
    <x v="18"/>
    <x v="1"/>
    <x v="2"/>
    <s v="2-3_将来_回復期"/>
    <s v="病床数"/>
    <n v="1200"/>
  </r>
  <r>
    <x v="0"/>
    <x v="18"/>
    <x v="1"/>
    <x v="3"/>
    <s v="2-4_将来_慢性期"/>
    <s v="病床数"/>
    <n v="1356"/>
  </r>
  <r>
    <x v="0"/>
    <x v="18"/>
    <x v="1"/>
    <x v="5"/>
    <s v="2-5_将来_合計"/>
    <s v="病床数"/>
    <n v="4060"/>
  </r>
  <r>
    <x v="0"/>
    <x v="18"/>
    <x v="1"/>
    <x v="6"/>
    <s v="2-6_将来_在宅医療等"/>
    <s v="病床数"/>
    <n v="-4600"/>
  </r>
  <r>
    <x v="0"/>
    <x v="18"/>
    <x v="1"/>
    <x v="7"/>
    <s v="2-7_将来_うち訪問診療分"/>
    <s v="病床数"/>
    <n v="-2011"/>
  </r>
  <r>
    <x v="0"/>
    <x v="18"/>
    <x v="2"/>
    <x v="0"/>
    <s v="3-1_構想策定時一致率_高度急性期"/>
    <s v="一致率"/>
    <n v="1.8898071625344353"/>
  </r>
  <r>
    <x v="0"/>
    <x v="18"/>
    <x v="2"/>
    <x v="1"/>
    <s v="3-2_構想策定時一致率_急性期"/>
    <s v="一致率"/>
    <n v="1.4303242769500437"/>
  </r>
  <r>
    <x v="0"/>
    <x v="18"/>
    <x v="2"/>
    <x v="2"/>
    <s v="3-3_構想策定時一致率_回復期"/>
    <s v="一致率"/>
    <n v="0.44"/>
  </r>
  <r>
    <x v="0"/>
    <x v="18"/>
    <x v="2"/>
    <x v="3"/>
    <s v="3-4_構想策定時一致率_慢性期"/>
    <s v="一致率"/>
    <n v="0.99852507374631272"/>
  </r>
  <r>
    <x v="0"/>
    <x v="18"/>
    <x v="2"/>
    <x v="5"/>
    <s v="3-5_構想策定時一致率_合計"/>
    <s v="一致率"/>
    <n v="1.0411330049261083"/>
  </r>
  <r>
    <x v="0"/>
    <x v="18"/>
    <x v="3"/>
    <x v="0"/>
    <s v="4-1_R4年度病床機能報告_2022年時点_高度急性期"/>
    <s v="病床数"/>
    <n v="320"/>
  </r>
  <r>
    <x v="0"/>
    <x v="18"/>
    <x v="3"/>
    <x v="1"/>
    <s v="4-2_R4年度病床機能報告_2022年時点_急性期"/>
    <s v="病床数"/>
    <n v="1379"/>
  </r>
  <r>
    <x v="0"/>
    <x v="18"/>
    <x v="3"/>
    <x v="2"/>
    <s v="4-3_R4年度病床機能報告_2022年時点_回復期"/>
    <s v="病床数"/>
    <n v="1087"/>
  </r>
  <r>
    <x v="0"/>
    <x v="18"/>
    <x v="3"/>
    <x v="3"/>
    <s v="4-4_R4年度病床機能報告_2022年時点_慢性期"/>
    <s v="病床数"/>
    <n v="1155"/>
  </r>
  <r>
    <x v="0"/>
    <x v="18"/>
    <x v="3"/>
    <x v="8"/>
    <s v="4-5_R4年度病床機能報告_2022年時点_休棟中（今後再開する予定）"/>
    <s v="病床数"/>
    <n v="47"/>
  </r>
  <r>
    <x v="0"/>
    <x v="18"/>
    <x v="3"/>
    <x v="9"/>
    <s v="4-6_R4年度病床機能報告_2022年時点_休棟中（今後廃止する予定）"/>
    <s v="病床数"/>
    <n v="5"/>
  </r>
  <r>
    <x v="0"/>
    <x v="18"/>
    <x v="3"/>
    <x v="10"/>
    <s v="4-7_R4年度病床機能報告_2022年時点_総計"/>
    <s v="病床数"/>
    <n v="3993"/>
  </r>
  <r>
    <x v="0"/>
    <x v="18"/>
    <x v="4"/>
    <x v="0"/>
    <s v="5-1_R4年度現状一致率_高度急性期"/>
    <s v="一致率"/>
    <n v="1.1343749999999999"/>
  </r>
  <r>
    <x v="0"/>
    <x v="18"/>
    <x v="4"/>
    <x v="1"/>
    <s v="5-2_R4年度現状一致率_急性期"/>
    <s v="一致率"/>
    <n v="0.82741116751269039"/>
  </r>
  <r>
    <x v="0"/>
    <x v="18"/>
    <x v="4"/>
    <x v="2"/>
    <s v="5-3_R4年度現状一致率_回復期"/>
    <s v="一致率"/>
    <n v="1.1039558417663293"/>
  </r>
  <r>
    <x v="0"/>
    <x v="18"/>
    <x v="4"/>
    <x v="3"/>
    <s v="5-4_R4年度現状一致率_慢性期"/>
    <s v="一致率"/>
    <n v="1.174025974025974"/>
  </r>
  <r>
    <x v="0"/>
    <x v="18"/>
    <x v="4"/>
    <x v="5"/>
    <s v="5-5_R4年度現状一致率_合計"/>
    <s v="一致率"/>
    <n v="1.0167793638868019"/>
  </r>
  <r>
    <x v="0"/>
    <x v="18"/>
    <x v="5"/>
    <x v="0"/>
    <s v="6-1_R4年度病床機能報告_2025年時点_高度急性期"/>
    <s v="病床数"/>
    <n v="320"/>
  </r>
  <r>
    <x v="0"/>
    <x v="18"/>
    <x v="5"/>
    <x v="1"/>
    <s v="6-2_R4年度病床機能報告_2025年時点_急性期"/>
    <s v="病床数"/>
    <n v="1331"/>
  </r>
  <r>
    <x v="0"/>
    <x v="18"/>
    <x v="5"/>
    <x v="2"/>
    <s v="6-3_R4年度病床機能報告_2025年時点_回復期"/>
    <s v="病床数"/>
    <n v="1191"/>
  </r>
  <r>
    <x v="0"/>
    <x v="18"/>
    <x v="5"/>
    <x v="3"/>
    <s v="6-4_R4年度病床機能報告_2025年時点_慢性期"/>
    <s v="病床数"/>
    <n v="1103"/>
  </r>
  <r>
    <x v="0"/>
    <x v="18"/>
    <x v="5"/>
    <x v="11"/>
    <s v="6-5_R4年度病床機能報告_2025年時点_介護保険施設等へ移行予定"/>
    <s v="病床数"/>
    <n v="0"/>
  </r>
  <r>
    <x v="0"/>
    <x v="18"/>
    <x v="5"/>
    <x v="12"/>
    <s v="6-6_R4年度病床機能報告_2025年時点_休棟予定"/>
    <s v="病床数"/>
    <n v="0"/>
  </r>
  <r>
    <x v="0"/>
    <x v="18"/>
    <x v="5"/>
    <x v="13"/>
    <s v="6-7_R4年度病床機能報告_2025年時点_廃止予定"/>
    <s v="病床数"/>
    <n v="48"/>
  </r>
  <r>
    <x v="0"/>
    <x v="18"/>
    <x v="5"/>
    <x v="10"/>
    <s v="6-8_R4年度病床機能報告_2025年時点_総計"/>
    <s v="病床数"/>
    <n v="3993"/>
  </r>
  <r>
    <x v="0"/>
    <x v="18"/>
    <x v="6"/>
    <x v="0"/>
    <s v="7-1_R4年度一致率_高度急性期"/>
    <s v="一致率"/>
    <n v="1.1343749999999999"/>
  </r>
  <r>
    <x v="0"/>
    <x v="18"/>
    <x v="6"/>
    <x v="1"/>
    <s v="7-2_R4年度一致率_急性期"/>
    <s v="一致率"/>
    <n v="0.85725018782870022"/>
  </r>
  <r>
    <x v="0"/>
    <x v="18"/>
    <x v="6"/>
    <x v="2"/>
    <s v="7-3_R4年度一致率_回復期"/>
    <s v="一致率"/>
    <n v="1.0075566750629723"/>
  </r>
  <r>
    <x v="0"/>
    <x v="18"/>
    <x v="6"/>
    <x v="3"/>
    <s v="7-4_R4年度一致率_慢性期"/>
    <s v="一致率"/>
    <n v="1.2293744333635539"/>
  </r>
  <r>
    <x v="0"/>
    <x v="18"/>
    <x v="6"/>
    <x v="5"/>
    <s v="7-5_R4年度一致率_合計"/>
    <s v="一致率"/>
    <n v="1.0167793638868019"/>
  </r>
  <r>
    <x v="0"/>
    <x v="19"/>
    <x v="0"/>
    <x v="0"/>
    <s v="1-1_現状ー構想策定時_高度急性期"/>
    <s v="病床数"/>
    <n v="566"/>
  </r>
  <r>
    <x v="0"/>
    <x v="19"/>
    <x v="0"/>
    <x v="1"/>
    <s v="1-2_現状ー構想策定時_急性期"/>
    <s v="病床数"/>
    <n v="1607"/>
  </r>
  <r>
    <x v="0"/>
    <x v="19"/>
    <x v="0"/>
    <x v="2"/>
    <s v="1-3_現状ー構想策定時_回復期"/>
    <s v="病床数"/>
    <n v="245"/>
  </r>
  <r>
    <x v="0"/>
    <x v="19"/>
    <x v="0"/>
    <x v="3"/>
    <s v="1-4_現状ー構想策定時_慢性期"/>
    <s v="病床数"/>
    <n v="943"/>
  </r>
  <r>
    <x v="0"/>
    <x v="19"/>
    <x v="0"/>
    <x v="4"/>
    <s v="1-5_現状ー構想策定時_未報告"/>
    <s v="病床数"/>
    <n v="38"/>
  </r>
  <r>
    <x v="0"/>
    <x v="19"/>
    <x v="0"/>
    <x v="5"/>
    <s v="1-6_現状ー構想策定時_合計"/>
    <s v="病床数"/>
    <n v="3399"/>
  </r>
  <r>
    <x v="0"/>
    <x v="19"/>
    <x v="0"/>
    <x v="6"/>
    <s v="1-7_現状ー構想策定時_在宅医療等"/>
    <s v="病床数"/>
    <n v="1821"/>
  </r>
  <r>
    <x v="0"/>
    <x v="19"/>
    <x v="0"/>
    <x v="7"/>
    <s v="1-8_現状ー構想策定時_うち訪問診療分"/>
    <s v="病床数"/>
    <n v="839"/>
  </r>
  <r>
    <x v="0"/>
    <x v="19"/>
    <x v="1"/>
    <x v="0"/>
    <s v="2-1_将来_高度急性期"/>
    <s v="病床数"/>
    <n v="355"/>
  </r>
  <r>
    <x v="0"/>
    <x v="19"/>
    <x v="1"/>
    <x v="1"/>
    <s v="2-2_将来_急性期"/>
    <s v="病床数"/>
    <n v="1139"/>
  </r>
  <r>
    <x v="0"/>
    <x v="19"/>
    <x v="1"/>
    <x v="2"/>
    <s v="2-3_将来_回復期"/>
    <s v="病床数"/>
    <n v="764"/>
  </r>
  <r>
    <x v="0"/>
    <x v="19"/>
    <x v="1"/>
    <x v="3"/>
    <s v="2-4_将来_慢性期"/>
    <s v="病床数"/>
    <n v="750"/>
  </r>
  <r>
    <x v="0"/>
    <x v="19"/>
    <x v="1"/>
    <x v="5"/>
    <s v="2-5_将来_合計"/>
    <s v="病床数"/>
    <n v="3008"/>
  </r>
  <r>
    <x v="0"/>
    <x v="19"/>
    <x v="1"/>
    <x v="6"/>
    <s v="2-6_将来_在宅医療等"/>
    <s v="病床数"/>
    <n v="-2801"/>
  </r>
  <r>
    <x v="0"/>
    <x v="19"/>
    <x v="1"/>
    <x v="7"/>
    <s v="2-7_将来_うち訪問診療分"/>
    <s v="病床数"/>
    <n v="-1127"/>
  </r>
  <r>
    <x v="0"/>
    <x v="19"/>
    <x v="2"/>
    <x v="0"/>
    <s v="3-1_構想策定時一致率_高度急性期"/>
    <s v="一致率"/>
    <n v="1.5943661971830987"/>
  </r>
  <r>
    <x v="0"/>
    <x v="19"/>
    <x v="2"/>
    <x v="1"/>
    <s v="3-2_構想策定時一致率_急性期"/>
    <s v="一致率"/>
    <n v="1.4108867427568041"/>
  </r>
  <r>
    <x v="0"/>
    <x v="19"/>
    <x v="2"/>
    <x v="2"/>
    <s v="3-3_構想策定時一致率_回復期"/>
    <s v="一致率"/>
    <n v="0.3206806282722513"/>
  </r>
  <r>
    <x v="0"/>
    <x v="19"/>
    <x v="2"/>
    <x v="3"/>
    <s v="3-4_構想策定時一致率_慢性期"/>
    <s v="一致率"/>
    <n v="1.2573333333333334"/>
  </r>
  <r>
    <x v="0"/>
    <x v="19"/>
    <x v="2"/>
    <x v="5"/>
    <s v="3-5_構想策定時一致率_合計"/>
    <s v="一致率"/>
    <n v="1.1299867021276595"/>
  </r>
  <r>
    <x v="0"/>
    <x v="19"/>
    <x v="3"/>
    <x v="0"/>
    <s v="4-1_R4年度病床機能報告_2022年時点_高度急性期"/>
    <s v="病床数"/>
    <n v="399"/>
  </r>
  <r>
    <x v="0"/>
    <x v="19"/>
    <x v="3"/>
    <x v="1"/>
    <s v="4-2_R4年度病床機能報告_2022年時点_急性期"/>
    <s v="病床数"/>
    <n v="1514"/>
  </r>
  <r>
    <x v="0"/>
    <x v="19"/>
    <x v="3"/>
    <x v="2"/>
    <s v="4-3_R4年度病床機能報告_2022年時点_回復期"/>
    <s v="病床数"/>
    <n v="423"/>
  </r>
  <r>
    <x v="0"/>
    <x v="19"/>
    <x v="3"/>
    <x v="3"/>
    <s v="4-4_R4年度病床機能報告_2022年時点_慢性期"/>
    <s v="病床数"/>
    <n v="967"/>
  </r>
  <r>
    <x v="0"/>
    <x v="19"/>
    <x v="3"/>
    <x v="8"/>
    <s v="4-5_R4年度病床機能報告_2022年時点_休棟中（今後再開する予定）"/>
    <s v="病床数"/>
    <n v="56"/>
  </r>
  <r>
    <x v="0"/>
    <x v="19"/>
    <x v="3"/>
    <x v="9"/>
    <s v="4-6_R4年度病床機能報告_2022年時点_休棟中（今後廃止する予定）"/>
    <s v="病床数"/>
    <n v="0"/>
  </r>
  <r>
    <x v="0"/>
    <x v="19"/>
    <x v="3"/>
    <x v="10"/>
    <s v="4-7_R4年度病床機能報告_2022年時点_総計"/>
    <s v="病床数"/>
    <n v="3359"/>
  </r>
  <r>
    <x v="0"/>
    <x v="19"/>
    <x v="4"/>
    <x v="0"/>
    <s v="5-1_R4年度現状一致率_高度急性期"/>
    <s v="一致率"/>
    <n v="0.88972431077694236"/>
  </r>
  <r>
    <x v="0"/>
    <x v="19"/>
    <x v="4"/>
    <x v="1"/>
    <s v="5-2_R4年度現状一致率_急性期"/>
    <s v="一致率"/>
    <n v="0.75231175693527086"/>
  </r>
  <r>
    <x v="0"/>
    <x v="19"/>
    <x v="4"/>
    <x v="2"/>
    <s v="5-3_R4年度現状一致率_回復期"/>
    <s v="一致率"/>
    <n v="1.8061465721040189"/>
  </r>
  <r>
    <x v="0"/>
    <x v="19"/>
    <x v="4"/>
    <x v="3"/>
    <s v="5-4_R4年度現状一致率_慢性期"/>
    <s v="一致率"/>
    <n v="0.7755946225439504"/>
  </r>
  <r>
    <x v="0"/>
    <x v="19"/>
    <x v="4"/>
    <x v="5"/>
    <s v="5-5_R4年度現状一致率_合計"/>
    <s v="一致率"/>
    <n v="0.89550461446859186"/>
  </r>
  <r>
    <x v="0"/>
    <x v="19"/>
    <x v="5"/>
    <x v="0"/>
    <s v="6-1_R4年度病床機能報告_2025年時点_高度急性期"/>
    <s v="病床数"/>
    <n v="423"/>
  </r>
  <r>
    <x v="0"/>
    <x v="19"/>
    <x v="5"/>
    <x v="1"/>
    <s v="6-2_R4年度病床機能報告_2025年時点_急性期"/>
    <s v="病床数"/>
    <n v="1490"/>
  </r>
  <r>
    <x v="0"/>
    <x v="19"/>
    <x v="5"/>
    <x v="2"/>
    <s v="6-3_R4年度病床機能報告_2025年時点_回復期"/>
    <s v="病床数"/>
    <n v="423"/>
  </r>
  <r>
    <x v="0"/>
    <x v="19"/>
    <x v="5"/>
    <x v="3"/>
    <s v="6-4_R4年度病床機能報告_2025年時点_慢性期"/>
    <s v="病床数"/>
    <n v="973"/>
  </r>
  <r>
    <x v="0"/>
    <x v="19"/>
    <x v="5"/>
    <x v="11"/>
    <s v="6-5_R4年度病床機能報告_2025年時点_介護保険施設等へ移行予定"/>
    <s v="病床数"/>
    <n v="44"/>
  </r>
  <r>
    <x v="0"/>
    <x v="19"/>
    <x v="5"/>
    <x v="12"/>
    <s v="6-6_R4年度病床機能報告_2025年時点_休棟予定"/>
    <s v="病床数"/>
    <n v="6"/>
  </r>
  <r>
    <x v="0"/>
    <x v="19"/>
    <x v="5"/>
    <x v="13"/>
    <s v="6-7_R4年度病床機能報告_2025年時点_廃止予定"/>
    <s v="病床数"/>
    <n v="0"/>
  </r>
  <r>
    <x v="0"/>
    <x v="19"/>
    <x v="5"/>
    <x v="10"/>
    <s v="6-8_R4年度病床機能報告_2025年時点_総計"/>
    <s v="病床数"/>
    <n v="3359"/>
  </r>
  <r>
    <x v="0"/>
    <x v="19"/>
    <x v="6"/>
    <x v="0"/>
    <s v="7-1_R4年度一致率_高度急性期"/>
    <s v="一致率"/>
    <n v="0.83924349881796689"/>
  </r>
  <r>
    <x v="0"/>
    <x v="19"/>
    <x v="6"/>
    <x v="1"/>
    <s v="7-2_R4年度一致率_急性期"/>
    <s v="一致率"/>
    <n v="0.7644295302013423"/>
  </r>
  <r>
    <x v="0"/>
    <x v="19"/>
    <x v="6"/>
    <x v="2"/>
    <s v="7-3_R4年度一致率_回復期"/>
    <s v="一致率"/>
    <n v="1.8061465721040189"/>
  </r>
  <r>
    <x v="0"/>
    <x v="19"/>
    <x v="6"/>
    <x v="3"/>
    <s v="7-4_R4年度一致率_慢性期"/>
    <s v="一致率"/>
    <n v="0.77081192189105863"/>
  </r>
  <r>
    <x v="0"/>
    <x v="19"/>
    <x v="6"/>
    <x v="5"/>
    <s v="7-5_R4年度一致率_合計"/>
    <s v="一致率"/>
    <n v="0.89550461446859186"/>
  </r>
  <r>
    <x v="0"/>
    <x v="20"/>
    <x v="0"/>
    <x v="0"/>
    <s v="1-1_現状ー構想策定時_高度急性期"/>
    <s v="病床数"/>
    <n v="0"/>
  </r>
  <r>
    <x v="0"/>
    <x v="20"/>
    <x v="0"/>
    <x v="1"/>
    <s v="1-2_現状ー構想策定時_急性期"/>
    <s v="病床数"/>
    <n v="345"/>
  </r>
  <r>
    <x v="0"/>
    <x v="20"/>
    <x v="0"/>
    <x v="2"/>
    <s v="1-3_現状ー構想策定時_回復期"/>
    <s v="病床数"/>
    <n v="0"/>
  </r>
  <r>
    <x v="0"/>
    <x v="20"/>
    <x v="0"/>
    <x v="3"/>
    <s v="1-4_現状ー構想策定時_慢性期"/>
    <s v="病床数"/>
    <n v="189"/>
  </r>
  <r>
    <x v="0"/>
    <x v="20"/>
    <x v="0"/>
    <x v="4"/>
    <s v="1-5_現状ー構想策定時_未報告"/>
    <s v="病床数"/>
    <n v="0"/>
  </r>
  <r>
    <x v="0"/>
    <x v="20"/>
    <x v="0"/>
    <x v="5"/>
    <s v="1-6_現状ー構想策定時_合計"/>
    <s v="病床数"/>
    <n v="534"/>
  </r>
  <r>
    <x v="0"/>
    <x v="20"/>
    <x v="0"/>
    <x v="6"/>
    <s v="1-7_現状ー構想策定時_在宅医療等"/>
    <s v="病床数"/>
    <n v="505"/>
  </r>
  <r>
    <x v="0"/>
    <x v="20"/>
    <x v="0"/>
    <x v="7"/>
    <s v="1-8_現状ー構想策定時_うち訪問診療分"/>
    <s v="病床数"/>
    <n v="170"/>
  </r>
  <r>
    <x v="0"/>
    <x v="20"/>
    <x v="1"/>
    <x v="0"/>
    <s v="2-1_将来_高度急性期"/>
    <s v="病床数"/>
    <n v="20"/>
  </r>
  <r>
    <x v="0"/>
    <x v="20"/>
    <x v="1"/>
    <x v="1"/>
    <s v="2-2_将来_急性期"/>
    <s v="病床数"/>
    <n v="97"/>
  </r>
  <r>
    <x v="0"/>
    <x v="20"/>
    <x v="1"/>
    <x v="2"/>
    <s v="2-3_将来_回復期"/>
    <s v="病床数"/>
    <n v="235"/>
  </r>
  <r>
    <x v="0"/>
    <x v="20"/>
    <x v="1"/>
    <x v="3"/>
    <s v="2-4_将来_慢性期"/>
    <s v="病床数"/>
    <n v="144"/>
  </r>
  <r>
    <x v="0"/>
    <x v="20"/>
    <x v="1"/>
    <x v="5"/>
    <s v="2-5_将来_合計"/>
    <s v="病床数"/>
    <n v="496"/>
  </r>
  <r>
    <x v="0"/>
    <x v="20"/>
    <x v="1"/>
    <x v="6"/>
    <s v="2-6_将来_在宅医療等"/>
    <s v="病床数"/>
    <n v="-771"/>
  </r>
  <r>
    <x v="0"/>
    <x v="20"/>
    <x v="1"/>
    <x v="7"/>
    <s v="2-7_将来_うち訪問診療分"/>
    <s v="病床数"/>
    <n v="-231"/>
  </r>
  <r>
    <x v="0"/>
    <x v="20"/>
    <x v="2"/>
    <x v="0"/>
    <s v="3-1_構想策定時一致率_高度急性期"/>
    <s v="一致率"/>
    <n v="0"/>
  </r>
  <r>
    <x v="0"/>
    <x v="20"/>
    <x v="2"/>
    <x v="1"/>
    <s v="3-2_構想策定時一致率_急性期"/>
    <s v="一致率"/>
    <n v="3.5567010309278349"/>
  </r>
  <r>
    <x v="0"/>
    <x v="20"/>
    <x v="2"/>
    <x v="2"/>
    <s v="3-3_構想策定時一致率_回復期"/>
    <s v="一致率"/>
    <n v="0"/>
  </r>
  <r>
    <x v="0"/>
    <x v="20"/>
    <x v="2"/>
    <x v="3"/>
    <s v="3-4_構想策定時一致率_慢性期"/>
    <s v="一致率"/>
    <n v="1.3125"/>
  </r>
  <r>
    <x v="0"/>
    <x v="20"/>
    <x v="2"/>
    <x v="5"/>
    <s v="3-5_構想策定時一致率_合計"/>
    <s v="一致率"/>
    <n v="1.0766129032258065"/>
  </r>
  <r>
    <x v="0"/>
    <x v="20"/>
    <x v="3"/>
    <x v="0"/>
    <s v="4-1_R4年度病床機能報告_2022年時点_高度急性期"/>
    <s v="病床数"/>
    <n v="0"/>
  </r>
  <r>
    <x v="0"/>
    <x v="20"/>
    <x v="3"/>
    <x v="1"/>
    <s v="4-2_R4年度病床機能報告_2022年時点_急性期"/>
    <s v="病床数"/>
    <n v="373"/>
  </r>
  <r>
    <x v="0"/>
    <x v="20"/>
    <x v="3"/>
    <x v="2"/>
    <s v="4-3_R4年度病床機能報告_2022年時点_回復期"/>
    <s v="病床数"/>
    <n v="0"/>
  </r>
  <r>
    <x v="0"/>
    <x v="20"/>
    <x v="3"/>
    <x v="3"/>
    <s v="4-4_R4年度病床機能報告_2022年時点_慢性期"/>
    <s v="病床数"/>
    <n v="110"/>
  </r>
  <r>
    <x v="0"/>
    <x v="20"/>
    <x v="3"/>
    <x v="8"/>
    <s v="4-5_R4年度病床機能報告_2022年時点_休棟中（今後再開する予定）"/>
    <s v="病床数"/>
    <n v="0"/>
  </r>
  <r>
    <x v="0"/>
    <x v="20"/>
    <x v="3"/>
    <x v="9"/>
    <s v="4-6_R4年度病床機能報告_2022年時点_休棟中（今後廃止する予定）"/>
    <s v="病床数"/>
    <n v="0"/>
  </r>
  <r>
    <x v="0"/>
    <x v="20"/>
    <x v="3"/>
    <x v="10"/>
    <s v="4-7_R4年度病床機能報告_2022年時点_総計"/>
    <s v="病床数"/>
    <n v="483"/>
  </r>
  <r>
    <x v="0"/>
    <x v="20"/>
    <x v="4"/>
    <x v="0"/>
    <s v="5-1_R4年度現状一致率_高度急性期"/>
    <s v="一致率"/>
    <n v="0"/>
  </r>
  <r>
    <x v="0"/>
    <x v="20"/>
    <x v="4"/>
    <x v="1"/>
    <s v="5-2_R4年度現状一致率_急性期"/>
    <s v="一致率"/>
    <n v="0.26005361930294907"/>
  </r>
  <r>
    <x v="0"/>
    <x v="20"/>
    <x v="4"/>
    <x v="2"/>
    <s v="5-3_R4年度現状一致率_回復期"/>
    <s v="一致率"/>
    <n v="0"/>
  </r>
  <r>
    <x v="0"/>
    <x v="20"/>
    <x v="4"/>
    <x v="3"/>
    <s v="5-4_R4年度現状一致率_慢性期"/>
    <s v="一致率"/>
    <n v="1.3090909090909091"/>
  </r>
  <r>
    <x v="0"/>
    <x v="20"/>
    <x v="4"/>
    <x v="5"/>
    <s v="5-5_R4年度現状一致率_合計"/>
    <s v="一致率"/>
    <n v="1.0269151138716357"/>
  </r>
  <r>
    <x v="0"/>
    <x v="20"/>
    <x v="5"/>
    <x v="0"/>
    <s v="6-1_R4年度病床機能報告_2025年時点_高度急性期"/>
    <s v="病床数"/>
    <n v="0"/>
  </r>
  <r>
    <x v="0"/>
    <x v="20"/>
    <x v="5"/>
    <x v="1"/>
    <s v="6-2_R4年度病床機能報告_2025年時点_急性期"/>
    <s v="病床数"/>
    <n v="373"/>
  </r>
  <r>
    <x v="0"/>
    <x v="20"/>
    <x v="5"/>
    <x v="2"/>
    <s v="6-3_R4年度病床機能報告_2025年時点_回復期"/>
    <s v="病床数"/>
    <n v="0"/>
  </r>
  <r>
    <x v="0"/>
    <x v="20"/>
    <x v="5"/>
    <x v="3"/>
    <s v="6-4_R4年度病床機能報告_2025年時点_慢性期"/>
    <s v="病床数"/>
    <n v="110"/>
  </r>
  <r>
    <x v="0"/>
    <x v="20"/>
    <x v="5"/>
    <x v="11"/>
    <s v="6-5_R4年度病床機能報告_2025年時点_介護保険施設等へ移行予定"/>
    <s v="病床数"/>
    <n v="0"/>
  </r>
  <r>
    <x v="0"/>
    <x v="20"/>
    <x v="5"/>
    <x v="12"/>
    <s v="6-6_R4年度病床機能報告_2025年時点_休棟予定"/>
    <s v="病床数"/>
    <n v="0"/>
  </r>
  <r>
    <x v="0"/>
    <x v="20"/>
    <x v="5"/>
    <x v="13"/>
    <s v="6-7_R4年度病床機能報告_2025年時点_廃止予定"/>
    <s v="病床数"/>
    <n v="0"/>
  </r>
  <r>
    <x v="0"/>
    <x v="20"/>
    <x v="5"/>
    <x v="10"/>
    <s v="6-8_R4年度病床機能報告_2025年時点_総計"/>
    <s v="病床数"/>
    <n v="483"/>
  </r>
  <r>
    <x v="0"/>
    <x v="20"/>
    <x v="6"/>
    <x v="0"/>
    <s v="7-1_R4年度一致率_高度急性期"/>
    <s v="一致率"/>
    <n v="0"/>
  </r>
  <r>
    <x v="0"/>
    <x v="20"/>
    <x v="6"/>
    <x v="1"/>
    <s v="7-2_R4年度一致率_急性期"/>
    <s v="一致率"/>
    <n v="0.26005361930294907"/>
  </r>
  <r>
    <x v="0"/>
    <x v="20"/>
    <x v="6"/>
    <x v="2"/>
    <s v="7-3_R4年度一致率_回復期"/>
    <s v="一致率"/>
    <n v="0"/>
  </r>
  <r>
    <x v="0"/>
    <x v="20"/>
    <x v="6"/>
    <x v="3"/>
    <s v="7-4_R4年度一致率_慢性期"/>
    <s v="一致率"/>
    <n v="1.3090909090909091"/>
  </r>
  <r>
    <x v="0"/>
    <x v="20"/>
    <x v="6"/>
    <x v="5"/>
    <s v="7-5_R4年度一致率_合計"/>
    <s v="一致率"/>
    <n v="1.0269151138716357"/>
  </r>
  <r>
    <x v="1"/>
    <x v="21"/>
    <x v="0"/>
    <x v="0"/>
    <s v="1-1_現状ー構想策定時_高度急性期"/>
    <s v="病床数"/>
    <n v="829"/>
  </r>
  <r>
    <x v="1"/>
    <x v="21"/>
    <x v="0"/>
    <x v="1"/>
    <s v="1-2_現状ー構想策定時_急性期"/>
    <s v="病床数"/>
    <n v="2310"/>
  </r>
  <r>
    <x v="1"/>
    <x v="21"/>
    <x v="0"/>
    <x v="2"/>
    <s v="1-3_現状ー構想策定時_回復期"/>
    <s v="病床数"/>
    <n v="434"/>
  </r>
  <r>
    <x v="1"/>
    <x v="21"/>
    <x v="0"/>
    <x v="3"/>
    <s v="1-4_現状ー構想策定時_慢性期"/>
    <s v="病床数"/>
    <n v="530"/>
  </r>
  <r>
    <x v="1"/>
    <x v="21"/>
    <x v="0"/>
    <x v="4"/>
    <s v="1-5_現状ー構想策定時_未報告"/>
    <s v="病床数"/>
    <n v="14"/>
  </r>
  <r>
    <x v="1"/>
    <x v="21"/>
    <x v="0"/>
    <x v="5"/>
    <s v="1-6_現状ー構想策定時_合計"/>
    <s v="病床数"/>
    <n v="4117"/>
  </r>
  <r>
    <x v="1"/>
    <x v="21"/>
    <x v="0"/>
    <x v="6"/>
    <s v="1-7_現状ー構想策定時_在宅医療等"/>
    <s v="病床数"/>
    <n v="0"/>
  </r>
  <r>
    <x v="1"/>
    <x v="21"/>
    <x v="0"/>
    <x v="7"/>
    <s v="1-8_現状ー構想策定時_うち訪問診療分"/>
    <s v="病床数"/>
    <n v="0"/>
  </r>
  <r>
    <x v="1"/>
    <x v="21"/>
    <x v="1"/>
    <x v="0"/>
    <s v="2-1_将来_高度急性期"/>
    <s v="病床数"/>
    <n v="318"/>
  </r>
  <r>
    <x v="1"/>
    <x v="21"/>
    <x v="1"/>
    <x v="1"/>
    <s v="2-2_将来_急性期"/>
    <s v="病床数"/>
    <n v="1110"/>
  </r>
  <r>
    <x v="1"/>
    <x v="21"/>
    <x v="1"/>
    <x v="2"/>
    <s v="2-3_将来_回復期"/>
    <s v="病床数"/>
    <n v="1244"/>
  </r>
  <r>
    <x v="1"/>
    <x v="21"/>
    <x v="1"/>
    <x v="3"/>
    <s v="2-4_将来_慢性期"/>
    <s v="病床数"/>
    <n v="467"/>
  </r>
  <r>
    <x v="1"/>
    <x v="21"/>
    <x v="1"/>
    <x v="5"/>
    <s v="2-5_将来_合計"/>
    <s v="病床数"/>
    <n v="3139"/>
  </r>
  <r>
    <x v="1"/>
    <x v="21"/>
    <x v="1"/>
    <x v="6"/>
    <s v="2-6_将来_在宅医療等"/>
    <s v="病床数"/>
    <n v="-3461"/>
  </r>
  <r>
    <x v="1"/>
    <x v="21"/>
    <x v="1"/>
    <x v="7"/>
    <s v="2-7_将来_うち訪問診療分"/>
    <s v="病床数"/>
    <n v="-1431"/>
  </r>
  <r>
    <x v="1"/>
    <x v="21"/>
    <x v="2"/>
    <x v="0"/>
    <s v="3-1_構想策定時一致率_高度急性期"/>
    <s v="一致率"/>
    <n v="2.6069182389937109"/>
  </r>
  <r>
    <x v="1"/>
    <x v="21"/>
    <x v="2"/>
    <x v="1"/>
    <s v="3-2_構想策定時一致率_急性期"/>
    <s v="一致率"/>
    <n v="2.0810810810810811"/>
  </r>
  <r>
    <x v="1"/>
    <x v="21"/>
    <x v="2"/>
    <x v="2"/>
    <s v="3-3_構想策定時一致率_回復期"/>
    <s v="一致率"/>
    <n v="0.34887459807073956"/>
  </r>
  <r>
    <x v="1"/>
    <x v="21"/>
    <x v="2"/>
    <x v="3"/>
    <s v="3-4_構想策定時一致率_慢性期"/>
    <s v="一致率"/>
    <n v="1.1349036402569592"/>
  </r>
  <r>
    <x v="1"/>
    <x v="21"/>
    <x v="2"/>
    <x v="5"/>
    <s v="3-5_構想策定時一致率_合計"/>
    <s v="一致率"/>
    <n v="1.3115641924179675"/>
  </r>
  <r>
    <x v="1"/>
    <x v="21"/>
    <x v="3"/>
    <x v="0"/>
    <s v="4-1_R4年度病床機能報告_2022年時点_高度急性期"/>
    <s v="病床数"/>
    <n v="480"/>
  </r>
  <r>
    <x v="1"/>
    <x v="21"/>
    <x v="3"/>
    <x v="1"/>
    <s v="4-2_R4年度病床機能報告_2022年時点_急性期"/>
    <s v="病床数"/>
    <n v="1557"/>
  </r>
  <r>
    <x v="1"/>
    <x v="21"/>
    <x v="3"/>
    <x v="2"/>
    <s v="4-3_R4年度病床機能報告_2022年時点_回復期"/>
    <s v="病床数"/>
    <n v="493"/>
  </r>
  <r>
    <x v="1"/>
    <x v="21"/>
    <x v="3"/>
    <x v="3"/>
    <s v="4-4_R4年度病床機能報告_2022年時点_慢性期"/>
    <s v="病床数"/>
    <n v="601"/>
  </r>
  <r>
    <x v="1"/>
    <x v="21"/>
    <x v="3"/>
    <x v="8"/>
    <s v="4-5_R4年度病床機能報告_2022年時点_休棟中（今後再開する予定）"/>
    <s v="病床数"/>
    <n v="51"/>
  </r>
  <r>
    <x v="1"/>
    <x v="21"/>
    <x v="3"/>
    <x v="9"/>
    <s v="4-6_R4年度病床機能報告_2022年時点_休棟中（今後廃止する予定）"/>
    <s v="病床数"/>
    <n v="0"/>
  </r>
  <r>
    <x v="1"/>
    <x v="21"/>
    <x v="3"/>
    <x v="10"/>
    <s v="4-7_R4年度病床機能報告_2022年時点_総計"/>
    <s v="病床数"/>
    <n v="3182"/>
  </r>
  <r>
    <x v="1"/>
    <x v="21"/>
    <x v="4"/>
    <x v="0"/>
    <s v="5-1_R4年度現状一致率_高度急性期"/>
    <s v="一致率"/>
    <n v="0.66249999999999998"/>
  </r>
  <r>
    <x v="1"/>
    <x v="21"/>
    <x v="4"/>
    <x v="1"/>
    <s v="5-2_R4年度現状一致率_急性期"/>
    <s v="一致率"/>
    <n v="0.71290944123314071"/>
  </r>
  <r>
    <x v="1"/>
    <x v="21"/>
    <x v="4"/>
    <x v="2"/>
    <s v="5-3_R4年度現状一致率_回復期"/>
    <s v="一致率"/>
    <n v="2.5233265720081137"/>
  </r>
  <r>
    <x v="1"/>
    <x v="21"/>
    <x v="4"/>
    <x v="3"/>
    <s v="5-4_R4年度現状一致率_慢性期"/>
    <s v="一致率"/>
    <n v="0.77703826955074873"/>
  </r>
  <r>
    <x v="1"/>
    <x v="21"/>
    <x v="4"/>
    <x v="5"/>
    <s v="5-5_R4年度現状一致率_合計"/>
    <s v="一致率"/>
    <n v="0.98648648648648651"/>
  </r>
  <r>
    <x v="1"/>
    <x v="21"/>
    <x v="5"/>
    <x v="0"/>
    <s v="6-1_R4年度病床機能報告_2025年時点_高度急性期"/>
    <s v="病床数"/>
    <n v="479"/>
  </r>
  <r>
    <x v="1"/>
    <x v="21"/>
    <x v="5"/>
    <x v="1"/>
    <s v="6-2_R4年度病床機能報告_2025年時点_急性期"/>
    <s v="病床数"/>
    <n v="1466"/>
  </r>
  <r>
    <x v="1"/>
    <x v="21"/>
    <x v="5"/>
    <x v="2"/>
    <s v="6-3_R4年度病床機能報告_2025年時点_回復期"/>
    <s v="病床数"/>
    <n v="581"/>
  </r>
  <r>
    <x v="1"/>
    <x v="21"/>
    <x v="5"/>
    <x v="3"/>
    <s v="6-4_R4年度病床機能報告_2025年時点_慢性期"/>
    <s v="病床数"/>
    <n v="615"/>
  </r>
  <r>
    <x v="1"/>
    <x v="21"/>
    <x v="5"/>
    <x v="11"/>
    <s v="6-5_R4年度病床機能報告_2025年時点_介護保険施設等へ移行予定"/>
    <s v="病床数"/>
    <n v="0"/>
  </r>
  <r>
    <x v="1"/>
    <x v="21"/>
    <x v="5"/>
    <x v="12"/>
    <s v="6-6_R4年度病床機能報告_2025年時点_休棟予定"/>
    <s v="病床数"/>
    <n v="41"/>
  </r>
  <r>
    <x v="1"/>
    <x v="21"/>
    <x v="5"/>
    <x v="13"/>
    <s v="6-7_R4年度病床機能報告_2025年時点_廃止予定"/>
    <s v="病床数"/>
    <n v="0"/>
  </r>
  <r>
    <x v="1"/>
    <x v="21"/>
    <x v="5"/>
    <x v="10"/>
    <s v="6-8_R4年度病床機能報告_2025年時点_総計"/>
    <s v="病床数"/>
    <n v="3182"/>
  </r>
  <r>
    <x v="1"/>
    <x v="21"/>
    <x v="6"/>
    <x v="0"/>
    <s v="7-1_R4年度一致率_高度急性期"/>
    <s v="一致率"/>
    <n v="0.66388308977035493"/>
  </r>
  <r>
    <x v="1"/>
    <x v="21"/>
    <x v="6"/>
    <x v="1"/>
    <s v="7-2_R4年度一致率_急性期"/>
    <s v="一致率"/>
    <n v="0.757162346521146"/>
  </r>
  <r>
    <x v="1"/>
    <x v="21"/>
    <x v="6"/>
    <x v="2"/>
    <s v="7-3_R4年度一致率_回復期"/>
    <s v="一致率"/>
    <n v="2.1411359724612735"/>
  </r>
  <r>
    <x v="1"/>
    <x v="21"/>
    <x v="6"/>
    <x v="3"/>
    <s v="7-4_R4年度一致率_慢性期"/>
    <s v="一致率"/>
    <n v="0.759349593495935"/>
  </r>
  <r>
    <x v="1"/>
    <x v="21"/>
    <x v="6"/>
    <x v="5"/>
    <s v="7-5_R4年度一致率_合計"/>
    <s v="一致率"/>
    <n v="0.98648648648648651"/>
  </r>
  <r>
    <x v="1"/>
    <x v="22"/>
    <x v="0"/>
    <x v="0"/>
    <s v="1-1_現状ー構想策定時_高度急性期"/>
    <s v="病床数"/>
    <n v="84"/>
  </r>
  <r>
    <x v="1"/>
    <x v="22"/>
    <x v="0"/>
    <x v="1"/>
    <s v="1-2_現状ー構想策定時_急性期"/>
    <s v="病床数"/>
    <n v="2172"/>
  </r>
  <r>
    <x v="1"/>
    <x v="22"/>
    <x v="0"/>
    <x v="2"/>
    <s v="1-3_現状ー構想策定時_回復期"/>
    <s v="病床数"/>
    <n v="275"/>
  </r>
  <r>
    <x v="1"/>
    <x v="22"/>
    <x v="0"/>
    <x v="3"/>
    <s v="1-4_現状ー構想策定時_慢性期"/>
    <s v="病床数"/>
    <n v="767"/>
  </r>
  <r>
    <x v="1"/>
    <x v="22"/>
    <x v="0"/>
    <x v="4"/>
    <s v="1-5_現状ー構想策定時_未報告"/>
    <s v="病床数"/>
    <n v="189"/>
  </r>
  <r>
    <x v="1"/>
    <x v="22"/>
    <x v="0"/>
    <x v="5"/>
    <s v="1-6_現状ー構想策定時_合計"/>
    <s v="病床数"/>
    <n v="3487"/>
  </r>
  <r>
    <x v="1"/>
    <x v="22"/>
    <x v="0"/>
    <x v="6"/>
    <s v="1-7_現状ー構想策定時_在宅医療等"/>
    <s v="病床数"/>
    <n v="0"/>
  </r>
  <r>
    <x v="1"/>
    <x v="22"/>
    <x v="0"/>
    <x v="7"/>
    <s v="1-8_現状ー構想策定時_うち訪問診療分"/>
    <s v="病床数"/>
    <n v="0"/>
  </r>
  <r>
    <x v="1"/>
    <x v="22"/>
    <x v="1"/>
    <x v="0"/>
    <s v="2-1_将来_高度急性期"/>
    <s v="病床数"/>
    <n v="323"/>
  </r>
  <r>
    <x v="1"/>
    <x v="22"/>
    <x v="1"/>
    <x v="1"/>
    <s v="2-2_将来_急性期"/>
    <s v="病床数"/>
    <n v="1122"/>
  </r>
  <r>
    <x v="1"/>
    <x v="22"/>
    <x v="1"/>
    <x v="2"/>
    <s v="2-3_将来_回復期"/>
    <s v="病床数"/>
    <n v="1082"/>
  </r>
  <r>
    <x v="1"/>
    <x v="22"/>
    <x v="1"/>
    <x v="3"/>
    <s v="2-4_将来_慢性期"/>
    <s v="病床数"/>
    <n v="704"/>
  </r>
  <r>
    <x v="1"/>
    <x v="22"/>
    <x v="1"/>
    <x v="5"/>
    <s v="2-5_将来_合計"/>
    <s v="病床数"/>
    <n v="3231"/>
  </r>
  <r>
    <x v="1"/>
    <x v="22"/>
    <x v="1"/>
    <x v="6"/>
    <s v="2-6_将来_在宅医療等"/>
    <s v="病床数"/>
    <n v="-4339"/>
  </r>
  <r>
    <x v="1"/>
    <x v="22"/>
    <x v="1"/>
    <x v="7"/>
    <s v="2-7_将来_うち訪問診療分"/>
    <s v="病床数"/>
    <n v="-2079"/>
  </r>
  <r>
    <x v="1"/>
    <x v="22"/>
    <x v="2"/>
    <x v="0"/>
    <s v="3-1_構想策定時一致率_高度急性期"/>
    <s v="一致率"/>
    <n v="0.26006191950464397"/>
  </r>
  <r>
    <x v="1"/>
    <x v="22"/>
    <x v="2"/>
    <x v="1"/>
    <s v="3-2_構想策定時一致率_急性期"/>
    <s v="一致率"/>
    <n v="1.9358288770053476"/>
  </r>
  <r>
    <x v="1"/>
    <x v="22"/>
    <x v="2"/>
    <x v="2"/>
    <s v="3-3_構想策定時一致率_回復期"/>
    <s v="一致率"/>
    <n v="0.25415896487985212"/>
  </r>
  <r>
    <x v="1"/>
    <x v="22"/>
    <x v="2"/>
    <x v="3"/>
    <s v="3-4_構想策定時一致率_慢性期"/>
    <s v="一致率"/>
    <n v="1.0894886363636365"/>
  </r>
  <r>
    <x v="1"/>
    <x v="22"/>
    <x v="2"/>
    <x v="5"/>
    <s v="3-5_構想策定時一致率_合計"/>
    <s v="一致率"/>
    <n v="1.0792324357783967"/>
  </r>
  <r>
    <x v="1"/>
    <x v="22"/>
    <x v="3"/>
    <x v="0"/>
    <s v="4-1_R4年度病床機能報告_2022年時点_高度急性期"/>
    <s v="病床数"/>
    <n v="108"/>
  </r>
  <r>
    <x v="1"/>
    <x v="22"/>
    <x v="3"/>
    <x v="1"/>
    <s v="4-2_R4年度病床機能報告_2022年時点_急性期"/>
    <s v="病床数"/>
    <n v="1623"/>
  </r>
  <r>
    <x v="1"/>
    <x v="22"/>
    <x v="3"/>
    <x v="2"/>
    <s v="4-3_R4年度病床機能報告_2022年時点_回復期"/>
    <s v="病床数"/>
    <n v="520"/>
  </r>
  <r>
    <x v="1"/>
    <x v="22"/>
    <x v="3"/>
    <x v="3"/>
    <s v="4-4_R4年度病床機能報告_2022年時点_慢性期"/>
    <s v="病床数"/>
    <n v="606"/>
  </r>
  <r>
    <x v="1"/>
    <x v="22"/>
    <x v="3"/>
    <x v="8"/>
    <s v="4-5_R4年度病床機能報告_2022年時点_休棟中（今後再開する予定）"/>
    <s v="病床数"/>
    <n v="156"/>
  </r>
  <r>
    <x v="1"/>
    <x v="22"/>
    <x v="3"/>
    <x v="9"/>
    <s v="4-6_R4年度病床機能報告_2022年時点_休棟中（今後廃止する予定）"/>
    <s v="病床数"/>
    <n v="54"/>
  </r>
  <r>
    <x v="1"/>
    <x v="22"/>
    <x v="3"/>
    <x v="10"/>
    <s v="4-7_R4年度病床機能報告_2022年時点_総計"/>
    <s v="病床数"/>
    <n v="3067"/>
  </r>
  <r>
    <x v="1"/>
    <x v="22"/>
    <x v="4"/>
    <x v="0"/>
    <s v="5-1_R4年度現状一致率_高度急性期"/>
    <s v="一致率"/>
    <n v="2.9907407407407409"/>
  </r>
  <r>
    <x v="1"/>
    <x v="22"/>
    <x v="4"/>
    <x v="1"/>
    <s v="5-2_R4年度現状一致率_急性期"/>
    <s v="一致率"/>
    <n v="0.69131238447319776"/>
  </r>
  <r>
    <x v="1"/>
    <x v="22"/>
    <x v="4"/>
    <x v="2"/>
    <s v="5-3_R4年度現状一致率_回復期"/>
    <s v="一致率"/>
    <n v="2.0807692307692309"/>
  </r>
  <r>
    <x v="1"/>
    <x v="22"/>
    <x v="4"/>
    <x v="3"/>
    <s v="5-4_R4年度現状一致率_慢性期"/>
    <s v="一致率"/>
    <n v="1.1617161716171618"/>
  </r>
  <r>
    <x v="1"/>
    <x v="22"/>
    <x v="4"/>
    <x v="5"/>
    <s v="5-5_R4年度現状一致率_合計"/>
    <s v="一致率"/>
    <n v="1.0534724486468863"/>
  </r>
  <r>
    <x v="1"/>
    <x v="22"/>
    <x v="5"/>
    <x v="0"/>
    <s v="6-1_R4年度病床機能報告_2025年時点_高度急性期"/>
    <s v="病床数"/>
    <n v="116"/>
  </r>
  <r>
    <x v="1"/>
    <x v="22"/>
    <x v="5"/>
    <x v="1"/>
    <s v="6-2_R4年度病床機能報告_2025年時点_急性期"/>
    <s v="病床数"/>
    <n v="1623"/>
  </r>
  <r>
    <x v="1"/>
    <x v="22"/>
    <x v="5"/>
    <x v="2"/>
    <s v="6-3_R4年度病床機能報告_2025年時点_回復期"/>
    <s v="病床数"/>
    <n v="569"/>
  </r>
  <r>
    <x v="1"/>
    <x v="22"/>
    <x v="5"/>
    <x v="3"/>
    <s v="6-4_R4年度病床機能報告_2025年時点_慢性期"/>
    <s v="病床数"/>
    <n v="639"/>
  </r>
  <r>
    <x v="1"/>
    <x v="22"/>
    <x v="5"/>
    <x v="11"/>
    <s v="6-5_R4年度病床機能報告_2025年時点_介護保険施設等へ移行予定"/>
    <s v="病床数"/>
    <n v="0"/>
  </r>
  <r>
    <x v="1"/>
    <x v="22"/>
    <x v="5"/>
    <x v="12"/>
    <s v="6-6_R4年度病床機能報告_2025年時点_休棟予定"/>
    <s v="病床数"/>
    <n v="20"/>
  </r>
  <r>
    <x v="1"/>
    <x v="22"/>
    <x v="5"/>
    <x v="13"/>
    <s v="6-7_R4年度病床機能報告_2025年時点_廃止予定"/>
    <s v="病床数"/>
    <n v="100"/>
  </r>
  <r>
    <x v="1"/>
    <x v="22"/>
    <x v="5"/>
    <x v="10"/>
    <s v="6-8_R4年度病床機能報告_2025年時点_総計"/>
    <s v="病床数"/>
    <n v="3067"/>
  </r>
  <r>
    <x v="1"/>
    <x v="22"/>
    <x v="6"/>
    <x v="0"/>
    <s v="7-1_R4年度一致率_高度急性期"/>
    <s v="一致率"/>
    <n v="2.7844827586206895"/>
  </r>
  <r>
    <x v="1"/>
    <x v="22"/>
    <x v="6"/>
    <x v="1"/>
    <s v="7-2_R4年度一致率_急性期"/>
    <s v="一致率"/>
    <n v="0.69131238447319776"/>
  </r>
  <r>
    <x v="1"/>
    <x v="22"/>
    <x v="6"/>
    <x v="2"/>
    <s v="7-3_R4年度一致率_回復期"/>
    <s v="一致率"/>
    <n v="1.9015817223198594"/>
  </r>
  <r>
    <x v="1"/>
    <x v="22"/>
    <x v="6"/>
    <x v="3"/>
    <s v="7-4_R4年度一致率_慢性期"/>
    <s v="一致率"/>
    <n v="1.1017214397496087"/>
  </r>
  <r>
    <x v="1"/>
    <x v="22"/>
    <x v="6"/>
    <x v="5"/>
    <s v="7-5_R4年度一致率_合計"/>
    <s v="一致率"/>
    <n v="1.0534724486468863"/>
  </r>
  <r>
    <x v="1"/>
    <x v="23"/>
    <x v="0"/>
    <x v="0"/>
    <s v="1-1_現状ー構想策定時_高度急性期"/>
    <s v="病床数"/>
    <n v="697"/>
  </r>
  <r>
    <x v="1"/>
    <x v="23"/>
    <x v="0"/>
    <x v="1"/>
    <s v="1-2_現状ー構想策定時_急性期"/>
    <s v="病床数"/>
    <n v="1583"/>
  </r>
  <r>
    <x v="1"/>
    <x v="23"/>
    <x v="0"/>
    <x v="2"/>
    <s v="1-3_現状ー構想策定時_回復期"/>
    <s v="病床数"/>
    <n v="526"/>
  </r>
  <r>
    <x v="1"/>
    <x v="23"/>
    <x v="0"/>
    <x v="3"/>
    <s v="1-4_現状ー構想策定時_慢性期"/>
    <s v="病床数"/>
    <n v="868"/>
  </r>
  <r>
    <x v="1"/>
    <x v="23"/>
    <x v="0"/>
    <x v="4"/>
    <s v="1-5_現状ー構想策定時_未報告"/>
    <s v="病床数"/>
    <n v="47"/>
  </r>
  <r>
    <x v="1"/>
    <x v="23"/>
    <x v="0"/>
    <x v="5"/>
    <s v="1-6_現状ー構想策定時_合計"/>
    <s v="病床数"/>
    <n v="3721"/>
  </r>
  <r>
    <x v="1"/>
    <x v="23"/>
    <x v="0"/>
    <x v="6"/>
    <s v="1-7_現状ー構想策定時_在宅医療等"/>
    <s v="病床数"/>
    <n v="0"/>
  </r>
  <r>
    <x v="1"/>
    <x v="23"/>
    <x v="0"/>
    <x v="7"/>
    <s v="1-8_現状ー構想策定時_うち訪問診療分"/>
    <s v="病床数"/>
    <n v="0"/>
  </r>
  <r>
    <x v="1"/>
    <x v="23"/>
    <x v="1"/>
    <x v="0"/>
    <s v="2-1_将来_高度急性期"/>
    <s v="病床数"/>
    <n v="338"/>
  </r>
  <r>
    <x v="1"/>
    <x v="23"/>
    <x v="1"/>
    <x v="1"/>
    <s v="2-2_将来_急性期"/>
    <s v="病床数"/>
    <n v="900"/>
  </r>
  <r>
    <x v="1"/>
    <x v="23"/>
    <x v="1"/>
    <x v="2"/>
    <s v="2-3_将来_回復期"/>
    <s v="病床数"/>
    <n v="1127"/>
  </r>
  <r>
    <x v="1"/>
    <x v="23"/>
    <x v="1"/>
    <x v="3"/>
    <s v="2-4_将来_慢性期"/>
    <s v="病床数"/>
    <n v="659"/>
  </r>
  <r>
    <x v="1"/>
    <x v="23"/>
    <x v="1"/>
    <x v="5"/>
    <s v="2-5_将来_合計"/>
    <s v="病床数"/>
    <n v="3024"/>
  </r>
  <r>
    <x v="1"/>
    <x v="23"/>
    <x v="1"/>
    <x v="6"/>
    <s v="2-6_将来_在宅医療等"/>
    <s v="病床数"/>
    <n v="-4169"/>
  </r>
  <r>
    <x v="1"/>
    <x v="23"/>
    <x v="1"/>
    <x v="7"/>
    <s v="2-7_将来_うち訪問診療分"/>
    <s v="病床数"/>
    <n v="-2046"/>
  </r>
  <r>
    <x v="1"/>
    <x v="23"/>
    <x v="2"/>
    <x v="0"/>
    <s v="3-1_構想策定時一致率_高度急性期"/>
    <s v="一致率"/>
    <n v="2.0621301775147929"/>
  </r>
  <r>
    <x v="1"/>
    <x v="23"/>
    <x v="2"/>
    <x v="1"/>
    <s v="3-2_構想策定時一致率_急性期"/>
    <s v="一致率"/>
    <n v="1.7588888888888889"/>
  </r>
  <r>
    <x v="1"/>
    <x v="23"/>
    <x v="2"/>
    <x v="2"/>
    <s v="3-3_構想策定時一致率_回復期"/>
    <s v="一致率"/>
    <n v="0.46672582076308783"/>
  </r>
  <r>
    <x v="1"/>
    <x v="23"/>
    <x v="2"/>
    <x v="3"/>
    <s v="3-4_構想策定時一致率_慢性期"/>
    <s v="一致率"/>
    <n v="1.3171471927162368"/>
  </r>
  <r>
    <x v="1"/>
    <x v="23"/>
    <x v="2"/>
    <x v="5"/>
    <s v="3-5_構想策定時一致率_合計"/>
    <s v="一致率"/>
    <n v="1.2304894179894179"/>
  </r>
  <r>
    <x v="1"/>
    <x v="23"/>
    <x v="3"/>
    <x v="0"/>
    <s v="4-1_R4年度病床機能報告_2022年時点_高度急性期"/>
    <s v="病床数"/>
    <n v="595"/>
  </r>
  <r>
    <x v="1"/>
    <x v="23"/>
    <x v="3"/>
    <x v="1"/>
    <s v="4-2_R4年度病床機能報告_2022年時点_急性期"/>
    <s v="病床数"/>
    <n v="1110"/>
  </r>
  <r>
    <x v="1"/>
    <x v="23"/>
    <x v="3"/>
    <x v="2"/>
    <s v="4-3_R4年度病床機能報告_2022年時点_回復期"/>
    <s v="病床数"/>
    <n v="641"/>
  </r>
  <r>
    <x v="1"/>
    <x v="23"/>
    <x v="3"/>
    <x v="3"/>
    <s v="4-4_R4年度病床機能報告_2022年時点_慢性期"/>
    <s v="病床数"/>
    <n v="596"/>
  </r>
  <r>
    <x v="1"/>
    <x v="23"/>
    <x v="3"/>
    <x v="8"/>
    <s v="4-5_R4年度病床機能報告_2022年時点_休棟中（今後再開する予定）"/>
    <s v="病床数"/>
    <n v="49"/>
  </r>
  <r>
    <x v="1"/>
    <x v="23"/>
    <x v="3"/>
    <x v="9"/>
    <s v="4-6_R4年度病床機能報告_2022年時点_休棟中（今後廃止する予定）"/>
    <s v="病床数"/>
    <n v="58"/>
  </r>
  <r>
    <x v="1"/>
    <x v="23"/>
    <x v="3"/>
    <x v="10"/>
    <s v="4-7_R4年度病床機能報告_2022年時点_総計"/>
    <s v="病床数"/>
    <n v="3049"/>
  </r>
  <r>
    <x v="1"/>
    <x v="23"/>
    <x v="4"/>
    <x v="0"/>
    <s v="5-1_R4年度現状一致率_高度急性期"/>
    <s v="一致率"/>
    <n v="0.56806722689075628"/>
  </r>
  <r>
    <x v="1"/>
    <x v="23"/>
    <x v="4"/>
    <x v="1"/>
    <s v="5-2_R4年度現状一致率_急性期"/>
    <s v="一致率"/>
    <n v="0.81081081081081086"/>
  </r>
  <r>
    <x v="1"/>
    <x v="23"/>
    <x v="4"/>
    <x v="2"/>
    <s v="5-3_R4年度現状一致率_回復期"/>
    <s v="一致率"/>
    <n v="1.7581903276131046"/>
  </r>
  <r>
    <x v="1"/>
    <x v="23"/>
    <x v="4"/>
    <x v="3"/>
    <s v="5-4_R4年度現状一致率_慢性期"/>
    <s v="一致率"/>
    <n v="1.1057046979865772"/>
  </r>
  <r>
    <x v="1"/>
    <x v="23"/>
    <x v="4"/>
    <x v="5"/>
    <s v="5-5_R4年度現状一致率_合計"/>
    <s v="一致率"/>
    <n v="0.99180059035749424"/>
  </r>
  <r>
    <x v="1"/>
    <x v="23"/>
    <x v="5"/>
    <x v="0"/>
    <s v="6-1_R4年度病床機能報告_2025年時点_高度急性期"/>
    <s v="病床数"/>
    <n v="595"/>
  </r>
  <r>
    <x v="1"/>
    <x v="23"/>
    <x v="5"/>
    <x v="1"/>
    <s v="6-2_R4年度病床機能報告_2025年時点_急性期"/>
    <s v="病床数"/>
    <n v="1159"/>
  </r>
  <r>
    <x v="1"/>
    <x v="23"/>
    <x v="5"/>
    <x v="2"/>
    <s v="6-3_R4年度病床機能報告_2025年時点_回復期"/>
    <s v="病床数"/>
    <n v="641"/>
  </r>
  <r>
    <x v="1"/>
    <x v="23"/>
    <x v="5"/>
    <x v="3"/>
    <s v="6-4_R4年度病床機能報告_2025年時点_慢性期"/>
    <s v="病床数"/>
    <n v="596"/>
  </r>
  <r>
    <x v="1"/>
    <x v="23"/>
    <x v="5"/>
    <x v="11"/>
    <s v="6-5_R4年度病床機能報告_2025年時点_介護保険施設等へ移行予定"/>
    <s v="病床数"/>
    <n v="0"/>
  </r>
  <r>
    <x v="1"/>
    <x v="23"/>
    <x v="5"/>
    <x v="12"/>
    <s v="6-6_R4年度病床機能報告_2025年時点_休棟予定"/>
    <s v="病床数"/>
    <n v="0"/>
  </r>
  <r>
    <x v="1"/>
    <x v="23"/>
    <x v="5"/>
    <x v="13"/>
    <s v="6-7_R4年度病床機能報告_2025年時点_廃止予定"/>
    <s v="病床数"/>
    <n v="58"/>
  </r>
  <r>
    <x v="1"/>
    <x v="23"/>
    <x v="5"/>
    <x v="10"/>
    <s v="6-8_R4年度病床機能報告_2025年時点_総計"/>
    <s v="病床数"/>
    <n v="3049"/>
  </r>
  <r>
    <x v="1"/>
    <x v="23"/>
    <x v="6"/>
    <x v="0"/>
    <s v="7-1_R4年度一致率_高度急性期"/>
    <s v="一致率"/>
    <n v="0.56806722689075628"/>
  </r>
  <r>
    <x v="1"/>
    <x v="23"/>
    <x v="6"/>
    <x v="1"/>
    <s v="7-2_R4年度一致率_急性期"/>
    <s v="一致率"/>
    <n v="0.77653149266609145"/>
  </r>
  <r>
    <x v="1"/>
    <x v="23"/>
    <x v="6"/>
    <x v="2"/>
    <s v="7-3_R4年度一致率_回復期"/>
    <s v="一致率"/>
    <n v="1.7581903276131046"/>
  </r>
  <r>
    <x v="1"/>
    <x v="23"/>
    <x v="6"/>
    <x v="3"/>
    <s v="7-4_R4年度一致率_慢性期"/>
    <s v="一致率"/>
    <n v="1.1057046979865772"/>
  </r>
  <r>
    <x v="1"/>
    <x v="23"/>
    <x v="6"/>
    <x v="5"/>
    <s v="7-5_R4年度一致率_合計"/>
    <s v="一致率"/>
    <n v="0.99180059035749424"/>
  </r>
  <r>
    <x v="1"/>
    <x v="24"/>
    <x v="0"/>
    <x v="0"/>
    <s v="1-1_現状ー構想策定時_高度急性期"/>
    <s v="病床数"/>
    <n v="0"/>
  </r>
  <r>
    <x v="1"/>
    <x v="24"/>
    <x v="0"/>
    <x v="1"/>
    <s v="1-2_現状ー構想策定時_急性期"/>
    <s v="病床数"/>
    <n v="419"/>
  </r>
  <r>
    <x v="1"/>
    <x v="24"/>
    <x v="0"/>
    <x v="2"/>
    <s v="1-3_現状ー構想策定時_回復期"/>
    <s v="病床数"/>
    <n v="161"/>
  </r>
  <r>
    <x v="1"/>
    <x v="24"/>
    <x v="0"/>
    <x v="3"/>
    <s v="1-4_現状ー構想策定時_慢性期"/>
    <s v="病床数"/>
    <n v="588"/>
  </r>
  <r>
    <x v="1"/>
    <x v="24"/>
    <x v="0"/>
    <x v="4"/>
    <s v="1-5_現状ー構想策定時_未報告"/>
    <s v="病床数"/>
    <n v="62"/>
  </r>
  <r>
    <x v="1"/>
    <x v="24"/>
    <x v="0"/>
    <x v="5"/>
    <s v="1-6_現状ー構想策定時_合計"/>
    <s v="病床数"/>
    <n v="1230"/>
  </r>
  <r>
    <x v="1"/>
    <x v="24"/>
    <x v="0"/>
    <x v="6"/>
    <s v="1-7_現状ー構想策定時_在宅医療等"/>
    <s v="病床数"/>
    <n v="0"/>
  </r>
  <r>
    <x v="1"/>
    <x v="24"/>
    <x v="0"/>
    <x v="7"/>
    <s v="1-8_現状ー構想策定時_うち訪問診療分"/>
    <s v="病床数"/>
    <n v="0"/>
  </r>
  <r>
    <x v="1"/>
    <x v="24"/>
    <x v="1"/>
    <x v="0"/>
    <s v="2-1_将来_高度急性期"/>
    <s v="病床数"/>
    <n v="43"/>
  </r>
  <r>
    <x v="1"/>
    <x v="24"/>
    <x v="1"/>
    <x v="1"/>
    <s v="2-2_将来_急性期"/>
    <s v="病床数"/>
    <n v="270"/>
  </r>
  <r>
    <x v="1"/>
    <x v="24"/>
    <x v="1"/>
    <x v="2"/>
    <s v="2-3_将来_回復期"/>
    <s v="病床数"/>
    <n v="246"/>
  </r>
  <r>
    <x v="1"/>
    <x v="24"/>
    <x v="1"/>
    <x v="3"/>
    <s v="2-4_将来_慢性期"/>
    <s v="病床数"/>
    <n v="245"/>
  </r>
  <r>
    <x v="1"/>
    <x v="24"/>
    <x v="1"/>
    <x v="5"/>
    <s v="2-5_将来_合計"/>
    <s v="病床数"/>
    <n v="804"/>
  </r>
  <r>
    <x v="1"/>
    <x v="24"/>
    <x v="1"/>
    <x v="6"/>
    <s v="2-6_将来_在宅医療等"/>
    <s v="病床数"/>
    <n v="-1364"/>
  </r>
  <r>
    <x v="1"/>
    <x v="24"/>
    <x v="1"/>
    <x v="7"/>
    <s v="2-7_将来_うち訪問診療分"/>
    <s v="病床数"/>
    <n v="-178"/>
  </r>
  <r>
    <x v="1"/>
    <x v="24"/>
    <x v="2"/>
    <x v="0"/>
    <s v="3-1_構想策定時一致率_高度急性期"/>
    <s v="一致率"/>
    <n v="0"/>
  </r>
  <r>
    <x v="1"/>
    <x v="24"/>
    <x v="2"/>
    <x v="1"/>
    <s v="3-2_構想策定時一致率_急性期"/>
    <s v="一致率"/>
    <n v="1.5518518518518518"/>
  </r>
  <r>
    <x v="1"/>
    <x v="24"/>
    <x v="2"/>
    <x v="2"/>
    <s v="3-3_構想策定時一致率_回復期"/>
    <s v="一致率"/>
    <n v="0.65447154471544711"/>
  </r>
  <r>
    <x v="1"/>
    <x v="24"/>
    <x v="2"/>
    <x v="3"/>
    <s v="3-4_構想策定時一致率_慢性期"/>
    <s v="一致率"/>
    <n v="2.4"/>
  </r>
  <r>
    <x v="1"/>
    <x v="24"/>
    <x v="2"/>
    <x v="5"/>
    <s v="3-5_構想策定時一致率_合計"/>
    <s v="一致率"/>
    <n v="1.5298507462686568"/>
  </r>
  <r>
    <x v="1"/>
    <x v="24"/>
    <x v="3"/>
    <x v="0"/>
    <s v="4-1_R4年度病床機能報告_2022年時点_高度急性期"/>
    <s v="病床数"/>
    <n v="0"/>
  </r>
  <r>
    <x v="1"/>
    <x v="24"/>
    <x v="3"/>
    <x v="1"/>
    <s v="4-2_R4年度病床機能報告_2022年時点_急性期"/>
    <s v="病床数"/>
    <n v="430"/>
  </r>
  <r>
    <x v="1"/>
    <x v="24"/>
    <x v="3"/>
    <x v="2"/>
    <s v="4-3_R4年度病床機能報告_2022年時点_回復期"/>
    <s v="病床数"/>
    <n v="110"/>
  </r>
  <r>
    <x v="1"/>
    <x v="24"/>
    <x v="3"/>
    <x v="3"/>
    <s v="4-4_R4年度病床機能報告_2022年時点_慢性期"/>
    <s v="病床数"/>
    <n v="208"/>
  </r>
  <r>
    <x v="1"/>
    <x v="24"/>
    <x v="3"/>
    <x v="8"/>
    <s v="4-5_R4年度病床機能報告_2022年時点_休棟中（今後再開する予定）"/>
    <s v="病床数"/>
    <n v="60"/>
  </r>
  <r>
    <x v="1"/>
    <x v="24"/>
    <x v="3"/>
    <x v="9"/>
    <s v="4-6_R4年度病床機能報告_2022年時点_休棟中（今後廃止する予定）"/>
    <s v="病床数"/>
    <n v="4"/>
  </r>
  <r>
    <x v="1"/>
    <x v="24"/>
    <x v="3"/>
    <x v="10"/>
    <s v="4-7_R4年度病床機能報告_2022年時点_総計"/>
    <s v="病床数"/>
    <n v="812"/>
  </r>
  <r>
    <x v="1"/>
    <x v="24"/>
    <x v="4"/>
    <x v="0"/>
    <s v="5-1_R4年度現状一致率_高度急性期"/>
    <s v="一致率"/>
    <n v="0"/>
  </r>
  <r>
    <x v="1"/>
    <x v="24"/>
    <x v="4"/>
    <x v="1"/>
    <s v="5-2_R4年度現状一致率_急性期"/>
    <s v="一致率"/>
    <n v="0.62790697674418605"/>
  </r>
  <r>
    <x v="1"/>
    <x v="24"/>
    <x v="4"/>
    <x v="2"/>
    <s v="5-3_R4年度現状一致率_回復期"/>
    <s v="一致率"/>
    <n v="2.2363636363636363"/>
  </r>
  <r>
    <x v="1"/>
    <x v="24"/>
    <x v="4"/>
    <x v="3"/>
    <s v="5-4_R4年度現状一致率_慢性期"/>
    <s v="一致率"/>
    <n v="1.1778846153846154"/>
  </r>
  <r>
    <x v="1"/>
    <x v="24"/>
    <x v="4"/>
    <x v="5"/>
    <s v="5-5_R4年度現状一致率_合計"/>
    <s v="一致率"/>
    <n v="0.99014778325123154"/>
  </r>
  <r>
    <x v="1"/>
    <x v="24"/>
    <x v="5"/>
    <x v="0"/>
    <s v="6-1_R4年度病床機能報告_2025年時点_高度急性期"/>
    <s v="病床数"/>
    <n v="16"/>
  </r>
  <r>
    <x v="1"/>
    <x v="24"/>
    <x v="5"/>
    <x v="1"/>
    <s v="6-2_R4年度病床機能報告_2025年時点_急性期"/>
    <s v="病床数"/>
    <n v="374"/>
  </r>
  <r>
    <x v="1"/>
    <x v="24"/>
    <x v="5"/>
    <x v="2"/>
    <s v="6-3_R4年度病床機能報告_2025年時点_回復期"/>
    <s v="病床数"/>
    <n v="166"/>
  </r>
  <r>
    <x v="1"/>
    <x v="24"/>
    <x v="5"/>
    <x v="3"/>
    <s v="6-4_R4年度病床機能報告_2025年時点_慢性期"/>
    <s v="病床数"/>
    <n v="188"/>
  </r>
  <r>
    <x v="1"/>
    <x v="24"/>
    <x v="5"/>
    <x v="11"/>
    <s v="6-5_R4年度病床機能報告_2025年時点_介護保険施設等へ移行予定"/>
    <s v="病床数"/>
    <n v="44"/>
  </r>
  <r>
    <x v="1"/>
    <x v="24"/>
    <x v="5"/>
    <x v="12"/>
    <s v="6-6_R4年度病床機能報告_2025年時点_休棟予定"/>
    <s v="病床数"/>
    <n v="4"/>
  </r>
  <r>
    <x v="1"/>
    <x v="24"/>
    <x v="5"/>
    <x v="13"/>
    <s v="6-7_R4年度病床機能報告_2025年時点_廃止予定"/>
    <s v="病床数"/>
    <n v="20"/>
  </r>
  <r>
    <x v="1"/>
    <x v="24"/>
    <x v="5"/>
    <x v="10"/>
    <s v="6-8_R4年度病床機能報告_2025年時点_総計"/>
    <s v="病床数"/>
    <n v="812"/>
  </r>
  <r>
    <x v="1"/>
    <x v="24"/>
    <x v="6"/>
    <x v="0"/>
    <s v="7-1_R4年度一致率_高度急性期"/>
    <s v="一致率"/>
    <n v="2.6875"/>
  </r>
  <r>
    <x v="1"/>
    <x v="24"/>
    <x v="6"/>
    <x v="1"/>
    <s v="7-2_R4年度一致率_急性期"/>
    <s v="一致率"/>
    <n v="0.72192513368983957"/>
  </r>
  <r>
    <x v="1"/>
    <x v="24"/>
    <x v="6"/>
    <x v="2"/>
    <s v="7-3_R4年度一致率_回復期"/>
    <s v="一致率"/>
    <n v="1.4819277108433735"/>
  </r>
  <r>
    <x v="1"/>
    <x v="24"/>
    <x v="6"/>
    <x v="3"/>
    <s v="7-4_R4年度一致率_慢性期"/>
    <s v="一致率"/>
    <n v="1.303191489361702"/>
  </r>
  <r>
    <x v="1"/>
    <x v="24"/>
    <x v="6"/>
    <x v="5"/>
    <s v="7-5_R4年度一致率_合計"/>
    <s v="一致率"/>
    <n v="0.99014778325123154"/>
  </r>
  <r>
    <x v="1"/>
    <x v="25"/>
    <x v="0"/>
    <x v="0"/>
    <s v="1-1_現状ー構想策定時_高度急性期"/>
    <s v="病床数"/>
    <n v="0"/>
  </r>
  <r>
    <x v="1"/>
    <x v="25"/>
    <x v="0"/>
    <x v="1"/>
    <s v="1-2_現状ー構想策定時_急性期"/>
    <s v="病床数"/>
    <n v="1145"/>
  </r>
  <r>
    <x v="1"/>
    <x v="25"/>
    <x v="0"/>
    <x v="2"/>
    <s v="1-3_現状ー構想策定時_回復期"/>
    <s v="病床数"/>
    <n v="19"/>
  </r>
  <r>
    <x v="1"/>
    <x v="25"/>
    <x v="0"/>
    <x v="3"/>
    <s v="1-4_現状ー構想策定時_慢性期"/>
    <s v="病床数"/>
    <n v="191"/>
  </r>
  <r>
    <x v="1"/>
    <x v="25"/>
    <x v="0"/>
    <x v="4"/>
    <s v="1-5_現状ー構想策定時_未報告"/>
    <s v="病床数"/>
    <n v="72"/>
  </r>
  <r>
    <x v="1"/>
    <x v="25"/>
    <x v="0"/>
    <x v="5"/>
    <s v="1-6_現状ー構想策定時_合計"/>
    <s v="病床数"/>
    <n v="1427"/>
  </r>
  <r>
    <x v="1"/>
    <x v="25"/>
    <x v="0"/>
    <x v="6"/>
    <s v="1-7_現状ー構想策定時_在宅医療等"/>
    <s v="病床数"/>
    <n v="0"/>
  </r>
  <r>
    <x v="1"/>
    <x v="25"/>
    <x v="0"/>
    <x v="7"/>
    <s v="1-8_現状ー構想策定時_うち訪問診療分"/>
    <s v="病床数"/>
    <n v="0"/>
  </r>
  <r>
    <x v="1"/>
    <x v="25"/>
    <x v="1"/>
    <x v="0"/>
    <s v="2-1_将来_高度急性期"/>
    <s v="病床数"/>
    <n v="96"/>
  </r>
  <r>
    <x v="1"/>
    <x v="25"/>
    <x v="1"/>
    <x v="1"/>
    <s v="2-2_将来_急性期"/>
    <s v="病床数"/>
    <n v="506"/>
  </r>
  <r>
    <x v="1"/>
    <x v="25"/>
    <x v="1"/>
    <x v="2"/>
    <s v="2-3_将来_回復期"/>
    <s v="病床数"/>
    <n v="371"/>
  </r>
  <r>
    <x v="1"/>
    <x v="25"/>
    <x v="1"/>
    <x v="3"/>
    <s v="2-4_将来_慢性期"/>
    <s v="病床数"/>
    <n v="203"/>
  </r>
  <r>
    <x v="1"/>
    <x v="25"/>
    <x v="1"/>
    <x v="5"/>
    <s v="2-5_将来_合計"/>
    <s v="病床数"/>
    <n v="1176"/>
  </r>
  <r>
    <x v="1"/>
    <x v="25"/>
    <x v="1"/>
    <x v="6"/>
    <s v="2-6_将来_在宅医療等"/>
    <s v="病床数"/>
    <n v="-1984"/>
  </r>
  <r>
    <x v="1"/>
    <x v="25"/>
    <x v="1"/>
    <x v="7"/>
    <s v="2-7_将来_うち訪問診療分"/>
    <s v="病床数"/>
    <n v="-887"/>
  </r>
  <r>
    <x v="1"/>
    <x v="25"/>
    <x v="2"/>
    <x v="0"/>
    <s v="3-1_構想策定時一致率_高度急性期"/>
    <s v="一致率"/>
    <n v="0"/>
  </r>
  <r>
    <x v="1"/>
    <x v="25"/>
    <x v="2"/>
    <x v="1"/>
    <s v="3-2_構想策定時一致率_急性期"/>
    <s v="一致率"/>
    <n v="2.2628458498023716"/>
  </r>
  <r>
    <x v="1"/>
    <x v="25"/>
    <x v="2"/>
    <x v="2"/>
    <s v="3-3_構想策定時一致率_回復期"/>
    <s v="一致率"/>
    <n v="5.1212938005390833E-2"/>
  </r>
  <r>
    <x v="1"/>
    <x v="25"/>
    <x v="2"/>
    <x v="3"/>
    <s v="3-4_構想策定時一致率_慢性期"/>
    <s v="一致率"/>
    <n v="0.94088669950738912"/>
  </r>
  <r>
    <x v="1"/>
    <x v="25"/>
    <x v="2"/>
    <x v="5"/>
    <s v="3-5_構想策定時一致率_合計"/>
    <s v="一致率"/>
    <n v="1.21343537414966"/>
  </r>
  <r>
    <x v="1"/>
    <x v="25"/>
    <x v="3"/>
    <x v="0"/>
    <s v="4-1_R4年度病床機能報告_2022年時点_高度急性期"/>
    <s v="病床数"/>
    <n v="87"/>
  </r>
  <r>
    <x v="1"/>
    <x v="25"/>
    <x v="3"/>
    <x v="1"/>
    <s v="4-2_R4年度病床機能報告_2022年時点_急性期"/>
    <s v="病床数"/>
    <n v="779"/>
  </r>
  <r>
    <x v="1"/>
    <x v="25"/>
    <x v="3"/>
    <x v="2"/>
    <s v="4-3_R4年度病床機能報告_2022年時点_回復期"/>
    <s v="病床数"/>
    <n v="36"/>
  </r>
  <r>
    <x v="1"/>
    <x v="25"/>
    <x v="3"/>
    <x v="3"/>
    <s v="4-4_R4年度病床機能報告_2022年時点_慢性期"/>
    <s v="病床数"/>
    <n v="172"/>
  </r>
  <r>
    <x v="1"/>
    <x v="25"/>
    <x v="3"/>
    <x v="8"/>
    <s v="4-5_R4年度病床機能報告_2022年時点_休棟中（今後再開する予定）"/>
    <s v="病床数"/>
    <n v="39"/>
  </r>
  <r>
    <x v="1"/>
    <x v="25"/>
    <x v="3"/>
    <x v="9"/>
    <s v="4-6_R4年度病床機能報告_2022年時点_休棟中（今後廃止する予定）"/>
    <s v="病床数"/>
    <n v="0"/>
  </r>
  <r>
    <x v="1"/>
    <x v="25"/>
    <x v="3"/>
    <x v="10"/>
    <s v="4-7_R4年度病床機能報告_2022年時点_総計"/>
    <s v="病床数"/>
    <n v="1113"/>
  </r>
  <r>
    <x v="1"/>
    <x v="25"/>
    <x v="4"/>
    <x v="0"/>
    <s v="5-1_R4年度現状一致率_高度急性期"/>
    <s v="一致率"/>
    <n v="1.103448275862069"/>
  </r>
  <r>
    <x v="1"/>
    <x v="25"/>
    <x v="4"/>
    <x v="1"/>
    <s v="5-2_R4年度現状一致率_急性期"/>
    <s v="一致率"/>
    <n v="0.64955070603337617"/>
  </r>
  <r>
    <x v="1"/>
    <x v="25"/>
    <x v="4"/>
    <x v="2"/>
    <s v="5-3_R4年度現状一致率_回復期"/>
    <s v="一致率"/>
    <n v="10.305555555555555"/>
  </r>
  <r>
    <x v="1"/>
    <x v="25"/>
    <x v="4"/>
    <x v="3"/>
    <s v="5-4_R4年度現状一致率_慢性期"/>
    <s v="一致率"/>
    <n v="1.180232558139535"/>
  </r>
  <r>
    <x v="1"/>
    <x v="25"/>
    <x v="4"/>
    <x v="5"/>
    <s v="5-5_R4年度現状一致率_合計"/>
    <s v="一致率"/>
    <n v="1.0566037735849056"/>
  </r>
  <r>
    <x v="1"/>
    <x v="25"/>
    <x v="5"/>
    <x v="0"/>
    <s v="6-1_R4年度病床機能報告_2025年時点_高度急性期"/>
    <s v="病床数"/>
    <n v="87"/>
  </r>
  <r>
    <x v="1"/>
    <x v="25"/>
    <x v="5"/>
    <x v="1"/>
    <s v="6-2_R4年度病床機能報告_2025年時点_急性期"/>
    <s v="病床数"/>
    <n v="668"/>
  </r>
  <r>
    <x v="1"/>
    <x v="25"/>
    <x v="5"/>
    <x v="2"/>
    <s v="6-3_R4年度病床機能報告_2025年時点_回復期"/>
    <s v="病床数"/>
    <n v="147"/>
  </r>
  <r>
    <x v="1"/>
    <x v="25"/>
    <x v="5"/>
    <x v="3"/>
    <s v="6-4_R4年度病床機能報告_2025年時点_慢性期"/>
    <s v="病床数"/>
    <n v="172"/>
  </r>
  <r>
    <x v="1"/>
    <x v="25"/>
    <x v="5"/>
    <x v="11"/>
    <s v="6-5_R4年度病床機能報告_2025年時点_介護保険施設等へ移行予定"/>
    <s v="病床数"/>
    <n v="0"/>
  </r>
  <r>
    <x v="1"/>
    <x v="25"/>
    <x v="5"/>
    <x v="12"/>
    <s v="6-6_R4年度病床機能報告_2025年時点_休棟予定"/>
    <s v="病床数"/>
    <n v="39"/>
  </r>
  <r>
    <x v="1"/>
    <x v="25"/>
    <x v="5"/>
    <x v="13"/>
    <s v="6-7_R4年度病床機能報告_2025年時点_廃止予定"/>
    <s v="病床数"/>
    <n v="0"/>
  </r>
  <r>
    <x v="1"/>
    <x v="25"/>
    <x v="5"/>
    <x v="10"/>
    <s v="6-8_R4年度病床機能報告_2025年時点_総計"/>
    <s v="病床数"/>
    <n v="1113"/>
  </r>
  <r>
    <x v="1"/>
    <x v="25"/>
    <x v="6"/>
    <x v="0"/>
    <s v="7-1_R4年度一致率_高度急性期"/>
    <s v="一致率"/>
    <n v="1.103448275862069"/>
  </r>
  <r>
    <x v="1"/>
    <x v="25"/>
    <x v="6"/>
    <x v="1"/>
    <s v="7-2_R4年度一致率_急性期"/>
    <s v="一致率"/>
    <n v="0.75748502994011979"/>
  </r>
  <r>
    <x v="1"/>
    <x v="25"/>
    <x v="6"/>
    <x v="2"/>
    <s v="7-3_R4年度一致率_回復期"/>
    <s v="一致率"/>
    <n v="2.5238095238095237"/>
  </r>
  <r>
    <x v="1"/>
    <x v="25"/>
    <x v="6"/>
    <x v="3"/>
    <s v="7-4_R4年度一致率_慢性期"/>
    <s v="一致率"/>
    <n v="1.180232558139535"/>
  </r>
  <r>
    <x v="1"/>
    <x v="25"/>
    <x v="6"/>
    <x v="5"/>
    <s v="7-5_R4年度一致率_合計"/>
    <s v="一致率"/>
    <n v="1.0566037735849056"/>
  </r>
  <r>
    <x v="1"/>
    <x v="26"/>
    <x v="0"/>
    <x v="0"/>
    <s v="1-1_現状ー構想策定時_高度急性期"/>
    <s v="病床数"/>
    <n v="6"/>
  </r>
  <r>
    <x v="1"/>
    <x v="26"/>
    <x v="0"/>
    <x v="1"/>
    <s v="1-2_現状ー構想策定時_急性期"/>
    <s v="病床数"/>
    <n v="469"/>
  </r>
  <r>
    <x v="1"/>
    <x v="26"/>
    <x v="0"/>
    <x v="2"/>
    <s v="1-3_現状ー構想策定時_回復期"/>
    <s v="病床数"/>
    <n v="23"/>
  </r>
  <r>
    <x v="1"/>
    <x v="26"/>
    <x v="0"/>
    <x v="3"/>
    <s v="1-4_現状ー構想策定時_慢性期"/>
    <s v="病床数"/>
    <n v="130"/>
  </r>
  <r>
    <x v="1"/>
    <x v="26"/>
    <x v="0"/>
    <x v="4"/>
    <s v="1-5_現状ー構想策定時_未報告"/>
    <s v="病床数"/>
    <n v="0"/>
  </r>
  <r>
    <x v="1"/>
    <x v="26"/>
    <x v="0"/>
    <x v="5"/>
    <s v="1-6_現状ー構想策定時_合計"/>
    <s v="病床数"/>
    <n v="628"/>
  </r>
  <r>
    <x v="1"/>
    <x v="26"/>
    <x v="0"/>
    <x v="6"/>
    <s v="1-7_現状ー構想策定時_在宅医療等"/>
    <s v="病床数"/>
    <n v="0"/>
  </r>
  <r>
    <x v="1"/>
    <x v="26"/>
    <x v="0"/>
    <x v="7"/>
    <s v="1-8_現状ー構想策定時_うち訪問診療分"/>
    <s v="病床数"/>
    <n v="0"/>
  </r>
  <r>
    <x v="1"/>
    <x v="26"/>
    <x v="1"/>
    <x v="0"/>
    <s v="2-1_将来_高度急性期"/>
    <s v="病床数"/>
    <n v="39"/>
  </r>
  <r>
    <x v="1"/>
    <x v="26"/>
    <x v="1"/>
    <x v="1"/>
    <s v="2-2_将来_急性期"/>
    <s v="病床数"/>
    <n v="162"/>
  </r>
  <r>
    <x v="1"/>
    <x v="26"/>
    <x v="1"/>
    <x v="2"/>
    <s v="2-3_将来_回復期"/>
    <s v="病床数"/>
    <n v="168"/>
  </r>
  <r>
    <x v="1"/>
    <x v="26"/>
    <x v="1"/>
    <x v="3"/>
    <s v="2-4_将来_慢性期"/>
    <s v="病床数"/>
    <n v="84"/>
  </r>
  <r>
    <x v="1"/>
    <x v="26"/>
    <x v="1"/>
    <x v="5"/>
    <s v="2-5_将来_合計"/>
    <s v="病床数"/>
    <n v="453"/>
  </r>
  <r>
    <x v="1"/>
    <x v="26"/>
    <x v="1"/>
    <x v="6"/>
    <s v="2-6_将来_在宅医療等"/>
    <s v="病床数"/>
    <n v="-862"/>
  </r>
  <r>
    <x v="1"/>
    <x v="26"/>
    <x v="1"/>
    <x v="7"/>
    <s v="2-7_将来_うち訪問診療分"/>
    <s v="病床数"/>
    <n v="-342"/>
  </r>
  <r>
    <x v="1"/>
    <x v="26"/>
    <x v="2"/>
    <x v="0"/>
    <s v="3-1_構想策定時一致率_高度急性期"/>
    <s v="一致率"/>
    <n v="0.15384615384615385"/>
  </r>
  <r>
    <x v="1"/>
    <x v="26"/>
    <x v="2"/>
    <x v="1"/>
    <s v="3-2_構想策定時一致率_急性期"/>
    <s v="一致率"/>
    <n v="2.8950617283950617"/>
  </r>
  <r>
    <x v="1"/>
    <x v="26"/>
    <x v="2"/>
    <x v="2"/>
    <s v="3-3_構想策定時一致率_回復期"/>
    <s v="一致率"/>
    <n v="0.13690476190476192"/>
  </r>
  <r>
    <x v="1"/>
    <x v="26"/>
    <x v="2"/>
    <x v="3"/>
    <s v="3-4_構想策定時一致率_慢性期"/>
    <s v="一致率"/>
    <n v="1.5476190476190477"/>
  </r>
  <r>
    <x v="1"/>
    <x v="26"/>
    <x v="2"/>
    <x v="5"/>
    <s v="3-5_構想策定時一致率_合計"/>
    <s v="一致率"/>
    <n v="1.3863134657836644"/>
  </r>
  <r>
    <x v="1"/>
    <x v="26"/>
    <x v="3"/>
    <x v="0"/>
    <s v="4-1_R4年度病床機能報告_2022年時点_高度急性期"/>
    <s v="病床数"/>
    <n v="6"/>
  </r>
  <r>
    <x v="1"/>
    <x v="26"/>
    <x v="3"/>
    <x v="1"/>
    <s v="4-2_R4年度病床機能報告_2022年時点_急性期"/>
    <s v="病床数"/>
    <n v="359"/>
  </r>
  <r>
    <x v="1"/>
    <x v="26"/>
    <x v="3"/>
    <x v="2"/>
    <s v="4-3_R4年度病床機能報告_2022年時点_回復期"/>
    <s v="病床数"/>
    <n v="59"/>
  </r>
  <r>
    <x v="1"/>
    <x v="26"/>
    <x v="3"/>
    <x v="3"/>
    <s v="4-4_R4年度病床機能報告_2022年時点_慢性期"/>
    <s v="病床数"/>
    <n v="120"/>
  </r>
  <r>
    <x v="1"/>
    <x v="26"/>
    <x v="3"/>
    <x v="8"/>
    <s v="4-5_R4年度病床機能報告_2022年時点_休棟中（今後再開する予定）"/>
    <s v="病床数"/>
    <n v="0"/>
  </r>
  <r>
    <x v="1"/>
    <x v="26"/>
    <x v="3"/>
    <x v="9"/>
    <s v="4-6_R4年度病床機能報告_2022年時点_休棟中（今後廃止する予定）"/>
    <s v="病床数"/>
    <n v="0"/>
  </r>
  <r>
    <x v="1"/>
    <x v="26"/>
    <x v="3"/>
    <x v="10"/>
    <s v="4-7_R4年度病床機能報告_2022年時点_総計"/>
    <s v="病床数"/>
    <n v="544"/>
  </r>
  <r>
    <x v="1"/>
    <x v="26"/>
    <x v="4"/>
    <x v="0"/>
    <s v="5-1_R4年度現状一致率_高度急性期"/>
    <s v="一致率"/>
    <n v="6.5"/>
  </r>
  <r>
    <x v="1"/>
    <x v="26"/>
    <x v="4"/>
    <x v="1"/>
    <s v="5-2_R4年度現状一致率_急性期"/>
    <s v="一致率"/>
    <n v="0.45125348189415043"/>
  </r>
  <r>
    <x v="1"/>
    <x v="26"/>
    <x v="4"/>
    <x v="2"/>
    <s v="5-3_R4年度現状一致率_回復期"/>
    <s v="一致率"/>
    <n v="2.847457627118644"/>
  </r>
  <r>
    <x v="1"/>
    <x v="26"/>
    <x v="4"/>
    <x v="3"/>
    <s v="5-4_R4年度現状一致率_慢性期"/>
    <s v="一致率"/>
    <n v="0.7"/>
  </r>
  <r>
    <x v="1"/>
    <x v="26"/>
    <x v="4"/>
    <x v="5"/>
    <s v="5-5_R4年度現状一致率_合計"/>
    <s v="一致率"/>
    <n v="0.83272058823529416"/>
  </r>
  <r>
    <x v="1"/>
    <x v="26"/>
    <x v="5"/>
    <x v="0"/>
    <s v="6-1_R4年度病床機能報告_2025年時点_高度急性期"/>
    <s v="病床数"/>
    <n v="6"/>
  </r>
  <r>
    <x v="1"/>
    <x v="26"/>
    <x v="5"/>
    <x v="1"/>
    <s v="6-2_R4年度病床機能報告_2025年時点_急性期"/>
    <s v="病床数"/>
    <n v="359"/>
  </r>
  <r>
    <x v="1"/>
    <x v="26"/>
    <x v="5"/>
    <x v="2"/>
    <s v="6-3_R4年度病床機能報告_2025年時点_回復期"/>
    <s v="病床数"/>
    <n v="59"/>
  </r>
  <r>
    <x v="1"/>
    <x v="26"/>
    <x v="5"/>
    <x v="3"/>
    <s v="6-4_R4年度病床機能報告_2025年時点_慢性期"/>
    <s v="病床数"/>
    <n v="80"/>
  </r>
  <r>
    <x v="1"/>
    <x v="26"/>
    <x v="5"/>
    <x v="11"/>
    <s v="6-5_R4年度病床機能報告_2025年時点_介護保険施設等へ移行予定"/>
    <s v="病床数"/>
    <n v="40"/>
  </r>
  <r>
    <x v="1"/>
    <x v="26"/>
    <x v="5"/>
    <x v="12"/>
    <s v="6-6_R4年度病床機能報告_2025年時点_休棟予定"/>
    <s v="病床数"/>
    <n v="0"/>
  </r>
  <r>
    <x v="1"/>
    <x v="26"/>
    <x v="5"/>
    <x v="13"/>
    <s v="6-7_R4年度病床機能報告_2025年時点_廃止予定"/>
    <s v="病床数"/>
    <n v="0"/>
  </r>
  <r>
    <x v="1"/>
    <x v="26"/>
    <x v="5"/>
    <x v="10"/>
    <s v="6-8_R4年度病床機能報告_2025年時点_総計"/>
    <s v="病床数"/>
    <n v="544"/>
  </r>
  <r>
    <x v="1"/>
    <x v="26"/>
    <x v="6"/>
    <x v="0"/>
    <s v="7-1_R4年度一致率_高度急性期"/>
    <s v="一致率"/>
    <n v="6.5"/>
  </r>
  <r>
    <x v="1"/>
    <x v="26"/>
    <x v="6"/>
    <x v="1"/>
    <s v="7-2_R4年度一致率_急性期"/>
    <s v="一致率"/>
    <n v="0.45125348189415043"/>
  </r>
  <r>
    <x v="1"/>
    <x v="26"/>
    <x v="6"/>
    <x v="2"/>
    <s v="7-3_R4年度一致率_回復期"/>
    <s v="一致率"/>
    <n v="2.847457627118644"/>
  </r>
  <r>
    <x v="1"/>
    <x v="26"/>
    <x v="6"/>
    <x v="3"/>
    <s v="7-4_R4年度一致率_慢性期"/>
    <s v="一致率"/>
    <n v="1.05"/>
  </r>
  <r>
    <x v="1"/>
    <x v="26"/>
    <x v="6"/>
    <x v="5"/>
    <s v="7-5_R4年度一致率_合計"/>
    <s v="一致率"/>
    <n v="0.83272058823529416"/>
  </r>
  <r>
    <x v="2"/>
    <x v="27"/>
    <x v="0"/>
    <x v="0"/>
    <s v="1-1_現状ー構想策定時_高度急性期"/>
    <s v="病床数"/>
    <n v="1751"/>
  </r>
  <r>
    <x v="2"/>
    <x v="27"/>
    <x v="0"/>
    <x v="1"/>
    <s v="1-2_現状ー構想策定時_急性期"/>
    <s v="病床数"/>
    <n v="1748"/>
  </r>
  <r>
    <x v="2"/>
    <x v="27"/>
    <x v="0"/>
    <x v="2"/>
    <s v="1-3_現状ー構想策定時_回復期"/>
    <s v="病床数"/>
    <n v="839"/>
  </r>
  <r>
    <x v="2"/>
    <x v="27"/>
    <x v="0"/>
    <x v="3"/>
    <s v="1-4_現状ー構想策定時_慢性期"/>
    <s v="病床数"/>
    <n v="1700"/>
  </r>
  <r>
    <x v="2"/>
    <x v="27"/>
    <x v="0"/>
    <x v="4"/>
    <s v="1-5_現状ー構想策定時_未報告"/>
    <s v="病床数"/>
    <n v="0"/>
  </r>
  <r>
    <x v="2"/>
    <x v="27"/>
    <x v="0"/>
    <x v="5"/>
    <s v="1-6_現状ー構想策定時_合計"/>
    <s v="病床数"/>
    <n v="6038"/>
  </r>
  <r>
    <x v="2"/>
    <x v="27"/>
    <x v="0"/>
    <x v="6"/>
    <s v="1-7_現状ー構想策定時_在宅医療等"/>
    <s v="病床数"/>
    <n v="4187.8999999999996"/>
  </r>
  <r>
    <x v="2"/>
    <x v="27"/>
    <x v="0"/>
    <x v="7"/>
    <s v="1-8_現状ー構想策定時_うち訪問診療分"/>
    <s v="病床数"/>
    <n v="1682.6"/>
  </r>
  <r>
    <x v="2"/>
    <x v="27"/>
    <x v="1"/>
    <x v="0"/>
    <s v="2-1_将来_高度急性期"/>
    <s v="病床数"/>
    <n v="547"/>
  </r>
  <r>
    <x v="2"/>
    <x v="27"/>
    <x v="1"/>
    <x v="1"/>
    <s v="2-2_将来_急性期"/>
    <s v="病床数"/>
    <n v="1553"/>
  </r>
  <r>
    <x v="2"/>
    <x v="27"/>
    <x v="1"/>
    <x v="2"/>
    <s v="2-3_将来_回復期"/>
    <s v="病床数"/>
    <n v="1861"/>
  </r>
  <r>
    <x v="2"/>
    <x v="27"/>
    <x v="1"/>
    <x v="3"/>
    <s v="2-4_将来_慢性期"/>
    <s v="病床数"/>
    <n v="1224"/>
  </r>
  <r>
    <x v="2"/>
    <x v="27"/>
    <x v="1"/>
    <x v="5"/>
    <s v="2-5_将来_合計"/>
    <s v="病床数"/>
    <n v="5185"/>
  </r>
  <r>
    <x v="2"/>
    <x v="27"/>
    <x v="1"/>
    <x v="6"/>
    <s v="2-6_将来_在宅医療等"/>
    <s v="病床数"/>
    <n v="-5591.4"/>
  </r>
  <r>
    <x v="2"/>
    <x v="27"/>
    <x v="1"/>
    <x v="7"/>
    <s v="2-7_将来_うち訪問診療分"/>
    <s v="病床数"/>
    <n v="-2160.1999999999998"/>
  </r>
  <r>
    <x v="2"/>
    <x v="27"/>
    <x v="2"/>
    <x v="0"/>
    <s v="3-1_構想策定時一致率_高度急性期"/>
    <s v="一致率"/>
    <n v="3.2010968921389398"/>
  </r>
  <r>
    <x v="2"/>
    <x v="27"/>
    <x v="2"/>
    <x v="1"/>
    <s v="3-2_構想策定時一致率_急性期"/>
    <s v="一致率"/>
    <n v="1.1255634256278171"/>
  </r>
  <r>
    <x v="2"/>
    <x v="27"/>
    <x v="2"/>
    <x v="2"/>
    <s v="3-3_構想策定時一致率_回復期"/>
    <s v="一致率"/>
    <n v="0.45083288554540568"/>
  </r>
  <r>
    <x v="2"/>
    <x v="27"/>
    <x v="2"/>
    <x v="3"/>
    <s v="3-4_構想策定時一致率_慢性期"/>
    <s v="一致率"/>
    <n v="1.3888888888888888"/>
  </r>
  <r>
    <x v="2"/>
    <x v="27"/>
    <x v="2"/>
    <x v="5"/>
    <s v="3-5_構想策定時一致率_合計"/>
    <s v="一致率"/>
    <n v="1.1645130183220829"/>
  </r>
  <r>
    <x v="2"/>
    <x v="27"/>
    <x v="3"/>
    <x v="0"/>
    <s v="4-1_R4年度病床機能報告_2022年時点_高度急性期"/>
    <s v="病床数"/>
    <n v="1174"/>
  </r>
  <r>
    <x v="2"/>
    <x v="27"/>
    <x v="3"/>
    <x v="1"/>
    <s v="4-2_R4年度病床機能報告_2022年時点_急性期"/>
    <s v="病床数"/>
    <n v="1672"/>
  </r>
  <r>
    <x v="2"/>
    <x v="27"/>
    <x v="3"/>
    <x v="2"/>
    <s v="4-3_R4年度病床機能報告_2022年時点_回復期"/>
    <s v="病床数"/>
    <n v="1178"/>
  </r>
  <r>
    <x v="2"/>
    <x v="27"/>
    <x v="3"/>
    <x v="3"/>
    <s v="4-4_R4年度病床機能報告_2022年時点_慢性期"/>
    <s v="病床数"/>
    <n v="1449"/>
  </r>
  <r>
    <x v="2"/>
    <x v="27"/>
    <x v="3"/>
    <x v="8"/>
    <s v="4-5_R4年度病床機能報告_2022年時点_休棟中（今後再開する予定）"/>
    <s v="病床数"/>
    <n v="96"/>
  </r>
  <r>
    <x v="2"/>
    <x v="27"/>
    <x v="3"/>
    <x v="9"/>
    <s v="4-6_R4年度病床機能報告_2022年時点_休棟中（今後廃止する予定）"/>
    <s v="病床数"/>
    <n v="0"/>
  </r>
  <r>
    <x v="2"/>
    <x v="27"/>
    <x v="3"/>
    <x v="10"/>
    <s v="4-7_R4年度病床機能報告_2022年時点_総計"/>
    <s v="病床数"/>
    <n v="5569"/>
  </r>
  <r>
    <x v="2"/>
    <x v="27"/>
    <x v="4"/>
    <x v="0"/>
    <s v="5-1_R4年度現状一致率_高度急性期"/>
    <s v="一致率"/>
    <n v="0.46592844974446335"/>
  </r>
  <r>
    <x v="2"/>
    <x v="27"/>
    <x v="4"/>
    <x v="1"/>
    <s v="5-2_R4年度現状一致率_急性期"/>
    <s v="一致率"/>
    <n v="0.92882775119617222"/>
  </r>
  <r>
    <x v="2"/>
    <x v="27"/>
    <x v="4"/>
    <x v="2"/>
    <s v="5-3_R4年度現状一致率_回復期"/>
    <s v="一致率"/>
    <n v="1.5797962648556876"/>
  </r>
  <r>
    <x v="2"/>
    <x v="27"/>
    <x v="4"/>
    <x v="3"/>
    <s v="5-4_R4年度現状一致率_慢性期"/>
    <s v="一致率"/>
    <n v="0.84472049689440998"/>
  </r>
  <r>
    <x v="2"/>
    <x v="27"/>
    <x v="4"/>
    <x v="5"/>
    <s v="5-5_R4年度現状一致率_合計"/>
    <s v="一致率"/>
    <n v="0.9310468665828695"/>
  </r>
  <r>
    <x v="2"/>
    <x v="27"/>
    <x v="5"/>
    <x v="0"/>
    <s v="6-1_R4年度病床機能報告_2025年時点_高度急性期"/>
    <s v="病床数"/>
    <n v="1232"/>
  </r>
  <r>
    <x v="2"/>
    <x v="27"/>
    <x v="5"/>
    <x v="1"/>
    <s v="6-2_R4年度病床機能報告_2025年時点_急性期"/>
    <s v="病床数"/>
    <n v="1712"/>
  </r>
  <r>
    <x v="2"/>
    <x v="27"/>
    <x v="5"/>
    <x v="2"/>
    <s v="6-3_R4年度病床機能報告_2025年時点_回復期"/>
    <s v="病床数"/>
    <n v="1196"/>
  </r>
  <r>
    <x v="2"/>
    <x v="27"/>
    <x v="5"/>
    <x v="3"/>
    <s v="6-4_R4年度病床機能報告_2025年時点_慢性期"/>
    <s v="病床数"/>
    <n v="1252"/>
  </r>
  <r>
    <x v="2"/>
    <x v="27"/>
    <x v="5"/>
    <x v="11"/>
    <s v="6-5_R4年度病床機能報告_2025年時点_介護保険施設等へ移行予定"/>
    <s v="病床数"/>
    <n v="120"/>
  </r>
  <r>
    <x v="2"/>
    <x v="27"/>
    <x v="5"/>
    <x v="12"/>
    <s v="6-6_R4年度病床機能報告_2025年時点_休棟予定"/>
    <s v="病床数"/>
    <n v="13"/>
  </r>
  <r>
    <x v="2"/>
    <x v="27"/>
    <x v="5"/>
    <x v="13"/>
    <s v="6-7_R4年度病床機能報告_2025年時点_廃止予定"/>
    <s v="病床数"/>
    <n v="44"/>
  </r>
  <r>
    <x v="2"/>
    <x v="27"/>
    <x v="5"/>
    <x v="10"/>
    <s v="6-8_R4年度病床機能報告_2025年時点_総計"/>
    <s v="病床数"/>
    <n v="5569"/>
  </r>
  <r>
    <x v="2"/>
    <x v="27"/>
    <x v="6"/>
    <x v="0"/>
    <s v="7-1_R4年度一致率_高度急性期"/>
    <s v="一致率"/>
    <n v="0.4439935064935065"/>
  </r>
  <r>
    <x v="2"/>
    <x v="27"/>
    <x v="6"/>
    <x v="1"/>
    <s v="7-2_R4年度一致率_急性期"/>
    <s v="一致率"/>
    <n v="0.90712616822429903"/>
  </r>
  <r>
    <x v="2"/>
    <x v="27"/>
    <x v="6"/>
    <x v="2"/>
    <s v="7-3_R4年度一致率_回復期"/>
    <s v="一致率"/>
    <n v="1.556020066889632"/>
  </r>
  <r>
    <x v="2"/>
    <x v="27"/>
    <x v="6"/>
    <x v="3"/>
    <s v="7-4_R4年度一致率_慢性期"/>
    <s v="一致率"/>
    <n v="0.97763578274760388"/>
  </r>
  <r>
    <x v="2"/>
    <x v="27"/>
    <x v="6"/>
    <x v="5"/>
    <s v="7-5_R4年度一致率_合計"/>
    <s v="一致率"/>
    <n v="0.9310468665828695"/>
  </r>
  <r>
    <x v="2"/>
    <x v="28"/>
    <x v="0"/>
    <x v="0"/>
    <s v="1-1_現状ー構想策定時_高度急性期"/>
    <s v="病床数"/>
    <n v="270"/>
  </r>
  <r>
    <x v="2"/>
    <x v="28"/>
    <x v="0"/>
    <x v="1"/>
    <s v="1-2_現状ー構想策定時_急性期"/>
    <s v="病床数"/>
    <n v="861"/>
  </r>
  <r>
    <x v="2"/>
    <x v="28"/>
    <x v="0"/>
    <x v="2"/>
    <s v="1-3_現状ー構想策定時_回復期"/>
    <s v="病床数"/>
    <n v="188"/>
  </r>
  <r>
    <x v="2"/>
    <x v="28"/>
    <x v="0"/>
    <x v="3"/>
    <s v="1-4_現状ー構想策定時_慢性期"/>
    <s v="病床数"/>
    <n v="352"/>
  </r>
  <r>
    <x v="2"/>
    <x v="28"/>
    <x v="0"/>
    <x v="4"/>
    <s v="1-5_現状ー構想策定時_未報告"/>
    <s v="病床数"/>
    <n v="29"/>
  </r>
  <r>
    <x v="2"/>
    <x v="28"/>
    <x v="0"/>
    <x v="5"/>
    <s v="1-6_現状ー構想策定時_合計"/>
    <s v="病床数"/>
    <n v="1700"/>
  </r>
  <r>
    <x v="2"/>
    <x v="28"/>
    <x v="0"/>
    <x v="6"/>
    <s v="1-7_現状ー構想策定時_在宅医療等"/>
    <s v="病床数"/>
    <n v="1978.4"/>
  </r>
  <r>
    <x v="2"/>
    <x v="28"/>
    <x v="0"/>
    <x v="7"/>
    <s v="1-8_現状ー構想策定時_うち訪問診療分"/>
    <s v="病床数"/>
    <n v="705.7"/>
  </r>
  <r>
    <x v="2"/>
    <x v="28"/>
    <x v="1"/>
    <x v="0"/>
    <s v="2-1_将来_高度急性期"/>
    <s v="病床数"/>
    <n v="135"/>
  </r>
  <r>
    <x v="2"/>
    <x v="28"/>
    <x v="1"/>
    <x v="1"/>
    <s v="2-2_将来_急性期"/>
    <s v="病床数"/>
    <n v="438"/>
  </r>
  <r>
    <x v="2"/>
    <x v="28"/>
    <x v="1"/>
    <x v="2"/>
    <s v="2-3_将来_回復期"/>
    <s v="病床数"/>
    <n v="555"/>
  </r>
  <r>
    <x v="2"/>
    <x v="28"/>
    <x v="1"/>
    <x v="3"/>
    <s v="2-4_将来_慢性期"/>
    <s v="病床数"/>
    <n v="248"/>
  </r>
  <r>
    <x v="2"/>
    <x v="28"/>
    <x v="1"/>
    <x v="5"/>
    <s v="2-5_将来_合計"/>
    <s v="病床数"/>
    <n v="1376"/>
  </r>
  <r>
    <x v="2"/>
    <x v="28"/>
    <x v="1"/>
    <x v="6"/>
    <s v="2-6_将来_在宅医療等"/>
    <s v="病床数"/>
    <n v="-2259.9"/>
  </r>
  <r>
    <x v="2"/>
    <x v="28"/>
    <x v="1"/>
    <x v="7"/>
    <s v="2-7_将来_うち訪問診療分"/>
    <s v="病床数"/>
    <n v="-807.5"/>
  </r>
  <r>
    <x v="2"/>
    <x v="28"/>
    <x v="2"/>
    <x v="0"/>
    <s v="3-1_構想策定時一致率_高度急性期"/>
    <s v="一致率"/>
    <n v="2"/>
  </r>
  <r>
    <x v="2"/>
    <x v="28"/>
    <x v="2"/>
    <x v="1"/>
    <s v="3-2_構想策定時一致率_急性期"/>
    <s v="一致率"/>
    <n v="1.9657534246575343"/>
  </r>
  <r>
    <x v="2"/>
    <x v="28"/>
    <x v="2"/>
    <x v="2"/>
    <s v="3-3_構想策定時一致率_回復期"/>
    <s v="一致率"/>
    <n v="0.33873873873873872"/>
  </r>
  <r>
    <x v="2"/>
    <x v="28"/>
    <x v="2"/>
    <x v="3"/>
    <s v="3-4_構想策定時一致率_慢性期"/>
    <s v="一致率"/>
    <n v="1.4193548387096775"/>
  </r>
  <r>
    <x v="2"/>
    <x v="28"/>
    <x v="2"/>
    <x v="5"/>
    <s v="3-5_構想策定時一致率_合計"/>
    <s v="一致率"/>
    <n v="1.2354651162790697"/>
  </r>
  <r>
    <x v="2"/>
    <x v="28"/>
    <x v="3"/>
    <x v="0"/>
    <s v="4-1_R4年度病床機能報告_2022年時点_高度急性期"/>
    <s v="病床数"/>
    <n v="50"/>
  </r>
  <r>
    <x v="2"/>
    <x v="28"/>
    <x v="3"/>
    <x v="1"/>
    <s v="4-2_R4年度病床機能報告_2022年時点_急性期"/>
    <s v="病床数"/>
    <n v="736"/>
  </r>
  <r>
    <x v="2"/>
    <x v="28"/>
    <x v="3"/>
    <x v="2"/>
    <s v="4-3_R4年度病床機能報告_2022年時点_回復期"/>
    <s v="病床数"/>
    <n v="380"/>
  </r>
  <r>
    <x v="2"/>
    <x v="28"/>
    <x v="3"/>
    <x v="3"/>
    <s v="4-4_R4年度病床機能報告_2022年時点_慢性期"/>
    <s v="病床数"/>
    <n v="215"/>
  </r>
  <r>
    <x v="2"/>
    <x v="28"/>
    <x v="3"/>
    <x v="8"/>
    <s v="4-5_R4年度病床機能報告_2022年時点_休棟中（今後再開する予定）"/>
    <s v="病床数"/>
    <n v="0"/>
  </r>
  <r>
    <x v="2"/>
    <x v="28"/>
    <x v="3"/>
    <x v="9"/>
    <s v="4-6_R4年度病床機能報告_2022年時点_休棟中（今後廃止する予定）"/>
    <s v="病床数"/>
    <n v="0"/>
  </r>
  <r>
    <x v="2"/>
    <x v="28"/>
    <x v="3"/>
    <x v="10"/>
    <s v="4-7_R4年度病床機能報告_2022年時点_総計"/>
    <s v="病床数"/>
    <n v="1381"/>
  </r>
  <r>
    <x v="2"/>
    <x v="28"/>
    <x v="4"/>
    <x v="0"/>
    <s v="5-1_R4年度現状一致率_高度急性期"/>
    <s v="一致率"/>
    <n v="2.7"/>
  </r>
  <r>
    <x v="2"/>
    <x v="28"/>
    <x v="4"/>
    <x v="1"/>
    <s v="5-2_R4年度現状一致率_急性期"/>
    <s v="一致率"/>
    <n v="0.59510869565217395"/>
  </r>
  <r>
    <x v="2"/>
    <x v="28"/>
    <x v="4"/>
    <x v="2"/>
    <s v="5-3_R4年度現状一致率_回復期"/>
    <s v="一致率"/>
    <n v="1.4605263157894737"/>
  </r>
  <r>
    <x v="2"/>
    <x v="28"/>
    <x v="4"/>
    <x v="3"/>
    <s v="5-4_R4年度現状一致率_慢性期"/>
    <s v="一致率"/>
    <n v="1.1534883720930234"/>
  </r>
  <r>
    <x v="2"/>
    <x v="28"/>
    <x v="4"/>
    <x v="5"/>
    <s v="5-5_R4年度現状一致率_合計"/>
    <s v="一致率"/>
    <n v="0.99637943519188998"/>
  </r>
  <r>
    <x v="2"/>
    <x v="28"/>
    <x v="5"/>
    <x v="0"/>
    <s v="6-1_R4年度病床機能報告_2025年時点_高度急性期"/>
    <s v="病床数"/>
    <n v="50"/>
  </r>
  <r>
    <x v="2"/>
    <x v="28"/>
    <x v="5"/>
    <x v="1"/>
    <s v="6-2_R4年度病床機能報告_2025年時点_急性期"/>
    <s v="病床数"/>
    <n v="736"/>
  </r>
  <r>
    <x v="2"/>
    <x v="28"/>
    <x v="5"/>
    <x v="2"/>
    <s v="6-3_R4年度病床機能報告_2025年時点_回復期"/>
    <s v="病床数"/>
    <n v="380"/>
  </r>
  <r>
    <x v="2"/>
    <x v="28"/>
    <x v="5"/>
    <x v="3"/>
    <s v="6-4_R4年度病床機能報告_2025年時点_慢性期"/>
    <s v="病床数"/>
    <n v="215"/>
  </r>
  <r>
    <x v="2"/>
    <x v="28"/>
    <x v="5"/>
    <x v="11"/>
    <s v="6-5_R4年度病床機能報告_2025年時点_介護保険施設等へ移行予定"/>
    <s v="病床数"/>
    <n v="0"/>
  </r>
  <r>
    <x v="2"/>
    <x v="28"/>
    <x v="5"/>
    <x v="12"/>
    <s v="6-6_R4年度病床機能報告_2025年時点_休棟予定"/>
    <s v="病床数"/>
    <n v="0"/>
  </r>
  <r>
    <x v="2"/>
    <x v="28"/>
    <x v="5"/>
    <x v="13"/>
    <s v="6-7_R4年度病床機能報告_2025年時点_廃止予定"/>
    <s v="病床数"/>
    <n v="0"/>
  </r>
  <r>
    <x v="2"/>
    <x v="28"/>
    <x v="5"/>
    <x v="10"/>
    <s v="6-8_R4年度病床機能報告_2025年時点_総計"/>
    <s v="病床数"/>
    <n v="1381"/>
  </r>
  <r>
    <x v="2"/>
    <x v="28"/>
    <x v="6"/>
    <x v="0"/>
    <s v="7-1_R4年度一致率_高度急性期"/>
    <s v="一致率"/>
    <n v="2.7"/>
  </r>
  <r>
    <x v="2"/>
    <x v="28"/>
    <x v="6"/>
    <x v="1"/>
    <s v="7-2_R4年度一致率_急性期"/>
    <s v="一致率"/>
    <n v="0.59510869565217395"/>
  </r>
  <r>
    <x v="2"/>
    <x v="28"/>
    <x v="6"/>
    <x v="2"/>
    <s v="7-3_R4年度一致率_回復期"/>
    <s v="一致率"/>
    <n v="1.4605263157894737"/>
  </r>
  <r>
    <x v="2"/>
    <x v="28"/>
    <x v="6"/>
    <x v="3"/>
    <s v="7-4_R4年度一致率_慢性期"/>
    <s v="一致率"/>
    <n v="1.1534883720930234"/>
  </r>
  <r>
    <x v="2"/>
    <x v="28"/>
    <x v="6"/>
    <x v="5"/>
    <s v="7-5_R4年度一致率_合計"/>
    <s v="一致率"/>
    <n v="0.99637943519188998"/>
  </r>
  <r>
    <x v="2"/>
    <x v="29"/>
    <x v="0"/>
    <x v="0"/>
    <s v="1-1_現状ー構想策定時_高度急性期"/>
    <s v="病床数"/>
    <n v="0"/>
  </r>
  <r>
    <x v="2"/>
    <x v="29"/>
    <x v="0"/>
    <x v="1"/>
    <s v="1-2_現状ー構想策定時_急性期"/>
    <s v="病床数"/>
    <n v="796"/>
  </r>
  <r>
    <x v="2"/>
    <x v="29"/>
    <x v="0"/>
    <x v="2"/>
    <s v="1-3_現状ー構想策定時_回復期"/>
    <s v="病床数"/>
    <n v="60"/>
  </r>
  <r>
    <x v="2"/>
    <x v="29"/>
    <x v="0"/>
    <x v="3"/>
    <s v="1-4_現状ー構想策定時_慢性期"/>
    <s v="病床数"/>
    <n v="572"/>
  </r>
  <r>
    <x v="2"/>
    <x v="29"/>
    <x v="0"/>
    <x v="4"/>
    <s v="1-5_現状ー構想策定時_未報告"/>
    <s v="病床数"/>
    <n v="0"/>
  </r>
  <r>
    <x v="2"/>
    <x v="29"/>
    <x v="0"/>
    <x v="5"/>
    <s v="1-6_現状ー構想策定時_合計"/>
    <s v="病床数"/>
    <n v="1428"/>
  </r>
  <r>
    <x v="2"/>
    <x v="29"/>
    <x v="0"/>
    <x v="6"/>
    <s v="1-7_現状ー構想策定時_在宅医療等"/>
    <s v="病床数"/>
    <n v="1110.5"/>
  </r>
  <r>
    <x v="2"/>
    <x v="29"/>
    <x v="0"/>
    <x v="7"/>
    <s v="1-8_現状ー構想策定時_うち訪問診療分"/>
    <s v="病床数"/>
    <n v="264.10000000000002"/>
  </r>
  <r>
    <x v="2"/>
    <x v="29"/>
    <x v="1"/>
    <x v="0"/>
    <s v="2-1_将来_高度急性期"/>
    <s v="病床数"/>
    <n v="84"/>
  </r>
  <r>
    <x v="2"/>
    <x v="29"/>
    <x v="1"/>
    <x v="1"/>
    <s v="2-2_将来_急性期"/>
    <s v="病床数"/>
    <n v="357"/>
  </r>
  <r>
    <x v="2"/>
    <x v="29"/>
    <x v="1"/>
    <x v="2"/>
    <s v="2-3_将来_回復期"/>
    <s v="病床数"/>
    <n v="312"/>
  </r>
  <r>
    <x v="2"/>
    <x v="29"/>
    <x v="1"/>
    <x v="3"/>
    <s v="2-4_将来_慢性期"/>
    <s v="病床数"/>
    <n v="445"/>
  </r>
  <r>
    <x v="2"/>
    <x v="29"/>
    <x v="1"/>
    <x v="5"/>
    <s v="2-5_将来_合計"/>
    <s v="病床数"/>
    <n v="1198"/>
  </r>
  <r>
    <x v="2"/>
    <x v="29"/>
    <x v="1"/>
    <x v="6"/>
    <s v="2-6_将来_在宅医療等"/>
    <s v="病床数"/>
    <n v="-1327"/>
  </r>
  <r>
    <x v="2"/>
    <x v="29"/>
    <x v="1"/>
    <x v="7"/>
    <s v="2-7_将来_うち訪問診療分"/>
    <s v="病床数"/>
    <n v="-295.5"/>
  </r>
  <r>
    <x v="2"/>
    <x v="29"/>
    <x v="2"/>
    <x v="0"/>
    <s v="3-1_構想策定時一致率_高度急性期"/>
    <s v="一致率"/>
    <n v="0"/>
  </r>
  <r>
    <x v="2"/>
    <x v="29"/>
    <x v="2"/>
    <x v="1"/>
    <s v="3-2_構想策定時一致率_急性期"/>
    <s v="一致率"/>
    <n v="2.2296918767507004"/>
  </r>
  <r>
    <x v="2"/>
    <x v="29"/>
    <x v="2"/>
    <x v="2"/>
    <s v="3-3_構想策定時一致率_回復期"/>
    <s v="一致率"/>
    <n v="0.19230769230769232"/>
  </r>
  <r>
    <x v="2"/>
    <x v="29"/>
    <x v="2"/>
    <x v="3"/>
    <s v="3-4_構想策定時一致率_慢性期"/>
    <s v="一致率"/>
    <n v="1.2853932584269663"/>
  </r>
  <r>
    <x v="2"/>
    <x v="29"/>
    <x v="2"/>
    <x v="5"/>
    <s v="3-5_構想策定時一致率_合計"/>
    <s v="一致率"/>
    <n v="1.1919866444073455"/>
  </r>
  <r>
    <x v="2"/>
    <x v="29"/>
    <x v="3"/>
    <x v="0"/>
    <s v="4-1_R4年度病床機能報告_2022年時点_高度急性期"/>
    <s v="病床数"/>
    <n v="0"/>
  </r>
  <r>
    <x v="2"/>
    <x v="29"/>
    <x v="3"/>
    <x v="1"/>
    <s v="4-2_R4年度病床機能報告_2022年時点_急性期"/>
    <s v="病床数"/>
    <n v="430"/>
  </r>
  <r>
    <x v="2"/>
    <x v="29"/>
    <x v="3"/>
    <x v="2"/>
    <s v="4-3_R4年度病床機能報告_2022年時点_回復期"/>
    <s v="病床数"/>
    <n v="332"/>
  </r>
  <r>
    <x v="2"/>
    <x v="29"/>
    <x v="3"/>
    <x v="3"/>
    <s v="4-4_R4年度病床機能報告_2022年時点_慢性期"/>
    <s v="病床数"/>
    <n v="549"/>
  </r>
  <r>
    <x v="2"/>
    <x v="29"/>
    <x v="3"/>
    <x v="8"/>
    <s v="4-5_R4年度病床機能報告_2022年時点_休棟中（今後再開する予定）"/>
    <s v="病床数"/>
    <n v="46"/>
  </r>
  <r>
    <x v="2"/>
    <x v="29"/>
    <x v="3"/>
    <x v="9"/>
    <s v="4-6_R4年度病床機能報告_2022年時点_休棟中（今後廃止する予定）"/>
    <s v="病床数"/>
    <n v="0"/>
  </r>
  <r>
    <x v="2"/>
    <x v="29"/>
    <x v="3"/>
    <x v="10"/>
    <s v="4-7_R4年度病床機能報告_2022年時点_総計"/>
    <s v="病床数"/>
    <n v="1357"/>
  </r>
  <r>
    <x v="2"/>
    <x v="29"/>
    <x v="4"/>
    <x v="0"/>
    <s v="5-1_R4年度現状一致率_高度急性期"/>
    <s v="一致率"/>
    <n v="0"/>
  </r>
  <r>
    <x v="2"/>
    <x v="29"/>
    <x v="4"/>
    <x v="1"/>
    <s v="5-2_R4年度現状一致率_急性期"/>
    <s v="一致率"/>
    <n v="0.83023255813953489"/>
  </r>
  <r>
    <x v="2"/>
    <x v="29"/>
    <x v="4"/>
    <x v="2"/>
    <s v="5-3_R4年度現状一致率_回復期"/>
    <s v="一致率"/>
    <n v="0.93975903614457834"/>
  </r>
  <r>
    <x v="2"/>
    <x v="29"/>
    <x v="4"/>
    <x v="3"/>
    <s v="5-4_R4年度現状一致率_慢性期"/>
    <s v="一致率"/>
    <n v="0.81056466302367947"/>
  </r>
  <r>
    <x v="2"/>
    <x v="29"/>
    <x v="4"/>
    <x v="5"/>
    <s v="5-5_R4年度現状一致率_合計"/>
    <s v="一致率"/>
    <n v="0.8828297715549005"/>
  </r>
  <r>
    <x v="2"/>
    <x v="29"/>
    <x v="5"/>
    <x v="0"/>
    <s v="6-1_R4年度病床機能報告_2025年時点_高度急性期"/>
    <s v="病床数"/>
    <n v="0"/>
  </r>
  <r>
    <x v="2"/>
    <x v="29"/>
    <x v="5"/>
    <x v="1"/>
    <s v="6-2_R4年度病床機能報告_2025年時点_急性期"/>
    <s v="病床数"/>
    <n v="476"/>
  </r>
  <r>
    <x v="2"/>
    <x v="29"/>
    <x v="5"/>
    <x v="2"/>
    <s v="6-3_R4年度病床機能報告_2025年時点_回復期"/>
    <s v="病床数"/>
    <n v="332"/>
  </r>
  <r>
    <x v="2"/>
    <x v="29"/>
    <x v="5"/>
    <x v="3"/>
    <s v="6-4_R4年度病床機能報告_2025年時点_慢性期"/>
    <s v="病床数"/>
    <n v="549"/>
  </r>
  <r>
    <x v="2"/>
    <x v="29"/>
    <x v="5"/>
    <x v="11"/>
    <s v="6-5_R4年度病床機能報告_2025年時点_介護保険施設等へ移行予定"/>
    <s v="病床数"/>
    <n v="0"/>
  </r>
  <r>
    <x v="2"/>
    <x v="29"/>
    <x v="5"/>
    <x v="12"/>
    <s v="6-6_R4年度病床機能報告_2025年時点_休棟予定"/>
    <s v="病床数"/>
    <n v="0"/>
  </r>
  <r>
    <x v="2"/>
    <x v="29"/>
    <x v="5"/>
    <x v="13"/>
    <s v="6-7_R4年度病床機能報告_2025年時点_廃止予定"/>
    <s v="病床数"/>
    <n v="0"/>
  </r>
  <r>
    <x v="2"/>
    <x v="29"/>
    <x v="5"/>
    <x v="10"/>
    <s v="6-8_R4年度病床機能報告_2025年時点_総計"/>
    <s v="病床数"/>
    <n v="1357"/>
  </r>
  <r>
    <x v="2"/>
    <x v="29"/>
    <x v="6"/>
    <x v="0"/>
    <s v="7-1_R4年度一致率_高度急性期"/>
    <s v="一致率"/>
    <n v="0"/>
  </r>
  <r>
    <x v="2"/>
    <x v="29"/>
    <x v="6"/>
    <x v="1"/>
    <s v="7-2_R4年度一致率_急性期"/>
    <s v="一致率"/>
    <n v="0.75"/>
  </r>
  <r>
    <x v="2"/>
    <x v="29"/>
    <x v="6"/>
    <x v="2"/>
    <s v="7-3_R4年度一致率_回復期"/>
    <s v="一致率"/>
    <n v="0.93975903614457834"/>
  </r>
  <r>
    <x v="2"/>
    <x v="29"/>
    <x v="6"/>
    <x v="3"/>
    <s v="7-4_R4年度一致率_慢性期"/>
    <s v="一致率"/>
    <n v="0.81056466302367947"/>
  </r>
  <r>
    <x v="2"/>
    <x v="29"/>
    <x v="6"/>
    <x v="5"/>
    <s v="7-5_R4年度一致率_合計"/>
    <s v="一致率"/>
    <n v="0.8828297715549005"/>
  </r>
  <r>
    <x v="2"/>
    <x v="30"/>
    <x v="0"/>
    <x v="0"/>
    <s v="1-1_現状ー構想策定時_高度急性期"/>
    <s v="病床数"/>
    <n v="0"/>
  </r>
  <r>
    <x v="2"/>
    <x v="30"/>
    <x v="0"/>
    <x v="1"/>
    <s v="1-2_現状ー構想策定時_急性期"/>
    <s v="病床数"/>
    <n v="901"/>
  </r>
  <r>
    <x v="2"/>
    <x v="30"/>
    <x v="0"/>
    <x v="2"/>
    <s v="1-3_現状ー構想策定時_回復期"/>
    <s v="病床数"/>
    <n v="130"/>
  </r>
  <r>
    <x v="2"/>
    <x v="30"/>
    <x v="0"/>
    <x v="3"/>
    <s v="1-4_現状ー構想策定時_慢性期"/>
    <s v="病床数"/>
    <n v="230"/>
  </r>
  <r>
    <x v="2"/>
    <x v="30"/>
    <x v="0"/>
    <x v="4"/>
    <s v="1-5_現状ー構想策定時_未報告"/>
    <s v="病床数"/>
    <n v="0"/>
  </r>
  <r>
    <x v="2"/>
    <x v="30"/>
    <x v="0"/>
    <x v="5"/>
    <s v="1-6_現状ー構想策定時_合計"/>
    <s v="病床数"/>
    <n v="1261"/>
  </r>
  <r>
    <x v="2"/>
    <x v="30"/>
    <x v="0"/>
    <x v="6"/>
    <s v="1-7_現状ー構想策定時_在宅医療等"/>
    <s v="病床数"/>
    <n v="1060.2"/>
  </r>
  <r>
    <x v="2"/>
    <x v="30"/>
    <x v="0"/>
    <x v="7"/>
    <s v="1-8_現状ー構想策定時_うち訪問診療分"/>
    <s v="病床数"/>
    <n v="197.5"/>
  </r>
  <r>
    <x v="2"/>
    <x v="30"/>
    <x v="1"/>
    <x v="0"/>
    <s v="2-1_将来_高度急性期"/>
    <s v="病床数"/>
    <n v="76"/>
  </r>
  <r>
    <x v="2"/>
    <x v="30"/>
    <x v="1"/>
    <x v="1"/>
    <s v="2-2_将来_急性期"/>
    <s v="病床数"/>
    <n v="278"/>
  </r>
  <r>
    <x v="2"/>
    <x v="30"/>
    <x v="1"/>
    <x v="2"/>
    <s v="2-3_将来_回復期"/>
    <s v="病床数"/>
    <n v="290"/>
  </r>
  <r>
    <x v="2"/>
    <x v="30"/>
    <x v="1"/>
    <x v="3"/>
    <s v="2-4_将来_慢性期"/>
    <s v="病床数"/>
    <n v="237"/>
  </r>
  <r>
    <x v="2"/>
    <x v="30"/>
    <x v="1"/>
    <x v="5"/>
    <s v="2-5_将来_合計"/>
    <s v="病床数"/>
    <n v="881"/>
  </r>
  <r>
    <x v="2"/>
    <x v="30"/>
    <x v="1"/>
    <x v="6"/>
    <s v="2-6_将来_在宅医療等"/>
    <s v="病床数"/>
    <n v="-1137.8"/>
  </r>
  <r>
    <x v="2"/>
    <x v="30"/>
    <x v="1"/>
    <x v="7"/>
    <s v="2-7_将来_うち訪問診療分"/>
    <s v="病床数"/>
    <n v="-236.6"/>
  </r>
  <r>
    <x v="2"/>
    <x v="30"/>
    <x v="2"/>
    <x v="0"/>
    <s v="3-1_構想策定時一致率_高度急性期"/>
    <s v="一致率"/>
    <n v="0"/>
  </r>
  <r>
    <x v="2"/>
    <x v="30"/>
    <x v="2"/>
    <x v="1"/>
    <s v="3-2_構想策定時一致率_急性期"/>
    <s v="一致率"/>
    <n v="3.2410071942446042"/>
  </r>
  <r>
    <x v="2"/>
    <x v="30"/>
    <x v="2"/>
    <x v="2"/>
    <s v="3-3_構想策定時一致率_回復期"/>
    <s v="一致率"/>
    <n v="0.44827586206896552"/>
  </r>
  <r>
    <x v="2"/>
    <x v="30"/>
    <x v="2"/>
    <x v="3"/>
    <s v="3-4_構想策定時一致率_慢性期"/>
    <s v="一致率"/>
    <n v="0.97046413502109707"/>
  </r>
  <r>
    <x v="2"/>
    <x v="30"/>
    <x v="2"/>
    <x v="5"/>
    <s v="3-5_構想策定時一致率_合計"/>
    <s v="一致率"/>
    <n v="1.4313280363223611"/>
  </r>
  <r>
    <x v="2"/>
    <x v="30"/>
    <x v="3"/>
    <x v="0"/>
    <s v="4-1_R4年度病床機能報告_2022年時点_高度急性期"/>
    <s v="病床数"/>
    <n v="0"/>
  </r>
  <r>
    <x v="2"/>
    <x v="30"/>
    <x v="3"/>
    <x v="1"/>
    <s v="4-2_R4年度病床機能報告_2022年時点_急性期"/>
    <s v="病床数"/>
    <n v="661"/>
  </r>
  <r>
    <x v="2"/>
    <x v="30"/>
    <x v="3"/>
    <x v="2"/>
    <s v="4-3_R4年度病床機能報告_2022年時点_回復期"/>
    <s v="病床数"/>
    <n v="194"/>
  </r>
  <r>
    <x v="2"/>
    <x v="30"/>
    <x v="3"/>
    <x v="3"/>
    <s v="4-4_R4年度病床機能報告_2022年時点_慢性期"/>
    <s v="病床数"/>
    <n v="320"/>
  </r>
  <r>
    <x v="2"/>
    <x v="30"/>
    <x v="3"/>
    <x v="8"/>
    <s v="4-5_R4年度病床機能報告_2022年時点_休棟中（今後再開する予定）"/>
    <s v="病床数"/>
    <n v="29"/>
  </r>
  <r>
    <x v="2"/>
    <x v="30"/>
    <x v="3"/>
    <x v="9"/>
    <s v="4-6_R4年度病床機能報告_2022年時点_休棟中（今後廃止する予定）"/>
    <s v="病床数"/>
    <n v="0"/>
  </r>
  <r>
    <x v="2"/>
    <x v="30"/>
    <x v="3"/>
    <x v="10"/>
    <s v="4-7_R4年度病床機能報告_2022年時点_総計"/>
    <s v="病床数"/>
    <n v="1204"/>
  </r>
  <r>
    <x v="2"/>
    <x v="30"/>
    <x v="4"/>
    <x v="0"/>
    <s v="5-1_R4年度現状一致率_高度急性期"/>
    <s v="一致率"/>
    <n v="0"/>
  </r>
  <r>
    <x v="2"/>
    <x v="30"/>
    <x v="4"/>
    <x v="1"/>
    <s v="5-2_R4年度現状一致率_急性期"/>
    <s v="一致率"/>
    <n v="0.42057488653555219"/>
  </r>
  <r>
    <x v="2"/>
    <x v="30"/>
    <x v="4"/>
    <x v="2"/>
    <s v="5-3_R4年度現状一致率_回復期"/>
    <s v="一致率"/>
    <n v="1.4948453608247423"/>
  </r>
  <r>
    <x v="2"/>
    <x v="30"/>
    <x v="4"/>
    <x v="3"/>
    <s v="5-4_R4年度現状一致率_慢性期"/>
    <s v="一致率"/>
    <n v="0.74062499999999998"/>
  </r>
  <r>
    <x v="2"/>
    <x v="30"/>
    <x v="4"/>
    <x v="5"/>
    <s v="5-5_R4年度現状一致率_合計"/>
    <s v="一致率"/>
    <n v="0.73172757475083061"/>
  </r>
  <r>
    <x v="2"/>
    <x v="30"/>
    <x v="5"/>
    <x v="0"/>
    <s v="6-1_R4年度病床機能報告_2025年時点_高度急性期"/>
    <s v="病床数"/>
    <n v="0"/>
  </r>
  <r>
    <x v="2"/>
    <x v="30"/>
    <x v="5"/>
    <x v="1"/>
    <s v="6-2_R4年度病床機能報告_2025年時点_急性期"/>
    <s v="病床数"/>
    <n v="637"/>
  </r>
  <r>
    <x v="2"/>
    <x v="30"/>
    <x v="5"/>
    <x v="2"/>
    <s v="6-3_R4年度病床機能報告_2025年時点_回復期"/>
    <s v="病床数"/>
    <n v="367"/>
  </r>
  <r>
    <x v="2"/>
    <x v="30"/>
    <x v="5"/>
    <x v="3"/>
    <s v="6-4_R4年度病床機能報告_2025年時点_慢性期"/>
    <s v="病床数"/>
    <n v="200"/>
  </r>
  <r>
    <x v="2"/>
    <x v="30"/>
    <x v="5"/>
    <x v="11"/>
    <s v="6-5_R4年度病床機能報告_2025年時点_介護保険施設等へ移行予定"/>
    <s v="病床数"/>
    <n v="0"/>
  </r>
  <r>
    <x v="2"/>
    <x v="30"/>
    <x v="5"/>
    <x v="12"/>
    <s v="6-6_R4年度病床機能報告_2025年時点_休棟予定"/>
    <s v="病床数"/>
    <n v="0"/>
  </r>
  <r>
    <x v="2"/>
    <x v="30"/>
    <x v="5"/>
    <x v="13"/>
    <s v="6-7_R4年度病床機能報告_2025年時点_廃止予定"/>
    <s v="病床数"/>
    <n v="0"/>
  </r>
  <r>
    <x v="2"/>
    <x v="30"/>
    <x v="5"/>
    <x v="10"/>
    <s v="6-8_R4年度病床機能報告_2025年時点_総計"/>
    <s v="病床数"/>
    <n v="1204"/>
  </r>
  <r>
    <x v="2"/>
    <x v="30"/>
    <x v="6"/>
    <x v="0"/>
    <s v="7-1_R4年度一致率_高度急性期"/>
    <s v="一致率"/>
    <n v="0"/>
  </r>
  <r>
    <x v="2"/>
    <x v="30"/>
    <x v="6"/>
    <x v="1"/>
    <s v="7-2_R4年度一致率_急性期"/>
    <s v="一致率"/>
    <n v="0.43642072213500788"/>
  </r>
  <r>
    <x v="2"/>
    <x v="30"/>
    <x v="6"/>
    <x v="2"/>
    <s v="7-3_R4年度一致率_回復期"/>
    <s v="一致率"/>
    <n v="0.7901907356948229"/>
  </r>
  <r>
    <x v="2"/>
    <x v="30"/>
    <x v="6"/>
    <x v="3"/>
    <s v="7-4_R4年度一致率_慢性期"/>
    <s v="一致率"/>
    <n v="1.1850000000000001"/>
  </r>
  <r>
    <x v="2"/>
    <x v="30"/>
    <x v="6"/>
    <x v="5"/>
    <s v="7-5_R4年度一致率_合計"/>
    <s v="一致率"/>
    <n v="0.73172757475083061"/>
  </r>
  <r>
    <x v="2"/>
    <x v="31"/>
    <x v="0"/>
    <x v="0"/>
    <s v="1-1_現状ー構想策定時_高度急性期"/>
    <s v="病床数"/>
    <n v="20"/>
  </r>
  <r>
    <x v="2"/>
    <x v="31"/>
    <x v="0"/>
    <x v="1"/>
    <s v="1-2_現状ー構想策定時_急性期"/>
    <s v="病床数"/>
    <n v="399"/>
  </r>
  <r>
    <x v="2"/>
    <x v="31"/>
    <x v="0"/>
    <x v="2"/>
    <s v="1-3_現状ー構想策定時_回復期"/>
    <s v="病床数"/>
    <n v="0"/>
  </r>
  <r>
    <x v="2"/>
    <x v="31"/>
    <x v="0"/>
    <x v="3"/>
    <s v="1-4_現状ー構想策定時_慢性期"/>
    <s v="病床数"/>
    <n v="60"/>
  </r>
  <r>
    <x v="2"/>
    <x v="31"/>
    <x v="0"/>
    <x v="4"/>
    <s v="1-5_現状ー構想策定時_未報告"/>
    <s v="病床数"/>
    <n v="0"/>
  </r>
  <r>
    <x v="2"/>
    <x v="31"/>
    <x v="0"/>
    <x v="5"/>
    <s v="1-6_現状ー構想策定時_合計"/>
    <s v="病床数"/>
    <n v="479"/>
  </r>
  <r>
    <x v="2"/>
    <x v="31"/>
    <x v="0"/>
    <x v="6"/>
    <s v="1-7_現状ー構想策定時_在宅医療等"/>
    <s v="病床数"/>
    <n v="561.5"/>
  </r>
  <r>
    <x v="2"/>
    <x v="31"/>
    <x v="0"/>
    <x v="7"/>
    <s v="1-8_現状ー構想策定時_うち訪問診療分"/>
    <s v="病床数"/>
    <n v="147.1"/>
  </r>
  <r>
    <x v="2"/>
    <x v="31"/>
    <x v="1"/>
    <x v="0"/>
    <s v="2-1_将来_高度急性期"/>
    <s v="病床数"/>
    <n v="44"/>
  </r>
  <r>
    <x v="2"/>
    <x v="31"/>
    <x v="1"/>
    <x v="1"/>
    <s v="2-2_将来_急性期"/>
    <s v="病床数"/>
    <n v="164"/>
  </r>
  <r>
    <x v="2"/>
    <x v="31"/>
    <x v="1"/>
    <x v="2"/>
    <s v="2-3_将来_回復期"/>
    <s v="病床数"/>
    <n v="93"/>
  </r>
  <r>
    <x v="2"/>
    <x v="31"/>
    <x v="1"/>
    <x v="3"/>
    <s v="2-4_将来_慢性期"/>
    <s v="病床数"/>
    <n v="69"/>
  </r>
  <r>
    <x v="2"/>
    <x v="31"/>
    <x v="1"/>
    <x v="5"/>
    <s v="2-5_将来_合計"/>
    <s v="病床数"/>
    <n v="370"/>
  </r>
  <r>
    <x v="2"/>
    <x v="31"/>
    <x v="1"/>
    <x v="6"/>
    <s v="2-6_将来_在宅医療等"/>
    <s v="病床数"/>
    <n v="-693"/>
  </r>
  <r>
    <x v="2"/>
    <x v="31"/>
    <x v="1"/>
    <x v="7"/>
    <s v="2-7_将来_うち訪問診療分"/>
    <s v="病床数"/>
    <n v="-199.7"/>
  </r>
  <r>
    <x v="2"/>
    <x v="31"/>
    <x v="2"/>
    <x v="0"/>
    <s v="3-1_構想策定時一致率_高度急性期"/>
    <s v="一致率"/>
    <n v="0.45454545454545453"/>
  </r>
  <r>
    <x v="2"/>
    <x v="31"/>
    <x v="2"/>
    <x v="1"/>
    <s v="3-2_構想策定時一致率_急性期"/>
    <s v="一致率"/>
    <n v="2.4329268292682928"/>
  </r>
  <r>
    <x v="2"/>
    <x v="31"/>
    <x v="2"/>
    <x v="2"/>
    <s v="3-3_構想策定時一致率_回復期"/>
    <s v="一致率"/>
    <n v="0"/>
  </r>
  <r>
    <x v="2"/>
    <x v="31"/>
    <x v="2"/>
    <x v="3"/>
    <s v="3-4_構想策定時一致率_慢性期"/>
    <s v="一致率"/>
    <n v="0.86956521739130432"/>
  </r>
  <r>
    <x v="2"/>
    <x v="31"/>
    <x v="2"/>
    <x v="5"/>
    <s v="3-5_構想策定時一致率_合計"/>
    <s v="一致率"/>
    <n v="1.2945945945945947"/>
  </r>
  <r>
    <x v="2"/>
    <x v="31"/>
    <x v="3"/>
    <x v="0"/>
    <s v="4-1_R4年度病床機能報告_2022年時点_高度急性期"/>
    <s v="病床数"/>
    <n v="20"/>
  </r>
  <r>
    <x v="2"/>
    <x v="31"/>
    <x v="3"/>
    <x v="1"/>
    <s v="4-2_R4年度病床機能報告_2022年時点_急性期"/>
    <s v="病床数"/>
    <n v="244"/>
  </r>
  <r>
    <x v="2"/>
    <x v="31"/>
    <x v="3"/>
    <x v="2"/>
    <s v="4-3_R4年度病床機能報告_2022年時点_回復期"/>
    <s v="病床数"/>
    <n v="120"/>
  </r>
  <r>
    <x v="2"/>
    <x v="31"/>
    <x v="3"/>
    <x v="3"/>
    <s v="4-4_R4年度病床機能報告_2022年時点_慢性期"/>
    <s v="病床数"/>
    <n v="60"/>
  </r>
  <r>
    <x v="2"/>
    <x v="31"/>
    <x v="3"/>
    <x v="8"/>
    <s v="4-5_R4年度病床機能報告_2022年時点_休棟中（今後再開する予定）"/>
    <s v="病床数"/>
    <n v="0"/>
  </r>
  <r>
    <x v="2"/>
    <x v="31"/>
    <x v="3"/>
    <x v="9"/>
    <s v="4-6_R4年度病床機能報告_2022年時点_休棟中（今後廃止する予定）"/>
    <s v="病床数"/>
    <n v="46"/>
  </r>
  <r>
    <x v="2"/>
    <x v="31"/>
    <x v="3"/>
    <x v="10"/>
    <s v="4-7_R4年度病床機能報告_2022年時点_総計"/>
    <s v="病床数"/>
    <n v="490"/>
  </r>
  <r>
    <x v="2"/>
    <x v="31"/>
    <x v="4"/>
    <x v="0"/>
    <s v="5-1_R4年度現状一致率_高度急性期"/>
    <s v="一致率"/>
    <n v="2.2000000000000002"/>
  </r>
  <r>
    <x v="2"/>
    <x v="31"/>
    <x v="4"/>
    <x v="1"/>
    <s v="5-2_R4年度現状一致率_急性期"/>
    <s v="一致率"/>
    <n v="0.67213114754098358"/>
  </r>
  <r>
    <x v="2"/>
    <x v="31"/>
    <x v="4"/>
    <x v="2"/>
    <s v="5-3_R4年度現状一致率_回復期"/>
    <s v="一致率"/>
    <n v="0.77500000000000002"/>
  </r>
  <r>
    <x v="2"/>
    <x v="31"/>
    <x v="4"/>
    <x v="3"/>
    <s v="5-4_R4年度現状一致率_慢性期"/>
    <s v="一致率"/>
    <n v="1.1499999999999999"/>
  </r>
  <r>
    <x v="2"/>
    <x v="31"/>
    <x v="4"/>
    <x v="5"/>
    <s v="5-5_R4年度現状一致率_合計"/>
    <s v="一致率"/>
    <n v="0.75510204081632648"/>
  </r>
  <r>
    <x v="2"/>
    <x v="31"/>
    <x v="5"/>
    <x v="0"/>
    <s v="6-1_R4年度病床機能報告_2025年時点_高度急性期"/>
    <s v="病床数"/>
    <n v="20"/>
  </r>
  <r>
    <x v="2"/>
    <x v="31"/>
    <x v="5"/>
    <x v="1"/>
    <s v="6-2_R4年度病床機能報告_2025年時点_急性期"/>
    <s v="病床数"/>
    <n v="244"/>
  </r>
  <r>
    <x v="2"/>
    <x v="31"/>
    <x v="5"/>
    <x v="2"/>
    <s v="6-3_R4年度病床機能報告_2025年時点_回復期"/>
    <s v="病床数"/>
    <n v="120"/>
  </r>
  <r>
    <x v="2"/>
    <x v="31"/>
    <x v="5"/>
    <x v="3"/>
    <s v="6-4_R4年度病床機能報告_2025年時点_慢性期"/>
    <s v="病床数"/>
    <n v="60"/>
  </r>
  <r>
    <x v="2"/>
    <x v="31"/>
    <x v="5"/>
    <x v="11"/>
    <s v="6-5_R4年度病床機能報告_2025年時点_介護保険施設等へ移行予定"/>
    <s v="病床数"/>
    <n v="0"/>
  </r>
  <r>
    <x v="2"/>
    <x v="31"/>
    <x v="5"/>
    <x v="12"/>
    <s v="6-6_R4年度病床機能報告_2025年時点_休棟予定"/>
    <s v="病床数"/>
    <n v="0"/>
  </r>
  <r>
    <x v="2"/>
    <x v="31"/>
    <x v="5"/>
    <x v="13"/>
    <s v="6-7_R4年度病床機能報告_2025年時点_廃止予定"/>
    <s v="病床数"/>
    <n v="46"/>
  </r>
  <r>
    <x v="2"/>
    <x v="31"/>
    <x v="5"/>
    <x v="10"/>
    <s v="6-8_R4年度病床機能報告_2025年時点_総計"/>
    <s v="病床数"/>
    <n v="490"/>
  </r>
  <r>
    <x v="2"/>
    <x v="31"/>
    <x v="6"/>
    <x v="0"/>
    <s v="7-1_R4年度一致率_高度急性期"/>
    <s v="一致率"/>
    <n v="2.2000000000000002"/>
  </r>
  <r>
    <x v="2"/>
    <x v="31"/>
    <x v="6"/>
    <x v="1"/>
    <s v="7-2_R4年度一致率_急性期"/>
    <s v="一致率"/>
    <n v="0.67213114754098358"/>
  </r>
  <r>
    <x v="2"/>
    <x v="31"/>
    <x v="6"/>
    <x v="2"/>
    <s v="7-3_R4年度一致率_回復期"/>
    <s v="一致率"/>
    <n v="0.77500000000000002"/>
  </r>
  <r>
    <x v="2"/>
    <x v="31"/>
    <x v="6"/>
    <x v="3"/>
    <s v="7-4_R4年度一致率_慢性期"/>
    <s v="一致率"/>
    <n v="1.1499999999999999"/>
  </r>
  <r>
    <x v="2"/>
    <x v="31"/>
    <x v="6"/>
    <x v="5"/>
    <s v="7-5_R4年度一致率_合計"/>
    <s v="一致率"/>
    <n v="0.75510204081632648"/>
  </r>
  <r>
    <x v="2"/>
    <x v="32"/>
    <x v="0"/>
    <x v="0"/>
    <s v="1-1_現状ー構想策定時_高度急性期"/>
    <s v="病床数"/>
    <n v="0"/>
  </r>
  <r>
    <x v="2"/>
    <x v="32"/>
    <x v="0"/>
    <x v="1"/>
    <s v="1-2_現状ー構想策定時_急性期"/>
    <s v="病床数"/>
    <n v="324"/>
  </r>
  <r>
    <x v="2"/>
    <x v="32"/>
    <x v="0"/>
    <x v="2"/>
    <s v="1-3_現状ー構想策定時_回復期"/>
    <s v="病床数"/>
    <n v="119"/>
  </r>
  <r>
    <x v="2"/>
    <x v="32"/>
    <x v="0"/>
    <x v="3"/>
    <s v="1-4_現状ー構想策定時_慢性期"/>
    <s v="病床数"/>
    <n v="276"/>
  </r>
  <r>
    <x v="2"/>
    <x v="32"/>
    <x v="0"/>
    <x v="4"/>
    <s v="1-5_現状ー構想策定時_未報告"/>
    <s v="病床数"/>
    <n v="0"/>
  </r>
  <r>
    <x v="2"/>
    <x v="32"/>
    <x v="0"/>
    <x v="5"/>
    <s v="1-6_現状ー構想策定時_合計"/>
    <s v="病床数"/>
    <n v="719"/>
  </r>
  <r>
    <x v="2"/>
    <x v="32"/>
    <x v="0"/>
    <x v="6"/>
    <s v="1-7_現状ー構想策定時_在宅医療等"/>
    <s v="病床数"/>
    <n v="702.9"/>
  </r>
  <r>
    <x v="2"/>
    <x v="32"/>
    <x v="0"/>
    <x v="7"/>
    <s v="1-8_現状ー構想策定時_うち訪問診療分"/>
    <s v="病床数"/>
    <n v="354.9"/>
  </r>
  <r>
    <x v="2"/>
    <x v="32"/>
    <x v="1"/>
    <x v="0"/>
    <s v="2-1_将来_高度急性期"/>
    <s v="病床数"/>
    <n v="31"/>
  </r>
  <r>
    <x v="2"/>
    <x v="32"/>
    <x v="1"/>
    <x v="1"/>
    <s v="2-2_将来_急性期"/>
    <s v="病床数"/>
    <n v="130"/>
  </r>
  <r>
    <x v="2"/>
    <x v="32"/>
    <x v="1"/>
    <x v="2"/>
    <s v="2-3_将来_回復期"/>
    <s v="病床数"/>
    <n v="165"/>
  </r>
  <r>
    <x v="2"/>
    <x v="32"/>
    <x v="1"/>
    <x v="3"/>
    <s v="2-4_将来_慢性期"/>
    <s v="病床数"/>
    <n v="223"/>
  </r>
  <r>
    <x v="2"/>
    <x v="32"/>
    <x v="1"/>
    <x v="5"/>
    <s v="2-5_将来_合計"/>
    <s v="病床数"/>
    <n v="549"/>
  </r>
  <r>
    <x v="2"/>
    <x v="32"/>
    <x v="1"/>
    <x v="6"/>
    <s v="2-6_将来_在宅医療等"/>
    <s v="病床数"/>
    <n v="-820.1"/>
  </r>
  <r>
    <x v="2"/>
    <x v="32"/>
    <x v="1"/>
    <x v="7"/>
    <s v="2-7_将来_うち訪問診療分"/>
    <s v="病床数"/>
    <n v="-430.5"/>
  </r>
  <r>
    <x v="2"/>
    <x v="32"/>
    <x v="2"/>
    <x v="0"/>
    <s v="3-1_構想策定時一致率_高度急性期"/>
    <s v="一致率"/>
    <n v="0"/>
  </r>
  <r>
    <x v="2"/>
    <x v="32"/>
    <x v="2"/>
    <x v="1"/>
    <s v="3-2_構想策定時一致率_急性期"/>
    <s v="一致率"/>
    <n v="2.4923076923076923"/>
  </r>
  <r>
    <x v="2"/>
    <x v="32"/>
    <x v="2"/>
    <x v="2"/>
    <s v="3-3_構想策定時一致率_回復期"/>
    <s v="一致率"/>
    <n v="0.72121212121212119"/>
  </r>
  <r>
    <x v="2"/>
    <x v="32"/>
    <x v="2"/>
    <x v="3"/>
    <s v="3-4_構想策定時一致率_慢性期"/>
    <s v="一致率"/>
    <n v="1.2376681614349776"/>
  </r>
  <r>
    <x v="2"/>
    <x v="32"/>
    <x v="2"/>
    <x v="5"/>
    <s v="3-5_構想策定時一致率_合計"/>
    <s v="一致率"/>
    <n v="1.3096539162112932"/>
  </r>
  <r>
    <x v="2"/>
    <x v="32"/>
    <x v="3"/>
    <x v="0"/>
    <s v="4-1_R4年度病床機能報告_2022年時点_高度急性期"/>
    <s v="病床数"/>
    <n v="0"/>
  </r>
  <r>
    <x v="2"/>
    <x v="32"/>
    <x v="3"/>
    <x v="1"/>
    <s v="4-2_R4年度病床機能報告_2022年時点_急性期"/>
    <s v="病床数"/>
    <n v="224"/>
  </r>
  <r>
    <x v="2"/>
    <x v="32"/>
    <x v="3"/>
    <x v="2"/>
    <s v="4-3_R4年度病床機能報告_2022年時点_回復期"/>
    <s v="病床数"/>
    <n v="217"/>
  </r>
  <r>
    <x v="2"/>
    <x v="32"/>
    <x v="3"/>
    <x v="3"/>
    <s v="4-4_R4年度病床機能報告_2022年時点_慢性期"/>
    <s v="病床数"/>
    <n v="334"/>
  </r>
  <r>
    <x v="2"/>
    <x v="32"/>
    <x v="3"/>
    <x v="8"/>
    <s v="4-5_R4年度病床機能報告_2022年時点_休棟中（今後再開する予定）"/>
    <s v="病床数"/>
    <n v="0"/>
  </r>
  <r>
    <x v="2"/>
    <x v="32"/>
    <x v="3"/>
    <x v="9"/>
    <s v="4-6_R4年度病床機能報告_2022年時点_休棟中（今後廃止する予定）"/>
    <s v="病床数"/>
    <n v="0"/>
  </r>
  <r>
    <x v="2"/>
    <x v="32"/>
    <x v="3"/>
    <x v="10"/>
    <s v="4-7_R4年度病床機能報告_2022年時点_総計"/>
    <s v="病床数"/>
    <n v="775"/>
  </r>
  <r>
    <x v="2"/>
    <x v="32"/>
    <x v="4"/>
    <x v="0"/>
    <s v="5-1_R4年度現状一致率_高度急性期"/>
    <s v="一致率"/>
    <n v="0"/>
  </r>
  <r>
    <x v="2"/>
    <x v="32"/>
    <x v="4"/>
    <x v="1"/>
    <s v="5-2_R4年度現状一致率_急性期"/>
    <s v="一致率"/>
    <n v="0.5803571428571429"/>
  </r>
  <r>
    <x v="2"/>
    <x v="32"/>
    <x v="4"/>
    <x v="2"/>
    <s v="5-3_R4年度現状一致率_回復期"/>
    <s v="一致率"/>
    <n v="0.76036866359447008"/>
  </r>
  <r>
    <x v="2"/>
    <x v="32"/>
    <x v="4"/>
    <x v="3"/>
    <s v="5-4_R4年度現状一致率_慢性期"/>
    <s v="一致率"/>
    <n v="0.66766467065868262"/>
  </r>
  <r>
    <x v="2"/>
    <x v="32"/>
    <x v="4"/>
    <x v="5"/>
    <s v="5-5_R4年度現状一致率_合計"/>
    <s v="一致率"/>
    <n v="0.70838709677419354"/>
  </r>
  <r>
    <x v="2"/>
    <x v="32"/>
    <x v="5"/>
    <x v="0"/>
    <s v="6-1_R4年度病床機能報告_2025年時点_高度急性期"/>
    <s v="病床数"/>
    <n v="0"/>
  </r>
  <r>
    <x v="2"/>
    <x v="32"/>
    <x v="5"/>
    <x v="1"/>
    <s v="6-2_R4年度病床機能報告_2025年時点_急性期"/>
    <s v="病床数"/>
    <n v="224"/>
  </r>
  <r>
    <x v="2"/>
    <x v="32"/>
    <x v="5"/>
    <x v="2"/>
    <s v="6-3_R4年度病床機能報告_2025年時点_回復期"/>
    <s v="病床数"/>
    <n v="217"/>
  </r>
  <r>
    <x v="2"/>
    <x v="32"/>
    <x v="5"/>
    <x v="3"/>
    <s v="6-4_R4年度病床機能報告_2025年時点_慢性期"/>
    <s v="病床数"/>
    <n v="334"/>
  </r>
  <r>
    <x v="2"/>
    <x v="32"/>
    <x v="5"/>
    <x v="11"/>
    <s v="6-5_R4年度病床機能報告_2025年時点_介護保険施設等へ移行予定"/>
    <s v="病床数"/>
    <n v="0"/>
  </r>
  <r>
    <x v="2"/>
    <x v="32"/>
    <x v="5"/>
    <x v="12"/>
    <s v="6-6_R4年度病床機能報告_2025年時点_休棟予定"/>
    <s v="病床数"/>
    <n v="0"/>
  </r>
  <r>
    <x v="2"/>
    <x v="32"/>
    <x v="5"/>
    <x v="13"/>
    <s v="6-7_R4年度病床機能報告_2025年時点_廃止予定"/>
    <s v="病床数"/>
    <n v="0"/>
  </r>
  <r>
    <x v="2"/>
    <x v="32"/>
    <x v="5"/>
    <x v="10"/>
    <s v="6-8_R4年度病床機能報告_2025年時点_総計"/>
    <s v="病床数"/>
    <n v="775"/>
  </r>
  <r>
    <x v="2"/>
    <x v="32"/>
    <x v="6"/>
    <x v="0"/>
    <s v="7-1_R4年度一致率_高度急性期"/>
    <s v="一致率"/>
    <n v="0"/>
  </r>
  <r>
    <x v="2"/>
    <x v="32"/>
    <x v="6"/>
    <x v="1"/>
    <s v="7-2_R4年度一致率_急性期"/>
    <s v="一致率"/>
    <n v="0.5803571428571429"/>
  </r>
  <r>
    <x v="2"/>
    <x v="32"/>
    <x v="6"/>
    <x v="2"/>
    <s v="7-3_R4年度一致率_回復期"/>
    <s v="一致率"/>
    <n v="0.76036866359447008"/>
  </r>
  <r>
    <x v="2"/>
    <x v="32"/>
    <x v="6"/>
    <x v="3"/>
    <s v="7-4_R4年度一致率_慢性期"/>
    <s v="一致率"/>
    <n v="0.66766467065868262"/>
  </r>
  <r>
    <x v="2"/>
    <x v="32"/>
    <x v="6"/>
    <x v="5"/>
    <s v="7-5_R4年度一致率_合計"/>
    <s v="一致率"/>
    <n v="0.70838709677419354"/>
  </r>
  <r>
    <x v="2"/>
    <x v="33"/>
    <x v="0"/>
    <x v="0"/>
    <s v="1-1_現状ー構想策定時_高度急性期"/>
    <s v="病床数"/>
    <n v="0"/>
  </r>
  <r>
    <x v="2"/>
    <x v="33"/>
    <x v="0"/>
    <x v="1"/>
    <s v="1-2_現状ー構想策定時_急性期"/>
    <s v="病床数"/>
    <n v="355"/>
  </r>
  <r>
    <x v="2"/>
    <x v="33"/>
    <x v="0"/>
    <x v="2"/>
    <s v="1-3_現状ー構想策定時_回復期"/>
    <s v="病床数"/>
    <n v="78"/>
  </r>
  <r>
    <x v="2"/>
    <x v="33"/>
    <x v="0"/>
    <x v="3"/>
    <s v="1-4_現状ー構想策定時_慢性期"/>
    <s v="病床数"/>
    <n v="168"/>
  </r>
  <r>
    <x v="2"/>
    <x v="33"/>
    <x v="0"/>
    <x v="4"/>
    <s v="1-5_現状ー構想策定時_未報告"/>
    <s v="病床数"/>
    <n v="0"/>
  </r>
  <r>
    <x v="2"/>
    <x v="33"/>
    <x v="0"/>
    <x v="5"/>
    <s v="1-6_現状ー構想策定時_合計"/>
    <s v="病床数"/>
    <n v="601"/>
  </r>
  <r>
    <x v="2"/>
    <x v="33"/>
    <x v="0"/>
    <x v="6"/>
    <s v="1-7_現状ー構想策定時_在宅医療等"/>
    <s v="病床数"/>
    <n v="714.2"/>
  </r>
  <r>
    <x v="2"/>
    <x v="33"/>
    <x v="0"/>
    <x v="7"/>
    <s v="1-8_現状ー構想策定時_うち訪問診療分"/>
    <s v="病床数"/>
    <n v="206.7"/>
  </r>
  <r>
    <x v="2"/>
    <x v="33"/>
    <x v="1"/>
    <x v="0"/>
    <s v="2-1_将来_高度急性期"/>
    <s v="病床数"/>
    <n v="39"/>
  </r>
  <r>
    <x v="2"/>
    <x v="33"/>
    <x v="1"/>
    <x v="1"/>
    <s v="2-2_将来_急性期"/>
    <s v="病床数"/>
    <n v="143"/>
  </r>
  <r>
    <x v="2"/>
    <x v="33"/>
    <x v="1"/>
    <x v="2"/>
    <s v="2-3_将来_回復期"/>
    <s v="病床数"/>
    <n v="196"/>
  </r>
  <r>
    <x v="2"/>
    <x v="33"/>
    <x v="1"/>
    <x v="3"/>
    <s v="2-4_将来_慢性期"/>
    <s v="病床数"/>
    <n v="94"/>
  </r>
  <r>
    <x v="2"/>
    <x v="33"/>
    <x v="1"/>
    <x v="5"/>
    <s v="2-5_将来_合計"/>
    <s v="病床数"/>
    <n v="472"/>
  </r>
  <r>
    <x v="2"/>
    <x v="33"/>
    <x v="1"/>
    <x v="6"/>
    <s v="2-6_将来_在宅医療等"/>
    <s v="病床数"/>
    <n v="-873.5"/>
  </r>
  <r>
    <x v="2"/>
    <x v="33"/>
    <x v="1"/>
    <x v="7"/>
    <s v="2-7_将来_うち訪問診療分"/>
    <s v="病床数"/>
    <n v="-266.7"/>
  </r>
  <r>
    <x v="2"/>
    <x v="33"/>
    <x v="2"/>
    <x v="0"/>
    <s v="3-1_構想策定時一致率_高度急性期"/>
    <s v="一致率"/>
    <n v="0"/>
  </r>
  <r>
    <x v="2"/>
    <x v="33"/>
    <x v="2"/>
    <x v="1"/>
    <s v="3-2_構想策定時一致率_急性期"/>
    <s v="一致率"/>
    <n v="2.4825174825174825"/>
  </r>
  <r>
    <x v="2"/>
    <x v="33"/>
    <x v="2"/>
    <x v="2"/>
    <s v="3-3_構想策定時一致率_回復期"/>
    <s v="一致率"/>
    <n v="0.39795918367346939"/>
  </r>
  <r>
    <x v="2"/>
    <x v="33"/>
    <x v="2"/>
    <x v="3"/>
    <s v="3-4_構想策定時一致率_慢性期"/>
    <s v="一致率"/>
    <n v="1.7872340425531914"/>
  </r>
  <r>
    <x v="2"/>
    <x v="33"/>
    <x v="2"/>
    <x v="5"/>
    <s v="3-5_構想策定時一致率_合計"/>
    <s v="一致率"/>
    <n v="1.2733050847457628"/>
  </r>
  <r>
    <x v="2"/>
    <x v="33"/>
    <x v="3"/>
    <x v="0"/>
    <s v="4-1_R4年度病床機能報告_2022年時点_高度急性期"/>
    <s v="病床数"/>
    <n v="0"/>
  </r>
  <r>
    <x v="2"/>
    <x v="33"/>
    <x v="3"/>
    <x v="1"/>
    <s v="4-2_R4年度病床機能報告_2022年時点_急性期"/>
    <s v="病床数"/>
    <n v="249"/>
  </r>
  <r>
    <x v="2"/>
    <x v="33"/>
    <x v="3"/>
    <x v="2"/>
    <s v="4-3_R4年度病床機能報告_2022年時点_回復期"/>
    <s v="病床数"/>
    <n v="256"/>
  </r>
  <r>
    <x v="2"/>
    <x v="33"/>
    <x v="3"/>
    <x v="3"/>
    <s v="4-4_R4年度病床機能報告_2022年時点_慢性期"/>
    <s v="病床数"/>
    <n v="70"/>
  </r>
  <r>
    <x v="2"/>
    <x v="33"/>
    <x v="3"/>
    <x v="8"/>
    <s v="4-5_R4年度病床機能報告_2022年時点_休棟中（今後再開する予定）"/>
    <s v="病床数"/>
    <n v="35"/>
  </r>
  <r>
    <x v="2"/>
    <x v="33"/>
    <x v="3"/>
    <x v="9"/>
    <s v="4-6_R4年度病床機能報告_2022年時点_休棟中（今後廃止する予定）"/>
    <s v="病床数"/>
    <n v="0"/>
  </r>
  <r>
    <x v="2"/>
    <x v="33"/>
    <x v="3"/>
    <x v="10"/>
    <s v="4-7_R4年度病床機能報告_2022年時点_総計"/>
    <s v="病床数"/>
    <n v="610"/>
  </r>
  <r>
    <x v="2"/>
    <x v="33"/>
    <x v="4"/>
    <x v="0"/>
    <s v="5-1_R4年度現状一致率_高度急性期"/>
    <s v="一致率"/>
    <n v="0"/>
  </r>
  <r>
    <x v="2"/>
    <x v="33"/>
    <x v="4"/>
    <x v="1"/>
    <s v="5-2_R4年度現状一致率_急性期"/>
    <s v="一致率"/>
    <n v="0.57429718875502012"/>
  </r>
  <r>
    <x v="2"/>
    <x v="33"/>
    <x v="4"/>
    <x v="2"/>
    <s v="5-3_R4年度現状一致率_回復期"/>
    <s v="一致率"/>
    <n v="0.765625"/>
  </r>
  <r>
    <x v="2"/>
    <x v="33"/>
    <x v="4"/>
    <x v="3"/>
    <s v="5-4_R4年度現状一致率_慢性期"/>
    <s v="一致率"/>
    <n v="1.3428571428571427"/>
  </r>
  <r>
    <x v="2"/>
    <x v="33"/>
    <x v="4"/>
    <x v="5"/>
    <s v="5-5_R4年度現状一致率_合計"/>
    <s v="一致率"/>
    <n v="0.77377049180327873"/>
  </r>
  <r>
    <x v="2"/>
    <x v="33"/>
    <x v="5"/>
    <x v="0"/>
    <s v="6-1_R4年度病床機能報告_2025年時点_高度急性期"/>
    <s v="病床数"/>
    <n v="0"/>
  </r>
  <r>
    <x v="2"/>
    <x v="33"/>
    <x v="5"/>
    <x v="1"/>
    <s v="6-2_R4年度病床機能報告_2025年時点_急性期"/>
    <s v="病床数"/>
    <n v="249"/>
  </r>
  <r>
    <x v="2"/>
    <x v="33"/>
    <x v="5"/>
    <x v="2"/>
    <s v="6-3_R4年度病床機能報告_2025年時点_回復期"/>
    <s v="病床数"/>
    <n v="256"/>
  </r>
  <r>
    <x v="2"/>
    <x v="33"/>
    <x v="5"/>
    <x v="3"/>
    <s v="6-4_R4年度病床機能報告_2025年時点_慢性期"/>
    <s v="病床数"/>
    <n v="70"/>
  </r>
  <r>
    <x v="2"/>
    <x v="33"/>
    <x v="5"/>
    <x v="11"/>
    <s v="6-5_R4年度病床機能報告_2025年時点_介護保険施設等へ移行予定"/>
    <s v="病床数"/>
    <n v="0"/>
  </r>
  <r>
    <x v="2"/>
    <x v="33"/>
    <x v="5"/>
    <x v="12"/>
    <s v="6-6_R4年度病床機能報告_2025年時点_休棟予定"/>
    <s v="病床数"/>
    <n v="35"/>
  </r>
  <r>
    <x v="2"/>
    <x v="33"/>
    <x v="5"/>
    <x v="13"/>
    <s v="6-7_R4年度病床機能報告_2025年時点_廃止予定"/>
    <s v="病床数"/>
    <n v="0"/>
  </r>
  <r>
    <x v="2"/>
    <x v="33"/>
    <x v="5"/>
    <x v="10"/>
    <s v="6-8_R4年度病床機能報告_2025年時点_総計"/>
    <s v="病床数"/>
    <n v="610"/>
  </r>
  <r>
    <x v="2"/>
    <x v="33"/>
    <x v="6"/>
    <x v="0"/>
    <s v="7-1_R4年度一致率_高度急性期"/>
    <s v="一致率"/>
    <n v="0"/>
  </r>
  <r>
    <x v="2"/>
    <x v="33"/>
    <x v="6"/>
    <x v="1"/>
    <s v="7-2_R4年度一致率_急性期"/>
    <s v="一致率"/>
    <n v="0.57429718875502012"/>
  </r>
  <r>
    <x v="2"/>
    <x v="33"/>
    <x v="6"/>
    <x v="2"/>
    <s v="7-3_R4年度一致率_回復期"/>
    <s v="一致率"/>
    <n v="0.765625"/>
  </r>
  <r>
    <x v="2"/>
    <x v="33"/>
    <x v="6"/>
    <x v="3"/>
    <s v="7-4_R4年度一致率_慢性期"/>
    <s v="一致率"/>
    <n v="1.3428571428571427"/>
  </r>
  <r>
    <x v="2"/>
    <x v="33"/>
    <x v="6"/>
    <x v="5"/>
    <s v="7-5_R4年度一致率_合計"/>
    <s v="一致率"/>
    <n v="0.77377049180327873"/>
  </r>
  <r>
    <x v="2"/>
    <x v="34"/>
    <x v="0"/>
    <x v="0"/>
    <s v="1-1_現状ー構想策定時_高度急性期"/>
    <s v="病床数"/>
    <n v="20"/>
  </r>
  <r>
    <x v="2"/>
    <x v="34"/>
    <x v="0"/>
    <x v="1"/>
    <s v="1-2_現状ー構想策定時_急性期"/>
    <s v="病床数"/>
    <n v="349"/>
  </r>
  <r>
    <x v="2"/>
    <x v="34"/>
    <x v="0"/>
    <x v="2"/>
    <s v="1-3_現状ー構想策定時_回復期"/>
    <s v="病床数"/>
    <n v="47"/>
  </r>
  <r>
    <x v="2"/>
    <x v="34"/>
    <x v="0"/>
    <x v="3"/>
    <s v="1-4_現状ー構想策定時_慢性期"/>
    <s v="病床数"/>
    <n v="42"/>
  </r>
  <r>
    <x v="2"/>
    <x v="34"/>
    <x v="0"/>
    <x v="4"/>
    <s v="1-5_現状ー構想策定時_未報告"/>
    <s v="病床数"/>
    <n v="0"/>
  </r>
  <r>
    <x v="2"/>
    <x v="34"/>
    <x v="0"/>
    <x v="5"/>
    <s v="1-6_現状ー構想策定時_合計"/>
    <s v="病床数"/>
    <n v="458"/>
  </r>
  <r>
    <x v="2"/>
    <x v="34"/>
    <x v="0"/>
    <x v="6"/>
    <s v="1-7_現状ー構想策定時_在宅医療等"/>
    <s v="病床数"/>
    <n v="426.2"/>
  </r>
  <r>
    <x v="2"/>
    <x v="34"/>
    <x v="0"/>
    <x v="7"/>
    <s v="1-8_現状ー構想策定時_うち訪問診療分"/>
    <s v="病床数"/>
    <n v="78.900000000000006"/>
  </r>
  <r>
    <x v="2"/>
    <x v="34"/>
    <x v="1"/>
    <x v="0"/>
    <s v="2-1_将来_高度急性期"/>
    <s v="病床数"/>
    <n v="43"/>
  </r>
  <r>
    <x v="2"/>
    <x v="34"/>
    <x v="1"/>
    <x v="1"/>
    <s v="2-2_将来_急性期"/>
    <s v="病床数"/>
    <n v="136"/>
  </r>
  <r>
    <x v="2"/>
    <x v="34"/>
    <x v="1"/>
    <x v="2"/>
    <s v="2-3_将来_回復期"/>
    <s v="病床数"/>
    <n v="133"/>
  </r>
  <r>
    <x v="2"/>
    <x v="34"/>
    <x v="1"/>
    <x v="3"/>
    <s v="2-4_将来_慢性期"/>
    <s v="病床数"/>
    <n v="42"/>
  </r>
  <r>
    <x v="2"/>
    <x v="34"/>
    <x v="1"/>
    <x v="5"/>
    <s v="2-5_将来_合計"/>
    <s v="病床数"/>
    <n v="354"/>
  </r>
  <r>
    <x v="2"/>
    <x v="34"/>
    <x v="1"/>
    <x v="6"/>
    <s v="2-6_将来_在宅医療等"/>
    <s v="病床数"/>
    <n v="-484.1"/>
  </r>
  <r>
    <x v="2"/>
    <x v="34"/>
    <x v="1"/>
    <x v="7"/>
    <s v="2-7_将来_うち訪問診療分"/>
    <s v="病床数"/>
    <n v="-85.3"/>
  </r>
  <r>
    <x v="2"/>
    <x v="34"/>
    <x v="2"/>
    <x v="0"/>
    <s v="3-1_構想策定時一致率_高度急性期"/>
    <s v="一致率"/>
    <n v="0.46511627906976744"/>
  </r>
  <r>
    <x v="2"/>
    <x v="34"/>
    <x v="2"/>
    <x v="1"/>
    <s v="3-2_構想策定時一致率_急性期"/>
    <s v="一致率"/>
    <n v="2.5661764705882355"/>
  </r>
  <r>
    <x v="2"/>
    <x v="34"/>
    <x v="2"/>
    <x v="2"/>
    <s v="3-3_構想策定時一致率_回復期"/>
    <s v="一致率"/>
    <n v="0.35338345864661652"/>
  </r>
  <r>
    <x v="2"/>
    <x v="34"/>
    <x v="2"/>
    <x v="3"/>
    <s v="3-4_構想策定時一致率_慢性期"/>
    <s v="一致率"/>
    <n v="1"/>
  </r>
  <r>
    <x v="2"/>
    <x v="34"/>
    <x v="2"/>
    <x v="5"/>
    <s v="3-5_構想策定時一致率_合計"/>
    <s v="一致率"/>
    <n v="1.2937853107344632"/>
  </r>
  <r>
    <x v="2"/>
    <x v="34"/>
    <x v="3"/>
    <x v="0"/>
    <s v="4-1_R4年度病床機能報告_2022年時点_高度急性期"/>
    <s v="病床数"/>
    <n v="20"/>
  </r>
  <r>
    <x v="2"/>
    <x v="34"/>
    <x v="3"/>
    <x v="1"/>
    <s v="4-2_R4年度病床機能報告_2022年時点_急性期"/>
    <s v="病床数"/>
    <n v="166"/>
  </r>
  <r>
    <x v="2"/>
    <x v="34"/>
    <x v="3"/>
    <x v="2"/>
    <s v="4-3_R4年度病床機能報告_2022年時点_回復期"/>
    <s v="病床数"/>
    <n v="139"/>
  </r>
  <r>
    <x v="2"/>
    <x v="34"/>
    <x v="3"/>
    <x v="3"/>
    <s v="4-4_R4年度病床機能報告_2022年時点_慢性期"/>
    <s v="病床数"/>
    <n v="42"/>
  </r>
  <r>
    <x v="2"/>
    <x v="34"/>
    <x v="3"/>
    <x v="8"/>
    <s v="4-5_R4年度病床機能報告_2022年時点_休棟中（今後再開する予定）"/>
    <s v="病床数"/>
    <n v="85"/>
  </r>
  <r>
    <x v="2"/>
    <x v="34"/>
    <x v="3"/>
    <x v="9"/>
    <s v="4-6_R4年度病床機能報告_2022年時点_休棟中（今後廃止する予定）"/>
    <s v="病床数"/>
    <n v="0"/>
  </r>
  <r>
    <x v="2"/>
    <x v="34"/>
    <x v="3"/>
    <x v="10"/>
    <s v="4-7_R4年度病床機能報告_2022年時点_総計"/>
    <s v="病床数"/>
    <n v="452"/>
  </r>
  <r>
    <x v="2"/>
    <x v="34"/>
    <x v="4"/>
    <x v="0"/>
    <s v="5-1_R4年度現状一致率_高度急性期"/>
    <s v="一致率"/>
    <n v="2.15"/>
  </r>
  <r>
    <x v="2"/>
    <x v="34"/>
    <x v="4"/>
    <x v="1"/>
    <s v="5-2_R4年度現状一致率_急性期"/>
    <s v="一致率"/>
    <n v="0.81927710843373491"/>
  </r>
  <r>
    <x v="2"/>
    <x v="34"/>
    <x v="4"/>
    <x v="2"/>
    <s v="5-3_R4年度現状一致率_回復期"/>
    <s v="一致率"/>
    <n v="0.95683453237410077"/>
  </r>
  <r>
    <x v="2"/>
    <x v="34"/>
    <x v="4"/>
    <x v="3"/>
    <s v="5-4_R4年度現状一致率_慢性期"/>
    <s v="一致率"/>
    <n v="1"/>
  </r>
  <r>
    <x v="2"/>
    <x v="34"/>
    <x v="4"/>
    <x v="5"/>
    <s v="5-5_R4年度現状一致率_合計"/>
    <s v="一致率"/>
    <n v="0.7831858407079646"/>
  </r>
  <r>
    <x v="2"/>
    <x v="34"/>
    <x v="5"/>
    <x v="0"/>
    <s v="6-1_R4年度病床機能報告_2025年時点_高度急性期"/>
    <s v="病床数"/>
    <n v="20"/>
  </r>
  <r>
    <x v="2"/>
    <x v="34"/>
    <x v="5"/>
    <x v="1"/>
    <s v="6-2_R4年度病床機能報告_2025年時点_急性期"/>
    <s v="病床数"/>
    <n v="166"/>
  </r>
  <r>
    <x v="2"/>
    <x v="34"/>
    <x v="5"/>
    <x v="2"/>
    <s v="6-3_R4年度病床機能報告_2025年時点_回復期"/>
    <s v="病床数"/>
    <n v="139"/>
  </r>
  <r>
    <x v="2"/>
    <x v="34"/>
    <x v="5"/>
    <x v="3"/>
    <s v="6-4_R4年度病床機能報告_2025年時点_慢性期"/>
    <s v="病床数"/>
    <n v="42"/>
  </r>
  <r>
    <x v="2"/>
    <x v="34"/>
    <x v="5"/>
    <x v="11"/>
    <s v="6-5_R4年度病床機能報告_2025年時点_介護保険施設等へ移行予定"/>
    <s v="病床数"/>
    <n v="0"/>
  </r>
  <r>
    <x v="2"/>
    <x v="34"/>
    <x v="5"/>
    <x v="12"/>
    <s v="6-6_R4年度病床機能報告_2025年時点_休棟予定"/>
    <s v="病床数"/>
    <n v="85"/>
  </r>
  <r>
    <x v="2"/>
    <x v="34"/>
    <x v="5"/>
    <x v="13"/>
    <s v="6-7_R4年度病床機能報告_2025年時点_廃止予定"/>
    <s v="病床数"/>
    <n v="0"/>
  </r>
  <r>
    <x v="2"/>
    <x v="34"/>
    <x v="5"/>
    <x v="10"/>
    <s v="6-8_R4年度病床機能報告_2025年時点_総計"/>
    <s v="病床数"/>
    <n v="452"/>
  </r>
  <r>
    <x v="2"/>
    <x v="34"/>
    <x v="6"/>
    <x v="0"/>
    <s v="7-1_R4年度一致率_高度急性期"/>
    <s v="一致率"/>
    <n v="2.15"/>
  </r>
  <r>
    <x v="2"/>
    <x v="34"/>
    <x v="6"/>
    <x v="1"/>
    <s v="7-2_R4年度一致率_急性期"/>
    <s v="一致率"/>
    <n v="0.81927710843373491"/>
  </r>
  <r>
    <x v="2"/>
    <x v="34"/>
    <x v="6"/>
    <x v="2"/>
    <s v="7-3_R4年度一致率_回復期"/>
    <s v="一致率"/>
    <n v="0.95683453237410077"/>
  </r>
  <r>
    <x v="2"/>
    <x v="34"/>
    <x v="6"/>
    <x v="3"/>
    <s v="7-4_R4年度一致率_慢性期"/>
    <s v="一致率"/>
    <n v="1"/>
  </r>
  <r>
    <x v="2"/>
    <x v="34"/>
    <x v="6"/>
    <x v="5"/>
    <s v="7-5_R4年度一致率_合計"/>
    <s v="一致率"/>
    <n v="0.7831858407079646"/>
  </r>
  <r>
    <x v="2"/>
    <x v="35"/>
    <x v="0"/>
    <x v="0"/>
    <s v="1-1_現状ー構想策定時_高度急性期"/>
    <s v="病床数"/>
    <n v="0"/>
  </r>
  <r>
    <x v="2"/>
    <x v="35"/>
    <x v="0"/>
    <x v="1"/>
    <s v="1-2_現状ー構想策定時_急性期"/>
    <s v="病床数"/>
    <n v="414"/>
  </r>
  <r>
    <x v="2"/>
    <x v="35"/>
    <x v="0"/>
    <x v="2"/>
    <s v="1-3_現状ー構想策定時_回復期"/>
    <s v="病床数"/>
    <n v="0"/>
  </r>
  <r>
    <x v="2"/>
    <x v="35"/>
    <x v="0"/>
    <x v="3"/>
    <s v="1-4_現状ー構想策定時_慢性期"/>
    <s v="病床数"/>
    <n v="92"/>
  </r>
  <r>
    <x v="2"/>
    <x v="35"/>
    <x v="0"/>
    <x v="4"/>
    <s v="1-5_現状ー構想策定時_未報告"/>
    <s v="病床数"/>
    <n v="0"/>
  </r>
  <r>
    <x v="2"/>
    <x v="35"/>
    <x v="0"/>
    <x v="5"/>
    <s v="1-6_現状ー構想策定時_合計"/>
    <s v="病床数"/>
    <n v="506"/>
  </r>
  <r>
    <x v="2"/>
    <x v="35"/>
    <x v="0"/>
    <x v="6"/>
    <s v="1-7_現状ー構想策定時_在宅医療等"/>
    <s v="病床数"/>
    <n v="462"/>
  </r>
  <r>
    <x v="2"/>
    <x v="35"/>
    <x v="0"/>
    <x v="7"/>
    <s v="1-8_現状ー構想策定時_うち訪問診療分"/>
    <s v="病床数"/>
    <n v="63.6"/>
  </r>
  <r>
    <x v="2"/>
    <x v="35"/>
    <x v="1"/>
    <x v="0"/>
    <s v="2-1_将来_高度急性期"/>
    <s v="病床数"/>
    <n v="31"/>
  </r>
  <r>
    <x v="2"/>
    <x v="35"/>
    <x v="1"/>
    <x v="1"/>
    <s v="2-2_将来_急性期"/>
    <s v="病床数"/>
    <n v="134"/>
  </r>
  <r>
    <x v="2"/>
    <x v="35"/>
    <x v="1"/>
    <x v="2"/>
    <s v="2-3_将来_回復期"/>
    <s v="病床数"/>
    <n v="91"/>
  </r>
  <r>
    <x v="2"/>
    <x v="35"/>
    <x v="1"/>
    <x v="3"/>
    <s v="2-4_将来_慢性期"/>
    <s v="病床数"/>
    <n v="35"/>
  </r>
  <r>
    <x v="2"/>
    <x v="35"/>
    <x v="1"/>
    <x v="5"/>
    <s v="2-5_将来_合計"/>
    <s v="病床数"/>
    <n v="291"/>
  </r>
  <r>
    <x v="2"/>
    <x v="35"/>
    <x v="1"/>
    <x v="6"/>
    <s v="2-6_将来_在宅医療等"/>
    <s v="病床数"/>
    <n v="-593.6"/>
  </r>
  <r>
    <x v="2"/>
    <x v="35"/>
    <x v="1"/>
    <x v="7"/>
    <s v="2-7_将来_うち訪問診療分"/>
    <s v="病床数"/>
    <n v="-103.2"/>
  </r>
  <r>
    <x v="2"/>
    <x v="35"/>
    <x v="2"/>
    <x v="0"/>
    <s v="3-1_構想策定時一致率_高度急性期"/>
    <s v="一致率"/>
    <n v="0"/>
  </r>
  <r>
    <x v="2"/>
    <x v="35"/>
    <x v="2"/>
    <x v="1"/>
    <s v="3-2_構想策定時一致率_急性期"/>
    <s v="一致率"/>
    <n v="3.08955223880597"/>
  </r>
  <r>
    <x v="2"/>
    <x v="35"/>
    <x v="2"/>
    <x v="2"/>
    <s v="3-3_構想策定時一致率_回復期"/>
    <s v="一致率"/>
    <n v="0"/>
  </r>
  <r>
    <x v="2"/>
    <x v="35"/>
    <x v="2"/>
    <x v="3"/>
    <s v="3-4_構想策定時一致率_慢性期"/>
    <s v="一致率"/>
    <n v="2.6285714285714286"/>
  </r>
  <r>
    <x v="2"/>
    <x v="35"/>
    <x v="2"/>
    <x v="5"/>
    <s v="3-5_構想策定時一致率_合計"/>
    <s v="一致率"/>
    <n v="1.738831615120275"/>
  </r>
  <r>
    <x v="2"/>
    <x v="35"/>
    <x v="3"/>
    <x v="0"/>
    <s v="4-1_R4年度病床機能報告_2022年時点_高度急性期"/>
    <s v="病床数"/>
    <n v="0"/>
  </r>
  <r>
    <x v="2"/>
    <x v="35"/>
    <x v="3"/>
    <x v="1"/>
    <s v="4-2_R4年度病床機能報告_2022年時点_急性期"/>
    <s v="病床数"/>
    <n v="276"/>
  </r>
  <r>
    <x v="2"/>
    <x v="35"/>
    <x v="3"/>
    <x v="2"/>
    <s v="4-3_R4年度病床機能報告_2022年時点_回復期"/>
    <s v="病床数"/>
    <n v="50"/>
  </r>
  <r>
    <x v="2"/>
    <x v="35"/>
    <x v="3"/>
    <x v="3"/>
    <s v="4-4_R4年度病床機能報告_2022年時点_慢性期"/>
    <s v="病床数"/>
    <n v="45"/>
  </r>
  <r>
    <x v="2"/>
    <x v="35"/>
    <x v="3"/>
    <x v="8"/>
    <s v="4-5_R4年度病床機能報告_2022年時点_休棟中（今後再開する予定）"/>
    <s v="病床数"/>
    <n v="23"/>
  </r>
  <r>
    <x v="2"/>
    <x v="35"/>
    <x v="3"/>
    <x v="9"/>
    <s v="4-6_R4年度病床機能報告_2022年時点_休棟中（今後廃止する予定）"/>
    <s v="病床数"/>
    <n v="0"/>
  </r>
  <r>
    <x v="2"/>
    <x v="35"/>
    <x v="3"/>
    <x v="10"/>
    <s v="4-7_R4年度病床機能報告_2022年時点_総計"/>
    <s v="病床数"/>
    <n v="394"/>
  </r>
  <r>
    <x v="2"/>
    <x v="35"/>
    <x v="4"/>
    <x v="0"/>
    <s v="5-1_R4年度現状一致率_高度急性期"/>
    <s v="一致率"/>
    <n v="0"/>
  </r>
  <r>
    <x v="2"/>
    <x v="35"/>
    <x v="4"/>
    <x v="1"/>
    <s v="5-2_R4年度現状一致率_急性期"/>
    <s v="一致率"/>
    <n v="0.48550724637681159"/>
  </r>
  <r>
    <x v="2"/>
    <x v="35"/>
    <x v="4"/>
    <x v="2"/>
    <s v="5-3_R4年度現状一致率_回復期"/>
    <s v="一致率"/>
    <n v="1.82"/>
  </r>
  <r>
    <x v="2"/>
    <x v="35"/>
    <x v="4"/>
    <x v="3"/>
    <s v="5-4_R4年度現状一致率_慢性期"/>
    <s v="一致率"/>
    <n v="0.77777777777777779"/>
  </r>
  <r>
    <x v="2"/>
    <x v="35"/>
    <x v="4"/>
    <x v="5"/>
    <s v="5-5_R4年度現状一致率_合計"/>
    <s v="一致率"/>
    <n v="0.73857868020304573"/>
  </r>
  <r>
    <x v="2"/>
    <x v="35"/>
    <x v="5"/>
    <x v="0"/>
    <s v="6-1_R4年度病床機能報告_2025年時点_高度急性期"/>
    <s v="病床数"/>
    <n v="0"/>
  </r>
  <r>
    <x v="2"/>
    <x v="35"/>
    <x v="5"/>
    <x v="1"/>
    <s v="6-2_R4年度病床機能報告_2025年時点_急性期"/>
    <s v="病床数"/>
    <n v="276"/>
  </r>
  <r>
    <x v="2"/>
    <x v="35"/>
    <x v="5"/>
    <x v="2"/>
    <s v="6-3_R4年度病床機能報告_2025年時点_回復期"/>
    <s v="病床数"/>
    <n v="50"/>
  </r>
  <r>
    <x v="2"/>
    <x v="35"/>
    <x v="5"/>
    <x v="3"/>
    <s v="6-4_R4年度病床機能報告_2025年時点_慢性期"/>
    <s v="病床数"/>
    <n v="45"/>
  </r>
  <r>
    <x v="2"/>
    <x v="35"/>
    <x v="5"/>
    <x v="11"/>
    <s v="6-5_R4年度病床機能報告_2025年時点_介護保険施設等へ移行予定"/>
    <s v="病床数"/>
    <n v="0"/>
  </r>
  <r>
    <x v="2"/>
    <x v="35"/>
    <x v="5"/>
    <x v="12"/>
    <s v="6-6_R4年度病床機能報告_2025年時点_休棟予定"/>
    <s v="病床数"/>
    <n v="23"/>
  </r>
  <r>
    <x v="2"/>
    <x v="35"/>
    <x v="5"/>
    <x v="13"/>
    <s v="6-7_R4年度病床機能報告_2025年時点_廃止予定"/>
    <s v="病床数"/>
    <n v="0"/>
  </r>
  <r>
    <x v="2"/>
    <x v="35"/>
    <x v="5"/>
    <x v="10"/>
    <s v="6-8_R4年度病床機能報告_2025年時点_総計"/>
    <s v="病床数"/>
    <n v="394"/>
  </r>
  <r>
    <x v="2"/>
    <x v="35"/>
    <x v="6"/>
    <x v="0"/>
    <s v="7-1_R4年度一致率_高度急性期"/>
    <s v="一致率"/>
    <n v="0"/>
  </r>
  <r>
    <x v="2"/>
    <x v="35"/>
    <x v="6"/>
    <x v="1"/>
    <s v="7-2_R4年度一致率_急性期"/>
    <s v="一致率"/>
    <n v="0.48550724637681159"/>
  </r>
  <r>
    <x v="2"/>
    <x v="35"/>
    <x v="6"/>
    <x v="2"/>
    <s v="7-3_R4年度一致率_回復期"/>
    <s v="一致率"/>
    <n v="1.82"/>
  </r>
  <r>
    <x v="2"/>
    <x v="35"/>
    <x v="6"/>
    <x v="3"/>
    <s v="7-4_R4年度一致率_慢性期"/>
    <s v="一致率"/>
    <n v="0.77777777777777779"/>
  </r>
  <r>
    <x v="2"/>
    <x v="35"/>
    <x v="6"/>
    <x v="5"/>
    <s v="7-5_R4年度一致率_合計"/>
    <s v="一致率"/>
    <n v="0.73857868020304573"/>
  </r>
  <r>
    <x v="3"/>
    <x v="36"/>
    <x v="0"/>
    <x v="0"/>
    <s v="1-1_現状ー構想策定時_高度急性期"/>
    <s v="病床数"/>
    <n v="26"/>
  </r>
  <r>
    <x v="3"/>
    <x v="36"/>
    <x v="0"/>
    <x v="1"/>
    <s v="1-2_現状ー構想策定時_急性期"/>
    <s v="病床数"/>
    <n v="790"/>
  </r>
  <r>
    <x v="3"/>
    <x v="36"/>
    <x v="0"/>
    <x v="2"/>
    <s v="1-3_現状ー構想策定時_回復期"/>
    <s v="病床数"/>
    <n v="247"/>
  </r>
  <r>
    <x v="3"/>
    <x v="36"/>
    <x v="0"/>
    <x v="3"/>
    <s v="1-4_現状ー構想策定時_慢性期"/>
    <s v="病床数"/>
    <n v="349"/>
  </r>
  <r>
    <x v="3"/>
    <x v="36"/>
    <x v="0"/>
    <x v="4"/>
    <s v="1-5_現状ー構想策定時_未報告"/>
    <s v="病床数"/>
    <n v="349"/>
  </r>
  <r>
    <x v="3"/>
    <x v="36"/>
    <x v="0"/>
    <x v="5"/>
    <s v="1-6_現状ー構想策定時_合計"/>
    <s v="病床数"/>
    <n v="1761"/>
  </r>
  <r>
    <x v="3"/>
    <x v="36"/>
    <x v="0"/>
    <x v="6"/>
    <s v="1-7_現状ー構想策定時_在宅医療等"/>
    <s v="病床数"/>
    <n v="1450"/>
  </r>
  <r>
    <x v="3"/>
    <x v="36"/>
    <x v="0"/>
    <x v="7"/>
    <s v="1-8_現状ー構想策定時_うち訪問診療分"/>
    <s v="病床数"/>
    <n v="460"/>
  </r>
  <r>
    <x v="3"/>
    <x v="36"/>
    <x v="1"/>
    <x v="0"/>
    <s v="2-1_将来_高度急性期"/>
    <s v="病床数"/>
    <n v="93"/>
  </r>
  <r>
    <x v="3"/>
    <x v="36"/>
    <x v="1"/>
    <x v="1"/>
    <s v="2-2_将来_急性期"/>
    <s v="病床数"/>
    <n v="357"/>
  </r>
  <r>
    <x v="3"/>
    <x v="36"/>
    <x v="1"/>
    <x v="2"/>
    <s v="2-3_将来_回復期"/>
    <s v="病床数"/>
    <n v="456"/>
  </r>
  <r>
    <x v="3"/>
    <x v="36"/>
    <x v="1"/>
    <x v="3"/>
    <s v="2-4_将来_慢性期"/>
    <s v="病床数"/>
    <n v="334"/>
  </r>
  <r>
    <x v="3"/>
    <x v="36"/>
    <x v="1"/>
    <x v="5"/>
    <s v="2-5_将来_合計"/>
    <s v="病床数"/>
    <n v="1240"/>
  </r>
  <r>
    <x v="3"/>
    <x v="36"/>
    <x v="1"/>
    <x v="6"/>
    <s v="2-6_将来_在宅医療等"/>
    <s v="病床数"/>
    <n v="-1788"/>
  </r>
  <r>
    <x v="3"/>
    <x v="36"/>
    <x v="1"/>
    <x v="7"/>
    <s v="2-7_将来_うち訪問診療分"/>
    <s v="病床数"/>
    <n v="-533"/>
  </r>
  <r>
    <x v="3"/>
    <x v="36"/>
    <x v="2"/>
    <x v="0"/>
    <s v="3-1_構想策定時一致率_高度急性期"/>
    <s v="一致率"/>
    <n v="0.27956989247311825"/>
  </r>
  <r>
    <x v="3"/>
    <x v="36"/>
    <x v="2"/>
    <x v="1"/>
    <s v="3-2_構想策定時一致率_急性期"/>
    <s v="一致率"/>
    <n v="2.2128851540616248"/>
  </r>
  <r>
    <x v="3"/>
    <x v="36"/>
    <x v="2"/>
    <x v="2"/>
    <s v="3-3_構想策定時一致率_回復期"/>
    <s v="一致率"/>
    <n v="0.54166666666666663"/>
  </r>
  <r>
    <x v="3"/>
    <x v="36"/>
    <x v="2"/>
    <x v="3"/>
    <s v="3-4_構想策定時一致率_慢性期"/>
    <s v="一致率"/>
    <n v="1.0449101796407185"/>
  </r>
  <r>
    <x v="3"/>
    <x v="36"/>
    <x v="2"/>
    <x v="5"/>
    <s v="3-5_構想策定時一致率_合計"/>
    <s v="一致率"/>
    <n v="1.4201612903225806"/>
  </r>
  <r>
    <x v="3"/>
    <x v="36"/>
    <x v="3"/>
    <x v="0"/>
    <s v="4-1_R4年度病床機能報告_2022年時点_高度急性期"/>
    <s v="病床数"/>
    <n v="12"/>
  </r>
  <r>
    <x v="3"/>
    <x v="36"/>
    <x v="3"/>
    <x v="1"/>
    <s v="4-2_R4年度病床機能報告_2022年時点_急性期"/>
    <s v="病床数"/>
    <n v="432"/>
  </r>
  <r>
    <x v="3"/>
    <x v="36"/>
    <x v="3"/>
    <x v="2"/>
    <s v="4-3_R4年度病床機能報告_2022年時点_回復期"/>
    <s v="病床数"/>
    <n v="388"/>
  </r>
  <r>
    <x v="3"/>
    <x v="36"/>
    <x v="3"/>
    <x v="3"/>
    <s v="4-4_R4年度病床機能報告_2022年時点_慢性期"/>
    <s v="病床数"/>
    <n v="332"/>
  </r>
  <r>
    <x v="3"/>
    <x v="36"/>
    <x v="3"/>
    <x v="8"/>
    <s v="4-5_R4年度病床機能報告_2022年時点_休棟中（今後再開する予定）"/>
    <s v="病床数"/>
    <n v="14"/>
  </r>
  <r>
    <x v="3"/>
    <x v="36"/>
    <x v="3"/>
    <x v="9"/>
    <s v="4-6_R4年度病床機能報告_2022年時点_休棟中（今後廃止する予定）"/>
    <s v="病床数"/>
    <n v="0"/>
  </r>
  <r>
    <x v="3"/>
    <x v="36"/>
    <x v="3"/>
    <x v="10"/>
    <s v="4-7_R4年度病床機能報告_2022年時点_総計"/>
    <s v="病床数"/>
    <n v="1178"/>
  </r>
  <r>
    <x v="3"/>
    <x v="36"/>
    <x v="4"/>
    <x v="0"/>
    <s v="5-1_R4年度現状一致率_高度急性期"/>
    <s v="一致率"/>
    <n v="7.75"/>
  </r>
  <r>
    <x v="3"/>
    <x v="36"/>
    <x v="4"/>
    <x v="1"/>
    <s v="5-2_R4年度現状一致率_急性期"/>
    <s v="一致率"/>
    <n v="0.82638888888888884"/>
  </r>
  <r>
    <x v="3"/>
    <x v="36"/>
    <x v="4"/>
    <x v="2"/>
    <s v="5-3_R4年度現状一致率_回復期"/>
    <s v="一致率"/>
    <n v="1.1752577319587629"/>
  </r>
  <r>
    <x v="3"/>
    <x v="36"/>
    <x v="4"/>
    <x v="3"/>
    <s v="5-4_R4年度現状一致率_慢性期"/>
    <s v="一致率"/>
    <n v="1.0060240963855422"/>
  </r>
  <r>
    <x v="3"/>
    <x v="36"/>
    <x v="4"/>
    <x v="5"/>
    <s v="5-5_R4年度現状一致率_合計"/>
    <s v="一致率"/>
    <n v="1.0526315789473684"/>
  </r>
  <r>
    <x v="3"/>
    <x v="36"/>
    <x v="5"/>
    <x v="0"/>
    <s v="6-1_R4年度病床機能報告_2025年時点_高度急性期"/>
    <s v="病床数"/>
    <n v="26"/>
  </r>
  <r>
    <x v="3"/>
    <x v="36"/>
    <x v="5"/>
    <x v="1"/>
    <s v="6-2_R4年度病床機能報告_2025年時点_急性期"/>
    <s v="病床数"/>
    <n v="432"/>
  </r>
  <r>
    <x v="3"/>
    <x v="36"/>
    <x v="5"/>
    <x v="2"/>
    <s v="6-3_R4年度病床機能報告_2025年時点_回復期"/>
    <s v="病床数"/>
    <n v="388"/>
  </r>
  <r>
    <x v="3"/>
    <x v="36"/>
    <x v="5"/>
    <x v="3"/>
    <s v="6-4_R4年度病床機能報告_2025年時点_慢性期"/>
    <s v="病床数"/>
    <n v="332"/>
  </r>
  <r>
    <x v="3"/>
    <x v="36"/>
    <x v="5"/>
    <x v="11"/>
    <s v="6-5_R4年度病床機能報告_2025年時点_介護保険施設等へ移行予定"/>
    <s v="病床数"/>
    <n v="0"/>
  </r>
  <r>
    <x v="3"/>
    <x v="36"/>
    <x v="5"/>
    <x v="12"/>
    <s v="6-6_R4年度病床機能報告_2025年時点_休棟予定"/>
    <s v="病床数"/>
    <n v="0"/>
  </r>
  <r>
    <x v="3"/>
    <x v="36"/>
    <x v="5"/>
    <x v="13"/>
    <s v="6-7_R4年度病床機能報告_2025年時点_廃止予定"/>
    <s v="病床数"/>
    <n v="0"/>
  </r>
  <r>
    <x v="3"/>
    <x v="36"/>
    <x v="5"/>
    <x v="10"/>
    <s v="6-8_R4年度病床機能報告_2025年時点_総計"/>
    <s v="病床数"/>
    <n v="1178"/>
  </r>
  <r>
    <x v="3"/>
    <x v="36"/>
    <x v="6"/>
    <x v="0"/>
    <s v="7-1_R4年度一致率_高度急性期"/>
    <s v="一致率"/>
    <n v="3.5769230769230771"/>
  </r>
  <r>
    <x v="3"/>
    <x v="36"/>
    <x v="6"/>
    <x v="1"/>
    <s v="7-2_R4年度一致率_急性期"/>
    <s v="一致率"/>
    <n v="0.82638888888888884"/>
  </r>
  <r>
    <x v="3"/>
    <x v="36"/>
    <x v="6"/>
    <x v="2"/>
    <s v="7-3_R4年度一致率_回復期"/>
    <s v="一致率"/>
    <n v="1.1752577319587629"/>
  </r>
  <r>
    <x v="3"/>
    <x v="36"/>
    <x v="6"/>
    <x v="3"/>
    <s v="7-4_R4年度一致率_慢性期"/>
    <s v="一致率"/>
    <n v="1.0060240963855422"/>
  </r>
  <r>
    <x v="3"/>
    <x v="36"/>
    <x v="6"/>
    <x v="5"/>
    <s v="7-5_R4年度一致率_合計"/>
    <s v="一致率"/>
    <n v="1.0526315789473684"/>
  </r>
  <r>
    <x v="3"/>
    <x v="37"/>
    <x v="0"/>
    <x v="0"/>
    <s v="1-1_現状ー構想策定時_高度急性期"/>
    <s v="病床数"/>
    <n v="2947"/>
  </r>
  <r>
    <x v="3"/>
    <x v="37"/>
    <x v="0"/>
    <x v="1"/>
    <s v="1-2_現状ー構想策定時_急性期"/>
    <s v="病床数"/>
    <n v="7027"/>
  </r>
  <r>
    <x v="3"/>
    <x v="37"/>
    <x v="0"/>
    <x v="2"/>
    <s v="1-3_現状ー構想策定時_回復期"/>
    <s v="病床数"/>
    <n v="1119"/>
  </r>
  <r>
    <x v="3"/>
    <x v="37"/>
    <x v="0"/>
    <x v="3"/>
    <s v="1-4_現状ー構想策定時_慢性期"/>
    <s v="病床数"/>
    <n v="2457"/>
  </r>
  <r>
    <x v="3"/>
    <x v="37"/>
    <x v="0"/>
    <x v="4"/>
    <s v="1-5_現状ー構想策定時_未報告"/>
    <s v="病床数"/>
    <n v="133"/>
  </r>
  <r>
    <x v="3"/>
    <x v="37"/>
    <x v="0"/>
    <x v="5"/>
    <s v="1-6_現状ー構想策定時_合計"/>
    <s v="病床数"/>
    <n v="13683"/>
  </r>
  <r>
    <x v="3"/>
    <x v="37"/>
    <x v="0"/>
    <x v="6"/>
    <s v="1-7_現状ー構想策定時_在宅医療等"/>
    <s v="病床数"/>
    <n v="11121"/>
  </r>
  <r>
    <x v="3"/>
    <x v="37"/>
    <x v="0"/>
    <x v="7"/>
    <s v="1-8_現状ー構想策定時_うち訪問診療分"/>
    <s v="病床数"/>
    <n v="5586"/>
  </r>
  <r>
    <x v="3"/>
    <x v="37"/>
    <x v="1"/>
    <x v="0"/>
    <s v="2-1_将来_高度急性期"/>
    <s v="病床数"/>
    <n v="1798"/>
  </r>
  <r>
    <x v="3"/>
    <x v="37"/>
    <x v="1"/>
    <x v="1"/>
    <s v="2-2_将来_急性期"/>
    <s v="病床数"/>
    <n v="4999"/>
  </r>
  <r>
    <x v="3"/>
    <x v="37"/>
    <x v="1"/>
    <x v="2"/>
    <s v="2-3_将来_回復期"/>
    <s v="病床数"/>
    <n v="3899"/>
  </r>
  <r>
    <x v="3"/>
    <x v="37"/>
    <x v="1"/>
    <x v="3"/>
    <s v="2-4_将来_慢性期"/>
    <s v="病床数"/>
    <n v="2505"/>
  </r>
  <r>
    <x v="3"/>
    <x v="37"/>
    <x v="1"/>
    <x v="5"/>
    <s v="2-5_将来_合計"/>
    <s v="病床数"/>
    <n v="13201"/>
  </r>
  <r>
    <x v="3"/>
    <x v="37"/>
    <x v="1"/>
    <x v="6"/>
    <s v="2-6_将来_在宅医療等"/>
    <s v="病床数"/>
    <n v="-16944"/>
  </r>
  <r>
    <x v="3"/>
    <x v="37"/>
    <x v="1"/>
    <x v="7"/>
    <s v="2-7_将来_うち訪問診療分"/>
    <s v="病床数"/>
    <n v="-8706"/>
  </r>
  <r>
    <x v="3"/>
    <x v="37"/>
    <x v="2"/>
    <x v="0"/>
    <s v="3-1_構想策定時一致率_高度急性期"/>
    <s v="一致率"/>
    <n v="1.6390433815350389"/>
  </r>
  <r>
    <x v="3"/>
    <x v="37"/>
    <x v="2"/>
    <x v="1"/>
    <s v="3-2_構想策定時一致率_急性期"/>
    <s v="一致率"/>
    <n v="1.4056811362272454"/>
  </r>
  <r>
    <x v="3"/>
    <x v="37"/>
    <x v="2"/>
    <x v="2"/>
    <s v="3-3_構想策定時一致率_回復期"/>
    <s v="一致率"/>
    <n v="0.2869966658117466"/>
  </r>
  <r>
    <x v="3"/>
    <x v="37"/>
    <x v="2"/>
    <x v="3"/>
    <s v="3-4_構想策定時一致率_慢性期"/>
    <s v="一致率"/>
    <n v="0.98083832335329346"/>
  </r>
  <r>
    <x v="3"/>
    <x v="37"/>
    <x v="2"/>
    <x v="5"/>
    <s v="3-5_構想策定時一致率_合計"/>
    <s v="一致率"/>
    <n v="1.0365123854253466"/>
  </r>
  <r>
    <x v="3"/>
    <x v="37"/>
    <x v="3"/>
    <x v="0"/>
    <s v="4-1_R4年度病床機能報告_2022年時点_高度急性期"/>
    <s v="病床数"/>
    <n v="1951"/>
  </r>
  <r>
    <x v="3"/>
    <x v="37"/>
    <x v="3"/>
    <x v="1"/>
    <s v="4-2_R4年度病床機能報告_2022年時点_急性期"/>
    <s v="病床数"/>
    <n v="6854"/>
  </r>
  <r>
    <x v="3"/>
    <x v="37"/>
    <x v="3"/>
    <x v="2"/>
    <s v="4-3_R4年度病床機能報告_2022年時点_回復期"/>
    <s v="病床数"/>
    <n v="1422"/>
  </r>
  <r>
    <x v="3"/>
    <x v="37"/>
    <x v="3"/>
    <x v="3"/>
    <s v="4-4_R4年度病床機能報告_2022年時点_慢性期"/>
    <s v="病床数"/>
    <n v="1927"/>
  </r>
  <r>
    <x v="3"/>
    <x v="37"/>
    <x v="3"/>
    <x v="8"/>
    <s v="4-5_R4年度病床機能報告_2022年時点_休棟中（今後再開する予定）"/>
    <s v="病床数"/>
    <n v="28"/>
  </r>
  <r>
    <x v="3"/>
    <x v="37"/>
    <x v="3"/>
    <x v="9"/>
    <s v="4-6_R4年度病床機能報告_2022年時点_休棟中（今後廃止する予定）"/>
    <s v="病床数"/>
    <n v="44"/>
  </r>
  <r>
    <x v="3"/>
    <x v="37"/>
    <x v="3"/>
    <x v="10"/>
    <s v="4-7_R4年度病床機能報告_2022年時点_総計"/>
    <s v="病床数"/>
    <n v="12226"/>
  </r>
  <r>
    <x v="3"/>
    <x v="37"/>
    <x v="4"/>
    <x v="0"/>
    <s v="5-1_R4年度現状一致率_高度急性期"/>
    <s v="一致率"/>
    <n v="0.92157867760123013"/>
  </r>
  <r>
    <x v="3"/>
    <x v="37"/>
    <x v="4"/>
    <x v="1"/>
    <s v="5-2_R4年度現状一致率_急性期"/>
    <s v="一致率"/>
    <n v="0.72935512109716949"/>
  </r>
  <r>
    <x v="3"/>
    <x v="37"/>
    <x v="4"/>
    <x v="2"/>
    <s v="5-3_R4年度現状一致率_回復期"/>
    <s v="一致率"/>
    <n v="2.7419127988748242"/>
  </r>
  <r>
    <x v="3"/>
    <x v="37"/>
    <x v="4"/>
    <x v="3"/>
    <s v="5-4_R4年度現状一致率_慢性期"/>
    <s v="一致率"/>
    <n v="1.2999481058640374"/>
  </r>
  <r>
    <x v="3"/>
    <x v="37"/>
    <x v="4"/>
    <x v="5"/>
    <s v="5-5_R4年度現状一致率_合計"/>
    <s v="一致率"/>
    <n v="1.0797480778668411"/>
  </r>
  <r>
    <x v="3"/>
    <x v="37"/>
    <x v="5"/>
    <x v="0"/>
    <s v="6-1_R4年度病床機能報告_2025年時点_高度急性期"/>
    <s v="病床数"/>
    <n v="1901"/>
  </r>
  <r>
    <x v="3"/>
    <x v="37"/>
    <x v="5"/>
    <x v="1"/>
    <s v="6-2_R4年度病床機能報告_2025年時点_急性期"/>
    <s v="病床数"/>
    <n v="6887"/>
  </r>
  <r>
    <x v="3"/>
    <x v="37"/>
    <x v="5"/>
    <x v="2"/>
    <s v="6-3_R4年度病床機能報告_2025年時点_回復期"/>
    <s v="病床数"/>
    <n v="1407"/>
  </r>
  <r>
    <x v="3"/>
    <x v="37"/>
    <x v="5"/>
    <x v="3"/>
    <s v="6-4_R4年度病床機能報告_2025年時点_慢性期"/>
    <s v="病床数"/>
    <n v="1919"/>
  </r>
  <r>
    <x v="3"/>
    <x v="37"/>
    <x v="5"/>
    <x v="11"/>
    <s v="6-5_R4年度病床機能報告_2025年時点_介護保険施設等へ移行予定"/>
    <s v="病床数"/>
    <n v="0"/>
  </r>
  <r>
    <x v="3"/>
    <x v="37"/>
    <x v="5"/>
    <x v="12"/>
    <s v="6-6_R4年度病床機能報告_2025年時点_休棟予定"/>
    <s v="病床数"/>
    <n v="102"/>
  </r>
  <r>
    <x v="3"/>
    <x v="37"/>
    <x v="5"/>
    <x v="13"/>
    <s v="6-7_R4年度病床機能報告_2025年時点_廃止予定"/>
    <s v="病床数"/>
    <n v="10"/>
  </r>
  <r>
    <x v="3"/>
    <x v="37"/>
    <x v="5"/>
    <x v="10"/>
    <s v="6-8_R4年度病床機能報告_2025年時点_総計"/>
    <s v="病床数"/>
    <n v="12226"/>
  </r>
  <r>
    <x v="3"/>
    <x v="37"/>
    <x v="6"/>
    <x v="0"/>
    <s v="7-1_R4年度一致率_高度急性期"/>
    <s v="一致率"/>
    <n v="0.94581799053129934"/>
  </r>
  <r>
    <x v="3"/>
    <x v="37"/>
    <x v="6"/>
    <x v="1"/>
    <s v="7-2_R4年度一致率_急性期"/>
    <s v="一致率"/>
    <n v="0.72586031653840566"/>
  </r>
  <r>
    <x v="3"/>
    <x v="37"/>
    <x v="6"/>
    <x v="2"/>
    <s v="7-3_R4年度一致率_回復期"/>
    <s v="一致率"/>
    <n v="2.7711442786069651"/>
  </r>
  <r>
    <x v="3"/>
    <x v="37"/>
    <x v="6"/>
    <x v="3"/>
    <s v="7-4_R4年度一致率_慢性期"/>
    <s v="一致率"/>
    <n v="1.3053673788431475"/>
  </r>
  <r>
    <x v="3"/>
    <x v="37"/>
    <x v="6"/>
    <x v="5"/>
    <s v="7-5_R4年度一致率_合計"/>
    <s v="一致率"/>
    <n v="1.0797480778668411"/>
  </r>
  <r>
    <x v="3"/>
    <x v="38"/>
    <x v="0"/>
    <x v="0"/>
    <s v="1-1_現状ー構想策定時_高度急性期"/>
    <s v="病床数"/>
    <n v="36"/>
  </r>
  <r>
    <x v="3"/>
    <x v="38"/>
    <x v="0"/>
    <x v="1"/>
    <s v="1-2_現状ー構想策定時_急性期"/>
    <s v="病床数"/>
    <n v="1619"/>
  </r>
  <r>
    <x v="3"/>
    <x v="38"/>
    <x v="0"/>
    <x v="2"/>
    <s v="1-3_現状ー構想策定時_回復期"/>
    <s v="病床数"/>
    <n v="98"/>
  </r>
  <r>
    <x v="3"/>
    <x v="38"/>
    <x v="0"/>
    <x v="3"/>
    <s v="1-4_現状ー構想策定時_慢性期"/>
    <s v="病床数"/>
    <n v="773"/>
  </r>
  <r>
    <x v="3"/>
    <x v="38"/>
    <x v="0"/>
    <x v="4"/>
    <s v="1-5_現状ー構想策定時_未報告"/>
    <s v="病床数"/>
    <n v="52"/>
  </r>
  <r>
    <x v="3"/>
    <x v="38"/>
    <x v="0"/>
    <x v="5"/>
    <s v="1-6_現状ー構想策定時_合計"/>
    <s v="病床数"/>
    <n v="2578"/>
  </r>
  <r>
    <x v="3"/>
    <x v="38"/>
    <x v="0"/>
    <x v="6"/>
    <s v="1-7_現状ー構想策定時_在宅医療等"/>
    <s v="病床数"/>
    <n v="2706"/>
  </r>
  <r>
    <x v="3"/>
    <x v="38"/>
    <x v="0"/>
    <x v="7"/>
    <s v="1-8_現状ー構想策定時_うち訪問診療分"/>
    <s v="病床数"/>
    <n v="1004"/>
  </r>
  <r>
    <x v="3"/>
    <x v="38"/>
    <x v="1"/>
    <x v="0"/>
    <s v="2-1_将来_高度急性期"/>
    <s v="病床数"/>
    <n v="182"/>
  </r>
  <r>
    <x v="3"/>
    <x v="38"/>
    <x v="1"/>
    <x v="1"/>
    <s v="2-2_将来_急性期"/>
    <s v="病床数"/>
    <n v="567"/>
  </r>
  <r>
    <x v="3"/>
    <x v="38"/>
    <x v="1"/>
    <x v="2"/>
    <s v="2-3_将来_回復期"/>
    <s v="病床数"/>
    <n v="669"/>
  </r>
  <r>
    <x v="3"/>
    <x v="38"/>
    <x v="1"/>
    <x v="3"/>
    <s v="2-4_将来_慢性期"/>
    <s v="病床数"/>
    <n v="484"/>
  </r>
  <r>
    <x v="3"/>
    <x v="38"/>
    <x v="1"/>
    <x v="5"/>
    <s v="2-5_将来_合計"/>
    <s v="病床数"/>
    <n v="1902"/>
  </r>
  <r>
    <x v="3"/>
    <x v="38"/>
    <x v="1"/>
    <x v="6"/>
    <s v="2-6_将来_在宅医療等"/>
    <s v="病床数"/>
    <n v="-2881"/>
  </r>
  <r>
    <x v="3"/>
    <x v="38"/>
    <x v="1"/>
    <x v="7"/>
    <s v="2-7_将来_うち訪問診療分"/>
    <s v="病床数"/>
    <n v="-1040"/>
  </r>
  <r>
    <x v="3"/>
    <x v="38"/>
    <x v="2"/>
    <x v="0"/>
    <s v="3-1_構想策定時一致率_高度急性期"/>
    <s v="一致率"/>
    <n v="0.19780219780219779"/>
  </r>
  <r>
    <x v="3"/>
    <x v="38"/>
    <x v="2"/>
    <x v="1"/>
    <s v="3-2_構想策定時一致率_急性期"/>
    <s v="一致率"/>
    <n v="2.8553791887125222"/>
  </r>
  <r>
    <x v="3"/>
    <x v="38"/>
    <x v="2"/>
    <x v="2"/>
    <s v="3-3_構想策定時一致率_回復期"/>
    <s v="一致率"/>
    <n v="0.14648729446935724"/>
  </r>
  <r>
    <x v="3"/>
    <x v="38"/>
    <x v="2"/>
    <x v="3"/>
    <s v="3-4_構想策定時一致率_慢性期"/>
    <s v="一致率"/>
    <n v="1.5971074380165289"/>
  </r>
  <r>
    <x v="3"/>
    <x v="38"/>
    <x v="2"/>
    <x v="5"/>
    <s v="3-5_構想策定時一致率_合計"/>
    <s v="一致率"/>
    <n v="1.3554153522607781"/>
  </r>
  <r>
    <x v="3"/>
    <x v="38"/>
    <x v="3"/>
    <x v="0"/>
    <s v="4-1_R4年度病床機能報告_2022年時点_高度急性期"/>
    <s v="病床数"/>
    <n v="44"/>
  </r>
  <r>
    <x v="3"/>
    <x v="38"/>
    <x v="3"/>
    <x v="1"/>
    <s v="4-2_R4年度病床機能報告_2022年時点_急性期"/>
    <s v="病床数"/>
    <n v="1137"/>
  </r>
  <r>
    <x v="3"/>
    <x v="38"/>
    <x v="3"/>
    <x v="2"/>
    <s v="4-3_R4年度病床機能報告_2022年時点_回復期"/>
    <s v="病床数"/>
    <n v="273"/>
  </r>
  <r>
    <x v="3"/>
    <x v="38"/>
    <x v="3"/>
    <x v="3"/>
    <s v="4-4_R4年度病床機能報告_2022年時点_慢性期"/>
    <s v="病床数"/>
    <n v="866"/>
  </r>
  <r>
    <x v="3"/>
    <x v="38"/>
    <x v="3"/>
    <x v="8"/>
    <s v="4-5_R4年度病床機能報告_2022年時点_休棟中（今後再開する予定）"/>
    <s v="病床数"/>
    <n v="0"/>
  </r>
  <r>
    <x v="3"/>
    <x v="38"/>
    <x v="3"/>
    <x v="9"/>
    <s v="4-6_R4年度病床機能報告_2022年時点_休棟中（今後廃止する予定）"/>
    <s v="病床数"/>
    <n v="0"/>
  </r>
  <r>
    <x v="3"/>
    <x v="38"/>
    <x v="3"/>
    <x v="10"/>
    <s v="4-7_R4年度病床機能報告_2022年時点_総計"/>
    <s v="病床数"/>
    <n v="2320"/>
  </r>
  <r>
    <x v="3"/>
    <x v="38"/>
    <x v="4"/>
    <x v="0"/>
    <s v="5-1_R4年度現状一致率_高度急性期"/>
    <s v="一致率"/>
    <n v="4.1363636363636367"/>
  </r>
  <r>
    <x v="3"/>
    <x v="38"/>
    <x v="4"/>
    <x v="1"/>
    <s v="5-2_R4年度現状一致率_急性期"/>
    <s v="一致率"/>
    <n v="0.49868073878627966"/>
  </r>
  <r>
    <x v="3"/>
    <x v="38"/>
    <x v="4"/>
    <x v="2"/>
    <s v="5-3_R4年度現状一致率_回復期"/>
    <s v="一致率"/>
    <n v="2.4505494505494507"/>
  </r>
  <r>
    <x v="3"/>
    <x v="38"/>
    <x v="4"/>
    <x v="3"/>
    <s v="5-4_R4年度現状一致率_慢性期"/>
    <s v="一致率"/>
    <n v="0.55889145496535797"/>
  </r>
  <r>
    <x v="3"/>
    <x v="38"/>
    <x v="4"/>
    <x v="5"/>
    <s v="5-5_R4年度現状一致率_合計"/>
    <s v="一致率"/>
    <n v="0.81982758620689655"/>
  </r>
  <r>
    <x v="3"/>
    <x v="38"/>
    <x v="5"/>
    <x v="0"/>
    <s v="6-1_R4年度病床機能報告_2025年時点_高度急性期"/>
    <s v="病床数"/>
    <n v="44"/>
  </r>
  <r>
    <x v="3"/>
    <x v="38"/>
    <x v="5"/>
    <x v="1"/>
    <s v="6-2_R4年度病床機能報告_2025年時点_急性期"/>
    <s v="病床数"/>
    <n v="1063"/>
  </r>
  <r>
    <x v="3"/>
    <x v="38"/>
    <x v="5"/>
    <x v="2"/>
    <s v="6-3_R4年度病床機能報告_2025年時点_回復期"/>
    <s v="病床数"/>
    <n v="313"/>
  </r>
  <r>
    <x v="3"/>
    <x v="38"/>
    <x v="5"/>
    <x v="3"/>
    <s v="6-4_R4年度病床機能報告_2025年時点_慢性期"/>
    <s v="病床数"/>
    <n v="791"/>
  </r>
  <r>
    <x v="3"/>
    <x v="38"/>
    <x v="5"/>
    <x v="11"/>
    <s v="6-5_R4年度病床機能報告_2025年時点_介護保険施設等へ移行予定"/>
    <s v="病床数"/>
    <n v="75"/>
  </r>
  <r>
    <x v="3"/>
    <x v="38"/>
    <x v="5"/>
    <x v="12"/>
    <s v="6-6_R4年度病床機能報告_2025年時点_休棟予定"/>
    <s v="病床数"/>
    <n v="0"/>
  </r>
  <r>
    <x v="3"/>
    <x v="38"/>
    <x v="5"/>
    <x v="13"/>
    <s v="6-7_R4年度病床機能報告_2025年時点_廃止予定"/>
    <s v="病床数"/>
    <n v="34"/>
  </r>
  <r>
    <x v="3"/>
    <x v="38"/>
    <x v="5"/>
    <x v="10"/>
    <s v="6-8_R4年度病床機能報告_2025年時点_総計"/>
    <s v="病床数"/>
    <n v="2320"/>
  </r>
  <r>
    <x v="3"/>
    <x v="38"/>
    <x v="6"/>
    <x v="0"/>
    <s v="7-1_R4年度一致率_高度急性期"/>
    <s v="一致率"/>
    <n v="4.1363636363636367"/>
  </r>
  <r>
    <x v="3"/>
    <x v="38"/>
    <x v="6"/>
    <x v="1"/>
    <s v="7-2_R4年度一致率_急性期"/>
    <s v="一致率"/>
    <n v="0.53339604891815617"/>
  </r>
  <r>
    <x v="3"/>
    <x v="38"/>
    <x v="6"/>
    <x v="2"/>
    <s v="7-3_R4年度一致率_回復期"/>
    <s v="一致率"/>
    <n v="2.1373801916932909"/>
  </r>
  <r>
    <x v="3"/>
    <x v="38"/>
    <x v="6"/>
    <x v="3"/>
    <s v="7-4_R4年度一致率_慢性期"/>
    <s v="一致率"/>
    <n v="0.61188369152970923"/>
  </r>
  <r>
    <x v="3"/>
    <x v="38"/>
    <x v="6"/>
    <x v="5"/>
    <s v="7-5_R4年度一致率_合計"/>
    <s v="一致率"/>
    <n v="0.81982758620689655"/>
  </r>
  <r>
    <x v="3"/>
    <x v="39"/>
    <x v="0"/>
    <x v="0"/>
    <s v="1-1_現状ー構想策定時_高度急性期"/>
    <s v="病床数"/>
    <n v="30"/>
  </r>
  <r>
    <x v="3"/>
    <x v="39"/>
    <x v="0"/>
    <x v="1"/>
    <s v="1-2_現状ー構想策定時_急性期"/>
    <s v="病床数"/>
    <n v="1591"/>
  </r>
  <r>
    <x v="3"/>
    <x v="39"/>
    <x v="0"/>
    <x v="2"/>
    <s v="1-3_現状ー構想策定時_回復期"/>
    <s v="病床数"/>
    <n v="328"/>
  </r>
  <r>
    <x v="3"/>
    <x v="39"/>
    <x v="0"/>
    <x v="3"/>
    <s v="1-4_現状ー構想策定時_慢性期"/>
    <s v="病床数"/>
    <n v="400"/>
  </r>
  <r>
    <x v="3"/>
    <x v="39"/>
    <x v="0"/>
    <x v="4"/>
    <s v="1-5_現状ー構想策定時_未報告"/>
    <s v="病床数"/>
    <n v="144"/>
  </r>
  <r>
    <x v="3"/>
    <x v="39"/>
    <x v="0"/>
    <x v="5"/>
    <s v="1-6_現状ー構想策定時_合計"/>
    <s v="病床数"/>
    <n v="2493"/>
  </r>
  <r>
    <x v="3"/>
    <x v="39"/>
    <x v="0"/>
    <x v="6"/>
    <s v="1-7_現状ー構想策定時_在宅医療等"/>
    <s v="病床数"/>
    <n v="3533"/>
  </r>
  <r>
    <x v="3"/>
    <x v="39"/>
    <x v="0"/>
    <x v="7"/>
    <s v="1-8_現状ー構想策定時_うち訪問診療分"/>
    <s v="病床数"/>
    <n v="1643"/>
  </r>
  <r>
    <x v="3"/>
    <x v="39"/>
    <x v="1"/>
    <x v="0"/>
    <s v="2-1_将来_高度急性期"/>
    <s v="病床数"/>
    <n v="192"/>
  </r>
  <r>
    <x v="3"/>
    <x v="39"/>
    <x v="1"/>
    <x v="1"/>
    <s v="2-2_将来_急性期"/>
    <s v="病床数"/>
    <n v="681"/>
  </r>
  <r>
    <x v="3"/>
    <x v="39"/>
    <x v="1"/>
    <x v="2"/>
    <s v="2-3_将来_回復期"/>
    <s v="病床数"/>
    <n v="981"/>
  </r>
  <r>
    <x v="3"/>
    <x v="39"/>
    <x v="1"/>
    <x v="3"/>
    <s v="2-4_将来_慢性期"/>
    <s v="病床数"/>
    <n v="584"/>
  </r>
  <r>
    <x v="3"/>
    <x v="39"/>
    <x v="1"/>
    <x v="5"/>
    <s v="2-5_将来_合計"/>
    <s v="病床数"/>
    <n v="2438"/>
  </r>
  <r>
    <x v="3"/>
    <x v="39"/>
    <x v="1"/>
    <x v="6"/>
    <s v="2-6_将来_在宅医療等"/>
    <s v="病床数"/>
    <n v="-4239"/>
  </r>
  <r>
    <x v="3"/>
    <x v="39"/>
    <x v="1"/>
    <x v="7"/>
    <s v="2-7_将来_うち訪問診療分"/>
    <s v="病床数"/>
    <n v="-1976"/>
  </r>
  <r>
    <x v="3"/>
    <x v="39"/>
    <x v="2"/>
    <x v="0"/>
    <s v="3-1_構想策定時一致率_高度急性期"/>
    <s v="一致率"/>
    <n v="0.15625"/>
  </r>
  <r>
    <x v="3"/>
    <x v="39"/>
    <x v="2"/>
    <x v="1"/>
    <s v="3-2_構想策定時一致率_急性期"/>
    <s v="一致率"/>
    <n v="2.3362701908957417"/>
  </r>
  <r>
    <x v="3"/>
    <x v="39"/>
    <x v="2"/>
    <x v="2"/>
    <s v="3-3_構想策定時一致率_回復期"/>
    <s v="一致率"/>
    <n v="0.33435270132517841"/>
  </r>
  <r>
    <x v="3"/>
    <x v="39"/>
    <x v="2"/>
    <x v="3"/>
    <s v="3-4_構想策定時一致率_慢性期"/>
    <s v="一致率"/>
    <n v="0.68493150684931503"/>
  </r>
  <r>
    <x v="3"/>
    <x v="39"/>
    <x v="2"/>
    <x v="5"/>
    <s v="3-5_構想策定時一致率_合計"/>
    <s v="一致率"/>
    <n v="1.0225594749794913"/>
  </r>
  <r>
    <x v="3"/>
    <x v="39"/>
    <x v="3"/>
    <x v="0"/>
    <s v="4-1_R4年度病床機能報告_2022年時点_高度急性期"/>
    <s v="病床数"/>
    <n v="46"/>
  </r>
  <r>
    <x v="3"/>
    <x v="39"/>
    <x v="3"/>
    <x v="1"/>
    <s v="4-2_R4年度病床機能報告_2022年時点_急性期"/>
    <s v="病床数"/>
    <n v="1247"/>
  </r>
  <r>
    <x v="3"/>
    <x v="39"/>
    <x v="3"/>
    <x v="2"/>
    <s v="4-3_R4年度病床機能報告_2022年時点_回復期"/>
    <s v="病床数"/>
    <n v="433"/>
  </r>
  <r>
    <x v="3"/>
    <x v="39"/>
    <x v="3"/>
    <x v="3"/>
    <s v="4-4_R4年度病床機能報告_2022年時点_慢性期"/>
    <s v="病床数"/>
    <n v="766"/>
  </r>
  <r>
    <x v="3"/>
    <x v="39"/>
    <x v="3"/>
    <x v="8"/>
    <s v="4-5_R4年度病床機能報告_2022年時点_休棟中（今後再開する予定）"/>
    <s v="病床数"/>
    <n v="15"/>
  </r>
  <r>
    <x v="3"/>
    <x v="39"/>
    <x v="3"/>
    <x v="9"/>
    <s v="4-6_R4年度病床機能報告_2022年時点_休棟中（今後廃止する予定）"/>
    <s v="病床数"/>
    <n v="0"/>
  </r>
  <r>
    <x v="3"/>
    <x v="39"/>
    <x v="3"/>
    <x v="10"/>
    <s v="4-7_R4年度病床機能報告_2022年時点_総計"/>
    <s v="病床数"/>
    <n v="2507"/>
  </r>
  <r>
    <x v="3"/>
    <x v="39"/>
    <x v="4"/>
    <x v="0"/>
    <s v="5-1_R4年度現状一致率_高度急性期"/>
    <s v="一致率"/>
    <n v="4.1739130434782608"/>
  </r>
  <r>
    <x v="3"/>
    <x v="39"/>
    <x v="4"/>
    <x v="1"/>
    <s v="5-2_R4年度現状一致率_急性期"/>
    <s v="一致率"/>
    <n v="0.54611066559743382"/>
  </r>
  <r>
    <x v="3"/>
    <x v="39"/>
    <x v="4"/>
    <x v="2"/>
    <s v="5-3_R4年度現状一致率_回復期"/>
    <s v="一致率"/>
    <n v="2.2655889145496535"/>
  </r>
  <r>
    <x v="3"/>
    <x v="39"/>
    <x v="4"/>
    <x v="3"/>
    <s v="5-4_R4年度現状一致率_慢性期"/>
    <s v="一致率"/>
    <n v="0.76240208877284599"/>
  </r>
  <r>
    <x v="3"/>
    <x v="39"/>
    <x v="4"/>
    <x v="5"/>
    <s v="5-5_R4年度現状一致率_合計"/>
    <s v="一致率"/>
    <n v="0.97247706422018354"/>
  </r>
  <r>
    <x v="3"/>
    <x v="39"/>
    <x v="5"/>
    <x v="0"/>
    <s v="6-1_R4年度病床機能報告_2025年時点_高度急性期"/>
    <s v="病床数"/>
    <n v="46"/>
  </r>
  <r>
    <x v="3"/>
    <x v="39"/>
    <x v="5"/>
    <x v="1"/>
    <s v="6-2_R4年度病床機能報告_2025年時点_急性期"/>
    <s v="病床数"/>
    <n v="1247"/>
  </r>
  <r>
    <x v="3"/>
    <x v="39"/>
    <x v="5"/>
    <x v="2"/>
    <s v="6-3_R4年度病床機能報告_2025年時点_回復期"/>
    <s v="病床数"/>
    <n v="483"/>
  </r>
  <r>
    <x v="3"/>
    <x v="39"/>
    <x v="5"/>
    <x v="3"/>
    <s v="6-4_R4年度病床機能報告_2025年時点_慢性期"/>
    <s v="病床数"/>
    <n v="716"/>
  </r>
  <r>
    <x v="3"/>
    <x v="39"/>
    <x v="5"/>
    <x v="11"/>
    <s v="6-5_R4年度病床機能報告_2025年時点_介護保険施設等へ移行予定"/>
    <s v="病床数"/>
    <n v="0"/>
  </r>
  <r>
    <x v="3"/>
    <x v="39"/>
    <x v="5"/>
    <x v="12"/>
    <s v="6-6_R4年度病床機能報告_2025年時点_休棟予定"/>
    <s v="病床数"/>
    <n v="15"/>
  </r>
  <r>
    <x v="3"/>
    <x v="39"/>
    <x v="5"/>
    <x v="13"/>
    <s v="6-7_R4年度病床機能報告_2025年時点_廃止予定"/>
    <s v="病床数"/>
    <n v="0"/>
  </r>
  <r>
    <x v="3"/>
    <x v="39"/>
    <x v="5"/>
    <x v="10"/>
    <s v="6-8_R4年度病床機能報告_2025年時点_総計"/>
    <s v="病床数"/>
    <n v="2507"/>
  </r>
  <r>
    <x v="3"/>
    <x v="39"/>
    <x v="6"/>
    <x v="0"/>
    <s v="7-1_R4年度一致率_高度急性期"/>
    <s v="一致率"/>
    <n v="4.1739130434782608"/>
  </r>
  <r>
    <x v="3"/>
    <x v="39"/>
    <x v="6"/>
    <x v="1"/>
    <s v="7-2_R4年度一致率_急性期"/>
    <s v="一致率"/>
    <n v="0.54611066559743382"/>
  </r>
  <r>
    <x v="3"/>
    <x v="39"/>
    <x v="6"/>
    <x v="2"/>
    <s v="7-3_R4年度一致率_回復期"/>
    <s v="一致率"/>
    <n v="2.031055900621118"/>
  </r>
  <r>
    <x v="3"/>
    <x v="39"/>
    <x v="6"/>
    <x v="3"/>
    <s v="7-4_R4年度一致率_慢性期"/>
    <s v="一致率"/>
    <n v="0.81564245810055869"/>
  </r>
  <r>
    <x v="3"/>
    <x v="39"/>
    <x v="6"/>
    <x v="5"/>
    <s v="7-5_R4年度一致率_合計"/>
    <s v="一致率"/>
    <n v="0.97247706422018354"/>
  </r>
  <r>
    <x v="4"/>
    <x v="40"/>
    <x v="0"/>
    <x v="0"/>
    <s v="1-1_現状ー構想策定時_高度急性期"/>
    <s v="病床数"/>
    <n v="0"/>
  </r>
  <r>
    <x v="4"/>
    <x v="40"/>
    <x v="0"/>
    <x v="1"/>
    <s v="1-2_現状ー構想策定時_急性期"/>
    <s v="病床数"/>
    <n v="761"/>
  </r>
  <r>
    <x v="4"/>
    <x v="40"/>
    <x v="0"/>
    <x v="2"/>
    <s v="1-3_現状ー構想策定時_回復期"/>
    <s v="病床数"/>
    <n v="164"/>
  </r>
  <r>
    <x v="4"/>
    <x v="40"/>
    <x v="0"/>
    <x v="3"/>
    <s v="1-4_現状ー構想策定時_慢性期"/>
    <s v="病床数"/>
    <n v="462"/>
  </r>
  <r>
    <x v="4"/>
    <x v="40"/>
    <x v="0"/>
    <x v="4"/>
    <s v="1-5_現状ー構想策定時_未報告"/>
    <s v="病床数"/>
    <n v="0"/>
  </r>
  <r>
    <x v="4"/>
    <x v="40"/>
    <x v="0"/>
    <x v="5"/>
    <s v="1-6_現状ー構想策定時_合計"/>
    <s v="病床数"/>
    <n v="1387"/>
  </r>
  <r>
    <x v="4"/>
    <x v="40"/>
    <x v="0"/>
    <x v="6"/>
    <s v="1-7_現状ー構想策定時_在宅医療等"/>
    <s v="病床数"/>
    <n v="1094"/>
  </r>
  <r>
    <x v="4"/>
    <x v="40"/>
    <x v="0"/>
    <x v="7"/>
    <s v="1-8_現状ー構想策定時_うち訪問診療分"/>
    <s v="病床数"/>
    <n v="209"/>
  </r>
  <r>
    <x v="4"/>
    <x v="40"/>
    <x v="1"/>
    <x v="0"/>
    <s v="2-1_将来_高度急性期"/>
    <s v="病床数"/>
    <n v="67"/>
  </r>
  <r>
    <x v="4"/>
    <x v="40"/>
    <x v="1"/>
    <x v="1"/>
    <s v="2-2_将来_急性期"/>
    <s v="病床数"/>
    <n v="300"/>
  </r>
  <r>
    <x v="4"/>
    <x v="40"/>
    <x v="1"/>
    <x v="2"/>
    <s v="2-3_将来_回復期"/>
    <s v="病床数"/>
    <n v="296"/>
  </r>
  <r>
    <x v="4"/>
    <x v="40"/>
    <x v="1"/>
    <x v="3"/>
    <s v="2-4_将来_慢性期"/>
    <s v="病床数"/>
    <n v="279"/>
  </r>
  <r>
    <x v="4"/>
    <x v="40"/>
    <x v="1"/>
    <x v="5"/>
    <s v="2-5_将来_合計"/>
    <s v="病床数"/>
    <n v="942"/>
  </r>
  <r>
    <x v="4"/>
    <x v="40"/>
    <x v="1"/>
    <x v="6"/>
    <s v="2-6_将来_在宅医療等"/>
    <s v="病床数"/>
    <n v="-1276"/>
  </r>
  <r>
    <x v="4"/>
    <x v="40"/>
    <x v="1"/>
    <x v="7"/>
    <s v="2-7_将来_うち訪問診療分"/>
    <s v="病床数"/>
    <n v="-227"/>
  </r>
  <r>
    <x v="4"/>
    <x v="40"/>
    <x v="2"/>
    <x v="0"/>
    <s v="3-1_構想策定時一致率_高度急性期"/>
    <s v="一致率"/>
    <n v="0"/>
  </r>
  <r>
    <x v="4"/>
    <x v="40"/>
    <x v="2"/>
    <x v="1"/>
    <s v="3-2_構想策定時一致率_急性期"/>
    <s v="一致率"/>
    <n v="2.5366666666666666"/>
  </r>
  <r>
    <x v="4"/>
    <x v="40"/>
    <x v="2"/>
    <x v="2"/>
    <s v="3-3_構想策定時一致率_回復期"/>
    <s v="一致率"/>
    <n v="0.55405405405405406"/>
  </r>
  <r>
    <x v="4"/>
    <x v="40"/>
    <x v="2"/>
    <x v="3"/>
    <s v="3-4_構想策定時一致率_慢性期"/>
    <s v="一致率"/>
    <n v="1.6559139784946237"/>
  </r>
  <r>
    <x v="4"/>
    <x v="40"/>
    <x v="2"/>
    <x v="5"/>
    <s v="3-5_構想策定時一致率_合計"/>
    <s v="一致率"/>
    <n v="1.4723991507430998"/>
  </r>
  <r>
    <x v="4"/>
    <x v="40"/>
    <x v="3"/>
    <x v="0"/>
    <s v="4-1_R4年度病床機能報告_2022年時点_高度急性期"/>
    <s v="病床数"/>
    <n v="0"/>
  </r>
  <r>
    <x v="4"/>
    <x v="40"/>
    <x v="3"/>
    <x v="1"/>
    <s v="4-2_R4年度病床機能報告_2022年時点_急性期"/>
    <s v="病床数"/>
    <n v="577"/>
  </r>
  <r>
    <x v="4"/>
    <x v="40"/>
    <x v="3"/>
    <x v="2"/>
    <s v="4-3_R4年度病床機能報告_2022年時点_回復期"/>
    <s v="病床数"/>
    <n v="272"/>
  </r>
  <r>
    <x v="4"/>
    <x v="40"/>
    <x v="3"/>
    <x v="3"/>
    <s v="4-4_R4年度病床機能報告_2022年時点_慢性期"/>
    <s v="病床数"/>
    <n v="184"/>
  </r>
  <r>
    <x v="4"/>
    <x v="40"/>
    <x v="3"/>
    <x v="8"/>
    <s v="4-5_R4年度病床機能報告_2022年時点_休棟中（今後再開する予定）"/>
    <s v="病床数"/>
    <n v="44"/>
  </r>
  <r>
    <x v="4"/>
    <x v="40"/>
    <x v="3"/>
    <x v="9"/>
    <s v="4-6_R4年度病床機能報告_2022年時点_休棟中（今後廃止する予定）"/>
    <s v="病床数"/>
    <n v="0"/>
  </r>
  <r>
    <x v="4"/>
    <x v="40"/>
    <x v="3"/>
    <x v="10"/>
    <s v="4-7_R4年度病床機能報告_2022年時点_総計"/>
    <s v="病床数"/>
    <n v="1077"/>
  </r>
  <r>
    <x v="4"/>
    <x v="40"/>
    <x v="4"/>
    <x v="0"/>
    <s v="5-1_R4年度現状一致率_高度急性期"/>
    <s v="一致率"/>
    <n v="0"/>
  </r>
  <r>
    <x v="4"/>
    <x v="40"/>
    <x v="4"/>
    <x v="1"/>
    <s v="5-2_R4年度現状一致率_急性期"/>
    <s v="一致率"/>
    <n v="0.51993067590987874"/>
  </r>
  <r>
    <x v="4"/>
    <x v="40"/>
    <x v="4"/>
    <x v="2"/>
    <s v="5-3_R4年度現状一致率_回復期"/>
    <s v="一致率"/>
    <n v="1.088235294117647"/>
  </r>
  <r>
    <x v="4"/>
    <x v="40"/>
    <x v="4"/>
    <x v="3"/>
    <s v="5-4_R4年度現状一致率_慢性期"/>
    <s v="一致率"/>
    <n v="1.5163043478260869"/>
  </r>
  <r>
    <x v="4"/>
    <x v="40"/>
    <x v="4"/>
    <x v="5"/>
    <s v="5-5_R4年度現状一致率_合計"/>
    <s v="一致率"/>
    <n v="0.87465181058495822"/>
  </r>
  <r>
    <x v="4"/>
    <x v="40"/>
    <x v="5"/>
    <x v="0"/>
    <s v="6-1_R4年度病床機能報告_2025年時点_高度急性期"/>
    <s v="病床数"/>
    <n v="0"/>
  </r>
  <r>
    <x v="4"/>
    <x v="40"/>
    <x v="5"/>
    <x v="1"/>
    <s v="6-2_R4年度病床機能報告_2025年時点_急性期"/>
    <s v="病床数"/>
    <n v="583"/>
  </r>
  <r>
    <x v="4"/>
    <x v="40"/>
    <x v="5"/>
    <x v="2"/>
    <s v="6-3_R4年度病床機能報告_2025年時点_回復期"/>
    <s v="病床数"/>
    <n v="272"/>
  </r>
  <r>
    <x v="4"/>
    <x v="40"/>
    <x v="5"/>
    <x v="3"/>
    <s v="6-4_R4年度病床機能報告_2025年時点_慢性期"/>
    <s v="病床数"/>
    <n v="184"/>
  </r>
  <r>
    <x v="4"/>
    <x v="40"/>
    <x v="5"/>
    <x v="11"/>
    <s v="6-5_R4年度病床機能報告_2025年時点_介護保険施設等へ移行予定"/>
    <s v="病床数"/>
    <n v="0"/>
  </r>
  <r>
    <x v="4"/>
    <x v="40"/>
    <x v="5"/>
    <x v="12"/>
    <s v="6-6_R4年度病床機能報告_2025年時点_休棟予定"/>
    <s v="病床数"/>
    <n v="38"/>
  </r>
  <r>
    <x v="4"/>
    <x v="40"/>
    <x v="5"/>
    <x v="13"/>
    <s v="6-7_R4年度病床機能報告_2025年時点_廃止予定"/>
    <s v="病床数"/>
    <n v="0"/>
  </r>
  <r>
    <x v="4"/>
    <x v="40"/>
    <x v="5"/>
    <x v="10"/>
    <s v="6-8_R4年度病床機能報告_2025年時点_総計"/>
    <s v="病床数"/>
    <n v="1077"/>
  </r>
  <r>
    <x v="4"/>
    <x v="40"/>
    <x v="6"/>
    <x v="0"/>
    <s v="7-1_R4年度一致率_高度急性期"/>
    <s v="一致率"/>
    <n v="0"/>
  </r>
  <r>
    <x v="4"/>
    <x v="40"/>
    <x v="6"/>
    <x v="1"/>
    <s v="7-2_R4年度一致率_急性期"/>
    <s v="一致率"/>
    <n v="0.51457975986277871"/>
  </r>
  <r>
    <x v="4"/>
    <x v="40"/>
    <x v="6"/>
    <x v="2"/>
    <s v="7-3_R4年度一致率_回復期"/>
    <s v="一致率"/>
    <n v="1.088235294117647"/>
  </r>
  <r>
    <x v="4"/>
    <x v="40"/>
    <x v="6"/>
    <x v="3"/>
    <s v="7-4_R4年度一致率_慢性期"/>
    <s v="一致率"/>
    <n v="1.5163043478260869"/>
  </r>
  <r>
    <x v="4"/>
    <x v="40"/>
    <x v="6"/>
    <x v="5"/>
    <s v="7-5_R4年度一致率_合計"/>
    <s v="一致率"/>
    <n v="0.87465181058495822"/>
  </r>
  <r>
    <x v="4"/>
    <x v="41"/>
    <x v="0"/>
    <x v="0"/>
    <s v="1-1_現状ー構想策定時_高度急性期"/>
    <s v="病床数"/>
    <n v="0"/>
  </r>
  <r>
    <x v="4"/>
    <x v="41"/>
    <x v="0"/>
    <x v="1"/>
    <s v="1-2_現状ー構想策定時_急性期"/>
    <s v="病床数"/>
    <n v="189"/>
  </r>
  <r>
    <x v="4"/>
    <x v="41"/>
    <x v="0"/>
    <x v="2"/>
    <s v="1-3_現状ー構想策定時_回復期"/>
    <s v="病床数"/>
    <n v="58"/>
  </r>
  <r>
    <x v="4"/>
    <x v="41"/>
    <x v="0"/>
    <x v="3"/>
    <s v="1-4_現状ー構想策定時_慢性期"/>
    <s v="病床数"/>
    <n v="0"/>
  </r>
  <r>
    <x v="4"/>
    <x v="41"/>
    <x v="0"/>
    <x v="4"/>
    <s v="1-5_現状ー構想策定時_未報告"/>
    <s v="病床数"/>
    <n v="0"/>
  </r>
  <r>
    <x v="4"/>
    <x v="41"/>
    <x v="0"/>
    <x v="5"/>
    <s v="1-6_現状ー構想策定時_合計"/>
    <s v="病床数"/>
    <n v="247"/>
  </r>
  <r>
    <x v="4"/>
    <x v="41"/>
    <x v="0"/>
    <x v="6"/>
    <s v="1-7_現状ー構想策定時_在宅医療等"/>
    <s v="病床数"/>
    <n v="363"/>
  </r>
  <r>
    <x v="4"/>
    <x v="41"/>
    <x v="0"/>
    <x v="7"/>
    <s v="1-8_現状ー構想策定時_うち訪問診療分"/>
    <s v="病床数"/>
    <n v="80"/>
  </r>
  <r>
    <x v="4"/>
    <x v="41"/>
    <x v="1"/>
    <x v="0"/>
    <s v="2-1_将来_高度急性期"/>
    <s v="病床数"/>
    <n v="13"/>
  </r>
  <r>
    <x v="4"/>
    <x v="41"/>
    <x v="1"/>
    <x v="1"/>
    <s v="2-2_将来_急性期"/>
    <s v="病床数"/>
    <n v="50"/>
  </r>
  <r>
    <x v="4"/>
    <x v="41"/>
    <x v="1"/>
    <x v="2"/>
    <s v="2-3_将来_回復期"/>
    <s v="病床数"/>
    <n v="57"/>
  </r>
  <r>
    <x v="4"/>
    <x v="41"/>
    <x v="1"/>
    <x v="3"/>
    <s v="2-4_将来_慢性期"/>
    <s v="病床数"/>
    <n v="15"/>
  </r>
  <r>
    <x v="4"/>
    <x v="41"/>
    <x v="1"/>
    <x v="5"/>
    <s v="2-5_将来_合計"/>
    <s v="病床数"/>
    <n v="135"/>
  </r>
  <r>
    <x v="4"/>
    <x v="41"/>
    <x v="1"/>
    <x v="6"/>
    <s v="2-6_将来_在宅医療等"/>
    <s v="病床数"/>
    <n v="-357"/>
  </r>
  <r>
    <x v="4"/>
    <x v="41"/>
    <x v="1"/>
    <x v="7"/>
    <s v="2-7_将来_うち訪問診療分"/>
    <s v="病床数"/>
    <n v="-80"/>
  </r>
  <r>
    <x v="4"/>
    <x v="41"/>
    <x v="2"/>
    <x v="0"/>
    <s v="3-1_構想策定時一致率_高度急性期"/>
    <s v="一致率"/>
    <n v="0"/>
  </r>
  <r>
    <x v="4"/>
    <x v="41"/>
    <x v="2"/>
    <x v="1"/>
    <s v="3-2_構想策定時一致率_急性期"/>
    <s v="一致率"/>
    <n v="3.78"/>
  </r>
  <r>
    <x v="4"/>
    <x v="41"/>
    <x v="2"/>
    <x v="2"/>
    <s v="3-3_構想策定時一致率_回復期"/>
    <s v="一致率"/>
    <n v="1.0175438596491229"/>
  </r>
  <r>
    <x v="4"/>
    <x v="41"/>
    <x v="2"/>
    <x v="3"/>
    <s v="3-4_構想策定時一致率_慢性期"/>
    <s v="一致率"/>
    <n v="0"/>
  </r>
  <r>
    <x v="4"/>
    <x v="41"/>
    <x v="2"/>
    <x v="5"/>
    <s v="3-5_構想策定時一致率_合計"/>
    <s v="一致率"/>
    <n v="1.8296296296296297"/>
  </r>
  <r>
    <x v="4"/>
    <x v="41"/>
    <x v="3"/>
    <x v="0"/>
    <s v="4-1_R4年度病床機能報告_2022年時点_高度急性期"/>
    <s v="病床数"/>
    <n v="0"/>
  </r>
  <r>
    <x v="4"/>
    <x v="41"/>
    <x v="3"/>
    <x v="1"/>
    <s v="4-2_R4年度病床機能報告_2022年時点_急性期"/>
    <s v="病床数"/>
    <n v="166"/>
  </r>
  <r>
    <x v="4"/>
    <x v="41"/>
    <x v="3"/>
    <x v="2"/>
    <s v="4-3_R4年度病床機能報告_2022年時点_回復期"/>
    <s v="病床数"/>
    <n v="58"/>
  </r>
  <r>
    <x v="4"/>
    <x v="41"/>
    <x v="3"/>
    <x v="3"/>
    <s v="4-4_R4年度病床機能報告_2022年時点_慢性期"/>
    <s v="病床数"/>
    <n v="0"/>
  </r>
  <r>
    <x v="4"/>
    <x v="41"/>
    <x v="3"/>
    <x v="8"/>
    <s v="4-5_R4年度病床機能報告_2022年時点_休棟中（今後再開する予定）"/>
    <s v="病床数"/>
    <n v="48"/>
  </r>
  <r>
    <x v="4"/>
    <x v="41"/>
    <x v="3"/>
    <x v="9"/>
    <s v="4-6_R4年度病床機能報告_2022年時点_休棟中（今後廃止する予定）"/>
    <s v="病床数"/>
    <n v="0"/>
  </r>
  <r>
    <x v="4"/>
    <x v="41"/>
    <x v="3"/>
    <x v="10"/>
    <s v="4-7_R4年度病床機能報告_2022年時点_総計"/>
    <s v="病床数"/>
    <n v="272"/>
  </r>
  <r>
    <x v="4"/>
    <x v="41"/>
    <x v="4"/>
    <x v="0"/>
    <s v="5-1_R4年度現状一致率_高度急性期"/>
    <s v="一致率"/>
    <n v="0"/>
  </r>
  <r>
    <x v="4"/>
    <x v="41"/>
    <x v="4"/>
    <x v="1"/>
    <s v="5-2_R4年度現状一致率_急性期"/>
    <s v="一致率"/>
    <n v="0.30120481927710846"/>
  </r>
  <r>
    <x v="4"/>
    <x v="41"/>
    <x v="4"/>
    <x v="2"/>
    <s v="5-3_R4年度現状一致率_回復期"/>
    <s v="一致率"/>
    <n v="0.98275862068965514"/>
  </r>
  <r>
    <x v="4"/>
    <x v="41"/>
    <x v="4"/>
    <x v="3"/>
    <s v="5-4_R4年度現状一致率_慢性期"/>
    <s v="一致率"/>
    <n v="0"/>
  </r>
  <r>
    <x v="4"/>
    <x v="41"/>
    <x v="4"/>
    <x v="5"/>
    <s v="5-5_R4年度現状一致率_合計"/>
    <s v="一致率"/>
    <n v="0.49632352941176472"/>
  </r>
  <r>
    <x v="4"/>
    <x v="41"/>
    <x v="5"/>
    <x v="0"/>
    <s v="6-1_R4年度病床機能報告_2025年時点_高度急性期"/>
    <s v="病床数"/>
    <n v="0"/>
  </r>
  <r>
    <x v="4"/>
    <x v="41"/>
    <x v="5"/>
    <x v="1"/>
    <s v="6-2_R4年度病床機能報告_2025年時点_急性期"/>
    <s v="病床数"/>
    <n v="166"/>
  </r>
  <r>
    <x v="4"/>
    <x v="41"/>
    <x v="5"/>
    <x v="2"/>
    <s v="6-3_R4年度病床機能報告_2025年時点_回復期"/>
    <s v="病床数"/>
    <n v="58"/>
  </r>
  <r>
    <x v="4"/>
    <x v="41"/>
    <x v="5"/>
    <x v="3"/>
    <s v="6-4_R4年度病床機能報告_2025年時点_慢性期"/>
    <s v="病床数"/>
    <n v="0"/>
  </r>
  <r>
    <x v="4"/>
    <x v="41"/>
    <x v="5"/>
    <x v="11"/>
    <s v="6-5_R4年度病床機能報告_2025年時点_介護保険施設等へ移行予定"/>
    <s v="病床数"/>
    <n v="0"/>
  </r>
  <r>
    <x v="4"/>
    <x v="41"/>
    <x v="5"/>
    <x v="12"/>
    <s v="6-6_R4年度病床機能報告_2025年時点_休棟予定"/>
    <s v="病床数"/>
    <n v="48"/>
  </r>
  <r>
    <x v="4"/>
    <x v="41"/>
    <x v="5"/>
    <x v="13"/>
    <s v="6-7_R4年度病床機能報告_2025年時点_廃止予定"/>
    <s v="病床数"/>
    <n v="0"/>
  </r>
  <r>
    <x v="4"/>
    <x v="41"/>
    <x v="5"/>
    <x v="10"/>
    <s v="6-8_R4年度病床機能報告_2025年時点_総計"/>
    <s v="病床数"/>
    <n v="272"/>
  </r>
  <r>
    <x v="4"/>
    <x v="41"/>
    <x v="6"/>
    <x v="0"/>
    <s v="7-1_R4年度一致率_高度急性期"/>
    <s v="一致率"/>
    <n v="0"/>
  </r>
  <r>
    <x v="4"/>
    <x v="41"/>
    <x v="6"/>
    <x v="1"/>
    <s v="7-2_R4年度一致率_急性期"/>
    <s v="一致率"/>
    <n v="0.30120481927710846"/>
  </r>
  <r>
    <x v="4"/>
    <x v="41"/>
    <x v="6"/>
    <x v="2"/>
    <s v="7-3_R4年度一致率_回復期"/>
    <s v="一致率"/>
    <n v="0.98275862068965514"/>
  </r>
  <r>
    <x v="4"/>
    <x v="41"/>
    <x v="6"/>
    <x v="3"/>
    <s v="7-4_R4年度一致率_慢性期"/>
    <s v="一致率"/>
    <n v="0"/>
  </r>
  <r>
    <x v="4"/>
    <x v="41"/>
    <x v="6"/>
    <x v="5"/>
    <s v="7-5_R4年度一致率_合計"/>
    <s v="一致率"/>
    <n v="0.49632352941176472"/>
  </r>
  <r>
    <x v="4"/>
    <x v="42"/>
    <x v="0"/>
    <x v="0"/>
    <s v="1-1_現状ー構想策定時_高度急性期"/>
    <s v="病床数"/>
    <n v="0"/>
  </r>
  <r>
    <x v="4"/>
    <x v="42"/>
    <x v="0"/>
    <x v="1"/>
    <s v="1-2_現状ー構想策定時_急性期"/>
    <s v="病床数"/>
    <n v="785"/>
  </r>
  <r>
    <x v="4"/>
    <x v="42"/>
    <x v="0"/>
    <x v="2"/>
    <s v="1-3_現状ー構想策定時_回復期"/>
    <s v="病床数"/>
    <n v="38"/>
  </r>
  <r>
    <x v="4"/>
    <x v="42"/>
    <x v="0"/>
    <x v="3"/>
    <s v="1-4_現状ー構想策定時_慢性期"/>
    <s v="病床数"/>
    <n v="374"/>
  </r>
  <r>
    <x v="4"/>
    <x v="42"/>
    <x v="0"/>
    <x v="4"/>
    <s v="1-5_現状ー構想策定時_未報告"/>
    <s v="病床数"/>
    <n v="0"/>
  </r>
  <r>
    <x v="4"/>
    <x v="42"/>
    <x v="0"/>
    <x v="5"/>
    <s v="1-6_現状ー構想策定時_合計"/>
    <s v="病床数"/>
    <n v="1197"/>
  </r>
  <r>
    <x v="4"/>
    <x v="42"/>
    <x v="0"/>
    <x v="6"/>
    <s v="1-7_現状ー構想策定時_在宅医療等"/>
    <s v="病床数"/>
    <n v="1051"/>
  </r>
  <r>
    <x v="4"/>
    <x v="42"/>
    <x v="0"/>
    <x v="7"/>
    <s v="1-8_現状ー構想策定時_うち訪問診療分"/>
    <s v="病床数"/>
    <n v="306"/>
  </r>
  <r>
    <x v="4"/>
    <x v="42"/>
    <x v="1"/>
    <x v="0"/>
    <s v="2-1_将来_高度急性期"/>
    <s v="病床数"/>
    <n v="72"/>
  </r>
  <r>
    <x v="4"/>
    <x v="42"/>
    <x v="1"/>
    <x v="1"/>
    <s v="2-2_将来_急性期"/>
    <s v="病床数"/>
    <n v="300"/>
  </r>
  <r>
    <x v="4"/>
    <x v="42"/>
    <x v="1"/>
    <x v="2"/>
    <s v="2-3_将来_回復期"/>
    <s v="病床数"/>
    <n v="246"/>
  </r>
  <r>
    <x v="4"/>
    <x v="42"/>
    <x v="1"/>
    <x v="3"/>
    <s v="2-4_将来_慢性期"/>
    <s v="病床数"/>
    <n v="155"/>
  </r>
  <r>
    <x v="4"/>
    <x v="42"/>
    <x v="1"/>
    <x v="5"/>
    <s v="2-5_将来_合計"/>
    <s v="病床数"/>
    <n v="773"/>
  </r>
  <r>
    <x v="4"/>
    <x v="42"/>
    <x v="1"/>
    <x v="6"/>
    <s v="2-6_将来_在宅医療等"/>
    <s v="病床数"/>
    <n v="-1148"/>
  </r>
  <r>
    <x v="4"/>
    <x v="42"/>
    <x v="1"/>
    <x v="7"/>
    <s v="2-7_将来_うち訪問診療分"/>
    <s v="病床数"/>
    <n v="-319"/>
  </r>
  <r>
    <x v="4"/>
    <x v="42"/>
    <x v="2"/>
    <x v="0"/>
    <s v="3-1_構想策定時一致率_高度急性期"/>
    <s v="一致率"/>
    <n v="0"/>
  </r>
  <r>
    <x v="4"/>
    <x v="42"/>
    <x v="2"/>
    <x v="1"/>
    <s v="3-2_構想策定時一致率_急性期"/>
    <s v="一致率"/>
    <n v="2.6166666666666667"/>
  </r>
  <r>
    <x v="4"/>
    <x v="42"/>
    <x v="2"/>
    <x v="2"/>
    <s v="3-3_構想策定時一致率_回復期"/>
    <s v="一致率"/>
    <n v="0.15447154471544716"/>
  </r>
  <r>
    <x v="4"/>
    <x v="42"/>
    <x v="2"/>
    <x v="3"/>
    <s v="3-4_構想策定時一致率_慢性期"/>
    <s v="一致率"/>
    <n v="2.4129032258064518"/>
  </r>
  <r>
    <x v="4"/>
    <x v="42"/>
    <x v="2"/>
    <x v="5"/>
    <s v="3-5_構想策定時一致率_合計"/>
    <s v="一致率"/>
    <n v="1.5485122897800776"/>
  </r>
  <r>
    <x v="4"/>
    <x v="42"/>
    <x v="3"/>
    <x v="0"/>
    <s v="4-1_R4年度病床機能報告_2022年時点_高度急性期"/>
    <s v="病床数"/>
    <n v="0"/>
  </r>
  <r>
    <x v="4"/>
    <x v="42"/>
    <x v="3"/>
    <x v="1"/>
    <s v="4-2_R4年度病床機能報告_2022年時点_急性期"/>
    <s v="病床数"/>
    <n v="606"/>
  </r>
  <r>
    <x v="4"/>
    <x v="42"/>
    <x v="3"/>
    <x v="2"/>
    <s v="4-3_R4年度病床機能報告_2022年時点_回復期"/>
    <s v="病床数"/>
    <n v="90"/>
  </r>
  <r>
    <x v="4"/>
    <x v="42"/>
    <x v="3"/>
    <x v="3"/>
    <s v="4-4_R4年度病床機能報告_2022年時点_慢性期"/>
    <s v="病床数"/>
    <n v="187"/>
  </r>
  <r>
    <x v="4"/>
    <x v="42"/>
    <x v="3"/>
    <x v="8"/>
    <s v="4-5_R4年度病床機能報告_2022年時点_休棟中（今後再開する予定）"/>
    <s v="病床数"/>
    <n v="0"/>
  </r>
  <r>
    <x v="4"/>
    <x v="42"/>
    <x v="3"/>
    <x v="9"/>
    <s v="4-6_R4年度病床機能報告_2022年時点_休棟中（今後廃止する予定）"/>
    <s v="病床数"/>
    <n v="0"/>
  </r>
  <r>
    <x v="4"/>
    <x v="42"/>
    <x v="3"/>
    <x v="10"/>
    <s v="4-7_R4年度病床機能報告_2022年時点_総計"/>
    <s v="病床数"/>
    <n v="883"/>
  </r>
  <r>
    <x v="4"/>
    <x v="42"/>
    <x v="4"/>
    <x v="0"/>
    <s v="5-1_R4年度現状一致率_高度急性期"/>
    <s v="一致率"/>
    <n v="0"/>
  </r>
  <r>
    <x v="4"/>
    <x v="42"/>
    <x v="4"/>
    <x v="1"/>
    <s v="5-2_R4年度現状一致率_急性期"/>
    <s v="一致率"/>
    <n v="0.49504950495049505"/>
  </r>
  <r>
    <x v="4"/>
    <x v="42"/>
    <x v="4"/>
    <x v="2"/>
    <s v="5-3_R4年度現状一致率_回復期"/>
    <s v="一致率"/>
    <n v="2.7333333333333334"/>
  </r>
  <r>
    <x v="4"/>
    <x v="42"/>
    <x v="4"/>
    <x v="3"/>
    <s v="5-4_R4年度現状一致率_慢性期"/>
    <s v="一致率"/>
    <n v="0.82887700534759357"/>
  </r>
  <r>
    <x v="4"/>
    <x v="42"/>
    <x v="4"/>
    <x v="5"/>
    <s v="5-5_R4年度現状一致率_合計"/>
    <s v="一致率"/>
    <n v="0.8754246885617214"/>
  </r>
  <r>
    <x v="4"/>
    <x v="42"/>
    <x v="5"/>
    <x v="0"/>
    <s v="6-1_R4年度病床機能報告_2025年時点_高度急性期"/>
    <s v="病床数"/>
    <n v="0"/>
  </r>
  <r>
    <x v="4"/>
    <x v="42"/>
    <x v="5"/>
    <x v="1"/>
    <s v="6-2_R4年度病床機能報告_2025年時点_急性期"/>
    <s v="病床数"/>
    <n v="551"/>
  </r>
  <r>
    <x v="4"/>
    <x v="42"/>
    <x v="5"/>
    <x v="2"/>
    <s v="6-3_R4年度病床機能報告_2025年時点_回復期"/>
    <s v="病床数"/>
    <n v="145"/>
  </r>
  <r>
    <x v="4"/>
    <x v="42"/>
    <x v="5"/>
    <x v="3"/>
    <s v="6-4_R4年度病床機能報告_2025年時点_慢性期"/>
    <s v="病床数"/>
    <n v="141"/>
  </r>
  <r>
    <x v="4"/>
    <x v="42"/>
    <x v="5"/>
    <x v="11"/>
    <s v="6-5_R4年度病床機能報告_2025年時点_介護保険施設等へ移行予定"/>
    <s v="病床数"/>
    <n v="0"/>
  </r>
  <r>
    <x v="4"/>
    <x v="42"/>
    <x v="5"/>
    <x v="12"/>
    <s v="6-6_R4年度病床機能報告_2025年時点_休棟予定"/>
    <s v="病床数"/>
    <n v="0"/>
  </r>
  <r>
    <x v="4"/>
    <x v="42"/>
    <x v="5"/>
    <x v="13"/>
    <s v="6-7_R4年度病床機能報告_2025年時点_廃止予定"/>
    <s v="病床数"/>
    <n v="46"/>
  </r>
  <r>
    <x v="4"/>
    <x v="42"/>
    <x v="5"/>
    <x v="10"/>
    <s v="6-8_R4年度病床機能報告_2025年時点_総計"/>
    <s v="病床数"/>
    <n v="883"/>
  </r>
  <r>
    <x v="4"/>
    <x v="42"/>
    <x v="6"/>
    <x v="0"/>
    <s v="7-1_R4年度一致率_高度急性期"/>
    <s v="一致率"/>
    <n v="0"/>
  </r>
  <r>
    <x v="4"/>
    <x v="42"/>
    <x v="6"/>
    <x v="1"/>
    <s v="7-2_R4年度一致率_急性期"/>
    <s v="一致率"/>
    <n v="0.54446460980036293"/>
  </r>
  <r>
    <x v="4"/>
    <x v="42"/>
    <x v="6"/>
    <x v="2"/>
    <s v="7-3_R4年度一致率_回復期"/>
    <s v="一致率"/>
    <n v="1.6965517241379311"/>
  </r>
  <r>
    <x v="4"/>
    <x v="42"/>
    <x v="6"/>
    <x v="3"/>
    <s v="7-4_R4年度一致率_慢性期"/>
    <s v="一致率"/>
    <n v="1.0992907801418439"/>
  </r>
  <r>
    <x v="4"/>
    <x v="42"/>
    <x v="6"/>
    <x v="5"/>
    <s v="7-5_R4年度一致率_合計"/>
    <s v="一致率"/>
    <n v="0.8754246885617214"/>
  </r>
  <r>
    <x v="4"/>
    <x v="43"/>
    <x v="0"/>
    <x v="0"/>
    <s v="1-1_現状ー構想策定時_高度急性期"/>
    <s v="病床数"/>
    <n v="658"/>
  </r>
  <r>
    <x v="4"/>
    <x v="43"/>
    <x v="0"/>
    <x v="1"/>
    <s v="1-2_現状ー構想策定時_急性期"/>
    <s v="病床数"/>
    <n v="2426"/>
  </r>
  <r>
    <x v="4"/>
    <x v="43"/>
    <x v="0"/>
    <x v="2"/>
    <s v="1-3_現状ー構想策定時_回復期"/>
    <s v="病床数"/>
    <n v="287"/>
  </r>
  <r>
    <x v="4"/>
    <x v="43"/>
    <x v="0"/>
    <x v="3"/>
    <s v="1-4_現状ー構想策定時_慢性期"/>
    <s v="病床数"/>
    <n v="1059"/>
  </r>
  <r>
    <x v="4"/>
    <x v="43"/>
    <x v="0"/>
    <x v="4"/>
    <s v="1-5_現状ー構想策定時_未報告"/>
    <s v="病床数"/>
    <n v="0"/>
  </r>
  <r>
    <x v="4"/>
    <x v="43"/>
    <x v="0"/>
    <x v="5"/>
    <s v="1-6_現状ー構想策定時_合計"/>
    <s v="病床数"/>
    <n v="4430"/>
  </r>
  <r>
    <x v="4"/>
    <x v="43"/>
    <x v="0"/>
    <x v="6"/>
    <s v="1-7_現状ー構想策定時_在宅医療等"/>
    <s v="病床数"/>
    <n v="3679"/>
  </r>
  <r>
    <x v="4"/>
    <x v="43"/>
    <x v="0"/>
    <x v="7"/>
    <s v="1-8_現状ー構想策定時_うち訪問診療分"/>
    <s v="病床数"/>
    <n v="1687"/>
  </r>
  <r>
    <x v="4"/>
    <x v="43"/>
    <x v="1"/>
    <x v="0"/>
    <s v="2-1_将来_高度急性期"/>
    <s v="病床数"/>
    <n v="480"/>
  </r>
  <r>
    <x v="4"/>
    <x v="43"/>
    <x v="1"/>
    <x v="1"/>
    <s v="2-2_将来_急性期"/>
    <s v="病床数"/>
    <n v="1408"/>
  </r>
  <r>
    <x v="4"/>
    <x v="43"/>
    <x v="1"/>
    <x v="2"/>
    <s v="2-3_将来_回復期"/>
    <s v="病床数"/>
    <n v="1120"/>
  </r>
  <r>
    <x v="4"/>
    <x v="43"/>
    <x v="1"/>
    <x v="3"/>
    <s v="2-4_将来_慢性期"/>
    <s v="病床数"/>
    <n v="1013"/>
  </r>
  <r>
    <x v="4"/>
    <x v="43"/>
    <x v="1"/>
    <x v="5"/>
    <s v="2-5_将来_合計"/>
    <s v="病床数"/>
    <n v="4021"/>
  </r>
  <r>
    <x v="4"/>
    <x v="43"/>
    <x v="1"/>
    <x v="6"/>
    <s v="2-6_将来_在宅医療等"/>
    <s v="病床数"/>
    <n v="-4828"/>
  </r>
  <r>
    <x v="4"/>
    <x v="43"/>
    <x v="1"/>
    <x v="7"/>
    <s v="2-7_将来_うち訪問診療分"/>
    <s v="病床数"/>
    <n v="-2115"/>
  </r>
  <r>
    <x v="4"/>
    <x v="43"/>
    <x v="2"/>
    <x v="0"/>
    <s v="3-1_構想策定時一致率_高度急性期"/>
    <s v="一致率"/>
    <n v="1.3708333333333333"/>
  </r>
  <r>
    <x v="4"/>
    <x v="43"/>
    <x v="2"/>
    <x v="1"/>
    <s v="3-2_構想策定時一致率_急性期"/>
    <s v="一致率"/>
    <n v="1.7230113636363635"/>
  </r>
  <r>
    <x v="4"/>
    <x v="43"/>
    <x v="2"/>
    <x v="2"/>
    <s v="3-3_構想策定時一致率_回復期"/>
    <s v="一致率"/>
    <n v="0.25624999999999998"/>
  </r>
  <r>
    <x v="4"/>
    <x v="43"/>
    <x v="2"/>
    <x v="3"/>
    <s v="3-4_構想策定時一致率_慢性期"/>
    <s v="一致率"/>
    <n v="1.0454096742349457"/>
  </r>
  <r>
    <x v="4"/>
    <x v="43"/>
    <x v="2"/>
    <x v="5"/>
    <s v="3-5_構想策定時一致率_合計"/>
    <s v="一致率"/>
    <n v="1.1017159910470031"/>
  </r>
  <r>
    <x v="4"/>
    <x v="43"/>
    <x v="3"/>
    <x v="0"/>
    <s v="4-1_R4年度病床機能報告_2022年時点_高度急性期"/>
    <s v="病床数"/>
    <n v="620"/>
  </r>
  <r>
    <x v="4"/>
    <x v="43"/>
    <x v="3"/>
    <x v="1"/>
    <s v="4-2_R4年度病床機能報告_2022年時点_急性期"/>
    <s v="病床数"/>
    <n v="1977"/>
  </r>
  <r>
    <x v="4"/>
    <x v="43"/>
    <x v="3"/>
    <x v="2"/>
    <s v="4-3_R4年度病床機能報告_2022年時点_回復期"/>
    <s v="病床数"/>
    <n v="430"/>
  </r>
  <r>
    <x v="4"/>
    <x v="43"/>
    <x v="3"/>
    <x v="3"/>
    <s v="4-4_R4年度病床機能報告_2022年時点_慢性期"/>
    <s v="病床数"/>
    <n v="1001"/>
  </r>
  <r>
    <x v="4"/>
    <x v="43"/>
    <x v="3"/>
    <x v="8"/>
    <s v="4-5_R4年度病床機能報告_2022年時点_休棟中（今後再開する予定）"/>
    <s v="病床数"/>
    <n v="38"/>
  </r>
  <r>
    <x v="4"/>
    <x v="43"/>
    <x v="3"/>
    <x v="9"/>
    <s v="4-6_R4年度病床機能報告_2022年時点_休棟中（今後廃止する予定）"/>
    <s v="病床数"/>
    <n v="16"/>
  </r>
  <r>
    <x v="4"/>
    <x v="43"/>
    <x v="3"/>
    <x v="10"/>
    <s v="4-7_R4年度病床機能報告_2022年時点_総計"/>
    <s v="病床数"/>
    <n v="4082"/>
  </r>
  <r>
    <x v="4"/>
    <x v="43"/>
    <x v="4"/>
    <x v="0"/>
    <s v="5-1_R4年度現状一致率_高度急性期"/>
    <s v="一致率"/>
    <n v="0.77419354838709675"/>
  </r>
  <r>
    <x v="4"/>
    <x v="43"/>
    <x v="4"/>
    <x v="1"/>
    <s v="5-2_R4年度現状一致率_急性期"/>
    <s v="一致率"/>
    <n v="0.71219018715225091"/>
  </r>
  <r>
    <x v="4"/>
    <x v="43"/>
    <x v="4"/>
    <x v="2"/>
    <s v="5-3_R4年度現状一致率_回復期"/>
    <s v="一致率"/>
    <n v="2.6046511627906979"/>
  </r>
  <r>
    <x v="4"/>
    <x v="43"/>
    <x v="4"/>
    <x v="3"/>
    <s v="5-4_R4年度現状一致率_慢性期"/>
    <s v="一致率"/>
    <n v="1.011988011988012"/>
  </r>
  <r>
    <x v="4"/>
    <x v="43"/>
    <x v="4"/>
    <x v="5"/>
    <s v="5-5_R4年度現状一致率_合計"/>
    <s v="一致率"/>
    <n v="0.98505634492895644"/>
  </r>
  <r>
    <x v="4"/>
    <x v="43"/>
    <x v="5"/>
    <x v="0"/>
    <s v="6-1_R4年度病床機能報告_2025年時点_高度急性期"/>
    <s v="病床数"/>
    <n v="620"/>
  </r>
  <r>
    <x v="4"/>
    <x v="43"/>
    <x v="5"/>
    <x v="1"/>
    <s v="6-2_R4年度病床機能報告_2025年時点_急性期"/>
    <s v="病床数"/>
    <n v="1915"/>
  </r>
  <r>
    <x v="4"/>
    <x v="43"/>
    <x v="5"/>
    <x v="2"/>
    <s v="6-3_R4年度病床機能報告_2025年時点_回復期"/>
    <s v="病床数"/>
    <n v="491"/>
  </r>
  <r>
    <x v="4"/>
    <x v="43"/>
    <x v="5"/>
    <x v="3"/>
    <s v="6-4_R4年度病床機能報告_2025年時点_慢性期"/>
    <s v="病床数"/>
    <n v="1001"/>
  </r>
  <r>
    <x v="4"/>
    <x v="43"/>
    <x v="5"/>
    <x v="11"/>
    <s v="6-5_R4年度病床機能報告_2025年時点_介護保険施設等へ移行予定"/>
    <s v="病床数"/>
    <n v="0"/>
  </r>
  <r>
    <x v="4"/>
    <x v="43"/>
    <x v="5"/>
    <x v="12"/>
    <s v="6-6_R4年度病床機能報告_2025年時点_休棟予定"/>
    <s v="病床数"/>
    <n v="0"/>
  </r>
  <r>
    <x v="4"/>
    <x v="43"/>
    <x v="5"/>
    <x v="13"/>
    <s v="6-7_R4年度病床機能報告_2025年時点_廃止予定"/>
    <s v="病床数"/>
    <n v="55"/>
  </r>
  <r>
    <x v="4"/>
    <x v="43"/>
    <x v="5"/>
    <x v="10"/>
    <s v="6-8_R4年度病床機能報告_2025年時点_総計"/>
    <s v="病床数"/>
    <n v="4082"/>
  </r>
  <r>
    <x v="4"/>
    <x v="43"/>
    <x v="6"/>
    <x v="0"/>
    <s v="7-1_R4年度一致率_高度急性期"/>
    <s v="一致率"/>
    <n v="0.77419354838709675"/>
  </r>
  <r>
    <x v="4"/>
    <x v="43"/>
    <x v="6"/>
    <x v="1"/>
    <s v="7-2_R4年度一致率_急性期"/>
    <s v="一致率"/>
    <n v="0.73524804177545688"/>
  </r>
  <r>
    <x v="4"/>
    <x v="43"/>
    <x v="6"/>
    <x v="2"/>
    <s v="7-3_R4年度一致率_回復期"/>
    <s v="一致率"/>
    <n v="2.281059063136456"/>
  </r>
  <r>
    <x v="4"/>
    <x v="43"/>
    <x v="6"/>
    <x v="3"/>
    <s v="7-4_R4年度一致率_慢性期"/>
    <s v="一致率"/>
    <n v="1.011988011988012"/>
  </r>
  <r>
    <x v="4"/>
    <x v="43"/>
    <x v="6"/>
    <x v="5"/>
    <s v="7-5_R4年度一致率_合計"/>
    <s v="一致率"/>
    <n v="0.98505634492895644"/>
  </r>
  <r>
    <x v="4"/>
    <x v="44"/>
    <x v="0"/>
    <x v="0"/>
    <s v="1-1_現状ー構想策定時_高度急性期"/>
    <s v="病床数"/>
    <n v="7"/>
  </r>
  <r>
    <x v="4"/>
    <x v="44"/>
    <x v="0"/>
    <x v="1"/>
    <s v="1-2_現状ー構想策定時_急性期"/>
    <s v="病床数"/>
    <n v="726"/>
  </r>
  <r>
    <x v="4"/>
    <x v="44"/>
    <x v="0"/>
    <x v="2"/>
    <s v="1-3_現状ー構想策定時_回復期"/>
    <s v="病床数"/>
    <n v="178"/>
  </r>
  <r>
    <x v="4"/>
    <x v="44"/>
    <x v="0"/>
    <x v="3"/>
    <s v="1-4_現状ー構想策定時_慢性期"/>
    <s v="病床数"/>
    <n v="547"/>
  </r>
  <r>
    <x v="4"/>
    <x v="44"/>
    <x v="0"/>
    <x v="4"/>
    <s v="1-5_現状ー構想策定時_未報告"/>
    <s v="病床数"/>
    <n v="0"/>
  </r>
  <r>
    <x v="4"/>
    <x v="44"/>
    <x v="0"/>
    <x v="5"/>
    <s v="1-6_現状ー構想策定時_合計"/>
    <s v="病床数"/>
    <n v="1458"/>
  </r>
  <r>
    <x v="4"/>
    <x v="44"/>
    <x v="0"/>
    <x v="6"/>
    <s v="1-7_現状ー構想策定時_在宅医療等"/>
    <s v="病床数"/>
    <n v="1118"/>
  </r>
  <r>
    <x v="4"/>
    <x v="44"/>
    <x v="0"/>
    <x v="7"/>
    <s v="1-8_現状ー構想策定時_うち訪問診療分"/>
    <s v="病床数"/>
    <n v="441"/>
  </r>
  <r>
    <x v="4"/>
    <x v="44"/>
    <x v="1"/>
    <x v="0"/>
    <s v="2-1_将来_高度急性期"/>
    <s v="病床数"/>
    <n v="77"/>
  </r>
  <r>
    <x v="4"/>
    <x v="44"/>
    <x v="1"/>
    <x v="1"/>
    <s v="2-2_将来_急性期"/>
    <s v="病床数"/>
    <n v="374"/>
  </r>
  <r>
    <x v="4"/>
    <x v="44"/>
    <x v="1"/>
    <x v="2"/>
    <s v="2-3_将来_回復期"/>
    <s v="病床数"/>
    <n v="246"/>
  </r>
  <r>
    <x v="4"/>
    <x v="44"/>
    <x v="1"/>
    <x v="3"/>
    <s v="2-4_将来_慢性期"/>
    <s v="病床数"/>
    <n v="452"/>
  </r>
  <r>
    <x v="4"/>
    <x v="44"/>
    <x v="1"/>
    <x v="5"/>
    <s v="2-5_将来_合計"/>
    <s v="病床数"/>
    <n v="1149"/>
  </r>
  <r>
    <x v="4"/>
    <x v="44"/>
    <x v="1"/>
    <x v="6"/>
    <s v="2-6_将来_在宅医療等"/>
    <s v="病床数"/>
    <n v="-1217"/>
  </r>
  <r>
    <x v="4"/>
    <x v="44"/>
    <x v="1"/>
    <x v="7"/>
    <s v="2-7_将来_うち訪問診療分"/>
    <s v="病床数"/>
    <n v="-485"/>
  </r>
  <r>
    <x v="4"/>
    <x v="44"/>
    <x v="2"/>
    <x v="0"/>
    <s v="3-1_構想策定時一致率_高度急性期"/>
    <s v="一致率"/>
    <n v="9.0909090909090912E-2"/>
  </r>
  <r>
    <x v="4"/>
    <x v="44"/>
    <x v="2"/>
    <x v="1"/>
    <s v="3-2_構想策定時一致率_急性期"/>
    <s v="一致率"/>
    <n v="1.9411764705882353"/>
  </r>
  <r>
    <x v="4"/>
    <x v="44"/>
    <x v="2"/>
    <x v="2"/>
    <s v="3-3_構想策定時一致率_回復期"/>
    <s v="一致率"/>
    <n v="0.72357723577235777"/>
  </r>
  <r>
    <x v="4"/>
    <x v="44"/>
    <x v="2"/>
    <x v="3"/>
    <s v="3-4_構想策定時一致率_慢性期"/>
    <s v="一致率"/>
    <n v="1.2101769911504425"/>
  </r>
  <r>
    <x v="4"/>
    <x v="44"/>
    <x v="2"/>
    <x v="5"/>
    <s v="3-5_構想策定時一致率_合計"/>
    <s v="一致率"/>
    <n v="1.268929503916449"/>
  </r>
  <r>
    <x v="4"/>
    <x v="44"/>
    <x v="3"/>
    <x v="0"/>
    <s v="4-1_R4年度病床機能報告_2022年時点_高度急性期"/>
    <s v="病床数"/>
    <n v="0"/>
  </r>
  <r>
    <x v="4"/>
    <x v="44"/>
    <x v="3"/>
    <x v="1"/>
    <s v="4-2_R4年度病床機能報告_2022年時点_急性期"/>
    <s v="病床数"/>
    <n v="537"/>
  </r>
  <r>
    <x v="4"/>
    <x v="44"/>
    <x v="3"/>
    <x v="2"/>
    <s v="4-3_R4年度病床機能報告_2022年時点_回復期"/>
    <s v="病床数"/>
    <n v="237"/>
  </r>
  <r>
    <x v="4"/>
    <x v="44"/>
    <x v="3"/>
    <x v="3"/>
    <s v="4-4_R4年度病床機能報告_2022年時点_慢性期"/>
    <s v="病床数"/>
    <n v="434"/>
  </r>
  <r>
    <x v="4"/>
    <x v="44"/>
    <x v="3"/>
    <x v="8"/>
    <s v="4-5_R4年度病床機能報告_2022年時点_休棟中（今後再開する予定）"/>
    <s v="病床数"/>
    <n v="42"/>
  </r>
  <r>
    <x v="4"/>
    <x v="44"/>
    <x v="3"/>
    <x v="9"/>
    <s v="4-6_R4年度病床機能報告_2022年時点_休棟中（今後廃止する予定）"/>
    <s v="病床数"/>
    <n v="115"/>
  </r>
  <r>
    <x v="4"/>
    <x v="44"/>
    <x v="3"/>
    <x v="10"/>
    <s v="4-7_R4年度病床機能報告_2022年時点_総計"/>
    <s v="病床数"/>
    <n v="1365"/>
  </r>
  <r>
    <x v="4"/>
    <x v="44"/>
    <x v="4"/>
    <x v="0"/>
    <s v="5-1_R4年度現状一致率_高度急性期"/>
    <s v="一致率"/>
    <n v="0"/>
  </r>
  <r>
    <x v="4"/>
    <x v="44"/>
    <x v="4"/>
    <x v="1"/>
    <s v="5-2_R4年度現状一致率_急性期"/>
    <s v="一致率"/>
    <n v="0.69646182495344511"/>
  </r>
  <r>
    <x v="4"/>
    <x v="44"/>
    <x v="4"/>
    <x v="2"/>
    <s v="5-3_R4年度現状一致率_回復期"/>
    <s v="一致率"/>
    <n v="1.0379746835443038"/>
  </r>
  <r>
    <x v="4"/>
    <x v="44"/>
    <x v="4"/>
    <x v="3"/>
    <s v="5-4_R4年度現状一致率_慢性期"/>
    <s v="一致率"/>
    <n v="1.0414746543778801"/>
  </r>
  <r>
    <x v="4"/>
    <x v="44"/>
    <x v="4"/>
    <x v="5"/>
    <s v="5-5_R4年度現状一致率_合計"/>
    <s v="一致率"/>
    <n v="0.84175824175824177"/>
  </r>
  <r>
    <x v="4"/>
    <x v="44"/>
    <x v="5"/>
    <x v="0"/>
    <s v="6-1_R4年度病床機能報告_2025年時点_高度急性期"/>
    <s v="病床数"/>
    <n v="0"/>
  </r>
  <r>
    <x v="4"/>
    <x v="44"/>
    <x v="5"/>
    <x v="1"/>
    <s v="6-2_R4年度病床機能報告_2025年時点_急性期"/>
    <s v="病床数"/>
    <n v="500"/>
  </r>
  <r>
    <x v="4"/>
    <x v="44"/>
    <x v="5"/>
    <x v="2"/>
    <s v="6-3_R4年度病床機能報告_2025年時点_回復期"/>
    <s v="病床数"/>
    <n v="237"/>
  </r>
  <r>
    <x v="4"/>
    <x v="44"/>
    <x v="5"/>
    <x v="3"/>
    <s v="6-4_R4年度病床機能報告_2025年時点_慢性期"/>
    <s v="病床数"/>
    <n v="384"/>
  </r>
  <r>
    <x v="4"/>
    <x v="44"/>
    <x v="5"/>
    <x v="11"/>
    <s v="6-5_R4年度病床機能報告_2025年時点_介護保険施設等へ移行予定"/>
    <s v="病床数"/>
    <n v="50"/>
  </r>
  <r>
    <x v="4"/>
    <x v="44"/>
    <x v="5"/>
    <x v="12"/>
    <s v="6-6_R4年度病床機能報告_2025年時点_休棟予定"/>
    <s v="病床数"/>
    <n v="0"/>
  </r>
  <r>
    <x v="4"/>
    <x v="44"/>
    <x v="5"/>
    <x v="13"/>
    <s v="6-7_R4年度病床機能報告_2025年時点_廃止予定"/>
    <s v="病床数"/>
    <n v="194"/>
  </r>
  <r>
    <x v="4"/>
    <x v="44"/>
    <x v="5"/>
    <x v="10"/>
    <s v="6-8_R4年度病床機能報告_2025年時点_総計"/>
    <s v="病床数"/>
    <n v="1365"/>
  </r>
  <r>
    <x v="4"/>
    <x v="44"/>
    <x v="6"/>
    <x v="0"/>
    <s v="7-1_R4年度一致率_高度急性期"/>
    <s v="一致率"/>
    <n v="0"/>
  </r>
  <r>
    <x v="4"/>
    <x v="44"/>
    <x v="6"/>
    <x v="1"/>
    <s v="7-2_R4年度一致率_急性期"/>
    <s v="一致率"/>
    <n v="0.748"/>
  </r>
  <r>
    <x v="4"/>
    <x v="44"/>
    <x v="6"/>
    <x v="2"/>
    <s v="7-3_R4年度一致率_回復期"/>
    <s v="一致率"/>
    <n v="1.0379746835443038"/>
  </r>
  <r>
    <x v="4"/>
    <x v="44"/>
    <x v="6"/>
    <x v="3"/>
    <s v="7-4_R4年度一致率_慢性期"/>
    <s v="一致率"/>
    <n v="1.1770833333333333"/>
  </r>
  <r>
    <x v="4"/>
    <x v="44"/>
    <x v="6"/>
    <x v="5"/>
    <s v="7-5_R4年度一致率_合計"/>
    <s v="一致率"/>
    <n v="0.84175824175824177"/>
  </r>
  <r>
    <x v="4"/>
    <x v="45"/>
    <x v="0"/>
    <x v="0"/>
    <s v="1-1_現状ー構想策定時_高度急性期"/>
    <s v="病床数"/>
    <n v="0"/>
  </r>
  <r>
    <x v="4"/>
    <x v="45"/>
    <x v="0"/>
    <x v="1"/>
    <s v="1-2_現状ー構想策定時_急性期"/>
    <s v="病床数"/>
    <n v="605"/>
  </r>
  <r>
    <x v="4"/>
    <x v="45"/>
    <x v="0"/>
    <x v="2"/>
    <s v="1-3_現状ー構想策定時_回復期"/>
    <s v="病床数"/>
    <n v="192"/>
  </r>
  <r>
    <x v="4"/>
    <x v="45"/>
    <x v="0"/>
    <x v="3"/>
    <s v="1-4_現状ー構想策定時_慢性期"/>
    <s v="病床数"/>
    <n v="263"/>
  </r>
  <r>
    <x v="4"/>
    <x v="45"/>
    <x v="0"/>
    <x v="4"/>
    <s v="1-5_現状ー構想策定時_未報告"/>
    <s v="病床数"/>
    <n v="0"/>
  </r>
  <r>
    <x v="4"/>
    <x v="45"/>
    <x v="0"/>
    <x v="5"/>
    <s v="1-6_現状ー構想策定時_合計"/>
    <s v="病床数"/>
    <n v="1060"/>
  </r>
  <r>
    <x v="4"/>
    <x v="45"/>
    <x v="0"/>
    <x v="6"/>
    <s v="1-7_現状ー構想策定時_在宅医療等"/>
    <s v="病床数"/>
    <n v="1577"/>
  </r>
  <r>
    <x v="4"/>
    <x v="45"/>
    <x v="0"/>
    <x v="7"/>
    <s v="1-8_現状ー構想策定時_うち訪問診療分"/>
    <s v="病床数"/>
    <n v="709"/>
  </r>
  <r>
    <x v="4"/>
    <x v="45"/>
    <x v="1"/>
    <x v="0"/>
    <s v="2-1_将来_高度急性期"/>
    <s v="病床数"/>
    <n v="65"/>
  </r>
  <r>
    <x v="4"/>
    <x v="45"/>
    <x v="1"/>
    <x v="1"/>
    <s v="2-2_将来_急性期"/>
    <s v="病床数"/>
    <n v="308"/>
  </r>
  <r>
    <x v="4"/>
    <x v="45"/>
    <x v="1"/>
    <x v="2"/>
    <s v="2-3_将来_回復期"/>
    <s v="病床数"/>
    <n v="250"/>
  </r>
  <r>
    <x v="4"/>
    <x v="45"/>
    <x v="1"/>
    <x v="3"/>
    <s v="2-4_将来_慢性期"/>
    <s v="病床数"/>
    <n v="224"/>
  </r>
  <r>
    <x v="4"/>
    <x v="45"/>
    <x v="1"/>
    <x v="5"/>
    <s v="2-5_将来_合計"/>
    <s v="病床数"/>
    <n v="847"/>
  </r>
  <r>
    <x v="4"/>
    <x v="45"/>
    <x v="1"/>
    <x v="6"/>
    <s v="2-6_将来_在宅医療等"/>
    <s v="病床数"/>
    <n v="-1584"/>
  </r>
  <r>
    <x v="4"/>
    <x v="45"/>
    <x v="1"/>
    <x v="7"/>
    <s v="2-7_将来_うち訪問診療分"/>
    <s v="病床数"/>
    <n v="-715"/>
  </r>
  <r>
    <x v="4"/>
    <x v="45"/>
    <x v="2"/>
    <x v="0"/>
    <s v="3-1_構想策定時一致率_高度急性期"/>
    <s v="一致率"/>
    <n v="0"/>
  </r>
  <r>
    <x v="4"/>
    <x v="45"/>
    <x v="2"/>
    <x v="1"/>
    <s v="3-2_構想策定時一致率_急性期"/>
    <s v="一致率"/>
    <n v="1.9642857142857142"/>
  </r>
  <r>
    <x v="4"/>
    <x v="45"/>
    <x v="2"/>
    <x v="2"/>
    <s v="3-3_構想策定時一致率_回復期"/>
    <s v="一致率"/>
    <n v="0.76800000000000002"/>
  </r>
  <r>
    <x v="4"/>
    <x v="45"/>
    <x v="2"/>
    <x v="3"/>
    <s v="3-4_構想策定時一致率_慢性期"/>
    <s v="一致率"/>
    <n v="1.1741071428571428"/>
  </r>
  <r>
    <x v="4"/>
    <x v="45"/>
    <x v="2"/>
    <x v="5"/>
    <s v="3-5_構想策定時一致率_合計"/>
    <s v="一致率"/>
    <n v="1.2514757969303423"/>
  </r>
  <r>
    <x v="4"/>
    <x v="45"/>
    <x v="3"/>
    <x v="0"/>
    <s v="4-1_R4年度病床機能報告_2022年時点_高度急性期"/>
    <s v="病床数"/>
    <n v="0"/>
  </r>
  <r>
    <x v="4"/>
    <x v="45"/>
    <x v="3"/>
    <x v="1"/>
    <s v="4-2_R4年度病床機能報告_2022年時点_急性期"/>
    <s v="病床数"/>
    <n v="491"/>
  </r>
  <r>
    <x v="4"/>
    <x v="45"/>
    <x v="3"/>
    <x v="2"/>
    <s v="4-3_R4年度病床機能報告_2022年時点_回復期"/>
    <s v="病床数"/>
    <n v="222"/>
  </r>
  <r>
    <x v="4"/>
    <x v="45"/>
    <x v="3"/>
    <x v="3"/>
    <s v="4-4_R4年度病床機能報告_2022年時点_慢性期"/>
    <s v="病床数"/>
    <n v="263"/>
  </r>
  <r>
    <x v="4"/>
    <x v="45"/>
    <x v="3"/>
    <x v="8"/>
    <s v="4-5_R4年度病床機能報告_2022年時点_休棟中（今後再開する予定）"/>
    <s v="病床数"/>
    <n v="0"/>
  </r>
  <r>
    <x v="4"/>
    <x v="45"/>
    <x v="3"/>
    <x v="9"/>
    <s v="4-6_R4年度病床機能報告_2022年時点_休棟中（今後廃止する予定）"/>
    <s v="病床数"/>
    <n v="0"/>
  </r>
  <r>
    <x v="4"/>
    <x v="45"/>
    <x v="3"/>
    <x v="10"/>
    <s v="4-7_R4年度病床機能報告_2022年時点_総計"/>
    <s v="病床数"/>
    <n v="976"/>
  </r>
  <r>
    <x v="4"/>
    <x v="45"/>
    <x v="4"/>
    <x v="0"/>
    <s v="5-1_R4年度現状一致率_高度急性期"/>
    <s v="一致率"/>
    <n v="0"/>
  </r>
  <r>
    <x v="4"/>
    <x v="45"/>
    <x v="4"/>
    <x v="1"/>
    <s v="5-2_R4年度現状一致率_急性期"/>
    <s v="一致率"/>
    <n v="0.62729124236252543"/>
  </r>
  <r>
    <x v="4"/>
    <x v="45"/>
    <x v="4"/>
    <x v="2"/>
    <s v="5-3_R4年度現状一致率_回復期"/>
    <s v="一致率"/>
    <n v="1.1261261261261262"/>
  </r>
  <r>
    <x v="4"/>
    <x v="45"/>
    <x v="4"/>
    <x v="3"/>
    <s v="5-4_R4年度現状一致率_慢性期"/>
    <s v="一致率"/>
    <n v="0.85171102661596954"/>
  </r>
  <r>
    <x v="4"/>
    <x v="45"/>
    <x v="4"/>
    <x v="5"/>
    <s v="5-5_R4年度現状一致率_合計"/>
    <s v="一致率"/>
    <n v="0.86782786885245899"/>
  </r>
  <r>
    <x v="4"/>
    <x v="45"/>
    <x v="5"/>
    <x v="0"/>
    <s v="6-1_R4年度病床機能報告_2025年時点_高度急性期"/>
    <s v="病床数"/>
    <n v="0"/>
  </r>
  <r>
    <x v="4"/>
    <x v="45"/>
    <x v="5"/>
    <x v="1"/>
    <s v="6-2_R4年度病床機能報告_2025年時点_急性期"/>
    <s v="病床数"/>
    <n v="491"/>
  </r>
  <r>
    <x v="4"/>
    <x v="45"/>
    <x v="5"/>
    <x v="2"/>
    <s v="6-3_R4年度病床機能報告_2025年時点_回復期"/>
    <s v="病床数"/>
    <n v="272"/>
  </r>
  <r>
    <x v="4"/>
    <x v="45"/>
    <x v="5"/>
    <x v="3"/>
    <s v="6-4_R4年度病床機能報告_2025年時点_慢性期"/>
    <s v="病床数"/>
    <n v="213"/>
  </r>
  <r>
    <x v="4"/>
    <x v="45"/>
    <x v="5"/>
    <x v="11"/>
    <s v="6-5_R4年度病床機能報告_2025年時点_介護保険施設等へ移行予定"/>
    <s v="病床数"/>
    <n v="0"/>
  </r>
  <r>
    <x v="4"/>
    <x v="45"/>
    <x v="5"/>
    <x v="12"/>
    <s v="6-6_R4年度病床機能報告_2025年時点_休棟予定"/>
    <s v="病床数"/>
    <n v="0"/>
  </r>
  <r>
    <x v="4"/>
    <x v="45"/>
    <x v="5"/>
    <x v="13"/>
    <s v="6-7_R4年度病床機能報告_2025年時点_廃止予定"/>
    <s v="病床数"/>
    <n v="0"/>
  </r>
  <r>
    <x v="4"/>
    <x v="45"/>
    <x v="5"/>
    <x v="10"/>
    <s v="6-8_R4年度病床機能報告_2025年時点_総計"/>
    <s v="病床数"/>
    <n v="976"/>
  </r>
  <r>
    <x v="4"/>
    <x v="45"/>
    <x v="6"/>
    <x v="0"/>
    <s v="7-1_R4年度一致率_高度急性期"/>
    <s v="一致率"/>
    <n v="0"/>
  </r>
  <r>
    <x v="4"/>
    <x v="45"/>
    <x v="6"/>
    <x v="1"/>
    <s v="7-2_R4年度一致率_急性期"/>
    <s v="一致率"/>
    <n v="0.62729124236252543"/>
  </r>
  <r>
    <x v="4"/>
    <x v="45"/>
    <x v="6"/>
    <x v="2"/>
    <s v="7-3_R4年度一致率_回復期"/>
    <s v="一致率"/>
    <n v="0.91911764705882348"/>
  </r>
  <r>
    <x v="4"/>
    <x v="45"/>
    <x v="6"/>
    <x v="3"/>
    <s v="7-4_R4年度一致率_慢性期"/>
    <s v="一致率"/>
    <n v="1.051643192488263"/>
  </r>
  <r>
    <x v="4"/>
    <x v="45"/>
    <x v="6"/>
    <x v="5"/>
    <s v="7-5_R4年度一致率_合計"/>
    <s v="一致率"/>
    <n v="0.86782786885245899"/>
  </r>
  <r>
    <x v="4"/>
    <x v="46"/>
    <x v="0"/>
    <x v="0"/>
    <s v="1-1_現状ー構想策定時_高度急性期"/>
    <s v="病床数"/>
    <n v="10"/>
  </r>
  <r>
    <x v="4"/>
    <x v="46"/>
    <x v="0"/>
    <x v="1"/>
    <s v="1-2_現状ー構想策定時_急性期"/>
    <s v="病床数"/>
    <n v="669"/>
  </r>
  <r>
    <x v="4"/>
    <x v="46"/>
    <x v="0"/>
    <x v="2"/>
    <s v="1-3_現状ー構想策定時_回復期"/>
    <s v="病床数"/>
    <n v="160"/>
  </r>
  <r>
    <x v="4"/>
    <x v="46"/>
    <x v="0"/>
    <x v="3"/>
    <s v="1-4_現状ー構想策定時_慢性期"/>
    <s v="病床数"/>
    <n v="100"/>
  </r>
  <r>
    <x v="4"/>
    <x v="46"/>
    <x v="0"/>
    <x v="4"/>
    <s v="1-5_現状ー構想策定時_未報告"/>
    <s v="病床数"/>
    <n v="0"/>
  </r>
  <r>
    <x v="4"/>
    <x v="46"/>
    <x v="0"/>
    <x v="5"/>
    <s v="1-6_現状ー構想策定時_合計"/>
    <s v="病床数"/>
    <n v="939"/>
  </r>
  <r>
    <x v="4"/>
    <x v="46"/>
    <x v="0"/>
    <x v="6"/>
    <s v="1-7_現状ー構想策定時_在宅医療等"/>
    <s v="病床数"/>
    <n v="1153"/>
  </r>
  <r>
    <x v="4"/>
    <x v="46"/>
    <x v="0"/>
    <x v="7"/>
    <s v="1-8_現状ー構想策定時_うち訪問診療分"/>
    <s v="病床数"/>
    <n v="555"/>
  </r>
  <r>
    <x v="4"/>
    <x v="46"/>
    <x v="1"/>
    <x v="0"/>
    <s v="2-1_将来_高度急性期"/>
    <s v="病床数"/>
    <n v="97"/>
  </r>
  <r>
    <x v="4"/>
    <x v="46"/>
    <x v="1"/>
    <x v="1"/>
    <s v="2-2_将来_急性期"/>
    <s v="病床数"/>
    <n v="360"/>
  </r>
  <r>
    <x v="4"/>
    <x v="46"/>
    <x v="1"/>
    <x v="2"/>
    <s v="2-3_将来_回復期"/>
    <s v="病床数"/>
    <n v="192"/>
  </r>
  <r>
    <x v="4"/>
    <x v="46"/>
    <x v="1"/>
    <x v="3"/>
    <s v="2-4_将来_慢性期"/>
    <s v="病床数"/>
    <n v="216"/>
  </r>
  <r>
    <x v="4"/>
    <x v="46"/>
    <x v="1"/>
    <x v="5"/>
    <s v="2-5_将来_合計"/>
    <s v="病床数"/>
    <n v="865"/>
  </r>
  <r>
    <x v="4"/>
    <x v="46"/>
    <x v="1"/>
    <x v="6"/>
    <s v="2-6_将来_在宅医療等"/>
    <s v="病床数"/>
    <n v="-1141"/>
  </r>
  <r>
    <x v="4"/>
    <x v="46"/>
    <x v="1"/>
    <x v="7"/>
    <s v="2-7_将来_うち訪問診療分"/>
    <s v="病床数"/>
    <n v="-551"/>
  </r>
  <r>
    <x v="4"/>
    <x v="46"/>
    <x v="2"/>
    <x v="0"/>
    <s v="3-1_構想策定時一致率_高度急性期"/>
    <s v="一致率"/>
    <n v="0.10309278350515463"/>
  </r>
  <r>
    <x v="4"/>
    <x v="46"/>
    <x v="2"/>
    <x v="1"/>
    <s v="3-2_構想策定時一致率_急性期"/>
    <s v="一致率"/>
    <n v="1.8583333333333334"/>
  </r>
  <r>
    <x v="4"/>
    <x v="46"/>
    <x v="2"/>
    <x v="2"/>
    <s v="3-3_構想策定時一致率_回復期"/>
    <s v="一致率"/>
    <n v="0.83333333333333337"/>
  </r>
  <r>
    <x v="4"/>
    <x v="46"/>
    <x v="2"/>
    <x v="3"/>
    <s v="3-4_構想策定時一致率_慢性期"/>
    <s v="一致率"/>
    <n v="0.46296296296296297"/>
  </r>
  <r>
    <x v="4"/>
    <x v="46"/>
    <x v="2"/>
    <x v="5"/>
    <s v="3-5_構想策定時一致率_合計"/>
    <s v="一致率"/>
    <n v="1.0855491329479769"/>
  </r>
  <r>
    <x v="4"/>
    <x v="46"/>
    <x v="3"/>
    <x v="0"/>
    <s v="4-1_R4年度病床機能報告_2022年時点_高度急性期"/>
    <s v="病床数"/>
    <n v="10"/>
  </r>
  <r>
    <x v="4"/>
    <x v="46"/>
    <x v="3"/>
    <x v="1"/>
    <s v="4-2_R4年度病床機能報告_2022年時点_急性期"/>
    <s v="病床数"/>
    <n v="628"/>
  </r>
  <r>
    <x v="4"/>
    <x v="46"/>
    <x v="3"/>
    <x v="2"/>
    <s v="4-3_R4年度病床機能報告_2022年時点_回復期"/>
    <s v="病床数"/>
    <n v="210"/>
  </r>
  <r>
    <x v="4"/>
    <x v="46"/>
    <x v="3"/>
    <x v="3"/>
    <s v="4-4_R4年度病床機能報告_2022年時点_慢性期"/>
    <s v="病床数"/>
    <n v="50"/>
  </r>
  <r>
    <x v="4"/>
    <x v="46"/>
    <x v="3"/>
    <x v="8"/>
    <s v="4-5_R4年度病床機能報告_2022年時点_休棟中（今後再開する予定）"/>
    <s v="病床数"/>
    <n v="35"/>
  </r>
  <r>
    <x v="4"/>
    <x v="46"/>
    <x v="3"/>
    <x v="9"/>
    <s v="4-6_R4年度病床機能報告_2022年時点_休棟中（今後廃止する予定）"/>
    <s v="病床数"/>
    <n v="0"/>
  </r>
  <r>
    <x v="4"/>
    <x v="46"/>
    <x v="3"/>
    <x v="10"/>
    <s v="4-7_R4年度病床機能報告_2022年時点_総計"/>
    <s v="病床数"/>
    <n v="933"/>
  </r>
  <r>
    <x v="4"/>
    <x v="46"/>
    <x v="4"/>
    <x v="0"/>
    <s v="5-1_R4年度現状一致率_高度急性期"/>
    <s v="一致率"/>
    <n v="9.6999999999999993"/>
  </r>
  <r>
    <x v="4"/>
    <x v="46"/>
    <x v="4"/>
    <x v="1"/>
    <s v="5-2_R4年度現状一致率_急性期"/>
    <s v="一致率"/>
    <n v="0.57324840764331209"/>
  </r>
  <r>
    <x v="4"/>
    <x v="46"/>
    <x v="4"/>
    <x v="2"/>
    <s v="5-3_R4年度現状一致率_回復期"/>
    <s v="一致率"/>
    <n v="0.91428571428571426"/>
  </r>
  <r>
    <x v="4"/>
    <x v="46"/>
    <x v="4"/>
    <x v="3"/>
    <s v="5-4_R4年度現状一致率_慢性期"/>
    <s v="一致率"/>
    <n v="4.32"/>
  </r>
  <r>
    <x v="4"/>
    <x v="46"/>
    <x v="4"/>
    <x v="5"/>
    <s v="5-5_R4年度現状一致率_合計"/>
    <s v="一致率"/>
    <n v="0.92711682743837087"/>
  </r>
  <r>
    <x v="4"/>
    <x v="46"/>
    <x v="5"/>
    <x v="0"/>
    <s v="6-1_R4年度病床機能報告_2025年時点_高度急性期"/>
    <s v="病床数"/>
    <n v="10"/>
  </r>
  <r>
    <x v="4"/>
    <x v="46"/>
    <x v="5"/>
    <x v="1"/>
    <s v="6-2_R4年度病床機能報告_2025年時点_急性期"/>
    <s v="病床数"/>
    <n v="517"/>
  </r>
  <r>
    <x v="4"/>
    <x v="46"/>
    <x v="5"/>
    <x v="2"/>
    <s v="6-3_R4年度病床機能報告_2025年時点_回復期"/>
    <s v="病床数"/>
    <n v="210"/>
  </r>
  <r>
    <x v="4"/>
    <x v="46"/>
    <x v="5"/>
    <x v="3"/>
    <s v="6-4_R4年度病床機能報告_2025年時点_慢性期"/>
    <s v="病床数"/>
    <n v="50"/>
  </r>
  <r>
    <x v="4"/>
    <x v="46"/>
    <x v="5"/>
    <x v="11"/>
    <s v="6-5_R4年度病床機能報告_2025年時点_介護保険施設等へ移行予定"/>
    <s v="病床数"/>
    <n v="0"/>
  </r>
  <r>
    <x v="4"/>
    <x v="46"/>
    <x v="5"/>
    <x v="12"/>
    <s v="6-6_R4年度病床機能報告_2025年時点_休棟予定"/>
    <s v="病床数"/>
    <n v="146"/>
  </r>
  <r>
    <x v="4"/>
    <x v="46"/>
    <x v="5"/>
    <x v="13"/>
    <s v="6-7_R4年度病床機能報告_2025年時点_廃止予定"/>
    <s v="病床数"/>
    <n v="0"/>
  </r>
  <r>
    <x v="4"/>
    <x v="46"/>
    <x v="5"/>
    <x v="10"/>
    <s v="6-8_R4年度病床機能報告_2025年時点_総計"/>
    <s v="病床数"/>
    <n v="933"/>
  </r>
  <r>
    <x v="4"/>
    <x v="46"/>
    <x v="6"/>
    <x v="0"/>
    <s v="7-1_R4年度一致率_高度急性期"/>
    <s v="一致率"/>
    <n v="9.6999999999999993"/>
  </r>
  <r>
    <x v="4"/>
    <x v="46"/>
    <x v="6"/>
    <x v="1"/>
    <s v="7-2_R4年度一致率_急性期"/>
    <s v="一致率"/>
    <n v="0.69632495164410058"/>
  </r>
  <r>
    <x v="4"/>
    <x v="46"/>
    <x v="6"/>
    <x v="2"/>
    <s v="7-3_R4年度一致率_回復期"/>
    <s v="一致率"/>
    <n v="0.91428571428571426"/>
  </r>
  <r>
    <x v="4"/>
    <x v="46"/>
    <x v="6"/>
    <x v="3"/>
    <s v="7-4_R4年度一致率_慢性期"/>
    <s v="一致率"/>
    <n v="4.32"/>
  </r>
  <r>
    <x v="4"/>
    <x v="46"/>
    <x v="6"/>
    <x v="5"/>
    <s v="7-5_R4年度一致率_合計"/>
    <s v="一致率"/>
    <n v="0.92711682743837087"/>
  </r>
  <r>
    <x v="4"/>
    <x v="47"/>
    <x v="0"/>
    <x v="0"/>
    <s v="1-1_現状ー構想策定時_高度急性期"/>
    <s v="病床数"/>
    <n v="0"/>
  </r>
  <r>
    <x v="4"/>
    <x v="47"/>
    <x v="0"/>
    <x v="1"/>
    <s v="1-2_現状ー構想策定時_急性期"/>
    <s v="病床数"/>
    <n v="398"/>
  </r>
  <r>
    <x v="4"/>
    <x v="47"/>
    <x v="0"/>
    <x v="2"/>
    <s v="1-3_現状ー構想策定時_回復期"/>
    <s v="病床数"/>
    <n v="109"/>
  </r>
  <r>
    <x v="4"/>
    <x v="47"/>
    <x v="0"/>
    <x v="3"/>
    <s v="1-4_現状ー構想策定時_慢性期"/>
    <s v="病床数"/>
    <n v="52"/>
  </r>
  <r>
    <x v="4"/>
    <x v="47"/>
    <x v="0"/>
    <x v="4"/>
    <s v="1-5_現状ー構想策定時_未報告"/>
    <s v="病床数"/>
    <n v="0"/>
  </r>
  <r>
    <x v="4"/>
    <x v="47"/>
    <x v="0"/>
    <x v="5"/>
    <s v="1-6_現状ー構想策定時_合計"/>
    <s v="病床数"/>
    <n v="559"/>
  </r>
  <r>
    <x v="4"/>
    <x v="47"/>
    <x v="0"/>
    <x v="6"/>
    <s v="1-7_現状ー構想策定時_在宅医療等"/>
    <s v="病床数"/>
    <n v="795"/>
  </r>
  <r>
    <x v="4"/>
    <x v="47"/>
    <x v="0"/>
    <x v="7"/>
    <s v="1-8_現状ー構想策定時_うち訪問診療分"/>
    <s v="病床数"/>
    <n v="308"/>
  </r>
  <r>
    <x v="4"/>
    <x v="47"/>
    <x v="1"/>
    <x v="0"/>
    <s v="2-1_将来_高度急性期"/>
    <s v="病床数"/>
    <n v="31"/>
  </r>
  <r>
    <x v="4"/>
    <x v="47"/>
    <x v="1"/>
    <x v="1"/>
    <s v="2-2_将来_急性期"/>
    <s v="病床数"/>
    <n v="155"/>
  </r>
  <r>
    <x v="4"/>
    <x v="47"/>
    <x v="1"/>
    <x v="2"/>
    <s v="2-3_将来_回復期"/>
    <s v="病床数"/>
    <n v="137"/>
  </r>
  <r>
    <x v="4"/>
    <x v="47"/>
    <x v="1"/>
    <x v="3"/>
    <s v="2-4_将来_慢性期"/>
    <s v="病床数"/>
    <n v="88"/>
  </r>
  <r>
    <x v="4"/>
    <x v="47"/>
    <x v="1"/>
    <x v="5"/>
    <s v="2-5_将来_合計"/>
    <s v="病床数"/>
    <n v="411"/>
  </r>
  <r>
    <x v="4"/>
    <x v="47"/>
    <x v="1"/>
    <x v="6"/>
    <s v="2-6_将来_在宅医療等"/>
    <s v="病床数"/>
    <n v="-751"/>
  </r>
  <r>
    <x v="4"/>
    <x v="47"/>
    <x v="1"/>
    <x v="7"/>
    <s v="2-7_将来_うち訪問診療分"/>
    <s v="病床数"/>
    <n v="-292"/>
  </r>
  <r>
    <x v="4"/>
    <x v="47"/>
    <x v="2"/>
    <x v="0"/>
    <s v="3-1_構想策定時一致率_高度急性期"/>
    <s v="一致率"/>
    <n v="0"/>
  </r>
  <r>
    <x v="4"/>
    <x v="47"/>
    <x v="2"/>
    <x v="1"/>
    <s v="3-2_構想策定時一致率_急性期"/>
    <s v="一致率"/>
    <n v="2.5677419354838711"/>
  </r>
  <r>
    <x v="4"/>
    <x v="47"/>
    <x v="2"/>
    <x v="2"/>
    <s v="3-3_構想策定時一致率_回復期"/>
    <s v="一致率"/>
    <n v="0.79562043795620441"/>
  </r>
  <r>
    <x v="4"/>
    <x v="47"/>
    <x v="2"/>
    <x v="3"/>
    <s v="3-4_構想策定時一致率_慢性期"/>
    <s v="一致率"/>
    <n v="0.59090909090909094"/>
  </r>
  <r>
    <x v="4"/>
    <x v="47"/>
    <x v="2"/>
    <x v="5"/>
    <s v="3-5_構想策定時一致率_合計"/>
    <s v="一致率"/>
    <n v="1.3600973236009732"/>
  </r>
  <r>
    <x v="4"/>
    <x v="47"/>
    <x v="3"/>
    <x v="0"/>
    <s v="4-1_R4年度病床機能報告_2022年時点_高度急性期"/>
    <s v="病床数"/>
    <n v="0"/>
  </r>
  <r>
    <x v="4"/>
    <x v="47"/>
    <x v="3"/>
    <x v="1"/>
    <s v="4-2_R4年度病床機能報告_2022年時点_急性期"/>
    <s v="病床数"/>
    <n v="264"/>
  </r>
  <r>
    <x v="4"/>
    <x v="47"/>
    <x v="3"/>
    <x v="2"/>
    <s v="4-3_R4年度病床機能報告_2022年時点_回復期"/>
    <s v="病床数"/>
    <n v="108"/>
  </r>
  <r>
    <x v="4"/>
    <x v="47"/>
    <x v="3"/>
    <x v="3"/>
    <s v="4-4_R4年度病床機能報告_2022年時点_慢性期"/>
    <s v="病床数"/>
    <n v="0"/>
  </r>
  <r>
    <x v="4"/>
    <x v="47"/>
    <x v="3"/>
    <x v="8"/>
    <s v="4-5_R4年度病床機能報告_2022年時点_休棟中（今後再開する予定）"/>
    <s v="病床数"/>
    <n v="103"/>
  </r>
  <r>
    <x v="4"/>
    <x v="47"/>
    <x v="3"/>
    <x v="9"/>
    <s v="4-6_R4年度病床機能報告_2022年時点_休棟中（今後廃止する予定）"/>
    <s v="病床数"/>
    <n v="0"/>
  </r>
  <r>
    <x v="4"/>
    <x v="47"/>
    <x v="3"/>
    <x v="10"/>
    <s v="4-7_R4年度病床機能報告_2022年時点_総計"/>
    <s v="病床数"/>
    <n v="475"/>
  </r>
  <r>
    <x v="4"/>
    <x v="47"/>
    <x v="4"/>
    <x v="0"/>
    <s v="5-1_R4年度現状一致率_高度急性期"/>
    <s v="一致率"/>
    <n v="0"/>
  </r>
  <r>
    <x v="4"/>
    <x v="47"/>
    <x v="4"/>
    <x v="1"/>
    <s v="5-2_R4年度現状一致率_急性期"/>
    <s v="一致率"/>
    <n v="0.58712121212121215"/>
  </r>
  <r>
    <x v="4"/>
    <x v="47"/>
    <x v="4"/>
    <x v="2"/>
    <s v="5-3_R4年度現状一致率_回復期"/>
    <s v="一致率"/>
    <n v="1.2685185185185186"/>
  </r>
  <r>
    <x v="4"/>
    <x v="47"/>
    <x v="4"/>
    <x v="3"/>
    <s v="5-4_R4年度現状一致率_慢性期"/>
    <s v="一致率"/>
    <n v="0"/>
  </r>
  <r>
    <x v="4"/>
    <x v="47"/>
    <x v="4"/>
    <x v="5"/>
    <s v="5-5_R4年度現状一致率_合計"/>
    <s v="一致率"/>
    <n v="0.86526315789473685"/>
  </r>
  <r>
    <x v="4"/>
    <x v="47"/>
    <x v="5"/>
    <x v="0"/>
    <s v="6-1_R4年度病床機能報告_2025年時点_高度急性期"/>
    <s v="病床数"/>
    <n v="0"/>
  </r>
  <r>
    <x v="4"/>
    <x v="47"/>
    <x v="5"/>
    <x v="1"/>
    <s v="6-2_R4年度病床機能報告_2025年時点_急性期"/>
    <s v="病床数"/>
    <n v="222"/>
  </r>
  <r>
    <x v="4"/>
    <x v="47"/>
    <x v="5"/>
    <x v="2"/>
    <s v="6-3_R4年度病床機能報告_2025年時点_回復期"/>
    <s v="病床数"/>
    <n v="108"/>
  </r>
  <r>
    <x v="4"/>
    <x v="47"/>
    <x v="5"/>
    <x v="3"/>
    <s v="6-4_R4年度病床機能報告_2025年時点_慢性期"/>
    <s v="病床数"/>
    <n v="0"/>
  </r>
  <r>
    <x v="4"/>
    <x v="47"/>
    <x v="5"/>
    <x v="11"/>
    <s v="6-5_R4年度病床機能報告_2025年時点_介護保険施設等へ移行予定"/>
    <s v="病床数"/>
    <n v="0"/>
  </r>
  <r>
    <x v="4"/>
    <x v="47"/>
    <x v="5"/>
    <x v="12"/>
    <s v="6-6_R4年度病床機能報告_2025年時点_休棟予定"/>
    <s v="病床数"/>
    <n v="145"/>
  </r>
  <r>
    <x v="4"/>
    <x v="47"/>
    <x v="5"/>
    <x v="13"/>
    <s v="6-7_R4年度病床機能報告_2025年時点_廃止予定"/>
    <s v="病床数"/>
    <n v="0"/>
  </r>
  <r>
    <x v="4"/>
    <x v="47"/>
    <x v="5"/>
    <x v="10"/>
    <s v="6-8_R4年度病床機能報告_2025年時点_総計"/>
    <s v="病床数"/>
    <n v="475"/>
  </r>
  <r>
    <x v="4"/>
    <x v="47"/>
    <x v="6"/>
    <x v="0"/>
    <s v="7-1_R4年度一致率_高度急性期"/>
    <s v="一致率"/>
    <n v="0"/>
  </r>
  <r>
    <x v="4"/>
    <x v="47"/>
    <x v="6"/>
    <x v="1"/>
    <s v="7-2_R4年度一致率_急性期"/>
    <s v="一致率"/>
    <n v="0.69819819819819817"/>
  </r>
  <r>
    <x v="4"/>
    <x v="47"/>
    <x v="6"/>
    <x v="2"/>
    <s v="7-3_R4年度一致率_回復期"/>
    <s v="一致率"/>
    <n v="1.2685185185185186"/>
  </r>
  <r>
    <x v="4"/>
    <x v="47"/>
    <x v="6"/>
    <x v="3"/>
    <s v="7-4_R4年度一致率_慢性期"/>
    <s v="一致率"/>
    <n v="0"/>
  </r>
  <r>
    <x v="4"/>
    <x v="47"/>
    <x v="6"/>
    <x v="5"/>
    <s v="7-5_R4年度一致率_合計"/>
    <s v="一致率"/>
    <n v="0.86526315789473685"/>
  </r>
  <r>
    <x v="5"/>
    <x v="48"/>
    <x v="0"/>
    <x v="0"/>
    <s v="1-1_現状ー構想策定時_高度急性期"/>
    <s v="病床数"/>
    <n v="734"/>
  </r>
  <r>
    <x v="5"/>
    <x v="48"/>
    <x v="0"/>
    <x v="1"/>
    <s v="1-2_現状ー構想策定時_急性期"/>
    <s v="病床数"/>
    <n v="3061"/>
  </r>
  <r>
    <x v="5"/>
    <x v="48"/>
    <x v="0"/>
    <x v="2"/>
    <s v="1-3_現状ー構想策定時_回復期"/>
    <s v="病床数"/>
    <n v="699"/>
  </r>
  <r>
    <x v="5"/>
    <x v="48"/>
    <x v="0"/>
    <x v="3"/>
    <s v="1-4_現状ー構想策定時_慢性期"/>
    <s v="病床数"/>
    <n v="1158"/>
  </r>
  <r>
    <x v="5"/>
    <x v="48"/>
    <x v="0"/>
    <x v="4"/>
    <s v="1-5_現状ー構想策定時_未報告"/>
    <s v="病床数"/>
    <n v="0"/>
  </r>
  <r>
    <x v="5"/>
    <x v="48"/>
    <x v="0"/>
    <x v="5"/>
    <s v="1-6_現状ー構想策定時_合計"/>
    <s v="病床数"/>
    <n v="5652"/>
  </r>
  <r>
    <x v="5"/>
    <x v="48"/>
    <x v="0"/>
    <x v="6"/>
    <s v="1-7_現状ー構想策定時_在宅医療等"/>
    <s v="病床数"/>
    <n v="2473"/>
  </r>
  <r>
    <x v="5"/>
    <x v="48"/>
    <x v="0"/>
    <x v="7"/>
    <s v="1-8_現状ー構想策定時_うち訪問診療分"/>
    <s v="病床数"/>
    <n v="2464"/>
  </r>
  <r>
    <x v="5"/>
    <x v="48"/>
    <x v="1"/>
    <x v="0"/>
    <s v="2-1_将来_高度急性期"/>
    <s v="病床数"/>
    <n v="523"/>
  </r>
  <r>
    <x v="5"/>
    <x v="48"/>
    <x v="1"/>
    <x v="1"/>
    <s v="2-2_将来_急性期"/>
    <s v="病床数"/>
    <n v="1687"/>
  </r>
  <r>
    <x v="5"/>
    <x v="48"/>
    <x v="1"/>
    <x v="2"/>
    <s v="2-3_将来_回復期"/>
    <s v="病床数"/>
    <n v="1431"/>
  </r>
  <r>
    <x v="5"/>
    <x v="48"/>
    <x v="1"/>
    <x v="3"/>
    <s v="2-4_将来_慢性期"/>
    <s v="病床数"/>
    <n v="1232"/>
  </r>
  <r>
    <x v="5"/>
    <x v="48"/>
    <x v="1"/>
    <x v="5"/>
    <s v="2-5_将来_合計"/>
    <s v="病床数"/>
    <n v="4873"/>
  </r>
  <r>
    <x v="5"/>
    <x v="48"/>
    <x v="1"/>
    <x v="6"/>
    <s v="2-6_将来_在宅医療等"/>
    <s v="病床数"/>
    <n v="-5653"/>
  </r>
  <r>
    <x v="5"/>
    <x v="48"/>
    <x v="1"/>
    <x v="7"/>
    <s v="2-7_将来_うち訪問診療分"/>
    <s v="病床数"/>
    <n v="-2806"/>
  </r>
  <r>
    <x v="5"/>
    <x v="48"/>
    <x v="2"/>
    <x v="0"/>
    <s v="3-1_構想策定時一致率_高度急性期"/>
    <s v="一致率"/>
    <n v="1.4034416826003824"/>
  </r>
  <r>
    <x v="5"/>
    <x v="48"/>
    <x v="2"/>
    <x v="1"/>
    <s v="3-2_構想策定時一致率_急性期"/>
    <s v="一致率"/>
    <n v="1.8144635447540012"/>
  </r>
  <r>
    <x v="5"/>
    <x v="48"/>
    <x v="2"/>
    <x v="2"/>
    <s v="3-3_構想策定時一致率_回復期"/>
    <s v="一致率"/>
    <n v="0.48846960167714887"/>
  </r>
  <r>
    <x v="5"/>
    <x v="48"/>
    <x v="2"/>
    <x v="3"/>
    <s v="3-4_構想策定時一致率_慢性期"/>
    <s v="一致率"/>
    <n v="0.93993506493506496"/>
  </r>
  <r>
    <x v="5"/>
    <x v="48"/>
    <x v="2"/>
    <x v="5"/>
    <s v="3-5_構想策定時一致率_合計"/>
    <s v="一致率"/>
    <n v="1.1598604555715166"/>
  </r>
  <r>
    <x v="5"/>
    <x v="48"/>
    <x v="3"/>
    <x v="0"/>
    <s v="4-1_R4年度病床機能報告_2022年時点_高度急性期"/>
    <s v="病床数"/>
    <n v="417"/>
  </r>
  <r>
    <x v="5"/>
    <x v="48"/>
    <x v="3"/>
    <x v="1"/>
    <s v="4-2_R4年度病床機能報告_2022年時点_急性期"/>
    <s v="病床数"/>
    <n v="2690"/>
  </r>
  <r>
    <x v="5"/>
    <x v="48"/>
    <x v="3"/>
    <x v="2"/>
    <s v="4-3_R4年度病床機能報告_2022年時点_回復期"/>
    <s v="病床数"/>
    <n v="880"/>
  </r>
  <r>
    <x v="5"/>
    <x v="48"/>
    <x v="3"/>
    <x v="3"/>
    <s v="4-4_R4年度病床機能報告_2022年時点_慢性期"/>
    <s v="病床数"/>
    <n v="1244"/>
  </r>
  <r>
    <x v="5"/>
    <x v="48"/>
    <x v="3"/>
    <x v="8"/>
    <s v="4-5_R4年度病床機能報告_2022年時点_休棟中（今後再開する予定）"/>
    <s v="病床数"/>
    <n v="158"/>
  </r>
  <r>
    <x v="5"/>
    <x v="48"/>
    <x v="3"/>
    <x v="9"/>
    <s v="4-6_R4年度病床機能報告_2022年時点_休棟中（今後廃止する予定）"/>
    <s v="病床数"/>
    <n v="0"/>
  </r>
  <r>
    <x v="5"/>
    <x v="48"/>
    <x v="3"/>
    <x v="10"/>
    <s v="4-7_R4年度病床機能報告_2022年時点_総計"/>
    <s v="病床数"/>
    <n v="5389"/>
  </r>
  <r>
    <x v="5"/>
    <x v="48"/>
    <x v="4"/>
    <x v="0"/>
    <s v="5-1_R4年度現状一致率_高度急性期"/>
    <s v="一致率"/>
    <n v="1.2541966426858513"/>
  </r>
  <r>
    <x v="5"/>
    <x v="48"/>
    <x v="4"/>
    <x v="1"/>
    <s v="5-2_R4年度現状一致率_急性期"/>
    <s v="一致率"/>
    <n v="0.62713754646840147"/>
  </r>
  <r>
    <x v="5"/>
    <x v="48"/>
    <x v="4"/>
    <x v="2"/>
    <s v="5-3_R4年度現状一致率_回復期"/>
    <s v="一致率"/>
    <n v="1.6261363636363637"/>
  </r>
  <r>
    <x v="5"/>
    <x v="48"/>
    <x v="4"/>
    <x v="3"/>
    <s v="5-4_R4年度現状一致率_慢性期"/>
    <s v="一致率"/>
    <n v="0.99035369774919613"/>
  </r>
  <r>
    <x v="5"/>
    <x v="48"/>
    <x v="4"/>
    <x v="5"/>
    <s v="5-5_R4年度現状一致率_合計"/>
    <s v="一致率"/>
    <n v="0.90424939691965112"/>
  </r>
  <r>
    <x v="5"/>
    <x v="48"/>
    <x v="5"/>
    <x v="0"/>
    <s v="6-1_R4年度病床機能報告_2025年時点_高度急性期"/>
    <s v="病床数"/>
    <n v="429"/>
  </r>
  <r>
    <x v="5"/>
    <x v="48"/>
    <x v="5"/>
    <x v="1"/>
    <s v="6-2_R4年度病床機能報告_2025年時点_急性期"/>
    <s v="病床数"/>
    <n v="2655"/>
  </r>
  <r>
    <x v="5"/>
    <x v="48"/>
    <x v="5"/>
    <x v="2"/>
    <s v="6-3_R4年度病床機能報告_2025年時点_回復期"/>
    <s v="病床数"/>
    <n v="880"/>
  </r>
  <r>
    <x v="5"/>
    <x v="48"/>
    <x v="5"/>
    <x v="3"/>
    <s v="6-4_R4年度病床機能報告_2025年時点_慢性期"/>
    <s v="病床数"/>
    <n v="1283"/>
  </r>
  <r>
    <x v="5"/>
    <x v="48"/>
    <x v="5"/>
    <x v="11"/>
    <s v="6-5_R4年度病床機能報告_2025年時点_介護保険施設等へ移行予定"/>
    <s v="病床数"/>
    <n v="36"/>
  </r>
  <r>
    <x v="5"/>
    <x v="48"/>
    <x v="5"/>
    <x v="12"/>
    <s v="6-6_R4年度病床機能報告_2025年時点_休棟予定"/>
    <s v="病床数"/>
    <n v="53"/>
  </r>
  <r>
    <x v="5"/>
    <x v="48"/>
    <x v="5"/>
    <x v="13"/>
    <s v="6-7_R4年度病床機能報告_2025年時点_廃止予定"/>
    <s v="病床数"/>
    <n v="53"/>
  </r>
  <r>
    <x v="5"/>
    <x v="48"/>
    <x v="5"/>
    <x v="10"/>
    <s v="6-8_R4年度病床機能報告_2025年時点_総計"/>
    <s v="病床数"/>
    <n v="5389"/>
  </r>
  <r>
    <x v="5"/>
    <x v="48"/>
    <x v="6"/>
    <x v="0"/>
    <s v="7-1_R4年度一致率_高度急性期"/>
    <s v="一致率"/>
    <n v="1.219114219114219"/>
  </r>
  <r>
    <x v="5"/>
    <x v="48"/>
    <x v="6"/>
    <x v="1"/>
    <s v="7-2_R4年度一致率_急性期"/>
    <s v="一致率"/>
    <n v="0.63540489642184561"/>
  </r>
  <r>
    <x v="5"/>
    <x v="48"/>
    <x v="6"/>
    <x v="2"/>
    <s v="7-3_R4年度一致率_回復期"/>
    <s v="一致率"/>
    <n v="1.6261363636363637"/>
  </r>
  <r>
    <x v="5"/>
    <x v="48"/>
    <x v="6"/>
    <x v="3"/>
    <s v="7-4_R4年度一致率_慢性期"/>
    <s v="一致率"/>
    <n v="0.96024941543257991"/>
  </r>
  <r>
    <x v="5"/>
    <x v="48"/>
    <x v="6"/>
    <x v="5"/>
    <s v="7-5_R4年度一致率_合計"/>
    <s v="一致率"/>
    <n v="0.90424939691965112"/>
  </r>
  <r>
    <x v="5"/>
    <x v="49"/>
    <x v="0"/>
    <x v="0"/>
    <s v="1-1_現状ー構想策定時_高度急性期"/>
    <s v="病床数"/>
    <n v="4"/>
  </r>
  <r>
    <x v="5"/>
    <x v="49"/>
    <x v="0"/>
    <x v="1"/>
    <s v="1-2_現状ー構想策定時_急性期"/>
    <s v="病床数"/>
    <n v="563"/>
  </r>
  <r>
    <x v="5"/>
    <x v="49"/>
    <x v="0"/>
    <x v="2"/>
    <s v="1-3_現状ー構想策定時_回復期"/>
    <s v="病床数"/>
    <n v="77"/>
  </r>
  <r>
    <x v="5"/>
    <x v="49"/>
    <x v="0"/>
    <x v="3"/>
    <s v="1-4_現状ー構想策定時_慢性期"/>
    <s v="病床数"/>
    <n v="139"/>
  </r>
  <r>
    <x v="5"/>
    <x v="49"/>
    <x v="0"/>
    <x v="4"/>
    <s v="1-5_現状ー構想策定時_未報告"/>
    <s v="病床数"/>
    <n v="52"/>
  </r>
  <r>
    <x v="5"/>
    <x v="49"/>
    <x v="0"/>
    <x v="5"/>
    <s v="1-6_現状ー構想策定時_合計"/>
    <s v="病床数"/>
    <n v="835"/>
  </r>
  <r>
    <x v="5"/>
    <x v="49"/>
    <x v="0"/>
    <x v="6"/>
    <s v="1-7_現状ー構想策定時_在宅医療等"/>
    <s v="病床数"/>
    <n v="411"/>
  </r>
  <r>
    <x v="5"/>
    <x v="49"/>
    <x v="0"/>
    <x v="7"/>
    <s v="1-8_現状ー構想策定時_うち訪問診療分"/>
    <s v="病床数"/>
    <n v="286"/>
  </r>
  <r>
    <x v="5"/>
    <x v="49"/>
    <x v="1"/>
    <x v="0"/>
    <s v="2-1_将来_高度急性期"/>
    <s v="病床数"/>
    <n v="43"/>
  </r>
  <r>
    <x v="5"/>
    <x v="49"/>
    <x v="1"/>
    <x v="1"/>
    <s v="2-2_将来_急性期"/>
    <s v="病床数"/>
    <n v="210"/>
  </r>
  <r>
    <x v="5"/>
    <x v="49"/>
    <x v="1"/>
    <x v="2"/>
    <s v="2-3_将来_回復期"/>
    <s v="病床数"/>
    <n v="236"/>
  </r>
  <r>
    <x v="5"/>
    <x v="49"/>
    <x v="1"/>
    <x v="3"/>
    <s v="2-4_将来_慢性期"/>
    <s v="病床数"/>
    <n v="85"/>
  </r>
  <r>
    <x v="5"/>
    <x v="49"/>
    <x v="1"/>
    <x v="5"/>
    <s v="2-5_将来_合計"/>
    <s v="病床数"/>
    <n v="574"/>
  </r>
  <r>
    <x v="5"/>
    <x v="49"/>
    <x v="1"/>
    <x v="6"/>
    <s v="2-6_将来_在宅医療等"/>
    <s v="病床数"/>
    <n v="-708"/>
  </r>
  <r>
    <x v="5"/>
    <x v="49"/>
    <x v="1"/>
    <x v="7"/>
    <s v="2-7_将来_うち訪問診療分"/>
    <s v="病床数"/>
    <n v="-290"/>
  </r>
  <r>
    <x v="5"/>
    <x v="49"/>
    <x v="2"/>
    <x v="0"/>
    <s v="3-1_構想策定時一致率_高度急性期"/>
    <s v="一致率"/>
    <n v="9.3023255813953487E-2"/>
  </r>
  <r>
    <x v="5"/>
    <x v="49"/>
    <x v="2"/>
    <x v="1"/>
    <s v="3-2_構想策定時一致率_急性期"/>
    <s v="一致率"/>
    <n v="2.6809523809523808"/>
  </r>
  <r>
    <x v="5"/>
    <x v="49"/>
    <x v="2"/>
    <x v="2"/>
    <s v="3-3_構想策定時一致率_回復期"/>
    <s v="一致率"/>
    <n v="0.32627118644067798"/>
  </r>
  <r>
    <x v="5"/>
    <x v="49"/>
    <x v="2"/>
    <x v="3"/>
    <s v="3-4_構想策定時一致率_慢性期"/>
    <s v="一致率"/>
    <n v="1.6352941176470588"/>
  </r>
  <r>
    <x v="5"/>
    <x v="49"/>
    <x v="2"/>
    <x v="5"/>
    <s v="3-5_構想策定時一致率_合計"/>
    <s v="一致率"/>
    <n v="1.4547038327526132"/>
  </r>
  <r>
    <x v="5"/>
    <x v="49"/>
    <x v="3"/>
    <x v="0"/>
    <s v="4-1_R4年度病床機能報告_2022年時点_高度急性期"/>
    <s v="病床数"/>
    <n v="5"/>
  </r>
  <r>
    <x v="5"/>
    <x v="49"/>
    <x v="3"/>
    <x v="1"/>
    <s v="4-2_R4年度病床機能報告_2022年時点_急性期"/>
    <s v="病床数"/>
    <n v="420"/>
  </r>
  <r>
    <x v="5"/>
    <x v="49"/>
    <x v="3"/>
    <x v="2"/>
    <s v="4-3_R4年度病床機能報告_2022年時点_回復期"/>
    <s v="病床数"/>
    <n v="199"/>
  </r>
  <r>
    <x v="5"/>
    <x v="49"/>
    <x v="3"/>
    <x v="3"/>
    <s v="4-4_R4年度病床機能報告_2022年時点_慢性期"/>
    <s v="病床数"/>
    <n v="108"/>
  </r>
  <r>
    <x v="5"/>
    <x v="49"/>
    <x v="3"/>
    <x v="8"/>
    <s v="4-5_R4年度病床機能報告_2022年時点_休棟中（今後再開する予定）"/>
    <s v="病床数"/>
    <n v="0"/>
  </r>
  <r>
    <x v="5"/>
    <x v="49"/>
    <x v="3"/>
    <x v="9"/>
    <s v="4-6_R4年度病床機能報告_2022年時点_休棟中（今後廃止する予定）"/>
    <s v="病床数"/>
    <n v="105"/>
  </r>
  <r>
    <x v="5"/>
    <x v="49"/>
    <x v="3"/>
    <x v="10"/>
    <s v="4-7_R4年度病床機能報告_2022年時点_総計"/>
    <s v="病床数"/>
    <n v="837"/>
  </r>
  <r>
    <x v="5"/>
    <x v="49"/>
    <x v="4"/>
    <x v="0"/>
    <s v="5-1_R4年度現状一致率_高度急性期"/>
    <s v="一致率"/>
    <n v="8.6"/>
  </r>
  <r>
    <x v="5"/>
    <x v="49"/>
    <x v="4"/>
    <x v="1"/>
    <s v="5-2_R4年度現状一致率_急性期"/>
    <s v="一致率"/>
    <n v="0.5"/>
  </r>
  <r>
    <x v="5"/>
    <x v="49"/>
    <x v="4"/>
    <x v="2"/>
    <s v="5-3_R4年度現状一致率_回復期"/>
    <s v="一致率"/>
    <n v="1.1859296482412061"/>
  </r>
  <r>
    <x v="5"/>
    <x v="49"/>
    <x v="4"/>
    <x v="3"/>
    <s v="5-4_R4年度現状一致率_慢性期"/>
    <s v="一致率"/>
    <n v="0.78703703703703709"/>
  </r>
  <r>
    <x v="5"/>
    <x v="49"/>
    <x v="4"/>
    <x v="5"/>
    <s v="5-5_R4年度現状一致率_合計"/>
    <s v="一致率"/>
    <n v="0.68578255675029864"/>
  </r>
  <r>
    <x v="5"/>
    <x v="49"/>
    <x v="5"/>
    <x v="0"/>
    <s v="6-1_R4年度病床機能報告_2025年時点_高度急性期"/>
    <s v="病床数"/>
    <n v="5"/>
  </r>
  <r>
    <x v="5"/>
    <x v="49"/>
    <x v="5"/>
    <x v="1"/>
    <s v="6-2_R4年度病床機能報告_2025年時点_急性期"/>
    <s v="病床数"/>
    <n v="420"/>
  </r>
  <r>
    <x v="5"/>
    <x v="49"/>
    <x v="5"/>
    <x v="2"/>
    <s v="6-3_R4年度病床機能報告_2025年時点_回復期"/>
    <s v="病床数"/>
    <n v="199"/>
  </r>
  <r>
    <x v="5"/>
    <x v="49"/>
    <x v="5"/>
    <x v="3"/>
    <s v="6-4_R4年度病床機能報告_2025年時点_慢性期"/>
    <s v="病床数"/>
    <n v="108"/>
  </r>
  <r>
    <x v="5"/>
    <x v="49"/>
    <x v="5"/>
    <x v="11"/>
    <s v="6-5_R4年度病床機能報告_2025年時点_介護保険施設等へ移行予定"/>
    <s v="病床数"/>
    <n v="0"/>
  </r>
  <r>
    <x v="5"/>
    <x v="49"/>
    <x v="5"/>
    <x v="12"/>
    <s v="6-6_R4年度病床機能報告_2025年時点_休棟予定"/>
    <s v="病床数"/>
    <n v="0"/>
  </r>
  <r>
    <x v="5"/>
    <x v="49"/>
    <x v="5"/>
    <x v="13"/>
    <s v="6-7_R4年度病床機能報告_2025年時点_廃止予定"/>
    <s v="病床数"/>
    <n v="105"/>
  </r>
  <r>
    <x v="5"/>
    <x v="49"/>
    <x v="5"/>
    <x v="10"/>
    <s v="6-8_R4年度病床機能報告_2025年時点_総計"/>
    <s v="病床数"/>
    <n v="837"/>
  </r>
  <r>
    <x v="5"/>
    <x v="49"/>
    <x v="6"/>
    <x v="0"/>
    <s v="7-1_R4年度一致率_高度急性期"/>
    <s v="一致率"/>
    <n v="8.6"/>
  </r>
  <r>
    <x v="5"/>
    <x v="49"/>
    <x v="6"/>
    <x v="1"/>
    <s v="7-2_R4年度一致率_急性期"/>
    <s v="一致率"/>
    <n v="0.5"/>
  </r>
  <r>
    <x v="5"/>
    <x v="49"/>
    <x v="6"/>
    <x v="2"/>
    <s v="7-3_R4年度一致率_回復期"/>
    <s v="一致率"/>
    <n v="1.1859296482412061"/>
  </r>
  <r>
    <x v="5"/>
    <x v="49"/>
    <x v="6"/>
    <x v="3"/>
    <s v="7-4_R4年度一致率_慢性期"/>
    <s v="一致率"/>
    <n v="0.78703703703703709"/>
  </r>
  <r>
    <x v="5"/>
    <x v="49"/>
    <x v="6"/>
    <x v="5"/>
    <s v="7-5_R4年度一致率_合計"/>
    <s v="一致率"/>
    <n v="0.68578255675029864"/>
  </r>
  <r>
    <x v="5"/>
    <x v="50"/>
    <x v="0"/>
    <x v="0"/>
    <s v="1-1_現状ー構想策定時_高度急性期"/>
    <s v="病床数"/>
    <n v="30"/>
  </r>
  <r>
    <x v="5"/>
    <x v="50"/>
    <x v="0"/>
    <x v="1"/>
    <s v="1-2_現状ー構想策定時_急性期"/>
    <s v="病床数"/>
    <n v="1037"/>
  </r>
  <r>
    <x v="5"/>
    <x v="50"/>
    <x v="0"/>
    <x v="2"/>
    <s v="1-3_現状ー構想策定時_回復期"/>
    <s v="病床数"/>
    <n v="506"/>
  </r>
  <r>
    <x v="5"/>
    <x v="50"/>
    <x v="0"/>
    <x v="3"/>
    <s v="1-4_現状ー構想策定時_慢性期"/>
    <s v="病床数"/>
    <n v="492"/>
  </r>
  <r>
    <x v="5"/>
    <x v="50"/>
    <x v="0"/>
    <x v="4"/>
    <s v="1-5_現状ー構想策定時_未報告"/>
    <s v="病床数"/>
    <n v="0"/>
  </r>
  <r>
    <x v="5"/>
    <x v="50"/>
    <x v="0"/>
    <x v="5"/>
    <s v="1-6_現状ー構想策定時_合計"/>
    <s v="病床数"/>
    <n v="2065"/>
  </r>
  <r>
    <x v="5"/>
    <x v="50"/>
    <x v="0"/>
    <x v="6"/>
    <s v="1-7_現状ー構想策定時_在宅医療等"/>
    <s v="病床数"/>
    <n v="1020"/>
  </r>
  <r>
    <x v="5"/>
    <x v="50"/>
    <x v="0"/>
    <x v="7"/>
    <s v="1-8_現状ー構想策定時_うち訪問診療分"/>
    <s v="病床数"/>
    <n v="895"/>
  </r>
  <r>
    <x v="5"/>
    <x v="50"/>
    <x v="1"/>
    <x v="0"/>
    <s v="2-1_将来_高度急性期"/>
    <s v="病床数"/>
    <n v="159"/>
  </r>
  <r>
    <x v="5"/>
    <x v="50"/>
    <x v="1"/>
    <x v="1"/>
    <s v="2-2_将来_急性期"/>
    <s v="病床数"/>
    <n v="610"/>
  </r>
  <r>
    <x v="5"/>
    <x v="50"/>
    <x v="1"/>
    <x v="2"/>
    <s v="2-3_将来_回復期"/>
    <s v="病床数"/>
    <n v="573"/>
  </r>
  <r>
    <x v="5"/>
    <x v="50"/>
    <x v="1"/>
    <x v="3"/>
    <s v="2-4_将来_慢性期"/>
    <s v="病床数"/>
    <n v="407"/>
  </r>
  <r>
    <x v="5"/>
    <x v="50"/>
    <x v="1"/>
    <x v="5"/>
    <s v="2-5_将来_合計"/>
    <s v="病床数"/>
    <n v="1749"/>
  </r>
  <r>
    <x v="5"/>
    <x v="50"/>
    <x v="1"/>
    <x v="6"/>
    <s v="2-6_将来_在宅医療等"/>
    <s v="病床数"/>
    <n v="-1992"/>
  </r>
  <r>
    <x v="5"/>
    <x v="50"/>
    <x v="1"/>
    <x v="7"/>
    <s v="2-7_将来_うち訪問診療分"/>
    <s v="病床数"/>
    <n v="-934"/>
  </r>
  <r>
    <x v="5"/>
    <x v="50"/>
    <x v="2"/>
    <x v="0"/>
    <s v="3-1_構想策定時一致率_高度急性期"/>
    <s v="一致率"/>
    <n v="0.18867924528301888"/>
  </r>
  <r>
    <x v="5"/>
    <x v="50"/>
    <x v="2"/>
    <x v="1"/>
    <s v="3-2_構想策定時一致率_急性期"/>
    <s v="一致率"/>
    <n v="1.7"/>
  </r>
  <r>
    <x v="5"/>
    <x v="50"/>
    <x v="2"/>
    <x v="2"/>
    <s v="3-3_構想策定時一致率_回復期"/>
    <s v="一致率"/>
    <n v="0.8830715532286213"/>
  </r>
  <r>
    <x v="5"/>
    <x v="50"/>
    <x v="2"/>
    <x v="3"/>
    <s v="3-4_構想策定時一致率_慢性期"/>
    <s v="一致率"/>
    <n v="1.2088452088452089"/>
  </r>
  <r>
    <x v="5"/>
    <x v="50"/>
    <x v="2"/>
    <x v="5"/>
    <s v="3-5_構想策定時一致率_合計"/>
    <s v="一致率"/>
    <n v="1.180674671240709"/>
  </r>
  <r>
    <x v="5"/>
    <x v="50"/>
    <x v="3"/>
    <x v="0"/>
    <s v="4-1_R4年度病床機能報告_2022年時点_高度急性期"/>
    <s v="病床数"/>
    <n v="25"/>
  </r>
  <r>
    <x v="5"/>
    <x v="50"/>
    <x v="3"/>
    <x v="1"/>
    <s v="4-2_R4年度病床機能報告_2022年時点_急性期"/>
    <s v="病床数"/>
    <n v="771"/>
  </r>
  <r>
    <x v="5"/>
    <x v="50"/>
    <x v="3"/>
    <x v="2"/>
    <s v="4-3_R4年度病床機能報告_2022年時点_回復期"/>
    <s v="病床数"/>
    <n v="658"/>
  </r>
  <r>
    <x v="5"/>
    <x v="50"/>
    <x v="3"/>
    <x v="3"/>
    <s v="4-4_R4年度病床機能報告_2022年時点_慢性期"/>
    <s v="病床数"/>
    <n v="486"/>
  </r>
  <r>
    <x v="5"/>
    <x v="50"/>
    <x v="3"/>
    <x v="8"/>
    <s v="4-5_R4年度病床機能報告_2022年時点_休棟中（今後再開する予定）"/>
    <s v="病床数"/>
    <n v="0"/>
  </r>
  <r>
    <x v="5"/>
    <x v="50"/>
    <x v="3"/>
    <x v="9"/>
    <s v="4-6_R4年度病床機能報告_2022年時点_休棟中（今後廃止する予定）"/>
    <s v="病床数"/>
    <n v="31"/>
  </r>
  <r>
    <x v="5"/>
    <x v="50"/>
    <x v="3"/>
    <x v="10"/>
    <s v="4-7_R4年度病床機能報告_2022年時点_総計"/>
    <s v="病床数"/>
    <n v="1971"/>
  </r>
  <r>
    <x v="5"/>
    <x v="50"/>
    <x v="4"/>
    <x v="0"/>
    <s v="5-1_R4年度現状一致率_高度急性期"/>
    <s v="一致率"/>
    <n v="6.36"/>
  </r>
  <r>
    <x v="5"/>
    <x v="50"/>
    <x v="4"/>
    <x v="1"/>
    <s v="5-2_R4年度現状一致率_急性期"/>
    <s v="一致率"/>
    <n v="0.79118028534370943"/>
  </r>
  <r>
    <x v="5"/>
    <x v="50"/>
    <x v="4"/>
    <x v="2"/>
    <s v="5-3_R4年度現状一致率_回復期"/>
    <s v="一致率"/>
    <n v="0.87082066869300911"/>
  </r>
  <r>
    <x v="5"/>
    <x v="50"/>
    <x v="4"/>
    <x v="3"/>
    <s v="5-4_R4年度現状一致率_慢性期"/>
    <s v="一致率"/>
    <n v="0.83744855967078191"/>
  </r>
  <r>
    <x v="5"/>
    <x v="50"/>
    <x v="4"/>
    <x v="5"/>
    <s v="5-5_R4年度現状一致率_合計"/>
    <s v="一致率"/>
    <n v="0.88736681887366819"/>
  </r>
  <r>
    <x v="5"/>
    <x v="50"/>
    <x v="5"/>
    <x v="0"/>
    <s v="6-1_R4年度病床機能報告_2025年時点_高度急性期"/>
    <s v="病床数"/>
    <n v="79"/>
  </r>
  <r>
    <x v="5"/>
    <x v="50"/>
    <x v="5"/>
    <x v="1"/>
    <s v="6-2_R4年度病床機能報告_2025年時点_急性期"/>
    <s v="病床数"/>
    <n v="663"/>
  </r>
  <r>
    <x v="5"/>
    <x v="50"/>
    <x v="5"/>
    <x v="2"/>
    <s v="6-3_R4年度病床機能報告_2025年時点_回復期"/>
    <s v="病床数"/>
    <n v="544"/>
  </r>
  <r>
    <x v="5"/>
    <x v="50"/>
    <x v="5"/>
    <x v="3"/>
    <s v="6-4_R4年度病床機能報告_2025年時点_慢性期"/>
    <s v="病床数"/>
    <n v="474"/>
  </r>
  <r>
    <x v="5"/>
    <x v="50"/>
    <x v="5"/>
    <x v="11"/>
    <s v="6-5_R4年度病床機能報告_2025年時点_介護保険施設等へ移行予定"/>
    <s v="病床数"/>
    <n v="0"/>
  </r>
  <r>
    <x v="5"/>
    <x v="50"/>
    <x v="5"/>
    <x v="12"/>
    <s v="6-6_R4年度病床機能報告_2025年時点_休棟予定"/>
    <s v="病床数"/>
    <n v="0"/>
  </r>
  <r>
    <x v="5"/>
    <x v="50"/>
    <x v="5"/>
    <x v="13"/>
    <s v="6-7_R4年度病床機能報告_2025年時点_廃止予定"/>
    <s v="病床数"/>
    <n v="211"/>
  </r>
  <r>
    <x v="5"/>
    <x v="50"/>
    <x v="5"/>
    <x v="10"/>
    <s v="6-8_R4年度病床機能報告_2025年時点_総計"/>
    <s v="病床数"/>
    <n v="1971"/>
  </r>
  <r>
    <x v="5"/>
    <x v="50"/>
    <x v="6"/>
    <x v="0"/>
    <s v="7-1_R4年度一致率_高度急性期"/>
    <s v="一致率"/>
    <n v="2.0126582278481013"/>
  </r>
  <r>
    <x v="5"/>
    <x v="50"/>
    <x v="6"/>
    <x v="1"/>
    <s v="7-2_R4年度一致率_急性期"/>
    <s v="一致率"/>
    <n v="0.92006033182503766"/>
  </r>
  <r>
    <x v="5"/>
    <x v="50"/>
    <x v="6"/>
    <x v="2"/>
    <s v="7-3_R4年度一致率_回復期"/>
    <s v="一致率"/>
    <n v="1.0533088235294117"/>
  </r>
  <r>
    <x v="5"/>
    <x v="50"/>
    <x v="6"/>
    <x v="3"/>
    <s v="7-4_R4年度一致率_慢性期"/>
    <s v="一致率"/>
    <n v="0.85864978902953581"/>
  </r>
  <r>
    <x v="5"/>
    <x v="50"/>
    <x v="6"/>
    <x v="5"/>
    <s v="7-5_R4年度一致率_合計"/>
    <s v="一致率"/>
    <n v="0.88736681887366819"/>
  </r>
  <r>
    <x v="5"/>
    <x v="51"/>
    <x v="0"/>
    <x v="0"/>
    <s v="1-1_現状ー構想策定時_高度急性期"/>
    <s v="病床数"/>
    <n v="384"/>
  </r>
  <r>
    <x v="5"/>
    <x v="51"/>
    <x v="0"/>
    <x v="1"/>
    <s v="1-2_現状ー構想策定時_急性期"/>
    <s v="病床数"/>
    <n v="1261"/>
  </r>
  <r>
    <x v="5"/>
    <x v="51"/>
    <x v="0"/>
    <x v="2"/>
    <s v="1-3_現状ー構想策定時_回復期"/>
    <s v="病床数"/>
    <n v="348"/>
  </r>
  <r>
    <x v="5"/>
    <x v="51"/>
    <x v="0"/>
    <x v="3"/>
    <s v="1-4_現状ー構想策定時_慢性期"/>
    <s v="病床数"/>
    <n v="586"/>
  </r>
  <r>
    <x v="5"/>
    <x v="51"/>
    <x v="0"/>
    <x v="4"/>
    <s v="1-5_現状ー構想策定時_未報告"/>
    <s v="病床数"/>
    <n v="0"/>
  </r>
  <r>
    <x v="5"/>
    <x v="51"/>
    <x v="0"/>
    <x v="5"/>
    <s v="1-6_現状ー構想策定時_合計"/>
    <s v="病床数"/>
    <n v="2579"/>
  </r>
  <r>
    <x v="5"/>
    <x v="51"/>
    <x v="0"/>
    <x v="6"/>
    <s v="1-7_現状ー構想策定時_在宅医療等"/>
    <s v="病床数"/>
    <n v="1374"/>
  </r>
  <r>
    <x v="5"/>
    <x v="51"/>
    <x v="0"/>
    <x v="7"/>
    <s v="1-8_現状ー構想策定時_うち訪問診療分"/>
    <s v="病床数"/>
    <n v="1903"/>
  </r>
  <r>
    <x v="5"/>
    <x v="51"/>
    <x v="1"/>
    <x v="0"/>
    <s v="2-1_将来_高度急性期"/>
    <s v="病床数"/>
    <n v="208"/>
  </r>
  <r>
    <x v="5"/>
    <x v="51"/>
    <x v="1"/>
    <x v="1"/>
    <s v="2-2_将来_急性期"/>
    <s v="病床数"/>
    <n v="614"/>
  </r>
  <r>
    <x v="5"/>
    <x v="51"/>
    <x v="1"/>
    <x v="2"/>
    <s v="2-3_将来_回復期"/>
    <s v="病床数"/>
    <n v="698"/>
  </r>
  <r>
    <x v="5"/>
    <x v="51"/>
    <x v="1"/>
    <x v="3"/>
    <s v="2-4_将来_慢性期"/>
    <s v="病床数"/>
    <n v="551"/>
  </r>
  <r>
    <x v="5"/>
    <x v="51"/>
    <x v="1"/>
    <x v="5"/>
    <s v="2-5_将来_合計"/>
    <s v="病床数"/>
    <n v="2071"/>
  </r>
  <r>
    <x v="5"/>
    <x v="51"/>
    <x v="1"/>
    <x v="6"/>
    <s v="2-6_将来_在宅医療等"/>
    <s v="病床数"/>
    <n v="-3503"/>
  </r>
  <r>
    <x v="5"/>
    <x v="51"/>
    <x v="1"/>
    <x v="7"/>
    <s v="2-7_将来_うち訪問診療分"/>
    <s v="病床数"/>
    <n v="-2021"/>
  </r>
  <r>
    <x v="5"/>
    <x v="51"/>
    <x v="2"/>
    <x v="0"/>
    <s v="3-1_構想策定時一致率_高度急性期"/>
    <s v="一致率"/>
    <n v="1.8461538461538463"/>
  </r>
  <r>
    <x v="5"/>
    <x v="51"/>
    <x v="2"/>
    <x v="1"/>
    <s v="3-2_構想策定時一致率_急性期"/>
    <s v="一致率"/>
    <n v="2.053745928338762"/>
  </r>
  <r>
    <x v="5"/>
    <x v="51"/>
    <x v="2"/>
    <x v="2"/>
    <s v="3-3_構想策定時一致率_回復期"/>
    <s v="一致率"/>
    <n v="0.49856733524355301"/>
  </r>
  <r>
    <x v="5"/>
    <x v="51"/>
    <x v="2"/>
    <x v="3"/>
    <s v="3-4_構想策定時一致率_慢性期"/>
    <s v="一致率"/>
    <n v="1.0635208711433757"/>
  </r>
  <r>
    <x v="5"/>
    <x v="51"/>
    <x v="2"/>
    <x v="5"/>
    <s v="3-5_構想策定時一致率_合計"/>
    <s v="一致率"/>
    <n v="1.2452921294060839"/>
  </r>
  <r>
    <x v="5"/>
    <x v="51"/>
    <x v="3"/>
    <x v="0"/>
    <s v="4-1_R4年度病床機能報告_2022年時点_高度急性期"/>
    <s v="病床数"/>
    <n v="185"/>
  </r>
  <r>
    <x v="5"/>
    <x v="51"/>
    <x v="3"/>
    <x v="1"/>
    <s v="4-2_R4年度病床機能報告_2022年時点_急性期"/>
    <s v="病床数"/>
    <n v="1227"/>
  </r>
  <r>
    <x v="5"/>
    <x v="51"/>
    <x v="3"/>
    <x v="2"/>
    <s v="4-3_R4年度病床機能報告_2022年時点_回復期"/>
    <s v="病床数"/>
    <n v="540"/>
  </r>
  <r>
    <x v="5"/>
    <x v="51"/>
    <x v="3"/>
    <x v="3"/>
    <s v="4-4_R4年度病床機能報告_2022年時点_慢性期"/>
    <s v="病床数"/>
    <n v="402"/>
  </r>
  <r>
    <x v="5"/>
    <x v="51"/>
    <x v="3"/>
    <x v="8"/>
    <s v="4-5_R4年度病床機能報告_2022年時点_休棟中（今後再開する予定）"/>
    <s v="病床数"/>
    <n v="42"/>
  </r>
  <r>
    <x v="5"/>
    <x v="51"/>
    <x v="3"/>
    <x v="9"/>
    <s v="4-6_R4年度病床機能報告_2022年時点_休棟中（今後廃止する予定）"/>
    <s v="病床数"/>
    <n v="45"/>
  </r>
  <r>
    <x v="5"/>
    <x v="51"/>
    <x v="3"/>
    <x v="10"/>
    <s v="4-7_R4年度病床機能報告_2022年時点_総計"/>
    <s v="病床数"/>
    <n v="2441"/>
  </r>
  <r>
    <x v="5"/>
    <x v="51"/>
    <x v="4"/>
    <x v="0"/>
    <s v="5-1_R4年度現状一致率_高度急性期"/>
    <s v="一致率"/>
    <n v="1.1243243243243244"/>
  </r>
  <r>
    <x v="5"/>
    <x v="51"/>
    <x v="4"/>
    <x v="1"/>
    <s v="5-2_R4年度現状一致率_急性期"/>
    <s v="一致率"/>
    <n v="0.50040749796251016"/>
  </r>
  <r>
    <x v="5"/>
    <x v="51"/>
    <x v="4"/>
    <x v="2"/>
    <s v="5-3_R4年度現状一致率_回復期"/>
    <s v="一致率"/>
    <n v="1.2925925925925925"/>
  </r>
  <r>
    <x v="5"/>
    <x v="51"/>
    <x v="4"/>
    <x v="3"/>
    <s v="5-4_R4年度現状一致率_慢性期"/>
    <s v="一致率"/>
    <n v="1.3706467661691542"/>
  </r>
  <r>
    <x v="5"/>
    <x v="51"/>
    <x v="4"/>
    <x v="5"/>
    <s v="5-5_R4年度現状一致率_合計"/>
    <s v="一致率"/>
    <n v="0.84842277755018436"/>
  </r>
  <r>
    <x v="5"/>
    <x v="51"/>
    <x v="5"/>
    <x v="0"/>
    <s v="6-1_R4年度病床機能報告_2025年時点_高度急性期"/>
    <s v="病床数"/>
    <n v="185"/>
  </r>
  <r>
    <x v="5"/>
    <x v="51"/>
    <x v="5"/>
    <x v="1"/>
    <s v="6-2_R4年度病床機能報告_2025年時点_急性期"/>
    <s v="病床数"/>
    <n v="1215"/>
  </r>
  <r>
    <x v="5"/>
    <x v="51"/>
    <x v="5"/>
    <x v="2"/>
    <s v="6-3_R4年度病床機能報告_2025年時点_回復期"/>
    <s v="病床数"/>
    <n v="594"/>
  </r>
  <r>
    <x v="5"/>
    <x v="51"/>
    <x v="5"/>
    <x v="3"/>
    <s v="6-4_R4年度病床機能報告_2025年時点_慢性期"/>
    <s v="病床数"/>
    <n v="354"/>
  </r>
  <r>
    <x v="5"/>
    <x v="51"/>
    <x v="5"/>
    <x v="11"/>
    <s v="6-5_R4年度病床機能報告_2025年時点_介護保険施設等へ移行予定"/>
    <s v="病床数"/>
    <n v="48"/>
  </r>
  <r>
    <x v="5"/>
    <x v="51"/>
    <x v="5"/>
    <x v="12"/>
    <s v="6-6_R4年度病床機能報告_2025年時点_休棟予定"/>
    <s v="病床数"/>
    <n v="45"/>
  </r>
  <r>
    <x v="5"/>
    <x v="51"/>
    <x v="5"/>
    <x v="13"/>
    <s v="6-7_R4年度病床機能報告_2025年時点_廃止予定"/>
    <s v="病床数"/>
    <n v="0"/>
  </r>
  <r>
    <x v="5"/>
    <x v="51"/>
    <x v="5"/>
    <x v="10"/>
    <s v="6-8_R4年度病床機能報告_2025年時点_総計"/>
    <s v="病床数"/>
    <n v="2441"/>
  </r>
  <r>
    <x v="5"/>
    <x v="51"/>
    <x v="6"/>
    <x v="0"/>
    <s v="7-1_R4年度一致率_高度急性期"/>
    <s v="一致率"/>
    <n v="1.1243243243243244"/>
  </r>
  <r>
    <x v="5"/>
    <x v="51"/>
    <x v="6"/>
    <x v="1"/>
    <s v="7-2_R4年度一致率_急性期"/>
    <s v="一致率"/>
    <n v="0.50534979423868309"/>
  </r>
  <r>
    <x v="5"/>
    <x v="51"/>
    <x v="6"/>
    <x v="2"/>
    <s v="7-3_R4年度一致率_回復期"/>
    <s v="一致率"/>
    <n v="1.1750841750841752"/>
  </r>
  <r>
    <x v="5"/>
    <x v="51"/>
    <x v="6"/>
    <x v="3"/>
    <s v="7-4_R4年度一致率_慢性期"/>
    <s v="一致率"/>
    <n v="1.5564971751412429"/>
  </r>
  <r>
    <x v="5"/>
    <x v="51"/>
    <x v="6"/>
    <x v="5"/>
    <s v="7-5_R4年度一致率_合計"/>
    <s v="一致率"/>
    <n v="0.84842277755018436"/>
  </r>
  <r>
    <x v="6"/>
    <x v="52"/>
    <x v="0"/>
    <x v="0"/>
    <s v="1-1_現状ー構想策定時_高度急性期"/>
    <s v="病床数"/>
    <n v="719"/>
  </r>
  <r>
    <x v="6"/>
    <x v="52"/>
    <x v="0"/>
    <x v="1"/>
    <s v="1-2_現状ー構想策定時_急性期"/>
    <s v="病床数"/>
    <n v="2960"/>
  </r>
  <r>
    <x v="6"/>
    <x v="52"/>
    <x v="0"/>
    <x v="2"/>
    <s v="1-3_現状ー構想策定時_回復期"/>
    <s v="病床数"/>
    <n v="423"/>
  </r>
  <r>
    <x v="6"/>
    <x v="52"/>
    <x v="0"/>
    <x v="3"/>
    <s v="1-4_現状ー構想策定時_慢性期"/>
    <s v="病床数"/>
    <n v="450"/>
  </r>
  <r>
    <x v="6"/>
    <x v="52"/>
    <x v="0"/>
    <x v="4"/>
    <s v="1-5_現状ー構想策定時_未報告"/>
    <s v="病床数"/>
    <n v="228"/>
  </r>
  <r>
    <x v="6"/>
    <x v="52"/>
    <x v="0"/>
    <x v="5"/>
    <s v="1-6_現状ー構想策定時_合計"/>
    <s v="病床数"/>
    <n v="4780"/>
  </r>
  <r>
    <x v="6"/>
    <x v="52"/>
    <x v="0"/>
    <x v="6"/>
    <s v="1-7_現状ー構想策定時_在宅医療等"/>
    <s v="病床数"/>
    <n v="4919"/>
  </r>
  <r>
    <x v="6"/>
    <x v="52"/>
    <x v="0"/>
    <x v="7"/>
    <s v="1-8_現状ー構想策定時_うち訪問診療分"/>
    <s v="病床数"/>
    <n v="2748"/>
  </r>
  <r>
    <x v="6"/>
    <x v="52"/>
    <x v="1"/>
    <x v="0"/>
    <s v="2-1_将来_高度急性期"/>
    <s v="病床数"/>
    <n v="404"/>
  </r>
  <r>
    <x v="6"/>
    <x v="52"/>
    <x v="1"/>
    <x v="1"/>
    <s v="2-2_将来_急性期"/>
    <s v="病床数"/>
    <n v="1462"/>
  </r>
  <r>
    <x v="6"/>
    <x v="52"/>
    <x v="1"/>
    <x v="2"/>
    <s v="2-3_将来_回復期"/>
    <s v="病床数"/>
    <n v="1667"/>
  </r>
  <r>
    <x v="6"/>
    <x v="52"/>
    <x v="1"/>
    <x v="3"/>
    <s v="2-4_将来_慢性期"/>
    <s v="病床数"/>
    <n v="452"/>
  </r>
  <r>
    <x v="6"/>
    <x v="52"/>
    <x v="1"/>
    <x v="5"/>
    <s v="2-5_将来_合計"/>
    <s v="病床数"/>
    <n v="3985"/>
  </r>
  <r>
    <x v="6"/>
    <x v="52"/>
    <x v="1"/>
    <x v="6"/>
    <s v="2-6_将来_在宅医療等"/>
    <s v="病床数"/>
    <n v="-5891"/>
  </r>
  <r>
    <x v="6"/>
    <x v="52"/>
    <x v="1"/>
    <x v="7"/>
    <s v="2-7_将来_うち訪問診療分"/>
    <s v="病床数"/>
    <n v="-3309"/>
  </r>
  <r>
    <x v="6"/>
    <x v="52"/>
    <x v="2"/>
    <x v="0"/>
    <s v="3-1_構想策定時一致率_高度急性期"/>
    <s v="一致率"/>
    <n v="1.7797029702970297"/>
  </r>
  <r>
    <x v="6"/>
    <x v="52"/>
    <x v="2"/>
    <x v="1"/>
    <s v="3-2_構想策定時一致率_急性期"/>
    <s v="一致率"/>
    <n v="2.0246238030095758"/>
  </r>
  <r>
    <x v="6"/>
    <x v="52"/>
    <x v="2"/>
    <x v="2"/>
    <s v="3-3_構想策定時一致率_回復期"/>
    <s v="一致率"/>
    <n v="0.25374925014997002"/>
  </r>
  <r>
    <x v="6"/>
    <x v="52"/>
    <x v="2"/>
    <x v="3"/>
    <s v="3-4_構想策定時一致率_慢性期"/>
    <s v="一致率"/>
    <n v="0.99557522123893805"/>
  </r>
  <r>
    <x v="6"/>
    <x v="52"/>
    <x v="2"/>
    <x v="5"/>
    <s v="3-5_構想策定時一致率_合計"/>
    <s v="一致率"/>
    <n v="1.1994981179422837"/>
  </r>
  <r>
    <x v="6"/>
    <x v="52"/>
    <x v="3"/>
    <x v="0"/>
    <s v="4-1_R4年度病床機能報告_2022年時点_高度急性期"/>
    <s v="病床数"/>
    <n v="440"/>
  </r>
  <r>
    <x v="6"/>
    <x v="52"/>
    <x v="3"/>
    <x v="1"/>
    <s v="4-2_R4年度病床機能報告_2022年時点_急性期"/>
    <s v="病床数"/>
    <n v="2532"/>
  </r>
  <r>
    <x v="6"/>
    <x v="52"/>
    <x v="3"/>
    <x v="2"/>
    <s v="4-3_R4年度病床機能報告_2022年時点_回復期"/>
    <s v="病床数"/>
    <n v="723"/>
  </r>
  <r>
    <x v="6"/>
    <x v="52"/>
    <x v="3"/>
    <x v="3"/>
    <s v="4-4_R4年度病床機能報告_2022年時点_慢性期"/>
    <s v="病床数"/>
    <n v="537"/>
  </r>
  <r>
    <x v="6"/>
    <x v="52"/>
    <x v="3"/>
    <x v="8"/>
    <s v="4-5_R4年度病床機能報告_2022年時点_休棟中（今後再開する予定）"/>
    <s v="病床数"/>
    <n v="103"/>
  </r>
  <r>
    <x v="6"/>
    <x v="52"/>
    <x v="3"/>
    <x v="9"/>
    <s v="4-6_R4年度病床機能報告_2022年時点_休棟中（今後廃止する予定）"/>
    <s v="病床数"/>
    <n v="0"/>
  </r>
  <r>
    <x v="6"/>
    <x v="52"/>
    <x v="3"/>
    <x v="10"/>
    <s v="4-7_R4年度病床機能報告_2022年時点_総計"/>
    <s v="病床数"/>
    <n v="4335"/>
  </r>
  <r>
    <x v="6"/>
    <x v="52"/>
    <x v="4"/>
    <x v="0"/>
    <s v="5-1_R4年度現状一致率_高度急性期"/>
    <s v="一致率"/>
    <n v="0.91818181818181821"/>
  </r>
  <r>
    <x v="6"/>
    <x v="52"/>
    <x v="4"/>
    <x v="1"/>
    <s v="5-2_R4年度現状一致率_急性期"/>
    <s v="一致率"/>
    <n v="0.57740916271721954"/>
  </r>
  <r>
    <x v="6"/>
    <x v="52"/>
    <x v="4"/>
    <x v="2"/>
    <s v="5-3_R4年度現状一致率_回復期"/>
    <s v="一致率"/>
    <n v="2.3056708160442598"/>
  </r>
  <r>
    <x v="6"/>
    <x v="52"/>
    <x v="4"/>
    <x v="3"/>
    <s v="5-4_R4年度現状一致率_慢性期"/>
    <s v="一致率"/>
    <n v="0.84171322160148976"/>
  </r>
  <r>
    <x v="6"/>
    <x v="52"/>
    <x v="4"/>
    <x v="5"/>
    <s v="5-5_R4年度現状一致率_合計"/>
    <s v="一致率"/>
    <n v="0.91926182237600917"/>
  </r>
  <r>
    <x v="6"/>
    <x v="52"/>
    <x v="5"/>
    <x v="0"/>
    <s v="6-1_R4年度病床機能報告_2025年時点_高度急性期"/>
    <s v="病床数"/>
    <n v="452"/>
  </r>
  <r>
    <x v="6"/>
    <x v="52"/>
    <x v="5"/>
    <x v="1"/>
    <s v="6-2_R4年度病床機能報告_2025年時点_急性期"/>
    <s v="病床数"/>
    <n v="2485"/>
  </r>
  <r>
    <x v="6"/>
    <x v="52"/>
    <x v="5"/>
    <x v="2"/>
    <s v="6-3_R4年度病床機能報告_2025年時点_回復期"/>
    <s v="病床数"/>
    <n v="754"/>
  </r>
  <r>
    <x v="6"/>
    <x v="52"/>
    <x v="5"/>
    <x v="3"/>
    <s v="6-4_R4年度病床機能報告_2025年時点_慢性期"/>
    <s v="病床数"/>
    <n v="581"/>
  </r>
  <r>
    <x v="6"/>
    <x v="52"/>
    <x v="5"/>
    <x v="11"/>
    <s v="6-5_R4年度病床機能報告_2025年時点_介護保険施設等へ移行予定"/>
    <s v="病床数"/>
    <n v="0"/>
  </r>
  <r>
    <x v="6"/>
    <x v="52"/>
    <x v="5"/>
    <x v="12"/>
    <s v="6-6_R4年度病床機能報告_2025年時点_休棟予定"/>
    <s v="病床数"/>
    <n v="63"/>
  </r>
  <r>
    <x v="6"/>
    <x v="52"/>
    <x v="5"/>
    <x v="13"/>
    <s v="6-7_R4年度病床機能報告_2025年時点_廃止予定"/>
    <s v="病床数"/>
    <n v="0"/>
  </r>
  <r>
    <x v="6"/>
    <x v="52"/>
    <x v="5"/>
    <x v="10"/>
    <s v="6-8_R4年度病床機能報告_2025年時点_総計"/>
    <s v="病床数"/>
    <n v="4335"/>
  </r>
  <r>
    <x v="6"/>
    <x v="52"/>
    <x v="6"/>
    <x v="0"/>
    <s v="7-1_R4年度一致率_高度急性期"/>
    <s v="一致率"/>
    <n v="0.89380530973451322"/>
  </r>
  <r>
    <x v="6"/>
    <x v="52"/>
    <x v="6"/>
    <x v="1"/>
    <s v="7-2_R4年度一致率_急性期"/>
    <s v="一致率"/>
    <n v="0.5883299798792756"/>
  </r>
  <r>
    <x v="6"/>
    <x v="52"/>
    <x v="6"/>
    <x v="2"/>
    <s v="7-3_R4年度一致率_回復期"/>
    <s v="一致率"/>
    <n v="2.2108753315649867"/>
  </r>
  <r>
    <x v="6"/>
    <x v="52"/>
    <x v="6"/>
    <x v="3"/>
    <s v="7-4_R4年度一致率_慢性期"/>
    <s v="一致率"/>
    <n v="0.7779690189328744"/>
  </r>
  <r>
    <x v="6"/>
    <x v="52"/>
    <x v="6"/>
    <x v="5"/>
    <s v="7-5_R4年度一致率_合計"/>
    <s v="一致率"/>
    <n v="0.91926182237600917"/>
  </r>
  <r>
    <x v="6"/>
    <x v="53"/>
    <x v="0"/>
    <x v="0"/>
    <s v="1-1_現状ー構想策定時_高度急性期"/>
    <s v="病床数"/>
    <n v="100"/>
  </r>
  <r>
    <x v="6"/>
    <x v="53"/>
    <x v="0"/>
    <x v="1"/>
    <s v="1-2_現状ー構想策定時_急性期"/>
    <s v="病床数"/>
    <n v="3778"/>
  </r>
  <r>
    <x v="6"/>
    <x v="53"/>
    <x v="0"/>
    <x v="2"/>
    <s v="1-3_現状ー構想策定時_回復期"/>
    <s v="病床数"/>
    <n v="618"/>
  </r>
  <r>
    <x v="6"/>
    <x v="53"/>
    <x v="0"/>
    <x v="3"/>
    <s v="1-4_現状ー構想策定時_慢性期"/>
    <s v="病床数"/>
    <n v="1128"/>
  </r>
  <r>
    <x v="6"/>
    <x v="53"/>
    <x v="0"/>
    <x v="4"/>
    <s v="1-5_現状ー構想策定時_未報告"/>
    <s v="病床数"/>
    <n v="298"/>
  </r>
  <r>
    <x v="6"/>
    <x v="53"/>
    <x v="0"/>
    <x v="5"/>
    <s v="1-6_現状ー構想策定時_合計"/>
    <s v="病床数"/>
    <n v="5922"/>
  </r>
  <r>
    <x v="6"/>
    <x v="53"/>
    <x v="0"/>
    <x v="6"/>
    <s v="1-7_現状ー構想策定時_在宅医療等"/>
    <s v="病床数"/>
    <n v="5286"/>
  </r>
  <r>
    <x v="6"/>
    <x v="53"/>
    <x v="0"/>
    <x v="7"/>
    <s v="1-8_現状ー構想策定時_うち訪問診療分"/>
    <s v="病床数"/>
    <n v="2908"/>
  </r>
  <r>
    <x v="6"/>
    <x v="53"/>
    <x v="1"/>
    <x v="0"/>
    <s v="2-1_将来_高度急性期"/>
    <s v="病床数"/>
    <n v="469"/>
  </r>
  <r>
    <x v="6"/>
    <x v="53"/>
    <x v="1"/>
    <x v="1"/>
    <s v="2-2_将来_急性期"/>
    <s v="病床数"/>
    <n v="1640"/>
  </r>
  <r>
    <x v="6"/>
    <x v="53"/>
    <x v="1"/>
    <x v="2"/>
    <s v="2-3_将来_回復期"/>
    <s v="病床数"/>
    <n v="1404"/>
  </r>
  <r>
    <x v="6"/>
    <x v="53"/>
    <x v="1"/>
    <x v="3"/>
    <s v="2-4_将来_慢性期"/>
    <s v="病床数"/>
    <n v="1130"/>
  </r>
  <r>
    <x v="6"/>
    <x v="53"/>
    <x v="1"/>
    <x v="5"/>
    <s v="2-5_将来_合計"/>
    <s v="病床数"/>
    <n v="4643"/>
  </r>
  <r>
    <x v="6"/>
    <x v="53"/>
    <x v="1"/>
    <x v="6"/>
    <s v="2-6_将来_在宅医療等"/>
    <s v="病床数"/>
    <n v="-6438"/>
  </r>
  <r>
    <x v="6"/>
    <x v="53"/>
    <x v="1"/>
    <x v="7"/>
    <s v="2-7_将来_うち訪問診療分"/>
    <s v="病床数"/>
    <n v="-3498"/>
  </r>
  <r>
    <x v="6"/>
    <x v="53"/>
    <x v="2"/>
    <x v="0"/>
    <s v="3-1_構想策定時一致率_高度急性期"/>
    <s v="一致率"/>
    <n v="0.21321961620469082"/>
  </r>
  <r>
    <x v="6"/>
    <x v="53"/>
    <x v="2"/>
    <x v="1"/>
    <s v="3-2_構想策定時一致率_急性期"/>
    <s v="一致率"/>
    <n v="2.3036585365853659"/>
  </r>
  <r>
    <x v="6"/>
    <x v="53"/>
    <x v="2"/>
    <x v="2"/>
    <s v="3-3_構想策定時一致率_回復期"/>
    <s v="一致率"/>
    <n v="0.44017094017094016"/>
  </r>
  <r>
    <x v="6"/>
    <x v="53"/>
    <x v="2"/>
    <x v="3"/>
    <s v="3-4_構想策定時一致率_慢性期"/>
    <s v="一致率"/>
    <n v="0.99823008849557526"/>
  </r>
  <r>
    <x v="6"/>
    <x v="53"/>
    <x v="2"/>
    <x v="5"/>
    <s v="3-5_構想策定時一致率_合計"/>
    <s v="一致率"/>
    <n v="1.2754684471247038"/>
  </r>
  <r>
    <x v="6"/>
    <x v="53"/>
    <x v="3"/>
    <x v="0"/>
    <s v="4-1_R4年度病床機能報告_2022年時点_高度急性期"/>
    <s v="病床数"/>
    <n v="117"/>
  </r>
  <r>
    <x v="6"/>
    <x v="53"/>
    <x v="3"/>
    <x v="1"/>
    <s v="4-2_R4年度病床機能報告_2022年時点_急性期"/>
    <s v="病床数"/>
    <n v="3126"/>
  </r>
  <r>
    <x v="6"/>
    <x v="53"/>
    <x v="3"/>
    <x v="2"/>
    <s v="4-3_R4年度病床機能報告_2022年時点_回復期"/>
    <s v="病床数"/>
    <n v="720"/>
  </r>
  <r>
    <x v="6"/>
    <x v="53"/>
    <x v="3"/>
    <x v="3"/>
    <s v="4-4_R4年度病床機能報告_2022年時点_慢性期"/>
    <s v="病床数"/>
    <n v="1016"/>
  </r>
  <r>
    <x v="6"/>
    <x v="53"/>
    <x v="3"/>
    <x v="8"/>
    <s v="4-5_R4年度病床機能報告_2022年時点_休棟中（今後再開する予定）"/>
    <s v="病床数"/>
    <n v="275"/>
  </r>
  <r>
    <x v="6"/>
    <x v="53"/>
    <x v="3"/>
    <x v="9"/>
    <s v="4-6_R4年度病床機能報告_2022年時点_休棟中（今後廃止する予定）"/>
    <s v="病床数"/>
    <n v="132"/>
  </r>
  <r>
    <x v="6"/>
    <x v="53"/>
    <x v="3"/>
    <x v="10"/>
    <s v="4-7_R4年度病床機能報告_2022年時点_総計"/>
    <s v="病床数"/>
    <n v="5386"/>
  </r>
  <r>
    <x v="6"/>
    <x v="53"/>
    <x v="4"/>
    <x v="0"/>
    <s v="5-1_R4年度現状一致率_高度急性期"/>
    <s v="一致率"/>
    <n v="4.0085470085470085"/>
  </r>
  <r>
    <x v="6"/>
    <x v="53"/>
    <x v="4"/>
    <x v="1"/>
    <s v="5-2_R4年度現状一致率_急性期"/>
    <s v="一致率"/>
    <n v="0.52463211772232887"/>
  </r>
  <r>
    <x v="6"/>
    <x v="53"/>
    <x v="4"/>
    <x v="2"/>
    <s v="5-3_R4年度現状一致率_回復期"/>
    <s v="一致率"/>
    <n v="1.95"/>
  </r>
  <r>
    <x v="6"/>
    <x v="53"/>
    <x v="4"/>
    <x v="3"/>
    <s v="5-4_R4年度現状一致率_慢性期"/>
    <s v="一致率"/>
    <n v="1.1122047244094488"/>
  </r>
  <r>
    <x v="6"/>
    <x v="53"/>
    <x v="4"/>
    <x v="5"/>
    <s v="5-5_R4年度現状一致率_合計"/>
    <s v="一致率"/>
    <n v="0.8620497586334942"/>
  </r>
  <r>
    <x v="6"/>
    <x v="53"/>
    <x v="5"/>
    <x v="0"/>
    <s v="6-1_R4年度病床機能報告_2025年時点_高度急性期"/>
    <s v="病床数"/>
    <n v="117"/>
  </r>
  <r>
    <x v="6"/>
    <x v="53"/>
    <x v="5"/>
    <x v="1"/>
    <s v="6-2_R4年度病床機能報告_2025年時点_急性期"/>
    <s v="病床数"/>
    <n v="3238"/>
  </r>
  <r>
    <x v="6"/>
    <x v="53"/>
    <x v="5"/>
    <x v="2"/>
    <s v="6-3_R4年度病床機能報告_2025年時点_回復期"/>
    <s v="病床数"/>
    <n v="761"/>
  </r>
  <r>
    <x v="6"/>
    <x v="53"/>
    <x v="5"/>
    <x v="3"/>
    <s v="6-4_R4年度病床機能報告_2025年時点_慢性期"/>
    <s v="病床数"/>
    <n v="1016"/>
  </r>
  <r>
    <x v="6"/>
    <x v="53"/>
    <x v="5"/>
    <x v="11"/>
    <s v="6-5_R4年度病床機能報告_2025年時点_介護保険施設等へ移行予定"/>
    <s v="病床数"/>
    <n v="0"/>
  </r>
  <r>
    <x v="6"/>
    <x v="53"/>
    <x v="5"/>
    <x v="12"/>
    <s v="6-6_R4年度病床機能報告_2025年時点_休棟予定"/>
    <s v="病床数"/>
    <n v="254"/>
  </r>
  <r>
    <x v="6"/>
    <x v="53"/>
    <x v="5"/>
    <x v="13"/>
    <s v="6-7_R4年度病床機能報告_2025年時点_廃止予定"/>
    <s v="病床数"/>
    <n v="0"/>
  </r>
  <r>
    <x v="6"/>
    <x v="53"/>
    <x v="5"/>
    <x v="10"/>
    <s v="6-8_R4年度病床機能報告_2025年時点_総計"/>
    <s v="病床数"/>
    <n v="5386"/>
  </r>
  <r>
    <x v="6"/>
    <x v="53"/>
    <x v="6"/>
    <x v="0"/>
    <s v="7-1_R4年度一致率_高度急性期"/>
    <s v="一致率"/>
    <n v="4.0085470085470085"/>
  </r>
  <r>
    <x v="6"/>
    <x v="53"/>
    <x v="6"/>
    <x v="1"/>
    <s v="7-2_R4年度一致率_急性期"/>
    <s v="一致率"/>
    <n v="0.50648548486720202"/>
  </r>
  <r>
    <x v="6"/>
    <x v="53"/>
    <x v="6"/>
    <x v="2"/>
    <s v="7-3_R4年度一致率_回復期"/>
    <s v="一致率"/>
    <n v="1.8449408672798948"/>
  </r>
  <r>
    <x v="6"/>
    <x v="53"/>
    <x v="6"/>
    <x v="3"/>
    <s v="7-4_R4年度一致率_慢性期"/>
    <s v="一致率"/>
    <n v="1.1122047244094488"/>
  </r>
  <r>
    <x v="6"/>
    <x v="53"/>
    <x v="6"/>
    <x v="5"/>
    <s v="7-5_R4年度一致率_合計"/>
    <s v="一致率"/>
    <n v="0.8620497586334942"/>
  </r>
  <r>
    <x v="6"/>
    <x v="54"/>
    <x v="0"/>
    <x v="0"/>
    <s v="1-1_現状ー構想策定時_高度急性期"/>
    <s v="病床数"/>
    <n v="7"/>
  </r>
  <r>
    <x v="6"/>
    <x v="54"/>
    <x v="0"/>
    <x v="1"/>
    <s v="1-2_現状ー構想策定時_急性期"/>
    <s v="病床数"/>
    <n v="882"/>
  </r>
  <r>
    <x v="6"/>
    <x v="54"/>
    <x v="0"/>
    <x v="2"/>
    <s v="1-3_現状ー構想策定時_回復期"/>
    <s v="病床数"/>
    <n v="52"/>
  </r>
  <r>
    <x v="6"/>
    <x v="54"/>
    <x v="0"/>
    <x v="3"/>
    <s v="1-4_現状ー構想策定時_慢性期"/>
    <s v="病床数"/>
    <n v="145"/>
  </r>
  <r>
    <x v="6"/>
    <x v="54"/>
    <x v="0"/>
    <x v="4"/>
    <s v="1-5_現状ー構想策定時_未報告"/>
    <s v="病床数"/>
    <n v="35"/>
  </r>
  <r>
    <x v="6"/>
    <x v="54"/>
    <x v="0"/>
    <x v="5"/>
    <s v="1-6_現状ー構想策定時_合計"/>
    <s v="病床数"/>
    <n v="1121"/>
  </r>
  <r>
    <x v="6"/>
    <x v="54"/>
    <x v="0"/>
    <x v="6"/>
    <s v="1-7_現状ー構想策定時_在宅医療等"/>
    <s v="病床数"/>
    <n v="1186"/>
  </r>
  <r>
    <x v="6"/>
    <x v="54"/>
    <x v="0"/>
    <x v="7"/>
    <s v="1-8_現状ー構想策定時_うち訪問診療分"/>
    <s v="病床数"/>
    <n v="507"/>
  </r>
  <r>
    <x v="6"/>
    <x v="54"/>
    <x v="1"/>
    <x v="0"/>
    <s v="2-1_将来_高度急性期"/>
    <s v="病床数"/>
    <n v="100"/>
  </r>
  <r>
    <x v="6"/>
    <x v="54"/>
    <x v="1"/>
    <x v="1"/>
    <s v="2-2_将来_急性期"/>
    <s v="病床数"/>
    <n v="387"/>
  </r>
  <r>
    <x v="6"/>
    <x v="54"/>
    <x v="1"/>
    <x v="2"/>
    <s v="2-3_将来_回復期"/>
    <s v="病床数"/>
    <n v="247"/>
  </r>
  <r>
    <x v="6"/>
    <x v="54"/>
    <x v="1"/>
    <x v="3"/>
    <s v="2-4_将来_慢性期"/>
    <s v="病床数"/>
    <n v="155"/>
  </r>
  <r>
    <x v="6"/>
    <x v="54"/>
    <x v="1"/>
    <x v="5"/>
    <s v="2-5_将来_合計"/>
    <s v="病床数"/>
    <n v="889"/>
  </r>
  <r>
    <x v="6"/>
    <x v="54"/>
    <x v="1"/>
    <x v="6"/>
    <s v="2-6_将来_在宅医療等"/>
    <s v="病床数"/>
    <n v="-1423"/>
  </r>
  <r>
    <x v="6"/>
    <x v="54"/>
    <x v="1"/>
    <x v="7"/>
    <s v="2-7_将来_うち訪問診療分"/>
    <s v="病床数"/>
    <n v="-611"/>
  </r>
  <r>
    <x v="6"/>
    <x v="54"/>
    <x v="2"/>
    <x v="0"/>
    <s v="3-1_構想策定時一致率_高度急性期"/>
    <s v="一致率"/>
    <n v="7.0000000000000007E-2"/>
  </r>
  <r>
    <x v="6"/>
    <x v="54"/>
    <x v="2"/>
    <x v="1"/>
    <s v="3-2_構想策定時一致率_急性期"/>
    <s v="一致率"/>
    <n v="2.2790697674418605"/>
  </r>
  <r>
    <x v="6"/>
    <x v="54"/>
    <x v="2"/>
    <x v="2"/>
    <s v="3-3_構想策定時一致率_回復期"/>
    <s v="一致率"/>
    <n v="0.21052631578947367"/>
  </r>
  <r>
    <x v="6"/>
    <x v="54"/>
    <x v="2"/>
    <x v="3"/>
    <s v="3-4_構想策定時一致率_慢性期"/>
    <s v="一致率"/>
    <n v="0.93548387096774188"/>
  </r>
  <r>
    <x v="6"/>
    <x v="54"/>
    <x v="2"/>
    <x v="5"/>
    <s v="3-5_構想策定時一致率_合計"/>
    <s v="一致率"/>
    <n v="1.2609673790776152"/>
  </r>
  <r>
    <x v="6"/>
    <x v="54"/>
    <x v="3"/>
    <x v="0"/>
    <s v="4-1_R4年度病床機能報告_2022年時点_高度急性期"/>
    <s v="病床数"/>
    <n v="0"/>
  </r>
  <r>
    <x v="6"/>
    <x v="54"/>
    <x v="3"/>
    <x v="1"/>
    <s v="4-2_R4年度病床機能報告_2022年時点_急性期"/>
    <s v="病床数"/>
    <n v="714"/>
  </r>
  <r>
    <x v="6"/>
    <x v="54"/>
    <x v="3"/>
    <x v="2"/>
    <s v="4-3_R4年度病床機能報告_2022年時点_回復期"/>
    <s v="病床数"/>
    <n v="101"/>
  </r>
  <r>
    <x v="6"/>
    <x v="54"/>
    <x v="3"/>
    <x v="3"/>
    <s v="4-4_R4年度病床機能報告_2022年時点_慢性期"/>
    <s v="病床数"/>
    <n v="133"/>
  </r>
  <r>
    <x v="6"/>
    <x v="54"/>
    <x v="3"/>
    <x v="8"/>
    <s v="4-5_R4年度病床機能報告_2022年時点_休棟中（今後再開する予定）"/>
    <s v="病床数"/>
    <n v="67"/>
  </r>
  <r>
    <x v="6"/>
    <x v="54"/>
    <x v="3"/>
    <x v="9"/>
    <s v="4-6_R4年度病床機能報告_2022年時点_休棟中（今後廃止する予定）"/>
    <s v="病床数"/>
    <n v="0"/>
  </r>
  <r>
    <x v="6"/>
    <x v="54"/>
    <x v="3"/>
    <x v="10"/>
    <s v="4-7_R4年度病床機能報告_2022年時点_総計"/>
    <s v="病床数"/>
    <n v="1015"/>
  </r>
  <r>
    <x v="6"/>
    <x v="54"/>
    <x v="4"/>
    <x v="0"/>
    <s v="5-1_R4年度現状一致率_高度急性期"/>
    <s v="一致率"/>
    <n v="0"/>
  </r>
  <r>
    <x v="6"/>
    <x v="54"/>
    <x v="4"/>
    <x v="1"/>
    <s v="5-2_R4年度現状一致率_急性期"/>
    <s v="一致率"/>
    <n v="0.54201680672268904"/>
  </r>
  <r>
    <x v="6"/>
    <x v="54"/>
    <x v="4"/>
    <x v="2"/>
    <s v="5-3_R4年度現状一致率_回復期"/>
    <s v="一致率"/>
    <n v="2.4455445544554455"/>
  </r>
  <r>
    <x v="6"/>
    <x v="54"/>
    <x v="4"/>
    <x v="3"/>
    <s v="5-4_R4年度現状一致率_慢性期"/>
    <s v="一致率"/>
    <n v="1.1654135338345866"/>
  </r>
  <r>
    <x v="6"/>
    <x v="54"/>
    <x v="4"/>
    <x v="5"/>
    <s v="5-5_R4年度現状一致率_合計"/>
    <s v="一致率"/>
    <n v="0.87586206896551722"/>
  </r>
  <r>
    <x v="6"/>
    <x v="54"/>
    <x v="5"/>
    <x v="0"/>
    <s v="6-1_R4年度病床機能報告_2025年時点_高度急性期"/>
    <s v="病床数"/>
    <n v="0"/>
  </r>
  <r>
    <x v="6"/>
    <x v="54"/>
    <x v="5"/>
    <x v="1"/>
    <s v="6-2_R4年度病床機能報告_2025年時点_急性期"/>
    <s v="病床数"/>
    <n v="714"/>
  </r>
  <r>
    <x v="6"/>
    <x v="54"/>
    <x v="5"/>
    <x v="2"/>
    <s v="6-3_R4年度病床機能報告_2025年時点_回復期"/>
    <s v="病床数"/>
    <n v="101"/>
  </r>
  <r>
    <x v="6"/>
    <x v="54"/>
    <x v="5"/>
    <x v="3"/>
    <s v="6-4_R4年度病床機能報告_2025年時点_慢性期"/>
    <s v="病床数"/>
    <n v="133"/>
  </r>
  <r>
    <x v="6"/>
    <x v="54"/>
    <x v="5"/>
    <x v="11"/>
    <s v="6-5_R4年度病床機能報告_2025年時点_介護保険施設等へ移行予定"/>
    <s v="病床数"/>
    <n v="0"/>
  </r>
  <r>
    <x v="6"/>
    <x v="54"/>
    <x v="5"/>
    <x v="12"/>
    <s v="6-6_R4年度病床機能報告_2025年時点_休棟予定"/>
    <s v="病床数"/>
    <n v="67"/>
  </r>
  <r>
    <x v="6"/>
    <x v="54"/>
    <x v="5"/>
    <x v="13"/>
    <s v="6-7_R4年度病床機能報告_2025年時点_廃止予定"/>
    <s v="病床数"/>
    <n v="0"/>
  </r>
  <r>
    <x v="6"/>
    <x v="54"/>
    <x v="5"/>
    <x v="10"/>
    <s v="6-8_R4年度病床機能報告_2025年時点_総計"/>
    <s v="病床数"/>
    <n v="1015"/>
  </r>
  <r>
    <x v="6"/>
    <x v="54"/>
    <x v="6"/>
    <x v="0"/>
    <s v="7-1_R4年度一致率_高度急性期"/>
    <s v="一致率"/>
    <n v="0"/>
  </r>
  <r>
    <x v="6"/>
    <x v="54"/>
    <x v="6"/>
    <x v="1"/>
    <s v="7-2_R4年度一致率_急性期"/>
    <s v="一致率"/>
    <n v="0.54201680672268904"/>
  </r>
  <r>
    <x v="6"/>
    <x v="54"/>
    <x v="6"/>
    <x v="2"/>
    <s v="7-3_R4年度一致率_回復期"/>
    <s v="一致率"/>
    <n v="2.4455445544554455"/>
  </r>
  <r>
    <x v="6"/>
    <x v="54"/>
    <x v="6"/>
    <x v="3"/>
    <s v="7-4_R4年度一致率_慢性期"/>
    <s v="一致率"/>
    <n v="1.1654135338345866"/>
  </r>
  <r>
    <x v="6"/>
    <x v="54"/>
    <x v="6"/>
    <x v="5"/>
    <s v="7-5_R4年度一致率_合計"/>
    <s v="一致率"/>
    <n v="0.87586206896551722"/>
  </r>
  <r>
    <x v="6"/>
    <x v="55"/>
    <x v="0"/>
    <x v="0"/>
    <s v="1-1_現状ー構想策定時_高度急性期"/>
    <s v="病床数"/>
    <n v="86"/>
  </r>
  <r>
    <x v="6"/>
    <x v="55"/>
    <x v="0"/>
    <x v="1"/>
    <s v="1-2_現状ー構想策定時_急性期"/>
    <s v="病床数"/>
    <n v="2031"/>
  </r>
  <r>
    <x v="6"/>
    <x v="55"/>
    <x v="0"/>
    <x v="2"/>
    <s v="1-3_現状ー構想策定時_回復期"/>
    <s v="病床数"/>
    <n v="285"/>
  </r>
  <r>
    <x v="6"/>
    <x v="55"/>
    <x v="0"/>
    <x v="3"/>
    <s v="1-4_現状ー構想策定時_慢性期"/>
    <s v="病床数"/>
    <n v="745"/>
  </r>
  <r>
    <x v="6"/>
    <x v="55"/>
    <x v="0"/>
    <x v="4"/>
    <s v="1-5_現状ー構想策定時_未報告"/>
    <s v="病床数"/>
    <n v="125"/>
  </r>
  <r>
    <x v="6"/>
    <x v="55"/>
    <x v="0"/>
    <x v="5"/>
    <s v="1-6_現状ー構想策定時_合計"/>
    <s v="病床数"/>
    <n v="3272"/>
  </r>
  <r>
    <x v="6"/>
    <x v="55"/>
    <x v="0"/>
    <x v="6"/>
    <s v="1-7_現状ー構想策定時_在宅医療等"/>
    <s v="病床数"/>
    <n v="2732"/>
  </r>
  <r>
    <x v="6"/>
    <x v="55"/>
    <x v="0"/>
    <x v="7"/>
    <s v="1-8_現状ー構想策定時_うち訪問診療分"/>
    <s v="病床数"/>
    <n v="915"/>
  </r>
  <r>
    <x v="6"/>
    <x v="55"/>
    <x v="1"/>
    <x v="0"/>
    <s v="2-1_将来_高度急性期"/>
    <s v="病床数"/>
    <n v="256"/>
  </r>
  <r>
    <x v="6"/>
    <x v="55"/>
    <x v="1"/>
    <x v="1"/>
    <s v="2-2_将来_急性期"/>
    <s v="病床数"/>
    <n v="849"/>
  </r>
  <r>
    <x v="6"/>
    <x v="55"/>
    <x v="1"/>
    <x v="2"/>
    <s v="2-3_将来_回復期"/>
    <s v="病床数"/>
    <n v="846"/>
  </r>
  <r>
    <x v="6"/>
    <x v="55"/>
    <x v="1"/>
    <x v="3"/>
    <s v="2-4_将来_慢性期"/>
    <s v="病床数"/>
    <n v="508"/>
  </r>
  <r>
    <x v="6"/>
    <x v="55"/>
    <x v="1"/>
    <x v="5"/>
    <s v="2-5_将来_合計"/>
    <s v="病床数"/>
    <n v="2459"/>
  </r>
  <r>
    <x v="6"/>
    <x v="55"/>
    <x v="1"/>
    <x v="6"/>
    <s v="2-6_将来_在宅医療等"/>
    <s v="病床数"/>
    <n v="-3393"/>
  </r>
  <r>
    <x v="6"/>
    <x v="55"/>
    <x v="1"/>
    <x v="7"/>
    <s v="2-7_将来_うち訪問診療分"/>
    <s v="病床数"/>
    <n v="-1097"/>
  </r>
  <r>
    <x v="6"/>
    <x v="55"/>
    <x v="2"/>
    <x v="0"/>
    <s v="3-1_構想策定時一致率_高度急性期"/>
    <s v="一致率"/>
    <n v="0.3359375"/>
  </r>
  <r>
    <x v="6"/>
    <x v="55"/>
    <x v="2"/>
    <x v="1"/>
    <s v="3-2_構想策定時一致率_急性期"/>
    <s v="一致率"/>
    <n v="2.3922261484098941"/>
  </r>
  <r>
    <x v="6"/>
    <x v="55"/>
    <x v="2"/>
    <x v="2"/>
    <s v="3-3_構想策定時一致率_回復期"/>
    <s v="一致率"/>
    <n v="0.33687943262411346"/>
  </r>
  <r>
    <x v="6"/>
    <x v="55"/>
    <x v="2"/>
    <x v="3"/>
    <s v="3-4_構想策定時一致率_慢性期"/>
    <s v="一致率"/>
    <n v="1.4665354330708662"/>
  </r>
  <r>
    <x v="6"/>
    <x v="55"/>
    <x v="2"/>
    <x v="5"/>
    <s v="3-5_構想策定時一致率_合計"/>
    <s v="一致率"/>
    <n v="1.3306222041480276"/>
  </r>
  <r>
    <x v="6"/>
    <x v="55"/>
    <x v="3"/>
    <x v="0"/>
    <s v="4-1_R4年度病床機能報告_2022年時点_高度急性期"/>
    <s v="病床数"/>
    <n v="108"/>
  </r>
  <r>
    <x v="6"/>
    <x v="55"/>
    <x v="3"/>
    <x v="1"/>
    <s v="4-2_R4年度病床機能報告_2022年時点_急性期"/>
    <s v="病床数"/>
    <n v="1778"/>
  </r>
  <r>
    <x v="6"/>
    <x v="55"/>
    <x v="3"/>
    <x v="2"/>
    <s v="4-3_R4年度病床機能報告_2022年時点_回復期"/>
    <s v="病床数"/>
    <n v="266"/>
  </r>
  <r>
    <x v="6"/>
    <x v="55"/>
    <x v="3"/>
    <x v="3"/>
    <s v="4-4_R4年度病床機能報告_2022年時点_慢性期"/>
    <s v="病床数"/>
    <n v="530"/>
  </r>
  <r>
    <x v="6"/>
    <x v="55"/>
    <x v="3"/>
    <x v="8"/>
    <s v="4-5_R4年度病床機能報告_2022年時点_休棟中（今後再開する予定）"/>
    <s v="病床数"/>
    <n v="40"/>
  </r>
  <r>
    <x v="6"/>
    <x v="55"/>
    <x v="3"/>
    <x v="9"/>
    <s v="4-6_R4年度病床機能報告_2022年時点_休棟中（今後廃止する予定）"/>
    <s v="病床数"/>
    <n v="0"/>
  </r>
  <r>
    <x v="6"/>
    <x v="55"/>
    <x v="3"/>
    <x v="10"/>
    <s v="4-7_R4年度病床機能報告_2022年時点_総計"/>
    <s v="病床数"/>
    <n v="2722"/>
  </r>
  <r>
    <x v="6"/>
    <x v="55"/>
    <x v="4"/>
    <x v="0"/>
    <s v="5-1_R4年度現状一致率_高度急性期"/>
    <s v="一致率"/>
    <n v="2.3703703703703702"/>
  </r>
  <r>
    <x v="6"/>
    <x v="55"/>
    <x v="4"/>
    <x v="1"/>
    <s v="5-2_R4年度現状一致率_急性期"/>
    <s v="一致率"/>
    <n v="0.47750281214848145"/>
  </r>
  <r>
    <x v="6"/>
    <x v="55"/>
    <x v="4"/>
    <x v="2"/>
    <s v="5-3_R4年度現状一致率_回復期"/>
    <s v="一致率"/>
    <n v="3.1804511278195489"/>
  </r>
  <r>
    <x v="6"/>
    <x v="55"/>
    <x v="4"/>
    <x v="3"/>
    <s v="5-4_R4年度現状一致率_慢性期"/>
    <s v="一致率"/>
    <n v="0.95849056603773586"/>
  </r>
  <r>
    <x v="6"/>
    <x v="55"/>
    <x v="4"/>
    <x v="5"/>
    <s v="5-5_R4年度現状一致率_合計"/>
    <s v="一致率"/>
    <n v="0.90337986774430568"/>
  </r>
  <r>
    <x v="6"/>
    <x v="55"/>
    <x v="5"/>
    <x v="0"/>
    <s v="6-1_R4年度病床機能報告_2025年時点_高度急性期"/>
    <s v="病床数"/>
    <n v="108"/>
  </r>
  <r>
    <x v="6"/>
    <x v="55"/>
    <x v="5"/>
    <x v="1"/>
    <s v="6-2_R4年度病床機能報告_2025年時点_急性期"/>
    <s v="病床数"/>
    <n v="1714"/>
  </r>
  <r>
    <x v="6"/>
    <x v="55"/>
    <x v="5"/>
    <x v="2"/>
    <s v="6-3_R4年度病床機能報告_2025年時点_回復期"/>
    <s v="病床数"/>
    <n v="365"/>
  </r>
  <r>
    <x v="6"/>
    <x v="55"/>
    <x v="5"/>
    <x v="3"/>
    <s v="6-4_R4年度病床機能報告_2025年時点_慢性期"/>
    <s v="病床数"/>
    <n v="440"/>
  </r>
  <r>
    <x v="6"/>
    <x v="55"/>
    <x v="5"/>
    <x v="11"/>
    <s v="6-5_R4年度病床機能報告_2025年時点_介護保険施設等へ移行予定"/>
    <s v="病床数"/>
    <n v="55"/>
  </r>
  <r>
    <x v="6"/>
    <x v="55"/>
    <x v="5"/>
    <x v="12"/>
    <s v="6-6_R4年度病床機能報告_2025年時点_休棟予定"/>
    <s v="病床数"/>
    <n v="40"/>
  </r>
  <r>
    <x v="6"/>
    <x v="55"/>
    <x v="5"/>
    <x v="13"/>
    <s v="6-7_R4年度病床機能報告_2025年時点_廃止予定"/>
    <s v="病床数"/>
    <n v="0"/>
  </r>
  <r>
    <x v="6"/>
    <x v="55"/>
    <x v="5"/>
    <x v="10"/>
    <s v="6-8_R4年度病床機能報告_2025年時点_総計"/>
    <s v="病床数"/>
    <n v="2722"/>
  </r>
  <r>
    <x v="6"/>
    <x v="55"/>
    <x v="6"/>
    <x v="0"/>
    <s v="7-1_R4年度一致率_高度急性期"/>
    <s v="一致率"/>
    <n v="2.3703703703703702"/>
  </r>
  <r>
    <x v="6"/>
    <x v="55"/>
    <x v="6"/>
    <x v="1"/>
    <s v="7-2_R4年度一致率_急性期"/>
    <s v="一致率"/>
    <n v="0.49533255542590432"/>
  </r>
  <r>
    <x v="6"/>
    <x v="55"/>
    <x v="6"/>
    <x v="2"/>
    <s v="7-3_R4年度一致率_回復期"/>
    <s v="一致率"/>
    <n v="2.3178082191780822"/>
  </r>
  <r>
    <x v="6"/>
    <x v="55"/>
    <x v="6"/>
    <x v="3"/>
    <s v="7-4_R4年度一致率_慢性期"/>
    <s v="一致率"/>
    <n v="1.1545454545454545"/>
  </r>
  <r>
    <x v="6"/>
    <x v="55"/>
    <x v="6"/>
    <x v="5"/>
    <s v="7-5_R4年度一致率_合計"/>
    <s v="一致率"/>
    <n v="0.90337986774430568"/>
  </r>
  <r>
    <x v="6"/>
    <x v="56"/>
    <x v="0"/>
    <x v="0"/>
    <s v="1-1_現状ー構想策定時_高度急性期"/>
    <s v="病床数"/>
    <n v="0"/>
  </r>
  <r>
    <x v="6"/>
    <x v="56"/>
    <x v="0"/>
    <x v="1"/>
    <s v="1-2_現状ー構想策定時_急性期"/>
    <s v="病床数"/>
    <n v="822"/>
  </r>
  <r>
    <x v="6"/>
    <x v="56"/>
    <x v="0"/>
    <x v="2"/>
    <s v="1-3_現状ー構想策定時_回復期"/>
    <s v="病床数"/>
    <n v="40"/>
  </r>
  <r>
    <x v="6"/>
    <x v="56"/>
    <x v="0"/>
    <x v="3"/>
    <s v="1-4_現状ー構想策定時_慢性期"/>
    <s v="病床数"/>
    <n v="226"/>
  </r>
  <r>
    <x v="6"/>
    <x v="56"/>
    <x v="0"/>
    <x v="4"/>
    <s v="1-5_現状ー構想策定時_未報告"/>
    <s v="病床数"/>
    <n v="270"/>
  </r>
  <r>
    <x v="6"/>
    <x v="56"/>
    <x v="0"/>
    <x v="5"/>
    <s v="1-6_現状ー構想策定時_合計"/>
    <s v="病床数"/>
    <n v="1358"/>
  </r>
  <r>
    <x v="6"/>
    <x v="56"/>
    <x v="0"/>
    <x v="6"/>
    <s v="1-7_現状ー構想策定時_在宅医療等"/>
    <s v="病床数"/>
    <n v="1130"/>
  </r>
  <r>
    <x v="6"/>
    <x v="56"/>
    <x v="0"/>
    <x v="7"/>
    <s v="1-8_現状ー構想策定時_うち訪問診療分"/>
    <s v="病床数"/>
    <n v="210"/>
  </r>
  <r>
    <x v="6"/>
    <x v="56"/>
    <x v="1"/>
    <x v="0"/>
    <s v="2-1_将来_高度急性期"/>
    <s v="病床数"/>
    <n v="45"/>
  </r>
  <r>
    <x v="6"/>
    <x v="56"/>
    <x v="1"/>
    <x v="1"/>
    <s v="2-2_将来_急性期"/>
    <s v="病床数"/>
    <n v="233"/>
  </r>
  <r>
    <x v="6"/>
    <x v="56"/>
    <x v="1"/>
    <x v="2"/>
    <s v="2-3_将来_回復期"/>
    <s v="病床数"/>
    <n v="243"/>
  </r>
  <r>
    <x v="6"/>
    <x v="56"/>
    <x v="1"/>
    <x v="3"/>
    <s v="2-4_将来_慢性期"/>
    <s v="病床数"/>
    <n v="204"/>
  </r>
  <r>
    <x v="6"/>
    <x v="56"/>
    <x v="1"/>
    <x v="5"/>
    <s v="2-5_将来_合計"/>
    <s v="病床数"/>
    <n v="725"/>
  </r>
  <r>
    <x v="6"/>
    <x v="56"/>
    <x v="1"/>
    <x v="6"/>
    <s v="2-6_将来_在宅医療等"/>
    <s v="病床数"/>
    <n v="-1366"/>
  </r>
  <r>
    <x v="6"/>
    <x v="56"/>
    <x v="1"/>
    <x v="7"/>
    <s v="2-7_将来_うち訪問診療分"/>
    <s v="病床数"/>
    <n v="-249"/>
  </r>
  <r>
    <x v="6"/>
    <x v="56"/>
    <x v="2"/>
    <x v="0"/>
    <s v="3-1_構想策定時一致率_高度急性期"/>
    <s v="一致率"/>
    <n v="0"/>
  </r>
  <r>
    <x v="6"/>
    <x v="56"/>
    <x v="2"/>
    <x v="1"/>
    <s v="3-2_構想策定時一致率_急性期"/>
    <s v="一致率"/>
    <n v="3.5278969957081543"/>
  </r>
  <r>
    <x v="6"/>
    <x v="56"/>
    <x v="2"/>
    <x v="2"/>
    <s v="3-3_構想策定時一致率_回復期"/>
    <s v="一致率"/>
    <n v="0.16460905349794239"/>
  </r>
  <r>
    <x v="6"/>
    <x v="56"/>
    <x v="2"/>
    <x v="3"/>
    <s v="3-4_構想策定時一致率_慢性期"/>
    <s v="一致率"/>
    <n v="1.107843137254902"/>
  </r>
  <r>
    <x v="6"/>
    <x v="56"/>
    <x v="2"/>
    <x v="5"/>
    <s v="3-5_構想策定時一致率_合計"/>
    <s v="一致率"/>
    <n v="1.8731034482758622"/>
  </r>
  <r>
    <x v="6"/>
    <x v="56"/>
    <x v="3"/>
    <x v="0"/>
    <s v="4-1_R4年度病床機能報告_2022年時点_高度急性期"/>
    <s v="病床数"/>
    <n v="0"/>
  </r>
  <r>
    <x v="6"/>
    <x v="56"/>
    <x v="3"/>
    <x v="1"/>
    <s v="4-2_R4年度病床機能報告_2022年時点_急性期"/>
    <s v="病床数"/>
    <n v="721"/>
  </r>
  <r>
    <x v="6"/>
    <x v="56"/>
    <x v="3"/>
    <x v="2"/>
    <s v="4-3_R4年度病床機能報告_2022年時点_回復期"/>
    <s v="病床数"/>
    <n v="50"/>
  </r>
  <r>
    <x v="6"/>
    <x v="56"/>
    <x v="3"/>
    <x v="3"/>
    <s v="4-4_R4年度病床機能報告_2022年時点_慢性期"/>
    <s v="病床数"/>
    <n v="228"/>
  </r>
  <r>
    <x v="6"/>
    <x v="56"/>
    <x v="3"/>
    <x v="8"/>
    <s v="4-5_R4年度病床機能報告_2022年時点_休棟中（今後再開する予定）"/>
    <s v="病床数"/>
    <n v="73"/>
  </r>
  <r>
    <x v="6"/>
    <x v="56"/>
    <x v="3"/>
    <x v="9"/>
    <s v="4-6_R4年度病床機能報告_2022年時点_休棟中（今後廃止する予定）"/>
    <s v="病床数"/>
    <n v="0"/>
  </r>
  <r>
    <x v="6"/>
    <x v="56"/>
    <x v="3"/>
    <x v="10"/>
    <s v="4-7_R4年度病床機能報告_2022年時点_総計"/>
    <s v="病床数"/>
    <n v="1072"/>
  </r>
  <r>
    <x v="6"/>
    <x v="56"/>
    <x v="4"/>
    <x v="0"/>
    <s v="5-1_R4年度現状一致率_高度急性期"/>
    <s v="一致率"/>
    <n v="0"/>
  </r>
  <r>
    <x v="6"/>
    <x v="56"/>
    <x v="4"/>
    <x v="1"/>
    <s v="5-2_R4年度現状一致率_急性期"/>
    <s v="一致率"/>
    <n v="0.32316227461858532"/>
  </r>
  <r>
    <x v="6"/>
    <x v="56"/>
    <x v="4"/>
    <x v="2"/>
    <s v="5-3_R4年度現状一致率_回復期"/>
    <s v="一致率"/>
    <n v="4.8600000000000003"/>
  </r>
  <r>
    <x v="6"/>
    <x v="56"/>
    <x v="4"/>
    <x v="3"/>
    <s v="5-4_R4年度現状一致率_慢性期"/>
    <s v="一致率"/>
    <n v="0.89473684210526316"/>
  </r>
  <r>
    <x v="6"/>
    <x v="56"/>
    <x v="4"/>
    <x v="5"/>
    <s v="5-5_R4年度現状一致率_合計"/>
    <s v="一致率"/>
    <n v="0.67630597014925375"/>
  </r>
  <r>
    <x v="6"/>
    <x v="56"/>
    <x v="5"/>
    <x v="0"/>
    <s v="6-1_R4年度病床機能報告_2025年時点_高度急性期"/>
    <s v="病床数"/>
    <n v="0"/>
  </r>
  <r>
    <x v="6"/>
    <x v="56"/>
    <x v="5"/>
    <x v="1"/>
    <s v="6-2_R4年度病床機能報告_2025年時点_急性期"/>
    <s v="病床数"/>
    <n v="721"/>
  </r>
  <r>
    <x v="6"/>
    <x v="56"/>
    <x v="5"/>
    <x v="2"/>
    <s v="6-3_R4年度病床機能報告_2025年時点_回復期"/>
    <s v="病床数"/>
    <n v="50"/>
  </r>
  <r>
    <x v="6"/>
    <x v="56"/>
    <x v="5"/>
    <x v="3"/>
    <s v="6-4_R4年度病床機能報告_2025年時点_慢性期"/>
    <s v="病床数"/>
    <n v="301"/>
  </r>
  <r>
    <x v="6"/>
    <x v="56"/>
    <x v="5"/>
    <x v="11"/>
    <s v="6-5_R4年度病床機能報告_2025年時点_介護保険施設等へ移行予定"/>
    <s v="病床数"/>
    <n v="0"/>
  </r>
  <r>
    <x v="6"/>
    <x v="56"/>
    <x v="5"/>
    <x v="12"/>
    <s v="6-6_R4年度病床機能報告_2025年時点_休棟予定"/>
    <s v="病床数"/>
    <n v="0"/>
  </r>
  <r>
    <x v="6"/>
    <x v="56"/>
    <x v="5"/>
    <x v="13"/>
    <s v="6-7_R4年度病床機能報告_2025年時点_廃止予定"/>
    <s v="病床数"/>
    <n v="0"/>
  </r>
  <r>
    <x v="6"/>
    <x v="56"/>
    <x v="5"/>
    <x v="10"/>
    <s v="6-8_R4年度病床機能報告_2025年時点_総計"/>
    <s v="病床数"/>
    <n v="1072"/>
  </r>
  <r>
    <x v="6"/>
    <x v="56"/>
    <x v="6"/>
    <x v="0"/>
    <s v="7-1_R4年度一致率_高度急性期"/>
    <s v="一致率"/>
    <n v="0"/>
  </r>
  <r>
    <x v="6"/>
    <x v="56"/>
    <x v="6"/>
    <x v="1"/>
    <s v="7-2_R4年度一致率_急性期"/>
    <s v="一致率"/>
    <n v="0.32316227461858532"/>
  </r>
  <r>
    <x v="6"/>
    <x v="56"/>
    <x v="6"/>
    <x v="2"/>
    <s v="7-3_R4年度一致率_回復期"/>
    <s v="一致率"/>
    <n v="4.8600000000000003"/>
  </r>
  <r>
    <x v="6"/>
    <x v="56"/>
    <x v="6"/>
    <x v="3"/>
    <s v="7-4_R4年度一致率_慢性期"/>
    <s v="一致率"/>
    <n v="0.67774086378737541"/>
  </r>
  <r>
    <x v="6"/>
    <x v="56"/>
    <x v="6"/>
    <x v="5"/>
    <s v="7-5_R4年度一致率_合計"/>
    <s v="一致率"/>
    <n v="0.67630597014925375"/>
  </r>
  <r>
    <x v="6"/>
    <x v="57"/>
    <x v="0"/>
    <x v="0"/>
    <s v="1-1_現状ー構想策定時_高度急性期"/>
    <s v="病床数"/>
    <n v="307"/>
  </r>
  <r>
    <x v="6"/>
    <x v="57"/>
    <x v="0"/>
    <x v="1"/>
    <s v="1-2_現状ー構想策定時_急性期"/>
    <s v="病床数"/>
    <n v="1667"/>
  </r>
  <r>
    <x v="6"/>
    <x v="57"/>
    <x v="0"/>
    <x v="2"/>
    <s v="1-3_現状ー構想策定時_回復期"/>
    <s v="病床数"/>
    <n v="281"/>
  </r>
  <r>
    <x v="6"/>
    <x v="57"/>
    <x v="0"/>
    <x v="3"/>
    <s v="1-4_現状ー構想策定時_慢性期"/>
    <s v="病床数"/>
    <n v="1535"/>
  </r>
  <r>
    <x v="6"/>
    <x v="57"/>
    <x v="0"/>
    <x v="4"/>
    <s v="1-5_現状ー構想策定時_未報告"/>
    <s v="病床数"/>
    <n v="69"/>
  </r>
  <r>
    <x v="6"/>
    <x v="57"/>
    <x v="0"/>
    <x v="5"/>
    <s v="1-6_現状ー構想策定時_合計"/>
    <s v="病床数"/>
    <n v="3859"/>
  </r>
  <r>
    <x v="6"/>
    <x v="57"/>
    <x v="0"/>
    <x v="6"/>
    <s v="1-7_現状ー構想策定時_在宅医療等"/>
    <s v="病床数"/>
    <n v="3594"/>
  </r>
  <r>
    <x v="6"/>
    <x v="57"/>
    <x v="0"/>
    <x v="7"/>
    <s v="1-8_現状ー構想策定時_うち訪問診療分"/>
    <s v="病床数"/>
    <n v="1867"/>
  </r>
  <r>
    <x v="6"/>
    <x v="57"/>
    <x v="1"/>
    <x v="0"/>
    <s v="2-1_将来_高度急性期"/>
    <s v="病床数"/>
    <n v="264"/>
  </r>
  <r>
    <x v="6"/>
    <x v="57"/>
    <x v="1"/>
    <x v="1"/>
    <s v="2-2_将来_急性期"/>
    <s v="病床数"/>
    <n v="809"/>
  </r>
  <r>
    <x v="6"/>
    <x v="57"/>
    <x v="1"/>
    <x v="2"/>
    <s v="2-3_将来_回復期"/>
    <s v="病床数"/>
    <n v="750"/>
  </r>
  <r>
    <x v="6"/>
    <x v="57"/>
    <x v="1"/>
    <x v="3"/>
    <s v="2-4_将来_慢性期"/>
    <s v="病床数"/>
    <n v="873"/>
  </r>
  <r>
    <x v="6"/>
    <x v="57"/>
    <x v="1"/>
    <x v="5"/>
    <s v="2-5_将来_合計"/>
    <s v="病床数"/>
    <n v="2696"/>
  </r>
  <r>
    <x v="6"/>
    <x v="57"/>
    <x v="1"/>
    <x v="6"/>
    <s v="2-6_将来_在宅医療等"/>
    <s v="病床数"/>
    <n v="-4665"/>
  </r>
  <r>
    <x v="6"/>
    <x v="57"/>
    <x v="1"/>
    <x v="7"/>
    <s v="2-7_将来_うち訪問診療分"/>
    <s v="病床数"/>
    <n v="-2218"/>
  </r>
  <r>
    <x v="6"/>
    <x v="57"/>
    <x v="2"/>
    <x v="0"/>
    <s v="3-1_構想策定時一致率_高度急性期"/>
    <s v="一致率"/>
    <n v="1.1628787878787878"/>
  </r>
  <r>
    <x v="6"/>
    <x v="57"/>
    <x v="2"/>
    <x v="1"/>
    <s v="3-2_構想策定時一致率_急性期"/>
    <s v="一致率"/>
    <n v="2.0605686032138442"/>
  </r>
  <r>
    <x v="6"/>
    <x v="57"/>
    <x v="2"/>
    <x v="2"/>
    <s v="3-3_構想策定時一致率_回復期"/>
    <s v="一致率"/>
    <n v="0.37466666666666665"/>
  </r>
  <r>
    <x v="6"/>
    <x v="57"/>
    <x v="2"/>
    <x v="3"/>
    <s v="3-4_構想策定時一致率_慢性期"/>
    <s v="一致率"/>
    <n v="1.7583046964490263"/>
  </r>
  <r>
    <x v="6"/>
    <x v="57"/>
    <x v="2"/>
    <x v="5"/>
    <s v="3-5_構想策定時一致率_合計"/>
    <s v="一致率"/>
    <n v="1.431379821958457"/>
  </r>
  <r>
    <x v="6"/>
    <x v="57"/>
    <x v="3"/>
    <x v="0"/>
    <s v="4-1_R4年度病床機能報告_2022年時点_高度急性期"/>
    <s v="病床数"/>
    <n v="282"/>
  </r>
  <r>
    <x v="6"/>
    <x v="57"/>
    <x v="3"/>
    <x v="1"/>
    <s v="4-2_R4年度病床機能報告_2022年時点_急性期"/>
    <s v="病床数"/>
    <n v="1228"/>
  </r>
  <r>
    <x v="6"/>
    <x v="57"/>
    <x v="3"/>
    <x v="2"/>
    <s v="4-3_R4年度病床機能報告_2022年時点_回復期"/>
    <s v="病床数"/>
    <n v="650"/>
  </r>
  <r>
    <x v="6"/>
    <x v="57"/>
    <x v="3"/>
    <x v="3"/>
    <s v="4-4_R4年度病床機能報告_2022年時点_慢性期"/>
    <s v="病床数"/>
    <n v="1189"/>
  </r>
  <r>
    <x v="6"/>
    <x v="57"/>
    <x v="3"/>
    <x v="8"/>
    <s v="4-5_R4年度病床機能報告_2022年時点_休棟中（今後再開する予定）"/>
    <s v="病床数"/>
    <n v="58"/>
  </r>
  <r>
    <x v="6"/>
    <x v="57"/>
    <x v="3"/>
    <x v="9"/>
    <s v="4-6_R4年度病床機能報告_2022年時点_休棟中（今後廃止する予定）"/>
    <s v="病床数"/>
    <n v="0"/>
  </r>
  <r>
    <x v="6"/>
    <x v="57"/>
    <x v="3"/>
    <x v="10"/>
    <s v="4-7_R4年度病床機能報告_2022年時点_総計"/>
    <s v="病床数"/>
    <n v="3407"/>
  </r>
  <r>
    <x v="6"/>
    <x v="57"/>
    <x v="4"/>
    <x v="0"/>
    <s v="5-1_R4年度現状一致率_高度急性期"/>
    <s v="一致率"/>
    <n v="0.93617021276595747"/>
  </r>
  <r>
    <x v="6"/>
    <x v="57"/>
    <x v="4"/>
    <x v="1"/>
    <s v="5-2_R4年度現状一致率_急性期"/>
    <s v="一致率"/>
    <n v="0.65879478827361559"/>
  </r>
  <r>
    <x v="6"/>
    <x v="57"/>
    <x v="4"/>
    <x v="2"/>
    <s v="5-3_R4年度現状一致率_回復期"/>
    <s v="一致率"/>
    <n v="1.1538461538461537"/>
  </r>
  <r>
    <x v="6"/>
    <x v="57"/>
    <x v="4"/>
    <x v="3"/>
    <s v="5-4_R4年度現状一致率_慢性期"/>
    <s v="一致率"/>
    <n v="0.73423044575273344"/>
  </r>
  <r>
    <x v="6"/>
    <x v="57"/>
    <x v="4"/>
    <x v="5"/>
    <s v="5-5_R4年度現状一致率_合計"/>
    <s v="一致率"/>
    <n v="0.79131200469621366"/>
  </r>
  <r>
    <x v="6"/>
    <x v="57"/>
    <x v="5"/>
    <x v="0"/>
    <s v="6-1_R4年度病床機能報告_2025年時点_高度急性期"/>
    <s v="病床数"/>
    <n v="282"/>
  </r>
  <r>
    <x v="6"/>
    <x v="57"/>
    <x v="5"/>
    <x v="1"/>
    <s v="6-2_R4年度病床機能報告_2025年時点_急性期"/>
    <s v="病床数"/>
    <n v="1144"/>
  </r>
  <r>
    <x v="6"/>
    <x v="57"/>
    <x v="5"/>
    <x v="2"/>
    <s v="6-3_R4年度病床機能報告_2025年時点_回復期"/>
    <s v="病床数"/>
    <n v="734"/>
  </r>
  <r>
    <x v="6"/>
    <x v="57"/>
    <x v="5"/>
    <x v="3"/>
    <s v="6-4_R4年度病床機能報告_2025年時点_慢性期"/>
    <s v="病床数"/>
    <n v="1159"/>
  </r>
  <r>
    <x v="6"/>
    <x v="57"/>
    <x v="5"/>
    <x v="11"/>
    <s v="6-5_R4年度病床機能報告_2025年時点_介護保険施設等へ移行予定"/>
    <s v="病床数"/>
    <n v="30"/>
  </r>
  <r>
    <x v="6"/>
    <x v="57"/>
    <x v="5"/>
    <x v="12"/>
    <s v="6-6_R4年度病床機能報告_2025年時点_休棟予定"/>
    <s v="病床数"/>
    <n v="58"/>
  </r>
  <r>
    <x v="6"/>
    <x v="57"/>
    <x v="5"/>
    <x v="13"/>
    <s v="6-7_R4年度病床機能報告_2025年時点_廃止予定"/>
    <s v="病床数"/>
    <n v="0"/>
  </r>
  <r>
    <x v="6"/>
    <x v="57"/>
    <x v="5"/>
    <x v="10"/>
    <s v="6-8_R4年度病床機能報告_2025年時点_総計"/>
    <s v="病床数"/>
    <n v="3407"/>
  </r>
  <r>
    <x v="6"/>
    <x v="57"/>
    <x v="6"/>
    <x v="0"/>
    <s v="7-1_R4年度一致率_高度急性期"/>
    <s v="一致率"/>
    <n v="0.93617021276595747"/>
  </r>
  <r>
    <x v="6"/>
    <x v="57"/>
    <x v="6"/>
    <x v="1"/>
    <s v="7-2_R4年度一致率_急性期"/>
    <s v="一致率"/>
    <n v="0.70716783216783219"/>
  </r>
  <r>
    <x v="6"/>
    <x v="57"/>
    <x v="6"/>
    <x v="2"/>
    <s v="7-3_R4年度一致率_回復期"/>
    <s v="一致率"/>
    <n v="1.0217983651226159"/>
  </r>
  <r>
    <x v="6"/>
    <x v="57"/>
    <x v="6"/>
    <x v="3"/>
    <s v="7-4_R4年度一致率_慢性期"/>
    <s v="一致率"/>
    <n v="0.75323554788610869"/>
  </r>
  <r>
    <x v="6"/>
    <x v="57"/>
    <x v="6"/>
    <x v="5"/>
    <s v="7-5_R4年度一致率_合計"/>
    <s v="一致率"/>
    <n v="0.79131200469621366"/>
  </r>
  <r>
    <x v="7"/>
    <x v="58"/>
    <x v="0"/>
    <x v="0"/>
    <s v="1-1_現状ー構想策定時_高度急性期"/>
    <s v="病床数"/>
    <n v="278"/>
  </r>
  <r>
    <x v="7"/>
    <x v="58"/>
    <x v="0"/>
    <x v="1"/>
    <s v="1-2_現状ー構想策定時_急性期"/>
    <s v="病床数"/>
    <n v="3531"/>
  </r>
  <r>
    <x v="7"/>
    <x v="58"/>
    <x v="0"/>
    <x v="2"/>
    <s v="1-3_現状ー構想策定時_回復期"/>
    <s v="病床数"/>
    <n v="191"/>
  </r>
  <r>
    <x v="7"/>
    <x v="58"/>
    <x v="0"/>
    <x v="3"/>
    <s v="1-4_現状ー構想策定時_慢性期"/>
    <s v="病床数"/>
    <n v="953"/>
  </r>
  <r>
    <x v="7"/>
    <x v="58"/>
    <x v="0"/>
    <x v="4"/>
    <s v="1-5_現状ー構想策定時_未報告"/>
    <s v="病床数"/>
    <n v="260"/>
  </r>
  <r>
    <x v="7"/>
    <x v="58"/>
    <x v="0"/>
    <x v="5"/>
    <s v="1-6_現状ー構想策定時_合計"/>
    <s v="病床数"/>
    <n v="5213"/>
  </r>
  <r>
    <x v="7"/>
    <x v="58"/>
    <x v="0"/>
    <x v="6"/>
    <s v="1-7_現状ー構想策定時_在宅医療等"/>
    <s v="病床数"/>
    <n v="3631"/>
  </r>
  <r>
    <x v="7"/>
    <x v="58"/>
    <x v="0"/>
    <x v="7"/>
    <s v="1-8_現状ー構想策定時_うち訪問診療分"/>
    <s v="病床数"/>
    <n v="1499"/>
  </r>
  <r>
    <x v="7"/>
    <x v="58"/>
    <x v="1"/>
    <x v="0"/>
    <s v="2-1_将来_高度急性期"/>
    <s v="病床数"/>
    <n v="721"/>
  </r>
  <r>
    <x v="7"/>
    <x v="58"/>
    <x v="1"/>
    <x v="1"/>
    <s v="2-2_将来_急性期"/>
    <s v="病床数"/>
    <n v="1510"/>
  </r>
  <r>
    <x v="7"/>
    <x v="58"/>
    <x v="1"/>
    <x v="2"/>
    <s v="2-3_将来_回復期"/>
    <s v="病床数"/>
    <n v="1626"/>
  </r>
  <r>
    <x v="7"/>
    <x v="58"/>
    <x v="1"/>
    <x v="3"/>
    <s v="2-4_将来_慢性期"/>
    <s v="病床数"/>
    <n v="621"/>
  </r>
  <r>
    <x v="7"/>
    <x v="58"/>
    <x v="1"/>
    <x v="5"/>
    <s v="2-5_将来_合計"/>
    <s v="病床数"/>
    <n v="4478"/>
  </r>
  <r>
    <x v="7"/>
    <x v="58"/>
    <x v="1"/>
    <x v="6"/>
    <s v="2-6_将来_在宅医療等"/>
    <s v="病床数"/>
    <n v="-5057"/>
  </r>
  <r>
    <x v="7"/>
    <x v="58"/>
    <x v="1"/>
    <x v="7"/>
    <s v="2-7_将来_うち訪問診療分"/>
    <s v="病床数"/>
    <n v="-2041"/>
  </r>
  <r>
    <x v="7"/>
    <x v="58"/>
    <x v="2"/>
    <x v="0"/>
    <s v="3-1_構想策定時一致率_高度急性期"/>
    <s v="一致率"/>
    <n v="0.3855755894590846"/>
  </r>
  <r>
    <x v="7"/>
    <x v="58"/>
    <x v="2"/>
    <x v="1"/>
    <s v="3-2_構想策定時一致率_急性期"/>
    <s v="一致率"/>
    <n v="2.33841059602649"/>
  </r>
  <r>
    <x v="7"/>
    <x v="58"/>
    <x v="2"/>
    <x v="2"/>
    <s v="3-3_構想策定時一致率_回復期"/>
    <s v="一致率"/>
    <n v="0.11746617466174662"/>
  </r>
  <r>
    <x v="7"/>
    <x v="58"/>
    <x v="2"/>
    <x v="3"/>
    <s v="3-4_構想策定時一致率_慢性期"/>
    <s v="一致率"/>
    <n v="1.5346215780998389"/>
  </r>
  <r>
    <x v="7"/>
    <x v="58"/>
    <x v="2"/>
    <x v="5"/>
    <s v="3-5_構想策定時一致率_合計"/>
    <s v="一致率"/>
    <n v="1.1641357748995087"/>
  </r>
  <r>
    <x v="7"/>
    <x v="58"/>
    <x v="3"/>
    <x v="0"/>
    <s v="4-1_R4年度病床機能報告_2022年時点_高度急性期"/>
    <s v="病床数"/>
    <n v="280"/>
  </r>
  <r>
    <x v="7"/>
    <x v="58"/>
    <x v="3"/>
    <x v="1"/>
    <s v="4-2_R4年度病床機能報告_2022年時点_急性期"/>
    <s v="病床数"/>
    <n v="2587"/>
  </r>
  <r>
    <x v="7"/>
    <x v="58"/>
    <x v="3"/>
    <x v="2"/>
    <s v="4-3_R4年度病床機能報告_2022年時点_回復期"/>
    <s v="病床数"/>
    <n v="734"/>
  </r>
  <r>
    <x v="7"/>
    <x v="58"/>
    <x v="3"/>
    <x v="3"/>
    <s v="4-4_R4年度病床機能報告_2022年時点_慢性期"/>
    <s v="病床数"/>
    <n v="1088"/>
  </r>
  <r>
    <x v="7"/>
    <x v="58"/>
    <x v="3"/>
    <x v="8"/>
    <s v="4-5_R4年度病床機能報告_2022年時点_休棟中（今後再開する予定）"/>
    <s v="病床数"/>
    <n v="241"/>
  </r>
  <r>
    <x v="7"/>
    <x v="58"/>
    <x v="3"/>
    <x v="9"/>
    <s v="4-6_R4年度病床機能報告_2022年時点_休棟中（今後廃止する予定）"/>
    <s v="病床数"/>
    <n v="54"/>
  </r>
  <r>
    <x v="7"/>
    <x v="58"/>
    <x v="3"/>
    <x v="10"/>
    <s v="4-7_R4年度病床機能報告_2022年時点_総計"/>
    <s v="病床数"/>
    <n v="4984"/>
  </r>
  <r>
    <x v="7"/>
    <x v="58"/>
    <x v="4"/>
    <x v="0"/>
    <s v="5-1_R4年度現状一致率_高度急性期"/>
    <s v="一致率"/>
    <n v="2.5750000000000002"/>
  </r>
  <r>
    <x v="7"/>
    <x v="58"/>
    <x v="4"/>
    <x v="1"/>
    <s v="5-2_R4年度現状一致率_急性期"/>
    <s v="一致率"/>
    <n v="0.58368766911480474"/>
  </r>
  <r>
    <x v="7"/>
    <x v="58"/>
    <x v="4"/>
    <x v="2"/>
    <s v="5-3_R4年度現状一致率_回復期"/>
    <s v="一致率"/>
    <n v="2.215258855585831"/>
  </r>
  <r>
    <x v="7"/>
    <x v="58"/>
    <x v="4"/>
    <x v="3"/>
    <s v="5-4_R4年度現状一致率_慢性期"/>
    <s v="一致率"/>
    <n v="0.57077205882352944"/>
  </r>
  <r>
    <x v="7"/>
    <x v="58"/>
    <x v="4"/>
    <x v="5"/>
    <s v="5-5_R4年度現状一致率_合計"/>
    <s v="一致率"/>
    <n v="0.8984751203852327"/>
  </r>
  <r>
    <x v="7"/>
    <x v="58"/>
    <x v="5"/>
    <x v="0"/>
    <s v="6-1_R4年度病床機能報告_2025年時点_高度急性期"/>
    <s v="病床数"/>
    <n v="363"/>
  </r>
  <r>
    <x v="7"/>
    <x v="58"/>
    <x v="5"/>
    <x v="1"/>
    <s v="6-2_R4年度病床機能報告_2025年時点_急性期"/>
    <s v="病床数"/>
    <n v="2588"/>
  </r>
  <r>
    <x v="7"/>
    <x v="58"/>
    <x v="5"/>
    <x v="2"/>
    <s v="6-3_R4年度病床機能報告_2025年時点_回復期"/>
    <s v="病床数"/>
    <n v="860"/>
  </r>
  <r>
    <x v="7"/>
    <x v="58"/>
    <x v="5"/>
    <x v="3"/>
    <s v="6-4_R4年度病床機能報告_2025年時点_慢性期"/>
    <s v="病床数"/>
    <n v="1088"/>
  </r>
  <r>
    <x v="7"/>
    <x v="58"/>
    <x v="5"/>
    <x v="11"/>
    <s v="6-5_R4年度病床機能報告_2025年時点_介護保険施設等へ移行予定"/>
    <s v="病床数"/>
    <n v="0"/>
  </r>
  <r>
    <x v="7"/>
    <x v="58"/>
    <x v="5"/>
    <x v="12"/>
    <s v="6-6_R4年度病床機能報告_2025年時点_休棟予定"/>
    <s v="病床数"/>
    <n v="31"/>
  </r>
  <r>
    <x v="7"/>
    <x v="58"/>
    <x v="5"/>
    <x v="13"/>
    <s v="6-7_R4年度病床機能報告_2025年時点_廃止予定"/>
    <s v="病床数"/>
    <n v="54"/>
  </r>
  <r>
    <x v="7"/>
    <x v="58"/>
    <x v="5"/>
    <x v="10"/>
    <s v="6-8_R4年度病床機能報告_2025年時点_総計"/>
    <s v="病床数"/>
    <n v="4984"/>
  </r>
  <r>
    <x v="7"/>
    <x v="58"/>
    <x v="6"/>
    <x v="0"/>
    <s v="7-1_R4年度一致率_高度急性期"/>
    <s v="一致率"/>
    <n v="1.9862258953168044"/>
  </r>
  <r>
    <x v="7"/>
    <x v="58"/>
    <x v="6"/>
    <x v="1"/>
    <s v="7-2_R4年度一致率_急性期"/>
    <s v="一致率"/>
    <n v="0.58346213292117466"/>
  </r>
  <r>
    <x v="7"/>
    <x v="58"/>
    <x v="6"/>
    <x v="2"/>
    <s v="7-3_R4年度一致率_回復期"/>
    <s v="一致率"/>
    <n v="1.8906976744186046"/>
  </r>
  <r>
    <x v="7"/>
    <x v="58"/>
    <x v="6"/>
    <x v="3"/>
    <s v="7-4_R4年度一致率_慢性期"/>
    <s v="一致率"/>
    <n v="0.57077205882352944"/>
  </r>
  <r>
    <x v="7"/>
    <x v="58"/>
    <x v="6"/>
    <x v="5"/>
    <s v="7-5_R4年度一致率_合計"/>
    <s v="一致率"/>
    <n v="0.8984751203852327"/>
  </r>
  <r>
    <x v="7"/>
    <x v="59"/>
    <x v="0"/>
    <x v="0"/>
    <s v="1-1_現状ー構想策定時_高度急性期"/>
    <s v="病床数"/>
    <n v="63"/>
  </r>
  <r>
    <x v="7"/>
    <x v="59"/>
    <x v="0"/>
    <x v="1"/>
    <s v="1-2_現状ー構想策定時_急性期"/>
    <s v="病床数"/>
    <n v="1450"/>
  </r>
  <r>
    <x v="7"/>
    <x v="59"/>
    <x v="0"/>
    <x v="2"/>
    <s v="1-3_現状ー構想策定時_回復期"/>
    <s v="病床数"/>
    <n v="265"/>
  </r>
  <r>
    <x v="7"/>
    <x v="59"/>
    <x v="0"/>
    <x v="3"/>
    <s v="1-4_現状ー構想策定時_慢性期"/>
    <s v="病床数"/>
    <n v="713"/>
  </r>
  <r>
    <x v="7"/>
    <x v="59"/>
    <x v="0"/>
    <x v="4"/>
    <s v="1-5_現状ー構想策定時_未報告"/>
    <s v="病床数"/>
    <n v="288"/>
  </r>
  <r>
    <x v="7"/>
    <x v="59"/>
    <x v="0"/>
    <x v="5"/>
    <s v="1-6_現状ー構想策定時_合計"/>
    <s v="病床数"/>
    <n v="2779"/>
  </r>
  <r>
    <x v="7"/>
    <x v="59"/>
    <x v="0"/>
    <x v="6"/>
    <s v="1-7_現状ー構想策定時_在宅医療等"/>
    <s v="病床数"/>
    <n v="2206"/>
  </r>
  <r>
    <x v="7"/>
    <x v="59"/>
    <x v="0"/>
    <x v="7"/>
    <s v="1-8_現状ー構想策定時_うち訪問診療分"/>
    <s v="病床数"/>
    <n v="941"/>
  </r>
  <r>
    <x v="7"/>
    <x v="59"/>
    <x v="1"/>
    <x v="0"/>
    <s v="2-1_将来_高度急性期"/>
    <s v="病床数"/>
    <n v="346"/>
  </r>
  <r>
    <x v="7"/>
    <x v="59"/>
    <x v="1"/>
    <x v="1"/>
    <s v="2-2_将来_急性期"/>
    <s v="病床数"/>
    <n v="713"/>
  </r>
  <r>
    <x v="7"/>
    <x v="59"/>
    <x v="1"/>
    <x v="2"/>
    <s v="2-3_将来_回復期"/>
    <s v="病床数"/>
    <n v="619"/>
  </r>
  <r>
    <x v="7"/>
    <x v="59"/>
    <x v="1"/>
    <x v="3"/>
    <s v="2-4_将来_慢性期"/>
    <s v="病床数"/>
    <n v="172"/>
  </r>
  <r>
    <x v="7"/>
    <x v="59"/>
    <x v="1"/>
    <x v="5"/>
    <s v="2-5_将来_合計"/>
    <s v="病床数"/>
    <n v="1850"/>
  </r>
  <r>
    <x v="7"/>
    <x v="59"/>
    <x v="1"/>
    <x v="6"/>
    <s v="2-6_将来_在宅医療等"/>
    <s v="病床数"/>
    <n v="-3167"/>
  </r>
  <r>
    <x v="7"/>
    <x v="59"/>
    <x v="1"/>
    <x v="7"/>
    <s v="2-7_将来_うち訪問診療分"/>
    <s v="病床数"/>
    <n v="-1326"/>
  </r>
  <r>
    <x v="7"/>
    <x v="59"/>
    <x v="2"/>
    <x v="0"/>
    <s v="3-1_構想策定時一致率_高度急性期"/>
    <s v="一致率"/>
    <n v="0.18208092485549132"/>
  </r>
  <r>
    <x v="7"/>
    <x v="59"/>
    <x v="2"/>
    <x v="1"/>
    <s v="3-2_構想策定時一致率_急性期"/>
    <s v="一致率"/>
    <n v="2.0336605890603088"/>
  </r>
  <r>
    <x v="7"/>
    <x v="59"/>
    <x v="2"/>
    <x v="2"/>
    <s v="3-3_構想策定時一致率_回復期"/>
    <s v="一致率"/>
    <n v="0.42810985460420031"/>
  </r>
  <r>
    <x v="7"/>
    <x v="59"/>
    <x v="2"/>
    <x v="3"/>
    <s v="3-4_構想策定時一致率_慢性期"/>
    <s v="一致率"/>
    <n v="4.1453488372093021"/>
  </r>
  <r>
    <x v="7"/>
    <x v="59"/>
    <x v="2"/>
    <x v="5"/>
    <s v="3-5_構想策定時一致率_合計"/>
    <s v="一致率"/>
    <n v="1.5021621621621621"/>
  </r>
  <r>
    <x v="7"/>
    <x v="59"/>
    <x v="3"/>
    <x v="0"/>
    <s v="4-1_R4年度病床機能報告_2022年時点_高度急性期"/>
    <s v="病床数"/>
    <n v="26"/>
  </r>
  <r>
    <x v="7"/>
    <x v="59"/>
    <x v="3"/>
    <x v="1"/>
    <s v="4-2_R4年度病床機能報告_2022年時点_急性期"/>
    <s v="病床数"/>
    <n v="1110"/>
  </r>
  <r>
    <x v="7"/>
    <x v="59"/>
    <x v="3"/>
    <x v="2"/>
    <s v="4-3_R4年度病床機能報告_2022年時点_回復期"/>
    <s v="病床数"/>
    <n v="380"/>
  </r>
  <r>
    <x v="7"/>
    <x v="59"/>
    <x v="3"/>
    <x v="3"/>
    <s v="4-4_R4年度病床機能報告_2022年時点_慢性期"/>
    <s v="病床数"/>
    <n v="629"/>
  </r>
  <r>
    <x v="7"/>
    <x v="59"/>
    <x v="3"/>
    <x v="8"/>
    <s v="4-5_R4年度病床機能報告_2022年時点_休棟中（今後再開する予定）"/>
    <s v="病床数"/>
    <n v="226"/>
  </r>
  <r>
    <x v="7"/>
    <x v="59"/>
    <x v="3"/>
    <x v="9"/>
    <s v="4-6_R4年度病床機能報告_2022年時点_休棟中（今後廃止する予定）"/>
    <s v="病床数"/>
    <n v="124"/>
  </r>
  <r>
    <x v="7"/>
    <x v="59"/>
    <x v="3"/>
    <x v="10"/>
    <s v="4-7_R4年度病床機能報告_2022年時点_総計"/>
    <s v="病床数"/>
    <n v="2495"/>
  </r>
  <r>
    <x v="7"/>
    <x v="59"/>
    <x v="4"/>
    <x v="0"/>
    <s v="5-1_R4年度現状一致率_高度急性期"/>
    <s v="一致率"/>
    <n v="13.307692307692308"/>
  </r>
  <r>
    <x v="7"/>
    <x v="59"/>
    <x v="4"/>
    <x v="1"/>
    <s v="5-2_R4年度現状一致率_急性期"/>
    <s v="一致率"/>
    <n v="0.64234234234234233"/>
  </r>
  <r>
    <x v="7"/>
    <x v="59"/>
    <x v="4"/>
    <x v="2"/>
    <s v="5-3_R4年度現状一致率_回復期"/>
    <s v="一致率"/>
    <n v="1.6289473684210527"/>
  </r>
  <r>
    <x v="7"/>
    <x v="59"/>
    <x v="4"/>
    <x v="3"/>
    <s v="5-4_R4年度現状一致率_慢性期"/>
    <s v="一致率"/>
    <n v="0.27344992050874406"/>
  </r>
  <r>
    <x v="7"/>
    <x v="59"/>
    <x v="4"/>
    <x v="5"/>
    <s v="5-5_R4年度現状一致率_合計"/>
    <s v="一致率"/>
    <n v="0.74148296593186369"/>
  </r>
  <r>
    <x v="7"/>
    <x v="59"/>
    <x v="5"/>
    <x v="0"/>
    <s v="6-1_R4年度病床機能報告_2025年時点_高度急性期"/>
    <s v="病床数"/>
    <n v="26"/>
  </r>
  <r>
    <x v="7"/>
    <x v="59"/>
    <x v="5"/>
    <x v="1"/>
    <s v="6-2_R4年度病床機能報告_2025年時点_急性期"/>
    <s v="病床数"/>
    <n v="1051"/>
  </r>
  <r>
    <x v="7"/>
    <x v="59"/>
    <x v="5"/>
    <x v="2"/>
    <s v="6-3_R4年度病床機能報告_2025年時点_回復期"/>
    <s v="病床数"/>
    <n v="585"/>
  </r>
  <r>
    <x v="7"/>
    <x v="59"/>
    <x v="5"/>
    <x v="3"/>
    <s v="6-4_R4年度病床機能報告_2025年時点_慢性期"/>
    <s v="病床数"/>
    <n v="579"/>
  </r>
  <r>
    <x v="7"/>
    <x v="59"/>
    <x v="5"/>
    <x v="11"/>
    <s v="6-5_R4年度病床機能報告_2025年時点_介護保険施設等へ移行予定"/>
    <s v="病床数"/>
    <n v="110"/>
  </r>
  <r>
    <x v="7"/>
    <x v="59"/>
    <x v="5"/>
    <x v="12"/>
    <s v="6-6_R4年度病床機能報告_2025年時点_休棟予定"/>
    <s v="病床数"/>
    <n v="26"/>
  </r>
  <r>
    <x v="7"/>
    <x v="59"/>
    <x v="5"/>
    <x v="13"/>
    <s v="6-7_R4年度病床機能報告_2025年時点_廃止予定"/>
    <s v="病床数"/>
    <n v="118"/>
  </r>
  <r>
    <x v="7"/>
    <x v="59"/>
    <x v="5"/>
    <x v="10"/>
    <s v="6-8_R4年度病床機能報告_2025年時点_総計"/>
    <s v="病床数"/>
    <n v="2495"/>
  </r>
  <r>
    <x v="7"/>
    <x v="59"/>
    <x v="6"/>
    <x v="0"/>
    <s v="7-1_R4年度一致率_高度急性期"/>
    <s v="一致率"/>
    <n v="13.307692307692308"/>
  </r>
  <r>
    <x v="7"/>
    <x v="59"/>
    <x v="6"/>
    <x v="1"/>
    <s v="7-2_R4年度一致率_急性期"/>
    <s v="一致率"/>
    <n v="0.67840152235965745"/>
  </r>
  <r>
    <x v="7"/>
    <x v="59"/>
    <x v="6"/>
    <x v="2"/>
    <s v="7-3_R4年度一致率_回復期"/>
    <s v="一致率"/>
    <n v="1.0581196581196581"/>
  </r>
  <r>
    <x v="7"/>
    <x v="59"/>
    <x v="6"/>
    <x v="3"/>
    <s v="7-4_R4年度一致率_慢性期"/>
    <s v="一致率"/>
    <n v="0.29706390328151988"/>
  </r>
  <r>
    <x v="7"/>
    <x v="59"/>
    <x v="6"/>
    <x v="5"/>
    <s v="7-5_R4年度一致率_合計"/>
    <s v="一致率"/>
    <n v="0.74148296593186369"/>
  </r>
  <r>
    <x v="7"/>
    <x v="60"/>
    <x v="0"/>
    <x v="0"/>
    <s v="1-1_現状ー構想策定時_高度急性期"/>
    <s v="病床数"/>
    <n v="24"/>
  </r>
  <r>
    <x v="7"/>
    <x v="60"/>
    <x v="0"/>
    <x v="1"/>
    <s v="1-2_現状ー構想策定時_急性期"/>
    <s v="病床数"/>
    <n v="1402"/>
  </r>
  <r>
    <x v="7"/>
    <x v="60"/>
    <x v="0"/>
    <x v="2"/>
    <s v="1-3_現状ー構想策定時_回復期"/>
    <s v="病床数"/>
    <n v="226"/>
  </r>
  <r>
    <x v="7"/>
    <x v="60"/>
    <x v="0"/>
    <x v="3"/>
    <s v="1-4_現状ー構想策定時_慢性期"/>
    <s v="病床数"/>
    <n v="814"/>
  </r>
  <r>
    <x v="7"/>
    <x v="60"/>
    <x v="0"/>
    <x v="4"/>
    <s v="1-5_現状ー構想策定時_未報告"/>
    <s v="病床数"/>
    <n v="198"/>
  </r>
  <r>
    <x v="7"/>
    <x v="60"/>
    <x v="0"/>
    <x v="5"/>
    <s v="1-6_現状ー構想策定時_合計"/>
    <s v="病床数"/>
    <n v="2664"/>
  </r>
  <r>
    <x v="7"/>
    <x v="60"/>
    <x v="0"/>
    <x v="6"/>
    <s v="1-7_現状ー構想策定時_在宅医療等"/>
    <s v="病床数"/>
    <n v="2861"/>
  </r>
  <r>
    <x v="7"/>
    <x v="60"/>
    <x v="0"/>
    <x v="7"/>
    <s v="1-8_現状ー構想策定時_うち訪問診療分"/>
    <s v="病床数"/>
    <n v="1154"/>
  </r>
  <r>
    <x v="7"/>
    <x v="60"/>
    <x v="1"/>
    <x v="0"/>
    <s v="2-1_将来_高度急性期"/>
    <s v="病床数"/>
    <n v="551"/>
  </r>
  <r>
    <x v="7"/>
    <x v="60"/>
    <x v="1"/>
    <x v="1"/>
    <s v="2-2_将来_急性期"/>
    <s v="病床数"/>
    <n v="738"/>
  </r>
  <r>
    <x v="7"/>
    <x v="60"/>
    <x v="1"/>
    <x v="2"/>
    <s v="2-3_将来_回復期"/>
    <s v="病床数"/>
    <n v="673"/>
  </r>
  <r>
    <x v="7"/>
    <x v="60"/>
    <x v="1"/>
    <x v="3"/>
    <s v="2-4_将来_慢性期"/>
    <s v="病床数"/>
    <n v="150"/>
  </r>
  <r>
    <x v="7"/>
    <x v="60"/>
    <x v="1"/>
    <x v="5"/>
    <s v="2-5_将来_合計"/>
    <s v="病床数"/>
    <n v="2112"/>
  </r>
  <r>
    <x v="7"/>
    <x v="60"/>
    <x v="1"/>
    <x v="6"/>
    <s v="2-6_将来_在宅医療等"/>
    <s v="病床数"/>
    <n v="-3827"/>
  </r>
  <r>
    <x v="7"/>
    <x v="60"/>
    <x v="1"/>
    <x v="7"/>
    <s v="2-7_将来_うち訪問診療分"/>
    <s v="病床数"/>
    <n v="-1507"/>
  </r>
  <r>
    <x v="7"/>
    <x v="60"/>
    <x v="2"/>
    <x v="0"/>
    <s v="3-1_構想策定時一致率_高度急性期"/>
    <s v="一致率"/>
    <n v="4.3557168784029036E-2"/>
  </r>
  <r>
    <x v="7"/>
    <x v="60"/>
    <x v="2"/>
    <x v="1"/>
    <s v="3-2_構想策定時一致率_急性期"/>
    <s v="一致率"/>
    <n v="1.8997289972899729"/>
  </r>
  <r>
    <x v="7"/>
    <x v="60"/>
    <x v="2"/>
    <x v="2"/>
    <s v="3-3_構想策定時一致率_回復期"/>
    <s v="一致率"/>
    <n v="0.33580980683506684"/>
  </r>
  <r>
    <x v="7"/>
    <x v="60"/>
    <x v="2"/>
    <x v="3"/>
    <s v="3-4_構想策定時一致率_慢性期"/>
    <s v="一致率"/>
    <n v="5.4266666666666667"/>
  </r>
  <r>
    <x v="7"/>
    <x v="60"/>
    <x v="2"/>
    <x v="5"/>
    <s v="3-5_構想策定時一致率_合計"/>
    <s v="一致率"/>
    <n v="1.2613636363636365"/>
  </r>
  <r>
    <x v="7"/>
    <x v="60"/>
    <x v="3"/>
    <x v="0"/>
    <s v="4-1_R4年度病床機能報告_2022年時点_高度急性期"/>
    <s v="病床数"/>
    <n v="20"/>
  </r>
  <r>
    <x v="7"/>
    <x v="60"/>
    <x v="3"/>
    <x v="1"/>
    <s v="4-2_R4年度病床機能報告_2022年時点_急性期"/>
    <s v="病床数"/>
    <n v="1243"/>
  </r>
  <r>
    <x v="7"/>
    <x v="60"/>
    <x v="3"/>
    <x v="2"/>
    <s v="4-3_R4年度病床機能報告_2022年時点_回復期"/>
    <s v="病床数"/>
    <n v="226"/>
  </r>
  <r>
    <x v="7"/>
    <x v="60"/>
    <x v="3"/>
    <x v="3"/>
    <s v="4-4_R4年度病床機能報告_2022年時点_慢性期"/>
    <s v="病床数"/>
    <n v="598"/>
  </r>
  <r>
    <x v="7"/>
    <x v="60"/>
    <x v="3"/>
    <x v="8"/>
    <s v="4-5_R4年度病床機能報告_2022年時点_休棟中（今後再開する予定）"/>
    <s v="病床数"/>
    <n v="86"/>
  </r>
  <r>
    <x v="7"/>
    <x v="60"/>
    <x v="3"/>
    <x v="9"/>
    <s v="4-6_R4年度病床機能報告_2022年時点_休棟中（今後廃止する予定）"/>
    <s v="病床数"/>
    <n v="0"/>
  </r>
  <r>
    <x v="7"/>
    <x v="60"/>
    <x v="3"/>
    <x v="10"/>
    <s v="4-7_R4年度病床機能報告_2022年時点_総計"/>
    <s v="病床数"/>
    <n v="2173"/>
  </r>
  <r>
    <x v="7"/>
    <x v="60"/>
    <x v="4"/>
    <x v="0"/>
    <s v="5-1_R4年度現状一致率_高度急性期"/>
    <s v="一致率"/>
    <n v="27.55"/>
  </r>
  <r>
    <x v="7"/>
    <x v="60"/>
    <x v="4"/>
    <x v="1"/>
    <s v="5-2_R4年度現状一致率_急性期"/>
    <s v="一致率"/>
    <n v="0.59372485921158491"/>
  </r>
  <r>
    <x v="7"/>
    <x v="60"/>
    <x v="4"/>
    <x v="2"/>
    <s v="5-3_R4年度現状一致率_回復期"/>
    <s v="一致率"/>
    <n v="2.9778761061946901"/>
  </r>
  <r>
    <x v="7"/>
    <x v="60"/>
    <x v="4"/>
    <x v="3"/>
    <s v="5-4_R4年度現状一致率_慢性期"/>
    <s v="一致率"/>
    <n v="0.25083612040133779"/>
  </r>
  <r>
    <x v="7"/>
    <x v="60"/>
    <x v="4"/>
    <x v="5"/>
    <s v="5-5_R4年度現状一致率_合計"/>
    <s v="一致率"/>
    <n v="0.97192820984813622"/>
  </r>
  <r>
    <x v="7"/>
    <x v="60"/>
    <x v="5"/>
    <x v="0"/>
    <s v="6-1_R4年度病床機能報告_2025年時点_高度急性期"/>
    <s v="病床数"/>
    <n v="20"/>
  </r>
  <r>
    <x v="7"/>
    <x v="60"/>
    <x v="5"/>
    <x v="1"/>
    <s v="6-2_R4年度病床機能報告_2025年時点_急性期"/>
    <s v="病床数"/>
    <n v="1234"/>
  </r>
  <r>
    <x v="7"/>
    <x v="60"/>
    <x v="5"/>
    <x v="2"/>
    <s v="6-3_R4年度病床機能報告_2025年時点_回復期"/>
    <s v="病床数"/>
    <n v="275"/>
  </r>
  <r>
    <x v="7"/>
    <x v="60"/>
    <x v="5"/>
    <x v="3"/>
    <s v="6-4_R4年度病床機能報告_2025年時点_慢性期"/>
    <s v="病床数"/>
    <n v="563"/>
  </r>
  <r>
    <x v="7"/>
    <x v="60"/>
    <x v="5"/>
    <x v="11"/>
    <s v="6-5_R4年度病床機能報告_2025年時点_介護保険施設等へ移行予定"/>
    <s v="病床数"/>
    <n v="81"/>
  </r>
  <r>
    <x v="7"/>
    <x v="60"/>
    <x v="5"/>
    <x v="12"/>
    <s v="6-6_R4年度病床機能報告_2025年時点_休棟予定"/>
    <s v="病床数"/>
    <n v="0"/>
  </r>
  <r>
    <x v="7"/>
    <x v="60"/>
    <x v="5"/>
    <x v="13"/>
    <s v="6-7_R4年度病床機能報告_2025年時点_廃止予定"/>
    <s v="病床数"/>
    <n v="0"/>
  </r>
  <r>
    <x v="7"/>
    <x v="60"/>
    <x v="5"/>
    <x v="10"/>
    <s v="6-8_R4年度病床機能報告_2025年時点_総計"/>
    <s v="病床数"/>
    <n v="2173"/>
  </r>
  <r>
    <x v="7"/>
    <x v="60"/>
    <x v="6"/>
    <x v="0"/>
    <s v="7-1_R4年度一致率_高度急性期"/>
    <s v="一致率"/>
    <n v="27.55"/>
  </r>
  <r>
    <x v="7"/>
    <x v="60"/>
    <x v="6"/>
    <x v="1"/>
    <s v="7-2_R4年度一致率_急性期"/>
    <s v="一致率"/>
    <n v="0.59805510534846029"/>
  </r>
  <r>
    <x v="7"/>
    <x v="60"/>
    <x v="6"/>
    <x v="2"/>
    <s v="7-3_R4年度一致率_回復期"/>
    <s v="一致率"/>
    <n v="2.4472727272727273"/>
  </r>
  <r>
    <x v="7"/>
    <x v="60"/>
    <x v="6"/>
    <x v="3"/>
    <s v="7-4_R4年度一致率_慢性期"/>
    <s v="一致率"/>
    <n v="0.26642984014209592"/>
  </r>
  <r>
    <x v="7"/>
    <x v="60"/>
    <x v="6"/>
    <x v="5"/>
    <s v="7-5_R4年度一致率_合計"/>
    <s v="一致率"/>
    <n v="0.97192820984813622"/>
  </r>
  <r>
    <x v="7"/>
    <x v="61"/>
    <x v="0"/>
    <x v="0"/>
    <s v="1-1_現状ー構想策定時_高度急性期"/>
    <s v="病床数"/>
    <n v="0"/>
  </r>
  <r>
    <x v="7"/>
    <x v="61"/>
    <x v="0"/>
    <x v="1"/>
    <s v="1-2_現状ー構想策定時_急性期"/>
    <s v="病床数"/>
    <n v="978"/>
  </r>
  <r>
    <x v="7"/>
    <x v="61"/>
    <x v="0"/>
    <x v="2"/>
    <s v="1-3_現状ー構想策定時_回復期"/>
    <s v="病床数"/>
    <n v="79"/>
  </r>
  <r>
    <x v="7"/>
    <x v="61"/>
    <x v="0"/>
    <x v="3"/>
    <s v="1-4_現状ー構想策定時_慢性期"/>
    <s v="病床数"/>
    <n v="640"/>
  </r>
  <r>
    <x v="7"/>
    <x v="61"/>
    <x v="0"/>
    <x v="4"/>
    <s v="1-5_現状ー構想策定時_未報告"/>
    <s v="病床数"/>
    <n v="301"/>
  </r>
  <r>
    <x v="7"/>
    <x v="61"/>
    <x v="0"/>
    <x v="5"/>
    <s v="1-6_現状ー構想策定時_合計"/>
    <s v="病床数"/>
    <n v="1998"/>
  </r>
  <r>
    <x v="7"/>
    <x v="61"/>
    <x v="0"/>
    <x v="6"/>
    <s v="1-7_現状ー構想策定時_在宅医療等"/>
    <s v="病床数"/>
    <n v="1569"/>
  </r>
  <r>
    <x v="7"/>
    <x v="61"/>
    <x v="0"/>
    <x v="7"/>
    <s v="1-8_現状ー構想策定時_うち訪問診療分"/>
    <s v="病床数"/>
    <n v="532"/>
  </r>
  <r>
    <x v="7"/>
    <x v="61"/>
    <x v="1"/>
    <x v="0"/>
    <s v="2-1_将来_高度急性期"/>
    <s v="病床数"/>
    <n v="379"/>
  </r>
  <r>
    <x v="7"/>
    <x v="61"/>
    <x v="1"/>
    <x v="1"/>
    <s v="2-2_将来_急性期"/>
    <s v="病床数"/>
    <n v="443"/>
  </r>
  <r>
    <x v="7"/>
    <x v="61"/>
    <x v="1"/>
    <x v="2"/>
    <s v="2-3_将来_回復期"/>
    <s v="病床数"/>
    <n v="374"/>
  </r>
  <r>
    <x v="7"/>
    <x v="61"/>
    <x v="1"/>
    <x v="3"/>
    <s v="2-4_将来_慢性期"/>
    <s v="病床数"/>
    <n v="70"/>
  </r>
  <r>
    <x v="7"/>
    <x v="61"/>
    <x v="1"/>
    <x v="5"/>
    <s v="2-5_将来_合計"/>
    <s v="病床数"/>
    <n v="1266"/>
  </r>
  <r>
    <x v="7"/>
    <x v="61"/>
    <x v="1"/>
    <x v="6"/>
    <s v="2-6_将来_在宅医療等"/>
    <s v="病床数"/>
    <n v="-2186"/>
  </r>
  <r>
    <x v="7"/>
    <x v="61"/>
    <x v="1"/>
    <x v="7"/>
    <s v="2-7_将来_うち訪問診療分"/>
    <s v="病床数"/>
    <n v="-699"/>
  </r>
  <r>
    <x v="7"/>
    <x v="61"/>
    <x v="2"/>
    <x v="0"/>
    <s v="3-1_構想策定時一致率_高度急性期"/>
    <s v="一致率"/>
    <n v="0"/>
  </r>
  <r>
    <x v="7"/>
    <x v="61"/>
    <x v="2"/>
    <x v="1"/>
    <s v="3-2_構想策定時一致率_急性期"/>
    <s v="一致率"/>
    <n v="2.2076749435665914"/>
  </r>
  <r>
    <x v="7"/>
    <x v="61"/>
    <x v="2"/>
    <x v="2"/>
    <s v="3-3_構想策定時一致率_回復期"/>
    <s v="一致率"/>
    <n v="0.21122994652406418"/>
  </r>
  <r>
    <x v="7"/>
    <x v="61"/>
    <x v="2"/>
    <x v="3"/>
    <s v="3-4_構想策定時一致率_慢性期"/>
    <s v="一致率"/>
    <n v="9.1428571428571423"/>
  </r>
  <r>
    <x v="7"/>
    <x v="61"/>
    <x v="2"/>
    <x v="5"/>
    <s v="3-5_構想策定時一致率_合計"/>
    <s v="一致率"/>
    <n v="1.5781990521327014"/>
  </r>
  <r>
    <x v="7"/>
    <x v="61"/>
    <x v="3"/>
    <x v="0"/>
    <s v="4-1_R4年度病床機能報告_2022年時点_高度急性期"/>
    <s v="病床数"/>
    <n v="0"/>
  </r>
  <r>
    <x v="7"/>
    <x v="61"/>
    <x v="3"/>
    <x v="1"/>
    <s v="4-2_R4年度病床機能報告_2022年時点_急性期"/>
    <s v="病床数"/>
    <n v="644"/>
  </r>
  <r>
    <x v="7"/>
    <x v="61"/>
    <x v="3"/>
    <x v="2"/>
    <s v="4-3_R4年度病床機能報告_2022年時点_回復期"/>
    <s v="病床数"/>
    <n v="108"/>
  </r>
  <r>
    <x v="7"/>
    <x v="61"/>
    <x v="3"/>
    <x v="3"/>
    <s v="4-4_R4年度病床機能報告_2022年時点_慢性期"/>
    <s v="病床数"/>
    <n v="475"/>
  </r>
  <r>
    <x v="7"/>
    <x v="61"/>
    <x v="3"/>
    <x v="8"/>
    <s v="4-5_R4年度病床機能報告_2022年時点_休棟中（今後再開する予定）"/>
    <s v="病床数"/>
    <n v="20"/>
  </r>
  <r>
    <x v="7"/>
    <x v="61"/>
    <x v="3"/>
    <x v="9"/>
    <s v="4-6_R4年度病床機能報告_2022年時点_休棟中（今後廃止する予定）"/>
    <s v="病床数"/>
    <n v="199"/>
  </r>
  <r>
    <x v="7"/>
    <x v="61"/>
    <x v="3"/>
    <x v="10"/>
    <s v="4-7_R4年度病床機能報告_2022年時点_総計"/>
    <s v="病床数"/>
    <n v="1446"/>
  </r>
  <r>
    <x v="7"/>
    <x v="61"/>
    <x v="4"/>
    <x v="0"/>
    <s v="5-1_R4年度現状一致率_高度急性期"/>
    <s v="一致率"/>
    <n v="0"/>
  </r>
  <r>
    <x v="7"/>
    <x v="61"/>
    <x v="4"/>
    <x v="1"/>
    <s v="5-2_R4年度現状一致率_急性期"/>
    <s v="一致率"/>
    <n v="0.68788819875776397"/>
  </r>
  <r>
    <x v="7"/>
    <x v="61"/>
    <x v="4"/>
    <x v="2"/>
    <s v="5-3_R4年度現状一致率_回復期"/>
    <s v="一致率"/>
    <n v="3.4629629629629628"/>
  </r>
  <r>
    <x v="7"/>
    <x v="61"/>
    <x v="4"/>
    <x v="3"/>
    <s v="5-4_R4年度現状一致率_慢性期"/>
    <s v="一致率"/>
    <n v="0.14736842105263157"/>
  </r>
  <r>
    <x v="7"/>
    <x v="61"/>
    <x v="4"/>
    <x v="5"/>
    <s v="5-5_R4年度現状一致率_合計"/>
    <s v="一致率"/>
    <n v="0.87551867219917012"/>
  </r>
  <r>
    <x v="7"/>
    <x v="61"/>
    <x v="5"/>
    <x v="0"/>
    <s v="6-1_R4年度病床機能報告_2025年時点_高度急性期"/>
    <s v="病床数"/>
    <n v="0"/>
  </r>
  <r>
    <x v="7"/>
    <x v="61"/>
    <x v="5"/>
    <x v="1"/>
    <s v="6-2_R4年度病床機能報告_2025年時点_急性期"/>
    <s v="病床数"/>
    <n v="664"/>
  </r>
  <r>
    <x v="7"/>
    <x v="61"/>
    <x v="5"/>
    <x v="2"/>
    <s v="6-3_R4年度病床機能報告_2025年時点_回復期"/>
    <s v="病床数"/>
    <n v="108"/>
  </r>
  <r>
    <x v="7"/>
    <x v="61"/>
    <x v="5"/>
    <x v="3"/>
    <s v="6-4_R4年度病床機能報告_2025年時点_慢性期"/>
    <s v="病床数"/>
    <n v="475"/>
  </r>
  <r>
    <x v="7"/>
    <x v="61"/>
    <x v="5"/>
    <x v="11"/>
    <s v="6-5_R4年度病床機能報告_2025年時点_介護保険施設等へ移行予定"/>
    <s v="病床数"/>
    <n v="0"/>
  </r>
  <r>
    <x v="7"/>
    <x v="61"/>
    <x v="5"/>
    <x v="12"/>
    <s v="6-6_R4年度病床機能報告_2025年時点_休棟予定"/>
    <s v="病床数"/>
    <n v="0"/>
  </r>
  <r>
    <x v="7"/>
    <x v="61"/>
    <x v="5"/>
    <x v="13"/>
    <s v="6-7_R4年度病床機能報告_2025年時点_廃止予定"/>
    <s v="病床数"/>
    <n v="199"/>
  </r>
  <r>
    <x v="7"/>
    <x v="61"/>
    <x v="5"/>
    <x v="10"/>
    <s v="6-8_R4年度病床機能報告_2025年時点_総計"/>
    <s v="病床数"/>
    <n v="1446"/>
  </r>
  <r>
    <x v="7"/>
    <x v="61"/>
    <x v="6"/>
    <x v="0"/>
    <s v="7-1_R4年度一致率_高度急性期"/>
    <s v="一致率"/>
    <n v="0"/>
  </r>
  <r>
    <x v="7"/>
    <x v="61"/>
    <x v="6"/>
    <x v="1"/>
    <s v="7-2_R4年度一致率_急性期"/>
    <s v="一致率"/>
    <n v="0.66716867469879515"/>
  </r>
  <r>
    <x v="7"/>
    <x v="61"/>
    <x v="6"/>
    <x v="2"/>
    <s v="7-3_R4年度一致率_回復期"/>
    <s v="一致率"/>
    <n v="3.4629629629629628"/>
  </r>
  <r>
    <x v="7"/>
    <x v="61"/>
    <x v="6"/>
    <x v="3"/>
    <s v="7-4_R4年度一致率_慢性期"/>
    <s v="一致率"/>
    <n v="0.14736842105263157"/>
  </r>
  <r>
    <x v="7"/>
    <x v="61"/>
    <x v="6"/>
    <x v="5"/>
    <s v="7-5_R4年度一致率_合計"/>
    <s v="一致率"/>
    <n v="0.87551867219917012"/>
  </r>
  <r>
    <x v="7"/>
    <x v="62"/>
    <x v="0"/>
    <x v="0"/>
    <s v="1-1_現状ー構想策定時_高度急性期"/>
    <s v="病床数"/>
    <n v="736"/>
  </r>
  <r>
    <x v="7"/>
    <x v="62"/>
    <x v="0"/>
    <x v="1"/>
    <s v="1-2_現状ー構想策定時_急性期"/>
    <s v="病床数"/>
    <n v="958"/>
  </r>
  <r>
    <x v="7"/>
    <x v="62"/>
    <x v="0"/>
    <x v="2"/>
    <s v="1-3_現状ー構想策定時_回復期"/>
    <s v="病床数"/>
    <n v="90"/>
  </r>
  <r>
    <x v="7"/>
    <x v="62"/>
    <x v="0"/>
    <x v="3"/>
    <s v="1-4_現状ー構想策定時_慢性期"/>
    <s v="病床数"/>
    <n v="412"/>
  </r>
  <r>
    <x v="7"/>
    <x v="62"/>
    <x v="0"/>
    <x v="4"/>
    <s v="1-5_現状ー構想策定時_未報告"/>
    <s v="病床数"/>
    <n v="66"/>
  </r>
  <r>
    <x v="7"/>
    <x v="62"/>
    <x v="0"/>
    <x v="5"/>
    <s v="1-6_現状ー構想策定時_合計"/>
    <s v="病床数"/>
    <n v="2262"/>
  </r>
  <r>
    <x v="7"/>
    <x v="62"/>
    <x v="0"/>
    <x v="6"/>
    <s v="1-7_現状ー構想策定時_在宅医療等"/>
    <s v="病床数"/>
    <n v="2108"/>
  </r>
  <r>
    <x v="7"/>
    <x v="62"/>
    <x v="0"/>
    <x v="7"/>
    <s v="1-8_現状ー構想策定時_うち訪問診療分"/>
    <s v="病床数"/>
    <n v="978"/>
  </r>
  <r>
    <x v="7"/>
    <x v="62"/>
    <x v="1"/>
    <x v="0"/>
    <s v="2-1_将来_高度急性期"/>
    <s v="病床数"/>
    <n v="365"/>
  </r>
  <r>
    <x v="7"/>
    <x v="62"/>
    <x v="1"/>
    <x v="1"/>
    <s v="2-2_将来_急性期"/>
    <s v="病床数"/>
    <n v="642"/>
  </r>
  <r>
    <x v="7"/>
    <x v="62"/>
    <x v="1"/>
    <x v="2"/>
    <s v="2-3_将来_回復期"/>
    <s v="病床数"/>
    <n v="687"/>
  </r>
  <r>
    <x v="7"/>
    <x v="62"/>
    <x v="1"/>
    <x v="3"/>
    <s v="2-4_将来_慢性期"/>
    <s v="病床数"/>
    <n v="236"/>
  </r>
  <r>
    <x v="7"/>
    <x v="62"/>
    <x v="1"/>
    <x v="5"/>
    <s v="2-5_将来_合計"/>
    <s v="病床数"/>
    <n v="1930"/>
  </r>
  <r>
    <x v="7"/>
    <x v="62"/>
    <x v="1"/>
    <x v="6"/>
    <s v="2-6_将来_在宅医療等"/>
    <s v="病床数"/>
    <n v="-3024"/>
  </r>
  <r>
    <x v="7"/>
    <x v="62"/>
    <x v="1"/>
    <x v="7"/>
    <s v="2-7_将来_うち訪問診療分"/>
    <s v="病床数"/>
    <n v="-1413"/>
  </r>
  <r>
    <x v="7"/>
    <x v="62"/>
    <x v="2"/>
    <x v="0"/>
    <s v="3-1_構想策定時一致率_高度急性期"/>
    <s v="一致率"/>
    <n v="2.0164383561643837"/>
  </r>
  <r>
    <x v="7"/>
    <x v="62"/>
    <x v="2"/>
    <x v="1"/>
    <s v="3-2_構想策定時一致率_急性期"/>
    <s v="一致率"/>
    <n v="1.4922118380062306"/>
  </r>
  <r>
    <x v="7"/>
    <x v="62"/>
    <x v="2"/>
    <x v="2"/>
    <s v="3-3_構想策定時一致率_回復期"/>
    <s v="一致率"/>
    <n v="0.13100436681222707"/>
  </r>
  <r>
    <x v="7"/>
    <x v="62"/>
    <x v="2"/>
    <x v="3"/>
    <s v="3-4_構想策定時一致率_慢性期"/>
    <s v="一致率"/>
    <n v="1.7457627118644068"/>
  </r>
  <r>
    <x v="7"/>
    <x v="62"/>
    <x v="2"/>
    <x v="5"/>
    <s v="3-5_構想策定時一致率_合計"/>
    <s v="一致率"/>
    <n v="1.172020725388601"/>
  </r>
  <r>
    <x v="7"/>
    <x v="62"/>
    <x v="3"/>
    <x v="0"/>
    <s v="4-1_R4年度病床機能報告_2022年時点_高度急性期"/>
    <s v="病床数"/>
    <n v="272"/>
  </r>
  <r>
    <x v="7"/>
    <x v="62"/>
    <x v="3"/>
    <x v="1"/>
    <s v="4-2_R4年度病床機能報告_2022年時点_急性期"/>
    <s v="病床数"/>
    <n v="995"/>
  </r>
  <r>
    <x v="7"/>
    <x v="62"/>
    <x v="3"/>
    <x v="2"/>
    <s v="4-3_R4年度病床機能報告_2022年時点_回復期"/>
    <s v="病床数"/>
    <n v="244"/>
  </r>
  <r>
    <x v="7"/>
    <x v="62"/>
    <x v="3"/>
    <x v="3"/>
    <s v="4-4_R4年度病床機能報告_2022年時点_慢性期"/>
    <s v="病床数"/>
    <n v="471"/>
  </r>
  <r>
    <x v="7"/>
    <x v="62"/>
    <x v="3"/>
    <x v="8"/>
    <s v="4-5_R4年度病床機能報告_2022年時点_休棟中（今後再開する予定）"/>
    <s v="病床数"/>
    <n v="0"/>
  </r>
  <r>
    <x v="7"/>
    <x v="62"/>
    <x v="3"/>
    <x v="9"/>
    <s v="4-6_R4年度病床機能報告_2022年時点_休棟中（今後廃止する予定）"/>
    <s v="病床数"/>
    <n v="0"/>
  </r>
  <r>
    <x v="7"/>
    <x v="62"/>
    <x v="3"/>
    <x v="10"/>
    <s v="4-7_R4年度病床機能報告_2022年時点_総計"/>
    <s v="病床数"/>
    <n v="1982"/>
  </r>
  <r>
    <x v="7"/>
    <x v="62"/>
    <x v="4"/>
    <x v="0"/>
    <s v="5-1_R4年度現状一致率_高度急性期"/>
    <s v="一致率"/>
    <n v="1.3419117647058822"/>
  </r>
  <r>
    <x v="7"/>
    <x v="62"/>
    <x v="4"/>
    <x v="1"/>
    <s v="5-2_R4年度現状一致率_急性期"/>
    <s v="一致率"/>
    <n v="0.64522613065326628"/>
  </r>
  <r>
    <x v="7"/>
    <x v="62"/>
    <x v="4"/>
    <x v="2"/>
    <s v="5-3_R4年度現状一致率_回復期"/>
    <s v="一致率"/>
    <n v="2.8155737704918034"/>
  </r>
  <r>
    <x v="7"/>
    <x v="62"/>
    <x v="4"/>
    <x v="3"/>
    <s v="5-4_R4年度現状一致率_慢性期"/>
    <s v="一致率"/>
    <n v="0.50106157112526539"/>
  </r>
  <r>
    <x v="7"/>
    <x v="62"/>
    <x v="4"/>
    <x v="5"/>
    <s v="5-5_R4年度現状一致率_合計"/>
    <s v="一致率"/>
    <n v="0.97376387487386473"/>
  </r>
  <r>
    <x v="7"/>
    <x v="62"/>
    <x v="5"/>
    <x v="0"/>
    <s v="6-1_R4年度病床機能報告_2025年時点_高度急性期"/>
    <s v="病床数"/>
    <n v="272"/>
  </r>
  <r>
    <x v="7"/>
    <x v="62"/>
    <x v="5"/>
    <x v="1"/>
    <s v="6-2_R4年度病床機能報告_2025年時点_急性期"/>
    <s v="病床数"/>
    <n v="995"/>
  </r>
  <r>
    <x v="7"/>
    <x v="62"/>
    <x v="5"/>
    <x v="2"/>
    <s v="6-3_R4年度病床機能報告_2025年時点_回復期"/>
    <s v="病床数"/>
    <n v="286"/>
  </r>
  <r>
    <x v="7"/>
    <x v="62"/>
    <x v="5"/>
    <x v="3"/>
    <s v="6-4_R4年度病床機能報告_2025年時点_慢性期"/>
    <s v="病床数"/>
    <n v="429"/>
  </r>
  <r>
    <x v="7"/>
    <x v="62"/>
    <x v="5"/>
    <x v="11"/>
    <s v="6-5_R4年度病床機能報告_2025年時点_介護保険施設等へ移行予定"/>
    <s v="病床数"/>
    <n v="0"/>
  </r>
  <r>
    <x v="7"/>
    <x v="62"/>
    <x v="5"/>
    <x v="12"/>
    <s v="6-6_R4年度病床機能報告_2025年時点_休棟予定"/>
    <s v="病床数"/>
    <n v="0"/>
  </r>
  <r>
    <x v="7"/>
    <x v="62"/>
    <x v="5"/>
    <x v="13"/>
    <s v="6-7_R4年度病床機能報告_2025年時点_廃止予定"/>
    <s v="病床数"/>
    <n v="0"/>
  </r>
  <r>
    <x v="7"/>
    <x v="62"/>
    <x v="5"/>
    <x v="10"/>
    <s v="6-8_R4年度病床機能報告_2025年時点_総計"/>
    <s v="病床数"/>
    <n v="1982"/>
  </r>
  <r>
    <x v="7"/>
    <x v="62"/>
    <x v="6"/>
    <x v="0"/>
    <s v="7-1_R4年度一致率_高度急性期"/>
    <s v="一致率"/>
    <n v="1.3419117647058822"/>
  </r>
  <r>
    <x v="7"/>
    <x v="62"/>
    <x v="6"/>
    <x v="1"/>
    <s v="7-2_R4年度一致率_急性期"/>
    <s v="一致率"/>
    <n v="0.64522613065326628"/>
  </r>
  <r>
    <x v="7"/>
    <x v="62"/>
    <x v="6"/>
    <x v="2"/>
    <s v="7-3_R4年度一致率_回復期"/>
    <s v="一致率"/>
    <n v="2.4020979020979021"/>
  </r>
  <r>
    <x v="7"/>
    <x v="62"/>
    <x v="6"/>
    <x v="3"/>
    <s v="7-4_R4年度一致率_慢性期"/>
    <s v="一致率"/>
    <n v="0.55011655011655014"/>
  </r>
  <r>
    <x v="7"/>
    <x v="62"/>
    <x v="6"/>
    <x v="5"/>
    <s v="7-5_R4年度一致率_合計"/>
    <s v="一致率"/>
    <n v="0.97376387487386473"/>
  </r>
  <r>
    <x v="7"/>
    <x v="63"/>
    <x v="0"/>
    <x v="0"/>
    <s v="1-1_現状ー構想策定時_高度急性期"/>
    <s v="病床数"/>
    <n v="825"/>
  </r>
  <r>
    <x v="7"/>
    <x v="63"/>
    <x v="0"/>
    <x v="1"/>
    <s v="1-2_現状ー構想策定時_急性期"/>
    <s v="病床数"/>
    <n v="1462"/>
  </r>
  <r>
    <x v="7"/>
    <x v="63"/>
    <x v="0"/>
    <x v="2"/>
    <s v="1-3_現状ー構想策定時_回復期"/>
    <s v="病床数"/>
    <n v="170"/>
  </r>
  <r>
    <x v="7"/>
    <x v="63"/>
    <x v="0"/>
    <x v="3"/>
    <s v="1-4_現状ー構想策定時_慢性期"/>
    <s v="病床数"/>
    <n v="818"/>
  </r>
  <r>
    <x v="7"/>
    <x v="63"/>
    <x v="0"/>
    <x v="4"/>
    <s v="1-5_現状ー構想策定時_未報告"/>
    <s v="病床数"/>
    <n v="97"/>
  </r>
  <r>
    <x v="7"/>
    <x v="63"/>
    <x v="0"/>
    <x v="5"/>
    <s v="1-6_現状ー構想策定時_合計"/>
    <s v="病床数"/>
    <n v="3372"/>
  </r>
  <r>
    <x v="7"/>
    <x v="63"/>
    <x v="0"/>
    <x v="6"/>
    <s v="1-7_現状ー構想策定時_在宅医療等"/>
    <s v="病床数"/>
    <n v="2690"/>
  </r>
  <r>
    <x v="7"/>
    <x v="63"/>
    <x v="0"/>
    <x v="7"/>
    <s v="1-8_現状ー構想策定時_うち訪問診療分"/>
    <s v="病床数"/>
    <n v="1647"/>
  </r>
  <r>
    <x v="7"/>
    <x v="63"/>
    <x v="1"/>
    <x v="0"/>
    <s v="2-1_将来_高度急性期"/>
    <s v="病床数"/>
    <n v="949"/>
  </r>
  <r>
    <x v="7"/>
    <x v="63"/>
    <x v="1"/>
    <x v="1"/>
    <s v="2-2_将来_急性期"/>
    <s v="病床数"/>
    <n v="895"/>
  </r>
  <r>
    <x v="7"/>
    <x v="63"/>
    <x v="1"/>
    <x v="2"/>
    <s v="2-3_将来_回復期"/>
    <s v="病床数"/>
    <n v="1209"/>
  </r>
  <r>
    <x v="7"/>
    <x v="63"/>
    <x v="1"/>
    <x v="3"/>
    <s v="2-4_将来_慢性期"/>
    <s v="病床数"/>
    <n v="436"/>
  </r>
  <r>
    <x v="7"/>
    <x v="63"/>
    <x v="1"/>
    <x v="5"/>
    <s v="2-5_将来_合計"/>
    <s v="病床数"/>
    <n v="3489"/>
  </r>
  <r>
    <x v="7"/>
    <x v="63"/>
    <x v="1"/>
    <x v="6"/>
    <s v="2-6_将来_在宅医療等"/>
    <s v="病床数"/>
    <n v="-3949"/>
  </r>
  <r>
    <x v="7"/>
    <x v="63"/>
    <x v="1"/>
    <x v="7"/>
    <s v="2-7_将来_うち訪問診療分"/>
    <s v="病床数"/>
    <n v="-2386"/>
  </r>
  <r>
    <x v="7"/>
    <x v="63"/>
    <x v="2"/>
    <x v="0"/>
    <s v="3-1_構想策定時一致率_高度急性期"/>
    <s v="一致率"/>
    <n v="0.86933614330874609"/>
  </r>
  <r>
    <x v="7"/>
    <x v="63"/>
    <x v="2"/>
    <x v="1"/>
    <s v="3-2_構想策定時一致率_急性期"/>
    <s v="一致率"/>
    <n v="1.6335195530726256"/>
  </r>
  <r>
    <x v="7"/>
    <x v="63"/>
    <x v="2"/>
    <x v="2"/>
    <s v="3-3_構想策定時一致率_回復期"/>
    <s v="一致率"/>
    <n v="0.14061207609594706"/>
  </r>
  <r>
    <x v="7"/>
    <x v="63"/>
    <x v="2"/>
    <x v="3"/>
    <s v="3-4_構想策定時一致率_慢性期"/>
    <s v="一致率"/>
    <n v="1.8761467889908257"/>
  </r>
  <r>
    <x v="7"/>
    <x v="63"/>
    <x v="2"/>
    <x v="5"/>
    <s v="3-5_構想策定時一致率_合計"/>
    <s v="一致率"/>
    <n v="0.96646603611349957"/>
  </r>
  <r>
    <x v="7"/>
    <x v="63"/>
    <x v="3"/>
    <x v="0"/>
    <s v="4-1_R4年度病床機能報告_2022年時点_高度急性期"/>
    <s v="病床数"/>
    <n v="780"/>
  </r>
  <r>
    <x v="7"/>
    <x v="63"/>
    <x v="3"/>
    <x v="1"/>
    <s v="4-2_R4年度病床機能報告_2022年時点_急性期"/>
    <s v="病床数"/>
    <n v="1454"/>
  </r>
  <r>
    <x v="7"/>
    <x v="63"/>
    <x v="3"/>
    <x v="2"/>
    <s v="4-3_R4年度病床機能報告_2022年時点_回復期"/>
    <s v="病床数"/>
    <n v="301"/>
  </r>
  <r>
    <x v="7"/>
    <x v="63"/>
    <x v="3"/>
    <x v="3"/>
    <s v="4-4_R4年度病床機能報告_2022年時点_慢性期"/>
    <s v="病床数"/>
    <n v="686"/>
  </r>
  <r>
    <x v="7"/>
    <x v="63"/>
    <x v="3"/>
    <x v="8"/>
    <s v="4-5_R4年度病床機能報告_2022年時点_休棟中（今後再開する予定）"/>
    <s v="病床数"/>
    <n v="0"/>
  </r>
  <r>
    <x v="7"/>
    <x v="63"/>
    <x v="3"/>
    <x v="9"/>
    <s v="4-6_R4年度病床機能報告_2022年時点_休棟中（今後廃止する予定）"/>
    <s v="病床数"/>
    <n v="0"/>
  </r>
  <r>
    <x v="7"/>
    <x v="63"/>
    <x v="3"/>
    <x v="10"/>
    <s v="4-7_R4年度病床機能報告_2022年時点_総計"/>
    <s v="病床数"/>
    <n v="3221"/>
  </r>
  <r>
    <x v="7"/>
    <x v="63"/>
    <x v="4"/>
    <x v="0"/>
    <s v="5-1_R4年度現状一致率_高度急性期"/>
    <s v="一致率"/>
    <n v="1.2166666666666666"/>
  </r>
  <r>
    <x v="7"/>
    <x v="63"/>
    <x v="4"/>
    <x v="1"/>
    <s v="5-2_R4年度現状一致率_急性期"/>
    <s v="一致率"/>
    <n v="0.61554332874828066"/>
  </r>
  <r>
    <x v="7"/>
    <x v="63"/>
    <x v="4"/>
    <x v="2"/>
    <s v="5-3_R4年度現状一致率_回復期"/>
    <s v="一致率"/>
    <n v="4.0166112956810629"/>
  </r>
  <r>
    <x v="7"/>
    <x v="63"/>
    <x v="4"/>
    <x v="3"/>
    <s v="5-4_R4年度現状一致率_慢性期"/>
    <s v="一致率"/>
    <n v="0.63556851311953355"/>
  </r>
  <r>
    <x v="7"/>
    <x v="63"/>
    <x v="4"/>
    <x v="5"/>
    <s v="5-5_R4年度現状一致率_合計"/>
    <s v="一致率"/>
    <n v="1.0832039739211425"/>
  </r>
  <r>
    <x v="7"/>
    <x v="63"/>
    <x v="5"/>
    <x v="0"/>
    <s v="6-1_R4年度病床機能報告_2025年時点_高度急性期"/>
    <s v="病床数"/>
    <n v="936"/>
  </r>
  <r>
    <x v="7"/>
    <x v="63"/>
    <x v="5"/>
    <x v="1"/>
    <s v="6-2_R4年度病床機能報告_2025年時点_急性期"/>
    <s v="病床数"/>
    <n v="1347"/>
  </r>
  <r>
    <x v="7"/>
    <x v="63"/>
    <x v="5"/>
    <x v="2"/>
    <s v="6-3_R4年度病床機能報告_2025年時点_回復期"/>
    <s v="病床数"/>
    <n v="252"/>
  </r>
  <r>
    <x v="7"/>
    <x v="63"/>
    <x v="5"/>
    <x v="3"/>
    <s v="6-4_R4年度病床機能報告_2025年時点_慢性期"/>
    <s v="病床数"/>
    <n v="686"/>
  </r>
  <r>
    <x v="7"/>
    <x v="63"/>
    <x v="5"/>
    <x v="11"/>
    <s v="6-5_R4年度病床機能報告_2025年時点_介護保険施設等へ移行予定"/>
    <s v="病床数"/>
    <n v="0"/>
  </r>
  <r>
    <x v="7"/>
    <x v="63"/>
    <x v="5"/>
    <x v="12"/>
    <s v="6-6_R4年度病床機能報告_2025年時点_休棟予定"/>
    <s v="病床数"/>
    <n v="0"/>
  </r>
  <r>
    <x v="7"/>
    <x v="63"/>
    <x v="5"/>
    <x v="13"/>
    <s v="6-7_R4年度病床機能報告_2025年時点_廃止予定"/>
    <s v="病床数"/>
    <n v="0"/>
  </r>
  <r>
    <x v="7"/>
    <x v="63"/>
    <x v="5"/>
    <x v="10"/>
    <s v="6-8_R4年度病床機能報告_2025年時点_総計"/>
    <s v="病床数"/>
    <n v="3221"/>
  </r>
  <r>
    <x v="7"/>
    <x v="63"/>
    <x v="6"/>
    <x v="0"/>
    <s v="7-1_R4年度一致率_高度急性期"/>
    <s v="一致率"/>
    <n v="1.0138888888888888"/>
  </r>
  <r>
    <x v="7"/>
    <x v="63"/>
    <x v="6"/>
    <x v="1"/>
    <s v="7-2_R4年度一致率_急性期"/>
    <s v="一致率"/>
    <n v="0.66443949517446177"/>
  </r>
  <r>
    <x v="7"/>
    <x v="63"/>
    <x v="6"/>
    <x v="2"/>
    <s v="7-3_R4年度一致率_回復期"/>
    <s v="一致率"/>
    <n v="4.7976190476190474"/>
  </r>
  <r>
    <x v="7"/>
    <x v="63"/>
    <x v="6"/>
    <x v="3"/>
    <s v="7-4_R4年度一致率_慢性期"/>
    <s v="一致率"/>
    <n v="0.63556851311953355"/>
  </r>
  <r>
    <x v="7"/>
    <x v="63"/>
    <x v="6"/>
    <x v="5"/>
    <s v="7-5_R4年度一致率_合計"/>
    <s v="一致率"/>
    <n v="1.0832039739211425"/>
  </r>
  <r>
    <x v="7"/>
    <x v="64"/>
    <x v="0"/>
    <x v="0"/>
    <s v="1-1_現状ー構想策定時_高度急性期"/>
    <s v="病床数"/>
    <n v="26"/>
  </r>
  <r>
    <x v="7"/>
    <x v="64"/>
    <x v="0"/>
    <x v="1"/>
    <s v="1-2_現状ー構想策定時_急性期"/>
    <s v="病床数"/>
    <n v="2214"/>
  </r>
  <r>
    <x v="7"/>
    <x v="64"/>
    <x v="0"/>
    <x v="2"/>
    <s v="1-3_現状ー構想策定時_回復期"/>
    <s v="病床数"/>
    <n v="526"/>
  </r>
  <r>
    <x v="7"/>
    <x v="64"/>
    <x v="0"/>
    <x v="3"/>
    <s v="1-4_現状ー構想策定時_慢性期"/>
    <s v="病床数"/>
    <n v="897"/>
  </r>
  <r>
    <x v="7"/>
    <x v="64"/>
    <x v="0"/>
    <x v="4"/>
    <s v="1-5_現状ー構想策定時_未報告"/>
    <s v="病床数"/>
    <n v="234"/>
  </r>
  <r>
    <x v="7"/>
    <x v="64"/>
    <x v="0"/>
    <x v="5"/>
    <s v="1-6_現状ー構想策定時_合計"/>
    <s v="病床数"/>
    <n v="3897"/>
  </r>
  <r>
    <x v="7"/>
    <x v="64"/>
    <x v="0"/>
    <x v="6"/>
    <s v="1-7_現状ー構想策定時_在宅医療等"/>
    <s v="病床数"/>
    <n v="3086"/>
  </r>
  <r>
    <x v="7"/>
    <x v="64"/>
    <x v="0"/>
    <x v="7"/>
    <s v="1-8_現状ー構想策定時_うち訪問診療分"/>
    <s v="病床数"/>
    <n v="1374"/>
  </r>
  <r>
    <x v="7"/>
    <x v="64"/>
    <x v="1"/>
    <x v="0"/>
    <s v="2-1_将来_高度急性期"/>
    <s v="病床数"/>
    <n v="877"/>
  </r>
  <r>
    <x v="7"/>
    <x v="64"/>
    <x v="1"/>
    <x v="1"/>
    <s v="2-2_将来_急性期"/>
    <s v="病床数"/>
    <n v="1242"/>
  </r>
  <r>
    <x v="7"/>
    <x v="64"/>
    <x v="1"/>
    <x v="2"/>
    <s v="2-3_将来_回復期"/>
    <s v="病床数"/>
    <n v="1278"/>
  </r>
  <r>
    <x v="7"/>
    <x v="64"/>
    <x v="1"/>
    <x v="3"/>
    <s v="2-4_将来_慢性期"/>
    <s v="病床数"/>
    <n v="307"/>
  </r>
  <r>
    <x v="7"/>
    <x v="64"/>
    <x v="1"/>
    <x v="5"/>
    <s v="2-5_将来_合計"/>
    <s v="病床数"/>
    <n v="3704"/>
  </r>
  <r>
    <x v="7"/>
    <x v="64"/>
    <x v="1"/>
    <x v="6"/>
    <s v="2-6_将来_在宅医療等"/>
    <s v="病床数"/>
    <n v="-4968"/>
  </r>
  <r>
    <x v="7"/>
    <x v="64"/>
    <x v="1"/>
    <x v="7"/>
    <s v="2-7_将来_うち訪問診療分"/>
    <s v="病床数"/>
    <n v="-2187"/>
  </r>
  <r>
    <x v="7"/>
    <x v="64"/>
    <x v="2"/>
    <x v="0"/>
    <s v="3-1_構想策定時一致率_高度急性期"/>
    <s v="一致率"/>
    <n v="2.9646522234891677E-2"/>
  </r>
  <r>
    <x v="7"/>
    <x v="64"/>
    <x v="2"/>
    <x v="1"/>
    <s v="3-2_構想策定時一致率_急性期"/>
    <s v="一致率"/>
    <n v="1.7826086956521738"/>
  </r>
  <r>
    <x v="7"/>
    <x v="64"/>
    <x v="2"/>
    <x v="2"/>
    <s v="3-3_構想策定時一致率_回復期"/>
    <s v="一致率"/>
    <n v="0.41158059467918623"/>
  </r>
  <r>
    <x v="7"/>
    <x v="64"/>
    <x v="2"/>
    <x v="3"/>
    <s v="3-4_構想策定時一致率_慢性期"/>
    <s v="一致率"/>
    <n v="2.9218241042345277"/>
  </r>
  <r>
    <x v="7"/>
    <x v="64"/>
    <x v="2"/>
    <x v="5"/>
    <s v="3-5_構想策定時一致率_合計"/>
    <s v="一致率"/>
    <n v="1.0521058315334773"/>
  </r>
  <r>
    <x v="7"/>
    <x v="64"/>
    <x v="3"/>
    <x v="0"/>
    <s v="4-1_R4年度病床機能報告_2022年時点_高度急性期"/>
    <s v="病床数"/>
    <n v="36"/>
  </r>
  <r>
    <x v="7"/>
    <x v="64"/>
    <x v="3"/>
    <x v="1"/>
    <s v="4-2_R4年度病床機能報告_2022年時点_急性期"/>
    <s v="病床数"/>
    <n v="2041"/>
  </r>
  <r>
    <x v="7"/>
    <x v="64"/>
    <x v="3"/>
    <x v="2"/>
    <s v="4-3_R4年度病床機能報告_2022年時点_回復期"/>
    <s v="病床数"/>
    <n v="657"/>
  </r>
  <r>
    <x v="7"/>
    <x v="64"/>
    <x v="3"/>
    <x v="3"/>
    <s v="4-4_R4年度病床機能報告_2022年時点_慢性期"/>
    <s v="病床数"/>
    <n v="665"/>
  </r>
  <r>
    <x v="7"/>
    <x v="64"/>
    <x v="3"/>
    <x v="8"/>
    <s v="4-5_R4年度病床機能報告_2022年時点_休棟中（今後再開する予定）"/>
    <s v="病床数"/>
    <n v="113"/>
  </r>
  <r>
    <x v="7"/>
    <x v="64"/>
    <x v="3"/>
    <x v="9"/>
    <s v="4-6_R4年度病床機能報告_2022年時点_休棟中（今後廃止する予定）"/>
    <s v="病床数"/>
    <n v="0"/>
  </r>
  <r>
    <x v="7"/>
    <x v="64"/>
    <x v="3"/>
    <x v="10"/>
    <s v="4-7_R4年度病床機能報告_2022年時点_総計"/>
    <s v="病床数"/>
    <n v="3512"/>
  </r>
  <r>
    <x v="7"/>
    <x v="64"/>
    <x v="4"/>
    <x v="0"/>
    <s v="5-1_R4年度現状一致率_高度急性期"/>
    <s v="一致率"/>
    <n v="24.361111111111111"/>
  </r>
  <r>
    <x v="7"/>
    <x v="64"/>
    <x v="4"/>
    <x v="1"/>
    <s v="5-2_R4年度現状一致率_急性期"/>
    <s v="一致率"/>
    <n v="0.60852523272905434"/>
  </r>
  <r>
    <x v="7"/>
    <x v="64"/>
    <x v="4"/>
    <x v="2"/>
    <s v="5-3_R4年度現状一致率_回復期"/>
    <s v="一致率"/>
    <n v="1.9452054794520548"/>
  </r>
  <r>
    <x v="7"/>
    <x v="64"/>
    <x v="4"/>
    <x v="3"/>
    <s v="5-4_R4年度現状一致率_慢性期"/>
    <s v="一致率"/>
    <n v="0.46165413533834587"/>
  </r>
  <r>
    <x v="7"/>
    <x v="64"/>
    <x v="4"/>
    <x v="5"/>
    <s v="5-5_R4年度現状一致率_合計"/>
    <s v="一致率"/>
    <n v="1.0546697038724373"/>
  </r>
  <r>
    <x v="7"/>
    <x v="64"/>
    <x v="5"/>
    <x v="0"/>
    <s v="6-1_R4年度病床機能報告_2025年時点_高度急性期"/>
    <s v="病床数"/>
    <n v="36"/>
  </r>
  <r>
    <x v="7"/>
    <x v="64"/>
    <x v="5"/>
    <x v="1"/>
    <s v="6-2_R4年度病床機能報告_2025年時点_急性期"/>
    <s v="病床数"/>
    <n v="2111"/>
  </r>
  <r>
    <x v="7"/>
    <x v="64"/>
    <x v="5"/>
    <x v="2"/>
    <s v="6-3_R4年度病床機能報告_2025年時点_回復期"/>
    <s v="病床数"/>
    <n v="612"/>
  </r>
  <r>
    <x v="7"/>
    <x v="64"/>
    <x v="5"/>
    <x v="3"/>
    <s v="6-4_R4年度病床機能報告_2025年時点_慢性期"/>
    <s v="病床数"/>
    <n v="710"/>
  </r>
  <r>
    <x v="7"/>
    <x v="64"/>
    <x v="5"/>
    <x v="11"/>
    <s v="6-5_R4年度病床機能報告_2025年時点_介護保険施設等へ移行予定"/>
    <s v="病床数"/>
    <n v="0"/>
  </r>
  <r>
    <x v="7"/>
    <x v="64"/>
    <x v="5"/>
    <x v="12"/>
    <s v="6-6_R4年度病床機能報告_2025年時点_休棟予定"/>
    <s v="病床数"/>
    <n v="43"/>
  </r>
  <r>
    <x v="7"/>
    <x v="64"/>
    <x v="5"/>
    <x v="13"/>
    <s v="6-7_R4年度病床機能報告_2025年時点_廃止予定"/>
    <s v="病床数"/>
    <n v="0"/>
  </r>
  <r>
    <x v="7"/>
    <x v="64"/>
    <x v="5"/>
    <x v="10"/>
    <s v="6-8_R4年度病床機能報告_2025年時点_総計"/>
    <s v="病床数"/>
    <n v="3512"/>
  </r>
  <r>
    <x v="7"/>
    <x v="64"/>
    <x v="6"/>
    <x v="0"/>
    <s v="7-1_R4年度一致率_高度急性期"/>
    <s v="一致率"/>
    <n v="24.361111111111111"/>
  </r>
  <r>
    <x v="7"/>
    <x v="64"/>
    <x v="6"/>
    <x v="1"/>
    <s v="7-2_R4年度一致率_急性期"/>
    <s v="一致率"/>
    <n v="0.58834675509237333"/>
  </r>
  <r>
    <x v="7"/>
    <x v="64"/>
    <x v="6"/>
    <x v="2"/>
    <s v="7-3_R4年度一致率_回復期"/>
    <s v="一致率"/>
    <n v="2.0882352941176472"/>
  </r>
  <r>
    <x v="7"/>
    <x v="64"/>
    <x v="6"/>
    <x v="3"/>
    <s v="7-4_R4年度一致率_慢性期"/>
    <s v="一致率"/>
    <n v="0.43239436619718308"/>
  </r>
  <r>
    <x v="7"/>
    <x v="64"/>
    <x v="6"/>
    <x v="5"/>
    <s v="7-5_R4年度一致率_合計"/>
    <s v="一致率"/>
    <n v="1.0546697038724373"/>
  </r>
  <r>
    <x v="7"/>
    <x v="65"/>
    <x v="0"/>
    <x v="0"/>
    <s v="1-1_現状ー構想策定時_高度急性期"/>
    <s v="病床数"/>
    <n v="9"/>
  </r>
  <r>
    <x v="7"/>
    <x v="65"/>
    <x v="0"/>
    <x v="1"/>
    <s v="1-2_現状ー構想策定時_急性期"/>
    <s v="病床数"/>
    <n v="850"/>
  </r>
  <r>
    <x v="7"/>
    <x v="65"/>
    <x v="0"/>
    <x v="2"/>
    <s v="1-3_現状ー構想策定時_回復期"/>
    <s v="病床数"/>
    <n v="231"/>
  </r>
  <r>
    <x v="7"/>
    <x v="65"/>
    <x v="0"/>
    <x v="3"/>
    <s v="1-4_現状ー構想策定時_慢性期"/>
    <s v="病床数"/>
    <n v="962"/>
  </r>
  <r>
    <x v="7"/>
    <x v="65"/>
    <x v="0"/>
    <x v="4"/>
    <s v="1-5_現状ー構想策定時_未報告"/>
    <s v="病床数"/>
    <n v="187"/>
  </r>
  <r>
    <x v="7"/>
    <x v="65"/>
    <x v="0"/>
    <x v="5"/>
    <s v="1-6_現状ー構想策定時_合計"/>
    <s v="病床数"/>
    <n v="2239"/>
  </r>
  <r>
    <x v="7"/>
    <x v="65"/>
    <x v="0"/>
    <x v="6"/>
    <s v="1-7_現状ー構想策定時_在宅医療等"/>
    <s v="病床数"/>
    <n v="2310"/>
  </r>
  <r>
    <x v="7"/>
    <x v="65"/>
    <x v="0"/>
    <x v="7"/>
    <s v="1-8_現状ー構想策定時_うち訪問診療分"/>
    <s v="病床数"/>
    <n v="962"/>
  </r>
  <r>
    <x v="7"/>
    <x v="65"/>
    <x v="1"/>
    <x v="0"/>
    <s v="2-1_将来_高度急性期"/>
    <s v="病床数"/>
    <n v="552"/>
  </r>
  <r>
    <x v="7"/>
    <x v="65"/>
    <x v="1"/>
    <x v="1"/>
    <s v="2-2_将来_急性期"/>
    <s v="病床数"/>
    <n v="515"/>
  </r>
  <r>
    <x v="7"/>
    <x v="65"/>
    <x v="1"/>
    <x v="2"/>
    <s v="2-3_将来_回復期"/>
    <s v="病床数"/>
    <n v="336"/>
  </r>
  <r>
    <x v="7"/>
    <x v="65"/>
    <x v="1"/>
    <x v="3"/>
    <s v="2-4_将来_慢性期"/>
    <s v="病床数"/>
    <n v="54"/>
  </r>
  <r>
    <x v="7"/>
    <x v="65"/>
    <x v="1"/>
    <x v="5"/>
    <s v="2-5_将来_合計"/>
    <s v="病床数"/>
    <n v="1457"/>
  </r>
  <r>
    <x v="7"/>
    <x v="65"/>
    <x v="1"/>
    <x v="6"/>
    <s v="2-6_将来_在宅医療等"/>
    <s v="病床数"/>
    <n v="-2944"/>
  </r>
  <r>
    <x v="7"/>
    <x v="65"/>
    <x v="1"/>
    <x v="7"/>
    <s v="2-7_将来_うち訪問診療分"/>
    <s v="病床数"/>
    <n v="-1172"/>
  </r>
  <r>
    <x v="7"/>
    <x v="65"/>
    <x v="2"/>
    <x v="0"/>
    <s v="3-1_構想策定時一致率_高度急性期"/>
    <s v="一致率"/>
    <n v="1.6304347826086956E-2"/>
  </r>
  <r>
    <x v="7"/>
    <x v="65"/>
    <x v="2"/>
    <x v="1"/>
    <s v="3-2_構想策定時一致率_急性期"/>
    <s v="一致率"/>
    <n v="1.6504854368932038"/>
  </r>
  <r>
    <x v="7"/>
    <x v="65"/>
    <x v="2"/>
    <x v="2"/>
    <s v="3-3_構想策定時一致率_回復期"/>
    <s v="一致率"/>
    <n v="0.6875"/>
  </r>
  <r>
    <x v="7"/>
    <x v="65"/>
    <x v="2"/>
    <x v="3"/>
    <s v="3-4_構想策定時一致率_慢性期"/>
    <s v="一致率"/>
    <n v="17.814814814814813"/>
  </r>
  <r>
    <x v="7"/>
    <x v="65"/>
    <x v="2"/>
    <x v="5"/>
    <s v="3-5_構想策定時一致率_合計"/>
    <s v="一致率"/>
    <n v="1.5367192862045298"/>
  </r>
  <r>
    <x v="7"/>
    <x v="65"/>
    <x v="3"/>
    <x v="0"/>
    <s v="4-1_R4年度病床機能報告_2022年時点_高度急性期"/>
    <s v="病床数"/>
    <n v="62"/>
  </r>
  <r>
    <x v="7"/>
    <x v="65"/>
    <x v="3"/>
    <x v="1"/>
    <s v="4-2_R4年度病床機能報告_2022年時点_急性期"/>
    <s v="病床数"/>
    <n v="753"/>
  </r>
  <r>
    <x v="7"/>
    <x v="65"/>
    <x v="3"/>
    <x v="2"/>
    <s v="4-3_R4年度病床機能報告_2022年時点_回復期"/>
    <s v="病床数"/>
    <n v="182"/>
  </r>
  <r>
    <x v="7"/>
    <x v="65"/>
    <x v="3"/>
    <x v="3"/>
    <s v="4-4_R4年度病床機能報告_2022年時点_慢性期"/>
    <s v="病床数"/>
    <n v="799"/>
  </r>
  <r>
    <x v="7"/>
    <x v="65"/>
    <x v="3"/>
    <x v="8"/>
    <s v="4-5_R4年度病床機能報告_2022年時点_休棟中（今後再開する予定）"/>
    <s v="病床数"/>
    <n v="45"/>
  </r>
  <r>
    <x v="7"/>
    <x v="65"/>
    <x v="3"/>
    <x v="9"/>
    <s v="4-6_R4年度病床機能報告_2022年時点_休棟中（今後廃止する予定）"/>
    <s v="病床数"/>
    <n v="0"/>
  </r>
  <r>
    <x v="7"/>
    <x v="65"/>
    <x v="3"/>
    <x v="10"/>
    <s v="4-7_R4年度病床機能報告_2022年時点_総計"/>
    <s v="病床数"/>
    <n v="1841"/>
  </r>
  <r>
    <x v="7"/>
    <x v="65"/>
    <x v="4"/>
    <x v="0"/>
    <s v="5-1_R4年度現状一致率_高度急性期"/>
    <s v="一致率"/>
    <n v="8.9032258064516121"/>
  </r>
  <r>
    <x v="7"/>
    <x v="65"/>
    <x v="4"/>
    <x v="1"/>
    <s v="5-2_R4年度現状一致率_急性期"/>
    <s v="一致率"/>
    <n v="0.68393094289508627"/>
  </r>
  <r>
    <x v="7"/>
    <x v="65"/>
    <x v="4"/>
    <x v="2"/>
    <s v="5-3_R4年度現状一致率_回復期"/>
    <s v="一致率"/>
    <n v="1.8461538461538463"/>
  </r>
  <r>
    <x v="7"/>
    <x v="65"/>
    <x v="4"/>
    <x v="3"/>
    <s v="5-4_R4年度現状一致率_慢性期"/>
    <s v="一致率"/>
    <n v="6.7584480600750937E-2"/>
  </r>
  <r>
    <x v="7"/>
    <x v="65"/>
    <x v="4"/>
    <x v="5"/>
    <s v="5-5_R4年度現状一致率_合計"/>
    <s v="一致率"/>
    <n v="0.79141770776751763"/>
  </r>
  <r>
    <x v="7"/>
    <x v="65"/>
    <x v="5"/>
    <x v="0"/>
    <s v="6-1_R4年度病床機能報告_2025年時点_高度急性期"/>
    <s v="病床数"/>
    <n v="15"/>
  </r>
  <r>
    <x v="7"/>
    <x v="65"/>
    <x v="5"/>
    <x v="1"/>
    <s v="6-2_R4年度病床機能報告_2025年時点_急性期"/>
    <s v="病床数"/>
    <n v="800"/>
  </r>
  <r>
    <x v="7"/>
    <x v="65"/>
    <x v="5"/>
    <x v="2"/>
    <s v="6-3_R4年度病床機能報告_2025年時点_回復期"/>
    <s v="病床数"/>
    <n v="227"/>
  </r>
  <r>
    <x v="7"/>
    <x v="65"/>
    <x v="5"/>
    <x v="3"/>
    <s v="6-4_R4年度病床機能報告_2025年時点_慢性期"/>
    <s v="病床数"/>
    <n v="749"/>
  </r>
  <r>
    <x v="7"/>
    <x v="65"/>
    <x v="5"/>
    <x v="11"/>
    <s v="6-5_R4年度病床機能報告_2025年時点_介護保険施設等へ移行予定"/>
    <s v="病床数"/>
    <n v="50"/>
  </r>
  <r>
    <x v="7"/>
    <x v="65"/>
    <x v="5"/>
    <x v="12"/>
    <s v="6-6_R4年度病床機能報告_2025年時点_休棟予定"/>
    <s v="病床数"/>
    <n v="0"/>
  </r>
  <r>
    <x v="7"/>
    <x v="65"/>
    <x v="5"/>
    <x v="13"/>
    <s v="6-7_R4年度病床機能報告_2025年時点_廃止予定"/>
    <s v="病床数"/>
    <n v="0"/>
  </r>
  <r>
    <x v="7"/>
    <x v="65"/>
    <x v="5"/>
    <x v="10"/>
    <s v="6-8_R4年度病床機能報告_2025年時点_総計"/>
    <s v="病床数"/>
    <n v="1841"/>
  </r>
  <r>
    <x v="7"/>
    <x v="65"/>
    <x v="6"/>
    <x v="0"/>
    <s v="7-1_R4年度一致率_高度急性期"/>
    <s v="一致率"/>
    <n v="36.799999999999997"/>
  </r>
  <r>
    <x v="7"/>
    <x v="65"/>
    <x v="6"/>
    <x v="1"/>
    <s v="7-2_R4年度一致率_急性期"/>
    <s v="一致率"/>
    <n v="0.64375000000000004"/>
  </r>
  <r>
    <x v="7"/>
    <x v="65"/>
    <x v="6"/>
    <x v="2"/>
    <s v="7-3_R4年度一致率_回復期"/>
    <s v="一致率"/>
    <n v="1.4801762114537445"/>
  </r>
  <r>
    <x v="7"/>
    <x v="65"/>
    <x v="6"/>
    <x v="3"/>
    <s v="7-4_R4年度一致率_慢性期"/>
    <s v="一致率"/>
    <n v="7.209612817089453E-2"/>
  </r>
  <r>
    <x v="7"/>
    <x v="65"/>
    <x v="6"/>
    <x v="5"/>
    <s v="7-5_R4年度一致率_合計"/>
    <s v="一致率"/>
    <n v="0.79141770776751763"/>
  </r>
  <r>
    <x v="7"/>
    <x v="66"/>
    <x v="0"/>
    <x v="0"/>
    <s v="1-1_現状ー構想策定時_高度急性期"/>
    <s v="病床数"/>
    <n v="38"/>
  </r>
  <r>
    <x v="7"/>
    <x v="66"/>
    <x v="0"/>
    <x v="1"/>
    <s v="1-2_現状ー構想策定時_急性期"/>
    <s v="病床数"/>
    <n v="1106"/>
  </r>
  <r>
    <x v="7"/>
    <x v="66"/>
    <x v="0"/>
    <x v="2"/>
    <s v="1-3_現状ー構想策定時_回復期"/>
    <s v="病床数"/>
    <n v="172"/>
  </r>
  <r>
    <x v="7"/>
    <x v="66"/>
    <x v="0"/>
    <x v="3"/>
    <s v="1-4_現状ー構想策定時_慢性期"/>
    <s v="病床数"/>
    <n v="299"/>
  </r>
  <r>
    <x v="7"/>
    <x v="66"/>
    <x v="0"/>
    <x v="4"/>
    <s v="1-5_現状ー構想策定時_未報告"/>
    <s v="病床数"/>
    <n v="34"/>
  </r>
  <r>
    <x v="7"/>
    <x v="66"/>
    <x v="0"/>
    <x v="5"/>
    <s v="1-6_現状ー構想策定時_合計"/>
    <s v="病床数"/>
    <n v="1649"/>
  </r>
  <r>
    <x v="7"/>
    <x v="66"/>
    <x v="0"/>
    <x v="6"/>
    <s v="1-7_現状ー構想策定時_在宅医療等"/>
    <s v="病床数"/>
    <n v="1648"/>
  </r>
  <r>
    <x v="7"/>
    <x v="66"/>
    <x v="0"/>
    <x v="7"/>
    <s v="1-8_現状ー構想策定時_うち訪問診療分"/>
    <s v="病床数"/>
    <n v="770"/>
  </r>
  <r>
    <x v="7"/>
    <x v="66"/>
    <x v="1"/>
    <x v="0"/>
    <s v="2-1_将来_高度急性期"/>
    <s v="病床数"/>
    <n v="274"/>
  </r>
  <r>
    <x v="7"/>
    <x v="66"/>
    <x v="1"/>
    <x v="1"/>
    <s v="2-2_将来_急性期"/>
    <s v="病床数"/>
    <n v="419"/>
  </r>
  <r>
    <x v="7"/>
    <x v="66"/>
    <x v="1"/>
    <x v="2"/>
    <s v="2-3_将来_回復期"/>
    <s v="病床数"/>
    <n v="643"/>
  </r>
  <r>
    <x v="7"/>
    <x v="66"/>
    <x v="1"/>
    <x v="3"/>
    <s v="2-4_将来_慢性期"/>
    <s v="病床数"/>
    <n v="133"/>
  </r>
  <r>
    <x v="7"/>
    <x v="66"/>
    <x v="1"/>
    <x v="5"/>
    <s v="2-5_将来_合計"/>
    <s v="病床数"/>
    <n v="1469"/>
  </r>
  <r>
    <x v="7"/>
    <x v="66"/>
    <x v="1"/>
    <x v="6"/>
    <s v="2-6_将来_在宅医療等"/>
    <s v="病床数"/>
    <n v="-2225"/>
  </r>
  <r>
    <x v="7"/>
    <x v="66"/>
    <x v="1"/>
    <x v="7"/>
    <s v="2-7_将来_うち訪問診療分"/>
    <s v="病床数"/>
    <n v="-1054"/>
  </r>
  <r>
    <x v="7"/>
    <x v="66"/>
    <x v="2"/>
    <x v="0"/>
    <s v="3-1_構想策定時一致率_高度急性期"/>
    <s v="一致率"/>
    <n v="0.13868613138686131"/>
  </r>
  <r>
    <x v="7"/>
    <x v="66"/>
    <x v="2"/>
    <x v="1"/>
    <s v="3-2_構想策定時一致率_急性期"/>
    <s v="一致率"/>
    <n v="2.639618138424821"/>
  </r>
  <r>
    <x v="7"/>
    <x v="66"/>
    <x v="2"/>
    <x v="2"/>
    <s v="3-3_構想策定時一致率_回復期"/>
    <s v="一致率"/>
    <n v="0.26749611197511663"/>
  </r>
  <r>
    <x v="7"/>
    <x v="66"/>
    <x v="2"/>
    <x v="3"/>
    <s v="3-4_構想策定時一致率_慢性期"/>
    <s v="一致率"/>
    <n v="2.2481203007518795"/>
  </r>
  <r>
    <x v="7"/>
    <x v="66"/>
    <x v="2"/>
    <x v="5"/>
    <s v="3-5_構想策定時一致率_合計"/>
    <s v="一致率"/>
    <n v="1.1225323349217156"/>
  </r>
  <r>
    <x v="7"/>
    <x v="66"/>
    <x v="3"/>
    <x v="0"/>
    <s v="4-1_R4年度病床機能報告_2022年時点_高度急性期"/>
    <s v="病床数"/>
    <n v="158"/>
  </r>
  <r>
    <x v="7"/>
    <x v="66"/>
    <x v="3"/>
    <x v="1"/>
    <s v="4-2_R4年度病床機能報告_2022年時点_急性期"/>
    <s v="病床数"/>
    <n v="942"/>
  </r>
  <r>
    <x v="7"/>
    <x v="66"/>
    <x v="3"/>
    <x v="2"/>
    <s v="4-3_R4年度病床機能報告_2022年時点_回復期"/>
    <s v="病床数"/>
    <n v="182"/>
  </r>
  <r>
    <x v="7"/>
    <x v="66"/>
    <x v="3"/>
    <x v="3"/>
    <s v="4-4_R4年度病床機能報告_2022年時点_慢性期"/>
    <s v="病床数"/>
    <n v="274"/>
  </r>
  <r>
    <x v="7"/>
    <x v="66"/>
    <x v="3"/>
    <x v="8"/>
    <s v="4-5_R4年度病床機能報告_2022年時点_休棟中（今後再開する予定）"/>
    <s v="病床数"/>
    <n v="0"/>
  </r>
  <r>
    <x v="7"/>
    <x v="66"/>
    <x v="3"/>
    <x v="9"/>
    <s v="4-6_R4年度病床機能報告_2022年時点_休棟中（今後廃止する予定）"/>
    <s v="病床数"/>
    <n v="0"/>
  </r>
  <r>
    <x v="7"/>
    <x v="66"/>
    <x v="3"/>
    <x v="10"/>
    <s v="4-7_R4年度病床機能報告_2022年時点_総計"/>
    <s v="病床数"/>
    <n v="1556"/>
  </r>
  <r>
    <x v="7"/>
    <x v="66"/>
    <x v="4"/>
    <x v="0"/>
    <s v="5-1_R4年度現状一致率_高度急性期"/>
    <s v="一致率"/>
    <n v="1.7341772151898733"/>
  </r>
  <r>
    <x v="7"/>
    <x v="66"/>
    <x v="4"/>
    <x v="1"/>
    <s v="5-2_R4年度現状一致率_急性期"/>
    <s v="一致率"/>
    <n v="0.44479830148619959"/>
  </r>
  <r>
    <x v="7"/>
    <x v="66"/>
    <x v="4"/>
    <x v="2"/>
    <s v="5-3_R4年度現状一致率_回復期"/>
    <s v="一致率"/>
    <n v="3.5329670329670328"/>
  </r>
  <r>
    <x v="7"/>
    <x v="66"/>
    <x v="4"/>
    <x v="3"/>
    <s v="5-4_R4年度現状一致率_慢性期"/>
    <s v="一致率"/>
    <n v="0.48540145985401462"/>
  </r>
  <r>
    <x v="7"/>
    <x v="66"/>
    <x v="4"/>
    <x v="5"/>
    <s v="5-5_R4年度現状一致率_合計"/>
    <s v="一致率"/>
    <n v="0.9440874035989717"/>
  </r>
  <r>
    <x v="7"/>
    <x v="66"/>
    <x v="5"/>
    <x v="0"/>
    <s v="6-1_R4年度病床機能報告_2025年時点_高度急性期"/>
    <s v="病床数"/>
    <n v="101"/>
  </r>
  <r>
    <x v="7"/>
    <x v="66"/>
    <x v="5"/>
    <x v="1"/>
    <s v="6-2_R4年度病床機能報告_2025年時点_急性期"/>
    <s v="病床数"/>
    <n v="955"/>
  </r>
  <r>
    <x v="7"/>
    <x v="66"/>
    <x v="5"/>
    <x v="2"/>
    <s v="6-3_R4年度病床機能報告_2025年時点_回復期"/>
    <s v="病床数"/>
    <n v="226"/>
  </r>
  <r>
    <x v="7"/>
    <x v="66"/>
    <x v="5"/>
    <x v="3"/>
    <s v="6-4_R4年度病床機能報告_2025年時点_慢性期"/>
    <s v="病床数"/>
    <n v="274"/>
  </r>
  <r>
    <x v="7"/>
    <x v="66"/>
    <x v="5"/>
    <x v="11"/>
    <s v="6-5_R4年度病床機能報告_2025年時点_介護保険施設等へ移行予定"/>
    <s v="病床数"/>
    <n v="0"/>
  </r>
  <r>
    <x v="7"/>
    <x v="66"/>
    <x v="5"/>
    <x v="12"/>
    <s v="6-6_R4年度病床機能報告_2025年時点_休棟予定"/>
    <s v="病床数"/>
    <n v="0"/>
  </r>
  <r>
    <x v="7"/>
    <x v="66"/>
    <x v="5"/>
    <x v="13"/>
    <s v="6-7_R4年度病床機能報告_2025年時点_廃止予定"/>
    <s v="病床数"/>
    <n v="0"/>
  </r>
  <r>
    <x v="7"/>
    <x v="66"/>
    <x v="5"/>
    <x v="10"/>
    <s v="6-8_R4年度病床機能報告_2025年時点_総計"/>
    <s v="病床数"/>
    <n v="1556"/>
  </r>
  <r>
    <x v="7"/>
    <x v="66"/>
    <x v="6"/>
    <x v="0"/>
    <s v="7-1_R4年度一致率_高度急性期"/>
    <s v="一致率"/>
    <n v="2.7128712871287131"/>
  </r>
  <r>
    <x v="7"/>
    <x v="66"/>
    <x v="6"/>
    <x v="1"/>
    <s v="7-2_R4年度一致率_急性期"/>
    <s v="一致率"/>
    <n v="0.4387434554973822"/>
  </r>
  <r>
    <x v="7"/>
    <x v="66"/>
    <x v="6"/>
    <x v="2"/>
    <s v="7-3_R4年度一致率_回復期"/>
    <s v="一致率"/>
    <n v="2.8451327433628317"/>
  </r>
  <r>
    <x v="7"/>
    <x v="66"/>
    <x v="6"/>
    <x v="3"/>
    <s v="7-4_R4年度一致率_慢性期"/>
    <s v="一致率"/>
    <n v="0.48540145985401462"/>
  </r>
  <r>
    <x v="7"/>
    <x v="66"/>
    <x v="6"/>
    <x v="5"/>
    <s v="7-5_R4年度一致率_合計"/>
    <s v="一致率"/>
    <n v="0.9440874035989717"/>
  </r>
  <r>
    <x v="8"/>
    <x v="67"/>
    <x v="0"/>
    <x v="0"/>
    <s v="1-1_現状ー構想策定時_高度急性期"/>
    <s v="病床数"/>
    <n v="365"/>
  </r>
  <r>
    <x v="8"/>
    <x v="67"/>
    <x v="0"/>
    <x v="1"/>
    <s v="1-2_現状ー構想策定時_急性期"/>
    <s v="病床数"/>
    <n v="1433"/>
  </r>
  <r>
    <x v="8"/>
    <x v="67"/>
    <x v="0"/>
    <x v="2"/>
    <s v="1-3_現状ー構想策定時_回復期"/>
    <s v="病床数"/>
    <n v="339"/>
  </r>
  <r>
    <x v="8"/>
    <x v="67"/>
    <x v="0"/>
    <x v="3"/>
    <s v="1-4_現状ー構想策定時_慢性期"/>
    <s v="病床数"/>
    <n v="810"/>
  </r>
  <r>
    <x v="8"/>
    <x v="67"/>
    <x v="0"/>
    <x v="4"/>
    <s v="1-5_現状ー構想策定時_未報告"/>
    <s v="病床数"/>
    <n v="19"/>
  </r>
  <r>
    <x v="8"/>
    <x v="67"/>
    <x v="0"/>
    <x v="5"/>
    <s v="1-6_現状ー構想策定時_合計"/>
    <s v="病床数"/>
    <n v="2966"/>
  </r>
  <r>
    <x v="8"/>
    <x v="67"/>
    <x v="0"/>
    <x v="6"/>
    <s v="1-7_現状ー構想策定時_在宅医療等"/>
    <s v="病床数"/>
    <n v="2183"/>
  </r>
  <r>
    <x v="8"/>
    <x v="67"/>
    <x v="0"/>
    <x v="7"/>
    <s v="1-8_現状ー構想策定時_うち訪問診療分"/>
    <s v="病床数"/>
    <n v="694"/>
  </r>
  <r>
    <x v="8"/>
    <x v="67"/>
    <x v="1"/>
    <x v="0"/>
    <s v="2-1_将来_高度急性期"/>
    <s v="病床数"/>
    <n v="232"/>
  </r>
  <r>
    <x v="8"/>
    <x v="67"/>
    <x v="1"/>
    <x v="1"/>
    <s v="2-2_将来_急性期"/>
    <s v="病床数"/>
    <n v="830"/>
  </r>
  <r>
    <x v="8"/>
    <x v="67"/>
    <x v="1"/>
    <x v="2"/>
    <s v="2-3_将来_回復期"/>
    <s v="病床数"/>
    <n v="922"/>
  </r>
  <r>
    <x v="8"/>
    <x v="67"/>
    <x v="1"/>
    <x v="3"/>
    <s v="2-4_将来_慢性期"/>
    <s v="病床数"/>
    <n v="501"/>
  </r>
  <r>
    <x v="8"/>
    <x v="67"/>
    <x v="1"/>
    <x v="5"/>
    <s v="2-5_将来_合計"/>
    <s v="病床数"/>
    <n v="2485"/>
  </r>
  <r>
    <x v="8"/>
    <x v="67"/>
    <x v="1"/>
    <x v="6"/>
    <s v="2-6_将来_在宅医療等"/>
    <s v="病床数"/>
    <n v="-2822"/>
  </r>
  <r>
    <x v="8"/>
    <x v="67"/>
    <x v="1"/>
    <x v="7"/>
    <s v="2-7_将来_うち訪問診療分"/>
    <s v="病床数"/>
    <n v="-859"/>
  </r>
  <r>
    <x v="8"/>
    <x v="67"/>
    <x v="2"/>
    <x v="0"/>
    <s v="3-1_構想策定時一致率_高度急性期"/>
    <s v="一致率"/>
    <n v="1.5732758620689655"/>
  </r>
  <r>
    <x v="8"/>
    <x v="67"/>
    <x v="2"/>
    <x v="1"/>
    <s v="3-2_構想策定時一致率_急性期"/>
    <s v="一致率"/>
    <n v="1.7265060240963856"/>
  </r>
  <r>
    <x v="8"/>
    <x v="67"/>
    <x v="2"/>
    <x v="2"/>
    <s v="3-3_構想策定時一致率_回復期"/>
    <s v="一致率"/>
    <n v="0.36767895878524948"/>
  </r>
  <r>
    <x v="8"/>
    <x v="67"/>
    <x v="2"/>
    <x v="3"/>
    <s v="3-4_構想策定時一致率_慢性期"/>
    <s v="一致率"/>
    <n v="1.6167664670658684"/>
  </r>
  <r>
    <x v="8"/>
    <x v="67"/>
    <x v="2"/>
    <x v="5"/>
    <s v="3-5_構想策定時一致率_合計"/>
    <s v="一致率"/>
    <n v="1.1935613682092556"/>
  </r>
  <r>
    <x v="8"/>
    <x v="67"/>
    <x v="3"/>
    <x v="0"/>
    <s v="4-1_R4年度病床機能報告_2022年時点_高度急性期"/>
    <s v="病床数"/>
    <n v="395"/>
  </r>
  <r>
    <x v="8"/>
    <x v="67"/>
    <x v="3"/>
    <x v="1"/>
    <s v="4-2_R4年度病床機能報告_2022年時点_急性期"/>
    <s v="病床数"/>
    <n v="1331"/>
  </r>
  <r>
    <x v="8"/>
    <x v="67"/>
    <x v="3"/>
    <x v="2"/>
    <s v="4-3_R4年度病床機能報告_2022年時点_回復期"/>
    <s v="病床数"/>
    <n v="245"/>
  </r>
  <r>
    <x v="8"/>
    <x v="67"/>
    <x v="3"/>
    <x v="3"/>
    <s v="4-4_R4年度病床機能報告_2022年時点_慢性期"/>
    <s v="病床数"/>
    <n v="722"/>
  </r>
  <r>
    <x v="8"/>
    <x v="67"/>
    <x v="3"/>
    <x v="8"/>
    <s v="4-5_R4年度病床機能報告_2022年時点_休棟中（今後再開する予定）"/>
    <s v="病床数"/>
    <n v="0"/>
  </r>
  <r>
    <x v="8"/>
    <x v="67"/>
    <x v="3"/>
    <x v="9"/>
    <s v="4-6_R4年度病床機能報告_2022年時点_休棟中（今後廃止する予定）"/>
    <s v="病床数"/>
    <n v="0"/>
  </r>
  <r>
    <x v="8"/>
    <x v="67"/>
    <x v="3"/>
    <x v="10"/>
    <s v="4-7_R4年度病床機能報告_2022年時点_総計"/>
    <s v="病床数"/>
    <n v="2693"/>
  </r>
  <r>
    <x v="8"/>
    <x v="67"/>
    <x v="4"/>
    <x v="0"/>
    <s v="5-1_R4年度現状一致率_高度急性期"/>
    <s v="一致率"/>
    <n v="0.58734177215189876"/>
  </r>
  <r>
    <x v="8"/>
    <x v="67"/>
    <x v="4"/>
    <x v="1"/>
    <s v="5-2_R4年度現状一致率_急性期"/>
    <s v="一致率"/>
    <n v="0.62359128474830949"/>
  </r>
  <r>
    <x v="8"/>
    <x v="67"/>
    <x v="4"/>
    <x v="2"/>
    <s v="5-3_R4年度現状一致率_回復期"/>
    <s v="一致率"/>
    <n v="3.7632653061224488"/>
  </r>
  <r>
    <x v="8"/>
    <x v="67"/>
    <x v="4"/>
    <x v="3"/>
    <s v="5-4_R4年度現状一致率_慢性期"/>
    <s v="一致率"/>
    <n v="0.69390581717451527"/>
  </r>
  <r>
    <x v="8"/>
    <x v="67"/>
    <x v="4"/>
    <x v="5"/>
    <s v="5-5_R4年度現状一致率_合計"/>
    <s v="一致率"/>
    <n v="0.92276271815818789"/>
  </r>
  <r>
    <x v="8"/>
    <x v="67"/>
    <x v="5"/>
    <x v="0"/>
    <s v="6-1_R4年度病床機能報告_2025年時点_高度急性期"/>
    <s v="病床数"/>
    <n v="395"/>
  </r>
  <r>
    <x v="8"/>
    <x v="67"/>
    <x v="5"/>
    <x v="1"/>
    <s v="6-2_R4年度病床機能報告_2025年時点_急性期"/>
    <s v="病床数"/>
    <n v="1283"/>
  </r>
  <r>
    <x v="8"/>
    <x v="67"/>
    <x v="5"/>
    <x v="2"/>
    <s v="6-3_R4年度病床機能報告_2025年時点_回復期"/>
    <s v="病床数"/>
    <n v="247"/>
  </r>
  <r>
    <x v="8"/>
    <x v="67"/>
    <x v="5"/>
    <x v="3"/>
    <s v="6-4_R4年度病床機能報告_2025年時点_慢性期"/>
    <s v="病床数"/>
    <n v="713"/>
  </r>
  <r>
    <x v="8"/>
    <x v="67"/>
    <x v="5"/>
    <x v="11"/>
    <s v="6-5_R4年度病床機能報告_2025年時点_介護保険施設等へ移行予定"/>
    <s v="病床数"/>
    <n v="55"/>
  </r>
  <r>
    <x v="8"/>
    <x v="67"/>
    <x v="5"/>
    <x v="12"/>
    <s v="6-6_R4年度病床機能報告_2025年時点_休棟予定"/>
    <s v="病床数"/>
    <n v="0"/>
  </r>
  <r>
    <x v="8"/>
    <x v="67"/>
    <x v="5"/>
    <x v="13"/>
    <s v="6-7_R4年度病床機能報告_2025年時点_廃止予定"/>
    <s v="病床数"/>
    <n v="0"/>
  </r>
  <r>
    <x v="8"/>
    <x v="67"/>
    <x v="5"/>
    <x v="10"/>
    <s v="6-8_R4年度病床機能報告_2025年時点_総計"/>
    <s v="病床数"/>
    <n v="2693"/>
  </r>
  <r>
    <x v="8"/>
    <x v="67"/>
    <x v="6"/>
    <x v="0"/>
    <s v="7-1_R4年度一致率_高度急性期"/>
    <s v="一致率"/>
    <n v="0.58734177215189876"/>
  </r>
  <r>
    <x v="8"/>
    <x v="67"/>
    <x v="6"/>
    <x v="1"/>
    <s v="7-2_R4年度一致率_急性期"/>
    <s v="一致率"/>
    <n v="0.64692127825409196"/>
  </r>
  <r>
    <x v="8"/>
    <x v="67"/>
    <x v="6"/>
    <x v="2"/>
    <s v="7-3_R4年度一致率_回復期"/>
    <s v="一致率"/>
    <n v="3.7327935222672064"/>
  </r>
  <r>
    <x v="8"/>
    <x v="67"/>
    <x v="6"/>
    <x v="3"/>
    <s v="7-4_R4年度一致率_慢性期"/>
    <s v="一致率"/>
    <n v="0.7026647966339411"/>
  </r>
  <r>
    <x v="8"/>
    <x v="67"/>
    <x v="6"/>
    <x v="5"/>
    <s v="7-5_R4年度一致率_合計"/>
    <s v="一致率"/>
    <n v="0.92276271815818789"/>
  </r>
  <r>
    <x v="8"/>
    <x v="68"/>
    <x v="0"/>
    <x v="0"/>
    <s v="1-1_現状ー構想策定時_高度急性期"/>
    <s v="病床数"/>
    <n v="146"/>
  </r>
  <r>
    <x v="8"/>
    <x v="68"/>
    <x v="0"/>
    <x v="1"/>
    <s v="1-2_現状ー構想策定時_急性期"/>
    <s v="病床数"/>
    <n v="801"/>
  </r>
  <r>
    <x v="8"/>
    <x v="68"/>
    <x v="0"/>
    <x v="2"/>
    <s v="1-3_現状ー構想策定時_回復期"/>
    <s v="病床数"/>
    <n v="96"/>
  </r>
  <r>
    <x v="8"/>
    <x v="68"/>
    <x v="0"/>
    <x v="3"/>
    <s v="1-4_現状ー構想策定時_慢性期"/>
    <s v="病床数"/>
    <n v="402"/>
  </r>
  <r>
    <x v="8"/>
    <x v="68"/>
    <x v="0"/>
    <x v="4"/>
    <s v="1-5_現状ー構想策定時_未報告"/>
    <s v="病床数"/>
    <n v="16"/>
  </r>
  <r>
    <x v="8"/>
    <x v="68"/>
    <x v="0"/>
    <x v="5"/>
    <s v="1-6_現状ー構想策定時_合計"/>
    <s v="病床数"/>
    <n v="1461"/>
  </r>
  <r>
    <x v="8"/>
    <x v="68"/>
    <x v="0"/>
    <x v="6"/>
    <s v="1-7_現状ー構想策定時_在宅医療等"/>
    <s v="病床数"/>
    <n v="966"/>
  </r>
  <r>
    <x v="8"/>
    <x v="68"/>
    <x v="0"/>
    <x v="7"/>
    <s v="1-8_現状ー構想策定時_うち訪問診療分"/>
    <s v="病床数"/>
    <n v="92"/>
  </r>
  <r>
    <x v="8"/>
    <x v="68"/>
    <x v="1"/>
    <x v="0"/>
    <s v="2-1_将来_高度急性期"/>
    <s v="病床数"/>
    <n v="105"/>
  </r>
  <r>
    <x v="8"/>
    <x v="68"/>
    <x v="1"/>
    <x v="1"/>
    <s v="2-2_将来_急性期"/>
    <s v="病床数"/>
    <n v="459"/>
  </r>
  <r>
    <x v="8"/>
    <x v="68"/>
    <x v="1"/>
    <x v="2"/>
    <s v="2-3_将来_回復期"/>
    <s v="病床数"/>
    <n v="358"/>
  </r>
  <r>
    <x v="8"/>
    <x v="68"/>
    <x v="1"/>
    <x v="3"/>
    <s v="2-4_将来_慢性期"/>
    <s v="病床数"/>
    <n v="272"/>
  </r>
  <r>
    <x v="8"/>
    <x v="68"/>
    <x v="1"/>
    <x v="5"/>
    <s v="2-5_将来_合計"/>
    <s v="病床数"/>
    <n v="1194"/>
  </r>
  <r>
    <x v="8"/>
    <x v="68"/>
    <x v="1"/>
    <x v="6"/>
    <s v="2-6_将来_在宅医療等"/>
    <s v="病床数"/>
    <n v="-1316"/>
  </r>
  <r>
    <x v="8"/>
    <x v="68"/>
    <x v="1"/>
    <x v="7"/>
    <s v="2-7_将来_うち訪問診療分"/>
    <s v="病床数"/>
    <n v="-106"/>
  </r>
  <r>
    <x v="8"/>
    <x v="68"/>
    <x v="2"/>
    <x v="0"/>
    <s v="3-1_構想策定時一致率_高度急性期"/>
    <s v="一致率"/>
    <n v="1.3904761904761904"/>
  </r>
  <r>
    <x v="8"/>
    <x v="68"/>
    <x v="2"/>
    <x v="1"/>
    <s v="3-2_構想策定時一致率_急性期"/>
    <s v="一致率"/>
    <n v="1.7450980392156863"/>
  </r>
  <r>
    <x v="8"/>
    <x v="68"/>
    <x v="2"/>
    <x v="2"/>
    <s v="3-3_構想策定時一致率_回復期"/>
    <s v="一致率"/>
    <n v="0.26815642458100558"/>
  </r>
  <r>
    <x v="8"/>
    <x v="68"/>
    <x v="2"/>
    <x v="3"/>
    <s v="3-4_構想策定時一致率_慢性期"/>
    <s v="一致率"/>
    <n v="1.4779411764705883"/>
  </r>
  <r>
    <x v="8"/>
    <x v="68"/>
    <x v="2"/>
    <x v="5"/>
    <s v="3-5_構想策定時一致率_合計"/>
    <s v="一致率"/>
    <n v="1.2236180904522613"/>
  </r>
  <r>
    <x v="8"/>
    <x v="68"/>
    <x v="3"/>
    <x v="0"/>
    <s v="4-1_R4年度病床機能報告_2022年時点_高度急性期"/>
    <s v="病床数"/>
    <n v="139"/>
  </r>
  <r>
    <x v="8"/>
    <x v="68"/>
    <x v="3"/>
    <x v="1"/>
    <s v="4-2_R4年度病床機能報告_2022年時点_急性期"/>
    <s v="病床数"/>
    <n v="665"/>
  </r>
  <r>
    <x v="8"/>
    <x v="68"/>
    <x v="3"/>
    <x v="2"/>
    <s v="4-3_R4年度病床機能報告_2022年時点_回復期"/>
    <s v="病床数"/>
    <n v="70"/>
  </r>
  <r>
    <x v="8"/>
    <x v="68"/>
    <x v="3"/>
    <x v="3"/>
    <s v="4-4_R4年度病床機能報告_2022年時点_慢性期"/>
    <s v="病床数"/>
    <n v="590"/>
  </r>
  <r>
    <x v="8"/>
    <x v="68"/>
    <x v="3"/>
    <x v="8"/>
    <s v="4-5_R4年度病床機能報告_2022年時点_休棟中（今後再開する予定）"/>
    <s v="病床数"/>
    <n v="0"/>
  </r>
  <r>
    <x v="8"/>
    <x v="68"/>
    <x v="3"/>
    <x v="9"/>
    <s v="4-6_R4年度病床機能報告_2022年時点_休棟中（今後廃止する予定）"/>
    <s v="病床数"/>
    <n v="0"/>
  </r>
  <r>
    <x v="8"/>
    <x v="68"/>
    <x v="3"/>
    <x v="10"/>
    <s v="4-7_R4年度病床機能報告_2022年時点_総計"/>
    <s v="病床数"/>
    <n v="1464"/>
  </r>
  <r>
    <x v="8"/>
    <x v="68"/>
    <x v="4"/>
    <x v="0"/>
    <s v="5-1_R4年度現状一致率_高度急性期"/>
    <s v="一致率"/>
    <n v="0.75539568345323738"/>
  </r>
  <r>
    <x v="8"/>
    <x v="68"/>
    <x v="4"/>
    <x v="1"/>
    <s v="5-2_R4年度現状一致率_急性期"/>
    <s v="一致率"/>
    <n v="0.69022556390977441"/>
  </r>
  <r>
    <x v="8"/>
    <x v="68"/>
    <x v="4"/>
    <x v="2"/>
    <s v="5-3_R4年度現状一致率_回復期"/>
    <s v="一致率"/>
    <n v="5.1142857142857139"/>
  </r>
  <r>
    <x v="8"/>
    <x v="68"/>
    <x v="4"/>
    <x v="3"/>
    <s v="5-4_R4年度現状一致率_慢性期"/>
    <s v="一致率"/>
    <n v="0.46101694915254238"/>
  </r>
  <r>
    <x v="8"/>
    <x v="68"/>
    <x v="4"/>
    <x v="5"/>
    <s v="5-5_R4年度現状一致率_合計"/>
    <s v="一致率"/>
    <n v="0.81557377049180324"/>
  </r>
  <r>
    <x v="8"/>
    <x v="68"/>
    <x v="5"/>
    <x v="0"/>
    <s v="6-1_R4年度病床機能報告_2025年時点_高度急性期"/>
    <s v="病床数"/>
    <n v="139"/>
  </r>
  <r>
    <x v="8"/>
    <x v="68"/>
    <x v="5"/>
    <x v="1"/>
    <s v="6-2_R4年度病床機能報告_2025年時点_急性期"/>
    <s v="病床数"/>
    <n v="623"/>
  </r>
  <r>
    <x v="8"/>
    <x v="68"/>
    <x v="5"/>
    <x v="2"/>
    <s v="6-3_R4年度病床機能報告_2025年時点_回復期"/>
    <s v="病床数"/>
    <n v="70"/>
  </r>
  <r>
    <x v="8"/>
    <x v="68"/>
    <x v="5"/>
    <x v="3"/>
    <s v="6-4_R4年度病床機能報告_2025年時点_慢性期"/>
    <s v="病床数"/>
    <n v="446"/>
  </r>
  <r>
    <x v="8"/>
    <x v="68"/>
    <x v="5"/>
    <x v="11"/>
    <s v="6-5_R4年度病床機能報告_2025年時点_介護保険施設等へ移行予定"/>
    <s v="病床数"/>
    <n v="144"/>
  </r>
  <r>
    <x v="8"/>
    <x v="68"/>
    <x v="5"/>
    <x v="12"/>
    <s v="6-6_R4年度病床機能報告_2025年時点_休棟予定"/>
    <s v="病床数"/>
    <n v="0"/>
  </r>
  <r>
    <x v="8"/>
    <x v="68"/>
    <x v="5"/>
    <x v="13"/>
    <s v="6-7_R4年度病床機能報告_2025年時点_廃止予定"/>
    <s v="病床数"/>
    <n v="42"/>
  </r>
  <r>
    <x v="8"/>
    <x v="68"/>
    <x v="5"/>
    <x v="10"/>
    <s v="6-8_R4年度病床機能報告_2025年時点_総計"/>
    <s v="病床数"/>
    <n v="1464"/>
  </r>
  <r>
    <x v="8"/>
    <x v="68"/>
    <x v="6"/>
    <x v="0"/>
    <s v="7-1_R4年度一致率_高度急性期"/>
    <s v="一致率"/>
    <n v="0.75539568345323738"/>
  </r>
  <r>
    <x v="8"/>
    <x v="68"/>
    <x v="6"/>
    <x v="1"/>
    <s v="7-2_R4年度一致率_急性期"/>
    <s v="一致率"/>
    <n v="0.7367576243980738"/>
  </r>
  <r>
    <x v="8"/>
    <x v="68"/>
    <x v="6"/>
    <x v="2"/>
    <s v="7-3_R4年度一致率_回復期"/>
    <s v="一致率"/>
    <n v="5.1142857142857139"/>
  </r>
  <r>
    <x v="8"/>
    <x v="68"/>
    <x v="6"/>
    <x v="3"/>
    <s v="7-4_R4年度一致率_慢性期"/>
    <s v="一致率"/>
    <n v="0.60986547085201792"/>
  </r>
  <r>
    <x v="8"/>
    <x v="68"/>
    <x v="6"/>
    <x v="5"/>
    <s v="7-5_R4年度一致率_合計"/>
    <s v="一致率"/>
    <n v="0.81557377049180324"/>
  </r>
  <r>
    <x v="8"/>
    <x v="69"/>
    <x v="0"/>
    <x v="0"/>
    <s v="1-1_現状ー構想策定時_高度急性期"/>
    <s v="病床数"/>
    <n v="680"/>
  </r>
  <r>
    <x v="8"/>
    <x v="69"/>
    <x v="0"/>
    <x v="1"/>
    <s v="1-2_現状ー構想策定時_急性期"/>
    <s v="病床数"/>
    <n v="2156"/>
  </r>
  <r>
    <x v="8"/>
    <x v="69"/>
    <x v="0"/>
    <x v="2"/>
    <s v="1-3_現状ー構想策定時_回復期"/>
    <s v="病床数"/>
    <n v="342"/>
  </r>
  <r>
    <x v="8"/>
    <x v="69"/>
    <x v="0"/>
    <x v="3"/>
    <s v="1-4_現状ー構想策定時_慢性期"/>
    <s v="病床数"/>
    <n v="1642"/>
  </r>
  <r>
    <x v="8"/>
    <x v="69"/>
    <x v="0"/>
    <x v="4"/>
    <s v="1-5_現状ー構想策定時_未報告"/>
    <s v="病床数"/>
    <n v="109"/>
  </r>
  <r>
    <x v="8"/>
    <x v="69"/>
    <x v="0"/>
    <x v="5"/>
    <s v="1-6_現状ー構想策定時_合計"/>
    <s v="病床数"/>
    <n v="4929"/>
  </r>
  <r>
    <x v="8"/>
    <x v="69"/>
    <x v="0"/>
    <x v="6"/>
    <s v="1-7_現状ー構想策定時_在宅医療等"/>
    <s v="病床数"/>
    <n v="2985"/>
  </r>
  <r>
    <x v="8"/>
    <x v="69"/>
    <x v="0"/>
    <x v="7"/>
    <s v="1-8_現状ー構想策定時_うち訪問診療分"/>
    <s v="病床数"/>
    <n v="1225"/>
  </r>
  <r>
    <x v="8"/>
    <x v="69"/>
    <x v="1"/>
    <x v="0"/>
    <s v="2-1_将来_高度急性期"/>
    <s v="病床数"/>
    <n v="437"/>
  </r>
  <r>
    <x v="8"/>
    <x v="69"/>
    <x v="1"/>
    <x v="1"/>
    <s v="2-2_将来_急性期"/>
    <s v="病床数"/>
    <n v="1457"/>
  </r>
  <r>
    <x v="8"/>
    <x v="69"/>
    <x v="1"/>
    <x v="2"/>
    <s v="2-3_将来_回復期"/>
    <s v="病床数"/>
    <n v="1363"/>
  </r>
  <r>
    <x v="8"/>
    <x v="69"/>
    <x v="1"/>
    <x v="3"/>
    <s v="2-4_将来_慢性期"/>
    <s v="病床数"/>
    <n v="1167"/>
  </r>
  <r>
    <x v="8"/>
    <x v="69"/>
    <x v="1"/>
    <x v="5"/>
    <s v="2-5_将来_合計"/>
    <s v="病床数"/>
    <n v="4424"/>
  </r>
  <r>
    <x v="8"/>
    <x v="69"/>
    <x v="1"/>
    <x v="6"/>
    <s v="2-6_将来_在宅医療等"/>
    <s v="病床数"/>
    <n v="-5012"/>
  </r>
  <r>
    <x v="8"/>
    <x v="69"/>
    <x v="1"/>
    <x v="7"/>
    <s v="2-7_将来_うち訪問診療分"/>
    <s v="病床数"/>
    <n v="-1862"/>
  </r>
  <r>
    <x v="8"/>
    <x v="69"/>
    <x v="2"/>
    <x v="0"/>
    <s v="3-1_構想策定時一致率_高度急性期"/>
    <s v="一致率"/>
    <n v="1.5560640732265447"/>
  </r>
  <r>
    <x v="8"/>
    <x v="69"/>
    <x v="2"/>
    <x v="1"/>
    <s v="3-2_構想策定時一致率_急性期"/>
    <s v="一致率"/>
    <n v="1.4797529169526424"/>
  </r>
  <r>
    <x v="8"/>
    <x v="69"/>
    <x v="2"/>
    <x v="2"/>
    <s v="3-3_構想策定時一致率_回復期"/>
    <s v="一致率"/>
    <n v="0.25091709464416728"/>
  </r>
  <r>
    <x v="8"/>
    <x v="69"/>
    <x v="2"/>
    <x v="3"/>
    <s v="3-4_構想策定時一致率_慢性期"/>
    <s v="一致率"/>
    <n v="1.4070265638389032"/>
  </r>
  <r>
    <x v="8"/>
    <x v="69"/>
    <x v="2"/>
    <x v="5"/>
    <s v="3-5_構想策定時一致率_合計"/>
    <s v="一致率"/>
    <n v="1.1141500904159132"/>
  </r>
  <r>
    <x v="8"/>
    <x v="69"/>
    <x v="3"/>
    <x v="0"/>
    <s v="4-1_R4年度病床機能報告_2022年時点_高度急性期"/>
    <s v="病床数"/>
    <n v="501"/>
  </r>
  <r>
    <x v="8"/>
    <x v="69"/>
    <x v="3"/>
    <x v="1"/>
    <s v="4-2_R4年度病床機能報告_2022年時点_急性期"/>
    <s v="病床数"/>
    <n v="1844"/>
  </r>
  <r>
    <x v="8"/>
    <x v="69"/>
    <x v="3"/>
    <x v="2"/>
    <s v="4-3_R4年度病床機能報告_2022年時点_回復期"/>
    <s v="病床数"/>
    <n v="745"/>
  </r>
  <r>
    <x v="8"/>
    <x v="69"/>
    <x v="3"/>
    <x v="3"/>
    <s v="4-4_R4年度病床機能報告_2022年時点_慢性期"/>
    <s v="病床数"/>
    <n v="1284"/>
  </r>
  <r>
    <x v="8"/>
    <x v="69"/>
    <x v="3"/>
    <x v="8"/>
    <s v="4-5_R4年度病床機能報告_2022年時点_休棟中（今後再開する予定）"/>
    <s v="病床数"/>
    <n v="97"/>
  </r>
  <r>
    <x v="8"/>
    <x v="69"/>
    <x v="3"/>
    <x v="9"/>
    <s v="4-6_R4年度病床機能報告_2022年時点_休棟中（今後廃止する予定）"/>
    <s v="病床数"/>
    <n v="0"/>
  </r>
  <r>
    <x v="8"/>
    <x v="69"/>
    <x v="3"/>
    <x v="10"/>
    <s v="4-7_R4年度病床機能報告_2022年時点_総計"/>
    <s v="病床数"/>
    <n v="4471"/>
  </r>
  <r>
    <x v="8"/>
    <x v="69"/>
    <x v="4"/>
    <x v="0"/>
    <s v="5-1_R4年度現状一致率_高度急性期"/>
    <s v="一致率"/>
    <n v="0.87225548902195604"/>
  </r>
  <r>
    <x v="8"/>
    <x v="69"/>
    <x v="4"/>
    <x v="1"/>
    <s v="5-2_R4年度現状一致率_急性期"/>
    <s v="一致率"/>
    <n v="0.79013015184381774"/>
  </r>
  <r>
    <x v="8"/>
    <x v="69"/>
    <x v="4"/>
    <x v="2"/>
    <s v="5-3_R4年度現状一致率_回復期"/>
    <s v="一致率"/>
    <n v="1.8295302013422818"/>
  </r>
  <r>
    <x v="8"/>
    <x v="69"/>
    <x v="4"/>
    <x v="3"/>
    <s v="5-4_R4年度現状一致率_慢性期"/>
    <s v="一致率"/>
    <n v="0.90887850467289721"/>
  </r>
  <r>
    <x v="8"/>
    <x v="69"/>
    <x v="4"/>
    <x v="5"/>
    <s v="5-5_R4年度現状一致率_合計"/>
    <s v="一致率"/>
    <n v="0.98948781033325883"/>
  </r>
  <r>
    <x v="8"/>
    <x v="69"/>
    <x v="5"/>
    <x v="0"/>
    <s v="6-1_R4年度病床機能報告_2025年時点_高度急性期"/>
    <s v="病床数"/>
    <n v="501"/>
  </r>
  <r>
    <x v="8"/>
    <x v="69"/>
    <x v="5"/>
    <x v="1"/>
    <s v="6-2_R4年度病床機能報告_2025年時点_急性期"/>
    <s v="病床数"/>
    <n v="1865"/>
  </r>
  <r>
    <x v="8"/>
    <x v="69"/>
    <x v="5"/>
    <x v="2"/>
    <s v="6-3_R4年度病床機能報告_2025年時点_回復期"/>
    <s v="病床数"/>
    <n v="745"/>
  </r>
  <r>
    <x v="8"/>
    <x v="69"/>
    <x v="5"/>
    <x v="3"/>
    <s v="6-4_R4年度病床機能報告_2025年時点_慢性期"/>
    <s v="病床数"/>
    <n v="1344"/>
  </r>
  <r>
    <x v="8"/>
    <x v="69"/>
    <x v="5"/>
    <x v="11"/>
    <s v="6-5_R4年度病床機能報告_2025年時点_介護保険施設等へ移行予定"/>
    <s v="病床数"/>
    <n v="0"/>
  </r>
  <r>
    <x v="8"/>
    <x v="69"/>
    <x v="5"/>
    <x v="12"/>
    <s v="6-6_R4年度病床機能報告_2025年時点_休棟予定"/>
    <s v="病床数"/>
    <n v="16"/>
  </r>
  <r>
    <x v="8"/>
    <x v="69"/>
    <x v="5"/>
    <x v="13"/>
    <s v="6-7_R4年度病床機能報告_2025年時点_廃止予定"/>
    <s v="病床数"/>
    <n v="0"/>
  </r>
  <r>
    <x v="8"/>
    <x v="69"/>
    <x v="5"/>
    <x v="10"/>
    <s v="6-8_R4年度病床機能報告_2025年時点_総計"/>
    <s v="病床数"/>
    <n v="4471"/>
  </r>
  <r>
    <x v="8"/>
    <x v="69"/>
    <x v="6"/>
    <x v="0"/>
    <s v="7-1_R4年度一致率_高度急性期"/>
    <s v="一致率"/>
    <n v="0.87225548902195604"/>
  </r>
  <r>
    <x v="8"/>
    <x v="69"/>
    <x v="6"/>
    <x v="1"/>
    <s v="7-2_R4年度一致率_急性期"/>
    <s v="一致率"/>
    <n v="0.78123324396782845"/>
  </r>
  <r>
    <x v="8"/>
    <x v="69"/>
    <x v="6"/>
    <x v="2"/>
    <s v="7-3_R4年度一致率_回復期"/>
    <s v="一致率"/>
    <n v="1.8295302013422818"/>
  </r>
  <r>
    <x v="8"/>
    <x v="69"/>
    <x v="6"/>
    <x v="3"/>
    <s v="7-4_R4年度一致率_慢性期"/>
    <s v="一致率"/>
    <n v="0.8683035714285714"/>
  </r>
  <r>
    <x v="8"/>
    <x v="69"/>
    <x v="6"/>
    <x v="5"/>
    <s v="7-5_R4年度一致率_合計"/>
    <s v="一致率"/>
    <n v="0.98948781033325883"/>
  </r>
  <r>
    <x v="8"/>
    <x v="70"/>
    <x v="0"/>
    <x v="0"/>
    <s v="1-1_現状ー構想策定時_高度急性期"/>
    <s v="病床数"/>
    <n v="172"/>
  </r>
  <r>
    <x v="8"/>
    <x v="70"/>
    <x v="0"/>
    <x v="1"/>
    <s v="1-2_現状ー構想策定時_急性期"/>
    <s v="病床数"/>
    <n v="490"/>
  </r>
  <r>
    <x v="8"/>
    <x v="70"/>
    <x v="0"/>
    <x v="2"/>
    <s v="1-3_現状ー構想策定時_回復期"/>
    <s v="病床数"/>
    <n v="19"/>
  </r>
  <r>
    <x v="8"/>
    <x v="70"/>
    <x v="0"/>
    <x v="3"/>
    <s v="1-4_現状ー構想策定時_慢性期"/>
    <s v="病床数"/>
    <n v="141"/>
  </r>
  <r>
    <x v="8"/>
    <x v="70"/>
    <x v="0"/>
    <x v="4"/>
    <s v="1-5_現状ー構想策定時_未報告"/>
    <s v="病床数"/>
    <n v="70"/>
  </r>
  <r>
    <x v="8"/>
    <x v="70"/>
    <x v="0"/>
    <x v="5"/>
    <s v="1-6_現状ー構想策定時_合計"/>
    <s v="病床数"/>
    <n v="892"/>
  </r>
  <r>
    <x v="8"/>
    <x v="70"/>
    <x v="0"/>
    <x v="6"/>
    <s v="1-7_現状ー構想策定時_在宅医療等"/>
    <s v="病床数"/>
    <n v="765"/>
  </r>
  <r>
    <x v="8"/>
    <x v="70"/>
    <x v="0"/>
    <x v="7"/>
    <s v="1-8_現状ー構想策定時_うち訪問診療分"/>
    <s v="病床数"/>
    <n v="220"/>
  </r>
  <r>
    <x v="8"/>
    <x v="70"/>
    <x v="1"/>
    <x v="0"/>
    <s v="2-1_将来_高度急性期"/>
    <s v="病床数"/>
    <n v="61"/>
  </r>
  <r>
    <x v="8"/>
    <x v="70"/>
    <x v="1"/>
    <x v="1"/>
    <s v="2-2_将来_急性期"/>
    <s v="病床数"/>
    <n v="271"/>
  </r>
  <r>
    <x v="8"/>
    <x v="70"/>
    <x v="1"/>
    <x v="2"/>
    <s v="2-3_将来_回復期"/>
    <s v="病床数"/>
    <n v="200"/>
  </r>
  <r>
    <x v="8"/>
    <x v="70"/>
    <x v="1"/>
    <x v="3"/>
    <s v="2-4_将来_慢性期"/>
    <s v="病床数"/>
    <n v="154"/>
  </r>
  <r>
    <x v="8"/>
    <x v="70"/>
    <x v="1"/>
    <x v="5"/>
    <s v="2-5_将来_合計"/>
    <s v="病床数"/>
    <n v="686"/>
  </r>
  <r>
    <x v="8"/>
    <x v="70"/>
    <x v="1"/>
    <x v="6"/>
    <s v="2-6_将来_在宅医療等"/>
    <s v="病床数"/>
    <n v="-951"/>
  </r>
  <r>
    <x v="8"/>
    <x v="70"/>
    <x v="1"/>
    <x v="7"/>
    <s v="2-7_将来_うち訪問診療分"/>
    <s v="病床数"/>
    <n v="-262"/>
  </r>
  <r>
    <x v="8"/>
    <x v="70"/>
    <x v="2"/>
    <x v="0"/>
    <s v="3-1_構想策定時一致率_高度急性期"/>
    <s v="一致率"/>
    <n v="2.819672131147541"/>
  </r>
  <r>
    <x v="8"/>
    <x v="70"/>
    <x v="2"/>
    <x v="1"/>
    <s v="3-2_構想策定時一致率_急性期"/>
    <s v="一致率"/>
    <n v="1.8081180811808117"/>
  </r>
  <r>
    <x v="8"/>
    <x v="70"/>
    <x v="2"/>
    <x v="2"/>
    <s v="3-3_構想策定時一致率_回復期"/>
    <s v="一致率"/>
    <n v="9.5000000000000001E-2"/>
  </r>
  <r>
    <x v="8"/>
    <x v="70"/>
    <x v="2"/>
    <x v="3"/>
    <s v="3-4_構想策定時一致率_慢性期"/>
    <s v="一致率"/>
    <n v="0.91558441558441561"/>
  </r>
  <r>
    <x v="8"/>
    <x v="70"/>
    <x v="2"/>
    <x v="5"/>
    <s v="3-5_構想策定時一致率_合計"/>
    <s v="一致率"/>
    <n v="1.3002915451895043"/>
  </r>
  <r>
    <x v="8"/>
    <x v="70"/>
    <x v="3"/>
    <x v="0"/>
    <s v="4-1_R4年度病床機能報告_2022年時点_高度急性期"/>
    <s v="病床数"/>
    <n v="143"/>
  </r>
  <r>
    <x v="8"/>
    <x v="70"/>
    <x v="3"/>
    <x v="1"/>
    <s v="4-2_R4年度病床機能報告_2022年時点_急性期"/>
    <s v="病床数"/>
    <n v="461"/>
  </r>
  <r>
    <x v="8"/>
    <x v="70"/>
    <x v="3"/>
    <x v="2"/>
    <s v="4-3_R4年度病床機能報告_2022年時点_回復期"/>
    <s v="病床数"/>
    <n v="40"/>
  </r>
  <r>
    <x v="8"/>
    <x v="70"/>
    <x v="3"/>
    <x v="3"/>
    <s v="4-4_R4年度病床機能報告_2022年時点_慢性期"/>
    <s v="病床数"/>
    <n v="133"/>
  </r>
  <r>
    <x v="8"/>
    <x v="70"/>
    <x v="3"/>
    <x v="8"/>
    <s v="4-5_R4年度病床機能報告_2022年時点_休棟中（今後再開する予定）"/>
    <s v="病床数"/>
    <n v="44"/>
  </r>
  <r>
    <x v="8"/>
    <x v="70"/>
    <x v="3"/>
    <x v="9"/>
    <s v="4-6_R4年度病床機能報告_2022年時点_休棟中（今後廃止する予定）"/>
    <s v="病床数"/>
    <n v="0"/>
  </r>
  <r>
    <x v="8"/>
    <x v="70"/>
    <x v="3"/>
    <x v="10"/>
    <s v="4-7_R4年度病床機能報告_2022年時点_総計"/>
    <s v="病床数"/>
    <n v="821"/>
  </r>
  <r>
    <x v="8"/>
    <x v="70"/>
    <x v="4"/>
    <x v="0"/>
    <s v="5-1_R4年度現状一致率_高度急性期"/>
    <s v="一致率"/>
    <n v="0.42657342657342656"/>
  </r>
  <r>
    <x v="8"/>
    <x v="70"/>
    <x v="4"/>
    <x v="1"/>
    <s v="5-2_R4年度現状一致率_急性期"/>
    <s v="一致率"/>
    <n v="0.5878524945770065"/>
  </r>
  <r>
    <x v="8"/>
    <x v="70"/>
    <x v="4"/>
    <x v="2"/>
    <s v="5-3_R4年度現状一致率_回復期"/>
    <s v="一致率"/>
    <n v="5"/>
  </r>
  <r>
    <x v="8"/>
    <x v="70"/>
    <x v="4"/>
    <x v="3"/>
    <s v="5-4_R4年度現状一致率_慢性期"/>
    <s v="一致率"/>
    <n v="1.1578947368421053"/>
  </r>
  <r>
    <x v="8"/>
    <x v="70"/>
    <x v="4"/>
    <x v="5"/>
    <s v="5-5_R4年度現状一致率_合計"/>
    <s v="一致率"/>
    <n v="0.83556638246041415"/>
  </r>
  <r>
    <x v="8"/>
    <x v="70"/>
    <x v="5"/>
    <x v="0"/>
    <s v="6-1_R4年度病床機能報告_2025年時点_高度急性期"/>
    <s v="病床数"/>
    <n v="47"/>
  </r>
  <r>
    <x v="8"/>
    <x v="70"/>
    <x v="5"/>
    <x v="1"/>
    <s v="6-2_R4年度病床機能報告_2025年時点_急性期"/>
    <s v="病床数"/>
    <n v="505"/>
  </r>
  <r>
    <x v="8"/>
    <x v="70"/>
    <x v="5"/>
    <x v="2"/>
    <s v="6-3_R4年度病床機能報告_2025年時点_回復期"/>
    <s v="病床数"/>
    <n v="40"/>
  </r>
  <r>
    <x v="8"/>
    <x v="70"/>
    <x v="5"/>
    <x v="3"/>
    <s v="6-4_R4年度病床機能報告_2025年時点_慢性期"/>
    <s v="病床数"/>
    <n v="196"/>
  </r>
  <r>
    <x v="8"/>
    <x v="70"/>
    <x v="5"/>
    <x v="11"/>
    <s v="6-5_R4年度病床機能報告_2025年時点_介護保険施設等へ移行予定"/>
    <s v="病床数"/>
    <n v="0"/>
  </r>
  <r>
    <x v="8"/>
    <x v="70"/>
    <x v="5"/>
    <x v="12"/>
    <s v="6-6_R4年度病床機能報告_2025年時点_休棟予定"/>
    <s v="病床数"/>
    <n v="0"/>
  </r>
  <r>
    <x v="8"/>
    <x v="70"/>
    <x v="5"/>
    <x v="13"/>
    <s v="6-7_R4年度病床機能報告_2025年時点_廃止予定"/>
    <s v="病床数"/>
    <n v="33"/>
  </r>
  <r>
    <x v="8"/>
    <x v="70"/>
    <x v="5"/>
    <x v="10"/>
    <s v="6-8_R4年度病床機能報告_2025年時点_総計"/>
    <s v="病床数"/>
    <n v="821"/>
  </r>
  <r>
    <x v="8"/>
    <x v="70"/>
    <x v="6"/>
    <x v="0"/>
    <s v="7-1_R4年度一致率_高度急性期"/>
    <s v="一致率"/>
    <n v="1.2978723404255319"/>
  </r>
  <r>
    <x v="8"/>
    <x v="70"/>
    <x v="6"/>
    <x v="1"/>
    <s v="7-2_R4年度一致率_急性期"/>
    <s v="一致率"/>
    <n v="0.53663366336633667"/>
  </r>
  <r>
    <x v="8"/>
    <x v="70"/>
    <x v="6"/>
    <x v="2"/>
    <s v="7-3_R4年度一致率_回復期"/>
    <s v="一致率"/>
    <n v="5"/>
  </r>
  <r>
    <x v="8"/>
    <x v="70"/>
    <x v="6"/>
    <x v="3"/>
    <s v="7-4_R4年度一致率_慢性期"/>
    <s v="一致率"/>
    <n v="0.7857142857142857"/>
  </r>
  <r>
    <x v="8"/>
    <x v="70"/>
    <x v="6"/>
    <x v="5"/>
    <s v="7-5_R4年度一致率_合計"/>
    <s v="一致率"/>
    <n v="0.83556638246041415"/>
  </r>
  <r>
    <x v="8"/>
    <x v="71"/>
    <x v="0"/>
    <x v="0"/>
    <s v="1-1_現状ー構想策定時_高度急性期"/>
    <s v="病床数"/>
    <n v="2269"/>
  </r>
  <r>
    <x v="8"/>
    <x v="71"/>
    <x v="0"/>
    <x v="1"/>
    <s v="1-2_現状ー構想策定時_急性期"/>
    <s v="病床数"/>
    <n v="1520"/>
  </r>
  <r>
    <x v="8"/>
    <x v="71"/>
    <x v="0"/>
    <x v="2"/>
    <s v="1-3_現状ー構想策定時_回復期"/>
    <s v="病床数"/>
    <n v="335"/>
  </r>
  <r>
    <x v="8"/>
    <x v="71"/>
    <x v="0"/>
    <x v="3"/>
    <s v="1-4_現状ー構想策定時_慢性期"/>
    <s v="病床数"/>
    <n v="575"/>
  </r>
  <r>
    <x v="8"/>
    <x v="71"/>
    <x v="0"/>
    <x v="4"/>
    <s v="1-5_現状ー構想策定時_未報告"/>
    <s v="病床数"/>
    <n v="19"/>
  </r>
  <r>
    <x v="8"/>
    <x v="71"/>
    <x v="0"/>
    <x v="5"/>
    <s v="1-6_現状ー構想策定時_合計"/>
    <s v="病床数"/>
    <n v="4718"/>
  </r>
  <r>
    <x v="8"/>
    <x v="71"/>
    <x v="0"/>
    <x v="6"/>
    <s v="1-7_現状ー構想策定時_在宅医療等"/>
    <s v="病床数"/>
    <n v="2974"/>
  </r>
  <r>
    <x v="8"/>
    <x v="71"/>
    <x v="0"/>
    <x v="7"/>
    <s v="1-8_現状ー構想策定時_うち訪問診療分"/>
    <s v="病床数"/>
    <n v="1447"/>
  </r>
  <r>
    <x v="8"/>
    <x v="71"/>
    <x v="1"/>
    <x v="0"/>
    <s v="2-1_将来_高度急性期"/>
    <s v="病床数"/>
    <n v="687"/>
  </r>
  <r>
    <x v="8"/>
    <x v="71"/>
    <x v="1"/>
    <x v="1"/>
    <s v="2-2_将来_急性期"/>
    <s v="病床数"/>
    <n v="1735"/>
  </r>
  <r>
    <x v="8"/>
    <x v="71"/>
    <x v="1"/>
    <x v="2"/>
    <s v="2-3_将来_回復期"/>
    <s v="病床数"/>
    <n v="1762"/>
  </r>
  <r>
    <x v="8"/>
    <x v="71"/>
    <x v="1"/>
    <x v="3"/>
    <s v="2-4_将来_慢性期"/>
    <s v="病床数"/>
    <n v="573"/>
  </r>
  <r>
    <x v="8"/>
    <x v="71"/>
    <x v="1"/>
    <x v="5"/>
    <s v="2-5_将来_合計"/>
    <s v="病床数"/>
    <n v="4757"/>
  </r>
  <r>
    <x v="8"/>
    <x v="71"/>
    <x v="1"/>
    <x v="6"/>
    <s v="2-6_将来_在宅医療等"/>
    <s v="病床数"/>
    <n v="-4089"/>
  </r>
  <r>
    <x v="8"/>
    <x v="71"/>
    <x v="1"/>
    <x v="7"/>
    <s v="2-7_将来_うち訪問診療分"/>
    <s v="病床数"/>
    <n v="-1974"/>
  </r>
  <r>
    <x v="8"/>
    <x v="71"/>
    <x v="2"/>
    <x v="0"/>
    <s v="3-1_構想策定時一致率_高度急性期"/>
    <s v="一致率"/>
    <n v="3.3027656477438136"/>
  </r>
  <r>
    <x v="8"/>
    <x v="71"/>
    <x v="2"/>
    <x v="1"/>
    <s v="3-2_構想策定時一致率_急性期"/>
    <s v="一致率"/>
    <n v="0.87608069164265134"/>
  </r>
  <r>
    <x v="8"/>
    <x v="71"/>
    <x v="2"/>
    <x v="2"/>
    <s v="3-3_構想策定時一致率_回復期"/>
    <s v="一致率"/>
    <n v="0.19012485811577753"/>
  </r>
  <r>
    <x v="8"/>
    <x v="71"/>
    <x v="2"/>
    <x v="3"/>
    <s v="3-4_構想策定時一致率_慢性期"/>
    <s v="一致率"/>
    <n v="1.0034904013961605"/>
  </r>
  <r>
    <x v="8"/>
    <x v="71"/>
    <x v="2"/>
    <x v="5"/>
    <s v="3-5_構想策定時一致率_合計"/>
    <s v="一致率"/>
    <n v="0.99180155560227035"/>
  </r>
  <r>
    <x v="8"/>
    <x v="71"/>
    <x v="3"/>
    <x v="0"/>
    <s v="4-1_R4年度病床機能報告_2022年時点_高度急性期"/>
    <s v="病床数"/>
    <n v="1927"/>
  </r>
  <r>
    <x v="8"/>
    <x v="71"/>
    <x v="3"/>
    <x v="1"/>
    <s v="4-2_R4年度病床機能報告_2022年時点_急性期"/>
    <s v="病床数"/>
    <n v="1501"/>
  </r>
  <r>
    <x v="8"/>
    <x v="71"/>
    <x v="3"/>
    <x v="2"/>
    <s v="4-3_R4年度病床機能報告_2022年時点_回復期"/>
    <s v="病床数"/>
    <n v="504"/>
  </r>
  <r>
    <x v="8"/>
    <x v="71"/>
    <x v="3"/>
    <x v="3"/>
    <s v="4-4_R4年度病床機能報告_2022年時点_慢性期"/>
    <s v="病床数"/>
    <n v="660"/>
  </r>
  <r>
    <x v="8"/>
    <x v="71"/>
    <x v="3"/>
    <x v="8"/>
    <s v="4-5_R4年度病床機能報告_2022年時点_休棟中（今後再開する予定）"/>
    <s v="病床数"/>
    <n v="75"/>
  </r>
  <r>
    <x v="8"/>
    <x v="71"/>
    <x v="3"/>
    <x v="9"/>
    <s v="4-6_R4年度病床機能報告_2022年時点_休棟中（今後廃止する予定）"/>
    <s v="病床数"/>
    <n v="0"/>
  </r>
  <r>
    <x v="8"/>
    <x v="71"/>
    <x v="3"/>
    <x v="10"/>
    <s v="4-7_R4年度病床機能報告_2022年時点_総計"/>
    <s v="病床数"/>
    <n v="4667"/>
  </r>
  <r>
    <x v="8"/>
    <x v="71"/>
    <x v="4"/>
    <x v="0"/>
    <s v="5-1_R4年度現状一致率_高度急性期"/>
    <s v="一致率"/>
    <n v="0.35651271406331086"/>
  </r>
  <r>
    <x v="8"/>
    <x v="71"/>
    <x v="4"/>
    <x v="1"/>
    <s v="5-2_R4年度現状一致率_急性期"/>
    <s v="一致率"/>
    <n v="1.1558960692871418"/>
  </r>
  <r>
    <x v="8"/>
    <x v="71"/>
    <x v="4"/>
    <x v="2"/>
    <s v="5-3_R4年度現状一致率_回復期"/>
    <s v="一致率"/>
    <n v="3.496031746031746"/>
  </r>
  <r>
    <x v="8"/>
    <x v="71"/>
    <x v="4"/>
    <x v="3"/>
    <s v="5-4_R4年度現状一致率_慢性期"/>
    <s v="一致率"/>
    <n v="0.86818181818181817"/>
  </r>
  <r>
    <x v="8"/>
    <x v="71"/>
    <x v="4"/>
    <x v="5"/>
    <s v="5-5_R4年度現状一致率_合計"/>
    <s v="一致率"/>
    <n v="1.0192843368330833"/>
  </r>
  <r>
    <x v="8"/>
    <x v="71"/>
    <x v="5"/>
    <x v="0"/>
    <s v="6-1_R4年度病床機能報告_2025年時点_高度急性期"/>
    <s v="病床数"/>
    <n v="1927"/>
  </r>
  <r>
    <x v="8"/>
    <x v="71"/>
    <x v="5"/>
    <x v="1"/>
    <s v="6-2_R4年度病床機能報告_2025年時点_急性期"/>
    <s v="病床数"/>
    <n v="1490"/>
  </r>
  <r>
    <x v="8"/>
    <x v="71"/>
    <x v="5"/>
    <x v="2"/>
    <s v="6-3_R4年度病床機能報告_2025年時点_回復期"/>
    <s v="病床数"/>
    <n v="504"/>
  </r>
  <r>
    <x v="8"/>
    <x v="71"/>
    <x v="5"/>
    <x v="3"/>
    <s v="6-4_R4年度病床機能報告_2025年時点_慢性期"/>
    <s v="病床数"/>
    <n v="660"/>
  </r>
  <r>
    <x v="8"/>
    <x v="71"/>
    <x v="5"/>
    <x v="11"/>
    <s v="6-5_R4年度病床機能報告_2025年時点_介護保険施設等へ移行予定"/>
    <s v="病床数"/>
    <n v="0"/>
  </r>
  <r>
    <x v="8"/>
    <x v="71"/>
    <x v="5"/>
    <x v="12"/>
    <s v="6-6_R4年度病床機能報告_2025年時点_休棟予定"/>
    <s v="病床数"/>
    <n v="86"/>
  </r>
  <r>
    <x v="8"/>
    <x v="71"/>
    <x v="5"/>
    <x v="13"/>
    <s v="6-7_R4年度病床機能報告_2025年時点_廃止予定"/>
    <s v="病床数"/>
    <n v="0"/>
  </r>
  <r>
    <x v="8"/>
    <x v="71"/>
    <x v="5"/>
    <x v="10"/>
    <s v="6-8_R4年度病床機能報告_2025年時点_総計"/>
    <s v="病床数"/>
    <n v="4667"/>
  </r>
  <r>
    <x v="8"/>
    <x v="71"/>
    <x v="6"/>
    <x v="0"/>
    <s v="7-1_R4年度一致率_高度急性期"/>
    <s v="一致率"/>
    <n v="0.35651271406331086"/>
  </r>
  <r>
    <x v="8"/>
    <x v="71"/>
    <x v="6"/>
    <x v="1"/>
    <s v="7-2_R4年度一致率_急性期"/>
    <s v="一致率"/>
    <n v="1.1644295302013423"/>
  </r>
  <r>
    <x v="8"/>
    <x v="71"/>
    <x v="6"/>
    <x v="2"/>
    <s v="7-3_R4年度一致率_回復期"/>
    <s v="一致率"/>
    <n v="3.496031746031746"/>
  </r>
  <r>
    <x v="8"/>
    <x v="71"/>
    <x v="6"/>
    <x v="3"/>
    <s v="7-4_R4年度一致率_慢性期"/>
    <s v="一致率"/>
    <n v="0.86818181818181817"/>
  </r>
  <r>
    <x v="8"/>
    <x v="71"/>
    <x v="6"/>
    <x v="5"/>
    <s v="7-5_R4年度一致率_合計"/>
    <s v="一致率"/>
    <n v="1.0192843368330833"/>
  </r>
  <r>
    <x v="8"/>
    <x v="72"/>
    <x v="0"/>
    <x v="0"/>
    <s v="1-1_現状ー構想策定時_高度急性期"/>
    <s v="病床数"/>
    <n v="107"/>
  </r>
  <r>
    <x v="8"/>
    <x v="72"/>
    <x v="0"/>
    <x v="1"/>
    <s v="1-2_現状ー構想策定時_急性期"/>
    <s v="病床数"/>
    <n v="1382"/>
  </r>
  <r>
    <x v="8"/>
    <x v="72"/>
    <x v="0"/>
    <x v="2"/>
    <s v="1-3_現状ー構想策定時_回復期"/>
    <s v="病床数"/>
    <n v="127"/>
  </r>
  <r>
    <x v="8"/>
    <x v="72"/>
    <x v="0"/>
    <x v="3"/>
    <s v="1-4_現状ー構想策定時_慢性期"/>
    <s v="病床数"/>
    <n v="795"/>
  </r>
  <r>
    <x v="8"/>
    <x v="72"/>
    <x v="0"/>
    <x v="4"/>
    <s v="1-5_現状ー構想策定時_未報告"/>
    <s v="病床数"/>
    <n v="120"/>
  </r>
  <r>
    <x v="8"/>
    <x v="72"/>
    <x v="0"/>
    <x v="5"/>
    <s v="1-6_現状ー構想策定時_合計"/>
    <s v="病床数"/>
    <n v="2531"/>
  </r>
  <r>
    <x v="8"/>
    <x v="72"/>
    <x v="0"/>
    <x v="6"/>
    <s v="1-7_現状ー構想策定時_在宅医療等"/>
    <s v="病床数"/>
    <n v="2381"/>
  </r>
  <r>
    <x v="8"/>
    <x v="72"/>
    <x v="0"/>
    <x v="7"/>
    <s v="1-8_現状ー構想策定時_うち訪問診療分"/>
    <s v="病床数"/>
    <n v="1288"/>
  </r>
  <r>
    <x v="8"/>
    <x v="72"/>
    <x v="1"/>
    <x v="0"/>
    <s v="2-1_将来_高度急性期"/>
    <s v="病床数"/>
    <n v="206"/>
  </r>
  <r>
    <x v="8"/>
    <x v="72"/>
    <x v="1"/>
    <x v="1"/>
    <s v="2-2_将来_急性期"/>
    <s v="病床数"/>
    <n v="633"/>
  </r>
  <r>
    <x v="8"/>
    <x v="72"/>
    <x v="1"/>
    <x v="2"/>
    <s v="2-3_将来_回復期"/>
    <s v="病床数"/>
    <n v="574"/>
  </r>
  <r>
    <x v="8"/>
    <x v="72"/>
    <x v="1"/>
    <x v="3"/>
    <s v="2-4_将来_慢性期"/>
    <s v="病床数"/>
    <n v="499"/>
  </r>
  <r>
    <x v="8"/>
    <x v="72"/>
    <x v="1"/>
    <x v="5"/>
    <s v="2-5_将来_合計"/>
    <s v="病床数"/>
    <n v="1912"/>
  </r>
  <r>
    <x v="8"/>
    <x v="72"/>
    <x v="1"/>
    <x v="6"/>
    <s v="2-6_将来_在宅医療等"/>
    <s v="病床数"/>
    <n v="-3095"/>
  </r>
  <r>
    <x v="8"/>
    <x v="72"/>
    <x v="1"/>
    <x v="7"/>
    <s v="2-7_将来_うち訪問診療分"/>
    <s v="病床数"/>
    <n v="-1642"/>
  </r>
  <r>
    <x v="8"/>
    <x v="72"/>
    <x v="2"/>
    <x v="0"/>
    <s v="3-1_構想策定時一致率_高度急性期"/>
    <s v="一致率"/>
    <n v="0.51941747572815533"/>
  </r>
  <r>
    <x v="8"/>
    <x v="72"/>
    <x v="2"/>
    <x v="1"/>
    <s v="3-2_構想策定時一致率_急性期"/>
    <s v="一致率"/>
    <n v="2.1832543443917851"/>
  </r>
  <r>
    <x v="8"/>
    <x v="72"/>
    <x v="2"/>
    <x v="2"/>
    <s v="3-3_構想策定時一致率_回復期"/>
    <s v="一致率"/>
    <n v="0.22125435540069685"/>
  </r>
  <r>
    <x v="8"/>
    <x v="72"/>
    <x v="2"/>
    <x v="3"/>
    <s v="3-4_構想策定時一致率_慢性期"/>
    <s v="一致率"/>
    <n v="1.5931863727454909"/>
  </r>
  <r>
    <x v="8"/>
    <x v="72"/>
    <x v="2"/>
    <x v="5"/>
    <s v="3-5_構想策定時一致率_合計"/>
    <s v="一致率"/>
    <n v="1.3237447698744771"/>
  </r>
  <r>
    <x v="8"/>
    <x v="72"/>
    <x v="3"/>
    <x v="0"/>
    <s v="4-1_R4年度病床機能報告_2022年時点_高度急性期"/>
    <s v="病床数"/>
    <n v="41"/>
  </r>
  <r>
    <x v="8"/>
    <x v="72"/>
    <x v="3"/>
    <x v="1"/>
    <s v="4-2_R4年度病床機能報告_2022年時点_急性期"/>
    <s v="病床数"/>
    <n v="1217"/>
  </r>
  <r>
    <x v="8"/>
    <x v="72"/>
    <x v="3"/>
    <x v="2"/>
    <s v="4-3_R4年度病床機能報告_2022年時点_回復期"/>
    <s v="病床数"/>
    <n v="205"/>
  </r>
  <r>
    <x v="8"/>
    <x v="72"/>
    <x v="3"/>
    <x v="3"/>
    <s v="4-4_R4年度病床機能報告_2022年時点_慢性期"/>
    <s v="病床数"/>
    <n v="670"/>
  </r>
  <r>
    <x v="8"/>
    <x v="72"/>
    <x v="3"/>
    <x v="8"/>
    <s v="4-5_R4年度病床機能報告_2022年時点_休棟中（今後再開する予定）"/>
    <s v="病床数"/>
    <n v="82"/>
  </r>
  <r>
    <x v="8"/>
    <x v="72"/>
    <x v="3"/>
    <x v="9"/>
    <s v="4-6_R4年度病床機能報告_2022年時点_休棟中（今後廃止する予定）"/>
    <s v="病床数"/>
    <n v="0"/>
  </r>
  <r>
    <x v="8"/>
    <x v="72"/>
    <x v="3"/>
    <x v="10"/>
    <s v="4-7_R4年度病床機能報告_2022年時点_総計"/>
    <s v="病床数"/>
    <n v="2215"/>
  </r>
  <r>
    <x v="8"/>
    <x v="72"/>
    <x v="4"/>
    <x v="0"/>
    <s v="5-1_R4年度現状一致率_高度急性期"/>
    <s v="一致率"/>
    <n v="5.024390243902439"/>
  </r>
  <r>
    <x v="8"/>
    <x v="72"/>
    <x v="4"/>
    <x v="1"/>
    <s v="5-2_R4年度現状一致率_急性期"/>
    <s v="一致率"/>
    <n v="0.52013147082990963"/>
  </r>
  <r>
    <x v="8"/>
    <x v="72"/>
    <x v="4"/>
    <x v="2"/>
    <s v="5-3_R4年度現状一致率_回復期"/>
    <s v="一致率"/>
    <n v="2.8"/>
  </r>
  <r>
    <x v="8"/>
    <x v="72"/>
    <x v="4"/>
    <x v="3"/>
    <s v="5-4_R4年度現状一致率_慢性期"/>
    <s v="一致率"/>
    <n v="0.74477611940298505"/>
  </r>
  <r>
    <x v="8"/>
    <x v="72"/>
    <x v="4"/>
    <x v="5"/>
    <s v="5-5_R4年度現状一致率_合計"/>
    <s v="一致率"/>
    <n v="0.86320541760722347"/>
  </r>
  <r>
    <x v="8"/>
    <x v="72"/>
    <x v="5"/>
    <x v="0"/>
    <s v="6-1_R4年度病床機能報告_2025年時点_高度急性期"/>
    <s v="病床数"/>
    <n v="41"/>
  </r>
  <r>
    <x v="8"/>
    <x v="72"/>
    <x v="5"/>
    <x v="1"/>
    <s v="6-2_R4年度病床機能報告_2025年時点_急性期"/>
    <s v="病床数"/>
    <n v="1221"/>
  </r>
  <r>
    <x v="8"/>
    <x v="72"/>
    <x v="5"/>
    <x v="2"/>
    <s v="6-3_R4年度病床機能報告_2025年時点_回復期"/>
    <s v="病床数"/>
    <n v="155"/>
  </r>
  <r>
    <x v="8"/>
    <x v="72"/>
    <x v="5"/>
    <x v="3"/>
    <s v="6-4_R4年度病床機能報告_2025年時点_慢性期"/>
    <s v="病床数"/>
    <n v="707"/>
  </r>
  <r>
    <x v="8"/>
    <x v="72"/>
    <x v="5"/>
    <x v="11"/>
    <s v="6-5_R4年度病床機能報告_2025年時点_介護保険施設等へ移行予定"/>
    <s v="病床数"/>
    <n v="0"/>
  </r>
  <r>
    <x v="8"/>
    <x v="72"/>
    <x v="5"/>
    <x v="12"/>
    <s v="6-6_R4年度病床機能報告_2025年時点_休棟予定"/>
    <s v="病床数"/>
    <n v="50"/>
  </r>
  <r>
    <x v="8"/>
    <x v="72"/>
    <x v="5"/>
    <x v="13"/>
    <s v="6-7_R4年度病床機能報告_2025年時点_廃止予定"/>
    <s v="病床数"/>
    <n v="41"/>
  </r>
  <r>
    <x v="8"/>
    <x v="72"/>
    <x v="5"/>
    <x v="10"/>
    <s v="6-8_R4年度病床機能報告_2025年時点_総計"/>
    <s v="病床数"/>
    <n v="2215"/>
  </r>
  <r>
    <x v="8"/>
    <x v="72"/>
    <x v="6"/>
    <x v="0"/>
    <s v="7-1_R4年度一致率_高度急性期"/>
    <s v="一致率"/>
    <n v="5.024390243902439"/>
  </r>
  <r>
    <x v="8"/>
    <x v="72"/>
    <x v="6"/>
    <x v="1"/>
    <s v="7-2_R4年度一致率_急性期"/>
    <s v="一致率"/>
    <n v="0.51842751842751844"/>
  </r>
  <r>
    <x v="8"/>
    <x v="72"/>
    <x v="6"/>
    <x v="2"/>
    <s v="7-3_R4年度一致率_回復期"/>
    <s v="一致率"/>
    <n v="3.7032258064516128"/>
  </r>
  <r>
    <x v="8"/>
    <x v="72"/>
    <x v="6"/>
    <x v="3"/>
    <s v="7-4_R4年度一致率_慢性期"/>
    <s v="一致率"/>
    <n v="0.70579915134370574"/>
  </r>
  <r>
    <x v="8"/>
    <x v="72"/>
    <x v="6"/>
    <x v="5"/>
    <s v="7-5_R4年度一致率_合計"/>
    <s v="一致率"/>
    <n v="0.86320541760722347"/>
  </r>
  <r>
    <x v="9"/>
    <x v="73"/>
    <x v="0"/>
    <x v="0"/>
    <s v="1-1_現状ー構想策定時_高度急性期"/>
    <s v="病床数"/>
    <n v="1561"/>
  </r>
  <r>
    <x v="9"/>
    <x v="73"/>
    <x v="0"/>
    <x v="1"/>
    <s v="1-2_現状ー構想策定時_急性期"/>
    <s v="病床数"/>
    <n v="1475"/>
  </r>
  <r>
    <x v="9"/>
    <x v="73"/>
    <x v="0"/>
    <x v="2"/>
    <s v="1-3_現状ー構想策定時_回復期"/>
    <s v="病床数"/>
    <n v="314"/>
  </r>
  <r>
    <x v="9"/>
    <x v="73"/>
    <x v="0"/>
    <x v="3"/>
    <s v="1-4_現状ー構想策定時_慢性期"/>
    <s v="病床数"/>
    <n v="481"/>
  </r>
  <r>
    <x v="9"/>
    <x v="73"/>
    <x v="0"/>
    <x v="4"/>
    <s v="1-5_現状ー構想策定時_未報告"/>
    <s v="病床数"/>
    <n v="24"/>
  </r>
  <r>
    <x v="9"/>
    <x v="73"/>
    <x v="0"/>
    <x v="5"/>
    <s v="1-6_現状ー構想策定時_合計"/>
    <s v="病床数"/>
    <n v="3855"/>
  </r>
  <r>
    <x v="9"/>
    <x v="73"/>
    <x v="0"/>
    <x v="6"/>
    <s v="1-7_現状ー構想策定時_在宅医療等"/>
    <s v="病床数"/>
    <n v="1496.1"/>
  </r>
  <r>
    <x v="9"/>
    <x v="73"/>
    <x v="0"/>
    <x v="7"/>
    <s v="1-8_現状ー構想策定時_うち訪問診療分"/>
    <s v="病床数"/>
    <n v="232.2"/>
  </r>
  <r>
    <x v="9"/>
    <x v="73"/>
    <x v="1"/>
    <x v="0"/>
    <s v="2-1_将来_高度急性期"/>
    <s v="病床数"/>
    <n v="529"/>
  </r>
  <r>
    <x v="9"/>
    <x v="73"/>
    <x v="1"/>
    <x v="1"/>
    <s v="2-2_将来_急性期"/>
    <s v="病床数"/>
    <n v="1429"/>
  </r>
  <r>
    <x v="9"/>
    <x v="73"/>
    <x v="1"/>
    <x v="2"/>
    <s v="2-3_将来_回復期"/>
    <s v="病床数"/>
    <n v="1149"/>
  </r>
  <r>
    <x v="9"/>
    <x v="73"/>
    <x v="1"/>
    <x v="3"/>
    <s v="2-4_将来_慢性期"/>
    <s v="病床数"/>
    <n v="459"/>
  </r>
  <r>
    <x v="9"/>
    <x v="73"/>
    <x v="1"/>
    <x v="5"/>
    <s v="2-5_将来_合計"/>
    <s v="病床数"/>
    <n v="3566"/>
  </r>
  <r>
    <x v="9"/>
    <x v="73"/>
    <x v="1"/>
    <x v="6"/>
    <s v="2-6_将来_在宅医療等"/>
    <s v="病床数"/>
    <n v="-2077.1999999999998"/>
  </r>
  <r>
    <x v="9"/>
    <x v="73"/>
    <x v="1"/>
    <x v="7"/>
    <s v="2-7_将来_うち訪問診療分"/>
    <s v="病床数"/>
    <n v="-291"/>
  </r>
  <r>
    <x v="9"/>
    <x v="73"/>
    <x v="2"/>
    <x v="0"/>
    <s v="3-1_構想策定時一致率_高度急性期"/>
    <s v="一致率"/>
    <n v="2.9508506616257089"/>
  </r>
  <r>
    <x v="9"/>
    <x v="73"/>
    <x v="2"/>
    <x v="1"/>
    <s v="3-2_構想策定時一致率_急性期"/>
    <s v="一致率"/>
    <n v="1.0321903428971309"/>
  </r>
  <r>
    <x v="9"/>
    <x v="73"/>
    <x v="2"/>
    <x v="2"/>
    <s v="3-3_構想策定時一致率_回復期"/>
    <s v="一致率"/>
    <n v="0.27328111401218452"/>
  </r>
  <r>
    <x v="9"/>
    <x v="73"/>
    <x v="2"/>
    <x v="3"/>
    <s v="3-4_構想策定時一致率_慢性期"/>
    <s v="一致率"/>
    <n v="1.0479302832244008"/>
  </r>
  <r>
    <x v="9"/>
    <x v="73"/>
    <x v="2"/>
    <x v="5"/>
    <s v="3-5_構想策定時一致率_合計"/>
    <s v="一致率"/>
    <n v="1.0810431856421761"/>
  </r>
  <r>
    <x v="9"/>
    <x v="73"/>
    <x v="3"/>
    <x v="0"/>
    <s v="4-1_R4年度病床機能報告_2022年時点_高度急性期"/>
    <s v="病床数"/>
    <n v="1202"/>
  </r>
  <r>
    <x v="9"/>
    <x v="73"/>
    <x v="3"/>
    <x v="1"/>
    <s v="4-2_R4年度病床機能報告_2022年時点_急性期"/>
    <s v="病床数"/>
    <n v="1432"/>
  </r>
  <r>
    <x v="9"/>
    <x v="73"/>
    <x v="3"/>
    <x v="2"/>
    <s v="4-3_R4年度病床機能報告_2022年時点_回復期"/>
    <s v="病床数"/>
    <n v="640"/>
  </r>
  <r>
    <x v="9"/>
    <x v="73"/>
    <x v="3"/>
    <x v="3"/>
    <s v="4-4_R4年度病床機能報告_2022年時点_慢性期"/>
    <s v="病床数"/>
    <n v="256"/>
  </r>
  <r>
    <x v="9"/>
    <x v="73"/>
    <x v="3"/>
    <x v="8"/>
    <s v="4-5_R4年度病床機能報告_2022年時点_休棟中（今後再開する予定）"/>
    <s v="病床数"/>
    <n v="0"/>
  </r>
  <r>
    <x v="9"/>
    <x v="73"/>
    <x v="3"/>
    <x v="9"/>
    <s v="4-6_R4年度病床機能報告_2022年時点_休棟中（今後廃止する予定）"/>
    <s v="病床数"/>
    <n v="0"/>
  </r>
  <r>
    <x v="9"/>
    <x v="73"/>
    <x v="3"/>
    <x v="10"/>
    <s v="4-7_R4年度病床機能報告_2022年時点_総計"/>
    <s v="病床数"/>
    <n v="3530"/>
  </r>
  <r>
    <x v="9"/>
    <x v="73"/>
    <x v="4"/>
    <x v="0"/>
    <s v="5-1_R4年度現状一致率_高度急性期"/>
    <s v="一致率"/>
    <n v="0.44009983361064892"/>
  </r>
  <r>
    <x v="9"/>
    <x v="73"/>
    <x v="4"/>
    <x v="1"/>
    <s v="5-2_R4年度現状一致率_急性期"/>
    <s v="一致率"/>
    <n v="0.99790502793296088"/>
  </r>
  <r>
    <x v="9"/>
    <x v="73"/>
    <x v="4"/>
    <x v="2"/>
    <s v="5-3_R4年度現状一致率_回復期"/>
    <s v="一致率"/>
    <n v="1.7953125000000001"/>
  </r>
  <r>
    <x v="9"/>
    <x v="73"/>
    <x v="4"/>
    <x v="3"/>
    <s v="5-4_R4年度現状一致率_慢性期"/>
    <s v="一致率"/>
    <n v="1.79296875"/>
  </r>
  <r>
    <x v="9"/>
    <x v="73"/>
    <x v="4"/>
    <x v="5"/>
    <s v="5-5_R4年度現状一致率_合計"/>
    <s v="一致率"/>
    <n v="1.0101983002832862"/>
  </r>
  <r>
    <x v="9"/>
    <x v="73"/>
    <x v="5"/>
    <x v="0"/>
    <s v="6-1_R4年度病床機能報告_2025年時点_高度急性期"/>
    <s v="病床数"/>
    <n v="1202"/>
  </r>
  <r>
    <x v="9"/>
    <x v="73"/>
    <x v="5"/>
    <x v="1"/>
    <s v="6-2_R4年度病床機能報告_2025年時点_急性期"/>
    <s v="病床数"/>
    <n v="1452"/>
  </r>
  <r>
    <x v="9"/>
    <x v="73"/>
    <x v="5"/>
    <x v="2"/>
    <s v="6-3_R4年度病床機能報告_2025年時点_回復期"/>
    <s v="病床数"/>
    <n v="615"/>
  </r>
  <r>
    <x v="9"/>
    <x v="73"/>
    <x v="5"/>
    <x v="3"/>
    <s v="6-4_R4年度病床機能報告_2025年時点_慢性期"/>
    <s v="病床数"/>
    <n v="228"/>
  </r>
  <r>
    <x v="9"/>
    <x v="73"/>
    <x v="5"/>
    <x v="11"/>
    <s v="6-5_R4年度病床機能報告_2025年時点_介護保険施設等へ移行予定"/>
    <s v="病床数"/>
    <n v="0"/>
  </r>
  <r>
    <x v="9"/>
    <x v="73"/>
    <x v="5"/>
    <x v="12"/>
    <s v="6-6_R4年度病床機能報告_2025年時点_休棟予定"/>
    <s v="病床数"/>
    <n v="0"/>
  </r>
  <r>
    <x v="9"/>
    <x v="73"/>
    <x v="5"/>
    <x v="13"/>
    <s v="6-7_R4年度病床機能報告_2025年時点_廃止予定"/>
    <s v="病床数"/>
    <n v="33"/>
  </r>
  <r>
    <x v="9"/>
    <x v="73"/>
    <x v="5"/>
    <x v="10"/>
    <s v="6-8_R4年度病床機能報告_2025年時点_総計"/>
    <s v="病床数"/>
    <n v="3530"/>
  </r>
  <r>
    <x v="9"/>
    <x v="73"/>
    <x v="6"/>
    <x v="0"/>
    <s v="7-1_R4年度一致率_高度急性期"/>
    <s v="一致率"/>
    <n v="0.44009983361064892"/>
  </r>
  <r>
    <x v="9"/>
    <x v="73"/>
    <x v="6"/>
    <x v="1"/>
    <s v="7-2_R4年度一致率_急性期"/>
    <s v="一致率"/>
    <n v="0.9841597796143251"/>
  </r>
  <r>
    <x v="9"/>
    <x v="73"/>
    <x v="6"/>
    <x v="2"/>
    <s v="7-3_R4年度一致率_回復期"/>
    <s v="一致率"/>
    <n v="1.8682926829268294"/>
  </r>
  <r>
    <x v="9"/>
    <x v="73"/>
    <x v="6"/>
    <x v="3"/>
    <s v="7-4_R4年度一致率_慢性期"/>
    <s v="一致率"/>
    <n v="2.013157894736842"/>
  </r>
  <r>
    <x v="9"/>
    <x v="73"/>
    <x v="6"/>
    <x v="5"/>
    <s v="7-5_R4年度一致率_合計"/>
    <s v="一致率"/>
    <n v="1.0101983002832862"/>
  </r>
  <r>
    <x v="9"/>
    <x v="74"/>
    <x v="0"/>
    <x v="0"/>
    <s v="1-1_現状ー構想策定時_高度急性期"/>
    <s v="病床数"/>
    <n v="71"/>
  </r>
  <r>
    <x v="9"/>
    <x v="74"/>
    <x v="0"/>
    <x v="1"/>
    <s v="1-2_現状ー構想策定時_急性期"/>
    <s v="病床数"/>
    <n v="804"/>
  </r>
  <r>
    <x v="9"/>
    <x v="74"/>
    <x v="0"/>
    <x v="2"/>
    <s v="1-3_現状ー構想策定時_回復期"/>
    <s v="病床数"/>
    <n v="66"/>
  </r>
  <r>
    <x v="9"/>
    <x v="74"/>
    <x v="0"/>
    <x v="3"/>
    <s v="1-4_現状ー構想策定時_慢性期"/>
    <s v="病床数"/>
    <n v="278"/>
  </r>
  <r>
    <x v="9"/>
    <x v="74"/>
    <x v="0"/>
    <x v="4"/>
    <s v="1-5_現状ー構想策定時_未報告"/>
    <s v="病床数"/>
    <n v="5"/>
  </r>
  <r>
    <x v="9"/>
    <x v="74"/>
    <x v="0"/>
    <x v="5"/>
    <s v="1-6_現状ー構想策定時_合計"/>
    <s v="病床数"/>
    <n v="1224"/>
  </r>
  <r>
    <x v="9"/>
    <x v="74"/>
    <x v="0"/>
    <x v="6"/>
    <s v="1-7_現状ー構想策定時_在宅医療等"/>
    <s v="病床数"/>
    <n v="541"/>
  </r>
  <r>
    <x v="9"/>
    <x v="74"/>
    <x v="0"/>
    <x v="7"/>
    <s v="1-8_現状ー構想策定時_うち訪問診療分"/>
    <s v="病床数"/>
    <n v="32.799999999999997"/>
  </r>
  <r>
    <x v="9"/>
    <x v="74"/>
    <x v="1"/>
    <x v="0"/>
    <s v="2-1_将来_高度急性期"/>
    <s v="病床数"/>
    <n v="128"/>
  </r>
  <r>
    <x v="9"/>
    <x v="74"/>
    <x v="1"/>
    <x v="1"/>
    <s v="2-2_将来_急性期"/>
    <s v="病床数"/>
    <n v="256"/>
  </r>
  <r>
    <x v="9"/>
    <x v="74"/>
    <x v="1"/>
    <x v="2"/>
    <s v="2-3_将来_回復期"/>
    <s v="病床数"/>
    <n v="287"/>
  </r>
  <r>
    <x v="9"/>
    <x v="74"/>
    <x v="1"/>
    <x v="3"/>
    <s v="2-4_将来_慢性期"/>
    <s v="病床数"/>
    <n v="256"/>
  </r>
  <r>
    <x v="9"/>
    <x v="74"/>
    <x v="1"/>
    <x v="5"/>
    <s v="2-5_将来_合計"/>
    <s v="病床数"/>
    <n v="927"/>
  </r>
  <r>
    <x v="9"/>
    <x v="74"/>
    <x v="1"/>
    <x v="6"/>
    <s v="2-6_将来_在宅医療等"/>
    <s v="病床数"/>
    <n v="-792.1"/>
  </r>
  <r>
    <x v="9"/>
    <x v="74"/>
    <x v="1"/>
    <x v="7"/>
    <s v="2-7_将来_うち訪問診療分"/>
    <s v="病床数"/>
    <n v="-61.6"/>
  </r>
  <r>
    <x v="9"/>
    <x v="74"/>
    <x v="2"/>
    <x v="0"/>
    <s v="3-1_構想策定時一致率_高度急性期"/>
    <s v="一致率"/>
    <n v="0.5546875"/>
  </r>
  <r>
    <x v="9"/>
    <x v="74"/>
    <x v="2"/>
    <x v="1"/>
    <s v="3-2_構想策定時一致率_急性期"/>
    <s v="一致率"/>
    <n v="3.140625"/>
  </r>
  <r>
    <x v="9"/>
    <x v="74"/>
    <x v="2"/>
    <x v="2"/>
    <s v="3-3_構想策定時一致率_回復期"/>
    <s v="一致率"/>
    <n v="0.22996515679442509"/>
  </r>
  <r>
    <x v="9"/>
    <x v="74"/>
    <x v="2"/>
    <x v="3"/>
    <s v="3-4_構想策定時一致率_慢性期"/>
    <s v="一致率"/>
    <n v="1.0859375"/>
  </r>
  <r>
    <x v="9"/>
    <x v="74"/>
    <x v="2"/>
    <x v="5"/>
    <s v="3-5_構想策定時一致率_合計"/>
    <s v="一致率"/>
    <n v="1.3203883495145632"/>
  </r>
  <r>
    <x v="9"/>
    <x v="74"/>
    <x v="3"/>
    <x v="0"/>
    <s v="4-1_R4年度病床機能報告_2022年時点_高度急性期"/>
    <s v="病床数"/>
    <n v="41"/>
  </r>
  <r>
    <x v="9"/>
    <x v="74"/>
    <x v="3"/>
    <x v="1"/>
    <s v="4-2_R4年度病床機能報告_2022年時点_急性期"/>
    <s v="病床数"/>
    <n v="655"/>
  </r>
  <r>
    <x v="9"/>
    <x v="74"/>
    <x v="3"/>
    <x v="2"/>
    <s v="4-3_R4年度病床機能報告_2022年時点_回復期"/>
    <s v="病床数"/>
    <n v="161"/>
  </r>
  <r>
    <x v="9"/>
    <x v="74"/>
    <x v="3"/>
    <x v="3"/>
    <s v="4-4_R4年度病床機能報告_2022年時点_慢性期"/>
    <s v="病床数"/>
    <n v="299"/>
  </r>
  <r>
    <x v="9"/>
    <x v="74"/>
    <x v="3"/>
    <x v="8"/>
    <s v="4-5_R4年度病床機能報告_2022年時点_休棟中（今後再開する予定）"/>
    <s v="病床数"/>
    <n v="0"/>
  </r>
  <r>
    <x v="9"/>
    <x v="74"/>
    <x v="3"/>
    <x v="9"/>
    <s v="4-6_R4年度病床機能報告_2022年時点_休棟中（今後廃止する予定）"/>
    <s v="病床数"/>
    <n v="0"/>
  </r>
  <r>
    <x v="9"/>
    <x v="74"/>
    <x v="3"/>
    <x v="10"/>
    <s v="4-7_R4年度病床機能報告_2022年時点_総計"/>
    <s v="病床数"/>
    <n v="1156"/>
  </r>
  <r>
    <x v="9"/>
    <x v="74"/>
    <x v="4"/>
    <x v="0"/>
    <s v="5-1_R4年度現状一致率_高度急性期"/>
    <s v="一致率"/>
    <n v="3.1219512195121952"/>
  </r>
  <r>
    <x v="9"/>
    <x v="74"/>
    <x v="4"/>
    <x v="1"/>
    <s v="5-2_R4年度現状一致率_急性期"/>
    <s v="一致率"/>
    <n v="0.39083969465648855"/>
  </r>
  <r>
    <x v="9"/>
    <x v="74"/>
    <x v="4"/>
    <x v="2"/>
    <s v="5-3_R4年度現状一致率_回復期"/>
    <s v="一致率"/>
    <n v="1.7826086956521738"/>
  </r>
  <r>
    <x v="9"/>
    <x v="74"/>
    <x v="4"/>
    <x v="3"/>
    <s v="5-4_R4年度現状一致率_慢性期"/>
    <s v="一致率"/>
    <n v="0.85618729096989965"/>
  </r>
  <r>
    <x v="9"/>
    <x v="74"/>
    <x v="4"/>
    <x v="5"/>
    <s v="5-5_R4年度現状一致率_合計"/>
    <s v="一致率"/>
    <n v="0.80190311418685123"/>
  </r>
  <r>
    <x v="9"/>
    <x v="74"/>
    <x v="5"/>
    <x v="0"/>
    <s v="6-1_R4年度病床機能報告_2025年時点_高度急性期"/>
    <s v="病床数"/>
    <n v="41"/>
  </r>
  <r>
    <x v="9"/>
    <x v="74"/>
    <x v="5"/>
    <x v="1"/>
    <s v="6-2_R4年度病床機能報告_2025年時点_急性期"/>
    <s v="病床数"/>
    <n v="655"/>
  </r>
  <r>
    <x v="9"/>
    <x v="74"/>
    <x v="5"/>
    <x v="2"/>
    <s v="6-3_R4年度病床機能報告_2025年時点_回復期"/>
    <s v="病床数"/>
    <n v="161"/>
  </r>
  <r>
    <x v="9"/>
    <x v="74"/>
    <x v="5"/>
    <x v="3"/>
    <s v="6-4_R4年度病床機能報告_2025年時点_慢性期"/>
    <s v="病床数"/>
    <n v="299"/>
  </r>
  <r>
    <x v="9"/>
    <x v="74"/>
    <x v="5"/>
    <x v="11"/>
    <s v="6-5_R4年度病床機能報告_2025年時点_介護保険施設等へ移行予定"/>
    <s v="病床数"/>
    <n v="0"/>
  </r>
  <r>
    <x v="9"/>
    <x v="74"/>
    <x v="5"/>
    <x v="12"/>
    <s v="6-6_R4年度病床機能報告_2025年時点_休棟予定"/>
    <s v="病床数"/>
    <n v="0"/>
  </r>
  <r>
    <x v="9"/>
    <x v="74"/>
    <x v="5"/>
    <x v="13"/>
    <s v="6-7_R4年度病床機能報告_2025年時点_廃止予定"/>
    <s v="病床数"/>
    <n v="0"/>
  </r>
  <r>
    <x v="9"/>
    <x v="74"/>
    <x v="5"/>
    <x v="10"/>
    <s v="6-8_R4年度病床機能報告_2025年時点_総計"/>
    <s v="病床数"/>
    <n v="1156"/>
  </r>
  <r>
    <x v="9"/>
    <x v="74"/>
    <x v="6"/>
    <x v="0"/>
    <s v="7-1_R4年度一致率_高度急性期"/>
    <s v="一致率"/>
    <n v="3.1219512195121952"/>
  </r>
  <r>
    <x v="9"/>
    <x v="74"/>
    <x v="6"/>
    <x v="1"/>
    <s v="7-2_R4年度一致率_急性期"/>
    <s v="一致率"/>
    <n v="0.39083969465648855"/>
  </r>
  <r>
    <x v="9"/>
    <x v="74"/>
    <x v="6"/>
    <x v="2"/>
    <s v="7-3_R4年度一致率_回復期"/>
    <s v="一致率"/>
    <n v="1.7826086956521738"/>
  </r>
  <r>
    <x v="9"/>
    <x v="74"/>
    <x v="6"/>
    <x v="3"/>
    <s v="7-4_R4年度一致率_慢性期"/>
    <s v="一致率"/>
    <n v="0.85618729096989965"/>
  </r>
  <r>
    <x v="9"/>
    <x v="74"/>
    <x v="6"/>
    <x v="5"/>
    <s v="7-5_R4年度一致率_合計"/>
    <s v="一致率"/>
    <n v="0.80190311418685123"/>
  </r>
  <r>
    <x v="9"/>
    <x v="75"/>
    <x v="0"/>
    <x v="0"/>
    <s v="1-1_現状ー構想策定時_高度急性期"/>
    <s v="病床数"/>
    <n v="11"/>
  </r>
  <r>
    <x v="9"/>
    <x v="75"/>
    <x v="0"/>
    <x v="1"/>
    <s v="1-2_現状ー構想策定時_急性期"/>
    <s v="病床数"/>
    <n v="1385"/>
  </r>
  <r>
    <x v="9"/>
    <x v="75"/>
    <x v="0"/>
    <x v="2"/>
    <s v="1-3_現状ー構想策定時_回復期"/>
    <s v="病床数"/>
    <n v="250"/>
  </r>
  <r>
    <x v="9"/>
    <x v="75"/>
    <x v="0"/>
    <x v="3"/>
    <s v="1-4_現状ー構想策定時_慢性期"/>
    <s v="病床数"/>
    <n v="388"/>
  </r>
  <r>
    <x v="9"/>
    <x v="75"/>
    <x v="0"/>
    <x v="4"/>
    <s v="1-5_現状ー構想策定時_未報告"/>
    <s v="病床数"/>
    <n v="18"/>
  </r>
  <r>
    <x v="9"/>
    <x v="75"/>
    <x v="0"/>
    <x v="5"/>
    <s v="1-6_現状ー構想策定時_合計"/>
    <s v="病床数"/>
    <n v="2052"/>
  </r>
  <r>
    <x v="9"/>
    <x v="75"/>
    <x v="0"/>
    <x v="6"/>
    <s v="1-7_現状ー構想策定時_在宅医療等"/>
    <s v="病床数"/>
    <n v="884.1"/>
  </r>
  <r>
    <x v="9"/>
    <x v="75"/>
    <x v="0"/>
    <x v="7"/>
    <s v="1-8_現状ー構想策定時_うち訪問診療分"/>
    <s v="病床数"/>
    <n v="78.2"/>
  </r>
  <r>
    <x v="9"/>
    <x v="75"/>
    <x v="1"/>
    <x v="0"/>
    <s v="2-1_将来_高度急性期"/>
    <s v="病床数"/>
    <n v="186"/>
  </r>
  <r>
    <x v="9"/>
    <x v="75"/>
    <x v="1"/>
    <x v="1"/>
    <s v="2-2_将来_急性期"/>
    <s v="病床数"/>
    <n v="627"/>
  </r>
  <r>
    <x v="9"/>
    <x v="75"/>
    <x v="1"/>
    <x v="2"/>
    <s v="2-3_将来_回復期"/>
    <s v="病床数"/>
    <n v="805"/>
  </r>
  <r>
    <x v="9"/>
    <x v="75"/>
    <x v="1"/>
    <x v="3"/>
    <s v="2-4_将来_慢性期"/>
    <s v="病床数"/>
    <n v="544"/>
  </r>
  <r>
    <x v="9"/>
    <x v="75"/>
    <x v="1"/>
    <x v="5"/>
    <s v="2-5_将来_合計"/>
    <s v="病床数"/>
    <n v="2162"/>
  </r>
  <r>
    <x v="9"/>
    <x v="75"/>
    <x v="1"/>
    <x v="6"/>
    <s v="2-6_将来_在宅医療等"/>
    <s v="病床数"/>
    <n v="-1311"/>
  </r>
  <r>
    <x v="9"/>
    <x v="75"/>
    <x v="1"/>
    <x v="7"/>
    <s v="2-7_将来_うち訪問診療分"/>
    <s v="病床数"/>
    <n v="-121.9"/>
  </r>
  <r>
    <x v="9"/>
    <x v="75"/>
    <x v="2"/>
    <x v="0"/>
    <s v="3-1_構想策定時一致率_高度急性期"/>
    <s v="一致率"/>
    <n v="5.9139784946236562E-2"/>
  </r>
  <r>
    <x v="9"/>
    <x v="75"/>
    <x v="2"/>
    <x v="1"/>
    <s v="3-2_構想策定時一致率_急性期"/>
    <s v="一致率"/>
    <n v="2.2089314194577354"/>
  </r>
  <r>
    <x v="9"/>
    <x v="75"/>
    <x v="2"/>
    <x v="2"/>
    <s v="3-3_構想策定時一致率_回復期"/>
    <s v="一致率"/>
    <n v="0.3105590062111801"/>
  </r>
  <r>
    <x v="9"/>
    <x v="75"/>
    <x v="2"/>
    <x v="3"/>
    <s v="3-4_構想策定時一致率_慢性期"/>
    <s v="一致率"/>
    <n v="0.71323529411764708"/>
  </r>
  <r>
    <x v="9"/>
    <x v="75"/>
    <x v="2"/>
    <x v="5"/>
    <s v="3-5_構想策定時一致率_合計"/>
    <s v="一致率"/>
    <n v="0.94912118408880664"/>
  </r>
  <r>
    <x v="9"/>
    <x v="75"/>
    <x v="3"/>
    <x v="0"/>
    <s v="4-1_R4年度病床機能報告_2022年時点_高度急性期"/>
    <s v="病床数"/>
    <n v="195"/>
  </r>
  <r>
    <x v="9"/>
    <x v="75"/>
    <x v="3"/>
    <x v="1"/>
    <s v="4-2_R4年度病床機能報告_2022年時点_急性期"/>
    <s v="病床数"/>
    <n v="833"/>
  </r>
  <r>
    <x v="9"/>
    <x v="75"/>
    <x v="3"/>
    <x v="2"/>
    <s v="4-3_R4年度病床機能報告_2022年時点_回復期"/>
    <s v="病床数"/>
    <n v="445"/>
  </r>
  <r>
    <x v="9"/>
    <x v="75"/>
    <x v="3"/>
    <x v="3"/>
    <s v="4-4_R4年度病床機能報告_2022年時点_慢性期"/>
    <s v="病床数"/>
    <n v="415"/>
  </r>
  <r>
    <x v="9"/>
    <x v="75"/>
    <x v="3"/>
    <x v="8"/>
    <s v="4-5_R4年度病床機能報告_2022年時点_休棟中（今後再開する予定）"/>
    <s v="病床数"/>
    <n v="0"/>
  </r>
  <r>
    <x v="9"/>
    <x v="75"/>
    <x v="3"/>
    <x v="9"/>
    <s v="4-6_R4年度病床機能報告_2022年時点_休棟中（今後廃止する予定）"/>
    <s v="病床数"/>
    <n v="0"/>
  </r>
  <r>
    <x v="9"/>
    <x v="75"/>
    <x v="3"/>
    <x v="10"/>
    <s v="4-7_R4年度病床機能報告_2022年時点_総計"/>
    <s v="病床数"/>
    <n v="1888"/>
  </r>
  <r>
    <x v="9"/>
    <x v="75"/>
    <x v="4"/>
    <x v="0"/>
    <s v="5-1_R4年度現状一致率_高度急性期"/>
    <s v="一致率"/>
    <n v="0.9538461538461539"/>
  </r>
  <r>
    <x v="9"/>
    <x v="75"/>
    <x v="4"/>
    <x v="1"/>
    <s v="5-2_R4年度現状一致率_急性期"/>
    <s v="一致率"/>
    <n v="0.75270108043217288"/>
  </r>
  <r>
    <x v="9"/>
    <x v="75"/>
    <x v="4"/>
    <x v="2"/>
    <s v="5-3_R4年度現状一致率_回復期"/>
    <s v="一致率"/>
    <n v="1.8089887640449438"/>
  </r>
  <r>
    <x v="9"/>
    <x v="75"/>
    <x v="4"/>
    <x v="3"/>
    <s v="5-4_R4年度現状一致率_慢性期"/>
    <s v="一致率"/>
    <n v="1.3108433734939759"/>
  </r>
  <r>
    <x v="9"/>
    <x v="75"/>
    <x v="4"/>
    <x v="5"/>
    <s v="5-5_R4年度現状一致率_合計"/>
    <s v="一致率"/>
    <n v="1.1451271186440677"/>
  </r>
  <r>
    <x v="9"/>
    <x v="75"/>
    <x v="5"/>
    <x v="0"/>
    <s v="6-1_R4年度病床機能報告_2025年時点_高度急性期"/>
    <s v="病床数"/>
    <n v="165"/>
  </r>
  <r>
    <x v="9"/>
    <x v="75"/>
    <x v="5"/>
    <x v="1"/>
    <s v="6-2_R4年度病床機能報告_2025年時点_急性期"/>
    <s v="病床数"/>
    <n v="863"/>
  </r>
  <r>
    <x v="9"/>
    <x v="75"/>
    <x v="5"/>
    <x v="2"/>
    <s v="6-3_R4年度病床機能報告_2025年時点_回復期"/>
    <s v="病床数"/>
    <n v="445"/>
  </r>
  <r>
    <x v="9"/>
    <x v="75"/>
    <x v="5"/>
    <x v="3"/>
    <s v="6-4_R4年度病床機能報告_2025年時点_慢性期"/>
    <s v="病床数"/>
    <n v="415"/>
  </r>
  <r>
    <x v="9"/>
    <x v="75"/>
    <x v="5"/>
    <x v="11"/>
    <s v="6-5_R4年度病床機能報告_2025年時点_介護保険施設等へ移行予定"/>
    <s v="病床数"/>
    <n v="0"/>
  </r>
  <r>
    <x v="9"/>
    <x v="75"/>
    <x v="5"/>
    <x v="12"/>
    <s v="6-6_R4年度病床機能報告_2025年時点_休棟予定"/>
    <s v="病床数"/>
    <n v="0"/>
  </r>
  <r>
    <x v="9"/>
    <x v="75"/>
    <x v="5"/>
    <x v="13"/>
    <s v="6-7_R4年度病床機能報告_2025年時点_廃止予定"/>
    <s v="病床数"/>
    <n v="0"/>
  </r>
  <r>
    <x v="9"/>
    <x v="75"/>
    <x v="5"/>
    <x v="10"/>
    <s v="6-8_R4年度病床機能報告_2025年時点_総計"/>
    <s v="病床数"/>
    <n v="1888"/>
  </r>
  <r>
    <x v="9"/>
    <x v="75"/>
    <x v="6"/>
    <x v="0"/>
    <s v="7-1_R4年度一致率_高度急性期"/>
    <s v="一致率"/>
    <n v="1.1272727272727272"/>
  </r>
  <r>
    <x v="9"/>
    <x v="75"/>
    <x v="6"/>
    <x v="1"/>
    <s v="7-2_R4年度一致率_急性期"/>
    <s v="一致率"/>
    <n v="0.72653534183082269"/>
  </r>
  <r>
    <x v="9"/>
    <x v="75"/>
    <x v="6"/>
    <x v="2"/>
    <s v="7-3_R4年度一致率_回復期"/>
    <s v="一致率"/>
    <n v="1.8089887640449438"/>
  </r>
  <r>
    <x v="9"/>
    <x v="75"/>
    <x v="6"/>
    <x v="3"/>
    <s v="7-4_R4年度一致率_慢性期"/>
    <s v="一致率"/>
    <n v="1.3108433734939759"/>
  </r>
  <r>
    <x v="9"/>
    <x v="75"/>
    <x v="6"/>
    <x v="5"/>
    <s v="7-5_R4年度一致率_合計"/>
    <s v="一致率"/>
    <n v="1.1451271186440677"/>
  </r>
  <r>
    <x v="9"/>
    <x v="76"/>
    <x v="0"/>
    <x v="0"/>
    <s v="1-1_現状ー構想策定時_高度急性期"/>
    <s v="病床数"/>
    <n v="469"/>
  </r>
  <r>
    <x v="9"/>
    <x v="76"/>
    <x v="0"/>
    <x v="1"/>
    <s v="1-2_現状ー構想策定時_急性期"/>
    <s v="病床数"/>
    <n v="1944"/>
  </r>
  <r>
    <x v="9"/>
    <x v="76"/>
    <x v="0"/>
    <x v="2"/>
    <s v="1-3_現状ー構想策定時_回復期"/>
    <s v="病床数"/>
    <n v="468"/>
  </r>
  <r>
    <x v="9"/>
    <x v="76"/>
    <x v="0"/>
    <x v="3"/>
    <s v="1-4_現状ー構想策定時_慢性期"/>
    <s v="病床数"/>
    <n v="1039"/>
  </r>
  <r>
    <x v="9"/>
    <x v="76"/>
    <x v="0"/>
    <x v="4"/>
    <s v="1-5_現状ー構想策定時_未報告"/>
    <s v="病床数"/>
    <n v="35"/>
  </r>
  <r>
    <x v="9"/>
    <x v="76"/>
    <x v="0"/>
    <x v="5"/>
    <s v="1-6_現状ー構想策定時_合計"/>
    <s v="病床数"/>
    <n v="3955"/>
  </r>
  <r>
    <x v="9"/>
    <x v="76"/>
    <x v="0"/>
    <x v="6"/>
    <s v="1-7_現状ー構想策定時_在宅医療等"/>
    <s v="病床数"/>
    <n v="1877.9"/>
  </r>
  <r>
    <x v="9"/>
    <x v="76"/>
    <x v="0"/>
    <x v="7"/>
    <s v="1-8_現状ー構想策定時_うち訪問診療分"/>
    <s v="病床数"/>
    <n v="236.7"/>
  </r>
  <r>
    <x v="9"/>
    <x v="76"/>
    <x v="1"/>
    <x v="0"/>
    <s v="2-1_将来_高度急性期"/>
    <s v="病床数"/>
    <n v="283"/>
  </r>
  <r>
    <x v="9"/>
    <x v="76"/>
    <x v="1"/>
    <x v="1"/>
    <s v="2-2_将来_急性期"/>
    <s v="病床数"/>
    <n v="975"/>
  </r>
  <r>
    <x v="9"/>
    <x v="76"/>
    <x v="1"/>
    <x v="2"/>
    <s v="2-3_将来_回復期"/>
    <s v="病床数"/>
    <n v="1314"/>
  </r>
  <r>
    <x v="9"/>
    <x v="76"/>
    <x v="1"/>
    <x v="3"/>
    <s v="2-4_将来_慢性期"/>
    <s v="病床数"/>
    <n v="1127"/>
  </r>
  <r>
    <x v="9"/>
    <x v="76"/>
    <x v="1"/>
    <x v="5"/>
    <s v="2-5_将来_合計"/>
    <s v="病床数"/>
    <n v="3699"/>
  </r>
  <r>
    <x v="9"/>
    <x v="76"/>
    <x v="1"/>
    <x v="6"/>
    <s v="2-6_将来_在宅医療等"/>
    <s v="病床数"/>
    <n v="-2700.1"/>
  </r>
  <r>
    <x v="9"/>
    <x v="76"/>
    <x v="1"/>
    <x v="7"/>
    <s v="2-7_将来_うち訪問診療分"/>
    <s v="病床数"/>
    <n v="-292.2"/>
  </r>
  <r>
    <x v="9"/>
    <x v="76"/>
    <x v="2"/>
    <x v="0"/>
    <s v="3-1_構想策定時一致率_高度急性期"/>
    <s v="一致率"/>
    <n v="1.657243816254417"/>
  </r>
  <r>
    <x v="9"/>
    <x v="76"/>
    <x v="2"/>
    <x v="1"/>
    <s v="3-2_構想策定時一致率_急性期"/>
    <s v="一致率"/>
    <n v="1.9938461538461538"/>
  </r>
  <r>
    <x v="9"/>
    <x v="76"/>
    <x v="2"/>
    <x v="2"/>
    <s v="3-3_構想策定時一致率_回復期"/>
    <s v="一致率"/>
    <n v="0.35616438356164382"/>
  </r>
  <r>
    <x v="9"/>
    <x v="76"/>
    <x v="2"/>
    <x v="3"/>
    <s v="3-4_構想策定時一致率_慢性期"/>
    <s v="一致率"/>
    <n v="0.92191659272404614"/>
  </r>
  <r>
    <x v="9"/>
    <x v="76"/>
    <x v="2"/>
    <x v="5"/>
    <s v="3-5_構想策定時一致率_合計"/>
    <s v="一致率"/>
    <n v="1.0692078940254122"/>
  </r>
  <r>
    <x v="9"/>
    <x v="76"/>
    <x v="3"/>
    <x v="0"/>
    <s v="4-1_R4年度病床機能報告_2022年時点_高度急性期"/>
    <s v="病床数"/>
    <n v="509"/>
  </r>
  <r>
    <x v="9"/>
    <x v="76"/>
    <x v="3"/>
    <x v="1"/>
    <s v="4-2_R4年度病床機能報告_2022年時点_急性期"/>
    <s v="病床数"/>
    <n v="1210"/>
  </r>
  <r>
    <x v="9"/>
    <x v="76"/>
    <x v="3"/>
    <x v="2"/>
    <s v="4-3_R4年度病床機能報告_2022年時点_回復期"/>
    <s v="病床数"/>
    <n v="677"/>
  </r>
  <r>
    <x v="9"/>
    <x v="76"/>
    <x v="3"/>
    <x v="3"/>
    <s v="4-4_R4年度病床機能報告_2022年時点_慢性期"/>
    <s v="病床数"/>
    <n v="1380"/>
  </r>
  <r>
    <x v="9"/>
    <x v="76"/>
    <x v="3"/>
    <x v="8"/>
    <s v="4-5_R4年度病床機能報告_2022年時点_休棟中（今後再開する予定）"/>
    <s v="病床数"/>
    <n v="0"/>
  </r>
  <r>
    <x v="9"/>
    <x v="76"/>
    <x v="3"/>
    <x v="9"/>
    <s v="4-6_R4年度病床機能報告_2022年時点_休棟中（今後廃止する予定）"/>
    <s v="病床数"/>
    <n v="0"/>
  </r>
  <r>
    <x v="9"/>
    <x v="76"/>
    <x v="3"/>
    <x v="10"/>
    <s v="4-7_R4年度病床機能報告_2022年時点_総計"/>
    <s v="病床数"/>
    <n v="3776"/>
  </r>
  <r>
    <x v="9"/>
    <x v="76"/>
    <x v="4"/>
    <x v="0"/>
    <s v="5-1_R4年度現状一致率_高度急性期"/>
    <s v="一致率"/>
    <n v="0.55599214145383102"/>
  </r>
  <r>
    <x v="9"/>
    <x v="76"/>
    <x v="4"/>
    <x v="1"/>
    <s v="5-2_R4年度現状一致率_急性期"/>
    <s v="一致率"/>
    <n v="0.80578512396694213"/>
  </r>
  <r>
    <x v="9"/>
    <x v="76"/>
    <x v="4"/>
    <x v="2"/>
    <s v="5-3_R4年度現状一致率_回復期"/>
    <s v="一致率"/>
    <n v="1.9409158050221567"/>
  </r>
  <r>
    <x v="9"/>
    <x v="76"/>
    <x v="4"/>
    <x v="3"/>
    <s v="5-4_R4年度現状一致率_慢性期"/>
    <s v="一致率"/>
    <n v="0.81666666666666665"/>
  </r>
  <r>
    <x v="9"/>
    <x v="76"/>
    <x v="4"/>
    <x v="5"/>
    <s v="5-5_R4年度現状一致率_合計"/>
    <s v="一致率"/>
    <n v="0.97960805084745761"/>
  </r>
  <r>
    <x v="9"/>
    <x v="76"/>
    <x v="5"/>
    <x v="0"/>
    <s v="6-1_R4年度病床機能報告_2025年時点_高度急性期"/>
    <s v="病床数"/>
    <n v="509"/>
  </r>
  <r>
    <x v="9"/>
    <x v="76"/>
    <x v="5"/>
    <x v="1"/>
    <s v="6-2_R4年度病床機能報告_2025年時点_急性期"/>
    <s v="病床数"/>
    <n v="1210"/>
  </r>
  <r>
    <x v="9"/>
    <x v="76"/>
    <x v="5"/>
    <x v="2"/>
    <s v="6-3_R4年度病床機能報告_2025年時点_回復期"/>
    <s v="病床数"/>
    <n v="677"/>
  </r>
  <r>
    <x v="9"/>
    <x v="76"/>
    <x v="5"/>
    <x v="3"/>
    <s v="6-4_R4年度病床機能報告_2025年時点_慢性期"/>
    <s v="病床数"/>
    <n v="1380"/>
  </r>
  <r>
    <x v="9"/>
    <x v="76"/>
    <x v="5"/>
    <x v="11"/>
    <s v="6-5_R4年度病床機能報告_2025年時点_介護保険施設等へ移行予定"/>
    <s v="病床数"/>
    <n v="0"/>
  </r>
  <r>
    <x v="9"/>
    <x v="76"/>
    <x v="5"/>
    <x v="12"/>
    <s v="6-6_R4年度病床機能報告_2025年時点_休棟予定"/>
    <s v="病床数"/>
    <n v="0"/>
  </r>
  <r>
    <x v="9"/>
    <x v="76"/>
    <x v="5"/>
    <x v="13"/>
    <s v="6-7_R4年度病床機能報告_2025年時点_廃止予定"/>
    <s v="病床数"/>
    <n v="0"/>
  </r>
  <r>
    <x v="9"/>
    <x v="76"/>
    <x v="5"/>
    <x v="10"/>
    <s v="6-8_R4年度病床機能報告_2025年時点_総計"/>
    <s v="病床数"/>
    <n v="3776"/>
  </r>
  <r>
    <x v="9"/>
    <x v="76"/>
    <x v="6"/>
    <x v="0"/>
    <s v="7-1_R4年度一致率_高度急性期"/>
    <s v="一致率"/>
    <n v="0.55599214145383102"/>
  </r>
  <r>
    <x v="9"/>
    <x v="76"/>
    <x v="6"/>
    <x v="1"/>
    <s v="7-2_R4年度一致率_急性期"/>
    <s v="一致率"/>
    <n v="0.80578512396694213"/>
  </r>
  <r>
    <x v="9"/>
    <x v="76"/>
    <x v="6"/>
    <x v="2"/>
    <s v="7-3_R4年度一致率_回復期"/>
    <s v="一致率"/>
    <n v="1.9409158050221567"/>
  </r>
  <r>
    <x v="9"/>
    <x v="76"/>
    <x v="6"/>
    <x v="3"/>
    <s v="7-4_R4年度一致率_慢性期"/>
    <s v="一致率"/>
    <n v="0.81666666666666665"/>
  </r>
  <r>
    <x v="9"/>
    <x v="76"/>
    <x v="6"/>
    <x v="5"/>
    <s v="7-5_R4年度一致率_合計"/>
    <s v="一致率"/>
    <n v="0.97960805084745761"/>
  </r>
  <r>
    <x v="9"/>
    <x v="77"/>
    <x v="0"/>
    <x v="0"/>
    <s v="1-1_現状ー構想策定時_高度急性期"/>
    <s v="病床数"/>
    <n v="0"/>
  </r>
  <r>
    <x v="9"/>
    <x v="77"/>
    <x v="0"/>
    <x v="1"/>
    <s v="1-2_現状ー構想策定時_急性期"/>
    <s v="病床数"/>
    <n v="625"/>
  </r>
  <r>
    <x v="9"/>
    <x v="77"/>
    <x v="0"/>
    <x v="2"/>
    <s v="1-3_現状ー構想策定時_回復期"/>
    <s v="病床数"/>
    <n v="55"/>
  </r>
  <r>
    <x v="9"/>
    <x v="77"/>
    <x v="0"/>
    <x v="3"/>
    <s v="1-4_現状ー構想策定時_慢性期"/>
    <s v="病床数"/>
    <n v="247"/>
  </r>
  <r>
    <x v="9"/>
    <x v="77"/>
    <x v="0"/>
    <x v="4"/>
    <s v="1-5_現状ー構想策定時_未報告"/>
    <s v="病床数"/>
    <n v="38"/>
  </r>
  <r>
    <x v="9"/>
    <x v="77"/>
    <x v="0"/>
    <x v="5"/>
    <s v="1-6_現状ー構想策定時_合計"/>
    <s v="病床数"/>
    <n v="965"/>
  </r>
  <r>
    <x v="9"/>
    <x v="77"/>
    <x v="0"/>
    <x v="6"/>
    <s v="1-7_現状ー構想策定時_在宅医療等"/>
    <s v="病床数"/>
    <n v="406.4"/>
  </r>
  <r>
    <x v="9"/>
    <x v="77"/>
    <x v="0"/>
    <x v="7"/>
    <s v="1-8_現状ー構想策定時_うち訪問診療分"/>
    <s v="病床数"/>
    <n v="44.1"/>
  </r>
  <r>
    <x v="9"/>
    <x v="77"/>
    <x v="1"/>
    <x v="0"/>
    <s v="2-1_将来_高度急性期"/>
    <s v="病床数"/>
    <n v="95"/>
  </r>
  <r>
    <x v="9"/>
    <x v="77"/>
    <x v="1"/>
    <x v="1"/>
    <s v="2-2_将来_急性期"/>
    <s v="病床数"/>
    <n v="314"/>
  </r>
  <r>
    <x v="9"/>
    <x v="77"/>
    <x v="1"/>
    <x v="2"/>
    <s v="2-3_将来_回復期"/>
    <s v="病床数"/>
    <n v="331"/>
  </r>
  <r>
    <x v="9"/>
    <x v="77"/>
    <x v="1"/>
    <x v="3"/>
    <s v="2-4_将来_慢性期"/>
    <s v="病床数"/>
    <n v="126"/>
  </r>
  <r>
    <x v="9"/>
    <x v="77"/>
    <x v="1"/>
    <x v="5"/>
    <s v="2-5_将来_合計"/>
    <s v="病床数"/>
    <n v="866"/>
  </r>
  <r>
    <x v="9"/>
    <x v="77"/>
    <x v="1"/>
    <x v="6"/>
    <s v="2-6_将来_在宅医療等"/>
    <s v="病床数"/>
    <n v="-505.8"/>
  </r>
  <r>
    <x v="9"/>
    <x v="77"/>
    <x v="1"/>
    <x v="7"/>
    <s v="2-7_将来_うち訪問診療分"/>
    <s v="病床数"/>
    <n v="-44.8"/>
  </r>
  <r>
    <x v="9"/>
    <x v="77"/>
    <x v="2"/>
    <x v="0"/>
    <s v="3-1_構想策定時一致率_高度急性期"/>
    <s v="一致率"/>
    <n v="0"/>
  </r>
  <r>
    <x v="9"/>
    <x v="77"/>
    <x v="2"/>
    <x v="1"/>
    <s v="3-2_構想策定時一致率_急性期"/>
    <s v="一致率"/>
    <n v="1.9904458598726114"/>
  </r>
  <r>
    <x v="9"/>
    <x v="77"/>
    <x v="2"/>
    <x v="2"/>
    <s v="3-3_構想策定時一致率_回復期"/>
    <s v="一致率"/>
    <n v="0.16616314199395771"/>
  </r>
  <r>
    <x v="9"/>
    <x v="77"/>
    <x v="2"/>
    <x v="3"/>
    <s v="3-4_構想策定時一致率_慢性期"/>
    <s v="一致率"/>
    <n v="1.9603174603174602"/>
  </r>
  <r>
    <x v="9"/>
    <x v="77"/>
    <x v="2"/>
    <x v="5"/>
    <s v="3-5_構想策定時一致率_合計"/>
    <s v="一致率"/>
    <n v="1.1143187066974596"/>
  </r>
  <r>
    <x v="9"/>
    <x v="77"/>
    <x v="3"/>
    <x v="0"/>
    <s v="4-1_R4年度病床機能報告_2022年時点_高度急性期"/>
    <s v="病床数"/>
    <n v="0"/>
  </r>
  <r>
    <x v="9"/>
    <x v="77"/>
    <x v="3"/>
    <x v="1"/>
    <s v="4-2_R4年度病床機能報告_2022年時点_急性期"/>
    <s v="病床数"/>
    <n v="475"/>
  </r>
  <r>
    <x v="9"/>
    <x v="77"/>
    <x v="3"/>
    <x v="2"/>
    <s v="4-3_R4年度病床機能報告_2022年時点_回復期"/>
    <s v="病床数"/>
    <n v="242"/>
  </r>
  <r>
    <x v="9"/>
    <x v="77"/>
    <x v="3"/>
    <x v="3"/>
    <s v="4-4_R4年度病床機能報告_2022年時点_慢性期"/>
    <s v="病床数"/>
    <n v="176"/>
  </r>
  <r>
    <x v="9"/>
    <x v="77"/>
    <x v="3"/>
    <x v="8"/>
    <s v="4-5_R4年度病床機能報告_2022年時点_休棟中（今後再開する予定）"/>
    <s v="病床数"/>
    <n v="5"/>
  </r>
  <r>
    <x v="9"/>
    <x v="77"/>
    <x v="3"/>
    <x v="9"/>
    <s v="4-6_R4年度病床機能報告_2022年時点_休棟中（今後廃止する予定）"/>
    <s v="病床数"/>
    <n v="0"/>
  </r>
  <r>
    <x v="9"/>
    <x v="77"/>
    <x v="3"/>
    <x v="10"/>
    <s v="4-7_R4年度病床機能報告_2022年時点_総計"/>
    <s v="病床数"/>
    <n v="898"/>
  </r>
  <r>
    <x v="9"/>
    <x v="77"/>
    <x v="4"/>
    <x v="0"/>
    <s v="5-1_R4年度現状一致率_高度急性期"/>
    <s v="一致率"/>
    <n v="0"/>
  </r>
  <r>
    <x v="9"/>
    <x v="77"/>
    <x v="4"/>
    <x v="1"/>
    <s v="5-2_R4年度現状一致率_急性期"/>
    <s v="一致率"/>
    <n v="0.66105263157894734"/>
  </r>
  <r>
    <x v="9"/>
    <x v="77"/>
    <x v="4"/>
    <x v="2"/>
    <s v="5-3_R4年度現状一致率_回復期"/>
    <s v="一致率"/>
    <n v="1.3677685950413223"/>
  </r>
  <r>
    <x v="9"/>
    <x v="77"/>
    <x v="4"/>
    <x v="3"/>
    <s v="5-4_R4年度現状一致率_慢性期"/>
    <s v="一致率"/>
    <n v="0.71590909090909094"/>
  </r>
  <r>
    <x v="9"/>
    <x v="77"/>
    <x v="4"/>
    <x v="5"/>
    <s v="5-5_R4年度現状一致率_合計"/>
    <s v="一致率"/>
    <n v="0.96436525612472157"/>
  </r>
  <r>
    <x v="9"/>
    <x v="77"/>
    <x v="5"/>
    <x v="0"/>
    <s v="6-1_R4年度病床機能報告_2025年時点_高度急性期"/>
    <s v="病床数"/>
    <n v="0"/>
  </r>
  <r>
    <x v="9"/>
    <x v="77"/>
    <x v="5"/>
    <x v="1"/>
    <s v="6-2_R4年度病床機能報告_2025年時点_急性期"/>
    <s v="病床数"/>
    <n v="433"/>
  </r>
  <r>
    <x v="9"/>
    <x v="77"/>
    <x v="5"/>
    <x v="2"/>
    <s v="6-3_R4年度病床機能報告_2025年時点_回復期"/>
    <s v="病床数"/>
    <n v="284"/>
  </r>
  <r>
    <x v="9"/>
    <x v="77"/>
    <x v="5"/>
    <x v="3"/>
    <s v="6-4_R4年度病床機能報告_2025年時点_慢性期"/>
    <s v="病床数"/>
    <n v="140"/>
  </r>
  <r>
    <x v="9"/>
    <x v="77"/>
    <x v="5"/>
    <x v="11"/>
    <s v="6-5_R4年度病床機能報告_2025年時点_介護保険施設等へ移行予定"/>
    <s v="病床数"/>
    <n v="36"/>
  </r>
  <r>
    <x v="9"/>
    <x v="77"/>
    <x v="5"/>
    <x v="12"/>
    <s v="6-6_R4年度病床機能報告_2025年時点_休棟予定"/>
    <s v="病床数"/>
    <n v="5"/>
  </r>
  <r>
    <x v="9"/>
    <x v="77"/>
    <x v="5"/>
    <x v="13"/>
    <s v="6-7_R4年度病床機能報告_2025年時点_廃止予定"/>
    <s v="病床数"/>
    <n v="0"/>
  </r>
  <r>
    <x v="9"/>
    <x v="77"/>
    <x v="5"/>
    <x v="10"/>
    <s v="6-8_R4年度病床機能報告_2025年時点_総計"/>
    <s v="病床数"/>
    <n v="898"/>
  </r>
  <r>
    <x v="9"/>
    <x v="77"/>
    <x v="6"/>
    <x v="0"/>
    <s v="7-1_R4年度一致率_高度急性期"/>
    <s v="一致率"/>
    <n v="0"/>
  </r>
  <r>
    <x v="9"/>
    <x v="77"/>
    <x v="6"/>
    <x v="1"/>
    <s v="7-2_R4年度一致率_急性期"/>
    <s v="一致率"/>
    <n v="0.72517321016166281"/>
  </r>
  <r>
    <x v="9"/>
    <x v="77"/>
    <x v="6"/>
    <x v="2"/>
    <s v="7-3_R4年度一致率_回復期"/>
    <s v="一致率"/>
    <n v="1.1654929577464788"/>
  </r>
  <r>
    <x v="9"/>
    <x v="77"/>
    <x v="6"/>
    <x v="3"/>
    <s v="7-4_R4年度一致率_慢性期"/>
    <s v="一致率"/>
    <n v="0.9"/>
  </r>
  <r>
    <x v="9"/>
    <x v="77"/>
    <x v="6"/>
    <x v="5"/>
    <s v="7-5_R4年度一致率_合計"/>
    <s v="一致率"/>
    <n v="0.96436525612472157"/>
  </r>
  <r>
    <x v="9"/>
    <x v="78"/>
    <x v="0"/>
    <x v="0"/>
    <s v="1-1_現状ー構想策定時_高度急性期"/>
    <s v="病床数"/>
    <n v="6"/>
  </r>
  <r>
    <x v="9"/>
    <x v="78"/>
    <x v="0"/>
    <x v="1"/>
    <s v="1-2_現状ー構想策定時_急性期"/>
    <s v="病床数"/>
    <n v="388"/>
  </r>
  <r>
    <x v="9"/>
    <x v="78"/>
    <x v="0"/>
    <x v="2"/>
    <s v="1-3_現状ー構想策定時_回復期"/>
    <s v="病床数"/>
    <n v="57"/>
  </r>
  <r>
    <x v="9"/>
    <x v="78"/>
    <x v="0"/>
    <x v="3"/>
    <s v="1-4_現状ー構想策定時_慢性期"/>
    <s v="病床数"/>
    <n v="427"/>
  </r>
  <r>
    <x v="9"/>
    <x v="78"/>
    <x v="0"/>
    <x v="4"/>
    <s v="1-5_現状ー構想策定時_未報告"/>
    <s v="病床数"/>
    <n v="0"/>
  </r>
  <r>
    <x v="9"/>
    <x v="78"/>
    <x v="0"/>
    <x v="5"/>
    <s v="1-6_現状ー構想策定時_合計"/>
    <s v="病床数"/>
    <n v="878"/>
  </r>
  <r>
    <x v="9"/>
    <x v="78"/>
    <x v="0"/>
    <x v="6"/>
    <s v="1-7_現状ー構想策定時_在宅医療等"/>
    <s v="病床数"/>
    <n v="458.4"/>
  </r>
  <r>
    <x v="9"/>
    <x v="78"/>
    <x v="0"/>
    <x v="7"/>
    <s v="1-8_現状ー構想策定時_うち訪問診療分"/>
    <s v="病床数"/>
    <n v="23"/>
  </r>
  <r>
    <x v="9"/>
    <x v="78"/>
    <x v="1"/>
    <x v="0"/>
    <s v="2-1_将来_高度急性期"/>
    <s v="病床数"/>
    <n v="59"/>
  </r>
  <r>
    <x v="9"/>
    <x v="78"/>
    <x v="1"/>
    <x v="1"/>
    <s v="2-2_将来_急性期"/>
    <s v="病床数"/>
    <n v="185"/>
  </r>
  <r>
    <x v="9"/>
    <x v="78"/>
    <x v="1"/>
    <x v="2"/>
    <s v="2-3_将来_回復期"/>
    <s v="病床数"/>
    <n v="179"/>
  </r>
  <r>
    <x v="9"/>
    <x v="78"/>
    <x v="1"/>
    <x v="3"/>
    <s v="2-4_将来_慢性期"/>
    <s v="病床数"/>
    <n v="302"/>
  </r>
  <r>
    <x v="9"/>
    <x v="78"/>
    <x v="1"/>
    <x v="5"/>
    <s v="2-5_将来_合計"/>
    <s v="病床数"/>
    <n v="725"/>
  </r>
  <r>
    <x v="9"/>
    <x v="78"/>
    <x v="1"/>
    <x v="6"/>
    <s v="2-6_将来_在宅医療等"/>
    <s v="病床数"/>
    <n v="-533.20000000000005"/>
  </r>
  <r>
    <x v="9"/>
    <x v="78"/>
    <x v="1"/>
    <x v="7"/>
    <s v="2-7_将来_うち訪問診療分"/>
    <s v="病床数"/>
    <n v="-23.1"/>
  </r>
  <r>
    <x v="9"/>
    <x v="78"/>
    <x v="2"/>
    <x v="0"/>
    <s v="3-1_構想策定時一致率_高度急性期"/>
    <s v="一致率"/>
    <n v="0.10169491525423729"/>
  </r>
  <r>
    <x v="9"/>
    <x v="78"/>
    <x v="2"/>
    <x v="1"/>
    <s v="3-2_構想策定時一致率_急性期"/>
    <s v="一致率"/>
    <n v="2.0972972972972972"/>
  </r>
  <r>
    <x v="9"/>
    <x v="78"/>
    <x v="2"/>
    <x v="2"/>
    <s v="3-3_構想策定時一致率_回復期"/>
    <s v="一致率"/>
    <n v="0.31843575418994413"/>
  </r>
  <r>
    <x v="9"/>
    <x v="78"/>
    <x v="2"/>
    <x v="3"/>
    <s v="3-4_構想策定時一致率_慢性期"/>
    <s v="一致率"/>
    <n v="1.4139072847682119"/>
  </r>
  <r>
    <x v="9"/>
    <x v="78"/>
    <x v="2"/>
    <x v="5"/>
    <s v="3-5_構想策定時一致率_合計"/>
    <s v="一致率"/>
    <n v="1.2110344827586208"/>
  </r>
  <r>
    <x v="9"/>
    <x v="78"/>
    <x v="3"/>
    <x v="0"/>
    <s v="4-1_R4年度病床機能報告_2022年時点_高度急性期"/>
    <s v="病床数"/>
    <n v="32"/>
  </r>
  <r>
    <x v="9"/>
    <x v="78"/>
    <x v="3"/>
    <x v="1"/>
    <s v="4-2_R4年度病床機能報告_2022年時点_急性期"/>
    <s v="病床数"/>
    <n v="191"/>
  </r>
  <r>
    <x v="9"/>
    <x v="78"/>
    <x v="3"/>
    <x v="2"/>
    <s v="4-3_R4年度病床機能報告_2022年時点_回復期"/>
    <s v="病床数"/>
    <n v="242"/>
  </r>
  <r>
    <x v="9"/>
    <x v="78"/>
    <x v="3"/>
    <x v="3"/>
    <s v="4-4_R4年度病床機能報告_2022年時点_慢性期"/>
    <s v="病床数"/>
    <n v="123"/>
  </r>
  <r>
    <x v="9"/>
    <x v="78"/>
    <x v="3"/>
    <x v="8"/>
    <s v="4-5_R4年度病床機能報告_2022年時点_休棟中（今後再開する予定）"/>
    <s v="病床数"/>
    <n v="0"/>
  </r>
  <r>
    <x v="9"/>
    <x v="78"/>
    <x v="3"/>
    <x v="9"/>
    <s v="4-6_R4年度病床機能報告_2022年時点_休棟中（今後廃止する予定）"/>
    <s v="病床数"/>
    <n v="46"/>
  </r>
  <r>
    <x v="9"/>
    <x v="78"/>
    <x v="3"/>
    <x v="10"/>
    <s v="4-7_R4年度病床機能報告_2022年時点_総計"/>
    <s v="病床数"/>
    <n v="634"/>
  </r>
  <r>
    <x v="9"/>
    <x v="78"/>
    <x v="4"/>
    <x v="0"/>
    <s v="5-1_R4年度現状一致率_高度急性期"/>
    <s v="一致率"/>
    <n v="1.84375"/>
  </r>
  <r>
    <x v="9"/>
    <x v="78"/>
    <x v="4"/>
    <x v="1"/>
    <s v="5-2_R4年度現状一致率_急性期"/>
    <s v="一致率"/>
    <n v="0.96858638743455494"/>
  </r>
  <r>
    <x v="9"/>
    <x v="78"/>
    <x v="4"/>
    <x v="2"/>
    <s v="5-3_R4年度現状一致率_回復期"/>
    <s v="一致率"/>
    <n v="0.73966942148760328"/>
  </r>
  <r>
    <x v="9"/>
    <x v="78"/>
    <x v="4"/>
    <x v="3"/>
    <s v="5-4_R4年度現状一致率_慢性期"/>
    <s v="一致率"/>
    <n v="2.4552845528455283"/>
  </r>
  <r>
    <x v="9"/>
    <x v="78"/>
    <x v="4"/>
    <x v="5"/>
    <s v="5-5_R4年度現状一致率_合計"/>
    <s v="一致率"/>
    <n v="1.1435331230283912"/>
  </r>
  <r>
    <x v="9"/>
    <x v="78"/>
    <x v="5"/>
    <x v="0"/>
    <s v="6-1_R4年度病床機能報告_2025年時点_高度急性期"/>
    <s v="病床数"/>
    <n v="32"/>
  </r>
  <r>
    <x v="9"/>
    <x v="78"/>
    <x v="5"/>
    <x v="1"/>
    <s v="6-2_R4年度病床機能報告_2025年時点_急性期"/>
    <s v="病床数"/>
    <n v="191"/>
  </r>
  <r>
    <x v="9"/>
    <x v="78"/>
    <x v="5"/>
    <x v="2"/>
    <s v="6-3_R4年度病床機能報告_2025年時点_回復期"/>
    <s v="病床数"/>
    <n v="238"/>
  </r>
  <r>
    <x v="9"/>
    <x v="78"/>
    <x v="5"/>
    <x v="3"/>
    <s v="6-4_R4年度病床機能報告_2025年時点_慢性期"/>
    <s v="病床数"/>
    <n v="123"/>
  </r>
  <r>
    <x v="9"/>
    <x v="78"/>
    <x v="5"/>
    <x v="11"/>
    <s v="6-5_R4年度病床機能報告_2025年時点_介護保険施設等へ移行予定"/>
    <s v="病床数"/>
    <n v="0"/>
  </r>
  <r>
    <x v="9"/>
    <x v="78"/>
    <x v="5"/>
    <x v="12"/>
    <s v="6-6_R4年度病床機能報告_2025年時点_休棟予定"/>
    <s v="病床数"/>
    <n v="0"/>
  </r>
  <r>
    <x v="9"/>
    <x v="78"/>
    <x v="5"/>
    <x v="13"/>
    <s v="6-7_R4年度病床機能報告_2025年時点_廃止予定"/>
    <s v="病床数"/>
    <n v="50"/>
  </r>
  <r>
    <x v="9"/>
    <x v="78"/>
    <x v="5"/>
    <x v="10"/>
    <s v="6-8_R4年度病床機能報告_2025年時点_総計"/>
    <s v="病床数"/>
    <n v="634"/>
  </r>
  <r>
    <x v="9"/>
    <x v="78"/>
    <x v="6"/>
    <x v="0"/>
    <s v="7-1_R4年度一致率_高度急性期"/>
    <s v="一致率"/>
    <n v="1.84375"/>
  </r>
  <r>
    <x v="9"/>
    <x v="78"/>
    <x v="6"/>
    <x v="1"/>
    <s v="7-2_R4年度一致率_急性期"/>
    <s v="一致率"/>
    <n v="0.96858638743455494"/>
  </r>
  <r>
    <x v="9"/>
    <x v="78"/>
    <x v="6"/>
    <x v="2"/>
    <s v="7-3_R4年度一致率_回復期"/>
    <s v="一致率"/>
    <n v="0.75210084033613445"/>
  </r>
  <r>
    <x v="9"/>
    <x v="78"/>
    <x v="6"/>
    <x v="3"/>
    <s v="7-4_R4年度一致率_慢性期"/>
    <s v="一致率"/>
    <n v="2.4552845528455283"/>
  </r>
  <r>
    <x v="9"/>
    <x v="78"/>
    <x v="6"/>
    <x v="5"/>
    <s v="7-5_R4年度一致率_合計"/>
    <s v="一致率"/>
    <n v="1.1435331230283912"/>
  </r>
  <r>
    <x v="9"/>
    <x v="79"/>
    <x v="0"/>
    <x v="0"/>
    <s v="1-1_現状ー構想策定時_高度急性期"/>
    <s v="病床数"/>
    <n v="0"/>
  </r>
  <r>
    <x v="9"/>
    <x v="79"/>
    <x v="0"/>
    <x v="1"/>
    <s v="1-2_現状ー構想策定時_急性期"/>
    <s v="病床数"/>
    <n v="331"/>
  </r>
  <r>
    <x v="9"/>
    <x v="79"/>
    <x v="0"/>
    <x v="2"/>
    <s v="1-3_現状ー構想策定時_回復期"/>
    <s v="病床数"/>
    <n v="226"/>
  </r>
  <r>
    <x v="9"/>
    <x v="79"/>
    <x v="0"/>
    <x v="3"/>
    <s v="1-4_現状ー構想策定時_慢性期"/>
    <s v="病床数"/>
    <n v="778"/>
  </r>
  <r>
    <x v="9"/>
    <x v="79"/>
    <x v="0"/>
    <x v="4"/>
    <s v="1-5_現状ー構想策定時_未報告"/>
    <s v="病床数"/>
    <n v="2"/>
  </r>
  <r>
    <x v="9"/>
    <x v="79"/>
    <x v="0"/>
    <x v="5"/>
    <s v="1-6_現状ー構想策定時_合計"/>
    <s v="病床数"/>
    <n v="1337"/>
  </r>
  <r>
    <x v="9"/>
    <x v="79"/>
    <x v="0"/>
    <x v="6"/>
    <s v="1-7_現状ー構想策定時_在宅医療等"/>
    <s v="病床数"/>
    <n v="424"/>
  </r>
  <r>
    <x v="9"/>
    <x v="79"/>
    <x v="0"/>
    <x v="7"/>
    <s v="1-8_現状ー構想策定時_うち訪問診療分"/>
    <s v="病床数"/>
    <n v="25.2"/>
  </r>
  <r>
    <x v="9"/>
    <x v="79"/>
    <x v="1"/>
    <x v="0"/>
    <s v="2-1_将来_高度急性期"/>
    <s v="病床数"/>
    <n v="18"/>
  </r>
  <r>
    <x v="9"/>
    <x v="79"/>
    <x v="1"/>
    <x v="1"/>
    <s v="2-2_将来_急性期"/>
    <s v="病床数"/>
    <n v="103"/>
  </r>
  <r>
    <x v="9"/>
    <x v="79"/>
    <x v="1"/>
    <x v="2"/>
    <s v="2-3_将来_回復期"/>
    <s v="病床数"/>
    <n v="284"/>
  </r>
  <r>
    <x v="9"/>
    <x v="79"/>
    <x v="1"/>
    <x v="3"/>
    <s v="2-4_将来_慢性期"/>
    <s v="病床数"/>
    <n v="167"/>
  </r>
  <r>
    <x v="9"/>
    <x v="79"/>
    <x v="1"/>
    <x v="5"/>
    <s v="2-5_将来_合計"/>
    <s v="病床数"/>
    <n v="572"/>
  </r>
  <r>
    <x v="9"/>
    <x v="79"/>
    <x v="1"/>
    <x v="6"/>
    <s v="2-6_将来_在宅医療等"/>
    <s v="病床数"/>
    <n v="-535.29999999999995"/>
  </r>
  <r>
    <x v="9"/>
    <x v="79"/>
    <x v="1"/>
    <x v="7"/>
    <s v="2-7_将来_うち訪問診療分"/>
    <s v="病床数"/>
    <n v="-30.6"/>
  </r>
  <r>
    <x v="9"/>
    <x v="79"/>
    <x v="2"/>
    <x v="0"/>
    <s v="3-1_構想策定時一致率_高度急性期"/>
    <s v="一致率"/>
    <n v="0"/>
  </r>
  <r>
    <x v="9"/>
    <x v="79"/>
    <x v="2"/>
    <x v="1"/>
    <s v="3-2_構想策定時一致率_急性期"/>
    <s v="一致率"/>
    <n v="3.2135922330097086"/>
  </r>
  <r>
    <x v="9"/>
    <x v="79"/>
    <x v="2"/>
    <x v="2"/>
    <s v="3-3_構想策定時一致率_回復期"/>
    <s v="一致率"/>
    <n v="0.79577464788732399"/>
  </r>
  <r>
    <x v="9"/>
    <x v="79"/>
    <x v="2"/>
    <x v="3"/>
    <s v="3-4_構想策定時一致率_慢性期"/>
    <s v="一致率"/>
    <n v="4.658682634730539"/>
  </r>
  <r>
    <x v="9"/>
    <x v="79"/>
    <x v="2"/>
    <x v="5"/>
    <s v="3-5_構想策定時一致率_合計"/>
    <s v="一致率"/>
    <n v="2.3374125874125875"/>
  </r>
  <r>
    <x v="9"/>
    <x v="79"/>
    <x v="3"/>
    <x v="0"/>
    <s v="4-1_R4年度病床機能報告_2022年時点_高度急性期"/>
    <s v="病床数"/>
    <n v="0"/>
  </r>
  <r>
    <x v="9"/>
    <x v="79"/>
    <x v="3"/>
    <x v="1"/>
    <s v="4-2_R4年度病床機能報告_2022年時点_急性期"/>
    <s v="病床数"/>
    <n v="168"/>
  </r>
  <r>
    <x v="9"/>
    <x v="79"/>
    <x v="3"/>
    <x v="2"/>
    <s v="4-3_R4年度病床機能報告_2022年時点_回復期"/>
    <s v="病床数"/>
    <n v="262"/>
  </r>
  <r>
    <x v="9"/>
    <x v="79"/>
    <x v="3"/>
    <x v="3"/>
    <s v="4-4_R4年度病床機能報告_2022年時点_慢性期"/>
    <s v="病床数"/>
    <n v="656"/>
  </r>
  <r>
    <x v="9"/>
    <x v="79"/>
    <x v="3"/>
    <x v="8"/>
    <s v="4-5_R4年度病床機能報告_2022年時点_休棟中（今後再開する予定）"/>
    <s v="病床数"/>
    <n v="57"/>
  </r>
  <r>
    <x v="9"/>
    <x v="79"/>
    <x v="3"/>
    <x v="9"/>
    <s v="4-6_R4年度病床機能報告_2022年時点_休棟中（今後廃止する予定）"/>
    <s v="病床数"/>
    <n v="0"/>
  </r>
  <r>
    <x v="9"/>
    <x v="79"/>
    <x v="3"/>
    <x v="10"/>
    <s v="4-7_R4年度病床機能報告_2022年時点_総計"/>
    <s v="病床数"/>
    <n v="1143"/>
  </r>
  <r>
    <x v="9"/>
    <x v="79"/>
    <x v="4"/>
    <x v="0"/>
    <s v="5-1_R4年度現状一致率_高度急性期"/>
    <s v="一致率"/>
    <n v="0"/>
  </r>
  <r>
    <x v="9"/>
    <x v="79"/>
    <x v="4"/>
    <x v="1"/>
    <s v="5-2_R4年度現状一致率_急性期"/>
    <s v="一致率"/>
    <n v="0.61309523809523814"/>
  </r>
  <r>
    <x v="9"/>
    <x v="79"/>
    <x v="4"/>
    <x v="2"/>
    <s v="5-3_R4年度現状一致率_回復期"/>
    <s v="一致率"/>
    <n v="1.083969465648855"/>
  </r>
  <r>
    <x v="9"/>
    <x v="79"/>
    <x v="4"/>
    <x v="3"/>
    <s v="5-4_R4年度現状一致率_慢性期"/>
    <s v="一致率"/>
    <n v="0.25457317073170732"/>
  </r>
  <r>
    <x v="9"/>
    <x v="79"/>
    <x v="4"/>
    <x v="5"/>
    <s v="5-5_R4年度現状一致率_合計"/>
    <s v="一致率"/>
    <n v="0.50043744531933509"/>
  </r>
  <r>
    <x v="9"/>
    <x v="79"/>
    <x v="5"/>
    <x v="0"/>
    <s v="6-1_R4年度病床機能報告_2025年時点_高度急性期"/>
    <s v="病床数"/>
    <n v="0"/>
  </r>
  <r>
    <x v="9"/>
    <x v="79"/>
    <x v="5"/>
    <x v="1"/>
    <s v="6-2_R4年度病床機能報告_2025年時点_急性期"/>
    <s v="病床数"/>
    <n v="168"/>
  </r>
  <r>
    <x v="9"/>
    <x v="79"/>
    <x v="5"/>
    <x v="2"/>
    <s v="6-3_R4年度病床機能報告_2025年時点_回復期"/>
    <s v="病床数"/>
    <n v="269"/>
  </r>
  <r>
    <x v="9"/>
    <x v="79"/>
    <x v="5"/>
    <x v="3"/>
    <s v="6-4_R4年度病床機能報告_2025年時点_慢性期"/>
    <s v="病床数"/>
    <n v="656"/>
  </r>
  <r>
    <x v="9"/>
    <x v="79"/>
    <x v="5"/>
    <x v="11"/>
    <s v="6-5_R4年度病床機能報告_2025年時点_介護保険施設等へ移行予定"/>
    <s v="病床数"/>
    <n v="0"/>
  </r>
  <r>
    <x v="9"/>
    <x v="79"/>
    <x v="5"/>
    <x v="12"/>
    <s v="6-6_R4年度病床機能報告_2025年時点_休棟予定"/>
    <s v="病床数"/>
    <n v="50"/>
  </r>
  <r>
    <x v="9"/>
    <x v="79"/>
    <x v="5"/>
    <x v="13"/>
    <s v="6-7_R4年度病床機能報告_2025年時点_廃止予定"/>
    <s v="病床数"/>
    <n v="0"/>
  </r>
  <r>
    <x v="9"/>
    <x v="79"/>
    <x v="5"/>
    <x v="10"/>
    <s v="6-8_R4年度病床機能報告_2025年時点_総計"/>
    <s v="病床数"/>
    <n v="1143"/>
  </r>
  <r>
    <x v="9"/>
    <x v="79"/>
    <x v="6"/>
    <x v="0"/>
    <s v="7-1_R4年度一致率_高度急性期"/>
    <s v="一致率"/>
    <n v="0"/>
  </r>
  <r>
    <x v="9"/>
    <x v="79"/>
    <x v="6"/>
    <x v="1"/>
    <s v="7-2_R4年度一致率_急性期"/>
    <s v="一致率"/>
    <n v="0.61309523809523814"/>
  </r>
  <r>
    <x v="9"/>
    <x v="79"/>
    <x v="6"/>
    <x v="2"/>
    <s v="7-3_R4年度一致率_回復期"/>
    <s v="一致率"/>
    <n v="1.0557620817843867"/>
  </r>
  <r>
    <x v="9"/>
    <x v="79"/>
    <x v="6"/>
    <x v="3"/>
    <s v="7-4_R4年度一致率_慢性期"/>
    <s v="一致率"/>
    <n v="0.25457317073170732"/>
  </r>
  <r>
    <x v="9"/>
    <x v="79"/>
    <x v="6"/>
    <x v="5"/>
    <s v="7-5_R4年度一致率_合計"/>
    <s v="一致率"/>
    <n v="0.50043744531933509"/>
  </r>
  <r>
    <x v="9"/>
    <x v="80"/>
    <x v="0"/>
    <x v="0"/>
    <s v="1-1_現状ー構想策定時_高度急性期"/>
    <s v="病床数"/>
    <n v="133"/>
  </r>
  <r>
    <x v="9"/>
    <x v="80"/>
    <x v="0"/>
    <x v="1"/>
    <s v="1-2_現状ー構想策定時_急性期"/>
    <s v="病床数"/>
    <n v="414"/>
  </r>
  <r>
    <x v="9"/>
    <x v="80"/>
    <x v="0"/>
    <x v="2"/>
    <s v="1-3_現状ー構想策定時_回復期"/>
    <s v="病床数"/>
    <n v="295"/>
  </r>
  <r>
    <x v="9"/>
    <x v="80"/>
    <x v="0"/>
    <x v="3"/>
    <s v="1-4_現状ー構想策定時_慢性期"/>
    <s v="病床数"/>
    <n v="199"/>
  </r>
  <r>
    <x v="9"/>
    <x v="80"/>
    <x v="0"/>
    <x v="4"/>
    <s v="1-5_現状ー構想策定時_未報告"/>
    <s v="病床数"/>
    <n v="71"/>
  </r>
  <r>
    <x v="9"/>
    <x v="80"/>
    <x v="0"/>
    <x v="5"/>
    <s v="1-6_現状ー構想策定時_合計"/>
    <s v="病床数"/>
    <n v="1112"/>
  </r>
  <r>
    <x v="9"/>
    <x v="80"/>
    <x v="0"/>
    <x v="6"/>
    <s v="1-7_現状ー構想策定時_在宅医療等"/>
    <s v="病床数"/>
    <n v="526.79999999999995"/>
  </r>
  <r>
    <x v="9"/>
    <x v="80"/>
    <x v="0"/>
    <x v="7"/>
    <s v="1-8_現状ー構想策定時_うち訪問診療分"/>
    <s v="病床数"/>
    <n v="21.8"/>
  </r>
  <r>
    <x v="9"/>
    <x v="80"/>
    <x v="1"/>
    <x v="0"/>
    <s v="2-1_将来_高度急性期"/>
    <s v="病床数"/>
    <n v="69"/>
  </r>
  <r>
    <x v="9"/>
    <x v="80"/>
    <x v="1"/>
    <x v="1"/>
    <s v="2-2_将来_急性期"/>
    <s v="病床数"/>
    <n v="313"/>
  </r>
  <r>
    <x v="9"/>
    <x v="80"/>
    <x v="1"/>
    <x v="2"/>
    <s v="2-3_将来_回復期"/>
    <s v="病床数"/>
    <n v="251"/>
  </r>
  <r>
    <x v="9"/>
    <x v="80"/>
    <x v="1"/>
    <x v="3"/>
    <s v="2-4_将来_慢性期"/>
    <s v="病床数"/>
    <n v="228"/>
  </r>
  <r>
    <x v="9"/>
    <x v="80"/>
    <x v="1"/>
    <x v="5"/>
    <s v="2-5_将来_合計"/>
    <s v="病床数"/>
    <n v="861"/>
  </r>
  <r>
    <x v="9"/>
    <x v="80"/>
    <x v="1"/>
    <x v="6"/>
    <s v="2-6_将来_在宅医療等"/>
    <s v="病床数"/>
    <n v="-629.6"/>
  </r>
  <r>
    <x v="9"/>
    <x v="80"/>
    <x v="1"/>
    <x v="7"/>
    <s v="2-7_将来_うち訪問診療分"/>
    <s v="病床数"/>
    <n v="-23.7"/>
  </r>
  <r>
    <x v="9"/>
    <x v="80"/>
    <x v="2"/>
    <x v="0"/>
    <s v="3-1_構想策定時一致率_高度急性期"/>
    <s v="一致率"/>
    <n v="1.9275362318840579"/>
  </r>
  <r>
    <x v="9"/>
    <x v="80"/>
    <x v="2"/>
    <x v="1"/>
    <s v="3-2_構想策定時一致率_急性期"/>
    <s v="一致率"/>
    <n v="1.3226837060702876"/>
  </r>
  <r>
    <x v="9"/>
    <x v="80"/>
    <x v="2"/>
    <x v="2"/>
    <s v="3-3_構想策定時一致率_回復期"/>
    <s v="一致率"/>
    <n v="1.1752988047808766"/>
  </r>
  <r>
    <x v="9"/>
    <x v="80"/>
    <x v="2"/>
    <x v="3"/>
    <s v="3-4_構想策定時一致率_慢性期"/>
    <s v="一致率"/>
    <n v="0.8728070175438597"/>
  </r>
  <r>
    <x v="9"/>
    <x v="80"/>
    <x v="2"/>
    <x v="5"/>
    <s v="3-5_構想策定時一致率_合計"/>
    <s v="一致率"/>
    <n v="1.2915214866434379"/>
  </r>
  <r>
    <x v="9"/>
    <x v="80"/>
    <x v="3"/>
    <x v="0"/>
    <s v="4-1_R4年度病床機能報告_2022年時点_高度急性期"/>
    <s v="病床数"/>
    <n v="38"/>
  </r>
  <r>
    <x v="9"/>
    <x v="80"/>
    <x v="3"/>
    <x v="1"/>
    <s v="4-2_R4年度病床機能報告_2022年時点_急性期"/>
    <s v="病床数"/>
    <n v="457"/>
  </r>
  <r>
    <x v="9"/>
    <x v="80"/>
    <x v="3"/>
    <x v="2"/>
    <s v="4-3_R4年度病床機能報告_2022年時点_回復期"/>
    <s v="病床数"/>
    <n v="256"/>
  </r>
  <r>
    <x v="9"/>
    <x v="80"/>
    <x v="3"/>
    <x v="3"/>
    <s v="4-4_R4年度病床機能報告_2022年時点_慢性期"/>
    <s v="病床数"/>
    <n v="199"/>
  </r>
  <r>
    <x v="9"/>
    <x v="80"/>
    <x v="3"/>
    <x v="8"/>
    <s v="4-5_R4年度病床機能報告_2022年時点_休棟中（今後再開する予定）"/>
    <s v="病床数"/>
    <n v="14"/>
  </r>
  <r>
    <x v="9"/>
    <x v="80"/>
    <x v="3"/>
    <x v="9"/>
    <s v="4-6_R4年度病床機能報告_2022年時点_休棟中（今後廃止する予定）"/>
    <s v="病床数"/>
    <n v="0"/>
  </r>
  <r>
    <x v="9"/>
    <x v="80"/>
    <x v="3"/>
    <x v="10"/>
    <s v="4-7_R4年度病床機能報告_2022年時点_総計"/>
    <s v="病床数"/>
    <n v="964"/>
  </r>
  <r>
    <x v="9"/>
    <x v="80"/>
    <x v="4"/>
    <x v="0"/>
    <s v="5-1_R4年度現状一致率_高度急性期"/>
    <s v="一致率"/>
    <n v="1.8157894736842106"/>
  </r>
  <r>
    <x v="9"/>
    <x v="80"/>
    <x v="4"/>
    <x v="1"/>
    <s v="5-2_R4年度現状一致率_急性期"/>
    <s v="一致率"/>
    <n v="0.68490153172866519"/>
  </r>
  <r>
    <x v="9"/>
    <x v="80"/>
    <x v="4"/>
    <x v="2"/>
    <s v="5-3_R4年度現状一致率_回復期"/>
    <s v="一致率"/>
    <n v="0.98046875"/>
  </r>
  <r>
    <x v="9"/>
    <x v="80"/>
    <x v="4"/>
    <x v="3"/>
    <s v="5-4_R4年度現状一致率_慢性期"/>
    <s v="一致率"/>
    <n v="1.1457286432160805"/>
  </r>
  <r>
    <x v="9"/>
    <x v="80"/>
    <x v="4"/>
    <x v="5"/>
    <s v="5-5_R4年度現状一致率_合計"/>
    <s v="一致率"/>
    <n v="0.8931535269709544"/>
  </r>
  <r>
    <x v="9"/>
    <x v="80"/>
    <x v="5"/>
    <x v="0"/>
    <s v="6-1_R4年度病床機能報告_2025年時点_高度急性期"/>
    <s v="病床数"/>
    <n v="38"/>
  </r>
  <r>
    <x v="9"/>
    <x v="80"/>
    <x v="5"/>
    <x v="1"/>
    <s v="6-2_R4年度病床機能報告_2025年時点_急性期"/>
    <s v="病床数"/>
    <n v="451"/>
  </r>
  <r>
    <x v="9"/>
    <x v="80"/>
    <x v="5"/>
    <x v="2"/>
    <s v="6-3_R4年度病床機能報告_2025年時点_回復期"/>
    <s v="病床数"/>
    <n v="256"/>
  </r>
  <r>
    <x v="9"/>
    <x v="80"/>
    <x v="5"/>
    <x v="3"/>
    <s v="6-4_R4年度病床機能報告_2025年時点_慢性期"/>
    <s v="病床数"/>
    <n v="199"/>
  </r>
  <r>
    <x v="9"/>
    <x v="80"/>
    <x v="5"/>
    <x v="11"/>
    <s v="6-5_R4年度病床機能報告_2025年時点_介護保険施設等へ移行予定"/>
    <s v="病床数"/>
    <n v="0"/>
  </r>
  <r>
    <x v="9"/>
    <x v="80"/>
    <x v="5"/>
    <x v="12"/>
    <s v="6-6_R4年度病床機能報告_2025年時点_休棟予定"/>
    <s v="病床数"/>
    <n v="14"/>
  </r>
  <r>
    <x v="9"/>
    <x v="80"/>
    <x v="5"/>
    <x v="13"/>
    <s v="6-7_R4年度病床機能報告_2025年時点_廃止予定"/>
    <s v="病床数"/>
    <n v="6"/>
  </r>
  <r>
    <x v="9"/>
    <x v="80"/>
    <x v="5"/>
    <x v="10"/>
    <s v="6-8_R4年度病床機能報告_2025年時点_総計"/>
    <s v="病床数"/>
    <n v="964"/>
  </r>
  <r>
    <x v="9"/>
    <x v="80"/>
    <x v="6"/>
    <x v="0"/>
    <s v="7-1_R4年度一致率_高度急性期"/>
    <s v="一致率"/>
    <n v="1.8157894736842106"/>
  </r>
  <r>
    <x v="9"/>
    <x v="80"/>
    <x v="6"/>
    <x v="1"/>
    <s v="7-2_R4年度一致率_急性期"/>
    <s v="一致率"/>
    <n v="0.69401330376940129"/>
  </r>
  <r>
    <x v="9"/>
    <x v="80"/>
    <x v="6"/>
    <x v="2"/>
    <s v="7-3_R4年度一致率_回復期"/>
    <s v="一致率"/>
    <n v="0.98046875"/>
  </r>
  <r>
    <x v="9"/>
    <x v="80"/>
    <x v="6"/>
    <x v="3"/>
    <s v="7-4_R4年度一致率_慢性期"/>
    <s v="一致率"/>
    <n v="1.1457286432160805"/>
  </r>
  <r>
    <x v="9"/>
    <x v="80"/>
    <x v="6"/>
    <x v="5"/>
    <s v="7-5_R4年度一致率_合計"/>
    <s v="一致率"/>
    <n v="0.8931535269709544"/>
  </r>
  <r>
    <x v="9"/>
    <x v="81"/>
    <x v="0"/>
    <x v="0"/>
    <s v="1-1_現状ー構想策定時_高度急性期"/>
    <s v="病床数"/>
    <n v="33"/>
  </r>
  <r>
    <x v="9"/>
    <x v="81"/>
    <x v="0"/>
    <x v="1"/>
    <s v="1-2_現状ー構想策定時_急性期"/>
    <s v="病床数"/>
    <n v="984"/>
  </r>
  <r>
    <x v="9"/>
    <x v="81"/>
    <x v="0"/>
    <x v="2"/>
    <s v="1-3_現状ー構想策定時_回復期"/>
    <s v="病床数"/>
    <n v="106"/>
  </r>
  <r>
    <x v="9"/>
    <x v="81"/>
    <x v="0"/>
    <x v="3"/>
    <s v="1-4_現状ー構想策定時_慢性期"/>
    <s v="病床数"/>
    <n v="822"/>
  </r>
  <r>
    <x v="9"/>
    <x v="81"/>
    <x v="0"/>
    <x v="4"/>
    <s v="1-5_現状ー構想策定時_未報告"/>
    <s v="病床数"/>
    <n v="0"/>
  </r>
  <r>
    <x v="9"/>
    <x v="81"/>
    <x v="0"/>
    <x v="5"/>
    <s v="1-6_現状ー構想策定時_合計"/>
    <s v="病床数"/>
    <n v="1945"/>
  </r>
  <r>
    <x v="9"/>
    <x v="81"/>
    <x v="0"/>
    <x v="6"/>
    <s v="1-7_現状ー構想策定時_在宅医療等"/>
    <s v="病床数"/>
    <n v="906.9"/>
  </r>
  <r>
    <x v="9"/>
    <x v="81"/>
    <x v="0"/>
    <x v="7"/>
    <s v="1-8_現状ー構想策定時_うち訪問診療分"/>
    <s v="病床数"/>
    <n v="100"/>
  </r>
  <r>
    <x v="9"/>
    <x v="81"/>
    <x v="1"/>
    <x v="0"/>
    <s v="2-1_将来_高度急性期"/>
    <s v="病床数"/>
    <n v="102"/>
  </r>
  <r>
    <x v="9"/>
    <x v="81"/>
    <x v="1"/>
    <x v="1"/>
    <s v="2-2_将来_急性期"/>
    <s v="病床数"/>
    <n v="413"/>
  </r>
  <r>
    <x v="9"/>
    <x v="81"/>
    <x v="1"/>
    <x v="2"/>
    <s v="2-3_将来_回復期"/>
    <s v="病床数"/>
    <n v="528"/>
  </r>
  <r>
    <x v="9"/>
    <x v="81"/>
    <x v="1"/>
    <x v="3"/>
    <s v="2-4_将来_慢性期"/>
    <s v="病床数"/>
    <n v="463"/>
  </r>
  <r>
    <x v="9"/>
    <x v="81"/>
    <x v="1"/>
    <x v="5"/>
    <s v="2-5_将来_合計"/>
    <s v="病床数"/>
    <n v="1506"/>
  </r>
  <r>
    <x v="9"/>
    <x v="81"/>
    <x v="1"/>
    <x v="6"/>
    <s v="2-6_将来_在宅医療等"/>
    <s v="病床数"/>
    <n v="-1249.0999999999999"/>
  </r>
  <r>
    <x v="9"/>
    <x v="81"/>
    <x v="1"/>
    <x v="7"/>
    <s v="2-7_将来_うち訪問診療分"/>
    <s v="病床数"/>
    <n v="-125.5"/>
  </r>
  <r>
    <x v="9"/>
    <x v="81"/>
    <x v="2"/>
    <x v="0"/>
    <s v="3-1_構想策定時一致率_高度急性期"/>
    <s v="一致率"/>
    <n v="0.3235294117647059"/>
  </r>
  <r>
    <x v="9"/>
    <x v="81"/>
    <x v="2"/>
    <x v="1"/>
    <s v="3-2_構想策定時一致率_急性期"/>
    <s v="一致率"/>
    <n v="2.3825665859564165"/>
  </r>
  <r>
    <x v="9"/>
    <x v="81"/>
    <x v="2"/>
    <x v="2"/>
    <s v="3-3_構想策定時一致率_回復期"/>
    <s v="一致率"/>
    <n v="0.20075757575757575"/>
  </r>
  <r>
    <x v="9"/>
    <x v="81"/>
    <x v="2"/>
    <x v="3"/>
    <s v="3-4_構想策定時一致率_慢性期"/>
    <s v="一致率"/>
    <n v="1.775377969762419"/>
  </r>
  <r>
    <x v="9"/>
    <x v="81"/>
    <x v="2"/>
    <x v="5"/>
    <s v="3-5_構想策定時一致率_合計"/>
    <s v="一致率"/>
    <n v="1.2915006640106241"/>
  </r>
  <r>
    <x v="9"/>
    <x v="81"/>
    <x v="3"/>
    <x v="0"/>
    <s v="4-1_R4年度病床機能報告_2022年時点_高度急性期"/>
    <s v="病床数"/>
    <n v="33"/>
  </r>
  <r>
    <x v="9"/>
    <x v="81"/>
    <x v="3"/>
    <x v="1"/>
    <s v="4-2_R4年度病床機能報告_2022年時点_急性期"/>
    <s v="病床数"/>
    <n v="698"/>
  </r>
  <r>
    <x v="9"/>
    <x v="81"/>
    <x v="3"/>
    <x v="2"/>
    <s v="4-3_R4年度病床機能報告_2022年時点_回復期"/>
    <s v="病床数"/>
    <n v="339"/>
  </r>
  <r>
    <x v="9"/>
    <x v="81"/>
    <x v="3"/>
    <x v="3"/>
    <s v="4-4_R4年度病床機能報告_2022年時点_慢性期"/>
    <s v="病床数"/>
    <n v="693"/>
  </r>
  <r>
    <x v="9"/>
    <x v="81"/>
    <x v="3"/>
    <x v="8"/>
    <s v="4-5_R4年度病床機能報告_2022年時点_休棟中（今後再開する予定）"/>
    <s v="病床数"/>
    <n v="60"/>
  </r>
  <r>
    <x v="9"/>
    <x v="81"/>
    <x v="3"/>
    <x v="9"/>
    <s v="4-6_R4年度病床機能報告_2022年時点_休棟中（今後廃止する予定）"/>
    <s v="病床数"/>
    <n v="0"/>
  </r>
  <r>
    <x v="9"/>
    <x v="81"/>
    <x v="3"/>
    <x v="10"/>
    <s v="4-7_R4年度病床機能報告_2022年時点_総計"/>
    <s v="病床数"/>
    <n v="1823"/>
  </r>
  <r>
    <x v="9"/>
    <x v="81"/>
    <x v="4"/>
    <x v="0"/>
    <s v="5-1_R4年度現状一致率_高度急性期"/>
    <s v="一致率"/>
    <n v="3.0909090909090908"/>
  </r>
  <r>
    <x v="9"/>
    <x v="81"/>
    <x v="4"/>
    <x v="1"/>
    <s v="5-2_R4年度現状一致率_急性期"/>
    <s v="一致率"/>
    <n v="0.59169054441260749"/>
  </r>
  <r>
    <x v="9"/>
    <x v="81"/>
    <x v="4"/>
    <x v="2"/>
    <s v="5-3_R4年度現状一致率_回復期"/>
    <s v="一致率"/>
    <n v="1.5575221238938053"/>
  </r>
  <r>
    <x v="9"/>
    <x v="81"/>
    <x v="4"/>
    <x v="3"/>
    <s v="5-4_R4年度現状一致率_慢性期"/>
    <s v="一致率"/>
    <n v="0.6681096681096681"/>
  </r>
  <r>
    <x v="9"/>
    <x v="81"/>
    <x v="4"/>
    <x v="5"/>
    <s v="5-5_R4年度現状一致率_合計"/>
    <s v="一致率"/>
    <n v="0.82611080636313772"/>
  </r>
  <r>
    <x v="9"/>
    <x v="81"/>
    <x v="5"/>
    <x v="0"/>
    <s v="6-1_R4年度病床機能報告_2025年時点_高度急性期"/>
    <s v="病床数"/>
    <n v="33"/>
  </r>
  <r>
    <x v="9"/>
    <x v="81"/>
    <x v="5"/>
    <x v="1"/>
    <s v="6-2_R4年度病床機能報告_2025年時点_急性期"/>
    <s v="病床数"/>
    <n v="698"/>
  </r>
  <r>
    <x v="9"/>
    <x v="81"/>
    <x v="5"/>
    <x v="2"/>
    <s v="6-3_R4年度病床機能報告_2025年時点_回復期"/>
    <s v="病床数"/>
    <n v="339"/>
  </r>
  <r>
    <x v="9"/>
    <x v="81"/>
    <x v="5"/>
    <x v="3"/>
    <s v="6-4_R4年度病床機能報告_2025年時点_慢性期"/>
    <s v="病床数"/>
    <n v="693"/>
  </r>
  <r>
    <x v="9"/>
    <x v="81"/>
    <x v="5"/>
    <x v="11"/>
    <s v="6-5_R4年度病床機能報告_2025年時点_介護保険施設等へ移行予定"/>
    <s v="病床数"/>
    <n v="0"/>
  </r>
  <r>
    <x v="9"/>
    <x v="81"/>
    <x v="5"/>
    <x v="12"/>
    <s v="6-6_R4年度病床機能報告_2025年時点_休棟予定"/>
    <s v="病床数"/>
    <n v="60"/>
  </r>
  <r>
    <x v="9"/>
    <x v="81"/>
    <x v="5"/>
    <x v="13"/>
    <s v="6-7_R4年度病床機能報告_2025年時点_廃止予定"/>
    <s v="病床数"/>
    <n v="0"/>
  </r>
  <r>
    <x v="9"/>
    <x v="81"/>
    <x v="5"/>
    <x v="10"/>
    <s v="6-8_R4年度病床機能報告_2025年時点_総計"/>
    <s v="病床数"/>
    <n v="1823"/>
  </r>
  <r>
    <x v="9"/>
    <x v="81"/>
    <x v="6"/>
    <x v="0"/>
    <s v="7-1_R4年度一致率_高度急性期"/>
    <s v="一致率"/>
    <n v="3.0909090909090908"/>
  </r>
  <r>
    <x v="9"/>
    <x v="81"/>
    <x v="6"/>
    <x v="1"/>
    <s v="7-2_R4年度一致率_急性期"/>
    <s v="一致率"/>
    <n v="0.59169054441260749"/>
  </r>
  <r>
    <x v="9"/>
    <x v="81"/>
    <x v="6"/>
    <x v="2"/>
    <s v="7-3_R4年度一致率_回復期"/>
    <s v="一致率"/>
    <n v="1.5575221238938053"/>
  </r>
  <r>
    <x v="9"/>
    <x v="81"/>
    <x v="6"/>
    <x v="3"/>
    <s v="7-4_R4年度一致率_慢性期"/>
    <s v="一致率"/>
    <n v="0.6681096681096681"/>
  </r>
  <r>
    <x v="9"/>
    <x v="81"/>
    <x v="6"/>
    <x v="5"/>
    <s v="7-5_R4年度一致率_合計"/>
    <s v="一致率"/>
    <n v="0.82611080636313772"/>
  </r>
  <r>
    <x v="9"/>
    <x v="82"/>
    <x v="0"/>
    <x v="0"/>
    <s v="1-1_現状ー構想策定時_高度急性期"/>
    <s v="病床数"/>
    <n v="36"/>
  </r>
  <r>
    <x v="9"/>
    <x v="82"/>
    <x v="0"/>
    <x v="1"/>
    <s v="1-2_現状ー構想策定時_急性期"/>
    <s v="病床数"/>
    <n v="2028"/>
  </r>
  <r>
    <x v="9"/>
    <x v="82"/>
    <x v="0"/>
    <x v="2"/>
    <s v="1-3_現状ー構想策定時_回復期"/>
    <s v="病床数"/>
    <n v="190"/>
  </r>
  <r>
    <x v="9"/>
    <x v="82"/>
    <x v="0"/>
    <x v="3"/>
    <s v="1-4_現状ー構想策定時_慢性期"/>
    <s v="病床数"/>
    <n v="814"/>
  </r>
  <r>
    <x v="9"/>
    <x v="82"/>
    <x v="0"/>
    <x v="4"/>
    <s v="1-5_現状ー構想策定時_未報告"/>
    <s v="病床数"/>
    <n v="12"/>
  </r>
  <r>
    <x v="9"/>
    <x v="82"/>
    <x v="0"/>
    <x v="5"/>
    <s v="1-6_現状ー構想策定時_合計"/>
    <s v="病床数"/>
    <n v="3080"/>
  </r>
  <r>
    <x v="9"/>
    <x v="82"/>
    <x v="0"/>
    <x v="6"/>
    <s v="1-7_現状ー構想策定時_在宅医療等"/>
    <s v="病床数"/>
    <n v="1607"/>
  </r>
  <r>
    <x v="9"/>
    <x v="82"/>
    <x v="0"/>
    <x v="7"/>
    <s v="1-8_現状ー構想策定時_うち訪問診療分"/>
    <s v="病床数"/>
    <n v="154"/>
  </r>
  <r>
    <x v="9"/>
    <x v="82"/>
    <x v="1"/>
    <x v="0"/>
    <s v="2-1_将来_高度急性期"/>
    <s v="病床数"/>
    <n v="231"/>
  </r>
  <r>
    <x v="9"/>
    <x v="82"/>
    <x v="1"/>
    <x v="1"/>
    <s v="2-2_将来_急性期"/>
    <s v="病床数"/>
    <n v="857"/>
  </r>
  <r>
    <x v="9"/>
    <x v="82"/>
    <x v="1"/>
    <x v="2"/>
    <s v="2-3_将来_回復期"/>
    <s v="病床数"/>
    <n v="939"/>
  </r>
  <r>
    <x v="9"/>
    <x v="82"/>
    <x v="1"/>
    <x v="3"/>
    <s v="2-4_将来_慢性期"/>
    <s v="病床数"/>
    <n v="667"/>
  </r>
  <r>
    <x v="9"/>
    <x v="82"/>
    <x v="1"/>
    <x v="5"/>
    <s v="2-5_将来_合計"/>
    <s v="病床数"/>
    <n v="2694"/>
  </r>
  <r>
    <x v="9"/>
    <x v="82"/>
    <x v="1"/>
    <x v="6"/>
    <s v="2-6_将来_在宅医療等"/>
    <s v="病床数"/>
    <n v="-2295.1"/>
  </r>
  <r>
    <x v="9"/>
    <x v="82"/>
    <x v="1"/>
    <x v="7"/>
    <s v="2-7_将来_うち訪問診療分"/>
    <s v="病床数"/>
    <n v="-193.3"/>
  </r>
  <r>
    <x v="9"/>
    <x v="82"/>
    <x v="2"/>
    <x v="0"/>
    <s v="3-1_構想策定時一致率_高度急性期"/>
    <s v="一致率"/>
    <n v="0.15584415584415584"/>
  </r>
  <r>
    <x v="9"/>
    <x v="82"/>
    <x v="2"/>
    <x v="1"/>
    <s v="3-2_構想策定時一致率_急性期"/>
    <s v="一致率"/>
    <n v="2.3663943990665111"/>
  </r>
  <r>
    <x v="9"/>
    <x v="82"/>
    <x v="2"/>
    <x v="2"/>
    <s v="3-3_構想策定時一致率_回復期"/>
    <s v="一致率"/>
    <n v="0.20234291799787008"/>
  </r>
  <r>
    <x v="9"/>
    <x v="82"/>
    <x v="2"/>
    <x v="3"/>
    <s v="3-4_構想策定時一致率_慢性期"/>
    <s v="一致率"/>
    <n v="1.2203898050974513"/>
  </r>
  <r>
    <x v="9"/>
    <x v="82"/>
    <x v="2"/>
    <x v="5"/>
    <s v="3-5_構想策定時一致率_合計"/>
    <s v="一致率"/>
    <n v="1.1432813659985153"/>
  </r>
  <r>
    <x v="9"/>
    <x v="82"/>
    <x v="3"/>
    <x v="0"/>
    <s v="4-1_R4年度病床機能報告_2022年時点_高度急性期"/>
    <s v="病床数"/>
    <n v="34"/>
  </r>
  <r>
    <x v="9"/>
    <x v="82"/>
    <x v="3"/>
    <x v="1"/>
    <s v="4-2_R4年度病床機能報告_2022年時点_急性期"/>
    <s v="病床数"/>
    <n v="1943"/>
  </r>
  <r>
    <x v="9"/>
    <x v="82"/>
    <x v="3"/>
    <x v="2"/>
    <s v="4-3_R4年度病床機能報告_2022年時点_回復期"/>
    <s v="病床数"/>
    <n v="347"/>
  </r>
  <r>
    <x v="9"/>
    <x v="82"/>
    <x v="3"/>
    <x v="3"/>
    <s v="4-4_R4年度病床機能報告_2022年時点_慢性期"/>
    <s v="病床数"/>
    <n v="597"/>
  </r>
  <r>
    <x v="9"/>
    <x v="82"/>
    <x v="3"/>
    <x v="8"/>
    <s v="4-5_R4年度病床機能報告_2022年時点_休棟中（今後再開する予定）"/>
    <s v="病床数"/>
    <n v="0"/>
  </r>
  <r>
    <x v="9"/>
    <x v="82"/>
    <x v="3"/>
    <x v="9"/>
    <s v="4-6_R4年度病床機能報告_2022年時点_休棟中（今後廃止する予定）"/>
    <s v="病床数"/>
    <n v="6"/>
  </r>
  <r>
    <x v="9"/>
    <x v="82"/>
    <x v="3"/>
    <x v="10"/>
    <s v="4-7_R4年度病床機能報告_2022年時点_総計"/>
    <s v="病床数"/>
    <n v="2927"/>
  </r>
  <r>
    <x v="9"/>
    <x v="82"/>
    <x v="4"/>
    <x v="0"/>
    <s v="5-1_R4年度現状一致率_高度急性期"/>
    <s v="一致率"/>
    <n v="6.7941176470588234"/>
  </r>
  <r>
    <x v="9"/>
    <x v="82"/>
    <x v="4"/>
    <x v="1"/>
    <s v="5-2_R4年度現状一致率_急性期"/>
    <s v="一致率"/>
    <n v="0.44107050952135873"/>
  </r>
  <r>
    <x v="9"/>
    <x v="82"/>
    <x v="4"/>
    <x v="2"/>
    <s v="5-3_R4年度現状一致率_回復期"/>
    <s v="一致率"/>
    <n v="2.7060518731988474"/>
  </r>
  <r>
    <x v="9"/>
    <x v="82"/>
    <x v="4"/>
    <x v="3"/>
    <s v="5-4_R4年度現状一致率_慢性期"/>
    <s v="一致率"/>
    <n v="1.1172529313232831"/>
  </r>
  <r>
    <x v="9"/>
    <x v="82"/>
    <x v="4"/>
    <x v="5"/>
    <s v="5-5_R4年度現状一致率_合計"/>
    <s v="一致率"/>
    <n v="0.92039631021523749"/>
  </r>
  <r>
    <x v="9"/>
    <x v="82"/>
    <x v="5"/>
    <x v="0"/>
    <s v="6-1_R4年度病床機能報告_2025年時点_高度急性期"/>
    <s v="病床数"/>
    <n v="78"/>
  </r>
  <r>
    <x v="9"/>
    <x v="82"/>
    <x v="5"/>
    <x v="1"/>
    <s v="6-2_R4年度病床機能報告_2025年時点_急性期"/>
    <s v="病床数"/>
    <n v="1899"/>
  </r>
  <r>
    <x v="9"/>
    <x v="82"/>
    <x v="5"/>
    <x v="2"/>
    <s v="6-3_R4年度病床機能報告_2025年時点_回復期"/>
    <s v="病床数"/>
    <n v="345"/>
  </r>
  <r>
    <x v="9"/>
    <x v="82"/>
    <x v="5"/>
    <x v="3"/>
    <s v="6-4_R4年度病床機能報告_2025年時点_慢性期"/>
    <s v="病床数"/>
    <n v="551"/>
  </r>
  <r>
    <x v="9"/>
    <x v="82"/>
    <x v="5"/>
    <x v="11"/>
    <s v="6-5_R4年度病床機能報告_2025年時点_介護保険施設等へ移行予定"/>
    <s v="病床数"/>
    <n v="48"/>
  </r>
  <r>
    <x v="9"/>
    <x v="82"/>
    <x v="5"/>
    <x v="12"/>
    <s v="6-6_R4年度病床機能報告_2025年時点_休棟予定"/>
    <s v="病床数"/>
    <n v="6"/>
  </r>
  <r>
    <x v="9"/>
    <x v="82"/>
    <x v="5"/>
    <x v="13"/>
    <s v="6-7_R4年度病床機能報告_2025年時点_廃止予定"/>
    <s v="病床数"/>
    <n v="0"/>
  </r>
  <r>
    <x v="9"/>
    <x v="82"/>
    <x v="5"/>
    <x v="10"/>
    <s v="6-8_R4年度病床機能報告_2025年時点_総計"/>
    <s v="病床数"/>
    <n v="2927"/>
  </r>
  <r>
    <x v="9"/>
    <x v="82"/>
    <x v="6"/>
    <x v="0"/>
    <s v="7-1_R4年度一致率_高度急性期"/>
    <s v="一致率"/>
    <n v="2.9615384615384617"/>
  </r>
  <r>
    <x v="9"/>
    <x v="82"/>
    <x v="6"/>
    <x v="1"/>
    <s v="7-2_R4年度一致率_急性期"/>
    <s v="一致率"/>
    <n v="0.45129015271195366"/>
  </r>
  <r>
    <x v="9"/>
    <x v="82"/>
    <x v="6"/>
    <x v="2"/>
    <s v="7-3_R4年度一致率_回復期"/>
    <s v="一致率"/>
    <n v="2.7217391304347824"/>
  </r>
  <r>
    <x v="9"/>
    <x v="82"/>
    <x v="6"/>
    <x v="3"/>
    <s v="7-4_R4年度一致率_慢性期"/>
    <s v="一致率"/>
    <n v="1.2105263157894737"/>
  </r>
  <r>
    <x v="9"/>
    <x v="82"/>
    <x v="6"/>
    <x v="5"/>
    <s v="7-5_R4年度一致率_合計"/>
    <s v="一致率"/>
    <n v="0.92039631021523749"/>
  </r>
  <r>
    <x v="10"/>
    <x v="83"/>
    <x v="0"/>
    <x v="0"/>
    <s v="1-1_現状ー構想策定時_高度急性期"/>
    <s v="病床数"/>
    <n v="996"/>
  </r>
  <r>
    <x v="10"/>
    <x v="83"/>
    <x v="0"/>
    <x v="1"/>
    <s v="1-2_現状ー構想策定時_急性期"/>
    <s v="病床数"/>
    <n v="2099"/>
  </r>
  <r>
    <x v="10"/>
    <x v="83"/>
    <x v="0"/>
    <x v="2"/>
    <s v="1-3_現状ー構想策定時_回復期"/>
    <s v="病床数"/>
    <n v="302"/>
  </r>
  <r>
    <x v="10"/>
    <x v="83"/>
    <x v="0"/>
    <x v="3"/>
    <s v="1-4_現状ー構想策定時_慢性期"/>
    <s v="病床数"/>
    <n v="723"/>
  </r>
  <r>
    <x v="10"/>
    <x v="83"/>
    <x v="0"/>
    <x v="4"/>
    <s v="1-5_現状ー構想策定時_未報告"/>
    <s v="病床数"/>
    <n v="226"/>
  </r>
  <r>
    <x v="10"/>
    <x v="83"/>
    <x v="0"/>
    <x v="5"/>
    <s v="1-6_現状ー構想策定時_合計"/>
    <s v="病床数"/>
    <n v="4346"/>
  </r>
  <r>
    <x v="10"/>
    <x v="83"/>
    <x v="0"/>
    <x v="6"/>
    <s v="1-7_現状ー構想策定時_在宅医療等"/>
    <s v="病床数"/>
    <n v="6225"/>
  </r>
  <r>
    <x v="10"/>
    <x v="83"/>
    <x v="0"/>
    <x v="7"/>
    <s v="1-8_現状ー構想策定時_うち訪問診療分"/>
    <s v="病床数"/>
    <n v="4408"/>
  </r>
  <r>
    <x v="10"/>
    <x v="83"/>
    <x v="1"/>
    <x v="0"/>
    <s v="2-1_将来_高度急性期"/>
    <s v="病床数"/>
    <n v="609"/>
  </r>
  <r>
    <x v="10"/>
    <x v="83"/>
    <x v="1"/>
    <x v="1"/>
    <s v="2-2_将来_急性期"/>
    <s v="病床数"/>
    <n v="1922"/>
  </r>
  <r>
    <x v="10"/>
    <x v="83"/>
    <x v="1"/>
    <x v="2"/>
    <s v="2-3_将来_回復期"/>
    <s v="病床数"/>
    <n v="1623"/>
  </r>
  <r>
    <x v="10"/>
    <x v="83"/>
    <x v="1"/>
    <x v="3"/>
    <s v="2-4_将来_慢性期"/>
    <s v="病床数"/>
    <n v="871"/>
  </r>
  <r>
    <x v="10"/>
    <x v="83"/>
    <x v="1"/>
    <x v="5"/>
    <s v="2-5_将来_合計"/>
    <s v="病床数"/>
    <n v="5025"/>
  </r>
  <r>
    <x v="10"/>
    <x v="83"/>
    <x v="1"/>
    <x v="6"/>
    <s v="2-6_将来_在宅医療等"/>
    <s v="病床数"/>
    <n v="-10740"/>
  </r>
  <r>
    <x v="10"/>
    <x v="83"/>
    <x v="1"/>
    <x v="7"/>
    <s v="2-7_将来_うち訪問診療分"/>
    <s v="病床数"/>
    <n v="-7518"/>
  </r>
  <r>
    <x v="10"/>
    <x v="83"/>
    <x v="2"/>
    <x v="0"/>
    <s v="3-1_構想策定時一致率_高度急性期"/>
    <s v="一致率"/>
    <n v="1.6354679802955665"/>
  </r>
  <r>
    <x v="10"/>
    <x v="83"/>
    <x v="2"/>
    <x v="1"/>
    <s v="3-2_構想策定時一致率_急性期"/>
    <s v="一致率"/>
    <n v="1.0920915712799169"/>
  </r>
  <r>
    <x v="10"/>
    <x v="83"/>
    <x v="2"/>
    <x v="2"/>
    <s v="3-3_構想策定時一致率_回復期"/>
    <s v="一致率"/>
    <n v="0.18607516943930991"/>
  </r>
  <r>
    <x v="10"/>
    <x v="83"/>
    <x v="2"/>
    <x v="3"/>
    <s v="3-4_構想策定時一致率_慢性期"/>
    <s v="一致率"/>
    <n v="0.8300803673938002"/>
  </r>
  <r>
    <x v="10"/>
    <x v="83"/>
    <x v="2"/>
    <x v="5"/>
    <s v="3-5_構想策定時一致率_合計"/>
    <s v="一致率"/>
    <n v="0.86487562189054723"/>
  </r>
  <r>
    <x v="10"/>
    <x v="83"/>
    <x v="3"/>
    <x v="0"/>
    <s v="4-1_R4年度病床機能報告_2022年時点_高度急性期"/>
    <s v="病床数"/>
    <n v="257"/>
  </r>
  <r>
    <x v="10"/>
    <x v="83"/>
    <x v="3"/>
    <x v="1"/>
    <s v="4-2_R4年度病床機能報告_2022年時点_急性期"/>
    <s v="病床数"/>
    <n v="2847"/>
  </r>
  <r>
    <x v="10"/>
    <x v="83"/>
    <x v="3"/>
    <x v="2"/>
    <s v="4-3_R4年度病床機能報告_2022年時点_回復期"/>
    <s v="病床数"/>
    <n v="481"/>
  </r>
  <r>
    <x v="10"/>
    <x v="83"/>
    <x v="3"/>
    <x v="3"/>
    <s v="4-4_R4年度病床機能報告_2022年時点_慢性期"/>
    <s v="病床数"/>
    <n v="683"/>
  </r>
  <r>
    <x v="10"/>
    <x v="83"/>
    <x v="3"/>
    <x v="8"/>
    <s v="4-5_R4年度病床機能報告_2022年時点_休棟中（今後再開する予定）"/>
    <s v="病床数"/>
    <n v="8"/>
  </r>
  <r>
    <x v="10"/>
    <x v="83"/>
    <x v="3"/>
    <x v="9"/>
    <s v="4-6_R4年度病床機能報告_2022年時点_休棟中（今後廃止する予定）"/>
    <s v="病床数"/>
    <n v="0"/>
  </r>
  <r>
    <x v="10"/>
    <x v="83"/>
    <x v="3"/>
    <x v="10"/>
    <s v="4-7_R4年度病床機能報告_2022年時点_総計"/>
    <s v="病床数"/>
    <n v="4276"/>
  </r>
  <r>
    <x v="10"/>
    <x v="83"/>
    <x v="4"/>
    <x v="0"/>
    <s v="5-1_R4年度現状一致率_高度急性期"/>
    <s v="一致率"/>
    <n v="2.3696498054474708"/>
  </r>
  <r>
    <x v="10"/>
    <x v="83"/>
    <x v="4"/>
    <x v="1"/>
    <s v="5-2_R4年度現状一致率_急性期"/>
    <s v="一致率"/>
    <n v="0.67509659290481205"/>
  </r>
  <r>
    <x v="10"/>
    <x v="83"/>
    <x v="4"/>
    <x v="2"/>
    <s v="5-3_R4年度現状一致率_回復期"/>
    <s v="一致率"/>
    <n v="3.374220374220374"/>
  </r>
  <r>
    <x v="10"/>
    <x v="83"/>
    <x v="4"/>
    <x v="3"/>
    <s v="5-4_R4年度現状一致率_慢性期"/>
    <s v="一致率"/>
    <n v="1.2752562225475841"/>
  </r>
  <r>
    <x v="10"/>
    <x v="83"/>
    <x v="4"/>
    <x v="5"/>
    <s v="5-5_R4年度現状一致率_合計"/>
    <s v="一致率"/>
    <n v="1.1751637043966323"/>
  </r>
  <r>
    <x v="10"/>
    <x v="83"/>
    <x v="5"/>
    <x v="0"/>
    <s v="6-1_R4年度病床機能報告_2025年時点_高度急性期"/>
    <s v="病床数"/>
    <n v="196"/>
  </r>
  <r>
    <x v="10"/>
    <x v="83"/>
    <x v="5"/>
    <x v="1"/>
    <s v="6-2_R4年度病床機能報告_2025年時点_急性期"/>
    <s v="病床数"/>
    <n v="2890"/>
  </r>
  <r>
    <x v="10"/>
    <x v="83"/>
    <x v="5"/>
    <x v="2"/>
    <s v="6-3_R4年度病床機能報告_2025年時点_回復期"/>
    <s v="病床数"/>
    <n v="481"/>
  </r>
  <r>
    <x v="10"/>
    <x v="83"/>
    <x v="5"/>
    <x v="3"/>
    <s v="6-4_R4年度病床機能報告_2025年時点_慢性期"/>
    <s v="病床数"/>
    <n v="701"/>
  </r>
  <r>
    <x v="10"/>
    <x v="83"/>
    <x v="5"/>
    <x v="11"/>
    <s v="6-5_R4年度病床機能報告_2025年時点_介護保険施設等へ移行予定"/>
    <s v="病床数"/>
    <n v="0"/>
  </r>
  <r>
    <x v="10"/>
    <x v="83"/>
    <x v="5"/>
    <x v="12"/>
    <s v="6-6_R4年度病床機能報告_2025年時点_休棟予定"/>
    <s v="病床数"/>
    <n v="8"/>
  </r>
  <r>
    <x v="10"/>
    <x v="83"/>
    <x v="5"/>
    <x v="13"/>
    <s v="6-7_R4年度病床機能報告_2025年時点_廃止予定"/>
    <s v="病床数"/>
    <n v="0"/>
  </r>
  <r>
    <x v="10"/>
    <x v="83"/>
    <x v="5"/>
    <x v="10"/>
    <s v="6-8_R4年度病床機能報告_2025年時点_総計"/>
    <s v="病床数"/>
    <n v="4276"/>
  </r>
  <r>
    <x v="10"/>
    <x v="83"/>
    <x v="6"/>
    <x v="0"/>
    <s v="7-1_R4年度一致率_高度急性期"/>
    <s v="一致率"/>
    <n v="3.1071428571428572"/>
  </r>
  <r>
    <x v="10"/>
    <x v="83"/>
    <x v="6"/>
    <x v="1"/>
    <s v="7-2_R4年度一致率_急性期"/>
    <s v="一致率"/>
    <n v="0.66505190311418683"/>
  </r>
  <r>
    <x v="10"/>
    <x v="83"/>
    <x v="6"/>
    <x v="2"/>
    <s v="7-3_R4年度一致率_回復期"/>
    <s v="一致率"/>
    <n v="3.374220374220374"/>
  </r>
  <r>
    <x v="10"/>
    <x v="83"/>
    <x v="6"/>
    <x v="3"/>
    <s v="7-4_R4年度一致率_慢性期"/>
    <s v="一致率"/>
    <n v="1.2425106990014265"/>
  </r>
  <r>
    <x v="10"/>
    <x v="83"/>
    <x v="6"/>
    <x v="5"/>
    <s v="7-5_R4年度一致率_合計"/>
    <s v="一致率"/>
    <n v="1.1751637043966323"/>
  </r>
  <r>
    <x v="10"/>
    <x v="84"/>
    <x v="0"/>
    <x v="0"/>
    <s v="1-1_現状ー構想策定時_高度急性期"/>
    <s v="病床数"/>
    <n v="391"/>
  </r>
  <r>
    <x v="10"/>
    <x v="84"/>
    <x v="0"/>
    <x v="1"/>
    <s v="1-2_現状ー構想策定時_急性期"/>
    <s v="病床数"/>
    <n v="2196"/>
  </r>
  <r>
    <x v="10"/>
    <x v="84"/>
    <x v="0"/>
    <x v="2"/>
    <s v="1-3_現状ー構想策定時_回復期"/>
    <s v="病床数"/>
    <n v="168"/>
  </r>
  <r>
    <x v="10"/>
    <x v="84"/>
    <x v="0"/>
    <x v="3"/>
    <s v="1-4_現状ー構想策定時_慢性期"/>
    <s v="病床数"/>
    <n v="979"/>
  </r>
  <r>
    <x v="10"/>
    <x v="84"/>
    <x v="0"/>
    <x v="4"/>
    <s v="1-5_現状ー構想策定時_未報告"/>
    <s v="病床数"/>
    <n v="175"/>
  </r>
  <r>
    <x v="10"/>
    <x v="84"/>
    <x v="0"/>
    <x v="5"/>
    <s v="1-6_現状ー構想策定時_合計"/>
    <s v="病床数"/>
    <n v="3909"/>
  </r>
  <r>
    <x v="10"/>
    <x v="84"/>
    <x v="0"/>
    <x v="6"/>
    <s v="1-7_現状ー構想策定時_在宅医療等"/>
    <s v="病床数"/>
    <n v="3647"/>
  </r>
  <r>
    <x v="10"/>
    <x v="84"/>
    <x v="0"/>
    <x v="7"/>
    <s v="1-8_現状ー構想策定時_うち訪問診療分"/>
    <s v="病床数"/>
    <n v="2136"/>
  </r>
  <r>
    <x v="10"/>
    <x v="84"/>
    <x v="1"/>
    <x v="0"/>
    <s v="2-1_将来_高度急性期"/>
    <s v="病床数"/>
    <n v="635"/>
  </r>
  <r>
    <x v="10"/>
    <x v="84"/>
    <x v="1"/>
    <x v="1"/>
    <s v="2-2_将来_急性期"/>
    <s v="病床数"/>
    <n v="2015"/>
  </r>
  <r>
    <x v="10"/>
    <x v="84"/>
    <x v="1"/>
    <x v="2"/>
    <s v="2-3_将来_回復期"/>
    <s v="病床数"/>
    <n v="1730"/>
  </r>
  <r>
    <x v="10"/>
    <x v="84"/>
    <x v="1"/>
    <x v="3"/>
    <s v="2-4_将来_慢性期"/>
    <s v="病床数"/>
    <n v="1494"/>
  </r>
  <r>
    <x v="10"/>
    <x v="84"/>
    <x v="1"/>
    <x v="5"/>
    <s v="2-5_将来_合計"/>
    <s v="病床数"/>
    <n v="5874"/>
  </r>
  <r>
    <x v="10"/>
    <x v="84"/>
    <x v="1"/>
    <x v="6"/>
    <s v="2-6_将来_在宅医療等"/>
    <s v="病床数"/>
    <n v="-7039"/>
  </r>
  <r>
    <x v="10"/>
    <x v="84"/>
    <x v="1"/>
    <x v="7"/>
    <s v="2-7_将来_うち訪問診療分"/>
    <s v="病床数"/>
    <n v="-3935"/>
  </r>
  <r>
    <x v="10"/>
    <x v="84"/>
    <x v="2"/>
    <x v="0"/>
    <s v="3-1_構想策定時一致率_高度急性期"/>
    <s v="一致率"/>
    <n v="0.61574803149606294"/>
  </r>
  <r>
    <x v="10"/>
    <x v="84"/>
    <x v="2"/>
    <x v="1"/>
    <s v="3-2_構想策定時一致率_急性期"/>
    <s v="一致率"/>
    <n v="1.0898263027295285"/>
  </r>
  <r>
    <x v="10"/>
    <x v="84"/>
    <x v="2"/>
    <x v="2"/>
    <s v="3-3_構想策定時一致率_回復期"/>
    <s v="一致率"/>
    <n v="9.7109826589595369E-2"/>
  </r>
  <r>
    <x v="10"/>
    <x v="84"/>
    <x v="2"/>
    <x v="3"/>
    <s v="3-4_構想策定時一致率_慢性期"/>
    <s v="一致率"/>
    <n v="0.65528781793842039"/>
  </r>
  <r>
    <x v="10"/>
    <x v="84"/>
    <x v="2"/>
    <x v="5"/>
    <s v="3-5_構想策定時一致率_合計"/>
    <s v="一致率"/>
    <n v="0.66547497446373849"/>
  </r>
  <r>
    <x v="10"/>
    <x v="84"/>
    <x v="3"/>
    <x v="0"/>
    <s v="4-1_R4年度病床機能報告_2022年時点_高度急性期"/>
    <s v="病床数"/>
    <n v="264"/>
  </r>
  <r>
    <x v="10"/>
    <x v="84"/>
    <x v="3"/>
    <x v="1"/>
    <s v="4-2_R4年度病床機能報告_2022年時点_急性期"/>
    <s v="病床数"/>
    <n v="2641"/>
  </r>
  <r>
    <x v="10"/>
    <x v="84"/>
    <x v="3"/>
    <x v="2"/>
    <s v="4-3_R4年度病床機能報告_2022年時点_回復期"/>
    <s v="病床数"/>
    <n v="468"/>
  </r>
  <r>
    <x v="10"/>
    <x v="84"/>
    <x v="3"/>
    <x v="3"/>
    <s v="4-4_R4年度病床機能報告_2022年時点_慢性期"/>
    <s v="病床数"/>
    <n v="1308"/>
  </r>
  <r>
    <x v="10"/>
    <x v="84"/>
    <x v="3"/>
    <x v="8"/>
    <s v="4-5_R4年度病床機能報告_2022年時点_休棟中（今後再開する予定）"/>
    <s v="病床数"/>
    <n v="0"/>
  </r>
  <r>
    <x v="10"/>
    <x v="84"/>
    <x v="3"/>
    <x v="9"/>
    <s v="4-6_R4年度病床機能報告_2022年時点_休棟中（今後廃止する予定）"/>
    <s v="病床数"/>
    <n v="0"/>
  </r>
  <r>
    <x v="10"/>
    <x v="84"/>
    <x v="3"/>
    <x v="10"/>
    <s v="4-7_R4年度病床機能報告_2022年時点_総計"/>
    <s v="病床数"/>
    <n v="4681"/>
  </r>
  <r>
    <x v="10"/>
    <x v="84"/>
    <x v="4"/>
    <x v="0"/>
    <s v="5-1_R4年度現状一致率_高度急性期"/>
    <s v="一致率"/>
    <n v="2.4053030303030303"/>
  </r>
  <r>
    <x v="10"/>
    <x v="84"/>
    <x v="4"/>
    <x v="1"/>
    <s v="5-2_R4年度現状一致率_急性期"/>
    <s v="一致率"/>
    <n v="0.76296857251041272"/>
  </r>
  <r>
    <x v="10"/>
    <x v="84"/>
    <x v="4"/>
    <x v="2"/>
    <s v="5-3_R4年度現状一致率_回復期"/>
    <s v="一致率"/>
    <n v="3.6965811965811968"/>
  </r>
  <r>
    <x v="10"/>
    <x v="84"/>
    <x v="4"/>
    <x v="3"/>
    <s v="5-4_R4年度現状一致率_慢性期"/>
    <s v="一致率"/>
    <n v="1.1422018348623852"/>
  </r>
  <r>
    <x v="10"/>
    <x v="84"/>
    <x v="4"/>
    <x v="5"/>
    <s v="5-5_R4年度現状一致率_合計"/>
    <s v="一致率"/>
    <n v="1.2548600726340526"/>
  </r>
  <r>
    <x v="10"/>
    <x v="84"/>
    <x v="5"/>
    <x v="0"/>
    <s v="6-1_R4年度病床機能報告_2025年時点_高度急性期"/>
    <s v="病床数"/>
    <n v="252"/>
  </r>
  <r>
    <x v="10"/>
    <x v="84"/>
    <x v="5"/>
    <x v="1"/>
    <s v="6-2_R4年度病床機能報告_2025年時点_急性期"/>
    <s v="病床数"/>
    <n v="2645"/>
  </r>
  <r>
    <x v="10"/>
    <x v="84"/>
    <x v="5"/>
    <x v="2"/>
    <s v="6-3_R4年度病床機能報告_2025年時点_回復期"/>
    <s v="病床数"/>
    <n v="516"/>
  </r>
  <r>
    <x v="10"/>
    <x v="84"/>
    <x v="5"/>
    <x v="3"/>
    <s v="6-4_R4年度病床機能報告_2025年時点_慢性期"/>
    <s v="病床数"/>
    <n v="1264"/>
  </r>
  <r>
    <x v="10"/>
    <x v="84"/>
    <x v="5"/>
    <x v="11"/>
    <s v="6-5_R4年度病床機能報告_2025年時点_介護保険施設等へ移行予定"/>
    <s v="病床数"/>
    <n v="0"/>
  </r>
  <r>
    <x v="10"/>
    <x v="84"/>
    <x v="5"/>
    <x v="12"/>
    <s v="6-6_R4年度病床機能報告_2025年時点_休棟予定"/>
    <s v="病床数"/>
    <n v="0"/>
  </r>
  <r>
    <x v="10"/>
    <x v="84"/>
    <x v="5"/>
    <x v="13"/>
    <s v="6-7_R4年度病床機能報告_2025年時点_廃止予定"/>
    <s v="病床数"/>
    <n v="4"/>
  </r>
  <r>
    <x v="10"/>
    <x v="84"/>
    <x v="5"/>
    <x v="10"/>
    <s v="6-8_R4年度病床機能報告_2025年時点_総計"/>
    <s v="病床数"/>
    <n v="4681"/>
  </r>
  <r>
    <x v="10"/>
    <x v="84"/>
    <x v="6"/>
    <x v="0"/>
    <s v="7-1_R4年度一致率_高度急性期"/>
    <s v="一致率"/>
    <n v="2.5198412698412698"/>
  </r>
  <r>
    <x v="10"/>
    <x v="84"/>
    <x v="6"/>
    <x v="1"/>
    <s v="7-2_R4年度一致率_急性期"/>
    <s v="一致率"/>
    <n v="0.76181474480151223"/>
  </r>
  <r>
    <x v="10"/>
    <x v="84"/>
    <x v="6"/>
    <x v="2"/>
    <s v="7-3_R4年度一致率_回復期"/>
    <s v="一致率"/>
    <n v="3.3527131782945738"/>
  </r>
  <r>
    <x v="10"/>
    <x v="84"/>
    <x v="6"/>
    <x v="3"/>
    <s v="7-4_R4年度一致率_慢性期"/>
    <s v="一致率"/>
    <n v="1.1819620253164558"/>
  </r>
  <r>
    <x v="10"/>
    <x v="84"/>
    <x v="6"/>
    <x v="5"/>
    <s v="7-5_R4年度一致率_合計"/>
    <s v="一致率"/>
    <n v="1.2548600726340526"/>
  </r>
  <r>
    <x v="10"/>
    <x v="85"/>
    <x v="0"/>
    <x v="0"/>
    <s v="1-1_現状ー構想策定時_高度急性期"/>
    <s v="病床数"/>
    <n v="142"/>
  </r>
  <r>
    <x v="10"/>
    <x v="85"/>
    <x v="0"/>
    <x v="1"/>
    <s v="1-2_現状ー構想策定時_急性期"/>
    <s v="病床数"/>
    <n v="4364"/>
  </r>
  <r>
    <x v="10"/>
    <x v="85"/>
    <x v="0"/>
    <x v="2"/>
    <s v="1-3_現状ー構想策定時_回復期"/>
    <s v="病床数"/>
    <n v="901"/>
  </r>
  <r>
    <x v="10"/>
    <x v="85"/>
    <x v="0"/>
    <x v="3"/>
    <s v="1-4_現状ー構想策定時_慢性期"/>
    <s v="病床数"/>
    <n v="1726"/>
  </r>
  <r>
    <x v="10"/>
    <x v="85"/>
    <x v="0"/>
    <x v="4"/>
    <s v="1-5_現状ー構想策定時_未報告"/>
    <s v="病床数"/>
    <n v="341"/>
  </r>
  <r>
    <x v="10"/>
    <x v="85"/>
    <x v="0"/>
    <x v="5"/>
    <s v="1-6_現状ー構想策定時_合計"/>
    <s v="病床数"/>
    <n v="7474"/>
  </r>
  <r>
    <x v="10"/>
    <x v="85"/>
    <x v="0"/>
    <x v="6"/>
    <s v="1-7_現状ー構想策定時_在宅医療等"/>
    <s v="病床数"/>
    <n v="6171"/>
  </r>
  <r>
    <x v="10"/>
    <x v="85"/>
    <x v="0"/>
    <x v="7"/>
    <s v="1-8_現状ー構想策定時_うち訪問診療分"/>
    <s v="病床数"/>
    <n v="3476"/>
  </r>
  <r>
    <x v="10"/>
    <x v="85"/>
    <x v="1"/>
    <x v="0"/>
    <s v="2-1_将来_高度急性期"/>
    <s v="病床数"/>
    <n v="1024"/>
  </r>
  <r>
    <x v="10"/>
    <x v="85"/>
    <x v="1"/>
    <x v="1"/>
    <s v="2-2_将来_急性期"/>
    <s v="病床数"/>
    <n v="3106"/>
  </r>
  <r>
    <x v="10"/>
    <x v="85"/>
    <x v="1"/>
    <x v="2"/>
    <s v="2-3_将来_回復期"/>
    <s v="病床数"/>
    <n v="2695"/>
  </r>
  <r>
    <x v="10"/>
    <x v="85"/>
    <x v="1"/>
    <x v="3"/>
    <s v="2-4_将来_慢性期"/>
    <s v="病床数"/>
    <n v="2582"/>
  </r>
  <r>
    <x v="10"/>
    <x v="85"/>
    <x v="1"/>
    <x v="5"/>
    <s v="2-5_将来_合計"/>
    <s v="病床数"/>
    <n v="9407"/>
  </r>
  <r>
    <x v="10"/>
    <x v="85"/>
    <x v="1"/>
    <x v="6"/>
    <s v="2-6_将来_在宅医療等"/>
    <s v="病床数"/>
    <n v="-12101"/>
  </r>
  <r>
    <x v="10"/>
    <x v="85"/>
    <x v="1"/>
    <x v="7"/>
    <s v="2-7_将来_うち訪問診療分"/>
    <s v="病床数"/>
    <n v="-6628"/>
  </r>
  <r>
    <x v="10"/>
    <x v="85"/>
    <x v="2"/>
    <x v="0"/>
    <s v="3-1_構想策定時一致率_高度急性期"/>
    <s v="一致率"/>
    <n v="0.138671875"/>
  </r>
  <r>
    <x v="10"/>
    <x v="85"/>
    <x v="2"/>
    <x v="1"/>
    <s v="3-2_構想策定時一致率_急性期"/>
    <s v="一致率"/>
    <n v="1.4050225370251126"/>
  </r>
  <r>
    <x v="10"/>
    <x v="85"/>
    <x v="2"/>
    <x v="2"/>
    <s v="3-3_構想策定時一致率_回復期"/>
    <s v="一致率"/>
    <n v="0.33432282003710573"/>
  </r>
  <r>
    <x v="10"/>
    <x v="85"/>
    <x v="2"/>
    <x v="3"/>
    <s v="3-4_構想策定時一致率_慢性期"/>
    <s v="一致率"/>
    <n v="0.66847405112316038"/>
  </r>
  <r>
    <x v="10"/>
    <x v="85"/>
    <x v="2"/>
    <x v="5"/>
    <s v="3-5_構想策定時一致率_合計"/>
    <s v="一致率"/>
    <n v="0.79451472307855853"/>
  </r>
  <r>
    <x v="10"/>
    <x v="85"/>
    <x v="3"/>
    <x v="0"/>
    <s v="4-1_R4年度病床機能報告_2022年時点_高度急性期"/>
    <s v="病床数"/>
    <n v="218"/>
  </r>
  <r>
    <x v="10"/>
    <x v="85"/>
    <x v="3"/>
    <x v="1"/>
    <s v="4-2_R4年度病床機能報告_2022年時点_急性期"/>
    <s v="病床数"/>
    <n v="4356"/>
  </r>
  <r>
    <x v="10"/>
    <x v="85"/>
    <x v="3"/>
    <x v="2"/>
    <s v="4-3_R4年度病床機能報告_2022年時点_回復期"/>
    <s v="病床数"/>
    <n v="1012"/>
  </r>
  <r>
    <x v="10"/>
    <x v="85"/>
    <x v="3"/>
    <x v="3"/>
    <s v="4-4_R4年度病床機能報告_2022年時点_慢性期"/>
    <s v="病床数"/>
    <n v="1709"/>
  </r>
  <r>
    <x v="10"/>
    <x v="85"/>
    <x v="3"/>
    <x v="8"/>
    <s v="4-5_R4年度病床機能報告_2022年時点_休棟中（今後再開する予定）"/>
    <s v="病床数"/>
    <n v="116"/>
  </r>
  <r>
    <x v="10"/>
    <x v="85"/>
    <x v="3"/>
    <x v="9"/>
    <s v="4-6_R4年度病床機能報告_2022年時点_休棟中（今後廃止する予定）"/>
    <s v="病床数"/>
    <n v="0"/>
  </r>
  <r>
    <x v="10"/>
    <x v="85"/>
    <x v="3"/>
    <x v="10"/>
    <s v="4-7_R4年度病床機能報告_2022年時点_総計"/>
    <s v="病床数"/>
    <n v="7411"/>
  </r>
  <r>
    <x v="10"/>
    <x v="85"/>
    <x v="4"/>
    <x v="0"/>
    <s v="5-1_R4年度現状一致率_高度急性期"/>
    <s v="一致率"/>
    <n v="4.6972477064220186"/>
  </r>
  <r>
    <x v="10"/>
    <x v="85"/>
    <x v="4"/>
    <x v="1"/>
    <s v="5-2_R4年度現状一致率_急性期"/>
    <s v="一致率"/>
    <n v="0.71303948576675846"/>
  </r>
  <r>
    <x v="10"/>
    <x v="85"/>
    <x v="4"/>
    <x v="2"/>
    <s v="5-3_R4年度現状一致率_回復期"/>
    <s v="一致率"/>
    <n v="2.6630434782608696"/>
  </r>
  <r>
    <x v="10"/>
    <x v="85"/>
    <x v="4"/>
    <x v="3"/>
    <s v="5-4_R4年度現状一致率_慢性期"/>
    <s v="一致率"/>
    <n v="1.510825043885313"/>
  </r>
  <r>
    <x v="10"/>
    <x v="85"/>
    <x v="4"/>
    <x v="5"/>
    <s v="5-5_R4年度現状一致率_合計"/>
    <s v="一致率"/>
    <n v="1.2693293752530024"/>
  </r>
  <r>
    <x v="10"/>
    <x v="85"/>
    <x v="5"/>
    <x v="0"/>
    <s v="6-1_R4年度病床機能報告_2025年時点_高度急性期"/>
    <s v="病床数"/>
    <n v="255"/>
  </r>
  <r>
    <x v="10"/>
    <x v="85"/>
    <x v="5"/>
    <x v="1"/>
    <s v="6-2_R4年度病床機能報告_2025年時点_急性期"/>
    <s v="病床数"/>
    <n v="4459"/>
  </r>
  <r>
    <x v="10"/>
    <x v="85"/>
    <x v="5"/>
    <x v="2"/>
    <s v="6-3_R4年度病床機能報告_2025年時点_回復期"/>
    <s v="病床数"/>
    <n v="1218"/>
  </r>
  <r>
    <x v="10"/>
    <x v="85"/>
    <x v="5"/>
    <x v="3"/>
    <s v="6-4_R4年度病床機能報告_2025年時点_慢性期"/>
    <s v="病床数"/>
    <n v="1461"/>
  </r>
  <r>
    <x v="10"/>
    <x v="85"/>
    <x v="5"/>
    <x v="11"/>
    <s v="6-5_R4年度病床機能報告_2025年時点_介護保険施設等へ移行予定"/>
    <s v="病床数"/>
    <n v="0"/>
  </r>
  <r>
    <x v="10"/>
    <x v="85"/>
    <x v="5"/>
    <x v="12"/>
    <s v="6-6_R4年度病床機能報告_2025年時点_休棟予定"/>
    <s v="病床数"/>
    <n v="18"/>
  </r>
  <r>
    <x v="10"/>
    <x v="85"/>
    <x v="5"/>
    <x v="13"/>
    <s v="6-7_R4年度病床機能報告_2025年時点_廃止予定"/>
    <s v="病床数"/>
    <n v="0"/>
  </r>
  <r>
    <x v="10"/>
    <x v="85"/>
    <x v="5"/>
    <x v="10"/>
    <s v="6-8_R4年度病床機能報告_2025年時点_総計"/>
    <s v="病床数"/>
    <n v="7411"/>
  </r>
  <r>
    <x v="10"/>
    <x v="85"/>
    <x v="6"/>
    <x v="0"/>
    <s v="7-1_R4年度一致率_高度急性期"/>
    <s v="一致率"/>
    <n v="4.0156862745098039"/>
  </r>
  <r>
    <x v="10"/>
    <x v="85"/>
    <x v="6"/>
    <x v="1"/>
    <s v="7-2_R4年度一致率_急性期"/>
    <s v="一致率"/>
    <n v="0.69656873738506386"/>
  </r>
  <r>
    <x v="10"/>
    <x v="85"/>
    <x v="6"/>
    <x v="2"/>
    <s v="7-3_R4年度一致率_回復期"/>
    <s v="一致率"/>
    <n v="2.2126436781609193"/>
  </r>
  <r>
    <x v="10"/>
    <x v="85"/>
    <x v="6"/>
    <x v="3"/>
    <s v="7-4_R4年度一致率_慢性期"/>
    <s v="一致率"/>
    <n v="1.7672826830937713"/>
  </r>
  <r>
    <x v="10"/>
    <x v="85"/>
    <x v="6"/>
    <x v="5"/>
    <s v="7-5_R4年度一致率_合計"/>
    <s v="一致率"/>
    <n v="1.2693293752530024"/>
  </r>
  <r>
    <x v="10"/>
    <x v="86"/>
    <x v="0"/>
    <x v="0"/>
    <s v="1-1_現状ー構想策定時_高度急性期"/>
    <s v="病床数"/>
    <n v="1478"/>
  </r>
  <r>
    <x v="10"/>
    <x v="86"/>
    <x v="0"/>
    <x v="1"/>
    <s v="1-2_現状ー構想策定時_急性期"/>
    <s v="病床数"/>
    <n v="3546"/>
  </r>
  <r>
    <x v="10"/>
    <x v="86"/>
    <x v="0"/>
    <x v="2"/>
    <s v="1-3_現状ー構想策定時_回復期"/>
    <s v="病床数"/>
    <n v="362"/>
  </r>
  <r>
    <x v="10"/>
    <x v="86"/>
    <x v="0"/>
    <x v="3"/>
    <s v="1-4_現状ー構想策定時_慢性期"/>
    <s v="病床数"/>
    <n v="1493"/>
  </r>
  <r>
    <x v="10"/>
    <x v="86"/>
    <x v="0"/>
    <x v="4"/>
    <s v="1-5_現状ー構想策定時_未報告"/>
    <s v="病床数"/>
    <n v="128"/>
  </r>
  <r>
    <x v="10"/>
    <x v="86"/>
    <x v="0"/>
    <x v="5"/>
    <s v="1-6_現状ー構想策定時_合計"/>
    <s v="病床数"/>
    <n v="7007"/>
  </r>
  <r>
    <x v="10"/>
    <x v="86"/>
    <x v="0"/>
    <x v="6"/>
    <s v="1-7_現状ー構想策定時_在宅医療等"/>
    <s v="病床数"/>
    <n v="10814"/>
  </r>
  <r>
    <x v="10"/>
    <x v="86"/>
    <x v="0"/>
    <x v="7"/>
    <s v="1-8_現状ー構想策定時_うち訪問診療分"/>
    <s v="病床数"/>
    <n v="7752"/>
  </r>
  <r>
    <x v="10"/>
    <x v="86"/>
    <x v="1"/>
    <x v="0"/>
    <s v="2-1_将来_高度急性期"/>
    <s v="病床数"/>
    <n v="1069"/>
  </r>
  <r>
    <x v="10"/>
    <x v="86"/>
    <x v="1"/>
    <x v="1"/>
    <s v="2-2_将来_急性期"/>
    <s v="病床数"/>
    <n v="3078"/>
  </r>
  <r>
    <x v="10"/>
    <x v="86"/>
    <x v="1"/>
    <x v="2"/>
    <s v="2-3_将来_回復期"/>
    <s v="病床数"/>
    <n v="2726"/>
  </r>
  <r>
    <x v="10"/>
    <x v="86"/>
    <x v="1"/>
    <x v="3"/>
    <s v="2-4_将来_慢性期"/>
    <s v="病床数"/>
    <n v="1847"/>
  </r>
  <r>
    <x v="10"/>
    <x v="86"/>
    <x v="1"/>
    <x v="5"/>
    <s v="2-5_将来_合計"/>
    <s v="病床数"/>
    <n v="8720"/>
  </r>
  <r>
    <x v="10"/>
    <x v="86"/>
    <x v="1"/>
    <x v="6"/>
    <s v="2-6_将来_在宅医療等"/>
    <s v="病床数"/>
    <n v="-18785"/>
  </r>
  <r>
    <x v="10"/>
    <x v="86"/>
    <x v="1"/>
    <x v="7"/>
    <s v="2-7_将来_うち訪問診療分"/>
    <s v="病床数"/>
    <n v="-13425"/>
  </r>
  <r>
    <x v="10"/>
    <x v="86"/>
    <x v="2"/>
    <x v="0"/>
    <s v="3-1_構想策定時一致率_高度急性期"/>
    <s v="一致率"/>
    <n v="1.382600561272217"/>
  </r>
  <r>
    <x v="10"/>
    <x v="86"/>
    <x v="2"/>
    <x v="1"/>
    <s v="3-2_構想策定時一致率_急性期"/>
    <s v="一致率"/>
    <n v="1.1520467836257311"/>
  </r>
  <r>
    <x v="10"/>
    <x v="86"/>
    <x v="2"/>
    <x v="2"/>
    <s v="3-3_構想策定時一致率_回復期"/>
    <s v="一致率"/>
    <n v="0.13279530447542187"/>
  </r>
  <r>
    <x v="10"/>
    <x v="86"/>
    <x v="2"/>
    <x v="3"/>
    <s v="3-4_構想策定時一致率_慢性期"/>
    <s v="一致率"/>
    <n v="0.80833784515430429"/>
  </r>
  <r>
    <x v="10"/>
    <x v="86"/>
    <x v="2"/>
    <x v="5"/>
    <s v="3-5_構想策定時一致率_合計"/>
    <s v="一致率"/>
    <n v="0.80355504587155968"/>
  </r>
  <r>
    <x v="10"/>
    <x v="86"/>
    <x v="3"/>
    <x v="0"/>
    <s v="4-1_R4年度病床機能報告_2022年時点_高度急性期"/>
    <s v="病床数"/>
    <n v="1593"/>
  </r>
  <r>
    <x v="10"/>
    <x v="86"/>
    <x v="3"/>
    <x v="1"/>
    <s v="4-2_R4年度病床機能報告_2022年時点_急性期"/>
    <s v="病床数"/>
    <n v="2920"/>
  </r>
  <r>
    <x v="10"/>
    <x v="86"/>
    <x v="3"/>
    <x v="2"/>
    <s v="4-3_R4年度病床機能報告_2022年時点_回復期"/>
    <s v="病床数"/>
    <n v="736"/>
  </r>
  <r>
    <x v="10"/>
    <x v="86"/>
    <x v="3"/>
    <x v="3"/>
    <s v="4-4_R4年度病床機能報告_2022年時点_慢性期"/>
    <s v="病床数"/>
    <n v="1413"/>
  </r>
  <r>
    <x v="10"/>
    <x v="86"/>
    <x v="3"/>
    <x v="8"/>
    <s v="4-5_R4年度病床機能報告_2022年時点_休棟中（今後再開する予定）"/>
    <s v="病床数"/>
    <n v="85"/>
  </r>
  <r>
    <x v="10"/>
    <x v="86"/>
    <x v="3"/>
    <x v="9"/>
    <s v="4-6_R4年度病床機能報告_2022年時点_休棟中（今後廃止する予定）"/>
    <s v="病床数"/>
    <n v="0"/>
  </r>
  <r>
    <x v="10"/>
    <x v="86"/>
    <x v="3"/>
    <x v="10"/>
    <s v="4-7_R4年度病床機能報告_2022年時点_総計"/>
    <s v="病床数"/>
    <n v="6747"/>
  </r>
  <r>
    <x v="10"/>
    <x v="86"/>
    <x v="4"/>
    <x v="0"/>
    <s v="5-1_R4年度現状一致率_高度急性期"/>
    <s v="一致率"/>
    <n v="0.67106089139987446"/>
  </r>
  <r>
    <x v="10"/>
    <x v="86"/>
    <x v="4"/>
    <x v="1"/>
    <s v="5-2_R4年度現状一致率_急性期"/>
    <s v="一致率"/>
    <n v="1.0541095890410959"/>
  </r>
  <r>
    <x v="10"/>
    <x v="86"/>
    <x v="4"/>
    <x v="2"/>
    <s v="5-3_R4年度現状一致率_回復期"/>
    <s v="一致率"/>
    <n v="3.7038043478260869"/>
  </r>
  <r>
    <x v="10"/>
    <x v="86"/>
    <x v="4"/>
    <x v="3"/>
    <s v="5-4_R4年度現状一致率_慢性期"/>
    <s v="一致率"/>
    <n v="1.3071479122434537"/>
  </r>
  <r>
    <x v="10"/>
    <x v="86"/>
    <x v="4"/>
    <x v="5"/>
    <s v="5-5_R4年度現状一致率_合計"/>
    <s v="一致率"/>
    <n v="1.2924262635245294"/>
  </r>
  <r>
    <x v="10"/>
    <x v="86"/>
    <x v="5"/>
    <x v="0"/>
    <s v="6-1_R4年度病床機能報告_2025年時点_高度急性期"/>
    <s v="病床数"/>
    <n v="1627"/>
  </r>
  <r>
    <x v="10"/>
    <x v="86"/>
    <x v="5"/>
    <x v="1"/>
    <s v="6-2_R4年度病床機能報告_2025年時点_急性期"/>
    <s v="病床数"/>
    <n v="3017"/>
  </r>
  <r>
    <x v="10"/>
    <x v="86"/>
    <x v="5"/>
    <x v="2"/>
    <s v="6-3_R4年度病床機能報告_2025年時点_回復期"/>
    <s v="病床数"/>
    <n v="736"/>
  </r>
  <r>
    <x v="10"/>
    <x v="86"/>
    <x v="5"/>
    <x v="3"/>
    <s v="6-4_R4年度病床機能報告_2025年時点_慢性期"/>
    <s v="病床数"/>
    <n v="1367"/>
  </r>
  <r>
    <x v="10"/>
    <x v="86"/>
    <x v="5"/>
    <x v="11"/>
    <s v="6-5_R4年度病床機能報告_2025年時点_介護保険施設等へ移行予定"/>
    <s v="病床数"/>
    <n v="0"/>
  </r>
  <r>
    <x v="10"/>
    <x v="86"/>
    <x v="5"/>
    <x v="12"/>
    <s v="6-6_R4年度病床機能報告_2025年時点_休棟予定"/>
    <s v="病床数"/>
    <n v="0"/>
  </r>
  <r>
    <x v="10"/>
    <x v="86"/>
    <x v="5"/>
    <x v="13"/>
    <s v="6-7_R4年度病床機能報告_2025年時点_廃止予定"/>
    <s v="病床数"/>
    <n v="0"/>
  </r>
  <r>
    <x v="10"/>
    <x v="86"/>
    <x v="5"/>
    <x v="10"/>
    <s v="6-8_R4年度病床機能報告_2025年時点_総計"/>
    <s v="病床数"/>
    <n v="6747"/>
  </r>
  <r>
    <x v="10"/>
    <x v="86"/>
    <x v="6"/>
    <x v="0"/>
    <s v="7-1_R4年度一致率_高度急性期"/>
    <s v="一致率"/>
    <n v="0.65703749231714814"/>
  </r>
  <r>
    <x v="10"/>
    <x v="86"/>
    <x v="6"/>
    <x v="1"/>
    <s v="7-2_R4年度一致率_急性期"/>
    <s v="一致率"/>
    <n v="1.0202187603579715"/>
  </r>
  <r>
    <x v="10"/>
    <x v="86"/>
    <x v="6"/>
    <x v="2"/>
    <s v="7-3_R4年度一致率_回復期"/>
    <s v="一致率"/>
    <n v="3.7038043478260869"/>
  </r>
  <r>
    <x v="10"/>
    <x v="86"/>
    <x v="6"/>
    <x v="3"/>
    <s v="7-4_R4年度一致率_慢性期"/>
    <s v="一致率"/>
    <n v="1.3511338697878565"/>
  </r>
  <r>
    <x v="10"/>
    <x v="86"/>
    <x v="6"/>
    <x v="5"/>
    <s v="7-5_R4年度一致率_合計"/>
    <s v="一致率"/>
    <n v="1.2924262635245294"/>
  </r>
  <r>
    <x v="10"/>
    <x v="87"/>
    <x v="0"/>
    <x v="0"/>
    <s v="1-1_現状ー構想策定時_高度急性期"/>
    <s v="病床数"/>
    <n v="391"/>
  </r>
  <r>
    <x v="10"/>
    <x v="87"/>
    <x v="0"/>
    <x v="1"/>
    <s v="1-2_現状ー構想策定時_急性期"/>
    <s v="病床数"/>
    <n v="1721"/>
  </r>
  <r>
    <x v="10"/>
    <x v="87"/>
    <x v="0"/>
    <x v="2"/>
    <s v="1-3_現状ー構想策定時_回復期"/>
    <s v="病床数"/>
    <n v="232"/>
  </r>
  <r>
    <x v="10"/>
    <x v="87"/>
    <x v="0"/>
    <x v="3"/>
    <s v="1-4_現状ー構想策定時_慢性期"/>
    <s v="病床数"/>
    <n v="877"/>
  </r>
  <r>
    <x v="10"/>
    <x v="87"/>
    <x v="0"/>
    <x v="4"/>
    <s v="1-5_現状ー構想策定時_未報告"/>
    <s v="病床数"/>
    <n v="304"/>
  </r>
  <r>
    <x v="10"/>
    <x v="87"/>
    <x v="0"/>
    <x v="5"/>
    <s v="1-6_現状ー構想策定時_合計"/>
    <s v="病床数"/>
    <n v="3525"/>
  </r>
  <r>
    <x v="10"/>
    <x v="87"/>
    <x v="0"/>
    <x v="6"/>
    <s v="1-7_現状ー構想策定時_在宅医療等"/>
    <s v="病床数"/>
    <n v="2628"/>
  </r>
  <r>
    <x v="10"/>
    <x v="87"/>
    <x v="0"/>
    <x v="7"/>
    <s v="1-8_現状ー構想策定時_うち訪問診療分"/>
    <s v="病床数"/>
    <n v="1220"/>
  </r>
  <r>
    <x v="10"/>
    <x v="87"/>
    <x v="1"/>
    <x v="0"/>
    <s v="2-1_将来_高度急性期"/>
    <s v="病床数"/>
    <n v="450"/>
  </r>
  <r>
    <x v="10"/>
    <x v="87"/>
    <x v="1"/>
    <x v="1"/>
    <s v="2-2_将来_急性期"/>
    <s v="病床数"/>
    <n v="1445"/>
  </r>
  <r>
    <x v="10"/>
    <x v="87"/>
    <x v="1"/>
    <x v="2"/>
    <s v="2-3_将来_回復期"/>
    <s v="病床数"/>
    <n v="1203"/>
  </r>
  <r>
    <x v="10"/>
    <x v="87"/>
    <x v="1"/>
    <x v="3"/>
    <s v="2-4_将来_慢性期"/>
    <s v="病床数"/>
    <n v="809"/>
  </r>
  <r>
    <x v="10"/>
    <x v="87"/>
    <x v="1"/>
    <x v="5"/>
    <s v="2-5_将来_合計"/>
    <s v="病床数"/>
    <n v="3907"/>
  </r>
  <r>
    <x v="10"/>
    <x v="87"/>
    <x v="1"/>
    <x v="6"/>
    <s v="2-6_将来_在宅医療等"/>
    <s v="病床数"/>
    <n v="-4874"/>
  </r>
  <r>
    <x v="10"/>
    <x v="87"/>
    <x v="1"/>
    <x v="7"/>
    <s v="2-7_将来_うち訪問診療分"/>
    <s v="病床数"/>
    <n v="-2183"/>
  </r>
  <r>
    <x v="10"/>
    <x v="87"/>
    <x v="2"/>
    <x v="0"/>
    <s v="3-1_構想策定時一致率_高度急性期"/>
    <s v="一致率"/>
    <n v="0.86888888888888893"/>
  </r>
  <r>
    <x v="10"/>
    <x v="87"/>
    <x v="2"/>
    <x v="1"/>
    <s v="3-2_構想策定時一致率_急性期"/>
    <s v="一致率"/>
    <n v="1.1910034602076125"/>
  </r>
  <r>
    <x v="10"/>
    <x v="87"/>
    <x v="2"/>
    <x v="2"/>
    <s v="3-3_構想策定時一致率_回復期"/>
    <s v="一致率"/>
    <n v="0.19285120532003325"/>
  </r>
  <r>
    <x v="10"/>
    <x v="87"/>
    <x v="2"/>
    <x v="3"/>
    <s v="3-4_構想策定時一致率_慢性期"/>
    <s v="一致率"/>
    <n v="1.0840543881334981"/>
  </r>
  <r>
    <x v="10"/>
    <x v="87"/>
    <x v="2"/>
    <x v="5"/>
    <s v="3-5_構想策定時一致率_合計"/>
    <s v="一致率"/>
    <n v="0.90222677245968774"/>
  </r>
  <r>
    <x v="10"/>
    <x v="87"/>
    <x v="3"/>
    <x v="0"/>
    <s v="4-1_R4年度病床機能報告_2022年時点_高度急性期"/>
    <s v="病床数"/>
    <n v="587"/>
  </r>
  <r>
    <x v="10"/>
    <x v="87"/>
    <x v="3"/>
    <x v="1"/>
    <s v="4-2_R4年度病床機能報告_2022年時点_急性期"/>
    <s v="病床数"/>
    <n v="1469"/>
  </r>
  <r>
    <x v="10"/>
    <x v="87"/>
    <x v="3"/>
    <x v="2"/>
    <s v="4-3_R4年度病床機能報告_2022年時点_回復期"/>
    <s v="病床数"/>
    <n v="335"/>
  </r>
  <r>
    <x v="10"/>
    <x v="87"/>
    <x v="3"/>
    <x v="3"/>
    <s v="4-4_R4年度病床機能報告_2022年時点_慢性期"/>
    <s v="病床数"/>
    <n v="774"/>
  </r>
  <r>
    <x v="10"/>
    <x v="87"/>
    <x v="3"/>
    <x v="8"/>
    <s v="4-5_R4年度病床機能報告_2022年時点_休棟中（今後再開する予定）"/>
    <s v="病床数"/>
    <n v="90"/>
  </r>
  <r>
    <x v="10"/>
    <x v="87"/>
    <x v="3"/>
    <x v="9"/>
    <s v="4-6_R4年度病床機能報告_2022年時点_休棟中（今後廃止する予定）"/>
    <s v="病床数"/>
    <n v="0"/>
  </r>
  <r>
    <x v="10"/>
    <x v="87"/>
    <x v="3"/>
    <x v="10"/>
    <s v="4-7_R4年度病床機能報告_2022年時点_総計"/>
    <s v="病床数"/>
    <n v="3255"/>
  </r>
  <r>
    <x v="10"/>
    <x v="87"/>
    <x v="4"/>
    <x v="0"/>
    <s v="5-1_R4年度現状一致率_高度急性期"/>
    <s v="一致率"/>
    <n v="0.76660988074957415"/>
  </r>
  <r>
    <x v="10"/>
    <x v="87"/>
    <x v="4"/>
    <x v="1"/>
    <s v="5-2_R4年度現状一致率_急性期"/>
    <s v="一致率"/>
    <n v="0.98366235534377122"/>
  </r>
  <r>
    <x v="10"/>
    <x v="87"/>
    <x v="4"/>
    <x v="2"/>
    <s v="5-3_R4年度現状一致率_回復期"/>
    <s v="一致率"/>
    <n v="3.5910447761194031"/>
  </r>
  <r>
    <x v="10"/>
    <x v="87"/>
    <x v="4"/>
    <x v="3"/>
    <s v="5-4_R4年度現状一致率_慢性期"/>
    <s v="一致率"/>
    <n v="1.045219638242894"/>
  </r>
  <r>
    <x v="10"/>
    <x v="87"/>
    <x v="4"/>
    <x v="5"/>
    <s v="5-5_R4年度現状一致率_合計"/>
    <s v="一致率"/>
    <n v="1.2003072196620583"/>
  </r>
  <r>
    <x v="10"/>
    <x v="87"/>
    <x v="5"/>
    <x v="0"/>
    <s v="6-1_R4年度病床機能報告_2025年時点_高度急性期"/>
    <s v="病床数"/>
    <n v="587"/>
  </r>
  <r>
    <x v="10"/>
    <x v="87"/>
    <x v="5"/>
    <x v="1"/>
    <s v="6-2_R4年度病床機能報告_2025年時点_急性期"/>
    <s v="病床数"/>
    <n v="1383"/>
  </r>
  <r>
    <x v="10"/>
    <x v="87"/>
    <x v="5"/>
    <x v="2"/>
    <s v="6-3_R4年度病床機能報告_2025年時点_回復期"/>
    <s v="病床数"/>
    <n v="484"/>
  </r>
  <r>
    <x v="10"/>
    <x v="87"/>
    <x v="5"/>
    <x v="3"/>
    <s v="6-4_R4年度病床機能報告_2025年時点_慢性期"/>
    <s v="病床数"/>
    <n v="726"/>
  </r>
  <r>
    <x v="10"/>
    <x v="87"/>
    <x v="5"/>
    <x v="11"/>
    <s v="6-5_R4年度病床機能報告_2025年時点_介護保険施設等へ移行予定"/>
    <s v="病床数"/>
    <n v="0"/>
  </r>
  <r>
    <x v="10"/>
    <x v="87"/>
    <x v="5"/>
    <x v="12"/>
    <s v="6-6_R4年度病床機能報告_2025年時点_休棟予定"/>
    <s v="病床数"/>
    <n v="75"/>
  </r>
  <r>
    <x v="10"/>
    <x v="87"/>
    <x v="5"/>
    <x v="13"/>
    <s v="6-7_R4年度病床機能報告_2025年時点_廃止予定"/>
    <s v="病床数"/>
    <n v="0"/>
  </r>
  <r>
    <x v="10"/>
    <x v="87"/>
    <x v="5"/>
    <x v="10"/>
    <s v="6-8_R4年度病床機能報告_2025年時点_総計"/>
    <s v="病床数"/>
    <n v="3255"/>
  </r>
  <r>
    <x v="10"/>
    <x v="87"/>
    <x v="6"/>
    <x v="0"/>
    <s v="7-1_R4年度一致率_高度急性期"/>
    <s v="一致率"/>
    <n v="0.76660988074957415"/>
  </r>
  <r>
    <x v="10"/>
    <x v="87"/>
    <x v="6"/>
    <x v="1"/>
    <s v="7-2_R4年度一致率_急性期"/>
    <s v="一致率"/>
    <n v="1.0448300795372378"/>
  </r>
  <r>
    <x v="10"/>
    <x v="87"/>
    <x v="6"/>
    <x v="2"/>
    <s v="7-3_R4年度一致率_回復期"/>
    <s v="一致率"/>
    <n v="2.4855371900826446"/>
  </r>
  <r>
    <x v="10"/>
    <x v="87"/>
    <x v="6"/>
    <x v="3"/>
    <s v="7-4_R4年度一致率_慢性期"/>
    <s v="一致率"/>
    <n v="1.1143250688705235"/>
  </r>
  <r>
    <x v="10"/>
    <x v="87"/>
    <x v="6"/>
    <x v="5"/>
    <s v="7-5_R4年度一致率_合計"/>
    <s v="一致率"/>
    <n v="1.2003072196620583"/>
  </r>
  <r>
    <x v="10"/>
    <x v="88"/>
    <x v="0"/>
    <x v="0"/>
    <s v="1-1_現状ー構想策定時_高度急性期"/>
    <s v="病床数"/>
    <n v="1763"/>
  </r>
  <r>
    <x v="10"/>
    <x v="88"/>
    <x v="0"/>
    <x v="1"/>
    <s v="1-2_現状ー構想策定時_急性期"/>
    <s v="病床数"/>
    <n v="2566"/>
  </r>
  <r>
    <x v="10"/>
    <x v="88"/>
    <x v="0"/>
    <x v="2"/>
    <s v="1-3_現状ー構想策定時_回復期"/>
    <s v="病床数"/>
    <n v="703"/>
  </r>
  <r>
    <x v="10"/>
    <x v="88"/>
    <x v="0"/>
    <x v="3"/>
    <s v="1-4_現状ー構想策定時_慢性期"/>
    <s v="病床数"/>
    <n v="1784"/>
  </r>
  <r>
    <x v="10"/>
    <x v="88"/>
    <x v="0"/>
    <x v="4"/>
    <s v="1-5_現状ー構想策定時_未報告"/>
    <s v="病床数"/>
    <n v="457"/>
  </r>
  <r>
    <x v="10"/>
    <x v="88"/>
    <x v="0"/>
    <x v="5"/>
    <s v="1-6_現状ー構想策定時_合計"/>
    <s v="病床数"/>
    <n v="7273"/>
  </r>
  <r>
    <x v="10"/>
    <x v="88"/>
    <x v="0"/>
    <x v="6"/>
    <s v="1-7_現状ー構想策定時_在宅医療等"/>
    <s v="病床数"/>
    <n v="4816"/>
  </r>
  <r>
    <x v="10"/>
    <x v="88"/>
    <x v="0"/>
    <x v="7"/>
    <s v="1-8_現状ー構想策定時_うち訪問診療分"/>
    <s v="病床数"/>
    <n v="2469"/>
  </r>
  <r>
    <x v="10"/>
    <x v="88"/>
    <x v="1"/>
    <x v="0"/>
    <s v="2-1_将来_高度急性期"/>
    <s v="病床数"/>
    <n v="703"/>
  </r>
  <r>
    <x v="10"/>
    <x v="88"/>
    <x v="1"/>
    <x v="1"/>
    <s v="2-2_将来_急性期"/>
    <s v="病床数"/>
    <n v="2163"/>
  </r>
  <r>
    <x v="10"/>
    <x v="88"/>
    <x v="1"/>
    <x v="2"/>
    <s v="2-3_将来_回復期"/>
    <s v="病床数"/>
    <n v="2300"/>
  </r>
  <r>
    <x v="10"/>
    <x v="88"/>
    <x v="1"/>
    <x v="3"/>
    <s v="2-4_将来_慢性期"/>
    <s v="病床数"/>
    <n v="1615"/>
  </r>
  <r>
    <x v="10"/>
    <x v="88"/>
    <x v="1"/>
    <x v="5"/>
    <s v="2-5_将来_合計"/>
    <s v="病床数"/>
    <n v="6781"/>
  </r>
  <r>
    <x v="10"/>
    <x v="88"/>
    <x v="1"/>
    <x v="6"/>
    <s v="2-6_将来_在宅医療等"/>
    <s v="病床数"/>
    <n v="-8799"/>
  </r>
  <r>
    <x v="10"/>
    <x v="88"/>
    <x v="1"/>
    <x v="7"/>
    <s v="2-7_将来_うち訪問診療分"/>
    <s v="病床数"/>
    <n v="-4105"/>
  </r>
  <r>
    <x v="10"/>
    <x v="88"/>
    <x v="2"/>
    <x v="0"/>
    <s v="3-1_構想策定時一致率_高度急性期"/>
    <s v="一致率"/>
    <n v="2.5078236130867708"/>
  </r>
  <r>
    <x v="10"/>
    <x v="88"/>
    <x v="2"/>
    <x v="1"/>
    <s v="3-2_構想策定時一致率_急性期"/>
    <s v="一致率"/>
    <n v="1.1863153028201572"/>
  </r>
  <r>
    <x v="10"/>
    <x v="88"/>
    <x v="2"/>
    <x v="2"/>
    <s v="3-3_構想策定時一致率_回復期"/>
    <s v="一致率"/>
    <n v="0.3056521739130435"/>
  </r>
  <r>
    <x v="10"/>
    <x v="88"/>
    <x v="2"/>
    <x v="3"/>
    <s v="3-4_構想策定時一致率_慢性期"/>
    <s v="一致率"/>
    <n v="1.1046439628482971"/>
  </r>
  <r>
    <x v="10"/>
    <x v="88"/>
    <x v="2"/>
    <x v="5"/>
    <s v="3-5_構想策定時一致率_合計"/>
    <s v="一致率"/>
    <n v="1.0725556702551247"/>
  </r>
  <r>
    <x v="10"/>
    <x v="88"/>
    <x v="3"/>
    <x v="0"/>
    <s v="4-1_R4年度病床機能報告_2022年時点_高度急性期"/>
    <s v="病床数"/>
    <n v="1798"/>
  </r>
  <r>
    <x v="10"/>
    <x v="88"/>
    <x v="3"/>
    <x v="1"/>
    <s v="4-2_R4年度病床機能報告_2022年時点_急性期"/>
    <s v="病床数"/>
    <n v="2010"/>
  </r>
  <r>
    <x v="10"/>
    <x v="88"/>
    <x v="3"/>
    <x v="2"/>
    <s v="4-3_R4年度病床機能報告_2022年時点_回復期"/>
    <s v="病床数"/>
    <n v="979"/>
  </r>
  <r>
    <x v="10"/>
    <x v="88"/>
    <x v="3"/>
    <x v="3"/>
    <s v="4-4_R4年度病床機能報告_2022年時点_慢性期"/>
    <s v="病床数"/>
    <n v="2098"/>
  </r>
  <r>
    <x v="10"/>
    <x v="88"/>
    <x v="3"/>
    <x v="8"/>
    <s v="4-5_R4年度病床機能報告_2022年時点_休棟中（今後再開する予定）"/>
    <s v="病床数"/>
    <n v="103"/>
  </r>
  <r>
    <x v="10"/>
    <x v="88"/>
    <x v="3"/>
    <x v="9"/>
    <s v="4-6_R4年度病床機能報告_2022年時点_休棟中（今後廃止する予定）"/>
    <s v="病床数"/>
    <n v="0"/>
  </r>
  <r>
    <x v="10"/>
    <x v="88"/>
    <x v="3"/>
    <x v="10"/>
    <s v="4-7_R4年度病床機能報告_2022年時点_総計"/>
    <s v="病床数"/>
    <n v="6988"/>
  </r>
  <r>
    <x v="10"/>
    <x v="88"/>
    <x v="4"/>
    <x v="0"/>
    <s v="5-1_R4年度現状一致率_高度急性期"/>
    <s v="一致率"/>
    <n v="0.39098998887652947"/>
  </r>
  <r>
    <x v="10"/>
    <x v="88"/>
    <x v="4"/>
    <x v="1"/>
    <s v="5-2_R4年度現状一致率_急性期"/>
    <s v="一致率"/>
    <n v="1.0761194029850747"/>
  </r>
  <r>
    <x v="10"/>
    <x v="88"/>
    <x v="4"/>
    <x v="2"/>
    <s v="5-3_R4年度現状一致率_回復期"/>
    <s v="一致率"/>
    <n v="2.3493360572012256"/>
  </r>
  <r>
    <x v="10"/>
    <x v="88"/>
    <x v="4"/>
    <x v="3"/>
    <s v="5-4_R4年度現状一致率_慢性期"/>
    <s v="一致率"/>
    <n v="0.76978074356530024"/>
  </r>
  <r>
    <x v="10"/>
    <x v="88"/>
    <x v="4"/>
    <x v="5"/>
    <s v="5-5_R4年度現状一致率_合計"/>
    <s v="一致率"/>
    <n v="0.97037779049799655"/>
  </r>
  <r>
    <x v="10"/>
    <x v="88"/>
    <x v="5"/>
    <x v="0"/>
    <s v="6-1_R4年度病床機能報告_2025年時点_高度急性期"/>
    <s v="病床数"/>
    <n v="1935"/>
  </r>
  <r>
    <x v="10"/>
    <x v="88"/>
    <x v="5"/>
    <x v="1"/>
    <s v="6-2_R4年度病床機能報告_2025年時点_急性期"/>
    <s v="病床数"/>
    <n v="1814"/>
  </r>
  <r>
    <x v="10"/>
    <x v="88"/>
    <x v="5"/>
    <x v="2"/>
    <s v="6-3_R4年度病床機能報告_2025年時点_回復期"/>
    <s v="病床数"/>
    <n v="1063"/>
  </r>
  <r>
    <x v="10"/>
    <x v="88"/>
    <x v="5"/>
    <x v="3"/>
    <s v="6-4_R4年度病床機能報告_2025年時点_慢性期"/>
    <s v="病床数"/>
    <n v="2164"/>
  </r>
  <r>
    <x v="10"/>
    <x v="88"/>
    <x v="5"/>
    <x v="11"/>
    <s v="6-5_R4年度病床機能報告_2025年時点_介護保険施設等へ移行予定"/>
    <s v="病床数"/>
    <n v="0"/>
  </r>
  <r>
    <x v="10"/>
    <x v="88"/>
    <x v="5"/>
    <x v="12"/>
    <s v="6-6_R4年度病床機能報告_2025年時点_休棟予定"/>
    <s v="病床数"/>
    <n v="0"/>
  </r>
  <r>
    <x v="10"/>
    <x v="88"/>
    <x v="5"/>
    <x v="13"/>
    <s v="6-7_R4年度病床機能報告_2025年時点_廃止予定"/>
    <s v="病床数"/>
    <n v="12"/>
  </r>
  <r>
    <x v="10"/>
    <x v="88"/>
    <x v="5"/>
    <x v="10"/>
    <s v="6-8_R4年度病床機能報告_2025年時点_総計"/>
    <s v="病床数"/>
    <n v="6988"/>
  </r>
  <r>
    <x v="10"/>
    <x v="88"/>
    <x v="6"/>
    <x v="0"/>
    <s v="7-1_R4年度一致率_高度急性期"/>
    <s v="一致率"/>
    <n v="0.36330749354005171"/>
  </r>
  <r>
    <x v="10"/>
    <x v="88"/>
    <x v="6"/>
    <x v="1"/>
    <s v="7-2_R4年度一致率_急性期"/>
    <s v="一致率"/>
    <n v="1.1923925027563396"/>
  </r>
  <r>
    <x v="10"/>
    <x v="88"/>
    <x v="6"/>
    <x v="2"/>
    <s v="7-3_R4年度一致率_回復期"/>
    <s v="一致率"/>
    <n v="2.1636876763875823"/>
  </r>
  <r>
    <x v="10"/>
    <x v="88"/>
    <x v="6"/>
    <x v="3"/>
    <s v="7-4_R4年度一致率_慢性期"/>
    <s v="一致率"/>
    <n v="0.74630314232902029"/>
  </r>
  <r>
    <x v="10"/>
    <x v="88"/>
    <x v="6"/>
    <x v="5"/>
    <s v="7-5_R4年度一致率_合計"/>
    <s v="一致率"/>
    <n v="0.97037779049799655"/>
  </r>
  <r>
    <x v="10"/>
    <x v="89"/>
    <x v="0"/>
    <x v="0"/>
    <s v="1-1_現状ー構想策定時_高度急性期"/>
    <s v="病床数"/>
    <n v="780"/>
  </r>
  <r>
    <x v="10"/>
    <x v="89"/>
    <x v="0"/>
    <x v="1"/>
    <s v="1-2_現状ー構想策定時_急性期"/>
    <s v="病床数"/>
    <n v="2961"/>
  </r>
  <r>
    <x v="10"/>
    <x v="89"/>
    <x v="0"/>
    <x v="2"/>
    <s v="1-3_現状ー構想策定時_回復期"/>
    <s v="病床数"/>
    <n v="663"/>
  </r>
  <r>
    <x v="10"/>
    <x v="89"/>
    <x v="0"/>
    <x v="3"/>
    <s v="1-4_現状ー構想策定時_慢性期"/>
    <s v="病床数"/>
    <n v="2517"/>
  </r>
  <r>
    <x v="10"/>
    <x v="89"/>
    <x v="0"/>
    <x v="4"/>
    <s v="1-5_現状ー構想策定時_未報告"/>
    <s v="病床数"/>
    <n v="429"/>
  </r>
  <r>
    <x v="10"/>
    <x v="89"/>
    <x v="0"/>
    <x v="5"/>
    <s v="1-6_現状ー構想策定時_合計"/>
    <s v="病床数"/>
    <n v="7350"/>
  </r>
  <r>
    <x v="10"/>
    <x v="89"/>
    <x v="0"/>
    <x v="6"/>
    <s v="1-7_現状ー構想策定時_在宅医療等"/>
    <s v="病床数"/>
    <n v="4350"/>
  </r>
  <r>
    <x v="10"/>
    <x v="89"/>
    <x v="0"/>
    <x v="7"/>
    <s v="1-8_現状ー構想策定時_うち訪問診療分"/>
    <s v="病床数"/>
    <n v="1833"/>
  </r>
  <r>
    <x v="10"/>
    <x v="89"/>
    <x v="1"/>
    <x v="0"/>
    <s v="2-1_将来_高度急性期"/>
    <s v="病床数"/>
    <n v="647"/>
  </r>
  <r>
    <x v="10"/>
    <x v="89"/>
    <x v="1"/>
    <x v="1"/>
    <s v="2-2_将来_急性期"/>
    <s v="病床数"/>
    <n v="2176"/>
  </r>
  <r>
    <x v="10"/>
    <x v="89"/>
    <x v="1"/>
    <x v="2"/>
    <s v="2-3_将来_回復期"/>
    <s v="病床数"/>
    <n v="2276"/>
  </r>
  <r>
    <x v="10"/>
    <x v="89"/>
    <x v="1"/>
    <x v="3"/>
    <s v="2-4_将来_慢性期"/>
    <s v="病床数"/>
    <n v="1842"/>
  </r>
  <r>
    <x v="10"/>
    <x v="89"/>
    <x v="1"/>
    <x v="5"/>
    <s v="2-5_将来_合計"/>
    <s v="病床数"/>
    <n v="6941"/>
  </r>
  <r>
    <x v="10"/>
    <x v="89"/>
    <x v="1"/>
    <x v="6"/>
    <s v="2-6_将来_在宅医療等"/>
    <s v="病床数"/>
    <n v="-8938"/>
  </r>
  <r>
    <x v="10"/>
    <x v="89"/>
    <x v="1"/>
    <x v="7"/>
    <s v="2-7_将来_うち訪問診療分"/>
    <s v="病床数"/>
    <n v="-3244"/>
  </r>
  <r>
    <x v="10"/>
    <x v="89"/>
    <x v="2"/>
    <x v="0"/>
    <s v="3-1_構想策定時一致率_高度急性期"/>
    <s v="一致率"/>
    <n v="1.2055641421947449"/>
  </r>
  <r>
    <x v="10"/>
    <x v="89"/>
    <x v="2"/>
    <x v="1"/>
    <s v="3-2_構想策定時一致率_急性期"/>
    <s v="一致率"/>
    <n v="1.3607536764705883"/>
  </r>
  <r>
    <x v="10"/>
    <x v="89"/>
    <x v="2"/>
    <x v="2"/>
    <s v="3-3_構想策定時一致率_回復期"/>
    <s v="一致率"/>
    <n v="0.29130052724077327"/>
  </r>
  <r>
    <x v="10"/>
    <x v="89"/>
    <x v="2"/>
    <x v="3"/>
    <s v="3-4_構想策定時一致率_慢性期"/>
    <s v="一致率"/>
    <n v="1.3664495114006514"/>
  </r>
  <r>
    <x v="10"/>
    <x v="89"/>
    <x v="2"/>
    <x v="5"/>
    <s v="3-5_構想策定時一致率_合計"/>
    <s v="一致率"/>
    <n v="1.0589252269125486"/>
  </r>
  <r>
    <x v="10"/>
    <x v="89"/>
    <x v="3"/>
    <x v="0"/>
    <s v="4-1_R4年度病床機能報告_2022年時点_高度急性期"/>
    <s v="病床数"/>
    <n v="844"/>
  </r>
  <r>
    <x v="10"/>
    <x v="89"/>
    <x v="3"/>
    <x v="1"/>
    <s v="4-2_R4年度病床機能報告_2022年時点_急性期"/>
    <s v="病床数"/>
    <n v="3051"/>
  </r>
  <r>
    <x v="10"/>
    <x v="89"/>
    <x v="3"/>
    <x v="2"/>
    <s v="4-3_R4年度病床機能報告_2022年時点_回復期"/>
    <s v="病床数"/>
    <n v="798"/>
  </r>
  <r>
    <x v="10"/>
    <x v="89"/>
    <x v="3"/>
    <x v="3"/>
    <s v="4-4_R4年度病床機能報告_2022年時点_慢性期"/>
    <s v="病床数"/>
    <n v="2122"/>
  </r>
  <r>
    <x v="10"/>
    <x v="89"/>
    <x v="3"/>
    <x v="8"/>
    <s v="4-5_R4年度病床機能報告_2022年時点_休棟中（今後再開する予定）"/>
    <s v="病床数"/>
    <n v="110"/>
  </r>
  <r>
    <x v="10"/>
    <x v="89"/>
    <x v="3"/>
    <x v="9"/>
    <s v="4-6_R4年度病床機能報告_2022年時点_休棟中（今後廃止する予定）"/>
    <s v="病床数"/>
    <n v="0"/>
  </r>
  <r>
    <x v="10"/>
    <x v="89"/>
    <x v="3"/>
    <x v="10"/>
    <s v="4-7_R4年度病床機能報告_2022年時点_総計"/>
    <s v="病床数"/>
    <n v="6925"/>
  </r>
  <r>
    <x v="10"/>
    <x v="89"/>
    <x v="4"/>
    <x v="0"/>
    <s v="5-1_R4年度現状一致率_高度急性期"/>
    <s v="一致率"/>
    <n v="0.76658767772511849"/>
  </r>
  <r>
    <x v="10"/>
    <x v="89"/>
    <x v="4"/>
    <x v="1"/>
    <s v="5-2_R4年度現状一致率_急性期"/>
    <s v="一致率"/>
    <n v="0.71320878400524423"/>
  </r>
  <r>
    <x v="10"/>
    <x v="89"/>
    <x v="4"/>
    <x v="2"/>
    <s v="5-3_R4年度現状一致率_回復期"/>
    <s v="一致率"/>
    <n v="2.8521303258145365"/>
  </r>
  <r>
    <x v="10"/>
    <x v="89"/>
    <x v="4"/>
    <x v="3"/>
    <s v="5-4_R4年度現状一致率_慢性期"/>
    <s v="一致率"/>
    <n v="0.86804901036757776"/>
  </r>
  <r>
    <x v="10"/>
    <x v="89"/>
    <x v="4"/>
    <x v="5"/>
    <s v="5-5_R4年度現状一致率_合計"/>
    <s v="一致率"/>
    <n v="1.0023104693140794"/>
  </r>
  <r>
    <x v="10"/>
    <x v="89"/>
    <x v="5"/>
    <x v="0"/>
    <s v="6-1_R4年度病床機能報告_2025年時点_高度急性期"/>
    <s v="病床数"/>
    <n v="844"/>
  </r>
  <r>
    <x v="10"/>
    <x v="89"/>
    <x v="5"/>
    <x v="1"/>
    <s v="6-2_R4年度病床機能報告_2025年時点_急性期"/>
    <s v="病床数"/>
    <n v="2847"/>
  </r>
  <r>
    <x v="10"/>
    <x v="89"/>
    <x v="5"/>
    <x v="2"/>
    <s v="6-3_R4年度病床機能報告_2025年時点_回復期"/>
    <s v="病床数"/>
    <n v="840"/>
  </r>
  <r>
    <x v="10"/>
    <x v="89"/>
    <x v="5"/>
    <x v="3"/>
    <s v="6-4_R4年度病床機能報告_2025年時点_慢性期"/>
    <s v="病床数"/>
    <n v="2096"/>
  </r>
  <r>
    <x v="10"/>
    <x v="89"/>
    <x v="5"/>
    <x v="11"/>
    <s v="6-5_R4年度病床機能報告_2025年時点_介護保険施設等へ移行予定"/>
    <s v="病床数"/>
    <n v="0"/>
  </r>
  <r>
    <x v="10"/>
    <x v="89"/>
    <x v="5"/>
    <x v="12"/>
    <s v="6-6_R4年度病床機能報告_2025年時点_休棟予定"/>
    <s v="病床数"/>
    <n v="65"/>
  </r>
  <r>
    <x v="10"/>
    <x v="89"/>
    <x v="5"/>
    <x v="13"/>
    <s v="6-7_R4年度病床機能報告_2025年時点_廃止予定"/>
    <s v="病床数"/>
    <n v="233"/>
  </r>
  <r>
    <x v="10"/>
    <x v="89"/>
    <x v="5"/>
    <x v="10"/>
    <s v="6-8_R4年度病床機能報告_2025年時点_総計"/>
    <s v="病床数"/>
    <n v="6925"/>
  </r>
  <r>
    <x v="10"/>
    <x v="89"/>
    <x v="6"/>
    <x v="0"/>
    <s v="7-1_R4年度一致率_高度急性期"/>
    <s v="一致率"/>
    <n v="0.76658767772511849"/>
  </r>
  <r>
    <x v="10"/>
    <x v="89"/>
    <x v="6"/>
    <x v="1"/>
    <s v="7-2_R4年度一致率_急性期"/>
    <s v="一致率"/>
    <n v="0.76431331225851773"/>
  </r>
  <r>
    <x v="10"/>
    <x v="89"/>
    <x v="6"/>
    <x v="2"/>
    <s v="7-3_R4年度一致率_回復期"/>
    <s v="一致率"/>
    <n v="2.7095238095238097"/>
  </r>
  <r>
    <x v="10"/>
    <x v="89"/>
    <x v="6"/>
    <x v="3"/>
    <s v="7-4_R4年度一致率_慢性期"/>
    <s v="一致率"/>
    <n v="0.87881679389312972"/>
  </r>
  <r>
    <x v="10"/>
    <x v="89"/>
    <x v="6"/>
    <x v="5"/>
    <s v="7-5_R4年度一致率_合計"/>
    <s v="一致率"/>
    <n v="1.0023104693140794"/>
  </r>
  <r>
    <x v="10"/>
    <x v="90"/>
    <x v="0"/>
    <x v="0"/>
    <s v="1-1_現状ー構想策定時_高度急性期"/>
    <s v="病床数"/>
    <n v="38"/>
  </r>
  <r>
    <x v="10"/>
    <x v="90"/>
    <x v="0"/>
    <x v="1"/>
    <s v="1-2_現状ー構想策定時_急性期"/>
    <s v="病床数"/>
    <n v="2707"/>
  </r>
  <r>
    <x v="10"/>
    <x v="90"/>
    <x v="0"/>
    <x v="2"/>
    <s v="1-3_現状ー構想策定時_回復期"/>
    <s v="病床数"/>
    <n v="383"/>
  </r>
  <r>
    <x v="10"/>
    <x v="90"/>
    <x v="0"/>
    <x v="3"/>
    <s v="1-4_現状ー構想策定時_慢性期"/>
    <s v="病床数"/>
    <n v="1092"/>
  </r>
  <r>
    <x v="10"/>
    <x v="90"/>
    <x v="0"/>
    <x v="4"/>
    <s v="1-5_現状ー構想策定時_未報告"/>
    <s v="病床数"/>
    <n v="203"/>
  </r>
  <r>
    <x v="10"/>
    <x v="90"/>
    <x v="0"/>
    <x v="5"/>
    <s v="1-6_現状ー構想策定時_合計"/>
    <s v="病床数"/>
    <n v="4423"/>
  </r>
  <r>
    <x v="10"/>
    <x v="90"/>
    <x v="0"/>
    <x v="6"/>
    <s v="1-7_現状ー構想策定時_在宅医療等"/>
    <s v="病床数"/>
    <n v="2849"/>
  </r>
  <r>
    <x v="10"/>
    <x v="90"/>
    <x v="0"/>
    <x v="7"/>
    <s v="1-8_現状ー構想策定時_うち訪問診療分"/>
    <s v="病床数"/>
    <n v="967"/>
  </r>
  <r>
    <x v="10"/>
    <x v="90"/>
    <x v="1"/>
    <x v="0"/>
    <s v="2-1_将来_高度急性期"/>
    <s v="病床数"/>
    <n v="599"/>
  </r>
  <r>
    <x v="10"/>
    <x v="90"/>
    <x v="1"/>
    <x v="1"/>
    <s v="2-2_将来_急性期"/>
    <s v="病床数"/>
    <n v="1890"/>
  </r>
  <r>
    <x v="10"/>
    <x v="90"/>
    <x v="1"/>
    <x v="2"/>
    <s v="2-3_将来_回復期"/>
    <s v="病床数"/>
    <n v="1668"/>
  </r>
  <r>
    <x v="10"/>
    <x v="90"/>
    <x v="1"/>
    <x v="3"/>
    <s v="2-4_将来_慢性期"/>
    <s v="病床数"/>
    <n v="1195"/>
  </r>
  <r>
    <x v="10"/>
    <x v="90"/>
    <x v="1"/>
    <x v="5"/>
    <s v="2-5_将来_合計"/>
    <s v="病床数"/>
    <n v="5352"/>
  </r>
  <r>
    <x v="10"/>
    <x v="90"/>
    <x v="1"/>
    <x v="6"/>
    <s v="2-6_将来_在宅医療等"/>
    <s v="病床数"/>
    <n v="-4547"/>
  </r>
  <r>
    <x v="10"/>
    <x v="90"/>
    <x v="1"/>
    <x v="7"/>
    <s v="2-7_将来_うち訪問診療分"/>
    <s v="病床数"/>
    <n v="-1492"/>
  </r>
  <r>
    <x v="10"/>
    <x v="90"/>
    <x v="2"/>
    <x v="0"/>
    <s v="3-1_構想策定時一致率_高度急性期"/>
    <s v="一致率"/>
    <n v="6.3439065108514187E-2"/>
  </r>
  <r>
    <x v="10"/>
    <x v="90"/>
    <x v="2"/>
    <x v="1"/>
    <s v="3-2_構想策定時一致率_急性期"/>
    <s v="一致率"/>
    <n v="1.4322751322751324"/>
  </r>
  <r>
    <x v="10"/>
    <x v="90"/>
    <x v="2"/>
    <x v="2"/>
    <s v="3-3_構想策定時一致率_回復期"/>
    <s v="一致率"/>
    <n v="0.22961630695443644"/>
  </r>
  <r>
    <x v="10"/>
    <x v="90"/>
    <x v="2"/>
    <x v="3"/>
    <s v="3-4_構想策定時一致率_慢性期"/>
    <s v="一致率"/>
    <n v="0.9138075313807531"/>
  </r>
  <r>
    <x v="10"/>
    <x v="90"/>
    <x v="2"/>
    <x v="5"/>
    <s v="3-5_構想策定時一致率_合計"/>
    <s v="一致率"/>
    <n v="0.82642002989536623"/>
  </r>
  <r>
    <x v="10"/>
    <x v="90"/>
    <x v="3"/>
    <x v="0"/>
    <s v="4-1_R4年度病床機能報告_2022年時点_高度急性期"/>
    <s v="病床数"/>
    <n v="372"/>
  </r>
  <r>
    <x v="10"/>
    <x v="90"/>
    <x v="3"/>
    <x v="1"/>
    <s v="4-2_R4年度病床機能報告_2022年時点_急性期"/>
    <s v="病床数"/>
    <n v="2066"/>
  </r>
  <r>
    <x v="10"/>
    <x v="90"/>
    <x v="3"/>
    <x v="2"/>
    <s v="4-3_R4年度病床機能報告_2022年時点_回復期"/>
    <s v="病床数"/>
    <n v="746"/>
  </r>
  <r>
    <x v="10"/>
    <x v="90"/>
    <x v="3"/>
    <x v="3"/>
    <s v="4-4_R4年度病床機能報告_2022年時点_慢性期"/>
    <s v="病床数"/>
    <n v="1076"/>
  </r>
  <r>
    <x v="10"/>
    <x v="90"/>
    <x v="3"/>
    <x v="8"/>
    <s v="4-5_R4年度病床機能報告_2022年時点_休棟中（今後再開する予定）"/>
    <s v="病床数"/>
    <n v="112"/>
  </r>
  <r>
    <x v="10"/>
    <x v="90"/>
    <x v="3"/>
    <x v="9"/>
    <s v="4-6_R4年度病床機能報告_2022年時点_休棟中（今後廃止する予定）"/>
    <s v="病床数"/>
    <n v="0"/>
  </r>
  <r>
    <x v="10"/>
    <x v="90"/>
    <x v="3"/>
    <x v="10"/>
    <s v="4-7_R4年度病床機能報告_2022年時点_総計"/>
    <s v="病床数"/>
    <n v="4372"/>
  </r>
  <r>
    <x v="10"/>
    <x v="90"/>
    <x v="4"/>
    <x v="0"/>
    <s v="5-1_R4年度現状一致率_高度急性期"/>
    <s v="一致率"/>
    <n v="1.6102150537634408"/>
  </r>
  <r>
    <x v="10"/>
    <x v="90"/>
    <x v="4"/>
    <x v="1"/>
    <s v="5-2_R4年度現状一致率_急性期"/>
    <s v="一致率"/>
    <n v="0.91481122942884796"/>
  </r>
  <r>
    <x v="10"/>
    <x v="90"/>
    <x v="4"/>
    <x v="2"/>
    <s v="5-3_R4年度現状一致率_回復期"/>
    <s v="一致率"/>
    <n v="2.2359249329758715"/>
  </r>
  <r>
    <x v="10"/>
    <x v="90"/>
    <x v="4"/>
    <x v="3"/>
    <s v="5-4_R4年度現状一致率_慢性期"/>
    <s v="一致率"/>
    <n v="1.1105947955390334"/>
  </r>
  <r>
    <x v="10"/>
    <x v="90"/>
    <x v="4"/>
    <x v="5"/>
    <s v="5-5_R4年度現状一致率_合計"/>
    <s v="一致率"/>
    <n v="1.2241537053979872"/>
  </r>
  <r>
    <x v="10"/>
    <x v="90"/>
    <x v="5"/>
    <x v="0"/>
    <s v="6-1_R4年度病床機能報告_2025年時点_高度急性期"/>
    <s v="病床数"/>
    <n v="345"/>
  </r>
  <r>
    <x v="10"/>
    <x v="90"/>
    <x v="5"/>
    <x v="1"/>
    <s v="6-2_R4年度病床機能報告_2025年時点_急性期"/>
    <s v="病床数"/>
    <n v="2066"/>
  </r>
  <r>
    <x v="10"/>
    <x v="90"/>
    <x v="5"/>
    <x v="2"/>
    <s v="6-3_R4年度病床機能報告_2025年時点_回復期"/>
    <s v="病床数"/>
    <n v="746"/>
  </r>
  <r>
    <x v="10"/>
    <x v="90"/>
    <x v="5"/>
    <x v="3"/>
    <s v="6-4_R4年度病床機能報告_2025年時点_慢性期"/>
    <s v="病床数"/>
    <n v="1136"/>
  </r>
  <r>
    <x v="10"/>
    <x v="90"/>
    <x v="5"/>
    <x v="11"/>
    <s v="6-5_R4年度病床機能報告_2025年時点_介護保険施設等へ移行予定"/>
    <s v="病床数"/>
    <n v="0"/>
  </r>
  <r>
    <x v="10"/>
    <x v="90"/>
    <x v="5"/>
    <x v="12"/>
    <s v="6-6_R4年度病床機能報告_2025年時点_休棟予定"/>
    <s v="病床数"/>
    <n v="52"/>
  </r>
  <r>
    <x v="10"/>
    <x v="90"/>
    <x v="5"/>
    <x v="13"/>
    <s v="6-7_R4年度病床機能報告_2025年時点_廃止予定"/>
    <s v="病床数"/>
    <n v="27"/>
  </r>
  <r>
    <x v="10"/>
    <x v="90"/>
    <x v="5"/>
    <x v="10"/>
    <s v="6-8_R4年度病床機能報告_2025年時点_総計"/>
    <s v="病床数"/>
    <n v="4372"/>
  </r>
  <r>
    <x v="10"/>
    <x v="90"/>
    <x v="6"/>
    <x v="0"/>
    <s v="7-1_R4年度一致率_高度急性期"/>
    <s v="一致率"/>
    <n v="1.7362318840579709"/>
  </r>
  <r>
    <x v="10"/>
    <x v="90"/>
    <x v="6"/>
    <x v="1"/>
    <s v="7-2_R4年度一致率_急性期"/>
    <s v="一致率"/>
    <n v="0.91481122942884796"/>
  </r>
  <r>
    <x v="10"/>
    <x v="90"/>
    <x v="6"/>
    <x v="2"/>
    <s v="7-3_R4年度一致率_回復期"/>
    <s v="一致率"/>
    <n v="2.2359249329758715"/>
  </r>
  <r>
    <x v="10"/>
    <x v="90"/>
    <x v="6"/>
    <x v="3"/>
    <s v="7-4_R4年度一致率_慢性期"/>
    <s v="一致率"/>
    <n v="1.0519366197183098"/>
  </r>
  <r>
    <x v="10"/>
    <x v="90"/>
    <x v="6"/>
    <x v="5"/>
    <s v="7-5_R4年度一致率_合計"/>
    <s v="一致率"/>
    <n v="1.2241537053979872"/>
  </r>
  <r>
    <x v="10"/>
    <x v="91"/>
    <x v="0"/>
    <x v="0"/>
    <s v="1-1_現状ー構想策定時_高度急性期"/>
    <s v="病床数"/>
    <n v="410"/>
  </r>
  <r>
    <x v="10"/>
    <x v="91"/>
    <x v="0"/>
    <x v="1"/>
    <s v="1-2_現状ー構想策定時_急性期"/>
    <s v="病床数"/>
    <n v="2155"/>
  </r>
  <r>
    <x v="10"/>
    <x v="91"/>
    <x v="0"/>
    <x v="2"/>
    <s v="1-3_現状ー構想策定時_回復期"/>
    <s v="病床数"/>
    <n v="238"/>
  </r>
  <r>
    <x v="10"/>
    <x v="91"/>
    <x v="0"/>
    <x v="3"/>
    <s v="1-4_現状ー構想策定時_慢性期"/>
    <s v="病床数"/>
    <n v="985"/>
  </r>
  <r>
    <x v="10"/>
    <x v="91"/>
    <x v="0"/>
    <x v="4"/>
    <s v="1-5_現状ー構想策定時_未報告"/>
    <s v="病床数"/>
    <n v="98"/>
  </r>
  <r>
    <x v="10"/>
    <x v="91"/>
    <x v="0"/>
    <x v="5"/>
    <s v="1-6_現状ー構想策定時_合計"/>
    <s v="病床数"/>
    <n v="3886"/>
  </r>
  <r>
    <x v="10"/>
    <x v="91"/>
    <x v="0"/>
    <x v="6"/>
    <s v="1-7_現状ー構想策定時_在宅医療等"/>
    <s v="病床数"/>
    <n v="3771"/>
  </r>
  <r>
    <x v="10"/>
    <x v="91"/>
    <x v="0"/>
    <x v="7"/>
    <s v="1-8_現状ー構想策定時_うち訪問診療分"/>
    <s v="病床数"/>
    <n v="2000"/>
  </r>
  <r>
    <x v="10"/>
    <x v="91"/>
    <x v="1"/>
    <x v="0"/>
    <s v="2-1_将来_高度急性期"/>
    <s v="病床数"/>
    <n v="447"/>
  </r>
  <r>
    <x v="10"/>
    <x v="91"/>
    <x v="1"/>
    <x v="1"/>
    <s v="2-2_将来_急性期"/>
    <s v="病床数"/>
    <n v="1478"/>
  </r>
  <r>
    <x v="10"/>
    <x v="91"/>
    <x v="1"/>
    <x v="2"/>
    <s v="2-3_将来_回復期"/>
    <s v="病床数"/>
    <n v="1296"/>
  </r>
  <r>
    <x v="10"/>
    <x v="91"/>
    <x v="1"/>
    <x v="3"/>
    <s v="2-4_将来_慢性期"/>
    <s v="病床数"/>
    <n v="772"/>
  </r>
  <r>
    <x v="10"/>
    <x v="91"/>
    <x v="1"/>
    <x v="5"/>
    <s v="2-5_将来_合計"/>
    <s v="病床数"/>
    <n v="3993"/>
  </r>
  <r>
    <x v="10"/>
    <x v="91"/>
    <x v="1"/>
    <x v="6"/>
    <s v="2-6_将来_在宅医療等"/>
    <s v="病床数"/>
    <n v="-5541"/>
  </r>
  <r>
    <x v="10"/>
    <x v="91"/>
    <x v="1"/>
    <x v="7"/>
    <s v="2-7_将来_うち訪問診療分"/>
    <s v="病床数"/>
    <n v="-2802"/>
  </r>
  <r>
    <x v="10"/>
    <x v="91"/>
    <x v="2"/>
    <x v="0"/>
    <s v="3-1_構想策定時一致率_高度急性期"/>
    <s v="一致率"/>
    <n v="0.91722595078299773"/>
  </r>
  <r>
    <x v="10"/>
    <x v="91"/>
    <x v="2"/>
    <x v="1"/>
    <s v="3-2_構想策定時一致率_急性期"/>
    <s v="一致率"/>
    <n v="1.4580514208389717"/>
  </r>
  <r>
    <x v="10"/>
    <x v="91"/>
    <x v="2"/>
    <x v="2"/>
    <s v="3-3_構想策定時一致率_回復期"/>
    <s v="一致率"/>
    <n v="0.18364197530864199"/>
  </r>
  <r>
    <x v="10"/>
    <x v="91"/>
    <x v="2"/>
    <x v="3"/>
    <s v="3-4_構想策定時一致率_慢性期"/>
    <s v="一致率"/>
    <n v="1.2759067357512954"/>
  </r>
  <r>
    <x v="10"/>
    <x v="91"/>
    <x v="2"/>
    <x v="5"/>
    <s v="3-5_構想策定時一致率_合計"/>
    <s v="一致率"/>
    <n v="0.97320310543451038"/>
  </r>
  <r>
    <x v="10"/>
    <x v="91"/>
    <x v="3"/>
    <x v="0"/>
    <s v="4-1_R4年度病床機能報告_2022年時点_高度急性期"/>
    <s v="病床数"/>
    <n v="410"/>
  </r>
  <r>
    <x v="10"/>
    <x v="91"/>
    <x v="3"/>
    <x v="1"/>
    <s v="4-2_R4年度病床機能報告_2022年時点_急性期"/>
    <s v="病床数"/>
    <n v="1751"/>
  </r>
  <r>
    <x v="10"/>
    <x v="91"/>
    <x v="3"/>
    <x v="2"/>
    <s v="4-3_R4年度病床機能報告_2022年時点_回復期"/>
    <s v="病床数"/>
    <n v="405"/>
  </r>
  <r>
    <x v="10"/>
    <x v="91"/>
    <x v="3"/>
    <x v="3"/>
    <s v="4-4_R4年度病床機能報告_2022年時点_慢性期"/>
    <s v="病床数"/>
    <n v="1034"/>
  </r>
  <r>
    <x v="10"/>
    <x v="91"/>
    <x v="3"/>
    <x v="8"/>
    <s v="4-5_R4年度病床機能報告_2022年時点_休棟中（今後再開する予定）"/>
    <s v="病床数"/>
    <n v="75"/>
  </r>
  <r>
    <x v="10"/>
    <x v="91"/>
    <x v="3"/>
    <x v="9"/>
    <s v="4-6_R4年度病床機能報告_2022年時点_休棟中（今後廃止する予定）"/>
    <s v="病床数"/>
    <n v="0"/>
  </r>
  <r>
    <x v="10"/>
    <x v="91"/>
    <x v="3"/>
    <x v="10"/>
    <s v="4-7_R4年度病床機能報告_2022年時点_総計"/>
    <s v="病床数"/>
    <n v="3675"/>
  </r>
  <r>
    <x v="10"/>
    <x v="91"/>
    <x v="4"/>
    <x v="0"/>
    <s v="5-1_R4年度現状一致率_高度急性期"/>
    <s v="一致率"/>
    <n v="1.0902439024390245"/>
  </r>
  <r>
    <x v="10"/>
    <x v="91"/>
    <x v="4"/>
    <x v="1"/>
    <s v="5-2_R4年度現状一致率_急性期"/>
    <s v="一致率"/>
    <n v="0.84408909194745863"/>
  </r>
  <r>
    <x v="10"/>
    <x v="91"/>
    <x v="4"/>
    <x v="2"/>
    <s v="5-3_R4年度現状一致率_回復期"/>
    <s v="一致率"/>
    <n v="3.2"/>
  </r>
  <r>
    <x v="10"/>
    <x v="91"/>
    <x v="4"/>
    <x v="3"/>
    <s v="5-4_R4年度現状一致率_慢性期"/>
    <s v="一致率"/>
    <n v="0.74661508704061896"/>
  </r>
  <r>
    <x v="10"/>
    <x v="91"/>
    <x v="4"/>
    <x v="5"/>
    <s v="5-5_R4年度現状一致率_合計"/>
    <s v="一致率"/>
    <n v="1.0865306122448979"/>
  </r>
  <r>
    <x v="10"/>
    <x v="91"/>
    <x v="5"/>
    <x v="0"/>
    <s v="6-1_R4年度病床機能報告_2025年時点_高度急性期"/>
    <s v="病床数"/>
    <n v="434"/>
  </r>
  <r>
    <x v="10"/>
    <x v="91"/>
    <x v="5"/>
    <x v="1"/>
    <s v="6-2_R4年度病床機能報告_2025年時点_急性期"/>
    <s v="病床数"/>
    <n v="1705"/>
  </r>
  <r>
    <x v="10"/>
    <x v="91"/>
    <x v="5"/>
    <x v="2"/>
    <s v="6-3_R4年度病床機能報告_2025年時点_回復期"/>
    <s v="病床数"/>
    <n v="469"/>
  </r>
  <r>
    <x v="10"/>
    <x v="91"/>
    <x v="5"/>
    <x v="3"/>
    <s v="6-4_R4年度病床機能報告_2025年時点_慢性期"/>
    <s v="病床数"/>
    <n v="1067"/>
  </r>
  <r>
    <x v="10"/>
    <x v="91"/>
    <x v="5"/>
    <x v="11"/>
    <s v="6-5_R4年度病床機能報告_2025年時点_介護保険施設等へ移行予定"/>
    <s v="病床数"/>
    <n v="0"/>
  </r>
  <r>
    <x v="10"/>
    <x v="91"/>
    <x v="5"/>
    <x v="12"/>
    <s v="6-6_R4年度病床機能報告_2025年時点_休棟予定"/>
    <s v="病床数"/>
    <n v="0"/>
  </r>
  <r>
    <x v="10"/>
    <x v="91"/>
    <x v="5"/>
    <x v="13"/>
    <s v="6-7_R4年度病床機能報告_2025年時点_廃止予定"/>
    <s v="病床数"/>
    <n v="0"/>
  </r>
  <r>
    <x v="10"/>
    <x v="91"/>
    <x v="5"/>
    <x v="10"/>
    <s v="6-8_R4年度病床機能報告_2025年時点_総計"/>
    <s v="病床数"/>
    <n v="3675"/>
  </r>
  <r>
    <x v="10"/>
    <x v="91"/>
    <x v="6"/>
    <x v="0"/>
    <s v="7-1_R4年度一致率_高度急性期"/>
    <s v="一致率"/>
    <n v="1.0299539170506913"/>
  </r>
  <r>
    <x v="10"/>
    <x v="91"/>
    <x v="6"/>
    <x v="1"/>
    <s v="7-2_R4年度一致率_急性期"/>
    <s v="一致率"/>
    <n v="0.8668621700879765"/>
  </r>
  <r>
    <x v="10"/>
    <x v="91"/>
    <x v="6"/>
    <x v="2"/>
    <s v="7-3_R4年度一致率_回復期"/>
    <s v="一致率"/>
    <n v="2.7633262260127931"/>
  </r>
  <r>
    <x v="10"/>
    <x v="91"/>
    <x v="6"/>
    <x v="3"/>
    <s v="7-4_R4年度一致率_慢性期"/>
    <s v="一致率"/>
    <n v="0.7235238987816307"/>
  </r>
  <r>
    <x v="10"/>
    <x v="91"/>
    <x v="6"/>
    <x v="5"/>
    <s v="7-5_R4年度一致率_合計"/>
    <s v="一致率"/>
    <n v="1.0865306122448979"/>
  </r>
  <r>
    <x v="10"/>
    <x v="92"/>
    <x v="0"/>
    <x v="0"/>
    <s v="1-1_現状ー構想策定時_高度急性期"/>
    <s v="病床数"/>
    <n v="0"/>
  </r>
  <r>
    <x v="10"/>
    <x v="92"/>
    <x v="0"/>
    <x v="1"/>
    <s v="1-2_現状ー構想策定時_急性期"/>
    <s v="病床数"/>
    <n v="359"/>
  </r>
  <r>
    <x v="10"/>
    <x v="92"/>
    <x v="0"/>
    <x v="2"/>
    <s v="1-3_現状ー構想策定時_回復期"/>
    <s v="病床数"/>
    <n v="71"/>
  </r>
  <r>
    <x v="10"/>
    <x v="92"/>
    <x v="0"/>
    <x v="3"/>
    <s v="1-4_現状ー構想策定時_慢性期"/>
    <s v="病床数"/>
    <n v="376"/>
  </r>
  <r>
    <x v="10"/>
    <x v="92"/>
    <x v="0"/>
    <x v="4"/>
    <s v="1-5_現状ー構想策定時_未報告"/>
    <s v="病床数"/>
    <n v="24"/>
  </r>
  <r>
    <x v="10"/>
    <x v="92"/>
    <x v="0"/>
    <x v="5"/>
    <s v="1-6_現状ー構想策定時_合計"/>
    <s v="病床数"/>
    <n v="830"/>
  </r>
  <r>
    <x v="10"/>
    <x v="92"/>
    <x v="0"/>
    <x v="6"/>
    <s v="1-7_現状ー構想策定時_在宅医療等"/>
    <s v="病床数"/>
    <n v="881"/>
  </r>
  <r>
    <x v="10"/>
    <x v="92"/>
    <x v="0"/>
    <x v="7"/>
    <s v="1-8_現状ー構想策定時_うち訪問診療分"/>
    <s v="病床数"/>
    <n v="365"/>
  </r>
  <r>
    <x v="10"/>
    <x v="92"/>
    <x v="1"/>
    <x v="0"/>
    <s v="2-1_将来_高度急性期"/>
    <s v="病床数"/>
    <n v="81"/>
  </r>
  <r>
    <x v="10"/>
    <x v="92"/>
    <x v="1"/>
    <x v="1"/>
    <s v="2-2_将来_急性期"/>
    <s v="病床数"/>
    <n v="256"/>
  </r>
  <r>
    <x v="10"/>
    <x v="92"/>
    <x v="1"/>
    <x v="2"/>
    <s v="2-3_将来_回復期"/>
    <s v="病床数"/>
    <n v="240"/>
  </r>
  <r>
    <x v="10"/>
    <x v="92"/>
    <x v="1"/>
    <x v="3"/>
    <s v="2-4_将来_慢性期"/>
    <s v="病床数"/>
    <n v="222"/>
  </r>
  <r>
    <x v="10"/>
    <x v="92"/>
    <x v="1"/>
    <x v="5"/>
    <s v="2-5_将来_合計"/>
    <s v="病床数"/>
    <n v="799"/>
  </r>
  <r>
    <x v="10"/>
    <x v="92"/>
    <x v="1"/>
    <x v="6"/>
    <s v="2-6_将来_在宅医療等"/>
    <s v="病床数"/>
    <n v="-1008"/>
  </r>
  <r>
    <x v="10"/>
    <x v="92"/>
    <x v="1"/>
    <x v="7"/>
    <s v="2-7_将来_うち訪問診療分"/>
    <s v="病床数"/>
    <n v="-399"/>
  </r>
  <r>
    <x v="10"/>
    <x v="92"/>
    <x v="2"/>
    <x v="0"/>
    <s v="3-1_構想策定時一致率_高度急性期"/>
    <s v="一致率"/>
    <n v="0"/>
  </r>
  <r>
    <x v="10"/>
    <x v="92"/>
    <x v="2"/>
    <x v="1"/>
    <s v="3-2_構想策定時一致率_急性期"/>
    <s v="一致率"/>
    <n v="1.40234375"/>
  </r>
  <r>
    <x v="10"/>
    <x v="92"/>
    <x v="2"/>
    <x v="2"/>
    <s v="3-3_構想策定時一致率_回復期"/>
    <s v="一致率"/>
    <n v="0.29583333333333334"/>
  </r>
  <r>
    <x v="10"/>
    <x v="92"/>
    <x v="2"/>
    <x v="3"/>
    <s v="3-4_構想策定時一致率_慢性期"/>
    <s v="一致率"/>
    <n v="1.6936936936936937"/>
  </r>
  <r>
    <x v="10"/>
    <x v="92"/>
    <x v="2"/>
    <x v="5"/>
    <s v="3-5_構想策定時一致率_合計"/>
    <s v="一致率"/>
    <n v="1.0387984981226532"/>
  </r>
  <r>
    <x v="10"/>
    <x v="92"/>
    <x v="3"/>
    <x v="0"/>
    <s v="4-1_R4年度病床機能報告_2022年時点_高度急性期"/>
    <s v="病床数"/>
    <n v="0"/>
  </r>
  <r>
    <x v="10"/>
    <x v="92"/>
    <x v="3"/>
    <x v="1"/>
    <s v="4-2_R4年度病床機能報告_2022年時点_急性期"/>
    <s v="病床数"/>
    <n v="327"/>
  </r>
  <r>
    <x v="10"/>
    <x v="92"/>
    <x v="3"/>
    <x v="2"/>
    <s v="4-3_R4年度病床機能報告_2022年時点_回復期"/>
    <s v="病床数"/>
    <n v="126"/>
  </r>
  <r>
    <x v="10"/>
    <x v="92"/>
    <x v="3"/>
    <x v="3"/>
    <s v="4-4_R4年度病床機能報告_2022年時点_慢性期"/>
    <s v="病床数"/>
    <n v="309"/>
  </r>
  <r>
    <x v="10"/>
    <x v="92"/>
    <x v="3"/>
    <x v="8"/>
    <s v="4-5_R4年度病床機能報告_2022年時点_休棟中（今後再開する予定）"/>
    <s v="病床数"/>
    <n v="0"/>
  </r>
  <r>
    <x v="10"/>
    <x v="92"/>
    <x v="3"/>
    <x v="9"/>
    <s v="4-6_R4年度病床機能報告_2022年時点_休棟中（今後廃止する予定）"/>
    <s v="病床数"/>
    <n v="0"/>
  </r>
  <r>
    <x v="10"/>
    <x v="92"/>
    <x v="3"/>
    <x v="10"/>
    <s v="4-7_R4年度病床機能報告_2022年時点_総計"/>
    <s v="病床数"/>
    <n v="762"/>
  </r>
  <r>
    <x v="10"/>
    <x v="92"/>
    <x v="4"/>
    <x v="0"/>
    <s v="5-1_R4年度現状一致率_高度急性期"/>
    <s v="一致率"/>
    <n v="0"/>
  </r>
  <r>
    <x v="10"/>
    <x v="92"/>
    <x v="4"/>
    <x v="1"/>
    <s v="5-2_R4年度現状一致率_急性期"/>
    <s v="一致率"/>
    <n v="0.78287461773700306"/>
  </r>
  <r>
    <x v="10"/>
    <x v="92"/>
    <x v="4"/>
    <x v="2"/>
    <s v="5-3_R4年度現状一致率_回復期"/>
    <s v="一致率"/>
    <n v="1.9047619047619047"/>
  </r>
  <r>
    <x v="10"/>
    <x v="92"/>
    <x v="4"/>
    <x v="3"/>
    <s v="5-4_R4年度現状一致率_慢性期"/>
    <s v="一致率"/>
    <n v="0.71844660194174759"/>
  </r>
  <r>
    <x v="10"/>
    <x v="92"/>
    <x v="4"/>
    <x v="5"/>
    <s v="5-5_R4年度現状一致率_合計"/>
    <s v="一致率"/>
    <n v="1.0485564304461943"/>
  </r>
  <r>
    <x v="10"/>
    <x v="92"/>
    <x v="5"/>
    <x v="0"/>
    <s v="6-1_R4年度病床機能報告_2025年時点_高度急性期"/>
    <s v="病床数"/>
    <n v="0"/>
  </r>
  <r>
    <x v="10"/>
    <x v="92"/>
    <x v="5"/>
    <x v="1"/>
    <s v="6-2_R4年度病床機能報告_2025年時点_急性期"/>
    <s v="病床数"/>
    <n v="327"/>
  </r>
  <r>
    <x v="10"/>
    <x v="92"/>
    <x v="5"/>
    <x v="2"/>
    <s v="6-3_R4年度病床機能報告_2025年時点_回復期"/>
    <s v="病床数"/>
    <n v="126"/>
  </r>
  <r>
    <x v="10"/>
    <x v="92"/>
    <x v="5"/>
    <x v="3"/>
    <s v="6-4_R4年度病床機能報告_2025年時点_慢性期"/>
    <s v="病床数"/>
    <n v="255"/>
  </r>
  <r>
    <x v="10"/>
    <x v="92"/>
    <x v="5"/>
    <x v="11"/>
    <s v="6-5_R4年度病床機能報告_2025年時点_介護保険施設等へ移行予定"/>
    <s v="病床数"/>
    <n v="0"/>
  </r>
  <r>
    <x v="10"/>
    <x v="92"/>
    <x v="5"/>
    <x v="12"/>
    <s v="6-6_R4年度病床機能報告_2025年時点_休棟予定"/>
    <s v="病床数"/>
    <n v="30"/>
  </r>
  <r>
    <x v="10"/>
    <x v="92"/>
    <x v="5"/>
    <x v="13"/>
    <s v="6-7_R4年度病床機能報告_2025年時点_廃止予定"/>
    <s v="病床数"/>
    <n v="24"/>
  </r>
  <r>
    <x v="10"/>
    <x v="92"/>
    <x v="5"/>
    <x v="10"/>
    <s v="6-8_R4年度病床機能報告_2025年時点_総計"/>
    <s v="病床数"/>
    <n v="762"/>
  </r>
  <r>
    <x v="10"/>
    <x v="92"/>
    <x v="6"/>
    <x v="0"/>
    <s v="7-1_R4年度一致率_高度急性期"/>
    <s v="一致率"/>
    <n v="0"/>
  </r>
  <r>
    <x v="10"/>
    <x v="92"/>
    <x v="6"/>
    <x v="1"/>
    <s v="7-2_R4年度一致率_急性期"/>
    <s v="一致率"/>
    <n v="0.78287461773700306"/>
  </r>
  <r>
    <x v="10"/>
    <x v="92"/>
    <x v="6"/>
    <x v="2"/>
    <s v="7-3_R4年度一致率_回復期"/>
    <s v="一致率"/>
    <n v="1.9047619047619047"/>
  </r>
  <r>
    <x v="10"/>
    <x v="92"/>
    <x v="6"/>
    <x v="3"/>
    <s v="7-4_R4年度一致率_慢性期"/>
    <s v="一致率"/>
    <n v="0.87058823529411766"/>
  </r>
  <r>
    <x v="10"/>
    <x v="92"/>
    <x v="6"/>
    <x v="5"/>
    <s v="7-5_R4年度一致率_合計"/>
    <s v="一致率"/>
    <n v="1.0485564304461943"/>
  </r>
  <r>
    <x v="11"/>
    <x v="93"/>
    <x v="0"/>
    <x v="0"/>
    <s v="1-1_現状ー構想策定時_高度急性期"/>
    <s v="病床数"/>
    <n v="1423"/>
  </r>
  <r>
    <x v="11"/>
    <x v="93"/>
    <x v="0"/>
    <x v="1"/>
    <s v="1-2_現状ー構想策定時_急性期"/>
    <s v="病床数"/>
    <n v="4003"/>
  </r>
  <r>
    <x v="11"/>
    <x v="93"/>
    <x v="0"/>
    <x v="2"/>
    <s v="1-3_現状ー構想策定時_回復期"/>
    <s v="病床数"/>
    <n v="757"/>
  </r>
  <r>
    <x v="11"/>
    <x v="93"/>
    <x v="0"/>
    <x v="3"/>
    <s v="1-4_現状ー構想策定時_慢性期"/>
    <s v="病床数"/>
    <n v="1592"/>
  </r>
  <r>
    <x v="11"/>
    <x v="93"/>
    <x v="0"/>
    <x v="4"/>
    <s v="1-5_現状ー構想策定時_未報告"/>
    <s v="病床数"/>
    <n v="138"/>
  </r>
  <r>
    <x v="11"/>
    <x v="93"/>
    <x v="0"/>
    <x v="5"/>
    <s v="1-6_現状ー構想策定時_合計"/>
    <s v="病床数"/>
    <n v="7913"/>
  </r>
  <r>
    <x v="11"/>
    <x v="93"/>
    <x v="0"/>
    <x v="6"/>
    <s v="1-7_現状ー構想策定時_在宅医療等"/>
    <s v="病床数"/>
    <n v="7759"/>
  </r>
  <r>
    <x v="11"/>
    <x v="93"/>
    <x v="1"/>
    <x v="0"/>
    <s v="2-1_将来_高度急性期"/>
    <s v="病床数"/>
    <n v="1077"/>
  </r>
  <r>
    <x v="11"/>
    <x v="93"/>
    <x v="1"/>
    <x v="1"/>
    <s v="2-2_将来_急性期"/>
    <s v="病床数"/>
    <n v="3028"/>
  </r>
  <r>
    <x v="11"/>
    <x v="93"/>
    <x v="1"/>
    <x v="2"/>
    <s v="2-3_将来_回復期"/>
    <s v="病床数"/>
    <n v="2520"/>
  </r>
  <r>
    <x v="11"/>
    <x v="93"/>
    <x v="1"/>
    <x v="3"/>
    <s v="2-4_将来_慢性期"/>
    <s v="病床数"/>
    <n v="1859"/>
  </r>
  <r>
    <x v="11"/>
    <x v="93"/>
    <x v="1"/>
    <x v="5"/>
    <s v="2-5_将来_合計"/>
    <s v="病床数"/>
    <n v="8484"/>
  </r>
  <r>
    <x v="11"/>
    <x v="93"/>
    <x v="1"/>
    <x v="6"/>
    <s v="2-6_将来_在宅医療等"/>
    <s v="病床数"/>
    <n v="-15329"/>
  </r>
  <r>
    <x v="11"/>
    <x v="93"/>
    <x v="1"/>
    <x v="7"/>
    <s v="2-7_将来_うち訪問診療分"/>
    <s v="病床数"/>
    <n v="0"/>
  </r>
  <r>
    <x v="11"/>
    <x v="93"/>
    <x v="2"/>
    <x v="0"/>
    <s v="3-1_構想策定時一致率_高度急性期"/>
    <s v="一致率"/>
    <n v="1.3212627669452182"/>
  </r>
  <r>
    <x v="11"/>
    <x v="93"/>
    <x v="2"/>
    <x v="1"/>
    <s v="3-2_構想策定時一致率_急性期"/>
    <s v="一致率"/>
    <n v="1.3219947159841479"/>
  </r>
  <r>
    <x v="11"/>
    <x v="93"/>
    <x v="2"/>
    <x v="2"/>
    <s v="3-3_構想策定時一致率_回復期"/>
    <s v="一致率"/>
    <n v="0.30039682539682538"/>
  </r>
  <r>
    <x v="11"/>
    <x v="93"/>
    <x v="2"/>
    <x v="3"/>
    <s v="3-4_構想策定時一致率_慢性期"/>
    <s v="一致率"/>
    <n v="0.85637439483593325"/>
  </r>
  <r>
    <x v="11"/>
    <x v="93"/>
    <x v="2"/>
    <x v="5"/>
    <s v="3-5_構想策定時一致率_合計"/>
    <s v="一致率"/>
    <n v="0.9326968411126827"/>
  </r>
  <r>
    <x v="11"/>
    <x v="93"/>
    <x v="3"/>
    <x v="0"/>
    <s v="4-1_R4年度病床機能報告_2022年時点_高度急性期"/>
    <s v="病床数"/>
    <n v="1010"/>
  </r>
  <r>
    <x v="11"/>
    <x v="93"/>
    <x v="3"/>
    <x v="1"/>
    <s v="4-2_R4年度病床機能報告_2022年時点_急性期"/>
    <s v="病床数"/>
    <n v="3731"/>
  </r>
  <r>
    <x v="11"/>
    <x v="93"/>
    <x v="3"/>
    <x v="2"/>
    <s v="4-3_R4年度病床機能報告_2022年時点_回復期"/>
    <s v="病床数"/>
    <n v="1185"/>
  </r>
  <r>
    <x v="11"/>
    <x v="93"/>
    <x v="3"/>
    <x v="3"/>
    <s v="4-4_R4年度病床機能報告_2022年時点_慢性期"/>
    <s v="病床数"/>
    <n v="1692"/>
  </r>
  <r>
    <x v="11"/>
    <x v="93"/>
    <x v="3"/>
    <x v="8"/>
    <s v="4-5_R4年度病床機能報告_2022年時点_休棟中（今後再開する予定）"/>
    <s v="病床数"/>
    <n v="6"/>
  </r>
  <r>
    <x v="11"/>
    <x v="93"/>
    <x v="3"/>
    <x v="9"/>
    <s v="4-6_R4年度病床機能報告_2022年時点_休棟中（今後廃止する予定）"/>
    <s v="病床数"/>
    <n v="0"/>
  </r>
  <r>
    <x v="11"/>
    <x v="93"/>
    <x v="3"/>
    <x v="10"/>
    <s v="4-7_R4年度病床機能報告_2022年時点_総計"/>
    <s v="病床数"/>
    <n v="7624"/>
  </r>
  <r>
    <x v="11"/>
    <x v="93"/>
    <x v="4"/>
    <x v="0"/>
    <s v="5-1_R4年度現状一致率_高度急性期"/>
    <s v="一致率"/>
    <n v="1.0663366336633664"/>
  </r>
  <r>
    <x v="11"/>
    <x v="93"/>
    <x v="4"/>
    <x v="1"/>
    <s v="5-2_R4年度現状一致率_急性期"/>
    <s v="一致率"/>
    <n v="0.81157866523720179"/>
  </r>
  <r>
    <x v="11"/>
    <x v="93"/>
    <x v="4"/>
    <x v="2"/>
    <s v="5-3_R4年度現状一致率_回復期"/>
    <s v="一致率"/>
    <n v="2.1265822784810124"/>
  </r>
  <r>
    <x v="11"/>
    <x v="93"/>
    <x v="4"/>
    <x v="3"/>
    <s v="5-4_R4年度現状一致率_慢性期"/>
    <s v="一致率"/>
    <n v="1.0986997635933806"/>
  </r>
  <r>
    <x v="11"/>
    <x v="93"/>
    <x v="4"/>
    <x v="5"/>
    <s v="5-5_R4年度現状一致率_合計"/>
    <s v="一致率"/>
    <n v="1.1128016789087094"/>
  </r>
  <r>
    <x v="11"/>
    <x v="93"/>
    <x v="5"/>
    <x v="0"/>
    <s v="6-1_R4年度病床機能報告_2025年時点_高度急性期"/>
    <s v="病床数"/>
    <n v="988"/>
  </r>
  <r>
    <x v="11"/>
    <x v="93"/>
    <x v="5"/>
    <x v="1"/>
    <s v="6-2_R4年度病床機能報告_2025年時点_急性期"/>
    <s v="病床数"/>
    <n v="3713"/>
  </r>
  <r>
    <x v="11"/>
    <x v="93"/>
    <x v="5"/>
    <x v="2"/>
    <s v="6-3_R4年度病床機能報告_2025年時点_回復期"/>
    <s v="病床数"/>
    <n v="1142"/>
  </r>
  <r>
    <x v="11"/>
    <x v="93"/>
    <x v="5"/>
    <x v="3"/>
    <s v="6-4_R4年度病床機能報告_2025年時点_慢性期"/>
    <s v="病床数"/>
    <n v="1735"/>
  </r>
  <r>
    <x v="11"/>
    <x v="93"/>
    <x v="5"/>
    <x v="11"/>
    <s v="6-5_R4年度病床機能報告_2025年時点_介護保険施設等へ移行予定"/>
    <s v="病床数"/>
    <n v="0"/>
  </r>
  <r>
    <x v="11"/>
    <x v="93"/>
    <x v="5"/>
    <x v="12"/>
    <s v="6-6_R4年度病床機能報告_2025年時点_休棟予定"/>
    <s v="病床数"/>
    <n v="6"/>
  </r>
  <r>
    <x v="11"/>
    <x v="93"/>
    <x v="5"/>
    <x v="13"/>
    <s v="6-7_R4年度病床機能報告_2025年時点_廃止予定"/>
    <s v="病床数"/>
    <n v="40"/>
  </r>
  <r>
    <x v="11"/>
    <x v="93"/>
    <x v="5"/>
    <x v="10"/>
    <s v="6-8_R4年度病床機能報告_2025年時点_総計"/>
    <s v="病床数"/>
    <n v="7624"/>
  </r>
  <r>
    <x v="11"/>
    <x v="93"/>
    <x v="6"/>
    <x v="0"/>
    <s v="7-1_R4年度一致率_高度急性期"/>
    <s v="一致率"/>
    <n v="1.0900809716599191"/>
  </r>
  <r>
    <x v="11"/>
    <x v="93"/>
    <x v="6"/>
    <x v="1"/>
    <s v="7-2_R4年度一致率_急性期"/>
    <s v="一致率"/>
    <n v="0.81551306221384323"/>
  </r>
  <r>
    <x v="11"/>
    <x v="93"/>
    <x v="6"/>
    <x v="2"/>
    <s v="7-3_R4年度一致率_回復期"/>
    <s v="一致率"/>
    <n v="2.2066549912434326"/>
  </r>
  <r>
    <x v="11"/>
    <x v="93"/>
    <x v="6"/>
    <x v="3"/>
    <s v="7-4_R4年度一致率_慢性期"/>
    <s v="一致率"/>
    <n v="1.0714697406340057"/>
  </r>
  <r>
    <x v="11"/>
    <x v="93"/>
    <x v="6"/>
    <x v="5"/>
    <s v="7-5_R4年度一致率_合計"/>
    <s v="一致率"/>
    <n v="1.1128016789087094"/>
  </r>
  <r>
    <x v="11"/>
    <x v="94"/>
    <x v="0"/>
    <x v="0"/>
    <s v="1-1_現状ー構想策定時_高度急性期"/>
    <s v="病床数"/>
    <n v="1506"/>
  </r>
  <r>
    <x v="11"/>
    <x v="94"/>
    <x v="0"/>
    <x v="1"/>
    <s v="1-2_現状ー構想策定時_急性期"/>
    <s v="病床数"/>
    <n v="5514"/>
  </r>
  <r>
    <x v="11"/>
    <x v="94"/>
    <x v="0"/>
    <x v="2"/>
    <s v="1-3_現状ー構想策定時_回復期"/>
    <s v="病床数"/>
    <n v="1087"/>
  </r>
  <r>
    <x v="11"/>
    <x v="94"/>
    <x v="0"/>
    <x v="3"/>
    <s v="1-4_現状ー構想策定時_慢性期"/>
    <s v="病床数"/>
    <n v="2102"/>
  </r>
  <r>
    <x v="11"/>
    <x v="94"/>
    <x v="0"/>
    <x v="4"/>
    <s v="1-5_現状ー構想策定時_未報告"/>
    <s v="病床数"/>
    <n v="200"/>
  </r>
  <r>
    <x v="11"/>
    <x v="94"/>
    <x v="0"/>
    <x v="5"/>
    <s v="1-6_現状ー構想策定時_合計"/>
    <s v="病床数"/>
    <n v="10409"/>
  </r>
  <r>
    <x v="11"/>
    <x v="94"/>
    <x v="0"/>
    <x v="6"/>
    <s v="1-7_現状ー構想策定時_在宅医療等"/>
    <s v="病床数"/>
    <n v="10680"/>
  </r>
  <r>
    <x v="11"/>
    <x v="94"/>
    <x v="1"/>
    <x v="0"/>
    <s v="2-1_将来_高度急性期"/>
    <s v="病床数"/>
    <n v="1376"/>
  </r>
  <r>
    <x v="11"/>
    <x v="94"/>
    <x v="1"/>
    <x v="1"/>
    <s v="2-2_将来_急性期"/>
    <s v="病床数"/>
    <n v="4783"/>
  </r>
  <r>
    <x v="11"/>
    <x v="94"/>
    <x v="1"/>
    <x v="2"/>
    <s v="2-3_将来_回復期"/>
    <s v="病床数"/>
    <n v="4072"/>
  </r>
  <r>
    <x v="11"/>
    <x v="94"/>
    <x v="1"/>
    <x v="3"/>
    <s v="2-4_将来_慢性期"/>
    <s v="病床数"/>
    <n v="2779"/>
  </r>
  <r>
    <x v="11"/>
    <x v="94"/>
    <x v="1"/>
    <x v="5"/>
    <s v="2-5_将来_合計"/>
    <s v="病床数"/>
    <n v="13010"/>
  </r>
  <r>
    <x v="11"/>
    <x v="94"/>
    <x v="1"/>
    <x v="6"/>
    <s v="2-6_将来_在宅医療等"/>
    <s v="病床数"/>
    <n v="-22651"/>
  </r>
  <r>
    <x v="11"/>
    <x v="94"/>
    <x v="1"/>
    <x v="7"/>
    <s v="2-7_将来_うち訪問診療分"/>
    <s v="病床数"/>
    <n v="0"/>
  </r>
  <r>
    <x v="11"/>
    <x v="94"/>
    <x v="2"/>
    <x v="0"/>
    <s v="3-1_構想策定時一致率_高度急性期"/>
    <s v="一致率"/>
    <n v="1.0944767441860466"/>
  </r>
  <r>
    <x v="11"/>
    <x v="94"/>
    <x v="2"/>
    <x v="1"/>
    <s v="3-2_構想策定時一致率_急性期"/>
    <s v="一致率"/>
    <n v="1.152832950031361"/>
  </r>
  <r>
    <x v="11"/>
    <x v="94"/>
    <x v="2"/>
    <x v="2"/>
    <s v="3-3_構想策定時一致率_回復期"/>
    <s v="一致率"/>
    <n v="0.26694499017681728"/>
  </r>
  <r>
    <x v="11"/>
    <x v="94"/>
    <x v="2"/>
    <x v="3"/>
    <s v="3-4_構想策定時一致率_慢性期"/>
    <s v="一致率"/>
    <n v="0.75638718963655993"/>
  </r>
  <r>
    <x v="11"/>
    <x v="94"/>
    <x v="2"/>
    <x v="5"/>
    <s v="3-5_構想策定時一致率_合計"/>
    <s v="一致率"/>
    <n v="0.80007686395080713"/>
  </r>
  <r>
    <x v="11"/>
    <x v="94"/>
    <x v="3"/>
    <x v="0"/>
    <s v="4-1_R4年度病床機能報告_2022年時点_高度急性期"/>
    <s v="病床数"/>
    <n v="1714"/>
  </r>
  <r>
    <x v="11"/>
    <x v="94"/>
    <x v="3"/>
    <x v="1"/>
    <s v="4-2_R4年度病床機能報告_2022年時点_急性期"/>
    <s v="病床数"/>
    <n v="5087"/>
  </r>
  <r>
    <x v="11"/>
    <x v="94"/>
    <x v="3"/>
    <x v="2"/>
    <s v="4-3_R4年度病床機能報告_2022年時点_回復期"/>
    <s v="病床数"/>
    <n v="1864"/>
  </r>
  <r>
    <x v="11"/>
    <x v="94"/>
    <x v="3"/>
    <x v="3"/>
    <s v="4-4_R4年度病床機能報告_2022年時点_慢性期"/>
    <s v="病床数"/>
    <n v="1866"/>
  </r>
  <r>
    <x v="11"/>
    <x v="94"/>
    <x v="3"/>
    <x v="8"/>
    <s v="4-5_R4年度病床機能報告_2022年時点_休棟中（今後再開する予定）"/>
    <s v="病床数"/>
    <n v="196"/>
  </r>
  <r>
    <x v="11"/>
    <x v="94"/>
    <x v="3"/>
    <x v="9"/>
    <s v="4-6_R4年度病床機能報告_2022年時点_休棟中（今後廃止する予定）"/>
    <s v="病床数"/>
    <n v="0"/>
  </r>
  <r>
    <x v="11"/>
    <x v="94"/>
    <x v="3"/>
    <x v="10"/>
    <s v="4-7_R4年度病床機能報告_2022年時点_総計"/>
    <s v="病床数"/>
    <n v="10727"/>
  </r>
  <r>
    <x v="11"/>
    <x v="94"/>
    <x v="4"/>
    <x v="0"/>
    <s v="5-1_R4年度現状一致率_高度急性期"/>
    <s v="一致率"/>
    <n v="0.80280046674445737"/>
  </r>
  <r>
    <x v="11"/>
    <x v="94"/>
    <x v="4"/>
    <x v="1"/>
    <s v="5-2_R4年度現状一致率_急性期"/>
    <s v="一致率"/>
    <n v="0.94023982701002551"/>
  </r>
  <r>
    <x v="11"/>
    <x v="94"/>
    <x v="4"/>
    <x v="2"/>
    <s v="5-3_R4年度現状一致率_回復期"/>
    <s v="一致率"/>
    <n v="2.1845493562231759"/>
  </r>
  <r>
    <x v="11"/>
    <x v="94"/>
    <x v="4"/>
    <x v="3"/>
    <s v="5-4_R4年度現状一致率_慢性期"/>
    <s v="一致率"/>
    <n v="1.4892818863879957"/>
  </r>
  <r>
    <x v="11"/>
    <x v="94"/>
    <x v="4"/>
    <x v="5"/>
    <s v="5-5_R4年度現状一致率_合計"/>
    <s v="一致率"/>
    <n v="1.2128274447655449"/>
  </r>
  <r>
    <x v="11"/>
    <x v="94"/>
    <x v="5"/>
    <x v="0"/>
    <s v="6-1_R4年度病床機能報告_2025年時点_高度急性期"/>
    <s v="病床数"/>
    <n v="1763"/>
  </r>
  <r>
    <x v="11"/>
    <x v="94"/>
    <x v="5"/>
    <x v="1"/>
    <s v="6-2_R4年度病床機能報告_2025年時点_急性期"/>
    <s v="病床数"/>
    <n v="4927"/>
  </r>
  <r>
    <x v="11"/>
    <x v="94"/>
    <x v="5"/>
    <x v="2"/>
    <s v="6-3_R4年度病床機能報告_2025年時点_回復期"/>
    <s v="病床数"/>
    <n v="1989"/>
  </r>
  <r>
    <x v="11"/>
    <x v="94"/>
    <x v="5"/>
    <x v="3"/>
    <s v="6-4_R4年度病床機能報告_2025年時点_慢性期"/>
    <s v="病床数"/>
    <n v="2020"/>
  </r>
  <r>
    <x v="11"/>
    <x v="94"/>
    <x v="5"/>
    <x v="11"/>
    <s v="6-5_R4年度病床機能報告_2025年時点_介護保険施設等へ移行予定"/>
    <s v="病床数"/>
    <n v="0"/>
  </r>
  <r>
    <x v="11"/>
    <x v="94"/>
    <x v="5"/>
    <x v="12"/>
    <s v="6-6_R4年度病床機能報告_2025年時点_休棟予定"/>
    <s v="病床数"/>
    <n v="28"/>
  </r>
  <r>
    <x v="11"/>
    <x v="94"/>
    <x v="5"/>
    <x v="13"/>
    <s v="6-7_R4年度病床機能報告_2025年時点_廃止予定"/>
    <s v="病床数"/>
    <n v="0"/>
  </r>
  <r>
    <x v="11"/>
    <x v="94"/>
    <x v="5"/>
    <x v="10"/>
    <s v="6-8_R4年度病床機能報告_2025年時点_総計"/>
    <s v="病床数"/>
    <n v="10727"/>
  </r>
  <r>
    <x v="11"/>
    <x v="94"/>
    <x v="6"/>
    <x v="0"/>
    <s v="7-1_R4年度一致率_高度急性期"/>
    <s v="一致率"/>
    <n v="0.78048780487804881"/>
  </r>
  <r>
    <x v="11"/>
    <x v="94"/>
    <x v="6"/>
    <x v="1"/>
    <s v="7-2_R4年度一致率_急性期"/>
    <s v="一致率"/>
    <n v="0.97077329003450374"/>
  </r>
  <r>
    <x v="11"/>
    <x v="94"/>
    <x v="6"/>
    <x v="2"/>
    <s v="7-3_R4年度一致率_回復期"/>
    <s v="一致率"/>
    <n v="2.0472599296128706"/>
  </r>
  <r>
    <x v="11"/>
    <x v="94"/>
    <x v="6"/>
    <x v="3"/>
    <s v="7-4_R4年度一致率_慢性期"/>
    <s v="一致率"/>
    <n v="1.3757425742574256"/>
  </r>
  <r>
    <x v="11"/>
    <x v="94"/>
    <x v="6"/>
    <x v="5"/>
    <s v="7-5_R4年度一致率_合計"/>
    <s v="一致率"/>
    <n v="1.2128274447655449"/>
  </r>
  <r>
    <x v="11"/>
    <x v="95"/>
    <x v="0"/>
    <x v="0"/>
    <s v="1-1_現状ー構想策定時_高度急性期"/>
    <s v="病床数"/>
    <n v="2153"/>
  </r>
  <r>
    <x v="11"/>
    <x v="95"/>
    <x v="0"/>
    <x v="1"/>
    <s v="1-2_現状ー構想策定時_急性期"/>
    <s v="病床数"/>
    <n v="4193"/>
  </r>
  <r>
    <x v="11"/>
    <x v="95"/>
    <x v="0"/>
    <x v="2"/>
    <s v="1-3_現状ー構想策定時_回復期"/>
    <s v="病床数"/>
    <n v="841"/>
  </r>
  <r>
    <x v="11"/>
    <x v="95"/>
    <x v="0"/>
    <x v="3"/>
    <s v="1-4_現状ー構想策定時_慢性期"/>
    <s v="病床数"/>
    <n v="1832"/>
  </r>
  <r>
    <x v="11"/>
    <x v="95"/>
    <x v="0"/>
    <x v="4"/>
    <s v="1-5_現状ー構想策定時_未報告"/>
    <s v="病床数"/>
    <n v="95"/>
  </r>
  <r>
    <x v="11"/>
    <x v="95"/>
    <x v="0"/>
    <x v="5"/>
    <s v="1-6_現状ー構想策定時_合計"/>
    <s v="病床数"/>
    <n v="9114"/>
  </r>
  <r>
    <x v="11"/>
    <x v="95"/>
    <x v="0"/>
    <x v="6"/>
    <s v="1-7_現状ー構想策定時_在宅医療等"/>
    <s v="病床数"/>
    <n v="10743"/>
  </r>
  <r>
    <x v="11"/>
    <x v="95"/>
    <x v="1"/>
    <x v="0"/>
    <s v="2-1_将来_高度急性期"/>
    <s v="病床数"/>
    <n v="1386"/>
  </r>
  <r>
    <x v="11"/>
    <x v="95"/>
    <x v="1"/>
    <x v="1"/>
    <s v="2-2_将来_急性期"/>
    <s v="病床数"/>
    <n v="4227"/>
  </r>
  <r>
    <x v="11"/>
    <x v="95"/>
    <x v="1"/>
    <x v="2"/>
    <s v="2-3_将来_回復期"/>
    <s v="病床数"/>
    <n v="3647"/>
  </r>
  <r>
    <x v="11"/>
    <x v="95"/>
    <x v="1"/>
    <x v="3"/>
    <s v="2-4_将来_慢性期"/>
    <s v="病床数"/>
    <n v="2439"/>
  </r>
  <r>
    <x v="11"/>
    <x v="95"/>
    <x v="1"/>
    <x v="5"/>
    <s v="2-5_将来_合計"/>
    <s v="病床数"/>
    <n v="11699"/>
  </r>
  <r>
    <x v="11"/>
    <x v="95"/>
    <x v="1"/>
    <x v="6"/>
    <s v="2-6_将来_在宅医療等"/>
    <s v="病床数"/>
    <n v="-19127"/>
  </r>
  <r>
    <x v="11"/>
    <x v="95"/>
    <x v="1"/>
    <x v="7"/>
    <s v="2-7_将来_うち訪問診療分"/>
    <s v="病床数"/>
    <n v="0"/>
  </r>
  <r>
    <x v="11"/>
    <x v="95"/>
    <x v="2"/>
    <x v="0"/>
    <s v="3-1_構想策定時一致率_高度急性期"/>
    <s v="一致率"/>
    <n v="1.5533910533910533"/>
  </r>
  <r>
    <x v="11"/>
    <x v="95"/>
    <x v="2"/>
    <x v="1"/>
    <s v="3-2_構想策定時一致率_急性期"/>
    <s v="一致率"/>
    <n v="0.99195647030991252"/>
  </r>
  <r>
    <x v="11"/>
    <x v="95"/>
    <x v="2"/>
    <x v="2"/>
    <s v="3-3_構想策定時一致率_回復期"/>
    <s v="一致率"/>
    <n v="0.23060049355634768"/>
  </r>
  <r>
    <x v="11"/>
    <x v="95"/>
    <x v="2"/>
    <x v="3"/>
    <s v="3-4_構想策定時一致率_慢性期"/>
    <s v="一致率"/>
    <n v="0.75112751127511279"/>
  </r>
  <r>
    <x v="11"/>
    <x v="95"/>
    <x v="2"/>
    <x v="5"/>
    <s v="3-5_構想策定時一致率_合計"/>
    <s v="一致率"/>
    <n v="0.77904094367039922"/>
  </r>
  <r>
    <x v="11"/>
    <x v="95"/>
    <x v="3"/>
    <x v="0"/>
    <s v="4-1_R4年度病床機能報告_2022年時点_高度急性期"/>
    <s v="病床数"/>
    <n v="2024"/>
  </r>
  <r>
    <x v="11"/>
    <x v="95"/>
    <x v="3"/>
    <x v="1"/>
    <s v="4-2_R4年度病床機能報告_2022年時点_急性期"/>
    <s v="病床数"/>
    <n v="4093"/>
  </r>
  <r>
    <x v="11"/>
    <x v="95"/>
    <x v="3"/>
    <x v="2"/>
    <s v="4-3_R4年度病床機能報告_2022年時点_回復期"/>
    <s v="病床数"/>
    <n v="1186"/>
  </r>
  <r>
    <x v="11"/>
    <x v="95"/>
    <x v="3"/>
    <x v="3"/>
    <s v="4-4_R4年度病床機能報告_2022年時点_慢性期"/>
    <s v="病床数"/>
    <n v="2018"/>
  </r>
  <r>
    <x v="11"/>
    <x v="95"/>
    <x v="3"/>
    <x v="8"/>
    <s v="4-5_R4年度病床機能報告_2022年時点_休棟中（今後再開する予定）"/>
    <s v="病床数"/>
    <n v="0"/>
  </r>
  <r>
    <x v="11"/>
    <x v="95"/>
    <x v="3"/>
    <x v="9"/>
    <s v="4-6_R4年度病床機能報告_2022年時点_休棟中（今後廃止する予定）"/>
    <s v="病床数"/>
    <n v="48"/>
  </r>
  <r>
    <x v="11"/>
    <x v="95"/>
    <x v="3"/>
    <x v="10"/>
    <s v="4-7_R4年度病床機能報告_2022年時点_総計"/>
    <s v="病床数"/>
    <n v="9369"/>
  </r>
  <r>
    <x v="11"/>
    <x v="95"/>
    <x v="4"/>
    <x v="0"/>
    <s v="5-1_R4年度現状一致率_高度急性期"/>
    <s v="一致率"/>
    <n v="0.68478260869565222"/>
  </r>
  <r>
    <x v="11"/>
    <x v="95"/>
    <x v="4"/>
    <x v="1"/>
    <s v="5-2_R4年度現状一致率_急性期"/>
    <s v="一致率"/>
    <n v="1.0327388223796725"/>
  </r>
  <r>
    <x v="11"/>
    <x v="95"/>
    <x v="4"/>
    <x v="2"/>
    <s v="5-3_R4年度現状一致率_回復期"/>
    <s v="一致率"/>
    <n v="3.0750421585160201"/>
  </r>
  <r>
    <x v="11"/>
    <x v="95"/>
    <x v="4"/>
    <x v="3"/>
    <s v="5-4_R4年度現状一致率_慢性期"/>
    <s v="一致率"/>
    <n v="1.2086223984142717"/>
  </r>
  <r>
    <x v="11"/>
    <x v="95"/>
    <x v="4"/>
    <x v="5"/>
    <s v="5-5_R4年度現状一致率_合計"/>
    <s v="一致率"/>
    <n v="1.2486924965311132"/>
  </r>
  <r>
    <x v="11"/>
    <x v="95"/>
    <x v="5"/>
    <x v="0"/>
    <s v="6-1_R4年度病床機能報告_2025年時点_高度急性期"/>
    <s v="病床数"/>
    <n v="2024"/>
  </r>
  <r>
    <x v="11"/>
    <x v="95"/>
    <x v="5"/>
    <x v="1"/>
    <s v="6-2_R4年度病床機能報告_2025年時点_急性期"/>
    <s v="病床数"/>
    <n v="4065"/>
  </r>
  <r>
    <x v="11"/>
    <x v="95"/>
    <x v="5"/>
    <x v="2"/>
    <s v="6-3_R4年度病床機能報告_2025年時点_回復期"/>
    <s v="病床数"/>
    <n v="1046"/>
  </r>
  <r>
    <x v="11"/>
    <x v="95"/>
    <x v="5"/>
    <x v="3"/>
    <s v="6-4_R4年度病床機能報告_2025年時点_慢性期"/>
    <s v="病床数"/>
    <n v="1944"/>
  </r>
  <r>
    <x v="11"/>
    <x v="95"/>
    <x v="5"/>
    <x v="11"/>
    <s v="6-5_R4年度病床機能報告_2025年時点_介護保険施設等へ移行予定"/>
    <s v="病床数"/>
    <n v="0"/>
  </r>
  <r>
    <x v="11"/>
    <x v="95"/>
    <x v="5"/>
    <x v="12"/>
    <s v="6-6_R4年度病床機能報告_2025年時点_休棟予定"/>
    <s v="病床数"/>
    <n v="54"/>
  </r>
  <r>
    <x v="11"/>
    <x v="95"/>
    <x v="5"/>
    <x v="13"/>
    <s v="6-7_R4年度病床機能報告_2025年時点_廃止予定"/>
    <s v="病床数"/>
    <n v="236"/>
  </r>
  <r>
    <x v="11"/>
    <x v="95"/>
    <x v="5"/>
    <x v="10"/>
    <s v="6-8_R4年度病床機能報告_2025年時点_総計"/>
    <s v="病床数"/>
    <n v="9369"/>
  </r>
  <r>
    <x v="11"/>
    <x v="95"/>
    <x v="6"/>
    <x v="0"/>
    <s v="7-1_R4年度一致率_高度急性期"/>
    <s v="一致率"/>
    <n v="0.68478260869565222"/>
  </r>
  <r>
    <x v="11"/>
    <x v="95"/>
    <x v="6"/>
    <x v="1"/>
    <s v="7-2_R4年度一致率_急性期"/>
    <s v="一致率"/>
    <n v="1.0398523985239851"/>
  </r>
  <r>
    <x v="11"/>
    <x v="95"/>
    <x v="6"/>
    <x v="2"/>
    <s v="7-3_R4年度一致率_回復期"/>
    <s v="一致率"/>
    <n v="3.4866156787762907"/>
  </r>
  <r>
    <x v="11"/>
    <x v="95"/>
    <x v="6"/>
    <x v="3"/>
    <s v="7-4_R4年度一致率_慢性期"/>
    <s v="一致率"/>
    <n v="1.2546296296296295"/>
  </r>
  <r>
    <x v="11"/>
    <x v="95"/>
    <x v="6"/>
    <x v="5"/>
    <s v="7-5_R4年度一致率_合計"/>
    <s v="一致率"/>
    <n v="1.2486924965311132"/>
  </r>
  <r>
    <x v="11"/>
    <x v="96"/>
    <x v="0"/>
    <x v="0"/>
    <s v="1-1_現状ー構想策定時_高度急性期"/>
    <s v="病床数"/>
    <n v="537"/>
  </r>
  <r>
    <x v="11"/>
    <x v="96"/>
    <x v="0"/>
    <x v="1"/>
    <s v="1-2_現状ー構想策定時_急性期"/>
    <s v="病床数"/>
    <n v="2894"/>
  </r>
  <r>
    <x v="11"/>
    <x v="96"/>
    <x v="0"/>
    <x v="2"/>
    <s v="1-3_現状ー構想策定時_回復期"/>
    <s v="病床数"/>
    <n v="162"/>
  </r>
  <r>
    <x v="11"/>
    <x v="96"/>
    <x v="0"/>
    <x v="3"/>
    <s v="1-4_現状ー構想策定時_慢性期"/>
    <s v="病床数"/>
    <n v="1563"/>
  </r>
  <r>
    <x v="11"/>
    <x v="96"/>
    <x v="0"/>
    <x v="4"/>
    <s v="1-5_現状ー構想策定時_未報告"/>
    <s v="病床数"/>
    <n v="3"/>
  </r>
  <r>
    <x v="11"/>
    <x v="96"/>
    <x v="0"/>
    <x v="5"/>
    <s v="1-6_現状ー構想策定時_合計"/>
    <s v="病床数"/>
    <n v="5159"/>
  </r>
  <r>
    <x v="11"/>
    <x v="96"/>
    <x v="0"/>
    <x v="6"/>
    <s v="1-7_現状ー構想策定時_在宅医療等"/>
    <s v="病床数"/>
    <n v="4411"/>
  </r>
  <r>
    <x v="11"/>
    <x v="96"/>
    <x v="1"/>
    <x v="0"/>
    <s v="2-1_将来_高度急性期"/>
    <s v="病床数"/>
    <n v="594"/>
  </r>
  <r>
    <x v="11"/>
    <x v="96"/>
    <x v="1"/>
    <x v="1"/>
    <s v="2-2_将来_急性期"/>
    <s v="病床数"/>
    <n v="1947"/>
  </r>
  <r>
    <x v="11"/>
    <x v="96"/>
    <x v="1"/>
    <x v="2"/>
    <s v="2-3_将来_回復期"/>
    <s v="病床数"/>
    <n v="1625"/>
  </r>
  <r>
    <x v="11"/>
    <x v="96"/>
    <x v="1"/>
    <x v="3"/>
    <s v="2-4_将来_慢性期"/>
    <s v="病床数"/>
    <n v="1382"/>
  </r>
  <r>
    <x v="11"/>
    <x v="96"/>
    <x v="1"/>
    <x v="5"/>
    <s v="2-5_将来_合計"/>
    <s v="病床数"/>
    <n v="5548"/>
  </r>
  <r>
    <x v="11"/>
    <x v="96"/>
    <x v="1"/>
    <x v="6"/>
    <s v="2-6_将来_在宅医療等"/>
    <s v="病床数"/>
    <n v="-7054"/>
  </r>
  <r>
    <x v="11"/>
    <x v="96"/>
    <x v="1"/>
    <x v="7"/>
    <s v="2-7_将来_うち訪問診療分"/>
    <s v="病床数"/>
    <n v="0"/>
  </r>
  <r>
    <x v="11"/>
    <x v="96"/>
    <x v="2"/>
    <x v="0"/>
    <s v="3-1_構想策定時一致率_高度急性期"/>
    <s v="一致率"/>
    <n v="0.90404040404040409"/>
  </r>
  <r>
    <x v="11"/>
    <x v="96"/>
    <x v="2"/>
    <x v="1"/>
    <s v="3-2_構想策定時一致率_急性期"/>
    <s v="一致率"/>
    <n v="1.4863893168977915"/>
  </r>
  <r>
    <x v="11"/>
    <x v="96"/>
    <x v="2"/>
    <x v="2"/>
    <s v="3-3_構想策定時一致率_回復期"/>
    <s v="一致率"/>
    <n v="9.9692307692307691E-2"/>
  </r>
  <r>
    <x v="11"/>
    <x v="96"/>
    <x v="2"/>
    <x v="3"/>
    <s v="3-4_構想策定時一致率_慢性期"/>
    <s v="一致率"/>
    <n v="1.1309696092619392"/>
  </r>
  <r>
    <x v="11"/>
    <x v="96"/>
    <x v="2"/>
    <x v="5"/>
    <s v="3-5_構想策定時一致率_合計"/>
    <s v="一致率"/>
    <n v="0.92988464311463592"/>
  </r>
  <r>
    <x v="11"/>
    <x v="96"/>
    <x v="3"/>
    <x v="0"/>
    <s v="4-1_R4年度病床機能報告_2022年時点_高度急性期"/>
    <s v="病床数"/>
    <n v="1559"/>
  </r>
  <r>
    <x v="11"/>
    <x v="96"/>
    <x v="3"/>
    <x v="1"/>
    <s v="4-2_R4年度病床機能報告_2022年時点_急性期"/>
    <s v="病床数"/>
    <n v="2196"/>
  </r>
  <r>
    <x v="11"/>
    <x v="96"/>
    <x v="3"/>
    <x v="2"/>
    <s v="4-3_R4年度病床機能報告_2022年時点_回復期"/>
    <s v="病床数"/>
    <n v="634"/>
  </r>
  <r>
    <x v="11"/>
    <x v="96"/>
    <x v="3"/>
    <x v="3"/>
    <s v="4-4_R4年度病床機能報告_2022年時点_慢性期"/>
    <s v="病床数"/>
    <n v="1763"/>
  </r>
  <r>
    <x v="11"/>
    <x v="96"/>
    <x v="3"/>
    <x v="8"/>
    <s v="4-5_R4年度病床機能報告_2022年時点_休棟中（今後再開する予定）"/>
    <s v="病床数"/>
    <n v="22"/>
  </r>
  <r>
    <x v="11"/>
    <x v="96"/>
    <x v="3"/>
    <x v="9"/>
    <s v="4-6_R4年度病床機能報告_2022年時点_休棟中（今後廃止する予定）"/>
    <s v="病床数"/>
    <n v="0"/>
  </r>
  <r>
    <x v="11"/>
    <x v="96"/>
    <x v="3"/>
    <x v="10"/>
    <s v="4-7_R4年度病床機能報告_2022年時点_総計"/>
    <s v="病床数"/>
    <n v="6174"/>
  </r>
  <r>
    <x v="11"/>
    <x v="96"/>
    <x v="4"/>
    <x v="0"/>
    <s v="5-1_R4年度現状一致率_高度急性期"/>
    <s v="一致率"/>
    <n v="0.38101347017318793"/>
  </r>
  <r>
    <x v="11"/>
    <x v="96"/>
    <x v="4"/>
    <x v="1"/>
    <s v="5-2_R4年度現状一致率_急性期"/>
    <s v="一致率"/>
    <n v="0.88661202185792354"/>
  </r>
  <r>
    <x v="11"/>
    <x v="96"/>
    <x v="4"/>
    <x v="2"/>
    <s v="5-3_R4年度現状一致率_回復期"/>
    <s v="一致率"/>
    <n v="2.5630914826498423"/>
  </r>
  <r>
    <x v="11"/>
    <x v="96"/>
    <x v="4"/>
    <x v="3"/>
    <s v="5-4_R4年度現状一致率_慢性期"/>
    <s v="一致率"/>
    <n v="0.78389109472490071"/>
  </r>
  <r>
    <x v="11"/>
    <x v="96"/>
    <x v="4"/>
    <x v="5"/>
    <s v="5-5_R4年度現状一致率_合計"/>
    <s v="一致率"/>
    <n v="0.89860706187236794"/>
  </r>
  <r>
    <x v="11"/>
    <x v="96"/>
    <x v="5"/>
    <x v="0"/>
    <s v="6-1_R4年度病床機能報告_2025年時点_高度急性期"/>
    <s v="病床数"/>
    <n v="1559"/>
  </r>
  <r>
    <x v="11"/>
    <x v="96"/>
    <x v="5"/>
    <x v="1"/>
    <s v="6-2_R4年度病床機能報告_2025年時点_急性期"/>
    <s v="病床数"/>
    <n v="2236"/>
  </r>
  <r>
    <x v="11"/>
    <x v="96"/>
    <x v="5"/>
    <x v="2"/>
    <s v="6-3_R4年度病床機能報告_2025年時点_回復期"/>
    <s v="病床数"/>
    <n v="634"/>
  </r>
  <r>
    <x v="11"/>
    <x v="96"/>
    <x v="5"/>
    <x v="3"/>
    <s v="6-4_R4年度病床機能報告_2025年時点_慢性期"/>
    <s v="病床数"/>
    <n v="1723"/>
  </r>
  <r>
    <x v="11"/>
    <x v="96"/>
    <x v="5"/>
    <x v="11"/>
    <s v="6-5_R4年度病床機能報告_2025年時点_介護保険施設等へ移行予定"/>
    <s v="病床数"/>
    <n v="0"/>
  </r>
  <r>
    <x v="11"/>
    <x v="96"/>
    <x v="5"/>
    <x v="12"/>
    <s v="6-6_R4年度病床機能報告_2025年時点_休棟予定"/>
    <s v="病床数"/>
    <n v="22"/>
  </r>
  <r>
    <x v="11"/>
    <x v="96"/>
    <x v="5"/>
    <x v="13"/>
    <s v="6-7_R4年度病床機能報告_2025年時点_廃止予定"/>
    <s v="病床数"/>
    <n v="0"/>
  </r>
  <r>
    <x v="11"/>
    <x v="96"/>
    <x v="5"/>
    <x v="10"/>
    <s v="6-8_R4年度病床機能報告_2025年時点_総計"/>
    <s v="病床数"/>
    <n v="6174"/>
  </r>
  <r>
    <x v="11"/>
    <x v="96"/>
    <x v="6"/>
    <x v="0"/>
    <s v="7-1_R4年度一致率_高度急性期"/>
    <s v="一致率"/>
    <n v="0.38101347017318793"/>
  </r>
  <r>
    <x v="11"/>
    <x v="96"/>
    <x v="6"/>
    <x v="1"/>
    <s v="7-2_R4年度一致率_急性期"/>
    <s v="一致率"/>
    <n v="0.8707513416815742"/>
  </r>
  <r>
    <x v="11"/>
    <x v="96"/>
    <x v="6"/>
    <x v="2"/>
    <s v="7-3_R4年度一致率_回復期"/>
    <s v="一致率"/>
    <n v="2.5630914826498423"/>
  </r>
  <r>
    <x v="11"/>
    <x v="96"/>
    <x v="6"/>
    <x v="3"/>
    <s v="7-4_R4年度一致率_慢性期"/>
    <s v="一致率"/>
    <n v="0.80208937899013344"/>
  </r>
  <r>
    <x v="11"/>
    <x v="96"/>
    <x v="6"/>
    <x v="5"/>
    <s v="7-5_R4年度一致率_合計"/>
    <s v="一致率"/>
    <n v="0.89860706187236794"/>
  </r>
  <r>
    <x v="11"/>
    <x v="97"/>
    <x v="0"/>
    <x v="0"/>
    <s v="1-1_現状ー構想策定時_高度急性期"/>
    <s v="病床数"/>
    <n v="64"/>
  </r>
  <r>
    <x v="11"/>
    <x v="97"/>
    <x v="0"/>
    <x v="1"/>
    <s v="1-2_現状ー構想策定時_急性期"/>
    <s v="病床数"/>
    <n v="1666"/>
  </r>
  <r>
    <x v="11"/>
    <x v="97"/>
    <x v="0"/>
    <x v="2"/>
    <s v="1-3_現状ー構想策定時_回復期"/>
    <s v="病床数"/>
    <n v="187"/>
  </r>
  <r>
    <x v="11"/>
    <x v="97"/>
    <x v="0"/>
    <x v="3"/>
    <s v="1-4_現状ー構想策定時_慢性期"/>
    <s v="病床数"/>
    <n v="663"/>
  </r>
  <r>
    <x v="11"/>
    <x v="97"/>
    <x v="0"/>
    <x v="4"/>
    <s v="1-5_現状ー構想策定時_未報告"/>
    <s v="病床数"/>
    <n v="29"/>
  </r>
  <r>
    <x v="11"/>
    <x v="97"/>
    <x v="0"/>
    <x v="5"/>
    <s v="1-6_現状ー構想策定時_合計"/>
    <s v="病床数"/>
    <n v="2609"/>
  </r>
  <r>
    <x v="11"/>
    <x v="97"/>
    <x v="0"/>
    <x v="6"/>
    <s v="1-7_現状ー構想策定時_在宅医療等"/>
    <s v="病床数"/>
    <n v="2120"/>
  </r>
  <r>
    <x v="11"/>
    <x v="97"/>
    <x v="1"/>
    <x v="0"/>
    <s v="2-1_将来_高度急性期"/>
    <s v="病床数"/>
    <n v="289"/>
  </r>
  <r>
    <x v="11"/>
    <x v="97"/>
    <x v="1"/>
    <x v="1"/>
    <s v="2-2_将来_急性期"/>
    <s v="病床数"/>
    <n v="745"/>
  </r>
  <r>
    <x v="11"/>
    <x v="97"/>
    <x v="1"/>
    <x v="2"/>
    <s v="2-3_将来_回復期"/>
    <s v="病床数"/>
    <n v="587"/>
  </r>
  <r>
    <x v="11"/>
    <x v="97"/>
    <x v="1"/>
    <x v="3"/>
    <s v="2-4_将来_慢性期"/>
    <s v="病床数"/>
    <n v="560"/>
  </r>
  <r>
    <x v="11"/>
    <x v="97"/>
    <x v="1"/>
    <x v="5"/>
    <s v="2-5_将来_合計"/>
    <s v="病床数"/>
    <n v="2181"/>
  </r>
  <r>
    <x v="11"/>
    <x v="97"/>
    <x v="1"/>
    <x v="6"/>
    <s v="2-6_将来_在宅医療等"/>
    <s v="病床数"/>
    <n v="-2517"/>
  </r>
  <r>
    <x v="11"/>
    <x v="97"/>
    <x v="1"/>
    <x v="7"/>
    <s v="2-7_将来_うち訪問診療分"/>
    <s v="病床数"/>
    <n v="0"/>
  </r>
  <r>
    <x v="11"/>
    <x v="97"/>
    <x v="2"/>
    <x v="0"/>
    <s v="3-1_構想策定時一致率_高度急性期"/>
    <s v="一致率"/>
    <n v="0.22145328719723184"/>
  </r>
  <r>
    <x v="11"/>
    <x v="97"/>
    <x v="2"/>
    <x v="1"/>
    <s v="3-2_構想策定時一致率_急性期"/>
    <s v="一致率"/>
    <n v="2.2362416107382552"/>
  </r>
  <r>
    <x v="11"/>
    <x v="97"/>
    <x v="2"/>
    <x v="2"/>
    <s v="3-3_構想策定時一致率_回復期"/>
    <s v="一致率"/>
    <n v="0.31856899488926749"/>
  </r>
  <r>
    <x v="11"/>
    <x v="97"/>
    <x v="2"/>
    <x v="3"/>
    <s v="3-4_構想策定時一致率_慢性期"/>
    <s v="一致率"/>
    <n v="1.1839285714285714"/>
  </r>
  <r>
    <x v="11"/>
    <x v="97"/>
    <x v="2"/>
    <x v="5"/>
    <s v="3-5_構想策定時一致率_合計"/>
    <s v="一致率"/>
    <n v="1.1962402567629529"/>
  </r>
  <r>
    <x v="11"/>
    <x v="97"/>
    <x v="3"/>
    <x v="0"/>
    <s v="4-1_R4年度病床機能報告_2022年時点_高度急性期"/>
    <s v="病床数"/>
    <n v="67"/>
  </r>
  <r>
    <x v="11"/>
    <x v="97"/>
    <x v="3"/>
    <x v="1"/>
    <s v="4-2_R4年度病床機能報告_2022年時点_急性期"/>
    <s v="病床数"/>
    <n v="1602"/>
  </r>
  <r>
    <x v="11"/>
    <x v="97"/>
    <x v="3"/>
    <x v="2"/>
    <s v="4-3_R4年度病床機能報告_2022年時点_回復期"/>
    <s v="病床数"/>
    <n v="257"/>
  </r>
  <r>
    <x v="11"/>
    <x v="97"/>
    <x v="3"/>
    <x v="3"/>
    <s v="4-4_R4年度病床機能報告_2022年時点_慢性期"/>
    <s v="病床数"/>
    <n v="888"/>
  </r>
  <r>
    <x v="11"/>
    <x v="97"/>
    <x v="3"/>
    <x v="8"/>
    <s v="4-5_R4年度病床機能報告_2022年時点_休棟中（今後再開する予定）"/>
    <s v="病床数"/>
    <n v="93"/>
  </r>
  <r>
    <x v="11"/>
    <x v="97"/>
    <x v="3"/>
    <x v="9"/>
    <s v="4-6_R4年度病床機能報告_2022年時点_休棟中（今後廃止する予定）"/>
    <s v="病床数"/>
    <n v="0"/>
  </r>
  <r>
    <x v="11"/>
    <x v="97"/>
    <x v="3"/>
    <x v="10"/>
    <s v="4-7_R4年度病床機能報告_2022年時点_総計"/>
    <s v="病床数"/>
    <n v="2907"/>
  </r>
  <r>
    <x v="11"/>
    <x v="97"/>
    <x v="4"/>
    <x v="0"/>
    <s v="5-1_R4年度現状一致率_高度急性期"/>
    <s v="一致率"/>
    <n v="4.3134328358208958"/>
  </r>
  <r>
    <x v="11"/>
    <x v="97"/>
    <x v="4"/>
    <x v="1"/>
    <s v="5-2_R4年度現状一致率_急性期"/>
    <s v="一致率"/>
    <n v="0.46504369538077406"/>
  </r>
  <r>
    <x v="11"/>
    <x v="97"/>
    <x v="4"/>
    <x v="2"/>
    <s v="5-3_R4年度現状一致率_回復期"/>
    <s v="一致率"/>
    <n v="2.2840466926070038"/>
  </r>
  <r>
    <x v="11"/>
    <x v="97"/>
    <x v="4"/>
    <x v="3"/>
    <s v="5-4_R4年度現状一致率_慢性期"/>
    <s v="一致率"/>
    <n v="0.63063063063063063"/>
  </r>
  <r>
    <x v="11"/>
    <x v="97"/>
    <x v="4"/>
    <x v="5"/>
    <s v="5-5_R4年度現状一致率_合計"/>
    <s v="一致率"/>
    <n v="0.75025799793601655"/>
  </r>
  <r>
    <x v="11"/>
    <x v="97"/>
    <x v="5"/>
    <x v="0"/>
    <s v="6-1_R4年度病床機能報告_2025年時点_高度急性期"/>
    <s v="病床数"/>
    <n v="67"/>
  </r>
  <r>
    <x v="11"/>
    <x v="97"/>
    <x v="5"/>
    <x v="1"/>
    <s v="6-2_R4年度病床機能報告_2025年時点_急性期"/>
    <s v="病床数"/>
    <n v="1666"/>
  </r>
  <r>
    <x v="11"/>
    <x v="97"/>
    <x v="5"/>
    <x v="2"/>
    <s v="6-3_R4年度病床機能報告_2025年時点_回復期"/>
    <s v="病床数"/>
    <n v="302"/>
  </r>
  <r>
    <x v="11"/>
    <x v="97"/>
    <x v="5"/>
    <x v="3"/>
    <s v="6-4_R4年度病床機能報告_2025年時点_慢性期"/>
    <s v="病床数"/>
    <n v="747"/>
  </r>
  <r>
    <x v="11"/>
    <x v="97"/>
    <x v="5"/>
    <x v="11"/>
    <s v="6-5_R4年度病床機能報告_2025年時点_介護保険施設等へ移行予定"/>
    <s v="病床数"/>
    <n v="96"/>
  </r>
  <r>
    <x v="11"/>
    <x v="97"/>
    <x v="5"/>
    <x v="12"/>
    <s v="6-6_R4年度病床機能報告_2025年時点_休棟予定"/>
    <s v="病床数"/>
    <n v="29"/>
  </r>
  <r>
    <x v="11"/>
    <x v="97"/>
    <x v="5"/>
    <x v="13"/>
    <s v="6-7_R4年度病床機能報告_2025年時点_廃止予定"/>
    <s v="病床数"/>
    <n v="0"/>
  </r>
  <r>
    <x v="11"/>
    <x v="97"/>
    <x v="5"/>
    <x v="10"/>
    <s v="6-8_R4年度病床機能報告_2025年時点_総計"/>
    <s v="病床数"/>
    <n v="2907"/>
  </r>
  <r>
    <x v="11"/>
    <x v="97"/>
    <x v="6"/>
    <x v="0"/>
    <s v="7-1_R4年度一致率_高度急性期"/>
    <s v="一致率"/>
    <n v="4.3134328358208958"/>
  </r>
  <r>
    <x v="11"/>
    <x v="97"/>
    <x v="6"/>
    <x v="1"/>
    <s v="7-2_R4年度一致率_急性期"/>
    <s v="一致率"/>
    <n v="0.44717887154861946"/>
  </r>
  <r>
    <x v="11"/>
    <x v="97"/>
    <x v="6"/>
    <x v="2"/>
    <s v="7-3_R4年度一致率_回復期"/>
    <s v="一致率"/>
    <n v="1.9437086092715232"/>
  </r>
  <r>
    <x v="11"/>
    <x v="97"/>
    <x v="6"/>
    <x v="3"/>
    <s v="7-4_R4年度一致率_慢性期"/>
    <s v="一致率"/>
    <n v="0.74966532797858099"/>
  </r>
  <r>
    <x v="11"/>
    <x v="97"/>
    <x v="6"/>
    <x v="5"/>
    <s v="7-5_R4年度一致率_合計"/>
    <s v="一致率"/>
    <n v="0.75025799793601655"/>
  </r>
  <r>
    <x v="11"/>
    <x v="98"/>
    <x v="0"/>
    <x v="0"/>
    <s v="1-1_現状ー構想策定時_高度急性期"/>
    <s v="病床数"/>
    <n v="20"/>
  </r>
  <r>
    <x v="11"/>
    <x v="98"/>
    <x v="0"/>
    <x v="1"/>
    <s v="1-2_現状ー構想策定時_急性期"/>
    <s v="病床数"/>
    <n v="1580"/>
  </r>
  <r>
    <x v="11"/>
    <x v="98"/>
    <x v="0"/>
    <x v="2"/>
    <s v="1-3_現状ー構想策定時_回復期"/>
    <s v="病床数"/>
    <n v="278"/>
  </r>
  <r>
    <x v="11"/>
    <x v="98"/>
    <x v="0"/>
    <x v="3"/>
    <s v="1-4_現状ー構想策定時_慢性期"/>
    <s v="病床数"/>
    <n v="1325"/>
  </r>
  <r>
    <x v="11"/>
    <x v="98"/>
    <x v="0"/>
    <x v="4"/>
    <s v="1-5_現状ー構想策定時_未報告"/>
    <s v="病床数"/>
    <n v="68"/>
  </r>
  <r>
    <x v="11"/>
    <x v="98"/>
    <x v="0"/>
    <x v="5"/>
    <s v="1-6_現状ー構想策定時_合計"/>
    <s v="病床数"/>
    <n v="3271"/>
  </r>
  <r>
    <x v="11"/>
    <x v="98"/>
    <x v="0"/>
    <x v="6"/>
    <s v="1-7_現状ー構想策定時_在宅医療等"/>
    <s v="病床数"/>
    <n v="3359"/>
  </r>
  <r>
    <x v="11"/>
    <x v="98"/>
    <x v="1"/>
    <x v="0"/>
    <s v="2-1_将来_高度急性期"/>
    <s v="病床数"/>
    <n v="104"/>
  </r>
  <r>
    <x v="11"/>
    <x v="98"/>
    <x v="1"/>
    <x v="1"/>
    <s v="2-2_将来_急性期"/>
    <s v="病床数"/>
    <n v="887"/>
  </r>
  <r>
    <x v="11"/>
    <x v="98"/>
    <x v="1"/>
    <x v="2"/>
    <s v="2-3_将来_回復期"/>
    <s v="病床数"/>
    <n v="946"/>
  </r>
  <r>
    <x v="11"/>
    <x v="98"/>
    <x v="1"/>
    <x v="3"/>
    <s v="2-4_将来_慢性期"/>
    <s v="病床数"/>
    <n v="994"/>
  </r>
  <r>
    <x v="11"/>
    <x v="98"/>
    <x v="1"/>
    <x v="5"/>
    <s v="2-5_将来_合計"/>
    <s v="病床数"/>
    <n v="2931"/>
  </r>
  <r>
    <x v="11"/>
    <x v="98"/>
    <x v="1"/>
    <x v="6"/>
    <s v="2-6_将来_在宅医療等"/>
    <s v="病床数"/>
    <n v="-4919"/>
  </r>
  <r>
    <x v="11"/>
    <x v="98"/>
    <x v="1"/>
    <x v="7"/>
    <s v="2-7_将来_うち訪問診療分"/>
    <s v="病床数"/>
    <n v="0"/>
  </r>
  <r>
    <x v="11"/>
    <x v="98"/>
    <x v="2"/>
    <x v="0"/>
    <s v="3-1_構想策定時一致率_高度急性期"/>
    <s v="一致率"/>
    <n v="0.19230769230769232"/>
  </r>
  <r>
    <x v="11"/>
    <x v="98"/>
    <x v="2"/>
    <x v="1"/>
    <s v="3-2_構想策定時一致率_急性期"/>
    <s v="一致率"/>
    <n v="1.7812852311161218"/>
  </r>
  <r>
    <x v="11"/>
    <x v="98"/>
    <x v="2"/>
    <x v="2"/>
    <s v="3-3_構想策定時一致率_回復期"/>
    <s v="一致率"/>
    <n v="0.29386892177589852"/>
  </r>
  <r>
    <x v="11"/>
    <x v="98"/>
    <x v="2"/>
    <x v="3"/>
    <s v="3-4_構想策定時一致率_慢性期"/>
    <s v="一致率"/>
    <n v="1.3329979879275653"/>
  </r>
  <r>
    <x v="11"/>
    <x v="98"/>
    <x v="2"/>
    <x v="5"/>
    <s v="3-5_構想策定時一致率_合計"/>
    <s v="一致率"/>
    <n v="1.116001364721938"/>
  </r>
  <r>
    <x v="11"/>
    <x v="98"/>
    <x v="3"/>
    <x v="0"/>
    <s v="4-1_R4年度病床機能報告_2022年時点_高度急性期"/>
    <s v="病床数"/>
    <n v="32"/>
  </r>
  <r>
    <x v="11"/>
    <x v="98"/>
    <x v="3"/>
    <x v="1"/>
    <s v="4-2_R4年度病床機能報告_2022年時点_急性期"/>
    <s v="病床数"/>
    <n v="1294"/>
  </r>
  <r>
    <x v="11"/>
    <x v="98"/>
    <x v="3"/>
    <x v="2"/>
    <s v="4-3_R4年度病床機能報告_2022年時点_回復期"/>
    <s v="病床数"/>
    <n v="386"/>
  </r>
  <r>
    <x v="11"/>
    <x v="98"/>
    <x v="3"/>
    <x v="3"/>
    <s v="4-4_R4年度病床機能報告_2022年時点_慢性期"/>
    <s v="病床数"/>
    <n v="1219"/>
  </r>
  <r>
    <x v="11"/>
    <x v="98"/>
    <x v="3"/>
    <x v="8"/>
    <s v="4-5_R4年度病床機能報告_2022年時点_休棟中（今後再開する予定）"/>
    <s v="病床数"/>
    <n v="111"/>
  </r>
  <r>
    <x v="11"/>
    <x v="98"/>
    <x v="3"/>
    <x v="9"/>
    <s v="4-6_R4年度病床機能報告_2022年時点_休棟中（今後廃止する予定）"/>
    <s v="病床数"/>
    <n v="0"/>
  </r>
  <r>
    <x v="11"/>
    <x v="98"/>
    <x v="3"/>
    <x v="10"/>
    <s v="4-7_R4年度病床機能報告_2022年時点_総計"/>
    <s v="病床数"/>
    <n v="3042"/>
  </r>
  <r>
    <x v="11"/>
    <x v="98"/>
    <x v="4"/>
    <x v="0"/>
    <s v="5-1_R4年度現状一致率_高度急性期"/>
    <s v="一致率"/>
    <n v="3.25"/>
  </r>
  <r>
    <x v="11"/>
    <x v="98"/>
    <x v="4"/>
    <x v="1"/>
    <s v="5-2_R4年度現状一致率_急性期"/>
    <s v="一致率"/>
    <n v="0.68547140649149918"/>
  </r>
  <r>
    <x v="11"/>
    <x v="98"/>
    <x v="4"/>
    <x v="2"/>
    <s v="5-3_R4年度現状一致率_回復期"/>
    <s v="一致率"/>
    <n v="2.4507772020725387"/>
  </r>
  <r>
    <x v="11"/>
    <x v="98"/>
    <x v="4"/>
    <x v="3"/>
    <s v="5-4_R4年度現状一致率_慢性期"/>
    <s v="一致率"/>
    <n v="0.81542247744052498"/>
  </r>
  <r>
    <x v="11"/>
    <x v="98"/>
    <x v="4"/>
    <x v="5"/>
    <s v="5-5_R4年度現状一致率_合計"/>
    <s v="一致率"/>
    <n v="0.96351084812623278"/>
  </r>
  <r>
    <x v="11"/>
    <x v="98"/>
    <x v="5"/>
    <x v="0"/>
    <s v="6-1_R4年度病床機能報告_2025年時点_高度急性期"/>
    <s v="病床数"/>
    <n v="32"/>
  </r>
  <r>
    <x v="11"/>
    <x v="98"/>
    <x v="5"/>
    <x v="1"/>
    <s v="6-2_R4年度病床機能報告_2025年時点_急性期"/>
    <s v="病床数"/>
    <n v="1382"/>
  </r>
  <r>
    <x v="11"/>
    <x v="98"/>
    <x v="5"/>
    <x v="2"/>
    <s v="6-3_R4年度病床機能報告_2025年時点_回復期"/>
    <s v="病床数"/>
    <n v="386"/>
  </r>
  <r>
    <x v="11"/>
    <x v="98"/>
    <x v="5"/>
    <x v="3"/>
    <s v="6-4_R4年度病床機能報告_2025年時点_慢性期"/>
    <s v="病床数"/>
    <n v="1161"/>
  </r>
  <r>
    <x v="11"/>
    <x v="98"/>
    <x v="5"/>
    <x v="11"/>
    <s v="6-5_R4年度病床機能報告_2025年時点_介護保険施設等へ移行予定"/>
    <s v="病床数"/>
    <n v="0"/>
  </r>
  <r>
    <x v="11"/>
    <x v="98"/>
    <x v="5"/>
    <x v="12"/>
    <s v="6-6_R4年度病床機能報告_2025年時点_休棟予定"/>
    <s v="病床数"/>
    <n v="58"/>
  </r>
  <r>
    <x v="11"/>
    <x v="98"/>
    <x v="5"/>
    <x v="13"/>
    <s v="6-7_R4年度病床機能報告_2025年時点_廃止予定"/>
    <s v="病床数"/>
    <n v="23"/>
  </r>
  <r>
    <x v="11"/>
    <x v="98"/>
    <x v="5"/>
    <x v="10"/>
    <s v="6-8_R4年度病床機能報告_2025年時点_総計"/>
    <s v="病床数"/>
    <n v="3042"/>
  </r>
  <r>
    <x v="11"/>
    <x v="98"/>
    <x v="6"/>
    <x v="0"/>
    <s v="7-1_R4年度一致率_高度急性期"/>
    <s v="一致率"/>
    <n v="3.25"/>
  </r>
  <r>
    <x v="11"/>
    <x v="98"/>
    <x v="6"/>
    <x v="1"/>
    <s v="7-2_R4年度一致率_急性期"/>
    <s v="一致率"/>
    <n v="0.6418234442836469"/>
  </r>
  <r>
    <x v="11"/>
    <x v="98"/>
    <x v="6"/>
    <x v="2"/>
    <s v="7-3_R4年度一致率_回復期"/>
    <s v="一致率"/>
    <n v="2.4507772020725387"/>
  </r>
  <r>
    <x v="11"/>
    <x v="98"/>
    <x v="6"/>
    <x v="3"/>
    <s v="7-4_R4年度一致率_慢性期"/>
    <s v="一致率"/>
    <n v="0.8561584840654608"/>
  </r>
  <r>
    <x v="11"/>
    <x v="98"/>
    <x v="6"/>
    <x v="5"/>
    <s v="7-5_R4年度一致率_合計"/>
    <s v="一致率"/>
    <n v="0.96351084812623278"/>
  </r>
  <r>
    <x v="11"/>
    <x v="99"/>
    <x v="0"/>
    <x v="0"/>
    <s v="1-1_現状ー構想策定時_高度急性期"/>
    <s v="病床数"/>
    <n v="159"/>
  </r>
  <r>
    <x v="11"/>
    <x v="99"/>
    <x v="0"/>
    <x v="1"/>
    <s v="1-2_現状ー構想策定時_急性期"/>
    <s v="病床数"/>
    <n v="1264"/>
  </r>
  <r>
    <x v="11"/>
    <x v="99"/>
    <x v="0"/>
    <x v="2"/>
    <s v="1-3_現状ー構想策定時_回復期"/>
    <s v="病床数"/>
    <n v="99"/>
  </r>
  <r>
    <x v="11"/>
    <x v="99"/>
    <x v="0"/>
    <x v="3"/>
    <s v="1-4_現状ー構想策定時_慢性期"/>
    <s v="病床数"/>
    <n v="672"/>
  </r>
  <r>
    <x v="11"/>
    <x v="99"/>
    <x v="0"/>
    <x v="4"/>
    <s v="1-5_現状ー構想策定時_未報告"/>
    <s v="病床数"/>
    <n v="0"/>
  </r>
  <r>
    <x v="11"/>
    <x v="99"/>
    <x v="0"/>
    <x v="5"/>
    <s v="1-6_現状ー構想策定時_合計"/>
    <s v="病床数"/>
    <n v="2194"/>
  </r>
  <r>
    <x v="11"/>
    <x v="99"/>
    <x v="0"/>
    <x v="6"/>
    <s v="1-7_現状ー構想策定時_在宅医療等"/>
    <s v="病床数"/>
    <n v="1789"/>
  </r>
  <r>
    <x v="11"/>
    <x v="99"/>
    <x v="1"/>
    <x v="0"/>
    <s v="2-1_将来_高度急性期"/>
    <s v="病床数"/>
    <n v="308"/>
  </r>
  <r>
    <x v="11"/>
    <x v="99"/>
    <x v="1"/>
    <x v="1"/>
    <s v="2-2_将来_急性期"/>
    <s v="病床数"/>
    <n v="602"/>
  </r>
  <r>
    <x v="11"/>
    <x v="99"/>
    <x v="1"/>
    <x v="2"/>
    <s v="2-3_将来_回復期"/>
    <s v="病床数"/>
    <n v="358"/>
  </r>
  <r>
    <x v="11"/>
    <x v="99"/>
    <x v="1"/>
    <x v="3"/>
    <s v="2-4_将来_慢性期"/>
    <s v="病床数"/>
    <n v="373"/>
  </r>
  <r>
    <x v="11"/>
    <x v="99"/>
    <x v="1"/>
    <x v="5"/>
    <s v="2-5_将来_合計"/>
    <s v="病床数"/>
    <n v="1641"/>
  </r>
  <r>
    <x v="11"/>
    <x v="99"/>
    <x v="1"/>
    <x v="6"/>
    <s v="2-6_将来_在宅医療等"/>
    <s v="病床数"/>
    <n v="-2064"/>
  </r>
  <r>
    <x v="11"/>
    <x v="99"/>
    <x v="1"/>
    <x v="7"/>
    <s v="2-7_将来_うち訪問診療分"/>
    <s v="病床数"/>
    <n v="0"/>
  </r>
  <r>
    <x v="11"/>
    <x v="99"/>
    <x v="2"/>
    <x v="0"/>
    <s v="3-1_構想策定時一致率_高度急性期"/>
    <s v="一致率"/>
    <n v="0.51623376623376627"/>
  </r>
  <r>
    <x v="11"/>
    <x v="99"/>
    <x v="2"/>
    <x v="1"/>
    <s v="3-2_構想策定時一致率_急性期"/>
    <s v="一致率"/>
    <n v="2.0996677740863787"/>
  </r>
  <r>
    <x v="11"/>
    <x v="99"/>
    <x v="2"/>
    <x v="2"/>
    <s v="3-3_構想策定時一致率_回復期"/>
    <s v="一致率"/>
    <n v="0.27653631284916202"/>
  </r>
  <r>
    <x v="11"/>
    <x v="99"/>
    <x v="2"/>
    <x v="3"/>
    <s v="3-4_構想策定時一致率_慢性期"/>
    <s v="一致率"/>
    <n v="1.8016085790884719"/>
  </r>
  <r>
    <x v="11"/>
    <x v="99"/>
    <x v="2"/>
    <x v="5"/>
    <s v="3-5_構想策定時一致率_合計"/>
    <s v="一致率"/>
    <n v="1.3369896404631323"/>
  </r>
  <r>
    <x v="11"/>
    <x v="99"/>
    <x v="3"/>
    <x v="0"/>
    <s v="4-1_R4年度病床機能報告_2022年時点_高度急性期"/>
    <s v="病床数"/>
    <n v="144"/>
  </r>
  <r>
    <x v="11"/>
    <x v="99"/>
    <x v="3"/>
    <x v="1"/>
    <s v="4-2_R4年度病床機能報告_2022年時点_急性期"/>
    <s v="病床数"/>
    <n v="1011"/>
  </r>
  <r>
    <x v="11"/>
    <x v="99"/>
    <x v="3"/>
    <x v="2"/>
    <s v="4-3_R4年度病床機能報告_2022年時点_回復期"/>
    <s v="病床数"/>
    <n v="150"/>
  </r>
  <r>
    <x v="11"/>
    <x v="99"/>
    <x v="3"/>
    <x v="3"/>
    <s v="4-4_R4年度病床機能報告_2022年時点_慢性期"/>
    <s v="病床数"/>
    <n v="394"/>
  </r>
  <r>
    <x v="11"/>
    <x v="99"/>
    <x v="3"/>
    <x v="8"/>
    <s v="4-5_R4年度病床機能報告_2022年時点_休棟中（今後再開する予定）"/>
    <s v="病床数"/>
    <n v="55"/>
  </r>
  <r>
    <x v="11"/>
    <x v="99"/>
    <x v="3"/>
    <x v="9"/>
    <s v="4-6_R4年度病床機能報告_2022年時点_休棟中（今後廃止する予定）"/>
    <s v="病床数"/>
    <n v="0"/>
  </r>
  <r>
    <x v="11"/>
    <x v="99"/>
    <x v="3"/>
    <x v="10"/>
    <s v="4-7_R4年度病床機能報告_2022年時点_総計"/>
    <s v="病床数"/>
    <n v="1754"/>
  </r>
  <r>
    <x v="11"/>
    <x v="99"/>
    <x v="4"/>
    <x v="0"/>
    <s v="5-1_R4年度現状一致率_高度急性期"/>
    <s v="一致率"/>
    <n v="2.1388888888888888"/>
  </r>
  <r>
    <x v="11"/>
    <x v="99"/>
    <x v="4"/>
    <x v="1"/>
    <s v="5-2_R4年度現状一致率_急性期"/>
    <s v="一致率"/>
    <n v="0.59545004945598412"/>
  </r>
  <r>
    <x v="11"/>
    <x v="99"/>
    <x v="4"/>
    <x v="2"/>
    <s v="5-3_R4年度現状一致率_回復期"/>
    <s v="一致率"/>
    <n v="2.3866666666666667"/>
  </r>
  <r>
    <x v="11"/>
    <x v="99"/>
    <x v="4"/>
    <x v="3"/>
    <s v="5-4_R4年度現状一致率_慢性期"/>
    <s v="一致率"/>
    <n v="0.9467005076142132"/>
  </r>
  <r>
    <x v="11"/>
    <x v="99"/>
    <x v="4"/>
    <x v="5"/>
    <s v="5-5_R4年度現状一致率_合計"/>
    <s v="一致率"/>
    <n v="0.93557582668187"/>
  </r>
  <r>
    <x v="11"/>
    <x v="99"/>
    <x v="5"/>
    <x v="0"/>
    <s v="6-1_R4年度病床機能報告_2025年時点_高度急性期"/>
    <s v="病床数"/>
    <n v="144"/>
  </r>
  <r>
    <x v="11"/>
    <x v="99"/>
    <x v="5"/>
    <x v="1"/>
    <s v="6-2_R4年度病床機能報告_2025年時点_急性期"/>
    <s v="病床数"/>
    <n v="1032"/>
  </r>
  <r>
    <x v="11"/>
    <x v="99"/>
    <x v="5"/>
    <x v="2"/>
    <s v="6-3_R4年度病床機能報告_2025年時点_回復期"/>
    <s v="病床数"/>
    <n v="184"/>
  </r>
  <r>
    <x v="11"/>
    <x v="99"/>
    <x v="5"/>
    <x v="3"/>
    <s v="6-4_R4年度病床機能報告_2025年時点_慢性期"/>
    <s v="病床数"/>
    <n v="394"/>
  </r>
  <r>
    <x v="11"/>
    <x v="99"/>
    <x v="5"/>
    <x v="11"/>
    <s v="6-5_R4年度病床機能報告_2025年時点_介護保険施設等へ移行予定"/>
    <s v="病床数"/>
    <n v="0"/>
  </r>
  <r>
    <x v="11"/>
    <x v="99"/>
    <x v="5"/>
    <x v="12"/>
    <s v="6-6_R4年度病床機能報告_2025年時点_休棟予定"/>
    <s v="病床数"/>
    <n v="0"/>
  </r>
  <r>
    <x v="11"/>
    <x v="99"/>
    <x v="5"/>
    <x v="13"/>
    <s v="6-7_R4年度病床機能報告_2025年時点_廃止予定"/>
    <s v="病床数"/>
    <n v="0"/>
  </r>
  <r>
    <x v="11"/>
    <x v="99"/>
    <x v="5"/>
    <x v="10"/>
    <s v="6-8_R4年度病床機能報告_2025年時点_総計"/>
    <s v="病床数"/>
    <n v="1754"/>
  </r>
  <r>
    <x v="11"/>
    <x v="99"/>
    <x v="6"/>
    <x v="0"/>
    <s v="7-1_R4年度一致率_高度急性期"/>
    <s v="一致率"/>
    <n v="2.1388888888888888"/>
  </r>
  <r>
    <x v="11"/>
    <x v="99"/>
    <x v="6"/>
    <x v="1"/>
    <s v="7-2_R4年度一致率_急性期"/>
    <s v="一致率"/>
    <n v="0.58333333333333337"/>
  </r>
  <r>
    <x v="11"/>
    <x v="99"/>
    <x v="6"/>
    <x v="2"/>
    <s v="7-3_R4年度一致率_回復期"/>
    <s v="一致率"/>
    <n v="1.9456521739130435"/>
  </r>
  <r>
    <x v="11"/>
    <x v="99"/>
    <x v="6"/>
    <x v="3"/>
    <s v="7-4_R4年度一致率_慢性期"/>
    <s v="一致率"/>
    <n v="0.9467005076142132"/>
  </r>
  <r>
    <x v="11"/>
    <x v="99"/>
    <x v="6"/>
    <x v="5"/>
    <s v="7-5_R4年度一致率_合計"/>
    <s v="一致率"/>
    <n v="0.93557582668187"/>
  </r>
  <r>
    <x v="11"/>
    <x v="100"/>
    <x v="0"/>
    <x v="0"/>
    <s v="1-1_現状ー構想策定時_高度急性期"/>
    <s v="病床数"/>
    <n v="492"/>
  </r>
  <r>
    <x v="11"/>
    <x v="100"/>
    <x v="0"/>
    <x v="1"/>
    <s v="1-2_現状ー構想策定時_急性期"/>
    <s v="病床数"/>
    <n v="1020"/>
  </r>
  <r>
    <x v="11"/>
    <x v="100"/>
    <x v="0"/>
    <x v="2"/>
    <s v="1-3_現状ー構想策定時_回復期"/>
    <s v="病床数"/>
    <n v="137"/>
  </r>
  <r>
    <x v="11"/>
    <x v="100"/>
    <x v="0"/>
    <x v="3"/>
    <s v="1-4_現状ー構想策定時_慢性期"/>
    <s v="病床数"/>
    <n v="580"/>
  </r>
  <r>
    <x v="11"/>
    <x v="100"/>
    <x v="0"/>
    <x v="4"/>
    <s v="1-5_現状ー構想策定時_未報告"/>
    <s v="病床数"/>
    <n v="38"/>
  </r>
  <r>
    <x v="11"/>
    <x v="100"/>
    <x v="0"/>
    <x v="5"/>
    <s v="1-6_現状ー構想策定時_合計"/>
    <s v="病床数"/>
    <n v="2267"/>
  </r>
  <r>
    <x v="11"/>
    <x v="100"/>
    <x v="0"/>
    <x v="6"/>
    <s v="1-7_現状ー構想策定時_在宅医療等"/>
    <s v="病床数"/>
    <n v="1985"/>
  </r>
  <r>
    <x v="11"/>
    <x v="100"/>
    <x v="1"/>
    <x v="0"/>
    <s v="2-1_将来_高度急性期"/>
    <s v="病床数"/>
    <n v="232"/>
  </r>
  <r>
    <x v="11"/>
    <x v="100"/>
    <x v="1"/>
    <x v="1"/>
    <s v="2-2_将来_急性期"/>
    <s v="病床数"/>
    <n v="806"/>
  </r>
  <r>
    <x v="11"/>
    <x v="100"/>
    <x v="1"/>
    <x v="2"/>
    <s v="2-3_将来_回復期"/>
    <s v="病床数"/>
    <n v="810"/>
  </r>
  <r>
    <x v="11"/>
    <x v="100"/>
    <x v="1"/>
    <x v="3"/>
    <s v="2-4_将来_慢性期"/>
    <s v="病床数"/>
    <n v="522"/>
  </r>
  <r>
    <x v="11"/>
    <x v="100"/>
    <x v="1"/>
    <x v="5"/>
    <s v="2-5_将来_合計"/>
    <s v="病床数"/>
    <n v="2370"/>
  </r>
  <r>
    <x v="11"/>
    <x v="100"/>
    <x v="1"/>
    <x v="6"/>
    <s v="2-6_将来_在宅医療等"/>
    <s v="病床数"/>
    <n v="-2866"/>
  </r>
  <r>
    <x v="11"/>
    <x v="100"/>
    <x v="1"/>
    <x v="7"/>
    <s v="2-7_将来_うち訪問診療分"/>
    <s v="病床数"/>
    <n v="0"/>
  </r>
  <r>
    <x v="11"/>
    <x v="100"/>
    <x v="2"/>
    <x v="0"/>
    <s v="3-1_構想策定時一致率_高度急性期"/>
    <s v="一致率"/>
    <n v="2.1206896551724137"/>
  </r>
  <r>
    <x v="11"/>
    <x v="100"/>
    <x v="2"/>
    <x v="1"/>
    <s v="3-2_構想策定時一致率_急性期"/>
    <s v="一致率"/>
    <n v="1.2655086848635235"/>
  </r>
  <r>
    <x v="11"/>
    <x v="100"/>
    <x v="2"/>
    <x v="2"/>
    <s v="3-3_構想策定時一致率_回復期"/>
    <s v="一致率"/>
    <n v="0.16913580246913582"/>
  </r>
  <r>
    <x v="11"/>
    <x v="100"/>
    <x v="2"/>
    <x v="3"/>
    <s v="3-4_構想策定時一致率_慢性期"/>
    <s v="一致率"/>
    <n v="1.1111111111111112"/>
  </r>
  <r>
    <x v="11"/>
    <x v="100"/>
    <x v="2"/>
    <x v="5"/>
    <s v="3-5_構想策定時一致率_合計"/>
    <s v="一致率"/>
    <n v="0.95654008438818561"/>
  </r>
  <r>
    <x v="11"/>
    <x v="100"/>
    <x v="3"/>
    <x v="0"/>
    <s v="4-1_R4年度病床機能報告_2022年時点_高度急性期"/>
    <s v="病床数"/>
    <n v="272"/>
  </r>
  <r>
    <x v="11"/>
    <x v="100"/>
    <x v="3"/>
    <x v="1"/>
    <s v="4-2_R4年度病床機能報告_2022年時点_急性期"/>
    <s v="病床数"/>
    <n v="949"/>
  </r>
  <r>
    <x v="11"/>
    <x v="100"/>
    <x v="3"/>
    <x v="2"/>
    <s v="4-3_R4年度病床機能報告_2022年時点_回復期"/>
    <s v="病床数"/>
    <n v="208"/>
  </r>
  <r>
    <x v="11"/>
    <x v="100"/>
    <x v="3"/>
    <x v="3"/>
    <s v="4-4_R4年度病床機能報告_2022年時点_慢性期"/>
    <s v="病床数"/>
    <n v="857"/>
  </r>
  <r>
    <x v="11"/>
    <x v="100"/>
    <x v="3"/>
    <x v="8"/>
    <s v="4-5_R4年度病床機能報告_2022年時点_休棟中（今後再開する予定）"/>
    <s v="病床数"/>
    <n v="0"/>
  </r>
  <r>
    <x v="11"/>
    <x v="100"/>
    <x v="3"/>
    <x v="9"/>
    <s v="4-6_R4年度病床機能報告_2022年時点_休棟中（今後廃止する予定）"/>
    <s v="病床数"/>
    <n v="0"/>
  </r>
  <r>
    <x v="11"/>
    <x v="100"/>
    <x v="3"/>
    <x v="10"/>
    <s v="4-7_R4年度病床機能報告_2022年時点_総計"/>
    <s v="病床数"/>
    <n v="2286"/>
  </r>
  <r>
    <x v="11"/>
    <x v="100"/>
    <x v="4"/>
    <x v="0"/>
    <s v="5-1_R4年度現状一致率_高度急性期"/>
    <s v="一致率"/>
    <n v="0.8529411764705882"/>
  </r>
  <r>
    <x v="11"/>
    <x v="100"/>
    <x v="4"/>
    <x v="1"/>
    <s v="5-2_R4年度現状一致率_急性期"/>
    <s v="一致率"/>
    <n v="0.84931506849315064"/>
  </r>
  <r>
    <x v="11"/>
    <x v="100"/>
    <x v="4"/>
    <x v="2"/>
    <s v="5-3_R4年度現状一致率_回復期"/>
    <s v="一致率"/>
    <n v="3.8942307692307692"/>
  </r>
  <r>
    <x v="11"/>
    <x v="100"/>
    <x v="4"/>
    <x v="3"/>
    <s v="5-4_R4年度現状一致率_慢性期"/>
    <s v="一致率"/>
    <n v="0.60910151691948655"/>
  </r>
  <r>
    <x v="11"/>
    <x v="100"/>
    <x v="4"/>
    <x v="5"/>
    <s v="5-5_R4年度現状一致率_合計"/>
    <s v="一致率"/>
    <n v="1.0367454068241471"/>
  </r>
  <r>
    <x v="11"/>
    <x v="100"/>
    <x v="5"/>
    <x v="0"/>
    <s v="6-1_R4年度病床機能報告_2025年時点_高度急性期"/>
    <s v="病床数"/>
    <n v="272"/>
  </r>
  <r>
    <x v="11"/>
    <x v="100"/>
    <x v="5"/>
    <x v="1"/>
    <s v="6-2_R4年度病床機能報告_2025年時点_急性期"/>
    <s v="病床数"/>
    <n v="949"/>
  </r>
  <r>
    <x v="11"/>
    <x v="100"/>
    <x v="5"/>
    <x v="2"/>
    <s v="6-3_R4年度病床機能報告_2025年時点_回復期"/>
    <s v="病床数"/>
    <n v="178"/>
  </r>
  <r>
    <x v="11"/>
    <x v="100"/>
    <x v="5"/>
    <x v="3"/>
    <s v="6-4_R4年度病床機能報告_2025年時点_慢性期"/>
    <s v="病床数"/>
    <n v="797"/>
  </r>
  <r>
    <x v="11"/>
    <x v="100"/>
    <x v="5"/>
    <x v="11"/>
    <s v="6-5_R4年度病床機能報告_2025年時点_介護保険施設等へ移行予定"/>
    <s v="病床数"/>
    <n v="60"/>
  </r>
  <r>
    <x v="11"/>
    <x v="100"/>
    <x v="5"/>
    <x v="12"/>
    <s v="6-6_R4年度病床機能報告_2025年時点_休棟予定"/>
    <s v="病床数"/>
    <n v="30"/>
  </r>
  <r>
    <x v="11"/>
    <x v="100"/>
    <x v="5"/>
    <x v="13"/>
    <s v="6-7_R4年度病床機能報告_2025年時点_廃止予定"/>
    <s v="病床数"/>
    <n v="0"/>
  </r>
  <r>
    <x v="11"/>
    <x v="100"/>
    <x v="5"/>
    <x v="10"/>
    <s v="6-8_R4年度病床機能報告_2025年時点_総計"/>
    <s v="病床数"/>
    <n v="2286"/>
  </r>
  <r>
    <x v="11"/>
    <x v="100"/>
    <x v="6"/>
    <x v="0"/>
    <s v="7-1_R4年度一致率_高度急性期"/>
    <s v="一致率"/>
    <n v="0.8529411764705882"/>
  </r>
  <r>
    <x v="11"/>
    <x v="100"/>
    <x v="6"/>
    <x v="1"/>
    <s v="7-2_R4年度一致率_急性期"/>
    <s v="一致率"/>
    <n v="0.84931506849315064"/>
  </r>
  <r>
    <x v="11"/>
    <x v="100"/>
    <x v="6"/>
    <x v="2"/>
    <s v="7-3_R4年度一致率_回復期"/>
    <s v="一致率"/>
    <n v="4.5505617977528088"/>
  </r>
  <r>
    <x v="11"/>
    <x v="100"/>
    <x v="6"/>
    <x v="3"/>
    <s v="7-4_R4年度一致率_慢性期"/>
    <s v="一致率"/>
    <n v="0.65495608531994987"/>
  </r>
  <r>
    <x v="11"/>
    <x v="100"/>
    <x v="6"/>
    <x v="5"/>
    <s v="7-5_R4年度一致率_合計"/>
    <s v="一致率"/>
    <n v="1.0367454068241471"/>
  </r>
  <r>
    <x v="11"/>
    <x v="101"/>
    <x v="0"/>
    <x v="0"/>
    <s v="1-1_現状ー構想策定時_高度急性期"/>
    <s v="病床数"/>
    <n v="454"/>
  </r>
  <r>
    <x v="11"/>
    <x v="101"/>
    <x v="0"/>
    <x v="1"/>
    <s v="1-2_現状ー構想策定時_急性期"/>
    <s v="病床数"/>
    <n v="1121"/>
  </r>
  <r>
    <x v="11"/>
    <x v="101"/>
    <x v="0"/>
    <x v="2"/>
    <s v="1-3_現状ー構想策定時_回復期"/>
    <s v="病床数"/>
    <n v="157"/>
  </r>
  <r>
    <x v="11"/>
    <x v="101"/>
    <x v="0"/>
    <x v="3"/>
    <s v="1-4_現状ー構想策定時_慢性期"/>
    <s v="病床数"/>
    <n v="295"/>
  </r>
  <r>
    <x v="11"/>
    <x v="101"/>
    <x v="0"/>
    <x v="4"/>
    <s v="1-5_現状ー構想策定時_未報告"/>
    <s v="病床数"/>
    <n v="46"/>
  </r>
  <r>
    <x v="11"/>
    <x v="101"/>
    <x v="0"/>
    <x v="5"/>
    <s v="1-6_現状ー構想策定時_合計"/>
    <s v="病床数"/>
    <n v="2073"/>
  </r>
  <r>
    <x v="11"/>
    <x v="101"/>
    <x v="0"/>
    <x v="6"/>
    <s v="1-7_現状ー構想策定時_在宅医療等"/>
    <s v="病床数"/>
    <n v="1326"/>
  </r>
  <r>
    <x v="11"/>
    <x v="101"/>
    <x v="1"/>
    <x v="0"/>
    <s v="2-1_将来_高度急性期"/>
    <s v="病床数"/>
    <n v="284"/>
  </r>
  <r>
    <x v="11"/>
    <x v="101"/>
    <x v="1"/>
    <x v="1"/>
    <s v="2-2_将来_急性期"/>
    <s v="病床数"/>
    <n v="826"/>
  </r>
  <r>
    <x v="11"/>
    <x v="101"/>
    <x v="1"/>
    <x v="2"/>
    <s v="2-3_将来_回復期"/>
    <s v="病床数"/>
    <n v="695"/>
  </r>
  <r>
    <x v="11"/>
    <x v="101"/>
    <x v="1"/>
    <x v="3"/>
    <s v="2-4_将来_慢性期"/>
    <s v="病床数"/>
    <n v="335"/>
  </r>
  <r>
    <x v="11"/>
    <x v="101"/>
    <x v="1"/>
    <x v="5"/>
    <s v="2-5_将来_合計"/>
    <s v="病床数"/>
    <n v="2140"/>
  </r>
  <r>
    <x v="11"/>
    <x v="101"/>
    <x v="1"/>
    <x v="6"/>
    <s v="2-6_将来_在宅医療等"/>
    <s v="病床数"/>
    <n v="-2239"/>
  </r>
  <r>
    <x v="11"/>
    <x v="101"/>
    <x v="1"/>
    <x v="7"/>
    <s v="2-7_将来_うち訪問診療分"/>
    <s v="病床数"/>
    <n v="0"/>
  </r>
  <r>
    <x v="11"/>
    <x v="101"/>
    <x v="2"/>
    <x v="0"/>
    <s v="3-1_構想策定時一致率_高度急性期"/>
    <s v="一致率"/>
    <n v="1.5985915492957747"/>
  </r>
  <r>
    <x v="11"/>
    <x v="101"/>
    <x v="2"/>
    <x v="1"/>
    <s v="3-2_構想策定時一致率_急性期"/>
    <s v="一致率"/>
    <n v="1.3571428571428572"/>
  </r>
  <r>
    <x v="11"/>
    <x v="101"/>
    <x v="2"/>
    <x v="2"/>
    <s v="3-3_構想策定時一致率_回復期"/>
    <s v="一致率"/>
    <n v="0.22589928057553957"/>
  </r>
  <r>
    <x v="11"/>
    <x v="101"/>
    <x v="2"/>
    <x v="3"/>
    <s v="3-4_構想策定時一致率_慢性期"/>
    <s v="一致率"/>
    <n v="0.88059701492537312"/>
  </r>
  <r>
    <x v="11"/>
    <x v="101"/>
    <x v="2"/>
    <x v="5"/>
    <s v="3-5_構想策定時一致率_合計"/>
    <s v="一致率"/>
    <n v="0.96869158878504669"/>
  </r>
  <r>
    <x v="11"/>
    <x v="101"/>
    <x v="3"/>
    <x v="0"/>
    <s v="4-1_R4年度病床機能報告_2022年時点_高度急性期"/>
    <s v="病床数"/>
    <n v="108"/>
  </r>
  <r>
    <x v="11"/>
    <x v="101"/>
    <x v="3"/>
    <x v="1"/>
    <s v="4-2_R4年度病床機能報告_2022年時点_急性期"/>
    <s v="病床数"/>
    <n v="1218"/>
  </r>
  <r>
    <x v="11"/>
    <x v="101"/>
    <x v="3"/>
    <x v="2"/>
    <s v="4-3_R4年度病床機能報告_2022年時点_回復期"/>
    <s v="病床数"/>
    <n v="428"/>
  </r>
  <r>
    <x v="11"/>
    <x v="101"/>
    <x v="3"/>
    <x v="3"/>
    <s v="4-4_R4年度病床機能報告_2022年時点_慢性期"/>
    <s v="病床数"/>
    <n v="198"/>
  </r>
  <r>
    <x v="11"/>
    <x v="101"/>
    <x v="3"/>
    <x v="8"/>
    <s v="4-5_R4年度病床機能報告_2022年時点_休棟中（今後再開する予定）"/>
    <s v="病床数"/>
    <n v="81"/>
  </r>
  <r>
    <x v="11"/>
    <x v="101"/>
    <x v="3"/>
    <x v="9"/>
    <s v="4-6_R4年度病床機能報告_2022年時点_休棟中（今後廃止する予定）"/>
    <s v="病床数"/>
    <n v="0"/>
  </r>
  <r>
    <x v="11"/>
    <x v="101"/>
    <x v="3"/>
    <x v="10"/>
    <s v="4-7_R4年度病床機能報告_2022年時点_総計"/>
    <s v="病床数"/>
    <n v="2033"/>
  </r>
  <r>
    <x v="11"/>
    <x v="101"/>
    <x v="4"/>
    <x v="0"/>
    <s v="5-1_R4年度現状一致率_高度急性期"/>
    <s v="一致率"/>
    <n v="2.6296296296296298"/>
  </r>
  <r>
    <x v="11"/>
    <x v="101"/>
    <x v="4"/>
    <x v="1"/>
    <s v="5-2_R4年度現状一致率_急性期"/>
    <s v="一致率"/>
    <n v="0.67816091954022983"/>
  </r>
  <r>
    <x v="11"/>
    <x v="101"/>
    <x v="4"/>
    <x v="2"/>
    <s v="5-3_R4年度現状一致率_回復期"/>
    <s v="一致率"/>
    <n v="1.6238317757009346"/>
  </r>
  <r>
    <x v="11"/>
    <x v="101"/>
    <x v="4"/>
    <x v="3"/>
    <s v="5-4_R4年度現状一致率_慢性期"/>
    <s v="一致率"/>
    <n v="1.6919191919191918"/>
  </r>
  <r>
    <x v="11"/>
    <x v="101"/>
    <x v="4"/>
    <x v="5"/>
    <s v="5-5_R4年度現状一致率_合計"/>
    <s v="一致率"/>
    <n v="1.0526315789473684"/>
  </r>
  <r>
    <x v="11"/>
    <x v="101"/>
    <x v="5"/>
    <x v="0"/>
    <s v="6-1_R4年度病床機能報告_2025年時点_高度急性期"/>
    <s v="病床数"/>
    <n v="108"/>
  </r>
  <r>
    <x v="11"/>
    <x v="101"/>
    <x v="5"/>
    <x v="1"/>
    <s v="6-2_R4年度病床機能報告_2025年時点_急性期"/>
    <s v="病床数"/>
    <n v="1318"/>
  </r>
  <r>
    <x v="11"/>
    <x v="101"/>
    <x v="5"/>
    <x v="2"/>
    <s v="6-3_R4年度病床機能報告_2025年時点_回復期"/>
    <s v="病床数"/>
    <n v="361"/>
  </r>
  <r>
    <x v="11"/>
    <x v="101"/>
    <x v="5"/>
    <x v="3"/>
    <s v="6-4_R4年度病床機能報告_2025年時点_慢性期"/>
    <s v="病床数"/>
    <n v="198"/>
  </r>
  <r>
    <x v="11"/>
    <x v="101"/>
    <x v="5"/>
    <x v="11"/>
    <s v="6-5_R4年度病床機能報告_2025年時点_介護保険施設等へ移行予定"/>
    <s v="病床数"/>
    <n v="0"/>
  </r>
  <r>
    <x v="11"/>
    <x v="101"/>
    <x v="5"/>
    <x v="12"/>
    <s v="6-6_R4年度病床機能報告_2025年時点_休棟予定"/>
    <s v="病床数"/>
    <n v="48"/>
  </r>
  <r>
    <x v="11"/>
    <x v="101"/>
    <x v="5"/>
    <x v="13"/>
    <s v="6-7_R4年度病床機能報告_2025年時点_廃止予定"/>
    <s v="病床数"/>
    <n v="0"/>
  </r>
  <r>
    <x v="11"/>
    <x v="101"/>
    <x v="5"/>
    <x v="10"/>
    <s v="6-8_R4年度病床機能報告_2025年時点_総計"/>
    <s v="病床数"/>
    <n v="2033"/>
  </r>
  <r>
    <x v="11"/>
    <x v="101"/>
    <x v="6"/>
    <x v="0"/>
    <s v="7-1_R4年度一致率_高度急性期"/>
    <s v="一致率"/>
    <n v="2.6296296296296298"/>
  </r>
  <r>
    <x v="11"/>
    <x v="101"/>
    <x v="6"/>
    <x v="1"/>
    <s v="7-2_R4年度一致率_急性期"/>
    <s v="一致率"/>
    <n v="0.62670713201820938"/>
  </r>
  <r>
    <x v="11"/>
    <x v="101"/>
    <x v="6"/>
    <x v="2"/>
    <s v="7-3_R4年度一致率_回復期"/>
    <s v="一致率"/>
    <n v="1.925207756232687"/>
  </r>
  <r>
    <x v="11"/>
    <x v="101"/>
    <x v="6"/>
    <x v="3"/>
    <s v="7-4_R4年度一致率_慢性期"/>
    <s v="一致率"/>
    <n v="1.6919191919191918"/>
  </r>
  <r>
    <x v="11"/>
    <x v="101"/>
    <x v="6"/>
    <x v="5"/>
    <s v="7-5_R4年度一致率_合計"/>
    <s v="一致率"/>
    <n v="1.0526315789473684"/>
  </r>
  <r>
    <x v="12"/>
    <x v="102"/>
    <x v="0"/>
    <x v="0"/>
    <s v="1-1_現状ー構想策定時_高度急性期"/>
    <s v="病床数"/>
    <n v="9193"/>
  </r>
  <r>
    <x v="12"/>
    <x v="102"/>
    <x v="0"/>
    <x v="1"/>
    <s v="1-2_現状ー構想策定時_急性期"/>
    <s v="病床数"/>
    <n v="3778"/>
  </r>
  <r>
    <x v="12"/>
    <x v="102"/>
    <x v="0"/>
    <x v="2"/>
    <s v="1-3_現状ー構想策定時_回復期"/>
    <s v="病床数"/>
    <n v="295"/>
  </r>
  <r>
    <x v="12"/>
    <x v="102"/>
    <x v="0"/>
    <x v="3"/>
    <s v="1-4_現状ー構想策定時_慢性期"/>
    <s v="病床数"/>
    <n v="495"/>
  </r>
  <r>
    <x v="12"/>
    <x v="102"/>
    <x v="0"/>
    <x v="4"/>
    <s v="1-5_現状ー構想策定時_未報告"/>
    <s v="病床数"/>
    <n v="0"/>
  </r>
  <r>
    <x v="12"/>
    <x v="102"/>
    <x v="0"/>
    <x v="5"/>
    <s v="1-6_現状ー構想策定時_合計"/>
    <s v="病床数"/>
    <n v="13761"/>
  </r>
  <r>
    <x v="12"/>
    <x v="102"/>
    <x v="0"/>
    <x v="6"/>
    <s v="1-7_現状ー構想策定時_在宅医療等"/>
    <s v="病床数"/>
    <n v="0"/>
  </r>
  <r>
    <x v="12"/>
    <x v="102"/>
    <x v="0"/>
    <x v="7"/>
    <s v="1-8_現状ー構想策定時_うち訪問診療分"/>
    <s v="病床数"/>
    <n v="0"/>
  </r>
  <r>
    <x v="12"/>
    <x v="102"/>
    <x v="1"/>
    <x v="0"/>
    <s v="2-1_将来_高度急性期"/>
    <s v="病床数"/>
    <n v="3331"/>
  </r>
  <r>
    <x v="12"/>
    <x v="102"/>
    <x v="1"/>
    <x v="1"/>
    <s v="2-2_将来_急性期"/>
    <s v="病床数"/>
    <n v="6682"/>
  </r>
  <r>
    <x v="12"/>
    <x v="102"/>
    <x v="1"/>
    <x v="2"/>
    <s v="2-3_将来_回復期"/>
    <s v="病床数"/>
    <n v="3848"/>
  </r>
  <r>
    <x v="12"/>
    <x v="102"/>
    <x v="1"/>
    <x v="3"/>
    <s v="2-4_将来_慢性期"/>
    <s v="病床数"/>
    <n v="608"/>
  </r>
  <r>
    <x v="12"/>
    <x v="102"/>
    <x v="1"/>
    <x v="5"/>
    <s v="2-5_将来_合計"/>
    <s v="病床数"/>
    <n v="14469"/>
  </r>
  <r>
    <x v="12"/>
    <x v="102"/>
    <x v="1"/>
    <x v="6"/>
    <s v="2-6_将来_在宅医療等"/>
    <s v="病床数"/>
    <n v="-11864"/>
  </r>
  <r>
    <x v="12"/>
    <x v="102"/>
    <x v="1"/>
    <x v="7"/>
    <s v="2-7_将来_うち訪問診療分"/>
    <s v="病床数"/>
    <n v="-9055"/>
  </r>
  <r>
    <x v="12"/>
    <x v="102"/>
    <x v="2"/>
    <x v="0"/>
    <s v="3-1_構想策定時一致率_高度急性期"/>
    <s v="一致率"/>
    <n v="2.7598318823176222"/>
  </r>
  <r>
    <x v="12"/>
    <x v="102"/>
    <x v="2"/>
    <x v="1"/>
    <s v="3-2_構想策定時一致率_急性期"/>
    <s v="一致率"/>
    <n v="0.56539958096378329"/>
  </r>
  <r>
    <x v="12"/>
    <x v="102"/>
    <x v="2"/>
    <x v="2"/>
    <s v="3-3_構想策定時一致率_回復期"/>
    <s v="一致率"/>
    <n v="7.6663201663201661E-2"/>
  </r>
  <r>
    <x v="12"/>
    <x v="102"/>
    <x v="2"/>
    <x v="3"/>
    <s v="3-4_構想策定時一致率_慢性期"/>
    <s v="一致率"/>
    <n v="0.81414473684210531"/>
  </r>
  <r>
    <x v="12"/>
    <x v="102"/>
    <x v="2"/>
    <x v="5"/>
    <s v="3-5_構想策定時一致率_合計"/>
    <s v="一致率"/>
    <n v="0.95106780012440395"/>
  </r>
  <r>
    <x v="12"/>
    <x v="102"/>
    <x v="3"/>
    <x v="0"/>
    <s v="4-1_R4年度病床機能報告_2022年時点_高度急性期"/>
    <s v="病床数"/>
    <n v="7825"/>
  </r>
  <r>
    <x v="12"/>
    <x v="102"/>
    <x v="3"/>
    <x v="1"/>
    <s v="4-2_R4年度病床機能報告_2022年時点_急性期"/>
    <s v="病床数"/>
    <n v="4085"/>
  </r>
  <r>
    <x v="12"/>
    <x v="102"/>
    <x v="3"/>
    <x v="2"/>
    <s v="4-3_R4年度病床機能報告_2022年時点_回復期"/>
    <s v="病床数"/>
    <n v="798"/>
  </r>
  <r>
    <x v="12"/>
    <x v="102"/>
    <x v="3"/>
    <x v="3"/>
    <s v="4-4_R4年度病床機能報告_2022年時点_慢性期"/>
    <s v="病床数"/>
    <n v="428"/>
  </r>
  <r>
    <x v="12"/>
    <x v="102"/>
    <x v="3"/>
    <x v="8"/>
    <s v="4-5_R4年度病床機能報告_2022年時点_休棟中（今後再開する予定）"/>
    <s v="病床数"/>
    <n v="115"/>
  </r>
  <r>
    <x v="12"/>
    <x v="102"/>
    <x v="3"/>
    <x v="9"/>
    <s v="4-6_R4年度病床機能報告_2022年時点_休棟中（今後廃止する予定）"/>
    <s v="病床数"/>
    <n v="0"/>
  </r>
  <r>
    <x v="12"/>
    <x v="102"/>
    <x v="3"/>
    <x v="10"/>
    <s v="4-7_R4年度病床機能報告_2022年時点_総計"/>
    <s v="病床数"/>
    <n v="13251"/>
  </r>
  <r>
    <x v="12"/>
    <x v="102"/>
    <x v="4"/>
    <x v="0"/>
    <s v="5-1_R4年度現状一致率_高度急性期"/>
    <s v="一致率"/>
    <n v="0.42568690095846645"/>
  </r>
  <r>
    <x v="12"/>
    <x v="102"/>
    <x v="4"/>
    <x v="1"/>
    <s v="5-2_R4年度現状一致率_急性期"/>
    <s v="一致率"/>
    <n v="1.6357405140758874"/>
  </r>
  <r>
    <x v="12"/>
    <x v="102"/>
    <x v="4"/>
    <x v="2"/>
    <s v="5-3_R4年度現状一致率_回復期"/>
    <s v="一致率"/>
    <n v="4.8220551378446119"/>
  </r>
  <r>
    <x v="12"/>
    <x v="102"/>
    <x v="4"/>
    <x v="3"/>
    <s v="5-4_R4年度現状一致率_慢性期"/>
    <s v="一致率"/>
    <n v="1.4205607476635513"/>
  </r>
  <r>
    <x v="12"/>
    <x v="102"/>
    <x v="4"/>
    <x v="5"/>
    <s v="5-5_R4年度現状一致率_合計"/>
    <s v="一致率"/>
    <n v="1.0919175911251982"/>
  </r>
  <r>
    <x v="12"/>
    <x v="102"/>
    <x v="5"/>
    <x v="0"/>
    <s v="6-1_R4年度病床機能報告_2025年時点_高度急性期"/>
    <s v="病床数"/>
    <n v="7598"/>
  </r>
  <r>
    <x v="12"/>
    <x v="102"/>
    <x v="5"/>
    <x v="1"/>
    <s v="6-2_R4年度病床機能報告_2025年時点_急性期"/>
    <s v="病床数"/>
    <n v="4368"/>
  </r>
  <r>
    <x v="12"/>
    <x v="102"/>
    <x v="5"/>
    <x v="2"/>
    <s v="6-3_R4年度病床機能報告_2025年時点_回復期"/>
    <s v="病床数"/>
    <n v="836"/>
  </r>
  <r>
    <x v="12"/>
    <x v="102"/>
    <x v="5"/>
    <x v="3"/>
    <s v="6-4_R4年度病床機能報告_2025年時点_慢性期"/>
    <s v="病床数"/>
    <n v="428"/>
  </r>
  <r>
    <x v="12"/>
    <x v="102"/>
    <x v="5"/>
    <x v="11"/>
    <s v="6-5_R4年度病床機能報告_2025年時点_介護保険施設等へ移行予定"/>
    <s v="病床数"/>
    <n v="0"/>
  </r>
  <r>
    <x v="12"/>
    <x v="102"/>
    <x v="5"/>
    <x v="12"/>
    <s v="6-6_R4年度病床機能報告_2025年時点_休棟予定"/>
    <s v="病床数"/>
    <n v="21"/>
  </r>
  <r>
    <x v="12"/>
    <x v="102"/>
    <x v="5"/>
    <x v="13"/>
    <s v="6-7_R4年度病床機能報告_2025年時点_廃止予定"/>
    <s v="病床数"/>
    <n v="0"/>
  </r>
  <r>
    <x v="12"/>
    <x v="102"/>
    <x v="5"/>
    <x v="10"/>
    <s v="6-8_R4年度病床機能報告_2025年時点_総計"/>
    <s v="病床数"/>
    <n v="13251"/>
  </r>
  <r>
    <x v="12"/>
    <x v="102"/>
    <x v="6"/>
    <x v="0"/>
    <s v="7-1_R4年度一致率_高度急性期"/>
    <s v="一致率"/>
    <n v="0.43840484337983682"/>
  </r>
  <r>
    <x v="12"/>
    <x v="102"/>
    <x v="6"/>
    <x v="1"/>
    <s v="7-2_R4年度一致率_急性期"/>
    <s v="一致率"/>
    <n v="1.5297619047619047"/>
  </r>
  <r>
    <x v="12"/>
    <x v="102"/>
    <x v="6"/>
    <x v="2"/>
    <s v="7-3_R4年度一致率_回復期"/>
    <s v="一致率"/>
    <n v="4.6028708133971294"/>
  </r>
  <r>
    <x v="12"/>
    <x v="102"/>
    <x v="6"/>
    <x v="3"/>
    <s v="7-4_R4年度一致率_慢性期"/>
    <s v="一致率"/>
    <n v="1.4205607476635513"/>
  </r>
  <r>
    <x v="12"/>
    <x v="102"/>
    <x v="6"/>
    <x v="5"/>
    <s v="7-5_R4年度一致率_合計"/>
    <s v="一致率"/>
    <n v="1.0919175911251982"/>
  </r>
  <r>
    <x v="12"/>
    <x v="103"/>
    <x v="0"/>
    <x v="0"/>
    <s v="1-1_現状ー構想策定時_高度急性期"/>
    <s v="病床数"/>
    <n v="3132"/>
  </r>
  <r>
    <x v="12"/>
    <x v="103"/>
    <x v="0"/>
    <x v="1"/>
    <s v="1-2_現状ー構想策定時_急性期"/>
    <s v="病床数"/>
    <n v="3001"/>
  </r>
  <r>
    <x v="12"/>
    <x v="103"/>
    <x v="0"/>
    <x v="2"/>
    <s v="1-3_現状ー構想策定時_回復期"/>
    <s v="病床数"/>
    <n v="404"/>
  </r>
  <r>
    <x v="12"/>
    <x v="103"/>
    <x v="0"/>
    <x v="3"/>
    <s v="1-4_現状ー構想策定時_慢性期"/>
    <s v="病床数"/>
    <n v="1279"/>
  </r>
  <r>
    <x v="12"/>
    <x v="103"/>
    <x v="0"/>
    <x v="4"/>
    <s v="1-5_現状ー構想策定時_未報告"/>
    <s v="病床数"/>
    <n v="174"/>
  </r>
  <r>
    <x v="12"/>
    <x v="103"/>
    <x v="0"/>
    <x v="5"/>
    <s v="1-6_現状ー構想策定時_合計"/>
    <s v="病床数"/>
    <n v="7990"/>
  </r>
  <r>
    <x v="12"/>
    <x v="103"/>
    <x v="0"/>
    <x v="6"/>
    <s v="1-7_現状ー構想策定時_在宅医療等"/>
    <s v="病床数"/>
    <n v="0"/>
  </r>
  <r>
    <x v="12"/>
    <x v="103"/>
    <x v="0"/>
    <x v="7"/>
    <s v="1-8_現状ー構想策定時_うち訪問診療分"/>
    <s v="病床数"/>
    <n v="0"/>
  </r>
  <r>
    <x v="12"/>
    <x v="103"/>
    <x v="1"/>
    <x v="0"/>
    <s v="2-1_将来_高度急性期"/>
    <s v="病床数"/>
    <n v="1349"/>
  </r>
  <r>
    <x v="12"/>
    <x v="103"/>
    <x v="1"/>
    <x v="1"/>
    <s v="2-2_将来_急性期"/>
    <s v="病床数"/>
    <n v="3564"/>
  </r>
  <r>
    <x v="12"/>
    <x v="103"/>
    <x v="1"/>
    <x v="2"/>
    <s v="2-3_将来_回復期"/>
    <s v="病床数"/>
    <n v="2730"/>
  </r>
  <r>
    <x v="12"/>
    <x v="103"/>
    <x v="1"/>
    <x v="3"/>
    <s v="2-4_将来_慢性期"/>
    <s v="病床数"/>
    <n v="927"/>
  </r>
  <r>
    <x v="12"/>
    <x v="103"/>
    <x v="1"/>
    <x v="5"/>
    <s v="2-5_将来_合計"/>
    <s v="病床数"/>
    <n v="8570"/>
  </r>
  <r>
    <x v="12"/>
    <x v="103"/>
    <x v="1"/>
    <x v="6"/>
    <s v="2-6_将来_在宅医療等"/>
    <s v="病床数"/>
    <n v="-17700"/>
  </r>
  <r>
    <x v="12"/>
    <x v="103"/>
    <x v="1"/>
    <x v="7"/>
    <s v="2-7_将来_うち訪問診療分"/>
    <s v="病床数"/>
    <n v="-13728"/>
  </r>
  <r>
    <x v="12"/>
    <x v="103"/>
    <x v="2"/>
    <x v="0"/>
    <s v="3-1_構想策定時一致率_高度急性期"/>
    <s v="一致率"/>
    <n v="2.3217197924388437"/>
  </r>
  <r>
    <x v="12"/>
    <x v="103"/>
    <x v="2"/>
    <x v="1"/>
    <s v="3-2_構想策定時一致率_急性期"/>
    <s v="一致率"/>
    <n v="0.84203142536475872"/>
  </r>
  <r>
    <x v="12"/>
    <x v="103"/>
    <x v="2"/>
    <x v="2"/>
    <s v="3-3_構想策定時一致率_回復期"/>
    <s v="一致率"/>
    <n v="0.14798534798534799"/>
  </r>
  <r>
    <x v="12"/>
    <x v="103"/>
    <x v="2"/>
    <x v="3"/>
    <s v="3-4_構想策定時一致率_慢性期"/>
    <s v="一致率"/>
    <n v="1.3797195253505934"/>
  </r>
  <r>
    <x v="12"/>
    <x v="103"/>
    <x v="2"/>
    <x v="5"/>
    <s v="3-5_構想策定時一致率_合計"/>
    <s v="一致率"/>
    <n v="0.93232205367561261"/>
  </r>
  <r>
    <x v="12"/>
    <x v="103"/>
    <x v="3"/>
    <x v="0"/>
    <s v="4-1_R4年度病床機能報告_2022年時点_高度急性期"/>
    <s v="病床数"/>
    <n v="1559"/>
  </r>
  <r>
    <x v="12"/>
    <x v="103"/>
    <x v="3"/>
    <x v="1"/>
    <s v="4-2_R4年度病床機能報告_2022年時点_急性期"/>
    <s v="病床数"/>
    <n v="4066"/>
  </r>
  <r>
    <x v="12"/>
    <x v="103"/>
    <x v="3"/>
    <x v="2"/>
    <s v="4-3_R4年度病床機能報告_2022年時点_回復期"/>
    <s v="病床数"/>
    <n v="1047"/>
  </r>
  <r>
    <x v="12"/>
    <x v="103"/>
    <x v="3"/>
    <x v="3"/>
    <s v="4-4_R4年度病床機能報告_2022年時点_慢性期"/>
    <s v="病床数"/>
    <n v="824"/>
  </r>
  <r>
    <x v="12"/>
    <x v="103"/>
    <x v="3"/>
    <x v="8"/>
    <s v="4-5_R4年度病床機能報告_2022年時点_休棟中（今後再開する予定）"/>
    <s v="病床数"/>
    <n v="45"/>
  </r>
  <r>
    <x v="12"/>
    <x v="103"/>
    <x v="3"/>
    <x v="9"/>
    <s v="4-6_R4年度病床機能報告_2022年時点_休棟中（今後廃止する予定）"/>
    <s v="病床数"/>
    <n v="0"/>
  </r>
  <r>
    <x v="12"/>
    <x v="103"/>
    <x v="3"/>
    <x v="10"/>
    <s v="4-7_R4年度病床機能報告_2022年時点_総計"/>
    <s v="病床数"/>
    <n v="7541"/>
  </r>
  <r>
    <x v="12"/>
    <x v="103"/>
    <x v="4"/>
    <x v="0"/>
    <s v="5-1_R4年度現状一致率_高度急性期"/>
    <s v="一致率"/>
    <n v="0.86529826812059008"/>
  </r>
  <r>
    <x v="12"/>
    <x v="103"/>
    <x v="4"/>
    <x v="1"/>
    <s v="5-2_R4年度現状一致率_急性期"/>
    <s v="一致率"/>
    <n v="0.87653713723561244"/>
  </r>
  <r>
    <x v="12"/>
    <x v="103"/>
    <x v="4"/>
    <x v="2"/>
    <s v="5-3_R4年度現状一致率_回復期"/>
    <s v="一致率"/>
    <n v="2.6074498567335245"/>
  </r>
  <r>
    <x v="12"/>
    <x v="103"/>
    <x v="4"/>
    <x v="3"/>
    <s v="5-4_R4年度現状一致率_慢性期"/>
    <s v="一致率"/>
    <n v="1.125"/>
  </r>
  <r>
    <x v="12"/>
    <x v="103"/>
    <x v="4"/>
    <x v="5"/>
    <s v="5-5_R4年度現状一致率_合計"/>
    <s v="一致率"/>
    <n v="1.1364540511868453"/>
  </r>
  <r>
    <x v="12"/>
    <x v="103"/>
    <x v="5"/>
    <x v="0"/>
    <s v="6-1_R4年度病床機能報告_2025年時点_高度急性期"/>
    <s v="病床数"/>
    <n v="1559"/>
  </r>
  <r>
    <x v="12"/>
    <x v="103"/>
    <x v="5"/>
    <x v="1"/>
    <s v="6-2_R4年度病床機能報告_2025年時点_急性期"/>
    <s v="病床数"/>
    <n v="4066"/>
  </r>
  <r>
    <x v="12"/>
    <x v="103"/>
    <x v="5"/>
    <x v="2"/>
    <s v="6-3_R4年度病床機能報告_2025年時点_回復期"/>
    <s v="病床数"/>
    <n v="1094"/>
  </r>
  <r>
    <x v="12"/>
    <x v="103"/>
    <x v="5"/>
    <x v="3"/>
    <s v="6-4_R4年度病床機能報告_2025年時点_慢性期"/>
    <s v="病床数"/>
    <n v="777"/>
  </r>
  <r>
    <x v="12"/>
    <x v="103"/>
    <x v="5"/>
    <x v="11"/>
    <s v="6-5_R4年度病床機能報告_2025年時点_介護保険施設等へ移行予定"/>
    <s v="病床数"/>
    <n v="0"/>
  </r>
  <r>
    <x v="12"/>
    <x v="103"/>
    <x v="5"/>
    <x v="12"/>
    <s v="6-6_R4年度病床機能報告_2025年時点_休棟予定"/>
    <s v="病床数"/>
    <n v="45"/>
  </r>
  <r>
    <x v="12"/>
    <x v="103"/>
    <x v="5"/>
    <x v="13"/>
    <s v="6-7_R4年度病床機能報告_2025年時点_廃止予定"/>
    <s v="病床数"/>
    <n v="0"/>
  </r>
  <r>
    <x v="12"/>
    <x v="103"/>
    <x v="5"/>
    <x v="10"/>
    <s v="6-8_R4年度病床機能報告_2025年時点_総計"/>
    <s v="病床数"/>
    <n v="7541"/>
  </r>
  <r>
    <x v="12"/>
    <x v="103"/>
    <x v="6"/>
    <x v="0"/>
    <s v="7-1_R4年度一致率_高度急性期"/>
    <s v="一致率"/>
    <n v="0.86529826812059008"/>
  </r>
  <r>
    <x v="12"/>
    <x v="103"/>
    <x v="6"/>
    <x v="1"/>
    <s v="7-2_R4年度一致率_急性期"/>
    <s v="一致率"/>
    <n v="0.87653713723561244"/>
  </r>
  <r>
    <x v="12"/>
    <x v="103"/>
    <x v="6"/>
    <x v="2"/>
    <s v="7-3_R4年度一致率_回復期"/>
    <s v="一致率"/>
    <n v="2.4954296160877512"/>
  </r>
  <r>
    <x v="12"/>
    <x v="103"/>
    <x v="6"/>
    <x v="3"/>
    <s v="7-4_R4年度一致率_慢性期"/>
    <s v="一致率"/>
    <n v="1.1930501930501931"/>
  </r>
  <r>
    <x v="12"/>
    <x v="103"/>
    <x v="6"/>
    <x v="5"/>
    <s v="7-5_R4年度一致率_合計"/>
    <s v="一致率"/>
    <n v="1.1364540511868453"/>
  </r>
  <r>
    <x v="12"/>
    <x v="104"/>
    <x v="0"/>
    <x v="0"/>
    <s v="1-1_現状ー構想策定時_高度急性期"/>
    <s v="病床数"/>
    <n v="1500"/>
  </r>
  <r>
    <x v="12"/>
    <x v="104"/>
    <x v="0"/>
    <x v="1"/>
    <s v="1-2_現状ー構想策定時_急性期"/>
    <s v="病床数"/>
    <n v="6010"/>
  </r>
  <r>
    <x v="12"/>
    <x v="104"/>
    <x v="0"/>
    <x v="2"/>
    <s v="1-3_現状ー構想策定時_回復期"/>
    <s v="病床数"/>
    <n v="711"/>
  </r>
  <r>
    <x v="12"/>
    <x v="104"/>
    <x v="0"/>
    <x v="3"/>
    <s v="1-4_現状ー構想策定時_慢性期"/>
    <s v="病床数"/>
    <n v="1655"/>
  </r>
  <r>
    <x v="12"/>
    <x v="104"/>
    <x v="0"/>
    <x v="4"/>
    <s v="1-5_現状ー構想策定時_未報告"/>
    <s v="病床数"/>
    <n v="0"/>
  </r>
  <r>
    <x v="12"/>
    <x v="104"/>
    <x v="0"/>
    <x v="5"/>
    <s v="1-6_現状ー構想策定時_合計"/>
    <s v="病床数"/>
    <n v="9876"/>
  </r>
  <r>
    <x v="12"/>
    <x v="104"/>
    <x v="0"/>
    <x v="6"/>
    <s v="1-7_現状ー構想策定時_在宅医療等"/>
    <s v="病床数"/>
    <n v="0"/>
  </r>
  <r>
    <x v="12"/>
    <x v="104"/>
    <x v="0"/>
    <x v="7"/>
    <s v="1-8_現状ー構想策定時_うち訪問診療分"/>
    <s v="病床数"/>
    <n v="0"/>
  </r>
  <r>
    <x v="12"/>
    <x v="104"/>
    <x v="1"/>
    <x v="0"/>
    <s v="2-1_将来_高度急性期"/>
    <s v="病床数"/>
    <n v="1492"/>
  </r>
  <r>
    <x v="12"/>
    <x v="104"/>
    <x v="1"/>
    <x v="1"/>
    <s v="2-2_将来_急性期"/>
    <s v="病床数"/>
    <n v="3710"/>
  </r>
  <r>
    <x v="12"/>
    <x v="104"/>
    <x v="1"/>
    <x v="2"/>
    <s v="2-3_将来_回復期"/>
    <s v="病床数"/>
    <n v="3080"/>
  </r>
  <r>
    <x v="12"/>
    <x v="104"/>
    <x v="1"/>
    <x v="3"/>
    <s v="2-4_将来_慢性期"/>
    <s v="病床数"/>
    <n v="1701"/>
  </r>
  <r>
    <x v="12"/>
    <x v="104"/>
    <x v="1"/>
    <x v="5"/>
    <s v="2-5_将来_合計"/>
    <s v="病床数"/>
    <n v="9983"/>
  </r>
  <r>
    <x v="12"/>
    <x v="104"/>
    <x v="1"/>
    <x v="6"/>
    <s v="2-6_将来_在宅医療等"/>
    <s v="病床数"/>
    <n v="-24344"/>
  </r>
  <r>
    <x v="12"/>
    <x v="104"/>
    <x v="1"/>
    <x v="7"/>
    <s v="2-7_将来_うち訪問診療分"/>
    <s v="病床数"/>
    <n v="-19273"/>
  </r>
  <r>
    <x v="12"/>
    <x v="104"/>
    <x v="2"/>
    <x v="0"/>
    <s v="3-1_構想策定時一致率_高度急性期"/>
    <s v="一致率"/>
    <n v="1.0053619302949062"/>
  </r>
  <r>
    <x v="12"/>
    <x v="104"/>
    <x v="2"/>
    <x v="1"/>
    <s v="3-2_構想策定時一致率_急性期"/>
    <s v="一致率"/>
    <n v="1.6199460916442048"/>
  </r>
  <r>
    <x v="12"/>
    <x v="104"/>
    <x v="2"/>
    <x v="2"/>
    <s v="3-3_構想策定時一致率_回復期"/>
    <s v="一致率"/>
    <n v="0.23084415584415585"/>
  </r>
  <r>
    <x v="12"/>
    <x v="104"/>
    <x v="2"/>
    <x v="3"/>
    <s v="3-4_構想策定時一致率_慢性期"/>
    <s v="一致率"/>
    <n v="0.97295708406819514"/>
  </r>
  <r>
    <x v="12"/>
    <x v="104"/>
    <x v="2"/>
    <x v="5"/>
    <s v="3-5_構想策定時一致率_合計"/>
    <s v="一致率"/>
    <n v="0.98928177902434133"/>
  </r>
  <r>
    <x v="12"/>
    <x v="104"/>
    <x v="3"/>
    <x v="0"/>
    <s v="4-1_R4年度病床機能報告_2022年時点_高度急性期"/>
    <s v="病床数"/>
    <n v="1022"/>
  </r>
  <r>
    <x v="12"/>
    <x v="104"/>
    <x v="3"/>
    <x v="1"/>
    <s v="4-2_R4年度病床機能報告_2022年時点_急性期"/>
    <s v="病床数"/>
    <n v="5179"/>
  </r>
  <r>
    <x v="12"/>
    <x v="104"/>
    <x v="3"/>
    <x v="2"/>
    <s v="4-3_R4年度病床機能報告_2022年時点_回復期"/>
    <s v="病床数"/>
    <n v="1556"/>
  </r>
  <r>
    <x v="12"/>
    <x v="104"/>
    <x v="3"/>
    <x v="3"/>
    <s v="4-4_R4年度病床機能報告_2022年時点_慢性期"/>
    <s v="病床数"/>
    <n v="1200"/>
  </r>
  <r>
    <x v="12"/>
    <x v="104"/>
    <x v="3"/>
    <x v="8"/>
    <s v="4-5_R4年度病床機能報告_2022年時点_休棟中（今後再開する予定）"/>
    <s v="病床数"/>
    <n v="172"/>
  </r>
  <r>
    <x v="12"/>
    <x v="104"/>
    <x v="3"/>
    <x v="9"/>
    <s v="4-6_R4年度病床機能報告_2022年時点_休棟中（今後廃止する予定）"/>
    <s v="病床数"/>
    <n v="0"/>
  </r>
  <r>
    <x v="12"/>
    <x v="104"/>
    <x v="3"/>
    <x v="10"/>
    <s v="4-7_R4年度病床機能報告_2022年時点_総計"/>
    <s v="病床数"/>
    <n v="9129"/>
  </r>
  <r>
    <x v="12"/>
    <x v="104"/>
    <x v="4"/>
    <x v="0"/>
    <s v="5-1_R4年度現状一致率_高度急性期"/>
    <s v="一致率"/>
    <n v="1.4598825831702544"/>
  </r>
  <r>
    <x v="12"/>
    <x v="104"/>
    <x v="4"/>
    <x v="1"/>
    <s v="5-2_R4年度現状一致率_急性期"/>
    <s v="一致率"/>
    <n v="0.71635450859239236"/>
  </r>
  <r>
    <x v="12"/>
    <x v="104"/>
    <x v="4"/>
    <x v="2"/>
    <s v="5-3_R4年度現状一致率_回復期"/>
    <s v="一致率"/>
    <n v="1.9794344473007712"/>
  </r>
  <r>
    <x v="12"/>
    <x v="104"/>
    <x v="4"/>
    <x v="3"/>
    <s v="5-4_R4年度現状一致率_慢性期"/>
    <s v="一致率"/>
    <n v="1.4175"/>
  </r>
  <r>
    <x v="12"/>
    <x v="104"/>
    <x v="4"/>
    <x v="5"/>
    <s v="5-5_R4年度現状一致率_合計"/>
    <s v="一致率"/>
    <n v="1.0935480337386352"/>
  </r>
  <r>
    <x v="12"/>
    <x v="104"/>
    <x v="5"/>
    <x v="0"/>
    <s v="6-1_R4年度病床機能報告_2025年時点_高度急性期"/>
    <s v="病床数"/>
    <n v="1092"/>
  </r>
  <r>
    <x v="12"/>
    <x v="104"/>
    <x v="5"/>
    <x v="1"/>
    <s v="6-2_R4年度病床機能報告_2025年時点_急性期"/>
    <s v="病床数"/>
    <n v="5179"/>
  </r>
  <r>
    <x v="12"/>
    <x v="104"/>
    <x v="5"/>
    <x v="2"/>
    <s v="6-3_R4年度病床機能報告_2025年時点_回復期"/>
    <s v="病床数"/>
    <n v="1509"/>
  </r>
  <r>
    <x v="12"/>
    <x v="104"/>
    <x v="5"/>
    <x v="3"/>
    <s v="6-4_R4年度病床機能報告_2025年時点_慢性期"/>
    <s v="病床数"/>
    <n v="1156"/>
  </r>
  <r>
    <x v="12"/>
    <x v="104"/>
    <x v="5"/>
    <x v="11"/>
    <s v="6-5_R4年度病床機能報告_2025年時点_介護保険施設等へ移行予定"/>
    <s v="病床数"/>
    <n v="0"/>
  </r>
  <r>
    <x v="12"/>
    <x v="104"/>
    <x v="5"/>
    <x v="12"/>
    <s v="6-6_R4年度病床機能報告_2025年時点_休棟予定"/>
    <s v="病床数"/>
    <n v="97"/>
  </r>
  <r>
    <x v="12"/>
    <x v="104"/>
    <x v="5"/>
    <x v="13"/>
    <s v="6-7_R4年度病床機能報告_2025年時点_廃止予定"/>
    <s v="病床数"/>
    <n v="96"/>
  </r>
  <r>
    <x v="12"/>
    <x v="104"/>
    <x v="5"/>
    <x v="10"/>
    <s v="6-8_R4年度病床機能報告_2025年時点_総計"/>
    <s v="病床数"/>
    <n v="9129"/>
  </r>
  <r>
    <x v="12"/>
    <x v="104"/>
    <x v="6"/>
    <x v="0"/>
    <s v="7-1_R4年度一致率_高度急性期"/>
    <s v="一致率"/>
    <n v="1.3663003663003663"/>
  </r>
  <r>
    <x v="12"/>
    <x v="104"/>
    <x v="6"/>
    <x v="1"/>
    <s v="7-2_R4年度一致率_急性期"/>
    <s v="一致率"/>
    <n v="0.71635450859239236"/>
  </r>
  <r>
    <x v="12"/>
    <x v="104"/>
    <x v="6"/>
    <x v="2"/>
    <s v="7-3_R4年度一致率_回復期"/>
    <s v="一致率"/>
    <n v="2.0410868124585817"/>
  </r>
  <r>
    <x v="12"/>
    <x v="104"/>
    <x v="6"/>
    <x v="3"/>
    <s v="7-4_R4年度一致率_慢性期"/>
    <s v="一致率"/>
    <n v="1.4714532871972319"/>
  </r>
  <r>
    <x v="12"/>
    <x v="104"/>
    <x v="6"/>
    <x v="5"/>
    <s v="7-5_R4年度一致率_合計"/>
    <s v="一致率"/>
    <n v="1.0935480337386352"/>
  </r>
  <r>
    <x v="12"/>
    <x v="105"/>
    <x v="0"/>
    <x v="0"/>
    <s v="1-1_現状ー構想策定時_高度急性期"/>
    <s v="病床数"/>
    <n v="3815"/>
  </r>
  <r>
    <x v="12"/>
    <x v="105"/>
    <x v="0"/>
    <x v="1"/>
    <s v="1-2_現状ー構想策定時_急性期"/>
    <s v="病床数"/>
    <n v="4315"/>
  </r>
  <r>
    <x v="12"/>
    <x v="105"/>
    <x v="0"/>
    <x v="2"/>
    <s v="1-3_現状ー構想策定時_回復期"/>
    <s v="病床数"/>
    <n v="656"/>
  </r>
  <r>
    <x v="12"/>
    <x v="105"/>
    <x v="0"/>
    <x v="3"/>
    <s v="1-4_現状ー構想策定時_慢性期"/>
    <s v="病床数"/>
    <n v="1473"/>
  </r>
  <r>
    <x v="12"/>
    <x v="105"/>
    <x v="0"/>
    <x v="4"/>
    <s v="1-5_現状ー構想策定時_未報告"/>
    <s v="病床数"/>
    <n v="23"/>
  </r>
  <r>
    <x v="12"/>
    <x v="105"/>
    <x v="0"/>
    <x v="5"/>
    <s v="1-6_現状ー構想策定時_合計"/>
    <s v="病床数"/>
    <n v="10282"/>
  </r>
  <r>
    <x v="12"/>
    <x v="105"/>
    <x v="0"/>
    <x v="6"/>
    <s v="1-7_現状ー構想策定時_在宅医療等"/>
    <s v="病床数"/>
    <n v="0"/>
  </r>
  <r>
    <x v="12"/>
    <x v="105"/>
    <x v="0"/>
    <x v="7"/>
    <s v="1-8_現状ー構想策定時_うち訪問診療分"/>
    <s v="病床数"/>
    <n v="0"/>
  </r>
  <r>
    <x v="12"/>
    <x v="105"/>
    <x v="1"/>
    <x v="0"/>
    <s v="2-1_将来_高度急性期"/>
    <s v="病床数"/>
    <n v="2056"/>
  </r>
  <r>
    <x v="12"/>
    <x v="105"/>
    <x v="1"/>
    <x v="1"/>
    <s v="2-2_将来_急性期"/>
    <s v="病床数"/>
    <n v="4982"/>
  </r>
  <r>
    <x v="12"/>
    <x v="105"/>
    <x v="1"/>
    <x v="2"/>
    <s v="2-3_将来_回復期"/>
    <s v="病床数"/>
    <n v="3944"/>
  </r>
  <r>
    <x v="12"/>
    <x v="105"/>
    <x v="1"/>
    <x v="3"/>
    <s v="2-4_将来_慢性期"/>
    <s v="病床数"/>
    <n v="1134"/>
  </r>
  <r>
    <x v="12"/>
    <x v="105"/>
    <x v="1"/>
    <x v="5"/>
    <s v="2-5_将来_合計"/>
    <s v="病床数"/>
    <n v="12116"/>
  </r>
  <r>
    <x v="12"/>
    <x v="105"/>
    <x v="1"/>
    <x v="6"/>
    <s v="2-6_将来_在宅医療等"/>
    <s v="病床数"/>
    <n v="-21932"/>
  </r>
  <r>
    <x v="12"/>
    <x v="105"/>
    <x v="1"/>
    <x v="7"/>
    <s v="2-7_将来_うち訪問診療分"/>
    <s v="病床数"/>
    <n v="-16490"/>
  </r>
  <r>
    <x v="12"/>
    <x v="105"/>
    <x v="2"/>
    <x v="0"/>
    <s v="3-1_構想策定時一致率_高度急性期"/>
    <s v="一致率"/>
    <n v="1.8555447470817121"/>
  </r>
  <r>
    <x v="12"/>
    <x v="105"/>
    <x v="2"/>
    <x v="1"/>
    <s v="3-2_構想策定時一致率_急性期"/>
    <s v="一致率"/>
    <n v="0.86611802488960254"/>
  </r>
  <r>
    <x v="12"/>
    <x v="105"/>
    <x v="2"/>
    <x v="2"/>
    <s v="3-3_構想策定時一致率_回復期"/>
    <s v="一致率"/>
    <n v="0.16632860040567951"/>
  </r>
  <r>
    <x v="12"/>
    <x v="105"/>
    <x v="2"/>
    <x v="3"/>
    <s v="3-4_構想策定時一致率_慢性期"/>
    <s v="一致率"/>
    <n v="1.2989417989417988"/>
  </r>
  <r>
    <x v="12"/>
    <x v="105"/>
    <x v="2"/>
    <x v="5"/>
    <s v="3-5_構想策定時一致率_合計"/>
    <s v="一致率"/>
    <n v="0.8486299108616705"/>
  </r>
  <r>
    <x v="12"/>
    <x v="105"/>
    <x v="3"/>
    <x v="0"/>
    <s v="4-1_R4年度病床機能報告_2022年時点_高度急性期"/>
    <s v="病床数"/>
    <n v="2353"/>
  </r>
  <r>
    <x v="12"/>
    <x v="105"/>
    <x v="3"/>
    <x v="1"/>
    <s v="4-2_R4年度病床機能報告_2022年時点_急性期"/>
    <s v="病床数"/>
    <n v="5199"/>
  </r>
  <r>
    <x v="12"/>
    <x v="105"/>
    <x v="3"/>
    <x v="2"/>
    <s v="4-3_R4年度病床機能報告_2022年時点_回復期"/>
    <s v="病床数"/>
    <n v="892"/>
  </r>
  <r>
    <x v="12"/>
    <x v="105"/>
    <x v="3"/>
    <x v="3"/>
    <s v="4-4_R4年度病床機能報告_2022年時点_慢性期"/>
    <s v="病床数"/>
    <n v="1021"/>
  </r>
  <r>
    <x v="12"/>
    <x v="105"/>
    <x v="3"/>
    <x v="8"/>
    <s v="4-5_R4年度病床機能報告_2022年時点_休棟中（今後再開する予定）"/>
    <s v="病床数"/>
    <n v="121"/>
  </r>
  <r>
    <x v="12"/>
    <x v="105"/>
    <x v="3"/>
    <x v="9"/>
    <s v="4-6_R4年度病床機能報告_2022年時点_休棟中（今後廃止する予定）"/>
    <s v="病床数"/>
    <n v="144"/>
  </r>
  <r>
    <x v="12"/>
    <x v="105"/>
    <x v="3"/>
    <x v="10"/>
    <s v="4-7_R4年度病床機能報告_2022年時点_総計"/>
    <s v="病床数"/>
    <n v="9730"/>
  </r>
  <r>
    <x v="12"/>
    <x v="105"/>
    <x v="4"/>
    <x v="0"/>
    <s v="5-1_R4年度現状一致率_高度急性期"/>
    <s v="一致率"/>
    <n v="0.87377815554611138"/>
  </r>
  <r>
    <x v="12"/>
    <x v="105"/>
    <x v="4"/>
    <x v="1"/>
    <s v="5-2_R4年度現状一致率_急性期"/>
    <s v="一致率"/>
    <n v="0.95826120407770721"/>
  </r>
  <r>
    <x v="12"/>
    <x v="105"/>
    <x v="4"/>
    <x v="2"/>
    <s v="5-3_R4年度現状一致率_回復期"/>
    <s v="一致率"/>
    <n v="4.4215246636771299"/>
  </r>
  <r>
    <x v="12"/>
    <x v="105"/>
    <x v="4"/>
    <x v="3"/>
    <s v="5-4_R4年度現状一致率_慢性期"/>
    <s v="一致率"/>
    <n v="1.1106758080313419"/>
  </r>
  <r>
    <x v="12"/>
    <x v="105"/>
    <x v="4"/>
    <x v="5"/>
    <s v="5-5_R4年度現状一致率_合計"/>
    <s v="一致率"/>
    <n v="1.2452209660842755"/>
  </r>
  <r>
    <x v="12"/>
    <x v="105"/>
    <x v="5"/>
    <x v="0"/>
    <s v="6-1_R4年度病床機能報告_2025年時点_高度急性期"/>
    <s v="病床数"/>
    <n v="2383"/>
  </r>
  <r>
    <x v="12"/>
    <x v="105"/>
    <x v="5"/>
    <x v="1"/>
    <s v="6-2_R4年度病床機能報告_2025年時点_急性期"/>
    <s v="病床数"/>
    <n v="5135"/>
  </r>
  <r>
    <x v="12"/>
    <x v="105"/>
    <x v="5"/>
    <x v="2"/>
    <s v="6-3_R4年度病床機能報告_2025年時点_回復期"/>
    <s v="病床数"/>
    <n v="892"/>
  </r>
  <r>
    <x v="12"/>
    <x v="105"/>
    <x v="5"/>
    <x v="3"/>
    <s v="6-4_R4年度病床機能報告_2025年時点_慢性期"/>
    <s v="病床数"/>
    <n v="971"/>
  </r>
  <r>
    <x v="12"/>
    <x v="105"/>
    <x v="5"/>
    <x v="11"/>
    <s v="6-5_R4年度病床機能報告_2025年時点_介護保険施設等へ移行予定"/>
    <s v="病床数"/>
    <n v="0"/>
  </r>
  <r>
    <x v="12"/>
    <x v="105"/>
    <x v="5"/>
    <x v="12"/>
    <s v="6-6_R4年度病床機能報告_2025年時点_休棟予定"/>
    <s v="病床数"/>
    <n v="56"/>
  </r>
  <r>
    <x v="12"/>
    <x v="105"/>
    <x v="5"/>
    <x v="13"/>
    <s v="6-7_R4年度病床機能報告_2025年時点_廃止予定"/>
    <s v="病床数"/>
    <n v="293"/>
  </r>
  <r>
    <x v="12"/>
    <x v="105"/>
    <x v="5"/>
    <x v="10"/>
    <s v="6-8_R4年度病床機能報告_2025年時点_総計"/>
    <s v="病床数"/>
    <n v="9730"/>
  </r>
  <r>
    <x v="12"/>
    <x v="105"/>
    <x v="6"/>
    <x v="0"/>
    <s v="7-1_R4年度一致率_高度急性期"/>
    <s v="一致率"/>
    <n v="0.8627780109106169"/>
  </r>
  <r>
    <x v="12"/>
    <x v="105"/>
    <x v="6"/>
    <x v="1"/>
    <s v="7-2_R4年度一致率_急性期"/>
    <s v="一致率"/>
    <n v="0.97020447906523855"/>
  </r>
  <r>
    <x v="12"/>
    <x v="105"/>
    <x v="6"/>
    <x v="2"/>
    <s v="7-3_R4年度一致率_回復期"/>
    <s v="一致率"/>
    <n v="4.4215246636771299"/>
  </r>
  <r>
    <x v="12"/>
    <x v="105"/>
    <x v="6"/>
    <x v="3"/>
    <s v="7-4_R4年度一致率_慢性期"/>
    <s v="一致率"/>
    <n v="1.1678681771369721"/>
  </r>
  <r>
    <x v="12"/>
    <x v="105"/>
    <x v="6"/>
    <x v="5"/>
    <s v="7-5_R4年度一致率_合計"/>
    <s v="一致率"/>
    <n v="1.2452209660842755"/>
  </r>
  <r>
    <x v="12"/>
    <x v="106"/>
    <x v="0"/>
    <x v="0"/>
    <s v="1-1_現状ー構想策定時_高度急性期"/>
    <s v="病床数"/>
    <n v="4486"/>
  </r>
  <r>
    <x v="12"/>
    <x v="106"/>
    <x v="0"/>
    <x v="1"/>
    <s v="1-2_現状ー構想策定時_急性期"/>
    <s v="病床数"/>
    <n v="4881"/>
  </r>
  <r>
    <x v="12"/>
    <x v="106"/>
    <x v="0"/>
    <x v="2"/>
    <s v="1-3_現状ー構想策定時_回復期"/>
    <s v="病床数"/>
    <n v="1207"/>
  </r>
  <r>
    <x v="12"/>
    <x v="106"/>
    <x v="0"/>
    <x v="3"/>
    <s v="1-4_現状ー構想策定時_慢性期"/>
    <s v="病床数"/>
    <n v="3689"/>
  </r>
  <r>
    <x v="12"/>
    <x v="106"/>
    <x v="0"/>
    <x v="4"/>
    <s v="1-5_現状ー構想策定時_未報告"/>
    <s v="病床数"/>
    <n v="0"/>
  </r>
  <r>
    <x v="12"/>
    <x v="106"/>
    <x v="0"/>
    <x v="5"/>
    <s v="1-6_現状ー構想策定時_合計"/>
    <s v="病床数"/>
    <n v="14263"/>
  </r>
  <r>
    <x v="12"/>
    <x v="106"/>
    <x v="0"/>
    <x v="6"/>
    <s v="1-7_現状ー構想策定時_在宅医療等"/>
    <s v="病床数"/>
    <n v="0"/>
  </r>
  <r>
    <x v="12"/>
    <x v="106"/>
    <x v="0"/>
    <x v="7"/>
    <s v="1-8_現状ー構想策定時_うち訪問診療分"/>
    <s v="病床数"/>
    <n v="0"/>
  </r>
  <r>
    <x v="12"/>
    <x v="106"/>
    <x v="1"/>
    <x v="0"/>
    <s v="2-1_将来_高度急性期"/>
    <s v="病床数"/>
    <n v="1845"/>
  </r>
  <r>
    <x v="12"/>
    <x v="106"/>
    <x v="1"/>
    <x v="1"/>
    <s v="2-2_将来_急性期"/>
    <s v="病床数"/>
    <n v="5513"/>
  </r>
  <r>
    <x v="12"/>
    <x v="106"/>
    <x v="1"/>
    <x v="2"/>
    <s v="2-3_将来_回復期"/>
    <s v="病床数"/>
    <n v="4879"/>
  </r>
  <r>
    <x v="12"/>
    <x v="106"/>
    <x v="1"/>
    <x v="3"/>
    <s v="2-4_将来_慢性期"/>
    <s v="病床数"/>
    <n v="3147"/>
  </r>
  <r>
    <x v="12"/>
    <x v="106"/>
    <x v="1"/>
    <x v="5"/>
    <s v="2-5_将来_合計"/>
    <s v="病床数"/>
    <n v="15384"/>
  </r>
  <r>
    <x v="12"/>
    <x v="106"/>
    <x v="1"/>
    <x v="6"/>
    <s v="2-6_将来_在宅医療等"/>
    <s v="病床数"/>
    <n v="-28844"/>
  </r>
  <r>
    <x v="12"/>
    <x v="106"/>
    <x v="1"/>
    <x v="7"/>
    <s v="2-7_将来_うち訪問診療分"/>
    <s v="病床数"/>
    <n v="-20956"/>
  </r>
  <r>
    <x v="12"/>
    <x v="106"/>
    <x v="2"/>
    <x v="0"/>
    <s v="3-1_構想策定時一致率_高度急性期"/>
    <s v="一致率"/>
    <n v="2.4314363143631437"/>
  </r>
  <r>
    <x v="12"/>
    <x v="106"/>
    <x v="2"/>
    <x v="1"/>
    <s v="3-2_構想策定時一致率_急性期"/>
    <s v="一致率"/>
    <n v="0.88536187193905314"/>
  </r>
  <r>
    <x v="12"/>
    <x v="106"/>
    <x v="2"/>
    <x v="2"/>
    <s v="3-3_構想策定時一致率_回復期"/>
    <s v="一致率"/>
    <n v="0.24738675958188153"/>
  </r>
  <r>
    <x v="12"/>
    <x v="106"/>
    <x v="2"/>
    <x v="3"/>
    <s v="3-4_構想策定時一致率_慢性期"/>
    <s v="一致率"/>
    <n v="1.1722275182713695"/>
  </r>
  <r>
    <x v="12"/>
    <x v="106"/>
    <x v="2"/>
    <x v="5"/>
    <s v="3-5_構想策定時一致率_合計"/>
    <s v="一致率"/>
    <n v="0.92713208528341129"/>
  </r>
  <r>
    <x v="12"/>
    <x v="106"/>
    <x v="3"/>
    <x v="0"/>
    <s v="4-1_R4年度病床機能報告_2022年時点_高度急性期"/>
    <s v="病床数"/>
    <n v="1955"/>
  </r>
  <r>
    <x v="12"/>
    <x v="106"/>
    <x v="3"/>
    <x v="1"/>
    <s v="4-2_R4年度病床機能報告_2022年時点_急性期"/>
    <s v="病床数"/>
    <n v="5817"/>
  </r>
  <r>
    <x v="12"/>
    <x v="106"/>
    <x v="3"/>
    <x v="2"/>
    <s v="4-3_R4年度病床機能報告_2022年時点_回復期"/>
    <s v="病床数"/>
    <n v="1951"/>
  </r>
  <r>
    <x v="12"/>
    <x v="106"/>
    <x v="3"/>
    <x v="3"/>
    <s v="4-4_R4年度病床機能報告_2022年時点_慢性期"/>
    <s v="病床数"/>
    <n v="3225"/>
  </r>
  <r>
    <x v="12"/>
    <x v="106"/>
    <x v="3"/>
    <x v="8"/>
    <s v="4-5_R4年度病床機能報告_2022年時点_休棟中（今後再開する予定）"/>
    <s v="病床数"/>
    <n v="253"/>
  </r>
  <r>
    <x v="12"/>
    <x v="106"/>
    <x v="3"/>
    <x v="9"/>
    <s v="4-6_R4年度病床機能報告_2022年時点_休棟中（今後廃止する予定）"/>
    <s v="病床数"/>
    <n v="0"/>
  </r>
  <r>
    <x v="12"/>
    <x v="106"/>
    <x v="3"/>
    <x v="10"/>
    <s v="4-7_R4年度病床機能報告_2022年時点_総計"/>
    <s v="病床数"/>
    <n v="13201"/>
  </r>
  <r>
    <x v="12"/>
    <x v="106"/>
    <x v="4"/>
    <x v="0"/>
    <s v="5-1_R4年度現状一致率_高度急性期"/>
    <s v="一致率"/>
    <n v="0.94373401534526857"/>
  </r>
  <r>
    <x v="12"/>
    <x v="106"/>
    <x v="4"/>
    <x v="1"/>
    <s v="5-2_R4年度現状一致率_急性期"/>
    <s v="一致率"/>
    <n v="0.9477393845624893"/>
  </r>
  <r>
    <x v="12"/>
    <x v="106"/>
    <x v="4"/>
    <x v="2"/>
    <s v="5-3_R4年度現状一致率_回復期"/>
    <s v="一致率"/>
    <n v="2.5007688364941054"/>
  </r>
  <r>
    <x v="12"/>
    <x v="106"/>
    <x v="4"/>
    <x v="3"/>
    <s v="5-4_R4年度現状一致率_慢性期"/>
    <s v="一致率"/>
    <n v="0.97581395348837208"/>
  </r>
  <r>
    <x v="12"/>
    <x v="106"/>
    <x v="4"/>
    <x v="5"/>
    <s v="5-5_R4年度現状一致率_合計"/>
    <s v="一致率"/>
    <n v="1.1653662601318082"/>
  </r>
  <r>
    <x v="12"/>
    <x v="106"/>
    <x v="5"/>
    <x v="0"/>
    <s v="6-1_R4年度病床機能報告_2025年時点_高度急性期"/>
    <s v="病床数"/>
    <n v="1997"/>
  </r>
  <r>
    <x v="12"/>
    <x v="106"/>
    <x v="5"/>
    <x v="1"/>
    <s v="6-2_R4年度病床機能報告_2025年時点_急性期"/>
    <s v="病床数"/>
    <n v="5891"/>
  </r>
  <r>
    <x v="12"/>
    <x v="106"/>
    <x v="5"/>
    <x v="2"/>
    <s v="6-3_R4年度病床機能報告_2025年時点_回復期"/>
    <s v="病床数"/>
    <n v="2000"/>
  </r>
  <r>
    <x v="12"/>
    <x v="106"/>
    <x v="5"/>
    <x v="3"/>
    <s v="6-4_R4年度病床機能報告_2025年時点_慢性期"/>
    <s v="病床数"/>
    <n v="3144"/>
  </r>
  <r>
    <x v="12"/>
    <x v="106"/>
    <x v="5"/>
    <x v="11"/>
    <s v="6-5_R4年度病床機能報告_2025年時点_介護保険施設等へ移行予定"/>
    <s v="病床数"/>
    <n v="0"/>
  </r>
  <r>
    <x v="12"/>
    <x v="106"/>
    <x v="5"/>
    <x v="12"/>
    <s v="6-6_R4年度病床機能報告_2025年時点_休棟予定"/>
    <s v="病床数"/>
    <n v="112"/>
  </r>
  <r>
    <x v="12"/>
    <x v="106"/>
    <x v="5"/>
    <x v="13"/>
    <s v="6-7_R4年度病床機能報告_2025年時点_廃止予定"/>
    <s v="病床数"/>
    <n v="57"/>
  </r>
  <r>
    <x v="12"/>
    <x v="106"/>
    <x v="5"/>
    <x v="10"/>
    <s v="6-8_R4年度病床機能報告_2025年時点_総計"/>
    <s v="病床数"/>
    <n v="13201"/>
  </r>
  <r>
    <x v="12"/>
    <x v="106"/>
    <x v="6"/>
    <x v="0"/>
    <s v="7-1_R4年度一致率_高度急性期"/>
    <s v="一致率"/>
    <n v="0.92388582874311465"/>
  </r>
  <r>
    <x v="12"/>
    <x v="106"/>
    <x v="6"/>
    <x v="1"/>
    <s v="7-2_R4年度一致率_急性期"/>
    <s v="一致率"/>
    <n v="0.93583432354438978"/>
  </r>
  <r>
    <x v="12"/>
    <x v="106"/>
    <x v="6"/>
    <x v="2"/>
    <s v="7-3_R4年度一致率_回復期"/>
    <s v="一致率"/>
    <n v="2.4394999999999998"/>
  </r>
  <r>
    <x v="12"/>
    <x v="106"/>
    <x v="6"/>
    <x v="3"/>
    <s v="7-4_R4年度一致率_慢性期"/>
    <s v="一致率"/>
    <n v="1.0009541984732824"/>
  </r>
  <r>
    <x v="12"/>
    <x v="106"/>
    <x v="6"/>
    <x v="5"/>
    <s v="7-5_R4年度一致率_合計"/>
    <s v="一致率"/>
    <n v="1.1653662601318082"/>
  </r>
  <r>
    <x v="12"/>
    <x v="107"/>
    <x v="0"/>
    <x v="0"/>
    <s v="1-1_現状ー構想策定時_高度急性期"/>
    <s v="病床数"/>
    <n v="496"/>
  </r>
  <r>
    <x v="12"/>
    <x v="107"/>
    <x v="0"/>
    <x v="1"/>
    <s v="1-2_現状ー構想策定時_急性期"/>
    <s v="病床数"/>
    <n v="5249"/>
  </r>
  <r>
    <x v="12"/>
    <x v="107"/>
    <x v="0"/>
    <x v="2"/>
    <s v="1-3_現状ー構想策定時_回復期"/>
    <s v="病床数"/>
    <n v="797"/>
  </r>
  <r>
    <x v="12"/>
    <x v="107"/>
    <x v="0"/>
    <x v="3"/>
    <s v="1-4_現状ー構想策定時_慢性期"/>
    <s v="病床数"/>
    <n v="2714"/>
  </r>
  <r>
    <x v="12"/>
    <x v="107"/>
    <x v="0"/>
    <x v="4"/>
    <s v="1-5_現状ー構想策定時_未報告"/>
    <s v="病床数"/>
    <n v="0"/>
  </r>
  <r>
    <x v="12"/>
    <x v="107"/>
    <x v="0"/>
    <x v="5"/>
    <s v="1-6_現状ー構想策定時_合計"/>
    <s v="病床数"/>
    <n v="9256"/>
  </r>
  <r>
    <x v="12"/>
    <x v="107"/>
    <x v="0"/>
    <x v="6"/>
    <s v="1-7_現状ー構想策定時_在宅医療等"/>
    <s v="病床数"/>
    <n v="0"/>
  </r>
  <r>
    <x v="12"/>
    <x v="107"/>
    <x v="0"/>
    <x v="7"/>
    <s v="1-8_現状ー構想策定時_うち訪問診療分"/>
    <s v="病床数"/>
    <n v="0"/>
  </r>
  <r>
    <x v="12"/>
    <x v="107"/>
    <x v="1"/>
    <x v="0"/>
    <s v="2-1_将来_高度急性期"/>
    <s v="病床数"/>
    <n v="837"/>
  </r>
  <r>
    <x v="12"/>
    <x v="107"/>
    <x v="1"/>
    <x v="1"/>
    <s v="2-2_将来_急性期"/>
    <s v="病床数"/>
    <n v="3162"/>
  </r>
  <r>
    <x v="12"/>
    <x v="107"/>
    <x v="1"/>
    <x v="2"/>
    <s v="2-3_将来_回復期"/>
    <s v="病床数"/>
    <n v="3370"/>
  </r>
  <r>
    <x v="12"/>
    <x v="107"/>
    <x v="1"/>
    <x v="3"/>
    <s v="2-4_将来_慢性期"/>
    <s v="病床数"/>
    <n v="2347"/>
  </r>
  <r>
    <x v="12"/>
    <x v="107"/>
    <x v="1"/>
    <x v="5"/>
    <s v="2-5_将来_合計"/>
    <s v="病床数"/>
    <n v="9716"/>
  </r>
  <r>
    <x v="12"/>
    <x v="107"/>
    <x v="1"/>
    <x v="6"/>
    <s v="2-6_将来_在宅医療等"/>
    <s v="病床数"/>
    <n v="-19227"/>
  </r>
  <r>
    <x v="12"/>
    <x v="107"/>
    <x v="1"/>
    <x v="7"/>
    <s v="2-7_将来_うち訪問診療分"/>
    <s v="病床数"/>
    <n v="-14266"/>
  </r>
  <r>
    <x v="12"/>
    <x v="107"/>
    <x v="2"/>
    <x v="0"/>
    <s v="3-1_構想策定時一致率_高度急性期"/>
    <s v="一致率"/>
    <n v="0.59259259259259256"/>
  </r>
  <r>
    <x v="12"/>
    <x v="107"/>
    <x v="2"/>
    <x v="1"/>
    <s v="3-2_構想策定時一致率_急性期"/>
    <s v="一致率"/>
    <n v="1.6600253004427576"/>
  </r>
  <r>
    <x v="12"/>
    <x v="107"/>
    <x v="2"/>
    <x v="2"/>
    <s v="3-3_構想策定時一致率_回復期"/>
    <s v="一致率"/>
    <n v="0.23649851632047478"/>
  </r>
  <r>
    <x v="12"/>
    <x v="107"/>
    <x v="2"/>
    <x v="3"/>
    <s v="3-4_構想策定時一致率_慢性期"/>
    <s v="一致率"/>
    <n v="1.1563698338304218"/>
  </r>
  <r>
    <x v="12"/>
    <x v="107"/>
    <x v="2"/>
    <x v="5"/>
    <s v="3-5_構想策定時一致率_合計"/>
    <s v="一致率"/>
    <n v="0.95265541375051466"/>
  </r>
  <r>
    <x v="12"/>
    <x v="107"/>
    <x v="3"/>
    <x v="0"/>
    <s v="4-1_R4年度病床機能報告_2022年時点_高度急性期"/>
    <s v="病床数"/>
    <n v="660"/>
  </r>
  <r>
    <x v="12"/>
    <x v="107"/>
    <x v="3"/>
    <x v="1"/>
    <s v="4-2_R4年度病床機能報告_2022年時点_急性期"/>
    <s v="病床数"/>
    <n v="4435"/>
  </r>
  <r>
    <x v="12"/>
    <x v="107"/>
    <x v="3"/>
    <x v="2"/>
    <s v="4-3_R4年度病床機能報告_2022年時点_回復期"/>
    <s v="病床数"/>
    <n v="1816"/>
  </r>
  <r>
    <x v="12"/>
    <x v="107"/>
    <x v="3"/>
    <x v="3"/>
    <s v="4-4_R4年度病床機能報告_2022年時点_慢性期"/>
    <s v="病床数"/>
    <n v="2832"/>
  </r>
  <r>
    <x v="12"/>
    <x v="107"/>
    <x v="3"/>
    <x v="8"/>
    <s v="4-5_R4年度病床機能報告_2022年時点_休棟中（今後再開する予定）"/>
    <s v="病床数"/>
    <n v="120"/>
  </r>
  <r>
    <x v="12"/>
    <x v="107"/>
    <x v="3"/>
    <x v="9"/>
    <s v="4-6_R4年度病床機能報告_2022年時点_休棟中（今後廃止する予定）"/>
    <s v="病床数"/>
    <n v="15"/>
  </r>
  <r>
    <x v="12"/>
    <x v="107"/>
    <x v="3"/>
    <x v="10"/>
    <s v="4-7_R4年度病床機能報告_2022年時点_総計"/>
    <s v="病床数"/>
    <n v="9878"/>
  </r>
  <r>
    <x v="12"/>
    <x v="107"/>
    <x v="4"/>
    <x v="0"/>
    <s v="5-1_R4年度現状一致率_高度急性期"/>
    <s v="一致率"/>
    <n v="1.2681818181818181"/>
  </r>
  <r>
    <x v="12"/>
    <x v="107"/>
    <x v="4"/>
    <x v="1"/>
    <s v="5-2_R4年度現状一致率_急性期"/>
    <s v="一致率"/>
    <n v="0.71296505073280725"/>
  </r>
  <r>
    <x v="12"/>
    <x v="107"/>
    <x v="4"/>
    <x v="2"/>
    <s v="5-3_R4年度現状一致率_回復期"/>
    <s v="一致率"/>
    <n v="1.855726872246696"/>
  </r>
  <r>
    <x v="12"/>
    <x v="107"/>
    <x v="4"/>
    <x v="3"/>
    <s v="5-4_R4年度現状一致率_慢性期"/>
    <s v="一致率"/>
    <n v="0.82874293785310738"/>
  </r>
  <r>
    <x v="12"/>
    <x v="107"/>
    <x v="4"/>
    <x v="5"/>
    <s v="5-5_R4年度現状一致率_合計"/>
    <s v="一致率"/>
    <n v="0.98359991901194577"/>
  </r>
  <r>
    <x v="12"/>
    <x v="107"/>
    <x v="5"/>
    <x v="0"/>
    <s v="6-1_R4年度病床機能報告_2025年時点_高度急性期"/>
    <s v="病床数"/>
    <n v="666"/>
  </r>
  <r>
    <x v="12"/>
    <x v="107"/>
    <x v="5"/>
    <x v="1"/>
    <s v="6-2_R4年度病床機能報告_2025年時点_急性期"/>
    <s v="病床数"/>
    <n v="4436"/>
  </r>
  <r>
    <x v="12"/>
    <x v="107"/>
    <x v="5"/>
    <x v="2"/>
    <s v="6-3_R4年度病床機能報告_2025年時点_回復期"/>
    <s v="病床数"/>
    <n v="1915"/>
  </r>
  <r>
    <x v="12"/>
    <x v="107"/>
    <x v="5"/>
    <x v="3"/>
    <s v="6-4_R4年度病床機能報告_2025年時点_慢性期"/>
    <s v="病床数"/>
    <n v="2778"/>
  </r>
  <r>
    <x v="12"/>
    <x v="107"/>
    <x v="5"/>
    <x v="11"/>
    <s v="6-5_R4年度病床機能報告_2025年時点_介護保険施設等へ移行予定"/>
    <s v="病床数"/>
    <n v="38"/>
  </r>
  <r>
    <x v="12"/>
    <x v="107"/>
    <x v="5"/>
    <x v="12"/>
    <s v="6-6_R4年度病床機能報告_2025年時点_休棟予定"/>
    <s v="病床数"/>
    <n v="30"/>
  </r>
  <r>
    <x v="12"/>
    <x v="107"/>
    <x v="5"/>
    <x v="13"/>
    <s v="6-7_R4年度病床機能報告_2025年時点_廃止予定"/>
    <s v="病床数"/>
    <n v="15"/>
  </r>
  <r>
    <x v="12"/>
    <x v="107"/>
    <x v="5"/>
    <x v="10"/>
    <s v="6-8_R4年度病床機能報告_2025年時点_総計"/>
    <s v="病床数"/>
    <n v="9878"/>
  </r>
  <r>
    <x v="12"/>
    <x v="107"/>
    <x v="6"/>
    <x v="0"/>
    <s v="7-1_R4年度一致率_高度急性期"/>
    <s v="一致率"/>
    <n v="1.2567567567567568"/>
  </r>
  <r>
    <x v="12"/>
    <x v="107"/>
    <x v="6"/>
    <x v="1"/>
    <s v="7-2_R4年度一致率_急性期"/>
    <s v="一致率"/>
    <n v="0.71280432822362494"/>
  </r>
  <r>
    <x v="12"/>
    <x v="107"/>
    <x v="6"/>
    <x v="2"/>
    <s v="7-3_R4年度一致率_回復期"/>
    <s v="一致率"/>
    <n v="1.7597911227154046"/>
  </r>
  <r>
    <x v="12"/>
    <x v="107"/>
    <x v="6"/>
    <x v="3"/>
    <s v="7-4_R4年度一致率_慢性期"/>
    <s v="一致率"/>
    <n v="0.84485241180705539"/>
  </r>
  <r>
    <x v="12"/>
    <x v="107"/>
    <x v="6"/>
    <x v="5"/>
    <s v="7-5_R4年度一致率_合計"/>
    <s v="一致率"/>
    <n v="0.98359991901194577"/>
  </r>
  <r>
    <x v="12"/>
    <x v="108"/>
    <x v="0"/>
    <x v="0"/>
    <s v="1-1_現状ー構想策定時_高度急性期"/>
    <s v="病床数"/>
    <n v="1636"/>
  </r>
  <r>
    <x v="12"/>
    <x v="108"/>
    <x v="0"/>
    <x v="1"/>
    <s v="1-2_現状ー構想策定時_急性期"/>
    <s v="病床数"/>
    <n v="4727"/>
  </r>
  <r>
    <x v="12"/>
    <x v="108"/>
    <x v="0"/>
    <x v="2"/>
    <s v="1-3_現状ー構想策定時_回復期"/>
    <s v="病床数"/>
    <n v="733"/>
  </r>
  <r>
    <x v="12"/>
    <x v="108"/>
    <x v="0"/>
    <x v="3"/>
    <s v="1-4_現状ー構想策定時_慢性期"/>
    <s v="病床数"/>
    <n v="1109"/>
  </r>
  <r>
    <x v="12"/>
    <x v="108"/>
    <x v="0"/>
    <x v="4"/>
    <s v="1-5_現状ー構想策定時_未報告"/>
    <s v="病床数"/>
    <n v="80"/>
  </r>
  <r>
    <x v="12"/>
    <x v="108"/>
    <x v="0"/>
    <x v="5"/>
    <s v="1-6_現状ー構想策定時_合計"/>
    <s v="病床数"/>
    <n v="8285"/>
  </r>
  <r>
    <x v="12"/>
    <x v="108"/>
    <x v="0"/>
    <x v="6"/>
    <s v="1-7_現状ー構想策定時_在宅医療等"/>
    <s v="病床数"/>
    <n v="0"/>
  </r>
  <r>
    <x v="12"/>
    <x v="108"/>
    <x v="0"/>
    <x v="7"/>
    <s v="1-8_現状ー構想策定時_うち訪問診療分"/>
    <s v="病床数"/>
    <n v="0"/>
  </r>
  <r>
    <x v="12"/>
    <x v="108"/>
    <x v="1"/>
    <x v="0"/>
    <s v="2-1_将来_高度急性期"/>
    <s v="病床数"/>
    <n v="1088"/>
  </r>
  <r>
    <x v="12"/>
    <x v="108"/>
    <x v="1"/>
    <x v="1"/>
    <s v="2-2_将来_急性期"/>
    <s v="病床数"/>
    <n v="3633"/>
  </r>
  <r>
    <x v="12"/>
    <x v="108"/>
    <x v="1"/>
    <x v="2"/>
    <s v="2-3_将来_回復期"/>
    <s v="病床数"/>
    <n v="2739"/>
  </r>
  <r>
    <x v="12"/>
    <x v="108"/>
    <x v="1"/>
    <x v="3"/>
    <s v="2-4_将来_慢性期"/>
    <s v="病床数"/>
    <n v="957"/>
  </r>
  <r>
    <x v="12"/>
    <x v="108"/>
    <x v="1"/>
    <x v="5"/>
    <s v="2-5_将来_合計"/>
    <s v="病床数"/>
    <n v="8417"/>
  </r>
  <r>
    <x v="12"/>
    <x v="108"/>
    <x v="1"/>
    <x v="6"/>
    <s v="2-6_将来_在宅医療等"/>
    <s v="病床数"/>
    <n v="-15672"/>
  </r>
  <r>
    <x v="12"/>
    <x v="108"/>
    <x v="1"/>
    <x v="7"/>
    <s v="2-7_将来_うち訪問診療分"/>
    <s v="病床数"/>
    <n v="-11522"/>
  </r>
  <r>
    <x v="12"/>
    <x v="108"/>
    <x v="2"/>
    <x v="0"/>
    <s v="3-1_構想策定時一致率_高度急性期"/>
    <s v="一致率"/>
    <n v="1.5036764705882353"/>
  </r>
  <r>
    <x v="12"/>
    <x v="108"/>
    <x v="2"/>
    <x v="1"/>
    <s v="3-2_構想策定時一致率_急性期"/>
    <s v="一致率"/>
    <n v="1.3011285439031104"/>
  </r>
  <r>
    <x v="12"/>
    <x v="108"/>
    <x v="2"/>
    <x v="2"/>
    <s v="3-3_構想策定時一致率_回復期"/>
    <s v="一致率"/>
    <n v="0.26761591821832786"/>
  </r>
  <r>
    <x v="12"/>
    <x v="108"/>
    <x v="2"/>
    <x v="3"/>
    <s v="3-4_構想策定時一致率_慢性期"/>
    <s v="一致率"/>
    <n v="1.1588296760710555"/>
  </r>
  <r>
    <x v="12"/>
    <x v="108"/>
    <x v="2"/>
    <x v="5"/>
    <s v="3-5_構想策定時一致率_合計"/>
    <s v="一致率"/>
    <n v="0.98431745277414751"/>
  </r>
  <r>
    <x v="12"/>
    <x v="108"/>
    <x v="3"/>
    <x v="0"/>
    <s v="4-1_R4年度病床機能報告_2022年時点_高度急性期"/>
    <s v="病床数"/>
    <n v="1162"/>
  </r>
  <r>
    <x v="12"/>
    <x v="108"/>
    <x v="3"/>
    <x v="1"/>
    <s v="4-2_R4年度病床機能報告_2022年時点_急性期"/>
    <s v="病床数"/>
    <n v="4639"/>
  </r>
  <r>
    <x v="12"/>
    <x v="108"/>
    <x v="3"/>
    <x v="2"/>
    <s v="4-3_R4年度病床機能報告_2022年時点_回復期"/>
    <s v="病床数"/>
    <n v="1750"/>
  </r>
  <r>
    <x v="12"/>
    <x v="108"/>
    <x v="3"/>
    <x v="3"/>
    <s v="4-4_R4年度病床機能報告_2022年時点_慢性期"/>
    <s v="病床数"/>
    <n v="957"/>
  </r>
  <r>
    <x v="12"/>
    <x v="108"/>
    <x v="3"/>
    <x v="8"/>
    <s v="4-5_R4年度病床機能報告_2022年時点_休棟中（今後再開する予定）"/>
    <s v="病床数"/>
    <n v="50"/>
  </r>
  <r>
    <x v="12"/>
    <x v="108"/>
    <x v="3"/>
    <x v="9"/>
    <s v="4-6_R4年度病床機能報告_2022年時点_休棟中（今後廃止する予定）"/>
    <s v="病床数"/>
    <n v="0"/>
  </r>
  <r>
    <x v="12"/>
    <x v="108"/>
    <x v="3"/>
    <x v="10"/>
    <s v="4-7_R4年度病床機能報告_2022年時点_総計"/>
    <s v="病床数"/>
    <n v="8558"/>
  </r>
  <r>
    <x v="12"/>
    <x v="108"/>
    <x v="4"/>
    <x v="0"/>
    <s v="5-1_R4年度現状一致率_高度急性期"/>
    <s v="一致率"/>
    <n v="0.9363166953528399"/>
  </r>
  <r>
    <x v="12"/>
    <x v="108"/>
    <x v="4"/>
    <x v="1"/>
    <s v="5-2_R4年度現状一致率_急性期"/>
    <s v="一致率"/>
    <n v="0.78314291873248543"/>
  </r>
  <r>
    <x v="12"/>
    <x v="108"/>
    <x v="4"/>
    <x v="2"/>
    <s v="5-3_R4年度現状一致率_回復期"/>
    <s v="一致率"/>
    <n v="1.5651428571428572"/>
  </r>
  <r>
    <x v="12"/>
    <x v="108"/>
    <x v="4"/>
    <x v="3"/>
    <s v="5-4_R4年度現状一致率_慢性期"/>
    <s v="一致率"/>
    <n v="1"/>
  </r>
  <r>
    <x v="12"/>
    <x v="108"/>
    <x v="4"/>
    <x v="5"/>
    <s v="5-5_R4年度現状一致率_合計"/>
    <s v="一致率"/>
    <n v="0.9835241878943678"/>
  </r>
  <r>
    <x v="12"/>
    <x v="108"/>
    <x v="5"/>
    <x v="0"/>
    <s v="6-1_R4年度病床機能報告_2025年時点_高度急性期"/>
    <s v="病床数"/>
    <n v="1212"/>
  </r>
  <r>
    <x v="12"/>
    <x v="108"/>
    <x v="5"/>
    <x v="1"/>
    <s v="6-2_R4年度病床機能報告_2025年時点_急性期"/>
    <s v="病床数"/>
    <n v="4547"/>
  </r>
  <r>
    <x v="12"/>
    <x v="108"/>
    <x v="5"/>
    <x v="2"/>
    <s v="6-3_R4年度病床機能報告_2025年時点_回復期"/>
    <s v="病床数"/>
    <n v="1805"/>
  </r>
  <r>
    <x v="12"/>
    <x v="108"/>
    <x v="5"/>
    <x v="3"/>
    <s v="6-4_R4年度病床機能報告_2025年時点_慢性期"/>
    <s v="病床数"/>
    <n v="949"/>
  </r>
  <r>
    <x v="12"/>
    <x v="108"/>
    <x v="5"/>
    <x v="11"/>
    <s v="6-5_R4年度病床機能報告_2025年時点_介護保険施設等へ移行予定"/>
    <s v="病床数"/>
    <n v="0"/>
  </r>
  <r>
    <x v="12"/>
    <x v="108"/>
    <x v="5"/>
    <x v="12"/>
    <s v="6-6_R4年度病床機能報告_2025年時点_休棟予定"/>
    <s v="病床数"/>
    <n v="0"/>
  </r>
  <r>
    <x v="12"/>
    <x v="108"/>
    <x v="5"/>
    <x v="13"/>
    <s v="6-7_R4年度病床機能報告_2025年時点_廃止予定"/>
    <s v="病床数"/>
    <n v="45"/>
  </r>
  <r>
    <x v="12"/>
    <x v="108"/>
    <x v="5"/>
    <x v="10"/>
    <s v="6-8_R4年度病床機能報告_2025年時点_総計"/>
    <s v="病床数"/>
    <n v="8558"/>
  </r>
  <r>
    <x v="12"/>
    <x v="108"/>
    <x v="6"/>
    <x v="0"/>
    <s v="7-1_R4年度一致率_高度急性期"/>
    <s v="一致率"/>
    <n v="0.89768976897689767"/>
  </r>
  <r>
    <x v="12"/>
    <x v="108"/>
    <x v="6"/>
    <x v="1"/>
    <s v="7-2_R4年度一致率_急性期"/>
    <s v="一致率"/>
    <n v="0.79898834396305252"/>
  </r>
  <r>
    <x v="12"/>
    <x v="108"/>
    <x v="6"/>
    <x v="2"/>
    <s v="7-3_R4年度一致率_回復期"/>
    <s v="一致率"/>
    <n v="1.5174515235457064"/>
  </r>
  <r>
    <x v="12"/>
    <x v="108"/>
    <x v="6"/>
    <x v="3"/>
    <s v="7-4_R4年度一致率_慢性期"/>
    <s v="一致率"/>
    <n v="1.0084299262381453"/>
  </r>
  <r>
    <x v="12"/>
    <x v="108"/>
    <x v="6"/>
    <x v="5"/>
    <s v="7-5_R4年度一致率_合計"/>
    <s v="一致率"/>
    <n v="0.9835241878943678"/>
  </r>
  <r>
    <x v="12"/>
    <x v="109"/>
    <x v="0"/>
    <x v="0"/>
    <s v="1-1_現状ー構想策定時_高度急性期"/>
    <s v="病床数"/>
    <n v="33"/>
  </r>
  <r>
    <x v="12"/>
    <x v="109"/>
    <x v="0"/>
    <x v="1"/>
    <s v="1-2_現状ー構想策定時_急性期"/>
    <s v="病床数"/>
    <n v="1637"/>
  </r>
  <r>
    <x v="12"/>
    <x v="109"/>
    <x v="0"/>
    <x v="2"/>
    <s v="1-3_現状ー構想策定時_回復期"/>
    <s v="病床数"/>
    <n v="220"/>
  </r>
  <r>
    <x v="12"/>
    <x v="109"/>
    <x v="0"/>
    <x v="3"/>
    <s v="1-4_現状ー構想策定時_慢性期"/>
    <s v="病床数"/>
    <n v="2321"/>
  </r>
  <r>
    <x v="12"/>
    <x v="109"/>
    <x v="0"/>
    <x v="4"/>
    <s v="1-5_現状ー構想策定時_未報告"/>
    <s v="病床数"/>
    <n v="34"/>
  </r>
  <r>
    <x v="12"/>
    <x v="109"/>
    <x v="0"/>
    <x v="5"/>
    <s v="1-6_現状ー構想策定時_合計"/>
    <s v="病床数"/>
    <n v="4245"/>
  </r>
  <r>
    <x v="12"/>
    <x v="109"/>
    <x v="0"/>
    <x v="6"/>
    <s v="1-7_現状ー構想策定時_在宅医療等"/>
    <s v="病床数"/>
    <n v="0"/>
  </r>
  <r>
    <x v="12"/>
    <x v="109"/>
    <x v="0"/>
    <x v="7"/>
    <s v="1-8_現状ー構想策定時_うち訪問診療分"/>
    <s v="病床数"/>
    <n v="0"/>
  </r>
  <r>
    <x v="12"/>
    <x v="109"/>
    <x v="1"/>
    <x v="0"/>
    <s v="2-1_将来_高度急性期"/>
    <s v="病床数"/>
    <n v="275"/>
  </r>
  <r>
    <x v="12"/>
    <x v="109"/>
    <x v="1"/>
    <x v="1"/>
    <s v="2-2_将来_急性期"/>
    <s v="病床数"/>
    <n v="967"/>
  </r>
  <r>
    <x v="12"/>
    <x v="109"/>
    <x v="1"/>
    <x v="2"/>
    <s v="2-3_将来_回復期"/>
    <s v="病床数"/>
    <n v="1031"/>
  </r>
  <r>
    <x v="12"/>
    <x v="109"/>
    <x v="1"/>
    <x v="3"/>
    <s v="2-4_将来_慢性期"/>
    <s v="病床数"/>
    <n v="1475"/>
  </r>
  <r>
    <x v="12"/>
    <x v="109"/>
    <x v="1"/>
    <x v="5"/>
    <s v="2-5_将来_合計"/>
    <s v="病床数"/>
    <n v="3748"/>
  </r>
  <r>
    <x v="12"/>
    <x v="109"/>
    <x v="1"/>
    <x v="6"/>
    <s v="2-6_将来_在宅医療等"/>
    <s v="病床数"/>
    <n v="-4120"/>
  </r>
  <r>
    <x v="12"/>
    <x v="109"/>
    <x v="1"/>
    <x v="7"/>
    <s v="2-7_将来_うち訪問診療分"/>
    <s v="病床数"/>
    <n v="-1787"/>
  </r>
  <r>
    <x v="12"/>
    <x v="109"/>
    <x v="2"/>
    <x v="0"/>
    <s v="3-1_構想策定時一致率_高度急性期"/>
    <s v="一致率"/>
    <n v="0.12"/>
  </r>
  <r>
    <x v="12"/>
    <x v="109"/>
    <x v="2"/>
    <x v="1"/>
    <s v="3-2_構想策定時一致率_急性期"/>
    <s v="一致率"/>
    <n v="1.6928645294725957"/>
  </r>
  <r>
    <x v="12"/>
    <x v="109"/>
    <x v="2"/>
    <x v="2"/>
    <s v="3-3_構想策定時一致率_回復期"/>
    <s v="一致率"/>
    <n v="0.2133850630455868"/>
  </r>
  <r>
    <x v="12"/>
    <x v="109"/>
    <x v="2"/>
    <x v="3"/>
    <s v="3-4_構想策定時一致率_慢性期"/>
    <s v="一致率"/>
    <n v="1.5735593220338984"/>
  </r>
  <r>
    <x v="12"/>
    <x v="109"/>
    <x v="2"/>
    <x v="5"/>
    <s v="3-5_構想策定時一致率_合計"/>
    <s v="一致率"/>
    <n v="1.1326040554962646"/>
  </r>
  <r>
    <x v="12"/>
    <x v="109"/>
    <x v="3"/>
    <x v="0"/>
    <s v="4-1_R4年度病床機能報告_2022年時点_高度急性期"/>
    <s v="病床数"/>
    <n v="187"/>
  </r>
  <r>
    <x v="12"/>
    <x v="109"/>
    <x v="3"/>
    <x v="1"/>
    <s v="4-2_R4年度病床機能報告_2022年時点_急性期"/>
    <s v="病床数"/>
    <n v="1390"/>
  </r>
  <r>
    <x v="12"/>
    <x v="109"/>
    <x v="3"/>
    <x v="2"/>
    <s v="4-3_R4年度病床機能報告_2022年時点_回復期"/>
    <s v="病床数"/>
    <n v="465"/>
  </r>
  <r>
    <x v="12"/>
    <x v="109"/>
    <x v="3"/>
    <x v="3"/>
    <s v="4-4_R4年度病床機能報告_2022年時点_慢性期"/>
    <s v="病床数"/>
    <n v="2017"/>
  </r>
  <r>
    <x v="12"/>
    <x v="109"/>
    <x v="3"/>
    <x v="8"/>
    <s v="4-5_R4年度病床機能報告_2022年時点_休棟中（今後再開する予定）"/>
    <s v="病床数"/>
    <n v="16"/>
  </r>
  <r>
    <x v="12"/>
    <x v="109"/>
    <x v="3"/>
    <x v="9"/>
    <s v="4-6_R4年度病床機能報告_2022年時点_休棟中（今後廃止する予定）"/>
    <s v="病床数"/>
    <n v="49"/>
  </r>
  <r>
    <x v="12"/>
    <x v="109"/>
    <x v="3"/>
    <x v="10"/>
    <s v="4-7_R4年度病床機能報告_2022年時点_総計"/>
    <s v="病床数"/>
    <n v="4124"/>
  </r>
  <r>
    <x v="12"/>
    <x v="109"/>
    <x v="4"/>
    <x v="0"/>
    <s v="5-1_R4年度現状一致率_高度急性期"/>
    <s v="一致率"/>
    <n v="1.4705882352941178"/>
  </r>
  <r>
    <x v="12"/>
    <x v="109"/>
    <x v="4"/>
    <x v="1"/>
    <s v="5-2_R4年度現状一致率_急性期"/>
    <s v="一致率"/>
    <n v="0.6956834532374101"/>
  </r>
  <r>
    <x v="12"/>
    <x v="109"/>
    <x v="4"/>
    <x v="2"/>
    <s v="5-3_R4年度現状一致率_回復期"/>
    <s v="一致率"/>
    <n v="2.2172043010752689"/>
  </r>
  <r>
    <x v="12"/>
    <x v="109"/>
    <x v="4"/>
    <x v="3"/>
    <s v="5-4_R4年度現状一致率_慢性期"/>
    <s v="一致率"/>
    <n v="0.73128408527516109"/>
  </r>
  <r>
    <x v="12"/>
    <x v="109"/>
    <x v="4"/>
    <x v="5"/>
    <s v="5-5_R4年度現状一致率_合計"/>
    <s v="一致率"/>
    <n v="0.90882638215324929"/>
  </r>
  <r>
    <x v="12"/>
    <x v="109"/>
    <x v="5"/>
    <x v="0"/>
    <s v="6-1_R4年度病床機能報告_2025年時点_高度急性期"/>
    <s v="病床数"/>
    <n v="6"/>
  </r>
  <r>
    <x v="12"/>
    <x v="109"/>
    <x v="5"/>
    <x v="1"/>
    <s v="6-2_R4年度病床機能報告_2025年時点_急性期"/>
    <s v="病床数"/>
    <n v="1151"/>
  </r>
  <r>
    <x v="12"/>
    <x v="109"/>
    <x v="5"/>
    <x v="2"/>
    <s v="6-3_R4年度病床機能報告_2025年時点_回復期"/>
    <s v="病床数"/>
    <n v="602"/>
  </r>
  <r>
    <x v="12"/>
    <x v="109"/>
    <x v="5"/>
    <x v="3"/>
    <s v="6-4_R4年度病床機能報告_2025年時点_慢性期"/>
    <s v="病床数"/>
    <n v="1798"/>
  </r>
  <r>
    <x v="12"/>
    <x v="109"/>
    <x v="5"/>
    <x v="11"/>
    <s v="6-5_R4年度病床機能報告_2025年時点_介護保険施設等へ移行予定"/>
    <s v="病床数"/>
    <n v="142"/>
  </r>
  <r>
    <x v="12"/>
    <x v="109"/>
    <x v="5"/>
    <x v="12"/>
    <s v="6-6_R4年度病床機能報告_2025年時点_休棟予定"/>
    <s v="病床数"/>
    <n v="0"/>
  </r>
  <r>
    <x v="12"/>
    <x v="109"/>
    <x v="5"/>
    <x v="13"/>
    <s v="6-7_R4年度病床機能報告_2025年時点_廃止予定"/>
    <s v="病床数"/>
    <n v="425"/>
  </r>
  <r>
    <x v="12"/>
    <x v="109"/>
    <x v="5"/>
    <x v="10"/>
    <s v="6-8_R4年度病床機能報告_2025年時点_総計"/>
    <s v="病床数"/>
    <n v="4124"/>
  </r>
  <r>
    <x v="12"/>
    <x v="109"/>
    <x v="6"/>
    <x v="0"/>
    <s v="7-1_R4年度一致率_高度急性期"/>
    <s v="一致率"/>
    <n v="45.833333333333336"/>
  </r>
  <r>
    <x v="12"/>
    <x v="109"/>
    <x v="6"/>
    <x v="1"/>
    <s v="7-2_R4年度一致率_急性期"/>
    <s v="一致率"/>
    <n v="0.84013900955690701"/>
  </r>
  <r>
    <x v="12"/>
    <x v="109"/>
    <x v="6"/>
    <x v="2"/>
    <s v="7-3_R4年度一致率_回復期"/>
    <s v="一致率"/>
    <n v="1.712624584717608"/>
  </r>
  <r>
    <x v="12"/>
    <x v="109"/>
    <x v="6"/>
    <x v="3"/>
    <s v="7-4_R4年度一致率_慢性期"/>
    <s v="一致率"/>
    <n v="0.82035595105672965"/>
  </r>
  <r>
    <x v="12"/>
    <x v="109"/>
    <x v="6"/>
    <x v="5"/>
    <s v="7-5_R4年度一致率_合計"/>
    <s v="一致率"/>
    <n v="0.90882638215324929"/>
  </r>
  <r>
    <x v="12"/>
    <x v="110"/>
    <x v="0"/>
    <x v="0"/>
    <s v="1-1_現状ー構想策定時_高度急性期"/>
    <s v="病床数"/>
    <n v="1825"/>
  </r>
  <r>
    <x v="12"/>
    <x v="110"/>
    <x v="0"/>
    <x v="1"/>
    <s v="1-2_現状ー構想策定時_急性期"/>
    <s v="病床数"/>
    <n v="3374"/>
  </r>
  <r>
    <x v="12"/>
    <x v="110"/>
    <x v="0"/>
    <x v="2"/>
    <s v="1-3_現状ー構想策定時_回復期"/>
    <s v="病床数"/>
    <n v="617"/>
  </r>
  <r>
    <x v="12"/>
    <x v="110"/>
    <x v="0"/>
    <x v="3"/>
    <s v="1-4_現状ー構想策定時_慢性期"/>
    <s v="病床数"/>
    <n v="4437"/>
  </r>
  <r>
    <x v="12"/>
    <x v="110"/>
    <x v="0"/>
    <x v="4"/>
    <s v="1-5_現状ー構想策定時_未報告"/>
    <s v="病床数"/>
    <n v="0"/>
  </r>
  <r>
    <x v="12"/>
    <x v="110"/>
    <x v="0"/>
    <x v="5"/>
    <s v="1-6_現状ー構想策定時_合計"/>
    <s v="病床数"/>
    <n v="10253"/>
  </r>
  <r>
    <x v="12"/>
    <x v="110"/>
    <x v="0"/>
    <x v="6"/>
    <s v="1-7_現状ー構想策定時_在宅医療等"/>
    <s v="病床数"/>
    <n v="0"/>
  </r>
  <r>
    <x v="12"/>
    <x v="110"/>
    <x v="0"/>
    <x v="7"/>
    <s v="1-8_現状ー構想策定時_うち訪問診療分"/>
    <s v="病床数"/>
    <n v="0"/>
  </r>
  <r>
    <x v="12"/>
    <x v="110"/>
    <x v="1"/>
    <x v="0"/>
    <s v="2-1_将来_高度急性期"/>
    <s v="病床数"/>
    <n v="995"/>
  </r>
  <r>
    <x v="12"/>
    <x v="110"/>
    <x v="1"/>
    <x v="1"/>
    <s v="2-2_将来_急性期"/>
    <s v="病床数"/>
    <n v="3290"/>
  </r>
  <r>
    <x v="12"/>
    <x v="110"/>
    <x v="1"/>
    <x v="2"/>
    <s v="2-3_将来_回復期"/>
    <s v="病床数"/>
    <n v="3067"/>
  </r>
  <r>
    <x v="12"/>
    <x v="110"/>
    <x v="1"/>
    <x v="3"/>
    <s v="2-4_将来_慢性期"/>
    <s v="病床数"/>
    <n v="4391"/>
  </r>
  <r>
    <x v="12"/>
    <x v="110"/>
    <x v="1"/>
    <x v="5"/>
    <s v="2-5_将来_合計"/>
    <s v="病床数"/>
    <n v="11743"/>
  </r>
  <r>
    <x v="12"/>
    <x v="110"/>
    <x v="1"/>
    <x v="6"/>
    <s v="2-6_将来_在宅医療等"/>
    <s v="病床数"/>
    <n v="-20047"/>
  </r>
  <r>
    <x v="12"/>
    <x v="110"/>
    <x v="1"/>
    <x v="7"/>
    <s v="2-7_将来_うち訪問診療分"/>
    <s v="病床数"/>
    <n v="-13661"/>
  </r>
  <r>
    <x v="12"/>
    <x v="110"/>
    <x v="2"/>
    <x v="0"/>
    <s v="3-1_構想策定時一致率_高度急性期"/>
    <s v="一致率"/>
    <n v="1.8341708542713568"/>
  </r>
  <r>
    <x v="12"/>
    <x v="110"/>
    <x v="2"/>
    <x v="1"/>
    <s v="3-2_構想策定時一致率_急性期"/>
    <s v="一致率"/>
    <n v="1.0255319148936171"/>
  </r>
  <r>
    <x v="12"/>
    <x v="110"/>
    <x v="2"/>
    <x v="2"/>
    <s v="3-3_構想策定時一致率_回復期"/>
    <s v="一致率"/>
    <n v="0.20117378545810238"/>
  </r>
  <r>
    <x v="12"/>
    <x v="110"/>
    <x v="2"/>
    <x v="3"/>
    <s v="3-4_構想策定時一致率_慢性期"/>
    <s v="一致率"/>
    <n v="1.0104759735823274"/>
  </r>
  <r>
    <x v="12"/>
    <x v="110"/>
    <x v="2"/>
    <x v="5"/>
    <s v="3-5_構想策定時一致率_合計"/>
    <s v="一致率"/>
    <n v="0.8731158988333475"/>
  </r>
  <r>
    <x v="12"/>
    <x v="110"/>
    <x v="3"/>
    <x v="0"/>
    <s v="4-1_R4年度病床機能報告_2022年時点_高度急性期"/>
    <s v="病床数"/>
    <n v="1148"/>
  </r>
  <r>
    <x v="12"/>
    <x v="110"/>
    <x v="3"/>
    <x v="1"/>
    <s v="4-2_R4年度病床機能報告_2022年時点_急性期"/>
    <s v="病床数"/>
    <n v="3220"/>
  </r>
  <r>
    <x v="12"/>
    <x v="110"/>
    <x v="3"/>
    <x v="2"/>
    <s v="4-3_R4年度病床機能報告_2022年時点_回復期"/>
    <s v="病床数"/>
    <n v="1313"/>
  </r>
  <r>
    <x v="12"/>
    <x v="110"/>
    <x v="3"/>
    <x v="3"/>
    <s v="4-4_R4年度病床機能報告_2022年時点_慢性期"/>
    <s v="病床数"/>
    <n v="3469"/>
  </r>
  <r>
    <x v="12"/>
    <x v="110"/>
    <x v="3"/>
    <x v="8"/>
    <s v="4-5_R4年度病床機能報告_2022年時点_休棟中（今後再開する予定）"/>
    <s v="病床数"/>
    <n v="64"/>
  </r>
  <r>
    <x v="12"/>
    <x v="110"/>
    <x v="3"/>
    <x v="9"/>
    <s v="4-6_R4年度病床機能報告_2022年時点_休棟中（今後廃止する予定）"/>
    <s v="病床数"/>
    <n v="40"/>
  </r>
  <r>
    <x v="12"/>
    <x v="110"/>
    <x v="3"/>
    <x v="10"/>
    <s v="4-7_R4年度病床機能報告_2022年時点_総計"/>
    <s v="病床数"/>
    <n v="9254"/>
  </r>
  <r>
    <x v="12"/>
    <x v="110"/>
    <x v="4"/>
    <x v="0"/>
    <s v="5-1_R4年度現状一致率_高度急性期"/>
    <s v="一致率"/>
    <n v="0.86672473867595823"/>
  </r>
  <r>
    <x v="12"/>
    <x v="110"/>
    <x v="4"/>
    <x v="1"/>
    <s v="5-2_R4年度現状一致率_急性期"/>
    <s v="一致率"/>
    <n v="1.0217391304347827"/>
  </r>
  <r>
    <x v="12"/>
    <x v="110"/>
    <x v="4"/>
    <x v="2"/>
    <s v="5-3_R4年度現状一致率_回復期"/>
    <s v="一致率"/>
    <n v="2.3358720487433358"/>
  </r>
  <r>
    <x v="12"/>
    <x v="110"/>
    <x v="4"/>
    <x v="3"/>
    <s v="5-4_R4年度現状一致率_慢性期"/>
    <s v="一致率"/>
    <n v="1.2657826462957624"/>
  </r>
  <r>
    <x v="12"/>
    <x v="110"/>
    <x v="4"/>
    <x v="5"/>
    <s v="5-5_R4年度現状一致率_合計"/>
    <s v="一致率"/>
    <n v="1.2689647719904906"/>
  </r>
  <r>
    <x v="12"/>
    <x v="110"/>
    <x v="5"/>
    <x v="0"/>
    <s v="6-1_R4年度病床機能報告_2025年時点_高度急性期"/>
    <s v="病床数"/>
    <n v="1178"/>
  </r>
  <r>
    <x v="12"/>
    <x v="110"/>
    <x v="5"/>
    <x v="1"/>
    <s v="6-2_R4年度病床機能報告_2025年時点_急性期"/>
    <s v="病床数"/>
    <n v="2958"/>
  </r>
  <r>
    <x v="12"/>
    <x v="110"/>
    <x v="5"/>
    <x v="2"/>
    <s v="6-3_R4年度病床機能報告_2025年時点_回復期"/>
    <s v="病床数"/>
    <n v="1486"/>
  </r>
  <r>
    <x v="12"/>
    <x v="110"/>
    <x v="5"/>
    <x v="3"/>
    <s v="6-4_R4年度病床機能報告_2025年時点_慢性期"/>
    <s v="病床数"/>
    <n v="3331"/>
  </r>
  <r>
    <x v="12"/>
    <x v="110"/>
    <x v="5"/>
    <x v="11"/>
    <s v="6-5_R4年度病床機能報告_2025年時点_介護保険施設等へ移行予定"/>
    <s v="病床数"/>
    <n v="72"/>
  </r>
  <r>
    <x v="12"/>
    <x v="110"/>
    <x v="5"/>
    <x v="12"/>
    <s v="6-6_R4年度病床機能報告_2025年時点_休棟予定"/>
    <s v="病床数"/>
    <n v="0"/>
  </r>
  <r>
    <x v="12"/>
    <x v="110"/>
    <x v="5"/>
    <x v="13"/>
    <s v="6-7_R4年度病床機能報告_2025年時点_廃止予定"/>
    <s v="病床数"/>
    <n v="229"/>
  </r>
  <r>
    <x v="12"/>
    <x v="110"/>
    <x v="5"/>
    <x v="10"/>
    <s v="6-8_R4年度病床機能報告_2025年時点_総計"/>
    <s v="病床数"/>
    <n v="9254"/>
  </r>
  <r>
    <x v="12"/>
    <x v="110"/>
    <x v="6"/>
    <x v="0"/>
    <s v="7-1_R4年度一致率_高度急性期"/>
    <s v="一致率"/>
    <n v="0.84465195246179969"/>
  </r>
  <r>
    <x v="12"/>
    <x v="110"/>
    <x v="6"/>
    <x v="1"/>
    <s v="7-2_R4年度一致率_急性期"/>
    <s v="一致率"/>
    <n v="1.1122379986477349"/>
  </r>
  <r>
    <x v="12"/>
    <x v="110"/>
    <x v="6"/>
    <x v="2"/>
    <s v="7-3_R4年度一致率_回復期"/>
    <s v="一致率"/>
    <n v="2.06393001345895"/>
  </r>
  <r>
    <x v="12"/>
    <x v="110"/>
    <x v="6"/>
    <x v="3"/>
    <s v="7-4_R4年度一致率_慢性期"/>
    <s v="一致率"/>
    <n v="1.3182227559291504"/>
  </r>
  <r>
    <x v="12"/>
    <x v="110"/>
    <x v="6"/>
    <x v="5"/>
    <s v="7-5_R4年度一致率_合計"/>
    <s v="一致率"/>
    <n v="1.2689647719904906"/>
  </r>
  <r>
    <x v="12"/>
    <x v="111"/>
    <x v="0"/>
    <x v="0"/>
    <s v="1-1_現状ー構想策定時_高度急性期"/>
    <s v="病床数"/>
    <n v="1009"/>
  </r>
  <r>
    <x v="12"/>
    <x v="111"/>
    <x v="0"/>
    <x v="1"/>
    <s v="1-2_現状ー構想策定時_急性期"/>
    <s v="病床数"/>
    <n v="1782"/>
  </r>
  <r>
    <x v="12"/>
    <x v="111"/>
    <x v="0"/>
    <x v="2"/>
    <s v="1-3_現状ー構想策定時_回復期"/>
    <s v="病床数"/>
    <n v="400"/>
  </r>
  <r>
    <x v="12"/>
    <x v="111"/>
    <x v="0"/>
    <x v="3"/>
    <s v="1-4_現状ー構想策定時_慢性期"/>
    <s v="病床数"/>
    <n v="1339"/>
  </r>
  <r>
    <x v="12"/>
    <x v="111"/>
    <x v="0"/>
    <x v="4"/>
    <s v="1-5_現状ー構想策定時_未報告"/>
    <s v="病床数"/>
    <n v="0"/>
  </r>
  <r>
    <x v="12"/>
    <x v="111"/>
    <x v="0"/>
    <x v="5"/>
    <s v="1-6_現状ー構想策定時_合計"/>
    <s v="病床数"/>
    <n v="4530"/>
  </r>
  <r>
    <x v="12"/>
    <x v="111"/>
    <x v="0"/>
    <x v="6"/>
    <s v="1-7_現状ー構想策定時_在宅医療等"/>
    <s v="病床数"/>
    <n v="0"/>
  </r>
  <r>
    <x v="12"/>
    <x v="111"/>
    <x v="0"/>
    <x v="7"/>
    <s v="1-8_現状ー構想策定時_うち訪問診療分"/>
    <s v="病床数"/>
    <n v="0"/>
  </r>
  <r>
    <x v="12"/>
    <x v="111"/>
    <x v="1"/>
    <x v="0"/>
    <s v="2-1_将来_高度急性期"/>
    <s v="病床数"/>
    <n v="595"/>
  </r>
  <r>
    <x v="12"/>
    <x v="111"/>
    <x v="1"/>
    <x v="1"/>
    <s v="2-2_将来_急性期"/>
    <s v="病床数"/>
    <n v="1787"/>
  </r>
  <r>
    <x v="12"/>
    <x v="111"/>
    <x v="1"/>
    <x v="2"/>
    <s v="2-3_将来_回復期"/>
    <s v="病床数"/>
    <n v="1453"/>
  </r>
  <r>
    <x v="12"/>
    <x v="111"/>
    <x v="1"/>
    <x v="3"/>
    <s v="2-4_将来_慢性期"/>
    <s v="病床数"/>
    <n v="1001"/>
  </r>
  <r>
    <x v="12"/>
    <x v="111"/>
    <x v="1"/>
    <x v="5"/>
    <s v="2-5_将来_合計"/>
    <s v="病床数"/>
    <n v="4836"/>
  </r>
  <r>
    <x v="12"/>
    <x v="111"/>
    <x v="1"/>
    <x v="6"/>
    <s v="2-6_将来_在宅医療等"/>
    <s v="病床数"/>
    <n v="-8178"/>
  </r>
  <r>
    <x v="12"/>
    <x v="111"/>
    <x v="1"/>
    <x v="7"/>
    <s v="2-7_将来_うち訪問診療分"/>
    <s v="病床数"/>
    <n v="-5226"/>
  </r>
  <r>
    <x v="12"/>
    <x v="111"/>
    <x v="2"/>
    <x v="0"/>
    <s v="3-1_構想策定時一致率_高度急性期"/>
    <s v="一致率"/>
    <n v="1.6957983193277311"/>
  </r>
  <r>
    <x v="12"/>
    <x v="111"/>
    <x v="2"/>
    <x v="1"/>
    <s v="3-2_構想策定時一致率_急性期"/>
    <s v="一致率"/>
    <n v="0.9972020145495244"/>
  </r>
  <r>
    <x v="12"/>
    <x v="111"/>
    <x v="2"/>
    <x v="2"/>
    <s v="3-3_構想策定時一致率_回復期"/>
    <s v="一致率"/>
    <n v="0.27529249827942187"/>
  </r>
  <r>
    <x v="12"/>
    <x v="111"/>
    <x v="2"/>
    <x v="3"/>
    <s v="3-4_構想策定時一致率_慢性期"/>
    <s v="一致率"/>
    <n v="1.3376623376623376"/>
  </r>
  <r>
    <x v="12"/>
    <x v="111"/>
    <x v="2"/>
    <x v="5"/>
    <s v="3-5_構想策定時一致率_合計"/>
    <s v="一致率"/>
    <n v="0.93672456575682383"/>
  </r>
  <r>
    <x v="12"/>
    <x v="111"/>
    <x v="3"/>
    <x v="0"/>
    <s v="4-1_R4年度病床機能報告_2022年時点_高度急性期"/>
    <s v="病床数"/>
    <n v="1411"/>
  </r>
  <r>
    <x v="12"/>
    <x v="111"/>
    <x v="3"/>
    <x v="1"/>
    <s v="4-2_R4年度病床機能報告_2022年時点_急性期"/>
    <s v="病床数"/>
    <n v="1126"/>
  </r>
  <r>
    <x v="12"/>
    <x v="111"/>
    <x v="3"/>
    <x v="2"/>
    <s v="4-3_R4年度病床機能報告_2022年時点_回復期"/>
    <s v="病床数"/>
    <n v="800"/>
  </r>
  <r>
    <x v="12"/>
    <x v="111"/>
    <x v="3"/>
    <x v="3"/>
    <s v="4-4_R4年度病床機能報告_2022年時点_慢性期"/>
    <s v="病床数"/>
    <n v="1191"/>
  </r>
  <r>
    <x v="12"/>
    <x v="111"/>
    <x v="3"/>
    <x v="8"/>
    <s v="4-5_R4年度病床機能報告_2022年時点_休棟中（今後再開する予定）"/>
    <s v="病床数"/>
    <n v="0"/>
  </r>
  <r>
    <x v="12"/>
    <x v="111"/>
    <x v="3"/>
    <x v="9"/>
    <s v="4-6_R4年度病床機能報告_2022年時点_休棟中（今後廃止する予定）"/>
    <s v="病床数"/>
    <n v="0"/>
  </r>
  <r>
    <x v="12"/>
    <x v="111"/>
    <x v="3"/>
    <x v="10"/>
    <s v="4-7_R4年度病床機能報告_2022年時点_総計"/>
    <s v="病床数"/>
    <n v="4528"/>
  </r>
  <r>
    <x v="12"/>
    <x v="111"/>
    <x v="4"/>
    <x v="0"/>
    <s v="5-1_R4年度現状一致率_高度急性期"/>
    <s v="一致率"/>
    <n v="0.42168674698795183"/>
  </r>
  <r>
    <x v="12"/>
    <x v="111"/>
    <x v="4"/>
    <x v="1"/>
    <s v="5-2_R4年度現状一致率_急性期"/>
    <s v="一致率"/>
    <n v="1.5870337477797514"/>
  </r>
  <r>
    <x v="12"/>
    <x v="111"/>
    <x v="4"/>
    <x v="2"/>
    <s v="5-3_R4年度現状一致率_回復期"/>
    <s v="一致率"/>
    <n v="1.8162499999999999"/>
  </r>
  <r>
    <x v="12"/>
    <x v="111"/>
    <x v="4"/>
    <x v="3"/>
    <s v="5-4_R4年度現状一致率_慢性期"/>
    <s v="一致率"/>
    <n v="0.84047019311502935"/>
  </r>
  <r>
    <x v="12"/>
    <x v="111"/>
    <x v="4"/>
    <x v="5"/>
    <s v="5-5_R4年度現状一致率_合計"/>
    <s v="一致率"/>
    <n v="1.0680212014134276"/>
  </r>
  <r>
    <x v="12"/>
    <x v="111"/>
    <x v="5"/>
    <x v="0"/>
    <s v="6-1_R4年度病床機能報告_2025年時点_高度急性期"/>
    <s v="病床数"/>
    <n v="1432"/>
  </r>
  <r>
    <x v="12"/>
    <x v="111"/>
    <x v="5"/>
    <x v="1"/>
    <s v="6-2_R4年度病床機能報告_2025年時点_急性期"/>
    <s v="病床数"/>
    <n v="1290"/>
  </r>
  <r>
    <x v="12"/>
    <x v="111"/>
    <x v="5"/>
    <x v="2"/>
    <s v="6-3_R4年度病床機能報告_2025年時点_回復期"/>
    <s v="病床数"/>
    <n v="688"/>
  </r>
  <r>
    <x v="12"/>
    <x v="111"/>
    <x v="5"/>
    <x v="3"/>
    <s v="6-4_R4年度病床機能報告_2025年時点_慢性期"/>
    <s v="病床数"/>
    <n v="1053"/>
  </r>
  <r>
    <x v="12"/>
    <x v="111"/>
    <x v="5"/>
    <x v="11"/>
    <s v="6-5_R4年度病床機能報告_2025年時点_介護保険施設等へ移行予定"/>
    <s v="病床数"/>
    <n v="0"/>
  </r>
  <r>
    <x v="12"/>
    <x v="111"/>
    <x v="5"/>
    <x v="12"/>
    <s v="6-6_R4年度病床機能報告_2025年時点_休棟予定"/>
    <s v="病床数"/>
    <n v="0"/>
  </r>
  <r>
    <x v="12"/>
    <x v="111"/>
    <x v="5"/>
    <x v="13"/>
    <s v="6-7_R4年度病床機能報告_2025年時点_廃止予定"/>
    <s v="病床数"/>
    <n v="65"/>
  </r>
  <r>
    <x v="12"/>
    <x v="111"/>
    <x v="5"/>
    <x v="10"/>
    <s v="6-8_R4年度病床機能報告_2025年時点_総計"/>
    <s v="病床数"/>
    <n v="4528"/>
  </r>
  <r>
    <x v="12"/>
    <x v="111"/>
    <x v="6"/>
    <x v="0"/>
    <s v="7-1_R4年度一致率_高度急性期"/>
    <s v="一致率"/>
    <n v="0.41550279329608941"/>
  </r>
  <r>
    <x v="12"/>
    <x v="111"/>
    <x v="6"/>
    <x v="1"/>
    <s v="7-2_R4年度一致率_急性期"/>
    <s v="一致率"/>
    <n v="1.3852713178294573"/>
  </r>
  <r>
    <x v="12"/>
    <x v="111"/>
    <x v="6"/>
    <x v="2"/>
    <s v="7-3_R4年度一致率_回復期"/>
    <s v="一致率"/>
    <n v="2.1119186046511627"/>
  </r>
  <r>
    <x v="12"/>
    <x v="111"/>
    <x v="6"/>
    <x v="3"/>
    <s v="7-4_R4年度一致率_慢性期"/>
    <s v="一致率"/>
    <n v="0.95061728395061729"/>
  </r>
  <r>
    <x v="12"/>
    <x v="111"/>
    <x v="6"/>
    <x v="5"/>
    <s v="7-5_R4年度一致率_合計"/>
    <s v="一致率"/>
    <n v="1.0680212014134276"/>
  </r>
  <r>
    <x v="12"/>
    <x v="112"/>
    <x v="0"/>
    <x v="0"/>
    <s v="1-1_現状ー構想策定時_高度急性期"/>
    <s v="病床数"/>
    <n v="2844"/>
  </r>
  <r>
    <x v="12"/>
    <x v="112"/>
    <x v="0"/>
    <x v="1"/>
    <s v="1-2_現状ー構想策定時_急性期"/>
    <s v="病床数"/>
    <n v="2578"/>
  </r>
  <r>
    <x v="12"/>
    <x v="112"/>
    <x v="0"/>
    <x v="2"/>
    <s v="1-3_現状ー構想策定時_回復期"/>
    <s v="病床数"/>
    <n v="495"/>
  </r>
  <r>
    <x v="12"/>
    <x v="112"/>
    <x v="0"/>
    <x v="3"/>
    <s v="1-4_現状ー構想策定時_慢性期"/>
    <s v="病床数"/>
    <n v="1605"/>
  </r>
  <r>
    <x v="12"/>
    <x v="112"/>
    <x v="0"/>
    <x v="4"/>
    <s v="1-5_現状ー構想策定時_未報告"/>
    <s v="病床数"/>
    <n v="95"/>
  </r>
  <r>
    <x v="12"/>
    <x v="112"/>
    <x v="0"/>
    <x v="5"/>
    <s v="1-6_現状ー構想策定時_合計"/>
    <s v="病床数"/>
    <n v="7617"/>
  </r>
  <r>
    <x v="12"/>
    <x v="112"/>
    <x v="0"/>
    <x v="6"/>
    <s v="1-7_現状ー構想策定時_在宅医療等"/>
    <s v="病床数"/>
    <n v="0"/>
  </r>
  <r>
    <x v="12"/>
    <x v="112"/>
    <x v="0"/>
    <x v="7"/>
    <s v="1-8_現状ー構想策定時_うち訪問診療分"/>
    <s v="病床数"/>
    <n v="0"/>
  </r>
  <r>
    <x v="12"/>
    <x v="112"/>
    <x v="1"/>
    <x v="0"/>
    <s v="2-1_将来_高度急性期"/>
    <s v="病床数"/>
    <n v="1429"/>
  </r>
  <r>
    <x v="12"/>
    <x v="112"/>
    <x v="1"/>
    <x v="1"/>
    <s v="2-2_将来_急性期"/>
    <s v="病床数"/>
    <n v="3087"/>
  </r>
  <r>
    <x v="12"/>
    <x v="112"/>
    <x v="1"/>
    <x v="2"/>
    <s v="2-3_将来_回復期"/>
    <s v="病床数"/>
    <n v="2637"/>
  </r>
  <r>
    <x v="12"/>
    <x v="112"/>
    <x v="1"/>
    <x v="3"/>
    <s v="2-4_将来_慢性期"/>
    <s v="病床数"/>
    <n v="1551"/>
  </r>
  <r>
    <x v="12"/>
    <x v="112"/>
    <x v="1"/>
    <x v="5"/>
    <s v="2-5_将来_合計"/>
    <s v="病床数"/>
    <n v="8704"/>
  </r>
  <r>
    <x v="12"/>
    <x v="112"/>
    <x v="1"/>
    <x v="6"/>
    <s v="2-6_将来_在宅医療等"/>
    <s v="病床数"/>
    <n v="-15069"/>
  </r>
  <r>
    <x v="12"/>
    <x v="112"/>
    <x v="1"/>
    <x v="7"/>
    <s v="2-7_将来_うち訪問診療分"/>
    <s v="病床数"/>
    <n v="-10695"/>
  </r>
  <r>
    <x v="12"/>
    <x v="112"/>
    <x v="2"/>
    <x v="0"/>
    <s v="3-1_構想策定時一致率_高度急性期"/>
    <s v="一致率"/>
    <n v="1.9902029391182645"/>
  </r>
  <r>
    <x v="12"/>
    <x v="112"/>
    <x v="2"/>
    <x v="1"/>
    <s v="3-2_構想策定時一致率_急性期"/>
    <s v="一致率"/>
    <n v="0.83511499838030445"/>
  </r>
  <r>
    <x v="12"/>
    <x v="112"/>
    <x v="2"/>
    <x v="2"/>
    <s v="3-3_構想策定時一致率_回復期"/>
    <s v="一致率"/>
    <n v="0.18771331058020477"/>
  </r>
  <r>
    <x v="12"/>
    <x v="112"/>
    <x v="2"/>
    <x v="3"/>
    <s v="3-4_構想策定時一致率_慢性期"/>
    <s v="一致率"/>
    <n v="1.0348162475822051"/>
  </r>
  <r>
    <x v="12"/>
    <x v="112"/>
    <x v="2"/>
    <x v="5"/>
    <s v="3-5_構想策定時一致率_合計"/>
    <s v="一致率"/>
    <n v="0.87511488970588236"/>
  </r>
  <r>
    <x v="12"/>
    <x v="112"/>
    <x v="3"/>
    <x v="0"/>
    <s v="4-1_R4年度病床機能報告_2022年時点_高度急性期"/>
    <s v="病床数"/>
    <n v="2597"/>
  </r>
  <r>
    <x v="12"/>
    <x v="112"/>
    <x v="3"/>
    <x v="1"/>
    <s v="4-2_R4年度病床機能報告_2022年時点_急性期"/>
    <s v="病床数"/>
    <n v="2493"/>
  </r>
  <r>
    <x v="12"/>
    <x v="112"/>
    <x v="3"/>
    <x v="2"/>
    <s v="4-3_R4年度病床機能報告_2022年時点_回復期"/>
    <s v="病床数"/>
    <n v="888"/>
  </r>
  <r>
    <x v="12"/>
    <x v="112"/>
    <x v="3"/>
    <x v="3"/>
    <s v="4-4_R4年度病床機能報告_2022年時点_慢性期"/>
    <s v="病床数"/>
    <n v="1160"/>
  </r>
  <r>
    <x v="12"/>
    <x v="112"/>
    <x v="3"/>
    <x v="8"/>
    <s v="4-5_R4年度病床機能報告_2022年時点_休棟中（今後再開する予定）"/>
    <s v="病床数"/>
    <n v="172"/>
  </r>
  <r>
    <x v="12"/>
    <x v="112"/>
    <x v="3"/>
    <x v="9"/>
    <s v="4-6_R4年度病床機能報告_2022年時点_休棟中（今後廃止する予定）"/>
    <s v="病床数"/>
    <n v="0"/>
  </r>
  <r>
    <x v="12"/>
    <x v="112"/>
    <x v="3"/>
    <x v="10"/>
    <s v="4-7_R4年度病床機能報告_2022年時点_総計"/>
    <s v="病床数"/>
    <n v="7310"/>
  </r>
  <r>
    <x v="12"/>
    <x v="112"/>
    <x v="4"/>
    <x v="0"/>
    <s v="5-1_R4年度現状一致率_高度急性期"/>
    <s v="一致率"/>
    <n v="0.55025028879476323"/>
  </r>
  <r>
    <x v="12"/>
    <x v="112"/>
    <x v="4"/>
    <x v="1"/>
    <s v="5-2_R4年度現状一致率_急性期"/>
    <s v="一致率"/>
    <n v="1.2382671480144405"/>
  </r>
  <r>
    <x v="12"/>
    <x v="112"/>
    <x v="4"/>
    <x v="2"/>
    <s v="5-3_R4年度現状一致率_回復期"/>
    <s v="一致率"/>
    <n v="2.9695945945945947"/>
  </r>
  <r>
    <x v="12"/>
    <x v="112"/>
    <x v="4"/>
    <x v="3"/>
    <s v="5-4_R4年度現状一致率_慢性期"/>
    <s v="一致率"/>
    <n v="1.3370689655172414"/>
  </r>
  <r>
    <x v="12"/>
    <x v="112"/>
    <x v="4"/>
    <x v="5"/>
    <s v="5-5_R4年度現状一致率_合計"/>
    <s v="一致率"/>
    <n v="1.1906976744186046"/>
  </r>
  <r>
    <x v="12"/>
    <x v="112"/>
    <x v="5"/>
    <x v="0"/>
    <s v="6-1_R4年度病床機能報告_2025年時点_高度急性期"/>
    <s v="病床数"/>
    <n v="2763"/>
  </r>
  <r>
    <x v="12"/>
    <x v="112"/>
    <x v="5"/>
    <x v="1"/>
    <s v="6-2_R4年度病床機能報告_2025年時点_急性期"/>
    <s v="病床数"/>
    <n v="2381"/>
  </r>
  <r>
    <x v="12"/>
    <x v="112"/>
    <x v="5"/>
    <x v="2"/>
    <s v="6-3_R4年度病床機能報告_2025年時点_回復期"/>
    <s v="病床数"/>
    <n v="932"/>
  </r>
  <r>
    <x v="12"/>
    <x v="112"/>
    <x v="5"/>
    <x v="3"/>
    <s v="6-4_R4年度病床機能報告_2025年時点_慢性期"/>
    <s v="病床数"/>
    <n v="1160"/>
  </r>
  <r>
    <x v="12"/>
    <x v="112"/>
    <x v="5"/>
    <x v="11"/>
    <s v="6-5_R4年度病床機能報告_2025年時点_介護保険施設等へ移行予定"/>
    <s v="病床数"/>
    <n v="0"/>
  </r>
  <r>
    <x v="12"/>
    <x v="112"/>
    <x v="5"/>
    <x v="12"/>
    <s v="6-6_R4年度病床機能報告_2025年時点_休棟予定"/>
    <s v="病床数"/>
    <n v="27"/>
  </r>
  <r>
    <x v="12"/>
    <x v="112"/>
    <x v="5"/>
    <x v="13"/>
    <s v="6-7_R4年度病床機能報告_2025年時点_廃止予定"/>
    <s v="病床数"/>
    <n v="47"/>
  </r>
  <r>
    <x v="12"/>
    <x v="112"/>
    <x v="5"/>
    <x v="10"/>
    <s v="6-8_R4年度病床機能報告_2025年時点_総計"/>
    <s v="病床数"/>
    <n v="7310"/>
  </r>
  <r>
    <x v="12"/>
    <x v="112"/>
    <x v="6"/>
    <x v="0"/>
    <s v="7-1_R4年度一致率_高度急性期"/>
    <s v="一致率"/>
    <n v="0.51719145855953674"/>
  </r>
  <r>
    <x v="12"/>
    <x v="112"/>
    <x v="6"/>
    <x v="1"/>
    <s v="7-2_R4年度一致率_急性期"/>
    <s v="一致率"/>
    <n v="1.2965140697186057"/>
  </r>
  <r>
    <x v="12"/>
    <x v="112"/>
    <x v="6"/>
    <x v="2"/>
    <s v="7-3_R4年度一致率_回復期"/>
    <s v="一致率"/>
    <n v="2.8293991416309012"/>
  </r>
  <r>
    <x v="12"/>
    <x v="112"/>
    <x v="6"/>
    <x v="3"/>
    <s v="7-4_R4年度一致率_慢性期"/>
    <s v="一致率"/>
    <n v="1.3370689655172414"/>
  </r>
  <r>
    <x v="12"/>
    <x v="112"/>
    <x v="6"/>
    <x v="5"/>
    <s v="7-5_R4年度一致率_合計"/>
    <s v="一致率"/>
    <n v="1.1906976744186046"/>
  </r>
  <r>
    <x v="12"/>
    <x v="113"/>
    <x v="0"/>
    <x v="0"/>
    <s v="1-1_現状ー構想策定時_高度急性期"/>
    <s v="病床数"/>
    <n v="1102"/>
  </r>
  <r>
    <x v="12"/>
    <x v="113"/>
    <x v="0"/>
    <x v="1"/>
    <s v="1-2_現状ー構想策定時_急性期"/>
    <s v="病床数"/>
    <n v="1756"/>
  </r>
  <r>
    <x v="12"/>
    <x v="113"/>
    <x v="0"/>
    <x v="2"/>
    <s v="1-3_現状ー構想策定時_回復期"/>
    <s v="病床数"/>
    <n v="503"/>
  </r>
  <r>
    <x v="12"/>
    <x v="113"/>
    <x v="0"/>
    <x v="3"/>
    <s v="1-4_現状ー構想策定時_慢性期"/>
    <s v="病床数"/>
    <n v="2173"/>
  </r>
  <r>
    <x v="12"/>
    <x v="113"/>
    <x v="0"/>
    <x v="4"/>
    <s v="1-5_現状ー構想策定時_未報告"/>
    <s v="病床数"/>
    <n v="50"/>
  </r>
  <r>
    <x v="12"/>
    <x v="113"/>
    <x v="0"/>
    <x v="5"/>
    <s v="1-6_現状ー構想策定時_合計"/>
    <s v="病床数"/>
    <n v="5584"/>
  </r>
  <r>
    <x v="12"/>
    <x v="113"/>
    <x v="0"/>
    <x v="6"/>
    <s v="1-7_現状ー構想策定時_在宅医療等"/>
    <s v="病床数"/>
    <n v="0"/>
  </r>
  <r>
    <x v="12"/>
    <x v="113"/>
    <x v="0"/>
    <x v="7"/>
    <s v="1-8_現状ー構想策定時_うち訪問診療分"/>
    <s v="病床数"/>
    <n v="0"/>
  </r>
  <r>
    <x v="12"/>
    <x v="113"/>
    <x v="1"/>
    <x v="0"/>
    <s v="2-1_将来_高度急性期"/>
    <s v="病床数"/>
    <n v="596"/>
  </r>
  <r>
    <x v="12"/>
    <x v="113"/>
    <x v="1"/>
    <x v="1"/>
    <s v="2-2_将来_急性期"/>
    <s v="病床数"/>
    <n v="1877"/>
  </r>
  <r>
    <x v="12"/>
    <x v="113"/>
    <x v="1"/>
    <x v="2"/>
    <s v="2-3_将来_回復期"/>
    <s v="病床数"/>
    <n v="1830"/>
  </r>
  <r>
    <x v="12"/>
    <x v="113"/>
    <x v="1"/>
    <x v="3"/>
    <s v="2-4_将来_慢性期"/>
    <s v="病床数"/>
    <n v="1734"/>
  </r>
  <r>
    <x v="12"/>
    <x v="113"/>
    <x v="1"/>
    <x v="5"/>
    <s v="2-5_将来_合計"/>
    <s v="病床数"/>
    <n v="6037"/>
  </r>
  <r>
    <x v="12"/>
    <x v="113"/>
    <x v="1"/>
    <x v="6"/>
    <s v="2-6_将来_在宅医療等"/>
    <s v="病床数"/>
    <n v="-9975"/>
  </r>
  <r>
    <x v="12"/>
    <x v="113"/>
    <x v="1"/>
    <x v="7"/>
    <s v="2-7_将来_うち訪問診療分"/>
    <s v="病床数"/>
    <n v="-6584"/>
  </r>
  <r>
    <x v="12"/>
    <x v="113"/>
    <x v="2"/>
    <x v="0"/>
    <s v="3-1_構想策定時一致率_高度急性期"/>
    <s v="一致率"/>
    <n v="1.848993288590604"/>
  </r>
  <r>
    <x v="12"/>
    <x v="113"/>
    <x v="2"/>
    <x v="1"/>
    <s v="3-2_構想策定時一致率_急性期"/>
    <s v="一致率"/>
    <n v="0.93553542887586572"/>
  </r>
  <r>
    <x v="12"/>
    <x v="113"/>
    <x v="2"/>
    <x v="2"/>
    <s v="3-3_構想策定時一致率_回復期"/>
    <s v="一致率"/>
    <n v="0.27486338797814208"/>
  </r>
  <r>
    <x v="12"/>
    <x v="113"/>
    <x v="2"/>
    <x v="3"/>
    <s v="3-4_構想策定時一致率_慢性期"/>
    <s v="一致率"/>
    <n v="1.2531718569780854"/>
  </r>
  <r>
    <x v="12"/>
    <x v="113"/>
    <x v="2"/>
    <x v="5"/>
    <s v="3-5_構想策定時一致率_合計"/>
    <s v="一致率"/>
    <n v="0.92496272983269834"/>
  </r>
  <r>
    <x v="12"/>
    <x v="113"/>
    <x v="3"/>
    <x v="0"/>
    <s v="4-1_R4年度病床機能報告_2022年時点_高度急性期"/>
    <s v="病床数"/>
    <n v="624"/>
  </r>
  <r>
    <x v="12"/>
    <x v="113"/>
    <x v="3"/>
    <x v="1"/>
    <s v="4-2_R4年度病床機能報告_2022年時点_急性期"/>
    <s v="病床数"/>
    <n v="2325"/>
  </r>
  <r>
    <x v="12"/>
    <x v="113"/>
    <x v="3"/>
    <x v="2"/>
    <s v="4-3_R4年度病床機能報告_2022年時点_回復期"/>
    <s v="病床数"/>
    <n v="665"/>
  </r>
  <r>
    <x v="12"/>
    <x v="113"/>
    <x v="3"/>
    <x v="3"/>
    <s v="4-4_R4年度病床機能報告_2022年時点_慢性期"/>
    <s v="病床数"/>
    <n v="2306"/>
  </r>
  <r>
    <x v="12"/>
    <x v="113"/>
    <x v="3"/>
    <x v="8"/>
    <s v="4-5_R4年度病床機能報告_2022年時点_休棟中（今後再開する予定）"/>
    <s v="病床数"/>
    <n v="34"/>
  </r>
  <r>
    <x v="12"/>
    <x v="113"/>
    <x v="3"/>
    <x v="9"/>
    <s v="4-6_R4年度病床機能報告_2022年時点_休棟中（今後廃止する予定）"/>
    <s v="病床数"/>
    <n v="30"/>
  </r>
  <r>
    <x v="12"/>
    <x v="113"/>
    <x v="3"/>
    <x v="10"/>
    <s v="4-7_R4年度病床機能報告_2022年時点_総計"/>
    <s v="病床数"/>
    <n v="5984"/>
  </r>
  <r>
    <x v="12"/>
    <x v="113"/>
    <x v="4"/>
    <x v="0"/>
    <s v="5-1_R4年度現状一致率_高度急性期"/>
    <s v="一致率"/>
    <n v="0.95512820512820518"/>
  </r>
  <r>
    <x v="12"/>
    <x v="113"/>
    <x v="4"/>
    <x v="1"/>
    <s v="5-2_R4年度現状一致率_急性期"/>
    <s v="一致率"/>
    <n v="0.80731182795698919"/>
  </r>
  <r>
    <x v="12"/>
    <x v="113"/>
    <x v="4"/>
    <x v="2"/>
    <s v="5-3_R4年度現状一致率_回復期"/>
    <s v="一致率"/>
    <n v="2.7518796992481205"/>
  </r>
  <r>
    <x v="12"/>
    <x v="113"/>
    <x v="4"/>
    <x v="3"/>
    <s v="5-4_R4年度現状一致率_慢性期"/>
    <s v="一致率"/>
    <n v="0.75195143104943629"/>
  </r>
  <r>
    <x v="12"/>
    <x v="113"/>
    <x v="4"/>
    <x v="5"/>
    <s v="5-5_R4年度現状一致率_合計"/>
    <s v="一致率"/>
    <n v="1.0088569518716577"/>
  </r>
  <r>
    <x v="12"/>
    <x v="113"/>
    <x v="5"/>
    <x v="0"/>
    <s v="6-1_R4年度病床機能報告_2025年時点_高度急性期"/>
    <s v="病床数"/>
    <n v="574"/>
  </r>
  <r>
    <x v="12"/>
    <x v="113"/>
    <x v="5"/>
    <x v="1"/>
    <s v="6-2_R4年度病床機能報告_2025年時点_急性期"/>
    <s v="病床数"/>
    <n v="2325"/>
  </r>
  <r>
    <x v="12"/>
    <x v="113"/>
    <x v="5"/>
    <x v="2"/>
    <s v="6-3_R4年度病床機能報告_2025年時点_回復期"/>
    <s v="病床数"/>
    <n v="665"/>
  </r>
  <r>
    <x v="12"/>
    <x v="113"/>
    <x v="5"/>
    <x v="3"/>
    <s v="6-4_R4年度病床機能報告_2025年時点_慢性期"/>
    <s v="病床数"/>
    <n v="2152"/>
  </r>
  <r>
    <x v="12"/>
    <x v="113"/>
    <x v="5"/>
    <x v="11"/>
    <s v="6-5_R4年度病床機能報告_2025年時点_介護保険施設等へ移行予定"/>
    <s v="病床数"/>
    <n v="138"/>
  </r>
  <r>
    <x v="12"/>
    <x v="113"/>
    <x v="5"/>
    <x v="12"/>
    <s v="6-6_R4年度病床機能報告_2025年時点_休棟予定"/>
    <s v="病床数"/>
    <n v="120"/>
  </r>
  <r>
    <x v="12"/>
    <x v="113"/>
    <x v="5"/>
    <x v="13"/>
    <s v="6-7_R4年度病床機能報告_2025年時点_廃止予定"/>
    <s v="病床数"/>
    <n v="10"/>
  </r>
  <r>
    <x v="12"/>
    <x v="113"/>
    <x v="5"/>
    <x v="10"/>
    <s v="6-8_R4年度病床機能報告_2025年時点_総計"/>
    <s v="病床数"/>
    <n v="5984"/>
  </r>
  <r>
    <x v="12"/>
    <x v="113"/>
    <x v="6"/>
    <x v="0"/>
    <s v="7-1_R4年度一致率_高度急性期"/>
    <s v="一致率"/>
    <n v="1.0383275261324041"/>
  </r>
  <r>
    <x v="12"/>
    <x v="113"/>
    <x v="6"/>
    <x v="1"/>
    <s v="7-2_R4年度一致率_急性期"/>
    <s v="一致率"/>
    <n v="0.80731182795698919"/>
  </r>
  <r>
    <x v="12"/>
    <x v="113"/>
    <x v="6"/>
    <x v="2"/>
    <s v="7-3_R4年度一致率_回復期"/>
    <s v="一致率"/>
    <n v="2.7518796992481205"/>
  </r>
  <r>
    <x v="12"/>
    <x v="113"/>
    <x v="6"/>
    <x v="3"/>
    <s v="7-4_R4年度一致率_慢性期"/>
    <s v="一致率"/>
    <n v="0.80576208178438657"/>
  </r>
  <r>
    <x v="12"/>
    <x v="113"/>
    <x v="6"/>
    <x v="5"/>
    <s v="7-5_R4年度一致率_合計"/>
    <s v="一致率"/>
    <n v="1.0088569518716577"/>
  </r>
  <r>
    <x v="12"/>
    <x v="114"/>
    <x v="0"/>
    <x v="0"/>
    <s v="1-1_現状ー構想策定時_高度急性期"/>
    <s v="病床数"/>
    <s v="－"/>
  </r>
  <r>
    <x v="12"/>
    <x v="114"/>
    <x v="0"/>
    <x v="1"/>
    <s v="1-2_現状ー構想策定時_急性期"/>
    <s v="病床数"/>
    <n v="114"/>
  </r>
  <r>
    <x v="12"/>
    <x v="114"/>
    <x v="0"/>
    <x v="2"/>
    <s v="1-3_現状ー構想策定時_回復期"/>
    <s v="病床数"/>
    <s v="－"/>
  </r>
  <r>
    <x v="12"/>
    <x v="114"/>
    <x v="0"/>
    <x v="3"/>
    <s v="1-4_現状ー構想策定時_慢性期"/>
    <s v="病床数"/>
    <s v="－"/>
  </r>
  <r>
    <x v="12"/>
    <x v="114"/>
    <x v="0"/>
    <x v="4"/>
    <s v="1-5_現状ー構想策定時_未報告"/>
    <s v="病床数"/>
    <n v="0"/>
  </r>
  <r>
    <x v="12"/>
    <x v="114"/>
    <x v="0"/>
    <x v="5"/>
    <s v="1-6_現状ー構想策定時_合計"/>
    <s v="病床数"/>
    <n v="114"/>
  </r>
  <r>
    <x v="12"/>
    <x v="114"/>
    <x v="0"/>
    <x v="6"/>
    <s v="1-7_現状ー構想策定時_在宅医療等"/>
    <s v="病床数"/>
    <n v="0"/>
  </r>
  <r>
    <x v="12"/>
    <x v="114"/>
    <x v="0"/>
    <x v="7"/>
    <s v="1-8_現状ー構想策定時_うち訪問診療分"/>
    <s v="病床数"/>
    <n v="0"/>
  </r>
  <r>
    <x v="12"/>
    <x v="114"/>
    <x v="1"/>
    <x v="0"/>
    <s v="2-1_将来_高度急性期"/>
    <s v="病床数"/>
    <s v="－"/>
  </r>
  <r>
    <x v="12"/>
    <x v="114"/>
    <x v="1"/>
    <x v="1"/>
    <s v="2-2_将来_急性期"/>
    <s v="病床数"/>
    <n v="21"/>
  </r>
  <r>
    <x v="12"/>
    <x v="114"/>
    <x v="1"/>
    <x v="2"/>
    <s v="2-3_将来_回復期"/>
    <s v="病床数"/>
    <n v="20"/>
  </r>
  <r>
    <x v="12"/>
    <x v="114"/>
    <x v="1"/>
    <x v="3"/>
    <s v="2-4_将来_慢性期"/>
    <s v="病床数"/>
    <n v="0"/>
  </r>
  <r>
    <x v="12"/>
    <x v="114"/>
    <x v="1"/>
    <x v="5"/>
    <s v="2-5_将来_合計"/>
    <s v="病床数"/>
    <n v="41"/>
  </r>
  <r>
    <x v="12"/>
    <x v="114"/>
    <x v="1"/>
    <x v="6"/>
    <s v="2-6_将来_在宅医療等"/>
    <s v="病床数"/>
    <n v="-305"/>
  </r>
  <r>
    <x v="12"/>
    <x v="114"/>
    <x v="1"/>
    <x v="7"/>
    <s v="2-7_将来_うち訪問診療分"/>
    <s v="病床数"/>
    <n v="-186"/>
  </r>
  <r>
    <x v="12"/>
    <x v="114"/>
    <x v="2"/>
    <x v="1"/>
    <s v="3-2_構想策定時一致率_急性期"/>
    <s v="一致率"/>
    <n v="5.4285714285714288"/>
  </r>
  <r>
    <x v="12"/>
    <x v="114"/>
    <x v="2"/>
    <x v="5"/>
    <s v="3-5_構想策定時一致率_合計"/>
    <s v="一致率"/>
    <n v="2.7804878048780486"/>
  </r>
  <r>
    <x v="12"/>
    <x v="114"/>
    <x v="3"/>
    <x v="0"/>
    <s v="4-1_R4年度病床機能報告_2022年時点_高度急性期"/>
    <s v="病床数"/>
    <n v="0"/>
  </r>
  <r>
    <x v="12"/>
    <x v="114"/>
    <x v="3"/>
    <x v="1"/>
    <s v="4-2_R4年度病床機能報告_2022年時点_急性期"/>
    <s v="病床数"/>
    <n v="52"/>
  </r>
  <r>
    <x v="12"/>
    <x v="114"/>
    <x v="3"/>
    <x v="2"/>
    <s v="4-3_R4年度病床機能報告_2022年時点_回復期"/>
    <s v="病床数"/>
    <n v="0"/>
  </r>
  <r>
    <x v="12"/>
    <x v="114"/>
    <x v="3"/>
    <x v="3"/>
    <s v="4-4_R4年度病床機能報告_2022年時点_慢性期"/>
    <s v="病床数"/>
    <n v="0"/>
  </r>
  <r>
    <x v="12"/>
    <x v="114"/>
    <x v="3"/>
    <x v="8"/>
    <s v="4-5_R4年度病床機能報告_2022年時点_休棟中（今後再開する予定）"/>
    <s v="病床数"/>
    <n v="0"/>
  </r>
  <r>
    <x v="12"/>
    <x v="114"/>
    <x v="3"/>
    <x v="9"/>
    <s v="4-6_R4年度病床機能報告_2022年時点_休棟中（今後廃止する予定）"/>
    <s v="病床数"/>
    <n v="0"/>
  </r>
  <r>
    <x v="12"/>
    <x v="114"/>
    <x v="3"/>
    <x v="10"/>
    <s v="4-7_R4年度病床機能報告_2022年時点_総計"/>
    <s v="病床数"/>
    <n v="52"/>
  </r>
  <r>
    <x v="12"/>
    <x v="114"/>
    <x v="4"/>
    <x v="0"/>
    <s v="5-1_R4年度現状一致率_高度急性期"/>
    <s v="一致率"/>
    <n v="0"/>
  </r>
  <r>
    <x v="12"/>
    <x v="114"/>
    <x v="4"/>
    <x v="1"/>
    <s v="5-2_R4年度現状一致率_急性期"/>
    <s v="一致率"/>
    <n v="0.40384615384615385"/>
  </r>
  <r>
    <x v="12"/>
    <x v="114"/>
    <x v="4"/>
    <x v="2"/>
    <s v="5-3_R4年度現状一致率_回復期"/>
    <s v="一致率"/>
    <n v="0"/>
  </r>
  <r>
    <x v="12"/>
    <x v="114"/>
    <x v="4"/>
    <x v="3"/>
    <s v="5-4_R4年度現状一致率_慢性期"/>
    <s v="一致率"/>
    <n v="0"/>
  </r>
  <r>
    <x v="12"/>
    <x v="114"/>
    <x v="4"/>
    <x v="5"/>
    <s v="5-5_R4年度現状一致率_合計"/>
    <s v="一致率"/>
    <n v="0.78846153846153844"/>
  </r>
  <r>
    <x v="12"/>
    <x v="114"/>
    <x v="5"/>
    <x v="0"/>
    <s v="6-1_R4年度病床機能報告_2025年時点_高度急性期"/>
    <s v="病床数"/>
    <n v="0"/>
  </r>
  <r>
    <x v="12"/>
    <x v="114"/>
    <x v="5"/>
    <x v="1"/>
    <s v="6-2_R4年度病床機能報告_2025年時点_急性期"/>
    <s v="病床数"/>
    <n v="52"/>
  </r>
  <r>
    <x v="12"/>
    <x v="114"/>
    <x v="5"/>
    <x v="2"/>
    <s v="6-3_R4年度病床機能報告_2025年時点_回復期"/>
    <s v="病床数"/>
    <n v="0"/>
  </r>
  <r>
    <x v="12"/>
    <x v="114"/>
    <x v="5"/>
    <x v="3"/>
    <s v="6-4_R4年度病床機能報告_2025年時点_慢性期"/>
    <s v="病床数"/>
    <n v="0"/>
  </r>
  <r>
    <x v="12"/>
    <x v="114"/>
    <x v="5"/>
    <x v="11"/>
    <s v="6-5_R4年度病床機能報告_2025年時点_介護保険施設等へ移行予定"/>
    <s v="病床数"/>
    <n v="0"/>
  </r>
  <r>
    <x v="12"/>
    <x v="114"/>
    <x v="5"/>
    <x v="12"/>
    <s v="6-6_R4年度病床機能報告_2025年時点_休棟予定"/>
    <s v="病床数"/>
    <n v="0"/>
  </r>
  <r>
    <x v="12"/>
    <x v="114"/>
    <x v="5"/>
    <x v="13"/>
    <s v="6-7_R4年度病床機能報告_2025年時点_廃止予定"/>
    <s v="病床数"/>
    <n v="0"/>
  </r>
  <r>
    <x v="12"/>
    <x v="114"/>
    <x v="5"/>
    <x v="10"/>
    <s v="6-8_R4年度病床機能報告_2025年時点_総計"/>
    <s v="病床数"/>
    <n v="52"/>
  </r>
  <r>
    <x v="12"/>
    <x v="114"/>
    <x v="6"/>
    <x v="0"/>
    <s v="7-1_R4年度一致率_高度急性期"/>
    <s v="一致率"/>
    <n v="0"/>
  </r>
  <r>
    <x v="12"/>
    <x v="114"/>
    <x v="6"/>
    <x v="1"/>
    <s v="7-2_R4年度一致率_急性期"/>
    <s v="一致率"/>
    <n v="0.40384615384615385"/>
  </r>
  <r>
    <x v="12"/>
    <x v="114"/>
    <x v="6"/>
    <x v="2"/>
    <s v="7-3_R4年度一致率_回復期"/>
    <s v="一致率"/>
    <n v="0"/>
  </r>
  <r>
    <x v="12"/>
    <x v="114"/>
    <x v="6"/>
    <x v="3"/>
    <s v="7-4_R4年度一致率_慢性期"/>
    <s v="一致率"/>
    <n v="0"/>
  </r>
  <r>
    <x v="12"/>
    <x v="114"/>
    <x v="6"/>
    <x v="5"/>
    <s v="7-5_R4年度一致率_合計"/>
    <s v="一致率"/>
    <n v="0.78846153846153844"/>
  </r>
  <r>
    <x v="13"/>
    <x v="115"/>
    <x v="0"/>
    <x v="0"/>
    <s v="1-1_現状ー構想策定時_高度急性期"/>
    <s v="病床数"/>
    <n v="6311"/>
  </r>
  <r>
    <x v="13"/>
    <x v="115"/>
    <x v="0"/>
    <x v="1"/>
    <s v="1-2_現状ー構想策定時_急性期"/>
    <s v="病床数"/>
    <n v="10067"/>
  </r>
  <r>
    <x v="13"/>
    <x v="115"/>
    <x v="0"/>
    <x v="2"/>
    <s v="1-3_現状ー構想策定時_回復期"/>
    <s v="病床数"/>
    <n v="1939"/>
  </r>
  <r>
    <x v="13"/>
    <x v="115"/>
    <x v="0"/>
    <x v="3"/>
    <s v="1-4_現状ー構想策定時_慢性期"/>
    <s v="病床数"/>
    <n v="4390"/>
  </r>
  <r>
    <x v="13"/>
    <x v="115"/>
    <x v="0"/>
    <x v="4"/>
    <s v="1-5_現状ー構想策定時_未報告"/>
    <s v="病床数"/>
    <n v="228"/>
  </r>
  <r>
    <x v="13"/>
    <x v="115"/>
    <x v="0"/>
    <x v="5"/>
    <s v="1-6_現状ー構想策定時_合計"/>
    <s v="病床数"/>
    <n v="22935"/>
  </r>
  <r>
    <x v="13"/>
    <x v="115"/>
    <x v="0"/>
    <x v="6"/>
    <s v="1-7_現状ー構想策定時_在宅医療等"/>
    <s v="病床数"/>
    <n v="31639"/>
  </r>
  <r>
    <x v="13"/>
    <x v="115"/>
    <x v="0"/>
    <x v="7"/>
    <s v="1-8_現状ー構想策定時_うち訪問診療分"/>
    <s v="病床数"/>
    <n v="22374"/>
  </r>
  <r>
    <x v="13"/>
    <x v="115"/>
    <x v="1"/>
    <x v="0"/>
    <s v="2-1_将来_高度急性期"/>
    <s v="病床数"/>
    <n v="4187"/>
  </r>
  <r>
    <x v="13"/>
    <x v="115"/>
    <x v="1"/>
    <x v="1"/>
    <s v="2-2_将来_急性期"/>
    <s v="病床数"/>
    <n v="10687"/>
  </r>
  <r>
    <x v="13"/>
    <x v="115"/>
    <x v="1"/>
    <x v="2"/>
    <s v="2-3_将来_回復期"/>
    <s v="病床数"/>
    <n v="8883"/>
  </r>
  <r>
    <x v="13"/>
    <x v="115"/>
    <x v="1"/>
    <x v="3"/>
    <s v="2-4_将来_慢性期"/>
    <s v="病床数"/>
    <n v="6398"/>
  </r>
  <r>
    <x v="13"/>
    <x v="115"/>
    <x v="1"/>
    <x v="5"/>
    <s v="2-5_将来_合計"/>
    <s v="病床数"/>
    <n v="30155"/>
  </r>
  <r>
    <x v="13"/>
    <x v="115"/>
    <x v="1"/>
    <x v="6"/>
    <s v="2-6_将来_在宅医療等"/>
    <s v="病床数"/>
    <n v="-56388"/>
  </r>
  <r>
    <x v="13"/>
    <x v="115"/>
    <x v="1"/>
    <x v="7"/>
    <s v="2-7_将来_うち訪問診療分"/>
    <s v="病床数"/>
    <n v="-40128"/>
  </r>
  <r>
    <x v="13"/>
    <x v="115"/>
    <x v="2"/>
    <x v="0"/>
    <s v="3-1_構想策定時一致率_高度急性期"/>
    <s v="一致率"/>
    <n v="1.5072844518748507"/>
  </r>
  <r>
    <x v="13"/>
    <x v="115"/>
    <x v="2"/>
    <x v="1"/>
    <s v="3-2_構想策定時一致率_急性期"/>
    <s v="一致率"/>
    <n v="0.94198558996912141"/>
  </r>
  <r>
    <x v="13"/>
    <x v="115"/>
    <x v="2"/>
    <x v="2"/>
    <s v="3-3_構想策定時一致率_回復期"/>
    <s v="一致率"/>
    <n v="0.21828211189913319"/>
  </r>
  <r>
    <x v="13"/>
    <x v="115"/>
    <x v="2"/>
    <x v="3"/>
    <s v="3-4_構想策定時一致率_慢性期"/>
    <s v="一致率"/>
    <n v="0.68615192247577372"/>
  </r>
  <r>
    <x v="13"/>
    <x v="115"/>
    <x v="2"/>
    <x v="5"/>
    <s v="3-5_構想策定時一致率_合計"/>
    <s v="一致率"/>
    <n v="0.76057038633725749"/>
  </r>
  <r>
    <x v="13"/>
    <x v="115"/>
    <x v="3"/>
    <x v="0"/>
    <s v="4-1_R4年度病床機能報告_2022年時点_高度急性期"/>
    <s v="病床数"/>
    <n v="4563"/>
  </r>
  <r>
    <x v="13"/>
    <x v="115"/>
    <x v="3"/>
    <x v="1"/>
    <s v="4-2_R4年度病床機能報告_2022年時点_急性期"/>
    <s v="病床数"/>
    <n v="10157"/>
  </r>
  <r>
    <x v="13"/>
    <x v="115"/>
    <x v="3"/>
    <x v="2"/>
    <s v="4-3_R4年度病床機能報告_2022年時点_回復期"/>
    <s v="病床数"/>
    <n v="3472"/>
  </r>
  <r>
    <x v="13"/>
    <x v="115"/>
    <x v="3"/>
    <x v="3"/>
    <s v="4-4_R4年度病床機能報告_2022年時点_慢性期"/>
    <s v="病床数"/>
    <n v="4396"/>
  </r>
  <r>
    <x v="13"/>
    <x v="115"/>
    <x v="3"/>
    <x v="8"/>
    <s v="4-5_R4年度病床機能報告_2022年時点_休棟中（今後再開する予定）"/>
    <s v="病床数"/>
    <n v="197"/>
  </r>
  <r>
    <x v="13"/>
    <x v="115"/>
    <x v="3"/>
    <x v="9"/>
    <s v="4-6_R4年度病床機能報告_2022年時点_休棟中（今後廃止する予定）"/>
    <s v="病床数"/>
    <n v="0"/>
  </r>
  <r>
    <x v="13"/>
    <x v="115"/>
    <x v="3"/>
    <x v="10"/>
    <s v="4-7_R4年度病床機能報告_2022年時点_総計"/>
    <s v="病床数"/>
    <n v="22785"/>
  </r>
  <r>
    <x v="13"/>
    <x v="115"/>
    <x v="4"/>
    <x v="0"/>
    <s v="5-1_R4年度現状一致率_高度急性期"/>
    <s v="一致率"/>
    <n v="0.91759807144422534"/>
  </r>
  <r>
    <x v="13"/>
    <x v="115"/>
    <x v="4"/>
    <x v="1"/>
    <s v="5-2_R4年度現状一致率_急性期"/>
    <s v="一致率"/>
    <n v="1.0521807620360342"/>
  </r>
  <r>
    <x v="13"/>
    <x v="115"/>
    <x v="4"/>
    <x v="2"/>
    <s v="5-3_R4年度現状一致率_回復期"/>
    <s v="一致率"/>
    <n v="2.558467741935484"/>
  </r>
  <r>
    <x v="13"/>
    <x v="115"/>
    <x v="4"/>
    <x v="3"/>
    <s v="5-4_R4年度現状一致率_慢性期"/>
    <s v="一致率"/>
    <n v="1.4554140127388535"/>
  </r>
  <r>
    <x v="13"/>
    <x v="115"/>
    <x v="4"/>
    <x v="5"/>
    <s v="5-5_R4年度現状一致率_合計"/>
    <s v="一致率"/>
    <n v="1.3234584156243143"/>
  </r>
  <r>
    <x v="13"/>
    <x v="115"/>
    <x v="5"/>
    <x v="0"/>
    <s v="6-1_R4年度病床機能報告_2025年時点_高度急性期"/>
    <s v="病床数"/>
    <n v="4601"/>
  </r>
  <r>
    <x v="13"/>
    <x v="115"/>
    <x v="5"/>
    <x v="1"/>
    <s v="6-2_R4年度病床機能報告_2025年時点_急性期"/>
    <s v="病床数"/>
    <n v="10205"/>
  </r>
  <r>
    <x v="13"/>
    <x v="115"/>
    <x v="5"/>
    <x v="2"/>
    <s v="6-3_R4年度病床機能報告_2025年時点_回復期"/>
    <s v="病床数"/>
    <n v="3507"/>
  </r>
  <r>
    <x v="13"/>
    <x v="115"/>
    <x v="5"/>
    <x v="3"/>
    <s v="6-4_R4年度病床機能報告_2025年時点_慢性期"/>
    <s v="病床数"/>
    <n v="4346"/>
  </r>
  <r>
    <x v="13"/>
    <x v="115"/>
    <x v="5"/>
    <x v="11"/>
    <s v="6-5_R4年度病床機能報告_2025年時点_介護保険施設等へ移行予定"/>
    <s v="病床数"/>
    <n v="48"/>
  </r>
  <r>
    <x v="13"/>
    <x v="115"/>
    <x v="5"/>
    <x v="12"/>
    <s v="6-6_R4年度病床機能報告_2025年時点_休棟予定"/>
    <s v="病床数"/>
    <n v="60"/>
  </r>
  <r>
    <x v="13"/>
    <x v="115"/>
    <x v="5"/>
    <x v="13"/>
    <s v="6-7_R4年度病床機能報告_2025年時点_廃止予定"/>
    <s v="病床数"/>
    <n v="18"/>
  </r>
  <r>
    <x v="13"/>
    <x v="115"/>
    <x v="5"/>
    <x v="10"/>
    <s v="6-8_R4年度病床機能報告_2025年時点_総計"/>
    <s v="病床数"/>
    <n v="22785"/>
  </r>
  <r>
    <x v="13"/>
    <x v="115"/>
    <x v="6"/>
    <x v="0"/>
    <s v="7-1_R4年度一致率_高度急性期"/>
    <s v="一致率"/>
    <n v="0.91001956096500758"/>
  </r>
  <r>
    <x v="13"/>
    <x v="115"/>
    <x v="6"/>
    <x v="1"/>
    <s v="7-2_R4年度一致率_急性期"/>
    <s v="一致率"/>
    <n v="1.0472317491425771"/>
  </r>
  <r>
    <x v="13"/>
    <x v="115"/>
    <x v="6"/>
    <x v="2"/>
    <s v="7-3_R4年度一致率_回復期"/>
    <s v="一致率"/>
    <n v="2.532934131736527"/>
  </r>
  <r>
    <x v="13"/>
    <x v="115"/>
    <x v="6"/>
    <x v="3"/>
    <s v="7-4_R4年度一致率_慢性期"/>
    <s v="一致率"/>
    <n v="1.4721583064887254"/>
  </r>
  <r>
    <x v="13"/>
    <x v="115"/>
    <x v="6"/>
    <x v="5"/>
    <s v="7-5_R4年度一致率_合計"/>
    <s v="一致率"/>
    <n v="1.3234584156243143"/>
  </r>
  <r>
    <x v="13"/>
    <x v="116"/>
    <x v="0"/>
    <x v="0"/>
    <s v="1-1_現状ー構想策定時_高度急性期"/>
    <s v="病床数"/>
    <n v="1111"/>
  </r>
  <r>
    <x v="13"/>
    <x v="116"/>
    <x v="0"/>
    <x v="1"/>
    <s v="1-2_現状ー構想策定時_急性期"/>
    <s v="病床数"/>
    <n v="2124"/>
  </r>
  <r>
    <x v="13"/>
    <x v="116"/>
    <x v="0"/>
    <x v="2"/>
    <s v="1-3_現状ー構想策定時_回復期"/>
    <s v="病床数"/>
    <n v="221"/>
  </r>
  <r>
    <x v="13"/>
    <x v="116"/>
    <x v="0"/>
    <x v="3"/>
    <s v="1-4_現状ー構想策定時_慢性期"/>
    <s v="病床数"/>
    <n v="1101"/>
  </r>
  <r>
    <x v="13"/>
    <x v="116"/>
    <x v="0"/>
    <x v="4"/>
    <s v="1-5_現状ー構想策定時_未報告"/>
    <s v="病床数"/>
    <n v="6"/>
  </r>
  <r>
    <x v="13"/>
    <x v="116"/>
    <x v="0"/>
    <x v="5"/>
    <s v="1-6_現状ー構想策定時_合計"/>
    <s v="病床数"/>
    <n v="4563"/>
  </r>
  <r>
    <x v="13"/>
    <x v="116"/>
    <x v="0"/>
    <x v="6"/>
    <s v="1-7_現状ー構想策定時_在宅医療等"/>
    <s v="病床数"/>
    <n v="8014"/>
  </r>
  <r>
    <x v="13"/>
    <x v="116"/>
    <x v="0"/>
    <x v="7"/>
    <s v="1-8_現状ー構想策定時_うち訪問診療分"/>
    <s v="病床数"/>
    <n v="6359"/>
  </r>
  <r>
    <x v="13"/>
    <x v="116"/>
    <x v="1"/>
    <x v="0"/>
    <s v="2-1_将来_高度急性期"/>
    <s v="病床数"/>
    <n v="687"/>
  </r>
  <r>
    <x v="13"/>
    <x v="116"/>
    <x v="1"/>
    <x v="1"/>
    <s v="2-2_将来_急性期"/>
    <s v="病床数"/>
    <n v="1808"/>
  </r>
  <r>
    <x v="13"/>
    <x v="116"/>
    <x v="1"/>
    <x v="2"/>
    <s v="2-3_将来_回復期"/>
    <s v="病床数"/>
    <n v="1437"/>
  </r>
  <r>
    <x v="13"/>
    <x v="116"/>
    <x v="1"/>
    <x v="3"/>
    <s v="2-4_将来_慢性期"/>
    <s v="病床数"/>
    <n v="1171"/>
  </r>
  <r>
    <x v="13"/>
    <x v="116"/>
    <x v="1"/>
    <x v="5"/>
    <s v="2-5_将来_合計"/>
    <s v="病床数"/>
    <n v="5103"/>
  </r>
  <r>
    <x v="13"/>
    <x v="116"/>
    <x v="1"/>
    <x v="6"/>
    <s v="2-6_将来_在宅医療等"/>
    <s v="病床数"/>
    <n v="-13599"/>
  </r>
  <r>
    <x v="13"/>
    <x v="116"/>
    <x v="1"/>
    <x v="7"/>
    <s v="2-7_将来_うち訪問診療分"/>
    <s v="病床数"/>
    <n v="-9705"/>
  </r>
  <r>
    <x v="13"/>
    <x v="116"/>
    <x v="2"/>
    <x v="0"/>
    <s v="3-1_構想策定時一致率_高度急性期"/>
    <s v="一致率"/>
    <n v="1.6171761280931587"/>
  </r>
  <r>
    <x v="13"/>
    <x v="116"/>
    <x v="2"/>
    <x v="1"/>
    <s v="3-2_構想策定時一致率_急性期"/>
    <s v="一致率"/>
    <n v="1.1747787610619469"/>
  </r>
  <r>
    <x v="13"/>
    <x v="116"/>
    <x v="2"/>
    <x v="2"/>
    <s v="3-3_構想策定時一致率_回復期"/>
    <s v="一致率"/>
    <n v="0.15379262352122477"/>
  </r>
  <r>
    <x v="13"/>
    <x v="116"/>
    <x v="2"/>
    <x v="3"/>
    <s v="3-4_構想策定時一致率_慢性期"/>
    <s v="一致率"/>
    <n v="0.94022203245089664"/>
  </r>
  <r>
    <x v="13"/>
    <x v="116"/>
    <x v="2"/>
    <x v="5"/>
    <s v="3-5_構想策定時一致率_合計"/>
    <s v="一致率"/>
    <n v="0.89417989417989419"/>
  </r>
  <r>
    <x v="13"/>
    <x v="116"/>
    <x v="3"/>
    <x v="0"/>
    <s v="4-1_R4年度病床機能報告_2022年時点_高度急性期"/>
    <s v="病床数"/>
    <n v="130"/>
  </r>
  <r>
    <x v="13"/>
    <x v="116"/>
    <x v="3"/>
    <x v="1"/>
    <s v="4-2_R4年度病床機能報告_2022年時点_急性期"/>
    <s v="病床数"/>
    <n v="2943"/>
  </r>
  <r>
    <x v="13"/>
    <x v="116"/>
    <x v="3"/>
    <x v="2"/>
    <s v="4-3_R4年度病床機能報告_2022年時点_回復期"/>
    <s v="病床数"/>
    <n v="426"/>
  </r>
  <r>
    <x v="13"/>
    <x v="116"/>
    <x v="3"/>
    <x v="3"/>
    <s v="4-4_R4年度病床機能報告_2022年時点_慢性期"/>
    <s v="病床数"/>
    <n v="856"/>
  </r>
  <r>
    <x v="13"/>
    <x v="116"/>
    <x v="3"/>
    <x v="8"/>
    <s v="4-5_R4年度病床機能報告_2022年時点_休棟中（今後再開する予定）"/>
    <s v="病床数"/>
    <n v="48"/>
  </r>
  <r>
    <x v="13"/>
    <x v="116"/>
    <x v="3"/>
    <x v="9"/>
    <s v="4-6_R4年度病床機能報告_2022年時点_休棟中（今後廃止する予定）"/>
    <s v="病床数"/>
    <n v="0"/>
  </r>
  <r>
    <x v="13"/>
    <x v="116"/>
    <x v="3"/>
    <x v="10"/>
    <s v="4-7_R4年度病床機能報告_2022年時点_総計"/>
    <s v="病床数"/>
    <n v="4403"/>
  </r>
  <r>
    <x v="13"/>
    <x v="116"/>
    <x v="4"/>
    <x v="0"/>
    <s v="5-1_R4年度現状一致率_高度急性期"/>
    <s v="一致率"/>
    <n v="5.2846153846153845"/>
  </r>
  <r>
    <x v="13"/>
    <x v="116"/>
    <x v="4"/>
    <x v="1"/>
    <s v="5-2_R4年度現状一致率_急性期"/>
    <s v="一致率"/>
    <n v="0.61433910975195383"/>
  </r>
  <r>
    <x v="13"/>
    <x v="116"/>
    <x v="4"/>
    <x v="2"/>
    <s v="5-3_R4年度現状一致率_回復期"/>
    <s v="一致率"/>
    <n v="3.3732394366197185"/>
  </r>
  <r>
    <x v="13"/>
    <x v="116"/>
    <x v="4"/>
    <x v="3"/>
    <s v="5-4_R4年度現状一致率_慢性期"/>
    <s v="一致率"/>
    <n v="1.3679906542056075"/>
  </r>
  <r>
    <x v="13"/>
    <x v="116"/>
    <x v="4"/>
    <x v="5"/>
    <s v="5-5_R4年度現状一致率_合計"/>
    <s v="一致率"/>
    <n v="1.1589825119236883"/>
  </r>
  <r>
    <x v="13"/>
    <x v="116"/>
    <x v="5"/>
    <x v="0"/>
    <s v="6-1_R4年度病床機能報告_2025年時点_高度急性期"/>
    <s v="病床数"/>
    <n v="159"/>
  </r>
  <r>
    <x v="13"/>
    <x v="116"/>
    <x v="5"/>
    <x v="1"/>
    <s v="6-2_R4年度病床機能報告_2025年時点_急性期"/>
    <s v="病床数"/>
    <n v="2943"/>
  </r>
  <r>
    <x v="13"/>
    <x v="116"/>
    <x v="5"/>
    <x v="2"/>
    <s v="6-3_R4年度病床機能報告_2025年時点_回復期"/>
    <s v="病床数"/>
    <n v="426"/>
  </r>
  <r>
    <x v="13"/>
    <x v="116"/>
    <x v="5"/>
    <x v="3"/>
    <s v="6-4_R4年度病床機能報告_2025年時点_慢性期"/>
    <s v="病床数"/>
    <n v="835"/>
  </r>
  <r>
    <x v="13"/>
    <x v="116"/>
    <x v="5"/>
    <x v="11"/>
    <s v="6-5_R4年度病床機能報告_2025年時点_介護保険施設等へ移行予定"/>
    <s v="病床数"/>
    <n v="40"/>
  </r>
  <r>
    <x v="13"/>
    <x v="116"/>
    <x v="5"/>
    <x v="12"/>
    <s v="6-6_R4年度病床機能報告_2025年時点_休棟予定"/>
    <s v="病床数"/>
    <n v="0"/>
  </r>
  <r>
    <x v="13"/>
    <x v="116"/>
    <x v="5"/>
    <x v="13"/>
    <s v="6-7_R4年度病床機能報告_2025年時点_廃止予定"/>
    <s v="病床数"/>
    <n v="0"/>
  </r>
  <r>
    <x v="13"/>
    <x v="116"/>
    <x v="5"/>
    <x v="10"/>
    <s v="6-8_R4年度病床機能報告_2025年時点_総計"/>
    <s v="病床数"/>
    <n v="4403"/>
  </r>
  <r>
    <x v="13"/>
    <x v="116"/>
    <x v="6"/>
    <x v="0"/>
    <s v="7-1_R4年度一致率_高度急性期"/>
    <s v="一致率"/>
    <n v="4.3207547169811322"/>
  </r>
  <r>
    <x v="13"/>
    <x v="116"/>
    <x v="6"/>
    <x v="1"/>
    <s v="7-2_R4年度一致率_急性期"/>
    <s v="一致率"/>
    <n v="0.61433910975195383"/>
  </r>
  <r>
    <x v="13"/>
    <x v="116"/>
    <x v="6"/>
    <x v="2"/>
    <s v="7-3_R4年度一致率_回復期"/>
    <s v="一致率"/>
    <n v="3.3732394366197185"/>
  </r>
  <r>
    <x v="13"/>
    <x v="116"/>
    <x v="6"/>
    <x v="3"/>
    <s v="7-4_R4年度一致率_慢性期"/>
    <s v="一致率"/>
    <n v="1.4023952095808383"/>
  </r>
  <r>
    <x v="13"/>
    <x v="116"/>
    <x v="6"/>
    <x v="5"/>
    <s v="7-5_R4年度一致率_合計"/>
    <s v="一致率"/>
    <n v="1.1589825119236883"/>
  </r>
  <r>
    <x v="13"/>
    <x v="117"/>
    <x v="0"/>
    <x v="0"/>
    <s v="1-1_現状ー構想策定時_高度急性期"/>
    <s v="病床数"/>
    <n v="838"/>
  </r>
  <r>
    <x v="13"/>
    <x v="117"/>
    <x v="0"/>
    <x v="1"/>
    <s v="1-2_現状ー構想策定時_急性期"/>
    <s v="病床数"/>
    <n v="3116"/>
  </r>
  <r>
    <x v="13"/>
    <x v="117"/>
    <x v="0"/>
    <x v="2"/>
    <s v="1-3_現状ー構想策定時_回復期"/>
    <s v="病床数"/>
    <n v="233"/>
  </r>
  <r>
    <x v="13"/>
    <x v="117"/>
    <x v="0"/>
    <x v="3"/>
    <s v="1-4_現状ー構想策定時_慢性期"/>
    <s v="病床数"/>
    <n v="512"/>
  </r>
  <r>
    <x v="13"/>
    <x v="117"/>
    <x v="0"/>
    <x v="4"/>
    <s v="1-5_現状ー構想策定時_未報告"/>
    <s v="病床数"/>
    <n v="60"/>
  </r>
  <r>
    <x v="13"/>
    <x v="117"/>
    <x v="0"/>
    <x v="5"/>
    <s v="1-6_現状ー構想策定時_合計"/>
    <s v="病床数"/>
    <n v="4759"/>
  </r>
  <r>
    <x v="13"/>
    <x v="117"/>
    <x v="0"/>
    <x v="6"/>
    <s v="1-7_現状ー構想策定時_在宅医療等"/>
    <s v="病床数"/>
    <n v="5808"/>
  </r>
  <r>
    <x v="13"/>
    <x v="117"/>
    <x v="0"/>
    <x v="7"/>
    <s v="1-8_現状ー構想策定時_うち訪問診療分"/>
    <s v="病床数"/>
    <n v="4319"/>
  </r>
  <r>
    <x v="13"/>
    <x v="117"/>
    <x v="1"/>
    <x v="0"/>
    <s v="2-1_将来_高度急性期"/>
    <s v="病床数"/>
    <n v="856"/>
  </r>
  <r>
    <x v="13"/>
    <x v="117"/>
    <x v="1"/>
    <x v="1"/>
    <s v="2-2_将来_急性期"/>
    <s v="病床数"/>
    <n v="2327"/>
  </r>
  <r>
    <x v="13"/>
    <x v="117"/>
    <x v="1"/>
    <x v="2"/>
    <s v="2-3_将来_回復期"/>
    <s v="病床数"/>
    <n v="1569"/>
  </r>
  <r>
    <x v="13"/>
    <x v="117"/>
    <x v="1"/>
    <x v="3"/>
    <s v="2-4_将来_慢性期"/>
    <s v="病床数"/>
    <n v="572"/>
  </r>
  <r>
    <x v="13"/>
    <x v="117"/>
    <x v="1"/>
    <x v="5"/>
    <s v="2-5_将来_合計"/>
    <s v="病床数"/>
    <n v="5324"/>
  </r>
  <r>
    <x v="13"/>
    <x v="117"/>
    <x v="1"/>
    <x v="6"/>
    <s v="2-6_将来_在宅医療等"/>
    <s v="病床数"/>
    <n v="-8131"/>
  </r>
  <r>
    <x v="13"/>
    <x v="117"/>
    <x v="1"/>
    <x v="7"/>
    <s v="2-7_将来_うち訪問診療分"/>
    <s v="病床数"/>
    <n v="-5766"/>
  </r>
  <r>
    <x v="13"/>
    <x v="117"/>
    <x v="2"/>
    <x v="0"/>
    <s v="3-1_構想策定時一致率_高度急性期"/>
    <s v="一致率"/>
    <n v="0.9789719626168224"/>
  </r>
  <r>
    <x v="13"/>
    <x v="117"/>
    <x v="2"/>
    <x v="1"/>
    <s v="3-2_構想策定時一致率_急性期"/>
    <s v="一致率"/>
    <n v="1.3390631714654062"/>
  </r>
  <r>
    <x v="13"/>
    <x v="117"/>
    <x v="2"/>
    <x v="2"/>
    <s v="3-3_構想策定時一致率_回復期"/>
    <s v="一致率"/>
    <n v="0.14850223072020396"/>
  </r>
  <r>
    <x v="13"/>
    <x v="117"/>
    <x v="2"/>
    <x v="3"/>
    <s v="3-4_構想策定時一致率_慢性期"/>
    <s v="一致率"/>
    <n v="0.8951048951048951"/>
  </r>
  <r>
    <x v="13"/>
    <x v="117"/>
    <x v="2"/>
    <x v="5"/>
    <s v="3-5_構想策定時一致率_合計"/>
    <s v="一致率"/>
    <n v="0.89387678437265217"/>
  </r>
  <r>
    <x v="13"/>
    <x v="117"/>
    <x v="3"/>
    <x v="0"/>
    <s v="4-1_R4年度病床機能報告_2022年時点_高度急性期"/>
    <s v="病床数"/>
    <n v="270"/>
  </r>
  <r>
    <x v="13"/>
    <x v="117"/>
    <x v="3"/>
    <x v="1"/>
    <s v="4-2_R4年度病床機能報告_2022年時点_急性期"/>
    <s v="病床数"/>
    <n v="3566"/>
  </r>
  <r>
    <x v="13"/>
    <x v="117"/>
    <x v="3"/>
    <x v="2"/>
    <s v="4-3_R4年度病床機能報告_2022年時点_回復期"/>
    <s v="病床数"/>
    <n v="292"/>
  </r>
  <r>
    <x v="13"/>
    <x v="117"/>
    <x v="3"/>
    <x v="3"/>
    <s v="4-4_R4年度病床機能報告_2022年時点_慢性期"/>
    <s v="病床数"/>
    <n v="453"/>
  </r>
  <r>
    <x v="13"/>
    <x v="117"/>
    <x v="3"/>
    <x v="8"/>
    <s v="4-5_R4年度病床機能報告_2022年時点_休棟中（今後再開する予定）"/>
    <s v="病床数"/>
    <n v="123"/>
  </r>
  <r>
    <x v="13"/>
    <x v="117"/>
    <x v="3"/>
    <x v="9"/>
    <s v="4-6_R4年度病床機能報告_2022年時点_休棟中（今後廃止する予定）"/>
    <s v="病床数"/>
    <n v="0"/>
  </r>
  <r>
    <x v="13"/>
    <x v="117"/>
    <x v="3"/>
    <x v="10"/>
    <s v="4-7_R4年度病床機能報告_2022年時点_総計"/>
    <s v="病床数"/>
    <n v="4704"/>
  </r>
  <r>
    <x v="13"/>
    <x v="117"/>
    <x v="4"/>
    <x v="0"/>
    <s v="5-1_R4年度現状一致率_高度急性期"/>
    <s v="一致率"/>
    <n v="3.1703703703703705"/>
  </r>
  <r>
    <x v="13"/>
    <x v="117"/>
    <x v="4"/>
    <x v="1"/>
    <s v="5-2_R4年度現状一致率_急性期"/>
    <s v="一致率"/>
    <n v="0.65255187885586086"/>
  </r>
  <r>
    <x v="13"/>
    <x v="117"/>
    <x v="4"/>
    <x v="2"/>
    <s v="5-3_R4年度現状一致率_回復期"/>
    <s v="一致率"/>
    <n v="5.3732876712328768"/>
  </r>
  <r>
    <x v="13"/>
    <x v="117"/>
    <x v="4"/>
    <x v="3"/>
    <s v="5-4_R4年度現状一致率_慢性期"/>
    <s v="一致率"/>
    <n v="1.2626931567328918"/>
  </r>
  <r>
    <x v="13"/>
    <x v="117"/>
    <x v="4"/>
    <x v="5"/>
    <s v="5-5_R4年度現状一致率_合計"/>
    <s v="一致率"/>
    <n v="1.1318027210884354"/>
  </r>
  <r>
    <x v="13"/>
    <x v="117"/>
    <x v="5"/>
    <x v="0"/>
    <s v="6-1_R4年度病床機能報告_2025年時点_高度急性期"/>
    <s v="病床数"/>
    <n v="281"/>
  </r>
  <r>
    <x v="13"/>
    <x v="117"/>
    <x v="5"/>
    <x v="1"/>
    <s v="6-2_R4年度病床機能報告_2025年時点_急性期"/>
    <s v="病床数"/>
    <n v="3703"/>
  </r>
  <r>
    <x v="13"/>
    <x v="117"/>
    <x v="5"/>
    <x v="2"/>
    <s v="6-3_R4年度病床機能報告_2025年時点_回復期"/>
    <s v="病床数"/>
    <n v="292"/>
  </r>
  <r>
    <x v="13"/>
    <x v="117"/>
    <x v="5"/>
    <x v="3"/>
    <s v="6-4_R4年度病床機能報告_2025年時点_慢性期"/>
    <s v="病床数"/>
    <n v="387"/>
  </r>
  <r>
    <x v="13"/>
    <x v="117"/>
    <x v="5"/>
    <x v="11"/>
    <s v="6-5_R4年度病床機能報告_2025年時点_介護保険施設等へ移行予定"/>
    <s v="病床数"/>
    <n v="0"/>
  </r>
  <r>
    <x v="13"/>
    <x v="117"/>
    <x v="5"/>
    <x v="12"/>
    <s v="6-6_R4年度病床機能報告_2025年時点_休棟予定"/>
    <s v="病床数"/>
    <n v="41"/>
  </r>
  <r>
    <x v="13"/>
    <x v="117"/>
    <x v="5"/>
    <x v="13"/>
    <s v="6-7_R4年度病床機能報告_2025年時点_廃止予定"/>
    <s v="病床数"/>
    <n v="0"/>
  </r>
  <r>
    <x v="13"/>
    <x v="117"/>
    <x v="5"/>
    <x v="10"/>
    <s v="6-8_R4年度病床機能報告_2025年時点_総計"/>
    <s v="病床数"/>
    <n v="4704"/>
  </r>
  <r>
    <x v="13"/>
    <x v="117"/>
    <x v="6"/>
    <x v="0"/>
    <s v="7-1_R4年度一致率_高度急性期"/>
    <s v="一致率"/>
    <n v="3.0462633451957295"/>
  </r>
  <r>
    <x v="13"/>
    <x v="117"/>
    <x v="6"/>
    <x v="1"/>
    <s v="7-2_R4年度一致率_急性期"/>
    <s v="一致率"/>
    <n v="0.62840939778557925"/>
  </r>
  <r>
    <x v="13"/>
    <x v="117"/>
    <x v="6"/>
    <x v="2"/>
    <s v="7-3_R4年度一致率_回復期"/>
    <s v="一致率"/>
    <n v="5.3732876712328768"/>
  </r>
  <r>
    <x v="13"/>
    <x v="117"/>
    <x v="6"/>
    <x v="3"/>
    <s v="7-4_R4年度一致率_慢性期"/>
    <s v="一致率"/>
    <n v="1.4780361757105944"/>
  </r>
  <r>
    <x v="13"/>
    <x v="117"/>
    <x v="6"/>
    <x v="5"/>
    <s v="7-5_R4年度一致率_合計"/>
    <s v="一致率"/>
    <n v="1.1318027210884354"/>
  </r>
  <r>
    <x v="13"/>
    <x v="118"/>
    <x v="0"/>
    <x v="0"/>
    <s v="1-1_現状ー構想策定時_高度急性期"/>
    <s v="病床数"/>
    <n v="1612"/>
  </r>
  <r>
    <x v="13"/>
    <x v="118"/>
    <x v="0"/>
    <x v="1"/>
    <s v="1-2_現状ー構想策定時_急性期"/>
    <s v="病床数"/>
    <n v="2197"/>
  </r>
  <r>
    <x v="13"/>
    <x v="118"/>
    <x v="0"/>
    <x v="2"/>
    <s v="1-3_現状ー構想策定時_回復期"/>
    <s v="病床数"/>
    <n v="420"/>
  </r>
  <r>
    <x v="13"/>
    <x v="118"/>
    <x v="0"/>
    <x v="3"/>
    <s v="1-4_現状ー構想策定時_慢性期"/>
    <s v="病床数"/>
    <n v="1166"/>
  </r>
  <r>
    <x v="13"/>
    <x v="118"/>
    <x v="0"/>
    <x v="4"/>
    <s v="1-5_現状ー構想策定時_未報告"/>
    <s v="病床数"/>
    <n v="195"/>
  </r>
  <r>
    <x v="13"/>
    <x v="118"/>
    <x v="0"/>
    <x v="5"/>
    <s v="1-6_現状ー構想策定時_合計"/>
    <s v="病床数"/>
    <n v="5590"/>
  </r>
  <r>
    <x v="13"/>
    <x v="118"/>
    <x v="0"/>
    <x v="6"/>
    <s v="1-7_現状ー構想策定時_在宅医療等"/>
    <s v="病床数"/>
    <n v="9909"/>
  </r>
  <r>
    <x v="13"/>
    <x v="118"/>
    <x v="0"/>
    <x v="7"/>
    <s v="1-8_現状ー構想策定時_うち訪問診療分"/>
    <s v="病床数"/>
    <n v="7357"/>
  </r>
  <r>
    <x v="13"/>
    <x v="118"/>
    <x v="1"/>
    <x v="0"/>
    <s v="2-1_将来_高度急性期"/>
    <s v="病床数"/>
    <n v="780"/>
  </r>
  <r>
    <x v="13"/>
    <x v="118"/>
    <x v="1"/>
    <x v="1"/>
    <s v="2-2_将来_急性期"/>
    <s v="病床数"/>
    <n v="2210"/>
  </r>
  <r>
    <x v="13"/>
    <x v="118"/>
    <x v="1"/>
    <x v="2"/>
    <s v="2-3_将来_回復期"/>
    <s v="病床数"/>
    <n v="1913"/>
  </r>
  <r>
    <x v="13"/>
    <x v="118"/>
    <x v="1"/>
    <x v="3"/>
    <s v="2-4_将来_慢性期"/>
    <s v="病床数"/>
    <n v="1227"/>
  </r>
  <r>
    <x v="13"/>
    <x v="118"/>
    <x v="1"/>
    <x v="5"/>
    <s v="2-5_将来_合計"/>
    <s v="病床数"/>
    <n v="6130"/>
  </r>
  <r>
    <x v="13"/>
    <x v="118"/>
    <x v="1"/>
    <x v="6"/>
    <s v="2-6_将来_在宅医療等"/>
    <s v="病床数"/>
    <n v="-14055"/>
  </r>
  <r>
    <x v="13"/>
    <x v="118"/>
    <x v="1"/>
    <x v="7"/>
    <s v="2-7_将来_うち訪問診療分"/>
    <s v="病床数"/>
    <n v="-10411"/>
  </r>
  <r>
    <x v="13"/>
    <x v="118"/>
    <x v="2"/>
    <x v="0"/>
    <s v="3-1_構想策定時一致率_高度急性期"/>
    <s v="一致率"/>
    <n v="2.0666666666666669"/>
  </r>
  <r>
    <x v="13"/>
    <x v="118"/>
    <x v="2"/>
    <x v="1"/>
    <s v="3-2_構想策定時一致率_急性期"/>
    <s v="一致率"/>
    <n v="0.99411764705882355"/>
  </r>
  <r>
    <x v="13"/>
    <x v="118"/>
    <x v="2"/>
    <x v="2"/>
    <s v="3-3_構想策定時一致率_回復期"/>
    <s v="一致率"/>
    <n v="0.21955044432828019"/>
  </r>
  <r>
    <x v="13"/>
    <x v="118"/>
    <x v="2"/>
    <x v="3"/>
    <s v="3-4_構想策定時一致率_慢性期"/>
    <s v="一致率"/>
    <n v="0.95028524857375718"/>
  </r>
  <r>
    <x v="13"/>
    <x v="118"/>
    <x v="2"/>
    <x v="5"/>
    <s v="3-5_構想策定時一致率_合計"/>
    <s v="一致率"/>
    <n v="0.9119086460032626"/>
  </r>
  <r>
    <x v="13"/>
    <x v="118"/>
    <x v="3"/>
    <x v="0"/>
    <s v="4-1_R4年度病床機能報告_2022年時点_高度急性期"/>
    <s v="病床数"/>
    <n v="1493"/>
  </r>
  <r>
    <x v="13"/>
    <x v="118"/>
    <x v="3"/>
    <x v="1"/>
    <s v="4-2_R4年度病床機能報告_2022年時点_急性期"/>
    <s v="病床数"/>
    <n v="1605"/>
  </r>
  <r>
    <x v="13"/>
    <x v="118"/>
    <x v="3"/>
    <x v="2"/>
    <s v="4-3_R4年度病床機能報告_2022年時点_回復期"/>
    <s v="病床数"/>
    <n v="945"/>
  </r>
  <r>
    <x v="13"/>
    <x v="118"/>
    <x v="3"/>
    <x v="3"/>
    <s v="4-4_R4年度病床機能報告_2022年時点_慢性期"/>
    <s v="病床数"/>
    <n v="989"/>
  </r>
  <r>
    <x v="13"/>
    <x v="118"/>
    <x v="3"/>
    <x v="8"/>
    <s v="4-5_R4年度病床機能報告_2022年時点_休棟中（今後再開する予定）"/>
    <s v="病床数"/>
    <n v="132"/>
  </r>
  <r>
    <x v="13"/>
    <x v="118"/>
    <x v="3"/>
    <x v="9"/>
    <s v="4-6_R4年度病床機能報告_2022年時点_休棟中（今後廃止する予定）"/>
    <s v="病床数"/>
    <n v="38"/>
  </r>
  <r>
    <x v="13"/>
    <x v="118"/>
    <x v="3"/>
    <x v="10"/>
    <s v="4-7_R4年度病床機能報告_2022年時点_総計"/>
    <s v="病床数"/>
    <n v="5202"/>
  </r>
  <r>
    <x v="13"/>
    <x v="118"/>
    <x v="4"/>
    <x v="0"/>
    <s v="5-1_R4年度現状一致率_高度急性期"/>
    <s v="一致率"/>
    <n v="0.52243804420629603"/>
  </r>
  <r>
    <x v="13"/>
    <x v="118"/>
    <x v="4"/>
    <x v="1"/>
    <s v="5-2_R4年度現状一致率_急性期"/>
    <s v="一致率"/>
    <n v="1.3769470404984423"/>
  </r>
  <r>
    <x v="13"/>
    <x v="118"/>
    <x v="4"/>
    <x v="2"/>
    <s v="5-3_R4年度現状一致率_回復期"/>
    <s v="一致率"/>
    <n v="2.0243386243386245"/>
  </r>
  <r>
    <x v="13"/>
    <x v="118"/>
    <x v="4"/>
    <x v="3"/>
    <s v="5-4_R4年度現状一致率_慢性期"/>
    <s v="一致率"/>
    <n v="1.2406471183013144"/>
  </r>
  <r>
    <x v="13"/>
    <x v="118"/>
    <x v="4"/>
    <x v="5"/>
    <s v="5-5_R4年度現状一致率_合計"/>
    <s v="一致率"/>
    <n v="1.1783929257977701"/>
  </r>
  <r>
    <x v="13"/>
    <x v="118"/>
    <x v="5"/>
    <x v="0"/>
    <s v="6-1_R4年度病床機能報告_2025年時点_高度急性期"/>
    <s v="病床数"/>
    <n v="1493"/>
  </r>
  <r>
    <x v="13"/>
    <x v="118"/>
    <x v="5"/>
    <x v="1"/>
    <s v="6-2_R4年度病床機能報告_2025年時点_急性期"/>
    <s v="病床数"/>
    <n v="1607"/>
  </r>
  <r>
    <x v="13"/>
    <x v="118"/>
    <x v="5"/>
    <x v="2"/>
    <s v="6-3_R4年度病床機能報告_2025年時点_回復期"/>
    <s v="病床数"/>
    <n v="984"/>
  </r>
  <r>
    <x v="13"/>
    <x v="118"/>
    <x v="5"/>
    <x v="3"/>
    <s v="6-4_R4年度病床機能報告_2025年時点_慢性期"/>
    <s v="病床数"/>
    <n v="1039"/>
  </r>
  <r>
    <x v="13"/>
    <x v="118"/>
    <x v="5"/>
    <x v="11"/>
    <s v="6-5_R4年度病床機能報告_2025年時点_介護保険施設等へ移行予定"/>
    <s v="病床数"/>
    <n v="0"/>
  </r>
  <r>
    <x v="13"/>
    <x v="118"/>
    <x v="5"/>
    <x v="12"/>
    <s v="6-6_R4年度病床機能報告_2025年時点_休棟予定"/>
    <s v="病床数"/>
    <n v="41"/>
  </r>
  <r>
    <x v="13"/>
    <x v="118"/>
    <x v="5"/>
    <x v="13"/>
    <s v="6-7_R4年度病床機能報告_2025年時点_廃止予定"/>
    <s v="病床数"/>
    <n v="38"/>
  </r>
  <r>
    <x v="13"/>
    <x v="118"/>
    <x v="5"/>
    <x v="10"/>
    <s v="6-8_R4年度病床機能報告_2025年時点_総計"/>
    <s v="病床数"/>
    <n v="5202"/>
  </r>
  <r>
    <x v="13"/>
    <x v="118"/>
    <x v="6"/>
    <x v="0"/>
    <s v="7-1_R4年度一致率_高度急性期"/>
    <s v="一致率"/>
    <n v="0.52243804420629603"/>
  </r>
  <r>
    <x v="13"/>
    <x v="118"/>
    <x v="6"/>
    <x v="1"/>
    <s v="7-2_R4年度一致率_急性期"/>
    <s v="一致率"/>
    <n v="1.3752333540759178"/>
  </r>
  <r>
    <x v="13"/>
    <x v="118"/>
    <x v="6"/>
    <x v="2"/>
    <s v="7-3_R4年度一致率_回復期"/>
    <s v="一致率"/>
    <n v="1.9441056910569106"/>
  </r>
  <r>
    <x v="13"/>
    <x v="118"/>
    <x v="6"/>
    <x v="3"/>
    <s v="7-4_R4年度一致率_慢性期"/>
    <s v="一致率"/>
    <n v="1.1809432146294514"/>
  </r>
  <r>
    <x v="13"/>
    <x v="118"/>
    <x v="6"/>
    <x v="5"/>
    <s v="7-5_R4年度一致率_合計"/>
    <s v="一致率"/>
    <n v="1.1783929257977701"/>
  </r>
  <r>
    <x v="13"/>
    <x v="119"/>
    <x v="0"/>
    <x v="0"/>
    <s v="1-1_現状ー構想策定時_高度急性期"/>
    <s v="病床数"/>
    <n v="432"/>
  </r>
  <r>
    <x v="13"/>
    <x v="119"/>
    <x v="0"/>
    <x v="1"/>
    <s v="1-2_現状ー構想策定時_急性期"/>
    <s v="病床数"/>
    <n v="2060"/>
  </r>
  <r>
    <x v="13"/>
    <x v="119"/>
    <x v="0"/>
    <x v="2"/>
    <s v="1-3_現状ー構想策定時_回復期"/>
    <s v="病床数"/>
    <n v="274"/>
  </r>
  <r>
    <x v="13"/>
    <x v="119"/>
    <x v="0"/>
    <x v="3"/>
    <s v="1-4_現状ー構想策定時_慢性期"/>
    <s v="病床数"/>
    <n v="1113"/>
  </r>
  <r>
    <x v="13"/>
    <x v="119"/>
    <x v="0"/>
    <x v="4"/>
    <s v="1-5_現状ー構想策定時_未報告"/>
    <s v="病床数"/>
    <n v="30"/>
  </r>
  <r>
    <x v="13"/>
    <x v="119"/>
    <x v="0"/>
    <x v="5"/>
    <s v="1-6_現状ー構想策定時_合計"/>
    <s v="病床数"/>
    <n v="3909"/>
  </r>
  <r>
    <x v="13"/>
    <x v="119"/>
    <x v="0"/>
    <x v="6"/>
    <s v="1-7_現状ー構想策定時_在宅医療等"/>
    <s v="病床数"/>
    <n v="7151"/>
  </r>
  <r>
    <x v="13"/>
    <x v="119"/>
    <x v="0"/>
    <x v="7"/>
    <s v="1-8_現状ー構想策定時_うち訪問診療分"/>
    <s v="病床数"/>
    <n v="5324"/>
  </r>
  <r>
    <x v="13"/>
    <x v="119"/>
    <x v="1"/>
    <x v="0"/>
    <s v="2-1_将来_高度急性期"/>
    <s v="病床数"/>
    <n v="539"/>
  </r>
  <r>
    <x v="13"/>
    <x v="119"/>
    <x v="1"/>
    <x v="1"/>
    <s v="2-2_将来_急性期"/>
    <s v="病床数"/>
    <n v="1585"/>
  </r>
  <r>
    <x v="13"/>
    <x v="119"/>
    <x v="1"/>
    <x v="2"/>
    <s v="2-3_将来_回復期"/>
    <s v="病床数"/>
    <n v="1303"/>
  </r>
  <r>
    <x v="13"/>
    <x v="119"/>
    <x v="1"/>
    <x v="3"/>
    <s v="2-4_将来_慢性期"/>
    <s v="病床数"/>
    <n v="1150"/>
  </r>
  <r>
    <x v="13"/>
    <x v="119"/>
    <x v="1"/>
    <x v="5"/>
    <s v="2-5_将来_合計"/>
    <s v="病床数"/>
    <n v="4577"/>
  </r>
  <r>
    <x v="13"/>
    <x v="119"/>
    <x v="1"/>
    <x v="6"/>
    <s v="2-6_将来_在宅医療等"/>
    <s v="病床数"/>
    <n v="-11403"/>
  </r>
  <r>
    <x v="13"/>
    <x v="119"/>
    <x v="1"/>
    <x v="7"/>
    <s v="2-7_将来_うち訪問診療分"/>
    <s v="病床数"/>
    <n v="-8164"/>
  </r>
  <r>
    <x v="13"/>
    <x v="119"/>
    <x v="2"/>
    <x v="0"/>
    <s v="3-1_構想策定時一致率_高度急性期"/>
    <s v="一致率"/>
    <n v="0.80148423005565861"/>
  </r>
  <r>
    <x v="13"/>
    <x v="119"/>
    <x v="2"/>
    <x v="1"/>
    <s v="3-2_構想策定時一致率_急性期"/>
    <s v="一致率"/>
    <n v="1.2996845425867507"/>
  </r>
  <r>
    <x v="13"/>
    <x v="119"/>
    <x v="2"/>
    <x v="2"/>
    <s v="3-3_構想策定時一致率_回復期"/>
    <s v="一致率"/>
    <n v="0.21028396009209516"/>
  </r>
  <r>
    <x v="13"/>
    <x v="119"/>
    <x v="2"/>
    <x v="3"/>
    <s v="3-4_構想策定時一致率_慢性期"/>
    <s v="一致率"/>
    <n v="0.96782608695652173"/>
  </r>
  <r>
    <x v="13"/>
    <x v="119"/>
    <x v="2"/>
    <x v="5"/>
    <s v="3-5_構想策定時一致率_合計"/>
    <s v="一致率"/>
    <n v="0.85405287306095701"/>
  </r>
  <r>
    <x v="13"/>
    <x v="119"/>
    <x v="3"/>
    <x v="0"/>
    <s v="4-1_R4年度病床機能報告_2022年時点_高度急性期"/>
    <s v="病床数"/>
    <n v="604"/>
  </r>
  <r>
    <x v="13"/>
    <x v="119"/>
    <x v="3"/>
    <x v="1"/>
    <s v="4-2_R4年度病床機能報告_2022年時点_急性期"/>
    <s v="病床数"/>
    <n v="1836"/>
  </r>
  <r>
    <x v="13"/>
    <x v="119"/>
    <x v="3"/>
    <x v="2"/>
    <s v="4-3_R4年度病床機能報告_2022年時点_回復期"/>
    <s v="病床数"/>
    <n v="609"/>
  </r>
  <r>
    <x v="13"/>
    <x v="119"/>
    <x v="3"/>
    <x v="3"/>
    <s v="4-4_R4年度病床機能報告_2022年時点_慢性期"/>
    <s v="病床数"/>
    <n v="995"/>
  </r>
  <r>
    <x v="13"/>
    <x v="119"/>
    <x v="3"/>
    <x v="8"/>
    <s v="4-5_R4年度病床機能報告_2022年時点_休棟中（今後再開する予定）"/>
    <s v="病床数"/>
    <n v="30"/>
  </r>
  <r>
    <x v="13"/>
    <x v="119"/>
    <x v="3"/>
    <x v="9"/>
    <s v="4-6_R4年度病床機能報告_2022年時点_休棟中（今後廃止する予定）"/>
    <s v="病床数"/>
    <n v="0"/>
  </r>
  <r>
    <x v="13"/>
    <x v="119"/>
    <x v="3"/>
    <x v="10"/>
    <s v="4-7_R4年度病床機能報告_2022年時点_総計"/>
    <s v="病床数"/>
    <n v="4074"/>
  </r>
  <r>
    <x v="13"/>
    <x v="119"/>
    <x v="4"/>
    <x v="0"/>
    <s v="5-1_R4年度現状一致率_高度急性期"/>
    <s v="一致率"/>
    <n v="0.89238410596026485"/>
  </r>
  <r>
    <x v="13"/>
    <x v="119"/>
    <x v="4"/>
    <x v="1"/>
    <s v="5-2_R4年度現状一致率_急性期"/>
    <s v="一致率"/>
    <n v="0.86328976034858385"/>
  </r>
  <r>
    <x v="13"/>
    <x v="119"/>
    <x v="4"/>
    <x v="2"/>
    <s v="5-3_R4年度現状一致率_回復期"/>
    <s v="一致率"/>
    <n v="2.1395730706075535"/>
  </r>
  <r>
    <x v="13"/>
    <x v="119"/>
    <x v="4"/>
    <x v="3"/>
    <s v="5-4_R4年度現状一致率_慢性期"/>
    <s v="一致率"/>
    <n v="1.1557788944723617"/>
  </r>
  <r>
    <x v="13"/>
    <x v="119"/>
    <x v="4"/>
    <x v="5"/>
    <s v="5-5_R4年度現状一致率_合計"/>
    <s v="一致率"/>
    <n v="1.12346588119784"/>
  </r>
  <r>
    <x v="13"/>
    <x v="119"/>
    <x v="5"/>
    <x v="0"/>
    <s v="6-1_R4年度病床機能報告_2025年時点_高度急性期"/>
    <s v="病床数"/>
    <n v="755"/>
  </r>
  <r>
    <x v="13"/>
    <x v="119"/>
    <x v="5"/>
    <x v="1"/>
    <s v="6-2_R4年度病床機能報告_2025年時点_急性期"/>
    <s v="病床数"/>
    <n v="1685"/>
  </r>
  <r>
    <x v="13"/>
    <x v="119"/>
    <x v="5"/>
    <x v="2"/>
    <s v="6-3_R4年度病床機能報告_2025年時点_回復期"/>
    <s v="病床数"/>
    <n v="551"/>
  </r>
  <r>
    <x v="13"/>
    <x v="119"/>
    <x v="5"/>
    <x v="3"/>
    <s v="6-4_R4年度病床機能報告_2025年時点_慢性期"/>
    <s v="病床数"/>
    <n v="807"/>
  </r>
  <r>
    <x v="13"/>
    <x v="119"/>
    <x v="5"/>
    <x v="11"/>
    <s v="6-5_R4年度病床機能報告_2025年時点_介護保険施設等へ移行予定"/>
    <s v="病床数"/>
    <n v="0"/>
  </r>
  <r>
    <x v="13"/>
    <x v="119"/>
    <x v="5"/>
    <x v="12"/>
    <s v="6-6_R4年度病床機能報告_2025年時点_休棟予定"/>
    <s v="病床数"/>
    <n v="0"/>
  </r>
  <r>
    <x v="13"/>
    <x v="119"/>
    <x v="5"/>
    <x v="13"/>
    <s v="6-7_R4年度病床機能報告_2025年時点_廃止予定"/>
    <s v="病床数"/>
    <n v="276"/>
  </r>
  <r>
    <x v="13"/>
    <x v="119"/>
    <x v="5"/>
    <x v="10"/>
    <s v="6-8_R4年度病床機能報告_2025年時点_総計"/>
    <s v="病床数"/>
    <n v="4074"/>
  </r>
  <r>
    <x v="13"/>
    <x v="119"/>
    <x v="6"/>
    <x v="0"/>
    <s v="7-1_R4年度一致率_高度急性期"/>
    <s v="一致率"/>
    <n v="0.71390728476821197"/>
  </r>
  <r>
    <x v="13"/>
    <x v="119"/>
    <x v="6"/>
    <x v="1"/>
    <s v="7-2_R4年度一致率_急性期"/>
    <s v="一致率"/>
    <n v="0.94065281899109787"/>
  </r>
  <r>
    <x v="13"/>
    <x v="119"/>
    <x v="6"/>
    <x v="2"/>
    <s v="7-3_R4年度一致率_回復期"/>
    <s v="一致率"/>
    <n v="2.3647912885662432"/>
  </r>
  <r>
    <x v="13"/>
    <x v="119"/>
    <x v="6"/>
    <x v="3"/>
    <s v="7-4_R4年度一致率_慢性期"/>
    <s v="一致率"/>
    <n v="1.4250309789343247"/>
  </r>
  <r>
    <x v="13"/>
    <x v="119"/>
    <x v="6"/>
    <x v="5"/>
    <s v="7-5_R4年度一致率_合計"/>
    <s v="一致率"/>
    <n v="1.12346588119784"/>
  </r>
  <r>
    <x v="13"/>
    <x v="120"/>
    <x v="0"/>
    <x v="0"/>
    <s v="1-1_現状ー構想策定時_高度急性期"/>
    <s v="病床数"/>
    <n v="1341"/>
  </r>
  <r>
    <x v="13"/>
    <x v="120"/>
    <x v="0"/>
    <x v="1"/>
    <s v="1-2_現状ー構想策定時_急性期"/>
    <s v="病床数"/>
    <n v="1889"/>
  </r>
  <r>
    <x v="13"/>
    <x v="120"/>
    <x v="0"/>
    <x v="2"/>
    <s v="1-3_現状ー構想策定時_回復期"/>
    <s v="病床数"/>
    <n v="441"/>
  </r>
  <r>
    <x v="13"/>
    <x v="120"/>
    <x v="0"/>
    <x v="3"/>
    <s v="1-4_現状ー構想策定時_慢性期"/>
    <s v="病床数"/>
    <n v="1187"/>
  </r>
  <r>
    <x v="13"/>
    <x v="120"/>
    <x v="0"/>
    <x v="4"/>
    <s v="1-5_現状ー構想策定時_未報告"/>
    <s v="病床数"/>
    <n v="41"/>
  </r>
  <r>
    <x v="13"/>
    <x v="120"/>
    <x v="0"/>
    <x v="5"/>
    <s v="1-6_現状ー構想策定時_合計"/>
    <s v="病床数"/>
    <n v="4899"/>
  </r>
  <r>
    <x v="13"/>
    <x v="120"/>
    <x v="0"/>
    <x v="6"/>
    <s v="1-7_現状ー構想策定時_在宅医療等"/>
    <s v="病床数"/>
    <n v="5325"/>
  </r>
  <r>
    <x v="13"/>
    <x v="120"/>
    <x v="0"/>
    <x v="7"/>
    <s v="1-8_現状ー構想策定時_うち訪問診療分"/>
    <s v="病床数"/>
    <n v="3620"/>
  </r>
  <r>
    <x v="13"/>
    <x v="120"/>
    <x v="1"/>
    <x v="0"/>
    <s v="2-1_将来_高度急性期"/>
    <s v="病床数"/>
    <n v="752"/>
  </r>
  <r>
    <x v="13"/>
    <x v="120"/>
    <x v="1"/>
    <x v="1"/>
    <s v="2-2_将来_急性期"/>
    <s v="病床数"/>
    <n v="2140"/>
  </r>
  <r>
    <x v="13"/>
    <x v="120"/>
    <x v="1"/>
    <x v="2"/>
    <s v="2-3_将来_回復期"/>
    <s v="病床数"/>
    <n v="1404"/>
  </r>
  <r>
    <x v="13"/>
    <x v="120"/>
    <x v="1"/>
    <x v="3"/>
    <s v="2-4_将来_慢性期"/>
    <s v="病床数"/>
    <n v="1205"/>
  </r>
  <r>
    <x v="13"/>
    <x v="120"/>
    <x v="1"/>
    <x v="5"/>
    <s v="2-5_将来_合計"/>
    <s v="病床数"/>
    <n v="5501"/>
  </r>
  <r>
    <x v="13"/>
    <x v="120"/>
    <x v="1"/>
    <x v="6"/>
    <s v="2-6_将来_在宅医療等"/>
    <s v="病床数"/>
    <n v="-9068"/>
  </r>
  <r>
    <x v="13"/>
    <x v="120"/>
    <x v="1"/>
    <x v="7"/>
    <s v="2-7_将来_うち訪問診療分"/>
    <s v="病床数"/>
    <n v="-5718"/>
  </r>
  <r>
    <x v="13"/>
    <x v="120"/>
    <x v="2"/>
    <x v="0"/>
    <s v="3-1_構想策定時一致率_高度急性期"/>
    <s v="一致率"/>
    <n v="1.7832446808510638"/>
  </r>
  <r>
    <x v="13"/>
    <x v="120"/>
    <x v="2"/>
    <x v="1"/>
    <s v="3-2_構想策定時一致率_急性期"/>
    <s v="一致率"/>
    <n v="0.88271028037383181"/>
  </r>
  <r>
    <x v="13"/>
    <x v="120"/>
    <x v="2"/>
    <x v="2"/>
    <s v="3-3_構想策定時一致率_回復期"/>
    <s v="一致率"/>
    <n v="0.3141025641025641"/>
  </r>
  <r>
    <x v="13"/>
    <x v="120"/>
    <x v="2"/>
    <x v="3"/>
    <s v="3-4_構想策定時一致率_慢性期"/>
    <s v="一致率"/>
    <n v="0.98506224066390047"/>
  </r>
  <r>
    <x v="13"/>
    <x v="120"/>
    <x v="2"/>
    <x v="5"/>
    <s v="3-5_構想策定時一致率_合計"/>
    <s v="一致率"/>
    <n v="0.89056535175422646"/>
  </r>
  <r>
    <x v="13"/>
    <x v="120"/>
    <x v="3"/>
    <x v="0"/>
    <s v="4-1_R4年度病床機能報告_2022年時点_高度急性期"/>
    <s v="病床数"/>
    <n v="1201"/>
  </r>
  <r>
    <x v="13"/>
    <x v="120"/>
    <x v="3"/>
    <x v="1"/>
    <s v="4-2_R4年度病床機能報告_2022年時点_急性期"/>
    <s v="病床数"/>
    <n v="1440"/>
  </r>
  <r>
    <x v="13"/>
    <x v="120"/>
    <x v="3"/>
    <x v="2"/>
    <s v="4-3_R4年度病床機能報告_2022年時点_回復期"/>
    <s v="病床数"/>
    <n v="571"/>
  </r>
  <r>
    <x v="13"/>
    <x v="120"/>
    <x v="3"/>
    <x v="3"/>
    <s v="4-4_R4年度病床機能報告_2022年時点_慢性期"/>
    <s v="病床数"/>
    <n v="1162"/>
  </r>
  <r>
    <x v="13"/>
    <x v="120"/>
    <x v="3"/>
    <x v="8"/>
    <s v="4-5_R4年度病床機能報告_2022年時点_休棟中（今後再開する予定）"/>
    <s v="病床数"/>
    <n v="116"/>
  </r>
  <r>
    <x v="13"/>
    <x v="120"/>
    <x v="3"/>
    <x v="9"/>
    <s v="4-6_R4年度病床機能報告_2022年時点_休棟中（今後廃止する予定）"/>
    <s v="病床数"/>
    <n v="0"/>
  </r>
  <r>
    <x v="13"/>
    <x v="120"/>
    <x v="3"/>
    <x v="10"/>
    <s v="4-7_R4年度病床機能報告_2022年時点_総計"/>
    <s v="病床数"/>
    <n v="4490"/>
  </r>
  <r>
    <x v="13"/>
    <x v="120"/>
    <x v="4"/>
    <x v="0"/>
    <s v="5-1_R4年度現状一致率_高度急性期"/>
    <s v="一致率"/>
    <n v="0.62614487926727724"/>
  </r>
  <r>
    <x v="13"/>
    <x v="120"/>
    <x v="4"/>
    <x v="1"/>
    <s v="5-2_R4年度現状一致率_急性期"/>
    <s v="一致率"/>
    <n v="1.4861111111111112"/>
  </r>
  <r>
    <x v="13"/>
    <x v="120"/>
    <x v="4"/>
    <x v="2"/>
    <s v="5-3_R4年度現状一致率_回復期"/>
    <s v="一致率"/>
    <n v="2.458844133099825"/>
  </r>
  <r>
    <x v="13"/>
    <x v="120"/>
    <x v="4"/>
    <x v="3"/>
    <s v="5-4_R4年度現状一致率_慢性期"/>
    <s v="一致率"/>
    <n v="1.0370051635111877"/>
  </r>
  <r>
    <x v="13"/>
    <x v="120"/>
    <x v="4"/>
    <x v="5"/>
    <s v="5-5_R4年度現状一致率_合計"/>
    <s v="一致率"/>
    <n v="1.2251670378619153"/>
  </r>
  <r>
    <x v="13"/>
    <x v="120"/>
    <x v="5"/>
    <x v="0"/>
    <s v="6-1_R4年度病床機能報告_2025年時点_高度急性期"/>
    <s v="病床数"/>
    <n v="1218"/>
  </r>
  <r>
    <x v="13"/>
    <x v="120"/>
    <x v="5"/>
    <x v="1"/>
    <s v="6-2_R4年度病床機能報告_2025年時点_急性期"/>
    <s v="病床数"/>
    <n v="1421"/>
  </r>
  <r>
    <x v="13"/>
    <x v="120"/>
    <x v="5"/>
    <x v="2"/>
    <s v="6-3_R4年度病床機能報告_2025年時点_回復期"/>
    <s v="病床数"/>
    <n v="614"/>
  </r>
  <r>
    <x v="13"/>
    <x v="120"/>
    <x v="5"/>
    <x v="3"/>
    <s v="6-4_R4年度病床機能報告_2025年時点_慢性期"/>
    <s v="病床数"/>
    <n v="1162"/>
  </r>
  <r>
    <x v="13"/>
    <x v="120"/>
    <x v="5"/>
    <x v="11"/>
    <s v="6-5_R4年度病床機能報告_2025年時点_介護保険施設等へ移行予定"/>
    <s v="病床数"/>
    <n v="0"/>
  </r>
  <r>
    <x v="13"/>
    <x v="120"/>
    <x v="5"/>
    <x v="12"/>
    <s v="6-6_R4年度病床機能報告_2025年時点_休棟予定"/>
    <s v="病床数"/>
    <n v="69"/>
  </r>
  <r>
    <x v="13"/>
    <x v="120"/>
    <x v="5"/>
    <x v="13"/>
    <s v="6-7_R4年度病床機能報告_2025年時点_廃止予定"/>
    <s v="病床数"/>
    <n v="6"/>
  </r>
  <r>
    <x v="13"/>
    <x v="120"/>
    <x v="5"/>
    <x v="10"/>
    <s v="6-8_R4年度病床機能報告_2025年時点_総計"/>
    <s v="病床数"/>
    <n v="4490"/>
  </r>
  <r>
    <x v="13"/>
    <x v="120"/>
    <x v="6"/>
    <x v="0"/>
    <s v="7-1_R4年度一致率_高度急性期"/>
    <s v="一致率"/>
    <n v="0.61740558292282433"/>
  </r>
  <r>
    <x v="13"/>
    <x v="120"/>
    <x v="6"/>
    <x v="1"/>
    <s v="7-2_R4年度一致率_急性期"/>
    <s v="一致率"/>
    <n v="1.5059817030260381"/>
  </r>
  <r>
    <x v="13"/>
    <x v="120"/>
    <x v="6"/>
    <x v="2"/>
    <s v="7-3_R4年度一致率_回復期"/>
    <s v="一致率"/>
    <n v="2.2866449511400653"/>
  </r>
  <r>
    <x v="13"/>
    <x v="120"/>
    <x v="6"/>
    <x v="3"/>
    <s v="7-4_R4年度一致率_慢性期"/>
    <s v="一致率"/>
    <n v="1.0370051635111877"/>
  </r>
  <r>
    <x v="13"/>
    <x v="120"/>
    <x v="6"/>
    <x v="5"/>
    <s v="7-5_R4年度一致率_合計"/>
    <s v="一致率"/>
    <n v="1.2251670378619153"/>
  </r>
  <r>
    <x v="13"/>
    <x v="121"/>
    <x v="0"/>
    <x v="0"/>
    <s v="1-1_現状ー構想策定時_高度急性期"/>
    <s v="病床数"/>
    <n v="578"/>
  </r>
  <r>
    <x v="13"/>
    <x v="121"/>
    <x v="0"/>
    <x v="1"/>
    <s v="1-2_現状ー構想策定時_急性期"/>
    <s v="病床数"/>
    <n v="2734"/>
  </r>
  <r>
    <x v="13"/>
    <x v="121"/>
    <x v="0"/>
    <x v="2"/>
    <s v="1-3_現状ー構想策定時_回復期"/>
    <s v="病床数"/>
    <n v="577"/>
  </r>
  <r>
    <x v="13"/>
    <x v="121"/>
    <x v="0"/>
    <x v="3"/>
    <s v="1-4_現状ー構想策定時_慢性期"/>
    <s v="病床数"/>
    <n v="1114"/>
  </r>
  <r>
    <x v="13"/>
    <x v="121"/>
    <x v="0"/>
    <x v="4"/>
    <s v="1-5_現状ー構想策定時_未報告"/>
    <s v="病床数"/>
    <n v="56"/>
  </r>
  <r>
    <x v="13"/>
    <x v="121"/>
    <x v="0"/>
    <x v="5"/>
    <s v="1-6_現状ー構想策定時_合計"/>
    <s v="病床数"/>
    <n v="5059"/>
  </r>
  <r>
    <x v="13"/>
    <x v="121"/>
    <x v="0"/>
    <x v="6"/>
    <s v="1-7_現状ー構想策定時_在宅医療等"/>
    <s v="病床数"/>
    <n v="6826"/>
  </r>
  <r>
    <x v="13"/>
    <x v="121"/>
    <x v="0"/>
    <x v="7"/>
    <s v="1-8_現状ー構想策定時_うち訪問診療分"/>
    <s v="病床数"/>
    <n v="5022"/>
  </r>
  <r>
    <x v="13"/>
    <x v="121"/>
    <x v="1"/>
    <x v="0"/>
    <s v="2-1_将来_高度急性期"/>
    <s v="病床数"/>
    <n v="541"/>
  </r>
  <r>
    <x v="13"/>
    <x v="121"/>
    <x v="1"/>
    <x v="1"/>
    <s v="2-2_将来_急性期"/>
    <s v="病床数"/>
    <n v="2071"/>
  </r>
  <r>
    <x v="13"/>
    <x v="121"/>
    <x v="1"/>
    <x v="2"/>
    <s v="2-3_将来_回復期"/>
    <s v="病床数"/>
    <n v="1852"/>
  </r>
  <r>
    <x v="13"/>
    <x v="121"/>
    <x v="1"/>
    <x v="3"/>
    <s v="2-4_将来_慢性期"/>
    <s v="病床数"/>
    <n v="1239"/>
  </r>
  <r>
    <x v="13"/>
    <x v="121"/>
    <x v="1"/>
    <x v="5"/>
    <s v="2-5_将来_合計"/>
    <s v="病床数"/>
    <n v="5703"/>
  </r>
  <r>
    <x v="13"/>
    <x v="121"/>
    <x v="1"/>
    <x v="6"/>
    <s v="2-6_将来_在宅医療等"/>
    <s v="病床数"/>
    <n v="-10525"/>
  </r>
  <r>
    <x v="13"/>
    <x v="121"/>
    <x v="1"/>
    <x v="7"/>
    <s v="2-7_将来_うち訪問診療分"/>
    <s v="病床数"/>
    <n v="-6607"/>
  </r>
  <r>
    <x v="13"/>
    <x v="121"/>
    <x v="2"/>
    <x v="0"/>
    <s v="3-1_構想策定時一致率_高度急性期"/>
    <s v="一致率"/>
    <n v="1.0683918669131238"/>
  </r>
  <r>
    <x v="13"/>
    <x v="121"/>
    <x v="2"/>
    <x v="1"/>
    <s v="3-2_構想策定時一致率_急性期"/>
    <s v="一致率"/>
    <n v="1.3201352003862867"/>
  </r>
  <r>
    <x v="13"/>
    <x v="121"/>
    <x v="2"/>
    <x v="2"/>
    <s v="3-3_構想策定時一致率_回復期"/>
    <s v="一致率"/>
    <n v="0.31155507559395246"/>
  </r>
  <r>
    <x v="13"/>
    <x v="121"/>
    <x v="2"/>
    <x v="3"/>
    <s v="3-4_構想策定時一致率_慢性期"/>
    <s v="一致率"/>
    <n v="0.89911218724778041"/>
  </r>
  <r>
    <x v="13"/>
    <x v="121"/>
    <x v="2"/>
    <x v="5"/>
    <s v="3-5_構想策定時一致率_合計"/>
    <s v="一致率"/>
    <n v="0.88707697702963351"/>
  </r>
  <r>
    <x v="13"/>
    <x v="121"/>
    <x v="3"/>
    <x v="0"/>
    <s v="4-1_R4年度病床機能報告_2022年時点_高度急性期"/>
    <s v="病床数"/>
    <n v="97"/>
  </r>
  <r>
    <x v="13"/>
    <x v="121"/>
    <x v="3"/>
    <x v="1"/>
    <s v="4-2_R4年度病床機能報告_2022年時点_急性期"/>
    <s v="病床数"/>
    <n v="2903"/>
  </r>
  <r>
    <x v="13"/>
    <x v="121"/>
    <x v="3"/>
    <x v="2"/>
    <s v="4-3_R4年度病床機能報告_2022年時点_回復期"/>
    <s v="病床数"/>
    <n v="1160"/>
  </r>
  <r>
    <x v="13"/>
    <x v="121"/>
    <x v="3"/>
    <x v="3"/>
    <s v="4-4_R4年度病床機能報告_2022年時点_慢性期"/>
    <s v="病床数"/>
    <n v="978"/>
  </r>
  <r>
    <x v="13"/>
    <x v="121"/>
    <x v="3"/>
    <x v="8"/>
    <s v="4-5_R4年度病床機能報告_2022年時点_休棟中（今後再開する予定）"/>
    <s v="病床数"/>
    <n v="6"/>
  </r>
  <r>
    <x v="13"/>
    <x v="121"/>
    <x v="3"/>
    <x v="9"/>
    <s v="4-6_R4年度病床機能報告_2022年時点_休棟中（今後廃止する予定）"/>
    <s v="病床数"/>
    <n v="0"/>
  </r>
  <r>
    <x v="13"/>
    <x v="121"/>
    <x v="3"/>
    <x v="10"/>
    <s v="4-7_R4年度病床機能報告_2022年時点_総計"/>
    <s v="病床数"/>
    <n v="5144"/>
  </r>
  <r>
    <x v="13"/>
    <x v="121"/>
    <x v="4"/>
    <x v="0"/>
    <s v="5-1_R4年度現状一致率_高度急性期"/>
    <s v="一致率"/>
    <n v="5.5773195876288657"/>
  </r>
  <r>
    <x v="13"/>
    <x v="121"/>
    <x v="4"/>
    <x v="1"/>
    <s v="5-2_R4年度現状一致率_急性期"/>
    <s v="一致率"/>
    <n v="0.71339993110575262"/>
  </r>
  <r>
    <x v="13"/>
    <x v="121"/>
    <x v="4"/>
    <x v="2"/>
    <s v="5-3_R4年度現状一致率_回復期"/>
    <s v="一致率"/>
    <n v="1.596551724137931"/>
  </r>
  <r>
    <x v="13"/>
    <x v="121"/>
    <x v="4"/>
    <x v="3"/>
    <s v="5-4_R4年度現状一致率_慢性期"/>
    <s v="一致率"/>
    <n v="1.2668711656441718"/>
  </r>
  <r>
    <x v="13"/>
    <x v="121"/>
    <x v="4"/>
    <x v="5"/>
    <s v="5-5_R4年度現状一致率_合計"/>
    <s v="一致率"/>
    <n v="1.108670295489891"/>
  </r>
  <r>
    <x v="13"/>
    <x v="121"/>
    <x v="5"/>
    <x v="0"/>
    <s v="6-1_R4年度病床機能報告_2025年時点_高度急性期"/>
    <s v="病床数"/>
    <n v="103"/>
  </r>
  <r>
    <x v="13"/>
    <x v="121"/>
    <x v="5"/>
    <x v="1"/>
    <s v="6-2_R4年度病床機能報告_2025年時点_急性期"/>
    <s v="病床数"/>
    <n v="2930"/>
  </r>
  <r>
    <x v="13"/>
    <x v="121"/>
    <x v="5"/>
    <x v="2"/>
    <s v="6-3_R4年度病床機能報告_2025年時点_回復期"/>
    <s v="病床数"/>
    <n v="1109"/>
  </r>
  <r>
    <x v="13"/>
    <x v="121"/>
    <x v="5"/>
    <x v="3"/>
    <s v="6-4_R4年度病床機能報告_2025年時点_慢性期"/>
    <s v="病床数"/>
    <n v="1002"/>
  </r>
  <r>
    <x v="13"/>
    <x v="121"/>
    <x v="5"/>
    <x v="11"/>
    <s v="6-5_R4年度病床機能報告_2025年時点_介護保険施設等へ移行予定"/>
    <s v="病床数"/>
    <n v="0"/>
  </r>
  <r>
    <x v="13"/>
    <x v="121"/>
    <x v="5"/>
    <x v="12"/>
    <s v="6-6_R4年度病床機能報告_2025年時点_休棟予定"/>
    <s v="病床数"/>
    <n v="0"/>
  </r>
  <r>
    <x v="13"/>
    <x v="121"/>
    <x v="5"/>
    <x v="13"/>
    <s v="6-7_R4年度病床機能報告_2025年時点_廃止予定"/>
    <s v="病床数"/>
    <n v="0"/>
  </r>
  <r>
    <x v="13"/>
    <x v="121"/>
    <x v="5"/>
    <x v="10"/>
    <s v="6-8_R4年度病床機能報告_2025年時点_総計"/>
    <s v="病床数"/>
    <n v="5144"/>
  </r>
  <r>
    <x v="13"/>
    <x v="121"/>
    <x v="6"/>
    <x v="0"/>
    <s v="7-1_R4年度一致率_高度急性期"/>
    <s v="一致率"/>
    <n v="5.2524271844660193"/>
  </r>
  <r>
    <x v="13"/>
    <x v="121"/>
    <x v="6"/>
    <x v="1"/>
    <s v="7-2_R4年度一致率_急性期"/>
    <s v="一致率"/>
    <n v="0.70682593856655285"/>
  </r>
  <r>
    <x v="13"/>
    <x v="121"/>
    <x v="6"/>
    <x v="2"/>
    <s v="7-3_R4年度一致率_回復期"/>
    <s v="一致率"/>
    <n v="1.6699729486023445"/>
  </r>
  <r>
    <x v="13"/>
    <x v="121"/>
    <x v="6"/>
    <x v="3"/>
    <s v="7-4_R4年度一致率_慢性期"/>
    <s v="一致率"/>
    <n v="1.2365269461077844"/>
  </r>
  <r>
    <x v="13"/>
    <x v="121"/>
    <x v="6"/>
    <x v="5"/>
    <s v="7-5_R4年度一致率_合計"/>
    <s v="一致率"/>
    <n v="1.108670295489891"/>
  </r>
  <r>
    <x v="13"/>
    <x v="122"/>
    <x v="0"/>
    <x v="0"/>
    <s v="1-1_現状ー構想策定時_高度急性期"/>
    <s v="病床数"/>
    <n v="914"/>
  </r>
  <r>
    <x v="13"/>
    <x v="122"/>
    <x v="0"/>
    <x v="1"/>
    <s v="1-2_現状ー構想策定時_急性期"/>
    <s v="病床数"/>
    <n v="2541"/>
  </r>
  <r>
    <x v="13"/>
    <x v="122"/>
    <x v="0"/>
    <x v="2"/>
    <s v="1-3_現状ー構想策定時_回復期"/>
    <s v="病床数"/>
    <n v="233"/>
  </r>
  <r>
    <x v="13"/>
    <x v="122"/>
    <x v="0"/>
    <x v="3"/>
    <s v="1-4_現状ー構想策定時_慢性期"/>
    <s v="病床数"/>
    <n v="2642"/>
  </r>
  <r>
    <x v="13"/>
    <x v="122"/>
    <x v="0"/>
    <x v="4"/>
    <s v="1-5_現状ー構想策定時_未報告"/>
    <s v="病床数"/>
    <n v="23"/>
  </r>
  <r>
    <x v="13"/>
    <x v="122"/>
    <x v="0"/>
    <x v="5"/>
    <s v="1-6_現状ー構想策定時_合計"/>
    <s v="病床数"/>
    <n v="6353"/>
  </r>
  <r>
    <x v="13"/>
    <x v="122"/>
    <x v="0"/>
    <x v="6"/>
    <s v="1-7_現状ー構想策定時_在宅医療等"/>
    <s v="病床数"/>
    <n v="4853"/>
  </r>
  <r>
    <x v="13"/>
    <x v="122"/>
    <x v="0"/>
    <x v="7"/>
    <s v="1-8_現状ー構想策定時_うち訪問診療分"/>
    <s v="病床数"/>
    <n v="2794"/>
  </r>
  <r>
    <x v="13"/>
    <x v="122"/>
    <x v="1"/>
    <x v="0"/>
    <s v="2-1_将来_高度急性期"/>
    <s v="病床数"/>
    <n v="808"/>
  </r>
  <r>
    <x v="13"/>
    <x v="122"/>
    <x v="1"/>
    <x v="1"/>
    <s v="2-2_将来_急性期"/>
    <s v="病床数"/>
    <n v="2305"/>
  </r>
  <r>
    <x v="13"/>
    <x v="122"/>
    <x v="1"/>
    <x v="2"/>
    <s v="2-3_将来_回復期"/>
    <s v="病床数"/>
    <n v="1710"/>
  </r>
  <r>
    <x v="13"/>
    <x v="122"/>
    <x v="1"/>
    <x v="3"/>
    <s v="2-4_将来_慢性期"/>
    <s v="病床数"/>
    <n v="2413"/>
  </r>
  <r>
    <x v="13"/>
    <x v="122"/>
    <x v="1"/>
    <x v="5"/>
    <s v="2-5_将来_合計"/>
    <s v="病床数"/>
    <n v="7236"/>
  </r>
  <r>
    <x v="13"/>
    <x v="122"/>
    <x v="1"/>
    <x v="6"/>
    <s v="2-6_将来_在宅医療等"/>
    <s v="病床数"/>
    <n v="-10008"/>
  </r>
  <r>
    <x v="13"/>
    <x v="122"/>
    <x v="1"/>
    <x v="7"/>
    <s v="2-7_将来_うち訪問診療分"/>
    <s v="病床数"/>
    <n v="-5879"/>
  </r>
  <r>
    <x v="13"/>
    <x v="122"/>
    <x v="2"/>
    <x v="0"/>
    <s v="3-1_構想策定時一致率_高度急性期"/>
    <s v="一致率"/>
    <n v="1.1311881188118811"/>
  </r>
  <r>
    <x v="13"/>
    <x v="122"/>
    <x v="2"/>
    <x v="1"/>
    <s v="3-2_構想策定時一致率_急性期"/>
    <s v="一致率"/>
    <n v="1.1023861171366593"/>
  </r>
  <r>
    <x v="13"/>
    <x v="122"/>
    <x v="2"/>
    <x v="2"/>
    <s v="3-3_構想策定時一致率_回復期"/>
    <s v="一致率"/>
    <n v="0.13625730994152047"/>
  </r>
  <r>
    <x v="13"/>
    <x v="122"/>
    <x v="2"/>
    <x v="3"/>
    <s v="3-4_構想策定時一致率_慢性期"/>
    <s v="一致率"/>
    <n v="1.0949026108578532"/>
  </r>
  <r>
    <x v="13"/>
    <x v="122"/>
    <x v="2"/>
    <x v="5"/>
    <s v="3-5_構想策定時一致率_合計"/>
    <s v="一致率"/>
    <n v="0.87797125483692651"/>
  </r>
  <r>
    <x v="13"/>
    <x v="122"/>
    <x v="3"/>
    <x v="0"/>
    <s v="4-1_R4年度病床機能報告_2022年時点_高度急性期"/>
    <s v="病床数"/>
    <n v="944"/>
  </r>
  <r>
    <x v="13"/>
    <x v="122"/>
    <x v="3"/>
    <x v="1"/>
    <s v="4-2_R4年度病床機能報告_2022年時点_急性期"/>
    <s v="病床数"/>
    <n v="2240"/>
  </r>
  <r>
    <x v="13"/>
    <x v="122"/>
    <x v="3"/>
    <x v="2"/>
    <s v="4-3_R4年度病床機能報告_2022年時点_回復期"/>
    <s v="病床数"/>
    <n v="432"/>
  </r>
  <r>
    <x v="13"/>
    <x v="122"/>
    <x v="3"/>
    <x v="3"/>
    <s v="4-4_R4年度病床機能報告_2022年時点_慢性期"/>
    <s v="病床数"/>
    <n v="2365"/>
  </r>
  <r>
    <x v="13"/>
    <x v="122"/>
    <x v="3"/>
    <x v="8"/>
    <s v="4-5_R4年度病床機能報告_2022年時点_休棟中（今後再開する予定）"/>
    <s v="病床数"/>
    <n v="124"/>
  </r>
  <r>
    <x v="13"/>
    <x v="122"/>
    <x v="3"/>
    <x v="9"/>
    <s v="4-6_R4年度病床機能報告_2022年時点_休棟中（今後廃止する予定）"/>
    <s v="病床数"/>
    <n v="40"/>
  </r>
  <r>
    <x v="13"/>
    <x v="122"/>
    <x v="3"/>
    <x v="10"/>
    <s v="4-7_R4年度病床機能報告_2022年時点_総計"/>
    <s v="病床数"/>
    <n v="6145"/>
  </r>
  <r>
    <x v="13"/>
    <x v="122"/>
    <x v="4"/>
    <x v="0"/>
    <s v="5-1_R4年度現状一致率_高度急性期"/>
    <s v="一致率"/>
    <n v="0.85593220338983056"/>
  </r>
  <r>
    <x v="13"/>
    <x v="122"/>
    <x v="4"/>
    <x v="1"/>
    <s v="5-2_R4年度現状一致率_急性期"/>
    <s v="一致率"/>
    <n v="1.0290178571428572"/>
  </r>
  <r>
    <x v="13"/>
    <x v="122"/>
    <x v="4"/>
    <x v="2"/>
    <s v="5-3_R4年度現状一致率_回復期"/>
    <s v="一致率"/>
    <n v="3.9583333333333335"/>
  </r>
  <r>
    <x v="13"/>
    <x v="122"/>
    <x v="4"/>
    <x v="3"/>
    <s v="5-4_R4年度現状一致率_慢性期"/>
    <s v="一致率"/>
    <n v="1.0202959830866807"/>
  </r>
  <r>
    <x v="13"/>
    <x v="122"/>
    <x v="4"/>
    <x v="5"/>
    <s v="5-5_R4年度現状一致率_合計"/>
    <s v="一致率"/>
    <n v="1.1775427176566313"/>
  </r>
  <r>
    <x v="13"/>
    <x v="122"/>
    <x v="5"/>
    <x v="0"/>
    <s v="6-1_R4年度病床機能報告_2025年時点_高度急性期"/>
    <s v="病床数"/>
    <n v="904"/>
  </r>
  <r>
    <x v="13"/>
    <x v="122"/>
    <x v="5"/>
    <x v="1"/>
    <s v="6-2_R4年度病床機能報告_2025年時点_急性期"/>
    <s v="病床数"/>
    <n v="2230"/>
  </r>
  <r>
    <x v="13"/>
    <x v="122"/>
    <x v="5"/>
    <x v="2"/>
    <s v="6-3_R4年度病床機能報告_2025年時点_回復期"/>
    <s v="病床数"/>
    <n v="432"/>
  </r>
  <r>
    <x v="13"/>
    <x v="122"/>
    <x v="5"/>
    <x v="3"/>
    <s v="6-4_R4年度病床機能報告_2025年時点_慢性期"/>
    <s v="病床数"/>
    <n v="2469"/>
  </r>
  <r>
    <x v="13"/>
    <x v="122"/>
    <x v="5"/>
    <x v="11"/>
    <s v="6-5_R4年度病床機能報告_2025年時点_介護保険施設等へ移行予定"/>
    <s v="病床数"/>
    <n v="0"/>
  </r>
  <r>
    <x v="13"/>
    <x v="122"/>
    <x v="5"/>
    <x v="12"/>
    <s v="6-6_R4年度病床機能報告_2025年時点_休棟予定"/>
    <s v="病床数"/>
    <n v="20"/>
  </r>
  <r>
    <x v="13"/>
    <x v="122"/>
    <x v="5"/>
    <x v="13"/>
    <s v="6-7_R4年度病床機能報告_2025年時点_廃止予定"/>
    <s v="病床数"/>
    <n v="90"/>
  </r>
  <r>
    <x v="13"/>
    <x v="122"/>
    <x v="5"/>
    <x v="10"/>
    <s v="6-8_R4年度病床機能報告_2025年時点_総計"/>
    <s v="病床数"/>
    <n v="6145"/>
  </r>
  <r>
    <x v="13"/>
    <x v="122"/>
    <x v="6"/>
    <x v="0"/>
    <s v="7-1_R4年度一致率_高度急性期"/>
    <s v="一致率"/>
    <n v="0.89380530973451322"/>
  </r>
  <r>
    <x v="13"/>
    <x v="122"/>
    <x v="6"/>
    <x v="1"/>
    <s v="7-2_R4年度一致率_急性期"/>
    <s v="一致率"/>
    <n v="1.0336322869955157"/>
  </r>
  <r>
    <x v="13"/>
    <x v="122"/>
    <x v="6"/>
    <x v="2"/>
    <s v="7-3_R4年度一致率_回復期"/>
    <s v="一致率"/>
    <n v="3.9583333333333335"/>
  </r>
  <r>
    <x v="13"/>
    <x v="122"/>
    <x v="6"/>
    <x v="3"/>
    <s v="7-4_R4年度一致率_慢性期"/>
    <s v="一致率"/>
    <n v="0.97731875253138922"/>
  </r>
  <r>
    <x v="13"/>
    <x v="122"/>
    <x v="6"/>
    <x v="5"/>
    <s v="7-5_R4年度一致率_合計"/>
    <s v="一致率"/>
    <n v="1.1775427176566313"/>
  </r>
  <r>
    <x v="13"/>
    <x v="123"/>
    <x v="0"/>
    <x v="0"/>
    <s v="1-1_現状ー構想策定時_高度急性期"/>
    <s v="病床数"/>
    <n v="439"/>
  </r>
  <r>
    <x v="13"/>
    <x v="123"/>
    <x v="0"/>
    <x v="1"/>
    <s v="1-2_現状ー構想策定時_急性期"/>
    <s v="病床数"/>
    <n v="1381"/>
  </r>
  <r>
    <x v="13"/>
    <x v="123"/>
    <x v="0"/>
    <x v="2"/>
    <s v="1-3_現状ー構想策定時_回復期"/>
    <s v="病床数"/>
    <n v="89"/>
  </r>
  <r>
    <x v="13"/>
    <x v="123"/>
    <x v="0"/>
    <x v="3"/>
    <s v="1-4_現状ー構想策定時_慢性期"/>
    <s v="病床数"/>
    <n v="1342"/>
  </r>
  <r>
    <x v="13"/>
    <x v="123"/>
    <x v="0"/>
    <x v="4"/>
    <s v="1-5_現状ー構想策定時_未報告"/>
    <s v="病床数"/>
    <n v="21"/>
  </r>
  <r>
    <x v="13"/>
    <x v="123"/>
    <x v="0"/>
    <x v="5"/>
    <s v="1-6_現状ー構想策定時_合計"/>
    <s v="病床数"/>
    <n v="3272"/>
  </r>
  <r>
    <x v="13"/>
    <x v="123"/>
    <x v="0"/>
    <x v="6"/>
    <s v="1-7_現状ー構想策定時_在宅医療等"/>
    <s v="病床数"/>
    <n v="4251"/>
  </r>
  <r>
    <x v="13"/>
    <x v="123"/>
    <x v="0"/>
    <x v="7"/>
    <s v="1-8_現状ー構想策定時_うち訪問診療分"/>
    <s v="病床数"/>
    <n v="2913"/>
  </r>
  <r>
    <x v="13"/>
    <x v="123"/>
    <x v="1"/>
    <x v="0"/>
    <s v="2-1_将来_高度急性期"/>
    <s v="病床数"/>
    <n v="269"/>
  </r>
  <r>
    <x v="13"/>
    <x v="123"/>
    <x v="1"/>
    <x v="1"/>
    <s v="2-2_将来_急性期"/>
    <s v="病床数"/>
    <n v="777"/>
  </r>
  <r>
    <x v="13"/>
    <x v="123"/>
    <x v="1"/>
    <x v="2"/>
    <s v="2-3_将来_回復期"/>
    <s v="病床数"/>
    <n v="863"/>
  </r>
  <r>
    <x v="13"/>
    <x v="123"/>
    <x v="1"/>
    <x v="3"/>
    <s v="2-4_将来_慢性期"/>
    <s v="病床数"/>
    <n v="772"/>
  </r>
  <r>
    <x v="13"/>
    <x v="123"/>
    <x v="1"/>
    <x v="5"/>
    <s v="2-5_将来_合計"/>
    <s v="病床数"/>
    <n v="2681"/>
  </r>
  <r>
    <x v="13"/>
    <x v="123"/>
    <x v="1"/>
    <x v="6"/>
    <s v="2-6_将来_在宅医療等"/>
    <s v="病床数"/>
    <n v="-5541"/>
  </r>
  <r>
    <x v="13"/>
    <x v="123"/>
    <x v="1"/>
    <x v="7"/>
    <s v="2-7_将来_うち訪問診療分"/>
    <s v="病床数"/>
    <n v="-3375"/>
  </r>
  <r>
    <x v="13"/>
    <x v="123"/>
    <x v="2"/>
    <x v="0"/>
    <s v="3-1_構想策定時一致率_高度急性期"/>
    <s v="一致率"/>
    <n v="1.6319702602230484"/>
  </r>
  <r>
    <x v="13"/>
    <x v="123"/>
    <x v="2"/>
    <x v="1"/>
    <s v="3-2_構想策定時一致率_急性期"/>
    <s v="一致率"/>
    <n v="1.7773487773487773"/>
  </r>
  <r>
    <x v="13"/>
    <x v="123"/>
    <x v="2"/>
    <x v="2"/>
    <s v="3-3_構想策定時一致率_回復期"/>
    <s v="一致率"/>
    <n v="0.10312862108922363"/>
  </r>
  <r>
    <x v="13"/>
    <x v="123"/>
    <x v="2"/>
    <x v="3"/>
    <s v="3-4_構想策定時一致率_慢性期"/>
    <s v="一致率"/>
    <n v="1.7383419689119171"/>
  </r>
  <r>
    <x v="13"/>
    <x v="123"/>
    <x v="2"/>
    <x v="5"/>
    <s v="3-5_構想策定時一致率_合計"/>
    <s v="一致率"/>
    <n v="1.2204401342782545"/>
  </r>
  <r>
    <x v="13"/>
    <x v="123"/>
    <x v="3"/>
    <x v="0"/>
    <s v="4-1_R4年度病床機能報告_2022年時点_高度急性期"/>
    <s v="病床数"/>
    <n v="374"/>
  </r>
  <r>
    <x v="13"/>
    <x v="123"/>
    <x v="3"/>
    <x v="1"/>
    <s v="4-2_R4年度病床機能報告_2022年時点_急性期"/>
    <s v="病床数"/>
    <n v="1243"/>
  </r>
  <r>
    <x v="13"/>
    <x v="123"/>
    <x v="3"/>
    <x v="2"/>
    <s v="4-3_R4年度病床機能報告_2022年時点_回復期"/>
    <s v="病床数"/>
    <n v="256"/>
  </r>
  <r>
    <x v="13"/>
    <x v="123"/>
    <x v="3"/>
    <x v="3"/>
    <s v="4-4_R4年度病床機能報告_2022年時点_慢性期"/>
    <s v="病床数"/>
    <n v="1097"/>
  </r>
  <r>
    <x v="13"/>
    <x v="123"/>
    <x v="3"/>
    <x v="8"/>
    <s v="4-5_R4年度病床機能報告_2022年時点_休棟中（今後再開する予定）"/>
    <s v="病床数"/>
    <n v="55"/>
  </r>
  <r>
    <x v="13"/>
    <x v="123"/>
    <x v="3"/>
    <x v="9"/>
    <s v="4-6_R4年度病床機能報告_2022年時点_休棟中（今後廃止する予定）"/>
    <s v="病床数"/>
    <n v="0"/>
  </r>
  <r>
    <x v="13"/>
    <x v="123"/>
    <x v="3"/>
    <x v="10"/>
    <s v="4-7_R4年度病床機能報告_2022年時点_総計"/>
    <s v="病床数"/>
    <n v="3025"/>
  </r>
  <r>
    <x v="13"/>
    <x v="123"/>
    <x v="4"/>
    <x v="0"/>
    <s v="5-1_R4年度現状一致率_高度急性期"/>
    <s v="一致率"/>
    <n v="0.71925133689839571"/>
  </r>
  <r>
    <x v="13"/>
    <x v="123"/>
    <x v="4"/>
    <x v="1"/>
    <s v="5-2_R4年度現状一致率_急性期"/>
    <s v="一致率"/>
    <n v="0.62510056315366047"/>
  </r>
  <r>
    <x v="13"/>
    <x v="123"/>
    <x v="4"/>
    <x v="2"/>
    <s v="5-3_R4年度現状一致率_回復期"/>
    <s v="一致率"/>
    <n v="3.37109375"/>
  </r>
  <r>
    <x v="13"/>
    <x v="123"/>
    <x v="4"/>
    <x v="3"/>
    <s v="5-4_R4年度現状一致率_慢性期"/>
    <s v="一致率"/>
    <n v="0.70373746581586138"/>
  </r>
  <r>
    <x v="13"/>
    <x v="123"/>
    <x v="4"/>
    <x v="5"/>
    <s v="5-5_R4年度現状一致率_合計"/>
    <s v="一致率"/>
    <n v="0.8862809917355372"/>
  </r>
  <r>
    <x v="13"/>
    <x v="123"/>
    <x v="5"/>
    <x v="0"/>
    <s v="6-1_R4年度病床機能報告_2025年時点_高度急性期"/>
    <s v="病床数"/>
    <n v="378"/>
  </r>
  <r>
    <x v="13"/>
    <x v="123"/>
    <x v="5"/>
    <x v="1"/>
    <s v="6-2_R4年度病床機能報告_2025年時点_急性期"/>
    <s v="病床数"/>
    <n v="1196"/>
  </r>
  <r>
    <x v="13"/>
    <x v="123"/>
    <x v="5"/>
    <x v="2"/>
    <s v="6-3_R4年度病床機能報告_2025年時点_回復期"/>
    <s v="病床数"/>
    <n v="303"/>
  </r>
  <r>
    <x v="13"/>
    <x v="123"/>
    <x v="5"/>
    <x v="3"/>
    <s v="6-4_R4年度病床機能報告_2025年時点_慢性期"/>
    <s v="病床数"/>
    <n v="1097"/>
  </r>
  <r>
    <x v="13"/>
    <x v="123"/>
    <x v="5"/>
    <x v="11"/>
    <s v="6-5_R4年度病床機能報告_2025年時点_介護保険施設等へ移行予定"/>
    <s v="病床数"/>
    <n v="0"/>
  </r>
  <r>
    <x v="13"/>
    <x v="123"/>
    <x v="5"/>
    <x v="12"/>
    <s v="6-6_R4年度病床機能報告_2025年時点_休棟予定"/>
    <s v="病床数"/>
    <n v="51"/>
  </r>
  <r>
    <x v="13"/>
    <x v="123"/>
    <x v="5"/>
    <x v="13"/>
    <s v="6-7_R4年度病床機能報告_2025年時点_廃止予定"/>
    <s v="病床数"/>
    <n v="0"/>
  </r>
  <r>
    <x v="13"/>
    <x v="123"/>
    <x v="5"/>
    <x v="10"/>
    <s v="6-8_R4年度病床機能報告_2025年時点_総計"/>
    <s v="病床数"/>
    <n v="3025"/>
  </r>
  <r>
    <x v="13"/>
    <x v="123"/>
    <x v="6"/>
    <x v="0"/>
    <s v="7-1_R4年度一致率_高度急性期"/>
    <s v="一致率"/>
    <n v="0.71164021164021163"/>
  </r>
  <r>
    <x v="13"/>
    <x v="123"/>
    <x v="6"/>
    <x v="1"/>
    <s v="7-2_R4年度一致率_急性期"/>
    <s v="一致率"/>
    <n v="0.64966555183946484"/>
  </r>
  <r>
    <x v="13"/>
    <x v="123"/>
    <x v="6"/>
    <x v="2"/>
    <s v="7-3_R4年度一致率_回復期"/>
    <s v="一致率"/>
    <n v="2.8481848184818483"/>
  </r>
  <r>
    <x v="13"/>
    <x v="123"/>
    <x v="6"/>
    <x v="3"/>
    <s v="7-4_R4年度一致率_慢性期"/>
    <s v="一致率"/>
    <n v="0.70373746581586138"/>
  </r>
  <r>
    <x v="13"/>
    <x v="123"/>
    <x v="6"/>
    <x v="5"/>
    <s v="7-5_R4年度一致率_合計"/>
    <s v="一致率"/>
    <n v="0.8862809917355372"/>
  </r>
  <r>
    <x v="14"/>
    <x v="124"/>
    <x v="0"/>
    <x v="0"/>
    <s v="1-1_現状ー構想策定時_高度急性期"/>
    <s v="病床数"/>
    <n v="433"/>
  </r>
  <r>
    <x v="14"/>
    <x v="124"/>
    <x v="0"/>
    <x v="1"/>
    <s v="1-2_現状ー構想策定時_急性期"/>
    <s v="病床数"/>
    <n v="729"/>
  </r>
  <r>
    <x v="14"/>
    <x v="124"/>
    <x v="0"/>
    <x v="2"/>
    <s v="1-3_現状ー構想策定時_回復期"/>
    <s v="病床数"/>
    <n v="108"/>
  </r>
  <r>
    <x v="14"/>
    <x v="124"/>
    <x v="0"/>
    <x v="3"/>
    <s v="1-4_現状ー構想策定時_慢性期"/>
    <s v="病床数"/>
    <n v="591"/>
  </r>
  <r>
    <x v="14"/>
    <x v="124"/>
    <x v="0"/>
    <x v="4"/>
    <s v="1-5_現状ー構想策定時_未報告"/>
    <s v="病床数"/>
    <n v="0"/>
  </r>
  <r>
    <x v="14"/>
    <x v="124"/>
    <x v="0"/>
    <x v="5"/>
    <s v="1-6_現状ー構想策定時_合計"/>
    <s v="病床数"/>
    <n v="1861"/>
  </r>
  <r>
    <x v="14"/>
    <x v="124"/>
    <x v="0"/>
    <x v="6"/>
    <s v="1-7_現状ー構想策定時_在宅医療等"/>
    <s v="病床数"/>
    <n v="0"/>
  </r>
  <r>
    <x v="14"/>
    <x v="124"/>
    <x v="0"/>
    <x v="7"/>
    <s v="1-8_現状ー構想策定時_うち訪問診療分"/>
    <s v="病床数"/>
    <n v="0"/>
  </r>
  <r>
    <x v="14"/>
    <x v="124"/>
    <x v="1"/>
    <x v="0"/>
    <s v="2-1_将来_高度急性期"/>
    <s v="病床数"/>
    <n v="123"/>
  </r>
  <r>
    <x v="14"/>
    <x v="124"/>
    <x v="1"/>
    <x v="1"/>
    <s v="2-2_将来_急性期"/>
    <s v="病床数"/>
    <n v="442"/>
  </r>
  <r>
    <x v="14"/>
    <x v="124"/>
    <x v="1"/>
    <x v="2"/>
    <s v="2-3_将来_回復期"/>
    <s v="病床数"/>
    <n v="476"/>
  </r>
  <r>
    <x v="14"/>
    <x v="124"/>
    <x v="1"/>
    <x v="3"/>
    <s v="2-4_将来_慢性期"/>
    <s v="病床数"/>
    <n v="477"/>
  </r>
  <r>
    <x v="14"/>
    <x v="124"/>
    <x v="1"/>
    <x v="5"/>
    <s v="2-5_将来_合計"/>
    <s v="病床数"/>
    <n v="1518"/>
  </r>
  <r>
    <x v="14"/>
    <x v="124"/>
    <x v="1"/>
    <x v="6"/>
    <s v="2-6_将来_在宅医療等"/>
    <s v="病床数"/>
    <n v="-2414"/>
  </r>
  <r>
    <x v="14"/>
    <x v="124"/>
    <x v="1"/>
    <x v="7"/>
    <s v="2-7_将来_うち訪問診療分"/>
    <s v="病床数"/>
    <n v="-836"/>
  </r>
  <r>
    <x v="14"/>
    <x v="124"/>
    <x v="2"/>
    <x v="0"/>
    <s v="3-1_構想策定時一致率_高度急性期"/>
    <s v="一致率"/>
    <n v="3.5203252032520327"/>
  </r>
  <r>
    <x v="14"/>
    <x v="124"/>
    <x v="2"/>
    <x v="1"/>
    <s v="3-2_構想策定時一致率_急性期"/>
    <s v="一致率"/>
    <n v="1.6493212669683257"/>
  </r>
  <r>
    <x v="14"/>
    <x v="124"/>
    <x v="2"/>
    <x v="2"/>
    <s v="3-3_構想策定時一致率_回復期"/>
    <s v="一致率"/>
    <n v="0.22689075630252101"/>
  </r>
  <r>
    <x v="14"/>
    <x v="124"/>
    <x v="2"/>
    <x v="3"/>
    <s v="3-4_構想策定時一致率_慢性期"/>
    <s v="一致率"/>
    <n v="1.2389937106918238"/>
  </r>
  <r>
    <x v="14"/>
    <x v="124"/>
    <x v="2"/>
    <x v="5"/>
    <s v="3-5_構想策定時一致率_合計"/>
    <s v="一致率"/>
    <n v="1.2259552042160737"/>
  </r>
  <r>
    <x v="14"/>
    <x v="124"/>
    <x v="3"/>
    <x v="0"/>
    <s v="4-1_R4年度病床機能報告_2022年時点_高度急性期"/>
    <s v="病床数"/>
    <n v="26"/>
  </r>
  <r>
    <x v="14"/>
    <x v="124"/>
    <x v="3"/>
    <x v="1"/>
    <s v="4-2_R4年度病床機能報告_2022年時点_急性期"/>
    <s v="病床数"/>
    <n v="894"/>
  </r>
  <r>
    <x v="14"/>
    <x v="124"/>
    <x v="3"/>
    <x v="2"/>
    <s v="4-3_R4年度病床機能報告_2022年時点_回復期"/>
    <s v="病床数"/>
    <n v="515"/>
  </r>
  <r>
    <x v="14"/>
    <x v="124"/>
    <x v="3"/>
    <x v="3"/>
    <s v="4-4_R4年度病床機能報告_2022年時点_慢性期"/>
    <s v="病床数"/>
    <n v="345"/>
  </r>
  <r>
    <x v="14"/>
    <x v="124"/>
    <x v="3"/>
    <x v="8"/>
    <s v="4-5_R4年度病床機能報告_2022年時点_休棟中（今後再開する予定）"/>
    <s v="病床数"/>
    <n v="0"/>
  </r>
  <r>
    <x v="14"/>
    <x v="124"/>
    <x v="3"/>
    <x v="9"/>
    <s v="4-6_R4年度病床機能報告_2022年時点_休棟中（今後廃止する予定）"/>
    <s v="病床数"/>
    <n v="0"/>
  </r>
  <r>
    <x v="14"/>
    <x v="124"/>
    <x v="3"/>
    <x v="10"/>
    <s v="4-7_R4年度病床機能報告_2022年時点_総計"/>
    <s v="病床数"/>
    <n v="1780"/>
  </r>
  <r>
    <x v="14"/>
    <x v="124"/>
    <x v="4"/>
    <x v="0"/>
    <s v="5-1_R4年度現状一致率_高度急性期"/>
    <s v="一致率"/>
    <n v="4.7307692307692308"/>
  </r>
  <r>
    <x v="14"/>
    <x v="124"/>
    <x v="4"/>
    <x v="1"/>
    <s v="5-2_R4年度現状一致率_急性期"/>
    <s v="一致率"/>
    <n v="0.49440715883668906"/>
  </r>
  <r>
    <x v="14"/>
    <x v="124"/>
    <x v="4"/>
    <x v="2"/>
    <s v="5-3_R4年度現状一致率_回復期"/>
    <s v="一致率"/>
    <n v="0.92427184466019419"/>
  </r>
  <r>
    <x v="14"/>
    <x v="124"/>
    <x v="4"/>
    <x v="3"/>
    <s v="5-4_R4年度現状一致率_慢性期"/>
    <s v="一致率"/>
    <n v="1.3826086956521739"/>
  </r>
  <r>
    <x v="14"/>
    <x v="124"/>
    <x v="4"/>
    <x v="5"/>
    <s v="5-5_R4年度現状一致率_合計"/>
    <s v="一致率"/>
    <n v="0.85280898876404498"/>
  </r>
  <r>
    <x v="14"/>
    <x v="124"/>
    <x v="5"/>
    <x v="0"/>
    <s v="6-1_R4年度病床機能報告_2025年時点_高度急性期"/>
    <s v="病床数"/>
    <n v="26"/>
  </r>
  <r>
    <x v="14"/>
    <x v="124"/>
    <x v="5"/>
    <x v="1"/>
    <s v="6-2_R4年度病床機能報告_2025年時点_急性期"/>
    <s v="病床数"/>
    <n v="843"/>
  </r>
  <r>
    <x v="14"/>
    <x v="124"/>
    <x v="5"/>
    <x v="2"/>
    <s v="6-3_R4年度病床機能報告_2025年時点_回復期"/>
    <s v="病床数"/>
    <n v="566"/>
  </r>
  <r>
    <x v="14"/>
    <x v="124"/>
    <x v="5"/>
    <x v="3"/>
    <s v="6-4_R4年度病床機能報告_2025年時点_慢性期"/>
    <s v="病床数"/>
    <n v="240"/>
  </r>
  <r>
    <x v="14"/>
    <x v="124"/>
    <x v="5"/>
    <x v="11"/>
    <s v="6-5_R4年度病床機能報告_2025年時点_介護保険施設等へ移行予定"/>
    <s v="病床数"/>
    <n v="105"/>
  </r>
  <r>
    <x v="14"/>
    <x v="124"/>
    <x v="5"/>
    <x v="12"/>
    <s v="6-6_R4年度病床機能報告_2025年時点_休棟予定"/>
    <s v="病床数"/>
    <n v="0"/>
  </r>
  <r>
    <x v="14"/>
    <x v="124"/>
    <x v="5"/>
    <x v="13"/>
    <s v="6-7_R4年度病床機能報告_2025年時点_廃止予定"/>
    <s v="病床数"/>
    <n v="0"/>
  </r>
  <r>
    <x v="14"/>
    <x v="124"/>
    <x v="5"/>
    <x v="10"/>
    <s v="6-8_R4年度病床機能報告_2025年時点_総計"/>
    <s v="病床数"/>
    <n v="1780"/>
  </r>
  <r>
    <x v="14"/>
    <x v="124"/>
    <x v="6"/>
    <x v="0"/>
    <s v="7-1_R4年度一致率_高度急性期"/>
    <s v="一致率"/>
    <n v="4.7307692307692308"/>
  </r>
  <r>
    <x v="14"/>
    <x v="124"/>
    <x v="6"/>
    <x v="1"/>
    <s v="7-2_R4年度一致率_急性期"/>
    <s v="一致率"/>
    <n v="0.52431791221826807"/>
  </r>
  <r>
    <x v="14"/>
    <x v="124"/>
    <x v="6"/>
    <x v="2"/>
    <s v="7-3_R4年度一致率_回復期"/>
    <s v="一致率"/>
    <n v="0.8409893992932862"/>
  </r>
  <r>
    <x v="14"/>
    <x v="124"/>
    <x v="6"/>
    <x v="3"/>
    <s v="7-4_R4年度一致率_慢性期"/>
    <s v="一致率"/>
    <n v="1.9875"/>
  </r>
  <r>
    <x v="14"/>
    <x v="124"/>
    <x v="6"/>
    <x v="5"/>
    <s v="7-5_R4年度一致率_合計"/>
    <s v="一致率"/>
    <n v="0.85280898876404498"/>
  </r>
  <r>
    <x v="14"/>
    <x v="125"/>
    <x v="0"/>
    <x v="0"/>
    <s v="1-1_現状ー構想策定時_高度急性期"/>
    <s v="病床数"/>
    <n v="2055"/>
  </r>
  <r>
    <x v="14"/>
    <x v="125"/>
    <x v="0"/>
    <x v="1"/>
    <s v="1-2_現状ー構想策定時_急性期"/>
    <s v="病床数"/>
    <n v="3917"/>
  </r>
  <r>
    <x v="14"/>
    <x v="125"/>
    <x v="0"/>
    <x v="2"/>
    <s v="1-3_現状ー構想策定時_回復期"/>
    <s v="病床数"/>
    <n v="695"/>
  </r>
  <r>
    <x v="14"/>
    <x v="125"/>
    <x v="0"/>
    <x v="3"/>
    <s v="1-4_現状ー構想策定時_慢性期"/>
    <s v="病床数"/>
    <n v="2827"/>
  </r>
  <r>
    <x v="14"/>
    <x v="125"/>
    <x v="0"/>
    <x v="4"/>
    <s v="1-5_現状ー構想策定時_未報告"/>
    <s v="病床数"/>
    <n v="0"/>
  </r>
  <r>
    <x v="14"/>
    <x v="125"/>
    <x v="0"/>
    <x v="5"/>
    <s v="1-6_現状ー構想策定時_合計"/>
    <s v="病床数"/>
    <n v="9494"/>
  </r>
  <r>
    <x v="14"/>
    <x v="125"/>
    <x v="0"/>
    <x v="6"/>
    <s v="1-7_現状ー構想策定時_在宅医療等"/>
    <s v="病床数"/>
    <n v="0"/>
  </r>
  <r>
    <x v="14"/>
    <x v="125"/>
    <x v="0"/>
    <x v="7"/>
    <s v="1-8_現状ー構想策定時_うち訪問診療分"/>
    <s v="病床数"/>
    <n v="0"/>
  </r>
  <r>
    <x v="14"/>
    <x v="125"/>
    <x v="1"/>
    <x v="0"/>
    <s v="2-1_将来_高度急性期"/>
    <s v="病床数"/>
    <n v="799"/>
  </r>
  <r>
    <x v="14"/>
    <x v="125"/>
    <x v="1"/>
    <x v="1"/>
    <s v="2-2_将来_急性期"/>
    <s v="病床数"/>
    <n v="2526"/>
  </r>
  <r>
    <x v="14"/>
    <x v="125"/>
    <x v="1"/>
    <x v="2"/>
    <s v="2-3_将来_回復期"/>
    <s v="病床数"/>
    <n v="2308"/>
  </r>
  <r>
    <x v="14"/>
    <x v="125"/>
    <x v="1"/>
    <x v="3"/>
    <s v="2-4_将来_慢性期"/>
    <s v="病床数"/>
    <n v="2095"/>
  </r>
  <r>
    <x v="14"/>
    <x v="125"/>
    <x v="1"/>
    <x v="5"/>
    <s v="2-5_将来_合計"/>
    <s v="病床数"/>
    <n v="7728"/>
  </r>
  <r>
    <x v="14"/>
    <x v="125"/>
    <x v="1"/>
    <x v="6"/>
    <s v="2-6_将来_在宅医療等"/>
    <s v="病床数"/>
    <n v="-11078"/>
  </r>
  <r>
    <x v="14"/>
    <x v="125"/>
    <x v="1"/>
    <x v="7"/>
    <s v="2-7_将来_うち訪問診療分"/>
    <s v="病床数"/>
    <n v="-4826"/>
  </r>
  <r>
    <x v="14"/>
    <x v="125"/>
    <x v="2"/>
    <x v="0"/>
    <s v="3-1_構想策定時一致率_高度急性期"/>
    <s v="一致率"/>
    <n v="2.5719649561952442"/>
  </r>
  <r>
    <x v="14"/>
    <x v="125"/>
    <x v="2"/>
    <x v="1"/>
    <s v="3-2_構想策定時一致率_急性期"/>
    <s v="一致率"/>
    <n v="1.5506730007917657"/>
  </r>
  <r>
    <x v="14"/>
    <x v="125"/>
    <x v="2"/>
    <x v="2"/>
    <s v="3-3_構想策定時一致率_回復期"/>
    <s v="一致率"/>
    <n v="0.30112651646447142"/>
  </r>
  <r>
    <x v="14"/>
    <x v="125"/>
    <x v="2"/>
    <x v="3"/>
    <s v="3-4_構想策定時一致率_慢性期"/>
    <s v="一致率"/>
    <n v="1.3494033412887829"/>
  </r>
  <r>
    <x v="14"/>
    <x v="125"/>
    <x v="2"/>
    <x v="5"/>
    <s v="3-5_構想策定時一致率_合計"/>
    <s v="一致率"/>
    <n v="1.2285196687370601"/>
  </r>
  <r>
    <x v="14"/>
    <x v="125"/>
    <x v="3"/>
    <x v="0"/>
    <s v="4-1_R4年度病床機能報告_2022年時点_高度急性期"/>
    <s v="病床数"/>
    <n v="1542"/>
  </r>
  <r>
    <x v="14"/>
    <x v="125"/>
    <x v="3"/>
    <x v="1"/>
    <s v="4-2_R4年度病床機能報告_2022年時点_急性期"/>
    <s v="病床数"/>
    <n v="3086"/>
  </r>
  <r>
    <x v="14"/>
    <x v="125"/>
    <x v="3"/>
    <x v="2"/>
    <s v="4-3_R4年度病床機能報告_2022年時点_回復期"/>
    <s v="病床数"/>
    <n v="1731"/>
  </r>
  <r>
    <x v="14"/>
    <x v="125"/>
    <x v="3"/>
    <x v="3"/>
    <s v="4-4_R4年度病床機能報告_2022年時点_慢性期"/>
    <s v="病床数"/>
    <n v="2169"/>
  </r>
  <r>
    <x v="14"/>
    <x v="125"/>
    <x v="3"/>
    <x v="8"/>
    <s v="4-5_R4年度病床機能報告_2022年時点_休棟中（今後再開する予定）"/>
    <s v="病床数"/>
    <n v="203"/>
  </r>
  <r>
    <x v="14"/>
    <x v="125"/>
    <x v="3"/>
    <x v="9"/>
    <s v="4-6_R4年度病床機能報告_2022年時点_休棟中（今後廃止する予定）"/>
    <s v="病床数"/>
    <n v="0"/>
  </r>
  <r>
    <x v="14"/>
    <x v="125"/>
    <x v="3"/>
    <x v="10"/>
    <s v="4-7_R4年度病床機能報告_2022年時点_総計"/>
    <s v="病床数"/>
    <n v="8731"/>
  </r>
  <r>
    <x v="14"/>
    <x v="125"/>
    <x v="4"/>
    <x v="0"/>
    <s v="5-1_R4年度現状一致率_高度急性期"/>
    <s v="一致率"/>
    <n v="0.51815823605706879"/>
  </r>
  <r>
    <x v="14"/>
    <x v="125"/>
    <x v="4"/>
    <x v="1"/>
    <s v="5-2_R4年度現状一致率_急性期"/>
    <s v="一致率"/>
    <n v="0.81853532080362934"/>
  </r>
  <r>
    <x v="14"/>
    <x v="125"/>
    <x v="4"/>
    <x v="2"/>
    <s v="5-3_R4年度現状一致率_回復期"/>
    <s v="一致率"/>
    <n v="1.3333333333333333"/>
  </r>
  <r>
    <x v="14"/>
    <x v="125"/>
    <x v="4"/>
    <x v="3"/>
    <s v="5-4_R4年度現状一致率_慢性期"/>
    <s v="一致率"/>
    <n v="0.96588289534347627"/>
  </r>
  <r>
    <x v="14"/>
    <x v="125"/>
    <x v="4"/>
    <x v="5"/>
    <s v="5-5_R4年度現状一致率_合計"/>
    <s v="一致率"/>
    <n v="0.885121979154736"/>
  </r>
  <r>
    <x v="14"/>
    <x v="125"/>
    <x v="5"/>
    <x v="0"/>
    <s v="6-1_R4年度病床機能報告_2025年時点_高度急性期"/>
    <s v="病床数"/>
    <n v="1589"/>
  </r>
  <r>
    <x v="14"/>
    <x v="125"/>
    <x v="5"/>
    <x v="1"/>
    <s v="6-2_R4年度病床機能報告_2025年時点_急性期"/>
    <s v="病床数"/>
    <n v="3063"/>
  </r>
  <r>
    <x v="14"/>
    <x v="125"/>
    <x v="5"/>
    <x v="2"/>
    <s v="6-3_R4年度病床機能報告_2025年時点_回復期"/>
    <s v="病床数"/>
    <n v="1854"/>
  </r>
  <r>
    <x v="14"/>
    <x v="125"/>
    <x v="5"/>
    <x v="3"/>
    <s v="6-4_R4年度病床機能報告_2025年時点_慢性期"/>
    <s v="病床数"/>
    <n v="1989"/>
  </r>
  <r>
    <x v="14"/>
    <x v="125"/>
    <x v="5"/>
    <x v="11"/>
    <s v="6-5_R4年度病床機能報告_2025年時点_介護保険施設等へ移行予定"/>
    <s v="病床数"/>
    <n v="90"/>
  </r>
  <r>
    <x v="14"/>
    <x v="125"/>
    <x v="5"/>
    <x v="12"/>
    <s v="6-6_R4年度病床機能報告_2025年時点_休棟予定"/>
    <s v="病床数"/>
    <n v="107"/>
  </r>
  <r>
    <x v="14"/>
    <x v="125"/>
    <x v="5"/>
    <x v="13"/>
    <s v="6-7_R4年度病床機能報告_2025年時点_廃止予定"/>
    <s v="病床数"/>
    <n v="39"/>
  </r>
  <r>
    <x v="14"/>
    <x v="125"/>
    <x v="5"/>
    <x v="10"/>
    <s v="6-8_R4年度病床機能報告_2025年時点_総計"/>
    <s v="病床数"/>
    <n v="8731"/>
  </r>
  <r>
    <x v="14"/>
    <x v="125"/>
    <x v="6"/>
    <x v="0"/>
    <s v="7-1_R4年度一致率_高度急性期"/>
    <s v="一致率"/>
    <n v="0.50283196979232225"/>
  </r>
  <r>
    <x v="14"/>
    <x v="125"/>
    <x v="6"/>
    <x v="1"/>
    <s v="7-2_R4年度一致率_急性期"/>
    <s v="一致率"/>
    <n v="0.82468168462291869"/>
  </r>
  <r>
    <x v="14"/>
    <x v="125"/>
    <x v="6"/>
    <x v="2"/>
    <s v="7-3_R4年度一致率_回復期"/>
    <s v="一致率"/>
    <n v="1.2448759439050701"/>
  </r>
  <r>
    <x v="14"/>
    <x v="125"/>
    <x v="6"/>
    <x v="3"/>
    <s v="7-4_R4年度一致率_慢性期"/>
    <s v="一致率"/>
    <n v="1.0532931121166416"/>
  </r>
  <r>
    <x v="14"/>
    <x v="125"/>
    <x v="6"/>
    <x v="5"/>
    <s v="7-5_R4年度一致率_合計"/>
    <s v="一致率"/>
    <n v="0.885121979154736"/>
  </r>
  <r>
    <x v="14"/>
    <x v="126"/>
    <x v="0"/>
    <x v="0"/>
    <s v="1-1_現状ー構想策定時_高度急性期"/>
    <s v="病床数"/>
    <n v="0"/>
  </r>
  <r>
    <x v="14"/>
    <x v="126"/>
    <x v="0"/>
    <x v="1"/>
    <s v="1-2_現状ー構想策定時_急性期"/>
    <s v="病床数"/>
    <n v="1215"/>
  </r>
  <r>
    <x v="14"/>
    <x v="126"/>
    <x v="0"/>
    <x v="2"/>
    <s v="1-3_現状ー構想策定時_回復期"/>
    <s v="病床数"/>
    <n v="105"/>
  </r>
  <r>
    <x v="14"/>
    <x v="126"/>
    <x v="0"/>
    <x v="3"/>
    <s v="1-4_現状ー構想策定時_慢性期"/>
    <s v="病床数"/>
    <n v="637"/>
  </r>
  <r>
    <x v="14"/>
    <x v="126"/>
    <x v="0"/>
    <x v="4"/>
    <s v="1-5_現状ー構想策定時_未報告"/>
    <s v="病床数"/>
    <n v="0"/>
  </r>
  <r>
    <x v="14"/>
    <x v="126"/>
    <x v="0"/>
    <x v="5"/>
    <s v="1-6_現状ー構想策定時_合計"/>
    <s v="病床数"/>
    <n v="1957"/>
  </r>
  <r>
    <x v="14"/>
    <x v="126"/>
    <x v="0"/>
    <x v="6"/>
    <s v="1-7_現状ー構想策定時_在宅医療等"/>
    <s v="病床数"/>
    <n v="0"/>
  </r>
  <r>
    <x v="14"/>
    <x v="126"/>
    <x v="0"/>
    <x v="7"/>
    <s v="1-8_現状ー構想策定時_うち訪問診療分"/>
    <s v="病床数"/>
    <n v="0"/>
  </r>
  <r>
    <x v="14"/>
    <x v="126"/>
    <x v="1"/>
    <x v="0"/>
    <s v="2-1_将来_高度急性期"/>
    <s v="病床数"/>
    <n v="87"/>
  </r>
  <r>
    <x v="14"/>
    <x v="126"/>
    <x v="1"/>
    <x v="1"/>
    <s v="2-2_将来_急性期"/>
    <s v="病床数"/>
    <n v="449"/>
  </r>
  <r>
    <x v="14"/>
    <x v="126"/>
    <x v="1"/>
    <x v="2"/>
    <s v="2-3_将来_回復期"/>
    <s v="病床数"/>
    <n v="627"/>
  </r>
  <r>
    <x v="14"/>
    <x v="126"/>
    <x v="1"/>
    <x v="3"/>
    <s v="2-4_将来_慢性期"/>
    <s v="病床数"/>
    <n v="433"/>
  </r>
  <r>
    <x v="14"/>
    <x v="126"/>
    <x v="1"/>
    <x v="5"/>
    <s v="2-5_将来_合計"/>
    <s v="病床数"/>
    <n v="1596"/>
  </r>
  <r>
    <x v="14"/>
    <x v="126"/>
    <x v="1"/>
    <x v="6"/>
    <s v="2-6_将来_在宅医療等"/>
    <s v="病床数"/>
    <n v="-2425"/>
  </r>
  <r>
    <x v="14"/>
    <x v="126"/>
    <x v="1"/>
    <x v="7"/>
    <s v="2-7_将来_うち訪問診療分"/>
    <s v="病床数"/>
    <n v="-708"/>
  </r>
  <r>
    <x v="14"/>
    <x v="126"/>
    <x v="2"/>
    <x v="0"/>
    <s v="3-1_構想策定時一致率_高度急性期"/>
    <s v="一致率"/>
    <n v="0"/>
  </r>
  <r>
    <x v="14"/>
    <x v="126"/>
    <x v="2"/>
    <x v="1"/>
    <s v="3-2_構想策定時一致率_急性期"/>
    <s v="一致率"/>
    <n v="2.7060133630289531"/>
  </r>
  <r>
    <x v="14"/>
    <x v="126"/>
    <x v="2"/>
    <x v="2"/>
    <s v="3-3_構想策定時一致率_回復期"/>
    <s v="一致率"/>
    <n v="0.1674641148325359"/>
  </r>
  <r>
    <x v="14"/>
    <x v="126"/>
    <x v="2"/>
    <x v="3"/>
    <s v="3-4_構想策定時一致率_慢性期"/>
    <s v="一致率"/>
    <n v="1.4711316397228638"/>
  </r>
  <r>
    <x v="14"/>
    <x v="126"/>
    <x v="2"/>
    <x v="5"/>
    <s v="3-5_構想策定時一致率_合計"/>
    <s v="一致率"/>
    <n v="1.2261904761904763"/>
  </r>
  <r>
    <x v="14"/>
    <x v="126"/>
    <x v="3"/>
    <x v="0"/>
    <s v="4-1_R4年度病床機能報告_2022年時点_高度急性期"/>
    <s v="病床数"/>
    <n v="0"/>
  </r>
  <r>
    <x v="14"/>
    <x v="126"/>
    <x v="3"/>
    <x v="1"/>
    <s v="4-2_R4年度病床機能報告_2022年時点_急性期"/>
    <s v="病床数"/>
    <n v="889"/>
  </r>
  <r>
    <x v="14"/>
    <x v="126"/>
    <x v="3"/>
    <x v="2"/>
    <s v="4-3_R4年度病床機能報告_2022年時点_回復期"/>
    <s v="病床数"/>
    <n v="195"/>
  </r>
  <r>
    <x v="14"/>
    <x v="126"/>
    <x v="3"/>
    <x v="3"/>
    <s v="4-4_R4年度病床機能報告_2022年時点_慢性期"/>
    <s v="病床数"/>
    <n v="274"/>
  </r>
  <r>
    <x v="14"/>
    <x v="126"/>
    <x v="3"/>
    <x v="8"/>
    <s v="4-5_R4年度病床機能報告_2022年時点_休棟中（今後再開する予定）"/>
    <s v="病床数"/>
    <n v="190"/>
  </r>
  <r>
    <x v="14"/>
    <x v="126"/>
    <x v="3"/>
    <x v="9"/>
    <s v="4-6_R4年度病床機能報告_2022年時点_休棟中（今後廃止する予定）"/>
    <s v="病床数"/>
    <n v="7"/>
  </r>
  <r>
    <x v="14"/>
    <x v="126"/>
    <x v="3"/>
    <x v="10"/>
    <s v="4-7_R4年度病床機能報告_2022年時点_総計"/>
    <s v="病床数"/>
    <n v="1555"/>
  </r>
  <r>
    <x v="14"/>
    <x v="126"/>
    <x v="4"/>
    <x v="0"/>
    <s v="5-1_R4年度現状一致率_高度急性期"/>
    <s v="一致率"/>
    <n v="0"/>
  </r>
  <r>
    <x v="14"/>
    <x v="126"/>
    <x v="4"/>
    <x v="1"/>
    <s v="5-2_R4年度現状一致率_急性期"/>
    <s v="一致率"/>
    <n v="0.50506186726659164"/>
  </r>
  <r>
    <x v="14"/>
    <x v="126"/>
    <x v="4"/>
    <x v="2"/>
    <s v="5-3_R4年度現状一致率_回復期"/>
    <s v="一致率"/>
    <n v="3.2153846153846155"/>
  </r>
  <r>
    <x v="14"/>
    <x v="126"/>
    <x v="4"/>
    <x v="3"/>
    <s v="5-4_R4年度現状一致率_慢性期"/>
    <s v="一致率"/>
    <n v="1.5802919708029197"/>
  </r>
  <r>
    <x v="14"/>
    <x v="126"/>
    <x v="4"/>
    <x v="5"/>
    <s v="5-5_R4年度現状一致率_合計"/>
    <s v="一致率"/>
    <n v="1.0263665594855305"/>
  </r>
  <r>
    <x v="14"/>
    <x v="126"/>
    <x v="5"/>
    <x v="0"/>
    <s v="6-1_R4年度病床機能報告_2025年時点_高度急性期"/>
    <s v="病床数"/>
    <n v="0"/>
  </r>
  <r>
    <x v="14"/>
    <x v="126"/>
    <x v="5"/>
    <x v="1"/>
    <s v="6-2_R4年度病床機能報告_2025年時点_急性期"/>
    <s v="病床数"/>
    <n v="682"/>
  </r>
  <r>
    <x v="14"/>
    <x v="126"/>
    <x v="5"/>
    <x v="2"/>
    <s v="6-3_R4年度病床機能報告_2025年時点_回復期"/>
    <s v="病床数"/>
    <n v="310"/>
  </r>
  <r>
    <x v="14"/>
    <x v="126"/>
    <x v="5"/>
    <x v="3"/>
    <s v="6-4_R4年度病床機能報告_2025年時点_慢性期"/>
    <s v="病床数"/>
    <n v="180"/>
  </r>
  <r>
    <x v="14"/>
    <x v="126"/>
    <x v="5"/>
    <x v="11"/>
    <s v="6-5_R4年度病床機能報告_2025年時点_介護保険施設等へ移行予定"/>
    <s v="病床数"/>
    <n v="88"/>
  </r>
  <r>
    <x v="14"/>
    <x v="126"/>
    <x v="5"/>
    <x v="12"/>
    <s v="6-6_R4年度病床機能報告_2025年時点_休棟予定"/>
    <s v="病床数"/>
    <n v="7"/>
  </r>
  <r>
    <x v="14"/>
    <x v="126"/>
    <x v="5"/>
    <x v="13"/>
    <s v="6-7_R4年度病床機能報告_2025年時点_廃止予定"/>
    <s v="病床数"/>
    <n v="288"/>
  </r>
  <r>
    <x v="14"/>
    <x v="126"/>
    <x v="5"/>
    <x v="10"/>
    <s v="6-8_R4年度病床機能報告_2025年時点_総計"/>
    <s v="病床数"/>
    <n v="1555"/>
  </r>
  <r>
    <x v="14"/>
    <x v="126"/>
    <x v="6"/>
    <x v="0"/>
    <s v="7-1_R4年度一致率_高度急性期"/>
    <s v="一致率"/>
    <n v="0"/>
  </r>
  <r>
    <x v="14"/>
    <x v="126"/>
    <x v="6"/>
    <x v="1"/>
    <s v="7-2_R4年度一致率_急性期"/>
    <s v="一致率"/>
    <n v="0.65835777126099704"/>
  </r>
  <r>
    <x v="14"/>
    <x v="126"/>
    <x v="6"/>
    <x v="2"/>
    <s v="7-3_R4年度一致率_回復期"/>
    <s v="一致率"/>
    <n v="2.0225806451612902"/>
  </r>
  <r>
    <x v="14"/>
    <x v="126"/>
    <x v="6"/>
    <x v="3"/>
    <s v="7-4_R4年度一致率_慢性期"/>
    <s v="一致率"/>
    <n v="2.4055555555555554"/>
  </r>
  <r>
    <x v="14"/>
    <x v="126"/>
    <x v="6"/>
    <x v="5"/>
    <s v="7-5_R4年度一致率_合計"/>
    <s v="一致率"/>
    <n v="1.0263665594855305"/>
  </r>
  <r>
    <x v="14"/>
    <x v="127"/>
    <x v="0"/>
    <x v="0"/>
    <s v="1-1_現状ー構想策定時_高度急性期"/>
    <s v="病床数"/>
    <n v="565"/>
  </r>
  <r>
    <x v="14"/>
    <x v="127"/>
    <x v="0"/>
    <x v="1"/>
    <s v="1-2_現状ー構想策定時_急性期"/>
    <s v="病床数"/>
    <n v="2177"/>
  </r>
  <r>
    <x v="14"/>
    <x v="127"/>
    <x v="0"/>
    <x v="2"/>
    <s v="1-3_現状ー構想策定時_回復期"/>
    <s v="病床数"/>
    <n v="205"/>
  </r>
  <r>
    <x v="14"/>
    <x v="127"/>
    <x v="0"/>
    <x v="3"/>
    <s v="1-4_現状ー構想策定時_慢性期"/>
    <s v="病床数"/>
    <n v="1560"/>
  </r>
  <r>
    <x v="14"/>
    <x v="127"/>
    <x v="0"/>
    <x v="4"/>
    <s v="1-5_現状ー構想策定時_未報告"/>
    <s v="病床数"/>
    <n v="0"/>
  </r>
  <r>
    <x v="14"/>
    <x v="127"/>
    <x v="0"/>
    <x v="5"/>
    <s v="1-6_現状ー構想策定時_合計"/>
    <s v="病床数"/>
    <n v="4507"/>
  </r>
  <r>
    <x v="14"/>
    <x v="127"/>
    <x v="0"/>
    <x v="6"/>
    <s v="1-7_現状ー構想策定時_在宅医療等"/>
    <s v="病床数"/>
    <n v="0"/>
  </r>
  <r>
    <x v="14"/>
    <x v="127"/>
    <x v="0"/>
    <x v="7"/>
    <s v="1-8_現状ー構想策定時_うち訪問診療分"/>
    <s v="病床数"/>
    <n v="0"/>
  </r>
  <r>
    <x v="14"/>
    <x v="127"/>
    <x v="1"/>
    <x v="0"/>
    <s v="2-1_将来_高度急性期"/>
    <s v="病床数"/>
    <n v="359"/>
  </r>
  <r>
    <x v="14"/>
    <x v="127"/>
    <x v="1"/>
    <x v="1"/>
    <s v="2-2_将来_急性期"/>
    <s v="病床数"/>
    <n v="1127"/>
  </r>
  <r>
    <x v="14"/>
    <x v="127"/>
    <x v="1"/>
    <x v="2"/>
    <s v="2-3_将来_回復期"/>
    <s v="病床数"/>
    <n v="974"/>
  </r>
  <r>
    <x v="14"/>
    <x v="127"/>
    <x v="1"/>
    <x v="3"/>
    <s v="2-4_将来_慢性期"/>
    <s v="病床数"/>
    <n v="1167"/>
  </r>
  <r>
    <x v="14"/>
    <x v="127"/>
    <x v="1"/>
    <x v="5"/>
    <s v="2-5_将来_合計"/>
    <s v="病床数"/>
    <n v="3627"/>
  </r>
  <r>
    <x v="14"/>
    <x v="127"/>
    <x v="1"/>
    <x v="6"/>
    <s v="2-6_将来_在宅医療等"/>
    <s v="病床数"/>
    <n v="-5324"/>
  </r>
  <r>
    <x v="14"/>
    <x v="127"/>
    <x v="1"/>
    <x v="7"/>
    <s v="2-7_将来_うち訪問診療分"/>
    <s v="病床数"/>
    <n v="-2418"/>
  </r>
  <r>
    <x v="14"/>
    <x v="127"/>
    <x v="2"/>
    <x v="0"/>
    <s v="3-1_構想策定時一致率_高度急性期"/>
    <s v="一致率"/>
    <n v="1.5738161559888579"/>
  </r>
  <r>
    <x v="14"/>
    <x v="127"/>
    <x v="2"/>
    <x v="1"/>
    <s v="3-2_構想策定時一致率_急性期"/>
    <s v="一致率"/>
    <n v="1.9316770186335404"/>
  </r>
  <r>
    <x v="14"/>
    <x v="127"/>
    <x v="2"/>
    <x v="2"/>
    <s v="3-3_構想策定時一致率_回復期"/>
    <s v="一致率"/>
    <n v="0.2104722792607803"/>
  </r>
  <r>
    <x v="14"/>
    <x v="127"/>
    <x v="2"/>
    <x v="3"/>
    <s v="3-4_構想策定時一致率_慢性期"/>
    <s v="一致率"/>
    <n v="1.3367609254498716"/>
  </r>
  <r>
    <x v="14"/>
    <x v="127"/>
    <x v="2"/>
    <x v="5"/>
    <s v="3-5_構想策定時一致率_合計"/>
    <s v="一致率"/>
    <n v="1.2426247587537911"/>
  </r>
  <r>
    <x v="14"/>
    <x v="127"/>
    <x v="3"/>
    <x v="0"/>
    <s v="4-1_R4年度病床機能報告_2022年時点_高度急性期"/>
    <s v="病床数"/>
    <n v="84"/>
  </r>
  <r>
    <x v="14"/>
    <x v="127"/>
    <x v="3"/>
    <x v="1"/>
    <s v="4-2_R4年度病床機能報告_2022年時点_急性期"/>
    <s v="病床数"/>
    <n v="2263"/>
  </r>
  <r>
    <x v="14"/>
    <x v="127"/>
    <x v="3"/>
    <x v="2"/>
    <s v="4-3_R4年度病床機能報告_2022年時点_回復期"/>
    <s v="病床数"/>
    <n v="302"/>
  </r>
  <r>
    <x v="14"/>
    <x v="127"/>
    <x v="3"/>
    <x v="3"/>
    <s v="4-4_R4年度病床機能報告_2022年時点_慢性期"/>
    <s v="病床数"/>
    <n v="1390"/>
  </r>
  <r>
    <x v="14"/>
    <x v="127"/>
    <x v="3"/>
    <x v="8"/>
    <s v="4-5_R4年度病床機能報告_2022年時点_休棟中（今後再開する予定）"/>
    <s v="病床数"/>
    <n v="0"/>
  </r>
  <r>
    <x v="14"/>
    <x v="127"/>
    <x v="3"/>
    <x v="9"/>
    <s v="4-6_R4年度病床機能報告_2022年時点_休棟中（今後廃止する予定）"/>
    <s v="病床数"/>
    <n v="0"/>
  </r>
  <r>
    <x v="14"/>
    <x v="127"/>
    <x v="3"/>
    <x v="10"/>
    <s v="4-7_R4年度病床機能報告_2022年時点_総計"/>
    <s v="病床数"/>
    <n v="4039"/>
  </r>
  <r>
    <x v="14"/>
    <x v="127"/>
    <x v="4"/>
    <x v="0"/>
    <s v="5-1_R4年度現状一致率_高度急性期"/>
    <s v="一致率"/>
    <n v="4.2738095238095237"/>
  </r>
  <r>
    <x v="14"/>
    <x v="127"/>
    <x v="4"/>
    <x v="1"/>
    <s v="5-2_R4年度現状一致率_急性期"/>
    <s v="一致率"/>
    <n v="0.49801148917366328"/>
  </r>
  <r>
    <x v="14"/>
    <x v="127"/>
    <x v="4"/>
    <x v="2"/>
    <s v="5-3_R4年度現状一致率_回復期"/>
    <s v="一致率"/>
    <n v="3.2251655629139071"/>
  </r>
  <r>
    <x v="14"/>
    <x v="127"/>
    <x v="4"/>
    <x v="3"/>
    <s v="5-4_R4年度現状一致率_慢性期"/>
    <s v="一致率"/>
    <n v="0.83956834532374103"/>
  </r>
  <r>
    <x v="14"/>
    <x v="127"/>
    <x v="4"/>
    <x v="5"/>
    <s v="5-5_R4年度現状一致率_合計"/>
    <s v="一致率"/>
    <n v="0.89799455310720477"/>
  </r>
  <r>
    <x v="14"/>
    <x v="127"/>
    <x v="5"/>
    <x v="0"/>
    <s v="6-1_R4年度病床機能報告_2025年時点_高度急性期"/>
    <s v="病床数"/>
    <n v="84"/>
  </r>
  <r>
    <x v="14"/>
    <x v="127"/>
    <x v="5"/>
    <x v="1"/>
    <s v="6-2_R4年度病床機能報告_2025年時点_急性期"/>
    <s v="病床数"/>
    <n v="2176"/>
  </r>
  <r>
    <x v="14"/>
    <x v="127"/>
    <x v="5"/>
    <x v="2"/>
    <s v="6-3_R4年度病床機能報告_2025年時点_回復期"/>
    <s v="病床数"/>
    <n v="398"/>
  </r>
  <r>
    <x v="14"/>
    <x v="127"/>
    <x v="5"/>
    <x v="3"/>
    <s v="6-4_R4年度病床機能報告_2025年時点_慢性期"/>
    <s v="病床数"/>
    <n v="1381"/>
  </r>
  <r>
    <x v="14"/>
    <x v="127"/>
    <x v="5"/>
    <x v="11"/>
    <s v="6-5_R4年度病床機能報告_2025年時点_介護保険施設等へ移行予定"/>
    <s v="病床数"/>
    <n v="0"/>
  </r>
  <r>
    <x v="14"/>
    <x v="127"/>
    <x v="5"/>
    <x v="12"/>
    <s v="6-6_R4年度病床機能報告_2025年時点_休棟予定"/>
    <s v="病床数"/>
    <n v="0"/>
  </r>
  <r>
    <x v="14"/>
    <x v="127"/>
    <x v="5"/>
    <x v="13"/>
    <s v="6-7_R4年度病床機能報告_2025年時点_廃止予定"/>
    <s v="病床数"/>
    <n v="0"/>
  </r>
  <r>
    <x v="14"/>
    <x v="127"/>
    <x v="5"/>
    <x v="10"/>
    <s v="6-8_R4年度病床機能報告_2025年時点_総計"/>
    <s v="病床数"/>
    <n v="4039"/>
  </r>
  <r>
    <x v="14"/>
    <x v="127"/>
    <x v="6"/>
    <x v="0"/>
    <s v="7-1_R4年度一致率_高度急性期"/>
    <s v="一致率"/>
    <n v="4.2738095238095237"/>
  </r>
  <r>
    <x v="14"/>
    <x v="127"/>
    <x v="6"/>
    <x v="1"/>
    <s v="7-2_R4年度一致率_急性期"/>
    <s v="一致率"/>
    <n v="0.51792279411764708"/>
  </r>
  <r>
    <x v="14"/>
    <x v="127"/>
    <x v="6"/>
    <x v="2"/>
    <s v="7-3_R4年度一致率_回復期"/>
    <s v="一致率"/>
    <n v="2.4472361809045227"/>
  </r>
  <r>
    <x v="14"/>
    <x v="127"/>
    <x v="6"/>
    <x v="3"/>
    <s v="7-4_R4年度一致率_慢性期"/>
    <s v="一致率"/>
    <n v="0.8450398262128892"/>
  </r>
  <r>
    <x v="14"/>
    <x v="127"/>
    <x v="6"/>
    <x v="5"/>
    <s v="7-5_R4年度一致率_合計"/>
    <s v="一致率"/>
    <n v="0.89799455310720477"/>
  </r>
  <r>
    <x v="14"/>
    <x v="128"/>
    <x v="0"/>
    <x v="0"/>
    <s v="1-1_現状ー構想策定時_高度急性期"/>
    <s v="病床数"/>
    <n v="0"/>
  </r>
  <r>
    <x v="14"/>
    <x v="128"/>
    <x v="0"/>
    <x v="1"/>
    <s v="1-2_現状ー構想策定時_急性期"/>
    <s v="病床数"/>
    <n v="1126"/>
  </r>
  <r>
    <x v="14"/>
    <x v="128"/>
    <x v="0"/>
    <x v="2"/>
    <s v="1-3_現状ー構想策定時_回復期"/>
    <s v="病床数"/>
    <n v="120"/>
  </r>
  <r>
    <x v="14"/>
    <x v="128"/>
    <x v="0"/>
    <x v="3"/>
    <s v="1-4_現状ー構想策定時_慢性期"/>
    <s v="病床数"/>
    <n v="298"/>
  </r>
  <r>
    <x v="14"/>
    <x v="128"/>
    <x v="0"/>
    <x v="4"/>
    <s v="1-5_現状ー構想策定時_未報告"/>
    <s v="病床数"/>
    <n v="0"/>
  </r>
  <r>
    <x v="14"/>
    <x v="128"/>
    <x v="0"/>
    <x v="5"/>
    <s v="1-6_現状ー構想策定時_合計"/>
    <s v="病床数"/>
    <n v="1544"/>
  </r>
  <r>
    <x v="14"/>
    <x v="128"/>
    <x v="0"/>
    <x v="6"/>
    <s v="1-7_現状ー構想策定時_在宅医療等"/>
    <s v="病床数"/>
    <n v="0"/>
  </r>
  <r>
    <x v="14"/>
    <x v="128"/>
    <x v="0"/>
    <x v="7"/>
    <s v="1-8_現状ー構想策定時_うち訪問診療分"/>
    <s v="病床数"/>
    <n v="0"/>
  </r>
  <r>
    <x v="14"/>
    <x v="128"/>
    <x v="1"/>
    <x v="0"/>
    <s v="2-1_将来_高度急性期"/>
    <s v="病床数"/>
    <n v="76"/>
  </r>
  <r>
    <x v="14"/>
    <x v="128"/>
    <x v="1"/>
    <x v="1"/>
    <s v="2-2_将来_急性期"/>
    <s v="病床数"/>
    <n v="362"/>
  </r>
  <r>
    <x v="14"/>
    <x v="128"/>
    <x v="1"/>
    <x v="2"/>
    <s v="2-3_将来_回復期"/>
    <s v="病床数"/>
    <n v="424"/>
  </r>
  <r>
    <x v="14"/>
    <x v="128"/>
    <x v="1"/>
    <x v="3"/>
    <s v="2-4_将来_慢性期"/>
    <s v="病床数"/>
    <n v="396"/>
  </r>
  <r>
    <x v="14"/>
    <x v="128"/>
    <x v="1"/>
    <x v="5"/>
    <s v="2-5_将来_合計"/>
    <s v="病床数"/>
    <n v="1258"/>
  </r>
  <r>
    <x v="14"/>
    <x v="128"/>
    <x v="1"/>
    <x v="6"/>
    <s v="2-6_将来_在宅医療等"/>
    <s v="病床数"/>
    <n v="-2241"/>
  </r>
  <r>
    <x v="14"/>
    <x v="128"/>
    <x v="1"/>
    <x v="7"/>
    <s v="2-7_将来_うち訪問診療分"/>
    <s v="病床数"/>
    <n v="-893"/>
  </r>
  <r>
    <x v="14"/>
    <x v="128"/>
    <x v="2"/>
    <x v="0"/>
    <s v="3-1_構想策定時一致率_高度急性期"/>
    <s v="一致率"/>
    <n v="0"/>
  </r>
  <r>
    <x v="14"/>
    <x v="128"/>
    <x v="2"/>
    <x v="1"/>
    <s v="3-2_構想策定時一致率_急性期"/>
    <s v="一致率"/>
    <n v="3.1104972375690609"/>
  </r>
  <r>
    <x v="14"/>
    <x v="128"/>
    <x v="2"/>
    <x v="2"/>
    <s v="3-3_構想策定時一致率_回復期"/>
    <s v="一致率"/>
    <n v="0.28301886792452829"/>
  </r>
  <r>
    <x v="14"/>
    <x v="128"/>
    <x v="2"/>
    <x v="3"/>
    <s v="3-4_構想策定時一致率_慢性期"/>
    <s v="一致率"/>
    <n v="0.75252525252525249"/>
  </r>
  <r>
    <x v="14"/>
    <x v="128"/>
    <x v="2"/>
    <x v="5"/>
    <s v="3-5_構想策定時一致率_合計"/>
    <s v="一致率"/>
    <n v="1.2273449920508743"/>
  </r>
  <r>
    <x v="14"/>
    <x v="128"/>
    <x v="3"/>
    <x v="0"/>
    <s v="4-1_R4年度病床機能報告_2022年時点_高度急性期"/>
    <s v="病床数"/>
    <n v="26"/>
  </r>
  <r>
    <x v="14"/>
    <x v="128"/>
    <x v="3"/>
    <x v="1"/>
    <s v="4-2_R4年度病床機能報告_2022年時点_急性期"/>
    <s v="病床数"/>
    <n v="821"/>
  </r>
  <r>
    <x v="14"/>
    <x v="128"/>
    <x v="3"/>
    <x v="2"/>
    <s v="4-3_R4年度病床機能報告_2022年時点_回復期"/>
    <s v="病床数"/>
    <n v="251"/>
  </r>
  <r>
    <x v="14"/>
    <x v="128"/>
    <x v="3"/>
    <x v="3"/>
    <s v="4-4_R4年度病床機能報告_2022年時点_慢性期"/>
    <s v="病床数"/>
    <n v="150"/>
  </r>
  <r>
    <x v="14"/>
    <x v="128"/>
    <x v="3"/>
    <x v="8"/>
    <s v="4-5_R4年度病床機能報告_2022年時点_休棟中（今後再開する予定）"/>
    <s v="病床数"/>
    <n v="90"/>
  </r>
  <r>
    <x v="14"/>
    <x v="128"/>
    <x v="3"/>
    <x v="9"/>
    <s v="4-6_R4年度病床機能報告_2022年時点_休棟中（今後廃止する予定）"/>
    <s v="病床数"/>
    <n v="0"/>
  </r>
  <r>
    <x v="14"/>
    <x v="128"/>
    <x v="3"/>
    <x v="10"/>
    <s v="4-7_R4年度病床機能報告_2022年時点_総計"/>
    <s v="病床数"/>
    <n v="1338"/>
  </r>
  <r>
    <x v="14"/>
    <x v="128"/>
    <x v="4"/>
    <x v="0"/>
    <s v="5-1_R4年度現状一致率_高度急性期"/>
    <s v="一致率"/>
    <n v="2.9230769230769229"/>
  </r>
  <r>
    <x v="14"/>
    <x v="128"/>
    <x v="4"/>
    <x v="1"/>
    <s v="5-2_R4年度現状一致率_急性期"/>
    <s v="一致率"/>
    <n v="0.44092570036540801"/>
  </r>
  <r>
    <x v="14"/>
    <x v="128"/>
    <x v="4"/>
    <x v="2"/>
    <s v="5-3_R4年度現状一致率_回復期"/>
    <s v="一致率"/>
    <n v="1.6892430278884463"/>
  </r>
  <r>
    <x v="14"/>
    <x v="128"/>
    <x v="4"/>
    <x v="3"/>
    <s v="5-4_R4年度現状一致率_慢性期"/>
    <s v="一致率"/>
    <n v="2.64"/>
  </r>
  <r>
    <x v="14"/>
    <x v="128"/>
    <x v="4"/>
    <x v="5"/>
    <s v="5-5_R4年度現状一致率_合計"/>
    <s v="一致率"/>
    <n v="0.94020926756352763"/>
  </r>
  <r>
    <x v="14"/>
    <x v="128"/>
    <x v="5"/>
    <x v="0"/>
    <s v="6-1_R4年度病床機能報告_2025年時点_高度急性期"/>
    <s v="病床数"/>
    <n v="26"/>
  </r>
  <r>
    <x v="14"/>
    <x v="128"/>
    <x v="5"/>
    <x v="1"/>
    <s v="6-2_R4年度病床機能報告_2025年時点_急性期"/>
    <s v="病床数"/>
    <n v="758"/>
  </r>
  <r>
    <x v="14"/>
    <x v="128"/>
    <x v="5"/>
    <x v="2"/>
    <s v="6-3_R4年度病床機能報告_2025年時点_回復期"/>
    <s v="病床数"/>
    <n v="352"/>
  </r>
  <r>
    <x v="14"/>
    <x v="128"/>
    <x v="5"/>
    <x v="3"/>
    <s v="6-4_R4年度病床機能報告_2025年時点_慢性期"/>
    <s v="病床数"/>
    <n v="100"/>
  </r>
  <r>
    <x v="14"/>
    <x v="128"/>
    <x v="5"/>
    <x v="11"/>
    <s v="6-5_R4年度病床機能報告_2025年時点_介護保険施設等へ移行予定"/>
    <s v="病床数"/>
    <n v="50"/>
  </r>
  <r>
    <x v="14"/>
    <x v="128"/>
    <x v="5"/>
    <x v="12"/>
    <s v="6-6_R4年度病床機能報告_2025年時点_休棟予定"/>
    <s v="病床数"/>
    <n v="0"/>
  </r>
  <r>
    <x v="14"/>
    <x v="128"/>
    <x v="5"/>
    <x v="13"/>
    <s v="6-7_R4年度病床機能報告_2025年時点_廃止予定"/>
    <s v="病床数"/>
    <n v="52"/>
  </r>
  <r>
    <x v="14"/>
    <x v="128"/>
    <x v="5"/>
    <x v="10"/>
    <s v="6-8_R4年度病床機能報告_2025年時点_総計"/>
    <s v="病床数"/>
    <n v="1338"/>
  </r>
  <r>
    <x v="14"/>
    <x v="128"/>
    <x v="6"/>
    <x v="0"/>
    <s v="7-1_R4年度一致率_高度急性期"/>
    <s v="一致率"/>
    <n v="2.9230769230769229"/>
  </r>
  <r>
    <x v="14"/>
    <x v="128"/>
    <x v="6"/>
    <x v="1"/>
    <s v="7-2_R4年度一致率_急性期"/>
    <s v="一致率"/>
    <n v="0.47757255936675463"/>
  </r>
  <r>
    <x v="14"/>
    <x v="128"/>
    <x v="6"/>
    <x v="2"/>
    <s v="7-3_R4年度一致率_回復期"/>
    <s v="一致率"/>
    <n v="1.2045454545454546"/>
  </r>
  <r>
    <x v="14"/>
    <x v="128"/>
    <x v="6"/>
    <x v="3"/>
    <s v="7-4_R4年度一致率_慢性期"/>
    <s v="一致率"/>
    <n v="3.96"/>
  </r>
  <r>
    <x v="14"/>
    <x v="128"/>
    <x v="6"/>
    <x v="5"/>
    <s v="7-5_R4年度一致率_合計"/>
    <s v="一致率"/>
    <n v="0.94020926756352763"/>
  </r>
  <r>
    <x v="14"/>
    <x v="129"/>
    <x v="0"/>
    <x v="0"/>
    <s v="1-1_現状ー構想策定時_高度急性期"/>
    <s v="病床数"/>
    <n v="534"/>
  </r>
  <r>
    <x v="14"/>
    <x v="129"/>
    <x v="0"/>
    <x v="1"/>
    <s v="1-2_現状ー構想策定時_急性期"/>
    <s v="病床数"/>
    <n v="1168"/>
  </r>
  <r>
    <x v="14"/>
    <x v="129"/>
    <x v="0"/>
    <x v="2"/>
    <s v="1-3_現状ー構想策定時_回復期"/>
    <s v="病床数"/>
    <n v="236"/>
  </r>
  <r>
    <x v="14"/>
    <x v="129"/>
    <x v="0"/>
    <x v="3"/>
    <s v="1-4_現状ー構想策定時_慢性期"/>
    <s v="病床数"/>
    <n v="435"/>
  </r>
  <r>
    <x v="14"/>
    <x v="129"/>
    <x v="0"/>
    <x v="4"/>
    <s v="1-5_現状ー構想策定時_未報告"/>
    <s v="病床数"/>
    <n v="0"/>
  </r>
  <r>
    <x v="14"/>
    <x v="129"/>
    <x v="0"/>
    <x v="5"/>
    <s v="1-6_現状ー構想策定時_合計"/>
    <s v="病床数"/>
    <n v="2373"/>
  </r>
  <r>
    <x v="14"/>
    <x v="129"/>
    <x v="0"/>
    <x v="6"/>
    <s v="1-7_現状ー構想策定時_在宅医療等"/>
    <s v="病床数"/>
    <n v="0"/>
  </r>
  <r>
    <x v="14"/>
    <x v="129"/>
    <x v="0"/>
    <x v="7"/>
    <s v="1-8_現状ー構想策定時_うち訪問診療分"/>
    <s v="病床数"/>
    <n v="0"/>
  </r>
  <r>
    <x v="14"/>
    <x v="129"/>
    <x v="1"/>
    <x v="0"/>
    <s v="2-1_将来_高度急性期"/>
    <s v="病床数"/>
    <n v="193"/>
  </r>
  <r>
    <x v="14"/>
    <x v="129"/>
    <x v="1"/>
    <x v="1"/>
    <s v="2-2_将来_急性期"/>
    <s v="病床数"/>
    <n v="700"/>
  </r>
  <r>
    <x v="14"/>
    <x v="129"/>
    <x v="1"/>
    <x v="2"/>
    <s v="2-3_将来_回復期"/>
    <s v="病床数"/>
    <n v="694"/>
  </r>
  <r>
    <x v="14"/>
    <x v="129"/>
    <x v="1"/>
    <x v="3"/>
    <s v="2-4_将来_慢性期"/>
    <s v="病床数"/>
    <n v="480"/>
  </r>
  <r>
    <x v="14"/>
    <x v="129"/>
    <x v="1"/>
    <x v="5"/>
    <s v="2-5_将来_合計"/>
    <s v="病床数"/>
    <n v="2067"/>
  </r>
  <r>
    <x v="14"/>
    <x v="129"/>
    <x v="1"/>
    <x v="6"/>
    <s v="2-6_将来_在宅医療等"/>
    <s v="病床数"/>
    <n v="-4122"/>
  </r>
  <r>
    <x v="14"/>
    <x v="129"/>
    <x v="1"/>
    <x v="7"/>
    <s v="2-7_将来_うち訪問診療分"/>
    <s v="病床数"/>
    <n v="-2364"/>
  </r>
  <r>
    <x v="14"/>
    <x v="129"/>
    <x v="2"/>
    <x v="0"/>
    <s v="3-1_構想策定時一致率_高度急性期"/>
    <s v="一致率"/>
    <n v="2.766839378238342"/>
  </r>
  <r>
    <x v="14"/>
    <x v="129"/>
    <x v="2"/>
    <x v="1"/>
    <s v="3-2_構想策定時一致率_急性期"/>
    <s v="一致率"/>
    <n v="1.6685714285714286"/>
  </r>
  <r>
    <x v="14"/>
    <x v="129"/>
    <x v="2"/>
    <x v="2"/>
    <s v="3-3_構想策定時一致率_回復期"/>
    <s v="一致率"/>
    <n v="0.34005763688760809"/>
  </r>
  <r>
    <x v="14"/>
    <x v="129"/>
    <x v="2"/>
    <x v="3"/>
    <s v="3-4_構想策定時一致率_慢性期"/>
    <s v="一致率"/>
    <n v="0.90625"/>
  </r>
  <r>
    <x v="14"/>
    <x v="129"/>
    <x v="2"/>
    <x v="5"/>
    <s v="3-5_構想策定時一致率_合計"/>
    <s v="一致率"/>
    <n v="1.1480406386066764"/>
  </r>
  <r>
    <x v="14"/>
    <x v="129"/>
    <x v="3"/>
    <x v="0"/>
    <s v="4-1_R4年度病床機能報告_2022年時点_高度急性期"/>
    <s v="病床数"/>
    <n v="30"/>
  </r>
  <r>
    <x v="14"/>
    <x v="129"/>
    <x v="3"/>
    <x v="1"/>
    <s v="4-2_R4年度病床機能報告_2022年時点_急性期"/>
    <s v="病床数"/>
    <n v="1093"/>
  </r>
  <r>
    <x v="14"/>
    <x v="129"/>
    <x v="3"/>
    <x v="2"/>
    <s v="4-3_R4年度病床機能報告_2022年時点_回復期"/>
    <s v="病床数"/>
    <n v="398"/>
  </r>
  <r>
    <x v="14"/>
    <x v="129"/>
    <x v="3"/>
    <x v="3"/>
    <s v="4-4_R4年度病床機能報告_2022年時点_慢性期"/>
    <s v="病床数"/>
    <n v="478"/>
  </r>
  <r>
    <x v="14"/>
    <x v="129"/>
    <x v="3"/>
    <x v="8"/>
    <s v="4-5_R4年度病床機能報告_2022年時点_休棟中（今後再開する予定）"/>
    <s v="病床数"/>
    <n v="254"/>
  </r>
  <r>
    <x v="14"/>
    <x v="129"/>
    <x v="3"/>
    <x v="9"/>
    <s v="4-6_R4年度病床機能報告_2022年時点_休棟中（今後廃止する予定）"/>
    <s v="病床数"/>
    <n v="0"/>
  </r>
  <r>
    <x v="14"/>
    <x v="129"/>
    <x v="3"/>
    <x v="10"/>
    <s v="4-7_R4年度病床機能報告_2022年時点_総計"/>
    <s v="病床数"/>
    <n v="2253"/>
  </r>
  <r>
    <x v="14"/>
    <x v="129"/>
    <x v="4"/>
    <x v="0"/>
    <s v="5-1_R4年度現状一致率_高度急性期"/>
    <s v="一致率"/>
    <n v="6.4333333333333336"/>
  </r>
  <r>
    <x v="14"/>
    <x v="129"/>
    <x v="4"/>
    <x v="1"/>
    <s v="5-2_R4年度現状一致率_急性期"/>
    <s v="一致率"/>
    <n v="0.64043915827996345"/>
  </r>
  <r>
    <x v="14"/>
    <x v="129"/>
    <x v="4"/>
    <x v="2"/>
    <s v="5-3_R4年度現状一致率_回復期"/>
    <s v="一致率"/>
    <n v="1.743718592964824"/>
  </r>
  <r>
    <x v="14"/>
    <x v="129"/>
    <x v="4"/>
    <x v="3"/>
    <s v="5-4_R4年度現状一致率_慢性期"/>
    <s v="一致率"/>
    <n v="1.00418410041841"/>
  </r>
  <r>
    <x v="14"/>
    <x v="129"/>
    <x v="4"/>
    <x v="5"/>
    <s v="5-5_R4年度現状一致率_合計"/>
    <s v="一致率"/>
    <n v="0.91744340878828234"/>
  </r>
  <r>
    <x v="14"/>
    <x v="129"/>
    <x v="5"/>
    <x v="0"/>
    <s v="6-1_R4年度病床機能報告_2025年時点_高度急性期"/>
    <s v="病床数"/>
    <n v="30"/>
  </r>
  <r>
    <x v="14"/>
    <x v="129"/>
    <x v="5"/>
    <x v="1"/>
    <s v="6-2_R4年度病床機能報告_2025年時点_急性期"/>
    <s v="病床数"/>
    <n v="1270"/>
  </r>
  <r>
    <x v="14"/>
    <x v="129"/>
    <x v="5"/>
    <x v="2"/>
    <s v="6-3_R4年度病床機能報告_2025年時点_回復期"/>
    <s v="病床数"/>
    <n v="445"/>
  </r>
  <r>
    <x v="14"/>
    <x v="129"/>
    <x v="5"/>
    <x v="3"/>
    <s v="6-4_R4年度病床機能報告_2025年時点_慢性期"/>
    <s v="病床数"/>
    <n v="381"/>
  </r>
  <r>
    <x v="14"/>
    <x v="129"/>
    <x v="5"/>
    <x v="11"/>
    <s v="6-5_R4年度病床機能報告_2025年時点_介護保険施設等へ移行予定"/>
    <s v="病床数"/>
    <n v="0"/>
  </r>
  <r>
    <x v="14"/>
    <x v="129"/>
    <x v="5"/>
    <x v="12"/>
    <s v="6-6_R4年度病床機能報告_2025年時点_休棟予定"/>
    <s v="病床数"/>
    <n v="0"/>
  </r>
  <r>
    <x v="14"/>
    <x v="129"/>
    <x v="5"/>
    <x v="13"/>
    <s v="6-7_R4年度病床機能報告_2025年時点_廃止予定"/>
    <s v="病床数"/>
    <n v="127"/>
  </r>
  <r>
    <x v="14"/>
    <x v="129"/>
    <x v="5"/>
    <x v="10"/>
    <s v="6-8_R4年度病床機能報告_2025年時点_総計"/>
    <s v="病床数"/>
    <n v="2253"/>
  </r>
  <r>
    <x v="14"/>
    <x v="129"/>
    <x v="6"/>
    <x v="0"/>
    <s v="7-1_R4年度一致率_高度急性期"/>
    <s v="一致率"/>
    <n v="6.4333333333333336"/>
  </r>
  <r>
    <x v="14"/>
    <x v="129"/>
    <x v="6"/>
    <x v="1"/>
    <s v="7-2_R4年度一致率_急性期"/>
    <s v="一致率"/>
    <n v="0.55118110236220474"/>
  </r>
  <r>
    <x v="14"/>
    <x v="129"/>
    <x v="6"/>
    <x v="2"/>
    <s v="7-3_R4年度一致率_回復期"/>
    <s v="一致率"/>
    <n v="1.5595505617977528"/>
  </r>
  <r>
    <x v="14"/>
    <x v="129"/>
    <x v="6"/>
    <x v="3"/>
    <s v="7-4_R4年度一致率_慢性期"/>
    <s v="一致率"/>
    <n v="1.2598425196850394"/>
  </r>
  <r>
    <x v="14"/>
    <x v="129"/>
    <x v="6"/>
    <x v="5"/>
    <s v="7-5_R4年度一致率_合計"/>
    <s v="一致率"/>
    <n v="0.91744340878828234"/>
  </r>
  <r>
    <x v="14"/>
    <x v="130"/>
    <x v="0"/>
    <x v="0"/>
    <s v="1-1_現状ー構想策定時_高度急性期"/>
    <s v="病床数"/>
    <n v="0"/>
  </r>
  <r>
    <x v="14"/>
    <x v="130"/>
    <x v="0"/>
    <x v="1"/>
    <s v="1-2_現状ー構想策定時_急性期"/>
    <s v="病床数"/>
    <n v="393"/>
  </r>
  <r>
    <x v="14"/>
    <x v="130"/>
    <x v="0"/>
    <x v="2"/>
    <s v="1-3_現状ー構想策定時_回復期"/>
    <s v="病床数"/>
    <n v="0"/>
  </r>
  <r>
    <x v="14"/>
    <x v="130"/>
    <x v="0"/>
    <x v="3"/>
    <s v="1-4_現状ー構想策定時_慢性期"/>
    <s v="病床数"/>
    <n v="191"/>
  </r>
  <r>
    <x v="14"/>
    <x v="130"/>
    <x v="0"/>
    <x v="4"/>
    <s v="1-5_現状ー構想策定時_未報告"/>
    <s v="病床数"/>
    <n v="0"/>
  </r>
  <r>
    <x v="14"/>
    <x v="130"/>
    <x v="0"/>
    <x v="5"/>
    <s v="1-6_現状ー構想策定時_合計"/>
    <s v="病床数"/>
    <n v="584"/>
  </r>
  <r>
    <x v="14"/>
    <x v="130"/>
    <x v="0"/>
    <x v="6"/>
    <s v="1-7_現状ー構想策定時_在宅医療等"/>
    <s v="病床数"/>
    <n v="0"/>
  </r>
  <r>
    <x v="14"/>
    <x v="130"/>
    <x v="0"/>
    <x v="7"/>
    <s v="1-8_現状ー構想策定時_うち訪問診療分"/>
    <s v="病床数"/>
    <n v="0"/>
  </r>
  <r>
    <x v="14"/>
    <x v="130"/>
    <x v="1"/>
    <x v="0"/>
    <s v="2-1_将来_高度急性期"/>
    <s v="病床数"/>
    <n v="24"/>
  </r>
  <r>
    <x v="14"/>
    <x v="130"/>
    <x v="1"/>
    <x v="1"/>
    <s v="2-2_将来_急性期"/>
    <s v="病床数"/>
    <n v="124"/>
  </r>
  <r>
    <x v="14"/>
    <x v="130"/>
    <x v="1"/>
    <x v="2"/>
    <s v="2-3_将来_回復期"/>
    <s v="病床数"/>
    <n v="206"/>
  </r>
  <r>
    <x v="14"/>
    <x v="130"/>
    <x v="1"/>
    <x v="3"/>
    <s v="2-4_将来_慢性期"/>
    <s v="病床数"/>
    <n v="135"/>
  </r>
  <r>
    <x v="14"/>
    <x v="130"/>
    <x v="1"/>
    <x v="5"/>
    <s v="2-5_将来_合計"/>
    <s v="病床数"/>
    <n v="489"/>
  </r>
  <r>
    <x v="14"/>
    <x v="130"/>
    <x v="1"/>
    <x v="6"/>
    <s v="2-6_将来_在宅医療等"/>
    <s v="病床数"/>
    <n v="-614"/>
  </r>
  <r>
    <x v="14"/>
    <x v="130"/>
    <x v="1"/>
    <x v="7"/>
    <s v="2-7_将来_うち訪問診療分"/>
    <s v="病床数"/>
    <n v="-144"/>
  </r>
  <r>
    <x v="14"/>
    <x v="130"/>
    <x v="2"/>
    <x v="0"/>
    <s v="3-1_構想策定時一致率_高度急性期"/>
    <s v="一致率"/>
    <n v="0"/>
  </r>
  <r>
    <x v="14"/>
    <x v="130"/>
    <x v="2"/>
    <x v="1"/>
    <s v="3-2_構想策定時一致率_急性期"/>
    <s v="一致率"/>
    <n v="3.1693548387096775"/>
  </r>
  <r>
    <x v="14"/>
    <x v="130"/>
    <x v="2"/>
    <x v="2"/>
    <s v="3-3_構想策定時一致率_回復期"/>
    <s v="一致率"/>
    <n v="0"/>
  </r>
  <r>
    <x v="14"/>
    <x v="130"/>
    <x v="2"/>
    <x v="3"/>
    <s v="3-4_構想策定時一致率_慢性期"/>
    <s v="一致率"/>
    <n v="1.4148148148148147"/>
  </r>
  <r>
    <x v="14"/>
    <x v="130"/>
    <x v="2"/>
    <x v="5"/>
    <s v="3-5_構想策定時一致率_合計"/>
    <s v="一致率"/>
    <n v="1.1942740286298568"/>
  </r>
  <r>
    <x v="14"/>
    <x v="130"/>
    <x v="3"/>
    <x v="0"/>
    <s v="4-1_R4年度病床機能報告_2022年時点_高度急性期"/>
    <s v="病床数"/>
    <n v="0"/>
  </r>
  <r>
    <x v="14"/>
    <x v="130"/>
    <x v="3"/>
    <x v="1"/>
    <s v="4-2_R4年度病床機能報告_2022年時点_急性期"/>
    <s v="病床数"/>
    <n v="190"/>
  </r>
  <r>
    <x v="14"/>
    <x v="130"/>
    <x v="3"/>
    <x v="2"/>
    <s v="4-3_R4年度病床機能報告_2022年時点_回復期"/>
    <s v="病床数"/>
    <n v="163"/>
  </r>
  <r>
    <x v="14"/>
    <x v="130"/>
    <x v="3"/>
    <x v="3"/>
    <s v="4-4_R4年度病床機能報告_2022年時点_慢性期"/>
    <s v="病床数"/>
    <n v="0"/>
  </r>
  <r>
    <x v="14"/>
    <x v="130"/>
    <x v="3"/>
    <x v="8"/>
    <s v="4-5_R4年度病床機能報告_2022年時点_休棟中（今後再開する予定）"/>
    <s v="病床数"/>
    <n v="60"/>
  </r>
  <r>
    <x v="14"/>
    <x v="130"/>
    <x v="3"/>
    <x v="9"/>
    <s v="4-6_R4年度病床機能報告_2022年時点_休棟中（今後廃止する予定）"/>
    <s v="病床数"/>
    <n v="36"/>
  </r>
  <r>
    <x v="14"/>
    <x v="130"/>
    <x v="3"/>
    <x v="10"/>
    <s v="4-7_R4年度病床機能報告_2022年時点_総計"/>
    <s v="病床数"/>
    <n v="449"/>
  </r>
  <r>
    <x v="14"/>
    <x v="130"/>
    <x v="4"/>
    <x v="0"/>
    <s v="5-1_R4年度現状一致率_高度急性期"/>
    <s v="一致率"/>
    <n v="0"/>
  </r>
  <r>
    <x v="14"/>
    <x v="130"/>
    <x v="4"/>
    <x v="1"/>
    <s v="5-2_R4年度現状一致率_急性期"/>
    <s v="一致率"/>
    <n v="0.65263157894736845"/>
  </r>
  <r>
    <x v="14"/>
    <x v="130"/>
    <x v="4"/>
    <x v="2"/>
    <s v="5-3_R4年度現状一致率_回復期"/>
    <s v="一致率"/>
    <n v="1.2638036809815951"/>
  </r>
  <r>
    <x v="14"/>
    <x v="130"/>
    <x v="4"/>
    <x v="3"/>
    <s v="5-4_R4年度現状一致率_慢性期"/>
    <s v="一致率"/>
    <n v="0"/>
  </r>
  <r>
    <x v="14"/>
    <x v="130"/>
    <x v="4"/>
    <x v="5"/>
    <s v="5-5_R4年度現状一致率_合計"/>
    <s v="一致率"/>
    <n v="1.089086859688196"/>
  </r>
  <r>
    <x v="14"/>
    <x v="130"/>
    <x v="5"/>
    <x v="0"/>
    <s v="6-1_R4年度病床機能報告_2025年時点_高度急性期"/>
    <s v="病床数"/>
    <n v="0"/>
  </r>
  <r>
    <x v="14"/>
    <x v="130"/>
    <x v="5"/>
    <x v="1"/>
    <s v="6-2_R4年度病床機能報告_2025年時点_急性期"/>
    <s v="病床数"/>
    <n v="250"/>
  </r>
  <r>
    <x v="14"/>
    <x v="130"/>
    <x v="5"/>
    <x v="2"/>
    <s v="6-3_R4年度病床機能報告_2025年時点_回復期"/>
    <s v="病床数"/>
    <n v="163"/>
  </r>
  <r>
    <x v="14"/>
    <x v="130"/>
    <x v="5"/>
    <x v="3"/>
    <s v="6-4_R4年度病床機能報告_2025年時点_慢性期"/>
    <s v="病床数"/>
    <n v="0"/>
  </r>
  <r>
    <x v="14"/>
    <x v="130"/>
    <x v="5"/>
    <x v="11"/>
    <s v="6-5_R4年度病床機能報告_2025年時点_介護保険施設等へ移行予定"/>
    <s v="病床数"/>
    <n v="0"/>
  </r>
  <r>
    <x v="14"/>
    <x v="130"/>
    <x v="5"/>
    <x v="12"/>
    <s v="6-6_R4年度病床機能報告_2025年時点_休棟予定"/>
    <s v="病床数"/>
    <n v="0"/>
  </r>
  <r>
    <x v="14"/>
    <x v="130"/>
    <x v="5"/>
    <x v="13"/>
    <s v="6-7_R4年度病床機能報告_2025年時点_廃止予定"/>
    <s v="病床数"/>
    <n v="36"/>
  </r>
  <r>
    <x v="14"/>
    <x v="130"/>
    <x v="5"/>
    <x v="10"/>
    <s v="6-8_R4年度病床機能報告_2025年時点_総計"/>
    <s v="病床数"/>
    <n v="449"/>
  </r>
  <r>
    <x v="14"/>
    <x v="130"/>
    <x v="6"/>
    <x v="0"/>
    <s v="7-1_R4年度一致率_高度急性期"/>
    <s v="一致率"/>
    <n v="0"/>
  </r>
  <r>
    <x v="14"/>
    <x v="130"/>
    <x v="6"/>
    <x v="1"/>
    <s v="7-2_R4年度一致率_急性期"/>
    <s v="一致率"/>
    <n v="0.496"/>
  </r>
  <r>
    <x v="14"/>
    <x v="130"/>
    <x v="6"/>
    <x v="2"/>
    <s v="7-3_R4年度一致率_回復期"/>
    <s v="一致率"/>
    <n v="1.2638036809815951"/>
  </r>
  <r>
    <x v="14"/>
    <x v="130"/>
    <x v="6"/>
    <x v="3"/>
    <s v="7-4_R4年度一致率_慢性期"/>
    <s v="一致率"/>
    <n v="0"/>
  </r>
  <r>
    <x v="14"/>
    <x v="130"/>
    <x v="6"/>
    <x v="5"/>
    <s v="7-5_R4年度一致率_合計"/>
    <s v="一致率"/>
    <n v="1.089086859688196"/>
  </r>
  <r>
    <x v="15"/>
    <x v="131"/>
    <x v="0"/>
    <x v="0"/>
    <s v="1-1_現状ー構想策定時_高度急性期"/>
    <s v="病床数"/>
    <n v="0"/>
  </r>
  <r>
    <x v="15"/>
    <x v="131"/>
    <x v="0"/>
    <x v="1"/>
    <s v="1-2_現状ー構想策定時_急性期"/>
    <s v="病床数"/>
    <n v="910"/>
  </r>
  <r>
    <x v="15"/>
    <x v="131"/>
    <x v="0"/>
    <x v="2"/>
    <s v="1-3_現状ー構想策定時_回復期"/>
    <s v="病床数"/>
    <n v="131"/>
  </r>
  <r>
    <x v="15"/>
    <x v="131"/>
    <x v="0"/>
    <x v="3"/>
    <s v="1-4_現状ー構想策定時_慢性期"/>
    <s v="病床数"/>
    <n v="810"/>
  </r>
  <r>
    <x v="15"/>
    <x v="131"/>
    <x v="0"/>
    <x v="4"/>
    <s v="1-5_現状ー構想策定時_未報告"/>
    <s v="病床数"/>
    <n v="49"/>
  </r>
  <r>
    <x v="15"/>
    <x v="131"/>
    <x v="0"/>
    <x v="5"/>
    <s v="1-6_現状ー構想策定時_合計"/>
    <s v="病床数"/>
    <n v="1900"/>
  </r>
  <r>
    <x v="15"/>
    <x v="131"/>
    <x v="0"/>
    <x v="6"/>
    <s v="1-7_現状ー構想策定時_在宅医療等"/>
    <s v="病床数"/>
    <n v="1429"/>
  </r>
  <r>
    <x v="15"/>
    <x v="131"/>
    <x v="0"/>
    <x v="7"/>
    <s v="1-8_現状ー構想策定時_うち訪問診療分"/>
    <s v="病床数"/>
    <n v="538"/>
  </r>
  <r>
    <x v="15"/>
    <x v="131"/>
    <x v="1"/>
    <x v="0"/>
    <s v="2-1_将来_高度急性期"/>
    <s v="病床数"/>
    <n v="37"/>
  </r>
  <r>
    <x v="15"/>
    <x v="131"/>
    <x v="1"/>
    <x v="1"/>
    <s v="2-2_将来_急性期"/>
    <s v="病床数"/>
    <n v="763"/>
  </r>
  <r>
    <x v="15"/>
    <x v="131"/>
    <x v="1"/>
    <x v="2"/>
    <s v="2-3_将来_回復期"/>
    <s v="病床数"/>
    <n v="181"/>
  </r>
  <r>
    <x v="15"/>
    <x v="131"/>
    <x v="1"/>
    <x v="3"/>
    <s v="2-4_将来_慢性期"/>
    <s v="病床数"/>
    <n v="870"/>
  </r>
  <r>
    <x v="15"/>
    <x v="131"/>
    <x v="1"/>
    <x v="5"/>
    <s v="2-5_将来_合計"/>
    <s v="病床数"/>
    <n v="1851"/>
  </r>
  <r>
    <x v="15"/>
    <x v="131"/>
    <x v="1"/>
    <x v="6"/>
    <s v="2-6_将来_在宅医療等"/>
    <s v="病床数"/>
    <n v="-1938"/>
  </r>
  <r>
    <x v="15"/>
    <x v="131"/>
    <x v="1"/>
    <x v="7"/>
    <s v="2-7_将来_うち訪問診療分"/>
    <s v="病床数"/>
    <n v="-641"/>
  </r>
  <r>
    <x v="15"/>
    <x v="131"/>
    <x v="2"/>
    <x v="0"/>
    <s v="3-1_構想策定時一致率_高度急性期"/>
    <s v="一致率"/>
    <n v="0"/>
  </r>
  <r>
    <x v="15"/>
    <x v="131"/>
    <x v="2"/>
    <x v="1"/>
    <s v="3-2_構想策定時一致率_急性期"/>
    <s v="一致率"/>
    <n v="1.1926605504587156"/>
  </r>
  <r>
    <x v="15"/>
    <x v="131"/>
    <x v="2"/>
    <x v="2"/>
    <s v="3-3_構想策定時一致率_回復期"/>
    <s v="一致率"/>
    <n v="0.72375690607734811"/>
  </r>
  <r>
    <x v="15"/>
    <x v="131"/>
    <x v="2"/>
    <x v="3"/>
    <s v="3-4_構想策定時一致率_慢性期"/>
    <s v="一致率"/>
    <n v="0.93103448275862066"/>
  </r>
  <r>
    <x v="15"/>
    <x v="131"/>
    <x v="2"/>
    <x v="5"/>
    <s v="3-5_構想策定時一致率_合計"/>
    <s v="一致率"/>
    <n v="1.0264721772015126"/>
  </r>
  <r>
    <x v="15"/>
    <x v="131"/>
    <x v="3"/>
    <x v="0"/>
    <s v="4-1_R4年度病床機能報告_2022年時点_高度急性期"/>
    <s v="病床数"/>
    <n v="5"/>
  </r>
  <r>
    <x v="15"/>
    <x v="131"/>
    <x v="3"/>
    <x v="1"/>
    <s v="4-2_R4年度病床機能報告_2022年時点_急性期"/>
    <s v="病床数"/>
    <n v="696"/>
  </r>
  <r>
    <x v="15"/>
    <x v="131"/>
    <x v="3"/>
    <x v="2"/>
    <s v="4-3_R4年度病床機能報告_2022年時点_回復期"/>
    <s v="病床数"/>
    <n v="162"/>
  </r>
  <r>
    <x v="15"/>
    <x v="131"/>
    <x v="3"/>
    <x v="3"/>
    <s v="4-4_R4年度病床機能報告_2022年時点_慢性期"/>
    <s v="病床数"/>
    <n v="532"/>
  </r>
  <r>
    <x v="15"/>
    <x v="131"/>
    <x v="3"/>
    <x v="8"/>
    <s v="4-5_R4年度病床機能報告_2022年時点_休棟中（今後再開する予定）"/>
    <s v="病床数"/>
    <n v="147"/>
  </r>
  <r>
    <x v="15"/>
    <x v="131"/>
    <x v="3"/>
    <x v="9"/>
    <s v="4-6_R4年度病床機能報告_2022年時点_休棟中（今後廃止する予定）"/>
    <s v="病床数"/>
    <n v="0"/>
  </r>
  <r>
    <x v="15"/>
    <x v="131"/>
    <x v="3"/>
    <x v="10"/>
    <s v="4-7_R4年度病床機能報告_2022年時点_総計"/>
    <s v="病床数"/>
    <n v="1542"/>
  </r>
  <r>
    <x v="15"/>
    <x v="131"/>
    <x v="4"/>
    <x v="0"/>
    <s v="5-1_R4年度現状一致率_高度急性期"/>
    <s v="一致率"/>
    <n v="7.4"/>
  </r>
  <r>
    <x v="15"/>
    <x v="131"/>
    <x v="4"/>
    <x v="1"/>
    <s v="5-2_R4年度現状一致率_急性期"/>
    <s v="一致率"/>
    <n v="1.0962643678160919"/>
  </r>
  <r>
    <x v="15"/>
    <x v="131"/>
    <x v="4"/>
    <x v="2"/>
    <s v="5-3_R4年度現状一致率_回復期"/>
    <s v="一致率"/>
    <n v="1.117283950617284"/>
  </r>
  <r>
    <x v="15"/>
    <x v="131"/>
    <x v="4"/>
    <x v="3"/>
    <s v="5-4_R4年度現状一致率_慢性期"/>
    <s v="一致率"/>
    <n v="1.6353383458646618"/>
  </r>
  <r>
    <x v="15"/>
    <x v="131"/>
    <x v="4"/>
    <x v="5"/>
    <s v="5-5_R4年度現状一致率_合計"/>
    <s v="一致率"/>
    <n v="1.2003891050583657"/>
  </r>
  <r>
    <x v="15"/>
    <x v="131"/>
    <x v="5"/>
    <x v="0"/>
    <s v="6-1_R4年度病床機能報告_2025年時点_高度急性期"/>
    <s v="病床数"/>
    <n v="5"/>
  </r>
  <r>
    <x v="15"/>
    <x v="131"/>
    <x v="5"/>
    <x v="1"/>
    <s v="6-2_R4年度病床機能報告_2025年時点_急性期"/>
    <s v="病床数"/>
    <n v="693"/>
  </r>
  <r>
    <x v="15"/>
    <x v="131"/>
    <x v="5"/>
    <x v="2"/>
    <s v="6-3_R4年度病床機能報告_2025年時点_回復期"/>
    <s v="病床数"/>
    <n v="215"/>
  </r>
  <r>
    <x v="15"/>
    <x v="131"/>
    <x v="5"/>
    <x v="3"/>
    <s v="6-4_R4年度病床機能報告_2025年時点_慢性期"/>
    <s v="病床数"/>
    <n v="532"/>
  </r>
  <r>
    <x v="15"/>
    <x v="131"/>
    <x v="5"/>
    <x v="11"/>
    <s v="6-5_R4年度病床機能報告_2025年時点_介護保険施設等へ移行予定"/>
    <s v="病床数"/>
    <n v="0"/>
  </r>
  <r>
    <x v="15"/>
    <x v="131"/>
    <x v="5"/>
    <x v="12"/>
    <s v="6-6_R4年度病床機能報告_2025年時点_休棟予定"/>
    <s v="病床数"/>
    <n v="97"/>
  </r>
  <r>
    <x v="15"/>
    <x v="131"/>
    <x v="5"/>
    <x v="13"/>
    <s v="6-7_R4年度病床機能報告_2025年時点_廃止予定"/>
    <s v="病床数"/>
    <n v="0"/>
  </r>
  <r>
    <x v="15"/>
    <x v="131"/>
    <x v="5"/>
    <x v="10"/>
    <s v="6-8_R4年度病床機能報告_2025年時点_総計"/>
    <s v="病床数"/>
    <n v="1542"/>
  </r>
  <r>
    <x v="15"/>
    <x v="131"/>
    <x v="6"/>
    <x v="0"/>
    <s v="7-1_R4年度一致率_高度急性期"/>
    <s v="一致率"/>
    <n v="7.4"/>
  </r>
  <r>
    <x v="15"/>
    <x v="131"/>
    <x v="6"/>
    <x v="1"/>
    <s v="7-2_R4年度一致率_急性期"/>
    <s v="一致率"/>
    <n v="1.101010101010101"/>
  </r>
  <r>
    <x v="15"/>
    <x v="131"/>
    <x v="6"/>
    <x v="2"/>
    <s v="7-3_R4年度一致率_回復期"/>
    <s v="一致率"/>
    <n v="0.8418604651162791"/>
  </r>
  <r>
    <x v="15"/>
    <x v="131"/>
    <x v="6"/>
    <x v="3"/>
    <s v="7-4_R4年度一致率_慢性期"/>
    <s v="一致率"/>
    <n v="1.6353383458646618"/>
  </r>
  <r>
    <x v="15"/>
    <x v="131"/>
    <x v="6"/>
    <x v="5"/>
    <s v="7-5_R4年度一致率_合計"/>
    <s v="一致率"/>
    <n v="1.2003891050583657"/>
  </r>
  <r>
    <x v="15"/>
    <x v="132"/>
    <x v="0"/>
    <x v="0"/>
    <s v="1-1_現状ー構想策定時_高度急性期"/>
    <s v="病床数"/>
    <n v="1437"/>
  </r>
  <r>
    <x v="15"/>
    <x v="132"/>
    <x v="0"/>
    <x v="1"/>
    <s v="1-2_現状ー構想策定時_急性期"/>
    <s v="病床数"/>
    <n v="2136"/>
  </r>
  <r>
    <x v="15"/>
    <x v="132"/>
    <x v="0"/>
    <x v="2"/>
    <s v="1-3_現状ー構想策定時_回復期"/>
    <s v="病床数"/>
    <n v="444"/>
  </r>
  <r>
    <x v="15"/>
    <x v="132"/>
    <x v="0"/>
    <x v="3"/>
    <s v="1-4_現状ー構想策定時_慢性期"/>
    <s v="病床数"/>
    <n v="2928"/>
  </r>
  <r>
    <x v="15"/>
    <x v="132"/>
    <x v="0"/>
    <x v="4"/>
    <s v="1-5_現状ー構想策定時_未報告"/>
    <s v="病床数"/>
    <n v="22"/>
  </r>
  <r>
    <x v="15"/>
    <x v="132"/>
    <x v="0"/>
    <x v="5"/>
    <s v="1-6_現状ー構想策定時_合計"/>
    <s v="病床数"/>
    <n v="6967"/>
  </r>
  <r>
    <x v="15"/>
    <x v="132"/>
    <x v="0"/>
    <x v="6"/>
    <s v="1-7_現状ー構想策定時_在宅医療等"/>
    <s v="病床数"/>
    <n v="4874"/>
  </r>
  <r>
    <x v="15"/>
    <x v="132"/>
    <x v="0"/>
    <x v="7"/>
    <s v="1-8_現状ー構想策定時_うち訪問診療分"/>
    <s v="病床数"/>
    <n v="1917"/>
  </r>
  <r>
    <x v="15"/>
    <x v="132"/>
    <x v="1"/>
    <x v="0"/>
    <s v="2-1_将来_高度急性期"/>
    <s v="病床数"/>
    <n v="1482"/>
  </r>
  <r>
    <x v="15"/>
    <x v="132"/>
    <x v="1"/>
    <x v="1"/>
    <s v="2-2_将来_急性期"/>
    <s v="病床数"/>
    <n v="1958"/>
  </r>
  <r>
    <x v="15"/>
    <x v="132"/>
    <x v="1"/>
    <x v="2"/>
    <s v="2-3_将来_回復期"/>
    <s v="病床数"/>
    <n v="558"/>
  </r>
  <r>
    <x v="15"/>
    <x v="132"/>
    <x v="1"/>
    <x v="3"/>
    <s v="2-4_将来_慢性期"/>
    <s v="病床数"/>
    <n v="2880"/>
  </r>
  <r>
    <x v="15"/>
    <x v="132"/>
    <x v="1"/>
    <x v="5"/>
    <s v="2-5_将来_合計"/>
    <s v="病床数"/>
    <n v="6878"/>
  </r>
  <r>
    <x v="15"/>
    <x v="132"/>
    <x v="1"/>
    <x v="6"/>
    <s v="2-6_将来_在宅医療等"/>
    <s v="病床数"/>
    <n v="-7438"/>
  </r>
  <r>
    <x v="15"/>
    <x v="132"/>
    <x v="1"/>
    <x v="7"/>
    <s v="2-7_将来_うち訪問診療分"/>
    <s v="病床数"/>
    <n v="-2496"/>
  </r>
  <r>
    <x v="15"/>
    <x v="132"/>
    <x v="2"/>
    <x v="0"/>
    <s v="3-1_構想策定時一致率_高度急性期"/>
    <s v="一致率"/>
    <n v="0.96963562753036436"/>
  </r>
  <r>
    <x v="15"/>
    <x v="132"/>
    <x v="2"/>
    <x v="1"/>
    <s v="3-2_構想策定時一致率_急性期"/>
    <s v="一致率"/>
    <n v="1.0909090909090908"/>
  </r>
  <r>
    <x v="15"/>
    <x v="132"/>
    <x v="2"/>
    <x v="2"/>
    <s v="3-3_構想策定時一致率_回復期"/>
    <s v="一致率"/>
    <n v="0.79569892473118276"/>
  </r>
  <r>
    <x v="15"/>
    <x v="132"/>
    <x v="2"/>
    <x v="3"/>
    <s v="3-4_構想策定時一致率_慢性期"/>
    <s v="一致率"/>
    <n v="1.0166666666666666"/>
  </r>
  <r>
    <x v="15"/>
    <x v="132"/>
    <x v="2"/>
    <x v="5"/>
    <s v="3-5_構想策定時一致率_合計"/>
    <s v="一致率"/>
    <n v="1.0129398080837453"/>
  </r>
  <r>
    <x v="15"/>
    <x v="132"/>
    <x v="3"/>
    <x v="0"/>
    <s v="4-1_R4年度病床機能報告_2022年時点_高度急性期"/>
    <s v="病床数"/>
    <n v="1397"/>
  </r>
  <r>
    <x v="15"/>
    <x v="132"/>
    <x v="3"/>
    <x v="1"/>
    <s v="4-2_R4年度病床機能報告_2022年時点_急性期"/>
    <s v="病床数"/>
    <n v="1462"/>
  </r>
  <r>
    <x v="15"/>
    <x v="132"/>
    <x v="3"/>
    <x v="2"/>
    <s v="4-3_R4年度病床機能報告_2022年時点_回復期"/>
    <s v="病床数"/>
    <n v="880"/>
  </r>
  <r>
    <x v="15"/>
    <x v="132"/>
    <x v="3"/>
    <x v="3"/>
    <s v="4-4_R4年度病床機能報告_2022年時点_慢性期"/>
    <s v="病床数"/>
    <n v="2137"/>
  </r>
  <r>
    <x v="15"/>
    <x v="132"/>
    <x v="3"/>
    <x v="8"/>
    <s v="4-5_R4年度病床機能報告_2022年時点_休棟中（今後再開する予定）"/>
    <s v="病床数"/>
    <n v="26"/>
  </r>
  <r>
    <x v="15"/>
    <x v="132"/>
    <x v="3"/>
    <x v="9"/>
    <s v="4-6_R4年度病床機能報告_2022年時点_休棟中（今後廃止する予定）"/>
    <s v="病床数"/>
    <n v="80"/>
  </r>
  <r>
    <x v="15"/>
    <x v="132"/>
    <x v="3"/>
    <x v="10"/>
    <s v="4-7_R4年度病床機能報告_2022年時点_総計"/>
    <s v="病床数"/>
    <n v="5982"/>
  </r>
  <r>
    <x v="15"/>
    <x v="132"/>
    <x v="4"/>
    <x v="0"/>
    <s v="5-1_R4年度現状一致率_高度急性期"/>
    <s v="一致率"/>
    <n v="1.0608446671438798"/>
  </r>
  <r>
    <x v="15"/>
    <x v="132"/>
    <x v="4"/>
    <x v="1"/>
    <s v="5-2_R4年度現状一致率_急性期"/>
    <s v="一致率"/>
    <n v="1.3392612859097128"/>
  </r>
  <r>
    <x v="15"/>
    <x v="132"/>
    <x v="4"/>
    <x v="2"/>
    <s v="5-3_R4年度現状一致率_回復期"/>
    <s v="一致率"/>
    <n v="0.63409090909090904"/>
  </r>
  <r>
    <x v="15"/>
    <x v="132"/>
    <x v="4"/>
    <x v="3"/>
    <s v="5-4_R4年度現状一致率_慢性期"/>
    <s v="一致率"/>
    <n v="1.3476836686944313"/>
  </r>
  <r>
    <x v="15"/>
    <x v="132"/>
    <x v="4"/>
    <x v="5"/>
    <s v="5-5_R4年度現状一致率_合計"/>
    <s v="一致率"/>
    <n v="1.1497826813774656"/>
  </r>
  <r>
    <x v="15"/>
    <x v="132"/>
    <x v="5"/>
    <x v="0"/>
    <s v="6-1_R4年度病床機能報告_2025年時点_高度急性期"/>
    <s v="病床数"/>
    <n v="1445"/>
  </r>
  <r>
    <x v="15"/>
    <x v="132"/>
    <x v="5"/>
    <x v="1"/>
    <s v="6-2_R4年度病床機能報告_2025年時点_急性期"/>
    <s v="病床数"/>
    <n v="1348"/>
  </r>
  <r>
    <x v="15"/>
    <x v="132"/>
    <x v="5"/>
    <x v="2"/>
    <s v="6-3_R4年度病床機能報告_2025年時点_回復期"/>
    <s v="病床数"/>
    <n v="971"/>
  </r>
  <r>
    <x v="15"/>
    <x v="132"/>
    <x v="5"/>
    <x v="3"/>
    <s v="6-4_R4年度病床機能報告_2025年時点_慢性期"/>
    <s v="病床数"/>
    <n v="1960"/>
  </r>
  <r>
    <x v="15"/>
    <x v="132"/>
    <x v="5"/>
    <x v="11"/>
    <s v="6-5_R4年度病床機能報告_2025年時点_介護保険施設等へ移行予定"/>
    <s v="病床数"/>
    <n v="56"/>
  </r>
  <r>
    <x v="15"/>
    <x v="132"/>
    <x v="5"/>
    <x v="12"/>
    <s v="6-6_R4年度病床機能報告_2025年時点_休棟予定"/>
    <s v="病床数"/>
    <n v="16"/>
  </r>
  <r>
    <x v="15"/>
    <x v="132"/>
    <x v="5"/>
    <x v="13"/>
    <s v="6-7_R4年度病床機能報告_2025年時点_廃止予定"/>
    <s v="病床数"/>
    <n v="186"/>
  </r>
  <r>
    <x v="15"/>
    <x v="132"/>
    <x v="5"/>
    <x v="10"/>
    <s v="6-8_R4年度病床機能報告_2025年時点_総計"/>
    <s v="病床数"/>
    <n v="5982"/>
  </r>
  <r>
    <x v="15"/>
    <x v="132"/>
    <x v="6"/>
    <x v="0"/>
    <s v="7-1_R4年度一致率_高度急性期"/>
    <s v="一致率"/>
    <n v="1.0256055363321799"/>
  </r>
  <r>
    <x v="15"/>
    <x v="132"/>
    <x v="6"/>
    <x v="1"/>
    <s v="7-2_R4年度一致率_急性期"/>
    <s v="一致率"/>
    <n v="1.4525222551928783"/>
  </r>
  <r>
    <x v="15"/>
    <x v="132"/>
    <x v="6"/>
    <x v="2"/>
    <s v="7-3_R4年度一致率_回復期"/>
    <s v="一致率"/>
    <n v="0.57466529351184348"/>
  </r>
  <r>
    <x v="15"/>
    <x v="132"/>
    <x v="6"/>
    <x v="3"/>
    <s v="7-4_R4年度一致率_慢性期"/>
    <s v="一致率"/>
    <n v="1.4693877551020409"/>
  </r>
  <r>
    <x v="15"/>
    <x v="132"/>
    <x v="6"/>
    <x v="5"/>
    <s v="7-5_R4年度一致率_合計"/>
    <s v="一致率"/>
    <n v="1.1497826813774656"/>
  </r>
  <r>
    <x v="15"/>
    <x v="133"/>
    <x v="0"/>
    <x v="0"/>
    <s v="1-1_現状ー構想策定時_高度急性期"/>
    <s v="病床数"/>
    <n v="300"/>
  </r>
  <r>
    <x v="15"/>
    <x v="133"/>
    <x v="0"/>
    <x v="1"/>
    <s v="1-2_現状ー構想策定時_急性期"/>
    <s v="病床数"/>
    <n v="1662"/>
  </r>
  <r>
    <x v="15"/>
    <x v="133"/>
    <x v="0"/>
    <x v="2"/>
    <s v="1-3_現状ー構想策定時_回復期"/>
    <s v="病床数"/>
    <n v="288"/>
  </r>
  <r>
    <x v="15"/>
    <x v="133"/>
    <x v="0"/>
    <x v="3"/>
    <s v="1-4_現状ー構想策定時_慢性期"/>
    <s v="病床数"/>
    <n v="865"/>
  </r>
  <r>
    <x v="15"/>
    <x v="133"/>
    <x v="0"/>
    <x v="4"/>
    <s v="1-5_現状ー構想策定時_未報告"/>
    <s v="病床数"/>
    <n v="163"/>
  </r>
  <r>
    <x v="15"/>
    <x v="133"/>
    <x v="0"/>
    <x v="5"/>
    <s v="1-6_現状ー構想策定時_合計"/>
    <s v="病床数"/>
    <n v="3278"/>
  </r>
  <r>
    <x v="15"/>
    <x v="133"/>
    <x v="0"/>
    <x v="6"/>
    <s v="1-7_現状ー構想策定時_在宅医療等"/>
    <s v="病床数"/>
    <n v="3210"/>
  </r>
  <r>
    <x v="15"/>
    <x v="133"/>
    <x v="0"/>
    <x v="7"/>
    <s v="1-8_現状ー構想策定時_うち訪問診療分"/>
    <s v="病床数"/>
    <n v="1414"/>
  </r>
  <r>
    <x v="15"/>
    <x v="133"/>
    <x v="1"/>
    <x v="0"/>
    <s v="2-1_将来_高度急性期"/>
    <s v="病床数"/>
    <n v="300"/>
  </r>
  <r>
    <x v="15"/>
    <x v="133"/>
    <x v="1"/>
    <x v="1"/>
    <s v="2-2_将来_急性期"/>
    <s v="病床数"/>
    <n v="1691"/>
  </r>
  <r>
    <x v="15"/>
    <x v="133"/>
    <x v="1"/>
    <x v="2"/>
    <s v="2-3_将来_回復期"/>
    <s v="病床数"/>
    <n v="364"/>
  </r>
  <r>
    <x v="15"/>
    <x v="133"/>
    <x v="1"/>
    <x v="3"/>
    <s v="2-4_将来_慢性期"/>
    <s v="病床数"/>
    <n v="865"/>
  </r>
  <r>
    <x v="15"/>
    <x v="133"/>
    <x v="1"/>
    <x v="5"/>
    <s v="2-5_将来_合計"/>
    <s v="病床数"/>
    <n v="3220"/>
  </r>
  <r>
    <x v="15"/>
    <x v="133"/>
    <x v="1"/>
    <x v="6"/>
    <s v="2-6_将来_在宅医療等"/>
    <s v="病床数"/>
    <n v="-4318"/>
  </r>
  <r>
    <x v="15"/>
    <x v="133"/>
    <x v="1"/>
    <x v="7"/>
    <s v="2-7_将来_うち訪問診療分"/>
    <s v="病床数"/>
    <n v="-1762"/>
  </r>
  <r>
    <x v="15"/>
    <x v="133"/>
    <x v="2"/>
    <x v="0"/>
    <s v="3-1_構想策定時一致率_高度急性期"/>
    <s v="一致率"/>
    <n v="1"/>
  </r>
  <r>
    <x v="15"/>
    <x v="133"/>
    <x v="2"/>
    <x v="1"/>
    <s v="3-2_構想策定時一致率_急性期"/>
    <s v="一致率"/>
    <n v="0.98285038438793615"/>
  </r>
  <r>
    <x v="15"/>
    <x v="133"/>
    <x v="2"/>
    <x v="2"/>
    <s v="3-3_構想策定時一致率_回復期"/>
    <s v="一致率"/>
    <n v="0.79120879120879117"/>
  </r>
  <r>
    <x v="15"/>
    <x v="133"/>
    <x v="2"/>
    <x v="3"/>
    <s v="3-4_構想策定時一致率_慢性期"/>
    <s v="一致率"/>
    <n v="1"/>
  </r>
  <r>
    <x v="15"/>
    <x v="133"/>
    <x v="2"/>
    <x v="5"/>
    <s v="3-5_構想策定時一致率_合計"/>
    <s v="一致率"/>
    <n v="1.0180124223602485"/>
  </r>
  <r>
    <x v="15"/>
    <x v="133"/>
    <x v="3"/>
    <x v="0"/>
    <s v="4-1_R4年度病床機能報告_2022年時点_高度急性期"/>
    <s v="病床数"/>
    <n v="301"/>
  </r>
  <r>
    <x v="15"/>
    <x v="133"/>
    <x v="3"/>
    <x v="1"/>
    <s v="4-2_R4年度病床機能報告_2022年時点_急性期"/>
    <s v="病床数"/>
    <n v="1165"/>
  </r>
  <r>
    <x v="15"/>
    <x v="133"/>
    <x v="3"/>
    <x v="2"/>
    <s v="4-3_R4年度病床機能報告_2022年時点_回復期"/>
    <s v="病床数"/>
    <n v="510"/>
  </r>
  <r>
    <x v="15"/>
    <x v="133"/>
    <x v="3"/>
    <x v="3"/>
    <s v="4-4_R4年度病床機能報告_2022年時点_慢性期"/>
    <s v="病床数"/>
    <n v="781"/>
  </r>
  <r>
    <x v="15"/>
    <x v="133"/>
    <x v="3"/>
    <x v="8"/>
    <s v="4-5_R4年度病床機能報告_2022年時点_休棟中（今後再開する予定）"/>
    <s v="病床数"/>
    <n v="33"/>
  </r>
  <r>
    <x v="15"/>
    <x v="133"/>
    <x v="3"/>
    <x v="9"/>
    <s v="4-6_R4年度病床機能報告_2022年時点_休棟中（今後廃止する予定）"/>
    <s v="病床数"/>
    <n v="61"/>
  </r>
  <r>
    <x v="15"/>
    <x v="133"/>
    <x v="3"/>
    <x v="10"/>
    <s v="4-7_R4年度病床機能報告_2022年時点_総計"/>
    <s v="病床数"/>
    <n v="2851"/>
  </r>
  <r>
    <x v="15"/>
    <x v="133"/>
    <x v="4"/>
    <x v="0"/>
    <s v="5-1_R4年度現状一致率_高度急性期"/>
    <s v="一致率"/>
    <n v="0.99667774086378735"/>
  </r>
  <r>
    <x v="15"/>
    <x v="133"/>
    <x v="4"/>
    <x v="1"/>
    <s v="5-2_R4年度現状一致率_急性期"/>
    <s v="一致率"/>
    <n v="1.4515021459227468"/>
  </r>
  <r>
    <x v="15"/>
    <x v="133"/>
    <x v="4"/>
    <x v="2"/>
    <s v="5-3_R4年度現状一致率_回復期"/>
    <s v="一致率"/>
    <n v="0.71372549019607845"/>
  </r>
  <r>
    <x v="15"/>
    <x v="133"/>
    <x v="4"/>
    <x v="3"/>
    <s v="5-4_R4年度現状一致率_慢性期"/>
    <s v="一致率"/>
    <n v="1.1075544174135723"/>
  </r>
  <r>
    <x v="15"/>
    <x v="133"/>
    <x v="4"/>
    <x v="5"/>
    <s v="5-5_R4年度現状一致率_合計"/>
    <s v="一致率"/>
    <n v="1.1294282707821817"/>
  </r>
  <r>
    <x v="15"/>
    <x v="133"/>
    <x v="5"/>
    <x v="0"/>
    <s v="6-1_R4年度病床機能報告_2025年時点_高度急性期"/>
    <s v="病床数"/>
    <n v="202"/>
  </r>
  <r>
    <x v="15"/>
    <x v="133"/>
    <x v="5"/>
    <x v="1"/>
    <s v="6-2_R4年度病床機能報告_2025年時点_急性期"/>
    <s v="病床数"/>
    <n v="1232"/>
  </r>
  <r>
    <x v="15"/>
    <x v="133"/>
    <x v="5"/>
    <x v="2"/>
    <s v="6-3_R4年度病床機能報告_2025年時点_回復期"/>
    <s v="病床数"/>
    <n v="625"/>
  </r>
  <r>
    <x v="15"/>
    <x v="133"/>
    <x v="5"/>
    <x v="3"/>
    <s v="6-4_R4年度病床機能報告_2025年時点_慢性期"/>
    <s v="病床数"/>
    <n v="731"/>
  </r>
  <r>
    <x v="15"/>
    <x v="133"/>
    <x v="5"/>
    <x v="11"/>
    <s v="6-5_R4年度病床機能報告_2025年時点_介護保険施設等へ移行予定"/>
    <s v="病床数"/>
    <n v="0"/>
  </r>
  <r>
    <x v="15"/>
    <x v="133"/>
    <x v="5"/>
    <x v="12"/>
    <s v="6-6_R4年度病床機能報告_2025年時点_休棟予定"/>
    <s v="病床数"/>
    <n v="0"/>
  </r>
  <r>
    <x v="15"/>
    <x v="133"/>
    <x v="5"/>
    <x v="13"/>
    <s v="6-7_R4年度病床機能報告_2025年時点_廃止予定"/>
    <s v="病床数"/>
    <n v="61"/>
  </r>
  <r>
    <x v="15"/>
    <x v="133"/>
    <x v="5"/>
    <x v="10"/>
    <s v="6-8_R4年度病床機能報告_2025年時点_総計"/>
    <s v="病床数"/>
    <n v="2851"/>
  </r>
  <r>
    <x v="15"/>
    <x v="133"/>
    <x v="6"/>
    <x v="0"/>
    <s v="7-1_R4年度一致率_高度急性期"/>
    <s v="一致率"/>
    <n v="1.4851485148514851"/>
  </r>
  <r>
    <x v="15"/>
    <x v="133"/>
    <x v="6"/>
    <x v="1"/>
    <s v="7-2_R4年度一致率_急性期"/>
    <s v="一致率"/>
    <n v="1.3725649350649352"/>
  </r>
  <r>
    <x v="15"/>
    <x v="133"/>
    <x v="6"/>
    <x v="2"/>
    <s v="7-3_R4年度一致率_回復期"/>
    <s v="一致率"/>
    <n v="0.58240000000000003"/>
  </r>
  <r>
    <x v="15"/>
    <x v="133"/>
    <x v="6"/>
    <x v="3"/>
    <s v="7-4_R4年度一致率_慢性期"/>
    <s v="一致率"/>
    <n v="1.1833105335157319"/>
  </r>
  <r>
    <x v="15"/>
    <x v="133"/>
    <x v="6"/>
    <x v="5"/>
    <s v="7-5_R4年度一致率_合計"/>
    <s v="一致率"/>
    <n v="1.1294282707821817"/>
  </r>
  <r>
    <x v="15"/>
    <x v="134"/>
    <x v="0"/>
    <x v="0"/>
    <s v="1-1_現状ー構想策定時_高度急性期"/>
    <s v="病床数"/>
    <n v="16"/>
  </r>
  <r>
    <x v="15"/>
    <x v="134"/>
    <x v="0"/>
    <x v="1"/>
    <s v="1-2_現状ー構想策定時_急性期"/>
    <s v="病床数"/>
    <n v="720"/>
  </r>
  <r>
    <x v="15"/>
    <x v="134"/>
    <x v="0"/>
    <x v="2"/>
    <s v="1-3_現状ー構想策定時_回復期"/>
    <s v="病床数"/>
    <n v="132"/>
  </r>
  <r>
    <x v="15"/>
    <x v="134"/>
    <x v="0"/>
    <x v="3"/>
    <s v="1-4_現状ー構想策定時_慢性期"/>
    <s v="病床数"/>
    <n v="923"/>
  </r>
  <r>
    <x v="15"/>
    <x v="134"/>
    <x v="0"/>
    <x v="4"/>
    <s v="1-5_現状ー構想策定時_未報告"/>
    <s v="病床数"/>
    <n v="122"/>
  </r>
  <r>
    <x v="15"/>
    <x v="134"/>
    <x v="0"/>
    <x v="5"/>
    <s v="1-6_現状ー構想策定時_合計"/>
    <s v="病床数"/>
    <n v="1913"/>
  </r>
  <r>
    <x v="15"/>
    <x v="134"/>
    <x v="0"/>
    <x v="6"/>
    <s v="1-7_現状ー構想策定時_在宅医療等"/>
    <s v="病床数"/>
    <n v="1508"/>
  </r>
  <r>
    <x v="15"/>
    <x v="134"/>
    <x v="0"/>
    <x v="7"/>
    <s v="1-8_現状ー構想策定時_うち訪問診療分"/>
    <s v="病床数"/>
    <n v="560"/>
  </r>
  <r>
    <x v="15"/>
    <x v="134"/>
    <x v="1"/>
    <x v="0"/>
    <s v="2-1_将来_高度急性期"/>
    <s v="病床数"/>
    <n v="16"/>
  </r>
  <r>
    <x v="15"/>
    <x v="134"/>
    <x v="1"/>
    <x v="1"/>
    <s v="2-2_将来_急性期"/>
    <s v="病床数"/>
    <n v="637"/>
  </r>
  <r>
    <x v="15"/>
    <x v="134"/>
    <x v="1"/>
    <x v="2"/>
    <s v="2-3_将来_回復期"/>
    <s v="病床数"/>
    <n v="287"/>
  </r>
  <r>
    <x v="15"/>
    <x v="134"/>
    <x v="1"/>
    <x v="3"/>
    <s v="2-4_将来_慢性期"/>
    <s v="病床数"/>
    <n v="894"/>
  </r>
  <r>
    <x v="15"/>
    <x v="134"/>
    <x v="1"/>
    <x v="5"/>
    <s v="2-5_将来_合計"/>
    <s v="病床数"/>
    <n v="1834"/>
  </r>
  <r>
    <x v="15"/>
    <x v="134"/>
    <x v="1"/>
    <x v="6"/>
    <s v="2-6_将来_在宅医療等"/>
    <s v="病床数"/>
    <n v="-2019"/>
  </r>
  <r>
    <x v="15"/>
    <x v="134"/>
    <x v="1"/>
    <x v="7"/>
    <s v="2-7_将来_うち訪問診療分"/>
    <s v="病床数"/>
    <n v="-642"/>
  </r>
  <r>
    <x v="15"/>
    <x v="134"/>
    <x v="2"/>
    <x v="0"/>
    <s v="3-1_構想策定時一致率_高度急性期"/>
    <s v="一致率"/>
    <n v="1"/>
  </r>
  <r>
    <x v="15"/>
    <x v="134"/>
    <x v="2"/>
    <x v="1"/>
    <s v="3-2_構想策定時一致率_急性期"/>
    <s v="一致率"/>
    <n v="1.1302982731554161"/>
  </r>
  <r>
    <x v="15"/>
    <x v="134"/>
    <x v="2"/>
    <x v="2"/>
    <s v="3-3_構想策定時一致率_回復期"/>
    <s v="一致率"/>
    <n v="0.45993031358885017"/>
  </r>
  <r>
    <x v="15"/>
    <x v="134"/>
    <x v="2"/>
    <x v="3"/>
    <s v="3-4_構想策定時一致率_慢性期"/>
    <s v="一致率"/>
    <n v="1.0324384787472036"/>
  </r>
  <r>
    <x v="15"/>
    <x v="134"/>
    <x v="2"/>
    <x v="5"/>
    <s v="3-5_構想策定時一致率_合計"/>
    <s v="一致率"/>
    <n v="1.0430752453653216"/>
  </r>
  <r>
    <x v="15"/>
    <x v="134"/>
    <x v="3"/>
    <x v="0"/>
    <s v="4-1_R4年度病床機能報告_2022年時点_高度急性期"/>
    <s v="病床数"/>
    <n v="16"/>
  </r>
  <r>
    <x v="15"/>
    <x v="134"/>
    <x v="3"/>
    <x v="1"/>
    <s v="4-2_R4年度病床機能報告_2022年時点_急性期"/>
    <s v="病床数"/>
    <n v="559"/>
  </r>
  <r>
    <x v="15"/>
    <x v="134"/>
    <x v="3"/>
    <x v="2"/>
    <s v="4-3_R4年度病床機能報告_2022年時点_回復期"/>
    <s v="病床数"/>
    <n v="262"/>
  </r>
  <r>
    <x v="15"/>
    <x v="134"/>
    <x v="3"/>
    <x v="3"/>
    <s v="4-4_R4年度病床機能報告_2022年時点_慢性期"/>
    <s v="病床数"/>
    <n v="644"/>
  </r>
  <r>
    <x v="15"/>
    <x v="134"/>
    <x v="3"/>
    <x v="8"/>
    <s v="4-5_R4年度病床機能報告_2022年時点_休棟中（今後再開する予定）"/>
    <s v="病床数"/>
    <n v="0"/>
  </r>
  <r>
    <x v="15"/>
    <x v="134"/>
    <x v="3"/>
    <x v="9"/>
    <s v="4-6_R4年度病床機能報告_2022年時点_休棟中（今後廃止する予定）"/>
    <s v="病床数"/>
    <n v="0"/>
  </r>
  <r>
    <x v="15"/>
    <x v="134"/>
    <x v="3"/>
    <x v="10"/>
    <s v="4-7_R4年度病床機能報告_2022年時点_総計"/>
    <s v="病床数"/>
    <n v="1481"/>
  </r>
  <r>
    <x v="15"/>
    <x v="134"/>
    <x v="4"/>
    <x v="0"/>
    <s v="5-1_R4年度現状一致率_高度急性期"/>
    <s v="一致率"/>
    <n v="1"/>
  </r>
  <r>
    <x v="15"/>
    <x v="134"/>
    <x v="4"/>
    <x v="1"/>
    <s v="5-2_R4年度現状一致率_急性期"/>
    <s v="一致率"/>
    <n v="1.1395348837209303"/>
  </r>
  <r>
    <x v="15"/>
    <x v="134"/>
    <x v="4"/>
    <x v="2"/>
    <s v="5-3_R4年度現状一致率_回復期"/>
    <s v="一致率"/>
    <n v="1.0954198473282444"/>
  </r>
  <r>
    <x v="15"/>
    <x v="134"/>
    <x v="4"/>
    <x v="3"/>
    <s v="5-4_R4年度現状一致率_慢性期"/>
    <s v="一致率"/>
    <n v="1.3881987577639752"/>
  </r>
  <r>
    <x v="15"/>
    <x v="134"/>
    <x v="4"/>
    <x v="5"/>
    <s v="5-5_R4年度現状一致率_合計"/>
    <s v="一致率"/>
    <n v="1.2383524645509791"/>
  </r>
  <r>
    <x v="15"/>
    <x v="134"/>
    <x v="5"/>
    <x v="0"/>
    <s v="6-1_R4年度病床機能報告_2025年時点_高度急性期"/>
    <s v="病床数"/>
    <n v="16"/>
  </r>
  <r>
    <x v="15"/>
    <x v="134"/>
    <x v="5"/>
    <x v="1"/>
    <s v="6-2_R4年度病床機能報告_2025年時点_急性期"/>
    <s v="病床数"/>
    <n v="559"/>
  </r>
  <r>
    <x v="15"/>
    <x v="134"/>
    <x v="5"/>
    <x v="2"/>
    <s v="6-3_R4年度病床機能報告_2025年時点_回復期"/>
    <s v="病床数"/>
    <n v="262"/>
  </r>
  <r>
    <x v="15"/>
    <x v="134"/>
    <x v="5"/>
    <x v="3"/>
    <s v="6-4_R4年度病床機能報告_2025年時点_慢性期"/>
    <s v="病床数"/>
    <n v="644"/>
  </r>
  <r>
    <x v="15"/>
    <x v="134"/>
    <x v="5"/>
    <x v="11"/>
    <s v="6-5_R4年度病床機能報告_2025年時点_介護保険施設等へ移行予定"/>
    <s v="病床数"/>
    <n v="0"/>
  </r>
  <r>
    <x v="15"/>
    <x v="134"/>
    <x v="5"/>
    <x v="12"/>
    <s v="6-6_R4年度病床機能報告_2025年時点_休棟予定"/>
    <s v="病床数"/>
    <n v="0"/>
  </r>
  <r>
    <x v="15"/>
    <x v="134"/>
    <x v="5"/>
    <x v="13"/>
    <s v="6-7_R4年度病床機能報告_2025年時点_廃止予定"/>
    <s v="病床数"/>
    <n v="0"/>
  </r>
  <r>
    <x v="15"/>
    <x v="134"/>
    <x v="5"/>
    <x v="10"/>
    <s v="6-8_R4年度病床機能報告_2025年時点_総計"/>
    <s v="病床数"/>
    <n v="1481"/>
  </r>
  <r>
    <x v="15"/>
    <x v="134"/>
    <x v="6"/>
    <x v="0"/>
    <s v="7-1_R4年度一致率_高度急性期"/>
    <s v="一致率"/>
    <n v="1"/>
  </r>
  <r>
    <x v="15"/>
    <x v="134"/>
    <x v="6"/>
    <x v="1"/>
    <s v="7-2_R4年度一致率_急性期"/>
    <s v="一致率"/>
    <n v="1.1395348837209303"/>
  </r>
  <r>
    <x v="15"/>
    <x v="134"/>
    <x v="6"/>
    <x v="2"/>
    <s v="7-3_R4年度一致率_回復期"/>
    <s v="一致率"/>
    <n v="1.0954198473282444"/>
  </r>
  <r>
    <x v="15"/>
    <x v="134"/>
    <x v="6"/>
    <x v="3"/>
    <s v="7-4_R4年度一致率_慢性期"/>
    <s v="一致率"/>
    <n v="1.3881987577639752"/>
  </r>
  <r>
    <x v="15"/>
    <x v="134"/>
    <x v="6"/>
    <x v="5"/>
    <s v="7-5_R4年度一致率_合計"/>
    <s v="一致率"/>
    <n v="1.2383524645509791"/>
  </r>
  <r>
    <x v="16"/>
    <x v="135"/>
    <x v="0"/>
    <x v="1"/>
    <s v="1-2_現状ー構想策定時_急性期"/>
    <s v="病床数"/>
    <n v="1425"/>
  </r>
  <r>
    <x v="16"/>
    <x v="135"/>
    <x v="0"/>
    <x v="2"/>
    <s v="1-3_現状ー構想策定時_回復期"/>
    <s v="病床数"/>
    <n v="232"/>
  </r>
  <r>
    <x v="16"/>
    <x v="135"/>
    <x v="0"/>
    <x v="3"/>
    <s v="1-4_現状ー構想策定時_慢性期"/>
    <s v="病床数"/>
    <n v="921"/>
  </r>
  <r>
    <x v="16"/>
    <x v="135"/>
    <x v="0"/>
    <x v="4"/>
    <s v="1-5_現状ー構想策定時_未報告"/>
    <s v="病床数"/>
    <n v="0"/>
  </r>
  <r>
    <x v="16"/>
    <x v="135"/>
    <x v="0"/>
    <x v="5"/>
    <s v="1-6_現状ー構想策定時_合計"/>
    <s v="病床数"/>
    <n v="2578"/>
  </r>
  <r>
    <x v="16"/>
    <x v="135"/>
    <x v="0"/>
    <x v="6"/>
    <s v="1-7_現状ー構想策定時_在宅医療等"/>
    <s v="病床数"/>
    <n v="2225"/>
  </r>
  <r>
    <x v="16"/>
    <x v="135"/>
    <x v="1"/>
    <x v="1"/>
    <s v="2-2_将来_急性期"/>
    <s v="病床数"/>
    <n v="696"/>
  </r>
  <r>
    <x v="16"/>
    <x v="135"/>
    <x v="1"/>
    <x v="2"/>
    <s v="2-3_将来_回復期"/>
    <s v="病床数"/>
    <n v="567"/>
  </r>
  <r>
    <x v="16"/>
    <x v="135"/>
    <x v="1"/>
    <x v="3"/>
    <s v="2-4_将来_慢性期"/>
    <s v="病床数"/>
    <n v="604"/>
  </r>
  <r>
    <x v="16"/>
    <x v="135"/>
    <x v="1"/>
    <x v="5"/>
    <s v="2-5_将来_合計"/>
    <s v="病床数"/>
    <n v="1867"/>
  </r>
  <r>
    <x v="16"/>
    <x v="135"/>
    <x v="1"/>
    <x v="6"/>
    <s v="2-6_将来_在宅医療等"/>
    <s v="病床数"/>
    <n v="-3174"/>
  </r>
  <r>
    <x v="16"/>
    <x v="135"/>
    <x v="1"/>
    <x v="7"/>
    <s v="2-7_将来_うち訪問診療分"/>
    <s v="病床数"/>
    <n v="0"/>
  </r>
  <r>
    <x v="16"/>
    <x v="135"/>
    <x v="2"/>
    <x v="1"/>
    <s v="3-2_構想策定時一致率_急性期"/>
    <s v="一致率"/>
    <n v="2.0474137931034484"/>
  </r>
  <r>
    <x v="16"/>
    <x v="135"/>
    <x v="2"/>
    <x v="2"/>
    <s v="3-3_構想策定時一致率_回復期"/>
    <s v="一致率"/>
    <n v="0.40917107583774248"/>
  </r>
  <r>
    <x v="16"/>
    <x v="135"/>
    <x v="2"/>
    <x v="3"/>
    <s v="3-4_構想策定時一致率_慢性期"/>
    <s v="一致率"/>
    <n v="1.5248344370860927"/>
  </r>
  <r>
    <x v="16"/>
    <x v="135"/>
    <x v="2"/>
    <x v="5"/>
    <s v="3-5_構想策定時一致率_合計"/>
    <s v="一致率"/>
    <n v="1.3808248527048741"/>
  </r>
  <r>
    <x v="16"/>
    <x v="135"/>
    <x v="3"/>
    <x v="0"/>
    <s v="4-1_R4年度病床機能報告_2022年時点_高度急性期"/>
    <s v="病床数"/>
    <n v="40"/>
  </r>
  <r>
    <x v="16"/>
    <x v="135"/>
    <x v="3"/>
    <x v="1"/>
    <s v="4-2_R4年度病床機能報告_2022年時点_急性期"/>
    <s v="病床数"/>
    <n v="826"/>
  </r>
  <r>
    <x v="16"/>
    <x v="135"/>
    <x v="3"/>
    <x v="2"/>
    <s v="4-3_R4年度病床機能報告_2022年時点_回復期"/>
    <s v="病床数"/>
    <n v="446"/>
  </r>
  <r>
    <x v="16"/>
    <x v="135"/>
    <x v="3"/>
    <x v="3"/>
    <s v="4-4_R4年度病床機能報告_2022年時点_慢性期"/>
    <s v="病床数"/>
    <n v="521"/>
  </r>
  <r>
    <x v="16"/>
    <x v="135"/>
    <x v="3"/>
    <x v="8"/>
    <s v="4-5_R4年度病床機能報告_2022年時点_休棟中（今後再開する予定）"/>
    <s v="病床数"/>
    <n v="39"/>
  </r>
  <r>
    <x v="16"/>
    <x v="135"/>
    <x v="3"/>
    <x v="9"/>
    <s v="4-6_R4年度病床機能報告_2022年時点_休棟中（今後廃止する予定）"/>
    <s v="病床数"/>
    <n v="0"/>
  </r>
  <r>
    <x v="16"/>
    <x v="135"/>
    <x v="3"/>
    <x v="10"/>
    <s v="4-7_R4年度病床機能報告_2022年時点_総計"/>
    <s v="病床数"/>
    <n v="1872"/>
  </r>
  <r>
    <x v="16"/>
    <x v="135"/>
    <x v="4"/>
    <x v="0"/>
    <s v="5-1_R4年度現状一致率_高度急性期"/>
    <s v="一致率"/>
    <n v="0"/>
  </r>
  <r>
    <x v="16"/>
    <x v="135"/>
    <x v="4"/>
    <x v="1"/>
    <s v="5-2_R4年度現状一致率_急性期"/>
    <s v="一致率"/>
    <n v="0.84261501210653755"/>
  </r>
  <r>
    <x v="16"/>
    <x v="135"/>
    <x v="4"/>
    <x v="2"/>
    <s v="5-3_R4年度現状一致率_回復期"/>
    <s v="一致率"/>
    <n v="1.2713004484304933"/>
  </r>
  <r>
    <x v="16"/>
    <x v="135"/>
    <x v="4"/>
    <x v="3"/>
    <s v="5-4_R4年度現状一致率_慢性期"/>
    <s v="一致率"/>
    <n v="1.1593090211132437"/>
  </r>
  <r>
    <x v="16"/>
    <x v="135"/>
    <x v="4"/>
    <x v="5"/>
    <s v="5-5_R4年度現状一致率_合計"/>
    <s v="一致率"/>
    <n v="0.99732905982905984"/>
  </r>
  <r>
    <x v="16"/>
    <x v="135"/>
    <x v="5"/>
    <x v="0"/>
    <s v="6-1_R4年度病床機能報告_2025年時点_高度急性期"/>
    <s v="病床数"/>
    <n v="40"/>
  </r>
  <r>
    <x v="16"/>
    <x v="135"/>
    <x v="5"/>
    <x v="1"/>
    <s v="6-2_R4年度病床機能報告_2025年時点_急性期"/>
    <s v="病床数"/>
    <n v="846"/>
  </r>
  <r>
    <x v="16"/>
    <x v="135"/>
    <x v="5"/>
    <x v="2"/>
    <s v="6-3_R4年度病床機能報告_2025年時点_回復期"/>
    <s v="病床数"/>
    <n v="386"/>
  </r>
  <r>
    <x v="16"/>
    <x v="135"/>
    <x v="5"/>
    <x v="3"/>
    <s v="6-4_R4年度病床機能報告_2025年時点_慢性期"/>
    <s v="病床数"/>
    <n v="561"/>
  </r>
  <r>
    <x v="16"/>
    <x v="135"/>
    <x v="5"/>
    <x v="11"/>
    <s v="6-5_R4年度病床機能報告_2025年時点_介護保険施設等へ移行予定"/>
    <s v="病床数"/>
    <n v="0"/>
  </r>
  <r>
    <x v="16"/>
    <x v="135"/>
    <x v="5"/>
    <x v="12"/>
    <s v="6-6_R4年度病床機能報告_2025年時点_休棟予定"/>
    <s v="病床数"/>
    <n v="39"/>
  </r>
  <r>
    <x v="16"/>
    <x v="135"/>
    <x v="5"/>
    <x v="13"/>
    <s v="6-7_R4年度病床機能報告_2025年時点_廃止予定"/>
    <s v="病床数"/>
    <n v="0"/>
  </r>
  <r>
    <x v="16"/>
    <x v="135"/>
    <x v="5"/>
    <x v="10"/>
    <s v="6-8_R4年度病床機能報告_2025年時点_総計"/>
    <s v="病床数"/>
    <n v="1872"/>
  </r>
  <r>
    <x v="16"/>
    <x v="135"/>
    <x v="6"/>
    <x v="0"/>
    <s v="7-1_R4年度一致率_高度急性期"/>
    <s v="一致率"/>
    <n v="0"/>
  </r>
  <r>
    <x v="16"/>
    <x v="135"/>
    <x v="6"/>
    <x v="1"/>
    <s v="7-2_R4年度一致率_急性期"/>
    <s v="一致率"/>
    <n v="0.82269503546099287"/>
  </r>
  <r>
    <x v="16"/>
    <x v="135"/>
    <x v="6"/>
    <x v="2"/>
    <s v="7-3_R4年度一致率_回復期"/>
    <s v="一致率"/>
    <n v="1.4689119170984455"/>
  </r>
  <r>
    <x v="16"/>
    <x v="135"/>
    <x v="6"/>
    <x v="3"/>
    <s v="7-4_R4年度一致率_慢性期"/>
    <s v="一致率"/>
    <n v="1.0766488413547237"/>
  </r>
  <r>
    <x v="16"/>
    <x v="135"/>
    <x v="6"/>
    <x v="5"/>
    <s v="7-5_R4年度一致率_合計"/>
    <s v="一致率"/>
    <n v="0.99732905982905984"/>
  </r>
  <r>
    <x v="16"/>
    <x v="136"/>
    <x v="0"/>
    <x v="1"/>
    <s v="1-2_現状ー構想策定時_急性期"/>
    <s v="病床数"/>
    <n v="3853"/>
  </r>
  <r>
    <x v="16"/>
    <x v="136"/>
    <x v="0"/>
    <x v="2"/>
    <s v="1-3_現状ー構想策定時_回復期"/>
    <s v="病床数"/>
    <n v="696"/>
  </r>
  <r>
    <x v="16"/>
    <x v="136"/>
    <x v="0"/>
    <x v="3"/>
    <s v="1-4_現状ー構想策定時_慢性期"/>
    <s v="病床数"/>
    <n v="3382"/>
  </r>
  <r>
    <x v="16"/>
    <x v="136"/>
    <x v="0"/>
    <x v="4"/>
    <s v="1-5_現状ー構想策定時_未報告"/>
    <s v="病床数"/>
    <n v="0"/>
  </r>
  <r>
    <x v="16"/>
    <x v="136"/>
    <x v="0"/>
    <x v="5"/>
    <s v="1-6_現状ー構想策定時_合計"/>
    <s v="病床数"/>
    <n v="7931"/>
  </r>
  <r>
    <x v="16"/>
    <x v="136"/>
    <x v="0"/>
    <x v="6"/>
    <s v="1-7_現状ー構想策定時_在宅医療等"/>
    <s v="病床数"/>
    <n v="6285"/>
  </r>
  <r>
    <x v="16"/>
    <x v="136"/>
    <x v="1"/>
    <x v="1"/>
    <s v="2-2_将来_急性期"/>
    <s v="病床数"/>
    <n v="2659"/>
  </r>
  <r>
    <x v="16"/>
    <x v="136"/>
    <x v="1"/>
    <x v="2"/>
    <s v="2-3_将来_回復期"/>
    <s v="病床数"/>
    <n v="2648"/>
  </r>
  <r>
    <x v="16"/>
    <x v="136"/>
    <x v="1"/>
    <x v="3"/>
    <s v="2-4_将来_慢性期"/>
    <s v="病床数"/>
    <n v="1913"/>
  </r>
  <r>
    <x v="16"/>
    <x v="136"/>
    <x v="1"/>
    <x v="5"/>
    <s v="2-5_将来_合計"/>
    <s v="病床数"/>
    <n v="7220"/>
  </r>
  <r>
    <x v="16"/>
    <x v="136"/>
    <x v="1"/>
    <x v="6"/>
    <s v="2-6_将来_在宅医療等"/>
    <s v="病床数"/>
    <n v="-12204"/>
  </r>
  <r>
    <x v="16"/>
    <x v="136"/>
    <x v="1"/>
    <x v="7"/>
    <s v="2-7_将来_うち訪問診療分"/>
    <s v="病床数"/>
    <n v="0"/>
  </r>
  <r>
    <x v="16"/>
    <x v="136"/>
    <x v="2"/>
    <x v="1"/>
    <s v="3-2_構想策定時一致率_急性期"/>
    <s v="一致率"/>
    <n v="1.4490409928544565"/>
  </r>
  <r>
    <x v="16"/>
    <x v="136"/>
    <x v="2"/>
    <x v="2"/>
    <s v="3-3_構想策定時一致率_回復期"/>
    <s v="一致率"/>
    <n v="0.26283987915407853"/>
  </r>
  <r>
    <x v="16"/>
    <x v="136"/>
    <x v="2"/>
    <x v="3"/>
    <s v="3-4_構想策定時一致率_慢性期"/>
    <s v="一致率"/>
    <n v="1.767903815995818"/>
  </r>
  <r>
    <x v="16"/>
    <x v="136"/>
    <x v="2"/>
    <x v="5"/>
    <s v="3-5_構想策定時一致率_合計"/>
    <s v="一致率"/>
    <n v="1.0984764542936287"/>
  </r>
  <r>
    <x v="16"/>
    <x v="136"/>
    <x v="3"/>
    <x v="0"/>
    <s v="4-1_R4年度病床機能報告_2022年時点_高度急性期"/>
    <s v="病床数"/>
    <n v="2188"/>
  </r>
  <r>
    <x v="16"/>
    <x v="136"/>
    <x v="3"/>
    <x v="1"/>
    <s v="4-2_R4年度病床機能報告_2022年時点_急性期"/>
    <s v="病床数"/>
    <n v="2742"/>
  </r>
  <r>
    <x v="16"/>
    <x v="136"/>
    <x v="3"/>
    <x v="2"/>
    <s v="4-3_R4年度病床機能報告_2022年時点_回復期"/>
    <s v="病床数"/>
    <n v="1289"/>
  </r>
  <r>
    <x v="16"/>
    <x v="136"/>
    <x v="3"/>
    <x v="3"/>
    <s v="4-4_R4年度病床機能報告_2022年時点_慢性期"/>
    <s v="病床数"/>
    <n v="2650"/>
  </r>
  <r>
    <x v="16"/>
    <x v="136"/>
    <x v="3"/>
    <x v="8"/>
    <s v="4-5_R4年度病床機能報告_2022年時点_休棟中（今後再開する予定）"/>
    <s v="病床数"/>
    <n v="8"/>
  </r>
  <r>
    <x v="16"/>
    <x v="136"/>
    <x v="3"/>
    <x v="9"/>
    <s v="4-6_R4年度病床機能報告_2022年時点_休棟中（今後廃止する予定）"/>
    <s v="病床数"/>
    <n v="60"/>
  </r>
  <r>
    <x v="16"/>
    <x v="136"/>
    <x v="3"/>
    <x v="10"/>
    <s v="4-7_R4年度病床機能報告_2022年時点_総計"/>
    <s v="病床数"/>
    <n v="8937"/>
  </r>
  <r>
    <x v="16"/>
    <x v="136"/>
    <x v="4"/>
    <x v="0"/>
    <s v="5-1_R4年度現状一致率_高度急性期"/>
    <s v="一致率"/>
    <n v="0"/>
  </r>
  <r>
    <x v="16"/>
    <x v="136"/>
    <x v="4"/>
    <x v="1"/>
    <s v="5-2_R4年度現状一致率_急性期"/>
    <s v="一致率"/>
    <n v="0.96973012399708247"/>
  </r>
  <r>
    <x v="16"/>
    <x v="136"/>
    <x v="4"/>
    <x v="2"/>
    <s v="5-3_R4年度現状一致率_回復期"/>
    <s v="一致率"/>
    <n v="2.0543056633048877"/>
  </r>
  <r>
    <x v="16"/>
    <x v="136"/>
    <x v="4"/>
    <x v="3"/>
    <s v="5-4_R4年度現状一致率_慢性期"/>
    <s v="一致率"/>
    <n v="0.72188679245283016"/>
  </r>
  <r>
    <x v="16"/>
    <x v="136"/>
    <x v="4"/>
    <x v="5"/>
    <s v="5-5_R4年度現状一致率_合計"/>
    <s v="一致率"/>
    <n v="0.80787736376860242"/>
  </r>
  <r>
    <x v="16"/>
    <x v="136"/>
    <x v="5"/>
    <x v="0"/>
    <s v="6-1_R4年度病床機能報告_2025年時点_高度急性期"/>
    <s v="病床数"/>
    <n v="2092"/>
  </r>
  <r>
    <x v="16"/>
    <x v="136"/>
    <x v="5"/>
    <x v="1"/>
    <s v="6-2_R4年度病床機能報告_2025年時点_急性期"/>
    <s v="病床数"/>
    <n v="2805"/>
  </r>
  <r>
    <x v="16"/>
    <x v="136"/>
    <x v="5"/>
    <x v="2"/>
    <s v="6-3_R4年度病床機能報告_2025年時点_回復期"/>
    <s v="病床数"/>
    <n v="1382"/>
  </r>
  <r>
    <x v="16"/>
    <x v="136"/>
    <x v="5"/>
    <x v="3"/>
    <s v="6-4_R4年度病床機能報告_2025年時点_慢性期"/>
    <s v="病床数"/>
    <n v="2470"/>
  </r>
  <r>
    <x v="16"/>
    <x v="136"/>
    <x v="5"/>
    <x v="11"/>
    <s v="6-5_R4年度病床機能報告_2025年時点_介護保険施設等へ移行予定"/>
    <s v="病床数"/>
    <n v="180"/>
  </r>
  <r>
    <x v="16"/>
    <x v="136"/>
    <x v="5"/>
    <x v="12"/>
    <s v="6-6_R4年度病床機能報告_2025年時点_休棟予定"/>
    <s v="病床数"/>
    <n v="8"/>
  </r>
  <r>
    <x v="16"/>
    <x v="136"/>
    <x v="5"/>
    <x v="13"/>
    <s v="6-7_R4年度病床機能報告_2025年時点_廃止予定"/>
    <s v="病床数"/>
    <n v="0"/>
  </r>
  <r>
    <x v="16"/>
    <x v="136"/>
    <x v="5"/>
    <x v="10"/>
    <s v="6-8_R4年度病床機能報告_2025年時点_総計"/>
    <s v="病床数"/>
    <n v="8937"/>
  </r>
  <r>
    <x v="16"/>
    <x v="136"/>
    <x v="6"/>
    <x v="0"/>
    <s v="7-1_R4年度一致率_高度急性期"/>
    <s v="一致率"/>
    <n v="0"/>
  </r>
  <r>
    <x v="16"/>
    <x v="136"/>
    <x v="6"/>
    <x v="1"/>
    <s v="7-2_R4年度一致率_急性期"/>
    <s v="一致率"/>
    <n v="0.94795008912655976"/>
  </r>
  <r>
    <x v="16"/>
    <x v="136"/>
    <x v="6"/>
    <x v="2"/>
    <s v="7-3_R4年度一致率_回復期"/>
    <s v="一致率"/>
    <n v="1.9160636758321274"/>
  </r>
  <r>
    <x v="16"/>
    <x v="136"/>
    <x v="6"/>
    <x v="3"/>
    <s v="7-4_R4年度一致率_慢性期"/>
    <s v="一致率"/>
    <n v="0.77449392712550602"/>
  </r>
  <r>
    <x v="16"/>
    <x v="136"/>
    <x v="6"/>
    <x v="5"/>
    <s v="7-5_R4年度一致率_合計"/>
    <s v="一致率"/>
    <n v="0.80787736376860242"/>
  </r>
  <r>
    <x v="16"/>
    <x v="137"/>
    <x v="0"/>
    <x v="1"/>
    <s v="1-2_現状ー構想策定時_急性期"/>
    <s v="病床数"/>
    <n v="1070"/>
  </r>
  <r>
    <x v="16"/>
    <x v="137"/>
    <x v="0"/>
    <x v="2"/>
    <s v="1-3_現状ー構想策定時_回復期"/>
    <s v="病床数"/>
    <n v="94"/>
  </r>
  <r>
    <x v="16"/>
    <x v="137"/>
    <x v="0"/>
    <x v="3"/>
    <s v="1-4_現状ー構想策定時_慢性期"/>
    <s v="病床数"/>
    <n v="603"/>
  </r>
  <r>
    <x v="16"/>
    <x v="137"/>
    <x v="0"/>
    <x v="4"/>
    <s v="1-5_現状ー構想策定時_未報告"/>
    <s v="病床数"/>
    <n v="0"/>
  </r>
  <r>
    <x v="16"/>
    <x v="137"/>
    <x v="0"/>
    <x v="5"/>
    <s v="1-6_現状ー構想策定時_合計"/>
    <s v="病床数"/>
    <n v="1767"/>
  </r>
  <r>
    <x v="16"/>
    <x v="137"/>
    <x v="0"/>
    <x v="6"/>
    <s v="1-7_現状ー構想策定時_在宅医療等"/>
    <s v="病床数"/>
    <n v="1385"/>
  </r>
  <r>
    <x v="16"/>
    <x v="137"/>
    <x v="1"/>
    <x v="1"/>
    <s v="2-2_将来_急性期"/>
    <s v="病床数"/>
    <n v="417"/>
  </r>
  <r>
    <x v="16"/>
    <x v="137"/>
    <x v="1"/>
    <x v="2"/>
    <s v="2-3_将来_回復期"/>
    <s v="病床数"/>
    <n v="325"/>
  </r>
  <r>
    <x v="16"/>
    <x v="137"/>
    <x v="1"/>
    <x v="3"/>
    <s v="2-4_将来_慢性期"/>
    <s v="病床数"/>
    <n v="425"/>
  </r>
  <r>
    <x v="16"/>
    <x v="137"/>
    <x v="1"/>
    <x v="5"/>
    <s v="2-5_将来_合計"/>
    <s v="病床数"/>
    <n v="1167"/>
  </r>
  <r>
    <x v="16"/>
    <x v="137"/>
    <x v="1"/>
    <x v="6"/>
    <s v="2-6_将来_在宅医療等"/>
    <s v="病床数"/>
    <n v="-2021"/>
  </r>
  <r>
    <x v="16"/>
    <x v="137"/>
    <x v="1"/>
    <x v="7"/>
    <s v="2-7_将来_うち訪問診療分"/>
    <s v="病床数"/>
    <n v="0"/>
  </r>
  <r>
    <x v="16"/>
    <x v="137"/>
    <x v="2"/>
    <x v="1"/>
    <s v="3-2_構想策定時一致率_急性期"/>
    <s v="一致率"/>
    <n v="2.565947242206235"/>
  </r>
  <r>
    <x v="16"/>
    <x v="137"/>
    <x v="2"/>
    <x v="2"/>
    <s v="3-3_構想策定時一致率_回復期"/>
    <s v="一致率"/>
    <n v="0.28923076923076924"/>
  </r>
  <r>
    <x v="16"/>
    <x v="137"/>
    <x v="2"/>
    <x v="3"/>
    <s v="3-4_構想策定時一致率_慢性期"/>
    <s v="一致率"/>
    <n v="1.4188235294117648"/>
  </r>
  <r>
    <x v="16"/>
    <x v="137"/>
    <x v="2"/>
    <x v="5"/>
    <s v="3-5_構想策定時一致率_合計"/>
    <s v="一致率"/>
    <n v="1.5141388174807198"/>
  </r>
  <r>
    <x v="16"/>
    <x v="137"/>
    <x v="3"/>
    <x v="0"/>
    <s v="4-1_R4年度病床機能報告_2022年時点_高度急性期"/>
    <s v="病床数"/>
    <n v="28"/>
  </r>
  <r>
    <x v="16"/>
    <x v="137"/>
    <x v="3"/>
    <x v="1"/>
    <s v="4-2_R4年度病床機能報告_2022年時点_急性期"/>
    <s v="病床数"/>
    <n v="702"/>
  </r>
  <r>
    <x v="16"/>
    <x v="137"/>
    <x v="3"/>
    <x v="2"/>
    <s v="4-3_R4年度病床機能報告_2022年時点_回復期"/>
    <s v="病床数"/>
    <n v="309"/>
  </r>
  <r>
    <x v="16"/>
    <x v="137"/>
    <x v="3"/>
    <x v="3"/>
    <s v="4-4_R4年度病床機能報告_2022年時点_慢性期"/>
    <s v="病床数"/>
    <n v="315"/>
  </r>
  <r>
    <x v="16"/>
    <x v="137"/>
    <x v="3"/>
    <x v="8"/>
    <s v="4-5_R4年度病床機能報告_2022年時点_休棟中（今後再開する予定）"/>
    <s v="病床数"/>
    <n v="0"/>
  </r>
  <r>
    <x v="16"/>
    <x v="137"/>
    <x v="3"/>
    <x v="9"/>
    <s v="4-6_R4年度病床機能報告_2022年時点_休棟中（今後廃止する予定）"/>
    <s v="病床数"/>
    <n v="0"/>
  </r>
  <r>
    <x v="16"/>
    <x v="137"/>
    <x v="3"/>
    <x v="10"/>
    <s v="4-7_R4年度病床機能報告_2022年時点_総計"/>
    <s v="病床数"/>
    <n v="1354"/>
  </r>
  <r>
    <x v="16"/>
    <x v="137"/>
    <x v="4"/>
    <x v="0"/>
    <s v="5-1_R4年度現状一致率_高度急性期"/>
    <s v="一致率"/>
    <n v="0"/>
  </r>
  <r>
    <x v="16"/>
    <x v="137"/>
    <x v="4"/>
    <x v="1"/>
    <s v="5-2_R4年度現状一致率_急性期"/>
    <s v="一致率"/>
    <n v="0.59401709401709402"/>
  </r>
  <r>
    <x v="16"/>
    <x v="137"/>
    <x v="4"/>
    <x v="2"/>
    <s v="5-3_R4年度現状一致率_回復期"/>
    <s v="一致率"/>
    <n v="1.051779935275081"/>
  </r>
  <r>
    <x v="16"/>
    <x v="137"/>
    <x v="4"/>
    <x v="3"/>
    <s v="5-4_R4年度現状一致率_慢性期"/>
    <s v="一致率"/>
    <n v="1.3492063492063493"/>
  </r>
  <r>
    <x v="16"/>
    <x v="137"/>
    <x v="4"/>
    <x v="5"/>
    <s v="5-5_R4年度現状一致率_合計"/>
    <s v="一致率"/>
    <n v="0.86189069423929099"/>
  </r>
  <r>
    <x v="16"/>
    <x v="137"/>
    <x v="5"/>
    <x v="0"/>
    <s v="6-1_R4年度病床機能報告_2025年時点_高度急性期"/>
    <s v="病床数"/>
    <n v="28"/>
  </r>
  <r>
    <x v="16"/>
    <x v="137"/>
    <x v="5"/>
    <x v="1"/>
    <s v="6-2_R4年度病床機能報告_2025年時点_急性期"/>
    <s v="病床数"/>
    <n v="702"/>
  </r>
  <r>
    <x v="16"/>
    <x v="137"/>
    <x v="5"/>
    <x v="2"/>
    <s v="6-3_R4年度病床機能報告_2025年時点_回復期"/>
    <s v="病床数"/>
    <n v="309"/>
  </r>
  <r>
    <x v="16"/>
    <x v="137"/>
    <x v="5"/>
    <x v="3"/>
    <s v="6-4_R4年度病床機能報告_2025年時点_慢性期"/>
    <s v="病床数"/>
    <n v="315"/>
  </r>
  <r>
    <x v="16"/>
    <x v="137"/>
    <x v="5"/>
    <x v="11"/>
    <s v="6-5_R4年度病床機能報告_2025年時点_介護保険施設等へ移行予定"/>
    <s v="病床数"/>
    <n v="0"/>
  </r>
  <r>
    <x v="16"/>
    <x v="137"/>
    <x v="5"/>
    <x v="12"/>
    <s v="6-6_R4年度病床機能報告_2025年時点_休棟予定"/>
    <s v="病床数"/>
    <n v="0"/>
  </r>
  <r>
    <x v="16"/>
    <x v="137"/>
    <x v="5"/>
    <x v="13"/>
    <s v="6-7_R4年度病床機能報告_2025年時点_廃止予定"/>
    <s v="病床数"/>
    <n v="0"/>
  </r>
  <r>
    <x v="16"/>
    <x v="137"/>
    <x v="5"/>
    <x v="10"/>
    <s v="6-8_R4年度病床機能報告_2025年時点_総計"/>
    <s v="病床数"/>
    <n v="1354"/>
  </r>
  <r>
    <x v="16"/>
    <x v="137"/>
    <x v="6"/>
    <x v="0"/>
    <s v="7-1_R4年度一致率_高度急性期"/>
    <s v="一致率"/>
    <n v="0"/>
  </r>
  <r>
    <x v="16"/>
    <x v="137"/>
    <x v="6"/>
    <x v="1"/>
    <s v="7-2_R4年度一致率_急性期"/>
    <s v="一致率"/>
    <n v="0.59401709401709402"/>
  </r>
  <r>
    <x v="16"/>
    <x v="137"/>
    <x v="6"/>
    <x v="2"/>
    <s v="7-3_R4年度一致率_回復期"/>
    <s v="一致率"/>
    <n v="1.051779935275081"/>
  </r>
  <r>
    <x v="16"/>
    <x v="137"/>
    <x v="6"/>
    <x v="3"/>
    <s v="7-4_R4年度一致率_慢性期"/>
    <s v="一致率"/>
    <n v="1.3492063492063493"/>
  </r>
  <r>
    <x v="16"/>
    <x v="137"/>
    <x v="6"/>
    <x v="5"/>
    <s v="7-5_R4年度一致率_合計"/>
    <s v="一致率"/>
    <n v="0.86189069423929099"/>
  </r>
  <r>
    <x v="16"/>
    <x v="138"/>
    <x v="0"/>
    <x v="1"/>
    <s v="1-2_現状ー構想策定時_急性期"/>
    <s v="病床数"/>
    <n v="530"/>
  </r>
  <r>
    <x v="16"/>
    <x v="138"/>
    <x v="0"/>
    <x v="2"/>
    <s v="1-3_現状ー構想策定時_回復期"/>
    <s v="病床数"/>
    <n v="0"/>
  </r>
  <r>
    <x v="16"/>
    <x v="138"/>
    <x v="0"/>
    <x v="3"/>
    <s v="1-4_現状ー構想策定時_慢性期"/>
    <s v="病床数"/>
    <n v="261"/>
  </r>
  <r>
    <x v="16"/>
    <x v="138"/>
    <x v="0"/>
    <x v="4"/>
    <s v="1-5_現状ー構想策定時_未報告"/>
    <s v="病床数"/>
    <n v="0"/>
  </r>
  <r>
    <x v="16"/>
    <x v="138"/>
    <x v="0"/>
    <x v="5"/>
    <s v="1-6_現状ー構想策定時_合計"/>
    <s v="病床数"/>
    <n v="791"/>
  </r>
  <r>
    <x v="16"/>
    <x v="138"/>
    <x v="0"/>
    <x v="6"/>
    <s v="1-7_現状ー構想策定時_在宅医療等"/>
    <s v="病床数"/>
    <n v="915"/>
  </r>
  <r>
    <x v="16"/>
    <x v="138"/>
    <x v="1"/>
    <x v="1"/>
    <s v="2-2_将来_急性期"/>
    <s v="病床数"/>
    <n v="158"/>
  </r>
  <r>
    <x v="16"/>
    <x v="138"/>
    <x v="1"/>
    <x v="2"/>
    <s v="2-3_将来_回復期"/>
    <s v="病床数"/>
    <n v="154"/>
  </r>
  <r>
    <x v="16"/>
    <x v="138"/>
    <x v="1"/>
    <x v="3"/>
    <s v="2-4_将来_慢性期"/>
    <s v="病床数"/>
    <n v="108"/>
  </r>
  <r>
    <x v="16"/>
    <x v="138"/>
    <x v="1"/>
    <x v="5"/>
    <s v="2-5_将来_合計"/>
    <s v="病床数"/>
    <n v="420"/>
  </r>
  <r>
    <x v="16"/>
    <x v="138"/>
    <x v="1"/>
    <x v="6"/>
    <s v="2-6_将来_在宅医療等"/>
    <s v="病床数"/>
    <n v="-1205"/>
  </r>
  <r>
    <x v="16"/>
    <x v="138"/>
    <x v="1"/>
    <x v="7"/>
    <s v="2-7_将来_うち訪問診療分"/>
    <s v="病床数"/>
    <n v="0"/>
  </r>
  <r>
    <x v="16"/>
    <x v="138"/>
    <x v="2"/>
    <x v="1"/>
    <s v="3-2_構想策定時一致率_急性期"/>
    <s v="一致率"/>
    <n v="3.3544303797468356"/>
  </r>
  <r>
    <x v="16"/>
    <x v="138"/>
    <x v="2"/>
    <x v="2"/>
    <s v="3-3_構想策定時一致率_回復期"/>
    <s v="一致率"/>
    <n v="0"/>
  </r>
  <r>
    <x v="16"/>
    <x v="138"/>
    <x v="2"/>
    <x v="3"/>
    <s v="3-4_構想策定時一致率_慢性期"/>
    <s v="一致率"/>
    <n v="2.4166666666666665"/>
  </r>
  <r>
    <x v="16"/>
    <x v="138"/>
    <x v="2"/>
    <x v="5"/>
    <s v="3-5_構想策定時一致率_合計"/>
    <s v="一致率"/>
    <n v="1.8833333333333333"/>
  </r>
  <r>
    <x v="16"/>
    <x v="138"/>
    <x v="3"/>
    <x v="0"/>
    <s v="4-1_R4年度病床機能報告_2022年時点_高度急性期"/>
    <s v="病床数"/>
    <n v="0"/>
  </r>
  <r>
    <x v="16"/>
    <x v="138"/>
    <x v="3"/>
    <x v="1"/>
    <s v="4-2_R4年度病床機能報告_2022年時点_急性期"/>
    <s v="病床数"/>
    <n v="400"/>
  </r>
  <r>
    <x v="16"/>
    <x v="138"/>
    <x v="3"/>
    <x v="2"/>
    <s v="4-3_R4年度病床機能報告_2022年時点_回復期"/>
    <s v="病床数"/>
    <n v="103"/>
  </r>
  <r>
    <x v="16"/>
    <x v="138"/>
    <x v="3"/>
    <x v="3"/>
    <s v="4-4_R4年度病床機能報告_2022年時点_慢性期"/>
    <s v="病床数"/>
    <n v="84"/>
  </r>
  <r>
    <x v="16"/>
    <x v="138"/>
    <x v="3"/>
    <x v="8"/>
    <s v="4-5_R4年度病床機能報告_2022年時点_休棟中（今後再開する予定）"/>
    <s v="病床数"/>
    <n v="0"/>
  </r>
  <r>
    <x v="16"/>
    <x v="138"/>
    <x v="3"/>
    <x v="9"/>
    <s v="4-6_R4年度病床機能報告_2022年時点_休棟中（今後廃止する予定）"/>
    <s v="病床数"/>
    <n v="0"/>
  </r>
  <r>
    <x v="16"/>
    <x v="138"/>
    <x v="3"/>
    <x v="10"/>
    <s v="4-7_R4年度病床機能報告_2022年時点_総計"/>
    <s v="病床数"/>
    <n v="587"/>
  </r>
  <r>
    <x v="16"/>
    <x v="138"/>
    <x v="4"/>
    <x v="0"/>
    <s v="5-1_R4年度現状一致率_高度急性期"/>
    <s v="一致率"/>
    <n v="0"/>
  </r>
  <r>
    <x v="16"/>
    <x v="138"/>
    <x v="4"/>
    <x v="1"/>
    <s v="5-2_R4年度現状一致率_急性期"/>
    <s v="一致率"/>
    <n v="0.39500000000000002"/>
  </r>
  <r>
    <x v="16"/>
    <x v="138"/>
    <x v="4"/>
    <x v="2"/>
    <s v="5-3_R4年度現状一致率_回復期"/>
    <s v="一致率"/>
    <n v="1.4951456310679612"/>
  </r>
  <r>
    <x v="16"/>
    <x v="138"/>
    <x v="4"/>
    <x v="3"/>
    <s v="5-4_R4年度現状一致率_慢性期"/>
    <s v="一致率"/>
    <n v="1.2857142857142858"/>
  </r>
  <r>
    <x v="16"/>
    <x v="138"/>
    <x v="4"/>
    <x v="5"/>
    <s v="5-5_R4年度現状一致率_合計"/>
    <s v="一致率"/>
    <n v="0.71550255536626917"/>
  </r>
  <r>
    <x v="16"/>
    <x v="138"/>
    <x v="5"/>
    <x v="0"/>
    <s v="6-1_R4年度病床機能報告_2025年時点_高度急性期"/>
    <s v="病床数"/>
    <n v="0"/>
  </r>
  <r>
    <x v="16"/>
    <x v="138"/>
    <x v="5"/>
    <x v="1"/>
    <s v="6-2_R4年度病床機能報告_2025年時点_急性期"/>
    <s v="病床数"/>
    <n v="400"/>
  </r>
  <r>
    <x v="16"/>
    <x v="138"/>
    <x v="5"/>
    <x v="2"/>
    <s v="6-3_R4年度病床機能報告_2025年時点_回復期"/>
    <s v="病床数"/>
    <n v="151"/>
  </r>
  <r>
    <x v="16"/>
    <x v="138"/>
    <x v="5"/>
    <x v="3"/>
    <s v="6-4_R4年度病床機能報告_2025年時点_慢性期"/>
    <s v="病床数"/>
    <n v="36"/>
  </r>
  <r>
    <x v="16"/>
    <x v="138"/>
    <x v="5"/>
    <x v="11"/>
    <s v="6-5_R4年度病床機能報告_2025年時点_介護保険施設等へ移行予定"/>
    <s v="病床数"/>
    <n v="0"/>
  </r>
  <r>
    <x v="16"/>
    <x v="138"/>
    <x v="5"/>
    <x v="12"/>
    <s v="6-6_R4年度病床機能報告_2025年時点_休棟予定"/>
    <s v="病床数"/>
    <n v="0"/>
  </r>
  <r>
    <x v="16"/>
    <x v="138"/>
    <x v="5"/>
    <x v="13"/>
    <s v="6-7_R4年度病床機能報告_2025年時点_廃止予定"/>
    <s v="病床数"/>
    <n v="0"/>
  </r>
  <r>
    <x v="16"/>
    <x v="138"/>
    <x v="5"/>
    <x v="10"/>
    <s v="6-8_R4年度病床機能報告_2025年時点_総計"/>
    <s v="病床数"/>
    <n v="587"/>
  </r>
  <r>
    <x v="16"/>
    <x v="138"/>
    <x v="6"/>
    <x v="0"/>
    <s v="7-1_R4年度一致率_高度急性期"/>
    <s v="一致率"/>
    <n v="0"/>
  </r>
  <r>
    <x v="16"/>
    <x v="138"/>
    <x v="6"/>
    <x v="1"/>
    <s v="7-2_R4年度一致率_急性期"/>
    <s v="一致率"/>
    <n v="0.39500000000000002"/>
  </r>
  <r>
    <x v="16"/>
    <x v="138"/>
    <x v="6"/>
    <x v="2"/>
    <s v="7-3_R4年度一致率_回復期"/>
    <s v="一致率"/>
    <n v="1.0198675496688743"/>
  </r>
  <r>
    <x v="16"/>
    <x v="138"/>
    <x v="6"/>
    <x v="3"/>
    <s v="7-4_R4年度一致率_慢性期"/>
    <s v="一致率"/>
    <n v="3"/>
  </r>
  <r>
    <x v="16"/>
    <x v="138"/>
    <x v="6"/>
    <x v="5"/>
    <s v="7-5_R4年度一致率_合計"/>
    <s v="一致率"/>
    <n v="0.71550255536626917"/>
  </r>
  <r>
    <x v="17"/>
    <x v="139"/>
    <x v="0"/>
    <x v="0"/>
    <s v="1-1_現状ー構想策定時_高度急性期"/>
    <s v="病床数"/>
    <n v="1275"/>
  </r>
  <r>
    <x v="17"/>
    <x v="139"/>
    <x v="0"/>
    <x v="1"/>
    <s v="1-2_現状ー構想策定時_急性期"/>
    <s v="病床数"/>
    <n v="2630"/>
  </r>
  <r>
    <x v="17"/>
    <x v="139"/>
    <x v="0"/>
    <x v="2"/>
    <s v="1-3_現状ー構想策定時_回復期"/>
    <s v="病床数"/>
    <n v="558"/>
  </r>
  <r>
    <x v="17"/>
    <x v="139"/>
    <x v="0"/>
    <x v="3"/>
    <s v="1-4_現状ー構想策定時_慢性期"/>
    <s v="病床数"/>
    <n v="1344"/>
  </r>
  <r>
    <x v="17"/>
    <x v="139"/>
    <x v="0"/>
    <x v="4"/>
    <s v="1-5_現状ー構想策定時_未報告"/>
    <s v="病床数"/>
    <n v="155"/>
  </r>
  <r>
    <x v="17"/>
    <x v="139"/>
    <x v="0"/>
    <x v="5"/>
    <s v="1-6_現状ー構想策定時_合計"/>
    <s v="病床数"/>
    <n v="5962"/>
  </r>
  <r>
    <x v="17"/>
    <x v="139"/>
    <x v="0"/>
    <x v="6"/>
    <s v="1-7_現状ー構想策定時_在宅医療等"/>
    <s v="病床数"/>
    <n v="0"/>
  </r>
  <r>
    <x v="17"/>
    <x v="139"/>
    <x v="0"/>
    <x v="7"/>
    <s v="1-8_現状ー構想策定時_うち訪問診療分"/>
    <s v="病床数"/>
    <n v="0"/>
  </r>
  <r>
    <x v="17"/>
    <x v="139"/>
    <x v="1"/>
    <x v="0"/>
    <s v="2-1_将来_高度急性期"/>
    <s v="病床数"/>
    <n v="588"/>
  </r>
  <r>
    <x v="17"/>
    <x v="139"/>
    <x v="1"/>
    <x v="1"/>
    <s v="2-2_将来_急性期"/>
    <s v="病床数"/>
    <n v="1691"/>
  </r>
  <r>
    <x v="17"/>
    <x v="139"/>
    <x v="1"/>
    <x v="2"/>
    <s v="2-3_将来_回復期"/>
    <s v="病床数"/>
    <n v="1502"/>
  </r>
  <r>
    <x v="17"/>
    <x v="139"/>
    <x v="1"/>
    <x v="3"/>
    <s v="2-4_将来_慢性期"/>
    <s v="病床数"/>
    <n v="871"/>
  </r>
  <r>
    <x v="17"/>
    <x v="139"/>
    <x v="1"/>
    <x v="5"/>
    <s v="2-5_将来_合計"/>
    <s v="病床数"/>
    <n v="4652"/>
  </r>
  <r>
    <x v="17"/>
    <x v="139"/>
    <x v="1"/>
    <x v="6"/>
    <s v="2-6_将来_在宅医療等"/>
    <s v="病床数"/>
    <n v="-4751"/>
  </r>
  <r>
    <x v="17"/>
    <x v="139"/>
    <x v="1"/>
    <x v="7"/>
    <s v="2-7_将来_うち訪問診療分"/>
    <s v="病床数"/>
    <n v="-1697"/>
  </r>
  <r>
    <x v="17"/>
    <x v="139"/>
    <x v="2"/>
    <x v="0"/>
    <s v="3-1_構想策定時一致率_高度急性期"/>
    <s v="一致率"/>
    <n v="2.1683673469387754"/>
  </r>
  <r>
    <x v="17"/>
    <x v="139"/>
    <x v="2"/>
    <x v="1"/>
    <s v="3-2_構想策定時一致率_急性期"/>
    <s v="一致率"/>
    <n v="1.5552927261975162"/>
  </r>
  <r>
    <x v="17"/>
    <x v="139"/>
    <x v="2"/>
    <x v="2"/>
    <s v="3-3_構想策定時一致率_回復期"/>
    <s v="一致率"/>
    <n v="0.37150466045272967"/>
  </r>
  <r>
    <x v="17"/>
    <x v="139"/>
    <x v="2"/>
    <x v="3"/>
    <s v="3-4_構想策定時一致率_慢性期"/>
    <s v="一致率"/>
    <n v="1.5430539609644087"/>
  </r>
  <r>
    <x v="17"/>
    <x v="139"/>
    <x v="2"/>
    <x v="5"/>
    <s v="3-5_構想策定時一致率_合計"/>
    <s v="一致率"/>
    <n v="1.2815993121238176"/>
  </r>
  <r>
    <x v="17"/>
    <x v="139"/>
    <x v="3"/>
    <x v="0"/>
    <s v="4-1_R4年度病床機能報告_2022年時点_高度急性期"/>
    <s v="病床数"/>
    <n v="916"/>
  </r>
  <r>
    <x v="17"/>
    <x v="139"/>
    <x v="3"/>
    <x v="1"/>
    <s v="4-2_R4年度病床機能報告_2022年時点_急性期"/>
    <s v="病床数"/>
    <n v="2048"/>
  </r>
  <r>
    <x v="17"/>
    <x v="139"/>
    <x v="3"/>
    <x v="2"/>
    <s v="4-3_R4年度病床機能報告_2022年時点_回復期"/>
    <s v="病床数"/>
    <n v="966"/>
  </r>
  <r>
    <x v="17"/>
    <x v="139"/>
    <x v="3"/>
    <x v="3"/>
    <s v="4-4_R4年度病床機能報告_2022年時点_慢性期"/>
    <s v="病床数"/>
    <n v="975"/>
  </r>
  <r>
    <x v="17"/>
    <x v="139"/>
    <x v="3"/>
    <x v="8"/>
    <s v="4-5_R4年度病床機能報告_2022年時点_休棟中（今後再開する予定）"/>
    <s v="病床数"/>
    <n v="34"/>
  </r>
  <r>
    <x v="17"/>
    <x v="139"/>
    <x v="3"/>
    <x v="9"/>
    <s v="4-6_R4年度病床機能報告_2022年時点_休棟中（今後廃止する予定）"/>
    <s v="病床数"/>
    <n v="0"/>
  </r>
  <r>
    <x v="17"/>
    <x v="139"/>
    <x v="3"/>
    <x v="10"/>
    <s v="4-7_R4年度病床機能報告_2022年時点_総計"/>
    <s v="病床数"/>
    <n v="4939"/>
  </r>
  <r>
    <x v="17"/>
    <x v="139"/>
    <x v="4"/>
    <x v="0"/>
    <s v="5-1_R4年度現状一致率_高度急性期"/>
    <s v="一致率"/>
    <n v="0.64192139737991272"/>
  </r>
  <r>
    <x v="17"/>
    <x v="139"/>
    <x v="4"/>
    <x v="1"/>
    <s v="5-2_R4年度現状一致率_急性期"/>
    <s v="一致率"/>
    <n v="0.82568359375"/>
  </r>
  <r>
    <x v="17"/>
    <x v="139"/>
    <x v="4"/>
    <x v="2"/>
    <s v="5-3_R4年度現状一致率_回復期"/>
    <s v="一致率"/>
    <n v="1.5548654244306419"/>
  </r>
  <r>
    <x v="17"/>
    <x v="139"/>
    <x v="4"/>
    <x v="3"/>
    <s v="5-4_R4年度現状一致率_慢性期"/>
    <s v="一致率"/>
    <n v="0.89333333333333331"/>
  </r>
  <r>
    <x v="17"/>
    <x v="139"/>
    <x v="4"/>
    <x v="5"/>
    <s v="5-5_R4年度現状一致率_合計"/>
    <s v="一致率"/>
    <n v="0.94189107106701764"/>
  </r>
  <r>
    <x v="17"/>
    <x v="139"/>
    <x v="5"/>
    <x v="0"/>
    <s v="6-1_R4年度病床機能報告_2025年時点_高度急性期"/>
    <s v="病床数"/>
    <n v="916"/>
  </r>
  <r>
    <x v="17"/>
    <x v="139"/>
    <x v="5"/>
    <x v="1"/>
    <s v="6-2_R4年度病床機能報告_2025年時点_急性期"/>
    <s v="病床数"/>
    <n v="2000"/>
  </r>
  <r>
    <x v="17"/>
    <x v="139"/>
    <x v="5"/>
    <x v="2"/>
    <s v="6-3_R4年度病床機能報告_2025年時点_回復期"/>
    <s v="病床数"/>
    <n v="961"/>
  </r>
  <r>
    <x v="17"/>
    <x v="139"/>
    <x v="5"/>
    <x v="3"/>
    <s v="6-4_R4年度病床機能報告_2025年時点_慢性期"/>
    <s v="病床数"/>
    <n v="975"/>
  </r>
  <r>
    <x v="17"/>
    <x v="139"/>
    <x v="5"/>
    <x v="11"/>
    <s v="6-5_R4年度病床機能報告_2025年時点_介護保険施設等へ移行予定"/>
    <s v="病床数"/>
    <n v="49"/>
  </r>
  <r>
    <x v="17"/>
    <x v="139"/>
    <x v="5"/>
    <x v="12"/>
    <s v="6-6_R4年度病床機能報告_2025年時点_休棟予定"/>
    <s v="病床数"/>
    <n v="0"/>
  </r>
  <r>
    <x v="17"/>
    <x v="139"/>
    <x v="5"/>
    <x v="13"/>
    <s v="6-7_R4年度病床機能報告_2025年時点_廃止予定"/>
    <s v="病床数"/>
    <n v="38"/>
  </r>
  <r>
    <x v="17"/>
    <x v="139"/>
    <x v="5"/>
    <x v="10"/>
    <s v="6-8_R4年度病床機能報告_2025年時点_総計"/>
    <s v="病床数"/>
    <n v="4939"/>
  </r>
  <r>
    <x v="17"/>
    <x v="139"/>
    <x v="6"/>
    <x v="0"/>
    <s v="7-1_R4年度一致率_高度急性期"/>
    <s v="一致率"/>
    <n v="0.64192139737991272"/>
  </r>
  <r>
    <x v="17"/>
    <x v="139"/>
    <x v="6"/>
    <x v="1"/>
    <s v="7-2_R4年度一致率_急性期"/>
    <s v="一致率"/>
    <n v="0.84550000000000003"/>
  </r>
  <r>
    <x v="17"/>
    <x v="139"/>
    <x v="6"/>
    <x v="2"/>
    <s v="7-3_R4年度一致率_回復期"/>
    <s v="一致率"/>
    <n v="1.5629552549427679"/>
  </r>
  <r>
    <x v="17"/>
    <x v="139"/>
    <x v="6"/>
    <x v="3"/>
    <s v="7-4_R4年度一致率_慢性期"/>
    <s v="一致率"/>
    <n v="0.89333333333333331"/>
  </r>
  <r>
    <x v="17"/>
    <x v="139"/>
    <x v="6"/>
    <x v="5"/>
    <s v="7-5_R4年度一致率_合計"/>
    <s v="一致率"/>
    <n v="0.94189107106701764"/>
  </r>
  <r>
    <x v="17"/>
    <x v="140"/>
    <x v="0"/>
    <x v="0"/>
    <s v="1-1_現状ー構想策定時_高度急性期"/>
    <s v="病床数"/>
    <n v="0"/>
  </r>
  <r>
    <x v="17"/>
    <x v="140"/>
    <x v="0"/>
    <x v="1"/>
    <s v="1-2_現状ー構想策定時_急性期"/>
    <s v="病床数"/>
    <n v="303"/>
  </r>
  <r>
    <x v="17"/>
    <x v="140"/>
    <x v="0"/>
    <x v="2"/>
    <s v="1-3_現状ー構想策定時_回復期"/>
    <s v="病床数"/>
    <n v="68"/>
  </r>
  <r>
    <x v="17"/>
    <x v="140"/>
    <x v="0"/>
    <x v="3"/>
    <s v="1-4_現状ー構想策定時_慢性期"/>
    <s v="病床数"/>
    <n v="80"/>
  </r>
  <r>
    <x v="17"/>
    <x v="140"/>
    <x v="0"/>
    <x v="4"/>
    <s v="1-5_現状ー構想策定時_未報告"/>
    <s v="病床数"/>
    <n v="93"/>
  </r>
  <r>
    <x v="17"/>
    <x v="140"/>
    <x v="0"/>
    <x v="5"/>
    <s v="1-6_現状ー構想策定時_合計"/>
    <s v="病床数"/>
    <n v="544"/>
  </r>
  <r>
    <x v="17"/>
    <x v="140"/>
    <x v="0"/>
    <x v="6"/>
    <s v="1-7_現状ー構想策定時_在宅医療等"/>
    <s v="病床数"/>
    <n v="0"/>
  </r>
  <r>
    <x v="17"/>
    <x v="140"/>
    <x v="0"/>
    <x v="7"/>
    <s v="1-8_現状ー構想策定時_うち訪問診療分"/>
    <s v="病床数"/>
    <n v="0"/>
  </r>
  <r>
    <x v="17"/>
    <x v="140"/>
    <x v="1"/>
    <x v="0"/>
    <s v="2-1_将来_高度急性期"/>
    <s v="病床数"/>
    <n v="16"/>
  </r>
  <r>
    <x v="17"/>
    <x v="140"/>
    <x v="1"/>
    <x v="1"/>
    <s v="2-2_将来_急性期"/>
    <s v="病床数"/>
    <n v="129"/>
  </r>
  <r>
    <x v="17"/>
    <x v="140"/>
    <x v="1"/>
    <x v="2"/>
    <s v="2-3_将来_回復期"/>
    <s v="病床数"/>
    <n v="181"/>
  </r>
  <r>
    <x v="17"/>
    <x v="140"/>
    <x v="1"/>
    <x v="3"/>
    <s v="2-4_将来_慢性期"/>
    <s v="病床数"/>
    <n v="93"/>
  </r>
  <r>
    <x v="17"/>
    <x v="140"/>
    <x v="1"/>
    <x v="5"/>
    <s v="2-5_将来_合計"/>
    <s v="病床数"/>
    <n v="419"/>
  </r>
  <r>
    <x v="17"/>
    <x v="140"/>
    <x v="1"/>
    <x v="6"/>
    <s v="2-6_将来_在宅医療等"/>
    <s v="病床数"/>
    <n v="-760"/>
  </r>
  <r>
    <x v="17"/>
    <x v="140"/>
    <x v="1"/>
    <x v="7"/>
    <s v="2-7_将来_うち訪問診療分"/>
    <s v="病床数"/>
    <n v="-263"/>
  </r>
  <r>
    <x v="17"/>
    <x v="140"/>
    <x v="2"/>
    <x v="0"/>
    <s v="3-1_構想策定時一致率_高度急性期"/>
    <s v="一致率"/>
    <n v="0"/>
  </r>
  <r>
    <x v="17"/>
    <x v="140"/>
    <x v="2"/>
    <x v="1"/>
    <s v="3-2_構想策定時一致率_急性期"/>
    <s v="一致率"/>
    <n v="2.3488372093023258"/>
  </r>
  <r>
    <x v="17"/>
    <x v="140"/>
    <x v="2"/>
    <x v="2"/>
    <s v="3-3_構想策定時一致率_回復期"/>
    <s v="一致率"/>
    <n v="0.37569060773480661"/>
  </r>
  <r>
    <x v="17"/>
    <x v="140"/>
    <x v="2"/>
    <x v="3"/>
    <s v="3-4_構想策定時一致率_慢性期"/>
    <s v="一致率"/>
    <n v="0.86021505376344087"/>
  </r>
  <r>
    <x v="17"/>
    <x v="140"/>
    <x v="2"/>
    <x v="5"/>
    <s v="3-5_構想策定時一致率_合計"/>
    <s v="一致率"/>
    <n v="1.298329355608592"/>
  </r>
  <r>
    <x v="17"/>
    <x v="140"/>
    <x v="3"/>
    <x v="0"/>
    <s v="4-1_R4年度病床機能報告_2022年時点_高度急性期"/>
    <s v="病床数"/>
    <n v="0"/>
  </r>
  <r>
    <x v="17"/>
    <x v="140"/>
    <x v="3"/>
    <x v="1"/>
    <s v="4-2_R4年度病床機能報告_2022年時点_急性期"/>
    <s v="病床数"/>
    <n v="241"/>
  </r>
  <r>
    <x v="17"/>
    <x v="140"/>
    <x v="3"/>
    <x v="2"/>
    <s v="4-3_R4年度病床機能報告_2022年時点_回復期"/>
    <s v="病床数"/>
    <n v="90"/>
  </r>
  <r>
    <x v="17"/>
    <x v="140"/>
    <x v="3"/>
    <x v="3"/>
    <s v="4-4_R4年度病床機能報告_2022年時点_慢性期"/>
    <s v="病床数"/>
    <n v="44"/>
  </r>
  <r>
    <x v="17"/>
    <x v="140"/>
    <x v="3"/>
    <x v="8"/>
    <s v="4-5_R4年度病床機能報告_2022年時点_休棟中（今後再開する予定）"/>
    <s v="病床数"/>
    <n v="0"/>
  </r>
  <r>
    <x v="17"/>
    <x v="140"/>
    <x v="3"/>
    <x v="9"/>
    <s v="4-6_R4年度病床機能報告_2022年時点_休棟中（今後廃止する予定）"/>
    <s v="病床数"/>
    <n v="0"/>
  </r>
  <r>
    <x v="17"/>
    <x v="140"/>
    <x v="3"/>
    <x v="10"/>
    <s v="4-7_R4年度病床機能報告_2022年時点_総計"/>
    <s v="病床数"/>
    <n v="375"/>
  </r>
  <r>
    <x v="17"/>
    <x v="140"/>
    <x v="4"/>
    <x v="0"/>
    <s v="5-1_R4年度現状一致率_高度急性期"/>
    <s v="一致率"/>
    <n v="0"/>
  </r>
  <r>
    <x v="17"/>
    <x v="140"/>
    <x v="4"/>
    <x v="1"/>
    <s v="5-2_R4年度現状一致率_急性期"/>
    <s v="一致率"/>
    <n v="0.53526970954356845"/>
  </r>
  <r>
    <x v="17"/>
    <x v="140"/>
    <x v="4"/>
    <x v="2"/>
    <s v="5-3_R4年度現状一致率_回復期"/>
    <s v="一致率"/>
    <n v="2.0111111111111111"/>
  </r>
  <r>
    <x v="17"/>
    <x v="140"/>
    <x v="4"/>
    <x v="3"/>
    <s v="5-4_R4年度現状一致率_慢性期"/>
    <s v="一致率"/>
    <n v="2.1136363636363638"/>
  </r>
  <r>
    <x v="17"/>
    <x v="140"/>
    <x v="4"/>
    <x v="5"/>
    <s v="5-5_R4年度現状一致率_合計"/>
    <s v="一致率"/>
    <n v="1.1173333333333333"/>
  </r>
  <r>
    <x v="17"/>
    <x v="140"/>
    <x v="5"/>
    <x v="0"/>
    <s v="6-1_R4年度病床機能報告_2025年時点_高度急性期"/>
    <s v="病床数"/>
    <n v="0"/>
  </r>
  <r>
    <x v="17"/>
    <x v="140"/>
    <x v="5"/>
    <x v="1"/>
    <s v="6-2_R4年度病床機能報告_2025年時点_急性期"/>
    <s v="病床数"/>
    <n v="241"/>
  </r>
  <r>
    <x v="17"/>
    <x v="140"/>
    <x v="5"/>
    <x v="2"/>
    <s v="6-3_R4年度病床機能報告_2025年時点_回復期"/>
    <s v="病床数"/>
    <n v="90"/>
  </r>
  <r>
    <x v="17"/>
    <x v="140"/>
    <x v="5"/>
    <x v="3"/>
    <s v="6-4_R4年度病床機能報告_2025年時点_慢性期"/>
    <s v="病床数"/>
    <n v="44"/>
  </r>
  <r>
    <x v="17"/>
    <x v="140"/>
    <x v="5"/>
    <x v="11"/>
    <s v="6-5_R4年度病床機能報告_2025年時点_介護保険施設等へ移行予定"/>
    <s v="病床数"/>
    <n v="0"/>
  </r>
  <r>
    <x v="17"/>
    <x v="140"/>
    <x v="5"/>
    <x v="12"/>
    <s v="6-6_R4年度病床機能報告_2025年時点_休棟予定"/>
    <s v="病床数"/>
    <n v="0"/>
  </r>
  <r>
    <x v="17"/>
    <x v="140"/>
    <x v="5"/>
    <x v="13"/>
    <s v="6-7_R4年度病床機能報告_2025年時点_廃止予定"/>
    <s v="病床数"/>
    <n v="0"/>
  </r>
  <r>
    <x v="17"/>
    <x v="140"/>
    <x v="5"/>
    <x v="10"/>
    <s v="6-8_R4年度病床機能報告_2025年時点_総計"/>
    <s v="病床数"/>
    <n v="375"/>
  </r>
  <r>
    <x v="17"/>
    <x v="140"/>
    <x v="6"/>
    <x v="0"/>
    <s v="7-1_R4年度一致率_高度急性期"/>
    <s v="一致率"/>
    <n v="0"/>
  </r>
  <r>
    <x v="17"/>
    <x v="140"/>
    <x v="6"/>
    <x v="1"/>
    <s v="7-2_R4年度一致率_急性期"/>
    <s v="一致率"/>
    <n v="0.53526970954356845"/>
  </r>
  <r>
    <x v="17"/>
    <x v="140"/>
    <x v="6"/>
    <x v="2"/>
    <s v="7-3_R4年度一致率_回復期"/>
    <s v="一致率"/>
    <n v="2.0111111111111111"/>
  </r>
  <r>
    <x v="17"/>
    <x v="140"/>
    <x v="6"/>
    <x v="3"/>
    <s v="7-4_R4年度一致率_慢性期"/>
    <s v="一致率"/>
    <n v="2.1136363636363638"/>
  </r>
  <r>
    <x v="17"/>
    <x v="140"/>
    <x v="6"/>
    <x v="5"/>
    <s v="7-5_R4年度一致率_合計"/>
    <s v="一致率"/>
    <n v="1.1173333333333333"/>
  </r>
  <r>
    <x v="17"/>
    <x v="141"/>
    <x v="0"/>
    <x v="0"/>
    <s v="1-1_現状ー構想策定時_高度急性期"/>
    <s v="病床数"/>
    <n v="0"/>
  </r>
  <r>
    <x v="17"/>
    <x v="141"/>
    <x v="0"/>
    <x v="1"/>
    <s v="1-2_現状ー構想策定時_急性期"/>
    <s v="病床数"/>
    <n v="874"/>
  </r>
  <r>
    <x v="17"/>
    <x v="141"/>
    <x v="0"/>
    <x v="2"/>
    <s v="1-3_現状ー構想策定時_回復期"/>
    <s v="病床数"/>
    <n v="255"/>
  </r>
  <r>
    <x v="17"/>
    <x v="141"/>
    <x v="0"/>
    <x v="3"/>
    <s v="1-4_現状ー構想策定時_慢性期"/>
    <s v="病床数"/>
    <n v="720"/>
  </r>
  <r>
    <x v="17"/>
    <x v="141"/>
    <x v="0"/>
    <x v="4"/>
    <s v="1-5_現状ー構想策定時_未報告"/>
    <s v="病床数"/>
    <n v="65"/>
  </r>
  <r>
    <x v="17"/>
    <x v="141"/>
    <x v="0"/>
    <x v="5"/>
    <s v="1-6_現状ー構想策定時_合計"/>
    <s v="病床数"/>
    <n v="1914"/>
  </r>
  <r>
    <x v="17"/>
    <x v="141"/>
    <x v="0"/>
    <x v="6"/>
    <s v="1-7_現状ー構想策定時_在宅医療等"/>
    <s v="病床数"/>
    <n v="0"/>
  </r>
  <r>
    <x v="17"/>
    <x v="141"/>
    <x v="0"/>
    <x v="7"/>
    <s v="1-8_現状ー構想策定時_うち訪問診療分"/>
    <s v="病床数"/>
    <n v="0"/>
  </r>
  <r>
    <x v="17"/>
    <x v="141"/>
    <x v="1"/>
    <x v="0"/>
    <s v="2-1_将来_高度急性期"/>
    <s v="病床数"/>
    <n v="55"/>
  </r>
  <r>
    <x v="17"/>
    <x v="141"/>
    <x v="1"/>
    <x v="1"/>
    <s v="2-2_将来_急性期"/>
    <s v="病床数"/>
    <n v="423"/>
  </r>
  <r>
    <x v="17"/>
    <x v="141"/>
    <x v="1"/>
    <x v="2"/>
    <s v="2-3_将来_回復期"/>
    <s v="病床数"/>
    <n v="577"/>
  </r>
  <r>
    <x v="17"/>
    <x v="141"/>
    <x v="1"/>
    <x v="3"/>
    <s v="2-4_将来_慢性期"/>
    <s v="病床数"/>
    <n v="386"/>
  </r>
  <r>
    <x v="17"/>
    <x v="141"/>
    <x v="1"/>
    <x v="5"/>
    <s v="2-5_将来_合計"/>
    <s v="病床数"/>
    <n v="1441"/>
  </r>
  <r>
    <x v="17"/>
    <x v="141"/>
    <x v="1"/>
    <x v="6"/>
    <s v="2-6_将来_在宅医療等"/>
    <s v="病床数"/>
    <n v="-2374"/>
  </r>
  <r>
    <x v="17"/>
    <x v="141"/>
    <x v="1"/>
    <x v="7"/>
    <s v="2-7_将来_うち訪問診療分"/>
    <s v="病床数"/>
    <n v="-772"/>
  </r>
  <r>
    <x v="17"/>
    <x v="141"/>
    <x v="2"/>
    <x v="0"/>
    <s v="3-1_構想策定時一致率_高度急性期"/>
    <s v="一致率"/>
    <n v="0"/>
  </r>
  <r>
    <x v="17"/>
    <x v="141"/>
    <x v="2"/>
    <x v="1"/>
    <s v="3-2_構想策定時一致率_急性期"/>
    <s v="一致率"/>
    <n v="2.0661938534278961"/>
  </r>
  <r>
    <x v="17"/>
    <x v="141"/>
    <x v="2"/>
    <x v="2"/>
    <s v="3-3_構想策定時一致率_回復期"/>
    <s v="一致率"/>
    <n v="0.44194107452339687"/>
  </r>
  <r>
    <x v="17"/>
    <x v="141"/>
    <x v="2"/>
    <x v="3"/>
    <s v="3-4_構想策定時一致率_慢性期"/>
    <s v="一致率"/>
    <n v="1.8652849740932642"/>
  </r>
  <r>
    <x v="17"/>
    <x v="141"/>
    <x v="2"/>
    <x v="5"/>
    <s v="3-5_構想策定時一致率_合計"/>
    <s v="一致率"/>
    <n v="1.3282442748091603"/>
  </r>
  <r>
    <x v="17"/>
    <x v="141"/>
    <x v="3"/>
    <x v="0"/>
    <s v="4-1_R4年度病床機能報告_2022年時点_高度急性期"/>
    <s v="病床数"/>
    <n v="0"/>
  </r>
  <r>
    <x v="17"/>
    <x v="141"/>
    <x v="3"/>
    <x v="1"/>
    <s v="4-2_R4年度病床機能報告_2022年時点_急性期"/>
    <s v="病床数"/>
    <n v="482"/>
  </r>
  <r>
    <x v="17"/>
    <x v="141"/>
    <x v="3"/>
    <x v="2"/>
    <s v="4-3_R4年度病床機能報告_2022年時点_回復期"/>
    <s v="病床数"/>
    <n v="438"/>
  </r>
  <r>
    <x v="17"/>
    <x v="141"/>
    <x v="3"/>
    <x v="3"/>
    <s v="4-4_R4年度病床機能報告_2022年時点_慢性期"/>
    <s v="病床数"/>
    <n v="459"/>
  </r>
  <r>
    <x v="17"/>
    <x v="141"/>
    <x v="3"/>
    <x v="8"/>
    <s v="4-5_R4年度病床機能報告_2022年時点_休棟中（今後再開する予定）"/>
    <s v="病床数"/>
    <n v="34"/>
  </r>
  <r>
    <x v="17"/>
    <x v="141"/>
    <x v="3"/>
    <x v="9"/>
    <s v="4-6_R4年度病床機能報告_2022年時点_休棟中（今後廃止する予定）"/>
    <s v="病床数"/>
    <n v="0"/>
  </r>
  <r>
    <x v="17"/>
    <x v="141"/>
    <x v="3"/>
    <x v="10"/>
    <s v="4-7_R4年度病床機能報告_2022年時点_総計"/>
    <s v="病床数"/>
    <n v="1413"/>
  </r>
  <r>
    <x v="17"/>
    <x v="141"/>
    <x v="4"/>
    <x v="0"/>
    <s v="5-1_R4年度現状一致率_高度急性期"/>
    <s v="一致率"/>
    <n v="0"/>
  </r>
  <r>
    <x v="17"/>
    <x v="141"/>
    <x v="4"/>
    <x v="1"/>
    <s v="5-2_R4年度現状一致率_急性期"/>
    <s v="一致率"/>
    <n v="0.87759336099585061"/>
  </r>
  <r>
    <x v="17"/>
    <x v="141"/>
    <x v="4"/>
    <x v="2"/>
    <s v="5-3_R4年度現状一致率_回復期"/>
    <s v="一致率"/>
    <n v="1.317351598173516"/>
  </r>
  <r>
    <x v="17"/>
    <x v="141"/>
    <x v="4"/>
    <x v="3"/>
    <s v="5-4_R4年度現状一致率_慢性期"/>
    <s v="一致率"/>
    <n v="0.84095860566448799"/>
  </r>
  <r>
    <x v="17"/>
    <x v="141"/>
    <x v="4"/>
    <x v="5"/>
    <s v="5-5_R4年度現状一致率_合計"/>
    <s v="一致率"/>
    <n v="1.0198159943382874"/>
  </r>
  <r>
    <x v="17"/>
    <x v="141"/>
    <x v="5"/>
    <x v="0"/>
    <s v="6-1_R4年度病床機能報告_2025年時点_高度急性期"/>
    <s v="病床数"/>
    <n v="0"/>
  </r>
  <r>
    <x v="17"/>
    <x v="141"/>
    <x v="5"/>
    <x v="1"/>
    <s v="6-2_R4年度病床機能報告_2025年時点_急性期"/>
    <s v="病床数"/>
    <n v="482"/>
  </r>
  <r>
    <x v="17"/>
    <x v="141"/>
    <x v="5"/>
    <x v="2"/>
    <s v="6-3_R4年度病床機能報告_2025年時点_回復期"/>
    <s v="病床数"/>
    <n v="472"/>
  </r>
  <r>
    <x v="17"/>
    <x v="141"/>
    <x v="5"/>
    <x v="3"/>
    <s v="6-4_R4年度病床機能報告_2025年時点_慢性期"/>
    <s v="病床数"/>
    <n v="459"/>
  </r>
  <r>
    <x v="17"/>
    <x v="141"/>
    <x v="5"/>
    <x v="11"/>
    <s v="6-5_R4年度病床機能報告_2025年時点_介護保険施設等へ移行予定"/>
    <s v="病床数"/>
    <n v="0"/>
  </r>
  <r>
    <x v="17"/>
    <x v="141"/>
    <x v="5"/>
    <x v="12"/>
    <s v="6-6_R4年度病床機能報告_2025年時点_休棟予定"/>
    <s v="病床数"/>
    <n v="0"/>
  </r>
  <r>
    <x v="17"/>
    <x v="141"/>
    <x v="5"/>
    <x v="13"/>
    <s v="6-7_R4年度病床機能報告_2025年時点_廃止予定"/>
    <s v="病床数"/>
    <n v="0"/>
  </r>
  <r>
    <x v="17"/>
    <x v="141"/>
    <x v="5"/>
    <x v="10"/>
    <s v="6-8_R4年度病床機能報告_2025年時点_総計"/>
    <s v="病床数"/>
    <n v="1413"/>
  </r>
  <r>
    <x v="17"/>
    <x v="141"/>
    <x v="6"/>
    <x v="0"/>
    <s v="7-1_R4年度一致率_高度急性期"/>
    <s v="一致率"/>
    <n v="0"/>
  </r>
  <r>
    <x v="17"/>
    <x v="141"/>
    <x v="6"/>
    <x v="1"/>
    <s v="7-2_R4年度一致率_急性期"/>
    <s v="一致率"/>
    <n v="0.87759336099585061"/>
  </r>
  <r>
    <x v="17"/>
    <x v="141"/>
    <x v="6"/>
    <x v="2"/>
    <s v="7-3_R4年度一致率_回復期"/>
    <s v="一致率"/>
    <n v="1.222457627118644"/>
  </r>
  <r>
    <x v="17"/>
    <x v="141"/>
    <x v="6"/>
    <x v="3"/>
    <s v="7-4_R4年度一致率_慢性期"/>
    <s v="一致率"/>
    <n v="0.84095860566448799"/>
  </r>
  <r>
    <x v="17"/>
    <x v="141"/>
    <x v="6"/>
    <x v="5"/>
    <s v="7-5_R4年度一致率_合計"/>
    <s v="一致率"/>
    <n v="1.0198159943382874"/>
  </r>
  <r>
    <x v="17"/>
    <x v="142"/>
    <x v="0"/>
    <x v="0"/>
    <s v="1-1_現状ー構想策定時_高度急性期"/>
    <s v="病床数"/>
    <n v="18"/>
  </r>
  <r>
    <x v="17"/>
    <x v="142"/>
    <x v="0"/>
    <x v="1"/>
    <s v="1-2_現状ー構想策定時_急性期"/>
    <s v="病床数"/>
    <n v="854"/>
  </r>
  <r>
    <x v="17"/>
    <x v="142"/>
    <x v="0"/>
    <x v="2"/>
    <s v="1-3_現状ー構想策定時_回復期"/>
    <s v="病床数"/>
    <n v="59"/>
  </r>
  <r>
    <x v="17"/>
    <x v="142"/>
    <x v="0"/>
    <x v="3"/>
    <s v="1-4_現状ー構想策定時_慢性期"/>
    <s v="病床数"/>
    <n v="658"/>
  </r>
  <r>
    <x v="17"/>
    <x v="142"/>
    <x v="0"/>
    <x v="4"/>
    <s v="1-5_現状ー構想策定時_未報告"/>
    <s v="病床数"/>
    <n v="59"/>
  </r>
  <r>
    <x v="17"/>
    <x v="142"/>
    <x v="0"/>
    <x v="5"/>
    <s v="1-6_現状ー構想策定時_合計"/>
    <s v="病床数"/>
    <n v="1648"/>
  </r>
  <r>
    <x v="17"/>
    <x v="142"/>
    <x v="0"/>
    <x v="6"/>
    <s v="1-7_現状ー構想策定時_在宅医療等"/>
    <s v="病床数"/>
    <n v="0"/>
  </r>
  <r>
    <x v="17"/>
    <x v="142"/>
    <x v="0"/>
    <x v="7"/>
    <s v="1-8_現状ー構想策定時_うち訪問診療分"/>
    <s v="病床数"/>
    <n v="0"/>
  </r>
  <r>
    <x v="17"/>
    <x v="142"/>
    <x v="1"/>
    <x v="0"/>
    <s v="2-1_将来_高度急性期"/>
    <s v="病床数"/>
    <n v="76"/>
  </r>
  <r>
    <x v="17"/>
    <x v="142"/>
    <x v="1"/>
    <x v="1"/>
    <s v="2-2_将来_急性期"/>
    <s v="病床数"/>
    <n v="333"/>
  </r>
  <r>
    <x v="17"/>
    <x v="142"/>
    <x v="1"/>
    <x v="2"/>
    <s v="2-3_将来_回復期"/>
    <s v="病床数"/>
    <n v="386"/>
  </r>
  <r>
    <x v="17"/>
    <x v="142"/>
    <x v="1"/>
    <x v="3"/>
    <s v="2-4_将来_慢性期"/>
    <s v="病床数"/>
    <n v="284"/>
  </r>
  <r>
    <x v="17"/>
    <x v="142"/>
    <x v="1"/>
    <x v="5"/>
    <s v="2-5_将来_合計"/>
    <s v="病床数"/>
    <n v="1079"/>
  </r>
  <r>
    <x v="17"/>
    <x v="142"/>
    <x v="1"/>
    <x v="6"/>
    <s v="2-6_将来_在宅医療等"/>
    <s v="病床数"/>
    <n v="-1657"/>
  </r>
  <r>
    <x v="17"/>
    <x v="142"/>
    <x v="1"/>
    <x v="7"/>
    <s v="2-7_将来_うち訪問診療分"/>
    <s v="病床数"/>
    <n v="-551"/>
  </r>
  <r>
    <x v="17"/>
    <x v="142"/>
    <x v="2"/>
    <x v="0"/>
    <s v="3-1_構想策定時一致率_高度急性期"/>
    <s v="一致率"/>
    <n v="0.23684210526315788"/>
  </r>
  <r>
    <x v="17"/>
    <x v="142"/>
    <x v="2"/>
    <x v="1"/>
    <s v="3-2_構想策定時一致率_急性期"/>
    <s v="一致率"/>
    <n v="2.5645645645645647"/>
  </r>
  <r>
    <x v="17"/>
    <x v="142"/>
    <x v="2"/>
    <x v="2"/>
    <s v="3-3_構想策定時一致率_回復期"/>
    <s v="一致率"/>
    <n v="0.15284974093264247"/>
  </r>
  <r>
    <x v="17"/>
    <x v="142"/>
    <x v="2"/>
    <x v="3"/>
    <s v="3-4_構想策定時一致率_慢性期"/>
    <s v="一致率"/>
    <n v="2.316901408450704"/>
  </r>
  <r>
    <x v="17"/>
    <x v="142"/>
    <x v="2"/>
    <x v="5"/>
    <s v="3-5_構想策定時一致率_合計"/>
    <s v="一致率"/>
    <n v="1.5273401297497684"/>
  </r>
  <r>
    <x v="17"/>
    <x v="142"/>
    <x v="3"/>
    <x v="0"/>
    <s v="4-1_R4年度病床機能報告_2022年時点_高度急性期"/>
    <s v="病床数"/>
    <n v="18"/>
  </r>
  <r>
    <x v="17"/>
    <x v="142"/>
    <x v="3"/>
    <x v="1"/>
    <s v="4-2_R4年度病床機能報告_2022年時点_急性期"/>
    <s v="病床数"/>
    <n v="626"/>
  </r>
  <r>
    <x v="17"/>
    <x v="142"/>
    <x v="3"/>
    <x v="2"/>
    <s v="4-3_R4年度病床機能報告_2022年時点_回復期"/>
    <s v="病床数"/>
    <n v="247"/>
  </r>
  <r>
    <x v="17"/>
    <x v="142"/>
    <x v="3"/>
    <x v="3"/>
    <s v="4-4_R4年度病床機能報告_2022年時点_慢性期"/>
    <s v="病床数"/>
    <n v="371"/>
  </r>
  <r>
    <x v="17"/>
    <x v="142"/>
    <x v="3"/>
    <x v="8"/>
    <s v="4-5_R4年度病床機能報告_2022年時点_休棟中（今後再開する予定）"/>
    <s v="病床数"/>
    <n v="0"/>
  </r>
  <r>
    <x v="17"/>
    <x v="142"/>
    <x v="3"/>
    <x v="9"/>
    <s v="4-6_R4年度病床機能報告_2022年時点_休棟中（今後廃止する予定）"/>
    <s v="病床数"/>
    <n v="0"/>
  </r>
  <r>
    <x v="17"/>
    <x v="142"/>
    <x v="3"/>
    <x v="10"/>
    <s v="4-7_R4年度病床機能報告_2022年時点_総計"/>
    <s v="病床数"/>
    <n v="1262"/>
  </r>
  <r>
    <x v="17"/>
    <x v="142"/>
    <x v="4"/>
    <x v="0"/>
    <s v="5-1_R4年度現状一致率_高度急性期"/>
    <s v="一致率"/>
    <n v="4.2222222222222223"/>
  </r>
  <r>
    <x v="17"/>
    <x v="142"/>
    <x v="4"/>
    <x v="1"/>
    <s v="5-2_R4年度現状一致率_急性期"/>
    <s v="一致率"/>
    <n v="0.53194888178913735"/>
  </r>
  <r>
    <x v="17"/>
    <x v="142"/>
    <x v="4"/>
    <x v="2"/>
    <s v="5-3_R4年度現状一致率_回復期"/>
    <s v="一致率"/>
    <n v="1.5627530364372471"/>
  </r>
  <r>
    <x v="17"/>
    <x v="142"/>
    <x v="4"/>
    <x v="3"/>
    <s v="5-4_R4年度現状一致率_慢性期"/>
    <s v="一致率"/>
    <n v="0.76549865229110514"/>
  </r>
  <r>
    <x v="17"/>
    <x v="142"/>
    <x v="4"/>
    <x v="5"/>
    <s v="5-5_R4年度現状一致率_合計"/>
    <s v="一致率"/>
    <n v="0.8549920760697306"/>
  </r>
  <r>
    <x v="17"/>
    <x v="142"/>
    <x v="5"/>
    <x v="0"/>
    <s v="6-1_R4年度病床機能報告_2025年時点_高度急性期"/>
    <s v="病床数"/>
    <n v="18"/>
  </r>
  <r>
    <x v="17"/>
    <x v="142"/>
    <x v="5"/>
    <x v="1"/>
    <s v="6-2_R4年度病床機能報告_2025年時点_急性期"/>
    <s v="病床数"/>
    <n v="612"/>
  </r>
  <r>
    <x v="17"/>
    <x v="142"/>
    <x v="5"/>
    <x v="2"/>
    <s v="6-3_R4年度病床機能報告_2025年時点_回復期"/>
    <s v="病床数"/>
    <n v="247"/>
  </r>
  <r>
    <x v="17"/>
    <x v="142"/>
    <x v="5"/>
    <x v="3"/>
    <s v="6-4_R4年度病床機能報告_2025年時点_慢性期"/>
    <s v="病床数"/>
    <n v="371"/>
  </r>
  <r>
    <x v="17"/>
    <x v="142"/>
    <x v="5"/>
    <x v="11"/>
    <s v="6-5_R4年度病床機能報告_2025年時点_介護保険施設等へ移行予定"/>
    <s v="病床数"/>
    <n v="0"/>
  </r>
  <r>
    <x v="17"/>
    <x v="142"/>
    <x v="5"/>
    <x v="12"/>
    <s v="6-6_R4年度病床機能報告_2025年時点_休棟予定"/>
    <s v="病床数"/>
    <n v="14"/>
  </r>
  <r>
    <x v="17"/>
    <x v="142"/>
    <x v="5"/>
    <x v="13"/>
    <s v="6-7_R4年度病床機能報告_2025年時点_廃止予定"/>
    <s v="病床数"/>
    <n v="0"/>
  </r>
  <r>
    <x v="17"/>
    <x v="142"/>
    <x v="5"/>
    <x v="10"/>
    <s v="6-8_R4年度病床機能報告_2025年時点_総計"/>
    <s v="病床数"/>
    <n v="1262"/>
  </r>
  <r>
    <x v="17"/>
    <x v="142"/>
    <x v="6"/>
    <x v="0"/>
    <s v="7-1_R4年度一致率_高度急性期"/>
    <s v="一致率"/>
    <n v="4.2222222222222223"/>
  </r>
  <r>
    <x v="17"/>
    <x v="142"/>
    <x v="6"/>
    <x v="1"/>
    <s v="7-2_R4年度一致率_急性期"/>
    <s v="一致率"/>
    <n v="0.54411764705882348"/>
  </r>
  <r>
    <x v="17"/>
    <x v="142"/>
    <x v="6"/>
    <x v="2"/>
    <s v="7-3_R4年度一致率_回復期"/>
    <s v="一致率"/>
    <n v="1.5627530364372471"/>
  </r>
  <r>
    <x v="17"/>
    <x v="142"/>
    <x v="6"/>
    <x v="3"/>
    <s v="7-4_R4年度一致率_慢性期"/>
    <s v="一致率"/>
    <n v="0.76549865229110514"/>
  </r>
  <r>
    <x v="17"/>
    <x v="142"/>
    <x v="6"/>
    <x v="5"/>
    <s v="7-5_R4年度一致率_合計"/>
    <s v="一致率"/>
    <n v="0.8549920760697306"/>
  </r>
  <r>
    <x v="18"/>
    <x v="143"/>
    <x v="0"/>
    <x v="0"/>
    <s v="1-1_現状ー構想策定時_高度急性期"/>
    <s v="病床数"/>
    <n v="1167"/>
  </r>
  <r>
    <x v="18"/>
    <x v="143"/>
    <x v="0"/>
    <x v="1"/>
    <s v="1-2_現状ー構想策定時_急性期"/>
    <s v="病床数"/>
    <n v="1962"/>
  </r>
  <r>
    <x v="18"/>
    <x v="143"/>
    <x v="0"/>
    <x v="2"/>
    <s v="1-3_現状ー構想策定時_回復期"/>
    <s v="病床数"/>
    <n v="263"/>
  </r>
  <r>
    <x v="18"/>
    <x v="143"/>
    <x v="0"/>
    <x v="3"/>
    <s v="1-4_現状ー構想策定時_慢性期"/>
    <s v="病床数"/>
    <n v="1486"/>
  </r>
  <r>
    <x v="18"/>
    <x v="143"/>
    <x v="0"/>
    <x v="4"/>
    <s v="1-5_現状ー構想策定時_未報告"/>
    <s v="病床数"/>
    <n v="0"/>
  </r>
  <r>
    <x v="18"/>
    <x v="143"/>
    <x v="0"/>
    <x v="5"/>
    <s v="1-6_現状ー構想策定時_合計"/>
    <s v="病床数"/>
    <n v="4878"/>
  </r>
  <r>
    <x v="18"/>
    <x v="143"/>
    <x v="0"/>
    <x v="6"/>
    <s v="1-7_現状ー構想策定時_在宅医療等"/>
    <s v="病床数"/>
    <n v="0"/>
  </r>
  <r>
    <x v="18"/>
    <x v="143"/>
    <x v="0"/>
    <x v="7"/>
    <s v="1-8_現状ー構想策定時_うち訪問診療分"/>
    <s v="病床数"/>
    <n v="0"/>
  </r>
  <r>
    <x v="18"/>
    <x v="143"/>
    <x v="1"/>
    <x v="0"/>
    <s v="2-1_将来_高度急性期"/>
    <s v="病床数"/>
    <n v="403"/>
  </r>
  <r>
    <x v="18"/>
    <x v="143"/>
    <x v="1"/>
    <x v="1"/>
    <s v="2-2_将来_急性期"/>
    <s v="病床数"/>
    <n v="1353"/>
  </r>
  <r>
    <x v="18"/>
    <x v="143"/>
    <x v="1"/>
    <x v="2"/>
    <s v="2-3_将来_回復期"/>
    <s v="病床数"/>
    <n v="1227"/>
  </r>
  <r>
    <x v="18"/>
    <x v="143"/>
    <x v="1"/>
    <x v="3"/>
    <s v="2-4_将来_慢性期"/>
    <s v="病床数"/>
    <n v="1161"/>
  </r>
  <r>
    <x v="18"/>
    <x v="143"/>
    <x v="1"/>
    <x v="5"/>
    <s v="2-5_将来_合計"/>
    <s v="病床数"/>
    <n v="4144"/>
  </r>
  <r>
    <x v="18"/>
    <x v="143"/>
    <x v="1"/>
    <x v="6"/>
    <s v="2-6_将来_在宅医療等"/>
    <s v="病床数"/>
    <n v="0"/>
  </r>
  <r>
    <x v="18"/>
    <x v="143"/>
    <x v="1"/>
    <x v="7"/>
    <s v="2-7_将来_うち訪問診療分"/>
    <s v="病床数"/>
    <n v="0"/>
  </r>
  <r>
    <x v="18"/>
    <x v="143"/>
    <x v="2"/>
    <x v="0"/>
    <s v="3-1_構想策定時一致率_高度急性期"/>
    <s v="一致率"/>
    <n v="2.8957816377171217"/>
  </r>
  <r>
    <x v="18"/>
    <x v="143"/>
    <x v="2"/>
    <x v="1"/>
    <s v="3-2_構想策定時一致率_急性期"/>
    <s v="一致率"/>
    <n v="1.4501108647450112"/>
  </r>
  <r>
    <x v="18"/>
    <x v="143"/>
    <x v="2"/>
    <x v="2"/>
    <s v="3-3_構想策定時一致率_回復期"/>
    <s v="一致率"/>
    <n v="0.21434392828035859"/>
  </r>
  <r>
    <x v="18"/>
    <x v="143"/>
    <x v="2"/>
    <x v="3"/>
    <s v="3-4_構想策定時一致率_慢性期"/>
    <s v="一致率"/>
    <n v="1.2799310938845823"/>
  </r>
  <r>
    <x v="18"/>
    <x v="143"/>
    <x v="2"/>
    <x v="5"/>
    <s v="3-5_構想策定時一致率_合計"/>
    <s v="一致率"/>
    <n v="1.1771235521235521"/>
  </r>
  <r>
    <x v="18"/>
    <x v="143"/>
    <x v="3"/>
    <x v="0"/>
    <s v="4-1_R4年度病床機能報告_2022年時点_高度急性期"/>
    <s v="病床数"/>
    <n v="748"/>
  </r>
  <r>
    <x v="18"/>
    <x v="143"/>
    <x v="3"/>
    <x v="1"/>
    <s v="4-2_R4年度病床機能報告_2022年時点_急性期"/>
    <s v="病床数"/>
    <n v="1727"/>
  </r>
  <r>
    <x v="18"/>
    <x v="143"/>
    <x v="3"/>
    <x v="2"/>
    <s v="4-3_R4年度病床機能報告_2022年時点_回復期"/>
    <s v="病床数"/>
    <n v="784"/>
  </r>
  <r>
    <x v="18"/>
    <x v="143"/>
    <x v="3"/>
    <x v="3"/>
    <s v="4-4_R4年度病床機能報告_2022年時点_慢性期"/>
    <s v="病床数"/>
    <n v="1463"/>
  </r>
  <r>
    <x v="18"/>
    <x v="143"/>
    <x v="3"/>
    <x v="8"/>
    <s v="4-5_R4年度病床機能報告_2022年時点_休棟中（今後再開する予定）"/>
    <s v="病床数"/>
    <n v="45"/>
  </r>
  <r>
    <x v="18"/>
    <x v="143"/>
    <x v="3"/>
    <x v="9"/>
    <s v="4-6_R4年度病床機能報告_2022年時点_休棟中（今後廃止する予定）"/>
    <s v="病床数"/>
    <n v="0"/>
  </r>
  <r>
    <x v="18"/>
    <x v="143"/>
    <x v="3"/>
    <x v="10"/>
    <s v="4-7_R4年度病床機能報告_2022年時点_総計"/>
    <s v="病床数"/>
    <n v="4767"/>
  </r>
  <r>
    <x v="18"/>
    <x v="143"/>
    <x v="4"/>
    <x v="0"/>
    <s v="5-1_R4年度現状一致率_高度急性期"/>
    <s v="一致率"/>
    <n v="0.53877005347593587"/>
  </r>
  <r>
    <x v="18"/>
    <x v="143"/>
    <x v="4"/>
    <x v="1"/>
    <s v="5-2_R4年度現状一致率_急性期"/>
    <s v="一致率"/>
    <n v="0.78343949044585992"/>
  </r>
  <r>
    <x v="18"/>
    <x v="143"/>
    <x v="4"/>
    <x v="2"/>
    <s v="5-3_R4年度現状一致率_回復期"/>
    <s v="一致率"/>
    <n v="1.5650510204081634"/>
  </r>
  <r>
    <x v="18"/>
    <x v="143"/>
    <x v="4"/>
    <x v="3"/>
    <s v="5-4_R4年度現状一致率_慢性期"/>
    <s v="一致率"/>
    <n v="0.79357484620642516"/>
  </r>
  <r>
    <x v="18"/>
    <x v="143"/>
    <x v="4"/>
    <x v="5"/>
    <s v="5-5_R4年度現状一致率_合計"/>
    <s v="一致率"/>
    <n v="0.86930983847283405"/>
  </r>
  <r>
    <x v="18"/>
    <x v="143"/>
    <x v="5"/>
    <x v="0"/>
    <s v="6-1_R4年度病床機能報告_2025年時点_高度急性期"/>
    <s v="病床数"/>
    <n v="748"/>
  </r>
  <r>
    <x v="18"/>
    <x v="143"/>
    <x v="5"/>
    <x v="1"/>
    <s v="6-2_R4年度病床機能報告_2025年時点_急性期"/>
    <s v="病床数"/>
    <n v="1843"/>
  </r>
  <r>
    <x v="18"/>
    <x v="143"/>
    <x v="5"/>
    <x v="2"/>
    <s v="6-3_R4年度病床機能報告_2025年時点_回復期"/>
    <s v="病床数"/>
    <n v="784"/>
  </r>
  <r>
    <x v="18"/>
    <x v="143"/>
    <x v="5"/>
    <x v="3"/>
    <s v="6-4_R4年度病床機能報告_2025年時点_慢性期"/>
    <s v="病床数"/>
    <n v="1347"/>
  </r>
  <r>
    <x v="18"/>
    <x v="143"/>
    <x v="5"/>
    <x v="11"/>
    <s v="6-5_R4年度病床機能報告_2025年時点_介護保険施設等へ移行予定"/>
    <s v="病床数"/>
    <n v="0"/>
  </r>
  <r>
    <x v="18"/>
    <x v="143"/>
    <x v="5"/>
    <x v="12"/>
    <s v="6-6_R4年度病床機能報告_2025年時点_休棟予定"/>
    <s v="病床数"/>
    <n v="45"/>
  </r>
  <r>
    <x v="18"/>
    <x v="143"/>
    <x v="5"/>
    <x v="13"/>
    <s v="6-7_R4年度病床機能報告_2025年時点_廃止予定"/>
    <s v="病床数"/>
    <n v="0"/>
  </r>
  <r>
    <x v="18"/>
    <x v="143"/>
    <x v="5"/>
    <x v="10"/>
    <s v="6-8_R4年度病床機能報告_2025年時点_総計"/>
    <s v="病床数"/>
    <n v="4767"/>
  </r>
  <r>
    <x v="18"/>
    <x v="143"/>
    <x v="6"/>
    <x v="0"/>
    <s v="7-1_R4年度一致率_高度急性期"/>
    <s v="一致率"/>
    <n v="0.53877005347593587"/>
  </r>
  <r>
    <x v="18"/>
    <x v="143"/>
    <x v="6"/>
    <x v="1"/>
    <s v="7-2_R4年度一致率_急性期"/>
    <s v="一致率"/>
    <n v="0.73412913727618012"/>
  </r>
  <r>
    <x v="18"/>
    <x v="143"/>
    <x v="6"/>
    <x v="2"/>
    <s v="7-3_R4年度一致率_回復期"/>
    <s v="一致率"/>
    <n v="1.5650510204081634"/>
  </r>
  <r>
    <x v="18"/>
    <x v="143"/>
    <x v="6"/>
    <x v="3"/>
    <s v="7-4_R4年度一致率_慢性期"/>
    <s v="一致率"/>
    <n v="0.86191536748329622"/>
  </r>
  <r>
    <x v="18"/>
    <x v="143"/>
    <x v="6"/>
    <x v="5"/>
    <s v="7-5_R4年度一致率_合計"/>
    <s v="一致率"/>
    <n v="0.86930983847283405"/>
  </r>
  <r>
    <x v="18"/>
    <x v="144"/>
    <x v="0"/>
    <x v="0"/>
    <s v="1-1_現状ー構想策定時_高度急性期"/>
    <s v="病床数"/>
    <n v="0"/>
  </r>
  <r>
    <x v="18"/>
    <x v="144"/>
    <x v="0"/>
    <x v="1"/>
    <s v="1-2_現状ー構想策定時_急性期"/>
    <s v="病床数"/>
    <n v="776"/>
  </r>
  <r>
    <x v="18"/>
    <x v="144"/>
    <x v="0"/>
    <x v="2"/>
    <s v="1-3_現状ー構想策定時_回復期"/>
    <s v="病床数"/>
    <n v="639"/>
  </r>
  <r>
    <x v="18"/>
    <x v="144"/>
    <x v="0"/>
    <x v="3"/>
    <s v="1-4_現状ー構想策定時_慢性期"/>
    <s v="病床数"/>
    <n v="587"/>
  </r>
  <r>
    <x v="18"/>
    <x v="144"/>
    <x v="0"/>
    <x v="4"/>
    <s v="1-5_現状ー構想策定時_未報告"/>
    <s v="病床数"/>
    <n v="0"/>
  </r>
  <r>
    <x v="18"/>
    <x v="144"/>
    <x v="0"/>
    <x v="5"/>
    <s v="1-6_現状ー構想策定時_合計"/>
    <s v="病床数"/>
    <n v="2002"/>
  </r>
  <r>
    <x v="18"/>
    <x v="144"/>
    <x v="0"/>
    <x v="6"/>
    <s v="1-7_現状ー構想策定時_在宅医療等"/>
    <s v="病床数"/>
    <n v="0"/>
  </r>
  <r>
    <x v="18"/>
    <x v="144"/>
    <x v="0"/>
    <x v="7"/>
    <s v="1-8_現状ー構想策定時_うち訪問診療分"/>
    <s v="病床数"/>
    <n v="0"/>
  </r>
  <r>
    <x v="18"/>
    <x v="144"/>
    <x v="1"/>
    <x v="0"/>
    <s v="2-1_将来_高度急性期"/>
    <s v="病床数"/>
    <n v="48"/>
  </r>
  <r>
    <x v="18"/>
    <x v="144"/>
    <x v="1"/>
    <x v="1"/>
    <s v="2-2_将来_急性期"/>
    <s v="病床数"/>
    <n v="279"/>
  </r>
  <r>
    <x v="18"/>
    <x v="144"/>
    <x v="1"/>
    <x v="2"/>
    <s v="2-3_将来_回復期"/>
    <s v="病床数"/>
    <n v="978"/>
  </r>
  <r>
    <x v="18"/>
    <x v="144"/>
    <x v="1"/>
    <x v="3"/>
    <s v="2-4_将来_慢性期"/>
    <s v="病床数"/>
    <n v="419"/>
  </r>
  <r>
    <x v="18"/>
    <x v="144"/>
    <x v="1"/>
    <x v="5"/>
    <s v="2-5_将来_合計"/>
    <s v="病床数"/>
    <n v="1724"/>
  </r>
  <r>
    <x v="18"/>
    <x v="144"/>
    <x v="1"/>
    <x v="6"/>
    <s v="2-6_将来_在宅医療等"/>
    <s v="病床数"/>
    <n v="0"/>
  </r>
  <r>
    <x v="18"/>
    <x v="144"/>
    <x v="1"/>
    <x v="7"/>
    <s v="2-7_将来_うち訪問診療分"/>
    <s v="病床数"/>
    <n v="0"/>
  </r>
  <r>
    <x v="18"/>
    <x v="144"/>
    <x v="2"/>
    <x v="0"/>
    <s v="3-1_構想策定時一致率_高度急性期"/>
    <s v="一致率"/>
    <n v="0"/>
  </r>
  <r>
    <x v="18"/>
    <x v="144"/>
    <x v="2"/>
    <x v="1"/>
    <s v="3-2_構想策定時一致率_急性期"/>
    <s v="一致率"/>
    <n v="2.7813620071684588"/>
  </r>
  <r>
    <x v="18"/>
    <x v="144"/>
    <x v="2"/>
    <x v="2"/>
    <s v="3-3_構想策定時一致率_回復期"/>
    <s v="一致率"/>
    <n v="0.65337423312883436"/>
  </r>
  <r>
    <x v="18"/>
    <x v="144"/>
    <x v="2"/>
    <x v="3"/>
    <s v="3-4_構想策定時一致率_慢性期"/>
    <s v="一致率"/>
    <n v="1.4009546539379476"/>
  </r>
  <r>
    <x v="18"/>
    <x v="144"/>
    <x v="2"/>
    <x v="5"/>
    <s v="3-5_構想策定時一致率_合計"/>
    <s v="一致率"/>
    <n v="1.1612529002320187"/>
  </r>
  <r>
    <x v="18"/>
    <x v="144"/>
    <x v="3"/>
    <x v="0"/>
    <s v="4-1_R4年度病床機能報告_2022年時点_高度急性期"/>
    <s v="病床数"/>
    <n v="0"/>
  </r>
  <r>
    <x v="18"/>
    <x v="144"/>
    <x v="3"/>
    <x v="1"/>
    <s v="4-2_R4年度病床機能報告_2022年時点_急性期"/>
    <s v="病床数"/>
    <n v="486"/>
  </r>
  <r>
    <x v="18"/>
    <x v="144"/>
    <x v="3"/>
    <x v="2"/>
    <s v="4-3_R4年度病床機能報告_2022年時点_回復期"/>
    <s v="病床数"/>
    <n v="1035"/>
  </r>
  <r>
    <x v="18"/>
    <x v="144"/>
    <x v="3"/>
    <x v="3"/>
    <s v="4-4_R4年度病床機能報告_2022年時点_慢性期"/>
    <s v="病床数"/>
    <n v="378"/>
  </r>
  <r>
    <x v="18"/>
    <x v="144"/>
    <x v="3"/>
    <x v="8"/>
    <s v="4-5_R4年度病床機能報告_2022年時点_休棟中（今後再開する予定）"/>
    <s v="病床数"/>
    <n v="25"/>
  </r>
  <r>
    <x v="18"/>
    <x v="144"/>
    <x v="3"/>
    <x v="9"/>
    <s v="4-6_R4年度病床機能報告_2022年時点_休棟中（今後廃止する予定）"/>
    <s v="病床数"/>
    <n v="0"/>
  </r>
  <r>
    <x v="18"/>
    <x v="144"/>
    <x v="3"/>
    <x v="10"/>
    <s v="4-7_R4年度病床機能報告_2022年時点_総計"/>
    <s v="病床数"/>
    <n v="1924"/>
  </r>
  <r>
    <x v="18"/>
    <x v="144"/>
    <x v="4"/>
    <x v="0"/>
    <s v="5-1_R4年度現状一致率_高度急性期"/>
    <s v="一致率"/>
    <n v="0"/>
  </r>
  <r>
    <x v="18"/>
    <x v="144"/>
    <x v="4"/>
    <x v="1"/>
    <s v="5-2_R4年度現状一致率_急性期"/>
    <s v="一致率"/>
    <n v="0.57407407407407407"/>
  </r>
  <r>
    <x v="18"/>
    <x v="144"/>
    <x v="4"/>
    <x v="2"/>
    <s v="5-3_R4年度現状一致率_回復期"/>
    <s v="一致率"/>
    <n v="0.94492753623188408"/>
  </r>
  <r>
    <x v="18"/>
    <x v="144"/>
    <x v="4"/>
    <x v="3"/>
    <s v="5-4_R4年度現状一致率_慢性期"/>
    <s v="一致率"/>
    <n v="1.1084656084656084"/>
  </r>
  <r>
    <x v="18"/>
    <x v="144"/>
    <x v="4"/>
    <x v="5"/>
    <s v="5-5_R4年度現状一致率_合計"/>
    <s v="一致率"/>
    <n v="0.89604989604989604"/>
  </r>
  <r>
    <x v="18"/>
    <x v="144"/>
    <x v="5"/>
    <x v="0"/>
    <s v="6-1_R4年度病床機能報告_2025年時点_高度急性期"/>
    <s v="病床数"/>
    <n v="0"/>
  </r>
  <r>
    <x v="18"/>
    <x v="144"/>
    <x v="5"/>
    <x v="1"/>
    <s v="6-2_R4年度病床機能報告_2025年時点_急性期"/>
    <s v="病床数"/>
    <n v="486"/>
  </r>
  <r>
    <x v="18"/>
    <x v="144"/>
    <x v="5"/>
    <x v="2"/>
    <s v="6-3_R4年度病床機能報告_2025年時点_回復期"/>
    <s v="病床数"/>
    <n v="1035"/>
  </r>
  <r>
    <x v="18"/>
    <x v="144"/>
    <x v="5"/>
    <x v="3"/>
    <s v="6-4_R4年度病床機能報告_2025年時点_慢性期"/>
    <s v="病床数"/>
    <n v="378"/>
  </r>
  <r>
    <x v="18"/>
    <x v="144"/>
    <x v="5"/>
    <x v="11"/>
    <s v="6-5_R4年度病床機能報告_2025年時点_介護保険施設等へ移行予定"/>
    <s v="病床数"/>
    <n v="0"/>
  </r>
  <r>
    <x v="18"/>
    <x v="144"/>
    <x v="5"/>
    <x v="12"/>
    <s v="6-6_R4年度病床機能報告_2025年時点_休棟予定"/>
    <s v="病床数"/>
    <n v="25"/>
  </r>
  <r>
    <x v="18"/>
    <x v="144"/>
    <x v="5"/>
    <x v="13"/>
    <s v="6-7_R4年度病床機能報告_2025年時点_廃止予定"/>
    <s v="病床数"/>
    <n v="0"/>
  </r>
  <r>
    <x v="18"/>
    <x v="144"/>
    <x v="5"/>
    <x v="10"/>
    <s v="6-8_R4年度病床機能報告_2025年時点_総計"/>
    <s v="病床数"/>
    <n v="1924"/>
  </r>
  <r>
    <x v="18"/>
    <x v="144"/>
    <x v="6"/>
    <x v="0"/>
    <s v="7-1_R4年度一致率_高度急性期"/>
    <s v="一致率"/>
    <n v="0"/>
  </r>
  <r>
    <x v="18"/>
    <x v="144"/>
    <x v="6"/>
    <x v="1"/>
    <s v="7-2_R4年度一致率_急性期"/>
    <s v="一致率"/>
    <n v="0.57407407407407407"/>
  </r>
  <r>
    <x v="18"/>
    <x v="144"/>
    <x v="6"/>
    <x v="2"/>
    <s v="7-3_R4年度一致率_回復期"/>
    <s v="一致率"/>
    <n v="0.94492753623188408"/>
  </r>
  <r>
    <x v="18"/>
    <x v="144"/>
    <x v="6"/>
    <x v="3"/>
    <s v="7-4_R4年度一致率_慢性期"/>
    <s v="一致率"/>
    <n v="1.1084656084656084"/>
  </r>
  <r>
    <x v="18"/>
    <x v="144"/>
    <x v="6"/>
    <x v="5"/>
    <s v="7-5_R4年度一致率_合計"/>
    <s v="一致率"/>
    <n v="0.89604989604989604"/>
  </r>
  <r>
    <x v="18"/>
    <x v="145"/>
    <x v="0"/>
    <x v="0"/>
    <s v="1-1_現状ー構想策定時_高度急性期"/>
    <s v="病床数"/>
    <n v="0"/>
  </r>
  <r>
    <x v="18"/>
    <x v="145"/>
    <x v="0"/>
    <x v="1"/>
    <s v="1-2_現状ー構想策定時_急性期"/>
    <s v="病床数"/>
    <n v="310"/>
  </r>
  <r>
    <x v="18"/>
    <x v="145"/>
    <x v="0"/>
    <x v="2"/>
    <s v="1-3_現状ー構想策定時_回復期"/>
    <s v="病床数"/>
    <n v="26"/>
  </r>
  <r>
    <x v="18"/>
    <x v="145"/>
    <x v="0"/>
    <x v="3"/>
    <s v="1-4_現状ー構想策定時_慢性期"/>
    <s v="病床数"/>
    <n v="124"/>
  </r>
  <r>
    <x v="18"/>
    <x v="145"/>
    <x v="0"/>
    <x v="4"/>
    <s v="1-5_現状ー構想策定時_未報告"/>
    <s v="病床数"/>
    <n v="0"/>
  </r>
  <r>
    <x v="18"/>
    <x v="145"/>
    <x v="0"/>
    <x v="5"/>
    <s v="1-6_現状ー構想策定時_合計"/>
    <s v="病床数"/>
    <n v="460"/>
  </r>
  <r>
    <x v="18"/>
    <x v="145"/>
    <x v="0"/>
    <x v="6"/>
    <s v="1-7_現状ー構想策定時_在宅医療等"/>
    <s v="病床数"/>
    <n v="0"/>
  </r>
  <r>
    <x v="18"/>
    <x v="145"/>
    <x v="0"/>
    <x v="7"/>
    <s v="1-8_現状ー構想策定時_うち訪問診療分"/>
    <s v="病床数"/>
    <n v="0"/>
  </r>
  <r>
    <x v="18"/>
    <x v="145"/>
    <x v="1"/>
    <x v="0"/>
    <s v="2-1_将来_高度急性期"/>
    <s v="病床数"/>
    <n v="0"/>
  </r>
  <r>
    <x v="18"/>
    <x v="145"/>
    <x v="1"/>
    <x v="1"/>
    <s v="2-2_将来_急性期"/>
    <s v="病床数"/>
    <n v="78"/>
  </r>
  <r>
    <x v="18"/>
    <x v="145"/>
    <x v="1"/>
    <x v="2"/>
    <s v="2-3_将来_回復期"/>
    <s v="病床数"/>
    <n v="102"/>
  </r>
  <r>
    <x v="18"/>
    <x v="145"/>
    <x v="1"/>
    <x v="3"/>
    <s v="2-4_将来_慢性期"/>
    <s v="病床数"/>
    <n v="83"/>
  </r>
  <r>
    <x v="18"/>
    <x v="145"/>
    <x v="1"/>
    <x v="5"/>
    <s v="2-5_将来_合計"/>
    <s v="病床数"/>
    <n v="263"/>
  </r>
  <r>
    <x v="18"/>
    <x v="145"/>
    <x v="1"/>
    <x v="6"/>
    <s v="2-6_将来_在宅医療等"/>
    <s v="病床数"/>
    <n v="0"/>
  </r>
  <r>
    <x v="18"/>
    <x v="145"/>
    <x v="1"/>
    <x v="7"/>
    <s v="2-7_将来_うち訪問診療分"/>
    <s v="病床数"/>
    <n v="0"/>
  </r>
  <r>
    <x v="18"/>
    <x v="145"/>
    <x v="2"/>
    <x v="1"/>
    <s v="3-2_構想策定時一致率_急性期"/>
    <s v="一致率"/>
    <n v="3.9743589743589745"/>
  </r>
  <r>
    <x v="18"/>
    <x v="145"/>
    <x v="2"/>
    <x v="2"/>
    <s v="3-3_構想策定時一致率_回復期"/>
    <s v="一致率"/>
    <n v="0.25490196078431371"/>
  </r>
  <r>
    <x v="18"/>
    <x v="145"/>
    <x v="2"/>
    <x v="3"/>
    <s v="3-4_構想策定時一致率_慢性期"/>
    <s v="一致率"/>
    <n v="1.4939759036144578"/>
  </r>
  <r>
    <x v="18"/>
    <x v="145"/>
    <x v="2"/>
    <x v="5"/>
    <s v="3-5_構想策定時一致率_合計"/>
    <s v="一致率"/>
    <n v="1.7490494296577948"/>
  </r>
  <r>
    <x v="18"/>
    <x v="145"/>
    <x v="3"/>
    <x v="0"/>
    <s v="4-1_R4年度病床機能報告_2022年時点_高度急性期"/>
    <s v="病床数"/>
    <n v="0"/>
  </r>
  <r>
    <x v="18"/>
    <x v="145"/>
    <x v="3"/>
    <x v="1"/>
    <s v="4-2_R4年度病床機能報告_2022年時点_急性期"/>
    <s v="病床数"/>
    <n v="305"/>
  </r>
  <r>
    <x v="18"/>
    <x v="145"/>
    <x v="3"/>
    <x v="2"/>
    <s v="4-3_R4年度病床機能報告_2022年時点_回復期"/>
    <s v="病床数"/>
    <n v="50"/>
  </r>
  <r>
    <x v="18"/>
    <x v="145"/>
    <x v="3"/>
    <x v="3"/>
    <s v="4-4_R4年度病床機能報告_2022年時点_慢性期"/>
    <s v="病床数"/>
    <n v="180"/>
  </r>
  <r>
    <x v="18"/>
    <x v="145"/>
    <x v="3"/>
    <x v="8"/>
    <s v="4-5_R4年度病床機能報告_2022年時点_休棟中（今後再開する予定）"/>
    <s v="病床数"/>
    <n v="40"/>
  </r>
  <r>
    <x v="18"/>
    <x v="145"/>
    <x v="3"/>
    <x v="9"/>
    <s v="4-6_R4年度病床機能報告_2022年時点_休棟中（今後廃止する予定）"/>
    <s v="病床数"/>
    <n v="0"/>
  </r>
  <r>
    <x v="18"/>
    <x v="145"/>
    <x v="3"/>
    <x v="10"/>
    <s v="4-7_R4年度病床機能報告_2022年時点_総計"/>
    <s v="病床数"/>
    <n v="575"/>
  </r>
  <r>
    <x v="18"/>
    <x v="145"/>
    <x v="4"/>
    <x v="0"/>
    <s v="5-1_R4年度現状一致率_高度急性期"/>
    <s v="一致率"/>
    <n v="0"/>
  </r>
  <r>
    <x v="18"/>
    <x v="145"/>
    <x v="4"/>
    <x v="1"/>
    <s v="5-2_R4年度現状一致率_急性期"/>
    <s v="一致率"/>
    <n v="0.25573770491803277"/>
  </r>
  <r>
    <x v="18"/>
    <x v="145"/>
    <x v="4"/>
    <x v="2"/>
    <s v="5-3_R4年度現状一致率_回復期"/>
    <s v="一致率"/>
    <n v="2.04"/>
  </r>
  <r>
    <x v="18"/>
    <x v="145"/>
    <x v="4"/>
    <x v="3"/>
    <s v="5-4_R4年度現状一致率_慢性期"/>
    <s v="一致率"/>
    <n v="0.46111111111111114"/>
  </r>
  <r>
    <x v="18"/>
    <x v="145"/>
    <x v="4"/>
    <x v="5"/>
    <s v="5-5_R4年度現状一致率_合計"/>
    <s v="一致率"/>
    <n v="0.4573913043478261"/>
  </r>
  <r>
    <x v="18"/>
    <x v="145"/>
    <x v="5"/>
    <x v="0"/>
    <s v="6-1_R4年度病床機能報告_2025年時点_高度急性期"/>
    <s v="病床数"/>
    <n v="0"/>
  </r>
  <r>
    <x v="18"/>
    <x v="145"/>
    <x v="5"/>
    <x v="1"/>
    <s v="6-2_R4年度病床機能報告_2025年時点_急性期"/>
    <s v="病床数"/>
    <n v="305"/>
  </r>
  <r>
    <x v="18"/>
    <x v="145"/>
    <x v="5"/>
    <x v="2"/>
    <s v="6-3_R4年度病床機能報告_2025年時点_回復期"/>
    <s v="病床数"/>
    <n v="0"/>
  </r>
  <r>
    <x v="18"/>
    <x v="145"/>
    <x v="5"/>
    <x v="3"/>
    <s v="6-4_R4年度病床機能報告_2025年時点_慢性期"/>
    <s v="病床数"/>
    <n v="230"/>
  </r>
  <r>
    <x v="18"/>
    <x v="145"/>
    <x v="5"/>
    <x v="11"/>
    <s v="6-5_R4年度病床機能報告_2025年時点_介護保険施設等へ移行予定"/>
    <s v="病床数"/>
    <n v="0"/>
  </r>
  <r>
    <x v="18"/>
    <x v="145"/>
    <x v="5"/>
    <x v="12"/>
    <s v="6-6_R4年度病床機能報告_2025年時点_休棟予定"/>
    <s v="病床数"/>
    <n v="0"/>
  </r>
  <r>
    <x v="18"/>
    <x v="145"/>
    <x v="5"/>
    <x v="13"/>
    <s v="6-7_R4年度病床機能報告_2025年時点_廃止予定"/>
    <s v="病床数"/>
    <n v="40"/>
  </r>
  <r>
    <x v="18"/>
    <x v="145"/>
    <x v="5"/>
    <x v="10"/>
    <s v="6-8_R4年度病床機能報告_2025年時点_総計"/>
    <s v="病床数"/>
    <n v="575"/>
  </r>
  <r>
    <x v="18"/>
    <x v="145"/>
    <x v="6"/>
    <x v="0"/>
    <s v="7-1_R4年度一致率_高度急性期"/>
    <s v="一致率"/>
    <n v="0"/>
  </r>
  <r>
    <x v="18"/>
    <x v="145"/>
    <x v="6"/>
    <x v="1"/>
    <s v="7-2_R4年度一致率_急性期"/>
    <s v="一致率"/>
    <n v="0.25573770491803277"/>
  </r>
  <r>
    <x v="18"/>
    <x v="145"/>
    <x v="6"/>
    <x v="2"/>
    <s v="7-3_R4年度一致率_回復期"/>
    <s v="一致率"/>
    <n v="0"/>
  </r>
  <r>
    <x v="18"/>
    <x v="145"/>
    <x v="6"/>
    <x v="3"/>
    <s v="7-4_R4年度一致率_慢性期"/>
    <s v="一致率"/>
    <n v="0.36086956521739133"/>
  </r>
  <r>
    <x v="18"/>
    <x v="145"/>
    <x v="6"/>
    <x v="5"/>
    <s v="7-5_R4年度一致率_合計"/>
    <s v="一致率"/>
    <n v="0.4573913043478261"/>
  </r>
  <r>
    <x v="18"/>
    <x v="146"/>
    <x v="0"/>
    <x v="0"/>
    <s v="1-1_現状ー構想策定時_高度急性期"/>
    <s v="病床数"/>
    <n v="11"/>
  </r>
  <r>
    <x v="18"/>
    <x v="146"/>
    <x v="0"/>
    <x v="1"/>
    <s v="1-2_現状ー構想策定時_急性期"/>
    <s v="病床数"/>
    <n v="866"/>
  </r>
  <r>
    <x v="18"/>
    <x v="146"/>
    <x v="0"/>
    <x v="2"/>
    <s v="1-3_現状ー構想策定時_回復期"/>
    <s v="病床数"/>
    <n v="0"/>
  </r>
  <r>
    <x v="18"/>
    <x v="146"/>
    <x v="0"/>
    <x v="3"/>
    <s v="1-4_現状ー構想策定時_慢性期"/>
    <s v="病床数"/>
    <n v="151"/>
  </r>
  <r>
    <x v="18"/>
    <x v="146"/>
    <x v="0"/>
    <x v="4"/>
    <s v="1-5_現状ー構想策定時_未報告"/>
    <s v="病床数"/>
    <n v="0"/>
  </r>
  <r>
    <x v="18"/>
    <x v="146"/>
    <x v="0"/>
    <x v="5"/>
    <s v="1-6_現状ー構想策定時_合計"/>
    <s v="病床数"/>
    <n v="1028"/>
  </r>
  <r>
    <x v="18"/>
    <x v="146"/>
    <x v="0"/>
    <x v="6"/>
    <s v="1-7_現状ー構想策定時_在宅医療等"/>
    <s v="病床数"/>
    <n v="0"/>
  </r>
  <r>
    <x v="18"/>
    <x v="146"/>
    <x v="0"/>
    <x v="7"/>
    <s v="1-8_現状ー構想策定時_うち訪問診療分"/>
    <s v="病床数"/>
    <n v="0"/>
  </r>
  <r>
    <x v="18"/>
    <x v="146"/>
    <x v="1"/>
    <x v="0"/>
    <s v="2-1_将来_高度急性期"/>
    <s v="病床数"/>
    <n v="84"/>
  </r>
  <r>
    <x v="18"/>
    <x v="146"/>
    <x v="1"/>
    <x v="1"/>
    <s v="2-2_将来_急性期"/>
    <s v="病床数"/>
    <n v="318"/>
  </r>
  <r>
    <x v="18"/>
    <x v="146"/>
    <x v="1"/>
    <x v="2"/>
    <s v="2-3_将来_回復期"/>
    <s v="病床数"/>
    <n v="259"/>
  </r>
  <r>
    <x v="18"/>
    <x v="146"/>
    <x v="1"/>
    <x v="3"/>
    <s v="2-4_将来_慢性期"/>
    <s v="病床数"/>
    <n v="117"/>
  </r>
  <r>
    <x v="18"/>
    <x v="146"/>
    <x v="1"/>
    <x v="5"/>
    <s v="2-5_将来_合計"/>
    <s v="病床数"/>
    <n v="778"/>
  </r>
  <r>
    <x v="18"/>
    <x v="146"/>
    <x v="1"/>
    <x v="6"/>
    <s v="2-6_将来_在宅医療等"/>
    <s v="病床数"/>
    <n v="0"/>
  </r>
  <r>
    <x v="18"/>
    <x v="146"/>
    <x v="1"/>
    <x v="7"/>
    <s v="2-7_将来_うち訪問診療分"/>
    <s v="病床数"/>
    <n v="0"/>
  </r>
  <r>
    <x v="18"/>
    <x v="146"/>
    <x v="2"/>
    <x v="0"/>
    <s v="3-1_構想策定時一致率_高度急性期"/>
    <s v="一致率"/>
    <n v="0.13095238095238096"/>
  </r>
  <r>
    <x v="18"/>
    <x v="146"/>
    <x v="2"/>
    <x v="1"/>
    <s v="3-2_構想策定時一致率_急性期"/>
    <s v="一致率"/>
    <n v="2.7232704402515724"/>
  </r>
  <r>
    <x v="18"/>
    <x v="146"/>
    <x v="2"/>
    <x v="2"/>
    <s v="3-3_構想策定時一致率_回復期"/>
    <s v="一致率"/>
    <n v="0"/>
  </r>
  <r>
    <x v="18"/>
    <x v="146"/>
    <x v="2"/>
    <x v="3"/>
    <s v="3-4_構想策定時一致率_慢性期"/>
    <s v="一致率"/>
    <n v="1.2905982905982907"/>
  </r>
  <r>
    <x v="18"/>
    <x v="146"/>
    <x v="2"/>
    <x v="5"/>
    <s v="3-5_構想策定時一致率_合計"/>
    <s v="一致率"/>
    <n v="1.3213367609254498"/>
  </r>
  <r>
    <x v="18"/>
    <x v="146"/>
    <x v="3"/>
    <x v="0"/>
    <s v="4-1_R4年度病床機能報告_2022年時点_高度急性期"/>
    <s v="病床数"/>
    <n v="14"/>
  </r>
  <r>
    <x v="18"/>
    <x v="146"/>
    <x v="3"/>
    <x v="1"/>
    <s v="4-2_R4年度病床機能報告_2022年時点_急性期"/>
    <s v="病床数"/>
    <n v="695"/>
  </r>
  <r>
    <x v="18"/>
    <x v="146"/>
    <x v="3"/>
    <x v="2"/>
    <s v="4-3_R4年度病床機能報告_2022年時点_回復期"/>
    <s v="病床数"/>
    <n v="199"/>
  </r>
  <r>
    <x v="18"/>
    <x v="146"/>
    <x v="3"/>
    <x v="3"/>
    <s v="4-4_R4年度病床機能報告_2022年時点_慢性期"/>
    <s v="病床数"/>
    <n v="87"/>
  </r>
  <r>
    <x v="18"/>
    <x v="146"/>
    <x v="3"/>
    <x v="8"/>
    <s v="4-5_R4年度病床機能報告_2022年時点_休棟中（今後再開する予定）"/>
    <s v="病床数"/>
    <n v="60"/>
  </r>
  <r>
    <x v="18"/>
    <x v="146"/>
    <x v="3"/>
    <x v="9"/>
    <s v="4-6_R4年度病床機能報告_2022年時点_休棟中（今後廃止する予定）"/>
    <s v="病床数"/>
    <n v="0"/>
  </r>
  <r>
    <x v="18"/>
    <x v="146"/>
    <x v="3"/>
    <x v="10"/>
    <s v="4-7_R4年度病床機能報告_2022年時点_総計"/>
    <s v="病床数"/>
    <n v="1055"/>
  </r>
  <r>
    <x v="18"/>
    <x v="146"/>
    <x v="4"/>
    <x v="0"/>
    <s v="5-1_R4年度現状一致率_高度急性期"/>
    <s v="一致率"/>
    <n v="6"/>
  </r>
  <r>
    <x v="18"/>
    <x v="146"/>
    <x v="4"/>
    <x v="1"/>
    <s v="5-2_R4年度現状一致率_急性期"/>
    <s v="一致率"/>
    <n v="0.45755395683453237"/>
  </r>
  <r>
    <x v="18"/>
    <x v="146"/>
    <x v="4"/>
    <x v="2"/>
    <s v="5-3_R4年度現状一致率_回復期"/>
    <s v="一致率"/>
    <n v="1.3015075376884422"/>
  </r>
  <r>
    <x v="18"/>
    <x v="146"/>
    <x v="4"/>
    <x v="3"/>
    <s v="5-4_R4年度現状一致率_慢性期"/>
    <s v="一致率"/>
    <n v="1.3448275862068966"/>
  </r>
  <r>
    <x v="18"/>
    <x v="146"/>
    <x v="4"/>
    <x v="5"/>
    <s v="5-5_R4年度現状一致率_合計"/>
    <s v="一致率"/>
    <n v="0.73744075829383882"/>
  </r>
  <r>
    <x v="18"/>
    <x v="146"/>
    <x v="5"/>
    <x v="0"/>
    <s v="6-1_R4年度病床機能報告_2025年時点_高度急性期"/>
    <s v="病床数"/>
    <n v="14"/>
  </r>
  <r>
    <x v="18"/>
    <x v="146"/>
    <x v="5"/>
    <x v="1"/>
    <s v="6-2_R4年度病床機能報告_2025年時点_急性期"/>
    <s v="病床数"/>
    <n v="675"/>
  </r>
  <r>
    <x v="18"/>
    <x v="146"/>
    <x v="5"/>
    <x v="2"/>
    <s v="6-3_R4年度病床機能報告_2025年時点_回復期"/>
    <s v="病床数"/>
    <n v="199"/>
  </r>
  <r>
    <x v="18"/>
    <x v="146"/>
    <x v="5"/>
    <x v="3"/>
    <s v="6-4_R4年度病床機能報告_2025年時点_慢性期"/>
    <s v="病床数"/>
    <n v="87"/>
  </r>
  <r>
    <x v="18"/>
    <x v="146"/>
    <x v="5"/>
    <x v="11"/>
    <s v="6-5_R4年度病床機能報告_2025年時点_介護保険施設等へ移行予定"/>
    <s v="病床数"/>
    <n v="0"/>
  </r>
  <r>
    <x v="18"/>
    <x v="146"/>
    <x v="5"/>
    <x v="12"/>
    <s v="6-6_R4年度病床機能報告_2025年時点_休棟予定"/>
    <s v="病床数"/>
    <n v="80"/>
  </r>
  <r>
    <x v="18"/>
    <x v="146"/>
    <x v="5"/>
    <x v="13"/>
    <s v="6-7_R4年度病床機能報告_2025年時点_廃止予定"/>
    <s v="病床数"/>
    <n v="0"/>
  </r>
  <r>
    <x v="18"/>
    <x v="146"/>
    <x v="5"/>
    <x v="10"/>
    <s v="6-8_R4年度病床機能報告_2025年時点_総計"/>
    <s v="病床数"/>
    <n v="1055"/>
  </r>
  <r>
    <x v="18"/>
    <x v="146"/>
    <x v="6"/>
    <x v="0"/>
    <s v="7-1_R4年度一致率_高度急性期"/>
    <s v="一致率"/>
    <n v="6"/>
  </r>
  <r>
    <x v="18"/>
    <x v="146"/>
    <x v="6"/>
    <x v="1"/>
    <s v="7-2_R4年度一致率_急性期"/>
    <s v="一致率"/>
    <n v="0.47111111111111109"/>
  </r>
  <r>
    <x v="18"/>
    <x v="146"/>
    <x v="6"/>
    <x v="2"/>
    <s v="7-3_R4年度一致率_回復期"/>
    <s v="一致率"/>
    <n v="1.3015075376884422"/>
  </r>
  <r>
    <x v="18"/>
    <x v="146"/>
    <x v="6"/>
    <x v="3"/>
    <s v="7-4_R4年度一致率_慢性期"/>
    <s v="一致率"/>
    <n v="1.3448275862068966"/>
  </r>
  <r>
    <x v="18"/>
    <x v="146"/>
    <x v="6"/>
    <x v="5"/>
    <s v="7-5_R4年度一致率_合計"/>
    <s v="一致率"/>
    <n v="0.73744075829383882"/>
  </r>
  <r>
    <x v="19"/>
    <x v="147"/>
    <x v="0"/>
    <x v="0"/>
    <s v="1-1_現状ー構想策定時_高度急性期"/>
    <s v="病床数"/>
    <n v="68"/>
  </r>
  <r>
    <x v="19"/>
    <x v="147"/>
    <x v="0"/>
    <x v="1"/>
    <s v="1-2_現状ー構想策定時_急性期"/>
    <s v="病床数"/>
    <n v="1300"/>
  </r>
  <r>
    <x v="19"/>
    <x v="147"/>
    <x v="0"/>
    <x v="2"/>
    <s v="1-3_現状ー構想策定時_回復期"/>
    <s v="病床数"/>
    <n v="191"/>
  </r>
  <r>
    <x v="19"/>
    <x v="147"/>
    <x v="0"/>
    <x v="3"/>
    <s v="1-4_現状ー構想策定時_慢性期"/>
    <s v="病床数"/>
    <n v="460"/>
  </r>
  <r>
    <x v="19"/>
    <x v="147"/>
    <x v="0"/>
    <x v="4"/>
    <s v="1-5_現状ー構想策定時_未報告"/>
    <s v="病床数"/>
    <n v="5"/>
  </r>
  <r>
    <x v="19"/>
    <x v="147"/>
    <x v="0"/>
    <x v="5"/>
    <s v="1-6_現状ー構想策定時_合計"/>
    <s v="病床数"/>
    <n v="2024"/>
  </r>
  <r>
    <x v="19"/>
    <x v="147"/>
    <x v="0"/>
    <x v="6"/>
    <s v="1-7_現状ー構想策定時_在宅医療等"/>
    <s v="病床数"/>
    <n v="2428"/>
  </r>
  <r>
    <x v="19"/>
    <x v="147"/>
    <x v="0"/>
    <x v="7"/>
    <s v="1-8_現状ー構想策定時_うち訪問診療分"/>
    <s v="病床数"/>
    <n v="1392"/>
  </r>
  <r>
    <x v="19"/>
    <x v="147"/>
    <x v="1"/>
    <x v="0"/>
    <s v="2-1_将来_高度急性期"/>
    <s v="病床数"/>
    <n v="193"/>
  </r>
  <r>
    <x v="19"/>
    <x v="147"/>
    <x v="1"/>
    <x v="1"/>
    <s v="2-2_将来_急性期"/>
    <s v="病床数"/>
    <n v="733"/>
  </r>
  <r>
    <x v="19"/>
    <x v="147"/>
    <x v="1"/>
    <x v="2"/>
    <s v="2-3_将来_回復期"/>
    <s v="病床数"/>
    <n v="494"/>
  </r>
  <r>
    <x v="19"/>
    <x v="147"/>
    <x v="1"/>
    <x v="3"/>
    <s v="2-4_将来_慢性期"/>
    <s v="病床数"/>
    <n v="334"/>
  </r>
  <r>
    <x v="19"/>
    <x v="147"/>
    <x v="1"/>
    <x v="5"/>
    <s v="2-5_将来_合計"/>
    <s v="病床数"/>
    <n v="1754"/>
  </r>
  <r>
    <x v="19"/>
    <x v="147"/>
    <x v="1"/>
    <x v="6"/>
    <s v="2-6_将来_在宅医療等"/>
    <s v="病床数"/>
    <n v="-2847"/>
  </r>
  <r>
    <x v="19"/>
    <x v="147"/>
    <x v="1"/>
    <x v="7"/>
    <s v="2-7_将来_うち訪問診療分"/>
    <s v="病床数"/>
    <n v="-1634"/>
  </r>
  <r>
    <x v="19"/>
    <x v="147"/>
    <x v="2"/>
    <x v="0"/>
    <s v="3-1_構想策定時一致率_高度急性期"/>
    <s v="一致率"/>
    <n v="0.35233160621761656"/>
  </r>
  <r>
    <x v="19"/>
    <x v="147"/>
    <x v="2"/>
    <x v="1"/>
    <s v="3-2_構想策定時一致率_急性期"/>
    <s v="一致率"/>
    <n v="1.7735334242837653"/>
  </r>
  <r>
    <x v="19"/>
    <x v="147"/>
    <x v="2"/>
    <x v="2"/>
    <s v="3-3_構想策定時一致率_回復期"/>
    <s v="一致率"/>
    <n v="0.38663967611336031"/>
  </r>
  <r>
    <x v="19"/>
    <x v="147"/>
    <x v="2"/>
    <x v="3"/>
    <s v="3-4_構想策定時一致率_慢性期"/>
    <s v="一致率"/>
    <n v="1.3772455089820359"/>
  </r>
  <r>
    <x v="19"/>
    <x v="147"/>
    <x v="2"/>
    <x v="5"/>
    <s v="3-5_構想策定時一致率_合計"/>
    <s v="一致率"/>
    <n v="1.153933865450399"/>
  </r>
  <r>
    <x v="19"/>
    <x v="147"/>
    <x v="3"/>
    <x v="0"/>
    <s v="4-1_R4年度病床機能報告_2022年時点_高度急性期"/>
    <s v="病床数"/>
    <n v="86"/>
  </r>
  <r>
    <x v="19"/>
    <x v="147"/>
    <x v="3"/>
    <x v="1"/>
    <s v="4-2_R4年度病床機能報告_2022年時点_急性期"/>
    <s v="病床数"/>
    <n v="1279"/>
  </r>
  <r>
    <x v="19"/>
    <x v="147"/>
    <x v="3"/>
    <x v="2"/>
    <s v="4-3_R4年度病床機能報告_2022年時点_回復期"/>
    <s v="病床数"/>
    <n v="314"/>
  </r>
  <r>
    <x v="19"/>
    <x v="147"/>
    <x v="3"/>
    <x v="3"/>
    <s v="4-4_R4年度病床機能報告_2022年時点_慢性期"/>
    <s v="病床数"/>
    <n v="385"/>
  </r>
  <r>
    <x v="19"/>
    <x v="147"/>
    <x v="3"/>
    <x v="8"/>
    <s v="4-5_R4年度病床機能報告_2022年時点_休棟中（今後再開する予定）"/>
    <s v="病床数"/>
    <n v="27"/>
  </r>
  <r>
    <x v="19"/>
    <x v="147"/>
    <x v="3"/>
    <x v="9"/>
    <s v="4-6_R4年度病床機能報告_2022年時点_休棟中（今後廃止する予定）"/>
    <s v="病床数"/>
    <n v="0"/>
  </r>
  <r>
    <x v="19"/>
    <x v="147"/>
    <x v="3"/>
    <x v="10"/>
    <s v="4-7_R4年度病床機能報告_2022年時点_総計"/>
    <s v="病床数"/>
    <n v="2091"/>
  </r>
  <r>
    <x v="19"/>
    <x v="147"/>
    <x v="4"/>
    <x v="0"/>
    <s v="5-1_R4年度現状一致率_高度急性期"/>
    <s v="一致率"/>
    <n v="2.2441860465116279"/>
  </r>
  <r>
    <x v="19"/>
    <x v="147"/>
    <x v="4"/>
    <x v="1"/>
    <s v="5-2_R4年度現状一致率_急性期"/>
    <s v="一致率"/>
    <n v="0.57310398749022673"/>
  </r>
  <r>
    <x v="19"/>
    <x v="147"/>
    <x v="4"/>
    <x v="2"/>
    <s v="5-3_R4年度現状一致率_回復期"/>
    <s v="一致率"/>
    <n v="1.5732484076433122"/>
  </r>
  <r>
    <x v="19"/>
    <x v="147"/>
    <x v="4"/>
    <x v="3"/>
    <s v="5-4_R4年度現状一致率_慢性期"/>
    <s v="一致率"/>
    <n v="0.86753246753246749"/>
  </r>
  <r>
    <x v="19"/>
    <x v="147"/>
    <x v="4"/>
    <x v="5"/>
    <s v="5-5_R4年度現状一致率_合計"/>
    <s v="一致率"/>
    <n v="0.83883309421329511"/>
  </r>
  <r>
    <x v="19"/>
    <x v="147"/>
    <x v="5"/>
    <x v="0"/>
    <s v="6-1_R4年度病床機能報告_2025年時点_高度急性期"/>
    <s v="病床数"/>
    <n v="86"/>
  </r>
  <r>
    <x v="19"/>
    <x v="147"/>
    <x v="5"/>
    <x v="1"/>
    <s v="6-2_R4年度病床機能報告_2025年時点_急性期"/>
    <s v="病床数"/>
    <n v="1228"/>
  </r>
  <r>
    <x v="19"/>
    <x v="147"/>
    <x v="5"/>
    <x v="2"/>
    <s v="6-3_R4年度病床機能報告_2025年時点_回復期"/>
    <s v="病床数"/>
    <n v="396"/>
  </r>
  <r>
    <x v="19"/>
    <x v="147"/>
    <x v="5"/>
    <x v="3"/>
    <s v="6-4_R4年度病床機能報告_2025年時点_慢性期"/>
    <s v="病床数"/>
    <n v="272"/>
  </r>
  <r>
    <x v="19"/>
    <x v="147"/>
    <x v="5"/>
    <x v="11"/>
    <s v="6-5_R4年度病床機能報告_2025年時点_介護保険施設等へ移行予定"/>
    <s v="病床数"/>
    <n v="82"/>
  </r>
  <r>
    <x v="19"/>
    <x v="147"/>
    <x v="5"/>
    <x v="12"/>
    <s v="6-6_R4年度病床機能報告_2025年時点_休棟予定"/>
    <s v="病床数"/>
    <n v="27"/>
  </r>
  <r>
    <x v="19"/>
    <x v="147"/>
    <x v="5"/>
    <x v="13"/>
    <s v="6-7_R4年度病床機能報告_2025年時点_廃止予定"/>
    <s v="病床数"/>
    <n v="0"/>
  </r>
  <r>
    <x v="19"/>
    <x v="147"/>
    <x v="5"/>
    <x v="10"/>
    <s v="6-8_R4年度病床機能報告_2025年時点_総計"/>
    <s v="病床数"/>
    <n v="2091"/>
  </r>
  <r>
    <x v="19"/>
    <x v="147"/>
    <x v="6"/>
    <x v="0"/>
    <s v="7-1_R4年度一致率_高度急性期"/>
    <s v="一致率"/>
    <n v="2.2441860465116279"/>
  </r>
  <r>
    <x v="19"/>
    <x v="147"/>
    <x v="6"/>
    <x v="1"/>
    <s v="7-2_R4年度一致率_急性期"/>
    <s v="一致率"/>
    <n v="0.59690553745928343"/>
  </r>
  <r>
    <x v="19"/>
    <x v="147"/>
    <x v="6"/>
    <x v="2"/>
    <s v="7-3_R4年度一致率_回復期"/>
    <s v="一致率"/>
    <n v="1.2474747474747474"/>
  </r>
  <r>
    <x v="19"/>
    <x v="147"/>
    <x v="6"/>
    <x v="3"/>
    <s v="7-4_R4年度一致率_慢性期"/>
    <s v="一致率"/>
    <n v="1.2279411764705883"/>
  </r>
  <r>
    <x v="19"/>
    <x v="147"/>
    <x v="6"/>
    <x v="5"/>
    <s v="7-5_R4年度一致率_合計"/>
    <s v="一致率"/>
    <n v="0.83883309421329511"/>
  </r>
  <r>
    <x v="19"/>
    <x v="148"/>
    <x v="0"/>
    <x v="0"/>
    <s v="1-1_現状ー構想策定時_高度急性期"/>
    <s v="病床数"/>
    <n v="30"/>
  </r>
  <r>
    <x v="19"/>
    <x v="148"/>
    <x v="0"/>
    <x v="1"/>
    <s v="1-2_現状ー構想策定時_急性期"/>
    <s v="病床数"/>
    <n v="1009"/>
  </r>
  <r>
    <x v="19"/>
    <x v="148"/>
    <x v="0"/>
    <x v="2"/>
    <s v="1-3_現状ー構想策定時_回復期"/>
    <s v="病床数"/>
    <n v="288"/>
  </r>
  <r>
    <x v="19"/>
    <x v="148"/>
    <x v="0"/>
    <x v="3"/>
    <s v="1-4_現状ー構想策定時_慢性期"/>
    <s v="病床数"/>
    <n v="672"/>
  </r>
  <r>
    <x v="19"/>
    <x v="148"/>
    <x v="0"/>
    <x v="4"/>
    <s v="1-5_現状ー構想策定時_未報告"/>
    <s v="病床数"/>
    <n v="0"/>
  </r>
  <r>
    <x v="19"/>
    <x v="148"/>
    <x v="0"/>
    <x v="5"/>
    <s v="1-6_現状ー構想策定時_合計"/>
    <s v="病床数"/>
    <n v="1999"/>
  </r>
  <r>
    <x v="19"/>
    <x v="148"/>
    <x v="0"/>
    <x v="6"/>
    <s v="1-7_現状ー構想策定時_在宅医療等"/>
    <s v="病床数"/>
    <n v="1873"/>
  </r>
  <r>
    <x v="19"/>
    <x v="148"/>
    <x v="0"/>
    <x v="7"/>
    <s v="1-8_現状ー構想策定時_うち訪問診療分"/>
    <s v="病床数"/>
    <n v="943"/>
  </r>
  <r>
    <x v="19"/>
    <x v="148"/>
    <x v="1"/>
    <x v="0"/>
    <s v="2-1_将来_高度急性期"/>
    <s v="病床数"/>
    <n v="98"/>
  </r>
  <r>
    <x v="19"/>
    <x v="148"/>
    <x v="1"/>
    <x v="1"/>
    <s v="2-2_将来_急性期"/>
    <s v="病床数"/>
    <n v="547"/>
  </r>
  <r>
    <x v="19"/>
    <x v="148"/>
    <x v="1"/>
    <x v="2"/>
    <s v="2-3_将来_回復期"/>
    <s v="病床数"/>
    <n v="696"/>
  </r>
  <r>
    <x v="19"/>
    <x v="148"/>
    <x v="1"/>
    <x v="3"/>
    <s v="2-4_将来_慢性期"/>
    <s v="病床数"/>
    <n v="423"/>
  </r>
  <r>
    <x v="19"/>
    <x v="148"/>
    <x v="1"/>
    <x v="5"/>
    <s v="2-5_将来_合計"/>
    <s v="病床数"/>
    <n v="1764"/>
  </r>
  <r>
    <x v="19"/>
    <x v="148"/>
    <x v="1"/>
    <x v="6"/>
    <s v="2-6_将来_在宅医療等"/>
    <s v="病床数"/>
    <n v="-2341"/>
  </r>
  <r>
    <x v="19"/>
    <x v="148"/>
    <x v="1"/>
    <x v="7"/>
    <s v="2-7_将来_うち訪問診療分"/>
    <s v="病床数"/>
    <n v="-1127"/>
  </r>
  <r>
    <x v="19"/>
    <x v="148"/>
    <x v="2"/>
    <x v="0"/>
    <s v="3-1_構想策定時一致率_高度急性期"/>
    <s v="一致率"/>
    <n v="0.30612244897959184"/>
  </r>
  <r>
    <x v="19"/>
    <x v="148"/>
    <x v="2"/>
    <x v="1"/>
    <s v="3-2_構想策定時一致率_急性期"/>
    <s v="一致率"/>
    <n v="1.8446069469835467"/>
  </r>
  <r>
    <x v="19"/>
    <x v="148"/>
    <x v="2"/>
    <x v="2"/>
    <s v="3-3_構想策定時一致率_回復期"/>
    <s v="一致率"/>
    <n v="0.41379310344827586"/>
  </r>
  <r>
    <x v="19"/>
    <x v="148"/>
    <x v="2"/>
    <x v="3"/>
    <s v="3-4_構想策定時一致率_慢性期"/>
    <s v="一致率"/>
    <n v="1.5886524822695036"/>
  </r>
  <r>
    <x v="19"/>
    <x v="148"/>
    <x v="2"/>
    <x v="5"/>
    <s v="3-5_構想策定時一致率_合計"/>
    <s v="一致率"/>
    <n v="1.133219954648526"/>
  </r>
  <r>
    <x v="19"/>
    <x v="148"/>
    <x v="3"/>
    <x v="0"/>
    <s v="4-1_R4年度病床機能報告_2022年時点_高度急性期"/>
    <s v="病床数"/>
    <n v="86"/>
  </r>
  <r>
    <x v="19"/>
    <x v="148"/>
    <x v="3"/>
    <x v="1"/>
    <s v="4-2_R4年度病床機能報告_2022年時点_急性期"/>
    <s v="病床数"/>
    <n v="885"/>
  </r>
  <r>
    <x v="19"/>
    <x v="148"/>
    <x v="3"/>
    <x v="2"/>
    <s v="4-3_R4年度病床機能報告_2022年時点_回復期"/>
    <s v="病床数"/>
    <n v="373"/>
  </r>
  <r>
    <x v="19"/>
    <x v="148"/>
    <x v="3"/>
    <x v="3"/>
    <s v="4-4_R4年度病床機能報告_2022年時点_慢性期"/>
    <s v="病床数"/>
    <n v="478"/>
  </r>
  <r>
    <x v="19"/>
    <x v="148"/>
    <x v="3"/>
    <x v="8"/>
    <s v="4-5_R4年度病床機能報告_2022年時点_休棟中（今後再開する予定）"/>
    <s v="病床数"/>
    <n v="107"/>
  </r>
  <r>
    <x v="19"/>
    <x v="148"/>
    <x v="3"/>
    <x v="9"/>
    <s v="4-6_R4年度病床機能報告_2022年時点_休棟中（今後廃止する予定）"/>
    <s v="病床数"/>
    <n v="24"/>
  </r>
  <r>
    <x v="19"/>
    <x v="148"/>
    <x v="3"/>
    <x v="10"/>
    <s v="4-7_R4年度病床機能報告_2022年時点_総計"/>
    <s v="病床数"/>
    <n v="1953"/>
  </r>
  <r>
    <x v="19"/>
    <x v="148"/>
    <x v="4"/>
    <x v="0"/>
    <s v="5-1_R4年度現状一致率_高度急性期"/>
    <s v="一致率"/>
    <n v="1.1395348837209303"/>
  </r>
  <r>
    <x v="19"/>
    <x v="148"/>
    <x v="4"/>
    <x v="1"/>
    <s v="5-2_R4年度現状一致率_急性期"/>
    <s v="一致率"/>
    <n v="0.61807909604519773"/>
  </r>
  <r>
    <x v="19"/>
    <x v="148"/>
    <x v="4"/>
    <x v="2"/>
    <s v="5-3_R4年度現状一致率_回復期"/>
    <s v="一致率"/>
    <n v="1.8659517426273458"/>
  </r>
  <r>
    <x v="19"/>
    <x v="148"/>
    <x v="4"/>
    <x v="3"/>
    <s v="5-4_R4年度現状一致率_慢性期"/>
    <s v="一致率"/>
    <n v="0.88493723849372385"/>
  </r>
  <r>
    <x v="19"/>
    <x v="148"/>
    <x v="4"/>
    <x v="5"/>
    <s v="5-5_R4年度現状一致率_合計"/>
    <s v="一致率"/>
    <n v="0.90322580645161288"/>
  </r>
  <r>
    <x v="19"/>
    <x v="148"/>
    <x v="5"/>
    <x v="0"/>
    <s v="6-1_R4年度病床機能報告_2025年時点_高度急性期"/>
    <s v="病床数"/>
    <n v="36"/>
  </r>
  <r>
    <x v="19"/>
    <x v="148"/>
    <x v="5"/>
    <x v="1"/>
    <s v="6-2_R4年度病床機能報告_2025年時点_急性期"/>
    <s v="病床数"/>
    <n v="908"/>
  </r>
  <r>
    <x v="19"/>
    <x v="148"/>
    <x v="5"/>
    <x v="2"/>
    <s v="6-3_R4年度病床機能報告_2025年時点_回復期"/>
    <s v="病床数"/>
    <n v="339"/>
  </r>
  <r>
    <x v="19"/>
    <x v="148"/>
    <x v="5"/>
    <x v="3"/>
    <s v="6-4_R4年度病床機能報告_2025年時点_慢性期"/>
    <s v="病床数"/>
    <n v="426"/>
  </r>
  <r>
    <x v="19"/>
    <x v="148"/>
    <x v="5"/>
    <x v="11"/>
    <s v="6-5_R4年度病床機能報告_2025年時点_介護保険施設等へ移行予定"/>
    <s v="病床数"/>
    <n v="0"/>
  </r>
  <r>
    <x v="19"/>
    <x v="148"/>
    <x v="5"/>
    <x v="12"/>
    <s v="6-6_R4年度病床機能報告_2025年時点_休棟予定"/>
    <s v="病床数"/>
    <n v="0"/>
  </r>
  <r>
    <x v="19"/>
    <x v="148"/>
    <x v="5"/>
    <x v="13"/>
    <s v="6-7_R4年度病床機能報告_2025年時点_廃止予定"/>
    <s v="病床数"/>
    <n v="244"/>
  </r>
  <r>
    <x v="19"/>
    <x v="148"/>
    <x v="5"/>
    <x v="10"/>
    <s v="6-8_R4年度病床機能報告_2025年時点_総計"/>
    <s v="病床数"/>
    <n v="1953"/>
  </r>
  <r>
    <x v="19"/>
    <x v="148"/>
    <x v="6"/>
    <x v="0"/>
    <s v="7-1_R4年度一致率_高度急性期"/>
    <s v="一致率"/>
    <n v="2.7222222222222223"/>
  </r>
  <r>
    <x v="19"/>
    <x v="148"/>
    <x v="6"/>
    <x v="1"/>
    <s v="7-2_R4年度一致率_急性期"/>
    <s v="一致率"/>
    <n v="0.60242290748898675"/>
  </r>
  <r>
    <x v="19"/>
    <x v="148"/>
    <x v="6"/>
    <x v="2"/>
    <s v="7-3_R4年度一致率_回復期"/>
    <s v="一致率"/>
    <n v="2.0530973451327434"/>
  </r>
  <r>
    <x v="19"/>
    <x v="148"/>
    <x v="6"/>
    <x v="3"/>
    <s v="7-4_R4年度一致率_慢性期"/>
    <s v="一致率"/>
    <n v="0.99295774647887325"/>
  </r>
  <r>
    <x v="19"/>
    <x v="148"/>
    <x v="6"/>
    <x v="5"/>
    <s v="7-5_R4年度一致率_合計"/>
    <s v="一致率"/>
    <n v="0.90322580645161288"/>
  </r>
  <r>
    <x v="19"/>
    <x v="149"/>
    <x v="0"/>
    <x v="0"/>
    <s v="1-1_現状ー構想策定時_高度急性期"/>
    <s v="病床数"/>
    <n v="409"/>
  </r>
  <r>
    <x v="19"/>
    <x v="149"/>
    <x v="0"/>
    <x v="1"/>
    <s v="1-2_現状ー構想策定時_急性期"/>
    <s v="病床数"/>
    <n v="828"/>
  </r>
  <r>
    <x v="19"/>
    <x v="149"/>
    <x v="0"/>
    <x v="2"/>
    <s v="1-3_現状ー構想策定時_回復期"/>
    <s v="病床数"/>
    <n v="243"/>
  </r>
  <r>
    <x v="19"/>
    <x v="149"/>
    <x v="0"/>
    <x v="3"/>
    <s v="1-4_現状ー構想策定時_慢性期"/>
    <s v="病床数"/>
    <n v="245"/>
  </r>
  <r>
    <x v="19"/>
    <x v="149"/>
    <x v="0"/>
    <x v="4"/>
    <s v="1-5_現状ー構想策定時_未報告"/>
    <s v="病床数"/>
    <n v="0"/>
  </r>
  <r>
    <x v="19"/>
    <x v="149"/>
    <x v="0"/>
    <x v="5"/>
    <s v="1-6_現状ー構想策定時_合計"/>
    <s v="病床数"/>
    <n v="1725"/>
  </r>
  <r>
    <x v="19"/>
    <x v="149"/>
    <x v="0"/>
    <x v="6"/>
    <s v="1-7_現状ー構想策定時_在宅医療等"/>
    <s v="病床数"/>
    <n v="2012"/>
  </r>
  <r>
    <x v="19"/>
    <x v="149"/>
    <x v="0"/>
    <x v="7"/>
    <s v="1-8_現状ー構想策定時_うち訪問診療分"/>
    <s v="病床数"/>
    <n v="1157"/>
  </r>
  <r>
    <x v="19"/>
    <x v="149"/>
    <x v="1"/>
    <x v="0"/>
    <s v="2-1_将来_高度急性期"/>
    <s v="病床数"/>
    <n v="215"/>
  </r>
  <r>
    <x v="19"/>
    <x v="149"/>
    <x v="1"/>
    <x v="1"/>
    <s v="2-2_将来_急性期"/>
    <s v="病床数"/>
    <n v="719"/>
  </r>
  <r>
    <x v="19"/>
    <x v="149"/>
    <x v="1"/>
    <x v="2"/>
    <s v="2-3_将来_回復期"/>
    <s v="病床数"/>
    <n v="510"/>
  </r>
  <r>
    <x v="19"/>
    <x v="149"/>
    <x v="1"/>
    <x v="3"/>
    <s v="2-4_将来_慢性期"/>
    <s v="病床数"/>
    <n v="289"/>
  </r>
  <r>
    <x v="19"/>
    <x v="149"/>
    <x v="1"/>
    <x v="5"/>
    <s v="2-5_将来_合計"/>
    <s v="病床数"/>
    <n v="1733"/>
  </r>
  <r>
    <x v="19"/>
    <x v="149"/>
    <x v="1"/>
    <x v="6"/>
    <s v="2-6_将来_在宅医療等"/>
    <s v="病床数"/>
    <n v="-2535"/>
  </r>
  <r>
    <x v="19"/>
    <x v="149"/>
    <x v="1"/>
    <x v="7"/>
    <s v="2-7_将来_うち訪問診療分"/>
    <s v="病床数"/>
    <n v="-1465"/>
  </r>
  <r>
    <x v="19"/>
    <x v="149"/>
    <x v="2"/>
    <x v="0"/>
    <s v="3-1_構想策定時一致率_高度急性期"/>
    <s v="一致率"/>
    <n v="1.9023255813953488"/>
  </r>
  <r>
    <x v="19"/>
    <x v="149"/>
    <x v="2"/>
    <x v="1"/>
    <s v="3-2_構想策定時一致率_急性期"/>
    <s v="一致率"/>
    <n v="1.1515994436717663"/>
  </r>
  <r>
    <x v="19"/>
    <x v="149"/>
    <x v="2"/>
    <x v="2"/>
    <s v="3-3_構想策定時一致率_回復期"/>
    <s v="一致率"/>
    <n v="0.47647058823529409"/>
  </r>
  <r>
    <x v="19"/>
    <x v="149"/>
    <x v="2"/>
    <x v="3"/>
    <s v="3-4_構想策定時一致率_慢性期"/>
    <s v="一致率"/>
    <n v="0.84775086505190311"/>
  </r>
  <r>
    <x v="19"/>
    <x v="149"/>
    <x v="2"/>
    <x v="5"/>
    <s v="3-5_構想策定時一致率_合計"/>
    <s v="一致率"/>
    <n v="0.99538372763993077"/>
  </r>
  <r>
    <x v="19"/>
    <x v="149"/>
    <x v="3"/>
    <x v="0"/>
    <s v="4-1_R4年度病床機能報告_2022年時点_高度急性期"/>
    <s v="病床数"/>
    <n v="353"/>
  </r>
  <r>
    <x v="19"/>
    <x v="149"/>
    <x v="3"/>
    <x v="1"/>
    <s v="4-2_R4年度病床機能報告_2022年時点_急性期"/>
    <s v="病床数"/>
    <n v="818"/>
  </r>
  <r>
    <x v="19"/>
    <x v="149"/>
    <x v="3"/>
    <x v="2"/>
    <s v="4-3_R4年度病床機能報告_2022年時点_回復期"/>
    <s v="病床数"/>
    <n v="261"/>
  </r>
  <r>
    <x v="19"/>
    <x v="149"/>
    <x v="3"/>
    <x v="3"/>
    <s v="4-4_R4年度病床機能報告_2022年時点_慢性期"/>
    <s v="病床数"/>
    <n v="302"/>
  </r>
  <r>
    <x v="19"/>
    <x v="149"/>
    <x v="3"/>
    <x v="8"/>
    <s v="4-5_R4年度病床機能報告_2022年時点_休棟中（今後再開する予定）"/>
    <s v="病床数"/>
    <n v="0"/>
  </r>
  <r>
    <x v="19"/>
    <x v="149"/>
    <x v="3"/>
    <x v="9"/>
    <s v="4-6_R4年度病床機能報告_2022年時点_休棟中（今後廃止する予定）"/>
    <s v="病床数"/>
    <n v="0"/>
  </r>
  <r>
    <x v="19"/>
    <x v="149"/>
    <x v="3"/>
    <x v="10"/>
    <s v="4-7_R4年度病床機能報告_2022年時点_総計"/>
    <s v="病床数"/>
    <n v="1734"/>
  </r>
  <r>
    <x v="19"/>
    <x v="149"/>
    <x v="4"/>
    <x v="0"/>
    <s v="5-1_R4年度現状一致率_高度急性期"/>
    <s v="一致率"/>
    <n v="0.60906515580736542"/>
  </r>
  <r>
    <x v="19"/>
    <x v="149"/>
    <x v="4"/>
    <x v="1"/>
    <s v="5-2_R4年度現状一致率_急性期"/>
    <s v="一致率"/>
    <n v="0.87897310513447435"/>
  </r>
  <r>
    <x v="19"/>
    <x v="149"/>
    <x v="4"/>
    <x v="2"/>
    <s v="5-3_R4年度現状一致率_回復期"/>
    <s v="一致率"/>
    <n v="1.9540229885057472"/>
  </r>
  <r>
    <x v="19"/>
    <x v="149"/>
    <x v="4"/>
    <x v="3"/>
    <s v="5-4_R4年度現状一致率_慢性期"/>
    <s v="一致率"/>
    <n v="0.95695364238410596"/>
  </r>
  <r>
    <x v="19"/>
    <x v="149"/>
    <x v="4"/>
    <x v="5"/>
    <s v="5-5_R4年度現状一致率_合計"/>
    <s v="一致率"/>
    <n v="0.99942329873125724"/>
  </r>
  <r>
    <x v="19"/>
    <x v="149"/>
    <x v="5"/>
    <x v="0"/>
    <s v="6-1_R4年度病床機能報告_2025年時点_高度急性期"/>
    <s v="病床数"/>
    <n v="353"/>
  </r>
  <r>
    <x v="19"/>
    <x v="149"/>
    <x v="5"/>
    <x v="1"/>
    <s v="6-2_R4年度病床機能報告_2025年時点_急性期"/>
    <s v="病床数"/>
    <n v="764"/>
  </r>
  <r>
    <x v="19"/>
    <x v="149"/>
    <x v="5"/>
    <x v="2"/>
    <s v="6-3_R4年度病床機能報告_2025年時点_回復期"/>
    <s v="病床数"/>
    <n v="315"/>
  </r>
  <r>
    <x v="19"/>
    <x v="149"/>
    <x v="5"/>
    <x v="3"/>
    <s v="6-4_R4年度病床機能報告_2025年時点_慢性期"/>
    <s v="病床数"/>
    <n v="302"/>
  </r>
  <r>
    <x v="19"/>
    <x v="149"/>
    <x v="5"/>
    <x v="11"/>
    <s v="6-5_R4年度病床機能報告_2025年時点_介護保険施設等へ移行予定"/>
    <s v="病床数"/>
    <n v="0"/>
  </r>
  <r>
    <x v="19"/>
    <x v="149"/>
    <x v="5"/>
    <x v="12"/>
    <s v="6-6_R4年度病床機能報告_2025年時点_休棟予定"/>
    <s v="病床数"/>
    <n v="0"/>
  </r>
  <r>
    <x v="19"/>
    <x v="149"/>
    <x v="5"/>
    <x v="13"/>
    <s v="6-7_R4年度病床機能報告_2025年時点_廃止予定"/>
    <s v="病床数"/>
    <n v="0"/>
  </r>
  <r>
    <x v="19"/>
    <x v="149"/>
    <x v="5"/>
    <x v="10"/>
    <s v="6-8_R4年度病床機能報告_2025年時点_総計"/>
    <s v="病床数"/>
    <n v="1734"/>
  </r>
  <r>
    <x v="19"/>
    <x v="149"/>
    <x v="6"/>
    <x v="0"/>
    <s v="7-1_R4年度一致率_高度急性期"/>
    <s v="一致率"/>
    <n v="0.60906515580736542"/>
  </r>
  <r>
    <x v="19"/>
    <x v="149"/>
    <x v="6"/>
    <x v="1"/>
    <s v="7-2_R4年度一致率_急性期"/>
    <s v="一致率"/>
    <n v="0.94109947643979053"/>
  </r>
  <r>
    <x v="19"/>
    <x v="149"/>
    <x v="6"/>
    <x v="2"/>
    <s v="7-3_R4年度一致率_回復期"/>
    <s v="一致率"/>
    <n v="1.6190476190476191"/>
  </r>
  <r>
    <x v="19"/>
    <x v="149"/>
    <x v="6"/>
    <x v="3"/>
    <s v="7-4_R4年度一致率_慢性期"/>
    <s v="一致率"/>
    <n v="0.95695364238410596"/>
  </r>
  <r>
    <x v="19"/>
    <x v="149"/>
    <x v="6"/>
    <x v="5"/>
    <s v="7-5_R4年度一致率_合計"/>
    <s v="一致率"/>
    <n v="0.99942329873125724"/>
  </r>
  <r>
    <x v="19"/>
    <x v="150"/>
    <x v="0"/>
    <x v="0"/>
    <s v="1-1_現状ー構想策定時_高度急性期"/>
    <s v="病床数"/>
    <n v="128"/>
  </r>
  <r>
    <x v="19"/>
    <x v="150"/>
    <x v="0"/>
    <x v="1"/>
    <s v="1-2_現状ー構想策定時_急性期"/>
    <s v="病床数"/>
    <n v="764"/>
  </r>
  <r>
    <x v="19"/>
    <x v="150"/>
    <x v="0"/>
    <x v="2"/>
    <s v="1-3_現状ー構想策定時_回復期"/>
    <s v="病床数"/>
    <n v="80"/>
  </r>
  <r>
    <x v="19"/>
    <x v="150"/>
    <x v="0"/>
    <x v="3"/>
    <s v="1-4_現状ー構想策定時_慢性期"/>
    <s v="病床数"/>
    <n v="210"/>
  </r>
  <r>
    <x v="19"/>
    <x v="150"/>
    <x v="0"/>
    <x v="4"/>
    <s v="1-5_現状ー構想策定時_未報告"/>
    <s v="病床数"/>
    <n v="4"/>
  </r>
  <r>
    <x v="19"/>
    <x v="150"/>
    <x v="0"/>
    <x v="5"/>
    <s v="1-6_現状ー構想策定時_合計"/>
    <s v="病床数"/>
    <n v="1186"/>
  </r>
  <r>
    <x v="19"/>
    <x v="150"/>
    <x v="0"/>
    <x v="6"/>
    <s v="1-7_現状ー構想策定時_在宅医療等"/>
    <s v="病床数"/>
    <n v="1859"/>
  </r>
  <r>
    <x v="19"/>
    <x v="150"/>
    <x v="0"/>
    <x v="7"/>
    <s v="1-8_現状ー構想策定時_うち訪問診療分"/>
    <s v="病床数"/>
    <n v="1072"/>
  </r>
  <r>
    <x v="19"/>
    <x v="150"/>
    <x v="1"/>
    <x v="0"/>
    <s v="2-1_将来_高度急性期"/>
    <s v="病床数"/>
    <n v="119"/>
  </r>
  <r>
    <x v="19"/>
    <x v="150"/>
    <x v="1"/>
    <x v="1"/>
    <s v="2-2_将来_急性期"/>
    <s v="病床数"/>
    <n v="432"/>
  </r>
  <r>
    <x v="19"/>
    <x v="150"/>
    <x v="1"/>
    <x v="2"/>
    <s v="2-3_将来_回復期"/>
    <s v="病床数"/>
    <n v="381"/>
  </r>
  <r>
    <x v="19"/>
    <x v="150"/>
    <x v="1"/>
    <x v="3"/>
    <s v="2-4_将来_慢性期"/>
    <s v="病床数"/>
    <n v="221"/>
  </r>
  <r>
    <x v="19"/>
    <x v="150"/>
    <x v="1"/>
    <x v="5"/>
    <s v="2-5_将来_合計"/>
    <s v="病床数"/>
    <n v="1153"/>
  </r>
  <r>
    <x v="19"/>
    <x v="150"/>
    <x v="1"/>
    <x v="6"/>
    <s v="2-6_将来_在宅医療等"/>
    <s v="病床数"/>
    <n v="-2225"/>
  </r>
  <r>
    <x v="19"/>
    <x v="150"/>
    <x v="1"/>
    <x v="7"/>
    <s v="2-7_将来_うち訪問診療分"/>
    <s v="病床数"/>
    <n v="-1281"/>
  </r>
  <r>
    <x v="19"/>
    <x v="150"/>
    <x v="2"/>
    <x v="0"/>
    <s v="3-1_構想策定時一致率_高度急性期"/>
    <s v="一致率"/>
    <n v="1.0756302521008403"/>
  </r>
  <r>
    <x v="19"/>
    <x v="150"/>
    <x v="2"/>
    <x v="1"/>
    <s v="3-2_構想策定時一致率_急性期"/>
    <s v="一致率"/>
    <n v="1.7685185185185186"/>
  </r>
  <r>
    <x v="19"/>
    <x v="150"/>
    <x v="2"/>
    <x v="2"/>
    <s v="3-3_構想策定時一致率_回復期"/>
    <s v="一致率"/>
    <n v="0.20997375328083989"/>
  </r>
  <r>
    <x v="19"/>
    <x v="150"/>
    <x v="2"/>
    <x v="3"/>
    <s v="3-4_構想策定時一致率_慢性期"/>
    <s v="一致率"/>
    <n v="0.95022624434389136"/>
  </r>
  <r>
    <x v="19"/>
    <x v="150"/>
    <x v="2"/>
    <x v="5"/>
    <s v="3-5_構想策定時一致率_合計"/>
    <s v="一致率"/>
    <n v="1.028620988725065"/>
  </r>
  <r>
    <x v="19"/>
    <x v="150"/>
    <x v="3"/>
    <x v="0"/>
    <s v="4-1_R4年度病床機能報告_2022年時点_高度急性期"/>
    <s v="病床数"/>
    <n v="190"/>
  </r>
  <r>
    <x v="19"/>
    <x v="150"/>
    <x v="3"/>
    <x v="1"/>
    <s v="4-2_R4年度病床機能報告_2022年時点_急性期"/>
    <s v="病床数"/>
    <n v="558"/>
  </r>
  <r>
    <x v="19"/>
    <x v="150"/>
    <x v="3"/>
    <x v="2"/>
    <s v="4-3_R4年度病床機能報告_2022年時点_回復期"/>
    <s v="病床数"/>
    <n v="283"/>
  </r>
  <r>
    <x v="19"/>
    <x v="150"/>
    <x v="3"/>
    <x v="3"/>
    <s v="4-4_R4年度病床機能報告_2022年時点_慢性期"/>
    <s v="病床数"/>
    <n v="270"/>
  </r>
  <r>
    <x v="19"/>
    <x v="150"/>
    <x v="3"/>
    <x v="8"/>
    <s v="4-5_R4年度病床機能報告_2022年時点_休棟中（今後再開する予定）"/>
    <s v="病床数"/>
    <n v="0"/>
  </r>
  <r>
    <x v="19"/>
    <x v="150"/>
    <x v="3"/>
    <x v="9"/>
    <s v="4-6_R4年度病床機能報告_2022年時点_休棟中（今後廃止する予定）"/>
    <s v="病床数"/>
    <n v="0"/>
  </r>
  <r>
    <x v="19"/>
    <x v="150"/>
    <x v="3"/>
    <x v="10"/>
    <s v="4-7_R4年度病床機能報告_2022年時点_総計"/>
    <s v="病床数"/>
    <n v="1301"/>
  </r>
  <r>
    <x v="19"/>
    <x v="150"/>
    <x v="4"/>
    <x v="0"/>
    <s v="5-1_R4年度現状一致率_高度急性期"/>
    <s v="一致率"/>
    <n v="0.62631578947368416"/>
  </r>
  <r>
    <x v="19"/>
    <x v="150"/>
    <x v="4"/>
    <x v="1"/>
    <s v="5-2_R4年度現状一致率_急性期"/>
    <s v="一致率"/>
    <n v="0.77419354838709675"/>
  </r>
  <r>
    <x v="19"/>
    <x v="150"/>
    <x v="4"/>
    <x v="2"/>
    <s v="5-3_R4年度現状一致率_回復期"/>
    <s v="一致率"/>
    <n v="1.3462897526501767"/>
  </r>
  <r>
    <x v="19"/>
    <x v="150"/>
    <x v="4"/>
    <x v="3"/>
    <s v="5-4_R4年度現状一致率_慢性期"/>
    <s v="一致率"/>
    <n v="0.81851851851851853"/>
  </r>
  <r>
    <x v="19"/>
    <x v="150"/>
    <x v="4"/>
    <x v="5"/>
    <s v="5-5_R4年度現状一致率_合計"/>
    <s v="一致率"/>
    <n v="0.88624135280553418"/>
  </r>
  <r>
    <x v="19"/>
    <x v="150"/>
    <x v="5"/>
    <x v="0"/>
    <s v="6-1_R4年度病床機能報告_2025年時点_高度急性期"/>
    <s v="病床数"/>
    <n v="158"/>
  </r>
  <r>
    <x v="19"/>
    <x v="150"/>
    <x v="5"/>
    <x v="1"/>
    <s v="6-2_R4年度病床機能報告_2025年時点_急性期"/>
    <s v="病床数"/>
    <n v="558"/>
  </r>
  <r>
    <x v="19"/>
    <x v="150"/>
    <x v="5"/>
    <x v="2"/>
    <s v="6-3_R4年度病床機能報告_2025年時点_回復期"/>
    <s v="病床数"/>
    <n v="315"/>
  </r>
  <r>
    <x v="19"/>
    <x v="150"/>
    <x v="5"/>
    <x v="3"/>
    <s v="6-4_R4年度病床機能報告_2025年時点_慢性期"/>
    <s v="病床数"/>
    <n v="270"/>
  </r>
  <r>
    <x v="19"/>
    <x v="150"/>
    <x v="5"/>
    <x v="11"/>
    <s v="6-5_R4年度病床機能報告_2025年時点_介護保険施設等へ移行予定"/>
    <s v="病床数"/>
    <n v="0"/>
  </r>
  <r>
    <x v="19"/>
    <x v="150"/>
    <x v="5"/>
    <x v="12"/>
    <s v="6-6_R4年度病床機能報告_2025年時点_休棟予定"/>
    <s v="病床数"/>
    <n v="0"/>
  </r>
  <r>
    <x v="19"/>
    <x v="150"/>
    <x v="5"/>
    <x v="13"/>
    <s v="6-7_R4年度病床機能報告_2025年時点_廃止予定"/>
    <s v="病床数"/>
    <n v="0"/>
  </r>
  <r>
    <x v="19"/>
    <x v="150"/>
    <x v="5"/>
    <x v="10"/>
    <s v="6-8_R4年度病床機能報告_2025年時点_総計"/>
    <s v="病床数"/>
    <n v="1301"/>
  </r>
  <r>
    <x v="19"/>
    <x v="150"/>
    <x v="6"/>
    <x v="0"/>
    <s v="7-1_R4年度一致率_高度急性期"/>
    <s v="一致率"/>
    <n v="0.75316455696202533"/>
  </r>
  <r>
    <x v="19"/>
    <x v="150"/>
    <x v="6"/>
    <x v="1"/>
    <s v="7-2_R4年度一致率_急性期"/>
    <s v="一致率"/>
    <n v="0.77419354838709675"/>
  </r>
  <r>
    <x v="19"/>
    <x v="150"/>
    <x v="6"/>
    <x v="2"/>
    <s v="7-3_R4年度一致率_回復期"/>
    <s v="一致率"/>
    <n v="1.2095238095238094"/>
  </r>
  <r>
    <x v="19"/>
    <x v="150"/>
    <x v="6"/>
    <x v="3"/>
    <s v="7-4_R4年度一致率_慢性期"/>
    <s v="一致率"/>
    <n v="0.81851851851851853"/>
  </r>
  <r>
    <x v="19"/>
    <x v="150"/>
    <x v="6"/>
    <x v="5"/>
    <s v="7-5_R4年度一致率_合計"/>
    <s v="一致率"/>
    <n v="0.88624135280553418"/>
  </r>
  <r>
    <x v="19"/>
    <x v="151"/>
    <x v="0"/>
    <x v="0"/>
    <s v="1-1_現状ー構想策定時_高度急性期"/>
    <s v="病床数"/>
    <n v="125"/>
  </r>
  <r>
    <x v="19"/>
    <x v="151"/>
    <x v="0"/>
    <x v="1"/>
    <s v="1-2_現状ー構想策定時_急性期"/>
    <s v="病床数"/>
    <n v="915"/>
  </r>
  <r>
    <x v="19"/>
    <x v="151"/>
    <x v="0"/>
    <x v="2"/>
    <s v="1-3_現状ー構想策定時_回復期"/>
    <s v="病床数"/>
    <n v="209"/>
  </r>
  <r>
    <x v="19"/>
    <x v="151"/>
    <x v="0"/>
    <x v="3"/>
    <s v="1-4_現状ー構想策定時_慢性期"/>
    <s v="病床数"/>
    <n v="266"/>
  </r>
  <r>
    <x v="19"/>
    <x v="151"/>
    <x v="0"/>
    <x v="4"/>
    <s v="1-5_現状ー構想策定時_未報告"/>
    <s v="病床数"/>
    <n v="0"/>
  </r>
  <r>
    <x v="19"/>
    <x v="151"/>
    <x v="0"/>
    <x v="5"/>
    <s v="1-6_現状ー構想策定時_合計"/>
    <s v="病床数"/>
    <n v="1515"/>
  </r>
  <r>
    <x v="19"/>
    <x v="151"/>
    <x v="0"/>
    <x v="6"/>
    <s v="1-7_現状ー構想策定時_在宅医療等"/>
    <s v="病床数"/>
    <n v="1984"/>
  </r>
  <r>
    <x v="19"/>
    <x v="151"/>
    <x v="0"/>
    <x v="7"/>
    <s v="1-8_現状ー構想策定時_うち訪問診療分"/>
    <s v="病床数"/>
    <n v="1092"/>
  </r>
  <r>
    <x v="19"/>
    <x v="151"/>
    <x v="1"/>
    <x v="0"/>
    <s v="2-1_将来_高度急性期"/>
    <s v="病床数"/>
    <n v="129"/>
  </r>
  <r>
    <x v="19"/>
    <x v="151"/>
    <x v="1"/>
    <x v="1"/>
    <s v="2-2_将来_急性期"/>
    <s v="病床数"/>
    <n v="555"/>
  </r>
  <r>
    <x v="19"/>
    <x v="151"/>
    <x v="1"/>
    <x v="2"/>
    <s v="2-3_将来_回復期"/>
    <s v="病床数"/>
    <n v="416"/>
  </r>
  <r>
    <x v="19"/>
    <x v="151"/>
    <x v="1"/>
    <x v="3"/>
    <s v="2-4_将来_慢性期"/>
    <s v="病床数"/>
    <n v="238"/>
  </r>
  <r>
    <x v="19"/>
    <x v="151"/>
    <x v="1"/>
    <x v="5"/>
    <s v="2-5_将来_合計"/>
    <s v="病床数"/>
    <n v="1338"/>
  </r>
  <r>
    <x v="19"/>
    <x v="151"/>
    <x v="1"/>
    <x v="6"/>
    <s v="2-6_将来_在宅医療等"/>
    <s v="病床数"/>
    <n v="-2115"/>
  </r>
  <r>
    <x v="19"/>
    <x v="151"/>
    <x v="1"/>
    <x v="7"/>
    <s v="2-7_将来_うち訪問診療分"/>
    <s v="病床数"/>
    <n v="-1160"/>
  </r>
  <r>
    <x v="19"/>
    <x v="151"/>
    <x v="2"/>
    <x v="0"/>
    <s v="3-1_構想策定時一致率_高度急性期"/>
    <s v="一致率"/>
    <n v="0.96899224806201545"/>
  </r>
  <r>
    <x v="19"/>
    <x v="151"/>
    <x v="2"/>
    <x v="1"/>
    <s v="3-2_構想策定時一致率_急性期"/>
    <s v="一致率"/>
    <n v="1.6486486486486487"/>
  </r>
  <r>
    <x v="19"/>
    <x v="151"/>
    <x v="2"/>
    <x v="2"/>
    <s v="3-3_構想策定時一致率_回復期"/>
    <s v="一致率"/>
    <n v="0.50240384615384615"/>
  </r>
  <r>
    <x v="19"/>
    <x v="151"/>
    <x v="2"/>
    <x v="3"/>
    <s v="3-4_構想策定時一致率_慢性期"/>
    <s v="一致率"/>
    <n v="1.1176470588235294"/>
  </r>
  <r>
    <x v="19"/>
    <x v="151"/>
    <x v="2"/>
    <x v="5"/>
    <s v="3-5_構想策定時一致率_合計"/>
    <s v="一致率"/>
    <n v="1.1322869955156951"/>
  </r>
  <r>
    <x v="19"/>
    <x v="151"/>
    <x v="3"/>
    <x v="0"/>
    <s v="4-1_R4年度病床機能報告_2022年時点_高度急性期"/>
    <s v="病床数"/>
    <n v="157"/>
  </r>
  <r>
    <x v="19"/>
    <x v="151"/>
    <x v="3"/>
    <x v="1"/>
    <s v="4-2_R4年度病床機能報告_2022年時点_急性期"/>
    <s v="病床数"/>
    <n v="736"/>
  </r>
  <r>
    <x v="19"/>
    <x v="151"/>
    <x v="3"/>
    <x v="2"/>
    <s v="4-3_R4年度病床機能報告_2022年時点_回復期"/>
    <s v="病床数"/>
    <n v="324"/>
  </r>
  <r>
    <x v="19"/>
    <x v="151"/>
    <x v="3"/>
    <x v="3"/>
    <s v="4-4_R4年度病床機能報告_2022年時点_慢性期"/>
    <s v="病床数"/>
    <n v="116"/>
  </r>
  <r>
    <x v="19"/>
    <x v="151"/>
    <x v="3"/>
    <x v="8"/>
    <s v="4-5_R4年度病床機能報告_2022年時点_休棟中（今後再開する予定）"/>
    <s v="病床数"/>
    <n v="0"/>
  </r>
  <r>
    <x v="19"/>
    <x v="151"/>
    <x v="3"/>
    <x v="9"/>
    <s v="4-6_R4年度病床機能報告_2022年時点_休棟中（今後廃止する予定）"/>
    <s v="病床数"/>
    <n v="0"/>
  </r>
  <r>
    <x v="19"/>
    <x v="151"/>
    <x v="3"/>
    <x v="10"/>
    <s v="4-7_R4年度病床機能報告_2022年時点_総計"/>
    <s v="病床数"/>
    <n v="1333"/>
  </r>
  <r>
    <x v="19"/>
    <x v="151"/>
    <x v="4"/>
    <x v="0"/>
    <s v="5-1_R4年度現状一致率_高度急性期"/>
    <s v="一致率"/>
    <n v="0.82165605095541405"/>
  </r>
  <r>
    <x v="19"/>
    <x v="151"/>
    <x v="4"/>
    <x v="1"/>
    <s v="5-2_R4年度現状一致率_急性期"/>
    <s v="一致率"/>
    <n v="0.75407608695652173"/>
  </r>
  <r>
    <x v="19"/>
    <x v="151"/>
    <x v="4"/>
    <x v="2"/>
    <s v="5-3_R4年度現状一致率_回復期"/>
    <s v="一致率"/>
    <n v="1.2839506172839505"/>
  </r>
  <r>
    <x v="19"/>
    <x v="151"/>
    <x v="4"/>
    <x v="3"/>
    <s v="5-4_R4年度現状一致率_慢性期"/>
    <s v="一致率"/>
    <n v="2.0517241379310347"/>
  </r>
  <r>
    <x v="19"/>
    <x v="151"/>
    <x v="4"/>
    <x v="5"/>
    <s v="5-5_R4年度現状一致率_合計"/>
    <s v="一致率"/>
    <n v="1.0037509377344336"/>
  </r>
  <r>
    <x v="19"/>
    <x v="151"/>
    <x v="5"/>
    <x v="0"/>
    <s v="6-1_R4年度病床機能報告_2025年時点_高度急性期"/>
    <s v="病床数"/>
    <n v="157"/>
  </r>
  <r>
    <x v="19"/>
    <x v="151"/>
    <x v="5"/>
    <x v="1"/>
    <s v="6-2_R4年度病床機能報告_2025年時点_急性期"/>
    <s v="病床数"/>
    <n v="695"/>
  </r>
  <r>
    <x v="19"/>
    <x v="151"/>
    <x v="5"/>
    <x v="2"/>
    <s v="6-3_R4年度病床機能報告_2025年時点_回復期"/>
    <s v="病床数"/>
    <n v="328"/>
  </r>
  <r>
    <x v="19"/>
    <x v="151"/>
    <x v="5"/>
    <x v="3"/>
    <s v="6-4_R4年度病床機能報告_2025年時点_慢性期"/>
    <s v="病床数"/>
    <n v="116"/>
  </r>
  <r>
    <x v="19"/>
    <x v="151"/>
    <x v="5"/>
    <x v="11"/>
    <s v="6-5_R4年度病床機能報告_2025年時点_介護保険施設等へ移行予定"/>
    <s v="病床数"/>
    <n v="0"/>
  </r>
  <r>
    <x v="19"/>
    <x v="151"/>
    <x v="5"/>
    <x v="12"/>
    <s v="6-6_R4年度病床機能報告_2025年時点_休棟予定"/>
    <s v="病床数"/>
    <n v="0"/>
  </r>
  <r>
    <x v="19"/>
    <x v="151"/>
    <x v="5"/>
    <x v="13"/>
    <s v="6-7_R4年度病床機能報告_2025年時点_廃止予定"/>
    <s v="病床数"/>
    <n v="37"/>
  </r>
  <r>
    <x v="19"/>
    <x v="151"/>
    <x v="5"/>
    <x v="10"/>
    <s v="6-8_R4年度病床機能報告_2025年時点_総計"/>
    <s v="病床数"/>
    <n v="1333"/>
  </r>
  <r>
    <x v="19"/>
    <x v="151"/>
    <x v="6"/>
    <x v="0"/>
    <s v="7-1_R4年度一致率_高度急性期"/>
    <s v="一致率"/>
    <n v="0.82165605095541405"/>
  </r>
  <r>
    <x v="19"/>
    <x v="151"/>
    <x v="6"/>
    <x v="1"/>
    <s v="7-2_R4年度一致率_急性期"/>
    <s v="一致率"/>
    <n v="0.79856115107913672"/>
  </r>
  <r>
    <x v="19"/>
    <x v="151"/>
    <x v="6"/>
    <x v="2"/>
    <s v="7-3_R4年度一致率_回復期"/>
    <s v="一致率"/>
    <n v="1.2682926829268293"/>
  </r>
  <r>
    <x v="19"/>
    <x v="151"/>
    <x v="6"/>
    <x v="3"/>
    <s v="7-4_R4年度一致率_慢性期"/>
    <s v="一致率"/>
    <n v="2.0517241379310347"/>
  </r>
  <r>
    <x v="19"/>
    <x v="151"/>
    <x v="6"/>
    <x v="5"/>
    <s v="7-5_R4年度一致率_合計"/>
    <s v="一致率"/>
    <n v="1.0037509377344336"/>
  </r>
  <r>
    <x v="19"/>
    <x v="152"/>
    <x v="0"/>
    <x v="1"/>
    <s v="1-2_現状ー構想策定時_急性期"/>
    <s v="病床数"/>
    <n v="138"/>
  </r>
  <r>
    <x v="19"/>
    <x v="152"/>
    <x v="0"/>
    <x v="3"/>
    <s v="1-4_現状ー構想策定時_慢性期"/>
    <s v="病床数"/>
    <n v="48"/>
  </r>
  <r>
    <x v="19"/>
    <x v="152"/>
    <x v="0"/>
    <x v="4"/>
    <s v="1-5_現状ー構想策定時_未報告"/>
    <s v="病床数"/>
    <n v="0"/>
  </r>
  <r>
    <x v="19"/>
    <x v="152"/>
    <x v="0"/>
    <x v="5"/>
    <s v="1-6_現状ー構想策定時_合計"/>
    <s v="病床数"/>
    <n v="186"/>
  </r>
  <r>
    <x v="19"/>
    <x v="152"/>
    <x v="0"/>
    <x v="6"/>
    <s v="1-7_現状ー構想策定時_在宅医療等"/>
    <s v="病床数"/>
    <n v="410"/>
  </r>
  <r>
    <x v="19"/>
    <x v="152"/>
    <x v="0"/>
    <x v="7"/>
    <s v="1-8_現状ー構想策定時_うち訪問診療分"/>
    <s v="病床数"/>
    <n v="205"/>
  </r>
  <r>
    <x v="19"/>
    <x v="152"/>
    <x v="1"/>
    <x v="0"/>
    <s v="2-1_将来_高度急性期"/>
    <s v="病床数"/>
    <n v="14"/>
  </r>
  <r>
    <x v="19"/>
    <x v="152"/>
    <x v="1"/>
    <x v="1"/>
    <s v="2-2_将来_急性期"/>
    <s v="病床数"/>
    <n v="58"/>
  </r>
  <r>
    <x v="19"/>
    <x v="152"/>
    <x v="1"/>
    <x v="2"/>
    <s v="2-3_将来_回復期"/>
    <s v="病床数"/>
    <n v="40"/>
  </r>
  <r>
    <x v="19"/>
    <x v="152"/>
    <x v="1"/>
    <x v="3"/>
    <s v="2-4_将来_慢性期"/>
    <s v="病床数"/>
    <n v="26"/>
  </r>
  <r>
    <x v="19"/>
    <x v="152"/>
    <x v="1"/>
    <x v="5"/>
    <s v="2-5_将来_合計"/>
    <s v="病床数"/>
    <n v="138"/>
  </r>
  <r>
    <x v="19"/>
    <x v="152"/>
    <x v="1"/>
    <x v="6"/>
    <s v="2-6_将来_在宅医療等"/>
    <s v="病床数"/>
    <n v="-405"/>
  </r>
  <r>
    <x v="19"/>
    <x v="152"/>
    <x v="1"/>
    <x v="7"/>
    <s v="2-7_将来_うち訪問診療分"/>
    <s v="病床数"/>
    <n v="-203"/>
  </r>
  <r>
    <x v="19"/>
    <x v="152"/>
    <x v="2"/>
    <x v="0"/>
    <s v="3-1_構想策定時一致率_高度急性期"/>
    <s v="一致率"/>
    <n v="0"/>
  </r>
  <r>
    <x v="19"/>
    <x v="152"/>
    <x v="2"/>
    <x v="1"/>
    <s v="3-2_構想策定時一致率_急性期"/>
    <s v="一致率"/>
    <n v="2.3793103448275863"/>
  </r>
  <r>
    <x v="19"/>
    <x v="152"/>
    <x v="2"/>
    <x v="2"/>
    <s v="3-3_構想策定時一致率_回復期"/>
    <s v="一致率"/>
    <n v="0"/>
  </r>
  <r>
    <x v="19"/>
    <x v="152"/>
    <x v="2"/>
    <x v="3"/>
    <s v="3-4_構想策定時一致率_慢性期"/>
    <s v="一致率"/>
    <n v="1.8461538461538463"/>
  </r>
  <r>
    <x v="19"/>
    <x v="152"/>
    <x v="2"/>
    <x v="5"/>
    <s v="3-5_構想策定時一致率_合計"/>
    <s v="一致率"/>
    <n v="1.3478260869565217"/>
  </r>
  <r>
    <x v="19"/>
    <x v="152"/>
    <x v="3"/>
    <x v="0"/>
    <s v="4-1_R4年度病床機能報告_2022年時点_高度急性期"/>
    <s v="病床数"/>
    <n v="0"/>
  </r>
  <r>
    <x v="19"/>
    <x v="152"/>
    <x v="3"/>
    <x v="1"/>
    <s v="4-2_R4年度病床機能報告_2022年時点_急性期"/>
    <s v="病床数"/>
    <n v="91"/>
  </r>
  <r>
    <x v="19"/>
    <x v="152"/>
    <x v="3"/>
    <x v="2"/>
    <s v="4-3_R4年度病床機能報告_2022年時点_回復期"/>
    <s v="病床数"/>
    <n v="83"/>
  </r>
  <r>
    <x v="19"/>
    <x v="152"/>
    <x v="3"/>
    <x v="3"/>
    <s v="4-4_R4年度病床機能報告_2022年時点_慢性期"/>
    <s v="病床数"/>
    <n v="19"/>
  </r>
  <r>
    <x v="19"/>
    <x v="152"/>
    <x v="3"/>
    <x v="8"/>
    <s v="4-5_R4年度病床機能報告_2022年時点_休棟中（今後再開する予定）"/>
    <s v="病床数"/>
    <n v="0"/>
  </r>
  <r>
    <x v="19"/>
    <x v="152"/>
    <x v="3"/>
    <x v="9"/>
    <s v="4-6_R4年度病床機能報告_2022年時点_休棟中（今後廃止する予定）"/>
    <s v="病床数"/>
    <n v="0"/>
  </r>
  <r>
    <x v="19"/>
    <x v="152"/>
    <x v="3"/>
    <x v="10"/>
    <s v="4-7_R4年度病床機能報告_2022年時点_総計"/>
    <s v="病床数"/>
    <n v="193"/>
  </r>
  <r>
    <x v="19"/>
    <x v="152"/>
    <x v="4"/>
    <x v="0"/>
    <s v="5-1_R4年度現状一致率_高度急性期"/>
    <s v="一致率"/>
    <n v="0"/>
  </r>
  <r>
    <x v="19"/>
    <x v="152"/>
    <x v="4"/>
    <x v="1"/>
    <s v="5-2_R4年度現状一致率_急性期"/>
    <s v="一致率"/>
    <n v="0.63736263736263732"/>
  </r>
  <r>
    <x v="19"/>
    <x v="152"/>
    <x v="4"/>
    <x v="2"/>
    <s v="5-3_R4年度現状一致率_回復期"/>
    <s v="一致率"/>
    <n v="0.48192771084337349"/>
  </r>
  <r>
    <x v="19"/>
    <x v="152"/>
    <x v="4"/>
    <x v="3"/>
    <s v="5-4_R4年度現状一致率_慢性期"/>
    <s v="一致率"/>
    <n v="1.368421052631579"/>
  </r>
  <r>
    <x v="19"/>
    <x v="152"/>
    <x v="4"/>
    <x v="5"/>
    <s v="5-5_R4年度現状一致率_合計"/>
    <s v="一致率"/>
    <n v="0.71502590673575128"/>
  </r>
  <r>
    <x v="19"/>
    <x v="152"/>
    <x v="5"/>
    <x v="0"/>
    <s v="6-1_R4年度病床機能報告_2025年時点_高度急性期"/>
    <s v="病床数"/>
    <n v="0"/>
  </r>
  <r>
    <x v="19"/>
    <x v="152"/>
    <x v="5"/>
    <x v="1"/>
    <s v="6-2_R4年度病床機能報告_2025年時点_急性期"/>
    <s v="病床数"/>
    <n v="91"/>
  </r>
  <r>
    <x v="19"/>
    <x v="152"/>
    <x v="5"/>
    <x v="2"/>
    <s v="6-3_R4年度病床機能報告_2025年時点_回復期"/>
    <s v="病床数"/>
    <n v="83"/>
  </r>
  <r>
    <x v="19"/>
    <x v="152"/>
    <x v="5"/>
    <x v="3"/>
    <s v="6-4_R4年度病床機能報告_2025年時点_慢性期"/>
    <s v="病床数"/>
    <n v="19"/>
  </r>
  <r>
    <x v="19"/>
    <x v="152"/>
    <x v="5"/>
    <x v="11"/>
    <s v="6-5_R4年度病床機能報告_2025年時点_介護保険施設等へ移行予定"/>
    <s v="病床数"/>
    <n v="0"/>
  </r>
  <r>
    <x v="19"/>
    <x v="152"/>
    <x v="5"/>
    <x v="12"/>
    <s v="6-6_R4年度病床機能報告_2025年時点_休棟予定"/>
    <s v="病床数"/>
    <n v="0"/>
  </r>
  <r>
    <x v="19"/>
    <x v="152"/>
    <x v="5"/>
    <x v="13"/>
    <s v="6-7_R4年度病床機能報告_2025年時点_廃止予定"/>
    <s v="病床数"/>
    <n v="0"/>
  </r>
  <r>
    <x v="19"/>
    <x v="152"/>
    <x v="5"/>
    <x v="10"/>
    <s v="6-8_R4年度病床機能報告_2025年時点_総計"/>
    <s v="病床数"/>
    <n v="193"/>
  </r>
  <r>
    <x v="19"/>
    <x v="152"/>
    <x v="6"/>
    <x v="0"/>
    <s v="7-1_R4年度一致率_高度急性期"/>
    <s v="一致率"/>
    <n v="0"/>
  </r>
  <r>
    <x v="19"/>
    <x v="152"/>
    <x v="6"/>
    <x v="1"/>
    <s v="7-2_R4年度一致率_急性期"/>
    <s v="一致率"/>
    <n v="0.63736263736263732"/>
  </r>
  <r>
    <x v="19"/>
    <x v="152"/>
    <x v="6"/>
    <x v="2"/>
    <s v="7-3_R4年度一致率_回復期"/>
    <s v="一致率"/>
    <n v="0.48192771084337349"/>
  </r>
  <r>
    <x v="19"/>
    <x v="152"/>
    <x v="6"/>
    <x v="3"/>
    <s v="7-4_R4年度一致率_慢性期"/>
    <s v="一致率"/>
    <n v="1.368421052631579"/>
  </r>
  <r>
    <x v="19"/>
    <x v="152"/>
    <x v="6"/>
    <x v="5"/>
    <s v="7-5_R4年度一致率_合計"/>
    <s v="一致率"/>
    <n v="0.71502590673575128"/>
  </r>
  <r>
    <x v="19"/>
    <x v="153"/>
    <x v="0"/>
    <x v="0"/>
    <s v="1-1_現状ー構想策定時_高度急性期"/>
    <s v="病床数"/>
    <n v="808"/>
  </r>
  <r>
    <x v="19"/>
    <x v="153"/>
    <x v="0"/>
    <x v="1"/>
    <s v="1-2_現状ー構想策定時_急性期"/>
    <s v="病床数"/>
    <n v="2031"/>
  </r>
  <r>
    <x v="19"/>
    <x v="153"/>
    <x v="0"/>
    <x v="2"/>
    <s v="1-3_現状ー構想策定時_回復期"/>
    <s v="病床数"/>
    <n v="438"/>
  </r>
  <r>
    <x v="19"/>
    <x v="153"/>
    <x v="0"/>
    <x v="3"/>
    <s v="1-4_現状ー構想策定時_慢性期"/>
    <s v="病床数"/>
    <n v="551"/>
  </r>
  <r>
    <x v="19"/>
    <x v="153"/>
    <x v="0"/>
    <x v="4"/>
    <s v="1-5_現状ー構想策定時_未報告"/>
    <s v="病床数"/>
    <n v="0"/>
  </r>
  <r>
    <x v="19"/>
    <x v="153"/>
    <x v="0"/>
    <x v="5"/>
    <s v="1-6_現状ー構想策定時_合計"/>
    <s v="病床数"/>
    <n v="3828"/>
  </r>
  <r>
    <x v="19"/>
    <x v="153"/>
    <x v="0"/>
    <x v="6"/>
    <s v="1-7_現状ー構想策定時_在宅医療等"/>
    <s v="病床数"/>
    <n v="4086"/>
  </r>
  <r>
    <x v="19"/>
    <x v="153"/>
    <x v="0"/>
    <x v="7"/>
    <s v="1-8_現状ー構想策定時_うち訪問診療分"/>
    <s v="病床数"/>
    <n v="2372"/>
  </r>
  <r>
    <x v="19"/>
    <x v="153"/>
    <x v="1"/>
    <x v="0"/>
    <s v="2-1_将来_高度急性期"/>
    <s v="病床数"/>
    <n v="503"/>
  </r>
  <r>
    <x v="19"/>
    <x v="153"/>
    <x v="1"/>
    <x v="1"/>
    <s v="2-2_将来_急性期"/>
    <s v="病床数"/>
    <n v="1432"/>
  </r>
  <r>
    <x v="19"/>
    <x v="153"/>
    <x v="1"/>
    <x v="2"/>
    <s v="2-3_将来_回復期"/>
    <s v="病床数"/>
    <n v="1098"/>
  </r>
  <r>
    <x v="19"/>
    <x v="153"/>
    <x v="1"/>
    <x v="3"/>
    <s v="2-4_将来_慢性期"/>
    <s v="病床数"/>
    <n v="562"/>
  </r>
  <r>
    <x v="19"/>
    <x v="153"/>
    <x v="1"/>
    <x v="5"/>
    <s v="2-5_将来_合計"/>
    <s v="病床数"/>
    <n v="3595"/>
  </r>
  <r>
    <x v="19"/>
    <x v="153"/>
    <x v="1"/>
    <x v="6"/>
    <s v="2-6_将来_在宅医療等"/>
    <s v="病床数"/>
    <n v="-5016"/>
  </r>
  <r>
    <x v="19"/>
    <x v="153"/>
    <x v="1"/>
    <x v="7"/>
    <s v="2-7_将来_うち訪問診療分"/>
    <s v="病床数"/>
    <n v="-2932"/>
  </r>
  <r>
    <x v="19"/>
    <x v="153"/>
    <x v="2"/>
    <x v="0"/>
    <s v="3-1_構想策定時一致率_高度急性期"/>
    <s v="一致率"/>
    <n v="1.606361829025845"/>
  </r>
  <r>
    <x v="19"/>
    <x v="153"/>
    <x v="2"/>
    <x v="1"/>
    <s v="3-2_構想策定時一致率_急性期"/>
    <s v="一致率"/>
    <n v="1.4182960893854748"/>
  </r>
  <r>
    <x v="19"/>
    <x v="153"/>
    <x v="2"/>
    <x v="2"/>
    <s v="3-3_構想策定時一致率_回復期"/>
    <s v="一致率"/>
    <n v="0.39890710382513661"/>
  </r>
  <r>
    <x v="19"/>
    <x v="153"/>
    <x v="2"/>
    <x v="3"/>
    <s v="3-4_構想策定時一致率_慢性期"/>
    <s v="一致率"/>
    <n v="0.9804270462633452"/>
  </r>
  <r>
    <x v="19"/>
    <x v="153"/>
    <x v="2"/>
    <x v="5"/>
    <s v="3-5_構想策定時一致率_合計"/>
    <s v="一致率"/>
    <n v="1.0648122392211405"/>
  </r>
  <r>
    <x v="19"/>
    <x v="153"/>
    <x v="3"/>
    <x v="0"/>
    <s v="4-1_R4年度病床機能報告_2022年時点_高度急性期"/>
    <s v="病床数"/>
    <n v="535"/>
  </r>
  <r>
    <x v="19"/>
    <x v="153"/>
    <x v="3"/>
    <x v="1"/>
    <s v="4-2_R4年度病床機能報告_2022年時点_急性期"/>
    <s v="病床数"/>
    <n v="2001"/>
  </r>
  <r>
    <x v="19"/>
    <x v="153"/>
    <x v="3"/>
    <x v="2"/>
    <s v="4-3_R4年度病床機能報告_2022年時点_回復期"/>
    <s v="病床数"/>
    <n v="676"/>
  </r>
  <r>
    <x v="19"/>
    <x v="153"/>
    <x v="3"/>
    <x v="3"/>
    <s v="4-4_R4年度病床機能報告_2022年時点_慢性期"/>
    <s v="病床数"/>
    <n v="490"/>
  </r>
  <r>
    <x v="19"/>
    <x v="153"/>
    <x v="3"/>
    <x v="8"/>
    <s v="4-5_R4年度病床機能報告_2022年時点_休棟中（今後再開する予定）"/>
    <s v="病床数"/>
    <n v="122"/>
  </r>
  <r>
    <x v="19"/>
    <x v="153"/>
    <x v="3"/>
    <x v="9"/>
    <s v="4-6_R4年度病床機能報告_2022年時点_休棟中（今後廃止する予定）"/>
    <s v="病床数"/>
    <n v="0"/>
  </r>
  <r>
    <x v="19"/>
    <x v="153"/>
    <x v="3"/>
    <x v="10"/>
    <s v="4-7_R4年度病床機能報告_2022年時点_総計"/>
    <s v="病床数"/>
    <n v="3824"/>
  </r>
  <r>
    <x v="19"/>
    <x v="153"/>
    <x v="4"/>
    <x v="0"/>
    <s v="5-1_R4年度現状一致率_高度急性期"/>
    <s v="一致率"/>
    <n v="0.94018691588785042"/>
  </r>
  <r>
    <x v="19"/>
    <x v="153"/>
    <x v="4"/>
    <x v="1"/>
    <s v="5-2_R4年度現状一致率_急性期"/>
    <s v="一致率"/>
    <n v="0.71564217891054471"/>
  </r>
  <r>
    <x v="19"/>
    <x v="153"/>
    <x v="4"/>
    <x v="2"/>
    <s v="5-3_R4年度現状一致率_回復期"/>
    <s v="一致率"/>
    <n v="1.6242603550295858"/>
  </r>
  <r>
    <x v="19"/>
    <x v="153"/>
    <x v="4"/>
    <x v="3"/>
    <s v="5-4_R4年度現状一致率_慢性期"/>
    <s v="一致率"/>
    <n v="1.1469387755102041"/>
  </r>
  <r>
    <x v="19"/>
    <x v="153"/>
    <x v="4"/>
    <x v="5"/>
    <s v="5-5_R4年度現状一致率_合計"/>
    <s v="一致率"/>
    <n v="0.94011506276150625"/>
  </r>
  <r>
    <x v="19"/>
    <x v="153"/>
    <x v="5"/>
    <x v="0"/>
    <s v="6-1_R4年度病床機能報告_2025年時点_高度急性期"/>
    <s v="病床数"/>
    <n v="581"/>
  </r>
  <r>
    <x v="19"/>
    <x v="153"/>
    <x v="5"/>
    <x v="1"/>
    <s v="6-2_R4年度病床機能報告_2025年時点_急性期"/>
    <s v="病床数"/>
    <n v="2033"/>
  </r>
  <r>
    <x v="19"/>
    <x v="153"/>
    <x v="5"/>
    <x v="2"/>
    <s v="6-3_R4年度病床機能報告_2025年時点_回復期"/>
    <s v="病床数"/>
    <n v="720"/>
  </r>
  <r>
    <x v="19"/>
    <x v="153"/>
    <x v="5"/>
    <x v="3"/>
    <s v="6-4_R4年度病床機能報告_2025年時点_慢性期"/>
    <s v="病床数"/>
    <n v="490"/>
  </r>
  <r>
    <x v="19"/>
    <x v="153"/>
    <x v="5"/>
    <x v="11"/>
    <s v="6-5_R4年度病床機能報告_2025年時点_介護保険施設等へ移行予定"/>
    <s v="病床数"/>
    <n v="0"/>
  </r>
  <r>
    <x v="19"/>
    <x v="153"/>
    <x v="5"/>
    <x v="12"/>
    <s v="6-6_R4年度病床機能報告_2025年時点_休棟予定"/>
    <s v="病床数"/>
    <n v="0"/>
  </r>
  <r>
    <x v="19"/>
    <x v="153"/>
    <x v="5"/>
    <x v="13"/>
    <s v="6-7_R4年度病床機能報告_2025年時点_廃止予定"/>
    <s v="病床数"/>
    <n v="0"/>
  </r>
  <r>
    <x v="19"/>
    <x v="153"/>
    <x v="5"/>
    <x v="10"/>
    <s v="6-8_R4年度病床機能報告_2025年時点_総計"/>
    <s v="病床数"/>
    <n v="3824"/>
  </r>
  <r>
    <x v="19"/>
    <x v="153"/>
    <x v="6"/>
    <x v="0"/>
    <s v="7-1_R4年度一致率_高度急性期"/>
    <s v="一致率"/>
    <n v="0.86574870912220314"/>
  </r>
  <r>
    <x v="19"/>
    <x v="153"/>
    <x v="6"/>
    <x v="1"/>
    <s v="7-2_R4年度一致率_急性期"/>
    <s v="一致率"/>
    <n v="0.70437776684702413"/>
  </r>
  <r>
    <x v="19"/>
    <x v="153"/>
    <x v="6"/>
    <x v="2"/>
    <s v="7-3_R4年度一致率_回復期"/>
    <s v="一致率"/>
    <n v="1.5249999999999999"/>
  </r>
  <r>
    <x v="19"/>
    <x v="153"/>
    <x v="6"/>
    <x v="3"/>
    <s v="7-4_R4年度一致率_慢性期"/>
    <s v="一致率"/>
    <n v="1.1469387755102041"/>
  </r>
  <r>
    <x v="19"/>
    <x v="153"/>
    <x v="6"/>
    <x v="5"/>
    <s v="7-5_R4年度一致率_合計"/>
    <s v="一致率"/>
    <n v="0.94011506276150625"/>
  </r>
  <r>
    <x v="19"/>
    <x v="154"/>
    <x v="0"/>
    <x v="1"/>
    <s v="1-2_現状ー構想策定時_急性期"/>
    <s v="病床数"/>
    <n v="349"/>
  </r>
  <r>
    <x v="19"/>
    <x v="154"/>
    <x v="0"/>
    <x v="2"/>
    <s v="1-3_現状ー構想策定時_回復期"/>
    <s v="病床数"/>
    <n v="65"/>
  </r>
  <r>
    <x v="19"/>
    <x v="154"/>
    <x v="0"/>
    <x v="3"/>
    <s v="1-4_現状ー構想策定時_慢性期"/>
    <s v="病床数"/>
    <n v="57"/>
  </r>
  <r>
    <x v="19"/>
    <x v="154"/>
    <x v="0"/>
    <x v="4"/>
    <s v="1-5_現状ー構想策定時_未報告"/>
    <s v="病床数"/>
    <n v="0"/>
  </r>
  <r>
    <x v="19"/>
    <x v="154"/>
    <x v="0"/>
    <x v="5"/>
    <s v="1-6_現状ー構想策定時_合計"/>
    <s v="病床数"/>
    <n v="471"/>
  </r>
  <r>
    <x v="19"/>
    <x v="154"/>
    <x v="0"/>
    <x v="6"/>
    <s v="1-7_現状ー構想策定時_在宅医療等"/>
    <s v="病床数"/>
    <n v="714"/>
  </r>
  <r>
    <x v="19"/>
    <x v="154"/>
    <x v="0"/>
    <x v="7"/>
    <s v="1-8_現状ー構想策定時_うち訪問診療分"/>
    <s v="病床数"/>
    <n v="417"/>
  </r>
  <r>
    <x v="19"/>
    <x v="154"/>
    <x v="1"/>
    <x v="0"/>
    <s v="2-1_将来_高度急性期"/>
    <s v="病床数"/>
    <n v="36"/>
  </r>
  <r>
    <x v="19"/>
    <x v="154"/>
    <x v="1"/>
    <x v="1"/>
    <s v="2-2_将来_急性期"/>
    <s v="病床数"/>
    <n v="197"/>
  </r>
  <r>
    <x v="19"/>
    <x v="154"/>
    <x v="1"/>
    <x v="2"/>
    <s v="2-3_将来_回復期"/>
    <s v="病床数"/>
    <n v="108"/>
  </r>
  <r>
    <x v="19"/>
    <x v="154"/>
    <x v="1"/>
    <x v="3"/>
    <s v="2-4_将来_慢性期"/>
    <s v="病床数"/>
    <n v="62"/>
  </r>
  <r>
    <x v="19"/>
    <x v="154"/>
    <x v="1"/>
    <x v="5"/>
    <s v="2-5_将来_合計"/>
    <s v="病床数"/>
    <n v="403"/>
  </r>
  <r>
    <x v="19"/>
    <x v="154"/>
    <x v="1"/>
    <x v="6"/>
    <s v="2-6_将来_在宅医療等"/>
    <s v="病床数"/>
    <n v="-812"/>
  </r>
  <r>
    <x v="19"/>
    <x v="154"/>
    <x v="1"/>
    <x v="7"/>
    <s v="2-7_将来_うち訪問診療分"/>
    <s v="病床数"/>
    <n v="-477"/>
  </r>
  <r>
    <x v="19"/>
    <x v="154"/>
    <x v="2"/>
    <x v="0"/>
    <s v="3-1_構想策定時一致率_高度急性期"/>
    <s v="一致率"/>
    <n v="0"/>
  </r>
  <r>
    <x v="19"/>
    <x v="154"/>
    <x v="2"/>
    <x v="1"/>
    <s v="3-2_構想策定時一致率_急性期"/>
    <s v="一致率"/>
    <n v="1.7715736040609138"/>
  </r>
  <r>
    <x v="19"/>
    <x v="154"/>
    <x v="2"/>
    <x v="2"/>
    <s v="3-3_構想策定時一致率_回復期"/>
    <s v="一致率"/>
    <n v="0.60185185185185186"/>
  </r>
  <r>
    <x v="19"/>
    <x v="154"/>
    <x v="2"/>
    <x v="3"/>
    <s v="3-4_構想策定時一致率_慢性期"/>
    <s v="一致率"/>
    <n v="0.91935483870967738"/>
  </r>
  <r>
    <x v="19"/>
    <x v="154"/>
    <x v="2"/>
    <x v="5"/>
    <s v="3-5_構想策定時一致率_合計"/>
    <s v="一致率"/>
    <n v="1.1687344913151365"/>
  </r>
  <r>
    <x v="19"/>
    <x v="154"/>
    <x v="3"/>
    <x v="0"/>
    <s v="4-1_R4年度病床機能報告_2022年時点_高度急性期"/>
    <s v="病床数"/>
    <n v="0"/>
  </r>
  <r>
    <x v="19"/>
    <x v="154"/>
    <x v="3"/>
    <x v="1"/>
    <s v="4-2_R4年度病床機能報告_2022年時点_急性期"/>
    <s v="病床数"/>
    <n v="257"/>
  </r>
  <r>
    <x v="19"/>
    <x v="154"/>
    <x v="3"/>
    <x v="2"/>
    <s v="4-3_R4年度病床機能報告_2022年時点_回復期"/>
    <s v="病床数"/>
    <n v="98"/>
  </r>
  <r>
    <x v="19"/>
    <x v="154"/>
    <x v="3"/>
    <x v="3"/>
    <s v="4-4_R4年度病床機能報告_2022年時点_慢性期"/>
    <s v="病床数"/>
    <n v="48"/>
  </r>
  <r>
    <x v="19"/>
    <x v="154"/>
    <x v="3"/>
    <x v="8"/>
    <s v="4-5_R4年度病床機能報告_2022年時点_休棟中（今後再開する予定）"/>
    <s v="病床数"/>
    <n v="0"/>
  </r>
  <r>
    <x v="19"/>
    <x v="154"/>
    <x v="3"/>
    <x v="9"/>
    <s v="4-6_R4年度病床機能報告_2022年時点_休棟中（今後廃止する予定）"/>
    <s v="病床数"/>
    <n v="0"/>
  </r>
  <r>
    <x v="19"/>
    <x v="154"/>
    <x v="3"/>
    <x v="10"/>
    <s v="4-7_R4年度病床機能報告_2022年時点_総計"/>
    <s v="病床数"/>
    <n v="403"/>
  </r>
  <r>
    <x v="19"/>
    <x v="154"/>
    <x v="4"/>
    <x v="0"/>
    <s v="5-1_R4年度現状一致率_高度急性期"/>
    <s v="一致率"/>
    <n v="0"/>
  </r>
  <r>
    <x v="19"/>
    <x v="154"/>
    <x v="4"/>
    <x v="1"/>
    <s v="5-2_R4年度現状一致率_急性期"/>
    <s v="一致率"/>
    <n v="0.7665369649805448"/>
  </r>
  <r>
    <x v="19"/>
    <x v="154"/>
    <x v="4"/>
    <x v="2"/>
    <s v="5-3_R4年度現状一致率_回復期"/>
    <s v="一致率"/>
    <n v="1.1020408163265305"/>
  </r>
  <r>
    <x v="19"/>
    <x v="154"/>
    <x v="4"/>
    <x v="3"/>
    <s v="5-4_R4年度現状一致率_慢性期"/>
    <s v="一致率"/>
    <n v="1.2916666666666667"/>
  </r>
  <r>
    <x v="19"/>
    <x v="154"/>
    <x v="4"/>
    <x v="5"/>
    <s v="5-5_R4年度現状一致率_合計"/>
    <s v="一致率"/>
    <n v="1"/>
  </r>
  <r>
    <x v="19"/>
    <x v="154"/>
    <x v="5"/>
    <x v="0"/>
    <s v="6-1_R4年度病床機能報告_2025年時点_高度急性期"/>
    <s v="病床数"/>
    <n v="0"/>
  </r>
  <r>
    <x v="19"/>
    <x v="154"/>
    <x v="5"/>
    <x v="1"/>
    <s v="6-2_R4年度病床機能報告_2025年時点_急性期"/>
    <s v="病床数"/>
    <n v="257"/>
  </r>
  <r>
    <x v="19"/>
    <x v="154"/>
    <x v="5"/>
    <x v="2"/>
    <s v="6-3_R4年度病床機能報告_2025年時点_回復期"/>
    <s v="病床数"/>
    <n v="98"/>
  </r>
  <r>
    <x v="19"/>
    <x v="154"/>
    <x v="5"/>
    <x v="3"/>
    <s v="6-4_R4年度病床機能報告_2025年時点_慢性期"/>
    <s v="病床数"/>
    <n v="48"/>
  </r>
  <r>
    <x v="19"/>
    <x v="154"/>
    <x v="5"/>
    <x v="11"/>
    <s v="6-5_R4年度病床機能報告_2025年時点_介護保険施設等へ移行予定"/>
    <s v="病床数"/>
    <n v="0"/>
  </r>
  <r>
    <x v="19"/>
    <x v="154"/>
    <x v="5"/>
    <x v="12"/>
    <s v="6-6_R4年度病床機能報告_2025年時点_休棟予定"/>
    <s v="病床数"/>
    <n v="0"/>
  </r>
  <r>
    <x v="19"/>
    <x v="154"/>
    <x v="5"/>
    <x v="13"/>
    <s v="6-7_R4年度病床機能報告_2025年時点_廃止予定"/>
    <s v="病床数"/>
    <n v="0"/>
  </r>
  <r>
    <x v="19"/>
    <x v="154"/>
    <x v="5"/>
    <x v="10"/>
    <s v="6-8_R4年度病床機能報告_2025年時点_総計"/>
    <s v="病床数"/>
    <n v="403"/>
  </r>
  <r>
    <x v="19"/>
    <x v="154"/>
    <x v="6"/>
    <x v="0"/>
    <s v="7-1_R4年度一致率_高度急性期"/>
    <s v="一致率"/>
    <n v="0"/>
  </r>
  <r>
    <x v="19"/>
    <x v="154"/>
    <x v="6"/>
    <x v="1"/>
    <s v="7-2_R4年度一致率_急性期"/>
    <s v="一致率"/>
    <n v="0.7665369649805448"/>
  </r>
  <r>
    <x v="19"/>
    <x v="154"/>
    <x v="6"/>
    <x v="2"/>
    <s v="7-3_R4年度一致率_回復期"/>
    <s v="一致率"/>
    <n v="1.1020408163265305"/>
  </r>
  <r>
    <x v="19"/>
    <x v="154"/>
    <x v="6"/>
    <x v="3"/>
    <s v="7-4_R4年度一致率_慢性期"/>
    <s v="一致率"/>
    <n v="1.2916666666666667"/>
  </r>
  <r>
    <x v="19"/>
    <x v="154"/>
    <x v="6"/>
    <x v="5"/>
    <s v="7-5_R4年度一致率_合計"/>
    <s v="一致率"/>
    <n v="1"/>
  </r>
  <r>
    <x v="19"/>
    <x v="155"/>
    <x v="0"/>
    <x v="0"/>
    <s v="1-1_現状ー構想策定時_高度急性期"/>
    <s v="病床数"/>
    <n v="961"/>
  </r>
  <r>
    <x v="19"/>
    <x v="155"/>
    <x v="0"/>
    <x v="1"/>
    <s v="1-2_現状ー構想策定時_急性期"/>
    <s v="病床数"/>
    <n v="2148"/>
  </r>
  <r>
    <x v="19"/>
    <x v="155"/>
    <x v="0"/>
    <x v="2"/>
    <s v="1-3_現状ー構想策定時_回復期"/>
    <s v="病床数"/>
    <n v="573"/>
  </r>
  <r>
    <x v="19"/>
    <x v="155"/>
    <x v="0"/>
    <x v="3"/>
    <s v="1-4_現状ー構想策定時_慢性期"/>
    <s v="病床数"/>
    <n v="1220"/>
  </r>
  <r>
    <x v="19"/>
    <x v="155"/>
    <x v="0"/>
    <x v="4"/>
    <s v="1-5_現状ー構想策定時_未報告"/>
    <s v="病床数"/>
    <n v="0"/>
  </r>
  <r>
    <x v="19"/>
    <x v="155"/>
    <x v="0"/>
    <x v="5"/>
    <s v="1-6_現状ー構想策定時_合計"/>
    <s v="病床数"/>
    <n v="4902"/>
  </r>
  <r>
    <x v="19"/>
    <x v="155"/>
    <x v="0"/>
    <x v="6"/>
    <s v="1-7_現状ー構想策定時_在宅医療等"/>
    <s v="病床数"/>
    <n v="5002"/>
  </r>
  <r>
    <x v="19"/>
    <x v="155"/>
    <x v="0"/>
    <x v="7"/>
    <s v="1-8_現状ー構想策定時_うち訪問診療分"/>
    <s v="病床数"/>
    <n v="2570"/>
  </r>
  <r>
    <x v="19"/>
    <x v="155"/>
    <x v="1"/>
    <x v="0"/>
    <s v="2-1_将来_高度急性期"/>
    <s v="病床数"/>
    <n v="543"/>
  </r>
  <r>
    <x v="19"/>
    <x v="155"/>
    <x v="1"/>
    <x v="1"/>
    <s v="2-2_将来_急性期"/>
    <s v="病床数"/>
    <n v="1634"/>
  </r>
  <r>
    <x v="19"/>
    <x v="155"/>
    <x v="1"/>
    <x v="2"/>
    <s v="2-3_将来_回復期"/>
    <s v="病床数"/>
    <n v="1196"/>
  </r>
  <r>
    <x v="19"/>
    <x v="155"/>
    <x v="1"/>
    <x v="3"/>
    <s v="2-4_将来_慢性期"/>
    <s v="病床数"/>
    <n v="1047"/>
  </r>
  <r>
    <x v="19"/>
    <x v="155"/>
    <x v="1"/>
    <x v="5"/>
    <s v="2-5_将来_合計"/>
    <s v="病床数"/>
    <n v="4420"/>
  </r>
  <r>
    <x v="19"/>
    <x v="155"/>
    <x v="1"/>
    <x v="6"/>
    <s v="2-6_将来_在宅医療等"/>
    <s v="病床数"/>
    <n v="-6271"/>
  </r>
  <r>
    <x v="19"/>
    <x v="155"/>
    <x v="1"/>
    <x v="7"/>
    <s v="2-7_将来_うち訪問診療分"/>
    <s v="病床数"/>
    <n v="-3139"/>
  </r>
  <r>
    <x v="19"/>
    <x v="155"/>
    <x v="2"/>
    <x v="0"/>
    <s v="3-1_構想策定時一致率_高度急性期"/>
    <s v="一致率"/>
    <n v="1.7697974217311234"/>
  </r>
  <r>
    <x v="19"/>
    <x v="155"/>
    <x v="2"/>
    <x v="1"/>
    <s v="3-2_構想策定時一致率_急性期"/>
    <s v="一致率"/>
    <n v="1.3145654834761322"/>
  </r>
  <r>
    <x v="19"/>
    <x v="155"/>
    <x v="2"/>
    <x v="2"/>
    <s v="3-3_構想策定時一致率_回復期"/>
    <s v="一致率"/>
    <n v="0.4790969899665552"/>
  </r>
  <r>
    <x v="19"/>
    <x v="155"/>
    <x v="2"/>
    <x v="3"/>
    <s v="3-4_構想策定時一致率_慢性期"/>
    <s v="一致率"/>
    <n v="1.1652340019102196"/>
  </r>
  <r>
    <x v="19"/>
    <x v="155"/>
    <x v="2"/>
    <x v="5"/>
    <s v="3-5_構想策定時一致率_合計"/>
    <s v="一致率"/>
    <n v="1.1090497737556562"/>
  </r>
  <r>
    <x v="19"/>
    <x v="155"/>
    <x v="3"/>
    <x v="0"/>
    <s v="4-1_R4年度病床機能報告_2022年時点_高度急性期"/>
    <s v="病床数"/>
    <n v="584"/>
  </r>
  <r>
    <x v="19"/>
    <x v="155"/>
    <x v="3"/>
    <x v="1"/>
    <s v="4-2_R4年度病床機能報告_2022年時点_急性期"/>
    <s v="病床数"/>
    <n v="2296"/>
  </r>
  <r>
    <x v="19"/>
    <x v="155"/>
    <x v="3"/>
    <x v="2"/>
    <s v="4-3_R4年度病床機能報告_2022年時点_回復期"/>
    <s v="病床数"/>
    <n v="645"/>
  </r>
  <r>
    <x v="19"/>
    <x v="155"/>
    <x v="3"/>
    <x v="3"/>
    <s v="4-4_R4年度病床機能報告_2022年時点_慢性期"/>
    <s v="病床数"/>
    <n v="1319"/>
  </r>
  <r>
    <x v="19"/>
    <x v="155"/>
    <x v="3"/>
    <x v="8"/>
    <s v="4-5_R4年度病床機能報告_2022年時点_休棟中（今後再開する予定）"/>
    <s v="病床数"/>
    <n v="0"/>
  </r>
  <r>
    <x v="19"/>
    <x v="155"/>
    <x v="3"/>
    <x v="9"/>
    <s v="4-6_R4年度病床機能報告_2022年時点_休棟中（今後廃止する予定）"/>
    <s v="病床数"/>
    <n v="0"/>
  </r>
  <r>
    <x v="19"/>
    <x v="155"/>
    <x v="3"/>
    <x v="10"/>
    <s v="4-7_R4年度病床機能報告_2022年時点_総計"/>
    <s v="病床数"/>
    <n v="4844"/>
  </r>
  <r>
    <x v="19"/>
    <x v="155"/>
    <x v="4"/>
    <x v="0"/>
    <s v="5-1_R4年度現状一致率_高度急性期"/>
    <s v="一致率"/>
    <n v="0.9297945205479452"/>
  </r>
  <r>
    <x v="19"/>
    <x v="155"/>
    <x v="4"/>
    <x v="1"/>
    <s v="5-2_R4年度現状一致率_急性期"/>
    <s v="一致率"/>
    <n v="0.7116724738675958"/>
  </r>
  <r>
    <x v="19"/>
    <x v="155"/>
    <x v="4"/>
    <x v="2"/>
    <s v="5-3_R4年度現状一致率_回復期"/>
    <s v="一致率"/>
    <n v="1.8542635658914728"/>
  </r>
  <r>
    <x v="19"/>
    <x v="155"/>
    <x v="4"/>
    <x v="3"/>
    <s v="5-4_R4年度現状一致率_慢性期"/>
    <s v="一致率"/>
    <n v="0.79378316906747537"/>
  </r>
  <r>
    <x v="19"/>
    <x v="155"/>
    <x v="4"/>
    <x v="5"/>
    <s v="5-5_R4年度現状一致率_合計"/>
    <s v="一致率"/>
    <n v="0.91246903385631706"/>
  </r>
  <r>
    <x v="19"/>
    <x v="155"/>
    <x v="5"/>
    <x v="0"/>
    <s v="6-1_R4年度病床機能報告_2025年時点_高度急性期"/>
    <s v="病床数"/>
    <n v="561"/>
  </r>
  <r>
    <x v="19"/>
    <x v="155"/>
    <x v="5"/>
    <x v="1"/>
    <s v="6-2_R4年度病床機能報告_2025年時点_急性期"/>
    <s v="病床数"/>
    <n v="2179"/>
  </r>
  <r>
    <x v="19"/>
    <x v="155"/>
    <x v="5"/>
    <x v="2"/>
    <s v="6-3_R4年度病床機能報告_2025年時点_回復期"/>
    <s v="病床数"/>
    <n v="805"/>
  </r>
  <r>
    <x v="19"/>
    <x v="155"/>
    <x v="5"/>
    <x v="3"/>
    <s v="6-4_R4年度病床機能報告_2025年時点_慢性期"/>
    <s v="病床数"/>
    <n v="1270"/>
  </r>
  <r>
    <x v="19"/>
    <x v="155"/>
    <x v="5"/>
    <x v="11"/>
    <s v="6-5_R4年度病床機能報告_2025年時点_介護保険施設等へ移行予定"/>
    <s v="病床数"/>
    <n v="29"/>
  </r>
  <r>
    <x v="19"/>
    <x v="155"/>
    <x v="5"/>
    <x v="12"/>
    <s v="6-6_R4年度病床機能報告_2025年時点_休棟予定"/>
    <s v="病床数"/>
    <n v="0"/>
  </r>
  <r>
    <x v="19"/>
    <x v="155"/>
    <x v="5"/>
    <x v="13"/>
    <s v="6-7_R4年度病床機能報告_2025年時点_廃止予定"/>
    <s v="病床数"/>
    <n v="0"/>
  </r>
  <r>
    <x v="19"/>
    <x v="155"/>
    <x v="5"/>
    <x v="10"/>
    <s v="6-8_R4年度病床機能報告_2025年時点_総計"/>
    <s v="病床数"/>
    <n v="4844"/>
  </r>
  <r>
    <x v="19"/>
    <x v="155"/>
    <x v="6"/>
    <x v="0"/>
    <s v="7-1_R4年度一致率_高度急性期"/>
    <s v="一致率"/>
    <n v="0.96791443850267378"/>
  </r>
  <r>
    <x v="19"/>
    <x v="155"/>
    <x v="6"/>
    <x v="1"/>
    <s v="7-2_R4年度一致率_急性期"/>
    <s v="一致率"/>
    <n v="0.74988526847177606"/>
  </r>
  <r>
    <x v="19"/>
    <x v="155"/>
    <x v="6"/>
    <x v="2"/>
    <s v="7-3_R4年度一致率_回復期"/>
    <s v="一致率"/>
    <n v="1.4857142857142858"/>
  </r>
  <r>
    <x v="19"/>
    <x v="155"/>
    <x v="6"/>
    <x v="3"/>
    <s v="7-4_R4年度一致率_慢性期"/>
    <s v="一致率"/>
    <n v="0.82440944881889766"/>
  </r>
  <r>
    <x v="19"/>
    <x v="155"/>
    <x v="6"/>
    <x v="5"/>
    <s v="7-5_R4年度一致率_合計"/>
    <s v="一致率"/>
    <n v="0.91246903385631706"/>
  </r>
  <r>
    <x v="19"/>
    <x v="156"/>
    <x v="0"/>
    <x v="0"/>
    <s v="1-1_現状ー構想策定時_高度急性期"/>
    <s v="病床数"/>
    <n v="15"/>
  </r>
  <r>
    <x v="19"/>
    <x v="156"/>
    <x v="0"/>
    <x v="1"/>
    <s v="1-2_現状ー構想策定時_急性期"/>
    <s v="病床数"/>
    <n v="456"/>
  </r>
  <r>
    <x v="19"/>
    <x v="156"/>
    <x v="0"/>
    <x v="2"/>
    <s v="1-3_現状ー構想策定時_回復期"/>
    <s v="病床数"/>
    <n v="140"/>
  </r>
  <r>
    <x v="19"/>
    <x v="156"/>
    <x v="0"/>
    <x v="3"/>
    <s v="1-4_現状ー構想策定時_慢性期"/>
    <s v="病床数"/>
    <n v="72"/>
  </r>
  <r>
    <x v="19"/>
    <x v="156"/>
    <x v="0"/>
    <x v="4"/>
    <s v="1-5_現状ー構想策定時_未報告"/>
    <s v="病床数"/>
    <n v="0"/>
  </r>
  <r>
    <x v="19"/>
    <x v="156"/>
    <x v="0"/>
    <x v="5"/>
    <s v="1-6_現状ー構想策定時_合計"/>
    <s v="病床数"/>
    <n v="683"/>
  </r>
  <r>
    <x v="19"/>
    <x v="156"/>
    <x v="0"/>
    <x v="6"/>
    <s v="1-7_現状ー構想策定時_在宅医療等"/>
    <s v="病床数"/>
    <n v="806"/>
  </r>
  <r>
    <x v="19"/>
    <x v="156"/>
    <x v="0"/>
    <x v="7"/>
    <s v="1-8_現状ー構想策定時_うち訪問診療分"/>
    <s v="病床数"/>
    <n v="348"/>
  </r>
  <r>
    <x v="19"/>
    <x v="156"/>
    <x v="1"/>
    <x v="0"/>
    <s v="2-1_将来_高度急性期"/>
    <s v="病床数"/>
    <n v="57"/>
  </r>
  <r>
    <x v="19"/>
    <x v="156"/>
    <x v="1"/>
    <x v="1"/>
    <s v="2-2_将来_急性期"/>
    <s v="病床数"/>
    <n v="244"/>
  </r>
  <r>
    <x v="19"/>
    <x v="156"/>
    <x v="1"/>
    <x v="2"/>
    <s v="2-3_将来_回復期"/>
    <s v="病床数"/>
    <n v="182"/>
  </r>
  <r>
    <x v="19"/>
    <x v="156"/>
    <x v="1"/>
    <x v="3"/>
    <s v="2-4_将来_慢性期"/>
    <s v="病床数"/>
    <n v="58"/>
  </r>
  <r>
    <x v="19"/>
    <x v="156"/>
    <x v="1"/>
    <x v="5"/>
    <s v="2-5_将来_合計"/>
    <s v="病床数"/>
    <n v="541"/>
  </r>
  <r>
    <x v="19"/>
    <x v="156"/>
    <x v="1"/>
    <x v="6"/>
    <s v="2-6_将来_在宅医療等"/>
    <s v="病床数"/>
    <n v="-815"/>
  </r>
  <r>
    <x v="19"/>
    <x v="156"/>
    <x v="1"/>
    <x v="7"/>
    <s v="2-7_将来_うち訪問診療分"/>
    <s v="病床数"/>
    <n v="-353"/>
  </r>
  <r>
    <x v="19"/>
    <x v="156"/>
    <x v="2"/>
    <x v="0"/>
    <s v="3-1_構想策定時一致率_高度急性期"/>
    <s v="一致率"/>
    <n v="0.26315789473684209"/>
  </r>
  <r>
    <x v="19"/>
    <x v="156"/>
    <x v="2"/>
    <x v="1"/>
    <s v="3-2_構想策定時一致率_急性期"/>
    <s v="一致率"/>
    <n v="1.8688524590163935"/>
  </r>
  <r>
    <x v="19"/>
    <x v="156"/>
    <x v="2"/>
    <x v="2"/>
    <s v="3-3_構想策定時一致率_回復期"/>
    <s v="一致率"/>
    <n v="0.76923076923076927"/>
  </r>
  <r>
    <x v="19"/>
    <x v="156"/>
    <x v="2"/>
    <x v="3"/>
    <s v="3-4_構想策定時一致率_慢性期"/>
    <s v="一致率"/>
    <n v="1.2413793103448276"/>
  </r>
  <r>
    <x v="19"/>
    <x v="156"/>
    <x v="2"/>
    <x v="5"/>
    <s v="3-5_構想策定時一致率_合計"/>
    <s v="一致率"/>
    <n v="1.2624768946395564"/>
  </r>
  <r>
    <x v="19"/>
    <x v="156"/>
    <x v="3"/>
    <x v="0"/>
    <s v="4-1_R4年度病床機能報告_2022年時点_高度急性期"/>
    <s v="病床数"/>
    <n v="75"/>
  </r>
  <r>
    <x v="19"/>
    <x v="156"/>
    <x v="3"/>
    <x v="1"/>
    <s v="4-2_R4年度病床機能報告_2022年時点_急性期"/>
    <s v="病床数"/>
    <n v="326"/>
  </r>
  <r>
    <x v="19"/>
    <x v="156"/>
    <x v="3"/>
    <x v="2"/>
    <s v="4-3_R4年度病床機能報告_2022年時点_回復期"/>
    <s v="病床数"/>
    <n v="200"/>
  </r>
  <r>
    <x v="19"/>
    <x v="156"/>
    <x v="3"/>
    <x v="3"/>
    <s v="4-4_R4年度病床機能報告_2022年時点_慢性期"/>
    <s v="病床数"/>
    <n v="82"/>
  </r>
  <r>
    <x v="19"/>
    <x v="156"/>
    <x v="3"/>
    <x v="8"/>
    <s v="4-5_R4年度病床機能報告_2022年時点_休棟中（今後再開する予定）"/>
    <s v="病床数"/>
    <n v="0"/>
  </r>
  <r>
    <x v="19"/>
    <x v="156"/>
    <x v="3"/>
    <x v="9"/>
    <s v="4-6_R4年度病床機能報告_2022年時点_休棟中（今後廃止する予定）"/>
    <s v="病床数"/>
    <n v="0"/>
  </r>
  <r>
    <x v="19"/>
    <x v="156"/>
    <x v="3"/>
    <x v="10"/>
    <s v="4-7_R4年度病床機能報告_2022年時点_総計"/>
    <s v="病床数"/>
    <n v="683"/>
  </r>
  <r>
    <x v="19"/>
    <x v="156"/>
    <x v="4"/>
    <x v="0"/>
    <s v="5-1_R4年度現状一致率_高度急性期"/>
    <s v="一致率"/>
    <n v="0.76"/>
  </r>
  <r>
    <x v="19"/>
    <x v="156"/>
    <x v="4"/>
    <x v="1"/>
    <s v="5-2_R4年度現状一致率_急性期"/>
    <s v="一致率"/>
    <n v="0.74846625766871167"/>
  </r>
  <r>
    <x v="19"/>
    <x v="156"/>
    <x v="4"/>
    <x v="2"/>
    <s v="5-3_R4年度現状一致率_回復期"/>
    <s v="一致率"/>
    <n v="0.91"/>
  </r>
  <r>
    <x v="19"/>
    <x v="156"/>
    <x v="4"/>
    <x v="3"/>
    <s v="5-4_R4年度現状一致率_慢性期"/>
    <s v="一致率"/>
    <n v="0.70731707317073167"/>
  </r>
  <r>
    <x v="19"/>
    <x v="156"/>
    <x v="4"/>
    <x v="5"/>
    <s v="5-5_R4年度現状一致率_合計"/>
    <s v="一致率"/>
    <n v="0.7920937042459737"/>
  </r>
  <r>
    <x v="19"/>
    <x v="156"/>
    <x v="5"/>
    <x v="0"/>
    <s v="6-1_R4年度病床機能報告_2025年時点_高度急性期"/>
    <s v="病床数"/>
    <n v="123"/>
  </r>
  <r>
    <x v="19"/>
    <x v="156"/>
    <x v="5"/>
    <x v="1"/>
    <s v="6-2_R4年度病床機能報告_2025年時点_急性期"/>
    <s v="病床数"/>
    <n v="268"/>
  </r>
  <r>
    <x v="19"/>
    <x v="156"/>
    <x v="5"/>
    <x v="2"/>
    <s v="6-3_R4年度病床機能報告_2025年時点_回復期"/>
    <s v="病床数"/>
    <n v="200"/>
  </r>
  <r>
    <x v="19"/>
    <x v="156"/>
    <x v="5"/>
    <x v="3"/>
    <s v="6-4_R4年度病床機能報告_2025年時点_慢性期"/>
    <s v="病床数"/>
    <n v="82"/>
  </r>
  <r>
    <x v="19"/>
    <x v="156"/>
    <x v="5"/>
    <x v="11"/>
    <s v="6-5_R4年度病床機能報告_2025年時点_介護保険施設等へ移行予定"/>
    <s v="病床数"/>
    <n v="0"/>
  </r>
  <r>
    <x v="19"/>
    <x v="156"/>
    <x v="5"/>
    <x v="12"/>
    <s v="6-6_R4年度病床機能報告_2025年時点_休棟予定"/>
    <s v="病床数"/>
    <n v="0"/>
  </r>
  <r>
    <x v="19"/>
    <x v="156"/>
    <x v="5"/>
    <x v="13"/>
    <s v="6-7_R4年度病床機能報告_2025年時点_廃止予定"/>
    <s v="病床数"/>
    <n v="10"/>
  </r>
  <r>
    <x v="19"/>
    <x v="156"/>
    <x v="5"/>
    <x v="10"/>
    <s v="6-8_R4年度病床機能報告_2025年時点_総計"/>
    <s v="病床数"/>
    <n v="683"/>
  </r>
  <r>
    <x v="19"/>
    <x v="156"/>
    <x v="6"/>
    <x v="0"/>
    <s v="7-1_R4年度一致率_高度急性期"/>
    <s v="一致率"/>
    <n v="0.46341463414634149"/>
  </r>
  <r>
    <x v="19"/>
    <x v="156"/>
    <x v="6"/>
    <x v="1"/>
    <s v="7-2_R4年度一致率_急性期"/>
    <s v="一致率"/>
    <n v="0.91044776119402981"/>
  </r>
  <r>
    <x v="19"/>
    <x v="156"/>
    <x v="6"/>
    <x v="2"/>
    <s v="7-3_R4年度一致率_回復期"/>
    <s v="一致率"/>
    <n v="0.91"/>
  </r>
  <r>
    <x v="19"/>
    <x v="156"/>
    <x v="6"/>
    <x v="3"/>
    <s v="7-4_R4年度一致率_慢性期"/>
    <s v="一致率"/>
    <n v="0.70731707317073167"/>
  </r>
  <r>
    <x v="19"/>
    <x v="156"/>
    <x v="6"/>
    <x v="5"/>
    <s v="7-5_R4年度一致率_合計"/>
    <s v="一致率"/>
    <n v="0.7920937042459737"/>
  </r>
  <r>
    <x v="20"/>
    <x v="157"/>
    <x v="0"/>
    <x v="0"/>
    <s v="1-1_現状ー構想策定時_高度急性期"/>
    <s v="病床数"/>
    <n v="1779"/>
  </r>
  <r>
    <x v="20"/>
    <x v="157"/>
    <x v="0"/>
    <x v="1"/>
    <s v="1-2_現状ー構想策定時_急性期"/>
    <s v="病床数"/>
    <n v="3492"/>
  </r>
  <r>
    <x v="20"/>
    <x v="157"/>
    <x v="0"/>
    <x v="2"/>
    <s v="1-3_現状ー構想策定時_回復期"/>
    <s v="病床数"/>
    <n v="638"/>
  </r>
  <r>
    <x v="20"/>
    <x v="157"/>
    <x v="0"/>
    <x v="3"/>
    <s v="1-4_現状ー構想策定時_慢性期"/>
    <s v="病床数"/>
    <n v="1839"/>
  </r>
  <r>
    <x v="20"/>
    <x v="157"/>
    <x v="0"/>
    <x v="4"/>
    <s v="1-5_現状ー構想策定時_未報告"/>
    <s v="病床数"/>
    <n v="610"/>
  </r>
  <r>
    <x v="20"/>
    <x v="157"/>
    <x v="0"/>
    <x v="5"/>
    <s v="1-6_現状ー構想策定時_合計"/>
    <s v="病床数"/>
    <n v="8358"/>
  </r>
  <r>
    <x v="20"/>
    <x v="157"/>
    <x v="0"/>
    <x v="6"/>
    <s v="1-7_現状ー構想策定時_在宅医療等"/>
    <s v="病床数"/>
    <n v="7504"/>
  </r>
  <r>
    <x v="20"/>
    <x v="157"/>
    <x v="0"/>
    <x v="7"/>
    <s v="1-8_現状ー構想策定時_うち訪問診療分"/>
    <s v="病床数"/>
    <n v="4656"/>
  </r>
  <r>
    <x v="20"/>
    <x v="157"/>
    <x v="1"/>
    <x v="0"/>
    <s v="2-1_将来_高度急性期"/>
    <s v="病床数"/>
    <n v="869"/>
  </r>
  <r>
    <x v="20"/>
    <x v="157"/>
    <x v="1"/>
    <x v="1"/>
    <s v="2-2_将来_急性期"/>
    <s v="病床数"/>
    <n v="2757"/>
  </r>
  <r>
    <x v="20"/>
    <x v="157"/>
    <x v="1"/>
    <x v="2"/>
    <s v="2-3_将来_回復期"/>
    <s v="病床数"/>
    <n v="2201"/>
  </r>
  <r>
    <x v="20"/>
    <x v="157"/>
    <x v="1"/>
    <x v="3"/>
    <s v="2-4_将来_慢性期"/>
    <s v="病床数"/>
    <n v="1247"/>
  </r>
  <r>
    <x v="20"/>
    <x v="157"/>
    <x v="1"/>
    <x v="5"/>
    <s v="2-5_将来_合計"/>
    <s v="病床数"/>
    <n v="7074"/>
  </r>
  <r>
    <x v="20"/>
    <x v="157"/>
    <x v="1"/>
    <x v="6"/>
    <s v="2-6_将来_在宅医療等"/>
    <s v="病床数"/>
    <n v="-10684"/>
  </r>
  <r>
    <x v="20"/>
    <x v="157"/>
    <x v="1"/>
    <x v="7"/>
    <s v="2-7_将来_うち訪問診療分"/>
    <s v="病床数"/>
    <n v="-6531"/>
  </r>
  <r>
    <x v="20"/>
    <x v="157"/>
    <x v="2"/>
    <x v="0"/>
    <s v="3-1_構想策定時一致率_高度急性期"/>
    <s v="一致率"/>
    <n v="2.0471806674338322"/>
  </r>
  <r>
    <x v="20"/>
    <x v="157"/>
    <x v="2"/>
    <x v="1"/>
    <s v="3-2_構想策定時一致率_急性期"/>
    <s v="一致率"/>
    <n v="1.2665941240478782"/>
  </r>
  <r>
    <x v="20"/>
    <x v="157"/>
    <x v="2"/>
    <x v="2"/>
    <s v="3-3_構想策定時一致率_回復期"/>
    <s v="一致率"/>
    <n v="0.28986824170831438"/>
  </r>
  <r>
    <x v="20"/>
    <x v="157"/>
    <x v="2"/>
    <x v="3"/>
    <s v="3-4_構想策定時一致率_慢性期"/>
    <s v="一致率"/>
    <n v="1.4747393744987971"/>
  </r>
  <r>
    <x v="20"/>
    <x v="157"/>
    <x v="2"/>
    <x v="5"/>
    <s v="3-5_構想策定時一致率_合計"/>
    <s v="一致率"/>
    <n v="1.181509754028838"/>
  </r>
  <r>
    <x v="20"/>
    <x v="157"/>
    <x v="3"/>
    <x v="0"/>
    <s v="4-1_R4年度病床機能報告_2022年時点_高度急性期"/>
    <s v="病床数"/>
    <n v="1509"/>
  </r>
  <r>
    <x v="20"/>
    <x v="157"/>
    <x v="3"/>
    <x v="1"/>
    <s v="4-2_R4年度病床機能報告_2022年時点_急性期"/>
    <s v="病床数"/>
    <n v="2623"/>
  </r>
  <r>
    <x v="20"/>
    <x v="157"/>
    <x v="3"/>
    <x v="2"/>
    <s v="4-3_R4年度病床機能報告_2022年時点_回復期"/>
    <s v="病床数"/>
    <n v="1056"/>
  </r>
  <r>
    <x v="20"/>
    <x v="157"/>
    <x v="3"/>
    <x v="3"/>
    <s v="4-4_R4年度病床機能報告_2022年時点_慢性期"/>
    <s v="病床数"/>
    <n v="1610"/>
  </r>
  <r>
    <x v="20"/>
    <x v="157"/>
    <x v="3"/>
    <x v="8"/>
    <s v="4-5_R4年度病床機能報告_2022年時点_休棟中（今後再開する予定）"/>
    <s v="病床数"/>
    <n v="243"/>
  </r>
  <r>
    <x v="20"/>
    <x v="157"/>
    <x v="3"/>
    <x v="9"/>
    <s v="4-6_R4年度病床機能報告_2022年時点_休棟中（今後廃止する予定）"/>
    <s v="病床数"/>
    <n v="67"/>
  </r>
  <r>
    <x v="20"/>
    <x v="157"/>
    <x v="3"/>
    <x v="10"/>
    <s v="4-7_R4年度病床機能報告_2022年時点_総計"/>
    <s v="病床数"/>
    <n v="7108"/>
  </r>
  <r>
    <x v="20"/>
    <x v="157"/>
    <x v="4"/>
    <x v="0"/>
    <s v="5-1_R4年度現状一致率_高度急性期"/>
    <s v="一致率"/>
    <n v="0.57587806494367133"/>
  </r>
  <r>
    <x v="20"/>
    <x v="157"/>
    <x v="4"/>
    <x v="1"/>
    <s v="5-2_R4年度現状一致率_急性期"/>
    <s v="一致率"/>
    <n v="1.0510865421273352"/>
  </r>
  <r>
    <x v="20"/>
    <x v="157"/>
    <x v="4"/>
    <x v="2"/>
    <s v="5-3_R4年度現状一致率_回復期"/>
    <s v="一致率"/>
    <n v="2.0842803030303032"/>
  </r>
  <r>
    <x v="20"/>
    <x v="157"/>
    <x v="4"/>
    <x v="3"/>
    <s v="5-4_R4年度現状一致率_慢性期"/>
    <s v="一致率"/>
    <n v="0.77453416149068322"/>
  </r>
  <r>
    <x v="20"/>
    <x v="157"/>
    <x v="4"/>
    <x v="5"/>
    <s v="5-5_R4年度現状一致率_合計"/>
    <s v="一致率"/>
    <n v="0.99521665728756326"/>
  </r>
  <r>
    <x v="20"/>
    <x v="157"/>
    <x v="5"/>
    <x v="0"/>
    <s v="6-1_R4年度病床機能報告_2025年時点_高度急性期"/>
    <s v="病床数"/>
    <n v="1509"/>
  </r>
  <r>
    <x v="20"/>
    <x v="157"/>
    <x v="5"/>
    <x v="1"/>
    <s v="6-2_R4年度病床機能報告_2025年時点_急性期"/>
    <s v="病床数"/>
    <n v="2732"/>
  </r>
  <r>
    <x v="20"/>
    <x v="157"/>
    <x v="5"/>
    <x v="2"/>
    <s v="6-3_R4年度病床機能報告_2025年時点_回復期"/>
    <s v="病床数"/>
    <n v="1241"/>
  </r>
  <r>
    <x v="20"/>
    <x v="157"/>
    <x v="5"/>
    <x v="3"/>
    <s v="6-4_R4年度病床機能報告_2025年時点_慢性期"/>
    <s v="病床数"/>
    <n v="1535"/>
  </r>
  <r>
    <x v="20"/>
    <x v="157"/>
    <x v="5"/>
    <x v="11"/>
    <s v="6-5_R4年度病床機能報告_2025年時点_介護保険施設等へ移行予定"/>
    <s v="病床数"/>
    <n v="0"/>
  </r>
  <r>
    <x v="20"/>
    <x v="157"/>
    <x v="5"/>
    <x v="12"/>
    <s v="6-6_R4年度病床機能報告_2025年時点_休棟予定"/>
    <s v="病床数"/>
    <n v="0"/>
  </r>
  <r>
    <x v="20"/>
    <x v="157"/>
    <x v="5"/>
    <x v="13"/>
    <s v="6-7_R4年度病床機能報告_2025年時点_廃止予定"/>
    <s v="病床数"/>
    <n v="91"/>
  </r>
  <r>
    <x v="20"/>
    <x v="157"/>
    <x v="5"/>
    <x v="10"/>
    <s v="6-8_R4年度病床機能報告_2025年時点_総計"/>
    <s v="病床数"/>
    <n v="7108"/>
  </r>
  <r>
    <x v="20"/>
    <x v="157"/>
    <x v="6"/>
    <x v="0"/>
    <s v="7-1_R4年度一致率_高度急性期"/>
    <s v="一致率"/>
    <n v="0.57587806494367133"/>
  </r>
  <r>
    <x v="20"/>
    <x v="157"/>
    <x v="6"/>
    <x v="1"/>
    <s v="7-2_R4年度一致率_急性期"/>
    <s v="一致率"/>
    <n v="1.0091508052708638"/>
  </r>
  <r>
    <x v="20"/>
    <x v="157"/>
    <x v="6"/>
    <x v="2"/>
    <s v="7-3_R4年度一致率_回復期"/>
    <s v="一致率"/>
    <n v="1.7735697018533441"/>
  </r>
  <r>
    <x v="20"/>
    <x v="157"/>
    <x v="6"/>
    <x v="3"/>
    <s v="7-4_R4年度一致率_慢性期"/>
    <s v="一致率"/>
    <n v="0.81237785016286646"/>
  </r>
  <r>
    <x v="20"/>
    <x v="157"/>
    <x v="6"/>
    <x v="5"/>
    <s v="7-5_R4年度一致率_合計"/>
    <s v="一致率"/>
    <n v="0.99521665728756326"/>
  </r>
  <r>
    <x v="20"/>
    <x v="158"/>
    <x v="0"/>
    <x v="0"/>
    <s v="1-1_現状ー構想策定時_高度急性期"/>
    <s v="病床数"/>
    <n v="69"/>
  </r>
  <r>
    <x v="20"/>
    <x v="158"/>
    <x v="0"/>
    <x v="1"/>
    <s v="1-2_現状ー構想策定時_急性期"/>
    <s v="病床数"/>
    <n v="2042"/>
  </r>
  <r>
    <x v="20"/>
    <x v="158"/>
    <x v="0"/>
    <x v="2"/>
    <s v="1-3_現状ー構想策定時_回復期"/>
    <s v="病床数"/>
    <n v="118"/>
  </r>
  <r>
    <x v="20"/>
    <x v="158"/>
    <x v="0"/>
    <x v="3"/>
    <s v="1-4_現状ー構想策定時_慢性期"/>
    <s v="病床数"/>
    <n v="766"/>
  </r>
  <r>
    <x v="20"/>
    <x v="158"/>
    <x v="0"/>
    <x v="4"/>
    <s v="1-5_現状ー構想策定時_未報告"/>
    <s v="病床数"/>
    <n v="45"/>
  </r>
  <r>
    <x v="20"/>
    <x v="158"/>
    <x v="0"/>
    <x v="5"/>
    <s v="1-6_現状ー構想策定時_合計"/>
    <s v="病床数"/>
    <n v="3040"/>
  </r>
  <r>
    <x v="20"/>
    <x v="158"/>
    <x v="0"/>
    <x v="6"/>
    <s v="1-7_現状ー構想策定時_在宅医療等"/>
    <s v="病床数"/>
    <n v="2957"/>
  </r>
  <r>
    <x v="20"/>
    <x v="158"/>
    <x v="0"/>
    <x v="7"/>
    <s v="1-8_現状ー構想策定時_うち訪問診療分"/>
    <s v="病床数"/>
    <n v="1548"/>
  </r>
  <r>
    <x v="20"/>
    <x v="158"/>
    <x v="1"/>
    <x v="0"/>
    <s v="2-1_将来_高度急性期"/>
    <s v="病床数"/>
    <n v="253"/>
  </r>
  <r>
    <x v="20"/>
    <x v="158"/>
    <x v="1"/>
    <x v="1"/>
    <s v="2-2_将来_急性期"/>
    <s v="病床数"/>
    <n v="917"/>
  </r>
  <r>
    <x v="20"/>
    <x v="158"/>
    <x v="1"/>
    <x v="2"/>
    <s v="2-3_将来_回復期"/>
    <s v="病床数"/>
    <n v="744"/>
  </r>
  <r>
    <x v="20"/>
    <x v="158"/>
    <x v="1"/>
    <x v="3"/>
    <s v="2-4_将来_慢性期"/>
    <s v="病床数"/>
    <n v="516"/>
  </r>
  <r>
    <x v="20"/>
    <x v="158"/>
    <x v="1"/>
    <x v="5"/>
    <s v="2-5_将来_合計"/>
    <s v="病床数"/>
    <n v="2430"/>
  </r>
  <r>
    <x v="20"/>
    <x v="158"/>
    <x v="1"/>
    <x v="6"/>
    <s v="2-6_将来_在宅医療等"/>
    <s v="病床数"/>
    <n v="-4005"/>
  </r>
  <r>
    <x v="20"/>
    <x v="158"/>
    <x v="1"/>
    <x v="7"/>
    <s v="2-7_将来_うち訪問診療分"/>
    <s v="病床数"/>
    <n v="-2025"/>
  </r>
  <r>
    <x v="20"/>
    <x v="158"/>
    <x v="2"/>
    <x v="0"/>
    <s v="3-1_構想策定時一致率_高度急性期"/>
    <s v="一致率"/>
    <n v="0.27272727272727271"/>
  </r>
  <r>
    <x v="20"/>
    <x v="158"/>
    <x v="2"/>
    <x v="1"/>
    <s v="3-2_構想策定時一致率_急性期"/>
    <s v="一致率"/>
    <n v="2.226826608505998"/>
  </r>
  <r>
    <x v="20"/>
    <x v="158"/>
    <x v="2"/>
    <x v="2"/>
    <s v="3-3_構想策定時一致率_回復期"/>
    <s v="一致率"/>
    <n v="0.15860215053763441"/>
  </r>
  <r>
    <x v="20"/>
    <x v="158"/>
    <x v="2"/>
    <x v="3"/>
    <s v="3-4_構想策定時一致率_慢性期"/>
    <s v="一致率"/>
    <n v="1.4844961240310077"/>
  </r>
  <r>
    <x v="20"/>
    <x v="158"/>
    <x v="2"/>
    <x v="5"/>
    <s v="3-5_構想策定時一致率_合計"/>
    <s v="一致率"/>
    <n v="1.2510288065843622"/>
  </r>
  <r>
    <x v="20"/>
    <x v="158"/>
    <x v="3"/>
    <x v="0"/>
    <s v="4-1_R4年度病床機能報告_2022年時点_高度急性期"/>
    <s v="病床数"/>
    <n v="313"/>
  </r>
  <r>
    <x v="20"/>
    <x v="158"/>
    <x v="3"/>
    <x v="1"/>
    <s v="4-2_R4年度病床機能報告_2022年時点_急性期"/>
    <s v="病床数"/>
    <n v="1227"/>
  </r>
  <r>
    <x v="20"/>
    <x v="158"/>
    <x v="3"/>
    <x v="2"/>
    <s v="4-3_R4年度病床機能報告_2022年時点_回復期"/>
    <s v="病床数"/>
    <n v="405"/>
  </r>
  <r>
    <x v="20"/>
    <x v="158"/>
    <x v="3"/>
    <x v="3"/>
    <s v="4-4_R4年度病床機能報告_2022年時点_慢性期"/>
    <s v="病床数"/>
    <n v="508"/>
  </r>
  <r>
    <x v="20"/>
    <x v="158"/>
    <x v="3"/>
    <x v="8"/>
    <s v="4-5_R4年度病床機能報告_2022年時点_休棟中（今後再開する予定）"/>
    <s v="病床数"/>
    <n v="0"/>
  </r>
  <r>
    <x v="20"/>
    <x v="158"/>
    <x v="3"/>
    <x v="9"/>
    <s v="4-6_R4年度病床機能報告_2022年時点_休棟中（今後廃止する予定）"/>
    <s v="病床数"/>
    <n v="0"/>
  </r>
  <r>
    <x v="20"/>
    <x v="158"/>
    <x v="3"/>
    <x v="10"/>
    <s v="4-7_R4年度病床機能報告_2022年時点_総計"/>
    <s v="病床数"/>
    <n v="2453"/>
  </r>
  <r>
    <x v="20"/>
    <x v="158"/>
    <x v="4"/>
    <x v="0"/>
    <s v="5-1_R4年度現状一致率_高度急性期"/>
    <s v="一致率"/>
    <n v="0.80830670926517567"/>
  </r>
  <r>
    <x v="20"/>
    <x v="158"/>
    <x v="4"/>
    <x v="1"/>
    <s v="5-2_R4年度現状一致率_急性期"/>
    <s v="一致率"/>
    <n v="0.74735126324368373"/>
  </r>
  <r>
    <x v="20"/>
    <x v="158"/>
    <x v="4"/>
    <x v="2"/>
    <s v="5-3_R4年度現状一致率_回復期"/>
    <s v="一致率"/>
    <n v="1.837037037037037"/>
  </r>
  <r>
    <x v="20"/>
    <x v="158"/>
    <x v="4"/>
    <x v="3"/>
    <s v="5-4_R4年度現状一致率_慢性期"/>
    <s v="一致率"/>
    <n v="1.015748031496063"/>
  </r>
  <r>
    <x v="20"/>
    <x v="158"/>
    <x v="4"/>
    <x v="5"/>
    <s v="5-5_R4年度現状一致率_合計"/>
    <s v="一致率"/>
    <n v="0.99062372604973503"/>
  </r>
  <r>
    <x v="20"/>
    <x v="158"/>
    <x v="5"/>
    <x v="0"/>
    <s v="6-1_R4年度病床機能報告_2025年時点_高度急性期"/>
    <s v="病床数"/>
    <n v="298"/>
  </r>
  <r>
    <x v="20"/>
    <x v="158"/>
    <x v="5"/>
    <x v="1"/>
    <s v="6-2_R4年度病床機能報告_2025年時点_急性期"/>
    <s v="病床数"/>
    <n v="980"/>
  </r>
  <r>
    <x v="20"/>
    <x v="158"/>
    <x v="5"/>
    <x v="2"/>
    <s v="6-3_R4年度病床機能報告_2025年時点_回復期"/>
    <s v="病床数"/>
    <n v="475"/>
  </r>
  <r>
    <x v="20"/>
    <x v="158"/>
    <x v="5"/>
    <x v="3"/>
    <s v="6-4_R4年度病床機能報告_2025年時点_慢性期"/>
    <s v="病床数"/>
    <n v="418"/>
  </r>
  <r>
    <x v="20"/>
    <x v="158"/>
    <x v="5"/>
    <x v="11"/>
    <s v="6-5_R4年度病床機能報告_2025年時点_介護保険施設等へ移行予定"/>
    <s v="病床数"/>
    <n v="0"/>
  </r>
  <r>
    <x v="20"/>
    <x v="158"/>
    <x v="5"/>
    <x v="12"/>
    <s v="6-6_R4年度病床機能報告_2025年時点_休棟予定"/>
    <s v="病床数"/>
    <n v="60"/>
  </r>
  <r>
    <x v="20"/>
    <x v="158"/>
    <x v="5"/>
    <x v="13"/>
    <s v="6-7_R4年度病床機能報告_2025年時点_廃止予定"/>
    <s v="病床数"/>
    <n v="222"/>
  </r>
  <r>
    <x v="20"/>
    <x v="158"/>
    <x v="5"/>
    <x v="10"/>
    <s v="6-8_R4年度病床機能報告_2025年時点_総計"/>
    <s v="病床数"/>
    <n v="2453"/>
  </r>
  <r>
    <x v="20"/>
    <x v="158"/>
    <x v="6"/>
    <x v="0"/>
    <s v="7-1_R4年度一致率_高度急性期"/>
    <s v="一致率"/>
    <n v="0.84899328859060408"/>
  </r>
  <r>
    <x v="20"/>
    <x v="158"/>
    <x v="6"/>
    <x v="1"/>
    <s v="7-2_R4年度一致率_急性期"/>
    <s v="一致率"/>
    <n v="0.93571428571428572"/>
  </r>
  <r>
    <x v="20"/>
    <x v="158"/>
    <x v="6"/>
    <x v="2"/>
    <s v="7-3_R4年度一致率_回復期"/>
    <s v="一致率"/>
    <n v="1.5663157894736841"/>
  </r>
  <r>
    <x v="20"/>
    <x v="158"/>
    <x v="6"/>
    <x v="3"/>
    <s v="7-4_R4年度一致率_慢性期"/>
    <s v="一致率"/>
    <n v="1.2344497607655502"/>
  </r>
  <r>
    <x v="20"/>
    <x v="158"/>
    <x v="6"/>
    <x v="5"/>
    <s v="7-5_R4年度一致率_合計"/>
    <s v="一致率"/>
    <n v="0.99062372604973503"/>
  </r>
  <r>
    <x v="20"/>
    <x v="159"/>
    <x v="0"/>
    <x v="0"/>
    <s v="1-1_現状ー構想策定時_高度急性期"/>
    <s v="病床数"/>
    <n v="36"/>
  </r>
  <r>
    <x v="20"/>
    <x v="159"/>
    <x v="0"/>
    <x v="1"/>
    <s v="1-2_現状ー構想策定時_急性期"/>
    <s v="病床数"/>
    <n v="1928"/>
  </r>
  <r>
    <x v="20"/>
    <x v="159"/>
    <x v="0"/>
    <x v="2"/>
    <s v="1-3_現状ー構想策定時_回復期"/>
    <s v="病床数"/>
    <n v="121"/>
  </r>
  <r>
    <x v="20"/>
    <x v="159"/>
    <x v="0"/>
    <x v="3"/>
    <s v="1-4_現状ー構想策定時_慢性期"/>
    <s v="病床数"/>
    <n v="578"/>
  </r>
  <r>
    <x v="20"/>
    <x v="159"/>
    <x v="0"/>
    <x v="4"/>
    <s v="1-5_現状ー構想策定時_未報告"/>
    <s v="病床数"/>
    <n v="59"/>
  </r>
  <r>
    <x v="20"/>
    <x v="159"/>
    <x v="0"/>
    <x v="5"/>
    <s v="1-6_現状ー構想策定時_合計"/>
    <s v="病床数"/>
    <n v="2722"/>
  </r>
  <r>
    <x v="20"/>
    <x v="159"/>
    <x v="0"/>
    <x v="6"/>
    <s v="1-7_現状ー構想策定時_在宅医療等"/>
    <s v="病床数"/>
    <n v="3073"/>
  </r>
  <r>
    <x v="20"/>
    <x v="159"/>
    <x v="0"/>
    <x v="7"/>
    <s v="1-8_現状ー構想策定時_うち訪問診療分"/>
    <s v="病床数"/>
    <n v="1494"/>
  </r>
  <r>
    <x v="20"/>
    <x v="159"/>
    <x v="1"/>
    <x v="0"/>
    <s v="2-1_将来_高度急性期"/>
    <s v="病床数"/>
    <n v="226"/>
  </r>
  <r>
    <x v="20"/>
    <x v="159"/>
    <x v="1"/>
    <x v="1"/>
    <s v="2-2_将来_急性期"/>
    <s v="病床数"/>
    <n v="902"/>
  </r>
  <r>
    <x v="20"/>
    <x v="159"/>
    <x v="1"/>
    <x v="2"/>
    <s v="2-3_将来_回復期"/>
    <s v="病床数"/>
    <n v="841"/>
  </r>
  <r>
    <x v="20"/>
    <x v="159"/>
    <x v="1"/>
    <x v="3"/>
    <s v="2-4_将来_慢性期"/>
    <s v="病床数"/>
    <n v="442"/>
  </r>
  <r>
    <x v="20"/>
    <x v="159"/>
    <x v="1"/>
    <x v="5"/>
    <s v="2-5_将来_合計"/>
    <s v="病床数"/>
    <n v="2411"/>
  </r>
  <r>
    <x v="20"/>
    <x v="159"/>
    <x v="1"/>
    <x v="6"/>
    <s v="2-6_将来_在宅医療等"/>
    <s v="病床数"/>
    <n v="-3934"/>
  </r>
  <r>
    <x v="20"/>
    <x v="159"/>
    <x v="1"/>
    <x v="7"/>
    <s v="2-7_将来_うち訪問診療分"/>
    <s v="病床数"/>
    <n v="-1908"/>
  </r>
  <r>
    <x v="20"/>
    <x v="159"/>
    <x v="2"/>
    <x v="0"/>
    <s v="3-1_構想策定時一致率_高度急性期"/>
    <s v="一致率"/>
    <n v="0.15929203539823009"/>
  </r>
  <r>
    <x v="20"/>
    <x v="159"/>
    <x v="2"/>
    <x v="1"/>
    <s v="3-2_構想策定時一致率_急性期"/>
    <s v="一致率"/>
    <n v="2.1374722838137474"/>
  </r>
  <r>
    <x v="20"/>
    <x v="159"/>
    <x v="2"/>
    <x v="2"/>
    <s v="3-3_構想策定時一致率_回復期"/>
    <s v="一致率"/>
    <n v="0.14387633769322236"/>
  </r>
  <r>
    <x v="20"/>
    <x v="159"/>
    <x v="2"/>
    <x v="3"/>
    <s v="3-4_構想策定時一致率_慢性期"/>
    <s v="一致率"/>
    <n v="1.3076923076923077"/>
  </r>
  <r>
    <x v="20"/>
    <x v="159"/>
    <x v="2"/>
    <x v="5"/>
    <s v="3-5_構想策定時一致率_合計"/>
    <s v="一致率"/>
    <n v="1.1289921194525094"/>
  </r>
  <r>
    <x v="20"/>
    <x v="159"/>
    <x v="3"/>
    <x v="0"/>
    <s v="4-1_R4年度病床機能報告_2022年時点_高度急性期"/>
    <s v="病床数"/>
    <n v="350"/>
  </r>
  <r>
    <x v="20"/>
    <x v="159"/>
    <x v="3"/>
    <x v="1"/>
    <s v="4-2_R4年度病床機能報告_2022年時点_急性期"/>
    <s v="病床数"/>
    <n v="1254"/>
  </r>
  <r>
    <x v="20"/>
    <x v="159"/>
    <x v="3"/>
    <x v="2"/>
    <s v="4-3_R4年度病床機能報告_2022年時点_回復期"/>
    <s v="病床数"/>
    <n v="395"/>
  </r>
  <r>
    <x v="20"/>
    <x v="159"/>
    <x v="3"/>
    <x v="3"/>
    <s v="4-4_R4年度病床機能報告_2022年時点_慢性期"/>
    <s v="病床数"/>
    <n v="453"/>
  </r>
  <r>
    <x v="20"/>
    <x v="159"/>
    <x v="3"/>
    <x v="8"/>
    <s v="4-5_R4年度病床機能報告_2022年時点_休棟中（今後再開する予定）"/>
    <s v="病床数"/>
    <n v="35"/>
  </r>
  <r>
    <x v="20"/>
    <x v="159"/>
    <x v="3"/>
    <x v="9"/>
    <s v="4-6_R4年度病床機能報告_2022年時点_休棟中（今後廃止する予定）"/>
    <s v="病床数"/>
    <n v="0"/>
  </r>
  <r>
    <x v="20"/>
    <x v="159"/>
    <x v="3"/>
    <x v="10"/>
    <s v="4-7_R4年度病床機能報告_2022年時点_総計"/>
    <s v="病床数"/>
    <n v="2487"/>
  </r>
  <r>
    <x v="20"/>
    <x v="159"/>
    <x v="4"/>
    <x v="0"/>
    <s v="5-1_R4年度現状一致率_高度急性期"/>
    <s v="一致率"/>
    <n v="0.64571428571428569"/>
  </r>
  <r>
    <x v="20"/>
    <x v="159"/>
    <x v="4"/>
    <x v="1"/>
    <s v="5-2_R4年度現状一致率_急性期"/>
    <s v="一致率"/>
    <n v="0.7192982456140351"/>
  </r>
  <r>
    <x v="20"/>
    <x v="159"/>
    <x v="4"/>
    <x v="2"/>
    <s v="5-3_R4年度現状一致率_回復期"/>
    <s v="一致率"/>
    <n v="2.1291139240506327"/>
  </r>
  <r>
    <x v="20"/>
    <x v="159"/>
    <x v="4"/>
    <x v="3"/>
    <s v="5-4_R4年度現状一致率_慢性期"/>
    <s v="一致率"/>
    <n v="0.97571743929359822"/>
  </r>
  <r>
    <x v="20"/>
    <x v="159"/>
    <x v="4"/>
    <x v="5"/>
    <s v="5-5_R4年度現状一致率_合計"/>
    <s v="一致率"/>
    <n v="0.96944109368717335"/>
  </r>
  <r>
    <x v="20"/>
    <x v="159"/>
    <x v="5"/>
    <x v="0"/>
    <s v="6-1_R4年度病床機能報告_2025年時点_高度急性期"/>
    <s v="病床数"/>
    <n v="350"/>
  </r>
  <r>
    <x v="20"/>
    <x v="159"/>
    <x v="5"/>
    <x v="1"/>
    <s v="6-2_R4年度病床機能報告_2025年時点_急性期"/>
    <s v="病床数"/>
    <n v="1254"/>
  </r>
  <r>
    <x v="20"/>
    <x v="159"/>
    <x v="5"/>
    <x v="2"/>
    <s v="6-3_R4年度病床機能報告_2025年時点_回復期"/>
    <s v="病床数"/>
    <n v="395"/>
  </r>
  <r>
    <x v="20"/>
    <x v="159"/>
    <x v="5"/>
    <x v="3"/>
    <s v="6-4_R4年度病床機能報告_2025年時点_慢性期"/>
    <s v="病床数"/>
    <n v="453"/>
  </r>
  <r>
    <x v="20"/>
    <x v="159"/>
    <x v="5"/>
    <x v="11"/>
    <s v="6-5_R4年度病床機能報告_2025年時点_介護保険施設等へ移行予定"/>
    <s v="病床数"/>
    <n v="0"/>
  </r>
  <r>
    <x v="20"/>
    <x v="159"/>
    <x v="5"/>
    <x v="12"/>
    <s v="6-6_R4年度病床機能報告_2025年時点_休棟予定"/>
    <s v="病床数"/>
    <n v="35"/>
  </r>
  <r>
    <x v="20"/>
    <x v="159"/>
    <x v="5"/>
    <x v="13"/>
    <s v="6-7_R4年度病床機能報告_2025年時点_廃止予定"/>
    <s v="病床数"/>
    <n v="0"/>
  </r>
  <r>
    <x v="20"/>
    <x v="159"/>
    <x v="5"/>
    <x v="10"/>
    <s v="6-8_R4年度病床機能報告_2025年時点_総計"/>
    <s v="病床数"/>
    <n v="2487"/>
  </r>
  <r>
    <x v="20"/>
    <x v="159"/>
    <x v="6"/>
    <x v="0"/>
    <s v="7-1_R4年度一致率_高度急性期"/>
    <s v="一致率"/>
    <n v="0.64571428571428569"/>
  </r>
  <r>
    <x v="20"/>
    <x v="159"/>
    <x v="6"/>
    <x v="1"/>
    <s v="7-2_R4年度一致率_急性期"/>
    <s v="一致率"/>
    <n v="0.7192982456140351"/>
  </r>
  <r>
    <x v="20"/>
    <x v="159"/>
    <x v="6"/>
    <x v="2"/>
    <s v="7-3_R4年度一致率_回復期"/>
    <s v="一致率"/>
    <n v="2.1291139240506327"/>
  </r>
  <r>
    <x v="20"/>
    <x v="159"/>
    <x v="6"/>
    <x v="3"/>
    <s v="7-4_R4年度一致率_慢性期"/>
    <s v="一致率"/>
    <n v="0.97571743929359822"/>
  </r>
  <r>
    <x v="20"/>
    <x v="159"/>
    <x v="6"/>
    <x v="5"/>
    <s v="7-5_R4年度一致率_合計"/>
    <s v="一致率"/>
    <n v="0.96944109368717335"/>
  </r>
  <r>
    <x v="20"/>
    <x v="160"/>
    <x v="0"/>
    <x v="0"/>
    <s v="1-1_現状ー構想策定時_高度急性期"/>
    <s v="病床数"/>
    <n v="272"/>
  </r>
  <r>
    <x v="20"/>
    <x v="160"/>
    <x v="0"/>
    <x v="1"/>
    <s v="1-2_現状ー構想策定時_急性期"/>
    <s v="病床数"/>
    <n v="1732"/>
  </r>
  <r>
    <x v="20"/>
    <x v="160"/>
    <x v="0"/>
    <x v="2"/>
    <s v="1-3_現状ー構想策定時_回復期"/>
    <s v="病床数"/>
    <n v="142"/>
  </r>
  <r>
    <x v="20"/>
    <x v="160"/>
    <x v="0"/>
    <x v="3"/>
    <s v="1-4_現状ー構想策定時_慢性期"/>
    <s v="病床数"/>
    <n v="367"/>
  </r>
  <r>
    <x v="20"/>
    <x v="160"/>
    <x v="0"/>
    <x v="4"/>
    <s v="1-5_現状ー構想策定時_未報告"/>
    <s v="病床数"/>
    <n v="233"/>
  </r>
  <r>
    <x v="20"/>
    <x v="160"/>
    <x v="0"/>
    <x v="5"/>
    <s v="1-6_現状ー構想策定時_合計"/>
    <s v="病床数"/>
    <n v="2746"/>
  </r>
  <r>
    <x v="20"/>
    <x v="160"/>
    <x v="0"/>
    <x v="6"/>
    <s v="1-7_現状ー構想策定時_在宅医療等"/>
    <s v="病床数"/>
    <n v="3481"/>
  </r>
  <r>
    <x v="20"/>
    <x v="160"/>
    <x v="0"/>
    <x v="7"/>
    <s v="1-8_現状ー構想策定時_うち訪問診療分"/>
    <s v="病床数"/>
    <n v="2046"/>
  </r>
  <r>
    <x v="20"/>
    <x v="160"/>
    <x v="1"/>
    <x v="0"/>
    <s v="2-1_将来_高度急性期"/>
    <s v="病床数"/>
    <n v="236"/>
  </r>
  <r>
    <x v="20"/>
    <x v="160"/>
    <x v="1"/>
    <x v="1"/>
    <s v="2-2_将来_急性期"/>
    <s v="病床数"/>
    <n v="836"/>
  </r>
  <r>
    <x v="20"/>
    <x v="160"/>
    <x v="1"/>
    <x v="2"/>
    <s v="2-3_将来_回復期"/>
    <s v="病床数"/>
    <n v="653"/>
  </r>
  <r>
    <x v="20"/>
    <x v="160"/>
    <x v="1"/>
    <x v="3"/>
    <s v="2-4_将来_慢性期"/>
    <s v="病床数"/>
    <n v="332"/>
  </r>
  <r>
    <x v="20"/>
    <x v="160"/>
    <x v="1"/>
    <x v="5"/>
    <s v="2-5_将来_合計"/>
    <s v="病床数"/>
    <n v="2057"/>
  </r>
  <r>
    <x v="20"/>
    <x v="160"/>
    <x v="1"/>
    <x v="6"/>
    <s v="2-6_将来_在宅医療等"/>
    <s v="病床数"/>
    <n v="-4449"/>
  </r>
  <r>
    <x v="20"/>
    <x v="160"/>
    <x v="1"/>
    <x v="7"/>
    <s v="2-7_将来_うち訪問診療分"/>
    <s v="病床数"/>
    <n v="-2627"/>
  </r>
  <r>
    <x v="20"/>
    <x v="160"/>
    <x v="2"/>
    <x v="0"/>
    <s v="3-1_構想策定時一致率_高度急性期"/>
    <s v="一致率"/>
    <n v="1.152542372881356"/>
  </r>
  <r>
    <x v="20"/>
    <x v="160"/>
    <x v="2"/>
    <x v="1"/>
    <s v="3-2_構想策定時一致率_急性期"/>
    <s v="一致率"/>
    <n v="2.0717703349282295"/>
  </r>
  <r>
    <x v="20"/>
    <x v="160"/>
    <x v="2"/>
    <x v="2"/>
    <s v="3-3_構想策定時一致率_回復期"/>
    <s v="一致率"/>
    <n v="0.21745788667687596"/>
  </r>
  <r>
    <x v="20"/>
    <x v="160"/>
    <x v="2"/>
    <x v="3"/>
    <s v="3-4_構想策定時一致率_慢性期"/>
    <s v="一致率"/>
    <n v="1.1054216867469879"/>
  </r>
  <r>
    <x v="20"/>
    <x v="160"/>
    <x v="2"/>
    <x v="5"/>
    <s v="3-5_構想策定時一致率_合計"/>
    <s v="一致率"/>
    <n v="1.3349538162372387"/>
  </r>
  <r>
    <x v="20"/>
    <x v="160"/>
    <x v="3"/>
    <x v="0"/>
    <s v="4-1_R4年度病床機能報告_2022年時点_高度急性期"/>
    <s v="病床数"/>
    <n v="328"/>
  </r>
  <r>
    <x v="20"/>
    <x v="160"/>
    <x v="3"/>
    <x v="1"/>
    <s v="4-2_R4年度病床機能報告_2022年時点_急性期"/>
    <s v="病床数"/>
    <n v="1180"/>
  </r>
  <r>
    <x v="20"/>
    <x v="160"/>
    <x v="3"/>
    <x v="2"/>
    <s v="4-3_R4年度病床機能報告_2022年時点_回復期"/>
    <s v="病床数"/>
    <n v="416"/>
  </r>
  <r>
    <x v="20"/>
    <x v="160"/>
    <x v="3"/>
    <x v="3"/>
    <s v="4-4_R4年度病床機能報告_2022年時点_慢性期"/>
    <s v="病床数"/>
    <n v="187"/>
  </r>
  <r>
    <x v="20"/>
    <x v="160"/>
    <x v="3"/>
    <x v="8"/>
    <s v="4-5_R4年度病床機能報告_2022年時点_休棟中（今後再開する予定）"/>
    <s v="病床数"/>
    <n v="171"/>
  </r>
  <r>
    <x v="20"/>
    <x v="160"/>
    <x v="3"/>
    <x v="9"/>
    <s v="4-6_R4年度病床機能報告_2022年時点_休棟中（今後廃止する予定）"/>
    <s v="病床数"/>
    <n v="0"/>
  </r>
  <r>
    <x v="20"/>
    <x v="160"/>
    <x v="3"/>
    <x v="10"/>
    <s v="4-7_R4年度病床機能報告_2022年時点_総計"/>
    <s v="病床数"/>
    <n v="2282"/>
  </r>
  <r>
    <x v="20"/>
    <x v="160"/>
    <x v="4"/>
    <x v="0"/>
    <s v="5-1_R4年度現状一致率_高度急性期"/>
    <s v="一致率"/>
    <n v="0.71951219512195119"/>
  </r>
  <r>
    <x v="20"/>
    <x v="160"/>
    <x v="4"/>
    <x v="1"/>
    <s v="5-2_R4年度現状一致率_急性期"/>
    <s v="一致率"/>
    <n v="0.70847457627118648"/>
  </r>
  <r>
    <x v="20"/>
    <x v="160"/>
    <x v="4"/>
    <x v="2"/>
    <s v="5-3_R4年度現状一致率_回復期"/>
    <s v="一致率"/>
    <n v="1.5697115384615385"/>
  </r>
  <r>
    <x v="20"/>
    <x v="160"/>
    <x v="4"/>
    <x v="3"/>
    <s v="5-4_R4年度現状一致率_慢性期"/>
    <s v="一致率"/>
    <n v="1.7754010695187166"/>
  </r>
  <r>
    <x v="20"/>
    <x v="160"/>
    <x v="4"/>
    <x v="5"/>
    <s v="5-5_R4年度現状一致率_合計"/>
    <s v="一致率"/>
    <n v="0.90140227870289225"/>
  </r>
  <r>
    <x v="20"/>
    <x v="160"/>
    <x v="5"/>
    <x v="0"/>
    <s v="6-1_R4年度病床機能報告_2025年時点_高度急性期"/>
    <s v="病床数"/>
    <n v="328"/>
  </r>
  <r>
    <x v="20"/>
    <x v="160"/>
    <x v="5"/>
    <x v="1"/>
    <s v="6-2_R4年度病床機能報告_2025年時点_急性期"/>
    <s v="病床数"/>
    <n v="1305"/>
  </r>
  <r>
    <x v="20"/>
    <x v="160"/>
    <x v="5"/>
    <x v="2"/>
    <s v="6-3_R4年度病床機能報告_2025年時点_回復期"/>
    <s v="病床数"/>
    <n v="460"/>
  </r>
  <r>
    <x v="20"/>
    <x v="160"/>
    <x v="5"/>
    <x v="3"/>
    <s v="6-4_R4年度病床機能報告_2025年時点_慢性期"/>
    <s v="病床数"/>
    <n v="187"/>
  </r>
  <r>
    <x v="20"/>
    <x v="160"/>
    <x v="5"/>
    <x v="11"/>
    <s v="6-5_R4年度病床機能報告_2025年時点_介護保険施設等へ移行予定"/>
    <s v="病床数"/>
    <n v="0"/>
  </r>
  <r>
    <x v="20"/>
    <x v="160"/>
    <x v="5"/>
    <x v="12"/>
    <s v="6-6_R4年度病床機能報告_2025年時点_休棟予定"/>
    <s v="病床数"/>
    <n v="2"/>
  </r>
  <r>
    <x v="20"/>
    <x v="160"/>
    <x v="5"/>
    <x v="13"/>
    <s v="6-7_R4年度病床機能報告_2025年時点_廃止予定"/>
    <s v="病床数"/>
    <n v="0"/>
  </r>
  <r>
    <x v="20"/>
    <x v="160"/>
    <x v="5"/>
    <x v="10"/>
    <s v="6-8_R4年度病床機能報告_2025年時点_総計"/>
    <s v="病床数"/>
    <n v="2282"/>
  </r>
  <r>
    <x v="20"/>
    <x v="160"/>
    <x v="6"/>
    <x v="0"/>
    <s v="7-1_R4年度一致率_高度急性期"/>
    <s v="一致率"/>
    <n v="0.71951219512195119"/>
  </r>
  <r>
    <x v="20"/>
    <x v="160"/>
    <x v="6"/>
    <x v="1"/>
    <s v="7-2_R4年度一致率_急性期"/>
    <s v="一致率"/>
    <n v="0.64061302681992338"/>
  </r>
  <r>
    <x v="20"/>
    <x v="160"/>
    <x v="6"/>
    <x v="2"/>
    <s v="7-3_R4年度一致率_回復期"/>
    <s v="一致率"/>
    <n v="1.4195652173913043"/>
  </r>
  <r>
    <x v="20"/>
    <x v="160"/>
    <x v="6"/>
    <x v="3"/>
    <s v="7-4_R4年度一致率_慢性期"/>
    <s v="一致率"/>
    <n v="1.7754010695187166"/>
  </r>
  <r>
    <x v="20"/>
    <x v="160"/>
    <x v="6"/>
    <x v="5"/>
    <s v="7-5_R4年度一致率_合計"/>
    <s v="一致率"/>
    <n v="0.90140227870289225"/>
  </r>
  <r>
    <x v="20"/>
    <x v="161"/>
    <x v="0"/>
    <x v="0"/>
    <s v="1-1_現状ー構想策定時_高度急性期"/>
    <s v="病床数"/>
    <n v="0"/>
  </r>
  <r>
    <x v="20"/>
    <x v="161"/>
    <x v="0"/>
    <x v="1"/>
    <s v="1-2_現状ー構想策定時_急性期"/>
    <s v="病床数"/>
    <n v="1072"/>
  </r>
  <r>
    <x v="20"/>
    <x v="161"/>
    <x v="0"/>
    <x v="2"/>
    <s v="1-3_現状ー構想策定時_回復期"/>
    <s v="病床数"/>
    <n v="120"/>
  </r>
  <r>
    <x v="20"/>
    <x v="161"/>
    <x v="0"/>
    <x v="3"/>
    <s v="1-4_現状ー構想策定時_慢性期"/>
    <s v="病床数"/>
    <n v="240"/>
  </r>
  <r>
    <x v="20"/>
    <x v="161"/>
    <x v="0"/>
    <x v="4"/>
    <s v="1-5_現状ー構想策定時_未報告"/>
    <s v="病床数"/>
    <n v="2"/>
  </r>
  <r>
    <x v="20"/>
    <x v="161"/>
    <x v="0"/>
    <x v="5"/>
    <s v="1-6_現状ー構想策定時_合計"/>
    <s v="病床数"/>
    <n v="1434"/>
  </r>
  <r>
    <x v="20"/>
    <x v="161"/>
    <x v="0"/>
    <x v="6"/>
    <s v="1-7_現状ー構想策定時_在宅医療等"/>
    <s v="病床数"/>
    <n v="1600"/>
  </r>
  <r>
    <x v="20"/>
    <x v="161"/>
    <x v="0"/>
    <x v="7"/>
    <s v="1-8_現状ー構想策定時_うち訪問診療分"/>
    <s v="病床数"/>
    <n v="814"/>
  </r>
  <r>
    <x v="20"/>
    <x v="161"/>
    <x v="1"/>
    <x v="0"/>
    <s v="2-1_将来_高度急性期"/>
    <s v="病床数"/>
    <n v="108"/>
  </r>
  <r>
    <x v="20"/>
    <x v="161"/>
    <x v="1"/>
    <x v="1"/>
    <s v="2-2_将来_急性期"/>
    <s v="病床数"/>
    <n v="380"/>
  </r>
  <r>
    <x v="20"/>
    <x v="161"/>
    <x v="1"/>
    <x v="2"/>
    <s v="2-3_将来_回復期"/>
    <s v="病床数"/>
    <n v="326"/>
  </r>
  <r>
    <x v="20"/>
    <x v="161"/>
    <x v="1"/>
    <x v="3"/>
    <s v="2-4_将来_慢性期"/>
    <s v="病床数"/>
    <n v="192"/>
  </r>
  <r>
    <x v="20"/>
    <x v="161"/>
    <x v="1"/>
    <x v="5"/>
    <s v="2-5_将来_合計"/>
    <s v="病床数"/>
    <n v="1006"/>
  </r>
  <r>
    <x v="20"/>
    <x v="161"/>
    <x v="1"/>
    <x v="6"/>
    <s v="2-6_将来_在宅医療等"/>
    <s v="病床数"/>
    <n v="-1908"/>
  </r>
  <r>
    <x v="20"/>
    <x v="161"/>
    <x v="1"/>
    <x v="7"/>
    <s v="2-7_将来_うち訪問診療分"/>
    <s v="病床数"/>
    <n v="-973"/>
  </r>
  <r>
    <x v="20"/>
    <x v="161"/>
    <x v="2"/>
    <x v="0"/>
    <s v="3-1_構想策定時一致率_高度急性期"/>
    <s v="一致率"/>
    <n v="0"/>
  </r>
  <r>
    <x v="20"/>
    <x v="161"/>
    <x v="2"/>
    <x v="1"/>
    <s v="3-2_構想策定時一致率_急性期"/>
    <s v="一致率"/>
    <n v="2.8210526315789473"/>
  </r>
  <r>
    <x v="20"/>
    <x v="161"/>
    <x v="2"/>
    <x v="2"/>
    <s v="3-3_構想策定時一致率_回復期"/>
    <s v="一致率"/>
    <n v="0.36809815950920244"/>
  </r>
  <r>
    <x v="20"/>
    <x v="161"/>
    <x v="2"/>
    <x v="3"/>
    <s v="3-4_構想策定時一致率_慢性期"/>
    <s v="一致率"/>
    <n v="1.25"/>
  </r>
  <r>
    <x v="20"/>
    <x v="161"/>
    <x v="2"/>
    <x v="5"/>
    <s v="3-5_構想策定時一致率_合計"/>
    <s v="一致率"/>
    <n v="1.4254473161033798"/>
  </r>
  <r>
    <x v="20"/>
    <x v="161"/>
    <x v="3"/>
    <x v="0"/>
    <s v="4-1_R4年度病床機能報告_2022年時点_高度急性期"/>
    <s v="病床数"/>
    <n v="16"/>
  </r>
  <r>
    <x v="20"/>
    <x v="161"/>
    <x v="3"/>
    <x v="1"/>
    <s v="4-2_R4年度病床機能報告_2022年時点_急性期"/>
    <s v="病床数"/>
    <n v="642"/>
  </r>
  <r>
    <x v="20"/>
    <x v="161"/>
    <x v="3"/>
    <x v="2"/>
    <s v="4-3_R4年度病床機能報告_2022年時点_回復期"/>
    <s v="病床数"/>
    <n v="272"/>
  </r>
  <r>
    <x v="20"/>
    <x v="161"/>
    <x v="3"/>
    <x v="3"/>
    <s v="4-4_R4年度病床機能報告_2022年時点_慢性期"/>
    <s v="病床数"/>
    <n v="254"/>
  </r>
  <r>
    <x v="20"/>
    <x v="161"/>
    <x v="3"/>
    <x v="8"/>
    <s v="4-5_R4年度病床機能報告_2022年時点_休棟中（今後再開する予定）"/>
    <s v="病床数"/>
    <n v="43"/>
  </r>
  <r>
    <x v="20"/>
    <x v="161"/>
    <x v="3"/>
    <x v="9"/>
    <s v="4-6_R4年度病床機能報告_2022年時点_休棟中（今後廃止する予定）"/>
    <s v="病床数"/>
    <n v="0"/>
  </r>
  <r>
    <x v="20"/>
    <x v="161"/>
    <x v="3"/>
    <x v="10"/>
    <s v="4-7_R4年度病床機能報告_2022年時点_総計"/>
    <s v="病床数"/>
    <n v="1227"/>
  </r>
  <r>
    <x v="20"/>
    <x v="161"/>
    <x v="4"/>
    <x v="0"/>
    <s v="5-1_R4年度現状一致率_高度急性期"/>
    <s v="一致率"/>
    <n v="6.75"/>
  </r>
  <r>
    <x v="20"/>
    <x v="161"/>
    <x v="4"/>
    <x v="1"/>
    <s v="5-2_R4年度現状一致率_急性期"/>
    <s v="一致率"/>
    <n v="0.59190031152647971"/>
  </r>
  <r>
    <x v="20"/>
    <x v="161"/>
    <x v="4"/>
    <x v="2"/>
    <s v="5-3_R4年度現状一致率_回復期"/>
    <s v="一致率"/>
    <n v="1.1985294117647058"/>
  </r>
  <r>
    <x v="20"/>
    <x v="161"/>
    <x v="4"/>
    <x v="3"/>
    <s v="5-4_R4年度現状一致率_慢性期"/>
    <s v="一致率"/>
    <n v="0.75590551181102361"/>
  </r>
  <r>
    <x v="20"/>
    <x v="161"/>
    <x v="4"/>
    <x v="5"/>
    <s v="5-5_R4年度現状一致率_合計"/>
    <s v="一致率"/>
    <n v="0.81988590057049715"/>
  </r>
  <r>
    <x v="20"/>
    <x v="161"/>
    <x v="5"/>
    <x v="0"/>
    <s v="6-1_R4年度病床機能報告_2025年時点_高度急性期"/>
    <s v="病床数"/>
    <n v="16"/>
  </r>
  <r>
    <x v="20"/>
    <x v="161"/>
    <x v="5"/>
    <x v="1"/>
    <s v="6-2_R4年度病床機能報告_2025年時点_急性期"/>
    <s v="病床数"/>
    <n v="616"/>
  </r>
  <r>
    <x v="20"/>
    <x v="161"/>
    <x v="5"/>
    <x v="2"/>
    <s v="6-3_R4年度病床機能報告_2025年時点_回復期"/>
    <s v="病床数"/>
    <n v="326"/>
  </r>
  <r>
    <x v="20"/>
    <x v="161"/>
    <x v="5"/>
    <x v="3"/>
    <s v="6-4_R4年度病床機能報告_2025年時点_慢性期"/>
    <s v="病床数"/>
    <n v="169"/>
  </r>
  <r>
    <x v="20"/>
    <x v="161"/>
    <x v="5"/>
    <x v="11"/>
    <s v="6-5_R4年度病床機能報告_2025年時点_介護保険施設等へ移行予定"/>
    <s v="病床数"/>
    <n v="0"/>
  </r>
  <r>
    <x v="20"/>
    <x v="161"/>
    <x v="5"/>
    <x v="12"/>
    <s v="6-6_R4年度病床機能報告_2025年時点_休棟予定"/>
    <s v="病床数"/>
    <n v="0"/>
  </r>
  <r>
    <x v="20"/>
    <x v="161"/>
    <x v="5"/>
    <x v="13"/>
    <s v="6-7_R4年度病床機能報告_2025年時点_廃止予定"/>
    <s v="病床数"/>
    <n v="100"/>
  </r>
  <r>
    <x v="20"/>
    <x v="161"/>
    <x v="5"/>
    <x v="10"/>
    <s v="6-8_R4年度病床機能報告_2025年時点_総計"/>
    <s v="病床数"/>
    <n v="1227"/>
  </r>
  <r>
    <x v="20"/>
    <x v="161"/>
    <x v="6"/>
    <x v="0"/>
    <s v="7-1_R4年度一致率_高度急性期"/>
    <s v="一致率"/>
    <n v="6.75"/>
  </r>
  <r>
    <x v="20"/>
    <x v="161"/>
    <x v="6"/>
    <x v="1"/>
    <s v="7-2_R4年度一致率_急性期"/>
    <s v="一致率"/>
    <n v="0.61688311688311692"/>
  </r>
  <r>
    <x v="20"/>
    <x v="161"/>
    <x v="6"/>
    <x v="2"/>
    <s v="7-3_R4年度一致率_回復期"/>
    <s v="一致率"/>
    <n v="1"/>
  </r>
  <r>
    <x v="20"/>
    <x v="161"/>
    <x v="6"/>
    <x v="3"/>
    <s v="7-4_R4年度一致率_慢性期"/>
    <s v="一致率"/>
    <n v="1.136094674556213"/>
  </r>
  <r>
    <x v="20"/>
    <x v="161"/>
    <x v="6"/>
    <x v="5"/>
    <s v="7-5_R4年度一致率_合計"/>
    <s v="一致率"/>
    <n v="0.81988590057049715"/>
  </r>
  <r>
    <x v="21"/>
    <x v="162"/>
    <x v="0"/>
    <x v="0"/>
    <s v="1-1_現状ー構想策定時_高度急性期"/>
    <s v="病床数"/>
    <n v="0"/>
  </r>
  <r>
    <x v="21"/>
    <x v="162"/>
    <x v="0"/>
    <x v="1"/>
    <s v="1-2_現状ー構想策定時_急性期"/>
    <s v="病床数"/>
    <n v="318"/>
  </r>
  <r>
    <x v="21"/>
    <x v="162"/>
    <x v="0"/>
    <x v="2"/>
    <s v="1-3_現状ー構想策定時_回復期"/>
    <s v="病床数"/>
    <n v="86"/>
  </r>
  <r>
    <x v="21"/>
    <x v="162"/>
    <x v="0"/>
    <x v="3"/>
    <s v="1-4_現状ー構想策定時_慢性期"/>
    <s v="病床数"/>
    <n v="447"/>
  </r>
  <r>
    <x v="21"/>
    <x v="162"/>
    <x v="0"/>
    <x v="4"/>
    <s v="1-5_現状ー構想策定時_未報告"/>
    <s v="病床数"/>
    <n v="0"/>
  </r>
  <r>
    <x v="21"/>
    <x v="162"/>
    <x v="0"/>
    <x v="5"/>
    <s v="1-6_現状ー構想策定時_合計"/>
    <s v="病床数"/>
    <n v="851"/>
  </r>
  <r>
    <x v="21"/>
    <x v="162"/>
    <x v="0"/>
    <x v="6"/>
    <s v="1-7_現状ー構想策定時_在宅医療等"/>
    <s v="病床数"/>
    <n v="797"/>
  </r>
  <r>
    <x v="21"/>
    <x v="162"/>
    <x v="0"/>
    <x v="7"/>
    <s v="1-8_現状ー構想策定時_うち訪問診療分"/>
    <s v="病床数"/>
    <n v="295"/>
  </r>
  <r>
    <x v="21"/>
    <x v="162"/>
    <x v="1"/>
    <x v="0"/>
    <s v="2-1_将来_高度急性期"/>
    <s v="病床数"/>
    <n v="20"/>
  </r>
  <r>
    <x v="21"/>
    <x v="162"/>
    <x v="1"/>
    <x v="1"/>
    <s v="2-2_将来_急性期"/>
    <s v="病床数"/>
    <n v="186"/>
  </r>
  <r>
    <x v="21"/>
    <x v="162"/>
    <x v="1"/>
    <x v="2"/>
    <s v="2-3_将来_回復期"/>
    <s v="病床数"/>
    <n v="271"/>
  </r>
  <r>
    <x v="21"/>
    <x v="162"/>
    <x v="1"/>
    <x v="3"/>
    <s v="2-4_将来_慢性期"/>
    <s v="病床数"/>
    <n v="182"/>
  </r>
  <r>
    <x v="21"/>
    <x v="162"/>
    <x v="1"/>
    <x v="5"/>
    <s v="2-5_将来_合計"/>
    <s v="病床数"/>
    <n v="659"/>
  </r>
  <r>
    <x v="21"/>
    <x v="162"/>
    <x v="1"/>
    <x v="6"/>
    <s v="2-6_将来_在宅医療等"/>
    <s v="病床数"/>
    <n v="-1024"/>
  </r>
  <r>
    <x v="21"/>
    <x v="162"/>
    <x v="1"/>
    <x v="7"/>
    <s v="2-7_将来_うち訪問診療分"/>
    <s v="病床数"/>
    <n v="-428"/>
  </r>
  <r>
    <x v="21"/>
    <x v="162"/>
    <x v="2"/>
    <x v="0"/>
    <s v="3-1_構想策定時一致率_高度急性期"/>
    <s v="一致率"/>
    <n v="0"/>
  </r>
  <r>
    <x v="21"/>
    <x v="162"/>
    <x v="2"/>
    <x v="1"/>
    <s v="3-2_構想策定時一致率_急性期"/>
    <s v="一致率"/>
    <n v="1.7096774193548387"/>
  </r>
  <r>
    <x v="21"/>
    <x v="162"/>
    <x v="2"/>
    <x v="2"/>
    <s v="3-3_構想策定時一致率_回復期"/>
    <s v="一致率"/>
    <n v="0.31734317343173429"/>
  </r>
  <r>
    <x v="21"/>
    <x v="162"/>
    <x v="2"/>
    <x v="3"/>
    <s v="3-4_構想策定時一致率_慢性期"/>
    <s v="一致率"/>
    <n v="2.4560439560439562"/>
  </r>
  <r>
    <x v="21"/>
    <x v="162"/>
    <x v="2"/>
    <x v="5"/>
    <s v="3-5_構想策定時一致率_合計"/>
    <s v="一致率"/>
    <n v="1.2913505311077389"/>
  </r>
  <r>
    <x v="21"/>
    <x v="162"/>
    <x v="3"/>
    <x v="0"/>
    <s v="4-1_R4年度病床機能報告_2022年時点_高度急性期"/>
    <s v="病床数"/>
    <n v="0"/>
  </r>
  <r>
    <x v="21"/>
    <x v="162"/>
    <x v="3"/>
    <x v="1"/>
    <s v="4-2_R4年度病床機能報告_2022年時点_急性期"/>
    <s v="病床数"/>
    <n v="279"/>
  </r>
  <r>
    <x v="21"/>
    <x v="162"/>
    <x v="3"/>
    <x v="2"/>
    <s v="4-3_R4年度病床機能報告_2022年時点_回復期"/>
    <s v="病床数"/>
    <n v="156"/>
  </r>
  <r>
    <x v="21"/>
    <x v="162"/>
    <x v="3"/>
    <x v="3"/>
    <s v="4-4_R4年度病床機能報告_2022年時点_慢性期"/>
    <s v="病床数"/>
    <n v="338"/>
  </r>
  <r>
    <x v="21"/>
    <x v="162"/>
    <x v="3"/>
    <x v="8"/>
    <s v="4-5_R4年度病床機能報告_2022年時点_休棟中（今後再開する予定）"/>
    <s v="病床数"/>
    <n v="0"/>
  </r>
  <r>
    <x v="21"/>
    <x v="162"/>
    <x v="3"/>
    <x v="9"/>
    <s v="4-6_R4年度病床機能報告_2022年時点_休棟中（今後廃止する予定）"/>
    <s v="病床数"/>
    <n v="0"/>
  </r>
  <r>
    <x v="21"/>
    <x v="162"/>
    <x v="3"/>
    <x v="10"/>
    <s v="4-7_R4年度病床機能報告_2022年時点_総計"/>
    <s v="病床数"/>
    <n v="773"/>
  </r>
  <r>
    <x v="21"/>
    <x v="162"/>
    <x v="4"/>
    <x v="0"/>
    <s v="5-1_R4年度現状一致率_高度急性期"/>
    <s v="一致率"/>
    <n v="0"/>
  </r>
  <r>
    <x v="21"/>
    <x v="162"/>
    <x v="4"/>
    <x v="1"/>
    <s v="5-2_R4年度現状一致率_急性期"/>
    <s v="一致率"/>
    <n v="0.66666666666666663"/>
  </r>
  <r>
    <x v="21"/>
    <x v="162"/>
    <x v="4"/>
    <x v="2"/>
    <s v="5-3_R4年度現状一致率_回復期"/>
    <s v="一致率"/>
    <n v="1.7371794871794872"/>
  </r>
  <r>
    <x v="21"/>
    <x v="162"/>
    <x v="4"/>
    <x v="3"/>
    <s v="5-4_R4年度現状一致率_慢性期"/>
    <s v="一致率"/>
    <n v="0.53846153846153844"/>
  </r>
  <r>
    <x v="21"/>
    <x v="162"/>
    <x v="4"/>
    <x v="5"/>
    <s v="5-5_R4年度現状一致率_合計"/>
    <s v="一致率"/>
    <n v="0.85252263906856407"/>
  </r>
  <r>
    <x v="21"/>
    <x v="162"/>
    <x v="5"/>
    <x v="0"/>
    <s v="6-1_R4年度病床機能報告_2025年時点_高度急性期"/>
    <s v="病床数"/>
    <n v="0"/>
  </r>
  <r>
    <x v="21"/>
    <x v="162"/>
    <x v="5"/>
    <x v="1"/>
    <s v="6-2_R4年度病床機能報告_2025年時点_急性期"/>
    <s v="病床数"/>
    <n v="279"/>
  </r>
  <r>
    <x v="21"/>
    <x v="162"/>
    <x v="5"/>
    <x v="2"/>
    <s v="6-3_R4年度病床機能報告_2025年時点_回復期"/>
    <s v="病床数"/>
    <n v="156"/>
  </r>
  <r>
    <x v="21"/>
    <x v="162"/>
    <x v="5"/>
    <x v="3"/>
    <s v="6-4_R4年度病床機能報告_2025年時点_慢性期"/>
    <s v="病床数"/>
    <n v="278"/>
  </r>
  <r>
    <x v="21"/>
    <x v="162"/>
    <x v="5"/>
    <x v="11"/>
    <s v="6-5_R4年度病床機能報告_2025年時点_介護保険施設等へ移行予定"/>
    <s v="病床数"/>
    <n v="0"/>
  </r>
  <r>
    <x v="21"/>
    <x v="162"/>
    <x v="5"/>
    <x v="12"/>
    <s v="6-6_R4年度病床機能報告_2025年時点_休棟予定"/>
    <s v="病床数"/>
    <n v="0"/>
  </r>
  <r>
    <x v="21"/>
    <x v="162"/>
    <x v="5"/>
    <x v="13"/>
    <s v="6-7_R4年度病床機能報告_2025年時点_廃止予定"/>
    <s v="病床数"/>
    <n v="60"/>
  </r>
  <r>
    <x v="21"/>
    <x v="162"/>
    <x v="5"/>
    <x v="10"/>
    <s v="6-8_R4年度病床機能報告_2025年時点_総計"/>
    <s v="病床数"/>
    <n v="773"/>
  </r>
  <r>
    <x v="21"/>
    <x v="162"/>
    <x v="6"/>
    <x v="0"/>
    <s v="7-1_R4年度一致率_高度急性期"/>
    <s v="一致率"/>
    <n v="0"/>
  </r>
  <r>
    <x v="21"/>
    <x v="162"/>
    <x v="6"/>
    <x v="1"/>
    <s v="7-2_R4年度一致率_急性期"/>
    <s v="一致率"/>
    <n v="0.66666666666666663"/>
  </r>
  <r>
    <x v="21"/>
    <x v="162"/>
    <x v="6"/>
    <x v="2"/>
    <s v="7-3_R4年度一致率_回復期"/>
    <s v="一致率"/>
    <n v="1.7371794871794872"/>
  </r>
  <r>
    <x v="21"/>
    <x v="162"/>
    <x v="6"/>
    <x v="3"/>
    <s v="7-4_R4年度一致率_慢性期"/>
    <s v="一致率"/>
    <n v="0.65467625899280579"/>
  </r>
  <r>
    <x v="21"/>
    <x v="162"/>
    <x v="6"/>
    <x v="5"/>
    <s v="7-5_R4年度一致率_合計"/>
    <s v="一致率"/>
    <n v="0.85252263906856407"/>
  </r>
  <r>
    <x v="21"/>
    <x v="163"/>
    <x v="0"/>
    <x v="0"/>
    <s v="1-1_現状ー構想策定時_高度急性期"/>
    <s v="病床数"/>
    <n v="14"/>
  </r>
  <r>
    <x v="21"/>
    <x v="163"/>
    <x v="0"/>
    <x v="1"/>
    <s v="1-2_現状ー構想策定時_急性期"/>
    <s v="病床数"/>
    <n v="1956"/>
  </r>
  <r>
    <x v="21"/>
    <x v="163"/>
    <x v="0"/>
    <x v="2"/>
    <s v="1-3_現状ー構想策定時_回復期"/>
    <s v="病床数"/>
    <n v="366"/>
  </r>
  <r>
    <x v="21"/>
    <x v="163"/>
    <x v="0"/>
    <x v="3"/>
    <s v="1-4_現状ー構想策定時_慢性期"/>
    <s v="病床数"/>
    <n v="894"/>
  </r>
  <r>
    <x v="21"/>
    <x v="163"/>
    <x v="0"/>
    <x v="4"/>
    <s v="1-5_現状ー構想策定時_未報告"/>
    <s v="病床数"/>
    <n v="0"/>
  </r>
  <r>
    <x v="21"/>
    <x v="163"/>
    <x v="0"/>
    <x v="5"/>
    <s v="1-6_現状ー構想策定時_合計"/>
    <s v="病床数"/>
    <n v="3230"/>
  </r>
  <r>
    <x v="21"/>
    <x v="163"/>
    <x v="0"/>
    <x v="6"/>
    <s v="1-7_現状ー構想策定時_在宅医療等"/>
    <s v="病床数"/>
    <n v="3127"/>
  </r>
  <r>
    <x v="21"/>
    <x v="163"/>
    <x v="0"/>
    <x v="7"/>
    <s v="1-8_現状ー構想策定時_うち訪問診療分"/>
    <s v="病床数"/>
    <n v="1273"/>
  </r>
  <r>
    <x v="21"/>
    <x v="163"/>
    <x v="1"/>
    <x v="0"/>
    <s v="2-1_将来_高度急性期"/>
    <s v="病床数"/>
    <n v="321"/>
  </r>
  <r>
    <x v="21"/>
    <x v="163"/>
    <x v="1"/>
    <x v="1"/>
    <s v="2-2_将来_急性期"/>
    <s v="病床数"/>
    <n v="1133"/>
  </r>
  <r>
    <x v="21"/>
    <x v="163"/>
    <x v="1"/>
    <x v="2"/>
    <s v="2-3_将来_回復期"/>
    <s v="病床数"/>
    <n v="1054"/>
  </r>
  <r>
    <x v="21"/>
    <x v="163"/>
    <x v="1"/>
    <x v="3"/>
    <s v="2-4_将来_慢性期"/>
    <s v="病床数"/>
    <n v="738"/>
  </r>
  <r>
    <x v="21"/>
    <x v="163"/>
    <x v="1"/>
    <x v="5"/>
    <s v="2-5_将来_合計"/>
    <s v="病床数"/>
    <n v="3246"/>
  </r>
  <r>
    <x v="21"/>
    <x v="163"/>
    <x v="1"/>
    <x v="6"/>
    <s v="2-6_将来_在宅医療等"/>
    <s v="病床数"/>
    <n v="-4585"/>
  </r>
  <r>
    <x v="21"/>
    <x v="163"/>
    <x v="1"/>
    <x v="7"/>
    <s v="2-7_将来_うち訪問診療分"/>
    <s v="病床数"/>
    <n v="-1832"/>
  </r>
  <r>
    <x v="21"/>
    <x v="163"/>
    <x v="2"/>
    <x v="0"/>
    <s v="3-1_構想策定時一致率_高度急性期"/>
    <s v="一致率"/>
    <n v="4.3613707165109032E-2"/>
  </r>
  <r>
    <x v="21"/>
    <x v="163"/>
    <x v="2"/>
    <x v="1"/>
    <s v="3-2_構想策定時一致率_急性期"/>
    <s v="一致率"/>
    <n v="1.7263901147396292"/>
  </r>
  <r>
    <x v="21"/>
    <x v="163"/>
    <x v="2"/>
    <x v="2"/>
    <s v="3-3_構想策定時一致率_回復期"/>
    <s v="一致率"/>
    <n v="0.34724857685009486"/>
  </r>
  <r>
    <x v="21"/>
    <x v="163"/>
    <x v="2"/>
    <x v="3"/>
    <s v="3-4_構想策定時一致率_慢性期"/>
    <s v="一致率"/>
    <n v="1.2113821138211383"/>
  </r>
  <r>
    <x v="21"/>
    <x v="163"/>
    <x v="2"/>
    <x v="5"/>
    <s v="3-5_構想策定時一致率_合計"/>
    <s v="一致率"/>
    <n v="0.99507085643869375"/>
  </r>
  <r>
    <x v="21"/>
    <x v="163"/>
    <x v="3"/>
    <x v="0"/>
    <s v="4-1_R4年度病床機能報告_2022年時点_高度急性期"/>
    <s v="病床数"/>
    <n v="258"/>
  </r>
  <r>
    <x v="21"/>
    <x v="163"/>
    <x v="3"/>
    <x v="1"/>
    <s v="4-2_R4年度病床機能報告_2022年時点_急性期"/>
    <s v="病床数"/>
    <n v="1801"/>
  </r>
  <r>
    <x v="21"/>
    <x v="163"/>
    <x v="3"/>
    <x v="2"/>
    <s v="4-3_R4年度病床機能報告_2022年時点_回復期"/>
    <s v="病床数"/>
    <n v="455"/>
  </r>
  <r>
    <x v="21"/>
    <x v="163"/>
    <x v="3"/>
    <x v="3"/>
    <s v="4-4_R4年度病床機能報告_2022年時点_慢性期"/>
    <s v="病床数"/>
    <n v="707"/>
  </r>
  <r>
    <x v="21"/>
    <x v="163"/>
    <x v="3"/>
    <x v="8"/>
    <s v="4-5_R4年度病床機能報告_2022年時点_休棟中（今後再開する予定）"/>
    <s v="病床数"/>
    <n v="109"/>
  </r>
  <r>
    <x v="21"/>
    <x v="163"/>
    <x v="3"/>
    <x v="9"/>
    <s v="4-6_R4年度病床機能報告_2022年時点_休棟中（今後廃止する予定）"/>
    <s v="病床数"/>
    <n v="0"/>
  </r>
  <r>
    <x v="21"/>
    <x v="163"/>
    <x v="3"/>
    <x v="10"/>
    <s v="4-7_R4年度病床機能報告_2022年時点_総計"/>
    <s v="病床数"/>
    <n v="3330"/>
  </r>
  <r>
    <x v="21"/>
    <x v="163"/>
    <x v="4"/>
    <x v="0"/>
    <s v="5-1_R4年度現状一致率_高度急性期"/>
    <s v="一致率"/>
    <n v="1.2441860465116279"/>
  </r>
  <r>
    <x v="21"/>
    <x v="163"/>
    <x v="4"/>
    <x v="1"/>
    <s v="5-2_R4年度現状一致率_急性期"/>
    <s v="一致率"/>
    <n v="0.62909494725152693"/>
  </r>
  <r>
    <x v="21"/>
    <x v="163"/>
    <x v="4"/>
    <x v="2"/>
    <s v="5-3_R4年度現状一致率_回復期"/>
    <s v="一致率"/>
    <n v="2.3164835164835167"/>
  </r>
  <r>
    <x v="21"/>
    <x v="163"/>
    <x v="4"/>
    <x v="3"/>
    <s v="5-4_R4年度現状一致率_慢性期"/>
    <s v="一致率"/>
    <n v="1.0438472418670439"/>
  </r>
  <r>
    <x v="21"/>
    <x v="163"/>
    <x v="4"/>
    <x v="5"/>
    <s v="5-5_R4年度現状一致率_合計"/>
    <s v="一致率"/>
    <n v="0.97477477477477481"/>
  </r>
  <r>
    <x v="21"/>
    <x v="163"/>
    <x v="5"/>
    <x v="0"/>
    <s v="6-1_R4年度病床機能報告_2025年時点_高度急性期"/>
    <s v="病床数"/>
    <n v="258"/>
  </r>
  <r>
    <x v="21"/>
    <x v="163"/>
    <x v="5"/>
    <x v="1"/>
    <s v="6-2_R4年度病床機能報告_2025年時点_急性期"/>
    <s v="病床数"/>
    <n v="1864"/>
  </r>
  <r>
    <x v="21"/>
    <x v="163"/>
    <x v="5"/>
    <x v="2"/>
    <s v="6-3_R4年度病床機能報告_2025年時点_回復期"/>
    <s v="病床数"/>
    <n v="496"/>
  </r>
  <r>
    <x v="21"/>
    <x v="163"/>
    <x v="5"/>
    <x v="3"/>
    <s v="6-4_R4年度病床機能報告_2025年時点_慢性期"/>
    <s v="病床数"/>
    <n v="607"/>
  </r>
  <r>
    <x v="21"/>
    <x v="163"/>
    <x v="5"/>
    <x v="11"/>
    <s v="6-5_R4年度病床機能報告_2025年時点_介護保険施設等へ移行予定"/>
    <s v="病床数"/>
    <n v="0"/>
  </r>
  <r>
    <x v="21"/>
    <x v="163"/>
    <x v="5"/>
    <x v="12"/>
    <s v="6-6_R4年度病床機能報告_2025年時点_休棟予定"/>
    <s v="病床数"/>
    <n v="105"/>
  </r>
  <r>
    <x v="21"/>
    <x v="163"/>
    <x v="5"/>
    <x v="13"/>
    <s v="6-7_R4年度病床機能報告_2025年時点_廃止予定"/>
    <s v="病床数"/>
    <n v="0"/>
  </r>
  <r>
    <x v="21"/>
    <x v="163"/>
    <x v="5"/>
    <x v="10"/>
    <s v="6-8_R4年度病床機能報告_2025年時点_総計"/>
    <s v="病床数"/>
    <n v="3330"/>
  </r>
  <r>
    <x v="21"/>
    <x v="163"/>
    <x v="6"/>
    <x v="0"/>
    <s v="7-1_R4年度一致率_高度急性期"/>
    <s v="一致率"/>
    <n v="1.2441860465116279"/>
  </r>
  <r>
    <x v="21"/>
    <x v="163"/>
    <x v="6"/>
    <x v="1"/>
    <s v="7-2_R4年度一致率_急性期"/>
    <s v="一致率"/>
    <n v="0.60783261802575106"/>
  </r>
  <r>
    <x v="21"/>
    <x v="163"/>
    <x v="6"/>
    <x v="2"/>
    <s v="7-3_R4年度一致率_回復期"/>
    <s v="一致率"/>
    <n v="2.125"/>
  </r>
  <r>
    <x v="21"/>
    <x v="163"/>
    <x v="6"/>
    <x v="3"/>
    <s v="7-4_R4年度一致率_慢性期"/>
    <s v="一致率"/>
    <n v="1.2158154859967052"/>
  </r>
  <r>
    <x v="21"/>
    <x v="163"/>
    <x v="6"/>
    <x v="5"/>
    <s v="7-5_R4年度一致率_合計"/>
    <s v="一致率"/>
    <n v="0.97477477477477481"/>
  </r>
  <r>
    <x v="21"/>
    <x v="164"/>
    <x v="0"/>
    <x v="0"/>
    <s v="1-1_現状ー構想策定時_高度急性期"/>
    <s v="病床数"/>
    <n v="747"/>
  </r>
  <r>
    <x v="21"/>
    <x v="164"/>
    <x v="0"/>
    <x v="1"/>
    <s v="1-2_現状ー構想策定時_急性期"/>
    <s v="病床数"/>
    <n v="3294"/>
  </r>
  <r>
    <x v="21"/>
    <x v="164"/>
    <x v="0"/>
    <x v="2"/>
    <s v="1-3_現状ー構想策定時_回復期"/>
    <s v="病床数"/>
    <n v="410"/>
  </r>
  <r>
    <x v="21"/>
    <x v="164"/>
    <x v="0"/>
    <x v="3"/>
    <s v="1-4_現状ー構想策定時_慢性期"/>
    <s v="病床数"/>
    <n v="1577"/>
  </r>
  <r>
    <x v="21"/>
    <x v="164"/>
    <x v="0"/>
    <x v="4"/>
    <s v="1-5_現状ー構想策定時_未報告"/>
    <s v="病床数"/>
    <n v="0"/>
  </r>
  <r>
    <x v="21"/>
    <x v="164"/>
    <x v="0"/>
    <x v="5"/>
    <s v="1-6_現状ー構想策定時_合計"/>
    <s v="病床数"/>
    <n v="6028"/>
  </r>
  <r>
    <x v="21"/>
    <x v="164"/>
    <x v="0"/>
    <x v="6"/>
    <s v="1-7_現状ー構想策定時_在宅医療等"/>
    <s v="病床数"/>
    <n v="5026"/>
  </r>
  <r>
    <x v="21"/>
    <x v="164"/>
    <x v="0"/>
    <x v="7"/>
    <s v="1-8_現状ー構想策定時_うち訪問診療分"/>
    <s v="病床数"/>
    <n v="2420"/>
  </r>
  <r>
    <x v="21"/>
    <x v="164"/>
    <x v="1"/>
    <x v="0"/>
    <s v="2-1_将来_高度急性期"/>
    <s v="病床数"/>
    <n v="609"/>
  </r>
  <r>
    <x v="21"/>
    <x v="164"/>
    <x v="1"/>
    <x v="1"/>
    <s v="2-2_将来_急性期"/>
    <s v="病床数"/>
    <n v="1588"/>
  </r>
  <r>
    <x v="21"/>
    <x v="164"/>
    <x v="1"/>
    <x v="2"/>
    <s v="2-3_将来_回復期"/>
    <s v="病床数"/>
    <n v="1572"/>
  </r>
  <r>
    <x v="21"/>
    <x v="164"/>
    <x v="1"/>
    <x v="3"/>
    <s v="2-4_将来_慢性期"/>
    <s v="病床数"/>
    <n v="1160"/>
  </r>
  <r>
    <x v="21"/>
    <x v="164"/>
    <x v="1"/>
    <x v="5"/>
    <s v="2-5_将来_合計"/>
    <s v="病床数"/>
    <n v="4929"/>
  </r>
  <r>
    <x v="21"/>
    <x v="164"/>
    <x v="1"/>
    <x v="6"/>
    <s v="2-6_将来_在宅医療等"/>
    <s v="病床数"/>
    <n v="-7186"/>
  </r>
  <r>
    <x v="21"/>
    <x v="164"/>
    <x v="1"/>
    <x v="7"/>
    <s v="2-7_将来_うち訪問診療分"/>
    <s v="病床数"/>
    <n v="-3271"/>
  </r>
  <r>
    <x v="21"/>
    <x v="164"/>
    <x v="2"/>
    <x v="0"/>
    <s v="3-1_構想策定時一致率_高度急性期"/>
    <s v="一致率"/>
    <n v="1.2266009852216748"/>
  </r>
  <r>
    <x v="21"/>
    <x v="164"/>
    <x v="2"/>
    <x v="1"/>
    <s v="3-2_構想策定時一致率_急性期"/>
    <s v="一致率"/>
    <n v="2.0743073047858944"/>
  </r>
  <r>
    <x v="21"/>
    <x v="164"/>
    <x v="2"/>
    <x v="2"/>
    <s v="3-3_構想策定時一致率_回復期"/>
    <s v="一致率"/>
    <n v="0.26081424936386771"/>
  </r>
  <r>
    <x v="21"/>
    <x v="164"/>
    <x v="2"/>
    <x v="3"/>
    <s v="3-4_構想策定時一致率_慢性期"/>
    <s v="一致率"/>
    <n v="1.3594827586206897"/>
  </r>
  <r>
    <x v="21"/>
    <x v="164"/>
    <x v="2"/>
    <x v="5"/>
    <s v="3-5_構想策定時一致率_合計"/>
    <s v="一致率"/>
    <n v="1.2229661188882126"/>
  </r>
  <r>
    <x v="21"/>
    <x v="164"/>
    <x v="3"/>
    <x v="0"/>
    <s v="4-1_R4年度病床機能報告_2022年時点_高度急性期"/>
    <s v="病床数"/>
    <n v="740"/>
  </r>
  <r>
    <x v="21"/>
    <x v="164"/>
    <x v="3"/>
    <x v="1"/>
    <s v="4-2_R4年度病床機能報告_2022年時点_急性期"/>
    <s v="病床数"/>
    <n v="2506"/>
  </r>
  <r>
    <x v="21"/>
    <x v="164"/>
    <x v="3"/>
    <x v="2"/>
    <s v="4-3_R4年度病床機能報告_2022年時点_回復期"/>
    <s v="病床数"/>
    <n v="962"/>
  </r>
  <r>
    <x v="21"/>
    <x v="164"/>
    <x v="3"/>
    <x v="3"/>
    <s v="4-4_R4年度病床機能報告_2022年時点_慢性期"/>
    <s v="病床数"/>
    <n v="1955"/>
  </r>
  <r>
    <x v="21"/>
    <x v="164"/>
    <x v="3"/>
    <x v="8"/>
    <s v="4-5_R4年度病床機能報告_2022年時点_休棟中（今後再開する予定）"/>
    <s v="病床数"/>
    <n v="67"/>
  </r>
  <r>
    <x v="21"/>
    <x v="164"/>
    <x v="3"/>
    <x v="9"/>
    <s v="4-6_R4年度病床機能報告_2022年時点_休棟中（今後廃止する予定）"/>
    <s v="病床数"/>
    <n v="35"/>
  </r>
  <r>
    <x v="21"/>
    <x v="164"/>
    <x v="3"/>
    <x v="10"/>
    <s v="4-7_R4年度病床機能報告_2022年時点_総計"/>
    <s v="病床数"/>
    <n v="6265"/>
  </r>
  <r>
    <x v="21"/>
    <x v="164"/>
    <x v="4"/>
    <x v="0"/>
    <s v="5-1_R4年度現状一致率_高度急性期"/>
    <s v="一致率"/>
    <n v="0.822972972972973"/>
  </r>
  <r>
    <x v="21"/>
    <x v="164"/>
    <x v="4"/>
    <x v="1"/>
    <s v="5-2_R4年度現状一致率_急性期"/>
    <s v="一致率"/>
    <n v="0.63367916999201912"/>
  </r>
  <r>
    <x v="21"/>
    <x v="164"/>
    <x v="4"/>
    <x v="2"/>
    <s v="5-3_R4年度現状一致率_回復期"/>
    <s v="一致率"/>
    <n v="1.6340956340956341"/>
  </r>
  <r>
    <x v="21"/>
    <x v="164"/>
    <x v="4"/>
    <x v="3"/>
    <s v="5-4_R4年度現状一致率_慢性期"/>
    <s v="一致率"/>
    <n v="0.59335038363171355"/>
  </r>
  <r>
    <x v="21"/>
    <x v="164"/>
    <x v="4"/>
    <x v="5"/>
    <s v="5-5_R4年度現状一致率_合計"/>
    <s v="一致率"/>
    <n v="0.78675179569034315"/>
  </r>
  <r>
    <x v="21"/>
    <x v="164"/>
    <x v="5"/>
    <x v="0"/>
    <s v="6-1_R4年度病床機能報告_2025年時点_高度急性期"/>
    <s v="病床数"/>
    <n v="740"/>
  </r>
  <r>
    <x v="21"/>
    <x v="164"/>
    <x v="5"/>
    <x v="1"/>
    <s v="6-2_R4年度病床機能報告_2025年時点_急性期"/>
    <s v="病床数"/>
    <n v="2495"/>
  </r>
  <r>
    <x v="21"/>
    <x v="164"/>
    <x v="5"/>
    <x v="2"/>
    <s v="6-3_R4年度病床機能報告_2025年時点_回復期"/>
    <s v="病床数"/>
    <n v="1110"/>
  </r>
  <r>
    <x v="21"/>
    <x v="164"/>
    <x v="5"/>
    <x v="3"/>
    <s v="6-4_R4年度病床機能報告_2025年時点_慢性期"/>
    <s v="病床数"/>
    <n v="1785"/>
  </r>
  <r>
    <x v="21"/>
    <x v="164"/>
    <x v="5"/>
    <x v="11"/>
    <s v="6-5_R4年度病床機能報告_2025年時点_介護保険施設等へ移行予定"/>
    <s v="病床数"/>
    <n v="60"/>
  </r>
  <r>
    <x v="21"/>
    <x v="164"/>
    <x v="5"/>
    <x v="12"/>
    <s v="6-6_R4年度病床機能報告_2025年時点_休棟予定"/>
    <s v="病床数"/>
    <n v="0"/>
  </r>
  <r>
    <x v="21"/>
    <x v="164"/>
    <x v="5"/>
    <x v="13"/>
    <s v="6-7_R4年度病床機能報告_2025年時点_廃止予定"/>
    <s v="病床数"/>
    <n v="75"/>
  </r>
  <r>
    <x v="21"/>
    <x v="164"/>
    <x v="5"/>
    <x v="10"/>
    <s v="6-8_R4年度病床機能報告_2025年時点_総計"/>
    <s v="病床数"/>
    <n v="6265"/>
  </r>
  <r>
    <x v="21"/>
    <x v="164"/>
    <x v="6"/>
    <x v="0"/>
    <s v="7-1_R4年度一致率_高度急性期"/>
    <s v="一致率"/>
    <n v="0.822972972972973"/>
  </r>
  <r>
    <x v="21"/>
    <x v="164"/>
    <x v="6"/>
    <x v="1"/>
    <s v="7-2_R4年度一致率_急性期"/>
    <s v="一致率"/>
    <n v="0.6364729458917836"/>
  </r>
  <r>
    <x v="21"/>
    <x v="164"/>
    <x v="6"/>
    <x v="2"/>
    <s v="7-3_R4年度一致率_回復期"/>
    <s v="一致率"/>
    <n v="1.4162162162162162"/>
  </r>
  <r>
    <x v="21"/>
    <x v="164"/>
    <x v="6"/>
    <x v="3"/>
    <s v="7-4_R4年度一致率_慢性期"/>
    <s v="一致率"/>
    <n v="0.64985994397759106"/>
  </r>
  <r>
    <x v="21"/>
    <x v="164"/>
    <x v="6"/>
    <x v="5"/>
    <s v="7-5_R4年度一致率_合計"/>
    <s v="一致率"/>
    <n v="0.78675179569034315"/>
  </r>
  <r>
    <x v="21"/>
    <x v="165"/>
    <x v="0"/>
    <x v="0"/>
    <s v="1-1_現状ー構想策定時_高度急性期"/>
    <s v="病床数"/>
    <n v="2333"/>
  </r>
  <r>
    <x v="21"/>
    <x v="165"/>
    <x v="0"/>
    <x v="1"/>
    <s v="1-2_現状ー構想策定時_急性期"/>
    <s v="病床数"/>
    <n v="2257"/>
  </r>
  <r>
    <x v="21"/>
    <x v="165"/>
    <x v="0"/>
    <x v="2"/>
    <s v="1-3_現状ー構想策定時_回復期"/>
    <s v="病床数"/>
    <n v="473"/>
  </r>
  <r>
    <x v="21"/>
    <x v="165"/>
    <x v="0"/>
    <x v="3"/>
    <s v="1-4_現状ー構想策定時_慢性期"/>
    <s v="病床数"/>
    <n v="2797"/>
  </r>
  <r>
    <x v="21"/>
    <x v="165"/>
    <x v="0"/>
    <x v="4"/>
    <s v="1-5_現状ー構想策定時_未報告"/>
    <s v="病床数"/>
    <n v="0"/>
  </r>
  <r>
    <x v="21"/>
    <x v="165"/>
    <x v="0"/>
    <x v="5"/>
    <s v="1-6_現状ー構想策定時_合計"/>
    <s v="病床数"/>
    <n v="7860"/>
  </r>
  <r>
    <x v="21"/>
    <x v="165"/>
    <x v="0"/>
    <x v="6"/>
    <s v="1-7_現状ー構想策定時_在宅医療等"/>
    <s v="病床数"/>
    <n v="6460"/>
  </r>
  <r>
    <x v="21"/>
    <x v="165"/>
    <x v="0"/>
    <x v="7"/>
    <s v="1-8_現状ー構想策定時_うち訪問診療分"/>
    <s v="病床数"/>
    <n v="3065"/>
  </r>
  <r>
    <x v="21"/>
    <x v="165"/>
    <x v="1"/>
    <x v="0"/>
    <s v="2-1_将来_高度急性期"/>
    <s v="病床数"/>
    <n v="889"/>
  </r>
  <r>
    <x v="21"/>
    <x v="165"/>
    <x v="1"/>
    <x v="1"/>
    <s v="2-2_将来_急性期"/>
    <s v="病床数"/>
    <n v="2104"/>
  </r>
  <r>
    <x v="21"/>
    <x v="165"/>
    <x v="1"/>
    <x v="2"/>
    <s v="2-3_将来_回復期"/>
    <s v="病床数"/>
    <n v="1572"/>
  </r>
  <r>
    <x v="21"/>
    <x v="165"/>
    <x v="1"/>
    <x v="3"/>
    <s v="2-4_将来_慢性期"/>
    <s v="病床数"/>
    <n v="1449"/>
  </r>
  <r>
    <x v="21"/>
    <x v="165"/>
    <x v="1"/>
    <x v="5"/>
    <s v="2-5_将来_合計"/>
    <s v="病床数"/>
    <n v="6014"/>
  </r>
  <r>
    <x v="21"/>
    <x v="165"/>
    <x v="1"/>
    <x v="6"/>
    <s v="2-6_将来_在宅医療等"/>
    <s v="病床数"/>
    <n v="-9652"/>
  </r>
  <r>
    <x v="21"/>
    <x v="165"/>
    <x v="1"/>
    <x v="7"/>
    <s v="2-7_将来_うち訪問診療分"/>
    <s v="病床数"/>
    <n v="-4162"/>
  </r>
  <r>
    <x v="21"/>
    <x v="165"/>
    <x v="2"/>
    <x v="0"/>
    <s v="3-1_構想策定時一致率_高度急性期"/>
    <s v="一致率"/>
    <n v="2.6242969628796402"/>
  </r>
  <r>
    <x v="21"/>
    <x v="165"/>
    <x v="2"/>
    <x v="1"/>
    <s v="3-2_構想策定時一致率_急性期"/>
    <s v="一致率"/>
    <n v="1.0727186311787071"/>
  </r>
  <r>
    <x v="21"/>
    <x v="165"/>
    <x v="2"/>
    <x v="2"/>
    <s v="3-3_構想策定時一致率_回復期"/>
    <s v="一致率"/>
    <n v="0.30089058524173029"/>
  </r>
  <r>
    <x v="21"/>
    <x v="165"/>
    <x v="2"/>
    <x v="3"/>
    <s v="3-4_構想策定時一致率_慢性期"/>
    <s v="一致率"/>
    <n v="1.930296756383713"/>
  </r>
  <r>
    <x v="21"/>
    <x v="165"/>
    <x v="2"/>
    <x v="5"/>
    <s v="3-5_構想策定時一致率_合計"/>
    <s v="一致率"/>
    <n v="1.3069504489524444"/>
  </r>
  <r>
    <x v="21"/>
    <x v="165"/>
    <x v="3"/>
    <x v="0"/>
    <s v="4-1_R4年度病床機能報告_2022年時点_高度急性期"/>
    <s v="病床数"/>
    <n v="1920"/>
  </r>
  <r>
    <x v="21"/>
    <x v="165"/>
    <x v="3"/>
    <x v="1"/>
    <s v="4-2_R4年度病床機能報告_2022年時点_急性期"/>
    <s v="病床数"/>
    <n v="2247"/>
  </r>
  <r>
    <x v="21"/>
    <x v="165"/>
    <x v="3"/>
    <x v="2"/>
    <s v="4-3_R4年度病床機能報告_2022年時点_回復期"/>
    <s v="病床数"/>
    <n v="927"/>
  </r>
  <r>
    <x v="21"/>
    <x v="165"/>
    <x v="3"/>
    <x v="3"/>
    <s v="4-4_R4年度病床機能報告_2022年時点_慢性期"/>
    <s v="病床数"/>
    <n v="1676"/>
  </r>
  <r>
    <x v="21"/>
    <x v="165"/>
    <x v="3"/>
    <x v="8"/>
    <s v="4-5_R4年度病床機能報告_2022年時点_休棟中（今後再開する予定）"/>
    <s v="病床数"/>
    <n v="93"/>
  </r>
  <r>
    <x v="21"/>
    <x v="165"/>
    <x v="3"/>
    <x v="9"/>
    <s v="4-6_R4年度病床機能報告_2022年時点_休棟中（今後廃止する予定）"/>
    <s v="病床数"/>
    <n v="0"/>
  </r>
  <r>
    <x v="21"/>
    <x v="165"/>
    <x v="3"/>
    <x v="10"/>
    <s v="4-7_R4年度病床機能報告_2022年時点_総計"/>
    <s v="病床数"/>
    <n v="6863"/>
  </r>
  <r>
    <x v="21"/>
    <x v="165"/>
    <x v="4"/>
    <x v="0"/>
    <s v="5-1_R4年度現状一致率_高度急性期"/>
    <s v="一致率"/>
    <n v="0.46302083333333333"/>
  </r>
  <r>
    <x v="21"/>
    <x v="165"/>
    <x v="4"/>
    <x v="1"/>
    <s v="5-2_R4年度現状一致率_急性期"/>
    <s v="一致率"/>
    <n v="0.93635959056519802"/>
  </r>
  <r>
    <x v="21"/>
    <x v="165"/>
    <x v="4"/>
    <x v="2"/>
    <s v="5-3_R4年度現状一致率_回復期"/>
    <s v="一致率"/>
    <n v="1.6957928802588997"/>
  </r>
  <r>
    <x v="21"/>
    <x v="165"/>
    <x v="4"/>
    <x v="3"/>
    <s v="5-4_R4年度現状一致率_慢性期"/>
    <s v="一致率"/>
    <n v="0.86455847255369933"/>
  </r>
  <r>
    <x v="21"/>
    <x v="165"/>
    <x v="4"/>
    <x v="5"/>
    <s v="5-5_R4年度現状一致率_合計"/>
    <s v="一致率"/>
    <n v="0.87629316625382481"/>
  </r>
  <r>
    <x v="21"/>
    <x v="165"/>
    <x v="5"/>
    <x v="0"/>
    <s v="6-1_R4年度病床機能報告_2025年時点_高度急性期"/>
    <s v="病床数"/>
    <n v="1920"/>
  </r>
  <r>
    <x v="21"/>
    <x v="165"/>
    <x v="5"/>
    <x v="1"/>
    <s v="6-2_R4年度病床機能報告_2025年時点_急性期"/>
    <s v="病床数"/>
    <n v="2340"/>
  </r>
  <r>
    <x v="21"/>
    <x v="165"/>
    <x v="5"/>
    <x v="2"/>
    <s v="6-3_R4年度病床機能報告_2025年時点_回復期"/>
    <s v="病床数"/>
    <n v="927"/>
  </r>
  <r>
    <x v="21"/>
    <x v="165"/>
    <x v="5"/>
    <x v="3"/>
    <s v="6-4_R4年度病床機能報告_2025年時点_慢性期"/>
    <s v="病床数"/>
    <n v="1676"/>
  </r>
  <r>
    <x v="21"/>
    <x v="165"/>
    <x v="5"/>
    <x v="11"/>
    <s v="6-5_R4年度病床機能報告_2025年時点_介護保険施設等へ移行予定"/>
    <s v="病床数"/>
    <n v="0"/>
  </r>
  <r>
    <x v="21"/>
    <x v="165"/>
    <x v="5"/>
    <x v="12"/>
    <s v="6-6_R4年度病床機能報告_2025年時点_休棟予定"/>
    <s v="病床数"/>
    <n v="0"/>
  </r>
  <r>
    <x v="21"/>
    <x v="165"/>
    <x v="5"/>
    <x v="13"/>
    <s v="6-7_R4年度病床機能報告_2025年時点_廃止予定"/>
    <s v="病床数"/>
    <n v="0"/>
  </r>
  <r>
    <x v="21"/>
    <x v="165"/>
    <x v="5"/>
    <x v="10"/>
    <s v="6-8_R4年度病床機能報告_2025年時点_総計"/>
    <s v="病床数"/>
    <n v="6863"/>
  </r>
  <r>
    <x v="21"/>
    <x v="165"/>
    <x v="6"/>
    <x v="0"/>
    <s v="7-1_R4年度一致率_高度急性期"/>
    <s v="一致率"/>
    <n v="0.46302083333333333"/>
  </r>
  <r>
    <x v="21"/>
    <x v="165"/>
    <x v="6"/>
    <x v="1"/>
    <s v="7-2_R4年度一致率_急性期"/>
    <s v="一致率"/>
    <n v="0.89914529914529917"/>
  </r>
  <r>
    <x v="21"/>
    <x v="165"/>
    <x v="6"/>
    <x v="2"/>
    <s v="7-3_R4年度一致率_回復期"/>
    <s v="一致率"/>
    <n v="1.6957928802588997"/>
  </r>
  <r>
    <x v="21"/>
    <x v="165"/>
    <x v="6"/>
    <x v="3"/>
    <s v="7-4_R4年度一致率_慢性期"/>
    <s v="一致率"/>
    <n v="0.86455847255369933"/>
  </r>
  <r>
    <x v="21"/>
    <x v="165"/>
    <x v="6"/>
    <x v="5"/>
    <s v="7-5_R4年度一致率_合計"/>
    <s v="一致率"/>
    <n v="0.87629316625382481"/>
  </r>
  <r>
    <x v="21"/>
    <x v="166"/>
    <x v="0"/>
    <x v="0"/>
    <s v="1-1_現状ー構想策定時_高度急性期"/>
    <s v="病床数"/>
    <n v="2369"/>
  </r>
  <r>
    <x v="21"/>
    <x v="166"/>
    <x v="0"/>
    <x v="1"/>
    <s v="1-2_現状ー構想策定時_急性期"/>
    <s v="病床数"/>
    <n v="1309"/>
  </r>
  <r>
    <x v="21"/>
    <x v="166"/>
    <x v="0"/>
    <x v="2"/>
    <s v="1-3_現状ー構想策定時_回復期"/>
    <s v="病床数"/>
    <n v="449"/>
  </r>
  <r>
    <x v="21"/>
    <x v="166"/>
    <x v="0"/>
    <x v="3"/>
    <s v="1-4_現状ー構想策定時_慢性期"/>
    <s v="病床数"/>
    <n v="1682"/>
  </r>
  <r>
    <x v="21"/>
    <x v="166"/>
    <x v="0"/>
    <x v="4"/>
    <s v="1-5_現状ー構想策定時_未報告"/>
    <s v="病床数"/>
    <n v="0"/>
  </r>
  <r>
    <x v="21"/>
    <x v="166"/>
    <x v="0"/>
    <x v="5"/>
    <s v="1-6_現状ー構想策定時_合計"/>
    <s v="病床数"/>
    <n v="5809"/>
  </r>
  <r>
    <x v="21"/>
    <x v="166"/>
    <x v="0"/>
    <x v="6"/>
    <s v="1-7_現状ー構想策定時_在宅医療等"/>
    <s v="病床数"/>
    <n v="5707"/>
  </r>
  <r>
    <x v="21"/>
    <x v="166"/>
    <x v="0"/>
    <x v="7"/>
    <s v="1-8_現状ー構想策定時_うち訪問診療分"/>
    <s v="病床数"/>
    <n v="2844"/>
  </r>
  <r>
    <x v="21"/>
    <x v="166"/>
    <x v="1"/>
    <x v="0"/>
    <s v="2-1_将来_高度急性期"/>
    <s v="病床数"/>
    <n v="773"/>
  </r>
  <r>
    <x v="21"/>
    <x v="166"/>
    <x v="1"/>
    <x v="1"/>
    <s v="2-2_将来_急性期"/>
    <s v="病床数"/>
    <n v="1760"/>
  </r>
  <r>
    <x v="21"/>
    <x v="166"/>
    <x v="1"/>
    <x v="2"/>
    <s v="2-3_将来_回復期"/>
    <s v="病床数"/>
    <n v="1370"/>
  </r>
  <r>
    <x v="21"/>
    <x v="166"/>
    <x v="1"/>
    <x v="3"/>
    <s v="2-4_将来_慢性期"/>
    <s v="病床数"/>
    <n v="1299"/>
  </r>
  <r>
    <x v="21"/>
    <x v="166"/>
    <x v="1"/>
    <x v="5"/>
    <s v="2-5_将来_合計"/>
    <s v="病床数"/>
    <n v="5202"/>
  </r>
  <r>
    <x v="21"/>
    <x v="166"/>
    <x v="1"/>
    <x v="6"/>
    <s v="2-6_将来_在宅医療等"/>
    <s v="病床数"/>
    <n v="-8082"/>
  </r>
  <r>
    <x v="21"/>
    <x v="166"/>
    <x v="1"/>
    <x v="7"/>
    <s v="2-7_将来_うち訪問診療分"/>
    <s v="病床数"/>
    <n v="-3845"/>
  </r>
  <r>
    <x v="21"/>
    <x v="166"/>
    <x v="2"/>
    <x v="0"/>
    <s v="3-1_構想策定時一致率_高度急性期"/>
    <s v="一致率"/>
    <n v="3.0646830530401035"/>
  </r>
  <r>
    <x v="21"/>
    <x v="166"/>
    <x v="2"/>
    <x v="1"/>
    <s v="3-2_構想策定時一致率_急性期"/>
    <s v="一致率"/>
    <n v="0.74375000000000002"/>
  </r>
  <r>
    <x v="21"/>
    <x v="166"/>
    <x v="2"/>
    <x v="2"/>
    <s v="3-3_構想策定時一致率_回復期"/>
    <s v="一致率"/>
    <n v="0.32773722627737228"/>
  </r>
  <r>
    <x v="21"/>
    <x v="166"/>
    <x v="2"/>
    <x v="3"/>
    <s v="3-4_構想策定時一致率_慢性期"/>
    <s v="一致率"/>
    <n v="1.2948421862971518"/>
  </r>
  <r>
    <x v="21"/>
    <x v="166"/>
    <x v="2"/>
    <x v="5"/>
    <s v="3-5_構想策定時一致率_合計"/>
    <s v="一致率"/>
    <n v="1.1166858900422914"/>
  </r>
  <r>
    <x v="21"/>
    <x v="166"/>
    <x v="3"/>
    <x v="0"/>
    <s v="4-1_R4年度病床機能報告_2022年時点_高度急性期"/>
    <s v="病床数"/>
    <n v="1649"/>
  </r>
  <r>
    <x v="21"/>
    <x v="166"/>
    <x v="3"/>
    <x v="1"/>
    <s v="4-2_R4年度病床機能報告_2022年時点_急性期"/>
    <s v="病床数"/>
    <n v="1803"/>
  </r>
  <r>
    <x v="21"/>
    <x v="166"/>
    <x v="3"/>
    <x v="2"/>
    <s v="4-3_R4年度病床機能報告_2022年時点_回復期"/>
    <s v="病床数"/>
    <n v="945"/>
  </r>
  <r>
    <x v="21"/>
    <x v="166"/>
    <x v="3"/>
    <x v="3"/>
    <s v="4-4_R4年度病床機能報告_2022年時点_慢性期"/>
    <s v="病床数"/>
    <n v="1707"/>
  </r>
  <r>
    <x v="21"/>
    <x v="166"/>
    <x v="3"/>
    <x v="8"/>
    <s v="4-5_R4年度病床機能報告_2022年時点_休棟中（今後再開する予定）"/>
    <s v="病床数"/>
    <n v="151"/>
  </r>
  <r>
    <x v="21"/>
    <x v="166"/>
    <x v="3"/>
    <x v="9"/>
    <s v="4-6_R4年度病床機能報告_2022年時点_休棟中（今後廃止する予定）"/>
    <s v="病床数"/>
    <n v="4"/>
  </r>
  <r>
    <x v="21"/>
    <x v="166"/>
    <x v="3"/>
    <x v="10"/>
    <s v="4-7_R4年度病床機能報告_2022年時点_総計"/>
    <s v="病床数"/>
    <n v="6259"/>
  </r>
  <r>
    <x v="21"/>
    <x v="166"/>
    <x v="4"/>
    <x v="0"/>
    <s v="5-1_R4年度現状一致率_高度急性期"/>
    <s v="一致率"/>
    <n v="0.4687689508793208"/>
  </r>
  <r>
    <x v="21"/>
    <x v="166"/>
    <x v="4"/>
    <x v="1"/>
    <s v="5-2_R4年度現状一致率_急性期"/>
    <s v="一致率"/>
    <n v="0.97615085967831394"/>
  </r>
  <r>
    <x v="21"/>
    <x v="166"/>
    <x v="4"/>
    <x v="2"/>
    <s v="5-3_R4年度現状一致率_回復期"/>
    <s v="一致率"/>
    <n v="1.4497354497354498"/>
  </r>
  <r>
    <x v="21"/>
    <x v="166"/>
    <x v="4"/>
    <x v="3"/>
    <s v="5-4_R4年度現状一致率_慢性期"/>
    <s v="一致率"/>
    <n v="0.76098418277680135"/>
  </r>
  <r>
    <x v="21"/>
    <x v="166"/>
    <x v="4"/>
    <x v="5"/>
    <s v="5-5_R4年度現状一致率_合計"/>
    <s v="一致率"/>
    <n v="0.83112318261703144"/>
  </r>
  <r>
    <x v="21"/>
    <x v="166"/>
    <x v="5"/>
    <x v="0"/>
    <s v="6-1_R4年度病床機能報告_2025年時点_高度急性期"/>
    <s v="病床数"/>
    <n v="1591"/>
  </r>
  <r>
    <x v="21"/>
    <x v="166"/>
    <x v="5"/>
    <x v="1"/>
    <s v="6-2_R4年度病床機能報告_2025年時点_急性期"/>
    <s v="病床数"/>
    <n v="1838"/>
  </r>
  <r>
    <x v="21"/>
    <x v="166"/>
    <x v="5"/>
    <x v="2"/>
    <s v="6-3_R4年度病床機能報告_2025年時点_回復期"/>
    <s v="病床数"/>
    <n v="945"/>
  </r>
  <r>
    <x v="21"/>
    <x v="166"/>
    <x v="5"/>
    <x v="3"/>
    <s v="6-4_R4年度病床機能報告_2025年時点_慢性期"/>
    <s v="病床数"/>
    <n v="1726"/>
  </r>
  <r>
    <x v="21"/>
    <x v="166"/>
    <x v="5"/>
    <x v="11"/>
    <s v="6-5_R4年度病床機能報告_2025年時点_介護保険施設等へ移行予定"/>
    <s v="病床数"/>
    <n v="41"/>
  </r>
  <r>
    <x v="21"/>
    <x v="166"/>
    <x v="5"/>
    <x v="12"/>
    <s v="6-6_R4年度病床機能報告_2025年時点_休棟予定"/>
    <s v="病床数"/>
    <n v="94"/>
  </r>
  <r>
    <x v="21"/>
    <x v="166"/>
    <x v="5"/>
    <x v="13"/>
    <s v="6-7_R4年度病床機能報告_2025年時点_廃止予定"/>
    <s v="病床数"/>
    <n v="24"/>
  </r>
  <r>
    <x v="21"/>
    <x v="166"/>
    <x v="5"/>
    <x v="10"/>
    <s v="6-8_R4年度病床機能報告_2025年時点_総計"/>
    <s v="病床数"/>
    <n v="6259"/>
  </r>
  <r>
    <x v="21"/>
    <x v="166"/>
    <x v="6"/>
    <x v="0"/>
    <s v="7-1_R4年度一致率_高度急性期"/>
    <s v="一致率"/>
    <n v="0.48585795097423007"/>
  </r>
  <r>
    <x v="21"/>
    <x v="166"/>
    <x v="6"/>
    <x v="1"/>
    <s v="7-2_R4年度一致率_急性期"/>
    <s v="一致率"/>
    <n v="0.9575625680087051"/>
  </r>
  <r>
    <x v="21"/>
    <x v="166"/>
    <x v="6"/>
    <x v="2"/>
    <s v="7-3_R4年度一致率_回復期"/>
    <s v="一致率"/>
    <n v="1.4497354497354498"/>
  </r>
  <r>
    <x v="21"/>
    <x v="166"/>
    <x v="6"/>
    <x v="3"/>
    <s v="7-4_R4年度一致率_慢性期"/>
    <s v="一致率"/>
    <n v="0.75260718424101969"/>
  </r>
  <r>
    <x v="21"/>
    <x v="166"/>
    <x v="6"/>
    <x v="5"/>
    <s v="7-5_R4年度一致率_合計"/>
    <s v="一致率"/>
    <n v="0.83112318261703144"/>
  </r>
  <r>
    <x v="21"/>
    <x v="167"/>
    <x v="0"/>
    <x v="0"/>
    <s v="1-1_現状ー構想策定時_高度急性期"/>
    <s v="病床数"/>
    <n v="14"/>
  </r>
  <r>
    <x v="21"/>
    <x v="167"/>
    <x v="0"/>
    <x v="1"/>
    <s v="1-2_現状ー構想策定時_急性期"/>
    <s v="病床数"/>
    <n v="1956"/>
  </r>
  <r>
    <x v="21"/>
    <x v="167"/>
    <x v="0"/>
    <x v="2"/>
    <s v="1-3_現状ー構想策定時_回復期"/>
    <s v="病床数"/>
    <n v="366"/>
  </r>
  <r>
    <x v="21"/>
    <x v="167"/>
    <x v="0"/>
    <x v="3"/>
    <s v="1-4_現状ー構想策定時_慢性期"/>
    <s v="病床数"/>
    <n v="894"/>
  </r>
  <r>
    <x v="21"/>
    <x v="167"/>
    <x v="0"/>
    <x v="4"/>
    <s v="1-5_現状ー構想策定時_未報告"/>
    <s v="病床数"/>
    <n v="0"/>
  </r>
  <r>
    <x v="21"/>
    <x v="167"/>
    <x v="0"/>
    <x v="5"/>
    <s v="1-6_現状ー構想策定時_合計"/>
    <s v="病床数"/>
    <n v="3230"/>
  </r>
  <r>
    <x v="21"/>
    <x v="167"/>
    <x v="0"/>
    <x v="6"/>
    <s v="1-7_現状ー構想策定時_在宅医療等"/>
    <s v="病床数"/>
    <n v="3127"/>
  </r>
  <r>
    <x v="21"/>
    <x v="167"/>
    <x v="0"/>
    <x v="7"/>
    <s v="1-8_現状ー構想策定時_うち訪問診療分"/>
    <s v="病床数"/>
    <n v="1273"/>
  </r>
  <r>
    <x v="21"/>
    <x v="167"/>
    <x v="1"/>
    <x v="0"/>
    <s v="2-1_将来_高度急性期"/>
    <s v="病床数"/>
    <n v="321"/>
  </r>
  <r>
    <x v="21"/>
    <x v="167"/>
    <x v="1"/>
    <x v="1"/>
    <s v="2-2_将来_急性期"/>
    <s v="病床数"/>
    <n v="1133"/>
  </r>
  <r>
    <x v="21"/>
    <x v="167"/>
    <x v="1"/>
    <x v="2"/>
    <s v="2-3_将来_回復期"/>
    <s v="病床数"/>
    <n v="1054"/>
  </r>
  <r>
    <x v="21"/>
    <x v="167"/>
    <x v="1"/>
    <x v="3"/>
    <s v="2-4_将来_慢性期"/>
    <s v="病床数"/>
    <n v="738"/>
  </r>
  <r>
    <x v="21"/>
    <x v="167"/>
    <x v="1"/>
    <x v="5"/>
    <s v="2-5_将来_合計"/>
    <s v="病床数"/>
    <n v="3246"/>
  </r>
  <r>
    <x v="21"/>
    <x v="167"/>
    <x v="1"/>
    <x v="6"/>
    <s v="2-6_将来_在宅医療等"/>
    <s v="病床数"/>
    <n v="-4585"/>
  </r>
  <r>
    <x v="21"/>
    <x v="167"/>
    <x v="1"/>
    <x v="7"/>
    <s v="2-7_将来_うち訪問診療分"/>
    <s v="病床数"/>
    <n v="-1832"/>
  </r>
  <r>
    <x v="21"/>
    <x v="167"/>
    <x v="2"/>
    <x v="0"/>
    <s v="3-1_構想策定時一致率_高度急性期"/>
    <s v="一致率"/>
    <n v="4.3613707165109032E-2"/>
  </r>
  <r>
    <x v="21"/>
    <x v="167"/>
    <x v="2"/>
    <x v="1"/>
    <s v="3-2_構想策定時一致率_急性期"/>
    <s v="一致率"/>
    <n v="1.7263901147396292"/>
  </r>
  <r>
    <x v="21"/>
    <x v="167"/>
    <x v="2"/>
    <x v="2"/>
    <s v="3-3_構想策定時一致率_回復期"/>
    <s v="一致率"/>
    <n v="0.34724857685009486"/>
  </r>
  <r>
    <x v="21"/>
    <x v="167"/>
    <x v="2"/>
    <x v="3"/>
    <s v="3-4_構想策定時一致率_慢性期"/>
    <s v="一致率"/>
    <n v="1.2113821138211383"/>
  </r>
  <r>
    <x v="21"/>
    <x v="167"/>
    <x v="2"/>
    <x v="5"/>
    <s v="3-5_構想策定時一致率_合計"/>
    <s v="一致率"/>
    <n v="0.99507085643869375"/>
  </r>
  <r>
    <x v="21"/>
    <x v="167"/>
    <x v="3"/>
    <x v="0"/>
    <s v="4-1_R4年度病床機能報告_2022年時点_高度急性期"/>
    <s v="病床数"/>
    <n v="388"/>
  </r>
  <r>
    <x v="21"/>
    <x v="167"/>
    <x v="3"/>
    <x v="1"/>
    <s v="4-2_R4年度病床機能報告_2022年時点_急性期"/>
    <s v="病床数"/>
    <n v="886"/>
  </r>
  <r>
    <x v="21"/>
    <x v="167"/>
    <x v="3"/>
    <x v="2"/>
    <s v="4-3_R4年度病床機能報告_2022年時点_回復期"/>
    <s v="病床数"/>
    <n v="662"/>
  </r>
  <r>
    <x v="21"/>
    <x v="167"/>
    <x v="3"/>
    <x v="3"/>
    <s v="4-4_R4年度病床機能報告_2022年時点_慢性期"/>
    <s v="病床数"/>
    <n v="723"/>
  </r>
  <r>
    <x v="21"/>
    <x v="167"/>
    <x v="3"/>
    <x v="8"/>
    <s v="4-5_R4年度病床機能報告_2022年時点_休棟中（今後再開する予定）"/>
    <s v="病床数"/>
    <n v="6"/>
  </r>
  <r>
    <x v="21"/>
    <x v="167"/>
    <x v="3"/>
    <x v="9"/>
    <s v="4-6_R4年度病床機能報告_2022年時点_休棟中（今後廃止する予定）"/>
    <s v="病床数"/>
    <n v="0"/>
  </r>
  <r>
    <x v="21"/>
    <x v="167"/>
    <x v="3"/>
    <x v="10"/>
    <s v="4-7_R4年度病床機能報告_2022年時点_総計"/>
    <s v="病床数"/>
    <n v="2665"/>
  </r>
  <r>
    <x v="21"/>
    <x v="167"/>
    <x v="4"/>
    <x v="0"/>
    <s v="5-1_R4年度現状一致率_高度急性期"/>
    <s v="一致率"/>
    <n v="0.82731958762886593"/>
  </r>
  <r>
    <x v="21"/>
    <x v="167"/>
    <x v="4"/>
    <x v="1"/>
    <s v="5-2_R4年度現状一致率_急性期"/>
    <s v="一致率"/>
    <n v="1.2787810383747178"/>
  </r>
  <r>
    <x v="21"/>
    <x v="167"/>
    <x v="4"/>
    <x v="2"/>
    <s v="5-3_R4年度現状一致率_回復期"/>
    <s v="一致率"/>
    <n v="1.5921450151057401"/>
  </r>
  <r>
    <x v="21"/>
    <x v="167"/>
    <x v="4"/>
    <x v="3"/>
    <s v="5-4_R4年度現状一致率_慢性期"/>
    <s v="一致率"/>
    <n v="1.0207468879668049"/>
  </r>
  <r>
    <x v="21"/>
    <x v="167"/>
    <x v="4"/>
    <x v="5"/>
    <s v="5-5_R4年度現状一致率_合計"/>
    <s v="一致率"/>
    <n v="1.2180112570356474"/>
  </r>
  <r>
    <x v="21"/>
    <x v="167"/>
    <x v="5"/>
    <x v="0"/>
    <s v="6-1_R4年度病床機能報告_2025年時点_高度急性期"/>
    <s v="病床数"/>
    <n v="438"/>
  </r>
  <r>
    <x v="21"/>
    <x v="167"/>
    <x v="5"/>
    <x v="1"/>
    <s v="6-2_R4年度病床機能報告_2025年時点_急性期"/>
    <s v="病床数"/>
    <n v="836"/>
  </r>
  <r>
    <x v="21"/>
    <x v="167"/>
    <x v="5"/>
    <x v="2"/>
    <s v="6-3_R4年度病床機能報告_2025年時点_回復期"/>
    <s v="病床数"/>
    <n v="710"/>
  </r>
  <r>
    <x v="21"/>
    <x v="167"/>
    <x v="5"/>
    <x v="3"/>
    <s v="6-4_R4年度病床機能報告_2025年時点_慢性期"/>
    <s v="病床数"/>
    <n v="675"/>
  </r>
  <r>
    <x v="21"/>
    <x v="167"/>
    <x v="5"/>
    <x v="11"/>
    <s v="6-5_R4年度病床機能報告_2025年時点_介護保険施設等へ移行予定"/>
    <s v="病床数"/>
    <n v="0"/>
  </r>
  <r>
    <x v="21"/>
    <x v="167"/>
    <x v="5"/>
    <x v="12"/>
    <s v="6-6_R4年度病床機能報告_2025年時点_休棟予定"/>
    <s v="病床数"/>
    <n v="0"/>
  </r>
  <r>
    <x v="21"/>
    <x v="167"/>
    <x v="5"/>
    <x v="13"/>
    <s v="6-7_R4年度病床機能報告_2025年時点_廃止予定"/>
    <s v="病床数"/>
    <n v="6"/>
  </r>
  <r>
    <x v="21"/>
    <x v="167"/>
    <x v="5"/>
    <x v="10"/>
    <s v="6-8_R4年度病床機能報告_2025年時点_総計"/>
    <s v="病床数"/>
    <n v="2665"/>
  </r>
  <r>
    <x v="21"/>
    <x v="167"/>
    <x v="6"/>
    <x v="0"/>
    <s v="7-1_R4年度一致率_高度急性期"/>
    <s v="一致率"/>
    <n v="0.73287671232876717"/>
  </r>
  <r>
    <x v="21"/>
    <x v="167"/>
    <x v="6"/>
    <x v="1"/>
    <s v="7-2_R4年度一致率_急性期"/>
    <s v="一致率"/>
    <n v="1.3552631578947369"/>
  </r>
  <r>
    <x v="21"/>
    <x v="167"/>
    <x v="6"/>
    <x v="2"/>
    <s v="7-3_R4年度一致率_回復期"/>
    <s v="一致率"/>
    <n v="1.4845070422535211"/>
  </r>
  <r>
    <x v="21"/>
    <x v="167"/>
    <x v="6"/>
    <x v="3"/>
    <s v="7-4_R4年度一致率_慢性期"/>
    <s v="一致率"/>
    <n v="1.0933333333333333"/>
  </r>
  <r>
    <x v="21"/>
    <x v="167"/>
    <x v="6"/>
    <x v="5"/>
    <s v="7-5_R4年度一致率_合計"/>
    <s v="一致率"/>
    <n v="1.2180112570356474"/>
  </r>
  <r>
    <x v="21"/>
    <x v="168"/>
    <x v="0"/>
    <x v="0"/>
    <s v="1-1_現状ー構想策定時_高度急性期"/>
    <s v="病床数"/>
    <n v="116"/>
  </r>
  <r>
    <x v="21"/>
    <x v="168"/>
    <x v="0"/>
    <x v="1"/>
    <s v="1-2_現状ー構想策定時_急性期"/>
    <s v="病床数"/>
    <n v="488"/>
  </r>
  <r>
    <x v="21"/>
    <x v="168"/>
    <x v="0"/>
    <x v="2"/>
    <s v="1-3_現状ー構想策定時_回復期"/>
    <s v="病床数"/>
    <n v="121"/>
  </r>
  <r>
    <x v="21"/>
    <x v="168"/>
    <x v="0"/>
    <x v="3"/>
    <s v="1-4_現状ー構想策定時_慢性期"/>
    <s v="病床数"/>
    <n v="337"/>
  </r>
  <r>
    <x v="21"/>
    <x v="168"/>
    <x v="0"/>
    <x v="4"/>
    <s v="1-5_現状ー構想策定時_未報告"/>
    <s v="病床数"/>
    <n v="0"/>
  </r>
  <r>
    <x v="21"/>
    <x v="168"/>
    <x v="0"/>
    <x v="5"/>
    <s v="1-6_現状ー構想策定時_合計"/>
    <s v="病床数"/>
    <n v="1062"/>
  </r>
  <r>
    <x v="21"/>
    <x v="168"/>
    <x v="0"/>
    <x v="6"/>
    <s v="1-7_現状ー構想策定時_在宅医療等"/>
    <s v="病床数"/>
    <n v="1014"/>
  </r>
  <r>
    <x v="21"/>
    <x v="168"/>
    <x v="0"/>
    <x v="7"/>
    <s v="1-8_現状ー構想策定時_うち訪問診療分"/>
    <s v="病床数"/>
    <n v="419"/>
  </r>
  <r>
    <x v="21"/>
    <x v="168"/>
    <x v="1"/>
    <x v="0"/>
    <s v="2-1_将来_高度急性期"/>
    <s v="病床数"/>
    <n v="84"/>
  </r>
  <r>
    <x v="21"/>
    <x v="168"/>
    <x v="1"/>
    <x v="1"/>
    <s v="2-2_将来_急性期"/>
    <s v="病床数"/>
    <n v="365"/>
  </r>
  <r>
    <x v="21"/>
    <x v="168"/>
    <x v="1"/>
    <x v="2"/>
    <s v="2-3_将来_回復期"/>
    <s v="病床数"/>
    <n v="384"/>
  </r>
  <r>
    <x v="21"/>
    <x v="168"/>
    <x v="1"/>
    <x v="3"/>
    <s v="2-4_将来_慢性期"/>
    <s v="病床数"/>
    <n v="235"/>
  </r>
  <r>
    <x v="21"/>
    <x v="168"/>
    <x v="1"/>
    <x v="5"/>
    <s v="2-5_将来_合計"/>
    <s v="病床数"/>
    <n v="1068"/>
  </r>
  <r>
    <x v="21"/>
    <x v="168"/>
    <x v="1"/>
    <x v="6"/>
    <s v="2-6_将来_在宅医療等"/>
    <s v="病床数"/>
    <n v="-1643"/>
  </r>
  <r>
    <x v="21"/>
    <x v="168"/>
    <x v="1"/>
    <x v="7"/>
    <s v="2-7_将来_うち訪問診療分"/>
    <s v="病床数"/>
    <n v="-735"/>
  </r>
  <r>
    <x v="21"/>
    <x v="168"/>
    <x v="2"/>
    <x v="0"/>
    <s v="3-1_構想策定時一致率_高度急性期"/>
    <s v="一致率"/>
    <n v="1.3809523809523809"/>
  </r>
  <r>
    <x v="21"/>
    <x v="168"/>
    <x v="2"/>
    <x v="1"/>
    <s v="3-2_構想策定時一致率_急性期"/>
    <s v="一致率"/>
    <n v="1.3369863013698631"/>
  </r>
  <r>
    <x v="21"/>
    <x v="168"/>
    <x v="2"/>
    <x v="2"/>
    <s v="3-3_構想策定時一致率_回復期"/>
    <s v="一致率"/>
    <n v="0.31510416666666669"/>
  </r>
  <r>
    <x v="21"/>
    <x v="168"/>
    <x v="2"/>
    <x v="3"/>
    <s v="3-4_構想策定時一致率_慢性期"/>
    <s v="一致率"/>
    <n v="1.4340425531914893"/>
  </r>
  <r>
    <x v="21"/>
    <x v="168"/>
    <x v="2"/>
    <x v="5"/>
    <s v="3-5_構想策定時一致率_合計"/>
    <s v="一致率"/>
    <n v="0.9943820224719101"/>
  </r>
  <r>
    <x v="21"/>
    <x v="168"/>
    <x v="3"/>
    <x v="0"/>
    <s v="4-1_R4年度病床機能報告_2022年時点_高度急性期"/>
    <s v="病床数"/>
    <n v="20"/>
  </r>
  <r>
    <x v="21"/>
    <x v="168"/>
    <x v="3"/>
    <x v="1"/>
    <s v="4-2_R4年度病床機能報告_2022年時点_急性期"/>
    <s v="病床数"/>
    <n v="518"/>
  </r>
  <r>
    <x v="21"/>
    <x v="168"/>
    <x v="3"/>
    <x v="2"/>
    <s v="4-3_R4年度病床機能報告_2022年時点_回復期"/>
    <s v="病床数"/>
    <n v="121"/>
  </r>
  <r>
    <x v="21"/>
    <x v="168"/>
    <x v="3"/>
    <x v="3"/>
    <s v="4-4_R4年度病床機能報告_2022年時点_慢性期"/>
    <s v="病床数"/>
    <n v="311"/>
  </r>
  <r>
    <x v="21"/>
    <x v="168"/>
    <x v="3"/>
    <x v="8"/>
    <s v="4-5_R4年度病床機能報告_2022年時点_休棟中（今後再開する予定）"/>
    <s v="病床数"/>
    <n v="0"/>
  </r>
  <r>
    <x v="21"/>
    <x v="168"/>
    <x v="3"/>
    <x v="9"/>
    <s v="4-6_R4年度病床機能報告_2022年時点_休棟中（今後廃止する予定）"/>
    <s v="病床数"/>
    <n v="0"/>
  </r>
  <r>
    <x v="21"/>
    <x v="168"/>
    <x v="3"/>
    <x v="10"/>
    <s v="4-7_R4年度病床機能報告_2022年時点_総計"/>
    <s v="病床数"/>
    <n v="970"/>
  </r>
  <r>
    <x v="21"/>
    <x v="168"/>
    <x v="4"/>
    <x v="0"/>
    <s v="5-1_R4年度現状一致率_高度急性期"/>
    <s v="一致率"/>
    <n v="4.2"/>
  </r>
  <r>
    <x v="21"/>
    <x v="168"/>
    <x v="4"/>
    <x v="1"/>
    <s v="5-2_R4年度現状一致率_急性期"/>
    <s v="一致率"/>
    <n v="0.70463320463320467"/>
  </r>
  <r>
    <x v="21"/>
    <x v="168"/>
    <x v="4"/>
    <x v="2"/>
    <s v="5-3_R4年度現状一致率_回復期"/>
    <s v="一致率"/>
    <n v="3.1735537190082646"/>
  </r>
  <r>
    <x v="21"/>
    <x v="168"/>
    <x v="4"/>
    <x v="3"/>
    <s v="5-4_R4年度現状一致率_慢性期"/>
    <s v="一致率"/>
    <n v="0.75562700964630225"/>
  </r>
  <r>
    <x v="21"/>
    <x v="168"/>
    <x v="4"/>
    <x v="5"/>
    <s v="5-5_R4年度現状一致率_合計"/>
    <s v="一致率"/>
    <n v="1.1010309278350516"/>
  </r>
  <r>
    <x v="21"/>
    <x v="168"/>
    <x v="5"/>
    <x v="0"/>
    <s v="6-1_R4年度病床機能報告_2025年時点_高度急性期"/>
    <s v="病床数"/>
    <n v="20"/>
  </r>
  <r>
    <x v="21"/>
    <x v="168"/>
    <x v="5"/>
    <x v="1"/>
    <s v="6-2_R4年度病床機能報告_2025年時点_急性期"/>
    <s v="病床数"/>
    <n v="518"/>
  </r>
  <r>
    <x v="21"/>
    <x v="168"/>
    <x v="5"/>
    <x v="2"/>
    <s v="6-3_R4年度病床機能報告_2025年時点_回復期"/>
    <s v="病床数"/>
    <n v="121"/>
  </r>
  <r>
    <x v="21"/>
    <x v="168"/>
    <x v="5"/>
    <x v="3"/>
    <s v="6-4_R4年度病床機能報告_2025年時点_慢性期"/>
    <s v="病床数"/>
    <n v="311"/>
  </r>
  <r>
    <x v="21"/>
    <x v="168"/>
    <x v="5"/>
    <x v="11"/>
    <s v="6-5_R4年度病床機能報告_2025年時点_介護保険施設等へ移行予定"/>
    <s v="病床数"/>
    <n v="0"/>
  </r>
  <r>
    <x v="21"/>
    <x v="168"/>
    <x v="5"/>
    <x v="12"/>
    <s v="6-6_R4年度病床機能報告_2025年時点_休棟予定"/>
    <s v="病床数"/>
    <n v="0"/>
  </r>
  <r>
    <x v="21"/>
    <x v="168"/>
    <x v="5"/>
    <x v="13"/>
    <s v="6-7_R4年度病床機能報告_2025年時点_廃止予定"/>
    <s v="病床数"/>
    <n v="0"/>
  </r>
  <r>
    <x v="21"/>
    <x v="168"/>
    <x v="5"/>
    <x v="10"/>
    <s v="6-8_R4年度病床機能報告_2025年時点_総計"/>
    <s v="病床数"/>
    <n v="970"/>
  </r>
  <r>
    <x v="21"/>
    <x v="168"/>
    <x v="6"/>
    <x v="0"/>
    <s v="7-1_R4年度一致率_高度急性期"/>
    <s v="一致率"/>
    <n v="4.2"/>
  </r>
  <r>
    <x v="21"/>
    <x v="168"/>
    <x v="6"/>
    <x v="1"/>
    <s v="7-2_R4年度一致率_急性期"/>
    <s v="一致率"/>
    <n v="0.70463320463320467"/>
  </r>
  <r>
    <x v="21"/>
    <x v="168"/>
    <x v="6"/>
    <x v="2"/>
    <s v="7-3_R4年度一致率_回復期"/>
    <s v="一致率"/>
    <n v="3.1735537190082646"/>
  </r>
  <r>
    <x v="21"/>
    <x v="168"/>
    <x v="6"/>
    <x v="3"/>
    <s v="7-4_R4年度一致率_慢性期"/>
    <s v="一致率"/>
    <n v="0.75562700964630225"/>
  </r>
  <r>
    <x v="21"/>
    <x v="168"/>
    <x v="6"/>
    <x v="5"/>
    <s v="7-5_R4年度一致率_合計"/>
    <s v="一致率"/>
    <n v="1.1010309278350516"/>
  </r>
  <r>
    <x v="21"/>
    <x v="169"/>
    <x v="0"/>
    <x v="0"/>
    <s v="1-1_現状ー構想策定時_高度急性期"/>
    <s v="病床数"/>
    <n v="8"/>
  </r>
  <r>
    <x v="21"/>
    <x v="169"/>
    <x v="0"/>
    <x v="1"/>
    <s v="1-2_現状ー構想策定時_急性期"/>
    <s v="病床数"/>
    <n v="1407"/>
  </r>
  <r>
    <x v="21"/>
    <x v="169"/>
    <x v="0"/>
    <x v="2"/>
    <s v="1-3_現状ー構想策定時_回復期"/>
    <s v="病床数"/>
    <n v="293"/>
  </r>
  <r>
    <x v="21"/>
    <x v="169"/>
    <x v="0"/>
    <x v="3"/>
    <s v="1-4_現状ー構想策定時_慢性期"/>
    <s v="病床数"/>
    <n v="777"/>
  </r>
  <r>
    <x v="21"/>
    <x v="169"/>
    <x v="0"/>
    <x v="4"/>
    <s v="1-5_現状ー構想策定時_未報告"/>
    <s v="病床数"/>
    <n v="0"/>
  </r>
  <r>
    <x v="21"/>
    <x v="169"/>
    <x v="0"/>
    <x v="5"/>
    <s v="1-6_現状ー構想策定時_合計"/>
    <s v="病床数"/>
    <n v="2485"/>
  </r>
  <r>
    <x v="21"/>
    <x v="169"/>
    <x v="0"/>
    <x v="6"/>
    <s v="1-7_現状ー構想策定時_在宅医療等"/>
    <s v="病床数"/>
    <n v="2510"/>
  </r>
  <r>
    <x v="21"/>
    <x v="169"/>
    <x v="0"/>
    <x v="7"/>
    <s v="1-8_現状ー構想策定時_うち訪問診療分"/>
    <s v="病床数"/>
    <n v="1212"/>
  </r>
  <r>
    <x v="21"/>
    <x v="169"/>
    <x v="1"/>
    <x v="0"/>
    <s v="2-1_将来_高度急性期"/>
    <s v="病床数"/>
    <n v="208"/>
  </r>
  <r>
    <x v="21"/>
    <x v="169"/>
    <x v="1"/>
    <x v="1"/>
    <s v="2-2_将来_急性期"/>
    <s v="病床数"/>
    <n v="867"/>
  </r>
  <r>
    <x v="21"/>
    <x v="169"/>
    <x v="1"/>
    <x v="2"/>
    <s v="2-3_将来_回復期"/>
    <s v="病床数"/>
    <n v="859"/>
  </r>
  <r>
    <x v="21"/>
    <x v="169"/>
    <x v="1"/>
    <x v="3"/>
    <s v="2-4_将来_慢性期"/>
    <s v="病床数"/>
    <n v="676"/>
  </r>
  <r>
    <x v="21"/>
    <x v="169"/>
    <x v="1"/>
    <x v="5"/>
    <s v="2-5_将来_合計"/>
    <s v="病床数"/>
    <n v="2610"/>
  </r>
  <r>
    <x v="21"/>
    <x v="169"/>
    <x v="1"/>
    <x v="6"/>
    <s v="2-6_将来_在宅医療等"/>
    <s v="病床数"/>
    <n v="-3723"/>
  </r>
  <r>
    <x v="21"/>
    <x v="169"/>
    <x v="1"/>
    <x v="7"/>
    <s v="2-7_将来_うち訪問診療分"/>
    <s v="病床数"/>
    <n v="-1612"/>
  </r>
  <r>
    <x v="21"/>
    <x v="169"/>
    <x v="2"/>
    <x v="0"/>
    <s v="3-1_構想策定時一致率_高度急性期"/>
    <s v="一致率"/>
    <n v="3.8461538461538464E-2"/>
  </r>
  <r>
    <x v="21"/>
    <x v="169"/>
    <x v="2"/>
    <x v="1"/>
    <s v="3-2_構想策定時一致率_急性期"/>
    <s v="一致率"/>
    <n v="1.6228373702422145"/>
  </r>
  <r>
    <x v="21"/>
    <x v="169"/>
    <x v="2"/>
    <x v="2"/>
    <s v="3-3_構想策定時一致率_回復期"/>
    <s v="一致率"/>
    <n v="0.34109429569266592"/>
  </r>
  <r>
    <x v="21"/>
    <x v="169"/>
    <x v="2"/>
    <x v="3"/>
    <s v="3-4_構想策定時一致率_慢性期"/>
    <s v="一致率"/>
    <n v="1.1494082840236686"/>
  </r>
  <r>
    <x v="21"/>
    <x v="169"/>
    <x v="2"/>
    <x v="5"/>
    <s v="3-5_構想策定時一致率_合計"/>
    <s v="一致率"/>
    <n v="0.95210727969348663"/>
  </r>
  <r>
    <x v="21"/>
    <x v="169"/>
    <x v="3"/>
    <x v="0"/>
    <s v="4-1_R4年度病床機能報告_2022年時点_高度急性期"/>
    <s v="病床数"/>
    <n v="260"/>
  </r>
  <r>
    <x v="21"/>
    <x v="169"/>
    <x v="3"/>
    <x v="1"/>
    <s v="4-2_R4年度病床機能報告_2022年時点_急性期"/>
    <s v="病床数"/>
    <n v="1087"/>
  </r>
  <r>
    <x v="21"/>
    <x v="169"/>
    <x v="3"/>
    <x v="2"/>
    <s v="4-3_R4年度病床機能報告_2022年時点_回復期"/>
    <s v="病床数"/>
    <n v="489"/>
  </r>
  <r>
    <x v="21"/>
    <x v="169"/>
    <x v="3"/>
    <x v="3"/>
    <s v="4-4_R4年度病床機能報告_2022年時点_慢性期"/>
    <s v="病床数"/>
    <n v="555"/>
  </r>
  <r>
    <x v="21"/>
    <x v="169"/>
    <x v="3"/>
    <x v="8"/>
    <s v="4-5_R4年度病床機能報告_2022年時点_休棟中（今後再開する予定）"/>
    <s v="病床数"/>
    <n v="73"/>
  </r>
  <r>
    <x v="21"/>
    <x v="169"/>
    <x v="3"/>
    <x v="9"/>
    <s v="4-6_R4年度病床機能報告_2022年時点_休棟中（今後廃止する予定）"/>
    <s v="病床数"/>
    <n v="0"/>
  </r>
  <r>
    <x v="21"/>
    <x v="169"/>
    <x v="3"/>
    <x v="10"/>
    <s v="4-7_R4年度病床機能報告_2022年時点_総計"/>
    <s v="病床数"/>
    <n v="2464"/>
  </r>
  <r>
    <x v="21"/>
    <x v="169"/>
    <x v="4"/>
    <x v="0"/>
    <s v="5-1_R4年度現状一致率_高度急性期"/>
    <s v="一致率"/>
    <n v="0.8"/>
  </r>
  <r>
    <x v="21"/>
    <x v="169"/>
    <x v="4"/>
    <x v="1"/>
    <s v="5-2_R4年度現状一致率_急性期"/>
    <s v="一致率"/>
    <n v="0.79760809567617297"/>
  </r>
  <r>
    <x v="21"/>
    <x v="169"/>
    <x v="4"/>
    <x v="2"/>
    <s v="5-3_R4年度現状一致率_回復期"/>
    <s v="一致率"/>
    <n v="1.7566462167689161"/>
  </r>
  <r>
    <x v="21"/>
    <x v="169"/>
    <x v="4"/>
    <x v="3"/>
    <s v="5-4_R4年度現状一致率_慢性期"/>
    <s v="一致率"/>
    <n v="1.218018018018018"/>
  </r>
  <r>
    <x v="21"/>
    <x v="169"/>
    <x v="4"/>
    <x v="5"/>
    <s v="5-5_R4年度現状一致率_合計"/>
    <s v="一致率"/>
    <n v="1.0592532467532467"/>
  </r>
  <r>
    <x v="21"/>
    <x v="169"/>
    <x v="5"/>
    <x v="0"/>
    <s v="6-1_R4年度病床機能報告_2025年時点_高度急性期"/>
    <s v="病床数"/>
    <n v="260"/>
  </r>
  <r>
    <x v="21"/>
    <x v="169"/>
    <x v="5"/>
    <x v="1"/>
    <s v="6-2_R4年度病床機能報告_2025年時点_急性期"/>
    <s v="病床数"/>
    <n v="1057"/>
  </r>
  <r>
    <x v="21"/>
    <x v="169"/>
    <x v="5"/>
    <x v="2"/>
    <s v="6-3_R4年度病床機能報告_2025年時点_回復期"/>
    <s v="病床数"/>
    <n v="519"/>
  </r>
  <r>
    <x v="21"/>
    <x v="169"/>
    <x v="5"/>
    <x v="3"/>
    <s v="6-4_R4年度病床機能報告_2025年時点_慢性期"/>
    <s v="病床数"/>
    <n v="491"/>
  </r>
  <r>
    <x v="21"/>
    <x v="169"/>
    <x v="5"/>
    <x v="11"/>
    <s v="6-5_R4年度病床機能報告_2025年時点_介護保険施設等へ移行予定"/>
    <s v="病床数"/>
    <n v="64"/>
  </r>
  <r>
    <x v="21"/>
    <x v="169"/>
    <x v="5"/>
    <x v="12"/>
    <s v="6-6_R4年度病床機能報告_2025年時点_休棟予定"/>
    <s v="病床数"/>
    <n v="73"/>
  </r>
  <r>
    <x v="21"/>
    <x v="169"/>
    <x v="5"/>
    <x v="13"/>
    <s v="6-7_R4年度病床機能報告_2025年時点_廃止予定"/>
    <s v="病床数"/>
    <n v="0"/>
  </r>
  <r>
    <x v="21"/>
    <x v="169"/>
    <x v="5"/>
    <x v="10"/>
    <s v="6-8_R4年度病床機能報告_2025年時点_総計"/>
    <s v="病床数"/>
    <n v="2464"/>
  </r>
  <r>
    <x v="21"/>
    <x v="169"/>
    <x v="6"/>
    <x v="0"/>
    <s v="7-1_R4年度一致率_高度急性期"/>
    <s v="一致率"/>
    <n v="0.8"/>
  </r>
  <r>
    <x v="21"/>
    <x v="169"/>
    <x v="6"/>
    <x v="1"/>
    <s v="7-2_R4年度一致率_急性期"/>
    <s v="一致率"/>
    <n v="0.82024597918637654"/>
  </r>
  <r>
    <x v="21"/>
    <x v="169"/>
    <x v="6"/>
    <x v="2"/>
    <s v="7-3_R4年度一致率_回復期"/>
    <s v="一致率"/>
    <n v="1.6551059730250481"/>
  </r>
  <r>
    <x v="21"/>
    <x v="169"/>
    <x v="6"/>
    <x v="3"/>
    <s v="7-4_R4年度一致率_慢性期"/>
    <s v="一致率"/>
    <n v="1.3767820773930755"/>
  </r>
  <r>
    <x v="21"/>
    <x v="169"/>
    <x v="6"/>
    <x v="5"/>
    <s v="7-5_R4年度一致率_合計"/>
    <s v="一致率"/>
    <n v="1.0592532467532467"/>
  </r>
  <r>
    <x v="22"/>
    <x v="170"/>
    <x v="0"/>
    <x v="0"/>
    <s v="1-1_現状ー構想策定時_高度急性期"/>
    <s v="病床数"/>
    <n v="6380"/>
  </r>
  <r>
    <x v="22"/>
    <x v="170"/>
    <x v="0"/>
    <x v="1"/>
    <s v="1-2_現状ー構想策定時_急性期"/>
    <s v="病床数"/>
    <n v="8923"/>
  </r>
  <r>
    <x v="22"/>
    <x v="170"/>
    <x v="0"/>
    <x v="2"/>
    <s v="1-3_現状ー構想策定時_回復期"/>
    <s v="病床数"/>
    <n v="1989"/>
  </r>
  <r>
    <x v="22"/>
    <x v="170"/>
    <x v="0"/>
    <x v="3"/>
    <s v="1-4_現状ー構想策定時_慢性期"/>
    <s v="病床数"/>
    <n v="4463"/>
  </r>
  <r>
    <x v="22"/>
    <x v="170"/>
    <x v="0"/>
    <x v="4"/>
    <s v="1-5_現状ー構想策定時_未報告"/>
    <s v="病床数"/>
    <n v="0"/>
  </r>
  <r>
    <x v="22"/>
    <x v="170"/>
    <x v="0"/>
    <x v="5"/>
    <s v="1-6_現状ー構想策定時_合計"/>
    <s v="病床数"/>
    <n v="21755"/>
  </r>
  <r>
    <x v="22"/>
    <x v="170"/>
    <x v="0"/>
    <x v="6"/>
    <s v="1-7_現状ー構想策定時_在宅医療等"/>
    <s v="病床数"/>
    <n v="26736"/>
  </r>
  <r>
    <x v="22"/>
    <x v="170"/>
    <x v="0"/>
    <x v="7"/>
    <s v="1-8_現状ー構想策定時_うち訪問診療分"/>
    <s v="病床数"/>
    <n v="18847"/>
  </r>
  <r>
    <x v="22"/>
    <x v="170"/>
    <x v="1"/>
    <x v="0"/>
    <s v="2-1_将来_高度急性期"/>
    <s v="病床数"/>
    <n v="2885"/>
  </r>
  <r>
    <x v="22"/>
    <x v="170"/>
    <x v="1"/>
    <x v="1"/>
    <s v="2-2_将来_急性期"/>
    <s v="病床数"/>
    <n v="8067"/>
  </r>
  <r>
    <x v="22"/>
    <x v="170"/>
    <x v="1"/>
    <x v="2"/>
    <s v="2-3_将来_回復期"/>
    <s v="病床数"/>
    <n v="7509"/>
  </r>
  <r>
    <x v="22"/>
    <x v="170"/>
    <x v="1"/>
    <x v="3"/>
    <s v="2-4_将来_慢性期"/>
    <s v="病床数"/>
    <n v="3578"/>
  </r>
  <r>
    <x v="22"/>
    <x v="170"/>
    <x v="1"/>
    <x v="5"/>
    <s v="2-5_将来_合計"/>
    <s v="病床数"/>
    <n v="22039"/>
  </r>
  <r>
    <x v="22"/>
    <x v="170"/>
    <x v="1"/>
    <x v="6"/>
    <s v="2-6_将来_在宅医療等"/>
    <s v="病床数"/>
    <n v="-43976"/>
  </r>
  <r>
    <x v="22"/>
    <x v="170"/>
    <x v="1"/>
    <x v="7"/>
    <s v="2-7_将来_うち訪問診療分"/>
    <s v="病床数"/>
    <n v="-30570"/>
  </r>
  <r>
    <x v="22"/>
    <x v="170"/>
    <x v="2"/>
    <x v="0"/>
    <s v="3-1_構想策定時一致率_高度急性期"/>
    <s v="一致率"/>
    <n v="2.2114384748700173"/>
  </r>
  <r>
    <x v="22"/>
    <x v="170"/>
    <x v="2"/>
    <x v="1"/>
    <s v="3-2_構想策定時一致率_急性期"/>
    <s v="一致率"/>
    <n v="1.1061113177141439"/>
  </r>
  <r>
    <x v="22"/>
    <x v="170"/>
    <x v="2"/>
    <x v="2"/>
    <s v="3-3_構想策定時一致率_回復期"/>
    <s v="一致率"/>
    <n v="0.26488214143028366"/>
  </r>
  <r>
    <x v="22"/>
    <x v="170"/>
    <x v="2"/>
    <x v="3"/>
    <s v="3-4_構想策定時一致率_慢性期"/>
    <s v="一致率"/>
    <n v="1.247344885410844"/>
  </r>
  <r>
    <x v="22"/>
    <x v="170"/>
    <x v="2"/>
    <x v="5"/>
    <s v="3-5_構想策定時一致率_合計"/>
    <s v="一致率"/>
    <n v="0.98711375289259951"/>
  </r>
  <r>
    <x v="22"/>
    <x v="170"/>
    <x v="3"/>
    <x v="0"/>
    <s v="4-1_R4年度病床機能報告_2022年時点_高度急性期"/>
    <s v="病床数"/>
    <n v="5727"/>
  </r>
  <r>
    <x v="22"/>
    <x v="170"/>
    <x v="3"/>
    <x v="1"/>
    <s v="4-2_R4年度病床機能報告_2022年時点_急性期"/>
    <s v="病床数"/>
    <n v="6955"/>
  </r>
  <r>
    <x v="22"/>
    <x v="170"/>
    <x v="3"/>
    <x v="2"/>
    <s v="4-3_R4年度病床機能報告_2022年時点_回復期"/>
    <s v="病床数"/>
    <n v="3192"/>
  </r>
  <r>
    <x v="22"/>
    <x v="170"/>
    <x v="3"/>
    <x v="3"/>
    <s v="4-4_R4年度病床機能報告_2022年時点_慢性期"/>
    <s v="病床数"/>
    <n v="3679"/>
  </r>
  <r>
    <x v="22"/>
    <x v="170"/>
    <x v="3"/>
    <x v="8"/>
    <s v="4-5_R4年度病床機能報告_2022年時点_休棟中（今後再開する予定）"/>
    <s v="病床数"/>
    <n v="148"/>
  </r>
  <r>
    <x v="22"/>
    <x v="170"/>
    <x v="3"/>
    <x v="9"/>
    <s v="4-6_R4年度病床機能報告_2022年時点_休棟中（今後廃止する予定）"/>
    <s v="病床数"/>
    <n v="98"/>
  </r>
  <r>
    <x v="22"/>
    <x v="170"/>
    <x v="3"/>
    <x v="10"/>
    <s v="4-7_R4年度病床機能報告_2022年時点_総計"/>
    <s v="病床数"/>
    <n v="19799"/>
  </r>
  <r>
    <x v="22"/>
    <x v="170"/>
    <x v="4"/>
    <x v="0"/>
    <s v="5-1_R4年度現状一致率_高度急性期"/>
    <s v="一致率"/>
    <n v="0.50375414702287413"/>
  </r>
  <r>
    <x v="22"/>
    <x v="170"/>
    <x v="4"/>
    <x v="1"/>
    <s v="5-2_R4年度現状一致率_急性期"/>
    <s v="一致率"/>
    <n v="1.1598849748382458"/>
  </r>
  <r>
    <x v="22"/>
    <x v="170"/>
    <x v="4"/>
    <x v="2"/>
    <s v="5-3_R4年度現状一致率_回復期"/>
    <s v="一致率"/>
    <n v="2.3524436090225564"/>
  </r>
  <r>
    <x v="22"/>
    <x v="170"/>
    <x v="4"/>
    <x v="3"/>
    <s v="5-4_R4年度現状一致率_慢性期"/>
    <s v="一致率"/>
    <n v="0.97254688774123399"/>
  </r>
  <r>
    <x v="22"/>
    <x v="170"/>
    <x v="4"/>
    <x v="5"/>
    <s v="5-5_R4年度現状一致率_合計"/>
    <s v="一致率"/>
    <n v="1.113137027122582"/>
  </r>
  <r>
    <x v="22"/>
    <x v="170"/>
    <x v="5"/>
    <x v="0"/>
    <s v="6-1_R4年度病床機能報告_2025年時点_高度急性期"/>
    <s v="病床数"/>
    <n v="5806"/>
  </r>
  <r>
    <x v="22"/>
    <x v="170"/>
    <x v="5"/>
    <x v="1"/>
    <s v="6-2_R4年度病床機能報告_2025年時点_急性期"/>
    <s v="病床数"/>
    <n v="6901"/>
  </r>
  <r>
    <x v="22"/>
    <x v="170"/>
    <x v="5"/>
    <x v="2"/>
    <s v="6-3_R4年度病床機能報告_2025年時点_回復期"/>
    <s v="病床数"/>
    <n v="3280"/>
  </r>
  <r>
    <x v="22"/>
    <x v="170"/>
    <x v="5"/>
    <x v="3"/>
    <s v="6-4_R4年度病床機能報告_2025年時点_慢性期"/>
    <s v="病床数"/>
    <n v="3575"/>
  </r>
  <r>
    <x v="22"/>
    <x v="170"/>
    <x v="5"/>
    <x v="11"/>
    <s v="6-5_R4年度病床機能報告_2025年時点_介護保険施設等へ移行予定"/>
    <s v="病床数"/>
    <n v="117"/>
  </r>
  <r>
    <x v="22"/>
    <x v="170"/>
    <x v="5"/>
    <x v="12"/>
    <s v="6-6_R4年度病床機能報告_2025年時点_休棟予定"/>
    <s v="病床数"/>
    <n v="63"/>
  </r>
  <r>
    <x v="22"/>
    <x v="170"/>
    <x v="5"/>
    <x v="13"/>
    <s v="6-7_R4年度病床機能報告_2025年時点_廃止予定"/>
    <s v="病床数"/>
    <n v="57"/>
  </r>
  <r>
    <x v="22"/>
    <x v="170"/>
    <x v="5"/>
    <x v="10"/>
    <s v="6-8_R4年度病床機能報告_2025年時点_総計"/>
    <s v="病床数"/>
    <n v="19799"/>
  </r>
  <r>
    <x v="22"/>
    <x v="170"/>
    <x v="6"/>
    <x v="0"/>
    <s v="7-1_R4年度一致率_高度急性期"/>
    <s v="一致率"/>
    <n v="0.49689975887013432"/>
  </r>
  <r>
    <x v="22"/>
    <x v="170"/>
    <x v="6"/>
    <x v="1"/>
    <s v="7-2_R4年度一致率_急性期"/>
    <s v="一致率"/>
    <n v="1.1689610201420084"/>
  </r>
  <r>
    <x v="22"/>
    <x v="170"/>
    <x v="6"/>
    <x v="2"/>
    <s v="7-3_R4年度一致率_回復期"/>
    <s v="一致率"/>
    <n v="2.2893292682926831"/>
  </r>
  <r>
    <x v="22"/>
    <x v="170"/>
    <x v="6"/>
    <x v="3"/>
    <s v="7-4_R4年度一致率_慢性期"/>
    <s v="一致率"/>
    <n v="1.0008391608391609"/>
  </r>
  <r>
    <x v="22"/>
    <x v="170"/>
    <x v="6"/>
    <x v="5"/>
    <s v="7-5_R4年度一致率_合計"/>
    <s v="一致率"/>
    <n v="1.113137027122582"/>
  </r>
  <r>
    <x v="22"/>
    <x v="171"/>
    <x v="0"/>
    <x v="0"/>
    <s v="1-1_現状ー構想策定時_高度急性期"/>
    <s v="病床数"/>
    <n v="31"/>
  </r>
  <r>
    <x v="22"/>
    <x v="171"/>
    <x v="0"/>
    <x v="1"/>
    <s v="1-2_現状ー構想策定時_急性期"/>
    <s v="病床数"/>
    <n v="1179"/>
  </r>
  <r>
    <x v="22"/>
    <x v="171"/>
    <x v="0"/>
    <x v="2"/>
    <s v="1-3_現状ー構想策定時_回復期"/>
    <s v="病床数"/>
    <n v="301"/>
  </r>
  <r>
    <x v="22"/>
    <x v="171"/>
    <x v="0"/>
    <x v="3"/>
    <s v="1-4_現状ー構想策定時_慢性期"/>
    <s v="病床数"/>
    <n v="538"/>
  </r>
  <r>
    <x v="22"/>
    <x v="171"/>
    <x v="0"/>
    <x v="4"/>
    <s v="1-5_現状ー構想策定時_未報告"/>
    <s v="病床数"/>
    <n v="0"/>
  </r>
  <r>
    <x v="22"/>
    <x v="171"/>
    <x v="0"/>
    <x v="5"/>
    <s v="1-6_現状ー構想策定時_合計"/>
    <s v="病床数"/>
    <n v="2049"/>
  </r>
  <r>
    <x v="22"/>
    <x v="171"/>
    <x v="0"/>
    <x v="6"/>
    <s v="1-7_現状ー構想策定時_在宅医療等"/>
    <s v="病床数"/>
    <n v="1812"/>
  </r>
  <r>
    <x v="22"/>
    <x v="171"/>
    <x v="0"/>
    <x v="7"/>
    <s v="1-8_現状ー構想策定時_うち訪問診療分"/>
    <s v="病床数"/>
    <n v="791"/>
  </r>
  <r>
    <x v="22"/>
    <x v="171"/>
    <x v="1"/>
    <x v="0"/>
    <s v="2-1_将来_高度急性期"/>
    <s v="病床数"/>
    <n v="192"/>
  </r>
  <r>
    <x v="22"/>
    <x v="171"/>
    <x v="1"/>
    <x v="1"/>
    <s v="2-2_将来_急性期"/>
    <s v="病床数"/>
    <n v="640"/>
  </r>
  <r>
    <x v="22"/>
    <x v="171"/>
    <x v="1"/>
    <x v="2"/>
    <s v="2-3_将来_回復期"/>
    <s v="病床数"/>
    <n v="772"/>
  </r>
  <r>
    <x v="22"/>
    <x v="171"/>
    <x v="1"/>
    <x v="3"/>
    <s v="2-4_将来_慢性期"/>
    <s v="病床数"/>
    <n v="377"/>
  </r>
  <r>
    <x v="22"/>
    <x v="171"/>
    <x v="1"/>
    <x v="5"/>
    <s v="2-5_将来_合計"/>
    <s v="病床数"/>
    <n v="1981"/>
  </r>
  <r>
    <x v="22"/>
    <x v="171"/>
    <x v="1"/>
    <x v="6"/>
    <s v="2-6_将来_在宅医療等"/>
    <s v="病床数"/>
    <n v="-2997"/>
  </r>
  <r>
    <x v="22"/>
    <x v="171"/>
    <x v="1"/>
    <x v="7"/>
    <s v="2-7_将来_うち訪問診療分"/>
    <s v="病床数"/>
    <n v="-1220"/>
  </r>
  <r>
    <x v="22"/>
    <x v="171"/>
    <x v="2"/>
    <x v="0"/>
    <s v="3-1_構想策定時一致率_高度急性期"/>
    <s v="一致率"/>
    <n v="0.16145833333333334"/>
  </r>
  <r>
    <x v="22"/>
    <x v="171"/>
    <x v="2"/>
    <x v="1"/>
    <s v="3-2_構想策定時一致率_急性期"/>
    <s v="一致率"/>
    <n v="1.8421875000000001"/>
  </r>
  <r>
    <x v="22"/>
    <x v="171"/>
    <x v="2"/>
    <x v="2"/>
    <s v="3-3_構想策定時一致率_回復期"/>
    <s v="一致率"/>
    <n v="0.38989637305699482"/>
  </r>
  <r>
    <x v="22"/>
    <x v="171"/>
    <x v="2"/>
    <x v="3"/>
    <s v="3-4_構想策定時一致率_慢性期"/>
    <s v="一致率"/>
    <n v="1.427055702917772"/>
  </r>
  <r>
    <x v="22"/>
    <x v="171"/>
    <x v="2"/>
    <x v="5"/>
    <s v="3-5_構想策定時一致率_合計"/>
    <s v="一致率"/>
    <n v="1.0343260979303381"/>
  </r>
  <r>
    <x v="22"/>
    <x v="171"/>
    <x v="3"/>
    <x v="0"/>
    <s v="4-1_R4年度病床機能報告_2022年時点_高度急性期"/>
    <s v="病床数"/>
    <n v="194"/>
  </r>
  <r>
    <x v="22"/>
    <x v="171"/>
    <x v="3"/>
    <x v="1"/>
    <s v="4-2_R4年度病床機能報告_2022年時点_急性期"/>
    <s v="病床数"/>
    <n v="734"/>
  </r>
  <r>
    <x v="22"/>
    <x v="171"/>
    <x v="3"/>
    <x v="2"/>
    <s v="4-3_R4年度病床機能報告_2022年時点_回復期"/>
    <s v="病床数"/>
    <n v="405"/>
  </r>
  <r>
    <x v="22"/>
    <x v="171"/>
    <x v="3"/>
    <x v="3"/>
    <s v="4-4_R4年度病床機能報告_2022年時点_慢性期"/>
    <s v="病床数"/>
    <n v="308"/>
  </r>
  <r>
    <x v="22"/>
    <x v="171"/>
    <x v="3"/>
    <x v="8"/>
    <s v="4-5_R4年度病床機能報告_2022年時点_休棟中（今後再開する予定）"/>
    <s v="病床数"/>
    <n v="0"/>
  </r>
  <r>
    <x v="22"/>
    <x v="171"/>
    <x v="3"/>
    <x v="9"/>
    <s v="4-6_R4年度病床機能報告_2022年時点_休棟中（今後廃止する予定）"/>
    <s v="病床数"/>
    <n v="0"/>
  </r>
  <r>
    <x v="22"/>
    <x v="171"/>
    <x v="3"/>
    <x v="10"/>
    <s v="4-7_R4年度病床機能報告_2022年時点_総計"/>
    <s v="病床数"/>
    <n v="1641"/>
  </r>
  <r>
    <x v="22"/>
    <x v="171"/>
    <x v="4"/>
    <x v="0"/>
    <s v="5-1_R4年度現状一致率_高度急性期"/>
    <s v="一致率"/>
    <n v="0.98969072164948457"/>
  </r>
  <r>
    <x v="22"/>
    <x v="171"/>
    <x v="4"/>
    <x v="1"/>
    <s v="5-2_R4年度現状一致率_急性期"/>
    <s v="一致率"/>
    <n v="0.87193460490463215"/>
  </r>
  <r>
    <x v="22"/>
    <x v="171"/>
    <x v="4"/>
    <x v="2"/>
    <s v="5-3_R4年度現状一致率_回復期"/>
    <s v="一致率"/>
    <n v="1.9061728395061728"/>
  </r>
  <r>
    <x v="22"/>
    <x v="171"/>
    <x v="4"/>
    <x v="3"/>
    <s v="5-4_R4年度現状一致率_慢性期"/>
    <s v="一致率"/>
    <n v="1.224025974025974"/>
  </r>
  <r>
    <x v="22"/>
    <x v="171"/>
    <x v="4"/>
    <x v="5"/>
    <s v="5-5_R4年度現状一致率_合計"/>
    <s v="一致率"/>
    <n v="1.2071907373552713"/>
  </r>
  <r>
    <x v="22"/>
    <x v="171"/>
    <x v="5"/>
    <x v="0"/>
    <s v="6-1_R4年度病床機能報告_2025年時点_高度急性期"/>
    <s v="病床数"/>
    <n v="194"/>
  </r>
  <r>
    <x v="22"/>
    <x v="171"/>
    <x v="5"/>
    <x v="1"/>
    <s v="6-2_R4年度病床機能報告_2025年時点_急性期"/>
    <s v="病床数"/>
    <n v="734"/>
  </r>
  <r>
    <x v="22"/>
    <x v="171"/>
    <x v="5"/>
    <x v="2"/>
    <s v="6-3_R4年度病床機能報告_2025年時点_回復期"/>
    <s v="病床数"/>
    <n v="405"/>
  </r>
  <r>
    <x v="22"/>
    <x v="171"/>
    <x v="5"/>
    <x v="3"/>
    <s v="6-4_R4年度病床機能報告_2025年時点_慢性期"/>
    <s v="病床数"/>
    <n v="276"/>
  </r>
  <r>
    <x v="22"/>
    <x v="171"/>
    <x v="5"/>
    <x v="11"/>
    <s v="6-5_R4年度病床機能報告_2025年時点_介護保険施設等へ移行予定"/>
    <s v="病床数"/>
    <n v="0"/>
  </r>
  <r>
    <x v="22"/>
    <x v="171"/>
    <x v="5"/>
    <x v="12"/>
    <s v="6-6_R4年度病床機能報告_2025年時点_休棟予定"/>
    <s v="病床数"/>
    <n v="0"/>
  </r>
  <r>
    <x v="22"/>
    <x v="171"/>
    <x v="5"/>
    <x v="13"/>
    <s v="6-7_R4年度病床機能報告_2025年時点_廃止予定"/>
    <s v="病床数"/>
    <n v="32"/>
  </r>
  <r>
    <x v="22"/>
    <x v="171"/>
    <x v="5"/>
    <x v="10"/>
    <s v="6-8_R4年度病床機能報告_2025年時点_総計"/>
    <s v="病床数"/>
    <n v="1641"/>
  </r>
  <r>
    <x v="22"/>
    <x v="171"/>
    <x v="6"/>
    <x v="0"/>
    <s v="7-1_R4年度一致率_高度急性期"/>
    <s v="一致率"/>
    <n v="0.98969072164948457"/>
  </r>
  <r>
    <x v="22"/>
    <x v="171"/>
    <x v="6"/>
    <x v="1"/>
    <s v="7-2_R4年度一致率_急性期"/>
    <s v="一致率"/>
    <n v="0.87193460490463215"/>
  </r>
  <r>
    <x v="22"/>
    <x v="171"/>
    <x v="6"/>
    <x v="2"/>
    <s v="7-3_R4年度一致率_回復期"/>
    <s v="一致率"/>
    <n v="1.9061728395061728"/>
  </r>
  <r>
    <x v="22"/>
    <x v="171"/>
    <x v="6"/>
    <x v="3"/>
    <s v="7-4_R4年度一致率_慢性期"/>
    <s v="一致率"/>
    <n v="1.3659420289855073"/>
  </r>
  <r>
    <x v="22"/>
    <x v="171"/>
    <x v="6"/>
    <x v="5"/>
    <s v="7-5_R4年度一致率_合計"/>
    <s v="一致率"/>
    <n v="1.2071907373552713"/>
  </r>
  <r>
    <x v="22"/>
    <x v="172"/>
    <x v="0"/>
    <x v="0"/>
    <s v="1-1_現状ー構想策定時_高度急性期"/>
    <s v="病床数"/>
    <n v="1982"/>
  </r>
  <r>
    <x v="22"/>
    <x v="172"/>
    <x v="0"/>
    <x v="1"/>
    <s v="1-2_現状ー構想策定時_急性期"/>
    <s v="病床数"/>
    <n v="1500"/>
  </r>
  <r>
    <x v="22"/>
    <x v="172"/>
    <x v="0"/>
    <x v="2"/>
    <s v="1-3_現状ー構想策定時_回復期"/>
    <s v="病床数"/>
    <n v="142"/>
  </r>
  <r>
    <x v="22"/>
    <x v="172"/>
    <x v="0"/>
    <x v="3"/>
    <s v="1-4_現状ー構想策定時_慢性期"/>
    <s v="病床数"/>
    <n v="791"/>
  </r>
  <r>
    <x v="22"/>
    <x v="172"/>
    <x v="0"/>
    <x v="4"/>
    <s v="1-5_現状ー構想策定時_未報告"/>
    <s v="病床数"/>
    <n v="0"/>
  </r>
  <r>
    <x v="22"/>
    <x v="172"/>
    <x v="0"/>
    <x v="5"/>
    <s v="1-6_現状ー構想策定時_合計"/>
    <s v="病床数"/>
    <n v="4415"/>
  </r>
  <r>
    <x v="22"/>
    <x v="172"/>
    <x v="0"/>
    <x v="6"/>
    <s v="1-7_現状ー構想策定時_在宅医療等"/>
    <s v="病床数"/>
    <n v="4021"/>
  </r>
  <r>
    <x v="22"/>
    <x v="172"/>
    <x v="0"/>
    <x v="7"/>
    <s v="1-8_現状ー構想策定時_うち訪問診療分"/>
    <s v="病床数"/>
    <n v="2745"/>
  </r>
  <r>
    <x v="22"/>
    <x v="172"/>
    <x v="1"/>
    <x v="0"/>
    <s v="2-1_将来_高度急性期"/>
    <s v="病床数"/>
    <n v="799"/>
  </r>
  <r>
    <x v="22"/>
    <x v="172"/>
    <x v="1"/>
    <x v="1"/>
    <s v="2-2_将来_急性期"/>
    <s v="病床数"/>
    <n v="2309"/>
  </r>
  <r>
    <x v="22"/>
    <x v="172"/>
    <x v="1"/>
    <x v="2"/>
    <s v="2-3_将来_回復期"/>
    <s v="病床数"/>
    <n v="1374"/>
  </r>
  <r>
    <x v="22"/>
    <x v="172"/>
    <x v="1"/>
    <x v="3"/>
    <s v="2-4_将来_慢性期"/>
    <s v="病床数"/>
    <n v="786"/>
  </r>
  <r>
    <x v="22"/>
    <x v="172"/>
    <x v="1"/>
    <x v="5"/>
    <s v="2-5_将来_合計"/>
    <s v="病床数"/>
    <n v="5268"/>
  </r>
  <r>
    <x v="22"/>
    <x v="172"/>
    <x v="1"/>
    <x v="6"/>
    <s v="2-6_将来_在宅医療等"/>
    <s v="病床数"/>
    <n v="-7092"/>
  </r>
  <r>
    <x v="22"/>
    <x v="172"/>
    <x v="1"/>
    <x v="7"/>
    <s v="2-7_将来_うち訪問診療分"/>
    <s v="病床数"/>
    <n v="-4630"/>
  </r>
  <r>
    <x v="22"/>
    <x v="172"/>
    <x v="2"/>
    <x v="0"/>
    <s v="3-1_構想策定時一致率_高度急性期"/>
    <s v="一致率"/>
    <n v="2.4806007509386734"/>
  </r>
  <r>
    <x v="22"/>
    <x v="172"/>
    <x v="2"/>
    <x v="1"/>
    <s v="3-2_構想策定時一致率_急性期"/>
    <s v="一致率"/>
    <n v="0.64963187527067989"/>
  </r>
  <r>
    <x v="22"/>
    <x v="172"/>
    <x v="2"/>
    <x v="2"/>
    <s v="3-3_構想策定時一致率_回復期"/>
    <s v="一致率"/>
    <n v="0.10334788937409024"/>
  </r>
  <r>
    <x v="22"/>
    <x v="172"/>
    <x v="2"/>
    <x v="3"/>
    <s v="3-4_構想策定時一致率_慢性期"/>
    <s v="一致率"/>
    <n v="1.0063613231552162"/>
  </r>
  <r>
    <x v="22"/>
    <x v="172"/>
    <x v="2"/>
    <x v="5"/>
    <s v="3-5_構想策定時一致率_合計"/>
    <s v="一致率"/>
    <n v="0.83807896735003795"/>
  </r>
  <r>
    <x v="22"/>
    <x v="172"/>
    <x v="3"/>
    <x v="0"/>
    <s v="4-1_R4年度病床機能報告_2022年時点_高度急性期"/>
    <s v="病床数"/>
    <n v="2022"/>
  </r>
  <r>
    <x v="22"/>
    <x v="172"/>
    <x v="3"/>
    <x v="1"/>
    <s v="4-2_R4年度病床機能報告_2022年時点_急性期"/>
    <s v="病床数"/>
    <n v="1194"/>
  </r>
  <r>
    <x v="22"/>
    <x v="172"/>
    <x v="3"/>
    <x v="2"/>
    <s v="4-3_R4年度病床機能報告_2022年時点_回復期"/>
    <s v="病床数"/>
    <n v="179"/>
  </r>
  <r>
    <x v="22"/>
    <x v="172"/>
    <x v="3"/>
    <x v="3"/>
    <s v="4-4_R4年度病床機能報告_2022年時点_慢性期"/>
    <s v="病床数"/>
    <n v="794"/>
  </r>
  <r>
    <x v="22"/>
    <x v="172"/>
    <x v="3"/>
    <x v="8"/>
    <s v="4-5_R4年度病床機能報告_2022年時点_休棟中（今後再開する予定）"/>
    <s v="病床数"/>
    <n v="53"/>
  </r>
  <r>
    <x v="22"/>
    <x v="172"/>
    <x v="3"/>
    <x v="9"/>
    <s v="4-6_R4年度病床機能報告_2022年時点_休棟中（今後廃止する予定）"/>
    <s v="病床数"/>
    <n v="0"/>
  </r>
  <r>
    <x v="22"/>
    <x v="172"/>
    <x v="3"/>
    <x v="10"/>
    <s v="4-7_R4年度病床機能報告_2022年時点_総計"/>
    <s v="病床数"/>
    <n v="4242"/>
  </r>
  <r>
    <x v="22"/>
    <x v="172"/>
    <x v="4"/>
    <x v="0"/>
    <s v="5-1_R4年度現状一致率_高度急性期"/>
    <s v="一致率"/>
    <n v="0.39515331355093969"/>
  </r>
  <r>
    <x v="22"/>
    <x v="172"/>
    <x v="4"/>
    <x v="1"/>
    <s v="5-2_R4年度現状一致率_急性期"/>
    <s v="一致率"/>
    <n v="1.9338358458961473"/>
  </r>
  <r>
    <x v="22"/>
    <x v="172"/>
    <x v="4"/>
    <x v="2"/>
    <s v="5-3_R4年度現状一致率_回復期"/>
    <s v="一致率"/>
    <n v="7.6759776536312847"/>
  </r>
  <r>
    <x v="22"/>
    <x v="172"/>
    <x v="4"/>
    <x v="3"/>
    <s v="5-4_R4年度現状一致率_慢性期"/>
    <s v="一致率"/>
    <n v="0.98992443324937029"/>
  </r>
  <r>
    <x v="22"/>
    <x v="172"/>
    <x v="4"/>
    <x v="5"/>
    <s v="5-5_R4年度現状一致率_合計"/>
    <s v="一致率"/>
    <n v="1.2418670438472419"/>
  </r>
  <r>
    <x v="22"/>
    <x v="172"/>
    <x v="5"/>
    <x v="0"/>
    <s v="6-1_R4年度病床機能報告_2025年時点_高度急性期"/>
    <s v="病床数"/>
    <n v="2022"/>
  </r>
  <r>
    <x v="22"/>
    <x v="172"/>
    <x v="5"/>
    <x v="1"/>
    <s v="6-2_R4年度病床機能報告_2025年時点_急性期"/>
    <s v="病床数"/>
    <n v="1247"/>
  </r>
  <r>
    <x v="22"/>
    <x v="172"/>
    <x v="5"/>
    <x v="2"/>
    <s v="6-3_R4年度病床機能報告_2025年時点_回復期"/>
    <s v="病床数"/>
    <n v="179"/>
  </r>
  <r>
    <x v="22"/>
    <x v="172"/>
    <x v="5"/>
    <x v="3"/>
    <s v="6-4_R4年度病床機能報告_2025年時点_慢性期"/>
    <s v="病床数"/>
    <n v="570"/>
  </r>
  <r>
    <x v="22"/>
    <x v="172"/>
    <x v="5"/>
    <x v="11"/>
    <s v="6-5_R4年度病床機能報告_2025年時点_介護保険施設等へ移行予定"/>
    <s v="病床数"/>
    <n v="176"/>
  </r>
  <r>
    <x v="22"/>
    <x v="172"/>
    <x v="5"/>
    <x v="12"/>
    <s v="6-6_R4年度病床機能報告_2025年時点_休棟予定"/>
    <s v="病床数"/>
    <n v="0"/>
  </r>
  <r>
    <x v="22"/>
    <x v="172"/>
    <x v="5"/>
    <x v="13"/>
    <s v="6-7_R4年度病床機能報告_2025年時点_廃止予定"/>
    <s v="病床数"/>
    <n v="48"/>
  </r>
  <r>
    <x v="22"/>
    <x v="172"/>
    <x v="5"/>
    <x v="10"/>
    <s v="6-8_R4年度病床機能報告_2025年時点_総計"/>
    <s v="病床数"/>
    <n v="4242"/>
  </r>
  <r>
    <x v="22"/>
    <x v="172"/>
    <x v="6"/>
    <x v="0"/>
    <s v="7-1_R4年度一致率_高度急性期"/>
    <s v="一致率"/>
    <n v="0.39515331355093969"/>
  </r>
  <r>
    <x v="22"/>
    <x v="172"/>
    <x v="6"/>
    <x v="1"/>
    <s v="7-2_R4年度一致率_急性期"/>
    <s v="一致率"/>
    <n v="1.8516439454691258"/>
  </r>
  <r>
    <x v="22"/>
    <x v="172"/>
    <x v="6"/>
    <x v="2"/>
    <s v="7-3_R4年度一致率_回復期"/>
    <s v="一致率"/>
    <n v="7.6759776536312847"/>
  </r>
  <r>
    <x v="22"/>
    <x v="172"/>
    <x v="6"/>
    <x v="3"/>
    <s v="7-4_R4年度一致率_慢性期"/>
    <s v="一致率"/>
    <n v="1.3789473684210527"/>
  </r>
  <r>
    <x v="22"/>
    <x v="172"/>
    <x v="6"/>
    <x v="5"/>
    <s v="7-5_R4年度一致率_合計"/>
    <s v="一致率"/>
    <n v="1.2418670438472419"/>
  </r>
  <r>
    <x v="22"/>
    <x v="173"/>
    <x v="0"/>
    <x v="0"/>
    <s v="1-1_現状ー構想策定時_高度急性期"/>
    <s v="病床数"/>
    <n v="94"/>
  </r>
  <r>
    <x v="22"/>
    <x v="173"/>
    <x v="0"/>
    <x v="1"/>
    <s v="1-2_現状ー構想策定時_急性期"/>
    <s v="病床数"/>
    <n v="2458"/>
  </r>
  <r>
    <x v="22"/>
    <x v="173"/>
    <x v="0"/>
    <x v="2"/>
    <s v="1-3_現状ー構想策定時_回復期"/>
    <s v="病床数"/>
    <n v="518"/>
  </r>
  <r>
    <x v="22"/>
    <x v="173"/>
    <x v="0"/>
    <x v="3"/>
    <s v="1-4_現状ー構想策定時_慢性期"/>
    <s v="病床数"/>
    <n v="519"/>
  </r>
  <r>
    <x v="22"/>
    <x v="173"/>
    <x v="0"/>
    <x v="4"/>
    <s v="1-5_現状ー構想策定時_未報告"/>
    <s v="病床数"/>
    <n v="0"/>
  </r>
  <r>
    <x v="22"/>
    <x v="173"/>
    <x v="0"/>
    <x v="5"/>
    <s v="1-6_現状ー構想策定時_合計"/>
    <s v="病床数"/>
    <n v="3589"/>
  </r>
  <r>
    <x v="22"/>
    <x v="173"/>
    <x v="0"/>
    <x v="6"/>
    <s v="1-7_現状ー構想策定時_在宅医療等"/>
    <s v="病床数"/>
    <n v="3750"/>
  </r>
  <r>
    <x v="22"/>
    <x v="173"/>
    <x v="0"/>
    <x v="7"/>
    <s v="1-8_現状ー構想策定時_うち訪問診療分"/>
    <s v="病床数"/>
    <n v="2260"/>
  </r>
  <r>
    <x v="22"/>
    <x v="173"/>
    <x v="1"/>
    <x v="0"/>
    <s v="2-1_将来_高度急性期"/>
    <s v="病床数"/>
    <n v="407"/>
  </r>
  <r>
    <x v="22"/>
    <x v="173"/>
    <x v="1"/>
    <x v="1"/>
    <s v="2-2_将来_急性期"/>
    <s v="病床数"/>
    <n v="1394"/>
  </r>
  <r>
    <x v="22"/>
    <x v="173"/>
    <x v="1"/>
    <x v="2"/>
    <s v="2-3_将来_回復期"/>
    <s v="病床数"/>
    <n v="1508"/>
  </r>
  <r>
    <x v="22"/>
    <x v="173"/>
    <x v="1"/>
    <x v="3"/>
    <s v="2-4_将来_慢性期"/>
    <s v="病床数"/>
    <n v="613"/>
  </r>
  <r>
    <x v="22"/>
    <x v="173"/>
    <x v="1"/>
    <x v="5"/>
    <s v="2-5_将来_合計"/>
    <s v="病床数"/>
    <n v="3922"/>
  </r>
  <r>
    <x v="22"/>
    <x v="173"/>
    <x v="1"/>
    <x v="6"/>
    <s v="2-6_将来_在宅医療等"/>
    <s v="病床数"/>
    <n v="-5950"/>
  </r>
  <r>
    <x v="22"/>
    <x v="173"/>
    <x v="1"/>
    <x v="7"/>
    <s v="2-7_将来_うち訪問診療分"/>
    <s v="病床数"/>
    <n v="-3591"/>
  </r>
  <r>
    <x v="22"/>
    <x v="173"/>
    <x v="2"/>
    <x v="0"/>
    <s v="3-1_構想策定時一致率_高度急性期"/>
    <s v="一致率"/>
    <n v="0.23095823095823095"/>
  </r>
  <r>
    <x v="22"/>
    <x v="173"/>
    <x v="2"/>
    <x v="1"/>
    <s v="3-2_構想策定時一致率_急性期"/>
    <s v="一致率"/>
    <n v="1.7632711621233859"/>
  </r>
  <r>
    <x v="22"/>
    <x v="173"/>
    <x v="2"/>
    <x v="2"/>
    <s v="3-3_構想策定時一致率_回復期"/>
    <s v="一致率"/>
    <n v="0.34350132625994695"/>
  </r>
  <r>
    <x v="22"/>
    <x v="173"/>
    <x v="2"/>
    <x v="3"/>
    <s v="3-4_構想策定時一致率_慢性期"/>
    <s v="一致率"/>
    <n v="0.84665579119086465"/>
  </r>
  <r>
    <x v="22"/>
    <x v="173"/>
    <x v="2"/>
    <x v="5"/>
    <s v="3-5_構想策定時一致率_合計"/>
    <s v="一致率"/>
    <n v="0.91509433962264153"/>
  </r>
  <r>
    <x v="22"/>
    <x v="173"/>
    <x v="3"/>
    <x v="0"/>
    <s v="4-1_R4年度病床機能報告_2022年時点_高度急性期"/>
    <s v="病床数"/>
    <n v="174"/>
  </r>
  <r>
    <x v="22"/>
    <x v="173"/>
    <x v="3"/>
    <x v="1"/>
    <s v="4-2_R4年度病床機能報告_2022年時点_急性期"/>
    <s v="病床数"/>
    <n v="2103"/>
  </r>
  <r>
    <x v="22"/>
    <x v="173"/>
    <x v="3"/>
    <x v="2"/>
    <s v="4-3_R4年度病床機能報告_2022年時点_回復期"/>
    <s v="病床数"/>
    <n v="738"/>
  </r>
  <r>
    <x v="22"/>
    <x v="173"/>
    <x v="3"/>
    <x v="3"/>
    <s v="4-4_R4年度病床機能報告_2022年時点_慢性期"/>
    <s v="病床数"/>
    <n v="542"/>
  </r>
  <r>
    <x v="22"/>
    <x v="173"/>
    <x v="3"/>
    <x v="8"/>
    <s v="4-5_R4年度病床機能報告_2022年時点_休棟中（今後再開する予定）"/>
    <s v="病床数"/>
    <n v="40"/>
  </r>
  <r>
    <x v="22"/>
    <x v="173"/>
    <x v="3"/>
    <x v="9"/>
    <s v="4-6_R4年度病床機能報告_2022年時点_休棟中（今後廃止する予定）"/>
    <s v="病床数"/>
    <n v="0"/>
  </r>
  <r>
    <x v="22"/>
    <x v="173"/>
    <x v="3"/>
    <x v="10"/>
    <s v="4-7_R4年度病床機能報告_2022年時点_総計"/>
    <s v="病床数"/>
    <n v="3597"/>
  </r>
  <r>
    <x v="22"/>
    <x v="173"/>
    <x v="4"/>
    <x v="0"/>
    <s v="5-1_R4年度現状一致率_高度急性期"/>
    <s v="一致率"/>
    <n v="2.3390804597701149"/>
  </r>
  <r>
    <x v="22"/>
    <x v="173"/>
    <x v="4"/>
    <x v="1"/>
    <s v="5-2_R4年度現状一致率_急性期"/>
    <s v="一致率"/>
    <n v="0.66286257727056586"/>
  </r>
  <r>
    <x v="22"/>
    <x v="173"/>
    <x v="4"/>
    <x v="2"/>
    <s v="5-3_R4年度現状一致率_回復期"/>
    <s v="一致率"/>
    <n v="2.0433604336043358"/>
  </r>
  <r>
    <x v="22"/>
    <x v="173"/>
    <x v="4"/>
    <x v="3"/>
    <s v="5-4_R4年度現状一致率_慢性期"/>
    <s v="一致率"/>
    <n v="1.1309963099630995"/>
  </r>
  <r>
    <x v="22"/>
    <x v="173"/>
    <x v="4"/>
    <x v="5"/>
    <s v="5-5_R4年度現状一致率_合計"/>
    <s v="一致率"/>
    <n v="1.0903530720044481"/>
  </r>
  <r>
    <x v="22"/>
    <x v="173"/>
    <x v="5"/>
    <x v="0"/>
    <s v="6-1_R4年度病床機能報告_2025年時点_高度急性期"/>
    <s v="病床数"/>
    <n v="248"/>
  </r>
  <r>
    <x v="22"/>
    <x v="173"/>
    <x v="5"/>
    <x v="1"/>
    <s v="6-2_R4年度病床機能報告_2025年時点_急性期"/>
    <s v="病床数"/>
    <n v="2075"/>
  </r>
  <r>
    <x v="22"/>
    <x v="173"/>
    <x v="5"/>
    <x v="2"/>
    <s v="6-3_R4年度病床機能報告_2025年時点_回復期"/>
    <s v="病床数"/>
    <n v="595"/>
  </r>
  <r>
    <x v="22"/>
    <x v="173"/>
    <x v="5"/>
    <x v="3"/>
    <s v="6-4_R4年度病床機能報告_2025年時点_慢性期"/>
    <s v="病床数"/>
    <n v="542"/>
  </r>
  <r>
    <x v="22"/>
    <x v="173"/>
    <x v="5"/>
    <x v="11"/>
    <s v="6-5_R4年度病床機能報告_2025年時点_介護保険施設等へ移行予定"/>
    <s v="病床数"/>
    <n v="0"/>
  </r>
  <r>
    <x v="22"/>
    <x v="173"/>
    <x v="5"/>
    <x v="12"/>
    <s v="6-6_R4年度病床機能報告_2025年時点_休棟予定"/>
    <s v="病床数"/>
    <n v="0"/>
  </r>
  <r>
    <x v="22"/>
    <x v="173"/>
    <x v="5"/>
    <x v="13"/>
    <s v="6-7_R4年度病床機能報告_2025年時点_廃止予定"/>
    <s v="病床数"/>
    <n v="137"/>
  </r>
  <r>
    <x v="22"/>
    <x v="173"/>
    <x v="5"/>
    <x v="10"/>
    <s v="6-8_R4年度病床機能報告_2025年時点_総計"/>
    <s v="病床数"/>
    <n v="3597"/>
  </r>
  <r>
    <x v="22"/>
    <x v="173"/>
    <x v="6"/>
    <x v="0"/>
    <s v="7-1_R4年度一致率_高度急性期"/>
    <s v="一致率"/>
    <n v="1.6411290322580645"/>
  </r>
  <r>
    <x v="22"/>
    <x v="173"/>
    <x v="6"/>
    <x v="1"/>
    <s v="7-2_R4年度一致率_急性期"/>
    <s v="一致率"/>
    <n v="0.67180722891566269"/>
  </r>
  <r>
    <x v="22"/>
    <x v="173"/>
    <x v="6"/>
    <x v="2"/>
    <s v="7-3_R4年度一致率_回復期"/>
    <s v="一致率"/>
    <n v="2.5344537815126049"/>
  </r>
  <r>
    <x v="22"/>
    <x v="173"/>
    <x v="6"/>
    <x v="3"/>
    <s v="7-4_R4年度一致率_慢性期"/>
    <s v="一致率"/>
    <n v="1.1309963099630995"/>
  </r>
  <r>
    <x v="22"/>
    <x v="173"/>
    <x v="6"/>
    <x v="5"/>
    <s v="7-5_R4年度一致率_合計"/>
    <s v="一致率"/>
    <n v="1.0903530720044481"/>
  </r>
  <r>
    <x v="22"/>
    <x v="174"/>
    <x v="0"/>
    <x v="0"/>
    <s v="1-1_現状ー構想策定時_高度急性期"/>
    <s v="病床数"/>
    <n v="679"/>
  </r>
  <r>
    <x v="22"/>
    <x v="174"/>
    <x v="0"/>
    <x v="1"/>
    <s v="1-2_現状ー構想策定時_急性期"/>
    <s v="病床数"/>
    <n v="2663"/>
  </r>
  <r>
    <x v="22"/>
    <x v="174"/>
    <x v="0"/>
    <x v="2"/>
    <s v="1-3_現状ー構想策定時_回復期"/>
    <s v="病床数"/>
    <n v="510"/>
  </r>
  <r>
    <x v="22"/>
    <x v="174"/>
    <x v="0"/>
    <x v="3"/>
    <s v="1-4_現状ー構想策定時_慢性期"/>
    <s v="病床数"/>
    <n v="1406"/>
  </r>
  <r>
    <x v="22"/>
    <x v="174"/>
    <x v="0"/>
    <x v="4"/>
    <s v="1-5_現状ー構想策定時_未報告"/>
    <s v="病床数"/>
    <n v="0"/>
  </r>
  <r>
    <x v="22"/>
    <x v="174"/>
    <x v="0"/>
    <x v="5"/>
    <s v="1-6_現状ー構想策定時_合計"/>
    <s v="病床数"/>
    <n v="5258"/>
  </r>
  <r>
    <x v="22"/>
    <x v="174"/>
    <x v="0"/>
    <x v="6"/>
    <s v="1-7_現状ー構想策定時_在宅医療等"/>
    <s v="病床数"/>
    <n v="4999"/>
  </r>
  <r>
    <x v="22"/>
    <x v="174"/>
    <x v="0"/>
    <x v="7"/>
    <s v="1-8_現状ー構想策定時_うち訪問診療分"/>
    <s v="病床数"/>
    <n v="3026"/>
  </r>
  <r>
    <x v="22"/>
    <x v="174"/>
    <x v="1"/>
    <x v="0"/>
    <s v="2-1_将来_高度急性期"/>
    <s v="病床数"/>
    <n v="565"/>
  </r>
  <r>
    <x v="22"/>
    <x v="174"/>
    <x v="1"/>
    <x v="1"/>
    <s v="2-2_将来_急性期"/>
    <s v="病床数"/>
    <n v="1822"/>
  </r>
  <r>
    <x v="22"/>
    <x v="174"/>
    <x v="1"/>
    <x v="2"/>
    <s v="2-3_将来_回復期"/>
    <s v="病床数"/>
    <n v="1789"/>
  </r>
  <r>
    <x v="22"/>
    <x v="174"/>
    <x v="1"/>
    <x v="3"/>
    <s v="2-4_将来_慢性期"/>
    <s v="病床数"/>
    <n v="1209"/>
  </r>
  <r>
    <x v="22"/>
    <x v="174"/>
    <x v="1"/>
    <x v="5"/>
    <s v="2-5_将来_合計"/>
    <s v="病床数"/>
    <n v="5385"/>
  </r>
  <r>
    <x v="22"/>
    <x v="174"/>
    <x v="1"/>
    <x v="6"/>
    <s v="2-6_将来_在宅医療等"/>
    <s v="病床数"/>
    <n v="-8522"/>
  </r>
  <r>
    <x v="22"/>
    <x v="174"/>
    <x v="1"/>
    <x v="7"/>
    <s v="2-7_将来_うち訪問診療分"/>
    <s v="病床数"/>
    <n v="-5000"/>
  </r>
  <r>
    <x v="22"/>
    <x v="174"/>
    <x v="2"/>
    <x v="0"/>
    <s v="3-1_構想策定時一致率_高度急性期"/>
    <s v="一致率"/>
    <n v="1.2017699115044247"/>
  </r>
  <r>
    <x v="22"/>
    <x v="174"/>
    <x v="2"/>
    <x v="1"/>
    <s v="3-2_構想策定時一致率_急性期"/>
    <s v="一致率"/>
    <n v="1.4615806805708014"/>
  </r>
  <r>
    <x v="22"/>
    <x v="174"/>
    <x v="2"/>
    <x v="2"/>
    <s v="3-3_構想策定時一致率_回復期"/>
    <s v="一致率"/>
    <n v="0.2850754611514813"/>
  </r>
  <r>
    <x v="22"/>
    <x v="174"/>
    <x v="2"/>
    <x v="3"/>
    <s v="3-4_構想策定時一致率_慢性期"/>
    <s v="一致率"/>
    <n v="1.1629445822994211"/>
  </r>
  <r>
    <x v="22"/>
    <x v="174"/>
    <x v="2"/>
    <x v="5"/>
    <s v="3-5_構想策定時一致率_合計"/>
    <s v="一致率"/>
    <n v="0.97641597028783655"/>
  </r>
  <r>
    <x v="22"/>
    <x v="174"/>
    <x v="3"/>
    <x v="0"/>
    <s v="4-1_R4年度病床機能報告_2022年時点_高度急性期"/>
    <s v="病床数"/>
    <n v="664"/>
  </r>
  <r>
    <x v="22"/>
    <x v="174"/>
    <x v="3"/>
    <x v="1"/>
    <s v="4-2_R4年度病床機能報告_2022年時点_急性期"/>
    <s v="病床数"/>
    <n v="2155"/>
  </r>
  <r>
    <x v="22"/>
    <x v="174"/>
    <x v="3"/>
    <x v="2"/>
    <s v="4-3_R4年度病床機能報告_2022年時点_回復期"/>
    <s v="病床数"/>
    <n v="809"/>
  </r>
  <r>
    <x v="22"/>
    <x v="174"/>
    <x v="3"/>
    <x v="3"/>
    <s v="4-4_R4年度病床機能報告_2022年時点_慢性期"/>
    <s v="病床数"/>
    <n v="1155"/>
  </r>
  <r>
    <x v="22"/>
    <x v="174"/>
    <x v="3"/>
    <x v="8"/>
    <s v="4-5_R4年度病床機能報告_2022年時点_休棟中（今後再開する予定）"/>
    <s v="病床数"/>
    <n v="57"/>
  </r>
  <r>
    <x v="22"/>
    <x v="174"/>
    <x v="3"/>
    <x v="9"/>
    <s v="4-6_R4年度病床機能報告_2022年時点_休棟中（今後廃止する予定）"/>
    <s v="病床数"/>
    <n v="0"/>
  </r>
  <r>
    <x v="22"/>
    <x v="174"/>
    <x v="3"/>
    <x v="10"/>
    <s v="4-7_R4年度病床機能報告_2022年時点_総計"/>
    <s v="病床数"/>
    <n v="4840"/>
  </r>
  <r>
    <x v="22"/>
    <x v="174"/>
    <x v="4"/>
    <x v="0"/>
    <s v="5-1_R4年度現状一致率_高度急性期"/>
    <s v="一致率"/>
    <n v="0.85090361445783136"/>
  </r>
  <r>
    <x v="22"/>
    <x v="174"/>
    <x v="4"/>
    <x v="1"/>
    <s v="5-2_R4年度現状一致率_急性期"/>
    <s v="一致率"/>
    <n v="0.84547563805104409"/>
  </r>
  <r>
    <x v="22"/>
    <x v="174"/>
    <x v="4"/>
    <x v="2"/>
    <s v="5-3_R4年度現状一致率_回復期"/>
    <s v="一致率"/>
    <n v="2.211372064276885"/>
  </r>
  <r>
    <x v="22"/>
    <x v="174"/>
    <x v="4"/>
    <x v="3"/>
    <s v="5-4_R4年度現状一致率_慢性期"/>
    <s v="一致率"/>
    <n v="1.0467532467532468"/>
  </r>
  <r>
    <x v="22"/>
    <x v="174"/>
    <x v="4"/>
    <x v="5"/>
    <s v="5-5_R4年度現状一致率_合計"/>
    <s v="一致率"/>
    <n v="1.1126033057851239"/>
  </r>
  <r>
    <x v="22"/>
    <x v="174"/>
    <x v="5"/>
    <x v="0"/>
    <s v="6-1_R4年度病床機能報告_2025年時点_高度急性期"/>
    <s v="病床数"/>
    <n v="664"/>
  </r>
  <r>
    <x v="22"/>
    <x v="174"/>
    <x v="5"/>
    <x v="1"/>
    <s v="6-2_R4年度病床機能報告_2025年時点_急性期"/>
    <s v="病床数"/>
    <n v="2159"/>
  </r>
  <r>
    <x v="22"/>
    <x v="174"/>
    <x v="5"/>
    <x v="2"/>
    <s v="6-3_R4年度病床機能報告_2025年時点_回復期"/>
    <s v="病床数"/>
    <n v="808"/>
  </r>
  <r>
    <x v="22"/>
    <x v="174"/>
    <x v="5"/>
    <x v="3"/>
    <s v="6-4_R4年度病床機能報告_2025年時点_慢性期"/>
    <s v="病床数"/>
    <n v="1155"/>
  </r>
  <r>
    <x v="22"/>
    <x v="174"/>
    <x v="5"/>
    <x v="11"/>
    <s v="6-5_R4年度病床機能報告_2025年時点_介護保険施設等へ移行予定"/>
    <s v="病床数"/>
    <n v="0"/>
  </r>
  <r>
    <x v="22"/>
    <x v="174"/>
    <x v="5"/>
    <x v="12"/>
    <s v="6-6_R4年度病床機能報告_2025年時点_休棟予定"/>
    <s v="病床数"/>
    <n v="0"/>
  </r>
  <r>
    <x v="22"/>
    <x v="174"/>
    <x v="5"/>
    <x v="13"/>
    <s v="6-7_R4年度病床機能報告_2025年時点_廃止予定"/>
    <s v="病床数"/>
    <n v="54"/>
  </r>
  <r>
    <x v="22"/>
    <x v="174"/>
    <x v="5"/>
    <x v="10"/>
    <s v="6-8_R4年度病床機能報告_2025年時点_総計"/>
    <s v="病床数"/>
    <n v="4840"/>
  </r>
  <r>
    <x v="22"/>
    <x v="174"/>
    <x v="6"/>
    <x v="0"/>
    <s v="7-1_R4年度一致率_高度急性期"/>
    <s v="一致率"/>
    <n v="0.85090361445783136"/>
  </r>
  <r>
    <x v="22"/>
    <x v="174"/>
    <x v="6"/>
    <x v="1"/>
    <s v="7-2_R4年度一致率_急性期"/>
    <s v="一致率"/>
    <n v="0.84390921723019918"/>
  </r>
  <r>
    <x v="22"/>
    <x v="174"/>
    <x v="6"/>
    <x v="2"/>
    <s v="7-3_R4年度一致率_回復期"/>
    <s v="一致率"/>
    <n v="2.2141089108910892"/>
  </r>
  <r>
    <x v="22"/>
    <x v="174"/>
    <x v="6"/>
    <x v="3"/>
    <s v="7-4_R4年度一致率_慢性期"/>
    <s v="一致率"/>
    <n v="1.0467532467532468"/>
  </r>
  <r>
    <x v="22"/>
    <x v="174"/>
    <x v="6"/>
    <x v="5"/>
    <s v="7-5_R4年度一致率_合計"/>
    <s v="一致率"/>
    <n v="1.1126033057851239"/>
  </r>
  <r>
    <x v="22"/>
    <x v="175"/>
    <x v="0"/>
    <x v="0"/>
    <s v="1-1_現状ー構想策定時_高度急性期"/>
    <s v="病床数"/>
    <n v="205"/>
  </r>
  <r>
    <x v="22"/>
    <x v="175"/>
    <x v="0"/>
    <x v="1"/>
    <s v="1-2_現状ー構想策定時_急性期"/>
    <s v="病床数"/>
    <n v="2013"/>
  </r>
  <r>
    <x v="22"/>
    <x v="175"/>
    <x v="0"/>
    <x v="2"/>
    <s v="1-3_現状ー構想策定時_回復期"/>
    <s v="病床数"/>
    <n v="411"/>
  </r>
  <r>
    <x v="22"/>
    <x v="175"/>
    <x v="0"/>
    <x v="3"/>
    <s v="1-4_現状ー構想策定時_慢性期"/>
    <s v="病床数"/>
    <n v="502"/>
  </r>
  <r>
    <x v="22"/>
    <x v="175"/>
    <x v="0"/>
    <x v="4"/>
    <s v="1-5_現状ー構想策定時_未報告"/>
    <s v="病床数"/>
    <n v="0"/>
  </r>
  <r>
    <x v="22"/>
    <x v="175"/>
    <x v="0"/>
    <x v="5"/>
    <s v="1-6_現状ー構想策定時_合計"/>
    <s v="病床数"/>
    <n v="3131"/>
  </r>
  <r>
    <x v="22"/>
    <x v="175"/>
    <x v="0"/>
    <x v="6"/>
    <s v="1-7_現状ー構想策定時_在宅医療等"/>
    <s v="病床数"/>
    <n v="4345"/>
  </r>
  <r>
    <x v="22"/>
    <x v="175"/>
    <x v="0"/>
    <x v="7"/>
    <s v="1-8_現状ー構想策定時_うち訪問診療分"/>
    <s v="病床数"/>
    <n v="2622"/>
  </r>
  <r>
    <x v="22"/>
    <x v="175"/>
    <x v="1"/>
    <x v="0"/>
    <s v="2-1_将来_高度急性期"/>
    <s v="病床数"/>
    <n v="319"/>
  </r>
  <r>
    <x v="22"/>
    <x v="175"/>
    <x v="1"/>
    <x v="1"/>
    <s v="2-2_将来_急性期"/>
    <s v="病床数"/>
    <n v="1108"/>
  </r>
  <r>
    <x v="22"/>
    <x v="175"/>
    <x v="1"/>
    <x v="2"/>
    <s v="2-3_将来_回復期"/>
    <s v="病床数"/>
    <n v="1209"/>
  </r>
  <r>
    <x v="22"/>
    <x v="175"/>
    <x v="1"/>
    <x v="3"/>
    <s v="2-4_将来_慢性期"/>
    <s v="病床数"/>
    <n v="674"/>
  </r>
  <r>
    <x v="22"/>
    <x v="175"/>
    <x v="1"/>
    <x v="5"/>
    <s v="2-5_将来_合計"/>
    <s v="病床数"/>
    <n v="3310"/>
  </r>
  <r>
    <x v="22"/>
    <x v="175"/>
    <x v="1"/>
    <x v="6"/>
    <s v="2-6_将来_在宅医療等"/>
    <s v="病床数"/>
    <n v="-6542"/>
  </r>
  <r>
    <x v="22"/>
    <x v="175"/>
    <x v="1"/>
    <x v="7"/>
    <s v="2-7_将来_うち訪問診療分"/>
    <s v="病床数"/>
    <n v="-3955"/>
  </r>
  <r>
    <x v="22"/>
    <x v="175"/>
    <x v="2"/>
    <x v="0"/>
    <s v="3-1_構想策定時一致率_高度急性期"/>
    <s v="一致率"/>
    <n v="0.64263322884012541"/>
  </r>
  <r>
    <x v="22"/>
    <x v="175"/>
    <x v="2"/>
    <x v="1"/>
    <s v="3-2_構想策定時一致率_急性期"/>
    <s v="一致率"/>
    <n v="1.8167870036101084"/>
  </r>
  <r>
    <x v="22"/>
    <x v="175"/>
    <x v="2"/>
    <x v="2"/>
    <s v="3-3_構想策定時一致率_回復期"/>
    <s v="一致率"/>
    <n v="0.33995037220843671"/>
  </r>
  <r>
    <x v="22"/>
    <x v="175"/>
    <x v="2"/>
    <x v="3"/>
    <s v="3-4_構想策定時一致率_慢性期"/>
    <s v="一致率"/>
    <n v="0.74480712166172103"/>
  </r>
  <r>
    <x v="22"/>
    <x v="175"/>
    <x v="2"/>
    <x v="5"/>
    <s v="3-5_構想策定時一致率_合計"/>
    <s v="一致率"/>
    <n v="0.94592145015105744"/>
  </r>
  <r>
    <x v="22"/>
    <x v="175"/>
    <x v="3"/>
    <x v="0"/>
    <s v="4-1_R4年度病床機能報告_2022年時点_高度急性期"/>
    <s v="病床数"/>
    <n v="285"/>
  </r>
  <r>
    <x v="22"/>
    <x v="175"/>
    <x v="3"/>
    <x v="1"/>
    <s v="4-2_R4年度病床機能報告_2022年時点_急性期"/>
    <s v="病床数"/>
    <n v="1492"/>
  </r>
  <r>
    <x v="22"/>
    <x v="175"/>
    <x v="3"/>
    <x v="2"/>
    <s v="4-3_R4年度病床機能報告_2022年時点_回復期"/>
    <s v="病床数"/>
    <n v="637"/>
  </r>
  <r>
    <x v="22"/>
    <x v="175"/>
    <x v="3"/>
    <x v="3"/>
    <s v="4-4_R4年度病床機能報告_2022年時点_慢性期"/>
    <s v="病床数"/>
    <n v="528"/>
  </r>
  <r>
    <x v="22"/>
    <x v="175"/>
    <x v="3"/>
    <x v="8"/>
    <s v="4-5_R4年度病床機能報告_2022年時点_休棟中（今後再開する予定）"/>
    <s v="病床数"/>
    <n v="158"/>
  </r>
  <r>
    <x v="22"/>
    <x v="175"/>
    <x v="3"/>
    <x v="9"/>
    <s v="4-6_R4年度病床機能報告_2022年時点_休棟中（今後廃止する予定）"/>
    <s v="病床数"/>
    <n v="0"/>
  </r>
  <r>
    <x v="22"/>
    <x v="175"/>
    <x v="3"/>
    <x v="10"/>
    <s v="4-7_R4年度病床機能報告_2022年時点_総計"/>
    <s v="病床数"/>
    <n v="3100"/>
  </r>
  <r>
    <x v="22"/>
    <x v="175"/>
    <x v="4"/>
    <x v="0"/>
    <s v="5-1_R4年度現状一致率_高度急性期"/>
    <s v="一致率"/>
    <n v="1.119298245614035"/>
  </r>
  <r>
    <x v="22"/>
    <x v="175"/>
    <x v="4"/>
    <x v="1"/>
    <s v="5-2_R4年度現状一致率_急性期"/>
    <s v="一致率"/>
    <n v="0.74262734584450407"/>
  </r>
  <r>
    <x v="22"/>
    <x v="175"/>
    <x v="4"/>
    <x v="2"/>
    <s v="5-3_R4年度現状一致率_回復期"/>
    <s v="一致率"/>
    <n v="1.8979591836734695"/>
  </r>
  <r>
    <x v="22"/>
    <x v="175"/>
    <x v="4"/>
    <x v="3"/>
    <s v="5-4_R4年度現状一致率_慢性期"/>
    <s v="一致率"/>
    <n v="1.2765151515151516"/>
  </r>
  <r>
    <x v="22"/>
    <x v="175"/>
    <x v="4"/>
    <x v="5"/>
    <s v="5-5_R4年度現状一致率_合計"/>
    <s v="一致率"/>
    <n v="1.0677419354838709"/>
  </r>
  <r>
    <x v="22"/>
    <x v="175"/>
    <x v="5"/>
    <x v="0"/>
    <s v="6-1_R4年度病床機能報告_2025年時点_高度急性期"/>
    <s v="病床数"/>
    <n v="240"/>
  </r>
  <r>
    <x v="22"/>
    <x v="175"/>
    <x v="5"/>
    <x v="1"/>
    <s v="6-2_R4年度病床機能報告_2025年時点_急性期"/>
    <s v="病床数"/>
    <n v="1486"/>
  </r>
  <r>
    <x v="22"/>
    <x v="175"/>
    <x v="5"/>
    <x v="2"/>
    <s v="6-3_R4年度病床機能報告_2025年時点_回復期"/>
    <s v="病床数"/>
    <n v="789"/>
  </r>
  <r>
    <x v="22"/>
    <x v="175"/>
    <x v="5"/>
    <x v="3"/>
    <s v="6-4_R4年度病床機能報告_2025年時点_慢性期"/>
    <s v="病床数"/>
    <n v="547"/>
  </r>
  <r>
    <x v="22"/>
    <x v="175"/>
    <x v="5"/>
    <x v="11"/>
    <s v="6-5_R4年度病床機能報告_2025年時点_介護保険施設等へ移行予定"/>
    <s v="病床数"/>
    <n v="0"/>
  </r>
  <r>
    <x v="22"/>
    <x v="175"/>
    <x v="5"/>
    <x v="12"/>
    <s v="6-6_R4年度病床機能報告_2025年時点_休棟予定"/>
    <s v="病床数"/>
    <n v="38"/>
  </r>
  <r>
    <x v="22"/>
    <x v="175"/>
    <x v="5"/>
    <x v="13"/>
    <s v="6-7_R4年度病床機能報告_2025年時点_廃止予定"/>
    <s v="病床数"/>
    <n v="0"/>
  </r>
  <r>
    <x v="22"/>
    <x v="175"/>
    <x v="5"/>
    <x v="10"/>
    <s v="6-8_R4年度病床機能報告_2025年時点_総計"/>
    <s v="病床数"/>
    <n v="3100"/>
  </r>
  <r>
    <x v="22"/>
    <x v="175"/>
    <x v="6"/>
    <x v="0"/>
    <s v="7-1_R4年度一致率_高度急性期"/>
    <s v="一致率"/>
    <n v="1.3291666666666666"/>
  </r>
  <r>
    <x v="22"/>
    <x v="175"/>
    <x v="6"/>
    <x v="1"/>
    <s v="7-2_R4年度一致率_急性期"/>
    <s v="一致率"/>
    <n v="0.74562584118438757"/>
  </r>
  <r>
    <x v="22"/>
    <x v="175"/>
    <x v="6"/>
    <x v="2"/>
    <s v="7-3_R4年度一致率_回復期"/>
    <s v="一致率"/>
    <n v="1.5323193916349811"/>
  </r>
  <r>
    <x v="22"/>
    <x v="175"/>
    <x v="6"/>
    <x v="3"/>
    <s v="7-4_R4年度一致率_慢性期"/>
    <s v="一致率"/>
    <n v="1.2321755027422303"/>
  </r>
  <r>
    <x v="22"/>
    <x v="175"/>
    <x v="6"/>
    <x v="5"/>
    <s v="7-5_R4年度一致率_合計"/>
    <s v="一致率"/>
    <n v="1.0677419354838709"/>
  </r>
  <r>
    <x v="22"/>
    <x v="176"/>
    <x v="0"/>
    <x v="0"/>
    <s v="1-1_現状ー構想策定時_高度急性期"/>
    <s v="病床数"/>
    <n v="437"/>
  </r>
  <r>
    <x v="22"/>
    <x v="176"/>
    <x v="0"/>
    <x v="1"/>
    <s v="1-2_現状ー構想策定時_急性期"/>
    <s v="病床数"/>
    <n v="1355"/>
  </r>
  <r>
    <x v="22"/>
    <x v="176"/>
    <x v="0"/>
    <x v="2"/>
    <s v="1-3_現状ー構想策定時_回復期"/>
    <s v="病床数"/>
    <n v="261"/>
  </r>
  <r>
    <x v="22"/>
    <x v="176"/>
    <x v="0"/>
    <x v="3"/>
    <s v="1-4_現状ー構想策定時_慢性期"/>
    <s v="病床数"/>
    <n v="586"/>
  </r>
  <r>
    <x v="22"/>
    <x v="176"/>
    <x v="0"/>
    <x v="4"/>
    <s v="1-5_現状ー構想策定時_未報告"/>
    <s v="病床数"/>
    <n v="0"/>
  </r>
  <r>
    <x v="22"/>
    <x v="176"/>
    <x v="0"/>
    <x v="5"/>
    <s v="1-6_現状ー構想策定時_合計"/>
    <s v="病床数"/>
    <n v="2639"/>
  </r>
  <r>
    <x v="22"/>
    <x v="176"/>
    <x v="0"/>
    <x v="6"/>
    <s v="1-7_現状ー構想策定時_在宅医療等"/>
    <s v="病床数"/>
    <n v="2163"/>
  </r>
  <r>
    <x v="22"/>
    <x v="176"/>
    <x v="0"/>
    <x v="7"/>
    <s v="1-8_現状ー構想策定時_うち訪問診療分"/>
    <s v="病床数"/>
    <n v="1015"/>
  </r>
  <r>
    <x v="22"/>
    <x v="176"/>
    <x v="1"/>
    <x v="0"/>
    <s v="2-1_将来_高度急性期"/>
    <s v="病床数"/>
    <n v="368"/>
  </r>
  <r>
    <x v="22"/>
    <x v="176"/>
    <x v="1"/>
    <x v="1"/>
    <s v="2-2_将来_急性期"/>
    <s v="病床数"/>
    <n v="1128"/>
  </r>
  <r>
    <x v="22"/>
    <x v="176"/>
    <x v="1"/>
    <x v="2"/>
    <s v="2-3_将来_回復期"/>
    <s v="病床数"/>
    <n v="990"/>
  </r>
  <r>
    <x v="22"/>
    <x v="176"/>
    <x v="1"/>
    <x v="3"/>
    <s v="2-4_将来_慢性期"/>
    <s v="病床数"/>
    <n v="578"/>
  </r>
  <r>
    <x v="22"/>
    <x v="176"/>
    <x v="1"/>
    <x v="5"/>
    <s v="2-5_将来_合計"/>
    <s v="病床数"/>
    <n v="3064"/>
  </r>
  <r>
    <x v="22"/>
    <x v="176"/>
    <x v="1"/>
    <x v="6"/>
    <s v="2-6_将来_在宅医療等"/>
    <s v="病床数"/>
    <n v="-3782"/>
  </r>
  <r>
    <x v="22"/>
    <x v="176"/>
    <x v="1"/>
    <x v="7"/>
    <s v="2-7_将来_うち訪問診療分"/>
    <s v="病床数"/>
    <n v="-1686"/>
  </r>
  <r>
    <x v="22"/>
    <x v="176"/>
    <x v="2"/>
    <x v="0"/>
    <s v="3-1_構想策定時一致率_高度急性期"/>
    <s v="一致率"/>
    <n v="1.1875"/>
  </r>
  <r>
    <x v="22"/>
    <x v="176"/>
    <x v="2"/>
    <x v="1"/>
    <s v="3-2_構想策定時一致率_急性期"/>
    <s v="一致率"/>
    <n v="1.2012411347517731"/>
  </r>
  <r>
    <x v="22"/>
    <x v="176"/>
    <x v="2"/>
    <x v="2"/>
    <s v="3-3_構想策定時一致率_回復期"/>
    <s v="一致率"/>
    <n v="0.26363636363636361"/>
  </r>
  <r>
    <x v="22"/>
    <x v="176"/>
    <x v="2"/>
    <x v="3"/>
    <s v="3-4_構想策定時一致率_慢性期"/>
    <s v="一致率"/>
    <n v="1.013840830449827"/>
  </r>
  <r>
    <x v="22"/>
    <x v="176"/>
    <x v="2"/>
    <x v="5"/>
    <s v="3-5_構想策定時一致率_合計"/>
    <s v="一致率"/>
    <n v="0.86129242819843344"/>
  </r>
  <r>
    <x v="22"/>
    <x v="176"/>
    <x v="3"/>
    <x v="0"/>
    <s v="4-1_R4年度病床機能報告_2022年時点_高度急性期"/>
    <s v="病床数"/>
    <n v="427"/>
  </r>
  <r>
    <x v="22"/>
    <x v="176"/>
    <x v="3"/>
    <x v="1"/>
    <s v="4-2_R4年度病床機能報告_2022年時点_急性期"/>
    <s v="病床数"/>
    <n v="1284"/>
  </r>
  <r>
    <x v="22"/>
    <x v="176"/>
    <x v="3"/>
    <x v="2"/>
    <s v="4-3_R4年度病床機能報告_2022年時点_回復期"/>
    <s v="病床数"/>
    <n v="323"/>
  </r>
  <r>
    <x v="22"/>
    <x v="176"/>
    <x v="3"/>
    <x v="3"/>
    <s v="4-4_R4年度病床機能報告_2022年時点_慢性期"/>
    <s v="病床数"/>
    <n v="638"/>
  </r>
  <r>
    <x v="22"/>
    <x v="176"/>
    <x v="3"/>
    <x v="8"/>
    <s v="4-5_R4年度病床機能報告_2022年時点_休棟中（今後再開する予定）"/>
    <s v="病床数"/>
    <n v="94"/>
  </r>
  <r>
    <x v="22"/>
    <x v="176"/>
    <x v="3"/>
    <x v="9"/>
    <s v="4-6_R4年度病床機能報告_2022年時点_休棟中（今後廃止する予定）"/>
    <s v="病床数"/>
    <n v="0"/>
  </r>
  <r>
    <x v="22"/>
    <x v="176"/>
    <x v="3"/>
    <x v="10"/>
    <s v="4-7_R4年度病床機能報告_2022年時点_総計"/>
    <s v="病床数"/>
    <n v="2766"/>
  </r>
  <r>
    <x v="22"/>
    <x v="176"/>
    <x v="4"/>
    <x v="0"/>
    <s v="5-1_R4年度現状一致率_高度急性期"/>
    <s v="一致率"/>
    <n v="0.86182669789227162"/>
  </r>
  <r>
    <x v="22"/>
    <x v="176"/>
    <x v="4"/>
    <x v="1"/>
    <s v="5-2_R4年度現状一致率_急性期"/>
    <s v="一致率"/>
    <n v="0.87850467289719625"/>
  </r>
  <r>
    <x v="22"/>
    <x v="176"/>
    <x v="4"/>
    <x v="2"/>
    <s v="5-3_R4年度現状一致率_回復期"/>
    <s v="一致率"/>
    <n v="3.0650154798761609"/>
  </r>
  <r>
    <x v="22"/>
    <x v="176"/>
    <x v="4"/>
    <x v="3"/>
    <s v="5-4_R4年度現状一致率_慢性期"/>
    <s v="一致率"/>
    <n v="0.90595611285266453"/>
  </r>
  <r>
    <x v="22"/>
    <x v="176"/>
    <x v="4"/>
    <x v="5"/>
    <s v="5-5_R4年度現状一致率_合計"/>
    <s v="一致率"/>
    <n v="1.1077368040491684"/>
  </r>
  <r>
    <x v="22"/>
    <x v="176"/>
    <x v="5"/>
    <x v="0"/>
    <s v="6-1_R4年度病床機能報告_2025年時点_高度急性期"/>
    <s v="病床数"/>
    <n v="410"/>
  </r>
  <r>
    <x v="22"/>
    <x v="176"/>
    <x v="5"/>
    <x v="1"/>
    <s v="6-2_R4年度病床機能報告_2025年時点_急性期"/>
    <s v="病床数"/>
    <n v="1233"/>
  </r>
  <r>
    <x v="22"/>
    <x v="176"/>
    <x v="5"/>
    <x v="2"/>
    <s v="6-3_R4年度病床機能報告_2025年時点_回復期"/>
    <s v="病床数"/>
    <n v="441"/>
  </r>
  <r>
    <x v="22"/>
    <x v="176"/>
    <x v="5"/>
    <x v="3"/>
    <s v="6-4_R4年度病床機能報告_2025年時点_慢性期"/>
    <s v="病床数"/>
    <n v="638"/>
  </r>
  <r>
    <x v="22"/>
    <x v="176"/>
    <x v="5"/>
    <x v="11"/>
    <s v="6-5_R4年度病床機能報告_2025年時点_介護保険施設等へ移行予定"/>
    <s v="病床数"/>
    <n v="0"/>
  </r>
  <r>
    <x v="22"/>
    <x v="176"/>
    <x v="5"/>
    <x v="12"/>
    <s v="6-6_R4年度病床機能報告_2025年時点_休棟予定"/>
    <s v="病床数"/>
    <n v="0"/>
  </r>
  <r>
    <x v="22"/>
    <x v="176"/>
    <x v="5"/>
    <x v="13"/>
    <s v="6-7_R4年度病床機能報告_2025年時点_廃止予定"/>
    <s v="病床数"/>
    <n v="44"/>
  </r>
  <r>
    <x v="22"/>
    <x v="176"/>
    <x v="5"/>
    <x v="10"/>
    <s v="6-8_R4年度病床機能報告_2025年時点_総計"/>
    <s v="病床数"/>
    <n v="2766"/>
  </r>
  <r>
    <x v="22"/>
    <x v="176"/>
    <x v="6"/>
    <x v="0"/>
    <s v="7-1_R4年度一致率_高度急性期"/>
    <s v="一致率"/>
    <n v="0.89756097560975612"/>
  </r>
  <r>
    <x v="22"/>
    <x v="176"/>
    <x v="6"/>
    <x v="1"/>
    <s v="7-2_R4年度一致率_急性期"/>
    <s v="一致率"/>
    <n v="0.91484184914841848"/>
  </r>
  <r>
    <x v="22"/>
    <x v="176"/>
    <x v="6"/>
    <x v="2"/>
    <s v="7-3_R4年度一致率_回復期"/>
    <s v="一致率"/>
    <n v="2.2448979591836733"/>
  </r>
  <r>
    <x v="22"/>
    <x v="176"/>
    <x v="6"/>
    <x v="3"/>
    <s v="7-4_R4年度一致率_慢性期"/>
    <s v="一致率"/>
    <n v="0.90595611285266453"/>
  </r>
  <r>
    <x v="22"/>
    <x v="176"/>
    <x v="6"/>
    <x v="5"/>
    <s v="7-5_R4年度一致率_合計"/>
    <s v="一致率"/>
    <n v="1.1077368040491684"/>
  </r>
  <r>
    <x v="22"/>
    <x v="177"/>
    <x v="0"/>
    <x v="0"/>
    <s v="1-1_現状ー構想策定時_高度急性期"/>
    <s v="病床数"/>
    <n v="1523"/>
  </r>
  <r>
    <x v="22"/>
    <x v="177"/>
    <x v="0"/>
    <x v="1"/>
    <s v="1-2_現状ー構想策定時_急性期"/>
    <s v="病床数"/>
    <n v="1360"/>
  </r>
  <r>
    <x v="22"/>
    <x v="177"/>
    <x v="0"/>
    <x v="2"/>
    <s v="1-3_現状ー構想策定時_回復期"/>
    <s v="病床数"/>
    <n v="753"/>
  </r>
  <r>
    <x v="22"/>
    <x v="177"/>
    <x v="0"/>
    <x v="3"/>
    <s v="1-4_現状ー構想策定時_慢性期"/>
    <s v="病床数"/>
    <n v="1122"/>
  </r>
  <r>
    <x v="22"/>
    <x v="177"/>
    <x v="0"/>
    <x v="4"/>
    <s v="1-5_現状ー構想策定時_未報告"/>
    <s v="病床数"/>
    <n v="0"/>
  </r>
  <r>
    <x v="22"/>
    <x v="177"/>
    <x v="0"/>
    <x v="5"/>
    <s v="1-6_現状ー構想策定時_合計"/>
    <s v="病床数"/>
    <n v="4758"/>
  </r>
  <r>
    <x v="22"/>
    <x v="177"/>
    <x v="0"/>
    <x v="6"/>
    <s v="1-7_現状ー構想策定時_在宅医療等"/>
    <s v="病床数"/>
    <n v="3810"/>
  </r>
  <r>
    <x v="22"/>
    <x v="177"/>
    <x v="0"/>
    <x v="7"/>
    <s v="1-8_現状ー構想策定時_うち訪問診療分"/>
    <s v="病床数"/>
    <n v="1957"/>
  </r>
  <r>
    <x v="22"/>
    <x v="177"/>
    <x v="1"/>
    <x v="0"/>
    <s v="2-1_将来_高度急性期"/>
    <s v="病床数"/>
    <n v="585"/>
  </r>
  <r>
    <x v="22"/>
    <x v="177"/>
    <x v="1"/>
    <x v="1"/>
    <s v="2-2_将来_急性期"/>
    <s v="病床数"/>
    <n v="1703"/>
  </r>
  <r>
    <x v="22"/>
    <x v="177"/>
    <x v="1"/>
    <x v="2"/>
    <s v="2-3_将来_回復期"/>
    <s v="病床数"/>
    <n v="1770"/>
  </r>
  <r>
    <x v="22"/>
    <x v="177"/>
    <x v="1"/>
    <x v="3"/>
    <s v="2-4_将来_慢性期"/>
    <s v="病床数"/>
    <n v="940"/>
  </r>
  <r>
    <x v="22"/>
    <x v="177"/>
    <x v="1"/>
    <x v="5"/>
    <s v="2-5_将来_合計"/>
    <s v="病床数"/>
    <n v="4998"/>
  </r>
  <r>
    <x v="22"/>
    <x v="177"/>
    <x v="1"/>
    <x v="6"/>
    <s v="2-6_将来_在宅医療等"/>
    <s v="病床数"/>
    <n v="-6054"/>
  </r>
  <r>
    <x v="22"/>
    <x v="177"/>
    <x v="1"/>
    <x v="7"/>
    <s v="2-7_将来_うち訪問診療分"/>
    <s v="病床数"/>
    <n v="-2912"/>
  </r>
  <r>
    <x v="22"/>
    <x v="177"/>
    <x v="2"/>
    <x v="0"/>
    <s v="3-1_構想策定時一致率_高度急性期"/>
    <s v="一致率"/>
    <n v="2.6034188034188035"/>
  </r>
  <r>
    <x v="22"/>
    <x v="177"/>
    <x v="2"/>
    <x v="1"/>
    <s v="3-2_構想策定時一致率_急性期"/>
    <s v="一致率"/>
    <n v="0.7985907222548444"/>
  </r>
  <r>
    <x v="22"/>
    <x v="177"/>
    <x v="2"/>
    <x v="2"/>
    <s v="3-3_構想策定時一致率_回復期"/>
    <s v="一致率"/>
    <n v="0.42542372881355933"/>
  </r>
  <r>
    <x v="22"/>
    <x v="177"/>
    <x v="2"/>
    <x v="3"/>
    <s v="3-4_構想策定時一致率_慢性期"/>
    <s v="一致率"/>
    <n v="1.1936170212765957"/>
  </r>
  <r>
    <x v="22"/>
    <x v="177"/>
    <x v="2"/>
    <x v="5"/>
    <s v="3-5_構想策定時一致率_合計"/>
    <s v="一致率"/>
    <n v="0.95198079231692678"/>
  </r>
  <r>
    <x v="22"/>
    <x v="177"/>
    <x v="3"/>
    <x v="0"/>
    <s v="4-1_R4年度病床機能報告_2022年時点_高度急性期"/>
    <s v="病床数"/>
    <n v="387"/>
  </r>
  <r>
    <x v="22"/>
    <x v="177"/>
    <x v="3"/>
    <x v="1"/>
    <s v="4-2_R4年度病床機能報告_2022年時点_急性期"/>
    <s v="病床数"/>
    <n v="2224"/>
  </r>
  <r>
    <x v="22"/>
    <x v="177"/>
    <x v="3"/>
    <x v="2"/>
    <s v="4-3_R4年度病床機能報告_2022年時点_回復期"/>
    <s v="病床数"/>
    <n v="849"/>
  </r>
  <r>
    <x v="22"/>
    <x v="177"/>
    <x v="3"/>
    <x v="3"/>
    <s v="4-4_R4年度病床機能報告_2022年時点_慢性期"/>
    <s v="病床数"/>
    <n v="810"/>
  </r>
  <r>
    <x v="22"/>
    <x v="177"/>
    <x v="3"/>
    <x v="8"/>
    <s v="4-5_R4年度病床機能報告_2022年時点_休棟中（今後再開する予定）"/>
    <s v="病床数"/>
    <n v="80"/>
  </r>
  <r>
    <x v="22"/>
    <x v="177"/>
    <x v="3"/>
    <x v="9"/>
    <s v="4-6_R4年度病床機能報告_2022年時点_休棟中（今後廃止する予定）"/>
    <s v="病床数"/>
    <n v="30"/>
  </r>
  <r>
    <x v="22"/>
    <x v="177"/>
    <x v="3"/>
    <x v="10"/>
    <s v="4-7_R4年度病床機能報告_2022年時点_総計"/>
    <s v="病床数"/>
    <n v="4380"/>
  </r>
  <r>
    <x v="22"/>
    <x v="177"/>
    <x v="4"/>
    <x v="0"/>
    <s v="5-1_R4年度現状一致率_高度急性期"/>
    <s v="一致率"/>
    <n v="1.5116279069767442"/>
  </r>
  <r>
    <x v="22"/>
    <x v="177"/>
    <x v="4"/>
    <x v="1"/>
    <s v="5-2_R4年度現状一致率_急性期"/>
    <s v="一致率"/>
    <n v="0.7657374100719424"/>
  </r>
  <r>
    <x v="22"/>
    <x v="177"/>
    <x v="4"/>
    <x v="2"/>
    <s v="5-3_R4年度現状一致率_回復期"/>
    <s v="一致率"/>
    <n v="2.0848056537102475"/>
  </r>
  <r>
    <x v="22"/>
    <x v="177"/>
    <x v="4"/>
    <x v="3"/>
    <s v="5-4_R4年度現状一致率_慢性期"/>
    <s v="一致率"/>
    <n v="1.1604938271604939"/>
  </r>
  <r>
    <x v="22"/>
    <x v="177"/>
    <x v="4"/>
    <x v="5"/>
    <s v="5-5_R4年度現状一致率_合計"/>
    <s v="一致率"/>
    <n v="1.1410958904109589"/>
  </r>
  <r>
    <x v="22"/>
    <x v="177"/>
    <x v="5"/>
    <x v="0"/>
    <s v="6-1_R4年度病床機能報告_2025年時点_高度急性期"/>
    <s v="病床数"/>
    <n v="387"/>
  </r>
  <r>
    <x v="22"/>
    <x v="177"/>
    <x v="5"/>
    <x v="1"/>
    <s v="6-2_R4年度病床機能報告_2025年時点_急性期"/>
    <s v="病床数"/>
    <n v="2224"/>
  </r>
  <r>
    <x v="22"/>
    <x v="177"/>
    <x v="5"/>
    <x v="2"/>
    <s v="6-3_R4年度病床機能報告_2025年時点_回復期"/>
    <s v="病床数"/>
    <n v="849"/>
  </r>
  <r>
    <x v="22"/>
    <x v="177"/>
    <x v="5"/>
    <x v="3"/>
    <s v="6-4_R4年度病床機能報告_2025年時点_慢性期"/>
    <s v="病床数"/>
    <n v="890"/>
  </r>
  <r>
    <x v="22"/>
    <x v="177"/>
    <x v="5"/>
    <x v="11"/>
    <s v="6-5_R4年度病床機能報告_2025年時点_介護保険施設等へ移行予定"/>
    <s v="病床数"/>
    <n v="0"/>
  </r>
  <r>
    <x v="22"/>
    <x v="177"/>
    <x v="5"/>
    <x v="12"/>
    <s v="6-6_R4年度病床機能報告_2025年時点_休棟予定"/>
    <s v="病床数"/>
    <n v="0"/>
  </r>
  <r>
    <x v="22"/>
    <x v="177"/>
    <x v="5"/>
    <x v="13"/>
    <s v="6-7_R4年度病床機能報告_2025年時点_廃止予定"/>
    <s v="病床数"/>
    <n v="30"/>
  </r>
  <r>
    <x v="22"/>
    <x v="177"/>
    <x v="5"/>
    <x v="10"/>
    <s v="6-8_R4年度病床機能報告_2025年時点_総計"/>
    <s v="病床数"/>
    <n v="4380"/>
  </r>
  <r>
    <x v="22"/>
    <x v="177"/>
    <x v="6"/>
    <x v="0"/>
    <s v="7-1_R4年度一致率_高度急性期"/>
    <s v="一致率"/>
    <n v="1.5116279069767442"/>
  </r>
  <r>
    <x v="22"/>
    <x v="177"/>
    <x v="6"/>
    <x v="1"/>
    <s v="7-2_R4年度一致率_急性期"/>
    <s v="一致率"/>
    <n v="0.7657374100719424"/>
  </r>
  <r>
    <x v="22"/>
    <x v="177"/>
    <x v="6"/>
    <x v="2"/>
    <s v="7-3_R4年度一致率_回復期"/>
    <s v="一致率"/>
    <n v="2.0848056537102475"/>
  </r>
  <r>
    <x v="22"/>
    <x v="177"/>
    <x v="6"/>
    <x v="3"/>
    <s v="7-4_R4年度一致率_慢性期"/>
    <s v="一致率"/>
    <n v="1.0561797752808988"/>
  </r>
  <r>
    <x v="22"/>
    <x v="177"/>
    <x v="6"/>
    <x v="5"/>
    <s v="7-5_R4年度一致率_合計"/>
    <s v="一致率"/>
    <n v="1.1410958904109589"/>
  </r>
  <r>
    <x v="22"/>
    <x v="178"/>
    <x v="0"/>
    <x v="0"/>
    <s v="1-1_現状ー構想策定時_高度急性期"/>
    <s v="病床数"/>
    <n v="545"/>
  </r>
  <r>
    <x v="22"/>
    <x v="178"/>
    <x v="0"/>
    <x v="1"/>
    <s v="1-2_現状ー構想策定時_急性期"/>
    <s v="病床数"/>
    <n v="716"/>
  </r>
  <r>
    <x v="22"/>
    <x v="178"/>
    <x v="0"/>
    <x v="2"/>
    <s v="1-3_現状ー構想策定時_回復期"/>
    <s v="病床数"/>
    <n v="479"/>
  </r>
  <r>
    <x v="22"/>
    <x v="178"/>
    <x v="0"/>
    <x v="3"/>
    <s v="1-4_現状ー構想策定時_慢性期"/>
    <s v="病床数"/>
    <n v="551"/>
  </r>
  <r>
    <x v="22"/>
    <x v="178"/>
    <x v="0"/>
    <x v="4"/>
    <s v="1-5_現状ー構想策定時_未報告"/>
    <s v="病床数"/>
    <n v="0"/>
  </r>
  <r>
    <x v="22"/>
    <x v="178"/>
    <x v="0"/>
    <x v="5"/>
    <s v="1-6_現状ー構想策定時_合計"/>
    <s v="病床数"/>
    <n v="2291"/>
  </r>
  <r>
    <x v="22"/>
    <x v="178"/>
    <x v="0"/>
    <x v="6"/>
    <s v="1-7_現状ー構想策定時_在宅医療等"/>
    <s v="病床数"/>
    <n v="2378"/>
  </r>
  <r>
    <x v="22"/>
    <x v="178"/>
    <x v="0"/>
    <x v="7"/>
    <s v="1-8_現状ー構想策定時_うち訪問診療分"/>
    <s v="病床数"/>
    <n v="1219"/>
  </r>
  <r>
    <x v="22"/>
    <x v="178"/>
    <x v="1"/>
    <x v="0"/>
    <s v="2-1_将来_高度急性期"/>
    <s v="病床数"/>
    <n v="231"/>
  </r>
  <r>
    <x v="22"/>
    <x v="178"/>
    <x v="1"/>
    <x v="1"/>
    <s v="2-2_将来_急性期"/>
    <s v="病床数"/>
    <n v="706"/>
  </r>
  <r>
    <x v="22"/>
    <x v="178"/>
    <x v="1"/>
    <x v="2"/>
    <s v="2-3_将来_回復期"/>
    <s v="病床数"/>
    <n v="902"/>
  </r>
  <r>
    <x v="22"/>
    <x v="178"/>
    <x v="1"/>
    <x v="3"/>
    <s v="2-4_将来_慢性期"/>
    <s v="病床数"/>
    <n v="486"/>
  </r>
  <r>
    <x v="22"/>
    <x v="178"/>
    <x v="1"/>
    <x v="5"/>
    <s v="2-5_将来_合計"/>
    <s v="病床数"/>
    <n v="2325"/>
  </r>
  <r>
    <x v="22"/>
    <x v="178"/>
    <x v="1"/>
    <x v="6"/>
    <s v="2-6_将来_在宅医療等"/>
    <s v="病床数"/>
    <n v="-3724"/>
  </r>
  <r>
    <x v="22"/>
    <x v="178"/>
    <x v="1"/>
    <x v="7"/>
    <s v="2-7_将来_うち訪問診療分"/>
    <s v="病床数"/>
    <n v="-1827"/>
  </r>
  <r>
    <x v="22"/>
    <x v="178"/>
    <x v="2"/>
    <x v="0"/>
    <s v="3-1_構想策定時一致率_高度急性期"/>
    <s v="一致率"/>
    <n v="2.3593073593073592"/>
  </r>
  <r>
    <x v="22"/>
    <x v="178"/>
    <x v="2"/>
    <x v="1"/>
    <s v="3-2_構想策定時一致率_急性期"/>
    <s v="一致率"/>
    <n v="1.0141643059490084"/>
  </r>
  <r>
    <x v="22"/>
    <x v="178"/>
    <x v="2"/>
    <x v="2"/>
    <s v="3-3_構想策定時一致率_回復期"/>
    <s v="一致率"/>
    <n v="0.53104212860310418"/>
  </r>
  <r>
    <x v="22"/>
    <x v="178"/>
    <x v="2"/>
    <x v="3"/>
    <s v="3-4_構想策定時一致率_慢性期"/>
    <s v="一致率"/>
    <n v="1.1337448559670782"/>
  </r>
  <r>
    <x v="22"/>
    <x v="178"/>
    <x v="2"/>
    <x v="5"/>
    <s v="3-5_構想策定時一致率_合計"/>
    <s v="一致率"/>
    <n v="0.98537634408602148"/>
  </r>
  <r>
    <x v="22"/>
    <x v="178"/>
    <x v="3"/>
    <x v="0"/>
    <s v="4-1_R4年度病床機能報告_2022年時点_高度急性期"/>
    <s v="病床数"/>
    <n v="395"/>
  </r>
  <r>
    <x v="22"/>
    <x v="178"/>
    <x v="3"/>
    <x v="1"/>
    <s v="4-2_R4年度病床機能報告_2022年時点_急性期"/>
    <s v="病床数"/>
    <n v="1022"/>
  </r>
  <r>
    <x v="22"/>
    <x v="178"/>
    <x v="3"/>
    <x v="2"/>
    <s v="4-3_R4年度病床機能報告_2022年時点_回復期"/>
    <s v="病床数"/>
    <n v="369"/>
  </r>
  <r>
    <x v="22"/>
    <x v="178"/>
    <x v="3"/>
    <x v="3"/>
    <s v="4-4_R4年度病床機能報告_2022年時点_慢性期"/>
    <s v="病床数"/>
    <n v="594"/>
  </r>
  <r>
    <x v="22"/>
    <x v="178"/>
    <x v="3"/>
    <x v="8"/>
    <s v="4-5_R4年度病床機能報告_2022年時点_休棟中（今後再開する予定）"/>
    <s v="病床数"/>
    <n v="76"/>
  </r>
  <r>
    <x v="22"/>
    <x v="178"/>
    <x v="3"/>
    <x v="9"/>
    <s v="4-6_R4年度病床機能報告_2022年時点_休棟中（今後廃止する予定）"/>
    <s v="病床数"/>
    <n v="0"/>
  </r>
  <r>
    <x v="22"/>
    <x v="178"/>
    <x v="3"/>
    <x v="10"/>
    <s v="4-7_R4年度病床機能報告_2022年時点_総計"/>
    <s v="病床数"/>
    <n v="2456"/>
  </r>
  <r>
    <x v="22"/>
    <x v="178"/>
    <x v="4"/>
    <x v="0"/>
    <s v="5-1_R4年度現状一致率_高度急性期"/>
    <s v="一致率"/>
    <n v="0.58481012658227849"/>
  </r>
  <r>
    <x v="22"/>
    <x v="178"/>
    <x v="4"/>
    <x v="1"/>
    <s v="5-2_R4年度現状一致率_急性期"/>
    <s v="一致率"/>
    <n v="0.69080234833659493"/>
  </r>
  <r>
    <x v="22"/>
    <x v="178"/>
    <x v="4"/>
    <x v="2"/>
    <s v="5-3_R4年度現状一致率_回復期"/>
    <s v="一致率"/>
    <n v="2.4444444444444446"/>
  </r>
  <r>
    <x v="22"/>
    <x v="178"/>
    <x v="4"/>
    <x v="3"/>
    <s v="5-4_R4年度現状一致率_慢性期"/>
    <s v="一致率"/>
    <n v="0.81818181818181823"/>
  </r>
  <r>
    <x v="22"/>
    <x v="178"/>
    <x v="4"/>
    <x v="5"/>
    <s v="5-5_R4年度現状一致率_合計"/>
    <s v="一致率"/>
    <n v="0.94666123778501632"/>
  </r>
  <r>
    <x v="22"/>
    <x v="178"/>
    <x v="5"/>
    <x v="0"/>
    <s v="6-1_R4年度病床機能報告_2025年時点_高度急性期"/>
    <s v="病床数"/>
    <n v="395"/>
  </r>
  <r>
    <x v="22"/>
    <x v="178"/>
    <x v="5"/>
    <x v="1"/>
    <s v="6-2_R4年度病床機能報告_2025年時点_急性期"/>
    <s v="病床数"/>
    <n v="958"/>
  </r>
  <r>
    <x v="22"/>
    <x v="178"/>
    <x v="5"/>
    <x v="2"/>
    <s v="6-3_R4年度病床機能報告_2025年時点_回復期"/>
    <s v="病床数"/>
    <n v="409"/>
  </r>
  <r>
    <x v="22"/>
    <x v="178"/>
    <x v="5"/>
    <x v="3"/>
    <s v="6-4_R4年度病床機能報告_2025年時点_慢性期"/>
    <s v="病床数"/>
    <n v="594"/>
  </r>
  <r>
    <x v="22"/>
    <x v="178"/>
    <x v="5"/>
    <x v="11"/>
    <s v="6-5_R4年度病床機能報告_2025年時点_介護保険施設等へ移行予定"/>
    <s v="病床数"/>
    <n v="0"/>
  </r>
  <r>
    <x v="22"/>
    <x v="178"/>
    <x v="5"/>
    <x v="12"/>
    <s v="6-6_R4年度病床機能報告_2025年時点_休棟予定"/>
    <s v="病床数"/>
    <n v="0"/>
  </r>
  <r>
    <x v="22"/>
    <x v="178"/>
    <x v="5"/>
    <x v="13"/>
    <s v="6-7_R4年度病床機能報告_2025年時点_廃止予定"/>
    <s v="病床数"/>
    <n v="100"/>
  </r>
  <r>
    <x v="22"/>
    <x v="178"/>
    <x v="5"/>
    <x v="10"/>
    <s v="6-8_R4年度病床機能報告_2025年時点_総計"/>
    <s v="病床数"/>
    <n v="2456"/>
  </r>
  <r>
    <x v="22"/>
    <x v="178"/>
    <x v="6"/>
    <x v="0"/>
    <s v="7-1_R4年度一致率_高度急性期"/>
    <s v="一致率"/>
    <n v="0.58481012658227849"/>
  </r>
  <r>
    <x v="22"/>
    <x v="178"/>
    <x v="6"/>
    <x v="1"/>
    <s v="7-2_R4年度一致率_急性期"/>
    <s v="一致率"/>
    <n v="0.73695198329853862"/>
  </r>
  <r>
    <x v="22"/>
    <x v="178"/>
    <x v="6"/>
    <x v="2"/>
    <s v="7-3_R4年度一致率_回復期"/>
    <s v="一致率"/>
    <n v="2.2053789731051343"/>
  </r>
  <r>
    <x v="22"/>
    <x v="178"/>
    <x v="6"/>
    <x v="3"/>
    <s v="7-4_R4年度一致率_慢性期"/>
    <s v="一致率"/>
    <n v="0.81818181818181823"/>
  </r>
  <r>
    <x v="22"/>
    <x v="178"/>
    <x v="6"/>
    <x v="5"/>
    <s v="7-5_R4年度一致率_合計"/>
    <s v="一致率"/>
    <n v="0.94666123778501632"/>
  </r>
  <r>
    <x v="22"/>
    <x v="179"/>
    <x v="0"/>
    <x v="0"/>
    <s v="1-1_現状ー構想策定時_高度急性期"/>
    <s v="病床数"/>
    <n v="0"/>
  </r>
  <r>
    <x v="22"/>
    <x v="179"/>
    <x v="0"/>
    <x v="1"/>
    <s v="1-2_現状ー構想策定時_急性期"/>
    <s v="病床数"/>
    <n v="225"/>
  </r>
  <r>
    <x v="22"/>
    <x v="179"/>
    <x v="0"/>
    <x v="2"/>
    <s v="1-3_現状ー構想策定時_回復期"/>
    <s v="病床数"/>
    <n v="13"/>
  </r>
  <r>
    <x v="22"/>
    <x v="179"/>
    <x v="0"/>
    <x v="3"/>
    <s v="1-4_現状ー構想策定時_慢性期"/>
    <s v="病床数"/>
    <n v="255"/>
  </r>
  <r>
    <x v="22"/>
    <x v="179"/>
    <x v="0"/>
    <x v="4"/>
    <s v="1-5_現状ー構想策定時_未報告"/>
    <s v="病床数"/>
    <n v="0"/>
  </r>
  <r>
    <x v="22"/>
    <x v="179"/>
    <x v="0"/>
    <x v="5"/>
    <s v="1-6_現状ー構想策定時_合計"/>
    <s v="病床数"/>
    <n v="493"/>
  </r>
  <r>
    <x v="22"/>
    <x v="179"/>
    <x v="0"/>
    <x v="6"/>
    <s v="1-7_現状ー構想策定時_在宅医療等"/>
    <s v="病床数"/>
    <n v="728"/>
  </r>
  <r>
    <x v="22"/>
    <x v="179"/>
    <x v="0"/>
    <x v="7"/>
    <s v="1-8_現状ー構想策定時_うち訪問診療分"/>
    <s v="病床数"/>
    <n v="325"/>
  </r>
  <r>
    <x v="22"/>
    <x v="179"/>
    <x v="1"/>
    <x v="0"/>
    <s v="2-1_将来_高度急性期"/>
    <s v="病床数"/>
    <n v="19"/>
  </r>
  <r>
    <x v="22"/>
    <x v="179"/>
    <x v="1"/>
    <x v="1"/>
    <s v="2-2_将来_急性期"/>
    <s v="病床数"/>
    <n v="103"/>
  </r>
  <r>
    <x v="22"/>
    <x v="179"/>
    <x v="1"/>
    <x v="2"/>
    <s v="2-3_将来_回復期"/>
    <s v="病床数"/>
    <n v="70"/>
  </r>
  <r>
    <x v="22"/>
    <x v="179"/>
    <x v="1"/>
    <x v="3"/>
    <s v="2-4_将来_慢性期"/>
    <s v="病床数"/>
    <n v="75"/>
  </r>
  <r>
    <x v="22"/>
    <x v="179"/>
    <x v="1"/>
    <x v="5"/>
    <s v="2-5_将来_合計"/>
    <s v="病床数"/>
    <n v="267"/>
  </r>
  <r>
    <x v="22"/>
    <x v="179"/>
    <x v="1"/>
    <x v="6"/>
    <s v="2-6_将来_在宅医療等"/>
    <s v="病床数"/>
    <n v="-877"/>
  </r>
  <r>
    <x v="22"/>
    <x v="179"/>
    <x v="1"/>
    <x v="7"/>
    <s v="2-7_将来_うち訪問診療分"/>
    <s v="病床数"/>
    <n v="-419"/>
  </r>
  <r>
    <x v="22"/>
    <x v="179"/>
    <x v="2"/>
    <x v="0"/>
    <s v="3-1_構想策定時一致率_高度急性期"/>
    <s v="一致率"/>
    <n v="0"/>
  </r>
  <r>
    <x v="22"/>
    <x v="179"/>
    <x v="2"/>
    <x v="1"/>
    <s v="3-2_構想策定時一致率_急性期"/>
    <s v="一致率"/>
    <n v="2.1844660194174756"/>
  </r>
  <r>
    <x v="22"/>
    <x v="179"/>
    <x v="2"/>
    <x v="2"/>
    <s v="3-3_構想策定時一致率_回復期"/>
    <s v="一致率"/>
    <n v="0.18571428571428572"/>
  </r>
  <r>
    <x v="22"/>
    <x v="179"/>
    <x v="2"/>
    <x v="3"/>
    <s v="3-4_構想策定時一致率_慢性期"/>
    <s v="一致率"/>
    <n v="3.4"/>
  </r>
  <r>
    <x v="22"/>
    <x v="179"/>
    <x v="2"/>
    <x v="5"/>
    <s v="3-5_構想策定時一致率_合計"/>
    <s v="一致率"/>
    <n v="1.8464419475655431"/>
  </r>
  <r>
    <x v="22"/>
    <x v="179"/>
    <x v="3"/>
    <x v="0"/>
    <s v="4-1_R4年度病床機能報告_2022年時点_高度急性期"/>
    <s v="病床数"/>
    <n v="0"/>
  </r>
  <r>
    <x v="22"/>
    <x v="179"/>
    <x v="3"/>
    <x v="1"/>
    <s v="4-2_R4年度病床機能報告_2022年時点_急性期"/>
    <s v="病床数"/>
    <n v="114"/>
  </r>
  <r>
    <x v="22"/>
    <x v="179"/>
    <x v="3"/>
    <x v="2"/>
    <s v="4-3_R4年度病床機能報告_2022年時点_回復期"/>
    <s v="病床数"/>
    <n v="59"/>
  </r>
  <r>
    <x v="22"/>
    <x v="179"/>
    <x v="3"/>
    <x v="3"/>
    <s v="4-4_R4年度病床機能報告_2022年時点_慢性期"/>
    <s v="病床数"/>
    <n v="100"/>
  </r>
  <r>
    <x v="22"/>
    <x v="179"/>
    <x v="3"/>
    <x v="8"/>
    <s v="4-5_R4年度病床機能報告_2022年時点_休棟中（今後再開する予定）"/>
    <s v="病床数"/>
    <n v="26"/>
  </r>
  <r>
    <x v="22"/>
    <x v="179"/>
    <x v="3"/>
    <x v="9"/>
    <s v="4-6_R4年度病床機能報告_2022年時点_休棟中（今後廃止する予定）"/>
    <s v="病床数"/>
    <n v="0"/>
  </r>
  <r>
    <x v="22"/>
    <x v="179"/>
    <x v="3"/>
    <x v="10"/>
    <s v="4-7_R4年度病床機能報告_2022年時点_総計"/>
    <s v="病床数"/>
    <n v="299"/>
  </r>
  <r>
    <x v="22"/>
    <x v="179"/>
    <x v="4"/>
    <x v="0"/>
    <s v="5-1_R4年度現状一致率_高度急性期"/>
    <s v="一致率"/>
    <n v="0"/>
  </r>
  <r>
    <x v="22"/>
    <x v="179"/>
    <x v="4"/>
    <x v="1"/>
    <s v="5-2_R4年度現状一致率_急性期"/>
    <s v="一致率"/>
    <n v="0.90350877192982459"/>
  </r>
  <r>
    <x v="22"/>
    <x v="179"/>
    <x v="4"/>
    <x v="2"/>
    <s v="5-3_R4年度現状一致率_回復期"/>
    <s v="一致率"/>
    <n v="1.1864406779661016"/>
  </r>
  <r>
    <x v="22"/>
    <x v="179"/>
    <x v="4"/>
    <x v="3"/>
    <s v="5-4_R4年度現状一致率_慢性期"/>
    <s v="一致率"/>
    <n v="0.75"/>
  </r>
  <r>
    <x v="22"/>
    <x v="179"/>
    <x v="4"/>
    <x v="5"/>
    <s v="5-5_R4年度現状一致率_合計"/>
    <s v="一致率"/>
    <n v="0.8929765886287625"/>
  </r>
  <r>
    <x v="22"/>
    <x v="179"/>
    <x v="5"/>
    <x v="0"/>
    <s v="6-1_R4年度病床機能報告_2025年時点_高度急性期"/>
    <s v="病床数"/>
    <n v="0"/>
  </r>
  <r>
    <x v="22"/>
    <x v="179"/>
    <x v="5"/>
    <x v="1"/>
    <s v="6-2_R4年度病床機能報告_2025年時点_急性期"/>
    <s v="病床数"/>
    <n v="114"/>
  </r>
  <r>
    <x v="22"/>
    <x v="179"/>
    <x v="5"/>
    <x v="2"/>
    <s v="6-3_R4年度病床機能報告_2025年時点_回復期"/>
    <s v="病床数"/>
    <n v="85"/>
  </r>
  <r>
    <x v="22"/>
    <x v="179"/>
    <x v="5"/>
    <x v="3"/>
    <s v="6-4_R4年度病床機能報告_2025年時点_慢性期"/>
    <s v="病床数"/>
    <n v="100"/>
  </r>
  <r>
    <x v="22"/>
    <x v="179"/>
    <x v="5"/>
    <x v="11"/>
    <s v="6-5_R4年度病床機能報告_2025年時点_介護保険施設等へ移行予定"/>
    <s v="病床数"/>
    <n v="0"/>
  </r>
  <r>
    <x v="22"/>
    <x v="179"/>
    <x v="5"/>
    <x v="12"/>
    <s v="6-6_R4年度病床機能報告_2025年時点_休棟予定"/>
    <s v="病床数"/>
    <n v="0"/>
  </r>
  <r>
    <x v="22"/>
    <x v="179"/>
    <x v="5"/>
    <x v="13"/>
    <s v="6-7_R4年度病床機能報告_2025年時点_廃止予定"/>
    <s v="病床数"/>
    <n v="0"/>
  </r>
  <r>
    <x v="22"/>
    <x v="179"/>
    <x v="5"/>
    <x v="10"/>
    <s v="6-8_R4年度病床機能報告_2025年時点_総計"/>
    <s v="病床数"/>
    <n v="299"/>
  </r>
  <r>
    <x v="22"/>
    <x v="179"/>
    <x v="6"/>
    <x v="0"/>
    <s v="7-1_R4年度一致率_高度急性期"/>
    <s v="一致率"/>
    <n v="0"/>
  </r>
  <r>
    <x v="22"/>
    <x v="179"/>
    <x v="6"/>
    <x v="1"/>
    <s v="7-2_R4年度一致率_急性期"/>
    <s v="一致率"/>
    <n v="0.90350877192982459"/>
  </r>
  <r>
    <x v="22"/>
    <x v="179"/>
    <x v="6"/>
    <x v="2"/>
    <s v="7-3_R4年度一致率_回復期"/>
    <s v="一致率"/>
    <n v="0.82352941176470584"/>
  </r>
  <r>
    <x v="22"/>
    <x v="179"/>
    <x v="6"/>
    <x v="3"/>
    <s v="7-4_R4年度一致率_慢性期"/>
    <s v="一致率"/>
    <n v="0.75"/>
  </r>
  <r>
    <x v="22"/>
    <x v="179"/>
    <x v="6"/>
    <x v="5"/>
    <s v="7-5_R4年度一致率_合計"/>
    <s v="一致率"/>
    <n v="0.8929765886287625"/>
  </r>
  <r>
    <x v="22"/>
    <x v="180"/>
    <x v="0"/>
    <x v="0"/>
    <s v="1-1_現状ー構想策定時_高度急性期"/>
    <s v="病床数"/>
    <n v="799"/>
  </r>
  <r>
    <x v="22"/>
    <x v="180"/>
    <x v="0"/>
    <x v="1"/>
    <s v="1-2_現状ー構想策定時_急性期"/>
    <s v="病床数"/>
    <n v="2364"/>
  </r>
  <r>
    <x v="22"/>
    <x v="180"/>
    <x v="0"/>
    <x v="2"/>
    <s v="1-3_現状ー構想策定時_回復期"/>
    <s v="病床数"/>
    <n v="548"/>
  </r>
  <r>
    <x v="22"/>
    <x v="180"/>
    <x v="0"/>
    <x v="3"/>
    <s v="1-4_現状ー構想策定時_慢性期"/>
    <s v="病床数"/>
    <n v="2722"/>
  </r>
  <r>
    <x v="22"/>
    <x v="180"/>
    <x v="0"/>
    <x v="4"/>
    <s v="1-5_現状ー構想策定時_未報告"/>
    <s v="病床数"/>
    <n v="0"/>
  </r>
  <r>
    <x v="22"/>
    <x v="180"/>
    <x v="0"/>
    <x v="5"/>
    <s v="1-6_現状ー構想策定時_合計"/>
    <s v="病床数"/>
    <n v="6433"/>
  </r>
  <r>
    <x v="22"/>
    <x v="180"/>
    <x v="0"/>
    <x v="6"/>
    <s v="1-7_現状ー構想策定時_在宅医療等"/>
    <s v="病床数"/>
    <n v="4982"/>
  </r>
  <r>
    <x v="22"/>
    <x v="180"/>
    <x v="0"/>
    <x v="7"/>
    <s v="1-8_現状ー構想策定時_うち訪問診療分"/>
    <s v="病床数"/>
    <n v="2288"/>
  </r>
  <r>
    <x v="22"/>
    <x v="180"/>
    <x v="1"/>
    <x v="0"/>
    <s v="2-1_将来_高度急性期"/>
    <s v="病床数"/>
    <n v="537"/>
  </r>
  <r>
    <x v="22"/>
    <x v="180"/>
    <x v="1"/>
    <x v="1"/>
    <s v="2-2_将来_急性期"/>
    <s v="病床数"/>
    <n v="1633"/>
  </r>
  <r>
    <x v="22"/>
    <x v="180"/>
    <x v="1"/>
    <x v="2"/>
    <s v="2-3_将来_回復期"/>
    <s v="病床数"/>
    <n v="1587"/>
  </r>
  <r>
    <x v="22"/>
    <x v="180"/>
    <x v="1"/>
    <x v="3"/>
    <s v="2-4_将来_慢性期"/>
    <s v="病床数"/>
    <n v="1457"/>
  </r>
  <r>
    <x v="22"/>
    <x v="180"/>
    <x v="1"/>
    <x v="5"/>
    <s v="2-5_将来_合計"/>
    <s v="病床数"/>
    <n v="5214"/>
  </r>
  <r>
    <x v="22"/>
    <x v="180"/>
    <x v="1"/>
    <x v="6"/>
    <s v="2-6_将来_在宅医療等"/>
    <s v="病床数"/>
    <n v="-8329"/>
  </r>
  <r>
    <x v="22"/>
    <x v="180"/>
    <x v="1"/>
    <x v="7"/>
    <s v="2-7_将来_うち訪問診療分"/>
    <s v="病床数"/>
    <n v="-3201"/>
  </r>
  <r>
    <x v="22"/>
    <x v="180"/>
    <x v="2"/>
    <x v="0"/>
    <s v="3-1_構想策定時一致率_高度急性期"/>
    <s v="一致率"/>
    <n v="1.4878957169459963"/>
  </r>
  <r>
    <x v="22"/>
    <x v="180"/>
    <x v="2"/>
    <x v="1"/>
    <s v="3-2_構想策定時一致率_急性期"/>
    <s v="一致率"/>
    <n v="1.4476423759951011"/>
  </r>
  <r>
    <x v="22"/>
    <x v="180"/>
    <x v="2"/>
    <x v="2"/>
    <s v="3-3_構想策定時一致率_回復期"/>
    <s v="一致率"/>
    <n v="0.34530560806553245"/>
  </r>
  <r>
    <x v="22"/>
    <x v="180"/>
    <x v="2"/>
    <x v="3"/>
    <s v="3-4_構想策定時一致率_慢性期"/>
    <s v="一致率"/>
    <n v="1.8682223747426219"/>
  </r>
  <r>
    <x v="22"/>
    <x v="180"/>
    <x v="2"/>
    <x v="5"/>
    <s v="3-5_構想策定時一致率_合計"/>
    <s v="一致率"/>
    <n v="1.2337936325278098"/>
  </r>
  <r>
    <x v="22"/>
    <x v="180"/>
    <x v="3"/>
    <x v="0"/>
    <s v="4-1_R4年度病床機能報告_2022年時点_高度急性期"/>
    <s v="病床数"/>
    <n v="789"/>
  </r>
  <r>
    <x v="22"/>
    <x v="180"/>
    <x v="3"/>
    <x v="1"/>
    <s v="4-2_R4年度病床機能報告_2022年時点_急性期"/>
    <s v="病床数"/>
    <n v="2115"/>
  </r>
  <r>
    <x v="22"/>
    <x v="180"/>
    <x v="3"/>
    <x v="2"/>
    <s v="4-3_R4年度病床機能報告_2022年時点_回復期"/>
    <s v="病床数"/>
    <n v="578"/>
  </r>
  <r>
    <x v="22"/>
    <x v="180"/>
    <x v="3"/>
    <x v="3"/>
    <s v="4-4_R4年度病床機能報告_2022年時点_慢性期"/>
    <s v="病床数"/>
    <n v="2319"/>
  </r>
  <r>
    <x v="22"/>
    <x v="180"/>
    <x v="3"/>
    <x v="8"/>
    <s v="4-5_R4年度病床機能報告_2022年時点_休棟中（今後再開する予定）"/>
    <s v="病床数"/>
    <n v="88"/>
  </r>
  <r>
    <x v="22"/>
    <x v="180"/>
    <x v="3"/>
    <x v="9"/>
    <s v="4-6_R4年度病床機能報告_2022年時点_休棟中（今後廃止する予定）"/>
    <s v="病床数"/>
    <n v="0"/>
  </r>
  <r>
    <x v="22"/>
    <x v="180"/>
    <x v="3"/>
    <x v="10"/>
    <s v="4-7_R4年度病床機能報告_2022年時点_総計"/>
    <s v="病床数"/>
    <n v="5889"/>
  </r>
  <r>
    <x v="22"/>
    <x v="180"/>
    <x v="4"/>
    <x v="0"/>
    <s v="5-1_R4年度現状一致率_高度急性期"/>
    <s v="一致率"/>
    <n v="0.68060836501901145"/>
  </r>
  <r>
    <x v="22"/>
    <x v="180"/>
    <x v="4"/>
    <x v="1"/>
    <s v="5-2_R4年度現状一致率_急性期"/>
    <s v="一致率"/>
    <n v="0.77210401891252955"/>
  </r>
  <r>
    <x v="22"/>
    <x v="180"/>
    <x v="4"/>
    <x v="2"/>
    <s v="5-3_R4年度現状一致率_回復期"/>
    <s v="一致率"/>
    <n v="2.7456747404844291"/>
  </r>
  <r>
    <x v="22"/>
    <x v="180"/>
    <x v="4"/>
    <x v="3"/>
    <s v="5-4_R4年度現状一致率_慢性期"/>
    <s v="一致率"/>
    <n v="0.62828805519620523"/>
  </r>
  <r>
    <x v="22"/>
    <x v="180"/>
    <x v="4"/>
    <x v="5"/>
    <s v="5-5_R4年度現状一致率_合計"/>
    <s v="一致率"/>
    <n v="0.88537952114111051"/>
  </r>
  <r>
    <x v="22"/>
    <x v="180"/>
    <x v="5"/>
    <x v="0"/>
    <s v="6-1_R4年度病床機能報告_2025年時点_高度急性期"/>
    <s v="病床数"/>
    <n v="793"/>
  </r>
  <r>
    <x v="22"/>
    <x v="180"/>
    <x v="5"/>
    <x v="1"/>
    <s v="6-2_R4年度病床機能報告_2025年時点_急性期"/>
    <s v="病床数"/>
    <n v="2123"/>
  </r>
  <r>
    <x v="22"/>
    <x v="180"/>
    <x v="5"/>
    <x v="2"/>
    <s v="6-3_R4年度病床機能報告_2025年時点_回復期"/>
    <s v="病床数"/>
    <n v="628"/>
  </r>
  <r>
    <x v="22"/>
    <x v="180"/>
    <x v="5"/>
    <x v="3"/>
    <s v="6-4_R4年度病床機能報告_2025年時点_慢性期"/>
    <s v="病床数"/>
    <n v="2302"/>
  </r>
  <r>
    <x v="22"/>
    <x v="180"/>
    <x v="5"/>
    <x v="11"/>
    <s v="6-5_R4年度病床機能報告_2025年時点_介護保険施設等へ移行予定"/>
    <s v="病床数"/>
    <n v="0"/>
  </r>
  <r>
    <x v="22"/>
    <x v="180"/>
    <x v="5"/>
    <x v="12"/>
    <s v="6-6_R4年度病床機能報告_2025年時点_休棟予定"/>
    <s v="病床数"/>
    <n v="0"/>
  </r>
  <r>
    <x v="22"/>
    <x v="180"/>
    <x v="5"/>
    <x v="13"/>
    <s v="6-7_R4年度病床機能報告_2025年時点_廃止予定"/>
    <s v="病床数"/>
    <n v="43"/>
  </r>
  <r>
    <x v="22"/>
    <x v="180"/>
    <x v="5"/>
    <x v="10"/>
    <s v="6-8_R4年度病床機能報告_2025年時点_総計"/>
    <s v="病床数"/>
    <n v="5889"/>
  </r>
  <r>
    <x v="22"/>
    <x v="180"/>
    <x v="6"/>
    <x v="0"/>
    <s v="7-1_R4年度一致率_高度急性期"/>
    <s v="一致率"/>
    <n v="0.67717528373266078"/>
  </r>
  <r>
    <x v="22"/>
    <x v="180"/>
    <x v="6"/>
    <x v="1"/>
    <s v="7-2_R4年度一致率_急性期"/>
    <s v="一致率"/>
    <n v="0.7691945360339143"/>
  </r>
  <r>
    <x v="22"/>
    <x v="180"/>
    <x v="6"/>
    <x v="2"/>
    <s v="7-3_R4年度一致率_回復期"/>
    <s v="一致率"/>
    <n v="2.5270700636942673"/>
  </r>
  <r>
    <x v="22"/>
    <x v="180"/>
    <x v="6"/>
    <x v="3"/>
    <s v="7-4_R4年度一致率_慢性期"/>
    <s v="一致率"/>
    <n v="0.63292788879235451"/>
  </r>
  <r>
    <x v="22"/>
    <x v="180"/>
    <x v="6"/>
    <x v="5"/>
    <s v="7-5_R4年度一致率_合計"/>
    <s v="一致率"/>
    <n v="0.88537952114111051"/>
  </r>
  <r>
    <x v="23"/>
    <x v="181"/>
    <x v="0"/>
    <x v="0"/>
    <s v="1-1_現状ー構想策定時_高度急性期"/>
    <s v="病床数"/>
    <n v="3"/>
  </r>
  <r>
    <x v="23"/>
    <x v="181"/>
    <x v="0"/>
    <x v="1"/>
    <s v="1-2_現状ー構想策定時_急性期"/>
    <s v="病床数"/>
    <n v="1217"/>
  </r>
  <r>
    <x v="23"/>
    <x v="181"/>
    <x v="0"/>
    <x v="2"/>
    <s v="1-3_現状ー構想策定時_回復期"/>
    <s v="病床数"/>
    <n v="71"/>
  </r>
  <r>
    <x v="23"/>
    <x v="181"/>
    <x v="0"/>
    <x v="3"/>
    <s v="1-4_現状ー構想策定時_慢性期"/>
    <s v="病床数"/>
    <n v="532"/>
  </r>
  <r>
    <x v="23"/>
    <x v="181"/>
    <x v="0"/>
    <x v="4"/>
    <s v="1-5_現状ー構想策定時_未報告"/>
    <s v="病床数"/>
    <n v="42"/>
  </r>
  <r>
    <x v="23"/>
    <x v="181"/>
    <x v="0"/>
    <x v="5"/>
    <s v="1-6_現状ー構想策定時_合計"/>
    <s v="病床数"/>
    <n v="1865"/>
  </r>
  <r>
    <x v="23"/>
    <x v="181"/>
    <x v="0"/>
    <x v="6"/>
    <s v="1-7_現状ー構想策定時_在宅医療等"/>
    <s v="病床数"/>
    <n v="1605.9"/>
  </r>
  <r>
    <x v="23"/>
    <x v="181"/>
    <x v="0"/>
    <x v="7"/>
    <s v="1-8_現状ー構想策定時_うち訪問診療分"/>
    <s v="病床数"/>
    <n v="798.8"/>
  </r>
  <r>
    <x v="23"/>
    <x v="181"/>
    <x v="1"/>
    <x v="0"/>
    <s v="2-1_将来_高度急性期"/>
    <s v="病床数"/>
    <n v="114"/>
  </r>
  <r>
    <x v="23"/>
    <x v="181"/>
    <x v="1"/>
    <x v="1"/>
    <s v="2-2_将来_急性期"/>
    <s v="病床数"/>
    <n v="497"/>
  </r>
  <r>
    <x v="23"/>
    <x v="181"/>
    <x v="1"/>
    <x v="2"/>
    <s v="2-3_将来_回復期"/>
    <s v="病床数"/>
    <n v="554"/>
  </r>
  <r>
    <x v="23"/>
    <x v="181"/>
    <x v="1"/>
    <x v="3"/>
    <s v="2-4_将来_慢性期"/>
    <s v="病床数"/>
    <n v="383"/>
  </r>
  <r>
    <x v="23"/>
    <x v="181"/>
    <x v="1"/>
    <x v="5"/>
    <s v="2-5_将来_合計"/>
    <s v="病床数"/>
    <n v="1548"/>
  </r>
  <r>
    <x v="23"/>
    <x v="181"/>
    <x v="1"/>
    <x v="6"/>
    <s v="2-6_将来_在宅医療等"/>
    <s v="病床数"/>
    <n v="-2464.6999999999998"/>
  </r>
  <r>
    <x v="23"/>
    <x v="181"/>
    <x v="1"/>
    <x v="7"/>
    <s v="2-7_将来_うち訪問診療分"/>
    <s v="病床数"/>
    <n v="-1141.2"/>
  </r>
  <r>
    <x v="23"/>
    <x v="181"/>
    <x v="2"/>
    <x v="0"/>
    <s v="3-1_構想策定時一致率_高度急性期"/>
    <s v="一致率"/>
    <n v="2.6315789473684209E-2"/>
  </r>
  <r>
    <x v="23"/>
    <x v="181"/>
    <x v="2"/>
    <x v="1"/>
    <s v="3-2_構想策定時一致率_急性期"/>
    <s v="一致率"/>
    <n v="2.4486921529175052"/>
  </r>
  <r>
    <x v="23"/>
    <x v="181"/>
    <x v="2"/>
    <x v="2"/>
    <s v="3-3_構想策定時一致率_回復期"/>
    <s v="一致率"/>
    <n v="0.12815884476534295"/>
  </r>
  <r>
    <x v="23"/>
    <x v="181"/>
    <x v="2"/>
    <x v="3"/>
    <s v="3-4_構想策定時一致率_慢性期"/>
    <s v="一致率"/>
    <n v="1.3890339425587468"/>
  </r>
  <r>
    <x v="23"/>
    <x v="181"/>
    <x v="2"/>
    <x v="5"/>
    <s v="3-5_構想策定時一致率_合計"/>
    <s v="一致率"/>
    <n v="1.204780361757106"/>
  </r>
  <r>
    <x v="23"/>
    <x v="181"/>
    <x v="3"/>
    <x v="0"/>
    <s v="4-1_R4年度病床機能報告_2022年時点_高度急性期"/>
    <s v="病床数"/>
    <n v="33"/>
  </r>
  <r>
    <x v="23"/>
    <x v="181"/>
    <x v="3"/>
    <x v="1"/>
    <s v="4-2_R4年度病床機能報告_2022年時点_急性期"/>
    <s v="病床数"/>
    <n v="778"/>
  </r>
  <r>
    <x v="23"/>
    <x v="181"/>
    <x v="3"/>
    <x v="2"/>
    <s v="4-3_R4年度病床機能報告_2022年時点_回復期"/>
    <s v="病床数"/>
    <n v="216"/>
  </r>
  <r>
    <x v="23"/>
    <x v="181"/>
    <x v="3"/>
    <x v="3"/>
    <s v="4-4_R4年度病床機能報告_2022年時点_慢性期"/>
    <s v="病床数"/>
    <n v="382"/>
  </r>
  <r>
    <x v="23"/>
    <x v="181"/>
    <x v="3"/>
    <x v="8"/>
    <s v="4-5_R4年度病床機能報告_2022年時点_休棟中（今後再開する予定）"/>
    <s v="病床数"/>
    <n v="0"/>
  </r>
  <r>
    <x v="23"/>
    <x v="181"/>
    <x v="3"/>
    <x v="9"/>
    <s v="4-6_R4年度病床機能報告_2022年時点_休棟中（今後廃止する予定）"/>
    <s v="病床数"/>
    <n v="0"/>
  </r>
  <r>
    <x v="23"/>
    <x v="181"/>
    <x v="3"/>
    <x v="10"/>
    <s v="4-7_R4年度病床機能報告_2022年時点_総計"/>
    <s v="病床数"/>
    <n v="1409"/>
  </r>
  <r>
    <x v="23"/>
    <x v="181"/>
    <x v="4"/>
    <x v="0"/>
    <s v="5-1_R4年度現状一致率_高度急性期"/>
    <s v="一致率"/>
    <n v="3.4545454545454546"/>
  </r>
  <r>
    <x v="23"/>
    <x v="181"/>
    <x v="4"/>
    <x v="1"/>
    <s v="5-2_R4年度現状一致率_急性期"/>
    <s v="一致率"/>
    <n v="0.63881748071979438"/>
  </r>
  <r>
    <x v="23"/>
    <x v="181"/>
    <x v="4"/>
    <x v="2"/>
    <s v="5-3_R4年度現状一致率_回復期"/>
    <s v="一致率"/>
    <n v="2.5648148148148149"/>
  </r>
  <r>
    <x v="23"/>
    <x v="181"/>
    <x v="4"/>
    <x v="3"/>
    <s v="5-4_R4年度現状一致率_慢性期"/>
    <s v="一致率"/>
    <n v="1.0026178010471205"/>
  </r>
  <r>
    <x v="23"/>
    <x v="181"/>
    <x v="4"/>
    <x v="5"/>
    <s v="5-5_R4年度現状一致率_合計"/>
    <s v="一致率"/>
    <n v="1.098651525904897"/>
  </r>
  <r>
    <x v="23"/>
    <x v="181"/>
    <x v="5"/>
    <x v="0"/>
    <s v="6-1_R4年度病床機能報告_2025年時点_高度急性期"/>
    <s v="病床数"/>
    <n v="33"/>
  </r>
  <r>
    <x v="23"/>
    <x v="181"/>
    <x v="5"/>
    <x v="1"/>
    <s v="6-2_R4年度病床機能報告_2025年時点_急性期"/>
    <s v="病床数"/>
    <n v="749"/>
  </r>
  <r>
    <x v="23"/>
    <x v="181"/>
    <x v="5"/>
    <x v="2"/>
    <s v="6-3_R4年度病床機能報告_2025年時点_回復期"/>
    <s v="病床数"/>
    <n v="216"/>
  </r>
  <r>
    <x v="23"/>
    <x v="181"/>
    <x v="5"/>
    <x v="3"/>
    <s v="6-4_R4年度病床機能報告_2025年時点_慢性期"/>
    <s v="病床数"/>
    <n v="382"/>
  </r>
  <r>
    <x v="23"/>
    <x v="181"/>
    <x v="5"/>
    <x v="11"/>
    <s v="6-5_R4年度病床機能報告_2025年時点_介護保険施設等へ移行予定"/>
    <s v="病床数"/>
    <n v="0"/>
  </r>
  <r>
    <x v="23"/>
    <x v="181"/>
    <x v="5"/>
    <x v="12"/>
    <s v="6-6_R4年度病床機能報告_2025年時点_休棟予定"/>
    <s v="病床数"/>
    <n v="0"/>
  </r>
  <r>
    <x v="23"/>
    <x v="181"/>
    <x v="5"/>
    <x v="13"/>
    <s v="6-7_R4年度病床機能報告_2025年時点_廃止予定"/>
    <s v="病床数"/>
    <n v="29"/>
  </r>
  <r>
    <x v="23"/>
    <x v="181"/>
    <x v="5"/>
    <x v="10"/>
    <s v="6-8_R4年度病床機能報告_2025年時点_総計"/>
    <s v="病床数"/>
    <n v="1409"/>
  </r>
  <r>
    <x v="23"/>
    <x v="181"/>
    <x v="6"/>
    <x v="0"/>
    <s v="7-1_R4年度一致率_高度急性期"/>
    <s v="一致率"/>
    <n v="3.4545454545454546"/>
  </r>
  <r>
    <x v="23"/>
    <x v="181"/>
    <x v="6"/>
    <x v="1"/>
    <s v="7-2_R4年度一致率_急性期"/>
    <s v="一致率"/>
    <n v="0.66355140186915884"/>
  </r>
  <r>
    <x v="23"/>
    <x v="181"/>
    <x v="6"/>
    <x v="2"/>
    <s v="7-3_R4年度一致率_回復期"/>
    <s v="一致率"/>
    <n v="2.5648148148148149"/>
  </r>
  <r>
    <x v="23"/>
    <x v="181"/>
    <x v="6"/>
    <x v="3"/>
    <s v="7-4_R4年度一致率_慢性期"/>
    <s v="一致率"/>
    <n v="1.0026178010471205"/>
  </r>
  <r>
    <x v="23"/>
    <x v="181"/>
    <x v="6"/>
    <x v="5"/>
    <s v="7-5_R4年度一致率_合計"/>
    <s v="一致率"/>
    <n v="1.098651525904897"/>
  </r>
  <r>
    <x v="23"/>
    <x v="182"/>
    <x v="0"/>
    <x v="0"/>
    <s v="1-1_現状ー構想策定時_高度急性期"/>
    <s v="病床数"/>
    <n v="346"/>
  </r>
  <r>
    <x v="23"/>
    <x v="182"/>
    <x v="0"/>
    <x v="1"/>
    <s v="1-2_現状ー構想策定時_急性期"/>
    <s v="病床数"/>
    <n v="1440"/>
  </r>
  <r>
    <x v="23"/>
    <x v="182"/>
    <x v="0"/>
    <x v="2"/>
    <s v="1-3_現状ー構想策定時_回復期"/>
    <s v="病床数"/>
    <n v="322"/>
  </r>
  <r>
    <x v="23"/>
    <x v="182"/>
    <x v="0"/>
    <x v="3"/>
    <s v="1-4_現状ー構想策定時_慢性期"/>
    <s v="病床数"/>
    <n v="691"/>
  </r>
  <r>
    <x v="23"/>
    <x v="182"/>
    <x v="0"/>
    <x v="4"/>
    <s v="1-5_現状ー構想策定時_未報告"/>
    <s v="病床数"/>
    <n v="10"/>
  </r>
  <r>
    <x v="23"/>
    <x v="182"/>
    <x v="0"/>
    <x v="5"/>
    <s v="1-6_現状ー構想策定時_合計"/>
    <s v="病床数"/>
    <n v="2809"/>
  </r>
  <r>
    <x v="23"/>
    <x v="182"/>
    <x v="0"/>
    <x v="6"/>
    <s v="1-7_現状ー構想策定時_在宅医療等"/>
    <s v="病床数"/>
    <n v="2527.9"/>
  </r>
  <r>
    <x v="23"/>
    <x v="182"/>
    <x v="0"/>
    <x v="7"/>
    <s v="1-8_現状ー構想策定時_うち訪問診療分"/>
    <s v="病床数"/>
    <n v="1208.0999999999999"/>
  </r>
  <r>
    <x v="23"/>
    <x v="182"/>
    <x v="1"/>
    <x v="0"/>
    <s v="2-1_将来_高度急性期"/>
    <s v="病床数"/>
    <n v="299"/>
  </r>
  <r>
    <x v="23"/>
    <x v="182"/>
    <x v="1"/>
    <x v="1"/>
    <s v="2-2_将来_急性期"/>
    <s v="病床数"/>
    <n v="725"/>
  </r>
  <r>
    <x v="23"/>
    <x v="182"/>
    <x v="1"/>
    <x v="2"/>
    <s v="2-3_将来_回復期"/>
    <s v="病床数"/>
    <n v="874"/>
  </r>
  <r>
    <x v="23"/>
    <x v="182"/>
    <x v="1"/>
    <x v="3"/>
    <s v="2-4_将来_慢性期"/>
    <s v="病床数"/>
    <n v="629"/>
  </r>
  <r>
    <x v="23"/>
    <x v="182"/>
    <x v="1"/>
    <x v="5"/>
    <s v="2-5_将来_合計"/>
    <s v="病床数"/>
    <n v="2527"/>
  </r>
  <r>
    <x v="23"/>
    <x v="182"/>
    <x v="1"/>
    <x v="6"/>
    <s v="2-6_将来_在宅医療等"/>
    <s v="病床数"/>
    <n v="-3591.9"/>
  </r>
  <r>
    <x v="23"/>
    <x v="182"/>
    <x v="1"/>
    <x v="7"/>
    <s v="2-7_将来_うち訪問診療分"/>
    <s v="病床数"/>
    <n v="-1678.2"/>
  </r>
  <r>
    <x v="23"/>
    <x v="182"/>
    <x v="2"/>
    <x v="0"/>
    <s v="3-1_構想策定時一致率_高度急性期"/>
    <s v="一致率"/>
    <n v="1.1571906354515049"/>
  </r>
  <r>
    <x v="23"/>
    <x v="182"/>
    <x v="2"/>
    <x v="1"/>
    <s v="3-2_構想策定時一致率_急性期"/>
    <s v="一致率"/>
    <n v="1.9862068965517241"/>
  </r>
  <r>
    <x v="23"/>
    <x v="182"/>
    <x v="2"/>
    <x v="2"/>
    <s v="3-3_構想策定時一致率_回復期"/>
    <s v="一致率"/>
    <n v="0.36842105263157893"/>
  </r>
  <r>
    <x v="23"/>
    <x v="182"/>
    <x v="2"/>
    <x v="3"/>
    <s v="3-4_構想策定時一致率_慢性期"/>
    <s v="一致率"/>
    <n v="1.0985691573926868"/>
  </r>
  <r>
    <x v="23"/>
    <x v="182"/>
    <x v="2"/>
    <x v="5"/>
    <s v="3-5_構想策定時一致率_合計"/>
    <s v="一致率"/>
    <n v="1.1115947764147209"/>
  </r>
  <r>
    <x v="23"/>
    <x v="182"/>
    <x v="3"/>
    <x v="0"/>
    <s v="4-1_R4年度病床機能報告_2022年時点_高度急性期"/>
    <s v="病床数"/>
    <n v="662"/>
  </r>
  <r>
    <x v="23"/>
    <x v="182"/>
    <x v="3"/>
    <x v="1"/>
    <s v="4-2_R4年度病床機能報告_2022年時点_急性期"/>
    <s v="病床数"/>
    <n v="815"/>
  </r>
  <r>
    <x v="23"/>
    <x v="182"/>
    <x v="3"/>
    <x v="2"/>
    <s v="4-3_R4年度病床機能報告_2022年時点_回復期"/>
    <s v="病床数"/>
    <n v="534"/>
  </r>
  <r>
    <x v="23"/>
    <x v="182"/>
    <x v="3"/>
    <x v="3"/>
    <s v="4-4_R4年度病床機能報告_2022年時点_慢性期"/>
    <s v="病床数"/>
    <n v="587"/>
  </r>
  <r>
    <x v="23"/>
    <x v="182"/>
    <x v="3"/>
    <x v="8"/>
    <s v="4-5_R4年度病床機能報告_2022年時点_休棟中（今後再開する予定）"/>
    <s v="病床数"/>
    <n v="0"/>
  </r>
  <r>
    <x v="23"/>
    <x v="182"/>
    <x v="3"/>
    <x v="9"/>
    <s v="4-6_R4年度病床機能報告_2022年時点_休棟中（今後廃止する予定）"/>
    <s v="病床数"/>
    <n v="0"/>
  </r>
  <r>
    <x v="23"/>
    <x v="182"/>
    <x v="3"/>
    <x v="10"/>
    <s v="4-7_R4年度病床機能報告_2022年時点_総計"/>
    <s v="病床数"/>
    <n v="2598"/>
  </r>
  <r>
    <x v="23"/>
    <x v="182"/>
    <x v="4"/>
    <x v="0"/>
    <s v="5-1_R4年度現状一致率_高度急性期"/>
    <s v="一致率"/>
    <n v="0.45166163141993959"/>
  </r>
  <r>
    <x v="23"/>
    <x v="182"/>
    <x v="4"/>
    <x v="1"/>
    <s v="5-2_R4年度現状一致率_急性期"/>
    <s v="一致率"/>
    <n v="0.88957055214723924"/>
  </r>
  <r>
    <x v="23"/>
    <x v="182"/>
    <x v="4"/>
    <x v="2"/>
    <s v="5-3_R4年度現状一致率_回復期"/>
    <s v="一致率"/>
    <n v="1.6367041198501873"/>
  </r>
  <r>
    <x v="23"/>
    <x v="182"/>
    <x v="4"/>
    <x v="3"/>
    <s v="5-4_R4年度現状一致率_慢性期"/>
    <s v="一致率"/>
    <n v="1.071550255536627"/>
  </r>
  <r>
    <x v="23"/>
    <x v="182"/>
    <x v="4"/>
    <x v="5"/>
    <s v="5-5_R4年度現状一致率_合計"/>
    <s v="一致率"/>
    <n v="0.97267128560431104"/>
  </r>
  <r>
    <x v="23"/>
    <x v="182"/>
    <x v="5"/>
    <x v="0"/>
    <s v="6-1_R4年度病床機能報告_2025年時点_高度急性期"/>
    <s v="病床数"/>
    <n v="662"/>
  </r>
  <r>
    <x v="23"/>
    <x v="182"/>
    <x v="5"/>
    <x v="1"/>
    <s v="6-2_R4年度病床機能報告_2025年時点_急性期"/>
    <s v="病床数"/>
    <n v="815"/>
  </r>
  <r>
    <x v="23"/>
    <x v="182"/>
    <x v="5"/>
    <x v="2"/>
    <s v="6-3_R4年度病床機能報告_2025年時点_回復期"/>
    <s v="病床数"/>
    <n v="534"/>
  </r>
  <r>
    <x v="23"/>
    <x v="182"/>
    <x v="5"/>
    <x v="3"/>
    <s v="6-4_R4年度病床機能報告_2025年時点_慢性期"/>
    <s v="病床数"/>
    <n v="587"/>
  </r>
  <r>
    <x v="23"/>
    <x v="182"/>
    <x v="5"/>
    <x v="11"/>
    <s v="6-5_R4年度病床機能報告_2025年時点_介護保険施設等へ移行予定"/>
    <s v="病床数"/>
    <n v="0"/>
  </r>
  <r>
    <x v="23"/>
    <x v="182"/>
    <x v="5"/>
    <x v="12"/>
    <s v="6-6_R4年度病床機能報告_2025年時点_休棟予定"/>
    <s v="病床数"/>
    <n v="0"/>
  </r>
  <r>
    <x v="23"/>
    <x v="182"/>
    <x v="5"/>
    <x v="13"/>
    <s v="6-7_R4年度病床機能報告_2025年時点_廃止予定"/>
    <s v="病床数"/>
    <n v="0"/>
  </r>
  <r>
    <x v="23"/>
    <x v="182"/>
    <x v="5"/>
    <x v="10"/>
    <s v="6-8_R4年度病床機能報告_2025年時点_総計"/>
    <s v="病床数"/>
    <n v="2598"/>
  </r>
  <r>
    <x v="23"/>
    <x v="182"/>
    <x v="6"/>
    <x v="0"/>
    <s v="7-1_R4年度一致率_高度急性期"/>
    <s v="一致率"/>
    <n v="0.45166163141993959"/>
  </r>
  <r>
    <x v="23"/>
    <x v="182"/>
    <x v="6"/>
    <x v="1"/>
    <s v="7-2_R4年度一致率_急性期"/>
    <s v="一致率"/>
    <n v="0.88957055214723924"/>
  </r>
  <r>
    <x v="23"/>
    <x v="182"/>
    <x v="6"/>
    <x v="2"/>
    <s v="7-3_R4年度一致率_回復期"/>
    <s v="一致率"/>
    <n v="1.6367041198501873"/>
  </r>
  <r>
    <x v="23"/>
    <x v="182"/>
    <x v="6"/>
    <x v="3"/>
    <s v="7-4_R4年度一致率_慢性期"/>
    <s v="一致率"/>
    <n v="1.071550255536627"/>
  </r>
  <r>
    <x v="23"/>
    <x v="182"/>
    <x v="6"/>
    <x v="5"/>
    <s v="7-5_R4年度一致率_合計"/>
    <s v="一致率"/>
    <n v="0.97267128560431104"/>
  </r>
  <r>
    <x v="23"/>
    <x v="183"/>
    <x v="0"/>
    <x v="0"/>
    <s v="1-1_現状ー構想策定時_高度急性期"/>
    <s v="病床数"/>
    <n v="296"/>
  </r>
  <r>
    <x v="23"/>
    <x v="183"/>
    <x v="0"/>
    <x v="1"/>
    <s v="1-2_現状ー構想策定時_急性期"/>
    <s v="病床数"/>
    <n v="840"/>
  </r>
  <r>
    <x v="23"/>
    <x v="183"/>
    <x v="0"/>
    <x v="2"/>
    <s v="1-3_現状ー構想策定時_回復期"/>
    <s v="病床数"/>
    <n v="107"/>
  </r>
  <r>
    <x v="23"/>
    <x v="183"/>
    <x v="0"/>
    <x v="3"/>
    <s v="1-4_現状ー構想策定時_慢性期"/>
    <s v="病床数"/>
    <n v="625"/>
  </r>
  <r>
    <x v="23"/>
    <x v="183"/>
    <x v="0"/>
    <x v="4"/>
    <s v="1-5_現状ー構想策定時_未報告"/>
    <s v="病床数"/>
    <n v="2"/>
  </r>
  <r>
    <x v="23"/>
    <x v="183"/>
    <x v="0"/>
    <x v="5"/>
    <s v="1-6_現状ー構想策定時_合計"/>
    <s v="病床数"/>
    <n v="1870"/>
  </r>
  <r>
    <x v="23"/>
    <x v="183"/>
    <x v="0"/>
    <x v="6"/>
    <s v="1-7_現状ー構想策定時_在宅医療等"/>
    <s v="病床数"/>
    <n v="1603.2"/>
  </r>
  <r>
    <x v="23"/>
    <x v="183"/>
    <x v="0"/>
    <x v="7"/>
    <s v="1-8_現状ー構想策定時_うち訪問診療分"/>
    <s v="病床数"/>
    <n v="728.6"/>
  </r>
  <r>
    <x v="23"/>
    <x v="183"/>
    <x v="1"/>
    <x v="0"/>
    <s v="2-1_将来_高度急性期"/>
    <s v="病床数"/>
    <n v="151"/>
  </r>
  <r>
    <x v="23"/>
    <x v="183"/>
    <x v="1"/>
    <x v="1"/>
    <s v="2-2_将来_急性期"/>
    <s v="病床数"/>
    <n v="529"/>
  </r>
  <r>
    <x v="23"/>
    <x v="183"/>
    <x v="1"/>
    <x v="2"/>
    <s v="2-3_将来_回復期"/>
    <s v="病床数"/>
    <n v="476"/>
  </r>
  <r>
    <x v="23"/>
    <x v="183"/>
    <x v="1"/>
    <x v="3"/>
    <s v="2-4_将来_慢性期"/>
    <s v="病床数"/>
    <n v="503"/>
  </r>
  <r>
    <x v="23"/>
    <x v="183"/>
    <x v="1"/>
    <x v="5"/>
    <s v="2-5_将来_合計"/>
    <s v="病床数"/>
    <n v="1659"/>
  </r>
  <r>
    <x v="23"/>
    <x v="183"/>
    <x v="1"/>
    <x v="6"/>
    <s v="2-6_将来_在宅医療等"/>
    <s v="病床数"/>
    <n v="-2401.6"/>
  </r>
  <r>
    <x v="23"/>
    <x v="183"/>
    <x v="1"/>
    <x v="7"/>
    <s v="2-7_将来_うち訪問診療分"/>
    <s v="病床数"/>
    <n v="-1065.8"/>
  </r>
  <r>
    <x v="23"/>
    <x v="183"/>
    <x v="2"/>
    <x v="0"/>
    <s v="3-1_構想策定時一致率_高度急性期"/>
    <s v="一致率"/>
    <n v="1.9602649006622517"/>
  </r>
  <r>
    <x v="23"/>
    <x v="183"/>
    <x v="2"/>
    <x v="1"/>
    <s v="3-2_構想策定時一致率_急性期"/>
    <s v="一致率"/>
    <n v="1.5879017013232515"/>
  </r>
  <r>
    <x v="23"/>
    <x v="183"/>
    <x v="2"/>
    <x v="2"/>
    <s v="3-3_構想策定時一致率_回復期"/>
    <s v="一致率"/>
    <n v="0.22478991596638656"/>
  </r>
  <r>
    <x v="23"/>
    <x v="183"/>
    <x v="2"/>
    <x v="3"/>
    <s v="3-4_構想策定時一致率_慢性期"/>
    <s v="一致率"/>
    <n v="1.242544731610338"/>
  </r>
  <r>
    <x v="23"/>
    <x v="183"/>
    <x v="2"/>
    <x v="5"/>
    <s v="3-5_構想策定時一致率_合計"/>
    <s v="一致率"/>
    <n v="1.1271850512356842"/>
  </r>
  <r>
    <x v="23"/>
    <x v="183"/>
    <x v="3"/>
    <x v="0"/>
    <s v="4-1_R4年度病床機能報告_2022年時点_高度急性期"/>
    <s v="病床数"/>
    <n v="293"/>
  </r>
  <r>
    <x v="23"/>
    <x v="183"/>
    <x v="3"/>
    <x v="1"/>
    <s v="4-2_R4年度病床機能報告_2022年時点_急性期"/>
    <s v="病床数"/>
    <n v="587"/>
  </r>
  <r>
    <x v="23"/>
    <x v="183"/>
    <x v="3"/>
    <x v="2"/>
    <s v="4-3_R4年度病床機能報告_2022年時点_回復期"/>
    <s v="病床数"/>
    <n v="253"/>
  </r>
  <r>
    <x v="23"/>
    <x v="183"/>
    <x v="3"/>
    <x v="3"/>
    <s v="4-4_R4年度病床機能報告_2022年時点_慢性期"/>
    <s v="病床数"/>
    <n v="649"/>
  </r>
  <r>
    <x v="23"/>
    <x v="183"/>
    <x v="3"/>
    <x v="8"/>
    <s v="4-5_R4年度病床機能報告_2022年時点_休棟中（今後再開する予定）"/>
    <s v="病床数"/>
    <n v="0"/>
  </r>
  <r>
    <x v="23"/>
    <x v="183"/>
    <x v="3"/>
    <x v="9"/>
    <s v="4-6_R4年度病床機能報告_2022年時点_休棟中（今後廃止する予定）"/>
    <s v="病床数"/>
    <n v="0"/>
  </r>
  <r>
    <x v="23"/>
    <x v="183"/>
    <x v="3"/>
    <x v="10"/>
    <s v="4-7_R4年度病床機能報告_2022年時点_総計"/>
    <s v="病床数"/>
    <n v="1782"/>
  </r>
  <r>
    <x v="23"/>
    <x v="183"/>
    <x v="4"/>
    <x v="0"/>
    <s v="5-1_R4年度現状一致率_高度急性期"/>
    <s v="一致率"/>
    <n v="0.51535836177474403"/>
  </r>
  <r>
    <x v="23"/>
    <x v="183"/>
    <x v="4"/>
    <x v="1"/>
    <s v="5-2_R4年度現状一致率_急性期"/>
    <s v="一致率"/>
    <n v="0.90119250425894382"/>
  </r>
  <r>
    <x v="23"/>
    <x v="183"/>
    <x v="4"/>
    <x v="2"/>
    <s v="5-3_R4年度現状一致率_回復期"/>
    <s v="一致率"/>
    <n v="1.8814229249011858"/>
  </r>
  <r>
    <x v="23"/>
    <x v="183"/>
    <x v="4"/>
    <x v="3"/>
    <s v="5-4_R4年度現状一致率_慢性期"/>
    <s v="一致率"/>
    <n v="0.7750385208012327"/>
  </r>
  <r>
    <x v="23"/>
    <x v="183"/>
    <x v="4"/>
    <x v="5"/>
    <s v="5-5_R4年度現状一致率_合計"/>
    <s v="一致率"/>
    <n v="0.93097643097643101"/>
  </r>
  <r>
    <x v="23"/>
    <x v="183"/>
    <x v="5"/>
    <x v="0"/>
    <s v="6-1_R4年度病床機能報告_2025年時点_高度急性期"/>
    <s v="病床数"/>
    <n v="293"/>
  </r>
  <r>
    <x v="23"/>
    <x v="183"/>
    <x v="5"/>
    <x v="1"/>
    <s v="6-2_R4年度病床機能報告_2025年時点_急性期"/>
    <s v="病床数"/>
    <n v="587"/>
  </r>
  <r>
    <x v="23"/>
    <x v="183"/>
    <x v="5"/>
    <x v="2"/>
    <s v="6-3_R4年度病床機能報告_2025年時点_回復期"/>
    <s v="病床数"/>
    <n v="253"/>
  </r>
  <r>
    <x v="23"/>
    <x v="183"/>
    <x v="5"/>
    <x v="3"/>
    <s v="6-4_R4年度病床機能報告_2025年時点_慢性期"/>
    <s v="病床数"/>
    <n v="649"/>
  </r>
  <r>
    <x v="23"/>
    <x v="183"/>
    <x v="5"/>
    <x v="11"/>
    <s v="6-5_R4年度病床機能報告_2025年時点_介護保険施設等へ移行予定"/>
    <s v="病床数"/>
    <n v="0"/>
  </r>
  <r>
    <x v="23"/>
    <x v="183"/>
    <x v="5"/>
    <x v="12"/>
    <s v="6-6_R4年度病床機能報告_2025年時点_休棟予定"/>
    <s v="病床数"/>
    <n v="0"/>
  </r>
  <r>
    <x v="23"/>
    <x v="183"/>
    <x v="5"/>
    <x v="13"/>
    <s v="6-7_R4年度病床機能報告_2025年時点_廃止予定"/>
    <s v="病床数"/>
    <n v="0"/>
  </r>
  <r>
    <x v="23"/>
    <x v="183"/>
    <x v="5"/>
    <x v="10"/>
    <s v="6-8_R4年度病床機能報告_2025年時点_総計"/>
    <s v="病床数"/>
    <n v="1782"/>
  </r>
  <r>
    <x v="23"/>
    <x v="183"/>
    <x v="6"/>
    <x v="0"/>
    <s v="7-1_R4年度一致率_高度急性期"/>
    <s v="一致率"/>
    <n v="0.51535836177474403"/>
  </r>
  <r>
    <x v="23"/>
    <x v="183"/>
    <x v="6"/>
    <x v="1"/>
    <s v="7-2_R4年度一致率_急性期"/>
    <s v="一致率"/>
    <n v="0.90119250425894382"/>
  </r>
  <r>
    <x v="23"/>
    <x v="183"/>
    <x v="6"/>
    <x v="2"/>
    <s v="7-3_R4年度一致率_回復期"/>
    <s v="一致率"/>
    <n v="1.8814229249011858"/>
  </r>
  <r>
    <x v="23"/>
    <x v="183"/>
    <x v="6"/>
    <x v="3"/>
    <s v="7-4_R4年度一致率_慢性期"/>
    <s v="一致率"/>
    <n v="0.7750385208012327"/>
  </r>
  <r>
    <x v="23"/>
    <x v="183"/>
    <x v="6"/>
    <x v="5"/>
    <s v="7-5_R4年度一致率_合計"/>
    <s v="一致率"/>
    <n v="0.93097643097643101"/>
  </r>
  <r>
    <x v="23"/>
    <x v="184"/>
    <x v="0"/>
    <x v="0"/>
    <s v="1-1_現状ー構想策定時_高度急性期"/>
    <s v="病床数"/>
    <n v="697"/>
  </r>
  <r>
    <x v="23"/>
    <x v="184"/>
    <x v="0"/>
    <x v="1"/>
    <s v="1-2_現状ー構想策定時_急性期"/>
    <s v="病床数"/>
    <n v="1453"/>
  </r>
  <r>
    <x v="23"/>
    <x v="184"/>
    <x v="0"/>
    <x v="2"/>
    <s v="1-3_現状ー構想策定時_回復期"/>
    <s v="病床数"/>
    <n v="407"/>
  </r>
  <r>
    <x v="23"/>
    <x v="184"/>
    <x v="0"/>
    <x v="3"/>
    <s v="1-4_現状ー構想策定時_慢性期"/>
    <s v="病床数"/>
    <n v="1040"/>
  </r>
  <r>
    <x v="23"/>
    <x v="184"/>
    <x v="0"/>
    <x v="4"/>
    <s v="1-5_現状ー構想策定時_未報告"/>
    <s v="病床数"/>
    <n v="52"/>
  </r>
  <r>
    <x v="23"/>
    <x v="184"/>
    <x v="0"/>
    <x v="5"/>
    <s v="1-6_現状ー構想策定時_合計"/>
    <s v="病床数"/>
    <n v="3649"/>
  </r>
  <r>
    <x v="23"/>
    <x v="184"/>
    <x v="0"/>
    <x v="6"/>
    <s v="1-7_現状ー構想策定時_在宅医療等"/>
    <s v="病床数"/>
    <n v="2983.7"/>
  </r>
  <r>
    <x v="23"/>
    <x v="184"/>
    <x v="0"/>
    <x v="7"/>
    <s v="1-8_現状ー構想策定時_うち訪問診療分"/>
    <s v="病床数"/>
    <n v="1577.9"/>
  </r>
  <r>
    <x v="23"/>
    <x v="184"/>
    <x v="1"/>
    <x v="0"/>
    <s v="2-1_将来_高度急性期"/>
    <s v="病床数"/>
    <n v="314"/>
  </r>
  <r>
    <x v="23"/>
    <x v="184"/>
    <x v="1"/>
    <x v="1"/>
    <s v="2-2_将来_急性期"/>
    <s v="病床数"/>
    <n v="934"/>
  </r>
  <r>
    <x v="23"/>
    <x v="184"/>
    <x v="1"/>
    <x v="2"/>
    <s v="2-3_将来_回復期"/>
    <s v="病床数"/>
    <n v="881"/>
  </r>
  <r>
    <x v="23"/>
    <x v="184"/>
    <x v="1"/>
    <x v="3"/>
    <s v="2-4_将来_慢性期"/>
    <s v="病床数"/>
    <n v="727"/>
  </r>
  <r>
    <x v="23"/>
    <x v="184"/>
    <x v="1"/>
    <x v="5"/>
    <s v="2-5_将来_合計"/>
    <s v="病床数"/>
    <n v="2856"/>
  </r>
  <r>
    <x v="23"/>
    <x v="184"/>
    <x v="1"/>
    <x v="6"/>
    <s v="2-6_将来_在宅医療等"/>
    <s v="病床数"/>
    <n v="-4183.3"/>
  </r>
  <r>
    <x v="23"/>
    <x v="184"/>
    <x v="1"/>
    <x v="7"/>
    <s v="2-7_将来_うち訪問診療分"/>
    <s v="病床数"/>
    <n v="-2109.6"/>
  </r>
  <r>
    <x v="23"/>
    <x v="184"/>
    <x v="2"/>
    <x v="0"/>
    <s v="3-1_構想策定時一致率_高度急性期"/>
    <s v="一致率"/>
    <n v="2.2197452229299364"/>
  </r>
  <r>
    <x v="23"/>
    <x v="184"/>
    <x v="2"/>
    <x v="1"/>
    <s v="3-2_構想策定時一致率_急性期"/>
    <s v="一致率"/>
    <n v="1.5556745182012848"/>
  </r>
  <r>
    <x v="23"/>
    <x v="184"/>
    <x v="2"/>
    <x v="2"/>
    <s v="3-3_構想策定時一致率_回復期"/>
    <s v="一致率"/>
    <n v="0.46197502837684451"/>
  </r>
  <r>
    <x v="23"/>
    <x v="184"/>
    <x v="2"/>
    <x v="3"/>
    <s v="3-4_構想策定時一致率_慢性期"/>
    <s v="一致率"/>
    <n v="1.4305364511691885"/>
  </r>
  <r>
    <x v="23"/>
    <x v="184"/>
    <x v="2"/>
    <x v="5"/>
    <s v="3-5_構想策定時一致率_合計"/>
    <s v="一致率"/>
    <n v="1.2776610644257702"/>
  </r>
  <r>
    <x v="23"/>
    <x v="184"/>
    <x v="3"/>
    <x v="0"/>
    <s v="4-1_R4年度病床機能報告_2022年時点_高度急性期"/>
    <s v="病床数"/>
    <n v="421"/>
  </r>
  <r>
    <x v="23"/>
    <x v="184"/>
    <x v="3"/>
    <x v="1"/>
    <s v="4-2_R4年度病床機能報告_2022年時点_急性期"/>
    <s v="病床数"/>
    <n v="1503"/>
  </r>
  <r>
    <x v="23"/>
    <x v="184"/>
    <x v="3"/>
    <x v="2"/>
    <s v="4-3_R4年度病床機能報告_2022年時点_回復期"/>
    <s v="病床数"/>
    <n v="616"/>
  </r>
  <r>
    <x v="23"/>
    <x v="184"/>
    <x v="3"/>
    <x v="3"/>
    <s v="4-4_R4年度病床機能報告_2022年時点_慢性期"/>
    <s v="病床数"/>
    <n v="680"/>
  </r>
  <r>
    <x v="23"/>
    <x v="184"/>
    <x v="3"/>
    <x v="8"/>
    <s v="4-5_R4年度病床機能報告_2022年時点_休棟中（今後再開する予定）"/>
    <s v="病床数"/>
    <n v="39"/>
  </r>
  <r>
    <x v="23"/>
    <x v="184"/>
    <x v="3"/>
    <x v="9"/>
    <s v="4-6_R4年度病床機能報告_2022年時点_休棟中（今後廃止する予定）"/>
    <s v="病床数"/>
    <n v="54"/>
  </r>
  <r>
    <x v="23"/>
    <x v="184"/>
    <x v="3"/>
    <x v="10"/>
    <s v="4-7_R4年度病床機能報告_2022年時点_総計"/>
    <s v="病床数"/>
    <n v="3313"/>
  </r>
  <r>
    <x v="23"/>
    <x v="184"/>
    <x v="4"/>
    <x v="0"/>
    <s v="5-1_R4年度現状一致率_高度急性期"/>
    <s v="一致率"/>
    <n v="0.74584323040380052"/>
  </r>
  <r>
    <x v="23"/>
    <x v="184"/>
    <x v="4"/>
    <x v="1"/>
    <s v="5-2_R4年度現状一致率_急性期"/>
    <s v="一致率"/>
    <n v="0.62142381902860944"/>
  </r>
  <r>
    <x v="23"/>
    <x v="184"/>
    <x v="4"/>
    <x v="2"/>
    <s v="5-3_R4年度現状一致率_回復期"/>
    <s v="一致率"/>
    <n v="1.4301948051948052"/>
  </r>
  <r>
    <x v="23"/>
    <x v="184"/>
    <x v="4"/>
    <x v="3"/>
    <s v="5-4_R4年度現状一致率_慢性期"/>
    <s v="一致率"/>
    <n v="1.0691176470588235"/>
  </r>
  <r>
    <x v="23"/>
    <x v="184"/>
    <x v="4"/>
    <x v="5"/>
    <s v="5-5_R4年度現状一致率_合計"/>
    <s v="一致率"/>
    <n v="0.86205855719891333"/>
  </r>
  <r>
    <x v="23"/>
    <x v="184"/>
    <x v="5"/>
    <x v="0"/>
    <s v="6-1_R4年度病床機能報告_2025年時点_高度急性期"/>
    <s v="病床数"/>
    <n v="322"/>
  </r>
  <r>
    <x v="23"/>
    <x v="184"/>
    <x v="5"/>
    <x v="1"/>
    <s v="6-2_R4年度病床機能報告_2025年時点_急性期"/>
    <s v="病床数"/>
    <n v="1551"/>
  </r>
  <r>
    <x v="23"/>
    <x v="184"/>
    <x v="5"/>
    <x v="2"/>
    <s v="6-3_R4年度病床機能報告_2025年時点_回復期"/>
    <s v="病床数"/>
    <n v="706"/>
  </r>
  <r>
    <x v="23"/>
    <x v="184"/>
    <x v="5"/>
    <x v="3"/>
    <s v="6-4_R4年度病床機能報告_2025年時点_慢性期"/>
    <s v="病床数"/>
    <n v="680"/>
  </r>
  <r>
    <x v="23"/>
    <x v="184"/>
    <x v="5"/>
    <x v="11"/>
    <s v="6-5_R4年度病床機能報告_2025年時点_介護保険施設等へ移行予定"/>
    <s v="病床数"/>
    <n v="0"/>
  </r>
  <r>
    <x v="23"/>
    <x v="184"/>
    <x v="5"/>
    <x v="12"/>
    <s v="6-6_R4年度病床機能報告_2025年時点_休棟予定"/>
    <s v="病床数"/>
    <n v="0"/>
  </r>
  <r>
    <x v="23"/>
    <x v="184"/>
    <x v="5"/>
    <x v="13"/>
    <s v="6-7_R4年度病床機能報告_2025年時点_廃止予定"/>
    <s v="病床数"/>
    <n v="54"/>
  </r>
  <r>
    <x v="23"/>
    <x v="184"/>
    <x v="5"/>
    <x v="10"/>
    <s v="6-8_R4年度病床機能報告_2025年時点_総計"/>
    <s v="病床数"/>
    <n v="3313"/>
  </r>
  <r>
    <x v="23"/>
    <x v="184"/>
    <x v="6"/>
    <x v="0"/>
    <s v="7-1_R4年度一致率_高度急性期"/>
    <s v="一致率"/>
    <n v="0.97515527950310554"/>
  </r>
  <r>
    <x v="23"/>
    <x v="184"/>
    <x v="6"/>
    <x v="1"/>
    <s v="7-2_R4年度一致率_急性期"/>
    <s v="一致率"/>
    <n v="0.60219213410702777"/>
  </r>
  <r>
    <x v="23"/>
    <x v="184"/>
    <x v="6"/>
    <x v="2"/>
    <s v="7-3_R4年度一致率_回復期"/>
    <s v="一致率"/>
    <n v="1.2478753541076488"/>
  </r>
  <r>
    <x v="23"/>
    <x v="184"/>
    <x v="6"/>
    <x v="3"/>
    <s v="7-4_R4年度一致率_慢性期"/>
    <s v="一致率"/>
    <n v="1.0691176470588235"/>
  </r>
  <r>
    <x v="23"/>
    <x v="184"/>
    <x v="6"/>
    <x v="5"/>
    <s v="7-5_R4年度一致率_合計"/>
    <s v="一致率"/>
    <n v="0.86205855719891333"/>
  </r>
  <r>
    <x v="23"/>
    <x v="185"/>
    <x v="0"/>
    <x v="0"/>
    <s v="1-1_現状ー構想策定時_高度急性期"/>
    <s v="病床数"/>
    <n v="0"/>
  </r>
  <r>
    <x v="23"/>
    <x v="185"/>
    <x v="0"/>
    <x v="1"/>
    <s v="1-2_現状ー構想策定時_急性期"/>
    <s v="病床数"/>
    <n v="850"/>
  </r>
  <r>
    <x v="23"/>
    <x v="185"/>
    <x v="0"/>
    <x v="2"/>
    <s v="1-3_現状ー構想策定時_回復期"/>
    <s v="病床数"/>
    <n v="50"/>
  </r>
  <r>
    <x v="23"/>
    <x v="185"/>
    <x v="0"/>
    <x v="3"/>
    <s v="1-4_現状ー構想策定時_慢性期"/>
    <s v="病床数"/>
    <n v="156"/>
  </r>
  <r>
    <x v="23"/>
    <x v="185"/>
    <x v="0"/>
    <x v="4"/>
    <s v="1-5_現状ー構想策定時_未報告"/>
    <s v="病床数"/>
    <n v="0"/>
  </r>
  <r>
    <x v="23"/>
    <x v="185"/>
    <x v="0"/>
    <x v="5"/>
    <s v="1-6_現状ー構想策定時_合計"/>
    <s v="病床数"/>
    <n v="1056"/>
  </r>
  <r>
    <x v="23"/>
    <x v="185"/>
    <x v="0"/>
    <x v="6"/>
    <s v="1-7_現状ー構想策定時_在宅医療等"/>
    <s v="病床数"/>
    <n v="1271.2"/>
  </r>
  <r>
    <x v="23"/>
    <x v="185"/>
    <x v="0"/>
    <x v="7"/>
    <s v="1-8_現状ー構想策定時_うち訪問診療分"/>
    <s v="病床数"/>
    <n v="518.79999999999995"/>
  </r>
  <r>
    <x v="23"/>
    <x v="185"/>
    <x v="1"/>
    <x v="0"/>
    <s v="2-1_将来_高度急性期"/>
    <s v="病床数"/>
    <n v="77"/>
  </r>
  <r>
    <x v="23"/>
    <x v="185"/>
    <x v="1"/>
    <x v="1"/>
    <s v="2-2_将来_急性期"/>
    <s v="病床数"/>
    <n v="284"/>
  </r>
  <r>
    <x v="23"/>
    <x v="185"/>
    <x v="1"/>
    <x v="2"/>
    <s v="2-3_将来_回復期"/>
    <s v="病床数"/>
    <n v="329"/>
  </r>
  <r>
    <x v="23"/>
    <x v="185"/>
    <x v="1"/>
    <x v="3"/>
    <s v="2-4_将来_慢性期"/>
    <s v="病床数"/>
    <n v="219"/>
  </r>
  <r>
    <x v="23"/>
    <x v="185"/>
    <x v="1"/>
    <x v="5"/>
    <s v="2-5_将来_合計"/>
    <s v="病床数"/>
    <n v="909"/>
  </r>
  <r>
    <x v="23"/>
    <x v="185"/>
    <x v="1"/>
    <x v="6"/>
    <s v="2-6_将来_在宅医療等"/>
    <s v="病床数"/>
    <n v="-1626.5"/>
  </r>
  <r>
    <x v="23"/>
    <x v="185"/>
    <x v="1"/>
    <x v="7"/>
    <s v="2-7_将来_うち訪問診療分"/>
    <s v="病床数"/>
    <n v="-674.3"/>
  </r>
  <r>
    <x v="23"/>
    <x v="185"/>
    <x v="2"/>
    <x v="0"/>
    <s v="3-1_構想策定時一致率_高度急性期"/>
    <s v="一致率"/>
    <n v="0"/>
  </r>
  <r>
    <x v="23"/>
    <x v="185"/>
    <x v="2"/>
    <x v="1"/>
    <s v="3-2_構想策定時一致率_急性期"/>
    <s v="一致率"/>
    <n v="2.992957746478873"/>
  </r>
  <r>
    <x v="23"/>
    <x v="185"/>
    <x v="2"/>
    <x v="2"/>
    <s v="3-3_構想策定時一致率_回復期"/>
    <s v="一致率"/>
    <n v="0.1519756838905775"/>
  </r>
  <r>
    <x v="23"/>
    <x v="185"/>
    <x v="2"/>
    <x v="3"/>
    <s v="3-4_構想策定時一致率_慢性期"/>
    <s v="一致率"/>
    <n v="0.71232876712328763"/>
  </r>
  <r>
    <x v="23"/>
    <x v="185"/>
    <x v="2"/>
    <x v="5"/>
    <s v="3-5_構想策定時一致率_合計"/>
    <s v="一致率"/>
    <n v="1.1617161716171618"/>
  </r>
  <r>
    <x v="23"/>
    <x v="185"/>
    <x v="3"/>
    <x v="0"/>
    <s v="4-1_R4年度病床機能報告_2022年時点_高度急性期"/>
    <s v="病床数"/>
    <n v="0"/>
  </r>
  <r>
    <x v="23"/>
    <x v="185"/>
    <x v="3"/>
    <x v="1"/>
    <s v="4-2_R4年度病床機能報告_2022年時点_急性期"/>
    <s v="病床数"/>
    <n v="756"/>
  </r>
  <r>
    <x v="23"/>
    <x v="185"/>
    <x v="3"/>
    <x v="2"/>
    <s v="4-3_R4年度病床機能報告_2022年時点_回復期"/>
    <s v="病床数"/>
    <n v="131"/>
  </r>
  <r>
    <x v="23"/>
    <x v="185"/>
    <x v="3"/>
    <x v="3"/>
    <s v="4-4_R4年度病床機能報告_2022年時点_慢性期"/>
    <s v="病床数"/>
    <n v="76"/>
  </r>
  <r>
    <x v="23"/>
    <x v="185"/>
    <x v="3"/>
    <x v="8"/>
    <s v="4-5_R4年度病床機能報告_2022年時点_休棟中（今後再開する予定）"/>
    <s v="病床数"/>
    <n v="0"/>
  </r>
  <r>
    <x v="23"/>
    <x v="185"/>
    <x v="3"/>
    <x v="9"/>
    <s v="4-6_R4年度病床機能報告_2022年時点_休棟中（今後廃止する予定）"/>
    <s v="病床数"/>
    <n v="0"/>
  </r>
  <r>
    <x v="23"/>
    <x v="185"/>
    <x v="3"/>
    <x v="10"/>
    <s v="4-7_R4年度病床機能報告_2022年時点_総計"/>
    <s v="病床数"/>
    <n v="963"/>
  </r>
  <r>
    <x v="23"/>
    <x v="185"/>
    <x v="4"/>
    <x v="0"/>
    <s v="5-1_R4年度現状一致率_高度急性期"/>
    <s v="一致率"/>
    <n v="0"/>
  </r>
  <r>
    <x v="23"/>
    <x v="185"/>
    <x v="4"/>
    <x v="1"/>
    <s v="5-2_R4年度現状一致率_急性期"/>
    <s v="一致率"/>
    <n v="0.37566137566137564"/>
  </r>
  <r>
    <x v="23"/>
    <x v="185"/>
    <x v="4"/>
    <x v="2"/>
    <s v="5-3_R4年度現状一致率_回復期"/>
    <s v="一致率"/>
    <n v="2.5114503816793894"/>
  </r>
  <r>
    <x v="23"/>
    <x v="185"/>
    <x v="4"/>
    <x v="3"/>
    <s v="5-4_R4年度現状一致率_慢性期"/>
    <s v="一致率"/>
    <n v="2.8815789473684212"/>
  </r>
  <r>
    <x v="23"/>
    <x v="185"/>
    <x v="4"/>
    <x v="5"/>
    <s v="5-5_R4年度現状一致率_合計"/>
    <s v="一致率"/>
    <n v="0.94392523364485981"/>
  </r>
  <r>
    <x v="23"/>
    <x v="185"/>
    <x v="5"/>
    <x v="0"/>
    <s v="6-1_R4年度病床機能報告_2025年時点_高度急性期"/>
    <s v="病床数"/>
    <n v="0"/>
  </r>
  <r>
    <x v="23"/>
    <x v="185"/>
    <x v="5"/>
    <x v="1"/>
    <s v="6-2_R4年度病床機能報告_2025年時点_急性期"/>
    <s v="病床数"/>
    <n v="756"/>
  </r>
  <r>
    <x v="23"/>
    <x v="185"/>
    <x v="5"/>
    <x v="2"/>
    <s v="6-3_R4年度病床機能報告_2025年時点_回復期"/>
    <s v="病床数"/>
    <n v="167"/>
  </r>
  <r>
    <x v="23"/>
    <x v="185"/>
    <x v="5"/>
    <x v="3"/>
    <s v="6-4_R4年度病床機能報告_2025年時点_慢性期"/>
    <s v="病床数"/>
    <n v="40"/>
  </r>
  <r>
    <x v="23"/>
    <x v="185"/>
    <x v="5"/>
    <x v="11"/>
    <s v="6-5_R4年度病床機能報告_2025年時点_介護保険施設等へ移行予定"/>
    <s v="病床数"/>
    <n v="0"/>
  </r>
  <r>
    <x v="23"/>
    <x v="185"/>
    <x v="5"/>
    <x v="12"/>
    <s v="6-6_R4年度病床機能報告_2025年時点_休棟予定"/>
    <s v="病床数"/>
    <n v="0"/>
  </r>
  <r>
    <x v="23"/>
    <x v="185"/>
    <x v="5"/>
    <x v="13"/>
    <s v="6-7_R4年度病床機能報告_2025年時点_廃止予定"/>
    <s v="病床数"/>
    <n v="0"/>
  </r>
  <r>
    <x v="23"/>
    <x v="185"/>
    <x v="5"/>
    <x v="10"/>
    <s v="6-8_R4年度病床機能報告_2025年時点_総計"/>
    <s v="病床数"/>
    <n v="963"/>
  </r>
  <r>
    <x v="23"/>
    <x v="185"/>
    <x v="6"/>
    <x v="0"/>
    <s v="7-1_R4年度一致率_高度急性期"/>
    <s v="一致率"/>
    <n v="0"/>
  </r>
  <r>
    <x v="23"/>
    <x v="185"/>
    <x v="6"/>
    <x v="1"/>
    <s v="7-2_R4年度一致率_急性期"/>
    <s v="一致率"/>
    <n v="0.37566137566137564"/>
  </r>
  <r>
    <x v="23"/>
    <x v="185"/>
    <x v="6"/>
    <x v="2"/>
    <s v="7-3_R4年度一致率_回復期"/>
    <s v="一致率"/>
    <n v="1.9700598802395211"/>
  </r>
  <r>
    <x v="23"/>
    <x v="185"/>
    <x v="6"/>
    <x v="3"/>
    <s v="7-4_R4年度一致率_慢性期"/>
    <s v="一致率"/>
    <n v="5.4749999999999996"/>
  </r>
  <r>
    <x v="23"/>
    <x v="185"/>
    <x v="6"/>
    <x v="5"/>
    <s v="7-5_R4年度一致率_合計"/>
    <s v="一致率"/>
    <n v="0.94392523364485981"/>
  </r>
  <r>
    <x v="23"/>
    <x v="186"/>
    <x v="0"/>
    <x v="0"/>
    <s v="1-1_現状ー構想策定時_高度急性期"/>
    <s v="病床数"/>
    <n v="167"/>
  </r>
  <r>
    <x v="23"/>
    <x v="186"/>
    <x v="0"/>
    <x v="1"/>
    <s v="1-2_現状ー構想策定時_急性期"/>
    <s v="病床数"/>
    <n v="1288"/>
  </r>
  <r>
    <x v="23"/>
    <x v="186"/>
    <x v="0"/>
    <x v="2"/>
    <s v="1-3_現状ー構想策定時_回復期"/>
    <s v="病床数"/>
    <n v="225"/>
  </r>
  <r>
    <x v="23"/>
    <x v="186"/>
    <x v="0"/>
    <x v="3"/>
    <s v="1-4_現状ー構想策定時_慢性期"/>
    <s v="病床数"/>
    <n v="541"/>
  </r>
  <r>
    <x v="23"/>
    <x v="186"/>
    <x v="0"/>
    <x v="4"/>
    <s v="1-5_現状ー構想策定時_未報告"/>
    <s v="病床数"/>
    <n v="9"/>
  </r>
  <r>
    <x v="23"/>
    <x v="186"/>
    <x v="0"/>
    <x v="5"/>
    <s v="1-6_現状ー構想策定時_合計"/>
    <s v="病床数"/>
    <n v="2230"/>
  </r>
  <r>
    <x v="23"/>
    <x v="186"/>
    <x v="0"/>
    <x v="6"/>
    <s v="1-7_現状ー構想策定時_在宅医療等"/>
    <s v="病床数"/>
    <n v="2384.5"/>
  </r>
  <r>
    <x v="23"/>
    <x v="186"/>
    <x v="0"/>
    <x v="7"/>
    <s v="1-8_現状ー構想策定時_うち訪問診療分"/>
    <s v="病床数"/>
    <n v="1208.4000000000001"/>
  </r>
  <r>
    <x v="23"/>
    <x v="186"/>
    <x v="1"/>
    <x v="0"/>
    <s v="2-1_将来_高度急性期"/>
    <s v="病床数"/>
    <n v="222"/>
  </r>
  <r>
    <x v="23"/>
    <x v="186"/>
    <x v="1"/>
    <x v="1"/>
    <s v="2-2_将来_急性期"/>
    <s v="病床数"/>
    <n v="641"/>
  </r>
  <r>
    <x v="23"/>
    <x v="186"/>
    <x v="1"/>
    <x v="2"/>
    <s v="2-3_将来_回復期"/>
    <s v="病床数"/>
    <n v="589"/>
  </r>
  <r>
    <x v="23"/>
    <x v="186"/>
    <x v="1"/>
    <x v="3"/>
    <s v="2-4_将来_慢性期"/>
    <s v="病床数"/>
    <n v="385"/>
  </r>
  <r>
    <x v="23"/>
    <x v="186"/>
    <x v="1"/>
    <x v="5"/>
    <s v="2-5_将来_合計"/>
    <s v="病床数"/>
    <n v="1837"/>
  </r>
  <r>
    <x v="23"/>
    <x v="186"/>
    <x v="1"/>
    <x v="6"/>
    <s v="2-6_将来_在宅医療等"/>
    <s v="病床数"/>
    <n v="-2973.7"/>
  </r>
  <r>
    <x v="23"/>
    <x v="186"/>
    <x v="1"/>
    <x v="7"/>
    <s v="2-7_将来_うち訪問診療分"/>
    <s v="病床数"/>
    <n v="-1456.6"/>
  </r>
  <r>
    <x v="23"/>
    <x v="186"/>
    <x v="2"/>
    <x v="0"/>
    <s v="3-1_構想策定時一致率_高度急性期"/>
    <s v="一致率"/>
    <n v="0.75225225225225223"/>
  </r>
  <r>
    <x v="23"/>
    <x v="186"/>
    <x v="2"/>
    <x v="1"/>
    <s v="3-2_構想策定時一致率_急性期"/>
    <s v="一致率"/>
    <n v="2.0093603744149764"/>
  </r>
  <r>
    <x v="23"/>
    <x v="186"/>
    <x v="2"/>
    <x v="2"/>
    <s v="3-3_構想策定時一致率_回復期"/>
    <s v="一致率"/>
    <n v="0.38200339558573854"/>
  </r>
  <r>
    <x v="23"/>
    <x v="186"/>
    <x v="2"/>
    <x v="3"/>
    <s v="3-4_構想策定時一致率_慢性期"/>
    <s v="一致率"/>
    <n v="1.4051948051948051"/>
  </r>
  <r>
    <x v="23"/>
    <x v="186"/>
    <x v="2"/>
    <x v="5"/>
    <s v="3-5_構想策定時一致率_合計"/>
    <s v="一致率"/>
    <n v="1.2139357648339684"/>
  </r>
  <r>
    <x v="23"/>
    <x v="186"/>
    <x v="3"/>
    <x v="0"/>
    <s v="4-1_R4年度病床機能報告_2022年時点_高度急性期"/>
    <s v="病床数"/>
    <n v="438"/>
  </r>
  <r>
    <x v="23"/>
    <x v="186"/>
    <x v="3"/>
    <x v="1"/>
    <s v="4-2_R4年度病床機能報告_2022年時点_急性期"/>
    <s v="病床数"/>
    <n v="822"/>
  </r>
  <r>
    <x v="23"/>
    <x v="186"/>
    <x v="3"/>
    <x v="2"/>
    <s v="4-3_R4年度病床機能報告_2022年時点_回復期"/>
    <s v="病床数"/>
    <n v="322"/>
  </r>
  <r>
    <x v="23"/>
    <x v="186"/>
    <x v="3"/>
    <x v="3"/>
    <s v="4-4_R4年度病床機能報告_2022年時点_慢性期"/>
    <s v="病床数"/>
    <n v="420"/>
  </r>
  <r>
    <x v="23"/>
    <x v="186"/>
    <x v="3"/>
    <x v="8"/>
    <s v="4-5_R4年度病床機能報告_2022年時点_休棟中（今後再開する予定）"/>
    <s v="病床数"/>
    <n v="0"/>
  </r>
  <r>
    <x v="23"/>
    <x v="186"/>
    <x v="3"/>
    <x v="9"/>
    <s v="4-6_R4年度病床機能報告_2022年時点_休棟中（今後廃止する予定）"/>
    <s v="病床数"/>
    <n v="0"/>
  </r>
  <r>
    <x v="23"/>
    <x v="186"/>
    <x v="3"/>
    <x v="10"/>
    <s v="4-7_R4年度病床機能報告_2022年時点_総計"/>
    <s v="病床数"/>
    <n v="2002"/>
  </r>
  <r>
    <x v="23"/>
    <x v="186"/>
    <x v="4"/>
    <x v="0"/>
    <s v="5-1_R4年度現状一致率_高度急性期"/>
    <s v="一致率"/>
    <n v="0.50684931506849318"/>
  </r>
  <r>
    <x v="23"/>
    <x v="186"/>
    <x v="4"/>
    <x v="1"/>
    <s v="5-2_R4年度現状一致率_急性期"/>
    <s v="一致率"/>
    <n v="0.77980535279805352"/>
  </r>
  <r>
    <x v="23"/>
    <x v="186"/>
    <x v="4"/>
    <x v="2"/>
    <s v="5-3_R4年度現状一致率_回復期"/>
    <s v="一致率"/>
    <n v="1.829192546583851"/>
  </r>
  <r>
    <x v="23"/>
    <x v="186"/>
    <x v="4"/>
    <x v="3"/>
    <s v="5-4_R4年度現状一致率_慢性期"/>
    <s v="一致率"/>
    <n v="0.91666666666666663"/>
  </r>
  <r>
    <x v="23"/>
    <x v="186"/>
    <x v="4"/>
    <x v="5"/>
    <s v="5-5_R4年度現状一致率_合計"/>
    <s v="一致率"/>
    <n v="0.91758241758241754"/>
  </r>
  <r>
    <x v="23"/>
    <x v="186"/>
    <x v="5"/>
    <x v="0"/>
    <s v="6-1_R4年度病床機能報告_2025年時点_高度急性期"/>
    <s v="病床数"/>
    <n v="438"/>
  </r>
  <r>
    <x v="23"/>
    <x v="186"/>
    <x v="5"/>
    <x v="1"/>
    <s v="6-2_R4年度病床機能報告_2025年時点_急性期"/>
    <s v="病床数"/>
    <n v="822"/>
  </r>
  <r>
    <x v="23"/>
    <x v="186"/>
    <x v="5"/>
    <x v="2"/>
    <s v="6-3_R4年度病床機能報告_2025年時点_回復期"/>
    <s v="病床数"/>
    <n v="322"/>
  </r>
  <r>
    <x v="23"/>
    <x v="186"/>
    <x v="5"/>
    <x v="3"/>
    <s v="6-4_R4年度病床機能報告_2025年時点_慢性期"/>
    <s v="病床数"/>
    <n v="420"/>
  </r>
  <r>
    <x v="23"/>
    <x v="186"/>
    <x v="5"/>
    <x v="11"/>
    <s v="6-5_R4年度病床機能報告_2025年時点_介護保険施設等へ移行予定"/>
    <s v="病床数"/>
    <n v="0"/>
  </r>
  <r>
    <x v="23"/>
    <x v="186"/>
    <x v="5"/>
    <x v="12"/>
    <s v="6-6_R4年度病床機能報告_2025年時点_休棟予定"/>
    <s v="病床数"/>
    <n v="0"/>
  </r>
  <r>
    <x v="23"/>
    <x v="186"/>
    <x v="5"/>
    <x v="13"/>
    <s v="6-7_R4年度病床機能報告_2025年時点_廃止予定"/>
    <s v="病床数"/>
    <n v="0"/>
  </r>
  <r>
    <x v="23"/>
    <x v="186"/>
    <x v="5"/>
    <x v="10"/>
    <s v="6-8_R4年度病床機能報告_2025年時点_総計"/>
    <s v="病床数"/>
    <n v="2002"/>
  </r>
  <r>
    <x v="23"/>
    <x v="186"/>
    <x v="6"/>
    <x v="0"/>
    <s v="7-1_R4年度一致率_高度急性期"/>
    <s v="一致率"/>
    <n v="0.50684931506849318"/>
  </r>
  <r>
    <x v="23"/>
    <x v="186"/>
    <x v="6"/>
    <x v="1"/>
    <s v="7-2_R4年度一致率_急性期"/>
    <s v="一致率"/>
    <n v="0.77980535279805352"/>
  </r>
  <r>
    <x v="23"/>
    <x v="186"/>
    <x v="6"/>
    <x v="2"/>
    <s v="7-3_R4年度一致率_回復期"/>
    <s v="一致率"/>
    <n v="1.829192546583851"/>
  </r>
  <r>
    <x v="23"/>
    <x v="186"/>
    <x v="6"/>
    <x v="3"/>
    <s v="7-4_R4年度一致率_慢性期"/>
    <s v="一致率"/>
    <n v="0.91666666666666663"/>
  </r>
  <r>
    <x v="23"/>
    <x v="186"/>
    <x v="6"/>
    <x v="5"/>
    <s v="7-5_R4年度一致率_合計"/>
    <s v="一致率"/>
    <n v="0.91758241758241754"/>
  </r>
  <r>
    <x v="23"/>
    <x v="187"/>
    <x v="0"/>
    <x v="0"/>
    <s v="1-1_現状ー構想策定時_高度急性期"/>
    <s v="病床数"/>
    <n v="273"/>
  </r>
  <r>
    <x v="23"/>
    <x v="187"/>
    <x v="0"/>
    <x v="1"/>
    <s v="1-2_現状ー構想策定時_急性期"/>
    <s v="病床数"/>
    <n v="1096"/>
  </r>
  <r>
    <x v="23"/>
    <x v="187"/>
    <x v="0"/>
    <x v="2"/>
    <s v="1-3_現状ー構想策定時_回復期"/>
    <s v="病床数"/>
    <n v="195"/>
  </r>
  <r>
    <x v="23"/>
    <x v="187"/>
    <x v="0"/>
    <x v="3"/>
    <s v="1-4_現状ー構想策定時_慢性期"/>
    <s v="病床数"/>
    <n v="376"/>
  </r>
  <r>
    <x v="23"/>
    <x v="187"/>
    <x v="0"/>
    <x v="4"/>
    <s v="1-5_現状ー構想策定時_未報告"/>
    <s v="病床数"/>
    <n v="130"/>
  </r>
  <r>
    <x v="23"/>
    <x v="187"/>
    <x v="0"/>
    <x v="5"/>
    <s v="1-6_現状ー構想策定時_合計"/>
    <s v="病床数"/>
    <n v="2070"/>
  </r>
  <r>
    <x v="23"/>
    <x v="187"/>
    <x v="0"/>
    <x v="6"/>
    <s v="1-7_現状ー構想策定時_在宅医療等"/>
    <s v="病床数"/>
    <n v="2792.7"/>
  </r>
  <r>
    <x v="23"/>
    <x v="187"/>
    <x v="0"/>
    <x v="7"/>
    <s v="1-8_現状ー構想策定時_うち訪問診療分"/>
    <s v="病床数"/>
    <n v="1580.6"/>
  </r>
  <r>
    <x v="23"/>
    <x v="187"/>
    <x v="1"/>
    <x v="0"/>
    <s v="2-1_将来_高度急性期"/>
    <s v="病床数"/>
    <n v="216"/>
  </r>
  <r>
    <x v="23"/>
    <x v="187"/>
    <x v="1"/>
    <x v="1"/>
    <s v="2-2_将来_急性期"/>
    <s v="病床数"/>
    <n v="527"/>
  </r>
  <r>
    <x v="23"/>
    <x v="187"/>
    <x v="1"/>
    <x v="2"/>
    <s v="2-3_将来_回復期"/>
    <s v="病床数"/>
    <n v="501"/>
  </r>
  <r>
    <x v="23"/>
    <x v="187"/>
    <x v="1"/>
    <x v="3"/>
    <s v="2-4_将来_慢性期"/>
    <s v="病床数"/>
    <n v="443"/>
  </r>
  <r>
    <x v="23"/>
    <x v="187"/>
    <x v="1"/>
    <x v="5"/>
    <s v="2-5_将来_合計"/>
    <s v="病床数"/>
    <n v="1687"/>
  </r>
  <r>
    <x v="23"/>
    <x v="187"/>
    <x v="1"/>
    <x v="6"/>
    <s v="2-6_将来_在宅医療等"/>
    <s v="病床数"/>
    <n v="-3277.6"/>
  </r>
  <r>
    <x v="23"/>
    <x v="187"/>
    <x v="1"/>
    <x v="7"/>
    <s v="2-7_将来_うち訪問診療分"/>
    <s v="病床数"/>
    <n v="-1835.2"/>
  </r>
  <r>
    <x v="23"/>
    <x v="187"/>
    <x v="2"/>
    <x v="0"/>
    <s v="3-1_構想策定時一致率_高度急性期"/>
    <s v="一致率"/>
    <n v="1.2638888888888888"/>
  </r>
  <r>
    <x v="23"/>
    <x v="187"/>
    <x v="2"/>
    <x v="1"/>
    <s v="3-2_構想策定時一致率_急性期"/>
    <s v="一致率"/>
    <n v="2.0796963946869069"/>
  </r>
  <r>
    <x v="23"/>
    <x v="187"/>
    <x v="2"/>
    <x v="2"/>
    <s v="3-3_構想策定時一致率_回復期"/>
    <s v="一致率"/>
    <n v="0.38922155688622756"/>
  </r>
  <r>
    <x v="23"/>
    <x v="187"/>
    <x v="2"/>
    <x v="3"/>
    <s v="3-4_構想策定時一致率_慢性期"/>
    <s v="一致率"/>
    <n v="0.84875846501128671"/>
  </r>
  <r>
    <x v="23"/>
    <x v="187"/>
    <x v="2"/>
    <x v="5"/>
    <s v="3-5_構想策定時一致率_合計"/>
    <s v="一致率"/>
    <n v="1.2270302311796089"/>
  </r>
  <r>
    <x v="23"/>
    <x v="187"/>
    <x v="3"/>
    <x v="0"/>
    <s v="4-1_R4年度病床機能報告_2022年時点_高度急性期"/>
    <s v="病床数"/>
    <n v="349"/>
  </r>
  <r>
    <x v="23"/>
    <x v="187"/>
    <x v="3"/>
    <x v="1"/>
    <s v="4-2_R4年度病床機能報告_2022年時点_急性期"/>
    <s v="病床数"/>
    <n v="741"/>
  </r>
  <r>
    <x v="23"/>
    <x v="187"/>
    <x v="3"/>
    <x v="2"/>
    <s v="4-3_R4年度病床機能報告_2022年時点_回復期"/>
    <s v="病床数"/>
    <n v="280"/>
  </r>
  <r>
    <x v="23"/>
    <x v="187"/>
    <x v="3"/>
    <x v="3"/>
    <s v="4-4_R4年度病床機能報告_2022年時点_慢性期"/>
    <s v="病床数"/>
    <n v="316"/>
  </r>
  <r>
    <x v="23"/>
    <x v="187"/>
    <x v="3"/>
    <x v="8"/>
    <s v="4-5_R4年度病床機能報告_2022年時点_休棟中（今後再開する予定）"/>
    <s v="病床数"/>
    <n v="17"/>
  </r>
  <r>
    <x v="23"/>
    <x v="187"/>
    <x v="3"/>
    <x v="9"/>
    <s v="4-6_R4年度病床機能報告_2022年時点_休棟中（今後廃止する予定）"/>
    <s v="病床数"/>
    <n v="0"/>
  </r>
  <r>
    <x v="23"/>
    <x v="187"/>
    <x v="3"/>
    <x v="10"/>
    <s v="4-7_R4年度病床機能報告_2022年時点_総計"/>
    <s v="病床数"/>
    <n v="1703"/>
  </r>
  <r>
    <x v="23"/>
    <x v="187"/>
    <x v="4"/>
    <x v="0"/>
    <s v="5-1_R4年度現状一致率_高度急性期"/>
    <s v="一致率"/>
    <n v="0.61891117478510027"/>
  </r>
  <r>
    <x v="23"/>
    <x v="187"/>
    <x v="4"/>
    <x v="1"/>
    <s v="5-2_R4年度現状一致率_急性期"/>
    <s v="一致率"/>
    <n v="0.7112010796221323"/>
  </r>
  <r>
    <x v="23"/>
    <x v="187"/>
    <x v="4"/>
    <x v="2"/>
    <s v="5-3_R4年度現状一致率_回復期"/>
    <s v="一致率"/>
    <n v="1.7892857142857144"/>
  </r>
  <r>
    <x v="23"/>
    <x v="187"/>
    <x v="4"/>
    <x v="3"/>
    <s v="5-4_R4年度現状一致率_慢性期"/>
    <s v="一致率"/>
    <n v="1.4018987341772151"/>
  </r>
  <r>
    <x v="23"/>
    <x v="187"/>
    <x v="4"/>
    <x v="5"/>
    <s v="5-5_R4年度現状一致率_合計"/>
    <s v="一致率"/>
    <n v="0.99060481503229592"/>
  </r>
  <r>
    <x v="23"/>
    <x v="187"/>
    <x v="5"/>
    <x v="0"/>
    <s v="6-1_R4年度病床機能報告_2025年時点_高度急性期"/>
    <s v="病床数"/>
    <n v="349"/>
  </r>
  <r>
    <x v="23"/>
    <x v="187"/>
    <x v="5"/>
    <x v="1"/>
    <s v="6-2_R4年度病床機能報告_2025年時点_急性期"/>
    <s v="病床数"/>
    <n v="691"/>
  </r>
  <r>
    <x v="23"/>
    <x v="187"/>
    <x v="5"/>
    <x v="2"/>
    <s v="6-3_R4年度病床機能報告_2025年時点_回復期"/>
    <s v="病床数"/>
    <n v="330"/>
  </r>
  <r>
    <x v="23"/>
    <x v="187"/>
    <x v="5"/>
    <x v="3"/>
    <s v="6-4_R4年度病床機能報告_2025年時点_慢性期"/>
    <s v="病床数"/>
    <n v="276"/>
  </r>
  <r>
    <x v="23"/>
    <x v="187"/>
    <x v="5"/>
    <x v="11"/>
    <s v="6-5_R4年度病床機能報告_2025年時点_介護保険施設等へ移行予定"/>
    <s v="病床数"/>
    <n v="0"/>
  </r>
  <r>
    <x v="23"/>
    <x v="187"/>
    <x v="5"/>
    <x v="12"/>
    <s v="6-6_R4年度病床機能報告_2025年時点_休棟予定"/>
    <s v="病床数"/>
    <n v="17"/>
  </r>
  <r>
    <x v="23"/>
    <x v="187"/>
    <x v="5"/>
    <x v="13"/>
    <s v="6-7_R4年度病床機能報告_2025年時点_廃止予定"/>
    <s v="病床数"/>
    <n v="40"/>
  </r>
  <r>
    <x v="23"/>
    <x v="187"/>
    <x v="5"/>
    <x v="10"/>
    <s v="6-8_R4年度病床機能報告_2025年時点_総計"/>
    <s v="病床数"/>
    <n v="1703"/>
  </r>
  <r>
    <x v="23"/>
    <x v="187"/>
    <x v="6"/>
    <x v="0"/>
    <s v="7-1_R4年度一致率_高度急性期"/>
    <s v="一致率"/>
    <n v="0.61891117478510027"/>
  </r>
  <r>
    <x v="23"/>
    <x v="187"/>
    <x v="6"/>
    <x v="1"/>
    <s v="7-2_R4年度一致率_急性期"/>
    <s v="一致率"/>
    <n v="0.76266280752532567"/>
  </r>
  <r>
    <x v="23"/>
    <x v="187"/>
    <x v="6"/>
    <x v="2"/>
    <s v="7-3_R4年度一致率_回復期"/>
    <s v="一致率"/>
    <n v="1.5181818181818181"/>
  </r>
  <r>
    <x v="23"/>
    <x v="187"/>
    <x v="6"/>
    <x v="3"/>
    <s v="7-4_R4年度一致率_慢性期"/>
    <s v="一致率"/>
    <n v="1.605072463768116"/>
  </r>
  <r>
    <x v="23"/>
    <x v="187"/>
    <x v="6"/>
    <x v="5"/>
    <s v="7-5_R4年度一致率_合計"/>
    <s v="一致率"/>
    <n v="0.99060481503229592"/>
  </r>
  <r>
    <x v="23"/>
    <x v="188"/>
    <x v="0"/>
    <x v="0"/>
    <s v="1-1_現状ー構想策定時_高度急性期"/>
    <s v="病床数"/>
    <n v="0"/>
  </r>
  <r>
    <x v="23"/>
    <x v="188"/>
    <x v="0"/>
    <x v="1"/>
    <s v="1-2_現状ー構想策定時_急性期"/>
    <s v="病床数"/>
    <n v="479"/>
  </r>
  <r>
    <x v="23"/>
    <x v="188"/>
    <x v="0"/>
    <x v="2"/>
    <s v="1-3_現状ー構想策定時_回復期"/>
    <s v="病床数"/>
    <n v="40"/>
  </r>
  <r>
    <x v="23"/>
    <x v="188"/>
    <x v="0"/>
    <x v="3"/>
    <s v="1-4_現状ー構想策定時_慢性期"/>
    <s v="病床数"/>
    <n v="385"/>
  </r>
  <r>
    <x v="23"/>
    <x v="188"/>
    <x v="0"/>
    <x v="4"/>
    <s v="1-5_現状ー構想策定時_未報告"/>
    <s v="病床数"/>
    <n v="0"/>
  </r>
  <r>
    <x v="23"/>
    <x v="188"/>
    <x v="0"/>
    <x v="5"/>
    <s v="1-6_現状ー構想策定時_合計"/>
    <s v="病床数"/>
    <n v="904"/>
  </r>
  <r>
    <x v="23"/>
    <x v="188"/>
    <x v="0"/>
    <x v="6"/>
    <s v="1-7_現状ー構想策定時_在宅医療等"/>
    <s v="病床数"/>
    <n v="964"/>
  </r>
  <r>
    <x v="23"/>
    <x v="188"/>
    <x v="0"/>
    <x v="7"/>
    <s v="1-8_現状ー構想策定時_うち訪問診療分"/>
    <s v="病床数"/>
    <n v="353.5"/>
  </r>
  <r>
    <x v="23"/>
    <x v="188"/>
    <x v="1"/>
    <x v="0"/>
    <s v="2-1_将来_高度急性期"/>
    <s v="病床数"/>
    <n v="29"/>
  </r>
  <r>
    <x v="23"/>
    <x v="188"/>
    <x v="1"/>
    <x v="1"/>
    <s v="2-2_将来_急性期"/>
    <s v="病床数"/>
    <n v="122"/>
  </r>
  <r>
    <x v="23"/>
    <x v="188"/>
    <x v="1"/>
    <x v="2"/>
    <s v="2-3_将来_回復期"/>
    <s v="病床数"/>
    <n v="174"/>
  </r>
  <r>
    <x v="23"/>
    <x v="188"/>
    <x v="1"/>
    <x v="3"/>
    <s v="2-4_将来_慢性期"/>
    <s v="病床数"/>
    <n v="236"/>
  </r>
  <r>
    <x v="23"/>
    <x v="188"/>
    <x v="1"/>
    <x v="5"/>
    <s v="2-5_将来_合計"/>
    <s v="病床数"/>
    <n v="561"/>
  </r>
  <r>
    <x v="23"/>
    <x v="188"/>
    <x v="1"/>
    <x v="6"/>
    <s v="2-6_将来_在宅医療等"/>
    <s v="病床数"/>
    <n v="-1137.0999999999999"/>
  </r>
  <r>
    <x v="23"/>
    <x v="188"/>
    <x v="1"/>
    <x v="7"/>
    <s v="2-7_将来_うち訪問診療分"/>
    <s v="病床数"/>
    <n v="-377.6"/>
  </r>
  <r>
    <x v="23"/>
    <x v="188"/>
    <x v="2"/>
    <x v="0"/>
    <s v="3-1_構想策定時一致率_高度急性期"/>
    <s v="一致率"/>
    <n v="0"/>
  </r>
  <r>
    <x v="23"/>
    <x v="188"/>
    <x v="2"/>
    <x v="1"/>
    <s v="3-2_構想策定時一致率_急性期"/>
    <s v="一致率"/>
    <n v="3.9262295081967213"/>
  </r>
  <r>
    <x v="23"/>
    <x v="188"/>
    <x v="2"/>
    <x v="2"/>
    <s v="3-3_構想策定時一致率_回復期"/>
    <s v="一致率"/>
    <n v="0.22988505747126436"/>
  </r>
  <r>
    <x v="23"/>
    <x v="188"/>
    <x v="2"/>
    <x v="3"/>
    <s v="3-4_構想策定時一致率_慢性期"/>
    <s v="一致率"/>
    <n v="1.6313559322033899"/>
  </r>
  <r>
    <x v="23"/>
    <x v="188"/>
    <x v="2"/>
    <x v="5"/>
    <s v="3-5_構想策定時一致率_合計"/>
    <s v="一致率"/>
    <n v="1.6114081996434937"/>
  </r>
  <r>
    <x v="23"/>
    <x v="188"/>
    <x v="3"/>
    <x v="0"/>
    <s v="4-1_R4年度病床機能報告_2022年時点_高度急性期"/>
    <s v="病床数"/>
    <n v="0"/>
  </r>
  <r>
    <x v="23"/>
    <x v="188"/>
    <x v="3"/>
    <x v="1"/>
    <s v="4-2_R4年度病床機能報告_2022年時点_急性期"/>
    <s v="病床数"/>
    <n v="366"/>
  </r>
  <r>
    <x v="23"/>
    <x v="188"/>
    <x v="3"/>
    <x v="2"/>
    <s v="4-3_R4年度病床機能報告_2022年時点_回復期"/>
    <s v="病床数"/>
    <n v="156"/>
  </r>
  <r>
    <x v="23"/>
    <x v="188"/>
    <x v="3"/>
    <x v="3"/>
    <s v="4-4_R4年度病床機能報告_2022年時点_慢性期"/>
    <s v="病床数"/>
    <n v="215"/>
  </r>
  <r>
    <x v="23"/>
    <x v="188"/>
    <x v="3"/>
    <x v="8"/>
    <s v="4-5_R4年度病床機能報告_2022年時点_休棟中（今後再開する予定）"/>
    <s v="病床数"/>
    <n v="24"/>
  </r>
  <r>
    <x v="23"/>
    <x v="188"/>
    <x v="3"/>
    <x v="9"/>
    <s v="4-6_R4年度病床機能報告_2022年時点_休棟中（今後廃止する予定）"/>
    <s v="病床数"/>
    <n v="0"/>
  </r>
  <r>
    <x v="23"/>
    <x v="188"/>
    <x v="3"/>
    <x v="10"/>
    <s v="4-7_R4年度病床機能報告_2022年時点_総計"/>
    <s v="病床数"/>
    <n v="761"/>
  </r>
  <r>
    <x v="23"/>
    <x v="188"/>
    <x v="4"/>
    <x v="0"/>
    <s v="5-1_R4年度現状一致率_高度急性期"/>
    <s v="一致率"/>
    <n v="0"/>
  </r>
  <r>
    <x v="23"/>
    <x v="188"/>
    <x v="4"/>
    <x v="1"/>
    <s v="5-2_R4年度現状一致率_急性期"/>
    <s v="一致率"/>
    <n v="0.33333333333333331"/>
  </r>
  <r>
    <x v="23"/>
    <x v="188"/>
    <x v="4"/>
    <x v="2"/>
    <s v="5-3_R4年度現状一致率_回復期"/>
    <s v="一致率"/>
    <n v="1.1153846153846154"/>
  </r>
  <r>
    <x v="23"/>
    <x v="188"/>
    <x v="4"/>
    <x v="3"/>
    <s v="5-4_R4年度現状一致率_慢性期"/>
    <s v="一致率"/>
    <n v="1.0976744186046512"/>
  </r>
  <r>
    <x v="23"/>
    <x v="188"/>
    <x v="4"/>
    <x v="5"/>
    <s v="5-5_R4年度現状一致率_合計"/>
    <s v="一致率"/>
    <n v="0.73718791064388967"/>
  </r>
  <r>
    <x v="23"/>
    <x v="188"/>
    <x v="5"/>
    <x v="0"/>
    <s v="6-1_R4年度病床機能報告_2025年時点_高度急性期"/>
    <s v="病床数"/>
    <n v="0"/>
  </r>
  <r>
    <x v="23"/>
    <x v="188"/>
    <x v="5"/>
    <x v="1"/>
    <s v="6-2_R4年度病床機能報告_2025年時点_急性期"/>
    <s v="病床数"/>
    <n v="366"/>
  </r>
  <r>
    <x v="23"/>
    <x v="188"/>
    <x v="5"/>
    <x v="2"/>
    <s v="6-3_R4年度病床機能報告_2025年時点_回復期"/>
    <s v="病床数"/>
    <n v="156"/>
  </r>
  <r>
    <x v="23"/>
    <x v="188"/>
    <x v="5"/>
    <x v="3"/>
    <s v="6-4_R4年度病床機能報告_2025年時点_慢性期"/>
    <s v="病床数"/>
    <n v="197"/>
  </r>
  <r>
    <x v="23"/>
    <x v="188"/>
    <x v="5"/>
    <x v="11"/>
    <s v="6-5_R4年度病床機能報告_2025年時点_介護保険施設等へ移行予定"/>
    <s v="病床数"/>
    <n v="42"/>
  </r>
  <r>
    <x v="23"/>
    <x v="188"/>
    <x v="5"/>
    <x v="12"/>
    <s v="6-6_R4年度病床機能報告_2025年時点_休棟予定"/>
    <s v="病床数"/>
    <n v="0"/>
  </r>
  <r>
    <x v="23"/>
    <x v="188"/>
    <x v="5"/>
    <x v="13"/>
    <s v="6-7_R4年度病床機能報告_2025年時点_廃止予定"/>
    <s v="病床数"/>
    <n v="0"/>
  </r>
  <r>
    <x v="23"/>
    <x v="188"/>
    <x v="5"/>
    <x v="10"/>
    <s v="6-8_R4年度病床機能報告_2025年時点_総計"/>
    <s v="病床数"/>
    <n v="761"/>
  </r>
  <r>
    <x v="23"/>
    <x v="188"/>
    <x v="6"/>
    <x v="0"/>
    <s v="7-1_R4年度一致率_高度急性期"/>
    <s v="一致率"/>
    <n v="0"/>
  </r>
  <r>
    <x v="23"/>
    <x v="188"/>
    <x v="6"/>
    <x v="1"/>
    <s v="7-2_R4年度一致率_急性期"/>
    <s v="一致率"/>
    <n v="0.33333333333333331"/>
  </r>
  <r>
    <x v="23"/>
    <x v="188"/>
    <x v="6"/>
    <x v="2"/>
    <s v="7-3_R4年度一致率_回復期"/>
    <s v="一致率"/>
    <n v="1.1153846153846154"/>
  </r>
  <r>
    <x v="23"/>
    <x v="188"/>
    <x v="6"/>
    <x v="3"/>
    <s v="7-4_R4年度一致率_慢性期"/>
    <s v="一致率"/>
    <n v="1.1979695431472082"/>
  </r>
  <r>
    <x v="23"/>
    <x v="188"/>
    <x v="6"/>
    <x v="5"/>
    <s v="7-5_R4年度一致率_合計"/>
    <s v="一致率"/>
    <n v="0.73718791064388967"/>
  </r>
  <r>
    <x v="24"/>
    <x v="189"/>
    <x v="0"/>
    <x v="0"/>
    <s v="1-1_現状ー構想策定時_高度急性期"/>
    <s v="病床数"/>
    <n v="1292"/>
  </r>
  <r>
    <x v="24"/>
    <x v="189"/>
    <x v="0"/>
    <x v="1"/>
    <s v="1-2_現状ー構想策定時_急性期"/>
    <s v="病床数"/>
    <n v="962"/>
  </r>
  <r>
    <x v="24"/>
    <x v="189"/>
    <x v="0"/>
    <x v="2"/>
    <s v="1-3_現状ー構想策定時_回復期"/>
    <s v="病床数"/>
    <n v="233"/>
  </r>
  <r>
    <x v="24"/>
    <x v="189"/>
    <x v="0"/>
    <x v="3"/>
    <s v="1-4_現状ー構想策定時_慢性期"/>
    <s v="病床数"/>
    <n v="737"/>
  </r>
  <r>
    <x v="24"/>
    <x v="189"/>
    <x v="0"/>
    <x v="4"/>
    <s v="1-5_現状ー構想策定時_未報告"/>
    <s v="病床数"/>
    <n v="22"/>
  </r>
  <r>
    <x v="24"/>
    <x v="189"/>
    <x v="0"/>
    <x v="5"/>
    <s v="1-6_現状ー構想策定時_合計"/>
    <s v="病床数"/>
    <n v="3246"/>
  </r>
  <r>
    <x v="24"/>
    <x v="189"/>
    <x v="0"/>
    <x v="6"/>
    <s v="1-7_現状ー構想策定時_在宅医療等"/>
    <s v="病床数"/>
    <n v="2885"/>
  </r>
  <r>
    <x v="24"/>
    <x v="189"/>
    <x v="0"/>
    <x v="7"/>
    <s v="1-8_現状ー構想策定時_うち訪問診療分"/>
    <s v="病床数"/>
    <n v="1919"/>
  </r>
  <r>
    <x v="24"/>
    <x v="189"/>
    <x v="1"/>
    <x v="0"/>
    <s v="2-1_将来_高度急性期"/>
    <s v="病床数"/>
    <n v="470"/>
  </r>
  <r>
    <x v="24"/>
    <x v="189"/>
    <x v="1"/>
    <x v="1"/>
    <s v="2-2_将来_急性期"/>
    <s v="病床数"/>
    <n v="1161"/>
  </r>
  <r>
    <x v="24"/>
    <x v="189"/>
    <x v="1"/>
    <x v="2"/>
    <s v="2-3_将来_回復期"/>
    <s v="病床数"/>
    <n v="961"/>
  </r>
  <r>
    <x v="24"/>
    <x v="189"/>
    <x v="1"/>
    <x v="3"/>
    <s v="2-4_将来_慢性期"/>
    <s v="病床数"/>
    <n v="645"/>
  </r>
  <r>
    <x v="24"/>
    <x v="189"/>
    <x v="1"/>
    <x v="5"/>
    <s v="2-5_将来_合計"/>
    <s v="病床数"/>
    <n v="3237"/>
  </r>
  <r>
    <x v="24"/>
    <x v="189"/>
    <x v="1"/>
    <x v="6"/>
    <s v="2-6_将来_在宅医療等"/>
    <s v="病床数"/>
    <n v="-4769"/>
  </r>
  <r>
    <x v="24"/>
    <x v="189"/>
    <x v="1"/>
    <x v="7"/>
    <s v="2-7_将来_うち訪問診療分"/>
    <s v="病床数"/>
    <n v="-3016"/>
  </r>
  <r>
    <x v="24"/>
    <x v="189"/>
    <x v="2"/>
    <x v="0"/>
    <s v="3-1_構想策定時一致率_高度急性期"/>
    <s v="一致率"/>
    <n v="2.7489361702127662"/>
  </r>
  <r>
    <x v="24"/>
    <x v="189"/>
    <x v="2"/>
    <x v="1"/>
    <s v="3-2_構想策定時一致率_急性期"/>
    <s v="一致率"/>
    <n v="0.82859603789836345"/>
  </r>
  <r>
    <x v="24"/>
    <x v="189"/>
    <x v="2"/>
    <x v="2"/>
    <s v="3-3_構想策定時一致率_回復期"/>
    <s v="一致率"/>
    <n v="0.24245577523413112"/>
  </r>
  <r>
    <x v="24"/>
    <x v="189"/>
    <x v="2"/>
    <x v="3"/>
    <s v="3-4_構想策定時一致率_慢性期"/>
    <s v="一致率"/>
    <n v="1.1426356589147286"/>
  </r>
  <r>
    <x v="24"/>
    <x v="189"/>
    <x v="2"/>
    <x v="5"/>
    <s v="3-5_構想策定時一致率_合計"/>
    <s v="一致率"/>
    <n v="1.0027803521779426"/>
  </r>
  <r>
    <x v="24"/>
    <x v="189"/>
    <x v="3"/>
    <x v="0"/>
    <s v="4-1_R4年度病床機能報告_2022年時点_高度急性期"/>
    <s v="病床数"/>
    <n v="1013"/>
  </r>
  <r>
    <x v="24"/>
    <x v="189"/>
    <x v="3"/>
    <x v="1"/>
    <s v="4-2_R4年度病床機能報告_2022年時点_急性期"/>
    <s v="病床数"/>
    <n v="891"/>
  </r>
  <r>
    <x v="24"/>
    <x v="189"/>
    <x v="3"/>
    <x v="2"/>
    <s v="4-3_R4年度病床機能報告_2022年時点_回復期"/>
    <s v="病床数"/>
    <n v="404"/>
  </r>
  <r>
    <x v="24"/>
    <x v="189"/>
    <x v="3"/>
    <x v="3"/>
    <s v="4-4_R4年度病床機能報告_2022年時点_慢性期"/>
    <s v="病床数"/>
    <n v="617"/>
  </r>
  <r>
    <x v="24"/>
    <x v="189"/>
    <x v="3"/>
    <x v="8"/>
    <s v="4-5_R4年度病床機能報告_2022年時点_休棟中（今後再開する予定）"/>
    <s v="病床数"/>
    <n v="0"/>
  </r>
  <r>
    <x v="24"/>
    <x v="189"/>
    <x v="3"/>
    <x v="9"/>
    <s v="4-6_R4年度病床機能報告_2022年時点_休棟中（今後廃止する予定）"/>
    <s v="病床数"/>
    <n v="0"/>
  </r>
  <r>
    <x v="24"/>
    <x v="189"/>
    <x v="3"/>
    <x v="10"/>
    <s v="4-7_R4年度病床機能報告_2022年時点_総計"/>
    <s v="病床数"/>
    <n v="2925"/>
  </r>
  <r>
    <x v="24"/>
    <x v="189"/>
    <x v="4"/>
    <x v="0"/>
    <s v="5-1_R4年度現状一致率_高度急性期"/>
    <s v="一致率"/>
    <n v="0.46396841066140176"/>
  </r>
  <r>
    <x v="24"/>
    <x v="189"/>
    <x v="4"/>
    <x v="1"/>
    <s v="5-2_R4年度現状一致率_急性期"/>
    <s v="一致率"/>
    <n v="1.303030303030303"/>
  </r>
  <r>
    <x v="24"/>
    <x v="189"/>
    <x v="4"/>
    <x v="2"/>
    <s v="5-3_R4年度現状一致率_回復期"/>
    <s v="一致率"/>
    <n v="2.3787128712871288"/>
  </r>
  <r>
    <x v="24"/>
    <x v="189"/>
    <x v="4"/>
    <x v="3"/>
    <s v="5-4_R4年度現状一致率_慢性期"/>
    <s v="一致率"/>
    <n v="1.0453808752025933"/>
  </r>
  <r>
    <x v="24"/>
    <x v="189"/>
    <x v="4"/>
    <x v="5"/>
    <s v="5-5_R4年度現状一致率_合計"/>
    <s v="一致率"/>
    <n v="1.1066666666666667"/>
  </r>
  <r>
    <x v="24"/>
    <x v="189"/>
    <x v="5"/>
    <x v="0"/>
    <s v="6-1_R4年度病床機能報告_2025年時点_高度急性期"/>
    <s v="病床数"/>
    <n v="968"/>
  </r>
  <r>
    <x v="24"/>
    <x v="189"/>
    <x v="5"/>
    <x v="1"/>
    <s v="6-2_R4年度病床機能報告_2025年時点_急性期"/>
    <s v="病床数"/>
    <n v="892"/>
  </r>
  <r>
    <x v="24"/>
    <x v="189"/>
    <x v="5"/>
    <x v="2"/>
    <s v="6-3_R4年度病床機能報告_2025年時点_回復期"/>
    <s v="病床数"/>
    <n v="452"/>
  </r>
  <r>
    <x v="24"/>
    <x v="189"/>
    <x v="5"/>
    <x v="3"/>
    <s v="6-4_R4年度病床機能報告_2025年時点_慢性期"/>
    <s v="病床数"/>
    <n v="569"/>
  </r>
  <r>
    <x v="24"/>
    <x v="189"/>
    <x v="5"/>
    <x v="11"/>
    <s v="6-5_R4年度病床機能報告_2025年時点_介護保険施設等へ移行予定"/>
    <s v="病床数"/>
    <n v="0"/>
  </r>
  <r>
    <x v="24"/>
    <x v="189"/>
    <x v="5"/>
    <x v="12"/>
    <s v="6-6_R4年度病床機能報告_2025年時点_休棟予定"/>
    <s v="病床数"/>
    <n v="44"/>
  </r>
  <r>
    <x v="24"/>
    <x v="189"/>
    <x v="5"/>
    <x v="13"/>
    <s v="6-7_R4年度病床機能報告_2025年時点_廃止予定"/>
    <s v="病床数"/>
    <n v="0"/>
  </r>
  <r>
    <x v="24"/>
    <x v="189"/>
    <x v="5"/>
    <x v="10"/>
    <s v="6-8_R4年度病床機能報告_2025年時点_総計"/>
    <s v="病床数"/>
    <n v="2925"/>
  </r>
  <r>
    <x v="24"/>
    <x v="189"/>
    <x v="6"/>
    <x v="0"/>
    <s v="7-1_R4年度一致率_高度急性期"/>
    <s v="一致率"/>
    <n v="0.48553719008264462"/>
  </r>
  <r>
    <x v="24"/>
    <x v="189"/>
    <x v="6"/>
    <x v="1"/>
    <s v="7-2_R4年度一致率_急性期"/>
    <s v="一致率"/>
    <n v="1.3015695067264574"/>
  </r>
  <r>
    <x v="24"/>
    <x v="189"/>
    <x v="6"/>
    <x v="2"/>
    <s v="7-3_R4年度一致率_回復期"/>
    <s v="一致率"/>
    <n v="2.1261061946902653"/>
  </r>
  <r>
    <x v="24"/>
    <x v="189"/>
    <x v="6"/>
    <x v="3"/>
    <s v="7-4_R4年度一致率_慢性期"/>
    <s v="一致率"/>
    <n v="1.133567662565905"/>
  </r>
  <r>
    <x v="24"/>
    <x v="189"/>
    <x v="6"/>
    <x v="5"/>
    <s v="7-5_R4年度一致率_合計"/>
    <s v="一致率"/>
    <n v="1.1066666666666667"/>
  </r>
  <r>
    <x v="24"/>
    <x v="190"/>
    <x v="0"/>
    <x v="0"/>
    <s v="1-1_現状ー構想策定時_高度急性期"/>
    <s v="病床数"/>
    <n v="374"/>
  </r>
  <r>
    <x v="24"/>
    <x v="190"/>
    <x v="0"/>
    <x v="1"/>
    <s v="1-2_現状ー構想策定時_急性期"/>
    <s v="病床数"/>
    <n v="1563"/>
  </r>
  <r>
    <x v="24"/>
    <x v="190"/>
    <x v="0"/>
    <x v="2"/>
    <s v="1-3_現状ー構想策定時_回復期"/>
    <s v="病床数"/>
    <n v="272"/>
  </r>
  <r>
    <x v="24"/>
    <x v="190"/>
    <x v="0"/>
    <x v="3"/>
    <s v="1-4_現状ー構想策定時_慢性期"/>
    <s v="病床数"/>
    <n v="685"/>
  </r>
  <r>
    <x v="24"/>
    <x v="190"/>
    <x v="0"/>
    <x v="4"/>
    <s v="1-5_現状ー構想策定時_未報告"/>
    <s v="病床数"/>
    <n v="59"/>
  </r>
  <r>
    <x v="24"/>
    <x v="190"/>
    <x v="0"/>
    <x v="5"/>
    <s v="1-6_現状ー構想策定時_合計"/>
    <s v="病床数"/>
    <n v="2953"/>
  </r>
  <r>
    <x v="24"/>
    <x v="190"/>
    <x v="0"/>
    <x v="6"/>
    <s v="1-7_現状ー構想策定時_在宅医療等"/>
    <s v="病床数"/>
    <n v="1444"/>
  </r>
  <r>
    <x v="24"/>
    <x v="190"/>
    <x v="0"/>
    <x v="7"/>
    <s v="1-8_現状ー構想策定時_うち訪問診療分"/>
    <s v="病床数"/>
    <n v="675"/>
  </r>
  <r>
    <x v="24"/>
    <x v="190"/>
    <x v="1"/>
    <x v="0"/>
    <s v="2-1_将来_高度急性期"/>
    <s v="病床数"/>
    <n v="294"/>
  </r>
  <r>
    <x v="24"/>
    <x v="190"/>
    <x v="1"/>
    <x v="1"/>
    <s v="2-2_将来_急性期"/>
    <s v="病床数"/>
    <n v="999"/>
  </r>
  <r>
    <x v="24"/>
    <x v="190"/>
    <x v="1"/>
    <x v="2"/>
    <s v="2-3_将来_回復期"/>
    <s v="病床数"/>
    <n v="892"/>
  </r>
  <r>
    <x v="24"/>
    <x v="190"/>
    <x v="1"/>
    <x v="3"/>
    <s v="2-4_将来_慢性期"/>
    <s v="病床数"/>
    <n v="521"/>
  </r>
  <r>
    <x v="24"/>
    <x v="190"/>
    <x v="1"/>
    <x v="5"/>
    <s v="2-5_将来_合計"/>
    <s v="病床数"/>
    <n v="2706"/>
  </r>
  <r>
    <x v="24"/>
    <x v="190"/>
    <x v="1"/>
    <x v="6"/>
    <s v="2-6_将来_在宅医療等"/>
    <s v="病床数"/>
    <n v="-2459"/>
  </r>
  <r>
    <x v="24"/>
    <x v="190"/>
    <x v="1"/>
    <x v="7"/>
    <s v="2-7_将来_うち訪問診療分"/>
    <s v="病床数"/>
    <n v="-1101"/>
  </r>
  <r>
    <x v="24"/>
    <x v="190"/>
    <x v="2"/>
    <x v="0"/>
    <s v="3-1_構想策定時一致率_高度急性期"/>
    <s v="一致率"/>
    <n v="1.272108843537415"/>
  </r>
  <r>
    <x v="24"/>
    <x v="190"/>
    <x v="2"/>
    <x v="1"/>
    <s v="3-2_構想策定時一致率_急性期"/>
    <s v="一致率"/>
    <n v="1.5645645645645645"/>
  </r>
  <r>
    <x v="24"/>
    <x v="190"/>
    <x v="2"/>
    <x v="2"/>
    <s v="3-3_構想策定時一致率_回復期"/>
    <s v="一致率"/>
    <n v="0.30493273542600896"/>
  </r>
  <r>
    <x v="24"/>
    <x v="190"/>
    <x v="2"/>
    <x v="3"/>
    <s v="3-4_構想策定時一致率_慢性期"/>
    <s v="一致率"/>
    <n v="1.3147792706333974"/>
  </r>
  <r>
    <x v="24"/>
    <x v="190"/>
    <x v="2"/>
    <x v="5"/>
    <s v="3-5_構想策定時一致率_合計"/>
    <s v="一致率"/>
    <n v="1.0912786400591279"/>
  </r>
  <r>
    <x v="24"/>
    <x v="190"/>
    <x v="3"/>
    <x v="0"/>
    <s v="4-1_R4年度病床機能報告_2022年時点_高度急性期"/>
    <s v="病床数"/>
    <n v="384"/>
  </r>
  <r>
    <x v="24"/>
    <x v="190"/>
    <x v="3"/>
    <x v="1"/>
    <s v="4-2_R4年度病床機能報告_2022年時点_急性期"/>
    <s v="病床数"/>
    <n v="1252"/>
  </r>
  <r>
    <x v="24"/>
    <x v="190"/>
    <x v="3"/>
    <x v="2"/>
    <s v="4-3_R4年度病床機能報告_2022年時点_回復期"/>
    <s v="病床数"/>
    <n v="476"/>
  </r>
  <r>
    <x v="24"/>
    <x v="190"/>
    <x v="3"/>
    <x v="3"/>
    <s v="4-4_R4年度病床機能報告_2022年時点_慢性期"/>
    <s v="病床数"/>
    <n v="520"/>
  </r>
  <r>
    <x v="24"/>
    <x v="190"/>
    <x v="3"/>
    <x v="8"/>
    <s v="4-5_R4年度病床機能報告_2022年時点_休棟中（今後再開する予定）"/>
    <s v="病床数"/>
    <n v="40"/>
  </r>
  <r>
    <x v="24"/>
    <x v="190"/>
    <x v="3"/>
    <x v="9"/>
    <s v="4-6_R4年度病床機能報告_2022年時点_休棟中（今後廃止する予定）"/>
    <s v="病床数"/>
    <n v="10"/>
  </r>
  <r>
    <x v="24"/>
    <x v="190"/>
    <x v="3"/>
    <x v="10"/>
    <s v="4-7_R4年度病床機能報告_2022年時点_総計"/>
    <s v="病床数"/>
    <n v="2682"/>
  </r>
  <r>
    <x v="24"/>
    <x v="190"/>
    <x v="4"/>
    <x v="0"/>
    <s v="5-1_R4年度現状一致率_高度急性期"/>
    <s v="一致率"/>
    <n v="0.765625"/>
  </r>
  <r>
    <x v="24"/>
    <x v="190"/>
    <x v="4"/>
    <x v="1"/>
    <s v="5-2_R4年度現状一致率_急性期"/>
    <s v="一致率"/>
    <n v="0.79792332268370603"/>
  </r>
  <r>
    <x v="24"/>
    <x v="190"/>
    <x v="4"/>
    <x v="2"/>
    <s v="5-3_R4年度現状一致率_回復期"/>
    <s v="一致率"/>
    <n v="1.8739495798319328"/>
  </r>
  <r>
    <x v="24"/>
    <x v="190"/>
    <x v="4"/>
    <x v="3"/>
    <s v="5-4_R4年度現状一致率_慢性期"/>
    <s v="一致率"/>
    <n v="1.0019230769230769"/>
  </r>
  <r>
    <x v="24"/>
    <x v="190"/>
    <x v="4"/>
    <x v="5"/>
    <s v="5-5_R4年度現状一致率_合計"/>
    <s v="一致率"/>
    <n v="1.0089485458612975"/>
  </r>
  <r>
    <x v="24"/>
    <x v="190"/>
    <x v="5"/>
    <x v="0"/>
    <s v="6-1_R4年度病床機能報告_2025年時点_高度急性期"/>
    <s v="病床数"/>
    <n v="392"/>
  </r>
  <r>
    <x v="24"/>
    <x v="190"/>
    <x v="5"/>
    <x v="1"/>
    <s v="6-2_R4年度病床機能報告_2025年時点_急性期"/>
    <s v="病床数"/>
    <n v="1244"/>
  </r>
  <r>
    <x v="24"/>
    <x v="190"/>
    <x v="5"/>
    <x v="2"/>
    <s v="6-3_R4年度病床機能報告_2025年時点_回復期"/>
    <s v="病床数"/>
    <n v="516"/>
  </r>
  <r>
    <x v="24"/>
    <x v="190"/>
    <x v="5"/>
    <x v="3"/>
    <s v="6-4_R4年度病床機能報告_2025年時点_慢性期"/>
    <s v="病床数"/>
    <n v="520"/>
  </r>
  <r>
    <x v="24"/>
    <x v="190"/>
    <x v="5"/>
    <x v="11"/>
    <s v="6-5_R4年度病床機能報告_2025年時点_介護保険施設等へ移行予定"/>
    <s v="病床数"/>
    <n v="0"/>
  </r>
  <r>
    <x v="24"/>
    <x v="190"/>
    <x v="5"/>
    <x v="12"/>
    <s v="6-6_R4年度病床機能報告_2025年時点_休棟予定"/>
    <s v="病床数"/>
    <n v="0"/>
  </r>
  <r>
    <x v="24"/>
    <x v="190"/>
    <x v="5"/>
    <x v="13"/>
    <s v="6-7_R4年度病床機能報告_2025年時点_廃止予定"/>
    <s v="病床数"/>
    <n v="10"/>
  </r>
  <r>
    <x v="24"/>
    <x v="190"/>
    <x v="5"/>
    <x v="10"/>
    <s v="6-8_R4年度病床機能報告_2025年時点_総計"/>
    <s v="病床数"/>
    <n v="2682"/>
  </r>
  <r>
    <x v="24"/>
    <x v="190"/>
    <x v="6"/>
    <x v="0"/>
    <s v="7-1_R4年度一致率_高度急性期"/>
    <s v="一致率"/>
    <n v="0.75"/>
  </r>
  <r>
    <x v="24"/>
    <x v="190"/>
    <x v="6"/>
    <x v="1"/>
    <s v="7-2_R4年度一致率_急性期"/>
    <s v="一致率"/>
    <n v="0.80305466237942125"/>
  </r>
  <r>
    <x v="24"/>
    <x v="190"/>
    <x v="6"/>
    <x v="2"/>
    <s v="7-3_R4年度一致率_回復期"/>
    <s v="一致率"/>
    <n v="1.7286821705426356"/>
  </r>
  <r>
    <x v="24"/>
    <x v="190"/>
    <x v="6"/>
    <x v="3"/>
    <s v="7-4_R4年度一致率_慢性期"/>
    <s v="一致率"/>
    <n v="1.0019230769230769"/>
  </r>
  <r>
    <x v="24"/>
    <x v="190"/>
    <x v="6"/>
    <x v="5"/>
    <s v="7-5_R4年度一致率_合計"/>
    <s v="一致率"/>
    <n v="1.0089485458612975"/>
  </r>
  <r>
    <x v="24"/>
    <x v="191"/>
    <x v="0"/>
    <x v="0"/>
    <s v="1-1_現状ー構想策定時_高度急性期"/>
    <s v="病床数"/>
    <n v="8"/>
  </r>
  <r>
    <x v="24"/>
    <x v="191"/>
    <x v="0"/>
    <x v="1"/>
    <s v="1-2_現状ー構想策定時_急性期"/>
    <s v="病床数"/>
    <n v="574"/>
  </r>
  <r>
    <x v="24"/>
    <x v="191"/>
    <x v="0"/>
    <x v="2"/>
    <s v="1-3_現状ー構想策定時_回復期"/>
    <s v="病床数"/>
    <n v="142"/>
  </r>
  <r>
    <x v="24"/>
    <x v="191"/>
    <x v="0"/>
    <x v="3"/>
    <s v="1-4_現状ー構想策定時_慢性期"/>
    <s v="病床数"/>
    <n v="435"/>
  </r>
  <r>
    <x v="24"/>
    <x v="191"/>
    <x v="0"/>
    <x v="4"/>
    <s v="1-5_現状ー構想策定時_未報告"/>
    <s v="病床数"/>
    <n v="0"/>
  </r>
  <r>
    <x v="24"/>
    <x v="191"/>
    <x v="0"/>
    <x v="5"/>
    <s v="1-6_現状ー構想策定時_合計"/>
    <s v="病床数"/>
    <n v="1159"/>
  </r>
  <r>
    <x v="24"/>
    <x v="191"/>
    <x v="0"/>
    <x v="6"/>
    <s v="1-7_現状ー構想策定時_在宅医療等"/>
    <s v="病床数"/>
    <n v="806"/>
  </r>
  <r>
    <x v="24"/>
    <x v="191"/>
    <x v="0"/>
    <x v="7"/>
    <s v="1-8_現状ー構想策定時_うち訪問診療分"/>
    <s v="病床数"/>
    <n v="397"/>
  </r>
  <r>
    <x v="24"/>
    <x v="191"/>
    <x v="1"/>
    <x v="0"/>
    <s v="2-1_将来_高度急性期"/>
    <s v="病床数"/>
    <n v="78"/>
  </r>
  <r>
    <x v="24"/>
    <x v="191"/>
    <x v="1"/>
    <x v="1"/>
    <s v="2-2_将来_急性期"/>
    <s v="病床数"/>
    <n v="311"/>
  </r>
  <r>
    <x v="24"/>
    <x v="191"/>
    <x v="1"/>
    <x v="2"/>
    <s v="2-3_将来_回復期"/>
    <s v="病床数"/>
    <n v="448"/>
  </r>
  <r>
    <x v="24"/>
    <x v="191"/>
    <x v="1"/>
    <x v="3"/>
    <s v="2-4_将来_慢性期"/>
    <s v="病床数"/>
    <n v="341"/>
  </r>
  <r>
    <x v="24"/>
    <x v="191"/>
    <x v="1"/>
    <x v="5"/>
    <s v="2-5_将来_合計"/>
    <s v="病床数"/>
    <n v="1178"/>
  </r>
  <r>
    <x v="24"/>
    <x v="191"/>
    <x v="1"/>
    <x v="6"/>
    <s v="2-6_将来_在宅医療等"/>
    <s v="病床数"/>
    <n v="-1162"/>
  </r>
  <r>
    <x v="24"/>
    <x v="191"/>
    <x v="1"/>
    <x v="7"/>
    <s v="2-7_将来_うち訪問診療分"/>
    <s v="病床数"/>
    <n v="-546"/>
  </r>
  <r>
    <x v="24"/>
    <x v="191"/>
    <x v="2"/>
    <x v="0"/>
    <s v="3-1_構想策定時一致率_高度急性期"/>
    <s v="一致率"/>
    <n v="0.10256410256410256"/>
  </r>
  <r>
    <x v="24"/>
    <x v="191"/>
    <x v="2"/>
    <x v="1"/>
    <s v="3-2_構想策定時一致率_急性期"/>
    <s v="一致率"/>
    <n v="1.8456591639871383"/>
  </r>
  <r>
    <x v="24"/>
    <x v="191"/>
    <x v="2"/>
    <x v="2"/>
    <s v="3-3_構想策定時一致率_回復期"/>
    <s v="一致率"/>
    <n v="0.3169642857142857"/>
  </r>
  <r>
    <x v="24"/>
    <x v="191"/>
    <x v="2"/>
    <x v="3"/>
    <s v="3-4_構想策定時一致率_慢性期"/>
    <s v="一致率"/>
    <n v="1.2756598240469208"/>
  </r>
  <r>
    <x v="24"/>
    <x v="191"/>
    <x v="2"/>
    <x v="5"/>
    <s v="3-5_構想策定時一致率_合計"/>
    <s v="一致率"/>
    <n v="0.9838709677419355"/>
  </r>
  <r>
    <x v="24"/>
    <x v="191"/>
    <x v="3"/>
    <x v="0"/>
    <s v="4-1_R4年度病床機能報告_2022年時点_高度急性期"/>
    <s v="病床数"/>
    <n v="8"/>
  </r>
  <r>
    <x v="24"/>
    <x v="191"/>
    <x v="3"/>
    <x v="1"/>
    <s v="4-2_R4年度病床機能報告_2022年時点_急性期"/>
    <s v="病床数"/>
    <n v="446"/>
  </r>
  <r>
    <x v="24"/>
    <x v="191"/>
    <x v="3"/>
    <x v="2"/>
    <s v="4-3_R4年度病床機能報告_2022年時点_回復期"/>
    <s v="病床数"/>
    <n v="238"/>
  </r>
  <r>
    <x v="24"/>
    <x v="191"/>
    <x v="3"/>
    <x v="3"/>
    <s v="4-4_R4年度病床機能報告_2022年時点_慢性期"/>
    <s v="病床数"/>
    <n v="341"/>
  </r>
  <r>
    <x v="24"/>
    <x v="191"/>
    <x v="3"/>
    <x v="8"/>
    <s v="4-5_R4年度病床機能報告_2022年時点_休棟中（今後再開する予定）"/>
    <s v="病床数"/>
    <n v="48"/>
  </r>
  <r>
    <x v="24"/>
    <x v="191"/>
    <x v="3"/>
    <x v="9"/>
    <s v="4-6_R4年度病床機能報告_2022年時点_休棟中（今後廃止する予定）"/>
    <s v="病床数"/>
    <n v="0"/>
  </r>
  <r>
    <x v="24"/>
    <x v="191"/>
    <x v="3"/>
    <x v="10"/>
    <s v="4-7_R4年度病床機能報告_2022年時点_総計"/>
    <s v="病床数"/>
    <n v="1081"/>
  </r>
  <r>
    <x v="24"/>
    <x v="191"/>
    <x v="4"/>
    <x v="0"/>
    <s v="5-1_R4年度現状一致率_高度急性期"/>
    <s v="一致率"/>
    <n v="9.75"/>
  </r>
  <r>
    <x v="24"/>
    <x v="191"/>
    <x v="4"/>
    <x v="1"/>
    <s v="5-2_R4年度現状一致率_急性期"/>
    <s v="一致率"/>
    <n v="0.69730941704035876"/>
  </r>
  <r>
    <x v="24"/>
    <x v="191"/>
    <x v="4"/>
    <x v="2"/>
    <s v="5-3_R4年度現状一致率_回復期"/>
    <s v="一致率"/>
    <n v="1.8823529411764706"/>
  </r>
  <r>
    <x v="24"/>
    <x v="191"/>
    <x v="4"/>
    <x v="3"/>
    <s v="5-4_R4年度現状一致率_慢性期"/>
    <s v="一致率"/>
    <n v="1"/>
  </r>
  <r>
    <x v="24"/>
    <x v="191"/>
    <x v="4"/>
    <x v="5"/>
    <s v="5-5_R4年度現状一致率_合計"/>
    <s v="一致率"/>
    <n v="1.0897317298797409"/>
  </r>
  <r>
    <x v="24"/>
    <x v="191"/>
    <x v="5"/>
    <x v="0"/>
    <s v="6-1_R4年度病床機能報告_2025年時点_高度急性期"/>
    <s v="病床数"/>
    <n v="8"/>
  </r>
  <r>
    <x v="24"/>
    <x v="191"/>
    <x v="5"/>
    <x v="1"/>
    <s v="6-2_R4年度病床機能報告_2025年時点_急性期"/>
    <s v="病床数"/>
    <n v="494"/>
  </r>
  <r>
    <x v="24"/>
    <x v="191"/>
    <x v="5"/>
    <x v="2"/>
    <s v="6-3_R4年度病床機能報告_2025年時点_回復期"/>
    <s v="病床数"/>
    <n v="238"/>
  </r>
  <r>
    <x v="24"/>
    <x v="191"/>
    <x v="5"/>
    <x v="3"/>
    <s v="6-4_R4年度病床機能報告_2025年時点_慢性期"/>
    <s v="病床数"/>
    <n v="341"/>
  </r>
  <r>
    <x v="24"/>
    <x v="191"/>
    <x v="5"/>
    <x v="11"/>
    <s v="6-5_R4年度病床機能報告_2025年時点_介護保険施設等へ移行予定"/>
    <s v="病床数"/>
    <n v="0"/>
  </r>
  <r>
    <x v="24"/>
    <x v="191"/>
    <x v="5"/>
    <x v="12"/>
    <s v="6-6_R4年度病床機能報告_2025年時点_休棟予定"/>
    <s v="病床数"/>
    <n v="0"/>
  </r>
  <r>
    <x v="24"/>
    <x v="191"/>
    <x v="5"/>
    <x v="13"/>
    <s v="6-7_R4年度病床機能報告_2025年時点_廃止予定"/>
    <s v="病床数"/>
    <n v="0"/>
  </r>
  <r>
    <x v="24"/>
    <x v="191"/>
    <x v="5"/>
    <x v="10"/>
    <s v="6-8_R4年度病床機能報告_2025年時点_総計"/>
    <s v="病床数"/>
    <n v="1081"/>
  </r>
  <r>
    <x v="24"/>
    <x v="191"/>
    <x v="6"/>
    <x v="0"/>
    <s v="7-1_R4年度一致率_高度急性期"/>
    <s v="一致率"/>
    <n v="9.75"/>
  </r>
  <r>
    <x v="24"/>
    <x v="191"/>
    <x v="6"/>
    <x v="1"/>
    <s v="7-2_R4年度一致率_急性期"/>
    <s v="一致率"/>
    <n v="0.62955465587044535"/>
  </r>
  <r>
    <x v="24"/>
    <x v="191"/>
    <x v="6"/>
    <x v="2"/>
    <s v="7-3_R4年度一致率_回復期"/>
    <s v="一致率"/>
    <n v="1.8823529411764706"/>
  </r>
  <r>
    <x v="24"/>
    <x v="191"/>
    <x v="6"/>
    <x v="3"/>
    <s v="7-4_R4年度一致率_慢性期"/>
    <s v="一致率"/>
    <n v="1"/>
  </r>
  <r>
    <x v="24"/>
    <x v="191"/>
    <x v="6"/>
    <x v="5"/>
    <s v="7-5_R4年度一致率_合計"/>
    <s v="一致率"/>
    <n v="1.0897317298797409"/>
  </r>
  <r>
    <x v="24"/>
    <x v="192"/>
    <x v="0"/>
    <x v="0"/>
    <s v="1-1_現状ー構想策定時_高度急性期"/>
    <s v="病床数"/>
    <n v="138"/>
  </r>
  <r>
    <x v="24"/>
    <x v="192"/>
    <x v="0"/>
    <x v="1"/>
    <s v="1-2_現状ー構想策定時_急性期"/>
    <s v="病床数"/>
    <n v="1031"/>
  </r>
  <r>
    <x v="24"/>
    <x v="192"/>
    <x v="0"/>
    <x v="2"/>
    <s v="1-3_現状ー構想策定時_回復期"/>
    <s v="病床数"/>
    <n v="155"/>
  </r>
  <r>
    <x v="24"/>
    <x v="192"/>
    <x v="0"/>
    <x v="3"/>
    <s v="1-4_現状ー構想策定時_慢性期"/>
    <s v="病床数"/>
    <n v="880"/>
  </r>
  <r>
    <x v="24"/>
    <x v="192"/>
    <x v="0"/>
    <x v="4"/>
    <s v="1-5_現状ー構想策定時_未報告"/>
    <s v="病床数"/>
    <n v="77"/>
  </r>
  <r>
    <x v="24"/>
    <x v="192"/>
    <x v="0"/>
    <x v="5"/>
    <s v="1-6_現状ー構想策定時_合計"/>
    <s v="病床数"/>
    <n v="2281"/>
  </r>
  <r>
    <x v="24"/>
    <x v="192"/>
    <x v="0"/>
    <x v="6"/>
    <s v="1-7_現状ー構想策定時_在宅医療等"/>
    <s v="病床数"/>
    <n v="1616"/>
  </r>
  <r>
    <x v="24"/>
    <x v="192"/>
    <x v="0"/>
    <x v="7"/>
    <s v="1-8_現状ー構想策定時_うち訪問診療分"/>
    <s v="病床数"/>
    <n v="826"/>
  </r>
  <r>
    <x v="24"/>
    <x v="192"/>
    <x v="1"/>
    <x v="0"/>
    <s v="2-1_将来_高度急性期"/>
    <s v="病床数"/>
    <n v="174"/>
  </r>
  <r>
    <x v="24"/>
    <x v="192"/>
    <x v="1"/>
    <x v="1"/>
    <s v="2-2_将来_急性期"/>
    <s v="病床数"/>
    <n v="485"/>
  </r>
  <r>
    <x v="24"/>
    <x v="192"/>
    <x v="1"/>
    <x v="2"/>
    <s v="2-3_将来_回復期"/>
    <s v="病床数"/>
    <n v="551"/>
  </r>
  <r>
    <x v="24"/>
    <x v="192"/>
    <x v="1"/>
    <x v="3"/>
    <s v="2-4_将来_慢性期"/>
    <s v="病床数"/>
    <n v="622"/>
  </r>
  <r>
    <x v="24"/>
    <x v="192"/>
    <x v="1"/>
    <x v="5"/>
    <s v="2-5_将来_合計"/>
    <s v="病床数"/>
    <n v="1832"/>
  </r>
  <r>
    <x v="24"/>
    <x v="192"/>
    <x v="1"/>
    <x v="6"/>
    <s v="2-6_将来_在宅医療等"/>
    <s v="病床数"/>
    <n v="-2419"/>
  </r>
  <r>
    <x v="24"/>
    <x v="192"/>
    <x v="1"/>
    <x v="7"/>
    <s v="2-7_将来_うち訪問診療分"/>
    <s v="病床数"/>
    <n v="-1071"/>
  </r>
  <r>
    <x v="24"/>
    <x v="192"/>
    <x v="2"/>
    <x v="0"/>
    <s v="3-1_構想策定時一致率_高度急性期"/>
    <s v="一致率"/>
    <n v="0.7931034482758621"/>
  </r>
  <r>
    <x v="24"/>
    <x v="192"/>
    <x v="2"/>
    <x v="1"/>
    <s v="3-2_構想策定時一致率_急性期"/>
    <s v="一致率"/>
    <n v="2.1257731958762887"/>
  </r>
  <r>
    <x v="24"/>
    <x v="192"/>
    <x v="2"/>
    <x v="2"/>
    <s v="3-3_構想策定時一致率_回復期"/>
    <s v="一致率"/>
    <n v="0.2813067150635209"/>
  </r>
  <r>
    <x v="24"/>
    <x v="192"/>
    <x v="2"/>
    <x v="3"/>
    <s v="3-4_構想策定時一致率_慢性期"/>
    <s v="一致率"/>
    <n v="1.414790996784566"/>
  </r>
  <r>
    <x v="24"/>
    <x v="192"/>
    <x v="2"/>
    <x v="5"/>
    <s v="3-5_構想策定時一致率_合計"/>
    <s v="一致率"/>
    <n v="1.2450873362445414"/>
  </r>
  <r>
    <x v="24"/>
    <x v="192"/>
    <x v="3"/>
    <x v="0"/>
    <s v="4-1_R4年度病床機能報告_2022年時点_高度急性期"/>
    <s v="病床数"/>
    <n v="167"/>
  </r>
  <r>
    <x v="24"/>
    <x v="192"/>
    <x v="3"/>
    <x v="1"/>
    <s v="4-2_R4年度病床機能報告_2022年時点_急性期"/>
    <s v="病床数"/>
    <n v="888"/>
  </r>
  <r>
    <x v="24"/>
    <x v="192"/>
    <x v="3"/>
    <x v="2"/>
    <s v="4-3_R4年度病床機能報告_2022年時点_回復期"/>
    <s v="病床数"/>
    <n v="347"/>
  </r>
  <r>
    <x v="24"/>
    <x v="192"/>
    <x v="3"/>
    <x v="3"/>
    <s v="4-4_R4年度病床機能報告_2022年時点_慢性期"/>
    <s v="病床数"/>
    <n v="682"/>
  </r>
  <r>
    <x v="24"/>
    <x v="192"/>
    <x v="3"/>
    <x v="8"/>
    <s v="4-5_R4年度病床機能報告_2022年時点_休棟中（今後再開する予定）"/>
    <s v="病床数"/>
    <n v="0"/>
  </r>
  <r>
    <x v="24"/>
    <x v="192"/>
    <x v="3"/>
    <x v="9"/>
    <s v="4-6_R4年度病床機能報告_2022年時点_休棟中（今後廃止する予定）"/>
    <s v="病床数"/>
    <n v="0"/>
  </r>
  <r>
    <x v="24"/>
    <x v="192"/>
    <x v="3"/>
    <x v="10"/>
    <s v="4-7_R4年度病床機能報告_2022年時点_総計"/>
    <s v="病床数"/>
    <n v="2084"/>
  </r>
  <r>
    <x v="24"/>
    <x v="192"/>
    <x v="4"/>
    <x v="0"/>
    <s v="5-1_R4年度現状一致率_高度急性期"/>
    <s v="一致率"/>
    <n v="1.0419161676646707"/>
  </r>
  <r>
    <x v="24"/>
    <x v="192"/>
    <x v="4"/>
    <x v="1"/>
    <s v="5-2_R4年度現状一致率_急性期"/>
    <s v="一致率"/>
    <n v="0.5461711711711712"/>
  </r>
  <r>
    <x v="24"/>
    <x v="192"/>
    <x v="4"/>
    <x v="2"/>
    <s v="5-3_R4年度現状一致率_回復期"/>
    <s v="一致率"/>
    <n v="1.5878962536023056"/>
  </r>
  <r>
    <x v="24"/>
    <x v="192"/>
    <x v="4"/>
    <x v="3"/>
    <s v="5-4_R4年度現状一致率_慢性期"/>
    <s v="一致率"/>
    <n v="0.91202346041055715"/>
  </r>
  <r>
    <x v="24"/>
    <x v="192"/>
    <x v="4"/>
    <x v="5"/>
    <s v="5-5_R4年度現状一致率_合計"/>
    <s v="一致率"/>
    <n v="0.87907869481765832"/>
  </r>
  <r>
    <x v="24"/>
    <x v="192"/>
    <x v="5"/>
    <x v="0"/>
    <s v="6-1_R4年度病床機能報告_2025年時点_高度急性期"/>
    <s v="病床数"/>
    <n v="167"/>
  </r>
  <r>
    <x v="24"/>
    <x v="192"/>
    <x v="5"/>
    <x v="1"/>
    <s v="6-2_R4年度病床機能報告_2025年時点_急性期"/>
    <s v="病床数"/>
    <n v="936"/>
  </r>
  <r>
    <x v="24"/>
    <x v="192"/>
    <x v="5"/>
    <x v="2"/>
    <s v="6-3_R4年度病床機能報告_2025年時点_回復期"/>
    <s v="病床数"/>
    <n v="299"/>
  </r>
  <r>
    <x v="24"/>
    <x v="192"/>
    <x v="5"/>
    <x v="3"/>
    <s v="6-4_R4年度病床機能報告_2025年時点_慢性期"/>
    <s v="病床数"/>
    <n v="682"/>
  </r>
  <r>
    <x v="24"/>
    <x v="192"/>
    <x v="5"/>
    <x v="11"/>
    <s v="6-5_R4年度病床機能報告_2025年時点_介護保険施設等へ移行予定"/>
    <s v="病床数"/>
    <n v="0"/>
  </r>
  <r>
    <x v="24"/>
    <x v="192"/>
    <x v="5"/>
    <x v="12"/>
    <s v="6-6_R4年度病床機能報告_2025年時点_休棟予定"/>
    <s v="病床数"/>
    <n v="0"/>
  </r>
  <r>
    <x v="24"/>
    <x v="192"/>
    <x v="5"/>
    <x v="13"/>
    <s v="6-7_R4年度病床機能報告_2025年時点_廃止予定"/>
    <s v="病床数"/>
    <n v="0"/>
  </r>
  <r>
    <x v="24"/>
    <x v="192"/>
    <x v="5"/>
    <x v="10"/>
    <s v="6-8_R4年度病床機能報告_2025年時点_総計"/>
    <s v="病床数"/>
    <n v="2084"/>
  </r>
  <r>
    <x v="24"/>
    <x v="192"/>
    <x v="6"/>
    <x v="0"/>
    <s v="7-1_R4年度一致率_高度急性期"/>
    <s v="一致率"/>
    <n v="1.0419161676646707"/>
  </r>
  <r>
    <x v="24"/>
    <x v="192"/>
    <x v="6"/>
    <x v="1"/>
    <s v="7-2_R4年度一致率_急性期"/>
    <s v="一致率"/>
    <n v="0.51816239316239321"/>
  </r>
  <r>
    <x v="24"/>
    <x v="192"/>
    <x v="6"/>
    <x v="2"/>
    <s v="7-3_R4年度一致率_回復期"/>
    <s v="一致率"/>
    <n v="1.8428093645484951"/>
  </r>
  <r>
    <x v="24"/>
    <x v="192"/>
    <x v="6"/>
    <x v="3"/>
    <s v="7-4_R4年度一致率_慢性期"/>
    <s v="一致率"/>
    <n v="0.91202346041055715"/>
  </r>
  <r>
    <x v="24"/>
    <x v="192"/>
    <x v="6"/>
    <x v="5"/>
    <s v="7-5_R4年度一致率_合計"/>
    <s v="一致率"/>
    <n v="0.87907869481765832"/>
  </r>
  <r>
    <x v="24"/>
    <x v="193"/>
    <x v="0"/>
    <x v="0"/>
    <s v="1-1_現状ー構想策定時_高度急性期"/>
    <s v="病床数"/>
    <n v="8"/>
  </r>
  <r>
    <x v="24"/>
    <x v="193"/>
    <x v="0"/>
    <x v="1"/>
    <s v="1-2_現状ー構想策定時_急性期"/>
    <s v="病床数"/>
    <n v="654"/>
  </r>
  <r>
    <x v="24"/>
    <x v="193"/>
    <x v="0"/>
    <x v="2"/>
    <s v="1-3_現状ー構想策定時_回復期"/>
    <s v="病床数"/>
    <n v="267"/>
  </r>
  <r>
    <x v="24"/>
    <x v="193"/>
    <x v="0"/>
    <x v="3"/>
    <s v="1-4_現状ー構想策定時_慢性期"/>
    <s v="病床数"/>
    <n v="245"/>
  </r>
  <r>
    <x v="24"/>
    <x v="193"/>
    <x v="0"/>
    <x v="4"/>
    <s v="1-5_現状ー構想策定時_未報告"/>
    <s v="病床数"/>
    <n v="10"/>
  </r>
  <r>
    <x v="24"/>
    <x v="193"/>
    <x v="0"/>
    <x v="5"/>
    <s v="1-6_現状ー構想策定時_合計"/>
    <s v="病床数"/>
    <n v="1184"/>
  </r>
  <r>
    <x v="24"/>
    <x v="193"/>
    <x v="0"/>
    <x v="6"/>
    <s v="1-7_現状ー構想策定時_在宅医療等"/>
    <s v="病床数"/>
    <n v="954"/>
  </r>
  <r>
    <x v="24"/>
    <x v="193"/>
    <x v="0"/>
    <x v="7"/>
    <s v="1-8_現状ー構想策定時_うち訪問診療分"/>
    <s v="病床数"/>
    <n v="496"/>
  </r>
  <r>
    <x v="24"/>
    <x v="193"/>
    <x v="1"/>
    <x v="0"/>
    <s v="2-1_将来_高度急性期"/>
    <s v="病床数"/>
    <n v="82"/>
  </r>
  <r>
    <x v="24"/>
    <x v="193"/>
    <x v="1"/>
    <x v="1"/>
    <s v="2-2_将来_急性期"/>
    <s v="病床数"/>
    <n v="355"/>
  </r>
  <r>
    <x v="24"/>
    <x v="193"/>
    <x v="1"/>
    <x v="2"/>
    <s v="2-3_将来_回復期"/>
    <s v="病床数"/>
    <n v="293"/>
  </r>
  <r>
    <x v="24"/>
    <x v="193"/>
    <x v="1"/>
    <x v="3"/>
    <s v="2-4_将来_慢性期"/>
    <s v="病床数"/>
    <n v="284"/>
  </r>
  <r>
    <x v="24"/>
    <x v="193"/>
    <x v="1"/>
    <x v="5"/>
    <s v="2-5_将来_合計"/>
    <s v="病床数"/>
    <n v="1014"/>
  </r>
  <r>
    <x v="24"/>
    <x v="193"/>
    <x v="1"/>
    <x v="6"/>
    <s v="2-6_将来_在宅医療等"/>
    <s v="病床数"/>
    <n v="-1280"/>
  </r>
  <r>
    <x v="24"/>
    <x v="193"/>
    <x v="1"/>
    <x v="7"/>
    <s v="2-7_将来_うち訪問診療分"/>
    <s v="病床数"/>
    <n v="-635"/>
  </r>
  <r>
    <x v="24"/>
    <x v="193"/>
    <x v="2"/>
    <x v="0"/>
    <s v="3-1_構想策定時一致率_高度急性期"/>
    <s v="一致率"/>
    <n v="9.7560975609756101E-2"/>
  </r>
  <r>
    <x v="24"/>
    <x v="193"/>
    <x v="2"/>
    <x v="1"/>
    <s v="3-2_構想策定時一致率_急性期"/>
    <s v="一致率"/>
    <n v="1.8422535211267606"/>
  </r>
  <r>
    <x v="24"/>
    <x v="193"/>
    <x v="2"/>
    <x v="2"/>
    <s v="3-3_構想策定時一致率_回復期"/>
    <s v="一致率"/>
    <n v="0.9112627986348123"/>
  </r>
  <r>
    <x v="24"/>
    <x v="193"/>
    <x v="2"/>
    <x v="3"/>
    <s v="3-4_構想策定時一致率_慢性期"/>
    <s v="一致率"/>
    <n v="0.86267605633802813"/>
  </r>
  <r>
    <x v="24"/>
    <x v="193"/>
    <x v="2"/>
    <x v="5"/>
    <s v="3-5_構想策定時一致率_合計"/>
    <s v="一致率"/>
    <n v="1.1676528599605522"/>
  </r>
  <r>
    <x v="24"/>
    <x v="193"/>
    <x v="3"/>
    <x v="0"/>
    <s v="4-1_R4年度病床機能報告_2022年時点_高度急性期"/>
    <s v="病床数"/>
    <n v="8"/>
  </r>
  <r>
    <x v="24"/>
    <x v="193"/>
    <x v="3"/>
    <x v="1"/>
    <s v="4-2_R4年度病床機能報告_2022年時点_急性期"/>
    <s v="病床数"/>
    <n v="544"/>
  </r>
  <r>
    <x v="24"/>
    <x v="193"/>
    <x v="3"/>
    <x v="2"/>
    <s v="4-3_R4年度病床機能報告_2022年時点_回復期"/>
    <s v="病床数"/>
    <n v="234"/>
  </r>
  <r>
    <x v="24"/>
    <x v="193"/>
    <x v="3"/>
    <x v="3"/>
    <s v="4-4_R4年度病床機能報告_2022年時点_慢性期"/>
    <s v="病床数"/>
    <n v="259"/>
  </r>
  <r>
    <x v="24"/>
    <x v="193"/>
    <x v="3"/>
    <x v="8"/>
    <s v="4-5_R4年度病床機能報告_2022年時点_休棟中（今後再開する予定）"/>
    <s v="病床数"/>
    <n v="0"/>
  </r>
  <r>
    <x v="24"/>
    <x v="193"/>
    <x v="3"/>
    <x v="9"/>
    <s v="4-6_R4年度病床機能報告_2022年時点_休棟中（今後廃止する予定）"/>
    <s v="病床数"/>
    <n v="30"/>
  </r>
  <r>
    <x v="24"/>
    <x v="193"/>
    <x v="3"/>
    <x v="10"/>
    <s v="4-7_R4年度病床機能報告_2022年時点_総計"/>
    <s v="病床数"/>
    <n v="1075"/>
  </r>
  <r>
    <x v="24"/>
    <x v="193"/>
    <x v="4"/>
    <x v="0"/>
    <s v="5-1_R4年度現状一致率_高度急性期"/>
    <s v="一致率"/>
    <n v="10.25"/>
  </r>
  <r>
    <x v="24"/>
    <x v="193"/>
    <x v="4"/>
    <x v="1"/>
    <s v="5-2_R4年度現状一致率_急性期"/>
    <s v="一致率"/>
    <n v="0.65257352941176472"/>
  </r>
  <r>
    <x v="24"/>
    <x v="193"/>
    <x v="4"/>
    <x v="2"/>
    <s v="5-3_R4年度現状一致率_回復期"/>
    <s v="一致率"/>
    <n v="1.2521367521367521"/>
  </r>
  <r>
    <x v="24"/>
    <x v="193"/>
    <x v="4"/>
    <x v="3"/>
    <s v="5-4_R4年度現状一致率_慢性期"/>
    <s v="一致率"/>
    <n v="1.0965250965250966"/>
  </r>
  <r>
    <x v="24"/>
    <x v="193"/>
    <x v="4"/>
    <x v="5"/>
    <s v="5-5_R4年度現状一致率_合計"/>
    <s v="一致率"/>
    <n v="0.94325581395348834"/>
  </r>
  <r>
    <x v="24"/>
    <x v="193"/>
    <x v="5"/>
    <x v="0"/>
    <s v="6-1_R4年度病床機能報告_2025年時点_高度急性期"/>
    <s v="病床数"/>
    <n v="91"/>
  </r>
  <r>
    <x v="24"/>
    <x v="193"/>
    <x v="5"/>
    <x v="1"/>
    <s v="6-2_R4年度病床機能報告_2025年時点_急性期"/>
    <s v="病床数"/>
    <n v="461"/>
  </r>
  <r>
    <x v="24"/>
    <x v="193"/>
    <x v="5"/>
    <x v="2"/>
    <s v="6-3_R4年度病床機能報告_2025年時点_回復期"/>
    <s v="病床数"/>
    <n v="234"/>
  </r>
  <r>
    <x v="24"/>
    <x v="193"/>
    <x v="5"/>
    <x v="3"/>
    <s v="6-4_R4年度病床機能報告_2025年時点_慢性期"/>
    <s v="病床数"/>
    <n v="259"/>
  </r>
  <r>
    <x v="24"/>
    <x v="193"/>
    <x v="5"/>
    <x v="11"/>
    <s v="6-5_R4年度病床機能報告_2025年時点_介護保険施設等へ移行予定"/>
    <s v="病床数"/>
    <n v="0"/>
  </r>
  <r>
    <x v="24"/>
    <x v="193"/>
    <x v="5"/>
    <x v="12"/>
    <s v="6-6_R4年度病床機能報告_2025年時点_休棟予定"/>
    <s v="病床数"/>
    <n v="0"/>
  </r>
  <r>
    <x v="24"/>
    <x v="193"/>
    <x v="5"/>
    <x v="13"/>
    <s v="6-7_R4年度病床機能報告_2025年時点_廃止予定"/>
    <s v="病床数"/>
    <n v="30"/>
  </r>
  <r>
    <x v="24"/>
    <x v="193"/>
    <x v="5"/>
    <x v="10"/>
    <s v="6-8_R4年度病床機能報告_2025年時点_総計"/>
    <s v="病床数"/>
    <n v="1075"/>
  </r>
  <r>
    <x v="24"/>
    <x v="193"/>
    <x v="6"/>
    <x v="0"/>
    <s v="7-1_R4年度一致率_高度急性期"/>
    <s v="一致率"/>
    <n v="0.90109890109890112"/>
  </r>
  <r>
    <x v="24"/>
    <x v="193"/>
    <x v="6"/>
    <x v="1"/>
    <s v="7-2_R4年度一致率_急性期"/>
    <s v="一致率"/>
    <n v="0.77006507592190887"/>
  </r>
  <r>
    <x v="24"/>
    <x v="193"/>
    <x v="6"/>
    <x v="2"/>
    <s v="7-3_R4年度一致率_回復期"/>
    <s v="一致率"/>
    <n v="1.2521367521367521"/>
  </r>
  <r>
    <x v="24"/>
    <x v="193"/>
    <x v="6"/>
    <x v="3"/>
    <s v="7-4_R4年度一致率_慢性期"/>
    <s v="一致率"/>
    <n v="1.0965250965250966"/>
  </r>
  <r>
    <x v="24"/>
    <x v="193"/>
    <x v="6"/>
    <x v="5"/>
    <s v="7-5_R4年度一致率_合計"/>
    <s v="一致率"/>
    <n v="0.94325581395348834"/>
  </r>
  <r>
    <x v="24"/>
    <x v="194"/>
    <x v="0"/>
    <x v="0"/>
    <s v="1-1_現状ー構想策定時_高度急性期"/>
    <s v="病床数"/>
    <n v="324"/>
  </r>
  <r>
    <x v="24"/>
    <x v="194"/>
    <x v="0"/>
    <x v="1"/>
    <s v="1-2_現状ー構想策定時_急性期"/>
    <s v="病床数"/>
    <n v="617"/>
  </r>
  <r>
    <x v="24"/>
    <x v="194"/>
    <x v="0"/>
    <x v="2"/>
    <s v="1-3_現状ー構想策定時_回復期"/>
    <s v="病床数"/>
    <n v="146"/>
  </r>
  <r>
    <x v="24"/>
    <x v="194"/>
    <x v="0"/>
    <x v="3"/>
    <s v="1-4_現状ー構想策定時_慢性期"/>
    <s v="病床数"/>
    <n v="109"/>
  </r>
  <r>
    <x v="24"/>
    <x v="194"/>
    <x v="0"/>
    <x v="4"/>
    <s v="1-5_現状ー構想策定時_未報告"/>
    <s v="病床数"/>
    <n v="41"/>
  </r>
  <r>
    <x v="24"/>
    <x v="194"/>
    <x v="0"/>
    <x v="5"/>
    <s v="1-6_現状ー構想策定時_合計"/>
    <s v="病床数"/>
    <n v="1237"/>
  </r>
  <r>
    <x v="24"/>
    <x v="194"/>
    <x v="0"/>
    <x v="6"/>
    <s v="1-7_現状ー構想策定時_在宅医療等"/>
    <s v="病床数"/>
    <n v="1096"/>
  </r>
  <r>
    <x v="24"/>
    <x v="194"/>
    <x v="0"/>
    <x v="7"/>
    <s v="1-8_現状ー構想策定時_うち訪問診療分"/>
    <s v="病床数"/>
    <n v="606"/>
  </r>
  <r>
    <x v="24"/>
    <x v="194"/>
    <x v="1"/>
    <x v="0"/>
    <s v="2-1_将来_高度急性期"/>
    <s v="病床数"/>
    <n v="161"/>
  </r>
  <r>
    <x v="24"/>
    <x v="194"/>
    <x v="1"/>
    <x v="1"/>
    <s v="2-2_将来_急性期"/>
    <s v="病床数"/>
    <n v="446"/>
  </r>
  <r>
    <x v="24"/>
    <x v="194"/>
    <x v="1"/>
    <x v="2"/>
    <s v="2-3_将来_回復期"/>
    <s v="病床数"/>
    <n v="288"/>
  </r>
  <r>
    <x v="24"/>
    <x v="194"/>
    <x v="1"/>
    <x v="3"/>
    <s v="2-4_将来_慢性期"/>
    <s v="病床数"/>
    <n v="67"/>
  </r>
  <r>
    <x v="24"/>
    <x v="194"/>
    <x v="1"/>
    <x v="5"/>
    <s v="2-5_将来_合計"/>
    <s v="病床数"/>
    <n v="962"/>
  </r>
  <r>
    <x v="24"/>
    <x v="194"/>
    <x v="1"/>
    <x v="6"/>
    <s v="2-6_将来_在宅医療等"/>
    <s v="病床数"/>
    <n v="-1327"/>
  </r>
  <r>
    <x v="24"/>
    <x v="194"/>
    <x v="1"/>
    <x v="7"/>
    <s v="2-7_将来_うち訪問診療分"/>
    <s v="病床数"/>
    <n v="-735"/>
  </r>
  <r>
    <x v="24"/>
    <x v="194"/>
    <x v="2"/>
    <x v="0"/>
    <s v="3-1_構想策定時一致率_高度急性期"/>
    <s v="一致率"/>
    <n v="2.012422360248447"/>
  </r>
  <r>
    <x v="24"/>
    <x v="194"/>
    <x v="2"/>
    <x v="1"/>
    <s v="3-2_構想策定時一致率_急性期"/>
    <s v="一致率"/>
    <n v="1.383408071748879"/>
  </r>
  <r>
    <x v="24"/>
    <x v="194"/>
    <x v="2"/>
    <x v="2"/>
    <s v="3-3_構想策定時一致率_回復期"/>
    <s v="一致率"/>
    <n v="0.50694444444444442"/>
  </r>
  <r>
    <x v="24"/>
    <x v="194"/>
    <x v="2"/>
    <x v="3"/>
    <s v="3-4_構想策定時一致率_慢性期"/>
    <s v="一致率"/>
    <n v="1.6268656716417911"/>
  </r>
  <r>
    <x v="24"/>
    <x v="194"/>
    <x v="2"/>
    <x v="5"/>
    <s v="3-5_構想策定時一致率_合計"/>
    <s v="一致率"/>
    <n v="1.2858627858627858"/>
  </r>
  <r>
    <x v="24"/>
    <x v="194"/>
    <x v="3"/>
    <x v="0"/>
    <s v="4-1_R4年度病床機能報告_2022年時点_高度急性期"/>
    <s v="病床数"/>
    <n v="266"/>
  </r>
  <r>
    <x v="24"/>
    <x v="194"/>
    <x v="3"/>
    <x v="1"/>
    <s v="4-2_R4年度病床機能報告_2022年時点_急性期"/>
    <s v="病床数"/>
    <n v="619"/>
  </r>
  <r>
    <x v="24"/>
    <x v="194"/>
    <x v="3"/>
    <x v="2"/>
    <s v="4-3_R4年度病床機能報告_2022年時点_回復期"/>
    <s v="病床数"/>
    <n v="133"/>
  </r>
  <r>
    <x v="24"/>
    <x v="194"/>
    <x v="3"/>
    <x v="3"/>
    <s v="4-4_R4年度病床機能報告_2022年時点_慢性期"/>
    <s v="病床数"/>
    <n v="109"/>
  </r>
  <r>
    <x v="24"/>
    <x v="194"/>
    <x v="3"/>
    <x v="8"/>
    <s v="4-5_R4年度病床機能報告_2022年時点_休棟中（今後再開する予定）"/>
    <s v="病床数"/>
    <n v="0"/>
  </r>
  <r>
    <x v="24"/>
    <x v="194"/>
    <x v="3"/>
    <x v="9"/>
    <s v="4-6_R4年度病床機能報告_2022年時点_休棟中（今後廃止する予定）"/>
    <s v="病床数"/>
    <n v="0"/>
  </r>
  <r>
    <x v="24"/>
    <x v="194"/>
    <x v="3"/>
    <x v="10"/>
    <s v="4-7_R4年度病床機能報告_2022年時点_総計"/>
    <s v="病床数"/>
    <n v="1127"/>
  </r>
  <r>
    <x v="24"/>
    <x v="194"/>
    <x v="4"/>
    <x v="0"/>
    <s v="5-1_R4年度現状一致率_高度急性期"/>
    <s v="一致率"/>
    <n v="0.60526315789473684"/>
  </r>
  <r>
    <x v="24"/>
    <x v="194"/>
    <x v="4"/>
    <x v="1"/>
    <s v="5-2_R4年度現状一致率_急性期"/>
    <s v="一致率"/>
    <n v="0.72051696284329558"/>
  </r>
  <r>
    <x v="24"/>
    <x v="194"/>
    <x v="4"/>
    <x v="2"/>
    <s v="5-3_R4年度現状一致率_回復期"/>
    <s v="一致率"/>
    <n v="2.1654135338345863"/>
  </r>
  <r>
    <x v="24"/>
    <x v="194"/>
    <x v="4"/>
    <x v="3"/>
    <s v="5-4_R4年度現状一致率_慢性期"/>
    <s v="一致率"/>
    <n v="0.61467889908256879"/>
  </r>
  <r>
    <x v="24"/>
    <x v="194"/>
    <x v="4"/>
    <x v="5"/>
    <s v="5-5_R4年度現状一致率_合計"/>
    <s v="一致率"/>
    <n v="0.85359361135758649"/>
  </r>
  <r>
    <x v="24"/>
    <x v="194"/>
    <x v="5"/>
    <x v="0"/>
    <s v="6-1_R4年度病床機能報告_2025年時点_高度急性期"/>
    <s v="病床数"/>
    <n v="334"/>
  </r>
  <r>
    <x v="24"/>
    <x v="194"/>
    <x v="5"/>
    <x v="1"/>
    <s v="6-2_R4年度病床機能報告_2025年時点_急性期"/>
    <s v="病床数"/>
    <n v="551"/>
  </r>
  <r>
    <x v="24"/>
    <x v="194"/>
    <x v="5"/>
    <x v="2"/>
    <s v="6-3_R4年度病床機能報告_2025年時点_回復期"/>
    <s v="病床数"/>
    <n v="133"/>
  </r>
  <r>
    <x v="24"/>
    <x v="194"/>
    <x v="5"/>
    <x v="3"/>
    <s v="6-4_R4年度病床機能報告_2025年時点_慢性期"/>
    <s v="病床数"/>
    <n v="109"/>
  </r>
  <r>
    <x v="24"/>
    <x v="194"/>
    <x v="5"/>
    <x v="11"/>
    <s v="6-5_R4年度病床機能報告_2025年時点_介護保険施設等へ移行予定"/>
    <s v="病床数"/>
    <n v="0"/>
  </r>
  <r>
    <x v="24"/>
    <x v="194"/>
    <x v="5"/>
    <x v="12"/>
    <s v="6-6_R4年度病床機能報告_2025年時点_休棟予定"/>
    <s v="病床数"/>
    <n v="0"/>
  </r>
  <r>
    <x v="24"/>
    <x v="194"/>
    <x v="5"/>
    <x v="13"/>
    <s v="6-7_R4年度病床機能報告_2025年時点_廃止予定"/>
    <s v="病床数"/>
    <n v="0"/>
  </r>
  <r>
    <x v="24"/>
    <x v="194"/>
    <x v="5"/>
    <x v="10"/>
    <s v="6-8_R4年度病床機能報告_2025年時点_総計"/>
    <s v="病床数"/>
    <n v="1127"/>
  </r>
  <r>
    <x v="24"/>
    <x v="194"/>
    <x v="6"/>
    <x v="0"/>
    <s v="7-1_R4年度一致率_高度急性期"/>
    <s v="一致率"/>
    <n v="0.4820359281437126"/>
  </r>
  <r>
    <x v="24"/>
    <x v="194"/>
    <x v="6"/>
    <x v="1"/>
    <s v="7-2_R4年度一致率_急性期"/>
    <s v="一致率"/>
    <n v="0.80943738656987296"/>
  </r>
  <r>
    <x v="24"/>
    <x v="194"/>
    <x v="6"/>
    <x v="2"/>
    <s v="7-3_R4年度一致率_回復期"/>
    <s v="一致率"/>
    <n v="2.1654135338345863"/>
  </r>
  <r>
    <x v="24"/>
    <x v="194"/>
    <x v="6"/>
    <x v="3"/>
    <s v="7-4_R4年度一致率_慢性期"/>
    <s v="一致率"/>
    <n v="0.61467889908256879"/>
  </r>
  <r>
    <x v="24"/>
    <x v="194"/>
    <x v="6"/>
    <x v="5"/>
    <s v="7-5_R4年度一致率_合計"/>
    <s v="一致率"/>
    <n v="0.85359361135758649"/>
  </r>
  <r>
    <x v="24"/>
    <x v="195"/>
    <x v="0"/>
    <x v="0"/>
    <s v="1-1_現状ー構想策定時_高度急性期"/>
    <s v="病床数"/>
    <n v="0"/>
  </r>
  <r>
    <x v="24"/>
    <x v="195"/>
    <x v="0"/>
    <x v="1"/>
    <s v="1-2_現状ー構想策定時_急性期"/>
    <s v="病床数"/>
    <n v="266"/>
  </r>
  <r>
    <x v="24"/>
    <x v="195"/>
    <x v="0"/>
    <x v="2"/>
    <s v="1-3_現状ー構想策定時_回復期"/>
    <s v="病床数"/>
    <n v="40"/>
  </r>
  <r>
    <x v="24"/>
    <x v="195"/>
    <x v="0"/>
    <x v="3"/>
    <s v="1-4_現状ー構想策定時_慢性期"/>
    <s v="病床数"/>
    <n v="100"/>
  </r>
  <r>
    <x v="24"/>
    <x v="195"/>
    <x v="0"/>
    <x v="4"/>
    <s v="1-5_現状ー構想策定時_未報告"/>
    <s v="病床数"/>
    <n v="0"/>
  </r>
  <r>
    <x v="24"/>
    <x v="195"/>
    <x v="0"/>
    <x v="5"/>
    <s v="1-6_現状ー構想策定時_合計"/>
    <s v="病床数"/>
    <n v="406"/>
  </r>
  <r>
    <x v="24"/>
    <x v="195"/>
    <x v="0"/>
    <x v="6"/>
    <s v="1-7_現状ー構想策定時_在宅医療等"/>
    <s v="病床数"/>
    <n v="477"/>
  </r>
  <r>
    <x v="24"/>
    <x v="195"/>
    <x v="0"/>
    <x v="7"/>
    <s v="1-8_現状ー構想策定時_うち訪問診療分"/>
    <s v="病床数"/>
    <n v="273"/>
  </r>
  <r>
    <x v="24"/>
    <x v="195"/>
    <x v="1"/>
    <x v="0"/>
    <s v="2-1_将来_高度急性期"/>
    <s v="病床数"/>
    <n v="18"/>
  </r>
  <r>
    <x v="24"/>
    <x v="195"/>
    <x v="1"/>
    <x v="1"/>
    <s v="2-2_将来_急性期"/>
    <s v="病床数"/>
    <n v="114"/>
  </r>
  <r>
    <x v="24"/>
    <x v="195"/>
    <x v="1"/>
    <x v="2"/>
    <s v="2-3_将来_回復期"/>
    <s v="病床数"/>
    <n v="146"/>
  </r>
  <r>
    <x v="24"/>
    <x v="195"/>
    <x v="1"/>
    <x v="3"/>
    <s v="2-4_将来_慢性期"/>
    <s v="病床数"/>
    <n v="112"/>
  </r>
  <r>
    <x v="24"/>
    <x v="195"/>
    <x v="1"/>
    <x v="5"/>
    <s v="2-5_将来_合計"/>
    <s v="病床数"/>
    <n v="390"/>
  </r>
  <r>
    <x v="24"/>
    <x v="195"/>
    <x v="1"/>
    <x v="6"/>
    <s v="2-6_将来_在宅医療等"/>
    <s v="病床数"/>
    <n v="-578"/>
  </r>
  <r>
    <x v="24"/>
    <x v="195"/>
    <x v="1"/>
    <x v="7"/>
    <s v="2-7_将来_うち訪問診療分"/>
    <s v="病床数"/>
    <n v="-324"/>
  </r>
  <r>
    <x v="24"/>
    <x v="195"/>
    <x v="2"/>
    <x v="0"/>
    <s v="3-1_構想策定時一致率_高度急性期"/>
    <s v="一致率"/>
    <n v="0"/>
  </r>
  <r>
    <x v="24"/>
    <x v="195"/>
    <x v="2"/>
    <x v="1"/>
    <s v="3-2_構想策定時一致率_急性期"/>
    <s v="一致率"/>
    <n v="2.3333333333333335"/>
  </r>
  <r>
    <x v="24"/>
    <x v="195"/>
    <x v="2"/>
    <x v="2"/>
    <s v="3-3_構想策定時一致率_回復期"/>
    <s v="一致率"/>
    <n v="0.27397260273972601"/>
  </r>
  <r>
    <x v="24"/>
    <x v="195"/>
    <x v="2"/>
    <x v="3"/>
    <s v="3-4_構想策定時一致率_慢性期"/>
    <s v="一致率"/>
    <n v="0.8928571428571429"/>
  </r>
  <r>
    <x v="24"/>
    <x v="195"/>
    <x v="2"/>
    <x v="5"/>
    <s v="3-5_構想策定時一致率_合計"/>
    <s v="一致率"/>
    <n v="1.0410256410256411"/>
  </r>
  <r>
    <x v="24"/>
    <x v="195"/>
    <x v="3"/>
    <x v="0"/>
    <s v="4-1_R4年度病床機能報告_2022年時点_高度急性期"/>
    <s v="病床数"/>
    <n v="0"/>
  </r>
  <r>
    <x v="24"/>
    <x v="195"/>
    <x v="3"/>
    <x v="1"/>
    <s v="4-2_R4年度病床機能報告_2022年時点_急性期"/>
    <s v="病床数"/>
    <n v="224"/>
  </r>
  <r>
    <x v="24"/>
    <x v="195"/>
    <x v="3"/>
    <x v="2"/>
    <s v="4-3_R4年度病床機能報告_2022年時点_回復期"/>
    <s v="病床数"/>
    <n v="164"/>
  </r>
  <r>
    <x v="24"/>
    <x v="195"/>
    <x v="3"/>
    <x v="3"/>
    <s v="4-4_R4年度病床機能報告_2022年時点_慢性期"/>
    <s v="病床数"/>
    <n v="100"/>
  </r>
  <r>
    <x v="24"/>
    <x v="195"/>
    <x v="3"/>
    <x v="8"/>
    <s v="4-5_R4年度病床機能報告_2022年時点_休棟中（今後再開する予定）"/>
    <s v="病床数"/>
    <n v="0"/>
  </r>
  <r>
    <x v="24"/>
    <x v="195"/>
    <x v="3"/>
    <x v="9"/>
    <s v="4-6_R4年度病床機能報告_2022年時点_休棟中（今後廃止する予定）"/>
    <s v="病床数"/>
    <n v="0"/>
  </r>
  <r>
    <x v="24"/>
    <x v="195"/>
    <x v="3"/>
    <x v="10"/>
    <s v="4-7_R4年度病床機能報告_2022年時点_総計"/>
    <s v="病床数"/>
    <n v="488"/>
  </r>
  <r>
    <x v="24"/>
    <x v="195"/>
    <x v="4"/>
    <x v="0"/>
    <s v="5-1_R4年度現状一致率_高度急性期"/>
    <s v="一致率"/>
    <n v="0"/>
  </r>
  <r>
    <x v="24"/>
    <x v="195"/>
    <x v="4"/>
    <x v="1"/>
    <s v="5-2_R4年度現状一致率_急性期"/>
    <s v="一致率"/>
    <n v="0.5089285714285714"/>
  </r>
  <r>
    <x v="24"/>
    <x v="195"/>
    <x v="4"/>
    <x v="2"/>
    <s v="5-3_R4年度現状一致率_回復期"/>
    <s v="一致率"/>
    <n v="0.8902439024390244"/>
  </r>
  <r>
    <x v="24"/>
    <x v="195"/>
    <x v="4"/>
    <x v="3"/>
    <s v="5-4_R4年度現状一致率_慢性期"/>
    <s v="一致率"/>
    <n v="1.1200000000000001"/>
  </r>
  <r>
    <x v="24"/>
    <x v="195"/>
    <x v="4"/>
    <x v="5"/>
    <s v="5-5_R4年度現状一致率_合計"/>
    <s v="一致率"/>
    <n v="0.79918032786885251"/>
  </r>
  <r>
    <x v="24"/>
    <x v="195"/>
    <x v="5"/>
    <x v="0"/>
    <s v="6-1_R4年度病床機能報告_2025年時点_高度急性期"/>
    <s v="病床数"/>
    <n v="0"/>
  </r>
  <r>
    <x v="24"/>
    <x v="195"/>
    <x v="5"/>
    <x v="1"/>
    <s v="6-2_R4年度病床機能報告_2025年時点_急性期"/>
    <s v="病床数"/>
    <n v="224"/>
  </r>
  <r>
    <x v="24"/>
    <x v="195"/>
    <x v="5"/>
    <x v="2"/>
    <s v="6-3_R4年度病床機能報告_2025年時点_回復期"/>
    <s v="病床数"/>
    <n v="164"/>
  </r>
  <r>
    <x v="24"/>
    <x v="195"/>
    <x v="5"/>
    <x v="3"/>
    <s v="6-4_R4年度病床機能報告_2025年時点_慢性期"/>
    <s v="病床数"/>
    <n v="100"/>
  </r>
  <r>
    <x v="24"/>
    <x v="195"/>
    <x v="5"/>
    <x v="11"/>
    <s v="6-5_R4年度病床機能報告_2025年時点_介護保険施設等へ移行予定"/>
    <s v="病床数"/>
    <n v="0"/>
  </r>
  <r>
    <x v="24"/>
    <x v="195"/>
    <x v="5"/>
    <x v="12"/>
    <s v="6-6_R4年度病床機能報告_2025年時点_休棟予定"/>
    <s v="病床数"/>
    <n v="0"/>
  </r>
  <r>
    <x v="24"/>
    <x v="195"/>
    <x v="5"/>
    <x v="13"/>
    <s v="6-7_R4年度病床機能報告_2025年時点_廃止予定"/>
    <s v="病床数"/>
    <n v="0"/>
  </r>
  <r>
    <x v="24"/>
    <x v="195"/>
    <x v="5"/>
    <x v="10"/>
    <s v="6-8_R4年度病床機能報告_2025年時点_総計"/>
    <s v="病床数"/>
    <n v="488"/>
  </r>
  <r>
    <x v="24"/>
    <x v="195"/>
    <x v="6"/>
    <x v="0"/>
    <s v="7-1_R4年度一致率_高度急性期"/>
    <s v="一致率"/>
    <n v="0"/>
  </r>
  <r>
    <x v="24"/>
    <x v="195"/>
    <x v="6"/>
    <x v="1"/>
    <s v="7-2_R4年度一致率_急性期"/>
    <s v="一致率"/>
    <n v="0.5089285714285714"/>
  </r>
  <r>
    <x v="24"/>
    <x v="195"/>
    <x v="6"/>
    <x v="2"/>
    <s v="7-3_R4年度一致率_回復期"/>
    <s v="一致率"/>
    <n v="0.8902439024390244"/>
  </r>
  <r>
    <x v="24"/>
    <x v="195"/>
    <x v="6"/>
    <x v="3"/>
    <s v="7-4_R4年度一致率_慢性期"/>
    <s v="一致率"/>
    <n v="1.1200000000000001"/>
  </r>
  <r>
    <x v="24"/>
    <x v="195"/>
    <x v="6"/>
    <x v="5"/>
    <s v="7-5_R4年度一致率_合計"/>
    <s v="一致率"/>
    <n v="0.79918032786885251"/>
  </r>
  <r>
    <x v="25"/>
    <x v="196"/>
    <x v="0"/>
    <x v="0"/>
    <s v="1-1_現状ー構想策定時_高度急性期"/>
    <s v="病床数"/>
    <n v="16"/>
  </r>
  <r>
    <x v="25"/>
    <x v="196"/>
    <x v="0"/>
    <x v="1"/>
    <s v="1-2_現状ー構想策定時_急性期"/>
    <s v="病床数"/>
    <n v="832"/>
  </r>
  <r>
    <x v="25"/>
    <x v="196"/>
    <x v="0"/>
    <x v="2"/>
    <s v="1-3_現状ー構想策定時_回復期"/>
    <s v="病床数"/>
    <n v="96"/>
  </r>
  <r>
    <x v="25"/>
    <x v="196"/>
    <x v="0"/>
    <x v="3"/>
    <s v="1-4_現状ー構想策定時_慢性期"/>
    <s v="病床数"/>
    <n v="233"/>
  </r>
  <r>
    <x v="25"/>
    <x v="196"/>
    <x v="0"/>
    <x v="4"/>
    <s v="1-5_現状ー構想策定時_未報告"/>
    <s v="病床数"/>
    <n v="0"/>
  </r>
  <r>
    <x v="25"/>
    <x v="196"/>
    <x v="0"/>
    <x v="5"/>
    <s v="1-6_現状ー構想策定時_合計"/>
    <s v="病床数"/>
    <n v="1177"/>
  </r>
  <r>
    <x v="25"/>
    <x v="196"/>
    <x v="0"/>
    <x v="6"/>
    <s v="1-7_現状ー構想策定時_在宅医療等"/>
    <s v="病床数"/>
    <n v="1093"/>
  </r>
  <r>
    <x v="25"/>
    <x v="196"/>
    <x v="1"/>
    <x v="0"/>
    <s v="2-1_将来_高度急性期"/>
    <s v="病床数"/>
    <n v="71"/>
  </r>
  <r>
    <x v="25"/>
    <x v="196"/>
    <x v="1"/>
    <x v="1"/>
    <s v="2-2_将来_急性期"/>
    <s v="病床数"/>
    <n v="263"/>
  </r>
  <r>
    <x v="25"/>
    <x v="196"/>
    <x v="1"/>
    <x v="2"/>
    <s v="2-3_将来_回復期"/>
    <s v="病床数"/>
    <n v="352"/>
  </r>
  <r>
    <x v="25"/>
    <x v="196"/>
    <x v="1"/>
    <x v="3"/>
    <s v="2-4_将来_慢性期"/>
    <s v="病床数"/>
    <n v="184"/>
  </r>
  <r>
    <x v="25"/>
    <x v="196"/>
    <x v="1"/>
    <x v="5"/>
    <s v="2-5_将来_合計"/>
    <s v="病床数"/>
    <n v="870"/>
  </r>
  <r>
    <x v="25"/>
    <x v="196"/>
    <x v="1"/>
    <x v="6"/>
    <s v="2-6_将来_在宅医療等"/>
    <s v="病床数"/>
    <n v="-1553"/>
  </r>
  <r>
    <x v="25"/>
    <x v="196"/>
    <x v="1"/>
    <x v="7"/>
    <s v="2-7_将来_うち訪問診療分"/>
    <s v="病床数"/>
    <n v="0"/>
  </r>
  <r>
    <x v="25"/>
    <x v="196"/>
    <x v="2"/>
    <x v="0"/>
    <s v="3-1_構想策定時一致率_高度急性期"/>
    <s v="一致率"/>
    <n v="0.22535211267605634"/>
  </r>
  <r>
    <x v="25"/>
    <x v="196"/>
    <x v="2"/>
    <x v="1"/>
    <s v="3-2_構想策定時一致率_急性期"/>
    <s v="一致率"/>
    <n v="3.1634980988593155"/>
  </r>
  <r>
    <x v="25"/>
    <x v="196"/>
    <x v="2"/>
    <x v="2"/>
    <s v="3-3_構想策定時一致率_回復期"/>
    <s v="一致率"/>
    <n v="0.27272727272727271"/>
  </r>
  <r>
    <x v="25"/>
    <x v="196"/>
    <x v="2"/>
    <x v="3"/>
    <s v="3-4_構想策定時一致率_慢性期"/>
    <s v="一致率"/>
    <n v="1.2663043478260869"/>
  </r>
  <r>
    <x v="25"/>
    <x v="196"/>
    <x v="2"/>
    <x v="5"/>
    <s v="3-5_構想策定時一致率_合計"/>
    <s v="一致率"/>
    <n v="1.3528735632183908"/>
  </r>
  <r>
    <x v="25"/>
    <x v="196"/>
    <x v="3"/>
    <x v="0"/>
    <s v="4-1_R4年度病床機能報告_2022年時点_高度急性期"/>
    <s v="病床数"/>
    <n v="16"/>
  </r>
  <r>
    <x v="25"/>
    <x v="196"/>
    <x v="3"/>
    <x v="1"/>
    <s v="4-2_R4年度病床機能報告_2022年時点_急性期"/>
    <s v="病床数"/>
    <n v="742"/>
  </r>
  <r>
    <x v="25"/>
    <x v="196"/>
    <x v="3"/>
    <x v="2"/>
    <s v="4-3_R4年度病床機能報告_2022年時点_回復期"/>
    <s v="病床数"/>
    <n v="196"/>
  </r>
  <r>
    <x v="25"/>
    <x v="196"/>
    <x v="3"/>
    <x v="3"/>
    <s v="4-4_R4年度病床機能報告_2022年時点_慢性期"/>
    <s v="病床数"/>
    <n v="185"/>
  </r>
  <r>
    <x v="25"/>
    <x v="196"/>
    <x v="3"/>
    <x v="8"/>
    <s v="4-5_R4年度病床機能報告_2022年時点_休棟中（今後再開する予定）"/>
    <s v="病床数"/>
    <n v="0"/>
  </r>
  <r>
    <x v="25"/>
    <x v="196"/>
    <x v="3"/>
    <x v="9"/>
    <s v="4-6_R4年度病床機能報告_2022年時点_休棟中（今後廃止する予定）"/>
    <s v="病床数"/>
    <n v="0"/>
  </r>
  <r>
    <x v="25"/>
    <x v="196"/>
    <x v="3"/>
    <x v="10"/>
    <s v="4-7_R4年度病床機能報告_2022年時点_総計"/>
    <s v="病床数"/>
    <n v="1139"/>
  </r>
  <r>
    <x v="25"/>
    <x v="196"/>
    <x v="4"/>
    <x v="0"/>
    <s v="5-1_R4年度現状一致率_高度急性期"/>
    <s v="一致率"/>
    <n v="4.4375"/>
  </r>
  <r>
    <x v="25"/>
    <x v="196"/>
    <x v="4"/>
    <x v="1"/>
    <s v="5-2_R4年度現状一致率_急性期"/>
    <s v="一致率"/>
    <n v="0.35444743935309975"/>
  </r>
  <r>
    <x v="25"/>
    <x v="196"/>
    <x v="4"/>
    <x v="2"/>
    <s v="5-3_R4年度現状一致率_回復期"/>
    <s v="一致率"/>
    <n v="1.7959183673469388"/>
  </r>
  <r>
    <x v="25"/>
    <x v="196"/>
    <x v="4"/>
    <x v="3"/>
    <s v="5-4_R4年度現状一致率_慢性期"/>
    <s v="一致率"/>
    <n v="0.99459459459459465"/>
  </r>
  <r>
    <x v="25"/>
    <x v="196"/>
    <x v="4"/>
    <x v="5"/>
    <s v="5-5_R4年度現状一致率_合計"/>
    <s v="一致率"/>
    <n v="0.76382791922739246"/>
  </r>
  <r>
    <x v="25"/>
    <x v="196"/>
    <x v="5"/>
    <x v="0"/>
    <s v="6-1_R4年度病床機能報告_2025年時点_高度急性期"/>
    <s v="病床数"/>
    <n v="16"/>
  </r>
  <r>
    <x v="25"/>
    <x v="196"/>
    <x v="5"/>
    <x v="1"/>
    <s v="6-2_R4年度病床機能報告_2025年時点_急性期"/>
    <s v="病床数"/>
    <n v="742"/>
  </r>
  <r>
    <x v="25"/>
    <x v="196"/>
    <x v="5"/>
    <x v="2"/>
    <s v="6-3_R4年度病床機能報告_2025年時点_回復期"/>
    <s v="病床数"/>
    <n v="196"/>
  </r>
  <r>
    <x v="25"/>
    <x v="196"/>
    <x v="5"/>
    <x v="3"/>
    <s v="6-4_R4年度病床機能報告_2025年時点_慢性期"/>
    <s v="病床数"/>
    <n v="185"/>
  </r>
  <r>
    <x v="25"/>
    <x v="196"/>
    <x v="5"/>
    <x v="11"/>
    <s v="6-5_R4年度病床機能報告_2025年時点_介護保険施設等へ移行予定"/>
    <s v="病床数"/>
    <n v="0"/>
  </r>
  <r>
    <x v="25"/>
    <x v="196"/>
    <x v="5"/>
    <x v="12"/>
    <s v="6-6_R4年度病床機能報告_2025年時点_休棟予定"/>
    <s v="病床数"/>
    <n v="0"/>
  </r>
  <r>
    <x v="25"/>
    <x v="196"/>
    <x v="5"/>
    <x v="13"/>
    <s v="6-7_R4年度病床機能報告_2025年時点_廃止予定"/>
    <s v="病床数"/>
    <n v="0"/>
  </r>
  <r>
    <x v="25"/>
    <x v="196"/>
    <x v="5"/>
    <x v="10"/>
    <s v="6-8_R4年度病床機能報告_2025年時点_総計"/>
    <s v="病床数"/>
    <n v="1139"/>
  </r>
  <r>
    <x v="25"/>
    <x v="196"/>
    <x v="6"/>
    <x v="0"/>
    <s v="7-1_R4年度一致率_高度急性期"/>
    <s v="一致率"/>
    <n v="4.4375"/>
  </r>
  <r>
    <x v="25"/>
    <x v="196"/>
    <x v="6"/>
    <x v="1"/>
    <s v="7-2_R4年度一致率_急性期"/>
    <s v="一致率"/>
    <n v="0.35444743935309975"/>
  </r>
  <r>
    <x v="25"/>
    <x v="196"/>
    <x v="6"/>
    <x v="2"/>
    <s v="7-3_R4年度一致率_回復期"/>
    <s v="一致率"/>
    <n v="1.7959183673469388"/>
  </r>
  <r>
    <x v="25"/>
    <x v="196"/>
    <x v="6"/>
    <x v="3"/>
    <s v="7-4_R4年度一致率_慢性期"/>
    <s v="一致率"/>
    <n v="0.99459459459459465"/>
  </r>
  <r>
    <x v="25"/>
    <x v="196"/>
    <x v="6"/>
    <x v="5"/>
    <s v="7-5_R4年度一致率_合計"/>
    <s v="一致率"/>
    <n v="0.76382791922739246"/>
  </r>
  <r>
    <x v="25"/>
    <x v="197"/>
    <x v="0"/>
    <x v="0"/>
    <s v="1-1_現状ー構想策定時_高度急性期"/>
    <s v="病床数"/>
    <n v="94"/>
  </r>
  <r>
    <x v="25"/>
    <x v="197"/>
    <x v="0"/>
    <x v="1"/>
    <s v="1-2_現状ー構想策定時_急性期"/>
    <s v="病床数"/>
    <n v="1324"/>
  </r>
  <r>
    <x v="25"/>
    <x v="197"/>
    <x v="0"/>
    <x v="2"/>
    <s v="1-3_現状ー構想策定時_回復期"/>
    <s v="病床数"/>
    <n v="234"/>
  </r>
  <r>
    <x v="25"/>
    <x v="197"/>
    <x v="0"/>
    <x v="3"/>
    <s v="1-4_現状ー構想策定時_慢性期"/>
    <s v="病床数"/>
    <n v="487"/>
  </r>
  <r>
    <x v="25"/>
    <x v="197"/>
    <x v="0"/>
    <x v="4"/>
    <s v="1-5_現状ー構想策定時_未報告"/>
    <s v="病床数"/>
    <n v="0"/>
  </r>
  <r>
    <x v="25"/>
    <x v="197"/>
    <x v="0"/>
    <x v="5"/>
    <s v="1-6_現状ー構想策定時_合計"/>
    <s v="病床数"/>
    <n v="2139"/>
  </r>
  <r>
    <x v="25"/>
    <x v="197"/>
    <x v="0"/>
    <x v="6"/>
    <s v="1-7_現状ー構想策定時_在宅医療等"/>
    <s v="病床数"/>
    <n v="1944"/>
  </r>
  <r>
    <x v="25"/>
    <x v="197"/>
    <x v="1"/>
    <x v="0"/>
    <s v="2-1_将来_高度急性期"/>
    <s v="病床数"/>
    <n v="184"/>
  </r>
  <r>
    <x v="25"/>
    <x v="197"/>
    <x v="1"/>
    <x v="1"/>
    <s v="2-2_将来_急性期"/>
    <s v="病床数"/>
    <n v="634"/>
  </r>
  <r>
    <x v="25"/>
    <x v="197"/>
    <x v="1"/>
    <x v="2"/>
    <s v="2-3_将来_回復期"/>
    <s v="病床数"/>
    <n v="557"/>
  </r>
  <r>
    <x v="25"/>
    <x v="197"/>
    <x v="1"/>
    <x v="3"/>
    <s v="2-4_将来_慢性期"/>
    <s v="病床数"/>
    <n v="282"/>
  </r>
  <r>
    <x v="25"/>
    <x v="197"/>
    <x v="1"/>
    <x v="5"/>
    <s v="2-5_将来_合計"/>
    <s v="病床数"/>
    <n v="1657"/>
  </r>
  <r>
    <x v="25"/>
    <x v="197"/>
    <x v="1"/>
    <x v="6"/>
    <s v="2-6_将来_在宅医療等"/>
    <s v="病床数"/>
    <n v="-2546"/>
  </r>
  <r>
    <x v="25"/>
    <x v="197"/>
    <x v="1"/>
    <x v="7"/>
    <s v="2-7_将来_うち訪問診療分"/>
    <s v="病床数"/>
    <n v="0"/>
  </r>
  <r>
    <x v="25"/>
    <x v="197"/>
    <x v="2"/>
    <x v="0"/>
    <s v="3-1_構想策定時一致率_高度急性期"/>
    <s v="一致率"/>
    <n v="0.51086956521739135"/>
  </r>
  <r>
    <x v="25"/>
    <x v="197"/>
    <x v="2"/>
    <x v="1"/>
    <s v="3-2_構想策定時一致率_急性期"/>
    <s v="一致率"/>
    <n v="2.0883280757097791"/>
  </r>
  <r>
    <x v="25"/>
    <x v="197"/>
    <x v="2"/>
    <x v="2"/>
    <s v="3-3_構想策定時一致率_回復期"/>
    <s v="一致率"/>
    <n v="0.42010771992818674"/>
  </r>
  <r>
    <x v="25"/>
    <x v="197"/>
    <x v="2"/>
    <x v="3"/>
    <s v="3-4_構想策定時一致率_慢性期"/>
    <s v="一致率"/>
    <n v="1.7269503546099292"/>
  </r>
  <r>
    <x v="25"/>
    <x v="197"/>
    <x v="2"/>
    <x v="5"/>
    <s v="3-5_構想策定時一致率_合計"/>
    <s v="一致率"/>
    <n v="1.2908871454435726"/>
  </r>
  <r>
    <x v="25"/>
    <x v="197"/>
    <x v="3"/>
    <x v="0"/>
    <s v="4-1_R4年度病床機能報告_2022年時点_高度急性期"/>
    <s v="病床数"/>
    <n v="73"/>
  </r>
  <r>
    <x v="25"/>
    <x v="197"/>
    <x v="3"/>
    <x v="1"/>
    <s v="4-2_R4年度病床機能報告_2022年時点_急性期"/>
    <s v="病床数"/>
    <n v="917"/>
  </r>
  <r>
    <x v="25"/>
    <x v="197"/>
    <x v="3"/>
    <x v="2"/>
    <s v="4-3_R4年度病床機能報告_2022年時点_回復期"/>
    <s v="病床数"/>
    <n v="616"/>
  </r>
  <r>
    <x v="25"/>
    <x v="197"/>
    <x v="3"/>
    <x v="3"/>
    <s v="4-4_R4年度病床機能報告_2022年時点_慢性期"/>
    <s v="病床数"/>
    <n v="390"/>
  </r>
  <r>
    <x v="25"/>
    <x v="197"/>
    <x v="3"/>
    <x v="8"/>
    <s v="4-5_R4年度病床機能報告_2022年時点_休棟中（今後再開する予定）"/>
    <s v="病床数"/>
    <n v="105"/>
  </r>
  <r>
    <x v="25"/>
    <x v="197"/>
    <x v="3"/>
    <x v="9"/>
    <s v="4-6_R4年度病床機能報告_2022年時点_休棟中（今後廃止する予定）"/>
    <s v="病床数"/>
    <n v="0"/>
  </r>
  <r>
    <x v="25"/>
    <x v="197"/>
    <x v="3"/>
    <x v="10"/>
    <s v="4-7_R4年度病床機能報告_2022年時点_総計"/>
    <s v="病床数"/>
    <n v="2101"/>
  </r>
  <r>
    <x v="25"/>
    <x v="197"/>
    <x v="4"/>
    <x v="0"/>
    <s v="5-1_R4年度現状一致率_高度急性期"/>
    <s v="一致率"/>
    <n v="2.5205479452054793"/>
  </r>
  <r>
    <x v="25"/>
    <x v="197"/>
    <x v="4"/>
    <x v="1"/>
    <s v="5-2_R4年度現状一致率_急性期"/>
    <s v="一致率"/>
    <n v="0.69138495092693564"/>
  </r>
  <r>
    <x v="25"/>
    <x v="197"/>
    <x v="4"/>
    <x v="2"/>
    <s v="5-3_R4年度現状一致率_回復期"/>
    <s v="一致率"/>
    <n v="0.90422077922077926"/>
  </r>
  <r>
    <x v="25"/>
    <x v="197"/>
    <x v="4"/>
    <x v="3"/>
    <s v="5-4_R4年度現状一致率_慢性期"/>
    <s v="一致率"/>
    <n v="0.72307692307692306"/>
  </r>
  <r>
    <x v="25"/>
    <x v="197"/>
    <x v="4"/>
    <x v="5"/>
    <s v="5-5_R4年度現状一致率_合計"/>
    <s v="一致率"/>
    <n v="0.78867206092336983"/>
  </r>
  <r>
    <x v="25"/>
    <x v="197"/>
    <x v="5"/>
    <x v="0"/>
    <s v="6-1_R4年度病床機能報告_2025年時点_高度急性期"/>
    <s v="病床数"/>
    <n v="73"/>
  </r>
  <r>
    <x v="25"/>
    <x v="197"/>
    <x v="5"/>
    <x v="1"/>
    <s v="6-2_R4年度病床機能報告_2025年時点_急性期"/>
    <s v="病床数"/>
    <n v="1005"/>
  </r>
  <r>
    <x v="25"/>
    <x v="197"/>
    <x v="5"/>
    <x v="2"/>
    <s v="6-3_R4年度病床機能報告_2025年時点_回復期"/>
    <s v="病床数"/>
    <n v="528"/>
  </r>
  <r>
    <x v="25"/>
    <x v="197"/>
    <x v="5"/>
    <x v="3"/>
    <s v="6-4_R4年度病床機能報告_2025年時点_慢性期"/>
    <s v="病床数"/>
    <n v="390"/>
  </r>
  <r>
    <x v="25"/>
    <x v="197"/>
    <x v="5"/>
    <x v="11"/>
    <s v="6-5_R4年度病床機能報告_2025年時点_介護保険施設等へ移行予定"/>
    <s v="病床数"/>
    <n v="0"/>
  </r>
  <r>
    <x v="25"/>
    <x v="197"/>
    <x v="5"/>
    <x v="12"/>
    <s v="6-6_R4年度病床機能報告_2025年時点_休棟予定"/>
    <s v="病床数"/>
    <n v="105"/>
  </r>
  <r>
    <x v="25"/>
    <x v="197"/>
    <x v="5"/>
    <x v="13"/>
    <s v="6-7_R4年度病床機能報告_2025年時点_廃止予定"/>
    <s v="病床数"/>
    <n v="0"/>
  </r>
  <r>
    <x v="25"/>
    <x v="197"/>
    <x v="5"/>
    <x v="10"/>
    <s v="6-8_R4年度病床機能報告_2025年時点_総計"/>
    <s v="病床数"/>
    <n v="2101"/>
  </r>
  <r>
    <x v="25"/>
    <x v="197"/>
    <x v="6"/>
    <x v="0"/>
    <s v="7-1_R4年度一致率_高度急性期"/>
    <s v="一致率"/>
    <n v="2.5205479452054793"/>
  </r>
  <r>
    <x v="25"/>
    <x v="197"/>
    <x v="6"/>
    <x v="1"/>
    <s v="7-2_R4年度一致率_急性期"/>
    <s v="一致率"/>
    <n v="0.63084577114427864"/>
  </r>
  <r>
    <x v="25"/>
    <x v="197"/>
    <x v="6"/>
    <x v="2"/>
    <s v="7-3_R4年度一致率_回復期"/>
    <s v="一致率"/>
    <n v="1.0549242424242424"/>
  </r>
  <r>
    <x v="25"/>
    <x v="197"/>
    <x v="6"/>
    <x v="3"/>
    <s v="7-4_R4年度一致率_慢性期"/>
    <s v="一致率"/>
    <n v="0.72307692307692306"/>
  </r>
  <r>
    <x v="25"/>
    <x v="197"/>
    <x v="6"/>
    <x v="5"/>
    <s v="7-5_R4年度一致率_合計"/>
    <s v="一致率"/>
    <n v="0.78867206092336983"/>
  </r>
  <r>
    <x v="25"/>
    <x v="198"/>
    <x v="0"/>
    <x v="0"/>
    <s v="1-1_現状ー構想策定時_高度急性期"/>
    <s v="病床数"/>
    <n v="0"/>
  </r>
  <r>
    <x v="25"/>
    <x v="198"/>
    <x v="0"/>
    <x v="1"/>
    <s v="1-2_現状ー構想策定時_急性期"/>
    <s v="病床数"/>
    <n v="810"/>
  </r>
  <r>
    <x v="25"/>
    <x v="198"/>
    <x v="0"/>
    <x v="2"/>
    <s v="1-3_現状ー構想策定時_回復期"/>
    <s v="病床数"/>
    <n v="0"/>
  </r>
  <r>
    <x v="25"/>
    <x v="198"/>
    <x v="0"/>
    <x v="3"/>
    <s v="1-4_現状ー構想策定時_慢性期"/>
    <s v="病床数"/>
    <n v="567"/>
  </r>
  <r>
    <x v="25"/>
    <x v="198"/>
    <x v="0"/>
    <x v="4"/>
    <s v="1-5_現状ー構想策定時_未報告"/>
    <s v="病床数"/>
    <n v="0"/>
  </r>
  <r>
    <x v="25"/>
    <x v="198"/>
    <x v="0"/>
    <x v="5"/>
    <s v="1-6_現状ー構想策定時_合計"/>
    <s v="病床数"/>
    <n v="1377"/>
  </r>
  <r>
    <x v="25"/>
    <x v="198"/>
    <x v="0"/>
    <x v="6"/>
    <s v="1-7_現状ー構想策定時_在宅医療等"/>
    <s v="病床数"/>
    <n v="942"/>
  </r>
  <r>
    <x v="25"/>
    <x v="198"/>
    <x v="1"/>
    <x v="0"/>
    <s v="2-1_将来_高度急性期"/>
    <s v="病床数"/>
    <n v="80"/>
  </r>
  <r>
    <x v="25"/>
    <x v="198"/>
    <x v="1"/>
    <x v="1"/>
    <s v="2-2_将来_急性期"/>
    <s v="病床数"/>
    <n v="360"/>
  </r>
  <r>
    <x v="25"/>
    <x v="198"/>
    <x v="1"/>
    <x v="2"/>
    <s v="2-3_将来_回復期"/>
    <s v="病床数"/>
    <n v="278"/>
  </r>
  <r>
    <x v="25"/>
    <x v="198"/>
    <x v="1"/>
    <x v="3"/>
    <s v="2-4_将来_慢性期"/>
    <s v="病床数"/>
    <n v="516"/>
  </r>
  <r>
    <x v="25"/>
    <x v="198"/>
    <x v="1"/>
    <x v="5"/>
    <s v="2-5_将来_合計"/>
    <s v="病床数"/>
    <n v="1234"/>
  </r>
  <r>
    <x v="25"/>
    <x v="198"/>
    <x v="1"/>
    <x v="6"/>
    <s v="2-6_将来_在宅医療等"/>
    <s v="病床数"/>
    <n v="-1465"/>
  </r>
  <r>
    <x v="25"/>
    <x v="198"/>
    <x v="1"/>
    <x v="7"/>
    <s v="2-7_将来_うち訪問診療分"/>
    <s v="病床数"/>
    <n v="0"/>
  </r>
  <r>
    <x v="25"/>
    <x v="198"/>
    <x v="2"/>
    <x v="0"/>
    <s v="3-1_構想策定時一致率_高度急性期"/>
    <s v="一致率"/>
    <n v="0"/>
  </r>
  <r>
    <x v="25"/>
    <x v="198"/>
    <x v="2"/>
    <x v="1"/>
    <s v="3-2_構想策定時一致率_急性期"/>
    <s v="一致率"/>
    <n v="2.25"/>
  </r>
  <r>
    <x v="25"/>
    <x v="198"/>
    <x v="2"/>
    <x v="2"/>
    <s v="3-3_構想策定時一致率_回復期"/>
    <s v="一致率"/>
    <n v="0"/>
  </r>
  <r>
    <x v="25"/>
    <x v="198"/>
    <x v="2"/>
    <x v="3"/>
    <s v="3-4_構想策定時一致率_慢性期"/>
    <s v="一致率"/>
    <n v="1.0988372093023255"/>
  </r>
  <r>
    <x v="25"/>
    <x v="198"/>
    <x v="2"/>
    <x v="5"/>
    <s v="3-5_構想策定時一致率_合計"/>
    <s v="一致率"/>
    <n v="1.1158833063209077"/>
  </r>
  <r>
    <x v="25"/>
    <x v="198"/>
    <x v="3"/>
    <x v="0"/>
    <s v="4-1_R4年度病床機能報告_2022年時点_高度急性期"/>
    <s v="病床数"/>
    <n v="46"/>
  </r>
  <r>
    <x v="25"/>
    <x v="198"/>
    <x v="3"/>
    <x v="1"/>
    <s v="4-2_R4年度病床機能報告_2022年時点_急性期"/>
    <s v="病床数"/>
    <n v="574"/>
  </r>
  <r>
    <x v="25"/>
    <x v="198"/>
    <x v="3"/>
    <x v="2"/>
    <s v="4-3_R4年度病床機能報告_2022年時点_回復期"/>
    <s v="病床数"/>
    <n v="103"/>
  </r>
  <r>
    <x v="25"/>
    <x v="198"/>
    <x v="3"/>
    <x v="3"/>
    <s v="4-4_R4年度病床機能報告_2022年時点_慢性期"/>
    <s v="病床数"/>
    <n v="518"/>
  </r>
  <r>
    <x v="25"/>
    <x v="198"/>
    <x v="3"/>
    <x v="8"/>
    <s v="4-5_R4年度病床機能報告_2022年時点_休棟中（今後再開する予定）"/>
    <s v="病床数"/>
    <n v="52"/>
  </r>
  <r>
    <x v="25"/>
    <x v="198"/>
    <x v="3"/>
    <x v="9"/>
    <s v="4-6_R4年度病床機能報告_2022年時点_休棟中（今後廃止する予定）"/>
    <s v="病床数"/>
    <n v="0"/>
  </r>
  <r>
    <x v="25"/>
    <x v="198"/>
    <x v="3"/>
    <x v="10"/>
    <s v="4-7_R4年度病床機能報告_2022年時点_総計"/>
    <s v="病床数"/>
    <n v="1293"/>
  </r>
  <r>
    <x v="25"/>
    <x v="198"/>
    <x v="4"/>
    <x v="0"/>
    <s v="5-1_R4年度現状一致率_高度急性期"/>
    <s v="一致率"/>
    <n v="1.7391304347826086"/>
  </r>
  <r>
    <x v="25"/>
    <x v="198"/>
    <x v="4"/>
    <x v="1"/>
    <s v="5-2_R4年度現状一致率_急性期"/>
    <s v="一致率"/>
    <n v="0.62717770034843201"/>
  </r>
  <r>
    <x v="25"/>
    <x v="198"/>
    <x v="4"/>
    <x v="2"/>
    <s v="5-3_R4年度現状一致率_回復期"/>
    <s v="一致率"/>
    <n v="2.6990291262135924"/>
  </r>
  <r>
    <x v="25"/>
    <x v="198"/>
    <x v="4"/>
    <x v="3"/>
    <s v="5-4_R4年度現状一致率_慢性期"/>
    <s v="一致率"/>
    <n v="0.99613899613899615"/>
  </r>
  <r>
    <x v="25"/>
    <x v="198"/>
    <x v="4"/>
    <x v="5"/>
    <s v="5-5_R4年度現状一致率_合計"/>
    <s v="一致率"/>
    <n v="0.95436968290796598"/>
  </r>
  <r>
    <x v="25"/>
    <x v="198"/>
    <x v="5"/>
    <x v="0"/>
    <s v="6-1_R4年度病床機能報告_2025年時点_高度急性期"/>
    <s v="病床数"/>
    <n v="46"/>
  </r>
  <r>
    <x v="25"/>
    <x v="198"/>
    <x v="5"/>
    <x v="1"/>
    <s v="6-2_R4年度病床機能報告_2025年時点_急性期"/>
    <s v="病床数"/>
    <n v="579"/>
  </r>
  <r>
    <x v="25"/>
    <x v="198"/>
    <x v="5"/>
    <x v="2"/>
    <s v="6-3_R4年度病床機能報告_2025年時点_回復期"/>
    <s v="病床数"/>
    <n v="150"/>
  </r>
  <r>
    <x v="25"/>
    <x v="198"/>
    <x v="5"/>
    <x v="3"/>
    <s v="6-4_R4年度病床機能報告_2025年時点_慢性期"/>
    <s v="病床数"/>
    <n v="518"/>
  </r>
  <r>
    <x v="25"/>
    <x v="198"/>
    <x v="5"/>
    <x v="11"/>
    <s v="6-5_R4年度病床機能報告_2025年時点_介護保険施設等へ移行予定"/>
    <s v="病床数"/>
    <n v="0"/>
  </r>
  <r>
    <x v="25"/>
    <x v="198"/>
    <x v="5"/>
    <x v="12"/>
    <s v="6-6_R4年度病床機能報告_2025年時点_休棟予定"/>
    <s v="病床数"/>
    <n v="0"/>
  </r>
  <r>
    <x v="25"/>
    <x v="198"/>
    <x v="5"/>
    <x v="13"/>
    <s v="6-7_R4年度病床機能報告_2025年時点_廃止予定"/>
    <s v="病床数"/>
    <n v="0"/>
  </r>
  <r>
    <x v="25"/>
    <x v="198"/>
    <x v="5"/>
    <x v="10"/>
    <s v="6-8_R4年度病床機能報告_2025年時点_総計"/>
    <s v="病床数"/>
    <n v="1293"/>
  </r>
  <r>
    <x v="25"/>
    <x v="198"/>
    <x v="6"/>
    <x v="0"/>
    <s v="7-1_R4年度一致率_高度急性期"/>
    <s v="一致率"/>
    <n v="1.7391304347826086"/>
  </r>
  <r>
    <x v="25"/>
    <x v="198"/>
    <x v="6"/>
    <x v="1"/>
    <s v="7-2_R4年度一致率_急性期"/>
    <s v="一致率"/>
    <n v="0.62176165803108807"/>
  </r>
  <r>
    <x v="25"/>
    <x v="198"/>
    <x v="6"/>
    <x v="2"/>
    <s v="7-3_R4年度一致率_回復期"/>
    <s v="一致率"/>
    <n v="1.8533333333333333"/>
  </r>
  <r>
    <x v="25"/>
    <x v="198"/>
    <x v="6"/>
    <x v="3"/>
    <s v="7-4_R4年度一致率_慢性期"/>
    <s v="一致率"/>
    <n v="0.99613899613899615"/>
  </r>
  <r>
    <x v="25"/>
    <x v="198"/>
    <x v="6"/>
    <x v="5"/>
    <s v="7-5_R4年度一致率_合計"/>
    <s v="一致率"/>
    <n v="0.95436968290796598"/>
  </r>
  <r>
    <x v="25"/>
    <x v="199"/>
    <x v="0"/>
    <x v="0"/>
    <s v="1-1_現状ー構想策定時_高度急性期"/>
    <s v="病床数"/>
    <n v="4634"/>
  </r>
  <r>
    <x v="25"/>
    <x v="199"/>
    <x v="0"/>
    <x v="1"/>
    <s v="1-2_現状ー構想策定時_急性期"/>
    <s v="病床数"/>
    <n v="7195"/>
  </r>
  <r>
    <x v="25"/>
    <x v="199"/>
    <x v="0"/>
    <x v="2"/>
    <s v="1-3_現状ー構想策定時_回復期"/>
    <s v="病床数"/>
    <n v="1494"/>
  </r>
  <r>
    <x v="25"/>
    <x v="199"/>
    <x v="0"/>
    <x v="3"/>
    <s v="1-4_現状ー構想策定時_慢性期"/>
    <s v="病床数"/>
    <n v="6496"/>
  </r>
  <r>
    <x v="25"/>
    <x v="199"/>
    <x v="0"/>
    <x v="4"/>
    <s v="1-5_現状ー構想策定時_未報告"/>
    <s v="病床数"/>
    <n v="0"/>
  </r>
  <r>
    <x v="25"/>
    <x v="199"/>
    <x v="0"/>
    <x v="5"/>
    <s v="1-6_現状ー構想策定時_合計"/>
    <s v="病床数"/>
    <n v="19819"/>
  </r>
  <r>
    <x v="25"/>
    <x v="199"/>
    <x v="0"/>
    <x v="6"/>
    <s v="1-7_現状ー構想策定時_在宅医療等"/>
    <s v="病床数"/>
    <n v="14113"/>
  </r>
  <r>
    <x v="25"/>
    <x v="199"/>
    <x v="1"/>
    <x v="0"/>
    <s v="2-1_将来_高度急性期"/>
    <s v="病床数"/>
    <n v="2487"/>
  </r>
  <r>
    <x v="25"/>
    <x v="199"/>
    <x v="1"/>
    <x v="1"/>
    <s v="2-2_将来_急性期"/>
    <s v="病床数"/>
    <n v="6865"/>
  </r>
  <r>
    <x v="25"/>
    <x v="199"/>
    <x v="1"/>
    <x v="2"/>
    <s v="2-3_将来_回復期"/>
    <s v="病床数"/>
    <n v="6005"/>
  </r>
  <r>
    <x v="25"/>
    <x v="199"/>
    <x v="1"/>
    <x v="3"/>
    <s v="2-4_将来_慢性期"/>
    <s v="病床数"/>
    <n v="5926"/>
  </r>
  <r>
    <x v="25"/>
    <x v="199"/>
    <x v="1"/>
    <x v="5"/>
    <s v="2-5_将来_合計"/>
    <s v="病床数"/>
    <n v="21283"/>
  </r>
  <r>
    <x v="25"/>
    <x v="199"/>
    <x v="1"/>
    <x v="6"/>
    <s v="2-6_将来_在宅医療等"/>
    <s v="病床数"/>
    <n v="-27498"/>
  </r>
  <r>
    <x v="25"/>
    <x v="199"/>
    <x v="1"/>
    <x v="7"/>
    <s v="2-7_将来_うち訪問診療分"/>
    <s v="病床数"/>
    <n v="0"/>
  </r>
  <r>
    <x v="25"/>
    <x v="199"/>
    <x v="2"/>
    <x v="0"/>
    <s v="3-1_構想策定時一致率_高度急性期"/>
    <s v="一致率"/>
    <n v="1.8632891033373542"/>
  </r>
  <r>
    <x v="25"/>
    <x v="199"/>
    <x v="2"/>
    <x v="1"/>
    <s v="3-2_構想策定時一致率_急性期"/>
    <s v="一致率"/>
    <n v="1.0480699198834669"/>
  </r>
  <r>
    <x v="25"/>
    <x v="199"/>
    <x v="2"/>
    <x v="2"/>
    <s v="3-3_構想策定時一致率_回復期"/>
    <s v="一致率"/>
    <n v="0.24879267277268943"/>
  </r>
  <r>
    <x v="25"/>
    <x v="199"/>
    <x v="2"/>
    <x v="3"/>
    <s v="3-4_構想策定時一致率_慢性期"/>
    <s v="一致率"/>
    <n v="1.0961862976712791"/>
  </r>
  <r>
    <x v="25"/>
    <x v="199"/>
    <x v="2"/>
    <x v="5"/>
    <s v="3-5_構想策定時一致率_合計"/>
    <s v="一致率"/>
    <n v="0.93121270497580233"/>
  </r>
  <r>
    <x v="25"/>
    <x v="199"/>
    <x v="3"/>
    <x v="0"/>
    <s v="4-1_R4年度病床機能報告_2022年時点_高度急性期"/>
    <s v="病床数"/>
    <n v="3481"/>
  </r>
  <r>
    <x v="25"/>
    <x v="199"/>
    <x v="3"/>
    <x v="1"/>
    <s v="4-2_R4年度病床機能報告_2022年時点_急性期"/>
    <s v="病床数"/>
    <n v="6492"/>
  </r>
  <r>
    <x v="25"/>
    <x v="199"/>
    <x v="3"/>
    <x v="2"/>
    <s v="4-3_R4年度病床機能報告_2022年時点_回復期"/>
    <s v="病床数"/>
    <n v="2746"/>
  </r>
  <r>
    <x v="25"/>
    <x v="199"/>
    <x v="3"/>
    <x v="3"/>
    <s v="4-4_R4年度病床機能報告_2022年時点_慢性期"/>
    <s v="病床数"/>
    <n v="4019"/>
  </r>
  <r>
    <x v="25"/>
    <x v="199"/>
    <x v="3"/>
    <x v="8"/>
    <s v="4-5_R4年度病床機能報告_2022年時点_休棟中（今後再開する予定）"/>
    <s v="病床数"/>
    <n v="438"/>
  </r>
  <r>
    <x v="25"/>
    <x v="199"/>
    <x v="3"/>
    <x v="9"/>
    <s v="4-6_R4年度病床機能報告_2022年時点_休棟中（今後廃止する予定）"/>
    <s v="病床数"/>
    <n v="0"/>
  </r>
  <r>
    <x v="25"/>
    <x v="199"/>
    <x v="3"/>
    <x v="10"/>
    <s v="4-7_R4年度病床機能報告_2022年時点_総計"/>
    <s v="病床数"/>
    <n v="17176"/>
  </r>
  <r>
    <x v="25"/>
    <x v="199"/>
    <x v="4"/>
    <x v="0"/>
    <s v="5-1_R4年度現状一致率_高度急性期"/>
    <s v="一致率"/>
    <n v="0.71444987072680266"/>
  </r>
  <r>
    <x v="25"/>
    <x v="199"/>
    <x v="4"/>
    <x v="1"/>
    <s v="5-2_R4年度現状一致率_急性期"/>
    <s v="一致率"/>
    <n v="1.0574553296364757"/>
  </r>
  <r>
    <x v="25"/>
    <x v="199"/>
    <x v="4"/>
    <x v="2"/>
    <s v="5-3_R4年度現状一致率_回復期"/>
    <s v="一致率"/>
    <n v="2.186817188638019"/>
  </r>
  <r>
    <x v="25"/>
    <x v="199"/>
    <x v="4"/>
    <x v="3"/>
    <s v="5-4_R4年度現状一致率_慢性期"/>
    <s v="一致率"/>
    <n v="1.4744961433192336"/>
  </r>
  <r>
    <x v="25"/>
    <x v="199"/>
    <x v="4"/>
    <x v="5"/>
    <s v="5-5_R4年度現状一致率_合計"/>
    <s v="一致率"/>
    <n v="1.2391127154168606"/>
  </r>
  <r>
    <x v="25"/>
    <x v="199"/>
    <x v="5"/>
    <x v="0"/>
    <s v="6-1_R4年度病床機能報告_2025年時点_高度急性期"/>
    <s v="病床数"/>
    <n v="3649"/>
  </r>
  <r>
    <x v="25"/>
    <x v="199"/>
    <x v="5"/>
    <x v="1"/>
    <s v="6-2_R4年度病床機能報告_2025年時点_急性期"/>
    <s v="病床数"/>
    <n v="6425"/>
  </r>
  <r>
    <x v="25"/>
    <x v="199"/>
    <x v="5"/>
    <x v="2"/>
    <s v="6-3_R4年度病床機能報告_2025年時点_回復期"/>
    <s v="病床数"/>
    <n v="2919"/>
  </r>
  <r>
    <x v="25"/>
    <x v="199"/>
    <x v="5"/>
    <x v="3"/>
    <s v="6-4_R4年度病床機能報告_2025年時点_慢性期"/>
    <s v="病床数"/>
    <n v="4022"/>
  </r>
  <r>
    <x v="25"/>
    <x v="199"/>
    <x v="5"/>
    <x v="11"/>
    <s v="6-5_R4年度病床機能報告_2025年時点_介護保険施設等へ移行予定"/>
    <s v="病床数"/>
    <n v="53"/>
  </r>
  <r>
    <x v="25"/>
    <x v="199"/>
    <x v="5"/>
    <x v="12"/>
    <s v="6-6_R4年度病床機能報告_2025年時点_休棟予定"/>
    <s v="病床数"/>
    <n v="108"/>
  </r>
  <r>
    <x v="25"/>
    <x v="199"/>
    <x v="5"/>
    <x v="13"/>
    <s v="6-7_R4年度病床機能報告_2025年時点_廃止予定"/>
    <s v="病床数"/>
    <n v="0"/>
  </r>
  <r>
    <x v="25"/>
    <x v="199"/>
    <x v="5"/>
    <x v="10"/>
    <s v="6-8_R4年度病床機能報告_2025年時点_総計"/>
    <s v="病床数"/>
    <n v="17176"/>
  </r>
  <r>
    <x v="25"/>
    <x v="199"/>
    <x v="6"/>
    <x v="0"/>
    <s v="7-1_R4年度一致率_高度急性期"/>
    <s v="一致率"/>
    <n v="0.68155659084680731"/>
  </r>
  <r>
    <x v="25"/>
    <x v="199"/>
    <x v="6"/>
    <x v="1"/>
    <s v="7-2_R4年度一致率_急性期"/>
    <s v="一致率"/>
    <n v="1.0684824902723735"/>
  </r>
  <r>
    <x v="25"/>
    <x v="199"/>
    <x v="6"/>
    <x v="2"/>
    <s v="7-3_R4年度一致率_回復期"/>
    <s v="一致率"/>
    <n v="2.0572113737581366"/>
  </r>
  <r>
    <x v="25"/>
    <x v="199"/>
    <x v="6"/>
    <x v="3"/>
    <s v="7-4_R4年度一致率_慢性期"/>
    <s v="一致率"/>
    <n v="1.4733963202386873"/>
  </r>
  <r>
    <x v="25"/>
    <x v="199"/>
    <x v="6"/>
    <x v="5"/>
    <s v="7-5_R4年度一致率_合計"/>
    <s v="一致率"/>
    <n v="1.2391127154168606"/>
  </r>
  <r>
    <x v="25"/>
    <x v="200"/>
    <x v="0"/>
    <x v="0"/>
    <s v="1-1_現状ー構想策定時_高度急性期"/>
    <s v="病床数"/>
    <n v="109"/>
  </r>
  <r>
    <x v="25"/>
    <x v="200"/>
    <x v="0"/>
    <x v="1"/>
    <s v="1-2_現状ー構想策定時_急性期"/>
    <s v="病床数"/>
    <n v="1855"/>
  </r>
  <r>
    <x v="25"/>
    <x v="200"/>
    <x v="0"/>
    <x v="2"/>
    <s v="1-3_現状ー構想策定時_回復期"/>
    <s v="病床数"/>
    <n v="531"/>
  </r>
  <r>
    <x v="25"/>
    <x v="200"/>
    <x v="0"/>
    <x v="3"/>
    <s v="1-4_現状ー構想策定時_慢性期"/>
    <s v="病床数"/>
    <n v="1407"/>
  </r>
  <r>
    <x v="25"/>
    <x v="200"/>
    <x v="0"/>
    <x v="4"/>
    <s v="1-5_現状ー構想策定時_未報告"/>
    <s v="病床数"/>
    <n v="0"/>
  </r>
  <r>
    <x v="25"/>
    <x v="200"/>
    <x v="0"/>
    <x v="5"/>
    <s v="1-6_現状ー構想策定時_合計"/>
    <s v="病床数"/>
    <n v="3902"/>
  </r>
  <r>
    <x v="25"/>
    <x v="200"/>
    <x v="0"/>
    <x v="6"/>
    <s v="1-7_現状ー構想策定時_在宅医療等"/>
    <s v="病床数"/>
    <n v="2872"/>
  </r>
  <r>
    <x v="25"/>
    <x v="200"/>
    <x v="1"/>
    <x v="0"/>
    <s v="2-1_将来_高度急性期"/>
    <s v="病床数"/>
    <n v="309"/>
  </r>
  <r>
    <x v="25"/>
    <x v="200"/>
    <x v="1"/>
    <x v="1"/>
    <s v="2-2_将来_急性期"/>
    <s v="病床数"/>
    <n v="1200"/>
  </r>
  <r>
    <x v="25"/>
    <x v="200"/>
    <x v="1"/>
    <x v="2"/>
    <s v="2-3_将来_回復期"/>
    <s v="病床数"/>
    <n v="1191"/>
  </r>
  <r>
    <x v="25"/>
    <x v="200"/>
    <x v="1"/>
    <x v="3"/>
    <s v="2-4_将来_慢性期"/>
    <s v="病床数"/>
    <n v="1648"/>
  </r>
  <r>
    <x v="25"/>
    <x v="200"/>
    <x v="1"/>
    <x v="5"/>
    <s v="2-5_将来_合計"/>
    <s v="病床数"/>
    <n v="4348"/>
  </r>
  <r>
    <x v="25"/>
    <x v="200"/>
    <x v="1"/>
    <x v="6"/>
    <s v="2-6_将来_在宅医療等"/>
    <s v="病床数"/>
    <n v="-5551"/>
  </r>
  <r>
    <x v="25"/>
    <x v="200"/>
    <x v="1"/>
    <x v="7"/>
    <s v="2-7_将来_うち訪問診療分"/>
    <s v="病床数"/>
    <n v="0"/>
  </r>
  <r>
    <x v="25"/>
    <x v="200"/>
    <x v="2"/>
    <x v="0"/>
    <s v="3-1_構想策定時一致率_高度急性期"/>
    <s v="一致率"/>
    <n v="0.35275080906148865"/>
  </r>
  <r>
    <x v="25"/>
    <x v="200"/>
    <x v="2"/>
    <x v="1"/>
    <s v="3-2_構想策定時一致率_急性期"/>
    <s v="一致率"/>
    <n v="1.5458333333333334"/>
  </r>
  <r>
    <x v="25"/>
    <x v="200"/>
    <x v="2"/>
    <x v="2"/>
    <s v="3-3_構想策定時一致率_回復期"/>
    <s v="一致率"/>
    <n v="0.44584382871536526"/>
  </r>
  <r>
    <x v="25"/>
    <x v="200"/>
    <x v="2"/>
    <x v="3"/>
    <s v="3-4_構想策定時一致率_慢性期"/>
    <s v="一致率"/>
    <n v="0.85376213592233008"/>
  </r>
  <r>
    <x v="25"/>
    <x v="200"/>
    <x v="2"/>
    <x v="5"/>
    <s v="3-5_構想策定時一致率_合計"/>
    <s v="一致率"/>
    <n v="0.89742410303587861"/>
  </r>
  <r>
    <x v="25"/>
    <x v="200"/>
    <x v="3"/>
    <x v="0"/>
    <s v="4-1_R4年度病床機能報告_2022年時点_高度急性期"/>
    <s v="病床数"/>
    <n v="295"/>
  </r>
  <r>
    <x v="25"/>
    <x v="200"/>
    <x v="3"/>
    <x v="1"/>
    <s v="4-2_R4年度病床機能報告_2022年時点_急性期"/>
    <s v="病床数"/>
    <n v="1254"/>
  </r>
  <r>
    <x v="25"/>
    <x v="200"/>
    <x v="3"/>
    <x v="2"/>
    <s v="4-3_R4年度病床機能報告_2022年時点_回復期"/>
    <s v="病床数"/>
    <n v="787"/>
  </r>
  <r>
    <x v="25"/>
    <x v="200"/>
    <x v="3"/>
    <x v="3"/>
    <s v="4-4_R4年度病床機能報告_2022年時点_慢性期"/>
    <s v="病床数"/>
    <n v="1325"/>
  </r>
  <r>
    <x v="25"/>
    <x v="200"/>
    <x v="3"/>
    <x v="8"/>
    <s v="4-5_R4年度病床機能報告_2022年時点_休棟中（今後再開する予定）"/>
    <s v="病床数"/>
    <n v="116"/>
  </r>
  <r>
    <x v="25"/>
    <x v="200"/>
    <x v="3"/>
    <x v="9"/>
    <s v="4-6_R4年度病床機能報告_2022年時点_休棟中（今後廃止する予定）"/>
    <s v="病床数"/>
    <n v="0"/>
  </r>
  <r>
    <x v="25"/>
    <x v="200"/>
    <x v="3"/>
    <x v="10"/>
    <s v="4-7_R4年度病床機能報告_2022年時点_総計"/>
    <s v="病床数"/>
    <n v="3777"/>
  </r>
  <r>
    <x v="25"/>
    <x v="200"/>
    <x v="4"/>
    <x v="0"/>
    <s v="5-1_R4年度現状一致率_高度急性期"/>
    <s v="一致率"/>
    <n v="1.047457627118644"/>
  </r>
  <r>
    <x v="25"/>
    <x v="200"/>
    <x v="4"/>
    <x v="1"/>
    <s v="5-2_R4年度現状一致率_急性期"/>
    <s v="一致率"/>
    <n v="0.9569377990430622"/>
  </r>
  <r>
    <x v="25"/>
    <x v="200"/>
    <x v="4"/>
    <x v="2"/>
    <s v="5-3_R4年度現状一致率_回復期"/>
    <s v="一致率"/>
    <n v="1.5133418043202034"/>
  </r>
  <r>
    <x v="25"/>
    <x v="200"/>
    <x v="4"/>
    <x v="3"/>
    <s v="5-4_R4年度現状一致率_慢性期"/>
    <s v="一致率"/>
    <n v="1.2437735849056604"/>
  </r>
  <r>
    <x v="25"/>
    <x v="200"/>
    <x v="4"/>
    <x v="5"/>
    <s v="5-5_R4年度現状一致率_合計"/>
    <s v="一致率"/>
    <n v="1.1511781837437118"/>
  </r>
  <r>
    <x v="25"/>
    <x v="200"/>
    <x v="5"/>
    <x v="0"/>
    <s v="6-1_R4年度病床機能報告_2025年時点_高度急性期"/>
    <s v="病床数"/>
    <n v="283"/>
  </r>
  <r>
    <x v="25"/>
    <x v="200"/>
    <x v="5"/>
    <x v="1"/>
    <s v="6-2_R4年度病床機能報告_2025年時点_急性期"/>
    <s v="病床数"/>
    <n v="1195"/>
  </r>
  <r>
    <x v="25"/>
    <x v="200"/>
    <x v="5"/>
    <x v="2"/>
    <s v="6-3_R4年度病床機能報告_2025年時点_回復期"/>
    <s v="病床数"/>
    <n v="818"/>
  </r>
  <r>
    <x v="25"/>
    <x v="200"/>
    <x v="5"/>
    <x v="3"/>
    <s v="6-4_R4年度病床機能報告_2025年時点_慢性期"/>
    <s v="病床数"/>
    <n v="1373"/>
  </r>
  <r>
    <x v="25"/>
    <x v="200"/>
    <x v="5"/>
    <x v="11"/>
    <s v="6-5_R4年度病床機能報告_2025年時点_介護保険施設等へ移行予定"/>
    <s v="病床数"/>
    <n v="0"/>
  </r>
  <r>
    <x v="25"/>
    <x v="200"/>
    <x v="5"/>
    <x v="12"/>
    <s v="6-6_R4年度病床機能報告_2025年時点_休棟予定"/>
    <s v="病床数"/>
    <n v="96"/>
  </r>
  <r>
    <x v="25"/>
    <x v="200"/>
    <x v="5"/>
    <x v="13"/>
    <s v="6-7_R4年度病床機能報告_2025年時点_廃止予定"/>
    <s v="病床数"/>
    <n v="12"/>
  </r>
  <r>
    <x v="25"/>
    <x v="200"/>
    <x v="5"/>
    <x v="10"/>
    <s v="6-8_R4年度病床機能報告_2025年時点_総計"/>
    <s v="病床数"/>
    <n v="3777"/>
  </r>
  <r>
    <x v="25"/>
    <x v="200"/>
    <x v="6"/>
    <x v="0"/>
    <s v="7-1_R4年度一致率_高度急性期"/>
    <s v="一致率"/>
    <n v="1.0918727915194346"/>
  </r>
  <r>
    <x v="25"/>
    <x v="200"/>
    <x v="6"/>
    <x v="1"/>
    <s v="7-2_R4年度一致率_急性期"/>
    <s v="一致率"/>
    <n v="1.00418410041841"/>
  </r>
  <r>
    <x v="25"/>
    <x v="200"/>
    <x v="6"/>
    <x v="2"/>
    <s v="7-3_R4年度一致率_回復期"/>
    <s v="一致率"/>
    <n v="1.4559902200488997"/>
  </r>
  <r>
    <x v="25"/>
    <x v="200"/>
    <x v="6"/>
    <x v="3"/>
    <s v="7-4_R4年度一致率_慢性期"/>
    <s v="一致率"/>
    <n v="1.2002913328477787"/>
  </r>
  <r>
    <x v="25"/>
    <x v="200"/>
    <x v="6"/>
    <x v="5"/>
    <s v="7-5_R4年度一致率_合計"/>
    <s v="一致率"/>
    <n v="1.1511781837437118"/>
  </r>
  <r>
    <x v="25"/>
    <x v="201"/>
    <x v="0"/>
    <x v="0"/>
    <s v="1-1_現状ー構想策定時_高度急性期"/>
    <s v="病床数"/>
    <n v="0"/>
  </r>
  <r>
    <x v="25"/>
    <x v="201"/>
    <x v="0"/>
    <x v="1"/>
    <s v="1-2_現状ー構想策定時_急性期"/>
    <s v="病床数"/>
    <n v="370"/>
  </r>
  <r>
    <x v="25"/>
    <x v="201"/>
    <x v="0"/>
    <x v="2"/>
    <s v="1-3_現状ー構想策定時_回復期"/>
    <s v="病床数"/>
    <n v="107"/>
  </r>
  <r>
    <x v="25"/>
    <x v="201"/>
    <x v="0"/>
    <x v="3"/>
    <s v="1-4_現状ー構想策定時_慢性期"/>
    <s v="病床数"/>
    <n v="115"/>
  </r>
  <r>
    <x v="25"/>
    <x v="201"/>
    <x v="0"/>
    <x v="4"/>
    <s v="1-5_現状ー構想策定時_未報告"/>
    <s v="病床数"/>
    <n v="0"/>
  </r>
  <r>
    <x v="25"/>
    <x v="201"/>
    <x v="0"/>
    <x v="5"/>
    <s v="1-6_現状ー構想策定時_合計"/>
    <s v="病床数"/>
    <n v="592"/>
  </r>
  <r>
    <x v="25"/>
    <x v="201"/>
    <x v="0"/>
    <x v="6"/>
    <s v="1-7_現状ー構想策定時_在宅医療等"/>
    <s v="病床数"/>
    <n v="820"/>
  </r>
  <r>
    <x v="25"/>
    <x v="201"/>
    <x v="1"/>
    <x v="0"/>
    <s v="2-1_将来_高度急性期"/>
    <s v="病床数"/>
    <n v="56"/>
  </r>
  <r>
    <x v="25"/>
    <x v="201"/>
    <x v="1"/>
    <x v="1"/>
    <s v="2-2_将来_急性期"/>
    <s v="病床数"/>
    <n v="221"/>
  </r>
  <r>
    <x v="25"/>
    <x v="201"/>
    <x v="1"/>
    <x v="2"/>
    <s v="2-3_将来_回復期"/>
    <s v="病床数"/>
    <n v="159"/>
  </r>
  <r>
    <x v="25"/>
    <x v="201"/>
    <x v="1"/>
    <x v="3"/>
    <s v="2-4_将来_慢性期"/>
    <s v="病床数"/>
    <n v="129"/>
  </r>
  <r>
    <x v="25"/>
    <x v="201"/>
    <x v="1"/>
    <x v="5"/>
    <s v="2-5_将来_合計"/>
    <s v="病床数"/>
    <n v="565"/>
  </r>
  <r>
    <x v="25"/>
    <x v="201"/>
    <x v="1"/>
    <x v="6"/>
    <s v="2-6_将来_在宅医療等"/>
    <s v="病床数"/>
    <n v="-1366"/>
  </r>
  <r>
    <x v="25"/>
    <x v="201"/>
    <x v="1"/>
    <x v="7"/>
    <s v="2-7_将来_うち訪問診療分"/>
    <s v="病床数"/>
    <n v="0"/>
  </r>
  <r>
    <x v="25"/>
    <x v="201"/>
    <x v="2"/>
    <x v="0"/>
    <s v="3-1_構想策定時一致率_高度急性期"/>
    <s v="一致率"/>
    <n v="0"/>
  </r>
  <r>
    <x v="25"/>
    <x v="201"/>
    <x v="2"/>
    <x v="1"/>
    <s v="3-2_構想策定時一致率_急性期"/>
    <s v="一致率"/>
    <n v="1.6742081447963801"/>
  </r>
  <r>
    <x v="25"/>
    <x v="201"/>
    <x v="2"/>
    <x v="2"/>
    <s v="3-3_構想策定時一致率_回復期"/>
    <s v="一致率"/>
    <n v="0.67295597484276726"/>
  </r>
  <r>
    <x v="25"/>
    <x v="201"/>
    <x v="2"/>
    <x v="3"/>
    <s v="3-4_構想策定時一致率_慢性期"/>
    <s v="一致率"/>
    <n v="0.89147286821705429"/>
  </r>
  <r>
    <x v="25"/>
    <x v="201"/>
    <x v="2"/>
    <x v="5"/>
    <s v="3-5_構想策定時一致率_合計"/>
    <s v="一致率"/>
    <n v="1.047787610619469"/>
  </r>
  <r>
    <x v="25"/>
    <x v="201"/>
    <x v="3"/>
    <x v="0"/>
    <s v="4-1_R4年度病床機能報告_2022年時点_高度急性期"/>
    <s v="病床数"/>
    <n v="0"/>
  </r>
  <r>
    <x v="25"/>
    <x v="201"/>
    <x v="3"/>
    <x v="1"/>
    <s v="4-2_R4年度病床機能報告_2022年時点_急性期"/>
    <s v="病床数"/>
    <n v="404"/>
  </r>
  <r>
    <x v="25"/>
    <x v="201"/>
    <x v="3"/>
    <x v="2"/>
    <s v="4-3_R4年度病床機能報告_2022年時点_回復期"/>
    <s v="病床数"/>
    <n v="157"/>
  </r>
  <r>
    <x v="25"/>
    <x v="201"/>
    <x v="3"/>
    <x v="3"/>
    <s v="4-4_R4年度病床機能報告_2022年時点_慢性期"/>
    <s v="病床数"/>
    <n v="100"/>
  </r>
  <r>
    <x v="25"/>
    <x v="201"/>
    <x v="3"/>
    <x v="8"/>
    <s v="4-5_R4年度病床機能報告_2022年時点_休棟中（今後再開する予定）"/>
    <s v="病床数"/>
    <n v="0"/>
  </r>
  <r>
    <x v="25"/>
    <x v="201"/>
    <x v="3"/>
    <x v="9"/>
    <s v="4-6_R4年度病床機能報告_2022年時点_休棟中（今後廃止する予定）"/>
    <s v="病床数"/>
    <n v="0"/>
  </r>
  <r>
    <x v="25"/>
    <x v="201"/>
    <x v="3"/>
    <x v="10"/>
    <s v="4-7_R4年度病床機能報告_2022年時点_総計"/>
    <s v="病床数"/>
    <n v="661"/>
  </r>
  <r>
    <x v="25"/>
    <x v="201"/>
    <x v="4"/>
    <x v="0"/>
    <s v="5-1_R4年度現状一致率_高度急性期"/>
    <s v="一致率"/>
    <n v="0"/>
  </r>
  <r>
    <x v="25"/>
    <x v="201"/>
    <x v="4"/>
    <x v="1"/>
    <s v="5-2_R4年度現状一致率_急性期"/>
    <s v="一致率"/>
    <n v="0.54702970297029707"/>
  </r>
  <r>
    <x v="25"/>
    <x v="201"/>
    <x v="4"/>
    <x v="2"/>
    <s v="5-3_R4年度現状一致率_回復期"/>
    <s v="一致率"/>
    <n v="1.0127388535031847"/>
  </r>
  <r>
    <x v="25"/>
    <x v="201"/>
    <x v="4"/>
    <x v="3"/>
    <s v="5-4_R4年度現状一致率_慢性期"/>
    <s v="一致率"/>
    <n v="1.29"/>
  </r>
  <r>
    <x v="25"/>
    <x v="201"/>
    <x v="4"/>
    <x v="5"/>
    <s v="5-5_R4年度現状一致率_合計"/>
    <s v="一致率"/>
    <n v="0.85476550680786689"/>
  </r>
  <r>
    <x v="25"/>
    <x v="201"/>
    <x v="5"/>
    <x v="0"/>
    <s v="6-1_R4年度病床機能報告_2025年時点_高度急性期"/>
    <s v="病床数"/>
    <n v="0"/>
  </r>
  <r>
    <x v="25"/>
    <x v="201"/>
    <x v="5"/>
    <x v="1"/>
    <s v="6-2_R4年度病床機能報告_2025年時点_急性期"/>
    <s v="病床数"/>
    <n v="404"/>
  </r>
  <r>
    <x v="25"/>
    <x v="201"/>
    <x v="5"/>
    <x v="2"/>
    <s v="6-3_R4年度病床機能報告_2025年時点_回復期"/>
    <s v="病床数"/>
    <n v="100"/>
  </r>
  <r>
    <x v="25"/>
    <x v="201"/>
    <x v="5"/>
    <x v="3"/>
    <s v="6-4_R4年度病床機能報告_2025年時点_慢性期"/>
    <s v="病床数"/>
    <n v="157"/>
  </r>
  <r>
    <x v="25"/>
    <x v="201"/>
    <x v="5"/>
    <x v="11"/>
    <s v="6-5_R4年度病床機能報告_2025年時点_介護保険施設等へ移行予定"/>
    <s v="病床数"/>
    <n v="0"/>
  </r>
  <r>
    <x v="25"/>
    <x v="201"/>
    <x v="5"/>
    <x v="12"/>
    <s v="6-6_R4年度病床機能報告_2025年時点_休棟予定"/>
    <s v="病床数"/>
    <n v="0"/>
  </r>
  <r>
    <x v="25"/>
    <x v="201"/>
    <x v="5"/>
    <x v="13"/>
    <s v="6-7_R4年度病床機能報告_2025年時点_廃止予定"/>
    <s v="病床数"/>
    <n v="0"/>
  </r>
  <r>
    <x v="25"/>
    <x v="201"/>
    <x v="5"/>
    <x v="10"/>
    <s v="6-8_R4年度病床機能報告_2025年時点_総計"/>
    <s v="病床数"/>
    <n v="661"/>
  </r>
  <r>
    <x v="25"/>
    <x v="201"/>
    <x v="6"/>
    <x v="0"/>
    <s v="7-1_R4年度一致率_高度急性期"/>
    <s v="一致率"/>
    <n v="0"/>
  </r>
  <r>
    <x v="25"/>
    <x v="201"/>
    <x v="6"/>
    <x v="1"/>
    <s v="7-2_R4年度一致率_急性期"/>
    <s v="一致率"/>
    <n v="0.54702970297029707"/>
  </r>
  <r>
    <x v="25"/>
    <x v="201"/>
    <x v="6"/>
    <x v="2"/>
    <s v="7-3_R4年度一致率_回復期"/>
    <s v="一致率"/>
    <n v="1.59"/>
  </r>
  <r>
    <x v="25"/>
    <x v="201"/>
    <x v="6"/>
    <x v="3"/>
    <s v="7-4_R4年度一致率_慢性期"/>
    <s v="一致率"/>
    <n v="0.82165605095541405"/>
  </r>
  <r>
    <x v="25"/>
    <x v="201"/>
    <x v="6"/>
    <x v="5"/>
    <s v="7-5_R4年度一致率_合計"/>
    <s v="一致率"/>
    <n v="0.85476550680786689"/>
  </r>
  <r>
    <x v="26"/>
    <x v="202"/>
    <x v="0"/>
    <x v="0"/>
    <s v="1-1_現状ー構想策定時_高度急性期"/>
    <s v="病床数"/>
    <n v="1802"/>
  </r>
  <r>
    <x v="26"/>
    <x v="202"/>
    <x v="0"/>
    <x v="1"/>
    <s v="1-2_現状ー構想策定時_急性期"/>
    <s v="病床数"/>
    <n v="3960"/>
  </r>
  <r>
    <x v="26"/>
    <x v="202"/>
    <x v="0"/>
    <x v="2"/>
    <s v="1-3_現状ー構想策定時_回復期"/>
    <s v="病床数"/>
    <n v="854"/>
  </r>
  <r>
    <x v="26"/>
    <x v="202"/>
    <x v="0"/>
    <x v="3"/>
    <s v="1-4_現状ー構想策定時_慢性期"/>
    <s v="病床数"/>
    <n v="1971"/>
  </r>
  <r>
    <x v="26"/>
    <x v="202"/>
    <x v="0"/>
    <x v="4"/>
    <s v="1-5_現状ー構想策定時_未報告"/>
    <s v="病床数"/>
    <n v="314"/>
  </r>
  <r>
    <x v="26"/>
    <x v="202"/>
    <x v="0"/>
    <x v="5"/>
    <s v="1-6_現状ー構想策定時_合計"/>
    <s v="病床数"/>
    <n v="8901"/>
  </r>
  <r>
    <x v="26"/>
    <x v="202"/>
    <x v="0"/>
    <x v="6"/>
    <s v="1-7_現状ー構想策定時_在宅医療等"/>
    <s v="病床数"/>
    <n v="11459"/>
  </r>
  <r>
    <x v="26"/>
    <x v="202"/>
    <x v="0"/>
    <x v="7"/>
    <s v="1-8_現状ー構想策定時_うち訪問診療分"/>
    <s v="病床数"/>
    <n v="8907"/>
  </r>
  <r>
    <x v="26"/>
    <x v="202"/>
    <x v="1"/>
    <x v="0"/>
    <s v="2-1_将来_高度急性期"/>
    <s v="病床数"/>
    <n v="1436"/>
  </r>
  <r>
    <x v="26"/>
    <x v="202"/>
    <x v="1"/>
    <x v="1"/>
    <s v="2-2_将来_急性期"/>
    <s v="病床数"/>
    <n v="4044"/>
  </r>
  <r>
    <x v="26"/>
    <x v="202"/>
    <x v="1"/>
    <x v="2"/>
    <s v="2-3_将来_回復期"/>
    <s v="病床数"/>
    <n v="3577"/>
  </r>
  <r>
    <x v="26"/>
    <x v="202"/>
    <x v="1"/>
    <x v="3"/>
    <s v="2-4_将来_慢性期"/>
    <s v="病床数"/>
    <n v="2421"/>
  </r>
  <r>
    <x v="26"/>
    <x v="202"/>
    <x v="1"/>
    <x v="5"/>
    <s v="2-5_将来_合計"/>
    <s v="病床数"/>
    <n v="11478"/>
  </r>
  <r>
    <x v="26"/>
    <x v="202"/>
    <x v="1"/>
    <x v="6"/>
    <s v="2-6_将来_在宅医療等"/>
    <s v="病床数"/>
    <n v="-19553"/>
  </r>
  <r>
    <x v="26"/>
    <x v="202"/>
    <x v="1"/>
    <x v="7"/>
    <s v="2-7_将来_うち訪問診療分"/>
    <s v="病床数"/>
    <n v="-14747"/>
  </r>
  <r>
    <x v="26"/>
    <x v="202"/>
    <x v="2"/>
    <x v="0"/>
    <s v="3-1_構想策定時一致率_高度急性期"/>
    <s v="一致率"/>
    <n v="1.2548746518105849"/>
  </r>
  <r>
    <x v="26"/>
    <x v="202"/>
    <x v="2"/>
    <x v="1"/>
    <s v="3-2_構想策定時一致率_急性期"/>
    <s v="一致率"/>
    <n v="0.97922848664688422"/>
  </r>
  <r>
    <x v="26"/>
    <x v="202"/>
    <x v="2"/>
    <x v="2"/>
    <s v="3-3_構想策定時一致率_回復期"/>
    <s v="一致率"/>
    <n v="0.23874755381604695"/>
  </r>
  <r>
    <x v="26"/>
    <x v="202"/>
    <x v="2"/>
    <x v="3"/>
    <s v="3-4_構想策定時一致率_慢性期"/>
    <s v="一致率"/>
    <n v="0.81412639405204457"/>
  </r>
  <r>
    <x v="26"/>
    <x v="202"/>
    <x v="2"/>
    <x v="5"/>
    <s v="3-5_構想策定時一致率_合計"/>
    <s v="一致率"/>
    <n v="0.77548353371667533"/>
  </r>
  <r>
    <x v="26"/>
    <x v="202"/>
    <x v="3"/>
    <x v="0"/>
    <s v="4-1_R4年度病床機能報告_2022年時点_高度急性期"/>
    <s v="病床数"/>
    <n v="2129"/>
  </r>
  <r>
    <x v="26"/>
    <x v="202"/>
    <x v="3"/>
    <x v="1"/>
    <s v="4-2_R4年度病床機能報告_2022年時点_急性期"/>
    <s v="病床数"/>
    <n v="3376"/>
  </r>
  <r>
    <x v="26"/>
    <x v="202"/>
    <x v="3"/>
    <x v="2"/>
    <s v="4-3_R4年度病床機能報告_2022年時点_回復期"/>
    <s v="病床数"/>
    <n v="1069"/>
  </r>
  <r>
    <x v="26"/>
    <x v="202"/>
    <x v="3"/>
    <x v="3"/>
    <s v="4-4_R4年度病床機能報告_2022年時点_慢性期"/>
    <s v="病床数"/>
    <n v="2043"/>
  </r>
  <r>
    <x v="26"/>
    <x v="202"/>
    <x v="3"/>
    <x v="8"/>
    <s v="4-5_R4年度病床機能報告_2022年時点_休棟中（今後再開する予定）"/>
    <s v="病床数"/>
    <n v="17"/>
  </r>
  <r>
    <x v="26"/>
    <x v="202"/>
    <x v="3"/>
    <x v="9"/>
    <s v="4-6_R4年度病床機能報告_2022年時点_休棟中（今後廃止する予定）"/>
    <s v="病床数"/>
    <n v="0"/>
  </r>
  <r>
    <x v="26"/>
    <x v="202"/>
    <x v="3"/>
    <x v="10"/>
    <s v="4-7_R4年度病床機能報告_2022年時点_総計"/>
    <s v="病床数"/>
    <n v="8634"/>
  </r>
  <r>
    <x v="26"/>
    <x v="202"/>
    <x v="4"/>
    <x v="0"/>
    <s v="5-1_R4年度現状一致率_高度急性期"/>
    <s v="一致率"/>
    <n v="0.67449506810709248"/>
  </r>
  <r>
    <x v="26"/>
    <x v="202"/>
    <x v="4"/>
    <x v="1"/>
    <s v="5-2_R4年度現状一致率_急性期"/>
    <s v="一致率"/>
    <n v="1.1978672985781991"/>
  </r>
  <r>
    <x v="26"/>
    <x v="202"/>
    <x v="4"/>
    <x v="2"/>
    <s v="5-3_R4年度現状一致率_回復期"/>
    <s v="一致率"/>
    <n v="3.3461178671655754"/>
  </r>
  <r>
    <x v="26"/>
    <x v="202"/>
    <x v="4"/>
    <x v="3"/>
    <s v="5-4_R4年度現状一致率_慢性期"/>
    <s v="一致率"/>
    <n v="1.1850220264317182"/>
  </r>
  <r>
    <x v="26"/>
    <x v="202"/>
    <x v="4"/>
    <x v="5"/>
    <s v="5-5_R4年度現状一致率_合計"/>
    <s v="一致率"/>
    <n v="1.3293954134815844"/>
  </r>
  <r>
    <x v="26"/>
    <x v="202"/>
    <x v="5"/>
    <x v="0"/>
    <s v="6-1_R4年度病床機能報告_2025年時点_高度急性期"/>
    <s v="病床数"/>
    <n v="1937"/>
  </r>
  <r>
    <x v="26"/>
    <x v="202"/>
    <x v="5"/>
    <x v="1"/>
    <s v="6-2_R4年度病床機能報告_2025年時点_急性期"/>
    <s v="病床数"/>
    <n v="3613"/>
  </r>
  <r>
    <x v="26"/>
    <x v="202"/>
    <x v="5"/>
    <x v="2"/>
    <s v="6-3_R4年度病床機能報告_2025年時点_回復期"/>
    <s v="病床数"/>
    <n v="1054"/>
  </r>
  <r>
    <x v="26"/>
    <x v="202"/>
    <x v="5"/>
    <x v="3"/>
    <s v="6-4_R4年度病床機能報告_2025年時点_慢性期"/>
    <s v="病床数"/>
    <n v="2013"/>
  </r>
  <r>
    <x v="26"/>
    <x v="202"/>
    <x v="5"/>
    <x v="11"/>
    <s v="6-5_R4年度病床機能報告_2025年時点_介護保険施設等へ移行予定"/>
    <s v="病床数"/>
    <n v="0"/>
  </r>
  <r>
    <x v="26"/>
    <x v="202"/>
    <x v="5"/>
    <x v="12"/>
    <s v="6-6_R4年度病床機能報告_2025年時点_休棟予定"/>
    <s v="病床数"/>
    <n v="17"/>
  </r>
  <r>
    <x v="26"/>
    <x v="202"/>
    <x v="5"/>
    <x v="13"/>
    <s v="6-7_R4年度病床機能報告_2025年時点_廃止予定"/>
    <s v="病床数"/>
    <n v="0"/>
  </r>
  <r>
    <x v="26"/>
    <x v="202"/>
    <x v="5"/>
    <x v="10"/>
    <s v="6-8_R4年度病床機能報告_2025年時点_総計"/>
    <s v="病床数"/>
    <n v="8634"/>
  </r>
  <r>
    <x v="26"/>
    <x v="202"/>
    <x v="6"/>
    <x v="0"/>
    <s v="7-1_R4年度一致率_高度急性期"/>
    <s v="一致率"/>
    <n v="0.74135260712441919"/>
  </r>
  <r>
    <x v="26"/>
    <x v="202"/>
    <x v="6"/>
    <x v="1"/>
    <s v="7-2_R4年度一致率_急性期"/>
    <s v="一致率"/>
    <n v="1.119291447550512"/>
  </r>
  <r>
    <x v="26"/>
    <x v="202"/>
    <x v="6"/>
    <x v="2"/>
    <s v="7-3_R4年度一致率_回復期"/>
    <s v="一致率"/>
    <n v="3.3937381404174571"/>
  </r>
  <r>
    <x v="26"/>
    <x v="202"/>
    <x v="6"/>
    <x v="3"/>
    <s v="7-4_R4年度一致率_慢性期"/>
    <s v="一致率"/>
    <n v="1.2026825633383011"/>
  </r>
  <r>
    <x v="26"/>
    <x v="202"/>
    <x v="6"/>
    <x v="5"/>
    <s v="7-5_R4年度一致率_合計"/>
    <s v="一致率"/>
    <n v="1.3293954134815844"/>
  </r>
  <r>
    <x v="26"/>
    <x v="203"/>
    <x v="0"/>
    <x v="0"/>
    <s v="1-1_現状ー構想策定時_高度急性期"/>
    <s v="病床数"/>
    <n v="947"/>
  </r>
  <r>
    <x v="26"/>
    <x v="203"/>
    <x v="0"/>
    <x v="1"/>
    <s v="1-2_現状ー構想策定時_急性期"/>
    <s v="病床数"/>
    <n v="3296"/>
  </r>
  <r>
    <x v="26"/>
    <x v="203"/>
    <x v="0"/>
    <x v="2"/>
    <s v="1-3_現状ー構想策定時_回復期"/>
    <s v="病床数"/>
    <n v="858"/>
  </r>
  <r>
    <x v="26"/>
    <x v="203"/>
    <x v="0"/>
    <x v="3"/>
    <s v="1-4_現状ー構想策定時_慢性期"/>
    <s v="病床数"/>
    <n v="1494"/>
  </r>
  <r>
    <x v="26"/>
    <x v="203"/>
    <x v="0"/>
    <x v="4"/>
    <s v="1-5_現状ー構想策定時_未報告"/>
    <s v="病床数"/>
    <n v="15"/>
  </r>
  <r>
    <x v="26"/>
    <x v="203"/>
    <x v="0"/>
    <x v="5"/>
    <s v="1-6_現状ー構想策定時_合計"/>
    <s v="病床数"/>
    <n v="6610"/>
  </r>
  <r>
    <x v="26"/>
    <x v="203"/>
    <x v="0"/>
    <x v="6"/>
    <s v="1-7_現状ー構想策定時_在宅医療等"/>
    <s v="病床数"/>
    <n v="6364"/>
  </r>
  <r>
    <x v="26"/>
    <x v="203"/>
    <x v="0"/>
    <x v="7"/>
    <s v="1-8_現状ー構想策定時_うち訪問診療分"/>
    <s v="病床数"/>
    <n v="4514"/>
  </r>
  <r>
    <x v="26"/>
    <x v="203"/>
    <x v="1"/>
    <x v="0"/>
    <s v="2-1_将来_高度急性期"/>
    <s v="病床数"/>
    <n v="956"/>
  </r>
  <r>
    <x v="26"/>
    <x v="203"/>
    <x v="1"/>
    <x v="1"/>
    <s v="2-2_将来_急性期"/>
    <s v="病床数"/>
    <n v="2961"/>
  </r>
  <r>
    <x v="26"/>
    <x v="203"/>
    <x v="1"/>
    <x v="2"/>
    <s v="2-3_将来_回復期"/>
    <s v="病床数"/>
    <n v="2786"/>
  </r>
  <r>
    <x v="26"/>
    <x v="203"/>
    <x v="1"/>
    <x v="3"/>
    <s v="2-4_将来_慢性期"/>
    <s v="病床数"/>
    <n v="2410"/>
  </r>
  <r>
    <x v="26"/>
    <x v="203"/>
    <x v="1"/>
    <x v="5"/>
    <s v="2-5_将来_合計"/>
    <s v="病床数"/>
    <n v="9113"/>
  </r>
  <r>
    <x v="26"/>
    <x v="203"/>
    <x v="1"/>
    <x v="6"/>
    <s v="2-6_将来_在宅医療等"/>
    <s v="病床数"/>
    <n v="-11568"/>
  </r>
  <r>
    <x v="26"/>
    <x v="203"/>
    <x v="1"/>
    <x v="7"/>
    <s v="2-7_将来_うち訪問診療分"/>
    <s v="病床数"/>
    <n v="-7834"/>
  </r>
  <r>
    <x v="26"/>
    <x v="203"/>
    <x v="2"/>
    <x v="0"/>
    <s v="3-1_構想策定時一致率_高度急性期"/>
    <s v="一致率"/>
    <n v="0.9905857740585774"/>
  </r>
  <r>
    <x v="26"/>
    <x v="203"/>
    <x v="2"/>
    <x v="1"/>
    <s v="3-2_構想策定時一致率_急性期"/>
    <s v="一致率"/>
    <n v="1.1131374535629854"/>
  </r>
  <r>
    <x v="26"/>
    <x v="203"/>
    <x v="2"/>
    <x v="2"/>
    <s v="3-3_構想策定時一致率_回復期"/>
    <s v="一致率"/>
    <n v="0.3079684134960517"/>
  </r>
  <r>
    <x v="26"/>
    <x v="203"/>
    <x v="2"/>
    <x v="3"/>
    <s v="3-4_構想策定時一致率_慢性期"/>
    <s v="一致率"/>
    <n v="0.6199170124481328"/>
  </r>
  <r>
    <x v="26"/>
    <x v="203"/>
    <x v="2"/>
    <x v="5"/>
    <s v="3-5_構想策定時一致率_合計"/>
    <s v="一致率"/>
    <n v="0.72533743004499063"/>
  </r>
  <r>
    <x v="26"/>
    <x v="203"/>
    <x v="3"/>
    <x v="0"/>
    <s v="4-1_R4年度病床機能報告_2022年時点_高度急性期"/>
    <s v="病床数"/>
    <n v="1457"/>
  </r>
  <r>
    <x v="26"/>
    <x v="203"/>
    <x v="3"/>
    <x v="1"/>
    <s v="4-2_R4年度病床機能報告_2022年時点_急性期"/>
    <s v="病床数"/>
    <n v="1952"/>
  </r>
  <r>
    <x v="26"/>
    <x v="203"/>
    <x v="3"/>
    <x v="2"/>
    <s v="4-3_R4年度病床機能報告_2022年時点_回復期"/>
    <s v="病床数"/>
    <n v="1261"/>
  </r>
  <r>
    <x v="26"/>
    <x v="203"/>
    <x v="3"/>
    <x v="3"/>
    <s v="4-4_R4年度病床機能報告_2022年時点_慢性期"/>
    <s v="病床数"/>
    <n v="1371"/>
  </r>
  <r>
    <x v="26"/>
    <x v="203"/>
    <x v="3"/>
    <x v="8"/>
    <s v="4-5_R4年度病床機能報告_2022年時点_休棟中（今後再開する予定）"/>
    <s v="病床数"/>
    <n v="177"/>
  </r>
  <r>
    <x v="26"/>
    <x v="203"/>
    <x v="3"/>
    <x v="9"/>
    <s v="4-6_R4年度病床機能報告_2022年時点_休棟中（今後廃止する予定）"/>
    <s v="病床数"/>
    <n v="0"/>
  </r>
  <r>
    <x v="26"/>
    <x v="203"/>
    <x v="3"/>
    <x v="10"/>
    <s v="4-7_R4年度病床機能報告_2022年時点_総計"/>
    <s v="病床数"/>
    <n v="6218"/>
  </r>
  <r>
    <x v="26"/>
    <x v="203"/>
    <x v="4"/>
    <x v="0"/>
    <s v="5-1_R4年度現状一致率_高度急性期"/>
    <s v="一致率"/>
    <n v="0.65614275909402886"/>
  </r>
  <r>
    <x v="26"/>
    <x v="203"/>
    <x v="4"/>
    <x v="1"/>
    <s v="5-2_R4年度現状一致率_急性期"/>
    <s v="一致率"/>
    <n v="1.516905737704918"/>
  </r>
  <r>
    <x v="26"/>
    <x v="203"/>
    <x v="4"/>
    <x v="2"/>
    <s v="5-3_R4年度現状一致率_回復期"/>
    <s v="一致率"/>
    <n v="2.2093576526566219"/>
  </r>
  <r>
    <x v="26"/>
    <x v="203"/>
    <x v="4"/>
    <x v="3"/>
    <s v="5-4_R4年度現状一致率_慢性期"/>
    <s v="一致率"/>
    <n v="1.7578409919766593"/>
  </r>
  <r>
    <x v="26"/>
    <x v="203"/>
    <x v="4"/>
    <x v="5"/>
    <s v="5-5_R4年度現状一致率_合計"/>
    <s v="一致率"/>
    <n v="1.4655837889996783"/>
  </r>
  <r>
    <x v="26"/>
    <x v="203"/>
    <x v="5"/>
    <x v="0"/>
    <s v="6-1_R4年度病床機能報告_2025年時点_高度急性期"/>
    <s v="病床数"/>
    <n v="1461"/>
  </r>
  <r>
    <x v="26"/>
    <x v="203"/>
    <x v="5"/>
    <x v="1"/>
    <s v="6-2_R4年度病床機能報告_2025年時点_急性期"/>
    <s v="病床数"/>
    <n v="2097"/>
  </r>
  <r>
    <x v="26"/>
    <x v="203"/>
    <x v="5"/>
    <x v="2"/>
    <s v="6-3_R4年度病床機能報告_2025年時点_回復期"/>
    <s v="病床数"/>
    <n v="1191"/>
  </r>
  <r>
    <x v="26"/>
    <x v="203"/>
    <x v="5"/>
    <x v="3"/>
    <s v="6-4_R4年度病床機能報告_2025年時点_慢性期"/>
    <s v="病床数"/>
    <n v="1433"/>
  </r>
  <r>
    <x v="26"/>
    <x v="203"/>
    <x v="5"/>
    <x v="11"/>
    <s v="6-5_R4年度病床機能報告_2025年時点_介護保険施設等へ移行予定"/>
    <s v="病床数"/>
    <n v="0"/>
  </r>
  <r>
    <x v="26"/>
    <x v="203"/>
    <x v="5"/>
    <x v="12"/>
    <s v="6-6_R4年度病床機能報告_2025年時点_休棟予定"/>
    <s v="病床数"/>
    <n v="36"/>
  </r>
  <r>
    <x v="26"/>
    <x v="203"/>
    <x v="5"/>
    <x v="13"/>
    <s v="6-7_R4年度病床機能報告_2025年時点_廃止予定"/>
    <s v="病床数"/>
    <n v="0"/>
  </r>
  <r>
    <x v="26"/>
    <x v="203"/>
    <x v="5"/>
    <x v="10"/>
    <s v="6-8_R4年度病床機能報告_2025年時点_総計"/>
    <s v="病床数"/>
    <n v="6218"/>
  </r>
  <r>
    <x v="26"/>
    <x v="203"/>
    <x v="6"/>
    <x v="0"/>
    <s v="7-1_R4年度一致率_高度急性期"/>
    <s v="一致率"/>
    <n v="0.65434633812457221"/>
  </r>
  <r>
    <x v="26"/>
    <x v="203"/>
    <x v="6"/>
    <x v="1"/>
    <s v="7-2_R4年度一致率_急性期"/>
    <s v="一致率"/>
    <n v="1.4120171673819744"/>
  </r>
  <r>
    <x v="26"/>
    <x v="203"/>
    <x v="6"/>
    <x v="2"/>
    <s v="7-3_R4年度一致率_回復期"/>
    <s v="一致率"/>
    <n v="2.3392107472712005"/>
  </r>
  <r>
    <x v="26"/>
    <x v="203"/>
    <x v="6"/>
    <x v="3"/>
    <s v="7-4_R4年度一致率_慢性期"/>
    <s v="一致率"/>
    <n v="1.6817864619678995"/>
  </r>
  <r>
    <x v="26"/>
    <x v="203"/>
    <x v="6"/>
    <x v="5"/>
    <s v="7-5_R4年度一致率_合計"/>
    <s v="一致率"/>
    <n v="1.4655837889996783"/>
  </r>
  <r>
    <x v="26"/>
    <x v="204"/>
    <x v="0"/>
    <x v="0"/>
    <s v="1-1_現状ー構想策定時_高度急性期"/>
    <s v="病床数"/>
    <n v="894"/>
  </r>
  <r>
    <x v="26"/>
    <x v="204"/>
    <x v="0"/>
    <x v="1"/>
    <s v="1-2_現状ー構想策定時_急性期"/>
    <s v="病床数"/>
    <n v="5710"/>
  </r>
  <r>
    <x v="26"/>
    <x v="204"/>
    <x v="0"/>
    <x v="2"/>
    <s v="1-3_現状ー構想策定時_回復期"/>
    <s v="病床数"/>
    <n v="863"/>
  </r>
  <r>
    <x v="26"/>
    <x v="204"/>
    <x v="0"/>
    <x v="3"/>
    <s v="1-4_現状ー構想策定時_慢性期"/>
    <s v="病床数"/>
    <n v="2487"/>
  </r>
  <r>
    <x v="26"/>
    <x v="204"/>
    <x v="0"/>
    <x v="4"/>
    <s v="1-5_現状ー構想策定時_未報告"/>
    <s v="病床数"/>
    <n v="8"/>
  </r>
  <r>
    <x v="26"/>
    <x v="204"/>
    <x v="0"/>
    <x v="5"/>
    <s v="1-6_現状ー構想策定時_合計"/>
    <s v="病床数"/>
    <n v="9962"/>
  </r>
  <r>
    <x v="26"/>
    <x v="204"/>
    <x v="0"/>
    <x v="6"/>
    <s v="1-7_現状ー構想策定時_在宅医療等"/>
    <s v="病床数"/>
    <n v="9875"/>
  </r>
  <r>
    <x v="26"/>
    <x v="204"/>
    <x v="0"/>
    <x v="7"/>
    <s v="1-8_現状ー構想策定時_うち訪問診療分"/>
    <s v="病床数"/>
    <n v="6652"/>
  </r>
  <r>
    <x v="26"/>
    <x v="204"/>
    <x v="1"/>
    <x v="0"/>
    <s v="2-1_将来_高度急性期"/>
    <s v="病床数"/>
    <n v="1197"/>
  </r>
  <r>
    <x v="26"/>
    <x v="204"/>
    <x v="1"/>
    <x v="1"/>
    <s v="2-2_将来_急性期"/>
    <s v="病床数"/>
    <n v="4319"/>
  </r>
  <r>
    <x v="26"/>
    <x v="204"/>
    <x v="1"/>
    <x v="2"/>
    <s v="2-3_将来_回復期"/>
    <s v="病床数"/>
    <n v="4511"/>
  </r>
  <r>
    <x v="26"/>
    <x v="204"/>
    <x v="1"/>
    <x v="3"/>
    <s v="2-4_将来_慢性期"/>
    <s v="病床数"/>
    <n v="3083"/>
  </r>
  <r>
    <x v="26"/>
    <x v="204"/>
    <x v="1"/>
    <x v="5"/>
    <s v="2-5_将来_合計"/>
    <s v="病床数"/>
    <n v="13110"/>
  </r>
  <r>
    <x v="26"/>
    <x v="204"/>
    <x v="1"/>
    <x v="6"/>
    <s v="2-6_将来_在宅医療等"/>
    <s v="病床数"/>
    <n v="-18761"/>
  </r>
  <r>
    <x v="26"/>
    <x v="204"/>
    <x v="1"/>
    <x v="7"/>
    <s v="2-7_将来_うち訪問診療分"/>
    <s v="病床数"/>
    <n v="-12208"/>
  </r>
  <r>
    <x v="26"/>
    <x v="204"/>
    <x v="2"/>
    <x v="0"/>
    <s v="3-1_構想策定時一致率_高度急性期"/>
    <s v="一致率"/>
    <n v="0.74686716791979946"/>
  </r>
  <r>
    <x v="26"/>
    <x v="204"/>
    <x v="2"/>
    <x v="1"/>
    <s v="3-2_構想策定時一致率_急性期"/>
    <s v="一致率"/>
    <n v="1.322065292891873"/>
  </r>
  <r>
    <x v="26"/>
    <x v="204"/>
    <x v="2"/>
    <x v="2"/>
    <s v="3-3_構想策定時一致率_回復期"/>
    <s v="一致率"/>
    <n v="0.1913101307913988"/>
  </r>
  <r>
    <x v="26"/>
    <x v="204"/>
    <x v="2"/>
    <x v="3"/>
    <s v="3-4_構想策定時一致率_慢性期"/>
    <s v="一致率"/>
    <n v="0.8066818034382095"/>
  </r>
  <r>
    <x v="26"/>
    <x v="204"/>
    <x v="2"/>
    <x v="5"/>
    <s v="3-5_構想策定時一致率_合計"/>
    <s v="一致率"/>
    <n v="0.75987795575896266"/>
  </r>
  <r>
    <x v="26"/>
    <x v="204"/>
    <x v="3"/>
    <x v="0"/>
    <s v="4-1_R4年度病床機能報告_2022年時点_高度急性期"/>
    <s v="病床数"/>
    <n v="1210"/>
  </r>
  <r>
    <x v="26"/>
    <x v="204"/>
    <x v="3"/>
    <x v="1"/>
    <s v="4-2_R4年度病床機能報告_2022年時点_急性期"/>
    <s v="病床数"/>
    <n v="4654"/>
  </r>
  <r>
    <x v="26"/>
    <x v="204"/>
    <x v="3"/>
    <x v="2"/>
    <s v="4-3_R4年度病床機能報告_2022年時点_回復期"/>
    <s v="病床数"/>
    <n v="1560"/>
  </r>
  <r>
    <x v="26"/>
    <x v="204"/>
    <x v="3"/>
    <x v="3"/>
    <s v="4-4_R4年度病床機能報告_2022年時点_慢性期"/>
    <s v="病床数"/>
    <n v="2419"/>
  </r>
  <r>
    <x v="26"/>
    <x v="204"/>
    <x v="3"/>
    <x v="8"/>
    <s v="4-5_R4年度病床機能報告_2022年時点_休棟中（今後再開する予定）"/>
    <s v="病床数"/>
    <n v="110"/>
  </r>
  <r>
    <x v="26"/>
    <x v="204"/>
    <x v="3"/>
    <x v="9"/>
    <s v="4-6_R4年度病床機能報告_2022年時点_休棟中（今後廃止する予定）"/>
    <s v="病床数"/>
    <n v="0"/>
  </r>
  <r>
    <x v="26"/>
    <x v="204"/>
    <x v="3"/>
    <x v="10"/>
    <s v="4-7_R4年度病床機能報告_2022年時点_総計"/>
    <s v="病床数"/>
    <n v="9953"/>
  </r>
  <r>
    <x v="26"/>
    <x v="204"/>
    <x v="4"/>
    <x v="0"/>
    <s v="5-1_R4年度現状一致率_高度急性期"/>
    <s v="一致率"/>
    <n v="0.98925619834710743"/>
  </r>
  <r>
    <x v="26"/>
    <x v="204"/>
    <x v="4"/>
    <x v="1"/>
    <s v="5-2_R4年度現状一致率_急性期"/>
    <s v="一致率"/>
    <n v="0.92801890846583579"/>
  </r>
  <r>
    <x v="26"/>
    <x v="204"/>
    <x v="4"/>
    <x v="2"/>
    <s v="5-3_R4年度現状一致率_回復期"/>
    <s v="一致率"/>
    <n v="2.8916666666666666"/>
  </r>
  <r>
    <x v="26"/>
    <x v="204"/>
    <x v="4"/>
    <x v="3"/>
    <s v="5-4_R4年度現状一致率_慢性期"/>
    <s v="一致率"/>
    <n v="1.274493592393551"/>
  </r>
  <r>
    <x v="26"/>
    <x v="204"/>
    <x v="4"/>
    <x v="5"/>
    <s v="5-5_R4年度現状一致率_合計"/>
    <s v="一致率"/>
    <n v="1.3171907967447001"/>
  </r>
  <r>
    <x v="26"/>
    <x v="204"/>
    <x v="5"/>
    <x v="0"/>
    <s v="6-1_R4年度病床機能報告_2025年時点_高度急性期"/>
    <s v="病床数"/>
    <n v="1288"/>
  </r>
  <r>
    <x v="26"/>
    <x v="204"/>
    <x v="5"/>
    <x v="1"/>
    <s v="6-2_R4年度病床機能報告_2025年時点_急性期"/>
    <s v="病床数"/>
    <n v="4537"/>
  </r>
  <r>
    <x v="26"/>
    <x v="204"/>
    <x v="5"/>
    <x v="2"/>
    <s v="6-3_R4年度病床機能報告_2025年時点_回復期"/>
    <s v="病床数"/>
    <n v="1705"/>
  </r>
  <r>
    <x v="26"/>
    <x v="204"/>
    <x v="5"/>
    <x v="3"/>
    <s v="6-4_R4年度病床機能報告_2025年時点_慢性期"/>
    <s v="病床数"/>
    <n v="2381"/>
  </r>
  <r>
    <x v="26"/>
    <x v="204"/>
    <x v="5"/>
    <x v="11"/>
    <s v="6-5_R4年度病床機能報告_2025年時点_介護保険施設等へ移行予定"/>
    <s v="病床数"/>
    <n v="38"/>
  </r>
  <r>
    <x v="26"/>
    <x v="204"/>
    <x v="5"/>
    <x v="12"/>
    <s v="6-6_R4年度病床機能報告_2025年時点_休棟予定"/>
    <s v="病床数"/>
    <n v="0"/>
  </r>
  <r>
    <x v="26"/>
    <x v="204"/>
    <x v="5"/>
    <x v="13"/>
    <s v="6-7_R4年度病床機能報告_2025年時点_廃止予定"/>
    <s v="病床数"/>
    <n v="4"/>
  </r>
  <r>
    <x v="26"/>
    <x v="204"/>
    <x v="5"/>
    <x v="10"/>
    <s v="6-8_R4年度病床機能報告_2025年時点_総計"/>
    <s v="病床数"/>
    <n v="9953"/>
  </r>
  <r>
    <x v="26"/>
    <x v="204"/>
    <x v="6"/>
    <x v="0"/>
    <s v="7-1_R4年度一致率_高度急性期"/>
    <s v="一致率"/>
    <n v="0.92934782608695654"/>
  </r>
  <r>
    <x v="26"/>
    <x v="204"/>
    <x v="6"/>
    <x v="1"/>
    <s v="7-2_R4年度一致率_急性期"/>
    <s v="一致率"/>
    <n v="0.95195062816839326"/>
  </r>
  <r>
    <x v="26"/>
    <x v="204"/>
    <x v="6"/>
    <x v="2"/>
    <s v="7-3_R4年度一致率_回復期"/>
    <s v="一致率"/>
    <n v="2.64574780058651"/>
  </r>
  <r>
    <x v="26"/>
    <x v="204"/>
    <x v="6"/>
    <x v="3"/>
    <s v="7-4_R4年度一致率_慢性期"/>
    <s v="一致率"/>
    <n v="1.2948341033179336"/>
  </r>
  <r>
    <x v="26"/>
    <x v="204"/>
    <x v="6"/>
    <x v="5"/>
    <s v="7-5_R4年度一致率_合計"/>
    <s v="一致率"/>
    <n v="1.3171907967447001"/>
  </r>
  <r>
    <x v="26"/>
    <x v="205"/>
    <x v="0"/>
    <x v="0"/>
    <s v="1-1_現状ー構想策定時_高度急性期"/>
    <s v="病床数"/>
    <n v="163"/>
  </r>
  <r>
    <x v="26"/>
    <x v="205"/>
    <x v="0"/>
    <x v="1"/>
    <s v="1-2_現状ー構想策定時_急性期"/>
    <s v="病床数"/>
    <n v="3527"/>
  </r>
  <r>
    <x v="26"/>
    <x v="205"/>
    <x v="0"/>
    <x v="2"/>
    <s v="1-3_現状ー構想策定時_回復期"/>
    <s v="病床数"/>
    <n v="427"/>
  </r>
  <r>
    <x v="26"/>
    <x v="205"/>
    <x v="0"/>
    <x v="3"/>
    <s v="1-4_現状ー構想策定時_慢性期"/>
    <s v="病床数"/>
    <n v="1375"/>
  </r>
  <r>
    <x v="26"/>
    <x v="205"/>
    <x v="0"/>
    <x v="4"/>
    <s v="1-5_現状ー構想策定時_未報告"/>
    <s v="病床数"/>
    <n v="0"/>
  </r>
  <r>
    <x v="26"/>
    <x v="205"/>
    <x v="0"/>
    <x v="5"/>
    <s v="1-6_現状ー構想策定時_合計"/>
    <s v="病床数"/>
    <n v="5492"/>
  </r>
  <r>
    <x v="26"/>
    <x v="205"/>
    <x v="0"/>
    <x v="6"/>
    <s v="1-7_現状ー構想策定時_在宅医療等"/>
    <s v="病床数"/>
    <n v="7955"/>
  </r>
  <r>
    <x v="26"/>
    <x v="205"/>
    <x v="0"/>
    <x v="7"/>
    <s v="1-8_現状ー構想策定時_うち訪問診療分"/>
    <s v="病床数"/>
    <n v="5598"/>
  </r>
  <r>
    <x v="26"/>
    <x v="205"/>
    <x v="1"/>
    <x v="0"/>
    <s v="2-1_将来_高度急性期"/>
    <s v="病床数"/>
    <n v="657"/>
  </r>
  <r>
    <x v="26"/>
    <x v="205"/>
    <x v="1"/>
    <x v="1"/>
    <s v="2-2_将来_急性期"/>
    <s v="病床数"/>
    <n v="2424"/>
  </r>
  <r>
    <x v="26"/>
    <x v="205"/>
    <x v="1"/>
    <x v="2"/>
    <s v="2-3_将来_回復期"/>
    <s v="病床数"/>
    <n v="2759"/>
  </r>
  <r>
    <x v="26"/>
    <x v="205"/>
    <x v="1"/>
    <x v="3"/>
    <s v="2-4_将来_慢性期"/>
    <s v="病床数"/>
    <n v="1275"/>
  </r>
  <r>
    <x v="26"/>
    <x v="205"/>
    <x v="1"/>
    <x v="5"/>
    <s v="2-5_将来_合計"/>
    <s v="病床数"/>
    <n v="7115"/>
  </r>
  <r>
    <x v="26"/>
    <x v="205"/>
    <x v="1"/>
    <x v="6"/>
    <s v="2-6_将来_在宅医療等"/>
    <s v="病床数"/>
    <n v="-13360"/>
  </r>
  <r>
    <x v="26"/>
    <x v="205"/>
    <x v="1"/>
    <x v="7"/>
    <s v="2-7_将来_うち訪問診療分"/>
    <s v="病床数"/>
    <n v="-9065"/>
  </r>
  <r>
    <x v="26"/>
    <x v="205"/>
    <x v="2"/>
    <x v="0"/>
    <s v="3-1_構想策定時一致率_高度急性期"/>
    <s v="一致率"/>
    <n v="0.24809741248097411"/>
  </r>
  <r>
    <x v="26"/>
    <x v="205"/>
    <x v="2"/>
    <x v="1"/>
    <s v="3-2_構想策定時一致率_急性期"/>
    <s v="一致率"/>
    <n v="1.45503300330033"/>
  </r>
  <r>
    <x v="26"/>
    <x v="205"/>
    <x v="2"/>
    <x v="2"/>
    <s v="3-3_構想策定時一致率_回復期"/>
    <s v="一致率"/>
    <n v="0.15476621964479884"/>
  </r>
  <r>
    <x v="26"/>
    <x v="205"/>
    <x v="2"/>
    <x v="3"/>
    <s v="3-4_構想策定時一致率_慢性期"/>
    <s v="一致率"/>
    <n v="1.0784313725490196"/>
  </r>
  <r>
    <x v="26"/>
    <x v="205"/>
    <x v="2"/>
    <x v="5"/>
    <s v="3-5_構想策定時一致率_合計"/>
    <s v="一致率"/>
    <n v="0.77189037245256498"/>
  </r>
  <r>
    <x v="26"/>
    <x v="205"/>
    <x v="3"/>
    <x v="0"/>
    <s v="4-1_R4年度病床機能報告_2022年時点_高度急性期"/>
    <s v="病床数"/>
    <n v="660"/>
  </r>
  <r>
    <x v="26"/>
    <x v="205"/>
    <x v="3"/>
    <x v="1"/>
    <s v="4-2_R4年度病床機能報告_2022年時点_急性期"/>
    <s v="病床数"/>
    <n v="2535"/>
  </r>
  <r>
    <x v="26"/>
    <x v="205"/>
    <x v="3"/>
    <x v="2"/>
    <s v="4-3_R4年度病床機能報告_2022年時点_回復期"/>
    <s v="病床数"/>
    <n v="1047"/>
  </r>
  <r>
    <x v="26"/>
    <x v="205"/>
    <x v="3"/>
    <x v="3"/>
    <s v="4-4_R4年度病床機能報告_2022年時点_慢性期"/>
    <s v="病床数"/>
    <n v="1117"/>
  </r>
  <r>
    <x v="26"/>
    <x v="205"/>
    <x v="3"/>
    <x v="8"/>
    <s v="4-5_R4年度病床機能報告_2022年時点_休棟中（今後再開する予定）"/>
    <s v="病床数"/>
    <n v="102"/>
  </r>
  <r>
    <x v="26"/>
    <x v="205"/>
    <x v="3"/>
    <x v="9"/>
    <s v="4-6_R4年度病床機能報告_2022年時点_休棟中（今後廃止する予定）"/>
    <s v="病床数"/>
    <n v="0"/>
  </r>
  <r>
    <x v="26"/>
    <x v="205"/>
    <x v="3"/>
    <x v="10"/>
    <s v="4-7_R4年度病床機能報告_2022年時点_総計"/>
    <s v="病床数"/>
    <n v="5461"/>
  </r>
  <r>
    <x v="26"/>
    <x v="205"/>
    <x v="4"/>
    <x v="0"/>
    <s v="5-1_R4年度現状一致率_高度急性期"/>
    <s v="一致率"/>
    <n v="0.99545454545454548"/>
  </r>
  <r>
    <x v="26"/>
    <x v="205"/>
    <x v="4"/>
    <x v="1"/>
    <s v="5-2_R4年度現状一致率_急性期"/>
    <s v="一致率"/>
    <n v="0.95621301775147927"/>
  </r>
  <r>
    <x v="26"/>
    <x v="205"/>
    <x v="4"/>
    <x v="2"/>
    <s v="5-3_R4年度現状一致率_回復期"/>
    <s v="一致率"/>
    <n v="2.635148042024833"/>
  </r>
  <r>
    <x v="26"/>
    <x v="205"/>
    <x v="4"/>
    <x v="3"/>
    <s v="5-4_R4年度現状一致率_慢性期"/>
    <s v="一致率"/>
    <n v="1.1414503133393017"/>
  </r>
  <r>
    <x v="26"/>
    <x v="205"/>
    <x v="4"/>
    <x v="5"/>
    <s v="5-5_R4年度現状一致率_合計"/>
    <s v="一致率"/>
    <n v="1.302874931331258"/>
  </r>
  <r>
    <x v="26"/>
    <x v="205"/>
    <x v="5"/>
    <x v="0"/>
    <s v="6-1_R4年度病床機能報告_2025年時点_高度急性期"/>
    <s v="病床数"/>
    <n v="792"/>
  </r>
  <r>
    <x v="26"/>
    <x v="205"/>
    <x v="5"/>
    <x v="1"/>
    <s v="6-2_R4年度病床機能報告_2025年時点_急性期"/>
    <s v="病床数"/>
    <n v="2467"/>
  </r>
  <r>
    <x v="26"/>
    <x v="205"/>
    <x v="5"/>
    <x v="2"/>
    <s v="6-3_R4年度病床機能報告_2025年時点_回復期"/>
    <s v="病床数"/>
    <n v="1091"/>
  </r>
  <r>
    <x v="26"/>
    <x v="205"/>
    <x v="5"/>
    <x v="3"/>
    <s v="6-4_R4年度病床機能報告_2025年時点_慢性期"/>
    <s v="病床数"/>
    <n v="996"/>
  </r>
  <r>
    <x v="26"/>
    <x v="205"/>
    <x v="5"/>
    <x v="11"/>
    <s v="6-5_R4年度病床機能報告_2025年時点_介護保険施設等へ移行予定"/>
    <s v="病床数"/>
    <n v="101"/>
  </r>
  <r>
    <x v="26"/>
    <x v="205"/>
    <x v="5"/>
    <x v="12"/>
    <s v="6-6_R4年度病床機能報告_2025年時点_休棟予定"/>
    <s v="病床数"/>
    <n v="0"/>
  </r>
  <r>
    <x v="26"/>
    <x v="205"/>
    <x v="5"/>
    <x v="13"/>
    <s v="6-7_R4年度病床機能報告_2025年時点_廃止予定"/>
    <s v="病床数"/>
    <n v="14"/>
  </r>
  <r>
    <x v="26"/>
    <x v="205"/>
    <x v="5"/>
    <x v="10"/>
    <s v="6-8_R4年度病床機能報告_2025年時点_総計"/>
    <s v="病床数"/>
    <n v="5461"/>
  </r>
  <r>
    <x v="26"/>
    <x v="205"/>
    <x v="6"/>
    <x v="0"/>
    <s v="7-1_R4年度一致率_高度急性期"/>
    <s v="一致率"/>
    <n v="0.82954545454545459"/>
  </r>
  <r>
    <x v="26"/>
    <x v="205"/>
    <x v="6"/>
    <x v="1"/>
    <s v="7-2_R4年度一致率_急性期"/>
    <s v="一致率"/>
    <n v="0.98256992298338064"/>
  </r>
  <r>
    <x v="26"/>
    <x v="205"/>
    <x v="6"/>
    <x v="2"/>
    <s v="7-3_R4年度一致率_回復期"/>
    <s v="一致率"/>
    <n v="2.5288725939505041"/>
  </r>
  <r>
    <x v="26"/>
    <x v="205"/>
    <x v="6"/>
    <x v="3"/>
    <s v="7-4_R4年度一致率_慢性期"/>
    <s v="一致率"/>
    <n v="1.2801204819277108"/>
  </r>
  <r>
    <x v="26"/>
    <x v="205"/>
    <x v="6"/>
    <x v="5"/>
    <s v="7-5_R4年度一致率_合計"/>
    <s v="一致率"/>
    <n v="1.302874931331258"/>
  </r>
  <r>
    <x v="26"/>
    <x v="206"/>
    <x v="0"/>
    <x v="0"/>
    <s v="1-1_現状ー構想策定時_高度急性期"/>
    <s v="病床数"/>
    <n v="1061"/>
  </r>
  <r>
    <x v="26"/>
    <x v="206"/>
    <x v="0"/>
    <x v="1"/>
    <s v="1-2_現状ー構想策定時_急性期"/>
    <s v="病床数"/>
    <n v="3452"/>
  </r>
  <r>
    <x v="26"/>
    <x v="206"/>
    <x v="0"/>
    <x v="2"/>
    <s v="1-3_現状ー構想策定時_回復期"/>
    <s v="病床数"/>
    <n v="192"/>
  </r>
  <r>
    <x v="26"/>
    <x v="206"/>
    <x v="0"/>
    <x v="3"/>
    <s v="1-4_現状ー構想策定時_慢性期"/>
    <s v="病床数"/>
    <n v="1953"/>
  </r>
  <r>
    <x v="26"/>
    <x v="206"/>
    <x v="0"/>
    <x v="4"/>
    <s v="1-5_現状ー構想策定時_未報告"/>
    <s v="病床数"/>
    <n v="1"/>
  </r>
  <r>
    <x v="26"/>
    <x v="206"/>
    <x v="0"/>
    <x v="5"/>
    <s v="1-6_現状ー構想策定時_合計"/>
    <s v="病床数"/>
    <n v="6659"/>
  </r>
  <r>
    <x v="26"/>
    <x v="206"/>
    <x v="0"/>
    <x v="6"/>
    <s v="1-7_現状ー構想策定時_在宅医療等"/>
    <s v="病床数"/>
    <n v="6425"/>
  </r>
  <r>
    <x v="26"/>
    <x v="206"/>
    <x v="0"/>
    <x v="7"/>
    <s v="1-8_現状ー構想策定時_うち訪問診療分"/>
    <s v="病床数"/>
    <n v="4364"/>
  </r>
  <r>
    <x v="26"/>
    <x v="206"/>
    <x v="1"/>
    <x v="0"/>
    <s v="2-1_将来_高度急性期"/>
    <s v="病床数"/>
    <n v="814"/>
  </r>
  <r>
    <x v="26"/>
    <x v="206"/>
    <x v="1"/>
    <x v="1"/>
    <s v="2-2_将来_急性期"/>
    <s v="病床数"/>
    <n v="2515"/>
  </r>
  <r>
    <x v="26"/>
    <x v="206"/>
    <x v="1"/>
    <x v="2"/>
    <s v="2-3_将来_回復期"/>
    <s v="病床数"/>
    <n v="1875"/>
  </r>
  <r>
    <x v="26"/>
    <x v="206"/>
    <x v="1"/>
    <x v="3"/>
    <s v="2-4_将来_慢性期"/>
    <s v="病床数"/>
    <n v="1902"/>
  </r>
  <r>
    <x v="26"/>
    <x v="206"/>
    <x v="1"/>
    <x v="5"/>
    <s v="2-5_将来_合計"/>
    <s v="病床数"/>
    <n v="7106"/>
  </r>
  <r>
    <x v="26"/>
    <x v="206"/>
    <x v="1"/>
    <x v="6"/>
    <s v="2-6_将来_在宅医療等"/>
    <s v="病床数"/>
    <n v="-11385"/>
  </r>
  <r>
    <x v="26"/>
    <x v="206"/>
    <x v="1"/>
    <x v="7"/>
    <s v="2-7_将来_うち訪問診療分"/>
    <s v="病床数"/>
    <n v="-6945"/>
  </r>
  <r>
    <x v="26"/>
    <x v="206"/>
    <x v="2"/>
    <x v="0"/>
    <s v="3-1_構想策定時一致率_高度急性期"/>
    <s v="一致率"/>
    <n v="1.3034398034398034"/>
  </r>
  <r>
    <x v="26"/>
    <x v="206"/>
    <x v="2"/>
    <x v="1"/>
    <s v="3-2_構想策定時一致率_急性期"/>
    <s v="一致率"/>
    <n v="1.3725646123260438"/>
  </r>
  <r>
    <x v="26"/>
    <x v="206"/>
    <x v="2"/>
    <x v="2"/>
    <s v="3-3_構想策定時一致率_回復期"/>
    <s v="一致率"/>
    <n v="0.1024"/>
  </r>
  <r>
    <x v="26"/>
    <x v="206"/>
    <x v="2"/>
    <x v="3"/>
    <s v="3-4_構想策定時一致率_慢性期"/>
    <s v="一致率"/>
    <n v="1.026813880126183"/>
  </r>
  <r>
    <x v="26"/>
    <x v="206"/>
    <x v="2"/>
    <x v="5"/>
    <s v="3-5_構想策定時一致率_合計"/>
    <s v="一致率"/>
    <n v="0.93709541232761051"/>
  </r>
  <r>
    <x v="26"/>
    <x v="206"/>
    <x v="3"/>
    <x v="0"/>
    <s v="4-1_R4年度病床機能報告_2022年時点_高度急性期"/>
    <s v="病床数"/>
    <n v="1237"/>
  </r>
  <r>
    <x v="26"/>
    <x v="206"/>
    <x v="3"/>
    <x v="1"/>
    <s v="4-2_R4年度病床機能報告_2022年時点_急性期"/>
    <s v="病床数"/>
    <n v="2450"/>
  </r>
  <r>
    <x v="26"/>
    <x v="206"/>
    <x v="3"/>
    <x v="2"/>
    <s v="4-3_R4年度病床機能報告_2022年時点_回復期"/>
    <s v="病床数"/>
    <n v="574"/>
  </r>
  <r>
    <x v="26"/>
    <x v="206"/>
    <x v="3"/>
    <x v="3"/>
    <s v="4-4_R4年度病床機能報告_2022年時点_慢性期"/>
    <s v="病床数"/>
    <n v="2203"/>
  </r>
  <r>
    <x v="26"/>
    <x v="206"/>
    <x v="3"/>
    <x v="8"/>
    <s v="4-5_R4年度病床機能報告_2022年時点_休棟中（今後再開する予定）"/>
    <s v="病床数"/>
    <n v="0"/>
  </r>
  <r>
    <x v="26"/>
    <x v="206"/>
    <x v="3"/>
    <x v="9"/>
    <s v="4-6_R4年度病床機能報告_2022年時点_休棟中（今後廃止する予定）"/>
    <s v="病床数"/>
    <n v="0"/>
  </r>
  <r>
    <x v="26"/>
    <x v="206"/>
    <x v="3"/>
    <x v="10"/>
    <s v="4-7_R4年度病床機能報告_2022年時点_総計"/>
    <s v="病床数"/>
    <n v="6464"/>
  </r>
  <r>
    <x v="26"/>
    <x v="206"/>
    <x v="4"/>
    <x v="0"/>
    <s v="5-1_R4年度現状一致率_高度急性期"/>
    <s v="一致率"/>
    <n v="0.6580436540016168"/>
  </r>
  <r>
    <x v="26"/>
    <x v="206"/>
    <x v="4"/>
    <x v="1"/>
    <s v="5-2_R4年度現状一致率_急性期"/>
    <s v="一致率"/>
    <n v="1.0265306122448981"/>
  </r>
  <r>
    <x v="26"/>
    <x v="206"/>
    <x v="4"/>
    <x v="2"/>
    <s v="5-3_R4年度現状一致率_回復期"/>
    <s v="一致率"/>
    <n v="3.2665505226480835"/>
  </r>
  <r>
    <x v="26"/>
    <x v="206"/>
    <x v="4"/>
    <x v="3"/>
    <s v="5-4_R4年度現状一致率_慢性期"/>
    <s v="一致率"/>
    <n v="0.86336813436223336"/>
  </r>
  <r>
    <x v="26"/>
    <x v="206"/>
    <x v="4"/>
    <x v="5"/>
    <s v="5-5_R4年度現状一致率_合計"/>
    <s v="一致率"/>
    <n v="1.099319306930693"/>
  </r>
  <r>
    <x v="26"/>
    <x v="206"/>
    <x v="5"/>
    <x v="0"/>
    <s v="6-1_R4年度病床機能報告_2025年時点_高度急性期"/>
    <s v="病床数"/>
    <n v="1153"/>
  </r>
  <r>
    <x v="26"/>
    <x v="206"/>
    <x v="5"/>
    <x v="1"/>
    <s v="6-2_R4年度病床機能報告_2025年時点_急性期"/>
    <s v="病床数"/>
    <n v="2519"/>
  </r>
  <r>
    <x v="26"/>
    <x v="206"/>
    <x v="5"/>
    <x v="2"/>
    <s v="6-3_R4年度病床機能報告_2025年時点_回復期"/>
    <s v="病床数"/>
    <n v="488"/>
  </r>
  <r>
    <x v="26"/>
    <x v="206"/>
    <x v="5"/>
    <x v="3"/>
    <s v="6-4_R4年度病床機能報告_2025年時点_慢性期"/>
    <s v="病床数"/>
    <n v="2143"/>
  </r>
  <r>
    <x v="26"/>
    <x v="206"/>
    <x v="5"/>
    <x v="11"/>
    <s v="6-5_R4年度病床機能報告_2025年時点_介護保険施設等へ移行予定"/>
    <s v="病床数"/>
    <n v="60"/>
  </r>
  <r>
    <x v="26"/>
    <x v="206"/>
    <x v="5"/>
    <x v="12"/>
    <s v="6-6_R4年度病床機能報告_2025年時点_休棟予定"/>
    <s v="病床数"/>
    <n v="0"/>
  </r>
  <r>
    <x v="26"/>
    <x v="206"/>
    <x v="5"/>
    <x v="13"/>
    <s v="6-7_R4年度病床機能報告_2025年時点_廃止予定"/>
    <s v="病床数"/>
    <n v="101"/>
  </r>
  <r>
    <x v="26"/>
    <x v="206"/>
    <x v="5"/>
    <x v="10"/>
    <s v="6-8_R4年度病床機能報告_2025年時点_総計"/>
    <s v="病床数"/>
    <n v="6464"/>
  </r>
  <r>
    <x v="26"/>
    <x v="206"/>
    <x v="6"/>
    <x v="0"/>
    <s v="7-1_R4年度一致率_高度急性期"/>
    <s v="一致率"/>
    <n v="0.7059843885516045"/>
  </r>
  <r>
    <x v="26"/>
    <x v="206"/>
    <x v="6"/>
    <x v="1"/>
    <s v="7-2_R4年度一致率_急性期"/>
    <s v="一致率"/>
    <n v="0.99841206828106388"/>
  </r>
  <r>
    <x v="26"/>
    <x v="206"/>
    <x v="6"/>
    <x v="2"/>
    <s v="7-3_R4年度一致率_回復期"/>
    <s v="一致率"/>
    <n v="3.8422131147540983"/>
  </r>
  <r>
    <x v="26"/>
    <x v="206"/>
    <x v="6"/>
    <x v="3"/>
    <s v="7-4_R4年度一致率_慢性期"/>
    <s v="一致率"/>
    <n v="0.88754083061129263"/>
  </r>
  <r>
    <x v="26"/>
    <x v="206"/>
    <x v="6"/>
    <x v="5"/>
    <s v="7-5_R4年度一致率_合計"/>
    <s v="一致率"/>
    <n v="1.099319306930693"/>
  </r>
  <r>
    <x v="26"/>
    <x v="207"/>
    <x v="0"/>
    <x v="0"/>
    <s v="1-1_現状ー構想策定時_高度急性期"/>
    <s v="病床数"/>
    <n v="804"/>
  </r>
  <r>
    <x v="26"/>
    <x v="207"/>
    <x v="0"/>
    <x v="1"/>
    <s v="1-2_現状ー構想策定時_急性期"/>
    <s v="病床数"/>
    <n v="3449"/>
  </r>
  <r>
    <x v="26"/>
    <x v="207"/>
    <x v="0"/>
    <x v="2"/>
    <s v="1-3_現状ー構想策定時_回復期"/>
    <s v="病床数"/>
    <n v="971"/>
  </r>
  <r>
    <x v="26"/>
    <x v="207"/>
    <x v="0"/>
    <x v="3"/>
    <s v="1-4_現状ー構想策定時_慢性期"/>
    <s v="病床数"/>
    <n v="3793"/>
  </r>
  <r>
    <x v="26"/>
    <x v="207"/>
    <x v="0"/>
    <x v="4"/>
    <s v="1-5_現状ー構想策定時_未報告"/>
    <s v="病床数"/>
    <n v="67"/>
  </r>
  <r>
    <x v="26"/>
    <x v="207"/>
    <x v="0"/>
    <x v="5"/>
    <s v="1-6_現状ー構想策定時_合計"/>
    <s v="病床数"/>
    <n v="9084"/>
  </r>
  <r>
    <x v="26"/>
    <x v="207"/>
    <x v="0"/>
    <x v="6"/>
    <s v="1-7_現状ー構想策定時_在宅医療等"/>
    <s v="病床数"/>
    <n v="10422"/>
  </r>
  <r>
    <x v="26"/>
    <x v="207"/>
    <x v="0"/>
    <x v="7"/>
    <s v="1-8_現状ー構想策定時_うち訪問診療分"/>
    <s v="病床数"/>
    <n v="7803"/>
  </r>
  <r>
    <x v="26"/>
    <x v="207"/>
    <x v="1"/>
    <x v="0"/>
    <s v="2-1_将来_高度急性期"/>
    <s v="病床数"/>
    <n v="991"/>
  </r>
  <r>
    <x v="26"/>
    <x v="207"/>
    <x v="1"/>
    <x v="1"/>
    <s v="2-2_将来_急性期"/>
    <s v="病床数"/>
    <n v="3128"/>
  </r>
  <r>
    <x v="26"/>
    <x v="207"/>
    <x v="1"/>
    <x v="2"/>
    <s v="2-3_将来_回復期"/>
    <s v="病床数"/>
    <n v="2571"/>
  </r>
  <r>
    <x v="26"/>
    <x v="207"/>
    <x v="1"/>
    <x v="3"/>
    <s v="2-4_将来_慢性期"/>
    <s v="病床数"/>
    <n v="3202"/>
  </r>
  <r>
    <x v="26"/>
    <x v="207"/>
    <x v="1"/>
    <x v="5"/>
    <s v="2-5_将来_合計"/>
    <s v="病床数"/>
    <n v="9892"/>
  </r>
  <r>
    <x v="26"/>
    <x v="207"/>
    <x v="1"/>
    <x v="6"/>
    <s v="2-6_将来_在宅医療等"/>
    <s v="病床数"/>
    <n v="-19346"/>
  </r>
  <r>
    <x v="26"/>
    <x v="207"/>
    <x v="1"/>
    <x v="7"/>
    <s v="2-7_将来_うち訪問診療分"/>
    <s v="病床数"/>
    <n v="-12549"/>
  </r>
  <r>
    <x v="26"/>
    <x v="207"/>
    <x v="2"/>
    <x v="0"/>
    <s v="3-1_構想策定時一致率_高度急性期"/>
    <s v="一致率"/>
    <n v="0.81130171543895058"/>
  </r>
  <r>
    <x v="26"/>
    <x v="207"/>
    <x v="2"/>
    <x v="1"/>
    <s v="3-2_構想策定時一致率_急性期"/>
    <s v="一致率"/>
    <n v="1.1026214833759591"/>
  </r>
  <r>
    <x v="26"/>
    <x v="207"/>
    <x v="2"/>
    <x v="2"/>
    <s v="3-3_構想策定時一致率_回復期"/>
    <s v="一致率"/>
    <n v="0.37767405678724231"/>
  </r>
  <r>
    <x v="26"/>
    <x v="207"/>
    <x v="2"/>
    <x v="3"/>
    <s v="3-4_構想策定時一致率_慢性期"/>
    <s v="一致率"/>
    <n v="1.1845721424109932"/>
  </r>
  <r>
    <x v="26"/>
    <x v="207"/>
    <x v="2"/>
    <x v="5"/>
    <s v="3-5_構想策定時一致率_合計"/>
    <s v="一致率"/>
    <n v="0.91831783259199351"/>
  </r>
  <r>
    <x v="26"/>
    <x v="207"/>
    <x v="3"/>
    <x v="0"/>
    <s v="4-1_R4年度病床機能報告_2022年時点_高度急性期"/>
    <s v="病床数"/>
    <n v="1664"/>
  </r>
  <r>
    <x v="26"/>
    <x v="207"/>
    <x v="3"/>
    <x v="1"/>
    <s v="4-2_R4年度病床機能報告_2022年時点_急性期"/>
    <s v="病床数"/>
    <n v="2138"/>
  </r>
  <r>
    <x v="26"/>
    <x v="207"/>
    <x v="3"/>
    <x v="2"/>
    <s v="4-3_R4年度病床機能報告_2022年時点_回復期"/>
    <s v="病床数"/>
    <n v="1465"/>
  </r>
  <r>
    <x v="26"/>
    <x v="207"/>
    <x v="3"/>
    <x v="3"/>
    <s v="4-4_R4年度病床機能報告_2022年時点_慢性期"/>
    <s v="病床数"/>
    <n v="3815"/>
  </r>
  <r>
    <x v="26"/>
    <x v="207"/>
    <x v="3"/>
    <x v="8"/>
    <s v="4-5_R4年度病床機能報告_2022年時点_休棟中（今後再開する予定）"/>
    <s v="病床数"/>
    <n v="34"/>
  </r>
  <r>
    <x v="26"/>
    <x v="207"/>
    <x v="3"/>
    <x v="9"/>
    <s v="4-6_R4年度病床機能報告_2022年時点_休棟中（今後廃止する予定）"/>
    <s v="病床数"/>
    <n v="0"/>
  </r>
  <r>
    <x v="26"/>
    <x v="207"/>
    <x v="3"/>
    <x v="10"/>
    <s v="4-7_R4年度病床機能報告_2022年時点_総計"/>
    <s v="病床数"/>
    <n v="9116"/>
  </r>
  <r>
    <x v="26"/>
    <x v="207"/>
    <x v="4"/>
    <x v="0"/>
    <s v="5-1_R4年度現状一致率_高度急性期"/>
    <s v="一致率"/>
    <n v="0.59555288461538458"/>
  </r>
  <r>
    <x v="26"/>
    <x v="207"/>
    <x v="4"/>
    <x v="1"/>
    <s v="5-2_R4年度現状一致率_急性期"/>
    <s v="一致率"/>
    <n v="1.4630495790458373"/>
  </r>
  <r>
    <x v="26"/>
    <x v="207"/>
    <x v="4"/>
    <x v="2"/>
    <s v="5-3_R4年度現状一致率_回復期"/>
    <s v="一致率"/>
    <n v="1.7549488054607509"/>
  </r>
  <r>
    <x v="26"/>
    <x v="207"/>
    <x v="4"/>
    <x v="3"/>
    <s v="5-4_R4年度現状一致率_慢性期"/>
    <s v="一致率"/>
    <n v="0.83931847968545215"/>
  </r>
  <r>
    <x v="26"/>
    <x v="207"/>
    <x v="4"/>
    <x v="5"/>
    <s v="5-5_R4年度現状一致率_合計"/>
    <s v="一致率"/>
    <n v="1.0851250548486178"/>
  </r>
  <r>
    <x v="26"/>
    <x v="207"/>
    <x v="5"/>
    <x v="0"/>
    <s v="6-1_R4年度病床機能報告_2025年時点_高度急性期"/>
    <s v="病床数"/>
    <n v="1414"/>
  </r>
  <r>
    <x v="26"/>
    <x v="207"/>
    <x v="5"/>
    <x v="1"/>
    <s v="6-2_R4年度病床機能報告_2025年時点_急性期"/>
    <s v="病床数"/>
    <n v="2328"/>
  </r>
  <r>
    <x v="26"/>
    <x v="207"/>
    <x v="5"/>
    <x v="2"/>
    <s v="6-3_R4年度病床機能報告_2025年時点_回復期"/>
    <s v="病床数"/>
    <n v="1505"/>
  </r>
  <r>
    <x v="26"/>
    <x v="207"/>
    <x v="5"/>
    <x v="3"/>
    <s v="6-4_R4年度病床機能報告_2025年時点_慢性期"/>
    <s v="病床数"/>
    <n v="3835"/>
  </r>
  <r>
    <x v="26"/>
    <x v="207"/>
    <x v="5"/>
    <x v="11"/>
    <s v="6-5_R4年度病床機能報告_2025年時点_介護保険施設等へ移行予定"/>
    <s v="病床数"/>
    <n v="0"/>
  </r>
  <r>
    <x v="26"/>
    <x v="207"/>
    <x v="5"/>
    <x v="12"/>
    <s v="6-6_R4年度病床機能報告_2025年時点_休棟予定"/>
    <s v="病床数"/>
    <n v="34"/>
  </r>
  <r>
    <x v="26"/>
    <x v="207"/>
    <x v="5"/>
    <x v="13"/>
    <s v="6-7_R4年度病床機能報告_2025年時点_廃止予定"/>
    <s v="病床数"/>
    <n v="0"/>
  </r>
  <r>
    <x v="26"/>
    <x v="207"/>
    <x v="5"/>
    <x v="10"/>
    <s v="6-8_R4年度病床機能報告_2025年時点_総計"/>
    <s v="病床数"/>
    <n v="9116"/>
  </r>
  <r>
    <x v="26"/>
    <x v="207"/>
    <x v="6"/>
    <x v="0"/>
    <s v="7-1_R4年度一致率_高度急性期"/>
    <s v="一致率"/>
    <n v="0.7008486562942009"/>
  </r>
  <r>
    <x v="26"/>
    <x v="207"/>
    <x v="6"/>
    <x v="1"/>
    <s v="7-2_R4年度一致率_急性期"/>
    <s v="一致率"/>
    <n v="1.3436426116838487"/>
  </r>
  <r>
    <x v="26"/>
    <x v="207"/>
    <x v="6"/>
    <x v="2"/>
    <s v="7-3_R4年度一致率_回復期"/>
    <s v="一致率"/>
    <n v="1.7083056478405316"/>
  </r>
  <r>
    <x v="26"/>
    <x v="207"/>
    <x v="6"/>
    <x v="3"/>
    <s v="7-4_R4年度一致率_慢性期"/>
    <s v="一致率"/>
    <n v="0.83494132985658409"/>
  </r>
  <r>
    <x v="26"/>
    <x v="207"/>
    <x v="6"/>
    <x v="5"/>
    <s v="7-5_R4年度一致率_合計"/>
    <s v="一致率"/>
    <n v="1.0851250548486178"/>
  </r>
  <r>
    <x v="26"/>
    <x v="208"/>
    <x v="0"/>
    <x v="0"/>
    <s v="1-1_現状ー構想策定時_高度急性期"/>
    <s v="病床数"/>
    <n v="612"/>
  </r>
  <r>
    <x v="26"/>
    <x v="208"/>
    <x v="0"/>
    <x v="1"/>
    <s v="1-2_現状ー構想策定時_急性期"/>
    <s v="病床数"/>
    <n v="3647"/>
  </r>
  <r>
    <x v="26"/>
    <x v="208"/>
    <x v="0"/>
    <x v="2"/>
    <s v="1-3_現状ー構想策定時_回復期"/>
    <s v="病床数"/>
    <n v="935"/>
  </r>
  <r>
    <x v="26"/>
    <x v="208"/>
    <x v="0"/>
    <x v="3"/>
    <s v="1-4_現状ー構想策定時_慢性期"/>
    <s v="病床数"/>
    <n v="3409"/>
  </r>
  <r>
    <x v="26"/>
    <x v="208"/>
    <x v="0"/>
    <x v="4"/>
    <s v="1-5_現状ー構想策定時_未報告"/>
    <s v="病床数"/>
    <n v="39"/>
  </r>
  <r>
    <x v="26"/>
    <x v="208"/>
    <x v="0"/>
    <x v="5"/>
    <s v="1-6_現状ー構想策定時_合計"/>
    <s v="病床数"/>
    <n v="8642"/>
  </r>
  <r>
    <x v="26"/>
    <x v="208"/>
    <x v="0"/>
    <x v="6"/>
    <s v="1-7_現状ー構想策定時_在宅医療等"/>
    <s v="病床数"/>
    <n v="8656"/>
  </r>
  <r>
    <x v="26"/>
    <x v="208"/>
    <x v="0"/>
    <x v="7"/>
    <s v="1-8_現状ー構想策定時_うち訪問診療分"/>
    <s v="病床数"/>
    <n v="5826"/>
  </r>
  <r>
    <x v="26"/>
    <x v="208"/>
    <x v="1"/>
    <x v="0"/>
    <s v="2-1_将来_高度急性期"/>
    <s v="病床数"/>
    <n v="993"/>
  </r>
  <r>
    <x v="26"/>
    <x v="208"/>
    <x v="1"/>
    <x v="1"/>
    <s v="2-2_将来_急性期"/>
    <s v="病床数"/>
    <n v="2818"/>
  </r>
  <r>
    <x v="26"/>
    <x v="208"/>
    <x v="1"/>
    <x v="2"/>
    <s v="2-3_将来_回復期"/>
    <s v="病床数"/>
    <n v="2623"/>
  </r>
  <r>
    <x v="26"/>
    <x v="208"/>
    <x v="1"/>
    <x v="3"/>
    <s v="2-4_将来_慢性期"/>
    <s v="病床数"/>
    <n v="2523"/>
  </r>
  <r>
    <x v="26"/>
    <x v="208"/>
    <x v="1"/>
    <x v="5"/>
    <s v="2-5_将来_合計"/>
    <s v="病床数"/>
    <n v="8957"/>
  </r>
  <r>
    <x v="26"/>
    <x v="208"/>
    <x v="1"/>
    <x v="6"/>
    <s v="2-6_将来_在宅医療等"/>
    <s v="病床数"/>
    <n v="-15389"/>
  </r>
  <r>
    <x v="26"/>
    <x v="208"/>
    <x v="1"/>
    <x v="7"/>
    <s v="2-7_将来_うち訪問診療分"/>
    <s v="病床数"/>
    <n v="-8961"/>
  </r>
  <r>
    <x v="26"/>
    <x v="208"/>
    <x v="2"/>
    <x v="0"/>
    <s v="3-1_構想策定時一致率_高度急性期"/>
    <s v="一致率"/>
    <n v="0.61631419939577037"/>
  </r>
  <r>
    <x v="26"/>
    <x v="208"/>
    <x v="2"/>
    <x v="1"/>
    <s v="3-2_構想策定時一致率_急性期"/>
    <s v="一致率"/>
    <n v="1.294180269694819"/>
  </r>
  <r>
    <x v="26"/>
    <x v="208"/>
    <x v="2"/>
    <x v="2"/>
    <s v="3-3_構想策定時一致率_回復期"/>
    <s v="一致率"/>
    <n v="0.35646206633625621"/>
  </r>
  <r>
    <x v="26"/>
    <x v="208"/>
    <x v="2"/>
    <x v="3"/>
    <s v="3-4_構想策定時一致率_慢性期"/>
    <s v="一致率"/>
    <n v="1.3511692429647246"/>
  </r>
  <r>
    <x v="26"/>
    <x v="208"/>
    <x v="2"/>
    <x v="5"/>
    <s v="3-5_構想策定時一致率_合計"/>
    <s v="一致率"/>
    <n v="0.96483197499162665"/>
  </r>
  <r>
    <x v="26"/>
    <x v="208"/>
    <x v="3"/>
    <x v="0"/>
    <s v="4-1_R4年度病床機能報告_2022年時点_高度急性期"/>
    <s v="病床数"/>
    <n v="1260"/>
  </r>
  <r>
    <x v="26"/>
    <x v="208"/>
    <x v="3"/>
    <x v="1"/>
    <s v="4-2_R4年度病床機能報告_2022年時点_急性期"/>
    <s v="病床数"/>
    <n v="2693"/>
  </r>
  <r>
    <x v="26"/>
    <x v="208"/>
    <x v="3"/>
    <x v="2"/>
    <s v="4-3_R4年度病床機能報告_2022年時点_回復期"/>
    <s v="病床数"/>
    <n v="1396"/>
  </r>
  <r>
    <x v="26"/>
    <x v="208"/>
    <x v="3"/>
    <x v="3"/>
    <s v="4-4_R4年度病床機能報告_2022年時点_慢性期"/>
    <s v="病床数"/>
    <n v="2872"/>
  </r>
  <r>
    <x v="26"/>
    <x v="208"/>
    <x v="3"/>
    <x v="8"/>
    <s v="4-5_R4年度病床機能報告_2022年時点_休棟中（今後再開する予定）"/>
    <s v="病床数"/>
    <n v="43"/>
  </r>
  <r>
    <x v="26"/>
    <x v="208"/>
    <x v="3"/>
    <x v="9"/>
    <s v="4-6_R4年度病床機能報告_2022年時点_休棟中（今後廃止する予定）"/>
    <s v="病床数"/>
    <n v="0"/>
  </r>
  <r>
    <x v="26"/>
    <x v="208"/>
    <x v="3"/>
    <x v="10"/>
    <s v="4-7_R4年度病床機能報告_2022年時点_総計"/>
    <s v="病床数"/>
    <n v="8264"/>
  </r>
  <r>
    <x v="26"/>
    <x v="208"/>
    <x v="4"/>
    <x v="0"/>
    <s v="5-1_R4年度現状一致率_高度急性期"/>
    <s v="一致率"/>
    <n v="0.78809523809523807"/>
  </r>
  <r>
    <x v="26"/>
    <x v="208"/>
    <x v="4"/>
    <x v="1"/>
    <s v="5-2_R4年度現状一致率_急性期"/>
    <s v="一致率"/>
    <n v="1.0464166357222429"/>
  </r>
  <r>
    <x v="26"/>
    <x v="208"/>
    <x v="4"/>
    <x v="2"/>
    <s v="5-3_R4年度現状一致率_回復期"/>
    <s v="一致率"/>
    <n v="1.8789398280802292"/>
  </r>
  <r>
    <x v="26"/>
    <x v="208"/>
    <x v="4"/>
    <x v="3"/>
    <s v="5-4_R4年度現状一致率_慢性期"/>
    <s v="一致率"/>
    <n v="0.87848189415041777"/>
  </r>
  <r>
    <x v="26"/>
    <x v="208"/>
    <x v="4"/>
    <x v="5"/>
    <s v="5-5_R4年度現状一致率_合計"/>
    <s v="一致率"/>
    <n v="1.0838576960309778"/>
  </r>
  <r>
    <x v="26"/>
    <x v="208"/>
    <x v="5"/>
    <x v="0"/>
    <s v="6-1_R4年度病床機能報告_2025年時点_高度急性期"/>
    <s v="病床数"/>
    <n v="1594"/>
  </r>
  <r>
    <x v="26"/>
    <x v="208"/>
    <x v="5"/>
    <x v="1"/>
    <s v="6-2_R4年度病床機能報告_2025年時点_急性期"/>
    <s v="病床数"/>
    <n v="2176"/>
  </r>
  <r>
    <x v="26"/>
    <x v="208"/>
    <x v="5"/>
    <x v="2"/>
    <s v="6-3_R4年度病床機能報告_2025年時点_回復期"/>
    <s v="病床数"/>
    <n v="1474"/>
  </r>
  <r>
    <x v="26"/>
    <x v="208"/>
    <x v="5"/>
    <x v="3"/>
    <s v="6-4_R4年度病床機能報告_2025年時点_慢性期"/>
    <s v="病床数"/>
    <n v="2817"/>
  </r>
  <r>
    <x v="26"/>
    <x v="208"/>
    <x v="5"/>
    <x v="11"/>
    <s v="6-5_R4年度病床機能報告_2025年時点_介護保険施設等へ移行予定"/>
    <s v="病床数"/>
    <n v="89"/>
  </r>
  <r>
    <x v="26"/>
    <x v="208"/>
    <x v="5"/>
    <x v="12"/>
    <s v="6-6_R4年度病床機能報告_2025年時点_休棟予定"/>
    <s v="病床数"/>
    <n v="16"/>
  </r>
  <r>
    <x v="26"/>
    <x v="208"/>
    <x v="5"/>
    <x v="13"/>
    <s v="6-7_R4年度病床機能報告_2025年時点_廃止予定"/>
    <s v="病床数"/>
    <n v="98"/>
  </r>
  <r>
    <x v="26"/>
    <x v="208"/>
    <x v="5"/>
    <x v="10"/>
    <s v="6-8_R4年度病床機能報告_2025年時点_総計"/>
    <s v="病床数"/>
    <n v="8264"/>
  </r>
  <r>
    <x v="26"/>
    <x v="208"/>
    <x v="6"/>
    <x v="0"/>
    <s v="7-1_R4年度一致率_高度急性期"/>
    <s v="一致率"/>
    <n v="0.62296110414052697"/>
  </r>
  <r>
    <x v="26"/>
    <x v="208"/>
    <x v="6"/>
    <x v="1"/>
    <s v="7-2_R4年度一致率_急性期"/>
    <s v="一致率"/>
    <n v="1.2950367647058822"/>
  </r>
  <r>
    <x v="26"/>
    <x v="208"/>
    <x v="6"/>
    <x v="2"/>
    <s v="7-3_R4年度一致率_回復期"/>
    <s v="一致率"/>
    <n v="1.7795115332428766"/>
  </r>
  <r>
    <x v="26"/>
    <x v="208"/>
    <x v="6"/>
    <x v="3"/>
    <s v="7-4_R4年度一致率_慢性期"/>
    <s v="一致率"/>
    <n v="0.89563365282215124"/>
  </r>
  <r>
    <x v="26"/>
    <x v="208"/>
    <x v="6"/>
    <x v="5"/>
    <s v="7-5_R4年度一致率_合計"/>
    <s v="一致率"/>
    <n v="1.0838576960309778"/>
  </r>
  <r>
    <x v="26"/>
    <x v="209"/>
    <x v="0"/>
    <x v="0"/>
    <s v="1-1_現状ー構想策定時_高度急性期"/>
    <s v="病床数"/>
    <n v="5304"/>
  </r>
  <r>
    <x v="26"/>
    <x v="209"/>
    <x v="0"/>
    <x v="1"/>
    <s v="1-2_現状ー構想策定時_急性期"/>
    <s v="病床数"/>
    <n v="16594"/>
  </r>
  <r>
    <x v="26"/>
    <x v="209"/>
    <x v="0"/>
    <x v="2"/>
    <s v="1-3_現状ー構想策定時_回復期"/>
    <s v="病床数"/>
    <n v="2162"/>
  </r>
  <r>
    <x v="26"/>
    <x v="209"/>
    <x v="0"/>
    <x v="3"/>
    <s v="1-4_現状ー構想策定時_慢性期"/>
    <s v="病床数"/>
    <n v="6505"/>
  </r>
  <r>
    <x v="26"/>
    <x v="209"/>
    <x v="0"/>
    <x v="4"/>
    <s v="1-5_現状ー構想策定時_未報告"/>
    <s v="病床数"/>
    <n v="160"/>
  </r>
  <r>
    <x v="26"/>
    <x v="209"/>
    <x v="0"/>
    <x v="5"/>
    <s v="1-6_現状ー構想策定時_合計"/>
    <s v="病床数"/>
    <n v="30725"/>
  </r>
  <r>
    <x v="26"/>
    <x v="209"/>
    <x v="0"/>
    <x v="6"/>
    <s v="1-7_現状ー構想策定時_在宅医療等"/>
    <s v="病床数"/>
    <n v="32283"/>
  </r>
  <r>
    <x v="26"/>
    <x v="209"/>
    <x v="0"/>
    <x v="7"/>
    <s v="1-8_現状ー構想策定時_うち訪問診療分"/>
    <s v="病床数"/>
    <n v="23872"/>
  </r>
  <r>
    <x v="26"/>
    <x v="209"/>
    <x v="1"/>
    <x v="0"/>
    <s v="2-1_将来_高度急性期"/>
    <s v="病床数"/>
    <n v="4745"/>
  </r>
  <r>
    <x v="26"/>
    <x v="209"/>
    <x v="1"/>
    <x v="1"/>
    <s v="2-2_将来_急性期"/>
    <s v="病床数"/>
    <n v="12838"/>
  </r>
  <r>
    <x v="26"/>
    <x v="209"/>
    <x v="1"/>
    <x v="2"/>
    <s v="2-3_将来_回復期"/>
    <s v="病床数"/>
    <n v="10662"/>
  </r>
  <r>
    <x v="26"/>
    <x v="209"/>
    <x v="1"/>
    <x v="3"/>
    <s v="2-4_将来_慢性期"/>
    <s v="病床数"/>
    <n v="6458"/>
  </r>
  <r>
    <x v="26"/>
    <x v="209"/>
    <x v="1"/>
    <x v="5"/>
    <s v="2-5_将来_合計"/>
    <s v="病床数"/>
    <n v="34703"/>
  </r>
  <r>
    <x v="26"/>
    <x v="209"/>
    <x v="1"/>
    <x v="6"/>
    <s v="2-6_将来_在宅医療等"/>
    <s v="病床数"/>
    <n v="-53286"/>
  </r>
  <r>
    <x v="26"/>
    <x v="209"/>
    <x v="1"/>
    <x v="7"/>
    <s v="2-7_将来_うち訪問診療分"/>
    <s v="病床数"/>
    <n v="-37508"/>
  </r>
  <r>
    <x v="26"/>
    <x v="209"/>
    <x v="2"/>
    <x v="0"/>
    <s v="3-1_構想策定時一致率_高度急性期"/>
    <s v="一致率"/>
    <n v="1.1178082191780823"/>
  </r>
  <r>
    <x v="26"/>
    <x v="209"/>
    <x v="2"/>
    <x v="1"/>
    <s v="3-2_構想策定時一致率_急性期"/>
    <s v="一致率"/>
    <n v="1.292568935971335"/>
  </r>
  <r>
    <x v="26"/>
    <x v="209"/>
    <x v="2"/>
    <x v="2"/>
    <s v="3-3_構想策定時一致率_回復期"/>
    <s v="一致率"/>
    <n v="0.20277621459388481"/>
  </r>
  <r>
    <x v="26"/>
    <x v="209"/>
    <x v="2"/>
    <x v="3"/>
    <s v="3-4_構想策定時一致率_慢性期"/>
    <s v="一致率"/>
    <n v="1.0072777949829668"/>
  </r>
  <r>
    <x v="26"/>
    <x v="209"/>
    <x v="2"/>
    <x v="5"/>
    <s v="3-5_構想策定時一致率_合計"/>
    <s v="一致率"/>
    <n v="0.88537014091000776"/>
  </r>
  <r>
    <x v="26"/>
    <x v="209"/>
    <x v="3"/>
    <x v="0"/>
    <s v="4-1_R4年度病床機能報告_2022年時点_高度急性期"/>
    <s v="病床数"/>
    <n v="4176"/>
  </r>
  <r>
    <x v="26"/>
    <x v="209"/>
    <x v="3"/>
    <x v="1"/>
    <s v="4-2_R4年度病床機能報告_2022年時点_急性期"/>
    <s v="病床数"/>
    <n v="14140"/>
  </r>
  <r>
    <x v="26"/>
    <x v="209"/>
    <x v="3"/>
    <x v="2"/>
    <s v="4-3_R4年度病床機能報告_2022年時点_回復期"/>
    <s v="病床数"/>
    <n v="3813"/>
  </r>
  <r>
    <x v="26"/>
    <x v="209"/>
    <x v="3"/>
    <x v="3"/>
    <s v="4-4_R4年度病床機能報告_2022年時点_慢性期"/>
    <s v="病床数"/>
    <n v="7571"/>
  </r>
  <r>
    <x v="26"/>
    <x v="209"/>
    <x v="3"/>
    <x v="8"/>
    <s v="4-5_R4年度病床機能報告_2022年時点_休棟中（今後再開する予定）"/>
    <s v="病床数"/>
    <n v="451"/>
  </r>
  <r>
    <x v="26"/>
    <x v="209"/>
    <x v="3"/>
    <x v="9"/>
    <s v="4-6_R4年度病床機能報告_2022年時点_休棟中（今後廃止する予定）"/>
    <s v="病床数"/>
    <n v="38"/>
  </r>
  <r>
    <x v="26"/>
    <x v="209"/>
    <x v="3"/>
    <x v="10"/>
    <s v="4-7_R4年度病床機能報告_2022年時点_総計"/>
    <s v="病床数"/>
    <n v="30189"/>
  </r>
  <r>
    <x v="26"/>
    <x v="209"/>
    <x v="4"/>
    <x v="0"/>
    <s v="5-1_R4年度現状一致率_高度急性期"/>
    <s v="一致率"/>
    <n v="1.1362547892720307"/>
  </r>
  <r>
    <x v="26"/>
    <x v="209"/>
    <x v="4"/>
    <x v="1"/>
    <s v="5-2_R4年度現状一致率_急性期"/>
    <s v="一致率"/>
    <n v="0.90792079207920795"/>
  </r>
  <r>
    <x v="26"/>
    <x v="209"/>
    <x v="4"/>
    <x v="2"/>
    <s v="5-3_R4年度現状一致率_回復期"/>
    <s v="一致率"/>
    <n v="2.7962234461054289"/>
  </r>
  <r>
    <x v="26"/>
    <x v="209"/>
    <x v="4"/>
    <x v="3"/>
    <s v="5-4_R4年度現状一致率_慢性期"/>
    <s v="一致率"/>
    <n v="0.85299167877427029"/>
  </r>
  <r>
    <x v="26"/>
    <x v="209"/>
    <x v="4"/>
    <x v="5"/>
    <s v="5-5_R4年度現状一致率_合計"/>
    <s v="一致率"/>
    <n v="1.1495246613004737"/>
  </r>
  <r>
    <x v="26"/>
    <x v="209"/>
    <x v="5"/>
    <x v="0"/>
    <s v="6-1_R4年度病床機能報告_2025年時点_高度急性期"/>
    <s v="病床数"/>
    <n v="4461"/>
  </r>
  <r>
    <x v="26"/>
    <x v="209"/>
    <x v="5"/>
    <x v="1"/>
    <s v="6-2_R4年度病床機能報告_2025年時点_急性期"/>
    <s v="病床数"/>
    <n v="13340"/>
  </r>
  <r>
    <x v="26"/>
    <x v="209"/>
    <x v="5"/>
    <x v="2"/>
    <s v="6-3_R4年度病床機能報告_2025年時点_回復期"/>
    <s v="病床数"/>
    <n v="4001"/>
  </r>
  <r>
    <x v="26"/>
    <x v="209"/>
    <x v="5"/>
    <x v="3"/>
    <s v="6-4_R4年度病床機能報告_2025年時点_慢性期"/>
    <s v="病床数"/>
    <n v="7558"/>
  </r>
  <r>
    <x v="26"/>
    <x v="209"/>
    <x v="5"/>
    <x v="11"/>
    <s v="6-5_R4年度病床機能報告_2025年時点_介護保険施設等へ移行予定"/>
    <s v="病床数"/>
    <n v="0"/>
  </r>
  <r>
    <x v="26"/>
    <x v="209"/>
    <x v="5"/>
    <x v="12"/>
    <s v="6-6_R4年度病床機能報告_2025年時点_休棟予定"/>
    <s v="病床数"/>
    <n v="0"/>
  </r>
  <r>
    <x v="26"/>
    <x v="209"/>
    <x v="5"/>
    <x v="13"/>
    <s v="6-7_R4年度病床機能報告_2025年時点_廃止予定"/>
    <s v="病床数"/>
    <n v="829"/>
  </r>
  <r>
    <x v="26"/>
    <x v="209"/>
    <x v="5"/>
    <x v="10"/>
    <s v="6-8_R4年度病床機能報告_2025年時点_総計"/>
    <s v="病床数"/>
    <n v="30189"/>
  </r>
  <r>
    <x v="26"/>
    <x v="209"/>
    <x v="6"/>
    <x v="0"/>
    <s v="7-1_R4年度一致率_高度急性期"/>
    <s v="一致率"/>
    <n v="1.0636628558619143"/>
  </r>
  <r>
    <x v="26"/>
    <x v="209"/>
    <x v="6"/>
    <x v="1"/>
    <s v="7-2_R4年度一致率_急性期"/>
    <s v="一致率"/>
    <n v="0.96236881559220389"/>
  </r>
  <r>
    <x v="26"/>
    <x v="209"/>
    <x v="6"/>
    <x v="2"/>
    <s v="7-3_R4年度一致率_回復期"/>
    <s v="一致率"/>
    <n v="2.6648337915521121"/>
  </r>
  <r>
    <x v="26"/>
    <x v="209"/>
    <x v="6"/>
    <x v="3"/>
    <s v="7-4_R4年度一致率_慢性期"/>
    <s v="一致率"/>
    <n v="0.85445885154802859"/>
  </r>
  <r>
    <x v="26"/>
    <x v="209"/>
    <x v="6"/>
    <x v="5"/>
    <s v="7-5_R4年度一致率_合計"/>
    <s v="一致率"/>
    <n v="1.1495246613004737"/>
  </r>
  <r>
    <x v="27"/>
    <x v="210"/>
    <x v="0"/>
    <x v="0"/>
    <s v="1-1_現状ー構想策定時_高度急性期"/>
    <s v="病床数"/>
    <n v="2137"/>
  </r>
  <r>
    <x v="27"/>
    <x v="210"/>
    <x v="0"/>
    <x v="1"/>
    <s v="1-2_現状ー構想策定時_急性期"/>
    <s v="病床数"/>
    <n v="8380"/>
  </r>
  <r>
    <x v="27"/>
    <x v="210"/>
    <x v="0"/>
    <x v="2"/>
    <s v="1-3_現状ー構想策定時_回復期"/>
    <s v="病床数"/>
    <n v="1307"/>
  </r>
  <r>
    <x v="27"/>
    <x v="210"/>
    <x v="0"/>
    <x v="3"/>
    <s v="1-4_現状ー構想策定時_慢性期"/>
    <s v="病床数"/>
    <n v="3207"/>
  </r>
  <r>
    <x v="27"/>
    <x v="210"/>
    <x v="0"/>
    <x v="4"/>
    <s v="1-5_現状ー構想策定時_未報告"/>
    <s v="病床数"/>
    <n v="0"/>
  </r>
  <r>
    <x v="27"/>
    <x v="210"/>
    <x v="0"/>
    <x v="5"/>
    <s v="1-6_現状ー構想策定時_合計"/>
    <s v="病床数"/>
    <n v="15031"/>
  </r>
  <r>
    <x v="27"/>
    <x v="210"/>
    <x v="0"/>
    <x v="6"/>
    <s v="1-7_現状ー構想策定時_在宅医療等"/>
    <s v="病床数"/>
    <n v="16764.8"/>
  </r>
  <r>
    <x v="27"/>
    <x v="210"/>
    <x v="0"/>
    <x v="7"/>
    <s v="1-8_現状ー構想策定時_うち訪問診療分"/>
    <s v="病床数"/>
    <n v="11365.5"/>
  </r>
  <r>
    <x v="27"/>
    <x v="210"/>
    <x v="1"/>
    <x v="0"/>
    <s v="2-1_将来_高度急性期"/>
    <s v="病床数"/>
    <n v="1890"/>
  </r>
  <r>
    <x v="27"/>
    <x v="210"/>
    <x v="1"/>
    <x v="1"/>
    <s v="2-2_将来_急性期"/>
    <s v="病床数"/>
    <n v="5760"/>
  </r>
  <r>
    <x v="27"/>
    <x v="210"/>
    <x v="1"/>
    <x v="2"/>
    <s v="2-3_将来_回復期"/>
    <s v="病床数"/>
    <n v="4984"/>
  </r>
  <r>
    <x v="27"/>
    <x v="210"/>
    <x v="1"/>
    <x v="3"/>
    <s v="2-4_将来_慢性期"/>
    <s v="病床数"/>
    <n v="3200"/>
  </r>
  <r>
    <x v="27"/>
    <x v="210"/>
    <x v="1"/>
    <x v="5"/>
    <s v="2-5_将来_合計"/>
    <s v="病床数"/>
    <n v="15834"/>
  </r>
  <r>
    <x v="27"/>
    <x v="210"/>
    <x v="1"/>
    <x v="6"/>
    <s v="2-6_将来_在宅医療等"/>
    <s v="病床数"/>
    <n v="-26547"/>
  </r>
  <r>
    <x v="27"/>
    <x v="210"/>
    <x v="1"/>
    <x v="7"/>
    <s v="2-7_将来_うち訪問診療分"/>
    <s v="病床数"/>
    <n v="-16980.5"/>
  </r>
  <r>
    <x v="27"/>
    <x v="210"/>
    <x v="2"/>
    <x v="0"/>
    <s v="3-1_構想策定時一致率_高度急性期"/>
    <s v="一致率"/>
    <n v="1.1306878306878307"/>
  </r>
  <r>
    <x v="27"/>
    <x v="210"/>
    <x v="2"/>
    <x v="1"/>
    <s v="3-2_構想策定時一致率_急性期"/>
    <s v="一致率"/>
    <n v="1.4548611111111112"/>
  </r>
  <r>
    <x v="27"/>
    <x v="210"/>
    <x v="2"/>
    <x v="2"/>
    <s v="3-3_構想策定時一致率_回復期"/>
    <s v="一致率"/>
    <n v="0.26223916532905295"/>
  </r>
  <r>
    <x v="27"/>
    <x v="210"/>
    <x v="2"/>
    <x v="3"/>
    <s v="3-4_構想策定時一致率_慢性期"/>
    <s v="一致率"/>
    <n v="1.0021875"/>
  </r>
  <r>
    <x v="27"/>
    <x v="210"/>
    <x v="2"/>
    <x v="5"/>
    <s v="3-5_構想策定時一致率_合計"/>
    <s v="一致率"/>
    <n v="0.94928634583806992"/>
  </r>
  <r>
    <x v="27"/>
    <x v="210"/>
    <x v="3"/>
    <x v="0"/>
    <s v="4-1_R4年度病床機能報告_2022年時点_高度急性期"/>
    <s v="病床数"/>
    <n v="2262"/>
  </r>
  <r>
    <x v="27"/>
    <x v="210"/>
    <x v="3"/>
    <x v="1"/>
    <s v="4-2_R4年度病床機能報告_2022年時点_急性期"/>
    <s v="病床数"/>
    <n v="6899"/>
  </r>
  <r>
    <x v="27"/>
    <x v="210"/>
    <x v="3"/>
    <x v="2"/>
    <s v="4-3_R4年度病床機能報告_2022年時点_回復期"/>
    <s v="病床数"/>
    <n v="2479"/>
  </r>
  <r>
    <x v="27"/>
    <x v="210"/>
    <x v="3"/>
    <x v="3"/>
    <s v="4-4_R4年度病床機能報告_2022年時点_慢性期"/>
    <s v="病床数"/>
    <n v="2592"/>
  </r>
  <r>
    <x v="27"/>
    <x v="210"/>
    <x v="3"/>
    <x v="8"/>
    <s v="4-5_R4年度病床機能報告_2022年時点_休棟中（今後再開する予定）"/>
    <s v="病床数"/>
    <n v="172"/>
  </r>
  <r>
    <x v="27"/>
    <x v="210"/>
    <x v="3"/>
    <x v="9"/>
    <s v="4-6_R4年度病床機能報告_2022年時点_休棟中（今後廃止する予定）"/>
    <s v="病床数"/>
    <n v="0"/>
  </r>
  <r>
    <x v="27"/>
    <x v="210"/>
    <x v="3"/>
    <x v="10"/>
    <s v="4-7_R4年度病床機能報告_2022年時点_総計"/>
    <s v="病床数"/>
    <n v="14404"/>
  </r>
  <r>
    <x v="27"/>
    <x v="210"/>
    <x v="4"/>
    <x v="0"/>
    <s v="5-1_R4年度現状一致率_高度急性期"/>
    <s v="一致率"/>
    <n v="0.83554376657824936"/>
  </r>
  <r>
    <x v="27"/>
    <x v="210"/>
    <x v="4"/>
    <x v="1"/>
    <s v="5-2_R4年度現状一致率_急性期"/>
    <s v="一致率"/>
    <n v="0.83490360921872731"/>
  </r>
  <r>
    <x v="27"/>
    <x v="210"/>
    <x v="4"/>
    <x v="2"/>
    <s v="5-3_R4年度現状一致率_回復期"/>
    <s v="一致率"/>
    <n v="2.0104881000403387"/>
  </r>
  <r>
    <x v="27"/>
    <x v="210"/>
    <x v="4"/>
    <x v="3"/>
    <s v="5-4_R4年度現状一致率_慢性期"/>
    <s v="一致率"/>
    <n v="1.2345679012345678"/>
  </r>
  <r>
    <x v="27"/>
    <x v="210"/>
    <x v="4"/>
    <x v="5"/>
    <s v="5-5_R4年度現状一致率_合計"/>
    <s v="一致率"/>
    <n v="1.0992779783393503"/>
  </r>
  <r>
    <x v="27"/>
    <x v="210"/>
    <x v="5"/>
    <x v="0"/>
    <s v="6-1_R4年度病床機能報告_2025年時点_高度急性期"/>
    <s v="病床数"/>
    <n v="2257"/>
  </r>
  <r>
    <x v="27"/>
    <x v="210"/>
    <x v="5"/>
    <x v="1"/>
    <s v="6-2_R4年度病床機能報告_2025年時点_急性期"/>
    <s v="病床数"/>
    <n v="6925"/>
  </r>
  <r>
    <x v="27"/>
    <x v="210"/>
    <x v="5"/>
    <x v="2"/>
    <s v="6-3_R4年度病床機能報告_2025年時点_回復期"/>
    <s v="病床数"/>
    <n v="2542"/>
  </r>
  <r>
    <x v="27"/>
    <x v="210"/>
    <x v="5"/>
    <x v="3"/>
    <s v="6-4_R4年度病床機能報告_2025年時点_慢性期"/>
    <s v="病床数"/>
    <n v="2680"/>
  </r>
  <r>
    <x v="27"/>
    <x v="210"/>
    <x v="5"/>
    <x v="11"/>
    <s v="6-5_R4年度病床機能報告_2025年時点_介護保険施設等へ移行予定"/>
    <s v="病床数"/>
    <n v="0"/>
  </r>
  <r>
    <x v="27"/>
    <x v="210"/>
    <x v="5"/>
    <x v="12"/>
    <s v="6-6_R4年度病床機能報告_2025年時点_休棟予定"/>
    <s v="病床数"/>
    <n v="0"/>
  </r>
  <r>
    <x v="27"/>
    <x v="210"/>
    <x v="5"/>
    <x v="13"/>
    <s v="6-7_R4年度病床機能報告_2025年時点_廃止予定"/>
    <s v="病床数"/>
    <n v="0"/>
  </r>
  <r>
    <x v="27"/>
    <x v="210"/>
    <x v="5"/>
    <x v="10"/>
    <s v="6-8_R4年度病床機能報告_2025年時点_総計"/>
    <s v="病床数"/>
    <n v="14404"/>
  </r>
  <r>
    <x v="27"/>
    <x v="210"/>
    <x v="6"/>
    <x v="0"/>
    <s v="7-1_R4年度一致率_高度急性期"/>
    <s v="一致率"/>
    <n v="0.8373947718210013"/>
  </r>
  <r>
    <x v="27"/>
    <x v="210"/>
    <x v="6"/>
    <x v="1"/>
    <s v="7-2_R4年度一致率_急性期"/>
    <s v="一致率"/>
    <n v="0.83176895306859211"/>
  </r>
  <r>
    <x v="27"/>
    <x v="210"/>
    <x v="6"/>
    <x v="2"/>
    <s v="7-3_R4年度一致率_回復期"/>
    <s v="一致率"/>
    <n v="1.96066089693155"/>
  </r>
  <r>
    <x v="27"/>
    <x v="210"/>
    <x v="6"/>
    <x v="3"/>
    <s v="7-4_R4年度一致率_慢性期"/>
    <s v="一致率"/>
    <n v="1.1940298507462686"/>
  </r>
  <r>
    <x v="27"/>
    <x v="210"/>
    <x v="6"/>
    <x v="5"/>
    <s v="7-5_R4年度一致率_合計"/>
    <s v="一致率"/>
    <n v="1.0992779783393503"/>
  </r>
  <r>
    <x v="27"/>
    <x v="211"/>
    <x v="0"/>
    <x v="0"/>
    <s v="1-1_現状ー構想策定時_高度急性期"/>
    <s v="病床数"/>
    <n v="1246"/>
  </r>
  <r>
    <x v="27"/>
    <x v="211"/>
    <x v="0"/>
    <x v="1"/>
    <s v="1-2_現状ー構想策定時_急性期"/>
    <s v="病床数"/>
    <n v="8188"/>
  </r>
  <r>
    <x v="27"/>
    <x v="211"/>
    <x v="0"/>
    <x v="2"/>
    <s v="1-3_現状ー構想策定時_回復期"/>
    <s v="病床数"/>
    <n v="996"/>
  </r>
  <r>
    <x v="27"/>
    <x v="211"/>
    <x v="0"/>
    <x v="3"/>
    <s v="1-4_現状ー構想策定時_慢性期"/>
    <s v="病床数"/>
    <n v="5142"/>
  </r>
  <r>
    <x v="27"/>
    <x v="211"/>
    <x v="0"/>
    <x v="4"/>
    <s v="1-5_現状ー構想策定時_未報告"/>
    <s v="病床数"/>
    <n v="0"/>
  </r>
  <r>
    <x v="27"/>
    <x v="211"/>
    <x v="0"/>
    <x v="5"/>
    <s v="1-6_現状ー構想策定時_合計"/>
    <s v="病床数"/>
    <n v="15572"/>
  </r>
  <r>
    <x v="27"/>
    <x v="211"/>
    <x v="0"/>
    <x v="6"/>
    <s v="1-7_現状ー構想策定時_在宅医療等"/>
    <s v="病床数"/>
    <n v="16553.2"/>
  </r>
  <r>
    <x v="27"/>
    <x v="211"/>
    <x v="0"/>
    <x v="7"/>
    <s v="1-8_現状ー構想策定時_うち訪問診療分"/>
    <s v="病床数"/>
    <n v="1137.2"/>
  </r>
  <r>
    <x v="27"/>
    <x v="211"/>
    <x v="1"/>
    <x v="0"/>
    <s v="2-1_将来_高度急性期"/>
    <s v="病床数"/>
    <n v="2001"/>
  </r>
  <r>
    <x v="27"/>
    <x v="211"/>
    <x v="1"/>
    <x v="1"/>
    <s v="2-2_将来_急性期"/>
    <s v="病床数"/>
    <n v="5735"/>
  </r>
  <r>
    <x v="27"/>
    <x v="211"/>
    <x v="1"/>
    <x v="2"/>
    <s v="2-3_将来_回復期"/>
    <s v="病床数"/>
    <n v="4894"/>
  </r>
  <r>
    <x v="27"/>
    <x v="211"/>
    <x v="1"/>
    <x v="3"/>
    <s v="2-4_将来_慢性期"/>
    <s v="病床数"/>
    <n v="3594"/>
  </r>
  <r>
    <x v="27"/>
    <x v="211"/>
    <x v="1"/>
    <x v="5"/>
    <s v="2-5_将来_合計"/>
    <s v="病床数"/>
    <n v="16224"/>
  </r>
  <r>
    <x v="27"/>
    <x v="211"/>
    <x v="1"/>
    <x v="6"/>
    <s v="2-6_将来_在宅医療等"/>
    <s v="病床数"/>
    <n v="-29389.9"/>
  </r>
  <r>
    <x v="27"/>
    <x v="211"/>
    <x v="1"/>
    <x v="7"/>
    <s v="2-7_将来_うち訪問診療分"/>
    <s v="病床数"/>
    <n v="-18851.099999999999"/>
  </r>
  <r>
    <x v="27"/>
    <x v="211"/>
    <x v="2"/>
    <x v="0"/>
    <s v="3-1_構想策定時一致率_高度急性期"/>
    <s v="一致率"/>
    <n v="0.62268865567216392"/>
  </r>
  <r>
    <x v="27"/>
    <x v="211"/>
    <x v="2"/>
    <x v="1"/>
    <s v="3-2_構想策定時一致率_急性期"/>
    <s v="一致率"/>
    <n v="1.4277244986922406"/>
  </r>
  <r>
    <x v="27"/>
    <x v="211"/>
    <x v="2"/>
    <x v="2"/>
    <s v="3-3_構想策定時一致率_回復期"/>
    <s v="一致率"/>
    <n v="0.20351450756027789"/>
  </r>
  <r>
    <x v="27"/>
    <x v="211"/>
    <x v="2"/>
    <x v="3"/>
    <s v="3-4_構想策定時一致率_慢性期"/>
    <s v="一致率"/>
    <n v="1.4307178631051753"/>
  </r>
  <r>
    <x v="27"/>
    <x v="211"/>
    <x v="2"/>
    <x v="5"/>
    <s v="3-5_構想策定時一致率_合計"/>
    <s v="一致率"/>
    <n v="0.95981262327416172"/>
  </r>
  <r>
    <x v="27"/>
    <x v="211"/>
    <x v="3"/>
    <x v="0"/>
    <s v="4-1_R4年度病床機能報告_2022年時点_高度急性期"/>
    <s v="病床数"/>
    <n v="2681"/>
  </r>
  <r>
    <x v="27"/>
    <x v="211"/>
    <x v="3"/>
    <x v="1"/>
    <s v="4-2_R4年度病床機能報告_2022年時点_急性期"/>
    <s v="病床数"/>
    <n v="4828"/>
  </r>
  <r>
    <x v="27"/>
    <x v="211"/>
    <x v="3"/>
    <x v="2"/>
    <s v="4-3_R4年度病床機能報告_2022年時点_回復期"/>
    <s v="病床数"/>
    <n v="2577"/>
  </r>
  <r>
    <x v="27"/>
    <x v="211"/>
    <x v="3"/>
    <x v="3"/>
    <s v="4-4_R4年度病床機能報告_2022年時点_慢性期"/>
    <s v="病床数"/>
    <n v="4689"/>
  </r>
  <r>
    <x v="27"/>
    <x v="211"/>
    <x v="3"/>
    <x v="8"/>
    <s v="4-5_R4年度病床機能報告_2022年時点_休棟中（今後再開する予定）"/>
    <s v="病床数"/>
    <n v="301"/>
  </r>
  <r>
    <x v="27"/>
    <x v="211"/>
    <x v="3"/>
    <x v="9"/>
    <s v="4-6_R4年度病床機能報告_2022年時点_休棟中（今後廃止する予定）"/>
    <s v="病床数"/>
    <n v="0"/>
  </r>
  <r>
    <x v="27"/>
    <x v="211"/>
    <x v="3"/>
    <x v="10"/>
    <s v="4-7_R4年度病床機能報告_2022年時点_総計"/>
    <s v="病床数"/>
    <n v="15076"/>
  </r>
  <r>
    <x v="27"/>
    <x v="211"/>
    <x v="4"/>
    <x v="0"/>
    <s v="5-1_R4年度現状一致率_高度急性期"/>
    <s v="一致率"/>
    <n v="0.74636329727713535"/>
  </r>
  <r>
    <x v="27"/>
    <x v="211"/>
    <x v="4"/>
    <x v="1"/>
    <s v="5-2_R4年度現状一致率_急性期"/>
    <s v="一致率"/>
    <n v="1.1878624689312345"/>
  </r>
  <r>
    <x v="27"/>
    <x v="211"/>
    <x v="4"/>
    <x v="2"/>
    <s v="5-3_R4年度現状一致率_回復期"/>
    <s v="一致率"/>
    <n v="1.8991074893286768"/>
  </r>
  <r>
    <x v="27"/>
    <x v="211"/>
    <x v="4"/>
    <x v="3"/>
    <s v="5-4_R4年度現状一致率_慢性期"/>
    <s v="一致率"/>
    <n v="0.76647472808701211"/>
  </r>
  <r>
    <x v="27"/>
    <x v="211"/>
    <x v="4"/>
    <x v="5"/>
    <s v="5-5_R4年度現状一致率_合計"/>
    <s v="一致率"/>
    <n v="1.0761475192358716"/>
  </r>
  <r>
    <x v="27"/>
    <x v="211"/>
    <x v="5"/>
    <x v="0"/>
    <s v="6-1_R4年度病床機能報告_2025年時点_高度急性期"/>
    <s v="病床数"/>
    <n v="2730"/>
  </r>
  <r>
    <x v="27"/>
    <x v="211"/>
    <x v="5"/>
    <x v="1"/>
    <s v="6-2_R4年度病床機能報告_2025年時点_急性期"/>
    <s v="病床数"/>
    <n v="4769"/>
  </r>
  <r>
    <x v="27"/>
    <x v="211"/>
    <x v="5"/>
    <x v="2"/>
    <s v="6-3_R4年度病床機能報告_2025年時点_回復期"/>
    <s v="病床数"/>
    <n v="2695"/>
  </r>
  <r>
    <x v="27"/>
    <x v="211"/>
    <x v="5"/>
    <x v="3"/>
    <s v="6-4_R4年度病床機能報告_2025年時点_慢性期"/>
    <s v="病床数"/>
    <n v="4611"/>
  </r>
  <r>
    <x v="27"/>
    <x v="211"/>
    <x v="5"/>
    <x v="11"/>
    <s v="6-5_R4年度病床機能報告_2025年時点_介護保険施設等へ移行予定"/>
    <s v="病床数"/>
    <n v="0"/>
  </r>
  <r>
    <x v="27"/>
    <x v="211"/>
    <x v="5"/>
    <x v="12"/>
    <s v="6-6_R4年度病床機能報告_2025年時点_休棟予定"/>
    <s v="病床数"/>
    <n v="106"/>
  </r>
  <r>
    <x v="27"/>
    <x v="211"/>
    <x v="5"/>
    <x v="13"/>
    <s v="6-7_R4年度病床機能報告_2025年時点_廃止予定"/>
    <s v="病床数"/>
    <n v="165"/>
  </r>
  <r>
    <x v="27"/>
    <x v="211"/>
    <x v="5"/>
    <x v="10"/>
    <s v="6-8_R4年度病床機能報告_2025年時点_総計"/>
    <s v="病床数"/>
    <n v="15076"/>
  </r>
  <r>
    <x v="27"/>
    <x v="211"/>
    <x v="6"/>
    <x v="0"/>
    <s v="7-1_R4年度一致率_高度急性期"/>
    <s v="一致率"/>
    <n v="0.73296703296703292"/>
  </r>
  <r>
    <x v="27"/>
    <x v="211"/>
    <x v="6"/>
    <x v="1"/>
    <s v="7-2_R4年度一致率_急性期"/>
    <s v="一致率"/>
    <n v="1.2025581882994338"/>
  </r>
  <r>
    <x v="27"/>
    <x v="211"/>
    <x v="6"/>
    <x v="2"/>
    <s v="7-3_R4年度一致率_回復期"/>
    <s v="一致率"/>
    <n v="1.8159554730983303"/>
  </r>
  <r>
    <x v="27"/>
    <x v="211"/>
    <x v="6"/>
    <x v="3"/>
    <s v="7-4_R4年度一致率_慢性期"/>
    <s v="一致率"/>
    <n v="0.77944046844502279"/>
  </r>
  <r>
    <x v="27"/>
    <x v="211"/>
    <x v="6"/>
    <x v="5"/>
    <s v="7-5_R4年度一致率_合計"/>
    <s v="一致率"/>
    <n v="1.0761475192358716"/>
  </r>
  <r>
    <x v="27"/>
    <x v="212"/>
    <x v="0"/>
    <x v="0"/>
    <s v="1-1_現状ー構想策定時_高度急性期"/>
    <s v="病床数"/>
    <n v="707"/>
  </r>
  <r>
    <x v="27"/>
    <x v="212"/>
    <x v="0"/>
    <x v="1"/>
    <s v="1-2_現状ー構想策定時_急性期"/>
    <s v="病床数"/>
    <n v="3448"/>
  </r>
  <r>
    <x v="27"/>
    <x v="212"/>
    <x v="0"/>
    <x v="2"/>
    <s v="1-3_現状ー構想策定時_回復期"/>
    <s v="病床数"/>
    <n v="529"/>
  </r>
  <r>
    <x v="27"/>
    <x v="212"/>
    <x v="0"/>
    <x v="3"/>
    <s v="1-4_現状ー構想策定時_慢性期"/>
    <s v="病床数"/>
    <n v="1645"/>
  </r>
  <r>
    <x v="27"/>
    <x v="212"/>
    <x v="0"/>
    <x v="4"/>
    <s v="1-5_現状ー構想策定時_未報告"/>
    <s v="病床数"/>
    <n v="0"/>
  </r>
  <r>
    <x v="27"/>
    <x v="212"/>
    <x v="0"/>
    <x v="5"/>
    <s v="1-6_現状ー構想策定時_合計"/>
    <s v="病床数"/>
    <n v="6329"/>
  </r>
  <r>
    <x v="27"/>
    <x v="212"/>
    <x v="0"/>
    <x v="6"/>
    <s v="1-7_現状ー構想策定時_在宅医療等"/>
    <s v="病床数"/>
    <n v="4509.3"/>
  </r>
  <r>
    <x v="27"/>
    <x v="212"/>
    <x v="0"/>
    <x v="7"/>
    <s v="1-8_現状ー構想策定時_うち訪問診療分"/>
    <s v="病床数"/>
    <n v="2268.1"/>
  </r>
  <r>
    <x v="27"/>
    <x v="212"/>
    <x v="1"/>
    <x v="0"/>
    <s v="2-1_将来_高度急性期"/>
    <s v="病床数"/>
    <n v="708"/>
  </r>
  <r>
    <x v="27"/>
    <x v="212"/>
    <x v="1"/>
    <x v="1"/>
    <s v="2-2_将来_急性期"/>
    <s v="病床数"/>
    <n v="2190"/>
  </r>
  <r>
    <x v="27"/>
    <x v="212"/>
    <x v="1"/>
    <x v="2"/>
    <s v="2-3_将来_回復期"/>
    <s v="病床数"/>
    <n v="2142"/>
  </r>
  <r>
    <x v="27"/>
    <x v="212"/>
    <x v="1"/>
    <x v="3"/>
    <s v="2-4_将来_慢性期"/>
    <s v="病床数"/>
    <n v="1301"/>
  </r>
  <r>
    <x v="27"/>
    <x v="212"/>
    <x v="1"/>
    <x v="5"/>
    <s v="2-5_将来_合計"/>
    <s v="病床数"/>
    <n v="6341"/>
  </r>
  <r>
    <x v="27"/>
    <x v="212"/>
    <x v="1"/>
    <x v="6"/>
    <s v="2-6_将来_在宅医療等"/>
    <s v="病床数"/>
    <n v="-7843.8"/>
  </r>
  <r>
    <x v="27"/>
    <x v="212"/>
    <x v="1"/>
    <x v="7"/>
    <s v="2-7_将来_うち訪問診療分"/>
    <s v="病床数"/>
    <n v="-4001.9"/>
  </r>
  <r>
    <x v="27"/>
    <x v="212"/>
    <x v="2"/>
    <x v="0"/>
    <s v="3-1_構想策定時一致率_高度急性期"/>
    <s v="一致率"/>
    <n v="0.99858757062146897"/>
  </r>
  <r>
    <x v="27"/>
    <x v="212"/>
    <x v="2"/>
    <x v="1"/>
    <s v="3-2_構想策定時一致率_急性期"/>
    <s v="一致率"/>
    <n v="1.5744292237442923"/>
  </r>
  <r>
    <x v="27"/>
    <x v="212"/>
    <x v="2"/>
    <x v="2"/>
    <s v="3-3_構想策定時一致率_回復期"/>
    <s v="一致率"/>
    <n v="0.2469654528478058"/>
  </r>
  <r>
    <x v="27"/>
    <x v="212"/>
    <x v="2"/>
    <x v="3"/>
    <s v="3-4_構想策定時一致率_慢性期"/>
    <s v="一致率"/>
    <n v="1.2644119907763258"/>
  </r>
  <r>
    <x v="27"/>
    <x v="212"/>
    <x v="2"/>
    <x v="5"/>
    <s v="3-5_構想策定時一致率_合計"/>
    <s v="一致率"/>
    <n v="0.99810755401356255"/>
  </r>
  <r>
    <x v="27"/>
    <x v="212"/>
    <x v="3"/>
    <x v="0"/>
    <s v="4-1_R4年度病床機能報告_2022年時点_高度急性期"/>
    <s v="病床数"/>
    <n v="427"/>
  </r>
  <r>
    <x v="27"/>
    <x v="212"/>
    <x v="3"/>
    <x v="1"/>
    <s v="4-2_R4年度病床機能報告_2022年時点_急性期"/>
    <s v="病床数"/>
    <n v="3000"/>
  </r>
  <r>
    <x v="27"/>
    <x v="212"/>
    <x v="3"/>
    <x v="2"/>
    <s v="4-3_R4年度病床機能報告_2022年時点_回復期"/>
    <s v="病床数"/>
    <n v="1100"/>
  </r>
  <r>
    <x v="27"/>
    <x v="212"/>
    <x v="3"/>
    <x v="3"/>
    <s v="4-4_R4年度病床機能報告_2022年時点_慢性期"/>
    <s v="病床数"/>
    <n v="1306"/>
  </r>
  <r>
    <x v="27"/>
    <x v="212"/>
    <x v="3"/>
    <x v="8"/>
    <s v="4-5_R4年度病床機能報告_2022年時点_休棟中（今後再開する予定）"/>
    <s v="病床数"/>
    <n v="40"/>
  </r>
  <r>
    <x v="27"/>
    <x v="212"/>
    <x v="3"/>
    <x v="9"/>
    <s v="4-6_R4年度病床機能報告_2022年時点_休棟中（今後廃止する予定）"/>
    <s v="病床数"/>
    <n v="0"/>
  </r>
  <r>
    <x v="27"/>
    <x v="212"/>
    <x v="3"/>
    <x v="10"/>
    <s v="4-7_R4年度病床機能報告_2022年時点_総計"/>
    <s v="病床数"/>
    <n v="5873"/>
  </r>
  <r>
    <x v="27"/>
    <x v="212"/>
    <x v="4"/>
    <x v="0"/>
    <s v="5-1_R4年度現状一致率_高度急性期"/>
    <s v="一致率"/>
    <n v="1.6580796252927401"/>
  </r>
  <r>
    <x v="27"/>
    <x v="212"/>
    <x v="4"/>
    <x v="1"/>
    <s v="5-2_R4年度現状一致率_急性期"/>
    <s v="一致率"/>
    <n v="0.73"/>
  </r>
  <r>
    <x v="27"/>
    <x v="212"/>
    <x v="4"/>
    <x v="2"/>
    <s v="5-3_R4年度現状一致率_回復期"/>
    <s v="一致率"/>
    <n v="1.9472727272727273"/>
  </r>
  <r>
    <x v="27"/>
    <x v="212"/>
    <x v="4"/>
    <x v="3"/>
    <s v="5-4_R4年度現状一致率_慢性期"/>
    <s v="一致率"/>
    <n v="0.9961715160796325"/>
  </r>
  <r>
    <x v="27"/>
    <x v="212"/>
    <x v="4"/>
    <x v="5"/>
    <s v="5-5_R4年度現状一致率_合計"/>
    <s v="一致率"/>
    <n v="1.0796867018559511"/>
  </r>
  <r>
    <x v="27"/>
    <x v="212"/>
    <x v="5"/>
    <x v="0"/>
    <s v="6-1_R4年度病床機能報告_2025年時点_高度急性期"/>
    <s v="病床数"/>
    <n v="427"/>
  </r>
  <r>
    <x v="27"/>
    <x v="212"/>
    <x v="5"/>
    <x v="1"/>
    <s v="6-2_R4年度病床機能報告_2025年時点_急性期"/>
    <s v="病床数"/>
    <n v="2954"/>
  </r>
  <r>
    <x v="27"/>
    <x v="212"/>
    <x v="5"/>
    <x v="2"/>
    <s v="6-3_R4年度病床機能報告_2025年時点_回復期"/>
    <s v="病床数"/>
    <n v="1100"/>
  </r>
  <r>
    <x v="27"/>
    <x v="212"/>
    <x v="5"/>
    <x v="3"/>
    <s v="6-4_R4年度病床機能報告_2025年時点_慢性期"/>
    <s v="病床数"/>
    <n v="1306"/>
  </r>
  <r>
    <x v="27"/>
    <x v="212"/>
    <x v="5"/>
    <x v="11"/>
    <s v="6-5_R4年度病床機能報告_2025年時点_介護保険施設等へ移行予定"/>
    <s v="病床数"/>
    <n v="0"/>
  </r>
  <r>
    <x v="27"/>
    <x v="212"/>
    <x v="5"/>
    <x v="12"/>
    <s v="6-6_R4年度病床機能報告_2025年時点_休棟予定"/>
    <s v="病床数"/>
    <n v="74"/>
  </r>
  <r>
    <x v="27"/>
    <x v="212"/>
    <x v="5"/>
    <x v="13"/>
    <s v="6-7_R4年度病床機能報告_2025年時点_廃止予定"/>
    <s v="病床数"/>
    <n v="12"/>
  </r>
  <r>
    <x v="27"/>
    <x v="212"/>
    <x v="5"/>
    <x v="10"/>
    <s v="6-8_R4年度病床機能報告_2025年時点_総計"/>
    <s v="病床数"/>
    <n v="5873"/>
  </r>
  <r>
    <x v="27"/>
    <x v="212"/>
    <x v="6"/>
    <x v="0"/>
    <s v="7-1_R4年度一致率_高度急性期"/>
    <s v="一致率"/>
    <n v="1.6580796252927401"/>
  </r>
  <r>
    <x v="27"/>
    <x v="212"/>
    <x v="6"/>
    <x v="1"/>
    <s v="7-2_R4年度一致率_急性期"/>
    <s v="一致率"/>
    <n v="0.7413676371022343"/>
  </r>
  <r>
    <x v="27"/>
    <x v="212"/>
    <x v="6"/>
    <x v="2"/>
    <s v="7-3_R4年度一致率_回復期"/>
    <s v="一致率"/>
    <n v="1.9472727272727273"/>
  </r>
  <r>
    <x v="27"/>
    <x v="212"/>
    <x v="6"/>
    <x v="3"/>
    <s v="7-4_R4年度一致率_慢性期"/>
    <s v="一致率"/>
    <n v="0.9961715160796325"/>
  </r>
  <r>
    <x v="27"/>
    <x v="212"/>
    <x v="6"/>
    <x v="5"/>
    <s v="7-5_R4年度一致率_合計"/>
    <s v="一致率"/>
    <n v="1.0796867018559511"/>
  </r>
  <r>
    <x v="27"/>
    <x v="213"/>
    <x v="0"/>
    <x v="0"/>
    <s v="1-1_現状ー構想策定時_高度急性期"/>
    <s v="病床数"/>
    <n v="19"/>
  </r>
  <r>
    <x v="27"/>
    <x v="213"/>
    <x v="0"/>
    <x v="1"/>
    <s v="1-2_現状ー構想策定時_急性期"/>
    <s v="病床数"/>
    <n v="774"/>
  </r>
  <r>
    <x v="27"/>
    <x v="213"/>
    <x v="0"/>
    <x v="2"/>
    <s v="1-3_現状ー構想策定時_回復期"/>
    <s v="病床数"/>
    <n v="184"/>
  </r>
  <r>
    <x v="27"/>
    <x v="213"/>
    <x v="0"/>
    <x v="3"/>
    <s v="1-4_現状ー構想策定時_慢性期"/>
    <s v="病床数"/>
    <n v="832"/>
  </r>
  <r>
    <x v="27"/>
    <x v="213"/>
    <x v="0"/>
    <x v="4"/>
    <s v="1-5_現状ー構想策定時_未報告"/>
    <s v="病床数"/>
    <n v="0"/>
  </r>
  <r>
    <x v="27"/>
    <x v="213"/>
    <x v="0"/>
    <x v="5"/>
    <s v="1-6_現状ー構想策定時_合計"/>
    <s v="病床数"/>
    <n v="1809"/>
  </r>
  <r>
    <x v="27"/>
    <x v="213"/>
    <x v="0"/>
    <x v="6"/>
    <s v="1-7_現状ー構想策定時_在宅医療等"/>
    <s v="病床数"/>
    <n v="1473.7"/>
  </r>
  <r>
    <x v="27"/>
    <x v="213"/>
    <x v="0"/>
    <x v="7"/>
    <s v="1-8_現状ー構想策定時_うち訪問診療分"/>
    <s v="病床数"/>
    <n v="681.3"/>
  </r>
  <r>
    <x v="27"/>
    <x v="213"/>
    <x v="1"/>
    <x v="0"/>
    <s v="2-1_将来_高度急性期"/>
    <s v="病床数"/>
    <n v="126"/>
  </r>
  <r>
    <x v="27"/>
    <x v="213"/>
    <x v="1"/>
    <x v="1"/>
    <s v="2-2_将来_急性期"/>
    <s v="病床数"/>
    <n v="382"/>
  </r>
  <r>
    <x v="27"/>
    <x v="213"/>
    <x v="1"/>
    <x v="2"/>
    <s v="2-3_将来_回復期"/>
    <s v="病床数"/>
    <n v="476"/>
  </r>
  <r>
    <x v="27"/>
    <x v="213"/>
    <x v="1"/>
    <x v="3"/>
    <s v="2-4_将来_慢性期"/>
    <s v="病床数"/>
    <n v="535"/>
  </r>
  <r>
    <x v="27"/>
    <x v="213"/>
    <x v="1"/>
    <x v="5"/>
    <s v="2-5_将来_合計"/>
    <s v="病床数"/>
    <n v="1519"/>
  </r>
  <r>
    <x v="27"/>
    <x v="213"/>
    <x v="1"/>
    <x v="6"/>
    <s v="2-6_将来_在宅医療等"/>
    <s v="病床数"/>
    <n v="-1880.9"/>
  </r>
  <r>
    <x v="27"/>
    <x v="213"/>
    <x v="1"/>
    <x v="7"/>
    <s v="2-7_将来_うち訪問診療分"/>
    <s v="病床数"/>
    <n v="-712.5"/>
  </r>
  <r>
    <x v="27"/>
    <x v="213"/>
    <x v="2"/>
    <x v="0"/>
    <s v="3-1_構想策定時一致率_高度急性期"/>
    <s v="一致率"/>
    <n v="0.15079365079365079"/>
  </r>
  <r>
    <x v="27"/>
    <x v="213"/>
    <x v="2"/>
    <x v="1"/>
    <s v="3-2_構想策定時一致率_急性期"/>
    <s v="一致率"/>
    <n v="2.0261780104712042"/>
  </r>
  <r>
    <x v="27"/>
    <x v="213"/>
    <x v="2"/>
    <x v="2"/>
    <s v="3-3_構想策定時一致率_回復期"/>
    <s v="一致率"/>
    <n v="0.38655462184873951"/>
  </r>
  <r>
    <x v="27"/>
    <x v="213"/>
    <x v="2"/>
    <x v="3"/>
    <s v="3-4_構想策定時一致率_慢性期"/>
    <s v="一致率"/>
    <n v="1.5551401869158878"/>
  </r>
  <r>
    <x v="27"/>
    <x v="213"/>
    <x v="2"/>
    <x v="5"/>
    <s v="3-5_構想策定時一致率_合計"/>
    <s v="一致率"/>
    <n v="1.1909150757077025"/>
  </r>
  <r>
    <x v="27"/>
    <x v="213"/>
    <x v="3"/>
    <x v="0"/>
    <s v="4-1_R4年度病床機能報告_2022年時点_高度急性期"/>
    <s v="病床数"/>
    <n v="98"/>
  </r>
  <r>
    <x v="27"/>
    <x v="213"/>
    <x v="3"/>
    <x v="1"/>
    <s v="4-2_R4年度病床機能報告_2022年時点_急性期"/>
    <s v="病床数"/>
    <n v="579"/>
  </r>
  <r>
    <x v="27"/>
    <x v="213"/>
    <x v="3"/>
    <x v="2"/>
    <s v="4-3_R4年度病床機能報告_2022年時点_回復期"/>
    <s v="病床数"/>
    <n v="248"/>
  </r>
  <r>
    <x v="27"/>
    <x v="213"/>
    <x v="3"/>
    <x v="3"/>
    <s v="4-4_R4年度病床機能報告_2022年時点_慢性期"/>
    <s v="病床数"/>
    <n v="728"/>
  </r>
  <r>
    <x v="27"/>
    <x v="213"/>
    <x v="3"/>
    <x v="8"/>
    <s v="4-5_R4年度病床機能報告_2022年時点_休棟中（今後再開する予定）"/>
    <s v="病床数"/>
    <n v="0"/>
  </r>
  <r>
    <x v="27"/>
    <x v="213"/>
    <x v="3"/>
    <x v="9"/>
    <s v="4-6_R4年度病床機能報告_2022年時点_休棟中（今後廃止する予定）"/>
    <s v="病床数"/>
    <n v="0"/>
  </r>
  <r>
    <x v="27"/>
    <x v="213"/>
    <x v="3"/>
    <x v="10"/>
    <s v="4-7_R4年度病床機能報告_2022年時点_総計"/>
    <s v="病床数"/>
    <n v="1653"/>
  </r>
  <r>
    <x v="27"/>
    <x v="213"/>
    <x v="4"/>
    <x v="0"/>
    <s v="5-1_R4年度現状一致率_高度急性期"/>
    <s v="一致率"/>
    <n v="1.2857142857142858"/>
  </r>
  <r>
    <x v="27"/>
    <x v="213"/>
    <x v="4"/>
    <x v="1"/>
    <s v="5-2_R4年度現状一致率_急性期"/>
    <s v="一致率"/>
    <n v="0.65975820379965455"/>
  </r>
  <r>
    <x v="27"/>
    <x v="213"/>
    <x v="4"/>
    <x v="2"/>
    <s v="5-3_R4年度現状一致率_回復期"/>
    <s v="一致率"/>
    <n v="1.9193548387096775"/>
  </r>
  <r>
    <x v="27"/>
    <x v="213"/>
    <x v="4"/>
    <x v="3"/>
    <s v="5-4_R4年度現状一致率_慢性期"/>
    <s v="一致率"/>
    <n v="0.73489010989010994"/>
  </r>
  <r>
    <x v="27"/>
    <x v="213"/>
    <x v="4"/>
    <x v="5"/>
    <s v="5-5_R4年度現状一致率_合計"/>
    <s v="一致率"/>
    <n v="0.91893526920750146"/>
  </r>
  <r>
    <x v="27"/>
    <x v="213"/>
    <x v="5"/>
    <x v="0"/>
    <s v="6-1_R4年度病床機能報告_2025年時点_高度急性期"/>
    <s v="病床数"/>
    <n v="98"/>
  </r>
  <r>
    <x v="27"/>
    <x v="213"/>
    <x v="5"/>
    <x v="1"/>
    <s v="6-2_R4年度病床機能報告_2025年時点_急性期"/>
    <s v="病床数"/>
    <n v="579"/>
  </r>
  <r>
    <x v="27"/>
    <x v="213"/>
    <x v="5"/>
    <x v="2"/>
    <s v="6-3_R4年度病床機能報告_2025年時点_回復期"/>
    <s v="病床数"/>
    <n v="248"/>
  </r>
  <r>
    <x v="27"/>
    <x v="213"/>
    <x v="5"/>
    <x v="3"/>
    <s v="6-4_R4年度病床機能報告_2025年時点_慢性期"/>
    <s v="病床数"/>
    <n v="728"/>
  </r>
  <r>
    <x v="27"/>
    <x v="213"/>
    <x v="5"/>
    <x v="11"/>
    <s v="6-5_R4年度病床機能報告_2025年時点_介護保険施設等へ移行予定"/>
    <s v="病床数"/>
    <n v="0"/>
  </r>
  <r>
    <x v="27"/>
    <x v="213"/>
    <x v="5"/>
    <x v="12"/>
    <s v="6-6_R4年度病床機能報告_2025年時点_休棟予定"/>
    <s v="病床数"/>
    <n v="0"/>
  </r>
  <r>
    <x v="27"/>
    <x v="213"/>
    <x v="5"/>
    <x v="13"/>
    <s v="6-7_R4年度病床機能報告_2025年時点_廃止予定"/>
    <s v="病床数"/>
    <n v="0"/>
  </r>
  <r>
    <x v="27"/>
    <x v="213"/>
    <x v="5"/>
    <x v="10"/>
    <s v="6-8_R4年度病床機能報告_2025年時点_総計"/>
    <s v="病床数"/>
    <n v="1653"/>
  </r>
  <r>
    <x v="27"/>
    <x v="213"/>
    <x v="6"/>
    <x v="0"/>
    <s v="7-1_R4年度一致率_高度急性期"/>
    <s v="一致率"/>
    <n v="1.2857142857142858"/>
  </r>
  <r>
    <x v="27"/>
    <x v="213"/>
    <x v="6"/>
    <x v="1"/>
    <s v="7-2_R4年度一致率_急性期"/>
    <s v="一致率"/>
    <n v="0.65975820379965455"/>
  </r>
  <r>
    <x v="27"/>
    <x v="213"/>
    <x v="6"/>
    <x v="2"/>
    <s v="7-3_R4年度一致率_回復期"/>
    <s v="一致率"/>
    <n v="1.9193548387096775"/>
  </r>
  <r>
    <x v="27"/>
    <x v="213"/>
    <x v="6"/>
    <x v="3"/>
    <s v="7-4_R4年度一致率_慢性期"/>
    <s v="一致率"/>
    <n v="0.73489010989010994"/>
  </r>
  <r>
    <x v="27"/>
    <x v="213"/>
    <x v="6"/>
    <x v="5"/>
    <s v="7-5_R4年度一致率_合計"/>
    <s v="一致率"/>
    <n v="0.91893526920750146"/>
  </r>
  <r>
    <x v="27"/>
    <x v="214"/>
    <x v="0"/>
    <x v="0"/>
    <s v="1-1_現状ー構想策定時_高度急性期"/>
    <s v="病床数"/>
    <n v="4"/>
  </r>
  <r>
    <x v="27"/>
    <x v="214"/>
    <x v="0"/>
    <x v="1"/>
    <s v="1-2_現状ー構想策定時_急性期"/>
    <s v="病床数"/>
    <n v="612"/>
  </r>
  <r>
    <x v="27"/>
    <x v="214"/>
    <x v="0"/>
    <x v="2"/>
    <s v="1-3_現状ー構想策定時_回復期"/>
    <s v="病床数"/>
    <n v="44"/>
  </r>
  <r>
    <x v="27"/>
    <x v="214"/>
    <x v="0"/>
    <x v="3"/>
    <s v="1-4_現状ー構想策定時_慢性期"/>
    <s v="病床数"/>
    <n v="468"/>
  </r>
  <r>
    <x v="27"/>
    <x v="214"/>
    <x v="0"/>
    <x v="4"/>
    <s v="1-5_現状ー構想策定時_未報告"/>
    <s v="病床数"/>
    <n v="0"/>
  </r>
  <r>
    <x v="27"/>
    <x v="214"/>
    <x v="0"/>
    <x v="5"/>
    <s v="1-6_現状ー構想策定時_合計"/>
    <s v="病床数"/>
    <n v="1128"/>
  </r>
  <r>
    <x v="27"/>
    <x v="214"/>
    <x v="0"/>
    <x v="6"/>
    <s v="1-7_現状ー構想策定時_在宅医療等"/>
    <s v="病床数"/>
    <n v="1063.3"/>
  </r>
  <r>
    <x v="27"/>
    <x v="214"/>
    <x v="0"/>
    <x v="7"/>
    <s v="1-8_現状ー構想策定時_うち訪問診療分"/>
    <s v="病床数"/>
    <n v="504.1"/>
  </r>
  <r>
    <x v="27"/>
    <x v="214"/>
    <x v="1"/>
    <x v="0"/>
    <s v="2-1_将来_高度急性期"/>
    <s v="病床数"/>
    <n v="104"/>
  </r>
  <r>
    <x v="27"/>
    <x v="214"/>
    <x v="1"/>
    <x v="1"/>
    <s v="2-2_将来_急性期"/>
    <s v="病床数"/>
    <n v="392"/>
  </r>
  <r>
    <x v="27"/>
    <x v="214"/>
    <x v="1"/>
    <x v="2"/>
    <s v="2-3_将来_回復期"/>
    <s v="病床数"/>
    <n v="331"/>
  </r>
  <r>
    <x v="27"/>
    <x v="214"/>
    <x v="1"/>
    <x v="3"/>
    <s v="2-4_将来_慢性期"/>
    <s v="病床数"/>
    <n v="318"/>
  </r>
  <r>
    <x v="27"/>
    <x v="214"/>
    <x v="1"/>
    <x v="5"/>
    <s v="2-5_将来_合計"/>
    <s v="病床数"/>
    <n v="1145"/>
  </r>
  <r>
    <x v="27"/>
    <x v="214"/>
    <x v="1"/>
    <x v="6"/>
    <s v="2-6_将来_在宅医療等"/>
    <s v="病床数"/>
    <n v="-1402"/>
  </r>
  <r>
    <x v="27"/>
    <x v="214"/>
    <x v="1"/>
    <x v="7"/>
    <s v="2-7_将来_うち訪問診療分"/>
    <s v="病床数"/>
    <n v="-657.3"/>
  </r>
  <r>
    <x v="27"/>
    <x v="214"/>
    <x v="2"/>
    <x v="0"/>
    <s v="3-1_構想策定時一致率_高度急性期"/>
    <s v="一致率"/>
    <n v="3.8461538461538464E-2"/>
  </r>
  <r>
    <x v="27"/>
    <x v="214"/>
    <x v="2"/>
    <x v="1"/>
    <s v="3-2_構想策定時一致率_急性期"/>
    <s v="一致率"/>
    <n v="1.5612244897959184"/>
  </r>
  <r>
    <x v="27"/>
    <x v="214"/>
    <x v="2"/>
    <x v="2"/>
    <s v="3-3_構想策定時一致率_回復期"/>
    <s v="一致率"/>
    <n v="0.13293051359516617"/>
  </r>
  <r>
    <x v="27"/>
    <x v="214"/>
    <x v="2"/>
    <x v="3"/>
    <s v="3-4_構想策定時一致率_慢性期"/>
    <s v="一致率"/>
    <n v="1.4716981132075471"/>
  </r>
  <r>
    <x v="27"/>
    <x v="214"/>
    <x v="2"/>
    <x v="5"/>
    <s v="3-5_構想策定時一致率_合計"/>
    <s v="一致率"/>
    <n v="0.98515283842794765"/>
  </r>
  <r>
    <x v="27"/>
    <x v="214"/>
    <x v="3"/>
    <x v="0"/>
    <s v="4-1_R4年度病床機能報告_2022年時点_高度急性期"/>
    <s v="病床数"/>
    <n v="6"/>
  </r>
  <r>
    <x v="27"/>
    <x v="214"/>
    <x v="3"/>
    <x v="1"/>
    <s v="4-2_R4年度病床機能報告_2022年時点_急性期"/>
    <s v="病床数"/>
    <n v="525"/>
  </r>
  <r>
    <x v="27"/>
    <x v="214"/>
    <x v="3"/>
    <x v="2"/>
    <s v="4-3_R4年度病床機能報告_2022年時点_回復期"/>
    <s v="病床数"/>
    <n v="133"/>
  </r>
  <r>
    <x v="27"/>
    <x v="214"/>
    <x v="3"/>
    <x v="3"/>
    <s v="4-4_R4年度病床機能報告_2022年時点_慢性期"/>
    <s v="病床数"/>
    <n v="402"/>
  </r>
  <r>
    <x v="27"/>
    <x v="214"/>
    <x v="3"/>
    <x v="8"/>
    <s v="4-5_R4年度病床機能報告_2022年時点_休棟中（今後再開する予定）"/>
    <s v="病床数"/>
    <n v="0"/>
  </r>
  <r>
    <x v="27"/>
    <x v="214"/>
    <x v="3"/>
    <x v="9"/>
    <s v="4-6_R4年度病床機能報告_2022年時点_休棟中（今後廃止する予定）"/>
    <s v="病床数"/>
    <n v="0"/>
  </r>
  <r>
    <x v="27"/>
    <x v="214"/>
    <x v="3"/>
    <x v="10"/>
    <s v="4-7_R4年度病床機能報告_2022年時点_総計"/>
    <s v="病床数"/>
    <n v="1066"/>
  </r>
  <r>
    <x v="27"/>
    <x v="214"/>
    <x v="4"/>
    <x v="0"/>
    <s v="5-1_R4年度現状一致率_高度急性期"/>
    <s v="一致率"/>
    <n v="17.333333333333332"/>
  </r>
  <r>
    <x v="27"/>
    <x v="214"/>
    <x v="4"/>
    <x v="1"/>
    <s v="5-2_R4年度現状一致率_急性期"/>
    <s v="一致率"/>
    <n v="0.7466666666666667"/>
  </r>
  <r>
    <x v="27"/>
    <x v="214"/>
    <x v="4"/>
    <x v="2"/>
    <s v="5-3_R4年度現状一致率_回復期"/>
    <s v="一致率"/>
    <n v="2.488721804511278"/>
  </r>
  <r>
    <x v="27"/>
    <x v="214"/>
    <x v="4"/>
    <x v="3"/>
    <s v="5-4_R4年度現状一致率_慢性期"/>
    <s v="一致率"/>
    <n v="0.79104477611940294"/>
  </r>
  <r>
    <x v="27"/>
    <x v="214"/>
    <x v="4"/>
    <x v="5"/>
    <s v="5-5_R4年度現状一致率_合計"/>
    <s v="一致率"/>
    <n v="1.074108818011257"/>
  </r>
  <r>
    <x v="27"/>
    <x v="214"/>
    <x v="5"/>
    <x v="0"/>
    <s v="6-1_R4年度病床機能報告_2025年時点_高度急性期"/>
    <s v="病床数"/>
    <n v="6"/>
  </r>
  <r>
    <x v="27"/>
    <x v="214"/>
    <x v="5"/>
    <x v="1"/>
    <s v="6-2_R4年度病床機能報告_2025年時点_急性期"/>
    <s v="病床数"/>
    <n v="525"/>
  </r>
  <r>
    <x v="27"/>
    <x v="214"/>
    <x v="5"/>
    <x v="2"/>
    <s v="6-3_R4年度病床機能報告_2025年時点_回復期"/>
    <s v="病床数"/>
    <n v="133"/>
  </r>
  <r>
    <x v="27"/>
    <x v="214"/>
    <x v="5"/>
    <x v="3"/>
    <s v="6-4_R4年度病床機能報告_2025年時点_慢性期"/>
    <s v="病床数"/>
    <n v="402"/>
  </r>
  <r>
    <x v="27"/>
    <x v="214"/>
    <x v="5"/>
    <x v="11"/>
    <s v="6-5_R4年度病床機能報告_2025年時点_介護保険施設等へ移行予定"/>
    <s v="病床数"/>
    <n v="0"/>
  </r>
  <r>
    <x v="27"/>
    <x v="214"/>
    <x v="5"/>
    <x v="12"/>
    <s v="6-6_R4年度病床機能報告_2025年時点_休棟予定"/>
    <s v="病床数"/>
    <n v="0"/>
  </r>
  <r>
    <x v="27"/>
    <x v="214"/>
    <x v="5"/>
    <x v="13"/>
    <s v="6-7_R4年度病床機能報告_2025年時点_廃止予定"/>
    <s v="病床数"/>
    <n v="0"/>
  </r>
  <r>
    <x v="27"/>
    <x v="214"/>
    <x v="5"/>
    <x v="10"/>
    <s v="6-8_R4年度病床機能報告_2025年時点_総計"/>
    <s v="病床数"/>
    <n v="1066"/>
  </r>
  <r>
    <x v="27"/>
    <x v="214"/>
    <x v="6"/>
    <x v="0"/>
    <s v="7-1_R4年度一致率_高度急性期"/>
    <s v="一致率"/>
    <n v="17.333333333333332"/>
  </r>
  <r>
    <x v="27"/>
    <x v="214"/>
    <x v="6"/>
    <x v="1"/>
    <s v="7-2_R4年度一致率_急性期"/>
    <s v="一致率"/>
    <n v="0.7466666666666667"/>
  </r>
  <r>
    <x v="27"/>
    <x v="214"/>
    <x v="6"/>
    <x v="2"/>
    <s v="7-3_R4年度一致率_回復期"/>
    <s v="一致率"/>
    <n v="2.488721804511278"/>
  </r>
  <r>
    <x v="27"/>
    <x v="214"/>
    <x v="6"/>
    <x v="3"/>
    <s v="7-4_R4年度一致率_慢性期"/>
    <s v="一致率"/>
    <n v="0.79104477611940294"/>
  </r>
  <r>
    <x v="27"/>
    <x v="214"/>
    <x v="6"/>
    <x v="5"/>
    <s v="7-5_R4年度一致率_合計"/>
    <s v="一致率"/>
    <n v="1.074108818011257"/>
  </r>
  <r>
    <x v="27"/>
    <x v="215"/>
    <x v="0"/>
    <x v="0"/>
    <s v="1-1_現状ー構想策定時_高度急性期"/>
    <s v="病床数"/>
    <n v="18"/>
  </r>
  <r>
    <x v="27"/>
    <x v="215"/>
    <x v="0"/>
    <x v="1"/>
    <s v="1-2_現状ー構想策定時_急性期"/>
    <s v="病床数"/>
    <n v="932"/>
  </r>
  <r>
    <x v="27"/>
    <x v="215"/>
    <x v="0"/>
    <x v="2"/>
    <s v="1-3_現状ー構想策定時_回復期"/>
    <s v="病床数"/>
    <n v="210"/>
  </r>
  <r>
    <x v="27"/>
    <x v="215"/>
    <x v="0"/>
    <x v="3"/>
    <s v="1-4_現状ー構想策定時_慢性期"/>
    <s v="病床数"/>
    <n v="314"/>
  </r>
  <r>
    <x v="27"/>
    <x v="215"/>
    <x v="0"/>
    <x v="4"/>
    <s v="1-5_現状ー構想策定時_未報告"/>
    <s v="病床数"/>
    <n v="0"/>
  </r>
  <r>
    <x v="27"/>
    <x v="215"/>
    <x v="0"/>
    <x v="5"/>
    <s v="1-6_現状ー構想策定時_合計"/>
    <s v="病床数"/>
    <n v="1474"/>
  </r>
  <r>
    <x v="27"/>
    <x v="215"/>
    <x v="0"/>
    <x v="6"/>
    <s v="1-7_現状ー構想策定時_在宅医療等"/>
    <s v="病床数"/>
    <n v="1916.7"/>
  </r>
  <r>
    <x v="27"/>
    <x v="215"/>
    <x v="0"/>
    <x v="7"/>
    <s v="1-8_現状ー構想策定時_うち訪問診療分"/>
    <s v="病床数"/>
    <n v="942.9"/>
  </r>
  <r>
    <x v="27"/>
    <x v="215"/>
    <x v="1"/>
    <x v="0"/>
    <s v="2-1_将来_高度急性期"/>
    <s v="病床数"/>
    <n v="166"/>
  </r>
  <r>
    <x v="27"/>
    <x v="215"/>
    <x v="1"/>
    <x v="1"/>
    <s v="2-2_将来_急性期"/>
    <s v="病床数"/>
    <n v="525"/>
  </r>
  <r>
    <x v="27"/>
    <x v="215"/>
    <x v="1"/>
    <x v="2"/>
    <s v="2-3_将来_回復期"/>
    <s v="病床数"/>
    <n v="479"/>
  </r>
  <r>
    <x v="27"/>
    <x v="215"/>
    <x v="1"/>
    <x v="3"/>
    <s v="2-4_将来_慢性期"/>
    <s v="病床数"/>
    <n v="346"/>
  </r>
  <r>
    <x v="27"/>
    <x v="215"/>
    <x v="1"/>
    <x v="5"/>
    <s v="2-5_将来_合計"/>
    <s v="病床数"/>
    <n v="1516"/>
  </r>
  <r>
    <x v="27"/>
    <x v="215"/>
    <x v="1"/>
    <x v="6"/>
    <s v="2-6_将来_在宅医療等"/>
    <s v="病床数"/>
    <n v="-2167"/>
  </r>
  <r>
    <x v="27"/>
    <x v="215"/>
    <x v="1"/>
    <x v="7"/>
    <s v="2-7_将来_うち訪問診療分"/>
    <s v="病床数"/>
    <n v="-1074"/>
  </r>
  <r>
    <x v="27"/>
    <x v="215"/>
    <x v="2"/>
    <x v="0"/>
    <s v="3-1_構想策定時一致率_高度急性期"/>
    <s v="一致率"/>
    <n v="0.10843373493975904"/>
  </r>
  <r>
    <x v="27"/>
    <x v="215"/>
    <x v="2"/>
    <x v="1"/>
    <s v="3-2_構想策定時一致率_急性期"/>
    <s v="一致率"/>
    <n v="1.7752380952380953"/>
  </r>
  <r>
    <x v="27"/>
    <x v="215"/>
    <x v="2"/>
    <x v="2"/>
    <s v="3-3_構想策定時一致率_回復期"/>
    <s v="一致率"/>
    <n v="0.43841336116910229"/>
  </r>
  <r>
    <x v="27"/>
    <x v="215"/>
    <x v="2"/>
    <x v="3"/>
    <s v="3-4_構想策定時一致率_慢性期"/>
    <s v="一致率"/>
    <n v="0.90751445086705207"/>
  </r>
  <r>
    <x v="27"/>
    <x v="215"/>
    <x v="2"/>
    <x v="5"/>
    <s v="3-5_構想策定時一致率_合計"/>
    <s v="一致率"/>
    <n v="0.97229551451187335"/>
  </r>
  <r>
    <x v="27"/>
    <x v="215"/>
    <x v="3"/>
    <x v="0"/>
    <s v="4-1_R4年度病床機能報告_2022年時点_高度急性期"/>
    <s v="病床数"/>
    <n v="26"/>
  </r>
  <r>
    <x v="27"/>
    <x v="215"/>
    <x v="3"/>
    <x v="1"/>
    <s v="4-2_R4年度病床機能報告_2022年時点_急性期"/>
    <s v="病床数"/>
    <n v="778"/>
  </r>
  <r>
    <x v="27"/>
    <x v="215"/>
    <x v="3"/>
    <x v="2"/>
    <s v="4-3_R4年度病床機能報告_2022年時点_回復期"/>
    <s v="病床数"/>
    <n v="341"/>
  </r>
  <r>
    <x v="27"/>
    <x v="215"/>
    <x v="3"/>
    <x v="3"/>
    <s v="4-4_R4年度病床機能報告_2022年時点_慢性期"/>
    <s v="病床数"/>
    <n v="173"/>
  </r>
  <r>
    <x v="27"/>
    <x v="215"/>
    <x v="3"/>
    <x v="8"/>
    <s v="4-5_R4年度病床機能報告_2022年時点_休棟中（今後再開する予定）"/>
    <s v="病床数"/>
    <n v="6"/>
  </r>
  <r>
    <x v="27"/>
    <x v="215"/>
    <x v="3"/>
    <x v="9"/>
    <s v="4-6_R4年度病床機能報告_2022年時点_休棟中（今後廃止する予定）"/>
    <s v="病床数"/>
    <n v="36"/>
  </r>
  <r>
    <x v="27"/>
    <x v="215"/>
    <x v="3"/>
    <x v="10"/>
    <s v="4-7_R4年度病床機能報告_2022年時点_総計"/>
    <s v="病床数"/>
    <n v="1360"/>
  </r>
  <r>
    <x v="27"/>
    <x v="215"/>
    <x v="4"/>
    <x v="0"/>
    <s v="5-1_R4年度現状一致率_高度急性期"/>
    <s v="一致率"/>
    <n v="6.384615384615385"/>
  </r>
  <r>
    <x v="27"/>
    <x v="215"/>
    <x v="4"/>
    <x v="1"/>
    <s v="5-2_R4年度現状一致率_急性期"/>
    <s v="一致率"/>
    <n v="0.67480719794344468"/>
  </r>
  <r>
    <x v="27"/>
    <x v="215"/>
    <x v="4"/>
    <x v="2"/>
    <s v="5-3_R4年度現状一致率_回復期"/>
    <s v="一致率"/>
    <n v="1.404692082111437"/>
  </r>
  <r>
    <x v="27"/>
    <x v="215"/>
    <x v="4"/>
    <x v="3"/>
    <s v="5-4_R4年度現状一致率_慢性期"/>
    <s v="一致率"/>
    <n v="2"/>
  </r>
  <r>
    <x v="27"/>
    <x v="215"/>
    <x v="4"/>
    <x v="5"/>
    <s v="5-5_R4年度現状一致率_合計"/>
    <s v="一致率"/>
    <n v="1.1147058823529412"/>
  </r>
  <r>
    <x v="27"/>
    <x v="215"/>
    <x v="5"/>
    <x v="0"/>
    <s v="6-1_R4年度病床機能報告_2025年時点_高度急性期"/>
    <s v="病床数"/>
    <n v="32"/>
  </r>
  <r>
    <x v="27"/>
    <x v="215"/>
    <x v="5"/>
    <x v="1"/>
    <s v="6-2_R4年度病床機能報告_2025年時点_急性期"/>
    <s v="病床数"/>
    <n v="778"/>
  </r>
  <r>
    <x v="27"/>
    <x v="215"/>
    <x v="5"/>
    <x v="2"/>
    <s v="6-3_R4年度病床機能報告_2025年時点_回復期"/>
    <s v="病床数"/>
    <n v="341"/>
  </r>
  <r>
    <x v="27"/>
    <x v="215"/>
    <x v="5"/>
    <x v="3"/>
    <s v="6-4_R4年度病床機能報告_2025年時点_慢性期"/>
    <s v="病床数"/>
    <n v="173"/>
  </r>
  <r>
    <x v="27"/>
    <x v="215"/>
    <x v="5"/>
    <x v="11"/>
    <s v="6-5_R4年度病床機能報告_2025年時点_介護保険施設等へ移行予定"/>
    <s v="病床数"/>
    <n v="0"/>
  </r>
  <r>
    <x v="27"/>
    <x v="215"/>
    <x v="5"/>
    <x v="12"/>
    <s v="6-6_R4年度病床機能報告_2025年時点_休棟予定"/>
    <s v="病床数"/>
    <n v="0"/>
  </r>
  <r>
    <x v="27"/>
    <x v="215"/>
    <x v="5"/>
    <x v="13"/>
    <s v="6-7_R4年度病床機能報告_2025年時点_廃止予定"/>
    <s v="病床数"/>
    <n v="36"/>
  </r>
  <r>
    <x v="27"/>
    <x v="215"/>
    <x v="5"/>
    <x v="10"/>
    <s v="6-8_R4年度病床機能報告_2025年時点_総計"/>
    <s v="病床数"/>
    <n v="1360"/>
  </r>
  <r>
    <x v="27"/>
    <x v="215"/>
    <x v="6"/>
    <x v="0"/>
    <s v="7-1_R4年度一致率_高度急性期"/>
    <s v="一致率"/>
    <n v="5.1875"/>
  </r>
  <r>
    <x v="27"/>
    <x v="215"/>
    <x v="6"/>
    <x v="1"/>
    <s v="7-2_R4年度一致率_急性期"/>
    <s v="一致率"/>
    <n v="0.67480719794344468"/>
  </r>
  <r>
    <x v="27"/>
    <x v="215"/>
    <x v="6"/>
    <x v="2"/>
    <s v="7-3_R4年度一致率_回復期"/>
    <s v="一致率"/>
    <n v="1.404692082111437"/>
  </r>
  <r>
    <x v="27"/>
    <x v="215"/>
    <x v="6"/>
    <x v="3"/>
    <s v="7-4_R4年度一致率_慢性期"/>
    <s v="一致率"/>
    <n v="2"/>
  </r>
  <r>
    <x v="27"/>
    <x v="215"/>
    <x v="6"/>
    <x v="5"/>
    <s v="7-5_R4年度一致率_合計"/>
    <s v="一致率"/>
    <n v="1.1147058823529412"/>
  </r>
  <r>
    <x v="27"/>
    <x v="216"/>
    <x v="0"/>
    <x v="0"/>
    <s v="1-1_現状ー構想策定時_高度急性期"/>
    <s v="病床数"/>
    <n v="796"/>
  </r>
  <r>
    <x v="27"/>
    <x v="216"/>
    <x v="0"/>
    <x v="1"/>
    <s v="1-2_現状ー構想策定時_急性期"/>
    <s v="病床数"/>
    <n v="4788"/>
  </r>
  <r>
    <x v="27"/>
    <x v="216"/>
    <x v="0"/>
    <x v="2"/>
    <s v="1-3_現状ー構想策定時_回復期"/>
    <s v="病床数"/>
    <n v="789"/>
  </r>
  <r>
    <x v="27"/>
    <x v="216"/>
    <x v="0"/>
    <x v="3"/>
    <s v="1-4_現状ー構想策定時_慢性期"/>
    <s v="病床数"/>
    <n v="1841"/>
  </r>
  <r>
    <x v="27"/>
    <x v="216"/>
    <x v="0"/>
    <x v="4"/>
    <s v="1-5_現状ー構想策定時_未報告"/>
    <s v="病床数"/>
    <n v="0"/>
  </r>
  <r>
    <x v="27"/>
    <x v="216"/>
    <x v="0"/>
    <x v="5"/>
    <s v="1-6_現状ー構想策定時_合計"/>
    <s v="病床数"/>
    <n v="8214"/>
  </r>
  <r>
    <x v="27"/>
    <x v="216"/>
    <x v="0"/>
    <x v="6"/>
    <s v="1-7_現状ー構想策定時_在宅医療等"/>
    <s v="病床数"/>
    <n v="6451.7"/>
  </r>
  <r>
    <x v="27"/>
    <x v="216"/>
    <x v="0"/>
    <x v="7"/>
    <s v="1-8_現状ー構想策定時_うち訪問診療分"/>
    <s v="病床数"/>
    <n v="3239"/>
  </r>
  <r>
    <x v="27"/>
    <x v="216"/>
    <x v="1"/>
    <x v="0"/>
    <s v="2-1_将来_高度急性期"/>
    <s v="病床数"/>
    <n v="825"/>
  </r>
  <r>
    <x v="27"/>
    <x v="216"/>
    <x v="1"/>
    <x v="1"/>
    <s v="2-2_将来_急性期"/>
    <s v="病床数"/>
    <n v="2666"/>
  </r>
  <r>
    <x v="27"/>
    <x v="216"/>
    <x v="1"/>
    <x v="2"/>
    <s v="2-3_将来_回復期"/>
    <s v="病床数"/>
    <n v="2729"/>
  </r>
  <r>
    <x v="27"/>
    <x v="216"/>
    <x v="1"/>
    <x v="3"/>
    <s v="2-4_将来_慢性期"/>
    <s v="病床数"/>
    <n v="1331"/>
  </r>
  <r>
    <x v="27"/>
    <x v="216"/>
    <x v="1"/>
    <x v="5"/>
    <s v="2-5_将来_合計"/>
    <s v="病床数"/>
    <n v="7551"/>
  </r>
  <r>
    <x v="27"/>
    <x v="216"/>
    <x v="1"/>
    <x v="6"/>
    <s v="2-6_将来_在宅医療等"/>
    <s v="病床数"/>
    <n v="-8969.6"/>
  </r>
  <r>
    <x v="27"/>
    <x v="216"/>
    <x v="1"/>
    <x v="7"/>
    <s v="2-7_将来_うち訪問診療分"/>
    <s v="病床数"/>
    <n v="-4302.6000000000004"/>
  </r>
  <r>
    <x v="27"/>
    <x v="216"/>
    <x v="2"/>
    <x v="0"/>
    <s v="3-1_構想策定時一致率_高度急性期"/>
    <s v="一致率"/>
    <n v="0.96484848484848484"/>
  </r>
  <r>
    <x v="27"/>
    <x v="216"/>
    <x v="2"/>
    <x v="1"/>
    <s v="3-2_構想策定時一致率_急性期"/>
    <s v="一致率"/>
    <n v="1.7959489872468117"/>
  </r>
  <r>
    <x v="27"/>
    <x v="216"/>
    <x v="2"/>
    <x v="2"/>
    <s v="3-3_構想策定時一致率_回復期"/>
    <s v="一致率"/>
    <n v="0.28911689263466472"/>
  </r>
  <r>
    <x v="27"/>
    <x v="216"/>
    <x v="2"/>
    <x v="3"/>
    <s v="3-4_構想策定時一致率_慢性期"/>
    <s v="一致率"/>
    <n v="1.3831705484598047"/>
  </r>
  <r>
    <x v="27"/>
    <x v="216"/>
    <x v="2"/>
    <x v="5"/>
    <s v="3-5_構想策定時一致率_合計"/>
    <s v="一致率"/>
    <n v="1.0878029400079459"/>
  </r>
  <r>
    <x v="27"/>
    <x v="216"/>
    <x v="3"/>
    <x v="0"/>
    <s v="4-1_R4年度病床機能報告_2022年時点_高度急性期"/>
    <s v="病床数"/>
    <n v="644"/>
  </r>
  <r>
    <x v="27"/>
    <x v="216"/>
    <x v="3"/>
    <x v="1"/>
    <s v="4-2_R4年度病床機能報告_2022年時点_急性期"/>
    <s v="病床数"/>
    <n v="3480"/>
  </r>
  <r>
    <x v="27"/>
    <x v="216"/>
    <x v="3"/>
    <x v="2"/>
    <s v="4-3_R4年度病床機能報告_2022年時点_回復期"/>
    <s v="病床数"/>
    <n v="1391"/>
  </r>
  <r>
    <x v="27"/>
    <x v="216"/>
    <x v="3"/>
    <x v="3"/>
    <s v="4-4_R4年度病床機能報告_2022年時点_慢性期"/>
    <s v="病床数"/>
    <n v="1570"/>
  </r>
  <r>
    <x v="27"/>
    <x v="216"/>
    <x v="3"/>
    <x v="8"/>
    <s v="4-5_R4年度病床機能報告_2022年時点_休棟中（今後再開する予定）"/>
    <s v="病床数"/>
    <n v="96"/>
  </r>
  <r>
    <x v="27"/>
    <x v="216"/>
    <x v="3"/>
    <x v="9"/>
    <s v="4-6_R4年度病床機能報告_2022年時点_休棟中（今後廃止する予定）"/>
    <s v="病床数"/>
    <n v="0"/>
  </r>
  <r>
    <x v="27"/>
    <x v="216"/>
    <x v="3"/>
    <x v="10"/>
    <s v="4-7_R4年度病床機能報告_2022年時点_総計"/>
    <s v="病床数"/>
    <n v="7181"/>
  </r>
  <r>
    <x v="27"/>
    <x v="216"/>
    <x v="4"/>
    <x v="0"/>
    <s v="5-1_R4年度現状一致率_高度急性期"/>
    <s v="一致率"/>
    <n v="1.281055900621118"/>
  </r>
  <r>
    <x v="27"/>
    <x v="216"/>
    <x v="4"/>
    <x v="1"/>
    <s v="5-2_R4年度現状一致率_急性期"/>
    <s v="一致率"/>
    <n v="0.76609195402298846"/>
  </r>
  <r>
    <x v="27"/>
    <x v="216"/>
    <x v="4"/>
    <x v="2"/>
    <s v="5-3_R4年度現状一致率_回復期"/>
    <s v="一致率"/>
    <n v="1.9618979151689433"/>
  </r>
  <r>
    <x v="27"/>
    <x v="216"/>
    <x v="4"/>
    <x v="3"/>
    <s v="5-4_R4年度現状一致率_慢性期"/>
    <s v="一致率"/>
    <n v="0.84777070063694271"/>
  </r>
  <r>
    <x v="27"/>
    <x v="216"/>
    <x v="4"/>
    <x v="5"/>
    <s v="5-5_R4年度現状一致率_合計"/>
    <s v="一致率"/>
    <n v="1.0515248572622198"/>
  </r>
  <r>
    <x v="27"/>
    <x v="216"/>
    <x v="5"/>
    <x v="0"/>
    <s v="6-1_R4年度病床機能報告_2025年時点_高度急性期"/>
    <s v="病床数"/>
    <n v="782"/>
  </r>
  <r>
    <x v="27"/>
    <x v="216"/>
    <x v="5"/>
    <x v="1"/>
    <s v="6-2_R4年度病床機能報告_2025年時点_急性期"/>
    <s v="病床数"/>
    <n v="3349"/>
  </r>
  <r>
    <x v="27"/>
    <x v="216"/>
    <x v="5"/>
    <x v="2"/>
    <s v="6-3_R4年度病床機能報告_2025年時点_回復期"/>
    <s v="病床数"/>
    <n v="1585"/>
  </r>
  <r>
    <x v="27"/>
    <x v="216"/>
    <x v="5"/>
    <x v="3"/>
    <s v="6-4_R4年度病床機能報告_2025年時点_慢性期"/>
    <s v="病床数"/>
    <n v="1420"/>
  </r>
  <r>
    <x v="27"/>
    <x v="216"/>
    <x v="5"/>
    <x v="11"/>
    <s v="6-5_R4年度病床機能報告_2025年時点_介護保険施設等へ移行予定"/>
    <s v="病床数"/>
    <n v="0"/>
  </r>
  <r>
    <x v="27"/>
    <x v="216"/>
    <x v="5"/>
    <x v="12"/>
    <s v="6-6_R4年度病床機能報告_2025年時点_休棟予定"/>
    <s v="病床数"/>
    <n v="0"/>
  </r>
  <r>
    <x v="27"/>
    <x v="216"/>
    <x v="5"/>
    <x v="13"/>
    <s v="6-7_R4年度病床機能報告_2025年時点_廃止予定"/>
    <s v="病床数"/>
    <n v="45"/>
  </r>
  <r>
    <x v="27"/>
    <x v="216"/>
    <x v="5"/>
    <x v="10"/>
    <s v="6-8_R4年度病床機能報告_2025年時点_総計"/>
    <s v="病床数"/>
    <n v="7181"/>
  </r>
  <r>
    <x v="27"/>
    <x v="216"/>
    <x v="6"/>
    <x v="0"/>
    <s v="7-1_R4年度一致率_高度急性期"/>
    <s v="一致率"/>
    <n v="1.0549872122762147"/>
  </r>
  <r>
    <x v="27"/>
    <x v="216"/>
    <x v="6"/>
    <x v="1"/>
    <s v="7-2_R4年度一致率_急性期"/>
    <s v="一致率"/>
    <n v="0.79605852493281581"/>
  </r>
  <r>
    <x v="27"/>
    <x v="216"/>
    <x v="6"/>
    <x v="2"/>
    <s v="7-3_R4年度一致率_回復期"/>
    <s v="一致率"/>
    <n v="1.7217665615141955"/>
  </r>
  <r>
    <x v="27"/>
    <x v="216"/>
    <x v="6"/>
    <x v="3"/>
    <s v="7-4_R4年度一致率_慢性期"/>
    <s v="一致率"/>
    <n v="0.9373239436619718"/>
  </r>
  <r>
    <x v="27"/>
    <x v="216"/>
    <x v="6"/>
    <x v="5"/>
    <s v="7-5_R4年度一致率_合計"/>
    <s v="一致率"/>
    <n v="1.0515248572622198"/>
  </r>
  <r>
    <x v="27"/>
    <x v="217"/>
    <x v="0"/>
    <x v="0"/>
    <s v="1-1_現状ー構想策定時_高度急性期"/>
    <s v="病床数"/>
    <n v="126"/>
  </r>
  <r>
    <x v="27"/>
    <x v="217"/>
    <x v="0"/>
    <x v="1"/>
    <s v="1-2_現状ー構想策定時_急性期"/>
    <s v="病床数"/>
    <n v="1625"/>
  </r>
  <r>
    <x v="27"/>
    <x v="217"/>
    <x v="0"/>
    <x v="2"/>
    <s v="1-3_現状ー構想策定時_回復期"/>
    <s v="病床数"/>
    <n v="447"/>
  </r>
  <r>
    <x v="27"/>
    <x v="217"/>
    <x v="0"/>
    <x v="3"/>
    <s v="1-4_現状ー構想策定時_慢性期"/>
    <s v="病床数"/>
    <n v="1362"/>
  </r>
  <r>
    <x v="27"/>
    <x v="217"/>
    <x v="0"/>
    <x v="4"/>
    <s v="1-5_現状ー構想策定時_未報告"/>
    <s v="病床数"/>
    <n v="0"/>
  </r>
  <r>
    <x v="27"/>
    <x v="217"/>
    <x v="0"/>
    <x v="5"/>
    <s v="1-6_現状ー構想策定時_合計"/>
    <s v="病床数"/>
    <n v="3560"/>
  </r>
  <r>
    <x v="27"/>
    <x v="217"/>
    <x v="0"/>
    <x v="6"/>
    <s v="1-7_現状ー構想策定時_在宅医療等"/>
    <s v="病床数"/>
    <n v="2307.5"/>
  </r>
  <r>
    <x v="27"/>
    <x v="217"/>
    <x v="0"/>
    <x v="7"/>
    <s v="1-8_現状ー構想策定時_うち訪問診療分"/>
    <s v="病床数"/>
    <n v="1160.2"/>
  </r>
  <r>
    <x v="27"/>
    <x v="217"/>
    <x v="1"/>
    <x v="0"/>
    <s v="2-1_将来_高度急性期"/>
    <s v="病床数"/>
    <n v="281"/>
  </r>
  <r>
    <x v="27"/>
    <x v="217"/>
    <x v="1"/>
    <x v="1"/>
    <s v="2-2_将来_急性期"/>
    <s v="病床数"/>
    <n v="985"/>
  </r>
  <r>
    <x v="27"/>
    <x v="217"/>
    <x v="1"/>
    <x v="2"/>
    <s v="2-3_将来_回復期"/>
    <s v="病床数"/>
    <n v="840"/>
  </r>
  <r>
    <x v="27"/>
    <x v="217"/>
    <x v="1"/>
    <x v="3"/>
    <s v="2-4_将来_慢性期"/>
    <s v="病床数"/>
    <n v="899"/>
  </r>
  <r>
    <x v="27"/>
    <x v="217"/>
    <x v="1"/>
    <x v="5"/>
    <s v="2-5_将来_合計"/>
    <s v="病床数"/>
    <n v="3005"/>
  </r>
  <r>
    <x v="27"/>
    <x v="217"/>
    <x v="1"/>
    <x v="6"/>
    <s v="2-6_将来_在宅医療等"/>
    <s v="病床数"/>
    <n v="-3057.2"/>
  </r>
  <r>
    <x v="27"/>
    <x v="217"/>
    <x v="1"/>
    <x v="7"/>
    <s v="2-7_将来_うち訪問診療分"/>
    <s v="病床数"/>
    <n v="-1255.4000000000001"/>
  </r>
  <r>
    <x v="27"/>
    <x v="217"/>
    <x v="2"/>
    <x v="0"/>
    <s v="3-1_構想策定時一致率_高度急性期"/>
    <s v="一致率"/>
    <n v="0.44839857651245552"/>
  </r>
  <r>
    <x v="27"/>
    <x v="217"/>
    <x v="2"/>
    <x v="1"/>
    <s v="3-2_構想策定時一致率_急性期"/>
    <s v="一致率"/>
    <n v="1.649746192893401"/>
  </r>
  <r>
    <x v="27"/>
    <x v="217"/>
    <x v="2"/>
    <x v="2"/>
    <s v="3-3_構想策定時一致率_回復期"/>
    <s v="一致率"/>
    <n v="0.53214285714285714"/>
  </r>
  <r>
    <x v="27"/>
    <x v="217"/>
    <x v="2"/>
    <x v="3"/>
    <s v="3-4_構想策定時一致率_慢性期"/>
    <s v="一致率"/>
    <n v="1.5150166852057843"/>
  </r>
  <r>
    <x v="27"/>
    <x v="217"/>
    <x v="2"/>
    <x v="5"/>
    <s v="3-5_構想策定時一致率_合計"/>
    <s v="一致率"/>
    <n v="1.1846921797004992"/>
  </r>
  <r>
    <x v="27"/>
    <x v="217"/>
    <x v="3"/>
    <x v="0"/>
    <s v="4-1_R4年度病床機能報告_2022年時点_高度急性期"/>
    <s v="病床数"/>
    <n v="56"/>
  </r>
  <r>
    <x v="27"/>
    <x v="217"/>
    <x v="3"/>
    <x v="1"/>
    <s v="4-2_R4年度病床機能報告_2022年時点_急性期"/>
    <s v="病床数"/>
    <n v="1380"/>
  </r>
  <r>
    <x v="27"/>
    <x v="217"/>
    <x v="3"/>
    <x v="2"/>
    <s v="4-3_R4年度病床機能報告_2022年時点_回復期"/>
    <s v="病床数"/>
    <n v="663"/>
  </r>
  <r>
    <x v="27"/>
    <x v="217"/>
    <x v="3"/>
    <x v="3"/>
    <s v="4-4_R4年度病床機能報告_2022年時点_慢性期"/>
    <s v="病床数"/>
    <n v="1415"/>
  </r>
  <r>
    <x v="27"/>
    <x v="217"/>
    <x v="3"/>
    <x v="8"/>
    <s v="4-5_R4年度病床機能報告_2022年時点_休棟中（今後再開する予定）"/>
    <s v="病床数"/>
    <n v="10"/>
  </r>
  <r>
    <x v="27"/>
    <x v="217"/>
    <x v="3"/>
    <x v="9"/>
    <s v="4-6_R4年度病床機能報告_2022年時点_休棟中（今後廃止する予定）"/>
    <s v="病床数"/>
    <n v="0"/>
  </r>
  <r>
    <x v="27"/>
    <x v="217"/>
    <x v="3"/>
    <x v="10"/>
    <s v="4-7_R4年度病床機能報告_2022年時点_総計"/>
    <s v="病床数"/>
    <n v="3524"/>
  </r>
  <r>
    <x v="27"/>
    <x v="217"/>
    <x v="4"/>
    <x v="0"/>
    <s v="5-1_R4年度現状一致率_高度急性期"/>
    <s v="一致率"/>
    <n v="5.0178571428571432"/>
  </r>
  <r>
    <x v="27"/>
    <x v="217"/>
    <x v="4"/>
    <x v="1"/>
    <s v="5-2_R4年度現状一致率_急性期"/>
    <s v="一致率"/>
    <n v="0.71376811594202894"/>
  </r>
  <r>
    <x v="27"/>
    <x v="217"/>
    <x v="4"/>
    <x v="2"/>
    <s v="5-3_R4年度現状一致率_回復期"/>
    <s v="一致率"/>
    <n v="1.2669683257918551"/>
  </r>
  <r>
    <x v="27"/>
    <x v="217"/>
    <x v="4"/>
    <x v="3"/>
    <s v="5-4_R4年度現状一致率_慢性期"/>
    <s v="一致率"/>
    <n v="0.6353356890459364"/>
  </r>
  <r>
    <x v="27"/>
    <x v="217"/>
    <x v="4"/>
    <x v="5"/>
    <s v="5-5_R4年度現状一致率_合計"/>
    <s v="一致率"/>
    <n v="0.8527241770715096"/>
  </r>
  <r>
    <x v="27"/>
    <x v="217"/>
    <x v="5"/>
    <x v="0"/>
    <s v="6-1_R4年度病床機能報告_2025年時点_高度急性期"/>
    <s v="病床数"/>
    <n v="56"/>
  </r>
  <r>
    <x v="27"/>
    <x v="217"/>
    <x v="5"/>
    <x v="1"/>
    <s v="6-2_R4年度病床機能報告_2025年時点_急性期"/>
    <s v="病床数"/>
    <n v="1198"/>
  </r>
  <r>
    <x v="27"/>
    <x v="217"/>
    <x v="5"/>
    <x v="2"/>
    <s v="6-3_R4年度病床機能報告_2025年時点_回復期"/>
    <s v="病床数"/>
    <n v="855"/>
  </r>
  <r>
    <x v="27"/>
    <x v="217"/>
    <x v="5"/>
    <x v="3"/>
    <s v="6-4_R4年度病床機能報告_2025年時点_慢性期"/>
    <s v="病床数"/>
    <n v="1295"/>
  </r>
  <r>
    <x v="27"/>
    <x v="217"/>
    <x v="5"/>
    <x v="11"/>
    <s v="6-5_R4年度病床機能報告_2025年時点_介護保険施設等へ移行予定"/>
    <s v="病床数"/>
    <n v="120"/>
  </r>
  <r>
    <x v="27"/>
    <x v="217"/>
    <x v="5"/>
    <x v="12"/>
    <s v="6-6_R4年度病床機能報告_2025年時点_休棟予定"/>
    <s v="病床数"/>
    <n v="0"/>
  </r>
  <r>
    <x v="27"/>
    <x v="217"/>
    <x v="5"/>
    <x v="13"/>
    <s v="6-7_R4年度病床機能報告_2025年時点_廃止予定"/>
    <s v="病床数"/>
    <n v="0"/>
  </r>
  <r>
    <x v="27"/>
    <x v="217"/>
    <x v="5"/>
    <x v="10"/>
    <s v="6-8_R4年度病床機能報告_2025年時点_総計"/>
    <s v="病床数"/>
    <n v="3524"/>
  </r>
  <r>
    <x v="27"/>
    <x v="217"/>
    <x v="6"/>
    <x v="0"/>
    <s v="7-1_R4年度一致率_高度急性期"/>
    <s v="一致率"/>
    <n v="5.0178571428571432"/>
  </r>
  <r>
    <x v="27"/>
    <x v="217"/>
    <x v="6"/>
    <x v="1"/>
    <s v="7-2_R4年度一致率_急性期"/>
    <s v="一致率"/>
    <n v="0.82220367278798001"/>
  </r>
  <r>
    <x v="27"/>
    <x v="217"/>
    <x v="6"/>
    <x v="2"/>
    <s v="7-3_R4年度一致率_回復期"/>
    <s v="一致率"/>
    <n v="0.98245614035087714"/>
  </r>
  <r>
    <x v="27"/>
    <x v="217"/>
    <x v="6"/>
    <x v="3"/>
    <s v="7-4_R4年度一致率_慢性期"/>
    <s v="一致率"/>
    <n v="0.69420849420849418"/>
  </r>
  <r>
    <x v="27"/>
    <x v="217"/>
    <x v="6"/>
    <x v="5"/>
    <s v="7-5_R4年度一致率_合計"/>
    <s v="一致率"/>
    <n v="0.8527241770715096"/>
  </r>
  <r>
    <x v="28"/>
    <x v="218"/>
    <x v="0"/>
    <x v="0"/>
    <s v="1-1_現状ー構想策定時_高度急性期"/>
    <s v="病床数"/>
    <n v="63"/>
  </r>
  <r>
    <x v="28"/>
    <x v="218"/>
    <x v="0"/>
    <x v="1"/>
    <s v="1-2_現状ー構想策定時_急性期"/>
    <s v="病床数"/>
    <n v="1944"/>
  </r>
  <r>
    <x v="28"/>
    <x v="218"/>
    <x v="0"/>
    <x v="2"/>
    <s v="1-3_現状ー構想策定時_回復期"/>
    <s v="病床数"/>
    <n v="546"/>
  </r>
  <r>
    <x v="28"/>
    <x v="218"/>
    <x v="0"/>
    <x v="3"/>
    <s v="1-4_現状ー構想策定時_慢性期"/>
    <s v="病床数"/>
    <n v="1117"/>
  </r>
  <r>
    <x v="28"/>
    <x v="218"/>
    <x v="0"/>
    <x v="4"/>
    <s v="1-5_現状ー構想策定時_未報告"/>
    <s v="病床数"/>
    <n v="47"/>
  </r>
  <r>
    <x v="28"/>
    <x v="218"/>
    <x v="0"/>
    <x v="5"/>
    <s v="1-6_現状ー構想策定時_合計"/>
    <s v="病床数"/>
    <n v="3717"/>
  </r>
  <r>
    <x v="28"/>
    <x v="218"/>
    <x v="0"/>
    <x v="6"/>
    <s v="1-7_現状ー構想策定時_在宅医療等"/>
    <s v="病床数"/>
    <n v="1330.5"/>
  </r>
  <r>
    <x v="28"/>
    <x v="218"/>
    <x v="0"/>
    <x v="7"/>
    <s v="1-8_現状ー構想策定時_うち訪問診療分"/>
    <s v="病床数"/>
    <n v="2761"/>
  </r>
  <r>
    <x v="28"/>
    <x v="218"/>
    <x v="1"/>
    <x v="0"/>
    <s v="2-1_将来_高度急性期"/>
    <s v="病床数"/>
    <n v="329"/>
  </r>
  <r>
    <x v="28"/>
    <x v="218"/>
    <x v="1"/>
    <x v="1"/>
    <s v="2-2_将来_急性期"/>
    <s v="病床数"/>
    <n v="1170"/>
  </r>
  <r>
    <x v="28"/>
    <x v="218"/>
    <x v="1"/>
    <x v="2"/>
    <s v="2-3_将来_回復期"/>
    <s v="病床数"/>
    <n v="1137"/>
  </r>
  <r>
    <x v="28"/>
    <x v="218"/>
    <x v="1"/>
    <x v="3"/>
    <s v="2-4_将来_慢性期"/>
    <s v="病床数"/>
    <n v="906"/>
  </r>
  <r>
    <x v="28"/>
    <x v="218"/>
    <x v="1"/>
    <x v="5"/>
    <s v="2-5_将来_合計"/>
    <s v="病床数"/>
    <n v="3542"/>
  </r>
  <r>
    <x v="28"/>
    <x v="218"/>
    <x v="1"/>
    <x v="6"/>
    <s v="2-6_将来_在宅医療等"/>
    <s v="病床数"/>
    <n v="-2114.3000000000002"/>
  </r>
  <r>
    <x v="28"/>
    <x v="218"/>
    <x v="1"/>
    <x v="7"/>
    <s v="2-7_将来_うち訪問診療分"/>
    <s v="病床数"/>
    <n v="-4306.8999999999996"/>
  </r>
  <r>
    <x v="28"/>
    <x v="218"/>
    <x v="2"/>
    <x v="0"/>
    <s v="3-1_構想策定時一致率_高度急性期"/>
    <s v="一致率"/>
    <n v="0.19148936170212766"/>
  </r>
  <r>
    <x v="28"/>
    <x v="218"/>
    <x v="2"/>
    <x v="1"/>
    <s v="3-2_構想策定時一致率_急性期"/>
    <s v="一致率"/>
    <n v="1.6615384615384616"/>
  </r>
  <r>
    <x v="28"/>
    <x v="218"/>
    <x v="2"/>
    <x v="2"/>
    <s v="3-3_構想策定時一致率_回復期"/>
    <s v="一致率"/>
    <n v="0.48021108179419525"/>
  </r>
  <r>
    <x v="28"/>
    <x v="218"/>
    <x v="2"/>
    <x v="3"/>
    <s v="3-4_構想策定時一致率_慢性期"/>
    <s v="一致率"/>
    <n v="1.2328918322295805"/>
  </r>
  <r>
    <x v="28"/>
    <x v="218"/>
    <x v="2"/>
    <x v="5"/>
    <s v="3-5_構想策定時一致率_合計"/>
    <s v="一致率"/>
    <n v="1.0494071146245059"/>
  </r>
  <r>
    <x v="28"/>
    <x v="218"/>
    <x v="3"/>
    <x v="0"/>
    <s v="4-1_R4年度病床機能報告_2022年時点_高度急性期"/>
    <s v="病床数"/>
    <n v="114"/>
  </r>
  <r>
    <x v="28"/>
    <x v="218"/>
    <x v="3"/>
    <x v="1"/>
    <s v="4-2_R4年度病床機能報告_2022年時点_急性期"/>
    <s v="病床数"/>
    <n v="1729"/>
  </r>
  <r>
    <x v="28"/>
    <x v="218"/>
    <x v="3"/>
    <x v="2"/>
    <s v="4-3_R4年度病床機能報告_2022年時点_回復期"/>
    <s v="病床数"/>
    <n v="808"/>
  </r>
  <r>
    <x v="28"/>
    <x v="218"/>
    <x v="3"/>
    <x v="3"/>
    <s v="4-4_R4年度病床機能報告_2022年時点_慢性期"/>
    <s v="病床数"/>
    <n v="900"/>
  </r>
  <r>
    <x v="28"/>
    <x v="218"/>
    <x v="3"/>
    <x v="8"/>
    <s v="4-5_R4年度病床機能報告_2022年時点_休棟中（今後再開する予定）"/>
    <s v="病床数"/>
    <n v="49"/>
  </r>
  <r>
    <x v="28"/>
    <x v="218"/>
    <x v="3"/>
    <x v="9"/>
    <s v="4-6_R4年度病床機能報告_2022年時点_休棟中（今後廃止する予定）"/>
    <s v="病床数"/>
    <n v="0"/>
  </r>
  <r>
    <x v="28"/>
    <x v="218"/>
    <x v="3"/>
    <x v="10"/>
    <s v="4-7_R4年度病床機能報告_2022年時点_総計"/>
    <s v="病床数"/>
    <n v="3600"/>
  </r>
  <r>
    <x v="28"/>
    <x v="218"/>
    <x v="4"/>
    <x v="0"/>
    <s v="5-1_R4年度現状一致率_高度急性期"/>
    <s v="一致率"/>
    <n v="2.8859649122807016"/>
  </r>
  <r>
    <x v="28"/>
    <x v="218"/>
    <x v="4"/>
    <x v="1"/>
    <s v="5-2_R4年度現状一致率_急性期"/>
    <s v="一致率"/>
    <n v="0.67669172932330823"/>
  </r>
  <r>
    <x v="28"/>
    <x v="218"/>
    <x v="4"/>
    <x v="2"/>
    <s v="5-3_R4年度現状一致率_回復期"/>
    <s v="一致率"/>
    <n v="1.4071782178217822"/>
  </r>
  <r>
    <x v="28"/>
    <x v="218"/>
    <x v="4"/>
    <x v="3"/>
    <s v="5-4_R4年度現状一致率_慢性期"/>
    <s v="一致率"/>
    <n v="1.0066666666666666"/>
  </r>
  <r>
    <x v="28"/>
    <x v="218"/>
    <x v="4"/>
    <x v="5"/>
    <s v="5-5_R4年度現状一致率_合計"/>
    <s v="一致率"/>
    <n v="0.98388888888888892"/>
  </r>
  <r>
    <x v="28"/>
    <x v="218"/>
    <x v="5"/>
    <x v="0"/>
    <s v="6-1_R4年度病床機能報告_2025年時点_高度急性期"/>
    <s v="病床数"/>
    <n v="171"/>
  </r>
  <r>
    <x v="28"/>
    <x v="218"/>
    <x v="5"/>
    <x v="1"/>
    <s v="6-2_R4年度病床機能報告_2025年時点_急性期"/>
    <s v="病床数"/>
    <n v="1702"/>
  </r>
  <r>
    <x v="28"/>
    <x v="218"/>
    <x v="5"/>
    <x v="2"/>
    <s v="6-3_R4年度病床機能報告_2025年時点_回復期"/>
    <s v="病床数"/>
    <n v="798"/>
  </r>
  <r>
    <x v="28"/>
    <x v="218"/>
    <x v="5"/>
    <x v="3"/>
    <s v="6-4_R4年度病床機能報告_2025年時点_慢性期"/>
    <s v="病床数"/>
    <n v="900"/>
  </r>
  <r>
    <x v="28"/>
    <x v="218"/>
    <x v="5"/>
    <x v="11"/>
    <s v="6-5_R4年度病床機能報告_2025年時点_介護保険施設等へ移行予定"/>
    <s v="病床数"/>
    <n v="0"/>
  </r>
  <r>
    <x v="28"/>
    <x v="218"/>
    <x v="5"/>
    <x v="12"/>
    <s v="6-6_R4年度病床機能報告_2025年時点_休棟予定"/>
    <s v="病床数"/>
    <n v="29"/>
  </r>
  <r>
    <x v="28"/>
    <x v="218"/>
    <x v="5"/>
    <x v="13"/>
    <s v="6-7_R4年度病床機能報告_2025年時点_廃止予定"/>
    <s v="病床数"/>
    <n v="0"/>
  </r>
  <r>
    <x v="28"/>
    <x v="218"/>
    <x v="5"/>
    <x v="10"/>
    <s v="6-8_R4年度病床機能報告_2025年時点_総計"/>
    <s v="病床数"/>
    <n v="3600"/>
  </r>
  <r>
    <x v="28"/>
    <x v="218"/>
    <x v="6"/>
    <x v="0"/>
    <s v="7-1_R4年度一致率_高度急性期"/>
    <s v="一致率"/>
    <n v="1.9239766081871346"/>
  </r>
  <r>
    <x v="28"/>
    <x v="218"/>
    <x v="6"/>
    <x v="1"/>
    <s v="7-2_R4年度一致率_急性期"/>
    <s v="一致率"/>
    <n v="0.68742655699177435"/>
  </r>
  <r>
    <x v="28"/>
    <x v="218"/>
    <x v="6"/>
    <x v="2"/>
    <s v="7-3_R4年度一致率_回復期"/>
    <s v="一致率"/>
    <n v="1.4248120300751879"/>
  </r>
  <r>
    <x v="28"/>
    <x v="218"/>
    <x v="6"/>
    <x v="3"/>
    <s v="7-4_R4年度一致率_慢性期"/>
    <s v="一致率"/>
    <n v="1.0066666666666666"/>
  </r>
  <r>
    <x v="28"/>
    <x v="218"/>
    <x v="6"/>
    <x v="5"/>
    <s v="7-5_R4年度一致率_合計"/>
    <s v="一致率"/>
    <n v="0.98388888888888892"/>
  </r>
  <r>
    <x v="28"/>
    <x v="219"/>
    <x v="0"/>
    <x v="0"/>
    <s v="1-1_現状ー構想策定時_高度急性期"/>
    <s v="病床数"/>
    <n v="362"/>
  </r>
  <r>
    <x v="28"/>
    <x v="219"/>
    <x v="0"/>
    <x v="1"/>
    <s v="1-2_現状ー構想策定時_急性期"/>
    <s v="病床数"/>
    <n v="1423"/>
  </r>
  <r>
    <x v="28"/>
    <x v="219"/>
    <x v="0"/>
    <x v="2"/>
    <s v="1-3_現状ー構想策定時_回復期"/>
    <s v="病床数"/>
    <n v="406"/>
  </r>
  <r>
    <x v="28"/>
    <x v="219"/>
    <x v="0"/>
    <x v="3"/>
    <s v="1-4_現状ー構想策定時_慢性期"/>
    <s v="病床数"/>
    <n v="360"/>
  </r>
  <r>
    <x v="28"/>
    <x v="219"/>
    <x v="0"/>
    <x v="4"/>
    <s v="1-5_現状ー構想策定時_未報告"/>
    <s v="病床数"/>
    <n v="119"/>
  </r>
  <r>
    <x v="28"/>
    <x v="219"/>
    <x v="0"/>
    <x v="5"/>
    <s v="1-6_現状ー構想策定時_合計"/>
    <s v="病床数"/>
    <n v="2670"/>
  </r>
  <r>
    <x v="28"/>
    <x v="219"/>
    <x v="0"/>
    <x v="6"/>
    <s v="1-7_現状ー構想策定時_在宅医療等"/>
    <s v="病床数"/>
    <n v="956.9"/>
  </r>
  <r>
    <x v="28"/>
    <x v="219"/>
    <x v="0"/>
    <x v="7"/>
    <s v="1-8_現状ー構想策定時_うち訪問診療分"/>
    <s v="病床数"/>
    <n v="999.4"/>
  </r>
  <r>
    <x v="28"/>
    <x v="219"/>
    <x v="1"/>
    <x v="0"/>
    <s v="2-1_将来_高度急性期"/>
    <s v="病床数"/>
    <n v="285"/>
  </r>
  <r>
    <x v="28"/>
    <x v="219"/>
    <x v="1"/>
    <x v="1"/>
    <s v="2-2_将来_急性期"/>
    <s v="病床数"/>
    <n v="933"/>
  </r>
  <r>
    <x v="28"/>
    <x v="219"/>
    <x v="1"/>
    <x v="2"/>
    <s v="2-3_将来_回復期"/>
    <s v="病床数"/>
    <n v="830"/>
  </r>
  <r>
    <x v="28"/>
    <x v="219"/>
    <x v="1"/>
    <x v="3"/>
    <s v="2-4_将来_慢性期"/>
    <s v="病床数"/>
    <n v="318"/>
  </r>
  <r>
    <x v="28"/>
    <x v="219"/>
    <x v="1"/>
    <x v="5"/>
    <s v="2-5_将来_合計"/>
    <s v="病床数"/>
    <n v="2366"/>
  </r>
  <r>
    <x v="28"/>
    <x v="219"/>
    <x v="1"/>
    <x v="6"/>
    <s v="2-6_将来_在宅医療等"/>
    <s v="病床数"/>
    <n v="-1266.7"/>
  </r>
  <r>
    <x v="28"/>
    <x v="219"/>
    <x v="1"/>
    <x v="7"/>
    <s v="2-7_将来_うち訪問診療分"/>
    <s v="病床数"/>
    <n v="-1289.3"/>
  </r>
  <r>
    <x v="28"/>
    <x v="219"/>
    <x v="2"/>
    <x v="0"/>
    <s v="3-1_構想策定時一致率_高度急性期"/>
    <s v="一致率"/>
    <n v="1.2701754385964912"/>
  </r>
  <r>
    <x v="28"/>
    <x v="219"/>
    <x v="2"/>
    <x v="1"/>
    <s v="3-2_構想策定時一致率_急性期"/>
    <s v="一致率"/>
    <n v="1.52518756698821"/>
  </r>
  <r>
    <x v="28"/>
    <x v="219"/>
    <x v="2"/>
    <x v="2"/>
    <s v="3-3_構想策定時一致率_回復期"/>
    <s v="一致率"/>
    <n v="0.48915662650602409"/>
  </r>
  <r>
    <x v="28"/>
    <x v="219"/>
    <x v="2"/>
    <x v="3"/>
    <s v="3-4_構想策定時一致率_慢性期"/>
    <s v="一致率"/>
    <n v="1.1320754716981132"/>
  </r>
  <r>
    <x v="28"/>
    <x v="219"/>
    <x v="2"/>
    <x v="5"/>
    <s v="3-5_構想策定時一致率_合計"/>
    <s v="一致率"/>
    <n v="1.128486897717667"/>
  </r>
  <r>
    <x v="28"/>
    <x v="219"/>
    <x v="3"/>
    <x v="0"/>
    <s v="4-1_R4年度病床機能報告_2022年時点_高度急性期"/>
    <s v="病床数"/>
    <n v="524"/>
  </r>
  <r>
    <x v="28"/>
    <x v="219"/>
    <x v="3"/>
    <x v="1"/>
    <s v="4-2_R4年度病床機能報告_2022年時点_急性期"/>
    <s v="病床数"/>
    <n v="1086"/>
  </r>
  <r>
    <x v="28"/>
    <x v="219"/>
    <x v="3"/>
    <x v="2"/>
    <s v="4-3_R4年度病床機能報告_2022年時点_回復期"/>
    <s v="病床数"/>
    <n v="531"/>
  </r>
  <r>
    <x v="28"/>
    <x v="219"/>
    <x v="3"/>
    <x v="3"/>
    <s v="4-4_R4年度病床機能報告_2022年時点_慢性期"/>
    <s v="病床数"/>
    <n v="228"/>
  </r>
  <r>
    <x v="28"/>
    <x v="219"/>
    <x v="3"/>
    <x v="8"/>
    <s v="4-5_R4年度病床機能報告_2022年時点_休棟中（今後再開する予定）"/>
    <s v="病床数"/>
    <n v="72"/>
  </r>
  <r>
    <x v="28"/>
    <x v="219"/>
    <x v="3"/>
    <x v="9"/>
    <s v="4-6_R4年度病床機能報告_2022年時点_休棟中（今後廃止する予定）"/>
    <s v="病床数"/>
    <n v="0"/>
  </r>
  <r>
    <x v="28"/>
    <x v="219"/>
    <x v="3"/>
    <x v="10"/>
    <s v="4-7_R4年度病床機能報告_2022年時点_総計"/>
    <s v="病床数"/>
    <n v="2441"/>
  </r>
  <r>
    <x v="28"/>
    <x v="219"/>
    <x v="4"/>
    <x v="0"/>
    <s v="5-1_R4年度現状一致率_高度急性期"/>
    <s v="一致率"/>
    <n v="0.54389312977099236"/>
  </r>
  <r>
    <x v="28"/>
    <x v="219"/>
    <x v="4"/>
    <x v="1"/>
    <s v="5-2_R4年度現状一致率_急性期"/>
    <s v="一致率"/>
    <n v="0.85911602209944748"/>
  </r>
  <r>
    <x v="28"/>
    <x v="219"/>
    <x v="4"/>
    <x v="2"/>
    <s v="5-3_R4年度現状一致率_回復期"/>
    <s v="一致率"/>
    <n v="1.5630885122410547"/>
  </r>
  <r>
    <x v="28"/>
    <x v="219"/>
    <x v="4"/>
    <x v="3"/>
    <s v="5-4_R4年度現状一致率_慢性期"/>
    <s v="一致率"/>
    <n v="1.3947368421052631"/>
  </r>
  <r>
    <x v="28"/>
    <x v="219"/>
    <x v="4"/>
    <x v="5"/>
    <s v="5-5_R4年度現状一致率_合計"/>
    <s v="一致率"/>
    <n v="0.96927488734125355"/>
  </r>
  <r>
    <x v="28"/>
    <x v="219"/>
    <x v="5"/>
    <x v="0"/>
    <s v="6-1_R4年度病床機能報告_2025年時点_高度急性期"/>
    <s v="病床数"/>
    <n v="466"/>
  </r>
  <r>
    <x v="28"/>
    <x v="219"/>
    <x v="5"/>
    <x v="1"/>
    <s v="6-2_R4年度病床機能報告_2025年時点_急性期"/>
    <s v="病床数"/>
    <n v="1136"/>
  </r>
  <r>
    <x v="28"/>
    <x v="219"/>
    <x v="5"/>
    <x v="2"/>
    <s v="6-3_R4年度病床機能報告_2025年時点_回復期"/>
    <s v="病床数"/>
    <n v="531"/>
  </r>
  <r>
    <x v="28"/>
    <x v="219"/>
    <x v="5"/>
    <x v="3"/>
    <s v="6-4_R4年度病床機能報告_2025年時点_慢性期"/>
    <s v="病床数"/>
    <n v="228"/>
  </r>
  <r>
    <x v="28"/>
    <x v="219"/>
    <x v="5"/>
    <x v="11"/>
    <s v="6-5_R4年度病床機能報告_2025年時点_介護保険施設等へ移行予定"/>
    <s v="病床数"/>
    <n v="0"/>
  </r>
  <r>
    <x v="28"/>
    <x v="219"/>
    <x v="5"/>
    <x v="12"/>
    <s v="6-6_R4年度病床機能報告_2025年時点_休棟予定"/>
    <s v="病床数"/>
    <n v="72"/>
  </r>
  <r>
    <x v="28"/>
    <x v="219"/>
    <x v="5"/>
    <x v="13"/>
    <s v="6-7_R4年度病床機能報告_2025年時点_廃止予定"/>
    <s v="病床数"/>
    <n v="8"/>
  </r>
  <r>
    <x v="28"/>
    <x v="219"/>
    <x v="5"/>
    <x v="10"/>
    <s v="6-8_R4年度病床機能報告_2025年時点_総計"/>
    <s v="病床数"/>
    <n v="2441"/>
  </r>
  <r>
    <x v="28"/>
    <x v="219"/>
    <x v="6"/>
    <x v="0"/>
    <s v="7-1_R4年度一致率_高度急性期"/>
    <s v="一致率"/>
    <n v="0.61158798283261806"/>
  </r>
  <r>
    <x v="28"/>
    <x v="219"/>
    <x v="6"/>
    <x v="1"/>
    <s v="7-2_R4年度一致率_急性期"/>
    <s v="一致率"/>
    <n v="0.82130281690140849"/>
  </r>
  <r>
    <x v="28"/>
    <x v="219"/>
    <x v="6"/>
    <x v="2"/>
    <s v="7-3_R4年度一致率_回復期"/>
    <s v="一致率"/>
    <n v="1.5630885122410547"/>
  </r>
  <r>
    <x v="28"/>
    <x v="219"/>
    <x v="6"/>
    <x v="3"/>
    <s v="7-4_R4年度一致率_慢性期"/>
    <s v="一致率"/>
    <n v="1.3947368421052631"/>
  </r>
  <r>
    <x v="28"/>
    <x v="219"/>
    <x v="6"/>
    <x v="5"/>
    <s v="7-5_R4年度一致率_合計"/>
    <s v="一致率"/>
    <n v="0.96927488734125355"/>
  </r>
  <r>
    <x v="28"/>
    <x v="220"/>
    <x v="0"/>
    <x v="0"/>
    <s v="1-1_現状ー構想策定時_高度急性期"/>
    <s v="病床数"/>
    <n v="534"/>
  </r>
  <r>
    <x v="28"/>
    <x v="220"/>
    <x v="0"/>
    <x v="1"/>
    <s v="1-2_現状ー構想策定時_急性期"/>
    <s v="病床数"/>
    <n v="1385"/>
  </r>
  <r>
    <x v="28"/>
    <x v="220"/>
    <x v="0"/>
    <x v="2"/>
    <s v="1-3_現状ー構想策定時_回復期"/>
    <s v="病床数"/>
    <n v="409"/>
  </r>
  <r>
    <x v="28"/>
    <x v="220"/>
    <x v="0"/>
    <x v="3"/>
    <s v="1-4_現状ー構想策定時_慢性期"/>
    <s v="病床数"/>
    <n v="922"/>
  </r>
  <r>
    <x v="28"/>
    <x v="220"/>
    <x v="0"/>
    <x v="4"/>
    <s v="1-5_現状ー構想策定時_未報告"/>
    <s v="病床数"/>
    <n v="139"/>
  </r>
  <r>
    <x v="28"/>
    <x v="220"/>
    <x v="0"/>
    <x v="5"/>
    <s v="1-6_現状ー構想策定時_合計"/>
    <s v="病床数"/>
    <n v="3389"/>
  </r>
  <r>
    <x v="28"/>
    <x v="220"/>
    <x v="0"/>
    <x v="6"/>
    <s v="1-7_現状ー構想策定時_在宅医療等"/>
    <s v="病床数"/>
    <n v="1225.5"/>
  </r>
  <r>
    <x v="28"/>
    <x v="220"/>
    <x v="0"/>
    <x v="7"/>
    <s v="1-8_現状ー構想策定時_うち訪問診療分"/>
    <s v="病床数"/>
    <n v="1407.8"/>
  </r>
  <r>
    <x v="28"/>
    <x v="220"/>
    <x v="1"/>
    <x v="0"/>
    <s v="2-1_将来_高度急性期"/>
    <s v="病床数"/>
    <n v="283"/>
  </r>
  <r>
    <x v="28"/>
    <x v="220"/>
    <x v="1"/>
    <x v="1"/>
    <s v="2-2_将来_急性期"/>
    <s v="病床数"/>
    <n v="932"/>
  </r>
  <r>
    <x v="28"/>
    <x v="220"/>
    <x v="1"/>
    <x v="2"/>
    <s v="2-3_将来_回復期"/>
    <s v="病床数"/>
    <n v="1113"/>
  </r>
  <r>
    <x v="28"/>
    <x v="220"/>
    <x v="1"/>
    <x v="3"/>
    <s v="2-4_将来_慢性期"/>
    <s v="病床数"/>
    <n v="977"/>
  </r>
  <r>
    <x v="28"/>
    <x v="220"/>
    <x v="1"/>
    <x v="5"/>
    <s v="2-5_将来_合計"/>
    <s v="病床数"/>
    <n v="3305"/>
  </r>
  <r>
    <x v="28"/>
    <x v="220"/>
    <x v="1"/>
    <x v="6"/>
    <s v="2-6_将来_在宅医療等"/>
    <s v="病床数"/>
    <n v="-2052.8000000000002"/>
  </r>
  <r>
    <x v="28"/>
    <x v="220"/>
    <x v="1"/>
    <x v="7"/>
    <s v="2-7_将来_うち訪問診療分"/>
    <s v="病床数"/>
    <n v="-2227.1"/>
  </r>
  <r>
    <x v="28"/>
    <x v="220"/>
    <x v="2"/>
    <x v="0"/>
    <s v="3-1_構想策定時一致率_高度急性期"/>
    <s v="一致率"/>
    <n v="1.8869257950530036"/>
  </r>
  <r>
    <x v="28"/>
    <x v="220"/>
    <x v="2"/>
    <x v="1"/>
    <s v="3-2_構想策定時一致率_急性期"/>
    <s v="一致率"/>
    <n v="1.4860515021459229"/>
  </r>
  <r>
    <x v="28"/>
    <x v="220"/>
    <x v="2"/>
    <x v="2"/>
    <s v="3-3_構想策定時一致率_回復期"/>
    <s v="一致率"/>
    <n v="0.36747529200359391"/>
  </r>
  <r>
    <x v="28"/>
    <x v="220"/>
    <x v="2"/>
    <x v="3"/>
    <s v="3-4_構想策定時一致率_慢性期"/>
    <s v="一致率"/>
    <n v="0.94370522006141244"/>
  </r>
  <r>
    <x v="28"/>
    <x v="220"/>
    <x v="2"/>
    <x v="5"/>
    <s v="3-5_構想策定時一致率_合計"/>
    <s v="一致率"/>
    <n v="1.0254160363086233"/>
  </r>
  <r>
    <x v="28"/>
    <x v="220"/>
    <x v="3"/>
    <x v="0"/>
    <s v="4-1_R4年度病床機能報告_2022年時点_高度急性期"/>
    <s v="病床数"/>
    <n v="248"/>
  </r>
  <r>
    <x v="28"/>
    <x v="220"/>
    <x v="3"/>
    <x v="1"/>
    <s v="4-2_R4年度病床機能報告_2022年時点_急性期"/>
    <s v="病床数"/>
    <n v="1602"/>
  </r>
  <r>
    <x v="28"/>
    <x v="220"/>
    <x v="3"/>
    <x v="2"/>
    <s v="4-3_R4年度病床機能報告_2022年時点_回復期"/>
    <s v="病床数"/>
    <n v="472"/>
  </r>
  <r>
    <x v="28"/>
    <x v="220"/>
    <x v="3"/>
    <x v="3"/>
    <s v="4-4_R4年度病床機能報告_2022年時点_慢性期"/>
    <s v="病床数"/>
    <n v="623"/>
  </r>
  <r>
    <x v="28"/>
    <x v="220"/>
    <x v="3"/>
    <x v="8"/>
    <s v="4-5_R4年度病床機能報告_2022年時点_休棟中（今後再開する予定）"/>
    <s v="病床数"/>
    <n v="97"/>
  </r>
  <r>
    <x v="28"/>
    <x v="220"/>
    <x v="3"/>
    <x v="9"/>
    <s v="4-6_R4年度病床機能報告_2022年時点_休棟中（今後廃止する予定）"/>
    <s v="病床数"/>
    <n v="0"/>
  </r>
  <r>
    <x v="28"/>
    <x v="220"/>
    <x v="3"/>
    <x v="10"/>
    <s v="4-7_R4年度病床機能報告_2022年時点_総計"/>
    <s v="病床数"/>
    <n v="3042"/>
  </r>
  <r>
    <x v="28"/>
    <x v="220"/>
    <x v="4"/>
    <x v="0"/>
    <s v="5-1_R4年度現状一致率_高度急性期"/>
    <s v="一致率"/>
    <n v="1.1411290322580645"/>
  </r>
  <r>
    <x v="28"/>
    <x v="220"/>
    <x v="4"/>
    <x v="1"/>
    <s v="5-2_R4年度現状一致率_急性期"/>
    <s v="一致率"/>
    <n v="0.58177278401997501"/>
  </r>
  <r>
    <x v="28"/>
    <x v="220"/>
    <x v="4"/>
    <x v="2"/>
    <s v="5-3_R4年度現状一致率_回復期"/>
    <s v="一致率"/>
    <n v="2.3580508474576272"/>
  </r>
  <r>
    <x v="28"/>
    <x v="220"/>
    <x v="4"/>
    <x v="3"/>
    <s v="5-4_R4年度現状一致率_慢性期"/>
    <s v="一致率"/>
    <n v="1.5682182985553772"/>
  </r>
  <r>
    <x v="28"/>
    <x v="220"/>
    <x v="4"/>
    <x v="5"/>
    <s v="5-5_R4年度現状一致率_合計"/>
    <s v="一致率"/>
    <n v="1.0864562787639711"/>
  </r>
  <r>
    <x v="28"/>
    <x v="220"/>
    <x v="5"/>
    <x v="0"/>
    <s v="6-1_R4年度病床機能報告_2025年時点_高度急性期"/>
    <s v="病床数"/>
    <n v="290"/>
  </r>
  <r>
    <x v="28"/>
    <x v="220"/>
    <x v="5"/>
    <x v="1"/>
    <s v="6-2_R4年度病床機能報告_2025年時点_急性期"/>
    <s v="病床数"/>
    <n v="1651"/>
  </r>
  <r>
    <x v="28"/>
    <x v="220"/>
    <x v="5"/>
    <x v="2"/>
    <s v="6-3_R4年度病床機能報告_2025年時点_回復期"/>
    <s v="病床数"/>
    <n v="522"/>
  </r>
  <r>
    <x v="28"/>
    <x v="220"/>
    <x v="5"/>
    <x v="3"/>
    <s v="6-4_R4年度病床機能報告_2025年時点_慢性期"/>
    <s v="病床数"/>
    <n v="573"/>
  </r>
  <r>
    <x v="28"/>
    <x v="220"/>
    <x v="5"/>
    <x v="11"/>
    <s v="6-5_R4年度病床機能報告_2025年時点_介護保険施設等へ移行予定"/>
    <s v="病床数"/>
    <n v="0"/>
  </r>
  <r>
    <x v="28"/>
    <x v="220"/>
    <x v="5"/>
    <x v="12"/>
    <s v="6-6_R4年度病床機能報告_2025年時点_休棟予定"/>
    <s v="病床数"/>
    <n v="0"/>
  </r>
  <r>
    <x v="28"/>
    <x v="220"/>
    <x v="5"/>
    <x v="13"/>
    <s v="6-7_R4年度病床機能報告_2025年時点_廃止予定"/>
    <s v="病床数"/>
    <n v="6"/>
  </r>
  <r>
    <x v="28"/>
    <x v="220"/>
    <x v="5"/>
    <x v="10"/>
    <s v="6-8_R4年度病床機能報告_2025年時点_総計"/>
    <s v="病床数"/>
    <n v="3042"/>
  </r>
  <r>
    <x v="28"/>
    <x v="220"/>
    <x v="6"/>
    <x v="0"/>
    <s v="7-1_R4年度一致率_高度急性期"/>
    <s v="一致率"/>
    <n v="0.97586206896551719"/>
  </r>
  <r>
    <x v="28"/>
    <x v="220"/>
    <x v="6"/>
    <x v="1"/>
    <s v="7-2_R4年度一致率_急性期"/>
    <s v="一致率"/>
    <n v="0.5645063597819503"/>
  </r>
  <r>
    <x v="28"/>
    <x v="220"/>
    <x v="6"/>
    <x v="2"/>
    <s v="7-3_R4年度一致率_回復期"/>
    <s v="一致率"/>
    <n v="2.132183908045977"/>
  </r>
  <r>
    <x v="28"/>
    <x v="220"/>
    <x v="6"/>
    <x v="3"/>
    <s v="7-4_R4年度一致率_慢性期"/>
    <s v="一致率"/>
    <n v="1.7050610820244327"/>
  </r>
  <r>
    <x v="28"/>
    <x v="220"/>
    <x v="6"/>
    <x v="5"/>
    <s v="7-5_R4年度一致率_合計"/>
    <s v="一致率"/>
    <n v="1.0864562787639711"/>
  </r>
  <r>
    <x v="28"/>
    <x v="221"/>
    <x v="0"/>
    <x v="0"/>
    <s v="1-1_現状ー構想策定時_高度急性期"/>
    <s v="病床数"/>
    <n v="460"/>
  </r>
  <r>
    <x v="28"/>
    <x v="221"/>
    <x v="0"/>
    <x v="1"/>
    <s v="1-2_現状ー構想策定時_急性期"/>
    <s v="病床数"/>
    <n v="1894"/>
  </r>
  <r>
    <x v="28"/>
    <x v="221"/>
    <x v="0"/>
    <x v="2"/>
    <s v="1-3_現状ー構想策定時_回復期"/>
    <s v="病床数"/>
    <n v="421"/>
  </r>
  <r>
    <x v="28"/>
    <x v="221"/>
    <x v="0"/>
    <x v="3"/>
    <s v="1-4_現状ー構想策定時_慢性期"/>
    <s v="病床数"/>
    <n v="807"/>
  </r>
  <r>
    <x v="28"/>
    <x v="221"/>
    <x v="0"/>
    <x v="4"/>
    <s v="1-5_現状ー構想策定時_未報告"/>
    <s v="病床数"/>
    <n v="44"/>
  </r>
  <r>
    <x v="28"/>
    <x v="221"/>
    <x v="0"/>
    <x v="5"/>
    <s v="1-6_現状ー構想策定時_合計"/>
    <s v="病床数"/>
    <n v="3626"/>
  </r>
  <r>
    <x v="28"/>
    <x v="221"/>
    <x v="0"/>
    <x v="6"/>
    <s v="1-7_現状ー構想策定時_在宅医療等"/>
    <s v="病床数"/>
    <n v="1208.3"/>
  </r>
  <r>
    <x v="28"/>
    <x v="221"/>
    <x v="0"/>
    <x v="7"/>
    <s v="1-8_現状ー構想策定時_うち訪問診療分"/>
    <s v="病床数"/>
    <n v="1344.7"/>
  </r>
  <r>
    <x v="28"/>
    <x v="221"/>
    <x v="1"/>
    <x v="0"/>
    <s v="2-1_将来_高度急性期"/>
    <s v="病床数"/>
    <n v="355"/>
  </r>
  <r>
    <x v="28"/>
    <x v="221"/>
    <x v="1"/>
    <x v="1"/>
    <s v="2-2_将来_急性期"/>
    <s v="病床数"/>
    <n v="1209"/>
  </r>
  <r>
    <x v="28"/>
    <x v="221"/>
    <x v="1"/>
    <x v="2"/>
    <s v="2-3_将来_回復期"/>
    <s v="病床数"/>
    <n v="1130"/>
  </r>
  <r>
    <x v="28"/>
    <x v="221"/>
    <x v="1"/>
    <x v="3"/>
    <s v="2-4_将来_慢性期"/>
    <s v="病床数"/>
    <n v="709"/>
  </r>
  <r>
    <x v="28"/>
    <x v="221"/>
    <x v="1"/>
    <x v="5"/>
    <s v="2-5_将来_合計"/>
    <s v="病床数"/>
    <n v="3403"/>
  </r>
  <r>
    <x v="28"/>
    <x v="221"/>
    <x v="1"/>
    <x v="6"/>
    <s v="2-6_将来_在宅医療等"/>
    <s v="病床数"/>
    <n v="-2134.4"/>
  </r>
  <r>
    <x v="28"/>
    <x v="221"/>
    <x v="1"/>
    <x v="7"/>
    <s v="2-7_将来_うち訪問診療分"/>
    <s v="病床数"/>
    <n v="-2047.2"/>
  </r>
  <r>
    <x v="28"/>
    <x v="221"/>
    <x v="2"/>
    <x v="0"/>
    <s v="3-1_構想策定時一致率_高度急性期"/>
    <s v="一致率"/>
    <n v="1.295774647887324"/>
  </r>
  <r>
    <x v="28"/>
    <x v="221"/>
    <x v="2"/>
    <x v="1"/>
    <s v="3-2_構想策定時一致率_急性期"/>
    <s v="一致率"/>
    <n v="1.5665839536807278"/>
  </r>
  <r>
    <x v="28"/>
    <x v="221"/>
    <x v="2"/>
    <x v="2"/>
    <s v="3-3_構想策定時一致率_回復期"/>
    <s v="一致率"/>
    <n v="0.37256637168141593"/>
  </r>
  <r>
    <x v="28"/>
    <x v="221"/>
    <x v="2"/>
    <x v="3"/>
    <s v="3-4_構想策定時一致率_慢性期"/>
    <s v="一致率"/>
    <n v="1.1382228490832158"/>
  </r>
  <r>
    <x v="28"/>
    <x v="221"/>
    <x v="2"/>
    <x v="5"/>
    <s v="3-5_構想策定時一致率_合計"/>
    <s v="一致率"/>
    <n v="1.0655304143402879"/>
  </r>
  <r>
    <x v="28"/>
    <x v="221"/>
    <x v="3"/>
    <x v="0"/>
    <s v="4-1_R4年度病床機能報告_2022年時点_高度急性期"/>
    <s v="病床数"/>
    <n v="433"/>
  </r>
  <r>
    <x v="28"/>
    <x v="221"/>
    <x v="3"/>
    <x v="1"/>
    <s v="4-2_R4年度病床機能報告_2022年時点_急性期"/>
    <s v="病床数"/>
    <n v="1788"/>
  </r>
  <r>
    <x v="28"/>
    <x v="221"/>
    <x v="3"/>
    <x v="2"/>
    <s v="4-3_R4年度病床機能報告_2022年時点_回復期"/>
    <s v="病床数"/>
    <n v="531"/>
  </r>
  <r>
    <x v="28"/>
    <x v="221"/>
    <x v="3"/>
    <x v="3"/>
    <s v="4-4_R4年度病床機能報告_2022年時点_慢性期"/>
    <s v="病床数"/>
    <n v="647"/>
  </r>
  <r>
    <x v="28"/>
    <x v="221"/>
    <x v="3"/>
    <x v="8"/>
    <s v="4-5_R4年度病床機能報告_2022年時点_休棟中（今後再開する予定）"/>
    <s v="病床数"/>
    <n v="9"/>
  </r>
  <r>
    <x v="28"/>
    <x v="221"/>
    <x v="3"/>
    <x v="9"/>
    <s v="4-6_R4年度病床機能報告_2022年時点_休棟中（今後廃止する予定）"/>
    <s v="病床数"/>
    <n v="0"/>
  </r>
  <r>
    <x v="28"/>
    <x v="221"/>
    <x v="3"/>
    <x v="10"/>
    <s v="4-7_R4年度病床機能報告_2022年時点_総計"/>
    <s v="病床数"/>
    <n v="3408"/>
  </r>
  <r>
    <x v="28"/>
    <x v="221"/>
    <x v="4"/>
    <x v="0"/>
    <s v="5-1_R4年度現状一致率_高度急性期"/>
    <s v="一致率"/>
    <n v="0.81986143187066973"/>
  </r>
  <r>
    <x v="28"/>
    <x v="221"/>
    <x v="4"/>
    <x v="1"/>
    <s v="5-2_R4年度現状一致率_急性期"/>
    <s v="一致率"/>
    <n v="0.6761744966442953"/>
  </r>
  <r>
    <x v="28"/>
    <x v="221"/>
    <x v="4"/>
    <x v="2"/>
    <s v="5-3_R4年度現状一致率_回復期"/>
    <s v="一致率"/>
    <n v="2.128060263653484"/>
  </r>
  <r>
    <x v="28"/>
    <x v="221"/>
    <x v="4"/>
    <x v="3"/>
    <s v="5-4_R4年度現状一致率_慢性期"/>
    <s v="一致率"/>
    <n v="1.0958268933539412"/>
  </r>
  <r>
    <x v="28"/>
    <x v="221"/>
    <x v="4"/>
    <x v="5"/>
    <s v="5-5_R4年度現状一致率_合計"/>
    <s v="一致率"/>
    <n v="0.99853286384976525"/>
  </r>
  <r>
    <x v="28"/>
    <x v="221"/>
    <x v="5"/>
    <x v="0"/>
    <s v="6-1_R4年度病床機能報告_2025年時点_高度急性期"/>
    <s v="病床数"/>
    <n v="433"/>
  </r>
  <r>
    <x v="28"/>
    <x v="221"/>
    <x v="5"/>
    <x v="1"/>
    <s v="6-2_R4年度病床機能報告_2025年時点_急性期"/>
    <s v="病床数"/>
    <n v="1833"/>
  </r>
  <r>
    <x v="28"/>
    <x v="221"/>
    <x v="5"/>
    <x v="2"/>
    <s v="6-3_R4年度病床機能報告_2025年時点_回復期"/>
    <s v="病床数"/>
    <n v="486"/>
  </r>
  <r>
    <x v="28"/>
    <x v="221"/>
    <x v="5"/>
    <x v="3"/>
    <s v="6-4_R4年度病床機能報告_2025年時点_慢性期"/>
    <s v="病床数"/>
    <n v="647"/>
  </r>
  <r>
    <x v="28"/>
    <x v="221"/>
    <x v="5"/>
    <x v="11"/>
    <s v="6-5_R4年度病床機能報告_2025年時点_介護保険施設等へ移行予定"/>
    <s v="病床数"/>
    <n v="0"/>
  </r>
  <r>
    <x v="28"/>
    <x v="221"/>
    <x v="5"/>
    <x v="12"/>
    <s v="6-6_R4年度病床機能報告_2025年時点_休棟予定"/>
    <s v="病床数"/>
    <n v="9"/>
  </r>
  <r>
    <x v="28"/>
    <x v="221"/>
    <x v="5"/>
    <x v="13"/>
    <s v="6-7_R4年度病床機能報告_2025年時点_廃止予定"/>
    <s v="病床数"/>
    <n v="0"/>
  </r>
  <r>
    <x v="28"/>
    <x v="221"/>
    <x v="5"/>
    <x v="10"/>
    <s v="6-8_R4年度病床機能報告_2025年時点_総計"/>
    <s v="病床数"/>
    <n v="3408"/>
  </r>
  <r>
    <x v="28"/>
    <x v="221"/>
    <x v="6"/>
    <x v="0"/>
    <s v="7-1_R4年度一致率_高度急性期"/>
    <s v="一致率"/>
    <n v="0.81986143187066973"/>
  </r>
  <r>
    <x v="28"/>
    <x v="221"/>
    <x v="6"/>
    <x v="1"/>
    <s v="7-2_R4年度一致率_急性期"/>
    <s v="一致率"/>
    <n v="0.65957446808510634"/>
  </r>
  <r>
    <x v="28"/>
    <x v="221"/>
    <x v="6"/>
    <x v="2"/>
    <s v="7-3_R4年度一致率_回復期"/>
    <s v="一致率"/>
    <n v="2.3251028806584362"/>
  </r>
  <r>
    <x v="28"/>
    <x v="221"/>
    <x v="6"/>
    <x v="3"/>
    <s v="7-4_R4年度一致率_慢性期"/>
    <s v="一致率"/>
    <n v="1.0958268933539412"/>
  </r>
  <r>
    <x v="28"/>
    <x v="221"/>
    <x v="6"/>
    <x v="5"/>
    <s v="7-5_R4年度一致率_合計"/>
    <s v="一致率"/>
    <n v="0.99853286384976525"/>
  </r>
  <r>
    <x v="28"/>
    <x v="222"/>
    <x v="0"/>
    <x v="0"/>
    <s v="1-1_現状ー構想策定時_高度急性期"/>
    <s v="病床数"/>
    <n v="0"/>
  </r>
  <r>
    <x v="28"/>
    <x v="222"/>
    <x v="0"/>
    <x v="1"/>
    <s v="1-2_現状ー構想策定時_急性期"/>
    <s v="病床数"/>
    <n v="376"/>
  </r>
  <r>
    <x v="28"/>
    <x v="222"/>
    <x v="0"/>
    <x v="2"/>
    <s v="1-3_現状ー構想策定時_回復期"/>
    <s v="病床数"/>
    <n v="50"/>
  </r>
  <r>
    <x v="28"/>
    <x v="222"/>
    <x v="0"/>
    <x v="3"/>
    <s v="1-4_現状ー構想策定時_慢性期"/>
    <s v="病床数"/>
    <n v="223"/>
  </r>
  <r>
    <x v="28"/>
    <x v="222"/>
    <x v="0"/>
    <x v="4"/>
    <s v="1-5_現状ー構想策定時_未報告"/>
    <s v="病床数"/>
    <n v="2"/>
  </r>
  <r>
    <x v="28"/>
    <x v="222"/>
    <x v="0"/>
    <x v="5"/>
    <s v="1-6_現状ー構想策定時_合計"/>
    <s v="病床数"/>
    <n v="651"/>
  </r>
  <r>
    <x v="28"/>
    <x v="222"/>
    <x v="0"/>
    <x v="6"/>
    <s v="1-7_現状ー構想策定時_在宅医療等"/>
    <s v="病床数"/>
    <n v="435.2"/>
  </r>
  <r>
    <x v="28"/>
    <x v="222"/>
    <x v="0"/>
    <x v="7"/>
    <s v="1-8_現状ー構想策定時_うち訪問診療分"/>
    <s v="病床数"/>
    <n v="190"/>
  </r>
  <r>
    <x v="28"/>
    <x v="222"/>
    <x v="1"/>
    <x v="0"/>
    <s v="2-1_将来_高度急性期"/>
    <s v="病床数"/>
    <n v="23"/>
  </r>
  <r>
    <x v="28"/>
    <x v="222"/>
    <x v="1"/>
    <x v="1"/>
    <s v="2-2_将来_急性期"/>
    <s v="病床数"/>
    <n v="130"/>
  </r>
  <r>
    <x v="28"/>
    <x v="222"/>
    <x v="1"/>
    <x v="2"/>
    <s v="2-3_将来_回復期"/>
    <s v="病床数"/>
    <n v="123"/>
  </r>
  <r>
    <x v="28"/>
    <x v="222"/>
    <x v="1"/>
    <x v="3"/>
    <s v="2-4_将来_慢性期"/>
    <s v="病床数"/>
    <n v="171"/>
  </r>
  <r>
    <x v="28"/>
    <x v="222"/>
    <x v="1"/>
    <x v="5"/>
    <s v="2-5_将来_合計"/>
    <s v="病床数"/>
    <n v="447"/>
  </r>
  <r>
    <x v="28"/>
    <x v="222"/>
    <x v="1"/>
    <x v="6"/>
    <s v="2-6_将来_在宅医療等"/>
    <s v="病床数"/>
    <n v="-492.5"/>
  </r>
  <r>
    <x v="28"/>
    <x v="222"/>
    <x v="1"/>
    <x v="7"/>
    <s v="2-7_将来_うち訪問診療分"/>
    <s v="病床数"/>
    <n v="-188.4"/>
  </r>
  <r>
    <x v="28"/>
    <x v="222"/>
    <x v="2"/>
    <x v="0"/>
    <s v="3-1_構想策定時一致率_高度急性期"/>
    <s v="一致率"/>
    <n v="0"/>
  </r>
  <r>
    <x v="28"/>
    <x v="222"/>
    <x v="2"/>
    <x v="1"/>
    <s v="3-2_構想策定時一致率_急性期"/>
    <s v="一致率"/>
    <n v="2.8923076923076922"/>
  </r>
  <r>
    <x v="28"/>
    <x v="222"/>
    <x v="2"/>
    <x v="2"/>
    <s v="3-3_構想策定時一致率_回復期"/>
    <s v="一致率"/>
    <n v="0.4065040650406504"/>
  </r>
  <r>
    <x v="28"/>
    <x v="222"/>
    <x v="2"/>
    <x v="3"/>
    <s v="3-4_構想策定時一致率_慢性期"/>
    <s v="一致率"/>
    <n v="1.304093567251462"/>
  </r>
  <r>
    <x v="28"/>
    <x v="222"/>
    <x v="2"/>
    <x v="5"/>
    <s v="3-5_構想策定時一致率_合計"/>
    <s v="一致率"/>
    <n v="1.4563758389261745"/>
  </r>
  <r>
    <x v="28"/>
    <x v="222"/>
    <x v="3"/>
    <x v="0"/>
    <s v="4-1_R4年度病床機能報告_2022年時点_高度急性期"/>
    <s v="病床数"/>
    <n v="8"/>
  </r>
  <r>
    <x v="28"/>
    <x v="222"/>
    <x v="3"/>
    <x v="1"/>
    <s v="4-2_R4年度病床機能報告_2022年時点_急性期"/>
    <s v="病床数"/>
    <n v="226"/>
  </r>
  <r>
    <x v="28"/>
    <x v="222"/>
    <x v="3"/>
    <x v="2"/>
    <s v="4-3_R4年度病床機能報告_2022年時点_回復期"/>
    <s v="病床数"/>
    <n v="131"/>
  </r>
  <r>
    <x v="28"/>
    <x v="222"/>
    <x v="3"/>
    <x v="3"/>
    <s v="4-4_R4年度病床機能報告_2022年時点_慢性期"/>
    <s v="病床数"/>
    <n v="169"/>
  </r>
  <r>
    <x v="28"/>
    <x v="222"/>
    <x v="3"/>
    <x v="8"/>
    <s v="4-5_R4年度病床機能報告_2022年時点_休棟中（今後再開する予定）"/>
    <s v="病床数"/>
    <n v="0"/>
  </r>
  <r>
    <x v="28"/>
    <x v="222"/>
    <x v="3"/>
    <x v="9"/>
    <s v="4-6_R4年度病床機能報告_2022年時点_休棟中（今後廃止する予定）"/>
    <s v="病床数"/>
    <n v="0"/>
  </r>
  <r>
    <x v="28"/>
    <x v="222"/>
    <x v="3"/>
    <x v="10"/>
    <s v="4-7_R4年度病床機能報告_2022年時点_総計"/>
    <s v="病床数"/>
    <n v="534"/>
  </r>
  <r>
    <x v="28"/>
    <x v="222"/>
    <x v="4"/>
    <x v="0"/>
    <s v="5-1_R4年度現状一致率_高度急性期"/>
    <s v="一致率"/>
    <n v="2.875"/>
  </r>
  <r>
    <x v="28"/>
    <x v="222"/>
    <x v="4"/>
    <x v="1"/>
    <s v="5-2_R4年度現状一致率_急性期"/>
    <s v="一致率"/>
    <n v="0.5752212389380531"/>
  </r>
  <r>
    <x v="28"/>
    <x v="222"/>
    <x v="4"/>
    <x v="2"/>
    <s v="5-3_R4年度現状一致率_回復期"/>
    <s v="一致率"/>
    <n v="0.93893129770992367"/>
  </r>
  <r>
    <x v="28"/>
    <x v="222"/>
    <x v="4"/>
    <x v="3"/>
    <s v="5-4_R4年度現状一致率_慢性期"/>
    <s v="一致率"/>
    <n v="1.0118343195266273"/>
  </r>
  <r>
    <x v="28"/>
    <x v="222"/>
    <x v="4"/>
    <x v="5"/>
    <s v="5-5_R4年度現状一致率_合計"/>
    <s v="一致率"/>
    <n v="0.8370786516853933"/>
  </r>
  <r>
    <x v="28"/>
    <x v="222"/>
    <x v="5"/>
    <x v="0"/>
    <s v="6-1_R4年度病床機能報告_2025年時点_高度急性期"/>
    <s v="病床数"/>
    <n v="8"/>
  </r>
  <r>
    <x v="28"/>
    <x v="222"/>
    <x v="5"/>
    <x v="1"/>
    <s v="6-2_R4年度病床機能報告_2025年時点_急性期"/>
    <s v="病床数"/>
    <n v="226"/>
  </r>
  <r>
    <x v="28"/>
    <x v="222"/>
    <x v="5"/>
    <x v="2"/>
    <s v="6-3_R4年度病床機能報告_2025年時点_回復期"/>
    <s v="病床数"/>
    <n v="131"/>
  </r>
  <r>
    <x v="28"/>
    <x v="222"/>
    <x v="5"/>
    <x v="3"/>
    <s v="6-4_R4年度病床機能報告_2025年時点_慢性期"/>
    <s v="病床数"/>
    <n v="169"/>
  </r>
  <r>
    <x v="28"/>
    <x v="222"/>
    <x v="5"/>
    <x v="11"/>
    <s v="6-5_R4年度病床機能報告_2025年時点_介護保険施設等へ移行予定"/>
    <s v="病床数"/>
    <n v="0"/>
  </r>
  <r>
    <x v="28"/>
    <x v="222"/>
    <x v="5"/>
    <x v="12"/>
    <s v="6-6_R4年度病床機能報告_2025年時点_休棟予定"/>
    <s v="病床数"/>
    <n v="0"/>
  </r>
  <r>
    <x v="28"/>
    <x v="222"/>
    <x v="5"/>
    <x v="13"/>
    <s v="6-7_R4年度病床機能報告_2025年時点_廃止予定"/>
    <s v="病床数"/>
    <n v="0"/>
  </r>
  <r>
    <x v="28"/>
    <x v="222"/>
    <x v="5"/>
    <x v="10"/>
    <s v="6-8_R4年度病床機能報告_2025年時点_総計"/>
    <s v="病床数"/>
    <n v="534"/>
  </r>
  <r>
    <x v="28"/>
    <x v="222"/>
    <x v="6"/>
    <x v="0"/>
    <s v="7-1_R4年度一致率_高度急性期"/>
    <s v="一致率"/>
    <n v="2.875"/>
  </r>
  <r>
    <x v="28"/>
    <x v="222"/>
    <x v="6"/>
    <x v="1"/>
    <s v="7-2_R4年度一致率_急性期"/>
    <s v="一致率"/>
    <n v="0.5752212389380531"/>
  </r>
  <r>
    <x v="28"/>
    <x v="222"/>
    <x v="6"/>
    <x v="2"/>
    <s v="7-3_R4年度一致率_回復期"/>
    <s v="一致率"/>
    <n v="0.93893129770992367"/>
  </r>
  <r>
    <x v="28"/>
    <x v="222"/>
    <x v="6"/>
    <x v="3"/>
    <s v="7-4_R4年度一致率_慢性期"/>
    <s v="一致率"/>
    <n v="1.0118343195266273"/>
  </r>
  <r>
    <x v="28"/>
    <x v="222"/>
    <x v="6"/>
    <x v="5"/>
    <s v="7-5_R4年度一致率_合計"/>
    <s v="一致率"/>
    <n v="0.8370786516853933"/>
  </r>
  <r>
    <x v="29"/>
    <x v="223"/>
    <x v="0"/>
    <x v="0"/>
    <s v="1-1_現状ー構想策定時_高度急性期"/>
    <s v="病床数"/>
    <n v="1644"/>
  </r>
  <r>
    <x v="29"/>
    <x v="223"/>
    <x v="0"/>
    <x v="1"/>
    <s v="1-2_現状ー構想策定時_急性期"/>
    <s v="病床数"/>
    <n v="2452"/>
  </r>
  <r>
    <x v="29"/>
    <x v="223"/>
    <x v="0"/>
    <x v="2"/>
    <s v="1-3_現状ー構想策定時_回復期"/>
    <s v="病床数"/>
    <n v="495"/>
  </r>
  <r>
    <x v="29"/>
    <x v="223"/>
    <x v="0"/>
    <x v="3"/>
    <s v="1-4_現状ー構想策定時_慢性期"/>
    <s v="病床数"/>
    <n v="1527"/>
  </r>
  <r>
    <x v="29"/>
    <x v="223"/>
    <x v="0"/>
    <x v="4"/>
    <s v="1-5_現状ー構想策定時_未報告"/>
    <s v="病床数"/>
    <n v="127"/>
  </r>
  <r>
    <x v="29"/>
    <x v="223"/>
    <x v="0"/>
    <x v="5"/>
    <s v="1-6_現状ー構想策定時_合計"/>
    <s v="病床数"/>
    <n v="6245"/>
  </r>
  <r>
    <x v="29"/>
    <x v="223"/>
    <x v="0"/>
    <x v="6"/>
    <s v="1-7_現状ー構想策定時_在宅医療等"/>
    <s v="病床数"/>
    <n v="6130.2"/>
  </r>
  <r>
    <x v="29"/>
    <x v="223"/>
    <x v="0"/>
    <x v="7"/>
    <s v="1-8_現状ー構想策定時_うち訪問診療分"/>
    <s v="病床数"/>
    <n v="4040.4"/>
  </r>
  <r>
    <x v="29"/>
    <x v="223"/>
    <x v="1"/>
    <x v="0"/>
    <s v="2-1_将来_高度急性期"/>
    <s v="病床数"/>
    <n v="588"/>
  </r>
  <r>
    <x v="29"/>
    <x v="223"/>
    <x v="1"/>
    <x v="1"/>
    <s v="2-2_将来_急性期"/>
    <s v="病床数"/>
    <n v="1674"/>
  </r>
  <r>
    <x v="29"/>
    <x v="223"/>
    <x v="1"/>
    <x v="2"/>
    <s v="2-3_将来_回復期"/>
    <s v="病床数"/>
    <n v="1836"/>
  </r>
  <r>
    <x v="29"/>
    <x v="223"/>
    <x v="1"/>
    <x v="3"/>
    <s v="2-4_将来_慢性期"/>
    <s v="病床数"/>
    <n v="863"/>
  </r>
  <r>
    <x v="29"/>
    <x v="223"/>
    <x v="1"/>
    <x v="5"/>
    <s v="2-5_将来_合計"/>
    <s v="病床数"/>
    <n v="4961"/>
  </r>
  <r>
    <x v="29"/>
    <x v="223"/>
    <x v="1"/>
    <x v="6"/>
    <s v="2-6_将来_在宅医療等"/>
    <s v="病床数"/>
    <n v="-8275.6"/>
  </r>
  <r>
    <x v="29"/>
    <x v="223"/>
    <x v="1"/>
    <x v="7"/>
    <s v="2-7_将来_うち訪問診療分"/>
    <s v="病床数"/>
    <n v="-5149.3999999999996"/>
  </r>
  <r>
    <x v="29"/>
    <x v="223"/>
    <x v="2"/>
    <x v="0"/>
    <s v="3-1_構想策定時一致率_高度急性期"/>
    <s v="一致率"/>
    <n v="2.795918367346939"/>
  </r>
  <r>
    <x v="29"/>
    <x v="223"/>
    <x v="2"/>
    <x v="1"/>
    <s v="3-2_構想策定時一致率_急性期"/>
    <s v="一致率"/>
    <n v="1.4647550776583034"/>
  </r>
  <r>
    <x v="29"/>
    <x v="223"/>
    <x v="2"/>
    <x v="2"/>
    <s v="3-3_構想策定時一致率_回復期"/>
    <s v="一致率"/>
    <n v="0.26960784313725489"/>
  </r>
  <r>
    <x v="29"/>
    <x v="223"/>
    <x v="2"/>
    <x v="3"/>
    <s v="3-4_構想策定時一致率_慢性期"/>
    <s v="一致率"/>
    <n v="1.7694090382387022"/>
  </r>
  <r>
    <x v="29"/>
    <x v="223"/>
    <x v="2"/>
    <x v="5"/>
    <s v="3-5_構想策定時一致率_合計"/>
    <s v="一致率"/>
    <n v="1.2588187865349727"/>
  </r>
  <r>
    <x v="29"/>
    <x v="223"/>
    <x v="3"/>
    <x v="0"/>
    <s v="4-1_R4年度病床機能報告_2022年時点_高度急性期"/>
    <s v="病床数"/>
    <n v="1346"/>
  </r>
  <r>
    <x v="29"/>
    <x v="223"/>
    <x v="3"/>
    <x v="1"/>
    <s v="4-2_R4年度病床機能報告_2022年時点_急性期"/>
    <s v="病床数"/>
    <n v="2007"/>
  </r>
  <r>
    <x v="29"/>
    <x v="223"/>
    <x v="3"/>
    <x v="2"/>
    <s v="4-3_R4年度病床機能報告_2022年時点_回復期"/>
    <s v="病床数"/>
    <n v="1031"/>
  </r>
  <r>
    <x v="29"/>
    <x v="223"/>
    <x v="3"/>
    <x v="3"/>
    <s v="4-4_R4年度病床機能報告_2022年時点_慢性期"/>
    <s v="病床数"/>
    <n v="963"/>
  </r>
  <r>
    <x v="29"/>
    <x v="223"/>
    <x v="3"/>
    <x v="8"/>
    <s v="4-5_R4年度病床機能報告_2022年時点_休棟中（今後再開する予定）"/>
    <s v="病床数"/>
    <n v="0"/>
  </r>
  <r>
    <x v="29"/>
    <x v="223"/>
    <x v="3"/>
    <x v="9"/>
    <s v="4-6_R4年度病床機能報告_2022年時点_休棟中（今後廃止する予定）"/>
    <s v="病床数"/>
    <n v="101"/>
  </r>
  <r>
    <x v="29"/>
    <x v="223"/>
    <x v="3"/>
    <x v="10"/>
    <s v="4-7_R4年度病床機能報告_2022年時点_総計"/>
    <s v="病床数"/>
    <n v="5448"/>
  </r>
  <r>
    <x v="29"/>
    <x v="223"/>
    <x v="4"/>
    <x v="0"/>
    <s v="5-1_R4年度現状一致率_高度急性期"/>
    <s v="一致率"/>
    <n v="0.43684992570579495"/>
  </r>
  <r>
    <x v="29"/>
    <x v="223"/>
    <x v="4"/>
    <x v="1"/>
    <s v="5-2_R4年度現状一致率_急性期"/>
    <s v="一致率"/>
    <n v="0.8340807174887892"/>
  </r>
  <r>
    <x v="29"/>
    <x v="223"/>
    <x v="4"/>
    <x v="2"/>
    <s v="5-3_R4年度現状一致率_回復期"/>
    <s v="一致率"/>
    <n v="1.7807953443258973"/>
  </r>
  <r>
    <x v="29"/>
    <x v="223"/>
    <x v="4"/>
    <x v="3"/>
    <s v="5-4_R4年度現状一致率_慢性期"/>
    <s v="一致率"/>
    <n v="0.89615784008307375"/>
  </r>
  <r>
    <x v="29"/>
    <x v="223"/>
    <x v="4"/>
    <x v="5"/>
    <s v="5-5_R4年度現状一致率_合計"/>
    <s v="一致率"/>
    <n v="0.91060939794419971"/>
  </r>
  <r>
    <x v="29"/>
    <x v="223"/>
    <x v="5"/>
    <x v="0"/>
    <s v="6-1_R4年度病床機能報告_2025年時点_高度急性期"/>
    <s v="病床数"/>
    <n v="1335"/>
  </r>
  <r>
    <x v="29"/>
    <x v="223"/>
    <x v="5"/>
    <x v="1"/>
    <s v="6-2_R4年度病床機能報告_2025年時点_急性期"/>
    <s v="病床数"/>
    <n v="1924"/>
  </r>
  <r>
    <x v="29"/>
    <x v="223"/>
    <x v="5"/>
    <x v="2"/>
    <s v="6-3_R4年度病床機能報告_2025年時点_回復期"/>
    <s v="病床数"/>
    <n v="1125"/>
  </r>
  <r>
    <x v="29"/>
    <x v="223"/>
    <x v="5"/>
    <x v="3"/>
    <s v="6-4_R4年度病床機能報告_2025年時点_慢性期"/>
    <s v="病床数"/>
    <n v="869"/>
  </r>
  <r>
    <x v="29"/>
    <x v="223"/>
    <x v="5"/>
    <x v="11"/>
    <s v="6-5_R4年度病床機能報告_2025年時点_介護保険施設等へ移行予定"/>
    <s v="病床数"/>
    <n v="0"/>
  </r>
  <r>
    <x v="29"/>
    <x v="223"/>
    <x v="5"/>
    <x v="12"/>
    <s v="6-6_R4年度病床機能報告_2025年時点_休棟予定"/>
    <s v="病床数"/>
    <n v="0"/>
  </r>
  <r>
    <x v="29"/>
    <x v="223"/>
    <x v="5"/>
    <x v="13"/>
    <s v="6-7_R4年度病床機能報告_2025年時点_廃止予定"/>
    <s v="病床数"/>
    <n v="195"/>
  </r>
  <r>
    <x v="29"/>
    <x v="223"/>
    <x v="5"/>
    <x v="10"/>
    <s v="6-8_R4年度病床機能報告_2025年時点_総計"/>
    <s v="病床数"/>
    <n v="5448"/>
  </r>
  <r>
    <x v="29"/>
    <x v="223"/>
    <x v="6"/>
    <x v="0"/>
    <s v="7-1_R4年度一致率_高度急性期"/>
    <s v="一致率"/>
    <n v="0.44044943820224719"/>
  </r>
  <r>
    <x v="29"/>
    <x v="223"/>
    <x v="6"/>
    <x v="1"/>
    <s v="7-2_R4年度一致率_急性期"/>
    <s v="一致率"/>
    <n v="0.87006237006237008"/>
  </r>
  <r>
    <x v="29"/>
    <x v="223"/>
    <x v="6"/>
    <x v="2"/>
    <s v="7-3_R4年度一致率_回復期"/>
    <s v="一致率"/>
    <n v="1.6319999999999999"/>
  </r>
  <r>
    <x v="29"/>
    <x v="223"/>
    <x v="6"/>
    <x v="3"/>
    <s v="7-4_R4年度一致率_慢性期"/>
    <s v="一致率"/>
    <n v="0.99309551208285385"/>
  </r>
  <r>
    <x v="29"/>
    <x v="223"/>
    <x v="6"/>
    <x v="5"/>
    <s v="7-5_R4年度一致率_合計"/>
    <s v="一致率"/>
    <n v="0.91060939794419971"/>
  </r>
  <r>
    <x v="29"/>
    <x v="224"/>
    <x v="0"/>
    <x v="0"/>
    <s v="1-1_現状ー構想策定時_高度急性期"/>
    <s v="病床数"/>
    <n v="0"/>
  </r>
  <r>
    <x v="29"/>
    <x v="224"/>
    <x v="0"/>
    <x v="1"/>
    <s v="1-2_現状ー構想策定時_急性期"/>
    <s v="病床数"/>
    <n v="483"/>
  </r>
  <r>
    <x v="29"/>
    <x v="224"/>
    <x v="0"/>
    <x v="2"/>
    <s v="1-3_現状ー構想策定時_回復期"/>
    <s v="病床数"/>
    <n v="198"/>
  </r>
  <r>
    <x v="29"/>
    <x v="224"/>
    <x v="0"/>
    <x v="3"/>
    <s v="1-4_現状ー構想策定時_慢性期"/>
    <s v="病床数"/>
    <n v="429"/>
  </r>
  <r>
    <x v="29"/>
    <x v="224"/>
    <x v="0"/>
    <x v="4"/>
    <s v="1-5_現状ー構想策定時_未報告"/>
    <s v="病床数"/>
    <n v="23"/>
  </r>
  <r>
    <x v="29"/>
    <x v="224"/>
    <x v="0"/>
    <x v="5"/>
    <s v="1-6_現状ー構想策定時_合計"/>
    <s v="病床数"/>
    <n v="1133"/>
  </r>
  <r>
    <x v="29"/>
    <x v="224"/>
    <x v="0"/>
    <x v="6"/>
    <s v="1-7_現状ー構想策定時_在宅医療等"/>
    <s v="病床数"/>
    <n v="1198.8"/>
  </r>
  <r>
    <x v="29"/>
    <x v="224"/>
    <x v="0"/>
    <x v="7"/>
    <s v="1-8_現状ー構想策定時_うち訪問診療分"/>
    <s v="病床数"/>
    <n v="756.8"/>
  </r>
  <r>
    <x v="29"/>
    <x v="224"/>
    <x v="1"/>
    <x v="0"/>
    <s v="2-1_将来_高度急性期"/>
    <s v="病床数"/>
    <n v="48"/>
  </r>
  <r>
    <x v="29"/>
    <x v="224"/>
    <x v="1"/>
    <x v="1"/>
    <s v="2-2_将来_急性期"/>
    <s v="病床数"/>
    <n v="267"/>
  </r>
  <r>
    <x v="29"/>
    <x v="224"/>
    <x v="1"/>
    <x v="2"/>
    <s v="2-3_将来_回復期"/>
    <s v="病床数"/>
    <n v="261"/>
  </r>
  <r>
    <x v="29"/>
    <x v="224"/>
    <x v="1"/>
    <x v="3"/>
    <s v="2-4_将来_慢性期"/>
    <s v="病床数"/>
    <n v="385"/>
  </r>
  <r>
    <x v="29"/>
    <x v="224"/>
    <x v="1"/>
    <x v="5"/>
    <s v="2-5_将来_合計"/>
    <s v="病床数"/>
    <n v="961"/>
  </r>
  <r>
    <x v="29"/>
    <x v="224"/>
    <x v="1"/>
    <x v="6"/>
    <s v="2-6_将来_在宅医療等"/>
    <s v="病床数"/>
    <n v="-1742.3"/>
  </r>
  <r>
    <x v="29"/>
    <x v="224"/>
    <x v="1"/>
    <x v="7"/>
    <s v="2-7_将来_うち訪問診療分"/>
    <s v="病床数"/>
    <n v="-1024.4000000000001"/>
  </r>
  <r>
    <x v="29"/>
    <x v="224"/>
    <x v="2"/>
    <x v="0"/>
    <s v="3-1_構想策定時一致率_高度急性期"/>
    <s v="一致率"/>
    <n v="0"/>
  </r>
  <r>
    <x v="29"/>
    <x v="224"/>
    <x v="2"/>
    <x v="1"/>
    <s v="3-2_構想策定時一致率_急性期"/>
    <s v="一致率"/>
    <n v="1.8089887640449438"/>
  </r>
  <r>
    <x v="29"/>
    <x v="224"/>
    <x v="2"/>
    <x v="2"/>
    <s v="3-3_構想策定時一致率_回復期"/>
    <s v="一致率"/>
    <n v="0.75862068965517238"/>
  </r>
  <r>
    <x v="29"/>
    <x v="224"/>
    <x v="2"/>
    <x v="3"/>
    <s v="3-4_構想策定時一致率_慢性期"/>
    <s v="一致率"/>
    <n v="1.1142857142857143"/>
  </r>
  <r>
    <x v="29"/>
    <x v="224"/>
    <x v="2"/>
    <x v="5"/>
    <s v="3-5_構想策定時一致率_合計"/>
    <s v="一致率"/>
    <n v="1.1789802289281999"/>
  </r>
  <r>
    <x v="29"/>
    <x v="224"/>
    <x v="3"/>
    <x v="0"/>
    <s v="4-1_R4年度病床機能報告_2022年時点_高度急性期"/>
    <s v="病床数"/>
    <n v="0"/>
  </r>
  <r>
    <x v="29"/>
    <x v="224"/>
    <x v="3"/>
    <x v="1"/>
    <s v="4-2_R4年度病床機能報告_2022年時点_急性期"/>
    <s v="病床数"/>
    <n v="419"/>
  </r>
  <r>
    <x v="29"/>
    <x v="224"/>
    <x v="3"/>
    <x v="2"/>
    <s v="4-3_R4年度病床機能報告_2022年時点_回復期"/>
    <s v="病床数"/>
    <n v="199"/>
  </r>
  <r>
    <x v="29"/>
    <x v="224"/>
    <x v="3"/>
    <x v="3"/>
    <s v="4-4_R4年度病床機能報告_2022年時点_慢性期"/>
    <s v="病床数"/>
    <n v="274"/>
  </r>
  <r>
    <x v="29"/>
    <x v="224"/>
    <x v="3"/>
    <x v="8"/>
    <s v="4-5_R4年度病床機能報告_2022年時点_休棟中（今後再開する予定）"/>
    <s v="病床数"/>
    <n v="0"/>
  </r>
  <r>
    <x v="29"/>
    <x v="224"/>
    <x v="3"/>
    <x v="9"/>
    <s v="4-6_R4年度病床機能報告_2022年時点_休棟中（今後廃止する予定）"/>
    <s v="病床数"/>
    <n v="0"/>
  </r>
  <r>
    <x v="29"/>
    <x v="224"/>
    <x v="3"/>
    <x v="10"/>
    <s v="4-7_R4年度病床機能報告_2022年時点_総計"/>
    <s v="病床数"/>
    <n v="892"/>
  </r>
  <r>
    <x v="29"/>
    <x v="224"/>
    <x v="4"/>
    <x v="0"/>
    <s v="5-1_R4年度現状一致率_高度急性期"/>
    <s v="一致率"/>
    <n v="0"/>
  </r>
  <r>
    <x v="29"/>
    <x v="224"/>
    <x v="4"/>
    <x v="1"/>
    <s v="5-2_R4年度現状一致率_急性期"/>
    <s v="一致率"/>
    <n v="0.63723150357995229"/>
  </r>
  <r>
    <x v="29"/>
    <x v="224"/>
    <x v="4"/>
    <x v="2"/>
    <s v="5-3_R4年度現状一致率_回復期"/>
    <s v="一致率"/>
    <n v="1.3115577889447236"/>
  </r>
  <r>
    <x v="29"/>
    <x v="224"/>
    <x v="4"/>
    <x v="3"/>
    <s v="5-4_R4年度現状一致率_慢性期"/>
    <s v="一致率"/>
    <n v="1.4051094890510949"/>
  </r>
  <r>
    <x v="29"/>
    <x v="224"/>
    <x v="4"/>
    <x v="5"/>
    <s v="5-5_R4年度現状一致率_合計"/>
    <s v="一致率"/>
    <n v="1.0773542600896862"/>
  </r>
  <r>
    <x v="29"/>
    <x v="224"/>
    <x v="5"/>
    <x v="0"/>
    <s v="6-1_R4年度病床機能報告_2025年時点_高度急性期"/>
    <s v="病床数"/>
    <n v="0"/>
  </r>
  <r>
    <x v="29"/>
    <x v="224"/>
    <x v="5"/>
    <x v="1"/>
    <s v="6-2_R4年度病床機能報告_2025年時点_急性期"/>
    <s v="病床数"/>
    <n v="360"/>
  </r>
  <r>
    <x v="29"/>
    <x v="224"/>
    <x v="5"/>
    <x v="2"/>
    <s v="6-3_R4年度病床機能報告_2025年時点_回復期"/>
    <s v="病床数"/>
    <n v="258"/>
  </r>
  <r>
    <x v="29"/>
    <x v="224"/>
    <x v="5"/>
    <x v="3"/>
    <s v="6-4_R4年度病床機能報告_2025年時点_慢性期"/>
    <s v="病床数"/>
    <n v="274"/>
  </r>
  <r>
    <x v="29"/>
    <x v="224"/>
    <x v="5"/>
    <x v="11"/>
    <s v="6-5_R4年度病床機能報告_2025年時点_介護保険施設等へ移行予定"/>
    <s v="病床数"/>
    <n v="0"/>
  </r>
  <r>
    <x v="29"/>
    <x v="224"/>
    <x v="5"/>
    <x v="12"/>
    <s v="6-6_R4年度病床機能報告_2025年時点_休棟予定"/>
    <s v="病床数"/>
    <n v="0"/>
  </r>
  <r>
    <x v="29"/>
    <x v="224"/>
    <x v="5"/>
    <x v="13"/>
    <s v="6-7_R4年度病床機能報告_2025年時点_廃止予定"/>
    <s v="病床数"/>
    <n v="0"/>
  </r>
  <r>
    <x v="29"/>
    <x v="224"/>
    <x v="5"/>
    <x v="10"/>
    <s v="6-8_R4年度病床機能報告_2025年時点_総計"/>
    <s v="病床数"/>
    <n v="892"/>
  </r>
  <r>
    <x v="29"/>
    <x v="224"/>
    <x v="6"/>
    <x v="0"/>
    <s v="7-1_R4年度一致率_高度急性期"/>
    <s v="一致率"/>
    <n v="0"/>
  </r>
  <r>
    <x v="29"/>
    <x v="224"/>
    <x v="6"/>
    <x v="1"/>
    <s v="7-2_R4年度一致率_急性期"/>
    <s v="一致率"/>
    <n v="0.7416666666666667"/>
  </r>
  <r>
    <x v="29"/>
    <x v="224"/>
    <x v="6"/>
    <x v="2"/>
    <s v="7-3_R4年度一致率_回復期"/>
    <s v="一致率"/>
    <n v="1.0116279069767442"/>
  </r>
  <r>
    <x v="29"/>
    <x v="224"/>
    <x v="6"/>
    <x v="3"/>
    <s v="7-4_R4年度一致率_慢性期"/>
    <s v="一致率"/>
    <n v="1.4051094890510949"/>
  </r>
  <r>
    <x v="29"/>
    <x v="224"/>
    <x v="6"/>
    <x v="5"/>
    <s v="7-5_R4年度一致率_合計"/>
    <s v="一致率"/>
    <n v="1.0773542600896862"/>
  </r>
  <r>
    <x v="29"/>
    <x v="225"/>
    <x v="0"/>
    <x v="0"/>
    <s v="1-1_現状ー構想策定時_高度急性期"/>
    <s v="病床数"/>
    <n v="0"/>
  </r>
  <r>
    <x v="29"/>
    <x v="225"/>
    <x v="0"/>
    <x v="1"/>
    <s v="1-2_現状ー構想策定時_急性期"/>
    <s v="病床数"/>
    <n v="573"/>
  </r>
  <r>
    <x v="29"/>
    <x v="225"/>
    <x v="0"/>
    <x v="2"/>
    <s v="1-3_現状ー構想策定時_回復期"/>
    <s v="病床数"/>
    <n v="102"/>
  </r>
  <r>
    <x v="29"/>
    <x v="225"/>
    <x v="0"/>
    <x v="3"/>
    <s v="1-4_現状ー構想策定時_慢性期"/>
    <s v="病床数"/>
    <n v="123"/>
  </r>
  <r>
    <x v="29"/>
    <x v="225"/>
    <x v="0"/>
    <x v="4"/>
    <s v="1-5_現状ー構想策定時_未報告"/>
    <s v="病床数"/>
    <n v="0"/>
  </r>
  <r>
    <x v="29"/>
    <x v="225"/>
    <x v="0"/>
    <x v="5"/>
    <s v="1-6_現状ー構想策定時_合計"/>
    <s v="病床数"/>
    <n v="798"/>
  </r>
  <r>
    <x v="29"/>
    <x v="225"/>
    <x v="0"/>
    <x v="6"/>
    <s v="1-7_現状ー構想策定時_在宅医療等"/>
    <s v="病床数"/>
    <n v="948.1"/>
  </r>
  <r>
    <x v="29"/>
    <x v="225"/>
    <x v="0"/>
    <x v="7"/>
    <s v="1-8_現状ー構想策定時_うち訪問診療分"/>
    <s v="病床数"/>
    <n v="551.79999999999995"/>
  </r>
  <r>
    <x v="29"/>
    <x v="225"/>
    <x v="1"/>
    <x v="0"/>
    <s v="2-1_将来_高度急性期"/>
    <s v="病床数"/>
    <n v="65"/>
  </r>
  <r>
    <x v="29"/>
    <x v="225"/>
    <x v="1"/>
    <x v="1"/>
    <s v="2-2_将来_急性期"/>
    <s v="病床数"/>
    <n v="267"/>
  </r>
  <r>
    <x v="29"/>
    <x v="225"/>
    <x v="1"/>
    <x v="2"/>
    <s v="2-3_将来_回復期"/>
    <s v="病床数"/>
    <n v="327"/>
  </r>
  <r>
    <x v="29"/>
    <x v="225"/>
    <x v="1"/>
    <x v="3"/>
    <s v="2-4_将来_慢性期"/>
    <s v="病床数"/>
    <n v="78"/>
  </r>
  <r>
    <x v="29"/>
    <x v="225"/>
    <x v="1"/>
    <x v="5"/>
    <s v="2-5_将来_合計"/>
    <s v="病床数"/>
    <n v="737"/>
  </r>
  <r>
    <x v="29"/>
    <x v="225"/>
    <x v="1"/>
    <x v="6"/>
    <s v="2-6_将来_在宅医療等"/>
    <s v="病床数"/>
    <n v="-1113"/>
  </r>
  <r>
    <x v="29"/>
    <x v="225"/>
    <x v="1"/>
    <x v="7"/>
    <s v="2-7_将来_うち訪問診療分"/>
    <s v="病床数"/>
    <n v="-649.6"/>
  </r>
  <r>
    <x v="29"/>
    <x v="225"/>
    <x v="2"/>
    <x v="0"/>
    <s v="3-1_構想策定時一致率_高度急性期"/>
    <s v="一致率"/>
    <n v="0"/>
  </r>
  <r>
    <x v="29"/>
    <x v="225"/>
    <x v="2"/>
    <x v="1"/>
    <s v="3-2_構想策定時一致率_急性期"/>
    <s v="一致率"/>
    <n v="2.1460674157303372"/>
  </r>
  <r>
    <x v="29"/>
    <x v="225"/>
    <x v="2"/>
    <x v="2"/>
    <s v="3-3_構想策定時一致率_回復期"/>
    <s v="一致率"/>
    <n v="0.31192660550458717"/>
  </r>
  <r>
    <x v="29"/>
    <x v="225"/>
    <x v="2"/>
    <x v="3"/>
    <s v="3-4_構想策定時一致率_慢性期"/>
    <s v="一致率"/>
    <n v="1.5769230769230769"/>
  </r>
  <r>
    <x v="29"/>
    <x v="225"/>
    <x v="2"/>
    <x v="5"/>
    <s v="3-5_構想策定時一致率_合計"/>
    <s v="一致率"/>
    <n v="1.0827679782903663"/>
  </r>
  <r>
    <x v="29"/>
    <x v="225"/>
    <x v="3"/>
    <x v="0"/>
    <s v="4-1_R4年度病床機能報告_2022年時点_高度急性期"/>
    <s v="病床数"/>
    <n v="12"/>
  </r>
  <r>
    <x v="29"/>
    <x v="225"/>
    <x v="3"/>
    <x v="1"/>
    <s v="4-2_R4年度病床機能報告_2022年時点_急性期"/>
    <s v="病床数"/>
    <n v="448"/>
  </r>
  <r>
    <x v="29"/>
    <x v="225"/>
    <x v="3"/>
    <x v="2"/>
    <s v="4-3_R4年度病床機能報告_2022年時点_回復期"/>
    <s v="病床数"/>
    <n v="193"/>
  </r>
  <r>
    <x v="29"/>
    <x v="225"/>
    <x v="3"/>
    <x v="3"/>
    <s v="4-4_R4年度病床機能報告_2022年時点_慢性期"/>
    <s v="病床数"/>
    <n v="130"/>
  </r>
  <r>
    <x v="29"/>
    <x v="225"/>
    <x v="3"/>
    <x v="8"/>
    <s v="4-5_R4年度病床機能報告_2022年時点_休棟中（今後再開する予定）"/>
    <s v="病床数"/>
    <n v="0"/>
  </r>
  <r>
    <x v="29"/>
    <x v="225"/>
    <x v="3"/>
    <x v="9"/>
    <s v="4-6_R4年度病床機能報告_2022年時点_休棟中（今後廃止する予定）"/>
    <s v="病床数"/>
    <n v="0"/>
  </r>
  <r>
    <x v="29"/>
    <x v="225"/>
    <x v="3"/>
    <x v="10"/>
    <s v="4-7_R4年度病床機能報告_2022年時点_総計"/>
    <s v="病床数"/>
    <n v="783"/>
  </r>
  <r>
    <x v="29"/>
    <x v="225"/>
    <x v="4"/>
    <x v="0"/>
    <s v="5-1_R4年度現状一致率_高度急性期"/>
    <s v="一致率"/>
    <n v="5.416666666666667"/>
  </r>
  <r>
    <x v="29"/>
    <x v="225"/>
    <x v="4"/>
    <x v="1"/>
    <s v="5-2_R4年度現状一致率_急性期"/>
    <s v="一致率"/>
    <n v="0.5959821428571429"/>
  </r>
  <r>
    <x v="29"/>
    <x v="225"/>
    <x v="4"/>
    <x v="2"/>
    <s v="5-3_R4年度現状一致率_回復期"/>
    <s v="一致率"/>
    <n v="1.6943005181347151"/>
  </r>
  <r>
    <x v="29"/>
    <x v="225"/>
    <x v="4"/>
    <x v="3"/>
    <s v="5-4_R4年度現状一致率_慢性期"/>
    <s v="一致率"/>
    <n v="0.6"/>
  </r>
  <r>
    <x v="29"/>
    <x v="225"/>
    <x v="4"/>
    <x v="5"/>
    <s v="5-5_R4年度現状一致率_合計"/>
    <s v="一致率"/>
    <n v="0.94125159642401024"/>
  </r>
  <r>
    <x v="29"/>
    <x v="225"/>
    <x v="5"/>
    <x v="0"/>
    <s v="6-1_R4年度病床機能報告_2025年時点_高度急性期"/>
    <s v="病床数"/>
    <n v="12"/>
  </r>
  <r>
    <x v="29"/>
    <x v="225"/>
    <x v="5"/>
    <x v="1"/>
    <s v="6-2_R4年度病床機能報告_2025年時点_急性期"/>
    <s v="病床数"/>
    <n v="448"/>
  </r>
  <r>
    <x v="29"/>
    <x v="225"/>
    <x v="5"/>
    <x v="2"/>
    <s v="6-3_R4年度病床機能報告_2025年時点_回復期"/>
    <s v="病床数"/>
    <n v="193"/>
  </r>
  <r>
    <x v="29"/>
    <x v="225"/>
    <x v="5"/>
    <x v="3"/>
    <s v="6-4_R4年度病床機能報告_2025年時点_慢性期"/>
    <s v="病床数"/>
    <n v="130"/>
  </r>
  <r>
    <x v="29"/>
    <x v="225"/>
    <x v="5"/>
    <x v="11"/>
    <s v="6-5_R4年度病床機能報告_2025年時点_介護保険施設等へ移行予定"/>
    <s v="病床数"/>
    <n v="0"/>
  </r>
  <r>
    <x v="29"/>
    <x v="225"/>
    <x v="5"/>
    <x v="12"/>
    <s v="6-6_R4年度病床機能報告_2025年時点_休棟予定"/>
    <s v="病床数"/>
    <n v="0"/>
  </r>
  <r>
    <x v="29"/>
    <x v="225"/>
    <x v="5"/>
    <x v="13"/>
    <s v="6-7_R4年度病床機能報告_2025年時点_廃止予定"/>
    <s v="病床数"/>
    <n v="0"/>
  </r>
  <r>
    <x v="29"/>
    <x v="225"/>
    <x v="5"/>
    <x v="10"/>
    <s v="6-8_R4年度病床機能報告_2025年時点_総計"/>
    <s v="病床数"/>
    <n v="783"/>
  </r>
  <r>
    <x v="29"/>
    <x v="225"/>
    <x v="6"/>
    <x v="0"/>
    <s v="7-1_R4年度一致率_高度急性期"/>
    <s v="一致率"/>
    <n v="5.416666666666667"/>
  </r>
  <r>
    <x v="29"/>
    <x v="225"/>
    <x v="6"/>
    <x v="1"/>
    <s v="7-2_R4年度一致率_急性期"/>
    <s v="一致率"/>
    <n v="0.5959821428571429"/>
  </r>
  <r>
    <x v="29"/>
    <x v="225"/>
    <x v="6"/>
    <x v="2"/>
    <s v="7-3_R4年度一致率_回復期"/>
    <s v="一致率"/>
    <n v="1.6943005181347151"/>
  </r>
  <r>
    <x v="29"/>
    <x v="225"/>
    <x v="6"/>
    <x v="3"/>
    <s v="7-4_R4年度一致率_慢性期"/>
    <s v="一致率"/>
    <n v="0.6"/>
  </r>
  <r>
    <x v="29"/>
    <x v="225"/>
    <x v="6"/>
    <x v="5"/>
    <s v="7-5_R4年度一致率_合計"/>
    <s v="一致率"/>
    <n v="0.94125159642401024"/>
  </r>
  <r>
    <x v="29"/>
    <x v="226"/>
    <x v="0"/>
    <x v="0"/>
    <s v="1-1_現状ー構想策定時_高度急性期"/>
    <s v="病床数"/>
    <n v="0"/>
  </r>
  <r>
    <x v="29"/>
    <x v="226"/>
    <x v="0"/>
    <x v="1"/>
    <s v="1-2_現状ー構想策定時_急性期"/>
    <s v="病床数"/>
    <n v="341"/>
  </r>
  <r>
    <x v="29"/>
    <x v="226"/>
    <x v="0"/>
    <x v="2"/>
    <s v="1-3_現状ー構想策定時_回復期"/>
    <s v="病床数"/>
    <n v="94"/>
  </r>
  <r>
    <x v="29"/>
    <x v="226"/>
    <x v="0"/>
    <x v="3"/>
    <s v="1-4_現状ー構想策定時_慢性期"/>
    <s v="病床数"/>
    <n v="263"/>
  </r>
  <r>
    <x v="29"/>
    <x v="226"/>
    <x v="0"/>
    <x v="4"/>
    <s v="1-5_現状ー構想策定時_未報告"/>
    <s v="病床数"/>
    <n v="0"/>
  </r>
  <r>
    <x v="29"/>
    <x v="226"/>
    <x v="0"/>
    <x v="5"/>
    <s v="1-6_現状ー構想策定時_合計"/>
    <s v="病床数"/>
    <n v="698"/>
  </r>
  <r>
    <x v="29"/>
    <x v="226"/>
    <x v="0"/>
    <x v="6"/>
    <s v="1-7_現状ー構想策定時_在宅医療等"/>
    <s v="病床数"/>
    <n v="713.8"/>
  </r>
  <r>
    <x v="29"/>
    <x v="226"/>
    <x v="0"/>
    <x v="7"/>
    <s v="1-8_現状ー構想策定時_うち訪問診療分"/>
    <s v="病床数"/>
    <n v="371.4"/>
  </r>
  <r>
    <x v="29"/>
    <x v="226"/>
    <x v="1"/>
    <x v="0"/>
    <s v="2-1_将来_高度急性期"/>
    <s v="病床数"/>
    <n v="0"/>
  </r>
  <r>
    <x v="29"/>
    <x v="226"/>
    <x v="1"/>
    <x v="1"/>
    <s v="2-2_将来_急性期"/>
    <s v="病床数"/>
    <n v="146"/>
  </r>
  <r>
    <x v="29"/>
    <x v="226"/>
    <x v="1"/>
    <x v="2"/>
    <s v="2-3_将来_回復期"/>
    <s v="病床数"/>
    <n v="148"/>
  </r>
  <r>
    <x v="29"/>
    <x v="226"/>
    <x v="1"/>
    <x v="3"/>
    <s v="2-4_将来_慢性期"/>
    <s v="病床数"/>
    <n v="201"/>
  </r>
  <r>
    <x v="29"/>
    <x v="226"/>
    <x v="1"/>
    <x v="5"/>
    <s v="2-5_将来_合計"/>
    <s v="病床数"/>
    <n v="495"/>
  </r>
  <r>
    <x v="29"/>
    <x v="226"/>
    <x v="1"/>
    <x v="6"/>
    <s v="2-6_将来_在宅医療等"/>
    <s v="病床数"/>
    <n v="-902.7"/>
  </r>
  <r>
    <x v="29"/>
    <x v="226"/>
    <x v="1"/>
    <x v="7"/>
    <s v="2-7_将来_うち訪問診療分"/>
    <s v="病床数"/>
    <n v="-411.9"/>
  </r>
  <r>
    <x v="29"/>
    <x v="226"/>
    <x v="2"/>
    <x v="1"/>
    <s v="3-2_構想策定時一致率_急性期"/>
    <s v="一致率"/>
    <n v="2.3356164383561642"/>
  </r>
  <r>
    <x v="29"/>
    <x v="226"/>
    <x v="2"/>
    <x v="2"/>
    <s v="3-3_構想策定時一致率_回復期"/>
    <s v="一致率"/>
    <n v="0.63513513513513509"/>
  </r>
  <r>
    <x v="29"/>
    <x v="226"/>
    <x v="2"/>
    <x v="3"/>
    <s v="3-4_構想策定時一致率_慢性期"/>
    <s v="一致率"/>
    <n v="1.308457711442786"/>
  </r>
  <r>
    <x v="29"/>
    <x v="226"/>
    <x v="2"/>
    <x v="5"/>
    <s v="3-5_構想策定時一致率_合計"/>
    <s v="一致率"/>
    <n v="1.4101010101010101"/>
  </r>
  <r>
    <x v="29"/>
    <x v="226"/>
    <x v="3"/>
    <x v="0"/>
    <s v="4-1_R4年度病床機能報告_2022年時点_高度急性期"/>
    <s v="病床数"/>
    <n v="0"/>
  </r>
  <r>
    <x v="29"/>
    <x v="226"/>
    <x v="3"/>
    <x v="1"/>
    <s v="4-2_R4年度病床機能報告_2022年時点_急性期"/>
    <s v="病床数"/>
    <n v="190"/>
  </r>
  <r>
    <x v="29"/>
    <x v="226"/>
    <x v="3"/>
    <x v="2"/>
    <s v="4-3_R4年度病床機能報告_2022年時点_回復期"/>
    <s v="病床数"/>
    <n v="233"/>
  </r>
  <r>
    <x v="29"/>
    <x v="226"/>
    <x v="3"/>
    <x v="3"/>
    <s v="4-4_R4年度病床機能報告_2022年時点_慢性期"/>
    <s v="病床数"/>
    <n v="204"/>
  </r>
  <r>
    <x v="29"/>
    <x v="226"/>
    <x v="3"/>
    <x v="8"/>
    <s v="4-5_R4年度病床機能報告_2022年時点_休棟中（今後再開する予定）"/>
    <s v="病床数"/>
    <n v="0"/>
  </r>
  <r>
    <x v="29"/>
    <x v="226"/>
    <x v="3"/>
    <x v="9"/>
    <s v="4-6_R4年度病床機能報告_2022年時点_休棟中（今後廃止する予定）"/>
    <s v="病床数"/>
    <n v="0"/>
  </r>
  <r>
    <x v="29"/>
    <x v="226"/>
    <x v="3"/>
    <x v="10"/>
    <s v="4-7_R4年度病床機能報告_2022年時点_総計"/>
    <s v="病床数"/>
    <n v="627"/>
  </r>
  <r>
    <x v="29"/>
    <x v="226"/>
    <x v="4"/>
    <x v="0"/>
    <s v="5-1_R4年度現状一致率_高度急性期"/>
    <s v="一致率"/>
    <n v="0"/>
  </r>
  <r>
    <x v="29"/>
    <x v="226"/>
    <x v="4"/>
    <x v="1"/>
    <s v="5-2_R4年度現状一致率_急性期"/>
    <s v="一致率"/>
    <n v="0.76842105263157889"/>
  </r>
  <r>
    <x v="29"/>
    <x v="226"/>
    <x v="4"/>
    <x v="2"/>
    <s v="5-3_R4年度現状一致率_回復期"/>
    <s v="一致率"/>
    <n v="0.63519313304721026"/>
  </r>
  <r>
    <x v="29"/>
    <x v="226"/>
    <x v="4"/>
    <x v="3"/>
    <s v="5-4_R4年度現状一致率_慢性期"/>
    <s v="一致率"/>
    <n v="0.98529411764705888"/>
  </r>
  <r>
    <x v="29"/>
    <x v="226"/>
    <x v="4"/>
    <x v="5"/>
    <s v="5-5_R4年度現状一致率_合計"/>
    <s v="一致率"/>
    <n v="0.78947368421052633"/>
  </r>
  <r>
    <x v="29"/>
    <x v="226"/>
    <x v="5"/>
    <x v="0"/>
    <s v="6-1_R4年度病床機能報告_2025年時点_高度急性期"/>
    <s v="病床数"/>
    <n v="0"/>
  </r>
  <r>
    <x v="29"/>
    <x v="226"/>
    <x v="5"/>
    <x v="1"/>
    <s v="6-2_R4年度病床機能報告_2025年時点_急性期"/>
    <s v="病床数"/>
    <n v="190"/>
  </r>
  <r>
    <x v="29"/>
    <x v="226"/>
    <x v="5"/>
    <x v="2"/>
    <s v="6-3_R4年度病床機能報告_2025年時点_回復期"/>
    <s v="病床数"/>
    <n v="233"/>
  </r>
  <r>
    <x v="29"/>
    <x v="226"/>
    <x v="5"/>
    <x v="3"/>
    <s v="6-4_R4年度病床機能報告_2025年時点_慢性期"/>
    <s v="病床数"/>
    <n v="204"/>
  </r>
  <r>
    <x v="29"/>
    <x v="226"/>
    <x v="5"/>
    <x v="11"/>
    <s v="6-5_R4年度病床機能報告_2025年時点_介護保険施設等へ移行予定"/>
    <s v="病床数"/>
    <n v="0"/>
  </r>
  <r>
    <x v="29"/>
    <x v="226"/>
    <x v="5"/>
    <x v="12"/>
    <s v="6-6_R4年度病床機能報告_2025年時点_休棟予定"/>
    <s v="病床数"/>
    <n v="0"/>
  </r>
  <r>
    <x v="29"/>
    <x v="226"/>
    <x v="5"/>
    <x v="13"/>
    <s v="6-7_R4年度病床機能報告_2025年時点_廃止予定"/>
    <s v="病床数"/>
    <n v="0"/>
  </r>
  <r>
    <x v="29"/>
    <x v="226"/>
    <x v="5"/>
    <x v="10"/>
    <s v="6-8_R4年度病床機能報告_2025年時点_総計"/>
    <s v="病床数"/>
    <n v="627"/>
  </r>
  <r>
    <x v="29"/>
    <x v="226"/>
    <x v="6"/>
    <x v="0"/>
    <s v="7-1_R4年度一致率_高度急性期"/>
    <s v="一致率"/>
    <n v="0"/>
  </r>
  <r>
    <x v="29"/>
    <x v="226"/>
    <x v="6"/>
    <x v="1"/>
    <s v="7-2_R4年度一致率_急性期"/>
    <s v="一致率"/>
    <n v="0.76842105263157889"/>
  </r>
  <r>
    <x v="29"/>
    <x v="226"/>
    <x v="6"/>
    <x v="2"/>
    <s v="7-3_R4年度一致率_回復期"/>
    <s v="一致率"/>
    <n v="0.63519313304721026"/>
  </r>
  <r>
    <x v="29"/>
    <x v="226"/>
    <x v="6"/>
    <x v="3"/>
    <s v="7-4_R4年度一致率_慢性期"/>
    <s v="一致率"/>
    <n v="0.98529411764705888"/>
  </r>
  <r>
    <x v="29"/>
    <x v="226"/>
    <x v="6"/>
    <x v="5"/>
    <s v="7-5_R4年度一致率_合計"/>
    <s v="一致率"/>
    <n v="0.78947368421052633"/>
  </r>
  <r>
    <x v="29"/>
    <x v="227"/>
    <x v="0"/>
    <x v="0"/>
    <s v="1-1_現状ー構想策定時_高度急性期"/>
    <s v="病床数"/>
    <n v="4"/>
  </r>
  <r>
    <x v="29"/>
    <x v="227"/>
    <x v="0"/>
    <x v="1"/>
    <s v="1-2_現状ー構想策定時_急性期"/>
    <s v="病床数"/>
    <n v="606"/>
  </r>
  <r>
    <x v="29"/>
    <x v="227"/>
    <x v="0"/>
    <x v="2"/>
    <s v="1-3_現状ー構想策定時_回復期"/>
    <s v="病床数"/>
    <n v="39"/>
  </r>
  <r>
    <x v="29"/>
    <x v="227"/>
    <x v="0"/>
    <x v="3"/>
    <s v="1-4_現状ー構想策定時_慢性期"/>
    <s v="病床数"/>
    <n v="275"/>
  </r>
  <r>
    <x v="29"/>
    <x v="227"/>
    <x v="0"/>
    <x v="4"/>
    <s v="1-5_現状ー構想策定時_未報告"/>
    <s v="病床数"/>
    <n v="0"/>
  </r>
  <r>
    <x v="29"/>
    <x v="227"/>
    <x v="0"/>
    <x v="5"/>
    <s v="1-6_現状ー構想策定時_合計"/>
    <s v="病床数"/>
    <n v="924"/>
  </r>
  <r>
    <x v="29"/>
    <x v="227"/>
    <x v="0"/>
    <x v="6"/>
    <s v="1-7_現状ー構想策定時_在宅医療等"/>
    <s v="病床数"/>
    <n v="749"/>
  </r>
  <r>
    <x v="29"/>
    <x v="227"/>
    <x v="0"/>
    <x v="7"/>
    <s v="1-8_現状ー構想策定時_うち訪問診療分"/>
    <s v="病床数"/>
    <n v="429.6"/>
  </r>
  <r>
    <x v="29"/>
    <x v="227"/>
    <x v="1"/>
    <x v="0"/>
    <s v="2-1_将来_高度急性期"/>
    <s v="病床数"/>
    <n v="20"/>
  </r>
  <r>
    <x v="29"/>
    <x v="227"/>
    <x v="1"/>
    <x v="1"/>
    <s v="2-2_将来_急性期"/>
    <s v="病床数"/>
    <n v="210"/>
  </r>
  <r>
    <x v="29"/>
    <x v="227"/>
    <x v="1"/>
    <x v="2"/>
    <s v="2-3_将来_回復期"/>
    <s v="病床数"/>
    <n v="191"/>
  </r>
  <r>
    <x v="29"/>
    <x v="227"/>
    <x v="1"/>
    <x v="3"/>
    <s v="2-4_将来_慢性期"/>
    <s v="病床数"/>
    <n v="234"/>
  </r>
  <r>
    <x v="29"/>
    <x v="227"/>
    <x v="1"/>
    <x v="5"/>
    <s v="2-5_将来_合計"/>
    <s v="病床数"/>
    <n v="655"/>
  </r>
  <r>
    <x v="29"/>
    <x v="227"/>
    <x v="1"/>
    <x v="6"/>
    <s v="2-6_将来_在宅医療等"/>
    <s v="病床数"/>
    <n v="-805"/>
  </r>
  <r>
    <x v="29"/>
    <x v="227"/>
    <x v="1"/>
    <x v="7"/>
    <s v="2-7_将来_うち訪問診療分"/>
    <s v="病床数"/>
    <n v="-460.3"/>
  </r>
  <r>
    <x v="29"/>
    <x v="227"/>
    <x v="2"/>
    <x v="0"/>
    <s v="3-1_構想策定時一致率_高度急性期"/>
    <s v="一致率"/>
    <n v="0.2"/>
  </r>
  <r>
    <x v="29"/>
    <x v="227"/>
    <x v="2"/>
    <x v="1"/>
    <s v="3-2_構想策定時一致率_急性期"/>
    <s v="一致率"/>
    <n v="2.8857142857142857"/>
  </r>
  <r>
    <x v="29"/>
    <x v="227"/>
    <x v="2"/>
    <x v="2"/>
    <s v="3-3_構想策定時一致率_回復期"/>
    <s v="一致率"/>
    <n v="0.20418848167539266"/>
  </r>
  <r>
    <x v="29"/>
    <x v="227"/>
    <x v="2"/>
    <x v="3"/>
    <s v="3-4_構想策定時一致率_慢性期"/>
    <s v="一致率"/>
    <n v="1.1752136752136753"/>
  </r>
  <r>
    <x v="29"/>
    <x v="227"/>
    <x v="2"/>
    <x v="5"/>
    <s v="3-5_構想策定時一致率_合計"/>
    <s v="一致率"/>
    <n v="1.4106870229007633"/>
  </r>
  <r>
    <x v="29"/>
    <x v="227"/>
    <x v="3"/>
    <x v="0"/>
    <s v="4-1_R4年度病床機能報告_2022年時点_高度急性期"/>
    <s v="病床数"/>
    <n v="8"/>
  </r>
  <r>
    <x v="29"/>
    <x v="227"/>
    <x v="3"/>
    <x v="1"/>
    <s v="4-2_R4年度病床機能報告_2022年時点_急性期"/>
    <s v="病床数"/>
    <n v="460"/>
  </r>
  <r>
    <x v="29"/>
    <x v="227"/>
    <x v="3"/>
    <x v="2"/>
    <s v="4-3_R4年度病床機能報告_2022年時点_回復期"/>
    <s v="病床数"/>
    <n v="123"/>
  </r>
  <r>
    <x v="29"/>
    <x v="227"/>
    <x v="3"/>
    <x v="3"/>
    <s v="4-4_R4年度病床機能報告_2022年時点_慢性期"/>
    <s v="病床数"/>
    <n v="249"/>
  </r>
  <r>
    <x v="29"/>
    <x v="227"/>
    <x v="3"/>
    <x v="8"/>
    <s v="4-5_R4年度病床機能報告_2022年時点_休棟中（今後再開する予定）"/>
    <s v="病床数"/>
    <n v="0"/>
  </r>
  <r>
    <x v="29"/>
    <x v="227"/>
    <x v="3"/>
    <x v="9"/>
    <s v="4-6_R4年度病床機能報告_2022年時点_休棟中（今後廃止する予定）"/>
    <s v="病床数"/>
    <n v="0"/>
  </r>
  <r>
    <x v="29"/>
    <x v="227"/>
    <x v="3"/>
    <x v="10"/>
    <s v="4-7_R4年度病床機能報告_2022年時点_総計"/>
    <s v="病床数"/>
    <n v="840"/>
  </r>
  <r>
    <x v="29"/>
    <x v="227"/>
    <x v="4"/>
    <x v="0"/>
    <s v="5-1_R4年度現状一致率_高度急性期"/>
    <s v="一致率"/>
    <n v="2.5"/>
  </r>
  <r>
    <x v="29"/>
    <x v="227"/>
    <x v="4"/>
    <x v="1"/>
    <s v="5-2_R4年度現状一致率_急性期"/>
    <s v="一致率"/>
    <n v="0.45652173913043476"/>
  </r>
  <r>
    <x v="29"/>
    <x v="227"/>
    <x v="4"/>
    <x v="2"/>
    <s v="5-3_R4年度現状一致率_回復期"/>
    <s v="一致率"/>
    <n v="1.5528455284552845"/>
  </r>
  <r>
    <x v="29"/>
    <x v="227"/>
    <x v="4"/>
    <x v="3"/>
    <s v="5-4_R4年度現状一致率_慢性期"/>
    <s v="一致率"/>
    <n v="0.93975903614457834"/>
  </r>
  <r>
    <x v="29"/>
    <x v="227"/>
    <x v="4"/>
    <x v="5"/>
    <s v="5-5_R4年度現状一致率_合計"/>
    <s v="一致率"/>
    <n v="0.77976190476190477"/>
  </r>
  <r>
    <x v="29"/>
    <x v="227"/>
    <x v="5"/>
    <x v="0"/>
    <s v="6-1_R4年度病床機能報告_2025年時点_高度急性期"/>
    <s v="病床数"/>
    <n v="8"/>
  </r>
  <r>
    <x v="29"/>
    <x v="227"/>
    <x v="5"/>
    <x v="1"/>
    <s v="6-2_R4年度病床機能報告_2025年時点_急性期"/>
    <s v="病床数"/>
    <n v="418"/>
  </r>
  <r>
    <x v="29"/>
    <x v="227"/>
    <x v="5"/>
    <x v="2"/>
    <s v="6-3_R4年度病床機能報告_2025年時点_回復期"/>
    <s v="病床数"/>
    <n v="123"/>
  </r>
  <r>
    <x v="29"/>
    <x v="227"/>
    <x v="5"/>
    <x v="3"/>
    <s v="6-4_R4年度病床機能報告_2025年時点_慢性期"/>
    <s v="病床数"/>
    <n v="249"/>
  </r>
  <r>
    <x v="29"/>
    <x v="227"/>
    <x v="5"/>
    <x v="11"/>
    <s v="6-5_R4年度病床機能報告_2025年時点_介護保険施設等へ移行予定"/>
    <s v="病床数"/>
    <n v="0"/>
  </r>
  <r>
    <x v="29"/>
    <x v="227"/>
    <x v="5"/>
    <x v="12"/>
    <s v="6-6_R4年度病床機能報告_2025年時点_休棟予定"/>
    <s v="病床数"/>
    <n v="42"/>
  </r>
  <r>
    <x v="29"/>
    <x v="227"/>
    <x v="5"/>
    <x v="13"/>
    <s v="6-7_R4年度病床機能報告_2025年時点_廃止予定"/>
    <s v="病床数"/>
    <n v="0"/>
  </r>
  <r>
    <x v="29"/>
    <x v="227"/>
    <x v="5"/>
    <x v="10"/>
    <s v="6-8_R4年度病床機能報告_2025年時点_総計"/>
    <s v="病床数"/>
    <n v="840"/>
  </r>
  <r>
    <x v="29"/>
    <x v="227"/>
    <x v="6"/>
    <x v="0"/>
    <s v="7-1_R4年度一致率_高度急性期"/>
    <s v="一致率"/>
    <n v="2.5"/>
  </r>
  <r>
    <x v="29"/>
    <x v="227"/>
    <x v="6"/>
    <x v="1"/>
    <s v="7-2_R4年度一致率_急性期"/>
    <s v="一致率"/>
    <n v="0.50239234449760761"/>
  </r>
  <r>
    <x v="29"/>
    <x v="227"/>
    <x v="6"/>
    <x v="2"/>
    <s v="7-3_R4年度一致率_回復期"/>
    <s v="一致率"/>
    <n v="1.5528455284552845"/>
  </r>
  <r>
    <x v="29"/>
    <x v="227"/>
    <x v="6"/>
    <x v="3"/>
    <s v="7-4_R4年度一致率_慢性期"/>
    <s v="一致率"/>
    <n v="0.93975903614457834"/>
  </r>
  <r>
    <x v="29"/>
    <x v="227"/>
    <x v="6"/>
    <x v="5"/>
    <s v="7-5_R4年度一致率_合計"/>
    <s v="一致率"/>
    <n v="0.77976190476190477"/>
  </r>
  <r>
    <x v="29"/>
    <x v="228"/>
    <x v="0"/>
    <x v="0"/>
    <s v="1-1_現状ー構想策定時_高度急性期"/>
    <s v="病床数"/>
    <n v="36"/>
  </r>
  <r>
    <x v="29"/>
    <x v="228"/>
    <x v="0"/>
    <x v="1"/>
    <s v="1-2_現状ー構想策定時_急性期"/>
    <s v="病床数"/>
    <n v="938"/>
  </r>
  <r>
    <x v="29"/>
    <x v="228"/>
    <x v="0"/>
    <x v="2"/>
    <s v="1-3_現状ー構想策定時_回復期"/>
    <s v="病床数"/>
    <n v="81"/>
  </r>
  <r>
    <x v="29"/>
    <x v="228"/>
    <x v="0"/>
    <x v="3"/>
    <s v="1-4_現状ー構想策定時_慢性期"/>
    <s v="病床数"/>
    <n v="583"/>
  </r>
  <r>
    <x v="29"/>
    <x v="228"/>
    <x v="0"/>
    <x v="4"/>
    <s v="1-5_現状ー構想策定時_未報告"/>
    <s v="病床数"/>
    <n v="61"/>
  </r>
  <r>
    <x v="29"/>
    <x v="228"/>
    <x v="0"/>
    <x v="5"/>
    <s v="1-6_現状ー構想策定時_合計"/>
    <s v="病床数"/>
    <n v="1699"/>
  </r>
  <r>
    <x v="29"/>
    <x v="228"/>
    <x v="0"/>
    <x v="6"/>
    <s v="1-7_現状ー構想策定時_在宅医療等"/>
    <s v="病床数"/>
    <n v="1643.6"/>
  </r>
  <r>
    <x v="29"/>
    <x v="228"/>
    <x v="0"/>
    <x v="7"/>
    <s v="1-8_現状ー構想策定時_うち訪問診療分"/>
    <s v="病床数"/>
    <n v="844.7"/>
  </r>
  <r>
    <x v="29"/>
    <x v="228"/>
    <x v="1"/>
    <x v="0"/>
    <s v="2-1_将来_高度急性期"/>
    <s v="病床数"/>
    <n v="120"/>
  </r>
  <r>
    <x v="29"/>
    <x v="228"/>
    <x v="1"/>
    <x v="1"/>
    <s v="2-2_将来_急性期"/>
    <s v="病床数"/>
    <n v="404"/>
  </r>
  <r>
    <x v="29"/>
    <x v="228"/>
    <x v="1"/>
    <x v="2"/>
    <s v="2-3_将来_回復期"/>
    <s v="病床数"/>
    <n v="340"/>
  </r>
  <r>
    <x v="29"/>
    <x v="228"/>
    <x v="1"/>
    <x v="3"/>
    <s v="2-4_将来_慢性期"/>
    <s v="病床数"/>
    <n v="249"/>
  </r>
  <r>
    <x v="29"/>
    <x v="228"/>
    <x v="1"/>
    <x v="5"/>
    <s v="2-5_将来_合計"/>
    <s v="病床数"/>
    <n v="1113"/>
  </r>
  <r>
    <x v="29"/>
    <x v="228"/>
    <x v="1"/>
    <x v="6"/>
    <s v="2-6_将来_在宅医療等"/>
    <s v="病床数"/>
    <n v="-2055.1"/>
  </r>
  <r>
    <x v="29"/>
    <x v="228"/>
    <x v="1"/>
    <x v="7"/>
    <s v="2-7_将来_うち訪問診療分"/>
    <s v="病床数"/>
    <n v="-974.5"/>
  </r>
  <r>
    <x v="29"/>
    <x v="228"/>
    <x v="2"/>
    <x v="0"/>
    <s v="3-1_構想策定時一致率_高度急性期"/>
    <s v="一致率"/>
    <n v="0.3"/>
  </r>
  <r>
    <x v="29"/>
    <x v="228"/>
    <x v="2"/>
    <x v="1"/>
    <s v="3-2_構想策定時一致率_急性期"/>
    <s v="一致率"/>
    <n v="2.3217821782178216"/>
  </r>
  <r>
    <x v="29"/>
    <x v="228"/>
    <x v="2"/>
    <x v="2"/>
    <s v="3-3_構想策定時一致率_回復期"/>
    <s v="一致率"/>
    <n v="0.23823529411764705"/>
  </r>
  <r>
    <x v="29"/>
    <x v="228"/>
    <x v="2"/>
    <x v="3"/>
    <s v="3-4_構想策定時一致率_慢性期"/>
    <s v="一致率"/>
    <n v="2.3413654618473894"/>
  </r>
  <r>
    <x v="29"/>
    <x v="228"/>
    <x v="2"/>
    <x v="5"/>
    <s v="3-5_構想策定時一致率_合計"/>
    <s v="一致率"/>
    <n v="1.5265049415992813"/>
  </r>
  <r>
    <x v="29"/>
    <x v="228"/>
    <x v="3"/>
    <x v="0"/>
    <s v="4-1_R4年度病床機能報告_2022年時点_高度急性期"/>
    <s v="病床数"/>
    <n v="113"/>
  </r>
  <r>
    <x v="29"/>
    <x v="228"/>
    <x v="3"/>
    <x v="1"/>
    <s v="4-2_R4年度病床機能報告_2022年時点_急性期"/>
    <s v="病床数"/>
    <n v="634"/>
  </r>
  <r>
    <x v="29"/>
    <x v="228"/>
    <x v="3"/>
    <x v="2"/>
    <s v="4-3_R4年度病床機能報告_2022年時点_回復期"/>
    <s v="病床数"/>
    <n v="328"/>
  </r>
  <r>
    <x v="29"/>
    <x v="228"/>
    <x v="3"/>
    <x v="3"/>
    <s v="4-4_R4年度病床機能報告_2022年時点_慢性期"/>
    <s v="病床数"/>
    <n v="313"/>
  </r>
  <r>
    <x v="29"/>
    <x v="228"/>
    <x v="3"/>
    <x v="8"/>
    <s v="4-5_R4年度病床機能報告_2022年時点_休棟中（今後再開する予定）"/>
    <s v="病床数"/>
    <n v="30"/>
  </r>
  <r>
    <x v="29"/>
    <x v="228"/>
    <x v="3"/>
    <x v="9"/>
    <s v="4-6_R4年度病床機能報告_2022年時点_休棟中（今後廃止する予定）"/>
    <s v="病床数"/>
    <n v="0"/>
  </r>
  <r>
    <x v="29"/>
    <x v="228"/>
    <x v="3"/>
    <x v="10"/>
    <s v="4-7_R4年度病床機能報告_2022年時点_総計"/>
    <s v="病床数"/>
    <n v="1418"/>
  </r>
  <r>
    <x v="29"/>
    <x v="228"/>
    <x v="4"/>
    <x v="0"/>
    <s v="5-1_R4年度現状一致率_高度急性期"/>
    <s v="一致率"/>
    <n v="1.0619469026548674"/>
  </r>
  <r>
    <x v="29"/>
    <x v="228"/>
    <x v="4"/>
    <x v="1"/>
    <s v="5-2_R4年度現状一致率_急性期"/>
    <s v="一致率"/>
    <n v="0.63722397476340698"/>
  </r>
  <r>
    <x v="29"/>
    <x v="228"/>
    <x v="4"/>
    <x v="2"/>
    <s v="5-3_R4年度現状一致率_回復期"/>
    <s v="一致率"/>
    <n v="1.0365853658536586"/>
  </r>
  <r>
    <x v="29"/>
    <x v="228"/>
    <x v="4"/>
    <x v="3"/>
    <s v="5-4_R4年度現状一致率_慢性期"/>
    <s v="一致率"/>
    <n v="0.79552715654952078"/>
  </r>
  <r>
    <x v="29"/>
    <x v="228"/>
    <x v="4"/>
    <x v="5"/>
    <s v="5-5_R4年度現状一致率_合計"/>
    <s v="一致率"/>
    <n v="0.78490832157968971"/>
  </r>
  <r>
    <x v="29"/>
    <x v="228"/>
    <x v="5"/>
    <x v="0"/>
    <s v="6-1_R4年度病床機能報告_2025年時点_高度急性期"/>
    <s v="病床数"/>
    <n v="113"/>
  </r>
  <r>
    <x v="29"/>
    <x v="228"/>
    <x v="5"/>
    <x v="1"/>
    <s v="6-2_R4年度病床機能報告_2025年時点_急性期"/>
    <s v="病床数"/>
    <n v="634"/>
  </r>
  <r>
    <x v="29"/>
    <x v="228"/>
    <x v="5"/>
    <x v="2"/>
    <s v="6-3_R4年度病床機能報告_2025年時点_回復期"/>
    <s v="病床数"/>
    <n v="328"/>
  </r>
  <r>
    <x v="29"/>
    <x v="228"/>
    <x v="5"/>
    <x v="3"/>
    <s v="6-4_R4年度病床機能報告_2025年時点_慢性期"/>
    <s v="病床数"/>
    <n v="213"/>
  </r>
  <r>
    <x v="29"/>
    <x v="228"/>
    <x v="5"/>
    <x v="11"/>
    <s v="6-5_R4年度病床機能報告_2025年時点_介護保険施設等へ移行予定"/>
    <s v="病床数"/>
    <n v="130"/>
  </r>
  <r>
    <x v="29"/>
    <x v="228"/>
    <x v="5"/>
    <x v="12"/>
    <s v="6-6_R4年度病床機能報告_2025年時点_休棟予定"/>
    <s v="病床数"/>
    <n v="0"/>
  </r>
  <r>
    <x v="29"/>
    <x v="228"/>
    <x v="5"/>
    <x v="13"/>
    <s v="6-7_R4年度病床機能報告_2025年時点_廃止予定"/>
    <s v="病床数"/>
    <n v="0"/>
  </r>
  <r>
    <x v="29"/>
    <x v="228"/>
    <x v="5"/>
    <x v="10"/>
    <s v="6-8_R4年度病床機能報告_2025年時点_総計"/>
    <s v="病床数"/>
    <n v="1418"/>
  </r>
  <r>
    <x v="29"/>
    <x v="228"/>
    <x v="6"/>
    <x v="0"/>
    <s v="7-1_R4年度一致率_高度急性期"/>
    <s v="一致率"/>
    <n v="1.0619469026548674"/>
  </r>
  <r>
    <x v="29"/>
    <x v="228"/>
    <x v="6"/>
    <x v="1"/>
    <s v="7-2_R4年度一致率_急性期"/>
    <s v="一致率"/>
    <n v="0.63722397476340698"/>
  </r>
  <r>
    <x v="29"/>
    <x v="228"/>
    <x v="6"/>
    <x v="2"/>
    <s v="7-3_R4年度一致率_回復期"/>
    <s v="一致率"/>
    <n v="1.0365853658536586"/>
  </r>
  <r>
    <x v="29"/>
    <x v="228"/>
    <x v="6"/>
    <x v="3"/>
    <s v="7-4_R4年度一致率_慢性期"/>
    <s v="一致率"/>
    <n v="1.1690140845070423"/>
  </r>
  <r>
    <x v="29"/>
    <x v="228"/>
    <x v="6"/>
    <x v="5"/>
    <s v="7-5_R4年度一致率_合計"/>
    <s v="一致率"/>
    <n v="0.78490832157968971"/>
  </r>
  <r>
    <x v="29"/>
    <x v="229"/>
    <x v="0"/>
    <x v="0"/>
    <s v="1-1_現状ー構想策定時_高度急性期"/>
    <s v="病床数"/>
    <n v="0"/>
  </r>
  <r>
    <x v="29"/>
    <x v="229"/>
    <x v="0"/>
    <x v="1"/>
    <s v="1-2_現状ー構想策定時_急性期"/>
    <s v="病床数"/>
    <n v="481"/>
  </r>
  <r>
    <x v="29"/>
    <x v="229"/>
    <x v="0"/>
    <x v="2"/>
    <s v="1-3_現状ー構想策定時_回復期"/>
    <s v="病床数"/>
    <n v="162"/>
  </r>
  <r>
    <x v="29"/>
    <x v="229"/>
    <x v="0"/>
    <x v="3"/>
    <s v="1-4_現状ー構想策定時_慢性期"/>
    <s v="病床数"/>
    <n v="377"/>
  </r>
  <r>
    <x v="29"/>
    <x v="229"/>
    <x v="0"/>
    <x v="4"/>
    <s v="1-5_現状ー構想策定時_未報告"/>
    <s v="病床数"/>
    <n v="23"/>
  </r>
  <r>
    <x v="29"/>
    <x v="229"/>
    <x v="0"/>
    <x v="5"/>
    <s v="1-6_現状ー構想策定時_合計"/>
    <s v="病床数"/>
    <n v="1043"/>
  </r>
  <r>
    <x v="29"/>
    <x v="229"/>
    <x v="0"/>
    <x v="6"/>
    <s v="1-7_現状ー構想策定時_在宅医療等"/>
    <s v="病床数"/>
    <n v="1033.8"/>
  </r>
  <r>
    <x v="29"/>
    <x v="229"/>
    <x v="0"/>
    <x v="7"/>
    <s v="1-8_現状ー構想策定時_うち訪問診療分"/>
    <s v="病床数"/>
    <n v="466.1"/>
  </r>
  <r>
    <x v="29"/>
    <x v="229"/>
    <x v="1"/>
    <x v="0"/>
    <s v="2-1_将来_高度急性期"/>
    <s v="病床数"/>
    <n v="44"/>
  </r>
  <r>
    <x v="29"/>
    <x v="229"/>
    <x v="1"/>
    <x v="1"/>
    <s v="2-2_将来_急性期"/>
    <s v="病床数"/>
    <n v="174"/>
  </r>
  <r>
    <x v="29"/>
    <x v="229"/>
    <x v="1"/>
    <x v="2"/>
    <s v="2-3_将来_回復期"/>
    <s v="病床数"/>
    <n v="212"/>
  </r>
  <r>
    <x v="29"/>
    <x v="229"/>
    <x v="1"/>
    <x v="3"/>
    <s v="2-4_将来_慢性期"/>
    <s v="病床数"/>
    <n v="154"/>
  </r>
  <r>
    <x v="29"/>
    <x v="229"/>
    <x v="1"/>
    <x v="5"/>
    <s v="2-5_将来_合計"/>
    <s v="病床数"/>
    <n v="584"/>
  </r>
  <r>
    <x v="29"/>
    <x v="229"/>
    <x v="1"/>
    <x v="6"/>
    <s v="2-6_将来_在宅医療等"/>
    <s v="病床数"/>
    <n v="-1195.8"/>
  </r>
  <r>
    <x v="29"/>
    <x v="229"/>
    <x v="1"/>
    <x v="7"/>
    <s v="2-7_将来_うち訪問診療分"/>
    <s v="病床数"/>
    <n v="-487.3"/>
  </r>
  <r>
    <x v="29"/>
    <x v="229"/>
    <x v="2"/>
    <x v="0"/>
    <s v="3-1_構想策定時一致率_高度急性期"/>
    <s v="一致率"/>
    <n v="0"/>
  </r>
  <r>
    <x v="29"/>
    <x v="229"/>
    <x v="2"/>
    <x v="1"/>
    <s v="3-2_構想策定時一致率_急性期"/>
    <s v="一致率"/>
    <n v="2.764367816091954"/>
  </r>
  <r>
    <x v="29"/>
    <x v="229"/>
    <x v="2"/>
    <x v="2"/>
    <s v="3-3_構想策定時一致率_回復期"/>
    <s v="一致率"/>
    <n v="0.76415094339622647"/>
  </r>
  <r>
    <x v="29"/>
    <x v="229"/>
    <x v="2"/>
    <x v="3"/>
    <s v="3-4_構想策定時一致率_慢性期"/>
    <s v="一致率"/>
    <n v="2.448051948051948"/>
  </r>
  <r>
    <x v="29"/>
    <x v="229"/>
    <x v="2"/>
    <x v="5"/>
    <s v="3-5_構想策定時一致率_合計"/>
    <s v="一致率"/>
    <n v="1.7859589041095891"/>
  </r>
  <r>
    <x v="29"/>
    <x v="229"/>
    <x v="3"/>
    <x v="0"/>
    <s v="4-1_R4年度病床機能報告_2022年時点_高度急性期"/>
    <s v="病床数"/>
    <n v="5"/>
  </r>
  <r>
    <x v="29"/>
    <x v="229"/>
    <x v="3"/>
    <x v="1"/>
    <s v="4-2_R4年度病床機能報告_2022年時点_急性期"/>
    <s v="病床数"/>
    <n v="346"/>
  </r>
  <r>
    <x v="29"/>
    <x v="229"/>
    <x v="3"/>
    <x v="2"/>
    <s v="4-3_R4年度病床機能報告_2022年時点_回復期"/>
    <s v="病床数"/>
    <n v="110"/>
  </r>
  <r>
    <x v="29"/>
    <x v="229"/>
    <x v="3"/>
    <x v="3"/>
    <s v="4-4_R4年度病床機能報告_2022年時点_慢性期"/>
    <s v="病床数"/>
    <n v="289"/>
  </r>
  <r>
    <x v="29"/>
    <x v="229"/>
    <x v="3"/>
    <x v="8"/>
    <s v="4-5_R4年度病床機能報告_2022年時点_休棟中（今後再開する予定）"/>
    <s v="病床数"/>
    <n v="0"/>
  </r>
  <r>
    <x v="29"/>
    <x v="229"/>
    <x v="3"/>
    <x v="9"/>
    <s v="4-6_R4年度病床機能報告_2022年時点_休棟中（今後廃止する予定）"/>
    <s v="病床数"/>
    <n v="38"/>
  </r>
  <r>
    <x v="29"/>
    <x v="229"/>
    <x v="3"/>
    <x v="10"/>
    <s v="4-7_R4年度病床機能報告_2022年時点_総計"/>
    <s v="病床数"/>
    <n v="788"/>
  </r>
  <r>
    <x v="29"/>
    <x v="229"/>
    <x v="4"/>
    <x v="0"/>
    <s v="5-1_R4年度現状一致率_高度急性期"/>
    <s v="一致率"/>
    <n v="8.8000000000000007"/>
  </r>
  <r>
    <x v="29"/>
    <x v="229"/>
    <x v="4"/>
    <x v="1"/>
    <s v="5-2_R4年度現状一致率_急性期"/>
    <s v="一致率"/>
    <n v="0.50289017341040465"/>
  </r>
  <r>
    <x v="29"/>
    <x v="229"/>
    <x v="4"/>
    <x v="2"/>
    <s v="5-3_R4年度現状一致率_回復期"/>
    <s v="一致率"/>
    <n v="1.9272727272727272"/>
  </r>
  <r>
    <x v="29"/>
    <x v="229"/>
    <x v="4"/>
    <x v="3"/>
    <s v="5-4_R4年度現状一致率_慢性期"/>
    <s v="一致率"/>
    <n v="0.53287197231833905"/>
  </r>
  <r>
    <x v="29"/>
    <x v="229"/>
    <x v="4"/>
    <x v="5"/>
    <s v="5-5_R4年度現状一致率_合計"/>
    <s v="一致率"/>
    <n v="0.74111675126903553"/>
  </r>
  <r>
    <x v="29"/>
    <x v="229"/>
    <x v="5"/>
    <x v="0"/>
    <s v="6-1_R4年度病床機能報告_2025年時点_高度急性期"/>
    <s v="病床数"/>
    <n v="5"/>
  </r>
  <r>
    <x v="29"/>
    <x v="229"/>
    <x v="5"/>
    <x v="1"/>
    <s v="6-2_R4年度病床機能報告_2025年時点_急性期"/>
    <s v="病床数"/>
    <n v="346"/>
  </r>
  <r>
    <x v="29"/>
    <x v="229"/>
    <x v="5"/>
    <x v="2"/>
    <s v="6-3_R4年度病床機能報告_2025年時点_回復期"/>
    <s v="病床数"/>
    <n v="110"/>
  </r>
  <r>
    <x v="29"/>
    <x v="229"/>
    <x v="5"/>
    <x v="3"/>
    <s v="6-4_R4年度病床機能報告_2025年時点_慢性期"/>
    <s v="病床数"/>
    <n v="289"/>
  </r>
  <r>
    <x v="29"/>
    <x v="229"/>
    <x v="5"/>
    <x v="11"/>
    <s v="6-5_R4年度病床機能報告_2025年時点_介護保険施設等へ移行予定"/>
    <s v="病床数"/>
    <n v="0"/>
  </r>
  <r>
    <x v="29"/>
    <x v="229"/>
    <x v="5"/>
    <x v="12"/>
    <s v="6-6_R4年度病床機能報告_2025年時点_休棟予定"/>
    <s v="病床数"/>
    <n v="0"/>
  </r>
  <r>
    <x v="29"/>
    <x v="229"/>
    <x v="5"/>
    <x v="13"/>
    <s v="6-7_R4年度病床機能報告_2025年時点_廃止予定"/>
    <s v="病床数"/>
    <n v="38"/>
  </r>
  <r>
    <x v="29"/>
    <x v="229"/>
    <x v="5"/>
    <x v="10"/>
    <s v="6-8_R4年度病床機能報告_2025年時点_総計"/>
    <s v="病床数"/>
    <n v="788"/>
  </r>
  <r>
    <x v="29"/>
    <x v="229"/>
    <x v="6"/>
    <x v="0"/>
    <s v="7-1_R4年度一致率_高度急性期"/>
    <s v="一致率"/>
    <n v="8.8000000000000007"/>
  </r>
  <r>
    <x v="29"/>
    <x v="229"/>
    <x v="6"/>
    <x v="1"/>
    <s v="7-2_R4年度一致率_急性期"/>
    <s v="一致率"/>
    <n v="0.50289017341040465"/>
  </r>
  <r>
    <x v="29"/>
    <x v="229"/>
    <x v="6"/>
    <x v="2"/>
    <s v="7-3_R4年度一致率_回復期"/>
    <s v="一致率"/>
    <n v="1.9272727272727272"/>
  </r>
  <r>
    <x v="29"/>
    <x v="229"/>
    <x v="6"/>
    <x v="3"/>
    <s v="7-4_R4年度一致率_慢性期"/>
    <s v="一致率"/>
    <n v="0.53287197231833905"/>
  </r>
  <r>
    <x v="29"/>
    <x v="229"/>
    <x v="6"/>
    <x v="5"/>
    <s v="7-5_R4年度一致率_合計"/>
    <s v="一致率"/>
    <n v="0.74111675126903553"/>
  </r>
  <r>
    <x v="30"/>
    <x v="230"/>
    <x v="0"/>
    <x v="0"/>
    <s v="1-1_現状ー構想策定時_高度急性期"/>
    <s v="病床数"/>
    <n v="775"/>
  </r>
  <r>
    <x v="30"/>
    <x v="230"/>
    <x v="0"/>
    <x v="1"/>
    <s v="1-2_現状ー構想策定時_急性期"/>
    <s v="病床数"/>
    <n v="813"/>
  </r>
  <r>
    <x v="30"/>
    <x v="230"/>
    <x v="0"/>
    <x v="2"/>
    <s v="1-3_現状ー構想策定時_回復期"/>
    <s v="病床数"/>
    <n v="235"/>
  </r>
  <r>
    <x v="30"/>
    <x v="230"/>
    <x v="0"/>
    <x v="3"/>
    <s v="1-4_現状ー構想策定時_慢性期"/>
    <s v="病床数"/>
    <n v="858"/>
  </r>
  <r>
    <x v="30"/>
    <x v="230"/>
    <x v="0"/>
    <x v="4"/>
    <s v="1-5_現状ー構想策定時_未報告"/>
    <s v="病床数"/>
    <n v="0"/>
  </r>
  <r>
    <x v="30"/>
    <x v="230"/>
    <x v="0"/>
    <x v="5"/>
    <s v="1-6_現状ー構想策定時_合計"/>
    <s v="病床数"/>
    <n v="2681"/>
  </r>
  <r>
    <x v="30"/>
    <x v="230"/>
    <x v="0"/>
    <x v="6"/>
    <s v="1-7_現状ー構想策定時_在宅医療等"/>
    <s v="病床数"/>
    <n v="2800.5"/>
  </r>
  <r>
    <x v="30"/>
    <x v="230"/>
    <x v="0"/>
    <x v="7"/>
    <s v="1-8_現状ー構想策定時_うち訪問診療分"/>
    <s v="病床数"/>
    <n v="1291.4000000000001"/>
  </r>
  <r>
    <x v="30"/>
    <x v="230"/>
    <x v="1"/>
    <x v="0"/>
    <s v="2-1_将来_高度急性期"/>
    <s v="病床数"/>
    <n v="218"/>
  </r>
  <r>
    <x v="30"/>
    <x v="230"/>
    <x v="1"/>
    <x v="1"/>
    <s v="2-2_将来_急性期"/>
    <s v="病床数"/>
    <n v="740"/>
  </r>
  <r>
    <x v="30"/>
    <x v="230"/>
    <x v="1"/>
    <x v="2"/>
    <s v="2-3_将来_回復期"/>
    <s v="病床数"/>
    <n v="699"/>
  </r>
  <r>
    <x v="30"/>
    <x v="230"/>
    <x v="1"/>
    <x v="3"/>
    <s v="2-4_将来_慢性期"/>
    <s v="病床数"/>
    <n v="586"/>
  </r>
  <r>
    <x v="30"/>
    <x v="230"/>
    <x v="1"/>
    <x v="5"/>
    <s v="2-5_将来_合計"/>
    <s v="病床数"/>
    <n v="2243"/>
  </r>
  <r>
    <x v="30"/>
    <x v="230"/>
    <x v="1"/>
    <x v="6"/>
    <s v="2-6_将来_在宅医療等"/>
    <s v="病床数"/>
    <n v="-3379.8"/>
  </r>
  <r>
    <x v="30"/>
    <x v="230"/>
    <x v="1"/>
    <x v="7"/>
    <s v="2-7_将来_うち訪問診療分"/>
    <s v="病床数"/>
    <n v="-1465.3"/>
  </r>
  <r>
    <x v="30"/>
    <x v="230"/>
    <x v="2"/>
    <x v="0"/>
    <s v="3-1_構想策定時一致率_高度急性期"/>
    <s v="一致率"/>
    <n v="3.5550458715596331"/>
  </r>
  <r>
    <x v="30"/>
    <x v="230"/>
    <x v="2"/>
    <x v="1"/>
    <s v="3-2_構想策定時一致率_急性期"/>
    <s v="一致率"/>
    <n v="1.0986486486486486"/>
  </r>
  <r>
    <x v="30"/>
    <x v="230"/>
    <x v="2"/>
    <x v="2"/>
    <s v="3-3_構想策定時一致率_回復期"/>
    <s v="一致率"/>
    <n v="0.33619456366237482"/>
  </r>
  <r>
    <x v="30"/>
    <x v="230"/>
    <x v="2"/>
    <x v="3"/>
    <s v="3-4_構想策定時一致率_慢性期"/>
    <s v="一致率"/>
    <n v="1.4641638225255973"/>
  </r>
  <r>
    <x v="30"/>
    <x v="230"/>
    <x v="2"/>
    <x v="5"/>
    <s v="3-5_構想策定時一致率_合計"/>
    <s v="一致率"/>
    <n v="1.1952741863575569"/>
  </r>
  <r>
    <x v="30"/>
    <x v="230"/>
    <x v="3"/>
    <x v="0"/>
    <s v="4-1_R4年度病床機能報告_2022年時点_高度急性期"/>
    <s v="病床数"/>
    <n v="171"/>
  </r>
  <r>
    <x v="30"/>
    <x v="230"/>
    <x v="3"/>
    <x v="1"/>
    <s v="4-2_R4年度病床機能報告_2022年時点_急性期"/>
    <s v="病床数"/>
    <n v="1183"/>
  </r>
  <r>
    <x v="30"/>
    <x v="230"/>
    <x v="3"/>
    <x v="2"/>
    <s v="4-3_R4年度病床機能報告_2022年時点_回復期"/>
    <s v="病床数"/>
    <n v="452"/>
  </r>
  <r>
    <x v="30"/>
    <x v="230"/>
    <x v="3"/>
    <x v="3"/>
    <s v="4-4_R4年度病床機能報告_2022年時点_慢性期"/>
    <s v="病床数"/>
    <n v="661"/>
  </r>
  <r>
    <x v="30"/>
    <x v="230"/>
    <x v="3"/>
    <x v="8"/>
    <s v="4-5_R4年度病床機能報告_2022年時点_休棟中（今後再開する予定）"/>
    <s v="病床数"/>
    <n v="45"/>
  </r>
  <r>
    <x v="30"/>
    <x v="230"/>
    <x v="3"/>
    <x v="9"/>
    <s v="4-6_R4年度病床機能報告_2022年時点_休棟中（今後廃止する予定）"/>
    <s v="病床数"/>
    <n v="0"/>
  </r>
  <r>
    <x v="30"/>
    <x v="230"/>
    <x v="3"/>
    <x v="10"/>
    <s v="4-7_R4年度病床機能報告_2022年時点_総計"/>
    <s v="病床数"/>
    <n v="2512"/>
  </r>
  <r>
    <x v="30"/>
    <x v="230"/>
    <x v="4"/>
    <x v="0"/>
    <s v="5-1_R4年度現状一致率_高度急性期"/>
    <s v="一致率"/>
    <n v="1.2748538011695907"/>
  </r>
  <r>
    <x v="30"/>
    <x v="230"/>
    <x v="4"/>
    <x v="1"/>
    <s v="5-2_R4年度現状一致率_急性期"/>
    <s v="一致率"/>
    <n v="0.62552831783601015"/>
  </r>
  <r>
    <x v="30"/>
    <x v="230"/>
    <x v="4"/>
    <x v="2"/>
    <s v="5-3_R4年度現状一致率_回復期"/>
    <s v="一致率"/>
    <n v="1.5464601769911503"/>
  </r>
  <r>
    <x v="30"/>
    <x v="230"/>
    <x v="4"/>
    <x v="3"/>
    <s v="5-4_R4年度現状一致率_慢性期"/>
    <s v="一致率"/>
    <n v="0.88653555219364599"/>
  </r>
  <r>
    <x v="30"/>
    <x v="230"/>
    <x v="4"/>
    <x v="5"/>
    <s v="5-5_R4年度現状一致率_合計"/>
    <s v="一致率"/>
    <n v="0.89291401273885351"/>
  </r>
  <r>
    <x v="30"/>
    <x v="230"/>
    <x v="5"/>
    <x v="0"/>
    <s v="6-1_R4年度病床機能報告_2025年時点_高度急性期"/>
    <s v="病床数"/>
    <n v="65"/>
  </r>
  <r>
    <x v="30"/>
    <x v="230"/>
    <x v="5"/>
    <x v="1"/>
    <s v="6-2_R4年度病床機能報告_2025年時点_急性期"/>
    <s v="病床数"/>
    <n v="1267"/>
  </r>
  <r>
    <x v="30"/>
    <x v="230"/>
    <x v="5"/>
    <x v="2"/>
    <s v="6-3_R4年度病床機能報告_2025年時点_回復期"/>
    <s v="病床数"/>
    <n v="454"/>
  </r>
  <r>
    <x v="30"/>
    <x v="230"/>
    <x v="5"/>
    <x v="3"/>
    <s v="6-4_R4年度病床機能報告_2025年時点_慢性期"/>
    <s v="病床数"/>
    <n v="621"/>
  </r>
  <r>
    <x v="30"/>
    <x v="230"/>
    <x v="5"/>
    <x v="11"/>
    <s v="6-5_R4年度病床機能報告_2025年時点_介護保険施設等へ移行予定"/>
    <s v="病床数"/>
    <n v="60"/>
  </r>
  <r>
    <x v="30"/>
    <x v="230"/>
    <x v="5"/>
    <x v="12"/>
    <s v="6-6_R4年度病床機能報告_2025年時点_休棟予定"/>
    <s v="病床数"/>
    <n v="45"/>
  </r>
  <r>
    <x v="30"/>
    <x v="230"/>
    <x v="5"/>
    <x v="13"/>
    <s v="6-7_R4年度病床機能報告_2025年時点_廃止予定"/>
    <s v="病床数"/>
    <n v="0"/>
  </r>
  <r>
    <x v="30"/>
    <x v="230"/>
    <x v="5"/>
    <x v="10"/>
    <s v="6-8_R4年度病床機能報告_2025年時点_総計"/>
    <s v="病床数"/>
    <n v="2512"/>
  </r>
  <r>
    <x v="30"/>
    <x v="230"/>
    <x v="6"/>
    <x v="0"/>
    <s v="7-1_R4年度一致率_高度急性期"/>
    <s v="一致率"/>
    <n v="3.3538461538461539"/>
  </r>
  <r>
    <x v="30"/>
    <x v="230"/>
    <x v="6"/>
    <x v="1"/>
    <s v="7-2_R4年度一致率_急性期"/>
    <s v="一致率"/>
    <n v="0.5840568271507498"/>
  </r>
  <r>
    <x v="30"/>
    <x v="230"/>
    <x v="6"/>
    <x v="2"/>
    <s v="7-3_R4年度一致率_回復期"/>
    <s v="一致率"/>
    <n v="1.5396475770925111"/>
  </r>
  <r>
    <x v="30"/>
    <x v="230"/>
    <x v="6"/>
    <x v="3"/>
    <s v="7-4_R4年度一致率_慢性期"/>
    <s v="一致率"/>
    <n v="0.94363929146537839"/>
  </r>
  <r>
    <x v="30"/>
    <x v="230"/>
    <x v="6"/>
    <x v="5"/>
    <s v="7-5_R4年度一致率_合計"/>
    <s v="一致率"/>
    <n v="0.89291401273885351"/>
  </r>
  <r>
    <x v="30"/>
    <x v="231"/>
    <x v="0"/>
    <x v="0"/>
    <s v="1-1_現状ー構想策定時_高度急性期"/>
    <s v="病床数"/>
    <n v="301"/>
  </r>
  <r>
    <x v="30"/>
    <x v="231"/>
    <x v="0"/>
    <x v="1"/>
    <s v="1-2_現状ー構想策定時_急性期"/>
    <s v="病床数"/>
    <n v="411"/>
  </r>
  <r>
    <x v="30"/>
    <x v="231"/>
    <x v="0"/>
    <x v="2"/>
    <s v="1-3_現状ー構想策定時_回復期"/>
    <s v="病床数"/>
    <n v="228"/>
  </r>
  <r>
    <x v="30"/>
    <x v="231"/>
    <x v="0"/>
    <x v="3"/>
    <s v="1-4_現状ー構想策定時_慢性期"/>
    <s v="病床数"/>
    <n v="335"/>
  </r>
  <r>
    <x v="30"/>
    <x v="231"/>
    <x v="0"/>
    <x v="4"/>
    <s v="1-5_現状ー構想策定時_未報告"/>
    <s v="病床数"/>
    <n v="19"/>
  </r>
  <r>
    <x v="30"/>
    <x v="231"/>
    <x v="0"/>
    <x v="5"/>
    <s v="1-6_現状ー構想策定時_合計"/>
    <s v="病床数"/>
    <n v="1294"/>
  </r>
  <r>
    <x v="30"/>
    <x v="231"/>
    <x v="0"/>
    <x v="6"/>
    <s v="1-7_現状ー構想策定時_在宅医療等"/>
    <s v="病床数"/>
    <n v="1377.5"/>
  </r>
  <r>
    <x v="30"/>
    <x v="231"/>
    <x v="0"/>
    <x v="7"/>
    <s v="1-8_現状ー構想策定時_うち訪問診療分"/>
    <s v="病床数"/>
    <n v="609.5"/>
  </r>
  <r>
    <x v="30"/>
    <x v="231"/>
    <x v="1"/>
    <x v="0"/>
    <s v="2-1_将来_高度急性期"/>
    <s v="病床数"/>
    <n v="83"/>
  </r>
  <r>
    <x v="30"/>
    <x v="231"/>
    <x v="1"/>
    <x v="1"/>
    <s v="2-2_将来_急性期"/>
    <s v="病床数"/>
    <n v="402"/>
  </r>
  <r>
    <x v="30"/>
    <x v="231"/>
    <x v="1"/>
    <x v="2"/>
    <s v="2-3_将来_回復期"/>
    <s v="病床数"/>
    <n v="449"/>
  </r>
  <r>
    <x v="30"/>
    <x v="231"/>
    <x v="1"/>
    <x v="3"/>
    <s v="2-4_将来_慢性期"/>
    <s v="病床数"/>
    <n v="224"/>
  </r>
  <r>
    <x v="30"/>
    <x v="231"/>
    <x v="1"/>
    <x v="5"/>
    <s v="2-5_将来_合計"/>
    <s v="病床数"/>
    <n v="1158"/>
  </r>
  <r>
    <x v="30"/>
    <x v="231"/>
    <x v="1"/>
    <x v="6"/>
    <s v="2-6_将来_在宅医療等"/>
    <s v="病床数"/>
    <n v="-1489"/>
  </r>
  <r>
    <x v="30"/>
    <x v="231"/>
    <x v="1"/>
    <x v="7"/>
    <s v="2-7_将来_うち訪問診療分"/>
    <s v="病床数"/>
    <n v="-642.1"/>
  </r>
  <r>
    <x v="30"/>
    <x v="231"/>
    <x v="2"/>
    <x v="0"/>
    <s v="3-1_構想策定時一致率_高度急性期"/>
    <s v="一致率"/>
    <n v="3.6265060240963853"/>
  </r>
  <r>
    <x v="30"/>
    <x v="231"/>
    <x v="2"/>
    <x v="1"/>
    <s v="3-2_構想策定時一致率_急性期"/>
    <s v="一致率"/>
    <n v="1.0223880597014925"/>
  </r>
  <r>
    <x v="30"/>
    <x v="231"/>
    <x v="2"/>
    <x v="2"/>
    <s v="3-3_構想策定時一致率_回復期"/>
    <s v="一致率"/>
    <n v="0.50779510022271712"/>
  </r>
  <r>
    <x v="30"/>
    <x v="231"/>
    <x v="2"/>
    <x v="3"/>
    <s v="3-4_構想策定時一致率_慢性期"/>
    <s v="一致率"/>
    <n v="1.4955357142857142"/>
  </r>
  <r>
    <x v="30"/>
    <x v="231"/>
    <x v="2"/>
    <x v="5"/>
    <s v="3-5_構想策定時一致率_合計"/>
    <s v="一致率"/>
    <n v="1.1174438687392054"/>
  </r>
  <r>
    <x v="30"/>
    <x v="231"/>
    <x v="3"/>
    <x v="0"/>
    <s v="4-1_R4年度病床機能報告_2022年時点_高度急性期"/>
    <s v="病床数"/>
    <n v="106"/>
  </r>
  <r>
    <x v="30"/>
    <x v="231"/>
    <x v="3"/>
    <x v="1"/>
    <s v="4-2_R4年度病床機能報告_2022年時点_急性期"/>
    <s v="病床数"/>
    <n v="408"/>
  </r>
  <r>
    <x v="30"/>
    <x v="231"/>
    <x v="3"/>
    <x v="2"/>
    <s v="4-3_R4年度病床機能報告_2022年時点_回復期"/>
    <s v="病床数"/>
    <n v="377"/>
  </r>
  <r>
    <x v="30"/>
    <x v="231"/>
    <x v="3"/>
    <x v="3"/>
    <s v="4-4_R4年度病床機能報告_2022年時点_慢性期"/>
    <s v="病床数"/>
    <n v="317"/>
  </r>
  <r>
    <x v="30"/>
    <x v="231"/>
    <x v="3"/>
    <x v="8"/>
    <s v="4-5_R4年度病床機能報告_2022年時点_休棟中（今後再開する予定）"/>
    <s v="病床数"/>
    <n v="0"/>
  </r>
  <r>
    <x v="30"/>
    <x v="231"/>
    <x v="3"/>
    <x v="9"/>
    <s v="4-6_R4年度病床機能報告_2022年時点_休棟中（今後廃止する予定）"/>
    <s v="病床数"/>
    <n v="0"/>
  </r>
  <r>
    <x v="30"/>
    <x v="231"/>
    <x v="3"/>
    <x v="10"/>
    <s v="4-7_R4年度病床機能報告_2022年時点_総計"/>
    <s v="病床数"/>
    <n v="1208"/>
  </r>
  <r>
    <x v="30"/>
    <x v="231"/>
    <x v="4"/>
    <x v="0"/>
    <s v="5-1_R4年度現状一致率_高度急性期"/>
    <s v="一致率"/>
    <n v="0.78301886792452835"/>
  </r>
  <r>
    <x v="30"/>
    <x v="231"/>
    <x v="4"/>
    <x v="1"/>
    <s v="5-2_R4年度現状一致率_急性期"/>
    <s v="一致率"/>
    <n v="0.98529411764705888"/>
  </r>
  <r>
    <x v="30"/>
    <x v="231"/>
    <x v="4"/>
    <x v="2"/>
    <s v="5-3_R4年度現状一致率_回復期"/>
    <s v="一致率"/>
    <n v="1.1909814323607426"/>
  </r>
  <r>
    <x v="30"/>
    <x v="231"/>
    <x v="4"/>
    <x v="3"/>
    <s v="5-4_R4年度現状一致率_慢性期"/>
    <s v="一致率"/>
    <n v="0.70662460567823349"/>
  </r>
  <r>
    <x v="30"/>
    <x v="231"/>
    <x v="4"/>
    <x v="5"/>
    <s v="5-5_R4年度現状一致率_合計"/>
    <s v="一致率"/>
    <n v="0.95860927152317876"/>
  </r>
  <r>
    <x v="30"/>
    <x v="231"/>
    <x v="5"/>
    <x v="0"/>
    <s v="6-1_R4年度病床機能報告_2025年時点_高度急性期"/>
    <s v="病床数"/>
    <n v="106"/>
  </r>
  <r>
    <x v="30"/>
    <x v="231"/>
    <x v="5"/>
    <x v="1"/>
    <s v="6-2_R4年度病床機能報告_2025年時点_急性期"/>
    <s v="病床数"/>
    <n v="408"/>
  </r>
  <r>
    <x v="30"/>
    <x v="231"/>
    <x v="5"/>
    <x v="2"/>
    <s v="6-3_R4年度病床機能報告_2025年時点_回復期"/>
    <s v="病床数"/>
    <n v="377"/>
  </r>
  <r>
    <x v="30"/>
    <x v="231"/>
    <x v="5"/>
    <x v="3"/>
    <s v="6-4_R4年度病床機能報告_2025年時点_慢性期"/>
    <s v="病床数"/>
    <n v="317"/>
  </r>
  <r>
    <x v="30"/>
    <x v="231"/>
    <x v="5"/>
    <x v="11"/>
    <s v="6-5_R4年度病床機能報告_2025年時点_介護保険施設等へ移行予定"/>
    <s v="病床数"/>
    <n v="0"/>
  </r>
  <r>
    <x v="30"/>
    <x v="231"/>
    <x v="5"/>
    <x v="12"/>
    <s v="6-6_R4年度病床機能報告_2025年時点_休棟予定"/>
    <s v="病床数"/>
    <n v="0"/>
  </r>
  <r>
    <x v="30"/>
    <x v="231"/>
    <x v="5"/>
    <x v="13"/>
    <s v="6-7_R4年度病床機能報告_2025年時点_廃止予定"/>
    <s v="病床数"/>
    <n v="0"/>
  </r>
  <r>
    <x v="30"/>
    <x v="231"/>
    <x v="5"/>
    <x v="10"/>
    <s v="6-8_R4年度病床機能報告_2025年時点_総計"/>
    <s v="病床数"/>
    <n v="1208"/>
  </r>
  <r>
    <x v="30"/>
    <x v="231"/>
    <x v="6"/>
    <x v="0"/>
    <s v="7-1_R4年度一致率_高度急性期"/>
    <s v="一致率"/>
    <n v="0.78301886792452835"/>
  </r>
  <r>
    <x v="30"/>
    <x v="231"/>
    <x v="6"/>
    <x v="1"/>
    <s v="7-2_R4年度一致率_急性期"/>
    <s v="一致率"/>
    <n v="0.98529411764705888"/>
  </r>
  <r>
    <x v="30"/>
    <x v="231"/>
    <x v="6"/>
    <x v="2"/>
    <s v="7-3_R4年度一致率_回復期"/>
    <s v="一致率"/>
    <n v="1.1909814323607426"/>
  </r>
  <r>
    <x v="30"/>
    <x v="231"/>
    <x v="6"/>
    <x v="3"/>
    <s v="7-4_R4年度一致率_慢性期"/>
    <s v="一致率"/>
    <n v="0.70662460567823349"/>
  </r>
  <r>
    <x v="30"/>
    <x v="231"/>
    <x v="6"/>
    <x v="5"/>
    <s v="7-5_R4年度一致率_合計"/>
    <s v="一致率"/>
    <n v="0.95860927152317876"/>
  </r>
  <r>
    <x v="30"/>
    <x v="232"/>
    <x v="0"/>
    <x v="0"/>
    <s v="1-1_現状ー構想策定時_高度急性期"/>
    <s v="病床数"/>
    <n v="678"/>
  </r>
  <r>
    <x v="30"/>
    <x v="232"/>
    <x v="0"/>
    <x v="1"/>
    <s v="1-2_現状ー構想策定時_急性期"/>
    <s v="病床数"/>
    <n v="1438"/>
  </r>
  <r>
    <x v="30"/>
    <x v="232"/>
    <x v="0"/>
    <x v="2"/>
    <s v="1-3_現状ー構想策定時_回復期"/>
    <s v="病床数"/>
    <n v="312"/>
  </r>
  <r>
    <x v="30"/>
    <x v="232"/>
    <x v="0"/>
    <x v="3"/>
    <s v="1-4_現状ー構想策定時_慢性期"/>
    <s v="病床数"/>
    <n v="606"/>
  </r>
  <r>
    <x v="30"/>
    <x v="232"/>
    <x v="0"/>
    <x v="4"/>
    <s v="1-5_現状ー構想策定時_未報告"/>
    <s v="病床数"/>
    <n v="0"/>
  </r>
  <r>
    <x v="30"/>
    <x v="232"/>
    <x v="0"/>
    <x v="5"/>
    <s v="1-6_現状ー構想策定時_合計"/>
    <s v="病床数"/>
    <n v="3034"/>
  </r>
  <r>
    <x v="30"/>
    <x v="232"/>
    <x v="0"/>
    <x v="6"/>
    <s v="1-7_現状ー構想策定時_在宅医療等"/>
    <s v="病床数"/>
    <n v="3399.4"/>
  </r>
  <r>
    <x v="30"/>
    <x v="232"/>
    <x v="0"/>
    <x v="7"/>
    <s v="1-8_現状ー構想策定時_うち訪問診療分"/>
    <s v="病床数"/>
    <n v="1838.4"/>
  </r>
  <r>
    <x v="30"/>
    <x v="232"/>
    <x v="1"/>
    <x v="0"/>
    <s v="2-1_将来_高度急性期"/>
    <s v="病床数"/>
    <n v="282"/>
  </r>
  <r>
    <x v="30"/>
    <x v="232"/>
    <x v="1"/>
    <x v="1"/>
    <s v="2-2_将来_急性期"/>
    <s v="病床数"/>
    <n v="877"/>
  </r>
  <r>
    <x v="30"/>
    <x v="232"/>
    <x v="1"/>
    <x v="2"/>
    <s v="2-3_将来_回復期"/>
    <s v="病床数"/>
    <n v="989"/>
  </r>
  <r>
    <x v="30"/>
    <x v="232"/>
    <x v="1"/>
    <x v="3"/>
    <s v="2-4_将来_慢性期"/>
    <s v="病床数"/>
    <n v="347"/>
  </r>
  <r>
    <x v="30"/>
    <x v="232"/>
    <x v="1"/>
    <x v="5"/>
    <s v="2-5_将来_合計"/>
    <s v="病床数"/>
    <n v="2495"/>
  </r>
  <r>
    <x v="30"/>
    <x v="232"/>
    <x v="1"/>
    <x v="6"/>
    <s v="2-6_将来_在宅医療等"/>
    <s v="病床数"/>
    <n v="-4044.6"/>
  </r>
  <r>
    <x v="30"/>
    <x v="232"/>
    <x v="1"/>
    <x v="7"/>
    <s v="2-7_将来_うち訪問診療分"/>
    <s v="病床数"/>
    <n v="-2174"/>
  </r>
  <r>
    <x v="30"/>
    <x v="232"/>
    <x v="2"/>
    <x v="0"/>
    <s v="3-1_構想策定時一致率_高度急性期"/>
    <s v="一致率"/>
    <n v="2.4042553191489362"/>
  </r>
  <r>
    <x v="30"/>
    <x v="232"/>
    <x v="2"/>
    <x v="1"/>
    <s v="3-2_構想策定時一致率_急性期"/>
    <s v="一致率"/>
    <n v="1.6396807297605474"/>
  </r>
  <r>
    <x v="30"/>
    <x v="232"/>
    <x v="2"/>
    <x v="2"/>
    <s v="3-3_構想策定時一致率_回復期"/>
    <s v="一致率"/>
    <n v="0.31547017189079879"/>
  </r>
  <r>
    <x v="30"/>
    <x v="232"/>
    <x v="2"/>
    <x v="3"/>
    <s v="3-4_構想策定時一致率_慢性期"/>
    <s v="一致率"/>
    <n v="1.7463976945244957"/>
  </r>
  <r>
    <x v="30"/>
    <x v="232"/>
    <x v="2"/>
    <x v="5"/>
    <s v="3-5_構想策定時一致率_合計"/>
    <s v="一致率"/>
    <n v="1.2160320641282565"/>
  </r>
  <r>
    <x v="30"/>
    <x v="232"/>
    <x v="3"/>
    <x v="0"/>
    <s v="4-1_R4年度病床機能報告_2022年時点_高度急性期"/>
    <s v="病床数"/>
    <n v="661"/>
  </r>
  <r>
    <x v="30"/>
    <x v="232"/>
    <x v="3"/>
    <x v="1"/>
    <s v="4-2_R4年度病床機能報告_2022年時点_急性期"/>
    <s v="病床数"/>
    <n v="1067"/>
  </r>
  <r>
    <x v="30"/>
    <x v="232"/>
    <x v="3"/>
    <x v="2"/>
    <s v="4-3_R4年度病床機能報告_2022年時点_回復期"/>
    <s v="病床数"/>
    <n v="463"/>
  </r>
  <r>
    <x v="30"/>
    <x v="232"/>
    <x v="3"/>
    <x v="3"/>
    <s v="4-4_R4年度病床機能報告_2022年時点_慢性期"/>
    <s v="病床数"/>
    <n v="575"/>
  </r>
  <r>
    <x v="30"/>
    <x v="232"/>
    <x v="3"/>
    <x v="8"/>
    <s v="4-5_R4年度病床機能報告_2022年時点_休棟中（今後再開する予定）"/>
    <s v="病床数"/>
    <n v="0"/>
  </r>
  <r>
    <x v="30"/>
    <x v="232"/>
    <x v="3"/>
    <x v="9"/>
    <s v="4-6_R4年度病床機能報告_2022年時点_休棟中（今後廃止する予定）"/>
    <s v="病床数"/>
    <n v="0"/>
  </r>
  <r>
    <x v="30"/>
    <x v="232"/>
    <x v="3"/>
    <x v="10"/>
    <s v="4-7_R4年度病床機能報告_2022年時点_総計"/>
    <s v="病床数"/>
    <n v="2766"/>
  </r>
  <r>
    <x v="30"/>
    <x v="232"/>
    <x v="4"/>
    <x v="0"/>
    <s v="5-1_R4年度現状一致率_高度急性期"/>
    <s v="一致率"/>
    <n v="0.42662632375189108"/>
  </r>
  <r>
    <x v="30"/>
    <x v="232"/>
    <x v="4"/>
    <x v="1"/>
    <s v="5-2_R4年度現状一致率_急性期"/>
    <s v="一致率"/>
    <n v="0.82193064667291471"/>
  </r>
  <r>
    <x v="30"/>
    <x v="232"/>
    <x v="4"/>
    <x v="2"/>
    <s v="5-3_R4年度現状一致率_回復期"/>
    <s v="一致率"/>
    <n v="2.1360691144708421"/>
  </r>
  <r>
    <x v="30"/>
    <x v="232"/>
    <x v="4"/>
    <x v="3"/>
    <s v="5-4_R4年度現状一致率_慢性期"/>
    <s v="一致率"/>
    <n v="0.60347826086956524"/>
  </r>
  <r>
    <x v="30"/>
    <x v="232"/>
    <x v="4"/>
    <x v="5"/>
    <s v="5-5_R4年度現状一致率_合計"/>
    <s v="一致率"/>
    <n v="0.90202458423716558"/>
  </r>
  <r>
    <x v="30"/>
    <x v="232"/>
    <x v="5"/>
    <x v="0"/>
    <s v="6-1_R4年度病床機能報告_2025年時点_高度急性期"/>
    <s v="病床数"/>
    <n v="661"/>
  </r>
  <r>
    <x v="30"/>
    <x v="232"/>
    <x v="5"/>
    <x v="1"/>
    <s v="6-2_R4年度病床機能報告_2025年時点_急性期"/>
    <s v="病床数"/>
    <n v="1067"/>
  </r>
  <r>
    <x v="30"/>
    <x v="232"/>
    <x v="5"/>
    <x v="2"/>
    <s v="6-3_R4年度病床機能報告_2025年時点_回復期"/>
    <s v="病床数"/>
    <n v="463"/>
  </r>
  <r>
    <x v="30"/>
    <x v="232"/>
    <x v="5"/>
    <x v="3"/>
    <s v="6-4_R4年度病床機能報告_2025年時点_慢性期"/>
    <s v="病床数"/>
    <n v="575"/>
  </r>
  <r>
    <x v="30"/>
    <x v="232"/>
    <x v="5"/>
    <x v="11"/>
    <s v="6-5_R4年度病床機能報告_2025年時点_介護保険施設等へ移行予定"/>
    <s v="病床数"/>
    <n v="0"/>
  </r>
  <r>
    <x v="30"/>
    <x v="232"/>
    <x v="5"/>
    <x v="12"/>
    <s v="6-6_R4年度病床機能報告_2025年時点_休棟予定"/>
    <s v="病床数"/>
    <n v="0"/>
  </r>
  <r>
    <x v="30"/>
    <x v="232"/>
    <x v="5"/>
    <x v="13"/>
    <s v="6-7_R4年度病床機能報告_2025年時点_廃止予定"/>
    <s v="病床数"/>
    <n v="0"/>
  </r>
  <r>
    <x v="30"/>
    <x v="232"/>
    <x v="5"/>
    <x v="10"/>
    <s v="6-8_R4年度病床機能報告_2025年時点_総計"/>
    <s v="病床数"/>
    <n v="2766"/>
  </r>
  <r>
    <x v="30"/>
    <x v="232"/>
    <x v="6"/>
    <x v="0"/>
    <s v="7-1_R4年度一致率_高度急性期"/>
    <s v="一致率"/>
    <n v="0.42662632375189108"/>
  </r>
  <r>
    <x v="30"/>
    <x v="232"/>
    <x v="6"/>
    <x v="1"/>
    <s v="7-2_R4年度一致率_急性期"/>
    <s v="一致率"/>
    <n v="0.82193064667291471"/>
  </r>
  <r>
    <x v="30"/>
    <x v="232"/>
    <x v="6"/>
    <x v="2"/>
    <s v="7-3_R4年度一致率_回復期"/>
    <s v="一致率"/>
    <n v="2.1360691144708421"/>
  </r>
  <r>
    <x v="30"/>
    <x v="232"/>
    <x v="6"/>
    <x v="3"/>
    <s v="7-4_R4年度一致率_慢性期"/>
    <s v="一致率"/>
    <n v="0.60347826086956524"/>
  </r>
  <r>
    <x v="30"/>
    <x v="232"/>
    <x v="6"/>
    <x v="5"/>
    <s v="7-5_R4年度一致率_合計"/>
    <s v="一致率"/>
    <n v="0.90202458423716558"/>
  </r>
  <r>
    <x v="31"/>
    <x v="233"/>
    <x v="0"/>
    <x v="0"/>
    <s v="1-1_現状ー構想策定時_高度急性期"/>
    <s v="病床数"/>
    <n v="489"/>
  </r>
  <r>
    <x v="31"/>
    <x v="233"/>
    <x v="0"/>
    <x v="1"/>
    <s v="1-2_現状ー構想策定時_急性期"/>
    <s v="病床数"/>
    <n v="1029"/>
  </r>
  <r>
    <x v="31"/>
    <x v="233"/>
    <x v="0"/>
    <x v="2"/>
    <s v="1-3_現状ー構想策定時_回復期"/>
    <s v="病床数"/>
    <n v="505"/>
  </r>
  <r>
    <x v="31"/>
    <x v="233"/>
    <x v="0"/>
    <x v="3"/>
    <s v="1-4_現状ー構想策定時_慢性期"/>
    <s v="病床数"/>
    <n v="845"/>
  </r>
  <r>
    <x v="31"/>
    <x v="233"/>
    <x v="0"/>
    <x v="4"/>
    <s v="1-5_現状ー構想策定時_未報告"/>
    <s v="病床数"/>
    <n v="48"/>
  </r>
  <r>
    <x v="31"/>
    <x v="233"/>
    <x v="0"/>
    <x v="5"/>
    <s v="1-6_現状ー構想策定時_合計"/>
    <s v="病床数"/>
    <n v="2916"/>
  </r>
  <r>
    <x v="31"/>
    <x v="233"/>
    <x v="0"/>
    <x v="6"/>
    <s v="1-7_現状ー構想策定時_在宅医療等"/>
    <s v="病床数"/>
    <n v="2996"/>
  </r>
  <r>
    <x v="31"/>
    <x v="233"/>
    <x v="0"/>
    <x v="7"/>
    <s v="1-8_現状ー構想策定時_うち訪問診療分"/>
    <s v="病床数"/>
    <n v="1874.6"/>
  </r>
  <r>
    <x v="31"/>
    <x v="233"/>
    <x v="1"/>
    <x v="0"/>
    <s v="2-1_将来_高度急性期"/>
    <s v="病床数"/>
    <n v="212"/>
  </r>
  <r>
    <x v="31"/>
    <x v="233"/>
    <x v="1"/>
    <x v="1"/>
    <s v="2-2_将来_急性期"/>
    <s v="病床数"/>
    <n v="810"/>
  </r>
  <r>
    <x v="31"/>
    <x v="233"/>
    <x v="1"/>
    <x v="2"/>
    <s v="2-3_将来_回復期"/>
    <s v="病床数"/>
    <n v="644"/>
  </r>
  <r>
    <x v="31"/>
    <x v="233"/>
    <x v="1"/>
    <x v="3"/>
    <s v="2-4_将来_慢性期"/>
    <s v="病床数"/>
    <n v="748"/>
  </r>
  <r>
    <x v="31"/>
    <x v="233"/>
    <x v="1"/>
    <x v="5"/>
    <s v="2-5_将来_合計"/>
    <s v="病床数"/>
    <n v="2414"/>
  </r>
  <r>
    <x v="31"/>
    <x v="233"/>
    <x v="1"/>
    <x v="6"/>
    <s v="2-6_将来_在宅医療等"/>
    <s v="病床数"/>
    <n v="-3881.1"/>
  </r>
  <r>
    <x v="31"/>
    <x v="233"/>
    <x v="1"/>
    <x v="7"/>
    <s v="2-7_将来_うち訪問診療分"/>
    <s v="病床数"/>
    <n v="-2355.9"/>
  </r>
  <r>
    <x v="31"/>
    <x v="233"/>
    <x v="2"/>
    <x v="0"/>
    <s v="3-1_構想策定時一致率_高度急性期"/>
    <s v="一致率"/>
    <n v="2.3066037735849059"/>
  </r>
  <r>
    <x v="31"/>
    <x v="233"/>
    <x v="2"/>
    <x v="1"/>
    <s v="3-2_構想策定時一致率_急性期"/>
    <s v="一致率"/>
    <n v="1.2703703703703704"/>
  </r>
  <r>
    <x v="31"/>
    <x v="233"/>
    <x v="2"/>
    <x v="2"/>
    <s v="3-3_構想策定時一致率_回復期"/>
    <s v="一致率"/>
    <n v="0.78416149068322982"/>
  </r>
  <r>
    <x v="31"/>
    <x v="233"/>
    <x v="2"/>
    <x v="3"/>
    <s v="3-4_構想策定時一致率_慢性期"/>
    <s v="一致率"/>
    <n v="1.1296791443850267"/>
  </r>
  <r>
    <x v="31"/>
    <x v="233"/>
    <x v="2"/>
    <x v="5"/>
    <s v="3-5_構想策定時一致率_合計"/>
    <s v="一致率"/>
    <n v="1.207953603976802"/>
  </r>
  <r>
    <x v="31"/>
    <x v="233"/>
    <x v="3"/>
    <x v="0"/>
    <s v="4-1_R4年度病床機能報告_2022年時点_高度急性期"/>
    <s v="病床数"/>
    <n v="489"/>
  </r>
  <r>
    <x v="31"/>
    <x v="233"/>
    <x v="3"/>
    <x v="1"/>
    <s v="4-2_R4年度病床機能報告_2022年時点_急性期"/>
    <s v="病床数"/>
    <n v="836"/>
  </r>
  <r>
    <x v="31"/>
    <x v="233"/>
    <x v="3"/>
    <x v="2"/>
    <s v="4-3_R4年度病床機能報告_2022年時点_回復期"/>
    <s v="病床数"/>
    <n v="626"/>
  </r>
  <r>
    <x v="31"/>
    <x v="233"/>
    <x v="3"/>
    <x v="3"/>
    <s v="4-4_R4年度病床機能報告_2022年時点_慢性期"/>
    <s v="病床数"/>
    <n v="651"/>
  </r>
  <r>
    <x v="31"/>
    <x v="233"/>
    <x v="3"/>
    <x v="8"/>
    <s v="4-5_R4年度病床機能報告_2022年時点_休棟中（今後再開する予定）"/>
    <s v="病床数"/>
    <n v="0"/>
  </r>
  <r>
    <x v="31"/>
    <x v="233"/>
    <x v="3"/>
    <x v="9"/>
    <s v="4-6_R4年度病床機能報告_2022年時点_休棟中（今後廃止する予定）"/>
    <s v="病床数"/>
    <n v="0"/>
  </r>
  <r>
    <x v="31"/>
    <x v="233"/>
    <x v="3"/>
    <x v="10"/>
    <s v="4-7_R4年度病床機能報告_2022年時点_総計"/>
    <s v="病床数"/>
    <n v="2602"/>
  </r>
  <r>
    <x v="31"/>
    <x v="233"/>
    <x v="4"/>
    <x v="0"/>
    <s v="5-1_R4年度現状一致率_高度急性期"/>
    <s v="一致率"/>
    <n v="0.43353783231083842"/>
  </r>
  <r>
    <x v="31"/>
    <x v="233"/>
    <x v="4"/>
    <x v="1"/>
    <s v="5-2_R4年度現状一致率_急性期"/>
    <s v="一致率"/>
    <n v="0.96889952153110048"/>
  </r>
  <r>
    <x v="31"/>
    <x v="233"/>
    <x v="4"/>
    <x v="2"/>
    <s v="5-3_R4年度現状一致率_回復期"/>
    <s v="一致率"/>
    <n v="1.0287539936102237"/>
  </r>
  <r>
    <x v="31"/>
    <x v="233"/>
    <x v="4"/>
    <x v="3"/>
    <s v="5-4_R4年度現状一致率_慢性期"/>
    <s v="一致率"/>
    <n v="1.1490015360983103"/>
  </r>
  <r>
    <x v="31"/>
    <x v="233"/>
    <x v="4"/>
    <x v="5"/>
    <s v="5-5_R4年度現状一致率_合計"/>
    <s v="一致率"/>
    <n v="0.92774788624135285"/>
  </r>
  <r>
    <x v="31"/>
    <x v="233"/>
    <x v="5"/>
    <x v="0"/>
    <s v="6-1_R4年度病床機能報告_2025年時点_高度急性期"/>
    <s v="病床数"/>
    <n v="535"/>
  </r>
  <r>
    <x v="31"/>
    <x v="233"/>
    <x v="5"/>
    <x v="1"/>
    <s v="6-2_R4年度病床機能報告_2025年時点_急性期"/>
    <s v="病床数"/>
    <n v="739"/>
  </r>
  <r>
    <x v="31"/>
    <x v="233"/>
    <x v="5"/>
    <x v="2"/>
    <s v="6-3_R4年度病床機能報告_2025年時点_回復期"/>
    <s v="病床数"/>
    <n v="626"/>
  </r>
  <r>
    <x v="31"/>
    <x v="233"/>
    <x v="5"/>
    <x v="3"/>
    <s v="6-4_R4年度病床機能報告_2025年時点_慢性期"/>
    <s v="病床数"/>
    <n v="651"/>
  </r>
  <r>
    <x v="31"/>
    <x v="233"/>
    <x v="5"/>
    <x v="11"/>
    <s v="6-5_R4年度病床機能報告_2025年時点_介護保険施設等へ移行予定"/>
    <s v="病床数"/>
    <n v="0"/>
  </r>
  <r>
    <x v="31"/>
    <x v="233"/>
    <x v="5"/>
    <x v="12"/>
    <s v="6-6_R4年度病床機能報告_2025年時点_休棟予定"/>
    <s v="病床数"/>
    <n v="0"/>
  </r>
  <r>
    <x v="31"/>
    <x v="233"/>
    <x v="5"/>
    <x v="13"/>
    <s v="6-7_R4年度病床機能報告_2025年時点_廃止予定"/>
    <s v="病床数"/>
    <n v="51"/>
  </r>
  <r>
    <x v="31"/>
    <x v="233"/>
    <x v="5"/>
    <x v="10"/>
    <s v="6-8_R4年度病床機能報告_2025年時点_総計"/>
    <s v="病床数"/>
    <n v="2602"/>
  </r>
  <r>
    <x v="31"/>
    <x v="233"/>
    <x v="6"/>
    <x v="0"/>
    <s v="7-1_R4年度一致率_高度急性期"/>
    <s v="一致率"/>
    <n v="0.39626168224299063"/>
  </r>
  <r>
    <x v="31"/>
    <x v="233"/>
    <x v="6"/>
    <x v="1"/>
    <s v="7-2_R4年度一致率_急性期"/>
    <s v="一致率"/>
    <n v="1.0960757780784844"/>
  </r>
  <r>
    <x v="31"/>
    <x v="233"/>
    <x v="6"/>
    <x v="2"/>
    <s v="7-3_R4年度一致率_回復期"/>
    <s v="一致率"/>
    <n v="1.0287539936102237"/>
  </r>
  <r>
    <x v="31"/>
    <x v="233"/>
    <x v="6"/>
    <x v="3"/>
    <s v="7-4_R4年度一致率_慢性期"/>
    <s v="一致率"/>
    <n v="1.1490015360983103"/>
  </r>
  <r>
    <x v="31"/>
    <x v="233"/>
    <x v="6"/>
    <x v="5"/>
    <s v="7-5_R4年度一致率_合計"/>
    <s v="一致率"/>
    <n v="0.92774788624135285"/>
  </r>
  <r>
    <x v="31"/>
    <x v="234"/>
    <x v="0"/>
    <x v="0"/>
    <s v="1-1_現状ー構想策定時_高度急性期"/>
    <s v="病床数"/>
    <n v="0"/>
  </r>
  <r>
    <x v="31"/>
    <x v="234"/>
    <x v="0"/>
    <x v="1"/>
    <s v="1-2_現状ー構想策定時_急性期"/>
    <s v="病床数"/>
    <n v="364"/>
  </r>
  <r>
    <x v="31"/>
    <x v="234"/>
    <x v="0"/>
    <x v="2"/>
    <s v="1-3_現状ー構想策定時_回復期"/>
    <s v="病床数"/>
    <n v="71"/>
  </r>
  <r>
    <x v="31"/>
    <x v="234"/>
    <x v="0"/>
    <x v="3"/>
    <s v="1-4_現状ー構想策定時_慢性期"/>
    <s v="病床数"/>
    <n v="163"/>
  </r>
  <r>
    <x v="31"/>
    <x v="234"/>
    <x v="0"/>
    <x v="4"/>
    <s v="1-5_現状ー構想策定時_未報告"/>
    <s v="病床数"/>
    <n v="0"/>
  </r>
  <r>
    <x v="31"/>
    <x v="234"/>
    <x v="0"/>
    <x v="5"/>
    <s v="1-6_現状ー構想策定時_合計"/>
    <s v="病床数"/>
    <n v="598"/>
  </r>
  <r>
    <x v="31"/>
    <x v="234"/>
    <x v="0"/>
    <x v="6"/>
    <s v="1-7_現状ー構想策定時_在宅医療等"/>
    <s v="病床数"/>
    <n v="1042.5999999999999"/>
  </r>
  <r>
    <x v="31"/>
    <x v="234"/>
    <x v="0"/>
    <x v="7"/>
    <s v="1-8_現状ー構想策定時_うち訪問診療分"/>
    <s v="病床数"/>
    <n v="618.20000000000005"/>
  </r>
  <r>
    <x v="31"/>
    <x v="234"/>
    <x v="1"/>
    <x v="0"/>
    <s v="2-1_将来_高度急性期"/>
    <s v="病床数"/>
    <n v="15"/>
  </r>
  <r>
    <x v="31"/>
    <x v="234"/>
    <x v="1"/>
    <x v="1"/>
    <s v="2-2_将来_急性期"/>
    <s v="病床数"/>
    <n v="113"/>
  </r>
  <r>
    <x v="31"/>
    <x v="234"/>
    <x v="1"/>
    <x v="2"/>
    <s v="2-3_将来_回復期"/>
    <s v="病床数"/>
    <n v="254"/>
  </r>
  <r>
    <x v="31"/>
    <x v="234"/>
    <x v="1"/>
    <x v="3"/>
    <s v="2-4_将来_慢性期"/>
    <s v="病床数"/>
    <n v="141"/>
  </r>
  <r>
    <x v="31"/>
    <x v="234"/>
    <x v="1"/>
    <x v="5"/>
    <s v="2-5_将来_合計"/>
    <s v="病床数"/>
    <n v="523"/>
  </r>
  <r>
    <x v="31"/>
    <x v="234"/>
    <x v="1"/>
    <x v="6"/>
    <s v="2-6_将来_在宅医療等"/>
    <s v="病床数"/>
    <n v="-1146"/>
  </r>
  <r>
    <x v="31"/>
    <x v="234"/>
    <x v="1"/>
    <x v="7"/>
    <s v="2-7_将来_うち訪問診療分"/>
    <s v="病床数"/>
    <n v="-655"/>
  </r>
  <r>
    <x v="31"/>
    <x v="234"/>
    <x v="2"/>
    <x v="0"/>
    <s v="3-1_構想策定時一致率_高度急性期"/>
    <s v="一致率"/>
    <n v="0"/>
  </r>
  <r>
    <x v="31"/>
    <x v="234"/>
    <x v="2"/>
    <x v="1"/>
    <s v="3-2_構想策定時一致率_急性期"/>
    <s v="一致率"/>
    <n v="3.2212389380530975"/>
  </r>
  <r>
    <x v="31"/>
    <x v="234"/>
    <x v="2"/>
    <x v="2"/>
    <s v="3-3_構想策定時一致率_回復期"/>
    <s v="一致率"/>
    <n v="0.27952755905511811"/>
  </r>
  <r>
    <x v="31"/>
    <x v="234"/>
    <x v="2"/>
    <x v="3"/>
    <s v="3-4_構想策定時一致率_慢性期"/>
    <s v="一致率"/>
    <n v="1.1560283687943262"/>
  </r>
  <r>
    <x v="31"/>
    <x v="234"/>
    <x v="2"/>
    <x v="5"/>
    <s v="3-5_構想策定時一致率_合計"/>
    <s v="一致率"/>
    <n v="1.1434034416826004"/>
  </r>
  <r>
    <x v="31"/>
    <x v="234"/>
    <x v="3"/>
    <x v="0"/>
    <s v="4-1_R4年度病床機能報告_2022年時点_高度急性期"/>
    <s v="病床数"/>
    <n v="0"/>
  </r>
  <r>
    <x v="31"/>
    <x v="234"/>
    <x v="3"/>
    <x v="1"/>
    <s v="4-2_R4年度病床機能報告_2022年時点_急性期"/>
    <s v="病床数"/>
    <n v="252"/>
  </r>
  <r>
    <x v="31"/>
    <x v="234"/>
    <x v="3"/>
    <x v="2"/>
    <s v="4-3_R4年度病床機能報告_2022年時点_回復期"/>
    <s v="病床数"/>
    <n v="183"/>
  </r>
  <r>
    <x v="31"/>
    <x v="234"/>
    <x v="3"/>
    <x v="3"/>
    <s v="4-4_R4年度病床機能報告_2022年時点_慢性期"/>
    <s v="病床数"/>
    <n v="103"/>
  </r>
  <r>
    <x v="31"/>
    <x v="234"/>
    <x v="3"/>
    <x v="8"/>
    <s v="4-5_R4年度病床機能報告_2022年時点_休棟中（今後再開する予定）"/>
    <s v="病床数"/>
    <n v="0"/>
  </r>
  <r>
    <x v="31"/>
    <x v="234"/>
    <x v="3"/>
    <x v="9"/>
    <s v="4-6_R4年度病床機能報告_2022年時点_休棟中（今後廃止する予定）"/>
    <s v="病床数"/>
    <n v="0"/>
  </r>
  <r>
    <x v="31"/>
    <x v="234"/>
    <x v="3"/>
    <x v="10"/>
    <s v="4-7_R4年度病床機能報告_2022年時点_総計"/>
    <s v="病床数"/>
    <n v="538"/>
  </r>
  <r>
    <x v="31"/>
    <x v="234"/>
    <x v="4"/>
    <x v="0"/>
    <s v="5-1_R4年度現状一致率_高度急性期"/>
    <s v="一致率"/>
    <n v="0"/>
  </r>
  <r>
    <x v="31"/>
    <x v="234"/>
    <x v="4"/>
    <x v="1"/>
    <s v="5-2_R4年度現状一致率_急性期"/>
    <s v="一致率"/>
    <n v="0.44841269841269843"/>
  </r>
  <r>
    <x v="31"/>
    <x v="234"/>
    <x v="4"/>
    <x v="2"/>
    <s v="5-3_R4年度現状一致率_回復期"/>
    <s v="一致率"/>
    <n v="1.3879781420765027"/>
  </r>
  <r>
    <x v="31"/>
    <x v="234"/>
    <x v="4"/>
    <x v="3"/>
    <s v="5-4_R4年度現状一致率_慢性期"/>
    <s v="一致率"/>
    <n v="1.3689320388349515"/>
  </r>
  <r>
    <x v="31"/>
    <x v="234"/>
    <x v="4"/>
    <x v="5"/>
    <s v="5-5_R4年度現状一致率_合計"/>
    <s v="一致率"/>
    <n v="0.97211895910780666"/>
  </r>
  <r>
    <x v="31"/>
    <x v="234"/>
    <x v="5"/>
    <x v="0"/>
    <s v="6-1_R4年度病床機能報告_2025年時点_高度急性期"/>
    <s v="病床数"/>
    <n v="0"/>
  </r>
  <r>
    <x v="31"/>
    <x v="234"/>
    <x v="5"/>
    <x v="1"/>
    <s v="6-2_R4年度病床機能報告_2025年時点_急性期"/>
    <s v="病床数"/>
    <n v="252"/>
  </r>
  <r>
    <x v="31"/>
    <x v="234"/>
    <x v="5"/>
    <x v="2"/>
    <s v="6-3_R4年度病床機能報告_2025年時点_回復期"/>
    <s v="病床数"/>
    <n v="183"/>
  </r>
  <r>
    <x v="31"/>
    <x v="234"/>
    <x v="5"/>
    <x v="3"/>
    <s v="6-4_R4年度病床機能報告_2025年時点_慢性期"/>
    <s v="病床数"/>
    <n v="103"/>
  </r>
  <r>
    <x v="31"/>
    <x v="234"/>
    <x v="5"/>
    <x v="11"/>
    <s v="6-5_R4年度病床機能報告_2025年時点_介護保険施設等へ移行予定"/>
    <s v="病床数"/>
    <n v="0"/>
  </r>
  <r>
    <x v="31"/>
    <x v="234"/>
    <x v="5"/>
    <x v="12"/>
    <s v="6-6_R4年度病床機能報告_2025年時点_休棟予定"/>
    <s v="病床数"/>
    <n v="0"/>
  </r>
  <r>
    <x v="31"/>
    <x v="234"/>
    <x v="5"/>
    <x v="13"/>
    <s v="6-7_R4年度病床機能報告_2025年時点_廃止予定"/>
    <s v="病床数"/>
    <n v="0"/>
  </r>
  <r>
    <x v="31"/>
    <x v="234"/>
    <x v="5"/>
    <x v="10"/>
    <s v="6-8_R4年度病床機能報告_2025年時点_総計"/>
    <s v="病床数"/>
    <n v="538"/>
  </r>
  <r>
    <x v="31"/>
    <x v="234"/>
    <x v="6"/>
    <x v="0"/>
    <s v="7-1_R4年度一致率_高度急性期"/>
    <s v="一致率"/>
    <n v="0"/>
  </r>
  <r>
    <x v="31"/>
    <x v="234"/>
    <x v="6"/>
    <x v="1"/>
    <s v="7-2_R4年度一致率_急性期"/>
    <s v="一致率"/>
    <n v="0.44841269841269843"/>
  </r>
  <r>
    <x v="31"/>
    <x v="234"/>
    <x v="6"/>
    <x v="2"/>
    <s v="7-3_R4年度一致率_回復期"/>
    <s v="一致率"/>
    <n v="1.3879781420765027"/>
  </r>
  <r>
    <x v="31"/>
    <x v="234"/>
    <x v="6"/>
    <x v="3"/>
    <s v="7-4_R4年度一致率_慢性期"/>
    <s v="一致率"/>
    <n v="1.3689320388349515"/>
  </r>
  <r>
    <x v="31"/>
    <x v="234"/>
    <x v="6"/>
    <x v="5"/>
    <s v="7-5_R4年度一致率_合計"/>
    <s v="一致率"/>
    <n v="0.97211895910780666"/>
  </r>
  <r>
    <x v="31"/>
    <x v="235"/>
    <x v="0"/>
    <x v="0"/>
    <s v="1-1_現状ー構想策定時_高度急性期"/>
    <s v="病床数"/>
    <n v="752"/>
  </r>
  <r>
    <x v="31"/>
    <x v="235"/>
    <x v="0"/>
    <x v="1"/>
    <s v="1-2_現状ー構想策定時_急性期"/>
    <s v="病床数"/>
    <n v="641"/>
  </r>
  <r>
    <x v="31"/>
    <x v="235"/>
    <x v="0"/>
    <x v="2"/>
    <s v="1-3_現状ー構想策定時_回復期"/>
    <s v="病床数"/>
    <n v="216"/>
  </r>
  <r>
    <x v="31"/>
    <x v="235"/>
    <x v="0"/>
    <x v="3"/>
    <s v="1-4_現状ー構想策定時_慢性期"/>
    <s v="病床数"/>
    <n v="636"/>
  </r>
  <r>
    <x v="31"/>
    <x v="235"/>
    <x v="0"/>
    <x v="4"/>
    <s v="1-5_現状ー構想策定時_未報告"/>
    <s v="病床数"/>
    <n v="45"/>
  </r>
  <r>
    <x v="31"/>
    <x v="235"/>
    <x v="0"/>
    <x v="5"/>
    <s v="1-6_現状ー構想策定時_合計"/>
    <s v="病床数"/>
    <n v="2290"/>
  </r>
  <r>
    <x v="31"/>
    <x v="235"/>
    <x v="0"/>
    <x v="6"/>
    <s v="1-7_現状ー構想策定時_在宅医療等"/>
    <s v="病床数"/>
    <n v="2146.3000000000002"/>
  </r>
  <r>
    <x v="31"/>
    <x v="235"/>
    <x v="0"/>
    <x v="7"/>
    <s v="1-8_現状ー構想策定時_うち訪問診療分"/>
    <s v="病床数"/>
    <n v="1362"/>
  </r>
  <r>
    <x v="31"/>
    <x v="235"/>
    <x v="1"/>
    <x v="0"/>
    <s v="2-1_将来_高度急性期"/>
    <s v="病床数"/>
    <n v="255"/>
  </r>
  <r>
    <x v="31"/>
    <x v="235"/>
    <x v="1"/>
    <x v="1"/>
    <s v="2-2_将来_急性期"/>
    <s v="病床数"/>
    <n v="644"/>
  </r>
  <r>
    <x v="31"/>
    <x v="235"/>
    <x v="1"/>
    <x v="2"/>
    <s v="2-3_将来_回復期"/>
    <s v="病床数"/>
    <n v="421"/>
  </r>
  <r>
    <x v="31"/>
    <x v="235"/>
    <x v="1"/>
    <x v="3"/>
    <s v="2-4_将来_慢性期"/>
    <s v="病床数"/>
    <n v="341"/>
  </r>
  <r>
    <x v="31"/>
    <x v="235"/>
    <x v="1"/>
    <x v="5"/>
    <s v="2-5_将来_合計"/>
    <s v="病床数"/>
    <n v="1661"/>
  </r>
  <r>
    <x v="31"/>
    <x v="235"/>
    <x v="1"/>
    <x v="6"/>
    <s v="2-6_将来_在宅医療等"/>
    <s v="病床数"/>
    <n v="-2459.1999999999998"/>
  </r>
  <r>
    <x v="31"/>
    <x v="235"/>
    <x v="1"/>
    <x v="7"/>
    <s v="2-7_将来_うち訪問診療分"/>
    <s v="病床数"/>
    <n v="-1443.6"/>
  </r>
  <r>
    <x v="31"/>
    <x v="235"/>
    <x v="2"/>
    <x v="0"/>
    <s v="3-1_構想策定時一致率_高度急性期"/>
    <s v="一致率"/>
    <n v="2.9490196078431374"/>
  </r>
  <r>
    <x v="31"/>
    <x v="235"/>
    <x v="2"/>
    <x v="1"/>
    <s v="3-2_構想策定時一致率_急性期"/>
    <s v="一致率"/>
    <n v="0.99534161490683226"/>
  </r>
  <r>
    <x v="31"/>
    <x v="235"/>
    <x v="2"/>
    <x v="2"/>
    <s v="3-3_構想策定時一致率_回復期"/>
    <s v="一致率"/>
    <n v="0.51306413301662712"/>
  </r>
  <r>
    <x v="31"/>
    <x v="235"/>
    <x v="2"/>
    <x v="3"/>
    <s v="3-4_構想策定時一致率_慢性期"/>
    <s v="一致率"/>
    <n v="1.8651026392961876"/>
  </r>
  <r>
    <x v="31"/>
    <x v="235"/>
    <x v="2"/>
    <x v="5"/>
    <s v="3-5_構想策定時一致率_合計"/>
    <s v="一致率"/>
    <n v="1.3786875376279351"/>
  </r>
  <r>
    <x v="31"/>
    <x v="235"/>
    <x v="3"/>
    <x v="0"/>
    <s v="4-1_R4年度病床機能報告_2022年時点_高度急性期"/>
    <s v="病床数"/>
    <n v="316"/>
  </r>
  <r>
    <x v="31"/>
    <x v="235"/>
    <x v="3"/>
    <x v="1"/>
    <s v="4-2_R4年度病床機能報告_2022年時点_急性期"/>
    <s v="病床数"/>
    <n v="922"/>
  </r>
  <r>
    <x v="31"/>
    <x v="235"/>
    <x v="3"/>
    <x v="2"/>
    <s v="4-3_R4年度病床機能報告_2022年時点_回復期"/>
    <s v="病床数"/>
    <n v="431"/>
  </r>
  <r>
    <x v="31"/>
    <x v="235"/>
    <x v="3"/>
    <x v="3"/>
    <s v="4-4_R4年度病床機能報告_2022年時点_慢性期"/>
    <s v="病床数"/>
    <n v="568"/>
  </r>
  <r>
    <x v="31"/>
    <x v="235"/>
    <x v="3"/>
    <x v="8"/>
    <s v="4-5_R4年度病床機能報告_2022年時点_休棟中（今後再開する予定）"/>
    <s v="病床数"/>
    <n v="0"/>
  </r>
  <r>
    <x v="31"/>
    <x v="235"/>
    <x v="3"/>
    <x v="9"/>
    <s v="4-6_R4年度病床機能報告_2022年時点_休棟中（今後廃止する予定）"/>
    <s v="病床数"/>
    <n v="0"/>
  </r>
  <r>
    <x v="31"/>
    <x v="235"/>
    <x v="3"/>
    <x v="10"/>
    <s v="4-7_R4年度病床機能報告_2022年時点_総計"/>
    <s v="病床数"/>
    <n v="2237"/>
  </r>
  <r>
    <x v="31"/>
    <x v="235"/>
    <x v="4"/>
    <x v="0"/>
    <s v="5-1_R4年度現状一致率_高度急性期"/>
    <s v="一致率"/>
    <n v="0.80696202531645567"/>
  </r>
  <r>
    <x v="31"/>
    <x v="235"/>
    <x v="4"/>
    <x v="1"/>
    <s v="5-2_R4年度現状一致率_急性期"/>
    <s v="一致率"/>
    <n v="0.69848156182212584"/>
  </r>
  <r>
    <x v="31"/>
    <x v="235"/>
    <x v="4"/>
    <x v="2"/>
    <s v="5-3_R4年度現状一致率_回復期"/>
    <s v="一致率"/>
    <n v="0.97679814385150809"/>
  </r>
  <r>
    <x v="31"/>
    <x v="235"/>
    <x v="4"/>
    <x v="3"/>
    <s v="5-4_R4年度現状一致率_慢性期"/>
    <s v="一致率"/>
    <n v="0.60035211267605637"/>
  </r>
  <r>
    <x v="31"/>
    <x v="235"/>
    <x v="4"/>
    <x v="5"/>
    <s v="5-5_R4年度現状一致率_合計"/>
    <s v="一致率"/>
    <n v="0.74251229324988821"/>
  </r>
  <r>
    <x v="31"/>
    <x v="235"/>
    <x v="5"/>
    <x v="0"/>
    <s v="6-1_R4年度病床機能報告_2025年時点_高度急性期"/>
    <s v="病床数"/>
    <n v="292"/>
  </r>
  <r>
    <x v="31"/>
    <x v="235"/>
    <x v="5"/>
    <x v="1"/>
    <s v="6-2_R4年度病床機能報告_2025年時点_急性期"/>
    <s v="病床数"/>
    <n v="946"/>
  </r>
  <r>
    <x v="31"/>
    <x v="235"/>
    <x v="5"/>
    <x v="2"/>
    <s v="6-3_R4年度病床機能報告_2025年時点_回復期"/>
    <s v="病床数"/>
    <n v="431"/>
  </r>
  <r>
    <x v="31"/>
    <x v="235"/>
    <x v="5"/>
    <x v="3"/>
    <s v="6-4_R4年度病床機能報告_2025年時点_慢性期"/>
    <s v="病床数"/>
    <n v="568"/>
  </r>
  <r>
    <x v="31"/>
    <x v="235"/>
    <x v="5"/>
    <x v="11"/>
    <s v="6-5_R4年度病床機能報告_2025年時点_介護保険施設等へ移行予定"/>
    <s v="病床数"/>
    <n v="0"/>
  </r>
  <r>
    <x v="31"/>
    <x v="235"/>
    <x v="5"/>
    <x v="12"/>
    <s v="6-6_R4年度病床機能報告_2025年時点_休棟予定"/>
    <s v="病床数"/>
    <n v="0"/>
  </r>
  <r>
    <x v="31"/>
    <x v="235"/>
    <x v="5"/>
    <x v="13"/>
    <s v="6-7_R4年度病床機能報告_2025年時点_廃止予定"/>
    <s v="病床数"/>
    <n v="0"/>
  </r>
  <r>
    <x v="31"/>
    <x v="235"/>
    <x v="5"/>
    <x v="10"/>
    <s v="6-8_R4年度病床機能報告_2025年時点_総計"/>
    <s v="病床数"/>
    <n v="2237"/>
  </r>
  <r>
    <x v="31"/>
    <x v="235"/>
    <x v="6"/>
    <x v="0"/>
    <s v="7-1_R4年度一致率_高度急性期"/>
    <s v="一致率"/>
    <n v="0.87328767123287676"/>
  </r>
  <r>
    <x v="31"/>
    <x v="235"/>
    <x v="6"/>
    <x v="1"/>
    <s v="7-2_R4年度一致率_急性期"/>
    <s v="一致率"/>
    <n v="0.68076109936575058"/>
  </r>
  <r>
    <x v="31"/>
    <x v="235"/>
    <x v="6"/>
    <x v="2"/>
    <s v="7-3_R4年度一致率_回復期"/>
    <s v="一致率"/>
    <n v="0.97679814385150809"/>
  </r>
  <r>
    <x v="31"/>
    <x v="235"/>
    <x v="6"/>
    <x v="3"/>
    <s v="7-4_R4年度一致率_慢性期"/>
    <s v="一致率"/>
    <n v="0.60035211267605637"/>
  </r>
  <r>
    <x v="31"/>
    <x v="235"/>
    <x v="6"/>
    <x v="5"/>
    <s v="7-5_R4年度一致率_合計"/>
    <s v="一致率"/>
    <n v="0.74251229324988821"/>
  </r>
  <r>
    <x v="31"/>
    <x v="236"/>
    <x v="0"/>
    <x v="0"/>
    <s v="1-1_現状ー構想策定時_高度急性期"/>
    <s v="病床数"/>
    <n v="0"/>
  </r>
  <r>
    <x v="31"/>
    <x v="236"/>
    <x v="0"/>
    <x v="1"/>
    <s v="1-2_現状ー構想策定時_急性期"/>
    <s v="病床数"/>
    <n v="231"/>
  </r>
  <r>
    <x v="31"/>
    <x v="236"/>
    <x v="0"/>
    <x v="2"/>
    <s v="1-3_現状ー構想策定時_回復期"/>
    <s v="病床数"/>
    <n v="176"/>
  </r>
  <r>
    <x v="31"/>
    <x v="236"/>
    <x v="0"/>
    <x v="3"/>
    <s v="1-4_現状ー構想策定時_慢性期"/>
    <s v="病床数"/>
    <n v="95"/>
  </r>
  <r>
    <x v="31"/>
    <x v="236"/>
    <x v="0"/>
    <x v="4"/>
    <s v="1-5_現状ー構想策定時_未報告"/>
    <s v="病床数"/>
    <n v="54"/>
  </r>
  <r>
    <x v="31"/>
    <x v="236"/>
    <x v="0"/>
    <x v="5"/>
    <s v="1-6_現状ー構想策定時_合計"/>
    <s v="病床数"/>
    <n v="556"/>
  </r>
  <r>
    <x v="31"/>
    <x v="236"/>
    <x v="0"/>
    <x v="6"/>
    <s v="1-7_現状ー構想策定時_在宅医療等"/>
    <s v="病床数"/>
    <n v="1327.4"/>
  </r>
  <r>
    <x v="31"/>
    <x v="236"/>
    <x v="0"/>
    <x v="7"/>
    <s v="1-8_現状ー構想策定時_うち訪問診療分"/>
    <s v="病床数"/>
    <n v="867.1"/>
  </r>
  <r>
    <x v="31"/>
    <x v="236"/>
    <x v="1"/>
    <x v="0"/>
    <s v="2-1_将来_高度急性期"/>
    <s v="病床数"/>
    <n v="13"/>
  </r>
  <r>
    <x v="31"/>
    <x v="236"/>
    <x v="1"/>
    <x v="1"/>
    <s v="2-2_将来_急性期"/>
    <s v="病床数"/>
    <n v="107"/>
  </r>
  <r>
    <x v="31"/>
    <x v="236"/>
    <x v="1"/>
    <x v="2"/>
    <s v="2-3_将来_回復期"/>
    <s v="病床数"/>
    <n v="174"/>
  </r>
  <r>
    <x v="31"/>
    <x v="236"/>
    <x v="1"/>
    <x v="3"/>
    <s v="2-4_将来_慢性期"/>
    <s v="病床数"/>
    <n v="123"/>
  </r>
  <r>
    <x v="31"/>
    <x v="236"/>
    <x v="1"/>
    <x v="5"/>
    <s v="2-5_将来_合計"/>
    <s v="病床数"/>
    <n v="417"/>
  </r>
  <r>
    <x v="31"/>
    <x v="236"/>
    <x v="1"/>
    <x v="6"/>
    <s v="2-6_将来_在宅医療等"/>
    <s v="病床数"/>
    <n v="-1275.7"/>
  </r>
  <r>
    <x v="31"/>
    <x v="236"/>
    <x v="1"/>
    <x v="7"/>
    <s v="2-7_将来_うち訪問診療分"/>
    <s v="病床数"/>
    <n v="-796.4"/>
  </r>
  <r>
    <x v="31"/>
    <x v="236"/>
    <x v="2"/>
    <x v="0"/>
    <s v="3-1_構想策定時一致率_高度急性期"/>
    <s v="一致率"/>
    <n v="0"/>
  </r>
  <r>
    <x v="31"/>
    <x v="236"/>
    <x v="2"/>
    <x v="1"/>
    <s v="3-2_構想策定時一致率_急性期"/>
    <s v="一致率"/>
    <n v="2.1588785046728973"/>
  </r>
  <r>
    <x v="31"/>
    <x v="236"/>
    <x v="2"/>
    <x v="2"/>
    <s v="3-3_構想策定時一致率_回復期"/>
    <s v="一致率"/>
    <n v="1.0114942528735633"/>
  </r>
  <r>
    <x v="31"/>
    <x v="236"/>
    <x v="2"/>
    <x v="3"/>
    <s v="3-4_構想策定時一致率_慢性期"/>
    <s v="一致率"/>
    <n v="0.77235772357723576"/>
  </r>
  <r>
    <x v="31"/>
    <x v="236"/>
    <x v="2"/>
    <x v="5"/>
    <s v="3-5_構想策定時一致率_合計"/>
    <s v="一致率"/>
    <n v="1.3333333333333333"/>
  </r>
  <r>
    <x v="31"/>
    <x v="236"/>
    <x v="3"/>
    <x v="0"/>
    <s v="4-1_R4年度病床機能報告_2022年時点_高度急性期"/>
    <s v="病床数"/>
    <n v="0"/>
  </r>
  <r>
    <x v="31"/>
    <x v="236"/>
    <x v="3"/>
    <x v="1"/>
    <s v="4-2_R4年度病床機能報告_2022年時点_急性期"/>
    <s v="病床数"/>
    <n v="192"/>
  </r>
  <r>
    <x v="31"/>
    <x v="236"/>
    <x v="3"/>
    <x v="2"/>
    <s v="4-3_R4年度病床機能報告_2022年時点_回復期"/>
    <s v="病床数"/>
    <n v="186"/>
  </r>
  <r>
    <x v="31"/>
    <x v="236"/>
    <x v="3"/>
    <x v="3"/>
    <s v="4-4_R4年度病床機能報告_2022年時点_慢性期"/>
    <s v="病床数"/>
    <n v="26"/>
  </r>
  <r>
    <x v="31"/>
    <x v="236"/>
    <x v="3"/>
    <x v="8"/>
    <s v="4-5_R4年度病床機能報告_2022年時点_休棟中（今後再開する予定）"/>
    <s v="病床数"/>
    <n v="0"/>
  </r>
  <r>
    <x v="31"/>
    <x v="236"/>
    <x v="3"/>
    <x v="9"/>
    <s v="4-6_R4年度病床機能報告_2022年時点_休棟中（今後廃止する予定）"/>
    <s v="病床数"/>
    <n v="0"/>
  </r>
  <r>
    <x v="31"/>
    <x v="236"/>
    <x v="3"/>
    <x v="10"/>
    <s v="4-7_R4年度病床機能報告_2022年時点_総計"/>
    <s v="病床数"/>
    <n v="404"/>
  </r>
  <r>
    <x v="31"/>
    <x v="236"/>
    <x v="4"/>
    <x v="0"/>
    <s v="5-1_R4年度現状一致率_高度急性期"/>
    <s v="一致率"/>
    <n v="0"/>
  </r>
  <r>
    <x v="31"/>
    <x v="236"/>
    <x v="4"/>
    <x v="1"/>
    <s v="5-2_R4年度現状一致率_急性期"/>
    <s v="一致率"/>
    <n v="0.55729166666666663"/>
  </r>
  <r>
    <x v="31"/>
    <x v="236"/>
    <x v="4"/>
    <x v="2"/>
    <s v="5-3_R4年度現状一致率_回復期"/>
    <s v="一致率"/>
    <n v="0.93548387096774188"/>
  </r>
  <r>
    <x v="31"/>
    <x v="236"/>
    <x v="4"/>
    <x v="3"/>
    <s v="5-4_R4年度現状一致率_慢性期"/>
    <s v="一致率"/>
    <n v="4.7307692307692308"/>
  </r>
  <r>
    <x v="31"/>
    <x v="236"/>
    <x v="4"/>
    <x v="5"/>
    <s v="5-5_R4年度現状一致率_合計"/>
    <s v="一致率"/>
    <n v="1.0321782178217822"/>
  </r>
  <r>
    <x v="31"/>
    <x v="236"/>
    <x v="5"/>
    <x v="0"/>
    <s v="6-1_R4年度病床機能報告_2025年時点_高度急性期"/>
    <s v="病床数"/>
    <n v="0"/>
  </r>
  <r>
    <x v="31"/>
    <x v="236"/>
    <x v="5"/>
    <x v="1"/>
    <s v="6-2_R4年度病床機能報告_2025年時点_急性期"/>
    <s v="病床数"/>
    <n v="192"/>
  </r>
  <r>
    <x v="31"/>
    <x v="236"/>
    <x v="5"/>
    <x v="2"/>
    <s v="6-3_R4年度病床機能報告_2025年時点_回復期"/>
    <s v="病床数"/>
    <n v="186"/>
  </r>
  <r>
    <x v="31"/>
    <x v="236"/>
    <x v="5"/>
    <x v="3"/>
    <s v="6-4_R4年度病床機能報告_2025年時点_慢性期"/>
    <s v="病床数"/>
    <n v="0"/>
  </r>
  <r>
    <x v="31"/>
    <x v="236"/>
    <x v="5"/>
    <x v="11"/>
    <s v="6-5_R4年度病床機能報告_2025年時点_介護保険施設等へ移行予定"/>
    <s v="病床数"/>
    <n v="26"/>
  </r>
  <r>
    <x v="31"/>
    <x v="236"/>
    <x v="5"/>
    <x v="12"/>
    <s v="6-6_R4年度病床機能報告_2025年時点_休棟予定"/>
    <s v="病床数"/>
    <n v="0"/>
  </r>
  <r>
    <x v="31"/>
    <x v="236"/>
    <x v="5"/>
    <x v="13"/>
    <s v="6-7_R4年度病床機能報告_2025年時点_廃止予定"/>
    <s v="病床数"/>
    <n v="0"/>
  </r>
  <r>
    <x v="31"/>
    <x v="236"/>
    <x v="5"/>
    <x v="10"/>
    <s v="6-8_R4年度病床機能報告_2025年時点_総計"/>
    <s v="病床数"/>
    <n v="404"/>
  </r>
  <r>
    <x v="31"/>
    <x v="236"/>
    <x v="6"/>
    <x v="0"/>
    <s v="7-1_R4年度一致率_高度急性期"/>
    <s v="一致率"/>
    <n v="0"/>
  </r>
  <r>
    <x v="31"/>
    <x v="236"/>
    <x v="6"/>
    <x v="1"/>
    <s v="7-2_R4年度一致率_急性期"/>
    <s v="一致率"/>
    <n v="0.55729166666666663"/>
  </r>
  <r>
    <x v="31"/>
    <x v="236"/>
    <x v="6"/>
    <x v="2"/>
    <s v="7-3_R4年度一致率_回復期"/>
    <s v="一致率"/>
    <n v="0.93548387096774188"/>
  </r>
  <r>
    <x v="31"/>
    <x v="236"/>
    <x v="6"/>
    <x v="3"/>
    <s v="7-4_R4年度一致率_慢性期"/>
    <s v="一致率"/>
    <n v="0"/>
  </r>
  <r>
    <x v="31"/>
    <x v="236"/>
    <x v="6"/>
    <x v="5"/>
    <s v="7-5_R4年度一致率_合計"/>
    <s v="一致率"/>
    <n v="1.0321782178217822"/>
  </r>
  <r>
    <x v="31"/>
    <x v="237"/>
    <x v="0"/>
    <x v="0"/>
    <s v="1-1_現状ー構想策定時_高度急性期"/>
    <s v="病床数"/>
    <n v="10"/>
  </r>
  <r>
    <x v="31"/>
    <x v="237"/>
    <x v="0"/>
    <x v="1"/>
    <s v="1-2_現状ー構想策定時_急性期"/>
    <s v="病床数"/>
    <n v="371"/>
  </r>
  <r>
    <x v="31"/>
    <x v="237"/>
    <x v="0"/>
    <x v="2"/>
    <s v="1-3_現状ー構想策定時_回復期"/>
    <s v="病床数"/>
    <n v="210"/>
  </r>
  <r>
    <x v="31"/>
    <x v="237"/>
    <x v="0"/>
    <x v="3"/>
    <s v="1-4_現状ー構想策定時_慢性期"/>
    <s v="病床数"/>
    <n v="384"/>
  </r>
  <r>
    <x v="31"/>
    <x v="237"/>
    <x v="0"/>
    <x v="4"/>
    <s v="1-5_現状ー構想策定時_未報告"/>
    <s v="病床数"/>
    <n v="50"/>
  </r>
  <r>
    <x v="31"/>
    <x v="237"/>
    <x v="0"/>
    <x v="5"/>
    <s v="1-6_現状ー構想策定時_合計"/>
    <s v="病床数"/>
    <n v="1025"/>
  </r>
  <r>
    <x v="31"/>
    <x v="237"/>
    <x v="0"/>
    <x v="6"/>
    <s v="1-7_現状ー構想策定時_在宅医療等"/>
    <s v="病床数"/>
    <n v="1394.3"/>
  </r>
  <r>
    <x v="31"/>
    <x v="237"/>
    <x v="0"/>
    <x v="7"/>
    <s v="1-8_現状ー構想策定時_うち訪問診療分"/>
    <s v="病床数"/>
    <n v="893.9"/>
  </r>
  <r>
    <x v="31"/>
    <x v="237"/>
    <x v="1"/>
    <x v="0"/>
    <s v="2-1_将来_高度急性期"/>
    <s v="病床数"/>
    <n v="62"/>
  </r>
  <r>
    <x v="31"/>
    <x v="237"/>
    <x v="1"/>
    <x v="1"/>
    <s v="2-2_将来_急性期"/>
    <s v="病床数"/>
    <n v="255"/>
  </r>
  <r>
    <x v="31"/>
    <x v="237"/>
    <x v="1"/>
    <x v="2"/>
    <s v="2-3_将来_回復期"/>
    <s v="病床数"/>
    <n v="212"/>
  </r>
  <r>
    <x v="31"/>
    <x v="237"/>
    <x v="1"/>
    <x v="3"/>
    <s v="2-4_将来_慢性期"/>
    <s v="病床数"/>
    <n v="231"/>
  </r>
  <r>
    <x v="31"/>
    <x v="237"/>
    <x v="1"/>
    <x v="5"/>
    <s v="2-5_将来_合計"/>
    <s v="病床数"/>
    <n v="760"/>
  </r>
  <r>
    <x v="31"/>
    <x v="237"/>
    <x v="1"/>
    <x v="6"/>
    <s v="2-6_将来_在宅医療等"/>
    <s v="病床数"/>
    <n v="-1520.7"/>
  </r>
  <r>
    <x v="31"/>
    <x v="237"/>
    <x v="1"/>
    <x v="7"/>
    <s v="2-7_将来_うち訪問診療分"/>
    <s v="病床数"/>
    <n v="-915.6"/>
  </r>
  <r>
    <x v="31"/>
    <x v="237"/>
    <x v="2"/>
    <x v="0"/>
    <s v="3-1_構想策定時一致率_高度急性期"/>
    <s v="一致率"/>
    <n v="0.16129032258064516"/>
  </r>
  <r>
    <x v="31"/>
    <x v="237"/>
    <x v="2"/>
    <x v="1"/>
    <s v="3-2_構想策定時一致率_急性期"/>
    <s v="一致率"/>
    <n v="1.4549019607843137"/>
  </r>
  <r>
    <x v="31"/>
    <x v="237"/>
    <x v="2"/>
    <x v="2"/>
    <s v="3-3_構想策定時一致率_回復期"/>
    <s v="一致率"/>
    <n v="0.99056603773584906"/>
  </r>
  <r>
    <x v="31"/>
    <x v="237"/>
    <x v="2"/>
    <x v="3"/>
    <s v="3-4_構想策定時一致率_慢性期"/>
    <s v="一致率"/>
    <n v="1.6623376623376624"/>
  </r>
  <r>
    <x v="31"/>
    <x v="237"/>
    <x v="2"/>
    <x v="5"/>
    <s v="3-5_構想策定時一致率_合計"/>
    <s v="一致率"/>
    <n v="1.3486842105263157"/>
  </r>
  <r>
    <x v="31"/>
    <x v="237"/>
    <x v="3"/>
    <x v="0"/>
    <s v="4-1_R4年度病床機能報告_2022年時点_高度急性期"/>
    <s v="病床数"/>
    <n v="10"/>
  </r>
  <r>
    <x v="31"/>
    <x v="237"/>
    <x v="3"/>
    <x v="1"/>
    <s v="4-2_R4年度病床機能報告_2022年時点_急性期"/>
    <s v="病床数"/>
    <n v="286"/>
  </r>
  <r>
    <x v="31"/>
    <x v="237"/>
    <x v="3"/>
    <x v="2"/>
    <s v="4-3_R4年度病床機能報告_2022年時点_回復期"/>
    <s v="病床数"/>
    <n v="161"/>
  </r>
  <r>
    <x v="31"/>
    <x v="237"/>
    <x v="3"/>
    <x v="3"/>
    <s v="4-4_R4年度病床機能報告_2022年時点_慢性期"/>
    <s v="病床数"/>
    <n v="370"/>
  </r>
  <r>
    <x v="31"/>
    <x v="237"/>
    <x v="3"/>
    <x v="8"/>
    <s v="4-5_R4年度病床機能報告_2022年時点_休棟中（今後再開する予定）"/>
    <s v="病床数"/>
    <n v="32"/>
  </r>
  <r>
    <x v="31"/>
    <x v="237"/>
    <x v="3"/>
    <x v="9"/>
    <s v="4-6_R4年度病床機能報告_2022年時点_休棟中（今後廃止する予定）"/>
    <s v="病床数"/>
    <n v="0"/>
  </r>
  <r>
    <x v="31"/>
    <x v="237"/>
    <x v="3"/>
    <x v="10"/>
    <s v="4-7_R4年度病床機能報告_2022年時点_総計"/>
    <s v="病床数"/>
    <n v="859"/>
  </r>
  <r>
    <x v="31"/>
    <x v="237"/>
    <x v="4"/>
    <x v="0"/>
    <s v="5-1_R4年度現状一致率_高度急性期"/>
    <s v="一致率"/>
    <n v="6.2"/>
  </r>
  <r>
    <x v="31"/>
    <x v="237"/>
    <x v="4"/>
    <x v="1"/>
    <s v="5-2_R4年度現状一致率_急性期"/>
    <s v="一致率"/>
    <n v="0.89160839160839156"/>
  </r>
  <r>
    <x v="31"/>
    <x v="237"/>
    <x v="4"/>
    <x v="2"/>
    <s v="5-3_R4年度現状一致率_回復期"/>
    <s v="一致率"/>
    <n v="1.3167701863354038"/>
  </r>
  <r>
    <x v="31"/>
    <x v="237"/>
    <x v="4"/>
    <x v="3"/>
    <s v="5-4_R4年度現状一致率_慢性期"/>
    <s v="一致率"/>
    <n v="0.62432432432432428"/>
  </r>
  <r>
    <x v="31"/>
    <x v="237"/>
    <x v="4"/>
    <x v="5"/>
    <s v="5-5_R4年度現状一致率_合計"/>
    <s v="一致率"/>
    <n v="0.88474970896391147"/>
  </r>
  <r>
    <x v="31"/>
    <x v="237"/>
    <x v="5"/>
    <x v="0"/>
    <s v="6-1_R4年度病床機能報告_2025年時点_高度急性期"/>
    <s v="病床数"/>
    <n v="10"/>
  </r>
  <r>
    <x v="31"/>
    <x v="237"/>
    <x v="5"/>
    <x v="1"/>
    <s v="6-2_R4年度病床機能報告_2025年時点_急性期"/>
    <s v="病床数"/>
    <n v="286"/>
  </r>
  <r>
    <x v="31"/>
    <x v="237"/>
    <x v="5"/>
    <x v="2"/>
    <s v="6-3_R4年度病床機能報告_2025年時点_回復期"/>
    <s v="病床数"/>
    <n v="161"/>
  </r>
  <r>
    <x v="31"/>
    <x v="237"/>
    <x v="5"/>
    <x v="3"/>
    <s v="6-4_R4年度病床機能報告_2025年時点_慢性期"/>
    <s v="病床数"/>
    <n v="342"/>
  </r>
  <r>
    <x v="31"/>
    <x v="237"/>
    <x v="5"/>
    <x v="11"/>
    <s v="6-5_R4年度病床機能報告_2025年時点_介護保険施設等へ移行予定"/>
    <s v="病床数"/>
    <n v="0"/>
  </r>
  <r>
    <x v="31"/>
    <x v="237"/>
    <x v="5"/>
    <x v="12"/>
    <s v="6-6_R4年度病床機能報告_2025年時点_休棟予定"/>
    <s v="病床数"/>
    <n v="60"/>
  </r>
  <r>
    <x v="31"/>
    <x v="237"/>
    <x v="5"/>
    <x v="13"/>
    <s v="6-7_R4年度病床機能報告_2025年時点_廃止予定"/>
    <s v="病床数"/>
    <n v="0"/>
  </r>
  <r>
    <x v="31"/>
    <x v="237"/>
    <x v="5"/>
    <x v="10"/>
    <s v="6-8_R4年度病床機能報告_2025年時点_総計"/>
    <s v="病床数"/>
    <n v="859"/>
  </r>
  <r>
    <x v="31"/>
    <x v="237"/>
    <x v="6"/>
    <x v="0"/>
    <s v="7-1_R4年度一致率_高度急性期"/>
    <s v="一致率"/>
    <n v="6.2"/>
  </r>
  <r>
    <x v="31"/>
    <x v="237"/>
    <x v="6"/>
    <x v="1"/>
    <s v="7-2_R4年度一致率_急性期"/>
    <s v="一致率"/>
    <n v="0.89160839160839156"/>
  </r>
  <r>
    <x v="31"/>
    <x v="237"/>
    <x v="6"/>
    <x v="2"/>
    <s v="7-3_R4年度一致率_回復期"/>
    <s v="一致率"/>
    <n v="1.3167701863354038"/>
  </r>
  <r>
    <x v="31"/>
    <x v="237"/>
    <x v="6"/>
    <x v="3"/>
    <s v="7-4_R4年度一致率_慢性期"/>
    <s v="一致率"/>
    <n v="0.67543859649122806"/>
  </r>
  <r>
    <x v="31"/>
    <x v="237"/>
    <x v="6"/>
    <x v="5"/>
    <s v="7-5_R4年度一致率_合計"/>
    <s v="一致率"/>
    <n v="0.88474970896391147"/>
  </r>
  <r>
    <x v="31"/>
    <x v="238"/>
    <x v="0"/>
    <x v="0"/>
    <s v="1-1_現状ー構想策定時_高度急性期"/>
    <s v="病床数"/>
    <n v="0"/>
  </r>
  <r>
    <x v="31"/>
    <x v="238"/>
    <x v="0"/>
    <x v="1"/>
    <s v="1-2_現状ー構想策定時_急性期"/>
    <s v="病床数"/>
    <n v="521"/>
  </r>
  <r>
    <x v="31"/>
    <x v="238"/>
    <x v="0"/>
    <x v="2"/>
    <s v="1-3_現状ー構想策定時_回復期"/>
    <s v="病床数"/>
    <n v="101"/>
  </r>
  <r>
    <x v="31"/>
    <x v="238"/>
    <x v="0"/>
    <x v="3"/>
    <s v="1-4_現状ー構想策定時_慢性期"/>
    <s v="病床数"/>
    <n v="196"/>
  </r>
  <r>
    <x v="31"/>
    <x v="238"/>
    <x v="0"/>
    <x v="4"/>
    <s v="1-5_現状ー構想策定時_未報告"/>
    <s v="病床数"/>
    <n v="49"/>
  </r>
  <r>
    <x v="31"/>
    <x v="238"/>
    <x v="0"/>
    <x v="5"/>
    <s v="1-6_現状ー構想策定時_合計"/>
    <s v="病床数"/>
    <n v="867"/>
  </r>
  <r>
    <x v="31"/>
    <x v="238"/>
    <x v="0"/>
    <x v="6"/>
    <s v="1-7_現状ー構想策定時_在宅医療等"/>
    <s v="病床数"/>
    <n v="1153.0999999999999"/>
  </r>
  <r>
    <x v="31"/>
    <x v="238"/>
    <x v="0"/>
    <x v="7"/>
    <s v="1-8_現状ー構想策定時_うち訪問診療分"/>
    <s v="病床数"/>
    <n v="727.3"/>
  </r>
  <r>
    <x v="31"/>
    <x v="238"/>
    <x v="1"/>
    <x v="0"/>
    <s v="2-1_将来_高度急性期"/>
    <s v="病床数"/>
    <n v="47"/>
  </r>
  <r>
    <x v="31"/>
    <x v="238"/>
    <x v="1"/>
    <x v="1"/>
    <s v="2-2_将来_急性期"/>
    <s v="病床数"/>
    <n v="200"/>
  </r>
  <r>
    <x v="31"/>
    <x v="238"/>
    <x v="1"/>
    <x v="2"/>
    <s v="2-3_将来_回復期"/>
    <s v="病床数"/>
    <n v="179"/>
  </r>
  <r>
    <x v="31"/>
    <x v="238"/>
    <x v="1"/>
    <x v="3"/>
    <s v="2-4_将来_慢性期"/>
    <s v="病床数"/>
    <n v="173"/>
  </r>
  <r>
    <x v="31"/>
    <x v="238"/>
    <x v="1"/>
    <x v="5"/>
    <s v="2-5_将来_合計"/>
    <s v="病床数"/>
    <n v="599"/>
  </r>
  <r>
    <x v="31"/>
    <x v="238"/>
    <x v="1"/>
    <x v="6"/>
    <s v="2-6_将来_在宅医療等"/>
    <s v="病床数"/>
    <n v="-1205.0999999999999"/>
  </r>
  <r>
    <x v="31"/>
    <x v="238"/>
    <x v="1"/>
    <x v="7"/>
    <s v="2-7_将来_うち訪問診療分"/>
    <s v="病床数"/>
    <n v="-728.2"/>
  </r>
  <r>
    <x v="31"/>
    <x v="238"/>
    <x v="2"/>
    <x v="0"/>
    <s v="3-1_構想策定時一致率_高度急性期"/>
    <s v="一致率"/>
    <n v="0"/>
  </r>
  <r>
    <x v="31"/>
    <x v="238"/>
    <x v="2"/>
    <x v="1"/>
    <s v="3-2_構想策定時一致率_急性期"/>
    <s v="一致率"/>
    <n v="2.605"/>
  </r>
  <r>
    <x v="31"/>
    <x v="238"/>
    <x v="2"/>
    <x v="2"/>
    <s v="3-3_構想策定時一致率_回復期"/>
    <s v="一致率"/>
    <n v="0.56424581005586594"/>
  </r>
  <r>
    <x v="31"/>
    <x v="238"/>
    <x v="2"/>
    <x v="3"/>
    <s v="3-4_構想策定時一致率_慢性期"/>
    <s v="一致率"/>
    <n v="1.1329479768786128"/>
  </r>
  <r>
    <x v="31"/>
    <x v="238"/>
    <x v="2"/>
    <x v="5"/>
    <s v="3-5_構想策定時一致率_合計"/>
    <s v="一致率"/>
    <n v="1.4474123539232053"/>
  </r>
  <r>
    <x v="31"/>
    <x v="238"/>
    <x v="3"/>
    <x v="0"/>
    <s v="4-1_R4年度病床機能報告_2022年時点_高度急性期"/>
    <s v="病床数"/>
    <n v="40"/>
  </r>
  <r>
    <x v="31"/>
    <x v="238"/>
    <x v="3"/>
    <x v="1"/>
    <s v="4-2_R4年度病床機能報告_2022年時点_急性期"/>
    <s v="病床数"/>
    <n v="346"/>
  </r>
  <r>
    <x v="31"/>
    <x v="238"/>
    <x v="3"/>
    <x v="2"/>
    <s v="4-3_R4年度病床機能報告_2022年時点_回復期"/>
    <s v="病床数"/>
    <n v="153"/>
  </r>
  <r>
    <x v="31"/>
    <x v="238"/>
    <x v="3"/>
    <x v="3"/>
    <s v="4-4_R4年度病床機能報告_2022年時点_慢性期"/>
    <s v="病床数"/>
    <n v="149"/>
  </r>
  <r>
    <x v="31"/>
    <x v="238"/>
    <x v="3"/>
    <x v="8"/>
    <s v="4-5_R4年度病床機能報告_2022年時点_休棟中（今後再開する予定）"/>
    <s v="病床数"/>
    <n v="0"/>
  </r>
  <r>
    <x v="31"/>
    <x v="238"/>
    <x v="3"/>
    <x v="9"/>
    <s v="4-6_R4年度病床機能報告_2022年時点_休棟中（今後廃止する予定）"/>
    <s v="病床数"/>
    <n v="14"/>
  </r>
  <r>
    <x v="31"/>
    <x v="238"/>
    <x v="3"/>
    <x v="10"/>
    <s v="4-7_R4年度病床機能報告_2022年時点_総計"/>
    <s v="病床数"/>
    <n v="702"/>
  </r>
  <r>
    <x v="31"/>
    <x v="238"/>
    <x v="4"/>
    <x v="0"/>
    <s v="5-1_R4年度現状一致率_高度急性期"/>
    <s v="一致率"/>
    <n v="1.175"/>
  </r>
  <r>
    <x v="31"/>
    <x v="238"/>
    <x v="4"/>
    <x v="1"/>
    <s v="5-2_R4年度現状一致率_急性期"/>
    <s v="一致率"/>
    <n v="0.5780346820809249"/>
  </r>
  <r>
    <x v="31"/>
    <x v="238"/>
    <x v="4"/>
    <x v="2"/>
    <s v="5-3_R4年度現状一致率_回復期"/>
    <s v="一致率"/>
    <n v="1.1699346405228759"/>
  </r>
  <r>
    <x v="31"/>
    <x v="238"/>
    <x v="4"/>
    <x v="3"/>
    <s v="5-4_R4年度現状一致率_慢性期"/>
    <s v="一致率"/>
    <n v="1.1610738255033557"/>
  </r>
  <r>
    <x v="31"/>
    <x v="238"/>
    <x v="4"/>
    <x v="5"/>
    <s v="5-5_R4年度現状一致率_合計"/>
    <s v="一致率"/>
    <n v="0.85327635327635332"/>
  </r>
  <r>
    <x v="31"/>
    <x v="238"/>
    <x v="5"/>
    <x v="0"/>
    <s v="6-1_R4年度病床機能報告_2025年時点_高度急性期"/>
    <s v="病床数"/>
    <n v="40"/>
  </r>
  <r>
    <x v="31"/>
    <x v="238"/>
    <x v="5"/>
    <x v="1"/>
    <s v="6-2_R4年度病床機能報告_2025年時点_急性期"/>
    <s v="病床数"/>
    <n v="346"/>
  </r>
  <r>
    <x v="31"/>
    <x v="238"/>
    <x v="5"/>
    <x v="2"/>
    <s v="6-3_R4年度病床機能報告_2025年時点_回復期"/>
    <s v="病床数"/>
    <n v="153"/>
  </r>
  <r>
    <x v="31"/>
    <x v="238"/>
    <x v="5"/>
    <x v="3"/>
    <s v="6-4_R4年度病床機能報告_2025年時点_慢性期"/>
    <s v="病床数"/>
    <n v="149"/>
  </r>
  <r>
    <x v="31"/>
    <x v="238"/>
    <x v="5"/>
    <x v="11"/>
    <s v="6-5_R4年度病床機能報告_2025年時点_介護保険施設等へ移行予定"/>
    <s v="病床数"/>
    <n v="0"/>
  </r>
  <r>
    <x v="31"/>
    <x v="238"/>
    <x v="5"/>
    <x v="12"/>
    <s v="6-6_R4年度病床機能報告_2025年時点_休棟予定"/>
    <s v="病床数"/>
    <n v="0"/>
  </r>
  <r>
    <x v="31"/>
    <x v="238"/>
    <x v="5"/>
    <x v="13"/>
    <s v="6-7_R4年度病床機能報告_2025年時点_廃止予定"/>
    <s v="病床数"/>
    <n v="14"/>
  </r>
  <r>
    <x v="31"/>
    <x v="238"/>
    <x v="5"/>
    <x v="10"/>
    <s v="6-8_R4年度病床機能報告_2025年時点_総計"/>
    <s v="病床数"/>
    <n v="702"/>
  </r>
  <r>
    <x v="31"/>
    <x v="238"/>
    <x v="6"/>
    <x v="0"/>
    <s v="7-1_R4年度一致率_高度急性期"/>
    <s v="一致率"/>
    <n v="1.175"/>
  </r>
  <r>
    <x v="31"/>
    <x v="238"/>
    <x v="6"/>
    <x v="1"/>
    <s v="7-2_R4年度一致率_急性期"/>
    <s v="一致率"/>
    <n v="0.5780346820809249"/>
  </r>
  <r>
    <x v="31"/>
    <x v="238"/>
    <x v="6"/>
    <x v="2"/>
    <s v="7-3_R4年度一致率_回復期"/>
    <s v="一致率"/>
    <n v="1.1699346405228759"/>
  </r>
  <r>
    <x v="31"/>
    <x v="238"/>
    <x v="6"/>
    <x v="3"/>
    <s v="7-4_R4年度一致率_慢性期"/>
    <s v="一致率"/>
    <n v="1.1610738255033557"/>
  </r>
  <r>
    <x v="31"/>
    <x v="238"/>
    <x v="6"/>
    <x v="5"/>
    <s v="7-5_R4年度一致率_合計"/>
    <s v="一致率"/>
    <n v="0.85327635327635332"/>
  </r>
  <r>
    <x v="31"/>
    <x v="239"/>
    <x v="0"/>
    <x v="0"/>
    <s v="1-1_現状ー構想策定時_高度急性期"/>
    <s v="病床数"/>
    <n v="0"/>
  </r>
  <r>
    <x v="31"/>
    <x v="239"/>
    <x v="0"/>
    <x v="1"/>
    <s v="1-2_現状ー構想策定時_急性期"/>
    <s v="病床数"/>
    <n v="111"/>
  </r>
  <r>
    <x v="31"/>
    <x v="239"/>
    <x v="0"/>
    <x v="2"/>
    <s v="1-3_現状ー構想策定時_回復期"/>
    <s v="病床数"/>
    <n v="24"/>
  </r>
  <r>
    <x v="31"/>
    <x v="239"/>
    <x v="0"/>
    <x v="3"/>
    <s v="1-4_現状ー構想策定時_慢性期"/>
    <s v="病床数"/>
    <n v="0"/>
  </r>
  <r>
    <x v="31"/>
    <x v="239"/>
    <x v="0"/>
    <x v="4"/>
    <s v="1-5_現状ー構想策定時_未報告"/>
    <s v="病床数"/>
    <n v="0"/>
  </r>
  <r>
    <x v="31"/>
    <x v="239"/>
    <x v="0"/>
    <x v="5"/>
    <s v="1-6_現状ー構想策定時_合計"/>
    <s v="病床数"/>
    <n v="135"/>
  </r>
  <r>
    <x v="31"/>
    <x v="239"/>
    <x v="0"/>
    <x v="6"/>
    <s v="1-7_現状ー構想策定時_在宅医療等"/>
    <s v="病床数"/>
    <n v="275.60000000000002"/>
  </r>
  <r>
    <x v="31"/>
    <x v="239"/>
    <x v="0"/>
    <x v="7"/>
    <s v="1-8_現状ー構想策定時_うち訪問診療分"/>
    <s v="病床数"/>
    <n v="146.5"/>
  </r>
  <r>
    <x v="31"/>
    <x v="239"/>
    <x v="1"/>
    <x v="0"/>
    <s v="2-1_将来_高度急性期"/>
    <s v="病床数"/>
    <n v="8"/>
  </r>
  <r>
    <x v="31"/>
    <x v="239"/>
    <x v="1"/>
    <x v="1"/>
    <s v="2-2_将来_急性期"/>
    <s v="病床数"/>
    <n v="39"/>
  </r>
  <r>
    <x v="31"/>
    <x v="239"/>
    <x v="1"/>
    <x v="2"/>
    <s v="2-3_将来_回復期"/>
    <s v="病床数"/>
    <n v="50"/>
  </r>
  <r>
    <x v="31"/>
    <x v="239"/>
    <x v="1"/>
    <x v="3"/>
    <s v="2-4_将来_慢性期"/>
    <s v="病床数"/>
    <n v="38"/>
  </r>
  <r>
    <x v="31"/>
    <x v="239"/>
    <x v="1"/>
    <x v="5"/>
    <s v="2-5_将来_合計"/>
    <s v="病床数"/>
    <n v="135"/>
  </r>
  <r>
    <x v="31"/>
    <x v="239"/>
    <x v="1"/>
    <x v="6"/>
    <s v="2-6_将来_在宅医療等"/>
    <s v="病床数"/>
    <n v="-298.2"/>
  </r>
  <r>
    <x v="31"/>
    <x v="239"/>
    <x v="1"/>
    <x v="7"/>
    <s v="2-7_将来_うち訪問診療分"/>
    <s v="病床数"/>
    <n v="-158"/>
  </r>
  <r>
    <x v="31"/>
    <x v="239"/>
    <x v="2"/>
    <x v="0"/>
    <s v="3-1_構想策定時一致率_高度急性期"/>
    <s v="一致率"/>
    <n v="0"/>
  </r>
  <r>
    <x v="31"/>
    <x v="239"/>
    <x v="2"/>
    <x v="1"/>
    <s v="3-2_構想策定時一致率_急性期"/>
    <s v="一致率"/>
    <n v="2.8461538461538463"/>
  </r>
  <r>
    <x v="31"/>
    <x v="239"/>
    <x v="2"/>
    <x v="2"/>
    <s v="3-3_構想策定時一致率_回復期"/>
    <s v="一致率"/>
    <n v="0.48"/>
  </r>
  <r>
    <x v="31"/>
    <x v="239"/>
    <x v="2"/>
    <x v="3"/>
    <s v="3-4_構想策定時一致率_慢性期"/>
    <s v="一致率"/>
    <n v="0"/>
  </r>
  <r>
    <x v="31"/>
    <x v="239"/>
    <x v="2"/>
    <x v="5"/>
    <s v="3-5_構想策定時一致率_合計"/>
    <s v="一致率"/>
    <n v="1"/>
  </r>
  <r>
    <x v="31"/>
    <x v="239"/>
    <x v="3"/>
    <x v="0"/>
    <s v="4-1_R4年度病床機能報告_2022年時点_高度急性期"/>
    <s v="病床数"/>
    <n v="0"/>
  </r>
  <r>
    <x v="31"/>
    <x v="239"/>
    <x v="3"/>
    <x v="1"/>
    <s v="4-2_R4年度病床機能報告_2022年時点_急性期"/>
    <s v="病床数"/>
    <n v="130"/>
  </r>
  <r>
    <x v="31"/>
    <x v="239"/>
    <x v="3"/>
    <x v="2"/>
    <s v="4-3_R4年度病床機能報告_2022年時点_回復期"/>
    <s v="病床数"/>
    <n v="48"/>
  </r>
  <r>
    <x v="31"/>
    <x v="239"/>
    <x v="3"/>
    <x v="3"/>
    <s v="4-4_R4年度病床機能報告_2022年時点_慢性期"/>
    <s v="病床数"/>
    <n v="0"/>
  </r>
  <r>
    <x v="31"/>
    <x v="239"/>
    <x v="3"/>
    <x v="8"/>
    <s v="4-5_R4年度病床機能報告_2022年時点_休棟中（今後再開する予定）"/>
    <s v="病床数"/>
    <n v="0"/>
  </r>
  <r>
    <x v="31"/>
    <x v="239"/>
    <x v="3"/>
    <x v="9"/>
    <s v="4-6_R4年度病床機能報告_2022年時点_休棟中（今後廃止する予定）"/>
    <s v="病床数"/>
    <n v="0"/>
  </r>
  <r>
    <x v="31"/>
    <x v="239"/>
    <x v="3"/>
    <x v="10"/>
    <s v="4-7_R4年度病床機能報告_2022年時点_総計"/>
    <s v="病床数"/>
    <n v="178"/>
  </r>
  <r>
    <x v="31"/>
    <x v="239"/>
    <x v="4"/>
    <x v="0"/>
    <s v="5-1_R4年度現状一致率_高度急性期"/>
    <s v="一致率"/>
    <n v="0"/>
  </r>
  <r>
    <x v="31"/>
    <x v="239"/>
    <x v="4"/>
    <x v="1"/>
    <s v="5-2_R4年度現状一致率_急性期"/>
    <s v="一致率"/>
    <n v="0.3"/>
  </r>
  <r>
    <x v="31"/>
    <x v="239"/>
    <x v="4"/>
    <x v="2"/>
    <s v="5-3_R4年度現状一致率_回復期"/>
    <s v="一致率"/>
    <n v="1.0416666666666667"/>
  </r>
  <r>
    <x v="31"/>
    <x v="239"/>
    <x v="4"/>
    <x v="3"/>
    <s v="5-4_R4年度現状一致率_慢性期"/>
    <s v="一致率"/>
    <n v="0"/>
  </r>
  <r>
    <x v="31"/>
    <x v="239"/>
    <x v="4"/>
    <x v="5"/>
    <s v="5-5_R4年度現状一致率_合計"/>
    <s v="一致率"/>
    <n v="0.7584269662921348"/>
  </r>
  <r>
    <x v="31"/>
    <x v="239"/>
    <x v="5"/>
    <x v="0"/>
    <s v="6-1_R4年度病床機能報告_2025年時点_高度急性期"/>
    <s v="病床数"/>
    <n v="0"/>
  </r>
  <r>
    <x v="31"/>
    <x v="239"/>
    <x v="5"/>
    <x v="1"/>
    <s v="6-2_R4年度病床機能報告_2025年時点_急性期"/>
    <s v="病床数"/>
    <n v="130"/>
  </r>
  <r>
    <x v="31"/>
    <x v="239"/>
    <x v="5"/>
    <x v="2"/>
    <s v="6-3_R4年度病床機能報告_2025年時点_回復期"/>
    <s v="病床数"/>
    <n v="48"/>
  </r>
  <r>
    <x v="31"/>
    <x v="239"/>
    <x v="5"/>
    <x v="3"/>
    <s v="6-4_R4年度病床機能報告_2025年時点_慢性期"/>
    <s v="病床数"/>
    <n v="0"/>
  </r>
  <r>
    <x v="31"/>
    <x v="239"/>
    <x v="5"/>
    <x v="11"/>
    <s v="6-5_R4年度病床機能報告_2025年時点_介護保険施設等へ移行予定"/>
    <s v="病床数"/>
    <n v="0"/>
  </r>
  <r>
    <x v="31"/>
    <x v="239"/>
    <x v="5"/>
    <x v="12"/>
    <s v="6-6_R4年度病床機能報告_2025年時点_休棟予定"/>
    <s v="病床数"/>
    <n v="0"/>
  </r>
  <r>
    <x v="31"/>
    <x v="239"/>
    <x v="5"/>
    <x v="13"/>
    <s v="6-7_R4年度病床機能報告_2025年時点_廃止予定"/>
    <s v="病床数"/>
    <n v="0"/>
  </r>
  <r>
    <x v="31"/>
    <x v="239"/>
    <x v="5"/>
    <x v="10"/>
    <s v="6-8_R4年度病床機能報告_2025年時点_総計"/>
    <s v="病床数"/>
    <n v="178"/>
  </r>
  <r>
    <x v="31"/>
    <x v="239"/>
    <x v="6"/>
    <x v="0"/>
    <s v="7-1_R4年度一致率_高度急性期"/>
    <s v="一致率"/>
    <n v="0"/>
  </r>
  <r>
    <x v="31"/>
    <x v="239"/>
    <x v="6"/>
    <x v="1"/>
    <s v="7-2_R4年度一致率_急性期"/>
    <s v="一致率"/>
    <n v="0.3"/>
  </r>
  <r>
    <x v="31"/>
    <x v="239"/>
    <x v="6"/>
    <x v="2"/>
    <s v="7-3_R4年度一致率_回復期"/>
    <s v="一致率"/>
    <n v="1.0416666666666667"/>
  </r>
  <r>
    <x v="31"/>
    <x v="239"/>
    <x v="6"/>
    <x v="3"/>
    <s v="7-4_R4年度一致率_慢性期"/>
    <s v="一致率"/>
    <n v="0"/>
  </r>
  <r>
    <x v="31"/>
    <x v="239"/>
    <x v="6"/>
    <x v="5"/>
    <s v="7-5_R4年度一致率_合計"/>
    <s v="一致率"/>
    <n v="0.7584269662921348"/>
  </r>
  <r>
    <x v="32"/>
    <x v="240"/>
    <x v="0"/>
    <x v="0"/>
    <s v="1-1_現状ー構想策定時_高度急性期"/>
    <s v="病床数"/>
    <n v="2384"/>
  </r>
  <r>
    <x v="32"/>
    <x v="240"/>
    <x v="0"/>
    <x v="1"/>
    <s v="1-2_現状ー構想策定時_急性期"/>
    <s v="病床数"/>
    <n v="4189"/>
  </r>
  <r>
    <x v="32"/>
    <x v="240"/>
    <x v="0"/>
    <x v="2"/>
    <s v="1-3_現状ー構想策定時_回復期"/>
    <s v="病床数"/>
    <n v="1189"/>
  </r>
  <r>
    <x v="32"/>
    <x v="240"/>
    <x v="0"/>
    <x v="3"/>
    <s v="1-4_現状ー構想策定時_慢性期"/>
    <s v="病床数"/>
    <n v="1304"/>
  </r>
  <r>
    <x v="32"/>
    <x v="240"/>
    <x v="0"/>
    <x v="4"/>
    <s v="1-5_現状ー構想策定時_未報告"/>
    <s v="病床数"/>
    <n v="365"/>
  </r>
  <r>
    <x v="32"/>
    <x v="240"/>
    <x v="0"/>
    <x v="5"/>
    <s v="1-6_現状ー構想策定時_合計"/>
    <s v="病床数"/>
    <n v="9431"/>
  </r>
  <r>
    <x v="32"/>
    <x v="240"/>
    <x v="0"/>
    <x v="6"/>
    <s v="1-7_現状ー構想策定時_在宅医療等"/>
    <s v="病床数"/>
    <n v="10151"/>
  </r>
  <r>
    <x v="32"/>
    <x v="240"/>
    <x v="0"/>
    <x v="7"/>
    <s v="1-8_現状ー構想策定時_うち訪問診療分"/>
    <s v="病床数"/>
    <n v="6340"/>
  </r>
  <r>
    <x v="32"/>
    <x v="240"/>
    <x v="1"/>
    <x v="0"/>
    <s v="2-1_将来_高度急性期"/>
    <s v="病床数"/>
    <n v="1187"/>
  </r>
  <r>
    <x v="32"/>
    <x v="240"/>
    <x v="1"/>
    <x v="1"/>
    <s v="2-2_将来_急性期"/>
    <s v="病床数"/>
    <n v="3335"/>
  </r>
  <r>
    <x v="32"/>
    <x v="240"/>
    <x v="1"/>
    <x v="2"/>
    <s v="2-3_将来_回復期"/>
    <s v="病床数"/>
    <n v="2927"/>
  </r>
  <r>
    <x v="32"/>
    <x v="240"/>
    <x v="1"/>
    <x v="3"/>
    <s v="2-4_将来_慢性期"/>
    <s v="病床数"/>
    <n v="2029"/>
  </r>
  <r>
    <x v="32"/>
    <x v="240"/>
    <x v="1"/>
    <x v="5"/>
    <s v="2-5_将来_合計"/>
    <s v="病床数"/>
    <n v="9478"/>
  </r>
  <r>
    <x v="32"/>
    <x v="240"/>
    <x v="1"/>
    <x v="6"/>
    <s v="2-6_将来_在宅医療等"/>
    <s v="病床数"/>
    <n v="-13692"/>
  </r>
  <r>
    <x v="32"/>
    <x v="240"/>
    <x v="1"/>
    <x v="7"/>
    <s v="2-7_将来_うち訪問診療分"/>
    <s v="病床数"/>
    <n v="-8317"/>
  </r>
  <r>
    <x v="32"/>
    <x v="240"/>
    <x v="2"/>
    <x v="0"/>
    <s v="3-1_構想策定時一致率_高度急性期"/>
    <s v="一致率"/>
    <n v="2.0084245998315078"/>
  </r>
  <r>
    <x v="32"/>
    <x v="240"/>
    <x v="2"/>
    <x v="1"/>
    <s v="3-2_構想策定時一致率_急性期"/>
    <s v="一致率"/>
    <n v="1.2560719640179909"/>
  </r>
  <r>
    <x v="32"/>
    <x v="240"/>
    <x v="2"/>
    <x v="2"/>
    <s v="3-3_構想策定時一致率_回復期"/>
    <s v="一致率"/>
    <n v="0.40621797061838061"/>
  </r>
  <r>
    <x v="32"/>
    <x v="240"/>
    <x v="2"/>
    <x v="3"/>
    <s v="3-4_構想策定時一致率_慢性期"/>
    <s v="一致率"/>
    <n v="0.64268112370625929"/>
  </r>
  <r>
    <x v="32"/>
    <x v="240"/>
    <x v="2"/>
    <x v="5"/>
    <s v="3-5_構想策定時一致率_合計"/>
    <s v="一致率"/>
    <n v="0.99504114792150244"/>
  </r>
  <r>
    <x v="32"/>
    <x v="240"/>
    <x v="3"/>
    <x v="0"/>
    <s v="4-1_R4年度病床機能報告_2022年時点_高度急性期"/>
    <s v="病床数"/>
    <n v="1993"/>
  </r>
  <r>
    <x v="32"/>
    <x v="240"/>
    <x v="3"/>
    <x v="1"/>
    <s v="4-2_R4年度病床機能報告_2022年時点_急性期"/>
    <s v="病床数"/>
    <n v="3773"/>
  </r>
  <r>
    <x v="32"/>
    <x v="240"/>
    <x v="3"/>
    <x v="2"/>
    <s v="4-3_R4年度病床機能報告_2022年時点_回復期"/>
    <s v="病床数"/>
    <n v="1954"/>
  </r>
  <r>
    <x v="32"/>
    <x v="240"/>
    <x v="3"/>
    <x v="3"/>
    <s v="4-4_R4年度病床機能報告_2022年時点_慢性期"/>
    <s v="病床数"/>
    <n v="2582"/>
  </r>
  <r>
    <x v="32"/>
    <x v="240"/>
    <x v="3"/>
    <x v="8"/>
    <s v="4-5_R4年度病床機能報告_2022年時点_休棟中（今後再開する予定）"/>
    <s v="病床数"/>
    <n v="222"/>
  </r>
  <r>
    <x v="32"/>
    <x v="240"/>
    <x v="3"/>
    <x v="9"/>
    <s v="4-6_R4年度病床機能報告_2022年時点_休棟中（今後廃止する予定）"/>
    <s v="病床数"/>
    <n v="0"/>
  </r>
  <r>
    <x v="32"/>
    <x v="240"/>
    <x v="3"/>
    <x v="10"/>
    <s v="4-7_R4年度病床機能報告_2022年時点_総計"/>
    <s v="病床数"/>
    <n v="10524"/>
  </r>
  <r>
    <x v="32"/>
    <x v="240"/>
    <x v="4"/>
    <x v="0"/>
    <s v="5-1_R4年度現状一致率_高度急性期"/>
    <s v="一致率"/>
    <n v="0.59558454591068744"/>
  </r>
  <r>
    <x v="32"/>
    <x v="240"/>
    <x v="4"/>
    <x v="1"/>
    <s v="5-2_R4年度現状一致率_急性期"/>
    <s v="一致率"/>
    <n v="0.88391200636098599"/>
  </r>
  <r>
    <x v="32"/>
    <x v="240"/>
    <x v="4"/>
    <x v="2"/>
    <s v="5-3_R4年度現状一致率_回復期"/>
    <s v="一致率"/>
    <n v="1.4979529170931423"/>
  </r>
  <r>
    <x v="32"/>
    <x v="240"/>
    <x v="4"/>
    <x v="3"/>
    <s v="5-4_R4年度現状一致率_慢性期"/>
    <s v="一致率"/>
    <n v="0.78582494190549956"/>
  </r>
  <r>
    <x v="32"/>
    <x v="240"/>
    <x v="4"/>
    <x v="5"/>
    <s v="5-5_R4年度現状一致率_合計"/>
    <s v="一致率"/>
    <n v="0.90060813378943372"/>
  </r>
  <r>
    <x v="32"/>
    <x v="240"/>
    <x v="5"/>
    <x v="0"/>
    <s v="6-1_R4年度病床機能報告_2025年時点_高度急性期"/>
    <s v="病床数"/>
    <n v="2099"/>
  </r>
  <r>
    <x v="32"/>
    <x v="240"/>
    <x v="5"/>
    <x v="1"/>
    <s v="6-2_R4年度病床機能報告_2025年時点_急性期"/>
    <s v="病床数"/>
    <n v="3755"/>
  </r>
  <r>
    <x v="32"/>
    <x v="240"/>
    <x v="5"/>
    <x v="2"/>
    <s v="6-3_R4年度病床機能報告_2025年時点_回復期"/>
    <s v="病床数"/>
    <n v="2003"/>
  </r>
  <r>
    <x v="32"/>
    <x v="240"/>
    <x v="5"/>
    <x v="3"/>
    <s v="6-4_R4年度病床機能報告_2025年時点_慢性期"/>
    <s v="病床数"/>
    <n v="2517"/>
  </r>
  <r>
    <x v="32"/>
    <x v="240"/>
    <x v="5"/>
    <x v="11"/>
    <s v="6-5_R4年度病床機能報告_2025年時点_介護保険施設等へ移行予定"/>
    <s v="病床数"/>
    <n v="0"/>
  </r>
  <r>
    <x v="32"/>
    <x v="240"/>
    <x v="5"/>
    <x v="12"/>
    <s v="6-6_R4年度病床機能報告_2025年時点_休棟予定"/>
    <s v="病床数"/>
    <n v="40"/>
  </r>
  <r>
    <x v="32"/>
    <x v="240"/>
    <x v="5"/>
    <x v="13"/>
    <s v="6-7_R4年度病床機能報告_2025年時点_廃止予定"/>
    <s v="病床数"/>
    <n v="110"/>
  </r>
  <r>
    <x v="32"/>
    <x v="240"/>
    <x v="5"/>
    <x v="10"/>
    <s v="6-8_R4年度病床機能報告_2025年時点_総計"/>
    <s v="病床数"/>
    <n v="10524"/>
  </r>
  <r>
    <x v="32"/>
    <x v="240"/>
    <x v="6"/>
    <x v="0"/>
    <s v="7-1_R4年度一致率_高度急性期"/>
    <s v="一致率"/>
    <n v="0.56550738446879467"/>
  </r>
  <r>
    <x v="32"/>
    <x v="240"/>
    <x v="6"/>
    <x v="1"/>
    <s v="7-2_R4年度一致率_急性期"/>
    <s v="一致率"/>
    <n v="0.88814913448735022"/>
  </r>
  <r>
    <x v="32"/>
    <x v="240"/>
    <x v="6"/>
    <x v="2"/>
    <s v="7-3_R4年度一致率_回復期"/>
    <s v="一致率"/>
    <n v="1.4613080379430854"/>
  </r>
  <r>
    <x v="32"/>
    <x v="240"/>
    <x v="6"/>
    <x v="3"/>
    <s v="7-4_R4年度一致率_慢性期"/>
    <s v="一致率"/>
    <n v="0.80611839491458082"/>
  </r>
  <r>
    <x v="32"/>
    <x v="240"/>
    <x v="6"/>
    <x v="5"/>
    <s v="7-5_R4年度一致率_合計"/>
    <s v="一致率"/>
    <n v="0.90060813378943372"/>
  </r>
  <r>
    <x v="32"/>
    <x v="241"/>
    <x v="0"/>
    <x v="0"/>
    <s v="1-1_現状ー構想策定時_高度急性期"/>
    <s v="病床数"/>
    <n v="1758"/>
  </r>
  <r>
    <x v="32"/>
    <x v="241"/>
    <x v="0"/>
    <x v="1"/>
    <s v="1-2_現状ー構想策定時_急性期"/>
    <s v="病床数"/>
    <n v="3367"/>
  </r>
  <r>
    <x v="32"/>
    <x v="241"/>
    <x v="0"/>
    <x v="2"/>
    <s v="1-3_現状ー構想策定時_回復期"/>
    <s v="病床数"/>
    <n v="901"/>
  </r>
  <r>
    <x v="32"/>
    <x v="241"/>
    <x v="0"/>
    <x v="3"/>
    <s v="1-4_現状ー構想策定時_慢性期"/>
    <s v="病床数"/>
    <n v="726"/>
  </r>
  <r>
    <x v="32"/>
    <x v="241"/>
    <x v="0"/>
    <x v="4"/>
    <s v="1-5_現状ー構想策定時_未報告"/>
    <s v="病床数"/>
    <n v="329"/>
  </r>
  <r>
    <x v="32"/>
    <x v="241"/>
    <x v="0"/>
    <x v="5"/>
    <s v="1-6_現状ー構想策定時_合計"/>
    <s v="病床数"/>
    <n v="7081"/>
  </r>
  <r>
    <x v="32"/>
    <x v="241"/>
    <x v="0"/>
    <x v="6"/>
    <s v="1-7_現状ー構想策定時_在宅医療等"/>
    <s v="病床数"/>
    <n v="7064"/>
  </r>
  <r>
    <x v="32"/>
    <x v="241"/>
    <x v="0"/>
    <x v="7"/>
    <s v="1-8_現状ー構想策定時_うち訪問診療分"/>
    <s v="病床数"/>
    <n v="1896"/>
  </r>
  <r>
    <x v="32"/>
    <x v="241"/>
    <x v="1"/>
    <x v="0"/>
    <s v="2-1_将来_高度急性期"/>
    <s v="病床数"/>
    <n v="888"/>
  </r>
  <r>
    <x v="32"/>
    <x v="241"/>
    <x v="1"/>
    <x v="1"/>
    <s v="2-2_将来_急性期"/>
    <s v="病床数"/>
    <n v="2722"/>
  </r>
  <r>
    <x v="32"/>
    <x v="241"/>
    <x v="1"/>
    <x v="2"/>
    <s v="2-3_将来_回復期"/>
    <s v="病床数"/>
    <n v="2761"/>
  </r>
  <r>
    <x v="32"/>
    <x v="241"/>
    <x v="1"/>
    <x v="3"/>
    <s v="2-4_将来_慢性期"/>
    <s v="病床数"/>
    <n v="1866"/>
  </r>
  <r>
    <x v="32"/>
    <x v="241"/>
    <x v="1"/>
    <x v="5"/>
    <s v="2-5_将来_合計"/>
    <s v="病床数"/>
    <n v="8237"/>
  </r>
  <r>
    <x v="32"/>
    <x v="241"/>
    <x v="1"/>
    <x v="6"/>
    <s v="2-6_将来_在宅医療等"/>
    <s v="病床数"/>
    <n v="-10215"/>
  </r>
  <r>
    <x v="32"/>
    <x v="241"/>
    <x v="1"/>
    <x v="7"/>
    <s v="2-7_将来_うち訪問診療分"/>
    <s v="病床数"/>
    <n v="-5344"/>
  </r>
  <r>
    <x v="32"/>
    <x v="241"/>
    <x v="2"/>
    <x v="0"/>
    <s v="3-1_構想策定時一致率_高度急性期"/>
    <s v="一致率"/>
    <n v="1.9797297297297298"/>
  </r>
  <r>
    <x v="32"/>
    <x v="241"/>
    <x v="2"/>
    <x v="1"/>
    <s v="3-2_構想策定時一致率_急性期"/>
    <s v="一致率"/>
    <n v="1.2369581190301249"/>
  </r>
  <r>
    <x v="32"/>
    <x v="241"/>
    <x v="2"/>
    <x v="2"/>
    <s v="3-3_構想策定時一致率_回復期"/>
    <s v="一致率"/>
    <n v="0.32633103947844982"/>
  </r>
  <r>
    <x v="32"/>
    <x v="241"/>
    <x v="2"/>
    <x v="3"/>
    <s v="3-4_構想策定時一致率_慢性期"/>
    <s v="一致率"/>
    <n v="0.38906752411575563"/>
  </r>
  <r>
    <x v="32"/>
    <x v="241"/>
    <x v="2"/>
    <x v="5"/>
    <s v="3-5_構想策定時一致率_合計"/>
    <s v="一致率"/>
    <n v="0.85965764234551412"/>
  </r>
  <r>
    <x v="32"/>
    <x v="241"/>
    <x v="3"/>
    <x v="0"/>
    <s v="4-1_R4年度病床機能報告_2022年時点_高度急性期"/>
    <s v="病床数"/>
    <n v="1757"/>
  </r>
  <r>
    <x v="32"/>
    <x v="241"/>
    <x v="3"/>
    <x v="1"/>
    <s v="4-2_R4年度病床機能報告_2022年時点_急性期"/>
    <s v="病床数"/>
    <n v="2695"/>
  </r>
  <r>
    <x v="32"/>
    <x v="241"/>
    <x v="3"/>
    <x v="2"/>
    <s v="4-3_R4年度病床機能報告_2022年時点_回復期"/>
    <s v="病床数"/>
    <n v="1380"/>
  </r>
  <r>
    <x v="32"/>
    <x v="241"/>
    <x v="3"/>
    <x v="3"/>
    <s v="4-4_R4年度病床機能報告_2022年時点_慢性期"/>
    <s v="病床数"/>
    <n v="1937"/>
  </r>
  <r>
    <x v="32"/>
    <x v="241"/>
    <x v="3"/>
    <x v="8"/>
    <s v="4-5_R4年度病床機能報告_2022年時点_休棟中（今後再開する予定）"/>
    <s v="病床数"/>
    <n v="273"/>
  </r>
  <r>
    <x v="32"/>
    <x v="241"/>
    <x v="3"/>
    <x v="9"/>
    <s v="4-6_R4年度病床機能報告_2022年時点_休棟中（今後廃止する予定）"/>
    <s v="病床数"/>
    <n v="0"/>
  </r>
  <r>
    <x v="32"/>
    <x v="241"/>
    <x v="3"/>
    <x v="10"/>
    <s v="4-7_R4年度病床機能報告_2022年時点_総計"/>
    <s v="病床数"/>
    <n v="8042"/>
  </r>
  <r>
    <x v="32"/>
    <x v="241"/>
    <x v="4"/>
    <x v="0"/>
    <s v="5-1_R4年度現状一致率_高度急性期"/>
    <s v="一致率"/>
    <n v="0.50540694365395555"/>
  </r>
  <r>
    <x v="32"/>
    <x v="241"/>
    <x v="4"/>
    <x v="1"/>
    <s v="5-2_R4年度現状一致率_急性期"/>
    <s v="一致率"/>
    <n v="1.0100185528756958"/>
  </r>
  <r>
    <x v="32"/>
    <x v="241"/>
    <x v="4"/>
    <x v="2"/>
    <s v="5-3_R4年度現状一致率_回復期"/>
    <s v="一致率"/>
    <n v="2.0007246376811594"/>
  </r>
  <r>
    <x v="32"/>
    <x v="241"/>
    <x v="4"/>
    <x v="3"/>
    <s v="5-4_R4年度現状一致率_慢性期"/>
    <s v="一致率"/>
    <n v="0.963345379452762"/>
  </r>
  <r>
    <x v="32"/>
    <x v="241"/>
    <x v="4"/>
    <x v="5"/>
    <s v="5-5_R4年度現状一致率_合計"/>
    <s v="一致率"/>
    <n v="1.0242476995772196"/>
  </r>
  <r>
    <x v="32"/>
    <x v="241"/>
    <x v="5"/>
    <x v="0"/>
    <s v="6-1_R4年度病床機能報告_2025年時点_高度急性期"/>
    <s v="病床数"/>
    <n v="1831"/>
  </r>
  <r>
    <x v="32"/>
    <x v="241"/>
    <x v="5"/>
    <x v="1"/>
    <s v="6-2_R4年度病床機能報告_2025年時点_急性期"/>
    <s v="病床数"/>
    <n v="2622"/>
  </r>
  <r>
    <x v="32"/>
    <x v="241"/>
    <x v="5"/>
    <x v="2"/>
    <s v="6-3_R4年度病床機能報告_2025年時点_回復期"/>
    <s v="病床数"/>
    <n v="1680"/>
  </r>
  <r>
    <x v="32"/>
    <x v="241"/>
    <x v="5"/>
    <x v="3"/>
    <s v="6-4_R4年度病床機能報告_2025年時点_慢性期"/>
    <s v="病床数"/>
    <n v="1690"/>
  </r>
  <r>
    <x v="32"/>
    <x v="241"/>
    <x v="5"/>
    <x v="11"/>
    <s v="6-5_R4年度病床機能報告_2025年時点_介護保険施設等へ移行予定"/>
    <s v="病床数"/>
    <n v="96"/>
  </r>
  <r>
    <x v="32"/>
    <x v="241"/>
    <x v="5"/>
    <x v="12"/>
    <s v="6-6_R4年度病床機能報告_2025年時点_休棟予定"/>
    <s v="病床数"/>
    <n v="20"/>
  </r>
  <r>
    <x v="32"/>
    <x v="241"/>
    <x v="5"/>
    <x v="13"/>
    <s v="6-7_R4年度病床機能報告_2025年時点_廃止予定"/>
    <s v="病床数"/>
    <n v="103"/>
  </r>
  <r>
    <x v="32"/>
    <x v="241"/>
    <x v="5"/>
    <x v="10"/>
    <s v="6-8_R4年度病床機能報告_2025年時点_総計"/>
    <s v="病床数"/>
    <n v="8042"/>
  </r>
  <r>
    <x v="32"/>
    <x v="241"/>
    <x v="6"/>
    <x v="0"/>
    <s v="7-1_R4年度一致率_高度急性期"/>
    <s v="一致率"/>
    <n v="0.4849808847624249"/>
  </r>
  <r>
    <x v="32"/>
    <x v="241"/>
    <x v="6"/>
    <x v="1"/>
    <s v="7-2_R4年度一致率_急性期"/>
    <s v="一致率"/>
    <n v="1.0381388253241801"/>
  </r>
  <r>
    <x v="32"/>
    <x v="241"/>
    <x v="6"/>
    <x v="2"/>
    <s v="7-3_R4年度一致率_回復期"/>
    <s v="一致率"/>
    <n v="1.6434523809523809"/>
  </r>
  <r>
    <x v="32"/>
    <x v="241"/>
    <x v="6"/>
    <x v="3"/>
    <s v="7-4_R4年度一致率_慢性期"/>
    <s v="一致率"/>
    <n v="1.1041420118343195"/>
  </r>
  <r>
    <x v="32"/>
    <x v="241"/>
    <x v="6"/>
    <x v="5"/>
    <s v="7-5_R4年度一致率_合計"/>
    <s v="一致率"/>
    <n v="1.0242476995772196"/>
  </r>
  <r>
    <x v="32"/>
    <x v="242"/>
    <x v="0"/>
    <x v="0"/>
    <s v="1-1_現状ー構想策定時_高度急性期"/>
    <s v="病床数"/>
    <n v="6"/>
  </r>
  <r>
    <x v="32"/>
    <x v="242"/>
    <x v="0"/>
    <x v="1"/>
    <s v="1-2_現状ー構想策定時_急性期"/>
    <s v="病床数"/>
    <n v="336"/>
  </r>
  <r>
    <x v="32"/>
    <x v="242"/>
    <x v="0"/>
    <x v="2"/>
    <s v="1-3_現状ー構想策定時_回復期"/>
    <s v="病床数"/>
    <n v="86"/>
  </r>
  <r>
    <x v="32"/>
    <x v="242"/>
    <x v="0"/>
    <x v="3"/>
    <s v="1-4_現状ー構想策定時_慢性期"/>
    <s v="病床数"/>
    <n v="0"/>
  </r>
  <r>
    <x v="32"/>
    <x v="242"/>
    <x v="0"/>
    <x v="4"/>
    <s v="1-5_現状ー構想策定時_未報告"/>
    <s v="病床数"/>
    <n v="23"/>
  </r>
  <r>
    <x v="32"/>
    <x v="242"/>
    <x v="0"/>
    <x v="5"/>
    <s v="1-6_現状ー構想策定時_合計"/>
    <s v="病床数"/>
    <n v="451"/>
  </r>
  <r>
    <x v="32"/>
    <x v="242"/>
    <x v="0"/>
    <x v="6"/>
    <s v="1-7_現状ー構想策定時_在宅医療等"/>
    <s v="病床数"/>
    <n v="863"/>
  </r>
  <r>
    <x v="32"/>
    <x v="242"/>
    <x v="0"/>
    <x v="7"/>
    <s v="1-8_現状ー構想策定時_うち訪問診療分"/>
    <s v="病床数"/>
    <n v="303"/>
  </r>
  <r>
    <x v="32"/>
    <x v="242"/>
    <x v="1"/>
    <x v="0"/>
    <s v="2-1_将来_高度急性期"/>
    <s v="病床数"/>
    <n v="17"/>
  </r>
  <r>
    <x v="32"/>
    <x v="242"/>
    <x v="1"/>
    <x v="1"/>
    <s v="2-2_将来_急性期"/>
    <s v="病床数"/>
    <n v="123"/>
  </r>
  <r>
    <x v="32"/>
    <x v="242"/>
    <x v="1"/>
    <x v="2"/>
    <s v="2-3_将来_回復期"/>
    <s v="病床数"/>
    <n v="134"/>
  </r>
  <r>
    <x v="32"/>
    <x v="242"/>
    <x v="1"/>
    <x v="3"/>
    <s v="2-4_将来_慢性期"/>
    <s v="病床数"/>
    <n v="192"/>
  </r>
  <r>
    <x v="32"/>
    <x v="242"/>
    <x v="1"/>
    <x v="5"/>
    <s v="2-5_将来_合計"/>
    <s v="病床数"/>
    <n v="466"/>
  </r>
  <r>
    <x v="32"/>
    <x v="242"/>
    <x v="1"/>
    <x v="6"/>
    <s v="2-6_将来_在宅医療等"/>
    <s v="病床数"/>
    <n v="-878"/>
  </r>
  <r>
    <x v="32"/>
    <x v="242"/>
    <x v="1"/>
    <x v="7"/>
    <s v="2-7_将来_うち訪問診療分"/>
    <s v="病床数"/>
    <n v="-283"/>
  </r>
  <r>
    <x v="32"/>
    <x v="242"/>
    <x v="2"/>
    <x v="0"/>
    <s v="3-1_構想策定時一致率_高度急性期"/>
    <s v="一致率"/>
    <n v="0.35294117647058826"/>
  </r>
  <r>
    <x v="32"/>
    <x v="242"/>
    <x v="2"/>
    <x v="1"/>
    <s v="3-2_構想策定時一致率_急性期"/>
    <s v="一致率"/>
    <n v="2.7317073170731709"/>
  </r>
  <r>
    <x v="32"/>
    <x v="242"/>
    <x v="2"/>
    <x v="2"/>
    <s v="3-3_構想策定時一致率_回復期"/>
    <s v="一致率"/>
    <n v="0.64179104477611937"/>
  </r>
  <r>
    <x v="32"/>
    <x v="242"/>
    <x v="2"/>
    <x v="3"/>
    <s v="3-4_構想策定時一致率_慢性期"/>
    <s v="一致率"/>
    <n v="0"/>
  </r>
  <r>
    <x v="32"/>
    <x v="242"/>
    <x v="2"/>
    <x v="5"/>
    <s v="3-5_構想策定時一致率_合計"/>
    <s v="一致率"/>
    <n v="0.96781115879828328"/>
  </r>
  <r>
    <x v="32"/>
    <x v="242"/>
    <x v="3"/>
    <x v="0"/>
    <s v="4-1_R4年度病床機能報告_2022年時点_高度急性期"/>
    <s v="病床数"/>
    <n v="0"/>
  </r>
  <r>
    <x v="32"/>
    <x v="242"/>
    <x v="3"/>
    <x v="1"/>
    <s v="4-2_R4年度病床機能報告_2022年時点_急性期"/>
    <s v="病床数"/>
    <n v="231"/>
  </r>
  <r>
    <x v="32"/>
    <x v="242"/>
    <x v="3"/>
    <x v="2"/>
    <s v="4-3_R4年度病床機能報告_2022年時点_回復期"/>
    <s v="病床数"/>
    <n v="163"/>
  </r>
  <r>
    <x v="32"/>
    <x v="242"/>
    <x v="3"/>
    <x v="3"/>
    <s v="4-4_R4年度病床機能報告_2022年時点_慢性期"/>
    <s v="病床数"/>
    <n v="234"/>
  </r>
  <r>
    <x v="32"/>
    <x v="242"/>
    <x v="3"/>
    <x v="8"/>
    <s v="4-5_R4年度病床機能報告_2022年時点_休棟中（今後再開する予定）"/>
    <s v="病床数"/>
    <n v="0"/>
  </r>
  <r>
    <x v="32"/>
    <x v="242"/>
    <x v="3"/>
    <x v="9"/>
    <s v="4-6_R4年度病床機能報告_2022年時点_休棟中（今後廃止する予定）"/>
    <s v="病床数"/>
    <n v="0"/>
  </r>
  <r>
    <x v="32"/>
    <x v="242"/>
    <x v="3"/>
    <x v="10"/>
    <s v="4-7_R4年度病床機能報告_2022年時点_総計"/>
    <s v="病床数"/>
    <n v="628"/>
  </r>
  <r>
    <x v="32"/>
    <x v="242"/>
    <x v="4"/>
    <x v="0"/>
    <s v="5-1_R4年度現状一致率_高度急性期"/>
    <s v="一致率"/>
    <n v="0"/>
  </r>
  <r>
    <x v="32"/>
    <x v="242"/>
    <x v="4"/>
    <x v="1"/>
    <s v="5-2_R4年度現状一致率_急性期"/>
    <s v="一致率"/>
    <n v="0.53246753246753242"/>
  </r>
  <r>
    <x v="32"/>
    <x v="242"/>
    <x v="4"/>
    <x v="2"/>
    <s v="5-3_R4年度現状一致率_回復期"/>
    <s v="一致率"/>
    <n v="0.82208588957055218"/>
  </r>
  <r>
    <x v="32"/>
    <x v="242"/>
    <x v="4"/>
    <x v="3"/>
    <s v="5-4_R4年度現状一致率_慢性期"/>
    <s v="一致率"/>
    <n v="0.82051282051282048"/>
  </r>
  <r>
    <x v="32"/>
    <x v="242"/>
    <x v="4"/>
    <x v="5"/>
    <s v="5-5_R4年度現状一致率_合計"/>
    <s v="一致率"/>
    <n v="0.7420382165605095"/>
  </r>
  <r>
    <x v="32"/>
    <x v="242"/>
    <x v="5"/>
    <x v="0"/>
    <s v="6-1_R4年度病床機能報告_2025年時点_高度急性期"/>
    <s v="病床数"/>
    <n v="0"/>
  </r>
  <r>
    <x v="32"/>
    <x v="242"/>
    <x v="5"/>
    <x v="1"/>
    <s v="6-2_R4年度病床機能報告_2025年時点_急性期"/>
    <s v="病床数"/>
    <n v="231"/>
  </r>
  <r>
    <x v="32"/>
    <x v="242"/>
    <x v="5"/>
    <x v="2"/>
    <s v="6-3_R4年度病床機能報告_2025年時点_回復期"/>
    <s v="病床数"/>
    <n v="163"/>
  </r>
  <r>
    <x v="32"/>
    <x v="242"/>
    <x v="5"/>
    <x v="3"/>
    <s v="6-4_R4年度病床機能報告_2025年時点_慢性期"/>
    <s v="病床数"/>
    <n v="234"/>
  </r>
  <r>
    <x v="32"/>
    <x v="242"/>
    <x v="5"/>
    <x v="11"/>
    <s v="6-5_R4年度病床機能報告_2025年時点_介護保険施設等へ移行予定"/>
    <s v="病床数"/>
    <n v="0"/>
  </r>
  <r>
    <x v="32"/>
    <x v="242"/>
    <x v="5"/>
    <x v="12"/>
    <s v="6-6_R4年度病床機能報告_2025年時点_休棟予定"/>
    <s v="病床数"/>
    <n v="0"/>
  </r>
  <r>
    <x v="32"/>
    <x v="242"/>
    <x v="5"/>
    <x v="13"/>
    <s v="6-7_R4年度病床機能報告_2025年時点_廃止予定"/>
    <s v="病床数"/>
    <n v="0"/>
  </r>
  <r>
    <x v="32"/>
    <x v="242"/>
    <x v="5"/>
    <x v="10"/>
    <s v="6-8_R4年度病床機能報告_2025年時点_総計"/>
    <s v="病床数"/>
    <n v="628"/>
  </r>
  <r>
    <x v="32"/>
    <x v="242"/>
    <x v="6"/>
    <x v="0"/>
    <s v="7-1_R4年度一致率_高度急性期"/>
    <s v="一致率"/>
    <n v="0"/>
  </r>
  <r>
    <x v="32"/>
    <x v="242"/>
    <x v="6"/>
    <x v="1"/>
    <s v="7-2_R4年度一致率_急性期"/>
    <s v="一致率"/>
    <n v="0.53246753246753242"/>
  </r>
  <r>
    <x v="32"/>
    <x v="242"/>
    <x v="6"/>
    <x v="2"/>
    <s v="7-3_R4年度一致率_回復期"/>
    <s v="一致率"/>
    <n v="0.82208588957055218"/>
  </r>
  <r>
    <x v="32"/>
    <x v="242"/>
    <x v="6"/>
    <x v="3"/>
    <s v="7-4_R4年度一致率_慢性期"/>
    <s v="一致率"/>
    <n v="0.82051282051282048"/>
  </r>
  <r>
    <x v="32"/>
    <x v="242"/>
    <x v="6"/>
    <x v="5"/>
    <s v="7-5_R4年度一致率_合計"/>
    <s v="一致率"/>
    <n v="0.7420382165605095"/>
  </r>
  <r>
    <x v="32"/>
    <x v="243"/>
    <x v="0"/>
    <x v="0"/>
    <s v="1-1_現状ー構想策定時_高度急性期"/>
    <s v="病床数"/>
    <n v="0"/>
  </r>
  <r>
    <x v="32"/>
    <x v="243"/>
    <x v="0"/>
    <x v="1"/>
    <s v="1-2_現状ー構想策定時_急性期"/>
    <s v="病床数"/>
    <n v="389"/>
  </r>
  <r>
    <x v="32"/>
    <x v="243"/>
    <x v="0"/>
    <x v="2"/>
    <s v="1-3_現状ー構想策定時_回復期"/>
    <s v="病床数"/>
    <n v="42"/>
  </r>
  <r>
    <x v="32"/>
    <x v="243"/>
    <x v="0"/>
    <x v="3"/>
    <s v="1-4_現状ー構想策定時_慢性期"/>
    <s v="病床数"/>
    <n v="50"/>
  </r>
  <r>
    <x v="32"/>
    <x v="243"/>
    <x v="0"/>
    <x v="4"/>
    <s v="1-5_現状ー構想策定時_未報告"/>
    <s v="病床数"/>
    <n v="34"/>
  </r>
  <r>
    <x v="32"/>
    <x v="243"/>
    <x v="0"/>
    <x v="5"/>
    <s v="1-6_現状ー構想策定時_合計"/>
    <s v="病床数"/>
    <n v="515"/>
  </r>
  <r>
    <x v="32"/>
    <x v="243"/>
    <x v="0"/>
    <x v="6"/>
    <s v="1-7_現状ー構想策定時_在宅医療等"/>
    <s v="病床数"/>
    <n v="754"/>
  </r>
  <r>
    <x v="32"/>
    <x v="243"/>
    <x v="0"/>
    <x v="7"/>
    <s v="1-8_現状ー構想策定時_うち訪問診療分"/>
    <s v="病床数"/>
    <n v="375"/>
  </r>
  <r>
    <x v="32"/>
    <x v="243"/>
    <x v="1"/>
    <x v="0"/>
    <s v="2-1_将来_高度急性期"/>
    <s v="病床数"/>
    <n v="25"/>
  </r>
  <r>
    <x v="32"/>
    <x v="243"/>
    <x v="1"/>
    <x v="1"/>
    <s v="2-2_将来_急性期"/>
    <s v="病床数"/>
    <n v="157"/>
  </r>
  <r>
    <x v="32"/>
    <x v="243"/>
    <x v="1"/>
    <x v="2"/>
    <s v="2-3_将来_回復期"/>
    <s v="病床数"/>
    <n v="175"/>
  </r>
  <r>
    <x v="32"/>
    <x v="243"/>
    <x v="1"/>
    <x v="3"/>
    <s v="2-4_将来_慢性期"/>
    <s v="病床数"/>
    <n v="106"/>
  </r>
  <r>
    <x v="32"/>
    <x v="243"/>
    <x v="1"/>
    <x v="5"/>
    <s v="2-5_将来_合計"/>
    <s v="病床数"/>
    <n v="463"/>
  </r>
  <r>
    <x v="32"/>
    <x v="243"/>
    <x v="1"/>
    <x v="6"/>
    <s v="2-6_将来_在宅医療等"/>
    <s v="病床数"/>
    <n v="-796"/>
  </r>
  <r>
    <x v="32"/>
    <x v="243"/>
    <x v="1"/>
    <x v="7"/>
    <s v="2-7_将来_うち訪問診療分"/>
    <s v="病床数"/>
    <n v="-375"/>
  </r>
  <r>
    <x v="32"/>
    <x v="243"/>
    <x v="2"/>
    <x v="0"/>
    <s v="3-1_構想策定時一致率_高度急性期"/>
    <s v="一致率"/>
    <n v="0"/>
  </r>
  <r>
    <x v="32"/>
    <x v="243"/>
    <x v="2"/>
    <x v="1"/>
    <s v="3-2_構想策定時一致率_急性期"/>
    <s v="一致率"/>
    <n v="2.4777070063694269"/>
  </r>
  <r>
    <x v="32"/>
    <x v="243"/>
    <x v="2"/>
    <x v="2"/>
    <s v="3-3_構想策定時一致率_回復期"/>
    <s v="一致率"/>
    <n v="0.24"/>
  </r>
  <r>
    <x v="32"/>
    <x v="243"/>
    <x v="2"/>
    <x v="3"/>
    <s v="3-4_構想策定時一致率_慢性期"/>
    <s v="一致率"/>
    <n v="0.47169811320754718"/>
  </r>
  <r>
    <x v="32"/>
    <x v="243"/>
    <x v="2"/>
    <x v="5"/>
    <s v="3-5_構想策定時一致率_合計"/>
    <s v="一致率"/>
    <n v="1.1123110151187905"/>
  </r>
  <r>
    <x v="32"/>
    <x v="243"/>
    <x v="3"/>
    <x v="0"/>
    <s v="4-1_R4年度病床機能報告_2022年時点_高度急性期"/>
    <s v="病床数"/>
    <n v="0"/>
  </r>
  <r>
    <x v="32"/>
    <x v="243"/>
    <x v="3"/>
    <x v="1"/>
    <s v="4-2_R4年度病床機能報告_2022年時点_急性期"/>
    <s v="病床数"/>
    <n v="110"/>
  </r>
  <r>
    <x v="32"/>
    <x v="243"/>
    <x v="3"/>
    <x v="2"/>
    <s v="4-3_R4年度病床機能報告_2022年時点_回復期"/>
    <s v="病床数"/>
    <n v="260"/>
  </r>
  <r>
    <x v="32"/>
    <x v="243"/>
    <x v="3"/>
    <x v="3"/>
    <s v="4-4_R4年度病床機能報告_2022年時点_慢性期"/>
    <s v="病床数"/>
    <n v="197"/>
  </r>
  <r>
    <x v="32"/>
    <x v="243"/>
    <x v="3"/>
    <x v="8"/>
    <s v="4-5_R4年度病床機能報告_2022年時点_休棟中（今後再開する予定）"/>
    <s v="病床数"/>
    <n v="0"/>
  </r>
  <r>
    <x v="32"/>
    <x v="243"/>
    <x v="3"/>
    <x v="9"/>
    <s v="4-6_R4年度病床機能報告_2022年時点_休棟中（今後廃止する予定）"/>
    <s v="病床数"/>
    <n v="28"/>
  </r>
  <r>
    <x v="32"/>
    <x v="243"/>
    <x v="3"/>
    <x v="10"/>
    <s v="4-7_R4年度病床機能報告_2022年時点_総計"/>
    <s v="病床数"/>
    <n v="595"/>
  </r>
  <r>
    <x v="32"/>
    <x v="243"/>
    <x v="4"/>
    <x v="0"/>
    <s v="5-1_R4年度現状一致率_高度急性期"/>
    <s v="一致率"/>
    <n v="0"/>
  </r>
  <r>
    <x v="32"/>
    <x v="243"/>
    <x v="4"/>
    <x v="1"/>
    <s v="5-2_R4年度現状一致率_急性期"/>
    <s v="一致率"/>
    <n v="1.4272727272727272"/>
  </r>
  <r>
    <x v="32"/>
    <x v="243"/>
    <x v="4"/>
    <x v="2"/>
    <s v="5-3_R4年度現状一致率_回復期"/>
    <s v="一致率"/>
    <n v="0.67307692307692313"/>
  </r>
  <r>
    <x v="32"/>
    <x v="243"/>
    <x v="4"/>
    <x v="3"/>
    <s v="5-4_R4年度現状一致率_慢性期"/>
    <s v="一致率"/>
    <n v="0.53807106598984766"/>
  </r>
  <r>
    <x v="32"/>
    <x v="243"/>
    <x v="4"/>
    <x v="5"/>
    <s v="5-5_R4年度現状一致率_合計"/>
    <s v="一致率"/>
    <n v="0.77815126050420169"/>
  </r>
  <r>
    <x v="32"/>
    <x v="243"/>
    <x v="5"/>
    <x v="0"/>
    <s v="6-1_R4年度病床機能報告_2025年時点_高度急性期"/>
    <s v="病床数"/>
    <n v="0"/>
  </r>
  <r>
    <x v="32"/>
    <x v="243"/>
    <x v="5"/>
    <x v="1"/>
    <s v="6-2_R4年度病床機能報告_2025年時点_急性期"/>
    <s v="病床数"/>
    <n v="110"/>
  </r>
  <r>
    <x v="32"/>
    <x v="243"/>
    <x v="5"/>
    <x v="2"/>
    <s v="6-3_R4年度病床機能報告_2025年時点_回復期"/>
    <s v="病床数"/>
    <n v="260"/>
  </r>
  <r>
    <x v="32"/>
    <x v="243"/>
    <x v="5"/>
    <x v="3"/>
    <s v="6-4_R4年度病床機能報告_2025年時点_慢性期"/>
    <s v="病床数"/>
    <n v="155"/>
  </r>
  <r>
    <x v="32"/>
    <x v="243"/>
    <x v="5"/>
    <x v="11"/>
    <s v="6-5_R4年度病床機能報告_2025年時点_介護保険施設等へ移行予定"/>
    <s v="病床数"/>
    <n v="0"/>
  </r>
  <r>
    <x v="32"/>
    <x v="243"/>
    <x v="5"/>
    <x v="12"/>
    <s v="6-6_R4年度病床機能報告_2025年時点_休棟予定"/>
    <s v="病床数"/>
    <n v="0"/>
  </r>
  <r>
    <x v="32"/>
    <x v="243"/>
    <x v="5"/>
    <x v="13"/>
    <s v="6-7_R4年度病床機能報告_2025年時点_廃止予定"/>
    <s v="病床数"/>
    <n v="70"/>
  </r>
  <r>
    <x v="32"/>
    <x v="243"/>
    <x v="5"/>
    <x v="10"/>
    <s v="6-8_R4年度病床機能報告_2025年時点_総計"/>
    <s v="病床数"/>
    <n v="595"/>
  </r>
  <r>
    <x v="32"/>
    <x v="243"/>
    <x v="6"/>
    <x v="0"/>
    <s v="7-1_R4年度一致率_高度急性期"/>
    <s v="一致率"/>
    <n v="0"/>
  </r>
  <r>
    <x v="32"/>
    <x v="243"/>
    <x v="6"/>
    <x v="1"/>
    <s v="7-2_R4年度一致率_急性期"/>
    <s v="一致率"/>
    <n v="1.4272727272727272"/>
  </r>
  <r>
    <x v="32"/>
    <x v="243"/>
    <x v="6"/>
    <x v="2"/>
    <s v="7-3_R4年度一致率_回復期"/>
    <s v="一致率"/>
    <n v="0.67307692307692313"/>
  </r>
  <r>
    <x v="32"/>
    <x v="243"/>
    <x v="6"/>
    <x v="3"/>
    <s v="7-4_R4年度一致率_慢性期"/>
    <s v="一致率"/>
    <n v="0.68387096774193545"/>
  </r>
  <r>
    <x v="32"/>
    <x v="243"/>
    <x v="6"/>
    <x v="5"/>
    <s v="7-5_R4年度一致率_合計"/>
    <s v="一致率"/>
    <n v="0.77815126050420169"/>
  </r>
  <r>
    <x v="32"/>
    <x v="244"/>
    <x v="0"/>
    <x v="0"/>
    <s v="1-1_現状ー構想策定時_高度急性期"/>
    <s v="病床数"/>
    <n v="125"/>
  </r>
  <r>
    <x v="32"/>
    <x v="244"/>
    <x v="0"/>
    <x v="1"/>
    <s v="1-2_現状ー構想策定時_急性期"/>
    <s v="病床数"/>
    <n v="1001"/>
  </r>
  <r>
    <x v="32"/>
    <x v="244"/>
    <x v="0"/>
    <x v="2"/>
    <s v="1-3_現状ー構想策定時_回復期"/>
    <s v="病床数"/>
    <n v="138"/>
  </r>
  <r>
    <x v="32"/>
    <x v="244"/>
    <x v="0"/>
    <x v="3"/>
    <s v="1-4_現状ー構想策定時_慢性期"/>
    <s v="病床数"/>
    <n v="67"/>
  </r>
  <r>
    <x v="32"/>
    <x v="244"/>
    <x v="0"/>
    <x v="4"/>
    <s v="1-5_現状ー構想策定時_未報告"/>
    <s v="病床数"/>
    <n v="45"/>
  </r>
  <r>
    <x v="32"/>
    <x v="244"/>
    <x v="0"/>
    <x v="5"/>
    <s v="1-6_現状ー構想策定時_合計"/>
    <s v="病床数"/>
    <n v="1376"/>
  </r>
  <r>
    <x v="32"/>
    <x v="244"/>
    <x v="0"/>
    <x v="6"/>
    <s v="1-7_現状ー構想策定時_在宅医療等"/>
    <s v="病床数"/>
    <n v="2606"/>
  </r>
  <r>
    <x v="32"/>
    <x v="244"/>
    <x v="0"/>
    <x v="7"/>
    <s v="1-8_現状ー構想策定時_うち訪問診療分"/>
    <s v="病床数"/>
    <n v="1456"/>
  </r>
  <r>
    <x v="32"/>
    <x v="244"/>
    <x v="1"/>
    <x v="0"/>
    <s v="2-1_将来_高度急性期"/>
    <s v="病床数"/>
    <n v="132"/>
  </r>
  <r>
    <x v="32"/>
    <x v="244"/>
    <x v="1"/>
    <x v="1"/>
    <s v="2-2_将来_急性期"/>
    <s v="病床数"/>
    <n v="501"/>
  </r>
  <r>
    <x v="32"/>
    <x v="244"/>
    <x v="1"/>
    <x v="2"/>
    <s v="2-3_将来_回復期"/>
    <s v="病床数"/>
    <n v="483"/>
  </r>
  <r>
    <x v="32"/>
    <x v="244"/>
    <x v="1"/>
    <x v="3"/>
    <s v="2-4_将来_慢性期"/>
    <s v="病床数"/>
    <n v="414"/>
  </r>
  <r>
    <x v="32"/>
    <x v="244"/>
    <x v="1"/>
    <x v="5"/>
    <s v="2-5_将来_合計"/>
    <s v="病床数"/>
    <n v="1530"/>
  </r>
  <r>
    <x v="32"/>
    <x v="244"/>
    <x v="1"/>
    <x v="6"/>
    <s v="2-6_将来_在宅医療等"/>
    <s v="病床数"/>
    <n v="-2812"/>
  </r>
  <r>
    <x v="32"/>
    <x v="244"/>
    <x v="1"/>
    <x v="7"/>
    <s v="2-7_将来_うち訪問診療分"/>
    <s v="病床数"/>
    <n v="0"/>
  </r>
  <r>
    <x v="32"/>
    <x v="244"/>
    <x v="2"/>
    <x v="0"/>
    <s v="3-1_構想策定時一致率_高度急性期"/>
    <s v="一致率"/>
    <n v="0.94696969696969702"/>
  </r>
  <r>
    <x v="32"/>
    <x v="244"/>
    <x v="2"/>
    <x v="1"/>
    <s v="3-2_構想策定時一致率_急性期"/>
    <s v="一致率"/>
    <n v="1.998003992015968"/>
  </r>
  <r>
    <x v="32"/>
    <x v="244"/>
    <x v="2"/>
    <x v="2"/>
    <s v="3-3_構想策定時一致率_回復期"/>
    <s v="一致率"/>
    <n v="0.2857142857142857"/>
  </r>
  <r>
    <x v="32"/>
    <x v="244"/>
    <x v="2"/>
    <x v="3"/>
    <s v="3-4_構想策定時一致率_慢性期"/>
    <s v="一致率"/>
    <n v="0.16183574879227053"/>
  </r>
  <r>
    <x v="32"/>
    <x v="244"/>
    <x v="2"/>
    <x v="5"/>
    <s v="3-5_構想策定時一致率_合計"/>
    <s v="一致率"/>
    <n v="0.89934640522875819"/>
  </r>
  <r>
    <x v="32"/>
    <x v="244"/>
    <x v="3"/>
    <x v="0"/>
    <s v="4-1_R4年度病床機能報告_2022年時点_高度急性期"/>
    <s v="病床数"/>
    <n v="124"/>
  </r>
  <r>
    <x v="32"/>
    <x v="244"/>
    <x v="3"/>
    <x v="1"/>
    <s v="4-2_R4年度病床機能報告_2022年時点_急性期"/>
    <s v="病床数"/>
    <n v="666"/>
  </r>
  <r>
    <x v="32"/>
    <x v="244"/>
    <x v="3"/>
    <x v="2"/>
    <s v="4-3_R4年度病床機能報告_2022年時点_回復期"/>
    <s v="病床数"/>
    <n v="384"/>
  </r>
  <r>
    <x v="32"/>
    <x v="244"/>
    <x v="3"/>
    <x v="3"/>
    <s v="4-4_R4年度病床機能報告_2022年時点_慢性期"/>
    <s v="病床数"/>
    <n v="547"/>
  </r>
  <r>
    <x v="32"/>
    <x v="244"/>
    <x v="3"/>
    <x v="8"/>
    <s v="4-5_R4年度病床機能報告_2022年時点_休棟中（今後再開する予定）"/>
    <s v="病床数"/>
    <n v="0"/>
  </r>
  <r>
    <x v="32"/>
    <x v="244"/>
    <x v="3"/>
    <x v="9"/>
    <s v="4-6_R4年度病床機能報告_2022年時点_休棟中（今後廃止する予定）"/>
    <s v="病床数"/>
    <n v="0"/>
  </r>
  <r>
    <x v="32"/>
    <x v="244"/>
    <x v="3"/>
    <x v="10"/>
    <s v="4-7_R4年度病床機能報告_2022年時点_総計"/>
    <s v="病床数"/>
    <n v="1721"/>
  </r>
  <r>
    <x v="32"/>
    <x v="244"/>
    <x v="4"/>
    <x v="0"/>
    <s v="5-1_R4年度現状一致率_高度急性期"/>
    <s v="一致率"/>
    <n v="1.064516129032258"/>
  </r>
  <r>
    <x v="32"/>
    <x v="244"/>
    <x v="4"/>
    <x v="1"/>
    <s v="5-2_R4年度現状一致率_急性期"/>
    <s v="一致率"/>
    <n v="0.75225225225225223"/>
  </r>
  <r>
    <x v="32"/>
    <x v="244"/>
    <x v="4"/>
    <x v="2"/>
    <s v="5-3_R4年度現状一致率_回復期"/>
    <s v="一致率"/>
    <n v="1.2578125"/>
  </r>
  <r>
    <x v="32"/>
    <x v="244"/>
    <x v="4"/>
    <x v="3"/>
    <s v="5-4_R4年度現状一致率_慢性期"/>
    <s v="一致率"/>
    <n v="0.75685557586837293"/>
  </r>
  <r>
    <x v="32"/>
    <x v="244"/>
    <x v="4"/>
    <x v="5"/>
    <s v="5-5_R4年度現状一致率_合計"/>
    <s v="一致率"/>
    <n v="0.88901801278326553"/>
  </r>
  <r>
    <x v="32"/>
    <x v="244"/>
    <x v="5"/>
    <x v="0"/>
    <s v="6-1_R4年度病床機能報告_2025年時点_高度急性期"/>
    <s v="病床数"/>
    <n v="124"/>
  </r>
  <r>
    <x v="32"/>
    <x v="244"/>
    <x v="5"/>
    <x v="1"/>
    <s v="6-2_R4年度病床機能報告_2025年時点_急性期"/>
    <s v="病床数"/>
    <n v="666"/>
  </r>
  <r>
    <x v="32"/>
    <x v="244"/>
    <x v="5"/>
    <x v="2"/>
    <s v="6-3_R4年度病床機能報告_2025年時点_回復期"/>
    <s v="病床数"/>
    <n v="384"/>
  </r>
  <r>
    <x v="32"/>
    <x v="244"/>
    <x v="5"/>
    <x v="3"/>
    <s v="6-4_R4年度病床機能報告_2025年時点_慢性期"/>
    <s v="病床数"/>
    <n v="530"/>
  </r>
  <r>
    <x v="32"/>
    <x v="244"/>
    <x v="5"/>
    <x v="11"/>
    <s v="6-5_R4年度病床機能報告_2025年時点_介護保険施設等へ移行予定"/>
    <s v="病床数"/>
    <n v="17"/>
  </r>
  <r>
    <x v="32"/>
    <x v="244"/>
    <x v="5"/>
    <x v="12"/>
    <s v="6-6_R4年度病床機能報告_2025年時点_休棟予定"/>
    <s v="病床数"/>
    <n v="0"/>
  </r>
  <r>
    <x v="32"/>
    <x v="244"/>
    <x v="5"/>
    <x v="13"/>
    <s v="6-7_R4年度病床機能報告_2025年時点_廃止予定"/>
    <s v="病床数"/>
    <n v="0"/>
  </r>
  <r>
    <x v="32"/>
    <x v="244"/>
    <x v="5"/>
    <x v="10"/>
    <s v="6-8_R4年度病床機能報告_2025年時点_総計"/>
    <s v="病床数"/>
    <n v="1721"/>
  </r>
  <r>
    <x v="32"/>
    <x v="244"/>
    <x v="6"/>
    <x v="0"/>
    <s v="7-1_R4年度一致率_高度急性期"/>
    <s v="一致率"/>
    <n v="1.064516129032258"/>
  </r>
  <r>
    <x v="32"/>
    <x v="244"/>
    <x v="6"/>
    <x v="1"/>
    <s v="7-2_R4年度一致率_急性期"/>
    <s v="一致率"/>
    <n v="0.75225225225225223"/>
  </r>
  <r>
    <x v="32"/>
    <x v="244"/>
    <x v="6"/>
    <x v="2"/>
    <s v="7-3_R4年度一致率_回復期"/>
    <s v="一致率"/>
    <n v="1.2578125"/>
  </r>
  <r>
    <x v="32"/>
    <x v="244"/>
    <x v="6"/>
    <x v="3"/>
    <s v="7-4_R4年度一致率_慢性期"/>
    <s v="一致率"/>
    <n v="0.78113207547169816"/>
  </r>
  <r>
    <x v="32"/>
    <x v="244"/>
    <x v="6"/>
    <x v="5"/>
    <s v="7-5_R4年度一致率_合計"/>
    <s v="一致率"/>
    <n v="0.88901801278326553"/>
  </r>
  <r>
    <x v="33"/>
    <x v="245"/>
    <x v="0"/>
    <x v="0"/>
    <s v="1-1_現状ー構想策定時_高度急性期"/>
    <s v="病床数"/>
    <n v="2858"/>
  </r>
  <r>
    <x v="33"/>
    <x v="245"/>
    <x v="0"/>
    <x v="1"/>
    <s v="1-2_現状ー構想策定時_急性期"/>
    <s v="病床数"/>
    <n v="5591"/>
  </r>
  <r>
    <x v="33"/>
    <x v="245"/>
    <x v="0"/>
    <x v="2"/>
    <s v="1-3_現状ー構想策定時_回復期"/>
    <s v="病床数"/>
    <n v="1400"/>
  </r>
  <r>
    <x v="33"/>
    <x v="245"/>
    <x v="0"/>
    <x v="3"/>
    <s v="1-4_現状ー構想策定時_慢性期"/>
    <s v="病床数"/>
    <n v="4213"/>
  </r>
  <r>
    <x v="33"/>
    <x v="245"/>
    <x v="0"/>
    <x v="4"/>
    <s v="1-5_現状ー構想策定時_未報告"/>
    <s v="病床数"/>
    <n v="118"/>
  </r>
  <r>
    <x v="33"/>
    <x v="245"/>
    <x v="0"/>
    <x v="5"/>
    <s v="1-6_現状ー構想策定時_合計"/>
    <s v="病床数"/>
    <n v="14180"/>
  </r>
  <r>
    <x v="33"/>
    <x v="245"/>
    <x v="0"/>
    <x v="6"/>
    <s v="1-7_現状ー構想策定時_在宅医療等"/>
    <s v="病床数"/>
    <n v="0"/>
  </r>
  <r>
    <x v="33"/>
    <x v="245"/>
    <x v="0"/>
    <x v="7"/>
    <s v="1-8_現状ー構想策定時_うち訪問診療分"/>
    <s v="病床数"/>
    <n v="0"/>
  </r>
  <r>
    <x v="33"/>
    <x v="245"/>
    <x v="1"/>
    <x v="0"/>
    <s v="2-1_将来_高度急性期"/>
    <s v="病床数"/>
    <n v="1585"/>
  </r>
  <r>
    <x v="33"/>
    <x v="245"/>
    <x v="1"/>
    <x v="1"/>
    <s v="2-2_将来_急性期"/>
    <s v="病床数"/>
    <n v="4242"/>
  </r>
  <r>
    <x v="33"/>
    <x v="245"/>
    <x v="1"/>
    <x v="2"/>
    <s v="2-3_将来_回復期"/>
    <s v="病床数"/>
    <n v="4506"/>
  </r>
  <r>
    <x v="33"/>
    <x v="245"/>
    <x v="1"/>
    <x v="3"/>
    <s v="2-4_将来_慢性期"/>
    <s v="病床数"/>
    <n v="2730"/>
  </r>
  <r>
    <x v="33"/>
    <x v="245"/>
    <x v="1"/>
    <x v="5"/>
    <s v="2-5_将来_合計"/>
    <s v="病床数"/>
    <n v="13063"/>
  </r>
  <r>
    <x v="33"/>
    <x v="245"/>
    <x v="1"/>
    <x v="6"/>
    <s v="2-6_将来_在宅医療等"/>
    <s v="病床数"/>
    <n v="-23723"/>
  </r>
  <r>
    <x v="33"/>
    <x v="245"/>
    <x v="1"/>
    <x v="7"/>
    <s v="2-7_将来_うち訪問診療分"/>
    <s v="病床数"/>
    <n v="0"/>
  </r>
  <r>
    <x v="33"/>
    <x v="245"/>
    <x v="2"/>
    <x v="0"/>
    <s v="3-1_構想策定時一致率_高度急性期"/>
    <s v="一致率"/>
    <n v="1.8031545741324921"/>
  </r>
  <r>
    <x v="33"/>
    <x v="245"/>
    <x v="2"/>
    <x v="1"/>
    <s v="3-2_構想策定時一致率_急性期"/>
    <s v="一致率"/>
    <n v="1.3180103724658181"/>
  </r>
  <r>
    <x v="33"/>
    <x v="245"/>
    <x v="2"/>
    <x v="2"/>
    <s v="3-3_構想策定時一致率_回復期"/>
    <s v="一致率"/>
    <n v="0.31069684864624947"/>
  </r>
  <r>
    <x v="33"/>
    <x v="245"/>
    <x v="2"/>
    <x v="3"/>
    <s v="3-4_構想策定時一致率_慢性期"/>
    <s v="一致率"/>
    <n v="1.5432234432234433"/>
  </r>
  <r>
    <x v="33"/>
    <x v="245"/>
    <x v="2"/>
    <x v="5"/>
    <s v="3-5_構想策定時一致率_合計"/>
    <s v="一致率"/>
    <n v="1.0855086886626348"/>
  </r>
  <r>
    <x v="33"/>
    <x v="245"/>
    <x v="3"/>
    <x v="0"/>
    <s v="4-1_R4年度病床機能報告_2022年時点_高度急性期"/>
    <s v="病床数"/>
    <n v="2612"/>
  </r>
  <r>
    <x v="33"/>
    <x v="245"/>
    <x v="3"/>
    <x v="1"/>
    <s v="4-2_R4年度病床機能報告_2022年時点_急性期"/>
    <s v="病床数"/>
    <n v="3908"/>
  </r>
  <r>
    <x v="33"/>
    <x v="245"/>
    <x v="3"/>
    <x v="2"/>
    <s v="4-3_R4年度病床機能報告_2022年時点_回復期"/>
    <s v="病床数"/>
    <n v="2362"/>
  </r>
  <r>
    <x v="33"/>
    <x v="245"/>
    <x v="3"/>
    <x v="3"/>
    <s v="4-4_R4年度病床機能報告_2022年時点_慢性期"/>
    <s v="病床数"/>
    <n v="2506"/>
  </r>
  <r>
    <x v="33"/>
    <x v="245"/>
    <x v="3"/>
    <x v="8"/>
    <s v="4-5_R4年度病床機能報告_2022年時点_休棟中（今後再開する予定）"/>
    <s v="病床数"/>
    <n v="179"/>
  </r>
  <r>
    <x v="33"/>
    <x v="245"/>
    <x v="3"/>
    <x v="9"/>
    <s v="4-6_R4年度病床機能報告_2022年時点_休棟中（今後廃止する予定）"/>
    <s v="病床数"/>
    <n v="0"/>
  </r>
  <r>
    <x v="33"/>
    <x v="245"/>
    <x v="3"/>
    <x v="10"/>
    <s v="4-7_R4年度病床機能報告_2022年時点_総計"/>
    <s v="病床数"/>
    <n v="11567"/>
  </r>
  <r>
    <x v="33"/>
    <x v="245"/>
    <x v="4"/>
    <x v="0"/>
    <s v="5-1_R4年度現状一致率_高度急性期"/>
    <s v="一致率"/>
    <n v="0.60681470137825422"/>
  </r>
  <r>
    <x v="33"/>
    <x v="245"/>
    <x v="4"/>
    <x v="1"/>
    <s v="5-2_R4年度現状一致率_急性期"/>
    <s v="一致率"/>
    <n v="1.0854657113613102"/>
  </r>
  <r>
    <x v="33"/>
    <x v="245"/>
    <x v="4"/>
    <x v="2"/>
    <s v="5-3_R4年度現状一致率_回復期"/>
    <s v="一致率"/>
    <n v="1.90770533446232"/>
  </r>
  <r>
    <x v="33"/>
    <x v="245"/>
    <x v="4"/>
    <x v="3"/>
    <s v="5-4_R4年度現状一致率_慢性期"/>
    <s v="一致率"/>
    <n v="1.0893854748603351"/>
  </r>
  <r>
    <x v="33"/>
    <x v="245"/>
    <x v="4"/>
    <x v="5"/>
    <s v="5-5_R4年度現状一致率_合計"/>
    <s v="一致率"/>
    <n v="1.1293334486037867"/>
  </r>
  <r>
    <x v="33"/>
    <x v="245"/>
    <x v="5"/>
    <x v="0"/>
    <s v="6-1_R4年度病床機能報告_2025年時点_高度急性期"/>
    <s v="病床数"/>
    <n v="2587"/>
  </r>
  <r>
    <x v="33"/>
    <x v="245"/>
    <x v="5"/>
    <x v="1"/>
    <s v="6-2_R4年度病床機能報告_2025年時点_急性期"/>
    <s v="病床数"/>
    <n v="3959"/>
  </r>
  <r>
    <x v="33"/>
    <x v="245"/>
    <x v="5"/>
    <x v="2"/>
    <s v="6-3_R4年度病床機能報告_2025年時点_回復期"/>
    <s v="病床数"/>
    <n v="2362"/>
  </r>
  <r>
    <x v="33"/>
    <x v="245"/>
    <x v="5"/>
    <x v="3"/>
    <s v="6-4_R4年度病床機能報告_2025年時点_慢性期"/>
    <s v="病床数"/>
    <n v="2314"/>
  </r>
  <r>
    <x v="33"/>
    <x v="245"/>
    <x v="5"/>
    <x v="11"/>
    <s v="6-5_R4年度病床機能報告_2025年時点_介護保険施設等へ移行予定"/>
    <s v="病床数"/>
    <n v="163"/>
  </r>
  <r>
    <x v="33"/>
    <x v="245"/>
    <x v="5"/>
    <x v="12"/>
    <s v="6-6_R4年度病床機能報告_2025年時点_休棟予定"/>
    <s v="病床数"/>
    <n v="134"/>
  </r>
  <r>
    <x v="33"/>
    <x v="245"/>
    <x v="5"/>
    <x v="13"/>
    <s v="6-7_R4年度病床機能報告_2025年時点_廃止予定"/>
    <s v="病床数"/>
    <n v="48"/>
  </r>
  <r>
    <x v="33"/>
    <x v="245"/>
    <x v="5"/>
    <x v="10"/>
    <s v="6-8_R4年度病床機能報告_2025年時点_総計"/>
    <s v="病床数"/>
    <n v="11567"/>
  </r>
  <r>
    <x v="33"/>
    <x v="245"/>
    <x v="6"/>
    <x v="0"/>
    <s v="7-1_R4年度一致率_高度急性期"/>
    <s v="一致率"/>
    <n v="0.61267877850792418"/>
  </r>
  <r>
    <x v="33"/>
    <x v="245"/>
    <x v="6"/>
    <x v="1"/>
    <s v="7-2_R4年度一致率_急性期"/>
    <s v="一致率"/>
    <n v="1.071482697650922"/>
  </r>
  <r>
    <x v="33"/>
    <x v="245"/>
    <x v="6"/>
    <x v="2"/>
    <s v="7-3_R4年度一致率_回復期"/>
    <s v="一致率"/>
    <n v="1.90770533446232"/>
  </r>
  <r>
    <x v="33"/>
    <x v="245"/>
    <x v="6"/>
    <x v="3"/>
    <s v="7-4_R4年度一致率_慢性期"/>
    <s v="一致率"/>
    <n v="1.1797752808988764"/>
  </r>
  <r>
    <x v="33"/>
    <x v="245"/>
    <x v="6"/>
    <x v="5"/>
    <s v="7-5_R4年度一致率_合計"/>
    <s v="一致率"/>
    <n v="1.1293334486037867"/>
  </r>
  <r>
    <x v="33"/>
    <x v="246"/>
    <x v="0"/>
    <x v="0"/>
    <s v="1-1_現状ー構想策定時_高度急性期"/>
    <s v="病床数"/>
    <n v="561"/>
  </r>
  <r>
    <x v="33"/>
    <x v="246"/>
    <x v="0"/>
    <x v="1"/>
    <s v="1-2_現状ー構想策定時_急性期"/>
    <s v="病床数"/>
    <n v="299"/>
  </r>
  <r>
    <x v="33"/>
    <x v="246"/>
    <x v="0"/>
    <x v="2"/>
    <s v="1-3_現状ー構想策定時_回復期"/>
    <s v="病床数"/>
    <n v="180"/>
  </r>
  <r>
    <x v="33"/>
    <x v="246"/>
    <x v="0"/>
    <x v="3"/>
    <s v="1-4_現状ー構想策定時_慢性期"/>
    <s v="病床数"/>
    <n v="1129"/>
  </r>
  <r>
    <x v="33"/>
    <x v="246"/>
    <x v="0"/>
    <x v="4"/>
    <s v="1-5_現状ー構想策定時_未報告"/>
    <s v="病床数"/>
    <n v="0"/>
  </r>
  <r>
    <x v="33"/>
    <x v="246"/>
    <x v="0"/>
    <x v="5"/>
    <s v="1-6_現状ー構想策定時_合計"/>
    <s v="病床数"/>
    <n v="2169"/>
  </r>
  <r>
    <x v="33"/>
    <x v="246"/>
    <x v="0"/>
    <x v="6"/>
    <s v="1-7_現状ー構想策定時_在宅医療等"/>
    <s v="病床数"/>
    <n v="0"/>
  </r>
  <r>
    <x v="33"/>
    <x v="246"/>
    <x v="0"/>
    <x v="7"/>
    <s v="1-8_現状ー構想策定時_うち訪問診療分"/>
    <s v="病床数"/>
    <n v="0"/>
  </r>
  <r>
    <x v="33"/>
    <x v="246"/>
    <x v="1"/>
    <x v="0"/>
    <s v="2-1_将来_高度急性期"/>
    <s v="病床数"/>
    <n v="156"/>
  </r>
  <r>
    <x v="33"/>
    <x v="246"/>
    <x v="1"/>
    <x v="1"/>
    <s v="2-2_将来_急性期"/>
    <s v="病床数"/>
    <n v="410"/>
  </r>
  <r>
    <x v="33"/>
    <x v="246"/>
    <x v="1"/>
    <x v="2"/>
    <s v="2-3_将来_回復期"/>
    <s v="病床数"/>
    <n v="515"/>
  </r>
  <r>
    <x v="33"/>
    <x v="246"/>
    <x v="1"/>
    <x v="3"/>
    <s v="2-4_将来_慢性期"/>
    <s v="病床数"/>
    <n v="478"/>
  </r>
  <r>
    <x v="33"/>
    <x v="246"/>
    <x v="1"/>
    <x v="5"/>
    <s v="2-5_将来_合計"/>
    <s v="病床数"/>
    <n v="1559"/>
  </r>
  <r>
    <x v="33"/>
    <x v="246"/>
    <x v="1"/>
    <x v="6"/>
    <s v="2-6_将来_在宅医療等"/>
    <s v="病床数"/>
    <n v="-2075"/>
  </r>
  <r>
    <x v="33"/>
    <x v="246"/>
    <x v="1"/>
    <x v="7"/>
    <s v="2-7_将来_うち訪問診療分"/>
    <s v="病床数"/>
    <n v="0"/>
  </r>
  <r>
    <x v="33"/>
    <x v="246"/>
    <x v="2"/>
    <x v="0"/>
    <s v="3-1_構想策定時一致率_高度急性期"/>
    <s v="一致率"/>
    <n v="3.5961538461538463"/>
  </r>
  <r>
    <x v="33"/>
    <x v="246"/>
    <x v="2"/>
    <x v="1"/>
    <s v="3-2_構想策定時一致率_急性期"/>
    <s v="一致率"/>
    <n v="0.72926829268292681"/>
  </r>
  <r>
    <x v="33"/>
    <x v="246"/>
    <x v="2"/>
    <x v="2"/>
    <s v="3-3_構想策定時一致率_回復期"/>
    <s v="一致率"/>
    <n v="0.34951456310679613"/>
  </r>
  <r>
    <x v="33"/>
    <x v="246"/>
    <x v="2"/>
    <x v="3"/>
    <s v="3-4_構想策定時一致率_慢性期"/>
    <s v="一致率"/>
    <n v="2.3619246861924688"/>
  </r>
  <r>
    <x v="33"/>
    <x v="246"/>
    <x v="2"/>
    <x v="5"/>
    <s v="3-5_構想策定時一致率_合計"/>
    <s v="一致率"/>
    <n v="1.3912764592687621"/>
  </r>
  <r>
    <x v="33"/>
    <x v="246"/>
    <x v="3"/>
    <x v="0"/>
    <s v="4-1_R4年度病床機能報告_2022年時点_高度急性期"/>
    <s v="病床数"/>
    <n v="270"/>
  </r>
  <r>
    <x v="33"/>
    <x v="246"/>
    <x v="3"/>
    <x v="1"/>
    <s v="4-2_R4年度病床機能報告_2022年時点_急性期"/>
    <s v="病床数"/>
    <n v="473"/>
  </r>
  <r>
    <x v="33"/>
    <x v="246"/>
    <x v="3"/>
    <x v="2"/>
    <s v="4-3_R4年度病床機能報告_2022年時点_回復期"/>
    <s v="病床数"/>
    <n v="185"/>
  </r>
  <r>
    <x v="33"/>
    <x v="246"/>
    <x v="3"/>
    <x v="3"/>
    <s v="4-4_R4年度病床機能報告_2022年時点_慢性期"/>
    <s v="病床数"/>
    <n v="972"/>
  </r>
  <r>
    <x v="33"/>
    <x v="246"/>
    <x v="3"/>
    <x v="8"/>
    <s v="4-5_R4年度病床機能報告_2022年時点_休棟中（今後再開する予定）"/>
    <s v="病床数"/>
    <n v="0"/>
  </r>
  <r>
    <x v="33"/>
    <x v="246"/>
    <x v="3"/>
    <x v="9"/>
    <s v="4-6_R4年度病床機能報告_2022年時点_休棟中（今後廃止する予定）"/>
    <s v="病床数"/>
    <n v="0"/>
  </r>
  <r>
    <x v="33"/>
    <x v="246"/>
    <x v="3"/>
    <x v="10"/>
    <s v="4-7_R4年度病床機能報告_2022年時点_総計"/>
    <s v="病床数"/>
    <n v="1900"/>
  </r>
  <r>
    <x v="33"/>
    <x v="246"/>
    <x v="4"/>
    <x v="0"/>
    <s v="5-1_R4年度現状一致率_高度急性期"/>
    <s v="一致率"/>
    <n v="0.57777777777777772"/>
  </r>
  <r>
    <x v="33"/>
    <x v="246"/>
    <x v="4"/>
    <x v="1"/>
    <s v="5-2_R4年度現状一致率_急性期"/>
    <s v="一致率"/>
    <n v="0.86680761099365755"/>
  </r>
  <r>
    <x v="33"/>
    <x v="246"/>
    <x v="4"/>
    <x v="2"/>
    <s v="5-3_R4年度現状一致率_回復期"/>
    <s v="一致率"/>
    <n v="2.7837837837837838"/>
  </r>
  <r>
    <x v="33"/>
    <x v="246"/>
    <x v="4"/>
    <x v="3"/>
    <s v="5-4_R4年度現状一致率_慢性期"/>
    <s v="一致率"/>
    <n v="0.49176954732510286"/>
  </r>
  <r>
    <x v="33"/>
    <x v="246"/>
    <x v="4"/>
    <x v="5"/>
    <s v="5-5_R4年度現状一致率_合計"/>
    <s v="一致率"/>
    <n v="0.82052631578947366"/>
  </r>
  <r>
    <x v="33"/>
    <x v="246"/>
    <x v="5"/>
    <x v="0"/>
    <s v="6-1_R4年度病床機能報告_2025年時点_高度急性期"/>
    <s v="病床数"/>
    <n v="232"/>
  </r>
  <r>
    <x v="33"/>
    <x v="246"/>
    <x v="5"/>
    <x v="1"/>
    <s v="6-2_R4年度病床機能報告_2025年時点_急性期"/>
    <s v="病床数"/>
    <n v="318"/>
  </r>
  <r>
    <x v="33"/>
    <x v="246"/>
    <x v="5"/>
    <x v="2"/>
    <s v="6-3_R4年度病床機能報告_2025年時点_回復期"/>
    <s v="病床数"/>
    <n v="185"/>
  </r>
  <r>
    <x v="33"/>
    <x v="246"/>
    <x v="5"/>
    <x v="3"/>
    <s v="6-4_R4年度病床機能報告_2025年時点_慢性期"/>
    <s v="病床数"/>
    <n v="972"/>
  </r>
  <r>
    <x v="33"/>
    <x v="246"/>
    <x v="5"/>
    <x v="11"/>
    <s v="6-5_R4年度病床機能報告_2025年時点_介護保険施設等へ移行予定"/>
    <s v="病床数"/>
    <n v="0"/>
  </r>
  <r>
    <x v="33"/>
    <x v="246"/>
    <x v="5"/>
    <x v="12"/>
    <s v="6-6_R4年度病床機能報告_2025年時点_休棟予定"/>
    <s v="病床数"/>
    <n v="0"/>
  </r>
  <r>
    <x v="33"/>
    <x v="246"/>
    <x v="5"/>
    <x v="13"/>
    <s v="6-7_R4年度病床機能報告_2025年時点_廃止予定"/>
    <s v="病床数"/>
    <n v="193"/>
  </r>
  <r>
    <x v="33"/>
    <x v="246"/>
    <x v="5"/>
    <x v="10"/>
    <s v="6-8_R4年度病床機能報告_2025年時点_総計"/>
    <s v="病床数"/>
    <n v="1900"/>
  </r>
  <r>
    <x v="33"/>
    <x v="246"/>
    <x v="6"/>
    <x v="0"/>
    <s v="7-1_R4年度一致率_高度急性期"/>
    <s v="一致率"/>
    <n v="0.67241379310344829"/>
  </r>
  <r>
    <x v="33"/>
    <x v="246"/>
    <x v="6"/>
    <x v="1"/>
    <s v="7-2_R4年度一致率_急性期"/>
    <s v="一致率"/>
    <n v="1.2893081761006289"/>
  </r>
  <r>
    <x v="33"/>
    <x v="246"/>
    <x v="6"/>
    <x v="2"/>
    <s v="7-3_R4年度一致率_回復期"/>
    <s v="一致率"/>
    <n v="2.7837837837837838"/>
  </r>
  <r>
    <x v="33"/>
    <x v="246"/>
    <x v="6"/>
    <x v="3"/>
    <s v="7-4_R4年度一致率_慢性期"/>
    <s v="一致率"/>
    <n v="0.49176954732510286"/>
  </r>
  <r>
    <x v="33"/>
    <x v="246"/>
    <x v="6"/>
    <x v="5"/>
    <s v="7-5_R4年度一致率_合計"/>
    <s v="一致率"/>
    <n v="0.82052631578947366"/>
  </r>
  <r>
    <x v="33"/>
    <x v="247"/>
    <x v="0"/>
    <x v="0"/>
    <s v="1-1_現状ー構想策定時_高度急性期"/>
    <s v="病床数"/>
    <n v="55"/>
  </r>
  <r>
    <x v="33"/>
    <x v="247"/>
    <x v="0"/>
    <x v="1"/>
    <s v="1-2_現状ー構想策定時_急性期"/>
    <s v="病床数"/>
    <n v="1849"/>
  </r>
  <r>
    <x v="33"/>
    <x v="247"/>
    <x v="0"/>
    <x v="2"/>
    <s v="1-3_現状ー構想策定時_回復期"/>
    <s v="病床数"/>
    <n v="405"/>
  </r>
  <r>
    <x v="33"/>
    <x v="247"/>
    <x v="0"/>
    <x v="3"/>
    <s v="1-4_現状ー構想策定時_慢性期"/>
    <s v="病床数"/>
    <n v="952"/>
  </r>
  <r>
    <x v="33"/>
    <x v="247"/>
    <x v="0"/>
    <x v="4"/>
    <s v="1-5_現状ー構想策定時_未報告"/>
    <s v="病床数"/>
    <n v="76"/>
  </r>
  <r>
    <x v="33"/>
    <x v="247"/>
    <x v="0"/>
    <x v="5"/>
    <s v="1-6_現状ー構想策定時_合計"/>
    <s v="病床数"/>
    <n v="3337"/>
  </r>
  <r>
    <x v="33"/>
    <x v="247"/>
    <x v="0"/>
    <x v="6"/>
    <s v="1-7_現状ー構想策定時_在宅医療等"/>
    <s v="病床数"/>
    <n v="0"/>
  </r>
  <r>
    <x v="33"/>
    <x v="247"/>
    <x v="0"/>
    <x v="7"/>
    <s v="1-8_現状ー構想策定時_うち訪問診療分"/>
    <s v="病床数"/>
    <n v="0"/>
  </r>
  <r>
    <x v="33"/>
    <x v="247"/>
    <x v="1"/>
    <x v="0"/>
    <s v="2-1_将来_高度急性期"/>
    <s v="病床数"/>
    <n v="287"/>
  </r>
  <r>
    <x v="33"/>
    <x v="247"/>
    <x v="1"/>
    <x v="1"/>
    <s v="2-2_将来_急性期"/>
    <s v="病床数"/>
    <n v="858"/>
  </r>
  <r>
    <x v="33"/>
    <x v="247"/>
    <x v="1"/>
    <x v="2"/>
    <s v="2-3_将来_回復期"/>
    <s v="病床数"/>
    <n v="894"/>
  </r>
  <r>
    <x v="33"/>
    <x v="247"/>
    <x v="1"/>
    <x v="3"/>
    <s v="2-4_将来_慢性期"/>
    <s v="病床数"/>
    <n v="751"/>
  </r>
  <r>
    <x v="33"/>
    <x v="247"/>
    <x v="1"/>
    <x v="5"/>
    <s v="2-5_将来_合計"/>
    <s v="病床数"/>
    <n v="2790"/>
  </r>
  <r>
    <x v="33"/>
    <x v="247"/>
    <x v="1"/>
    <x v="6"/>
    <s v="2-6_将来_在宅医療等"/>
    <s v="病床数"/>
    <n v="-4513"/>
  </r>
  <r>
    <x v="33"/>
    <x v="247"/>
    <x v="1"/>
    <x v="7"/>
    <s v="2-7_将来_うち訪問診療分"/>
    <s v="病床数"/>
    <n v="0"/>
  </r>
  <r>
    <x v="33"/>
    <x v="247"/>
    <x v="2"/>
    <x v="0"/>
    <s v="3-1_構想策定時一致率_高度急性期"/>
    <s v="一致率"/>
    <n v="0.19163763066202091"/>
  </r>
  <r>
    <x v="33"/>
    <x v="247"/>
    <x v="2"/>
    <x v="1"/>
    <s v="3-2_構想策定時一致率_急性期"/>
    <s v="一致率"/>
    <n v="2.1550116550116551"/>
  </r>
  <r>
    <x v="33"/>
    <x v="247"/>
    <x v="2"/>
    <x v="2"/>
    <s v="3-3_構想策定時一致率_回復期"/>
    <s v="一致率"/>
    <n v="0.45302013422818793"/>
  </r>
  <r>
    <x v="33"/>
    <x v="247"/>
    <x v="2"/>
    <x v="3"/>
    <s v="3-4_構想策定時一致率_慢性期"/>
    <s v="一致率"/>
    <n v="1.2676431424766976"/>
  </r>
  <r>
    <x v="33"/>
    <x v="247"/>
    <x v="2"/>
    <x v="5"/>
    <s v="3-5_構想策定時一致率_合計"/>
    <s v="一致率"/>
    <n v="1.196057347670251"/>
  </r>
  <r>
    <x v="33"/>
    <x v="247"/>
    <x v="3"/>
    <x v="0"/>
    <s v="4-1_R4年度病床機能報告_2022年時点_高度急性期"/>
    <s v="病床数"/>
    <n v="365"/>
  </r>
  <r>
    <x v="33"/>
    <x v="247"/>
    <x v="3"/>
    <x v="1"/>
    <s v="4-2_R4年度病床機能報告_2022年時点_急性期"/>
    <s v="病床数"/>
    <n v="1268"/>
  </r>
  <r>
    <x v="33"/>
    <x v="247"/>
    <x v="3"/>
    <x v="2"/>
    <s v="4-3_R4年度病床機能報告_2022年時点_回復期"/>
    <s v="病床数"/>
    <n v="569"/>
  </r>
  <r>
    <x v="33"/>
    <x v="247"/>
    <x v="3"/>
    <x v="3"/>
    <s v="4-4_R4年度病床機能報告_2022年時点_慢性期"/>
    <s v="病床数"/>
    <n v="790"/>
  </r>
  <r>
    <x v="33"/>
    <x v="247"/>
    <x v="3"/>
    <x v="8"/>
    <s v="4-5_R4年度病床機能報告_2022年時点_休棟中（今後再開する予定）"/>
    <s v="病床数"/>
    <n v="0"/>
  </r>
  <r>
    <x v="33"/>
    <x v="247"/>
    <x v="3"/>
    <x v="9"/>
    <s v="4-6_R4年度病床機能報告_2022年時点_休棟中（今後廃止する予定）"/>
    <s v="病床数"/>
    <n v="55"/>
  </r>
  <r>
    <x v="33"/>
    <x v="247"/>
    <x v="3"/>
    <x v="10"/>
    <s v="4-7_R4年度病床機能報告_2022年時点_総計"/>
    <s v="病床数"/>
    <n v="3047"/>
  </r>
  <r>
    <x v="33"/>
    <x v="247"/>
    <x v="4"/>
    <x v="0"/>
    <s v="5-1_R4年度現状一致率_高度急性期"/>
    <s v="一致率"/>
    <n v="0.78630136986301369"/>
  </r>
  <r>
    <x v="33"/>
    <x v="247"/>
    <x v="4"/>
    <x v="1"/>
    <s v="5-2_R4年度現状一致率_急性期"/>
    <s v="一致率"/>
    <n v="0.67665615141955837"/>
  </r>
  <r>
    <x v="33"/>
    <x v="247"/>
    <x v="4"/>
    <x v="2"/>
    <s v="5-3_R4年度現状一致率_回復期"/>
    <s v="一致率"/>
    <n v="1.5711775043936731"/>
  </r>
  <r>
    <x v="33"/>
    <x v="247"/>
    <x v="4"/>
    <x v="3"/>
    <s v="5-4_R4年度現状一致率_慢性期"/>
    <s v="一致率"/>
    <n v="0.95063291139240502"/>
  </r>
  <r>
    <x v="33"/>
    <x v="247"/>
    <x v="4"/>
    <x v="5"/>
    <s v="5-5_R4年度現状一致率_合計"/>
    <s v="一致率"/>
    <n v="0.91565474236954381"/>
  </r>
  <r>
    <x v="33"/>
    <x v="247"/>
    <x v="5"/>
    <x v="0"/>
    <s v="6-1_R4年度病床機能報告_2025年時点_高度急性期"/>
    <s v="病床数"/>
    <n v="312"/>
  </r>
  <r>
    <x v="33"/>
    <x v="247"/>
    <x v="5"/>
    <x v="1"/>
    <s v="6-2_R4年度病床機能報告_2025年時点_急性期"/>
    <s v="病床数"/>
    <n v="1273"/>
  </r>
  <r>
    <x v="33"/>
    <x v="247"/>
    <x v="5"/>
    <x v="2"/>
    <s v="6-3_R4年度病床機能報告_2025年時点_回復期"/>
    <s v="病床数"/>
    <n v="669"/>
  </r>
  <r>
    <x v="33"/>
    <x v="247"/>
    <x v="5"/>
    <x v="3"/>
    <s v="6-4_R4年度病床機能報告_2025年時点_慢性期"/>
    <s v="病床数"/>
    <n v="738"/>
  </r>
  <r>
    <x v="33"/>
    <x v="247"/>
    <x v="5"/>
    <x v="11"/>
    <s v="6-5_R4年度病床機能報告_2025年時点_介護保険施設等へ移行予定"/>
    <s v="病床数"/>
    <n v="0"/>
  </r>
  <r>
    <x v="33"/>
    <x v="247"/>
    <x v="5"/>
    <x v="12"/>
    <s v="6-6_R4年度病床機能報告_2025年時点_休棟予定"/>
    <s v="病床数"/>
    <n v="0"/>
  </r>
  <r>
    <x v="33"/>
    <x v="247"/>
    <x v="5"/>
    <x v="13"/>
    <s v="6-7_R4年度病床機能報告_2025年時点_廃止予定"/>
    <s v="病床数"/>
    <n v="55"/>
  </r>
  <r>
    <x v="33"/>
    <x v="247"/>
    <x v="5"/>
    <x v="10"/>
    <s v="6-8_R4年度病床機能報告_2025年時点_総計"/>
    <s v="病床数"/>
    <n v="3047"/>
  </r>
  <r>
    <x v="33"/>
    <x v="247"/>
    <x v="6"/>
    <x v="0"/>
    <s v="7-1_R4年度一致率_高度急性期"/>
    <s v="一致率"/>
    <n v="0.91987179487179482"/>
  </r>
  <r>
    <x v="33"/>
    <x v="247"/>
    <x v="6"/>
    <x v="1"/>
    <s v="7-2_R4年度一致率_急性期"/>
    <s v="一致率"/>
    <n v="0.67399842890809114"/>
  </r>
  <r>
    <x v="33"/>
    <x v="247"/>
    <x v="6"/>
    <x v="2"/>
    <s v="7-3_R4年度一致率_回復期"/>
    <s v="一致率"/>
    <n v="1.336322869955157"/>
  </r>
  <r>
    <x v="33"/>
    <x v="247"/>
    <x v="6"/>
    <x v="3"/>
    <s v="7-4_R4年度一致率_慢性期"/>
    <s v="一致率"/>
    <n v="1.0176151761517616"/>
  </r>
  <r>
    <x v="33"/>
    <x v="247"/>
    <x v="6"/>
    <x v="5"/>
    <s v="7-5_R4年度一致率_合計"/>
    <s v="一致率"/>
    <n v="0.91565474236954381"/>
  </r>
  <r>
    <x v="33"/>
    <x v="248"/>
    <x v="0"/>
    <x v="0"/>
    <s v="1-1_現状ー構想策定時_高度急性期"/>
    <s v="病床数"/>
    <n v="83"/>
  </r>
  <r>
    <x v="33"/>
    <x v="248"/>
    <x v="0"/>
    <x v="1"/>
    <s v="1-2_現状ー構想策定時_急性期"/>
    <s v="病床数"/>
    <n v="1235"/>
  </r>
  <r>
    <x v="33"/>
    <x v="248"/>
    <x v="0"/>
    <x v="2"/>
    <s v="1-3_現状ー構想策定時_回復期"/>
    <s v="病床数"/>
    <n v="251"/>
  </r>
  <r>
    <x v="33"/>
    <x v="248"/>
    <x v="0"/>
    <x v="3"/>
    <s v="1-4_現状ー構想策定時_慢性期"/>
    <s v="病床数"/>
    <n v="930"/>
  </r>
  <r>
    <x v="33"/>
    <x v="248"/>
    <x v="0"/>
    <x v="4"/>
    <s v="1-5_現状ー構想策定時_未報告"/>
    <s v="病床数"/>
    <n v="25"/>
  </r>
  <r>
    <x v="33"/>
    <x v="248"/>
    <x v="0"/>
    <x v="5"/>
    <s v="1-6_現状ー構想策定時_合計"/>
    <s v="病床数"/>
    <n v="2524"/>
  </r>
  <r>
    <x v="33"/>
    <x v="248"/>
    <x v="0"/>
    <x v="6"/>
    <s v="1-7_現状ー構想策定時_在宅医療等"/>
    <s v="病床数"/>
    <n v="0"/>
  </r>
  <r>
    <x v="33"/>
    <x v="248"/>
    <x v="0"/>
    <x v="7"/>
    <s v="1-8_現状ー構想策定時_うち訪問診療分"/>
    <s v="病床数"/>
    <n v="0"/>
  </r>
  <r>
    <x v="33"/>
    <x v="248"/>
    <x v="1"/>
    <x v="0"/>
    <s v="2-1_将来_高度急性期"/>
    <s v="病床数"/>
    <n v="122"/>
  </r>
  <r>
    <x v="33"/>
    <x v="248"/>
    <x v="1"/>
    <x v="1"/>
    <s v="2-2_将来_急性期"/>
    <s v="病床数"/>
    <n v="672"/>
  </r>
  <r>
    <x v="33"/>
    <x v="248"/>
    <x v="1"/>
    <x v="2"/>
    <s v="2-3_将来_回復期"/>
    <s v="病床数"/>
    <n v="678"/>
  </r>
  <r>
    <x v="33"/>
    <x v="248"/>
    <x v="1"/>
    <x v="3"/>
    <s v="2-4_将来_慢性期"/>
    <s v="病床数"/>
    <n v="669"/>
  </r>
  <r>
    <x v="33"/>
    <x v="248"/>
    <x v="1"/>
    <x v="5"/>
    <s v="2-5_将来_合計"/>
    <s v="病床数"/>
    <n v="2141"/>
  </r>
  <r>
    <x v="33"/>
    <x v="248"/>
    <x v="1"/>
    <x v="6"/>
    <s v="2-6_将来_在宅医療等"/>
    <s v="病床数"/>
    <n v="-2729"/>
  </r>
  <r>
    <x v="33"/>
    <x v="248"/>
    <x v="1"/>
    <x v="7"/>
    <s v="2-7_将来_うち訪問診療分"/>
    <s v="病床数"/>
    <n v="0"/>
  </r>
  <r>
    <x v="33"/>
    <x v="248"/>
    <x v="2"/>
    <x v="0"/>
    <s v="3-1_構想策定時一致率_高度急性期"/>
    <s v="一致率"/>
    <n v="0.68032786885245899"/>
  </r>
  <r>
    <x v="33"/>
    <x v="248"/>
    <x v="2"/>
    <x v="1"/>
    <s v="3-2_構想策定時一致率_急性期"/>
    <s v="一致率"/>
    <n v="1.8377976190476191"/>
  </r>
  <r>
    <x v="33"/>
    <x v="248"/>
    <x v="2"/>
    <x v="2"/>
    <s v="3-3_構想策定時一致率_回復期"/>
    <s v="一致率"/>
    <n v="0.37020648967551623"/>
  </r>
  <r>
    <x v="33"/>
    <x v="248"/>
    <x v="2"/>
    <x v="3"/>
    <s v="3-4_構想策定時一致率_慢性期"/>
    <s v="一致率"/>
    <n v="1.3901345291479821"/>
  </r>
  <r>
    <x v="33"/>
    <x v="248"/>
    <x v="2"/>
    <x v="5"/>
    <s v="3-5_構想策定時一致率_合計"/>
    <s v="一致率"/>
    <n v="1.1788883699205979"/>
  </r>
  <r>
    <x v="33"/>
    <x v="248"/>
    <x v="3"/>
    <x v="0"/>
    <s v="4-1_R4年度病床機能報告_2022年時点_高度急性期"/>
    <s v="病床数"/>
    <n v="238"/>
  </r>
  <r>
    <x v="33"/>
    <x v="248"/>
    <x v="3"/>
    <x v="1"/>
    <s v="4-2_R4年度病床機能報告_2022年時点_急性期"/>
    <s v="病床数"/>
    <n v="532"/>
  </r>
  <r>
    <x v="33"/>
    <x v="248"/>
    <x v="3"/>
    <x v="2"/>
    <s v="4-3_R4年度病床機能報告_2022年時点_回復期"/>
    <s v="病床数"/>
    <n v="546"/>
  </r>
  <r>
    <x v="33"/>
    <x v="248"/>
    <x v="3"/>
    <x v="3"/>
    <s v="4-4_R4年度病床機能報告_2022年時点_慢性期"/>
    <s v="病床数"/>
    <n v="734"/>
  </r>
  <r>
    <x v="33"/>
    <x v="248"/>
    <x v="3"/>
    <x v="8"/>
    <s v="4-5_R4年度病床機能報告_2022年時点_休棟中（今後再開する予定）"/>
    <s v="病床数"/>
    <n v="60"/>
  </r>
  <r>
    <x v="33"/>
    <x v="248"/>
    <x v="3"/>
    <x v="9"/>
    <s v="4-6_R4年度病床機能報告_2022年時点_休棟中（今後廃止する予定）"/>
    <s v="病床数"/>
    <n v="0"/>
  </r>
  <r>
    <x v="33"/>
    <x v="248"/>
    <x v="3"/>
    <x v="10"/>
    <s v="4-7_R4年度病床機能報告_2022年時点_総計"/>
    <s v="病床数"/>
    <n v="2110"/>
  </r>
  <r>
    <x v="33"/>
    <x v="248"/>
    <x v="4"/>
    <x v="0"/>
    <s v="5-1_R4年度現状一致率_高度急性期"/>
    <s v="一致率"/>
    <n v="0.51260504201680668"/>
  </r>
  <r>
    <x v="33"/>
    <x v="248"/>
    <x v="4"/>
    <x v="1"/>
    <s v="5-2_R4年度現状一致率_急性期"/>
    <s v="一致率"/>
    <n v="1.263157894736842"/>
  </r>
  <r>
    <x v="33"/>
    <x v="248"/>
    <x v="4"/>
    <x v="2"/>
    <s v="5-3_R4年度現状一致率_回復期"/>
    <s v="一致率"/>
    <n v="1.2417582417582418"/>
  </r>
  <r>
    <x v="33"/>
    <x v="248"/>
    <x v="4"/>
    <x v="3"/>
    <s v="5-4_R4年度現状一致率_慢性期"/>
    <s v="一致率"/>
    <n v="0.91144414168937327"/>
  </r>
  <r>
    <x v="33"/>
    <x v="248"/>
    <x v="4"/>
    <x v="5"/>
    <s v="5-5_R4年度現状一致率_合計"/>
    <s v="一致率"/>
    <n v="1.0146919431279622"/>
  </r>
  <r>
    <x v="33"/>
    <x v="248"/>
    <x v="5"/>
    <x v="0"/>
    <s v="6-1_R4年度病床機能報告_2025年時点_高度急性期"/>
    <s v="病床数"/>
    <n v="238"/>
  </r>
  <r>
    <x v="33"/>
    <x v="248"/>
    <x v="5"/>
    <x v="1"/>
    <s v="6-2_R4年度病床機能報告_2025年時点_急性期"/>
    <s v="病床数"/>
    <n v="532"/>
  </r>
  <r>
    <x v="33"/>
    <x v="248"/>
    <x v="5"/>
    <x v="2"/>
    <s v="6-3_R4年度病床機能報告_2025年時点_回復期"/>
    <s v="病床数"/>
    <n v="606"/>
  </r>
  <r>
    <x v="33"/>
    <x v="248"/>
    <x v="5"/>
    <x v="3"/>
    <s v="6-4_R4年度病床機能報告_2025年時点_慢性期"/>
    <s v="病床数"/>
    <n v="679"/>
  </r>
  <r>
    <x v="33"/>
    <x v="248"/>
    <x v="5"/>
    <x v="11"/>
    <s v="6-5_R4年度病床機能報告_2025年時点_介護保険施設等へ移行予定"/>
    <s v="病床数"/>
    <n v="0"/>
  </r>
  <r>
    <x v="33"/>
    <x v="248"/>
    <x v="5"/>
    <x v="12"/>
    <s v="6-6_R4年度病床機能報告_2025年時点_休棟予定"/>
    <s v="病床数"/>
    <n v="0"/>
  </r>
  <r>
    <x v="33"/>
    <x v="248"/>
    <x v="5"/>
    <x v="13"/>
    <s v="6-7_R4年度病床機能報告_2025年時点_廃止予定"/>
    <s v="病床数"/>
    <n v="55"/>
  </r>
  <r>
    <x v="33"/>
    <x v="248"/>
    <x v="5"/>
    <x v="10"/>
    <s v="6-8_R4年度病床機能報告_2025年時点_総計"/>
    <s v="病床数"/>
    <n v="2110"/>
  </r>
  <r>
    <x v="33"/>
    <x v="248"/>
    <x v="6"/>
    <x v="0"/>
    <s v="7-1_R4年度一致率_高度急性期"/>
    <s v="一致率"/>
    <n v="0.51260504201680668"/>
  </r>
  <r>
    <x v="33"/>
    <x v="248"/>
    <x v="6"/>
    <x v="1"/>
    <s v="7-2_R4年度一致率_急性期"/>
    <s v="一致率"/>
    <n v="1.263157894736842"/>
  </r>
  <r>
    <x v="33"/>
    <x v="248"/>
    <x v="6"/>
    <x v="2"/>
    <s v="7-3_R4年度一致率_回復期"/>
    <s v="一致率"/>
    <n v="1.1188118811881189"/>
  </r>
  <r>
    <x v="33"/>
    <x v="248"/>
    <x v="6"/>
    <x v="3"/>
    <s v="7-4_R4年度一致率_慢性期"/>
    <s v="一致率"/>
    <n v="0.98527245949926368"/>
  </r>
  <r>
    <x v="33"/>
    <x v="248"/>
    <x v="6"/>
    <x v="5"/>
    <s v="7-5_R4年度一致率_合計"/>
    <s v="一致率"/>
    <n v="1.0146919431279622"/>
  </r>
  <r>
    <x v="33"/>
    <x v="249"/>
    <x v="0"/>
    <x v="0"/>
    <s v="1-1_現状ー構想策定時_高度急性期"/>
    <s v="病床数"/>
    <n v="394"/>
  </r>
  <r>
    <x v="33"/>
    <x v="249"/>
    <x v="0"/>
    <x v="1"/>
    <s v="1-2_現状ー構想策定時_急性期"/>
    <s v="病床数"/>
    <n v="1986"/>
  </r>
  <r>
    <x v="33"/>
    <x v="249"/>
    <x v="0"/>
    <x v="2"/>
    <s v="1-3_現状ー構想策定時_回復期"/>
    <s v="病床数"/>
    <n v="265"/>
  </r>
  <r>
    <x v="33"/>
    <x v="249"/>
    <x v="0"/>
    <x v="3"/>
    <s v="1-4_現状ー構想策定時_慢性期"/>
    <s v="病床数"/>
    <n v="1173"/>
  </r>
  <r>
    <x v="33"/>
    <x v="249"/>
    <x v="0"/>
    <x v="4"/>
    <s v="1-5_現状ー構想策定時_未報告"/>
    <s v="病床数"/>
    <n v="0"/>
  </r>
  <r>
    <x v="33"/>
    <x v="249"/>
    <x v="0"/>
    <x v="5"/>
    <s v="1-6_現状ー構想策定時_合計"/>
    <s v="病床数"/>
    <n v="3818"/>
  </r>
  <r>
    <x v="33"/>
    <x v="249"/>
    <x v="0"/>
    <x v="6"/>
    <s v="1-7_現状ー構想策定時_在宅医療等"/>
    <s v="病床数"/>
    <n v="0"/>
  </r>
  <r>
    <x v="33"/>
    <x v="249"/>
    <x v="0"/>
    <x v="7"/>
    <s v="1-8_現状ー構想策定時_うち訪問診療分"/>
    <s v="病床数"/>
    <n v="0"/>
  </r>
  <r>
    <x v="33"/>
    <x v="249"/>
    <x v="1"/>
    <x v="0"/>
    <s v="2-1_将来_高度急性期"/>
    <s v="病床数"/>
    <n v="242"/>
  </r>
  <r>
    <x v="33"/>
    <x v="249"/>
    <x v="1"/>
    <x v="1"/>
    <s v="2-2_将来_急性期"/>
    <s v="病床数"/>
    <n v="905"/>
  </r>
  <r>
    <x v="33"/>
    <x v="249"/>
    <x v="1"/>
    <x v="2"/>
    <s v="2-3_将来_回復期"/>
    <s v="病床数"/>
    <n v="991"/>
  </r>
  <r>
    <x v="33"/>
    <x v="249"/>
    <x v="1"/>
    <x v="3"/>
    <s v="2-4_将来_慢性期"/>
    <s v="病床数"/>
    <n v="726"/>
  </r>
  <r>
    <x v="33"/>
    <x v="249"/>
    <x v="1"/>
    <x v="5"/>
    <s v="2-5_将来_合計"/>
    <s v="病床数"/>
    <n v="2864"/>
  </r>
  <r>
    <x v="33"/>
    <x v="249"/>
    <x v="1"/>
    <x v="6"/>
    <s v="2-6_将来_在宅医療等"/>
    <s v="病床数"/>
    <n v="-4388"/>
  </r>
  <r>
    <x v="33"/>
    <x v="249"/>
    <x v="1"/>
    <x v="7"/>
    <s v="2-7_将来_うち訪問診療分"/>
    <s v="病床数"/>
    <n v="0"/>
  </r>
  <r>
    <x v="33"/>
    <x v="249"/>
    <x v="2"/>
    <x v="0"/>
    <s v="3-1_構想策定時一致率_高度急性期"/>
    <s v="一致率"/>
    <n v="1.6280991735537189"/>
  </r>
  <r>
    <x v="33"/>
    <x v="249"/>
    <x v="2"/>
    <x v="1"/>
    <s v="3-2_構想策定時一致率_急性期"/>
    <s v="一致率"/>
    <n v="2.1944751381215468"/>
  </r>
  <r>
    <x v="33"/>
    <x v="249"/>
    <x v="2"/>
    <x v="2"/>
    <s v="3-3_構想策定時一致率_回復期"/>
    <s v="一致率"/>
    <n v="0.26740665993945512"/>
  </r>
  <r>
    <x v="33"/>
    <x v="249"/>
    <x v="2"/>
    <x v="3"/>
    <s v="3-4_構想策定時一致率_慢性期"/>
    <s v="一致率"/>
    <n v="1.615702479338843"/>
  </r>
  <r>
    <x v="33"/>
    <x v="249"/>
    <x v="2"/>
    <x v="5"/>
    <s v="3-5_構想策定時一致率_合計"/>
    <s v="一致率"/>
    <n v="1.3331005586592179"/>
  </r>
  <r>
    <x v="33"/>
    <x v="249"/>
    <x v="3"/>
    <x v="0"/>
    <s v="4-1_R4年度病床機能報告_2022年時点_高度急性期"/>
    <s v="病床数"/>
    <n v="353"/>
  </r>
  <r>
    <x v="33"/>
    <x v="249"/>
    <x v="3"/>
    <x v="1"/>
    <s v="4-2_R4年度病床機能報告_2022年時点_急性期"/>
    <s v="病床数"/>
    <n v="1090"/>
  </r>
  <r>
    <x v="33"/>
    <x v="249"/>
    <x v="3"/>
    <x v="2"/>
    <s v="4-3_R4年度病床機能報告_2022年時点_回復期"/>
    <s v="病床数"/>
    <n v="793"/>
  </r>
  <r>
    <x v="33"/>
    <x v="249"/>
    <x v="3"/>
    <x v="3"/>
    <s v="4-4_R4年度病床機能報告_2022年時点_慢性期"/>
    <s v="病床数"/>
    <n v="771"/>
  </r>
  <r>
    <x v="33"/>
    <x v="249"/>
    <x v="3"/>
    <x v="8"/>
    <s v="4-5_R4年度病床機能報告_2022年時点_休棟中（今後再開する予定）"/>
    <s v="病床数"/>
    <n v="98"/>
  </r>
  <r>
    <x v="33"/>
    <x v="249"/>
    <x v="3"/>
    <x v="9"/>
    <s v="4-6_R4年度病床機能報告_2022年時点_休棟中（今後廃止する予定）"/>
    <s v="病床数"/>
    <n v="28"/>
  </r>
  <r>
    <x v="33"/>
    <x v="249"/>
    <x v="3"/>
    <x v="10"/>
    <s v="4-7_R4年度病床機能報告_2022年時点_総計"/>
    <s v="病床数"/>
    <n v="3133"/>
  </r>
  <r>
    <x v="33"/>
    <x v="249"/>
    <x v="4"/>
    <x v="0"/>
    <s v="5-1_R4年度現状一致率_高度急性期"/>
    <s v="一致率"/>
    <n v="0.68555240793201133"/>
  </r>
  <r>
    <x v="33"/>
    <x v="249"/>
    <x v="4"/>
    <x v="1"/>
    <s v="5-2_R4年度現状一致率_急性期"/>
    <s v="一致率"/>
    <n v="0.83027522935779818"/>
  </r>
  <r>
    <x v="33"/>
    <x v="249"/>
    <x v="4"/>
    <x v="2"/>
    <s v="5-3_R4年度現状一致率_回復期"/>
    <s v="一致率"/>
    <n v="1.2496847414880201"/>
  </r>
  <r>
    <x v="33"/>
    <x v="249"/>
    <x v="4"/>
    <x v="3"/>
    <s v="5-4_R4年度現状一致率_慢性期"/>
    <s v="一致率"/>
    <n v="0.94163424124513617"/>
  </r>
  <r>
    <x v="33"/>
    <x v="249"/>
    <x v="4"/>
    <x v="5"/>
    <s v="5-5_R4年度現状一致率_合計"/>
    <s v="一致率"/>
    <n v="0.91413980210660706"/>
  </r>
  <r>
    <x v="33"/>
    <x v="249"/>
    <x v="5"/>
    <x v="0"/>
    <s v="6-1_R4年度病床機能報告_2025年時点_高度急性期"/>
    <s v="病床数"/>
    <n v="353"/>
  </r>
  <r>
    <x v="33"/>
    <x v="249"/>
    <x v="5"/>
    <x v="1"/>
    <s v="6-2_R4年度病床機能報告_2025年時点_急性期"/>
    <s v="病床数"/>
    <n v="1097"/>
  </r>
  <r>
    <x v="33"/>
    <x v="249"/>
    <x v="5"/>
    <x v="2"/>
    <s v="6-3_R4年度病床機能報告_2025年時点_回復期"/>
    <s v="病床数"/>
    <n v="793"/>
  </r>
  <r>
    <x v="33"/>
    <x v="249"/>
    <x v="5"/>
    <x v="3"/>
    <s v="6-4_R4年度病床機能報告_2025年時点_慢性期"/>
    <s v="病床数"/>
    <n v="818"/>
  </r>
  <r>
    <x v="33"/>
    <x v="249"/>
    <x v="5"/>
    <x v="11"/>
    <s v="6-5_R4年度病床機能報告_2025年時点_介護保険施設等へ移行予定"/>
    <s v="病床数"/>
    <n v="44"/>
  </r>
  <r>
    <x v="33"/>
    <x v="249"/>
    <x v="5"/>
    <x v="12"/>
    <s v="6-6_R4年度病床機能報告_2025年時点_休棟予定"/>
    <s v="病床数"/>
    <n v="0"/>
  </r>
  <r>
    <x v="33"/>
    <x v="249"/>
    <x v="5"/>
    <x v="13"/>
    <s v="6-7_R4年度病床機能報告_2025年時点_廃止予定"/>
    <s v="病床数"/>
    <n v="28"/>
  </r>
  <r>
    <x v="33"/>
    <x v="249"/>
    <x v="5"/>
    <x v="10"/>
    <s v="6-8_R4年度病床機能報告_2025年時点_総計"/>
    <s v="病床数"/>
    <n v="3133"/>
  </r>
  <r>
    <x v="33"/>
    <x v="249"/>
    <x v="6"/>
    <x v="0"/>
    <s v="7-1_R4年度一致率_高度急性期"/>
    <s v="一致率"/>
    <n v="0.68555240793201133"/>
  </r>
  <r>
    <x v="33"/>
    <x v="249"/>
    <x v="6"/>
    <x v="1"/>
    <s v="7-2_R4年度一致率_急性期"/>
    <s v="一致率"/>
    <n v="0.82497721057429352"/>
  </r>
  <r>
    <x v="33"/>
    <x v="249"/>
    <x v="6"/>
    <x v="2"/>
    <s v="7-3_R4年度一致率_回復期"/>
    <s v="一致率"/>
    <n v="1.2496847414880201"/>
  </r>
  <r>
    <x v="33"/>
    <x v="249"/>
    <x v="6"/>
    <x v="3"/>
    <s v="7-4_R4年度一致率_慢性期"/>
    <s v="一致率"/>
    <n v="0.8875305623471883"/>
  </r>
  <r>
    <x v="33"/>
    <x v="249"/>
    <x v="6"/>
    <x v="5"/>
    <s v="7-5_R4年度一致率_合計"/>
    <s v="一致率"/>
    <n v="0.91413980210660706"/>
  </r>
  <r>
    <x v="33"/>
    <x v="250"/>
    <x v="0"/>
    <x v="0"/>
    <s v="1-1_現状ー構想策定時_高度急性期"/>
    <s v="病床数"/>
    <n v="806"/>
  </r>
  <r>
    <x v="33"/>
    <x v="250"/>
    <x v="0"/>
    <x v="1"/>
    <s v="1-2_現状ー構想策定時_急性期"/>
    <s v="病床数"/>
    <n v="2438"/>
  </r>
  <r>
    <x v="33"/>
    <x v="250"/>
    <x v="0"/>
    <x v="2"/>
    <s v="1-3_現状ー構想策定時_回復期"/>
    <s v="病床数"/>
    <n v="695"/>
  </r>
  <r>
    <x v="33"/>
    <x v="250"/>
    <x v="0"/>
    <x v="3"/>
    <s v="1-4_現状ー構想策定時_慢性期"/>
    <s v="病床数"/>
    <n v="1166"/>
  </r>
  <r>
    <x v="33"/>
    <x v="250"/>
    <x v="0"/>
    <x v="4"/>
    <s v="1-5_現状ー構想策定時_未報告"/>
    <s v="病床数"/>
    <n v="104"/>
  </r>
  <r>
    <x v="33"/>
    <x v="250"/>
    <x v="0"/>
    <x v="5"/>
    <s v="1-6_現状ー構想策定時_合計"/>
    <s v="病床数"/>
    <n v="5209"/>
  </r>
  <r>
    <x v="33"/>
    <x v="250"/>
    <x v="0"/>
    <x v="6"/>
    <s v="1-7_現状ー構想策定時_在宅医療等"/>
    <s v="病床数"/>
    <n v="0"/>
  </r>
  <r>
    <x v="33"/>
    <x v="250"/>
    <x v="0"/>
    <x v="7"/>
    <s v="1-8_現状ー構想策定時_うち訪問診療分"/>
    <s v="病床数"/>
    <n v="0"/>
  </r>
  <r>
    <x v="33"/>
    <x v="250"/>
    <x v="1"/>
    <x v="0"/>
    <s v="2-1_将来_高度急性期"/>
    <s v="病床数"/>
    <n v="524"/>
  </r>
  <r>
    <x v="33"/>
    <x v="250"/>
    <x v="1"/>
    <x v="1"/>
    <s v="2-2_将来_急性期"/>
    <s v="病床数"/>
    <n v="1691"/>
  </r>
  <r>
    <x v="33"/>
    <x v="250"/>
    <x v="1"/>
    <x v="2"/>
    <s v="2-3_将来_回復期"/>
    <s v="病床数"/>
    <n v="1840"/>
  </r>
  <r>
    <x v="33"/>
    <x v="250"/>
    <x v="1"/>
    <x v="3"/>
    <s v="2-4_将来_慢性期"/>
    <s v="病床数"/>
    <n v="976"/>
  </r>
  <r>
    <x v="33"/>
    <x v="250"/>
    <x v="1"/>
    <x v="5"/>
    <s v="2-5_将来_合計"/>
    <s v="病床数"/>
    <n v="5031"/>
  </r>
  <r>
    <x v="33"/>
    <x v="250"/>
    <x v="1"/>
    <x v="6"/>
    <s v="2-6_将来_在宅医療等"/>
    <s v="病床数"/>
    <n v="-7668"/>
  </r>
  <r>
    <x v="33"/>
    <x v="250"/>
    <x v="1"/>
    <x v="7"/>
    <s v="2-7_将来_うち訪問診療分"/>
    <s v="病床数"/>
    <n v="0"/>
  </r>
  <r>
    <x v="33"/>
    <x v="250"/>
    <x v="2"/>
    <x v="0"/>
    <s v="3-1_構想策定時一致率_高度急性期"/>
    <s v="一致率"/>
    <n v="1.5381679389312977"/>
  </r>
  <r>
    <x v="33"/>
    <x v="250"/>
    <x v="2"/>
    <x v="1"/>
    <s v="3-2_構想策定時一致率_急性期"/>
    <s v="一致率"/>
    <n v="1.4417504435245416"/>
  </r>
  <r>
    <x v="33"/>
    <x v="250"/>
    <x v="2"/>
    <x v="2"/>
    <s v="3-3_構想策定時一致率_回復期"/>
    <s v="一致率"/>
    <n v="0.37771739130434784"/>
  </r>
  <r>
    <x v="33"/>
    <x v="250"/>
    <x v="2"/>
    <x v="3"/>
    <s v="3-4_構想策定時一致率_慢性期"/>
    <s v="一致率"/>
    <n v="1.194672131147541"/>
  </r>
  <r>
    <x v="33"/>
    <x v="250"/>
    <x v="2"/>
    <x v="5"/>
    <s v="3-5_構想策定時一致率_合計"/>
    <s v="一致率"/>
    <n v="1.0353806400318029"/>
  </r>
  <r>
    <x v="33"/>
    <x v="250"/>
    <x v="3"/>
    <x v="0"/>
    <s v="4-1_R4年度病床機能報告_2022年時点_高度急性期"/>
    <s v="病床数"/>
    <n v="645"/>
  </r>
  <r>
    <x v="33"/>
    <x v="250"/>
    <x v="3"/>
    <x v="1"/>
    <s v="4-2_R4年度病床機能報告_2022年時点_急性期"/>
    <s v="病床数"/>
    <n v="1929"/>
  </r>
  <r>
    <x v="33"/>
    <x v="250"/>
    <x v="3"/>
    <x v="2"/>
    <s v="4-3_R4年度病床機能報告_2022年時点_回復期"/>
    <s v="病床数"/>
    <n v="1270"/>
  </r>
  <r>
    <x v="33"/>
    <x v="250"/>
    <x v="3"/>
    <x v="3"/>
    <s v="4-4_R4年度病床機能報告_2022年時点_慢性期"/>
    <s v="病床数"/>
    <n v="795"/>
  </r>
  <r>
    <x v="33"/>
    <x v="250"/>
    <x v="3"/>
    <x v="8"/>
    <s v="4-5_R4年度病床機能報告_2022年時点_休棟中（今後再開する予定）"/>
    <s v="病床数"/>
    <n v="35"/>
  </r>
  <r>
    <x v="33"/>
    <x v="250"/>
    <x v="3"/>
    <x v="9"/>
    <s v="4-6_R4年度病床機能報告_2022年時点_休棟中（今後廃止する予定）"/>
    <s v="病床数"/>
    <n v="0"/>
  </r>
  <r>
    <x v="33"/>
    <x v="250"/>
    <x v="3"/>
    <x v="10"/>
    <s v="4-7_R4年度病床機能報告_2022年時点_総計"/>
    <s v="病床数"/>
    <n v="4674"/>
  </r>
  <r>
    <x v="33"/>
    <x v="250"/>
    <x v="4"/>
    <x v="0"/>
    <s v="5-1_R4年度現状一致率_高度急性期"/>
    <s v="一致率"/>
    <n v="0.81240310077519384"/>
  </r>
  <r>
    <x v="33"/>
    <x v="250"/>
    <x v="4"/>
    <x v="1"/>
    <s v="5-2_R4年度現状一致率_急性期"/>
    <s v="一致率"/>
    <n v="0.87662001036806636"/>
  </r>
  <r>
    <x v="33"/>
    <x v="250"/>
    <x v="4"/>
    <x v="2"/>
    <s v="5-3_R4年度現状一致率_回復期"/>
    <s v="一致率"/>
    <n v="1.4488188976377954"/>
  </r>
  <r>
    <x v="33"/>
    <x v="250"/>
    <x v="4"/>
    <x v="3"/>
    <s v="5-4_R4年度現状一致率_慢性期"/>
    <s v="一致率"/>
    <n v="1.2276729559748427"/>
  </r>
  <r>
    <x v="33"/>
    <x v="250"/>
    <x v="4"/>
    <x v="5"/>
    <s v="5-5_R4年度現状一致率_合計"/>
    <s v="一致率"/>
    <n v="1.0763799743260591"/>
  </r>
  <r>
    <x v="33"/>
    <x v="250"/>
    <x v="5"/>
    <x v="0"/>
    <s v="6-1_R4年度病床機能報告_2025年時点_高度急性期"/>
    <s v="病床数"/>
    <n v="699"/>
  </r>
  <r>
    <x v="33"/>
    <x v="250"/>
    <x v="5"/>
    <x v="1"/>
    <s v="6-2_R4年度病床機能報告_2025年時点_急性期"/>
    <s v="病床数"/>
    <n v="1875"/>
  </r>
  <r>
    <x v="33"/>
    <x v="250"/>
    <x v="5"/>
    <x v="2"/>
    <s v="6-3_R4年度病床機能報告_2025年時点_回復期"/>
    <s v="病床数"/>
    <n v="1359"/>
  </r>
  <r>
    <x v="33"/>
    <x v="250"/>
    <x v="5"/>
    <x v="3"/>
    <s v="6-4_R4年度病床機能報告_2025年時点_慢性期"/>
    <s v="病床数"/>
    <n v="741"/>
  </r>
  <r>
    <x v="33"/>
    <x v="250"/>
    <x v="5"/>
    <x v="11"/>
    <s v="6-5_R4年度病床機能報告_2025年時点_介護保険施設等へ移行予定"/>
    <s v="病床数"/>
    <n v="0"/>
  </r>
  <r>
    <x v="33"/>
    <x v="250"/>
    <x v="5"/>
    <x v="12"/>
    <s v="6-6_R4年度病床機能報告_2025年時点_休棟予定"/>
    <s v="病床数"/>
    <n v="0"/>
  </r>
  <r>
    <x v="33"/>
    <x v="250"/>
    <x v="5"/>
    <x v="13"/>
    <s v="6-7_R4年度病床機能報告_2025年時点_廃止予定"/>
    <s v="病床数"/>
    <n v="0"/>
  </r>
  <r>
    <x v="33"/>
    <x v="250"/>
    <x v="5"/>
    <x v="10"/>
    <s v="6-8_R4年度病床機能報告_2025年時点_総計"/>
    <s v="病床数"/>
    <n v="4674"/>
  </r>
  <r>
    <x v="33"/>
    <x v="250"/>
    <x v="6"/>
    <x v="0"/>
    <s v="7-1_R4年度一致率_高度急性期"/>
    <s v="一致率"/>
    <n v="0.74964234620886983"/>
  </r>
  <r>
    <x v="33"/>
    <x v="250"/>
    <x v="6"/>
    <x v="1"/>
    <s v="7-2_R4年度一致率_急性期"/>
    <s v="一致率"/>
    <n v="0.90186666666666671"/>
  </r>
  <r>
    <x v="33"/>
    <x v="250"/>
    <x v="6"/>
    <x v="2"/>
    <s v="7-3_R4年度一致率_回復期"/>
    <s v="一致率"/>
    <n v="1.3539367181751287"/>
  </r>
  <r>
    <x v="33"/>
    <x v="250"/>
    <x v="6"/>
    <x v="3"/>
    <s v="7-4_R4年度一致率_慢性期"/>
    <s v="一致率"/>
    <n v="1.3171390013495277"/>
  </r>
  <r>
    <x v="33"/>
    <x v="250"/>
    <x v="6"/>
    <x v="5"/>
    <s v="7-5_R4年度一致率_合計"/>
    <s v="一致率"/>
    <n v="1.0763799743260591"/>
  </r>
  <r>
    <x v="33"/>
    <x v="251"/>
    <x v="0"/>
    <x v="0"/>
    <s v="1-1_現状ー構想策定時_高度急性期"/>
    <s v="病床数"/>
    <n v="30"/>
  </r>
  <r>
    <x v="33"/>
    <x v="251"/>
    <x v="0"/>
    <x v="1"/>
    <s v="1-2_現状ー構想策定時_急性期"/>
    <s v="病床数"/>
    <n v="811"/>
  </r>
  <r>
    <x v="33"/>
    <x v="251"/>
    <x v="0"/>
    <x v="2"/>
    <s v="1-3_現状ー構想策定時_回復期"/>
    <s v="病床数"/>
    <n v="88"/>
  </r>
  <r>
    <x v="33"/>
    <x v="251"/>
    <x v="0"/>
    <x v="3"/>
    <s v="1-4_現状ー構想策定時_慢性期"/>
    <s v="病床数"/>
    <n v="805"/>
  </r>
  <r>
    <x v="33"/>
    <x v="251"/>
    <x v="0"/>
    <x v="4"/>
    <s v="1-5_現状ー構想策定時_未報告"/>
    <s v="病床数"/>
    <n v="0"/>
  </r>
  <r>
    <x v="33"/>
    <x v="251"/>
    <x v="0"/>
    <x v="5"/>
    <s v="1-6_現状ー構想策定時_合計"/>
    <s v="病床数"/>
    <n v="1734"/>
  </r>
  <r>
    <x v="33"/>
    <x v="251"/>
    <x v="0"/>
    <x v="6"/>
    <s v="1-7_現状ー構想策定時_在宅医療等"/>
    <s v="病床数"/>
    <n v="0"/>
  </r>
  <r>
    <x v="33"/>
    <x v="251"/>
    <x v="0"/>
    <x v="7"/>
    <s v="1-8_現状ー構想策定時_うち訪問診療分"/>
    <s v="病床数"/>
    <n v="0"/>
  </r>
  <r>
    <x v="33"/>
    <x v="251"/>
    <x v="1"/>
    <x v="0"/>
    <s v="2-1_将来_高度急性期"/>
    <s v="病床数"/>
    <n v="73"/>
  </r>
  <r>
    <x v="33"/>
    <x v="251"/>
    <x v="1"/>
    <x v="1"/>
    <s v="2-2_将来_急性期"/>
    <s v="病床数"/>
    <n v="340"/>
  </r>
  <r>
    <x v="33"/>
    <x v="251"/>
    <x v="1"/>
    <x v="2"/>
    <s v="2-3_将来_回復期"/>
    <s v="病床数"/>
    <n v="323"/>
  </r>
  <r>
    <x v="33"/>
    <x v="251"/>
    <x v="1"/>
    <x v="3"/>
    <s v="2-4_将来_慢性期"/>
    <s v="病床数"/>
    <n v="430"/>
  </r>
  <r>
    <x v="33"/>
    <x v="251"/>
    <x v="1"/>
    <x v="5"/>
    <s v="2-5_将来_合計"/>
    <s v="病床数"/>
    <n v="1166"/>
  </r>
  <r>
    <x v="33"/>
    <x v="251"/>
    <x v="1"/>
    <x v="6"/>
    <s v="2-6_将来_在宅医療等"/>
    <s v="病床数"/>
    <n v="-1678"/>
  </r>
  <r>
    <x v="33"/>
    <x v="251"/>
    <x v="1"/>
    <x v="7"/>
    <s v="2-7_将来_うち訪問診療分"/>
    <s v="病床数"/>
    <n v="0"/>
  </r>
  <r>
    <x v="33"/>
    <x v="251"/>
    <x v="2"/>
    <x v="0"/>
    <s v="3-1_構想策定時一致率_高度急性期"/>
    <s v="一致率"/>
    <n v="0.41095890410958902"/>
  </r>
  <r>
    <x v="33"/>
    <x v="251"/>
    <x v="2"/>
    <x v="1"/>
    <s v="3-2_構想策定時一致率_急性期"/>
    <s v="一致率"/>
    <n v="2.3852941176470588"/>
  </r>
  <r>
    <x v="33"/>
    <x v="251"/>
    <x v="2"/>
    <x v="2"/>
    <s v="3-3_構想策定時一致率_回復期"/>
    <s v="一致率"/>
    <n v="0.27244582043343651"/>
  </r>
  <r>
    <x v="33"/>
    <x v="251"/>
    <x v="2"/>
    <x v="3"/>
    <s v="3-4_構想策定時一致率_慢性期"/>
    <s v="一致率"/>
    <n v="1.8720930232558139"/>
  </r>
  <r>
    <x v="33"/>
    <x v="251"/>
    <x v="2"/>
    <x v="5"/>
    <s v="3-5_構想策定時一致率_合計"/>
    <s v="一致率"/>
    <n v="1.4871355060034306"/>
  </r>
  <r>
    <x v="33"/>
    <x v="251"/>
    <x v="3"/>
    <x v="0"/>
    <s v="4-1_R4年度病床機能報告_2022年時点_高度急性期"/>
    <s v="病床数"/>
    <n v="34"/>
  </r>
  <r>
    <x v="33"/>
    <x v="251"/>
    <x v="3"/>
    <x v="1"/>
    <s v="4-2_R4年度病床機能報告_2022年時点_急性期"/>
    <s v="病床数"/>
    <n v="569"/>
  </r>
  <r>
    <x v="33"/>
    <x v="251"/>
    <x v="3"/>
    <x v="2"/>
    <s v="4-3_R4年度病床機能報告_2022年時点_回復期"/>
    <s v="病床数"/>
    <n v="158"/>
  </r>
  <r>
    <x v="33"/>
    <x v="251"/>
    <x v="3"/>
    <x v="3"/>
    <s v="4-4_R4年度病床機能報告_2022年時点_慢性期"/>
    <s v="病床数"/>
    <n v="688"/>
  </r>
  <r>
    <x v="33"/>
    <x v="251"/>
    <x v="3"/>
    <x v="8"/>
    <s v="4-5_R4年度病床機能報告_2022年時点_休棟中（今後再開する予定）"/>
    <s v="病床数"/>
    <n v="0"/>
  </r>
  <r>
    <x v="33"/>
    <x v="251"/>
    <x v="3"/>
    <x v="9"/>
    <s v="4-6_R4年度病床機能報告_2022年時点_休棟中（今後廃止する予定）"/>
    <s v="病床数"/>
    <n v="0"/>
  </r>
  <r>
    <x v="33"/>
    <x v="251"/>
    <x v="3"/>
    <x v="10"/>
    <s v="4-7_R4年度病床機能報告_2022年時点_総計"/>
    <s v="病床数"/>
    <n v="1449"/>
  </r>
  <r>
    <x v="33"/>
    <x v="251"/>
    <x v="4"/>
    <x v="0"/>
    <s v="5-1_R4年度現状一致率_高度急性期"/>
    <s v="一致率"/>
    <n v="2.1470588235294117"/>
  </r>
  <r>
    <x v="33"/>
    <x v="251"/>
    <x v="4"/>
    <x v="1"/>
    <s v="5-2_R4年度現状一致率_急性期"/>
    <s v="一致率"/>
    <n v="0.5975395430579965"/>
  </r>
  <r>
    <x v="33"/>
    <x v="251"/>
    <x v="4"/>
    <x v="2"/>
    <s v="5-3_R4年度現状一致率_回復期"/>
    <s v="一致率"/>
    <n v="2.0443037974683542"/>
  </r>
  <r>
    <x v="33"/>
    <x v="251"/>
    <x v="4"/>
    <x v="3"/>
    <s v="5-4_R4年度現状一致率_慢性期"/>
    <s v="一致率"/>
    <n v="0.625"/>
  </r>
  <r>
    <x v="33"/>
    <x v="251"/>
    <x v="4"/>
    <x v="5"/>
    <s v="5-5_R4年度現状一致率_合計"/>
    <s v="一致率"/>
    <n v="0.80469289164941338"/>
  </r>
  <r>
    <x v="33"/>
    <x v="251"/>
    <x v="5"/>
    <x v="0"/>
    <s v="6-1_R4年度病床機能報告_2025年時点_高度急性期"/>
    <s v="病床数"/>
    <n v="34"/>
  </r>
  <r>
    <x v="33"/>
    <x v="251"/>
    <x v="5"/>
    <x v="1"/>
    <s v="6-2_R4年度病床機能報告_2025年時点_急性期"/>
    <s v="病床数"/>
    <n v="569"/>
  </r>
  <r>
    <x v="33"/>
    <x v="251"/>
    <x v="5"/>
    <x v="2"/>
    <s v="6-3_R4年度病床機能報告_2025年時点_回復期"/>
    <s v="病床数"/>
    <n v="158"/>
  </r>
  <r>
    <x v="33"/>
    <x v="251"/>
    <x v="5"/>
    <x v="3"/>
    <s v="6-4_R4年度病床機能報告_2025年時点_慢性期"/>
    <s v="病床数"/>
    <n v="688"/>
  </r>
  <r>
    <x v="33"/>
    <x v="251"/>
    <x v="5"/>
    <x v="11"/>
    <s v="6-5_R4年度病床機能報告_2025年時点_介護保険施設等へ移行予定"/>
    <s v="病床数"/>
    <n v="0"/>
  </r>
  <r>
    <x v="33"/>
    <x v="251"/>
    <x v="5"/>
    <x v="12"/>
    <s v="6-6_R4年度病床機能報告_2025年時点_休棟予定"/>
    <s v="病床数"/>
    <n v="0"/>
  </r>
  <r>
    <x v="33"/>
    <x v="251"/>
    <x v="5"/>
    <x v="13"/>
    <s v="6-7_R4年度病床機能報告_2025年時点_廃止予定"/>
    <s v="病床数"/>
    <n v="0"/>
  </r>
  <r>
    <x v="33"/>
    <x v="251"/>
    <x v="5"/>
    <x v="10"/>
    <s v="6-8_R4年度病床機能報告_2025年時点_総計"/>
    <s v="病床数"/>
    <n v="1449"/>
  </r>
  <r>
    <x v="33"/>
    <x v="251"/>
    <x v="6"/>
    <x v="0"/>
    <s v="7-1_R4年度一致率_高度急性期"/>
    <s v="一致率"/>
    <n v="2.1470588235294117"/>
  </r>
  <r>
    <x v="33"/>
    <x v="251"/>
    <x v="6"/>
    <x v="1"/>
    <s v="7-2_R4年度一致率_急性期"/>
    <s v="一致率"/>
    <n v="0.5975395430579965"/>
  </r>
  <r>
    <x v="33"/>
    <x v="251"/>
    <x v="6"/>
    <x v="2"/>
    <s v="7-3_R4年度一致率_回復期"/>
    <s v="一致率"/>
    <n v="2.0443037974683542"/>
  </r>
  <r>
    <x v="33"/>
    <x v="251"/>
    <x v="6"/>
    <x v="3"/>
    <s v="7-4_R4年度一致率_慢性期"/>
    <s v="一致率"/>
    <n v="0.625"/>
  </r>
  <r>
    <x v="33"/>
    <x v="251"/>
    <x v="6"/>
    <x v="5"/>
    <s v="7-5_R4年度一致率_合計"/>
    <s v="一致率"/>
    <n v="0.80469289164941338"/>
  </r>
  <r>
    <x v="34"/>
    <x v="252"/>
    <x v="0"/>
    <x v="0"/>
    <s v="1-1_現状ー構想策定時_高度急性期"/>
    <s v="病床数"/>
    <n v="506"/>
  </r>
  <r>
    <x v="34"/>
    <x v="252"/>
    <x v="0"/>
    <x v="1"/>
    <s v="1-2_現状ー構想策定時_急性期"/>
    <s v="病床数"/>
    <n v="393"/>
  </r>
  <r>
    <x v="34"/>
    <x v="252"/>
    <x v="0"/>
    <x v="2"/>
    <s v="1-3_現状ー構想策定時_回復期"/>
    <s v="病床数"/>
    <n v="193"/>
  </r>
  <r>
    <x v="34"/>
    <x v="252"/>
    <x v="0"/>
    <x v="3"/>
    <s v="1-4_現状ー構想策定時_慢性期"/>
    <s v="病床数"/>
    <n v="732"/>
  </r>
  <r>
    <x v="34"/>
    <x v="252"/>
    <x v="0"/>
    <x v="4"/>
    <s v="1-5_現状ー構想策定時_未報告"/>
    <s v="病床数"/>
    <n v="19"/>
  </r>
  <r>
    <x v="34"/>
    <x v="252"/>
    <x v="0"/>
    <x v="5"/>
    <s v="1-6_現状ー構想策定時_合計"/>
    <s v="病床数"/>
    <n v="1843"/>
  </r>
  <r>
    <x v="34"/>
    <x v="252"/>
    <x v="0"/>
    <x v="6"/>
    <s v="1-7_現状ー構想策定時_在宅医療等"/>
    <s v="病床数"/>
    <n v="0"/>
  </r>
  <r>
    <x v="34"/>
    <x v="252"/>
    <x v="0"/>
    <x v="7"/>
    <s v="1-8_現状ー構想策定時_うち訪問診療分"/>
    <s v="病床数"/>
    <n v="0"/>
  </r>
  <r>
    <x v="34"/>
    <x v="252"/>
    <x v="1"/>
    <x v="0"/>
    <s v="2-1_将来_高度急性期"/>
    <s v="病床数"/>
    <n v="131"/>
  </r>
  <r>
    <x v="34"/>
    <x v="252"/>
    <x v="1"/>
    <x v="1"/>
    <s v="2-2_将来_急性期"/>
    <s v="病床数"/>
    <n v="419"/>
  </r>
  <r>
    <x v="34"/>
    <x v="252"/>
    <x v="1"/>
    <x v="2"/>
    <s v="2-3_将来_回復期"/>
    <s v="病床数"/>
    <n v="446"/>
  </r>
  <r>
    <x v="34"/>
    <x v="252"/>
    <x v="1"/>
    <x v="3"/>
    <s v="2-4_将来_慢性期"/>
    <s v="病床数"/>
    <n v="505"/>
  </r>
  <r>
    <x v="34"/>
    <x v="252"/>
    <x v="1"/>
    <x v="5"/>
    <s v="2-5_将来_合計"/>
    <s v="病床数"/>
    <n v="1501"/>
  </r>
  <r>
    <x v="34"/>
    <x v="252"/>
    <x v="1"/>
    <x v="6"/>
    <s v="2-6_将来_在宅医療等"/>
    <s v="病床数"/>
    <n v="0"/>
  </r>
  <r>
    <x v="34"/>
    <x v="252"/>
    <x v="1"/>
    <x v="7"/>
    <s v="2-7_将来_うち訪問診療分"/>
    <s v="病床数"/>
    <n v="0"/>
  </r>
  <r>
    <x v="34"/>
    <x v="252"/>
    <x v="2"/>
    <x v="0"/>
    <s v="3-1_構想策定時一致率_高度急性期"/>
    <s v="一致率"/>
    <n v="3.8625954198473282"/>
  </r>
  <r>
    <x v="34"/>
    <x v="252"/>
    <x v="2"/>
    <x v="1"/>
    <s v="3-2_構想策定時一致率_急性期"/>
    <s v="一致率"/>
    <n v="0.93794749403341293"/>
  </r>
  <r>
    <x v="34"/>
    <x v="252"/>
    <x v="2"/>
    <x v="2"/>
    <s v="3-3_構想策定時一致率_回復期"/>
    <s v="一致率"/>
    <n v="0.43273542600896858"/>
  </r>
  <r>
    <x v="34"/>
    <x v="252"/>
    <x v="2"/>
    <x v="3"/>
    <s v="3-4_構想策定時一致率_慢性期"/>
    <s v="一致率"/>
    <n v="1.4495049504950495"/>
  </r>
  <r>
    <x v="34"/>
    <x v="252"/>
    <x v="2"/>
    <x v="5"/>
    <s v="3-5_構想策定時一致率_合計"/>
    <s v="一致率"/>
    <n v="1.2278481012658229"/>
  </r>
  <r>
    <x v="34"/>
    <x v="252"/>
    <x v="3"/>
    <x v="0"/>
    <s v="4-1_R4年度病床機能報告_2022年時点_高度急性期"/>
    <s v="病床数"/>
    <n v="266"/>
  </r>
  <r>
    <x v="34"/>
    <x v="252"/>
    <x v="3"/>
    <x v="1"/>
    <s v="4-2_R4年度病床機能報告_2022年時点_急性期"/>
    <s v="病床数"/>
    <n v="500"/>
  </r>
  <r>
    <x v="34"/>
    <x v="252"/>
    <x v="3"/>
    <x v="2"/>
    <s v="4-3_R4年度病床機能報告_2022年時点_回復期"/>
    <s v="病床数"/>
    <n v="189"/>
  </r>
  <r>
    <x v="34"/>
    <x v="252"/>
    <x v="3"/>
    <x v="3"/>
    <s v="4-4_R4年度病床機能報告_2022年時点_慢性期"/>
    <s v="病床数"/>
    <n v="682"/>
  </r>
  <r>
    <x v="34"/>
    <x v="252"/>
    <x v="3"/>
    <x v="8"/>
    <s v="4-5_R4年度病床機能報告_2022年時点_休棟中（今後再開する予定）"/>
    <s v="病床数"/>
    <n v="0"/>
  </r>
  <r>
    <x v="34"/>
    <x v="252"/>
    <x v="3"/>
    <x v="9"/>
    <s v="4-6_R4年度病床機能報告_2022年時点_休棟中（今後廃止する予定）"/>
    <s v="病床数"/>
    <n v="46"/>
  </r>
  <r>
    <x v="34"/>
    <x v="252"/>
    <x v="3"/>
    <x v="10"/>
    <s v="4-7_R4年度病床機能報告_2022年時点_総計"/>
    <s v="病床数"/>
    <n v="1683"/>
  </r>
  <r>
    <x v="34"/>
    <x v="252"/>
    <x v="4"/>
    <x v="0"/>
    <s v="5-1_R4年度現状一致率_高度急性期"/>
    <s v="一致率"/>
    <n v="0.4924812030075188"/>
  </r>
  <r>
    <x v="34"/>
    <x v="252"/>
    <x v="4"/>
    <x v="1"/>
    <s v="5-2_R4年度現状一致率_急性期"/>
    <s v="一致率"/>
    <n v="0.83799999999999997"/>
  </r>
  <r>
    <x v="34"/>
    <x v="252"/>
    <x v="4"/>
    <x v="2"/>
    <s v="5-3_R4年度現状一致率_回復期"/>
    <s v="一致率"/>
    <n v="2.35978835978836"/>
  </r>
  <r>
    <x v="34"/>
    <x v="252"/>
    <x v="4"/>
    <x v="3"/>
    <s v="5-4_R4年度現状一致率_慢性期"/>
    <s v="一致率"/>
    <n v="0.7404692082111437"/>
  </r>
  <r>
    <x v="34"/>
    <x v="252"/>
    <x v="4"/>
    <x v="5"/>
    <s v="5-5_R4年度現状一致率_合計"/>
    <s v="一致率"/>
    <n v="0.89185977421271534"/>
  </r>
  <r>
    <x v="34"/>
    <x v="252"/>
    <x v="5"/>
    <x v="0"/>
    <s v="6-1_R4年度病床機能報告_2025年時点_高度急性期"/>
    <s v="病床数"/>
    <n v="266"/>
  </r>
  <r>
    <x v="34"/>
    <x v="252"/>
    <x v="5"/>
    <x v="1"/>
    <s v="6-2_R4年度病床機能報告_2025年時点_急性期"/>
    <s v="病床数"/>
    <n v="500"/>
  </r>
  <r>
    <x v="34"/>
    <x v="252"/>
    <x v="5"/>
    <x v="2"/>
    <s v="6-3_R4年度病床機能報告_2025年時点_回復期"/>
    <s v="病床数"/>
    <n v="189"/>
  </r>
  <r>
    <x v="34"/>
    <x v="252"/>
    <x v="5"/>
    <x v="3"/>
    <s v="6-4_R4年度病床機能報告_2025年時点_慢性期"/>
    <s v="病床数"/>
    <n v="682"/>
  </r>
  <r>
    <x v="34"/>
    <x v="252"/>
    <x v="5"/>
    <x v="11"/>
    <s v="6-5_R4年度病床機能報告_2025年時点_介護保険施設等へ移行予定"/>
    <s v="病床数"/>
    <n v="0"/>
  </r>
  <r>
    <x v="34"/>
    <x v="252"/>
    <x v="5"/>
    <x v="12"/>
    <s v="6-6_R4年度病床機能報告_2025年時点_休棟予定"/>
    <s v="病床数"/>
    <n v="0"/>
  </r>
  <r>
    <x v="34"/>
    <x v="252"/>
    <x v="5"/>
    <x v="13"/>
    <s v="6-7_R4年度病床機能報告_2025年時点_廃止予定"/>
    <s v="病床数"/>
    <n v="46"/>
  </r>
  <r>
    <x v="34"/>
    <x v="252"/>
    <x v="5"/>
    <x v="10"/>
    <s v="6-8_R4年度病床機能報告_2025年時点_総計"/>
    <s v="病床数"/>
    <n v="1683"/>
  </r>
  <r>
    <x v="34"/>
    <x v="252"/>
    <x v="6"/>
    <x v="0"/>
    <s v="7-1_R4年度一致率_高度急性期"/>
    <s v="一致率"/>
    <n v="0.4924812030075188"/>
  </r>
  <r>
    <x v="34"/>
    <x v="252"/>
    <x v="6"/>
    <x v="1"/>
    <s v="7-2_R4年度一致率_急性期"/>
    <s v="一致率"/>
    <n v="0.83799999999999997"/>
  </r>
  <r>
    <x v="34"/>
    <x v="252"/>
    <x v="6"/>
    <x v="2"/>
    <s v="7-3_R4年度一致率_回復期"/>
    <s v="一致率"/>
    <n v="2.35978835978836"/>
  </r>
  <r>
    <x v="34"/>
    <x v="252"/>
    <x v="6"/>
    <x v="3"/>
    <s v="7-4_R4年度一致率_慢性期"/>
    <s v="一致率"/>
    <n v="0.7404692082111437"/>
  </r>
  <r>
    <x v="34"/>
    <x v="252"/>
    <x v="6"/>
    <x v="5"/>
    <s v="7-5_R4年度一致率_合計"/>
    <s v="一致率"/>
    <n v="0.89185977421271534"/>
  </r>
  <r>
    <x v="34"/>
    <x v="253"/>
    <x v="0"/>
    <x v="0"/>
    <s v="1-1_現状ー構想策定時_高度急性期"/>
    <s v="病床数"/>
    <n v="0"/>
  </r>
  <r>
    <x v="34"/>
    <x v="253"/>
    <x v="0"/>
    <x v="1"/>
    <s v="1-2_現状ー構想策定時_急性期"/>
    <s v="病床数"/>
    <n v="415"/>
  </r>
  <r>
    <x v="34"/>
    <x v="253"/>
    <x v="0"/>
    <x v="2"/>
    <s v="1-3_現状ー構想策定時_回復期"/>
    <s v="病床数"/>
    <n v="32"/>
  </r>
  <r>
    <x v="34"/>
    <x v="253"/>
    <x v="0"/>
    <x v="3"/>
    <s v="1-4_現状ー構想策定時_慢性期"/>
    <s v="病床数"/>
    <n v="1566"/>
  </r>
  <r>
    <x v="34"/>
    <x v="253"/>
    <x v="0"/>
    <x v="4"/>
    <s v="1-5_現状ー構想策定時_未報告"/>
    <s v="病床数"/>
    <n v="0"/>
  </r>
  <r>
    <x v="34"/>
    <x v="253"/>
    <x v="0"/>
    <x v="5"/>
    <s v="1-6_現状ー構想策定時_合計"/>
    <s v="病床数"/>
    <n v="2013"/>
  </r>
  <r>
    <x v="34"/>
    <x v="253"/>
    <x v="0"/>
    <x v="6"/>
    <s v="1-7_現状ー構想策定時_在宅医療等"/>
    <s v="病床数"/>
    <n v="0"/>
  </r>
  <r>
    <x v="34"/>
    <x v="253"/>
    <x v="0"/>
    <x v="7"/>
    <s v="1-8_現状ー構想策定時_うち訪問診療分"/>
    <s v="病床数"/>
    <n v="0"/>
  </r>
  <r>
    <x v="34"/>
    <x v="253"/>
    <x v="1"/>
    <x v="0"/>
    <s v="2-1_将来_高度急性期"/>
    <s v="病床数"/>
    <n v="49"/>
  </r>
  <r>
    <x v="34"/>
    <x v="253"/>
    <x v="1"/>
    <x v="1"/>
    <s v="2-2_将来_急性期"/>
    <s v="病床数"/>
    <n v="250"/>
  </r>
  <r>
    <x v="34"/>
    <x v="253"/>
    <x v="1"/>
    <x v="2"/>
    <s v="2-3_将来_回復期"/>
    <s v="病床数"/>
    <n v="229"/>
  </r>
  <r>
    <x v="34"/>
    <x v="253"/>
    <x v="1"/>
    <x v="3"/>
    <s v="2-4_将来_慢性期"/>
    <s v="病床数"/>
    <n v="563"/>
  </r>
  <r>
    <x v="34"/>
    <x v="253"/>
    <x v="1"/>
    <x v="5"/>
    <s v="2-5_将来_合計"/>
    <s v="病床数"/>
    <n v="1091"/>
  </r>
  <r>
    <x v="34"/>
    <x v="253"/>
    <x v="1"/>
    <x v="6"/>
    <s v="2-6_将来_在宅医療等"/>
    <s v="病床数"/>
    <n v="0"/>
  </r>
  <r>
    <x v="34"/>
    <x v="253"/>
    <x v="1"/>
    <x v="7"/>
    <s v="2-7_将来_うち訪問診療分"/>
    <s v="病床数"/>
    <n v="0"/>
  </r>
  <r>
    <x v="34"/>
    <x v="253"/>
    <x v="2"/>
    <x v="0"/>
    <s v="3-1_構想策定時一致率_高度急性期"/>
    <s v="一致率"/>
    <n v="0"/>
  </r>
  <r>
    <x v="34"/>
    <x v="253"/>
    <x v="2"/>
    <x v="1"/>
    <s v="3-2_構想策定時一致率_急性期"/>
    <s v="一致率"/>
    <n v="1.66"/>
  </r>
  <r>
    <x v="34"/>
    <x v="253"/>
    <x v="2"/>
    <x v="2"/>
    <s v="3-3_構想策定時一致率_回復期"/>
    <s v="一致率"/>
    <n v="0.13973799126637554"/>
  </r>
  <r>
    <x v="34"/>
    <x v="253"/>
    <x v="2"/>
    <x v="3"/>
    <s v="3-4_構想策定時一致率_慢性期"/>
    <s v="一致率"/>
    <n v="2.7815275310834813"/>
  </r>
  <r>
    <x v="34"/>
    <x v="253"/>
    <x v="2"/>
    <x v="5"/>
    <s v="3-5_構想策定時一致率_合計"/>
    <s v="一致率"/>
    <n v="1.8450962419798349"/>
  </r>
  <r>
    <x v="34"/>
    <x v="253"/>
    <x v="3"/>
    <x v="0"/>
    <s v="4-1_R4年度病床機能報告_2022年時点_高度急性期"/>
    <s v="病床数"/>
    <n v="0"/>
  </r>
  <r>
    <x v="34"/>
    <x v="253"/>
    <x v="3"/>
    <x v="1"/>
    <s v="4-2_R4年度病床機能報告_2022年時点_急性期"/>
    <s v="病床数"/>
    <n v="274"/>
  </r>
  <r>
    <x v="34"/>
    <x v="253"/>
    <x v="3"/>
    <x v="2"/>
    <s v="4-3_R4年度病床機能報告_2022年時点_回復期"/>
    <s v="病床数"/>
    <n v="226"/>
  </r>
  <r>
    <x v="34"/>
    <x v="253"/>
    <x v="3"/>
    <x v="3"/>
    <s v="4-4_R4年度病床機能報告_2022年時点_慢性期"/>
    <s v="病床数"/>
    <n v="758"/>
  </r>
  <r>
    <x v="34"/>
    <x v="253"/>
    <x v="3"/>
    <x v="8"/>
    <s v="4-5_R4年度病床機能報告_2022年時点_休棟中（今後再開する予定）"/>
    <s v="病床数"/>
    <n v="106"/>
  </r>
  <r>
    <x v="34"/>
    <x v="253"/>
    <x v="3"/>
    <x v="9"/>
    <s v="4-6_R4年度病床機能報告_2022年時点_休棟中（今後廃止する予定）"/>
    <s v="病床数"/>
    <n v="0"/>
  </r>
  <r>
    <x v="34"/>
    <x v="253"/>
    <x v="3"/>
    <x v="10"/>
    <s v="4-7_R4年度病床機能報告_2022年時点_総計"/>
    <s v="病床数"/>
    <n v="1364"/>
  </r>
  <r>
    <x v="34"/>
    <x v="253"/>
    <x v="4"/>
    <x v="0"/>
    <s v="5-1_R4年度現状一致率_高度急性期"/>
    <s v="一致率"/>
    <n v="0"/>
  </r>
  <r>
    <x v="34"/>
    <x v="253"/>
    <x v="4"/>
    <x v="1"/>
    <s v="5-2_R4年度現状一致率_急性期"/>
    <s v="一致率"/>
    <n v="0.91240875912408759"/>
  </r>
  <r>
    <x v="34"/>
    <x v="253"/>
    <x v="4"/>
    <x v="2"/>
    <s v="5-3_R4年度現状一致率_回復期"/>
    <s v="一致率"/>
    <n v="1.0132743362831858"/>
  </r>
  <r>
    <x v="34"/>
    <x v="253"/>
    <x v="4"/>
    <x v="3"/>
    <s v="5-4_R4年度現状一致率_慢性期"/>
    <s v="一致率"/>
    <n v="0.74274406332453824"/>
  </r>
  <r>
    <x v="34"/>
    <x v="253"/>
    <x v="4"/>
    <x v="5"/>
    <s v="5-5_R4年度現状一致率_合計"/>
    <s v="一致率"/>
    <n v="0.79985337243401755"/>
  </r>
  <r>
    <x v="34"/>
    <x v="253"/>
    <x v="5"/>
    <x v="0"/>
    <s v="6-1_R4年度病床機能報告_2025年時点_高度急性期"/>
    <s v="病床数"/>
    <n v="0"/>
  </r>
  <r>
    <x v="34"/>
    <x v="253"/>
    <x v="5"/>
    <x v="1"/>
    <s v="6-2_R4年度病床機能報告_2025年時点_急性期"/>
    <s v="病床数"/>
    <n v="235"/>
  </r>
  <r>
    <x v="34"/>
    <x v="253"/>
    <x v="5"/>
    <x v="2"/>
    <s v="6-3_R4年度病床機能報告_2025年時点_回復期"/>
    <s v="病床数"/>
    <n v="209"/>
  </r>
  <r>
    <x v="34"/>
    <x v="253"/>
    <x v="5"/>
    <x v="3"/>
    <s v="6-4_R4年度病床機能報告_2025年時点_慢性期"/>
    <s v="病床数"/>
    <n v="872"/>
  </r>
  <r>
    <x v="34"/>
    <x v="253"/>
    <x v="5"/>
    <x v="11"/>
    <s v="6-5_R4年度病床機能報告_2025年時点_介護保険施設等へ移行予定"/>
    <s v="病床数"/>
    <n v="0"/>
  </r>
  <r>
    <x v="34"/>
    <x v="253"/>
    <x v="5"/>
    <x v="12"/>
    <s v="6-6_R4年度病床機能報告_2025年時点_休棟予定"/>
    <s v="病床数"/>
    <n v="48"/>
  </r>
  <r>
    <x v="34"/>
    <x v="253"/>
    <x v="5"/>
    <x v="13"/>
    <s v="6-7_R4年度病床機能報告_2025年時点_廃止予定"/>
    <s v="病床数"/>
    <n v="0"/>
  </r>
  <r>
    <x v="34"/>
    <x v="253"/>
    <x v="5"/>
    <x v="10"/>
    <s v="6-8_R4年度病床機能報告_2025年時点_総計"/>
    <s v="病床数"/>
    <n v="1364"/>
  </r>
  <r>
    <x v="34"/>
    <x v="253"/>
    <x v="6"/>
    <x v="0"/>
    <s v="7-1_R4年度一致率_高度急性期"/>
    <s v="一致率"/>
    <n v="0"/>
  </r>
  <r>
    <x v="34"/>
    <x v="253"/>
    <x v="6"/>
    <x v="1"/>
    <s v="7-2_R4年度一致率_急性期"/>
    <s v="一致率"/>
    <n v="1.0638297872340425"/>
  </r>
  <r>
    <x v="34"/>
    <x v="253"/>
    <x v="6"/>
    <x v="2"/>
    <s v="7-3_R4年度一致率_回復期"/>
    <s v="一致率"/>
    <n v="1.0956937799043063"/>
  </r>
  <r>
    <x v="34"/>
    <x v="253"/>
    <x v="6"/>
    <x v="3"/>
    <s v="7-4_R4年度一致率_慢性期"/>
    <s v="一致率"/>
    <n v="0.64564220183486243"/>
  </r>
  <r>
    <x v="34"/>
    <x v="253"/>
    <x v="6"/>
    <x v="5"/>
    <s v="7-5_R4年度一致率_合計"/>
    <s v="一致率"/>
    <n v="0.79985337243401755"/>
  </r>
  <r>
    <x v="34"/>
    <x v="254"/>
    <x v="0"/>
    <x v="0"/>
    <s v="1-1_現状ー構想策定時_高度急性期"/>
    <s v="病床数"/>
    <n v="463"/>
  </r>
  <r>
    <x v="34"/>
    <x v="254"/>
    <x v="0"/>
    <x v="1"/>
    <s v="1-2_現状ー構想策定時_急性期"/>
    <s v="病床数"/>
    <n v="1128"/>
  </r>
  <r>
    <x v="34"/>
    <x v="254"/>
    <x v="0"/>
    <x v="2"/>
    <s v="1-3_現状ー構想策定時_回復期"/>
    <s v="病床数"/>
    <n v="394"/>
  </r>
  <r>
    <x v="34"/>
    <x v="254"/>
    <x v="0"/>
    <x v="3"/>
    <s v="1-4_現状ー構想策定時_慢性期"/>
    <s v="病床数"/>
    <n v="1316"/>
  </r>
  <r>
    <x v="34"/>
    <x v="254"/>
    <x v="0"/>
    <x v="4"/>
    <s v="1-5_現状ー構想策定時_未報告"/>
    <s v="病床数"/>
    <n v="14"/>
  </r>
  <r>
    <x v="34"/>
    <x v="254"/>
    <x v="0"/>
    <x v="5"/>
    <s v="1-6_現状ー構想策定時_合計"/>
    <s v="病床数"/>
    <n v="3315"/>
  </r>
  <r>
    <x v="34"/>
    <x v="254"/>
    <x v="0"/>
    <x v="6"/>
    <s v="1-7_現状ー構想策定時_在宅医療等"/>
    <s v="病床数"/>
    <n v="0"/>
  </r>
  <r>
    <x v="34"/>
    <x v="254"/>
    <x v="0"/>
    <x v="7"/>
    <s v="1-8_現状ー構想策定時_うち訪問診療分"/>
    <s v="病床数"/>
    <n v="0"/>
  </r>
  <r>
    <x v="34"/>
    <x v="254"/>
    <x v="1"/>
    <x v="0"/>
    <s v="2-1_将来_高度急性期"/>
    <s v="病床数"/>
    <n v="223"/>
  </r>
  <r>
    <x v="34"/>
    <x v="254"/>
    <x v="1"/>
    <x v="1"/>
    <s v="2-2_将来_急性期"/>
    <s v="病床数"/>
    <n v="745"/>
  </r>
  <r>
    <x v="34"/>
    <x v="254"/>
    <x v="1"/>
    <x v="2"/>
    <s v="2-3_将来_回復期"/>
    <s v="病床数"/>
    <n v="842"/>
  </r>
  <r>
    <x v="34"/>
    <x v="254"/>
    <x v="1"/>
    <x v="3"/>
    <s v="2-4_将来_慢性期"/>
    <s v="病床数"/>
    <n v="737"/>
  </r>
  <r>
    <x v="34"/>
    <x v="254"/>
    <x v="1"/>
    <x v="5"/>
    <s v="2-5_将来_合計"/>
    <s v="病床数"/>
    <n v="2547"/>
  </r>
  <r>
    <x v="34"/>
    <x v="254"/>
    <x v="1"/>
    <x v="6"/>
    <s v="2-6_将来_在宅医療等"/>
    <s v="病床数"/>
    <n v="0"/>
  </r>
  <r>
    <x v="34"/>
    <x v="254"/>
    <x v="1"/>
    <x v="7"/>
    <s v="2-7_将来_うち訪問診療分"/>
    <s v="病床数"/>
    <n v="0"/>
  </r>
  <r>
    <x v="34"/>
    <x v="254"/>
    <x v="2"/>
    <x v="0"/>
    <s v="3-1_構想策定時一致率_高度急性期"/>
    <s v="一致率"/>
    <n v="2.0762331838565022"/>
  </r>
  <r>
    <x v="34"/>
    <x v="254"/>
    <x v="2"/>
    <x v="1"/>
    <s v="3-2_構想策定時一致率_急性期"/>
    <s v="一致率"/>
    <n v="1.5140939597315437"/>
  </r>
  <r>
    <x v="34"/>
    <x v="254"/>
    <x v="2"/>
    <x v="2"/>
    <s v="3-3_構想策定時一致率_回復期"/>
    <s v="一致率"/>
    <n v="0.46793349168646081"/>
  </r>
  <r>
    <x v="34"/>
    <x v="254"/>
    <x v="2"/>
    <x v="3"/>
    <s v="3-4_構想策定時一致率_慢性期"/>
    <s v="一致率"/>
    <n v="1.78561736770692"/>
  </r>
  <r>
    <x v="34"/>
    <x v="254"/>
    <x v="2"/>
    <x v="5"/>
    <s v="3-5_構想策定時一致率_合計"/>
    <s v="一致率"/>
    <n v="1.3015312131919905"/>
  </r>
  <r>
    <x v="34"/>
    <x v="254"/>
    <x v="3"/>
    <x v="0"/>
    <s v="4-1_R4年度病床機能報告_2022年時点_高度急性期"/>
    <s v="病床数"/>
    <n v="502"/>
  </r>
  <r>
    <x v="34"/>
    <x v="254"/>
    <x v="3"/>
    <x v="1"/>
    <s v="4-2_R4年度病床機能報告_2022年時点_急性期"/>
    <s v="病床数"/>
    <n v="826"/>
  </r>
  <r>
    <x v="34"/>
    <x v="254"/>
    <x v="3"/>
    <x v="2"/>
    <s v="4-3_R4年度病床機能報告_2022年時点_回復期"/>
    <s v="病床数"/>
    <n v="642"/>
  </r>
  <r>
    <x v="34"/>
    <x v="254"/>
    <x v="3"/>
    <x v="3"/>
    <s v="4-4_R4年度病床機能報告_2022年時点_慢性期"/>
    <s v="病床数"/>
    <n v="1059"/>
  </r>
  <r>
    <x v="34"/>
    <x v="254"/>
    <x v="3"/>
    <x v="8"/>
    <s v="4-5_R4年度病床機能報告_2022年時点_休棟中（今後再開する予定）"/>
    <s v="病床数"/>
    <n v="0"/>
  </r>
  <r>
    <x v="34"/>
    <x v="254"/>
    <x v="3"/>
    <x v="9"/>
    <s v="4-6_R4年度病床機能報告_2022年時点_休棟中（今後廃止する予定）"/>
    <s v="病床数"/>
    <n v="0"/>
  </r>
  <r>
    <x v="34"/>
    <x v="254"/>
    <x v="3"/>
    <x v="10"/>
    <s v="4-7_R4年度病床機能報告_2022年時点_総計"/>
    <s v="病床数"/>
    <n v="3029"/>
  </r>
  <r>
    <x v="34"/>
    <x v="254"/>
    <x v="4"/>
    <x v="0"/>
    <s v="5-1_R4年度現状一致率_高度急性期"/>
    <s v="一致率"/>
    <n v="0.44422310756972111"/>
  </r>
  <r>
    <x v="34"/>
    <x v="254"/>
    <x v="4"/>
    <x v="1"/>
    <s v="5-2_R4年度現状一致率_急性期"/>
    <s v="一致率"/>
    <n v="0.90193704600484259"/>
  </r>
  <r>
    <x v="34"/>
    <x v="254"/>
    <x v="4"/>
    <x v="2"/>
    <s v="5-3_R4年度現状一致率_回復期"/>
    <s v="一致率"/>
    <n v="1.3115264797507789"/>
  </r>
  <r>
    <x v="34"/>
    <x v="254"/>
    <x v="4"/>
    <x v="3"/>
    <s v="5-4_R4年度現状一致率_慢性期"/>
    <s v="一致率"/>
    <n v="0.6959395656279509"/>
  </r>
  <r>
    <x v="34"/>
    <x v="254"/>
    <x v="4"/>
    <x v="5"/>
    <s v="5-5_R4年度現状一致率_合計"/>
    <s v="一致率"/>
    <n v="0.84087157477715413"/>
  </r>
  <r>
    <x v="34"/>
    <x v="254"/>
    <x v="5"/>
    <x v="0"/>
    <s v="6-1_R4年度病床機能報告_2025年時点_高度急性期"/>
    <s v="病床数"/>
    <n v="502"/>
  </r>
  <r>
    <x v="34"/>
    <x v="254"/>
    <x v="5"/>
    <x v="1"/>
    <s v="6-2_R4年度病床機能報告_2025年時点_急性期"/>
    <s v="病床数"/>
    <n v="826"/>
  </r>
  <r>
    <x v="34"/>
    <x v="254"/>
    <x v="5"/>
    <x v="2"/>
    <s v="6-3_R4年度病床機能報告_2025年時点_回復期"/>
    <s v="病床数"/>
    <n v="642"/>
  </r>
  <r>
    <x v="34"/>
    <x v="254"/>
    <x v="5"/>
    <x v="3"/>
    <s v="6-4_R4年度病床機能報告_2025年時点_慢性期"/>
    <s v="病床数"/>
    <n v="1059"/>
  </r>
  <r>
    <x v="34"/>
    <x v="254"/>
    <x v="5"/>
    <x v="11"/>
    <s v="6-5_R4年度病床機能報告_2025年時点_介護保険施設等へ移行予定"/>
    <s v="病床数"/>
    <n v="0"/>
  </r>
  <r>
    <x v="34"/>
    <x v="254"/>
    <x v="5"/>
    <x v="12"/>
    <s v="6-6_R4年度病床機能報告_2025年時点_休棟予定"/>
    <s v="病床数"/>
    <n v="0"/>
  </r>
  <r>
    <x v="34"/>
    <x v="254"/>
    <x v="5"/>
    <x v="13"/>
    <s v="6-7_R4年度病床機能報告_2025年時点_廃止予定"/>
    <s v="病床数"/>
    <n v="0"/>
  </r>
  <r>
    <x v="34"/>
    <x v="254"/>
    <x v="5"/>
    <x v="10"/>
    <s v="6-8_R4年度病床機能報告_2025年時点_総計"/>
    <s v="病床数"/>
    <n v="3029"/>
  </r>
  <r>
    <x v="34"/>
    <x v="254"/>
    <x v="6"/>
    <x v="0"/>
    <s v="7-1_R4年度一致率_高度急性期"/>
    <s v="一致率"/>
    <n v="0.44422310756972111"/>
  </r>
  <r>
    <x v="34"/>
    <x v="254"/>
    <x v="6"/>
    <x v="1"/>
    <s v="7-2_R4年度一致率_急性期"/>
    <s v="一致率"/>
    <n v="0.90193704600484259"/>
  </r>
  <r>
    <x v="34"/>
    <x v="254"/>
    <x v="6"/>
    <x v="2"/>
    <s v="7-3_R4年度一致率_回復期"/>
    <s v="一致率"/>
    <n v="1.3115264797507789"/>
  </r>
  <r>
    <x v="34"/>
    <x v="254"/>
    <x v="6"/>
    <x v="3"/>
    <s v="7-4_R4年度一致率_慢性期"/>
    <s v="一致率"/>
    <n v="0.6959395656279509"/>
  </r>
  <r>
    <x v="34"/>
    <x v="254"/>
    <x v="6"/>
    <x v="5"/>
    <s v="7-5_R4年度一致率_合計"/>
    <s v="一致率"/>
    <n v="0.84087157477715413"/>
  </r>
  <r>
    <x v="34"/>
    <x v="255"/>
    <x v="0"/>
    <x v="0"/>
    <s v="1-1_現状ー構想策定時_高度急性期"/>
    <s v="病床数"/>
    <n v="547"/>
  </r>
  <r>
    <x v="34"/>
    <x v="255"/>
    <x v="0"/>
    <x v="1"/>
    <s v="1-2_現状ー構想策定時_急性期"/>
    <s v="病床数"/>
    <n v="1470"/>
  </r>
  <r>
    <x v="34"/>
    <x v="255"/>
    <x v="0"/>
    <x v="2"/>
    <s v="1-3_現状ー構想策定時_回復期"/>
    <s v="病床数"/>
    <n v="399"/>
  </r>
  <r>
    <x v="34"/>
    <x v="255"/>
    <x v="0"/>
    <x v="3"/>
    <s v="1-4_現状ー構想策定時_慢性期"/>
    <s v="病床数"/>
    <n v="1286"/>
  </r>
  <r>
    <x v="34"/>
    <x v="255"/>
    <x v="0"/>
    <x v="4"/>
    <s v="1-5_現状ー構想策定時_未報告"/>
    <s v="病床数"/>
    <n v="28"/>
  </r>
  <r>
    <x v="34"/>
    <x v="255"/>
    <x v="0"/>
    <x v="5"/>
    <s v="1-6_現状ー構想策定時_合計"/>
    <s v="病床数"/>
    <n v="3730"/>
  </r>
  <r>
    <x v="34"/>
    <x v="255"/>
    <x v="0"/>
    <x v="6"/>
    <s v="1-7_現状ー構想策定時_在宅医療等"/>
    <s v="病床数"/>
    <n v="0"/>
  </r>
  <r>
    <x v="34"/>
    <x v="255"/>
    <x v="0"/>
    <x v="7"/>
    <s v="1-8_現状ー構想策定時_うち訪問診療分"/>
    <s v="病床数"/>
    <n v="0"/>
  </r>
  <r>
    <x v="34"/>
    <x v="255"/>
    <x v="1"/>
    <x v="0"/>
    <s v="2-1_将来_高度急性期"/>
    <s v="病床数"/>
    <n v="275"/>
  </r>
  <r>
    <x v="34"/>
    <x v="255"/>
    <x v="1"/>
    <x v="1"/>
    <s v="2-2_将来_急性期"/>
    <s v="病床数"/>
    <n v="974"/>
  </r>
  <r>
    <x v="34"/>
    <x v="255"/>
    <x v="1"/>
    <x v="2"/>
    <s v="2-3_将来_回復期"/>
    <s v="病床数"/>
    <n v="899"/>
  </r>
  <r>
    <x v="34"/>
    <x v="255"/>
    <x v="1"/>
    <x v="3"/>
    <s v="2-4_将来_慢性期"/>
    <s v="病床数"/>
    <n v="860"/>
  </r>
  <r>
    <x v="34"/>
    <x v="255"/>
    <x v="1"/>
    <x v="5"/>
    <s v="2-5_将来_合計"/>
    <s v="病床数"/>
    <n v="3008"/>
  </r>
  <r>
    <x v="34"/>
    <x v="255"/>
    <x v="1"/>
    <x v="6"/>
    <s v="2-6_将来_在宅医療等"/>
    <s v="病床数"/>
    <n v="0"/>
  </r>
  <r>
    <x v="34"/>
    <x v="255"/>
    <x v="1"/>
    <x v="7"/>
    <s v="2-7_将来_うち訪問診療分"/>
    <s v="病床数"/>
    <n v="0"/>
  </r>
  <r>
    <x v="34"/>
    <x v="255"/>
    <x v="2"/>
    <x v="0"/>
    <s v="3-1_構想策定時一致率_高度急性期"/>
    <s v="一致率"/>
    <n v="1.989090909090909"/>
  </r>
  <r>
    <x v="34"/>
    <x v="255"/>
    <x v="2"/>
    <x v="1"/>
    <s v="3-2_構想策定時一致率_急性期"/>
    <s v="一致率"/>
    <n v="1.5092402464065708"/>
  </r>
  <r>
    <x v="34"/>
    <x v="255"/>
    <x v="2"/>
    <x v="2"/>
    <s v="3-3_構想策定時一致率_回復期"/>
    <s v="一致率"/>
    <n v="0.44382647385984425"/>
  </r>
  <r>
    <x v="34"/>
    <x v="255"/>
    <x v="2"/>
    <x v="3"/>
    <s v="3-4_構想策定時一致率_慢性期"/>
    <s v="一致率"/>
    <n v="1.4953488372093022"/>
  </r>
  <r>
    <x v="34"/>
    <x v="255"/>
    <x v="2"/>
    <x v="5"/>
    <s v="3-5_構想策定時一致率_合計"/>
    <s v="一致率"/>
    <n v="1.2400265957446808"/>
  </r>
  <r>
    <x v="34"/>
    <x v="255"/>
    <x v="3"/>
    <x v="0"/>
    <s v="4-1_R4年度病床機能報告_2022年時点_高度急性期"/>
    <s v="病床数"/>
    <n v="544"/>
  </r>
  <r>
    <x v="34"/>
    <x v="255"/>
    <x v="3"/>
    <x v="1"/>
    <s v="4-2_R4年度病床機能報告_2022年時点_急性期"/>
    <s v="病床数"/>
    <n v="1226"/>
  </r>
  <r>
    <x v="34"/>
    <x v="255"/>
    <x v="3"/>
    <x v="2"/>
    <s v="4-3_R4年度病床機能報告_2022年時点_回復期"/>
    <s v="病床数"/>
    <n v="624"/>
  </r>
  <r>
    <x v="34"/>
    <x v="255"/>
    <x v="3"/>
    <x v="3"/>
    <s v="4-4_R4年度病床機能報告_2022年時点_慢性期"/>
    <s v="病床数"/>
    <n v="875"/>
  </r>
  <r>
    <x v="34"/>
    <x v="255"/>
    <x v="3"/>
    <x v="8"/>
    <s v="4-5_R4年度病床機能報告_2022年時点_休棟中（今後再開する予定）"/>
    <s v="病床数"/>
    <n v="0"/>
  </r>
  <r>
    <x v="34"/>
    <x v="255"/>
    <x v="3"/>
    <x v="9"/>
    <s v="4-6_R4年度病床機能報告_2022年時点_休棟中（今後廃止する予定）"/>
    <s v="病床数"/>
    <n v="0"/>
  </r>
  <r>
    <x v="34"/>
    <x v="255"/>
    <x v="3"/>
    <x v="10"/>
    <s v="4-7_R4年度病床機能報告_2022年時点_総計"/>
    <s v="病床数"/>
    <n v="3269"/>
  </r>
  <r>
    <x v="34"/>
    <x v="255"/>
    <x v="4"/>
    <x v="0"/>
    <s v="5-1_R4年度現状一致率_高度急性期"/>
    <s v="一致率"/>
    <n v="0.50551470588235292"/>
  </r>
  <r>
    <x v="34"/>
    <x v="255"/>
    <x v="4"/>
    <x v="1"/>
    <s v="5-2_R4年度現状一致率_急性期"/>
    <s v="一致率"/>
    <n v="0.79445350734094622"/>
  </r>
  <r>
    <x v="34"/>
    <x v="255"/>
    <x v="4"/>
    <x v="2"/>
    <s v="5-3_R4年度現状一致率_回復期"/>
    <s v="一致率"/>
    <n v="1.4407051282051282"/>
  </r>
  <r>
    <x v="34"/>
    <x v="255"/>
    <x v="4"/>
    <x v="3"/>
    <s v="5-4_R4年度現状一致率_慢性期"/>
    <s v="一致率"/>
    <n v="0.98285714285714287"/>
  </r>
  <r>
    <x v="34"/>
    <x v="255"/>
    <x v="4"/>
    <x v="5"/>
    <s v="5-5_R4年度現状一致率_合計"/>
    <s v="一致率"/>
    <n v="0.9201590700520037"/>
  </r>
  <r>
    <x v="34"/>
    <x v="255"/>
    <x v="5"/>
    <x v="0"/>
    <s v="6-1_R4年度病床機能報告_2025年時点_高度急性期"/>
    <s v="病床数"/>
    <n v="495"/>
  </r>
  <r>
    <x v="34"/>
    <x v="255"/>
    <x v="5"/>
    <x v="1"/>
    <s v="6-2_R4年度病床機能報告_2025年時点_急性期"/>
    <s v="病床数"/>
    <n v="1149"/>
  </r>
  <r>
    <x v="34"/>
    <x v="255"/>
    <x v="5"/>
    <x v="2"/>
    <s v="6-3_R4年度病床機能報告_2025年時点_回復期"/>
    <s v="病床数"/>
    <n v="699"/>
  </r>
  <r>
    <x v="34"/>
    <x v="255"/>
    <x v="5"/>
    <x v="3"/>
    <s v="6-4_R4年度病床機能報告_2025年時点_慢性期"/>
    <s v="病床数"/>
    <n v="827"/>
  </r>
  <r>
    <x v="34"/>
    <x v="255"/>
    <x v="5"/>
    <x v="11"/>
    <s v="6-5_R4年度病床機能報告_2025年時点_介護保険施設等へ移行予定"/>
    <s v="病床数"/>
    <n v="0"/>
  </r>
  <r>
    <x v="34"/>
    <x v="255"/>
    <x v="5"/>
    <x v="12"/>
    <s v="6-6_R4年度病床機能報告_2025年時点_休棟予定"/>
    <s v="病床数"/>
    <n v="0"/>
  </r>
  <r>
    <x v="34"/>
    <x v="255"/>
    <x v="5"/>
    <x v="13"/>
    <s v="6-7_R4年度病床機能報告_2025年時点_廃止予定"/>
    <s v="病床数"/>
    <n v="99"/>
  </r>
  <r>
    <x v="34"/>
    <x v="255"/>
    <x v="5"/>
    <x v="10"/>
    <s v="6-8_R4年度病床機能報告_2025年時点_総計"/>
    <s v="病床数"/>
    <n v="3269"/>
  </r>
  <r>
    <x v="34"/>
    <x v="255"/>
    <x v="6"/>
    <x v="0"/>
    <s v="7-1_R4年度一致率_高度急性期"/>
    <s v="一致率"/>
    <n v="0.55555555555555558"/>
  </r>
  <r>
    <x v="34"/>
    <x v="255"/>
    <x v="6"/>
    <x v="1"/>
    <s v="7-2_R4年度一致率_急性期"/>
    <s v="一致率"/>
    <n v="0.84769364664926028"/>
  </r>
  <r>
    <x v="34"/>
    <x v="255"/>
    <x v="6"/>
    <x v="2"/>
    <s v="7-3_R4年度一致率_回復期"/>
    <s v="一致率"/>
    <n v="1.2861230329041489"/>
  </r>
  <r>
    <x v="34"/>
    <x v="255"/>
    <x v="6"/>
    <x v="3"/>
    <s v="7-4_R4年度一致率_慢性期"/>
    <s v="一致率"/>
    <n v="1.0399032648125757"/>
  </r>
  <r>
    <x v="34"/>
    <x v="255"/>
    <x v="6"/>
    <x v="5"/>
    <s v="7-5_R4年度一致率_合計"/>
    <s v="一致率"/>
    <n v="0.9201590700520037"/>
  </r>
  <r>
    <x v="34"/>
    <x v="256"/>
    <x v="0"/>
    <x v="0"/>
    <s v="1-1_現状ー構想策定時_高度急性期"/>
    <s v="病床数"/>
    <n v="742"/>
  </r>
  <r>
    <x v="34"/>
    <x v="256"/>
    <x v="0"/>
    <x v="1"/>
    <s v="1-2_現状ー構想策定時_急性期"/>
    <s v="病床数"/>
    <n v="1661"/>
  </r>
  <r>
    <x v="34"/>
    <x v="256"/>
    <x v="0"/>
    <x v="2"/>
    <s v="1-3_現状ー構想策定時_回復期"/>
    <s v="病床数"/>
    <n v="292"/>
  </r>
  <r>
    <x v="34"/>
    <x v="256"/>
    <x v="0"/>
    <x v="3"/>
    <s v="1-4_現状ー構想策定時_慢性期"/>
    <s v="病床数"/>
    <n v="1882"/>
  </r>
  <r>
    <x v="34"/>
    <x v="256"/>
    <x v="0"/>
    <x v="4"/>
    <s v="1-5_現状ー構想策定時_未報告"/>
    <s v="病床数"/>
    <n v="0"/>
  </r>
  <r>
    <x v="34"/>
    <x v="256"/>
    <x v="0"/>
    <x v="5"/>
    <s v="1-6_現状ー構想策定時_合計"/>
    <s v="病床数"/>
    <n v="4577"/>
  </r>
  <r>
    <x v="34"/>
    <x v="256"/>
    <x v="0"/>
    <x v="6"/>
    <s v="1-7_現状ー構想策定時_在宅医療等"/>
    <s v="病床数"/>
    <n v="0"/>
  </r>
  <r>
    <x v="34"/>
    <x v="256"/>
    <x v="0"/>
    <x v="7"/>
    <s v="1-8_現状ー構想策定時_うち訪問診療分"/>
    <s v="病床数"/>
    <n v="0"/>
  </r>
  <r>
    <x v="34"/>
    <x v="256"/>
    <x v="1"/>
    <x v="0"/>
    <s v="2-1_将来_高度急性期"/>
    <s v="病床数"/>
    <n v="328"/>
  </r>
  <r>
    <x v="34"/>
    <x v="256"/>
    <x v="1"/>
    <x v="1"/>
    <s v="2-2_将来_急性期"/>
    <s v="病床数"/>
    <n v="937"/>
  </r>
  <r>
    <x v="34"/>
    <x v="256"/>
    <x v="1"/>
    <x v="2"/>
    <s v="2-3_将来_回復期"/>
    <s v="病床数"/>
    <n v="879"/>
  </r>
  <r>
    <x v="34"/>
    <x v="256"/>
    <x v="1"/>
    <x v="3"/>
    <s v="2-4_将来_慢性期"/>
    <s v="病床数"/>
    <n v="1064"/>
  </r>
  <r>
    <x v="34"/>
    <x v="256"/>
    <x v="1"/>
    <x v="5"/>
    <s v="2-5_将来_合計"/>
    <s v="病床数"/>
    <n v="3208"/>
  </r>
  <r>
    <x v="34"/>
    <x v="256"/>
    <x v="1"/>
    <x v="6"/>
    <s v="2-6_将来_在宅医療等"/>
    <s v="病床数"/>
    <n v="0"/>
  </r>
  <r>
    <x v="34"/>
    <x v="256"/>
    <x v="1"/>
    <x v="7"/>
    <s v="2-7_将来_うち訪問診療分"/>
    <s v="病床数"/>
    <n v="0"/>
  </r>
  <r>
    <x v="34"/>
    <x v="256"/>
    <x v="2"/>
    <x v="0"/>
    <s v="3-1_構想策定時一致率_高度急性期"/>
    <s v="一致率"/>
    <n v="2.2621951219512195"/>
  </r>
  <r>
    <x v="34"/>
    <x v="256"/>
    <x v="2"/>
    <x v="1"/>
    <s v="3-2_構想策定時一致率_急性期"/>
    <s v="一致率"/>
    <n v="1.7726787620064035"/>
  </r>
  <r>
    <x v="34"/>
    <x v="256"/>
    <x v="2"/>
    <x v="2"/>
    <s v="3-3_構想策定時一致率_回復期"/>
    <s v="一致率"/>
    <n v="0.3321956769055745"/>
  </r>
  <r>
    <x v="34"/>
    <x v="256"/>
    <x v="2"/>
    <x v="3"/>
    <s v="3-4_構想策定時一致率_慢性期"/>
    <s v="一致率"/>
    <n v="1.768796992481203"/>
  </r>
  <r>
    <x v="34"/>
    <x v="256"/>
    <x v="2"/>
    <x v="5"/>
    <s v="3-5_構想策定時一致率_合計"/>
    <s v="一致率"/>
    <n v="1.4267456359102244"/>
  </r>
  <r>
    <x v="34"/>
    <x v="256"/>
    <x v="3"/>
    <x v="0"/>
    <s v="4-1_R4年度病床機能報告_2022年時点_高度急性期"/>
    <s v="病床数"/>
    <n v="378"/>
  </r>
  <r>
    <x v="34"/>
    <x v="256"/>
    <x v="3"/>
    <x v="1"/>
    <s v="4-2_R4年度病床機能報告_2022年時点_急性期"/>
    <s v="病床数"/>
    <n v="1685"/>
  </r>
  <r>
    <x v="34"/>
    <x v="256"/>
    <x v="3"/>
    <x v="2"/>
    <s v="4-3_R4年度病床機能報告_2022年時点_回復期"/>
    <s v="病床数"/>
    <n v="636"/>
  </r>
  <r>
    <x v="34"/>
    <x v="256"/>
    <x v="3"/>
    <x v="3"/>
    <s v="4-4_R4年度病床機能報告_2022年時点_慢性期"/>
    <s v="病床数"/>
    <n v="1404"/>
  </r>
  <r>
    <x v="34"/>
    <x v="256"/>
    <x v="3"/>
    <x v="8"/>
    <s v="4-5_R4年度病床機能報告_2022年時点_休棟中（今後再開する予定）"/>
    <s v="病床数"/>
    <n v="0"/>
  </r>
  <r>
    <x v="34"/>
    <x v="256"/>
    <x v="3"/>
    <x v="9"/>
    <s v="4-6_R4年度病床機能報告_2022年時点_休棟中（今後廃止する予定）"/>
    <s v="病床数"/>
    <n v="0"/>
  </r>
  <r>
    <x v="34"/>
    <x v="256"/>
    <x v="3"/>
    <x v="10"/>
    <s v="4-7_R4年度病床機能報告_2022年時点_総計"/>
    <s v="病床数"/>
    <n v="4103"/>
  </r>
  <r>
    <x v="34"/>
    <x v="256"/>
    <x v="4"/>
    <x v="0"/>
    <s v="5-1_R4年度現状一致率_高度急性期"/>
    <s v="一致率"/>
    <n v="0.86772486772486768"/>
  </r>
  <r>
    <x v="34"/>
    <x v="256"/>
    <x v="4"/>
    <x v="1"/>
    <s v="5-2_R4年度現状一致率_急性期"/>
    <s v="一致率"/>
    <n v="0.5560830860534125"/>
  </r>
  <r>
    <x v="34"/>
    <x v="256"/>
    <x v="4"/>
    <x v="2"/>
    <s v="5-3_R4年度現状一致率_回復期"/>
    <s v="一致率"/>
    <n v="1.3820754716981132"/>
  </r>
  <r>
    <x v="34"/>
    <x v="256"/>
    <x v="4"/>
    <x v="3"/>
    <s v="5-4_R4年度現状一致率_慢性期"/>
    <s v="一致率"/>
    <n v="0.75783475783475784"/>
  </r>
  <r>
    <x v="34"/>
    <x v="256"/>
    <x v="4"/>
    <x v="5"/>
    <s v="5-5_R4年度現状一致率_合計"/>
    <s v="一致率"/>
    <n v="0.78186692663904456"/>
  </r>
  <r>
    <x v="34"/>
    <x v="256"/>
    <x v="5"/>
    <x v="0"/>
    <s v="6-1_R4年度病床機能報告_2025年時点_高度急性期"/>
    <s v="病床数"/>
    <n v="378"/>
  </r>
  <r>
    <x v="34"/>
    <x v="256"/>
    <x v="5"/>
    <x v="1"/>
    <s v="6-2_R4年度病床機能報告_2025年時点_急性期"/>
    <s v="病床数"/>
    <n v="1574"/>
  </r>
  <r>
    <x v="34"/>
    <x v="256"/>
    <x v="5"/>
    <x v="2"/>
    <s v="6-3_R4年度病床機能報告_2025年時点_回復期"/>
    <s v="病床数"/>
    <n v="747"/>
  </r>
  <r>
    <x v="34"/>
    <x v="256"/>
    <x v="5"/>
    <x v="3"/>
    <s v="6-4_R4年度病床機能報告_2025年時点_慢性期"/>
    <s v="病床数"/>
    <n v="1364"/>
  </r>
  <r>
    <x v="34"/>
    <x v="256"/>
    <x v="5"/>
    <x v="11"/>
    <s v="6-5_R4年度病床機能報告_2025年時点_介護保険施設等へ移行予定"/>
    <s v="病床数"/>
    <n v="0"/>
  </r>
  <r>
    <x v="34"/>
    <x v="256"/>
    <x v="5"/>
    <x v="12"/>
    <s v="6-6_R4年度病床機能報告_2025年時点_休棟予定"/>
    <s v="病床数"/>
    <n v="0"/>
  </r>
  <r>
    <x v="34"/>
    <x v="256"/>
    <x v="5"/>
    <x v="13"/>
    <s v="6-7_R4年度病床機能報告_2025年時点_廃止予定"/>
    <s v="病床数"/>
    <n v="40"/>
  </r>
  <r>
    <x v="34"/>
    <x v="256"/>
    <x v="5"/>
    <x v="10"/>
    <s v="6-8_R4年度病床機能報告_2025年時点_総計"/>
    <s v="病床数"/>
    <n v="4103"/>
  </r>
  <r>
    <x v="34"/>
    <x v="256"/>
    <x v="6"/>
    <x v="0"/>
    <s v="7-1_R4年度一致率_高度急性期"/>
    <s v="一致率"/>
    <n v="0.86772486772486768"/>
  </r>
  <r>
    <x v="34"/>
    <x v="256"/>
    <x v="6"/>
    <x v="1"/>
    <s v="7-2_R4年度一致率_急性期"/>
    <s v="一致率"/>
    <n v="0.59529860228716647"/>
  </r>
  <r>
    <x v="34"/>
    <x v="256"/>
    <x v="6"/>
    <x v="2"/>
    <s v="7-3_R4年度一致率_回復期"/>
    <s v="一致率"/>
    <n v="1.1767068273092369"/>
  </r>
  <r>
    <x v="34"/>
    <x v="256"/>
    <x v="6"/>
    <x v="3"/>
    <s v="7-4_R4年度一致率_慢性期"/>
    <s v="一致率"/>
    <n v="0.78005865102639294"/>
  </r>
  <r>
    <x v="34"/>
    <x v="256"/>
    <x v="6"/>
    <x v="5"/>
    <s v="7-5_R4年度一致率_合計"/>
    <s v="一致率"/>
    <n v="0.78186692663904456"/>
  </r>
  <r>
    <x v="34"/>
    <x v="257"/>
    <x v="0"/>
    <x v="0"/>
    <s v="1-1_現状ー構想策定時_高度急性期"/>
    <s v="病床数"/>
    <n v="370"/>
  </r>
  <r>
    <x v="34"/>
    <x v="257"/>
    <x v="0"/>
    <x v="1"/>
    <s v="1-2_現状ー構想策定時_急性期"/>
    <s v="病床数"/>
    <n v="1517"/>
  </r>
  <r>
    <x v="34"/>
    <x v="257"/>
    <x v="0"/>
    <x v="2"/>
    <s v="1-3_現状ー構想策定時_回復期"/>
    <s v="病床数"/>
    <n v="755"/>
  </r>
  <r>
    <x v="34"/>
    <x v="257"/>
    <x v="0"/>
    <x v="3"/>
    <s v="1-4_現状ー構想策定時_慢性期"/>
    <s v="病床数"/>
    <n v="2139"/>
  </r>
  <r>
    <x v="34"/>
    <x v="257"/>
    <x v="0"/>
    <x v="4"/>
    <s v="1-5_現状ー構想策定時_未報告"/>
    <s v="病床数"/>
    <n v="51"/>
  </r>
  <r>
    <x v="34"/>
    <x v="257"/>
    <x v="0"/>
    <x v="5"/>
    <s v="1-6_現状ー構想策定時_合計"/>
    <s v="病床数"/>
    <n v="4832"/>
  </r>
  <r>
    <x v="34"/>
    <x v="257"/>
    <x v="0"/>
    <x v="6"/>
    <s v="1-7_現状ー構想策定時_在宅医療等"/>
    <s v="病床数"/>
    <n v="0"/>
  </r>
  <r>
    <x v="34"/>
    <x v="257"/>
    <x v="0"/>
    <x v="7"/>
    <s v="1-8_現状ー構想策定時_うち訪問診療分"/>
    <s v="病床数"/>
    <n v="0"/>
  </r>
  <r>
    <x v="34"/>
    <x v="257"/>
    <x v="1"/>
    <x v="0"/>
    <s v="2-1_将来_高度急性期"/>
    <s v="病床数"/>
    <n v="264"/>
  </r>
  <r>
    <x v="34"/>
    <x v="257"/>
    <x v="1"/>
    <x v="1"/>
    <s v="2-2_将来_急性期"/>
    <s v="病床数"/>
    <n v="856"/>
  </r>
  <r>
    <x v="34"/>
    <x v="257"/>
    <x v="1"/>
    <x v="2"/>
    <s v="2-3_将来_回復期"/>
    <s v="病床数"/>
    <n v="1067"/>
  </r>
  <r>
    <x v="34"/>
    <x v="257"/>
    <x v="1"/>
    <x v="3"/>
    <s v="2-4_将来_慢性期"/>
    <s v="病床数"/>
    <n v="1295"/>
  </r>
  <r>
    <x v="34"/>
    <x v="257"/>
    <x v="1"/>
    <x v="5"/>
    <s v="2-5_将来_合計"/>
    <s v="病床数"/>
    <n v="3482"/>
  </r>
  <r>
    <x v="34"/>
    <x v="257"/>
    <x v="1"/>
    <x v="6"/>
    <s v="2-6_将来_在宅医療等"/>
    <s v="病床数"/>
    <n v="0"/>
  </r>
  <r>
    <x v="34"/>
    <x v="257"/>
    <x v="1"/>
    <x v="7"/>
    <s v="2-7_将来_うち訪問診療分"/>
    <s v="病床数"/>
    <n v="0"/>
  </r>
  <r>
    <x v="34"/>
    <x v="257"/>
    <x v="2"/>
    <x v="0"/>
    <s v="3-1_構想策定時一致率_高度急性期"/>
    <s v="一致率"/>
    <n v="1.4015151515151516"/>
  </r>
  <r>
    <x v="34"/>
    <x v="257"/>
    <x v="2"/>
    <x v="1"/>
    <s v="3-2_構想策定時一致率_急性期"/>
    <s v="一致率"/>
    <n v="1.7721962616822431"/>
  </r>
  <r>
    <x v="34"/>
    <x v="257"/>
    <x v="2"/>
    <x v="2"/>
    <s v="3-3_構想策定時一致率_回復期"/>
    <s v="一致率"/>
    <n v="0.70759137769447045"/>
  </r>
  <r>
    <x v="34"/>
    <x v="257"/>
    <x v="2"/>
    <x v="3"/>
    <s v="3-4_構想策定時一致率_慢性期"/>
    <s v="一致率"/>
    <n v="1.6517374517374517"/>
  </r>
  <r>
    <x v="34"/>
    <x v="257"/>
    <x v="2"/>
    <x v="5"/>
    <s v="3-5_構想策定時一致率_合計"/>
    <s v="一致率"/>
    <n v="1.3877082136703045"/>
  </r>
  <r>
    <x v="34"/>
    <x v="257"/>
    <x v="3"/>
    <x v="0"/>
    <s v="4-1_R4年度病床機能報告_2022年時点_高度急性期"/>
    <s v="病床数"/>
    <n v="260"/>
  </r>
  <r>
    <x v="34"/>
    <x v="257"/>
    <x v="3"/>
    <x v="1"/>
    <s v="4-2_R4年度病床機能報告_2022年時点_急性期"/>
    <s v="病床数"/>
    <n v="1094"/>
  </r>
  <r>
    <x v="34"/>
    <x v="257"/>
    <x v="3"/>
    <x v="2"/>
    <s v="4-3_R4年度病床機能報告_2022年時点_回復期"/>
    <s v="病床数"/>
    <n v="1129"/>
  </r>
  <r>
    <x v="34"/>
    <x v="257"/>
    <x v="3"/>
    <x v="3"/>
    <s v="4-4_R4年度病床機能報告_2022年時点_慢性期"/>
    <s v="病床数"/>
    <n v="1304"/>
  </r>
  <r>
    <x v="34"/>
    <x v="257"/>
    <x v="3"/>
    <x v="8"/>
    <s v="4-5_R4年度病床機能報告_2022年時点_休棟中（今後再開する予定）"/>
    <s v="病床数"/>
    <n v="90"/>
  </r>
  <r>
    <x v="34"/>
    <x v="257"/>
    <x v="3"/>
    <x v="9"/>
    <s v="4-6_R4年度病床機能報告_2022年時点_休棟中（今後廃止する予定）"/>
    <s v="病床数"/>
    <n v="0"/>
  </r>
  <r>
    <x v="34"/>
    <x v="257"/>
    <x v="3"/>
    <x v="10"/>
    <s v="4-7_R4年度病床機能報告_2022年時点_総計"/>
    <s v="病床数"/>
    <n v="3877"/>
  </r>
  <r>
    <x v="34"/>
    <x v="257"/>
    <x v="4"/>
    <x v="0"/>
    <s v="5-1_R4年度現状一致率_高度急性期"/>
    <s v="一致率"/>
    <n v="1.0153846153846153"/>
  </r>
  <r>
    <x v="34"/>
    <x v="257"/>
    <x v="4"/>
    <x v="1"/>
    <s v="5-2_R4年度現状一致率_急性期"/>
    <s v="一致率"/>
    <n v="0.78244972577696525"/>
  </r>
  <r>
    <x v="34"/>
    <x v="257"/>
    <x v="4"/>
    <x v="2"/>
    <s v="5-3_R4年度現状一致率_回復期"/>
    <s v="一致率"/>
    <n v="0.94508414526129314"/>
  </r>
  <r>
    <x v="34"/>
    <x v="257"/>
    <x v="4"/>
    <x v="3"/>
    <s v="5-4_R4年度現状一致率_慢性期"/>
    <s v="一致率"/>
    <n v="0.99309815950920244"/>
  </r>
  <r>
    <x v="34"/>
    <x v="257"/>
    <x v="4"/>
    <x v="5"/>
    <s v="5-5_R4年度現状一致率_合計"/>
    <s v="一致率"/>
    <n v="0.89811710085117358"/>
  </r>
  <r>
    <x v="34"/>
    <x v="257"/>
    <x v="5"/>
    <x v="0"/>
    <s v="6-1_R4年度病床機能報告_2025年時点_高度急性期"/>
    <s v="病床数"/>
    <n v="260"/>
  </r>
  <r>
    <x v="34"/>
    <x v="257"/>
    <x v="5"/>
    <x v="1"/>
    <s v="6-2_R4年度病床機能報告_2025年時点_急性期"/>
    <s v="病床数"/>
    <n v="1141"/>
  </r>
  <r>
    <x v="34"/>
    <x v="257"/>
    <x v="5"/>
    <x v="2"/>
    <s v="6-3_R4年度病床機能報告_2025年時点_回復期"/>
    <s v="病床数"/>
    <n v="1140"/>
  </r>
  <r>
    <x v="34"/>
    <x v="257"/>
    <x v="5"/>
    <x v="3"/>
    <s v="6-4_R4年度病床機能報告_2025年時点_慢性期"/>
    <s v="病床数"/>
    <n v="1244"/>
  </r>
  <r>
    <x v="34"/>
    <x v="257"/>
    <x v="5"/>
    <x v="11"/>
    <s v="6-5_R4年度病床機能報告_2025年時点_介護保険施設等へ移行予定"/>
    <s v="病床数"/>
    <n v="92"/>
  </r>
  <r>
    <x v="34"/>
    <x v="257"/>
    <x v="5"/>
    <x v="12"/>
    <s v="6-6_R4年度病床機能報告_2025年時点_休棟予定"/>
    <s v="病床数"/>
    <n v="0"/>
  </r>
  <r>
    <x v="34"/>
    <x v="257"/>
    <x v="5"/>
    <x v="13"/>
    <s v="6-7_R4年度病床機能報告_2025年時点_廃止予定"/>
    <s v="病床数"/>
    <n v="0"/>
  </r>
  <r>
    <x v="34"/>
    <x v="257"/>
    <x v="5"/>
    <x v="10"/>
    <s v="6-8_R4年度病床機能報告_2025年時点_総計"/>
    <s v="病床数"/>
    <n v="3877"/>
  </r>
  <r>
    <x v="34"/>
    <x v="257"/>
    <x v="6"/>
    <x v="0"/>
    <s v="7-1_R4年度一致率_高度急性期"/>
    <s v="一致率"/>
    <n v="1.0153846153846153"/>
  </r>
  <r>
    <x v="34"/>
    <x v="257"/>
    <x v="6"/>
    <x v="1"/>
    <s v="7-2_R4年度一致率_急性期"/>
    <s v="一致率"/>
    <n v="0.75021910604732689"/>
  </r>
  <r>
    <x v="34"/>
    <x v="257"/>
    <x v="6"/>
    <x v="2"/>
    <s v="7-3_R4年度一致率_回復期"/>
    <s v="一致率"/>
    <n v="0.93596491228070178"/>
  </r>
  <r>
    <x v="34"/>
    <x v="257"/>
    <x v="6"/>
    <x v="3"/>
    <s v="7-4_R4年度一致率_慢性期"/>
    <s v="一致率"/>
    <n v="1.0409967845659165"/>
  </r>
  <r>
    <x v="34"/>
    <x v="257"/>
    <x v="6"/>
    <x v="5"/>
    <s v="7-5_R4年度一致率_合計"/>
    <s v="一致率"/>
    <n v="0.89811710085117358"/>
  </r>
  <r>
    <x v="34"/>
    <x v="258"/>
    <x v="0"/>
    <x v="0"/>
    <s v="1-1_現状ー構想策定時_高度急性期"/>
    <s v="病床数"/>
    <n v="0"/>
  </r>
  <r>
    <x v="34"/>
    <x v="258"/>
    <x v="0"/>
    <x v="1"/>
    <s v="1-2_現状ー構想策定時_急性期"/>
    <s v="病床数"/>
    <n v="397"/>
  </r>
  <r>
    <x v="34"/>
    <x v="258"/>
    <x v="0"/>
    <x v="2"/>
    <s v="1-3_現状ー構想策定時_回復期"/>
    <s v="病床数"/>
    <n v="0"/>
  </r>
  <r>
    <x v="34"/>
    <x v="258"/>
    <x v="0"/>
    <x v="3"/>
    <s v="1-4_現状ー構想策定時_慢性期"/>
    <s v="病床数"/>
    <n v="243"/>
  </r>
  <r>
    <x v="34"/>
    <x v="258"/>
    <x v="0"/>
    <x v="4"/>
    <s v="1-5_現状ー構想策定時_未報告"/>
    <s v="病床数"/>
    <n v="0"/>
  </r>
  <r>
    <x v="34"/>
    <x v="258"/>
    <x v="0"/>
    <x v="5"/>
    <s v="1-6_現状ー構想策定時_合計"/>
    <s v="病床数"/>
    <n v="640"/>
  </r>
  <r>
    <x v="34"/>
    <x v="258"/>
    <x v="0"/>
    <x v="6"/>
    <s v="1-7_現状ー構想策定時_在宅医療等"/>
    <s v="病床数"/>
    <n v="0"/>
  </r>
  <r>
    <x v="34"/>
    <x v="258"/>
    <x v="0"/>
    <x v="7"/>
    <s v="1-8_現状ー構想策定時_うち訪問診療分"/>
    <s v="病床数"/>
    <n v="0"/>
  </r>
  <r>
    <x v="34"/>
    <x v="258"/>
    <x v="1"/>
    <x v="0"/>
    <s v="2-1_将来_高度急性期"/>
    <s v="病床数"/>
    <n v="29"/>
  </r>
  <r>
    <x v="34"/>
    <x v="258"/>
    <x v="1"/>
    <x v="1"/>
    <s v="2-2_将来_急性期"/>
    <s v="病床数"/>
    <n v="149"/>
  </r>
  <r>
    <x v="34"/>
    <x v="258"/>
    <x v="1"/>
    <x v="2"/>
    <s v="2-3_将来_回復期"/>
    <s v="病床数"/>
    <n v="131"/>
  </r>
  <r>
    <x v="34"/>
    <x v="258"/>
    <x v="1"/>
    <x v="3"/>
    <s v="2-4_将来_慢性期"/>
    <s v="病床数"/>
    <n v="128"/>
  </r>
  <r>
    <x v="34"/>
    <x v="258"/>
    <x v="1"/>
    <x v="5"/>
    <s v="2-5_将来_合計"/>
    <s v="病床数"/>
    <n v="437"/>
  </r>
  <r>
    <x v="34"/>
    <x v="258"/>
    <x v="1"/>
    <x v="6"/>
    <s v="2-6_将来_在宅医療等"/>
    <s v="病床数"/>
    <n v="0"/>
  </r>
  <r>
    <x v="34"/>
    <x v="258"/>
    <x v="1"/>
    <x v="7"/>
    <s v="2-7_将来_うち訪問診療分"/>
    <s v="病床数"/>
    <n v="0"/>
  </r>
  <r>
    <x v="34"/>
    <x v="258"/>
    <x v="2"/>
    <x v="0"/>
    <s v="3-1_構想策定時一致率_高度急性期"/>
    <s v="一致率"/>
    <n v="0"/>
  </r>
  <r>
    <x v="34"/>
    <x v="258"/>
    <x v="2"/>
    <x v="1"/>
    <s v="3-2_構想策定時一致率_急性期"/>
    <s v="一致率"/>
    <n v="2.6644295302013421"/>
  </r>
  <r>
    <x v="34"/>
    <x v="258"/>
    <x v="2"/>
    <x v="2"/>
    <s v="3-3_構想策定時一致率_回復期"/>
    <s v="一致率"/>
    <n v="0"/>
  </r>
  <r>
    <x v="34"/>
    <x v="258"/>
    <x v="2"/>
    <x v="3"/>
    <s v="3-4_構想策定時一致率_慢性期"/>
    <s v="一致率"/>
    <n v="1.8984375"/>
  </r>
  <r>
    <x v="34"/>
    <x v="258"/>
    <x v="2"/>
    <x v="5"/>
    <s v="3-5_構想策定時一致率_合計"/>
    <s v="一致率"/>
    <n v="1.4645308924485125"/>
  </r>
  <r>
    <x v="34"/>
    <x v="258"/>
    <x v="3"/>
    <x v="0"/>
    <s v="4-1_R4年度病床機能報告_2022年時点_高度急性期"/>
    <s v="病床数"/>
    <n v="0"/>
  </r>
  <r>
    <x v="34"/>
    <x v="258"/>
    <x v="3"/>
    <x v="1"/>
    <s v="4-2_R4年度病床機能報告_2022年時点_急性期"/>
    <s v="病床数"/>
    <n v="333"/>
  </r>
  <r>
    <x v="34"/>
    <x v="258"/>
    <x v="3"/>
    <x v="2"/>
    <s v="4-3_R4年度病床機能報告_2022年時点_回復期"/>
    <s v="病床数"/>
    <n v="40"/>
  </r>
  <r>
    <x v="34"/>
    <x v="258"/>
    <x v="3"/>
    <x v="3"/>
    <s v="4-4_R4年度病床機能報告_2022年時点_慢性期"/>
    <s v="病床数"/>
    <n v="135"/>
  </r>
  <r>
    <x v="34"/>
    <x v="258"/>
    <x v="3"/>
    <x v="8"/>
    <s v="4-5_R4年度病床機能報告_2022年時点_休棟中（今後再開する予定）"/>
    <s v="病床数"/>
    <n v="0"/>
  </r>
  <r>
    <x v="34"/>
    <x v="258"/>
    <x v="3"/>
    <x v="9"/>
    <s v="4-6_R4年度病床機能報告_2022年時点_休棟中（今後廃止する予定）"/>
    <s v="病床数"/>
    <n v="0"/>
  </r>
  <r>
    <x v="34"/>
    <x v="258"/>
    <x v="3"/>
    <x v="10"/>
    <s v="4-7_R4年度病床機能報告_2022年時点_総計"/>
    <s v="病床数"/>
    <n v="508"/>
  </r>
  <r>
    <x v="34"/>
    <x v="258"/>
    <x v="4"/>
    <x v="0"/>
    <s v="5-1_R4年度現状一致率_高度急性期"/>
    <s v="一致率"/>
    <n v="0"/>
  </r>
  <r>
    <x v="34"/>
    <x v="258"/>
    <x v="4"/>
    <x v="1"/>
    <s v="5-2_R4年度現状一致率_急性期"/>
    <s v="一致率"/>
    <n v="0.44744744744744747"/>
  </r>
  <r>
    <x v="34"/>
    <x v="258"/>
    <x v="4"/>
    <x v="2"/>
    <s v="5-3_R4年度現状一致率_回復期"/>
    <s v="一致率"/>
    <n v="3.2749999999999999"/>
  </r>
  <r>
    <x v="34"/>
    <x v="258"/>
    <x v="4"/>
    <x v="3"/>
    <s v="5-4_R4年度現状一致率_慢性期"/>
    <s v="一致率"/>
    <n v="0.94814814814814818"/>
  </r>
  <r>
    <x v="34"/>
    <x v="258"/>
    <x v="4"/>
    <x v="5"/>
    <s v="5-5_R4年度現状一致率_合計"/>
    <s v="一致率"/>
    <n v="0.86023622047244097"/>
  </r>
  <r>
    <x v="34"/>
    <x v="258"/>
    <x v="5"/>
    <x v="0"/>
    <s v="6-1_R4年度病床機能報告_2025年時点_高度急性期"/>
    <s v="病床数"/>
    <n v="0"/>
  </r>
  <r>
    <x v="34"/>
    <x v="258"/>
    <x v="5"/>
    <x v="1"/>
    <s v="6-2_R4年度病床機能報告_2025年時点_急性期"/>
    <s v="病床数"/>
    <n v="303"/>
  </r>
  <r>
    <x v="34"/>
    <x v="258"/>
    <x v="5"/>
    <x v="2"/>
    <s v="6-3_R4年度病床機能報告_2025年時点_回復期"/>
    <s v="病床数"/>
    <n v="40"/>
  </r>
  <r>
    <x v="34"/>
    <x v="258"/>
    <x v="5"/>
    <x v="3"/>
    <s v="6-4_R4年度病床機能報告_2025年時点_慢性期"/>
    <s v="病床数"/>
    <n v="135"/>
  </r>
  <r>
    <x v="34"/>
    <x v="258"/>
    <x v="5"/>
    <x v="11"/>
    <s v="6-5_R4年度病床機能報告_2025年時点_介護保険施設等へ移行予定"/>
    <s v="病床数"/>
    <n v="0"/>
  </r>
  <r>
    <x v="34"/>
    <x v="258"/>
    <x v="5"/>
    <x v="12"/>
    <s v="6-6_R4年度病床機能報告_2025年時点_休棟予定"/>
    <s v="病床数"/>
    <n v="0"/>
  </r>
  <r>
    <x v="34"/>
    <x v="258"/>
    <x v="5"/>
    <x v="13"/>
    <s v="6-7_R4年度病床機能報告_2025年時点_廃止予定"/>
    <s v="病床数"/>
    <n v="30"/>
  </r>
  <r>
    <x v="34"/>
    <x v="258"/>
    <x v="5"/>
    <x v="10"/>
    <s v="6-8_R4年度病床機能報告_2025年時点_総計"/>
    <s v="病床数"/>
    <n v="508"/>
  </r>
  <r>
    <x v="34"/>
    <x v="258"/>
    <x v="6"/>
    <x v="0"/>
    <s v="7-1_R4年度一致率_高度急性期"/>
    <s v="一致率"/>
    <n v="0"/>
  </r>
  <r>
    <x v="34"/>
    <x v="258"/>
    <x v="6"/>
    <x v="1"/>
    <s v="7-2_R4年度一致率_急性期"/>
    <s v="一致率"/>
    <n v="0.49174917491749176"/>
  </r>
  <r>
    <x v="34"/>
    <x v="258"/>
    <x v="6"/>
    <x v="2"/>
    <s v="7-3_R4年度一致率_回復期"/>
    <s v="一致率"/>
    <n v="3.2749999999999999"/>
  </r>
  <r>
    <x v="34"/>
    <x v="258"/>
    <x v="6"/>
    <x v="3"/>
    <s v="7-4_R4年度一致率_慢性期"/>
    <s v="一致率"/>
    <n v="0.94814814814814818"/>
  </r>
  <r>
    <x v="34"/>
    <x v="258"/>
    <x v="6"/>
    <x v="5"/>
    <s v="7-5_R4年度一致率_合計"/>
    <s v="一致率"/>
    <n v="0.86023622047244097"/>
  </r>
  <r>
    <x v="34"/>
    <x v="259"/>
    <x v="0"/>
    <x v="0"/>
    <s v="1-1_現状ー構想策定時_高度急性期"/>
    <s v="病床数"/>
    <n v="0"/>
  </r>
  <r>
    <x v="34"/>
    <x v="259"/>
    <x v="0"/>
    <x v="1"/>
    <s v="1-2_現状ー構想策定時_急性期"/>
    <s v="病床数"/>
    <n v="359"/>
  </r>
  <r>
    <x v="34"/>
    <x v="259"/>
    <x v="0"/>
    <x v="2"/>
    <s v="1-3_現状ー構想策定時_回復期"/>
    <s v="病床数"/>
    <n v="19"/>
  </r>
  <r>
    <x v="34"/>
    <x v="259"/>
    <x v="0"/>
    <x v="3"/>
    <s v="1-4_現状ー構想策定時_慢性期"/>
    <s v="病床数"/>
    <n v="522"/>
  </r>
  <r>
    <x v="34"/>
    <x v="259"/>
    <x v="0"/>
    <x v="4"/>
    <s v="1-5_現状ー構想策定時_未報告"/>
    <s v="病床数"/>
    <n v="0"/>
  </r>
  <r>
    <x v="34"/>
    <x v="259"/>
    <x v="0"/>
    <x v="5"/>
    <s v="1-6_現状ー構想策定時_合計"/>
    <s v="病床数"/>
    <n v="900"/>
  </r>
  <r>
    <x v="34"/>
    <x v="259"/>
    <x v="0"/>
    <x v="6"/>
    <s v="1-7_現状ー構想策定時_在宅医療等"/>
    <s v="病床数"/>
    <n v="0"/>
  </r>
  <r>
    <x v="34"/>
    <x v="259"/>
    <x v="0"/>
    <x v="7"/>
    <s v="1-8_現状ー構想策定時_うち訪問診療分"/>
    <s v="病床数"/>
    <n v="0"/>
  </r>
  <r>
    <x v="34"/>
    <x v="259"/>
    <x v="1"/>
    <x v="0"/>
    <s v="2-1_将来_高度急性期"/>
    <s v="病床数"/>
    <n v="24"/>
  </r>
  <r>
    <x v="34"/>
    <x v="259"/>
    <x v="1"/>
    <x v="1"/>
    <s v="2-2_将来_急性期"/>
    <s v="病床数"/>
    <n v="178"/>
  </r>
  <r>
    <x v="34"/>
    <x v="259"/>
    <x v="1"/>
    <x v="2"/>
    <s v="2-3_将来_回復期"/>
    <s v="病床数"/>
    <n v="181"/>
  </r>
  <r>
    <x v="34"/>
    <x v="259"/>
    <x v="1"/>
    <x v="3"/>
    <s v="2-4_将来_慢性期"/>
    <s v="病床数"/>
    <n v="232"/>
  </r>
  <r>
    <x v="34"/>
    <x v="259"/>
    <x v="1"/>
    <x v="5"/>
    <s v="2-5_将来_合計"/>
    <s v="病床数"/>
    <n v="615"/>
  </r>
  <r>
    <x v="34"/>
    <x v="259"/>
    <x v="1"/>
    <x v="6"/>
    <s v="2-6_将来_在宅医療等"/>
    <s v="病床数"/>
    <n v="0"/>
  </r>
  <r>
    <x v="34"/>
    <x v="259"/>
    <x v="1"/>
    <x v="7"/>
    <s v="2-7_将来_うち訪問診療分"/>
    <s v="病床数"/>
    <n v="0"/>
  </r>
  <r>
    <x v="34"/>
    <x v="259"/>
    <x v="2"/>
    <x v="0"/>
    <s v="3-1_構想策定時一致率_高度急性期"/>
    <s v="一致率"/>
    <n v="0"/>
  </r>
  <r>
    <x v="34"/>
    <x v="259"/>
    <x v="2"/>
    <x v="1"/>
    <s v="3-2_構想策定時一致率_急性期"/>
    <s v="一致率"/>
    <n v="2.0168539325842696"/>
  </r>
  <r>
    <x v="34"/>
    <x v="259"/>
    <x v="2"/>
    <x v="2"/>
    <s v="3-3_構想策定時一致率_回復期"/>
    <s v="一致率"/>
    <n v="0.10497237569060773"/>
  </r>
  <r>
    <x v="34"/>
    <x v="259"/>
    <x v="2"/>
    <x v="3"/>
    <s v="3-4_構想策定時一致率_慢性期"/>
    <s v="一致率"/>
    <n v="2.25"/>
  </r>
  <r>
    <x v="34"/>
    <x v="259"/>
    <x v="2"/>
    <x v="5"/>
    <s v="3-5_構想策定時一致率_合計"/>
    <s v="一致率"/>
    <n v="1.4634146341463414"/>
  </r>
  <r>
    <x v="34"/>
    <x v="259"/>
    <x v="3"/>
    <x v="0"/>
    <s v="4-1_R4年度病床機能報告_2022年時点_高度急性期"/>
    <s v="病床数"/>
    <n v="0"/>
  </r>
  <r>
    <x v="34"/>
    <x v="259"/>
    <x v="3"/>
    <x v="1"/>
    <s v="4-2_R4年度病床機能報告_2022年時点_急性期"/>
    <s v="病床数"/>
    <n v="218"/>
  </r>
  <r>
    <x v="34"/>
    <x v="259"/>
    <x v="3"/>
    <x v="2"/>
    <s v="4-3_R4年度病床機能報告_2022年時点_回復期"/>
    <s v="病床数"/>
    <n v="57"/>
  </r>
  <r>
    <x v="34"/>
    <x v="259"/>
    <x v="3"/>
    <x v="3"/>
    <s v="4-4_R4年度病床機能報告_2022年時点_慢性期"/>
    <s v="病床数"/>
    <n v="428"/>
  </r>
  <r>
    <x v="34"/>
    <x v="259"/>
    <x v="3"/>
    <x v="8"/>
    <s v="4-5_R4年度病床機能報告_2022年時点_休棟中（今後再開する予定）"/>
    <s v="病床数"/>
    <n v="0"/>
  </r>
  <r>
    <x v="34"/>
    <x v="259"/>
    <x v="3"/>
    <x v="9"/>
    <s v="4-6_R4年度病床機能報告_2022年時点_休棟中（今後廃止する予定）"/>
    <s v="病床数"/>
    <n v="0"/>
  </r>
  <r>
    <x v="34"/>
    <x v="259"/>
    <x v="3"/>
    <x v="10"/>
    <s v="4-7_R4年度病床機能報告_2022年時点_総計"/>
    <s v="病床数"/>
    <n v="703"/>
  </r>
  <r>
    <x v="34"/>
    <x v="259"/>
    <x v="4"/>
    <x v="0"/>
    <s v="5-1_R4年度現状一致率_高度急性期"/>
    <s v="一致率"/>
    <n v="0"/>
  </r>
  <r>
    <x v="34"/>
    <x v="259"/>
    <x v="4"/>
    <x v="1"/>
    <s v="5-2_R4年度現状一致率_急性期"/>
    <s v="一致率"/>
    <n v="0.8165137614678899"/>
  </r>
  <r>
    <x v="34"/>
    <x v="259"/>
    <x v="4"/>
    <x v="2"/>
    <s v="5-3_R4年度現状一致率_回復期"/>
    <s v="一致率"/>
    <n v="3.1754385964912282"/>
  </r>
  <r>
    <x v="34"/>
    <x v="259"/>
    <x v="4"/>
    <x v="3"/>
    <s v="5-4_R4年度現状一致率_慢性期"/>
    <s v="一致率"/>
    <n v="0.54205607476635509"/>
  </r>
  <r>
    <x v="34"/>
    <x v="259"/>
    <x v="4"/>
    <x v="5"/>
    <s v="5-5_R4年度現状一致率_合計"/>
    <s v="一致率"/>
    <n v="0.87482219061166433"/>
  </r>
  <r>
    <x v="34"/>
    <x v="259"/>
    <x v="5"/>
    <x v="0"/>
    <s v="6-1_R4年度病床機能報告_2025年時点_高度急性期"/>
    <s v="病床数"/>
    <n v="0"/>
  </r>
  <r>
    <x v="34"/>
    <x v="259"/>
    <x v="5"/>
    <x v="1"/>
    <s v="6-2_R4年度病床機能報告_2025年時点_急性期"/>
    <s v="病床数"/>
    <n v="218"/>
  </r>
  <r>
    <x v="34"/>
    <x v="259"/>
    <x v="5"/>
    <x v="2"/>
    <s v="6-3_R4年度病床機能報告_2025年時点_回復期"/>
    <s v="病床数"/>
    <n v="57"/>
  </r>
  <r>
    <x v="34"/>
    <x v="259"/>
    <x v="5"/>
    <x v="3"/>
    <s v="6-4_R4年度病床機能報告_2025年時点_慢性期"/>
    <s v="病床数"/>
    <n v="428"/>
  </r>
  <r>
    <x v="34"/>
    <x v="259"/>
    <x v="5"/>
    <x v="11"/>
    <s v="6-5_R4年度病床機能報告_2025年時点_介護保険施設等へ移行予定"/>
    <s v="病床数"/>
    <n v="0"/>
  </r>
  <r>
    <x v="34"/>
    <x v="259"/>
    <x v="5"/>
    <x v="12"/>
    <s v="6-6_R4年度病床機能報告_2025年時点_休棟予定"/>
    <s v="病床数"/>
    <n v="0"/>
  </r>
  <r>
    <x v="34"/>
    <x v="259"/>
    <x v="5"/>
    <x v="13"/>
    <s v="6-7_R4年度病床機能報告_2025年時点_廃止予定"/>
    <s v="病床数"/>
    <n v="0"/>
  </r>
  <r>
    <x v="34"/>
    <x v="259"/>
    <x v="5"/>
    <x v="10"/>
    <s v="6-8_R4年度病床機能報告_2025年時点_総計"/>
    <s v="病床数"/>
    <n v="703"/>
  </r>
  <r>
    <x v="34"/>
    <x v="259"/>
    <x v="6"/>
    <x v="0"/>
    <s v="7-1_R4年度一致率_高度急性期"/>
    <s v="一致率"/>
    <n v="0"/>
  </r>
  <r>
    <x v="34"/>
    <x v="259"/>
    <x v="6"/>
    <x v="1"/>
    <s v="7-2_R4年度一致率_急性期"/>
    <s v="一致率"/>
    <n v="0.8165137614678899"/>
  </r>
  <r>
    <x v="34"/>
    <x v="259"/>
    <x v="6"/>
    <x v="2"/>
    <s v="7-3_R4年度一致率_回復期"/>
    <s v="一致率"/>
    <n v="3.1754385964912282"/>
  </r>
  <r>
    <x v="34"/>
    <x v="259"/>
    <x v="6"/>
    <x v="3"/>
    <s v="7-4_R4年度一致率_慢性期"/>
    <s v="一致率"/>
    <n v="0.54205607476635509"/>
  </r>
  <r>
    <x v="34"/>
    <x v="259"/>
    <x v="6"/>
    <x v="5"/>
    <s v="7-5_R4年度一致率_合計"/>
    <s v="一致率"/>
    <n v="0.87482219061166433"/>
  </r>
  <r>
    <x v="35"/>
    <x v="260"/>
    <x v="0"/>
    <x v="0"/>
    <s v="1-1_現状ー構想策定時_高度急性期"/>
    <s v="病床数"/>
    <n v="1099"/>
  </r>
  <r>
    <x v="35"/>
    <x v="260"/>
    <x v="0"/>
    <x v="1"/>
    <s v="1-2_現状ー構想策定時_急性期"/>
    <s v="病床数"/>
    <n v="2426"/>
  </r>
  <r>
    <x v="35"/>
    <x v="260"/>
    <x v="0"/>
    <x v="2"/>
    <s v="1-3_現状ー構想策定時_回復期"/>
    <s v="病床数"/>
    <n v="1228"/>
  </r>
  <r>
    <x v="35"/>
    <x v="260"/>
    <x v="0"/>
    <x v="3"/>
    <s v="1-4_現状ー構想策定時_慢性期"/>
    <s v="病床数"/>
    <n v="4027"/>
  </r>
  <r>
    <x v="35"/>
    <x v="260"/>
    <x v="0"/>
    <x v="4"/>
    <s v="1-5_現状ー構想策定時_未報告"/>
    <s v="病床数"/>
    <n v="0"/>
  </r>
  <r>
    <x v="35"/>
    <x v="260"/>
    <x v="0"/>
    <x v="5"/>
    <s v="1-6_現状ー構想策定時_合計"/>
    <s v="病床数"/>
    <n v="8780"/>
  </r>
  <r>
    <x v="35"/>
    <x v="260"/>
    <x v="0"/>
    <x v="6"/>
    <s v="1-7_現状ー構想策定時_在宅医療等"/>
    <s v="病床数"/>
    <n v="6828.1"/>
  </r>
  <r>
    <x v="35"/>
    <x v="260"/>
    <x v="0"/>
    <x v="7"/>
    <s v="1-8_現状ー構想策定時_うち訪問診療分"/>
    <s v="病床数"/>
    <n v="3020.4"/>
  </r>
  <r>
    <x v="35"/>
    <x v="260"/>
    <x v="1"/>
    <x v="0"/>
    <s v="2-1_将来_高度急性期"/>
    <s v="病床数"/>
    <n v="492"/>
  </r>
  <r>
    <x v="35"/>
    <x v="260"/>
    <x v="1"/>
    <x v="1"/>
    <s v="2-2_将来_急性期"/>
    <s v="病床数"/>
    <n v="1605"/>
  </r>
  <r>
    <x v="35"/>
    <x v="260"/>
    <x v="1"/>
    <x v="2"/>
    <s v="2-3_将来_回復期"/>
    <s v="病床数"/>
    <n v="2080"/>
  </r>
  <r>
    <x v="35"/>
    <x v="260"/>
    <x v="1"/>
    <x v="3"/>
    <s v="2-4_将来_慢性期"/>
    <s v="病床数"/>
    <n v="1946"/>
  </r>
  <r>
    <x v="35"/>
    <x v="260"/>
    <x v="1"/>
    <x v="5"/>
    <s v="2-5_将来_合計"/>
    <s v="病床数"/>
    <n v="6123"/>
  </r>
  <r>
    <x v="35"/>
    <x v="260"/>
    <x v="1"/>
    <x v="6"/>
    <s v="2-6_将来_在宅医療等"/>
    <s v="病床数"/>
    <n v="-9327.2000000000007"/>
  </r>
  <r>
    <x v="35"/>
    <x v="260"/>
    <x v="1"/>
    <x v="7"/>
    <s v="2-7_将来_うち訪問診療分"/>
    <s v="病床数"/>
    <n v="-3465.7"/>
  </r>
  <r>
    <x v="35"/>
    <x v="260"/>
    <x v="2"/>
    <x v="0"/>
    <s v="3-1_構想策定時一致率_高度急性期"/>
    <s v="一致率"/>
    <n v="2.2337398373983741"/>
  </r>
  <r>
    <x v="35"/>
    <x v="260"/>
    <x v="2"/>
    <x v="1"/>
    <s v="3-2_構想策定時一致率_急性期"/>
    <s v="一致率"/>
    <n v="1.5115264797507788"/>
  </r>
  <r>
    <x v="35"/>
    <x v="260"/>
    <x v="2"/>
    <x v="2"/>
    <s v="3-3_構想策定時一致率_回復期"/>
    <s v="一致率"/>
    <n v="0.5903846153846154"/>
  </r>
  <r>
    <x v="35"/>
    <x v="260"/>
    <x v="2"/>
    <x v="3"/>
    <s v="3-4_構想策定時一致率_慢性期"/>
    <s v="一致率"/>
    <n v="2.0693730729701953"/>
  </r>
  <r>
    <x v="35"/>
    <x v="260"/>
    <x v="2"/>
    <x v="5"/>
    <s v="3-5_構想策定時一致率_合計"/>
    <s v="一致率"/>
    <n v="1.4339376122815612"/>
  </r>
  <r>
    <x v="35"/>
    <x v="260"/>
    <x v="3"/>
    <x v="0"/>
    <s v="4-1_R4年度病床機能報告_2022年時点_高度急性期"/>
    <s v="病床数"/>
    <n v="538"/>
  </r>
  <r>
    <x v="35"/>
    <x v="260"/>
    <x v="3"/>
    <x v="1"/>
    <s v="4-2_R4年度病床機能報告_2022年時点_急性期"/>
    <s v="病床数"/>
    <n v="2295"/>
  </r>
  <r>
    <x v="35"/>
    <x v="260"/>
    <x v="3"/>
    <x v="2"/>
    <s v="4-3_R4年度病床機能報告_2022年時点_回復期"/>
    <s v="病床数"/>
    <n v="1308"/>
  </r>
  <r>
    <x v="35"/>
    <x v="260"/>
    <x v="3"/>
    <x v="3"/>
    <s v="4-4_R4年度病床機能報告_2022年時点_慢性期"/>
    <s v="病床数"/>
    <n v="2648"/>
  </r>
  <r>
    <x v="35"/>
    <x v="260"/>
    <x v="3"/>
    <x v="8"/>
    <s v="4-5_R4年度病床機能報告_2022年時点_休棟中（今後再開する予定）"/>
    <s v="病床数"/>
    <n v="99"/>
  </r>
  <r>
    <x v="35"/>
    <x v="260"/>
    <x v="3"/>
    <x v="9"/>
    <s v="4-6_R4年度病床機能報告_2022年時点_休棟中（今後廃止する予定）"/>
    <s v="病床数"/>
    <n v="54"/>
  </r>
  <r>
    <x v="35"/>
    <x v="260"/>
    <x v="3"/>
    <x v="10"/>
    <s v="4-7_R4年度病床機能報告_2022年時点_総計"/>
    <s v="病床数"/>
    <n v="6942"/>
  </r>
  <r>
    <x v="35"/>
    <x v="260"/>
    <x v="4"/>
    <x v="0"/>
    <s v="5-1_R4年度現状一致率_高度急性期"/>
    <s v="一致率"/>
    <n v="0.91449814126394047"/>
  </r>
  <r>
    <x v="35"/>
    <x v="260"/>
    <x v="4"/>
    <x v="1"/>
    <s v="5-2_R4年度現状一致率_急性期"/>
    <s v="一致率"/>
    <n v="0.69934640522875813"/>
  </r>
  <r>
    <x v="35"/>
    <x v="260"/>
    <x v="4"/>
    <x v="2"/>
    <s v="5-3_R4年度現状一致率_回復期"/>
    <s v="一致率"/>
    <n v="1.5902140672782874"/>
  </r>
  <r>
    <x v="35"/>
    <x v="260"/>
    <x v="4"/>
    <x v="3"/>
    <s v="5-4_R4年度現状一致率_慢性期"/>
    <s v="一致率"/>
    <n v="0.73489425981873113"/>
  </r>
  <r>
    <x v="35"/>
    <x v="260"/>
    <x v="4"/>
    <x v="5"/>
    <s v="5-5_R4年度現状一致率_合計"/>
    <s v="一致率"/>
    <n v="0.8820224719101124"/>
  </r>
  <r>
    <x v="35"/>
    <x v="260"/>
    <x v="5"/>
    <x v="0"/>
    <s v="6-1_R4年度病床機能報告_2025年時点_高度急性期"/>
    <s v="病床数"/>
    <n v="538"/>
  </r>
  <r>
    <x v="35"/>
    <x v="260"/>
    <x v="5"/>
    <x v="1"/>
    <s v="6-2_R4年度病床機能報告_2025年時点_急性期"/>
    <s v="病床数"/>
    <n v="2247"/>
  </r>
  <r>
    <x v="35"/>
    <x v="260"/>
    <x v="5"/>
    <x v="2"/>
    <s v="6-3_R4年度病床機能報告_2025年時点_回復期"/>
    <s v="病床数"/>
    <n v="1396"/>
  </r>
  <r>
    <x v="35"/>
    <x v="260"/>
    <x v="5"/>
    <x v="3"/>
    <s v="6-4_R4年度病床機能報告_2025年時点_慢性期"/>
    <s v="病床数"/>
    <n v="2540"/>
  </r>
  <r>
    <x v="35"/>
    <x v="260"/>
    <x v="5"/>
    <x v="11"/>
    <s v="6-5_R4年度病床機能報告_2025年時点_介護保険施設等へ移行予定"/>
    <s v="病床数"/>
    <n v="20"/>
  </r>
  <r>
    <x v="35"/>
    <x v="260"/>
    <x v="5"/>
    <x v="12"/>
    <s v="6-6_R4年度病床機能報告_2025年時点_休棟予定"/>
    <s v="病床数"/>
    <n v="57"/>
  </r>
  <r>
    <x v="35"/>
    <x v="260"/>
    <x v="5"/>
    <x v="13"/>
    <s v="6-7_R4年度病床機能報告_2025年時点_廃止予定"/>
    <s v="病床数"/>
    <n v="144"/>
  </r>
  <r>
    <x v="35"/>
    <x v="260"/>
    <x v="5"/>
    <x v="10"/>
    <s v="6-8_R4年度病床機能報告_2025年時点_総計"/>
    <s v="病床数"/>
    <n v="6942"/>
  </r>
  <r>
    <x v="35"/>
    <x v="260"/>
    <x v="6"/>
    <x v="0"/>
    <s v="7-1_R4年度一致率_高度急性期"/>
    <s v="一致率"/>
    <n v="0.91449814126394047"/>
  </r>
  <r>
    <x v="35"/>
    <x v="260"/>
    <x v="6"/>
    <x v="1"/>
    <s v="7-2_R4年度一致率_急性期"/>
    <s v="一致率"/>
    <n v="0.7142857142857143"/>
  </r>
  <r>
    <x v="35"/>
    <x v="260"/>
    <x v="6"/>
    <x v="2"/>
    <s v="7-3_R4年度一致率_回復期"/>
    <s v="一致率"/>
    <n v="1.489971346704871"/>
  </r>
  <r>
    <x v="35"/>
    <x v="260"/>
    <x v="6"/>
    <x v="3"/>
    <s v="7-4_R4年度一致率_慢性期"/>
    <s v="一致率"/>
    <n v="0.7661417322834646"/>
  </r>
  <r>
    <x v="35"/>
    <x v="260"/>
    <x v="6"/>
    <x v="5"/>
    <s v="7-5_R4年度一致率_合計"/>
    <s v="一致率"/>
    <n v="0.8820224719101124"/>
  </r>
  <r>
    <x v="35"/>
    <x v="261"/>
    <x v="0"/>
    <x v="0"/>
    <s v="1-1_現状ー構想策定時_高度急性期"/>
    <s v="病床数"/>
    <n v="405"/>
  </r>
  <r>
    <x v="35"/>
    <x v="261"/>
    <x v="0"/>
    <x v="1"/>
    <s v="1-2_現状ー構想策定時_急性期"/>
    <s v="病床数"/>
    <n v="790"/>
  </r>
  <r>
    <x v="35"/>
    <x v="261"/>
    <x v="0"/>
    <x v="2"/>
    <s v="1-3_現状ー構想策定時_回復期"/>
    <s v="病床数"/>
    <n v="278"/>
  </r>
  <r>
    <x v="35"/>
    <x v="261"/>
    <x v="0"/>
    <x v="3"/>
    <s v="1-4_現状ー構想策定時_慢性期"/>
    <s v="病床数"/>
    <n v="574"/>
  </r>
  <r>
    <x v="35"/>
    <x v="261"/>
    <x v="0"/>
    <x v="4"/>
    <s v="1-5_現状ー構想策定時_未報告"/>
    <s v="病床数"/>
    <n v="0"/>
  </r>
  <r>
    <x v="35"/>
    <x v="261"/>
    <x v="0"/>
    <x v="5"/>
    <s v="1-6_現状ー構想策定時_合計"/>
    <s v="病床数"/>
    <n v="2047"/>
  </r>
  <r>
    <x v="35"/>
    <x v="261"/>
    <x v="0"/>
    <x v="6"/>
    <s v="1-7_現状ー構想策定時_在宅医療等"/>
    <s v="病床数"/>
    <n v="2129.1"/>
  </r>
  <r>
    <x v="35"/>
    <x v="261"/>
    <x v="0"/>
    <x v="7"/>
    <s v="1-8_現状ー構想策定時_うち訪問診療分"/>
    <s v="病床数"/>
    <n v="929.3"/>
  </r>
  <r>
    <x v="35"/>
    <x v="261"/>
    <x v="1"/>
    <x v="0"/>
    <s v="2-1_将来_高度急性期"/>
    <s v="病床数"/>
    <n v="179"/>
  </r>
  <r>
    <x v="35"/>
    <x v="261"/>
    <x v="1"/>
    <x v="1"/>
    <s v="2-2_将来_急性期"/>
    <s v="病床数"/>
    <n v="514"/>
  </r>
  <r>
    <x v="35"/>
    <x v="261"/>
    <x v="1"/>
    <x v="2"/>
    <s v="2-3_将来_回復期"/>
    <s v="病床数"/>
    <n v="613"/>
  </r>
  <r>
    <x v="35"/>
    <x v="261"/>
    <x v="1"/>
    <x v="3"/>
    <s v="2-4_将来_慢性期"/>
    <s v="病床数"/>
    <n v="557"/>
  </r>
  <r>
    <x v="35"/>
    <x v="261"/>
    <x v="1"/>
    <x v="5"/>
    <s v="2-5_将来_合計"/>
    <s v="病床数"/>
    <n v="1863"/>
  </r>
  <r>
    <x v="35"/>
    <x v="261"/>
    <x v="1"/>
    <x v="6"/>
    <s v="2-6_将来_在宅医療等"/>
    <s v="病床数"/>
    <n v="-2542.8000000000002"/>
  </r>
  <r>
    <x v="35"/>
    <x v="261"/>
    <x v="1"/>
    <x v="7"/>
    <s v="2-7_将来_うち訪問診療分"/>
    <s v="病床数"/>
    <n v="-990.1"/>
  </r>
  <r>
    <x v="35"/>
    <x v="261"/>
    <x v="2"/>
    <x v="0"/>
    <s v="3-1_構想策定時一致率_高度急性期"/>
    <s v="一致率"/>
    <n v="2.2625698324022347"/>
  </r>
  <r>
    <x v="35"/>
    <x v="261"/>
    <x v="2"/>
    <x v="1"/>
    <s v="3-2_構想策定時一致率_急性期"/>
    <s v="一致率"/>
    <n v="1.5369649805447472"/>
  </r>
  <r>
    <x v="35"/>
    <x v="261"/>
    <x v="2"/>
    <x v="2"/>
    <s v="3-3_構想策定時一致率_回復期"/>
    <s v="一致率"/>
    <n v="0.4535073409461664"/>
  </r>
  <r>
    <x v="35"/>
    <x v="261"/>
    <x v="2"/>
    <x v="3"/>
    <s v="3-4_構想策定時一致率_慢性期"/>
    <s v="一致率"/>
    <n v="1.0305206463195691"/>
  </r>
  <r>
    <x v="35"/>
    <x v="261"/>
    <x v="2"/>
    <x v="5"/>
    <s v="3-5_構想策定時一致率_合計"/>
    <s v="一致率"/>
    <n v="1.0987654320987654"/>
  </r>
  <r>
    <x v="35"/>
    <x v="261"/>
    <x v="3"/>
    <x v="0"/>
    <s v="4-1_R4年度病床機能報告_2022年時点_高度急性期"/>
    <s v="病床数"/>
    <n v="275"/>
  </r>
  <r>
    <x v="35"/>
    <x v="261"/>
    <x v="3"/>
    <x v="1"/>
    <s v="4-2_R4年度病床機能報告_2022年時点_急性期"/>
    <s v="病床数"/>
    <n v="551"/>
  </r>
  <r>
    <x v="35"/>
    <x v="261"/>
    <x v="3"/>
    <x v="2"/>
    <s v="4-3_R4年度病床機能報告_2022年時点_回復期"/>
    <s v="病床数"/>
    <n v="531"/>
  </r>
  <r>
    <x v="35"/>
    <x v="261"/>
    <x v="3"/>
    <x v="3"/>
    <s v="4-4_R4年度病床機能報告_2022年時点_慢性期"/>
    <s v="病床数"/>
    <n v="388"/>
  </r>
  <r>
    <x v="35"/>
    <x v="261"/>
    <x v="3"/>
    <x v="8"/>
    <s v="4-5_R4年度病床機能報告_2022年時点_休棟中（今後再開する予定）"/>
    <s v="病床数"/>
    <n v="29"/>
  </r>
  <r>
    <x v="35"/>
    <x v="261"/>
    <x v="3"/>
    <x v="9"/>
    <s v="4-6_R4年度病床機能報告_2022年時点_休棟中（今後廃止する予定）"/>
    <s v="病床数"/>
    <n v="0"/>
  </r>
  <r>
    <x v="35"/>
    <x v="261"/>
    <x v="3"/>
    <x v="10"/>
    <s v="4-7_R4年度病床機能報告_2022年時点_総計"/>
    <s v="病床数"/>
    <n v="1774"/>
  </r>
  <r>
    <x v="35"/>
    <x v="261"/>
    <x v="4"/>
    <x v="0"/>
    <s v="5-1_R4年度現状一致率_高度急性期"/>
    <s v="一致率"/>
    <n v="0.65090909090909088"/>
  </r>
  <r>
    <x v="35"/>
    <x v="261"/>
    <x v="4"/>
    <x v="1"/>
    <s v="5-2_R4年度現状一致率_急性期"/>
    <s v="一致率"/>
    <n v="0.93284936479128855"/>
  </r>
  <r>
    <x v="35"/>
    <x v="261"/>
    <x v="4"/>
    <x v="2"/>
    <s v="5-3_R4年度現状一致率_回復期"/>
    <s v="一致率"/>
    <n v="1.1544256120527308"/>
  </r>
  <r>
    <x v="35"/>
    <x v="261"/>
    <x v="4"/>
    <x v="3"/>
    <s v="5-4_R4年度現状一致率_慢性期"/>
    <s v="一致率"/>
    <n v="1.4355670103092784"/>
  </r>
  <r>
    <x v="35"/>
    <x v="261"/>
    <x v="4"/>
    <x v="5"/>
    <s v="5-5_R4年度現状一致率_合計"/>
    <s v="一致率"/>
    <n v="1.0501691093573844"/>
  </r>
  <r>
    <x v="35"/>
    <x v="261"/>
    <x v="5"/>
    <x v="0"/>
    <s v="6-1_R4年度病床機能報告_2025年時点_高度急性期"/>
    <s v="病床数"/>
    <n v="275"/>
  </r>
  <r>
    <x v="35"/>
    <x v="261"/>
    <x v="5"/>
    <x v="1"/>
    <s v="6-2_R4年度病床機能報告_2025年時点_急性期"/>
    <s v="病床数"/>
    <n v="499"/>
  </r>
  <r>
    <x v="35"/>
    <x v="261"/>
    <x v="5"/>
    <x v="2"/>
    <s v="6-3_R4年度病床機能報告_2025年時点_回復期"/>
    <s v="病床数"/>
    <n v="633"/>
  </r>
  <r>
    <x v="35"/>
    <x v="261"/>
    <x v="5"/>
    <x v="3"/>
    <s v="6-4_R4年度病床機能報告_2025年時点_慢性期"/>
    <s v="病床数"/>
    <n v="338"/>
  </r>
  <r>
    <x v="35"/>
    <x v="261"/>
    <x v="5"/>
    <x v="11"/>
    <s v="6-5_R4年度病床機能報告_2025年時点_介護保険施設等へ移行予定"/>
    <s v="病床数"/>
    <n v="0"/>
  </r>
  <r>
    <x v="35"/>
    <x v="261"/>
    <x v="5"/>
    <x v="12"/>
    <s v="6-6_R4年度病床機能報告_2025年時点_休棟予定"/>
    <s v="病床数"/>
    <n v="29"/>
  </r>
  <r>
    <x v="35"/>
    <x v="261"/>
    <x v="5"/>
    <x v="13"/>
    <s v="6-7_R4年度病床機能報告_2025年時点_廃止予定"/>
    <s v="病床数"/>
    <n v="0"/>
  </r>
  <r>
    <x v="35"/>
    <x v="261"/>
    <x v="5"/>
    <x v="10"/>
    <s v="6-8_R4年度病床機能報告_2025年時点_総計"/>
    <s v="病床数"/>
    <n v="1774"/>
  </r>
  <r>
    <x v="35"/>
    <x v="261"/>
    <x v="6"/>
    <x v="0"/>
    <s v="7-1_R4年度一致率_高度急性期"/>
    <s v="一致率"/>
    <n v="0.65090909090909088"/>
  </r>
  <r>
    <x v="35"/>
    <x v="261"/>
    <x v="6"/>
    <x v="1"/>
    <s v="7-2_R4年度一致率_急性期"/>
    <s v="一致率"/>
    <n v="1.0300601202404809"/>
  </r>
  <r>
    <x v="35"/>
    <x v="261"/>
    <x v="6"/>
    <x v="2"/>
    <s v="7-3_R4年度一致率_回復期"/>
    <s v="一致率"/>
    <n v="0.96840442338072674"/>
  </r>
  <r>
    <x v="35"/>
    <x v="261"/>
    <x v="6"/>
    <x v="3"/>
    <s v="7-4_R4年度一致率_慢性期"/>
    <s v="一致率"/>
    <n v="1.6479289940828403"/>
  </r>
  <r>
    <x v="35"/>
    <x v="261"/>
    <x v="6"/>
    <x v="5"/>
    <s v="7-5_R4年度一致率_合計"/>
    <s v="一致率"/>
    <n v="1.0501691093573844"/>
  </r>
  <r>
    <x v="35"/>
    <x v="262"/>
    <x v="0"/>
    <x v="0"/>
    <s v="1-1_現状ー構想策定時_高度急性期"/>
    <s v="病床数"/>
    <n v="10"/>
  </r>
  <r>
    <x v="35"/>
    <x v="262"/>
    <x v="0"/>
    <x v="1"/>
    <s v="1-2_現状ー構想策定時_急性期"/>
    <s v="病床数"/>
    <n v="451"/>
  </r>
  <r>
    <x v="35"/>
    <x v="262"/>
    <x v="0"/>
    <x v="2"/>
    <s v="1-3_現状ー構想策定時_回復期"/>
    <s v="病床数"/>
    <n v="184"/>
  </r>
  <r>
    <x v="35"/>
    <x v="262"/>
    <x v="0"/>
    <x v="3"/>
    <s v="1-4_現状ー構想策定時_慢性期"/>
    <s v="病床数"/>
    <n v="684"/>
  </r>
  <r>
    <x v="35"/>
    <x v="262"/>
    <x v="0"/>
    <x v="4"/>
    <s v="1-5_現状ー構想策定時_未報告"/>
    <s v="病床数"/>
    <n v="0"/>
  </r>
  <r>
    <x v="35"/>
    <x v="262"/>
    <x v="0"/>
    <x v="5"/>
    <s v="1-6_現状ー構想策定時_合計"/>
    <s v="病床数"/>
    <n v="1329"/>
  </r>
  <r>
    <x v="35"/>
    <x v="262"/>
    <x v="0"/>
    <x v="6"/>
    <s v="1-7_現状ー構想策定時_在宅医療等"/>
    <s v="病床数"/>
    <n v="1355.6"/>
  </r>
  <r>
    <x v="35"/>
    <x v="262"/>
    <x v="0"/>
    <x v="7"/>
    <s v="1-8_現状ー構想策定時_うち訪問診療分"/>
    <s v="病床数"/>
    <n v="486.7"/>
  </r>
  <r>
    <x v="35"/>
    <x v="262"/>
    <x v="1"/>
    <x v="0"/>
    <s v="2-1_将来_高度急性期"/>
    <s v="病床数"/>
    <n v="47"/>
  </r>
  <r>
    <x v="35"/>
    <x v="262"/>
    <x v="1"/>
    <x v="1"/>
    <s v="2-2_将来_急性期"/>
    <s v="病床数"/>
    <n v="274"/>
  </r>
  <r>
    <x v="35"/>
    <x v="262"/>
    <x v="1"/>
    <x v="2"/>
    <s v="2-3_将来_回復期"/>
    <s v="病床数"/>
    <n v="310"/>
  </r>
  <r>
    <x v="35"/>
    <x v="262"/>
    <x v="1"/>
    <x v="3"/>
    <s v="2-4_将来_慢性期"/>
    <s v="病床数"/>
    <n v="377"/>
  </r>
  <r>
    <x v="35"/>
    <x v="262"/>
    <x v="1"/>
    <x v="5"/>
    <s v="2-5_将来_合計"/>
    <s v="病床数"/>
    <n v="1008"/>
  </r>
  <r>
    <x v="35"/>
    <x v="262"/>
    <x v="1"/>
    <x v="6"/>
    <s v="2-6_将来_在宅医療等"/>
    <s v="病床数"/>
    <n v="-1443"/>
  </r>
  <r>
    <x v="35"/>
    <x v="262"/>
    <x v="1"/>
    <x v="7"/>
    <s v="2-7_将来_うち訪問診療分"/>
    <s v="病床数"/>
    <n v="-462.3"/>
  </r>
  <r>
    <x v="35"/>
    <x v="262"/>
    <x v="2"/>
    <x v="0"/>
    <s v="3-1_構想策定時一致率_高度急性期"/>
    <s v="一致率"/>
    <n v="0.21276595744680851"/>
  </r>
  <r>
    <x v="35"/>
    <x v="262"/>
    <x v="2"/>
    <x v="1"/>
    <s v="3-2_構想策定時一致率_急性期"/>
    <s v="一致率"/>
    <n v="1.6459854014598541"/>
  </r>
  <r>
    <x v="35"/>
    <x v="262"/>
    <x v="2"/>
    <x v="2"/>
    <s v="3-3_構想策定時一致率_回復期"/>
    <s v="一致率"/>
    <n v="0.59354838709677415"/>
  </r>
  <r>
    <x v="35"/>
    <x v="262"/>
    <x v="2"/>
    <x v="3"/>
    <s v="3-4_構想策定時一致率_慢性期"/>
    <s v="一致率"/>
    <n v="1.8143236074270557"/>
  </r>
  <r>
    <x v="35"/>
    <x v="262"/>
    <x v="2"/>
    <x v="5"/>
    <s v="3-5_構想策定時一致率_合計"/>
    <s v="一致率"/>
    <n v="1.3184523809523809"/>
  </r>
  <r>
    <x v="35"/>
    <x v="262"/>
    <x v="3"/>
    <x v="0"/>
    <s v="4-1_R4年度病床機能報告_2022年時点_高度急性期"/>
    <s v="病床数"/>
    <n v="0"/>
  </r>
  <r>
    <x v="35"/>
    <x v="262"/>
    <x v="3"/>
    <x v="1"/>
    <s v="4-2_R4年度病床機能報告_2022年時点_急性期"/>
    <s v="病床数"/>
    <n v="359"/>
  </r>
  <r>
    <x v="35"/>
    <x v="262"/>
    <x v="3"/>
    <x v="2"/>
    <s v="4-3_R4年度病床機能報告_2022年時点_回復期"/>
    <s v="病床数"/>
    <n v="181"/>
  </r>
  <r>
    <x v="35"/>
    <x v="262"/>
    <x v="3"/>
    <x v="3"/>
    <s v="4-4_R4年度病床機能報告_2022年時点_慢性期"/>
    <s v="病床数"/>
    <n v="375"/>
  </r>
  <r>
    <x v="35"/>
    <x v="262"/>
    <x v="3"/>
    <x v="8"/>
    <s v="4-5_R4年度病床機能報告_2022年時点_休棟中（今後再開する予定）"/>
    <s v="病床数"/>
    <n v="10"/>
  </r>
  <r>
    <x v="35"/>
    <x v="262"/>
    <x v="3"/>
    <x v="9"/>
    <s v="4-6_R4年度病床機能報告_2022年時点_休棟中（今後廃止する予定）"/>
    <s v="病床数"/>
    <n v="0"/>
  </r>
  <r>
    <x v="35"/>
    <x v="262"/>
    <x v="3"/>
    <x v="10"/>
    <s v="4-7_R4年度病床機能報告_2022年時点_総計"/>
    <s v="病床数"/>
    <n v="925"/>
  </r>
  <r>
    <x v="35"/>
    <x v="262"/>
    <x v="4"/>
    <x v="0"/>
    <s v="5-1_R4年度現状一致率_高度急性期"/>
    <s v="一致率"/>
    <n v="0"/>
  </r>
  <r>
    <x v="35"/>
    <x v="262"/>
    <x v="4"/>
    <x v="1"/>
    <s v="5-2_R4年度現状一致率_急性期"/>
    <s v="一致率"/>
    <n v="0.76323119777158777"/>
  </r>
  <r>
    <x v="35"/>
    <x v="262"/>
    <x v="4"/>
    <x v="2"/>
    <s v="5-3_R4年度現状一致率_回復期"/>
    <s v="一致率"/>
    <n v="1.7127071823204421"/>
  </r>
  <r>
    <x v="35"/>
    <x v="262"/>
    <x v="4"/>
    <x v="3"/>
    <s v="5-4_R4年度現状一致率_慢性期"/>
    <s v="一致率"/>
    <n v="1.0053333333333334"/>
  </r>
  <r>
    <x v="35"/>
    <x v="262"/>
    <x v="4"/>
    <x v="5"/>
    <s v="5-5_R4年度現状一致率_合計"/>
    <s v="一致率"/>
    <n v="1.0897297297297297"/>
  </r>
  <r>
    <x v="35"/>
    <x v="262"/>
    <x v="5"/>
    <x v="0"/>
    <s v="6-1_R4年度病床機能報告_2025年時点_高度急性期"/>
    <s v="病床数"/>
    <n v="51"/>
  </r>
  <r>
    <x v="35"/>
    <x v="262"/>
    <x v="5"/>
    <x v="1"/>
    <s v="6-2_R4年度病床機能報告_2025年時点_急性期"/>
    <s v="病床数"/>
    <n v="265"/>
  </r>
  <r>
    <x v="35"/>
    <x v="262"/>
    <x v="5"/>
    <x v="2"/>
    <s v="6-3_R4年度病床機能報告_2025年時点_回復期"/>
    <s v="病床数"/>
    <n v="234"/>
  </r>
  <r>
    <x v="35"/>
    <x v="262"/>
    <x v="5"/>
    <x v="3"/>
    <s v="6-4_R4年度病床機能報告_2025年時点_慢性期"/>
    <s v="病床数"/>
    <n v="375"/>
  </r>
  <r>
    <x v="35"/>
    <x v="262"/>
    <x v="5"/>
    <x v="11"/>
    <s v="6-5_R4年度病床機能報告_2025年時点_介護保険施設等へ移行予定"/>
    <s v="病床数"/>
    <n v="0"/>
  </r>
  <r>
    <x v="35"/>
    <x v="262"/>
    <x v="5"/>
    <x v="12"/>
    <s v="6-6_R4年度病床機能報告_2025年時点_休棟予定"/>
    <s v="病床数"/>
    <n v="0"/>
  </r>
  <r>
    <x v="35"/>
    <x v="262"/>
    <x v="5"/>
    <x v="13"/>
    <s v="6-7_R4年度病床機能報告_2025年時点_廃止予定"/>
    <s v="病床数"/>
    <n v="0"/>
  </r>
  <r>
    <x v="35"/>
    <x v="262"/>
    <x v="5"/>
    <x v="10"/>
    <s v="6-8_R4年度病床機能報告_2025年時点_総計"/>
    <s v="病床数"/>
    <n v="925"/>
  </r>
  <r>
    <x v="35"/>
    <x v="262"/>
    <x v="6"/>
    <x v="0"/>
    <s v="7-1_R4年度一致率_高度急性期"/>
    <s v="一致率"/>
    <n v="0.92156862745098034"/>
  </r>
  <r>
    <x v="35"/>
    <x v="262"/>
    <x v="6"/>
    <x v="1"/>
    <s v="7-2_R4年度一致率_急性期"/>
    <s v="一致率"/>
    <n v="1.0339622641509434"/>
  </r>
  <r>
    <x v="35"/>
    <x v="262"/>
    <x v="6"/>
    <x v="2"/>
    <s v="7-3_R4年度一致率_回復期"/>
    <s v="一致率"/>
    <n v="1.3247863247863247"/>
  </r>
  <r>
    <x v="35"/>
    <x v="262"/>
    <x v="6"/>
    <x v="3"/>
    <s v="7-4_R4年度一致率_慢性期"/>
    <s v="一致率"/>
    <n v="1.0053333333333334"/>
  </r>
  <r>
    <x v="35"/>
    <x v="262"/>
    <x v="6"/>
    <x v="5"/>
    <s v="7-5_R4年度一致率_合計"/>
    <s v="一致率"/>
    <n v="1.0897297297297297"/>
  </r>
  <r>
    <x v="36"/>
    <x v="263"/>
    <x v="0"/>
    <x v="0"/>
    <s v="1-1_現状ー構想策定時_高度急性期"/>
    <s v="病床数"/>
    <n v="1084"/>
  </r>
  <r>
    <x v="36"/>
    <x v="263"/>
    <x v="0"/>
    <x v="1"/>
    <s v="1-2_現状ー構想策定時_急性期"/>
    <s v="病床数"/>
    <n v="3239"/>
  </r>
  <r>
    <x v="36"/>
    <x v="263"/>
    <x v="0"/>
    <x v="2"/>
    <s v="1-3_現状ー構想策定時_回復期"/>
    <s v="病床数"/>
    <n v="560"/>
  </r>
  <r>
    <x v="36"/>
    <x v="263"/>
    <x v="0"/>
    <x v="3"/>
    <s v="1-4_現状ー構想策定時_慢性期"/>
    <s v="病床数"/>
    <n v="1485"/>
  </r>
  <r>
    <x v="36"/>
    <x v="263"/>
    <x v="0"/>
    <x v="4"/>
    <s v="1-5_現状ー構想策定時_未報告"/>
    <s v="病床数"/>
    <n v="0"/>
  </r>
  <r>
    <x v="36"/>
    <x v="263"/>
    <x v="0"/>
    <x v="5"/>
    <s v="1-6_現状ー構想策定時_合計"/>
    <s v="病床数"/>
    <n v="6368"/>
  </r>
  <r>
    <x v="36"/>
    <x v="263"/>
    <x v="0"/>
    <x v="6"/>
    <s v="1-7_現状ー構想策定時_在宅医療等"/>
    <s v="病床数"/>
    <n v="0"/>
  </r>
  <r>
    <x v="36"/>
    <x v="263"/>
    <x v="0"/>
    <x v="7"/>
    <s v="1-8_現状ー構想策定時_うち訪問診療分"/>
    <s v="病床数"/>
    <n v="0"/>
  </r>
  <r>
    <x v="36"/>
    <x v="263"/>
    <x v="1"/>
    <x v="0"/>
    <s v="2-1_将来_高度急性期"/>
    <s v="病床数"/>
    <n v="607"/>
  </r>
  <r>
    <x v="36"/>
    <x v="263"/>
    <x v="1"/>
    <x v="1"/>
    <s v="2-2_将来_急性期"/>
    <s v="病床数"/>
    <n v="1853"/>
  </r>
  <r>
    <x v="36"/>
    <x v="263"/>
    <x v="1"/>
    <x v="2"/>
    <s v="2-3_将来_回復期"/>
    <s v="病床数"/>
    <n v="1698"/>
  </r>
  <r>
    <x v="36"/>
    <x v="263"/>
    <x v="1"/>
    <x v="3"/>
    <s v="2-4_将来_慢性期"/>
    <s v="病床数"/>
    <n v="1093"/>
  </r>
  <r>
    <x v="36"/>
    <x v="263"/>
    <x v="1"/>
    <x v="5"/>
    <s v="2-5_将来_合計"/>
    <s v="病床数"/>
    <n v="5251"/>
  </r>
  <r>
    <x v="36"/>
    <x v="263"/>
    <x v="1"/>
    <x v="6"/>
    <s v="2-6_将来_在宅医療等"/>
    <s v="病床数"/>
    <n v="-7444"/>
  </r>
  <r>
    <x v="36"/>
    <x v="263"/>
    <x v="1"/>
    <x v="7"/>
    <s v="2-7_将来_うち訪問診療分"/>
    <s v="病床数"/>
    <n v="0"/>
  </r>
  <r>
    <x v="36"/>
    <x v="263"/>
    <x v="2"/>
    <x v="0"/>
    <s v="3-1_構想策定時一致率_高度急性期"/>
    <s v="一致率"/>
    <n v="1.7858319604612851"/>
  </r>
  <r>
    <x v="36"/>
    <x v="263"/>
    <x v="2"/>
    <x v="1"/>
    <s v="3-2_構想策定時一致率_急性期"/>
    <s v="一致率"/>
    <n v="1.7479762547220723"/>
  </r>
  <r>
    <x v="36"/>
    <x v="263"/>
    <x v="2"/>
    <x v="2"/>
    <s v="3-3_構想策定時一致率_回復期"/>
    <s v="一致率"/>
    <n v="0.32979976442873971"/>
  </r>
  <r>
    <x v="36"/>
    <x v="263"/>
    <x v="2"/>
    <x v="3"/>
    <s v="3-4_構想策定時一致率_慢性期"/>
    <s v="一致率"/>
    <n v="1.3586459286367796"/>
  </r>
  <r>
    <x v="36"/>
    <x v="263"/>
    <x v="2"/>
    <x v="5"/>
    <s v="3-5_構想策定時一致率_合計"/>
    <s v="一致率"/>
    <n v="1.2127213864025901"/>
  </r>
  <r>
    <x v="36"/>
    <x v="263"/>
    <x v="3"/>
    <x v="0"/>
    <s v="4-1_R4年度病床機能報告_2022年時点_高度急性期"/>
    <s v="病床数"/>
    <n v="879"/>
  </r>
  <r>
    <x v="36"/>
    <x v="263"/>
    <x v="3"/>
    <x v="1"/>
    <s v="4-2_R4年度病床機能報告_2022年時点_急性期"/>
    <s v="病床数"/>
    <n v="2698"/>
  </r>
  <r>
    <x v="36"/>
    <x v="263"/>
    <x v="3"/>
    <x v="2"/>
    <s v="4-3_R4年度病床機能報告_2022年時点_回復期"/>
    <s v="病床数"/>
    <n v="714"/>
  </r>
  <r>
    <x v="36"/>
    <x v="263"/>
    <x v="3"/>
    <x v="3"/>
    <s v="4-4_R4年度病床機能報告_2022年時点_慢性期"/>
    <s v="病床数"/>
    <n v="1172"/>
  </r>
  <r>
    <x v="36"/>
    <x v="263"/>
    <x v="3"/>
    <x v="8"/>
    <s v="4-5_R4年度病床機能報告_2022年時点_休棟中（今後再開する予定）"/>
    <s v="病床数"/>
    <n v="96"/>
  </r>
  <r>
    <x v="36"/>
    <x v="263"/>
    <x v="3"/>
    <x v="9"/>
    <s v="4-6_R4年度病床機能報告_2022年時点_休棟中（今後廃止する予定）"/>
    <s v="病床数"/>
    <n v="57"/>
  </r>
  <r>
    <x v="36"/>
    <x v="263"/>
    <x v="3"/>
    <x v="10"/>
    <s v="4-7_R4年度病床機能報告_2022年時点_総計"/>
    <s v="病床数"/>
    <n v="5616"/>
  </r>
  <r>
    <x v="36"/>
    <x v="263"/>
    <x v="4"/>
    <x v="0"/>
    <s v="5-1_R4年度現状一致率_高度急性期"/>
    <s v="一致率"/>
    <n v="0.69055745164960181"/>
  </r>
  <r>
    <x v="36"/>
    <x v="263"/>
    <x v="4"/>
    <x v="1"/>
    <s v="5-2_R4年度現状一致率_急性期"/>
    <s v="一致率"/>
    <n v="0.6868050407709414"/>
  </r>
  <r>
    <x v="36"/>
    <x v="263"/>
    <x v="4"/>
    <x v="2"/>
    <s v="5-3_R4年度現状一致率_回復期"/>
    <s v="一致率"/>
    <n v="2.3781512605042017"/>
  </r>
  <r>
    <x v="36"/>
    <x v="263"/>
    <x v="4"/>
    <x v="3"/>
    <s v="5-4_R4年度現状一致率_慢性期"/>
    <s v="一致率"/>
    <n v="0.93259385665529015"/>
  </r>
  <r>
    <x v="36"/>
    <x v="263"/>
    <x v="4"/>
    <x v="5"/>
    <s v="5-5_R4年度現状一致率_合計"/>
    <s v="一致率"/>
    <n v="0.93500712250712248"/>
  </r>
  <r>
    <x v="36"/>
    <x v="263"/>
    <x v="5"/>
    <x v="0"/>
    <s v="6-1_R4年度病床機能報告_2025年時点_高度急性期"/>
    <s v="病床数"/>
    <n v="902"/>
  </r>
  <r>
    <x v="36"/>
    <x v="263"/>
    <x v="5"/>
    <x v="1"/>
    <s v="6-2_R4年度病床機能報告_2025年時点_急性期"/>
    <s v="病床数"/>
    <n v="2593"/>
  </r>
  <r>
    <x v="36"/>
    <x v="263"/>
    <x v="5"/>
    <x v="2"/>
    <s v="6-3_R4年度病床機能報告_2025年時点_回復期"/>
    <s v="病床数"/>
    <n v="762"/>
  </r>
  <r>
    <x v="36"/>
    <x v="263"/>
    <x v="5"/>
    <x v="3"/>
    <s v="6-4_R4年度病床機能報告_2025年時点_慢性期"/>
    <s v="病床数"/>
    <n v="1194"/>
  </r>
  <r>
    <x v="36"/>
    <x v="263"/>
    <x v="5"/>
    <x v="11"/>
    <s v="6-5_R4年度病床機能報告_2025年時点_介護保険施設等へ移行予定"/>
    <s v="病床数"/>
    <n v="0"/>
  </r>
  <r>
    <x v="36"/>
    <x v="263"/>
    <x v="5"/>
    <x v="12"/>
    <s v="6-6_R4年度病床機能報告_2025年時点_休棟予定"/>
    <s v="病床数"/>
    <n v="123"/>
  </r>
  <r>
    <x v="36"/>
    <x v="263"/>
    <x v="5"/>
    <x v="13"/>
    <s v="6-7_R4年度病床機能報告_2025年時点_廃止予定"/>
    <s v="病床数"/>
    <n v="42"/>
  </r>
  <r>
    <x v="36"/>
    <x v="263"/>
    <x v="5"/>
    <x v="10"/>
    <s v="6-8_R4年度病床機能報告_2025年時点_総計"/>
    <s v="病床数"/>
    <n v="5616"/>
  </r>
  <r>
    <x v="36"/>
    <x v="263"/>
    <x v="6"/>
    <x v="0"/>
    <s v="7-1_R4年度一致率_高度急性期"/>
    <s v="一致率"/>
    <n v="0.67294900221729492"/>
  </r>
  <r>
    <x v="36"/>
    <x v="263"/>
    <x v="6"/>
    <x v="1"/>
    <s v="7-2_R4年度一致率_急性期"/>
    <s v="一致率"/>
    <n v="0.71461627458542232"/>
  </r>
  <r>
    <x v="36"/>
    <x v="263"/>
    <x v="6"/>
    <x v="2"/>
    <s v="7-3_R4年度一致率_回復期"/>
    <s v="一致率"/>
    <n v="2.2283464566929134"/>
  </r>
  <r>
    <x v="36"/>
    <x v="263"/>
    <x v="6"/>
    <x v="3"/>
    <s v="7-4_R4年度一致率_慢性期"/>
    <s v="一致率"/>
    <n v="0.91541038525963148"/>
  </r>
  <r>
    <x v="36"/>
    <x v="263"/>
    <x v="6"/>
    <x v="5"/>
    <s v="7-5_R4年度一致率_合計"/>
    <s v="一致率"/>
    <n v="0.93500712250712248"/>
  </r>
  <r>
    <x v="36"/>
    <x v="264"/>
    <x v="0"/>
    <x v="0"/>
    <s v="1-1_現状ー構想策定時_高度急性期"/>
    <s v="病床数"/>
    <n v="0"/>
  </r>
  <r>
    <x v="36"/>
    <x v="264"/>
    <x v="0"/>
    <x v="1"/>
    <s v="1-2_現状ー構想策定時_急性期"/>
    <s v="病床数"/>
    <n v="209"/>
  </r>
  <r>
    <x v="36"/>
    <x v="264"/>
    <x v="0"/>
    <x v="2"/>
    <s v="1-3_現状ー構想策定時_回復期"/>
    <s v="病床数"/>
    <n v="0"/>
  </r>
  <r>
    <x v="36"/>
    <x v="264"/>
    <x v="0"/>
    <x v="3"/>
    <s v="1-4_現状ー構想策定時_慢性期"/>
    <s v="病床数"/>
    <n v="185"/>
  </r>
  <r>
    <x v="36"/>
    <x v="264"/>
    <x v="0"/>
    <x v="4"/>
    <s v="1-5_現状ー構想策定時_未報告"/>
    <s v="病床数"/>
    <n v="0"/>
  </r>
  <r>
    <x v="36"/>
    <x v="264"/>
    <x v="0"/>
    <x v="5"/>
    <s v="1-6_現状ー構想策定時_合計"/>
    <s v="病床数"/>
    <n v="394"/>
  </r>
  <r>
    <x v="36"/>
    <x v="264"/>
    <x v="0"/>
    <x v="6"/>
    <s v="1-7_現状ー構想策定時_在宅医療等"/>
    <s v="病床数"/>
    <n v="0"/>
  </r>
  <r>
    <x v="36"/>
    <x v="264"/>
    <x v="0"/>
    <x v="7"/>
    <s v="1-8_現状ー構想策定時_うち訪問診療分"/>
    <s v="病床数"/>
    <n v="0"/>
  </r>
  <r>
    <x v="36"/>
    <x v="264"/>
    <x v="1"/>
    <x v="0"/>
    <s v="2-1_将来_高度急性期"/>
    <s v="病床数"/>
    <s v="10未満"/>
  </r>
  <r>
    <x v="36"/>
    <x v="264"/>
    <x v="1"/>
    <x v="1"/>
    <s v="2-2_将来_急性期"/>
    <s v="病床数"/>
    <n v="83"/>
  </r>
  <r>
    <x v="36"/>
    <x v="264"/>
    <x v="1"/>
    <x v="2"/>
    <s v="2-3_将来_回復期"/>
    <s v="病床数"/>
    <n v="102"/>
  </r>
  <r>
    <x v="36"/>
    <x v="264"/>
    <x v="1"/>
    <x v="3"/>
    <s v="2-4_将来_慢性期"/>
    <s v="病床数"/>
    <n v="73"/>
  </r>
  <r>
    <x v="36"/>
    <x v="264"/>
    <x v="1"/>
    <x v="5"/>
    <s v="2-5_将来_合計"/>
    <s v="病床数"/>
    <n v="258"/>
  </r>
  <r>
    <x v="36"/>
    <x v="264"/>
    <x v="1"/>
    <x v="6"/>
    <s v="2-6_将来_在宅医療等"/>
    <s v="病床数"/>
    <n v="-483"/>
  </r>
  <r>
    <x v="36"/>
    <x v="264"/>
    <x v="1"/>
    <x v="7"/>
    <s v="2-7_将来_うち訪問診療分"/>
    <s v="病床数"/>
    <n v="0"/>
  </r>
  <r>
    <x v="36"/>
    <x v="264"/>
    <x v="2"/>
    <x v="1"/>
    <s v="3-2_構想策定時一致率_急性期"/>
    <s v="一致率"/>
    <n v="2.5180722891566263"/>
  </r>
  <r>
    <x v="36"/>
    <x v="264"/>
    <x v="2"/>
    <x v="2"/>
    <s v="3-3_構想策定時一致率_回復期"/>
    <s v="一致率"/>
    <n v="0"/>
  </r>
  <r>
    <x v="36"/>
    <x v="264"/>
    <x v="2"/>
    <x v="3"/>
    <s v="3-4_構想策定時一致率_慢性期"/>
    <s v="一致率"/>
    <n v="2.5342465753424657"/>
  </r>
  <r>
    <x v="36"/>
    <x v="264"/>
    <x v="2"/>
    <x v="5"/>
    <s v="3-5_構想策定時一致率_合計"/>
    <s v="一致率"/>
    <n v="1.5271317829457365"/>
  </r>
  <r>
    <x v="36"/>
    <x v="264"/>
    <x v="3"/>
    <x v="0"/>
    <s v="4-1_R4年度病床機能報告_2022年時点_高度急性期"/>
    <s v="病床数"/>
    <n v="0"/>
  </r>
  <r>
    <x v="36"/>
    <x v="264"/>
    <x v="3"/>
    <x v="1"/>
    <s v="4-2_R4年度病床機能報告_2022年時点_急性期"/>
    <s v="病床数"/>
    <n v="113"/>
  </r>
  <r>
    <x v="36"/>
    <x v="264"/>
    <x v="3"/>
    <x v="2"/>
    <s v="4-3_R4年度病床機能報告_2022年時点_回復期"/>
    <s v="病床数"/>
    <n v="47"/>
  </r>
  <r>
    <x v="36"/>
    <x v="264"/>
    <x v="3"/>
    <x v="3"/>
    <s v="4-4_R4年度病床機能報告_2022年時点_慢性期"/>
    <s v="病床数"/>
    <n v="78"/>
  </r>
  <r>
    <x v="36"/>
    <x v="264"/>
    <x v="3"/>
    <x v="8"/>
    <s v="4-5_R4年度病床機能報告_2022年時点_休棟中（今後再開する予定）"/>
    <s v="病床数"/>
    <n v="34"/>
  </r>
  <r>
    <x v="36"/>
    <x v="264"/>
    <x v="3"/>
    <x v="9"/>
    <s v="4-6_R4年度病床機能報告_2022年時点_休棟中（今後廃止する予定）"/>
    <s v="病床数"/>
    <n v="0"/>
  </r>
  <r>
    <x v="36"/>
    <x v="264"/>
    <x v="3"/>
    <x v="10"/>
    <s v="4-7_R4年度病床機能報告_2022年時点_総計"/>
    <s v="病床数"/>
    <n v="272"/>
  </r>
  <r>
    <x v="36"/>
    <x v="264"/>
    <x v="4"/>
    <x v="0"/>
    <s v="5-1_R4年度現状一致率_高度急性期"/>
    <s v="一致率"/>
    <n v="0"/>
  </r>
  <r>
    <x v="36"/>
    <x v="264"/>
    <x v="4"/>
    <x v="1"/>
    <s v="5-2_R4年度現状一致率_急性期"/>
    <s v="一致率"/>
    <n v="0.73451327433628322"/>
  </r>
  <r>
    <x v="36"/>
    <x v="264"/>
    <x v="4"/>
    <x v="2"/>
    <s v="5-3_R4年度現状一致率_回復期"/>
    <s v="一致率"/>
    <n v="2.1702127659574466"/>
  </r>
  <r>
    <x v="36"/>
    <x v="264"/>
    <x v="4"/>
    <x v="3"/>
    <s v="5-4_R4年度現状一致率_慢性期"/>
    <s v="一致率"/>
    <n v="0.9358974358974359"/>
  </r>
  <r>
    <x v="36"/>
    <x v="264"/>
    <x v="4"/>
    <x v="5"/>
    <s v="5-5_R4年度現状一致率_合計"/>
    <s v="一致率"/>
    <n v="0.94852941176470584"/>
  </r>
  <r>
    <x v="36"/>
    <x v="264"/>
    <x v="5"/>
    <x v="0"/>
    <s v="6-1_R4年度病床機能報告_2025年時点_高度急性期"/>
    <s v="病床数"/>
    <n v="0"/>
  </r>
  <r>
    <x v="36"/>
    <x v="264"/>
    <x v="5"/>
    <x v="1"/>
    <s v="6-2_R4年度病床機能報告_2025年時点_急性期"/>
    <s v="病床数"/>
    <n v="113"/>
  </r>
  <r>
    <x v="36"/>
    <x v="264"/>
    <x v="5"/>
    <x v="2"/>
    <s v="6-3_R4年度病床機能報告_2025年時点_回復期"/>
    <s v="病床数"/>
    <n v="47"/>
  </r>
  <r>
    <x v="36"/>
    <x v="264"/>
    <x v="5"/>
    <x v="3"/>
    <s v="6-4_R4年度病床機能報告_2025年時点_慢性期"/>
    <s v="病床数"/>
    <n v="78"/>
  </r>
  <r>
    <x v="36"/>
    <x v="264"/>
    <x v="5"/>
    <x v="11"/>
    <s v="6-5_R4年度病床機能報告_2025年時点_介護保険施設等へ移行予定"/>
    <s v="病床数"/>
    <n v="0"/>
  </r>
  <r>
    <x v="36"/>
    <x v="264"/>
    <x v="5"/>
    <x v="12"/>
    <s v="6-6_R4年度病床機能報告_2025年時点_休棟予定"/>
    <s v="病床数"/>
    <n v="34"/>
  </r>
  <r>
    <x v="36"/>
    <x v="264"/>
    <x v="5"/>
    <x v="13"/>
    <s v="6-7_R4年度病床機能報告_2025年時点_廃止予定"/>
    <s v="病床数"/>
    <n v="0"/>
  </r>
  <r>
    <x v="36"/>
    <x v="264"/>
    <x v="5"/>
    <x v="10"/>
    <s v="6-8_R4年度病床機能報告_2025年時点_総計"/>
    <s v="病床数"/>
    <n v="272"/>
  </r>
  <r>
    <x v="36"/>
    <x v="264"/>
    <x v="6"/>
    <x v="0"/>
    <s v="7-1_R4年度一致率_高度急性期"/>
    <s v="一致率"/>
    <n v="0"/>
  </r>
  <r>
    <x v="36"/>
    <x v="264"/>
    <x v="6"/>
    <x v="1"/>
    <s v="7-2_R4年度一致率_急性期"/>
    <s v="一致率"/>
    <n v="0.73451327433628322"/>
  </r>
  <r>
    <x v="36"/>
    <x v="264"/>
    <x v="6"/>
    <x v="2"/>
    <s v="7-3_R4年度一致率_回復期"/>
    <s v="一致率"/>
    <n v="2.1702127659574466"/>
  </r>
  <r>
    <x v="36"/>
    <x v="264"/>
    <x v="6"/>
    <x v="3"/>
    <s v="7-4_R4年度一致率_慢性期"/>
    <s v="一致率"/>
    <n v="0.9358974358974359"/>
  </r>
  <r>
    <x v="36"/>
    <x v="264"/>
    <x v="6"/>
    <x v="5"/>
    <s v="7-5_R4年度一致率_合計"/>
    <s v="一致率"/>
    <n v="0.94852941176470584"/>
  </r>
  <r>
    <x v="36"/>
    <x v="265"/>
    <x v="0"/>
    <x v="0"/>
    <s v="1-1_現状ー構想策定時_高度急性期"/>
    <s v="病床数"/>
    <n v="112"/>
  </r>
  <r>
    <x v="36"/>
    <x v="265"/>
    <x v="0"/>
    <x v="1"/>
    <s v="1-2_現状ー構想策定時_急性期"/>
    <s v="病床数"/>
    <n v="2919"/>
  </r>
  <r>
    <x v="36"/>
    <x v="265"/>
    <x v="0"/>
    <x v="2"/>
    <s v="1-3_現状ー構想策定時_回復期"/>
    <s v="病床数"/>
    <n v="536"/>
  </r>
  <r>
    <x v="36"/>
    <x v="265"/>
    <x v="0"/>
    <x v="3"/>
    <s v="1-4_現状ー構想策定時_慢性期"/>
    <s v="病床数"/>
    <n v="1941"/>
  </r>
  <r>
    <x v="36"/>
    <x v="265"/>
    <x v="0"/>
    <x v="4"/>
    <s v="1-5_現状ー構想策定時_未報告"/>
    <s v="病床数"/>
    <n v="0"/>
  </r>
  <r>
    <x v="36"/>
    <x v="265"/>
    <x v="0"/>
    <x v="5"/>
    <s v="1-6_現状ー構想策定時_合計"/>
    <s v="病床数"/>
    <n v="5508"/>
  </r>
  <r>
    <x v="36"/>
    <x v="265"/>
    <x v="0"/>
    <x v="6"/>
    <s v="1-7_現状ー構想策定時_在宅医療等"/>
    <s v="病床数"/>
    <n v="0"/>
  </r>
  <r>
    <x v="36"/>
    <x v="265"/>
    <x v="0"/>
    <x v="7"/>
    <s v="1-8_現状ー構想策定時_うち訪問診療分"/>
    <s v="病床数"/>
    <n v="0"/>
  </r>
  <r>
    <x v="36"/>
    <x v="265"/>
    <x v="1"/>
    <x v="0"/>
    <s v="2-1_将来_高度急性期"/>
    <s v="病床数"/>
    <n v="439"/>
  </r>
  <r>
    <x v="36"/>
    <x v="265"/>
    <x v="1"/>
    <x v="1"/>
    <s v="2-2_将来_急性期"/>
    <s v="病床数"/>
    <n v="1450"/>
  </r>
  <r>
    <x v="36"/>
    <x v="265"/>
    <x v="1"/>
    <x v="2"/>
    <s v="2-3_将来_回復期"/>
    <s v="病床数"/>
    <n v="1596"/>
  </r>
  <r>
    <x v="36"/>
    <x v="265"/>
    <x v="1"/>
    <x v="3"/>
    <s v="2-4_将来_慢性期"/>
    <s v="病床数"/>
    <n v="1118"/>
  </r>
  <r>
    <x v="36"/>
    <x v="265"/>
    <x v="1"/>
    <x v="5"/>
    <s v="2-5_将来_合計"/>
    <s v="病床数"/>
    <n v="4603"/>
  </r>
  <r>
    <x v="36"/>
    <x v="265"/>
    <x v="1"/>
    <x v="6"/>
    <s v="2-6_将来_在宅医療等"/>
    <s v="病床数"/>
    <n v="-5678"/>
  </r>
  <r>
    <x v="36"/>
    <x v="265"/>
    <x v="1"/>
    <x v="7"/>
    <s v="2-7_将来_うち訪問診療分"/>
    <s v="病床数"/>
    <n v="0"/>
  </r>
  <r>
    <x v="36"/>
    <x v="265"/>
    <x v="2"/>
    <x v="0"/>
    <s v="3-1_構想策定時一致率_高度急性期"/>
    <s v="一致率"/>
    <n v="0.25512528473804102"/>
  </r>
  <r>
    <x v="36"/>
    <x v="265"/>
    <x v="2"/>
    <x v="1"/>
    <s v="3-2_構想策定時一致率_急性期"/>
    <s v="一致率"/>
    <n v="2.0131034482758619"/>
  </r>
  <r>
    <x v="36"/>
    <x v="265"/>
    <x v="2"/>
    <x v="2"/>
    <s v="3-3_構想策定時一致率_回復期"/>
    <s v="一致率"/>
    <n v="0.33583959899749372"/>
  </r>
  <r>
    <x v="36"/>
    <x v="265"/>
    <x v="2"/>
    <x v="3"/>
    <s v="3-4_構想策定時一致率_慢性期"/>
    <s v="一致率"/>
    <n v="1.7361359570661896"/>
  </r>
  <r>
    <x v="36"/>
    <x v="265"/>
    <x v="2"/>
    <x v="5"/>
    <s v="3-5_構想策定時一致率_合計"/>
    <s v="一致率"/>
    <n v="1.1966109059309147"/>
  </r>
  <r>
    <x v="36"/>
    <x v="265"/>
    <x v="3"/>
    <x v="0"/>
    <s v="4-1_R4年度病床機能報告_2022年時点_高度急性期"/>
    <s v="病床数"/>
    <n v="128"/>
  </r>
  <r>
    <x v="36"/>
    <x v="265"/>
    <x v="3"/>
    <x v="1"/>
    <s v="4-2_R4年度病床機能報告_2022年時点_急性期"/>
    <s v="病床数"/>
    <n v="2213"/>
  </r>
  <r>
    <x v="36"/>
    <x v="265"/>
    <x v="3"/>
    <x v="2"/>
    <s v="4-3_R4年度病床機能報告_2022年時点_回復期"/>
    <s v="病床数"/>
    <n v="1018"/>
  </r>
  <r>
    <x v="36"/>
    <x v="265"/>
    <x v="3"/>
    <x v="3"/>
    <s v="4-4_R4年度病床機能報告_2022年時点_慢性期"/>
    <s v="病床数"/>
    <n v="1548"/>
  </r>
  <r>
    <x v="36"/>
    <x v="265"/>
    <x v="3"/>
    <x v="8"/>
    <s v="4-5_R4年度病床機能報告_2022年時点_休棟中（今後再開する予定）"/>
    <s v="病床数"/>
    <n v="72"/>
  </r>
  <r>
    <x v="36"/>
    <x v="265"/>
    <x v="3"/>
    <x v="9"/>
    <s v="4-6_R4年度病床機能報告_2022年時点_休棟中（今後廃止する予定）"/>
    <s v="病床数"/>
    <n v="51"/>
  </r>
  <r>
    <x v="36"/>
    <x v="265"/>
    <x v="3"/>
    <x v="10"/>
    <s v="4-7_R4年度病床機能報告_2022年時点_総計"/>
    <s v="病床数"/>
    <n v="5030"/>
  </r>
  <r>
    <x v="36"/>
    <x v="265"/>
    <x v="4"/>
    <x v="0"/>
    <s v="5-1_R4年度現状一致率_高度急性期"/>
    <s v="一致率"/>
    <n v="3.4296875"/>
  </r>
  <r>
    <x v="36"/>
    <x v="265"/>
    <x v="4"/>
    <x v="1"/>
    <s v="5-2_R4年度現状一致率_急性期"/>
    <s v="一致率"/>
    <n v="0.65521915951197474"/>
  </r>
  <r>
    <x v="36"/>
    <x v="265"/>
    <x v="4"/>
    <x v="2"/>
    <s v="5-3_R4年度現状一致率_回復期"/>
    <s v="一致率"/>
    <n v="1.5677799607072691"/>
  </r>
  <r>
    <x v="36"/>
    <x v="265"/>
    <x v="4"/>
    <x v="3"/>
    <s v="5-4_R4年度現状一致率_慢性期"/>
    <s v="一致率"/>
    <n v="0.72222222222222221"/>
  </r>
  <r>
    <x v="36"/>
    <x v="265"/>
    <x v="4"/>
    <x v="5"/>
    <s v="5-5_R4年度現状一致率_合計"/>
    <s v="一致率"/>
    <n v="0.91510934393638166"/>
  </r>
  <r>
    <x v="36"/>
    <x v="265"/>
    <x v="5"/>
    <x v="0"/>
    <s v="6-1_R4年度病床機能報告_2025年時点_高度急性期"/>
    <s v="病床数"/>
    <n v="296"/>
  </r>
  <r>
    <x v="36"/>
    <x v="265"/>
    <x v="5"/>
    <x v="1"/>
    <s v="6-2_R4年度病床機能報告_2025年時点_急性期"/>
    <s v="病床数"/>
    <n v="2048"/>
  </r>
  <r>
    <x v="36"/>
    <x v="265"/>
    <x v="5"/>
    <x v="2"/>
    <s v="6-3_R4年度病床機能報告_2025年時点_回復期"/>
    <s v="病床数"/>
    <n v="1172"/>
  </r>
  <r>
    <x v="36"/>
    <x v="265"/>
    <x v="5"/>
    <x v="3"/>
    <s v="6-4_R4年度病床機能報告_2025年時点_慢性期"/>
    <s v="病床数"/>
    <n v="1421"/>
  </r>
  <r>
    <x v="36"/>
    <x v="265"/>
    <x v="5"/>
    <x v="11"/>
    <s v="6-5_R4年度病床機能報告_2025年時点_介護保険施設等へ移行予定"/>
    <s v="病床数"/>
    <n v="0"/>
  </r>
  <r>
    <x v="36"/>
    <x v="265"/>
    <x v="5"/>
    <x v="12"/>
    <s v="6-6_R4年度病床機能報告_2025年時点_休棟予定"/>
    <s v="病床数"/>
    <n v="38"/>
  </r>
  <r>
    <x v="36"/>
    <x v="265"/>
    <x v="5"/>
    <x v="13"/>
    <s v="6-7_R4年度病床機能報告_2025年時点_廃止予定"/>
    <s v="病床数"/>
    <n v="55"/>
  </r>
  <r>
    <x v="36"/>
    <x v="265"/>
    <x v="5"/>
    <x v="10"/>
    <s v="6-8_R4年度病床機能報告_2025年時点_総計"/>
    <s v="病床数"/>
    <n v="5030"/>
  </r>
  <r>
    <x v="36"/>
    <x v="265"/>
    <x v="6"/>
    <x v="0"/>
    <s v="7-1_R4年度一致率_高度急性期"/>
    <s v="一致率"/>
    <n v="1.4831081081081081"/>
  </r>
  <r>
    <x v="36"/>
    <x v="265"/>
    <x v="6"/>
    <x v="1"/>
    <s v="7-2_R4年度一致率_急性期"/>
    <s v="一致率"/>
    <n v="0.7080078125"/>
  </r>
  <r>
    <x v="36"/>
    <x v="265"/>
    <x v="6"/>
    <x v="2"/>
    <s v="7-3_R4年度一致率_回復期"/>
    <s v="一致率"/>
    <n v="1.3617747440273038"/>
  </r>
  <r>
    <x v="36"/>
    <x v="265"/>
    <x v="6"/>
    <x v="3"/>
    <s v="7-4_R4年度一致率_慢性期"/>
    <s v="一致率"/>
    <n v="0.78676988036593953"/>
  </r>
  <r>
    <x v="36"/>
    <x v="265"/>
    <x v="6"/>
    <x v="5"/>
    <s v="7-5_R4年度一致率_合計"/>
    <s v="一致率"/>
    <n v="0.91510934393638166"/>
  </r>
  <r>
    <x v="37"/>
    <x v="266"/>
    <x v="0"/>
    <x v="0"/>
    <s v="1-1_現状ー構想策定時_高度急性期"/>
    <s v="病床数"/>
    <n v="2136"/>
  </r>
  <r>
    <x v="37"/>
    <x v="266"/>
    <x v="0"/>
    <x v="1"/>
    <s v="1-2_現状ー構想策定時_急性期"/>
    <s v="病床数"/>
    <n v="2859"/>
  </r>
  <r>
    <x v="37"/>
    <x v="266"/>
    <x v="0"/>
    <x v="2"/>
    <s v="1-3_現状ー構想策定時_回復期"/>
    <s v="病床数"/>
    <n v="895"/>
  </r>
  <r>
    <x v="37"/>
    <x v="266"/>
    <x v="0"/>
    <x v="3"/>
    <s v="1-4_現状ー構想策定時_慢性期"/>
    <s v="病床数"/>
    <n v="3034"/>
  </r>
  <r>
    <x v="37"/>
    <x v="266"/>
    <x v="0"/>
    <x v="4"/>
    <s v="1-5_現状ー構想策定時_未報告"/>
    <s v="病床数"/>
    <n v="136"/>
  </r>
  <r>
    <x v="37"/>
    <x v="266"/>
    <x v="0"/>
    <x v="5"/>
    <s v="1-6_現状ー構想策定時_合計"/>
    <s v="病床数"/>
    <n v="9060"/>
  </r>
  <r>
    <x v="37"/>
    <x v="266"/>
    <x v="0"/>
    <x v="6"/>
    <s v="1-7_現状ー構想策定時_在宅医療等"/>
    <s v="病床数"/>
    <n v="0"/>
  </r>
  <r>
    <x v="37"/>
    <x v="266"/>
    <x v="0"/>
    <x v="7"/>
    <s v="1-8_現状ー構想策定時_うち訪問診療分"/>
    <s v="病床数"/>
    <n v="0"/>
  </r>
  <r>
    <x v="37"/>
    <x v="266"/>
    <x v="1"/>
    <x v="0"/>
    <s v="2-1_将来_高度急性期"/>
    <s v="病床数"/>
    <n v="781"/>
  </r>
  <r>
    <x v="37"/>
    <x v="266"/>
    <x v="1"/>
    <x v="1"/>
    <s v="2-2_将来_急性期"/>
    <s v="病床数"/>
    <n v="1995"/>
  </r>
  <r>
    <x v="37"/>
    <x v="266"/>
    <x v="1"/>
    <x v="2"/>
    <s v="2-3_将来_回復期"/>
    <s v="病床数"/>
    <n v="2067"/>
  </r>
  <r>
    <x v="37"/>
    <x v="266"/>
    <x v="1"/>
    <x v="3"/>
    <s v="2-4_将来_慢性期"/>
    <s v="病床数"/>
    <n v="1836"/>
  </r>
  <r>
    <x v="37"/>
    <x v="266"/>
    <x v="1"/>
    <x v="5"/>
    <s v="2-5_将来_合計"/>
    <s v="病床数"/>
    <n v="6679"/>
  </r>
  <r>
    <x v="37"/>
    <x v="266"/>
    <x v="1"/>
    <x v="6"/>
    <s v="2-6_将来_在宅医療等"/>
    <s v="病床数"/>
    <n v="-11986"/>
  </r>
  <r>
    <x v="37"/>
    <x v="266"/>
    <x v="1"/>
    <x v="7"/>
    <s v="2-7_将来_うち訪問診療分"/>
    <s v="病床数"/>
    <n v="0"/>
  </r>
  <r>
    <x v="37"/>
    <x v="266"/>
    <x v="2"/>
    <x v="0"/>
    <s v="3-1_構想策定時一致率_高度急性期"/>
    <s v="一致率"/>
    <n v="2.7349551856594112"/>
  </r>
  <r>
    <x v="37"/>
    <x v="266"/>
    <x v="2"/>
    <x v="1"/>
    <s v="3-2_構想策定時一致率_急性期"/>
    <s v="一致率"/>
    <n v="1.4330827067669174"/>
  </r>
  <r>
    <x v="37"/>
    <x v="266"/>
    <x v="2"/>
    <x v="2"/>
    <s v="3-3_構想策定時一致率_回復期"/>
    <s v="一致率"/>
    <n v="0.43299467827769716"/>
  </r>
  <r>
    <x v="37"/>
    <x v="266"/>
    <x v="2"/>
    <x v="3"/>
    <s v="3-4_構想策定時一致率_慢性期"/>
    <s v="一致率"/>
    <n v="1.6525054466230937"/>
  </r>
  <r>
    <x v="37"/>
    <x v="266"/>
    <x v="2"/>
    <x v="5"/>
    <s v="3-5_構想策定時一致率_合計"/>
    <s v="一致率"/>
    <n v="1.3564904925887109"/>
  </r>
  <r>
    <x v="37"/>
    <x v="266"/>
    <x v="3"/>
    <x v="0"/>
    <s v="4-1_R4年度病床機能報告_2022年時点_高度急性期"/>
    <s v="病床数"/>
    <n v="1036"/>
  </r>
  <r>
    <x v="37"/>
    <x v="266"/>
    <x v="3"/>
    <x v="1"/>
    <s v="4-2_R4年度病床機能報告_2022年時点_急性期"/>
    <s v="病床数"/>
    <n v="3002"/>
  </r>
  <r>
    <x v="37"/>
    <x v="266"/>
    <x v="3"/>
    <x v="2"/>
    <s v="4-3_R4年度病床機能報告_2022年時点_回復期"/>
    <s v="病床数"/>
    <n v="1363"/>
  </r>
  <r>
    <x v="37"/>
    <x v="266"/>
    <x v="3"/>
    <x v="3"/>
    <s v="4-4_R4年度病床機能報告_2022年時点_慢性期"/>
    <s v="病床数"/>
    <n v="2083"/>
  </r>
  <r>
    <x v="37"/>
    <x v="266"/>
    <x v="3"/>
    <x v="8"/>
    <s v="4-5_R4年度病床機能報告_2022年時点_休棟中（今後再開する予定）"/>
    <s v="病床数"/>
    <n v="31"/>
  </r>
  <r>
    <x v="37"/>
    <x v="266"/>
    <x v="3"/>
    <x v="9"/>
    <s v="4-6_R4年度病床機能報告_2022年時点_休棟中（今後廃止する予定）"/>
    <s v="病床数"/>
    <n v="0"/>
  </r>
  <r>
    <x v="37"/>
    <x v="266"/>
    <x v="3"/>
    <x v="10"/>
    <s v="4-7_R4年度病床機能報告_2022年時点_総計"/>
    <s v="病床数"/>
    <n v="7515"/>
  </r>
  <r>
    <x v="37"/>
    <x v="266"/>
    <x v="4"/>
    <x v="0"/>
    <s v="5-1_R4年度現状一致率_高度急性期"/>
    <s v="一致率"/>
    <n v="0.75386100386100385"/>
  </r>
  <r>
    <x v="37"/>
    <x v="266"/>
    <x v="4"/>
    <x v="1"/>
    <s v="5-2_R4年度現状一致率_急性期"/>
    <s v="一致率"/>
    <n v="0.66455696202531644"/>
  </r>
  <r>
    <x v="37"/>
    <x v="266"/>
    <x v="4"/>
    <x v="2"/>
    <s v="5-3_R4年度現状一致率_回復期"/>
    <s v="一致率"/>
    <n v="1.516507703595011"/>
  </r>
  <r>
    <x v="37"/>
    <x v="266"/>
    <x v="4"/>
    <x v="3"/>
    <s v="5-4_R4年度現状一致率_慢性期"/>
    <s v="一致率"/>
    <n v="0.88142102736437833"/>
  </r>
  <r>
    <x v="37"/>
    <x v="266"/>
    <x v="4"/>
    <x v="5"/>
    <s v="5-5_R4年度現状一致率_合計"/>
    <s v="一致率"/>
    <n v="0.88875582168995337"/>
  </r>
  <r>
    <x v="37"/>
    <x v="266"/>
    <x v="5"/>
    <x v="0"/>
    <s v="6-1_R4年度病床機能報告_2025年時点_高度急性期"/>
    <s v="病床数"/>
    <n v="1036"/>
  </r>
  <r>
    <x v="37"/>
    <x v="266"/>
    <x v="5"/>
    <x v="1"/>
    <s v="6-2_R4年度病床機能報告_2025年時点_急性期"/>
    <s v="病床数"/>
    <n v="2920"/>
  </r>
  <r>
    <x v="37"/>
    <x v="266"/>
    <x v="5"/>
    <x v="2"/>
    <s v="6-3_R4年度病床機能報告_2025年時点_回復期"/>
    <s v="病床数"/>
    <n v="1446"/>
  </r>
  <r>
    <x v="37"/>
    <x v="266"/>
    <x v="5"/>
    <x v="3"/>
    <s v="6-4_R4年度病床機能報告_2025年時点_慢性期"/>
    <s v="病床数"/>
    <n v="2063"/>
  </r>
  <r>
    <x v="37"/>
    <x v="266"/>
    <x v="5"/>
    <x v="11"/>
    <s v="6-5_R4年度病床機能報告_2025年時点_介護保険施設等へ移行予定"/>
    <s v="病床数"/>
    <n v="0"/>
  </r>
  <r>
    <x v="37"/>
    <x v="266"/>
    <x v="5"/>
    <x v="12"/>
    <s v="6-6_R4年度病床機能報告_2025年時点_休棟予定"/>
    <s v="病床数"/>
    <n v="50"/>
  </r>
  <r>
    <x v="37"/>
    <x v="266"/>
    <x v="5"/>
    <x v="13"/>
    <s v="6-7_R4年度病床機能報告_2025年時点_廃止予定"/>
    <s v="病床数"/>
    <n v="0"/>
  </r>
  <r>
    <x v="37"/>
    <x v="266"/>
    <x v="5"/>
    <x v="10"/>
    <s v="6-8_R4年度病床機能報告_2025年時点_総計"/>
    <s v="病床数"/>
    <n v="7515"/>
  </r>
  <r>
    <x v="37"/>
    <x v="266"/>
    <x v="6"/>
    <x v="0"/>
    <s v="7-1_R4年度一致率_高度急性期"/>
    <s v="一致率"/>
    <n v="0.75386100386100385"/>
  </r>
  <r>
    <x v="37"/>
    <x v="266"/>
    <x v="6"/>
    <x v="1"/>
    <s v="7-2_R4年度一致率_急性期"/>
    <s v="一致率"/>
    <n v="0.68321917808219179"/>
  </r>
  <r>
    <x v="37"/>
    <x v="266"/>
    <x v="6"/>
    <x v="2"/>
    <s v="7-3_R4年度一致率_回復期"/>
    <s v="一致率"/>
    <n v="1.4294605809128631"/>
  </r>
  <r>
    <x v="37"/>
    <x v="266"/>
    <x v="6"/>
    <x v="3"/>
    <s v="7-4_R4年度一致率_慢性期"/>
    <s v="一致率"/>
    <n v="0.88996606883179841"/>
  </r>
  <r>
    <x v="37"/>
    <x v="266"/>
    <x v="6"/>
    <x v="5"/>
    <s v="7-5_R4年度一致率_合計"/>
    <s v="一致率"/>
    <n v="0.88875582168995337"/>
  </r>
  <r>
    <x v="37"/>
    <x v="267"/>
    <x v="0"/>
    <x v="0"/>
    <s v="1-1_現状ー構想策定時_高度急性期"/>
    <s v="病床数"/>
    <n v="17"/>
  </r>
  <r>
    <x v="37"/>
    <x v="267"/>
    <x v="0"/>
    <x v="1"/>
    <s v="1-2_現状ー構想策定時_急性期"/>
    <s v="病床数"/>
    <n v="1432"/>
  </r>
  <r>
    <x v="37"/>
    <x v="267"/>
    <x v="0"/>
    <x v="2"/>
    <s v="1-3_現状ー構想策定時_回復期"/>
    <s v="病床数"/>
    <n v="255"/>
  </r>
  <r>
    <x v="37"/>
    <x v="267"/>
    <x v="0"/>
    <x v="3"/>
    <s v="1-4_現状ー構想策定時_慢性期"/>
    <s v="病床数"/>
    <n v="674"/>
  </r>
  <r>
    <x v="37"/>
    <x v="267"/>
    <x v="0"/>
    <x v="4"/>
    <s v="1-5_現状ー構想策定時_未報告"/>
    <s v="病床数"/>
    <n v="0"/>
  </r>
  <r>
    <x v="37"/>
    <x v="267"/>
    <x v="0"/>
    <x v="5"/>
    <s v="1-6_現状ー構想策定時_合計"/>
    <s v="病床数"/>
    <n v="2378"/>
  </r>
  <r>
    <x v="37"/>
    <x v="267"/>
    <x v="0"/>
    <x v="6"/>
    <s v="1-7_現状ー構想策定時_在宅医療等"/>
    <s v="病床数"/>
    <n v="0"/>
  </r>
  <r>
    <x v="37"/>
    <x v="267"/>
    <x v="0"/>
    <x v="7"/>
    <s v="1-8_現状ー構想策定時_うち訪問診療分"/>
    <s v="病床数"/>
    <n v="0"/>
  </r>
  <r>
    <x v="37"/>
    <x v="267"/>
    <x v="1"/>
    <x v="0"/>
    <s v="2-1_将来_高度急性期"/>
    <s v="病床数"/>
    <n v="119"/>
  </r>
  <r>
    <x v="37"/>
    <x v="267"/>
    <x v="1"/>
    <x v="1"/>
    <s v="2-2_将来_急性期"/>
    <s v="病床数"/>
    <n v="682"/>
  </r>
  <r>
    <x v="37"/>
    <x v="267"/>
    <x v="1"/>
    <x v="2"/>
    <s v="2-3_将来_回復期"/>
    <s v="病床数"/>
    <n v="708"/>
  </r>
  <r>
    <x v="37"/>
    <x v="267"/>
    <x v="1"/>
    <x v="3"/>
    <s v="2-4_将来_慢性期"/>
    <s v="病床数"/>
    <n v="430"/>
  </r>
  <r>
    <x v="37"/>
    <x v="267"/>
    <x v="1"/>
    <x v="5"/>
    <s v="2-5_将来_合計"/>
    <s v="病床数"/>
    <n v="1939"/>
  </r>
  <r>
    <x v="37"/>
    <x v="267"/>
    <x v="1"/>
    <x v="6"/>
    <s v="2-6_将来_在宅医療等"/>
    <s v="病床数"/>
    <n v="-2263"/>
  </r>
  <r>
    <x v="37"/>
    <x v="267"/>
    <x v="1"/>
    <x v="7"/>
    <s v="2-7_将来_うち訪問診療分"/>
    <s v="病床数"/>
    <n v="0"/>
  </r>
  <r>
    <x v="37"/>
    <x v="267"/>
    <x v="2"/>
    <x v="0"/>
    <s v="3-1_構想策定時一致率_高度急性期"/>
    <s v="一致率"/>
    <n v="0.14285714285714285"/>
  </r>
  <r>
    <x v="37"/>
    <x v="267"/>
    <x v="2"/>
    <x v="1"/>
    <s v="3-2_構想策定時一致率_急性期"/>
    <s v="一致率"/>
    <n v="2.0997067448680351"/>
  </r>
  <r>
    <x v="37"/>
    <x v="267"/>
    <x v="2"/>
    <x v="2"/>
    <s v="3-3_構想策定時一致率_回復期"/>
    <s v="一致率"/>
    <n v="0.36016949152542371"/>
  </r>
  <r>
    <x v="37"/>
    <x v="267"/>
    <x v="2"/>
    <x v="3"/>
    <s v="3-4_構想策定時一致率_慢性期"/>
    <s v="一致率"/>
    <n v="1.5674418604651164"/>
  </r>
  <r>
    <x v="37"/>
    <x v="267"/>
    <x v="2"/>
    <x v="5"/>
    <s v="3-5_構想策定時一致率_合計"/>
    <s v="一致率"/>
    <n v="1.2264053635894792"/>
  </r>
  <r>
    <x v="37"/>
    <x v="267"/>
    <x v="3"/>
    <x v="0"/>
    <s v="4-1_R4年度病床機能報告_2022年時点_高度急性期"/>
    <s v="病床数"/>
    <n v="26"/>
  </r>
  <r>
    <x v="37"/>
    <x v="267"/>
    <x v="3"/>
    <x v="1"/>
    <s v="4-2_R4年度病床機能報告_2022年時点_急性期"/>
    <s v="病床数"/>
    <n v="1086"/>
  </r>
  <r>
    <x v="37"/>
    <x v="267"/>
    <x v="3"/>
    <x v="2"/>
    <s v="4-3_R4年度病床機能報告_2022年時点_回復期"/>
    <s v="病床数"/>
    <n v="311"/>
  </r>
  <r>
    <x v="37"/>
    <x v="267"/>
    <x v="3"/>
    <x v="3"/>
    <s v="4-4_R4年度病床機能報告_2022年時点_慢性期"/>
    <s v="病床数"/>
    <n v="531"/>
  </r>
  <r>
    <x v="37"/>
    <x v="267"/>
    <x v="3"/>
    <x v="8"/>
    <s v="4-5_R4年度病床機能報告_2022年時点_休棟中（今後再開する予定）"/>
    <s v="病床数"/>
    <n v="0"/>
  </r>
  <r>
    <x v="37"/>
    <x v="267"/>
    <x v="3"/>
    <x v="9"/>
    <s v="4-6_R4年度病床機能報告_2022年時点_休棟中（今後廃止する予定）"/>
    <s v="病床数"/>
    <n v="0"/>
  </r>
  <r>
    <x v="37"/>
    <x v="267"/>
    <x v="3"/>
    <x v="10"/>
    <s v="4-7_R4年度病床機能報告_2022年時点_総計"/>
    <s v="病床数"/>
    <n v="1954"/>
  </r>
  <r>
    <x v="37"/>
    <x v="267"/>
    <x v="4"/>
    <x v="0"/>
    <s v="5-1_R4年度現状一致率_高度急性期"/>
    <s v="一致率"/>
    <n v="4.5769230769230766"/>
  </r>
  <r>
    <x v="37"/>
    <x v="267"/>
    <x v="4"/>
    <x v="1"/>
    <s v="5-2_R4年度現状一致率_急性期"/>
    <s v="一致率"/>
    <n v="0.62799263351749535"/>
  </r>
  <r>
    <x v="37"/>
    <x v="267"/>
    <x v="4"/>
    <x v="2"/>
    <s v="5-3_R4年度現状一致率_回復期"/>
    <s v="一致率"/>
    <n v="2.2765273311897105"/>
  </r>
  <r>
    <x v="37"/>
    <x v="267"/>
    <x v="4"/>
    <x v="3"/>
    <s v="5-4_R4年度現状一致率_慢性期"/>
    <s v="一致率"/>
    <n v="0.80979284369114879"/>
  </r>
  <r>
    <x v="37"/>
    <x v="267"/>
    <x v="4"/>
    <x v="5"/>
    <s v="5-5_R4年度現状一致率_合計"/>
    <s v="一致率"/>
    <n v="0.99232343909928356"/>
  </r>
  <r>
    <x v="37"/>
    <x v="267"/>
    <x v="5"/>
    <x v="0"/>
    <s v="6-1_R4年度病床機能報告_2025年時点_高度急性期"/>
    <s v="病床数"/>
    <n v="26"/>
  </r>
  <r>
    <x v="37"/>
    <x v="267"/>
    <x v="5"/>
    <x v="1"/>
    <s v="6-2_R4年度病床機能報告_2025年時点_急性期"/>
    <s v="病床数"/>
    <n v="1086"/>
  </r>
  <r>
    <x v="37"/>
    <x v="267"/>
    <x v="5"/>
    <x v="2"/>
    <s v="6-3_R4年度病床機能報告_2025年時点_回復期"/>
    <s v="病床数"/>
    <n v="281"/>
  </r>
  <r>
    <x v="37"/>
    <x v="267"/>
    <x v="5"/>
    <x v="3"/>
    <s v="6-4_R4年度病床機能報告_2025年時点_慢性期"/>
    <s v="病床数"/>
    <n v="561"/>
  </r>
  <r>
    <x v="37"/>
    <x v="267"/>
    <x v="5"/>
    <x v="11"/>
    <s v="6-5_R4年度病床機能報告_2025年時点_介護保険施設等へ移行予定"/>
    <s v="病床数"/>
    <n v="0"/>
  </r>
  <r>
    <x v="37"/>
    <x v="267"/>
    <x v="5"/>
    <x v="12"/>
    <s v="6-6_R4年度病床機能報告_2025年時点_休棟予定"/>
    <s v="病床数"/>
    <n v="0"/>
  </r>
  <r>
    <x v="37"/>
    <x v="267"/>
    <x v="5"/>
    <x v="13"/>
    <s v="6-7_R4年度病床機能報告_2025年時点_廃止予定"/>
    <s v="病床数"/>
    <n v="0"/>
  </r>
  <r>
    <x v="37"/>
    <x v="267"/>
    <x v="5"/>
    <x v="10"/>
    <s v="6-8_R4年度病床機能報告_2025年時点_総計"/>
    <s v="病床数"/>
    <n v="1954"/>
  </r>
  <r>
    <x v="37"/>
    <x v="267"/>
    <x v="6"/>
    <x v="0"/>
    <s v="7-1_R4年度一致率_高度急性期"/>
    <s v="一致率"/>
    <n v="4.5769230769230766"/>
  </r>
  <r>
    <x v="37"/>
    <x v="267"/>
    <x v="6"/>
    <x v="1"/>
    <s v="7-2_R4年度一致率_急性期"/>
    <s v="一致率"/>
    <n v="0.62799263351749535"/>
  </r>
  <r>
    <x v="37"/>
    <x v="267"/>
    <x v="6"/>
    <x v="2"/>
    <s v="7-3_R4年度一致率_回復期"/>
    <s v="一致率"/>
    <n v="2.5195729537366547"/>
  </r>
  <r>
    <x v="37"/>
    <x v="267"/>
    <x v="6"/>
    <x v="3"/>
    <s v="7-4_R4年度一致率_慢性期"/>
    <s v="一致率"/>
    <n v="0.76648841354723707"/>
  </r>
  <r>
    <x v="37"/>
    <x v="267"/>
    <x v="6"/>
    <x v="5"/>
    <s v="7-5_R4年度一致率_合計"/>
    <s v="一致率"/>
    <n v="0.99232343909928356"/>
  </r>
  <r>
    <x v="37"/>
    <x v="268"/>
    <x v="0"/>
    <x v="0"/>
    <s v="1-1_現状ー構想策定時_高度急性期"/>
    <s v="病床数"/>
    <n v="10"/>
  </r>
  <r>
    <x v="37"/>
    <x v="268"/>
    <x v="0"/>
    <x v="1"/>
    <s v="1-2_現状ー構想策定時_急性期"/>
    <s v="病床数"/>
    <n v="1821"/>
  </r>
  <r>
    <x v="37"/>
    <x v="268"/>
    <x v="0"/>
    <x v="2"/>
    <s v="1-3_現状ー構想策定時_回復期"/>
    <s v="病床数"/>
    <n v="146"/>
  </r>
  <r>
    <x v="37"/>
    <x v="268"/>
    <x v="0"/>
    <x v="3"/>
    <s v="1-4_現状ー構想策定時_慢性期"/>
    <s v="病床数"/>
    <n v="947"/>
  </r>
  <r>
    <x v="37"/>
    <x v="268"/>
    <x v="0"/>
    <x v="4"/>
    <s v="1-5_現状ー構想策定時_未報告"/>
    <s v="病床数"/>
    <n v="202"/>
  </r>
  <r>
    <x v="37"/>
    <x v="268"/>
    <x v="0"/>
    <x v="5"/>
    <s v="1-6_現状ー構想策定時_合計"/>
    <s v="病床数"/>
    <n v="3126"/>
  </r>
  <r>
    <x v="37"/>
    <x v="268"/>
    <x v="0"/>
    <x v="6"/>
    <s v="1-7_現状ー構想策定時_在宅医療等"/>
    <s v="病床数"/>
    <n v="0"/>
  </r>
  <r>
    <x v="37"/>
    <x v="268"/>
    <x v="0"/>
    <x v="7"/>
    <s v="1-8_現状ー構想策定時_うち訪問診療分"/>
    <s v="病床数"/>
    <n v="0"/>
  </r>
  <r>
    <x v="37"/>
    <x v="268"/>
    <x v="1"/>
    <x v="0"/>
    <s v="2-1_将来_高度急性期"/>
    <s v="病床数"/>
    <n v="196"/>
  </r>
  <r>
    <x v="37"/>
    <x v="268"/>
    <x v="1"/>
    <x v="1"/>
    <s v="2-2_将来_急性期"/>
    <s v="病床数"/>
    <n v="826"/>
  </r>
  <r>
    <x v="37"/>
    <x v="268"/>
    <x v="1"/>
    <x v="2"/>
    <s v="2-3_将来_回復期"/>
    <s v="病床数"/>
    <n v="677"/>
  </r>
  <r>
    <x v="37"/>
    <x v="268"/>
    <x v="1"/>
    <x v="3"/>
    <s v="2-4_将来_慢性期"/>
    <s v="病床数"/>
    <n v="648"/>
  </r>
  <r>
    <x v="37"/>
    <x v="268"/>
    <x v="1"/>
    <x v="5"/>
    <s v="2-5_将来_合計"/>
    <s v="病床数"/>
    <n v="2347"/>
  </r>
  <r>
    <x v="37"/>
    <x v="268"/>
    <x v="1"/>
    <x v="6"/>
    <s v="2-6_将来_在宅医療等"/>
    <s v="病床数"/>
    <n v="-3425"/>
  </r>
  <r>
    <x v="37"/>
    <x v="268"/>
    <x v="1"/>
    <x v="7"/>
    <s v="2-7_将来_うち訪問診療分"/>
    <s v="病床数"/>
    <n v="0"/>
  </r>
  <r>
    <x v="37"/>
    <x v="268"/>
    <x v="2"/>
    <x v="0"/>
    <s v="3-1_構想策定時一致率_高度急性期"/>
    <s v="一致率"/>
    <n v="5.1020408163265307E-2"/>
  </r>
  <r>
    <x v="37"/>
    <x v="268"/>
    <x v="2"/>
    <x v="1"/>
    <s v="3-2_構想策定時一致率_急性期"/>
    <s v="一致率"/>
    <n v="2.2046004842615012"/>
  </r>
  <r>
    <x v="37"/>
    <x v="268"/>
    <x v="2"/>
    <x v="2"/>
    <s v="3-3_構想策定時一致率_回復期"/>
    <s v="一致率"/>
    <n v="0.21565731166912852"/>
  </r>
  <r>
    <x v="37"/>
    <x v="268"/>
    <x v="2"/>
    <x v="3"/>
    <s v="3-4_構想策定時一致率_慢性期"/>
    <s v="一致率"/>
    <n v="1.4614197530864197"/>
  </r>
  <r>
    <x v="37"/>
    <x v="268"/>
    <x v="2"/>
    <x v="5"/>
    <s v="3-5_構想策定時一致率_合計"/>
    <s v="一致率"/>
    <n v="1.3319130805283341"/>
  </r>
  <r>
    <x v="37"/>
    <x v="268"/>
    <x v="3"/>
    <x v="0"/>
    <s v="4-1_R4年度病床機能報告_2022年時点_高度急性期"/>
    <s v="病床数"/>
    <n v="46"/>
  </r>
  <r>
    <x v="37"/>
    <x v="268"/>
    <x v="3"/>
    <x v="1"/>
    <s v="4-2_R4年度病床機能報告_2022年時点_急性期"/>
    <s v="病床数"/>
    <n v="1379"/>
  </r>
  <r>
    <x v="37"/>
    <x v="268"/>
    <x v="3"/>
    <x v="2"/>
    <s v="4-3_R4年度病床機能報告_2022年時点_回復期"/>
    <s v="病床数"/>
    <n v="317"/>
  </r>
  <r>
    <x v="37"/>
    <x v="268"/>
    <x v="3"/>
    <x v="3"/>
    <s v="4-4_R4年度病床機能報告_2022年時点_慢性期"/>
    <s v="病床数"/>
    <n v="780"/>
  </r>
  <r>
    <x v="37"/>
    <x v="268"/>
    <x v="3"/>
    <x v="8"/>
    <s v="4-5_R4年度病床機能報告_2022年時点_休棟中（今後再開する予定）"/>
    <s v="病床数"/>
    <n v="65"/>
  </r>
  <r>
    <x v="37"/>
    <x v="268"/>
    <x v="3"/>
    <x v="9"/>
    <s v="4-6_R4年度病床機能報告_2022年時点_休棟中（今後廃止する予定）"/>
    <s v="病床数"/>
    <n v="40"/>
  </r>
  <r>
    <x v="37"/>
    <x v="268"/>
    <x v="3"/>
    <x v="10"/>
    <s v="4-7_R4年度病床機能報告_2022年時点_総計"/>
    <s v="病床数"/>
    <n v="2627"/>
  </r>
  <r>
    <x v="37"/>
    <x v="268"/>
    <x v="4"/>
    <x v="0"/>
    <s v="5-1_R4年度現状一致率_高度急性期"/>
    <s v="一致率"/>
    <n v="4.2608695652173916"/>
  </r>
  <r>
    <x v="37"/>
    <x v="268"/>
    <x v="4"/>
    <x v="1"/>
    <s v="5-2_R4年度現状一致率_急性期"/>
    <s v="一致率"/>
    <n v="0.59898477157360408"/>
  </r>
  <r>
    <x v="37"/>
    <x v="268"/>
    <x v="4"/>
    <x v="2"/>
    <s v="5-3_R4年度現状一致率_回復期"/>
    <s v="一致率"/>
    <n v="2.1356466876971609"/>
  </r>
  <r>
    <x v="37"/>
    <x v="268"/>
    <x v="4"/>
    <x v="3"/>
    <s v="5-4_R4年度現状一致率_慢性期"/>
    <s v="一致率"/>
    <n v="0.83076923076923082"/>
  </r>
  <r>
    <x v="37"/>
    <x v="268"/>
    <x v="4"/>
    <x v="5"/>
    <s v="5-5_R4年度現状一致率_合計"/>
    <s v="一致率"/>
    <n v="0.89341454130186526"/>
  </r>
  <r>
    <x v="37"/>
    <x v="268"/>
    <x v="5"/>
    <x v="0"/>
    <s v="6-1_R4年度病床機能報告_2025年時点_高度急性期"/>
    <s v="病床数"/>
    <n v="46"/>
  </r>
  <r>
    <x v="37"/>
    <x v="268"/>
    <x v="5"/>
    <x v="1"/>
    <s v="6-2_R4年度病床機能報告_2025年時点_急性期"/>
    <s v="病床数"/>
    <n v="1358"/>
  </r>
  <r>
    <x v="37"/>
    <x v="268"/>
    <x v="5"/>
    <x v="2"/>
    <s v="6-3_R4年度病床機能報告_2025年時点_回復期"/>
    <s v="病床数"/>
    <n v="378"/>
  </r>
  <r>
    <x v="37"/>
    <x v="268"/>
    <x v="5"/>
    <x v="3"/>
    <s v="6-4_R4年度病床機能報告_2025年時点_慢性期"/>
    <s v="病床数"/>
    <n v="780"/>
  </r>
  <r>
    <x v="37"/>
    <x v="268"/>
    <x v="5"/>
    <x v="11"/>
    <s v="6-5_R4年度病床機能報告_2025年時点_介護保険施設等へ移行予定"/>
    <s v="病床数"/>
    <n v="0"/>
  </r>
  <r>
    <x v="37"/>
    <x v="268"/>
    <x v="5"/>
    <x v="12"/>
    <s v="6-6_R4年度病床機能報告_2025年時点_休棟予定"/>
    <s v="病床数"/>
    <n v="4"/>
  </r>
  <r>
    <x v="37"/>
    <x v="268"/>
    <x v="5"/>
    <x v="13"/>
    <s v="6-7_R4年度病床機能報告_2025年時点_廃止予定"/>
    <s v="病床数"/>
    <n v="61"/>
  </r>
  <r>
    <x v="37"/>
    <x v="268"/>
    <x v="5"/>
    <x v="10"/>
    <s v="6-8_R4年度病床機能報告_2025年時点_総計"/>
    <s v="病床数"/>
    <n v="2627"/>
  </r>
  <r>
    <x v="37"/>
    <x v="268"/>
    <x v="6"/>
    <x v="0"/>
    <s v="7-1_R4年度一致率_高度急性期"/>
    <s v="一致率"/>
    <n v="4.2608695652173916"/>
  </r>
  <r>
    <x v="37"/>
    <x v="268"/>
    <x v="6"/>
    <x v="1"/>
    <s v="7-2_R4年度一致率_急性期"/>
    <s v="一致率"/>
    <n v="0.60824742268041232"/>
  </r>
  <r>
    <x v="37"/>
    <x v="268"/>
    <x v="6"/>
    <x v="2"/>
    <s v="7-3_R4年度一致率_回復期"/>
    <s v="一致率"/>
    <n v="1.7910052910052909"/>
  </r>
  <r>
    <x v="37"/>
    <x v="268"/>
    <x v="6"/>
    <x v="3"/>
    <s v="7-4_R4年度一致率_慢性期"/>
    <s v="一致率"/>
    <n v="0.83076923076923082"/>
  </r>
  <r>
    <x v="37"/>
    <x v="268"/>
    <x v="6"/>
    <x v="5"/>
    <s v="7-5_R4年度一致率_合計"/>
    <s v="一致率"/>
    <n v="0.89341454130186526"/>
  </r>
  <r>
    <x v="37"/>
    <x v="269"/>
    <x v="0"/>
    <x v="0"/>
    <s v="1-1_現状ー構想策定時_高度急性期"/>
    <s v="病床数"/>
    <n v="0"/>
  </r>
  <r>
    <x v="37"/>
    <x v="269"/>
    <x v="0"/>
    <x v="1"/>
    <s v="1-2_現状ー構想策定時_急性期"/>
    <s v="病床数"/>
    <n v="927"/>
  </r>
  <r>
    <x v="37"/>
    <x v="269"/>
    <x v="0"/>
    <x v="2"/>
    <s v="1-3_現状ー構想策定時_回復期"/>
    <s v="病床数"/>
    <n v="203"/>
  </r>
  <r>
    <x v="37"/>
    <x v="269"/>
    <x v="0"/>
    <x v="3"/>
    <s v="1-4_現状ー構想策定時_慢性期"/>
    <s v="病床数"/>
    <n v="602"/>
  </r>
  <r>
    <x v="37"/>
    <x v="269"/>
    <x v="0"/>
    <x v="4"/>
    <s v="1-5_現状ー構想策定時_未報告"/>
    <s v="病床数"/>
    <n v="97"/>
  </r>
  <r>
    <x v="37"/>
    <x v="269"/>
    <x v="0"/>
    <x v="5"/>
    <s v="1-6_現状ー構想策定時_合計"/>
    <s v="病床数"/>
    <n v="1829"/>
  </r>
  <r>
    <x v="37"/>
    <x v="269"/>
    <x v="0"/>
    <x v="6"/>
    <s v="1-7_現状ー構想策定時_在宅医療等"/>
    <s v="病床数"/>
    <n v="0"/>
  </r>
  <r>
    <x v="37"/>
    <x v="269"/>
    <x v="0"/>
    <x v="7"/>
    <s v="1-8_現状ー構想策定時_うち訪問診療分"/>
    <s v="病床数"/>
    <n v="0"/>
  </r>
  <r>
    <x v="37"/>
    <x v="269"/>
    <x v="1"/>
    <x v="0"/>
    <s v="2-1_将来_高度急性期"/>
    <s v="病床数"/>
    <n v="59"/>
  </r>
  <r>
    <x v="37"/>
    <x v="269"/>
    <x v="1"/>
    <x v="1"/>
    <s v="2-2_将来_急性期"/>
    <s v="病床数"/>
    <n v="486"/>
  </r>
  <r>
    <x v="37"/>
    <x v="269"/>
    <x v="1"/>
    <x v="2"/>
    <s v="2-3_将来_回復期"/>
    <s v="病床数"/>
    <n v="693"/>
  </r>
  <r>
    <x v="37"/>
    <x v="269"/>
    <x v="1"/>
    <x v="3"/>
    <s v="2-4_将来_慢性期"/>
    <s v="病床数"/>
    <n v="443"/>
  </r>
  <r>
    <x v="37"/>
    <x v="269"/>
    <x v="1"/>
    <x v="5"/>
    <s v="2-5_将来_合計"/>
    <s v="病床数"/>
    <n v="1681"/>
  </r>
  <r>
    <x v="37"/>
    <x v="269"/>
    <x v="1"/>
    <x v="6"/>
    <s v="2-6_将来_在宅医療等"/>
    <s v="病床数"/>
    <n v="-2680"/>
  </r>
  <r>
    <x v="37"/>
    <x v="269"/>
    <x v="1"/>
    <x v="7"/>
    <s v="2-7_将来_うち訪問診療分"/>
    <s v="病床数"/>
    <n v="0"/>
  </r>
  <r>
    <x v="37"/>
    <x v="269"/>
    <x v="2"/>
    <x v="0"/>
    <s v="3-1_構想策定時一致率_高度急性期"/>
    <s v="一致率"/>
    <n v="0"/>
  </r>
  <r>
    <x v="37"/>
    <x v="269"/>
    <x v="2"/>
    <x v="1"/>
    <s v="3-2_構想策定時一致率_急性期"/>
    <s v="一致率"/>
    <n v="1.9074074074074074"/>
  </r>
  <r>
    <x v="37"/>
    <x v="269"/>
    <x v="2"/>
    <x v="2"/>
    <s v="3-3_構想策定時一致率_回復期"/>
    <s v="一致率"/>
    <n v="0.29292929292929293"/>
  </r>
  <r>
    <x v="37"/>
    <x v="269"/>
    <x v="2"/>
    <x v="3"/>
    <s v="3-4_構想策定時一致率_慢性期"/>
    <s v="一致率"/>
    <n v="1.3589164785553047"/>
  </r>
  <r>
    <x v="37"/>
    <x v="269"/>
    <x v="2"/>
    <x v="5"/>
    <s v="3-5_構想策定時一致率_合計"/>
    <s v="一致率"/>
    <n v="1.0880428316478288"/>
  </r>
  <r>
    <x v="37"/>
    <x v="269"/>
    <x v="3"/>
    <x v="0"/>
    <s v="4-1_R4年度病床機能報告_2022年時点_高度急性期"/>
    <s v="病床数"/>
    <n v="0"/>
  </r>
  <r>
    <x v="37"/>
    <x v="269"/>
    <x v="3"/>
    <x v="1"/>
    <s v="4-2_R4年度病床機能報告_2022年時点_急性期"/>
    <s v="病床数"/>
    <n v="836"/>
  </r>
  <r>
    <x v="37"/>
    <x v="269"/>
    <x v="3"/>
    <x v="2"/>
    <s v="4-3_R4年度病床機能報告_2022年時点_回復期"/>
    <s v="病床数"/>
    <n v="228"/>
  </r>
  <r>
    <x v="37"/>
    <x v="269"/>
    <x v="3"/>
    <x v="3"/>
    <s v="4-4_R4年度病床機能報告_2022年時点_慢性期"/>
    <s v="病床数"/>
    <n v="381"/>
  </r>
  <r>
    <x v="37"/>
    <x v="269"/>
    <x v="3"/>
    <x v="8"/>
    <s v="4-5_R4年度病床機能報告_2022年時点_休棟中（今後再開する予定）"/>
    <s v="病床数"/>
    <n v="85"/>
  </r>
  <r>
    <x v="37"/>
    <x v="269"/>
    <x v="3"/>
    <x v="9"/>
    <s v="4-6_R4年度病床機能報告_2022年時点_休棟中（今後廃止する予定）"/>
    <s v="病床数"/>
    <n v="0"/>
  </r>
  <r>
    <x v="37"/>
    <x v="269"/>
    <x v="3"/>
    <x v="10"/>
    <s v="4-7_R4年度病床機能報告_2022年時点_総計"/>
    <s v="病床数"/>
    <n v="1530"/>
  </r>
  <r>
    <x v="37"/>
    <x v="269"/>
    <x v="4"/>
    <x v="0"/>
    <s v="5-1_R4年度現状一致率_高度急性期"/>
    <s v="一致率"/>
    <n v="0"/>
  </r>
  <r>
    <x v="37"/>
    <x v="269"/>
    <x v="4"/>
    <x v="1"/>
    <s v="5-2_R4年度現状一致率_急性期"/>
    <s v="一致率"/>
    <n v="0.58133971291866027"/>
  </r>
  <r>
    <x v="37"/>
    <x v="269"/>
    <x v="4"/>
    <x v="2"/>
    <s v="5-3_R4年度現状一致率_回復期"/>
    <s v="一致率"/>
    <n v="3.0394736842105261"/>
  </r>
  <r>
    <x v="37"/>
    <x v="269"/>
    <x v="4"/>
    <x v="3"/>
    <s v="5-4_R4年度現状一致率_慢性期"/>
    <s v="一致率"/>
    <n v="1.162729658792651"/>
  </r>
  <r>
    <x v="37"/>
    <x v="269"/>
    <x v="4"/>
    <x v="5"/>
    <s v="5-5_R4年度現状一致率_合計"/>
    <s v="一致率"/>
    <n v="1.0986928104575164"/>
  </r>
  <r>
    <x v="37"/>
    <x v="269"/>
    <x v="5"/>
    <x v="0"/>
    <s v="6-1_R4年度病床機能報告_2025年時点_高度急性期"/>
    <s v="病床数"/>
    <n v="0"/>
  </r>
  <r>
    <x v="37"/>
    <x v="269"/>
    <x v="5"/>
    <x v="1"/>
    <s v="6-2_R4年度病床機能報告_2025年時点_急性期"/>
    <s v="病床数"/>
    <n v="855"/>
  </r>
  <r>
    <x v="37"/>
    <x v="269"/>
    <x v="5"/>
    <x v="2"/>
    <s v="6-3_R4年度病床機能報告_2025年時点_回復期"/>
    <s v="病床数"/>
    <n v="228"/>
  </r>
  <r>
    <x v="37"/>
    <x v="269"/>
    <x v="5"/>
    <x v="3"/>
    <s v="6-4_R4年度病床機能報告_2025年時点_慢性期"/>
    <s v="病床数"/>
    <n v="424"/>
  </r>
  <r>
    <x v="37"/>
    <x v="269"/>
    <x v="5"/>
    <x v="11"/>
    <s v="6-5_R4年度病床機能報告_2025年時点_介護保険施設等へ移行予定"/>
    <s v="病床数"/>
    <n v="0"/>
  </r>
  <r>
    <x v="37"/>
    <x v="269"/>
    <x v="5"/>
    <x v="12"/>
    <s v="6-6_R4年度病床機能報告_2025年時点_休棟予定"/>
    <s v="病床数"/>
    <n v="8"/>
  </r>
  <r>
    <x v="37"/>
    <x v="269"/>
    <x v="5"/>
    <x v="13"/>
    <s v="6-7_R4年度病床機能報告_2025年時点_廃止予定"/>
    <s v="病床数"/>
    <n v="15"/>
  </r>
  <r>
    <x v="37"/>
    <x v="269"/>
    <x v="5"/>
    <x v="10"/>
    <s v="6-8_R4年度病床機能報告_2025年時点_総計"/>
    <s v="病床数"/>
    <n v="1530"/>
  </r>
  <r>
    <x v="37"/>
    <x v="269"/>
    <x v="6"/>
    <x v="0"/>
    <s v="7-1_R4年度一致率_高度急性期"/>
    <s v="一致率"/>
    <n v="0"/>
  </r>
  <r>
    <x v="37"/>
    <x v="269"/>
    <x v="6"/>
    <x v="1"/>
    <s v="7-2_R4年度一致率_急性期"/>
    <s v="一致率"/>
    <n v="0.56842105263157894"/>
  </r>
  <r>
    <x v="37"/>
    <x v="269"/>
    <x v="6"/>
    <x v="2"/>
    <s v="7-3_R4年度一致率_回復期"/>
    <s v="一致率"/>
    <n v="3.0394736842105261"/>
  </r>
  <r>
    <x v="37"/>
    <x v="269"/>
    <x v="6"/>
    <x v="3"/>
    <s v="7-4_R4年度一致率_慢性期"/>
    <s v="一致率"/>
    <n v="1.0448113207547169"/>
  </r>
  <r>
    <x v="37"/>
    <x v="269"/>
    <x v="6"/>
    <x v="5"/>
    <s v="7-5_R4年度一致率_合計"/>
    <s v="一致率"/>
    <n v="1.0986928104575164"/>
  </r>
  <r>
    <x v="37"/>
    <x v="270"/>
    <x v="0"/>
    <x v="0"/>
    <s v="1-1_現状ー構想策定時_高度急性期"/>
    <s v="病床数"/>
    <n v="20"/>
  </r>
  <r>
    <x v="37"/>
    <x v="270"/>
    <x v="0"/>
    <x v="1"/>
    <s v="1-2_現状ー構想策定時_急性期"/>
    <s v="病床数"/>
    <n v="1219"/>
  </r>
  <r>
    <x v="37"/>
    <x v="270"/>
    <x v="0"/>
    <x v="2"/>
    <s v="1-3_現状ー構想策定時_回復期"/>
    <s v="病床数"/>
    <n v="198"/>
  </r>
  <r>
    <x v="37"/>
    <x v="270"/>
    <x v="0"/>
    <x v="3"/>
    <s v="1-4_現状ー構想策定時_慢性期"/>
    <s v="病床数"/>
    <n v="591"/>
  </r>
  <r>
    <x v="37"/>
    <x v="270"/>
    <x v="0"/>
    <x v="4"/>
    <s v="1-5_現状ー構想策定時_未報告"/>
    <s v="病床数"/>
    <n v="82"/>
  </r>
  <r>
    <x v="37"/>
    <x v="270"/>
    <x v="0"/>
    <x v="5"/>
    <s v="1-6_現状ー構想策定時_合計"/>
    <s v="病床数"/>
    <n v="2110"/>
  </r>
  <r>
    <x v="37"/>
    <x v="270"/>
    <x v="0"/>
    <x v="6"/>
    <s v="1-7_現状ー構想策定時_在宅医療等"/>
    <s v="病床数"/>
    <n v="0"/>
  </r>
  <r>
    <x v="37"/>
    <x v="270"/>
    <x v="0"/>
    <x v="7"/>
    <s v="1-8_現状ー構想策定時_うち訪問診療分"/>
    <s v="病床数"/>
    <n v="0"/>
  </r>
  <r>
    <x v="37"/>
    <x v="270"/>
    <x v="1"/>
    <x v="0"/>
    <s v="2-1_将来_高度急性期"/>
    <s v="病床数"/>
    <n v="120"/>
  </r>
  <r>
    <x v="37"/>
    <x v="270"/>
    <x v="1"/>
    <x v="1"/>
    <s v="2-2_将来_急性期"/>
    <s v="病床数"/>
    <n v="418"/>
  </r>
  <r>
    <x v="37"/>
    <x v="270"/>
    <x v="1"/>
    <x v="2"/>
    <s v="2-3_将来_回復期"/>
    <s v="病床数"/>
    <n v="454"/>
  </r>
  <r>
    <x v="37"/>
    <x v="270"/>
    <x v="1"/>
    <x v="3"/>
    <s v="2-4_将来_慢性期"/>
    <s v="病床数"/>
    <n v="305"/>
  </r>
  <r>
    <x v="37"/>
    <x v="270"/>
    <x v="1"/>
    <x v="5"/>
    <s v="2-5_将来_合計"/>
    <s v="病床数"/>
    <n v="1297"/>
  </r>
  <r>
    <x v="37"/>
    <x v="270"/>
    <x v="1"/>
    <x v="6"/>
    <s v="2-6_将来_在宅医療等"/>
    <s v="病床数"/>
    <n v="-1862"/>
  </r>
  <r>
    <x v="37"/>
    <x v="270"/>
    <x v="1"/>
    <x v="7"/>
    <s v="2-7_将来_うち訪問診療分"/>
    <s v="病床数"/>
    <n v="0"/>
  </r>
  <r>
    <x v="37"/>
    <x v="270"/>
    <x v="2"/>
    <x v="0"/>
    <s v="3-1_構想策定時一致率_高度急性期"/>
    <s v="一致率"/>
    <n v="0.16666666666666666"/>
  </r>
  <r>
    <x v="37"/>
    <x v="270"/>
    <x v="2"/>
    <x v="1"/>
    <s v="3-2_構想策定時一致率_急性期"/>
    <s v="一致率"/>
    <n v="2.9162679425837319"/>
  </r>
  <r>
    <x v="37"/>
    <x v="270"/>
    <x v="2"/>
    <x v="2"/>
    <s v="3-3_構想策定時一致率_回復期"/>
    <s v="一致率"/>
    <n v="0.43612334801762115"/>
  </r>
  <r>
    <x v="37"/>
    <x v="270"/>
    <x v="2"/>
    <x v="3"/>
    <s v="3-4_構想策定時一致率_慢性期"/>
    <s v="一致率"/>
    <n v="1.937704918032787"/>
  </r>
  <r>
    <x v="37"/>
    <x v="270"/>
    <x v="2"/>
    <x v="5"/>
    <s v="3-5_構想策定時一致率_合計"/>
    <s v="一致率"/>
    <n v="1.6268311488049345"/>
  </r>
  <r>
    <x v="37"/>
    <x v="270"/>
    <x v="3"/>
    <x v="0"/>
    <s v="4-1_R4年度病床機能報告_2022年時点_高度急性期"/>
    <s v="病床数"/>
    <n v="30"/>
  </r>
  <r>
    <x v="37"/>
    <x v="270"/>
    <x v="3"/>
    <x v="1"/>
    <s v="4-2_R4年度病床機能報告_2022年時点_急性期"/>
    <s v="病床数"/>
    <n v="889"/>
  </r>
  <r>
    <x v="37"/>
    <x v="270"/>
    <x v="3"/>
    <x v="2"/>
    <s v="4-3_R4年度病床機能報告_2022年時点_回復期"/>
    <s v="病床数"/>
    <n v="275"/>
  </r>
  <r>
    <x v="37"/>
    <x v="270"/>
    <x v="3"/>
    <x v="3"/>
    <s v="4-4_R4年度病床機能報告_2022年時点_慢性期"/>
    <s v="病床数"/>
    <n v="394"/>
  </r>
  <r>
    <x v="37"/>
    <x v="270"/>
    <x v="3"/>
    <x v="8"/>
    <s v="4-5_R4年度病床機能報告_2022年時点_休棟中（今後再開する予定）"/>
    <s v="病床数"/>
    <n v="57"/>
  </r>
  <r>
    <x v="37"/>
    <x v="270"/>
    <x v="3"/>
    <x v="9"/>
    <s v="4-6_R4年度病床機能報告_2022年時点_休棟中（今後廃止する予定）"/>
    <s v="病床数"/>
    <n v="45"/>
  </r>
  <r>
    <x v="37"/>
    <x v="270"/>
    <x v="3"/>
    <x v="10"/>
    <s v="4-7_R4年度病床機能報告_2022年時点_総計"/>
    <s v="病床数"/>
    <n v="1690"/>
  </r>
  <r>
    <x v="37"/>
    <x v="270"/>
    <x v="4"/>
    <x v="0"/>
    <s v="5-1_R4年度現状一致率_高度急性期"/>
    <s v="一致率"/>
    <n v="4"/>
  </r>
  <r>
    <x v="37"/>
    <x v="270"/>
    <x v="4"/>
    <x v="1"/>
    <s v="5-2_R4年度現状一致率_急性期"/>
    <s v="一致率"/>
    <n v="0.47019122609673791"/>
  </r>
  <r>
    <x v="37"/>
    <x v="270"/>
    <x v="4"/>
    <x v="2"/>
    <s v="5-3_R4年度現状一致率_回復期"/>
    <s v="一致率"/>
    <n v="1.6509090909090909"/>
  </r>
  <r>
    <x v="37"/>
    <x v="270"/>
    <x v="4"/>
    <x v="3"/>
    <s v="5-4_R4年度現状一致率_慢性期"/>
    <s v="一致率"/>
    <n v="0.7741116751269036"/>
  </r>
  <r>
    <x v="37"/>
    <x v="270"/>
    <x v="4"/>
    <x v="5"/>
    <s v="5-5_R4年度現状一致率_合計"/>
    <s v="一致率"/>
    <n v="0.76745562130177514"/>
  </r>
  <r>
    <x v="37"/>
    <x v="270"/>
    <x v="5"/>
    <x v="0"/>
    <s v="6-1_R4年度病床機能報告_2025年時点_高度急性期"/>
    <s v="病床数"/>
    <n v="30"/>
  </r>
  <r>
    <x v="37"/>
    <x v="270"/>
    <x v="5"/>
    <x v="1"/>
    <s v="6-2_R4年度病床機能報告_2025年時点_急性期"/>
    <s v="病床数"/>
    <n v="831"/>
  </r>
  <r>
    <x v="37"/>
    <x v="270"/>
    <x v="5"/>
    <x v="2"/>
    <s v="6-3_R4年度病床機能報告_2025年時点_回復期"/>
    <s v="病床数"/>
    <n v="302"/>
  </r>
  <r>
    <x v="37"/>
    <x v="270"/>
    <x v="5"/>
    <x v="3"/>
    <s v="6-4_R4年度病床機能報告_2025年時点_慢性期"/>
    <s v="病床数"/>
    <n v="394"/>
  </r>
  <r>
    <x v="37"/>
    <x v="270"/>
    <x v="5"/>
    <x v="11"/>
    <s v="6-5_R4年度病床機能報告_2025年時点_介護保険施設等へ移行予定"/>
    <s v="病床数"/>
    <n v="0"/>
  </r>
  <r>
    <x v="37"/>
    <x v="270"/>
    <x v="5"/>
    <x v="12"/>
    <s v="6-6_R4年度病床機能報告_2025年時点_休棟予定"/>
    <s v="病床数"/>
    <n v="133"/>
  </r>
  <r>
    <x v="37"/>
    <x v="270"/>
    <x v="5"/>
    <x v="13"/>
    <s v="6-7_R4年度病床機能報告_2025年時点_廃止予定"/>
    <s v="病床数"/>
    <n v="0"/>
  </r>
  <r>
    <x v="37"/>
    <x v="270"/>
    <x v="5"/>
    <x v="10"/>
    <s v="6-8_R4年度病床機能報告_2025年時点_総計"/>
    <s v="病床数"/>
    <n v="1690"/>
  </r>
  <r>
    <x v="37"/>
    <x v="270"/>
    <x v="6"/>
    <x v="0"/>
    <s v="7-1_R4年度一致率_高度急性期"/>
    <s v="一致率"/>
    <n v="4"/>
  </r>
  <r>
    <x v="37"/>
    <x v="270"/>
    <x v="6"/>
    <x v="1"/>
    <s v="7-2_R4年度一致率_急性期"/>
    <s v="一致率"/>
    <n v="0.50300842358604092"/>
  </r>
  <r>
    <x v="37"/>
    <x v="270"/>
    <x v="6"/>
    <x v="2"/>
    <s v="7-3_R4年度一致率_回復期"/>
    <s v="一致率"/>
    <n v="1.5033112582781456"/>
  </r>
  <r>
    <x v="37"/>
    <x v="270"/>
    <x v="6"/>
    <x v="3"/>
    <s v="7-4_R4年度一致率_慢性期"/>
    <s v="一致率"/>
    <n v="0.7741116751269036"/>
  </r>
  <r>
    <x v="37"/>
    <x v="270"/>
    <x v="6"/>
    <x v="5"/>
    <s v="7-5_R4年度一致率_合計"/>
    <s v="一致率"/>
    <n v="0.76745562130177514"/>
  </r>
  <r>
    <x v="37"/>
    <x v="271"/>
    <x v="0"/>
    <x v="0"/>
    <s v="1-1_現状ー構想策定時_高度急性期"/>
    <s v="病床数"/>
    <n v="10"/>
  </r>
  <r>
    <x v="37"/>
    <x v="271"/>
    <x v="0"/>
    <x v="1"/>
    <s v="1-2_現状ー構想策定時_急性期"/>
    <s v="病床数"/>
    <n v="586"/>
  </r>
  <r>
    <x v="37"/>
    <x v="271"/>
    <x v="0"/>
    <x v="2"/>
    <s v="1-3_現状ー構想策定時_回復期"/>
    <s v="病床数"/>
    <n v="86"/>
  </r>
  <r>
    <x v="37"/>
    <x v="271"/>
    <x v="0"/>
    <x v="3"/>
    <s v="1-4_現状ー構想策定時_慢性期"/>
    <s v="病床数"/>
    <n v="526"/>
  </r>
  <r>
    <x v="37"/>
    <x v="271"/>
    <x v="0"/>
    <x v="4"/>
    <s v="1-5_現状ー構想策定時_未報告"/>
    <s v="病床数"/>
    <n v="36"/>
  </r>
  <r>
    <x v="37"/>
    <x v="271"/>
    <x v="0"/>
    <x v="5"/>
    <s v="1-6_現状ー構想策定時_合計"/>
    <s v="病床数"/>
    <n v="1244"/>
  </r>
  <r>
    <x v="37"/>
    <x v="271"/>
    <x v="0"/>
    <x v="6"/>
    <s v="1-7_現状ー構想策定時_在宅医療等"/>
    <s v="病床数"/>
    <n v="0"/>
  </r>
  <r>
    <x v="37"/>
    <x v="271"/>
    <x v="0"/>
    <x v="7"/>
    <s v="1-8_現状ー構想策定時_うち訪問診療分"/>
    <s v="病床数"/>
    <n v="0"/>
  </r>
  <r>
    <x v="37"/>
    <x v="271"/>
    <x v="1"/>
    <x v="0"/>
    <s v="2-1_将来_高度急性期"/>
    <s v="病床数"/>
    <n v="51"/>
  </r>
  <r>
    <x v="37"/>
    <x v="271"/>
    <x v="1"/>
    <x v="1"/>
    <s v="2-2_将来_急性期"/>
    <s v="病床数"/>
    <n v="317"/>
  </r>
  <r>
    <x v="37"/>
    <x v="271"/>
    <x v="1"/>
    <x v="2"/>
    <s v="2-3_将来_回復期"/>
    <s v="病床数"/>
    <n v="294"/>
  </r>
  <r>
    <x v="37"/>
    <x v="271"/>
    <x v="1"/>
    <x v="3"/>
    <s v="2-4_将来_慢性期"/>
    <s v="病床数"/>
    <n v="217"/>
  </r>
  <r>
    <x v="37"/>
    <x v="271"/>
    <x v="1"/>
    <x v="5"/>
    <s v="2-5_将来_合計"/>
    <s v="病床数"/>
    <n v="879"/>
  </r>
  <r>
    <x v="37"/>
    <x v="271"/>
    <x v="1"/>
    <x v="6"/>
    <s v="2-6_将来_在宅医療等"/>
    <s v="病床数"/>
    <n v="-993"/>
  </r>
  <r>
    <x v="37"/>
    <x v="271"/>
    <x v="1"/>
    <x v="7"/>
    <s v="2-7_将来_うち訪問診療分"/>
    <s v="病床数"/>
    <n v="0"/>
  </r>
  <r>
    <x v="37"/>
    <x v="271"/>
    <x v="2"/>
    <x v="0"/>
    <s v="3-1_構想策定時一致率_高度急性期"/>
    <s v="一致率"/>
    <n v="0.19607843137254902"/>
  </r>
  <r>
    <x v="37"/>
    <x v="271"/>
    <x v="2"/>
    <x v="1"/>
    <s v="3-2_構想策定時一致率_急性期"/>
    <s v="一致率"/>
    <n v="1.8485804416403786"/>
  </r>
  <r>
    <x v="37"/>
    <x v="271"/>
    <x v="2"/>
    <x v="2"/>
    <s v="3-3_構想策定時一致率_回復期"/>
    <s v="一致率"/>
    <n v="0.29251700680272108"/>
  </r>
  <r>
    <x v="37"/>
    <x v="271"/>
    <x v="2"/>
    <x v="3"/>
    <s v="3-4_構想策定時一致率_慢性期"/>
    <s v="一致率"/>
    <n v="2.4239631336405529"/>
  </r>
  <r>
    <x v="37"/>
    <x v="271"/>
    <x v="2"/>
    <x v="5"/>
    <s v="3-5_構想策定時一致率_合計"/>
    <s v="一致率"/>
    <n v="1.4152445961319682"/>
  </r>
  <r>
    <x v="37"/>
    <x v="271"/>
    <x v="3"/>
    <x v="0"/>
    <s v="4-1_R4年度病床機能報告_2022年時点_高度急性期"/>
    <s v="病床数"/>
    <n v="18"/>
  </r>
  <r>
    <x v="37"/>
    <x v="271"/>
    <x v="3"/>
    <x v="1"/>
    <s v="4-2_R4年度病床機能報告_2022年時点_急性期"/>
    <s v="病床数"/>
    <n v="400"/>
  </r>
  <r>
    <x v="37"/>
    <x v="271"/>
    <x v="3"/>
    <x v="2"/>
    <s v="4-3_R4年度病床機能報告_2022年時点_回復期"/>
    <s v="病床数"/>
    <n v="74"/>
  </r>
  <r>
    <x v="37"/>
    <x v="271"/>
    <x v="3"/>
    <x v="3"/>
    <s v="4-4_R4年度病床機能報告_2022年時点_慢性期"/>
    <s v="病床数"/>
    <n v="325"/>
  </r>
  <r>
    <x v="37"/>
    <x v="271"/>
    <x v="3"/>
    <x v="8"/>
    <s v="4-5_R4年度病床機能報告_2022年時点_休棟中（今後再開する予定）"/>
    <s v="病床数"/>
    <n v="34"/>
  </r>
  <r>
    <x v="37"/>
    <x v="271"/>
    <x v="3"/>
    <x v="9"/>
    <s v="4-6_R4年度病床機能報告_2022年時点_休棟中（今後廃止する予定）"/>
    <s v="病床数"/>
    <n v="0"/>
  </r>
  <r>
    <x v="37"/>
    <x v="271"/>
    <x v="3"/>
    <x v="10"/>
    <s v="4-7_R4年度病床機能報告_2022年時点_総計"/>
    <s v="病床数"/>
    <n v="851"/>
  </r>
  <r>
    <x v="37"/>
    <x v="271"/>
    <x v="4"/>
    <x v="0"/>
    <s v="5-1_R4年度現状一致率_高度急性期"/>
    <s v="一致率"/>
    <n v="2.8333333333333335"/>
  </r>
  <r>
    <x v="37"/>
    <x v="271"/>
    <x v="4"/>
    <x v="1"/>
    <s v="5-2_R4年度現状一致率_急性期"/>
    <s v="一致率"/>
    <n v="0.79249999999999998"/>
  </r>
  <r>
    <x v="37"/>
    <x v="271"/>
    <x v="4"/>
    <x v="2"/>
    <s v="5-3_R4年度現状一致率_回復期"/>
    <s v="一致率"/>
    <n v="3.9729729729729728"/>
  </r>
  <r>
    <x v="37"/>
    <x v="271"/>
    <x v="4"/>
    <x v="3"/>
    <s v="5-4_R4年度現状一致率_慢性期"/>
    <s v="一致率"/>
    <n v="0.6676923076923077"/>
  </r>
  <r>
    <x v="37"/>
    <x v="271"/>
    <x v="4"/>
    <x v="5"/>
    <s v="5-5_R4年度現状一致率_合計"/>
    <s v="一致率"/>
    <n v="1.0329024676850764"/>
  </r>
  <r>
    <x v="37"/>
    <x v="271"/>
    <x v="5"/>
    <x v="0"/>
    <s v="6-1_R4年度病床機能報告_2025年時点_高度急性期"/>
    <s v="病床数"/>
    <n v="18"/>
  </r>
  <r>
    <x v="37"/>
    <x v="271"/>
    <x v="5"/>
    <x v="1"/>
    <s v="6-2_R4年度病床機能報告_2025年時点_急性期"/>
    <s v="病床数"/>
    <n v="400"/>
  </r>
  <r>
    <x v="37"/>
    <x v="271"/>
    <x v="5"/>
    <x v="2"/>
    <s v="6-3_R4年度病床機能報告_2025年時点_回復期"/>
    <s v="病床数"/>
    <n v="74"/>
  </r>
  <r>
    <x v="37"/>
    <x v="271"/>
    <x v="5"/>
    <x v="3"/>
    <s v="6-4_R4年度病床機能報告_2025年時点_慢性期"/>
    <s v="病床数"/>
    <n v="325"/>
  </r>
  <r>
    <x v="37"/>
    <x v="271"/>
    <x v="5"/>
    <x v="11"/>
    <s v="6-5_R4年度病床機能報告_2025年時点_介護保険施設等へ移行予定"/>
    <s v="病床数"/>
    <n v="0"/>
  </r>
  <r>
    <x v="37"/>
    <x v="271"/>
    <x v="5"/>
    <x v="12"/>
    <s v="6-6_R4年度病床機能報告_2025年時点_休棟予定"/>
    <s v="病床数"/>
    <n v="34"/>
  </r>
  <r>
    <x v="37"/>
    <x v="271"/>
    <x v="5"/>
    <x v="13"/>
    <s v="6-7_R4年度病床機能報告_2025年時点_廃止予定"/>
    <s v="病床数"/>
    <n v="0"/>
  </r>
  <r>
    <x v="37"/>
    <x v="271"/>
    <x v="5"/>
    <x v="10"/>
    <s v="6-8_R4年度病床機能報告_2025年時点_総計"/>
    <s v="病床数"/>
    <n v="851"/>
  </r>
  <r>
    <x v="37"/>
    <x v="271"/>
    <x v="6"/>
    <x v="0"/>
    <s v="7-1_R4年度一致率_高度急性期"/>
    <s v="一致率"/>
    <n v="2.8333333333333335"/>
  </r>
  <r>
    <x v="37"/>
    <x v="271"/>
    <x v="6"/>
    <x v="1"/>
    <s v="7-2_R4年度一致率_急性期"/>
    <s v="一致率"/>
    <n v="0.79249999999999998"/>
  </r>
  <r>
    <x v="37"/>
    <x v="271"/>
    <x v="6"/>
    <x v="2"/>
    <s v="7-3_R4年度一致率_回復期"/>
    <s v="一致率"/>
    <n v="3.9729729729729728"/>
  </r>
  <r>
    <x v="37"/>
    <x v="271"/>
    <x v="6"/>
    <x v="3"/>
    <s v="7-4_R4年度一致率_慢性期"/>
    <s v="一致率"/>
    <n v="0.6676923076923077"/>
  </r>
  <r>
    <x v="37"/>
    <x v="271"/>
    <x v="6"/>
    <x v="5"/>
    <s v="7-5_R4年度一致率_合計"/>
    <s v="一致率"/>
    <n v="1.0329024676850764"/>
  </r>
  <r>
    <x v="38"/>
    <x v="272"/>
    <x v="0"/>
    <x v="0"/>
    <s v="1-1_現状ー構想策定時_高度急性期"/>
    <s v="病床数"/>
    <n v="0"/>
  </r>
  <r>
    <x v="38"/>
    <x v="272"/>
    <x v="0"/>
    <x v="1"/>
    <s v="1-2_現状ー構想策定時_急性期"/>
    <s v="病床数"/>
    <n v="290"/>
  </r>
  <r>
    <x v="38"/>
    <x v="272"/>
    <x v="0"/>
    <x v="2"/>
    <s v="1-3_現状ー構想策定時_回復期"/>
    <s v="病床数"/>
    <n v="42"/>
  </r>
  <r>
    <x v="38"/>
    <x v="272"/>
    <x v="0"/>
    <x v="3"/>
    <s v="1-4_現状ー構想策定時_慢性期"/>
    <s v="病床数"/>
    <n v="235"/>
  </r>
  <r>
    <x v="38"/>
    <x v="272"/>
    <x v="0"/>
    <x v="4"/>
    <s v="1-5_現状ー構想策定時_未報告"/>
    <s v="病床数"/>
    <n v="3"/>
  </r>
  <r>
    <x v="38"/>
    <x v="272"/>
    <x v="0"/>
    <x v="5"/>
    <s v="1-6_現状ー構想策定時_合計"/>
    <s v="病床数"/>
    <n v="570"/>
  </r>
  <r>
    <x v="38"/>
    <x v="272"/>
    <x v="0"/>
    <x v="6"/>
    <s v="1-7_現状ー構想策定時_在宅医療等"/>
    <s v="病床数"/>
    <n v="0"/>
  </r>
  <r>
    <x v="38"/>
    <x v="272"/>
    <x v="0"/>
    <x v="7"/>
    <s v="1-8_現状ー構想策定時_うち訪問診療分"/>
    <s v="病床数"/>
    <n v="0"/>
  </r>
  <r>
    <x v="38"/>
    <x v="272"/>
    <x v="1"/>
    <x v="0"/>
    <s v="2-1_将来_高度急性期"/>
    <s v="病床数"/>
    <n v="0"/>
  </r>
  <r>
    <x v="38"/>
    <x v="272"/>
    <x v="1"/>
    <x v="1"/>
    <s v="2-2_将来_急性期"/>
    <s v="病床数"/>
    <n v="199"/>
  </r>
  <r>
    <x v="38"/>
    <x v="272"/>
    <x v="1"/>
    <x v="2"/>
    <s v="2-3_将来_回復期"/>
    <s v="病床数"/>
    <n v="205"/>
  </r>
  <r>
    <x v="38"/>
    <x v="272"/>
    <x v="1"/>
    <x v="3"/>
    <s v="2-4_将来_慢性期"/>
    <s v="病床数"/>
    <n v="225"/>
  </r>
  <r>
    <x v="38"/>
    <x v="272"/>
    <x v="1"/>
    <x v="5"/>
    <s v="2-5_将来_合計"/>
    <s v="病床数"/>
    <n v="629"/>
  </r>
  <r>
    <x v="38"/>
    <x v="272"/>
    <x v="1"/>
    <x v="6"/>
    <s v="2-6_将来_在宅医療等"/>
    <s v="病床数"/>
    <n v="-793"/>
  </r>
  <r>
    <x v="38"/>
    <x v="272"/>
    <x v="1"/>
    <x v="7"/>
    <s v="2-7_将来_うち訪問診療分"/>
    <s v="病床数"/>
    <n v="0"/>
  </r>
  <r>
    <x v="38"/>
    <x v="272"/>
    <x v="2"/>
    <x v="1"/>
    <s v="3-2_構想策定時一致率_急性期"/>
    <s v="一致率"/>
    <n v="1.4572864321608041"/>
  </r>
  <r>
    <x v="38"/>
    <x v="272"/>
    <x v="2"/>
    <x v="2"/>
    <s v="3-3_構想策定時一致率_回復期"/>
    <s v="一致率"/>
    <n v="0.20487804878048779"/>
  </r>
  <r>
    <x v="38"/>
    <x v="272"/>
    <x v="2"/>
    <x v="3"/>
    <s v="3-4_構想策定時一致率_慢性期"/>
    <s v="一致率"/>
    <n v="1.0444444444444445"/>
  </r>
  <r>
    <x v="38"/>
    <x v="272"/>
    <x v="2"/>
    <x v="5"/>
    <s v="3-5_構想策定時一致率_合計"/>
    <s v="一致率"/>
    <n v="0.90620031796502387"/>
  </r>
  <r>
    <x v="38"/>
    <x v="272"/>
    <x v="3"/>
    <x v="0"/>
    <s v="4-1_R4年度病床機能報告_2022年時点_高度急性期"/>
    <s v="病床数"/>
    <n v="0"/>
  </r>
  <r>
    <x v="38"/>
    <x v="272"/>
    <x v="3"/>
    <x v="1"/>
    <s v="4-2_R4年度病床機能報告_2022年時点_急性期"/>
    <s v="病床数"/>
    <n v="172"/>
  </r>
  <r>
    <x v="38"/>
    <x v="272"/>
    <x v="3"/>
    <x v="2"/>
    <s v="4-3_R4年度病床機能報告_2022年時点_回復期"/>
    <s v="病床数"/>
    <n v="87"/>
  </r>
  <r>
    <x v="38"/>
    <x v="272"/>
    <x v="3"/>
    <x v="3"/>
    <s v="4-4_R4年度病床機能報告_2022年時点_慢性期"/>
    <s v="病床数"/>
    <n v="216"/>
  </r>
  <r>
    <x v="38"/>
    <x v="272"/>
    <x v="3"/>
    <x v="8"/>
    <s v="4-5_R4年度病床機能報告_2022年時点_休棟中（今後再開する予定）"/>
    <s v="病床数"/>
    <n v="0"/>
  </r>
  <r>
    <x v="38"/>
    <x v="272"/>
    <x v="3"/>
    <x v="9"/>
    <s v="4-6_R4年度病床機能報告_2022年時点_休棟中（今後廃止する予定）"/>
    <s v="病床数"/>
    <n v="0"/>
  </r>
  <r>
    <x v="38"/>
    <x v="272"/>
    <x v="3"/>
    <x v="10"/>
    <s v="4-7_R4年度病床機能報告_2022年時点_総計"/>
    <s v="病床数"/>
    <n v="475"/>
  </r>
  <r>
    <x v="38"/>
    <x v="272"/>
    <x v="4"/>
    <x v="0"/>
    <s v="5-1_R4年度現状一致率_高度急性期"/>
    <s v="一致率"/>
    <n v="0"/>
  </r>
  <r>
    <x v="38"/>
    <x v="272"/>
    <x v="4"/>
    <x v="1"/>
    <s v="5-2_R4年度現状一致率_急性期"/>
    <s v="一致率"/>
    <n v="1.1569767441860466"/>
  </r>
  <r>
    <x v="38"/>
    <x v="272"/>
    <x v="4"/>
    <x v="2"/>
    <s v="5-3_R4年度現状一致率_回復期"/>
    <s v="一致率"/>
    <n v="2.3563218390804597"/>
  </r>
  <r>
    <x v="38"/>
    <x v="272"/>
    <x v="4"/>
    <x v="3"/>
    <s v="5-4_R4年度現状一致率_慢性期"/>
    <s v="一致率"/>
    <n v="1.0416666666666667"/>
  </r>
  <r>
    <x v="38"/>
    <x v="272"/>
    <x v="4"/>
    <x v="5"/>
    <s v="5-5_R4年度現状一致率_合計"/>
    <s v="一致率"/>
    <n v="1.3242105263157895"/>
  </r>
  <r>
    <x v="38"/>
    <x v="272"/>
    <x v="5"/>
    <x v="0"/>
    <s v="6-1_R4年度病床機能報告_2025年時点_高度急性期"/>
    <s v="病床数"/>
    <n v="0"/>
  </r>
  <r>
    <x v="38"/>
    <x v="272"/>
    <x v="5"/>
    <x v="1"/>
    <s v="6-2_R4年度病床機能報告_2025年時点_急性期"/>
    <s v="病床数"/>
    <n v="172"/>
  </r>
  <r>
    <x v="38"/>
    <x v="272"/>
    <x v="5"/>
    <x v="2"/>
    <s v="6-3_R4年度病床機能報告_2025年時点_回復期"/>
    <s v="病床数"/>
    <n v="87"/>
  </r>
  <r>
    <x v="38"/>
    <x v="272"/>
    <x v="5"/>
    <x v="3"/>
    <s v="6-4_R4年度病床機能報告_2025年時点_慢性期"/>
    <s v="病床数"/>
    <n v="216"/>
  </r>
  <r>
    <x v="38"/>
    <x v="272"/>
    <x v="5"/>
    <x v="11"/>
    <s v="6-5_R4年度病床機能報告_2025年時点_介護保険施設等へ移行予定"/>
    <s v="病床数"/>
    <n v="0"/>
  </r>
  <r>
    <x v="38"/>
    <x v="272"/>
    <x v="5"/>
    <x v="12"/>
    <s v="6-6_R4年度病床機能報告_2025年時点_休棟予定"/>
    <s v="病床数"/>
    <n v="0"/>
  </r>
  <r>
    <x v="38"/>
    <x v="272"/>
    <x v="5"/>
    <x v="13"/>
    <s v="6-7_R4年度病床機能報告_2025年時点_廃止予定"/>
    <s v="病床数"/>
    <n v="0"/>
  </r>
  <r>
    <x v="38"/>
    <x v="272"/>
    <x v="5"/>
    <x v="10"/>
    <s v="6-8_R4年度病床機能報告_2025年時点_総計"/>
    <s v="病床数"/>
    <n v="475"/>
  </r>
  <r>
    <x v="38"/>
    <x v="272"/>
    <x v="6"/>
    <x v="0"/>
    <s v="7-1_R4年度一致率_高度急性期"/>
    <s v="一致率"/>
    <n v="0"/>
  </r>
  <r>
    <x v="38"/>
    <x v="272"/>
    <x v="6"/>
    <x v="1"/>
    <s v="7-2_R4年度一致率_急性期"/>
    <s v="一致率"/>
    <n v="1.1569767441860466"/>
  </r>
  <r>
    <x v="38"/>
    <x v="272"/>
    <x v="6"/>
    <x v="2"/>
    <s v="7-3_R4年度一致率_回復期"/>
    <s v="一致率"/>
    <n v="2.3563218390804597"/>
  </r>
  <r>
    <x v="38"/>
    <x v="272"/>
    <x v="6"/>
    <x v="3"/>
    <s v="7-4_R4年度一致率_慢性期"/>
    <s v="一致率"/>
    <n v="1.0416666666666667"/>
  </r>
  <r>
    <x v="38"/>
    <x v="272"/>
    <x v="6"/>
    <x v="5"/>
    <s v="7-5_R4年度一致率_合計"/>
    <s v="一致率"/>
    <n v="1.3242105263157895"/>
  </r>
  <r>
    <x v="38"/>
    <x v="273"/>
    <x v="0"/>
    <x v="0"/>
    <s v="1-1_現状ー構想策定時_高度急性期"/>
    <s v="病床数"/>
    <n v="889"/>
  </r>
  <r>
    <x v="38"/>
    <x v="273"/>
    <x v="0"/>
    <x v="1"/>
    <s v="1-2_現状ー構想策定時_急性期"/>
    <s v="病床数"/>
    <n v="4224"/>
  </r>
  <r>
    <x v="38"/>
    <x v="273"/>
    <x v="0"/>
    <x v="2"/>
    <s v="1-3_現状ー構想策定時_回復期"/>
    <s v="病床数"/>
    <n v="1308"/>
  </r>
  <r>
    <x v="38"/>
    <x v="273"/>
    <x v="0"/>
    <x v="3"/>
    <s v="1-4_現状ー構想策定時_慢性期"/>
    <s v="病床数"/>
    <n v="5674"/>
  </r>
  <r>
    <x v="38"/>
    <x v="273"/>
    <x v="0"/>
    <x v="4"/>
    <s v="1-5_現状ー構想策定時_未報告"/>
    <s v="病床数"/>
    <n v="190"/>
  </r>
  <r>
    <x v="38"/>
    <x v="273"/>
    <x v="0"/>
    <x v="5"/>
    <s v="1-6_現状ー構想策定時_合計"/>
    <s v="病床数"/>
    <n v="12285"/>
  </r>
  <r>
    <x v="38"/>
    <x v="273"/>
    <x v="0"/>
    <x v="6"/>
    <s v="1-7_現状ー構想策定時_在宅医療等"/>
    <s v="病床数"/>
    <n v="0"/>
  </r>
  <r>
    <x v="38"/>
    <x v="273"/>
    <x v="0"/>
    <x v="7"/>
    <s v="1-8_現状ー構想策定時_うち訪問診療分"/>
    <s v="病床数"/>
    <n v="0"/>
  </r>
  <r>
    <x v="38"/>
    <x v="273"/>
    <x v="1"/>
    <x v="0"/>
    <s v="2-1_将来_高度急性期"/>
    <s v="病床数"/>
    <n v="834"/>
  </r>
  <r>
    <x v="38"/>
    <x v="273"/>
    <x v="1"/>
    <x v="1"/>
    <s v="2-2_将来_急性期"/>
    <s v="病床数"/>
    <n v="2065"/>
  </r>
  <r>
    <x v="38"/>
    <x v="273"/>
    <x v="1"/>
    <x v="2"/>
    <s v="2-3_将来_回復期"/>
    <s v="病床数"/>
    <n v="2493"/>
  </r>
  <r>
    <x v="38"/>
    <x v="273"/>
    <x v="1"/>
    <x v="3"/>
    <s v="2-4_将来_慢性期"/>
    <s v="病床数"/>
    <n v="3370"/>
  </r>
  <r>
    <x v="38"/>
    <x v="273"/>
    <x v="1"/>
    <x v="5"/>
    <s v="2-5_将来_合計"/>
    <s v="病床数"/>
    <n v="8762"/>
  </r>
  <r>
    <x v="38"/>
    <x v="273"/>
    <x v="1"/>
    <x v="6"/>
    <s v="2-6_将来_在宅医療等"/>
    <s v="病床数"/>
    <n v="-8589.6"/>
  </r>
  <r>
    <x v="38"/>
    <x v="273"/>
    <x v="1"/>
    <x v="7"/>
    <s v="2-7_将来_うち訪問診療分"/>
    <s v="病床数"/>
    <n v="0"/>
  </r>
  <r>
    <x v="38"/>
    <x v="273"/>
    <x v="2"/>
    <x v="0"/>
    <s v="3-1_構想策定時一致率_高度急性期"/>
    <s v="一致率"/>
    <n v="1.065947242206235"/>
  </r>
  <r>
    <x v="38"/>
    <x v="273"/>
    <x v="2"/>
    <x v="1"/>
    <s v="3-2_構想策定時一致率_急性期"/>
    <s v="一致率"/>
    <n v="2.0455205811138013"/>
  </r>
  <r>
    <x v="38"/>
    <x v="273"/>
    <x v="2"/>
    <x v="2"/>
    <s v="3-3_構想策定時一致率_回復期"/>
    <s v="一致率"/>
    <n v="0.52466907340553548"/>
  </r>
  <r>
    <x v="38"/>
    <x v="273"/>
    <x v="2"/>
    <x v="3"/>
    <s v="3-4_構想策定時一致率_慢性期"/>
    <s v="一致率"/>
    <n v="1.6836795252225518"/>
  </r>
  <r>
    <x v="38"/>
    <x v="273"/>
    <x v="2"/>
    <x v="5"/>
    <s v="3-5_構想策定時一致率_合計"/>
    <s v="一致率"/>
    <n v="1.4020771513353116"/>
  </r>
  <r>
    <x v="38"/>
    <x v="273"/>
    <x v="3"/>
    <x v="0"/>
    <s v="4-1_R4年度病床機能報告_2022年時点_高度急性期"/>
    <s v="病床数"/>
    <n v="1023"/>
  </r>
  <r>
    <x v="38"/>
    <x v="273"/>
    <x v="3"/>
    <x v="1"/>
    <s v="4-2_R4年度病床機能報告_2022年時点_急性期"/>
    <s v="病床数"/>
    <n v="3255"/>
  </r>
  <r>
    <x v="38"/>
    <x v="273"/>
    <x v="3"/>
    <x v="2"/>
    <s v="4-3_R4年度病床機能報告_2022年時点_回復期"/>
    <s v="病床数"/>
    <n v="1267"/>
  </r>
  <r>
    <x v="38"/>
    <x v="273"/>
    <x v="3"/>
    <x v="3"/>
    <s v="4-4_R4年度病床機能報告_2022年時点_慢性期"/>
    <s v="病床数"/>
    <n v="4572"/>
  </r>
  <r>
    <x v="38"/>
    <x v="273"/>
    <x v="3"/>
    <x v="8"/>
    <s v="4-5_R4年度病床機能報告_2022年時点_休棟中（今後再開する予定）"/>
    <s v="病床数"/>
    <n v="0"/>
  </r>
  <r>
    <x v="38"/>
    <x v="273"/>
    <x v="3"/>
    <x v="9"/>
    <s v="4-6_R4年度病床機能報告_2022年時点_休棟中（今後廃止する予定）"/>
    <s v="病床数"/>
    <n v="0"/>
  </r>
  <r>
    <x v="38"/>
    <x v="273"/>
    <x v="3"/>
    <x v="10"/>
    <s v="4-7_R4年度病床機能報告_2022年時点_総計"/>
    <s v="病床数"/>
    <n v="10117"/>
  </r>
  <r>
    <x v="38"/>
    <x v="273"/>
    <x v="4"/>
    <x v="0"/>
    <s v="5-1_R4年度現状一致率_高度急性期"/>
    <s v="一致率"/>
    <n v="0.81524926686217014"/>
  </r>
  <r>
    <x v="38"/>
    <x v="273"/>
    <x v="4"/>
    <x v="1"/>
    <s v="5-2_R4年度現状一致率_急性期"/>
    <s v="一致率"/>
    <n v="0.63440860215053763"/>
  </r>
  <r>
    <x v="38"/>
    <x v="273"/>
    <x v="4"/>
    <x v="2"/>
    <s v="5-3_R4年度現状一致率_回復期"/>
    <s v="一致率"/>
    <n v="1.9676400947119179"/>
  </r>
  <r>
    <x v="38"/>
    <x v="273"/>
    <x v="4"/>
    <x v="3"/>
    <s v="5-4_R4年度現状一致率_慢性期"/>
    <s v="一致率"/>
    <n v="0.7370953630796151"/>
  </r>
  <r>
    <x v="38"/>
    <x v="273"/>
    <x v="4"/>
    <x v="5"/>
    <s v="5-5_R4年度現状一致率_合計"/>
    <s v="一致率"/>
    <n v="0.86606701591380841"/>
  </r>
  <r>
    <x v="38"/>
    <x v="273"/>
    <x v="5"/>
    <x v="0"/>
    <s v="6-1_R4年度病床機能報告_2025年時点_高度急性期"/>
    <s v="病床数"/>
    <n v="1023"/>
  </r>
  <r>
    <x v="38"/>
    <x v="273"/>
    <x v="5"/>
    <x v="1"/>
    <s v="6-2_R4年度病床機能報告_2025年時点_急性期"/>
    <s v="病床数"/>
    <n v="3255"/>
  </r>
  <r>
    <x v="38"/>
    <x v="273"/>
    <x v="5"/>
    <x v="2"/>
    <s v="6-3_R4年度病床機能報告_2025年時点_回復期"/>
    <s v="病床数"/>
    <n v="1267"/>
  </r>
  <r>
    <x v="38"/>
    <x v="273"/>
    <x v="5"/>
    <x v="3"/>
    <s v="6-4_R4年度病床機能報告_2025年時点_慢性期"/>
    <s v="病床数"/>
    <n v="4400"/>
  </r>
  <r>
    <x v="38"/>
    <x v="273"/>
    <x v="5"/>
    <x v="11"/>
    <s v="6-5_R4年度病床機能報告_2025年時点_介護保険施設等へ移行予定"/>
    <s v="病床数"/>
    <n v="172"/>
  </r>
  <r>
    <x v="38"/>
    <x v="273"/>
    <x v="5"/>
    <x v="12"/>
    <s v="6-6_R4年度病床機能報告_2025年時点_休棟予定"/>
    <s v="病床数"/>
    <n v="0"/>
  </r>
  <r>
    <x v="38"/>
    <x v="273"/>
    <x v="5"/>
    <x v="13"/>
    <s v="6-7_R4年度病床機能報告_2025年時点_廃止予定"/>
    <s v="病床数"/>
    <n v="0"/>
  </r>
  <r>
    <x v="38"/>
    <x v="273"/>
    <x v="5"/>
    <x v="10"/>
    <s v="6-8_R4年度病床機能報告_2025年時点_総計"/>
    <s v="病床数"/>
    <n v="10117"/>
  </r>
  <r>
    <x v="38"/>
    <x v="273"/>
    <x v="6"/>
    <x v="0"/>
    <s v="7-1_R4年度一致率_高度急性期"/>
    <s v="一致率"/>
    <n v="0.81524926686217014"/>
  </r>
  <r>
    <x v="38"/>
    <x v="273"/>
    <x v="6"/>
    <x v="1"/>
    <s v="7-2_R4年度一致率_急性期"/>
    <s v="一致率"/>
    <n v="0.63440860215053763"/>
  </r>
  <r>
    <x v="38"/>
    <x v="273"/>
    <x v="6"/>
    <x v="2"/>
    <s v="7-3_R4年度一致率_回復期"/>
    <s v="一致率"/>
    <n v="1.9676400947119179"/>
  </r>
  <r>
    <x v="38"/>
    <x v="273"/>
    <x v="6"/>
    <x v="3"/>
    <s v="7-4_R4年度一致率_慢性期"/>
    <s v="一致率"/>
    <n v="0.76590909090909087"/>
  </r>
  <r>
    <x v="38"/>
    <x v="273"/>
    <x v="6"/>
    <x v="5"/>
    <s v="7-5_R4年度一致率_合計"/>
    <s v="一致率"/>
    <n v="0.86606701591380841"/>
  </r>
  <r>
    <x v="38"/>
    <x v="274"/>
    <x v="0"/>
    <x v="0"/>
    <s v="1-1_現状ー構想策定時_高度急性期"/>
    <s v="病床数"/>
    <n v="0"/>
  </r>
  <r>
    <x v="38"/>
    <x v="274"/>
    <x v="0"/>
    <x v="1"/>
    <s v="1-2_現状ー構想策定時_急性期"/>
    <s v="病床数"/>
    <n v="299"/>
  </r>
  <r>
    <x v="38"/>
    <x v="274"/>
    <x v="0"/>
    <x v="2"/>
    <s v="1-3_現状ー構想策定時_回復期"/>
    <s v="病床数"/>
    <n v="88"/>
  </r>
  <r>
    <x v="38"/>
    <x v="274"/>
    <x v="0"/>
    <x v="3"/>
    <s v="1-4_現状ー構想策定時_慢性期"/>
    <s v="病床数"/>
    <n v="419"/>
  </r>
  <r>
    <x v="38"/>
    <x v="274"/>
    <x v="0"/>
    <x v="4"/>
    <s v="1-5_現状ー構想策定時_未報告"/>
    <s v="病床数"/>
    <n v="0"/>
  </r>
  <r>
    <x v="38"/>
    <x v="274"/>
    <x v="0"/>
    <x v="5"/>
    <s v="1-6_現状ー構想策定時_合計"/>
    <s v="病床数"/>
    <n v="806"/>
  </r>
  <r>
    <x v="38"/>
    <x v="274"/>
    <x v="0"/>
    <x v="6"/>
    <s v="1-7_現状ー構想策定時_在宅医療等"/>
    <s v="病床数"/>
    <n v="0"/>
  </r>
  <r>
    <x v="38"/>
    <x v="274"/>
    <x v="0"/>
    <x v="7"/>
    <s v="1-8_現状ー構想策定時_うち訪問診療分"/>
    <s v="病床数"/>
    <n v="0"/>
  </r>
  <r>
    <x v="38"/>
    <x v="274"/>
    <x v="1"/>
    <x v="0"/>
    <s v="2-1_将来_高度急性期"/>
    <s v="病床数"/>
    <n v="0"/>
  </r>
  <r>
    <x v="38"/>
    <x v="274"/>
    <x v="1"/>
    <x v="1"/>
    <s v="2-2_将来_急性期"/>
    <s v="病床数"/>
    <n v="265"/>
  </r>
  <r>
    <x v="38"/>
    <x v="274"/>
    <x v="1"/>
    <x v="2"/>
    <s v="2-3_将来_回復期"/>
    <s v="病床数"/>
    <n v="227"/>
  </r>
  <r>
    <x v="38"/>
    <x v="274"/>
    <x v="1"/>
    <x v="3"/>
    <s v="2-4_将来_慢性期"/>
    <s v="病床数"/>
    <n v="269"/>
  </r>
  <r>
    <x v="38"/>
    <x v="274"/>
    <x v="1"/>
    <x v="5"/>
    <s v="2-5_将来_合計"/>
    <s v="病床数"/>
    <n v="761"/>
  </r>
  <r>
    <x v="38"/>
    <x v="274"/>
    <x v="1"/>
    <x v="6"/>
    <s v="2-6_将来_在宅医療等"/>
    <s v="病床数"/>
    <n v="-1002.3"/>
  </r>
  <r>
    <x v="38"/>
    <x v="274"/>
    <x v="1"/>
    <x v="7"/>
    <s v="2-7_将来_うち訪問診療分"/>
    <s v="病床数"/>
    <n v="0"/>
  </r>
  <r>
    <x v="38"/>
    <x v="274"/>
    <x v="2"/>
    <x v="1"/>
    <s v="3-2_構想策定時一致率_急性期"/>
    <s v="一致率"/>
    <n v="1.1283018867924528"/>
  </r>
  <r>
    <x v="38"/>
    <x v="274"/>
    <x v="2"/>
    <x v="2"/>
    <s v="3-3_構想策定時一致率_回復期"/>
    <s v="一致率"/>
    <n v="0.38766519823788548"/>
  </r>
  <r>
    <x v="38"/>
    <x v="274"/>
    <x v="2"/>
    <x v="3"/>
    <s v="3-4_構想策定時一致率_慢性期"/>
    <s v="一致率"/>
    <n v="1.5576208178438662"/>
  </r>
  <r>
    <x v="38"/>
    <x v="274"/>
    <x v="2"/>
    <x v="5"/>
    <s v="3-5_構想策定時一致率_合計"/>
    <s v="一致率"/>
    <n v="1.0591327201051248"/>
  </r>
  <r>
    <x v="38"/>
    <x v="274"/>
    <x v="3"/>
    <x v="0"/>
    <s v="4-1_R4年度病床機能報告_2022年時点_高度急性期"/>
    <s v="病床数"/>
    <n v="0"/>
  </r>
  <r>
    <x v="38"/>
    <x v="274"/>
    <x v="3"/>
    <x v="1"/>
    <s v="4-2_R4年度病床機能報告_2022年時点_急性期"/>
    <s v="病床数"/>
    <n v="196"/>
  </r>
  <r>
    <x v="38"/>
    <x v="274"/>
    <x v="3"/>
    <x v="2"/>
    <s v="4-3_R4年度病床機能報告_2022年時点_回復期"/>
    <s v="病床数"/>
    <n v="209"/>
  </r>
  <r>
    <x v="38"/>
    <x v="274"/>
    <x v="3"/>
    <x v="3"/>
    <s v="4-4_R4年度病床機能報告_2022年時点_慢性期"/>
    <s v="病床数"/>
    <n v="246"/>
  </r>
  <r>
    <x v="38"/>
    <x v="274"/>
    <x v="3"/>
    <x v="8"/>
    <s v="4-5_R4年度病床機能報告_2022年時点_休棟中（今後再開する予定）"/>
    <s v="病床数"/>
    <n v="0"/>
  </r>
  <r>
    <x v="38"/>
    <x v="274"/>
    <x v="3"/>
    <x v="9"/>
    <s v="4-6_R4年度病床機能報告_2022年時点_休棟中（今後廃止する予定）"/>
    <s v="病床数"/>
    <n v="0"/>
  </r>
  <r>
    <x v="38"/>
    <x v="274"/>
    <x v="3"/>
    <x v="10"/>
    <s v="4-7_R4年度病床機能報告_2022年時点_総計"/>
    <s v="病床数"/>
    <n v="651"/>
  </r>
  <r>
    <x v="38"/>
    <x v="274"/>
    <x v="4"/>
    <x v="0"/>
    <s v="5-1_R4年度現状一致率_高度急性期"/>
    <s v="一致率"/>
    <n v="0"/>
  </r>
  <r>
    <x v="38"/>
    <x v="274"/>
    <x v="4"/>
    <x v="1"/>
    <s v="5-2_R4年度現状一致率_急性期"/>
    <s v="一致率"/>
    <n v="1.3520408163265305"/>
  </r>
  <r>
    <x v="38"/>
    <x v="274"/>
    <x v="4"/>
    <x v="2"/>
    <s v="5-3_R4年度現状一致率_回復期"/>
    <s v="一致率"/>
    <n v="1.0861244019138756"/>
  </r>
  <r>
    <x v="38"/>
    <x v="274"/>
    <x v="4"/>
    <x v="3"/>
    <s v="5-4_R4年度現状一致率_慢性期"/>
    <s v="一致率"/>
    <n v="1.0934959349593496"/>
  </r>
  <r>
    <x v="38"/>
    <x v="274"/>
    <x v="4"/>
    <x v="5"/>
    <s v="5-5_R4年度現状一致率_合計"/>
    <s v="一致率"/>
    <n v="1.1689708141321045"/>
  </r>
  <r>
    <x v="38"/>
    <x v="274"/>
    <x v="5"/>
    <x v="0"/>
    <s v="6-1_R4年度病床機能報告_2025年時点_高度急性期"/>
    <s v="病床数"/>
    <n v="0"/>
  </r>
  <r>
    <x v="38"/>
    <x v="274"/>
    <x v="5"/>
    <x v="1"/>
    <s v="6-2_R4年度病床機能報告_2025年時点_急性期"/>
    <s v="病床数"/>
    <n v="196"/>
  </r>
  <r>
    <x v="38"/>
    <x v="274"/>
    <x v="5"/>
    <x v="2"/>
    <s v="6-3_R4年度病床機能報告_2025年時点_回復期"/>
    <s v="病床数"/>
    <n v="209"/>
  </r>
  <r>
    <x v="38"/>
    <x v="274"/>
    <x v="5"/>
    <x v="3"/>
    <s v="6-4_R4年度病床機能報告_2025年時点_慢性期"/>
    <s v="病床数"/>
    <n v="246"/>
  </r>
  <r>
    <x v="38"/>
    <x v="274"/>
    <x v="5"/>
    <x v="11"/>
    <s v="6-5_R4年度病床機能報告_2025年時点_介護保険施設等へ移行予定"/>
    <s v="病床数"/>
    <n v="0"/>
  </r>
  <r>
    <x v="38"/>
    <x v="274"/>
    <x v="5"/>
    <x v="12"/>
    <s v="6-6_R4年度病床機能報告_2025年時点_休棟予定"/>
    <s v="病床数"/>
    <n v="0"/>
  </r>
  <r>
    <x v="38"/>
    <x v="274"/>
    <x v="5"/>
    <x v="13"/>
    <s v="6-7_R4年度病床機能報告_2025年時点_廃止予定"/>
    <s v="病床数"/>
    <n v="0"/>
  </r>
  <r>
    <x v="38"/>
    <x v="274"/>
    <x v="5"/>
    <x v="10"/>
    <s v="6-8_R4年度病床機能報告_2025年時点_総計"/>
    <s v="病床数"/>
    <n v="651"/>
  </r>
  <r>
    <x v="38"/>
    <x v="274"/>
    <x v="6"/>
    <x v="0"/>
    <s v="7-1_R4年度一致率_高度急性期"/>
    <s v="一致率"/>
    <n v="0"/>
  </r>
  <r>
    <x v="38"/>
    <x v="274"/>
    <x v="6"/>
    <x v="1"/>
    <s v="7-2_R4年度一致率_急性期"/>
    <s v="一致率"/>
    <n v="1.3520408163265305"/>
  </r>
  <r>
    <x v="38"/>
    <x v="274"/>
    <x v="6"/>
    <x v="2"/>
    <s v="7-3_R4年度一致率_回復期"/>
    <s v="一致率"/>
    <n v="1.0861244019138756"/>
  </r>
  <r>
    <x v="38"/>
    <x v="274"/>
    <x v="6"/>
    <x v="3"/>
    <s v="7-4_R4年度一致率_慢性期"/>
    <s v="一致率"/>
    <n v="1.0934959349593496"/>
  </r>
  <r>
    <x v="38"/>
    <x v="274"/>
    <x v="6"/>
    <x v="5"/>
    <s v="7-5_R4年度一致率_合計"/>
    <s v="一致率"/>
    <n v="1.1689708141321045"/>
  </r>
  <r>
    <x v="38"/>
    <x v="275"/>
    <x v="0"/>
    <x v="0"/>
    <s v="1-1_現状ー構想策定時_高度急性期"/>
    <s v="病床数"/>
    <n v="6"/>
  </r>
  <r>
    <x v="38"/>
    <x v="275"/>
    <x v="0"/>
    <x v="1"/>
    <s v="1-2_現状ー構想策定時_急性期"/>
    <s v="病床数"/>
    <n v="669"/>
  </r>
  <r>
    <x v="38"/>
    <x v="275"/>
    <x v="0"/>
    <x v="2"/>
    <s v="1-3_現状ー構想策定時_回復期"/>
    <s v="病床数"/>
    <n v="204"/>
  </r>
  <r>
    <x v="38"/>
    <x v="275"/>
    <x v="0"/>
    <x v="3"/>
    <s v="1-4_現状ー構想策定時_慢性期"/>
    <s v="病床数"/>
    <n v="554"/>
  </r>
  <r>
    <x v="38"/>
    <x v="275"/>
    <x v="0"/>
    <x v="4"/>
    <s v="1-5_現状ー構想策定時_未報告"/>
    <s v="病床数"/>
    <n v="39"/>
  </r>
  <r>
    <x v="38"/>
    <x v="275"/>
    <x v="0"/>
    <x v="5"/>
    <s v="1-6_現状ー構想策定時_合計"/>
    <s v="病床数"/>
    <n v="1472"/>
  </r>
  <r>
    <x v="38"/>
    <x v="275"/>
    <x v="0"/>
    <x v="6"/>
    <s v="1-7_現状ー構想策定時_在宅医療等"/>
    <s v="病床数"/>
    <n v="0"/>
  </r>
  <r>
    <x v="38"/>
    <x v="275"/>
    <x v="0"/>
    <x v="7"/>
    <s v="1-8_現状ー構想策定時_うち訪問診療分"/>
    <s v="病床数"/>
    <n v="0"/>
  </r>
  <r>
    <x v="38"/>
    <x v="275"/>
    <x v="1"/>
    <x v="0"/>
    <s v="2-1_将来_高度急性期"/>
    <s v="病床数"/>
    <n v="6"/>
  </r>
  <r>
    <x v="38"/>
    <x v="275"/>
    <x v="1"/>
    <x v="1"/>
    <s v="2-2_将来_急性期"/>
    <s v="病床数"/>
    <n v="331"/>
  </r>
  <r>
    <x v="38"/>
    <x v="275"/>
    <x v="1"/>
    <x v="2"/>
    <s v="2-3_将来_回復期"/>
    <s v="病床数"/>
    <n v="361"/>
  </r>
  <r>
    <x v="38"/>
    <x v="275"/>
    <x v="1"/>
    <x v="3"/>
    <s v="2-4_将来_慢性期"/>
    <s v="病床数"/>
    <n v="402"/>
  </r>
  <r>
    <x v="38"/>
    <x v="275"/>
    <x v="1"/>
    <x v="5"/>
    <s v="2-5_将来_合計"/>
    <s v="病床数"/>
    <n v="1100"/>
  </r>
  <r>
    <x v="38"/>
    <x v="275"/>
    <x v="1"/>
    <x v="6"/>
    <s v="2-6_将来_在宅医療等"/>
    <s v="病床数"/>
    <n v="-1524.6"/>
  </r>
  <r>
    <x v="38"/>
    <x v="275"/>
    <x v="1"/>
    <x v="7"/>
    <s v="2-7_将来_うち訪問診療分"/>
    <s v="病床数"/>
    <n v="0"/>
  </r>
  <r>
    <x v="38"/>
    <x v="275"/>
    <x v="2"/>
    <x v="0"/>
    <s v="3-1_構想策定時一致率_高度急性期"/>
    <s v="一致率"/>
    <n v="1"/>
  </r>
  <r>
    <x v="38"/>
    <x v="275"/>
    <x v="2"/>
    <x v="1"/>
    <s v="3-2_構想策定時一致率_急性期"/>
    <s v="一致率"/>
    <n v="2.0211480362537766"/>
  </r>
  <r>
    <x v="38"/>
    <x v="275"/>
    <x v="2"/>
    <x v="2"/>
    <s v="3-3_構想策定時一致率_回復期"/>
    <s v="一致率"/>
    <n v="0.5650969529085873"/>
  </r>
  <r>
    <x v="38"/>
    <x v="275"/>
    <x v="2"/>
    <x v="3"/>
    <s v="3-4_構想策定時一致率_慢性期"/>
    <s v="一致率"/>
    <n v="1.3781094527363185"/>
  </r>
  <r>
    <x v="38"/>
    <x v="275"/>
    <x v="2"/>
    <x v="5"/>
    <s v="3-5_構想策定時一致率_合計"/>
    <s v="一致率"/>
    <n v="1.3381818181818181"/>
  </r>
  <r>
    <x v="38"/>
    <x v="275"/>
    <x v="3"/>
    <x v="0"/>
    <s v="4-1_R4年度病床機能報告_2022年時点_高度急性期"/>
    <s v="病床数"/>
    <n v="6"/>
  </r>
  <r>
    <x v="38"/>
    <x v="275"/>
    <x v="3"/>
    <x v="1"/>
    <s v="4-2_R4年度病床機能報告_2022年時点_急性期"/>
    <s v="病床数"/>
    <n v="434"/>
  </r>
  <r>
    <x v="38"/>
    <x v="275"/>
    <x v="3"/>
    <x v="2"/>
    <s v="4-3_R4年度病床機能報告_2022年時点_回復期"/>
    <s v="病床数"/>
    <n v="218"/>
  </r>
  <r>
    <x v="38"/>
    <x v="275"/>
    <x v="3"/>
    <x v="3"/>
    <s v="4-4_R4年度病床機能報告_2022年時点_慢性期"/>
    <s v="病床数"/>
    <n v="466"/>
  </r>
  <r>
    <x v="38"/>
    <x v="275"/>
    <x v="3"/>
    <x v="8"/>
    <s v="4-5_R4年度病床機能報告_2022年時点_休棟中（今後再開する予定）"/>
    <s v="病床数"/>
    <n v="44"/>
  </r>
  <r>
    <x v="38"/>
    <x v="275"/>
    <x v="3"/>
    <x v="9"/>
    <s v="4-6_R4年度病床機能報告_2022年時点_休棟中（今後廃止する予定）"/>
    <s v="病床数"/>
    <n v="0"/>
  </r>
  <r>
    <x v="38"/>
    <x v="275"/>
    <x v="3"/>
    <x v="10"/>
    <s v="4-7_R4年度病床機能報告_2022年時点_総計"/>
    <s v="病床数"/>
    <n v="1168"/>
  </r>
  <r>
    <x v="38"/>
    <x v="275"/>
    <x v="4"/>
    <x v="0"/>
    <s v="5-1_R4年度現状一致率_高度急性期"/>
    <s v="一致率"/>
    <n v="1"/>
  </r>
  <r>
    <x v="38"/>
    <x v="275"/>
    <x v="4"/>
    <x v="1"/>
    <s v="5-2_R4年度現状一致率_急性期"/>
    <s v="一致率"/>
    <n v="0.76267281105990781"/>
  </r>
  <r>
    <x v="38"/>
    <x v="275"/>
    <x v="4"/>
    <x v="2"/>
    <s v="5-3_R4年度現状一致率_回復期"/>
    <s v="一致率"/>
    <n v="1.6559633027522935"/>
  </r>
  <r>
    <x v="38"/>
    <x v="275"/>
    <x v="4"/>
    <x v="3"/>
    <s v="5-4_R4年度現状一致率_慢性期"/>
    <s v="一致率"/>
    <n v="0.86266094420600858"/>
  </r>
  <r>
    <x v="38"/>
    <x v="275"/>
    <x v="4"/>
    <x v="5"/>
    <s v="5-5_R4年度現状一致率_合計"/>
    <s v="一致率"/>
    <n v="0.94178082191780821"/>
  </r>
  <r>
    <x v="38"/>
    <x v="275"/>
    <x v="5"/>
    <x v="0"/>
    <s v="6-1_R4年度病床機能報告_2025年時点_高度急性期"/>
    <s v="病床数"/>
    <n v="6"/>
  </r>
  <r>
    <x v="38"/>
    <x v="275"/>
    <x v="5"/>
    <x v="1"/>
    <s v="6-2_R4年度病床機能報告_2025年時点_急性期"/>
    <s v="病床数"/>
    <n v="434"/>
  </r>
  <r>
    <x v="38"/>
    <x v="275"/>
    <x v="5"/>
    <x v="2"/>
    <s v="6-3_R4年度病床機能報告_2025年時点_回復期"/>
    <s v="病床数"/>
    <n v="218"/>
  </r>
  <r>
    <x v="38"/>
    <x v="275"/>
    <x v="5"/>
    <x v="3"/>
    <s v="6-4_R4年度病床機能報告_2025年時点_慢性期"/>
    <s v="病床数"/>
    <n v="466"/>
  </r>
  <r>
    <x v="38"/>
    <x v="275"/>
    <x v="5"/>
    <x v="11"/>
    <s v="6-5_R4年度病床機能報告_2025年時点_介護保険施設等へ移行予定"/>
    <s v="病床数"/>
    <n v="0"/>
  </r>
  <r>
    <x v="38"/>
    <x v="275"/>
    <x v="5"/>
    <x v="12"/>
    <s v="6-6_R4年度病床機能報告_2025年時点_休棟予定"/>
    <s v="病床数"/>
    <n v="44"/>
  </r>
  <r>
    <x v="38"/>
    <x v="275"/>
    <x v="5"/>
    <x v="13"/>
    <s v="6-7_R4年度病床機能報告_2025年時点_廃止予定"/>
    <s v="病床数"/>
    <n v="0"/>
  </r>
  <r>
    <x v="38"/>
    <x v="275"/>
    <x v="5"/>
    <x v="10"/>
    <s v="6-8_R4年度病床機能報告_2025年時点_総計"/>
    <s v="病床数"/>
    <n v="1168"/>
  </r>
  <r>
    <x v="38"/>
    <x v="275"/>
    <x v="6"/>
    <x v="0"/>
    <s v="7-1_R4年度一致率_高度急性期"/>
    <s v="一致率"/>
    <n v="1"/>
  </r>
  <r>
    <x v="38"/>
    <x v="275"/>
    <x v="6"/>
    <x v="1"/>
    <s v="7-2_R4年度一致率_急性期"/>
    <s v="一致率"/>
    <n v="0.76267281105990781"/>
  </r>
  <r>
    <x v="38"/>
    <x v="275"/>
    <x v="6"/>
    <x v="2"/>
    <s v="7-3_R4年度一致率_回復期"/>
    <s v="一致率"/>
    <n v="1.6559633027522935"/>
  </r>
  <r>
    <x v="38"/>
    <x v="275"/>
    <x v="6"/>
    <x v="3"/>
    <s v="7-4_R4年度一致率_慢性期"/>
    <s v="一致率"/>
    <n v="0.86266094420600858"/>
  </r>
  <r>
    <x v="38"/>
    <x v="275"/>
    <x v="6"/>
    <x v="5"/>
    <s v="7-5_R4年度一致率_合計"/>
    <s v="一致率"/>
    <n v="0.94178082191780821"/>
  </r>
  <r>
    <x v="39"/>
    <x v="276"/>
    <x v="0"/>
    <x v="0"/>
    <s v="1-1_現状ー構想策定時_高度急性期"/>
    <s v="病床数"/>
    <n v="4476"/>
  </r>
  <r>
    <x v="39"/>
    <x v="276"/>
    <x v="0"/>
    <x v="1"/>
    <s v="1-2_現状ー構想策定時_急性期"/>
    <s v="病床数"/>
    <n v="7081"/>
  </r>
  <r>
    <x v="39"/>
    <x v="276"/>
    <x v="0"/>
    <x v="2"/>
    <s v="1-3_現状ー構想策定時_回復期"/>
    <s v="病床数"/>
    <n v="2581"/>
  </r>
  <r>
    <x v="39"/>
    <x v="276"/>
    <x v="0"/>
    <x v="3"/>
    <s v="1-4_現状ー構想策定時_慢性期"/>
    <s v="病床数"/>
    <n v="5158"/>
  </r>
  <r>
    <x v="39"/>
    <x v="276"/>
    <x v="0"/>
    <x v="4"/>
    <s v="1-5_現状ー構想策定時_未報告"/>
    <s v="病床数"/>
    <n v="0"/>
  </r>
  <r>
    <x v="39"/>
    <x v="276"/>
    <x v="0"/>
    <x v="5"/>
    <s v="1-6_現状ー構想策定時_合計"/>
    <s v="病床数"/>
    <n v="19296"/>
  </r>
  <r>
    <x v="39"/>
    <x v="276"/>
    <x v="0"/>
    <x v="6"/>
    <s v="1-7_現状ー構想策定時_在宅医療等"/>
    <s v="病床数"/>
    <n v="0"/>
  </r>
  <r>
    <x v="39"/>
    <x v="276"/>
    <x v="0"/>
    <x v="7"/>
    <s v="1-8_現状ー構想策定時_うち訪問診療分"/>
    <s v="病床数"/>
    <n v="0"/>
  </r>
  <r>
    <x v="39"/>
    <x v="276"/>
    <x v="1"/>
    <x v="0"/>
    <s v="2-1_将来_高度急性期"/>
    <s v="病床数"/>
    <n v="2958"/>
  </r>
  <r>
    <x v="39"/>
    <x v="276"/>
    <x v="1"/>
    <x v="1"/>
    <s v="2-2_将来_急性期"/>
    <s v="病床数"/>
    <n v="7751"/>
  </r>
  <r>
    <x v="39"/>
    <x v="276"/>
    <x v="1"/>
    <x v="2"/>
    <s v="2-3_将来_回復期"/>
    <s v="病床数"/>
    <n v="6235"/>
  </r>
  <r>
    <x v="39"/>
    <x v="276"/>
    <x v="1"/>
    <x v="3"/>
    <s v="2-4_将来_慢性期"/>
    <s v="病床数"/>
    <n v="4032"/>
  </r>
  <r>
    <x v="39"/>
    <x v="276"/>
    <x v="1"/>
    <x v="5"/>
    <s v="2-5_将来_合計"/>
    <s v="病床数"/>
    <n v="20976"/>
  </r>
  <r>
    <x v="39"/>
    <x v="276"/>
    <x v="1"/>
    <x v="6"/>
    <s v="2-6_将来_在宅医療等"/>
    <s v="病床数"/>
    <n v="-26113"/>
  </r>
  <r>
    <x v="39"/>
    <x v="276"/>
    <x v="1"/>
    <x v="7"/>
    <s v="2-7_将来_うち訪問診療分"/>
    <s v="病床数"/>
    <n v="0"/>
  </r>
  <r>
    <x v="39"/>
    <x v="276"/>
    <x v="2"/>
    <x v="0"/>
    <s v="3-1_構想策定時一致率_高度急性期"/>
    <s v="一致率"/>
    <n v="1.513184584178499"/>
  </r>
  <r>
    <x v="39"/>
    <x v="276"/>
    <x v="2"/>
    <x v="1"/>
    <s v="3-2_構想策定時一致率_急性期"/>
    <s v="一致率"/>
    <n v="0.91355954070442524"/>
  </r>
  <r>
    <x v="39"/>
    <x v="276"/>
    <x v="2"/>
    <x v="2"/>
    <s v="3-3_構想策定時一致率_回復期"/>
    <s v="一致率"/>
    <n v="0.413953488372093"/>
  </r>
  <r>
    <x v="39"/>
    <x v="276"/>
    <x v="2"/>
    <x v="3"/>
    <s v="3-4_構想策定時一致率_慢性期"/>
    <s v="一致率"/>
    <n v="1.279265873015873"/>
  </r>
  <r>
    <x v="39"/>
    <x v="276"/>
    <x v="2"/>
    <x v="5"/>
    <s v="3-5_構想策定時一致率_合計"/>
    <s v="一致率"/>
    <n v="0.919908466819222"/>
  </r>
  <r>
    <x v="39"/>
    <x v="276"/>
    <x v="3"/>
    <x v="0"/>
    <s v="4-1_R4年度病床機能報告_2022年時点_高度急性期"/>
    <s v="病床数"/>
    <n v="4343"/>
  </r>
  <r>
    <x v="39"/>
    <x v="276"/>
    <x v="3"/>
    <x v="1"/>
    <s v="4-2_R4年度病床機能報告_2022年時点_急性期"/>
    <s v="病床数"/>
    <n v="6130"/>
  </r>
  <r>
    <x v="39"/>
    <x v="276"/>
    <x v="3"/>
    <x v="2"/>
    <s v="4-3_R4年度病床機能報告_2022年時点_回復期"/>
    <s v="病床数"/>
    <n v="3233"/>
  </r>
  <r>
    <x v="39"/>
    <x v="276"/>
    <x v="3"/>
    <x v="3"/>
    <s v="4-4_R4年度病床機能報告_2022年時点_慢性期"/>
    <s v="病床数"/>
    <n v="4047"/>
  </r>
  <r>
    <x v="39"/>
    <x v="276"/>
    <x v="3"/>
    <x v="8"/>
    <s v="4-5_R4年度病床機能報告_2022年時点_休棟中（今後再開する予定）"/>
    <s v="病床数"/>
    <n v="0"/>
  </r>
  <r>
    <x v="39"/>
    <x v="276"/>
    <x v="3"/>
    <x v="9"/>
    <s v="4-6_R4年度病床機能報告_2022年時点_休棟中（今後廃止する予定）"/>
    <s v="病床数"/>
    <n v="74"/>
  </r>
  <r>
    <x v="39"/>
    <x v="276"/>
    <x v="3"/>
    <x v="10"/>
    <s v="4-7_R4年度病床機能報告_2022年時点_総計"/>
    <s v="病床数"/>
    <n v="17827"/>
  </r>
  <r>
    <x v="39"/>
    <x v="276"/>
    <x v="4"/>
    <x v="0"/>
    <s v="5-1_R4年度現状一致率_高度急性期"/>
    <s v="一致率"/>
    <n v="0.68109601657840202"/>
  </r>
  <r>
    <x v="39"/>
    <x v="276"/>
    <x v="4"/>
    <x v="1"/>
    <s v="5-2_R4年度現状一致率_急性期"/>
    <s v="一致率"/>
    <n v="1.264437194127243"/>
  </r>
  <r>
    <x v="39"/>
    <x v="276"/>
    <x v="4"/>
    <x v="2"/>
    <s v="5-3_R4年度現状一致率_回復期"/>
    <s v="一致率"/>
    <n v="1.9285493349829879"/>
  </r>
  <r>
    <x v="39"/>
    <x v="276"/>
    <x v="4"/>
    <x v="3"/>
    <s v="5-4_R4年度現状一致率_慢性期"/>
    <s v="一致率"/>
    <n v="0.99629355077835435"/>
  </r>
  <r>
    <x v="39"/>
    <x v="276"/>
    <x v="4"/>
    <x v="5"/>
    <s v="5-5_R4年度現状一致率_合計"/>
    <s v="一致率"/>
    <n v="1.1766421719863129"/>
  </r>
  <r>
    <x v="39"/>
    <x v="276"/>
    <x v="5"/>
    <x v="0"/>
    <s v="6-1_R4年度病床機能報告_2025年時点_高度急性期"/>
    <s v="病床数"/>
    <n v="4186"/>
  </r>
  <r>
    <x v="39"/>
    <x v="276"/>
    <x v="5"/>
    <x v="1"/>
    <s v="6-2_R4年度病床機能報告_2025年時点_急性期"/>
    <s v="病床数"/>
    <n v="6128"/>
  </r>
  <r>
    <x v="39"/>
    <x v="276"/>
    <x v="5"/>
    <x v="2"/>
    <s v="6-3_R4年度病床機能報告_2025年時点_回復期"/>
    <s v="病床数"/>
    <n v="3503"/>
  </r>
  <r>
    <x v="39"/>
    <x v="276"/>
    <x v="5"/>
    <x v="3"/>
    <s v="6-4_R4年度病床機能報告_2025年時点_慢性期"/>
    <s v="病床数"/>
    <n v="3700"/>
  </r>
  <r>
    <x v="39"/>
    <x v="276"/>
    <x v="5"/>
    <x v="11"/>
    <s v="6-5_R4年度病床機能報告_2025年時点_介護保険施設等へ移行予定"/>
    <s v="病床数"/>
    <n v="236"/>
  </r>
  <r>
    <x v="39"/>
    <x v="276"/>
    <x v="5"/>
    <x v="12"/>
    <s v="6-6_R4年度病床機能報告_2025年時点_休棟予定"/>
    <s v="病床数"/>
    <n v="0"/>
  </r>
  <r>
    <x v="39"/>
    <x v="276"/>
    <x v="5"/>
    <x v="13"/>
    <s v="6-7_R4年度病床機能報告_2025年時点_廃止予定"/>
    <s v="病床数"/>
    <n v="74"/>
  </r>
  <r>
    <x v="39"/>
    <x v="276"/>
    <x v="5"/>
    <x v="10"/>
    <s v="6-8_R4年度病床機能報告_2025年時点_総計"/>
    <s v="病床数"/>
    <n v="17827"/>
  </r>
  <r>
    <x v="39"/>
    <x v="276"/>
    <x v="6"/>
    <x v="0"/>
    <s v="7-1_R4年度一致率_高度急性期"/>
    <s v="一致率"/>
    <n v="0.70664118490205452"/>
  </r>
  <r>
    <x v="39"/>
    <x v="276"/>
    <x v="6"/>
    <x v="1"/>
    <s v="7-2_R4年度一致率_急性期"/>
    <s v="一致率"/>
    <n v="1.2648498694516972"/>
  </r>
  <r>
    <x v="39"/>
    <x v="276"/>
    <x v="6"/>
    <x v="2"/>
    <s v="7-3_R4年度一致率_回復期"/>
    <s v="一致率"/>
    <n v="1.779902940336854"/>
  </r>
  <r>
    <x v="39"/>
    <x v="276"/>
    <x v="6"/>
    <x v="3"/>
    <s v="7-4_R4年度一致率_慢性期"/>
    <s v="一致率"/>
    <n v="1.0897297297297297"/>
  </r>
  <r>
    <x v="39"/>
    <x v="276"/>
    <x v="6"/>
    <x v="5"/>
    <s v="7-5_R4年度一致率_合計"/>
    <s v="一致率"/>
    <n v="1.1766421719863129"/>
  </r>
  <r>
    <x v="39"/>
    <x v="277"/>
    <x v="0"/>
    <x v="0"/>
    <s v="1-1_現状ー構想策定時_高度急性期"/>
    <s v="病床数"/>
    <n v="76"/>
  </r>
  <r>
    <x v="39"/>
    <x v="277"/>
    <x v="0"/>
    <x v="1"/>
    <s v="1-2_現状ー構想策定時_急性期"/>
    <s v="病床数"/>
    <n v="1395"/>
  </r>
  <r>
    <x v="39"/>
    <x v="277"/>
    <x v="0"/>
    <x v="2"/>
    <s v="1-3_現状ー構想策定時_回復期"/>
    <s v="病床数"/>
    <n v="184"/>
  </r>
  <r>
    <x v="39"/>
    <x v="277"/>
    <x v="0"/>
    <x v="3"/>
    <s v="1-4_現状ー構想策定時_慢性期"/>
    <s v="病床数"/>
    <n v="2044"/>
  </r>
  <r>
    <x v="39"/>
    <x v="277"/>
    <x v="0"/>
    <x v="4"/>
    <s v="1-5_現状ー構想策定時_未報告"/>
    <s v="病床数"/>
    <n v="0"/>
  </r>
  <r>
    <x v="39"/>
    <x v="277"/>
    <x v="0"/>
    <x v="5"/>
    <s v="1-6_現状ー構想策定時_合計"/>
    <s v="病床数"/>
    <n v="3699"/>
  </r>
  <r>
    <x v="39"/>
    <x v="277"/>
    <x v="0"/>
    <x v="6"/>
    <s v="1-7_現状ー構想策定時_在宅医療等"/>
    <s v="病床数"/>
    <n v="0"/>
  </r>
  <r>
    <x v="39"/>
    <x v="277"/>
    <x v="0"/>
    <x v="7"/>
    <s v="1-8_現状ー構想策定時_うち訪問診療分"/>
    <s v="病床数"/>
    <n v="0"/>
  </r>
  <r>
    <x v="39"/>
    <x v="277"/>
    <x v="1"/>
    <x v="0"/>
    <s v="2-1_将来_高度急性期"/>
    <s v="病床数"/>
    <n v="219"/>
  </r>
  <r>
    <x v="39"/>
    <x v="277"/>
    <x v="1"/>
    <x v="1"/>
    <s v="2-2_将来_急性期"/>
    <s v="病床数"/>
    <n v="777"/>
  </r>
  <r>
    <x v="39"/>
    <x v="277"/>
    <x v="1"/>
    <x v="2"/>
    <s v="2-3_将来_回復期"/>
    <s v="病床数"/>
    <n v="1333"/>
  </r>
  <r>
    <x v="39"/>
    <x v="277"/>
    <x v="1"/>
    <x v="3"/>
    <s v="2-4_将来_慢性期"/>
    <s v="病床数"/>
    <n v="1077"/>
  </r>
  <r>
    <x v="39"/>
    <x v="277"/>
    <x v="1"/>
    <x v="5"/>
    <s v="2-5_将来_合計"/>
    <s v="病床数"/>
    <n v="3406"/>
  </r>
  <r>
    <x v="39"/>
    <x v="277"/>
    <x v="1"/>
    <x v="6"/>
    <s v="2-6_将来_在宅医療等"/>
    <s v="病床数"/>
    <n v="-4190"/>
  </r>
  <r>
    <x v="39"/>
    <x v="277"/>
    <x v="1"/>
    <x v="7"/>
    <s v="2-7_将来_うち訪問診療分"/>
    <s v="病床数"/>
    <n v="0"/>
  </r>
  <r>
    <x v="39"/>
    <x v="277"/>
    <x v="2"/>
    <x v="0"/>
    <s v="3-1_構想策定時一致率_高度急性期"/>
    <s v="一致率"/>
    <n v="0.34703196347031962"/>
  </r>
  <r>
    <x v="39"/>
    <x v="277"/>
    <x v="2"/>
    <x v="1"/>
    <s v="3-2_構想策定時一致率_急性期"/>
    <s v="一致率"/>
    <n v="1.7953667953667953"/>
  </r>
  <r>
    <x v="39"/>
    <x v="277"/>
    <x v="2"/>
    <x v="2"/>
    <s v="3-3_構想策定時一致率_回復期"/>
    <s v="一致率"/>
    <n v="0.1380345086271568"/>
  </r>
  <r>
    <x v="39"/>
    <x v="277"/>
    <x v="2"/>
    <x v="3"/>
    <s v="3-4_構想策定時一致率_慢性期"/>
    <s v="一致率"/>
    <n v="1.8978644382544103"/>
  </r>
  <r>
    <x v="39"/>
    <x v="277"/>
    <x v="2"/>
    <x v="5"/>
    <s v="3-5_構想策定時一致率_合計"/>
    <s v="一致率"/>
    <n v="1.0860246623605403"/>
  </r>
  <r>
    <x v="39"/>
    <x v="277"/>
    <x v="3"/>
    <x v="0"/>
    <s v="4-1_R4年度病床機能報告_2022年時点_高度急性期"/>
    <s v="病床数"/>
    <n v="78"/>
  </r>
  <r>
    <x v="39"/>
    <x v="277"/>
    <x v="3"/>
    <x v="1"/>
    <s v="4-2_R4年度病床機能報告_2022年時点_急性期"/>
    <s v="病床数"/>
    <n v="924"/>
  </r>
  <r>
    <x v="39"/>
    <x v="277"/>
    <x v="3"/>
    <x v="2"/>
    <s v="4-3_R4年度病床機能報告_2022年時点_回復期"/>
    <s v="病床数"/>
    <n v="492"/>
  </r>
  <r>
    <x v="39"/>
    <x v="277"/>
    <x v="3"/>
    <x v="3"/>
    <s v="4-4_R4年度病床機能報告_2022年時点_慢性期"/>
    <s v="病床数"/>
    <n v="1581"/>
  </r>
  <r>
    <x v="39"/>
    <x v="277"/>
    <x v="3"/>
    <x v="8"/>
    <s v="4-5_R4年度病床機能報告_2022年時点_休棟中（今後再開する予定）"/>
    <s v="病床数"/>
    <n v="0"/>
  </r>
  <r>
    <x v="39"/>
    <x v="277"/>
    <x v="3"/>
    <x v="9"/>
    <s v="4-6_R4年度病床機能報告_2022年時点_休棟中（今後廃止する予定）"/>
    <s v="病床数"/>
    <n v="0"/>
  </r>
  <r>
    <x v="39"/>
    <x v="277"/>
    <x v="3"/>
    <x v="10"/>
    <s v="4-7_R4年度病床機能報告_2022年時点_総計"/>
    <s v="病床数"/>
    <n v="3075"/>
  </r>
  <r>
    <x v="39"/>
    <x v="277"/>
    <x v="4"/>
    <x v="0"/>
    <s v="5-1_R4年度現状一致率_高度急性期"/>
    <s v="一致率"/>
    <n v="2.8076923076923075"/>
  </r>
  <r>
    <x v="39"/>
    <x v="277"/>
    <x v="4"/>
    <x v="1"/>
    <s v="5-2_R4年度現状一致率_急性期"/>
    <s v="一致率"/>
    <n v="0.84090909090909094"/>
  </r>
  <r>
    <x v="39"/>
    <x v="277"/>
    <x v="4"/>
    <x v="2"/>
    <s v="5-3_R4年度現状一致率_回復期"/>
    <s v="一致率"/>
    <n v="2.7093495934959351"/>
  </r>
  <r>
    <x v="39"/>
    <x v="277"/>
    <x v="4"/>
    <x v="3"/>
    <s v="5-4_R4年度現状一致率_慢性期"/>
    <s v="一致率"/>
    <n v="0.68121442125237197"/>
  </r>
  <r>
    <x v="39"/>
    <x v="277"/>
    <x v="4"/>
    <x v="5"/>
    <s v="5-5_R4年度現状一致率_合計"/>
    <s v="一致率"/>
    <n v="1.1076422764227642"/>
  </r>
  <r>
    <x v="39"/>
    <x v="277"/>
    <x v="5"/>
    <x v="0"/>
    <s v="6-1_R4年度病床機能報告_2025年時点_高度急性期"/>
    <s v="病床数"/>
    <n v="78"/>
  </r>
  <r>
    <x v="39"/>
    <x v="277"/>
    <x v="5"/>
    <x v="1"/>
    <s v="6-2_R4年度病床機能報告_2025年時点_急性期"/>
    <s v="病床数"/>
    <n v="878"/>
  </r>
  <r>
    <x v="39"/>
    <x v="277"/>
    <x v="5"/>
    <x v="2"/>
    <s v="6-3_R4年度病床機能報告_2025年時点_回復期"/>
    <s v="病床数"/>
    <n v="535"/>
  </r>
  <r>
    <x v="39"/>
    <x v="277"/>
    <x v="5"/>
    <x v="3"/>
    <s v="6-4_R4年度病床機能報告_2025年時点_慢性期"/>
    <s v="病床数"/>
    <n v="1584"/>
  </r>
  <r>
    <x v="39"/>
    <x v="277"/>
    <x v="5"/>
    <x v="11"/>
    <s v="6-5_R4年度病床機能報告_2025年時点_介護保険施設等へ移行予定"/>
    <s v="病床数"/>
    <n v="0"/>
  </r>
  <r>
    <x v="39"/>
    <x v="277"/>
    <x v="5"/>
    <x v="12"/>
    <s v="6-6_R4年度病床機能報告_2025年時点_休棟予定"/>
    <s v="病床数"/>
    <n v="0"/>
  </r>
  <r>
    <x v="39"/>
    <x v="277"/>
    <x v="5"/>
    <x v="13"/>
    <s v="6-7_R4年度病床機能報告_2025年時点_廃止予定"/>
    <s v="病床数"/>
    <n v="0"/>
  </r>
  <r>
    <x v="39"/>
    <x v="277"/>
    <x v="5"/>
    <x v="10"/>
    <s v="6-8_R4年度病床機能報告_2025年時点_総計"/>
    <s v="病床数"/>
    <n v="3075"/>
  </r>
  <r>
    <x v="39"/>
    <x v="277"/>
    <x v="6"/>
    <x v="0"/>
    <s v="7-1_R4年度一致率_高度急性期"/>
    <s v="一致率"/>
    <n v="2.8076923076923075"/>
  </r>
  <r>
    <x v="39"/>
    <x v="277"/>
    <x v="6"/>
    <x v="1"/>
    <s v="7-2_R4年度一致率_急性期"/>
    <s v="一致率"/>
    <n v="0.88496583143507968"/>
  </r>
  <r>
    <x v="39"/>
    <x v="277"/>
    <x v="6"/>
    <x v="2"/>
    <s v="7-3_R4年度一致率_回復期"/>
    <s v="一致率"/>
    <n v="2.4915887850467291"/>
  </r>
  <r>
    <x v="39"/>
    <x v="277"/>
    <x v="6"/>
    <x v="3"/>
    <s v="7-4_R4年度一致率_慢性期"/>
    <s v="一致率"/>
    <n v="0.67992424242424243"/>
  </r>
  <r>
    <x v="39"/>
    <x v="277"/>
    <x v="6"/>
    <x v="5"/>
    <s v="7-5_R4年度一致率_合計"/>
    <s v="一致率"/>
    <n v="1.1076422764227642"/>
  </r>
  <r>
    <x v="39"/>
    <x v="278"/>
    <x v="0"/>
    <x v="0"/>
    <s v="1-1_現状ー構想策定時_高度急性期"/>
    <s v="病床数"/>
    <n v="14"/>
  </r>
  <r>
    <x v="39"/>
    <x v="278"/>
    <x v="0"/>
    <x v="1"/>
    <s v="1-2_現状ー構想策定時_急性期"/>
    <s v="病床数"/>
    <n v="692"/>
  </r>
  <r>
    <x v="39"/>
    <x v="278"/>
    <x v="0"/>
    <x v="2"/>
    <s v="1-3_現状ー構想策定時_回復期"/>
    <s v="病床数"/>
    <n v="228"/>
  </r>
  <r>
    <x v="39"/>
    <x v="278"/>
    <x v="0"/>
    <x v="3"/>
    <s v="1-4_現状ー構想策定時_慢性期"/>
    <s v="病床数"/>
    <n v="798"/>
  </r>
  <r>
    <x v="39"/>
    <x v="278"/>
    <x v="0"/>
    <x v="4"/>
    <s v="1-5_現状ー構想策定時_未報告"/>
    <s v="病床数"/>
    <n v="0"/>
  </r>
  <r>
    <x v="39"/>
    <x v="278"/>
    <x v="0"/>
    <x v="5"/>
    <s v="1-6_現状ー構想策定時_合計"/>
    <s v="病床数"/>
    <n v="1732"/>
  </r>
  <r>
    <x v="39"/>
    <x v="278"/>
    <x v="0"/>
    <x v="6"/>
    <s v="1-7_現状ー構想策定時_在宅医療等"/>
    <s v="病床数"/>
    <n v="0"/>
  </r>
  <r>
    <x v="39"/>
    <x v="278"/>
    <x v="0"/>
    <x v="7"/>
    <s v="1-8_現状ー構想策定時_うち訪問診療分"/>
    <s v="病床数"/>
    <n v="0"/>
  </r>
  <r>
    <x v="39"/>
    <x v="278"/>
    <x v="1"/>
    <x v="0"/>
    <s v="2-1_将来_高度急性期"/>
    <s v="病床数"/>
    <n v="82"/>
  </r>
  <r>
    <x v="39"/>
    <x v="278"/>
    <x v="1"/>
    <x v="1"/>
    <s v="2-2_将来_急性期"/>
    <s v="病床数"/>
    <n v="458"/>
  </r>
  <r>
    <x v="39"/>
    <x v="278"/>
    <x v="1"/>
    <x v="2"/>
    <s v="2-3_将来_回復期"/>
    <s v="病床数"/>
    <n v="679"/>
  </r>
  <r>
    <x v="39"/>
    <x v="278"/>
    <x v="1"/>
    <x v="3"/>
    <s v="2-4_将来_慢性期"/>
    <s v="病床数"/>
    <n v="460"/>
  </r>
  <r>
    <x v="39"/>
    <x v="278"/>
    <x v="1"/>
    <x v="5"/>
    <s v="2-5_将来_合計"/>
    <s v="病床数"/>
    <n v="1679"/>
  </r>
  <r>
    <x v="39"/>
    <x v="278"/>
    <x v="1"/>
    <x v="6"/>
    <s v="2-6_将来_在宅医療等"/>
    <s v="病床数"/>
    <n v="-2565"/>
  </r>
  <r>
    <x v="39"/>
    <x v="278"/>
    <x v="1"/>
    <x v="7"/>
    <s v="2-7_将来_うち訪問診療分"/>
    <s v="病床数"/>
    <n v="0"/>
  </r>
  <r>
    <x v="39"/>
    <x v="278"/>
    <x v="2"/>
    <x v="0"/>
    <s v="3-1_構想策定時一致率_高度急性期"/>
    <s v="一致率"/>
    <n v="0.17073170731707318"/>
  </r>
  <r>
    <x v="39"/>
    <x v="278"/>
    <x v="2"/>
    <x v="1"/>
    <s v="3-2_構想策定時一致率_急性期"/>
    <s v="一致率"/>
    <n v="1.5109170305676856"/>
  </r>
  <r>
    <x v="39"/>
    <x v="278"/>
    <x v="2"/>
    <x v="2"/>
    <s v="3-3_構想策定時一致率_回復期"/>
    <s v="一致率"/>
    <n v="0.33578792341678937"/>
  </r>
  <r>
    <x v="39"/>
    <x v="278"/>
    <x v="2"/>
    <x v="3"/>
    <s v="3-4_構想策定時一致率_慢性期"/>
    <s v="一致率"/>
    <n v="1.7347826086956522"/>
  </r>
  <r>
    <x v="39"/>
    <x v="278"/>
    <x v="2"/>
    <x v="5"/>
    <s v="3-5_構想策定時一致率_合計"/>
    <s v="一致率"/>
    <n v="1.0315664085765337"/>
  </r>
  <r>
    <x v="39"/>
    <x v="278"/>
    <x v="3"/>
    <x v="0"/>
    <s v="4-1_R4年度病床機能報告_2022年時点_高度急性期"/>
    <s v="病床数"/>
    <n v="38"/>
  </r>
  <r>
    <x v="39"/>
    <x v="278"/>
    <x v="3"/>
    <x v="1"/>
    <s v="4-2_R4年度病床機能報告_2022年時点_急性期"/>
    <s v="病床数"/>
    <n v="429"/>
  </r>
  <r>
    <x v="39"/>
    <x v="278"/>
    <x v="3"/>
    <x v="2"/>
    <s v="4-3_R4年度病床機能報告_2022年時点_回復期"/>
    <s v="病床数"/>
    <n v="282"/>
  </r>
  <r>
    <x v="39"/>
    <x v="278"/>
    <x v="3"/>
    <x v="3"/>
    <s v="4-4_R4年度病床機能報告_2022年時点_慢性期"/>
    <s v="病床数"/>
    <n v="606"/>
  </r>
  <r>
    <x v="39"/>
    <x v="278"/>
    <x v="3"/>
    <x v="8"/>
    <s v="4-5_R4年度病床機能報告_2022年時点_休棟中（今後再開する予定）"/>
    <s v="病床数"/>
    <n v="0"/>
  </r>
  <r>
    <x v="39"/>
    <x v="278"/>
    <x v="3"/>
    <x v="9"/>
    <s v="4-6_R4年度病床機能報告_2022年時点_休棟中（今後廃止する予定）"/>
    <s v="病床数"/>
    <n v="0"/>
  </r>
  <r>
    <x v="39"/>
    <x v="278"/>
    <x v="3"/>
    <x v="10"/>
    <s v="4-7_R4年度病床機能報告_2022年時点_総計"/>
    <s v="病床数"/>
    <n v="1355"/>
  </r>
  <r>
    <x v="39"/>
    <x v="278"/>
    <x v="4"/>
    <x v="0"/>
    <s v="5-1_R4年度現状一致率_高度急性期"/>
    <s v="一致率"/>
    <n v="2.1578947368421053"/>
  </r>
  <r>
    <x v="39"/>
    <x v="278"/>
    <x v="4"/>
    <x v="1"/>
    <s v="5-2_R4年度現状一致率_急性期"/>
    <s v="一致率"/>
    <n v="1.0675990675990676"/>
  </r>
  <r>
    <x v="39"/>
    <x v="278"/>
    <x v="4"/>
    <x v="2"/>
    <s v="5-3_R4年度現状一致率_回復期"/>
    <s v="一致率"/>
    <n v="2.4078014184397163"/>
  </r>
  <r>
    <x v="39"/>
    <x v="278"/>
    <x v="4"/>
    <x v="3"/>
    <s v="5-4_R4年度現状一致率_慢性期"/>
    <s v="一致率"/>
    <n v="0.75907590759075905"/>
  </r>
  <r>
    <x v="39"/>
    <x v="278"/>
    <x v="4"/>
    <x v="5"/>
    <s v="5-5_R4年度現状一致率_合計"/>
    <s v="一致率"/>
    <n v="1.2391143911439115"/>
  </r>
  <r>
    <x v="39"/>
    <x v="278"/>
    <x v="5"/>
    <x v="0"/>
    <s v="6-1_R4年度病床機能報告_2025年時点_高度急性期"/>
    <s v="病床数"/>
    <n v="38"/>
  </r>
  <r>
    <x v="39"/>
    <x v="278"/>
    <x v="5"/>
    <x v="1"/>
    <s v="6-2_R4年度病床機能報告_2025年時点_急性期"/>
    <s v="病床数"/>
    <n v="422"/>
  </r>
  <r>
    <x v="39"/>
    <x v="278"/>
    <x v="5"/>
    <x v="2"/>
    <s v="6-3_R4年度病床機能報告_2025年時点_回復期"/>
    <s v="病床数"/>
    <n v="243"/>
  </r>
  <r>
    <x v="39"/>
    <x v="278"/>
    <x v="5"/>
    <x v="3"/>
    <s v="6-4_R4年度病床機能報告_2025年時点_慢性期"/>
    <s v="病床数"/>
    <n v="606"/>
  </r>
  <r>
    <x v="39"/>
    <x v="278"/>
    <x v="5"/>
    <x v="11"/>
    <s v="6-5_R4年度病床機能報告_2025年時点_介護保険施設等へ移行予定"/>
    <s v="病床数"/>
    <n v="0"/>
  </r>
  <r>
    <x v="39"/>
    <x v="278"/>
    <x v="5"/>
    <x v="12"/>
    <s v="6-6_R4年度病床機能報告_2025年時点_休棟予定"/>
    <s v="病床数"/>
    <n v="46"/>
  </r>
  <r>
    <x v="39"/>
    <x v="278"/>
    <x v="5"/>
    <x v="13"/>
    <s v="6-7_R4年度病床機能報告_2025年時点_廃止予定"/>
    <s v="病床数"/>
    <n v="0"/>
  </r>
  <r>
    <x v="39"/>
    <x v="278"/>
    <x v="5"/>
    <x v="10"/>
    <s v="6-8_R4年度病床機能報告_2025年時点_総計"/>
    <s v="病床数"/>
    <n v="1355"/>
  </r>
  <r>
    <x v="39"/>
    <x v="278"/>
    <x v="6"/>
    <x v="0"/>
    <s v="7-1_R4年度一致率_高度急性期"/>
    <s v="一致率"/>
    <n v="2.1578947368421053"/>
  </r>
  <r>
    <x v="39"/>
    <x v="278"/>
    <x v="6"/>
    <x v="1"/>
    <s v="7-2_R4年度一致率_急性期"/>
    <s v="一致率"/>
    <n v="1.0853080568720379"/>
  </r>
  <r>
    <x v="39"/>
    <x v="278"/>
    <x v="6"/>
    <x v="2"/>
    <s v="7-3_R4年度一致率_回復期"/>
    <s v="一致率"/>
    <n v="2.7942386831275718"/>
  </r>
  <r>
    <x v="39"/>
    <x v="278"/>
    <x v="6"/>
    <x v="3"/>
    <s v="7-4_R4年度一致率_慢性期"/>
    <s v="一致率"/>
    <n v="0.75907590759075905"/>
  </r>
  <r>
    <x v="39"/>
    <x v="278"/>
    <x v="6"/>
    <x v="5"/>
    <s v="7-5_R4年度一致率_合計"/>
    <s v="一致率"/>
    <n v="1.2391143911439115"/>
  </r>
  <r>
    <x v="39"/>
    <x v="279"/>
    <x v="0"/>
    <x v="0"/>
    <s v="1-1_現状ー構想策定時_高度急性期"/>
    <s v="病床数"/>
    <n v="391"/>
  </r>
  <r>
    <x v="39"/>
    <x v="279"/>
    <x v="0"/>
    <x v="1"/>
    <s v="1-2_現状ー構想策定時_急性期"/>
    <s v="病床数"/>
    <n v="1600"/>
  </r>
  <r>
    <x v="39"/>
    <x v="279"/>
    <x v="0"/>
    <x v="2"/>
    <s v="1-3_現状ー構想策定時_回復期"/>
    <s v="病床数"/>
    <n v="414"/>
  </r>
  <r>
    <x v="39"/>
    <x v="279"/>
    <x v="0"/>
    <x v="3"/>
    <s v="1-4_現状ー構想策定時_慢性期"/>
    <s v="病床数"/>
    <n v="1432"/>
  </r>
  <r>
    <x v="39"/>
    <x v="279"/>
    <x v="0"/>
    <x v="4"/>
    <s v="1-5_現状ー構想策定時_未報告"/>
    <s v="病床数"/>
    <n v="0"/>
  </r>
  <r>
    <x v="39"/>
    <x v="279"/>
    <x v="0"/>
    <x v="5"/>
    <s v="1-6_現状ー構想策定時_合計"/>
    <s v="病床数"/>
    <n v="3837"/>
  </r>
  <r>
    <x v="39"/>
    <x v="279"/>
    <x v="0"/>
    <x v="6"/>
    <s v="1-7_現状ー構想策定時_在宅医療等"/>
    <s v="病床数"/>
    <n v="0"/>
  </r>
  <r>
    <x v="39"/>
    <x v="279"/>
    <x v="0"/>
    <x v="7"/>
    <s v="1-8_現状ー構想策定時_うち訪問診療分"/>
    <s v="病床数"/>
    <n v="0"/>
  </r>
  <r>
    <x v="39"/>
    <x v="279"/>
    <x v="1"/>
    <x v="0"/>
    <s v="2-1_将来_高度急性期"/>
    <s v="病床数"/>
    <n v="409"/>
  </r>
  <r>
    <x v="39"/>
    <x v="279"/>
    <x v="1"/>
    <x v="1"/>
    <s v="2-2_将来_急性期"/>
    <s v="病床数"/>
    <n v="1274"/>
  </r>
  <r>
    <x v="39"/>
    <x v="279"/>
    <x v="1"/>
    <x v="2"/>
    <s v="2-3_将来_回復期"/>
    <s v="病床数"/>
    <n v="1499"/>
  </r>
  <r>
    <x v="39"/>
    <x v="279"/>
    <x v="1"/>
    <x v="3"/>
    <s v="2-4_将来_慢性期"/>
    <s v="病床数"/>
    <n v="922"/>
  </r>
  <r>
    <x v="39"/>
    <x v="279"/>
    <x v="1"/>
    <x v="5"/>
    <s v="2-5_将来_合計"/>
    <s v="病床数"/>
    <n v="4104"/>
  </r>
  <r>
    <x v="39"/>
    <x v="279"/>
    <x v="1"/>
    <x v="6"/>
    <s v="2-6_将来_在宅医療等"/>
    <s v="病床数"/>
    <n v="-6885"/>
  </r>
  <r>
    <x v="39"/>
    <x v="279"/>
    <x v="1"/>
    <x v="7"/>
    <s v="2-7_将来_うち訪問診療分"/>
    <s v="病床数"/>
    <n v="0"/>
  </r>
  <r>
    <x v="39"/>
    <x v="279"/>
    <x v="2"/>
    <x v="0"/>
    <s v="3-1_構想策定時一致率_高度急性期"/>
    <s v="一致率"/>
    <n v="0.95599022004889977"/>
  </r>
  <r>
    <x v="39"/>
    <x v="279"/>
    <x v="2"/>
    <x v="1"/>
    <s v="3-2_構想策定時一致率_急性期"/>
    <s v="一致率"/>
    <n v="1.2558869701726845"/>
  </r>
  <r>
    <x v="39"/>
    <x v="279"/>
    <x v="2"/>
    <x v="2"/>
    <s v="3-3_構想策定時一致率_回復期"/>
    <s v="一致率"/>
    <n v="0.27618412274849902"/>
  </r>
  <r>
    <x v="39"/>
    <x v="279"/>
    <x v="2"/>
    <x v="3"/>
    <s v="3-4_構想策定時一致率_慢性期"/>
    <s v="一致率"/>
    <n v="1.5531453362255965"/>
  </r>
  <r>
    <x v="39"/>
    <x v="279"/>
    <x v="2"/>
    <x v="5"/>
    <s v="3-5_構想策定時一致率_合計"/>
    <s v="一致率"/>
    <n v="0.9349415204678363"/>
  </r>
  <r>
    <x v="39"/>
    <x v="279"/>
    <x v="3"/>
    <x v="0"/>
    <s v="4-1_R4年度病床機能報告_2022年時点_高度急性期"/>
    <s v="病床数"/>
    <n v="372"/>
  </r>
  <r>
    <x v="39"/>
    <x v="279"/>
    <x v="3"/>
    <x v="1"/>
    <s v="4-2_R4年度病床機能報告_2022年時点_急性期"/>
    <s v="病床数"/>
    <n v="1378"/>
  </r>
  <r>
    <x v="39"/>
    <x v="279"/>
    <x v="3"/>
    <x v="2"/>
    <s v="4-3_R4年度病床機能報告_2022年時点_回復期"/>
    <s v="病床数"/>
    <n v="466"/>
  </r>
  <r>
    <x v="39"/>
    <x v="279"/>
    <x v="3"/>
    <x v="3"/>
    <s v="4-4_R4年度病床機能報告_2022年時点_慢性期"/>
    <s v="病床数"/>
    <n v="1122"/>
  </r>
  <r>
    <x v="39"/>
    <x v="279"/>
    <x v="3"/>
    <x v="8"/>
    <s v="4-5_R4年度病床機能報告_2022年時点_休棟中（今後再開する予定）"/>
    <s v="病床数"/>
    <n v="0"/>
  </r>
  <r>
    <x v="39"/>
    <x v="279"/>
    <x v="3"/>
    <x v="9"/>
    <s v="4-6_R4年度病床機能報告_2022年時点_休棟中（今後廃止する予定）"/>
    <s v="病床数"/>
    <n v="0"/>
  </r>
  <r>
    <x v="39"/>
    <x v="279"/>
    <x v="3"/>
    <x v="10"/>
    <s v="4-7_R4年度病床機能報告_2022年時点_総計"/>
    <s v="病床数"/>
    <n v="3338"/>
  </r>
  <r>
    <x v="39"/>
    <x v="279"/>
    <x v="4"/>
    <x v="0"/>
    <s v="5-1_R4年度現状一致率_高度急性期"/>
    <s v="一致率"/>
    <n v="1.0994623655913978"/>
  </r>
  <r>
    <x v="39"/>
    <x v="279"/>
    <x v="4"/>
    <x v="1"/>
    <s v="5-2_R4年度現状一致率_急性期"/>
    <s v="一致率"/>
    <n v="0.92452830188679247"/>
  </r>
  <r>
    <x v="39"/>
    <x v="279"/>
    <x v="4"/>
    <x v="2"/>
    <s v="5-3_R4年度現状一致率_回復期"/>
    <s v="一致率"/>
    <n v="3.2167381974248928"/>
  </r>
  <r>
    <x v="39"/>
    <x v="279"/>
    <x v="4"/>
    <x v="3"/>
    <s v="5-4_R4年度現状一致率_慢性期"/>
    <s v="一致率"/>
    <n v="0.82174688057041001"/>
  </r>
  <r>
    <x v="39"/>
    <x v="279"/>
    <x v="4"/>
    <x v="5"/>
    <s v="5-5_R4年度現状一致率_合計"/>
    <s v="一致率"/>
    <n v="1.2294787297783103"/>
  </r>
  <r>
    <x v="39"/>
    <x v="279"/>
    <x v="5"/>
    <x v="0"/>
    <s v="6-1_R4年度病床機能報告_2025年時点_高度急性期"/>
    <s v="病床数"/>
    <n v="372"/>
  </r>
  <r>
    <x v="39"/>
    <x v="279"/>
    <x v="5"/>
    <x v="1"/>
    <s v="6-2_R4年度病床機能報告_2025年時点_急性期"/>
    <s v="病床数"/>
    <n v="1328"/>
  </r>
  <r>
    <x v="39"/>
    <x v="279"/>
    <x v="5"/>
    <x v="2"/>
    <s v="6-3_R4年度病床機能報告_2025年時点_回復期"/>
    <s v="病床数"/>
    <n v="554"/>
  </r>
  <r>
    <x v="39"/>
    <x v="279"/>
    <x v="5"/>
    <x v="3"/>
    <s v="6-4_R4年度病床機能報告_2025年時点_慢性期"/>
    <s v="病床数"/>
    <n v="1034"/>
  </r>
  <r>
    <x v="39"/>
    <x v="279"/>
    <x v="5"/>
    <x v="11"/>
    <s v="6-5_R4年度病床機能報告_2025年時点_介護保険施設等へ移行予定"/>
    <s v="病床数"/>
    <n v="50"/>
  </r>
  <r>
    <x v="39"/>
    <x v="279"/>
    <x v="5"/>
    <x v="12"/>
    <s v="6-6_R4年度病床機能報告_2025年時点_休棟予定"/>
    <s v="病床数"/>
    <n v="0"/>
  </r>
  <r>
    <x v="39"/>
    <x v="279"/>
    <x v="5"/>
    <x v="13"/>
    <s v="6-7_R4年度病床機能報告_2025年時点_廃止予定"/>
    <s v="病床数"/>
    <n v="0"/>
  </r>
  <r>
    <x v="39"/>
    <x v="279"/>
    <x v="5"/>
    <x v="10"/>
    <s v="6-8_R4年度病床機能報告_2025年時点_総計"/>
    <s v="病床数"/>
    <n v="3338"/>
  </r>
  <r>
    <x v="39"/>
    <x v="279"/>
    <x v="6"/>
    <x v="0"/>
    <s v="7-1_R4年度一致率_高度急性期"/>
    <s v="一致率"/>
    <n v="1.0994623655913978"/>
  </r>
  <r>
    <x v="39"/>
    <x v="279"/>
    <x v="6"/>
    <x v="1"/>
    <s v="7-2_R4年度一致率_急性期"/>
    <s v="一致率"/>
    <n v="0.95933734939759041"/>
  </r>
  <r>
    <x v="39"/>
    <x v="279"/>
    <x v="6"/>
    <x v="2"/>
    <s v="7-3_R4年度一致率_回復期"/>
    <s v="一致率"/>
    <n v="2.7057761732851984"/>
  </r>
  <r>
    <x v="39"/>
    <x v="279"/>
    <x v="6"/>
    <x v="3"/>
    <s v="7-4_R4年度一致率_慢性期"/>
    <s v="一致率"/>
    <n v="0.8916827852998066"/>
  </r>
  <r>
    <x v="39"/>
    <x v="279"/>
    <x v="6"/>
    <x v="5"/>
    <s v="7-5_R4年度一致率_合計"/>
    <s v="一致率"/>
    <n v="1.2294787297783103"/>
  </r>
  <r>
    <x v="39"/>
    <x v="280"/>
    <x v="0"/>
    <x v="0"/>
    <s v="1-1_現状ー構想策定時_高度急性期"/>
    <s v="病床数"/>
    <n v="6"/>
  </r>
  <r>
    <x v="39"/>
    <x v="280"/>
    <x v="0"/>
    <x v="1"/>
    <s v="1-2_現状ー構想策定時_急性期"/>
    <s v="病床数"/>
    <n v="477"/>
  </r>
  <r>
    <x v="39"/>
    <x v="280"/>
    <x v="0"/>
    <x v="2"/>
    <s v="1-3_現状ー構想策定時_回復期"/>
    <s v="病床数"/>
    <n v="128"/>
  </r>
  <r>
    <x v="39"/>
    <x v="280"/>
    <x v="0"/>
    <x v="3"/>
    <s v="1-4_現状ー構想策定時_慢性期"/>
    <s v="病床数"/>
    <n v="524"/>
  </r>
  <r>
    <x v="39"/>
    <x v="280"/>
    <x v="0"/>
    <x v="4"/>
    <s v="1-5_現状ー構想策定時_未報告"/>
    <s v="病床数"/>
    <n v="0"/>
  </r>
  <r>
    <x v="39"/>
    <x v="280"/>
    <x v="0"/>
    <x v="5"/>
    <s v="1-6_現状ー構想策定時_合計"/>
    <s v="病床数"/>
    <n v="1135"/>
  </r>
  <r>
    <x v="39"/>
    <x v="280"/>
    <x v="0"/>
    <x v="6"/>
    <s v="1-7_現状ー構想策定時_在宅医療等"/>
    <s v="病床数"/>
    <n v="0"/>
  </r>
  <r>
    <x v="39"/>
    <x v="280"/>
    <x v="0"/>
    <x v="7"/>
    <s v="1-8_現状ー構想策定時_うち訪問診療分"/>
    <s v="病床数"/>
    <n v="0"/>
  </r>
  <r>
    <x v="39"/>
    <x v="280"/>
    <x v="1"/>
    <x v="0"/>
    <s v="2-1_将来_高度急性期"/>
    <s v="病床数"/>
    <n v="62"/>
  </r>
  <r>
    <x v="39"/>
    <x v="280"/>
    <x v="1"/>
    <x v="1"/>
    <s v="2-2_将来_急性期"/>
    <s v="病床数"/>
    <n v="364"/>
  </r>
  <r>
    <x v="39"/>
    <x v="280"/>
    <x v="1"/>
    <x v="2"/>
    <s v="2-3_将来_回復期"/>
    <s v="病床数"/>
    <n v="462"/>
  </r>
  <r>
    <x v="39"/>
    <x v="280"/>
    <x v="1"/>
    <x v="3"/>
    <s v="2-4_将来_慢性期"/>
    <s v="病床数"/>
    <n v="302"/>
  </r>
  <r>
    <x v="39"/>
    <x v="280"/>
    <x v="1"/>
    <x v="5"/>
    <s v="2-5_将来_合計"/>
    <s v="病床数"/>
    <n v="1190"/>
  </r>
  <r>
    <x v="39"/>
    <x v="280"/>
    <x v="1"/>
    <x v="6"/>
    <s v="2-6_将来_在宅医療等"/>
    <s v="病床数"/>
    <n v="-1399"/>
  </r>
  <r>
    <x v="39"/>
    <x v="280"/>
    <x v="1"/>
    <x v="7"/>
    <s v="2-7_将来_うち訪問診療分"/>
    <s v="病床数"/>
    <n v="0"/>
  </r>
  <r>
    <x v="39"/>
    <x v="280"/>
    <x v="2"/>
    <x v="0"/>
    <s v="3-1_構想策定時一致率_高度急性期"/>
    <s v="一致率"/>
    <n v="9.6774193548387094E-2"/>
  </r>
  <r>
    <x v="39"/>
    <x v="280"/>
    <x v="2"/>
    <x v="1"/>
    <s v="3-2_構想策定時一致率_急性期"/>
    <s v="一致率"/>
    <n v="1.3104395604395604"/>
  </r>
  <r>
    <x v="39"/>
    <x v="280"/>
    <x v="2"/>
    <x v="2"/>
    <s v="3-3_構想策定時一致率_回復期"/>
    <s v="一致率"/>
    <n v="0.27705627705627706"/>
  </r>
  <r>
    <x v="39"/>
    <x v="280"/>
    <x v="2"/>
    <x v="3"/>
    <s v="3-4_構想策定時一致率_慢性期"/>
    <s v="一致率"/>
    <n v="1.7350993377483444"/>
  </r>
  <r>
    <x v="39"/>
    <x v="280"/>
    <x v="2"/>
    <x v="5"/>
    <s v="3-5_構想策定時一致率_合計"/>
    <s v="一致率"/>
    <n v="0.95378151260504207"/>
  </r>
  <r>
    <x v="39"/>
    <x v="280"/>
    <x v="3"/>
    <x v="0"/>
    <s v="4-1_R4年度病床機能報告_2022年時点_高度急性期"/>
    <s v="病床数"/>
    <n v="6"/>
  </r>
  <r>
    <x v="39"/>
    <x v="280"/>
    <x v="3"/>
    <x v="1"/>
    <s v="4-2_R4年度病床機能報告_2022年時点_急性期"/>
    <s v="病床数"/>
    <n v="316"/>
  </r>
  <r>
    <x v="39"/>
    <x v="280"/>
    <x v="3"/>
    <x v="2"/>
    <s v="4-3_R4年度病床機能報告_2022年時点_回復期"/>
    <s v="病床数"/>
    <n v="180"/>
  </r>
  <r>
    <x v="39"/>
    <x v="280"/>
    <x v="3"/>
    <x v="3"/>
    <s v="4-4_R4年度病床機能報告_2022年時点_慢性期"/>
    <s v="病床数"/>
    <n v="392"/>
  </r>
  <r>
    <x v="39"/>
    <x v="280"/>
    <x v="3"/>
    <x v="8"/>
    <s v="4-5_R4年度病床機能報告_2022年時点_休棟中（今後再開する予定）"/>
    <s v="病床数"/>
    <n v="0"/>
  </r>
  <r>
    <x v="39"/>
    <x v="280"/>
    <x v="3"/>
    <x v="9"/>
    <s v="4-6_R4年度病床機能報告_2022年時点_休棟中（今後廃止する予定）"/>
    <s v="病床数"/>
    <n v="0"/>
  </r>
  <r>
    <x v="39"/>
    <x v="280"/>
    <x v="3"/>
    <x v="10"/>
    <s v="4-7_R4年度病床機能報告_2022年時点_総計"/>
    <s v="病床数"/>
    <n v="894"/>
  </r>
  <r>
    <x v="39"/>
    <x v="280"/>
    <x v="4"/>
    <x v="0"/>
    <s v="5-1_R4年度現状一致率_高度急性期"/>
    <s v="一致率"/>
    <n v="10.333333333333334"/>
  </r>
  <r>
    <x v="39"/>
    <x v="280"/>
    <x v="4"/>
    <x v="1"/>
    <s v="5-2_R4年度現状一致率_急性期"/>
    <s v="一致率"/>
    <n v="1.1518987341772151"/>
  </r>
  <r>
    <x v="39"/>
    <x v="280"/>
    <x v="4"/>
    <x v="2"/>
    <s v="5-3_R4年度現状一致率_回復期"/>
    <s v="一致率"/>
    <n v="2.5666666666666669"/>
  </r>
  <r>
    <x v="39"/>
    <x v="280"/>
    <x v="4"/>
    <x v="3"/>
    <s v="5-4_R4年度現状一致率_慢性期"/>
    <s v="一致率"/>
    <n v="0.77040816326530615"/>
  </r>
  <r>
    <x v="39"/>
    <x v="280"/>
    <x v="4"/>
    <x v="5"/>
    <s v="5-5_R4年度現状一致率_合計"/>
    <s v="一致率"/>
    <n v="1.3310961968680088"/>
  </r>
  <r>
    <x v="39"/>
    <x v="280"/>
    <x v="5"/>
    <x v="0"/>
    <s v="6-1_R4年度病床機能報告_2025年時点_高度急性期"/>
    <s v="病床数"/>
    <n v="6"/>
  </r>
  <r>
    <x v="39"/>
    <x v="280"/>
    <x v="5"/>
    <x v="1"/>
    <s v="6-2_R4年度病床機能報告_2025年時点_急性期"/>
    <s v="病床数"/>
    <n v="316"/>
  </r>
  <r>
    <x v="39"/>
    <x v="280"/>
    <x v="5"/>
    <x v="2"/>
    <s v="6-3_R4年度病床機能報告_2025年時点_回復期"/>
    <s v="病床数"/>
    <n v="180"/>
  </r>
  <r>
    <x v="39"/>
    <x v="280"/>
    <x v="5"/>
    <x v="3"/>
    <s v="6-4_R4年度病床機能報告_2025年時点_慢性期"/>
    <s v="病床数"/>
    <n v="392"/>
  </r>
  <r>
    <x v="39"/>
    <x v="280"/>
    <x v="5"/>
    <x v="11"/>
    <s v="6-5_R4年度病床機能報告_2025年時点_介護保険施設等へ移行予定"/>
    <s v="病床数"/>
    <n v="0"/>
  </r>
  <r>
    <x v="39"/>
    <x v="280"/>
    <x v="5"/>
    <x v="12"/>
    <s v="6-6_R4年度病床機能報告_2025年時点_休棟予定"/>
    <s v="病床数"/>
    <n v="0"/>
  </r>
  <r>
    <x v="39"/>
    <x v="280"/>
    <x v="5"/>
    <x v="13"/>
    <s v="6-7_R4年度病床機能報告_2025年時点_廃止予定"/>
    <s v="病床数"/>
    <n v="0"/>
  </r>
  <r>
    <x v="39"/>
    <x v="280"/>
    <x v="5"/>
    <x v="10"/>
    <s v="6-8_R4年度病床機能報告_2025年時点_総計"/>
    <s v="病床数"/>
    <n v="894"/>
  </r>
  <r>
    <x v="39"/>
    <x v="280"/>
    <x v="6"/>
    <x v="0"/>
    <s v="7-1_R4年度一致率_高度急性期"/>
    <s v="一致率"/>
    <n v="10.333333333333334"/>
  </r>
  <r>
    <x v="39"/>
    <x v="280"/>
    <x v="6"/>
    <x v="1"/>
    <s v="7-2_R4年度一致率_急性期"/>
    <s v="一致率"/>
    <n v="1.1518987341772151"/>
  </r>
  <r>
    <x v="39"/>
    <x v="280"/>
    <x v="6"/>
    <x v="2"/>
    <s v="7-3_R4年度一致率_回復期"/>
    <s v="一致率"/>
    <n v="2.5666666666666669"/>
  </r>
  <r>
    <x v="39"/>
    <x v="280"/>
    <x v="6"/>
    <x v="3"/>
    <s v="7-4_R4年度一致率_慢性期"/>
    <s v="一致率"/>
    <n v="0.77040816326530615"/>
  </r>
  <r>
    <x v="39"/>
    <x v="280"/>
    <x v="6"/>
    <x v="5"/>
    <s v="7-5_R4年度一致率_合計"/>
    <s v="一致率"/>
    <n v="1.3310961968680088"/>
  </r>
  <r>
    <x v="39"/>
    <x v="281"/>
    <x v="0"/>
    <x v="0"/>
    <s v="1-1_現状ー構想策定時_高度急性期"/>
    <s v="病床数"/>
    <n v="1184"/>
  </r>
  <r>
    <x v="39"/>
    <x v="281"/>
    <x v="0"/>
    <x v="1"/>
    <s v="1-2_現状ー構想策定時_急性期"/>
    <s v="病床数"/>
    <n v="2897"/>
  </r>
  <r>
    <x v="39"/>
    <x v="281"/>
    <x v="0"/>
    <x v="2"/>
    <s v="1-3_現状ー構想策定時_回復期"/>
    <s v="病床数"/>
    <n v="765"/>
  </r>
  <r>
    <x v="39"/>
    <x v="281"/>
    <x v="0"/>
    <x v="3"/>
    <s v="1-4_現状ー構想策定時_慢性期"/>
    <s v="病床数"/>
    <n v="2601"/>
  </r>
  <r>
    <x v="39"/>
    <x v="281"/>
    <x v="0"/>
    <x v="4"/>
    <s v="1-5_現状ー構想策定時_未報告"/>
    <s v="病床数"/>
    <n v="0"/>
  </r>
  <r>
    <x v="39"/>
    <x v="281"/>
    <x v="0"/>
    <x v="5"/>
    <s v="1-6_現状ー構想策定時_合計"/>
    <s v="病床数"/>
    <n v="7447"/>
  </r>
  <r>
    <x v="39"/>
    <x v="281"/>
    <x v="0"/>
    <x v="6"/>
    <s v="1-7_現状ー構想策定時_在宅医療等"/>
    <s v="病床数"/>
    <n v="0"/>
  </r>
  <r>
    <x v="39"/>
    <x v="281"/>
    <x v="0"/>
    <x v="7"/>
    <s v="1-8_現状ー構想策定時_うち訪問診療分"/>
    <s v="病床数"/>
    <n v="0"/>
  </r>
  <r>
    <x v="39"/>
    <x v="281"/>
    <x v="1"/>
    <x v="0"/>
    <s v="2-1_将来_高度急性期"/>
    <s v="病床数"/>
    <n v="849"/>
  </r>
  <r>
    <x v="39"/>
    <x v="281"/>
    <x v="1"/>
    <x v="1"/>
    <s v="2-2_将来_急性期"/>
    <s v="病床数"/>
    <n v="2095"/>
  </r>
  <r>
    <x v="39"/>
    <x v="281"/>
    <x v="1"/>
    <x v="2"/>
    <s v="2-3_将来_回復期"/>
    <s v="病床数"/>
    <n v="1939"/>
  </r>
  <r>
    <x v="39"/>
    <x v="281"/>
    <x v="1"/>
    <x v="3"/>
    <s v="2-4_将来_慢性期"/>
    <s v="病床数"/>
    <n v="1203"/>
  </r>
  <r>
    <x v="39"/>
    <x v="281"/>
    <x v="1"/>
    <x v="5"/>
    <s v="2-5_将来_合計"/>
    <s v="病床数"/>
    <n v="6086"/>
  </r>
  <r>
    <x v="39"/>
    <x v="281"/>
    <x v="1"/>
    <x v="6"/>
    <s v="2-6_将来_在宅医療等"/>
    <s v="病床数"/>
    <n v="-7390"/>
  </r>
  <r>
    <x v="39"/>
    <x v="281"/>
    <x v="1"/>
    <x v="7"/>
    <s v="2-7_将来_うち訪問診療分"/>
    <s v="病床数"/>
    <n v="0"/>
  </r>
  <r>
    <x v="39"/>
    <x v="281"/>
    <x v="2"/>
    <x v="0"/>
    <s v="3-1_構想策定時一致率_高度急性期"/>
    <s v="一致率"/>
    <n v="1.3945818610129563"/>
  </r>
  <r>
    <x v="39"/>
    <x v="281"/>
    <x v="2"/>
    <x v="1"/>
    <s v="3-2_構想策定時一致率_急性期"/>
    <s v="一致率"/>
    <n v="1.382816229116945"/>
  </r>
  <r>
    <x v="39"/>
    <x v="281"/>
    <x v="2"/>
    <x v="2"/>
    <s v="3-3_構想策定時一致率_回復期"/>
    <s v="一致率"/>
    <n v="0.39453326456936566"/>
  </r>
  <r>
    <x v="39"/>
    <x v="281"/>
    <x v="2"/>
    <x v="3"/>
    <s v="3-4_構想策定時一致率_慢性期"/>
    <s v="一致率"/>
    <n v="2.1620947630922691"/>
  </r>
  <r>
    <x v="39"/>
    <x v="281"/>
    <x v="2"/>
    <x v="5"/>
    <s v="3-5_構想策定時一致率_合計"/>
    <s v="一致率"/>
    <n v="1.2236279986855076"/>
  </r>
  <r>
    <x v="39"/>
    <x v="281"/>
    <x v="3"/>
    <x v="0"/>
    <s v="4-1_R4年度病床機能報告_2022年時点_高度急性期"/>
    <s v="病床数"/>
    <n v="1180"/>
  </r>
  <r>
    <x v="39"/>
    <x v="281"/>
    <x v="3"/>
    <x v="1"/>
    <s v="4-2_R4年度病床機能報告_2022年時点_急性期"/>
    <s v="病床数"/>
    <n v="2497"/>
  </r>
  <r>
    <x v="39"/>
    <x v="281"/>
    <x v="3"/>
    <x v="2"/>
    <s v="4-3_R4年度病床機能報告_2022年時点_回復期"/>
    <s v="病床数"/>
    <n v="890"/>
  </r>
  <r>
    <x v="39"/>
    <x v="281"/>
    <x v="3"/>
    <x v="3"/>
    <s v="4-4_R4年度病床機能報告_2022年時点_慢性期"/>
    <s v="病床数"/>
    <n v="1986"/>
  </r>
  <r>
    <x v="39"/>
    <x v="281"/>
    <x v="3"/>
    <x v="8"/>
    <s v="4-5_R4年度病床機能報告_2022年時点_休棟中（今後再開する予定）"/>
    <s v="病床数"/>
    <n v="247"/>
  </r>
  <r>
    <x v="39"/>
    <x v="281"/>
    <x v="3"/>
    <x v="9"/>
    <s v="4-6_R4年度病床機能報告_2022年時点_休棟中（今後廃止する予定）"/>
    <s v="病床数"/>
    <n v="0"/>
  </r>
  <r>
    <x v="39"/>
    <x v="281"/>
    <x v="3"/>
    <x v="10"/>
    <s v="4-7_R4年度病床機能報告_2022年時点_総計"/>
    <s v="病床数"/>
    <n v="6800"/>
  </r>
  <r>
    <x v="39"/>
    <x v="281"/>
    <x v="4"/>
    <x v="0"/>
    <s v="5-1_R4年度現状一致率_高度急性期"/>
    <s v="一致率"/>
    <n v="0.71949152542372885"/>
  </r>
  <r>
    <x v="39"/>
    <x v="281"/>
    <x v="4"/>
    <x v="1"/>
    <s v="5-2_R4年度現状一致率_急性期"/>
    <s v="一致率"/>
    <n v="0.83900680816980377"/>
  </r>
  <r>
    <x v="39"/>
    <x v="281"/>
    <x v="4"/>
    <x v="2"/>
    <s v="5-3_R4年度現状一致率_回復期"/>
    <s v="一致率"/>
    <n v="2.1786516853932585"/>
  </r>
  <r>
    <x v="39"/>
    <x v="281"/>
    <x v="4"/>
    <x v="3"/>
    <s v="5-4_R4年度現状一致率_慢性期"/>
    <s v="一致率"/>
    <n v="0.60574018126888218"/>
  </r>
  <r>
    <x v="39"/>
    <x v="281"/>
    <x v="4"/>
    <x v="5"/>
    <s v="5-5_R4年度現状一致率_合計"/>
    <s v="一致率"/>
    <n v="0.89500000000000002"/>
  </r>
  <r>
    <x v="39"/>
    <x v="281"/>
    <x v="5"/>
    <x v="0"/>
    <s v="6-1_R4年度病床機能報告_2025年時点_高度急性期"/>
    <s v="病床数"/>
    <n v="1180"/>
  </r>
  <r>
    <x v="39"/>
    <x v="281"/>
    <x v="5"/>
    <x v="1"/>
    <s v="6-2_R4年度病床機能報告_2025年時点_急性期"/>
    <s v="病床数"/>
    <n v="2497"/>
  </r>
  <r>
    <x v="39"/>
    <x v="281"/>
    <x v="5"/>
    <x v="2"/>
    <s v="6-3_R4年度病床機能報告_2025年時点_回復期"/>
    <s v="病床数"/>
    <n v="890"/>
  </r>
  <r>
    <x v="39"/>
    <x v="281"/>
    <x v="5"/>
    <x v="3"/>
    <s v="6-4_R4年度病床機能報告_2025年時点_慢性期"/>
    <s v="病床数"/>
    <n v="1943"/>
  </r>
  <r>
    <x v="39"/>
    <x v="281"/>
    <x v="5"/>
    <x v="11"/>
    <s v="6-5_R4年度病床機能報告_2025年時点_介護保険施設等へ移行予定"/>
    <s v="病床数"/>
    <n v="0"/>
  </r>
  <r>
    <x v="39"/>
    <x v="281"/>
    <x v="5"/>
    <x v="12"/>
    <s v="6-6_R4年度病床機能報告_2025年時点_休棟予定"/>
    <s v="病床数"/>
    <n v="247"/>
  </r>
  <r>
    <x v="39"/>
    <x v="281"/>
    <x v="5"/>
    <x v="13"/>
    <s v="6-7_R4年度病床機能報告_2025年時点_廃止予定"/>
    <s v="病床数"/>
    <n v="43"/>
  </r>
  <r>
    <x v="39"/>
    <x v="281"/>
    <x v="5"/>
    <x v="10"/>
    <s v="6-8_R4年度病床機能報告_2025年時点_総計"/>
    <s v="病床数"/>
    <n v="6800"/>
  </r>
  <r>
    <x v="39"/>
    <x v="281"/>
    <x v="6"/>
    <x v="0"/>
    <s v="7-1_R4年度一致率_高度急性期"/>
    <s v="一致率"/>
    <n v="0.71949152542372885"/>
  </r>
  <r>
    <x v="39"/>
    <x v="281"/>
    <x v="6"/>
    <x v="1"/>
    <s v="7-2_R4年度一致率_急性期"/>
    <s v="一致率"/>
    <n v="0.83900680816980377"/>
  </r>
  <r>
    <x v="39"/>
    <x v="281"/>
    <x v="6"/>
    <x v="2"/>
    <s v="7-3_R4年度一致率_回復期"/>
    <s v="一致率"/>
    <n v="2.1786516853932585"/>
  </r>
  <r>
    <x v="39"/>
    <x v="281"/>
    <x v="6"/>
    <x v="3"/>
    <s v="7-4_R4年度一致率_慢性期"/>
    <s v="一致率"/>
    <n v="0.61914565105506947"/>
  </r>
  <r>
    <x v="39"/>
    <x v="281"/>
    <x v="6"/>
    <x v="5"/>
    <s v="7-5_R4年度一致率_合計"/>
    <s v="一致率"/>
    <n v="0.89500000000000002"/>
  </r>
  <r>
    <x v="39"/>
    <x v="282"/>
    <x v="0"/>
    <x v="0"/>
    <s v="1-1_現状ー構想策定時_高度急性期"/>
    <s v="病床数"/>
    <n v="4"/>
  </r>
  <r>
    <x v="39"/>
    <x v="282"/>
    <x v="0"/>
    <x v="1"/>
    <s v="1-2_現状ー構想策定時_急性期"/>
    <s v="病床数"/>
    <n v="916"/>
  </r>
  <r>
    <x v="39"/>
    <x v="282"/>
    <x v="0"/>
    <x v="2"/>
    <s v="1-3_現状ー構想策定時_回復期"/>
    <s v="病床数"/>
    <n v="386"/>
  </r>
  <r>
    <x v="39"/>
    <x v="282"/>
    <x v="0"/>
    <x v="3"/>
    <s v="1-4_現状ー構想策定時_慢性期"/>
    <s v="病床数"/>
    <n v="571"/>
  </r>
  <r>
    <x v="39"/>
    <x v="282"/>
    <x v="0"/>
    <x v="4"/>
    <s v="1-5_現状ー構想策定時_未報告"/>
    <s v="病床数"/>
    <n v="0"/>
  </r>
  <r>
    <x v="39"/>
    <x v="282"/>
    <x v="0"/>
    <x v="5"/>
    <s v="1-6_現状ー構想策定時_合計"/>
    <s v="病床数"/>
    <n v="1877"/>
  </r>
  <r>
    <x v="39"/>
    <x v="282"/>
    <x v="0"/>
    <x v="6"/>
    <s v="1-7_現状ー構想策定時_在宅医療等"/>
    <s v="病床数"/>
    <n v="0"/>
  </r>
  <r>
    <x v="39"/>
    <x v="282"/>
    <x v="0"/>
    <x v="7"/>
    <s v="1-8_現状ー構想策定時_うち訪問診療分"/>
    <s v="病床数"/>
    <n v="0"/>
  </r>
  <r>
    <x v="39"/>
    <x v="282"/>
    <x v="1"/>
    <x v="0"/>
    <s v="2-1_将来_高度急性期"/>
    <s v="病床数"/>
    <n v="148"/>
  </r>
  <r>
    <x v="39"/>
    <x v="282"/>
    <x v="1"/>
    <x v="1"/>
    <s v="2-2_将来_急性期"/>
    <s v="病床数"/>
    <n v="668"/>
  </r>
  <r>
    <x v="39"/>
    <x v="282"/>
    <x v="1"/>
    <x v="2"/>
    <s v="2-3_将来_回復期"/>
    <s v="病床数"/>
    <n v="627"/>
  </r>
  <r>
    <x v="39"/>
    <x v="282"/>
    <x v="1"/>
    <x v="3"/>
    <s v="2-4_将来_慢性期"/>
    <s v="病床数"/>
    <n v="365"/>
  </r>
  <r>
    <x v="39"/>
    <x v="282"/>
    <x v="1"/>
    <x v="5"/>
    <s v="2-5_将来_合計"/>
    <s v="病床数"/>
    <n v="1808"/>
  </r>
  <r>
    <x v="39"/>
    <x v="282"/>
    <x v="1"/>
    <x v="6"/>
    <s v="2-6_将来_在宅医療等"/>
    <s v="病床数"/>
    <n v="-1835"/>
  </r>
  <r>
    <x v="39"/>
    <x v="282"/>
    <x v="1"/>
    <x v="7"/>
    <s v="2-7_将来_うち訪問診療分"/>
    <s v="病床数"/>
    <n v="0"/>
  </r>
  <r>
    <x v="39"/>
    <x v="282"/>
    <x v="2"/>
    <x v="0"/>
    <s v="3-1_構想策定時一致率_高度急性期"/>
    <s v="一致率"/>
    <n v="2.7027027027027029E-2"/>
  </r>
  <r>
    <x v="39"/>
    <x v="282"/>
    <x v="2"/>
    <x v="1"/>
    <s v="3-2_構想策定時一致率_急性期"/>
    <s v="一致率"/>
    <n v="1.3712574850299402"/>
  </r>
  <r>
    <x v="39"/>
    <x v="282"/>
    <x v="2"/>
    <x v="2"/>
    <s v="3-3_構想策定時一致率_回復期"/>
    <s v="一致率"/>
    <n v="0.61562998405103664"/>
  </r>
  <r>
    <x v="39"/>
    <x v="282"/>
    <x v="2"/>
    <x v="3"/>
    <s v="3-4_構想策定時一致率_慢性期"/>
    <s v="一致率"/>
    <n v="1.5643835616438355"/>
  </r>
  <r>
    <x v="39"/>
    <x v="282"/>
    <x v="2"/>
    <x v="5"/>
    <s v="3-5_構想策定時一致率_合計"/>
    <s v="一致率"/>
    <n v="1.0381637168141593"/>
  </r>
  <r>
    <x v="39"/>
    <x v="282"/>
    <x v="3"/>
    <x v="0"/>
    <s v="4-1_R4年度病床機能報告_2022年時点_高度急性期"/>
    <s v="病床数"/>
    <n v="14"/>
  </r>
  <r>
    <x v="39"/>
    <x v="282"/>
    <x v="3"/>
    <x v="1"/>
    <s v="4-2_R4年度病床機能報告_2022年時点_急性期"/>
    <s v="病床数"/>
    <n v="738"/>
  </r>
  <r>
    <x v="39"/>
    <x v="282"/>
    <x v="3"/>
    <x v="2"/>
    <s v="4-3_R4年度病床機能報告_2022年時点_回復期"/>
    <s v="病床数"/>
    <n v="457"/>
  </r>
  <r>
    <x v="39"/>
    <x v="282"/>
    <x v="3"/>
    <x v="3"/>
    <s v="4-4_R4年度病床機能報告_2022年時点_慢性期"/>
    <s v="病床数"/>
    <n v="616"/>
  </r>
  <r>
    <x v="39"/>
    <x v="282"/>
    <x v="3"/>
    <x v="8"/>
    <s v="4-5_R4年度病床機能報告_2022年時点_休棟中（今後再開する予定）"/>
    <s v="病床数"/>
    <n v="0"/>
  </r>
  <r>
    <x v="39"/>
    <x v="282"/>
    <x v="3"/>
    <x v="9"/>
    <s v="4-6_R4年度病床機能報告_2022年時点_休棟中（今後廃止する予定）"/>
    <s v="病床数"/>
    <n v="0"/>
  </r>
  <r>
    <x v="39"/>
    <x v="282"/>
    <x v="3"/>
    <x v="10"/>
    <s v="4-7_R4年度病床機能報告_2022年時点_総計"/>
    <s v="病床数"/>
    <n v="1825"/>
  </r>
  <r>
    <x v="39"/>
    <x v="282"/>
    <x v="4"/>
    <x v="0"/>
    <s v="5-1_R4年度現状一致率_高度急性期"/>
    <s v="一致率"/>
    <n v="10.571428571428571"/>
  </r>
  <r>
    <x v="39"/>
    <x v="282"/>
    <x v="4"/>
    <x v="1"/>
    <s v="5-2_R4年度現状一致率_急性期"/>
    <s v="一致率"/>
    <n v="0.90514905149051494"/>
  </r>
  <r>
    <x v="39"/>
    <x v="282"/>
    <x v="4"/>
    <x v="2"/>
    <s v="5-3_R4年度現状一致率_回復期"/>
    <s v="一致率"/>
    <n v="1.3719912472647702"/>
  </r>
  <r>
    <x v="39"/>
    <x v="282"/>
    <x v="4"/>
    <x v="3"/>
    <s v="5-4_R4年度現状一致率_慢性期"/>
    <s v="一致率"/>
    <n v="0.59253246753246758"/>
  </r>
  <r>
    <x v="39"/>
    <x v="282"/>
    <x v="4"/>
    <x v="5"/>
    <s v="5-5_R4年度現状一致率_合計"/>
    <s v="一致率"/>
    <n v="0.99068493150684933"/>
  </r>
  <r>
    <x v="39"/>
    <x v="282"/>
    <x v="5"/>
    <x v="0"/>
    <s v="6-1_R4年度病床機能報告_2025年時点_高度急性期"/>
    <s v="病床数"/>
    <n v="14"/>
  </r>
  <r>
    <x v="39"/>
    <x v="282"/>
    <x v="5"/>
    <x v="1"/>
    <s v="6-2_R4年度病床機能報告_2025年時点_急性期"/>
    <s v="病床数"/>
    <n v="738"/>
  </r>
  <r>
    <x v="39"/>
    <x v="282"/>
    <x v="5"/>
    <x v="2"/>
    <s v="6-3_R4年度病床機能報告_2025年時点_回復期"/>
    <s v="病床数"/>
    <n v="457"/>
  </r>
  <r>
    <x v="39"/>
    <x v="282"/>
    <x v="5"/>
    <x v="3"/>
    <s v="6-4_R4年度病床機能報告_2025年時点_慢性期"/>
    <s v="病床数"/>
    <n v="616"/>
  </r>
  <r>
    <x v="39"/>
    <x v="282"/>
    <x v="5"/>
    <x v="11"/>
    <s v="6-5_R4年度病床機能報告_2025年時点_介護保険施設等へ移行予定"/>
    <s v="病床数"/>
    <n v="0"/>
  </r>
  <r>
    <x v="39"/>
    <x v="282"/>
    <x v="5"/>
    <x v="12"/>
    <s v="6-6_R4年度病床機能報告_2025年時点_休棟予定"/>
    <s v="病床数"/>
    <n v="0"/>
  </r>
  <r>
    <x v="39"/>
    <x v="282"/>
    <x v="5"/>
    <x v="13"/>
    <s v="6-7_R4年度病床機能報告_2025年時点_廃止予定"/>
    <s v="病床数"/>
    <n v="0"/>
  </r>
  <r>
    <x v="39"/>
    <x v="282"/>
    <x v="5"/>
    <x v="10"/>
    <s v="6-8_R4年度病床機能報告_2025年時点_総計"/>
    <s v="病床数"/>
    <n v="1825"/>
  </r>
  <r>
    <x v="39"/>
    <x v="282"/>
    <x v="6"/>
    <x v="0"/>
    <s v="7-1_R4年度一致率_高度急性期"/>
    <s v="一致率"/>
    <n v="10.571428571428571"/>
  </r>
  <r>
    <x v="39"/>
    <x v="282"/>
    <x v="6"/>
    <x v="1"/>
    <s v="7-2_R4年度一致率_急性期"/>
    <s v="一致率"/>
    <n v="0.90514905149051494"/>
  </r>
  <r>
    <x v="39"/>
    <x v="282"/>
    <x v="6"/>
    <x v="2"/>
    <s v="7-3_R4年度一致率_回復期"/>
    <s v="一致率"/>
    <n v="1.3719912472647702"/>
  </r>
  <r>
    <x v="39"/>
    <x v="282"/>
    <x v="6"/>
    <x v="3"/>
    <s v="7-4_R4年度一致率_慢性期"/>
    <s v="一致率"/>
    <n v="0.59253246753246758"/>
  </r>
  <r>
    <x v="39"/>
    <x v="282"/>
    <x v="6"/>
    <x v="5"/>
    <s v="7-5_R4年度一致率_合計"/>
    <s v="一致率"/>
    <n v="0.99068493150684933"/>
  </r>
  <r>
    <x v="39"/>
    <x v="283"/>
    <x v="0"/>
    <x v="0"/>
    <s v="1-1_現状ー構想策定時_高度急性期"/>
    <s v="病床数"/>
    <n v="78"/>
  </r>
  <r>
    <x v="39"/>
    <x v="283"/>
    <x v="0"/>
    <x v="1"/>
    <s v="1-2_現状ー構想策定時_急性期"/>
    <s v="病床数"/>
    <n v="1833"/>
  </r>
  <r>
    <x v="39"/>
    <x v="283"/>
    <x v="0"/>
    <x v="2"/>
    <s v="1-3_現状ー構想策定時_回復期"/>
    <s v="病床数"/>
    <n v="593"/>
  </r>
  <r>
    <x v="39"/>
    <x v="283"/>
    <x v="0"/>
    <x v="3"/>
    <s v="1-4_現状ー構想策定時_慢性期"/>
    <s v="病床数"/>
    <n v="2049"/>
  </r>
  <r>
    <x v="39"/>
    <x v="283"/>
    <x v="0"/>
    <x v="4"/>
    <s v="1-5_現状ー構想策定時_未報告"/>
    <s v="病床数"/>
    <n v="0"/>
  </r>
  <r>
    <x v="39"/>
    <x v="283"/>
    <x v="0"/>
    <x v="5"/>
    <s v="1-6_現状ー構想策定時_合計"/>
    <s v="病床数"/>
    <n v="4553"/>
  </r>
  <r>
    <x v="39"/>
    <x v="283"/>
    <x v="0"/>
    <x v="6"/>
    <s v="1-7_現状ー構想策定時_在宅医療等"/>
    <s v="病床数"/>
    <n v="0"/>
  </r>
  <r>
    <x v="39"/>
    <x v="283"/>
    <x v="0"/>
    <x v="7"/>
    <s v="1-8_現状ー構想策定時_うち訪問診療分"/>
    <s v="病床数"/>
    <n v="0"/>
  </r>
  <r>
    <x v="39"/>
    <x v="283"/>
    <x v="1"/>
    <x v="0"/>
    <s v="2-1_将来_高度急性期"/>
    <s v="病床数"/>
    <n v="172"/>
  </r>
  <r>
    <x v="39"/>
    <x v="283"/>
    <x v="1"/>
    <x v="1"/>
    <s v="2-2_将来_急性期"/>
    <s v="病床数"/>
    <n v="812"/>
  </r>
  <r>
    <x v="39"/>
    <x v="283"/>
    <x v="1"/>
    <x v="2"/>
    <s v="2-3_将来_回復期"/>
    <s v="病床数"/>
    <n v="1216"/>
  </r>
  <r>
    <x v="39"/>
    <x v="283"/>
    <x v="1"/>
    <x v="3"/>
    <s v="2-4_将来_慢性期"/>
    <s v="病床数"/>
    <n v="1263"/>
  </r>
  <r>
    <x v="39"/>
    <x v="283"/>
    <x v="1"/>
    <x v="5"/>
    <s v="2-5_将来_合計"/>
    <s v="病床数"/>
    <n v="3463"/>
  </r>
  <r>
    <x v="39"/>
    <x v="283"/>
    <x v="1"/>
    <x v="6"/>
    <s v="2-6_将来_在宅医療等"/>
    <s v="病床数"/>
    <n v="-3600"/>
  </r>
  <r>
    <x v="39"/>
    <x v="283"/>
    <x v="1"/>
    <x v="7"/>
    <s v="2-7_将来_うち訪問診療分"/>
    <s v="病床数"/>
    <n v="0"/>
  </r>
  <r>
    <x v="39"/>
    <x v="283"/>
    <x v="2"/>
    <x v="0"/>
    <s v="3-1_構想策定時一致率_高度急性期"/>
    <s v="一致率"/>
    <n v="0.45348837209302323"/>
  </r>
  <r>
    <x v="39"/>
    <x v="283"/>
    <x v="2"/>
    <x v="1"/>
    <s v="3-2_構想策定時一致率_急性期"/>
    <s v="一致率"/>
    <n v="2.2573891625615765"/>
  </r>
  <r>
    <x v="39"/>
    <x v="283"/>
    <x v="2"/>
    <x v="2"/>
    <s v="3-3_構想策定時一致率_回復期"/>
    <s v="一致率"/>
    <n v="0.48766447368421051"/>
  </r>
  <r>
    <x v="39"/>
    <x v="283"/>
    <x v="2"/>
    <x v="3"/>
    <s v="3-4_構想策定時一致率_慢性期"/>
    <s v="一致率"/>
    <n v="1.6223277909738718"/>
  </r>
  <r>
    <x v="39"/>
    <x v="283"/>
    <x v="2"/>
    <x v="5"/>
    <s v="3-5_構想策定時一致率_合計"/>
    <s v="一致率"/>
    <n v="1.3147559919145251"/>
  </r>
  <r>
    <x v="39"/>
    <x v="283"/>
    <x v="3"/>
    <x v="0"/>
    <s v="4-1_R4年度病床機能報告_2022年時点_高度急性期"/>
    <s v="病床数"/>
    <n v="77"/>
  </r>
  <r>
    <x v="39"/>
    <x v="283"/>
    <x v="3"/>
    <x v="1"/>
    <s v="4-2_R4年度病床機能報告_2022年時点_急性期"/>
    <s v="病床数"/>
    <n v="1406"/>
  </r>
  <r>
    <x v="39"/>
    <x v="283"/>
    <x v="3"/>
    <x v="2"/>
    <s v="4-3_R4年度病床機能報告_2022年時点_回復期"/>
    <s v="病床数"/>
    <n v="875"/>
  </r>
  <r>
    <x v="39"/>
    <x v="283"/>
    <x v="3"/>
    <x v="3"/>
    <s v="4-4_R4年度病床機能報告_2022年時点_慢性期"/>
    <s v="病床数"/>
    <n v="1501"/>
  </r>
  <r>
    <x v="39"/>
    <x v="283"/>
    <x v="3"/>
    <x v="8"/>
    <s v="4-5_R4年度病床機能報告_2022年時点_休棟中（今後再開する予定）"/>
    <s v="病床数"/>
    <n v="73"/>
  </r>
  <r>
    <x v="39"/>
    <x v="283"/>
    <x v="3"/>
    <x v="9"/>
    <s v="4-6_R4年度病床機能報告_2022年時点_休棟中（今後廃止する予定）"/>
    <s v="病床数"/>
    <n v="0"/>
  </r>
  <r>
    <x v="39"/>
    <x v="283"/>
    <x v="3"/>
    <x v="10"/>
    <s v="4-7_R4年度病床機能報告_2022年時点_総計"/>
    <s v="病床数"/>
    <n v="3932"/>
  </r>
  <r>
    <x v="39"/>
    <x v="283"/>
    <x v="4"/>
    <x v="0"/>
    <s v="5-1_R4年度現状一致率_高度急性期"/>
    <s v="一致率"/>
    <n v="2.2337662337662336"/>
  </r>
  <r>
    <x v="39"/>
    <x v="283"/>
    <x v="4"/>
    <x v="1"/>
    <s v="5-2_R4年度現状一致率_急性期"/>
    <s v="一致率"/>
    <n v="0.57752489331436696"/>
  </r>
  <r>
    <x v="39"/>
    <x v="283"/>
    <x v="4"/>
    <x v="2"/>
    <s v="5-3_R4年度現状一致率_回復期"/>
    <s v="一致率"/>
    <n v="1.3897142857142857"/>
  </r>
  <r>
    <x v="39"/>
    <x v="283"/>
    <x v="4"/>
    <x v="3"/>
    <s v="5-4_R4年度現状一致率_慢性期"/>
    <s v="一致率"/>
    <n v="0.84143904063957364"/>
  </r>
  <r>
    <x v="39"/>
    <x v="283"/>
    <x v="4"/>
    <x v="5"/>
    <s v="5-5_R4年度現状一致率_合計"/>
    <s v="一致率"/>
    <n v="0.88072227873855546"/>
  </r>
  <r>
    <x v="39"/>
    <x v="283"/>
    <x v="5"/>
    <x v="0"/>
    <s v="6-1_R4年度病床機能報告_2025年時点_高度急性期"/>
    <s v="病床数"/>
    <n v="77"/>
  </r>
  <r>
    <x v="39"/>
    <x v="283"/>
    <x v="5"/>
    <x v="1"/>
    <s v="6-2_R4年度病床機能報告_2025年時点_急性期"/>
    <s v="病床数"/>
    <n v="1373"/>
  </r>
  <r>
    <x v="39"/>
    <x v="283"/>
    <x v="5"/>
    <x v="2"/>
    <s v="6-3_R4年度病床機能報告_2025年時点_回復期"/>
    <s v="病床数"/>
    <n v="958"/>
  </r>
  <r>
    <x v="39"/>
    <x v="283"/>
    <x v="5"/>
    <x v="3"/>
    <s v="6-4_R4年度病床機能報告_2025年時点_慢性期"/>
    <s v="病床数"/>
    <n v="1524"/>
  </r>
  <r>
    <x v="39"/>
    <x v="283"/>
    <x v="5"/>
    <x v="11"/>
    <s v="6-5_R4年度病床機能報告_2025年時点_介護保険施設等へ移行予定"/>
    <s v="病床数"/>
    <n v="0"/>
  </r>
  <r>
    <x v="39"/>
    <x v="283"/>
    <x v="5"/>
    <x v="12"/>
    <s v="6-6_R4年度病床機能報告_2025年時点_休棟予定"/>
    <s v="病床数"/>
    <n v="0"/>
  </r>
  <r>
    <x v="39"/>
    <x v="283"/>
    <x v="5"/>
    <x v="13"/>
    <s v="6-7_R4年度病床機能報告_2025年時点_廃止予定"/>
    <s v="病床数"/>
    <n v="0"/>
  </r>
  <r>
    <x v="39"/>
    <x v="283"/>
    <x v="5"/>
    <x v="10"/>
    <s v="6-8_R4年度病床機能報告_2025年時点_総計"/>
    <s v="病床数"/>
    <n v="3932"/>
  </r>
  <r>
    <x v="39"/>
    <x v="283"/>
    <x v="6"/>
    <x v="0"/>
    <s v="7-1_R4年度一致率_高度急性期"/>
    <s v="一致率"/>
    <n v="2.2337662337662336"/>
  </r>
  <r>
    <x v="39"/>
    <x v="283"/>
    <x v="6"/>
    <x v="1"/>
    <s v="7-2_R4年度一致率_急性期"/>
    <s v="一致率"/>
    <n v="0.5914056809905317"/>
  </r>
  <r>
    <x v="39"/>
    <x v="283"/>
    <x v="6"/>
    <x v="2"/>
    <s v="7-3_R4年度一致率_回復期"/>
    <s v="一致率"/>
    <n v="1.2693110647181629"/>
  </r>
  <r>
    <x v="39"/>
    <x v="283"/>
    <x v="6"/>
    <x v="3"/>
    <s v="7-4_R4年度一致率_慢性期"/>
    <s v="一致率"/>
    <n v="0.82874015748031493"/>
  </r>
  <r>
    <x v="39"/>
    <x v="283"/>
    <x v="6"/>
    <x v="5"/>
    <s v="7-5_R4年度一致率_合計"/>
    <s v="一致率"/>
    <n v="0.88072227873855546"/>
  </r>
  <r>
    <x v="39"/>
    <x v="284"/>
    <x v="0"/>
    <x v="0"/>
    <s v="1-1_現状ー構想策定時_高度急性期"/>
    <s v="病床数"/>
    <n v="128"/>
  </r>
  <r>
    <x v="39"/>
    <x v="284"/>
    <x v="0"/>
    <x v="1"/>
    <s v="1-2_現状ー構想策定時_急性期"/>
    <s v="病床数"/>
    <n v="1723"/>
  </r>
  <r>
    <x v="39"/>
    <x v="284"/>
    <x v="0"/>
    <x v="2"/>
    <s v="1-3_現状ー構想策定時_回復期"/>
    <s v="病床数"/>
    <n v="557"/>
  </r>
  <r>
    <x v="39"/>
    <x v="284"/>
    <x v="0"/>
    <x v="3"/>
    <s v="1-4_現状ー構想策定時_慢性期"/>
    <s v="病床数"/>
    <n v="814"/>
  </r>
  <r>
    <x v="39"/>
    <x v="284"/>
    <x v="0"/>
    <x v="4"/>
    <s v="1-5_現状ー構想策定時_未報告"/>
    <s v="病床数"/>
    <n v="0"/>
  </r>
  <r>
    <x v="39"/>
    <x v="284"/>
    <x v="0"/>
    <x v="5"/>
    <s v="1-6_現状ー構想策定時_合計"/>
    <s v="病床数"/>
    <n v="3222"/>
  </r>
  <r>
    <x v="39"/>
    <x v="284"/>
    <x v="0"/>
    <x v="6"/>
    <s v="1-7_現状ー構想策定時_在宅医療等"/>
    <s v="病床数"/>
    <n v="0"/>
  </r>
  <r>
    <x v="39"/>
    <x v="284"/>
    <x v="0"/>
    <x v="7"/>
    <s v="1-8_現状ー構想策定時_うち訪問診療分"/>
    <s v="病床数"/>
    <n v="0"/>
  </r>
  <r>
    <x v="39"/>
    <x v="284"/>
    <x v="1"/>
    <x v="0"/>
    <s v="2-1_将来_高度急性期"/>
    <s v="病床数"/>
    <n v="304"/>
  </r>
  <r>
    <x v="39"/>
    <x v="284"/>
    <x v="1"/>
    <x v="1"/>
    <s v="2-2_将来_急性期"/>
    <s v="病床数"/>
    <n v="862"/>
  </r>
  <r>
    <x v="39"/>
    <x v="284"/>
    <x v="1"/>
    <x v="2"/>
    <s v="2-3_将来_回復期"/>
    <s v="病床数"/>
    <n v="661"/>
  </r>
  <r>
    <x v="39"/>
    <x v="284"/>
    <x v="1"/>
    <x v="3"/>
    <s v="2-4_将来_慢性期"/>
    <s v="病床数"/>
    <n v="653"/>
  </r>
  <r>
    <x v="39"/>
    <x v="284"/>
    <x v="1"/>
    <x v="5"/>
    <s v="2-5_将来_合計"/>
    <s v="病床数"/>
    <n v="2480"/>
  </r>
  <r>
    <x v="39"/>
    <x v="284"/>
    <x v="1"/>
    <x v="6"/>
    <s v="2-6_将来_在宅医療等"/>
    <s v="病床数"/>
    <n v="-2938"/>
  </r>
  <r>
    <x v="39"/>
    <x v="284"/>
    <x v="1"/>
    <x v="7"/>
    <s v="2-7_将来_うち訪問診療分"/>
    <s v="病床数"/>
    <n v="0"/>
  </r>
  <r>
    <x v="39"/>
    <x v="284"/>
    <x v="2"/>
    <x v="0"/>
    <s v="3-1_構想策定時一致率_高度急性期"/>
    <s v="一致率"/>
    <n v="0.42105263157894735"/>
  </r>
  <r>
    <x v="39"/>
    <x v="284"/>
    <x v="2"/>
    <x v="1"/>
    <s v="3-2_構想策定時一致率_急性期"/>
    <s v="一致率"/>
    <n v="1.9988399071925753"/>
  </r>
  <r>
    <x v="39"/>
    <x v="284"/>
    <x v="2"/>
    <x v="2"/>
    <s v="3-3_構想策定時一致率_回復期"/>
    <s v="一致率"/>
    <n v="0.84266263237518912"/>
  </r>
  <r>
    <x v="39"/>
    <x v="284"/>
    <x v="2"/>
    <x v="3"/>
    <s v="3-4_構想策定時一致率_慢性期"/>
    <s v="一致率"/>
    <n v="1.2465543644716692"/>
  </r>
  <r>
    <x v="39"/>
    <x v="284"/>
    <x v="2"/>
    <x v="5"/>
    <s v="3-5_構想策定時一致率_合計"/>
    <s v="一致率"/>
    <n v="1.2991935483870967"/>
  </r>
  <r>
    <x v="39"/>
    <x v="284"/>
    <x v="3"/>
    <x v="0"/>
    <s v="4-1_R4年度病床機能報告_2022年時点_高度急性期"/>
    <s v="病床数"/>
    <n v="128"/>
  </r>
  <r>
    <x v="39"/>
    <x v="284"/>
    <x v="3"/>
    <x v="1"/>
    <s v="4-2_R4年度病床機能報告_2022年時点_急性期"/>
    <s v="病床数"/>
    <n v="1295"/>
  </r>
  <r>
    <x v="39"/>
    <x v="284"/>
    <x v="3"/>
    <x v="2"/>
    <s v="4-3_R4年度病床機能報告_2022年時点_回復期"/>
    <s v="病床数"/>
    <n v="751"/>
  </r>
  <r>
    <x v="39"/>
    <x v="284"/>
    <x v="3"/>
    <x v="3"/>
    <s v="4-4_R4年度病床機能報告_2022年時点_慢性期"/>
    <s v="病床数"/>
    <n v="370"/>
  </r>
  <r>
    <x v="39"/>
    <x v="284"/>
    <x v="3"/>
    <x v="8"/>
    <s v="4-5_R4年度病床機能報告_2022年時点_休棟中（今後再開する予定）"/>
    <s v="病床数"/>
    <n v="30"/>
  </r>
  <r>
    <x v="39"/>
    <x v="284"/>
    <x v="3"/>
    <x v="9"/>
    <s v="4-6_R4年度病床機能報告_2022年時点_休棟中（今後廃止する予定）"/>
    <s v="病床数"/>
    <n v="0"/>
  </r>
  <r>
    <x v="39"/>
    <x v="284"/>
    <x v="3"/>
    <x v="10"/>
    <s v="4-7_R4年度病床機能報告_2022年時点_総計"/>
    <s v="病床数"/>
    <n v="2574"/>
  </r>
  <r>
    <x v="39"/>
    <x v="284"/>
    <x v="4"/>
    <x v="0"/>
    <s v="5-1_R4年度現状一致率_高度急性期"/>
    <s v="一致率"/>
    <n v="2.375"/>
  </r>
  <r>
    <x v="39"/>
    <x v="284"/>
    <x v="4"/>
    <x v="1"/>
    <s v="5-2_R4年度現状一致率_急性期"/>
    <s v="一致率"/>
    <n v="0.66563706563706559"/>
  </r>
  <r>
    <x v="39"/>
    <x v="284"/>
    <x v="4"/>
    <x v="2"/>
    <s v="5-3_R4年度現状一致率_回復期"/>
    <s v="一致率"/>
    <n v="0.88015978695073238"/>
  </r>
  <r>
    <x v="39"/>
    <x v="284"/>
    <x v="4"/>
    <x v="3"/>
    <s v="5-4_R4年度現状一致率_慢性期"/>
    <s v="一致率"/>
    <n v="1.7648648648648648"/>
  </r>
  <r>
    <x v="39"/>
    <x v="284"/>
    <x v="4"/>
    <x v="5"/>
    <s v="5-5_R4年度現状一致率_合計"/>
    <s v="一致率"/>
    <n v="0.96348096348096346"/>
  </r>
  <r>
    <x v="39"/>
    <x v="284"/>
    <x v="5"/>
    <x v="0"/>
    <s v="6-1_R4年度病床機能報告_2025年時点_高度急性期"/>
    <s v="病床数"/>
    <n v="128"/>
  </r>
  <r>
    <x v="39"/>
    <x v="284"/>
    <x v="5"/>
    <x v="1"/>
    <s v="6-2_R4年度病床機能報告_2025年時点_急性期"/>
    <s v="病床数"/>
    <n v="1295"/>
  </r>
  <r>
    <x v="39"/>
    <x v="284"/>
    <x v="5"/>
    <x v="2"/>
    <s v="6-3_R4年度病床機能報告_2025年時点_回復期"/>
    <s v="病床数"/>
    <n v="751"/>
  </r>
  <r>
    <x v="39"/>
    <x v="284"/>
    <x v="5"/>
    <x v="3"/>
    <s v="6-4_R4年度病床機能報告_2025年時点_慢性期"/>
    <s v="病床数"/>
    <n v="370"/>
  </r>
  <r>
    <x v="39"/>
    <x v="284"/>
    <x v="5"/>
    <x v="11"/>
    <s v="6-5_R4年度病床機能報告_2025年時点_介護保険施設等へ移行予定"/>
    <s v="病床数"/>
    <n v="30"/>
  </r>
  <r>
    <x v="39"/>
    <x v="284"/>
    <x v="5"/>
    <x v="12"/>
    <s v="6-6_R4年度病床機能報告_2025年時点_休棟予定"/>
    <s v="病床数"/>
    <n v="0"/>
  </r>
  <r>
    <x v="39"/>
    <x v="284"/>
    <x v="5"/>
    <x v="13"/>
    <s v="6-7_R4年度病床機能報告_2025年時点_廃止予定"/>
    <s v="病床数"/>
    <n v="0"/>
  </r>
  <r>
    <x v="39"/>
    <x v="284"/>
    <x v="5"/>
    <x v="10"/>
    <s v="6-8_R4年度病床機能報告_2025年時点_総計"/>
    <s v="病床数"/>
    <n v="2574"/>
  </r>
  <r>
    <x v="39"/>
    <x v="284"/>
    <x v="6"/>
    <x v="0"/>
    <s v="7-1_R4年度一致率_高度急性期"/>
    <s v="一致率"/>
    <n v="2.375"/>
  </r>
  <r>
    <x v="39"/>
    <x v="284"/>
    <x v="6"/>
    <x v="1"/>
    <s v="7-2_R4年度一致率_急性期"/>
    <s v="一致率"/>
    <n v="0.66563706563706559"/>
  </r>
  <r>
    <x v="39"/>
    <x v="284"/>
    <x v="6"/>
    <x v="2"/>
    <s v="7-3_R4年度一致率_回復期"/>
    <s v="一致率"/>
    <n v="0.88015978695073238"/>
  </r>
  <r>
    <x v="39"/>
    <x v="284"/>
    <x v="6"/>
    <x v="3"/>
    <s v="7-4_R4年度一致率_慢性期"/>
    <s v="一致率"/>
    <n v="1.7648648648648648"/>
  </r>
  <r>
    <x v="39"/>
    <x v="284"/>
    <x v="6"/>
    <x v="5"/>
    <s v="7-5_R4年度一致率_合計"/>
    <s v="一致率"/>
    <n v="0.96348096348096346"/>
  </r>
  <r>
    <x v="39"/>
    <x v="285"/>
    <x v="0"/>
    <x v="0"/>
    <s v="1-1_現状ー構想策定時_高度急性期"/>
    <s v="病床数"/>
    <n v="0"/>
  </r>
  <r>
    <x v="39"/>
    <x v="285"/>
    <x v="0"/>
    <x v="1"/>
    <s v="1-2_現状ー構想策定時_急性期"/>
    <s v="病床数"/>
    <n v="565"/>
  </r>
  <r>
    <x v="39"/>
    <x v="285"/>
    <x v="0"/>
    <x v="2"/>
    <s v="1-3_現状ー構想策定時_回復期"/>
    <s v="病床数"/>
    <n v="210"/>
  </r>
  <r>
    <x v="39"/>
    <x v="285"/>
    <x v="0"/>
    <x v="3"/>
    <s v="1-4_現状ー構想策定時_慢性期"/>
    <s v="病床数"/>
    <n v="475"/>
  </r>
  <r>
    <x v="39"/>
    <x v="285"/>
    <x v="0"/>
    <x v="4"/>
    <s v="1-5_現状ー構想策定時_未報告"/>
    <s v="病床数"/>
    <n v="0"/>
  </r>
  <r>
    <x v="39"/>
    <x v="285"/>
    <x v="0"/>
    <x v="5"/>
    <s v="1-6_現状ー構想策定時_合計"/>
    <s v="病床数"/>
    <n v="1250"/>
  </r>
  <r>
    <x v="39"/>
    <x v="285"/>
    <x v="0"/>
    <x v="6"/>
    <s v="1-7_現状ー構想策定時_在宅医療等"/>
    <s v="病床数"/>
    <n v="0"/>
  </r>
  <r>
    <x v="39"/>
    <x v="285"/>
    <x v="0"/>
    <x v="7"/>
    <s v="1-8_現状ー構想策定時_うち訪問診療分"/>
    <s v="病床数"/>
    <n v="0"/>
  </r>
  <r>
    <x v="39"/>
    <x v="285"/>
    <x v="1"/>
    <x v="0"/>
    <s v="2-1_将来_高度急性期"/>
    <s v="病床数"/>
    <n v="51"/>
  </r>
  <r>
    <x v="39"/>
    <x v="285"/>
    <x v="1"/>
    <x v="1"/>
    <s v="2-2_将来_急性期"/>
    <s v="病床数"/>
    <n v="294"/>
  </r>
  <r>
    <x v="39"/>
    <x v="285"/>
    <x v="1"/>
    <x v="2"/>
    <s v="2-3_将来_回復期"/>
    <s v="病床数"/>
    <n v="471"/>
  </r>
  <r>
    <x v="39"/>
    <x v="285"/>
    <x v="1"/>
    <x v="3"/>
    <s v="2-4_将来_慢性期"/>
    <s v="病床数"/>
    <n v="378"/>
  </r>
  <r>
    <x v="39"/>
    <x v="285"/>
    <x v="1"/>
    <x v="5"/>
    <s v="2-5_将来_合計"/>
    <s v="病床数"/>
    <n v="1194"/>
  </r>
  <r>
    <x v="39"/>
    <x v="285"/>
    <x v="1"/>
    <x v="6"/>
    <s v="2-6_将来_在宅医療等"/>
    <s v="病床数"/>
    <n v="-2194"/>
  </r>
  <r>
    <x v="39"/>
    <x v="285"/>
    <x v="1"/>
    <x v="7"/>
    <s v="2-7_将来_うち訪問診療分"/>
    <s v="病床数"/>
    <n v="0"/>
  </r>
  <r>
    <x v="39"/>
    <x v="285"/>
    <x v="2"/>
    <x v="0"/>
    <s v="3-1_構想策定時一致率_高度急性期"/>
    <s v="一致率"/>
    <n v="0"/>
  </r>
  <r>
    <x v="39"/>
    <x v="285"/>
    <x v="2"/>
    <x v="1"/>
    <s v="3-2_構想策定時一致率_急性期"/>
    <s v="一致率"/>
    <n v="1.9217687074829932"/>
  </r>
  <r>
    <x v="39"/>
    <x v="285"/>
    <x v="2"/>
    <x v="2"/>
    <s v="3-3_構想策定時一致率_回復期"/>
    <s v="一致率"/>
    <n v="0.44585987261146498"/>
  </r>
  <r>
    <x v="39"/>
    <x v="285"/>
    <x v="2"/>
    <x v="3"/>
    <s v="3-4_構想策定時一致率_慢性期"/>
    <s v="一致率"/>
    <n v="1.2566137566137565"/>
  </r>
  <r>
    <x v="39"/>
    <x v="285"/>
    <x v="2"/>
    <x v="5"/>
    <s v="3-5_構想策定時一致率_合計"/>
    <s v="一致率"/>
    <n v="1.0469011725293131"/>
  </r>
  <r>
    <x v="39"/>
    <x v="285"/>
    <x v="3"/>
    <x v="0"/>
    <s v="4-1_R4年度病床機能報告_2022年時点_高度急性期"/>
    <s v="病床数"/>
    <n v="0"/>
  </r>
  <r>
    <x v="39"/>
    <x v="285"/>
    <x v="3"/>
    <x v="1"/>
    <s v="4-2_R4年度病床機能報告_2022年時点_急性期"/>
    <s v="病床数"/>
    <n v="444"/>
  </r>
  <r>
    <x v="39"/>
    <x v="285"/>
    <x v="3"/>
    <x v="2"/>
    <s v="4-3_R4年度病床機能報告_2022年時点_回復期"/>
    <s v="病床数"/>
    <n v="346"/>
  </r>
  <r>
    <x v="39"/>
    <x v="285"/>
    <x v="3"/>
    <x v="3"/>
    <s v="4-4_R4年度病床機能報告_2022年時点_慢性期"/>
    <s v="病床数"/>
    <n v="242"/>
  </r>
  <r>
    <x v="39"/>
    <x v="285"/>
    <x v="3"/>
    <x v="8"/>
    <s v="4-5_R4年度病床機能報告_2022年時点_休棟中（今後再開する予定）"/>
    <s v="病床数"/>
    <n v="50"/>
  </r>
  <r>
    <x v="39"/>
    <x v="285"/>
    <x v="3"/>
    <x v="9"/>
    <s v="4-6_R4年度病床機能報告_2022年時点_休棟中（今後廃止する予定）"/>
    <s v="病床数"/>
    <n v="0"/>
  </r>
  <r>
    <x v="39"/>
    <x v="285"/>
    <x v="3"/>
    <x v="10"/>
    <s v="4-7_R4年度病床機能報告_2022年時点_総計"/>
    <s v="病床数"/>
    <n v="1082"/>
  </r>
  <r>
    <x v="39"/>
    <x v="285"/>
    <x v="4"/>
    <x v="0"/>
    <s v="5-1_R4年度現状一致率_高度急性期"/>
    <s v="一致率"/>
    <n v="0"/>
  </r>
  <r>
    <x v="39"/>
    <x v="285"/>
    <x v="4"/>
    <x v="1"/>
    <s v="5-2_R4年度現状一致率_急性期"/>
    <s v="一致率"/>
    <n v="0.66216216216216217"/>
  </r>
  <r>
    <x v="39"/>
    <x v="285"/>
    <x v="4"/>
    <x v="2"/>
    <s v="5-3_R4年度現状一致率_回復期"/>
    <s v="一致率"/>
    <n v="1.3612716763005781"/>
  </r>
  <r>
    <x v="39"/>
    <x v="285"/>
    <x v="4"/>
    <x v="3"/>
    <s v="5-4_R4年度現状一致率_慢性期"/>
    <s v="一致率"/>
    <n v="1.5619834710743801"/>
  </r>
  <r>
    <x v="39"/>
    <x v="285"/>
    <x v="4"/>
    <x v="5"/>
    <s v="5-5_R4年度現状一致率_合計"/>
    <s v="一致率"/>
    <n v="1.1035120147874307"/>
  </r>
  <r>
    <x v="39"/>
    <x v="285"/>
    <x v="5"/>
    <x v="0"/>
    <s v="6-1_R4年度病床機能報告_2025年時点_高度急性期"/>
    <s v="病床数"/>
    <n v="0"/>
  </r>
  <r>
    <x v="39"/>
    <x v="285"/>
    <x v="5"/>
    <x v="1"/>
    <s v="6-2_R4年度病床機能報告_2025年時点_急性期"/>
    <s v="病床数"/>
    <n v="412"/>
  </r>
  <r>
    <x v="39"/>
    <x v="285"/>
    <x v="5"/>
    <x v="2"/>
    <s v="6-3_R4年度病床機能報告_2025年時点_回復期"/>
    <s v="病床数"/>
    <n v="434"/>
  </r>
  <r>
    <x v="39"/>
    <x v="285"/>
    <x v="5"/>
    <x v="3"/>
    <s v="6-4_R4年度病床機能報告_2025年時点_慢性期"/>
    <s v="病床数"/>
    <n v="186"/>
  </r>
  <r>
    <x v="39"/>
    <x v="285"/>
    <x v="5"/>
    <x v="11"/>
    <s v="6-5_R4年度病床機能報告_2025年時点_介護保険施設等へ移行予定"/>
    <s v="病床数"/>
    <n v="50"/>
  </r>
  <r>
    <x v="39"/>
    <x v="285"/>
    <x v="5"/>
    <x v="12"/>
    <s v="6-6_R4年度病床機能報告_2025年時点_休棟予定"/>
    <s v="病床数"/>
    <n v="0"/>
  </r>
  <r>
    <x v="39"/>
    <x v="285"/>
    <x v="5"/>
    <x v="13"/>
    <s v="6-7_R4年度病床機能報告_2025年時点_廃止予定"/>
    <s v="病床数"/>
    <n v="0"/>
  </r>
  <r>
    <x v="39"/>
    <x v="285"/>
    <x v="5"/>
    <x v="10"/>
    <s v="6-8_R4年度病床機能報告_2025年時点_総計"/>
    <s v="病床数"/>
    <n v="1082"/>
  </r>
  <r>
    <x v="39"/>
    <x v="285"/>
    <x v="6"/>
    <x v="0"/>
    <s v="7-1_R4年度一致率_高度急性期"/>
    <s v="一致率"/>
    <n v="0"/>
  </r>
  <r>
    <x v="39"/>
    <x v="285"/>
    <x v="6"/>
    <x v="1"/>
    <s v="7-2_R4年度一致率_急性期"/>
    <s v="一致率"/>
    <n v="0.71359223300970875"/>
  </r>
  <r>
    <x v="39"/>
    <x v="285"/>
    <x v="6"/>
    <x v="2"/>
    <s v="7-3_R4年度一致率_回復期"/>
    <s v="一致率"/>
    <n v="1.0852534562211982"/>
  </r>
  <r>
    <x v="39"/>
    <x v="285"/>
    <x v="6"/>
    <x v="3"/>
    <s v="7-4_R4年度一致率_慢性期"/>
    <s v="一致率"/>
    <n v="2.032258064516129"/>
  </r>
  <r>
    <x v="39"/>
    <x v="285"/>
    <x v="6"/>
    <x v="5"/>
    <s v="7-5_R4年度一致率_合計"/>
    <s v="一致率"/>
    <n v="1.1035120147874307"/>
  </r>
  <r>
    <x v="39"/>
    <x v="286"/>
    <x v="0"/>
    <x v="0"/>
    <s v="1-1_現状ー構想策定時_高度急性期"/>
    <s v="病床数"/>
    <n v="24"/>
  </r>
  <r>
    <x v="39"/>
    <x v="286"/>
    <x v="0"/>
    <x v="1"/>
    <s v="1-2_現状ー構想策定時_急性期"/>
    <s v="病床数"/>
    <n v="799"/>
  </r>
  <r>
    <x v="39"/>
    <x v="286"/>
    <x v="0"/>
    <x v="2"/>
    <s v="1-3_現状ー構想策定時_回復期"/>
    <s v="病床数"/>
    <n v="165"/>
  </r>
  <r>
    <x v="39"/>
    <x v="286"/>
    <x v="0"/>
    <x v="3"/>
    <s v="1-4_現状ー構想策定時_慢性期"/>
    <s v="病床数"/>
    <n v="386"/>
  </r>
  <r>
    <x v="39"/>
    <x v="286"/>
    <x v="0"/>
    <x v="4"/>
    <s v="1-5_現状ー構想策定時_未報告"/>
    <s v="病床数"/>
    <n v="0"/>
  </r>
  <r>
    <x v="39"/>
    <x v="286"/>
    <x v="0"/>
    <x v="5"/>
    <s v="1-6_現状ー構想策定時_合計"/>
    <s v="病床数"/>
    <n v="1374"/>
  </r>
  <r>
    <x v="39"/>
    <x v="286"/>
    <x v="0"/>
    <x v="6"/>
    <s v="1-7_現状ー構想策定時_在宅医療等"/>
    <s v="病床数"/>
    <n v="0"/>
  </r>
  <r>
    <x v="39"/>
    <x v="286"/>
    <x v="0"/>
    <x v="7"/>
    <s v="1-8_現状ー構想策定時_うち訪問診療分"/>
    <s v="病床数"/>
    <n v="0"/>
  </r>
  <r>
    <x v="39"/>
    <x v="286"/>
    <x v="1"/>
    <x v="0"/>
    <s v="2-1_将来_高度急性期"/>
    <s v="病床数"/>
    <n v="61"/>
  </r>
  <r>
    <x v="39"/>
    <x v="286"/>
    <x v="1"/>
    <x v="1"/>
    <s v="2-2_将来_急性期"/>
    <s v="病床数"/>
    <n v="290"/>
  </r>
  <r>
    <x v="39"/>
    <x v="286"/>
    <x v="1"/>
    <x v="2"/>
    <s v="2-3_将来_回復期"/>
    <s v="病床数"/>
    <n v="473"/>
  </r>
  <r>
    <x v="39"/>
    <x v="286"/>
    <x v="1"/>
    <x v="3"/>
    <s v="2-4_将来_慢性期"/>
    <s v="病床数"/>
    <n v="302"/>
  </r>
  <r>
    <x v="39"/>
    <x v="286"/>
    <x v="1"/>
    <x v="5"/>
    <s v="2-5_将来_合計"/>
    <s v="病床数"/>
    <n v="1126"/>
  </r>
  <r>
    <x v="39"/>
    <x v="286"/>
    <x v="1"/>
    <x v="6"/>
    <s v="2-6_将来_在宅医療等"/>
    <s v="病床数"/>
    <n v="-1702"/>
  </r>
  <r>
    <x v="39"/>
    <x v="286"/>
    <x v="1"/>
    <x v="7"/>
    <s v="2-7_将来_うち訪問診療分"/>
    <s v="病床数"/>
    <n v="0"/>
  </r>
  <r>
    <x v="39"/>
    <x v="286"/>
    <x v="2"/>
    <x v="0"/>
    <s v="3-1_構想策定時一致率_高度急性期"/>
    <s v="一致率"/>
    <n v="0.39344262295081966"/>
  </r>
  <r>
    <x v="39"/>
    <x v="286"/>
    <x v="2"/>
    <x v="1"/>
    <s v="3-2_構想策定時一致率_急性期"/>
    <s v="一致率"/>
    <n v="2.7551724137931033"/>
  </r>
  <r>
    <x v="39"/>
    <x v="286"/>
    <x v="2"/>
    <x v="2"/>
    <s v="3-3_構想策定時一致率_回復期"/>
    <s v="一致率"/>
    <n v="0.34883720930232559"/>
  </r>
  <r>
    <x v="39"/>
    <x v="286"/>
    <x v="2"/>
    <x v="3"/>
    <s v="3-4_構想策定時一致率_慢性期"/>
    <s v="一致率"/>
    <n v="1.2781456953642385"/>
  </r>
  <r>
    <x v="39"/>
    <x v="286"/>
    <x v="2"/>
    <x v="5"/>
    <s v="3-5_構想策定時一致率_合計"/>
    <s v="一致率"/>
    <n v="1.2202486678507993"/>
  </r>
  <r>
    <x v="39"/>
    <x v="286"/>
    <x v="3"/>
    <x v="0"/>
    <s v="4-1_R4年度病床機能報告_2022年時点_高度急性期"/>
    <s v="病床数"/>
    <n v="12"/>
  </r>
  <r>
    <x v="39"/>
    <x v="286"/>
    <x v="3"/>
    <x v="1"/>
    <s v="4-2_R4年度病床機能報告_2022年時点_急性期"/>
    <s v="病床数"/>
    <n v="624"/>
  </r>
  <r>
    <x v="39"/>
    <x v="286"/>
    <x v="3"/>
    <x v="2"/>
    <s v="4-3_R4年度病床機能報告_2022年時点_回復期"/>
    <s v="病床数"/>
    <n v="249"/>
  </r>
  <r>
    <x v="39"/>
    <x v="286"/>
    <x v="3"/>
    <x v="3"/>
    <s v="4-4_R4年度病床機能報告_2022年時点_慢性期"/>
    <s v="病床数"/>
    <n v="354"/>
  </r>
  <r>
    <x v="39"/>
    <x v="286"/>
    <x v="3"/>
    <x v="8"/>
    <s v="4-5_R4年度病床機能報告_2022年時点_休棟中（今後再開する予定）"/>
    <s v="病床数"/>
    <n v="72"/>
  </r>
  <r>
    <x v="39"/>
    <x v="286"/>
    <x v="3"/>
    <x v="9"/>
    <s v="4-6_R4年度病床機能報告_2022年時点_休棟中（今後廃止する予定）"/>
    <s v="病床数"/>
    <n v="19"/>
  </r>
  <r>
    <x v="39"/>
    <x v="286"/>
    <x v="3"/>
    <x v="10"/>
    <s v="4-7_R4年度病床機能報告_2022年時点_総計"/>
    <s v="病床数"/>
    <n v="1330"/>
  </r>
  <r>
    <x v="39"/>
    <x v="286"/>
    <x v="4"/>
    <x v="0"/>
    <s v="5-1_R4年度現状一致率_高度急性期"/>
    <s v="一致率"/>
    <n v="5.083333333333333"/>
  </r>
  <r>
    <x v="39"/>
    <x v="286"/>
    <x v="4"/>
    <x v="1"/>
    <s v="5-2_R4年度現状一致率_急性期"/>
    <s v="一致率"/>
    <n v="0.46474358974358976"/>
  </r>
  <r>
    <x v="39"/>
    <x v="286"/>
    <x v="4"/>
    <x v="2"/>
    <s v="5-3_R4年度現状一致率_回復期"/>
    <s v="一致率"/>
    <n v="1.8995983935742973"/>
  </r>
  <r>
    <x v="39"/>
    <x v="286"/>
    <x v="4"/>
    <x v="3"/>
    <s v="5-4_R4年度現状一致率_慢性期"/>
    <s v="一致率"/>
    <n v="0.85310734463276838"/>
  </r>
  <r>
    <x v="39"/>
    <x v="286"/>
    <x v="4"/>
    <x v="5"/>
    <s v="5-5_R4年度現状一致率_合計"/>
    <s v="一致率"/>
    <n v="0.84661654135338349"/>
  </r>
  <r>
    <x v="39"/>
    <x v="286"/>
    <x v="5"/>
    <x v="0"/>
    <s v="6-1_R4年度病床機能報告_2025年時点_高度急性期"/>
    <s v="病床数"/>
    <n v="18"/>
  </r>
  <r>
    <x v="39"/>
    <x v="286"/>
    <x v="5"/>
    <x v="1"/>
    <s v="6-2_R4年度病床機能報告_2025年時点_急性期"/>
    <s v="病床数"/>
    <n v="591"/>
  </r>
  <r>
    <x v="39"/>
    <x v="286"/>
    <x v="5"/>
    <x v="2"/>
    <s v="6-3_R4年度病床機能報告_2025年時点_回復期"/>
    <s v="病床数"/>
    <n v="348"/>
  </r>
  <r>
    <x v="39"/>
    <x v="286"/>
    <x v="5"/>
    <x v="3"/>
    <s v="6-4_R4年度病床機能報告_2025年時点_慢性期"/>
    <s v="病床数"/>
    <n v="309"/>
  </r>
  <r>
    <x v="39"/>
    <x v="286"/>
    <x v="5"/>
    <x v="11"/>
    <s v="6-5_R4年度病床機能報告_2025年時点_介護保険施設等へ移行予定"/>
    <s v="病床数"/>
    <n v="0"/>
  </r>
  <r>
    <x v="39"/>
    <x v="286"/>
    <x v="5"/>
    <x v="12"/>
    <s v="6-6_R4年度病床機能報告_2025年時点_休棟予定"/>
    <s v="病床数"/>
    <n v="0"/>
  </r>
  <r>
    <x v="39"/>
    <x v="286"/>
    <x v="5"/>
    <x v="13"/>
    <s v="6-7_R4年度病床機能報告_2025年時点_廃止予定"/>
    <s v="病床数"/>
    <n v="64"/>
  </r>
  <r>
    <x v="39"/>
    <x v="286"/>
    <x v="5"/>
    <x v="10"/>
    <s v="6-8_R4年度病床機能報告_2025年時点_総計"/>
    <s v="病床数"/>
    <n v="1330"/>
  </r>
  <r>
    <x v="39"/>
    <x v="286"/>
    <x v="6"/>
    <x v="0"/>
    <s v="7-1_R4年度一致率_高度急性期"/>
    <s v="一致率"/>
    <n v="3.3888888888888888"/>
  </r>
  <r>
    <x v="39"/>
    <x v="286"/>
    <x v="6"/>
    <x v="1"/>
    <s v="7-2_R4年度一致率_急性期"/>
    <s v="一致率"/>
    <n v="0.4906937394247039"/>
  </r>
  <r>
    <x v="39"/>
    <x v="286"/>
    <x v="6"/>
    <x v="2"/>
    <s v="7-3_R4年度一致率_回復期"/>
    <s v="一致率"/>
    <n v="1.3591954022988506"/>
  </r>
  <r>
    <x v="39"/>
    <x v="286"/>
    <x v="6"/>
    <x v="3"/>
    <s v="7-4_R4年度一致率_慢性期"/>
    <s v="一致率"/>
    <n v="0.97734627831715215"/>
  </r>
  <r>
    <x v="39"/>
    <x v="286"/>
    <x v="6"/>
    <x v="5"/>
    <s v="7-5_R4年度一致率_合計"/>
    <s v="一致率"/>
    <n v="0.84661654135338349"/>
  </r>
  <r>
    <x v="39"/>
    <x v="287"/>
    <x v="0"/>
    <x v="0"/>
    <s v="1-1_現状ー構想策定時_高度急性期"/>
    <s v="病床数"/>
    <n v="1669"/>
  </r>
  <r>
    <x v="39"/>
    <x v="287"/>
    <x v="0"/>
    <x v="1"/>
    <s v="1-2_現状ー構想策定時_急性期"/>
    <s v="病床数"/>
    <n v="7357"/>
  </r>
  <r>
    <x v="39"/>
    <x v="287"/>
    <x v="0"/>
    <x v="2"/>
    <s v="1-3_現状ー構想策定時_回復期"/>
    <s v="病床数"/>
    <n v="2414"/>
  </r>
  <r>
    <x v="39"/>
    <x v="287"/>
    <x v="0"/>
    <x v="3"/>
    <s v="1-4_現状ー構想策定時_慢性期"/>
    <s v="病床数"/>
    <n v="5569"/>
  </r>
  <r>
    <x v="39"/>
    <x v="287"/>
    <x v="0"/>
    <x v="4"/>
    <s v="1-5_現状ー構想策定時_未報告"/>
    <s v="病床数"/>
    <n v="0"/>
  </r>
  <r>
    <x v="39"/>
    <x v="287"/>
    <x v="0"/>
    <x v="5"/>
    <s v="1-6_現状ー構想策定時_合計"/>
    <s v="病床数"/>
    <n v="17009"/>
  </r>
  <r>
    <x v="39"/>
    <x v="287"/>
    <x v="0"/>
    <x v="6"/>
    <s v="1-7_現状ー構想策定時_在宅医療等"/>
    <s v="病床数"/>
    <n v="0"/>
  </r>
  <r>
    <x v="39"/>
    <x v="287"/>
    <x v="0"/>
    <x v="7"/>
    <s v="1-8_現状ー構想策定時_うち訪問診療分"/>
    <s v="病床数"/>
    <n v="0"/>
  </r>
  <r>
    <x v="39"/>
    <x v="287"/>
    <x v="1"/>
    <x v="0"/>
    <s v="2-1_将来_高度急性期"/>
    <s v="病床数"/>
    <n v="1883"/>
  </r>
  <r>
    <x v="39"/>
    <x v="287"/>
    <x v="1"/>
    <x v="1"/>
    <s v="2-2_将来_急性期"/>
    <s v="病床数"/>
    <n v="5296"/>
  </r>
  <r>
    <x v="39"/>
    <x v="287"/>
    <x v="1"/>
    <x v="2"/>
    <s v="2-3_将来_回復期"/>
    <s v="病床数"/>
    <n v="4825"/>
  </r>
  <r>
    <x v="39"/>
    <x v="287"/>
    <x v="1"/>
    <x v="3"/>
    <s v="2-4_将来_慢性期"/>
    <s v="病床数"/>
    <n v="4062"/>
  </r>
  <r>
    <x v="39"/>
    <x v="287"/>
    <x v="1"/>
    <x v="5"/>
    <s v="2-5_将来_合計"/>
    <s v="病床数"/>
    <n v="16066"/>
  </r>
  <r>
    <x v="39"/>
    <x v="287"/>
    <x v="1"/>
    <x v="6"/>
    <s v="2-6_将来_在宅医療等"/>
    <s v="病床数"/>
    <n v="-19267"/>
  </r>
  <r>
    <x v="39"/>
    <x v="287"/>
    <x v="1"/>
    <x v="7"/>
    <s v="2-7_将来_うち訪問診療分"/>
    <s v="病床数"/>
    <n v="0"/>
  </r>
  <r>
    <x v="39"/>
    <x v="287"/>
    <x v="2"/>
    <x v="0"/>
    <s v="3-1_構想策定時一致率_高度急性期"/>
    <s v="一致率"/>
    <n v="0.88635156664896442"/>
  </r>
  <r>
    <x v="39"/>
    <x v="287"/>
    <x v="2"/>
    <x v="1"/>
    <s v="3-2_構想策定時一致率_急性期"/>
    <s v="一致率"/>
    <n v="1.3891616314199395"/>
  </r>
  <r>
    <x v="39"/>
    <x v="287"/>
    <x v="2"/>
    <x v="2"/>
    <s v="3-3_構想策定時一致率_回復期"/>
    <s v="一致率"/>
    <n v="0.50031088082901554"/>
  </r>
  <r>
    <x v="39"/>
    <x v="287"/>
    <x v="2"/>
    <x v="3"/>
    <s v="3-4_構想策定時一致率_慢性期"/>
    <s v="一致率"/>
    <n v="1.3709995076317085"/>
  </r>
  <r>
    <x v="39"/>
    <x v="287"/>
    <x v="2"/>
    <x v="5"/>
    <s v="3-5_構想策定時一致率_合計"/>
    <s v="一致率"/>
    <n v="1.0586953815511018"/>
  </r>
  <r>
    <x v="39"/>
    <x v="287"/>
    <x v="3"/>
    <x v="0"/>
    <s v="4-1_R4年度病床機能報告_2022年時点_高度急性期"/>
    <s v="病床数"/>
    <n v="1413"/>
  </r>
  <r>
    <x v="39"/>
    <x v="287"/>
    <x v="3"/>
    <x v="1"/>
    <s v="4-2_R4年度病床機能報告_2022年時点_急性期"/>
    <s v="病床数"/>
    <n v="6221"/>
  </r>
  <r>
    <x v="39"/>
    <x v="287"/>
    <x v="3"/>
    <x v="2"/>
    <s v="4-3_R4年度病床機能報告_2022年時点_回復期"/>
    <s v="病床数"/>
    <n v="2843"/>
  </r>
  <r>
    <x v="39"/>
    <x v="287"/>
    <x v="3"/>
    <x v="3"/>
    <s v="4-4_R4年度病床機能報告_2022年時点_慢性期"/>
    <s v="病床数"/>
    <n v="4536"/>
  </r>
  <r>
    <x v="39"/>
    <x v="287"/>
    <x v="3"/>
    <x v="8"/>
    <s v="4-5_R4年度病床機能報告_2022年時点_休棟中（今後再開する予定）"/>
    <s v="病床数"/>
    <n v="128"/>
  </r>
  <r>
    <x v="39"/>
    <x v="287"/>
    <x v="3"/>
    <x v="9"/>
    <s v="4-6_R4年度病床機能報告_2022年時点_休棟中（今後廃止する予定）"/>
    <s v="病床数"/>
    <n v="42"/>
  </r>
  <r>
    <x v="39"/>
    <x v="287"/>
    <x v="3"/>
    <x v="10"/>
    <s v="4-7_R4年度病床機能報告_2022年時点_総計"/>
    <s v="病床数"/>
    <n v="15183"/>
  </r>
  <r>
    <x v="39"/>
    <x v="287"/>
    <x v="4"/>
    <x v="0"/>
    <s v="5-1_R4年度現状一致率_高度急性期"/>
    <s v="一致率"/>
    <n v="1.3326256192498231"/>
  </r>
  <r>
    <x v="39"/>
    <x v="287"/>
    <x v="4"/>
    <x v="1"/>
    <s v="5-2_R4年度現状一致率_急性期"/>
    <s v="一致率"/>
    <n v="0.85131007876547182"/>
  </r>
  <r>
    <x v="39"/>
    <x v="287"/>
    <x v="4"/>
    <x v="2"/>
    <s v="5-3_R4年度現状一致率_回復期"/>
    <s v="一致率"/>
    <n v="1.6971508969398523"/>
  </r>
  <r>
    <x v="39"/>
    <x v="287"/>
    <x v="4"/>
    <x v="3"/>
    <s v="5-4_R4年度現状一致率_慢性期"/>
    <s v="一致率"/>
    <n v="0.89550264550264547"/>
  </r>
  <r>
    <x v="39"/>
    <x v="287"/>
    <x v="4"/>
    <x v="5"/>
    <s v="5-5_R4年度現状一致率_合計"/>
    <s v="一致率"/>
    <n v="1.0581571494434565"/>
  </r>
  <r>
    <x v="39"/>
    <x v="287"/>
    <x v="5"/>
    <x v="0"/>
    <s v="6-1_R4年度病床機能報告_2025年時点_高度急性期"/>
    <s v="病床数"/>
    <n v="1413"/>
  </r>
  <r>
    <x v="39"/>
    <x v="287"/>
    <x v="5"/>
    <x v="1"/>
    <s v="6-2_R4年度病床機能報告_2025年時点_急性期"/>
    <s v="病床数"/>
    <n v="6131"/>
  </r>
  <r>
    <x v="39"/>
    <x v="287"/>
    <x v="5"/>
    <x v="2"/>
    <s v="6-3_R4年度病床機能報告_2025年時点_回復期"/>
    <s v="病床数"/>
    <n v="2938"/>
  </r>
  <r>
    <x v="39"/>
    <x v="287"/>
    <x v="5"/>
    <x v="3"/>
    <s v="6-4_R4年度病床機能報告_2025年時点_慢性期"/>
    <s v="病床数"/>
    <n v="4532"/>
  </r>
  <r>
    <x v="39"/>
    <x v="287"/>
    <x v="5"/>
    <x v="11"/>
    <s v="6-5_R4年度病床機能報告_2025年時点_介護保険施設等へ移行予定"/>
    <s v="病床数"/>
    <n v="69"/>
  </r>
  <r>
    <x v="39"/>
    <x v="287"/>
    <x v="5"/>
    <x v="12"/>
    <s v="6-6_R4年度病床機能報告_2025年時点_休棟予定"/>
    <s v="病床数"/>
    <n v="23"/>
  </r>
  <r>
    <x v="39"/>
    <x v="287"/>
    <x v="5"/>
    <x v="13"/>
    <s v="6-7_R4年度病床機能報告_2025年時点_廃止予定"/>
    <s v="病床数"/>
    <n v="77"/>
  </r>
  <r>
    <x v="39"/>
    <x v="287"/>
    <x v="5"/>
    <x v="10"/>
    <s v="6-8_R4年度病床機能報告_2025年時点_総計"/>
    <s v="病床数"/>
    <n v="15183"/>
  </r>
  <r>
    <x v="39"/>
    <x v="287"/>
    <x v="6"/>
    <x v="0"/>
    <s v="7-1_R4年度一致率_高度急性期"/>
    <s v="一致率"/>
    <n v="1.3326256192498231"/>
  </r>
  <r>
    <x v="39"/>
    <x v="287"/>
    <x v="6"/>
    <x v="1"/>
    <s v="7-2_R4年度一致率_急性期"/>
    <s v="一致率"/>
    <n v="0.86380688305333553"/>
  </r>
  <r>
    <x v="39"/>
    <x v="287"/>
    <x v="6"/>
    <x v="2"/>
    <s v="7-3_R4年度一致率_回復期"/>
    <s v="一致率"/>
    <n v="1.6422736555479918"/>
  </r>
  <r>
    <x v="39"/>
    <x v="287"/>
    <x v="6"/>
    <x v="3"/>
    <s v="7-4_R4年度一致率_慢性期"/>
    <s v="一致率"/>
    <n v="0.89629302736098848"/>
  </r>
  <r>
    <x v="39"/>
    <x v="287"/>
    <x v="6"/>
    <x v="5"/>
    <s v="7-5_R4年度一致率_合計"/>
    <s v="一致率"/>
    <n v="1.0581571494434565"/>
  </r>
  <r>
    <x v="39"/>
    <x v="288"/>
    <x v="0"/>
    <x v="0"/>
    <s v="1-1_現状ー構想策定時_高度急性期"/>
    <s v="病床数"/>
    <n v="78"/>
  </r>
  <r>
    <x v="39"/>
    <x v="288"/>
    <x v="0"/>
    <x v="1"/>
    <s v="1-2_現状ー構想策定時_急性期"/>
    <s v="病床数"/>
    <n v="632"/>
  </r>
  <r>
    <x v="39"/>
    <x v="288"/>
    <x v="0"/>
    <x v="2"/>
    <s v="1-3_現状ー構想策定時_回復期"/>
    <s v="病床数"/>
    <n v="231"/>
  </r>
  <r>
    <x v="39"/>
    <x v="288"/>
    <x v="0"/>
    <x v="3"/>
    <s v="1-4_現状ー構想策定時_慢性期"/>
    <s v="病床数"/>
    <n v="919"/>
  </r>
  <r>
    <x v="39"/>
    <x v="288"/>
    <x v="0"/>
    <x v="4"/>
    <s v="1-5_現状ー構想策定時_未報告"/>
    <s v="病床数"/>
    <n v="0"/>
  </r>
  <r>
    <x v="39"/>
    <x v="288"/>
    <x v="0"/>
    <x v="5"/>
    <s v="1-6_現状ー構想策定時_合計"/>
    <s v="病床数"/>
    <n v="1860"/>
  </r>
  <r>
    <x v="39"/>
    <x v="288"/>
    <x v="0"/>
    <x v="6"/>
    <s v="1-7_現状ー構想策定時_在宅医療等"/>
    <s v="病床数"/>
    <n v="0"/>
  </r>
  <r>
    <x v="39"/>
    <x v="288"/>
    <x v="0"/>
    <x v="7"/>
    <s v="1-8_現状ー構想策定時_うち訪問診療分"/>
    <s v="病床数"/>
    <n v="0"/>
  </r>
  <r>
    <x v="39"/>
    <x v="288"/>
    <x v="1"/>
    <x v="0"/>
    <s v="2-1_将来_高度急性期"/>
    <s v="病床数"/>
    <n v="119"/>
  </r>
  <r>
    <x v="39"/>
    <x v="288"/>
    <x v="1"/>
    <x v="1"/>
    <s v="2-2_将来_急性期"/>
    <s v="病床数"/>
    <n v="373"/>
  </r>
  <r>
    <x v="39"/>
    <x v="288"/>
    <x v="1"/>
    <x v="2"/>
    <s v="2-3_将来_回復期"/>
    <s v="病床数"/>
    <n v="703"/>
  </r>
  <r>
    <x v="39"/>
    <x v="288"/>
    <x v="1"/>
    <x v="3"/>
    <s v="2-4_将来_慢性期"/>
    <s v="病床数"/>
    <n v="610"/>
  </r>
  <r>
    <x v="39"/>
    <x v="288"/>
    <x v="1"/>
    <x v="5"/>
    <s v="2-5_将来_合計"/>
    <s v="病床数"/>
    <n v="1805"/>
  </r>
  <r>
    <x v="39"/>
    <x v="288"/>
    <x v="1"/>
    <x v="6"/>
    <s v="2-6_将来_在宅医療等"/>
    <s v="病床数"/>
    <n v="-3326"/>
  </r>
  <r>
    <x v="39"/>
    <x v="288"/>
    <x v="1"/>
    <x v="7"/>
    <s v="2-7_将来_うち訪問診療分"/>
    <s v="病床数"/>
    <n v="0"/>
  </r>
  <r>
    <x v="39"/>
    <x v="288"/>
    <x v="2"/>
    <x v="0"/>
    <s v="3-1_構想策定時一致率_高度急性期"/>
    <s v="一致率"/>
    <n v="0.65546218487394958"/>
  </r>
  <r>
    <x v="39"/>
    <x v="288"/>
    <x v="2"/>
    <x v="1"/>
    <s v="3-2_構想策定時一致率_急性期"/>
    <s v="一致率"/>
    <n v="1.6943699731903485"/>
  </r>
  <r>
    <x v="39"/>
    <x v="288"/>
    <x v="2"/>
    <x v="2"/>
    <s v="3-3_構想策定時一致率_回復期"/>
    <s v="一致率"/>
    <n v="0.3285917496443812"/>
  </r>
  <r>
    <x v="39"/>
    <x v="288"/>
    <x v="2"/>
    <x v="3"/>
    <s v="3-4_構想策定時一致率_慢性期"/>
    <s v="一致率"/>
    <n v="1.5065573770491802"/>
  </r>
  <r>
    <x v="39"/>
    <x v="288"/>
    <x v="2"/>
    <x v="5"/>
    <s v="3-5_構想策定時一致率_合計"/>
    <s v="一致率"/>
    <n v="1.0304709141274238"/>
  </r>
  <r>
    <x v="39"/>
    <x v="288"/>
    <x v="3"/>
    <x v="0"/>
    <s v="4-1_R4年度病床機能報告_2022年時点_高度急性期"/>
    <s v="病床数"/>
    <n v="18"/>
  </r>
  <r>
    <x v="39"/>
    <x v="288"/>
    <x v="3"/>
    <x v="1"/>
    <s v="4-2_R4年度病床機能報告_2022年時点_急性期"/>
    <s v="病床数"/>
    <n v="584"/>
  </r>
  <r>
    <x v="39"/>
    <x v="288"/>
    <x v="3"/>
    <x v="2"/>
    <s v="4-3_R4年度病床機能報告_2022年時点_回復期"/>
    <s v="病床数"/>
    <n v="233"/>
  </r>
  <r>
    <x v="39"/>
    <x v="288"/>
    <x v="3"/>
    <x v="3"/>
    <s v="4-4_R4年度病床機能報告_2022年時点_慢性期"/>
    <s v="病床数"/>
    <n v="703"/>
  </r>
  <r>
    <x v="39"/>
    <x v="288"/>
    <x v="3"/>
    <x v="8"/>
    <s v="4-5_R4年度病床機能報告_2022年時点_休棟中（今後再開する予定）"/>
    <s v="病床数"/>
    <n v="0"/>
  </r>
  <r>
    <x v="39"/>
    <x v="288"/>
    <x v="3"/>
    <x v="9"/>
    <s v="4-6_R4年度病床機能報告_2022年時点_休棟中（今後廃止する予定）"/>
    <s v="病床数"/>
    <n v="0"/>
  </r>
  <r>
    <x v="39"/>
    <x v="288"/>
    <x v="3"/>
    <x v="10"/>
    <s v="4-7_R4年度病床機能報告_2022年時点_総計"/>
    <s v="病床数"/>
    <n v="1538"/>
  </r>
  <r>
    <x v="39"/>
    <x v="288"/>
    <x v="4"/>
    <x v="0"/>
    <s v="5-1_R4年度現状一致率_高度急性期"/>
    <s v="一致率"/>
    <n v="6.6111111111111107"/>
  </r>
  <r>
    <x v="39"/>
    <x v="288"/>
    <x v="4"/>
    <x v="1"/>
    <s v="5-2_R4年度現状一致率_急性期"/>
    <s v="一致率"/>
    <n v="0.63869863013698636"/>
  </r>
  <r>
    <x v="39"/>
    <x v="288"/>
    <x v="4"/>
    <x v="2"/>
    <s v="5-3_R4年度現状一致率_回復期"/>
    <s v="一致率"/>
    <n v="3.0171673819742488"/>
  </r>
  <r>
    <x v="39"/>
    <x v="288"/>
    <x v="4"/>
    <x v="3"/>
    <s v="5-4_R4年度現状一致率_慢性期"/>
    <s v="一致率"/>
    <n v="0.86770981507823608"/>
  </r>
  <r>
    <x v="39"/>
    <x v="288"/>
    <x v="4"/>
    <x v="5"/>
    <s v="5-5_R4年度現状一致率_合計"/>
    <s v="一致率"/>
    <n v="1.1736020806241874"/>
  </r>
  <r>
    <x v="39"/>
    <x v="288"/>
    <x v="5"/>
    <x v="0"/>
    <s v="6-1_R4年度病床機能報告_2025年時点_高度急性期"/>
    <s v="病床数"/>
    <n v="18"/>
  </r>
  <r>
    <x v="39"/>
    <x v="288"/>
    <x v="5"/>
    <x v="1"/>
    <s v="6-2_R4年度病床機能報告_2025年時点_急性期"/>
    <s v="病床数"/>
    <n v="584"/>
  </r>
  <r>
    <x v="39"/>
    <x v="288"/>
    <x v="5"/>
    <x v="2"/>
    <s v="6-3_R4年度病床機能報告_2025年時点_回復期"/>
    <s v="病床数"/>
    <n v="233"/>
  </r>
  <r>
    <x v="39"/>
    <x v="288"/>
    <x v="5"/>
    <x v="3"/>
    <s v="6-4_R4年度病床機能報告_2025年時点_慢性期"/>
    <s v="病床数"/>
    <n v="703"/>
  </r>
  <r>
    <x v="39"/>
    <x v="288"/>
    <x v="5"/>
    <x v="11"/>
    <s v="6-5_R4年度病床機能報告_2025年時点_介護保険施設等へ移行予定"/>
    <s v="病床数"/>
    <n v="0"/>
  </r>
  <r>
    <x v="39"/>
    <x v="288"/>
    <x v="5"/>
    <x v="12"/>
    <s v="6-6_R4年度病床機能報告_2025年時点_休棟予定"/>
    <s v="病床数"/>
    <n v="0"/>
  </r>
  <r>
    <x v="39"/>
    <x v="288"/>
    <x v="5"/>
    <x v="13"/>
    <s v="6-7_R4年度病床機能報告_2025年時点_廃止予定"/>
    <s v="病床数"/>
    <n v="0"/>
  </r>
  <r>
    <x v="39"/>
    <x v="288"/>
    <x v="5"/>
    <x v="10"/>
    <s v="6-8_R4年度病床機能報告_2025年時点_総計"/>
    <s v="病床数"/>
    <n v="1538"/>
  </r>
  <r>
    <x v="39"/>
    <x v="288"/>
    <x v="6"/>
    <x v="0"/>
    <s v="7-1_R4年度一致率_高度急性期"/>
    <s v="一致率"/>
    <n v="6.6111111111111107"/>
  </r>
  <r>
    <x v="39"/>
    <x v="288"/>
    <x v="6"/>
    <x v="1"/>
    <s v="7-2_R4年度一致率_急性期"/>
    <s v="一致率"/>
    <n v="0.63869863013698636"/>
  </r>
  <r>
    <x v="39"/>
    <x v="288"/>
    <x v="6"/>
    <x v="2"/>
    <s v="7-3_R4年度一致率_回復期"/>
    <s v="一致率"/>
    <n v="3.0171673819742488"/>
  </r>
  <r>
    <x v="39"/>
    <x v="288"/>
    <x v="6"/>
    <x v="3"/>
    <s v="7-4_R4年度一致率_慢性期"/>
    <s v="一致率"/>
    <n v="0.86770981507823608"/>
  </r>
  <r>
    <x v="39"/>
    <x v="288"/>
    <x v="6"/>
    <x v="5"/>
    <s v="7-5_R4年度一致率_合計"/>
    <s v="一致率"/>
    <n v="1.1736020806241874"/>
  </r>
  <r>
    <x v="40"/>
    <x v="289"/>
    <x v="0"/>
    <x v="0"/>
    <s v="1-1_現状ー構想策定時_高度急性期"/>
    <s v="病床数"/>
    <n v="187"/>
  </r>
  <r>
    <x v="40"/>
    <x v="289"/>
    <x v="0"/>
    <x v="1"/>
    <s v="1-2_現状ー構想策定時_急性期"/>
    <s v="病床数"/>
    <n v="2730"/>
  </r>
  <r>
    <x v="40"/>
    <x v="289"/>
    <x v="0"/>
    <x v="2"/>
    <s v="1-3_現状ー構想策定時_回復期"/>
    <s v="病床数"/>
    <n v="437"/>
  </r>
  <r>
    <x v="40"/>
    <x v="289"/>
    <x v="0"/>
    <x v="3"/>
    <s v="1-4_現状ー構想策定時_慢性期"/>
    <s v="病床数"/>
    <n v="1532"/>
  </r>
  <r>
    <x v="40"/>
    <x v="289"/>
    <x v="0"/>
    <x v="4"/>
    <s v="1-5_現状ー構想策定時_未報告"/>
    <s v="病床数"/>
    <n v="0"/>
  </r>
  <r>
    <x v="40"/>
    <x v="289"/>
    <x v="0"/>
    <x v="5"/>
    <s v="1-6_現状ー構想策定時_合計"/>
    <s v="病床数"/>
    <n v="4886"/>
  </r>
  <r>
    <x v="40"/>
    <x v="289"/>
    <x v="0"/>
    <x v="6"/>
    <s v="1-7_現状ー構想策定時_在宅医療等"/>
    <s v="病床数"/>
    <n v="3810"/>
  </r>
  <r>
    <x v="40"/>
    <x v="289"/>
    <x v="0"/>
    <x v="7"/>
    <s v="1-8_現状ー構想策定時_うち訪問診療分"/>
    <s v="病床数"/>
    <n v="2006"/>
  </r>
  <r>
    <x v="40"/>
    <x v="289"/>
    <x v="1"/>
    <x v="0"/>
    <s v="2-1_将来_高度急性期"/>
    <s v="病床数"/>
    <n v="372"/>
  </r>
  <r>
    <x v="40"/>
    <x v="289"/>
    <x v="1"/>
    <x v="1"/>
    <s v="2-2_将来_急性期"/>
    <s v="病床数"/>
    <n v="1168"/>
  </r>
  <r>
    <x v="40"/>
    <x v="289"/>
    <x v="1"/>
    <x v="2"/>
    <s v="2-3_将来_回復期"/>
    <s v="病床数"/>
    <n v="1430"/>
  </r>
  <r>
    <x v="40"/>
    <x v="289"/>
    <x v="1"/>
    <x v="3"/>
    <s v="2-4_将来_慢性期"/>
    <s v="病床数"/>
    <n v="855"/>
  </r>
  <r>
    <x v="40"/>
    <x v="289"/>
    <x v="1"/>
    <x v="5"/>
    <s v="2-5_将来_合計"/>
    <s v="病床数"/>
    <n v="3825"/>
  </r>
  <r>
    <x v="40"/>
    <x v="289"/>
    <x v="1"/>
    <x v="6"/>
    <s v="2-6_将来_在宅医療等"/>
    <s v="病床数"/>
    <n v="-5112"/>
  </r>
  <r>
    <x v="40"/>
    <x v="289"/>
    <x v="1"/>
    <x v="7"/>
    <s v="2-7_将来_うち訪問診療分"/>
    <s v="病床数"/>
    <n v="-2451"/>
  </r>
  <r>
    <x v="40"/>
    <x v="289"/>
    <x v="2"/>
    <x v="0"/>
    <s v="3-1_構想策定時一致率_高度急性期"/>
    <s v="一致率"/>
    <n v="0.50268817204301075"/>
  </r>
  <r>
    <x v="40"/>
    <x v="289"/>
    <x v="2"/>
    <x v="1"/>
    <s v="3-2_構想策定時一致率_急性期"/>
    <s v="一致率"/>
    <n v="2.3373287671232879"/>
  </r>
  <r>
    <x v="40"/>
    <x v="289"/>
    <x v="2"/>
    <x v="2"/>
    <s v="3-3_構想策定時一致率_回復期"/>
    <s v="一致率"/>
    <n v="0.30559440559440559"/>
  </r>
  <r>
    <x v="40"/>
    <x v="289"/>
    <x v="2"/>
    <x v="3"/>
    <s v="3-4_構想策定時一致率_慢性期"/>
    <s v="一致率"/>
    <n v="1.791812865497076"/>
  </r>
  <r>
    <x v="40"/>
    <x v="289"/>
    <x v="2"/>
    <x v="5"/>
    <s v="3-5_構想策定時一致率_合計"/>
    <s v="一致率"/>
    <n v="1.2773856209150327"/>
  </r>
  <r>
    <x v="40"/>
    <x v="289"/>
    <x v="3"/>
    <x v="0"/>
    <s v="4-1_R4年度病床機能報告_2022年時点_高度急性期"/>
    <s v="病床数"/>
    <n v="133"/>
  </r>
  <r>
    <x v="40"/>
    <x v="289"/>
    <x v="3"/>
    <x v="1"/>
    <s v="4-2_R4年度病床機能報告_2022年時点_急性期"/>
    <s v="病床数"/>
    <n v="2052"/>
  </r>
  <r>
    <x v="40"/>
    <x v="289"/>
    <x v="3"/>
    <x v="2"/>
    <s v="4-3_R4年度病床機能報告_2022年時点_回復期"/>
    <s v="病床数"/>
    <n v="894"/>
  </r>
  <r>
    <x v="40"/>
    <x v="289"/>
    <x v="3"/>
    <x v="3"/>
    <s v="4-4_R4年度病床機能報告_2022年時点_慢性期"/>
    <s v="病床数"/>
    <n v="1158"/>
  </r>
  <r>
    <x v="40"/>
    <x v="289"/>
    <x v="3"/>
    <x v="8"/>
    <s v="4-5_R4年度病床機能報告_2022年時点_休棟中（今後再開する予定）"/>
    <s v="病床数"/>
    <n v="37"/>
  </r>
  <r>
    <x v="40"/>
    <x v="289"/>
    <x v="3"/>
    <x v="9"/>
    <s v="4-6_R4年度病床機能報告_2022年時点_休棟中（今後廃止する予定）"/>
    <s v="病床数"/>
    <n v="0"/>
  </r>
  <r>
    <x v="40"/>
    <x v="289"/>
    <x v="3"/>
    <x v="10"/>
    <s v="4-7_R4年度病床機能報告_2022年時点_総計"/>
    <s v="病床数"/>
    <n v="4274"/>
  </r>
  <r>
    <x v="40"/>
    <x v="289"/>
    <x v="4"/>
    <x v="0"/>
    <s v="5-1_R4年度現状一致率_高度急性期"/>
    <s v="一致率"/>
    <n v="2.7969924812030076"/>
  </r>
  <r>
    <x v="40"/>
    <x v="289"/>
    <x v="4"/>
    <x v="1"/>
    <s v="5-2_R4年度現状一致率_急性期"/>
    <s v="一致率"/>
    <n v="0.56920077972709548"/>
  </r>
  <r>
    <x v="40"/>
    <x v="289"/>
    <x v="4"/>
    <x v="2"/>
    <s v="5-3_R4年度現状一致率_回復期"/>
    <s v="一致率"/>
    <n v="1.5995525727069351"/>
  </r>
  <r>
    <x v="40"/>
    <x v="289"/>
    <x v="4"/>
    <x v="3"/>
    <s v="5-4_R4年度現状一致率_慢性期"/>
    <s v="一致率"/>
    <n v="0.73834196891191706"/>
  </r>
  <r>
    <x v="40"/>
    <x v="289"/>
    <x v="4"/>
    <x v="5"/>
    <s v="5-5_R4年度現状一致率_合計"/>
    <s v="一致率"/>
    <n v="0.89494618624239586"/>
  </r>
  <r>
    <x v="40"/>
    <x v="289"/>
    <x v="5"/>
    <x v="0"/>
    <s v="6-1_R4年度病床機能報告_2025年時点_高度急性期"/>
    <s v="病床数"/>
    <n v="133"/>
  </r>
  <r>
    <x v="40"/>
    <x v="289"/>
    <x v="5"/>
    <x v="1"/>
    <s v="6-2_R4年度病床機能報告_2025年時点_急性期"/>
    <s v="病床数"/>
    <n v="1856"/>
  </r>
  <r>
    <x v="40"/>
    <x v="289"/>
    <x v="5"/>
    <x v="2"/>
    <s v="6-3_R4年度病床機能報告_2025年時点_回復期"/>
    <s v="病床数"/>
    <n v="899"/>
  </r>
  <r>
    <x v="40"/>
    <x v="289"/>
    <x v="5"/>
    <x v="3"/>
    <s v="6-4_R4年度病床機能報告_2025年時点_慢性期"/>
    <s v="病床数"/>
    <n v="1277"/>
  </r>
  <r>
    <x v="40"/>
    <x v="289"/>
    <x v="5"/>
    <x v="11"/>
    <s v="6-5_R4年度病床機能報告_2025年時点_介護保険施設等へ移行予定"/>
    <s v="病床数"/>
    <n v="0"/>
  </r>
  <r>
    <x v="40"/>
    <x v="289"/>
    <x v="5"/>
    <x v="12"/>
    <s v="6-6_R4年度病床機能報告_2025年時点_休棟予定"/>
    <s v="病床数"/>
    <n v="0"/>
  </r>
  <r>
    <x v="40"/>
    <x v="289"/>
    <x v="5"/>
    <x v="13"/>
    <s v="6-7_R4年度病床機能報告_2025年時点_廃止予定"/>
    <s v="病床数"/>
    <n v="109"/>
  </r>
  <r>
    <x v="40"/>
    <x v="289"/>
    <x v="5"/>
    <x v="10"/>
    <s v="6-8_R4年度病床機能報告_2025年時点_総計"/>
    <s v="病床数"/>
    <n v="4274"/>
  </r>
  <r>
    <x v="40"/>
    <x v="289"/>
    <x v="6"/>
    <x v="0"/>
    <s v="7-1_R4年度一致率_高度急性期"/>
    <s v="一致率"/>
    <n v="2.7969924812030076"/>
  </r>
  <r>
    <x v="40"/>
    <x v="289"/>
    <x v="6"/>
    <x v="1"/>
    <s v="7-2_R4年度一致率_急性期"/>
    <s v="一致率"/>
    <n v="0.62931034482758619"/>
  </r>
  <r>
    <x v="40"/>
    <x v="289"/>
    <x v="6"/>
    <x v="2"/>
    <s v="7-3_R4年度一致率_回復期"/>
    <s v="一致率"/>
    <n v="1.5906562847608454"/>
  </r>
  <r>
    <x v="40"/>
    <x v="289"/>
    <x v="6"/>
    <x v="3"/>
    <s v="7-4_R4年度一致率_慢性期"/>
    <s v="一致率"/>
    <n v="0.66953797963978079"/>
  </r>
  <r>
    <x v="40"/>
    <x v="289"/>
    <x v="6"/>
    <x v="5"/>
    <s v="7-5_R4年度一致率_合計"/>
    <s v="一致率"/>
    <n v="0.89494618624239586"/>
  </r>
  <r>
    <x v="40"/>
    <x v="290"/>
    <x v="0"/>
    <x v="1"/>
    <s v="1-2_現状ー構想策定時_急性期"/>
    <s v="病床数"/>
    <n v="557"/>
  </r>
  <r>
    <x v="40"/>
    <x v="290"/>
    <x v="0"/>
    <x v="2"/>
    <s v="1-3_現状ー構想策定時_回復期"/>
    <s v="病床数"/>
    <n v="173"/>
  </r>
  <r>
    <x v="40"/>
    <x v="290"/>
    <x v="0"/>
    <x v="3"/>
    <s v="1-4_現状ー構想策定時_慢性期"/>
    <s v="病床数"/>
    <n v="1025"/>
  </r>
  <r>
    <x v="40"/>
    <x v="290"/>
    <x v="0"/>
    <x v="4"/>
    <s v="1-5_現状ー構想策定時_未報告"/>
    <s v="病床数"/>
    <n v="0"/>
  </r>
  <r>
    <x v="40"/>
    <x v="290"/>
    <x v="0"/>
    <x v="5"/>
    <s v="1-6_現状ー構想策定時_合計"/>
    <s v="病床数"/>
    <n v="1755"/>
  </r>
  <r>
    <x v="40"/>
    <x v="290"/>
    <x v="0"/>
    <x v="6"/>
    <s v="1-7_現状ー構想策定時_在宅医療等"/>
    <s v="病床数"/>
    <n v="1645"/>
  </r>
  <r>
    <x v="40"/>
    <x v="290"/>
    <x v="0"/>
    <x v="7"/>
    <s v="1-8_現状ー構想策定時_うち訪問診療分"/>
    <s v="病床数"/>
    <n v="1100"/>
  </r>
  <r>
    <x v="40"/>
    <x v="290"/>
    <x v="1"/>
    <x v="0"/>
    <s v="2-1_将来_高度急性期"/>
    <s v="病床数"/>
    <n v="31"/>
  </r>
  <r>
    <x v="40"/>
    <x v="290"/>
    <x v="1"/>
    <x v="1"/>
    <s v="2-2_将来_急性期"/>
    <s v="病床数"/>
    <n v="286"/>
  </r>
  <r>
    <x v="40"/>
    <x v="290"/>
    <x v="1"/>
    <x v="2"/>
    <s v="2-3_将来_回復期"/>
    <s v="病床数"/>
    <n v="472"/>
  </r>
  <r>
    <x v="40"/>
    <x v="290"/>
    <x v="1"/>
    <x v="3"/>
    <s v="2-4_将来_慢性期"/>
    <s v="病床数"/>
    <n v="559"/>
  </r>
  <r>
    <x v="40"/>
    <x v="290"/>
    <x v="1"/>
    <x v="5"/>
    <s v="2-5_将来_合計"/>
    <s v="病床数"/>
    <n v="1348"/>
  </r>
  <r>
    <x v="40"/>
    <x v="290"/>
    <x v="1"/>
    <x v="6"/>
    <s v="2-6_将来_在宅医療等"/>
    <s v="病床数"/>
    <n v="-2783"/>
  </r>
  <r>
    <x v="40"/>
    <x v="290"/>
    <x v="1"/>
    <x v="7"/>
    <s v="2-7_将来_うち訪問診療分"/>
    <s v="病床数"/>
    <n v="-1578"/>
  </r>
  <r>
    <x v="40"/>
    <x v="290"/>
    <x v="2"/>
    <x v="0"/>
    <s v="3-1_構想策定時一致率_高度急性期"/>
    <s v="一致率"/>
    <n v="0"/>
  </r>
  <r>
    <x v="40"/>
    <x v="290"/>
    <x v="2"/>
    <x v="1"/>
    <s v="3-2_構想策定時一致率_急性期"/>
    <s v="一致率"/>
    <n v="1.9475524475524475"/>
  </r>
  <r>
    <x v="40"/>
    <x v="290"/>
    <x v="2"/>
    <x v="2"/>
    <s v="3-3_構想策定時一致率_回復期"/>
    <s v="一致率"/>
    <n v="0.36652542372881358"/>
  </r>
  <r>
    <x v="40"/>
    <x v="290"/>
    <x v="2"/>
    <x v="3"/>
    <s v="3-4_構想策定時一致率_慢性期"/>
    <s v="一致率"/>
    <n v="1.8336314847942754"/>
  </r>
  <r>
    <x v="40"/>
    <x v="290"/>
    <x v="2"/>
    <x v="5"/>
    <s v="3-5_構想策定時一致率_合計"/>
    <s v="一致率"/>
    <n v="1.3019287833827893"/>
  </r>
  <r>
    <x v="40"/>
    <x v="290"/>
    <x v="3"/>
    <x v="0"/>
    <s v="4-1_R4年度病床機能報告_2022年時点_高度急性期"/>
    <s v="病床数"/>
    <n v="20"/>
  </r>
  <r>
    <x v="40"/>
    <x v="290"/>
    <x v="3"/>
    <x v="1"/>
    <s v="4-2_R4年度病床機能報告_2022年時点_急性期"/>
    <s v="病床数"/>
    <n v="344"/>
  </r>
  <r>
    <x v="40"/>
    <x v="290"/>
    <x v="3"/>
    <x v="2"/>
    <s v="4-3_R4年度病床機能報告_2022年時点_回復期"/>
    <s v="病床数"/>
    <n v="429"/>
  </r>
  <r>
    <x v="40"/>
    <x v="290"/>
    <x v="3"/>
    <x v="3"/>
    <s v="4-4_R4年度病床機能報告_2022年時点_慢性期"/>
    <s v="病床数"/>
    <n v="819"/>
  </r>
  <r>
    <x v="40"/>
    <x v="290"/>
    <x v="3"/>
    <x v="8"/>
    <s v="4-5_R4年度病床機能報告_2022年時点_休棟中（今後再開する予定）"/>
    <s v="病床数"/>
    <n v="0"/>
  </r>
  <r>
    <x v="40"/>
    <x v="290"/>
    <x v="3"/>
    <x v="9"/>
    <s v="4-6_R4年度病床機能報告_2022年時点_休棟中（今後廃止する予定）"/>
    <s v="病床数"/>
    <n v="0"/>
  </r>
  <r>
    <x v="40"/>
    <x v="290"/>
    <x v="3"/>
    <x v="10"/>
    <s v="4-7_R4年度病床機能報告_2022年時点_総計"/>
    <s v="病床数"/>
    <n v="1612"/>
  </r>
  <r>
    <x v="40"/>
    <x v="290"/>
    <x v="4"/>
    <x v="0"/>
    <s v="5-1_R4年度現状一致率_高度急性期"/>
    <s v="一致率"/>
    <n v="1.55"/>
  </r>
  <r>
    <x v="40"/>
    <x v="290"/>
    <x v="4"/>
    <x v="1"/>
    <s v="5-2_R4年度現状一致率_急性期"/>
    <s v="一致率"/>
    <n v="0.83139534883720934"/>
  </r>
  <r>
    <x v="40"/>
    <x v="290"/>
    <x v="4"/>
    <x v="2"/>
    <s v="5-3_R4年度現状一致率_回復期"/>
    <s v="一致率"/>
    <n v="1.1002331002331003"/>
  </r>
  <r>
    <x v="40"/>
    <x v="290"/>
    <x v="4"/>
    <x v="3"/>
    <s v="5-4_R4年度現状一致率_慢性期"/>
    <s v="一致率"/>
    <n v="0.68253968253968256"/>
  </r>
  <r>
    <x v="40"/>
    <x v="290"/>
    <x v="4"/>
    <x v="5"/>
    <s v="5-5_R4年度現状一致率_合計"/>
    <s v="一致率"/>
    <n v="0.83622828784119108"/>
  </r>
  <r>
    <x v="40"/>
    <x v="290"/>
    <x v="5"/>
    <x v="0"/>
    <s v="6-1_R4年度病床機能報告_2025年時点_高度急性期"/>
    <s v="病床数"/>
    <n v="20"/>
  </r>
  <r>
    <x v="40"/>
    <x v="290"/>
    <x v="5"/>
    <x v="1"/>
    <s v="6-2_R4年度病床機能報告_2025年時点_急性期"/>
    <s v="病床数"/>
    <n v="344"/>
  </r>
  <r>
    <x v="40"/>
    <x v="290"/>
    <x v="5"/>
    <x v="2"/>
    <s v="6-3_R4年度病床機能報告_2025年時点_回復期"/>
    <s v="病床数"/>
    <n v="429"/>
  </r>
  <r>
    <x v="40"/>
    <x v="290"/>
    <x v="5"/>
    <x v="3"/>
    <s v="6-4_R4年度病床機能報告_2025年時点_慢性期"/>
    <s v="病床数"/>
    <n v="819"/>
  </r>
  <r>
    <x v="40"/>
    <x v="290"/>
    <x v="5"/>
    <x v="11"/>
    <s v="6-5_R4年度病床機能報告_2025年時点_介護保険施設等へ移行予定"/>
    <s v="病床数"/>
    <n v="0"/>
  </r>
  <r>
    <x v="40"/>
    <x v="290"/>
    <x v="5"/>
    <x v="12"/>
    <s v="6-6_R4年度病床機能報告_2025年時点_休棟予定"/>
    <s v="病床数"/>
    <n v="0"/>
  </r>
  <r>
    <x v="40"/>
    <x v="290"/>
    <x v="5"/>
    <x v="13"/>
    <s v="6-7_R4年度病床機能報告_2025年時点_廃止予定"/>
    <s v="病床数"/>
    <n v="0"/>
  </r>
  <r>
    <x v="40"/>
    <x v="290"/>
    <x v="5"/>
    <x v="10"/>
    <s v="6-8_R4年度病床機能報告_2025年時点_総計"/>
    <s v="病床数"/>
    <n v="1612"/>
  </r>
  <r>
    <x v="40"/>
    <x v="290"/>
    <x v="6"/>
    <x v="0"/>
    <s v="7-1_R4年度一致率_高度急性期"/>
    <s v="一致率"/>
    <n v="1.55"/>
  </r>
  <r>
    <x v="40"/>
    <x v="290"/>
    <x v="6"/>
    <x v="1"/>
    <s v="7-2_R4年度一致率_急性期"/>
    <s v="一致率"/>
    <n v="0.83139534883720934"/>
  </r>
  <r>
    <x v="40"/>
    <x v="290"/>
    <x v="6"/>
    <x v="2"/>
    <s v="7-3_R4年度一致率_回復期"/>
    <s v="一致率"/>
    <n v="1.1002331002331003"/>
  </r>
  <r>
    <x v="40"/>
    <x v="290"/>
    <x v="6"/>
    <x v="3"/>
    <s v="7-4_R4年度一致率_慢性期"/>
    <s v="一致率"/>
    <n v="0.68253968253968256"/>
  </r>
  <r>
    <x v="40"/>
    <x v="290"/>
    <x v="6"/>
    <x v="5"/>
    <s v="7-5_R4年度一致率_合計"/>
    <s v="一致率"/>
    <n v="0.83622828784119108"/>
  </r>
  <r>
    <x v="40"/>
    <x v="291"/>
    <x v="0"/>
    <x v="0"/>
    <s v="1-1_現状ー構想策定時_高度急性期"/>
    <s v="病床数"/>
    <n v="15"/>
  </r>
  <r>
    <x v="40"/>
    <x v="291"/>
    <x v="0"/>
    <x v="1"/>
    <s v="1-2_現状ー構想策定時_急性期"/>
    <s v="病床数"/>
    <n v="784"/>
  </r>
  <r>
    <x v="40"/>
    <x v="291"/>
    <x v="0"/>
    <x v="2"/>
    <s v="1-3_現状ー構想策定時_回復期"/>
    <s v="病床数"/>
    <n v="238"/>
  </r>
  <r>
    <x v="40"/>
    <x v="291"/>
    <x v="0"/>
    <x v="3"/>
    <s v="1-4_現状ー構想策定時_慢性期"/>
    <s v="病床数"/>
    <n v="683"/>
  </r>
  <r>
    <x v="40"/>
    <x v="291"/>
    <x v="0"/>
    <x v="4"/>
    <s v="1-5_現状ー構想策定時_未報告"/>
    <s v="病床数"/>
    <n v="0"/>
  </r>
  <r>
    <x v="40"/>
    <x v="291"/>
    <x v="0"/>
    <x v="5"/>
    <s v="1-6_現状ー構想策定時_合計"/>
    <s v="病床数"/>
    <n v="1720"/>
  </r>
  <r>
    <x v="40"/>
    <x v="291"/>
    <x v="0"/>
    <x v="6"/>
    <s v="1-7_現状ー構想策定時_在宅医療等"/>
    <s v="病床数"/>
    <n v="1650"/>
  </r>
  <r>
    <x v="40"/>
    <x v="291"/>
    <x v="0"/>
    <x v="7"/>
    <s v="1-8_現状ー構想策定時_うち訪問診療分"/>
    <s v="病床数"/>
    <n v="913"/>
  </r>
  <r>
    <x v="40"/>
    <x v="291"/>
    <x v="1"/>
    <x v="0"/>
    <s v="2-1_将来_高度急性期"/>
    <s v="病床数"/>
    <n v="101"/>
  </r>
  <r>
    <x v="40"/>
    <x v="291"/>
    <x v="1"/>
    <x v="1"/>
    <s v="2-2_将来_急性期"/>
    <s v="病床数"/>
    <n v="378"/>
  </r>
  <r>
    <x v="40"/>
    <x v="291"/>
    <x v="1"/>
    <x v="2"/>
    <s v="2-3_将来_回復期"/>
    <s v="病床数"/>
    <n v="269"/>
  </r>
  <r>
    <x v="40"/>
    <x v="291"/>
    <x v="1"/>
    <x v="3"/>
    <s v="2-4_将来_慢性期"/>
    <s v="病床数"/>
    <n v="437"/>
  </r>
  <r>
    <x v="40"/>
    <x v="291"/>
    <x v="1"/>
    <x v="5"/>
    <s v="2-5_将来_合計"/>
    <s v="病床数"/>
    <n v="1185"/>
  </r>
  <r>
    <x v="40"/>
    <x v="291"/>
    <x v="1"/>
    <x v="6"/>
    <s v="2-6_将来_在宅医療等"/>
    <s v="病床数"/>
    <n v="-1989"/>
  </r>
  <r>
    <x v="40"/>
    <x v="291"/>
    <x v="1"/>
    <x v="7"/>
    <s v="2-7_将来_うち訪問診療分"/>
    <s v="病床数"/>
    <n v="-1014"/>
  </r>
  <r>
    <x v="40"/>
    <x v="291"/>
    <x v="2"/>
    <x v="0"/>
    <s v="3-1_構想策定時一致率_高度急性期"/>
    <s v="一致率"/>
    <n v="0.14851485148514851"/>
  </r>
  <r>
    <x v="40"/>
    <x v="291"/>
    <x v="2"/>
    <x v="1"/>
    <s v="3-2_構想策定時一致率_急性期"/>
    <s v="一致率"/>
    <n v="2.074074074074074"/>
  </r>
  <r>
    <x v="40"/>
    <x v="291"/>
    <x v="2"/>
    <x v="2"/>
    <s v="3-3_構想策定時一致率_回復期"/>
    <s v="一致率"/>
    <n v="0.88475836431226762"/>
  </r>
  <r>
    <x v="40"/>
    <x v="291"/>
    <x v="2"/>
    <x v="3"/>
    <s v="3-4_構想策定時一致率_慢性期"/>
    <s v="一致率"/>
    <n v="1.562929061784897"/>
  </r>
  <r>
    <x v="40"/>
    <x v="291"/>
    <x v="2"/>
    <x v="5"/>
    <s v="3-5_構想策定時一致率_合計"/>
    <s v="一致率"/>
    <n v="1.4514767932489452"/>
  </r>
  <r>
    <x v="40"/>
    <x v="291"/>
    <x v="3"/>
    <x v="0"/>
    <s v="4-1_R4年度病床機能報告_2022年時点_高度急性期"/>
    <s v="病床数"/>
    <n v="16"/>
  </r>
  <r>
    <x v="40"/>
    <x v="291"/>
    <x v="3"/>
    <x v="1"/>
    <s v="4-2_R4年度病床機能報告_2022年時点_急性期"/>
    <s v="病床数"/>
    <n v="692"/>
  </r>
  <r>
    <x v="40"/>
    <x v="291"/>
    <x v="3"/>
    <x v="2"/>
    <s v="4-3_R4年度病床機能報告_2022年時点_回復期"/>
    <s v="病床数"/>
    <n v="163"/>
  </r>
  <r>
    <x v="40"/>
    <x v="291"/>
    <x v="3"/>
    <x v="3"/>
    <s v="4-4_R4年度病床機能報告_2022年時点_慢性期"/>
    <s v="病床数"/>
    <n v="517"/>
  </r>
  <r>
    <x v="40"/>
    <x v="291"/>
    <x v="3"/>
    <x v="8"/>
    <s v="4-5_R4年度病床機能報告_2022年時点_休棟中（今後再開する予定）"/>
    <s v="病床数"/>
    <n v="0"/>
  </r>
  <r>
    <x v="40"/>
    <x v="291"/>
    <x v="3"/>
    <x v="9"/>
    <s v="4-6_R4年度病床機能報告_2022年時点_休棟中（今後廃止する予定）"/>
    <s v="病床数"/>
    <n v="0"/>
  </r>
  <r>
    <x v="40"/>
    <x v="291"/>
    <x v="3"/>
    <x v="10"/>
    <s v="4-7_R4年度病床機能報告_2022年時点_総計"/>
    <s v="病床数"/>
    <n v="1388"/>
  </r>
  <r>
    <x v="40"/>
    <x v="291"/>
    <x v="4"/>
    <x v="0"/>
    <s v="5-1_R4年度現状一致率_高度急性期"/>
    <s v="一致率"/>
    <n v="6.3125"/>
  </r>
  <r>
    <x v="40"/>
    <x v="291"/>
    <x v="4"/>
    <x v="1"/>
    <s v="5-2_R4年度現状一致率_急性期"/>
    <s v="一致率"/>
    <n v="0.54624277456647397"/>
  </r>
  <r>
    <x v="40"/>
    <x v="291"/>
    <x v="4"/>
    <x v="2"/>
    <s v="5-3_R4年度現状一致率_回復期"/>
    <s v="一致率"/>
    <n v="1.6503067484662577"/>
  </r>
  <r>
    <x v="40"/>
    <x v="291"/>
    <x v="4"/>
    <x v="3"/>
    <s v="5-4_R4年度現状一致率_慢性期"/>
    <s v="一致率"/>
    <n v="0.84526112185686653"/>
  </r>
  <r>
    <x v="40"/>
    <x v="291"/>
    <x v="4"/>
    <x v="5"/>
    <s v="5-5_R4年度現状一致率_合計"/>
    <s v="一致率"/>
    <n v="0.85374639769452454"/>
  </r>
  <r>
    <x v="40"/>
    <x v="291"/>
    <x v="5"/>
    <x v="0"/>
    <s v="6-1_R4年度病床機能報告_2025年時点_高度急性期"/>
    <s v="病床数"/>
    <n v="58"/>
  </r>
  <r>
    <x v="40"/>
    <x v="291"/>
    <x v="5"/>
    <x v="1"/>
    <s v="6-2_R4年度病床機能報告_2025年時点_急性期"/>
    <s v="病床数"/>
    <n v="620"/>
  </r>
  <r>
    <x v="40"/>
    <x v="291"/>
    <x v="5"/>
    <x v="2"/>
    <s v="6-3_R4年度病床機能報告_2025年時点_回復期"/>
    <s v="病床数"/>
    <n v="193"/>
  </r>
  <r>
    <x v="40"/>
    <x v="291"/>
    <x v="5"/>
    <x v="3"/>
    <s v="6-4_R4年度病床機能報告_2025年時点_慢性期"/>
    <s v="病床数"/>
    <n v="483"/>
  </r>
  <r>
    <x v="40"/>
    <x v="291"/>
    <x v="5"/>
    <x v="11"/>
    <s v="6-5_R4年度病床機能報告_2025年時点_介護保険施設等へ移行予定"/>
    <s v="病床数"/>
    <n v="0"/>
  </r>
  <r>
    <x v="40"/>
    <x v="291"/>
    <x v="5"/>
    <x v="12"/>
    <s v="6-6_R4年度病床機能報告_2025年時点_休棟予定"/>
    <s v="病床数"/>
    <n v="0"/>
  </r>
  <r>
    <x v="40"/>
    <x v="291"/>
    <x v="5"/>
    <x v="13"/>
    <s v="6-7_R4年度病床機能報告_2025年時点_廃止予定"/>
    <s v="病床数"/>
    <n v="34"/>
  </r>
  <r>
    <x v="40"/>
    <x v="291"/>
    <x v="5"/>
    <x v="10"/>
    <s v="6-8_R4年度病床機能報告_2025年時点_総計"/>
    <s v="病床数"/>
    <n v="1388"/>
  </r>
  <r>
    <x v="40"/>
    <x v="291"/>
    <x v="6"/>
    <x v="0"/>
    <s v="7-1_R4年度一致率_高度急性期"/>
    <s v="一致率"/>
    <n v="1.7413793103448276"/>
  </r>
  <r>
    <x v="40"/>
    <x v="291"/>
    <x v="6"/>
    <x v="1"/>
    <s v="7-2_R4年度一致率_急性期"/>
    <s v="一致率"/>
    <n v="0.60967741935483866"/>
  </r>
  <r>
    <x v="40"/>
    <x v="291"/>
    <x v="6"/>
    <x v="2"/>
    <s v="7-3_R4年度一致率_回復期"/>
    <s v="一致率"/>
    <n v="1.3937823834196892"/>
  </r>
  <r>
    <x v="40"/>
    <x v="291"/>
    <x v="6"/>
    <x v="3"/>
    <s v="7-4_R4年度一致率_慢性期"/>
    <s v="一致率"/>
    <n v="0.90476190476190477"/>
  </r>
  <r>
    <x v="40"/>
    <x v="291"/>
    <x v="6"/>
    <x v="5"/>
    <s v="7-5_R4年度一致率_合計"/>
    <s v="一致率"/>
    <n v="0.85374639769452454"/>
  </r>
  <r>
    <x v="40"/>
    <x v="292"/>
    <x v="0"/>
    <x v="0"/>
    <s v="1-1_現状ー構想策定時_高度急性期"/>
    <s v="病床数"/>
    <n v="6"/>
  </r>
  <r>
    <x v="40"/>
    <x v="292"/>
    <x v="0"/>
    <x v="1"/>
    <s v="1-2_現状ー構想策定時_急性期"/>
    <s v="病床数"/>
    <n v="546"/>
  </r>
  <r>
    <x v="40"/>
    <x v="292"/>
    <x v="0"/>
    <x v="2"/>
    <s v="1-3_現状ー構想策定時_回復期"/>
    <s v="病床数"/>
    <n v="158"/>
  </r>
  <r>
    <x v="40"/>
    <x v="292"/>
    <x v="0"/>
    <x v="3"/>
    <s v="1-4_現状ー構想策定時_慢性期"/>
    <s v="病床数"/>
    <n v="514"/>
  </r>
  <r>
    <x v="40"/>
    <x v="292"/>
    <x v="0"/>
    <x v="4"/>
    <s v="1-5_現状ー構想策定時_未報告"/>
    <s v="病床数"/>
    <n v="0"/>
  </r>
  <r>
    <x v="40"/>
    <x v="292"/>
    <x v="0"/>
    <x v="5"/>
    <s v="1-6_現状ー構想策定時_合計"/>
    <s v="病床数"/>
    <n v="1224"/>
  </r>
  <r>
    <x v="40"/>
    <x v="292"/>
    <x v="0"/>
    <x v="6"/>
    <s v="1-7_現状ー構想策定時_在宅医療等"/>
    <s v="病床数"/>
    <n v="930"/>
  </r>
  <r>
    <x v="40"/>
    <x v="292"/>
    <x v="0"/>
    <x v="7"/>
    <s v="1-8_現状ー構想策定時_うち訪問診療分"/>
    <s v="病床数"/>
    <n v="429"/>
  </r>
  <r>
    <x v="40"/>
    <x v="292"/>
    <x v="1"/>
    <x v="0"/>
    <s v="2-1_将来_高度急性期"/>
    <s v="病床数"/>
    <n v="32"/>
  </r>
  <r>
    <x v="40"/>
    <x v="292"/>
    <x v="1"/>
    <x v="1"/>
    <s v="2-2_将来_急性期"/>
    <s v="病床数"/>
    <n v="171"/>
  </r>
  <r>
    <x v="40"/>
    <x v="292"/>
    <x v="1"/>
    <x v="2"/>
    <s v="2-3_将来_回復期"/>
    <s v="病床数"/>
    <n v="244"/>
  </r>
  <r>
    <x v="40"/>
    <x v="292"/>
    <x v="1"/>
    <x v="3"/>
    <s v="2-4_将来_慢性期"/>
    <s v="病床数"/>
    <n v="272"/>
  </r>
  <r>
    <x v="40"/>
    <x v="292"/>
    <x v="1"/>
    <x v="5"/>
    <s v="2-5_将来_合計"/>
    <s v="病床数"/>
    <n v="719"/>
  </r>
  <r>
    <x v="40"/>
    <x v="292"/>
    <x v="1"/>
    <x v="6"/>
    <s v="2-6_将来_在宅医療等"/>
    <s v="病床数"/>
    <n v="-1187"/>
  </r>
  <r>
    <x v="40"/>
    <x v="292"/>
    <x v="1"/>
    <x v="7"/>
    <s v="2-7_将来_うち訪問診療分"/>
    <s v="病床数"/>
    <n v="-481"/>
  </r>
  <r>
    <x v="40"/>
    <x v="292"/>
    <x v="2"/>
    <x v="0"/>
    <s v="3-1_構想策定時一致率_高度急性期"/>
    <s v="一致率"/>
    <n v="0.1875"/>
  </r>
  <r>
    <x v="40"/>
    <x v="292"/>
    <x v="2"/>
    <x v="1"/>
    <s v="3-2_構想策定時一致率_急性期"/>
    <s v="一致率"/>
    <n v="3.192982456140351"/>
  </r>
  <r>
    <x v="40"/>
    <x v="292"/>
    <x v="2"/>
    <x v="2"/>
    <s v="3-3_構想策定時一致率_回復期"/>
    <s v="一致率"/>
    <n v="0.64754098360655743"/>
  </r>
  <r>
    <x v="40"/>
    <x v="292"/>
    <x v="2"/>
    <x v="3"/>
    <s v="3-4_構想策定時一致率_慢性期"/>
    <s v="一致率"/>
    <n v="1.8897058823529411"/>
  </r>
  <r>
    <x v="40"/>
    <x v="292"/>
    <x v="2"/>
    <x v="5"/>
    <s v="3-5_構想策定時一致率_合計"/>
    <s v="一致率"/>
    <n v="1.7023643949930458"/>
  </r>
  <r>
    <x v="40"/>
    <x v="292"/>
    <x v="3"/>
    <x v="0"/>
    <s v="4-1_R4年度病床機能報告_2022年時点_高度急性期"/>
    <s v="病床数"/>
    <n v="0"/>
  </r>
  <r>
    <x v="40"/>
    <x v="292"/>
    <x v="3"/>
    <x v="1"/>
    <s v="4-2_R4年度病床機能報告_2022年時点_急性期"/>
    <s v="病床数"/>
    <n v="356"/>
  </r>
  <r>
    <x v="40"/>
    <x v="292"/>
    <x v="3"/>
    <x v="2"/>
    <s v="4-3_R4年度病床機能報告_2022年時点_回復期"/>
    <s v="病床数"/>
    <n v="172"/>
  </r>
  <r>
    <x v="40"/>
    <x v="292"/>
    <x v="3"/>
    <x v="3"/>
    <s v="4-4_R4年度病床機能報告_2022年時点_慢性期"/>
    <s v="病床数"/>
    <n v="296"/>
  </r>
  <r>
    <x v="40"/>
    <x v="292"/>
    <x v="3"/>
    <x v="8"/>
    <s v="4-5_R4年度病床機能報告_2022年時点_休棟中（今後再開する予定）"/>
    <s v="病床数"/>
    <n v="0"/>
  </r>
  <r>
    <x v="40"/>
    <x v="292"/>
    <x v="3"/>
    <x v="9"/>
    <s v="4-6_R4年度病床機能報告_2022年時点_休棟中（今後廃止する予定）"/>
    <s v="病床数"/>
    <n v="0"/>
  </r>
  <r>
    <x v="40"/>
    <x v="292"/>
    <x v="3"/>
    <x v="10"/>
    <s v="4-7_R4年度病床機能報告_2022年時点_総計"/>
    <s v="病床数"/>
    <n v="824"/>
  </r>
  <r>
    <x v="40"/>
    <x v="292"/>
    <x v="4"/>
    <x v="0"/>
    <s v="5-1_R4年度現状一致率_高度急性期"/>
    <s v="一致率"/>
    <n v="0"/>
  </r>
  <r>
    <x v="40"/>
    <x v="292"/>
    <x v="4"/>
    <x v="1"/>
    <s v="5-2_R4年度現状一致率_急性期"/>
    <s v="一致率"/>
    <n v="0.4803370786516854"/>
  </r>
  <r>
    <x v="40"/>
    <x v="292"/>
    <x v="4"/>
    <x v="2"/>
    <s v="5-3_R4年度現状一致率_回復期"/>
    <s v="一致率"/>
    <n v="1.4186046511627908"/>
  </r>
  <r>
    <x v="40"/>
    <x v="292"/>
    <x v="4"/>
    <x v="3"/>
    <s v="5-4_R4年度現状一致率_慢性期"/>
    <s v="一致率"/>
    <n v="0.91891891891891897"/>
  </r>
  <r>
    <x v="40"/>
    <x v="292"/>
    <x v="4"/>
    <x v="5"/>
    <s v="5-5_R4年度現状一致率_合計"/>
    <s v="一致率"/>
    <n v="0.87257281553398058"/>
  </r>
  <r>
    <x v="40"/>
    <x v="292"/>
    <x v="5"/>
    <x v="0"/>
    <s v="6-1_R4年度病床機能報告_2025年時点_高度急性期"/>
    <s v="病床数"/>
    <n v="0"/>
  </r>
  <r>
    <x v="40"/>
    <x v="292"/>
    <x v="5"/>
    <x v="1"/>
    <s v="6-2_R4年度病床機能報告_2025年時点_急性期"/>
    <s v="病床数"/>
    <n v="356"/>
  </r>
  <r>
    <x v="40"/>
    <x v="292"/>
    <x v="5"/>
    <x v="2"/>
    <s v="6-3_R4年度病床機能報告_2025年時点_回復期"/>
    <s v="病床数"/>
    <n v="172"/>
  </r>
  <r>
    <x v="40"/>
    <x v="292"/>
    <x v="5"/>
    <x v="3"/>
    <s v="6-4_R4年度病床機能報告_2025年時点_慢性期"/>
    <s v="病床数"/>
    <n v="296"/>
  </r>
  <r>
    <x v="40"/>
    <x v="292"/>
    <x v="5"/>
    <x v="11"/>
    <s v="6-5_R4年度病床機能報告_2025年時点_介護保険施設等へ移行予定"/>
    <s v="病床数"/>
    <n v="0"/>
  </r>
  <r>
    <x v="40"/>
    <x v="292"/>
    <x v="5"/>
    <x v="12"/>
    <s v="6-6_R4年度病床機能報告_2025年時点_休棟予定"/>
    <s v="病床数"/>
    <n v="0"/>
  </r>
  <r>
    <x v="40"/>
    <x v="292"/>
    <x v="5"/>
    <x v="13"/>
    <s v="6-7_R4年度病床機能報告_2025年時点_廃止予定"/>
    <s v="病床数"/>
    <n v="0"/>
  </r>
  <r>
    <x v="40"/>
    <x v="292"/>
    <x v="5"/>
    <x v="10"/>
    <s v="6-8_R4年度病床機能報告_2025年時点_総計"/>
    <s v="病床数"/>
    <n v="824"/>
  </r>
  <r>
    <x v="40"/>
    <x v="292"/>
    <x v="6"/>
    <x v="0"/>
    <s v="7-1_R4年度一致率_高度急性期"/>
    <s v="一致率"/>
    <n v="0"/>
  </r>
  <r>
    <x v="40"/>
    <x v="292"/>
    <x v="6"/>
    <x v="1"/>
    <s v="7-2_R4年度一致率_急性期"/>
    <s v="一致率"/>
    <n v="0.4803370786516854"/>
  </r>
  <r>
    <x v="40"/>
    <x v="292"/>
    <x v="6"/>
    <x v="2"/>
    <s v="7-3_R4年度一致率_回復期"/>
    <s v="一致率"/>
    <n v="1.4186046511627908"/>
  </r>
  <r>
    <x v="40"/>
    <x v="292"/>
    <x v="6"/>
    <x v="3"/>
    <s v="7-4_R4年度一致率_慢性期"/>
    <s v="一致率"/>
    <n v="0.91891891891891897"/>
  </r>
  <r>
    <x v="40"/>
    <x v="292"/>
    <x v="6"/>
    <x v="5"/>
    <s v="7-5_R4年度一致率_合計"/>
    <s v="一致率"/>
    <n v="0.87257281553398058"/>
  </r>
  <r>
    <x v="40"/>
    <x v="293"/>
    <x v="0"/>
    <x v="0"/>
    <s v="1-1_現状ー構想策定時_高度急性期"/>
    <s v="病床数"/>
    <n v="466"/>
  </r>
  <r>
    <x v="40"/>
    <x v="293"/>
    <x v="0"/>
    <x v="1"/>
    <s v="1-2_現状ー構想策定時_急性期"/>
    <s v="病床数"/>
    <n v="1135"/>
  </r>
  <r>
    <x v="40"/>
    <x v="293"/>
    <x v="0"/>
    <x v="2"/>
    <s v="1-3_現状ー構想策定時_回復期"/>
    <s v="病床数"/>
    <n v="207"/>
  </r>
  <r>
    <x v="40"/>
    <x v="293"/>
    <x v="0"/>
    <x v="3"/>
    <s v="1-4_現状ー構想策定時_慢性期"/>
    <s v="病床数"/>
    <n v="977"/>
  </r>
  <r>
    <x v="40"/>
    <x v="293"/>
    <x v="0"/>
    <x v="4"/>
    <s v="1-5_現状ー構想策定時_未報告"/>
    <s v="病床数"/>
    <n v="0"/>
  </r>
  <r>
    <x v="40"/>
    <x v="293"/>
    <x v="0"/>
    <x v="5"/>
    <s v="1-6_現状ー構想策定時_合計"/>
    <s v="病床数"/>
    <n v="2785"/>
  </r>
  <r>
    <x v="40"/>
    <x v="293"/>
    <x v="0"/>
    <x v="6"/>
    <s v="1-7_現状ー構想策定時_在宅医療等"/>
    <s v="病床数"/>
    <n v="1986"/>
  </r>
  <r>
    <x v="40"/>
    <x v="293"/>
    <x v="0"/>
    <x v="7"/>
    <s v="1-8_現状ー構想策定時_うち訪問診療分"/>
    <s v="病床数"/>
    <n v="857"/>
  </r>
  <r>
    <x v="40"/>
    <x v="293"/>
    <x v="1"/>
    <x v="0"/>
    <s v="2-1_将来_高度急性期"/>
    <s v="病床数"/>
    <n v="161"/>
  </r>
  <r>
    <x v="40"/>
    <x v="293"/>
    <x v="1"/>
    <x v="1"/>
    <s v="2-2_将来_急性期"/>
    <s v="病床数"/>
    <n v="635"/>
  </r>
  <r>
    <x v="40"/>
    <x v="293"/>
    <x v="1"/>
    <x v="2"/>
    <s v="2-3_将来_回復期"/>
    <s v="病床数"/>
    <n v="684"/>
  </r>
  <r>
    <x v="40"/>
    <x v="293"/>
    <x v="1"/>
    <x v="3"/>
    <s v="2-4_将来_慢性期"/>
    <s v="病床数"/>
    <n v="521"/>
  </r>
  <r>
    <x v="40"/>
    <x v="293"/>
    <x v="1"/>
    <x v="5"/>
    <s v="2-5_将来_合計"/>
    <s v="病床数"/>
    <n v="2001"/>
  </r>
  <r>
    <x v="40"/>
    <x v="293"/>
    <x v="1"/>
    <x v="6"/>
    <s v="2-6_将来_在宅医療等"/>
    <s v="病床数"/>
    <n v="-2470"/>
  </r>
  <r>
    <x v="40"/>
    <x v="293"/>
    <x v="1"/>
    <x v="7"/>
    <s v="2-7_将来_うち訪問診療分"/>
    <s v="病床数"/>
    <n v="-943"/>
  </r>
  <r>
    <x v="40"/>
    <x v="293"/>
    <x v="2"/>
    <x v="0"/>
    <s v="3-1_構想策定時一致率_高度急性期"/>
    <s v="一致率"/>
    <n v="2.8944099378881987"/>
  </r>
  <r>
    <x v="40"/>
    <x v="293"/>
    <x v="2"/>
    <x v="1"/>
    <s v="3-2_構想策定時一致率_急性期"/>
    <s v="一致率"/>
    <n v="1.7874015748031495"/>
  </r>
  <r>
    <x v="40"/>
    <x v="293"/>
    <x v="2"/>
    <x v="2"/>
    <s v="3-3_構想策定時一致率_回復期"/>
    <s v="一致率"/>
    <n v="0.30263157894736842"/>
  </r>
  <r>
    <x v="40"/>
    <x v="293"/>
    <x v="2"/>
    <x v="3"/>
    <s v="3-4_構想策定時一致率_慢性期"/>
    <s v="一致率"/>
    <n v="1.8752399232245682"/>
  </r>
  <r>
    <x v="40"/>
    <x v="293"/>
    <x v="2"/>
    <x v="5"/>
    <s v="3-5_構想策定時一致率_合計"/>
    <s v="一致率"/>
    <n v="1.3918040979510244"/>
  </r>
  <r>
    <x v="40"/>
    <x v="293"/>
    <x v="3"/>
    <x v="0"/>
    <s v="4-1_R4年度病床機能報告_2022年時点_高度急性期"/>
    <s v="病床数"/>
    <n v="86"/>
  </r>
  <r>
    <x v="40"/>
    <x v="293"/>
    <x v="3"/>
    <x v="1"/>
    <s v="4-2_R4年度病床機能報告_2022年時点_急性期"/>
    <s v="病床数"/>
    <n v="928"/>
  </r>
  <r>
    <x v="40"/>
    <x v="293"/>
    <x v="3"/>
    <x v="2"/>
    <s v="4-3_R4年度病床機能報告_2022年時点_回復期"/>
    <s v="病床数"/>
    <n v="426"/>
  </r>
  <r>
    <x v="40"/>
    <x v="293"/>
    <x v="3"/>
    <x v="3"/>
    <s v="4-4_R4年度病床機能報告_2022年時点_慢性期"/>
    <s v="病床数"/>
    <n v="705"/>
  </r>
  <r>
    <x v="40"/>
    <x v="293"/>
    <x v="3"/>
    <x v="8"/>
    <s v="4-5_R4年度病床機能報告_2022年時点_休棟中（今後再開する予定）"/>
    <s v="病床数"/>
    <n v="0"/>
  </r>
  <r>
    <x v="40"/>
    <x v="293"/>
    <x v="3"/>
    <x v="9"/>
    <s v="4-6_R4年度病床機能報告_2022年時点_休棟中（今後廃止する予定）"/>
    <s v="病床数"/>
    <n v="0"/>
  </r>
  <r>
    <x v="40"/>
    <x v="293"/>
    <x v="3"/>
    <x v="10"/>
    <s v="4-7_R4年度病床機能報告_2022年時点_総計"/>
    <s v="病床数"/>
    <n v="2145"/>
  </r>
  <r>
    <x v="40"/>
    <x v="293"/>
    <x v="4"/>
    <x v="0"/>
    <s v="5-1_R4年度現状一致率_高度急性期"/>
    <s v="一致率"/>
    <n v="1.8720930232558139"/>
  </r>
  <r>
    <x v="40"/>
    <x v="293"/>
    <x v="4"/>
    <x v="1"/>
    <s v="5-2_R4年度現状一致率_急性期"/>
    <s v="一致率"/>
    <n v="0.68426724137931039"/>
  </r>
  <r>
    <x v="40"/>
    <x v="293"/>
    <x v="4"/>
    <x v="2"/>
    <s v="5-3_R4年度現状一致率_回復期"/>
    <s v="一致率"/>
    <n v="1.6056338028169015"/>
  </r>
  <r>
    <x v="40"/>
    <x v="293"/>
    <x v="4"/>
    <x v="3"/>
    <s v="5-4_R4年度現状一致率_慢性期"/>
    <s v="一致率"/>
    <n v="0.73900709219858152"/>
  </r>
  <r>
    <x v="40"/>
    <x v="293"/>
    <x v="4"/>
    <x v="5"/>
    <s v="5-5_R4年度現状一致率_合計"/>
    <s v="一致率"/>
    <n v="0.93286713286713285"/>
  </r>
  <r>
    <x v="40"/>
    <x v="293"/>
    <x v="5"/>
    <x v="0"/>
    <s v="6-1_R4年度病床機能報告_2025年時点_高度急性期"/>
    <s v="病床数"/>
    <n v="86"/>
  </r>
  <r>
    <x v="40"/>
    <x v="293"/>
    <x v="5"/>
    <x v="1"/>
    <s v="6-2_R4年度病床機能報告_2025年時点_急性期"/>
    <s v="病床数"/>
    <n v="928"/>
  </r>
  <r>
    <x v="40"/>
    <x v="293"/>
    <x v="5"/>
    <x v="2"/>
    <s v="6-3_R4年度病床機能報告_2025年時点_回復期"/>
    <s v="病床数"/>
    <n v="486"/>
  </r>
  <r>
    <x v="40"/>
    <x v="293"/>
    <x v="5"/>
    <x v="3"/>
    <s v="6-4_R4年度病床機能報告_2025年時点_慢性期"/>
    <s v="病床数"/>
    <n v="585"/>
  </r>
  <r>
    <x v="40"/>
    <x v="293"/>
    <x v="5"/>
    <x v="11"/>
    <s v="6-5_R4年度病床機能報告_2025年時点_介護保険施設等へ移行予定"/>
    <s v="病床数"/>
    <n v="60"/>
  </r>
  <r>
    <x v="40"/>
    <x v="293"/>
    <x v="5"/>
    <x v="12"/>
    <s v="6-6_R4年度病床機能報告_2025年時点_休棟予定"/>
    <s v="病床数"/>
    <n v="0"/>
  </r>
  <r>
    <x v="40"/>
    <x v="293"/>
    <x v="5"/>
    <x v="13"/>
    <s v="6-7_R4年度病床機能報告_2025年時点_廃止予定"/>
    <s v="病床数"/>
    <n v="0"/>
  </r>
  <r>
    <x v="40"/>
    <x v="293"/>
    <x v="5"/>
    <x v="10"/>
    <s v="6-8_R4年度病床機能報告_2025年時点_総計"/>
    <s v="病床数"/>
    <n v="2145"/>
  </r>
  <r>
    <x v="40"/>
    <x v="293"/>
    <x v="6"/>
    <x v="0"/>
    <s v="7-1_R4年度一致率_高度急性期"/>
    <s v="一致率"/>
    <n v="1.8720930232558139"/>
  </r>
  <r>
    <x v="40"/>
    <x v="293"/>
    <x v="6"/>
    <x v="1"/>
    <s v="7-2_R4年度一致率_急性期"/>
    <s v="一致率"/>
    <n v="0.68426724137931039"/>
  </r>
  <r>
    <x v="40"/>
    <x v="293"/>
    <x v="6"/>
    <x v="2"/>
    <s v="7-3_R4年度一致率_回復期"/>
    <s v="一致率"/>
    <n v="1.4074074074074074"/>
  </r>
  <r>
    <x v="40"/>
    <x v="293"/>
    <x v="6"/>
    <x v="3"/>
    <s v="7-4_R4年度一致率_慢性期"/>
    <s v="一致率"/>
    <n v="0.89059829059829054"/>
  </r>
  <r>
    <x v="40"/>
    <x v="293"/>
    <x v="6"/>
    <x v="5"/>
    <s v="7-5_R4年度一致率_合計"/>
    <s v="一致率"/>
    <n v="0.93286713286713285"/>
  </r>
  <r>
    <x v="41"/>
    <x v="294"/>
    <x v="0"/>
    <x v="0"/>
    <s v="1-1_現状ー構想策定時_高度急性期"/>
    <s v="病床数"/>
    <n v="902"/>
  </r>
  <r>
    <x v="41"/>
    <x v="294"/>
    <x v="0"/>
    <x v="1"/>
    <s v="1-2_現状ー構想策定時_急性期"/>
    <s v="病床数"/>
    <n v="3877"/>
  </r>
  <r>
    <x v="41"/>
    <x v="294"/>
    <x v="0"/>
    <x v="2"/>
    <s v="1-3_現状ー構想策定時_回復期"/>
    <s v="病床数"/>
    <n v="1168"/>
  </r>
  <r>
    <x v="41"/>
    <x v="294"/>
    <x v="0"/>
    <x v="3"/>
    <s v="1-4_現状ー構想策定時_慢性期"/>
    <s v="病床数"/>
    <n v="2518"/>
  </r>
  <r>
    <x v="41"/>
    <x v="294"/>
    <x v="0"/>
    <x v="4"/>
    <s v="1-5_現状ー構想策定時_未報告"/>
    <s v="病床数"/>
    <n v="34"/>
  </r>
  <r>
    <x v="41"/>
    <x v="294"/>
    <x v="0"/>
    <x v="5"/>
    <s v="1-6_現状ー構想策定時_合計"/>
    <s v="病床数"/>
    <n v="8499"/>
  </r>
  <r>
    <x v="41"/>
    <x v="294"/>
    <x v="0"/>
    <x v="6"/>
    <s v="1-7_現状ー構想策定時_在宅医療等"/>
    <s v="病床数"/>
    <n v="0"/>
  </r>
  <r>
    <x v="41"/>
    <x v="294"/>
    <x v="0"/>
    <x v="7"/>
    <s v="1-8_現状ー構想策定時_うち訪問診療分"/>
    <s v="病床数"/>
    <n v="0"/>
  </r>
  <r>
    <x v="41"/>
    <x v="294"/>
    <x v="1"/>
    <x v="0"/>
    <s v="2-1_将来_高度急性期"/>
    <s v="病床数"/>
    <n v="650.5"/>
  </r>
  <r>
    <x v="41"/>
    <x v="294"/>
    <x v="1"/>
    <x v="1"/>
    <s v="2-2_将来_急性期"/>
    <s v="病床数"/>
    <n v="2436.8000000000002"/>
  </r>
  <r>
    <x v="41"/>
    <x v="294"/>
    <x v="1"/>
    <x v="2"/>
    <s v="2-3_将来_回復期"/>
    <s v="病床数"/>
    <n v="2536.6999999999998"/>
  </r>
  <r>
    <x v="41"/>
    <x v="294"/>
    <x v="1"/>
    <x v="3"/>
    <s v="2-4_将来_慢性期"/>
    <s v="病床数"/>
    <n v="1775.8"/>
  </r>
  <r>
    <x v="41"/>
    <x v="294"/>
    <x v="1"/>
    <x v="5"/>
    <s v="2-5_将来_合計"/>
    <s v="病床数"/>
    <n v="7399.8"/>
  </r>
  <r>
    <x v="41"/>
    <x v="294"/>
    <x v="1"/>
    <x v="6"/>
    <s v="2-6_将来_在宅医療等"/>
    <s v="病床数"/>
    <n v="-9133.7999999999993"/>
  </r>
  <r>
    <x v="41"/>
    <x v="294"/>
    <x v="1"/>
    <x v="7"/>
    <s v="2-7_将来_うち訪問診療分"/>
    <s v="病床数"/>
    <n v="-4704.2"/>
  </r>
  <r>
    <x v="41"/>
    <x v="294"/>
    <x v="2"/>
    <x v="0"/>
    <s v="3-1_構想策定時一致率_高度急性期"/>
    <s v="一致率"/>
    <n v="1.3866256725595696"/>
  </r>
  <r>
    <x v="41"/>
    <x v="294"/>
    <x v="2"/>
    <x v="1"/>
    <s v="3-2_構想策定時一致率_急性期"/>
    <s v="一致率"/>
    <n v="1.5910210111621799"/>
  </r>
  <r>
    <x v="41"/>
    <x v="294"/>
    <x v="2"/>
    <x v="2"/>
    <s v="3-3_構想策定時一致率_回復期"/>
    <s v="一致率"/>
    <n v="0.46044073008239056"/>
  </r>
  <r>
    <x v="41"/>
    <x v="294"/>
    <x v="2"/>
    <x v="3"/>
    <s v="3-4_構想策定時一致率_慢性期"/>
    <s v="一致率"/>
    <n v="1.4179524721252394"/>
  </r>
  <r>
    <x v="41"/>
    <x v="294"/>
    <x v="2"/>
    <x v="5"/>
    <s v="3-5_構想策定時一致率_合計"/>
    <s v="一致率"/>
    <n v="1.1485445552582503"/>
  </r>
  <r>
    <x v="41"/>
    <x v="294"/>
    <x v="3"/>
    <x v="0"/>
    <s v="4-1_R4年度病床機能報告_2022年時点_高度急性期"/>
    <s v="病床数"/>
    <n v="902"/>
  </r>
  <r>
    <x v="41"/>
    <x v="294"/>
    <x v="3"/>
    <x v="1"/>
    <s v="4-2_R4年度病床機能報告_2022年時点_急性期"/>
    <s v="病床数"/>
    <n v="2428"/>
  </r>
  <r>
    <x v="41"/>
    <x v="294"/>
    <x v="3"/>
    <x v="2"/>
    <s v="4-3_R4年度病床機能報告_2022年時点_回復期"/>
    <s v="病床数"/>
    <n v="1480"/>
  </r>
  <r>
    <x v="41"/>
    <x v="294"/>
    <x v="3"/>
    <x v="3"/>
    <s v="4-4_R4年度病床機能報告_2022年時点_慢性期"/>
    <s v="病床数"/>
    <n v="2175"/>
  </r>
  <r>
    <x v="41"/>
    <x v="294"/>
    <x v="3"/>
    <x v="8"/>
    <s v="4-5_R4年度病床機能報告_2022年時点_休棟中（今後再開する予定）"/>
    <s v="病床数"/>
    <n v="102"/>
  </r>
  <r>
    <x v="41"/>
    <x v="294"/>
    <x v="3"/>
    <x v="9"/>
    <s v="4-6_R4年度病床機能報告_2022年時点_休棟中（今後廃止する予定）"/>
    <s v="病床数"/>
    <n v="0"/>
  </r>
  <r>
    <x v="41"/>
    <x v="294"/>
    <x v="3"/>
    <x v="10"/>
    <s v="4-7_R4年度病床機能報告_2022年時点_総計"/>
    <s v="病床数"/>
    <n v="7087"/>
  </r>
  <r>
    <x v="41"/>
    <x v="294"/>
    <x v="4"/>
    <x v="0"/>
    <s v="5-1_R4年度現状一致率_高度急性期"/>
    <s v="一致率"/>
    <n v="0.72117516629711753"/>
  </r>
  <r>
    <x v="41"/>
    <x v="294"/>
    <x v="4"/>
    <x v="1"/>
    <s v="5-2_R4年度現状一致率_急性期"/>
    <s v="一致率"/>
    <n v="1.0036243822075783"/>
  </r>
  <r>
    <x v="41"/>
    <x v="294"/>
    <x v="4"/>
    <x v="2"/>
    <s v="5-3_R4年度現状一致率_回復期"/>
    <s v="一致率"/>
    <n v="1.7139864864864864"/>
  </r>
  <r>
    <x v="41"/>
    <x v="294"/>
    <x v="4"/>
    <x v="3"/>
    <s v="5-4_R4年度現状一致率_慢性期"/>
    <s v="一致率"/>
    <n v="0.81645977011494253"/>
  </r>
  <r>
    <x v="41"/>
    <x v="294"/>
    <x v="4"/>
    <x v="5"/>
    <s v="5-5_R4年度現状一致率_合計"/>
    <s v="一致率"/>
    <n v="1.0441371525328065"/>
  </r>
  <r>
    <x v="41"/>
    <x v="294"/>
    <x v="5"/>
    <x v="0"/>
    <s v="6-1_R4年度病床機能報告_2025年時点_高度急性期"/>
    <s v="病床数"/>
    <n v="908"/>
  </r>
  <r>
    <x v="41"/>
    <x v="294"/>
    <x v="5"/>
    <x v="1"/>
    <s v="6-2_R4年度病床機能報告_2025年時点_急性期"/>
    <s v="病床数"/>
    <n v="2482"/>
  </r>
  <r>
    <x v="41"/>
    <x v="294"/>
    <x v="5"/>
    <x v="2"/>
    <s v="6-3_R4年度病床機能報告_2025年時点_回復期"/>
    <s v="病床数"/>
    <n v="1563"/>
  </r>
  <r>
    <x v="41"/>
    <x v="294"/>
    <x v="5"/>
    <x v="3"/>
    <s v="6-4_R4年度病床機能報告_2025年時点_慢性期"/>
    <s v="病床数"/>
    <n v="2074"/>
  </r>
  <r>
    <x v="41"/>
    <x v="294"/>
    <x v="5"/>
    <x v="11"/>
    <s v="6-5_R4年度病床機能報告_2025年時点_介護保険施設等へ移行予定"/>
    <s v="病床数"/>
    <n v="0"/>
  </r>
  <r>
    <x v="41"/>
    <x v="294"/>
    <x v="5"/>
    <x v="12"/>
    <s v="6-6_R4年度病床機能報告_2025年時点_休棟予定"/>
    <s v="病床数"/>
    <n v="0"/>
  </r>
  <r>
    <x v="41"/>
    <x v="294"/>
    <x v="5"/>
    <x v="13"/>
    <s v="6-7_R4年度病床機能報告_2025年時点_廃止予定"/>
    <s v="病床数"/>
    <n v="60"/>
  </r>
  <r>
    <x v="41"/>
    <x v="294"/>
    <x v="5"/>
    <x v="10"/>
    <s v="6-8_R4年度病床機能報告_2025年時点_総計"/>
    <s v="病床数"/>
    <n v="7087"/>
  </r>
  <r>
    <x v="41"/>
    <x v="294"/>
    <x v="6"/>
    <x v="0"/>
    <s v="7-1_R4年度一致率_高度急性期"/>
    <s v="一致率"/>
    <n v="0.71640969162995594"/>
  </r>
  <r>
    <x v="41"/>
    <x v="294"/>
    <x v="6"/>
    <x v="1"/>
    <s v="7-2_R4年度一致率_急性期"/>
    <s v="一致率"/>
    <n v="0.98178887993553599"/>
  </r>
  <r>
    <x v="41"/>
    <x v="294"/>
    <x v="6"/>
    <x v="2"/>
    <s v="7-3_R4年度一致率_回復期"/>
    <s v="一致率"/>
    <n v="1.6229686500319898"/>
  </r>
  <r>
    <x v="41"/>
    <x v="294"/>
    <x v="6"/>
    <x v="3"/>
    <s v="7-4_R4年度一致率_慢性期"/>
    <s v="一致率"/>
    <n v="0.85621986499517833"/>
  </r>
  <r>
    <x v="41"/>
    <x v="294"/>
    <x v="6"/>
    <x v="5"/>
    <s v="7-5_R4年度一致率_合計"/>
    <s v="一致率"/>
    <n v="1.0441371525328065"/>
  </r>
  <r>
    <x v="41"/>
    <x v="295"/>
    <x v="0"/>
    <x v="0"/>
    <s v="1-1_現状ー構想策定時_高度急性期"/>
    <s v="病床数"/>
    <n v="341"/>
  </r>
  <r>
    <x v="41"/>
    <x v="295"/>
    <x v="0"/>
    <x v="1"/>
    <s v="1-2_現状ー構想策定時_急性期"/>
    <s v="病床数"/>
    <n v="2421"/>
  </r>
  <r>
    <x v="41"/>
    <x v="295"/>
    <x v="0"/>
    <x v="2"/>
    <s v="1-3_現状ー構想策定時_回復期"/>
    <s v="病床数"/>
    <n v="718"/>
  </r>
  <r>
    <x v="41"/>
    <x v="295"/>
    <x v="0"/>
    <x v="3"/>
    <s v="1-4_現状ー構想策定時_慢性期"/>
    <s v="病床数"/>
    <n v="1505"/>
  </r>
  <r>
    <x v="41"/>
    <x v="295"/>
    <x v="0"/>
    <x v="4"/>
    <s v="1-5_現状ー構想策定時_未報告"/>
    <s v="病床数"/>
    <n v="6"/>
  </r>
  <r>
    <x v="41"/>
    <x v="295"/>
    <x v="0"/>
    <x v="5"/>
    <s v="1-6_現状ー構想策定時_合計"/>
    <s v="病床数"/>
    <n v="4991"/>
  </r>
  <r>
    <x v="41"/>
    <x v="295"/>
    <x v="0"/>
    <x v="6"/>
    <s v="1-7_現状ー構想策定時_在宅医療等"/>
    <s v="病床数"/>
    <n v="0"/>
  </r>
  <r>
    <x v="41"/>
    <x v="295"/>
    <x v="0"/>
    <x v="7"/>
    <s v="1-8_現状ー構想策定時_うち訪問診療分"/>
    <s v="病床数"/>
    <n v="0"/>
  </r>
  <r>
    <x v="41"/>
    <x v="295"/>
    <x v="1"/>
    <x v="0"/>
    <s v="2-1_将来_高度急性期"/>
    <s v="病床数"/>
    <n v="318.7"/>
  </r>
  <r>
    <x v="41"/>
    <x v="295"/>
    <x v="1"/>
    <x v="1"/>
    <s v="2-2_将来_急性期"/>
    <s v="病床数"/>
    <n v="1086"/>
  </r>
  <r>
    <x v="41"/>
    <x v="295"/>
    <x v="1"/>
    <x v="2"/>
    <s v="2-3_将来_回復期"/>
    <s v="病床数"/>
    <n v="1241.4000000000001"/>
  </r>
  <r>
    <x v="41"/>
    <x v="295"/>
    <x v="1"/>
    <x v="3"/>
    <s v="2-4_将来_慢性期"/>
    <s v="病床数"/>
    <n v="864"/>
  </r>
  <r>
    <x v="41"/>
    <x v="295"/>
    <x v="1"/>
    <x v="5"/>
    <s v="2-5_将来_合計"/>
    <s v="病床数"/>
    <n v="3510"/>
  </r>
  <r>
    <x v="41"/>
    <x v="295"/>
    <x v="1"/>
    <x v="6"/>
    <s v="2-6_将来_在宅医療等"/>
    <s v="病床数"/>
    <n v="-5510.6"/>
  </r>
  <r>
    <x v="41"/>
    <x v="295"/>
    <x v="1"/>
    <x v="7"/>
    <s v="2-7_将来_うち訪問診療分"/>
    <s v="病床数"/>
    <n v="-2522.8000000000002"/>
  </r>
  <r>
    <x v="41"/>
    <x v="295"/>
    <x v="2"/>
    <x v="0"/>
    <s v="3-1_構想策定時一致率_高度急性期"/>
    <s v="一致率"/>
    <n v="1.0699717602761218"/>
  </r>
  <r>
    <x v="41"/>
    <x v="295"/>
    <x v="2"/>
    <x v="1"/>
    <s v="3-2_構想策定時一致率_急性期"/>
    <s v="一致率"/>
    <n v="2.229281767955801"/>
  </r>
  <r>
    <x v="41"/>
    <x v="295"/>
    <x v="2"/>
    <x v="2"/>
    <s v="3-3_構想策定時一致率_回復期"/>
    <s v="一致率"/>
    <n v="0.57837924923473494"/>
  </r>
  <r>
    <x v="41"/>
    <x v="295"/>
    <x v="2"/>
    <x v="3"/>
    <s v="3-4_構想策定時一致率_慢性期"/>
    <s v="一致率"/>
    <n v="1.7418981481481481"/>
  </r>
  <r>
    <x v="41"/>
    <x v="295"/>
    <x v="2"/>
    <x v="5"/>
    <s v="3-5_構想策定時一致率_合計"/>
    <s v="一致率"/>
    <n v="1.4219373219373219"/>
  </r>
  <r>
    <x v="41"/>
    <x v="295"/>
    <x v="3"/>
    <x v="0"/>
    <s v="4-1_R4年度病床機能報告_2022年時点_高度急性期"/>
    <s v="病床数"/>
    <n v="344"/>
  </r>
  <r>
    <x v="41"/>
    <x v="295"/>
    <x v="3"/>
    <x v="1"/>
    <s v="4-2_R4年度病床機能報告_2022年時点_急性期"/>
    <s v="病床数"/>
    <n v="1716"/>
  </r>
  <r>
    <x v="41"/>
    <x v="295"/>
    <x v="3"/>
    <x v="2"/>
    <s v="4-3_R4年度病床機能報告_2022年時点_回復期"/>
    <s v="病床数"/>
    <n v="549"/>
  </r>
  <r>
    <x v="41"/>
    <x v="295"/>
    <x v="3"/>
    <x v="3"/>
    <s v="4-4_R4年度病床機能報告_2022年時点_慢性期"/>
    <s v="病床数"/>
    <n v="1321"/>
  </r>
  <r>
    <x v="41"/>
    <x v="295"/>
    <x v="3"/>
    <x v="8"/>
    <s v="4-5_R4年度病床機能報告_2022年時点_休棟中（今後再開する予定）"/>
    <s v="病床数"/>
    <n v="153"/>
  </r>
  <r>
    <x v="41"/>
    <x v="295"/>
    <x v="3"/>
    <x v="9"/>
    <s v="4-6_R4年度病床機能報告_2022年時点_休棟中（今後廃止する予定）"/>
    <s v="病床数"/>
    <n v="0"/>
  </r>
  <r>
    <x v="41"/>
    <x v="295"/>
    <x v="3"/>
    <x v="10"/>
    <s v="4-7_R4年度病床機能報告_2022年時点_総計"/>
    <s v="病床数"/>
    <n v="4083"/>
  </r>
  <r>
    <x v="41"/>
    <x v="295"/>
    <x v="4"/>
    <x v="0"/>
    <s v="5-1_R4年度現状一致率_高度急性期"/>
    <s v="一致率"/>
    <n v="0.92645348837209296"/>
  </r>
  <r>
    <x v="41"/>
    <x v="295"/>
    <x v="4"/>
    <x v="1"/>
    <s v="5-2_R4年度現状一致率_急性期"/>
    <s v="一致率"/>
    <n v="0.63286713286713292"/>
  </r>
  <r>
    <x v="41"/>
    <x v="295"/>
    <x v="4"/>
    <x v="2"/>
    <s v="5-3_R4年度現状一致率_回復期"/>
    <s v="一致率"/>
    <n v="2.2612021857923499"/>
  </r>
  <r>
    <x v="41"/>
    <x v="295"/>
    <x v="4"/>
    <x v="3"/>
    <s v="5-4_R4年度現状一致率_慢性期"/>
    <s v="一致率"/>
    <n v="0.65404996214988642"/>
  </r>
  <r>
    <x v="41"/>
    <x v="295"/>
    <x v="4"/>
    <x v="5"/>
    <s v="5-5_R4年度現状一致率_合計"/>
    <s v="一致率"/>
    <n v="0.85966201322556945"/>
  </r>
  <r>
    <x v="41"/>
    <x v="295"/>
    <x v="5"/>
    <x v="0"/>
    <s v="6-1_R4年度病床機能報告_2025年時点_高度急性期"/>
    <s v="病床数"/>
    <n v="307"/>
  </r>
  <r>
    <x v="41"/>
    <x v="295"/>
    <x v="5"/>
    <x v="1"/>
    <s v="6-2_R4年度病床機能報告_2025年時点_急性期"/>
    <s v="病床数"/>
    <n v="1783"/>
  </r>
  <r>
    <x v="41"/>
    <x v="295"/>
    <x v="5"/>
    <x v="2"/>
    <s v="6-3_R4年度病床機能報告_2025年時点_回復期"/>
    <s v="病床数"/>
    <n v="549"/>
  </r>
  <r>
    <x v="41"/>
    <x v="295"/>
    <x v="5"/>
    <x v="3"/>
    <s v="6-4_R4年度病床機能報告_2025年時点_慢性期"/>
    <s v="病床数"/>
    <n v="1344"/>
  </r>
  <r>
    <x v="41"/>
    <x v="295"/>
    <x v="5"/>
    <x v="11"/>
    <s v="6-5_R4年度病床機能報告_2025年時点_介護保険施設等へ移行予定"/>
    <s v="病床数"/>
    <n v="45"/>
  </r>
  <r>
    <x v="41"/>
    <x v="295"/>
    <x v="5"/>
    <x v="12"/>
    <s v="6-6_R4年度病床機能報告_2025年時点_休棟予定"/>
    <s v="病床数"/>
    <n v="0"/>
  </r>
  <r>
    <x v="41"/>
    <x v="295"/>
    <x v="5"/>
    <x v="13"/>
    <s v="6-7_R4年度病床機能報告_2025年時点_廃止予定"/>
    <s v="病床数"/>
    <n v="55"/>
  </r>
  <r>
    <x v="41"/>
    <x v="295"/>
    <x v="5"/>
    <x v="10"/>
    <s v="6-8_R4年度病床機能報告_2025年時点_総計"/>
    <s v="病床数"/>
    <n v="4083"/>
  </r>
  <r>
    <x v="41"/>
    <x v="295"/>
    <x v="6"/>
    <x v="0"/>
    <s v="7-1_R4年度一致率_高度急性期"/>
    <s v="一致率"/>
    <n v="1.0381107491856678"/>
  </r>
  <r>
    <x v="41"/>
    <x v="295"/>
    <x v="6"/>
    <x v="1"/>
    <s v="7-2_R4年度一致率_急性期"/>
    <s v="一致率"/>
    <n v="0.60908581043185639"/>
  </r>
  <r>
    <x v="41"/>
    <x v="295"/>
    <x v="6"/>
    <x v="2"/>
    <s v="7-3_R4年度一致率_回復期"/>
    <s v="一致率"/>
    <n v="2.2612021857923499"/>
  </r>
  <r>
    <x v="41"/>
    <x v="295"/>
    <x v="6"/>
    <x v="3"/>
    <s v="7-4_R4年度一致率_慢性期"/>
    <s v="一致率"/>
    <n v="0.6428571428571429"/>
  </r>
  <r>
    <x v="41"/>
    <x v="295"/>
    <x v="6"/>
    <x v="5"/>
    <s v="7-5_R4年度一致率_合計"/>
    <s v="一致率"/>
    <n v="0.85966201322556945"/>
  </r>
  <r>
    <x v="41"/>
    <x v="296"/>
    <x v="0"/>
    <x v="0"/>
    <s v="1-1_現状ー構想策定時_高度急性期"/>
    <s v="病床数"/>
    <n v="384"/>
  </r>
  <r>
    <x v="41"/>
    <x v="296"/>
    <x v="0"/>
    <x v="1"/>
    <s v="1-2_現状ー構想策定時_急性期"/>
    <s v="病床数"/>
    <n v="1813"/>
  </r>
  <r>
    <x v="41"/>
    <x v="296"/>
    <x v="0"/>
    <x v="2"/>
    <s v="1-3_現状ー構想策定時_回復期"/>
    <s v="病床数"/>
    <n v="502"/>
  </r>
  <r>
    <x v="41"/>
    <x v="296"/>
    <x v="0"/>
    <x v="3"/>
    <s v="1-4_現状ー構想策定時_慢性期"/>
    <s v="病床数"/>
    <n v="1791"/>
  </r>
  <r>
    <x v="41"/>
    <x v="296"/>
    <x v="0"/>
    <x v="4"/>
    <s v="1-5_現状ー構想策定時_未報告"/>
    <s v="病床数"/>
    <n v="41"/>
  </r>
  <r>
    <x v="41"/>
    <x v="296"/>
    <x v="0"/>
    <x v="5"/>
    <s v="1-6_現状ー構想策定時_合計"/>
    <s v="病床数"/>
    <n v="4531"/>
  </r>
  <r>
    <x v="41"/>
    <x v="296"/>
    <x v="0"/>
    <x v="6"/>
    <s v="1-7_現状ー構想策定時_在宅医療等"/>
    <s v="病床数"/>
    <n v="0"/>
  </r>
  <r>
    <x v="41"/>
    <x v="296"/>
    <x v="0"/>
    <x v="7"/>
    <s v="1-8_現状ー構想策定時_うち訪問診療分"/>
    <s v="病床数"/>
    <n v="0"/>
  </r>
  <r>
    <x v="41"/>
    <x v="296"/>
    <x v="1"/>
    <x v="0"/>
    <s v="2-1_将来_高度急性期"/>
    <s v="病床数"/>
    <n v="358.3"/>
  </r>
  <r>
    <x v="41"/>
    <x v="296"/>
    <x v="1"/>
    <x v="1"/>
    <s v="2-2_将来_急性期"/>
    <s v="病床数"/>
    <n v="1062.5"/>
  </r>
  <r>
    <x v="41"/>
    <x v="296"/>
    <x v="1"/>
    <x v="2"/>
    <s v="2-3_将来_回復期"/>
    <s v="病床数"/>
    <n v="992.5"/>
  </r>
  <r>
    <x v="41"/>
    <x v="296"/>
    <x v="1"/>
    <x v="3"/>
    <s v="2-4_将来_慢性期"/>
    <s v="病床数"/>
    <n v="1144.2"/>
  </r>
  <r>
    <x v="41"/>
    <x v="296"/>
    <x v="1"/>
    <x v="5"/>
    <s v="2-5_将来_合計"/>
    <s v="病床数"/>
    <n v="3557.5"/>
  </r>
  <r>
    <x v="41"/>
    <x v="296"/>
    <x v="1"/>
    <x v="6"/>
    <s v="2-6_将来_在宅医療等"/>
    <s v="病床数"/>
    <n v="-3921.6"/>
  </r>
  <r>
    <x v="41"/>
    <x v="296"/>
    <x v="1"/>
    <x v="7"/>
    <s v="2-7_将来_うち訪問診療分"/>
    <s v="病床数"/>
    <n v="-1444.6"/>
  </r>
  <r>
    <x v="41"/>
    <x v="296"/>
    <x v="2"/>
    <x v="0"/>
    <s v="3-1_構想策定時一致率_高度急性期"/>
    <s v="一致率"/>
    <n v="1.0717276025676807"/>
  </r>
  <r>
    <x v="41"/>
    <x v="296"/>
    <x v="2"/>
    <x v="1"/>
    <s v="3-2_構想策定時一致率_急性期"/>
    <s v="一致率"/>
    <n v="1.7063529411764706"/>
  </r>
  <r>
    <x v="41"/>
    <x v="296"/>
    <x v="2"/>
    <x v="2"/>
    <s v="3-3_構想策定時一致率_回復期"/>
    <s v="一致率"/>
    <n v="0.50579345088161209"/>
  </r>
  <r>
    <x v="41"/>
    <x v="296"/>
    <x v="2"/>
    <x v="3"/>
    <s v="3-4_構想策定時一致率_慢性期"/>
    <s v="一致率"/>
    <n v="1.5652857891976926"/>
  </r>
  <r>
    <x v="41"/>
    <x v="296"/>
    <x v="2"/>
    <x v="5"/>
    <s v="3-5_構想策定時一致率_合計"/>
    <s v="一致率"/>
    <n v="1.2736472241742798"/>
  </r>
  <r>
    <x v="41"/>
    <x v="296"/>
    <x v="3"/>
    <x v="0"/>
    <s v="4-1_R4年度病床機能報告_2022年時点_高度急性期"/>
    <s v="病床数"/>
    <n v="155"/>
  </r>
  <r>
    <x v="41"/>
    <x v="296"/>
    <x v="3"/>
    <x v="1"/>
    <s v="4-2_R4年度病床機能報告_2022年時点_急性期"/>
    <s v="病床数"/>
    <n v="1336"/>
  </r>
  <r>
    <x v="41"/>
    <x v="296"/>
    <x v="3"/>
    <x v="2"/>
    <s v="4-3_R4年度病床機能報告_2022年時点_回復期"/>
    <s v="病床数"/>
    <n v="465"/>
  </r>
  <r>
    <x v="41"/>
    <x v="296"/>
    <x v="3"/>
    <x v="3"/>
    <s v="4-4_R4年度病床機能報告_2022年時点_慢性期"/>
    <s v="病床数"/>
    <n v="1561"/>
  </r>
  <r>
    <x v="41"/>
    <x v="296"/>
    <x v="3"/>
    <x v="8"/>
    <s v="4-5_R4年度病床機能報告_2022年時点_休棟中（今後再開する予定）"/>
    <s v="病床数"/>
    <n v="55"/>
  </r>
  <r>
    <x v="41"/>
    <x v="296"/>
    <x v="3"/>
    <x v="9"/>
    <s v="4-6_R4年度病床機能報告_2022年時点_休棟中（今後廃止する予定）"/>
    <s v="病床数"/>
    <n v="0"/>
  </r>
  <r>
    <x v="41"/>
    <x v="296"/>
    <x v="3"/>
    <x v="10"/>
    <s v="4-7_R4年度病床機能報告_2022年時点_総計"/>
    <s v="病床数"/>
    <n v="3572"/>
  </r>
  <r>
    <x v="41"/>
    <x v="296"/>
    <x v="4"/>
    <x v="0"/>
    <s v="5-1_R4年度現状一致率_高度急性期"/>
    <s v="一致率"/>
    <n v="2.3116129032258064"/>
  </r>
  <r>
    <x v="41"/>
    <x v="296"/>
    <x v="4"/>
    <x v="1"/>
    <s v="5-2_R4年度現状一致率_急性期"/>
    <s v="一致率"/>
    <n v="0.79528443113772451"/>
  </r>
  <r>
    <x v="41"/>
    <x v="296"/>
    <x v="4"/>
    <x v="2"/>
    <s v="5-3_R4年度現状一致率_回復期"/>
    <s v="一致率"/>
    <n v="2.1344086021505375"/>
  </r>
  <r>
    <x v="41"/>
    <x v="296"/>
    <x v="4"/>
    <x v="3"/>
    <s v="5-4_R4年度現状一致率_慢性期"/>
    <s v="一致率"/>
    <n v="0.73299167200512494"/>
  </r>
  <r>
    <x v="41"/>
    <x v="296"/>
    <x v="4"/>
    <x v="5"/>
    <s v="5-5_R4年度現状一致率_合計"/>
    <s v="一致率"/>
    <n v="0.99594064949608063"/>
  </r>
  <r>
    <x v="41"/>
    <x v="296"/>
    <x v="5"/>
    <x v="0"/>
    <s v="6-1_R4年度病床機能報告_2025年時点_高度急性期"/>
    <s v="病床数"/>
    <n v="155"/>
  </r>
  <r>
    <x v="41"/>
    <x v="296"/>
    <x v="5"/>
    <x v="1"/>
    <s v="6-2_R4年度病床機能報告_2025年時点_急性期"/>
    <s v="病床数"/>
    <n v="1293"/>
  </r>
  <r>
    <x v="41"/>
    <x v="296"/>
    <x v="5"/>
    <x v="2"/>
    <s v="6-3_R4年度病床機能報告_2025年時点_回復期"/>
    <s v="病床数"/>
    <n v="465"/>
  </r>
  <r>
    <x v="41"/>
    <x v="296"/>
    <x v="5"/>
    <x v="3"/>
    <s v="6-4_R4年度病床機能報告_2025年時点_慢性期"/>
    <s v="病床数"/>
    <n v="1659"/>
  </r>
  <r>
    <x v="41"/>
    <x v="296"/>
    <x v="5"/>
    <x v="11"/>
    <s v="6-5_R4年度病床機能報告_2025年時点_介護保険施設等へ移行予定"/>
    <s v="病床数"/>
    <n v="0"/>
  </r>
  <r>
    <x v="41"/>
    <x v="296"/>
    <x v="5"/>
    <x v="12"/>
    <s v="6-6_R4年度病床機能報告_2025年時点_休棟予定"/>
    <s v="病床数"/>
    <n v="0"/>
  </r>
  <r>
    <x v="41"/>
    <x v="296"/>
    <x v="5"/>
    <x v="13"/>
    <s v="6-7_R4年度病床機能報告_2025年時点_廃止予定"/>
    <s v="病床数"/>
    <n v="0"/>
  </r>
  <r>
    <x v="41"/>
    <x v="296"/>
    <x v="5"/>
    <x v="10"/>
    <s v="6-8_R4年度病床機能報告_2025年時点_総計"/>
    <s v="病床数"/>
    <n v="3572"/>
  </r>
  <r>
    <x v="41"/>
    <x v="296"/>
    <x v="6"/>
    <x v="0"/>
    <s v="7-1_R4年度一致率_高度急性期"/>
    <s v="一致率"/>
    <n v="2.3116129032258064"/>
  </r>
  <r>
    <x v="41"/>
    <x v="296"/>
    <x v="6"/>
    <x v="1"/>
    <s v="7-2_R4年度一致率_急性期"/>
    <s v="一致率"/>
    <n v="0.82173240525908742"/>
  </r>
  <r>
    <x v="41"/>
    <x v="296"/>
    <x v="6"/>
    <x v="2"/>
    <s v="7-3_R4年度一致率_回復期"/>
    <s v="一致率"/>
    <n v="2.1344086021505375"/>
  </r>
  <r>
    <x v="41"/>
    <x v="296"/>
    <x v="6"/>
    <x v="3"/>
    <s v="7-4_R4年度一致率_慢性期"/>
    <s v="一致率"/>
    <n v="0.68969258589511762"/>
  </r>
  <r>
    <x v="41"/>
    <x v="296"/>
    <x v="6"/>
    <x v="5"/>
    <s v="7-5_R4年度一致率_合計"/>
    <s v="一致率"/>
    <n v="0.99594064949608063"/>
  </r>
  <r>
    <x v="41"/>
    <x v="297"/>
    <x v="0"/>
    <x v="0"/>
    <s v="1-1_現状ー構想策定時_高度急性期"/>
    <s v="病床数"/>
    <n v="16"/>
  </r>
  <r>
    <x v="41"/>
    <x v="297"/>
    <x v="0"/>
    <x v="1"/>
    <s v="1-2_現状ー構想策定時_急性期"/>
    <s v="病床数"/>
    <n v="854"/>
  </r>
  <r>
    <x v="41"/>
    <x v="297"/>
    <x v="0"/>
    <x v="2"/>
    <s v="1-3_現状ー構想策定時_回復期"/>
    <s v="病床数"/>
    <n v="432"/>
  </r>
  <r>
    <x v="41"/>
    <x v="297"/>
    <x v="0"/>
    <x v="3"/>
    <s v="1-4_現状ー構想策定時_慢性期"/>
    <s v="病床数"/>
    <n v="647"/>
  </r>
  <r>
    <x v="41"/>
    <x v="297"/>
    <x v="0"/>
    <x v="4"/>
    <s v="1-5_現状ー構想策定時_未報告"/>
    <s v="病床数"/>
    <n v="60"/>
  </r>
  <r>
    <x v="41"/>
    <x v="297"/>
    <x v="0"/>
    <x v="5"/>
    <s v="1-6_現状ー構想策定時_合計"/>
    <s v="病床数"/>
    <n v="2009"/>
  </r>
  <r>
    <x v="41"/>
    <x v="297"/>
    <x v="0"/>
    <x v="6"/>
    <s v="1-7_現状ー構想策定時_在宅医療等"/>
    <s v="病床数"/>
    <n v="0"/>
  </r>
  <r>
    <x v="41"/>
    <x v="297"/>
    <x v="0"/>
    <x v="7"/>
    <s v="1-8_現状ー構想策定時_うち訪問診療分"/>
    <s v="病床数"/>
    <n v="0"/>
  </r>
  <r>
    <x v="41"/>
    <x v="297"/>
    <x v="1"/>
    <x v="0"/>
    <s v="2-1_将来_高度急性期"/>
    <s v="病床数"/>
    <n v="95.4"/>
  </r>
  <r>
    <x v="41"/>
    <x v="297"/>
    <x v="1"/>
    <x v="1"/>
    <s v="2-2_将来_急性期"/>
    <s v="病床数"/>
    <n v="490.9"/>
  </r>
  <r>
    <x v="41"/>
    <x v="297"/>
    <x v="1"/>
    <x v="2"/>
    <s v="2-3_将来_回復期"/>
    <s v="病床数"/>
    <n v="475"/>
  </r>
  <r>
    <x v="41"/>
    <x v="297"/>
    <x v="1"/>
    <x v="3"/>
    <s v="2-4_将来_慢性期"/>
    <s v="病床数"/>
    <n v="372.8"/>
  </r>
  <r>
    <x v="41"/>
    <x v="297"/>
    <x v="1"/>
    <x v="5"/>
    <s v="2-5_将来_合計"/>
    <s v="病床数"/>
    <n v="1434.1"/>
  </r>
  <r>
    <x v="41"/>
    <x v="297"/>
    <x v="1"/>
    <x v="6"/>
    <s v="2-6_将来_在宅医療等"/>
    <s v="病床数"/>
    <n v="-1920.7"/>
  </r>
  <r>
    <x v="41"/>
    <x v="297"/>
    <x v="1"/>
    <x v="7"/>
    <s v="2-7_将来_うち訪問診療分"/>
    <s v="病床数"/>
    <n v="-580.1"/>
  </r>
  <r>
    <x v="41"/>
    <x v="297"/>
    <x v="2"/>
    <x v="0"/>
    <s v="3-1_構想策定時一致率_高度急性期"/>
    <s v="一致率"/>
    <n v="0.16771488469601675"/>
  </r>
  <r>
    <x v="41"/>
    <x v="297"/>
    <x v="2"/>
    <x v="1"/>
    <s v="3-2_構想策定時一致率_急性期"/>
    <s v="一致率"/>
    <n v="1.7396618455897332"/>
  </r>
  <r>
    <x v="41"/>
    <x v="297"/>
    <x v="2"/>
    <x v="2"/>
    <s v="3-3_構想策定時一致率_回復期"/>
    <s v="一致率"/>
    <n v="0.90947368421052632"/>
  </r>
  <r>
    <x v="41"/>
    <x v="297"/>
    <x v="2"/>
    <x v="3"/>
    <s v="3-4_構想策定時一致率_慢性期"/>
    <s v="一致率"/>
    <n v="1.7355150214592274"/>
  </r>
  <r>
    <x v="41"/>
    <x v="297"/>
    <x v="2"/>
    <x v="5"/>
    <s v="3-5_構想策定時一致率_合計"/>
    <s v="一致率"/>
    <n v="1.4008785998187017"/>
  </r>
  <r>
    <x v="41"/>
    <x v="297"/>
    <x v="3"/>
    <x v="0"/>
    <s v="4-1_R4年度病床機能報告_2022年時点_高度急性期"/>
    <s v="病床数"/>
    <n v="16"/>
  </r>
  <r>
    <x v="41"/>
    <x v="297"/>
    <x v="3"/>
    <x v="1"/>
    <s v="4-2_R4年度病床機能報告_2022年時点_急性期"/>
    <s v="病床数"/>
    <n v="610"/>
  </r>
  <r>
    <x v="41"/>
    <x v="297"/>
    <x v="3"/>
    <x v="2"/>
    <s v="4-3_R4年度病床機能報告_2022年時点_回復期"/>
    <s v="病床数"/>
    <n v="389"/>
  </r>
  <r>
    <x v="41"/>
    <x v="297"/>
    <x v="3"/>
    <x v="3"/>
    <s v="4-4_R4年度病床機能報告_2022年時点_慢性期"/>
    <s v="病床数"/>
    <n v="421"/>
  </r>
  <r>
    <x v="41"/>
    <x v="297"/>
    <x v="3"/>
    <x v="8"/>
    <s v="4-5_R4年度病床機能報告_2022年時点_休棟中（今後再開する予定）"/>
    <s v="病床数"/>
    <n v="0"/>
  </r>
  <r>
    <x v="41"/>
    <x v="297"/>
    <x v="3"/>
    <x v="9"/>
    <s v="4-6_R4年度病床機能報告_2022年時点_休棟中（今後廃止する予定）"/>
    <s v="病床数"/>
    <n v="15"/>
  </r>
  <r>
    <x v="41"/>
    <x v="297"/>
    <x v="3"/>
    <x v="10"/>
    <s v="4-7_R4年度病床機能報告_2022年時点_総計"/>
    <s v="病床数"/>
    <n v="1451"/>
  </r>
  <r>
    <x v="41"/>
    <x v="297"/>
    <x v="4"/>
    <x v="0"/>
    <s v="5-1_R4年度現状一致率_高度急性期"/>
    <s v="一致率"/>
    <n v="5.9625000000000004"/>
  </r>
  <r>
    <x v="41"/>
    <x v="297"/>
    <x v="4"/>
    <x v="1"/>
    <s v="5-2_R4年度現状一致率_急性期"/>
    <s v="一致率"/>
    <n v="0.8047540983606557"/>
  </r>
  <r>
    <x v="41"/>
    <x v="297"/>
    <x v="4"/>
    <x v="2"/>
    <s v="5-3_R4年度現状一致率_回復期"/>
    <s v="一致率"/>
    <n v="1.2210796915167095"/>
  </r>
  <r>
    <x v="41"/>
    <x v="297"/>
    <x v="4"/>
    <x v="3"/>
    <s v="5-4_R4年度現状一致率_慢性期"/>
    <s v="一致率"/>
    <n v="0.88551068883610451"/>
  </r>
  <r>
    <x v="41"/>
    <x v="297"/>
    <x v="4"/>
    <x v="5"/>
    <s v="5-5_R4年度現状一致率_合計"/>
    <s v="一致率"/>
    <n v="0.98835286009648515"/>
  </r>
  <r>
    <x v="41"/>
    <x v="297"/>
    <x v="5"/>
    <x v="0"/>
    <s v="6-1_R4年度病床機能報告_2025年時点_高度急性期"/>
    <s v="病床数"/>
    <n v="16"/>
  </r>
  <r>
    <x v="41"/>
    <x v="297"/>
    <x v="5"/>
    <x v="1"/>
    <s v="6-2_R4年度病床機能報告_2025年時点_急性期"/>
    <s v="病床数"/>
    <n v="567"/>
  </r>
  <r>
    <x v="41"/>
    <x v="297"/>
    <x v="5"/>
    <x v="2"/>
    <s v="6-3_R4年度病床機能報告_2025年時点_回復期"/>
    <s v="病床数"/>
    <n v="432"/>
  </r>
  <r>
    <x v="41"/>
    <x v="297"/>
    <x v="5"/>
    <x v="3"/>
    <s v="6-4_R4年度病床機能報告_2025年時点_慢性期"/>
    <s v="病床数"/>
    <n v="421"/>
  </r>
  <r>
    <x v="41"/>
    <x v="297"/>
    <x v="5"/>
    <x v="11"/>
    <s v="6-5_R4年度病床機能報告_2025年時点_介護保険施設等へ移行予定"/>
    <s v="病床数"/>
    <n v="0"/>
  </r>
  <r>
    <x v="41"/>
    <x v="297"/>
    <x v="5"/>
    <x v="12"/>
    <s v="6-6_R4年度病床機能報告_2025年時点_休棟予定"/>
    <s v="病床数"/>
    <n v="15"/>
  </r>
  <r>
    <x v="41"/>
    <x v="297"/>
    <x v="5"/>
    <x v="13"/>
    <s v="6-7_R4年度病床機能報告_2025年時点_廃止予定"/>
    <s v="病床数"/>
    <n v="0"/>
  </r>
  <r>
    <x v="41"/>
    <x v="297"/>
    <x v="5"/>
    <x v="10"/>
    <s v="6-8_R4年度病床機能報告_2025年時点_総計"/>
    <s v="病床数"/>
    <n v="1451"/>
  </r>
  <r>
    <x v="41"/>
    <x v="297"/>
    <x v="6"/>
    <x v="0"/>
    <s v="7-1_R4年度一致率_高度急性期"/>
    <s v="一致率"/>
    <n v="5.9625000000000004"/>
  </r>
  <r>
    <x v="41"/>
    <x v="297"/>
    <x v="6"/>
    <x v="1"/>
    <s v="7-2_R4年度一致率_急性期"/>
    <s v="一致率"/>
    <n v="0.86578483245149906"/>
  </r>
  <r>
    <x v="41"/>
    <x v="297"/>
    <x v="6"/>
    <x v="2"/>
    <s v="7-3_R4年度一致率_回復期"/>
    <s v="一致率"/>
    <n v="1.099537037037037"/>
  </r>
  <r>
    <x v="41"/>
    <x v="297"/>
    <x v="6"/>
    <x v="3"/>
    <s v="7-4_R4年度一致率_慢性期"/>
    <s v="一致率"/>
    <n v="0.88551068883610451"/>
  </r>
  <r>
    <x v="41"/>
    <x v="297"/>
    <x v="6"/>
    <x v="5"/>
    <s v="7-5_R4年度一致率_合計"/>
    <s v="一致率"/>
    <n v="0.98835286009648515"/>
  </r>
  <r>
    <x v="41"/>
    <x v="298"/>
    <x v="0"/>
    <x v="0"/>
    <s v="1-1_現状ー構想策定時_高度急性期"/>
    <s v="病床数"/>
    <n v="0"/>
  </r>
  <r>
    <x v="41"/>
    <x v="298"/>
    <x v="0"/>
    <x v="1"/>
    <s v="1-2_現状ー構想策定時_急性期"/>
    <s v="病床数"/>
    <n v="407"/>
  </r>
  <r>
    <x v="41"/>
    <x v="298"/>
    <x v="0"/>
    <x v="2"/>
    <s v="1-3_現状ー構想策定時_回復期"/>
    <s v="病床数"/>
    <n v="17"/>
  </r>
  <r>
    <x v="41"/>
    <x v="298"/>
    <x v="0"/>
    <x v="3"/>
    <s v="1-4_現状ー構想策定時_慢性期"/>
    <s v="病床数"/>
    <n v="92"/>
  </r>
  <r>
    <x v="41"/>
    <x v="298"/>
    <x v="0"/>
    <x v="4"/>
    <s v="1-5_現状ー構想策定時_未報告"/>
    <s v="病床数"/>
    <n v="19"/>
  </r>
  <r>
    <x v="41"/>
    <x v="298"/>
    <x v="0"/>
    <x v="5"/>
    <s v="1-6_現状ー構想策定時_合計"/>
    <s v="病床数"/>
    <n v="535"/>
  </r>
  <r>
    <x v="41"/>
    <x v="298"/>
    <x v="0"/>
    <x v="6"/>
    <s v="1-7_現状ー構想策定時_在宅医療等"/>
    <s v="病床数"/>
    <n v="0"/>
  </r>
  <r>
    <x v="41"/>
    <x v="298"/>
    <x v="0"/>
    <x v="7"/>
    <s v="1-8_現状ー構想策定時_うち訪問診療分"/>
    <s v="病床数"/>
    <n v="0"/>
  </r>
  <r>
    <x v="41"/>
    <x v="298"/>
    <x v="1"/>
    <x v="0"/>
    <s v="2-1_将来_高度急性期"/>
    <s v="病床数"/>
    <n v="17.100000000000001"/>
  </r>
  <r>
    <x v="41"/>
    <x v="298"/>
    <x v="1"/>
    <x v="1"/>
    <s v="2-2_将来_急性期"/>
    <s v="病床数"/>
    <n v="116"/>
  </r>
  <r>
    <x v="41"/>
    <x v="298"/>
    <x v="1"/>
    <x v="2"/>
    <s v="2-3_将来_回復期"/>
    <s v="病床数"/>
    <n v="153.5"/>
  </r>
  <r>
    <x v="41"/>
    <x v="298"/>
    <x v="1"/>
    <x v="3"/>
    <s v="2-4_将来_慢性期"/>
    <s v="病床数"/>
    <n v="49"/>
  </r>
  <r>
    <x v="41"/>
    <x v="298"/>
    <x v="1"/>
    <x v="5"/>
    <s v="2-5_将来_合計"/>
    <s v="病床数"/>
    <n v="335.6"/>
  </r>
  <r>
    <x v="41"/>
    <x v="298"/>
    <x v="1"/>
    <x v="6"/>
    <s v="2-6_将来_在宅医療等"/>
    <s v="病床数"/>
    <n v="-474.2"/>
  </r>
  <r>
    <x v="41"/>
    <x v="298"/>
    <x v="1"/>
    <x v="7"/>
    <s v="2-7_将来_うち訪問診療分"/>
    <s v="病床数"/>
    <n v="-186.6"/>
  </r>
  <r>
    <x v="41"/>
    <x v="298"/>
    <x v="2"/>
    <x v="0"/>
    <s v="3-1_構想策定時一致率_高度急性期"/>
    <s v="一致率"/>
    <n v="0"/>
  </r>
  <r>
    <x v="41"/>
    <x v="298"/>
    <x v="2"/>
    <x v="1"/>
    <s v="3-2_構想策定時一致率_急性期"/>
    <s v="一致率"/>
    <n v="3.5086206896551726"/>
  </r>
  <r>
    <x v="41"/>
    <x v="298"/>
    <x v="2"/>
    <x v="2"/>
    <s v="3-3_構想策定時一致率_回復期"/>
    <s v="一致率"/>
    <n v="0.11074918566775244"/>
  </r>
  <r>
    <x v="41"/>
    <x v="298"/>
    <x v="2"/>
    <x v="3"/>
    <s v="3-4_構想策定時一致率_慢性期"/>
    <s v="一致率"/>
    <n v="1.8775510204081634"/>
  </r>
  <r>
    <x v="41"/>
    <x v="298"/>
    <x v="2"/>
    <x v="5"/>
    <s v="3-5_構想策定時一致率_合計"/>
    <s v="一致率"/>
    <n v="1.5941597139451726"/>
  </r>
  <r>
    <x v="41"/>
    <x v="298"/>
    <x v="3"/>
    <x v="0"/>
    <s v="4-1_R4年度病床機能報告_2022年時点_高度急性期"/>
    <s v="病床数"/>
    <n v="0"/>
  </r>
  <r>
    <x v="41"/>
    <x v="298"/>
    <x v="3"/>
    <x v="1"/>
    <s v="4-2_R4年度病床機能報告_2022年時点_急性期"/>
    <s v="病床数"/>
    <n v="140"/>
  </r>
  <r>
    <x v="41"/>
    <x v="298"/>
    <x v="3"/>
    <x v="2"/>
    <s v="4-3_R4年度病床機能報告_2022年時点_回復期"/>
    <s v="病床数"/>
    <n v="200"/>
  </r>
  <r>
    <x v="41"/>
    <x v="298"/>
    <x v="3"/>
    <x v="3"/>
    <s v="4-4_R4年度病床機能報告_2022年時点_慢性期"/>
    <s v="病床数"/>
    <n v="54"/>
  </r>
  <r>
    <x v="41"/>
    <x v="298"/>
    <x v="3"/>
    <x v="8"/>
    <s v="4-5_R4年度病床機能報告_2022年時点_休棟中（今後再開する予定）"/>
    <s v="病床数"/>
    <n v="40"/>
  </r>
  <r>
    <x v="41"/>
    <x v="298"/>
    <x v="3"/>
    <x v="9"/>
    <s v="4-6_R4年度病床機能報告_2022年時点_休棟中（今後廃止する予定）"/>
    <s v="病床数"/>
    <n v="0"/>
  </r>
  <r>
    <x v="41"/>
    <x v="298"/>
    <x v="3"/>
    <x v="10"/>
    <s v="4-7_R4年度病床機能報告_2022年時点_総計"/>
    <s v="病床数"/>
    <n v="434"/>
  </r>
  <r>
    <x v="41"/>
    <x v="298"/>
    <x v="4"/>
    <x v="0"/>
    <s v="5-1_R4年度現状一致率_高度急性期"/>
    <s v="一致率"/>
    <n v="0"/>
  </r>
  <r>
    <x v="41"/>
    <x v="298"/>
    <x v="4"/>
    <x v="1"/>
    <s v="5-2_R4年度現状一致率_急性期"/>
    <s v="一致率"/>
    <n v="0.82857142857142863"/>
  </r>
  <r>
    <x v="41"/>
    <x v="298"/>
    <x v="4"/>
    <x v="2"/>
    <s v="5-3_R4年度現状一致率_回復期"/>
    <s v="一致率"/>
    <n v="0.76749999999999996"/>
  </r>
  <r>
    <x v="41"/>
    <x v="298"/>
    <x v="4"/>
    <x v="3"/>
    <s v="5-4_R4年度現状一致率_慢性期"/>
    <s v="一致率"/>
    <n v="0.90740740740740744"/>
  </r>
  <r>
    <x v="41"/>
    <x v="298"/>
    <x v="4"/>
    <x v="5"/>
    <s v="5-5_R4年度現状一致率_合計"/>
    <s v="一致率"/>
    <n v="0.77327188940092173"/>
  </r>
  <r>
    <x v="41"/>
    <x v="298"/>
    <x v="5"/>
    <x v="0"/>
    <s v="6-1_R4年度病床機能報告_2025年時点_高度急性期"/>
    <s v="病床数"/>
    <n v="0"/>
  </r>
  <r>
    <x v="41"/>
    <x v="298"/>
    <x v="5"/>
    <x v="1"/>
    <s v="6-2_R4年度病床機能報告_2025年時点_急性期"/>
    <s v="病床数"/>
    <n v="180"/>
  </r>
  <r>
    <x v="41"/>
    <x v="298"/>
    <x v="5"/>
    <x v="2"/>
    <s v="6-3_R4年度病床機能報告_2025年時点_回復期"/>
    <s v="病床数"/>
    <n v="155"/>
  </r>
  <r>
    <x v="41"/>
    <x v="298"/>
    <x v="5"/>
    <x v="3"/>
    <s v="6-4_R4年度病床機能報告_2025年時点_慢性期"/>
    <s v="病床数"/>
    <n v="99"/>
  </r>
  <r>
    <x v="41"/>
    <x v="298"/>
    <x v="5"/>
    <x v="11"/>
    <s v="6-5_R4年度病床機能報告_2025年時点_介護保険施設等へ移行予定"/>
    <s v="病床数"/>
    <n v="0"/>
  </r>
  <r>
    <x v="41"/>
    <x v="298"/>
    <x v="5"/>
    <x v="12"/>
    <s v="6-6_R4年度病床機能報告_2025年時点_休棟予定"/>
    <s v="病床数"/>
    <n v="0"/>
  </r>
  <r>
    <x v="41"/>
    <x v="298"/>
    <x v="5"/>
    <x v="13"/>
    <s v="6-7_R4年度病床機能報告_2025年時点_廃止予定"/>
    <s v="病床数"/>
    <n v="0"/>
  </r>
  <r>
    <x v="41"/>
    <x v="298"/>
    <x v="5"/>
    <x v="10"/>
    <s v="6-8_R4年度病床機能報告_2025年時点_総計"/>
    <s v="病床数"/>
    <n v="434"/>
  </r>
  <r>
    <x v="41"/>
    <x v="298"/>
    <x v="6"/>
    <x v="0"/>
    <s v="7-1_R4年度一致率_高度急性期"/>
    <s v="一致率"/>
    <n v="0"/>
  </r>
  <r>
    <x v="41"/>
    <x v="298"/>
    <x v="6"/>
    <x v="1"/>
    <s v="7-2_R4年度一致率_急性期"/>
    <s v="一致率"/>
    <n v="0.64444444444444449"/>
  </r>
  <r>
    <x v="41"/>
    <x v="298"/>
    <x v="6"/>
    <x v="2"/>
    <s v="7-3_R4年度一致率_回復期"/>
    <s v="一致率"/>
    <n v="0.99032258064516132"/>
  </r>
  <r>
    <x v="41"/>
    <x v="298"/>
    <x v="6"/>
    <x v="3"/>
    <s v="7-4_R4年度一致率_慢性期"/>
    <s v="一致率"/>
    <n v="0.49494949494949497"/>
  </r>
  <r>
    <x v="41"/>
    <x v="298"/>
    <x v="6"/>
    <x v="5"/>
    <s v="7-5_R4年度一致率_合計"/>
    <s v="一致率"/>
    <n v="0.77327188940092173"/>
  </r>
  <r>
    <x v="41"/>
    <x v="299"/>
    <x v="0"/>
    <x v="0"/>
    <s v="1-1_現状ー構想策定時_高度急性期"/>
    <s v="病床数"/>
    <n v="0"/>
  </r>
  <r>
    <x v="41"/>
    <x v="299"/>
    <x v="0"/>
    <x v="1"/>
    <s v="1-2_現状ー構想策定時_急性期"/>
    <s v="病床数"/>
    <n v="149"/>
  </r>
  <r>
    <x v="41"/>
    <x v="299"/>
    <x v="0"/>
    <x v="2"/>
    <s v="1-3_現状ー構想策定時_回復期"/>
    <s v="病床数"/>
    <n v="0"/>
  </r>
  <r>
    <x v="41"/>
    <x v="299"/>
    <x v="0"/>
    <x v="3"/>
    <s v="1-4_現状ー構想策定時_慢性期"/>
    <s v="病床数"/>
    <n v="50"/>
  </r>
  <r>
    <x v="41"/>
    <x v="299"/>
    <x v="0"/>
    <x v="4"/>
    <s v="1-5_現状ー構想策定時_未報告"/>
    <s v="病床数"/>
    <n v="0"/>
  </r>
  <r>
    <x v="41"/>
    <x v="299"/>
    <x v="0"/>
    <x v="5"/>
    <s v="1-6_現状ー構想策定時_合計"/>
    <s v="病床数"/>
    <n v="199"/>
  </r>
  <r>
    <x v="41"/>
    <x v="299"/>
    <x v="0"/>
    <x v="6"/>
    <s v="1-7_現状ー構想策定時_在宅医療等"/>
    <s v="病床数"/>
    <n v="0"/>
  </r>
  <r>
    <x v="41"/>
    <x v="299"/>
    <x v="0"/>
    <x v="7"/>
    <s v="1-8_現状ー構想策定時_うち訪問診療分"/>
    <s v="病床数"/>
    <n v="0"/>
  </r>
  <r>
    <x v="41"/>
    <x v="299"/>
    <x v="1"/>
    <x v="0"/>
    <s v="2-1_将来_高度急性期"/>
    <s v="病床数"/>
    <s v="＊"/>
  </r>
  <r>
    <x v="41"/>
    <x v="299"/>
    <x v="1"/>
    <x v="1"/>
    <s v="2-2_将来_急性期"/>
    <s v="病床数"/>
    <n v="50.2"/>
  </r>
  <r>
    <x v="41"/>
    <x v="299"/>
    <x v="1"/>
    <x v="2"/>
    <s v="2-3_将来_回復期"/>
    <s v="病床数"/>
    <n v="53.1"/>
  </r>
  <r>
    <x v="41"/>
    <x v="299"/>
    <x v="1"/>
    <x v="3"/>
    <s v="2-4_将来_慢性期"/>
    <s v="病床数"/>
    <n v="24.4"/>
  </r>
  <r>
    <x v="41"/>
    <x v="299"/>
    <x v="1"/>
    <x v="5"/>
    <s v="2-5_将来_合計"/>
    <s v="病床数"/>
    <n v="127.70000000000002"/>
  </r>
  <r>
    <x v="41"/>
    <x v="299"/>
    <x v="1"/>
    <x v="6"/>
    <s v="2-6_将来_在宅医療等"/>
    <s v="病床数"/>
    <n v="-189.1"/>
  </r>
  <r>
    <x v="41"/>
    <x v="299"/>
    <x v="1"/>
    <x v="7"/>
    <s v="2-7_将来_うち訪問診療分"/>
    <s v="病床数"/>
    <n v="-32.799999999999997"/>
  </r>
  <r>
    <x v="41"/>
    <x v="299"/>
    <x v="2"/>
    <x v="1"/>
    <s v="3-2_構想策定時一致率_急性期"/>
    <s v="一致率"/>
    <n v="2.9681274900398407"/>
  </r>
  <r>
    <x v="41"/>
    <x v="299"/>
    <x v="2"/>
    <x v="2"/>
    <s v="3-3_構想策定時一致率_回復期"/>
    <s v="一致率"/>
    <n v="0"/>
  </r>
  <r>
    <x v="41"/>
    <x v="299"/>
    <x v="2"/>
    <x v="3"/>
    <s v="3-4_構想策定時一致率_慢性期"/>
    <s v="一致率"/>
    <n v="2.0491803278688527"/>
  </r>
  <r>
    <x v="41"/>
    <x v="299"/>
    <x v="2"/>
    <x v="5"/>
    <s v="3-5_構想策定時一致率_合計"/>
    <s v="一致率"/>
    <n v="1.5583398590446356"/>
  </r>
  <r>
    <x v="41"/>
    <x v="299"/>
    <x v="3"/>
    <x v="0"/>
    <s v="4-1_R4年度病床機能報告_2022年時点_高度急性期"/>
    <s v="病床数"/>
    <n v="0"/>
  </r>
  <r>
    <x v="41"/>
    <x v="299"/>
    <x v="3"/>
    <x v="1"/>
    <s v="4-2_R4年度病床機能報告_2022年時点_急性期"/>
    <s v="病床数"/>
    <n v="132"/>
  </r>
  <r>
    <x v="41"/>
    <x v="299"/>
    <x v="3"/>
    <x v="2"/>
    <s v="4-3_R4年度病床機能報告_2022年時点_回復期"/>
    <s v="病床数"/>
    <n v="50"/>
  </r>
  <r>
    <x v="41"/>
    <x v="299"/>
    <x v="3"/>
    <x v="3"/>
    <s v="4-4_R4年度病床機能報告_2022年時点_慢性期"/>
    <s v="病床数"/>
    <n v="0"/>
  </r>
  <r>
    <x v="41"/>
    <x v="299"/>
    <x v="3"/>
    <x v="8"/>
    <s v="4-5_R4年度病床機能報告_2022年時点_休棟中（今後再開する予定）"/>
    <s v="病床数"/>
    <n v="0"/>
  </r>
  <r>
    <x v="41"/>
    <x v="299"/>
    <x v="3"/>
    <x v="9"/>
    <s v="4-6_R4年度病床機能報告_2022年時点_休棟中（今後廃止する予定）"/>
    <s v="病床数"/>
    <n v="0"/>
  </r>
  <r>
    <x v="41"/>
    <x v="299"/>
    <x v="3"/>
    <x v="10"/>
    <s v="4-7_R4年度病床機能報告_2022年時点_総計"/>
    <s v="病床数"/>
    <n v="182"/>
  </r>
  <r>
    <x v="41"/>
    <x v="299"/>
    <x v="4"/>
    <x v="0"/>
    <s v="5-1_R4年度現状一致率_高度急性期"/>
    <s v="一致率"/>
    <n v="0"/>
  </r>
  <r>
    <x v="41"/>
    <x v="299"/>
    <x v="4"/>
    <x v="1"/>
    <s v="5-2_R4年度現状一致率_急性期"/>
    <s v="一致率"/>
    <n v="0.38030303030303031"/>
  </r>
  <r>
    <x v="41"/>
    <x v="299"/>
    <x v="4"/>
    <x v="2"/>
    <s v="5-3_R4年度現状一致率_回復期"/>
    <s v="一致率"/>
    <n v="1.0620000000000001"/>
  </r>
  <r>
    <x v="41"/>
    <x v="299"/>
    <x v="4"/>
    <x v="3"/>
    <s v="5-4_R4年度現状一致率_慢性期"/>
    <s v="一致率"/>
    <n v="0"/>
  </r>
  <r>
    <x v="41"/>
    <x v="299"/>
    <x v="4"/>
    <x v="5"/>
    <s v="5-5_R4年度現状一致率_合計"/>
    <s v="一致率"/>
    <n v="0.70164835164835171"/>
  </r>
  <r>
    <x v="41"/>
    <x v="299"/>
    <x v="5"/>
    <x v="0"/>
    <s v="6-1_R4年度病床機能報告_2025年時点_高度急性期"/>
    <s v="病床数"/>
    <n v="0"/>
  </r>
  <r>
    <x v="41"/>
    <x v="299"/>
    <x v="5"/>
    <x v="1"/>
    <s v="6-2_R4年度病床機能報告_2025年時点_急性期"/>
    <s v="病床数"/>
    <n v="132"/>
  </r>
  <r>
    <x v="41"/>
    <x v="299"/>
    <x v="5"/>
    <x v="2"/>
    <s v="6-3_R4年度病床機能報告_2025年時点_回復期"/>
    <s v="病床数"/>
    <n v="50"/>
  </r>
  <r>
    <x v="41"/>
    <x v="299"/>
    <x v="5"/>
    <x v="3"/>
    <s v="6-4_R4年度病床機能報告_2025年時点_慢性期"/>
    <s v="病床数"/>
    <n v="0"/>
  </r>
  <r>
    <x v="41"/>
    <x v="299"/>
    <x v="5"/>
    <x v="11"/>
    <s v="6-5_R4年度病床機能報告_2025年時点_介護保険施設等へ移行予定"/>
    <s v="病床数"/>
    <n v="0"/>
  </r>
  <r>
    <x v="41"/>
    <x v="299"/>
    <x v="5"/>
    <x v="12"/>
    <s v="6-6_R4年度病床機能報告_2025年時点_休棟予定"/>
    <s v="病床数"/>
    <n v="0"/>
  </r>
  <r>
    <x v="41"/>
    <x v="299"/>
    <x v="5"/>
    <x v="13"/>
    <s v="6-7_R4年度病床機能報告_2025年時点_廃止予定"/>
    <s v="病床数"/>
    <n v="0"/>
  </r>
  <r>
    <x v="41"/>
    <x v="299"/>
    <x v="5"/>
    <x v="10"/>
    <s v="6-8_R4年度病床機能報告_2025年時点_総計"/>
    <s v="病床数"/>
    <n v="182"/>
  </r>
  <r>
    <x v="41"/>
    <x v="299"/>
    <x v="6"/>
    <x v="0"/>
    <s v="7-1_R4年度一致率_高度急性期"/>
    <s v="一致率"/>
    <n v="0"/>
  </r>
  <r>
    <x v="41"/>
    <x v="299"/>
    <x v="6"/>
    <x v="1"/>
    <s v="7-2_R4年度一致率_急性期"/>
    <s v="一致率"/>
    <n v="0.38030303030303031"/>
  </r>
  <r>
    <x v="41"/>
    <x v="299"/>
    <x v="6"/>
    <x v="2"/>
    <s v="7-3_R4年度一致率_回復期"/>
    <s v="一致率"/>
    <n v="1.0620000000000001"/>
  </r>
  <r>
    <x v="41"/>
    <x v="299"/>
    <x v="6"/>
    <x v="3"/>
    <s v="7-4_R4年度一致率_慢性期"/>
    <s v="一致率"/>
    <n v="0"/>
  </r>
  <r>
    <x v="41"/>
    <x v="299"/>
    <x v="6"/>
    <x v="5"/>
    <s v="7-5_R4年度一致率_合計"/>
    <s v="一致率"/>
    <n v="0.70164835164835171"/>
  </r>
  <r>
    <x v="41"/>
    <x v="300"/>
    <x v="0"/>
    <x v="0"/>
    <s v="1-1_現状ー構想策定時_高度急性期"/>
    <s v="病床数"/>
    <n v="0"/>
  </r>
  <r>
    <x v="41"/>
    <x v="300"/>
    <x v="0"/>
    <x v="1"/>
    <s v="1-2_現状ー構想策定時_急性期"/>
    <s v="病床数"/>
    <n v="209"/>
  </r>
  <r>
    <x v="41"/>
    <x v="300"/>
    <x v="0"/>
    <x v="2"/>
    <s v="1-3_現状ー構想策定時_回復期"/>
    <s v="病床数"/>
    <n v="43"/>
  </r>
  <r>
    <x v="41"/>
    <x v="300"/>
    <x v="0"/>
    <x v="3"/>
    <s v="1-4_現状ー構想策定時_慢性期"/>
    <s v="病床数"/>
    <n v="208"/>
  </r>
  <r>
    <x v="41"/>
    <x v="300"/>
    <x v="0"/>
    <x v="4"/>
    <s v="1-5_現状ー構想策定時_未報告"/>
    <s v="病床数"/>
    <n v="0"/>
  </r>
  <r>
    <x v="41"/>
    <x v="300"/>
    <x v="0"/>
    <x v="5"/>
    <s v="1-6_現状ー構想策定時_合計"/>
    <s v="病床数"/>
    <n v="460"/>
  </r>
  <r>
    <x v="41"/>
    <x v="300"/>
    <x v="0"/>
    <x v="6"/>
    <s v="1-7_現状ー構想策定時_在宅医療等"/>
    <s v="病床数"/>
    <n v="0"/>
  </r>
  <r>
    <x v="41"/>
    <x v="300"/>
    <x v="0"/>
    <x v="7"/>
    <s v="1-8_現状ー構想策定時_うち訪問診療分"/>
    <s v="病床数"/>
    <n v="0"/>
  </r>
  <r>
    <x v="41"/>
    <x v="300"/>
    <x v="1"/>
    <x v="0"/>
    <s v="2-1_将来_高度急性期"/>
    <s v="病床数"/>
    <s v="＊"/>
  </r>
  <r>
    <x v="41"/>
    <x v="300"/>
    <x v="1"/>
    <x v="1"/>
    <s v="2-2_将来_急性期"/>
    <s v="病床数"/>
    <n v="73"/>
  </r>
  <r>
    <x v="41"/>
    <x v="300"/>
    <x v="1"/>
    <x v="2"/>
    <s v="2-3_将来_回復期"/>
    <s v="病床数"/>
    <n v="93.9"/>
  </r>
  <r>
    <x v="41"/>
    <x v="300"/>
    <x v="1"/>
    <x v="3"/>
    <s v="2-4_将来_慢性期"/>
    <s v="病床数"/>
    <n v="96.8"/>
  </r>
  <r>
    <x v="41"/>
    <x v="300"/>
    <x v="1"/>
    <x v="5"/>
    <s v="2-5_将来_合計"/>
    <s v="病床数"/>
    <n v="263.7"/>
  </r>
  <r>
    <x v="41"/>
    <x v="300"/>
    <x v="1"/>
    <x v="6"/>
    <s v="2-6_将来_在宅医療等"/>
    <s v="病床数"/>
    <n v="-391.9"/>
  </r>
  <r>
    <x v="41"/>
    <x v="300"/>
    <x v="1"/>
    <x v="7"/>
    <s v="2-7_将来_うち訪問診療分"/>
    <s v="病床数"/>
    <n v="-82.8"/>
  </r>
  <r>
    <x v="41"/>
    <x v="300"/>
    <x v="2"/>
    <x v="1"/>
    <s v="3-2_構想策定時一致率_急性期"/>
    <s v="一致率"/>
    <n v="2.8630136986301369"/>
  </r>
  <r>
    <x v="41"/>
    <x v="300"/>
    <x v="2"/>
    <x v="2"/>
    <s v="3-3_構想策定時一致率_回復期"/>
    <s v="一致率"/>
    <n v="0.45793397231096911"/>
  </r>
  <r>
    <x v="41"/>
    <x v="300"/>
    <x v="2"/>
    <x v="3"/>
    <s v="3-4_構想策定時一致率_慢性期"/>
    <s v="一致率"/>
    <n v="2.1487603305785123"/>
  </r>
  <r>
    <x v="41"/>
    <x v="300"/>
    <x v="2"/>
    <x v="5"/>
    <s v="3-5_構想策定時一致率_合計"/>
    <s v="一致率"/>
    <n v="1.7444065225635192"/>
  </r>
  <r>
    <x v="41"/>
    <x v="300"/>
    <x v="3"/>
    <x v="0"/>
    <s v="4-1_R4年度病床機能報告_2022年時点_高度急性期"/>
    <s v="病床数"/>
    <n v="0"/>
  </r>
  <r>
    <x v="41"/>
    <x v="300"/>
    <x v="3"/>
    <x v="1"/>
    <s v="4-2_R4年度病床機能報告_2022年時点_急性期"/>
    <s v="病床数"/>
    <n v="134"/>
  </r>
  <r>
    <x v="41"/>
    <x v="300"/>
    <x v="3"/>
    <x v="2"/>
    <s v="4-3_R4年度病床機能報告_2022年時点_回復期"/>
    <s v="病床数"/>
    <n v="112"/>
  </r>
  <r>
    <x v="41"/>
    <x v="300"/>
    <x v="3"/>
    <x v="3"/>
    <s v="4-4_R4年度病床機能報告_2022年時点_慢性期"/>
    <s v="病床数"/>
    <n v="149"/>
  </r>
  <r>
    <x v="41"/>
    <x v="300"/>
    <x v="3"/>
    <x v="8"/>
    <s v="4-5_R4年度病床機能報告_2022年時点_休棟中（今後再開する予定）"/>
    <s v="病床数"/>
    <n v="0"/>
  </r>
  <r>
    <x v="41"/>
    <x v="300"/>
    <x v="3"/>
    <x v="9"/>
    <s v="4-6_R4年度病床機能報告_2022年時点_休棟中（今後廃止する予定）"/>
    <s v="病床数"/>
    <n v="0"/>
  </r>
  <r>
    <x v="41"/>
    <x v="300"/>
    <x v="3"/>
    <x v="10"/>
    <s v="4-7_R4年度病床機能報告_2022年時点_総計"/>
    <s v="病床数"/>
    <n v="395"/>
  </r>
  <r>
    <x v="41"/>
    <x v="300"/>
    <x v="4"/>
    <x v="0"/>
    <s v="5-1_R4年度現状一致率_高度急性期"/>
    <s v="一致率"/>
    <n v="0"/>
  </r>
  <r>
    <x v="41"/>
    <x v="300"/>
    <x v="4"/>
    <x v="1"/>
    <s v="5-2_R4年度現状一致率_急性期"/>
    <s v="一致率"/>
    <n v="0.54477611940298509"/>
  </r>
  <r>
    <x v="41"/>
    <x v="300"/>
    <x v="4"/>
    <x v="2"/>
    <s v="5-3_R4年度現状一致率_回復期"/>
    <s v="一致率"/>
    <n v="0.83839285714285716"/>
  </r>
  <r>
    <x v="41"/>
    <x v="300"/>
    <x v="4"/>
    <x v="3"/>
    <s v="5-4_R4年度現状一致率_慢性期"/>
    <s v="一致率"/>
    <n v="0.64966442953020132"/>
  </r>
  <r>
    <x v="41"/>
    <x v="300"/>
    <x v="4"/>
    <x v="5"/>
    <s v="5-5_R4年度現状一致率_合計"/>
    <s v="一致率"/>
    <n v="0.66759493670886072"/>
  </r>
  <r>
    <x v="41"/>
    <x v="300"/>
    <x v="5"/>
    <x v="0"/>
    <s v="6-1_R4年度病床機能報告_2025年時点_高度急性期"/>
    <s v="病床数"/>
    <n v="0"/>
  </r>
  <r>
    <x v="41"/>
    <x v="300"/>
    <x v="5"/>
    <x v="1"/>
    <s v="6-2_R4年度病床機能報告_2025年時点_急性期"/>
    <s v="病床数"/>
    <n v="134"/>
  </r>
  <r>
    <x v="41"/>
    <x v="300"/>
    <x v="5"/>
    <x v="2"/>
    <s v="6-3_R4年度病床機能報告_2025年時点_回復期"/>
    <s v="病床数"/>
    <n v="112"/>
  </r>
  <r>
    <x v="41"/>
    <x v="300"/>
    <x v="5"/>
    <x v="3"/>
    <s v="6-4_R4年度病床機能報告_2025年時点_慢性期"/>
    <s v="病床数"/>
    <n v="96"/>
  </r>
  <r>
    <x v="41"/>
    <x v="300"/>
    <x v="5"/>
    <x v="11"/>
    <s v="6-5_R4年度病床機能報告_2025年時点_介護保険施設等へ移行予定"/>
    <s v="病床数"/>
    <n v="38"/>
  </r>
  <r>
    <x v="41"/>
    <x v="300"/>
    <x v="5"/>
    <x v="12"/>
    <s v="6-6_R4年度病床機能報告_2025年時点_休棟予定"/>
    <s v="病床数"/>
    <n v="0"/>
  </r>
  <r>
    <x v="41"/>
    <x v="300"/>
    <x v="5"/>
    <x v="13"/>
    <s v="6-7_R4年度病床機能報告_2025年時点_廃止予定"/>
    <s v="病床数"/>
    <n v="15"/>
  </r>
  <r>
    <x v="41"/>
    <x v="300"/>
    <x v="5"/>
    <x v="10"/>
    <s v="6-8_R4年度病床機能報告_2025年時点_総計"/>
    <s v="病床数"/>
    <n v="395"/>
  </r>
  <r>
    <x v="41"/>
    <x v="300"/>
    <x v="6"/>
    <x v="0"/>
    <s v="7-1_R4年度一致率_高度急性期"/>
    <s v="一致率"/>
    <n v="0"/>
  </r>
  <r>
    <x v="41"/>
    <x v="300"/>
    <x v="6"/>
    <x v="1"/>
    <s v="7-2_R4年度一致率_急性期"/>
    <s v="一致率"/>
    <n v="0.54477611940298509"/>
  </r>
  <r>
    <x v="41"/>
    <x v="300"/>
    <x v="6"/>
    <x v="2"/>
    <s v="7-3_R4年度一致率_回復期"/>
    <s v="一致率"/>
    <n v="0.83839285714285716"/>
  </r>
  <r>
    <x v="41"/>
    <x v="300"/>
    <x v="6"/>
    <x v="3"/>
    <s v="7-4_R4年度一致率_慢性期"/>
    <s v="一致率"/>
    <n v="1.0083333333333333"/>
  </r>
  <r>
    <x v="41"/>
    <x v="300"/>
    <x v="6"/>
    <x v="5"/>
    <s v="7-5_R4年度一致率_合計"/>
    <s v="一致率"/>
    <n v="0.66759493670886072"/>
  </r>
  <r>
    <x v="41"/>
    <x v="301"/>
    <x v="0"/>
    <x v="0"/>
    <s v="1-1_現状ー構想策定時_高度急性期"/>
    <s v="病床数"/>
    <n v="0"/>
  </r>
  <r>
    <x v="41"/>
    <x v="301"/>
    <x v="0"/>
    <x v="1"/>
    <s v="1-2_現状ー構想策定時_急性期"/>
    <s v="病床数"/>
    <n v="222"/>
  </r>
  <r>
    <x v="41"/>
    <x v="301"/>
    <x v="0"/>
    <x v="2"/>
    <s v="1-3_現状ー構想策定時_回復期"/>
    <s v="病床数"/>
    <n v="60"/>
  </r>
  <r>
    <x v="41"/>
    <x v="301"/>
    <x v="0"/>
    <x v="3"/>
    <s v="1-4_現状ー構想策定時_慢性期"/>
    <s v="病床数"/>
    <n v="0"/>
  </r>
  <r>
    <x v="41"/>
    <x v="301"/>
    <x v="0"/>
    <x v="4"/>
    <s v="1-5_現状ー構想策定時_未報告"/>
    <s v="病床数"/>
    <n v="0"/>
  </r>
  <r>
    <x v="41"/>
    <x v="301"/>
    <x v="0"/>
    <x v="5"/>
    <s v="1-6_現状ー構想策定時_合計"/>
    <s v="病床数"/>
    <n v="282"/>
  </r>
  <r>
    <x v="41"/>
    <x v="301"/>
    <x v="0"/>
    <x v="6"/>
    <s v="1-7_現状ー構想策定時_在宅医療等"/>
    <s v="病床数"/>
    <n v="0"/>
  </r>
  <r>
    <x v="41"/>
    <x v="301"/>
    <x v="0"/>
    <x v="7"/>
    <s v="1-8_現状ー構想策定時_うち訪問診療分"/>
    <s v="病床数"/>
    <n v="0"/>
  </r>
  <r>
    <x v="41"/>
    <x v="301"/>
    <x v="1"/>
    <x v="0"/>
    <s v="2-1_将来_高度急性期"/>
    <s v="病床数"/>
    <n v="13.7"/>
  </r>
  <r>
    <x v="41"/>
    <x v="301"/>
    <x v="1"/>
    <x v="1"/>
    <s v="2-2_将来_急性期"/>
    <s v="病床数"/>
    <n v="81.400000000000006"/>
  </r>
  <r>
    <x v="41"/>
    <x v="301"/>
    <x v="1"/>
    <x v="2"/>
    <s v="2-3_将来_回復期"/>
    <s v="病床数"/>
    <n v="110.1"/>
  </r>
  <r>
    <x v="41"/>
    <x v="301"/>
    <x v="1"/>
    <x v="3"/>
    <s v="2-4_将来_慢性期"/>
    <s v="病床数"/>
    <n v="15.4"/>
  </r>
  <r>
    <x v="41"/>
    <x v="301"/>
    <x v="1"/>
    <x v="5"/>
    <s v="2-5_将来_合計"/>
    <s v="病床数"/>
    <n v="220.6"/>
  </r>
  <r>
    <x v="41"/>
    <x v="301"/>
    <x v="1"/>
    <x v="6"/>
    <s v="2-6_将来_在宅医療等"/>
    <s v="病床数"/>
    <n v="-231.1"/>
  </r>
  <r>
    <x v="41"/>
    <x v="301"/>
    <x v="1"/>
    <x v="7"/>
    <s v="2-7_将来_うち訪問診療分"/>
    <s v="病床数"/>
    <n v="-23.5"/>
  </r>
  <r>
    <x v="41"/>
    <x v="301"/>
    <x v="2"/>
    <x v="0"/>
    <s v="3-1_構想策定時一致率_高度急性期"/>
    <s v="一致率"/>
    <n v="0"/>
  </r>
  <r>
    <x v="41"/>
    <x v="301"/>
    <x v="2"/>
    <x v="1"/>
    <s v="3-2_構想策定時一致率_急性期"/>
    <s v="一致率"/>
    <n v="2.7272727272727271"/>
  </r>
  <r>
    <x v="41"/>
    <x v="301"/>
    <x v="2"/>
    <x v="2"/>
    <s v="3-3_構想策定時一致率_回復期"/>
    <s v="一致率"/>
    <n v="0.54495912806539515"/>
  </r>
  <r>
    <x v="41"/>
    <x v="301"/>
    <x v="2"/>
    <x v="3"/>
    <s v="3-4_構想策定時一致率_慢性期"/>
    <s v="一致率"/>
    <n v="0"/>
  </r>
  <r>
    <x v="41"/>
    <x v="301"/>
    <x v="2"/>
    <x v="5"/>
    <s v="3-5_構想策定時一致率_合計"/>
    <s v="一致率"/>
    <n v="1.2783318223028106"/>
  </r>
  <r>
    <x v="41"/>
    <x v="301"/>
    <x v="3"/>
    <x v="0"/>
    <s v="4-1_R4年度病床機能報告_2022年時点_高度急性期"/>
    <s v="病床数"/>
    <n v="0"/>
  </r>
  <r>
    <x v="41"/>
    <x v="301"/>
    <x v="3"/>
    <x v="1"/>
    <s v="4-2_R4年度病床機能報告_2022年時点_急性期"/>
    <s v="病床数"/>
    <n v="184"/>
  </r>
  <r>
    <x v="41"/>
    <x v="301"/>
    <x v="3"/>
    <x v="2"/>
    <s v="4-3_R4年度病床機能報告_2022年時点_回復期"/>
    <s v="病床数"/>
    <n v="98"/>
  </r>
  <r>
    <x v="41"/>
    <x v="301"/>
    <x v="3"/>
    <x v="3"/>
    <s v="4-4_R4年度病床機能報告_2022年時点_慢性期"/>
    <s v="病床数"/>
    <n v="0"/>
  </r>
  <r>
    <x v="41"/>
    <x v="301"/>
    <x v="3"/>
    <x v="8"/>
    <s v="4-5_R4年度病床機能報告_2022年時点_休棟中（今後再開する予定）"/>
    <s v="病床数"/>
    <n v="0"/>
  </r>
  <r>
    <x v="41"/>
    <x v="301"/>
    <x v="3"/>
    <x v="9"/>
    <s v="4-6_R4年度病床機能報告_2022年時点_休棟中（今後廃止する予定）"/>
    <s v="病床数"/>
    <n v="0"/>
  </r>
  <r>
    <x v="41"/>
    <x v="301"/>
    <x v="3"/>
    <x v="10"/>
    <s v="4-7_R4年度病床機能報告_2022年時点_総計"/>
    <s v="病床数"/>
    <n v="282"/>
  </r>
  <r>
    <x v="41"/>
    <x v="301"/>
    <x v="4"/>
    <x v="0"/>
    <s v="5-1_R4年度現状一致率_高度急性期"/>
    <s v="一致率"/>
    <n v="0"/>
  </r>
  <r>
    <x v="41"/>
    <x v="301"/>
    <x v="4"/>
    <x v="1"/>
    <s v="5-2_R4年度現状一致率_急性期"/>
    <s v="一致率"/>
    <n v="0.44239130434782614"/>
  </r>
  <r>
    <x v="41"/>
    <x v="301"/>
    <x v="4"/>
    <x v="2"/>
    <s v="5-3_R4年度現状一致率_回復期"/>
    <s v="一致率"/>
    <n v="1.1234693877551021"/>
  </r>
  <r>
    <x v="41"/>
    <x v="301"/>
    <x v="4"/>
    <x v="3"/>
    <s v="5-4_R4年度現状一致率_慢性期"/>
    <s v="一致率"/>
    <n v="0"/>
  </r>
  <r>
    <x v="41"/>
    <x v="301"/>
    <x v="4"/>
    <x v="5"/>
    <s v="5-5_R4年度現状一致率_合計"/>
    <s v="一致率"/>
    <n v="0.78226950354609925"/>
  </r>
  <r>
    <x v="41"/>
    <x v="301"/>
    <x v="5"/>
    <x v="0"/>
    <s v="6-1_R4年度病床機能報告_2025年時点_高度急性期"/>
    <s v="病床数"/>
    <n v="0"/>
  </r>
  <r>
    <x v="41"/>
    <x v="301"/>
    <x v="5"/>
    <x v="1"/>
    <s v="6-2_R4年度病床機能報告_2025年時点_急性期"/>
    <s v="病床数"/>
    <n v="184"/>
  </r>
  <r>
    <x v="41"/>
    <x v="301"/>
    <x v="5"/>
    <x v="2"/>
    <s v="6-3_R4年度病床機能報告_2025年時点_回復期"/>
    <s v="病床数"/>
    <n v="98"/>
  </r>
  <r>
    <x v="41"/>
    <x v="301"/>
    <x v="5"/>
    <x v="3"/>
    <s v="6-4_R4年度病床機能報告_2025年時点_慢性期"/>
    <s v="病床数"/>
    <n v="0"/>
  </r>
  <r>
    <x v="41"/>
    <x v="301"/>
    <x v="5"/>
    <x v="11"/>
    <s v="6-5_R4年度病床機能報告_2025年時点_介護保険施設等へ移行予定"/>
    <s v="病床数"/>
    <n v="0"/>
  </r>
  <r>
    <x v="41"/>
    <x v="301"/>
    <x v="5"/>
    <x v="12"/>
    <s v="6-6_R4年度病床機能報告_2025年時点_休棟予定"/>
    <s v="病床数"/>
    <n v="0"/>
  </r>
  <r>
    <x v="41"/>
    <x v="301"/>
    <x v="5"/>
    <x v="13"/>
    <s v="6-7_R4年度病床機能報告_2025年時点_廃止予定"/>
    <s v="病床数"/>
    <n v="0"/>
  </r>
  <r>
    <x v="41"/>
    <x v="301"/>
    <x v="5"/>
    <x v="10"/>
    <s v="6-8_R4年度病床機能報告_2025年時点_総計"/>
    <s v="病床数"/>
    <n v="282"/>
  </r>
  <r>
    <x v="41"/>
    <x v="301"/>
    <x v="6"/>
    <x v="0"/>
    <s v="7-1_R4年度一致率_高度急性期"/>
    <s v="一致率"/>
    <n v="0"/>
  </r>
  <r>
    <x v="41"/>
    <x v="301"/>
    <x v="6"/>
    <x v="1"/>
    <s v="7-2_R4年度一致率_急性期"/>
    <s v="一致率"/>
    <n v="0.44239130434782614"/>
  </r>
  <r>
    <x v="41"/>
    <x v="301"/>
    <x v="6"/>
    <x v="2"/>
    <s v="7-3_R4年度一致率_回復期"/>
    <s v="一致率"/>
    <n v="1.1234693877551021"/>
  </r>
  <r>
    <x v="41"/>
    <x v="301"/>
    <x v="6"/>
    <x v="3"/>
    <s v="7-4_R4年度一致率_慢性期"/>
    <s v="一致率"/>
    <n v="0"/>
  </r>
  <r>
    <x v="41"/>
    <x v="301"/>
    <x v="6"/>
    <x v="5"/>
    <s v="7-5_R4年度一致率_合計"/>
    <s v="一致率"/>
    <n v="0.78226950354609925"/>
  </r>
  <r>
    <x v="42"/>
    <x v="302"/>
    <x v="0"/>
    <x v="0"/>
    <s v="1-1_現状ー構想策定時_高度急性期"/>
    <s v="病床数"/>
    <n v="2478"/>
  </r>
  <r>
    <x v="42"/>
    <x v="302"/>
    <x v="0"/>
    <x v="1"/>
    <s v="1-2_現状ー構想策定時_急性期"/>
    <s v="病床数"/>
    <n v="5153"/>
  </r>
  <r>
    <x v="42"/>
    <x v="302"/>
    <x v="0"/>
    <x v="2"/>
    <s v="1-3_現状ー構想策定時_回復期"/>
    <s v="病床数"/>
    <n v="2505"/>
  </r>
  <r>
    <x v="42"/>
    <x v="302"/>
    <x v="0"/>
    <x v="3"/>
    <s v="1-4_現状ー構想策定時_慢性期"/>
    <s v="病床数"/>
    <n v="4724"/>
  </r>
  <r>
    <x v="42"/>
    <x v="302"/>
    <x v="0"/>
    <x v="4"/>
    <s v="1-5_現状ー構想策定時_未報告"/>
    <s v="病床数"/>
    <n v="0"/>
  </r>
  <r>
    <x v="42"/>
    <x v="302"/>
    <x v="0"/>
    <x v="5"/>
    <s v="1-6_現状ー構想策定時_合計"/>
    <s v="病床数"/>
    <n v="14860"/>
  </r>
  <r>
    <x v="42"/>
    <x v="302"/>
    <x v="0"/>
    <x v="6"/>
    <s v="1-7_現状ー構想策定時_在宅医療等"/>
    <s v="病床数"/>
    <n v="0"/>
  </r>
  <r>
    <x v="42"/>
    <x v="302"/>
    <x v="0"/>
    <x v="7"/>
    <s v="1-8_現状ー構想策定時_うち訪問診療分"/>
    <s v="病床数"/>
    <n v="0"/>
  </r>
  <r>
    <x v="42"/>
    <x v="302"/>
    <x v="1"/>
    <x v="0"/>
    <s v="2-1_将来_高度急性期"/>
    <s v="病床数"/>
    <n v="1032"/>
  </r>
  <r>
    <x v="42"/>
    <x v="302"/>
    <x v="1"/>
    <x v="1"/>
    <s v="2-2_将来_急性期"/>
    <s v="病床数"/>
    <n v="2781"/>
  </r>
  <r>
    <x v="42"/>
    <x v="302"/>
    <x v="1"/>
    <x v="2"/>
    <s v="2-3_将来_回復期"/>
    <s v="病床数"/>
    <n v="3809"/>
  </r>
  <r>
    <x v="42"/>
    <x v="302"/>
    <x v="1"/>
    <x v="3"/>
    <s v="2-4_将来_慢性期"/>
    <s v="病床数"/>
    <n v="2434"/>
  </r>
  <r>
    <x v="42"/>
    <x v="302"/>
    <x v="1"/>
    <x v="5"/>
    <s v="2-5_将来_合計"/>
    <s v="病床数"/>
    <n v="10056"/>
  </r>
  <r>
    <x v="42"/>
    <x v="302"/>
    <x v="1"/>
    <x v="6"/>
    <s v="2-6_将来_在宅医療等"/>
    <s v="病床数"/>
    <n v="-11447"/>
  </r>
  <r>
    <x v="42"/>
    <x v="302"/>
    <x v="1"/>
    <x v="7"/>
    <s v="2-7_将来_うち訪問診療分"/>
    <s v="病床数"/>
    <n v="0"/>
  </r>
  <r>
    <x v="42"/>
    <x v="302"/>
    <x v="2"/>
    <x v="0"/>
    <s v="3-1_構想策定時一致率_高度急性期"/>
    <s v="一致率"/>
    <n v="2.4011627906976742"/>
  </r>
  <r>
    <x v="42"/>
    <x v="302"/>
    <x v="2"/>
    <x v="1"/>
    <s v="3-2_構想策定時一致率_急性期"/>
    <s v="一致率"/>
    <n v="1.8529306005034161"/>
  </r>
  <r>
    <x v="42"/>
    <x v="302"/>
    <x v="2"/>
    <x v="2"/>
    <s v="3-3_構想策定時一致率_回復期"/>
    <s v="一致率"/>
    <n v="0.65765292727750069"/>
  </r>
  <r>
    <x v="42"/>
    <x v="302"/>
    <x v="2"/>
    <x v="3"/>
    <s v="3-4_構想策定時一致率_慢性期"/>
    <s v="一致率"/>
    <n v="1.9408381265406738"/>
  </r>
  <r>
    <x v="42"/>
    <x v="302"/>
    <x v="2"/>
    <x v="5"/>
    <s v="3-5_構想策定時一致率_合計"/>
    <s v="一致率"/>
    <n v="1.4777247414478918"/>
  </r>
  <r>
    <x v="42"/>
    <x v="302"/>
    <x v="3"/>
    <x v="0"/>
    <s v="4-1_R4年度病床機能報告_2022年時点_高度急性期"/>
    <s v="病床数"/>
    <n v="2471"/>
  </r>
  <r>
    <x v="42"/>
    <x v="302"/>
    <x v="3"/>
    <x v="1"/>
    <s v="4-2_R4年度病床機能報告_2022年時点_急性期"/>
    <s v="病床数"/>
    <n v="3240"/>
  </r>
  <r>
    <x v="42"/>
    <x v="302"/>
    <x v="3"/>
    <x v="2"/>
    <s v="4-3_R4年度病床機能報告_2022年時点_回復期"/>
    <s v="病床数"/>
    <n v="3221"/>
  </r>
  <r>
    <x v="42"/>
    <x v="302"/>
    <x v="3"/>
    <x v="3"/>
    <s v="4-4_R4年度病床機能報告_2022年時点_慢性期"/>
    <s v="病床数"/>
    <n v="2809"/>
  </r>
  <r>
    <x v="42"/>
    <x v="302"/>
    <x v="3"/>
    <x v="8"/>
    <s v="4-5_R4年度病床機能報告_2022年時点_休棟中（今後再開する予定）"/>
    <s v="病床数"/>
    <n v="127"/>
  </r>
  <r>
    <x v="42"/>
    <x v="302"/>
    <x v="3"/>
    <x v="9"/>
    <s v="4-6_R4年度病床機能報告_2022年時点_休棟中（今後廃止する予定）"/>
    <s v="病床数"/>
    <n v="88"/>
  </r>
  <r>
    <x v="42"/>
    <x v="302"/>
    <x v="3"/>
    <x v="10"/>
    <s v="4-7_R4年度病床機能報告_2022年時点_総計"/>
    <s v="病床数"/>
    <n v="11956"/>
  </r>
  <r>
    <x v="42"/>
    <x v="302"/>
    <x v="4"/>
    <x v="0"/>
    <s v="5-1_R4年度現状一致率_高度急性期"/>
    <s v="一致率"/>
    <n v="0.41764467826790774"/>
  </r>
  <r>
    <x v="42"/>
    <x v="302"/>
    <x v="4"/>
    <x v="1"/>
    <s v="5-2_R4年度現状一致率_急性期"/>
    <s v="一致率"/>
    <n v="0.85833333333333328"/>
  </r>
  <r>
    <x v="42"/>
    <x v="302"/>
    <x v="4"/>
    <x v="2"/>
    <s v="5-3_R4年度現状一致率_回復期"/>
    <s v="一致率"/>
    <n v="1.1825520024837006"/>
  </r>
  <r>
    <x v="42"/>
    <x v="302"/>
    <x v="4"/>
    <x v="3"/>
    <s v="5-4_R4年度現状一致率_慢性期"/>
    <s v="一致率"/>
    <n v="0.86650053399786398"/>
  </r>
  <r>
    <x v="42"/>
    <x v="302"/>
    <x v="4"/>
    <x v="5"/>
    <s v="5-5_R4年度現状一致率_合計"/>
    <s v="一致率"/>
    <n v="0.84108397457343598"/>
  </r>
  <r>
    <x v="42"/>
    <x v="302"/>
    <x v="5"/>
    <x v="0"/>
    <s v="6-1_R4年度病床機能報告_2025年時点_高度急性期"/>
    <s v="病床数"/>
    <n v="2471"/>
  </r>
  <r>
    <x v="42"/>
    <x v="302"/>
    <x v="5"/>
    <x v="1"/>
    <s v="6-2_R4年度病床機能報告_2025年時点_急性期"/>
    <s v="病床数"/>
    <n v="3335"/>
  </r>
  <r>
    <x v="42"/>
    <x v="302"/>
    <x v="5"/>
    <x v="2"/>
    <s v="6-3_R4年度病床機能報告_2025年時点_回復期"/>
    <s v="病床数"/>
    <n v="3339"/>
  </r>
  <r>
    <x v="42"/>
    <x v="302"/>
    <x v="5"/>
    <x v="3"/>
    <s v="6-4_R4年度病床機能報告_2025年時点_慢性期"/>
    <s v="病床数"/>
    <n v="2599"/>
  </r>
  <r>
    <x v="42"/>
    <x v="302"/>
    <x v="5"/>
    <x v="11"/>
    <s v="6-5_R4年度病床機能報告_2025年時点_介護保険施設等へ移行予定"/>
    <s v="病床数"/>
    <n v="162"/>
  </r>
  <r>
    <x v="42"/>
    <x v="302"/>
    <x v="5"/>
    <x v="12"/>
    <s v="6-6_R4年度病床機能報告_2025年時点_休棟予定"/>
    <s v="病床数"/>
    <n v="50"/>
  </r>
  <r>
    <x v="42"/>
    <x v="302"/>
    <x v="5"/>
    <x v="13"/>
    <s v="6-7_R4年度病床機能報告_2025年時点_廃止予定"/>
    <s v="病床数"/>
    <n v="0"/>
  </r>
  <r>
    <x v="42"/>
    <x v="302"/>
    <x v="5"/>
    <x v="10"/>
    <s v="6-8_R4年度病床機能報告_2025年時点_総計"/>
    <s v="病床数"/>
    <n v="11956"/>
  </r>
  <r>
    <x v="42"/>
    <x v="302"/>
    <x v="6"/>
    <x v="0"/>
    <s v="7-1_R4年度一致率_高度急性期"/>
    <s v="一致率"/>
    <n v="0.41764467826790774"/>
  </r>
  <r>
    <x v="42"/>
    <x v="302"/>
    <x v="6"/>
    <x v="1"/>
    <s v="7-2_R4年度一致率_急性期"/>
    <s v="一致率"/>
    <n v="0.8338830584707646"/>
  </r>
  <r>
    <x v="42"/>
    <x v="302"/>
    <x v="6"/>
    <x v="2"/>
    <s v="7-3_R4年度一致率_回復期"/>
    <s v="一致率"/>
    <n v="1.1407607067984427"/>
  </r>
  <r>
    <x v="42"/>
    <x v="302"/>
    <x v="6"/>
    <x v="3"/>
    <s v="7-4_R4年度一致率_慢性期"/>
    <s v="一致率"/>
    <n v="0.93651404386302428"/>
  </r>
  <r>
    <x v="42"/>
    <x v="302"/>
    <x v="6"/>
    <x v="5"/>
    <s v="7-5_R4年度一致率_合計"/>
    <s v="一致率"/>
    <n v="0.84108397457343598"/>
  </r>
  <r>
    <x v="42"/>
    <x v="303"/>
    <x v="0"/>
    <x v="0"/>
    <s v="1-1_現状ー構想策定時_高度急性期"/>
    <s v="病床数"/>
    <n v="0"/>
  </r>
  <r>
    <x v="42"/>
    <x v="303"/>
    <x v="0"/>
    <x v="1"/>
    <s v="1-2_現状ー構想策定時_急性期"/>
    <s v="病床数"/>
    <n v="560"/>
  </r>
  <r>
    <x v="42"/>
    <x v="303"/>
    <x v="0"/>
    <x v="2"/>
    <s v="1-3_現状ー構想策定時_回復期"/>
    <s v="病床数"/>
    <n v="184"/>
  </r>
  <r>
    <x v="42"/>
    <x v="303"/>
    <x v="0"/>
    <x v="3"/>
    <s v="1-4_現状ー構想策定時_慢性期"/>
    <s v="病床数"/>
    <n v="744"/>
  </r>
  <r>
    <x v="42"/>
    <x v="303"/>
    <x v="0"/>
    <x v="4"/>
    <s v="1-5_現状ー構想策定時_未報告"/>
    <s v="病床数"/>
    <n v="0"/>
  </r>
  <r>
    <x v="42"/>
    <x v="303"/>
    <x v="0"/>
    <x v="5"/>
    <s v="1-6_現状ー構想策定時_合計"/>
    <s v="病床数"/>
    <n v="1488"/>
  </r>
  <r>
    <x v="42"/>
    <x v="303"/>
    <x v="0"/>
    <x v="6"/>
    <s v="1-7_現状ー構想策定時_在宅医療等"/>
    <s v="病床数"/>
    <n v="0"/>
  </r>
  <r>
    <x v="42"/>
    <x v="303"/>
    <x v="0"/>
    <x v="7"/>
    <s v="1-8_現状ー構想策定時_うち訪問診療分"/>
    <s v="病床数"/>
    <n v="0"/>
  </r>
  <r>
    <x v="42"/>
    <x v="303"/>
    <x v="1"/>
    <x v="0"/>
    <s v="2-1_将来_高度急性期"/>
    <s v="病床数"/>
    <n v="19"/>
  </r>
  <r>
    <x v="42"/>
    <x v="303"/>
    <x v="1"/>
    <x v="1"/>
    <s v="2-2_将来_急性期"/>
    <s v="病床数"/>
    <n v="167"/>
  </r>
  <r>
    <x v="42"/>
    <x v="303"/>
    <x v="1"/>
    <x v="2"/>
    <s v="2-3_将来_回復期"/>
    <s v="病床数"/>
    <n v="320"/>
  </r>
  <r>
    <x v="42"/>
    <x v="303"/>
    <x v="1"/>
    <x v="3"/>
    <s v="2-4_将来_慢性期"/>
    <s v="病床数"/>
    <n v="370"/>
  </r>
  <r>
    <x v="42"/>
    <x v="303"/>
    <x v="1"/>
    <x v="5"/>
    <s v="2-5_将来_合計"/>
    <s v="病床数"/>
    <n v="876"/>
  </r>
  <r>
    <x v="42"/>
    <x v="303"/>
    <x v="1"/>
    <x v="6"/>
    <s v="2-6_将来_在宅医療等"/>
    <s v="病床数"/>
    <n v="-1613"/>
  </r>
  <r>
    <x v="42"/>
    <x v="303"/>
    <x v="1"/>
    <x v="7"/>
    <s v="2-7_将来_うち訪問診療分"/>
    <s v="病床数"/>
    <n v="0"/>
  </r>
  <r>
    <x v="42"/>
    <x v="303"/>
    <x v="2"/>
    <x v="0"/>
    <s v="3-1_構想策定時一致率_高度急性期"/>
    <s v="一致率"/>
    <n v="0"/>
  </r>
  <r>
    <x v="42"/>
    <x v="303"/>
    <x v="2"/>
    <x v="1"/>
    <s v="3-2_構想策定時一致率_急性期"/>
    <s v="一致率"/>
    <n v="3.3532934131736525"/>
  </r>
  <r>
    <x v="42"/>
    <x v="303"/>
    <x v="2"/>
    <x v="2"/>
    <s v="3-3_構想策定時一致率_回復期"/>
    <s v="一致率"/>
    <n v="0.57499999999999996"/>
  </r>
  <r>
    <x v="42"/>
    <x v="303"/>
    <x v="2"/>
    <x v="3"/>
    <s v="3-4_構想策定時一致率_慢性期"/>
    <s v="一致率"/>
    <n v="2.0108108108108107"/>
  </r>
  <r>
    <x v="42"/>
    <x v="303"/>
    <x v="2"/>
    <x v="5"/>
    <s v="3-5_構想策定時一致率_合計"/>
    <s v="一致率"/>
    <n v="1.6986301369863013"/>
  </r>
  <r>
    <x v="42"/>
    <x v="303"/>
    <x v="3"/>
    <x v="0"/>
    <s v="4-1_R4年度病床機能報告_2022年時点_高度急性期"/>
    <s v="病床数"/>
    <n v="0"/>
  </r>
  <r>
    <x v="42"/>
    <x v="303"/>
    <x v="3"/>
    <x v="1"/>
    <s v="4-2_R4年度病床機能報告_2022年時点_急性期"/>
    <s v="病床数"/>
    <n v="208"/>
  </r>
  <r>
    <x v="42"/>
    <x v="303"/>
    <x v="3"/>
    <x v="2"/>
    <s v="4-3_R4年度病床機能報告_2022年時点_回復期"/>
    <s v="病床数"/>
    <n v="239"/>
  </r>
  <r>
    <x v="42"/>
    <x v="303"/>
    <x v="3"/>
    <x v="3"/>
    <s v="4-4_R4年度病床機能報告_2022年時点_慢性期"/>
    <s v="病床数"/>
    <n v="461"/>
  </r>
  <r>
    <x v="42"/>
    <x v="303"/>
    <x v="3"/>
    <x v="8"/>
    <s v="4-5_R4年度病床機能報告_2022年時点_休棟中（今後再開する予定）"/>
    <s v="病床数"/>
    <n v="58"/>
  </r>
  <r>
    <x v="42"/>
    <x v="303"/>
    <x v="3"/>
    <x v="9"/>
    <s v="4-6_R4年度病床機能報告_2022年時点_休棟中（今後廃止する予定）"/>
    <s v="病床数"/>
    <n v="0"/>
  </r>
  <r>
    <x v="42"/>
    <x v="303"/>
    <x v="3"/>
    <x v="10"/>
    <s v="4-7_R4年度病床機能報告_2022年時点_総計"/>
    <s v="病床数"/>
    <n v="966"/>
  </r>
  <r>
    <x v="42"/>
    <x v="303"/>
    <x v="4"/>
    <x v="0"/>
    <s v="5-1_R4年度現状一致率_高度急性期"/>
    <s v="一致率"/>
    <n v="0"/>
  </r>
  <r>
    <x v="42"/>
    <x v="303"/>
    <x v="4"/>
    <x v="1"/>
    <s v="5-2_R4年度現状一致率_急性期"/>
    <s v="一致率"/>
    <n v="0.80288461538461542"/>
  </r>
  <r>
    <x v="42"/>
    <x v="303"/>
    <x v="4"/>
    <x v="2"/>
    <s v="5-3_R4年度現状一致率_回復期"/>
    <s v="一致率"/>
    <n v="1.3389121338912133"/>
  </r>
  <r>
    <x v="42"/>
    <x v="303"/>
    <x v="4"/>
    <x v="3"/>
    <s v="5-4_R4年度現状一致率_慢性期"/>
    <s v="一致率"/>
    <n v="0.8026030368763557"/>
  </r>
  <r>
    <x v="42"/>
    <x v="303"/>
    <x v="4"/>
    <x v="5"/>
    <s v="5-5_R4年度現状一致率_合計"/>
    <s v="一致率"/>
    <n v="0.90683229813664601"/>
  </r>
  <r>
    <x v="42"/>
    <x v="303"/>
    <x v="5"/>
    <x v="0"/>
    <s v="6-1_R4年度病床機能報告_2025年時点_高度急性期"/>
    <s v="病床数"/>
    <n v="0"/>
  </r>
  <r>
    <x v="42"/>
    <x v="303"/>
    <x v="5"/>
    <x v="1"/>
    <s v="6-2_R4年度病床機能報告_2025年時点_急性期"/>
    <s v="病床数"/>
    <n v="208"/>
  </r>
  <r>
    <x v="42"/>
    <x v="303"/>
    <x v="5"/>
    <x v="2"/>
    <s v="6-3_R4年度病床機能報告_2025年時点_回復期"/>
    <s v="病床数"/>
    <n v="239"/>
  </r>
  <r>
    <x v="42"/>
    <x v="303"/>
    <x v="5"/>
    <x v="3"/>
    <s v="6-4_R4年度病床機能報告_2025年時点_慢性期"/>
    <s v="病床数"/>
    <n v="461"/>
  </r>
  <r>
    <x v="42"/>
    <x v="303"/>
    <x v="5"/>
    <x v="11"/>
    <s v="6-5_R4年度病床機能報告_2025年時点_介護保険施設等へ移行予定"/>
    <s v="病床数"/>
    <n v="58"/>
  </r>
  <r>
    <x v="42"/>
    <x v="303"/>
    <x v="5"/>
    <x v="12"/>
    <s v="6-6_R4年度病床機能報告_2025年時点_休棟予定"/>
    <s v="病床数"/>
    <n v="0"/>
  </r>
  <r>
    <x v="42"/>
    <x v="303"/>
    <x v="5"/>
    <x v="13"/>
    <s v="6-7_R4年度病床機能報告_2025年時点_廃止予定"/>
    <s v="病床数"/>
    <n v="0"/>
  </r>
  <r>
    <x v="42"/>
    <x v="303"/>
    <x v="5"/>
    <x v="10"/>
    <s v="6-8_R4年度病床機能報告_2025年時点_総計"/>
    <s v="病床数"/>
    <n v="966"/>
  </r>
  <r>
    <x v="42"/>
    <x v="303"/>
    <x v="6"/>
    <x v="0"/>
    <s v="7-1_R4年度一致率_高度急性期"/>
    <s v="一致率"/>
    <n v="0"/>
  </r>
  <r>
    <x v="42"/>
    <x v="303"/>
    <x v="6"/>
    <x v="1"/>
    <s v="7-2_R4年度一致率_急性期"/>
    <s v="一致率"/>
    <n v="0.80288461538461542"/>
  </r>
  <r>
    <x v="42"/>
    <x v="303"/>
    <x v="6"/>
    <x v="2"/>
    <s v="7-3_R4年度一致率_回復期"/>
    <s v="一致率"/>
    <n v="1.3389121338912133"/>
  </r>
  <r>
    <x v="42"/>
    <x v="303"/>
    <x v="6"/>
    <x v="3"/>
    <s v="7-4_R4年度一致率_慢性期"/>
    <s v="一致率"/>
    <n v="0.8026030368763557"/>
  </r>
  <r>
    <x v="42"/>
    <x v="303"/>
    <x v="6"/>
    <x v="5"/>
    <s v="7-5_R4年度一致率_合計"/>
    <s v="一致率"/>
    <n v="0.90683229813664601"/>
  </r>
  <r>
    <x v="42"/>
    <x v="304"/>
    <x v="0"/>
    <x v="0"/>
    <s v="1-1_現状ー構想策定時_高度急性期"/>
    <s v="病床数"/>
    <n v="18"/>
  </r>
  <r>
    <x v="42"/>
    <x v="304"/>
    <x v="0"/>
    <x v="1"/>
    <s v="1-2_現状ー構想策定時_急性期"/>
    <s v="病床数"/>
    <n v="818"/>
  </r>
  <r>
    <x v="42"/>
    <x v="304"/>
    <x v="0"/>
    <x v="2"/>
    <s v="1-3_現状ー構想策定時_回復期"/>
    <s v="病床数"/>
    <n v="466"/>
  </r>
  <r>
    <x v="42"/>
    <x v="304"/>
    <x v="0"/>
    <x v="3"/>
    <s v="1-4_現状ー構想策定時_慢性期"/>
    <s v="病床数"/>
    <n v="787"/>
  </r>
  <r>
    <x v="42"/>
    <x v="304"/>
    <x v="0"/>
    <x v="4"/>
    <s v="1-5_現状ー構想策定時_未報告"/>
    <s v="病床数"/>
    <n v="0"/>
  </r>
  <r>
    <x v="42"/>
    <x v="304"/>
    <x v="0"/>
    <x v="5"/>
    <s v="1-6_現状ー構想策定時_合計"/>
    <s v="病床数"/>
    <n v="2089"/>
  </r>
  <r>
    <x v="42"/>
    <x v="304"/>
    <x v="0"/>
    <x v="6"/>
    <s v="1-7_現状ー構想策定時_在宅医療等"/>
    <s v="病床数"/>
    <n v="0"/>
  </r>
  <r>
    <x v="42"/>
    <x v="304"/>
    <x v="0"/>
    <x v="7"/>
    <s v="1-8_現状ー構想策定時_うち訪問診療分"/>
    <s v="病床数"/>
    <n v="0"/>
  </r>
  <r>
    <x v="42"/>
    <x v="304"/>
    <x v="1"/>
    <x v="0"/>
    <s v="2-1_将来_高度急性期"/>
    <s v="病床数"/>
    <n v="62"/>
  </r>
  <r>
    <x v="42"/>
    <x v="304"/>
    <x v="1"/>
    <x v="1"/>
    <s v="2-2_将来_急性期"/>
    <s v="病床数"/>
    <n v="280"/>
  </r>
  <r>
    <x v="42"/>
    <x v="304"/>
    <x v="1"/>
    <x v="2"/>
    <s v="2-3_将来_回復期"/>
    <s v="病床数"/>
    <n v="359"/>
  </r>
  <r>
    <x v="42"/>
    <x v="304"/>
    <x v="1"/>
    <x v="3"/>
    <s v="2-4_将来_慢性期"/>
    <s v="病床数"/>
    <n v="419"/>
  </r>
  <r>
    <x v="42"/>
    <x v="304"/>
    <x v="1"/>
    <x v="5"/>
    <s v="2-5_将来_合計"/>
    <s v="病床数"/>
    <n v="1120"/>
  </r>
  <r>
    <x v="42"/>
    <x v="304"/>
    <x v="1"/>
    <x v="6"/>
    <s v="2-6_将来_在宅医療等"/>
    <s v="病床数"/>
    <n v="-2246"/>
  </r>
  <r>
    <x v="42"/>
    <x v="304"/>
    <x v="1"/>
    <x v="7"/>
    <s v="2-7_将来_うち訪問診療分"/>
    <s v="病床数"/>
    <n v="0"/>
  </r>
  <r>
    <x v="42"/>
    <x v="304"/>
    <x v="2"/>
    <x v="0"/>
    <s v="3-1_構想策定時一致率_高度急性期"/>
    <s v="一致率"/>
    <n v="0.29032258064516131"/>
  </r>
  <r>
    <x v="42"/>
    <x v="304"/>
    <x v="2"/>
    <x v="1"/>
    <s v="3-2_構想策定時一致率_急性期"/>
    <s v="一致率"/>
    <n v="2.9214285714285713"/>
  </r>
  <r>
    <x v="42"/>
    <x v="304"/>
    <x v="2"/>
    <x v="2"/>
    <s v="3-3_構想策定時一致率_回復期"/>
    <s v="一致率"/>
    <n v="1.298050139275766"/>
  </r>
  <r>
    <x v="42"/>
    <x v="304"/>
    <x v="2"/>
    <x v="3"/>
    <s v="3-4_構想策定時一致率_慢性期"/>
    <s v="一致率"/>
    <n v="1.8782816229116945"/>
  </r>
  <r>
    <x v="42"/>
    <x v="304"/>
    <x v="2"/>
    <x v="5"/>
    <s v="3-5_構想策定時一致率_合計"/>
    <s v="一致率"/>
    <n v="1.8651785714285714"/>
  </r>
  <r>
    <x v="42"/>
    <x v="304"/>
    <x v="3"/>
    <x v="0"/>
    <s v="4-1_R4年度病床機能報告_2022年時点_高度急性期"/>
    <s v="病床数"/>
    <n v="18"/>
  </r>
  <r>
    <x v="42"/>
    <x v="304"/>
    <x v="3"/>
    <x v="1"/>
    <s v="4-2_R4年度病床機能報告_2022年時点_急性期"/>
    <s v="病床数"/>
    <n v="566"/>
  </r>
  <r>
    <x v="42"/>
    <x v="304"/>
    <x v="3"/>
    <x v="2"/>
    <s v="4-3_R4年度病床機能報告_2022年時点_回復期"/>
    <s v="病床数"/>
    <n v="206"/>
  </r>
  <r>
    <x v="42"/>
    <x v="304"/>
    <x v="3"/>
    <x v="3"/>
    <s v="4-4_R4年度病床機能報告_2022年時点_慢性期"/>
    <s v="病床数"/>
    <n v="540"/>
  </r>
  <r>
    <x v="42"/>
    <x v="304"/>
    <x v="3"/>
    <x v="8"/>
    <s v="4-5_R4年度病床機能報告_2022年時点_休棟中（今後再開する予定）"/>
    <s v="病床数"/>
    <n v="0"/>
  </r>
  <r>
    <x v="42"/>
    <x v="304"/>
    <x v="3"/>
    <x v="9"/>
    <s v="4-6_R4年度病床機能報告_2022年時点_休棟中（今後廃止する予定）"/>
    <s v="病床数"/>
    <n v="0"/>
  </r>
  <r>
    <x v="42"/>
    <x v="304"/>
    <x v="3"/>
    <x v="10"/>
    <s v="4-7_R4年度病床機能報告_2022年時点_総計"/>
    <s v="病床数"/>
    <n v="1330"/>
  </r>
  <r>
    <x v="42"/>
    <x v="304"/>
    <x v="4"/>
    <x v="0"/>
    <s v="5-1_R4年度現状一致率_高度急性期"/>
    <s v="一致率"/>
    <n v="3.4444444444444446"/>
  </r>
  <r>
    <x v="42"/>
    <x v="304"/>
    <x v="4"/>
    <x v="1"/>
    <s v="5-2_R4年度現状一致率_急性期"/>
    <s v="一致率"/>
    <n v="0.49469964664310956"/>
  </r>
  <r>
    <x v="42"/>
    <x v="304"/>
    <x v="4"/>
    <x v="2"/>
    <s v="5-3_R4年度現状一致率_回復期"/>
    <s v="一致率"/>
    <n v="1.7427184466019416"/>
  </r>
  <r>
    <x v="42"/>
    <x v="304"/>
    <x v="4"/>
    <x v="3"/>
    <s v="5-4_R4年度現状一致率_慢性期"/>
    <s v="一致率"/>
    <n v="0.77592592592592591"/>
  </r>
  <r>
    <x v="42"/>
    <x v="304"/>
    <x v="4"/>
    <x v="5"/>
    <s v="5-5_R4年度現状一致率_合計"/>
    <s v="一致率"/>
    <n v="0.84210526315789469"/>
  </r>
  <r>
    <x v="42"/>
    <x v="304"/>
    <x v="5"/>
    <x v="0"/>
    <s v="6-1_R4年度病床機能報告_2025年時点_高度急性期"/>
    <s v="病床数"/>
    <n v="18"/>
  </r>
  <r>
    <x v="42"/>
    <x v="304"/>
    <x v="5"/>
    <x v="1"/>
    <s v="6-2_R4年度病床機能報告_2025年時点_急性期"/>
    <s v="病床数"/>
    <n v="551"/>
  </r>
  <r>
    <x v="42"/>
    <x v="304"/>
    <x v="5"/>
    <x v="2"/>
    <s v="6-3_R4年度病床機能報告_2025年時点_回復期"/>
    <s v="病床数"/>
    <n v="221"/>
  </r>
  <r>
    <x v="42"/>
    <x v="304"/>
    <x v="5"/>
    <x v="3"/>
    <s v="6-4_R4年度病床機能報告_2025年時点_慢性期"/>
    <s v="病床数"/>
    <n v="537"/>
  </r>
  <r>
    <x v="42"/>
    <x v="304"/>
    <x v="5"/>
    <x v="11"/>
    <s v="6-5_R4年度病床機能報告_2025年時点_介護保険施設等へ移行予定"/>
    <s v="病床数"/>
    <n v="0"/>
  </r>
  <r>
    <x v="42"/>
    <x v="304"/>
    <x v="5"/>
    <x v="12"/>
    <s v="6-6_R4年度病床機能報告_2025年時点_休棟予定"/>
    <s v="病床数"/>
    <n v="0"/>
  </r>
  <r>
    <x v="42"/>
    <x v="304"/>
    <x v="5"/>
    <x v="13"/>
    <s v="6-7_R4年度病床機能報告_2025年時点_廃止予定"/>
    <s v="病床数"/>
    <n v="3"/>
  </r>
  <r>
    <x v="42"/>
    <x v="304"/>
    <x v="5"/>
    <x v="10"/>
    <s v="6-8_R4年度病床機能報告_2025年時点_総計"/>
    <s v="病床数"/>
    <n v="1330"/>
  </r>
  <r>
    <x v="42"/>
    <x v="304"/>
    <x v="6"/>
    <x v="0"/>
    <s v="7-1_R4年度一致率_高度急性期"/>
    <s v="一致率"/>
    <n v="3.4444444444444446"/>
  </r>
  <r>
    <x v="42"/>
    <x v="304"/>
    <x v="6"/>
    <x v="1"/>
    <s v="7-2_R4年度一致率_急性期"/>
    <s v="一致率"/>
    <n v="0.50816696914700543"/>
  </r>
  <r>
    <x v="42"/>
    <x v="304"/>
    <x v="6"/>
    <x v="2"/>
    <s v="7-3_R4年度一致率_回復期"/>
    <s v="一致率"/>
    <n v="1.6244343891402715"/>
  </r>
  <r>
    <x v="42"/>
    <x v="304"/>
    <x v="6"/>
    <x v="3"/>
    <s v="7-4_R4年度一致率_慢性期"/>
    <s v="一致率"/>
    <n v="0.78026070763500932"/>
  </r>
  <r>
    <x v="42"/>
    <x v="304"/>
    <x v="6"/>
    <x v="5"/>
    <s v="7-5_R4年度一致率_合計"/>
    <s v="一致率"/>
    <n v="0.84210526315789469"/>
  </r>
  <r>
    <x v="42"/>
    <x v="305"/>
    <x v="0"/>
    <x v="0"/>
    <s v="1-1_現状ー構想策定時_高度急性期"/>
    <s v="病床数"/>
    <n v="6"/>
  </r>
  <r>
    <x v="42"/>
    <x v="305"/>
    <x v="0"/>
    <x v="1"/>
    <s v="1-2_現状ー構想策定時_急性期"/>
    <s v="病床数"/>
    <n v="373"/>
  </r>
  <r>
    <x v="42"/>
    <x v="305"/>
    <x v="0"/>
    <x v="2"/>
    <s v="1-3_現状ー構想策定時_回復期"/>
    <s v="病床数"/>
    <n v="151"/>
  </r>
  <r>
    <x v="42"/>
    <x v="305"/>
    <x v="0"/>
    <x v="3"/>
    <s v="1-4_現状ー構想策定時_慢性期"/>
    <s v="病床数"/>
    <n v="298"/>
  </r>
  <r>
    <x v="42"/>
    <x v="305"/>
    <x v="0"/>
    <x v="4"/>
    <s v="1-5_現状ー構想策定時_未報告"/>
    <s v="病床数"/>
    <n v="0"/>
  </r>
  <r>
    <x v="42"/>
    <x v="305"/>
    <x v="0"/>
    <x v="5"/>
    <s v="1-6_現状ー構想策定時_合計"/>
    <s v="病床数"/>
    <n v="828"/>
  </r>
  <r>
    <x v="42"/>
    <x v="305"/>
    <x v="0"/>
    <x v="6"/>
    <s v="1-7_現状ー構想策定時_在宅医療等"/>
    <s v="病床数"/>
    <n v="0"/>
  </r>
  <r>
    <x v="42"/>
    <x v="305"/>
    <x v="0"/>
    <x v="7"/>
    <s v="1-8_現状ー構想策定時_うち訪問診療分"/>
    <s v="病床数"/>
    <n v="0"/>
  </r>
  <r>
    <x v="42"/>
    <x v="305"/>
    <x v="1"/>
    <x v="0"/>
    <s v="2-1_将来_高度急性期"/>
    <s v="病床数"/>
    <n v="25"/>
  </r>
  <r>
    <x v="42"/>
    <x v="305"/>
    <x v="1"/>
    <x v="1"/>
    <s v="2-2_将来_急性期"/>
    <s v="病床数"/>
    <n v="115"/>
  </r>
  <r>
    <x v="42"/>
    <x v="305"/>
    <x v="1"/>
    <x v="2"/>
    <s v="2-3_将来_回復期"/>
    <s v="病床数"/>
    <n v="186"/>
  </r>
  <r>
    <x v="42"/>
    <x v="305"/>
    <x v="1"/>
    <x v="3"/>
    <s v="2-4_将来_慢性期"/>
    <s v="病床数"/>
    <n v="91"/>
  </r>
  <r>
    <x v="42"/>
    <x v="305"/>
    <x v="1"/>
    <x v="5"/>
    <s v="2-5_将来_合計"/>
    <s v="病床数"/>
    <n v="417"/>
  </r>
  <r>
    <x v="42"/>
    <x v="305"/>
    <x v="1"/>
    <x v="6"/>
    <s v="2-6_将来_在宅医療等"/>
    <s v="病床数"/>
    <n v="-677"/>
  </r>
  <r>
    <x v="42"/>
    <x v="305"/>
    <x v="1"/>
    <x v="7"/>
    <s v="2-7_将来_うち訪問診療分"/>
    <s v="病床数"/>
    <n v="0"/>
  </r>
  <r>
    <x v="42"/>
    <x v="305"/>
    <x v="2"/>
    <x v="0"/>
    <s v="3-1_構想策定時一致率_高度急性期"/>
    <s v="一致率"/>
    <n v="0.24"/>
  </r>
  <r>
    <x v="42"/>
    <x v="305"/>
    <x v="2"/>
    <x v="1"/>
    <s v="3-2_構想策定時一致率_急性期"/>
    <s v="一致率"/>
    <n v="3.2434782608695651"/>
  </r>
  <r>
    <x v="42"/>
    <x v="305"/>
    <x v="2"/>
    <x v="2"/>
    <s v="3-3_構想策定時一致率_回復期"/>
    <s v="一致率"/>
    <n v="0.81182795698924726"/>
  </r>
  <r>
    <x v="42"/>
    <x v="305"/>
    <x v="2"/>
    <x v="3"/>
    <s v="3-4_構想策定時一致率_慢性期"/>
    <s v="一致率"/>
    <n v="3.2747252747252746"/>
  </r>
  <r>
    <x v="42"/>
    <x v="305"/>
    <x v="2"/>
    <x v="5"/>
    <s v="3-5_構想策定時一致率_合計"/>
    <s v="一致率"/>
    <n v="1.985611510791367"/>
  </r>
  <r>
    <x v="42"/>
    <x v="305"/>
    <x v="3"/>
    <x v="0"/>
    <s v="4-1_R4年度病床機能報告_2022年時点_高度急性期"/>
    <s v="病床数"/>
    <n v="6"/>
  </r>
  <r>
    <x v="42"/>
    <x v="305"/>
    <x v="3"/>
    <x v="1"/>
    <s v="4-2_R4年度病床機能報告_2022年時点_急性期"/>
    <s v="病床数"/>
    <n v="328"/>
  </r>
  <r>
    <x v="42"/>
    <x v="305"/>
    <x v="3"/>
    <x v="2"/>
    <s v="4-3_R4年度病床機能報告_2022年時点_回復期"/>
    <s v="病床数"/>
    <n v="85"/>
  </r>
  <r>
    <x v="42"/>
    <x v="305"/>
    <x v="3"/>
    <x v="3"/>
    <s v="4-4_R4年度病床機能報告_2022年時点_慢性期"/>
    <s v="病床数"/>
    <n v="163"/>
  </r>
  <r>
    <x v="42"/>
    <x v="305"/>
    <x v="3"/>
    <x v="8"/>
    <s v="4-5_R4年度病床機能報告_2022年時点_休棟中（今後再開する予定）"/>
    <s v="病床数"/>
    <n v="0"/>
  </r>
  <r>
    <x v="42"/>
    <x v="305"/>
    <x v="3"/>
    <x v="9"/>
    <s v="4-6_R4年度病床機能報告_2022年時点_休棟中（今後廃止する予定）"/>
    <s v="病床数"/>
    <n v="0"/>
  </r>
  <r>
    <x v="42"/>
    <x v="305"/>
    <x v="3"/>
    <x v="10"/>
    <s v="4-7_R4年度病床機能報告_2022年時点_総計"/>
    <s v="病床数"/>
    <n v="582"/>
  </r>
  <r>
    <x v="42"/>
    <x v="305"/>
    <x v="4"/>
    <x v="0"/>
    <s v="5-1_R4年度現状一致率_高度急性期"/>
    <s v="一致率"/>
    <n v="4.166666666666667"/>
  </r>
  <r>
    <x v="42"/>
    <x v="305"/>
    <x v="4"/>
    <x v="1"/>
    <s v="5-2_R4年度現状一致率_急性期"/>
    <s v="一致率"/>
    <n v="0.35060975609756095"/>
  </r>
  <r>
    <x v="42"/>
    <x v="305"/>
    <x v="4"/>
    <x v="2"/>
    <s v="5-3_R4年度現状一致率_回復期"/>
    <s v="一致率"/>
    <n v="2.1882352941176473"/>
  </r>
  <r>
    <x v="42"/>
    <x v="305"/>
    <x v="4"/>
    <x v="3"/>
    <s v="5-4_R4年度現状一致率_慢性期"/>
    <s v="一致率"/>
    <n v="0.55828220858895705"/>
  </r>
  <r>
    <x v="42"/>
    <x v="305"/>
    <x v="4"/>
    <x v="5"/>
    <s v="5-5_R4年度現状一致率_合計"/>
    <s v="一致率"/>
    <n v="0.71649484536082475"/>
  </r>
  <r>
    <x v="42"/>
    <x v="305"/>
    <x v="5"/>
    <x v="0"/>
    <s v="6-1_R4年度病床機能報告_2025年時点_高度急性期"/>
    <s v="病床数"/>
    <n v="6"/>
  </r>
  <r>
    <x v="42"/>
    <x v="305"/>
    <x v="5"/>
    <x v="1"/>
    <s v="6-2_R4年度病床機能報告_2025年時点_急性期"/>
    <s v="病床数"/>
    <n v="290"/>
  </r>
  <r>
    <x v="42"/>
    <x v="305"/>
    <x v="5"/>
    <x v="2"/>
    <s v="6-3_R4年度病床機能報告_2025年時点_回復期"/>
    <s v="病床数"/>
    <n v="123"/>
  </r>
  <r>
    <x v="42"/>
    <x v="305"/>
    <x v="5"/>
    <x v="3"/>
    <s v="6-4_R4年度病床機能報告_2025年時点_慢性期"/>
    <s v="病床数"/>
    <n v="163"/>
  </r>
  <r>
    <x v="42"/>
    <x v="305"/>
    <x v="5"/>
    <x v="11"/>
    <s v="6-5_R4年度病床機能報告_2025年時点_介護保険施設等へ移行予定"/>
    <s v="病床数"/>
    <n v="0"/>
  </r>
  <r>
    <x v="42"/>
    <x v="305"/>
    <x v="5"/>
    <x v="12"/>
    <s v="6-6_R4年度病床機能報告_2025年時点_休棟予定"/>
    <s v="病床数"/>
    <n v="0"/>
  </r>
  <r>
    <x v="42"/>
    <x v="305"/>
    <x v="5"/>
    <x v="13"/>
    <s v="6-7_R4年度病床機能報告_2025年時点_廃止予定"/>
    <s v="病床数"/>
    <n v="0"/>
  </r>
  <r>
    <x v="42"/>
    <x v="305"/>
    <x v="5"/>
    <x v="10"/>
    <s v="6-8_R4年度病床機能報告_2025年時点_総計"/>
    <s v="病床数"/>
    <n v="582"/>
  </r>
  <r>
    <x v="42"/>
    <x v="305"/>
    <x v="6"/>
    <x v="0"/>
    <s v="7-1_R4年度一致率_高度急性期"/>
    <s v="一致率"/>
    <n v="4.166666666666667"/>
  </r>
  <r>
    <x v="42"/>
    <x v="305"/>
    <x v="6"/>
    <x v="1"/>
    <s v="7-2_R4年度一致率_急性期"/>
    <s v="一致率"/>
    <n v="0.39655172413793105"/>
  </r>
  <r>
    <x v="42"/>
    <x v="305"/>
    <x v="6"/>
    <x v="2"/>
    <s v="7-3_R4年度一致率_回復期"/>
    <s v="一致率"/>
    <n v="1.5121951219512195"/>
  </r>
  <r>
    <x v="42"/>
    <x v="305"/>
    <x v="6"/>
    <x v="3"/>
    <s v="7-4_R4年度一致率_慢性期"/>
    <s v="一致率"/>
    <n v="0.55828220858895705"/>
  </r>
  <r>
    <x v="42"/>
    <x v="305"/>
    <x v="6"/>
    <x v="5"/>
    <s v="7-5_R4年度一致率_合計"/>
    <s v="一致率"/>
    <n v="0.71649484536082475"/>
  </r>
  <r>
    <x v="42"/>
    <x v="306"/>
    <x v="0"/>
    <x v="0"/>
    <s v="1-1_現状ー構想策定時_高度急性期"/>
    <s v="病床数"/>
    <n v="0"/>
  </r>
  <r>
    <x v="42"/>
    <x v="306"/>
    <x v="0"/>
    <x v="1"/>
    <s v="1-2_現状ー構想策定時_急性期"/>
    <s v="病床数"/>
    <n v="987"/>
  </r>
  <r>
    <x v="42"/>
    <x v="306"/>
    <x v="0"/>
    <x v="2"/>
    <s v="1-3_現状ー構想策定時_回復期"/>
    <s v="病床数"/>
    <n v="425"/>
  </r>
  <r>
    <x v="42"/>
    <x v="306"/>
    <x v="0"/>
    <x v="3"/>
    <s v="1-4_現状ー構想策定時_慢性期"/>
    <s v="病床数"/>
    <n v="1662"/>
  </r>
  <r>
    <x v="42"/>
    <x v="306"/>
    <x v="0"/>
    <x v="4"/>
    <s v="1-5_現状ー構想策定時_未報告"/>
    <s v="病床数"/>
    <n v="0"/>
  </r>
  <r>
    <x v="42"/>
    <x v="306"/>
    <x v="0"/>
    <x v="5"/>
    <s v="1-6_現状ー構想策定時_合計"/>
    <s v="病床数"/>
    <n v="3074"/>
  </r>
  <r>
    <x v="42"/>
    <x v="306"/>
    <x v="0"/>
    <x v="6"/>
    <s v="1-7_現状ー構想策定時_在宅医療等"/>
    <s v="病床数"/>
    <n v="0"/>
  </r>
  <r>
    <x v="42"/>
    <x v="306"/>
    <x v="0"/>
    <x v="7"/>
    <s v="1-8_現状ー構想策定時_うち訪問診療分"/>
    <s v="病床数"/>
    <n v="0"/>
  </r>
  <r>
    <x v="42"/>
    <x v="306"/>
    <x v="1"/>
    <x v="0"/>
    <s v="2-1_将来_高度急性期"/>
    <s v="病床数"/>
    <n v="48"/>
  </r>
  <r>
    <x v="42"/>
    <x v="306"/>
    <x v="1"/>
    <x v="1"/>
    <s v="2-2_将来_急性期"/>
    <s v="病床数"/>
    <n v="353"/>
  </r>
  <r>
    <x v="42"/>
    <x v="306"/>
    <x v="1"/>
    <x v="2"/>
    <s v="2-3_将来_回復期"/>
    <s v="病床数"/>
    <n v="520"/>
  </r>
  <r>
    <x v="42"/>
    <x v="306"/>
    <x v="1"/>
    <x v="3"/>
    <s v="2-4_将来_慢性期"/>
    <s v="病床数"/>
    <n v="542"/>
  </r>
  <r>
    <x v="42"/>
    <x v="306"/>
    <x v="1"/>
    <x v="5"/>
    <s v="2-5_将来_合計"/>
    <s v="病床数"/>
    <n v="1463"/>
  </r>
  <r>
    <x v="42"/>
    <x v="306"/>
    <x v="1"/>
    <x v="6"/>
    <s v="2-6_将来_在宅医療等"/>
    <s v="病床数"/>
    <n v="-1678"/>
  </r>
  <r>
    <x v="42"/>
    <x v="306"/>
    <x v="1"/>
    <x v="7"/>
    <s v="2-7_将来_うち訪問診療分"/>
    <s v="病床数"/>
    <n v="0"/>
  </r>
  <r>
    <x v="42"/>
    <x v="306"/>
    <x v="2"/>
    <x v="0"/>
    <s v="3-1_構想策定時一致率_高度急性期"/>
    <s v="一致率"/>
    <n v="0"/>
  </r>
  <r>
    <x v="42"/>
    <x v="306"/>
    <x v="2"/>
    <x v="1"/>
    <s v="3-2_構想策定時一致率_急性期"/>
    <s v="一致率"/>
    <n v="2.7960339943342776"/>
  </r>
  <r>
    <x v="42"/>
    <x v="306"/>
    <x v="2"/>
    <x v="2"/>
    <s v="3-3_構想策定時一致率_回復期"/>
    <s v="一致率"/>
    <n v="0.81730769230769229"/>
  </r>
  <r>
    <x v="42"/>
    <x v="306"/>
    <x v="2"/>
    <x v="3"/>
    <s v="3-4_構想策定時一致率_慢性期"/>
    <s v="一致率"/>
    <n v="3.0664206642066421"/>
  </r>
  <r>
    <x v="42"/>
    <x v="306"/>
    <x v="2"/>
    <x v="5"/>
    <s v="3-5_構想策定時一致率_合計"/>
    <s v="一致率"/>
    <n v="2.1011619958988379"/>
  </r>
  <r>
    <x v="42"/>
    <x v="306"/>
    <x v="3"/>
    <x v="0"/>
    <s v="4-1_R4年度病床機能報告_2022年時点_高度急性期"/>
    <s v="病床数"/>
    <n v="0"/>
  </r>
  <r>
    <x v="42"/>
    <x v="306"/>
    <x v="3"/>
    <x v="1"/>
    <s v="4-2_R4年度病床機能報告_2022年時点_急性期"/>
    <s v="病床数"/>
    <n v="554"/>
  </r>
  <r>
    <x v="42"/>
    <x v="306"/>
    <x v="3"/>
    <x v="2"/>
    <s v="4-3_R4年度病床機能報告_2022年時点_回復期"/>
    <s v="病床数"/>
    <n v="490"/>
  </r>
  <r>
    <x v="42"/>
    <x v="306"/>
    <x v="3"/>
    <x v="3"/>
    <s v="4-4_R4年度病床機能報告_2022年時点_慢性期"/>
    <s v="病床数"/>
    <n v="1126"/>
  </r>
  <r>
    <x v="42"/>
    <x v="306"/>
    <x v="3"/>
    <x v="8"/>
    <s v="4-5_R4年度病床機能報告_2022年時点_休棟中（今後再開する予定）"/>
    <s v="病床数"/>
    <n v="30"/>
  </r>
  <r>
    <x v="42"/>
    <x v="306"/>
    <x v="3"/>
    <x v="9"/>
    <s v="4-6_R4年度病床機能報告_2022年時点_休棟中（今後廃止する予定）"/>
    <s v="病床数"/>
    <n v="0"/>
  </r>
  <r>
    <x v="42"/>
    <x v="306"/>
    <x v="3"/>
    <x v="10"/>
    <s v="4-7_R4年度病床機能報告_2022年時点_総計"/>
    <s v="病床数"/>
    <n v="2200"/>
  </r>
  <r>
    <x v="42"/>
    <x v="306"/>
    <x v="4"/>
    <x v="0"/>
    <s v="5-1_R4年度現状一致率_高度急性期"/>
    <s v="一致率"/>
    <n v="0"/>
  </r>
  <r>
    <x v="42"/>
    <x v="306"/>
    <x v="4"/>
    <x v="1"/>
    <s v="5-2_R4年度現状一致率_急性期"/>
    <s v="一致率"/>
    <n v="0.63718411552346566"/>
  </r>
  <r>
    <x v="42"/>
    <x v="306"/>
    <x v="4"/>
    <x v="2"/>
    <s v="5-3_R4年度現状一致率_回復期"/>
    <s v="一致率"/>
    <n v="1.0612244897959184"/>
  </r>
  <r>
    <x v="42"/>
    <x v="306"/>
    <x v="4"/>
    <x v="3"/>
    <s v="5-4_R4年度現状一致率_慢性期"/>
    <s v="一致率"/>
    <n v="0.48134991119005327"/>
  </r>
  <r>
    <x v="42"/>
    <x v="306"/>
    <x v="4"/>
    <x v="5"/>
    <s v="5-5_R4年度現状一致率_合計"/>
    <s v="一致率"/>
    <n v="0.66500000000000004"/>
  </r>
  <r>
    <x v="42"/>
    <x v="306"/>
    <x v="5"/>
    <x v="0"/>
    <s v="6-1_R4年度病床機能報告_2025年時点_高度急性期"/>
    <s v="病床数"/>
    <n v="0"/>
  </r>
  <r>
    <x v="42"/>
    <x v="306"/>
    <x v="5"/>
    <x v="1"/>
    <s v="6-2_R4年度病床機能報告_2025年時点_急性期"/>
    <s v="病床数"/>
    <n v="554"/>
  </r>
  <r>
    <x v="42"/>
    <x v="306"/>
    <x v="5"/>
    <x v="2"/>
    <s v="6-3_R4年度病床機能報告_2025年時点_回復期"/>
    <s v="病床数"/>
    <n v="490"/>
  </r>
  <r>
    <x v="42"/>
    <x v="306"/>
    <x v="5"/>
    <x v="3"/>
    <s v="6-4_R4年度病床機能報告_2025年時点_慢性期"/>
    <s v="病床数"/>
    <n v="1126"/>
  </r>
  <r>
    <x v="42"/>
    <x v="306"/>
    <x v="5"/>
    <x v="11"/>
    <s v="6-5_R4年度病床機能報告_2025年時点_介護保険施設等へ移行予定"/>
    <s v="病床数"/>
    <n v="0"/>
  </r>
  <r>
    <x v="42"/>
    <x v="306"/>
    <x v="5"/>
    <x v="12"/>
    <s v="6-6_R4年度病床機能報告_2025年時点_休棟予定"/>
    <s v="病床数"/>
    <n v="30"/>
  </r>
  <r>
    <x v="42"/>
    <x v="306"/>
    <x v="5"/>
    <x v="13"/>
    <s v="6-7_R4年度病床機能報告_2025年時点_廃止予定"/>
    <s v="病床数"/>
    <n v="0"/>
  </r>
  <r>
    <x v="42"/>
    <x v="306"/>
    <x v="5"/>
    <x v="10"/>
    <s v="6-8_R4年度病床機能報告_2025年時点_総計"/>
    <s v="病床数"/>
    <n v="2200"/>
  </r>
  <r>
    <x v="42"/>
    <x v="306"/>
    <x v="6"/>
    <x v="0"/>
    <s v="7-1_R4年度一致率_高度急性期"/>
    <s v="一致率"/>
    <n v="0"/>
  </r>
  <r>
    <x v="42"/>
    <x v="306"/>
    <x v="6"/>
    <x v="1"/>
    <s v="7-2_R4年度一致率_急性期"/>
    <s v="一致率"/>
    <n v="0.63718411552346566"/>
  </r>
  <r>
    <x v="42"/>
    <x v="306"/>
    <x v="6"/>
    <x v="2"/>
    <s v="7-3_R4年度一致率_回復期"/>
    <s v="一致率"/>
    <n v="1.0612244897959184"/>
  </r>
  <r>
    <x v="42"/>
    <x v="306"/>
    <x v="6"/>
    <x v="3"/>
    <s v="7-4_R4年度一致率_慢性期"/>
    <s v="一致率"/>
    <n v="0.48134991119005327"/>
  </r>
  <r>
    <x v="42"/>
    <x v="306"/>
    <x v="6"/>
    <x v="5"/>
    <s v="7-5_R4年度一致率_合計"/>
    <s v="一致率"/>
    <n v="0.66500000000000004"/>
  </r>
  <r>
    <x v="42"/>
    <x v="307"/>
    <x v="0"/>
    <x v="0"/>
    <s v="1-1_現状ー構想策定時_高度急性期"/>
    <s v="病床数"/>
    <n v="0"/>
  </r>
  <r>
    <x v="42"/>
    <x v="307"/>
    <x v="0"/>
    <x v="1"/>
    <s v="1-2_現状ー構想策定時_急性期"/>
    <s v="病床数"/>
    <n v="364"/>
  </r>
  <r>
    <x v="42"/>
    <x v="307"/>
    <x v="0"/>
    <x v="2"/>
    <s v="1-3_現状ー構想策定時_回復期"/>
    <s v="病床数"/>
    <n v="94"/>
  </r>
  <r>
    <x v="42"/>
    <x v="307"/>
    <x v="0"/>
    <x v="3"/>
    <s v="1-4_現状ー構想策定時_慢性期"/>
    <s v="病床数"/>
    <n v="412"/>
  </r>
  <r>
    <x v="42"/>
    <x v="307"/>
    <x v="0"/>
    <x v="4"/>
    <s v="1-5_現状ー構想策定時_未報告"/>
    <s v="病床数"/>
    <n v="0"/>
  </r>
  <r>
    <x v="42"/>
    <x v="307"/>
    <x v="0"/>
    <x v="5"/>
    <s v="1-6_現状ー構想策定時_合計"/>
    <s v="病床数"/>
    <n v="870"/>
  </r>
  <r>
    <x v="42"/>
    <x v="307"/>
    <x v="0"/>
    <x v="6"/>
    <s v="1-7_現状ー構想策定時_在宅医療等"/>
    <s v="病床数"/>
    <n v="0"/>
  </r>
  <r>
    <x v="42"/>
    <x v="307"/>
    <x v="0"/>
    <x v="7"/>
    <s v="1-8_現状ー構想策定時_うち訪問診療分"/>
    <s v="病床数"/>
    <n v="0"/>
  </r>
  <r>
    <x v="42"/>
    <x v="307"/>
    <x v="1"/>
    <x v="0"/>
    <s v="2-1_将来_高度急性期"/>
    <s v="病床数"/>
    <n v="15"/>
  </r>
  <r>
    <x v="42"/>
    <x v="307"/>
    <x v="1"/>
    <x v="1"/>
    <s v="2-2_将来_急性期"/>
    <s v="病床数"/>
    <n v="93"/>
  </r>
  <r>
    <x v="42"/>
    <x v="307"/>
    <x v="1"/>
    <x v="2"/>
    <s v="2-3_将来_回復期"/>
    <s v="病床数"/>
    <n v="99"/>
  </r>
  <r>
    <x v="42"/>
    <x v="307"/>
    <x v="1"/>
    <x v="3"/>
    <s v="2-4_将来_慢性期"/>
    <s v="病床数"/>
    <n v="182"/>
  </r>
  <r>
    <x v="42"/>
    <x v="307"/>
    <x v="1"/>
    <x v="5"/>
    <s v="2-5_将来_合計"/>
    <s v="病床数"/>
    <n v="389"/>
  </r>
  <r>
    <x v="42"/>
    <x v="307"/>
    <x v="1"/>
    <x v="6"/>
    <s v="2-6_将来_在宅医療等"/>
    <s v="病床数"/>
    <n v="-1094"/>
  </r>
  <r>
    <x v="42"/>
    <x v="307"/>
    <x v="1"/>
    <x v="7"/>
    <s v="2-7_将来_うち訪問診療分"/>
    <s v="病床数"/>
    <n v="0"/>
  </r>
  <r>
    <x v="42"/>
    <x v="307"/>
    <x v="2"/>
    <x v="0"/>
    <s v="3-1_構想策定時一致率_高度急性期"/>
    <s v="一致率"/>
    <n v="0"/>
  </r>
  <r>
    <x v="42"/>
    <x v="307"/>
    <x v="2"/>
    <x v="1"/>
    <s v="3-2_構想策定時一致率_急性期"/>
    <s v="一致率"/>
    <n v="3.913978494623656"/>
  </r>
  <r>
    <x v="42"/>
    <x v="307"/>
    <x v="2"/>
    <x v="2"/>
    <s v="3-3_構想策定時一致率_回復期"/>
    <s v="一致率"/>
    <n v="0.9494949494949495"/>
  </r>
  <r>
    <x v="42"/>
    <x v="307"/>
    <x v="2"/>
    <x v="3"/>
    <s v="3-4_構想策定時一致率_慢性期"/>
    <s v="一致率"/>
    <n v="2.2637362637362637"/>
  </r>
  <r>
    <x v="42"/>
    <x v="307"/>
    <x v="2"/>
    <x v="5"/>
    <s v="3-5_構想策定時一致率_合計"/>
    <s v="一致率"/>
    <n v="2.2365038560411312"/>
  </r>
  <r>
    <x v="42"/>
    <x v="307"/>
    <x v="3"/>
    <x v="0"/>
    <s v="4-1_R4年度病床機能報告_2022年時点_高度急性期"/>
    <s v="病床数"/>
    <n v="0"/>
  </r>
  <r>
    <x v="42"/>
    <x v="307"/>
    <x v="3"/>
    <x v="1"/>
    <s v="4-2_R4年度病床機能報告_2022年時点_急性期"/>
    <s v="病床数"/>
    <n v="249"/>
  </r>
  <r>
    <x v="42"/>
    <x v="307"/>
    <x v="3"/>
    <x v="2"/>
    <s v="4-3_R4年度病床機能報告_2022年時点_回復期"/>
    <s v="病床数"/>
    <n v="112"/>
  </r>
  <r>
    <x v="42"/>
    <x v="307"/>
    <x v="3"/>
    <x v="3"/>
    <s v="4-4_R4年度病床機能報告_2022年時点_慢性期"/>
    <s v="病床数"/>
    <n v="375"/>
  </r>
  <r>
    <x v="42"/>
    <x v="307"/>
    <x v="3"/>
    <x v="8"/>
    <s v="4-5_R4年度病床機能報告_2022年時点_休棟中（今後再開する予定）"/>
    <s v="病床数"/>
    <n v="0"/>
  </r>
  <r>
    <x v="42"/>
    <x v="307"/>
    <x v="3"/>
    <x v="9"/>
    <s v="4-6_R4年度病床機能報告_2022年時点_休棟中（今後廃止する予定）"/>
    <s v="病床数"/>
    <n v="0"/>
  </r>
  <r>
    <x v="42"/>
    <x v="307"/>
    <x v="3"/>
    <x v="10"/>
    <s v="4-7_R4年度病床機能報告_2022年時点_総計"/>
    <s v="病床数"/>
    <n v="736"/>
  </r>
  <r>
    <x v="42"/>
    <x v="307"/>
    <x v="4"/>
    <x v="0"/>
    <s v="5-1_R4年度現状一致率_高度急性期"/>
    <s v="一致率"/>
    <n v="0"/>
  </r>
  <r>
    <x v="42"/>
    <x v="307"/>
    <x v="4"/>
    <x v="1"/>
    <s v="5-2_R4年度現状一致率_急性期"/>
    <s v="一致率"/>
    <n v="0.37349397590361444"/>
  </r>
  <r>
    <x v="42"/>
    <x v="307"/>
    <x v="4"/>
    <x v="2"/>
    <s v="5-3_R4年度現状一致率_回復期"/>
    <s v="一致率"/>
    <n v="0.8839285714285714"/>
  </r>
  <r>
    <x v="42"/>
    <x v="307"/>
    <x v="4"/>
    <x v="3"/>
    <s v="5-4_R4年度現状一致率_慢性期"/>
    <s v="一致率"/>
    <n v="0.48533333333333334"/>
  </r>
  <r>
    <x v="42"/>
    <x v="307"/>
    <x v="4"/>
    <x v="5"/>
    <s v="5-5_R4年度現状一致率_合計"/>
    <s v="一致率"/>
    <n v="0.52853260869565222"/>
  </r>
  <r>
    <x v="42"/>
    <x v="307"/>
    <x v="5"/>
    <x v="0"/>
    <s v="6-1_R4年度病床機能報告_2025年時点_高度急性期"/>
    <s v="病床数"/>
    <n v="0"/>
  </r>
  <r>
    <x v="42"/>
    <x v="307"/>
    <x v="5"/>
    <x v="1"/>
    <s v="6-2_R4年度病床機能報告_2025年時点_急性期"/>
    <s v="病床数"/>
    <n v="249"/>
  </r>
  <r>
    <x v="42"/>
    <x v="307"/>
    <x v="5"/>
    <x v="2"/>
    <s v="6-3_R4年度病床機能報告_2025年時点_回復期"/>
    <s v="病床数"/>
    <n v="112"/>
  </r>
  <r>
    <x v="42"/>
    <x v="307"/>
    <x v="5"/>
    <x v="3"/>
    <s v="6-4_R4年度病床機能報告_2025年時点_慢性期"/>
    <s v="病床数"/>
    <n v="323"/>
  </r>
  <r>
    <x v="42"/>
    <x v="307"/>
    <x v="5"/>
    <x v="11"/>
    <s v="6-5_R4年度病床機能報告_2025年時点_介護保険施設等へ移行予定"/>
    <s v="病床数"/>
    <n v="52"/>
  </r>
  <r>
    <x v="42"/>
    <x v="307"/>
    <x v="5"/>
    <x v="12"/>
    <s v="6-6_R4年度病床機能報告_2025年時点_休棟予定"/>
    <s v="病床数"/>
    <n v="0"/>
  </r>
  <r>
    <x v="42"/>
    <x v="307"/>
    <x v="5"/>
    <x v="13"/>
    <s v="6-7_R4年度病床機能報告_2025年時点_廃止予定"/>
    <s v="病床数"/>
    <n v="0"/>
  </r>
  <r>
    <x v="42"/>
    <x v="307"/>
    <x v="5"/>
    <x v="10"/>
    <s v="6-8_R4年度病床機能報告_2025年時点_総計"/>
    <s v="病床数"/>
    <n v="736"/>
  </r>
  <r>
    <x v="42"/>
    <x v="307"/>
    <x v="6"/>
    <x v="0"/>
    <s v="7-1_R4年度一致率_高度急性期"/>
    <s v="一致率"/>
    <n v="0"/>
  </r>
  <r>
    <x v="42"/>
    <x v="307"/>
    <x v="6"/>
    <x v="1"/>
    <s v="7-2_R4年度一致率_急性期"/>
    <s v="一致率"/>
    <n v="0.37349397590361444"/>
  </r>
  <r>
    <x v="42"/>
    <x v="307"/>
    <x v="6"/>
    <x v="2"/>
    <s v="7-3_R4年度一致率_回復期"/>
    <s v="一致率"/>
    <n v="0.8839285714285714"/>
  </r>
  <r>
    <x v="42"/>
    <x v="307"/>
    <x v="6"/>
    <x v="3"/>
    <s v="7-4_R4年度一致率_慢性期"/>
    <s v="一致率"/>
    <n v="0.56346749226006188"/>
  </r>
  <r>
    <x v="42"/>
    <x v="307"/>
    <x v="6"/>
    <x v="5"/>
    <s v="7-5_R4年度一致率_合計"/>
    <s v="一致率"/>
    <n v="0.52853260869565222"/>
  </r>
  <r>
    <x v="42"/>
    <x v="308"/>
    <x v="0"/>
    <x v="0"/>
    <s v="1-1_現状ー構想策定時_高度急性期"/>
    <s v="病床数"/>
    <n v="60"/>
  </r>
  <r>
    <x v="42"/>
    <x v="308"/>
    <x v="0"/>
    <x v="1"/>
    <s v="1-2_現状ー構想策定時_急性期"/>
    <s v="病床数"/>
    <n v="1140"/>
  </r>
  <r>
    <x v="42"/>
    <x v="308"/>
    <x v="0"/>
    <x v="2"/>
    <s v="1-3_現状ー構想策定時_回復期"/>
    <s v="病床数"/>
    <n v="289"/>
  </r>
  <r>
    <x v="42"/>
    <x v="308"/>
    <x v="0"/>
    <x v="3"/>
    <s v="1-4_現状ー構想策定時_慢性期"/>
    <s v="病床数"/>
    <n v="628"/>
  </r>
  <r>
    <x v="42"/>
    <x v="308"/>
    <x v="0"/>
    <x v="4"/>
    <s v="1-5_現状ー構想策定時_未報告"/>
    <s v="病床数"/>
    <n v="0"/>
  </r>
  <r>
    <x v="42"/>
    <x v="308"/>
    <x v="0"/>
    <x v="5"/>
    <s v="1-6_現状ー構想策定時_合計"/>
    <s v="病床数"/>
    <n v="2117"/>
  </r>
  <r>
    <x v="42"/>
    <x v="308"/>
    <x v="0"/>
    <x v="6"/>
    <s v="1-7_現状ー構想策定時_在宅医療等"/>
    <s v="病床数"/>
    <n v="0"/>
  </r>
  <r>
    <x v="42"/>
    <x v="308"/>
    <x v="0"/>
    <x v="7"/>
    <s v="1-8_現状ー構想策定時_うち訪問診療分"/>
    <s v="病床数"/>
    <n v="0"/>
  </r>
  <r>
    <x v="42"/>
    <x v="308"/>
    <x v="1"/>
    <x v="0"/>
    <s v="2-1_将来_高度急性期"/>
    <s v="病床数"/>
    <n v="85"/>
  </r>
  <r>
    <x v="42"/>
    <x v="308"/>
    <x v="1"/>
    <x v="1"/>
    <s v="2-2_将来_急性期"/>
    <s v="病床数"/>
    <n v="343"/>
  </r>
  <r>
    <x v="42"/>
    <x v="308"/>
    <x v="1"/>
    <x v="2"/>
    <s v="2-3_将来_回復期"/>
    <s v="病床数"/>
    <n v="377"/>
  </r>
  <r>
    <x v="42"/>
    <x v="308"/>
    <x v="1"/>
    <x v="3"/>
    <s v="2-4_将来_慢性期"/>
    <s v="病床数"/>
    <n v="351"/>
  </r>
  <r>
    <x v="42"/>
    <x v="308"/>
    <x v="1"/>
    <x v="5"/>
    <s v="2-5_将来_合計"/>
    <s v="病床数"/>
    <n v="1156"/>
  </r>
  <r>
    <x v="42"/>
    <x v="308"/>
    <x v="1"/>
    <x v="6"/>
    <s v="2-6_将来_在宅医療等"/>
    <s v="病床数"/>
    <n v="-1916"/>
  </r>
  <r>
    <x v="42"/>
    <x v="308"/>
    <x v="1"/>
    <x v="7"/>
    <s v="2-7_将来_うち訪問診療分"/>
    <s v="病床数"/>
    <n v="0"/>
  </r>
  <r>
    <x v="42"/>
    <x v="308"/>
    <x v="2"/>
    <x v="0"/>
    <s v="3-1_構想策定時一致率_高度急性期"/>
    <s v="一致率"/>
    <n v="0.70588235294117652"/>
  </r>
  <r>
    <x v="42"/>
    <x v="308"/>
    <x v="2"/>
    <x v="1"/>
    <s v="3-2_構想策定時一致率_急性期"/>
    <s v="一致率"/>
    <n v="3.323615160349854"/>
  </r>
  <r>
    <x v="42"/>
    <x v="308"/>
    <x v="2"/>
    <x v="2"/>
    <s v="3-3_構想策定時一致率_回復期"/>
    <s v="一致率"/>
    <n v="0.76657824933687002"/>
  </r>
  <r>
    <x v="42"/>
    <x v="308"/>
    <x v="2"/>
    <x v="3"/>
    <s v="3-4_構想策定時一致率_慢性期"/>
    <s v="一致率"/>
    <n v="1.7891737891737891"/>
  </r>
  <r>
    <x v="42"/>
    <x v="308"/>
    <x v="2"/>
    <x v="5"/>
    <s v="3-5_構想策定時一致率_合計"/>
    <s v="一致率"/>
    <n v="1.8313148788927336"/>
  </r>
  <r>
    <x v="42"/>
    <x v="308"/>
    <x v="3"/>
    <x v="0"/>
    <s v="4-1_R4年度病床機能報告_2022年時点_高度急性期"/>
    <s v="病床数"/>
    <n v="114"/>
  </r>
  <r>
    <x v="42"/>
    <x v="308"/>
    <x v="3"/>
    <x v="1"/>
    <s v="4-2_R4年度病床機能報告_2022年時点_急性期"/>
    <s v="病床数"/>
    <n v="784"/>
  </r>
  <r>
    <x v="42"/>
    <x v="308"/>
    <x v="3"/>
    <x v="2"/>
    <s v="4-3_R4年度病床機能報告_2022年時点_回復期"/>
    <s v="病床数"/>
    <n v="298"/>
  </r>
  <r>
    <x v="42"/>
    <x v="308"/>
    <x v="3"/>
    <x v="3"/>
    <s v="4-4_R4年度病床機能報告_2022年時点_慢性期"/>
    <s v="病床数"/>
    <n v="320"/>
  </r>
  <r>
    <x v="42"/>
    <x v="308"/>
    <x v="3"/>
    <x v="8"/>
    <s v="4-5_R4年度病床機能報告_2022年時点_休棟中（今後再開する予定）"/>
    <s v="病床数"/>
    <n v="0"/>
  </r>
  <r>
    <x v="42"/>
    <x v="308"/>
    <x v="3"/>
    <x v="9"/>
    <s v="4-6_R4年度病床機能報告_2022年時点_休棟中（今後廃止する予定）"/>
    <s v="病床数"/>
    <n v="0"/>
  </r>
  <r>
    <x v="42"/>
    <x v="308"/>
    <x v="3"/>
    <x v="10"/>
    <s v="4-7_R4年度病床機能報告_2022年時点_総計"/>
    <s v="病床数"/>
    <n v="1516"/>
  </r>
  <r>
    <x v="42"/>
    <x v="308"/>
    <x v="4"/>
    <x v="0"/>
    <s v="5-1_R4年度現状一致率_高度急性期"/>
    <s v="一致率"/>
    <n v="0.74561403508771928"/>
  </r>
  <r>
    <x v="42"/>
    <x v="308"/>
    <x v="4"/>
    <x v="1"/>
    <s v="5-2_R4年度現状一致率_急性期"/>
    <s v="一致率"/>
    <n v="0.4375"/>
  </r>
  <r>
    <x v="42"/>
    <x v="308"/>
    <x v="4"/>
    <x v="2"/>
    <s v="5-3_R4年度現状一致率_回復期"/>
    <s v="一致率"/>
    <n v="1.2651006711409396"/>
  </r>
  <r>
    <x v="42"/>
    <x v="308"/>
    <x v="4"/>
    <x v="3"/>
    <s v="5-4_R4年度現状一致率_慢性期"/>
    <s v="一致率"/>
    <n v="1.096875"/>
  </r>
  <r>
    <x v="42"/>
    <x v="308"/>
    <x v="4"/>
    <x v="5"/>
    <s v="5-5_R4年度現状一致率_合計"/>
    <s v="一致率"/>
    <n v="0.76253298153034299"/>
  </r>
  <r>
    <x v="42"/>
    <x v="308"/>
    <x v="5"/>
    <x v="0"/>
    <s v="6-1_R4年度病床機能報告_2025年時点_高度急性期"/>
    <s v="病床数"/>
    <n v="114"/>
  </r>
  <r>
    <x v="42"/>
    <x v="308"/>
    <x v="5"/>
    <x v="1"/>
    <s v="6-2_R4年度病床機能報告_2025年時点_急性期"/>
    <s v="病床数"/>
    <n v="784"/>
  </r>
  <r>
    <x v="42"/>
    <x v="308"/>
    <x v="5"/>
    <x v="2"/>
    <s v="6-3_R4年度病床機能報告_2025年時点_回復期"/>
    <s v="病床数"/>
    <n v="298"/>
  </r>
  <r>
    <x v="42"/>
    <x v="308"/>
    <x v="5"/>
    <x v="3"/>
    <s v="6-4_R4年度病床機能報告_2025年時点_慢性期"/>
    <s v="病床数"/>
    <n v="320"/>
  </r>
  <r>
    <x v="42"/>
    <x v="308"/>
    <x v="5"/>
    <x v="11"/>
    <s v="6-5_R4年度病床機能報告_2025年時点_介護保険施設等へ移行予定"/>
    <s v="病床数"/>
    <n v="0"/>
  </r>
  <r>
    <x v="42"/>
    <x v="308"/>
    <x v="5"/>
    <x v="12"/>
    <s v="6-6_R4年度病床機能報告_2025年時点_休棟予定"/>
    <s v="病床数"/>
    <n v="0"/>
  </r>
  <r>
    <x v="42"/>
    <x v="308"/>
    <x v="5"/>
    <x v="13"/>
    <s v="6-7_R4年度病床機能報告_2025年時点_廃止予定"/>
    <s v="病床数"/>
    <n v="0"/>
  </r>
  <r>
    <x v="42"/>
    <x v="308"/>
    <x v="5"/>
    <x v="10"/>
    <s v="6-8_R4年度病床機能報告_2025年時点_総計"/>
    <s v="病床数"/>
    <n v="1516"/>
  </r>
  <r>
    <x v="42"/>
    <x v="308"/>
    <x v="6"/>
    <x v="0"/>
    <s v="7-1_R4年度一致率_高度急性期"/>
    <s v="一致率"/>
    <n v="0.74561403508771928"/>
  </r>
  <r>
    <x v="42"/>
    <x v="308"/>
    <x v="6"/>
    <x v="1"/>
    <s v="7-2_R4年度一致率_急性期"/>
    <s v="一致率"/>
    <n v="0.4375"/>
  </r>
  <r>
    <x v="42"/>
    <x v="308"/>
    <x v="6"/>
    <x v="2"/>
    <s v="7-3_R4年度一致率_回復期"/>
    <s v="一致率"/>
    <n v="1.2651006711409396"/>
  </r>
  <r>
    <x v="42"/>
    <x v="308"/>
    <x v="6"/>
    <x v="3"/>
    <s v="7-4_R4年度一致率_慢性期"/>
    <s v="一致率"/>
    <n v="1.096875"/>
  </r>
  <r>
    <x v="42"/>
    <x v="308"/>
    <x v="6"/>
    <x v="5"/>
    <s v="7-5_R4年度一致率_合計"/>
    <s v="一致率"/>
    <n v="0.76253298153034299"/>
  </r>
  <r>
    <x v="42"/>
    <x v="309"/>
    <x v="0"/>
    <x v="0"/>
    <s v="1-1_現状ー構想策定時_高度急性期"/>
    <s v="病床数"/>
    <n v="0"/>
  </r>
  <r>
    <x v="42"/>
    <x v="309"/>
    <x v="0"/>
    <x v="1"/>
    <s v="1-2_現状ー構想策定時_急性期"/>
    <s v="病床数"/>
    <n v="495"/>
  </r>
  <r>
    <x v="42"/>
    <x v="309"/>
    <x v="0"/>
    <x v="2"/>
    <s v="1-3_現状ー構想策定時_回復期"/>
    <s v="病床数"/>
    <n v="191"/>
  </r>
  <r>
    <x v="42"/>
    <x v="309"/>
    <x v="0"/>
    <x v="3"/>
    <s v="1-4_現状ー構想策定時_慢性期"/>
    <s v="病床数"/>
    <n v="717"/>
  </r>
  <r>
    <x v="42"/>
    <x v="309"/>
    <x v="0"/>
    <x v="4"/>
    <s v="1-5_現状ー構想策定時_未報告"/>
    <s v="病床数"/>
    <n v="0"/>
  </r>
  <r>
    <x v="42"/>
    <x v="309"/>
    <x v="0"/>
    <x v="5"/>
    <s v="1-6_現状ー構想策定時_合計"/>
    <s v="病床数"/>
    <n v="1403"/>
  </r>
  <r>
    <x v="42"/>
    <x v="309"/>
    <x v="0"/>
    <x v="6"/>
    <s v="1-7_現状ー構想策定時_在宅医療等"/>
    <s v="病床数"/>
    <n v="0"/>
  </r>
  <r>
    <x v="42"/>
    <x v="309"/>
    <x v="0"/>
    <x v="7"/>
    <s v="1-8_現状ー構想策定時_うち訪問診療分"/>
    <s v="病床数"/>
    <n v="0"/>
  </r>
  <r>
    <x v="42"/>
    <x v="309"/>
    <x v="1"/>
    <x v="0"/>
    <s v="2-1_将来_高度急性期"/>
    <s v="病床数"/>
    <n v="26"/>
  </r>
  <r>
    <x v="42"/>
    <x v="309"/>
    <x v="1"/>
    <x v="1"/>
    <s v="2-2_将来_急性期"/>
    <s v="病床数"/>
    <n v="125"/>
  </r>
  <r>
    <x v="42"/>
    <x v="309"/>
    <x v="1"/>
    <x v="2"/>
    <s v="2-3_将来_回復期"/>
    <s v="病床数"/>
    <n v="179"/>
  </r>
  <r>
    <x v="42"/>
    <x v="309"/>
    <x v="1"/>
    <x v="3"/>
    <s v="2-4_将来_慢性期"/>
    <s v="病床数"/>
    <n v="324"/>
  </r>
  <r>
    <x v="42"/>
    <x v="309"/>
    <x v="1"/>
    <x v="5"/>
    <s v="2-5_将来_合計"/>
    <s v="病床数"/>
    <n v="654"/>
  </r>
  <r>
    <x v="42"/>
    <x v="309"/>
    <x v="1"/>
    <x v="6"/>
    <s v="2-6_将来_在宅医療等"/>
    <s v="病床数"/>
    <n v="-978"/>
  </r>
  <r>
    <x v="42"/>
    <x v="309"/>
    <x v="1"/>
    <x v="7"/>
    <s v="2-7_将来_うち訪問診療分"/>
    <s v="病床数"/>
    <n v="0"/>
  </r>
  <r>
    <x v="42"/>
    <x v="309"/>
    <x v="2"/>
    <x v="0"/>
    <s v="3-1_構想策定時一致率_高度急性期"/>
    <s v="一致率"/>
    <n v="0"/>
  </r>
  <r>
    <x v="42"/>
    <x v="309"/>
    <x v="2"/>
    <x v="1"/>
    <s v="3-2_構想策定時一致率_急性期"/>
    <s v="一致率"/>
    <n v="3.96"/>
  </r>
  <r>
    <x v="42"/>
    <x v="309"/>
    <x v="2"/>
    <x v="2"/>
    <s v="3-3_構想策定時一致率_回復期"/>
    <s v="一致率"/>
    <n v="1.0670391061452513"/>
  </r>
  <r>
    <x v="42"/>
    <x v="309"/>
    <x v="2"/>
    <x v="3"/>
    <s v="3-4_構想策定時一致率_慢性期"/>
    <s v="一致率"/>
    <n v="2.2129629629629628"/>
  </r>
  <r>
    <x v="42"/>
    <x v="309"/>
    <x v="2"/>
    <x v="5"/>
    <s v="3-5_構想策定時一致率_合計"/>
    <s v="一致率"/>
    <n v="2.1452599388379205"/>
  </r>
  <r>
    <x v="42"/>
    <x v="309"/>
    <x v="3"/>
    <x v="0"/>
    <s v="4-1_R4年度病床機能報告_2022年時点_高度急性期"/>
    <s v="病床数"/>
    <n v="10"/>
  </r>
  <r>
    <x v="42"/>
    <x v="309"/>
    <x v="3"/>
    <x v="1"/>
    <s v="4-2_R4年度病床機能報告_2022年時点_急性期"/>
    <s v="病床数"/>
    <n v="304"/>
  </r>
  <r>
    <x v="42"/>
    <x v="309"/>
    <x v="3"/>
    <x v="2"/>
    <s v="4-3_R4年度病床機能報告_2022年時点_回復期"/>
    <s v="病床数"/>
    <n v="155"/>
  </r>
  <r>
    <x v="42"/>
    <x v="309"/>
    <x v="3"/>
    <x v="3"/>
    <s v="4-4_R4年度病床機能報告_2022年時点_慢性期"/>
    <s v="病床数"/>
    <n v="505"/>
  </r>
  <r>
    <x v="42"/>
    <x v="309"/>
    <x v="3"/>
    <x v="8"/>
    <s v="4-5_R4年度病床機能報告_2022年時点_休棟中（今後再開する予定）"/>
    <s v="病床数"/>
    <n v="0"/>
  </r>
  <r>
    <x v="42"/>
    <x v="309"/>
    <x v="3"/>
    <x v="9"/>
    <s v="4-6_R4年度病床機能報告_2022年時点_休棟中（今後廃止する予定）"/>
    <s v="病床数"/>
    <n v="0"/>
  </r>
  <r>
    <x v="42"/>
    <x v="309"/>
    <x v="3"/>
    <x v="10"/>
    <s v="4-7_R4年度病床機能報告_2022年時点_総計"/>
    <s v="病床数"/>
    <n v="974"/>
  </r>
  <r>
    <x v="42"/>
    <x v="309"/>
    <x v="4"/>
    <x v="0"/>
    <s v="5-1_R4年度現状一致率_高度急性期"/>
    <s v="一致率"/>
    <n v="2.6"/>
  </r>
  <r>
    <x v="42"/>
    <x v="309"/>
    <x v="4"/>
    <x v="1"/>
    <s v="5-2_R4年度現状一致率_急性期"/>
    <s v="一致率"/>
    <n v="0.41118421052631576"/>
  </r>
  <r>
    <x v="42"/>
    <x v="309"/>
    <x v="4"/>
    <x v="2"/>
    <s v="5-3_R4年度現状一致率_回復期"/>
    <s v="一致率"/>
    <n v="1.1548387096774193"/>
  </r>
  <r>
    <x v="42"/>
    <x v="309"/>
    <x v="4"/>
    <x v="3"/>
    <s v="5-4_R4年度現状一致率_慢性期"/>
    <s v="一致率"/>
    <n v="0.6415841584158416"/>
  </r>
  <r>
    <x v="42"/>
    <x v="309"/>
    <x v="4"/>
    <x v="5"/>
    <s v="5-5_R4年度現状一致率_合計"/>
    <s v="一致率"/>
    <n v="0.67145790554414786"/>
  </r>
  <r>
    <x v="42"/>
    <x v="309"/>
    <x v="5"/>
    <x v="0"/>
    <s v="6-1_R4年度病床機能報告_2025年時点_高度急性期"/>
    <s v="病床数"/>
    <n v="10"/>
  </r>
  <r>
    <x v="42"/>
    <x v="309"/>
    <x v="5"/>
    <x v="1"/>
    <s v="6-2_R4年度病床機能報告_2025年時点_急性期"/>
    <s v="病床数"/>
    <n v="304"/>
  </r>
  <r>
    <x v="42"/>
    <x v="309"/>
    <x v="5"/>
    <x v="2"/>
    <s v="6-3_R4年度病床機能報告_2025年時点_回復期"/>
    <s v="病床数"/>
    <n v="155"/>
  </r>
  <r>
    <x v="42"/>
    <x v="309"/>
    <x v="5"/>
    <x v="3"/>
    <s v="6-4_R4年度病床機能報告_2025年時点_慢性期"/>
    <s v="病床数"/>
    <n v="505"/>
  </r>
  <r>
    <x v="42"/>
    <x v="309"/>
    <x v="5"/>
    <x v="11"/>
    <s v="6-5_R4年度病床機能報告_2025年時点_介護保険施設等へ移行予定"/>
    <s v="病床数"/>
    <n v="0"/>
  </r>
  <r>
    <x v="42"/>
    <x v="309"/>
    <x v="5"/>
    <x v="12"/>
    <s v="6-6_R4年度病床機能報告_2025年時点_休棟予定"/>
    <s v="病床数"/>
    <n v="0"/>
  </r>
  <r>
    <x v="42"/>
    <x v="309"/>
    <x v="5"/>
    <x v="13"/>
    <s v="6-7_R4年度病床機能報告_2025年時点_廃止予定"/>
    <s v="病床数"/>
    <n v="0"/>
  </r>
  <r>
    <x v="42"/>
    <x v="309"/>
    <x v="5"/>
    <x v="10"/>
    <s v="6-8_R4年度病床機能報告_2025年時点_総計"/>
    <s v="病床数"/>
    <n v="974"/>
  </r>
  <r>
    <x v="42"/>
    <x v="309"/>
    <x v="6"/>
    <x v="0"/>
    <s v="7-1_R4年度一致率_高度急性期"/>
    <s v="一致率"/>
    <n v="2.6"/>
  </r>
  <r>
    <x v="42"/>
    <x v="309"/>
    <x v="6"/>
    <x v="1"/>
    <s v="7-2_R4年度一致率_急性期"/>
    <s v="一致率"/>
    <n v="0.41118421052631576"/>
  </r>
  <r>
    <x v="42"/>
    <x v="309"/>
    <x v="6"/>
    <x v="2"/>
    <s v="7-3_R4年度一致率_回復期"/>
    <s v="一致率"/>
    <n v="1.1548387096774193"/>
  </r>
  <r>
    <x v="42"/>
    <x v="309"/>
    <x v="6"/>
    <x v="3"/>
    <s v="7-4_R4年度一致率_慢性期"/>
    <s v="一致率"/>
    <n v="0.6415841584158416"/>
  </r>
  <r>
    <x v="42"/>
    <x v="309"/>
    <x v="6"/>
    <x v="5"/>
    <s v="7-5_R4年度一致率_合計"/>
    <s v="一致率"/>
    <n v="0.67145790554414786"/>
  </r>
  <r>
    <x v="42"/>
    <x v="310"/>
    <x v="0"/>
    <x v="0"/>
    <s v="1-1_現状ー構想策定時_高度急性期"/>
    <s v="病床数"/>
    <n v="8"/>
  </r>
  <r>
    <x v="42"/>
    <x v="310"/>
    <x v="0"/>
    <x v="1"/>
    <s v="1-2_現状ー構想策定時_急性期"/>
    <s v="病床数"/>
    <n v="692"/>
  </r>
  <r>
    <x v="42"/>
    <x v="310"/>
    <x v="0"/>
    <x v="2"/>
    <s v="1-3_現状ー構想策定時_回復期"/>
    <s v="病床数"/>
    <n v="147"/>
  </r>
  <r>
    <x v="42"/>
    <x v="310"/>
    <x v="0"/>
    <x v="3"/>
    <s v="1-4_現状ー構想策定時_慢性期"/>
    <s v="病床数"/>
    <n v="586"/>
  </r>
  <r>
    <x v="42"/>
    <x v="310"/>
    <x v="0"/>
    <x v="4"/>
    <s v="1-5_現状ー構想策定時_未報告"/>
    <s v="病床数"/>
    <n v="0"/>
  </r>
  <r>
    <x v="42"/>
    <x v="310"/>
    <x v="0"/>
    <x v="5"/>
    <s v="1-6_現状ー構想策定時_合計"/>
    <s v="病床数"/>
    <n v="1433"/>
  </r>
  <r>
    <x v="42"/>
    <x v="310"/>
    <x v="0"/>
    <x v="6"/>
    <s v="1-7_現状ー構想策定時_在宅医療等"/>
    <s v="病床数"/>
    <n v="0"/>
  </r>
  <r>
    <x v="42"/>
    <x v="310"/>
    <x v="0"/>
    <x v="7"/>
    <s v="1-8_現状ー構想策定時_うち訪問診療分"/>
    <s v="病床数"/>
    <n v="0"/>
  </r>
  <r>
    <x v="42"/>
    <x v="310"/>
    <x v="1"/>
    <x v="0"/>
    <s v="2-1_将来_高度急性期"/>
    <s v="病床数"/>
    <n v="50"/>
  </r>
  <r>
    <x v="42"/>
    <x v="310"/>
    <x v="1"/>
    <x v="1"/>
    <s v="2-2_将来_急性期"/>
    <s v="病床数"/>
    <n v="187"/>
  </r>
  <r>
    <x v="42"/>
    <x v="310"/>
    <x v="1"/>
    <x v="2"/>
    <s v="2-3_将来_回復期"/>
    <s v="病床数"/>
    <n v="211"/>
  </r>
  <r>
    <x v="42"/>
    <x v="310"/>
    <x v="1"/>
    <x v="3"/>
    <s v="2-4_将来_慢性期"/>
    <s v="病床数"/>
    <n v="269"/>
  </r>
  <r>
    <x v="42"/>
    <x v="310"/>
    <x v="1"/>
    <x v="5"/>
    <s v="2-5_将来_合計"/>
    <s v="病床数"/>
    <n v="717"/>
  </r>
  <r>
    <x v="42"/>
    <x v="310"/>
    <x v="1"/>
    <x v="6"/>
    <s v="2-6_将来_在宅医療等"/>
    <s v="病床数"/>
    <n v="-1052"/>
  </r>
  <r>
    <x v="42"/>
    <x v="310"/>
    <x v="1"/>
    <x v="7"/>
    <s v="2-7_将来_うち訪問診療分"/>
    <s v="病床数"/>
    <n v="0"/>
  </r>
  <r>
    <x v="42"/>
    <x v="310"/>
    <x v="2"/>
    <x v="0"/>
    <s v="3-1_構想策定時一致率_高度急性期"/>
    <s v="一致率"/>
    <n v="0.16"/>
  </r>
  <r>
    <x v="42"/>
    <x v="310"/>
    <x v="2"/>
    <x v="1"/>
    <s v="3-2_構想策定時一致率_急性期"/>
    <s v="一致率"/>
    <n v="3.7005347593582889"/>
  </r>
  <r>
    <x v="42"/>
    <x v="310"/>
    <x v="2"/>
    <x v="2"/>
    <s v="3-3_構想策定時一致率_回復期"/>
    <s v="一致率"/>
    <n v="0.69668246445497628"/>
  </r>
  <r>
    <x v="42"/>
    <x v="310"/>
    <x v="2"/>
    <x v="3"/>
    <s v="3-4_構想策定時一致率_慢性期"/>
    <s v="一致率"/>
    <n v="2.1784386617100373"/>
  </r>
  <r>
    <x v="42"/>
    <x v="310"/>
    <x v="2"/>
    <x v="5"/>
    <s v="3-5_構想策定時一致率_合計"/>
    <s v="一致率"/>
    <n v="1.9986052998605299"/>
  </r>
  <r>
    <x v="42"/>
    <x v="310"/>
    <x v="3"/>
    <x v="0"/>
    <s v="4-1_R4年度病床機能報告_2022年時点_高度急性期"/>
    <s v="病床数"/>
    <n v="8"/>
  </r>
  <r>
    <x v="42"/>
    <x v="310"/>
    <x v="3"/>
    <x v="1"/>
    <s v="4-2_R4年度病床機能報告_2022年時点_急性期"/>
    <s v="病床数"/>
    <n v="441"/>
  </r>
  <r>
    <x v="42"/>
    <x v="310"/>
    <x v="3"/>
    <x v="2"/>
    <s v="4-3_R4年度病床機能報告_2022年時点_回復期"/>
    <s v="病床数"/>
    <n v="220"/>
  </r>
  <r>
    <x v="42"/>
    <x v="310"/>
    <x v="3"/>
    <x v="3"/>
    <s v="4-4_R4年度病床機能報告_2022年時点_慢性期"/>
    <s v="病床数"/>
    <n v="294"/>
  </r>
  <r>
    <x v="42"/>
    <x v="310"/>
    <x v="3"/>
    <x v="8"/>
    <s v="4-5_R4年度病床機能報告_2022年時点_休棟中（今後再開する予定）"/>
    <s v="病床数"/>
    <n v="38"/>
  </r>
  <r>
    <x v="42"/>
    <x v="310"/>
    <x v="3"/>
    <x v="9"/>
    <s v="4-6_R4年度病床機能報告_2022年時点_休棟中（今後廃止する予定）"/>
    <s v="病床数"/>
    <n v="0"/>
  </r>
  <r>
    <x v="42"/>
    <x v="310"/>
    <x v="3"/>
    <x v="10"/>
    <s v="4-7_R4年度病床機能報告_2022年時点_総計"/>
    <s v="病床数"/>
    <n v="1001"/>
  </r>
  <r>
    <x v="42"/>
    <x v="310"/>
    <x v="4"/>
    <x v="0"/>
    <s v="5-1_R4年度現状一致率_高度急性期"/>
    <s v="一致率"/>
    <n v="6.25"/>
  </r>
  <r>
    <x v="42"/>
    <x v="310"/>
    <x v="4"/>
    <x v="1"/>
    <s v="5-2_R4年度現状一致率_急性期"/>
    <s v="一致率"/>
    <n v="0.42403628117913833"/>
  </r>
  <r>
    <x v="42"/>
    <x v="310"/>
    <x v="4"/>
    <x v="2"/>
    <s v="5-3_R4年度現状一致率_回復期"/>
    <s v="一致率"/>
    <n v="0.95909090909090911"/>
  </r>
  <r>
    <x v="42"/>
    <x v="310"/>
    <x v="4"/>
    <x v="3"/>
    <s v="5-4_R4年度現状一致率_慢性期"/>
    <s v="一致率"/>
    <n v="0.91496598639455784"/>
  </r>
  <r>
    <x v="42"/>
    <x v="310"/>
    <x v="4"/>
    <x v="5"/>
    <s v="5-5_R4年度現状一致率_合計"/>
    <s v="一致率"/>
    <n v="0.71628371628371623"/>
  </r>
  <r>
    <x v="42"/>
    <x v="310"/>
    <x v="5"/>
    <x v="0"/>
    <s v="6-1_R4年度病床機能報告_2025年時点_高度急性期"/>
    <s v="病床数"/>
    <n v="8"/>
  </r>
  <r>
    <x v="42"/>
    <x v="310"/>
    <x v="5"/>
    <x v="1"/>
    <s v="6-2_R4年度病床機能報告_2025年時点_急性期"/>
    <s v="病床数"/>
    <n v="435"/>
  </r>
  <r>
    <x v="42"/>
    <x v="310"/>
    <x v="5"/>
    <x v="2"/>
    <s v="6-3_R4年度病床機能報告_2025年時点_回復期"/>
    <s v="病床数"/>
    <n v="226"/>
  </r>
  <r>
    <x v="42"/>
    <x v="310"/>
    <x v="5"/>
    <x v="3"/>
    <s v="6-4_R4年度病床機能報告_2025年時点_慢性期"/>
    <s v="病床数"/>
    <n v="332"/>
  </r>
  <r>
    <x v="42"/>
    <x v="310"/>
    <x v="5"/>
    <x v="11"/>
    <s v="6-5_R4年度病床機能報告_2025年時点_介護保険施設等へ移行予定"/>
    <s v="病床数"/>
    <n v="0"/>
  </r>
  <r>
    <x v="42"/>
    <x v="310"/>
    <x v="5"/>
    <x v="12"/>
    <s v="6-6_R4年度病床機能報告_2025年時点_休棟予定"/>
    <s v="病床数"/>
    <n v="0"/>
  </r>
  <r>
    <x v="42"/>
    <x v="310"/>
    <x v="5"/>
    <x v="13"/>
    <s v="6-7_R4年度病床機能報告_2025年時点_廃止予定"/>
    <s v="病床数"/>
    <n v="0"/>
  </r>
  <r>
    <x v="42"/>
    <x v="310"/>
    <x v="5"/>
    <x v="10"/>
    <s v="6-8_R4年度病床機能報告_2025年時点_総計"/>
    <s v="病床数"/>
    <n v="1001"/>
  </r>
  <r>
    <x v="42"/>
    <x v="310"/>
    <x v="6"/>
    <x v="0"/>
    <s v="7-1_R4年度一致率_高度急性期"/>
    <s v="一致率"/>
    <n v="6.25"/>
  </r>
  <r>
    <x v="42"/>
    <x v="310"/>
    <x v="6"/>
    <x v="1"/>
    <s v="7-2_R4年度一致率_急性期"/>
    <s v="一致率"/>
    <n v="0.42988505747126438"/>
  </r>
  <r>
    <x v="42"/>
    <x v="310"/>
    <x v="6"/>
    <x v="2"/>
    <s v="7-3_R4年度一致率_回復期"/>
    <s v="一致率"/>
    <n v="0.9336283185840708"/>
  </r>
  <r>
    <x v="42"/>
    <x v="310"/>
    <x v="6"/>
    <x v="3"/>
    <s v="7-4_R4年度一致率_慢性期"/>
    <s v="一致率"/>
    <n v="0.81024096385542166"/>
  </r>
  <r>
    <x v="42"/>
    <x v="310"/>
    <x v="6"/>
    <x v="5"/>
    <s v="7-5_R4年度一致率_合計"/>
    <s v="一致率"/>
    <n v="0.71628371628371623"/>
  </r>
  <r>
    <x v="42"/>
    <x v="311"/>
    <x v="0"/>
    <x v="0"/>
    <s v="1-1_現状ー構想策定時_高度急性期"/>
    <s v="病床数"/>
    <n v="8"/>
  </r>
  <r>
    <x v="42"/>
    <x v="311"/>
    <x v="0"/>
    <x v="1"/>
    <s v="1-2_現状ー構想策定時_急性期"/>
    <s v="病床数"/>
    <n v="930"/>
  </r>
  <r>
    <x v="42"/>
    <x v="311"/>
    <x v="0"/>
    <x v="2"/>
    <s v="1-3_現状ー構想策定時_回復期"/>
    <s v="病床数"/>
    <n v="171"/>
  </r>
  <r>
    <x v="42"/>
    <x v="311"/>
    <x v="0"/>
    <x v="3"/>
    <s v="1-4_現状ー構想策定時_慢性期"/>
    <s v="病床数"/>
    <n v="1444"/>
  </r>
  <r>
    <x v="42"/>
    <x v="311"/>
    <x v="0"/>
    <x v="4"/>
    <s v="1-5_現状ー構想策定時_未報告"/>
    <s v="病床数"/>
    <n v="0"/>
  </r>
  <r>
    <x v="42"/>
    <x v="311"/>
    <x v="0"/>
    <x v="5"/>
    <s v="1-6_現状ー構想策定時_合計"/>
    <s v="病床数"/>
    <n v="2553"/>
  </r>
  <r>
    <x v="42"/>
    <x v="311"/>
    <x v="0"/>
    <x v="6"/>
    <s v="1-7_現状ー構想策定時_在宅医療等"/>
    <s v="病床数"/>
    <n v="0"/>
  </r>
  <r>
    <x v="42"/>
    <x v="311"/>
    <x v="0"/>
    <x v="7"/>
    <s v="1-8_現状ー構想策定時_うち訪問診療分"/>
    <s v="病床数"/>
    <n v="0"/>
  </r>
  <r>
    <x v="42"/>
    <x v="311"/>
    <x v="1"/>
    <x v="0"/>
    <s v="2-1_将来_高度急性期"/>
    <s v="病床数"/>
    <n v="44"/>
  </r>
  <r>
    <x v="42"/>
    <x v="311"/>
    <x v="1"/>
    <x v="1"/>
    <s v="2-2_将来_急性期"/>
    <s v="病床数"/>
    <n v="242"/>
  </r>
  <r>
    <x v="42"/>
    <x v="311"/>
    <x v="1"/>
    <x v="2"/>
    <s v="2-3_将来_回復期"/>
    <s v="病床数"/>
    <n v="284"/>
  </r>
  <r>
    <x v="42"/>
    <x v="311"/>
    <x v="1"/>
    <x v="3"/>
    <s v="2-4_将来_慢性期"/>
    <s v="病床数"/>
    <n v="623"/>
  </r>
  <r>
    <x v="42"/>
    <x v="311"/>
    <x v="1"/>
    <x v="5"/>
    <s v="2-5_将来_合計"/>
    <s v="病床数"/>
    <n v="1193"/>
  </r>
  <r>
    <x v="42"/>
    <x v="311"/>
    <x v="1"/>
    <x v="6"/>
    <s v="2-6_将来_在宅医療等"/>
    <s v="病床数"/>
    <n v="-2267"/>
  </r>
  <r>
    <x v="42"/>
    <x v="311"/>
    <x v="1"/>
    <x v="7"/>
    <s v="2-7_将来_うち訪問診療分"/>
    <s v="病床数"/>
    <n v="0"/>
  </r>
  <r>
    <x v="42"/>
    <x v="311"/>
    <x v="2"/>
    <x v="0"/>
    <s v="3-1_構想策定時一致率_高度急性期"/>
    <s v="一致率"/>
    <n v="0.18181818181818182"/>
  </r>
  <r>
    <x v="42"/>
    <x v="311"/>
    <x v="2"/>
    <x v="1"/>
    <s v="3-2_構想策定時一致率_急性期"/>
    <s v="一致率"/>
    <n v="3.8429752066115701"/>
  </r>
  <r>
    <x v="42"/>
    <x v="311"/>
    <x v="2"/>
    <x v="2"/>
    <s v="3-3_構想策定時一致率_回復期"/>
    <s v="一致率"/>
    <n v="0.602112676056338"/>
  </r>
  <r>
    <x v="42"/>
    <x v="311"/>
    <x v="2"/>
    <x v="3"/>
    <s v="3-4_構想策定時一致率_慢性期"/>
    <s v="一致率"/>
    <n v="2.317817014446228"/>
  </r>
  <r>
    <x v="42"/>
    <x v="311"/>
    <x v="2"/>
    <x v="5"/>
    <s v="3-5_構想策定時一致率_合計"/>
    <s v="一致率"/>
    <n v="2.1399832355406536"/>
  </r>
  <r>
    <x v="42"/>
    <x v="311"/>
    <x v="3"/>
    <x v="0"/>
    <s v="4-1_R4年度病床機能報告_2022年時点_高度急性期"/>
    <s v="病床数"/>
    <n v="8"/>
  </r>
  <r>
    <x v="42"/>
    <x v="311"/>
    <x v="3"/>
    <x v="1"/>
    <s v="4-2_R4年度病床機能報告_2022年時点_急性期"/>
    <s v="病床数"/>
    <n v="573"/>
  </r>
  <r>
    <x v="42"/>
    <x v="311"/>
    <x v="3"/>
    <x v="2"/>
    <s v="4-3_R4年度病床機能報告_2022年時点_回復期"/>
    <s v="病床数"/>
    <n v="266"/>
  </r>
  <r>
    <x v="42"/>
    <x v="311"/>
    <x v="3"/>
    <x v="3"/>
    <s v="4-4_R4年度病床機能報告_2022年時点_慢性期"/>
    <s v="病床数"/>
    <n v="1062"/>
  </r>
  <r>
    <x v="42"/>
    <x v="311"/>
    <x v="3"/>
    <x v="8"/>
    <s v="4-5_R4年度病床機能報告_2022年時点_休棟中（今後再開する予定）"/>
    <s v="病床数"/>
    <n v="0"/>
  </r>
  <r>
    <x v="42"/>
    <x v="311"/>
    <x v="3"/>
    <x v="9"/>
    <s v="4-6_R4年度病床機能報告_2022年時点_休棟中（今後廃止する予定）"/>
    <s v="病床数"/>
    <n v="0"/>
  </r>
  <r>
    <x v="42"/>
    <x v="311"/>
    <x v="3"/>
    <x v="10"/>
    <s v="4-7_R4年度病床機能報告_2022年時点_総計"/>
    <s v="病床数"/>
    <n v="1909"/>
  </r>
  <r>
    <x v="42"/>
    <x v="311"/>
    <x v="4"/>
    <x v="0"/>
    <s v="5-1_R4年度現状一致率_高度急性期"/>
    <s v="一致率"/>
    <n v="5.5"/>
  </r>
  <r>
    <x v="42"/>
    <x v="311"/>
    <x v="4"/>
    <x v="1"/>
    <s v="5-2_R4年度現状一致率_急性期"/>
    <s v="一致率"/>
    <n v="0.42233856893542759"/>
  </r>
  <r>
    <x v="42"/>
    <x v="311"/>
    <x v="4"/>
    <x v="2"/>
    <s v="5-3_R4年度現状一致率_回復期"/>
    <s v="一致率"/>
    <n v="1.0676691729323309"/>
  </r>
  <r>
    <x v="42"/>
    <x v="311"/>
    <x v="4"/>
    <x v="3"/>
    <s v="5-4_R4年度現状一致率_慢性期"/>
    <s v="一致率"/>
    <n v="0.58662900188323919"/>
  </r>
  <r>
    <x v="42"/>
    <x v="311"/>
    <x v="4"/>
    <x v="5"/>
    <s v="5-5_R4年度現状一致率_合計"/>
    <s v="一致率"/>
    <n v="0.62493452069146149"/>
  </r>
  <r>
    <x v="42"/>
    <x v="311"/>
    <x v="5"/>
    <x v="0"/>
    <s v="6-1_R4年度病床機能報告_2025年時点_高度急性期"/>
    <s v="病床数"/>
    <n v="8"/>
  </r>
  <r>
    <x v="42"/>
    <x v="311"/>
    <x v="5"/>
    <x v="1"/>
    <s v="6-2_R4年度病床機能報告_2025年時点_急性期"/>
    <s v="病床数"/>
    <n v="543"/>
  </r>
  <r>
    <x v="42"/>
    <x v="311"/>
    <x v="5"/>
    <x v="2"/>
    <s v="6-3_R4年度病床機能報告_2025年時点_回復期"/>
    <s v="病床数"/>
    <n v="296"/>
  </r>
  <r>
    <x v="42"/>
    <x v="311"/>
    <x v="5"/>
    <x v="3"/>
    <s v="6-4_R4年度病床機能報告_2025年時点_慢性期"/>
    <s v="病床数"/>
    <n v="1042"/>
  </r>
  <r>
    <x v="42"/>
    <x v="311"/>
    <x v="5"/>
    <x v="11"/>
    <s v="6-5_R4年度病床機能報告_2025年時点_介護保険施設等へ移行予定"/>
    <s v="病床数"/>
    <n v="0"/>
  </r>
  <r>
    <x v="42"/>
    <x v="311"/>
    <x v="5"/>
    <x v="12"/>
    <s v="6-6_R4年度病床機能報告_2025年時点_休棟予定"/>
    <s v="病床数"/>
    <n v="0"/>
  </r>
  <r>
    <x v="42"/>
    <x v="311"/>
    <x v="5"/>
    <x v="13"/>
    <s v="6-7_R4年度病床機能報告_2025年時点_廃止予定"/>
    <s v="病床数"/>
    <n v="20"/>
  </r>
  <r>
    <x v="42"/>
    <x v="311"/>
    <x v="5"/>
    <x v="10"/>
    <s v="6-8_R4年度病床機能報告_2025年時点_総計"/>
    <s v="病床数"/>
    <n v="1909"/>
  </r>
  <r>
    <x v="42"/>
    <x v="311"/>
    <x v="6"/>
    <x v="0"/>
    <s v="7-1_R4年度一致率_高度急性期"/>
    <s v="一致率"/>
    <n v="5.5"/>
  </r>
  <r>
    <x v="42"/>
    <x v="311"/>
    <x v="6"/>
    <x v="1"/>
    <s v="7-2_R4年度一致率_急性期"/>
    <s v="一致率"/>
    <n v="0.44567219152854515"/>
  </r>
  <r>
    <x v="42"/>
    <x v="311"/>
    <x v="6"/>
    <x v="2"/>
    <s v="7-3_R4年度一致率_回復期"/>
    <s v="一致率"/>
    <n v="0.95945945945945943"/>
  </r>
  <r>
    <x v="42"/>
    <x v="311"/>
    <x v="6"/>
    <x v="3"/>
    <s v="7-4_R4年度一致率_慢性期"/>
    <s v="一致率"/>
    <n v="0.59788867562380044"/>
  </r>
  <r>
    <x v="42"/>
    <x v="311"/>
    <x v="6"/>
    <x v="5"/>
    <s v="7-5_R4年度一致率_合計"/>
    <s v="一致率"/>
    <n v="0.62493452069146149"/>
  </r>
  <r>
    <x v="43"/>
    <x v="312"/>
    <x v="0"/>
    <x v="0"/>
    <s v="1-1_現状ー構想策定時_高度急性期"/>
    <s v="病床数"/>
    <n v="492"/>
  </r>
  <r>
    <x v="43"/>
    <x v="312"/>
    <x v="0"/>
    <x v="1"/>
    <s v="1-2_現状ー構想策定時_急性期"/>
    <s v="病床数"/>
    <n v="1997"/>
  </r>
  <r>
    <x v="43"/>
    <x v="312"/>
    <x v="0"/>
    <x v="2"/>
    <s v="1-3_現状ー構想策定時_回復期"/>
    <s v="病床数"/>
    <n v="579"/>
  </r>
  <r>
    <x v="43"/>
    <x v="312"/>
    <x v="0"/>
    <x v="3"/>
    <s v="1-4_現状ー構想策定時_慢性期"/>
    <s v="病床数"/>
    <n v="1233"/>
  </r>
  <r>
    <x v="43"/>
    <x v="312"/>
    <x v="0"/>
    <x v="4"/>
    <s v="1-5_現状ー構想策定時_未報告"/>
    <s v="病床数"/>
    <n v="354"/>
  </r>
  <r>
    <x v="43"/>
    <x v="312"/>
    <x v="0"/>
    <x v="5"/>
    <s v="1-6_現状ー構想策定時_合計"/>
    <s v="病床数"/>
    <n v="4655"/>
  </r>
  <r>
    <x v="43"/>
    <x v="312"/>
    <x v="0"/>
    <x v="6"/>
    <s v="1-7_現状ー構想策定時_在宅医療等"/>
    <s v="病床数"/>
    <n v="0"/>
  </r>
  <r>
    <x v="43"/>
    <x v="312"/>
    <x v="0"/>
    <x v="7"/>
    <s v="1-8_現状ー構想策定時_うち訪問診療分"/>
    <s v="病床数"/>
    <n v="0"/>
  </r>
  <r>
    <x v="43"/>
    <x v="312"/>
    <x v="1"/>
    <x v="0"/>
    <s v="2-1_将来_高度急性期"/>
    <s v="病床数"/>
    <n v="265"/>
  </r>
  <r>
    <x v="43"/>
    <x v="312"/>
    <x v="1"/>
    <x v="1"/>
    <s v="2-2_将来_急性期"/>
    <s v="病床数"/>
    <n v="996"/>
  </r>
  <r>
    <x v="43"/>
    <x v="312"/>
    <x v="1"/>
    <x v="2"/>
    <s v="2-3_将来_回復期"/>
    <s v="病床数"/>
    <n v="1223"/>
  </r>
  <r>
    <x v="43"/>
    <x v="312"/>
    <x v="1"/>
    <x v="3"/>
    <s v="2-4_将来_慢性期"/>
    <s v="病床数"/>
    <n v="793"/>
  </r>
  <r>
    <x v="43"/>
    <x v="312"/>
    <x v="1"/>
    <x v="5"/>
    <s v="2-5_将来_合計"/>
    <s v="病床数"/>
    <n v="3277"/>
  </r>
  <r>
    <x v="43"/>
    <x v="312"/>
    <x v="1"/>
    <x v="6"/>
    <s v="2-6_将来_在宅医療等"/>
    <s v="病床数"/>
    <n v="-4232"/>
  </r>
  <r>
    <x v="43"/>
    <x v="312"/>
    <x v="1"/>
    <x v="7"/>
    <s v="2-7_将来_うち訪問診療分"/>
    <s v="病床数"/>
    <n v="-2035"/>
  </r>
  <r>
    <x v="43"/>
    <x v="312"/>
    <x v="2"/>
    <x v="0"/>
    <s v="3-1_構想策定時一致率_高度急性期"/>
    <s v="一致率"/>
    <n v="1.8566037735849057"/>
  </r>
  <r>
    <x v="43"/>
    <x v="312"/>
    <x v="2"/>
    <x v="1"/>
    <s v="3-2_構想策定時一致率_急性期"/>
    <s v="一致率"/>
    <n v="2.0050200803212852"/>
  </r>
  <r>
    <x v="43"/>
    <x v="312"/>
    <x v="2"/>
    <x v="2"/>
    <s v="3-3_構想策定時一致率_回復期"/>
    <s v="一致率"/>
    <n v="0.473426001635323"/>
  </r>
  <r>
    <x v="43"/>
    <x v="312"/>
    <x v="2"/>
    <x v="3"/>
    <s v="3-4_構想策定時一致率_慢性期"/>
    <s v="一致率"/>
    <n v="1.5548549810844894"/>
  </r>
  <r>
    <x v="43"/>
    <x v="312"/>
    <x v="2"/>
    <x v="5"/>
    <s v="3-5_構想策定時一致率_合計"/>
    <s v="一致率"/>
    <n v="1.4205065608788525"/>
  </r>
  <r>
    <x v="43"/>
    <x v="312"/>
    <x v="3"/>
    <x v="0"/>
    <s v="4-1_R4年度病床機能報告_2022年時点_高度急性期"/>
    <s v="病床数"/>
    <n v="341"/>
  </r>
  <r>
    <x v="43"/>
    <x v="312"/>
    <x v="3"/>
    <x v="1"/>
    <s v="4-2_R4年度病床機能報告_2022年時点_急性期"/>
    <s v="病床数"/>
    <n v="1596"/>
  </r>
  <r>
    <x v="43"/>
    <x v="312"/>
    <x v="3"/>
    <x v="2"/>
    <s v="4-3_R4年度病床機能報告_2022年時点_回復期"/>
    <s v="病床数"/>
    <n v="710"/>
  </r>
  <r>
    <x v="43"/>
    <x v="312"/>
    <x v="3"/>
    <x v="3"/>
    <s v="4-4_R4年度病床機能報告_2022年時点_慢性期"/>
    <s v="病床数"/>
    <n v="805"/>
  </r>
  <r>
    <x v="43"/>
    <x v="312"/>
    <x v="3"/>
    <x v="8"/>
    <s v="4-5_R4年度病床機能報告_2022年時点_休棟中（今後再開する予定）"/>
    <s v="病床数"/>
    <n v="0"/>
  </r>
  <r>
    <x v="43"/>
    <x v="312"/>
    <x v="3"/>
    <x v="9"/>
    <s v="4-6_R4年度病床機能報告_2022年時点_休棟中（今後廃止する予定）"/>
    <s v="病床数"/>
    <n v="90"/>
  </r>
  <r>
    <x v="43"/>
    <x v="312"/>
    <x v="3"/>
    <x v="10"/>
    <s v="4-7_R4年度病床機能報告_2022年時点_総計"/>
    <s v="病床数"/>
    <n v="3542"/>
  </r>
  <r>
    <x v="43"/>
    <x v="312"/>
    <x v="4"/>
    <x v="0"/>
    <s v="5-1_R4年度現状一致率_高度急性期"/>
    <s v="一致率"/>
    <n v="0.77712609970674484"/>
  </r>
  <r>
    <x v="43"/>
    <x v="312"/>
    <x v="4"/>
    <x v="1"/>
    <s v="5-2_R4年度現状一致率_急性期"/>
    <s v="一致率"/>
    <n v="0.62406015037593987"/>
  </r>
  <r>
    <x v="43"/>
    <x v="312"/>
    <x v="4"/>
    <x v="2"/>
    <s v="5-3_R4年度現状一致率_回復期"/>
    <s v="一致率"/>
    <n v="1.7225352112676056"/>
  </r>
  <r>
    <x v="43"/>
    <x v="312"/>
    <x v="4"/>
    <x v="3"/>
    <s v="5-4_R4年度現状一致率_慢性期"/>
    <s v="一致率"/>
    <n v="0.98509316770186339"/>
  </r>
  <r>
    <x v="43"/>
    <x v="312"/>
    <x v="4"/>
    <x v="5"/>
    <s v="5-5_R4年度現状一致率_合計"/>
    <s v="一致率"/>
    <n v="0.92518351214003391"/>
  </r>
  <r>
    <x v="43"/>
    <x v="312"/>
    <x v="5"/>
    <x v="0"/>
    <s v="6-1_R4年度病床機能報告_2025年時点_高度急性期"/>
    <s v="病床数"/>
    <n v="341"/>
  </r>
  <r>
    <x v="43"/>
    <x v="312"/>
    <x v="5"/>
    <x v="1"/>
    <s v="6-2_R4年度病床機能報告_2025年時点_急性期"/>
    <s v="病床数"/>
    <n v="1545"/>
  </r>
  <r>
    <x v="43"/>
    <x v="312"/>
    <x v="5"/>
    <x v="2"/>
    <s v="6-3_R4年度病床機能報告_2025年時点_回復期"/>
    <s v="病床数"/>
    <n v="761"/>
  </r>
  <r>
    <x v="43"/>
    <x v="312"/>
    <x v="5"/>
    <x v="3"/>
    <s v="6-4_R4年度病床機能報告_2025年時点_慢性期"/>
    <s v="病床数"/>
    <n v="805"/>
  </r>
  <r>
    <x v="43"/>
    <x v="312"/>
    <x v="5"/>
    <x v="11"/>
    <s v="6-5_R4年度病床機能報告_2025年時点_介護保険施設等へ移行予定"/>
    <s v="病床数"/>
    <n v="0"/>
  </r>
  <r>
    <x v="43"/>
    <x v="312"/>
    <x v="5"/>
    <x v="12"/>
    <s v="6-6_R4年度病床機能報告_2025年時点_休棟予定"/>
    <s v="病床数"/>
    <n v="0"/>
  </r>
  <r>
    <x v="43"/>
    <x v="312"/>
    <x v="5"/>
    <x v="13"/>
    <s v="6-7_R4年度病床機能報告_2025年時点_廃止予定"/>
    <s v="病床数"/>
    <n v="90"/>
  </r>
  <r>
    <x v="43"/>
    <x v="312"/>
    <x v="5"/>
    <x v="10"/>
    <s v="6-8_R4年度病床機能報告_2025年時点_総計"/>
    <s v="病床数"/>
    <n v="3542"/>
  </r>
  <r>
    <x v="43"/>
    <x v="312"/>
    <x v="6"/>
    <x v="0"/>
    <s v="7-1_R4年度一致率_高度急性期"/>
    <s v="一致率"/>
    <n v="0.77712609970674484"/>
  </r>
  <r>
    <x v="43"/>
    <x v="312"/>
    <x v="6"/>
    <x v="1"/>
    <s v="7-2_R4年度一致率_急性期"/>
    <s v="一致率"/>
    <n v="0.64466019417475728"/>
  </r>
  <r>
    <x v="43"/>
    <x v="312"/>
    <x v="6"/>
    <x v="2"/>
    <s v="7-3_R4年度一致率_回復期"/>
    <s v="一致率"/>
    <n v="1.607095926412615"/>
  </r>
  <r>
    <x v="43"/>
    <x v="312"/>
    <x v="6"/>
    <x v="3"/>
    <s v="7-4_R4年度一致率_慢性期"/>
    <s v="一致率"/>
    <n v="0.98509316770186339"/>
  </r>
  <r>
    <x v="43"/>
    <x v="312"/>
    <x v="6"/>
    <x v="5"/>
    <s v="7-5_R4年度一致率_合計"/>
    <s v="一致率"/>
    <n v="0.92518351214003391"/>
  </r>
  <r>
    <x v="43"/>
    <x v="313"/>
    <x v="0"/>
    <x v="0"/>
    <s v="1-1_現状ー構想策定時_高度急性期"/>
    <s v="病床数"/>
    <n v="826"/>
  </r>
  <r>
    <x v="43"/>
    <x v="313"/>
    <x v="0"/>
    <x v="1"/>
    <s v="1-2_現状ー構想策定時_急性期"/>
    <s v="病床数"/>
    <n v="4585"/>
  </r>
  <r>
    <x v="43"/>
    <x v="313"/>
    <x v="0"/>
    <x v="2"/>
    <s v="1-3_現状ー構想策定時_回復期"/>
    <s v="病床数"/>
    <n v="897"/>
  </r>
  <r>
    <x v="43"/>
    <x v="313"/>
    <x v="0"/>
    <x v="3"/>
    <s v="1-4_現状ー構想策定時_慢性期"/>
    <s v="病床数"/>
    <n v="1286"/>
  </r>
  <r>
    <x v="43"/>
    <x v="313"/>
    <x v="0"/>
    <x v="4"/>
    <s v="1-5_現状ー構想策定時_未報告"/>
    <s v="病床数"/>
    <n v="520"/>
  </r>
  <r>
    <x v="43"/>
    <x v="313"/>
    <x v="0"/>
    <x v="5"/>
    <s v="1-6_現状ー構想策定時_合計"/>
    <s v="病床数"/>
    <n v="8114"/>
  </r>
  <r>
    <x v="43"/>
    <x v="313"/>
    <x v="0"/>
    <x v="6"/>
    <s v="1-7_現状ー構想策定時_在宅医療等"/>
    <s v="病床数"/>
    <n v="0"/>
  </r>
  <r>
    <x v="43"/>
    <x v="313"/>
    <x v="0"/>
    <x v="7"/>
    <s v="1-8_現状ー構想策定時_うち訪問診療分"/>
    <s v="病床数"/>
    <n v="0"/>
  </r>
  <r>
    <x v="43"/>
    <x v="313"/>
    <x v="1"/>
    <x v="0"/>
    <s v="2-1_将来_高度急性期"/>
    <s v="病床数"/>
    <n v="759"/>
  </r>
  <r>
    <x v="43"/>
    <x v="313"/>
    <x v="1"/>
    <x v="1"/>
    <s v="2-2_将来_急性期"/>
    <s v="病床数"/>
    <n v="2545"/>
  </r>
  <r>
    <x v="43"/>
    <x v="313"/>
    <x v="1"/>
    <x v="2"/>
    <s v="2-3_将来_回復期"/>
    <s v="病床数"/>
    <n v="2571"/>
  </r>
  <r>
    <x v="43"/>
    <x v="313"/>
    <x v="1"/>
    <x v="3"/>
    <s v="2-4_将来_慢性期"/>
    <s v="病床数"/>
    <n v="1463"/>
  </r>
  <r>
    <x v="43"/>
    <x v="313"/>
    <x v="1"/>
    <x v="5"/>
    <s v="2-5_将来_合計"/>
    <s v="病床数"/>
    <n v="7338"/>
  </r>
  <r>
    <x v="43"/>
    <x v="313"/>
    <x v="1"/>
    <x v="6"/>
    <s v="2-6_将来_在宅医療等"/>
    <s v="病床数"/>
    <n v="-9298"/>
  </r>
  <r>
    <x v="43"/>
    <x v="313"/>
    <x v="1"/>
    <x v="7"/>
    <s v="2-7_将来_うち訪問診療分"/>
    <s v="病床数"/>
    <n v="-5283"/>
  </r>
  <r>
    <x v="43"/>
    <x v="313"/>
    <x v="2"/>
    <x v="0"/>
    <s v="3-1_構想策定時一致率_高度急性期"/>
    <s v="一致率"/>
    <n v="1.0882740447957839"/>
  </r>
  <r>
    <x v="43"/>
    <x v="313"/>
    <x v="2"/>
    <x v="1"/>
    <s v="3-2_構想策定時一致率_急性期"/>
    <s v="一致率"/>
    <n v="1.8015717092337917"/>
  </r>
  <r>
    <x v="43"/>
    <x v="313"/>
    <x v="2"/>
    <x v="2"/>
    <s v="3-3_構想策定時一致率_回復期"/>
    <s v="一致率"/>
    <n v="0.34889148191365227"/>
  </r>
  <r>
    <x v="43"/>
    <x v="313"/>
    <x v="2"/>
    <x v="3"/>
    <s v="3-4_構想策定時一致率_慢性期"/>
    <s v="一致率"/>
    <n v="0.87901572112098425"/>
  </r>
  <r>
    <x v="43"/>
    <x v="313"/>
    <x v="2"/>
    <x v="5"/>
    <s v="3-5_構想策定時一致率_合計"/>
    <s v="一致率"/>
    <n v="1.1057508857999454"/>
  </r>
  <r>
    <x v="43"/>
    <x v="313"/>
    <x v="3"/>
    <x v="0"/>
    <s v="4-1_R4年度病床機能報告_2022年時点_高度急性期"/>
    <s v="病床数"/>
    <n v="903"/>
  </r>
  <r>
    <x v="43"/>
    <x v="313"/>
    <x v="3"/>
    <x v="1"/>
    <s v="4-2_R4年度病床機能報告_2022年時点_急性期"/>
    <s v="病床数"/>
    <n v="3152"/>
  </r>
  <r>
    <x v="43"/>
    <x v="313"/>
    <x v="3"/>
    <x v="2"/>
    <s v="4-3_R4年度病床機能報告_2022年時点_回復期"/>
    <s v="病床数"/>
    <n v="1088"/>
  </r>
  <r>
    <x v="43"/>
    <x v="313"/>
    <x v="3"/>
    <x v="3"/>
    <s v="4-4_R4年度病床機能報告_2022年時点_慢性期"/>
    <s v="病床数"/>
    <n v="985"/>
  </r>
  <r>
    <x v="43"/>
    <x v="313"/>
    <x v="3"/>
    <x v="8"/>
    <s v="4-5_R4年度病床機能報告_2022年時点_休棟中（今後再開する予定）"/>
    <s v="病床数"/>
    <n v="54"/>
  </r>
  <r>
    <x v="43"/>
    <x v="313"/>
    <x v="3"/>
    <x v="9"/>
    <s v="4-6_R4年度病床機能報告_2022年時点_休棟中（今後廃止する予定）"/>
    <s v="病床数"/>
    <n v="65"/>
  </r>
  <r>
    <x v="43"/>
    <x v="313"/>
    <x v="3"/>
    <x v="10"/>
    <s v="4-7_R4年度病床機能報告_2022年時点_総計"/>
    <s v="病床数"/>
    <n v="6247"/>
  </r>
  <r>
    <x v="43"/>
    <x v="313"/>
    <x v="4"/>
    <x v="0"/>
    <s v="5-1_R4年度現状一致率_高度急性期"/>
    <s v="一致率"/>
    <n v="0.84053156146179397"/>
  </r>
  <r>
    <x v="43"/>
    <x v="313"/>
    <x v="4"/>
    <x v="1"/>
    <s v="5-2_R4年度現状一致率_急性期"/>
    <s v="一致率"/>
    <n v="0.80742385786802029"/>
  </r>
  <r>
    <x v="43"/>
    <x v="313"/>
    <x v="4"/>
    <x v="2"/>
    <s v="5-3_R4年度現状一致率_回復期"/>
    <s v="一致率"/>
    <n v="2.3630514705882355"/>
  </r>
  <r>
    <x v="43"/>
    <x v="313"/>
    <x v="4"/>
    <x v="3"/>
    <s v="5-4_R4年度現状一致率_慢性期"/>
    <s v="一致率"/>
    <n v="1.4852791878172589"/>
  </r>
  <r>
    <x v="43"/>
    <x v="313"/>
    <x v="4"/>
    <x v="5"/>
    <s v="5-5_R4年度現状一致率_合計"/>
    <s v="一致率"/>
    <n v="1.1746438290379382"/>
  </r>
  <r>
    <x v="43"/>
    <x v="313"/>
    <x v="5"/>
    <x v="0"/>
    <s v="6-1_R4年度病床機能報告_2025年時点_高度急性期"/>
    <s v="病床数"/>
    <n v="854"/>
  </r>
  <r>
    <x v="43"/>
    <x v="313"/>
    <x v="5"/>
    <x v="1"/>
    <s v="6-2_R4年度病床機能報告_2025年時点_急性期"/>
    <s v="病床数"/>
    <n v="3022"/>
  </r>
  <r>
    <x v="43"/>
    <x v="313"/>
    <x v="5"/>
    <x v="2"/>
    <s v="6-3_R4年度病床機能報告_2025年時点_回復期"/>
    <s v="病床数"/>
    <n v="1219"/>
  </r>
  <r>
    <x v="43"/>
    <x v="313"/>
    <x v="5"/>
    <x v="3"/>
    <s v="6-4_R4年度病床機能報告_2025年時点_慢性期"/>
    <s v="病床数"/>
    <n v="1061"/>
  </r>
  <r>
    <x v="43"/>
    <x v="313"/>
    <x v="5"/>
    <x v="11"/>
    <s v="6-5_R4年度病床機能報告_2025年時点_介護保険施設等へ移行予定"/>
    <s v="病床数"/>
    <n v="0"/>
  </r>
  <r>
    <x v="43"/>
    <x v="313"/>
    <x v="5"/>
    <x v="12"/>
    <s v="6-6_R4年度病床機能報告_2025年時点_休棟予定"/>
    <s v="病床数"/>
    <n v="41"/>
  </r>
  <r>
    <x v="43"/>
    <x v="313"/>
    <x v="5"/>
    <x v="13"/>
    <s v="6-7_R4年度病床機能報告_2025年時点_廃止予定"/>
    <s v="病床数"/>
    <n v="50"/>
  </r>
  <r>
    <x v="43"/>
    <x v="313"/>
    <x v="5"/>
    <x v="10"/>
    <s v="6-8_R4年度病床機能報告_2025年時点_総計"/>
    <s v="病床数"/>
    <n v="6247"/>
  </r>
  <r>
    <x v="43"/>
    <x v="313"/>
    <x v="6"/>
    <x v="0"/>
    <s v="7-1_R4年度一致率_高度急性期"/>
    <s v="一致率"/>
    <n v="0.88875878220140514"/>
  </r>
  <r>
    <x v="43"/>
    <x v="313"/>
    <x v="6"/>
    <x v="1"/>
    <s v="7-2_R4年度一致率_急性期"/>
    <s v="一致率"/>
    <n v="0.84215751158173391"/>
  </r>
  <r>
    <x v="43"/>
    <x v="313"/>
    <x v="6"/>
    <x v="2"/>
    <s v="7-3_R4年度一致率_回復期"/>
    <s v="一致率"/>
    <n v="2.1091058244462673"/>
  </r>
  <r>
    <x v="43"/>
    <x v="313"/>
    <x v="6"/>
    <x v="3"/>
    <s v="7-4_R4年度一致率_慢性期"/>
    <s v="一致率"/>
    <n v="1.3788878416588124"/>
  </r>
  <r>
    <x v="43"/>
    <x v="313"/>
    <x v="6"/>
    <x v="5"/>
    <s v="7-5_R4年度一致率_合計"/>
    <s v="一致率"/>
    <n v="1.1746438290379382"/>
  </r>
  <r>
    <x v="43"/>
    <x v="314"/>
    <x v="0"/>
    <x v="0"/>
    <s v="1-1_現状ー構想策定時_高度急性期"/>
    <s v="病床数"/>
    <n v="3"/>
  </r>
  <r>
    <x v="43"/>
    <x v="314"/>
    <x v="0"/>
    <x v="1"/>
    <s v="1-2_現状ー構想策定時_急性期"/>
    <s v="病床数"/>
    <n v="894"/>
  </r>
  <r>
    <x v="43"/>
    <x v="314"/>
    <x v="0"/>
    <x v="2"/>
    <s v="1-3_現状ー構想策定時_回復期"/>
    <s v="病床数"/>
    <n v="128"/>
  </r>
  <r>
    <x v="43"/>
    <x v="314"/>
    <x v="0"/>
    <x v="3"/>
    <s v="1-4_現状ー構想策定時_慢性期"/>
    <s v="病床数"/>
    <n v="177"/>
  </r>
  <r>
    <x v="43"/>
    <x v="314"/>
    <x v="0"/>
    <x v="4"/>
    <s v="1-5_現状ー構想策定時_未報告"/>
    <s v="病床数"/>
    <n v="21"/>
  </r>
  <r>
    <x v="43"/>
    <x v="314"/>
    <x v="0"/>
    <x v="5"/>
    <s v="1-6_現状ー構想策定時_合計"/>
    <s v="病床数"/>
    <n v="1223"/>
  </r>
  <r>
    <x v="43"/>
    <x v="314"/>
    <x v="0"/>
    <x v="6"/>
    <s v="1-7_現状ー構想策定時_在宅医療等"/>
    <s v="病床数"/>
    <n v="0"/>
  </r>
  <r>
    <x v="43"/>
    <x v="314"/>
    <x v="0"/>
    <x v="7"/>
    <s v="1-8_現状ー構想策定時_うち訪問診療分"/>
    <s v="病床数"/>
    <n v="0"/>
  </r>
  <r>
    <x v="43"/>
    <x v="314"/>
    <x v="1"/>
    <x v="0"/>
    <s v="2-1_将来_高度急性期"/>
    <s v="病床数"/>
    <n v="60"/>
  </r>
  <r>
    <x v="43"/>
    <x v="314"/>
    <x v="1"/>
    <x v="1"/>
    <s v="2-2_将来_急性期"/>
    <s v="病床数"/>
    <n v="305"/>
  </r>
  <r>
    <x v="43"/>
    <x v="314"/>
    <x v="1"/>
    <x v="2"/>
    <s v="2-3_将来_回復期"/>
    <s v="病床数"/>
    <n v="447"/>
  </r>
  <r>
    <x v="43"/>
    <x v="314"/>
    <x v="1"/>
    <x v="3"/>
    <s v="2-4_将来_慢性期"/>
    <s v="病床数"/>
    <n v="128"/>
  </r>
  <r>
    <x v="43"/>
    <x v="314"/>
    <x v="1"/>
    <x v="5"/>
    <s v="2-5_将来_合計"/>
    <s v="病床数"/>
    <n v="940"/>
  </r>
  <r>
    <x v="43"/>
    <x v="314"/>
    <x v="1"/>
    <x v="6"/>
    <s v="2-6_将来_在宅医療等"/>
    <s v="病床数"/>
    <n v="-1128"/>
  </r>
  <r>
    <x v="43"/>
    <x v="314"/>
    <x v="1"/>
    <x v="7"/>
    <s v="2-7_将来_うち訪問診療分"/>
    <s v="病床数"/>
    <n v="-557"/>
  </r>
  <r>
    <x v="43"/>
    <x v="314"/>
    <x v="2"/>
    <x v="0"/>
    <s v="3-1_構想策定時一致率_高度急性期"/>
    <s v="一致率"/>
    <n v="0.05"/>
  </r>
  <r>
    <x v="43"/>
    <x v="314"/>
    <x v="2"/>
    <x v="1"/>
    <s v="3-2_構想策定時一致率_急性期"/>
    <s v="一致率"/>
    <n v="2.9311475409836065"/>
  </r>
  <r>
    <x v="43"/>
    <x v="314"/>
    <x v="2"/>
    <x v="2"/>
    <s v="3-3_構想策定時一致率_回復期"/>
    <s v="一致率"/>
    <n v="0.28635346756152125"/>
  </r>
  <r>
    <x v="43"/>
    <x v="314"/>
    <x v="2"/>
    <x v="3"/>
    <s v="3-4_構想策定時一致率_慢性期"/>
    <s v="一致率"/>
    <n v="1.3828125"/>
  </r>
  <r>
    <x v="43"/>
    <x v="314"/>
    <x v="2"/>
    <x v="5"/>
    <s v="3-5_構想策定時一致率_合計"/>
    <s v="一致率"/>
    <n v="1.3010638297872341"/>
  </r>
  <r>
    <x v="43"/>
    <x v="314"/>
    <x v="3"/>
    <x v="0"/>
    <s v="4-1_R4年度病床機能報告_2022年時点_高度急性期"/>
    <s v="病床数"/>
    <n v="0"/>
  </r>
  <r>
    <x v="43"/>
    <x v="314"/>
    <x v="3"/>
    <x v="1"/>
    <s v="4-2_R4年度病床機能報告_2022年時点_急性期"/>
    <s v="病床数"/>
    <n v="701"/>
  </r>
  <r>
    <x v="43"/>
    <x v="314"/>
    <x v="3"/>
    <x v="2"/>
    <s v="4-3_R4年度病床機能報告_2022年時点_回復期"/>
    <s v="病床数"/>
    <n v="168"/>
  </r>
  <r>
    <x v="43"/>
    <x v="314"/>
    <x v="3"/>
    <x v="3"/>
    <s v="4-4_R4年度病床機能報告_2022年時点_慢性期"/>
    <s v="病床数"/>
    <n v="102"/>
  </r>
  <r>
    <x v="43"/>
    <x v="314"/>
    <x v="3"/>
    <x v="8"/>
    <s v="4-5_R4年度病床機能報告_2022年時点_休棟中（今後再開する予定）"/>
    <s v="病床数"/>
    <n v="0"/>
  </r>
  <r>
    <x v="43"/>
    <x v="314"/>
    <x v="3"/>
    <x v="9"/>
    <s v="4-6_R4年度病床機能報告_2022年時点_休棟中（今後廃止する予定）"/>
    <s v="病床数"/>
    <n v="0"/>
  </r>
  <r>
    <x v="43"/>
    <x v="314"/>
    <x v="3"/>
    <x v="10"/>
    <s v="4-7_R4年度病床機能報告_2022年時点_総計"/>
    <s v="病床数"/>
    <n v="971"/>
  </r>
  <r>
    <x v="43"/>
    <x v="314"/>
    <x v="4"/>
    <x v="0"/>
    <s v="5-1_R4年度現状一致率_高度急性期"/>
    <s v="一致率"/>
    <n v="0"/>
  </r>
  <r>
    <x v="43"/>
    <x v="314"/>
    <x v="4"/>
    <x v="1"/>
    <s v="5-2_R4年度現状一致率_急性期"/>
    <s v="一致率"/>
    <n v="0.43509272467902993"/>
  </r>
  <r>
    <x v="43"/>
    <x v="314"/>
    <x v="4"/>
    <x v="2"/>
    <s v="5-3_R4年度現状一致率_回復期"/>
    <s v="一致率"/>
    <n v="2.6607142857142856"/>
  </r>
  <r>
    <x v="43"/>
    <x v="314"/>
    <x v="4"/>
    <x v="3"/>
    <s v="5-4_R4年度現状一致率_慢性期"/>
    <s v="一致率"/>
    <n v="1.2549019607843137"/>
  </r>
  <r>
    <x v="43"/>
    <x v="314"/>
    <x v="4"/>
    <x v="5"/>
    <s v="5-5_R4年度現状一致率_合計"/>
    <s v="一致率"/>
    <n v="0.96807415036045319"/>
  </r>
  <r>
    <x v="43"/>
    <x v="314"/>
    <x v="5"/>
    <x v="0"/>
    <s v="6-1_R4年度病床機能報告_2025年時点_高度急性期"/>
    <s v="病床数"/>
    <n v="0"/>
  </r>
  <r>
    <x v="43"/>
    <x v="314"/>
    <x v="5"/>
    <x v="1"/>
    <s v="6-2_R4年度病床機能報告_2025年時点_急性期"/>
    <s v="病床数"/>
    <n v="701"/>
  </r>
  <r>
    <x v="43"/>
    <x v="314"/>
    <x v="5"/>
    <x v="2"/>
    <s v="6-3_R4年度病床機能報告_2025年時点_回復期"/>
    <s v="病床数"/>
    <n v="168"/>
  </r>
  <r>
    <x v="43"/>
    <x v="314"/>
    <x v="5"/>
    <x v="3"/>
    <s v="6-4_R4年度病床機能報告_2025年時点_慢性期"/>
    <s v="病床数"/>
    <n v="102"/>
  </r>
  <r>
    <x v="43"/>
    <x v="314"/>
    <x v="5"/>
    <x v="11"/>
    <s v="6-5_R4年度病床機能報告_2025年時点_介護保険施設等へ移行予定"/>
    <s v="病床数"/>
    <n v="0"/>
  </r>
  <r>
    <x v="43"/>
    <x v="314"/>
    <x v="5"/>
    <x v="12"/>
    <s v="6-6_R4年度病床機能報告_2025年時点_休棟予定"/>
    <s v="病床数"/>
    <n v="0"/>
  </r>
  <r>
    <x v="43"/>
    <x v="314"/>
    <x v="5"/>
    <x v="13"/>
    <s v="6-7_R4年度病床機能報告_2025年時点_廃止予定"/>
    <s v="病床数"/>
    <n v="0"/>
  </r>
  <r>
    <x v="43"/>
    <x v="314"/>
    <x v="5"/>
    <x v="10"/>
    <s v="6-8_R4年度病床機能報告_2025年時点_総計"/>
    <s v="病床数"/>
    <n v="971"/>
  </r>
  <r>
    <x v="43"/>
    <x v="314"/>
    <x v="6"/>
    <x v="0"/>
    <s v="7-1_R4年度一致率_高度急性期"/>
    <s v="一致率"/>
    <n v="0"/>
  </r>
  <r>
    <x v="43"/>
    <x v="314"/>
    <x v="6"/>
    <x v="1"/>
    <s v="7-2_R4年度一致率_急性期"/>
    <s v="一致率"/>
    <n v="0.43509272467902993"/>
  </r>
  <r>
    <x v="43"/>
    <x v="314"/>
    <x v="6"/>
    <x v="2"/>
    <s v="7-3_R4年度一致率_回復期"/>
    <s v="一致率"/>
    <n v="2.6607142857142856"/>
  </r>
  <r>
    <x v="43"/>
    <x v="314"/>
    <x v="6"/>
    <x v="3"/>
    <s v="7-4_R4年度一致率_慢性期"/>
    <s v="一致率"/>
    <n v="1.2549019607843137"/>
  </r>
  <r>
    <x v="43"/>
    <x v="314"/>
    <x v="6"/>
    <x v="5"/>
    <s v="7-5_R4年度一致率_合計"/>
    <s v="一致率"/>
    <n v="0.96807415036045319"/>
  </r>
  <r>
    <x v="43"/>
    <x v="315"/>
    <x v="0"/>
    <x v="0"/>
    <s v="1-1_現状ー構想策定時_高度急性期"/>
    <s v="病床数"/>
    <n v="0"/>
  </r>
  <r>
    <x v="43"/>
    <x v="315"/>
    <x v="0"/>
    <x v="1"/>
    <s v="1-2_現状ー構想策定時_急性期"/>
    <s v="病床数"/>
    <n v="542"/>
  </r>
  <r>
    <x v="43"/>
    <x v="315"/>
    <x v="0"/>
    <x v="2"/>
    <s v="1-3_現状ー構想策定時_回復期"/>
    <s v="病床数"/>
    <n v="117"/>
  </r>
  <r>
    <x v="43"/>
    <x v="315"/>
    <x v="0"/>
    <x v="3"/>
    <s v="1-4_現状ー構想策定時_慢性期"/>
    <s v="病床数"/>
    <n v="208"/>
  </r>
  <r>
    <x v="43"/>
    <x v="315"/>
    <x v="0"/>
    <x v="4"/>
    <s v="1-5_現状ー構想策定時_未報告"/>
    <s v="病床数"/>
    <n v="46"/>
  </r>
  <r>
    <x v="43"/>
    <x v="315"/>
    <x v="0"/>
    <x v="5"/>
    <s v="1-6_現状ー構想策定時_合計"/>
    <s v="病床数"/>
    <n v="913"/>
  </r>
  <r>
    <x v="43"/>
    <x v="315"/>
    <x v="0"/>
    <x v="6"/>
    <s v="1-7_現状ー構想策定時_在宅医療等"/>
    <s v="病床数"/>
    <n v="0"/>
  </r>
  <r>
    <x v="43"/>
    <x v="315"/>
    <x v="0"/>
    <x v="7"/>
    <s v="1-8_現状ー構想策定時_うち訪問診療分"/>
    <s v="病床数"/>
    <n v="0"/>
  </r>
  <r>
    <x v="43"/>
    <x v="315"/>
    <x v="1"/>
    <x v="0"/>
    <s v="2-1_将来_高度急性期"/>
    <s v="病床数"/>
    <n v="33"/>
  </r>
  <r>
    <x v="43"/>
    <x v="315"/>
    <x v="1"/>
    <x v="1"/>
    <s v="2-2_将来_急性期"/>
    <s v="病床数"/>
    <n v="177"/>
  </r>
  <r>
    <x v="43"/>
    <x v="315"/>
    <x v="1"/>
    <x v="2"/>
    <s v="2-3_将来_回復期"/>
    <s v="病床数"/>
    <n v="223"/>
  </r>
  <r>
    <x v="43"/>
    <x v="315"/>
    <x v="1"/>
    <x v="3"/>
    <s v="2-4_将来_慢性期"/>
    <s v="病床数"/>
    <n v="175"/>
  </r>
  <r>
    <x v="43"/>
    <x v="315"/>
    <x v="1"/>
    <x v="5"/>
    <s v="2-5_将来_合計"/>
    <s v="病床数"/>
    <n v="608"/>
  </r>
  <r>
    <x v="43"/>
    <x v="315"/>
    <x v="1"/>
    <x v="6"/>
    <s v="2-6_将来_在宅医療等"/>
    <s v="病床数"/>
    <n v="-1118"/>
  </r>
  <r>
    <x v="43"/>
    <x v="315"/>
    <x v="1"/>
    <x v="7"/>
    <s v="2-7_将来_うち訪問診療分"/>
    <s v="病床数"/>
    <n v="-505"/>
  </r>
  <r>
    <x v="43"/>
    <x v="315"/>
    <x v="2"/>
    <x v="0"/>
    <s v="3-1_構想策定時一致率_高度急性期"/>
    <s v="一致率"/>
    <n v="0"/>
  </r>
  <r>
    <x v="43"/>
    <x v="315"/>
    <x v="2"/>
    <x v="1"/>
    <s v="3-2_構想策定時一致率_急性期"/>
    <s v="一致率"/>
    <n v="3.0621468926553672"/>
  </r>
  <r>
    <x v="43"/>
    <x v="315"/>
    <x v="2"/>
    <x v="2"/>
    <s v="3-3_構想策定時一致率_回復期"/>
    <s v="一致率"/>
    <n v="0.5246636771300448"/>
  </r>
  <r>
    <x v="43"/>
    <x v="315"/>
    <x v="2"/>
    <x v="3"/>
    <s v="3-4_構想策定時一致率_慢性期"/>
    <s v="一致率"/>
    <n v="1.1885714285714286"/>
  </r>
  <r>
    <x v="43"/>
    <x v="315"/>
    <x v="2"/>
    <x v="5"/>
    <s v="3-5_構想策定時一致率_合計"/>
    <s v="一致率"/>
    <n v="1.5016447368421053"/>
  </r>
  <r>
    <x v="43"/>
    <x v="315"/>
    <x v="3"/>
    <x v="0"/>
    <s v="4-1_R4年度病床機能報告_2022年時点_高度急性期"/>
    <s v="病床数"/>
    <n v="0"/>
  </r>
  <r>
    <x v="43"/>
    <x v="315"/>
    <x v="3"/>
    <x v="1"/>
    <s v="4-2_R4年度病床機能報告_2022年時点_急性期"/>
    <s v="病床数"/>
    <n v="476"/>
  </r>
  <r>
    <x v="43"/>
    <x v="315"/>
    <x v="3"/>
    <x v="2"/>
    <s v="4-3_R4年度病床機能報告_2022年時点_回復期"/>
    <s v="病床数"/>
    <n v="216"/>
  </r>
  <r>
    <x v="43"/>
    <x v="315"/>
    <x v="3"/>
    <x v="3"/>
    <s v="4-4_R4年度病床機能報告_2022年時点_慢性期"/>
    <s v="病床数"/>
    <n v="75"/>
  </r>
  <r>
    <x v="43"/>
    <x v="315"/>
    <x v="3"/>
    <x v="8"/>
    <s v="4-5_R4年度病床機能報告_2022年時点_休棟中（今後再開する予定）"/>
    <s v="病床数"/>
    <n v="0"/>
  </r>
  <r>
    <x v="43"/>
    <x v="315"/>
    <x v="3"/>
    <x v="9"/>
    <s v="4-6_R4年度病床機能報告_2022年時点_休棟中（今後廃止する予定）"/>
    <s v="病床数"/>
    <n v="0"/>
  </r>
  <r>
    <x v="43"/>
    <x v="315"/>
    <x v="3"/>
    <x v="10"/>
    <s v="4-7_R4年度病床機能報告_2022年時点_総計"/>
    <s v="病床数"/>
    <n v="767"/>
  </r>
  <r>
    <x v="43"/>
    <x v="315"/>
    <x v="4"/>
    <x v="0"/>
    <s v="5-1_R4年度現状一致率_高度急性期"/>
    <s v="一致率"/>
    <n v="0"/>
  </r>
  <r>
    <x v="43"/>
    <x v="315"/>
    <x v="4"/>
    <x v="1"/>
    <s v="5-2_R4年度現状一致率_急性期"/>
    <s v="一致率"/>
    <n v="0.37184873949579833"/>
  </r>
  <r>
    <x v="43"/>
    <x v="315"/>
    <x v="4"/>
    <x v="2"/>
    <s v="5-3_R4年度現状一致率_回復期"/>
    <s v="一致率"/>
    <n v="1.0324074074074074"/>
  </r>
  <r>
    <x v="43"/>
    <x v="315"/>
    <x v="4"/>
    <x v="3"/>
    <s v="5-4_R4年度現状一致率_慢性期"/>
    <s v="一致率"/>
    <n v="2.3333333333333335"/>
  </r>
  <r>
    <x v="43"/>
    <x v="315"/>
    <x v="4"/>
    <x v="5"/>
    <s v="5-5_R4年度現状一致率_合計"/>
    <s v="一致率"/>
    <n v="0.79269882659713164"/>
  </r>
  <r>
    <x v="43"/>
    <x v="315"/>
    <x v="5"/>
    <x v="0"/>
    <s v="6-1_R4年度病床機能報告_2025年時点_高度急性期"/>
    <s v="病床数"/>
    <n v="0"/>
  </r>
  <r>
    <x v="43"/>
    <x v="315"/>
    <x v="5"/>
    <x v="1"/>
    <s v="6-2_R4年度病床機能報告_2025年時点_急性期"/>
    <s v="病床数"/>
    <n v="438"/>
  </r>
  <r>
    <x v="43"/>
    <x v="315"/>
    <x v="5"/>
    <x v="2"/>
    <s v="6-3_R4年度病床機能報告_2025年時点_回復期"/>
    <s v="病床数"/>
    <n v="254"/>
  </r>
  <r>
    <x v="43"/>
    <x v="315"/>
    <x v="5"/>
    <x v="3"/>
    <s v="6-4_R4年度病床機能報告_2025年時点_慢性期"/>
    <s v="病床数"/>
    <n v="75"/>
  </r>
  <r>
    <x v="43"/>
    <x v="315"/>
    <x v="5"/>
    <x v="11"/>
    <s v="6-5_R4年度病床機能報告_2025年時点_介護保険施設等へ移行予定"/>
    <s v="病床数"/>
    <n v="0"/>
  </r>
  <r>
    <x v="43"/>
    <x v="315"/>
    <x v="5"/>
    <x v="12"/>
    <s v="6-6_R4年度病床機能報告_2025年時点_休棟予定"/>
    <s v="病床数"/>
    <n v="0"/>
  </r>
  <r>
    <x v="43"/>
    <x v="315"/>
    <x v="5"/>
    <x v="13"/>
    <s v="6-7_R4年度病床機能報告_2025年時点_廃止予定"/>
    <s v="病床数"/>
    <n v="0"/>
  </r>
  <r>
    <x v="43"/>
    <x v="315"/>
    <x v="5"/>
    <x v="10"/>
    <s v="6-8_R4年度病床機能報告_2025年時点_総計"/>
    <s v="病床数"/>
    <n v="767"/>
  </r>
  <r>
    <x v="43"/>
    <x v="315"/>
    <x v="6"/>
    <x v="0"/>
    <s v="7-1_R4年度一致率_高度急性期"/>
    <s v="一致率"/>
    <n v="0"/>
  </r>
  <r>
    <x v="43"/>
    <x v="315"/>
    <x v="6"/>
    <x v="1"/>
    <s v="7-2_R4年度一致率_急性期"/>
    <s v="一致率"/>
    <n v="0.4041095890410959"/>
  </r>
  <r>
    <x v="43"/>
    <x v="315"/>
    <x v="6"/>
    <x v="2"/>
    <s v="7-3_R4年度一致率_回復期"/>
    <s v="一致率"/>
    <n v="0.87795275590551181"/>
  </r>
  <r>
    <x v="43"/>
    <x v="315"/>
    <x v="6"/>
    <x v="3"/>
    <s v="7-4_R4年度一致率_慢性期"/>
    <s v="一致率"/>
    <n v="2.3333333333333335"/>
  </r>
  <r>
    <x v="43"/>
    <x v="315"/>
    <x v="6"/>
    <x v="5"/>
    <s v="7-5_R4年度一致率_合計"/>
    <s v="一致率"/>
    <n v="0.79269882659713164"/>
  </r>
  <r>
    <x v="43"/>
    <x v="316"/>
    <x v="0"/>
    <x v="0"/>
    <s v="1-1_現状ー構想策定時_高度急性期"/>
    <s v="病床数"/>
    <n v="6"/>
  </r>
  <r>
    <x v="43"/>
    <x v="316"/>
    <x v="0"/>
    <x v="1"/>
    <s v="1-2_現状ー構想策定時_急性期"/>
    <s v="病床数"/>
    <n v="780"/>
  </r>
  <r>
    <x v="43"/>
    <x v="316"/>
    <x v="0"/>
    <x v="2"/>
    <s v="1-3_現状ー構想策定時_回復期"/>
    <s v="病床数"/>
    <n v="114"/>
  </r>
  <r>
    <x v="43"/>
    <x v="316"/>
    <x v="0"/>
    <x v="3"/>
    <s v="1-4_現状ー構想策定時_慢性期"/>
    <s v="病床数"/>
    <n v="292"/>
  </r>
  <r>
    <x v="43"/>
    <x v="316"/>
    <x v="0"/>
    <x v="4"/>
    <s v="1-5_現状ー構想策定時_未報告"/>
    <s v="病床数"/>
    <n v="228"/>
  </r>
  <r>
    <x v="43"/>
    <x v="316"/>
    <x v="0"/>
    <x v="5"/>
    <s v="1-6_現状ー構想策定時_合計"/>
    <s v="病床数"/>
    <n v="1420"/>
  </r>
  <r>
    <x v="43"/>
    <x v="316"/>
    <x v="0"/>
    <x v="6"/>
    <s v="1-7_現状ー構想策定時_在宅医療等"/>
    <s v="病床数"/>
    <n v="0"/>
  </r>
  <r>
    <x v="43"/>
    <x v="316"/>
    <x v="0"/>
    <x v="7"/>
    <s v="1-8_現状ー構想策定時_うち訪問診療分"/>
    <s v="病床数"/>
    <n v="0"/>
  </r>
  <r>
    <x v="43"/>
    <x v="316"/>
    <x v="1"/>
    <x v="0"/>
    <s v="2-1_将来_高度急性期"/>
    <s v="病床数"/>
    <n v="55"/>
  </r>
  <r>
    <x v="43"/>
    <x v="316"/>
    <x v="1"/>
    <x v="1"/>
    <s v="2-2_将来_急性期"/>
    <s v="病床数"/>
    <n v="245"/>
  </r>
  <r>
    <x v="43"/>
    <x v="316"/>
    <x v="1"/>
    <x v="2"/>
    <s v="2-3_将来_回復期"/>
    <s v="病床数"/>
    <n v="369"/>
  </r>
  <r>
    <x v="43"/>
    <x v="316"/>
    <x v="1"/>
    <x v="3"/>
    <s v="2-4_将来_慢性期"/>
    <s v="病床数"/>
    <n v="141"/>
  </r>
  <r>
    <x v="43"/>
    <x v="316"/>
    <x v="1"/>
    <x v="5"/>
    <s v="2-5_将来_合計"/>
    <s v="病床数"/>
    <n v="810"/>
  </r>
  <r>
    <x v="43"/>
    <x v="316"/>
    <x v="1"/>
    <x v="6"/>
    <s v="2-6_将来_在宅医療等"/>
    <s v="病床数"/>
    <n v="-1285"/>
  </r>
  <r>
    <x v="43"/>
    <x v="316"/>
    <x v="1"/>
    <x v="7"/>
    <s v="2-7_将来_うち訪問診療分"/>
    <s v="病床数"/>
    <n v="-458"/>
  </r>
  <r>
    <x v="43"/>
    <x v="316"/>
    <x v="2"/>
    <x v="0"/>
    <s v="3-1_構想策定時一致率_高度急性期"/>
    <s v="一致率"/>
    <n v="0.10909090909090909"/>
  </r>
  <r>
    <x v="43"/>
    <x v="316"/>
    <x v="2"/>
    <x v="1"/>
    <s v="3-2_構想策定時一致率_急性期"/>
    <s v="一致率"/>
    <n v="3.1836734693877551"/>
  </r>
  <r>
    <x v="43"/>
    <x v="316"/>
    <x v="2"/>
    <x v="2"/>
    <s v="3-3_構想策定時一致率_回復期"/>
    <s v="一致率"/>
    <n v="0.30894308943089432"/>
  </r>
  <r>
    <x v="43"/>
    <x v="316"/>
    <x v="2"/>
    <x v="3"/>
    <s v="3-4_構想策定時一致率_慢性期"/>
    <s v="一致率"/>
    <n v="2.0709219858156027"/>
  </r>
  <r>
    <x v="43"/>
    <x v="316"/>
    <x v="2"/>
    <x v="5"/>
    <s v="3-5_構想策定時一致率_合計"/>
    <s v="一致率"/>
    <n v="1.7530864197530864"/>
  </r>
  <r>
    <x v="43"/>
    <x v="316"/>
    <x v="3"/>
    <x v="0"/>
    <s v="4-1_R4年度病床機能報告_2022年時点_高度急性期"/>
    <s v="病床数"/>
    <n v="8"/>
  </r>
  <r>
    <x v="43"/>
    <x v="316"/>
    <x v="3"/>
    <x v="1"/>
    <s v="4-2_R4年度病床機能報告_2022年時点_急性期"/>
    <s v="病床数"/>
    <n v="399"/>
  </r>
  <r>
    <x v="43"/>
    <x v="316"/>
    <x v="3"/>
    <x v="2"/>
    <s v="4-3_R4年度病床機能報告_2022年時点_回復期"/>
    <s v="病床数"/>
    <n v="478"/>
  </r>
  <r>
    <x v="43"/>
    <x v="316"/>
    <x v="3"/>
    <x v="3"/>
    <s v="4-4_R4年度病床機能報告_2022年時点_慢性期"/>
    <s v="病床数"/>
    <n v="208"/>
  </r>
  <r>
    <x v="43"/>
    <x v="316"/>
    <x v="3"/>
    <x v="8"/>
    <s v="4-5_R4年度病床機能報告_2022年時点_休棟中（今後再開する予定）"/>
    <s v="病床数"/>
    <n v="0"/>
  </r>
  <r>
    <x v="43"/>
    <x v="316"/>
    <x v="3"/>
    <x v="9"/>
    <s v="4-6_R4年度病床機能報告_2022年時点_休棟中（今後廃止する予定）"/>
    <s v="病床数"/>
    <n v="0"/>
  </r>
  <r>
    <x v="43"/>
    <x v="316"/>
    <x v="3"/>
    <x v="10"/>
    <s v="4-7_R4年度病床機能報告_2022年時点_総計"/>
    <s v="病床数"/>
    <n v="1093"/>
  </r>
  <r>
    <x v="43"/>
    <x v="316"/>
    <x v="4"/>
    <x v="0"/>
    <s v="5-1_R4年度現状一致率_高度急性期"/>
    <s v="一致率"/>
    <n v="6.875"/>
  </r>
  <r>
    <x v="43"/>
    <x v="316"/>
    <x v="4"/>
    <x v="1"/>
    <s v="5-2_R4年度現状一致率_急性期"/>
    <s v="一致率"/>
    <n v="0.61403508771929827"/>
  </r>
  <r>
    <x v="43"/>
    <x v="316"/>
    <x v="4"/>
    <x v="2"/>
    <s v="5-3_R4年度現状一致率_回復期"/>
    <s v="一致率"/>
    <n v="0.77196652719665271"/>
  </r>
  <r>
    <x v="43"/>
    <x v="316"/>
    <x v="4"/>
    <x v="3"/>
    <s v="5-4_R4年度現状一致率_慢性期"/>
    <s v="一致率"/>
    <n v="0.67788461538461542"/>
  </r>
  <r>
    <x v="43"/>
    <x v="316"/>
    <x v="4"/>
    <x v="5"/>
    <s v="5-5_R4年度現状一致率_合計"/>
    <s v="一致率"/>
    <n v="0.74107959743824336"/>
  </r>
  <r>
    <x v="43"/>
    <x v="316"/>
    <x v="5"/>
    <x v="0"/>
    <s v="6-1_R4年度病床機能報告_2025年時点_高度急性期"/>
    <s v="病床数"/>
    <n v="8"/>
  </r>
  <r>
    <x v="43"/>
    <x v="316"/>
    <x v="5"/>
    <x v="1"/>
    <s v="6-2_R4年度病床機能報告_2025年時点_急性期"/>
    <s v="病床数"/>
    <n v="363"/>
  </r>
  <r>
    <x v="43"/>
    <x v="316"/>
    <x v="5"/>
    <x v="2"/>
    <s v="6-3_R4年度病床機能報告_2025年時点_回復期"/>
    <s v="病床数"/>
    <n v="547"/>
  </r>
  <r>
    <x v="43"/>
    <x v="316"/>
    <x v="5"/>
    <x v="3"/>
    <s v="6-4_R4年度病床機能報告_2025年時点_慢性期"/>
    <s v="病床数"/>
    <n v="175"/>
  </r>
  <r>
    <x v="43"/>
    <x v="316"/>
    <x v="5"/>
    <x v="11"/>
    <s v="6-5_R4年度病床機能報告_2025年時点_介護保険施設等へ移行予定"/>
    <s v="病床数"/>
    <n v="0"/>
  </r>
  <r>
    <x v="43"/>
    <x v="316"/>
    <x v="5"/>
    <x v="12"/>
    <s v="6-6_R4年度病床機能報告_2025年時点_休棟予定"/>
    <s v="病床数"/>
    <n v="0"/>
  </r>
  <r>
    <x v="43"/>
    <x v="316"/>
    <x v="5"/>
    <x v="13"/>
    <s v="6-7_R4年度病床機能報告_2025年時点_廃止予定"/>
    <s v="病床数"/>
    <n v="0"/>
  </r>
  <r>
    <x v="43"/>
    <x v="316"/>
    <x v="5"/>
    <x v="10"/>
    <s v="6-8_R4年度病床機能報告_2025年時点_総計"/>
    <s v="病床数"/>
    <n v="1093"/>
  </r>
  <r>
    <x v="43"/>
    <x v="316"/>
    <x v="6"/>
    <x v="0"/>
    <s v="7-1_R4年度一致率_高度急性期"/>
    <s v="一致率"/>
    <n v="6.875"/>
  </r>
  <r>
    <x v="43"/>
    <x v="316"/>
    <x v="6"/>
    <x v="1"/>
    <s v="7-2_R4年度一致率_急性期"/>
    <s v="一致率"/>
    <n v="0.67493112947658407"/>
  </r>
  <r>
    <x v="43"/>
    <x v="316"/>
    <x v="6"/>
    <x v="2"/>
    <s v="7-3_R4年度一致率_回復期"/>
    <s v="一致率"/>
    <n v="0.67458866544789764"/>
  </r>
  <r>
    <x v="43"/>
    <x v="316"/>
    <x v="6"/>
    <x v="3"/>
    <s v="7-4_R4年度一致率_慢性期"/>
    <s v="一致率"/>
    <n v="0.80571428571428572"/>
  </r>
  <r>
    <x v="43"/>
    <x v="316"/>
    <x v="6"/>
    <x v="5"/>
    <s v="7-5_R4年度一致率_合計"/>
    <s v="一致率"/>
    <n v="0.74107959743824336"/>
  </r>
  <r>
    <x v="43"/>
    <x v="317"/>
    <x v="0"/>
    <x v="0"/>
    <s v="1-1_現状ー構想策定時_高度急性期"/>
    <s v="病床数"/>
    <n v="0"/>
  </r>
  <r>
    <x v="43"/>
    <x v="317"/>
    <x v="0"/>
    <x v="1"/>
    <s v="1-2_現状ー構想策定時_急性期"/>
    <s v="病床数"/>
    <n v="1418"/>
  </r>
  <r>
    <x v="43"/>
    <x v="317"/>
    <x v="0"/>
    <x v="2"/>
    <s v="1-3_現状ー構想策定時_回復期"/>
    <s v="病床数"/>
    <n v="292"/>
  </r>
  <r>
    <x v="43"/>
    <x v="317"/>
    <x v="0"/>
    <x v="3"/>
    <s v="1-4_現状ー構想策定時_慢性期"/>
    <s v="病床数"/>
    <n v="646"/>
  </r>
  <r>
    <x v="43"/>
    <x v="317"/>
    <x v="0"/>
    <x v="4"/>
    <s v="1-5_現状ー構想策定時_未報告"/>
    <s v="病床数"/>
    <n v="123"/>
  </r>
  <r>
    <x v="43"/>
    <x v="317"/>
    <x v="0"/>
    <x v="5"/>
    <s v="1-6_現状ー構想策定時_合計"/>
    <s v="病床数"/>
    <n v="2479"/>
  </r>
  <r>
    <x v="43"/>
    <x v="317"/>
    <x v="0"/>
    <x v="6"/>
    <s v="1-7_現状ー構想策定時_在宅医療等"/>
    <s v="病床数"/>
    <n v="0"/>
  </r>
  <r>
    <x v="43"/>
    <x v="317"/>
    <x v="0"/>
    <x v="7"/>
    <s v="1-8_現状ー構想策定時_うち訪問診療分"/>
    <s v="病床数"/>
    <n v="0"/>
  </r>
  <r>
    <x v="43"/>
    <x v="317"/>
    <x v="1"/>
    <x v="0"/>
    <s v="2-1_将来_高度急性期"/>
    <s v="病床数"/>
    <n v="123"/>
  </r>
  <r>
    <x v="43"/>
    <x v="317"/>
    <x v="1"/>
    <x v="1"/>
    <s v="2-2_将来_急性期"/>
    <s v="病床数"/>
    <n v="640"/>
  </r>
  <r>
    <x v="43"/>
    <x v="317"/>
    <x v="1"/>
    <x v="2"/>
    <s v="2-3_将来_回復期"/>
    <s v="病床数"/>
    <n v="558"/>
  </r>
  <r>
    <x v="43"/>
    <x v="317"/>
    <x v="1"/>
    <x v="3"/>
    <s v="2-4_将来_慢性期"/>
    <s v="病床数"/>
    <n v="355"/>
  </r>
  <r>
    <x v="43"/>
    <x v="317"/>
    <x v="1"/>
    <x v="5"/>
    <s v="2-5_将来_合計"/>
    <s v="病床数"/>
    <n v="1676"/>
  </r>
  <r>
    <x v="43"/>
    <x v="317"/>
    <x v="1"/>
    <x v="6"/>
    <s v="2-6_将来_在宅医療等"/>
    <s v="病床数"/>
    <n v="-2457"/>
  </r>
  <r>
    <x v="43"/>
    <x v="317"/>
    <x v="1"/>
    <x v="7"/>
    <s v="2-7_将来_うち訪問診療分"/>
    <s v="病床数"/>
    <n v="-993"/>
  </r>
  <r>
    <x v="43"/>
    <x v="317"/>
    <x v="2"/>
    <x v="0"/>
    <s v="3-1_構想策定時一致率_高度急性期"/>
    <s v="一致率"/>
    <n v="0"/>
  </r>
  <r>
    <x v="43"/>
    <x v="317"/>
    <x v="2"/>
    <x v="1"/>
    <s v="3-2_構想策定時一致率_急性期"/>
    <s v="一致率"/>
    <n v="2.2156250000000002"/>
  </r>
  <r>
    <x v="43"/>
    <x v="317"/>
    <x v="2"/>
    <x v="2"/>
    <s v="3-3_構想策定時一致率_回復期"/>
    <s v="一致率"/>
    <n v="0.52329749103942658"/>
  </r>
  <r>
    <x v="43"/>
    <x v="317"/>
    <x v="2"/>
    <x v="3"/>
    <s v="3-4_構想策定時一致率_慢性期"/>
    <s v="一致率"/>
    <n v="1.8197183098591549"/>
  </r>
  <r>
    <x v="43"/>
    <x v="317"/>
    <x v="2"/>
    <x v="5"/>
    <s v="3-5_構想策定時一致率_合計"/>
    <s v="一致率"/>
    <n v="1.4791169451073987"/>
  </r>
  <r>
    <x v="43"/>
    <x v="317"/>
    <x v="3"/>
    <x v="0"/>
    <s v="4-1_R4年度病床機能報告_2022年時点_高度急性期"/>
    <s v="病床数"/>
    <n v="9"/>
  </r>
  <r>
    <x v="43"/>
    <x v="317"/>
    <x v="3"/>
    <x v="1"/>
    <s v="4-2_R4年度病床機能報告_2022年時点_急性期"/>
    <s v="病床数"/>
    <n v="1023"/>
  </r>
  <r>
    <x v="43"/>
    <x v="317"/>
    <x v="3"/>
    <x v="2"/>
    <s v="4-3_R4年度病床機能報告_2022年時点_回復期"/>
    <s v="病床数"/>
    <n v="437"/>
  </r>
  <r>
    <x v="43"/>
    <x v="317"/>
    <x v="3"/>
    <x v="3"/>
    <s v="4-4_R4年度病床機能報告_2022年時点_慢性期"/>
    <s v="病床数"/>
    <n v="477"/>
  </r>
  <r>
    <x v="43"/>
    <x v="317"/>
    <x v="3"/>
    <x v="8"/>
    <s v="4-5_R4年度病床機能報告_2022年時点_休棟中（今後再開する予定）"/>
    <s v="病床数"/>
    <n v="34"/>
  </r>
  <r>
    <x v="43"/>
    <x v="317"/>
    <x v="3"/>
    <x v="9"/>
    <s v="4-6_R4年度病床機能報告_2022年時点_休棟中（今後廃止する予定）"/>
    <s v="病床数"/>
    <n v="0"/>
  </r>
  <r>
    <x v="43"/>
    <x v="317"/>
    <x v="3"/>
    <x v="10"/>
    <s v="4-7_R4年度病床機能報告_2022年時点_総計"/>
    <s v="病床数"/>
    <n v="1980"/>
  </r>
  <r>
    <x v="43"/>
    <x v="317"/>
    <x v="4"/>
    <x v="0"/>
    <s v="5-1_R4年度現状一致率_高度急性期"/>
    <s v="一致率"/>
    <n v="13.666666666666666"/>
  </r>
  <r>
    <x v="43"/>
    <x v="317"/>
    <x v="4"/>
    <x v="1"/>
    <s v="5-2_R4年度現状一致率_急性期"/>
    <s v="一致率"/>
    <n v="0.62561094819159335"/>
  </r>
  <r>
    <x v="43"/>
    <x v="317"/>
    <x v="4"/>
    <x v="2"/>
    <s v="5-3_R4年度現状一致率_回復期"/>
    <s v="一致率"/>
    <n v="1.276887871853547"/>
  </r>
  <r>
    <x v="43"/>
    <x v="317"/>
    <x v="4"/>
    <x v="3"/>
    <s v="5-4_R4年度現状一致率_慢性期"/>
    <s v="一致率"/>
    <n v="0.74423480083857441"/>
  </r>
  <r>
    <x v="43"/>
    <x v="317"/>
    <x v="4"/>
    <x v="5"/>
    <s v="5-5_R4年度現状一致率_合計"/>
    <s v="一致率"/>
    <n v="0.84646464646464648"/>
  </r>
  <r>
    <x v="43"/>
    <x v="317"/>
    <x v="5"/>
    <x v="0"/>
    <s v="6-1_R4年度病床機能報告_2025年時点_高度急性期"/>
    <s v="病床数"/>
    <n v="9"/>
  </r>
  <r>
    <x v="43"/>
    <x v="317"/>
    <x v="5"/>
    <x v="1"/>
    <s v="6-2_R4年度病床機能報告_2025年時点_急性期"/>
    <s v="病床数"/>
    <n v="1011"/>
  </r>
  <r>
    <x v="43"/>
    <x v="317"/>
    <x v="5"/>
    <x v="2"/>
    <s v="6-3_R4年度病床機能報告_2025年時点_回復期"/>
    <s v="病床数"/>
    <n v="491"/>
  </r>
  <r>
    <x v="43"/>
    <x v="317"/>
    <x v="5"/>
    <x v="3"/>
    <s v="6-4_R4年度病床機能報告_2025年時点_慢性期"/>
    <s v="病床数"/>
    <n v="469"/>
  </r>
  <r>
    <x v="43"/>
    <x v="317"/>
    <x v="5"/>
    <x v="11"/>
    <s v="6-5_R4年度病床機能報告_2025年時点_介護保険施設等へ移行予定"/>
    <s v="病床数"/>
    <n v="0"/>
  </r>
  <r>
    <x v="43"/>
    <x v="317"/>
    <x v="5"/>
    <x v="12"/>
    <s v="6-6_R4年度病床機能報告_2025年時点_休棟予定"/>
    <s v="病床数"/>
    <n v="0"/>
  </r>
  <r>
    <x v="43"/>
    <x v="317"/>
    <x v="5"/>
    <x v="13"/>
    <s v="6-7_R4年度病床機能報告_2025年時点_廃止予定"/>
    <s v="病床数"/>
    <n v="0"/>
  </r>
  <r>
    <x v="43"/>
    <x v="317"/>
    <x v="5"/>
    <x v="10"/>
    <s v="6-8_R4年度病床機能報告_2025年時点_総計"/>
    <s v="病床数"/>
    <n v="1980"/>
  </r>
  <r>
    <x v="43"/>
    <x v="317"/>
    <x v="6"/>
    <x v="0"/>
    <s v="7-1_R4年度一致率_高度急性期"/>
    <s v="一致率"/>
    <n v="13.666666666666666"/>
  </r>
  <r>
    <x v="43"/>
    <x v="317"/>
    <x v="6"/>
    <x v="1"/>
    <s v="7-2_R4年度一致率_急性期"/>
    <s v="一致率"/>
    <n v="0.63303659742828877"/>
  </r>
  <r>
    <x v="43"/>
    <x v="317"/>
    <x v="6"/>
    <x v="2"/>
    <s v="7-3_R4年度一致率_回復期"/>
    <s v="一致率"/>
    <n v="1.1364562118126273"/>
  </r>
  <r>
    <x v="43"/>
    <x v="317"/>
    <x v="6"/>
    <x v="3"/>
    <s v="7-4_R4年度一致率_慢性期"/>
    <s v="一致率"/>
    <n v="0.75692963752665243"/>
  </r>
  <r>
    <x v="43"/>
    <x v="317"/>
    <x v="6"/>
    <x v="5"/>
    <s v="7-5_R4年度一致率_合計"/>
    <s v="一致率"/>
    <n v="0.84646464646464648"/>
  </r>
  <r>
    <x v="44"/>
    <x v="318"/>
    <x v="0"/>
    <x v="0"/>
    <s v="1-1_現状ー構想策定時_高度急性期"/>
    <s v="病床数"/>
    <n v="701"/>
  </r>
  <r>
    <x v="44"/>
    <x v="318"/>
    <x v="0"/>
    <x v="1"/>
    <s v="1-2_現状ー構想策定時_急性期"/>
    <s v="病床数"/>
    <n v="2925"/>
  </r>
  <r>
    <x v="44"/>
    <x v="318"/>
    <x v="0"/>
    <x v="2"/>
    <s v="1-3_現状ー構想策定時_回復期"/>
    <s v="病床数"/>
    <n v="702"/>
  </r>
  <r>
    <x v="44"/>
    <x v="318"/>
    <x v="0"/>
    <x v="3"/>
    <s v="1-4_現状ー構想策定時_慢性期"/>
    <s v="病床数"/>
    <n v="1414"/>
  </r>
  <r>
    <x v="44"/>
    <x v="318"/>
    <x v="0"/>
    <x v="4"/>
    <s v="1-5_現状ー構想策定時_未報告"/>
    <s v="病床数"/>
    <n v="232"/>
  </r>
  <r>
    <x v="44"/>
    <x v="318"/>
    <x v="0"/>
    <x v="5"/>
    <s v="1-6_現状ー構想策定時_合計"/>
    <s v="病床数"/>
    <n v="5974"/>
  </r>
  <r>
    <x v="44"/>
    <x v="318"/>
    <x v="0"/>
    <x v="6"/>
    <s v="1-7_現状ー構想策定時_在宅医療等"/>
    <s v="病床数"/>
    <n v="0"/>
  </r>
  <r>
    <x v="44"/>
    <x v="318"/>
    <x v="0"/>
    <x v="7"/>
    <s v="1-8_現状ー構想策定時_うち訪問診療分"/>
    <s v="病床数"/>
    <n v="0"/>
  </r>
  <r>
    <x v="44"/>
    <x v="318"/>
    <x v="1"/>
    <x v="0"/>
    <s v="2-1_将来_高度急性期"/>
    <s v="病床数"/>
    <n v="558"/>
  </r>
  <r>
    <x v="44"/>
    <x v="318"/>
    <x v="1"/>
    <x v="1"/>
    <s v="2-2_将来_急性期"/>
    <s v="病床数"/>
    <n v="1602"/>
  </r>
  <r>
    <x v="44"/>
    <x v="318"/>
    <x v="1"/>
    <x v="2"/>
    <s v="2-3_将来_回復期"/>
    <s v="病床数"/>
    <n v="1324"/>
  </r>
  <r>
    <x v="44"/>
    <x v="318"/>
    <x v="1"/>
    <x v="3"/>
    <s v="2-4_将来_慢性期"/>
    <s v="病床数"/>
    <n v="962"/>
  </r>
  <r>
    <x v="44"/>
    <x v="318"/>
    <x v="1"/>
    <x v="5"/>
    <s v="2-5_将来_合計"/>
    <s v="病床数"/>
    <n v="4446"/>
  </r>
  <r>
    <x v="44"/>
    <x v="318"/>
    <x v="1"/>
    <x v="6"/>
    <s v="2-6_将来_在宅医療等"/>
    <s v="病床数"/>
    <n v="-6523.8"/>
  </r>
  <r>
    <x v="44"/>
    <x v="318"/>
    <x v="1"/>
    <x v="7"/>
    <s v="2-7_将来_うち訪問診療分"/>
    <s v="病床数"/>
    <n v="0"/>
  </r>
  <r>
    <x v="44"/>
    <x v="318"/>
    <x v="2"/>
    <x v="0"/>
    <s v="3-1_構想策定時一致率_高度急性期"/>
    <s v="一致率"/>
    <n v="1.2562724014336917"/>
  </r>
  <r>
    <x v="44"/>
    <x v="318"/>
    <x v="2"/>
    <x v="1"/>
    <s v="3-2_構想策定時一致率_急性期"/>
    <s v="一致率"/>
    <n v="1.8258426966292134"/>
  </r>
  <r>
    <x v="44"/>
    <x v="318"/>
    <x v="2"/>
    <x v="2"/>
    <s v="3-3_構想策定時一致率_回復期"/>
    <s v="一致率"/>
    <n v="0.53021148036253773"/>
  </r>
  <r>
    <x v="44"/>
    <x v="318"/>
    <x v="2"/>
    <x v="3"/>
    <s v="3-4_構想策定時一致率_慢性期"/>
    <s v="一致率"/>
    <n v="1.4698544698544698"/>
  </r>
  <r>
    <x v="44"/>
    <x v="318"/>
    <x v="2"/>
    <x v="5"/>
    <s v="3-5_構想策定時一致率_合計"/>
    <s v="一致率"/>
    <n v="1.3436797121007646"/>
  </r>
  <r>
    <x v="44"/>
    <x v="318"/>
    <x v="3"/>
    <x v="0"/>
    <s v="4-1_R4年度病床機能報告_2022年時点_高度急性期"/>
    <s v="病床数"/>
    <n v="707"/>
  </r>
  <r>
    <x v="44"/>
    <x v="318"/>
    <x v="3"/>
    <x v="1"/>
    <s v="4-2_R4年度病床機能報告_2022年時点_急性期"/>
    <s v="病床数"/>
    <n v="2161"/>
  </r>
  <r>
    <x v="44"/>
    <x v="318"/>
    <x v="3"/>
    <x v="2"/>
    <s v="4-3_R4年度病床機能報告_2022年時点_回復期"/>
    <s v="病床数"/>
    <n v="674"/>
  </r>
  <r>
    <x v="44"/>
    <x v="318"/>
    <x v="3"/>
    <x v="3"/>
    <s v="4-4_R4年度病床機能報告_2022年時点_慢性期"/>
    <s v="病床数"/>
    <n v="1146"/>
  </r>
  <r>
    <x v="44"/>
    <x v="318"/>
    <x v="3"/>
    <x v="8"/>
    <s v="4-5_R4年度病床機能報告_2022年時点_休棟中（今後再開する予定）"/>
    <s v="病床数"/>
    <n v="34"/>
  </r>
  <r>
    <x v="44"/>
    <x v="318"/>
    <x v="3"/>
    <x v="9"/>
    <s v="4-6_R4年度病床機能報告_2022年時点_休棟中（今後廃止する予定）"/>
    <s v="病床数"/>
    <n v="0"/>
  </r>
  <r>
    <x v="44"/>
    <x v="318"/>
    <x v="3"/>
    <x v="10"/>
    <s v="4-7_R4年度病床機能報告_2022年時点_総計"/>
    <s v="病床数"/>
    <n v="4722"/>
  </r>
  <r>
    <x v="44"/>
    <x v="318"/>
    <x v="4"/>
    <x v="0"/>
    <s v="5-1_R4年度現状一致率_高度急性期"/>
    <s v="一致率"/>
    <n v="0.7892503536067893"/>
  </r>
  <r>
    <x v="44"/>
    <x v="318"/>
    <x v="4"/>
    <x v="1"/>
    <s v="5-2_R4年度現状一致率_急性期"/>
    <s v="一致率"/>
    <n v="0.74132346136048122"/>
  </r>
  <r>
    <x v="44"/>
    <x v="318"/>
    <x v="4"/>
    <x v="2"/>
    <s v="5-3_R4年度現状一致率_回復期"/>
    <s v="一致率"/>
    <n v="1.9643916913946589"/>
  </r>
  <r>
    <x v="44"/>
    <x v="318"/>
    <x v="4"/>
    <x v="3"/>
    <s v="5-4_R4年度現状一致率_慢性期"/>
    <s v="一致率"/>
    <n v="0.83944153577661429"/>
  </r>
  <r>
    <x v="44"/>
    <x v="318"/>
    <x v="4"/>
    <x v="5"/>
    <s v="5-5_R4年度現状一致率_合計"/>
    <s v="一致率"/>
    <n v="0.94155019059720457"/>
  </r>
  <r>
    <x v="44"/>
    <x v="318"/>
    <x v="5"/>
    <x v="0"/>
    <s v="6-1_R4年度病床機能報告_2025年時点_高度急性期"/>
    <s v="病床数"/>
    <n v="707"/>
  </r>
  <r>
    <x v="44"/>
    <x v="318"/>
    <x v="5"/>
    <x v="1"/>
    <s v="6-2_R4年度病床機能報告_2025年時点_急性期"/>
    <s v="病床数"/>
    <n v="2122"/>
  </r>
  <r>
    <x v="44"/>
    <x v="318"/>
    <x v="5"/>
    <x v="2"/>
    <s v="6-3_R4年度病床機能報告_2025年時点_回復期"/>
    <s v="病床数"/>
    <n v="747"/>
  </r>
  <r>
    <x v="44"/>
    <x v="318"/>
    <x v="5"/>
    <x v="3"/>
    <s v="6-4_R4年度病床機能報告_2025年時点_慢性期"/>
    <s v="病床数"/>
    <n v="1146"/>
  </r>
  <r>
    <x v="44"/>
    <x v="318"/>
    <x v="5"/>
    <x v="11"/>
    <s v="6-5_R4年度病床機能報告_2025年時点_介護保険施設等へ移行予定"/>
    <s v="病床数"/>
    <n v="0"/>
  </r>
  <r>
    <x v="44"/>
    <x v="318"/>
    <x v="5"/>
    <x v="12"/>
    <s v="6-6_R4年度病床機能報告_2025年時点_休棟予定"/>
    <s v="病床数"/>
    <n v="0"/>
  </r>
  <r>
    <x v="44"/>
    <x v="318"/>
    <x v="5"/>
    <x v="13"/>
    <s v="6-7_R4年度病床機能報告_2025年時点_廃止予定"/>
    <s v="病床数"/>
    <n v="0"/>
  </r>
  <r>
    <x v="44"/>
    <x v="318"/>
    <x v="5"/>
    <x v="10"/>
    <s v="6-8_R4年度病床機能報告_2025年時点_総計"/>
    <s v="病床数"/>
    <n v="4722"/>
  </r>
  <r>
    <x v="44"/>
    <x v="318"/>
    <x v="6"/>
    <x v="0"/>
    <s v="7-1_R4年度一致率_高度急性期"/>
    <s v="一致率"/>
    <n v="0.7892503536067893"/>
  </r>
  <r>
    <x v="44"/>
    <x v="318"/>
    <x v="6"/>
    <x v="1"/>
    <s v="7-2_R4年度一致率_急性期"/>
    <s v="一致率"/>
    <n v="0.75494816211121585"/>
  </r>
  <r>
    <x v="44"/>
    <x v="318"/>
    <x v="6"/>
    <x v="2"/>
    <s v="7-3_R4年度一致率_回復期"/>
    <s v="一致率"/>
    <n v="1.7724230254350737"/>
  </r>
  <r>
    <x v="44"/>
    <x v="318"/>
    <x v="6"/>
    <x v="3"/>
    <s v="7-4_R4年度一致率_慢性期"/>
    <s v="一致率"/>
    <n v="0.83944153577661429"/>
  </r>
  <r>
    <x v="44"/>
    <x v="318"/>
    <x v="6"/>
    <x v="5"/>
    <s v="7-5_R4年度一致率_合計"/>
    <s v="一致率"/>
    <n v="0.94155019059720457"/>
  </r>
  <r>
    <x v="44"/>
    <x v="319"/>
    <x v="0"/>
    <x v="0"/>
    <s v="1-1_現状ー構想策定時_高度急性期"/>
    <s v="病床数"/>
    <n v="45"/>
  </r>
  <r>
    <x v="44"/>
    <x v="319"/>
    <x v="0"/>
    <x v="1"/>
    <s v="1-2_現状ー構想策定時_急性期"/>
    <s v="病床数"/>
    <n v="1887"/>
  </r>
  <r>
    <x v="44"/>
    <x v="319"/>
    <x v="0"/>
    <x v="2"/>
    <s v="1-3_現状ー構想策定時_回復期"/>
    <s v="病床数"/>
    <n v="359"/>
  </r>
  <r>
    <x v="44"/>
    <x v="319"/>
    <x v="0"/>
    <x v="3"/>
    <s v="1-4_現状ー構想策定時_慢性期"/>
    <s v="病床数"/>
    <n v="472"/>
  </r>
  <r>
    <x v="44"/>
    <x v="319"/>
    <x v="0"/>
    <x v="4"/>
    <s v="1-5_現状ー構想策定時_未報告"/>
    <s v="病床数"/>
    <n v="204"/>
  </r>
  <r>
    <x v="44"/>
    <x v="319"/>
    <x v="0"/>
    <x v="5"/>
    <s v="1-6_現状ー構想策定時_合計"/>
    <s v="病床数"/>
    <n v="2967"/>
  </r>
  <r>
    <x v="44"/>
    <x v="319"/>
    <x v="0"/>
    <x v="6"/>
    <s v="1-7_現状ー構想策定時_在宅医療等"/>
    <s v="病床数"/>
    <n v="0"/>
  </r>
  <r>
    <x v="44"/>
    <x v="319"/>
    <x v="0"/>
    <x v="7"/>
    <s v="1-8_現状ー構想策定時_うち訪問診療分"/>
    <s v="病床数"/>
    <n v="0"/>
  </r>
  <r>
    <x v="44"/>
    <x v="319"/>
    <x v="1"/>
    <x v="0"/>
    <s v="2-1_将来_高度急性期"/>
    <s v="病床数"/>
    <n v="218"/>
  </r>
  <r>
    <x v="44"/>
    <x v="319"/>
    <x v="1"/>
    <x v="1"/>
    <s v="2-2_将来_急性期"/>
    <s v="病床数"/>
    <n v="676"/>
  </r>
  <r>
    <x v="44"/>
    <x v="319"/>
    <x v="1"/>
    <x v="2"/>
    <s v="2-3_将来_回復期"/>
    <s v="病床数"/>
    <n v="740"/>
  </r>
  <r>
    <x v="44"/>
    <x v="319"/>
    <x v="1"/>
    <x v="3"/>
    <s v="2-4_将来_慢性期"/>
    <s v="病床数"/>
    <n v="279"/>
  </r>
  <r>
    <x v="44"/>
    <x v="319"/>
    <x v="1"/>
    <x v="5"/>
    <s v="2-5_将来_合計"/>
    <s v="病床数"/>
    <n v="1913"/>
  </r>
  <r>
    <x v="44"/>
    <x v="319"/>
    <x v="1"/>
    <x v="6"/>
    <s v="2-6_将来_在宅医療等"/>
    <s v="病床数"/>
    <n v="-2184.4"/>
  </r>
  <r>
    <x v="44"/>
    <x v="319"/>
    <x v="1"/>
    <x v="7"/>
    <s v="2-7_将来_うち訪問診療分"/>
    <s v="病床数"/>
    <n v="0"/>
  </r>
  <r>
    <x v="44"/>
    <x v="319"/>
    <x v="2"/>
    <x v="0"/>
    <s v="3-1_構想策定時一致率_高度急性期"/>
    <s v="一致率"/>
    <n v="0.20642201834862386"/>
  </r>
  <r>
    <x v="44"/>
    <x v="319"/>
    <x v="2"/>
    <x v="1"/>
    <s v="3-2_構想策定時一致率_急性期"/>
    <s v="一致率"/>
    <n v="2.7914201183431953"/>
  </r>
  <r>
    <x v="44"/>
    <x v="319"/>
    <x v="2"/>
    <x v="2"/>
    <s v="3-3_構想策定時一致率_回復期"/>
    <s v="一致率"/>
    <n v="0.48513513513513512"/>
  </r>
  <r>
    <x v="44"/>
    <x v="319"/>
    <x v="2"/>
    <x v="3"/>
    <s v="3-4_構想策定時一致率_慢性期"/>
    <s v="一致率"/>
    <n v="1.6917562724014337"/>
  </r>
  <r>
    <x v="44"/>
    <x v="319"/>
    <x v="2"/>
    <x v="5"/>
    <s v="3-5_構想策定時一致率_合計"/>
    <s v="一致率"/>
    <n v="1.5509670674333507"/>
  </r>
  <r>
    <x v="44"/>
    <x v="319"/>
    <x v="3"/>
    <x v="0"/>
    <s v="4-1_R4年度病床機能報告_2022年時点_高度急性期"/>
    <s v="病床数"/>
    <n v="33"/>
  </r>
  <r>
    <x v="44"/>
    <x v="319"/>
    <x v="3"/>
    <x v="1"/>
    <s v="4-2_R4年度病床機能報告_2022年時点_急性期"/>
    <s v="病床数"/>
    <n v="1441"/>
  </r>
  <r>
    <x v="44"/>
    <x v="319"/>
    <x v="3"/>
    <x v="2"/>
    <s v="4-3_R4年度病床機能報告_2022年時点_回復期"/>
    <s v="病床数"/>
    <n v="324"/>
  </r>
  <r>
    <x v="44"/>
    <x v="319"/>
    <x v="3"/>
    <x v="3"/>
    <s v="4-4_R4年度病床機能報告_2022年時点_慢性期"/>
    <s v="病床数"/>
    <n v="331"/>
  </r>
  <r>
    <x v="44"/>
    <x v="319"/>
    <x v="3"/>
    <x v="8"/>
    <s v="4-5_R4年度病床機能報告_2022年時点_休棟中（今後再開する予定）"/>
    <s v="病床数"/>
    <n v="40"/>
  </r>
  <r>
    <x v="44"/>
    <x v="319"/>
    <x v="3"/>
    <x v="9"/>
    <s v="4-6_R4年度病床機能報告_2022年時点_休棟中（今後廃止する予定）"/>
    <s v="病床数"/>
    <n v="0"/>
  </r>
  <r>
    <x v="44"/>
    <x v="319"/>
    <x v="3"/>
    <x v="10"/>
    <s v="4-7_R4年度病床機能報告_2022年時点_総計"/>
    <s v="病床数"/>
    <n v="2169"/>
  </r>
  <r>
    <x v="44"/>
    <x v="319"/>
    <x v="4"/>
    <x v="0"/>
    <s v="5-1_R4年度現状一致率_高度急性期"/>
    <s v="一致率"/>
    <n v="6.6060606060606064"/>
  </r>
  <r>
    <x v="44"/>
    <x v="319"/>
    <x v="4"/>
    <x v="1"/>
    <s v="5-2_R4年度現状一致率_急性期"/>
    <s v="一致率"/>
    <n v="0.46911866759195003"/>
  </r>
  <r>
    <x v="44"/>
    <x v="319"/>
    <x v="4"/>
    <x v="2"/>
    <s v="5-3_R4年度現状一致率_回復期"/>
    <s v="一致率"/>
    <n v="2.2839506172839505"/>
  </r>
  <r>
    <x v="44"/>
    <x v="319"/>
    <x v="4"/>
    <x v="3"/>
    <s v="5-4_R4年度現状一致率_慢性期"/>
    <s v="一致率"/>
    <n v="0.8429003021148036"/>
  </r>
  <r>
    <x v="44"/>
    <x v="319"/>
    <x v="4"/>
    <x v="5"/>
    <s v="5-5_R4年度現状一致率_合計"/>
    <s v="一致率"/>
    <n v="0.88197325956662054"/>
  </r>
  <r>
    <x v="44"/>
    <x v="319"/>
    <x v="5"/>
    <x v="0"/>
    <s v="6-1_R4年度病床機能報告_2025年時点_高度急性期"/>
    <s v="病床数"/>
    <n v="45"/>
  </r>
  <r>
    <x v="44"/>
    <x v="319"/>
    <x v="5"/>
    <x v="1"/>
    <s v="6-2_R4年度病床機能報告_2025年時点_急性期"/>
    <s v="病床数"/>
    <n v="1396"/>
  </r>
  <r>
    <x v="44"/>
    <x v="319"/>
    <x v="5"/>
    <x v="2"/>
    <s v="6-3_R4年度病床機能報告_2025年時点_回復期"/>
    <s v="病床数"/>
    <n v="357"/>
  </r>
  <r>
    <x v="44"/>
    <x v="319"/>
    <x v="5"/>
    <x v="3"/>
    <s v="6-4_R4年度病床機能報告_2025年時点_慢性期"/>
    <s v="病床数"/>
    <n v="331"/>
  </r>
  <r>
    <x v="44"/>
    <x v="319"/>
    <x v="5"/>
    <x v="11"/>
    <s v="6-5_R4年度病床機能報告_2025年時点_介護保険施設等へ移行予定"/>
    <s v="病床数"/>
    <n v="0"/>
  </r>
  <r>
    <x v="44"/>
    <x v="319"/>
    <x v="5"/>
    <x v="12"/>
    <s v="6-6_R4年度病床機能報告_2025年時点_休棟予定"/>
    <s v="病床数"/>
    <n v="40"/>
  </r>
  <r>
    <x v="44"/>
    <x v="319"/>
    <x v="5"/>
    <x v="13"/>
    <s v="6-7_R4年度病床機能報告_2025年時点_廃止予定"/>
    <s v="病床数"/>
    <n v="0"/>
  </r>
  <r>
    <x v="44"/>
    <x v="319"/>
    <x v="5"/>
    <x v="10"/>
    <s v="6-8_R4年度病床機能報告_2025年時点_総計"/>
    <s v="病床数"/>
    <n v="2169"/>
  </r>
  <r>
    <x v="44"/>
    <x v="319"/>
    <x v="6"/>
    <x v="0"/>
    <s v="7-1_R4年度一致率_高度急性期"/>
    <s v="一致率"/>
    <n v="4.8444444444444441"/>
  </r>
  <r>
    <x v="44"/>
    <x v="319"/>
    <x v="6"/>
    <x v="1"/>
    <s v="7-2_R4年度一致率_急性期"/>
    <s v="一致率"/>
    <n v="0.48424068767908307"/>
  </r>
  <r>
    <x v="44"/>
    <x v="319"/>
    <x v="6"/>
    <x v="2"/>
    <s v="7-3_R4年度一致率_回復期"/>
    <s v="一致率"/>
    <n v="2.0728291316526612"/>
  </r>
  <r>
    <x v="44"/>
    <x v="319"/>
    <x v="6"/>
    <x v="3"/>
    <s v="7-4_R4年度一致率_慢性期"/>
    <s v="一致率"/>
    <n v="0.8429003021148036"/>
  </r>
  <r>
    <x v="44"/>
    <x v="319"/>
    <x v="6"/>
    <x v="5"/>
    <s v="7-5_R4年度一致率_合計"/>
    <s v="一致率"/>
    <n v="0.88197325956662054"/>
  </r>
  <r>
    <x v="44"/>
    <x v="320"/>
    <x v="0"/>
    <x v="0"/>
    <s v="1-1_現状ー構想策定時_高度急性期"/>
    <s v="病床数"/>
    <n v="34"/>
  </r>
  <r>
    <x v="44"/>
    <x v="320"/>
    <x v="0"/>
    <x v="1"/>
    <s v="1-2_現状ー構想策定時_急性期"/>
    <s v="病床数"/>
    <n v="1117"/>
  </r>
  <r>
    <x v="44"/>
    <x v="320"/>
    <x v="0"/>
    <x v="2"/>
    <s v="1-3_現状ー構想策定時_回復期"/>
    <s v="病床数"/>
    <n v="229"/>
  </r>
  <r>
    <x v="44"/>
    <x v="320"/>
    <x v="0"/>
    <x v="3"/>
    <s v="1-4_現状ー構想策定時_慢性期"/>
    <s v="病床数"/>
    <n v="555"/>
  </r>
  <r>
    <x v="44"/>
    <x v="320"/>
    <x v="0"/>
    <x v="4"/>
    <s v="1-5_現状ー構想策定時_未報告"/>
    <s v="病床数"/>
    <n v="80"/>
  </r>
  <r>
    <x v="44"/>
    <x v="320"/>
    <x v="0"/>
    <x v="5"/>
    <s v="1-6_現状ー構想策定時_合計"/>
    <s v="病床数"/>
    <n v="2015"/>
  </r>
  <r>
    <x v="44"/>
    <x v="320"/>
    <x v="0"/>
    <x v="6"/>
    <s v="1-7_現状ー構想策定時_在宅医療等"/>
    <s v="病床数"/>
    <n v="0"/>
  </r>
  <r>
    <x v="44"/>
    <x v="320"/>
    <x v="0"/>
    <x v="7"/>
    <s v="1-8_現状ー構想策定時_うち訪問診療分"/>
    <s v="病床数"/>
    <n v="0"/>
  </r>
  <r>
    <x v="44"/>
    <x v="320"/>
    <x v="1"/>
    <x v="0"/>
    <s v="2-1_将来_高度急性期"/>
    <s v="病床数"/>
    <n v="108"/>
  </r>
  <r>
    <x v="44"/>
    <x v="320"/>
    <x v="1"/>
    <x v="1"/>
    <s v="2-2_将来_急性期"/>
    <s v="病床数"/>
    <n v="418"/>
  </r>
  <r>
    <x v="44"/>
    <x v="320"/>
    <x v="1"/>
    <x v="2"/>
    <s v="2-3_将来_回復期"/>
    <s v="病床数"/>
    <n v="522"/>
  </r>
  <r>
    <x v="44"/>
    <x v="320"/>
    <x v="1"/>
    <x v="3"/>
    <s v="2-4_将来_慢性期"/>
    <s v="病床数"/>
    <n v="309"/>
  </r>
  <r>
    <x v="44"/>
    <x v="320"/>
    <x v="1"/>
    <x v="5"/>
    <s v="2-5_将来_合計"/>
    <s v="病床数"/>
    <n v="1357"/>
  </r>
  <r>
    <x v="44"/>
    <x v="320"/>
    <x v="1"/>
    <x v="6"/>
    <s v="2-6_将来_在宅医療等"/>
    <s v="病床数"/>
    <n v="-2033.5"/>
  </r>
  <r>
    <x v="44"/>
    <x v="320"/>
    <x v="1"/>
    <x v="7"/>
    <s v="2-7_将来_うち訪問診療分"/>
    <s v="病床数"/>
    <n v="0"/>
  </r>
  <r>
    <x v="44"/>
    <x v="320"/>
    <x v="2"/>
    <x v="0"/>
    <s v="3-1_構想策定時一致率_高度急性期"/>
    <s v="一致率"/>
    <n v="0.31481481481481483"/>
  </r>
  <r>
    <x v="44"/>
    <x v="320"/>
    <x v="2"/>
    <x v="1"/>
    <s v="3-2_構想策定時一致率_急性期"/>
    <s v="一致率"/>
    <n v="2.6722488038277512"/>
  </r>
  <r>
    <x v="44"/>
    <x v="320"/>
    <x v="2"/>
    <x v="2"/>
    <s v="3-3_構想策定時一致率_回復期"/>
    <s v="一致率"/>
    <n v="0.43869731800766282"/>
  </r>
  <r>
    <x v="44"/>
    <x v="320"/>
    <x v="2"/>
    <x v="3"/>
    <s v="3-4_構想策定時一致率_慢性期"/>
    <s v="一致率"/>
    <n v="1.796116504854369"/>
  </r>
  <r>
    <x v="44"/>
    <x v="320"/>
    <x v="2"/>
    <x v="5"/>
    <s v="3-5_構想策定時一致率_合計"/>
    <s v="一致率"/>
    <n v="1.4848931466470154"/>
  </r>
  <r>
    <x v="44"/>
    <x v="320"/>
    <x v="3"/>
    <x v="0"/>
    <s v="4-1_R4年度病床機能報告_2022年時点_高度急性期"/>
    <s v="病床数"/>
    <n v="67"/>
  </r>
  <r>
    <x v="44"/>
    <x v="320"/>
    <x v="3"/>
    <x v="1"/>
    <s v="4-2_R4年度病床機能報告_2022年時点_急性期"/>
    <s v="病床数"/>
    <n v="907"/>
  </r>
  <r>
    <x v="44"/>
    <x v="320"/>
    <x v="3"/>
    <x v="2"/>
    <s v="4-3_R4年度病床機能報告_2022年時点_回復期"/>
    <s v="病床数"/>
    <n v="333"/>
  </r>
  <r>
    <x v="44"/>
    <x v="320"/>
    <x v="3"/>
    <x v="3"/>
    <s v="4-4_R4年度病床機能報告_2022年時点_慢性期"/>
    <s v="病床数"/>
    <n v="449"/>
  </r>
  <r>
    <x v="44"/>
    <x v="320"/>
    <x v="3"/>
    <x v="8"/>
    <s v="4-5_R4年度病床機能報告_2022年時点_休棟中（今後再開する予定）"/>
    <s v="病床数"/>
    <n v="40"/>
  </r>
  <r>
    <x v="44"/>
    <x v="320"/>
    <x v="3"/>
    <x v="9"/>
    <s v="4-6_R4年度病床機能報告_2022年時点_休棟中（今後廃止する予定）"/>
    <s v="病床数"/>
    <n v="0"/>
  </r>
  <r>
    <x v="44"/>
    <x v="320"/>
    <x v="3"/>
    <x v="10"/>
    <s v="4-7_R4年度病床機能報告_2022年時点_総計"/>
    <s v="病床数"/>
    <n v="1796"/>
  </r>
  <r>
    <x v="44"/>
    <x v="320"/>
    <x v="4"/>
    <x v="0"/>
    <s v="5-1_R4年度現状一致率_高度急性期"/>
    <s v="一致率"/>
    <n v="1.6119402985074627"/>
  </r>
  <r>
    <x v="44"/>
    <x v="320"/>
    <x v="4"/>
    <x v="1"/>
    <s v="5-2_R4年度現状一致率_急性期"/>
    <s v="一致率"/>
    <n v="0.46085997794928335"/>
  </r>
  <r>
    <x v="44"/>
    <x v="320"/>
    <x v="4"/>
    <x v="2"/>
    <s v="5-3_R4年度現状一致率_回復期"/>
    <s v="一致率"/>
    <n v="1.5675675675675675"/>
  </r>
  <r>
    <x v="44"/>
    <x v="320"/>
    <x v="4"/>
    <x v="3"/>
    <s v="5-4_R4年度現状一致率_慢性期"/>
    <s v="一致率"/>
    <n v="0.68819599109131402"/>
  </r>
  <r>
    <x v="44"/>
    <x v="320"/>
    <x v="4"/>
    <x v="5"/>
    <s v="5-5_R4年度現状一致率_合計"/>
    <s v="一致率"/>
    <n v="0.75556792873051226"/>
  </r>
  <r>
    <x v="44"/>
    <x v="320"/>
    <x v="5"/>
    <x v="0"/>
    <s v="6-1_R4年度病床機能報告_2025年時点_高度急性期"/>
    <s v="病床数"/>
    <n v="117"/>
  </r>
  <r>
    <x v="44"/>
    <x v="320"/>
    <x v="5"/>
    <x v="1"/>
    <s v="6-2_R4年度病床機能報告_2025年時点_急性期"/>
    <s v="病床数"/>
    <n v="823"/>
  </r>
  <r>
    <x v="44"/>
    <x v="320"/>
    <x v="5"/>
    <x v="2"/>
    <s v="6-3_R4年度病床機能報告_2025年時点_回復期"/>
    <s v="病床数"/>
    <n v="417"/>
  </r>
  <r>
    <x v="44"/>
    <x v="320"/>
    <x v="5"/>
    <x v="3"/>
    <s v="6-4_R4年度病床機能報告_2025年時点_慢性期"/>
    <s v="病床数"/>
    <n v="371"/>
  </r>
  <r>
    <x v="44"/>
    <x v="320"/>
    <x v="5"/>
    <x v="11"/>
    <s v="6-5_R4年度病床機能報告_2025年時点_介護保険施設等へ移行予定"/>
    <s v="病床数"/>
    <n v="68"/>
  </r>
  <r>
    <x v="44"/>
    <x v="320"/>
    <x v="5"/>
    <x v="12"/>
    <s v="6-6_R4年度病床機能報告_2025年時点_休棟予定"/>
    <s v="病床数"/>
    <n v="0"/>
  </r>
  <r>
    <x v="44"/>
    <x v="320"/>
    <x v="5"/>
    <x v="13"/>
    <s v="6-7_R4年度病床機能報告_2025年時点_廃止予定"/>
    <s v="病床数"/>
    <n v="0"/>
  </r>
  <r>
    <x v="44"/>
    <x v="320"/>
    <x v="5"/>
    <x v="10"/>
    <s v="6-8_R4年度病床機能報告_2025年時点_総計"/>
    <s v="病床数"/>
    <n v="1796"/>
  </r>
  <r>
    <x v="44"/>
    <x v="320"/>
    <x v="6"/>
    <x v="0"/>
    <s v="7-1_R4年度一致率_高度急性期"/>
    <s v="一致率"/>
    <n v="0.92307692307692313"/>
  </r>
  <r>
    <x v="44"/>
    <x v="320"/>
    <x v="6"/>
    <x v="1"/>
    <s v="7-2_R4年度一致率_急性期"/>
    <s v="一致率"/>
    <n v="0.5078979343863913"/>
  </r>
  <r>
    <x v="44"/>
    <x v="320"/>
    <x v="6"/>
    <x v="2"/>
    <s v="7-3_R4年度一致率_回復期"/>
    <s v="一致率"/>
    <n v="1.2517985611510791"/>
  </r>
  <r>
    <x v="44"/>
    <x v="320"/>
    <x v="6"/>
    <x v="3"/>
    <s v="7-4_R4年度一致率_慢性期"/>
    <s v="一致率"/>
    <n v="0.8328840970350404"/>
  </r>
  <r>
    <x v="44"/>
    <x v="320"/>
    <x v="6"/>
    <x v="5"/>
    <s v="7-5_R4年度一致率_合計"/>
    <s v="一致率"/>
    <n v="0.75556792873051226"/>
  </r>
  <r>
    <x v="44"/>
    <x v="321"/>
    <x v="0"/>
    <x v="0"/>
    <s v="1-1_現状ー構想策定時_高度急性期"/>
    <s v="病床数"/>
    <n v="0"/>
  </r>
  <r>
    <x v="44"/>
    <x v="321"/>
    <x v="0"/>
    <x v="1"/>
    <s v="1-2_現状ー構想策定時_急性期"/>
    <s v="病床数"/>
    <n v="701"/>
  </r>
  <r>
    <x v="44"/>
    <x v="321"/>
    <x v="0"/>
    <x v="2"/>
    <s v="1-3_現状ー構想策定時_回復期"/>
    <s v="病床数"/>
    <n v="79"/>
  </r>
  <r>
    <x v="44"/>
    <x v="321"/>
    <x v="0"/>
    <x v="3"/>
    <s v="1-4_現状ー構想策定時_慢性期"/>
    <s v="病床数"/>
    <n v="558"/>
  </r>
  <r>
    <x v="44"/>
    <x v="321"/>
    <x v="0"/>
    <x v="4"/>
    <s v="1-5_現状ー構想策定時_未報告"/>
    <s v="病床数"/>
    <n v="0"/>
  </r>
  <r>
    <x v="44"/>
    <x v="321"/>
    <x v="0"/>
    <x v="5"/>
    <s v="1-6_現状ー構想策定時_合計"/>
    <s v="病床数"/>
    <n v="1338"/>
  </r>
  <r>
    <x v="44"/>
    <x v="321"/>
    <x v="0"/>
    <x v="6"/>
    <s v="1-7_現状ー構想策定時_在宅医療等"/>
    <s v="病床数"/>
    <n v="0"/>
  </r>
  <r>
    <x v="44"/>
    <x v="321"/>
    <x v="0"/>
    <x v="7"/>
    <s v="1-8_現状ー構想策定時_うち訪問診療分"/>
    <s v="病床数"/>
    <n v="0"/>
  </r>
  <r>
    <x v="44"/>
    <x v="321"/>
    <x v="1"/>
    <x v="0"/>
    <s v="2-1_将来_高度急性期"/>
    <s v="病床数"/>
    <n v="37"/>
  </r>
  <r>
    <x v="44"/>
    <x v="321"/>
    <x v="1"/>
    <x v="1"/>
    <s v="2-2_将来_急性期"/>
    <s v="病床数"/>
    <n v="165"/>
  </r>
  <r>
    <x v="44"/>
    <x v="321"/>
    <x v="1"/>
    <x v="2"/>
    <s v="2-3_将来_回復期"/>
    <s v="病床数"/>
    <n v="270"/>
  </r>
  <r>
    <x v="44"/>
    <x v="321"/>
    <x v="1"/>
    <x v="3"/>
    <s v="2-4_将来_慢性期"/>
    <s v="病床数"/>
    <n v="407"/>
  </r>
  <r>
    <x v="44"/>
    <x v="321"/>
    <x v="1"/>
    <x v="5"/>
    <s v="2-5_将来_合計"/>
    <s v="病床数"/>
    <n v="879"/>
  </r>
  <r>
    <x v="44"/>
    <x v="321"/>
    <x v="1"/>
    <x v="6"/>
    <s v="2-6_将来_在宅医療等"/>
    <s v="病床数"/>
    <n v="-854.9"/>
  </r>
  <r>
    <x v="44"/>
    <x v="321"/>
    <x v="1"/>
    <x v="7"/>
    <s v="2-7_将来_うち訪問診療分"/>
    <s v="病床数"/>
    <n v="0"/>
  </r>
  <r>
    <x v="44"/>
    <x v="321"/>
    <x v="2"/>
    <x v="0"/>
    <s v="3-1_構想策定時一致率_高度急性期"/>
    <s v="一致率"/>
    <n v="0"/>
  </r>
  <r>
    <x v="44"/>
    <x v="321"/>
    <x v="2"/>
    <x v="1"/>
    <s v="3-2_構想策定時一致率_急性期"/>
    <s v="一致率"/>
    <n v="4.2484848484848481"/>
  </r>
  <r>
    <x v="44"/>
    <x v="321"/>
    <x v="2"/>
    <x v="2"/>
    <s v="3-3_構想策定時一致率_回復期"/>
    <s v="一致率"/>
    <n v="0.29259259259259257"/>
  </r>
  <r>
    <x v="44"/>
    <x v="321"/>
    <x v="2"/>
    <x v="3"/>
    <s v="3-4_構想策定時一致率_慢性期"/>
    <s v="一致率"/>
    <n v="1.3710073710073709"/>
  </r>
  <r>
    <x v="44"/>
    <x v="321"/>
    <x v="2"/>
    <x v="5"/>
    <s v="3-5_構想策定時一致率_合計"/>
    <s v="一致率"/>
    <n v="1.5221843003412969"/>
  </r>
  <r>
    <x v="44"/>
    <x v="321"/>
    <x v="3"/>
    <x v="0"/>
    <s v="4-1_R4年度病床機能報告_2022年時点_高度急性期"/>
    <s v="病床数"/>
    <n v="4"/>
  </r>
  <r>
    <x v="44"/>
    <x v="321"/>
    <x v="3"/>
    <x v="1"/>
    <s v="4-2_R4年度病床機能報告_2022年時点_急性期"/>
    <s v="病床数"/>
    <n v="478"/>
  </r>
  <r>
    <x v="44"/>
    <x v="321"/>
    <x v="3"/>
    <x v="2"/>
    <s v="4-3_R4年度病床機能報告_2022年時点_回復期"/>
    <s v="病床数"/>
    <n v="93"/>
  </r>
  <r>
    <x v="44"/>
    <x v="321"/>
    <x v="3"/>
    <x v="3"/>
    <s v="4-4_R4年度病床機能報告_2022年時点_慢性期"/>
    <s v="病床数"/>
    <n v="486"/>
  </r>
  <r>
    <x v="44"/>
    <x v="321"/>
    <x v="3"/>
    <x v="8"/>
    <s v="4-5_R4年度病床機能報告_2022年時点_休棟中（今後再開する予定）"/>
    <s v="病床数"/>
    <n v="24"/>
  </r>
  <r>
    <x v="44"/>
    <x v="321"/>
    <x v="3"/>
    <x v="9"/>
    <s v="4-6_R4年度病床機能報告_2022年時点_休棟中（今後廃止する予定）"/>
    <s v="病床数"/>
    <n v="0"/>
  </r>
  <r>
    <x v="44"/>
    <x v="321"/>
    <x v="3"/>
    <x v="10"/>
    <s v="4-7_R4年度病床機能報告_2022年時点_総計"/>
    <s v="病床数"/>
    <n v="1085"/>
  </r>
  <r>
    <x v="44"/>
    <x v="321"/>
    <x v="4"/>
    <x v="0"/>
    <s v="5-1_R4年度現状一致率_高度急性期"/>
    <s v="一致率"/>
    <n v="9.25"/>
  </r>
  <r>
    <x v="44"/>
    <x v="321"/>
    <x v="4"/>
    <x v="1"/>
    <s v="5-2_R4年度現状一致率_急性期"/>
    <s v="一致率"/>
    <n v="0.34518828451882844"/>
  </r>
  <r>
    <x v="44"/>
    <x v="321"/>
    <x v="4"/>
    <x v="2"/>
    <s v="5-3_R4年度現状一致率_回復期"/>
    <s v="一致率"/>
    <n v="2.903225806451613"/>
  </r>
  <r>
    <x v="44"/>
    <x v="321"/>
    <x v="4"/>
    <x v="3"/>
    <s v="5-4_R4年度現状一致率_慢性期"/>
    <s v="一致率"/>
    <n v="0.83744855967078191"/>
  </r>
  <r>
    <x v="44"/>
    <x v="321"/>
    <x v="4"/>
    <x v="5"/>
    <s v="5-5_R4年度現状一致率_合計"/>
    <s v="一致率"/>
    <n v="0.81013824884792629"/>
  </r>
  <r>
    <x v="44"/>
    <x v="321"/>
    <x v="5"/>
    <x v="0"/>
    <s v="6-1_R4年度病床機能報告_2025年時点_高度急性期"/>
    <s v="病床数"/>
    <n v="4"/>
  </r>
  <r>
    <x v="44"/>
    <x v="321"/>
    <x v="5"/>
    <x v="1"/>
    <s v="6-2_R4年度病床機能報告_2025年時点_急性期"/>
    <s v="病床数"/>
    <n v="478"/>
  </r>
  <r>
    <x v="44"/>
    <x v="321"/>
    <x v="5"/>
    <x v="2"/>
    <s v="6-3_R4年度病床機能報告_2025年時点_回復期"/>
    <s v="病床数"/>
    <n v="93"/>
  </r>
  <r>
    <x v="44"/>
    <x v="321"/>
    <x v="5"/>
    <x v="3"/>
    <s v="6-4_R4年度病床機能報告_2025年時点_慢性期"/>
    <s v="病床数"/>
    <n v="395"/>
  </r>
  <r>
    <x v="44"/>
    <x v="321"/>
    <x v="5"/>
    <x v="11"/>
    <s v="6-5_R4年度病床機能報告_2025年時点_介護保険施設等へ移行予定"/>
    <s v="病床数"/>
    <n v="91"/>
  </r>
  <r>
    <x v="44"/>
    <x v="321"/>
    <x v="5"/>
    <x v="12"/>
    <s v="6-6_R4年度病床機能報告_2025年時点_休棟予定"/>
    <s v="病床数"/>
    <n v="24"/>
  </r>
  <r>
    <x v="44"/>
    <x v="321"/>
    <x v="5"/>
    <x v="13"/>
    <s v="6-7_R4年度病床機能報告_2025年時点_廃止予定"/>
    <s v="病床数"/>
    <n v="0"/>
  </r>
  <r>
    <x v="44"/>
    <x v="321"/>
    <x v="5"/>
    <x v="10"/>
    <s v="6-8_R4年度病床機能報告_2025年時点_総計"/>
    <s v="病床数"/>
    <n v="1085"/>
  </r>
  <r>
    <x v="44"/>
    <x v="321"/>
    <x v="6"/>
    <x v="0"/>
    <s v="7-1_R4年度一致率_高度急性期"/>
    <s v="一致率"/>
    <n v="9.25"/>
  </r>
  <r>
    <x v="44"/>
    <x v="321"/>
    <x v="6"/>
    <x v="1"/>
    <s v="7-2_R4年度一致率_急性期"/>
    <s v="一致率"/>
    <n v="0.34518828451882844"/>
  </r>
  <r>
    <x v="44"/>
    <x v="321"/>
    <x v="6"/>
    <x v="2"/>
    <s v="7-3_R4年度一致率_回復期"/>
    <s v="一致率"/>
    <n v="2.903225806451613"/>
  </r>
  <r>
    <x v="44"/>
    <x v="321"/>
    <x v="6"/>
    <x v="3"/>
    <s v="7-4_R4年度一致率_慢性期"/>
    <s v="一致率"/>
    <n v="1.030379746835443"/>
  </r>
  <r>
    <x v="44"/>
    <x v="321"/>
    <x v="6"/>
    <x v="5"/>
    <s v="7-5_R4年度一致率_合計"/>
    <s v="一致率"/>
    <n v="0.81013824884792629"/>
  </r>
  <r>
    <x v="44"/>
    <x v="322"/>
    <x v="0"/>
    <x v="0"/>
    <s v="1-1_現状ー構想策定時_高度急性期"/>
    <s v="病床数"/>
    <n v="0"/>
  </r>
  <r>
    <x v="44"/>
    <x v="322"/>
    <x v="0"/>
    <x v="1"/>
    <s v="1-2_現状ー構想策定時_急性期"/>
    <s v="病床数"/>
    <n v="661"/>
  </r>
  <r>
    <x v="44"/>
    <x v="322"/>
    <x v="0"/>
    <x v="2"/>
    <s v="1-3_現状ー構想策定時_回復期"/>
    <s v="病床数"/>
    <n v="170"/>
  </r>
  <r>
    <x v="44"/>
    <x v="322"/>
    <x v="0"/>
    <x v="3"/>
    <s v="1-4_現状ー構想策定時_慢性期"/>
    <s v="病床数"/>
    <n v="343"/>
  </r>
  <r>
    <x v="44"/>
    <x v="322"/>
    <x v="0"/>
    <x v="4"/>
    <s v="1-5_現状ー構想策定時_未報告"/>
    <s v="病床数"/>
    <n v="0"/>
  </r>
  <r>
    <x v="44"/>
    <x v="322"/>
    <x v="0"/>
    <x v="5"/>
    <s v="1-6_現状ー構想策定時_合計"/>
    <s v="病床数"/>
    <n v="1174"/>
  </r>
  <r>
    <x v="44"/>
    <x v="322"/>
    <x v="0"/>
    <x v="6"/>
    <s v="1-7_現状ー構想策定時_在宅医療等"/>
    <s v="病床数"/>
    <n v="0"/>
  </r>
  <r>
    <x v="44"/>
    <x v="322"/>
    <x v="0"/>
    <x v="7"/>
    <s v="1-8_現状ー構想策定時_うち訪問診療分"/>
    <s v="病床数"/>
    <n v="0"/>
  </r>
  <r>
    <x v="44"/>
    <x v="322"/>
    <x v="1"/>
    <x v="0"/>
    <s v="2-1_将来_高度急性期"/>
    <s v="病床数"/>
    <n v="27"/>
  </r>
  <r>
    <x v="44"/>
    <x v="322"/>
    <x v="1"/>
    <x v="1"/>
    <s v="2-2_将来_急性期"/>
    <s v="病床数"/>
    <n v="164"/>
  </r>
  <r>
    <x v="44"/>
    <x v="322"/>
    <x v="1"/>
    <x v="2"/>
    <s v="2-3_将来_回復期"/>
    <s v="病床数"/>
    <n v="399"/>
  </r>
  <r>
    <x v="44"/>
    <x v="322"/>
    <x v="1"/>
    <x v="3"/>
    <s v="2-4_将来_慢性期"/>
    <s v="病床数"/>
    <n v="206"/>
  </r>
  <r>
    <x v="44"/>
    <x v="322"/>
    <x v="1"/>
    <x v="5"/>
    <s v="2-5_将来_合計"/>
    <s v="病床数"/>
    <n v="796"/>
  </r>
  <r>
    <x v="44"/>
    <x v="322"/>
    <x v="1"/>
    <x v="6"/>
    <s v="2-6_将来_在宅医療等"/>
    <s v="病床数"/>
    <n v="-1279.5999999999999"/>
  </r>
  <r>
    <x v="44"/>
    <x v="322"/>
    <x v="1"/>
    <x v="7"/>
    <s v="2-7_将来_うち訪問診療分"/>
    <s v="病床数"/>
    <n v="0"/>
  </r>
  <r>
    <x v="44"/>
    <x v="322"/>
    <x v="2"/>
    <x v="0"/>
    <s v="3-1_構想策定時一致率_高度急性期"/>
    <s v="一致率"/>
    <n v="0"/>
  </r>
  <r>
    <x v="44"/>
    <x v="322"/>
    <x v="2"/>
    <x v="1"/>
    <s v="3-2_構想策定時一致率_急性期"/>
    <s v="一致率"/>
    <n v="4.0304878048780486"/>
  </r>
  <r>
    <x v="44"/>
    <x v="322"/>
    <x v="2"/>
    <x v="2"/>
    <s v="3-3_構想策定時一致率_回復期"/>
    <s v="一致率"/>
    <n v="0.42606516290726815"/>
  </r>
  <r>
    <x v="44"/>
    <x v="322"/>
    <x v="2"/>
    <x v="3"/>
    <s v="3-4_構想策定時一致率_慢性期"/>
    <s v="一致率"/>
    <n v="1.6650485436893203"/>
  </r>
  <r>
    <x v="44"/>
    <x v="322"/>
    <x v="2"/>
    <x v="5"/>
    <s v="3-5_構想策定時一致率_合計"/>
    <s v="一致率"/>
    <n v="1.4748743718592965"/>
  </r>
  <r>
    <x v="44"/>
    <x v="322"/>
    <x v="3"/>
    <x v="0"/>
    <s v="4-1_R4年度病床機能報告_2022年時点_高度急性期"/>
    <s v="病床数"/>
    <n v="0"/>
  </r>
  <r>
    <x v="44"/>
    <x v="322"/>
    <x v="3"/>
    <x v="1"/>
    <s v="4-2_R4年度病床機能報告_2022年時点_急性期"/>
    <s v="病床数"/>
    <n v="370"/>
  </r>
  <r>
    <x v="44"/>
    <x v="322"/>
    <x v="3"/>
    <x v="2"/>
    <s v="4-3_R4年度病床機能報告_2022年時点_回復期"/>
    <s v="病床数"/>
    <n v="221"/>
  </r>
  <r>
    <x v="44"/>
    <x v="322"/>
    <x v="3"/>
    <x v="3"/>
    <s v="4-4_R4年度病床機能報告_2022年時点_慢性期"/>
    <s v="病床数"/>
    <n v="282"/>
  </r>
  <r>
    <x v="44"/>
    <x v="322"/>
    <x v="3"/>
    <x v="8"/>
    <s v="4-5_R4年度病床機能報告_2022年時点_休棟中（今後再開する予定）"/>
    <s v="病床数"/>
    <n v="0"/>
  </r>
  <r>
    <x v="44"/>
    <x v="322"/>
    <x v="3"/>
    <x v="9"/>
    <s v="4-6_R4年度病床機能報告_2022年時点_休棟中（今後廃止する予定）"/>
    <s v="病床数"/>
    <n v="34"/>
  </r>
  <r>
    <x v="44"/>
    <x v="322"/>
    <x v="3"/>
    <x v="10"/>
    <s v="4-7_R4年度病床機能報告_2022年時点_総計"/>
    <s v="病床数"/>
    <n v="907"/>
  </r>
  <r>
    <x v="44"/>
    <x v="322"/>
    <x v="4"/>
    <x v="0"/>
    <s v="5-1_R4年度現状一致率_高度急性期"/>
    <s v="一致率"/>
    <n v="0"/>
  </r>
  <r>
    <x v="44"/>
    <x v="322"/>
    <x v="4"/>
    <x v="1"/>
    <s v="5-2_R4年度現状一致率_急性期"/>
    <s v="一致率"/>
    <n v="0.44324324324324327"/>
  </r>
  <r>
    <x v="44"/>
    <x v="322"/>
    <x v="4"/>
    <x v="2"/>
    <s v="5-3_R4年度現状一致率_回復期"/>
    <s v="一致率"/>
    <n v="1.8054298642533937"/>
  </r>
  <r>
    <x v="44"/>
    <x v="322"/>
    <x v="4"/>
    <x v="3"/>
    <s v="5-4_R4年度現状一致率_慢性期"/>
    <s v="一致率"/>
    <n v="0.73049645390070927"/>
  </r>
  <r>
    <x v="44"/>
    <x v="322"/>
    <x v="4"/>
    <x v="5"/>
    <s v="5-5_R4年度現状一致率_合計"/>
    <s v="一致率"/>
    <n v="0.87761852260198459"/>
  </r>
  <r>
    <x v="44"/>
    <x v="322"/>
    <x v="5"/>
    <x v="0"/>
    <s v="6-1_R4年度病床機能報告_2025年時点_高度急性期"/>
    <s v="病床数"/>
    <n v="0"/>
  </r>
  <r>
    <x v="44"/>
    <x v="322"/>
    <x v="5"/>
    <x v="1"/>
    <s v="6-2_R4年度病床機能報告_2025年時点_急性期"/>
    <s v="病床数"/>
    <n v="370"/>
  </r>
  <r>
    <x v="44"/>
    <x v="322"/>
    <x v="5"/>
    <x v="2"/>
    <s v="6-3_R4年度病床機能報告_2025年時点_回復期"/>
    <s v="病床数"/>
    <n v="221"/>
  </r>
  <r>
    <x v="44"/>
    <x v="322"/>
    <x v="5"/>
    <x v="3"/>
    <s v="6-4_R4年度病床機能報告_2025年時点_慢性期"/>
    <s v="病床数"/>
    <n v="282"/>
  </r>
  <r>
    <x v="44"/>
    <x v="322"/>
    <x v="5"/>
    <x v="11"/>
    <s v="6-5_R4年度病床機能報告_2025年時点_介護保険施設等へ移行予定"/>
    <s v="病床数"/>
    <n v="0"/>
  </r>
  <r>
    <x v="44"/>
    <x v="322"/>
    <x v="5"/>
    <x v="12"/>
    <s v="6-6_R4年度病床機能報告_2025年時点_休棟予定"/>
    <s v="病床数"/>
    <n v="34"/>
  </r>
  <r>
    <x v="44"/>
    <x v="322"/>
    <x v="5"/>
    <x v="13"/>
    <s v="6-7_R4年度病床機能報告_2025年時点_廃止予定"/>
    <s v="病床数"/>
    <n v="0"/>
  </r>
  <r>
    <x v="44"/>
    <x v="322"/>
    <x v="5"/>
    <x v="10"/>
    <s v="6-8_R4年度病床機能報告_2025年時点_総計"/>
    <s v="病床数"/>
    <n v="907"/>
  </r>
  <r>
    <x v="44"/>
    <x v="322"/>
    <x v="6"/>
    <x v="0"/>
    <s v="7-1_R4年度一致率_高度急性期"/>
    <s v="一致率"/>
    <n v="0"/>
  </r>
  <r>
    <x v="44"/>
    <x v="322"/>
    <x v="6"/>
    <x v="1"/>
    <s v="7-2_R4年度一致率_急性期"/>
    <s v="一致率"/>
    <n v="0.44324324324324327"/>
  </r>
  <r>
    <x v="44"/>
    <x v="322"/>
    <x v="6"/>
    <x v="2"/>
    <s v="7-3_R4年度一致率_回復期"/>
    <s v="一致率"/>
    <n v="1.8054298642533937"/>
  </r>
  <r>
    <x v="44"/>
    <x v="322"/>
    <x v="6"/>
    <x v="3"/>
    <s v="7-4_R4年度一致率_慢性期"/>
    <s v="一致率"/>
    <n v="0.73049645390070927"/>
  </r>
  <r>
    <x v="44"/>
    <x v="322"/>
    <x v="6"/>
    <x v="5"/>
    <s v="7-5_R4年度一致率_合計"/>
    <s v="一致率"/>
    <n v="0.87761852260198459"/>
  </r>
  <r>
    <x v="44"/>
    <x v="323"/>
    <x v="0"/>
    <x v="0"/>
    <s v="1-1_現状ー構想策定時_高度急性期"/>
    <s v="病床数"/>
    <n v="0"/>
  </r>
  <r>
    <x v="44"/>
    <x v="323"/>
    <x v="0"/>
    <x v="1"/>
    <s v="1-2_現状ー構想策定時_急性期"/>
    <s v="病床数"/>
    <n v="480"/>
  </r>
  <r>
    <x v="44"/>
    <x v="323"/>
    <x v="0"/>
    <x v="2"/>
    <s v="1-3_現状ー構想策定時_回復期"/>
    <s v="病床数"/>
    <n v="96"/>
  </r>
  <r>
    <x v="44"/>
    <x v="323"/>
    <x v="0"/>
    <x v="3"/>
    <s v="1-4_現状ー構想策定時_慢性期"/>
    <s v="病床数"/>
    <n v="512"/>
  </r>
  <r>
    <x v="44"/>
    <x v="323"/>
    <x v="0"/>
    <x v="4"/>
    <s v="1-5_現状ー構想策定時_未報告"/>
    <s v="病床数"/>
    <n v="75"/>
  </r>
  <r>
    <x v="44"/>
    <x v="323"/>
    <x v="0"/>
    <x v="5"/>
    <s v="1-6_現状ー構想策定時_合計"/>
    <s v="病床数"/>
    <n v="1163"/>
  </r>
  <r>
    <x v="44"/>
    <x v="323"/>
    <x v="0"/>
    <x v="6"/>
    <s v="1-7_現状ー構想策定時_在宅医療等"/>
    <s v="病床数"/>
    <n v="0"/>
  </r>
  <r>
    <x v="44"/>
    <x v="323"/>
    <x v="0"/>
    <x v="7"/>
    <s v="1-8_現状ー構想策定時_うち訪問診療分"/>
    <s v="病床数"/>
    <n v="0"/>
  </r>
  <r>
    <x v="44"/>
    <x v="323"/>
    <x v="1"/>
    <x v="0"/>
    <s v="2-1_将来_高度急性期"/>
    <s v="病床数"/>
    <n v="18"/>
  </r>
  <r>
    <x v="44"/>
    <x v="323"/>
    <x v="1"/>
    <x v="1"/>
    <s v="2-2_将来_急性期"/>
    <s v="病床数"/>
    <n v="152"/>
  </r>
  <r>
    <x v="44"/>
    <x v="323"/>
    <x v="1"/>
    <x v="2"/>
    <s v="2-3_将来_回復期"/>
    <s v="病床数"/>
    <n v="416"/>
  </r>
  <r>
    <x v="44"/>
    <x v="323"/>
    <x v="1"/>
    <x v="3"/>
    <s v="2-4_将来_慢性期"/>
    <s v="病床数"/>
    <n v="324"/>
  </r>
  <r>
    <x v="44"/>
    <x v="323"/>
    <x v="1"/>
    <x v="5"/>
    <s v="2-5_将来_合計"/>
    <s v="病床数"/>
    <n v="910"/>
  </r>
  <r>
    <x v="44"/>
    <x v="323"/>
    <x v="1"/>
    <x v="6"/>
    <s v="2-6_将来_在宅医療等"/>
    <s v="病床数"/>
    <n v="-1183.7"/>
  </r>
  <r>
    <x v="44"/>
    <x v="323"/>
    <x v="1"/>
    <x v="7"/>
    <s v="2-7_将来_うち訪問診療分"/>
    <s v="病床数"/>
    <n v="0"/>
  </r>
  <r>
    <x v="44"/>
    <x v="323"/>
    <x v="2"/>
    <x v="0"/>
    <s v="3-1_構想策定時一致率_高度急性期"/>
    <s v="一致率"/>
    <n v="0"/>
  </r>
  <r>
    <x v="44"/>
    <x v="323"/>
    <x v="2"/>
    <x v="1"/>
    <s v="3-2_構想策定時一致率_急性期"/>
    <s v="一致率"/>
    <n v="3.1578947368421053"/>
  </r>
  <r>
    <x v="44"/>
    <x v="323"/>
    <x v="2"/>
    <x v="2"/>
    <s v="3-3_構想策定時一致率_回復期"/>
    <s v="一致率"/>
    <n v="0.23076923076923078"/>
  </r>
  <r>
    <x v="44"/>
    <x v="323"/>
    <x v="2"/>
    <x v="3"/>
    <s v="3-4_構想策定時一致率_慢性期"/>
    <s v="一致率"/>
    <n v="1.5802469135802468"/>
  </r>
  <r>
    <x v="44"/>
    <x v="323"/>
    <x v="2"/>
    <x v="5"/>
    <s v="3-5_構想策定時一致率_合計"/>
    <s v="一致率"/>
    <n v="1.2780219780219779"/>
  </r>
  <r>
    <x v="44"/>
    <x v="323"/>
    <x v="3"/>
    <x v="0"/>
    <s v="4-1_R4年度病床機能報告_2022年時点_高度急性期"/>
    <s v="病床数"/>
    <n v="0"/>
  </r>
  <r>
    <x v="44"/>
    <x v="323"/>
    <x v="3"/>
    <x v="1"/>
    <s v="4-2_R4年度病床機能報告_2022年時点_急性期"/>
    <s v="病床数"/>
    <n v="567"/>
  </r>
  <r>
    <x v="44"/>
    <x v="323"/>
    <x v="3"/>
    <x v="2"/>
    <s v="4-3_R4年度病床機能報告_2022年時点_回復期"/>
    <s v="病床数"/>
    <n v="77"/>
  </r>
  <r>
    <x v="44"/>
    <x v="323"/>
    <x v="3"/>
    <x v="3"/>
    <s v="4-4_R4年度病床機能報告_2022年時点_慢性期"/>
    <s v="病床数"/>
    <n v="468"/>
  </r>
  <r>
    <x v="44"/>
    <x v="323"/>
    <x v="3"/>
    <x v="8"/>
    <s v="4-5_R4年度病床機能報告_2022年時点_休棟中（今後再開する予定）"/>
    <s v="病床数"/>
    <n v="26"/>
  </r>
  <r>
    <x v="44"/>
    <x v="323"/>
    <x v="3"/>
    <x v="9"/>
    <s v="4-6_R4年度病床機能報告_2022年時点_休棟中（今後廃止する予定）"/>
    <s v="病床数"/>
    <n v="19"/>
  </r>
  <r>
    <x v="44"/>
    <x v="323"/>
    <x v="3"/>
    <x v="10"/>
    <s v="4-7_R4年度病床機能報告_2022年時点_総計"/>
    <s v="病床数"/>
    <n v="1157"/>
  </r>
  <r>
    <x v="44"/>
    <x v="323"/>
    <x v="4"/>
    <x v="0"/>
    <s v="5-1_R4年度現状一致率_高度急性期"/>
    <s v="一致率"/>
    <n v="0"/>
  </r>
  <r>
    <x v="44"/>
    <x v="323"/>
    <x v="4"/>
    <x v="1"/>
    <s v="5-2_R4年度現状一致率_急性期"/>
    <s v="一致率"/>
    <n v="0.26807760141093473"/>
  </r>
  <r>
    <x v="44"/>
    <x v="323"/>
    <x v="4"/>
    <x v="2"/>
    <s v="5-3_R4年度現状一致率_回復期"/>
    <s v="一致率"/>
    <n v="5.4025974025974026"/>
  </r>
  <r>
    <x v="44"/>
    <x v="323"/>
    <x v="4"/>
    <x v="3"/>
    <s v="5-4_R4年度現状一致率_慢性期"/>
    <s v="一致率"/>
    <n v="0.69230769230769229"/>
  </r>
  <r>
    <x v="44"/>
    <x v="323"/>
    <x v="4"/>
    <x v="5"/>
    <s v="5-5_R4年度現状一致率_合計"/>
    <s v="一致率"/>
    <n v="0.7865168539325843"/>
  </r>
  <r>
    <x v="44"/>
    <x v="323"/>
    <x v="5"/>
    <x v="0"/>
    <s v="6-1_R4年度病床機能報告_2025年時点_高度急性期"/>
    <s v="病床数"/>
    <n v="0"/>
  </r>
  <r>
    <x v="44"/>
    <x v="323"/>
    <x v="5"/>
    <x v="1"/>
    <s v="6-2_R4年度病床機能報告_2025年時点_急性期"/>
    <s v="病床数"/>
    <n v="525"/>
  </r>
  <r>
    <x v="44"/>
    <x v="323"/>
    <x v="5"/>
    <x v="2"/>
    <s v="6-3_R4年度病床機能報告_2025年時点_回復期"/>
    <s v="病床数"/>
    <n v="77"/>
  </r>
  <r>
    <x v="44"/>
    <x v="323"/>
    <x v="5"/>
    <x v="3"/>
    <s v="6-4_R4年度病床機能報告_2025年時点_慢性期"/>
    <s v="病床数"/>
    <n v="468"/>
  </r>
  <r>
    <x v="44"/>
    <x v="323"/>
    <x v="5"/>
    <x v="11"/>
    <s v="6-5_R4年度病床機能報告_2025年時点_介護保険施設等へ移行予定"/>
    <s v="病床数"/>
    <n v="68"/>
  </r>
  <r>
    <x v="44"/>
    <x v="323"/>
    <x v="5"/>
    <x v="12"/>
    <s v="6-6_R4年度病床機能報告_2025年時点_休棟予定"/>
    <s v="病床数"/>
    <n v="0"/>
  </r>
  <r>
    <x v="44"/>
    <x v="323"/>
    <x v="5"/>
    <x v="13"/>
    <s v="6-7_R4年度病床機能報告_2025年時点_廃止予定"/>
    <s v="病床数"/>
    <n v="19"/>
  </r>
  <r>
    <x v="44"/>
    <x v="323"/>
    <x v="5"/>
    <x v="10"/>
    <s v="6-8_R4年度病床機能報告_2025年時点_総計"/>
    <s v="病床数"/>
    <n v="1157"/>
  </r>
  <r>
    <x v="44"/>
    <x v="323"/>
    <x v="6"/>
    <x v="0"/>
    <s v="7-1_R4年度一致率_高度急性期"/>
    <s v="一致率"/>
    <n v="0"/>
  </r>
  <r>
    <x v="44"/>
    <x v="323"/>
    <x v="6"/>
    <x v="1"/>
    <s v="7-2_R4年度一致率_急性期"/>
    <s v="一致率"/>
    <n v="0.28952380952380952"/>
  </r>
  <r>
    <x v="44"/>
    <x v="323"/>
    <x v="6"/>
    <x v="2"/>
    <s v="7-3_R4年度一致率_回復期"/>
    <s v="一致率"/>
    <n v="5.4025974025974026"/>
  </r>
  <r>
    <x v="44"/>
    <x v="323"/>
    <x v="6"/>
    <x v="3"/>
    <s v="7-4_R4年度一致率_慢性期"/>
    <s v="一致率"/>
    <n v="0.69230769230769229"/>
  </r>
  <r>
    <x v="44"/>
    <x v="323"/>
    <x v="6"/>
    <x v="5"/>
    <s v="7-5_R4年度一致率_合計"/>
    <s v="一致率"/>
    <n v="0.7865168539325843"/>
  </r>
  <r>
    <x v="44"/>
    <x v="324"/>
    <x v="0"/>
    <x v="0"/>
    <s v="1-1_現状ー構想策定時_高度急性期"/>
    <s v="病床数"/>
    <n v="0"/>
  </r>
  <r>
    <x v="44"/>
    <x v="324"/>
    <x v="0"/>
    <x v="1"/>
    <s v="1-2_現状ー構想策定時_急性期"/>
    <s v="病床数"/>
    <n v="499"/>
  </r>
  <r>
    <x v="44"/>
    <x v="324"/>
    <x v="0"/>
    <x v="2"/>
    <s v="1-3_現状ー構想策定時_回復期"/>
    <s v="病床数"/>
    <n v="220"/>
  </r>
  <r>
    <x v="44"/>
    <x v="324"/>
    <x v="0"/>
    <x v="3"/>
    <s v="1-4_現状ー構想策定時_慢性期"/>
    <s v="病床数"/>
    <n v="346"/>
  </r>
  <r>
    <x v="44"/>
    <x v="324"/>
    <x v="0"/>
    <x v="4"/>
    <s v="1-5_現状ー構想策定時_未報告"/>
    <s v="病床数"/>
    <n v="79"/>
  </r>
  <r>
    <x v="44"/>
    <x v="324"/>
    <x v="0"/>
    <x v="5"/>
    <s v="1-6_現状ー構想策定時_合計"/>
    <s v="病床数"/>
    <n v="1144"/>
  </r>
  <r>
    <x v="44"/>
    <x v="324"/>
    <x v="0"/>
    <x v="6"/>
    <s v="1-7_現状ー構想策定時_在宅医療等"/>
    <s v="病床数"/>
    <n v="0"/>
  </r>
  <r>
    <x v="44"/>
    <x v="324"/>
    <x v="0"/>
    <x v="7"/>
    <s v="1-8_現状ー構想策定時_うち訪問診療分"/>
    <s v="病床数"/>
    <n v="0"/>
  </r>
  <r>
    <x v="44"/>
    <x v="324"/>
    <x v="1"/>
    <x v="0"/>
    <s v="2-1_将来_高度急性期"/>
    <s v="病床数"/>
    <n v="36"/>
  </r>
  <r>
    <x v="44"/>
    <x v="324"/>
    <x v="1"/>
    <x v="1"/>
    <s v="2-2_将来_急性期"/>
    <s v="病床数"/>
    <n v="181"/>
  </r>
  <r>
    <x v="44"/>
    <x v="324"/>
    <x v="1"/>
    <x v="2"/>
    <s v="2-3_将来_回復期"/>
    <s v="病床数"/>
    <n v="349"/>
  </r>
  <r>
    <x v="44"/>
    <x v="324"/>
    <x v="1"/>
    <x v="3"/>
    <s v="2-4_将来_慢性期"/>
    <s v="病床数"/>
    <n v="181"/>
  </r>
  <r>
    <x v="44"/>
    <x v="324"/>
    <x v="1"/>
    <x v="5"/>
    <s v="2-5_将来_合計"/>
    <s v="病床数"/>
    <n v="747"/>
  </r>
  <r>
    <x v="44"/>
    <x v="324"/>
    <x v="1"/>
    <x v="6"/>
    <s v="2-6_将来_在宅医療等"/>
    <s v="病床数"/>
    <n v="-844.6"/>
  </r>
  <r>
    <x v="44"/>
    <x v="324"/>
    <x v="1"/>
    <x v="7"/>
    <s v="2-7_将来_うち訪問診療分"/>
    <s v="病床数"/>
    <n v="0"/>
  </r>
  <r>
    <x v="44"/>
    <x v="324"/>
    <x v="2"/>
    <x v="0"/>
    <s v="3-1_構想策定時一致率_高度急性期"/>
    <s v="一致率"/>
    <n v="0"/>
  </r>
  <r>
    <x v="44"/>
    <x v="324"/>
    <x v="2"/>
    <x v="1"/>
    <s v="3-2_構想策定時一致率_急性期"/>
    <s v="一致率"/>
    <n v="2.7569060773480665"/>
  </r>
  <r>
    <x v="44"/>
    <x v="324"/>
    <x v="2"/>
    <x v="2"/>
    <s v="3-3_構想策定時一致率_回復期"/>
    <s v="一致率"/>
    <n v="0.63037249283667618"/>
  </r>
  <r>
    <x v="44"/>
    <x v="324"/>
    <x v="2"/>
    <x v="3"/>
    <s v="3-4_構想策定時一致率_慢性期"/>
    <s v="一致率"/>
    <n v="1.9116022099447514"/>
  </r>
  <r>
    <x v="44"/>
    <x v="324"/>
    <x v="2"/>
    <x v="5"/>
    <s v="3-5_構想策定時一致率_合計"/>
    <s v="一致率"/>
    <n v="1.5314591700133868"/>
  </r>
  <r>
    <x v="44"/>
    <x v="324"/>
    <x v="3"/>
    <x v="0"/>
    <s v="4-1_R4年度病床機能報告_2022年時点_高度急性期"/>
    <s v="病床数"/>
    <n v="0"/>
  </r>
  <r>
    <x v="44"/>
    <x v="324"/>
    <x v="3"/>
    <x v="1"/>
    <s v="4-2_R4年度病床機能報告_2022年時点_急性期"/>
    <s v="病床数"/>
    <n v="400"/>
  </r>
  <r>
    <x v="44"/>
    <x v="324"/>
    <x v="3"/>
    <x v="2"/>
    <s v="4-3_R4年度病床機能報告_2022年時点_回復期"/>
    <s v="病床数"/>
    <n v="177"/>
  </r>
  <r>
    <x v="44"/>
    <x v="324"/>
    <x v="3"/>
    <x v="3"/>
    <s v="4-4_R4年度病床機能報告_2022年時点_慢性期"/>
    <s v="病床数"/>
    <n v="179"/>
  </r>
  <r>
    <x v="44"/>
    <x v="324"/>
    <x v="3"/>
    <x v="8"/>
    <s v="4-5_R4年度病床機能報告_2022年時点_休棟中（今後再開する予定）"/>
    <s v="病床数"/>
    <n v="0"/>
  </r>
  <r>
    <x v="44"/>
    <x v="324"/>
    <x v="3"/>
    <x v="9"/>
    <s v="4-6_R4年度病床機能報告_2022年時点_休棟中（今後廃止する予定）"/>
    <s v="病床数"/>
    <n v="0"/>
  </r>
  <r>
    <x v="44"/>
    <x v="324"/>
    <x v="3"/>
    <x v="10"/>
    <s v="4-7_R4年度病床機能報告_2022年時点_総計"/>
    <s v="病床数"/>
    <n v="756"/>
  </r>
  <r>
    <x v="44"/>
    <x v="324"/>
    <x v="4"/>
    <x v="0"/>
    <s v="5-1_R4年度現状一致率_高度急性期"/>
    <s v="一致率"/>
    <n v="0"/>
  </r>
  <r>
    <x v="44"/>
    <x v="324"/>
    <x v="4"/>
    <x v="1"/>
    <s v="5-2_R4年度現状一致率_急性期"/>
    <s v="一致率"/>
    <n v="0.45250000000000001"/>
  </r>
  <r>
    <x v="44"/>
    <x v="324"/>
    <x v="4"/>
    <x v="2"/>
    <s v="5-3_R4年度現状一致率_回復期"/>
    <s v="一致率"/>
    <n v="1.9717514124293785"/>
  </r>
  <r>
    <x v="44"/>
    <x v="324"/>
    <x v="4"/>
    <x v="3"/>
    <s v="5-4_R4年度現状一致率_慢性期"/>
    <s v="一致率"/>
    <n v="1.011173184357542"/>
  </r>
  <r>
    <x v="44"/>
    <x v="324"/>
    <x v="4"/>
    <x v="5"/>
    <s v="5-5_R4年度現状一致率_合計"/>
    <s v="一致率"/>
    <n v="0.98809523809523814"/>
  </r>
  <r>
    <x v="44"/>
    <x v="324"/>
    <x v="5"/>
    <x v="0"/>
    <s v="6-1_R4年度病床機能報告_2025年時点_高度急性期"/>
    <s v="病床数"/>
    <n v="0"/>
  </r>
  <r>
    <x v="44"/>
    <x v="324"/>
    <x v="5"/>
    <x v="1"/>
    <s v="6-2_R4年度病床機能報告_2025年時点_急性期"/>
    <s v="病床数"/>
    <n v="333"/>
  </r>
  <r>
    <x v="44"/>
    <x v="324"/>
    <x v="5"/>
    <x v="2"/>
    <s v="6-3_R4年度病床機能報告_2025年時点_回復期"/>
    <s v="病床数"/>
    <n v="177"/>
  </r>
  <r>
    <x v="44"/>
    <x v="324"/>
    <x v="5"/>
    <x v="3"/>
    <s v="6-4_R4年度病床機能報告_2025年時点_慢性期"/>
    <s v="病床数"/>
    <n v="246"/>
  </r>
  <r>
    <x v="44"/>
    <x v="324"/>
    <x v="5"/>
    <x v="11"/>
    <s v="6-5_R4年度病床機能報告_2025年時点_介護保険施設等へ移行予定"/>
    <s v="病床数"/>
    <n v="0"/>
  </r>
  <r>
    <x v="44"/>
    <x v="324"/>
    <x v="5"/>
    <x v="12"/>
    <s v="6-6_R4年度病床機能報告_2025年時点_休棟予定"/>
    <s v="病床数"/>
    <n v="0"/>
  </r>
  <r>
    <x v="44"/>
    <x v="324"/>
    <x v="5"/>
    <x v="13"/>
    <s v="6-7_R4年度病床機能報告_2025年時点_廃止予定"/>
    <s v="病床数"/>
    <n v="0"/>
  </r>
  <r>
    <x v="44"/>
    <x v="324"/>
    <x v="5"/>
    <x v="10"/>
    <s v="6-8_R4年度病床機能報告_2025年時点_総計"/>
    <s v="病床数"/>
    <n v="756"/>
  </r>
  <r>
    <x v="44"/>
    <x v="324"/>
    <x v="6"/>
    <x v="0"/>
    <s v="7-1_R4年度一致率_高度急性期"/>
    <s v="一致率"/>
    <n v="0"/>
  </r>
  <r>
    <x v="44"/>
    <x v="324"/>
    <x v="6"/>
    <x v="1"/>
    <s v="7-2_R4年度一致率_急性期"/>
    <s v="一致率"/>
    <n v="0.54354354354354351"/>
  </r>
  <r>
    <x v="44"/>
    <x v="324"/>
    <x v="6"/>
    <x v="2"/>
    <s v="7-3_R4年度一致率_回復期"/>
    <s v="一致率"/>
    <n v="1.9717514124293785"/>
  </r>
  <r>
    <x v="44"/>
    <x v="324"/>
    <x v="6"/>
    <x v="3"/>
    <s v="7-4_R4年度一致率_慢性期"/>
    <s v="一致率"/>
    <n v="0.73577235772357719"/>
  </r>
  <r>
    <x v="44"/>
    <x v="324"/>
    <x v="6"/>
    <x v="5"/>
    <s v="7-5_R4年度一致率_合計"/>
    <s v="一致率"/>
    <n v="0.98809523809523814"/>
  </r>
  <r>
    <x v="45"/>
    <x v="325"/>
    <x v="0"/>
    <x v="0"/>
    <s v="1-1_現状ー構想策定時_高度急性期"/>
    <s v="病床数"/>
    <n v="1392"/>
  </r>
  <r>
    <x v="45"/>
    <x v="325"/>
    <x v="0"/>
    <x v="1"/>
    <s v="1-2_現状ー構想策定時_急性期"/>
    <s v="病床数"/>
    <n v="5122"/>
  </r>
  <r>
    <x v="45"/>
    <x v="325"/>
    <x v="0"/>
    <x v="2"/>
    <s v="1-3_現状ー構想策定時_回復期"/>
    <s v="病床数"/>
    <n v="1463"/>
  </r>
  <r>
    <x v="45"/>
    <x v="325"/>
    <x v="0"/>
    <x v="3"/>
    <s v="1-4_現状ー構想策定時_慢性期"/>
    <s v="病床数"/>
    <n v="3121"/>
  </r>
  <r>
    <x v="45"/>
    <x v="325"/>
    <x v="0"/>
    <x v="4"/>
    <s v="1-5_現状ー構想策定時_未報告"/>
    <s v="病床数"/>
    <n v="0"/>
  </r>
  <r>
    <x v="45"/>
    <x v="325"/>
    <x v="0"/>
    <x v="5"/>
    <s v="1-6_現状ー構想策定時_合計"/>
    <s v="病床数"/>
    <n v="11098"/>
  </r>
  <r>
    <x v="45"/>
    <x v="325"/>
    <x v="0"/>
    <x v="6"/>
    <s v="1-7_現状ー構想策定時_在宅医療等"/>
    <s v="病床数"/>
    <n v="8006"/>
  </r>
  <r>
    <x v="45"/>
    <x v="325"/>
    <x v="0"/>
    <x v="7"/>
    <s v="1-8_現状ー構想策定時_うち訪問診療分"/>
    <s v="病床数"/>
    <n v="4255"/>
  </r>
  <r>
    <x v="45"/>
    <x v="325"/>
    <x v="1"/>
    <x v="0"/>
    <s v="2-1_将来_高度急性期"/>
    <s v="病床数"/>
    <n v="982"/>
  </r>
  <r>
    <x v="45"/>
    <x v="325"/>
    <x v="1"/>
    <x v="1"/>
    <s v="2-2_将来_急性期"/>
    <s v="病床数"/>
    <n v="2778"/>
  </r>
  <r>
    <x v="45"/>
    <x v="325"/>
    <x v="1"/>
    <x v="2"/>
    <s v="2-3_将来_回復期"/>
    <s v="病床数"/>
    <n v="2880"/>
  </r>
  <r>
    <x v="45"/>
    <x v="325"/>
    <x v="1"/>
    <x v="3"/>
    <s v="2-4_将来_慢性期"/>
    <s v="病床数"/>
    <n v="2244"/>
  </r>
  <r>
    <x v="45"/>
    <x v="325"/>
    <x v="1"/>
    <x v="5"/>
    <s v="2-5_将来_合計"/>
    <s v="病床数"/>
    <n v="8884"/>
  </r>
  <r>
    <x v="45"/>
    <x v="325"/>
    <x v="1"/>
    <x v="6"/>
    <s v="2-6_将来_在宅医療等"/>
    <s v="病床数"/>
    <n v="-11097"/>
  </r>
  <r>
    <x v="45"/>
    <x v="325"/>
    <x v="1"/>
    <x v="7"/>
    <s v="2-7_将来_うち訪問診療分"/>
    <s v="病床数"/>
    <n v="-5499"/>
  </r>
  <r>
    <x v="45"/>
    <x v="325"/>
    <x v="2"/>
    <x v="0"/>
    <s v="3-1_構想策定時一致率_高度急性期"/>
    <s v="一致率"/>
    <n v="1.4175152749490836"/>
  </r>
  <r>
    <x v="45"/>
    <x v="325"/>
    <x v="2"/>
    <x v="1"/>
    <s v="3-2_構想策定時一致率_急性期"/>
    <s v="一致率"/>
    <n v="1.843772498200144"/>
  </r>
  <r>
    <x v="45"/>
    <x v="325"/>
    <x v="2"/>
    <x v="2"/>
    <s v="3-3_構想策定時一致率_回復期"/>
    <s v="一致率"/>
    <n v="0.50798611111111114"/>
  </r>
  <r>
    <x v="45"/>
    <x v="325"/>
    <x v="2"/>
    <x v="3"/>
    <s v="3-4_構想策定時一致率_慢性期"/>
    <s v="一致率"/>
    <n v="1.3908199643493762"/>
  </r>
  <r>
    <x v="45"/>
    <x v="325"/>
    <x v="2"/>
    <x v="5"/>
    <s v="3-5_構想策定時一致率_合計"/>
    <s v="一致率"/>
    <n v="1.2492120666366502"/>
  </r>
  <r>
    <x v="45"/>
    <x v="325"/>
    <x v="3"/>
    <x v="0"/>
    <s v="4-1_R4年度病床機能報告_2022年時点_高度急性期"/>
    <s v="病床数"/>
    <n v="1229"/>
  </r>
  <r>
    <x v="45"/>
    <x v="325"/>
    <x v="3"/>
    <x v="1"/>
    <s v="4-2_R4年度病床機能報告_2022年時点_急性期"/>
    <s v="病床数"/>
    <n v="3755"/>
  </r>
  <r>
    <x v="45"/>
    <x v="325"/>
    <x v="3"/>
    <x v="2"/>
    <s v="4-3_R4年度病床機能報告_2022年時点_回復期"/>
    <s v="病床数"/>
    <n v="2162"/>
  </r>
  <r>
    <x v="45"/>
    <x v="325"/>
    <x v="3"/>
    <x v="3"/>
    <s v="4-4_R4年度病床機能報告_2022年時点_慢性期"/>
    <s v="病床数"/>
    <n v="2616"/>
  </r>
  <r>
    <x v="45"/>
    <x v="325"/>
    <x v="3"/>
    <x v="8"/>
    <s v="4-5_R4年度病床機能報告_2022年時点_休棟中（今後再開する予定）"/>
    <s v="病床数"/>
    <n v="0"/>
  </r>
  <r>
    <x v="45"/>
    <x v="325"/>
    <x v="3"/>
    <x v="9"/>
    <s v="4-6_R4年度病床機能報告_2022年時点_休棟中（今後廃止する予定）"/>
    <s v="病床数"/>
    <n v="0"/>
  </r>
  <r>
    <x v="45"/>
    <x v="325"/>
    <x v="3"/>
    <x v="10"/>
    <s v="4-7_R4年度病床機能報告_2022年時点_総計"/>
    <s v="病床数"/>
    <n v="9762"/>
  </r>
  <r>
    <x v="45"/>
    <x v="325"/>
    <x v="4"/>
    <x v="0"/>
    <s v="5-1_R4年度現状一致率_高度急性期"/>
    <s v="一致率"/>
    <n v="0.79902359641985354"/>
  </r>
  <r>
    <x v="45"/>
    <x v="325"/>
    <x v="4"/>
    <x v="1"/>
    <s v="5-2_R4年度現状一致率_急性期"/>
    <s v="一致率"/>
    <n v="0.73981358189081226"/>
  </r>
  <r>
    <x v="45"/>
    <x v="325"/>
    <x v="4"/>
    <x v="2"/>
    <s v="5-3_R4年度現状一致率_回復期"/>
    <s v="一致率"/>
    <n v="1.332099907493062"/>
  </r>
  <r>
    <x v="45"/>
    <x v="325"/>
    <x v="4"/>
    <x v="3"/>
    <s v="5-4_R4年度現状一致率_慢性期"/>
    <s v="一致率"/>
    <n v="0.85779816513761464"/>
  </r>
  <r>
    <x v="45"/>
    <x v="325"/>
    <x v="4"/>
    <x v="5"/>
    <s v="5-5_R4年度現状一致率_合計"/>
    <s v="一致率"/>
    <n v="0.91005941405449708"/>
  </r>
  <r>
    <x v="45"/>
    <x v="325"/>
    <x v="5"/>
    <x v="0"/>
    <s v="6-1_R4年度病床機能報告_2025年時点_高度急性期"/>
    <s v="病床数"/>
    <n v="1292"/>
  </r>
  <r>
    <x v="45"/>
    <x v="325"/>
    <x v="5"/>
    <x v="1"/>
    <s v="6-2_R4年度病床機能報告_2025年時点_急性期"/>
    <s v="病床数"/>
    <n v="3688"/>
  </r>
  <r>
    <x v="45"/>
    <x v="325"/>
    <x v="5"/>
    <x v="2"/>
    <s v="6-3_R4年度病床機能報告_2025年時点_回復期"/>
    <s v="病床数"/>
    <n v="2186"/>
  </r>
  <r>
    <x v="45"/>
    <x v="325"/>
    <x v="5"/>
    <x v="3"/>
    <s v="6-4_R4年度病床機能報告_2025年時点_慢性期"/>
    <s v="病床数"/>
    <n v="2596"/>
  </r>
  <r>
    <x v="45"/>
    <x v="325"/>
    <x v="5"/>
    <x v="11"/>
    <s v="6-5_R4年度病床機能報告_2025年時点_介護保険施設等へ移行予定"/>
    <s v="病床数"/>
    <n v="0"/>
  </r>
  <r>
    <x v="45"/>
    <x v="325"/>
    <x v="5"/>
    <x v="12"/>
    <s v="6-6_R4年度病床機能報告_2025年時点_休棟予定"/>
    <s v="病床数"/>
    <n v="0"/>
  </r>
  <r>
    <x v="45"/>
    <x v="325"/>
    <x v="5"/>
    <x v="13"/>
    <s v="6-7_R4年度病床機能報告_2025年時点_廃止予定"/>
    <s v="病床数"/>
    <n v="0"/>
  </r>
  <r>
    <x v="45"/>
    <x v="325"/>
    <x v="5"/>
    <x v="10"/>
    <s v="6-8_R4年度病床機能報告_2025年時点_総計"/>
    <s v="病床数"/>
    <n v="9762"/>
  </r>
  <r>
    <x v="45"/>
    <x v="325"/>
    <x v="6"/>
    <x v="0"/>
    <s v="7-1_R4年度一致率_高度急性期"/>
    <s v="一致率"/>
    <n v="0.76006191950464397"/>
  </r>
  <r>
    <x v="45"/>
    <x v="325"/>
    <x v="6"/>
    <x v="1"/>
    <s v="7-2_R4年度一致率_急性期"/>
    <s v="一致率"/>
    <n v="0.75325379609544474"/>
  </r>
  <r>
    <x v="45"/>
    <x v="325"/>
    <x v="6"/>
    <x v="2"/>
    <s v="7-3_R4年度一致率_回復期"/>
    <s v="一致率"/>
    <n v="1.3174748398902105"/>
  </r>
  <r>
    <x v="45"/>
    <x v="325"/>
    <x v="6"/>
    <x v="3"/>
    <s v="7-4_R4年度一致率_慢性期"/>
    <s v="一致率"/>
    <n v="0.86440677966101698"/>
  </r>
  <r>
    <x v="45"/>
    <x v="325"/>
    <x v="6"/>
    <x v="5"/>
    <s v="7-5_R4年度一致率_合計"/>
    <s v="一致率"/>
    <n v="0.91005941405449708"/>
  </r>
  <r>
    <x v="45"/>
    <x v="326"/>
    <x v="0"/>
    <x v="0"/>
    <s v="1-1_現状ー構想策定時_高度急性期"/>
    <s v="病床数"/>
    <n v="62"/>
  </r>
  <r>
    <x v="45"/>
    <x v="326"/>
    <x v="0"/>
    <x v="1"/>
    <s v="1-2_現状ー構想策定時_急性期"/>
    <s v="病床数"/>
    <n v="1268"/>
  </r>
  <r>
    <x v="45"/>
    <x v="326"/>
    <x v="0"/>
    <x v="2"/>
    <s v="1-3_現状ー構想策定時_回復期"/>
    <s v="病床数"/>
    <n v="428"/>
  </r>
  <r>
    <x v="45"/>
    <x v="326"/>
    <x v="0"/>
    <x v="3"/>
    <s v="1-4_現状ー構想策定時_慢性期"/>
    <s v="病床数"/>
    <n v="1091"/>
  </r>
  <r>
    <x v="45"/>
    <x v="326"/>
    <x v="0"/>
    <x v="4"/>
    <s v="1-5_現状ー構想策定時_未報告"/>
    <s v="病床数"/>
    <n v="0"/>
  </r>
  <r>
    <x v="45"/>
    <x v="326"/>
    <x v="0"/>
    <x v="5"/>
    <s v="1-6_現状ー構想策定時_合計"/>
    <s v="病床数"/>
    <n v="2849"/>
  </r>
  <r>
    <x v="45"/>
    <x v="326"/>
    <x v="0"/>
    <x v="6"/>
    <s v="1-7_現状ー構想策定時_在宅医療等"/>
    <s v="病床数"/>
    <n v="1975"/>
  </r>
  <r>
    <x v="45"/>
    <x v="326"/>
    <x v="0"/>
    <x v="7"/>
    <s v="1-8_現状ー構想策定時_うち訪問診療分"/>
    <s v="病床数"/>
    <n v="633"/>
  </r>
  <r>
    <x v="45"/>
    <x v="326"/>
    <x v="1"/>
    <x v="0"/>
    <s v="2-1_将来_高度急性期"/>
    <s v="病床数"/>
    <n v="69"/>
  </r>
  <r>
    <x v="45"/>
    <x v="326"/>
    <x v="1"/>
    <x v="1"/>
    <s v="2-2_将来_急性期"/>
    <s v="病床数"/>
    <n v="353"/>
  </r>
  <r>
    <x v="45"/>
    <x v="326"/>
    <x v="1"/>
    <x v="2"/>
    <s v="2-3_将来_回復期"/>
    <s v="病床数"/>
    <n v="774"/>
  </r>
  <r>
    <x v="45"/>
    <x v="326"/>
    <x v="1"/>
    <x v="3"/>
    <s v="2-4_将来_慢性期"/>
    <s v="病床数"/>
    <n v="649"/>
  </r>
  <r>
    <x v="45"/>
    <x v="326"/>
    <x v="1"/>
    <x v="5"/>
    <s v="2-5_将来_合計"/>
    <s v="病床数"/>
    <n v="1845"/>
  </r>
  <r>
    <x v="45"/>
    <x v="326"/>
    <x v="1"/>
    <x v="6"/>
    <s v="2-6_将来_在宅医療等"/>
    <s v="病床数"/>
    <n v="-2248"/>
  </r>
  <r>
    <x v="45"/>
    <x v="326"/>
    <x v="1"/>
    <x v="7"/>
    <s v="2-7_将来_うち訪問診療分"/>
    <s v="病床数"/>
    <n v="-620"/>
  </r>
  <r>
    <x v="45"/>
    <x v="326"/>
    <x v="2"/>
    <x v="0"/>
    <s v="3-1_構想策定時一致率_高度急性期"/>
    <s v="一致率"/>
    <n v="0.89855072463768115"/>
  </r>
  <r>
    <x v="45"/>
    <x v="326"/>
    <x v="2"/>
    <x v="1"/>
    <s v="3-2_構想策定時一致率_急性期"/>
    <s v="一致率"/>
    <n v="3.5920679886685551"/>
  </r>
  <r>
    <x v="45"/>
    <x v="326"/>
    <x v="2"/>
    <x v="2"/>
    <s v="3-3_構想策定時一致率_回復期"/>
    <s v="一致率"/>
    <n v="0.55297157622739013"/>
  </r>
  <r>
    <x v="45"/>
    <x v="326"/>
    <x v="2"/>
    <x v="3"/>
    <s v="3-4_構想策定時一致率_慢性期"/>
    <s v="一致率"/>
    <n v="1.6810477657935285"/>
  </r>
  <r>
    <x v="45"/>
    <x v="326"/>
    <x v="2"/>
    <x v="5"/>
    <s v="3-5_構想策定時一致率_合計"/>
    <s v="一致率"/>
    <n v="1.5441734417344173"/>
  </r>
  <r>
    <x v="45"/>
    <x v="326"/>
    <x v="3"/>
    <x v="0"/>
    <s v="4-1_R4年度病床機能報告_2022年時点_高度急性期"/>
    <s v="病床数"/>
    <n v="4"/>
  </r>
  <r>
    <x v="45"/>
    <x v="326"/>
    <x v="3"/>
    <x v="1"/>
    <s v="4-2_R4年度病床機能報告_2022年時点_急性期"/>
    <s v="病床数"/>
    <n v="772"/>
  </r>
  <r>
    <x v="45"/>
    <x v="326"/>
    <x v="3"/>
    <x v="2"/>
    <s v="4-3_R4年度病床機能報告_2022年時点_回復期"/>
    <s v="病床数"/>
    <n v="517"/>
  </r>
  <r>
    <x v="45"/>
    <x v="326"/>
    <x v="3"/>
    <x v="3"/>
    <s v="4-4_R4年度病床機能報告_2022年時点_慢性期"/>
    <s v="病床数"/>
    <n v="659"/>
  </r>
  <r>
    <x v="45"/>
    <x v="326"/>
    <x v="3"/>
    <x v="8"/>
    <s v="4-5_R4年度病床機能報告_2022年時点_休棟中（今後再開する予定）"/>
    <s v="病床数"/>
    <n v="67"/>
  </r>
  <r>
    <x v="45"/>
    <x v="326"/>
    <x v="3"/>
    <x v="9"/>
    <s v="4-6_R4年度病床機能報告_2022年時点_休棟中（今後廃止する予定）"/>
    <s v="病床数"/>
    <n v="0"/>
  </r>
  <r>
    <x v="45"/>
    <x v="326"/>
    <x v="3"/>
    <x v="10"/>
    <s v="4-7_R4年度病床機能報告_2022年時点_総計"/>
    <s v="病床数"/>
    <n v="2019"/>
  </r>
  <r>
    <x v="45"/>
    <x v="326"/>
    <x v="4"/>
    <x v="0"/>
    <s v="5-1_R4年度現状一致率_高度急性期"/>
    <s v="一致率"/>
    <n v="17.25"/>
  </r>
  <r>
    <x v="45"/>
    <x v="326"/>
    <x v="4"/>
    <x v="1"/>
    <s v="5-2_R4年度現状一致率_急性期"/>
    <s v="一致率"/>
    <n v="0.45725388601036271"/>
  </r>
  <r>
    <x v="45"/>
    <x v="326"/>
    <x v="4"/>
    <x v="2"/>
    <s v="5-3_R4年度現状一致率_回復期"/>
    <s v="一致率"/>
    <n v="1.4970986460348163"/>
  </r>
  <r>
    <x v="45"/>
    <x v="326"/>
    <x v="4"/>
    <x v="3"/>
    <s v="5-4_R4年度現状一致率_慢性期"/>
    <s v="一致率"/>
    <n v="0.98482549317147194"/>
  </r>
  <r>
    <x v="45"/>
    <x v="326"/>
    <x v="4"/>
    <x v="5"/>
    <s v="5-5_R4年度現状一致率_合計"/>
    <s v="一致率"/>
    <n v="0.91381872213967308"/>
  </r>
  <r>
    <x v="45"/>
    <x v="326"/>
    <x v="5"/>
    <x v="0"/>
    <s v="6-1_R4年度病床機能報告_2025年時点_高度急性期"/>
    <s v="病床数"/>
    <n v="4"/>
  </r>
  <r>
    <x v="45"/>
    <x v="326"/>
    <x v="5"/>
    <x v="1"/>
    <s v="6-2_R4年度病床機能報告_2025年時点_急性期"/>
    <s v="病床数"/>
    <n v="684"/>
  </r>
  <r>
    <x v="45"/>
    <x v="326"/>
    <x v="5"/>
    <x v="2"/>
    <s v="6-3_R4年度病床機能報告_2025年時点_回復期"/>
    <s v="病床数"/>
    <n v="605"/>
  </r>
  <r>
    <x v="45"/>
    <x v="326"/>
    <x v="5"/>
    <x v="3"/>
    <s v="6-4_R4年度病床機能報告_2025年時点_慢性期"/>
    <s v="病床数"/>
    <n v="611"/>
  </r>
  <r>
    <x v="45"/>
    <x v="326"/>
    <x v="5"/>
    <x v="11"/>
    <s v="6-5_R4年度病床機能報告_2025年時点_介護保険施設等へ移行予定"/>
    <s v="病床数"/>
    <n v="0"/>
  </r>
  <r>
    <x v="45"/>
    <x v="326"/>
    <x v="5"/>
    <x v="12"/>
    <s v="6-6_R4年度病床機能報告_2025年時点_休棟予定"/>
    <s v="病床数"/>
    <n v="67"/>
  </r>
  <r>
    <x v="45"/>
    <x v="326"/>
    <x v="5"/>
    <x v="13"/>
    <s v="6-7_R4年度病床機能報告_2025年時点_廃止予定"/>
    <s v="病床数"/>
    <n v="48"/>
  </r>
  <r>
    <x v="45"/>
    <x v="326"/>
    <x v="5"/>
    <x v="10"/>
    <s v="6-8_R4年度病床機能報告_2025年時点_総計"/>
    <s v="病床数"/>
    <n v="2019"/>
  </r>
  <r>
    <x v="45"/>
    <x v="326"/>
    <x v="6"/>
    <x v="0"/>
    <s v="7-1_R4年度一致率_高度急性期"/>
    <s v="一致率"/>
    <n v="17.25"/>
  </r>
  <r>
    <x v="45"/>
    <x v="326"/>
    <x v="6"/>
    <x v="1"/>
    <s v="7-2_R4年度一致率_急性期"/>
    <s v="一致率"/>
    <n v="0.51608187134502925"/>
  </r>
  <r>
    <x v="45"/>
    <x v="326"/>
    <x v="6"/>
    <x v="2"/>
    <s v="7-3_R4年度一致率_回復期"/>
    <s v="一致率"/>
    <n v="1.2793388429752066"/>
  </r>
  <r>
    <x v="45"/>
    <x v="326"/>
    <x v="6"/>
    <x v="3"/>
    <s v="7-4_R4年度一致率_慢性期"/>
    <s v="一致率"/>
    <n v="1.0621931260229132"/>
  </r>
  <r>
    <x v="45"/>
    <x v="326"/>
    <x v="6"/>
    <x v="5"/>
    <s v="7-5_R4年度一致率_合計"/>
    <s v="一致率"/>
    <n v="0.91381872213967308"/>
  </r>
  <r>
    <x v="45"/>
    <x v="327"/>
    <x v="0"/>
    <x v="0"/>
    <s v="1-1_現状ー構想策定時_高度急性期"/>
    <s v="病床数"/>
    <n v="0"/>
  </r>
  <r>
    <x v="45"/>
    <x v="327"/>
    <x v="0"/>
    <x v="1"/>
    <s v="1-2_現状ー構想策定時_急性期"/>
    <s v="病床数"/>
    <n v="792"/>
  </r>
  <r>
    <x v="45"/>
    <x v="327"/>
    <x v="0"/>
    <x v="2"/>
    <s v="1-3_現状ー構想策定時_回復期"/>
    <s v="病床数"/>
    <n v="324"/>
  </r>
  <r>
    <x v="45"/>
    <x v="327"/>
    <x v="0"/>
    <x v="3"/>
    <s v="1-4_現状ー構想策定時_慢性期"/>
    <s v="病床数"/>
    <n v="507"/>
  </r>
  <r>
    <x v="45"/>
    <x v="327"/>
    <x v="0"/>
    <x v="4"/>
    <s v="1-5_現状ー構想策定時_未報告"/>
    <s v="病床数"/>
    <n v="0"/>
  </r>
  <r>
    <x v="45"/>
    <x v="327"/>
    <x v="0"/>
    <x v="5"/>
    <s v="1-6_現状ー構想策定時_合計"/>
    <s v="病床数"/>
    <n v="1623"/>
  </r>
  <r>
    <x v="45"/>
    <x v="327"/>
    <x v="0"/>
    <x v="6"/>
    <s v="1-7_現状ー構想策定時_在宅医療等"/>
    <s v="病床数"/>
    <n v="1627"/>
  </r>
  <r>
    <x v="45"/>
    <x v="327"/>
    <x v="0"/>
    <x v="7"/>
    <s v="1-8_現状ー構想策定時_うち訪問診療分"/>
    <s v="病床数"/>
    <n v="860"/>
  </r>
  <r>
    <x v="45"/>
    <x v="327"/>
    <x v="1"/>
    <x v="0"/>
    <s v="2-1_将来_高度急性期"/>
    <s v="病床数"/>
    <n v="77"/>
  </r>
  <r>
    <x v="45"/>
    <x v="327"/>
    <x v="1"/>
    <x v="1"/>
    <s v="2-2_将来_急性期"/>
    <s v="病床数"/>
    <n v="422"/>
  </r>
  <r>
    <x v="45"/>
    <x v="327"/>
    <x v="1"/>
    <x v="2"/>
    <s v="2-3_将来_回復期"/>
    <s v="病床数"/>
    <n v="499"/>
  </r>
  <r>
    <x v="45"/>
    <x v="327"/>
    <x v="1"/>
    <x v="3"/>
    <s v="2-4_将来_慢性期"/>
    <s v="病床数"/>
    <n v="358"/>
  </r>
  <r>
    <x v="45"/>
    <x v="327"/>
    <x v="1"/>
    <x v="5"/>
    <s v="2-5_将来_合計"/>
    <s v="病床数"/>
    <n v="1356"/>
  </r>
  <r>
    <x v="45"/>
    <x v="327"/>
    <x v="1"/>
    <x v="6"/>
    <s v="2-6_将来_在宅医療等"/>
    <s v="病床数"/>
    <n v="-1810"/>
  </r>
  <r>
    <x v="45"/>
    <x v="327"/>
    <x v="1"/>
    <x v="7"/>
    <s v="2-7_将来_うち訪問診療分"/>
    <s v="病床数"/>
    <n v="-838"/>
  </r>
  <r>
    <x v="45"/>
    <x v="327"/>
    <x v="2"/>
    <x v="0"/>
    <s v="3-1_構想策定時一致率_高度急性期"/>
    <s v="一致率"/>
    <n v="0"/>
  </r>
  <r>
    <x v="45"/>
    <x v="327"/>
    <x v="2"/>
    <x v="1"/>
    <s v="3-2_構想策定時一致率_急性期"/>
    <s v="一致率"/>
    <n v="1.8767772511848342"/>
  </r>
  <r>
    <x v="45"/>
    <x v="327"/>
    <x v="2"/>
    <x v="2"/>
    <s v="3-3_構想策定時一致率_回復期"/>
    <s v="一致率"/>
    <n v="0.64929859719438876"/>
  </r>
  <r>
    <x v="45"/>
    <x v="327"/>
    <x v="2"/>
    <x v="3"/>
    <s v="3-4_構想策定時一致率_慢性期"/>
    <s v="一致率"/>
    <n v="1.4162011173184357"/>
  </r>
  <r>
    <x v="45"/>
    <x v="327"/>
    <x v="2"/>
    <x v="5"/>
    <s v="3-5_構想策定時一致率_合計"/>
    <s v="一致率"/>
    <n v="1.1969026548672566"/>
  </r>
  <r>
    <x v="45"/>
    <x v="327"/>
    <x v="3"/>
    <x v="0"/>
    <s v="4-1_R4年度病床機能報告_2022年時点_高度急性期"/>
    <s v="病床数"/>
    <n v="6"/>
  </r>
  <r>
    <x v="45"/>
    <x v="327"/>
    <x v="3"/>
    <x v="1"/>
    <s v="4-2_R4年度病床機能報告_2022年時点_急性期"/>
    <s v="病床数"/>
    <n v="560"/>
  </r>
  <r>
    <x v="45"/>
    <x v="327"/>
    <x v="3"/>
    <x v="2"/>
    <s v="4-3_R4年度病床機能報告_2022年時点_回復期"/>
    <s v="病床数"/>
    <n v="311"/>
  </r>
  <r>
    <x v="45"/>
    <x v="327"/>
    <x v="3"/>
    <x v="3"/>
    <s v="4-4_R4年度病床機能報告_2022年時点_慢性期"/>
    <s v="病床数"/>
    <n v="393"/>
  </r>
  <r>
    <x v="45"/>
    <x v="327"/>
    <x v="3"/>
    <x v="8"/>
    <s v="4-5_R4年度病床機能報告_2022年時点_休棟中（今後再開する予定）"/>
    <s v="病床数"/>
    <n v="69"/>
  </r>
  <r>
    <x v="45"/>
    <x v="327"/>
    <x v="3"/>
    <x v="9"/>
    <s v="4-6_R4年度病床機能報告_2022年時点_休棟中（今後廃止する予定）"/>
    <s v="病床数"/>
    <n v="0"/>
  </r>
  <r>
    <x v="45"/>
    <x v="327"/>
    <x v="3"/>
    <x v="10"/>
    <s v="4-7_R4年度病床機能報告_2022年時点_総計"/>
    <s v="病床数"/>
    <n v="1339"/>
  </r>
  <r>
    <x v="45"/>
    <x v="327"/>
    <x v="4"/>
    <x v="0"/>
    <s v="5-1_R4年度現状一致率_高度急性期"/>
    <s v="一致率"/>
    <n v="12.833333333333334"/>
  </r>
  <r>
    <x v="45"/>
    <x v="327"/>
    <x v="4"/>
    <x v="1"/>
    <s v="5-2_R4年度現状一致率_急性期"/>
    <s v="一致率"/>
    <n v="0.75357142857142856"/>
  </r>
  <r>
    <x v="45"/>
    <x v="327"/>
    <x v="4"/>
    <x v="2"/>
    <s v="5-3_R4年度現状一致率_回復期"/>
    <s v="一致率"/>
    <n v="1.6045016077170418"/>
  </r>
  <r>
    <x v="45"/>
    <x v="327"/>
    <x v="4"/>
    <x v="3"/>
    <s v="5-4_R4年度現状一致率_慢性期"/>
    <s v="一致率"/>
    <n v="0.91094147582697205"/>
  </r>
  <r>
    <x v="45"/>
    <x v="327"/>
    <x v="4"/>
    <x v="5"/>
    <s v="5-5_R4年度現状一致率_合計"/>
    <s v="一致率"/>
    <n v="1.0126960418222555"/>
  </r>
  <r>
    <x v="45"/>
    <x v="327"/>
    <x v="5"/>
    <x v="0"/>
    <s v="6-1_R4年度病床機能報告_2025年時点_高度急性期"/>
    <s v="病床数"/>
    <n v="6"/>
  </r>
  <r>
    <x v="45"/>
    <x v="327"/>
    <x v="5"/>
    <x v="1"/>
    <s v="6-2_R4年度病床機能報告_2025年時点_急性期"/>
    <s v="病床数"/>
    <n v="603"/>
  </r>
  <r>
    <x v="45"/>
    <x v="327"/>
    <x v="5"/>
    <x v="2"/>
    <s v="6-3_R4年度病床機能報告_2025年時点_回復期"/>
    <s v="病床数"/>
    <n v="269"/>
  </r>
  <r>
    <x v="45"/>
    <x v="327"/>
    <x v="5"/>
    <x v="3"/>
    <s v="6-4_R4年度病床機能報告_2025年時点_慢性期"/>
    <s v="病床数"/>
    <n v="419"/>
  </r>
  <r>
    <x v="45"/>
    <x v="327"/>
    <x v="5"/>
    <x v="11"/>
    <s v="6-5_R4年度病床機能報告_2025年時点_介護保険施設等へ移行予定"/>
    <s v="病床数"/>
    <n v="0"/>
  </r>
  <r>
    <x v="45"/>
    <x v="327"/>
    <x v="5"/>
    <x v="12"/>
    <s v="6-6_R4年度病床機能報告_2025年時点_休棟予定"/>
    <s v="病床数"/>
    <n v="42"/>
  </r>
  <r>
    <x v="45"/>
    <x v="327"/>
    <x v="5"/>
    <x v="13"/>
    <s v="6-7_R4年度病床機能報告_2025年時点_廃止予定"/>
    <s v="病床数"/>
    <n v="0"/>
  </r>
  <r>
    <x v="45"/>
    <x v="327"/>
    <x v="5"/>
    <x v="10"/>
    <s v="6-8_R4年度病床機能報告_2025年時点_総計"/>
    <s v="病床数"/>
    <n v="1339"/>
  </r>
  <r>
    <x v="45"/>
    <x v="327"/>
    <x v="6"/>
    <x v="0"/>
    <s v="7-1_R4年度一致率_高度急性期"/>
    <s v="一致率"/>
    <n v="12.833333333333334"/>
  </r>
  <r>
    <x v="45"/>
    <x v="327"/>
    <x v="6"/>
    <x v="1"/>
    <s v="7-2_R4年度一致率_急性期"/>
    <s v="一致率"/>
    <n v="0.69983416252072972"/>
  </r>
  <r>
    <x v="45"/>
    <x v="327"/>
    <x v="6"/>
    <x v="2"/>
    <s v="7-3_R4年度一致率_回復期"/>
    <s v="一致率"/>
    <n v="1.8550185873605949"/>
  </r>
  <r>
    <x v="45"/>
    <x v="327"/>
    <x v="6"/>
    <x v="3"/>
    <s v="7-4_R4年度一致率_慢性期"/>
    <s v="一致率"/>
    <n v="0.85441527446300713"/>
  </r>
  <r>
    <x v="45"/>
    <x v="327"/>
    <x v="6"/>
    <x v="5"/>
    <s v="7-5_R4年度一致率_合計"/>
    <s v="一致率"/>
    <n v="1.0126960418222555"/>
  </r>
  <r>
    <x v="45"/>
    <x v="328"/>
    <x v="0"/>
    <x v="0"/>
    <s v="1-1_現状ー構想策定時_高度急性期"/>
    <s v="病床数"/>
    <n v="6"/>
  </r>
  <r>
    <x v="45"/>
    <x v="328"/>
    <x v="0"/>
    <x v="1"/>
    <s v="1-2_現状ー構想策定時_急性期"/>
    <s v="病床数"/>
    <n v="482"/>
  </r>
  <r>
    <x v="45"/>
    <x v="328"/>
    <x v="0"/>
    <x v="2"/>
    <s v="1-3_現状ー構想策定時_回復期"/>
    <s v="病床数"/>
    <n v="161"/>
  </r>
  <r>
    <x v="45"/>
    <x v="328"/>
    <x v="0"/>
    <x v="3"/>
    <s v="1-4_現状ー構想策定時_慢性期"/>
    <s v="病床数"/>
    <n v="412"/>
  </r>
  <r>
    <x v="45"/>
    <x v="328"/>
    <x v="0"/>
    <x v="4"/>
    <s v="1-5_現状ー構想策定時_未報告"/>
    <s v="病床数"/>
    <n v="0"/>
  </r>
  <r>
    <x v="45"/>
    <x v="328"/>
    <x v="0"/>
    <x v="5"/>
    <s v="1-6_現状ー構想策定時_合計"/>
    <s v="病床数"/>
    <n v="1061"/>
  </r>
  <r>
    <x v="45"/>
    <x v="328"/>
    <x v="0"/>
    <x v="6"/>
    <s v="1-7_現状ー構想策定時_在宅医療等"/>
    <s v="病床数"/>
    <n v="1365"/>
  </r>
  <r>
    <x v="45"/>
    <x v="328"/>
    <x v="0"/>
    <x v="7"/>
    <s v="1-8_現状ー構想策定時_うち訪問診療分"/>
    <s v="病床数"/>
    <n v="810"/>
  </r>
  <r>
    <x v="45"/>
    <x v="328"/>
    <x v="1"/>
    <x v="0"/>
    <s v="2-1_将来_高度急性期"/>
    <s v="病床数"/>
    <n v="53"/>
  </r>
  <r>
    <x v="45"/>
    <x v="328"/>
    <x v="1"/>
    <x v="1"/>
    <s v="2-2_将来_急性期"/>
    <s v="病床数"/>
    <n v="176"/>
  </r>
  <r>
    <x v="45"/>
    <x v="328"/>
    <x v="1"/>
    <x v="2"/>
    <s v="2-3_将来_回復期"/>
    <s v="病床数"/>
    <n v="297"/>
  </r>
  <r>
    <x v="45"/>
    <x v="328"/>
    <x v="1"/>
    <x v="3"/>
    <s v="2-4_将来_慢性期"/>
    <s v="病床数"/>
    <n v="227"/>
  </r>
  <r>
    <x v="45"/>
    <x v="328"/>
    <x v="1"/>
    <x v="5"/>
    <s v="2-5_将来_合計"/>
    <s v="病床数"/>
    <n v="753"/>
  </r>
  <r>
    <x v="45"/>
    <x v="328"/>
    <x v="1"/>
    <x v="6"/>
    <s v="2-6_将来_在宅医療等"/>
    <s v="病床数"/>
    <n v="-1509"/>
  </r>
  <r>
    <x v="45"/>
    <x v="328"/>
    <x v="1"/>
    <x v="7"/>
    <s v="2-7_将来_うち訪問診療分"/>
    <s v="病床数"/>
    <n v="-822"/>
  </r>
  <r>
    <x v="45"/>
    <x v="328"/>
    <x v="2"/>
    <x v="0"/>
    <s v="3-1_構想策定時一致率_高度急性期"/>
    <s v="一致率"/>
    <n v="0.11320754716981132"/>
  </r>
  <r>
    <x v="45"/>
    <x v="328"/>
    <x v="2"/>
    <x v="1"/>
    <s v="3-2_構想策定時一致率_急性期"/>
    <s v="一致率"/>
    <n v="2.7386363636363638"/>
  </r>
  <r>
    <x v="45"/>
    <x v="328"/>
    <x v="2"/>
    <x v="2"/>
    <s v="3-3_構想策定時一致率_回復期"/>
    <s v="一致率"/>
    <n v="0.54208754208754206"/>
  </r>
  <r>
    <x v="45"/>
    <x v="328"/>
    <x v="2"/>
    <x v="3"/>
    <s v="3-4_構想策定時一致率_慢性期"/>
    <s v="一致率"/>
    <n v="1.8149779735682818"/>
  </r>
  <r>
    <x v="45"/>
    <x v="328"/>
    <x v="2"/>
    <x v="5"/>
    <s v="3-5_構想策定時一致率_合計"/>
    <s v="一致率"/>
    <n v="1.4090305444887119"/>
  </r>
  <r>
    <x v="45"/>
    <x v="328"/>
    <x v="3"/>
    <x v="0"/>
    <s v="4-1_R4年度病床機能報告_2022年時点_高度急性期"/>
    <s v="病床数"/>
    <n v="6"/>
  </r>
  <r>
    <x v="45"/>
    <x v="328"/>
    <x v="3"/>
    <x v="1"/>
    <s v="4-2_R4年度病床機能報告_2022年時点_急性期"/>
    <s v="病床数"/>
    <n v="287"/>
  </r>
  <r>
    <x v="45"/>
    <x v="328"/>
    <x v="3"/>
    <x v="2"/>
    <s v="4-3_R4年度病床機能報告_2022年時点_回復期"/>
    <s v="病床数"/>
    <n v="224"/>
  </r>
  <r>
    <x v="45"/>
    <x v="328"/>
    <x v="3"/>
    <x v="3"/>
    <s v="4-4_R4年度病床機能報告_2022年時点_慢性期"/>
    <s v="病床数"/>
    <n v="205"/>
  </r>
  <r>
    <x v="45"/>
    <x v="328"/>
    <x v="3"/>
    <x v="8"/>
    <s v="4-5_R4年度病床機能報告_2022年時点_休棟中（今後再開する予定）"/>
    <s v="病床数"/>
    <n v="6"/>
  </r>
  <r>
    <x v="45"/>
    <x v="328"/>
    <x v="3"/>
    <x v="9"/>
    <s v="4-6_R4年度病床機能報告_2022年時点_休棟中（今後廃止する予定）"/>
    <s v="病床数"/>
    <n v="0"/>
  </r>
  <r>
    <x v="45"/>
    <x v="328"/>
    <x v="3"/>
    <x v="10"/>
    <s v="4-7_R4年度病床機能報告_2022年時点_総計"/>
    <s v="病床数"/>
    <n v="728"/>
  </r>
  <r>
    <x v="45"/>
    <x v="328"/>
    <x v="4"/>
    <x v="0"/>
    <s v="5-1_R4年度現状一致率_高度急性期"/>
    <s v="一致率"/>
    <n v="8.8333333333333339"/>
  </r>
  <r>
    <x v="45"/>
    <x v="328"/>
    <x v="4"/>
    <x v="1"/>
    <s v="5-2_R4年度現状一致率_急性期"/>
    <s v="一致率"/>
    <n v="0.61324041811846686"/>
  </r>
  <r>
    <x v="45"/>
    <x v="328"/>
    <x v="4"/>
    <x v="2"/>
    <s v="5-3_R4年度現状一致率_回復期"/>
    <s v="一致率"/>
    <n v="1.3258928571428572"/>
  </r>
  <r>
    <x v="45"/>
    <x v="328"/>
    <x v="4"/>
    <x v="3"/>
    <s v="5-4_R4年度現状一致率_慢性期"/>
    <s v="一致率"/>
    <n v="1.1073170731707318"/>
  </r>
  <r>
    <x v="45"/>
    <x v="328"/>
    <x v="4"/>
    <x v="5"/>
    <s v="5-5_R4年度現状一致率_合計"/>
    <s v="一致率"/>
    <n v="1.0343406593406594"/>
  </r>
  <r>
    <x v="45"/>
    <x v="328"/>
    <x v="5"/>
    <x v="0"/>
    <s v="6-1_R4年度病床機能報告_2025年時点_高度急性期"/>
    <s v="病床数"/>
    <n v="6"/>
  </r>
  <r>
    <x v="45"/>
    <x v="328"/>
    <x v="5"/>
    <x v="1"/>
    <s v="6-2_R4年度病床機能報告_2025年時点_急性期"/>
    <s v="病床数"/>
    <n v="327"/>
  </r>
  <r>
    <x v="45"/>
    <x v="328"/>
    <x v="5"/>
    <x v="2"/>
    <s v="6-3_R4年度病床機能報告_2025年時点_回復期"/>
    <s v="病床数"/>
    <n v="184"/>
  </r>
  <r>
    <x v="45"/>
    <x v="328"/>
    <x v="5"/>
    <x v="3"/>
    <s v="6-4_R4年度病床機能報告_2025年時点_慢性期"/>
    <s v="病床数"/>
    <n v="205"/>
  </r>
  <r>
    <x v="45"/>
    <x v="328"/>
    <x v="5"/>
    <x v="11"/>
    <s v="6-5_R4年度病床機能報告_2025年時点_介護保険施設等へ移行予定"/>
    <s v="病床数"/>
    <n v="0"/>
  </r>
  <r>
    <x v="45"/>
    <x v="328"/>
    <x v="5"/>
    <x v="12"/>
    <s v="6-6_R4年度病床機能報告_2025年時点_休棟予定"/>
    <s v="病床数"/>
    <n v="6"/>
  </r>
  <r>
    <x v="45"/>
    <x v="328"/>
    <x v="5"/>
    <x v="13"/>
    <s v="6-7_R4年度病床機能報告_2025年時点_廃止予定"/>
    <s v="病床数"/>
    <n v="0"/>
  </r>
  <r>
    <x v="45"/>
    <x v="328"/>
    <x v="5"/>
    <x v="10"/>
    <s v="6-8_R4年度病床機能報告_2025年時点_総計"/>
    <s v="病床数"/>
    <n v="728"/>
  </r>
  <r>
    <x v="45"/>
    <x v="328"/>
    <x v="6"/>
    <x v="0"/>
    <s v="7-1_R4年度一致率_高度急性期"/>
    <s v="一致率"/>
    <n v="8.8333333333333339"/>
  </r>
  <r>
    <x v="45"/>
    <x v="328"/>
    <x v="6"/>
    <x v="1"/>
    <s v="7-2_R4年度一致率_急性期"/>
    <s v="一致率"/>
    <n v="0.53822629969418956"/>
  </r>
  <r>
    <x v="45"/>
    <x v="328"/>
    <x v="6"/>
    <x v="2"/>
    <s v="7-3_R4年度一致率_回復期"/>
    <s v="一致率"/>
    <n v="1.6141304347826086"/>
  </r>
  <r>
    <x v="45"/>
    <x v="328"/>
    <x v="6"/>
    <x v="3"/>
    <s v="7-4_R4年度一致率_慢性期"/>
    <s v="一致率"/>
    <n v="1.1073170731707318"/>
  </r>
  <r>
    <x v="45"/>
    <x v="328"/>
    <x v="6"/>
    <x v="5"/>
    <s v="7-5_R4年度一致率_合計"/>
    <s v="一致率"/>
    <n v="1.0343406593406594"/>
  </r>
  <r>
    <x v="45"/>
    <x v="329"/>
    <x v="0"/>
    <x v="0"/>
    <s v="1-1_現状ー構想策定時_高度急性期"/>
    <s v="病床数"/>
    <n v="0"/>
  </r>
  <r>
    <x v="45"/>
    <x v="329"/>
    <x v="0"/>
    <x v="1"/>
    <s v="1-2_現状ー構想策定時_急性期"/>
    <s v="病床数"/>
    <n v="1485"/>
  </r>
  <r>
    <x v="45"/>
    <x v="329"/>
    <x v="0"/>
    <x v="2"/>
    <s v="1-3_現状ー構想策定時_回復期"/>
    <s v="病床数"/>
    <n v="705"/>
  </r>
  <r>
    <x v="45"/>
    <x v="329"/>
    <x v="0"/>
    <x v="3"/>
    <s v="1-4_現状ー構想策定時_慢性期"/>
    <s v="病床数"/>
    <n v="1761"/>
  </r>
  <r>
    <x v="45"/>
    <x v="329"/>
    <x v="0"/>
    <x v="4"/>
    <s v="1-5_現状ー構想策定時_未報告"/>
    <s v="病床数"/>
    <n v="0"/>
  </r>
  <r>
    <x v="45"/>
    <x v="329"/>
    <x v="0"/>
    <x v="5"/>
    <s v="1-6_現状ー構想策定時_合計"/>
    <s v="病床数"/>
    <n v="3951"/>
  </r>
  <r>
    <x v="45"/>
    <x v="329"/>
    <x v="0"/>
    <x v="6"/>
    <s v="1-7_現状ー構想策定時_在宅医療等"/>
    <s v="病床数"/>
    <n v="3213"/>
  </r>
  <r>
    <x v="45"/>
    <x v="329"/>
    <x v="0"/>
    <x v="7"/>
    <s v="1-8_現状ー構想策定時_うち訪問診療分"/>
    <s v="病床数"/>
    <n v="1684"/>
  </r>
  <r>
    <x v="45"/>
    <x v="329"/>
    <x v="1"/>
    <x v="0"/>
    <s v="2-1_将来_高度急性期"/>
    <s v="病床数"/>
    <n v="125"/>
  </r>
  <r>
    <x v="45"/>
    <x v="329"/>
    <x v="1"/>
    <x v="1"/>
    <s v="2-2_将来_急性期"/>
    <s v="病床数"/>
    <n v="699"/>
  </r>
  <r>
    <x v="45"/>
    <x v="329"/>
    <x v="1"/>
    <x v="2"/>
    <s v="2-3_将来_回復期"/>
    <s v="病床数"/>
    <n v="1093"/>
  </r>
  <r>
    <x v="45"/>
    <x v="329"/>
    <x v="1"/>
    <x v="3"/>
    <s v="2-4_将来_慢性期"/>
    <s v="病床数"/>
    <n v="1005"/>
  </r>
  <r>
    <x v="45"/>
    <x v="329"/>
    <x v="1"/>
    <x v="5"/>
    <s v="2-5_将来_合計"/>
    <s v="病床数"/>
    <n v="2922"/>
  </r>
  <r>
    <x v="45"/>
    <x v="329"/>
    <x v="1"/>
    <x v="6"/>
    <s v="2-6_将来_在宅医療等"/>
    <s v="病床数"/>
    <n v="-3972"/>
  </r>
  <r>
    <x v="45"/>
    <x v="329"/>
    <x v="1"/>
    <x v="7"/>
    <s v="2-7_将来_うち訪問診療分"/>
    <s v="病床数"/>
    <n v="-1761"/>
  </r>
  <r>
    <x v="45"/>
    <x v="329"/>
    <x v="2"/>
    <x v="0"/>
    <s v="3-1_構想策定時一致率_高度急性期"/>
    <s v="一致率"/>
    <n v="0"/>
  </r>
  <r>
    <x v="45"/>
    <x v="329"/>
    <x v="2"/>
    <x v="1"/>
    <s v="3-2_構想策定時一致率_急性期"/>
    <s v="一致率"/>
    <n v="2.1244635193133048"/>
  </r>
  <r>
    <x v="45"/>
    <x v="329"/>
    <x v="2"/>
    <x v="2"/>
    <s v="3-3_構想策定時一致率_回復期"/>
    <s v="一致率"/>
    <n v="0.64501372369624888"/>
  </r>
  <r>
    <x v="45"/>
    <x v="329"/>
    <x v="2"/>
    <x v="3"/>
    <s v="3-4_構想策定時一致率_慢性期"/>
    <s v="一致率"/>
    <n v="1.7522388059701492"/>
  </r>
  <r>
    <x v="45"/>
    <x v="329"/>
    <x v="2"/>
    <x v="5"/>
    <s v="3-5_構想策定時一致率_合計"/>
    <s v="一致率"/>
    <n v="1.3521560574948666"/>
  </r>
  <r>
    <x v="45"/>
    <x v="329"/>
    <x v="3"/>
    <x v="0"/>
    <s v="4-1_R4年度病床機能報告_2022年時点_高度急性期"/>
    <s v="病床数"/>
    <n v="0"/>
  </r>
  <r>
    <x v="45"/>
    <x v="329"/>
    <x v="3"/>
    <x v="1"/>
    <s v="4-2_R4年度病床機能報告_2022年時点_急性期"/>
    <s v="病床数"/>
    <n v="1058"/>
  </r>
  <r>
    <x v="45"/>
    <x v="329"/>
    <x v="3"/>
    <x v="2"/>
    <s v="4-3_R4年度病床機能報告_2022年時点_回復期"/>
    <s v="病床数"/>
    <n v="656"/>
  </r>
  <r>
    <x v="45"/>
    <x v="329"/>
    <x v="3"/>
    <x v="3"/>
    <s v="4-4_R4年度病床機能報告_2022年時点_慢性期"/>
    <s v="病床数"/>
    <n v="1288"/>
  </r>
  <r>
    <x v="45"/>
    <x v="329"/>
    <x v="3"/>
    <x v="8"/>
    <s v="4-5_R4年度病床機能報告_2022年時点_休棟中（今後再開する予定）"/>
    <s v="病床数"/>
    <n v="87"/>
  </r>
  <r>
    <x v="45"/>
    <x v="329"/>
    <x v="3"/>
    <x v="9"/>
    <s v="4-6_R4年度病床機能報告_2022年時点_休棟中（今後廃止する予定）"/>
    <s v="病床数"/>
    <n v="40"/>
  </r>
  <r>
    <x v="45"/>
    <x v="329"/>
    <x v="3"/>
    <x v="10"/>
    <s v="4-7_R4年度病床機能報告_2022年時点_総計"/>
    <s v="病床数"/>
    <n v="3129"/>
  </r>
  <r>
    <x v="45"/>
    <x v="329"/>
    <x v="4"/>
    <x v="0"/>
    <s v="5-1_R4年度現状一致率_高度急性期"/>
    <s v="一致率"/>
    <n v="0"/>
  </r>
  <r>
    <x v="45"/>
    <x v="329"/>
    <x v="4"/>
    <x v="1"/>
    <s v="5-2_R4年度現状一致率_急性期"/>
    <s v="一致率"/>
    <n v="0.66068052930056709"/>
  </r>
  <r>
    <x v="45"/>
    <x v="329"/>
    <x v="4"/>
    <x v="2"/>
    <s v="5-3_R4年度現状一致率_回復期"/>
    <s v="一致率"/>
    <n v="1.6661585365853659"/>
  </r>
  <r>
    <x v="45"/>
    <x v="329"/>
    <x v="4"/>
    <x v="3"/>
    <s v="5-4_R4年度現状一致率_慢性期"/>
    <s v="一致率"/>
    <n v="0.78027950310559002"/>
  </r>
  <r>
    <x v="45"/>
    <x v="329"/>
    <x v="4"/>
    <x v="5"/>
    <s v="5-5_R4年度現状一致率_合計"/>
    <s v="一致率"/>
    <n v="0.93384467881112176"/>
  </r>
  <r>
    <x v="45"/>
    <x v="329"/>
    <x v="5"/>
    <x v="0"/>
    <s v="6-1_R4年度病床機能報告_2025年時点_高度急性期"/>
    <s v="病床数"/>
    <n v="0"/>
  </r>
  <r>
    <x v="45"/>
    <x v="329"/>
    <x v="5"/>
    <x v="1"/>
    <s v="6-2_R4年度病床機能報告_2025年時点_急性期"/>
    <s v="病床数"/>
    <n v="1048"/>
  </r>
  <r>
    <x v="45"/>
    <x v="329"/>
    <x v="5"/>
    <x v="2"/>
    <s v="6-3_R4年度病床機能報告_2025年時点_回復期"/>
    <s v="病床数"/>
    <n v="635"/>
  </r>
  <r>
    <x v="45"/>
    <x v="329"/>
    <x v="5"/>
    <x v="3"/>
    <s v="6-4_R4年度病床機能報告_2025年時点_慢性期"/>
    <s v="病床数"/>
    <n v="1334"/>
  </r>
  <r>
    <x v="45"/>
    <x v="329"/>
    <x v="5"/>
    <x v="11"/>
    <s v="6-5_R4年度病床機能報告_2025年時点_介護保険施設等へ移行予定"/>
    <s v="病床数"/>
    <n v="72"/>
  </r>
  <r>
    <x v="45"/>
    <x v="329"/>
    <x v="5"/>
    <x v="12"/>
    <s v="6-6_R4年度病床機能報告_2025年時点_休棟予定"/>
    <s v="病床数"/>
    <n v="0"/>
  </r>
  <r>
    <x v="45"/>
    <x v="329"/>
    <x v="5"/>
    <x v="13"/>
    <s v="6-7_R4年度病床機能報告_2025年時点_廃止予定"/>
    <s v="病床数"/>
    <n v="40"/>
  </r>
  <r>
    <x v="45"/>
    <x v="329"/>
    <x v="5"/>
    <x v="10"/>
    <s v="6-8_R4年度病床機能報告_2025年時点_総計"/>
    <s v="病床数"/>
    <n v="3129"/>
  </r>
  <r>
    <x v="45"/>
    <x v="329"/>
    <x v="6"/>
    <x v="0"/>
    <s v="7-1_R4年度一致率_高度急性期"/>
    <s v="一致率"/>
    <n v="0"/>
  </r>
  <r>
    <x v="45"/>
    <x v="329"/>
    <x v="6"/>
    <x v="1"/>
    <s v="7-2_R4年度一致率_急性期"/>
    <s v="一致率"/>
    <n v="0.6669847328244275"/>
  </r>
  <r>
    <x v="45"/>
    <x v="329"/>
    <x v="6"/>
    <x v="2"/>
    <s v="7-3_R4年度一致率_回復期"/>
    <s v="一致率"/>
    <n v="1.721259842519685"/>
  </r>
  <r>
    <x v="45"/>
    <x v="329"/>
    <x v="6"/>
    <x v="3"/>
    <s v="7-4_R4年度一致率_慢性期"/>
    <s v="一致率"/>
    <n v="0.75337331334332835"/>
  </r>
  <r>
    <x v="45"/>
    <x v="329"/>
    <x v="6"/>
    <x v="5"/>
    <s v="7-5_R4年度一致率_合計"/>
    <s v="一致率"/>
    <n v="0.93384467881112176"/>
  </r>
  <r>
    <x v="45"/>
    <x v="330"/>
    <x v="0"/>
    <x v="0"/>
    <s v="1-1_現状ー構想策定時_高度急性期"/>
    <s v="病床数"/>
    <n v="0"/>
  </r>
  <r>
    <x v="45"/>
    <x v="330"/>
    <x v="0"/>
    <x v="1"/>
    <s v="1-2_現状ー構想策定時_急性期"/>
    <s v="病床数"/>
    <n v="374"/>
  </r>
  <r>
    <x v="45"/>
    <x v="330"/>
    <x v="0"/>
    <x v="2"/>
    <s v="1-3_現状ー構想策定時_回復期"/>
    <s v="病床数"/>
    <n v="35"/>
  </r>
  <r>
    <x v="45"/>
    <x v="330"/>
    <x v="0"/>
    <x v="3"/>
    <s v="1-4_現状ー構想策定時_慢性期"/>
    <s v="病床数"/>
    <n v="396"/>
  </r>
  <r>
    <x v="45"/>
    <x v="330"/>
    <x v="0"/>
    <x v="4"/>
    <s v="1-5_現状ー構想策定時_未報告"/>
    <s v="病床数"/>
    <n v="0"/>
  </r>
  <r>
    <x v="45"/>
    <x v="330"/>
    <x v="0"/>
    <x v="5"/>
    <s v="1-6_現状ー構想策定時_合計"/>
    <s v="病床数"/>
    <n v="805"/>
  </r>
  <r>
    <x v="45"/>
    <x v="330"/>
    <x v="0"/>
    <x v="6"/>
    <s v="1-7_現状ー構想策定時_在宅医療等"/>
    <s v="病床数"/>
    <n v="1092"/>
  </r>
  <r>
    <x v="45"/>
    <x v="330"/>
    <x v="0"/>
    <x v="7"/>
    <s v="1-8_現状ー構想策定時_うち訪問診療分"/>
    <s v="病床数"/>
    <n v="460"/>
  </r>
  <r>
    <x v="45"/>
    <x v="330"/>
    <x v="1"/>
    <x v="0"/>
    <s v="2-1_将来_高度急性期"/>
    <s v="病床数"/>
    <n v="17"/>
  </r>
  <r>
    <x v="45"/>
    <x v="330"/>
    <x v="1"/>
    <x v="1"/>
    <s v="2-2_将来_急性期"/>
    <s v="病床数"/>
    <n v="125"/>
  </r>
  <r>
    <x v="45"/>
    <x v="330"/>
    <x v="1"/>
    <x v="2"/>
    <s v="2-3_将来_回復期"/>
    <s v="病床数"/>
    <n v="249"/>
  </r>
  <r>
    <x v="45"/>
    <x v="330"/>
    <x v="1"/>
    <x v="3"/>
    <s v="2-4_将来_慢性期"/>
    <s v="病床数"/>
    <n v="273"/>
  </r>
  <r>
    <x v="45"/>
    <x v="330"/>
    <x v="1"/>
    <x v="5"/>
    <s v="2-5_将来_合計"/>
    <s v="病床数"/>
    <n v="664"/>
  </r>
  <r>
    <x v="45"/>
    <x v="330"/>
    <x v="1"/>
    <x v="6"/>
    <s v="2-6_将来_在宅医療等"/>
    <s v="病床数"/>
    <n v="-1269"/>
  </r>
  <r>
    <x v="45"/>
    <x v="330"/>
    <x v="1"/>
    <x v="7"/>
    <s v="2-7_将来_うち訪問診療分"/>
    <s v="病床数"/>
    <n v="-481"/>
  </r>
  <r>
    <x v="45"/>
    <x v="330"/>
    <x v="2"/>
    <x v="0"/>
    <s v="3-1_構想策定時一致率_高度急性期"/>
    <s v="一致率"/>
    <n v="0"/>
  </r>
  <r>
    <x v="45"/>
    <x v="330"/>
    <x v="2"/>
    <x v="1"/>
    <s v="3-2_構想策定時一致率_急性期"/>
    <s v="一致率"/>
    <n v="2.992"/>
  </r>
  <r>
    <x v="45"/>
    <x v="330"/>
    <x v="2"/>
    <x v="2"/>
    <s v="3-3_構想策定時一致率_回復期"/>
    <s v="一致率"/>
    <n v="0.14056224899598393"/>
  </r>
  <r>
    <x v="45"/>
    <x v="330"/>
    <x v="2"/>
    <x v="3"/>
    <s v="3-4_構想策定時一致率_慢性期"/>
    <s v="一致率"/>
    <n v="1.4505494505494505"/>
  </r>
  <r>
    <x v="45"/>
    <x v="330"/>
    <x v="2"/>
    <x v="5"/>
    <s v="3-5_構想策定時一致率_合計"/>
    <s v="一致率"/>
    <n v="1.2123493975903614"/>
  </r>
  <r>
    <x v="45"/>
    <x v="330"/>
    <x v="3"/>
    <x v="0"/>
    <s v="4-1_R4年度病床機能報告_2022年時点_高度急性期"/>
    <s v="病床数"/>
    <n v="0"/>
  </r>
  <r>
    <x v="45"/>
    <x v="330"/>
    <x v="3"/>
    <x v="1"/>
    <s v="4-2_R4年度病床機能報告_2022年時点_急性期"/>
    <s v="病床数"/>
    <n v="214"/>
  </r>
  <r>
    <x v="45"/>
    <x v="330"/>
    <x v="3"/>
    <x v="2"/>
    <s v="4-3_R4年度病床機能報告_2022年時点_回復期"/>
    <s v="病床数"/>
    <n v="76"/>
  </r>
  <r>
    <x v="45"/>
    <x v="330"/>
    <x v="3"/>
    <x v="3"/>
    <s v="4-4_R4年度病床機能報告_2022年時点_慢性期"/>
    <s v="病床数"/>
    <n v="324"/>
  </r>
  <r>
    <x v="45"/>
    <x v="330"/>
    <x v="3"/>
    <x v="8"/>
    <s v="4-5_R4年度病床機能報告_2022年時点_休棟中（今後再開する予定）"/>
    <s v="病床数"/>
    <n v="34"/>
  </r>
  <r>
    <x v="45"/>
    <x v="330"/>
    <x v="3"/>
    <x v="9"/>
    <s v="4-6_R4年度病床機能報告_2022年時点_休棟中（今後廃止する予定）"/>
    <s v="病床数"/>
    <n v="47"/>
  </r>
  <r>
    <x v="45"/>
    <x v="330"/>
    <x v="3"/>
    <x v="10"/>
    <s v="4-7_R4年度病床機能報告_2022年時点_総計"/>
    <s v="病床数"/>
    <n v="695"/>
  </r>
  <r>
    <x v="45"/>
    <x v="330"/>
    <x v="4"/>
    <x v="0"/>
    <s v="5-1_R4年度現状一致率_高度急性期"/>
    <s v="一致率"/>
    <n v="0"/>
  </r>
  <r>
    <x v="45"/>
    <x v="330"/>
    <x v="4"/>
    <x v="1"/>
    <s v="5-2_R4年度現状一致率_急性期"/>
    <s v="一致率"/>
    <n v="0.58411214953271029"/>
  </r>
  <r>
    <x v="45"/>
    <x v="330"/>
    <x v="4"/>
    <x v="2"/>
    <s v="5-3_R4年度現状一致率_回復期"/>
    <s v="一致率"/>
    <n v="3.2763157894736841"/>
  </r>
  <r>
    <x v="45"/>
    <x v="330"/>
    <x v="4"/>
    <x v="3"/>
    <s v="5-4_R4年度現状一致率_慢性期"/>
    <s v="一致率"/>
    <n v="0.84259259259259256"/>
  </r>
  <r>
    <x v="45"/>
    <x v="330"/>
    <x v="4"/>
    <x v="5"/>
    <s v="5-5_R4年度現状一致率_合計"/>
    <s v="一致率"/>
    <n v="0.95539568345323744"/>
  </r>
  <r>
    <x v="45"/>
    <x v="330"/>
    <x v="5"/>
    <x v="0"/>
    <s v="6-1_R4年度病床機能報告_2025年時点_高度急性期"/>
    <s v="病床数"/>
    <n v="0"/>
  </r>
  <r>
    <x v="45"/>
    <x v="330"/>
    <x v="5"/>
    <x v="1"/>
    <s v="6-2_R4年度病床機能報告_2025年時点_急性期"/>
    <s v="病床数"/>
    <n v="248"/>
  </r>
  <r>
    <x v="45"/>
    <x v="330"/>
    <x v="5"/>
    <x v="2"/>
    <s v="6-3_R4年度病床機能報告_2025年時点_回復期"/>
    <s v="病床数"/>
    <n v="136"/>
  </r>
  <r>
    <x v="45"/>
    <x v="330"/>
    <x v="5"/>
    <x v="3"/>
    <s v="6-4_R4年度病床機能報告_2025年時点_慢性期"/>
    <s v="病床数"/>
    <n v="264"/>
  </r>
  <r>
    <x v="45"/>
    <x v="330"/>
    <x v="5"/>
    <x v="11"/>
    <s v="6-5_R4年度病床機能報告_2025年時点_介護保険施設等へ移行予定"/>
    <s v="病床数"/>
    <n v="0"/>
  </r>
  <r>
    <x v="45"/>
    <x v="330"/>
    <x v="5"/>
    <x v="12"/>
    <s v="6-6_R4年度病床機能報告_2025年時点_休棟予定"/>
    <s v="病床数"/>
    <n v="0"/>
  </r>
  <r>
    <x v="45"/>
    <x v="330"/>
    <x v="5"/>
    <x v="13"/>
    <s v="6-7_R4年度病床機能報告_2025年時点_廃止予定"/>
    <s v="病床数"/>
    <n v="47"/>
  </r>
  <r>
    <x v="45"/>
    <x v="330"/>
    <x v="5"/>
    <x v="10"/>
    <s v="6-8_R4年度病床機能報告_2025年時点_総計"/>
    <s v="病床数"/>
    <n v="695"/>
  </r>
  <r>
    <x v="45"/>
    <x v="330"/>
    <x v="6"/>
    <x v="0"/>
    <s v="7-1_R4年度一致率_高度急性期"/>
    <s v="一致率"/>
    <n v="0"/>
  </r>
  <r>
    <x v="45"/>
    <x v="330"/>
    <x v="6"/>
    <x v="1"/>
    <s v="7-2_R4年度一致率_急性期"/>
    <s v="一致率"/>
    <n v="0.50403225806451613"/>
  </r>
  <r>
    <x v="45"/>
    <x v="330"/>
    <x v="6"/>
    <x v="2"/>
    <s v="7-3_R4年度一致率_回復期"/>
    <s v="一致率"/>
    <n v="1.8308823529411764"/>
  </r>
  <r>
    <x v="45"/>
    <x v="330"/>
    <x v="6"/>
    <x v="3"/>
    <s v="7-4_R4年度一致率_慢性期"/>
    <s v="一致率"/>
    <n v="1.0340909090909092"/>
  </r>
  <r>
    <x v="45"/>
    <x v="330"/>
    <x v="6"/>
    <x v="5"/>
    <s v="7-5_R4年度一致率_合計"/>
    <s v="一致率"/>
    <n v="0.95539568345323744"/>
  </r>
  <r>
    <x v="45"/>
    <x v="331"/>
    <x v="0"/>
    <x v="0"/>
    <s v="1-1_現状ー構想策定時_高度急性期"/>
    <s v="病床数"/>
    <n v="8"/>
  </r>
  <r>
    <x v="45"/>
    <x v="331"/>
    <x v="0"/>
    <x v="1"/>
    <s v="1-2_現状ー構想策定時_急性期"/>
    <s v="病床数"/>
    <n v="1231"/>
  </r>
  <r>
    <x v="45"/>
    <x v="331"/>
    <x v="0"/>
    <x v="2"/>
    <s v="1-3_現状ー構想策定時_回復期"/>
    <s v="病床数"/>
    <n v="374"/>
  </r>
  <r>
    <x v="45"/>
    <x v="331"/>
    <x v="0"/>
    <x v="3"/>
    <s v="1-4_現状ー構想策定時_慢性期"/>
    <s v="病床数"/>
    <n v="704"/>
  </r>
  <r>
    <x v="45"/>
    <x v="331"/>
    <x v="0"/>
    <x v="4"/>
    <s v="1-5_現状ー構想策定時_未報告"/>
    <s v="病床数"/>
    <n v="0"/>
  </r>
  <r>
    <x v="45"/>
    <x v="331"/>
    <x v="0"/>
    <x v="5"/>
    <s v="1-6_現状ー構想策定時_合計"/>
    <s v="病床数"/>
    <n v="2317"/>
  </r>
  <r>
    <x v="45"/>
    <x v="331"/>
    <x v="0"/>
    <x v="6"/>
    <s v="1-7_現状ー構想策定時_在宅医療等"/>
    <s v="病床数"/>
    <n v="2264"/>
  </r>
  <r>
    <x v="45"/>
    <x v="331"/>
    <x v="0"/>
    <x v="7"/>
    <s v="1-8_現状ー構想策定時_うち訪問診療分"/>
    <s v="病床数"/>
    <n v="1194"/>
  </r>
  <r>
    <x v="45"/>
    <x v="331"/>
    <x v="1"/>
    <x v="0"/>
    <s v="2-1_将来_高度急性期"/>
    <s v="病床数"/>
    <n v="114"/>
  </r>
  <r>
    <x v="45"/>
    <x v="331"/>
    <x v="1"/>
    <x v="1"/>
    <s v="2-2_将来_急性期"/>
    <s v="病床数"/>
    <n v="450"/>
  </r>
  <r>
    <x v="45"/>
    <x v="331"/>
    <x v="1"/>
    <x v="2"/>
    <s v="2-3_将来_回復期"/>
    <s v="病床数"/>
    <n v="570"/>
  </r>
  <r>
    <x v="45"/>
    <x v="331"/>
    <x v="1"/>
    <x v="3"/>
    <s v="2-4_将来_慢性期"/>
    <s v="病床数"/>
    <n v="596"/>
  </r>
  <r>
    <x v="45"/>
    <x v="331"/>
    <x v="1"/>
    <x v="5"/>
    <s v="2-5_将来_合計"/>
    <s v="病床数"/>
    <n v="1730"/>
  </r>
  <r>
    <x v="45"/>
    <x v="331"/>
    <x v="1"/>
    <x v="6"/>
    <s v="2-6_将来_在宅医療等"/>
    <s v="病床数"/>
    <n v="-2455"/>
  </r>
  <r>
    <x v="45"/>
    <x v="331"/>
    <x v="1"/>
    <x v="7"/>
    <s v="2-7_将来_うち訪問診療分"/>
    <s v="病床数"/>
    <n v="-1224"/>
  </r>
  <r>
    <x v="45"/>
    <x v="331"/>
    <x v="2"/>
    <x v="0"/>
    <s v="3-1_構想策定時一致率_高度急性期"/>
    <s v="一致率"/>
    <n v="7.0175438596491224E-2"/>
  </r>
  <r>
    <x v="45"/>
    <x v="331"/>
    <x v="2"/>
    <x v="1"/>
    <s v="3-2_構想策定時一致率_急性期"/>
    <s v="一致率"/>
    <n v="2.7355555555555555"/>
  </r>
  <r>
    <x v="45"/>
    <x v="331"/>
    <x v="2"/>
    <x v="2"/>
    <s v="3-3_構想策定時一致率_回復期"/>
    <s v="一致率"/>
    <n v="0.65614035087719302"/>
  </r>
  <r>
    <x v="45"/>
    <x v="331"/>
    <x v="2"/>
    <x v="3"/>
    <s v="3-4_構想策定時一致率_慢性期"/>
    <s v="一致率"/>
    <n v="1.1812080536912752"/>
  </r>
  <r>
    <x v="45"/>
    <x v="331"/>
    <x v="2"/>
    <x v="5"/>
    <s v="3-5_構想策定時一致率_合計"/>
    <s v="一致率"/>
    <n v="1.3393063583815028"/>
  </r>
  <r>
    <x v="45"/>
    <x v="331"/>
    <x v="3"/>
    <x v="0"/>
    <s v="4-1_R4年度病床機能報告_2022年時点_高度急性期"/>
    <s v="病床数"/>
    <n v="8"/>
  </r>
  <r>
    <x v="45"/>
    <x v="331"/>
    <x v="3"/>
    <x v="1"/>
    <s v="4-2_R4年度病床機能報告_2022年時点_急性期"/>
    <s v="病床数"/>
    <n v="870"/>
  </r>
  <r>
    <x v="45"/>
    <x v="331"/>
    <x v="3"/>
    <x v="2"/>
    <s v="4-3_R4年度病床機能報告_2022年時点_回復期"/>
    <s v="病床数"/>
    <n v="347"/>
  </r>
  <r>
    <x v="45"/>
    <x v="331"/>
    <x v="3"/>
    <x v="3"/>
    <s v="4-4_R4年度病床機能報告_2022年時点_慢性期"/>
    <s v="病床数"/>
    <n v="436"/>
  </r>
  <r>
    <x v="45"/>
    <x v="331"/>
    <x v="3"/>
    <x v="8"/>
    <s v="4-5_R4年度病床機能報告_2022年時点_休棟中（今後再開する予定）"/>
    <s v="病床数"/>
    <n v="0"/>
  </r>
  <r>
    <x v="45"/>
    <x v="331"/>
    <x v="3"/>
    <x v="9"/>
    <s v="4-6_R4年度病床機能報告_2022年時点_休棟中（今後廃止する予定）"/>
    <s v="病床数"/>
    <n v="0"/>
  </r>
  <r>
    <x v="45"/>
    <x v="331"/>
    <x v="3"/>
    <x v="10"/>
    <s v="4-7_R4年度病床機能報告_2022年時点_総計"/>
    <s v="病床数"/>
    <n v="1661"/>
  </r>
  <r>
    <x v="45"/>
    <x v="331"/>
    <x v="4"/>
    <x v="0"/>
    <s v="5-1_R4年度現状一致率_高度急性期"/>
    <s v="一致率"/>
    <n v="14.25"/>
  </r>
  <r>
    <x v="45"/>
    <x v="331"/>
    <x v="4"/>
    <x v="1"/>
    <s v="5-2_R4年度現状一致率_急性期"/>
    <s v="一致率"/>
    <n v="0.51724137931034486"/>
  </r>
  <r>
    <x v="45"/>
    <x v="331"/>
    <x v="4"/>
    <x v="2"/>
    <s v="5-3_R4年度現状一致率_回復期"/>
    <s v="一致率"/>
    <n v="1.6426512968299711"/>
  </r>
  <r>
    <x v="45"/>
    <x v="331"/>
    <x v="4"/>
    <x v="3"/>
    <s v="5-4_R4年度現状一致率_慢性期"/>
    <s v="一致率"/>
    <n v="1.3669724770642202"/>
  </r>
  <r>
    <x v="45"/>
    <x v="331"/>
    <x v="4"/>
    <x v="5"/>
    <s v="5-5_R4年度現状一致率_合計"/>
    <s v="一致率"/>
    <n v="1.041541240216737"/>
  </r>
  <r>
    <x v="45"/>
    <x v="331"/>
    <x v="5"/>
    <x v="0"/>
    <s v="6-1_R4年度病床機能報告_2025年時点_高度急性期"/>
    <s v="病床数"/>
    <n v="64"/>
  </r>
  <r>
    <x v="45"/>
    <x v="331"/>
    <x v="5"/>
    <x v="1"/>
    <s v="6-2_R4年度病床機能報告_2025年時点_急性期"/>
    <s v="病床数"/>
    <n v="790"/>
  </r>
  <r>
    <x v="45"/>
    <x v="331"/>
    <x v="5"/>
    <x v="2"/>
    <s v="6-3_R4年度病床機能報告_2025年時点_回復期"/>
    <s v="病床数"/>
    <n v="411"/>
  </r>
  <r>
    <x v="45"/>
    <x v="331"/>
    <x v="5"/>
    <x v="3"/>
    <s v="6-4_R4年度病床機能報告_2025年時点_慢性期"/>
    <s v="病床数"/>
    <n v="343"/>
  </r>
  <r>
    <x v="45"/>
    <x v="331"/>
    <x v="5"/>
    <x v="11"/>
    <s v="6-5_R4年度病床機能報告_2025年時点_介護保険施設等へ移行予定"/>
    <s v="病床数"/>
    <n v="0"/>
  </r>
  <r>
    <x v="45"/>
    <x v="331"/>
    <x v="5"/>
    <x v="12"/>
    <s v="6-6_R4年度病床機能報告_2025年時点_休棟予定"/>
    <s v="病床数"/>
    <n v="11"/>
  </r>
  <r>
    <x v="45"/>
    <x v="331"/>
    <x v="5"/>
    <x v="13"/>
    <s v="6-7_R4年度病床機能報告_2025年時点_廃止予定"/>
    <s v="病床数"/>
    <n v="42"/>
  </r>
  <r>
    <x v="45"/>
    <x v="331"/>
    <x v="5"/>
    <x v="10"/>
    <s v="6-8_R4年度病床機能報告_2025年時点_総計"/>
    <s v="病床数"/>
    <n v="1661"/>
  </r>
  <r>
    <x v="45"/>
    <x v="331"/>
    <x v="6"/>
    <x v="0"/>
    <s v="7-1_R4年度一致率_高度急性期"/>
    <s v="一致率"/>
    <n v="1.78125"/>
  </r>
  <r>
    <x v="45"/>
    <x v="331"/>
    <x v="6"/>
    <x v="1"/>
    <s v="7-2_R4年度一致率_急性期"/>
    <s v="一致率"/>
    <n v="0.569620253164557"/>
  </r>
  <r>
    <x v="45"/>
    <x v="331"/>
    <x v="6"/>
    <x v="2"/>
    <s v="7-3_R4年度一致率_回復期"/>
    <s v="一致率"/>
    <n v="1.3868613138686132"/>
  </r>
  <r>
    <x v="45"/>
    <x v="331"/>
    <x v="6"/>
    <x v="3"/>
    <s v="7-4_R4年度一致率_慢性期"/>
    <s v="一致率"/>
    <n v="1.7376093294460642"/>
  </r>
  <r>
    <x v="45"/>
    <x v="331"/>
    <x v="6"/>
    <x v="5"/>
    <s v="7-5_R4年度一致率_合計"/>
    <s v="一致率"/>
    <n v="1.041541240216737"/>
  </r>
  <r>
    <x v="45"/>
    <x v="332"/>
    <x v="0"/>
    <x v="0"/>
    <s v="1-1_現状ー構想策定時_高度急性期"/>
    <s v="病床数"/>
    <n v="0"/>
  </r>
  <r>
    <x v="45"/>
    <x v="332"/>
    <x v="0"/>
    <x v="1"/>
    <s v="1-2_現状ー構想策定時_急性期"/>
    <s v="病床数"/>
    <n v="350"/>
  </r>
  <r>
    <x v="45"/>
    <x v="332"/>
    <x v="0"/>
    <x v="2"/>
    <s v="1-3_現状ー構想策定時_回復期"/>
    <s v="病床数"/>
    <n v="90"/>
  </r>
  <r>
    <x v="45"/>
    <x v="332"/>
    <x v="0"/>
    <x v="3"/>
    <s v="1-4_現状ー構想策定時_慢性期"/>
    <s v="病床数"/>
    <n v="17"/>
  </r>
  <r>
    <x v="45"/>
    <x v="332"/>
    <x v="0"/>
    <x v="4"/>
    <s v="1-5_現状ー構想策定時_未報告"/>
    <s v="病床数"/>
    <n v="0"/>
  </r>
  <r>
    <x v="45"/>
    <x v="332"/>
    <x v="0"/>
    <x v="5"/>
    <s v="1-6_現状ー構想策定時_合計"/>
    <s v="病床数"/>
    <n v="457"/>
  </r>
  <r>
    <x v="45"/>
    <x v="332"/>
    <x v="0"/>
    <x v="6"/>
    <s v="1-7_現状ー構想策定時_在宅医療等"/>
    <s v="病床数"/>
    <n v="417"/>
  </r>
  <r>
    <x v="45"/>
    <x v="332"/>
    <x v="0"/>
    <x v="7"/>
    <s v="1-8_現状ー構想策定時_うち訪問診療分"/>
    <s v="病床数"/>
    <n v="172"/>
  </r>
  <r>
    <x v="45"/>
    <x v="332"/>
    <x v="1"/>
    <x v="0"/>
    <s v="2-1_将来_高度急性期"/>
    <s v="病床数"/>
    <n v="25"/>
  </r>
  <r>
    <x v="45"/>
    <x v="332"/>
    <x v="1"/>
    <x v="1"/>
    <s v="2-2_将来_急性期"/>
    <s v="病床数"/>
    <n v="158"/>
  </r>
  <r>
    <x v="45"/>
    <x v="332"/>
    <x v="1"/>
    <x v="2"/>
    <s v="2-3_将来_回復期"/>
    <s v="病床数"/>
    <n v="214"/>
  </r>
  <r>
    <x v="45"/>
    <x v="332"/>
    <x v="1"/>
    <x v="3"/>
    <s v="2-4_将来_慢性期"/>
    <s v="病床数"/>
    <n v="128"/>
  </r>
  <r>
    <x v="45"/>
    <x v="332"/>
    <x v="1"/>
    <x v="5"/>
    <s v="2-5_将来_合計"/>
    <s v="病床数"/>
    <n v="525"/>
  </r>
  <r>
    <x v="45"/>
    <x v="332"/>
    <x v="1"/>
    <x v="6"/>
    <s v="2-6_将来_在宅医療等"/>
    <s v="病床数"/>
    <n v="-452"/>
  </r>
  <r>
    <x v="45"/>
    <x v="332"/>
    <x v="1"/>
    <x v="7"/>
    <s v="2-7_将来_うち訪問診療分"/>
    <s v="病床数"/>
    <n v="-180"/>
  </r>
  <r>
    <x v="45"/>
    <x v="332"/>
    <x v="2"/>
    <x v="0"/>
    <s v="3-1_構想策定時一致率_高度急性期"/>
    <s v="一致率"/>
    <n v="0"/>
  </r>
  <r>
    <x v="45"/>
    <x v="332"/>
    <x v="2"/>
    <x v="1"/>
    <s v="3-2_構想策定時一致率_急性期"/>
    <s v="一致率"/>
    <n v="2.2151898734177213"/>
  </r>
  <r>
    <x v="45"/>
    <x v="332"/>
    <x v="2"/>
    <x v="2"/>
    <s v="3-3_構想策定時一致率_回復期"/>
    <s v="一致率"/>
    <n v="0.42056074766355139"/>
  </r>
  <r>
    <x v="45"/>
    <x v="332"/>
    <x v="2"/>
    <x v="3"/>
    <s v="3-4_構想策定時一致率_慢性期"/>
    <s v="一致率"/>
    <n v="0.1328125"/>
  </r>
  <r>
    <x v="45"/>
    <x v="332"/>
    <x v="2"/>
    <x v="5"/>
    <s v="3-5_構想策定時一致率_合計"/>
    <s v="一致率"/>
    <n v="0.87047619047619051"/>
  </r>
  <r>
    <x v="45"/>
    <x v="332"/>
    <x v="3"/>
    <x v="0"/>
    <s v="4-1_R4年度病床機能報告_2022年時点_高度急性期"/>
    <s v="病床数"/>
    <n v="0"/>
  </r>
  <r>
    <x v="45"/>
    <x v="332"/>
    <x v="3"/>
    <x v="1"/>
    <s v="4-2_R4年度病床機能報告_2022年時点_急性期"/>
    <s v="病床数"/>
    <n v="217"/>
  </r>
  <r>
    <x v="45"/>
    <x v="332"/>
    <x v="3"/>
    <x v="2"/>
    <s v="4-3_R4年度病床機能報告_2022年時点_回復期"/>
    <s v="病床数"/>
    <n v="90"/>
  </r>
  <r>
    <x v="45"/>
    <x v="332"/>
    <x v="3"/>
    <x v="3"/>
    <s v="4-4_R4年度病床機能報告_2022年時点_慢性期"/>
    <s v="病床数"/>
    <n v="94"/>
  </r>
  <r>
    <x v="45"/>
    <x v="332"/>
    <x v="3"/>
    <x v="8"/>
    <s v="4-5_R4年度病床機能報告_2022年時点_休棟中（今後再開する予定）"/>
    <s v="病床数"/>
    <n v="0"/>
  </r>
  <r>
    <x v="45"/>
    <x v="332"/>
    <x v="3"/>
    <x v="9"/>
    <s v="4-6_R4年度病床機能報告_2022年時点_休棟中（今後廃止する予定）"/>
    <s v="病床数"/>
    <n v="0"/>
  </r>
  <r>
    <x v="45"/>
    <x v="332"/>
    <x v="3"/>
    <x v="10"/>
    <s v="4-7_R4年度病床機能報告_2022年時点_総計"/>
    <s v="病床数"/>
    <n v="401"/>
  </r>
  <r>
    <x v="45"/>
    <x v="332"/>
    <x v="4"/>
    <x v="0"/>
    <s v="5-1_R4年度現状一致率_高度急性期"/>
    <s v="一致率"/>
    <n v="0"/>
  </r>
  <r>
    <x v="45"/>
    <x v="332"/>
    <x v="4"/>
    <x v="1"/>
    <s v="5-2_R4年度現状一致率_急性期"/>
    <s v="一致率"/>
    <n v="0.72811059907834097"/>
  </r>
  <r>
    <x v="45"/>
    <x v="332"/>
    <x v="4"/>
    <x v="2"/>
    <s v="5-3_R4年度現状一致率_回復期"/>
    <s v="一致率"/>
    <n v="2.3777777777777778"/>
  </r>
  <r>
    <x v="45"/>
    <x v="332"/>
    <x v="4"/>
    <x v="3"/>
    <s v="5-4_R4年度現状一致率_慢性期"/>
    <s v="一致率"/>
    <n v="1.3617021276595744"/>
  </r>
  <r>
    <x v="45"/>
    <x v="332"/>
    <x v="4"/>
    <x v="5"/>
    <s v="5-5_R4年度現状一致率_合計"/>
    <s v="一致率"/>
    <n v="1.3092269326683292"/>
  </r>
  <r>
    <x v="45"/>
    <x v="332"/>
    <x v="5"/>
    <x v="0"/>
    <s v="6-1_R4年度病床機能報告_2025年時点_高度急性期"/>
    <s v="病床数"/>
    <n v="0"/>
  </r>
  <r>
    <x v="45"/>
    <x v="332"/>
    <x v="5"/>
    <x v="1"/>
    <s v="6-2_R4年度病床機能報告_2025年時点_急性期"/>
    <s v="病床数"/>
    <n v="157"/>
  </r>
  <r>
    <x v="45"/>
    <x v="332"/>
    <x v="5"/>
    <x v="2"/>
    <s v="6-3_R4年度病床機能報告_2025年時点_回復期"/>
    <s v="病床数"/>
    <n v="150"/>
  </r>
  <r>
    <x v="45"/>
    <x v="332"/>
    <x v="5"/>
    <x v="3"/>
    <s v="6-4_R4年度病床機能報告_2025年時点_慢性期"/>
    <s v="病床数"/>
    <n v="94"/>
  </r>
  <r>
    <x v="45"/>
    <x v="332"/>
    <x v="5"/>
    <x v="11"/>
    <s v="6-5_R4年度病床機能報告_2025年時点_介護保険施設等へ移行予定"/>
    <s v="病床数"/>
    <n v="0"/>
  </r>
  <r>
    <x v="45"/>
    <x v="332"/>
    <x v="5"/>
    <x v="12"/>
    <s v="6-6_R4年度病床機能報告_2025年時点_休棟予定"/>
    <s v="病床数"/>
    <n v="0"/>
  </r>
  <r>
    <x v="45"/>
    <x v="332"/>
    <x v="5"/>
    <x v="13"/>
    <s v="6-7_R4年度病床機能報告_2025年時点_廃止予定"/>
    <s v="病床数"/>
    <n v="0"/>
  </r>
  <r>
    <x v="45"/>
    <x v="332"/>
    <x v="5"/>
    <x v="10"/>
    <s v="6-8_R4年度病床機能報告_2025年時点_総計"/>
    <s v="病床数"/>
    <n v="401"/>
  </r>
  <r>
    <x v="45"/>
    <x v="332"/>
    <x v="6"/>
    <x v="0"/>
    <s v="7-1_R4年度一致率_高度急性期"/>
    <s v="一致率"/>
    <n v="0"/>
  </r>
  <r>
    <x v="45"/>
    <x v="332"/>
    <x v="6"/>
    <x v="1"/>
    <s v="7-2_R4年度一致率_急性期"/>
    <s v="一致率"/>
    <n v="1.0063694267515924"/>
  </r>
  <r>
    <x v="45"/>
    <x v="332"/>
    <x v="6"/>
    <x v="2"/>
    <s v="7-3_R4年度一致率_回復期"/>
    <s v="一致率"/>
    <n v="1.4266666666666667"/>
  </r>
  <r>
    <x v="45"/>
    <x v="332"/>
    <x v="6"/>
    <x v="3"/>
    <s v="7-4_R4年度一致率_慢性期"/>
    <s v="一致率"/>
    <n v="1.3617021276595744"/>
  </r>
  <r>
    <x v="45"/>
    <x v="332"/>
    <x v="6"/>
    <x v="5"/>
    <s v="7-5_R4年度一致率_合計"/>
    <s v="一致率"/>
    <n v="1.3092269326683292"/>
  </r>
  <r>
    <x v="45"/>
    <x v="333"/>
    <x v="0"/>
    <x v="0"/>
    <s v="1-1_現状ー構想策定時_高度急性期"/>
    <s v="病床数"/>
    <n v="10"/>
  </r>
  <r>
    <x v="45"/>
    <x v="333"/>
    <x v="0"/>
    <x v="1"/>
    <s v="1-2_現状ー構想策定時_急性期"/>
    <s v="病床数"/>
    <n v="1070"/>
  </r>
  <r>
    <x v="45"/>
    <x v="333"/>
    <x v="0"/>
    <x v="2"/>
    <s v="1-3_現状ー構想策定時_回復期"/>
    <s v="病床数"/>
    <n v="189"/>
  </r>
  <r>
    <x v="45"/>
    <x v="333"/>
    <x v="0"/>
    <x v="3"/>
    <s v="1-4_現状ー構想策定時_慢性期"/>
    <s v="病床数"/>
    <n v="448"/>
  </r>
  <r>
    <x v="45"/>
    <x v="333"/>
    <x v="0"/>
    <x v="4"/>
    <s v="1-5_現状ー構想策定時_未報告"/>
    <s v="病床数"/>
    <n v="0"/>
  </r>
  <r>
    <x v="45"/>
    <x v="333"/>
    <x v="0"/>
    <x v="5"/>
    <s v="1-6_現状ー構想策定時_合計"/>
    <s v="病床数"/>
    <n v="1717"/>
  </r>
  <r>
    <x v="45"/>
    <x v="333"/>
    <x v="0"/>
    <x v="6"/>
    <s v="1-7_現状ー構想策定時_在宅医療等"/>
    <s v="病床数"/>
    <n v="2222"/>
  </r>
  <r>
    <x v="45"/>
    <x v="333"/>
    <x v="0"/>
    <x v="7"/>
    <s v="1-8_現状ー構想策定時_うち訪問診療分"/>
    <s v="病床数"/>
    <n v="1330"/>
  </r>
  <r>
    <x v="45"/>
    <x v="333"/>
    <x v="1"/>
    <x v="0"/>
    <s v="2-1_将来_高度急性期"/>
    <s v="病床数"/>
    <n v="78"/>
  </r>
  <r>
    <x v="45"/>
    <x v="333"/>
    <x v="1"/>
    <x v="1"/>
    <s v="2-2_将来_急性期"/>
    <s v="病床数"/>
    <n v="373"/>
  </r>
  <r>
    <x v="45"/>
    <x v="333"/>
    <x v="1"/>
    <x v="2"/>
    <s v="2-3_将来_回復期"/>
    <s v="病床数"/>
    <n v="472"/>
  </r>
  <r>
    <x v="45"/>
    <x v="333"/>
    <x v="1"/>
    <x v="3"/>
    <s v="2-4_将来_慢性期"/>
    <s v="病床数"/>
    <n v="342"/>
  </r>
  <r>
    <x v="45"/>
    <x v="333"/>
    <x v="1"/>
    <x v="5"/>
    <s v="2-5_将来_合計"/>
    <s v="病床数"/>
    <n v="1265"/>
  </r>
  <r>
    <x v="45"/>
    <x v="333"/>
    <x v="1"/>
    <x v="6"/>
    <s v="2-6_将来_在宅医療等"/>
    <s v="病床数"/>
    <n v="-2396"/>
  </r>
  <r>
    <x v="45"/>
    <x v="333"/>
    <x v="1"/>
    <x v="7"/>
    <s v="2-7_将来_うち訪問診療分"/>
    <s v="病床数"/>
    <n v="-1341"/>
  </r>
  <r>
    <x v="45"/>
    <x v="333"/>
    <x v="2"/>
    <x v="0"/>
    <s v="3-1_構想策定時一致率_高度急性期"/>
    <s v="一致率"/>
    <n v="0.12820512820512819"/>
  </r>
  <r>
    <x v="45"/>
    <x v="333"/>
    <x v="2"/>
    <x v="1"/>
    <s v="3-2_構想策定時一致率_急性期"/>
    <s v="一致率"/>
    <n v="2.8686327077747991"/>
  </r>
  <r>
    <x v="45"/>
    <x v="333"/>
    <x v="2"/>
    <x v="2"/>
    <s v="3-3_構想策定時一致率_回復期"/>
    <s v="一致率"/>
    <n v="0.40042372881355931"/>
  </r>
  <r>
    <x v="45"/>
    <x v="333"/>
    <x v="2"/>
    <x v="3"/>
    <s v="3-4_構想策定時一致率_慢性期"/>
    <s v="一致率"/>
    <n v="1.3099415204678362"/>
  </r>
  <r>
    <x v="45"/>
    <x v="333"/>
    <x v="2"/>
    <x v="5"/>
    <s v="3-5_構想策定時一致率_合計"/>
    <s v="一致率"/>
    <n v="1.3573122529644268"/>
  </r>
  <r>
    <x v="45"/>
    <x v="333"/>
    <x v="3"/>
    <x v="0"/>
    <s v="4-1_R4年度病床機能報告_2022年時点_高度急性期"/>
    <s v="病床数"/>
    <n v="16"/>
  </r>
  <r>
    <x v="45"/>
    <x v="333"/>
    <x v="3"/>
    <x v="1"/>
    <s v="4-2_R4年度病床機能報告_2022年時点_急性期"/>
    <s v="病床数"/>
    <n v="755"/>
  </r>
  <r>
    <x v="45"/>
    <x v="333"/>
    <x v="3"/>
    <x v="2"/>
    <s v="4-3_R4年度病床機能報告_2022年時点_回復期"/>
    <s v="病床数"/>
    <n v="300"/>
  </r>
  <r>
    <x v="45"/>
    <x v="333"/>
    <x v="3"/>
    <x v="3"/>
    <s v="4-4_R4年度病床機能報告_2022年時点_慢性期"/>
    <s v="病床数"/>
    <n v="443"/>
  </r>
  <r>
    <x v="45"/>
    <x v="333"/>
    <x v="3"/>
    <x v="8"/>
    <s v="4-5_R4年度病床機能報告_2022年時点_休棟中（今後再開する予定）"/>
    <s v="病床数"/>
    <n v="51"/>
  </r>
  <r>
    <x v="45"/>
    <x v="333"/>
    <x v="3"/>
    <x v="9"/>
    <s v="4-6_R4年度病床機能報告_2022年時点_休棟中（今後廃止する予定）"/>
    <s v="病床数"/>
    <n v="12"/>
  </r>
  <r>
    <x v="45"/>
    <x v="333"/>
    <x v="3"/>
    <x v="10"/>
    <s v="4-7_R4年度病床機能報告_2022年時点_総計"/>
    <s v="病床数"/>
    <n v="1577"/>
  </r>
  <r>
    <x v="45"/>
    <x v="333"/>
    <x v="4"/>
    <x v="0"/>
    <s v="5-1_R4年度現状一致率_高度急性期"/>
    <s v="一致率"/>
    <n v="4.875"/>
  </r>
  <r>
    <x v="45"/>
    <x v="333"/>
    <x v="4"/>
    <x v="1"/>
    <s v="5-2_R4年度現状一致率_急性期"/>
    <s v="一致率"/>
    <n v="0.49403973509933774"/>
  </r>
  <r>
    <x v="45"/>
    <x v="333"/>
    <x v="4"/>
    <x v="2"/>
    <s v="5-3_R4年度現状一致率_回復期"/>
    <s v="一致率"/>
    <n v="1.5733333333333333"/>
  </r>
  <r>
    <x v="45"/>
    <x v="333"/>
    <x v="4"/>
    <x v="3"/>
    <s v="5-4_R4年度現状一致率_慢性期"/>
    <s v="一致率"/>
    <n v="0.77200902934537241"/>
  </r>
  <r>
    <x v="45"/>
    <x v="333"/>
    <x v="4"/>
    <x v="5"/>
    <s v="5-5_R4年度現状一致率_合計"/>
    <s v="一致率"/>
    <n v="0.80215599239061508"/>
  </r>
  <r>
    <x v="45"/>
    <x v="333"/>
    <x v="5"/>
    <x v="0"/>
    <s v="6-1_R4年度病床機能報告_2025年時点_高度急性期"/>
    <s v="病床数"/>
    <n v="16"/>
  </r>
  <r>
    <x v="45"/>
    <x v="333"/>
    <x v="5"/>
    <x v="1"/>
    <s v="6-2_R4年度病床機能報告_2025年時点_急性期"/>
    <s v="病床数"/>
    <n v="795"/>
  </r>
  <r>
    <x v="45"/>
    <x v="333"/>
    <x v="5"/>
    <x v="2"/>
    <s v="6-3_R4年度病床機能報告_2025年時点_回復期"/>
    <s v="病床数"/>
    <n v="329"/>
  </r>
  <r>
    <x v="45"/>
    <x v="333"/>
    <x v="5"/>
    <x v="3"/>
    <s v="6-4_R4年度病床機能報告_2025年時点_慢性期"/>
    <s v="病床数"/>
    <n v="425"/>
  </r>
  <r>
    <x v="45"/>
    <x v="333"/>
    <x v="5"/>
    <x v="11"/>
    <s v="6-5_R4年度病床機能報告_2025年時点_介護保険施設等へ移行予定"/>
    <s v="病床数"/>
    <n v="0"/>
  </r>
  <r>
    <x v="45"/>
    <x v="333"/>
    <x v="5"/>
    <x v="12"/>
    <s v="6-6_R4年度病床機能報告_2025年時点_休棟予定"/>
    <s v="病床数"/>
    <n v="0"/>
  </r>
  <r>
    <x v="45"/>
    <x v="333"/>
    <x v="5"/>
    <x v="13"/>
    <s v="6-7_R4年度病床機能報告_2025年時点_廃止予定"/>
    <s v="病床数"/>
    <n v="12"/>
  </r>
  <r>
    <x v="45"/>
    <x v="333"/>
    <x v="5"/>
    <x v="10"/>
    <s v="6-8_R4年度病床機能報告_2025年時点_総計"/>
    <s v="病床数"/>
    <n v="1577"/>
  </r>
  <r>
    <x v="45"/>
    <x v="333"/>
    <x v="6"/>
    <x v="0"/>
    <s v="7-1_R4年度一致率_高度急性期"/>
    <s v="一致率"/>
    <n v="4.875"/>
  </r>
  <r>
    <x v="45"/>
    <x v="333"/>
    <x v="6"/>
    <x v="1"/>
    <s v="7-2_R4年度一致率_急性期"/>
    <s v="一致率"/>
    <n v="0.46918238993710693"/>
  </r>
  <r>
    <x v="45"/>
    <x v="333"/>
    <x v="6"/>
    <x v="2"/>
    <s v="7-3_R4年度一致率_回復期"/>
    <s v="一致率"/>
    <n v="1.4346504559270516"/>
  </r>
  <r>
    <x v="45"/>
    <x v="333"/>
    <x v="6"/>
    <x v="3"/>
    <s v="7-4_R4年度一致率_慢性期"/>
    <s v="一致率"/>
    <n v="0.80470588235294116"/>
  </r>
  <r>
    <x v="45"/>
    <x v="333"/>
    <x v="6"/>
    <x v="5"/>
    <s v="7-5_R4年度一致率_合計"/>
    <s v="一致率"/>
    <n v="0.80215599239061508"/>
  </r>
  <r>
    <x v="46"/>
    <x v="334"/>
    <x v="0"/>
    <x v="0"/>
    <s v="1-1_現状ー構想策定時_高度急性期"/>
    <s v="病床数"/>
    <n v="53"/>
  </r>
  <r>
    <x v="46"/>
    <x v="334"/>
    <x v="0"/>
    <x v="1"/>
    <s v="1-2_現状ー構想策定時_急性期"/>
    <s v="病床数"/>
    <n v="540"/>
  </r>
  <r>
    <x v="46"/>
    <x v="334"/>
    <x v="0"/>
    <x v="2"/>
    <s v="1-3_現状ー構想策定時_回復期"/>
    <s v="病床数"/>
    <n v="133"/>
  </r>
  <r>
    <x v="46"/>
    <x v="334"/>
    <x v="0"/>
    <x v="3"/>
    <s v="1-4_現状ー構想策定時_慢性期"/>
    <s v="病床数"/>
    <n v="456"/>
  </r>
  <r>
    <x v="46"/>
    <x v="334"/>
    <x v="0"/>
    <x v="4"/>
    <s v="1-5_現状ー構想策定時_未報告"/>
    <s v="病床数"/>
    <n v="0"/>
  </r>
  <r>
    <x v="46"/>
    <x v="334"/>
    <x v="0"/>
    <x v="5"/>
    <s v="1-6_現状ー構想策定時_合計"/>
    <s v="病床数"/>
    <n v="1182"/>
  </r>
  <r>
    <x v="46"/>
    <x v="334"/>
    <x v="0"/>
    <x v="6"/>
    <s v="1-7_現状ー構想策定時_在宅医療等"/>
    <s v="病床数"/>
    <n v="0"/>
  </r>
  <r>
    <x v="46"/>
    <x v="334"/>
    <x v="0"/>
    <x v="7"/>
    <s v="1-8_現状ー構想策定時_うち訪問診療分"/>
    <s v="病床数"/>
    <n v="0"/>
  </r>
  <r>
    <x v="46"/>
    <x v="334"/>
    <x v="1"/>
    <x v="0"/>
    <s v="2-1_将来_高度急性期"/>
    <s v="病床数"/>
    <n v="83"/>
  </r>
  <r>
    <x v="46"/>
    <x v="334"/>
    <x v="1"/>
    <x v="1"/>
    <s v="2-2_将来_急性期"/>
    <s v="病床数"/>
    <n v="312"/>
  </r>
  <r>
    <x v="46"/>
    <x v="334"/>
    <x v="1"/>
    <x v="2"/>
    <s v="2-3_将来_回復期"/>
    <s v="病床数"/>
    <n v="326"/>
  </r>
  <r>
    <x v="46"/>
    <x v="334"/>
    <x v="1"/>
    <x v="3"/>
    <s v="2-4_将来_慢性期"/>
    <s v="病床数"/>
    <n v="395"/>
  </r>
  <r>
    <x v="46"/>
    <x v="334"/>
    <x v="1"/>
    <x v="5"/>
    <s v="2-5_将来_合計"/>
    <s v="病床数"/>
    <n v="1116"/>
  </r>
  <r>
    <x v="46"/>
    <x v="334"/>
    <x v="1"/>
    <x v="6"/>
    <s v="2-6_将来_在宅医療等"/>
    <s v="病床数"/>
    <n v="-1329"/>
  </r>
  <r>
    <x v="46"/>
    <x v="334"/>
    <x v="1"/>
    <x v="7"/>
    <s v="2-7_将来_うち訪問診療分"/>
    <s v="病床数"/>
    <n v="0"/>
  </r>
  <r>
    <x v="46"/>
    <x v="334"/>
    <x v="2"/>
    <x v="0"/>
    <s v="3-1_構想策定時一致率_高度急性期"/>
    <s v="一致率"/>
    <n v="0.63855421686746983"/>
  </r>
  <r>
    <x v="46"/>
    <x v="334"/>
    <x v="2"/>
    <x v="1"/>
    <s v="3-2_構想策定時一致率_急性期"/>
    <s v="一致率"/>
    <n v="1.7307692307692308"/>
  </r>
  <r>
    <x v="46"/>
    <x v="334"/>
    <x v="2"/>
    <x v="2"/>
    <s v="3-3_構想策定時一致率_回復期"/>
    <s v="一致率"/>
    <n v="0.40797546012269936"/>
  </r>
  <r>
    <x v="46"/>
    <x v="334"/>
    <x v="2"/>
    <x v="3"/>
    <s v="3-4_構想策定時一致率_慢性期"/>
    <s v="一致率"/>
    <n v="1.1544303797468354"/>
  </r>
  <r>
    <x v="46"/>
    <x v="334"/>
    <x v="2"/>
    <x v="5"/>
    <s v="3-5_構想策定時一致率_合計"/>
    <s v="一致率"/>
    <n v="1.0591397849462365"/>
  </r>
  <r>
    <x v="46"/>
    <x v="334"/>
    <x v="3"/>
    <x v="0"/>
    <s v="4-1_R4年度病床機能報告_2022年時点_高度急性期"/>
    <s v="病床数"/>
    <n v="24"/>
  </r>
  <r>
    <x v="46"/>
    <x v="334"/>
    <x v="3"/>
    <x v="1"/>
    <s v="4-2_R4年度病床機能報告_2022年時点_急性期"/>
    <s v="病床数"/>
    <n v="447"/>
  </r>
  <r>
    <x v="46"/>
    <x v="334"/>
    <x v="3"/>
    <x v="2"/>
    <s v="4-3_R4年度病床機能報告_2022年時点_回復期"/>
    <s v="病床数"/>
    <n v="218"/>
  </r>
  <r>
    <x v="46"/>
    <x v="334"/>
    <x v="3"/>
    <x v="3"/>
    <s v="4-4_R4年度病床機能報告_2022年時点_慢性期"/>
    <s v="病床数"/>
    <n v="619"/>
  </r>
  <r>
    <x v="46"/>
    <x v="334"/>
    <x v="3"/>
    <x v="8"/>
    <s v="4-5_R4年度病床機能報告_2022年時点_休棟中（今後再開する予定）"/>
    <s v="病床数"/>
    <n v="52"/>
  </r>
  <r>
    <x v="46"/>
    <x v="334"/>
    <x v="3"/>
    <x v="9"/>
    <s v="4-6_R4年度病床機能報告_2022年時点_休棟中（今後廃止する予定）"/>
    <s v="病床数"/>
    <n v="58"/>
  </r>
  <r>
    <x v="46"/>
    <x v="334"/>
    <x v="3"/>
    <x v="10"/>
    <s v="4-7_R4年度病床機能報告_2022年時点_総計"/>
    <s v="病床数"/>
    <n v="1418"/>
  </r>
  <r>
    <x v="46"/>
    <x v="334"/>
    <x v="4"/>
    <x v="0"/>
    <s v="5-1_R4年度現状一致率_高度急性期"/>
    <s v="一致率"/>
    <n v="3.4583333333333335"/>
  </r>
  <r>
    <x v="46"/>
    <x v="334"/>
    <x v="4"/>
    <x v="1"/>
    <s v="5-2_R4年度現状一致率_急性期"/>
    <s v="一致率"/>
    <n v="0.69798657718120805"/>
  </r>
  <r>
    <x v="46"/>
    <x v="334"/>
    <x v="4"/>
    <x v="2"/>
    <s v="5-3_R4年度現状一致率_回復期"/>
    <s v="一致率"/>
    <n v="1.4954128440366972"/>
  </r>
  <r>
    <x v="46"/>
    <x v="334"/>
    <x v="4"/>
    <x v="3"/>
    <s v="5-4_R4年度現状一致率_慢性期"/>
    <s v="一致率"/>
    <n v="0.63812600969305333"/>
  </r>
  <r>
    <x v="46"/>
    <x v="334"/>
    <x v="4"/>
    <x v="5"/>
    <s v="5-5_R4年度現状一致率_合計"/>
    <s v="一致率"/>
    <n v="0.78702397743300423"/>
  </r>
  <r>
    <x v="46"/>
    <x v="334"/>
    <x v="5"/>
    <x v="0"/>
    <s v="6-1_R4年度病床機能報告_2025年時点_高度急性期"/>
    <s v="病床数"/>
    <n v="24"/>
  </r>
  <r>
    <x v="46"/>
    <x v="334"/>
    <x v="5"/>
    <x v="1"/>
    <s v="6-2_R4年度病床機能報告_2025年時点_急性期"/>
    <s v="病床数"/>
    <n v="447"/>
  </r>
  <r>
    <x v="46"/>
    <x v="334"/>
    <x v="5"/>
    <x v="2"/>
    <s v="6-3_R4年度病床機能報告_2025年時点_回復期"/>
    <s v="病床数"/>
    <n v="174"/>
  </r>
  <r>
    <x v="46"/>
    <x v="334"/>
    <x v="5"/>
    <x v="3"/>
    <s v="6-4_R4年度病床機能報告_2025年時点_慢性期"/>
    <s v="病床数"/>
    <n v="607"/>
  </r>
  <r>
    <x v="46"/>
    <x v="334"/>
    <x v="5"/>
    <x v="11"/>
    <s v="6-5_R4年度病床機能報告_2025年時点_介護保険施設等へ移行予定"/>
    <s v="病床数"/>
    <n v="0"/>
  </r>
  <r>
    <x v="46"/>
    <x v="334"/>
    <x v="5"/>
    <x v="12"/>
    <s v="6-6_R4年度病床機能報告_2025年時点_休棟予定"/>
    <s v="病床数"/>
    <n v="0"/>
  </r>
  <r>
    <x v="46"/>
    <x v="334"/>
    <x v="5"/>
    <x v="13"/>
    <s v="6-7_R4年度病床機能報告_2025年時点_廃止予定"/>
    <s v="病床数"/>
    <n v="166"/>
  </r>
  <r>
    <x v="46"/>
    <x v="334"/>
    <x v="5"/>
    <x v="10"/>
    <s v="6-8_R4年度病床機能報告_2025年時点_総計"/>
    <s v="病床数"/>
    <n v="1418"/>
  </r>
  <r>
    <x v="46"/>
    <x v="334"/>
    <x v="6"/>
    <x v="0"/>
    <s v="7-1_R4年度一致率_高度急性期"/>
    <s v="一致率"/>
    <n v="3.4583333333333335"/>
  </r>
  <r>
    <x v="46"/>
    <x v="334"/>
    <x v="6"/>
    <x v="1"/>
    <s v="7-2_R4年度一致率_急性期"/>
    <s v="一致率"/>
    <n v="0.69798657718120805"/>
  </r>
  <r>
    <x v="46"/>
    <x v="334"/>
    <x v="6"/>
    <x v="2"/>
    <s v="7-3_R4年度一致率_回復期"/>
    <s v="一致率"/>
    <n v="1.8735632183908046"/>
  </r>
  <r>
    <x v="46"/>
    <x v="334"/>
    <x v="6"/>
    <x v="3"/>
    <s v="7-4_R4年度一致率_慢性期"/>
    <s v="一致率"/>
    <n v="0.65074135090609553"/>
  </r>
  <r>
    <x v="46"/>
    <x v="334"/>
    <x v="6"/>
    <x v="5"/>
    <s v="7-5_R4年度一致率_合計"/>
    <s v="一致率"/>
    <n v="0.78702397743300423"/>
  </r>
  <r>
    <x v="46"/>
    <x v="335"/>
    <x v="0"/>
    <x v="0"/>
    <s v="1-1_現状ー構想策定時_高度急性期"/>
    <s v="病床数"/>
    <n v="373"/>
  </r>
  <r>
    <x v="46"/>
    <x v="335"/>
    <x v="0"/>
    <x v="1"/>
    <s v="1-2_現状ー構想策定時_急性期"/>
    <s v="病床数"/>
    <n v="1872"/>
  </r>
  <r>
    <x v="46"/>
    <x v="335"/>
    <x v="0"/>
    <x v="2"/>
    <s v="1-3_現状ー構想策定時_回復期"/>
    <s v="病床数"/>
    <n v="711"/>
  </r>
  <r>
    <x v="46"/>
    <x v="335"/>
    <x v="0"/>
    <x v="3"/>
    <s v="1-4_現状ー構想策定時_慢性期"/>
    <s v="病床数"/>
    <n v="1253"/>
  </r>
  <r>
    <x v="46"/>
    <x v="335"/>
    <x v="0"/>
    <x v="4"/>
    <s v="1-5_現状ー構想策定時_未報告"/>
    <s v="病床数"/>
    <n v="0"/>
  </r>
  <r>
    <x v="46"/>
    <x v="335"/>
    <x v="0"/>
    <x v="5"/>
    <s v="1-6_現状ー構想策定時_合計"/>
    <s v="病床数"/>
    <n v="4209"/>
  </r>
  <r>
    <x v="46"/>
    <x v="335"/>
    <x v="0"/>
    <x v="6"/>
    <s v="1-7_現状ー構想策定時_在宅医療等"/>
    <s v="病床数"/>
    <n v="0"/>
  </r>
  <r>
    <x v="46"/>
    <x v="335"/>
    <x v="0"/>
    <x v="7"/>
    <s v="1-8_現状ー構想策定時_うち訪問診療分"/>
    <s v="病床数"/>
    <n v="0"/>
  </r>
  <r>
    <x v="46"/>
    <x v="335"/>
    <x v="1"/>
    <x v="0"/>
    <s v="2-1_将来_高度急性期"/>
    <s v="病床数"/>
    <n v="561"/>
  </r>
  <r>
    <x v="46"/>
    <x v="335"/>
    <x v="1"/>
    <x v="1"/>
    <s v="2-2_将来_急性期"/>
    <s v="病床数"/>
    <n v="1639"/>
  </r>
  <r>
    <x v="46"/>
    <x v="335"/>
    <x v="1"/>
    <x v="2"/>
    <s v="2-3_将来_回復期"/>
    <s v="病床数"/>
    <n v="1691"/>
  </r>
  <r>
    <x v="46"/>
    <x v="335"/>
    <x v="1"/>
    <x v="3"/>
    <s v="2-4_将来_慢性期"/>
    <s v="病床数"/>
    <n v="1101"/>
  </r>
  <r>
    <x v="46"/>
    <x v="335"/>
    <x v="1"/>
    <x v="5"/>
    <s v="2-5_将来_合計"/>
    <s v="病床数"/>
    <n v="4992"/>
  </r>
  <r>
    <x v="46"/>
    <x v="335"/>
    <x v="1"/>
    <x v="6"/>
    <s v="2-6_将来_在宅医療等"/>
    <s v="病床数"/>
    <n v="-4675"/>
  </r>
  <r>
    <x v="46"/>
    <x v="335"/>
    <x v="1"/>
    <x v="7"/>
    <s v="2-7_将来_うち訪問診療分"/>
    <s v="病床数"/>
    <n v="0"/>
  </r>
  <r>
    <x v="46"/>
    <x v="335"/>
    <x v="2"/>
    <x v="0"/>
    <s v="3-1_構想策定時一致率_高度急性期"/>
    <s v="一致率"/>
    <n v="0.6648841354723708"/>
  </r>
  <r>
    <x v="46"/>
    <x v="335"/>
    <x v="2"/>
    <x v="1"/>
    <s v="3-2_構想策定時一致率_急性期"/>
    <s v="一致率"/>
    <n v="1.1421598535692497"/>
  </r>
  <r>
    <x v="46"/>
    <x v="335"/>
    <x v="2"/>
    <x v="2"/>
    <s v="3-3_構想策定時一致率_回復期"/>
    <s v="一致率"/>
    <n v="0.42046126552335894"/>
  </r>
  <r>
    <x v="46"/>
    <x v="335"/>
    <x v="2"/>
    <x v="3"/>
    <s v="3-4_構想策定時一致率_慢性期"/>
    <s v="一致率"/>
    <n v="1.1380563124432335"/>
  </r>
  <r>
    <x v="46"/>
    <x v="335"/>
    <x v="2"/>
    <x v="5"/>
    <s v="3-5_構想策定時一致率_合計"/>
    <s v="一致率"/>
    <n v="0.84314903846153844"/>
  </r>
  <r>
    <x v="46"/>
    <x v="335"/>
    <x v="3"/>
    <x v="0"/>
    <s v="4-1_R4年度病床機能報告_2022年時点_高度急性期"/>
    <s v="病床数"/>
    <n v="184"/>
  </r>
  <r>
    <x v="46"/>
    <x v="335"/>
    <x v="3"/>
    <x v="1"/>
    <s v="4-2_R4年度病床機能報告_2022年時点_急性期"/>
    <s v="病床数"/>
    <n v="1832"/>
  </r>
  <r>
    <x v="46"/>
    <x v="335"/>
    <x v="3"/>
    <x v="2"/>
    <s v="4-3_R4年度病床機能報告_2022年時点_回復期"/>
    <s v="病床数"/>
    <n v="869"/>
  </r>
  <r>
    <x v="46"/>
    <x v="335"/>
    <x v="3"/>
    <x v="3"/>
    <s v="4-4_R4年度病床機能報告_2022年時点_慢性期"/>
    <s v="病床数"/>
    <n v="1027"/>
  </r>
  <r>
    <x v="46"/>
    <x v="335"/>
    <x v="3"/>
    <x v="8"/>
    <s v="4-5_R4年度病床機能報告_2022年時点_休棟中（今後再開する予定）"/>
    <s v="病床数"/>
    <n v="0"/>
  </r>
  <r>
    <x v="46"/>
    <x v="335"/>
    <x v="3"/>
    <x v="9"/>
    <s v="4-6_R4年度病床機能報告_2022年時点_休棟中（今後廃止する予定）"/>
    <s v="病床数"/>
    <n v="0"/>
  </r>
  <r>
    <x v="46"/>
    <x v="335"/>
    <x v="3"/>
    <x v="10"/>
    <s v="4-7_R4年度病床機能報告_2022年時点_総計"/>
    <s v="病床数"/>
    <n v="3912"/>
  </r>
  <r>
    <x v="46"/>
    <x v="335"/>
    <x v="4"/>
    <x v="0"/>
    <s v="5-1_R4年度現状一致率_高度急性期"/>
    <s v="一致率"/>
    <n v="3.0489130434782608"/>
  </r>
  <r>
    <x v="46"/>
    <x v="335"/>
    <x v="4"/>
    <x v="1"/>
    <s v="5-2_R4年度現状一致率_急性期"/>
    <s v="一致率"/>
    <n v="0.89465065502183405"/>
  </r>
  <r>
    <x v="46"/>
    <x v="335"/>
    <x v="4"/>
    <x v="2"/>
    <s v="5-3_R4年度現状一致率_回復期"/>
    <s v="一致率"/>
    <n v="1.9459148446490218"/>
  </r>
  <r>
    <x v="46"/>
    <x v="335"/>
    <x v="4"/>
    <x v="3"/>
    <s v="5-4_R4年度現状一致率_慢性期"/>
    <s v="一致率"/>
    <n v="1.0720545277507303"/>
  </r>
  <r>
    <x v="46"/>
    <x v="335"/>
    <x v="4"/>
    <x v="5"/>
    <s v="5-5_R4年度現状一致率_合計"/>
    <s v="一致率"/>
    <n v="1.2760736196319018"/>
  </r>
  <r>
    <x v="46"/>
    <x v="335"/>
    <x v="5"/>
    <x v="0"/>
    <s v="6-1_R4年度病床機能報告_2025年時点_高度急性期"/>
    <s v="病床数"/>
    <n v="215"/>
  </r>
  <r>
    <x v="46"/>
    <x v="335"/>
    <x v="5"/>
    <x v="1"/>
    <s v="6-2_R4年度病床機能報告_2025年時点_急性期"/>
    <s v="病床数"/>
    <n v="1757"/>
  </r>
  <r>
    <x v="46"/>
    <x v="335"/>
    <x v="5"/>
    <x v="2"/>
    <s v="6-3_R4年度病床機能報告_2025年時点_回復期"/>
    <s v="病床数"/>
    <n v="923"/>
  </r>
  <r>
    <x v="46"/>
    <x v="335"/>
    <x v="5"/>
    <x v="3"/>
    <s v="6-4_R4年度病床機能報告_2025年時点_慢性期"/>
    <s v="病床数"/>
    <n v="1013"/>
  </r>
  <r>
    <x v="46"/>
    <x v="335"/>
    <x v="5"/>
    <x v="11"/>
    <s v="6-5_R4年度病床機能報告_2025年時点_介護保険施設等へ移行予定"/>
    <s v="病床数"/>
    <n v="0"/>
  </r>
  <r>
    <x v="46"/>
    <x v="335"/>
    <x v="5"/>
    <x v="12"/>
    <s v="6-6_R4年度病床機能報告_2025年時点_休棟予定"/>
    <s v="病床数"/>
    <n v="0"/>
  </r>
  <r>
    <x v="46"/>
    <x v="335"/>
    <x v="5"/>
    <x v="13"/>
    <s v="6-7_R4年度病床機能報告_2025年時点_廃止予定"/>
    <s v="病床数"/>
    <n v="4"/>
  </r>
  <r>
    <x v="46"/>
    <x v="335"/>
    <x v="5"/>
    <x v="10"/>
    <s v="6-8_R4年度病床機能報告_2025年時点_総計"/>
    <s v="病床数"/>
    <n v="3912"/>
  </r>
  <r>
    <x v="46"/>
    <x v="335"/>
    <x v="6"/>
    <x v="0"/>
    <s v="7-1_R4年度一致率_高度急性期"/>
    <s v="一致率"/>
    <n v="2.6093023255813952"/>
  </r>
  <r>
    <x v="46"/>
    <x v="335"/>
    <x v="6"/>
    <x v="1"/>
    <s v="7-2_R4年度一致率_急性期"/>
    <s v="一致率"/>
    <n v="0.93284006829823563"/>
  </r>
  <r>
    <x v="46"/>
    <x v="335"/>
    <x v="6"/>
    <x v="2"/>
    <s v="7-3_R4年度一致率_回復期"/>
    <s v="一致率"/>
    <n v="1.8320693391115925"/>
  </r>
  <r>
    <x v="46"/>
    <x v="335"/>
    <x v="6"/>
    <x v="3"/>
    <s v="7-4_R4年度一致率_慢性期"/>
    <s v="一致率"/>
    <n v="1.0868706811451134"/>
  </r>
  <r>
    <x v="46"/>
    <x v="335"/>
    <x v="6"/>
    <x v="5"/>
    <s v="7-5_R4年度一致率_合計"/>
    <s v="一致率"/>
    <n v="1.2760736196319018"/>
  </r>
  <r>
    <x v="46"/>
    <x v="336"/>
    <x v="0"/>
    <x v="0"/>
    <s v="1-1_現状ー構想策定時_高度急性期"/>
    <s v="病床数"/>
    <n v="11"/>
  </r>
  <r>
    <x v="46"/>
    <x v="336"/>
    <x v="0"/>
    <x v="1"/>
    <s v="1-2_現状ー構想策定時_急性期"/>
    <s v="病床数"/>
    <n v="330"/>
  </r>
  <r>
    <x v="46"/>
    <x v="336"/>
    <x v="0"/>
    <x v="2"/>
    <s v="1-3_現状ー構想策定時_回復期"/>
    <s v="病床数"/>
    <n v="19"/>
  </r>
  <r>
    <x v="46"/>
    <x v="336"/>
    <x v="0"/>
    <x v="3"/>
    <s v="1-4_現状ー構想策定時_慢性期"/>
    <s v="病床数"/>
    <n v="303"/>
  </r>
  <r>
    <x v="46"/>
    <x v="336"/>
    <x v="0"/>
    <x v="4"/>
    <s v="1-5_現状ー構想策定時_未報告"/>
    <s v="病床数"/>
    <n v="0"/>
  </r>
  <r>
    <x v="46"/>
    <x v="336"/>
    <x v="0"/>
    <x v="5"/>
    <s v="1-6_現状ー構想策定時_合計"/>
    <s v="病床数"/>
    <n v="663"/>
  </r>
  <r>
    <x v="46"/>
    <x v="336"/>
    <x v="0"/>
    <x v="6"/>
    <s v="1-7_現状ー構想策定時_在宅医療等"/>
    <s v="病床数"/>
    <n v="0"/>
  </r>
  <r>
    <x v="46"/>
    <x v="336"/>
    <x v="0"/>
    <x v="7"/>
    <s v="1-8_現状ー構想策定時_うち訪問診療分"/>
    <s v="病床数"/>
    <n v="0"/>
  </r>
  <r>
    <x v="46"/>
    <x v="336"/>
    <x v="1"/>
    <x v="0"/>
    <s v="2-1_将来_高度急性期"/>
    <s v="病床数"/>
    <n v="39"/>
  </r>
  <r>
    <x v="46"/>
    <x v="336"/>
    <x v="1"/>
    <x v="1"/>
    <s v="2-2_将来_急性期"/>
    <s v="病床数"/>
    <n v="150"/>
  </r>
  <r>
    <x v="46"/>
    <x v="336"/>
    <x v="1"/>
    <x v="2"/>
    <s v="2-3_将来_回復期"/>
    <s v="病床数"/>
    <n v="118"/>
  </r>
  <r>
    <x v="46"/>
    <x v="336"/>
    <x v="1"/>
    <x v="3"/>
    <s v="2-4_将来_慢性期"/>
    <s v="病床数"/>
    <n v="107"/>
  </r>
  <r>
    <x v="46"/>
    <x v="336"/>
    <x v="1"/>
    <x v="5"/>
    <s v="2-5_将来_合計"/>
    <s v="病床数"/>
    <n v="414"/>
  </r>
  <r>
    <x v="46"/>
    <x v="336"/>
    <x v="1"/>
    <x v="6"/>
    <s v="2-6_将来_在宅医療等"/>
    <s v="病床数"/>
    <n v="-991"/>
  </r>
  <r>
    <x v="46"/>
    <x v="336"/>
    <x v="1"/>
    <x v="7"/>
    <s v="2-7_将来_うち訪問診療分"/>
    <s v="病床数"/>
    <n v="0"/>
  </r>
  <r>
    <x v="46"/>
    <x v="336"/>
    <x v="2"/>
    <x v="0"/>
    <s v="3-1_構想策定時一致率_高度急性期"/>
    <s v="一致率"/>
    <n v="0.28205128205128205"/>
  </r>
  <r>
    <x v="46"/>
    <x v="336"/>
    <x v="2"/>
    <x v="1"/>
    <s v="3-2_構想策定時一致率_急性期"/>
    <s v="一致率"/>
    <n v="2.2000000000000002"/>
  </r>
  <r>
    <x v="46"/>
    <x v="336"/>
    <x v="2"/>
    <x v="2"/>
    <s v="3-3_構想策定時一致率_回復期"/>
    <s v="一致率"/>
    <n v="0.16101694915254236"/>
  </r>
  <r>
    <x v="46"/>
    <x v="336"/>
    <x v="2"/>
    <x v="3"/>
    <s v="3-4_構想策定時一致率_慢性期"/>
    <s v="一致率"/>
    <n v="2.8317757009345796"/>
  </r>
  <r>
    <x v="46"/>
    <x v="336"/>
    <x v="2"/>
    <x v="5"/>
    <s v="3-5_構想策定時一致率_合計"/>
    <s v="一致率"/>
    <n v="1.6014492753623188"/>
  </r>
  <r>
    <x v="46"/>
    <x v="336"/>
    <x v="3"/>
    <x v="0"/>
    <s v="4-1_R4年度病床機能報告_2022年時点_高度急性期"/>
    <s v="病床数"/>
    <n v="17"/>
  </r>
  <r>
    <x v="46"/>
    <x v="336"/>
    <x v="3"/>
    <x v="1"/>
    <s v="4-2_R4年度病床機能報告_2022年時点_急性期"/>
    <s v="病床数"/>
    <n v="262"/>
  </r>
  <r>
    <x v="46"/>
    <x v="336"/>
    <x v="3"/>
    <x v="2"/>
    <s v="4-3_R4年度病床機能報告_2022年時点_回復期"/>
    <s v="病床数"/>
    <n v="0"/>
  </r>
  <r>
    <x v="46"/>
    <x v="336"/>
    <x v="3"/>
    <x v="3"/>
    <s v="4-4_R4年度病床機能報告_2022年時点_慢性期"/>
    <s v="病床数"/>
    <n v="302"/>
  </r>
  <r>
    <x v="46"/>
    <x v="336"/>
    <x v="3"/>
    <x v="8"/>
    <s v="4-5_R4年度病床機能報告_2022年時点_休棟中（今後再開する予定）"/>
    <s v="病床数"/>
    <n v="0"/>
  </r>
  <r>
    <x v="46"/>
    <x v="336"/>
    <x v="3"/>
    <x v="9"/>
    <s v="4-6_R4年度病床機能報告_2022年時点_休棟中（今後廃止する予定）"/>
    <s v="病床数"/>
    <n v="0"/>
  </r>
  <r>
    <x v="46"/>
    <x v="336"/>
    <x v="3"/>
    <x v="10"/>
    <s v="4-7_R4年度病床機能報告_2022年時点_総計"/>
    <s v="病床数"/>
    <n v="581"/>
  </r>
  <r>
    <x v="46"/>
    <x v="336"/>
    <x v="4"/>
    <x v="0"/>
    <s v="5-1_R4年度現状一致率_高度急性期"/>
    <s v="一致率"/>
    <n v="2.2941176470588234"/>
  </r>
  <r>
    <x v="46"/>
    <x v="336"/>
    <x v="4"/>
    <x v="1"/>
    <s v="5-2_R4年度現状一致率_急性期"/>
    <s v="一致率"/>
    <n v="0.5725190839694656"/>
  </r>
  <r>
    <x v="46"/>
    <x v="336"/>
    <x v="4"/>
    <x v="2"/>
    <s v="5-3_R4年度現状一致率_回復期"/>
    <s v="一致率"/>
    <n v="0"/>
  </r>
  <r>
    <x v="46"/>
    <x v="336"/>
    <x v="4"/>
    <x v="3"/>
    <s v="5-4_R4年度現状一致率_慢性期"/>
    <s v="一致率"/>
    <n v="0.35430463576158938"/>
  </r>
  <r>
    <x v="46"/>
    <x v="336"/>
    <x v="4"/>
    <x v="5"/>
    <s v="5-5_R4年度現状一致率_合計"/>
    <s v="一致率"/>
    <n v="0.71256454388984514"/>
  </r>
  <r>
    <x v="46"/>
    <x v="336"/>
    <x v="5"/>
    <x v="0"/>
    <s v="6-1_R4年度病床機能報告_2025年時点_高度急性期"/>
    <s v="病床数"/>
    <n v="17"/>
  </r>
  <r>
    <x v="46"/>
    <x v="336"/>
    <x v="5"/>
    <x v="1"/>
    <s v="6-2_R4年度病床機能報告_2025年時点_急性期"/>
    <s v="病床数"/>
    <n v="262"/>
  </r>
  <r>
    <x v="46"/>
    <x v="336"/>
    <x v="5"/>
    <x v="2"/>
    <s v="6-3_R4年度病床機能報告_2025年時点_回復期"/>
    <s v="病床数"/>
    <n v="0"/>
  </r>
  <r>
    <x v="46"/>
    <x v="336"/>
    <x v="5"/>
    <x v="3"/>
    <s v="6-4_R4年度病床機能報告_2025年時点_慢性期"/>
    <s v="病床数"/>
    <n v="302"/>
  </r>
  <r>
    <x v="46"/>
    <x v="336"/>
    <x v="5"/>
    <x v="11"/>
    <s v="6-5_R4年度病床機能報告_2025年時点_介護保険施設等へ移行予定"/>
    <s v="病床数"/>
    <n v="0"/>
  </r>
  <r>
    <x v="46"/>
    <x v="336"/>
    <x v="5"/>
    <x v="12"/>
    <s v="6-6_R4年度病床機能報告_2025年時点_休棟予定"/>
    <s v="病床数"/>
    <n v="0"/>
  </r>
  <r>
    <x v="46"/>
    <x v="336"/>
    <x v="5"/>
    <x v="13"/>
    <s v="6-7_R4年度病床機能報告_2025年時点_廃止予定"/>
    <s v="病床数"/>
    <n v="0"/>
  </r>
  <r>
    <x v="46"/>
    <x v="336"/>
    <x v="5"/>
    <x v="10"/>
    <s v="6-8_R4年度病床機能報告_2025年時点_総計"/>
    <s v="病床数"/>
    <n v="581"/>
  </r>
  <r>
    <x v="46"/>
    <x v="336"/>
    <x v="6"/>
    <x v="0"/>
    <s v="7-1_R4年度一致率_高度急性期"/>
    <s v="一致率"/>
    <n v="2.2941176470588234"/>
  </r>
  <r>
    <x v="46"/>
    <x v="336"/>
    <x v="6"/>
    <x v="1"/>
    <s v="7-2_R4年度一致率_急性期"/>
    <s v="一致率"/>
    <n v="0.5725190839694656"/>
  </r>
  <r>
    <x v="46"/>
    <x v="336"/>
    <x v="6"/>
    <x v="2"/>
    <s v="7-3_R4年度一致率_回復期"/>
    <s v="一致率"/>
    <n v="0"/>
  </r>
  <r>
    <x v="46"/>
    <x v="336"/>
    <x v="6"/>
    <x v="3"/>
    <s v="7-4_R4年度一致率_慢性期"/>
    <s v="一致率"/>
    <n v="0.35430463576158938"/>
  </r>
  <r>
    <x v="46"/>
    <x v="336"/>
    <x v="6"/>
    <x v="5"/>
    <s v="7-5_R4年度一致率_合計"/>
    <s v="一致率"/>
    <n v="0.71256454388984514"/>
  </r>
  <r>
    <x v="46"/>
    <x v="337"/>
    <x v="0"/>
    <x v="0"/>
    <s v="1-1_現状ー構想策定時_高度急性期"/>
    <s v="病床数"/>
    <n v="55"/>
  </r>
  <r>
    <x v="46"/>
    <x v="337"/>
    <x v="0"/>
    <x v="1"/>
    <s v="1-2_現状ー構想策定時_急性期"/>
    <s v="病床数"/>
    <n v="3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09">
  <r>
    <x v="0"/>
    <x v="0"/>
    <x v="0"/>
    <x v="0"/>
    <s v="1-1_現状ー構想策定時_高度急性期"/>
    <x v="0"/>
    <n v="369"/>
  </r>
  <r>
    <x v="0"/>
    <x v="0"/>
    <x v="0"/>
    <x v="1"/>
    <s v="1-2_現状ー構想策定時_急性期"/>
    <x v="0"/>
    <n v="3108"/>
  </r>
  <r>
    <x v="0"/>
    <x v="0"/>
    <x v="0"/>
    <x v="2"/>
    <s v="1-3_現状ー構想策定時_回復期"/>
    <x v="0"/>
    <n v="470"/>
  </r>
  <r>
    <x v="0"/>
    <x v="0"/>
    <x v="0"/>
    <x v="3"/>
    <s v="1-4_現状ー構想策定時_慢性期"/>
    <x v="0"/>
    <n v="1380"/>
  </r>
  <r>
    <x v="0"/>
    <x v="0"/>
    <x v="0"/>
    <x v="4"/>
    <s v="1-5_現状ー構想策定時_未報告"/>
    <x v="0"/>
    <n v="147"/>
  </r>
  <r>
    <x v="0"/>
    <x v="0"/>
    <x v="0"/>
    <x v="5"/>
    <s v="1-6_現状ー構想策定時_合計"/>
    <x v="0"/>
    <n v="5474"/>
  </r>
  <r>
    <x v="0"/>
    <x v="0"/>
    <x v="0"/>
    <x v="6"/>
    <s v="1-7_現状ー構想策定時_在宅医療等"/>
    <x v="0"/>
    <n v="5190"/>
  </r>
  <r>
    <x v="0"/>
    <x v="0"/>
    <x v="0"/>
    <x v="7"/>
    <s v="1-8_現状ー構想策定時_うち訪問診療分"/>
    <x v="0"/>
    <n v="3157"/>
  </r>
  <r>
    <x v="0"/>
    <x v="0"/>
    <x v="1"/>
    <x v="0"/>
    <s v="2-1_将来_高度急性期"/>
    <x v="0"/>
    <n v="585"/>
  </r>
  <r>
    <x v="0"/>
    <x v="0"/>
    <x v="1"/>
    <x v="1"/>
    <s v="2-2_将来_急性期"/>
    <x v="0"/>
    <n v="1759"/>
  </r>
  <r>
    <x v="0"/>
    <x v="0"/>
    <x v="1"/>
    <x v="2"/>
    <s v="2-3_将来_回復期"/>
    <x v="0"/>
    <n v="1609"/>
  </r>
  <r>
    <x v="0"/>
    <x v="0"/>
    <x v="1"/>
    <x v="3"/>
    <s v="2-4_将来_慢性期"/>
    <x v="0"/>
    <n v="895"/>
  </r>
  <r>
    <x v="0"/>
    <x v="0"/>
    <x v="1"/>
    <x v="5"/>
    <s v="2-5_将来_合計"/>
    <x v="0"/>
    <n v="4848"/>
  </r>
  <r>
    <x v="0"/>
    <x v="0"/>
    <x v="1"/>
    <x v="6"/>
    <s v="2-6_将来_在宅医療等"/>
    <x v="0"/>
    <n v="-6384"/>
  </r>
  <r>
    <x v="0"/>
    <x v="0"/>
    <x v="1"/>
    <x v="7"/>
    <s v="2-7_将来_うち訪問診療分"/>
    <x v="0"/>
    <n v="-3803"/>
  </r>
  <r>
    <x v="0"/>
    <x v="0"/>
    <x v="2"/>
    <x v="0"/>
    <s v="3-1_構想策定時一致率_高度急性期"/>
    <x v="1"/>
    <n v="0.63076923076923075"/>
  </r>
  <r>
    <x v="0"/>
    <x v="0"/>
    <x v="2"/>
    <x v="1"/>
    <s v="3-2_構想策定時一致率_急性期"/>
    <x v="1"/>
    <n v="1.7669130187606594"/>
  </r>
  <r>
    <x v="0"/>
    <x v="0"/>
    <x v="2"/>
    <x v="2"/>
    <s v="3-3_構想策定時一致率_回復期"/>
    <x v="1"/>
    <n v="0.29210689869484152"/>
  </r>
  <r>
    <x v="0"/>
    <x v="0"/>
    <x v="2"/>
    <x v="3"/>
    <s v="3-4_構想策定時一致率_慢性期"/>
    <x v="1"/>
    <n v="1.5418994413407821"/>
  </r>
  <r>
    <x v="0"/>
    <x v="0"/>
    <x v="2"/>
    <x v="5"/>
    <s v="3-5_構想策定時一致率_合計"/>
    <x v="1"/>
    <n v="1.1291254125412542"/>
  </r>
  <r>
    <x v="0"/>
    <x v="0"/>
    <x v="3"/>
    <x v="0"/>
    <s v="4-1_R4年度病床機能報告_2022年時点_高度急性期"/>
    <x v="0"/>
    <n v="786"/>
  </r>
  <r>
    <x v="0"/>
    <x v="0"/>
    <x v="3"/>
    <x v="1"/>
    <s v="4-2_R4年度病床機能報告_2022年時点_急性期"/>
    <x v="0"/>
    <n v="2361"/>
  </r>
  <r>
    <x v="0"/>
    <x v="0"/>
    <x v="3"/>
    <x v="2"/>
    <s v="4-3_R4年度病床機能報告_2022年時点_回復期"/>
    <x v="0"/>
    <n v="717"/>
  </r>
  <r>
    <x v="0"/>
    <x v="0"/>
    <x v="3"/>
    <x v="3"/>
    <s v="4-4_R4年度病床機能報告_2022年時点_慢性期"/>
    <x v="0"/>
    <n v="1276"/>
  </r>
  <r>
    <x v="0"/>
    <x v="0"/>
    <x v="3"/>
    <x v="8"/>
    <s v="4-5_R4年度病床機能報告_2022年時点_休棟中（今後再開する予定）"/>
    <x v="0"/>
    <n v="78"/>
  </r>
  <r>
    <x v="0"/>
    <x v="0"/>
    <x v="3"/>
    <x v="9"/>
    <s v="4-6_R4年度病床機能報告_2022年時点_休棟中（今後廃止する予定）"/>
    <x v="0"/>
    <n v="0"/>
  </r>
  <r>
    <x v="0"/>
    <x v="0"/>
    <x v="3"/>
    <x v="10"/>
    <s v="4-7_R4年度病床機能報告_2022年時点_総計"/>
    <x v="0"/>
    <n v="5218"/>
  </r>
  <r>
    <x v="0"/>
    <x v="0"/>
    <x v="4"/>
    <x v="0"/>
    <s v="5-1_R4年度現状一致率_高度急性期"/>
    <x v="1"/>
    <n v="1.3435897435897435"/>
  </r>
  <r>
    <x v="0"/>
    <x v="0"/>
    <x v="4"/>
    <x v="1"/>
    <s v="5-2_R4年度現状一致率_急性期"/>
    <x v="1"/>
    <n v="1.3422399090392267"/>
  </r>
  <r>
    <x v="0"/>
    <x v="0"/>
    <x v="4"/>
    <x v="2"/>
    <s v="5-3_R4年度現状一致率_回復期"/>
    <x v="1"/>
    <n v="0.44561839651957735"/>
  </r>
  <r>
    <x v="0"/>
    <x v="0"/>
    <x v="4"/>
    <x v="3"/>
    <s v="5-4_R4年度現状一致率_慢性期"/>
    <x v="1"/>
    <n v="1.4256983240223464"/>
  </r>
  <r>
    <x v="0"/>
    <x v="0"/>
    <x v="4"/>
    <x v="5"/>
    <s v="5-5_R4年度現状一致率_合計"/>
    <x v="1"/>
    <n v="1.0763201320132014"/>
  </r>
  <r>
    <x v="0"/>
    <x v="0"/>
    <x v="5"/>
    <x v="0"/>
    <s v="6-1_R4年度病床機能報告_2025年時点_高度急性期"/>
    <x v="0"/>
    <n v="802"/>
  </r>
  <r>
    <x v="0"/>
    <x v="0"/>
    <x v="5"/>
    <x v="1"/>
    <s v="6-2_R4年度病床機能報告_2025年時点_急性期"/>
    <x v="0"/>
    <n v="2266"/>
  </r>
  <r>
    <x v="0"/>
    <x v="0"/>
    <x v="5"/>
    <x v="2"/>
    <s v="6-3_R4年度病床機能報告_2025年時点_回復期"/>
    <x v="0"/>
    <n v="874"/>
  </r>
  <r>
    <x v="0"/>
    <x v="0"/>
    <x v="5"/>
    <x v="3"/>
    <s v="6-4_R4年度病床機能報告_2025年時点_慢性期"/>
    <x v="0"/>
    <n v="1188"/>
  </r>
  <r>
    <x v="0"/>
    <x v="0"/>
    <x v="5"/>
    <x v="11"/>
    <s v="6-5_R4年度病床機能報告_2025年時点_介護保険施設等へ移行予定"/>
    <x v="0"/>
    <n v="52"/>
  </r>
  <r>
    <x v="0"/>
    <x v="0"/>
    <x v="5"/>
    <x v="12"/>
    <s v="6-6_R4年度病床機能報告_2025年時点_休棟予定"/>
    <x v="0"/>
    <n v="0"/>
  </r>
  <r>
    <x v="0"/>
    <x v="0"/>
    <x v="5"/>
    <x v="13"/>
    <s v="6-7_R4年度病床機能報告_2025年時点_廃止予定"/>
    <x v="0"/>
    <n v="36"/>
  </r>
  <r>
    <x v="0"/>
    <x v="0"/>
    <x v="5"/>
    <x v="10"/>
    <s v="6-8_R4年度病床機能報告_2025年時点_総計"/>
    <x v="0"/>
    <n v="5218"/>
  </r>
  <r>
    <x v="0"/>
    <x v="0"/>
    <x v="6"/>
    <x v="0"/>
    <s v="7-1_R4年度将来一致率_高度急性期"/>
    <x v="1"/>
    <n v="1.370940170940171"/>
  </r>
  <r>
    <x v="0"/>
    <x v="0"/>
    <x v="6"/>
    <x v="1"/>
    <s v="7-2_R4年度将来一致率_急性期"/>
    <x v="1"/>
    <n v="1.2882319499715749"/>
  </r>
  <r>
    <x v="0"/>
    <x v="0"/>
    <x v="6"/>
    <x v="2"/>
    <s v="7-3_R4年度将来一致率_回復期"/>
    <x v="1"/>
    <n v="0.54319453076445001"/>
  </r>
  <r>
    <x v="0"/>
    <x v="0"/>
    <x v="6"/>
    <x v="3"/>
    <s v="7-4_R4年度将来一致率_慢性期"/>
    <x v="1"/>
    <n v="1.3273743016759776"/>
  </r>
  <r>
    <x v="0"/>
    <x v="0"/>
    <x v="6"/>
    <x v="5"/>
    <s v="7-5_R4年度将来一致率_合計"/>
    <x v="1"/>
    <n v="1.0763201320132001"/>
  </r>
  <r>
    <x v="0"/>
    <x v="1"/>
    <x v="0"/>
    <x v="0"/>
    <s v="1-1_現状ー構想策定時_高度急性期"/>
    <x v="0"/>
    <n v="0"/>
  </r>
  <r>
    <x v="0"/>
    <x v="1"/>
    <x v="0"/>
    <x v="1"/>
    <s v="1-2_現状ー構想策定時_急性期"/>
    <x v="0"/>
    <n v="179"/>
  </r>
  <r>
    <x v="0"/>
    <x v="1"/>
    <x v="0"/>
    <x v="2"/>
    <s v="1-3_現状ー構想策定時_回復期"/>
    <x v="0"/>
    <n v="0"/>
  </r>
  <r>
    <x v="0"/>
    <x v="1"/>
    <x v="0"/>
    <x v="3"/>
    <s v="1-4_現状ー構想策定時_慢性期"/>
    <x v="0"/>
    <n v="137"/>
  </r>
  <r>
    <x v="0"/>
    <x v="1"/>
    <x v="0"/>
    <x v="4"/>
    <s v="1-5_現状ー構想策定時_未報告"/>
    <x v="0"/>
    <n v="38"/>
  </r>
  <r>
    <x v="0"/>
    <x v="1"/>
    <x v="0"/>
    <x v="5"/>
    <s v="1-6_現状ー構想策定時_合計"/>
    <x v="0"/>
    <n v="354"/>
  </r>
  <r>
    <x v="0"/>
    <x v="1"/>
    <x v="0"/>
    <x v="6"/>
    <s v="1-7_現状ー構想策定時_在宅医療等"/>
    <x v="0"/>
    <n v="224"/>
  </r>
  <r>
    <x v="0"/>
    <x v="1"/>
    <x v="0"/>
    <x v="7"/>
    <s v="1-8_現状ー構想策定時_うち訪問診療分"/>
    <x v="0"/>
    <n v="53"/>
  </r>
  <r>
    <x v="0"/>
    <x v="1"/>
    <x v="1"/>
    <x v="0"/>
    <s v="2-1_将来_高度急性期"/>
    <x v="0"/>
    <n v="0"/>
  </r>
  <r>
    <x v="0"/>
    <x v="1"/>
    <x v="1"/>
    <x v="1"/>
    <s v="2-2_将来_急性期"/>
    <x v="0"/>
    <n v="56"/>
  </r>
  <r>
    <x v="0"/>
    <x v="1"/>
    <x v="1"/>
    <x v="2"/>
    <s v="2-3_将来_回復期"/>
    <x v="0"/>
    <n v="119"/>
  </r>
  <r>
    <x v="0"/>
    <x v="1"/>
    <x v="1"/>
    <x v="3"/>
    <s v="2-4_将来_慢性期"/>
    <x v="0"/>
    <n v="70"/>
  </r>
  <r>
    <x v="0"/>
    <x v="1"/>
    <x v="1"/>
    <x v="5"/>
    <s v="2-5_将来_合計"/>
    <x v="0"/>
    <n v="245"/>
  </r>
  <r>
    <x v="0"/>
    <x v="1"/>
    <x v="1"/>
    <x v="6"/>
    <s v="2-6_将来_在宅医療等"/>
    <x v="0"/>
    <n v="-298"/>
  </r>
  <r>
    <x v="0"/>
    <x v="1"/>
    <x v="1"/>
    <x v="7"/>
    <s v="2-7_将来_うち訪問診療分"/>
    <x v="0"/>
    <n v="-70"/>
  </r>
  <r>
    <x v="0"/>
    <x v="1"/>
    <x v="2"/>
    <x v="0"/>
    <s v="3-1_構想策定時一致率_高度急性期"/>
    <x v="1"/>
    <n v="0"/>
  </r>
  <r>
    <x v="0"/>
    <x v="1"/>
    <x v="2"/>
    <x v="1"/>
    <s v="3-2_構想策定時一致率_急性期"/>
    <x v="1"/>
    <n v="3.1964285714285716"/>
  </r>
  <r>
    <x v="0"/>
    <x v="1"/>
    <x v="2"/>
    <x v="2"/>
    <s v="3-3_構想策定時一致率_回復期"/>
    <x v="1"/>
    <n v="0"/>
  </r>
  <r>
    <x v="0"/>
    <x v="1"/>
    <x v="2"/>
    <x v="3"/>
    <s v="3-4_構想策定時一致率_慢性期"/>
    <x v="1"/>
    <n v="1.9571428571428571"/>
  </r>
  <r>
    <x v="0"/>
    <x v="1"/>
    <x v="2"/>
    <x v="5"/>
    <s v="3-5_構想策定時一致率_合計"/>
    <x v="1"/>
    <n v="1.4448979591836735"/>
  </r>
  <r>
    <x v="0"/>
    <x v="1"/>
    <x v="3"/>
    <x v="0"/>
    <s v="4-1_R4年度病床機能報告_2022年時点_高度急性期"/>
    <x v="0"/>
    <n v="0"/>
  </r>
  <r>
    <x v="0"/>
    <x v="1"/>
    <x v="3"/>
    <x v="1"/>
    <s v="4-2_R4年度病床機能報告_2022年時点_急性期"/>
    <x v="0"/>
    <n v="177"/>
  </r>
  <r>
    <x v="0"/>
    <x v="1"/>
    <x v="3"/>
    <x v="2"/>
    <s v="4-3_R4年度病床機能報告_2022年時点_回復期"/>
    <x v="0"/>
    <n v="0"/>
  </r>
  <r>
    <x v="0"/>
    <x v="1"/>
    <x v="3"/>
    <x v="3"/>
    <s v="4-4_R4年度病床機能報告_2022年時点_慢性期"/>
    <x v="0"/>
    <n v="172"/>
  </r>
  <r>
    <x v="0"/>
    <x v="1"/>
    <x v="3"/>
    <x v="8"/>
    <s v="4-5_R4年度病床機能報告_2022年時点_休棟中（今後再開する予定）"/>
    <x v="0"/>
    <n v="38"/>
  </r>
  <r>
    <x v="0"/>
    <x v="1"/>
    <x v="3"/>
    <x v="9"/>
    <s v="4-6_R4年度病床機能報告_2022年時点_休棟中（今後廃止する予定）"/>
    <x v="0"/>
    <n v="4"/>
  </r>
  <r>
    <x v="0"/>
    <x v="1"/>
    <x v="3"/>
    <x v="10"/>
    <s v="4-7_R4年度病床機能報告_2022年時点_総計"/>
    <x v="0"/>
    <n v="391"/>
  </r>
  <r>
    <x v="0"/>
    <x v="1"/>
    <x v="4"/>
    <x v="0"/>
    <s v="5-1_R4年度現状一致率_高度急性期"/>
    <x v="1"/>
    <n v="0"/>
  </r>
  <r>
    <x v="0"/>
    <x v="1"/>
    <x v="4"/>
    <x v="1"/>
    <s v="5-2_R4年度現状一致率_急性期"/>
    <x v="1"/>
    <n v="3.1607142857142856"/>
  </r>
  <r>
    <x v="0"/>
    <x v="1"/>
    <x v="4"/>
    <x v="2"/>
    <s v="5-3_R4年度現状一致率_回復期"/>
    <x v="1"/>
    <n v="0"/>
  </r>
  <r>
    <x v="0"/>
    <x v="1"/>
    <x v="4"/>
    <x v="3"/>
    <s v="5-4_R4年度現状一致率_慢性期"/>
    <x v="1"/>
    <n v="2.4571428571428573"/>
  </r>
  <r>
    <x v="0"/>
    <x v="1"/>
    <x v="4"/>
    <x v="5"/>
    <s v="5-5_R4年度現状一致率_合計"/>
    <x v="1"/>
    <n v="1.5959183673469388"/>
  </r>
  <r>
    <x v="0"/>
    <x v="1"/>
    <x v="5"/>
    <x v="0"/>
    <s v="6-1_R4年度病床機能報告_2025年時点_高度急性期"/>
    <x v="0"/>
    <n v="0"/>
  </r>
  <r>
    <x v="0"/>
    <x v="1"/>
    <x v="5"/>
    <x v="1"/>
    <s v="6-2_R4年度病床機能報告_2025年時点_急性期"/>
    <x v="0"/>
    <n v="177"/>
  </r>
  <r>
    <x v="0"/>
    <x v="1"/>
    <x v="5"/>
    <x v="2"/>
    <s v="6-3_R4年度病床機能報告_2025年時点_回復期"/>
    <x v="0"/>
    <n v="0"/>
  </r>
  <r>
    <x v="0"/>
    <x v="1"/>
    <x v="5"/>
    <x v="3"/>
    <s v="6-4_R4年度病床機能報告_2025年時点_慢性期"/>
    <x v="0"/>
    <n v="148"/>
  </r>
  <r>
    <x v="0"/>
    <x v="1"/>
    <x v="5"/>
    <x v="11"/>
    <s v="6-5_R4年度病床機能報告_2025年時点_介護保険施設等へ移行予定"/>
    <x v="0"/>
    <n v="0"/>
  </r>
  <r>
    <x v="0"/>
    <x v="1"/>
    <x v="5"/>
    <x v="12"/>
    <s v="6-6_R4年度病床機能報告_2025年時点_休棟予定"/>
    <x v="0"/>
    <n v="38"/>
  </r>
  <r>
    <x v="0"/>
    <x v="1"/>
    <x v="5"/>
    <x v="13"/>
    <s v="6-7_R4年度病床機能報告_2025年時点_廃止予定"/>
    <x v="0"/>
    <n v="28"/>
  </r>
  <r>
    <x v="0"/>
    <x v="1"/>
    <x v="5"/>
    <x v="10"/>
    <s v="6-8_R4年度病床機能報告_2025年時点_総計"/>
    <x v="0"/>
    <n v="391"/>
  </r>
  <r>
    <x v="0"/>
    <x v="1"/>
    <x v="6"/>
    <x v="0"/>
    <s v="7-1_R4年度将来一致率_高度急性期"/>
    <x v="1"/>
    <n v="0"/>
  </r>
  <r>
    <x v="0"/>
    <x v="1"/>
    <x v="6"/>
    <x v="1"/>
    <s v="7-2_R4年度将来一致率_急性期"/>
    <x v="1"/>
    <n v="3.1607142857142856"/>
  </r>
  <r>
    <x v="0"/>
    <x v="1"/>
    <x v="6"/>
    <x v="2"/>
    <s v="7-3_R4年度将来一致率_回復期"/>
    <x v="1"/>
    <n v="0"/>
  </r>
  <r>
    <x v="0"/>
    <x v="1"/>
    <x v="6"/>
    <x v="3"/>
    <s v="7-4_R4年度将来一致率_慢性期"/>
    <x v="1"/>
    <n v="2.1142857142857143"/>
  </r>
  <r>
    <x v="0"/>
    <x v="1"/>
    <x v="6"/>
    <x v="5"/>
    <s v="7-5_R4年度将来一致率_合計"/>
    <x v="1"/>
    <n v="1.5959183673469388"/>
  </r>
  <r>
    <x v="0"/>
    <x v="2"/>
    <x v="0"/>
    <x v="0"/>
    <s v="1-1_現状ー構想策定時_高度急性期"/>
    <x v="0"/>
    <n v="0"/>
  </r>
  <r>
    <x v="0"/>
    <x v="2"/>
    <x v="0"/>
    <x v="1"/>
    <s v="1-2_現状ー構想策定時_急性期"/>
    <x v="0"/>
    <n v="303"/>
  </r>
  <r>
    <x v="0"/>
    <x v="2"/>
    <x v="0"/>
    <x v="2"/>
    <s v="1-3_現状ー構想策定時_回復期"/>
    <x v="0"/>
    <n v="47"/>
  </r>
  <r>
    <x v="0"/>
    <x v="2"/>
    <x v="0"/>
    <x v="3"/>
    <s v="1-4_現状ー構想策定時_慢性期"/>
    <x v="0"/>
    <n v="521"/>
  </r>
  <r>
    <x v="0"/>
    <x v="2"/>
    <x v="0"/>
    <x v="4"/>
    <s v="1-5_現状ー構想策定時_未報告"/>
    <x v="0"/>
    <n v="0"/>
  </r>
  <r>
    <x v="0"/>
    <x v="2"/>
    <x v="0"/>
    <x v="5"/>
    <s v="1-6_現状ー構想策定時_合計"/>
    <x v="0"/>
    <n v="871"/>
  </r>
  <r>
    <x v="0"/>
    <x v="2"/>
    <x v="0"/>
    <x v="6"/>
    <s v="1-7_現状ー構想策定時_在宅医療等"/>
    <x v="0"/>
    <n v="418"/>
  </r>
  <r>
    <x v="0"/>
    <x v="2"/>
    <x v="0"/>
    <x v="7"/>
    <s v="1-8_現状ー構想策定時_うち訪問診療分"/>
    <x v="0"/>
    <n v="144"/>
  </r>
  <r>
    <x v="0"/>
    <x v="2"/>
    <x v="1"/>
    <x v="0"/>
    <s v="2-1_将来_高度急性期"/>
    <x v="0"/>
    <n v="18"/>
  </r>
  <r>
    <x v="0"/>
    <x v="2"/>
    <x v="1"/>
    <x v="1"/>
    <s v="2-2_将来_急性期"/>
    <x v="0"/>
    <n v="103"/>
  </r>
  <r>
    <x v="0"/>
    <x v="2"/>
    <x v="1"/>
    <x v="2"/>
    <s v="2-3_将来_回復期"/>
    <x v="0"/>
    <n v="195"/>
  </r>
  <r>
    <x v="0"/>
    <x v="2"/>
    <x v="1"/>
    <x v="3"/>
    <s v="2-4_将来_慢性期"/>
    <x v="0"/>
    <n v="228"/>
  </r>
  <r>
    <x v="0"/>
    <x v="2"/>
    <x v="1"/>
    <x v="5"/>
    <s v="2-5_将来_合計"/>
    <x v="0"/>
    <n v="544"/>
  </r>
  <r>
    <x v="0"/>
    <x v="2"/>
    <x v="1"/>
    <x v="6"/>
    <s v="2-6_将来_在宅医療等"/>
    <x v="0"/>
    <n v="-558"/>
  </r>
  <r>
    <x v="0"/>
    <x v="2"/>
    <x v="1"/>
    <x v="7"/>
    <s v="2-7_将来_うち訪問診療分"/>
    <x v="0"/>
    <n v="-181"/>
  </r>
  <r>
    <x v="0"/>
    <x v="2"/>
    <x v="2"/>
    <x v="0"/>
    <s v="3-1_構想策定時一致率_高度急性期"/>
    <x v="1"/>
    <n v="0"/>
  </r>
  <r>
    <x v="0"/>
    <x v="2"/>
    <x v="2"/>
    <x v="1"/>
    <s v="3-2_構想策定時一致率_急性期"/>
    <x v="1"/>
    <n v="2.941747572815534"/>
  </r>
  <r>
    <x v="0"/>
    <x v="2"/>
    <x v="2"/>
    <x v="2"/>
    <s v="3-3_構想策定時一致率_回復期"/>
    <x v="1"/>
    <n v="0.24102564102564103"/>
  </r>
  <r>
    <x v="0"/>
    <x v="2"/>
    <x v="2"/>
    <x v="3"/>
    <s v="3-4_構想策定時一致率_慢性期"/>
    <x v="1"/>
    <n v="2.2850877192982457"/>
  </r>
  <r>
    <x v="0"/>
    <x v="2"/>
    <x v="2"/>
    <x v="5"/>
    <s v="3-5_構想策定時一致率_合計"/>
    <x v="1"/>
    <n v="1.6011029411764706"/>
  </r>
  <r>
    <x v="0"/>
    <x v="2"/>
    <x v="3"/>
    <x v="0"/>
    <s v="4-1_R4年度病床機能報告_2022年時点_高度急性期"/>
    <x v="0"/>
    <n v="0"/>
  </r>
  <r>
    <x v="0"/>
    <x v="2"/>
    <x v="3"/>
    <x v="1"/>
    <s v="4-2_R4年度病床機能報告_2022年時点_急性期"/>
    <x v="0"/>
    <n v="207"/>
  </r>
  <r>
    <x v="0"/>
    <x v="2"/>
    <x v="3"/>
    <x v="2"/>
    <s v="4-3_R4年度病床機能報告_2022年時点_回復期"/>
    <x v="0"/>
    <n v="222"/>
  </r>
  <r>
    <x v="0"/>
    <x v="2"/>
    <x v="3"/>
    <x v="3"/>
    <s v="4-4_R4年度病床機能報告_2022年時点_慢性期"/>
    <x v="0"/>
    <n v="214"/>
  </r>
  <r>
    <x v="0"/>
    <x v="2"/>
    <x v="3"/>
    <x v="8"/>
    <s v="4-5_R4年度病床機能報告_2022年時点_休棟中（今後再開する予定）"/>
    <x v="0"/>
    <n v="0"/>
  </r>
  <r>
    <x v="0"/>
    <x v="2"/>
    <x v="3"/>
    <x v="9"/>
    <s v="4-6_R4年度病床機能報告_2022年時点_休棟中（今後廃止する予定）"/>
    <x v="0"/>
    <n v="54"/>
  </r>
  <r>
    <x v="0"/>
    <x v="2"/>
    <x v="3"/>
    <x v="10"/>
    <s v="4-7_R4年度病床機能報告_2022年時点_総計"/>
    <x v="0"/>
    <n v="697"/>
  </r>
  <r>
    <x v="0"/>
    <x v="2"/>
    <x v="4"/>
    <x v="0"/>
    <s v="5-1_R4年度現状一致率_高度急性期"/>
    <x v="1"/>
    <n v="0"/>
  </r>
  <r>
    <x v="0"/>
    <x v="2"/>
    <x v="4"/>
    <x v="1"/>
    <s v="5-2_R4年度現状一致率_急性期"/>
    <x v="1"/>
    <n v="2.0097087378640777"/>
  </r>
  <r>
    <x v="0"/>
    <x v="2"/>
    <x v="4"/>
    <x v="2"/>
    <s v="5-3_R4年度現状一致率_回復期"/>
    <x v="1"/>
    <n v="1.1384615384615384"/>
  </r>
  <r>
    <x v="0"/>
    <x v="2"/>
    <x v="4"/>
    <x v="3"/>
    <s v="5-4_R4年度現状一致率_慢性期"/>
    <x v="1"/>
    <n v="0.93859649122807021"/>
  </r>
  <r>
    <x v="0"/>
    <x v="2"/>
    <x v="4"/>
    <x v="5"/>
    <s v="5-5_R4年度現状一致率_合計"/>
    <x v="1"/>
    <n v="1.28125"/>
  </r>
  <r>
    <x v="0"/>
    <x v="2"/>
    <x v="5"/>
    <x v="0"/>
    <s v="6-1_R4年度病床機能報告_2025年時点_高度急性期"/>
    <x v="0"/>
    <n v="0"/>
  </r>
  <r>
    <x v="0"/>
    <x v="2"/>
    <x v="5"/>
    <x v="1"/>
    <s v="6-2_R4年度病床機能報告_2025年時点_急性期"/>
    <x v="0"/>
    <n v="108"/>
  </r>
  <r>
    <x v="0"/>
    <x v="2"/>
    <x v="5"/>
    <x v="2"/>
    <s v="6-3_R4年度病床機能報告_2025年時点_回復期"/>
    <x v="0"/>
    <n v="321"/>
  </r>
  <r>
    <x v="0"/>
    <x v="2"/>
    <x v="5"/>
    <x v="3"/>
    <s v="6-4_R4年度病床機能報告_2025年時点_慢性期"/>
    <x v="0"/>
    <n v="214"/>
  </r>
  <r>
    <x v="0"/>
    <x v="2"/>
    <x v="5"/>
    <x v="11"/>
    <s v="6-5_R4年度病床機能報告_2025年時点_介護保険施設等へ移行予定"/>
    <x v="0"/>
    <n v="0"/>
  </r>
  <r>
    <x v="0"/>
    <x v="2"/>
    <x v="5"/>
    <x v="12"/>
    <s v="6-6_R4年度病床機能報告_2025年時点_休棟予定"/>
    <x v="0"/>
    <n v="0"/>
  </r>
  <r>
    <x v="0"/>
    <x v="2"/>
    <x v="5"/>
    <x v="13"/>
    <s v="6-7_R4年度病床機能報告_2025年時点_廃止予定"/>
    <x v="0"/>
    <n v="54"/>
  </r>
  <r>
    <x v="0"/>
    <x v="2"/>
    <x v="5"/>
    <x v="10"/>
    <s v="6-8_R4年度病床機能報告_2025年時点_総計"/>
    <x v="0"/>
    <n v="697"/>
  </r>
  <r>
    <x v="0"/>
    <x v="2"/>
    <x v="6"/>
    <x v="0"/>
    <s v="7-1_R4年度将来一致率_高度急性期"/>
    <x v="1"/>
    <n v="0"/>
  </r>
  <r>
    <x v="0"/>
    <x v="2"/>
    <x v="6"/>
    <x v="1"/>
    <s v="7-2_R4年度将来一致率_急性期"/>
    <x v="1"/>
    <n v="1.0485436893203883"/>
  </r>
  <r>
    <x v="0"/>
    <x v="2"/>
    <x v="6"/>
    <x v="2"/>
    <s v="7-3_R4年度将来一致率_回復期"/>
    <x v="1"/>
    <n v="1.6461538461538461"/>
  </r>
  <r>
    <x v="0"/>
    <x v="2"/>
    <x v="6"/>
    <x v="3"/>
    <s v="7-4_R4年度将来一致率_慢性期"/>
    <x v="1"/>
    <n v="0.93859649122807021"/>
  </r>
  <r>
    <x v="0"/>
    <x v="2"/>
    <x v="6"/>
    <x v="5"/>
    <s v="7-5_R4年度将来一致率_合計"/>
    <x v="1"/>
    <n v="1.28125"/>
  </r>
  <r>
    <x v="0"/>
    <x v="3"/>
    <x v="0"/>
    <x v="0"/>
    <s v="1-1_現状ー構想策定時_高度急性期"/>
    <x v="0"/>
    <n v="4185"/>
  </r>
  <r>
    <x v="0"/>
    <x v="3"/>
    <x v="0"/>
    <x v="1"/>
    <s v="1-2_現状ー構想策定時_急性期"/>
    <x v="0"/>
    <n v="14591"/>
  </r>
  <r>
    <x v="0"/>
    <x v="3"/>
    <x v="0"/>
    <x v="2"/>
    <s v="1-3_現状ー構想策定時_回復期"/>
    <x v="0"/>
    <n v="2131"/>
  </r>
  <r>
    <x v="0"/>
    <x v="3"/>
    <x v="0"/>
    <x v="3"/>
    <s v="1-4_現状ー構想策定時_慢性期"/>
    <x v="0"/>
    <n v="11730"/>
  </r>
  <r>
    <x v="0"/>
    <x v="3"/>
    <x v="0"/>
    <x v="4"/>
    <s v="1-5_現状ー構想策定時_未報告"/>
    <x v="0"/>
    <n v="629"/>
  </r>
  <r>
    <x v="0"/>
    <x v="3"/>
    <x v="0"/>
    <x v="5"/>
    <s v="1-6_現状ー構想策定時_合計"/>
    <x v="0"/>
    <n v="33266"/>
  </r>
  <r>
    <x v="0"/>
    <x v="3"/>
    <x v="0"/>
    <x v="6"/>
    <s v="1-7_現状ー構想策定時_在宅医療等"/>
    <x v="0"/>
    <n v="23608"/>
  </r>
  <r>
    <x v="0"/>
    <x v="3"/>
    <x v="0"/>
    <x v="7"/>
    <s v="1-8_現状ー構想策定時_うち訪問診療分"/>
    <x v="0"/>
    <n v="14193"/>
  </r>
  <r>
    <x v="0"/>
    <x v="3"/>
    <x v="1"/>
    <x v="0"/>
    <s v="2-1_将来_高度急性期"/>
    <x v="0"/>
    <n v="3913"/>
  </r>
  <r>
    <x v="0"/>
    <x v="3"/>
    <x v="1"/>
    <x v="1"/>
    <s v="2-2_将来_急性期"/>
    <x v="0"/>
    <n v="10951"/>
  </r>
  <r>
    <x v="0"/>
    <x v="3"/>
    <x v="1"/>
    <x v="2"/>
    <s v="2-3_将来_回復期"/>
    <x v="0"/>
    <n v="8863"/>
  </r>
  <r>
    <x v="0"/>
    <x v="3"/>
    <x v="1"/>
    <x v="3"/>
    <s v="2-4_将来_慢性期"/>
    <x v="0"/>
    <n v="11999"/>
  </r>
  <r>
    <x v="0"/>
    <x v="3"/>
    <x v="1"/>
    <x v="5"/>
    <s v="2-5_将来_合計"/>
    <x v="0"/>
    <n v="35726"/>
  </r>
  <r>
    <x v="0"/>
    <x v="3"/>
    <x v="1"/>
    <x v="6"/>
    <s v="2-6_将来_在宅医療等"/>
    <x v="0"/>
    <n v="-44509"/>
  </r>
  <r>
    <x v="0"/>
    <x v="3"/>
    <x v="1"/>
    <x v="7"/>
    <s v="2-7_将来_うち訪問診療分"/>
    <x v="0"/>
    <n v="-23576"/>
  </r>
  <r>
    <x v="0"/>
    <x v="3"/>
    <x v="2"/>
    <x v="0"/>
    <s v="3-1_構想策定時一致率_高度急性期"/>
    <x v="1"/>
    <n v="1.0695118834653718"/>
  </r>
  <r>
    <x v="0"/>
    <x v="3"/>
    <x v="2"/>
    <x v="1"/>
    <s v="3-2_構想策定時一致率_急性期"/>
    <x v="1"/>
    <n v="1.3323897360971602"/>
  </r>
  <r>
    <x v="0"/>
    <x v="3"/>
    <x v="2"/>
    <x v="2"/>
    <s v="3-3_構想策定時一致率_回復期"/>
    <x v="1"/>
    <n v="0.240437775019745"/>
  </r>
  <r>
    <x v="0"/>
    <x v="3"/>
    <x v="2"/>
    <x v="3"/>
    <s v="3-4_構想策定時一致率_慢性期"/>
    <x v="1"/>
    <n v="0.97758146512209354"/>
  </r>
  <r>
    <x v="0"/>
    <x v="3"/>
    <x v="2"/>
    <x v="5"/>
    <s v="3-5_構想策定時一致率_合計"/>
    <x v="1"/>
    <n v="0.93114258523204385"/>
  </r>
  <r>
    <x v="0"/>
    <x v="3"/>
    <x v="3"/>
    <x v="0"/>
    <s v="4-1_R4年度病床機能報告_2022年時点_高度急性期"/>
    <x v="0"/>
    <n v="2590"/>
  </r>
  <r>
    <x v="0"/>
    <x v="3"/>
    <x v="3"/>
    <x v="1"/>
    <s v="4-2_R4年度病床機能報告_2022年時点_急性期"/>
    <x v="0"/>
    <n v="14505"/>
  </r>
  <r>
    <x v="0"/>
    <x v="3"/>
    <x v="3"/>
    <x v="2"/>
    <s v="4-3_R4年度病床機能報告_2022年時点_回復期"/>
    <x v="0"/>
    <n v="3160"/>
  </r>
  <r>
    <x v="0"/>
    <x v="3"/>
    <x v="3"/>
    <x v="3"/>
    <s v="4-4_R4年度病床機能報告_2022年時点_慢性期"/>
    <x v="0"/>
    <n v="11473"/>
  </r>
  <r>
    <x v="0"/>
    <x v="3"/>
    <x v="3"/>
    <x v="8"/>
    <s v="4-5_R4年度病床機能報告_2022年時点_休棟中（今後再開する予定）"/>
    <x v="0"/>
    <n v="518"/>
  </r>
  <r>
    <x v="0"/>
    <x v="3"/>
    <x v="3"/>
    <x v="9"/>
    <s v="4-6_R4年度病床機能報告_2022年時点_休棟中（今後廃止する予定）"/>
    <x v="0"/>
    <n v="0"/>
  </r>
  <r>
    <x v="0"/>
    <x v="3"/>
    <x v="3"/>
    <x v="10"/>
    <s v="4-7_R4年度病床機能報告_2022年時点_総計"/>
    <x v="0"/>
    <n v="32246"/>
  </r>
  <r>
    <x v="0"/>
    <x v="3"/>
    <x v="4"/>
    <x v="0"/>
    <s v="5-1_R4年度現状一致率_高度急性期"/>
    <x v="1"/>
    <n v="0.66189624329159213"/>
  </r>
  <r>
    <x v="0"/>
    <x v="3"/>
    <x v="4"/>
    <x v="1"/>
    <s v="5-2_R4年度現状一致率_急性期"/>
    <x v="1"/>
    <n v="1.3245365720025568"/>
  </r>
  <r>
    <x v="0"/>
    <x v="3"/>
    <x v="4"/>
    <x v="2"/>
    <s v="5-3_R4年度現状一致率_回復期"/>
    <x v="1"/>
    <n v="0.35653841814284104"/>
  </r>
  <r>
    <x v="0"/>
    <x v="3"/>
    <x v="4"/>
    <x v="3"/>
    <s v="5-4_R4年度現状一致率_慢性期"/>
    <x v="1"/>
    <n v="0.95616301358446543"/>
  </r>
  <r>
    <x v="0"/>
    <x v="3"/>
    <x v="4"/>
    <x v="5"/>
    <s v="5-5_R4年度現状一致率_合計"/>
    <x v="1"/>
    <n v="0.90259194984045232"/>
  </r>
  <r>
    <x v="0"/>
    <x v="3"/>
    <x v="5"/>
    <x v="0"/>
    <s v="6-1_R4年度病床機能報告_2025年時点_高度急性期"/>
    <x v="0"/>
    <n v="2773"/>
  </r>
  <r>
    <x v="0"/>
    <x v="3"/>
    <x v="5"/>
    <x v="1"/>
    <s v="6-2_R4年度病床機能報告_2025年時点_急性期"/>
    <x v="0"/>
    <n v="14516"/>
  </r>
  <r>
    <x v="0"/>
    <x v="3"/>
    <x v="5"/>
    <x v="2"/>
    <s v="6-3_R4年度病床機能報告_2025年時点_回復期"/>
    <x v="0"/>
    <n v="3657"/>
  </r>
  <r>
    <x v="0"/>
    <x v="3"/>
    <x v="5"/>
    <x v="3"/>
    <s v="6-4_R4年度病床機能報告_2025年時点_慢性期"/>
    <x v="0"/>
    <n v="11106"/>
  </r>
  <r>
    <x v="0"/>
    <x v="3"/>
    <x v="5"/>
    <x v="11"/>
    <s v="6-5_R4年度病床機能報告_2025年時点_介護保険施設等へ移行予定"/>
    <x v="0"/>
    <n v="159"/>
  </r>
  <r>
    <x v="0"/>
    <x v="3"/>
    <x v="5"/>
    <x v="12"/>
    <s v="6-6_R4年度病床機能報告_2025年時点_休棟予定"/>
    <x v="0"/>
    <n v="28"/>
  </r>
  <r>
    <x v="0"/>
    <x v="3"/>
    <x v="5"/>
    <x v="13"/>
    <s v="6-7_R4年度病床機能報告_2025年時点_廃止予定"/>
    <x v="0"/>
    <n v="7"/>
  </r>
  <r>
    <x v="0"/>
    <x v="3"/>
    <x v="5"/>
    <x v="10"/>
    <s v="6-8_R4年度病床機能報告_2025年時点_総計"/>
    <x v="0"/>
    <n v="32246"/>
  </r>
  <r>
    <x v="0"/>
    <x v="3"/>
    <x v="6"/>
    <x v="0"/>
    <s v="7-1_R4年度将来一致率_高度急性期"/>
    <x v="1"/>
    <n v="0.70866342959366213"/>
  </r>
  <r>
    <x v="0"/>
    <x v="3"/>
    <x v="6"/>
    <x v="1"/>
    <s v="7-2_R4年度将来一致率_急性期"/>
    <x v="1"/>
    <n v="1.3255410464797734"/>
  </r>
  <r>
    <x v="0"/>
    <x v="3"/>
    <x v="6"/>
    <x v="2"/>
    <s v="7-3_R4年度将来一致率_回復期"/>
    <x v="1"/>
    <n v="0.41261423897100302"/>
  </r>
  <r>
    <x v="0"/>
    <x v="3"/>
    <x v="6"/>
    <x v="3"/>
    <s v="7-4_R4年度将来一致率_慢性期"/>
    <x v="1"/>
    <n v="0.92557713142761899"/>
  </r>
  <r>
    <x v="0"/>
    <x v="3"/>
    <x v="6"/>
    <x v="5"/>
    <s v="7-5_R4年度将来一致率_合計"/>
    <x v="1"/>
    <n v="0.90259194984045232"/>
  </r>
  <r>
    <x v="0"/>
    <x v="4"/>
    <x v="0"/>
    <x v="0"/>
    <s v="1-1_現状ー構想策定時_高度急性期"/>
    <x v="0"/>
    <n v="102"/>
  </r>
  <r>
    <x v="0"/>
    <x v="4"/>
    <x v="0"/>
    <x v="1"/>
    <s v="1-2_現状ー構想策定時_急性期"/>
    <x v="0"/>
    <n v="1457"/>
  </r>
  <r>
    <x v="0"/>
    <x v="4"/>
    <x v="0"/>
    <x v="2"/>
    <s v="1-3_現状ー構想策定時_回復期"/>
    <x v="0"/>
    <n v="262"/>
  </r>
  <r>
    <x v="0"/>
    <x v="4"/>
    <x v="0"/>
    <x v="3"/>
    <s v="1-4_現状ー構想策定時_慢性期"/>
    <x v="0"/>
    <n v="1233"/>
  </r>
  <r>
    <x v="0"/>
    <x v="4"/>
    <x v="0"/>
    <x v="4"/>
    <s v="1-5_現状ー構想策定時_未報告"/>
    <x v="0"/>
    <n v="57"/>
  </r>
  <r>
    <x v="0"/>
    <x v="4"/>
    <x v="0"/>
    <x v="5"/>
    <s v="1-6_現状ー構想策定時_合計"/>
    <x v="0"/>
    <n v="3111"/>
  </r>
  <r>
    <x v="0"/>
    <x v="4"/>
    <x v="0"/>
    <x v="6"/>
    <s v="1-7_現状ー構想策定時_在宅医療等"/>
    <x v="0"/>
    <n v="3121"/>
  </r>
  <r>
    <x v="0"/>
    <x v="4"/>
    <x v="0"/>
    <x v="7"/>
    <s v="1-8_現状ー構想策定時_うち訪問診療分"/>
    <x v="0"/>
    <n v="1714"/>
  </r>
  <r>
    <x v="0"/>
    <x v="4"/>
    <x v="1"/>
    <x v="0"/>
    <s v="2-1_将来_高度急性期"/>
    <x v="0"/>
    <n v="164"/>
  </r>
  <r>
    <x v="0"/>
    <x v="4"/>
    <x v="1"/>
    <x v="1"/>
    <s v="2-2_将来_急性期"/>
    <x v="0"/>
    <n v="638"/>
  </r>
  <r>
    <x v="0"/>
    <x v="4"/>
    <x v="1"/>
    <x v="2"/>
    <s v="2-3_将来_回復期"/>
    <x v="0"/>
    <n v="852"/>
  </r>
  <r>
    <x v="0"/>
    <x v="4"/>
    <x v="1"/>
    <x v="3"/>
    <s v="2-4_将来_慢性期"/>
    <x v="0"/>
    <n v="1264"/>
  </r>
  <r>
    <x v="0"/>
    <x v="4"/>
    <x v="1"/>
    <x v="5"/>
    <s v="2-5_将来_合計"/>
    <x v="0"/>
    <n v="2918"/>
  </r>
  <r>
    <x v="0"/>
    <x v="4"/>
    <x v="1"/>
    <x v="6"/>
    <s v="2-6_将来_在宅医療等"/>
    <x v="0"/>
    <n v="-4107"/>
  </r>
  <r>
    <x v="0"/>
    <x v="4"/>
    <x v="1"/>
    <x v="7"/>
    <s v="2-7_将来_うち訪問診療分"/>
    <x v="0"/>
    <n v="-1989"/>
  </r>
  <r>
    <x v="0"/>
    <x v="4"/>
    <x v="2"/>
    <x v="0"/>
    <s v="3-1_構想策定時一致率_高度急性期"/>
    <x v="1"/>
    <n v="0.62195121951219512"/>
  </r>
  <r>
    <x v="0"/>
    <x v="4"/>
    <x v="2"/>
    <x v="1"/>
    <s v="3-2_構想策定時一致率_急性期"/>
    <x v="1"/>
    <n v="2.2836990595611284"/>
  </r>
  <r>
    <x v="0"/>
    <x v="4"/>
    <x v="2"/>
    <x v="2"/>
    <s v="3-3_構想策定時一致率_回復期"/>
    <x v="1"/>
    <n v="0.30751173708920188"/>
  </r>
  <r>
    <x v="0"/>
    <x v="4"/>
    <x v="2"/>
    <x v="3"/>
    <s v="3-4_構想策定時一致率_慢性期"/>
    <x v="1"/>
    <n v="0.97547468354430378"/>
  </r>
  <r>
    <x v="0"/>
    <x v="4"/>
    <x v="2"/>
    <x v="5"/>
    <s v="3-5_構想策定時一致率_合計"/>
    <x v="1"/>
    <n v="1.0661411925976696"/>
  </r>
  <r>
    <x v="0"/>
    <x v="4"/>
    <x v="3"/>
    <x v="0"/>
    <s v="4-1_R4年度病床機能報告_2022年時点_高度急性期"/>
    <x v="0"/>
    <n v="310"/>
  </r>
  <r>
    <x v="0"/>
    <x v="4"/>
    <x v="3"/>
    <x v="1"/>
    <s v="4-2_R4年度病床機能報告_2022年時点_急性期"/>
    <x v="0"/>
    <n v="895"/>
  </r>
  <r>
    <x v="0"/>
    <x v="4"/>
    <x v="3"/>
    <x v="2"/>
    <s v="4-3_R4年度病床機能報告_2022年時点_回復期"/>
    <x v="0"/>
    <n v="383"/>
  </r>
  <r>
    <x v="0"/>
    <x v="4"/>
    <x v="3"/>
    <x v="3"/>
    <s v="4-4_R4年度病床機能報告_2022年時点_慢性期"/>
    <x v="0"/>
    <n v="920"/>
  </r>
  <r>
    <x v="0"/>
    <x v="4"/>
    <x v="3"/>
    <x v="8"/>
    <s v="4-5_R4年度病床機能報告_2022年時点_休棟中（今後再開する予定）"/>
    <x v="0"/>
    <n v="32"/>
  </r>
  <r>
    <x v="0"/>
    <x v="4"/>
    <x v="3"/>
    <x v="9"/>
    <s v="4-6_R4年度病床機能報告_2022年時点_休棟中（今後廃止する予定）"/>
    <x v="0"/>
    <n v="14"/>
  </r>
  <r>
    <x v="0"/>
    <x v="4"/>
    <x v="3"/>
    <x v="10"/>
    <s v="4-7_R4年度病床機能報告_2022年時点_総計"/>
    <x v="0"/>
    <n v="2554"/>
  </r>
  <r>
    <x v="0"/>
    <x v="4"/>
    <x v="4"/>
    <x v="0"/>
    <s v="5-1_R4年度現状一致率_高度急性期"/>
    <x v="1"/>
    <n v="1.8902439024390243"/>
  </r>
  <r>
    <x v="0"/>
    <x v="4"/>
    <x v="4"/>
    <x v="1"/>
    <s v="5-2_R4年度現状一致率_急性期"/>
    <x v="1"/>
    <n v="1.4028213166144201"/>
  </r>
  <r>
    <x v="0"/>
    <x v="4"/>
    <x v="4"/>
    <x v="2"/>
    <s v="5-3_R4年度現状一致率_回復期"/>
    <x v="1"/>
    <n v="0.44953051643192488"/>
  </r>
  <r>
    <x v="0"/>
    <x v="4"/>
    <x v="4"/>
    <x v="3"/>
    <s v="5-4_R4年度現状一致率_慢性期"/>
    <x v="1"/>
    <n v="0.72784810126582278"/>
  </r>
  <r>
    <x v="0"/>
    <x v="4"/>
    <x v="4"/>
    <x v="5"/>
    <s v="5-5_R4年度現状一致率_合計"/>
    <x v="1"/>
    <n v="0.87525702535983552"/>
  </r>
  <r>
    <x v="0"/>
    <x v="4"/>
    <x v="5"/>
    <x v="0"/>
    <s v="6-1_R4年度病床機能報告_2025年時点_高度急性期"/>
    <x v="0"/>
    <n v="310"/>
  </r>
  <r>
    <x v="0"/>
    <x v="4"/>
    <x v="5"/>
    <x v="1"/>
    <s v="6-2_R4年度病床機能報告_2025年時点_急性期"/>
    <x v="0"/>
    <n v="775"/>
  </r>
  <r>
    <x v="0"/>
    <x v="4"/>
    <x v="5"/>
    <x v="2"/>
    <s v="6-3_R4年度病床機能報告_2025年時点_回復期"/>
    <x v="0"/>
    <n v="537"/>
  </r>
  <r>
    <x v="0"/>
    <x v="4"/>
    <x v="5"/>
    <x v="3"/>
    <s v="6-4_R4年度病床機能報告_2025年時点_慢性期"/>
    <x v="0"/>
    <n v="876"/>
  </r>
  <r>
    <x v="0"/>
    <x v="4"/>
    <x v="5"/>
    <x v="11"/>
    <s v="6-5_R4年度病床機能報告_2025年時点_介護保険施設等へ移行予定"/>
    <x v="0"/>
    <n v="0"/>
  </r>
  <r>
    <x v="0"/>
    <x v="4"/>
    <x v="5"/>
    <x v="12"/>
    <s v="6-6_R4年度病床機能報告_2025年時点_休棟予定"/>
    <x v="0"/>
    <n v="32"/>
  </r>
  <r>
    <x v="0"/>
    <x v="4"/>
    <x v="5"/>
    <x v="13"/>
    <s v="6-7_R4年度病床機能報告_2025年時点_廃止予定"/>
    <x v="0"/>
    <n v="24"/>
  </r>
  <r>
    <x v="0"/>
    <x v="4"/>
    <x v="5"/>
    <x v="10"/>
    <s v="6-8_R4年度病床機能報告_2025年時点_総計"/>
    <x v="0"/>
    <n v="2554"/>
  </r>
  <r>
    <x v="0"/>
    <x v="4"/>
    <x v="6"/>
    <x v="0"/>
    <s v="7-1_R4年度将来一致率_高度急性期"/>
    <x v="1"/>
    <n v="1.8902439024390243"/>
  </r>
  <r>
    <x v="0"/>
    <x v="4"/>
    <x v="6"/>
    <x v="1"/>
    <s v="7-2_R4年度将来一致率_急性期"/>
    <x v="1"/>
    <n v="1.2147335423197492"/>
  </r>
  <r>
    <x v="0"/>
    <x v="4"/>
    <x v="6"/>
    <x v="2"/>
    <s v="7-3_R4年度将来一致率_回復期"/>
    <x v="1"/>
    <n v="0.63028169014084512"/>
  </r>
  <r>
    <x v="0"/>
    <x v="4"/>
    <x v="6"/>
    <x v="3"/>
    <s v="7-4_R4年度将来一致率_慢性期"/>
    <x v="1"/>
    <n v="0.69303797468354433"/>
  </r>
  <r>
    <x v="0"/>
    <x v="4"/>
    <x v="6"/>
    <x v="5"/>
    <s v="7-5_R4年度将来一致率_合計"/>
    <x v="1"/>
    <n v="0.87525702535983552"/>
  </r>
  <r>
    <x v="0"/>
    <x v="5"/>
    <x v="0"/>
    <x v="0"/>
    <s v="1-1_現状ー構想策定時_高度急性期"/>
    <x v="0"/>
    <n v="0"/>
  </r>
  <r>
    <x v="0"/>
    <x v="5"/>
    <x v="0"/>
    <x v="1"/>
    <s v="1-2_現状ー構想策定時_急性期"/>
    <x v="0"/>
    <n v="1165"/>
  </r>
  <r>
    <x v="0"/>
    <x v="5"/>
    <x v="0"/>
    <x v="2"/>
    <s v="1-3_現状ー構想策定時_回復期"/>
    <x v="0"/>
    <n v="114"/>
  </r>
  <r>
    <x v="0"/>
    <x v="5"/>
    <x v="0"/>
    <x v="3"/>
    <s v="1-4_現状ー構想策定時_慢性期"/>
    <x v="0"/>
    <n v="891"/>
  </r>
  <r>
    <x v="0"/>
    <x v="5"/>
    <x v="0"/>
    <x v="4"/>
    <s v="1-5_現状ー構想策定時_未報告"/>
    <x v="0"/>
    <n v="19"/>
  </r>
  <r>
    <x v="0"/>
    <x v="5"/>
    <x v="0"/>
    <x v="5"/>
    <s v="1-6_現状ー構想策定時_合計"/>
    <x v="0"/>
    <n v="2189"/>
  </r>
  <r>
    <x v="0"/>
    <x v="5"/>
    <x v="0"/>
    <x v="6"/>
    <s v="1-7_現状ー構想策定時_在宅医療等"/>
    <x v="0"/>
    <n v="2176"/>
  </r>
  <r>
    <x v="0"/>
    <x v="5"/>
    <x v="0"/>
    <x v="7"/>
    <s v="1-8_現状ー構想策定時_うち訪問診療分"/>
    <x v="0"/>
    <n v="1109"/>
  </r>
  <r>
    <x v="0"/>
    <x v="5"/>
    <x v="1"/>
    <x v="0"/>
    <s v="2-1_将来_高度急性期"/>
    <x v="0"/>
    <n v="98"/>
  </r>
  <r>
    <x v="0"/>
    <x v="5"/>
    <x v="1"/>
    <x v="1"/>
    <s v="2-2_将来_急性期"/>
    <x v="0"/>
    <n v="474"/>
  </r>
  <r>
    <x v="0"/>
    <x v="5"/>
    <x v="1"/>
    <x v="2"/>
    <s v="2-3_将来_回復期"/>
    <x v="0"/>
    <n v="706"/>
  </r>
  <r>
    <x v="0"/>
    <x v="5"/>
    <x v="1"/>
    <x v="3"/>
    <s v="2-4_将来_慢性期"/>
    <x v="0"/>
    <n v="645"/>
  </r>
  <r>
    <x v="0"/>
    <x v="5"/>
    <x v="1"/>
    <x v="5"/>
    <s v="2-5_将来_合計"/>
    <x v="0"/>
    <n v="1923"/>
  </r>
  <r>
    <x v="0"/>
    <x v="5"/>
    <x v="1"/>
    <x v="6"/>
    <s v="2-6_将来_在宅医療等"/>
    <x v="0"/>
    <n v="-2953"/>
  </r>
  <r>
    <x v="0"/>
    <x v="5"/>
    <x v="1"/>
    <x v="7"/>
    <s v="2-7_将来_うち訪問診療分"/>
    <x v="0"/>
    <n v="-1313"/>
  </r>
  <r>
    <x v="0"/>
    <x v="5"/>
    <x v="2"/>
    <x v="0"/>
    <s v="3-1_構想策定時一致率_高度急性期"/>
    <x v="1"/>
    <n v="0"/>
  </r>
  <r>
    <x v="0"/>
    <x v="5"/>
    <x v="2"/>
    <x v="1"/>
    <s v="3-2_構想策定時一致率_急性期"/>
    <x v="1"/>
    <n v="2.4578059071729959"/>
  </r>
  <r>
    <x v="0"/>
    <x v="5"/>
    <x v="2"/>
    <x v="2"/>
    <s v="3-3_構想策定時一致率_回復期"/>
    <x v="1"/>
    <n v="0.16147308781869688"/>
  </r>
  <r>
    <x v="0"/>
    <x v="5"/>
    <x v="2"/>
    <x v="3"/>
    <s v="3-4_構想策定時一致率_慢性期"/>
    <x v="1"/>
    <n v="1.3813953488372093"/>
  </r>
  <r>
    <x v="0"/>
    <x v="5"/>
    <x v="2"/>
    <x v="5"/>
    <s v="3-5_構想策定時一致率_合計"/>
    <x v="1"/>
    <n v="1.1383255330213209"/>
  </r>
  <r>
    <x v="0"/>
    <x v="5"/>
    <x v="3"/>
    <x v="0"/>
    <s v="4-1_R4年度病床機能報告_2022年時点_高度急性期"/>
    <x v="0"/>
    <n v="0"/>
  </r>
  <r>
    <x v="0"/>
    <x v="5"/>
    <x v="3"/>
    <x v="1"/>
    <s v="4-2_R4年度病床機能報告_2022年時点_急性期"/>
    <x v="0"/>
    <n v="991"/>
  </r>
  <r>
    <x v="0"/>
    <x v="5"/>
    <x v="3"/>
    <x v="2"/>
    <s v="4-3_R4年度病床機能報告_2022年時点_回復期"/>
    <x v="0"/>
    <n v="139"/>
  </r>
  <r>
    <x v="0"/>
    <x v="5"/>
    <x v="3"/>
    <x v="3"/>
    <s v="4-4_R4年度病床機能報告_2022年時点_慢性期"/>
    <x v="0"/>
    <n v="551"/>
  </r>
  <r>
    <x v="0"/>
    <x v="5"/>
    <x v="3"/>
    <x v="8"/>
    <s v="4-5_R4年度病床機能報告_2022年時点_休棟中（今後再開する予定）"/>
    <x v="0"/>
    <n v="75"/>
  </r>
  <r>
    <x v="0"/>
    <x v="5"/>
    <x v="3"/>
    <x v="9"/>
    <s v="4-6_R4年度病床機能報告_2022年時点_休棟中（今後廃止する予定）"/>
    <x v="0"/>
    <n v="0"/>
  </r>
  <r>
    <x v="0"/>
    <x v="5"/>
    <x v="3"/>
    <x v="10"/>
    <s v="4-7_R4年度病床機能報告_2022年時点_総計"/>
    <x v="0"/>
    <n v="1756"/>
  </r>
  <r>
    <x v="0"/>
    <x v="5"/>
    <x v="4"/>
    <x v="0"/>
    <s v="5-1_R4年度現状一致率_高度急性期"/>
    <x v="1"/>
    <n v="0"/>
  </r>
  <r>
    <x v="0"/>
    <x v="5"/>
    <x v="4"/>
    <x v="1"/>
    <s v="5-2_R4年度現状一致率_急性期"/>
    <x v="1"/>
    <n v="2.090717299578059"/>
  </r>
  <r>
    <x v="0"/>
    <x v="5"/>
    <x v="4"/>
    <x v="2"/>
    <s v="5-3_R4年度現状一致率_回復期"/>
    <x v="1"/>
    <n v="0.19688385269121814"/>
  </r>
  <r>
    <x v="0"/>
    <x v="5"/>
    <x v="4"/>
    <x v="3"/>
    <s v="5-4_R4年度現状一致率_慢性期"/>
    <x v="1"/>
    <n v="0.8542635658914729"/>
  </r>
  <r>
    <x v="0"/>
    <x v="5"/>
    <x v="4"/>
    <x v="5"/>
    <s v="5-5_R4年度現状一致率_合計"/>
    <x v="1"/>
    <n v="0.91315652626105048"/>
  </r>
  <r>
    <x v="0"/>
    <x v="5"/>
    <x v="5"/>
    <x v="0"/>
    <s v="6-1_R4年度病床機能報告_2025年時点_高度急性期"/>
    <x v="0"/>
    <n v="0"/>
  </r>
  <r>
    <x v="0"/>
    <x v="5"/>
    <x v="5"/>
    <x v="1"/>
    <s v="6-2_R4年度病床機能報告_2025年時点_急性期"/>
    <x v="0"/>
    <n v="975"/>
  </r>
  <r>
    <x v="0"/>
    <x v="5"/>
    <x v="5"/>
    <x v="2"/>
    <s v="6-3_R4年度病床機能報告_2025年時点_回復期"/>
    <x v="0"/>
    <n v="196"/>
  </r>
  <r>
    <x v="0"/>
    <x v="5"/>
    <x v="5"/>
    <x v="3"/>
    <s v="6-4_R4年度病床機能報告_2025年時点_慢性期"/>
    <x v="0"/>
    <n v="511"/>
  </r>
  <r>
    <x v="0"/>
    <x v="5"/>
    <x v="5"/>
    <x v="11"/>
    <s v="6-5_R4年度病床機能報告_2025年時点_介護保険施設等へ移行予定"/>
    <x v="0"/>
    <n v="0"/>
  </r>
  <r>
    <x v="0"/>
    <x v="5"/>
    <x v="5"/>
    <x v="12"/>
    <s v="6-6_R4年度病床機能報告_2025年時点_休棟予定"/>
    <x v="0"/>
    <n v="34"/>
  </r>
  <r>
    <x v="0"/>
    <x v="5"/>
    <x v="5"/>
    <x v="13"/>
    <s v="6-7_R4年度病床機能報告_2025年時点_廃止予定"/>
    <x v="0"/>
    <n v="40"/>
  </r>
  <r>
    <x v="0"/>
    <x v="5"/>
    <x v="5"/>
    <x v="10"/>
    <s v="6-8_R4年度病床機能報告_2025年時点_総計"/>
    <x v="0"/>
    <n v="1756"/>
  </r>
  <r>
    <x v="0"/>
    <x v="5"/>
    <x v="6"/>
    <x v="0"/>
    <s v="7-1_R4年度将来一致率_高度急性期"/>
    <x v="1"/>
    <n v="0"/>
  </r>
  <r>
    <x v="0"/>
    <x v="5"/>
    <x v="6"/>
    <x v="1"/>
    <s v="7-2_R4年度将来一致率_急性期"/>
    <x v="1"/>
    <n v="2.0569620253164556"/>
  </r>
  <r>
    <x v="0"/>
    <x v="5"/>
    <x v="6"/>
    <x v="2"/>
    <s v="7-3_R4年度将来一致率_回復期"/>
    <x v="1"/>
    <n v="0.27762039660056659"/>
  </r>
  <r>
    <x v="0"/>
    <x v="5"/>
    <x v="6"/>
    <x v="3"/>
    <s v="7-4_R4年度将来一致率_慢性期"/>
    <x v="1"/>
    <n v="0.79224806201550391"/>
  </r>
  <r>
    <x v="0"/>
    <x v="5"/>
    <x v="6"/>
    <x v="5"/>
    <s v="7-5_R4年度将来一致率_合計"/>
    <x v="1"/>
    <n v="0.91315652626105048"/>
  </r>
  <r>
    <x v="0"/>
    <x v="6"/>
    <x v="0"/>
    <x v="0"/>
    <s v="1-1_現状ー構想策定時_高度急性期"/>
    <x v="0"/>
    <n v="26"/>
  </r>
  <r>
    <x v="0"/>
    <x v="6"/>
    <x v="0"/>
    <x v="1"/>
    <s v="1-2_現状ー構想策定時_急性期"/>
    <x v="0"/>
    <n v="857"/>
  </r>
  <r>
    <x v="0"/>
    <x v="6"/>
    <x v="0"/>
    <x v="2"/>
    <s v="1-3_現状ー構想策定時_回復期"/>
    <x v="0"/>
    <n v="123"/>
  </r>
  <r>
    <x v="0"/>
    <x v="6"/>
    <x v="0"/>
    <x v="3"/>
    <s v="1-4_現状ー構想策定時_慢性期"/>
    <x v="0"/>
    <n v="970"/>
  </r>
  <r>
    <x v="0"/>
    <x v="6"/>
    <x v="0"/>
    <x v="4"/>
    <s v="1-5_現状ー構想策定時_未報告"/>
    <x v="0"/>
    <n v="19"/>
  </r>
  <r>
    <x v="0"/>
    <x v="6"/>
    <x v="0"/>
    <x v="5"/>
    <s v="1-6_現状ー構想策定時_合計"/>
    <x v="0"/>
    <n v="1995"/>
  </r>
  <r>
    <x v="0"/>
    <x v="6"/>
    <x v="0"/>
    <x v="6"/>
    <s v="1-7_現状ー構想策定時_在宅医療等"/>
    <x v="0"/>
    <n v="1339"/>
  </r>
  <r>
    <x v="0"/>
    <x v="6"/>
    <x v="0"/>
    <x v="7"/>
    <s v="1-8_現状ー構想策定時_うち訪問診療分"/>
    <x v="0"/>
    <n v="517"/>
  </r>
  <r>
    <x v="0"/>
    <x v="6"/>
    <x v="1"/>
    <x v="0"/>
    <s v="2-1_将来_高度急性期"/>
    <x v="0"/>
    <n v="124"/>
  </r>
  <r>
    <x v="0"/>
    <x v="6"/>
    <x v="1"/>
    <x v="1"/>
    <s v="2-2_将来_急性期"/>
    <x v="0"/>
    <n v="424"/>
  </r>
  <r>
    <x v="0"/>
    <x v="6"/>
    <x v="1"/>
    <x v="2"/>
    <s v="2-3_将来_回復期"/>
    <x v="0"/>
    <n v="433"/>
  </r>
  <r>
    <x v="0"/>
    <x v="6"/>
    <x v="1"/>
    <x v="3"/>
    <s v="2-4_将来_慢性期"/>
    <x v="0"/>
    <n v="626"/>
  </r>
  <r>
    <x v="0"/>
    <x v="6"/>
    <x v="1"/>
    <x v="5"/>
    <s v="2-5_将来_合計"/>
    <x v="0"/>
    <n v="1607"/>
  </r>
  <r>
    <x v="0"/>
    <x v="6"/>
    <x v="1"/>
    <x v="6"/>
    <s v="2-6_将来_在宅医療等"/>
    <x v="0"/>
    <n v="-1853"/>
  </r>
  <r>
    <x v="0"/>
    <x v="6"/>
    <x v="1"/>
    <x v="7"/>
    <s v="2-7_将来_うち訪問診療分"/>
    <x v="0"/>
    <n v="-618"/>
  </r>
  <r>
    <x v="0"/>
    <x v="6"/>
    <x v="2"/>
    <x v="0"/>
    <s v="3-1_構想策定時一致率_高度急性期"/>
    <x v="1"/>
    <n v="0.20967741935483872"/>
  </r>
  <r>
    <x v="0"/>
    <x v="6"/>
    <x v="2"/>
    <x v="1"/>
    <s v="3-2_構想策定時一致率_急性期"/>
    <x v="1"/>
    <n v="2.0212264150943398"/>
  </r>
  <r>
    <x v="0"/>
    <x v="6"/>
    <x v="2"/>
    <x v="2"/>
    <s v="3-3_構想策定時一致率_回復期"/>
    <x v="1"/>
    <n v="0.28406466512702078"/>
  </r>
  <r>
    <x v="0"/>
    <x v="6"/>
    <x v="2"/>
    <x v="3"/>
    <s v="3-4_構想策定時一致率_慢性期"/>
    <x v="1"/>
    <n v="1.549520766773163"/>
  </r>
  <r>
    <x v="0"/>
    <x v="6"/>
    <x v="2"/>
    <x v="5"/>
    <s v="3-5_構想策定時一致率_合計"/>
    <x v="1"/>
    <n v="1.2414436838830119"/>
  </r>
  <r>
    <x v="0"/>
    <x v="6"/>
    <x v="3"/>
    <x v="0"/>
    <s v="4-1_R4年度病床機能報告_2022年時点_高度急性期"/>
    <x v="0"/>
    <n v="34"/>
  </r>
  <r>
    <x v="0"/>
    <x v="6"/>
    <x v="3"/>
    <x v="1"/>
    <s v="4-2_R4年度病床機能報告_2022年時点_急性期"/>
    <x v="0"/>
    <n v="669"/>
  </r>
  <r>
    <x v="0"/>
    <x v="6"/>
    <x v="3"/>
    <x v="2"/>
    <s v="4-3_R4年度病床機能報告_2022年時点_回復期"/>
    <x v="0"/>
    <n v="149"/>
  </r>
  <r>
    <x v="0"/>
    <x v="6"/>
    <x v="3"/>
    <x v="3"/>
    <s v="4-4_R4年度病床機能報告_2022年時点_慢性期"/>
    <x v="0"/>
    <n v="913"/>
  </r>
  <r>
    <x v="0"/>
    <x v="6"/>
    <x v="3"/>
    <x v="8"/>
    <s v="4-5_R4年度病床機能報告_2022年時点_休棟中（今後再開する予定）"/>
    <x v="0"/>
    <n v="44"/>
  </r>
  <r>
    <x v="0"/>
    <x v="6"/>
    <x v="3"/>
    <x v="9"/>
    <s v="4-6_R4年度病床機能報告_2022年時点_休棟中（今後廃止する予定）"/>
    <x v="0"/>
    <n v="0"/>
  </r>
  <r>
    <x v="0"/>
    <x v="6"/>
    <x v="3"/>
    <x v="10"/>
    <s v="4-7_R4年度病床機能報告_2022年時点_総計"/>
    <x v="0"/>
    <n v="1809"/>
  </r>
  <r>
    <x v="0"/>
    <x v="6"/>
    <x v="4"/>
    <x v="0"/>
    <s v="5-1_R4年度現状一致率_高度急性期"/>
    <x v="1"/>
    <n v="0.27419354838709675"/>
  </r>
  <r>
    <x v="0"/>
    <x v="6"/>
    <x v="4"/>
    <x v="1"/>
    <s v="5-2_R4年度現状一致率_急性期"/>
    <x v="1"/>
    <n v="1.5778301886792452"/>
  </r>
  <r>
    <x v="0"/>
    <x v="6"/>
    <x v="4"/>
    <x v="2"/>
    <s v="5-3_R4年度現状一致率_回復期"/>
    <x v="1"/>
    <n v="0.34411085450346418"/>
  </r>
  <r>
    <x v="0"/>
    <x v="6"/>
    <x v="4"/>
    <x v="3"/>
    <s v="5-4_R4年度現状一致率_慢性期"/>
    <x v="1"/>
    <n v="1.4584664536741214"/>
  </r>
  <r>
    <x v="0"/>
    <x v="6"/>
    <x v="4"/>
    <x v="5"/>
    <s v="5-5_R4年度現状一致率_合計"/>
    <x v="1"/>
    <n v="1.1257000622277535"/>
  </r>
  <r>
    <x v="0"/>
    <x v="6"/>
    <x v="5"/>
    <x v="0"/>
    <s v="6-1_R4年度病床機能報告_2025年時点_高度急性期"/>
    <x v="0"/>
    <n v="34"/>
  </r>
  <r>
    <x v="0"/>
    <x v="6"/>
    <x v="5"/>
    <x v="1"/>
    <s v="6-2_R4年度病床機能報告_2025年時点_急性期"/>
    <x v="0"/>
    <n v="713"/>
  </r>
  <r>
    <x v="0"/>
    <x v="6"/>
    <x v="5"/>
    <x v="2"/>
    <s v="6-3_R4年度病床機能報告_2025年時点_回復期"/>
    <x v="0"/>
    <n v="149"/>
  </r>
  <r>
    <x v="0"/>
    <x v="6"/>
    <x v="5"/>
    <x v="3"/>
    <s v="6-4_R4年度病床機能報告_2025年時点_慢性期"/>
    <x v="0"/>
    <n v="913"/>
  </r>
  <r>
    <x v="0"/>
    <x v="6"/>
    <x v="5"/>
    <x v="11"/>
    <s v="6-5_R4年度病床機能報告_2025年時点_介護保険施設等へ移行予定"/>
    <x v="0"/>
    <n v="0"/>
  </r>
  <r>
    <x v="0"/>
    <x v="6"/>
    <x v="5"/>
    <x v="12"/>
    <s v="6-6_R4年度病床機能報告_2025年時点_休棟予定"/>
    <x v="0"/>
    <n v="0"/>
  </r>
  <r>
    <x v="0"/>
    <x v="6"/>
    <x v="5"/>
    <x v="13"/>
    <s v="6-7_R4年度病床機能報告_2025年時点_廃止予定"/>
    <x v="0"/>
    <n v="0"/>
  </r>
  <r>
    <x v="0"/>
    <x v="6"/>
    <x v="5"/>
    <x v="10"/>
    <s v="6-8_R4年度病床機能報告_2025年時点_総計"/>
    <x v="0"/>
    <n v="1809"/>
  </r>
  <r>
    <x v="0"/>
    <x v="6"/>
    <x v="6"/>
    <x v="0"/>
    <s v="7-1_R4年度将来一致率_高度急性期"/>
    <x v="1"/>
    <n v="0.27419354838709675"/>
  </r>
  <r>
    <x v="0"/>
    <x v="6"/>
    <x v="6"/>
    <x v="1"/>
    <s v="7-2_R4年度将来一致率_急性期"/>
    <x v="1"/>
    <n v="1.6816037735849056"/>
  </r>
  <r>
    <x v="0"/>
    <x v="6"/>
    <x v="6"/>
    <x v="2"/>
    <s v="7-3_R4年度将来一致率_回復期"/>
    <x v="1"/>
    <n v="0.34411085450346418"/>
  </r>
  <r>
    <x v="0"/>
    <x v="6"/>
    <x v="6"/>
    <x v="3"/>
    <s v="7-4_R4年度将来一致率_慢性期"/>
    <x v="1"/>
    <n v="1.4584664536741214"/>
  </r>
  <r>
    <x v="0"/>
    <x v="6"/>
    <x v="6"/>
    <x v="5"/>
    <s v="7-5_R4年度将来一致率_合計"/>
    <x v="1"/>
    <n v="1.1257000622277535"/>
  </r>
  <r>
    <x v="0"/>
    <x v="7"/>
    <x v="0"/>
    <x v="0"/>
    <s v="1-1_現状ー構想策定時_高度急性期"/>
    <x v="0"/>
    <n v="0"/>
  </r>
  <r>
    <x v="0"/>
    <x v="7"/>
    <x v="0"/>
    <x v="1"/>
    <s v="1-2_現状ー構想策定時_急性期"/>
    <x v="0"/>
    <n v="191"/>
  </r>
  <r>
    <x v="0"/>
    <x v="7"/>
    <x v="0"/>
    <x v="2"/>
    <s v="1-3_現状ー構想策定時_回復期"/>
    <x v="0"/>
    <n v="0"/>
  </r>
  <r>
    <x v="0"/>
    <x v="7"/>
    <x v="0"/>
    <x v="3"/>
    <s v="1-4_現状ー構想策定時_慢性期"/>
    <x v="0"/>
    <n v="407"/>
  </r>
  <r>
    <x v="0"/>
    <x v="7"/>
    <x v="0"/>
    <x v="4"/>
    <s v="1-5_現状ー構想策定時_未報告"/>
    <x v="0"/>
    <n v="0"/>
  </r>
  <r>
    <x v="0"/>
    <x v="7"/>
    <x v="0"/>
    <x v="5"/>
    <s v="1-6_現状ー構想策定時_合計"/>
    <x v="0"/>
    <n v="598"/>
  </r>
  <r>
    <x v="0"/>
    <x v="7"/>
    <x v="0"/>
    <x v="6"/>
    <s v="1-7_現状ー構想策定時_在宅医療等"/>
    <x v="0"/>
    <n v="266"/>
  </r>
  <r>
    <x v="0"/>
    <x v="7"/>
    <x v="0"/>
    <x v="7"/>
    <s v="1-8_現状ー構想策定時_うち訪問診療分"/>
    <x v="0"/>
    <n v="14"/>
  </r>
  <r>
    <x v="0"/>
    <x v="7"/>
    <x v="1"/>
    <x v="0"/>
    <s v="2-1_将来_高度急性期"/>
    <x v="0"/>
    <n v="17"/>
  </r>
  <r>
    <x v="0"/>
    <x v="7"/>
    <x v="1"/>
    <x v="1"/>
    <s v="2-2_将来_急性期"/>
    <x v="0"/>
    <n v="100"/>
  </r>
  <r>
    <x v="0"/>
    <x v="7"/>
    <x v="1"/>
    <x v="2"/>
    <s v="2-3_将来_回復期"/>
    <x v="0"/>
    <n v="152"/>
  </r>
  <r>
    <x v="0"/>
    <x v="7"/>
    <x v="1"/>
    <x v="3"/>
    <s v="2-4_将来_慢性期"/>
    <x v="0"/>
    <n v="252"/>
  </r>
  <r>
    <x v="0"/>
    <x v="7"/>
    <x v="1"/>
    <x v="5"/>
    <s v="2-5_将来_合計"/>
    <x v="0"/>
    <n v="521"/>
  </r>
  <r>
    <x v="0"/>
    <x v="7"/>
    <x v="1"/>
    <x v="6"/>
    <s v="2-6_将来_在宅医療等"/>
    <x v="0"/>
    <n v="-524"/>
  </r>
  <r>
    <x v="0"/>
    <x v="7"/>
    <x v="1"/>
    <x v="7"/>
    <s v="2-7_将来_うち訪問診療分"/>
    <x v="0"/>
    <n v="-30"/>
  </r>
  <r>
    <x v="0"/>
    <x v="7"/>
    <x v="2"/>
    <x v="0"/>
    <s v="3-1_構想策定時一致率_高度急性期"/>
    <x v="1"/>
    <n v="0"/>
  </r>
  <r>
    <x v="0"/>
    <x v="7"/>
    <x v="2"/>
    <x v="1"/>
    <s v="3-2_構想策定時一致率_急性期"/>
    <x v="1"/>
    <n v="1.91"/>
  </r>
  <r>
    <x v="0"/>
    <x v="7"/>
    <x v="2"/>
    <x v="2"/>
    <s v="3-3_構想策定時一致率_回復期"/>
    <x v="1"/>
    <n v="0"/>
  </r>
  <r>
    <x v="0"/>
    <x v="7"/>
    <x v="2"/>
    <x v="3"/>
    <s v="3-4_構想策定時一致率_慢性期"/>
    <x v="1"/>
    <n v="1.6150793650793651"/>
  </r>
  <r>
    <x v="0"/>
    <x v="7"/>
    <x v="2"/>
    <x v="5"/>
    <s v="3-5_構想策定時一致率_合計"/>
    <x v="1"/>
    <n v="1.1477927063339732"/>
  </r>
  <r>
    <x v="0"/>
    <x v="7"/>
    <x v="3"/>
    <x v="0"/>
    <s v="4-1_R4年度病床機能報告_2022年時点_高度急性期"/>
    <x v="0"/>
    <n v="0"/>
  </r>
  <r>
    <x v="0"/>
    <x v="7"/>
    <x v="3"/>
    <x v="1"/>
    <s v="4-2_R4年度病床機能報告_2022年時点_急性期"/>
    <x v="0"/>
    <n v="149"/>
  </r>
  <r>
    <x v="0"/>
    <x v="7"/>
    <x v="3"/>
    <x v="2"/>
    <s v="4-3_R4年度病床機能報告_2022年時点_回復期"/>
    <x v="0"/>
    <n v="42"/>
  </r>
  <r>
    <x v="0"/>
    <x v="7"/>
    <x v="3"/>
    <x v="3"/>
    <s v="4-4_R4年度病床機能報告_2022年時点_慢性期"/>
    <x v="0"/>
    <n v="407"/>
  </r>
  <r>
    <x v="0"/>
    <x v="7"/>
    <x v="3"/>
    <x v="8"/>
    <s v="4-5_R4年度病床機能報告_2022年時点_休棟中（今後再開する予定）"/>
    <x v="0"/>
    <n v="0"/>
  </r>
  <r>
    <x v="0"/>
    <x v="7"/>
    <x v="3"/>
    <x v="9"/>
    <s v="4-6_R4年度病床機能報告_2022年時点_休棟中（今後廃止する予定）"/>
    <x v="0"/>
    <n v="8"/>
  </r>
  <r>
    <x v="0"/>
    <x v="7"/>
    <x v="3"/>
    <x v="10"/>
    <s v="4-7_R4年度病床機能報告_2022年時点_総計"/>
    <x v="0"/>
    <n v="606"/>
  </r>
  <r>
    <x v="0"/>
    <x v="7"/>
    <x v="4"/>
    <x v="0"/>
    <s v="5-1_R4年度現状一致率_高度急性期"/>
    <x v="1"/>
    <n v="0"/>
  </r>
  <r>
    <x v="0"/>
    <x v="7"/>
    <x v="4"/>
    <x v="1"/>
    <s v="5-2_R4年度現状一致率_急性期"/>
    <x v="1"/>
    <n v="1.49"/>
  </r>
  <r>
    <x v="0"/>
    <x v="7"/>
    <x v="4"/>
    <x v="2"/>
    <s v="5-3_R4年度現状一致率_回復期"/>
    <x v="1"/>
    <n v="0.27631578947368424"/>
  </r>
  <r>
    <x v="0"/>
    <x v="7"/>
    <x v="4"/>
    <x v="3"/>
    <s v="5-4_R4年度現状一致率_慢性期"/>
    <x v="1"/>
    <n v="1.6150793650793651"/>
  </r>
  <r>
    <x v="0"/>
    <x v="7"/>
    <x v="4"/>
    <x v="5"/>
    <s v="5-5_R4年度現状一致率_合計"/>
    <x v="1"/>
    <n v="1.1631477927063341"/>
  </r>
  <r>
    <x v="0"/>
    <x v="7"/>
    <x v="5"/>
    <x v="0"/>
    <s v="6-1_R4年度病床機能報告_2025年時点_高度急性期"/>
    <x v="0"/>
    <n v="0"/>
  </r>
  <r>
    <x v="0"/>
    <x v="7"/>
    <x v="5"/>
    <x v="1"/>
    <s v="6-2_R4年度病床機能報告_2025年時点_急性期"/>
    <x v="0"/>
    <n v="149"/>
  </r>
  <r>
    <x v="0"/>
    <x v="7"/>
    <x v="5"/>
    <x v="2"/>
    <s v="6-3_R4年度病床機能報告_2025年時点_回復期"/>
    <x v="0"/>
    <n v="92"/>
  </r>
  <r>
    <x v="0"/>
    <x v="7"/>
    <x v="5"/>
    <x v="3"/>
    <s v="6-4_R4年度病床機能報告_2025年時点_慢性期"/>
    <x v="0"/>
    <n v="357"/>
  </r>
  <r>
    <x v="0"/>
    <x v="7"/>
    <x v="5"/>
    <x v="11"/>
    <s v="6-5_R4年度病床機能報告_2025年時点_介護保険施設等へ移行予定"/>
    <x v="0"/>
    <n v="0"/>
  </r>
  <r>
    <x v="0"/>
    <x v="7"/>
    <x v="5"/>
    <x v="12"/>
    <s v="6-6_R4年度病床機能報告_2025年時点_休棟予定"/>
    <x v="0"/>
    <n v="8"/>
  </r>
  <r>
    <x v="0"/>
    <x v="7"/>
    <x v="5"/>
    <x v="13"/>
    <s v="6-7_R4年度病床機能報告_2025年時点_廃止予定"/>
    <x v="0"/>
    <n v="0"/>
  </r>
  <r>
    <x v="0"/>
    <x v="7"/>
    <x v="5"/>
    <x v="10"/>
    <s v="6-8_R4年度病床機能報告_2025年時点_総計"/>
    <x v="0"/>
    <n v="606"/>
  </r>
  <r>
    <x v="0"/>
    <x v="7"/>
    <x v="6"/>
    <x v="0"/>
    <s v="7-1_R4年度将来一致率_高度急性期"/>
    <x v="1"/>
    <n v="0"/>
  </r>
  <r>
    <x v="0"/>
    <x v="7"/>
    <x v="6"/>
    <x v="1"/>
    <s v="7-2_R4年度将来一致率_急性期"/>
    <x v="1"/>
    <n v="1.49"/>
  </r>
  <r>
    <x v="0"/>
    <x v="7"/>
    <x v="6"/>
    <x v="2"/>
    <s v="7-3_R4年度将来一致率_回復期"/>
    <x v="1"/>
    <n v="0.60526315789473684"/>
  </r>
  <r>
    <x v="0"/>
    <x v="7"/>
    <x v="6"/>
    <x v="3"/>
    <s v="7-4_R4年度将来一致率_慢性期"/>
    <x v="1"/>
    <n v="1.4166666666666667"/>
  </r>
  <r>
    <x v="0"/>
    <x v="7"/>
    <x v="6"/>
    <x v="5"/>
    <s v="7-5_R4年度将来一致率_合計"/>
    <x v="1"/>
    <n v="1.1631477927063341"/>
  </r>
  <r>
    <x v="0"/>
    <x v="8"/>
    <x v="0"/>
    <x v="0"/>
    <s v="1-1_現状ー構想策定時_高度急性期"/>
    <x v="0"/>
    <n v="85"/>
  </r>
  <r>
    <x v="0"/>
    <x v="8"/>
    <x v="0"/>
    <x v="1"/>
    <s v="1-2_現状ー構想策定時_急性期"/>
    <x v="0"/>
    <n v="1357"/>
  </r>
  <r>
    <x v="0"/>
    <x v="8"/>
    <x v="0"/>
    <x v="2"/>
    <s v="1-3_現状ー構想策定時_回復期"/>
    <x v="0"/>
    <n v="537"/>
  </r>
  <r>
    <x v="0"/>
    <x v="8"/>
    <x v="0"/>
    <x v="3"/>
    <s v="1-4_現状ー構想策定時_慢性期"/>
    <x v="0"/>
    <n v="1403"/>
  </r>
  <r>
    <x v="0"/>
    <x v="8"/>
    <x v="0"/>
    <x v="4"/>
    <s v="1-5_現状ー構想策定時_未報告"/>
    <x v="0"/>
    <n v="38"/>
  </r>
  <r>
    <x v="0"/>
    <x v="8"/>
    <x v="0"/>
    <x v="5"/>
    <s v="1-6_現状ー構想策定時_合計"/>
    <x v="0"/>
    <n v="3420"/>
  </r>
  <r>
    <x v="0"/>
    <x v="8"/>
    <x v="0"/>
    <x v="6"/>
    <s v="1-7_現状ー構想策定時_在宅医療等"/>
    <x v="0"/>
    <n v="1494"/>
  </r>
  <r>
    <x v="0"/>
    <x v="8"/>
    <x v="0"/>
    <x v="7"/>
    <s v="1-8_現状ー構想策定時_うち訪問診療分"/>
    <x v="0"/>
    <n v="441"/>
  </r>
  <r>
    <x v="0"/>
    <x v="8"/>
    <x v="1"/>
    <x v="0"/>
    <s v="2-1_将来_高度急性期"/>
    <x v="0"/>
    <n v="279"/>
  </r>
  <r>
    <x v="0"/>
    <x v="8"/>
    <x v="1"/>
    <x v="1"/>
    <s v="2-2_将来_急性期"/>
    <x v="0"/>
    <n v="800"/>
  </r>
  <r>
    <x v="0"/>
    <x v="8"/>
    <x v="1"/>
    <x v="2"/>
    <s v="2-3_将来_回復期"/>
    <x v="0"/>
    <n v="616"/>
  </r>
  <r>
    <x v="0"/>
    <x v="8"/>
    <x v="1"/>
    <x v="3"/>
    <s v="2-4_将来_慢性期"/>
    <x v="0"/>
    <n v="1127"/>
  </r>
  <r>
    <x v="0"/>
    <x v="8"/>
    <x v="1"/>
    <x v="5"/>
    <s v="2-5_将来_合計"/>
    <x v="0"/>
    <n v="2822"/>
  </r>
  <r>
    <x v="0"/>
    <x v="8"/>
    <x v="1"/>
    <x v="6"/>
    <s v="2-6_将来_在宅医療等"/>
    <x v="0"/>
    <n v="-2620"/>
  </r>
  <r>
    <x v="0"/>
    <x v="8"/>
    <x v="1"/>
    <x v="7"/>
    <s v="2-7_将来_うち訪問診療分"/>
    <x v="0"/>
    <n v="-626"/>
  </r>
  <r>
    <x v="0"/>
    <x v="8"/>
    <x v="2"/>
    <x v="0"/>
    <s v="3-1_構想策定時一致率_高度急性期"/>
    <x v="1"/>
    <n v="0.30465949820788529"/>
  </r>
  <r>
    <x v="0"/>
    <x v="8"/>
    <x v="2"/>
    <x v="1"/>
    <s v="3-2_構想策定時一致率_急性期"/>
    <x v="1"/>
    <n v="1.69625"/>
  </r>
  <r>
    <x v="0"/>
    <x v="8"/>
    <x v="2"/>
    <x v="2"/>
    <s v="3-3_構想策定時一致率_回復期"/>
    <x v="1"/>
    <n v="0.87175324675324672"/>
  </r>
  <r>
    <x v="0"/>
    <x v="8"/>
    <x v="2"/>
    <x v="3"/>
    <s v="3-4_構想策定時一致率_慢性期"/>
    <x v="1"/>
    <n v="1.2448979591836735"/>
  </r>
  <r>
    <x v="0"/>
    <x v="8"/>
    <x v="2"/>
    <x v="5"/>
    <s v="3-5_構想策定時一致率_合計"/>
    <x v="1"/>
    <n v="1.2119064493267186"/>
  </r>
  <r>
    <x v="0"/>
    <x v="8"/>
    <x v="3"/>
    <x v="0"/>
    <s v="4-1_R4年度病床機能報告_2022年時点_高度急性期"/>
    <x v="0"/>
    <n v="60"/>
  </r>
  <r>
    <x v="0"/>
    <x v="8"/>
    <x v="3"/>
    <x v="1"/>
    <s v="4-2_R4年度病床機能報告_2022年時点_急性期"/>
    <x v="0"/>
    <n v="1223"/>
  </r>
  <r>
    <x v="0"/>
    <x v="8"/>
    <x v="3"/>
    <x v="2"/>
    <s v="4-3_R4年度病床機能報告_2022年時点_回復期"/>
    <x v="0"/>
    <n v="297"/>
  </r>
  <r>
    <x v="0"/>
    <x v="8"/>
    <x v="3"/>
    <x v="3"/>
    <s v="4-4_R4年度病床機能報告_2022年時点_慢性期"/>
    <x v="0"/>
    <n v="1444"/>
  </r>
  <r>
    <x v="0"/>
    <x v="8"/>
    <x v="3"/>
    <x v="8"/>
    <s v="4-5_R4年度病床機能報告_2022年時点_休棟中（今後再開する予定）"/>
    <x v="0"/>
    <n v="60"/>
  </r>
  <r>
    <x v="0"/>
    <x v="8"/>
    <x v="3"/>
    <x v="9"/>
    <s v="4-6_R4年度病床機能報告_2022年時点_休棟中（今後廃止する予定）"/>
    <x v="0"/>
    <n v="0"/>
  </r>
  <r>
    <x v="0"/>
    <x v="8"/>
    <x v="3"/>
    <x v="10"/>
    <s v="4-7_R4年度病床機能報告_2022年時点_総計"/>
    <x v="0"/>
    <n v="3084"/>
  </r>
  <r>
    <x v="0"/>
    <x v="8"/>
    <x v="4"/>
    <x v="0"/>
    <s v="5-1_R4年度現状一致率_高度急性期"/>
    <x v="1"/>
    <n v="0.21505376344086022"/>
  </r>
  <r>
    <x v="0"/>
    <x v="8"/>
    <x v="4"/>
    <x v="1"/>
    <s v="5-2_R4年度現状一致率_急性期"/>
    <x v="1"/>
    <n v="1.5287500000000001"/>
  </r>
  <r>
    <x v="0"/>
    <x v="8"/>
    <x v="4"/>
    <x v="2"/>
    <s v="5-3_R4年度現状一致率_回復期"/>
    <x v="1"/>
    <n v="0.48214285714285715"/>
  </r>
  <r>
    <x v="0"/>
    <x v="8"/>
    <x v="4"/>
    <x v="3"/>
    <s v="5-4_R4年度現状一致率_慢性期"/>
    <x v="1"/>
    <n v="1.2812777284826975"/>
  </r>
  <r>
    <x v="0"/>
    <x v="8"/>
    <x v="4"/>
    <x v="5"/>
    <s v="5-5_R4年度現状一致率_合計"/>
    <x v="1"/>
    <n v="1.0928419560595322"/>
  </r>
  <r>
    <x v="0"/>
    <x v="8"/>
    <x v="5"/>
    <x v="0"/>
    <s v="6-1_R4年度病床機能報告_2025年時点_高度急性期"/>
    <x v="0"/>
    <n v="116"/>
  </r>
  <r>
    <x v="0"/>
    <x v="8"/>
    <x v="5"/>
    <x v="1"/>
    <s v="6-2_R4年度病床機能報告_2025年時点_急性期"/>
    <x v="0"/>
    <n v="1301"/>
  </r>
  <r>
    <x v="0"/>
    <x v="8"/>
    <x v="5"/>
    <x v="2"/>
    <s v="6-3_R4年度病床機能報告_2025年時点_回復期"/>
    <x v="0"/>
    <n v="309"/>
  </r>
  <r>
    <x v="0"/>
    <x v="8"/>
    <x v="5"/>
    <x v="3"/>
    <s v="6-4_R4年度病床機能報告_2025年時点_慢性期"/>
    <x v="0"/>
    <n v="1301"/>
  </r>
  <r>
    <x v="0"/>
    <x v="8"/>
    <x v="5"/>
    <x v="11"/>
    <s v="6-5_R4年度病床機能報告_2025年時点_介護保険施設等へ移行予定"/>
    <x v="0"/>
    <n v="0"/>
  </r>
  <r>
    <x v="0"/>
    <x v="8"/>
    <x v="5"/>
    <x v="12"/>
    <s v="6-6_R4年度病床機能報告_2025年時点_休棟予定"/>
    <x v="0"/>
    <n v="0"/>
  </r>
  <r>
    <x v="0"/>
    <x v="8"/>
    <x v="5"/>
    <x v="13"/>
    <s v="6-7_R4年度病床機能報告_2025年時点_廃止予定"/>
    <x v="0"/>
    <n v="57"/>
  </r>
  <r>
    <x v="0"/>
    <x v="8"/>
    <x v="5"/>
    <x v="10"/>
    <s v="6-8_R4年度病床機能報告_2025年時点_総計"/>
    <x v="0"/>
    <n v="3084"/>
  </r>
  <r>
    <x v="0"/>
    <x v="8"/>
    <x v="6"/>
    <x v="0"/>
    <s v="7-1_R4年度将来一致率_高度急性期"/>
    <x v="1"/>
    <n v="0.4157706093189964"/>
  </r>
  <r>
    <x v="0"/>
    <x v="8"/>
    <x v="6"/>
    <x v="1"/>
    <s v="7-2_R4年度将来一致率_急性期"/>
    <x v="1"/>
    <n v="1.62625"/>
  </r>
  <r>
    <x v="0"/>
    <x v="8"/>
    <x v="6"/>
    <x v="2"/>
    <s v="7-3_R4年度将来一致率_回復期"/>
    <x v="1"/>
    <n v="0.50162337662337664"/>
  </r>
  <r>
    <x v="0"/>
    <x v="8"/>
    <x v="6"/>
    <x v="3"/>
    <s v="7-4_R4年度将来一致率_慢性期"/>
    <x v="1"/>
    <n v="1.1543921916592723"/>
  </r>
  <r>
    <x v="0"/>
    <x v="8"/>
    <x v="6"/>
    <x v="5"/>
    <s v="7-5_R4年度将来一致率_合計"/>
    <x v="1"/>
    <n v="1.0928419560595322"/>
  </r>
  <r>
    <x v="0"/>
    <x v="9"/>
    <x v="0"/>
    <x v="0"/>
    <s v="1-1_現状ー構想策定時_高度急性期"/>
    <x v="0"/>
    <n v="22"/>
  </r>
  <r>
    <x v="0"/>
    <x v="9"/>
    <x v="0"/>
    <x v="1"/>
    <s v="1-2_現状ー構想策定時_急性期"/>
    <x v="0"/>
    <n v="1341"/>
  </r>
  <r>
    <x v="0"/>
    <x v="9"/>
    <x v="0"/>
    <x v="2"/>
    <s v="1-3_現状ー構想策定時_回復期"/>
    <x v="0"/>
    <n v="232"/>
  </r>
  <r>
    <x v="0"/>
    <x v="9"/>
    <x v="0"/>
    <x v="3"/>
    <s v="1-4_現状ー構想策定時_慢性期"/>
    <x v="0"/>
    <n v="539"/>
  </r>
  <r>
    <x v="0"/>
    <x v="9"/>
    <x v="0"/>
    <x v="4"/>
    <s v="1-5_現状ー構想策定時_未報告"/>
    <x v="0"/>
    <n v="39"/>
  </r>
  <r>
    <x v="0"/>
    <x v="9"/>
    <x v="0"/>
    <x v="5"/>
    <s v="1-6_現状ー構想策定時_合計"/>
    <x v="0"/>
    <n v="2173"/>
  </r>
  <r>
    <x v="0"/>
    <x v="9"/>
    <x v="0"/>
    <x v="6"/>
    <s v="1-7_現状ー構想策定時_在宅医療等"/>
    <x v="0"/>
    <n v="1344"/>
  </r>
  <r>
    <x v="0"/>
    <x v="9"/>
    <x v="0"/>
    <x v="7"/>
    <s v="1-8_現状ー構想策定時_うち訪問診療分"/>
    <x v="0"/>
    <n v="482"/>
  </r>
  <r>
    <x v="0"/>
    <x v="9"/>
    <x v="1"/>
    <x v="0"/>
    <s v="2-1_将来_高度急性期"/>
    <x v="0"/>
    <n v="233"/>
  </r>
  <r>
    <x v="0"/>
    <x v="9"/>
    <x v="1"/>
    <x v="1"/>
    <s v="2-2_将来_急性期"/>
    <x v="0"/>
    <n v="752"/>
  </r>
  <r>
    <x v="0"/>
    <x v="9"/>
    <x v="1"/>
    <x v="2"/>
    <s v="2-3_将来_回復期"/>
    <x v="0"/>
    <n v="796"/>
  </r>
  <r>
    <x v="0"/>
    <x v="9"/>
    <x v="1"/>
    <x v="3"/>
    <s v="2-4_将来_慢性期"/>
    <x v="0"/>
    <n v="677"/>
  </r>
  <r>
    <x v="0"/>
    <x v="9"/>
    <x v="1"/>
    <x v="5"/>
    <s v="2-5_将来_合計"/>
    <x v="0"/>
    <n v="2458"/>
  </r>
  <r>
    <x v="0"/>
    <x v="9"/>
    <x v="1"/>
    <x v="6"/>
    <s v="2-6_将来_在宅医療等"/>
    <x v="0"/>
    <n v="-2136"/>
  </r>
  <r>
    <x v="0"/>
    <x v="9"/>
    <x v="1"/>
    <x v="7"/>
    <s v="2-7_将来_うち訪問診療分"/>
    <x v="0"/>
    <n v="-748"/>
  </r>
  <r>
    <x v="0"/>
    <x v="9"/>
    <x v="2"/>
    <x v="0"/>
    <s v="3-1_構想策定時一致率_高度急性期"/>
    <x v="1"/>
    <n v="9.4420600858369105E-2"/>
  </r>
  <r>
    <x v="0"/>
    <x v="9"/>
    <x v="2"/>
    <x v="1"/>
    <s v="3-2_構想策定時一致率_急性期"/>
    <x v="1"/>
    <n v="1.7832446808510638"/>
  </r>
  <r>
    <x v="0"/>
    <x v="9"/>
    <x v="2"/>
    <x v="2"/>
    <s v="3-3_構想策定時一致率_回復期"/>
    <x v="1"/>
    <n v="0.29145728643216079"/>
  </r>
  <r>
    <x v="0"/>
    <x v="9"/>
    <x v="2"/>
    <x v="3"/>
    <s v="3-4_構想策定時一致率_慢性期"/>
    <x v="1"/>
    <n v="0.79615952732644013"/>
  </r>
  <r>
    <x v="0"/>
    <x v="9"/>
    <x v="2"/>
    <x v="5"/>
    <s v="3-5_構想策定時一致率_合計"/>
    <x v="1"/>
    <n v="0.88405207485760784"/>
  </r>
  <r>
    <x v="0"/>
    <x v="9"/>
    <x v="3"/>
    <x v="0"/>
    <s v="4-1_R4年度病床機能報告_2022年時点_高度急性期"/>
    <x v="0"/>
    <n v="33"/>
  </r>
  <r>
    <x v="0"/>
    <x v="9"/>
    <x v="3"/>
    <x v="1"/>
    <s v="4-2_R4年度病床機能報告_2022年時点_急性期"/>
    <x v="0"/>
    <n v="1117"/>
  </r>
  <r>
    <x v="0"/>
    <x v="9"/>
    <x v="3"/>
    <x v="2"/>
    <s v="4-3_R4年度病床機能報告_2022年時点_回復期"/>
    <x v="0"/>
    <n v="278"/>
  </r>
  <r>
    <x v="0"/>
    <x v="9"/>
    <x v="3"/>
    <x v="3"/>
    <s v="4-4_R4年度病床機能報告_2022年時点_慢性期"/>
    <x v="0"/>
    <n v="414"/>
  </r>
  <r>
    <x v="0"/>
    <x v="9"/>
    <x v="3"/>
    <x v="8"/>
    <s v="4-5_R4年度病床機能報告_2022年時点_休棟中（今後再開する予定）"/>
    <x v="0"/>
    <n v="0"/>
  </r>
  <r>
    <x v="0"/>
    <x v="9"/>
    <x v="3"/>
    <x v="9"/>
    <s v="4-6_R4年度病床機能報告_2022年時点_休棟中（今後廃止する予定）"/>
    <x v="0"/>
    <n v="0"/>
  </r>
  <r>
    <x v="0"/>
    <x v="9"/>
    <x v="3"/>
    <x v="10"/>
    <s v="4-7_R4年度病床機能報告_2022年時点_総計"/>
    <x v="0"/>
    <n v="1842"/>
  </r>
  <r>
    <x v="0"/>
    <x v="9"/>
    <x v="4"/>
    <x v="0"/>
    <s v="5-1_R4年度現状一致率_高度急性期"/>
    <x v="1"/>
    <n v="0.14163090128755365"/>
  </r>
  <r>
    <x v="0"/>
    <x v="9"/>
    <x v="4"/>
    <x v="1"/>
    <s v="5-2_R4年度現状一致率_急性期"/>
    <x v="1"/>
    <n v="1.4853723404255319"/>
  </r>
  <r>
    <x v="0"/>
    <x v="9"/>
    <x v="4"/>
    <x v="2"/>
    <s v="5-3_R4年度現状一致率_回復期"/>
    <x v="1"/>
    <n v="0.34924623115577891"/>
  </r>
  <r>
    <x v="0"/>
    <x v="9"/>
    <x v="4"/>
    <x v="3"/>
    <s v="5-4_R4年度現状一致率_慢性期"/>
    <x v="1"/>
    <n v="0.6115214180206795"/>
  </r>
  <r>
    <x v="0"/>
    <x v="9"/>
    <x v="4"/>
    <x v="5"/>
    <s v="5-5_R4年度現状一致率_合計"/>
    <x v="1"/>
    <n v="0.74938974776240841"/>
  </r>
  <r>
    <x v="0"/>
    <x v="9"/>
    <x v="5"/>
    <x v="0"/>
    <s v="6-1_R4年度病床機能報告_2025年時点_高度急性期"/>
    <x v="0"/>
    <n v="33"/>
  </r>
  <r>
    <x v="0"/>
    <x v="9"/>
    <x v="5"/>
    <x v="1"/>
    <s v="6-2_R4年度病床機能報告_2025年時点_急性期"/>
    <x v="0"/>
    <n v="1117"/>
  </r>
  <r>
    <x v="0"/>
    <x v="9"/>
    <x v="5"/>
    <x v="2"/>
    <s v="6-3_R4年度病床機能報告_2025年時点_回復期"/>
    <x v="0"/>
    <n v="278"/>
  </r>
  <r>
    <x v="0"/>
    <x v="9"/>
    <x v="5"/>
    <x v="3"/>
    <s v="6-4_R4年度病床機能報告_2025年時点_慢性期"/>
    <x v="0"/>
    <n v="414"/>
  </r>
  <r>
    <x v="0"/>
    <x v="9"/>
    <x v="5"/>
    <x v="11"/>
    <s v="6-5_R4年度病床機能報告_2025年時点_介護保険施設等へ移行予定"/>
    <x v="0"/>
    <n v="0"/>
  </r>
  <r>
    <x v="0"/>
    <x v="9"/>
    <x v="5"/>
    <x v="12"/>
    <s v="6-6_R4年度病床機能報告_2025年時点_休棟予定"/>
    <x v="0"/>
    <n v="0"/>
  </r>
  <r>
    <x v="0"/>
    <x v="9"/>
    <x v="5"/>
    <x v="13"/>
    <s v="6-7_R4年度病床機能報告_2025年時点_廃止予定"/>
    <x v="0"/>
    <n v="0"/>
  </r>
  <r>
    <x v="0"/>
    <x v="9"/>
    <x v="5"/>
    <x v="10"/>
    <s v="6-8_R4年度病床機能報告_2025年時点_総計"/>
    <x v="0"/>
    <n v="1842"/>
  </r>
  <r>
    <x v="0"/>
    <x v="9"/>
    <x v="6"/>
    <x v="0"/>
    <s v="7-1_R4年度将来一致率_高度急性期"/>
    <x v="1"/>
    <n v="0.14163090128755365"/>
  </r>
  <r>
    <x v="0"/>
    <x v="9"/>
    <x v="6"/>
    <x v="1"/>
    <s v="7-2_R4年度将来一致率_急性期"/>
    <x v="1"/>
    <n v="1.4853723404255319"/>
  </r>
  <r>
    <x v="0"/>
    <x v="9"/>
    <x v="6"/>
    <x v="2"/>
    <s v="7-3_R4年度将来一致率_回復期"/>
    <x v="1"/>
    <n v="0.34924623115577891"/>
  </r>
  <r>
    <x v="0"/>
    <x v="9"/>
    <x v="6"/>
    <x v="3"/>
    <s v="7-4_R4年度将来一致率_慢性期"/>
    <x v="1"/>
    <n v="0.6115214180206795"/>
  </r>
  <r>
    <x v="0"/>
    <x v="9"/>
    <x v="6"/>
    <x v="5"/>
    <s v="7-5_R4年度将来一致率_合計"/>
    <x v="1"/>
    <n v="0.74938974776240841"/>
  </r>
  <r>
    <x v="0"/>
    <x v="10"/>
    <x v="0"/>
    <x v="0"/>
    <s v="1-1_現状ー構想策定時_高度急性期"/>
    <x v="0"/>
    <n v="0"/>
  </r>
  <r>
    <x v="0"/>
    <x v="10"/>
    <x v="0"/>
    <x v="1"/>
    <s v="1-2_現状ー構想策定時_急性期"/>
    <x v="0"/>
    <n v="273"/>
  </r>
  <r>
    <x v="0"/>
    <x v="10"/>
    <x v="0"/>
    <x v="2"/>
    <s v="1-3_現状ー構想策定時_回復期"/>
    <x v="0"/>
    <n v="32"/>
  </r>
  <r>
    <x v="0"/>
    <x v="10"/>
    <x v="0"/>
    <x v="3"/>
    <s v="1-4_現状ー構想策定時_慢性期"/>
    <x v="0"/>
    <n v="260"/>
  </r>
  <r>
    <x v="0"/>
    <x v="10"/>
    <x v="0"/>
    <x v="4"/>
    <s v="1-5_現状ー構想策定時_未報告"/>
    <x v="0"/>
    <n v="0"/>
  </r>
  <r>
    <x v="0"/>
    <x v="10"/>
    <x v="0"/>
    <x v="5"/>
    <s v="1-6_現状ー構想策定時_合計"/>
    <x v="0"/>
    <n v="565"/>
  </r>
  <r>
    <x v="0"/>
    <x v="10"/>
    <x v="0"/>
    <x v="6"/>
    <s v="1-7_現状ー構想策定時_在宅医療等"/>
    <x v="0"/>
    <n v="873"/>
  </r>
  <r>
    <x v="0"/>
    <x v="10"/>
    <x v="0"/>
    <x v="7"/>
    <s v="1-8_現状ー構想策定時_うち訪問診療分"/>
    <x v="0"/>
    <n v="495"/>
  </r>
  <r>
    <x v="0"/>
    <x v="10"/>
    <x v="1"/>
    <x v="0"/>
    <s v="2-1_将来_高度急性期"/>
    <x v="0"/>
    <n v="20"/>
  </r>
  <r>
    <x v="0"/>
    <x v="10"/>
    <x v="1"/>
    <x v="1"/>
    <s v="2-2_将来_急性期"/>
    <x v="0"/>
    <n v="103"/>
  </r>
  <r>
    <x v="0"/>
    <x v="10"/>
    <x v="1"/>
    <x v="2"/>
    <s v="2-3_将来_回復期"/>
    <x v="0"/>
    <n v="258"/>
  </r>
  <r>
    <x v="0"/>
    <x v="10"/>
    <x v="1"/>
    <x v="3"/>
    <s v="2-4_将来_慢性期"/>
    <x v="0"/>
    <n v="255"/>
  </r>
  <r>
    <x v="0"/>
    <x v="10"/>
    <x v="1"/>
    <x v="5"/>
    <s v="2-5_将来_合計"/>
    <x v="0"/>
    <n v="636"/>
  </r>
  <r>
    <x v="0"/>
    <x v="10"/>
    <x v="1"/>
    <x v="6"/>
    <s v="2-6_将来_在宅医療等"/>
    <x v="0"/>
    <n v="-1163"/>
  </r>
  <r>
    <x v="0"/>
    <x v="10"/>
    <x v="1"/>
    <x v="7"/>
    <s v="2-7_将来_うち訪問診療分"/>
    <x v="0"/>
    <n v="-589"/>
  </r>
  <r>
    <x v="0"/>
    <x v="10"/>
    <x v="2"/>
    <x v="0"/>
    <s v="3-1_構想策定時一致率_高度急性期"/>
    <x v="1"/>
    <n v="0"/>
  </r>
  <r>
    <x v="0"/>
    <x v="10"/>
    <x v="2"/>
    <x v="1"/>
    <s v="3-2_構想策定時一致率_急性期"/>
    <x v="1"/>
    <n v="2.650485436893204"/>
  </r>
  <r>
    <x v="0"/>
    <x v="10"/>
    <x v="2"/>
    <x v="2"/>
    <s v="3-3_構想策定時一致率_回復期"/>
    <x v="1"/>
    <n v="0.12403100775193798"/>
  </r>
  <r>
    <x v="0"/>
    <x v="10"/>
    <x v="2"/>
    <x v="3"/>
    <s v="3-4_構想策定時一致率_慢性期"/>
    <x v="1"/>
    <n v="1.0196078431372548"/>
  </r>
  <r>
    <x v="0"/>
    <x v="10"/>
    <x v="2"/>
    <x v="5"/>
    <s v="3-5_構想策定時一致率_合計"/>
    <x v="1"/>
    <n v="0.88836477987421381"/>
  </r>
  <r>
    <x v="0"/>
    <x v="10"/>
    <x v="3"/>
    <x v="0"/>
    <s v="4-1_R4年度病床機能報告_2022年時点_高度急性期"/>
    <x v="0"/>
    <n v="0"/>
  </r>
  <r>
    <x v="0"/>
    <x v="10"/>
    <x v="3"/>
    <x v="1"/>
    <s v="4-2_R4年度病床機能報告_2022年時点_急性期"/>
    <x v="0"/>
    <n v="288"/>
  </r>
  <r>
    <x v="0"/>
    <x v="10"/>
    <x v="3"/>
    <x v="2"/>
    <s v="4-3_R4年度病床機能報告_2022年時点_回復期"/>
    <x v="0"/>
    <n v="0"/>
  </r>
  <r>
    <x v="0"/>
    <x v="10"/>
    <x v="3"/>
    <x v="3"/>
    <s v="4-4_R4年度病床機能報告_2022年時点_慢性期"/>
    <x v="0"/>
    <n v="298"/>
  </r>
  <r>
    <x v="0"/>
    <x v="10"/>
    <x v="3"/>
    <x v="8"/>
    <s v="4-5_R4年度病床機能報告_2022年時点_休棟中（今後再開する予定）"/>
    <x v="0"/>
    <n v="0"/>
  </r>
  <r>
    <x v="0"/>
    <x v="10"/>
    <x v="3"/>
    <x v="9"/>
    <s v="4-6_R4年度病床機能報告_2022年時点_休棟中（今後廃止する予定）"/>
    <x v="0"/>
    <n v="25"/>
  </r>
  <r>
    <x v="0"/>
    <x v="10"/>
    <x v="3"/>
    <x v="10"/>
    <s v="4-7_R4年度病床機能報告_2022年時点_総計"/>
    <x v="0"/>
    <n v="611"/>
  </r>
  <r>
    <x v="0"/>
    <x v="10"/>
    <x v="4"/>
    <x v="0"/>
    <s v="5-1_R4年度現状一致率_高度急性期"/>
    <x v="1"/>
    <n v="0"/>
  </r>
  <r>
    <x v="0"/>
    <x v="10"/>
    <x v="4"/>
    <x v="1"/>
    <s v="5-2_R4年度現状一致率_急性期"/>
    <x v="1"/>
    <n v="2.796116504854369"/>
  </r>
  <r>
    <x v="0"/>
    <x v="10"/>
    <x v="4"/>
    <x v="2"/>
    <s v="5-3_R4年度現状一致率_回復期"/>
    <x v="1"/>
    <n v="0"/>
  </r>
  <r>
    <x v="0"/>
    <x v="10"/>
    <x v="4"/>
    <x v="3"/>
    <s v="5-4_R4年度現状一致率_慢性期"/>
    <x v="1"/>
    <n v="1.1686274509803922"/>
  </r>
  <r>
    <x v="0"/>
    <x v="10"/>
    <x v="4"/>
    <x v="5"/>
    <s v="5-5_R4年度現状一致率_合計"/>
    <x v="1"/>
    <n v="0.96069182389937102"/>
  </r>
  <r>
    <x v="0"/>
    <x v="10"/>
    <x v="5"/>
    <x v="0"/>
    <s v="6-1_R4年度病床機能報告_2025年時点_高度急性期"/>
    <x v="0"/>
    <n v="0"/>
  </r>
  <r>
    <x v="0"/>
    <x v="10"/>
    <x v="5"/>
    <x v="1"/>
    <s v="6-2_R4年度病床機能報告_2025年時点_急性期"/>
    <x v="0"/>
    <n v="288"/>
  </r>
  <r>
    <x v="0"/>
    <x v="10"/>
    <x v="5"/>
    <x v="2"/>
    <s v="6-3_R4年度病床機能報告_2025年時点_回復期"/>
    <x v="0"/>
    <n v="45"/>
  </r>
  <r>
    <x v="0"/>
    <x v="10"/>
    <x v="5"/>
    <x v="3"/>
    <s v="6-4_R4年度病床機能報告_2025年時点_慢性期"/>
    <x v="0"/>
    <n v="253"/>
  </r>
  <r>
    <x v="0"/>
    <x v="10"/>
    <x v="5"/>
    <x v="11"/>
    <s v="6-5_R4年度病床機能報告_2025年時点_介護保険施設等へ移行予定"/>
    <x v="0"/>
    <n v="0"/>
  </r>
  <r>
    <x v="0"/>
    <x v="10"/>
    <x v="5"/>
    <x v="12"/>
    <s v="6-6_R4年度病床機能報告_2025年時点_休棟予定"/>
    <x v="0"/>
    <n v="25"/>
  </r>
  <r>
    <x v="0"/>
    <x v="10"/>
    <x v="5"/>
    <x v="13"/>
    <s v="6-7_R4年度病床機能報告_2025年時点_廃止予定"/>
    <x v="0"/>
    <n v="0"/>
  </r>
  <r>
    <x v="0"/>
    <x v="10"/>
    <x v="5"/>
    <x v="10"/>
    <s v="6-8_R4年度病床機能報告_2025年時点_総計"/>
    <x v="0"/>
    <n v="611"/>
  </r>
  <r>
    <x v="0"/>
    <x v="10"/>
    <x v="6"/>
    <x v="0"/>
    <s v="7-1_R4年度将来一致率_高度急性期"/>
    <x v="1"/>
    <n v="0"/>
  </r>
  <r>
    <x v="0"/>
    <x v="10"/>
    <x v="6"/>
    <x v="1"/>
    <s v="7-2_R4年度将来一致率_急性期"/>
    <x v="1"/>
    <n v="2.796116504854369"/>
  </r>
  <r>
    <x v="0"/>
    <x v="10"/>
    <x v="6"/>
    <x v="2"/>
    <s v="7-3_R4年度将来一致率_回復期"/>
    <x v="1"/>
    <n v="0.1744186046511628"/>
  </r>
  <r>
    <x v="0"/>
    <x v="10"/>
    <x v="6"/>
    <x v="3"/>
    <s v="7-4_R4年度将来一致率_慢性期"/>
    <x v="1"/>
    <n v="0.99215686274509807"/>
  </r>
  <r>
    <x v="0"/>
    <x v="10"/>
    <x v="6"/>
    <x v="5"/>
    <s v="7-5_R4年度将来一致率_合計"/>
    <x v="1"/>
    <n v="0.96069182389937102"/>
  </r>
  <r>
    <x v="0"/>
    <x v="11"/>
    <x v="0"/>
    <x v="0"/>
    <s v="1-1_現状ー構想策定時_高度急性期"/>
    <x v="0"/>
    <n v="1250"/>
  </r>
  <r>
    <x v="0"/>
    <x v="11"/>
    <x v="0"/>
    <x v="1"/>
    <s v="1-2_現状ー構想策定時_急性期"/>
    <x v="0"/>
    <n v="3018"/>
  </r>
  <r>
    <x v="0"/>
    <x v="11"/>
    <x v="0"/>
    <x v="2"/>
    <s v="1-3_現状ー構想策定時_回復期"/>
    <x v="0"/>
    <n v="481"/>
  </r>
  <r>
    <x v="0"/>
    <x v="11"/>
    <x v="0"/>
    <x v="3"/>
    <s v="1-4_現状ー構想策定時_慢性期"/>
    <x v="0"/>
    <n v="1723"/>
  </r>
  <r>
    <x v="0"/>
    <x v="11"/>
    <x v="0"/>
    <x v="4"/>
    <s v="1-5_現状ー構想策定時_未報告"/>
    <x v="0"/>
    <n v="132"/>
  </r>
  <r>
    <x v="0"/>
    <x v="11"/>
    <x v="0"/>
    <x v="5"/>
    <s v="1-6_現状ー構想策定時_合計"/>
    <x v="0"/>
    <n v="6604"/>
  </r>
  <r>
    <x v="0"/>
    <x v="11"/>
    <x v="0"/>
    <x v="6"/>
    <s v="1-7_現状ー構想策定時_在宅医療等"/>
    <x v="0"/>
    <n v="4696"/>
  </r>
  <r>
    <x v="0"/>
    <x v="11"/>
    <x v="0"/>
    <x v="7"/>
    <s v="1-8_現状ー構想策定時_うち訪問診療分"/>
    <x v="0"/>
    <n v="2611"/>
  </r>
  <r>
    <x v="0"/>
    <x v="11"/>
    <x v="1"/>
    <x v="0"/>
    <s v="2-1_将来_高度急性期"/>
    <x v="0"/>
    <n v="689"/>
  </r>
  <r>
    <x v="0"/>
    <x v="11"/>
    <x v="1"/>
    <x v="1"/>
    <s v="2-2_将来_急性期"/>
    <x v="0"/>
    <n v="1795"/>
  </r>
  <r>
    <x v="0"/>
    <x v="11"/>
    <x v="1"/>
    <x v="2"/>
    <s v="2-3_将来_回復期"/>
    <x v="0"/>
    <n v="1601"/>
  </r>
  <r>
    <x v="0"/>
    <x v="11"/>
    <x v="1"/>
    <x v="3"/>
    <s v="2-4_将来_慢性期"/>
    <x v="0"/>
    <n v="1528"/>
  </r>
  <r>
    <x v="0"/>
    <x v="11"/>
    <x v="1"/>
    <x v="5"/>
    <s v="2-5_将来_合計"/>
    <x v="0"/>
    <n v="5613"/>
  </r>
  <r>
    <x v="0"/>
    <x v="11"/>
    <x v="1"/>
    <x v="6"/>
    <s v="2-6_将来_在宅医療等"/>
    <x v="0"/>
    <n v="-6785"/>
  </r>
  <r>
    <x v="0"/>
    <x v="11"/>
    <x v="1"/>
    <x v="7"/>
    <s v="2-7_将来_うち訪問診療分"/>
    <x v="0"/>
    <n v="-3626"/>
  </r>
  <r>
    <x v="0"/>
    <x v="11"/>
    <x v="2"/>
    <x v="0"/>
    <s v="3-1_構想策定時一致率_高度急性期"/>
    <x v="1"/>
    <n v="1.8142235123367199"/>
  </r>
  <r>
    <x v="0"/>
    <x v="11"/>
    <x v="2"/>
    <x v="1"/>
    <s v="3-2_構想策定時一致率_急性期"/>
    <x v="1"/>
    <n v="1.6813370473537605"/>
  </r>
  <r>
    <x v="0"/>
    <x v="11"/>
    <x v="2"/>
    <x v="2"/>
    <s v="3-3_構想策定時一致率_回復期"/>
    <x v="1"/>
    <n v="0.30043722673329171"/>
  </r>
  <r>
    <x v="0"/>
    <x v="11"/>
    <x v="2"/>
    <x v="3"/>
    <s v="3-4_構想策定時一致率_慢性期"/>
    <x v="1"/>
    <n v="1.1276178010471205"/>
  </r>
  <r>
    <x v="0"/>
    <x v="11"/>
    <x v="2"/>
    <x v="5"/>
    <s v="3-5_構想策定時一致率_合計"/>
    <x v="1"/>
    <n v="1.1765544272225192"/>
  </r>
  <r>
    <x v="0"/>
    <x v="11"/>
    <x v="3"/>
    <x v="0"/>
    <s v="4-1_R4年度病床機能報告_2022年時点_高度急性期"/>
    <x v="0"/>
    <n v="1327"/>
  </r>
  <r>
    <x v="0"/>
    <x v="11"/>
    <x v="3"/>
    <x v="1"/>
    <s v="4-2_R4年度病床機能報告_2022年時点_急性期"/>
    <x v="0"/>
    <n v="2144"/>
  </r>
  <r>
    <x v="0"/>
    <x v="11"/>
    <x v="3"/>
    <x v="2"/>
    <s v="4-3_R4年度病床機能報告_2022年時点_回復期"/>
    <x v="0"/>
    <n v="718"/>
  </r>
  <r>
    <x v="0"/>
    <x v="11"/>
    <x v="3"/>
    <x v="3"/>
    <s v="4-4_R4年度病床機能報告_2022年時点_慢性期"/>
    <x v="0"/>
    <n v="1609"/>
  </r>
  <r>
    <x v="0"/>
    <x v="11"/>
    <x v="3"/>
    <x v="8"/>
    <s v="4-5_R4年度病床機能報告_2022年時点_休棟中（今後再開する予定）"/>
    <x v="0"/>
    <n v="156"/>
  </r>
  <r>
    <x v="0"/>
    <x v="11"/>
    <x v="3"/>
    <x v="9"/>
    <s v="4-6_R4年度病床機能報告_2022年時点_休棟中（今後廃止する予定）"/>
    <x v="0"/>
    <n v="18"/>
  </r>
  <r>
    <x v="0"/>
    <x v="11"/>
    <x v="3"/>
    <x v="10"/>
    <s v="4-7_R4年度病床機能報告_2022年時点_総計"/>
    <x v="0"/>
    <n v="5972"/>
  </r>
  <r>
    <x v="0"/>
    <x v="11"/>
    <x v="4"/>
    <x v="0"/>
    <s v="5-1_R4年度現状一致率_高度急性期"/>
    <x v="1"/>
    <n v="1.9259796806966618"/>
  </r>
  <r>
    <x v="0"/>
    <x v="11"/>
    <x v="4"/>
    <x v="1"/>
    <s v="5-2_R4年度現状一致率_急性期"/>
    <x v="1"/>
    <n v="1.1944289693593315"/>
  </r>
  <r>
    <x v="0"/>
    <x v="11"/>
    <x v="4"/>
    <x v="2"/>
    <s v="5-3_R4年度現状一致率_回復期"/>
    <x v="1"/>
    <n v="0.44846970643347905"/>
  </r>
  <r>
    <x v="0"/>
    <x v="11"/>
    <x v="4"/>
    <x v="3"/>
    <s v="5-4_R4年度現状一致率_慢性期"/>
    <x v="1"/>
    <n v="1.0530104712041886"/>
  </r>
  <r>
    <x v="0"/>
    <x v="11"/>
    <x v="4"/>
    <x v="5"/>
    <s v="5-5_R4年度現状一致率_合計"/>
    <x v="1"/>
    <n v="1.063958667379298"/>
  </r>
  <r>
    <x v="0"/>
    <x v="11"/>
    <x v="5"/>
    <x v="0"/>
    <s v="6-1_R4年度病床機能報告_2025年時点_高度急性期"/>
    <x v="0"/>
    <n v="1371"/>
  </r>
  <r>
    <x v="0"/>
    <x v="11"/>
    <x v="5"/>
    <x v="1"/>
    <s v="6-2_R4年度病床機能報告_2025年時点_急性期"/>
    <x v="0"/>
    <n v="2188"/>
  </r>
  <r>
    <x v="0"/>
    <x v="11"/>
    <x v="5"/>
    <x v="2"/>
    <s v="6-3_R4年度病床機能報告_2025年時点_回復期"/>
    <x v="0"/>
    <n v="662"/>
  </r>
  <r>
    <x v="0"/>
    <x v="11"/>
    <x v="5"/>
    <x v="3"/>
    <s v="6-4_R4年度病床機能報告_2025年時点_慢性期"/>
    <x v="0"/>
    <n v="1665"/>
  </r>
  <r>
    <x v="0"/>
    <x v="11"/>
    <x v="5"/>
    <x v="11"/>
    <s v="6-5_R4年度病床機能報告_2025年時点_介護保険施設等へ移行予定"/>
    <x v="0"/>
    <n v="0"/>
  </r>
  <r>
    <x v="0"/>
    <x v="11"/>
    <x v="5"/>
    <x v="12"/>
    <s v="6-6_R4年度病床機能報告_2025年時点_休棟予定"/>
    <x v="0"/>
    <n v="68"/>
  </r>
  <r>
    <x v="0"/>
    <x v="11"/>
    <x v="5"/>
    <x v="13"/>
    <s v="6-7_R4年度病床機能報告_2025年時点_廃止予定"/>
    <x v="0"/>
    <n v="18"/>
  </r>
  <r>
    <x v="0"/>
    <x v="11"/>
    <x v="5"/>
    <x v="10"/>
    <s v="6-8_R4年度病床機能報告_2025年時点_総計"/>
    <x v="0"/>
    <n v="5972"/>
  </r>
  <r>
    <x v="0"/>
    <x v="11"/>
    <x v="6"/>
    <x v="0"/>
    <s v="7-1_R4年度将来一致率_高度急性期"/>
    <x v="1"/>
    <n v="1.9898403483309144"/>
  </r>
  <r>
    <x v="0"/>
    <x v="11"/>
    <x v="6"/>
    <x v="1"/>
    <s v="7-2_R4年度将来一致率_急性期"/>
    <x v="1"/>
    <n v="1.218941504178273"/>
  </r>
  <r>
    <x v="0"/>
    <x v="11"/>
    <x v="6"/>
    <x v="2"/>
    <s v="7-3_R4年度将来一致率_回復期"/>
    <x v="1"/>
    <n v="0.41349156777014368"/>
  </r>
  <r>
    <x v="0"/>
    <x v="11"/>
    <x v="6"/>
    <x v="3"/>
    <s v="7-4_R4年度将来一致率_慢性期"/>
    <x v="1"/>
    <n v="1.0896596858638743"/>
  </r>
  <r>
    <x v="0"/>
    <x v="11"/>
    <x v="6"/>
    <x v="5"/>
    <s v="7-5_R4年度将来一致率_合計"/>
    <x v="1"/>
    <n v="1.063958667379298"/>
  </r>
  <r>
    <x v="0"/>
    <x v="12"/>
    <x v="0"/>
    <x v="0"/>
    <s v="1-1_現状ー構想策定時_高度急性期"/>
    <x v="0"/>
    <n v="11"/>
  </r>
  <r>
    <x v="0"/>
    <x v="12"/>
    <x v="0"/>
    <x v="1"/>
    <s v="1-2_現状ー構想策定時_急性期"/>
    <x v="0"/>
    <n v="487"/>
  </r>
  <r>
    <x v="0"/>
    <x v="12"/>
    <x v="0"/>
    <x v="2"/>
    <s v="1-3_現状ー構想策定時_回復期"/>
    <x v="0"/>
    <n v="99"/>
  </r>
  <r>
    <x v="0"/>
    <x v="12"/>
    <x v="0"/>
    <x v="3"/>
    <s v="1-4_現状ー構想策定時_慢性期"/>
    <x v="0"/>
    <n v="339"/>
  </r>
  <r>
    <x v="0"/>
    <x v="12"/>
    <x v="0"/>
    <x v="4"/>
    <s v="1-5_現状ー構想策定時_未報告"/>
    <x v="0"/>
    <n v="0"/>
  </r>
  <r>
    <x v="0"/>
    <x v="12"/>
    <x v="0"/>
    <x v="5"/>
    <s v="1-6_現状ー構想策定時_合計"/>
    <x v="0"/>
    <n v="936"/>
  </r>
  <r>
    <x v="0"/>
    <x v="12"/>
    <x v="0"/>
    <x v="6"/>
    <s v="1-7_現状ー構想策定時_在宅医療等"/>
    <x v="0"/>
    <n v="600"/>
  </r>
  <r>
    <x v="0"/>
    <x v="12"/>
    <x v="0"/>
    <x v="7"/>
    <s v="1-8_現状ー構想策定時_うち訪問診療分"/>
    <x v="0"/>
    <n v="169"/>
  </r>
  <r>
    <x v="0"/>
    <x v="12"/>
    <x v="1"/>
    <x v="0"/>
    <s v="2-1_将来_高度急性期"/>
    <x v="0"/>
    <n v="63"/>
  </r>
  <r>
    <x v="0"/>
    <x v="12"/>
    <x v="1"/>
    <x v="1"/>
    <s v="2-2_将来_急性期"/>
    <x v="0"/>
    <n v="229"/>
  </r>
  <r>
    <x v="0"/>
    <x v="12"/>
    <x v="1"/>
    <x v="2"/>
    <s v="2-3_将来_回復期"/>
    <x v="0"/>
    <n v="250"/>
  </r>
  <r>
    <x v="0"/>
    <x v="12"/>
    <x v="1"/>
    <x v="3"/>
    <s v="2-4_将来_慢性期"/>
    <x v="0"/>
    <n v="249"/>
  </r>
  <r>
    <x v="0"/>
    <x v="12"/>
    <x v="1"/>
    <x v="5"/>
    <s v="2-5_将来_合計"/>
    <x v="0"/>
    <n v="791"/>
  </r>
  <r>
    <x v="0"/>
    <x v="12"/>
    <x v="1"/>
    <x v="6"/>
    <s v="2-6_将来_在宅医療等"/>
    <x v="0"/>
    <n v="-840"/>
  </r>
  <r>
    <x v="0"/>
    <x v="12"/>
    <x v="1"/>
    <x v="7"/>
    <s v="2-7_将来_うち訪問診療分"/>
    <x v="0"/>
    <n v="-232"/>
  </r>
  <r>
    <x v="0"/>
    <x v="12"/>
    <x v="2"/>
    <x v="0"/>
    <s v="3-1_構想策定時一致率_高度急性期"/>
    <x v="1"/>
    <n v="0.17460317460317459"/>
  </r>
  <r>
    <x v="0"/>
    <x v="12"/>
    <x v="2"/>
    <x v="1"/>
    <s v="3-2_構想策定時一致率_急性期"/>
    <x v="1"/>
    <n v="2.126637554585153"/>
  </r>
  <r>
    <x v="0"/>
    <x v="12"/>
    <x v="2"/>
    <x v="2"/>
    <s v="3-3_構想策定時一致率_回復期"/>
    <x v="1"/>
    <n v="0.39600000000000002"/>
  </r>
  <r>
    <x v="0"/>
    <x v="12"/>
    <x v="2"/>
    <x v="3"/>
    <s v="3-4_構想策定時一致率_慢性期"/>
    <x v="1"/>
    <n v="1.3614457831325302"/>
  </r>
  <r>
    <x v="0"/>
    <x v="12"/>
    <x v="2"/>
    <x v="5"/>
    <s v="3-5_構想策定時一致率_合計"/>
    <x v="1"/>
    <n v="1.1833122629582806"/>
  </r>
  <r>
    <x v="0"/>
    <x v="12"/>
    <x v="3"/>
    <x v="0"/>
    <s v="4-1_R4年度病床機能報告_2022年時点_高度急性期"/>
    <x v="0"/>
    <n v="11"/>
  </r>
  <r>
    <x v="0"/>
    <x v="12"/>
    <x v="3"/>
    <x v="1"/>
    <s v="4-2_R4年度病床機能報告_2022年時点_急性期"/>
    <x v="0"/>
    <n v="296"/>
  </r>
  <r>
    <x v="0"/>
    <x v="12"/>
    <x v="3"/>
    <x v="2"/>
    <s v="4-3_R4年度病床機能報告_2022年時点_回復期"/>
    <x v="0"/>
    <n v="194"/>
  </r>
  <r>
    <x v="0"/>
    <x v="12"/>
    <x v="3"/>
    <x v="3"/>
    <s v="4-4_R4年度病床機能報告_2022年時点_慢性期"/>
    <x v="0"/>
    <n v="313"/>
  </r>
  <r>
    <x v="0"/>
    <x v="12"/>
    <x v="3"/>
    <x v="8"/>
    <s v="4-5_R4年度病床機能報告_2022年時点_休棟中（今後再開する予定）"/>
    <x v="0"/>
    <n v="0"/>
  </r>
  <r>
    <x v="0"/>
    <x v="12"/>
    <x v="3"/>
    <x v="9"/>
    <s v="4-6_R4年度病床機能報告_2022年時点_休棟中（今後廃止する予定）"/>
    <x v="0"/>
    <n v="12"/>
  </r>
  <r>
    <x v="0"/>
    <x v="12"/>
    <x v="3"/>
    <x v="10"/>
    <s v="4-7_R4年度病床機能報告_2022年時点_総計"/>
    <x v="0"/>
    <n v="826"/>
  </r>
  <r>
    <x v="0"/>
    <x v="12"/>
    <x v="4"/>
    <x v="0"/>
    <s v="5-1_R4年度現状一致率_高度急性期"/>
    <x v="1"/>
    <n v="0.17460317460317459"/>
  </r>
  <r>
    <x v="0"/>
    <x v="12"/>
    <x v="4"/>
    <x v="1"/>
    <s v="5-2_R4年度現状一致率_急性期"/>
    <x v="1"/>
    <n v="1.2925764192139737"/>
  </r>
  <r>
    <x v="0"/>
    <x v="12"/>
    <x v="4"/>
    <x v="2"/>
    <s v="5-3_R4年度現状一致率_回復期"/>
    <x v="1"/>
    <n v="0.77600000000000002"/>
  </r>
  <r>
    <x v="0"/>
    <x v="12"/>
    <x v="4"/>
    <x v="3"/>
    <s v="5-4_R4年度現状一致率_慢性期"/>
    <x v="1"/>
    <n v="1.2570281124497993"/>
  </r>
  <r>
    <x v="0"/>
    <x v="12"/>
    <x v="4"/>
    <x v="5"/>
    <s v="5-5_R4年度現状一致率_合計"/>
    <x v="1"/>
    <n v="1.0442477876106195"/>
  </r>
  <r>
    <x v="0"/>
    <x v="12"/>
    <x v="5"/>
    <x v="0"/>
    <s v="6-1_R4年度病床機能報告_2025年時点_高度急性期"/>
    <x v="0"/>
    <n v="11"/>
  </r>
  <r>
    <x v="0"/>
    <x v="12"/>
    <x v="5"/>
    <x v="1"/>
    <s v="6-2_R4年度病床機能報告_2025年時点_急性期"/>
    <x v="0"/>
    <n v="296"/>
  </r>
  <r>
    <x v="0"/>
    <x v="12"/>
    <x v="5"/>
    <x v="2"/>
    <s v="6-3_R4年度病床機能報告_2025年時点_回復期"/>
    <x v="0"/>
    <n v="194"/>
  </r>
  <r>
    <x v="0"/>
    <x v="12"/>
    <x v="5"/>
    <x v="3"/>
    <s v="6-4_R4年度病床機能報告_2025年時点_慢性期"/>
    <x v="0"/>
    <n v="313"/>
  </r>
  <r>
    <x v="0"/>
    <x v="12"/>
    <x v="5"/>
    <x v="11"/>
    <s v="6-5_R4年度病床機能報告_2025年時点_介護保険施設等へ移行予定"/>
    <x v="0"/>
    <n v="0"/>
  </r>
  <r>
    <x v="0"/>
    <x v="12"/>
    <x v="5"/>
    <x v="12"/>
    <s v="6-6_R4年度病床機能報告_2025年時点_休棟予定"/>
    <x v="0"/>
    <n v="0"/>
  </r>
  <r>
    <x v="0"/>
    <x v="12"/>
    <x v="5"/>
    <x v="13"/>
    <s v="6-7_R4年度病床機能報告_2025年時点_廃止予定"/>
    <x v="0"/>
    <n v="12"/>
  </r>
  <r>
    <x v="0"/>
    <x v="12"/>
    <x v="5"/>
    <x v="10"/>
    <s v="6-8_R4年度病床機能報告_2025年時点_総計"/>
    <x v="0"/>
    <n v="826"/>
  </r>
  <r>
    <x v="0"/>
    <x v="12"/>
    <x v="6"/>
    <x v="0"/>
    <s v="7-1_R4年度将来一致率_高度急性期"/>
    <x v="1"/>
    <n v="0.17460317460317459"/>
  </r>
  <r>
    <x v="0"/>
    <x v="12"/>
    <x v="6"/>
    <x v="1"/>
    <s v="7-2_R4年度将来一致率_急性期"/>
    <x v="1"/>
    <n v="1.2925764192139737"/>
  </r>
  <r>
    <x v="0"/>
    <x v="12"/>
    <x v="6"/>
    <x v="2"/>
    <s v="7-3_R4年度将来一致率_回復期"/>
    <x v="1"/>
    <n v="0.77600000000000002"/>
  </r>
  <r>
    <x v="0"/>
    <x v="12"/>
    <x v="6"/>
    <x v="3"/>
    <s v="7-4_R4年度将来一致率_慢性期"/>
    <x v="1"/>
    <n v="1.2570281124497993"/>
  </r>
  <r>
    <x v="0"/>
    <x v="12"/>
    <x v="6"/>
    <x v="5"/>
    <s v="7-5_R4年度将来一致率_合計"/>
    <x v="1"/>
    <n v="1.0442477876106195"/>
  </r>
  <r>
    <x v="0"/>
    <x v="13"/>
    <x v="0"/>
    <x v="0"/>
    <s v="1-1_現状ー構想策定時_高度急性期"/>
    <x v="0"/>
    <n v="0"/>
  </r>
  <r>
    <x v="0"/>
    <x v="13"/>
    <x v="0"/>
    <x v="1"/>
    <s v="1-2_現状ー構想策定時_急性期"/>
    <x v="0"/>
    <n v="328"/>
  </r>
  <r>
    <x v="0"/>
    <x v="13"/>
    <x v="0"/>
    <x v="2"/>
    <s v="1-3_現状ー構想策定時_回復期"/>
    <x v="0"/>
    <n v="0"/>
  </r>
  <r>
    <x v="0"/>
    <x v="13"/>
    <x v="0"/>
    <x v="3"/>
    <s v="1-4_現状ー構想策定時_慢性期"/>
    <x v="0"/>
    <n v="147"/>
  </r>
  <r>
    <x v="0"/>
    <x v="13"/>
    <x v="0"/>
    <x v="4"/>
    <s v="1-5_現状ー構想策定時_未報告"/>
    <x v="0"/>
    <n v="0"/>
  </r>
  <r>
    <x v="0"/>
    <x v="13"/>
    <x v="0"/>
    <x v="5"/>
    <s v="1-6_現状ー構想策定時_合計"/>
    <x v="0"/>
    <n v="475"/>
  </r>
  <r>
    <x v="0"/>
    <x v="13"/>
    <x v="0"/>
    <x v="6"/>
    <s v="1-7_現状ー構想策定時_在宅医療等"/>
    <x v="0"/>
    <n v="393"/>
  </r>
  <r>
    <x v="0"/>
    <x v="13"/>
    <x v="0"/>
    <x v="7"/>
    <s v="1-8_現状ー構想策定時_うち訪問診療分"/>
    <x v="0"/>
    <n v="176"/>
  </r>
  <r>
    <x v="0"/>
    <x v="13"/>
    <x v="1"/>
    <x v="0"/>
    <s v="2-1_将来_高度急性期"/>
    <x v="0"/>
    <n v="25"/>
  </r>
  <r>
    <x v="0"/>
    <x v="13"/>
    <x v="1"/>
    <x v="1"/>
    <s v="2-2_将来_急性期"/>
    <x v="0"/>
    <n v="120"/>
  </r>
  <r>
    <x v="0"/>
    <x v="13"/>
    <x v="1"/>
    <x v="2"/>
    <s v="2-3_将来_回復期"/>
    <x v="0"/>
    <n v="176"/>
  </r>
  <r>
    <x v="0"/>
    <x v="13"/>
    <x v="1"/>
    <x v="3"/>
    <s v="2-4_将来_慢性期"/>
    <x v="0"/>
    <n v="165"/>
  </r>
  <r>
    <x v="0"/>
    <x v="13"/>
    <x v="1"/>
    <x v="5"/>
    <s v="2-5_将来_合計"/>
    <x v="0"/>
    <n v="486"/>
  </r>
  <r>
    <x v="0"/>
    <x v="13"/>
    <x v="1"/>
    <x v="6"/>
    <s v="2-6_将来_在宅医療等"/>
    <x v="0"/>
    <n v="-547"/>
  </r>
  <r>
    <x v="0"/>
    <x v="13"/>
    <x v="1"/>
    <x v="7"/>
    <s v="2-7_将来_うち訪問診療分"/>
    <x v="0"/>
    <n v="-238"/>
  </r>
  <r>
    <x v="0"/>
    <x v="13"/>
    <x v="2"/>
    <x v="0"/>
    <s v="3-1_構想策定時一致率_高度急性期"/>
    <x v="1"/>
    <n v="0"/>
  </r>
  <r>
    <x v="0"/>
    <x v="13"/>
    <x v="2"/>
    <x v="1"/>
    <s v="3-2_構想策定時一致率_急性期"/>
    <x v="1"/>
    <n v="2.7333333333333334"/>
  </r>
  <r>
    <x v="0"/>
    <x v="13"/>
    <x v="2"/>
    <x v="2"/>
    <s v="3-3_構想策定時一致率_回復期"/>
    <x v="1"/>
    <n v="0"/>
  </r>
  <r>
    <x v="0"/>
    <x v="13"/>
    <x v="2"/>
    <x v="3"/>
    <s v="3-4_構想策定時一致率_慢性期"/>
    <x v="1"/>
    <n v="0.89090909090909087"/>
  </r>
  <r>
    <x v="0"/>
    <x v="13"/>
    <x v="2"/>
    <x v="5"/>
    <s v="3-5_構想策定時一致率_合計"/>
    <x v="1"/>
    <n v="0.97736625514403297"/>
  </r>
  <r>
    <x v="0"/>
    <x v="13"/>
    <x v="3"/>
    <x v="0"/>
    <s v="4-1_R4年度病床機能報告_2022年時点_高度急性期"/>
    <x v="0"/>
    <n v="0"/>
  </r>
  <r>
    <x v="0"/>
    <x v="13"/>
    <x v="3"/>
    <x v="1"/>
    <s v="4-2_R4年度病床機能報告_2022年時点_急性期"/>
    <x v="0"/>
    <n v="244"/>
  </r>
  <r>
    <x v="0"/>
    <x v="13"/>
    <x v="3"/>
    <x v="2"/>
    <s v="4-3_R4年度病床機能報告_2022年時点_回復期"/>
    <x v="0"/>
    <n v="89"/>
  </r>
  <r>
    <x v="0"/>
    <x v="13"/>
    <x v="3"/>
    <x v="3"/>
    <s v="4-4_R4年度病床機能報告_2022年時点_慢性期"/>
    <x v="0"/>
    <n v="132"/>
  </r>
  <r>
    <x v="0"/>
    <x v="13"/>
    <x v="3"/>
    <x v="8"/>
    <s v="4-5_R4年度病床機能報告_2022年時点_休棟中（今後再開する予定）"/>
    <x v="0"/>
    <n v="0"/>
  </r>
  <r>
    <x v="0"/>
    <x v="13"/>
    <x v="3"/>
    <x v="9"/>
    <s v="4-6_R4年度病床機能報告_2022年時点_休棟中（今後廃止する予定）"/>
    <x v="0"/>
    <n v="0"/>
  </r>
  <r>
    <x v="0"/>
    <x v="13"/>
    <x v="3"/>
    <x v="10"/>
    <s v="4-7_R4年度病床機能報告_2022年時点_総計"/>
    <x v="0"/>
    <n v="465"/>
  </r>
  <r>
    <x v="0"/>
    <x v="13"/>
    <x v="4"/>
    <x v="0"/>
    <s v="5-1_R4年度現状一致率_高度急性期"/>
    <x v="1"/>
    <n v="0"/>
  </r>
  <r>
    <x v="0"/>
    <x v="13"/>
    <x v="4"/>
    <x v="1"/>
    <s v="5-2_R4年度現状一致率_急性期"/>
    <x v="1"/>
    <n v="2.0333333333333332"/>
  </r>
  <r>
    <x v="0"/>
    <x v="13"/>
    <x v="4"/>
    <x v="2"/>
    <s v="5-3_R4年度現状一致率_回復期"/>
    <x v="1"/>
    <n v="0.50568181818181823"/>
  </r>
  <r>
    <x v="0"/>
    <x v="13"/>
    <x v="4"/>
    <x v="3"/>
    <s v="5-4_R4年度現状一致率_慢性期"/>
    <x v="1"/>
    <n v="0.8"/>
  </r>
  <r>
    <x v="0"/>
    <x v="13"/>
    <x v="4"/>
    <x v="5"/>
    <s v="5-5_R4年度現状一致率_合計"/>
    <x v="1"/>
    <n v="0.95679012345679015"/>
  </r>
  <r>
    <x v="0"/>
    <x v="13"/>
    <x v="5"/>
    <x v="0"/>
    <s v="6-1_R4年度病床機能報告_2025年時点_高度急性期"/>
    <x v="0"/>
    <n v="0"/>
  </r>
  <r>
    <x v="0"/>
    <x v="13"/>
    <x v="5"/>
    <x v="1"/>
    <s v="6-2_R4年度病床機能報告_2025年時点_急性期"/>
    <x v="0"/>
    <n v="244"/>
  </r>
  <r>
    <x v="0"/>
    <x v="13"/>
    <x v="5"/>
    <x v="2"/>
    <s v="6-3_R4年度病床機能報告_2025年時点_回復期"/>
    <x v="0"/>
    <n v="89"/>
  </r>
  <r>
    <x v="0"/>
    <x v="13"/>
    <x v="5"/>
    <x v="3"/>
    <s v="6-4_R4年度病床機能報告_2025年時点_慢性期"/>
    <x v="0"/>
    <n v="132"/>
  </r>
  <r>
    <x v="0"/>
    <x v="13"/>
    <x v="5"/>
    <x v="11"/>
    <s v="6-5_R4年度病床機能報告_2025年時点_介護保険施設等へ移行予定"/>
    <x v="0"/>
    <n v="0"/>
  </r>
  <r>
    <x v="0"/>
    <x v="13"/>
    <x v="5"/>
    <x v="12"/>
    <s v="6-6_R4年度病床機能報告_2025年時点_休棟予定"/>
    <x v="0"/>
    <n v="0"/>
  </r>
  <r>
    <x v="0"/>
    <x v="13"/>
    <x v="5"/>
    <x v="13"/>
    <s v="6-7_R4年度病床機能報告_2025年時点_廃止予定"/>
    <x v="0"/>
    <n v="0"/>
  </r>
  <r>
    <x v="0"/>
    <x v="13"/>
    <x v="5"/>
    <x v="10"/>
    <s v="6-8_R4年度病床機能報告_2025年時点_総計"/>
    <x v="0"/>
    <n v="465"/>
  </r>
  <r>
    <x v="0"/>
    <x v="13"/>
    <x v="6"/>
    <x v="0"/>
    <s v="7-1_R4年度将来一致率_高度急性期"/>
    <x v="1"/>
    <n v="0"/>
  </r>
  <r>
    <x v="0"/>
    <x v="13"/>
    <x v="6"/>
    <x v="1"/>
    <s v="7-2_R4年度将来一致率_急性期"/>
    <x v="1"/>
    <n v="2.0333333333333332"/>
  </r>
  <r>
    <x v="0"/>
    <x v="13"/>
    <x v="6"/>
    <x v="2"/>
    <s v="7-3_R4年度将来一致率_回復期"/>
    <x v="1"/>
    <n v="0.50568181818181823"/>
  </r>
  <r>
    <x v="0"/>
    <x v="13"/>
    <x v="6"/>
    <x v="3"/>
    <s v="7-4_R4年度将来一致率_慢性期"/>
    <x v="1"/>
    <n v="0.8"/>
  </r>
  <r>
    <x v="0"/>
    <x v="13"/>
    <x v="6"/>
    <x v="5"/>
    <s v="7-5_R4年度将来一致率_合計"/>
    <x v="1"/>
    <n v="0.95679012345679015"/>
  </r>
  <r>
    <x v="0"/>
    <x v="14"/>
    <x v="0"/>
    <x v="0"/>
    <s v="1-1_現状ー構想策定時_高度急性期"/>
    <x v="0"/>
    <n v="0"/>
  </r>
  <r>
    <x v="0"/>
    <x v="14"/>
    <x v="0"/>
    <x v="1"/>
    <s v="1-2_現状ー構想策定時_急性期"/>
    <x v="0"/>
    <n v="331"/>
  </r>
  <r>
    <x v="0"/>
    <x v="14"/>
    <x v="0"/>
    <x v="2"/>
    <s v="1-3_現状ー構想策定時_回復期"/>
    <x v="0"/>
    <n v="30"/>
  </r>
  <r>
    <x v="0"/>
    <x v="14"/>
    <x v="0"/>
    <x v="3"/>
    <s v="1-4_現状ー構想策定時_慢性期"/>
    <x v="0"/>
    <n v="248"/>
  </r>
  <r>
    <x v="0"/>
    <x v="14"/>
    <x v="0"/>
    <x v="4"/>
    <s v="1-5_現状ー構想策定時_未報告"/>
    <x v="0"/>
    <n v="0"/>
  </r>
  <r>
    <x v="0"/>
    <x v="14"/>
    <x v="0"/>
    <x v="5"/>
    <s v="1-6_現状ー構想策定時_合計"/>
    <x v="0"/>
    <n v="609"/>
  </r>
  <r>
    <x v="0"/>
    <x v="14"/>
    <x v="0"/>
    <x v="6"/>
    <s v="1-7_現状ー構想策定時_在宅医療等"/>
    <x v="0"/>
    <n v="558"/>
  </r>
  <r>
    <x v="0"/>
    <x v="14"/>
    <x v="0"/>
    <x v="7"/>
    <s v="1-8_現状ー構想策定時_うち訪問診療分"/>
    <x v="0"/>
    <n v="270"/>
  </r>
  <r>
    <x v="0"/>
    <x v="14"/>
    <x v="1"/>
    <x v="0"/>
    <s v="2-1_将来_高度急性期"/>
    <x v="0"/>
    <n v="35"/>
  </r>
  <r>
    <x v="0"/>
    <x v="14"/>
    <x v="1"/>
    <x v="1"/>
    <s v="2-2_将来_急性期"/>
    <x v="0"/>
    <n v="142"/>
  </r>
  <r>
    <x v="0"/>
    <x v="14"/>
    <x v="1"/>
    <x v="2"/>
    <s v="2-3_将来_回復期"/>
    <x v="0"/>
    <n v="190"/>
  </r>
  <r>
    <x v="0"/>
    <x v="14"/>
    <x v="1"/>
    <x v="3"/>
    <s v="2-4_将来_慢性期"/>
    <x v="0"/>
    <n v="195"/>
  </r>
  <r>
    <x v="0"/>
    <x v="14"/>
    <x v="1"/>
    <x v="5"/>
    <s v="2-5_将来_合計"/>
    <x v="0"/>
    <n v="562"/>
  </r>
  <r>
    <x v="0"/>
    <x v="14"/>
    <x v="1"/>
    <x v="6"/>
    <s v="2-6_将来_在宅医療等"/>
    <x v="0"/>
    <n v="-797"/>
  </r>
  <r>
    <x v="0"/>
    <x v="14"/>
    <x v="1"/>
    <x v="7"/>
    <s v="2-7_将来_うち訪問診療分"/>
    <x v="0"/>
    <n v="-327"/>
  </r>
  <r>
    <x v="0"/>
    <x v="14"/>
    <x v="2"/>
    <x v="0"/>
    <s v="3-1_構想策定時一致率_高度急性期"/>
    <x v="1"/>
    <n v="0"/>
  </r>
  <r>
    <x v="0"/>
    <x v="14"/>
    <x v="2"/>
    <x v="1"/>
    <s v="3-2_構想策定時一致率_急性期"/>
    <x v="1"/>
    <n v="2.3309859154929575"/>
  </r>
  <r>
    <x v="0"/>
    <x v="14"/>
    <x v="2"/>
    <x v="2"/>
    <s v="3-3_構想策定時一致率_回復期"/>
    <x v="1"/>
    <n v="0.15789473684210525"/>
  </r>
  <r>
    <x v="0"/>
    <x v="14"/>
    <x v="2"/>
    <x v="3"/>
    <s v="3-4_構想策定時一致率_慢性期"/>
    <x v="1"/>
    <n v="1.2717948717948717"/>
  </r>
  <r>
    <x v="0"/>
    <x v="14"/>
    <x v="2"/>
    <x v="5"/>
    <s v="3-5_構想策定時一致率_合計"/>
    <x v="1"/>
    <n v="1.0836298932384341"/>
  </r>
  <r>
    <x v="0"/>
    <x v="14"/>
    <x v="3"/>
    <x v="0"/>
    <s v="4-1_R4年度病床機能報告_2022年時点_高度急性期"/>
    <x v="0"/>
    <n v="0"/>
  </r>
  <r>
    <x v="0"/>
    <x v="14"/>
    <x v="3"/>
    <x v="1"/>
    <s v="4-2_R4年度病床機能報告_2022年時点_急性期"/>
    <x v="0"/>
    <n v="262"/>
  </r>
  <r>
    <x v="0"/>
    <x v="14"/>
    <x v="3"/>
    <x v="2"/>
    <s v="4-3_R4年度病床機能報告_2022年時点_回復期"/>
    <x v="0"/>
    <n v="92"/>
  </r>
  <r>
    <x v="0"/>
    <x v="14"/>
    <x v="3"/>
    <x v="3"/>
    <s v="4-4_R4年度病床機能報告_2022年時点_慢性期"/>
    <x v="0"/>
    <n v="188"/>
  </r>
  <r>
    <x v="0"/>
    <x v="14"/>
    <x v="3"/>
    <x v="8"/>
    <s v="4-5_R4年度病床機能報告_2022年時点_休棟中（今後再開する予定）"/>
    <x v="0"/>
    <n v="50"/>
  </r>
  <r>
    <x v="0"/>
    <x v="14"/>
    <x v="3"/>
    <x v="9"/>
    <s v="4-6_R4年度病床機能報告_2022年時点_休棟中（今後廃止する予定）"/>
    <x v="0"/>
    <n v="0"/>
  </r>
  <r>
    <x v="0"/>
    <x v="14"/>
    <x v="3"/>
    <x v="10"/>
    <s v="4-7_R4年度病床機能報告_2022年時点_総計"/>
    <x v="0"/>
    <n v="592"/>
  </r>
  <r>
    <x v="0"/>
    <x v="14"/>
    <x v="4"/>
    <x v="0"/>
    <s v="5-1_R4年度現状一致率_高度急性期"/>
    <x v="1"/>
    <n v="0"/>
  </r>
  <r>
    <x v="0"/>
    <x v="14"/>
    <x v="4"/>
    <x v="1"/>
    <s v="5-2_R4年度現状一致率_急性期"/>
    <x v="1"/>
    <n v="1.8450704225352113"/>
  </r>
  <r>
    <x v="0"/>
    <x v="14"/>
    <x v="4"/>
    <x v="2"/>
    <s v="5-3_R4年度現状一致率_回復期"/>
    <x v="1"/>
    <n v="0.48421052631578948"/>
  </r>
  <r>
    <x v="0"/>
    <x v="14"/>
    <x v="4"/>
    <x v="3"/>
    <s v="5-4_R4年度現状一致率_慢性期"/>
    <x v="1"/>
    <n v="0.96410256410256412"/>
  </r>
  <r>
    <x v="0"/>
    <x v="14"/>
    <x v="4"/>
    <x v="5"/>
    <s v="5-5_R4年度現状一致率_合計"/>
    <x v="1"/>
    <n v="1.0533807829181494"/>
  </r>
  <r>
    <x v="0"/>
    <x v="14"/>
    <x v="5"/>
    <x v="0"/>
    <s v="6-1_R4年度病床機能報告_2025年時点_高度急性期"/>
    <x v="0"/>
    <n v="0"/>
  </r>
  <r>
    <x v="0"/>
    <x v="14"/>
    <x v="5"/>
    <x v="1"/>
    <s v="6-2_R4年度病床機能報告_2025年時点_急性期"/>
    <x v="0"/>
    <n v="262"/>
  </r>
  <r>
    <x v="0"/>
    <x v="14"/>
    <x v="5"/>
    <x v="2"/>
    <s v="6-3_R4年度病床機能報告_2025年時点_回復期"/>
    <x v="0"/>
    <n v="92"/>
  </r>
  <r>
    <x v="0"/>
    <x v="14"/>
    <x v="5"/>
    <x v="3"/>
    <s v="6-4_R4年度病床機能報告_2025年時点_慢性期"/>
    <x v="0"/>
    <n v="168"/>
  </r>
  <r>
    <x v="0"/>
    <x v="14"/>
    <x v="5"/>
    <x v="11"/>
    <s v="6-5_R4年度病床機能報告_2025年時点_介護保険施設等へ移行予定"/>
    <x v="0"/>
    <n v="0"/>
  </r>
  <r>
    <x v="0"/>
    <x v="14"/>
    <x v="5"/>
    <x v="12"/>
    <s v="6-6_R4年度病床機能報告_2025年時点_休棟予定"/>
    <x v="0"/>
    <n v="50"/>
  </r>
  <r>
    <x v="0"/>
    <x v="14"/>
    <x v="5"/>
    <x v="13"/>
    <s v="6-7_R4年度病床機能報告_2025年時点_廃止予定"/>
    <x v="0"/>
    <n v="20"/>
  </r>
  <r>
    <x v="0"/>
    <x v="14"/>
    <x v="5"/>
    <x v="10"/>
    <s v="6-8_R4年度病床機能報告_2025年時点_総計"/>
    <x v="0"/>
    <n v="592"/>
  </r>
  <r>
    <x v="0"/>
    <x v="14"/>
    <x v="6"/>
    <x v="0"/>
    <s v="7-1_R4年度将来一致率_高度急性期"/>
    <x v="1"/>
    <n v="0"/>
  </r>
  <r>
    <x v="0"/>
    <x v="14"/>
    <x v="6"/>
    <x v="1"/>
    <s v="7-2_R4年度将来一致率_急性期"/>
    <x v="1"/>
    <n v="1.8450704225352113"/>
  </r>
  <r>
    <x v="0"/>
    <x v="14"/>
    <x v="6"/>
    <x v="2"/>
    <s v="7-3_R4年度将来一致率_回復期"/>
    <x v="1"/>
    <n v="0.48421052631578948"/>
  </r>
  <r>
    <x v="0"/>
    <x v="14"/>
    <x v="6"/>
    <x v="3"/>
    <s v="7-4_R4年度将来一致率_慢性期"/>
    <x v="1"/>
    <n v="0.86153846153846159"/>
  </r>
  <r>
    <x v="0"/>
    <x v="14"/>
    <x v="6"/>
    <x v="5"/>
    <s v="7-5_R4年度将来一致率_合計"/>
    <x v="1"/>
    <n v="1.0533807829181494"/>
  </r>
  <r>
    <x v="0"/>
    <x v="15"/>
    <x v="0"/>
    <x v="0"/>
    <s v="1-1_現状ー構想策定時_高度急性期"/>
    <x v="0"/>
    <n v="0"/>
  </r>
  <r>
    <x v="0"/>
    <x v="15"/>
    <x v="0"/>
    <x v="1"/>
    <s v="1-2_現状ー構想策定時_急性期"/>
    <x v="0"/>
    <n v="521"/>
  </r>
  <r>
    <x v="0"/>
    <x v="15"/>
    <x v="0"/>
    <x v="2"/>
    <s v="1-3_現状ー構想策定時_回復期"/>
    <x v="0"/>
    <n v="101"/>
  </r>
  <r>
    <x v="0"/>
    <x v="15"/>
    <x v="0"/>
    <x v="3"/>
    <s v="1-4_現状ー構想策定時_慢性期"/>
    <x v="0"/>
    <n v="111"/>
  </r>
  <r>
    <x v="0"/>
    <x v="15"/>
    <x v="0"/>
    <x v="4"/>
    <s v="1-5_現状ー構想策定時_未報告"/>
    <x v="0"/>
    <n v="0"/>
  </r>
  <r>
    <x v="0"/>
    <x v="15"/>
    <x v="0"/>
    <x v="5"/>
    <s v="1-6_現状ー構想策定時_合計"/>
    <x v="0"/>
    <n v="733"/>
  </r>
  <r>
    <x v="0"/>
    <x v="15"/>
    <x v="0"/>
    <x v="6"/>
    <s v="1-7_現状ー構想策定時_在宅医療等"/>
    <x v="0"/>
    <n v="503"/>
  </r>
  <r>
    <x v="0"/>
    <x v="15"/>
    <x v="0"/>
    <x v="7"/>
    <s v="1-8_現状ー構想策定時_うち訪問診療分"/>
    <x v="0"/>
    <n v="132"/>
  </r>
  <r>
    <x v="0"/>
    <x v="15"/>
    <x v="1"/>
    <x v="0"/>
    <s v="2-1_将来_高度急性期"/>
    <x v="0"/>
    <n v="28"/>
  </r>
  <r>
    <x v="0"/>
    <x v="15"/>
    <x v="1"/>
    <x v="1"/>
    <s v="2-2_将来_急性期"/>
    <x v="0"/>
    <n v="127"/>
  </r>
  <r>
    <x v="0"/>
    <x v="15"/>
    <x v="1"/>
    <x v="2"/>
    <s v="2-3_将来_回復期"/>
    <x v="0"/>
    <n v="270"/>
  </r>
  <r>
    <x v="0"/>
    <x v="15"/>
    <x v="1"/>
    <x v="3"/>
    <s v="2-4_将来_慢性期"/>
    <x v="0"/>
    <n v="156"/>
  </r>
  <r>
    <x v="0"/>
    <x v="15"/>
    <x v="1"/>
    <x v="5"/>
    <s v="2-5_将来_合計"/>
    <x v="0"/>
    <n v="581"/>
  </r>
  <r>
    <x v="0"/>
    <x v="15"/>
    <x v="1"/>
    <x v="6"/>
    <s v="2-6_将来_在宅医療等"/>
    <x v="0"/>
    <n v="-692"/>
  </r>
  <r>
    <x v="0"/>
    <x v="15"/>
    <x v="1"/>
    <x v="7"/>
    <s v="2-7_将来_うち訪問診療分"/>
    <x v="0"/>
    <n v="-183"/>
  </r>
  <r>
    <x v="0"/>
    <x v="15"/>
    <x v="2"/>
    <x v="0"/>
    <s v="3-1_構想策定時一致率_高度急性期"/>
    <x v="1"/>
    <n v="0"/>
  </r>
  <r>
    <x v="0"/>
    <x v="15"/>
    <x v="2"/>
    <x v="1"/>
    <s v="3-2_構想策定時一致率_急性期"/>
    <x v="1"/>
    <n v="4.1023622047244093"/>
  </r>
  <r>
    <x v="0"/>
    <x v="15"/>
    <x v="2"/>
    <x v="2"/>
    <s v="3-3_構想策定時一致率_回復期"/>
    <x v="1"/>
    <n v="0.37407407407407406"/>
  </r>
  <r>
    <x v="0"/>
    <x v="15"/>
    <x v="2"/>
    <x v="3"/>
    <s v="3-4_構想策定時一致率_慢性期"/>
    <x v="1"/>
    <n v="0.71153846153846156"/>
  </r>
  <r>
    <x v="0"/>
    <x v="15"/>
    <x v="2"/>
    <x v="5"/>
    <s v="3-5_構想策定時一致率_合計"/>
    <x v="1"/>
    <n v="1.2616179001721171"/>
  </r>
  <r>
    <x v="0"/>
    <x v="15"/>
    <x v="3"/>
    <x v="0"/>
    <s v="4-1_R4年度病床機能報告_2022年時点_高度急性期"/>
    <x v="0"/>
    <n v="0"/>
  </r>
  <r>
    <x v="0"/>
    <x v="15"/>
    <x v="3"/>
    <x v="1"/>
    <s v="4-2_R4年度病床機能報告_2022年時点_急性期"/>
    <x v="0"/>
    <n v="339"/>
  </r>
  <r>
    <x v="0"/>
    <x v="15"/>
    <x v="3"/>
    <x v="2"/>
    <s v="4-3_R4年度病床機能報告_2022年時点_回復期"/>
    <x v="0"/>
    <n v="106"/>
  </r>
  <r>
    <x v="0"/>
    <x v="15"/>
    <x v="3"/>
    <x v="3"/>
    <s v="4-4_R4年度病床機能報告_2022年時点_慢性期"/>
    <x v="0"/>
    <n v="97"/>
  </r>
  <r>
    <x v="0"/>
    <x v="15"/>
    <x v="3"/>
    <x v="8"/>
    <s v="4-5_R4年度病床機能報告_2022年時点_休棟中（今後再開する予定）"/>
    <x v="0"/>
    <n v="84"/>
  </r>
  <r>
    <x v="0"/>
    <x v="15"/>
    <x v="3"/>
    <x v="9"/>
    <s v="4-6_R4年度病床機能報告_2022年時点_休棟中（今後廃止する予定）"/>
    <x v="0"/>
    <n v="0"/>
  </r>
  <r>
    <x v="0"/>
    <x v="15"/>
    <x v="3"/>
    <x v="10"/>
    <s v="4-7_R4年度病床機能報告_2022年時点_総計"/>
    <x v="0"/>
    <n v="626"/>
  </r>
  <r>
    <x v="0"/>
    <x v="15"/>
    <x v="4"/>
    <x v="0"/>
    <s v="5-1_R4年度現状一致率_高度急性期"/>
    <x v="1"/>
    <n v="0"/>
  </r>
  <r>
    <x v="0"/>
    <x v="15"/>
    <x v="4"/>
    <x v="1"/>
    <s v="5-2_R4年度現状一致率_急性期"/>
    <x v="1"/>
    <n v="2.6692913385826773"/>
  </r>
  <r>
    <x v="0"/>
    <x v="15"/>
    <x v="4"/>
    <x v="2"/>
    <s v="5-3_R4年度現状一致率_回復期"/>
    <x v="1"/>
    <n v="0.3925925925925926"/>
  </r>
  <r>
    <x v="0"/>
    <x v="15"/>
    <x v="4"/>
    <x v="3"/>
    <s v="5-4_R4年度現状一致率_慢性期"/>
    <x v="1"/>
    <n v="0.62179487179487181"/>
  </r>
  <r>
    <x v="0"/>
    <x v="15"/>
    <x v="4"/>
    <x v="5"/>
    <s v="5-5_R4年度現状一致率_合計"/>
    <x v="1"/>
    <n v="1.0774526678141136"/>
  </r>
  <r>
    <x v="0"/>
    <x v="15"/>
    <x v="5"/>
    <x v="0"/>
    <s v="6-1_R4年度病床機能報告_2025年時点_高度急性期"/>
    <x v="0"/>
    <n v="0"/>
  </r>
  <r>
    <x v="0"/>
    <x v="15"/>
    <x v="5"/>
    <x v="1"/>
    <s v="6-2_R4年度病床機能報告_2025年時点_急性期"/>
    <x v="0"/>
    <n v="374"/>
  </r>
  <r>
    <x v="0"/>
    <x v="15"/>
    <x v="5"/>
    <x v="2"/>
    <s v="6-3_R4年度病床機能報告_2025年時点_回復期"/>
    <x v="0"/>
    <n v="106"/>
  </r>
  <r>
    <x v="0"/>
    <x v="15"/>
    <x v="5"/>
    <x v="3"/>
    <s v="6-4_R4年度病床機能報告_2025年時点_慢性期"/>
    <x v="0"/>
    <n v="105"/>
  </r>
  <r>
    <x v="0"/>
    <x v="15"/>
    <x v="5"/>
    <x v="11"/>
    <s v="6-5_R4年度病床機能報告_2025年時点_介護保険施設等へ移行予定"/>
    <x v="0"/>
    <n v="0"/>
  </r>
  <r>
    <x v="0"/>
    <x v="15"/>
    <x v="5"/>
    <x v="12"/>
    <s v="6-6_R4年度病床機能報告_2025年時点_休棟予定"/>
    <x v="0"/>
    <n v="4"/>
  </r>
  <r>
    <x v="0"/>
    <x v="15"/>
    <x v="5"/>
    <x v="13"/>
    <s v="6-7_R4年度病床機能報告_2025年時点_廃止予定"/>
    <x v="0"/>
    <n v="37"/>
  </r>
  <r>
    <x v="0"/>
    <x v="15"/>
    <x v="5"/>
    <x v="10"/>
    <s v="6-8_R4年度病床機能報告_2025年時点_総計"/>
    <x v="0"/>
    <n v="626"/>
  </r>
  <r>
    <x v="0"/>
    <x v="15"/>
    <x v="6"/>
    <x v="0"/>
    <s v="7-1_R4年度将来一致率_高度急性期"/>
    <x v="1"/>
    <n v="0"/>
  </r>
  <r>
    <x v="0"/>
    <x v="15"/>
    <x v="6"/>
    <x v="1"/>
    <s v="7-2_R4年度将来一致率_急性期"/>
    <x v="1"/>
    <n v="2.9448818897637796"/>
  </r>
  <r>
    <x v="0"/>
    <x v="15"/>
    <x v="6"/>
    <x v="2"/>
    <s v="7-3_R4年度将来一致率_回復期"/>
    <x v="1"/>
    <n v="0.3925925925925926"/>
  </r>
  <r>
    <x v="0"/>
    <x v="15"/>
    <x v="6"/>
    <x v="3"/>
    <s v="7-4_R4年度将来一致率_慢性期"/>
    <x v="1"/>
    <n v="0.67307692307692313"/>
  </r>
  <r>
    <x v="0"/>
    <x v="15"/>
    <x v="6"/>
    <x v="5"/>
    <s v="7-5_R4年度将来一致率_合計"/>
    <x v="1"/>
    <n v="1.0774526678141136"/>
  </r>
  <r>
    <x v="0"/>
    <x v="16"/>
    <x v="0"/>
    <x v="0"/>
    <s v="1-1_現状ー構想策定時_高度急性期"/>
    <x v="0"/>
    <n v="270"/>
  </r>
  <r>
    <x v="0"/>
    <x v="16"/>
    <x v="0"/>
    <x v="1"/>
    <s v="1-2_現状ー構想策定時_急性期"/>
    <x v="0"/>
    <n v="1530"/>
  </r>
  <r>
    <x v="0"/>
    <x v="16"/>
    <x v="0"/>
    <x v="2"/>
    <s v="1-3_現状ー構想策定時_回復期"/>
    <x v="0"/>
    <n v="193"/>
  </r>
  <r>
    <x v="0"/>
    <x v="16"/>
    <x v="0"/>
    <x v="3"/>
    <s v="1-4_現状ー構想策定時_慢性期"/>
    <x v="0"/>
    <n v="863"/>
  </r>
  <r>
    <x v="0"/>
    <x v="16"/>
    <x v="0"/>
    <x v="4"/>
    <s v="1-5_現状ー構想策定時_未報告"/>
    <x v="0"/>
    <n v="19"/>
  </r>
  <r>
    <x v="0"/>
    <x v="16"/>
    <x v="0"/>
    <x v="5"/>
    <s v="1-6_現状ー構想策定時_合計"/>
    <x v="0"/>
    <n v="2875"/>
  </r>
  <r>
    <x v="0"/>
    <x v="16"/>
    <x v="0"/>
    <x v="6"/>
    <s v="1-7_現状ー構想策定時_在宅医療等"/>
    <x v="0"/>
    <n v="1757"/>
  </r>
  <r>
    <x v="0"/>
    <x v="16"/>
    <x v="0"/>
    <x v="7"/>
    <s v="1-8_現状ー構想策定時_うち訪問診療分"/>
    <x v="0"/>
    <n v="681"/>
  </r>
  <r>
    <x v="0"/>
    <x v="16"/>
    <x v="1"/>
    <x v="0"/>
    <s v="2-1_将来_高度急性期"/>
    <x v="0"/>
    <n v="275"/>
  </r>
  <r>
    <x v="0"/>
    <x v="16"/>
    <x v="1"/>
    <x v="1"/>
    <s v="2-2_将来_急性期"/>
    <x v="0"/>
    <n v="790"/>
  </r>
  <r>
    <x v="0"/>
    <x v="16"/>
    <x v="1"/>
    <x v="2"/>
    <s v="2-3_将来_回復期"/>
    <x v="0"/>
    <n v="740"/>
  </r>
  <r>
    <x v="0"/>
    <x v="16"/>
    <x v="1"/>
    <x v="3"/>
    <s v="2-4_将来_慢性期"/>
    <x v="0"/>
    <n v="641"/>
  </r>
  <r>
    <x v="0"/>
    <x v="16"/>
    <x v="1"/>
    <x v="5"/>
    <s v="2-5_将来_合計"/>
    <x v="0"/>
    <n v="2446"/>
  </r>
  <r>
    <x v="0"/>
    <x v="16"/>
    <x v="1"/>
    <x v="6"/>
    <s v="2-6_将来_在宅医療等"/>
    <x v="0"/>
    <n v="-2702"/>
  </r>
  <r>
    <x v="0"/>
    <x v="16"/>
    <x v="1"/>
    <x v="7"/>
    <s v="2-7_将来_うち訪問診療分"/>
    <x v="0"/>
    <n v="-931"/>
  </r>
  <r>
    <x v="0"/>
    <x v="16"/>
    <x v="2"/>
    <x v="0"/>
    <s v="3-1_構想策定時一致率_高度急性期"/>
    <x v="1"/>
    <n v="0.98181818181818181"/>
  </r>
  <r>
    <x v="0"/>
    <x v="16"/>
    <x v="2"/>
    <x v="1"/>
    <s v="3-2_構想策定時一致率_急性期"/>
    <x v="1"/>
    <n v="1.9367088607594938"/>
  </r>
  <r>
    <x v="0"/>
    <x v="16"/>
    <x v="2"/>
    <x v="2"/>
    <s v="3-3_構想策定時一致率_回復期"/>
    <x v="1"/>
    <n v="0.26081081081081081"/>
  </r>
  <r>
    <x v="0"/>
    <x v="16"/>
    <x v="2"/>
    <x v="3"/>
    <s v="3-4_構想策定時一致率_慢性期"/>
    <x v="1"/>
    <n v="1.3463338533541342"/>
  </r>
  <r>
    <x v="0"/>
    <x v="16"/>
    <x v="2"/>
    <x v="5"/>
    <s v="3-5_構想策定時一致率_合計"/>
    <x v="1"/>
    <n v="1.1753883892068684"/>
  </r>
  <r>
    <x v="0"/>
    <x v="16"/>
    <x v="3"/>
    <x v="0"/>
    <s v="4-1_R4年度病床機能報告_2022年時点_高度急性期"/>
    <x v="0"/>
    <n v="378"/>
  </r>
  <r>
    <x v="0"/>
    <x v="16"/>
    <x v="3"/>
    <x v="1"/>
    <s v="4-2_R4年度病床機能報告_2022年時点_急性期"/>
    <x v="0"/>
    <n v="910"/>
  </r>
  <r>
    <x v="0"/>
    <x v="16"/>
    <x v="3"/>
    <x v="2"/>
    <s v="4-3_R4年度病床機能報告_2022年時点_回復期"/>
    <x v="0"/>
    <n v="179"/>
  </r>
  <r>
    <x v="0"/>
    <x v="16"/>
    <x v="3"/>
    <x v="3"/>
    <s v="4-4_R4年度病床機能報告_2022年時点_慢性期"/>
    <x v="0"/>
    <n v="606"/>
  </r>
  <r>
    <x v="0"/>
    <x v="16"/>
    <x v="3"/>
    <x v="8"/>
    <s v="4-5_R4年度病床機能報告_2022年時点_休棟中（今後再開する予定）"/>
    <x v="0"/>
    <n v="0"/>
  </r>
  <r>
    <x v="0"/>
    <x v="16"/>
    <x v="3"/>
    <x v="9"/>
    <s v="4-6_R4年度病床機能報告_2022年時点_休棟中（今後廃止する予定）"/>
    <x v="0"/>
    <n v="101"/>
  </r>
  <r>
    <x v="0"/>
    <x v="16"/>
    <x v="3"/>
    <x v="10"/>
    <s v="4-7_R4年度病床機能報告_2022年時点_総計"/>
    <x v="0"/>
    <n v="2174"/>
  </r>
  <r>
    <x v="0"/>
    <x v="16"/>
    <x v="4"/>
    <x v="0"/>
    <s v="5-1_R4年度現状一致率_高度急性期"/>
    <x v="1"/>
    <n v="1.3745454545454545"/>
  </r>
  <r>
    <x v="0"/>
    <x v="16"/>
    <x v="4"/>
    <x v="1"/>
    <s v="5-2_R4年度現状一致率_急性期"/>
    <x v="1"/>
    <n v="1.1518987341772151"/>
  </r>
  <r>
    <x v="0"/>
    <x v="16"/>
    <x v="4"/>
    <x v="2"/>
    <s v="5-3_R4年度現状一致率_回復期"/>
    <x v="1"/>
    <n v="0.24189189189189189"/>
  </r>
  <r>
    <x v="0"/>
    <x v="16"/>
    <x v="4"/>
    <x v="3"/>
    <s v="5-4_R4年度現状一致率_慢性期"/>
    <x v="1"/>
    <n v="0.9453978159126365"/>
  </r>
  <r>
    <x v="0"/>
    <x v="16"/>
    <x v="4"/>
    <x v="5"/>
    <s v="5-5_R4年度現状一致率_合計"/>
    <x v="1"/>
    <n v="0.88879803761242848"/>
  </r>
  <r>
    <x v="0"/>
    <x v="16"/>
    <x v="5"/>
    <x v="0"/>
    <s v="6-1_R4年度病床機能報告_2025年時点_高度急性期"/>
    <x v="0"/>
    <n v="378"/>
  </r>
  <r>
    <x v="0"/>
    <x v="16"/>
    <x v="5"/>
    <x v="1"/>
    <s v="6-2_R4年度病床機能報告_2025年時点_急性期"/>
    <x v="0"/>
    <n v="885"/>
  </r>
  <r>
    <x v="0"/>
    <x v="16"/>
    <x v="5"/>
    <x v="2"/>
    <s v="6-3_R4年度病床機能報告_2025年時点_回復期"/>
    <x v="0"/>
    <n v="279"/>
  </r>
  <r>
    <x v="0"/>
    <x v="16"/>
    <x v="5"/>
    <x v="3"/>
    <s v="6-4_R4年度病床機能報告_2025年時点_慢性期"/>
    <x v="0"/>
    <n v="531"/>
  </r>
  <r>
    <x v="0"/>
    <x v="16"/>
    <x v="5"/>
    <x v="11"/>
    <s v="6-5_R4年度病床機能報告_2025年時点_介護保険施設等へ移行予定"/>
    <x v="0"/>
    <n v="0"/>
  </r>
  <r>
    <x v="0"/>
    <x v="16"/>
    <x v="5"/>
    <x v="12"/>
    <s v="6-6_R4年度病床機能報告_2025年時点_休棟予定"/>
    <x v="0"/>
    <n v="57"/>
  </r>
  <r>
    <x v="0"/>
    <x v="16"/>
    <x v="5"/>
    <x v="13"/>
    <s v="6-7_R4年度病床機能報告_2025年時点_廃止予定"/>
    <x v="0"/>
    <n v="44"/>
  </r>
  <r>
    <x v="0"/>
    <x v="16"/>
    <x v="5"/>
    <x v="10"/>
    <s v="6-8_R4年度病床機能報告_2025年時点_総計"/>
    <x v="0"/>
    <n v="2174"/>
  </r>
  <r>
    <x v="0"/>
    <x v="16"/>
    <x v="6"/>
    <x v="0"/>
    <s v="7-1_R4年度将来一致率_高度急性期"/>
    <x v="1"/>
    <n v="1.3745454545454545"/>
  </r>
  <r>
    <x v="0"/>
    <x v="16"/>
    <x v="6"/>
    <x v="1"/>
    <s v="7-2_R4年度将来一致率_急性期"/>
    <x v="1"/>
    <n v="1.120253164556962"/>
  </r>
  <r>
    <x v="0"/>
    <x v="16"/>
    <x v="6"/>
    <x v="2"/>
    <s v="7-3_R4年度将来一致率_回復期"/>
    <x v="1"/>
    <n v="0.37702702702702701"/>
  </r>
  <r>
    <x v="0"/>
    <x v="16"/>
    <x v="6"/>
    <x v="3"/>
    <s v="7-4_R4年度将来一致率_慢性期"/>
    <x v="1"/>
    <n v="0.82839313572542905"/>
  </r>
  <r>
    <x v="0"/>
    <x v="16"/>
    <x v="6"/>
    <x v="5"/>
    <s v="7-5_R4年度将来一致率_合計"/>
    <x v="1"/>
    <n v="0.88879803761242848"/>
  </r>
  <r>
    <x v="0"/>
    <x v="17"/>
    <x v="0"/>
    <x v="0"/>
    <s v="1-1_現状ー構想策定時_高度急性期"/>
    <x v="0"/>
    <n v="92"/>
  </r>
  <r>
    <x v="0"/>
    <x v="17"/>
    <x v="0"/>
    <x v="1"/>
    <s v="1-2_現状ー構想策定時_急性期"/>
    <x v="0"/>
    <n v="562"/>
  </r>
  <r>
    <x v="0"/>
    <x v="17"/>
    <x v="0"/>
    <x v="2"/>
    <s v="1-3_現状ー構想策定時_回復期"/>
    <x v="0"/>
    <n v="0"/>
  </r>
  <r>
    <x v="0"/>
    <x v="17"/>
    <x v="0"/>
    <x v="3"/>
    <s v="1-4_現状ー構想策定時_慢性期"/>
    <x v="0"/>
    <n v="430"/>
  </r>
  <r>
    <x v="0"/>
    <x v="17"/>
    <x v="0"/>
    <x v="4"/>
    <s v="1-5_現状ー構想策定時_未報告"/>
    <x v="0"/>
    <n v="0"/>
  </r>
  <r>
    <x v="0"/>
    <x v="17"/>
    <x v="0"/>
    <x v="5"/>
    <s v="1-6_現状ー構想策定時_合計"/>
    <x v="0"/>
    <n v="1084"/>
  </r>
  <r>
    <x v="0"/>
    <x v="17"/>
    <x v="0"/>
    <x v="6"/>
    <s v="1-7_現状ー構想策定時_在宅医療等"/>
    <x v="0"/>
    <n v="782"/>
  </r>
  <r>
    <x v="0"/>
    <x v="17"/>
    <x v="0"/>
    <x v="7"/>
    <s v="1-8_現状ー構想策定時_うち訪問診療分"/>
    <x v="0"/>
    <n v="257"/>
  </r>
  <r>
    <x v="0"/>
    <x v="17"/>
    <x v="1"/>
    <x v="0"/>
    <s v="2-1_将来_高度急性期"/>
    <x v="0"/>
    <n v="46"/>
  </r>
  <r>
    <x v="0"/>
    <x v="17"/>
    <x v="1"/>
    <x v="1"/>
    <s v="2-2_将来_急性期"/>
    <x v="0"/>
    <n v="186"/>
  </r>
  <r>
    <x v="0"/>
    <x v="17"/>
    <x v="1"/>
    <x v="2"/>
    <s v="2-3_将来_回復期"/>
    <x v="0"/>
    <n v="284"/>
  </r>
  <r>
    <x v="0"/>
    <x v="17"/>
    <x v="1"/>
    <x v="3"/>
    <s v="2-4_将来_慢性期"/>
    <x v="0"/>
    <n v="261"/>
  </r>
  <r>
    <x v="0"/>
    <x v="17"/>
    <x v="1"/>
    <x v="5"/>
    <s v="2-5_将来_合計"/>
    <x v="0"/>
    <n v="777"/>
  </r>
  <r>
    <x v="0"/>
    <x v="17"/>
    <x v="1"/>
    <x v="6"/>
    <s v="2-6_将来_在宅医療等"/>
    <x v="0"/>
    <n v="-1085"/>
  </r>
  <r>
    <x v="0"/>
    <x v="17"/>
    <x v="1"/>
    <x v="7"/>
    <s v="2-7_将来_うち訪問診療分"/>
    <x v="0"/>
    <n v="-317"/>
  </r>
  <r>
    <x v="0"/>
    <x v="17"/>
    <x v="2"/>
    <x v="0"/>
    <s v="3-1_構想策定時一致率_高度急性期"/>
    <x v="1"/>
    <n v="2"/>
  </r>
  <r>
    <x v="0"/>
    <x v="17"/>
    <x v="2"/>
    <x v="1"/>
    <s v="3-2_構想策定時一致率_急性期"/>
    <x v="1"/>
    <n v="3.021505376344086"/>
  </r>
  <r>
    <x v="0"/>
    <x v="17"/>
    <x v="2"/>
    <x v="2"/>
    <s v="3-3_構想策定時一致率_回復期"/>
    <x v="1"/>
    <n v="0"/>
  </r>
  <r>
    <x v="0"/>
    <x v="17"/>
    <x v="2"/>
    <x v="3"/>
    <s v="3-4_構想策定時一致率_慢性期"/>
    <x v="1"/>
    <n v="1.6475095785440612"/>
  </r>
  <r>
    <x v="0"/>
    <x v="17"/>
    <x v="2"/>
    <x v="5"/>
    <s v="3-5_構想策定時一致率_合計"/>
    <x v="1"/>
    <n v="1.3951093951093951"/>
  </r>
  <r>
    <x v="0"/>
    <x v="17"/>
    <x v="3"/>
    <x v="0"/>
    <s v="4-1_R4年度病床機能報告_2022年時点_高度急性期"/>
    <x v="0"/>
    <n v="92"/>
  </r>
  <r>
    <x v="0"/>
    <x v="17"/>
    <x v="3"/>
    <x v="1"/>
    <s v="4-2_R4年度病床機能報告_2022年時点_急性期"/>
    <x v="0"/>
    <n v="264"/>
  </r>
  <r>
    <x v="0"/>
    <x v="17"/>
    <x v="3"/>
    <x v="2"/>
    <s v="4-3_R4年度病床機能報告_2022年時点_回復期"/>
    <x v="0"/>
    <n v="189"/>
  </r>
  <r>
    <x v="0"/>
    <x v="17"/>
    <x v="3"/>
    <x v="3"/>
    <s v="4-4_R4年度病床機能報告_2022年時点_慢性期"/>
    <x v="0"/>
    <n v="108"/>
  </r>
  <r>
    <x v="0"/>
    <x v="17"/>
    <x v="3"/>
    <x v="8"/>
    <s v="4-5_R4年度病床機能報告_2022年時点_休棟中（今後再開する予定）"/>
    <x v="0"/>
    <n v="133"/>
  </r>
  <r>
    <x v="0"/>
    <x v="17"/>
    <x v="3"/>
    <x v="9"/>
    <s v="4-6_R4年度病床機能報告_2022年時点_休棟中（今後廃止する予定）"/>
    <x v="0"/>
    <n v="0"/>
  </r>
  <r>
    <x v="0"/>
    <x v="17"/>
    <x v="3"/>
    <x v="10"/>
    <s v="4-7_R4年度病床機能報告_2022年時点_総計"/>
    <x v="0"/>
    <n v="786"/>
  </r>
  <r>
    <x v="0"/>
    <x v="17"/>
    <x v="4"/>
    <x v="0"/>
    <s v="5-1_R4年度現状一致率_高度急性期"/>
    <x v="1"/>
    <n v="2"/>
  </r>
  <r>
    <x v="0"/>
    <x v="17"/>
    <x v="4"/>
    <x v="1"/>
    <s v="5-2_R4年度現状一致率_急性期"/>
    <x v="1"/>
    <n v="1.4193548387096775"/>
  </r>
  <r>
    <x v="0"/>
    <x v="17"/>
    <x v="4"/>
    <x v="2"/>
    <s v="5-3_R4年度現状一致率_回復期"/>
    <x v="1"/>
    <n v="0.66549295774647887"/>
  </r>
  <r>
    <x v="0"/>
    <x v="17"/>
    <x v="4"/>
    <x v="3"/>
    <s v="5-4_R4年度現状一致率_慢性期"/>
    <x v="1"/>
    <n v="0.41379310344827586"/>
  </r>
  <r>
    <x v="0"/>
    <x v="17"/>
    <x v="4"/>
    <x v="5"/>
    <s v="5-5_R4年度現状一致率_合計"/>
    <x v="1"/>
    <n v="1.0115830115830116"/>
  </r>
  <r>
    <x v="0"/>
    <x v="17"/>
    <x v="5"/>
    <x v="0"/>
    <s v="6-1_R4年度病床機能報告_2025年時点_高度急性期"/>
    <x v="0"/>
    <n v="92"/>
  </r>
  <r>
    <x v="0"/>
    <x v="17"/>
    <x v="5"/>
    <x v="1"/>
    <s v="6-2_R4年度病床機能報告_2025年時点_急性期"/>
    <x v="0"/>
    <n v="264"/>
  </r>
  <r>
    <x v="0"/>
    <x v="17"/>
    <x v="5"/>
    <x v="2"/>
    <s v="6-3_R4年度病床機能報告_2025年時点_回復期"/>
    <x v="0"/>
    <n v="189"/>
  </r>
  <r>
    <x v="0"/>
    <x v="17"/>
    <x v="5"/>
    <x v="3"/>
    <s v="6-4_R4年度病床機能報告_2025年時点_慢性期"/>
    <x v="0"/>
    <n v="108"/>
  </r>
  <r>
    <x v="0"/>
    <x v="17"/>
    <x v="5"/>
    <x v="11"/>
    <s v="6-5_R4年度病床機能報告_2025年時点_介護保険施設等へ移行予定"/>
    <x v="0"/>
    <n v="0"/>
  </r>
  <r>
    <x v="0"/>
    <x v="17"/>
    <x v="5"/>
    <x v="12"/>
    <s v="6-6_R4年度病床機能報告_2025年時点_休棟予定"/>
    <x v="0"/>
    <n v="133"/>
  </r>
  <r>
    <x v="0"/>
    <x v="17"/>
    <x v="5"/>
    <x v="13"/>
    <s v="6-7_R4年度病床機能報告_2025年時点_廃止予定"/>
    <x v="0"/>
    <n v="0"/>
  </r>
  <r>
    <x v="0"/>
    <x v="17"/>
    <x v="5"/>
    <x v="10"/>
    <s v="6-8_R4年度病床機能報告_2025年時点_総計"/>
    <x v="0"/>
    <n v="786"/>
  </r>
  <r>
    <x v="0"/>
    <x v="17"/>
    <x v="6"/>
    <x v="0"/>
    <s v="7-1_R4年度将来一致率_高度急性期"/>
    <x v="1"/>
    <n v="2"/>
  </r>
  <r>
    <x v="0"/>
    <x v="17"/>
    <x v="6"/>
    <x v="1"/>
    <s v="7-2_R4年度将来一致率_急性期"/>
    <x v="1"/>
    <n v="1.4193548387096775"/>
  </r>
  <r>
    <x v="0"/>
    <x v="17"/>
    <x v="6"/>
    <x v="2"/>
    <s v="7-3_R4年度将来一致率_回復期"/>
    <x v="1"/>
    <n v="0.66549295774647887"/>
  </r>
  <r>
    <x v="0"/>
    <x v="17"/>
    <x v="6"/>
    <x v="3"/>
    <s v="7-4_R4年度将来一致率_慢性期"/>
    <x v="1"/>
    <n v="0.41379310344827586"/>
  </r>
  <r>
    <x v="0"/>
    <x v="17"/>
    <x v="6"/>
    <x v="5"/>
    <s v="7-5_R4年度将来一致率_合計"/>
    <x v="1"/>
    <n v="1.0115830115830116"/>
  </r>
  <r>
    <x v="0"/>
    <x v="18"/>
    <x v="0"/>
    <x v="0"/>
    <s v="1-1_現状ー構想策定時_高度急性期"/>
    <x v="0"/>
    <n v="686"/>
  </r>
  <r>
    <x v="0"/>
    <x v="18"/>
    <x v="0"/>
    <x v="1"/>
    <s v="1-2_現状ー構想策定時_急性期"/>
    <x v="0"/>
    <n v="1632"/>
  </r>
  <r>
    <x v="0"/>
    <x v="18"/>
    <x v="0"/>
    <x v="2"/>
    <s v="1-3_現状ー構想策定時_回復期"/>
    <x v="0"/>
    <n v="528"/>
  </r>
  <r>
    <x v="0"/>
    <x v="18"/>
    <x v="0"/>
    <x v="3"/>
    <s v="1-4_現状ー構想策定時_慢性期"/>
    <x v="0"/>
    <n v="1354"/>
  </r>
  <r>
    <x v="0"/>
    <x v="18"/>
    <x v="0"/>
    <x v="4"/>
    <s v="1-5_現状ー構想策定時_未報告"/>
    <x v="0"/>
    <n v="27"/>
  </r>
  <r>
    <x v="0"/>
    <x v="18"/>
    <x v="0"/>
    <x v="5"/>
    <s v="1-6_現状ー構想策定時_合計"/>
    <x v="0"/>
    <n v="4227"/>
  </r>
  <r>
    <x v="0"/>
    <x v="18"/>
    <x v="0"/>
    <x v="6"/>
    <s v="1-7_現状ー構想策定時_在宅医療等"/>
    <x v="0"/>
    <n v="3015"/>
  </r>
  <r>
    <x v="0"/>
    <x v="18"/>
    <x v="0"/>
    <x v="7"/>
    <s v="1-8_現状ー構想策定時_うち訪問診療分"/>
    <x v="0"/>
    <n v="1436"/>
  </r>
  <r>
    <x v="0"/>
    <x v="18"/>
    <x v="1"/>
    <x v="0"/>
    <s v="2-1_将来_高度急性期"/>
    <x v="0"/>
    <n v="363"/>
  </r>
  <r>
    <x v="0"/>
    <x v="18"/>
    <x v="1"/>
    <x v="1"/>
    <s v="2-2_将来_急性期"/>
    <x v="0"/>
    <n v="1141"/>
  </r>
  <r>
    <x v="0"/>
    <x v="18"/>
    <x v="1"/>
    <x v="2"/>
    <s v="2-3_将来_回復期"/>
    <x v="0"/>
    <n v="1200"/>
  </r>
  <r>
    <x v="0"/>
    <x v="18"/>
    <x v="1"/>
    <x v="3"/>
    <s v="2-4_将来_慢性期"/>
    <x v="0"/>
    <n v="1356"/>
  </r>
  <r>
    <x v="0"/>
    <x v="18"/>
    <x v="1"/>
    <x v="5"/>
    <s v="2-5_将来_合計"/>
    <x v="0"/>
    <n v="4060"/>
  </r>
  <r>
    <x v="0"/>
    <x v="18"/>
    <x v="1"/>
    <x v="6"/>
    <s v="2-6_将来_在宅医療等"/>
    <x v="0"/>
    <n v="-4600"/>
  </r>
  <r>
    <x v="0"/>
    <x v="18"/>
    <x v="1"/>
    <x v="7"/>
    <s v="2-7_将来_うち訪問診療分"/>
    <x v="0"/>
    <n v="-2011"/>
  </r>
  <r>
    <x v="0"/>
    <x v="18"/>
    <x v="2"/>
    <x v="0"/>
    <s v="3-1_構想策定時一致率_高度急性期"/>
    <x v="1"/>
    <n v="1.8898071625344353"/>
  </r>
  <r>
    <x v="0"/>
    <x v="18"/>
    <x v="2"/>
    <x v="1"/>
    <s v="3-2_構想策定時一致率_急性期"/>
    <x v="1"/>
    <n v="1.4303242769500437"/>
  </r>
  <r>
    <x v="0"/>
    <x v="18"/>
    <x v="2"/>
    <x v="2"/>
    <s v="3-3_構想策定時一致率_回復期"/>
    <x v="1"/>
    <n v="0.44"/>
  </r>
  <r>
    <x v="0"/>
    <x v="18"/>
    <x v="2"/>
    <x v="3"/>
    <s v="3-4_構想策定時一致率_慢性期"/>
    <x v="1"/>
    <n v="0.99852507374631272"/>
  </r>
  <r>
    <x v="0"/>
    <x v="18"/>
    <x v="2"/>
    <x v="5"/>
    <s v="3-5_構想策定時一致率_合計"/>
    <x v="1"/>
    <n v="1.0411330049261083"/>
  </r>
  <r>
    <x v="0"/>
    <x v="18"/>
    <x v="3"/>
    <x v="0"/>
    <s v="4-1_R4年度病床機能報告_2022年時点_高度急性期"/>
    <x v="0"/>
    <n v="320"/>
  </r>
  <r>
    <x v="0"/>
    <x v="18"/>
    <x v="3"/>
    <x v="1"/>
    <s v="4-2_R4年度病床機能報告_2022年時点_急性期"/>
    <x v="0"/>
    <n v="1379"/>
  </r>
  <r>
    <x v="0"/>
    <x v="18"/>
    <x v="3"/>
    <x v="2"/>
    <s v="4-3_R4年度病床機能報告_2022年時点_回復期"/>
    <x v="0"/>
    <n v="1087"/>
  </r>
  <r>
    <x v="0"/>
    <x v="18"/>
    <x v="3"/>
    <x v="3"/>
    <s v="4-4_R4年度病床機能報告_2022年時点_慢性期"/>
    <x v="0"/>
    <n v="1155"/>
  </r>
  <r>
    <x v="0"/>
    <x v="18"/>
    <x v="3"/>
    <x v="8"/>
    <s v="4-5_R4年度病床機能報告_2022年時点_休棟中（今後再開する予定）"/>
    <x v="0"/>
    <n v="47"/>
  </r>
  <r>
    <x v="0"/>
    <x v="18"/>
    <x v="3"/>
    <x v="9"/>
    <s v="4-6_R4年度病床機能報告_2022年時点_休棟中（今後廃止する予定）"/>
    <x v="0"/>
    <n v="5"/>
  </r>
  <r>
    <x v="0"/>
    <x v="18"/>
    <x v="3"/>
    <x v="10"/>
    <s v="4-7_R4年度病床機能報告_2022年時点_総計"/>
    <x v="0"/>
    <n v="3993"/>
  </r>
  <r>
    <x v="0"/>
    <x v="18"/>
    <x v="4"/>
    <x v="0"/>
    <s v="5-1_R4年度現状一致率_高度急性期"/>
    <x v="1"/>
    <n v="0.88154269972451793"/>
  </r>
  <r>
    <x v="0"/>
    <x v="18"/>
    <x v="4"/>
    <x v="1"/>
    <s v="5-2_R4年度現状一致率_急性期"/>
    <x v="1"/>
    <n v="1.2085889570552146"/>
  </r>
  <r>
    <x v="0"/>
    <x v="18"/>
    <x v="4"/>
    <x v="2"/>
    <s v="5-3_R4年度現状一致率_回復期"/>
    <x v="1"/>
    <n v="0.90583333333333338"/>
  </r>
  <r>
    <x v="0"/>
    <x v="18"/>
    <x v="4"/>
    <x v="3"/>
    <s v="5-4_R4年度現状一致率_慢性期"/>
    <x v="1"/>
    <n v="0.85176991150442483"/>
  </r>
  <r>
    <x v="0"/>
    <x v="18"/>
    <x v="4"/>
    <x v="5"/>
    <s v="5-5_R4年度現状一致率_合計"/>
    <x v="1"/>
    <n v="0.98349753694581277"/>
  </r>
  <r>
    <x v="0"/>
    <x v="18"/>
    <x v="5"/>
    <x v="0"/>
    <s v="6-1_R4年度病床機能報告_2025年時点_高度急性期"/>
    <x v="0"/>
    <n v="320"/>
  </r>
  <r>
    <x v="0"/>
    <x v="18"/>
    <x v="5"/>
    <x v="1"/>
    <s v="6-2_R4年度病床機能報告_2025年時点_急性期"/>
    <x v="0"/>
    <n v="1331"/>
  </r>
  <r>
    <x v="0"/>
    <x v="18"/>
    <x v="5"/>
    <x v="2"/>
    <s v="6-3_R4年度病床機能報告_2025年時点_回復期"/>
    <x v="0"/>
    <n v="1191"/>
  </r>
  <r>
    <x v="0"/>
    <x v="18"/>
    <x v="5"/>
    <x v="3"/>
    <s v="6-4_R4年度病床機能報告_2025年時点_慢性期"/>
    <x v="0"/>
    <n v="1103"/>
  </r>
  <r>
    <x v="0"/>
    <x v="18"/>
    <x v="5"/>
    <x v="11"/>
    <s v="6-5_R4年度病床機能報告_2025年時点_介護保険施設等へ移行予定"/>
    <x v="0"/>
    <n v="0"/>
  </r>
  <r>
    <x v="0"/>
    <x v="18"/>
    <x v="5"/>
    <x v="12"/>
    <s v="6-6_R4年度病床機能報告_2025年時点_休棟予定"/>
    <x v="0"/>
    <n v="0"/>
  </r>
  <r>
    <x v="0"/>
    <x v="18"/>
    <x v="5"/>
    <x v="13"/>
    <s v="6-7_R4年度病床機能報告_2025年時点_廃止予定"/>
    <x v="0"/>
    <n v="48"/>
  </r>
  <r>
    <x v="0"/>
    <x v="18"/>
    <x v="5"/>
    <x v="10"/>
    <s v="6-8_R4年度病床機能報告_2025年時点_総計"/>
    <x v="0"/>
    <n v="3993"/>
  </r>
  <r>
    <x v="0"/>
    <x v="18"/>
    <x v="6"/>
    <x v="0"/>
    <s v="7-1_R4年度将来一致率_高度急性期"/>
    <x v="1"/>
    <n v="0.88154269972451793"/>
  </r>
  <r>
    <x v="0"/>
    <x v="18"/>
    <x v="6"/>
    <x v="1"/>
    <s v="7-2_R4年度将来一致率_急性期"/>
    <x v="1"/>
    <n v="1.1665205959684488"/>
  </r>
  <r>
    <x v="0"/>
    <x v="18"/>
    <x v="6"/>
    <x v="2"/>
    <s v="7-3_R4年度将来一致率_回復期"/>
    <x v="1"/>
    <n v="0.99250000000000005"/>
  </r>
  <r>
    <x v="0"/>
    <x v="18"/>
    <x v="6"/>
    <x v="3"/>
    <s v="7-4_R4年度将来一致率_慢性期"/>
    <x v="1"/>
    <n v="0.81342182890855452"/>
  </r>
  <r>
    <x v="0"/>
    <x v="18"/>
    <x v="6"/>
    <x v="5"/>
    <s v="7-5_R4年度将来一致率_合計"/>
    <x v="1"/>
    <n v="0.98349753694581277"/>
  </r>
  <r>
    <x v="0"/>
    <x v="19"/>
    <x v="0"/>
    <x v="0"/>
    <s v="1-1_現状ー構想策定時_高度急性期"/>
    <x v="0"/>
    <n v="566"/>
  </r>
  <r>
    <x v="0"/>
    <x v="19"/>
    <x v="0"/>
    <x v="1"/>
    <s v="1-2_現状ー構想策定時_急性期"/>
    <x v="0"/>
    <n v="1607"/>
  </r>
  <r>
    <x v="0"/>
    <x v="19"/>
    <x v="0"/>
    <x v="2"/>
    <s v="1-3_現状ー構想策定時_回復期"/>
    <x v="0"/>
    <n v="245"/>
  </r>
  <r>
    <x v="0"/>
    <x v="19"/>
    <x v="0"/>
    <x v="3"/>
    <s v="1-4_現状ー構想策定時_慢性期"/>
    <x v="0"/>
    <n v="943"/>
  </r>
  <r>
    <x v="0"/>
    <x v="19"/>
    <x v="0"/>
    <x v="4"/>
    <s v="1-5_現状ー構想策定時_未報告"/>
    <x v="0"/>
    <n v="38"/>
  </r>
  <r>
    <x v="0"/>
    <x v="19"/>
    <x v="0"/>
    <x v="5"/>
    <s v="1-6_現状ー構想策定時_合計"/>
    <x v="0"/>
    <n v="3399"/>
  </r>
  <r>
    <x v="0"/>
    <x v="19"/>
    <x v="0"/>
    <x v="6"/>
    <s v="1-7_現状ー構想策定時_在宅医療等"/>
    <x v="0"/>
    <n v="1821"/>
  </r>
  <r>
    <x v="0"/>
    <x v="19"/>
    <x v="0"/>
    <x v="7"/>
    <s v="1-8_現状ー構想策定時_うち訪問診療分"/>
    <x v="0"/>
    <n v="839"/>
  </r>
  <r>
    <x v="0"/>
    <x v="19"/>
    <x v="1"/>
    <x v="0"/>
    <s v="2-1_将来_高度急性期"/>
    <x v="0"/>
    <n v="355"/>
  </r>
  <r>
    <x v="0"/>
    <x v="19"/>
    <x v="1"/>
    <x v="1"/>
    <s v="2-2_将来_急性期"/>
    <x v="0"/>
    <n v="1139"/>
  </r>
  <r>
    <x v="0"/>
    <x v="19"/>
    <x v="1"/>
    <x v="2"/>
    <s v="2-3_将来_回復期"/>
    <x v="0"/>
    <n v="764"/>
  </r>
  <r>
    <x v="0"/>
    <x v="19"/>
    <x v="1"/>
    <x v="3"/>
    <s v="2-4_将来_慢性期"/>
    <x v="0"/>
    <n v="750"/>
  </r>
  <r>
    <x v="0"/>
    <x v="19"/>
    <x v="1"/>
    <x v="5"/>
    <s v="2-5_将来_合計"/>
    <x v="0"/>
    <n v="3008"/>
  </r>
  <r>
    <x v="0"/>
    <x v="19"/>
    <x v="1"/>
    <x v="6"/>
    <s v="2-6_将来_在宅医療等"/>
    <x v="0"/>
    <n v="-2801"/>
  </r>
  <r>
    <x v="0"/>
    <x v="19"/>
    <x v="1"/>
    <x v="7"/>
    <s v="2-7_将来_うち訪問診療分"/>
    <x v="0"/>
    <n v="-1127"/>
  </r>
  <r>
    <x v="0"/>
    <x v="19"/>
    <x v="2"/>
    <x v="0"/>
    <s v="3-1_構想策定時一致率_高度急性期"/>
    <x v="1"/>
    <n v="1.5943661971830987"/>
  </r>
  <r>
    <x v="0"/>
    <x v="19"/>
    <x v="2"/>
    <x v="1"/>
    <s v="3-2_構想策定時一致率_急性期"/>
    <x v="1"/>
    <n v="1.4108867427568041"/>
  </r>
  <r>
    <x v="0"/>
    <x v="19"/>
    <x v="2"/>
    <x v="2"/>
    <s v="3-3_構想策定時一致率_回復期"/>
    <x v="1"/>
    <n v="0.3206806282722513"/>
  </r>
  <r>
    <x v="0"/>
    <x v="19"/>
    <x v="2"/>
    <x v="3"/>
    <s v="3-4_構想策定時一致率_慢性期"/>
    <x v="1"/>
    <n v="1.2573333333333334"/>
  </r>
  <r>
    <x v="0"/>
    <x v="19"/>
    <x v="2"/>
    <x v="5"/>
    <s v="3-5_構想策定時一致率_合計"/>
    <x v="1"/>
    <n v="1.1299867021276595"/>
  </r>
  <r>
    <x v="0"/>
    <x v="19"/>
    <x v="3"/>
    <x v="0"/>
    <s v="4-1_R4年度病床機能報告_2022年時点_高度急性期"/>
    <x v="0"/>
    <n v="399"/>
  </r>
  <r>
    <x v="0"/>
    <x v="19"/>
    <x v="3"/>
    <x v="1"/>
    <s v="4-2_R4年度病床機能報告_2022年時点_急性期"/>
    <x v="0"/>
    <n v="1514"/>
  </r>
  <r>
    <x v="0"/>
    <x v="19"/>
    <x v="3"/>
    <x v="2"/>
    <s v="4-3_R4年度病床機能報告_2022年時点_回復期"/>
    <x v="0"/>
    <n v="423"/>
  </r>
  <r>
    <x v="0"/>
    <x v="19"/>
    <x v="3"/>
    <x v="3"/>
    <s v="4-4_R4年度病床機能報告_2022年時点_慢性期"/>
    <x v="0"/>
    <n v="967"/>
  </r>
  <r>
    <x v="0"/>
    <x v="19"/>
    <x v="3"/>
    <x v="8"/>
    <s v="4-5_R4年度病床機能報告_2022年時点_休棟中（今後再開する予定）"/>
    <x v="0"/>
    <n v="56"/>
  </r>
  <r>
    <x v="0"/>
    <x v="19"/>
    <x v="3"/>
    <x v="9"/>
    <s v="4-6_R4年度病床機能報告_2022年時点_休棟中（今後廃止する予定）"/>
    <x v="0"/>
    <n v="0"/>
  </r>
  <r>
    <x v="0"/>
    <x v="19"/>
    <x v="3"/>
    <x v="10"/>
    <s v="4-7_R4年度病床機能報告_2022年時点_総計"/>
    <x v="0"/>
    <n v="3359"/>
  </r>
  <r>
    <x v="0"/>
    <x v="19"/>
    <x v="4"/>
    <x v="0"/>
    <s v="5-1_R4年度現状一致率_高度急性期"/>
    <x v="1"/>
    <n v="1.123943661971831"/>
  </r>
  <r>
    <x v="0"/>
    <x v="19"/>
    <x v="4"/>
    <x v="1"/>
    <s v="5-2_R4年度現状一致率_急性期"/>
    <x v="1"/>
    <n v="1.3292361720807726"/>
  </r>
  <r>
    <x v="0"/>
    <x v="19"/>
    <x v="4"/>
    <x v="2"/>
    <s v="5-3_R4年度現状一致率_回復期"/>
    <x v="1"/>
    <n v="0.55366492146596857"/>
  </r>
  <r>
    <x v="0"/>
    <x v="19"/>
    <x v="4"/>
    <x v="3"/>
    <s v="5-4_R4年度現状一致率_慢性期"/>
    <x v="1"/>
    <n v="1.2893333333333334"/>
  </r>
  <r>
    <x v="0"/>
    <x v="19"/>
    <x v="4"/>
    <x v="5"/>
    <s v="5-5_R4年度現状一致率_合計"/>
    <x v="1"/>
    <n v="1.1166888297872339"/>
  </r>
  <r>
    <x v="0"/>
    <x v="19"/>
    <x v="5"/>
    <x v="0"/>
    <s v="6-1_R4年度病床機能報告_2025年時点_高度急性期"/>
    <x v="0"/>
    <n v="423"/>
  </r>
  <r>
    <x v="0"/>
    <x v="19"/>
    <x v="5"/>
    <x v="1"/>
    <s v="6-2_R4年度病床機能報告_2025年時点_急性期"/>
    <x v="0"/>
    <n v="1490"/>
  </r>
  <r>
    <x v="0"/>
    <x v="19"/>
    <x v="5"/>
    <x v="2"/>
    <s v="6-3_R4年度病床機能報告_2025年時点_回復期"/>
    <x v="0"/>
    <n v="423"/>
  </r>
  <r>
    <x v="0"/>
    <x v="19"/>
    <x v="5"/>
    <x v="3"/>
    <s v="6-4_R4年度病床機能報告_2025年時点_慢性期"/>
    <x v="0"/>
    <n v="973"/>
  </r>
  <r>
    <x v="0"/>
    <x v="19"/>
    <x v="5"/>
    <x v="11"/>
    <s v="6-5_R4年度病床機能報告_2025年時点_介護保険施設等へ移行予定"/>
    <x v="0"/>
    <n v="44"/>
  </r>
  <r>
    <x v="0"/>
    <x v="19"/>
    <x v="5"/>
    <x v="12"/>
    <s v="6-6_R4年度病床機能報告_2025年時点_休棟予定"/>
    <x v="0"/>
    <n v="6"/>
  </r>
  <r>
    <x v="0"/>
    <x v="19"/>
    <x v="5"/>
    <x v="13"/>
    <s v="6-7_R4年度病床機能報告_2025年時点_廃止予定"/>
    <x v="0"/>
    <n v="0"/>
  </r>
  <r>
    <x v="0"/>
    <x v="19"/>
    <x v="5"/>
    <x v="10"/>
    <s v="6-8_R4年度病床機能報告_2025年時点_総計"/>
    <x v="0"/>
    <n v="3359"/>
  </r>
  <r>
    <x v="0"/>
    <x v="19"/>
    <x v="6"/>
    <x v="0"/>
    <s v="7-1_R4年度将来一致率_高度急性期"/>
    <x v="1"/>
    <n v="1.1915492957746479"/>
  </r>
  <r>
    <x v="0"/>
    <x v="19"/>
    <x v="6"/>
    <x v="1"/>
    <s v="7-2_R4年度将来一致率_急性期"/>
    <x v="1"/>
    <n v="1.3081650570676031"/>
  </r>
  <r>
    <x v="0"/>
    <x v="19"/>
    <x v="6"/>
    <x v="2"/>
    <s v="7-3_R4年度将来一致率_回復期"/>
    <x v="1"/>
    <n v="0.55366492146596857"/>
  </r>
  <r>
    <x v="0"/>
    <x v="19"/>
    <x v="6"/>
    <x v="3"/>
    <s v="7-4_R4年度将来一致率_慢性期"/>
    <x v="1"/>
    <n v="1.2973333333333332"/>
  </r>
  <r>
    <x v="0"/>
    <x v="19"/>
    <x v="6"/>
    <x v="5"/>
    <s v="7-5_R4年度将来一致率_合計"/>
    <x v="1"/>
    <n v="1.1166888297872339"/>
  </r>
  <r>
    <x v="0"/>
    <x v="20"/>
    <x v="0"/>
    <x v="0"/>
    <s v="1-1_現状ー構想策定時_高度急性期"/>
    <x v="0"/>
    <n v="0"/>
  </r>
  <r>
    <x v="0"/>
    <x v="20"/>
    <x v="0"/>
    <x v="1"/>
    <s v="1-2_現状ー構想策定時_急性期"/>
    <x v="0"/>
    <n v="345"/>
  </r>
  <r>
    <x v="0"/>
    <x v="20"/>
    <x v="0"/>
    <x v="2"/>
    <s v="1-3_現状ー構想策定時_回復期"/>
    <x v="0"/>
    <n v="0"/>
  </r>
  <r>
    <x v="0"/>
    <x v="20"/>
    <x v="0"/>
    <x v="3"/>
    <s v="1-4_現状ー構想策定時_慢性期"/>
    <x v="0"/>
    <n v="189"/>
  </r>
  <r>
    <x v="0"/>
    <x v="20"/>
    <x v="0"/>
    <x v="4"/>
    <s v="1-5_現状ー構想策定時_未報告"/>
    <x v="0"/>
    <n v="0"/>
  </r>
  <r>
    <x v="0"/>
    <x v="20"/>
    <x v="0"/>
    <x v="5"/>
    <s v="1-6_現状ー構想策定時_合計"/>
    <x v="0"/>
    <n v="534"/>
  </r>
  <r>
    <x v="0"/>
    <x v="20"/>
    <x v="0"/>
    <x v="6"/>
    <s v="1-7_現状ー構想策定時_在宅医療等"/>
    <x v="0"/>
    <n v="505"/>
  </r>
  <r>
    <x v="0"/>
    <x v="20"/>
    <x v="0"/>
    <x v="7"/>
    <s v="1-8_現状ー構想策定時_うち訪問診療分"/>
    <x v="0"/>
    <n v="170"/>
  </r>
  <r>
    <x v="0"/>
    <x v="20"/>
    <x v="1"/>
    <x v="0"/>
    <s v="2-1_将来_高度急性期"/>
    <x v="0"/>
    <n v="20"/>
  </r>
  <r>
    <x v="0"/>
    <x v="20"/>
    <x v="1"/>
    <x v="1"/>
    <s v="2-2_将来_急性期"/>
    <x v="0"/>
    <n v="97"/>
  </r>
  <r>
    <x v="0"/>
    <x v="20"/>
    <x v="1"/>
    <x v="2"/>
    <s v="2-3_将来_回復期"/>
    <x v="0"/>
    <n v="235"/>
  </r>
  <r>
    <x v="0"/>
    <x v="20"/>
    <x v="1"/>
    <x v="3"/>
    <s v="2-4_将来_慢性期"/>
    <x v="0"/>
    <n v="144"/>
  </r>
  <r>
    <x v="0"/>
    <x v="20"/>
    <x v="1"/>
    <x v="5"/>
    <s v="2-5_将来_合計"/>
    <x v="0"/>
    <n v="496"/>
  </r>
  <r>
    <x v="0"/>
    <x v="20"/>
    <x v="1"/>
    <x v="6"/>
    <s v="2-6_将来_在宅医療等"/>
    <x v="0"/>
    <n v="-771"/>
  </r>
  <r>
    <x v="0"/>
    <x v="20"/>
    <x v="1"/>
    <x v="7"/>
    <s v="2-7_将来_うち訪問診療分"/>
    <x v="0"/>
    <n v="-231"/>
  </r>
  <r>
    <x v="0"/>
    <x v="20"/>
    <x v="2"/>
    <x v="0"/>
    <s v="3-1_構想策定時一致率_高度急性期"/>
    <x v="1"/>
    <n v="0"/>
  </r>
  <r>
    <x v="0"/>
    <x v="20"/>
    <x v="2"/>
    <x v="1"/>
    <s v="3-2_構想策定時一致率_急性期"/>
    <x v="1"/>
    <n v="3.5567010309278349"/>
  </r>
  <r>
    <x v="0"/>
    <x v="20"/>
    <x v="2"/>
    <x v="2"/>
    <s v="3-3_構想策定時一致率_回復期"/>
    <x v="1"/>
    <n v="0"/>
  </r>
  <r>
    <x v="0"/>
    <x v="20"/>
    <x v="2"/>
    <x v="3"/>
    <s v="3-4_構想策定時一致率_慢性期"/>
    <x v="1"/>
    <n v="1.3125"/>
  </r>
  <r>
    <x v="0"/>
    <x v="20"/>
    <x v="2"/>
    <x v="5"/>
    <s v="3-5_構想策定時一致率_合計"/>
    <x v="1"/>
    <n v="1.0766129032258065"/>
  </r>
  <r>
    <x v="0"/>
    <x v="20"/>
    <x v="3"/>
    <x v="0"/>
    <s v="4-1_R4年度病床機能報告_2022年時点_高度急性期"/>
    <x v="0"/>
    <n v="0"/>
  </r>
  <r>
    <x v="0"/>
    <x v="20"/>
    <x v="3"/>
    <x v="1"/>
    <s v="4-2_R4年度病床機能報告_2022年時点_急性期"/>
    <x v="0"/>
    <n v="373"/>
  </r>
  <r>
    <x v="0"/>
    <x v="20"/>
    <x v="3"/>
    <x v="2"/>
    <s v="4-3_R4年度病床機能報告_2022年時点_回復期"/>
    <x v="0"/>
    <n v="0"/>
  </r>
  <r>
    <x v="0"/>
    <x v="20"/>
    <x v="3"/>
    <x v="3"/>
    <s v="4-4_R4年度病床機能報告_2022年時点_慢性期"/>
    <x v="0"/>
    <n v="110"/>
  </r>
  <r>
    <x v="0"/>
    <x v="20"/>
    <x v="3"/>
    <x v="8"/>
    <s v="4-5_R4年度病床機能報告_2022年時点_休棟中（今後再開する予定）"/>
    <x v="0"/>
    <n v="0"/>
  </r>
  <r>
    <x v="0"/>
    <x v="20"/>
    <x v="3"/>
    <x v="9"/>
    <s v="4-6_R4年度病床機能報告_2022年時点_休棟中（今後廃止する予定）"/>
    <x v="0"/>
    <n v="0"/>
  </r>
  <r>
    <x v="0"/>
    <x v="20"/>
    <x v="3"/>
    <x v="10"/>
    <s v="4-7_R4年度病床機能報告_2022年時点_総計"/>
    <x v="0"/>
    <n v="483"/>
  </r>
  <r>
    <x v="0"/>
    <x v="20"/>
    <x v="4"/>
    <x v="0"/>
    <s v="5-1_R4年度現状一致率_高度急性期"/>
    <x v="1"/>
    <n v="0"/>
  </r>
  <r>
    <x v="0"/>
    <x v="20"/>
    <x v="4"/>
    <x v="1"/>
    <s v="5-2_R4年度現状一致率_急性期"/>
    <x v="1"/>
    <n v="3.8453608247422681"/>
  </r>
  <r>
    <x v="0"/>
    <x v="20"/>
    <x v="4"/>
    <x v="2"/>
    <s v="5-3_R4年度現状一致率_回復期"/>
    <x v="1"/>
    <n v="0"/>
  </r>
  <r>
    <x v="0"/>
    <x v="20"/>
    <x v="4"/>
    <x v="3"/>
    <s v="5-4_R4年度現状一致率_慢性期"/>
    <x v="1"/>
    <n v="0.76388888888888884"/>
  </r>
  <r>
    <x v="0"/>
    <x v="20"/>
    <x v="4"/>
    <x v="5"/>
    <s v="5-5_R4年度現状一致率_合計"/>
    <x v="1"/>
    <n v="0.97379032258064513"/>
  </r>
  <r>
    <x v="0"/>
    <x v="20"/>
    <x v="5"/>
    <x v="0"/>
    <s v="6-1_R4年度病床機能報告_2025年時点_高度急性期"/>
    <x v="0"/>
    <n v="0"/>
  </r>
  <r>
    <x v="0"/>
    <x v="20"/>
    <x v="5"/>
    <x v="1"/>
    <s v="6-2_R4年度病床機能報告_2025年時点_急性期"/>
    <x v="0"/>
    <n v="373"/>
  </r>
  <r>
    <x v="0"/>
    <x v="20"/>
    <x v="5"/>
    <x v="2"/>
    <s v="6-3_R4年度病床機能報告_2025年時点_回復期"/>
    <x v="0"/>
    <n v="0"/>
  </r>
  <r>
    <x v="0"/>
    <x v="20"/>
    <x v="5"/>
    <x v="3"/>
    <s v="6-4_R4年度病床機能報告_2025年時点_慢性期"/>
    <x v="0"/>
    <n v="110"/>
  </r>
  <r>
    <x v="0"/>
    <x v="20"/>
    <x v="5"/>
    <x v="11"/>
    <s v="6-5_R4年度病床機能報告_2025年時点_介護保険施設等へ移行予定"/>
    <x v="0"/>
    <n v="0"/>
  </r>
  <r>
    <x v="0"/>
    <x v="20"/>
    <x v="5"/>
    <x v="12"/>
    <s v="6-6_R4年度病床機能報告_2025年時点_休棟予定"/>
    <x v="0"/>
    <n v="0"/>
  </r>
  <r>
    <x v="0"/>
    <x v="20"/>
    <x v="5"/>
    <x v="13"/>
    <s v="6-7_R4年度病床機能報告_2025年時点_廃止予定"/>
    <x v="0"/>
    <n v="0"/>
  </r>
  <r>
    <x v="0"/>
    <x v="20"/>
    <x v="5"/>
    <x v="10"/>
    <s v="6-8_R4年度病床機能報告_2025年時点_総計"/>
    <x v="0"/>
    <n v="483"/>
  </r>
  <r>
    <x v="0"/>
    <x v="20"/>
    <x v="6"/>
    <x v="0"/>
    <s v="7-1_R4年度将来一致率_高度急性期"/>
    <x v="1"/>
    <n v="0"/>
  </r>
  <r>
    <x v="0"/>
    <x v="20"/>
    <x v="6"/>
    <x v="1"/>
    <s v="7-2_R4年度将来一致率_急性期"/>
    <x v="1"/>
    <n v="3.8453608247422681"/>
  </r>
  <r>
    <x v="0"/>
    <x v="20"/>
    <x v="6"/>
    <x v="2"/>
    <s v="7-3_R4年度将来一致率_回復期"/>
    <x v="1"/>
    <n v="0"/>
  </r>
  <r>
    <x v="0"/>
    <x v="20"/>
    <x v="6"/>
    <x v="3"/>
    <s v="7-4_R4年度将来一致率_慢性期"/>
    <x v="1"/>
    <n v="0.76388888888888884"/>
  </r>
  <r>
    <x v="0"/>
    <x v="20"/>
    <x v="6"/>
    <x v="5"/>
    <s v="7-5_R4年度将来一致率_合計"/>
    <x v="1"/>
    <n v="0.97379032258064513"/>
  </r>
  <r>
    <x v="1"/>
    <x v="21"/>
    <x v="0"/>
    <x v="0"/>
    <s v="1-1_現状ー構想策定時_高度急性期"/>
    <x v="0"/>
    <n v="829"/>
  </r>
  <r>
    <x v="1"/>
    <x v="21"/>
    <x v="0"/>
    <x v="1"/>
    <s v="1-2_現状ー構想策定時_急性期"/>
    <x v="0"/>
    <n v="2310"/>
  </r>
  <r>
    <x v="1"/>
    <x v="21"/>
    <x v="0"/>
    <x v="2"/>
    <s v="1-3_現状ー構想策定時_回復期"/>
    <x v="0"/>
    <n v="434"/>
  </r>
  <r>
    <x v="1"/>
    <x v="21"/>
    <x v="0"/>
    <x v="3"/>
    <s v="1-4_現状ー構想策定時_慢性期"/>
    <x v="0"/>
    <n v="530"/>
  </r>
  <r>
    <x v="1"/>
    <x v="21"/>
    <x v="0"/>
    <x v="4"/>
    <s v="1-5_現状ー構想策定時_未報告"/>
    <x v="0"/>
    <n v="14"/>
  </r>
  <r>
    <x v="1"/>
    <x v="21"/>
    <x v="0"/>
    <x v="5"/>
    <s v="1-6_現状ー構想策定時_合計"/>
    <x v="0"/>
    <n v="4117"/>
  </r>
  <r>
    <x v="1"/>
    <x v="21"/>
    <x v="0"/>
    <x v="6"/>
    <s v="1-7_現状ー構想策定時_在宅医療等"/>
    <x v="0"/>
    <n v="0"/>
  </r>
  <r>
    <x v="1"/>
    <x v="21"/>
    <x v="0"/>
    <x v="7"/>
    <s v="1-8_現状ー構想策定時_うち訪問診療分"/>
    <x v="0"/>
    <n v="0"/>
  </r>
  <r>
    <x v="1"/>
    <x v="21"/>
    <x v="1"/>
    <x v="0"/>
    <s v="2-1_将来_高度急性期"/>
    <x v="0"/>
    <n v="318"/>
  </r>
  <r>
    <x v="1"/>
    <x v="21"/>
    <x v="1"/>
    <x v="1"/>
    <s v="2-2_将来_急性期"/>
    <x v="0"/>
    <n v="1110"/>
  </r>
  <r>
    <x v="1"/>
    <x v="21"/>
    <x v="1"/>
    <x v="2"/>
    <s v="2-3_将来_回復期"/>
    <x v="0"/>
    <n v="1244"/>
  </r>
  <r>
    <x v="1"/>
    <x v="21"/>
    <x v="1"/>
    <x v="3"/>
    <s v="2-4_将来_慢性期"/>
    <x v="0"/>
    <n v="467"/>
  </r>
  <r>
    <x v="1"/>
    <x v="21"/>
    <x v="1"/>
    <x v="5"/>
    <s v="2-5_将来_合計"/>
    <x v="0"/>
    <n v="3139"/>
  </r>
  <r>
    <x v="1"/>
    <x v="21"/>
    <x v="1"/>
    <x v="6"/>
    <s v="2-6_将来_在宅医療等"/>
    <x v="0"/>
    <n v="-3461"/>
  </r>
  <r>
    <x v="1"/>
    <x v="21"/>
    <x v="1"/>
    <x v="7"/>
    <s v="2-7_将来_うち訪問診療分"/>
    <x v="0"/>
    <n v="-1431"/>
  </r>
  <r>
    <x v="1"/>
    <x v="21"/>
    <x v="2"/>
    <x v="0"/>
    <s v="3-1_構想策定時一致率_高度急性期"/>
    <x v="1"/>
    <n v="2.6069182389937109"/>
  </r>
  <r>
    <x v="1"/>
    <x v="21"/>
    <x v="2"/>
    <x v="1"/>
    <s v="3-2_構想策定時一致率_急性期"/>
    <x v="1"/>
    <n v="2.0810810810810811"/>
  </r>
  <r>
    <x v="1"/>
    <x v="21"/>
    <x v="2"/>
    <x v="2"/>
    <s v="3-3_構想策定時一致率_回復期"/>
    <x v="1"/>
    <n v="0.34887459807073956"/>
  </r>
  <r>
    <x v="1"/>
    <x v="21"/>
    <x v="2"/>
    <x v="3"/>
    <s v="3-4_構想策定時一致率_慢性期"/>
    <x v="1"/>
    <n v="1.1349036402569592"/>
  </r>
  <r>
    <x v="1"/>
    <x v="21"/>
    <x v="2"/>
    <x v="5"/>
    <s v="3-5_構想策定時一致率_合計"/>
    <x v="1"/>
    <n v="1.3115641924179675"/>
  </r>
  <r>
    <x v="1"/>
    <x v="21"/>
    <x v="3"/>
    <x v="0"/>
    <s v="4-1_R4年度病床機能報告_2022年時点_高度急性期"/>
    <x v="0"/>
    <n v="480"/>
  </r>
  <r>
    <x v="1"/>
    <x v="21"/>
    <x v="3"/>
    <x v="1"/>
    <s v="4-2_R4年度病床機能報告_2022年時点_急性期"/>
    <x v="0"/>
    <n v="1557"/>
  </r>
  <r>
    <x v="1"/>
    <x v="21"/>
    <x v="3"/>
    <x v="2"/>
    <s v="4-3_R4年度病床機能報告_2022年時点_回復期"/>
    <x v="0"/>
    <n v="493"/>
  </r>
  <r>
    <x v="1"/>
    <x v="21"/>
    <x v="3"/>
    <x v="3"/>
    <s v="4-4_R4年度病床機能報告_2022年時点_慢性期"/>
    <x v="0"/>
    <n v="601"/>
  </r>
  <r>
    <x v="1"/>
    <x v="21"/>
    <x v="3"/>
    <x v="8"/>
    <s v="4-5_R4年度病床機能報告_2022年時点_休棟中（今後再開する予定）"/>
    <x v="0"/>
    <n v="51"/>
  </r>
  <r>
    <x v="1"/>
    <x v="21"/>
    <x v="3"/>
    <x v="9"/>
    <s v="4-6_R4年度病床機能報告_2022年時点_休棟中（今後廃止する予定）"/>
    <x v="0"/>
    <n v="0"/>
  </r>
  <r>
    <x v="1"/>
    <x v="21"/>
    <x v="3"/>
    <x v="10"/>
    <s v="4-7_R4年度病床機能報告_2022年時点_総計"/>
    <x v="0"/>
    <n v="3182"/>
  </r>
  <r>
    <x v="1"/>
    <x v="21"/>
    <x v="4"/>
    <x v="0"/>
    <s v="5-1_R4年度現状一致率_高度急性期"/>
    <x v="1"/>
    <n v="1.5094339622641511"/>
  </r>
  <r>
    <x v="1"/>
    <x v="21"/>
    <x v="4"/>
    <x v="1"/>
    <s v="5-2_R4年度現状一致率_急性期"/>
    <x v="1"/>
    <n v="1.4027027027027028"/>
  </r>
  <r>
    <x v="1"/>
    <x v="21"/>
    <x v="4"/>
    <x v="2"/>
    <s v="5-3_R4年度現状一致率_回復期"/>
    <x v="1"/>
    <n v="0.3963022508038585"/>
  </r>
  <r>
    <x v="1"/>
    <x v="21"/>
    <x v="4"/>
    <x v="3"/>
    <s v="5-4_R4年度現状一致率_慢性期"/>
    <x v="1"/>
    <n v="1.2869379014989293"/>
  </r>
  <r>
    <x v="1"/>
    <x v="21"/>
    <x v="4"/>
    <x v="5"/>
    <s v="5-5_R4年度現状一致率_合計"/>
    <x v="1"/>
    <n v="1.0136986301369864"/>
  </r>
  <r>
    <x v="1"/>
    <x v="21"/>
    <x v="5"/>
    <x v="0"/>
    <s v="6-1_R4年度病床機能報告_2025年時点_高度急性期"/>
    <x v="0"/>
    <n v="479"/>
  </r>
  <r>
    <x v="1"/>
    <x v="21"/>
    <x v="5"/>
    <x v="1"/>
    <s v="6-2_R4年度病床機能報告_2025年時点_急性期"/>
    <x v="0"/>
    <n v="1466"/>
  </r>
  <r>
    <x v="1"/>
    <x v="21"/>
    <x v="5"/>
    <x v="2"/>
    <s v="6-3_R4年度病床機能報告_2025年時点_回復期"/>
    <x v="0"/>
    <n v="581"/>
  </r>
  <r>
    <x v="1"/>
    <x v="21"/>
    <x v="5"/>
    <x v="3"/>
    <s v="6-4_R4年度病床機能報告_2025年時点_慢性期"/>
    <x v="0"/>
    <n v="615"/>
  </r>
  <r>
    <x v="1"/>
    <x v="21"/>
    <x v="5"/>
    <x v="11"/>
    <s v="6-5_R4年度病床機能報告_2025年時点_介護保険施設等へ移行予定"/>
    <x v="0"/>
    <n v="0"/>
  </r>
  <r>
    <x v="1"/>
    <x v="21"/>
    <x v="5"/>
    <x v="12"/>
    <s v="6-6_R4年度病床機能報告_2025年時点_休棟予定"/>
    <x v="0"/>
    <n v="41"/>
  </r>
  <r>
    <x v="1"/>
    <x v="21"/>
    <x v="5"/>
    <x v="13"/>
    <s v="6-7_R4年度病床機能報告_2025年時点_廃止予定"/>
    <x v="0"/>
    <n v="0"/>
  </r>
  <r>
    <x v="1"/>
    <x v="21"/>
    <x v="5"/>
    <x v="10"/>
    <s v="6-8_R4年度病床機能報告_2025年時点_総計"/>
    <x v="0"/>
    <n v="3182"/>
  </r>
  <r>
    <x v="1"/>
    <x v="21"/>
    <x v="6"/>
    <x v="0"/>
    <s v="7-1_R4年度将来一致率_高度急性期"/>
    <x v="1"/>
    <n v="1.5062893081761006"/>
  </r>
  <r>
    <x v="1"/>
    <x v="21"/>
    <x v="6"/>
    <x v="1"/>
    <s v="7-2_R4年度将来一致率_急性期"/>
    <x v="1"/>
    <n v="1.3207207207207208"/>
  </r>
  <r>
    <x v="1"/>
    <x v="21"/>
    <x v="6"/>
    <x v="2"/>
    <s v="7-3_R4年度将来一致率_回復期"/>
    <x v="1"/>
    <n v="0.46704180064308681"/>
  </r>
  <r>
    <x v="1"/>
    <x v="21"/>
    <x v="6"/>
    <x v="3"/>
    <s v="7-4_R4年度将来一致率_慢性期"/>
    <x v="1"/>
    <n v="1.316916488222698"/>
  </r>
  <r>
    <x v="1"/>
    <x v="21"/>
    <x v="6"/>
    <x v="5"/>
    <s v="7-5_R4年度将来一致率_合計"/>
    <x v="1"/>
    <n v="1.0136986301369864"/>
  </r>
  <r>
    <x v="1"/>
    <x v="22"/>
    <x v="0"/>
    <x v="0"/>
    <s v="1-1_現状ー構想策定時_高度急性期"/>
    <x v="0"/>
    <n v="84"/>
  </r>
  <r>
    <x v="1"/>
    <x v="22"/>
    <x v="0"/>
    <x v="1"/>
    <s v="1-2_現状ー構想策定時_急性期"/>
    <x v="0"/>
    <n v="2172"/>
  </r>
  <r>
    <x v="1"/>
    <x v="22"/>
    <x v="0"/>
    <x v="2"/>
    <s v="1-3_現状ー構想策定時_回復期"/>
    <x v="0"/>
    <n v="275"/>
  </r>
  <r>
    <x v="1"/>
    <x v="22"/>
    <x v="0"/>
    <x v="3"/>
    <s v="1-4_現状ー構想策定時_慢性期"/>
    <x v="0"/>
    <n v="767"/>
  </r>
  <r>
    <x v="1"/>
    <x v="22"/>
    <x v="0"/>
    <x v="4"/>
    <s v="1-5_現状ー構想策定時_未報告"/>
    <x v="0"/>
    <n v="189"/>
  </r>
  <r>
    <x v="1"/>
    <x v="22"/>
    <x v="0"/>
    <x v="5"/>
    <s v="1-6_現状ー構想策定時_合計"/>
    <x v="0"/>
    <n v="3487"/>
  </r>
  <r>
    <x v="1"/>
    <x v="22"/>
    <x v="0"/>
    <x v="6"/>
    <s v="1-7_現状ー構想策定時_在宅医療等"/>
    <x v="0"/>
    <n v="0"/>
  </r>
  <r>
    <x v="1"/>
    <x v="22"/>
    <x v="0"/>
    <x v="7"/>
    <s v="1-8_現状ー構想策定時_うち訪問診療分"/>
    <x v="0"/>
    <n v="0"/>
  </r>
  <r>
    <x v="1"/>
    <x v="22"/>
    <x v="1"/>
    <x v="0"/>
    <s v="2-1_将来_高度急性期"/>
    <x v="0"/>
    <n v="323"/>
  </r>
  <r>
    <x v="1"/>
    <x v="22"/>
    <x v="1"/>
    <x v="1"/>
    <s v="2-2_将来_急性期"/>
    <x v="0"/>
    <n v="1122"/>
  </r>
  <r>
    <x v="1"/>
    <x v="22"/>
    <x v="1"/>
    <x v="2"/>
    <s v="2-3_将来_回復期"/>
    <x v="0"/>
    <n v="1082"/>
  </r>
  <r>
    <x v="1"/>
    <x v="22"/>
    <x v="1"/>
    <x v="3"/>
    <s v="2-4_将来_慢性期"/>
    <x v="0"/>
    <n v="704"/>
  </r>
  <r>
    <x v="1"/>
    <x v="22"/>
    <x v="1"/>
    <x v="5"/>
    <s v="2-5_将来_合計"/>
    <x v="0"/>
    <n v="3231"/>
  </r>
  <r>
    <x v="1"/>
    <x v="22"/>
    <x v="1"/>
    <x v="6"/>
    <s v="2-6_将来_在宅医療等"/>
    <x v="0"/>
    <n v="-4339"/>
  </r>
  <r>
    <x v="1"/>
    <x v="22"/>
    <x v="1"/>
    <x v="7"/>
    <s v="2-7_将来_うち訪問診療分"/>
    <x v="0"/>
    <n v="-2079"/>
  </r>
  <r>
    <x v="1"/>
    <x v="22"/>
    <x v="2"/>
    <x v="0"/>
    <s v="3-1_構想策定時一致率_高度急性期"/>
    <x v="1"/>
    <n v="0.26006191950464397"/>
  </r>
  <r>
    <x v="1"/>
    <x v="22"/>
    <x v="2"/>
    <x v="1"/>
    <s v="3-2_構想策定時一致率_急性期"/>
    <x v="1"/>
    <n v="1.9358288770053476"/>
  </r>
  <r>
    <x v="1"/>
    <x v="22"/>
    <x v="2"/>
    <x v="2"/>
    <s v="3-3_構想策定時一致率_回復期"/>
    <x v="1"/>
    <n v="0.25415896487985212"/>
  </r>
  <r>
    <x v="1"/>
    <x v="22"/>
    <x v="2"/>
    <x v="3"/>
    <s v="3-4_構想策定時一致率_慢性期"/>
    <x v="1"/>
    <n v="1.0894886363636365"/>
  </r>
  <r>
    <x v="1"/>
    <x v="22"/>
    <x v="2"/>
    <x v="5"/>
    <s v="3-5_構想策定時一致率_合計"/>
    <x v="1"/>
    <n v="1.0792324357783967"/>
  </r>
  <r>
    <x v="1"/>
    <x v="22"/>
    <x v="3"/>
    <x v="0"/>
    <s v="4-1_R4年度病床機能報告_2022年時点_高度急性期"/>
    <x v="0"/>
    <n v="108"/>
  </r>
  <r>
    <x v="1"/>
    <x v="22"/>
    <x v="3"/>
    <x v="1"/>
    <s v="4-2_R4年度病床機能報告_2022年時点_急性期"/>
    <x v="0"/>
    <n v="1623"/>
  </r>
  <r>
    <x v="1"/>
    <x v="22"/>
    <x v="3"/>
    <x v="2"/>
    <s v="4-3_R4年度病床機能報告_2022年時点_回復期"/>
    <x v="0"/>
    <n v="520"/>
  </r>
  <r>
    <x v="1"/>
    <x v="22"/>
    <x v="3"/>
    <x v="3"/>
    <s v="4-4_R4年度病床機能報告_2022年時点_慢性期"/>
    <x v="0"/>
    <n v="606"/>
  </r>
  <r>
    <x v="1"/>
    <x v="22"/>
    <x v="3"/>
    <x v="8"/>
    <s v="4-5_R4年度病床機能報告_2022年時点_休棟中（今後再開する予定）"/>
    <x v="0"/>
    <n v="156"/>
  </r>
  <r>
    <x v="1"/>
    <x v="22"/>
    <x v="3"/>
    <x v="9"/>
    <s v="4-6_R4年度病床機能報告_2022年時点_休棟中（今後廃止する予定）"/>
    <x v="0"/>
    <n v="54"/>
  </r>
  <r>
    <x v="1"/>
    <x v="22"/>
    <x v="3"/>
    <x v="10"/>
    <s v="4-7_R4年度病床機能報告_2022年時点_総計"/>
    <x v="0"/>
    <n v="3067"/>
  </r>
  <r>
    <x v="1"/>
    <x v="22"/>
    <x v="4"/>
    <x v="0"/>
    <s v="5-1_R4年度現状一致率_高度急性期"/>
    <x v="1"/>
    <n v="0.33436532507739936"/>
  </r>
  <r>
    <x v="1"/>
    <x v="22"/>
    <x v="4"/>
    <x v="1"/>
    <s v="5-2_R4年度現状一致率_急性期"/>
    <x v="1"/>
    <n v="1.446524064171123"/>
  </r>
  <r>
    <x v="1"/>
    <x v="22"/>
    <x v="4"/>
    <x v="2"/>
    <s v="5-3_R4年度現状一致率_回復期"/>
    <x v="1"/>
    <n v="0.48059149722735672"/>
  </r>
  <r>
    <x v="1"/>
    <x v="22"/>
    <x v="4"/>
    <x v="3"/>
    <s v="5-4_R4年度現状一致率_慢性期"/>
    <x v="1"/>
    <n v="0.86079545454545459"/>
  </r>
  <r>
    <x v="1"/>
    <x v="22"/>
    <x v="4"/>
    <x v="5"/>
    <s v="5-5_R4年度現状一致率_合計"/>
    <x v="1"/>
    <n v="0.94924172082946456"/>
  </r>
  <r>
    <x v="1"/>
    <x v="22"/>
    <x v="5"/>
    <x v="0"/>
    <s v="6-1_R4年度病床機能報告_2025年時点_高度急性期"/>
    <x v="0"/>
    <n v="116"/>
  </r>
  <r>
    <x v="1"/>
    <x v="22"/>
    <x v="5"/>
    <x v="1"/>
    <s v="6-2_R4年度病床機能報告_2025年時点_急性期"/>
    <x v="0"/>
    <n v="1623"/>
  </r>
  <r>
    <x v="1"/>
    <x v="22"/>
    <x v="5"/>
    <x v="2"/>
    <s v="6-3_R4年度病床機能報告_2025年時点_回復期"/>
    <x v="0"/>
    <n v="569"/>
  </r>
  <r>
    <x v="1"/>
    <x v="22"/>
    <x v="5"/>
    <x v="3"/>
    <s v="6-4_R4年度病床機能報告_2025年時点_慢性期"/>
    <x v="0"/>
    <n v="639"/>
  </r>
  <r>
    <x v="1"/>
    <x v="22"/>
    <x v="5"/>
    <x v="11"/>
    <s v="6-5_R4年度病床機能報告_2025年時点_介護保険施設等へ移行予定"/>
    <x v="0"/>
    <n v="0"/>
  </r>
  <r>
    <x v="1"/>
    <x v="22"/>
    <x v="5"/>
    <x v="12"/>
    <s v="6-6_R4年度病床機能報告_2025年時点_休棟予定"/>
    <x v="0"/>
    <n v="20"/>
  </r>
  <r>
    <x v="1"/>
    <x v="22"/>
    <x v="5"/>
    <x v="13"/>
    <s v="6-7_R4年度病床機能報告_2025年時点_廃止予定"/>
    <x v="0"/>
    <n v="100"/>
  </r>
  <r>
    <x v="1"/>
    <x v="22"/>
    <x v="5"/>
    <x v="10"/>
    <s v="6-8_R4年度病床機能報告_2025年時点_総計"/>
    <x v="0"/>
    <n v="3067"/>
  </r>
  <r>
    <x v="1"/>
    <x v="22"/>
    <x v="6"/>
    <x v="0"/>
    <s v="7-1_R4年度将来一致率_高度急性期"/>
    <x v="1"/>
    <n v="0.3591331269349845"/>
  </r>
  <r>
    <x v="1"/>
    <x v="22"/>
    <x v="6"/>
    <x v="1"/>
    <s v="7-2_R4年度将来一致率_急性期"/>
    <x v="1"/>
    <n v="1.446524064171123"/>
  </r>
  <r>
    <x v="1"/>
    <x v="22"/>
    <x v="6"/>
    <x v="2"/>
    <s v="7-3_R4年度将来一致率_回復期"/>
    <x v="1"/>
    <n v="0.52587800369685767"/>
  </r>
  <r>
    <x v="1"/>
    <x v="22"/>
    <x v="6"/>
    <x v="3"/>
    <s v="7-4_R4年度将来一致率_慢性期"/>
    <x v="1"/>
    <n v="0.90767045454545459"/>
  </r>
  <r>
    <x v="1"/>
    <x v="22"/>
    <x v="6"/>
    <x v="5"/>
    <s v="7-5_R4年度将来一致率_合計"/>
    <x v="1"/>
    <n v="0.94924172082946456"/>
  </r>
  <r>
    <x v="1"/>
    <x v="23"/>
    <x v="0"/>
    <x v="0"/>
    <s v="1-1_現状ー構想策定時_高度急性期"/>
    <x v="0"/>
    <n v="697"/>
  </r>
  <r>
    <x v="1"/>
    <x v="23"/>
    <x v="0"/>
    <x v="1"/>
    <s v="1-2_現状ー構想策定時_急性期"/>
    <x v="0"/>
    <n v="1583"/>
  </r>
  <r>
    <x v="1"/>
    <x v="23"/>
    <x v="0"/>
    <x v="2"/>
    <s v="1-3_現状ー構想策定時_回復期"/>
    <x v="0"/>
    <n v="526"/>
  </r>
  <r>
    <x v="1"/>
    <x v="23"/>
    <x v="0"/>
    <x v="3"/>
    <s v="1-4_現状ー構想策定時_慢性期"/>
    <x v="0"/>
    <n v="868"/>
  </r>
  <r>
    <x v="1"/>
    <x v="23"/>
    <x v="0"/>
    <x v="4"/>
    <s v="1-5_現状ー構想策定時_未報告"/>
    <x v="0"/>
    <n v="47"/>
  </r>
  <r>
    <x v="1"/>
    <x v="23"/>
    <x v="0"/>
    <x v="5"/>
    <s v="1-6_現状ー構想策定時_合計"/>
    <x v="0"/>
    <n v="3721"/>
  </r>
  <r>
    <x v="1"/>
    <x v="23"/>
    <x v="0"/>
    <x v="6"/>
    <s v="1-7_現状ー構想策定時_在宅医療等"/>
    <x v="0"/>
    <n v="0"/>
  </r>
  <r>
    <x v="1"/>
    <x v="23"/>
    <x v="0"/>
    <x v="7"/>
    <s v="1-8_現状ー構想策定時_うち訪問診療分"/>
    <x v="0"/>
    <n v="0"/>
  </r>
  <r>
    <x v="1"/>
    <x v="23"/>
    <x v="1"/>
    <x v="0"/>
    <s v="2-1_将来_高度急性期"/>
    <x v="0"/>
    <n v="338"/>
  </r>
  <r>
    <x v="1"/>
    <x v="23"/>
    <x v="1"/>
    <x v="1"/>
    <s v="2-2_将来_急性期"/>
    <x v="0"/>
    <n v="900"/>
  </r>
  <r>
    <x v="1"/>
    <x v="23"/>
    <x v="1"/>
    <x v="2"/>
    <s v="2-3_将来_回復期"/>
    <x v="0"/>
    <n v="1127"/>
  </r>
  <r>
    <x v="1"/>
    <x v="23"/>
    <x v="1"/>
    <x v="3"/>
    <s v="2-4_将来_慢性期"/>
    <x v="0"/>
    <n v="659"/>
  </r>
  <r>
    <x v="1"/>
    <x v="23"/>
    <x v="1"/>
    <x v="5"/>
    <s v="2-5_将来_合計"/>
    <x v="0"/>
    <n v="3024"/>
  </r>
  <r>
    <x v="1"/>
    <x v="23"/>
    <x v="1"/>
    <x v="6"/>
    <s v="2-6_将来_在宅医療等"/>
    <x v="0"/>
    <n v="-4169"/>
  </r>
  <r>
    <x v="1"/>
    <x v="23"/>
    <x v="1"/>
    <x v="7"/>
    <s v="2-7_将来_うち訪問診療分"/>
    <x v="0"/>
    <n v="-2046"/>
  </r>
  <r>
    <x v="1"/>
    <x v="23"/>
    <x v="2"/>
    <x v="0"/>
    <s v="3-1_構想策定時一致率_高度急性期"/>
    <x v="1"/>
    <n v="2.0621301775147929"/>
  </r>
  <r>
    <x v="1"/>
    <x v="23"/>
    <x v="2"/>
    <x v="1"/>
    <s v="3-2_構想策定時一致率_急性期"/>
    <x v="1"/>
    <n v="1.7588888888888889"/>
  </r>
  <r>
    <x v="1"/>
    <x v="23"/>
    <x v="2"/>
    <x v="2"/>
    <s v="3-3_構想策定時一致率_回復期"/>
    <x v="1"/>
    <n v="0.46672582076308783"/>
  </r>
  <r>
    <x v="1"/>
    <x v="23"/>
    <x v="2"/>
    <x v="3"/>
    <s v="3-4_構想策定時一致率_慢性期"/>
    <x v="1"/>
    <n v="1.3171471927162368"/>
  </r>
  <r>
    <x v="1"/>
    <x v="23"/>
    <x v="2"/>
    <x v="5"/>
    <s v="3-5_構想策定時一致率_合計"/>
    <x v="1"/>
    <n v="1.2304894179894179"/>
  </r>
  <r>
    <x v="1"/>
    <x v="23"/>
    <x v="3"/>
    <x v="0"/>
    <s v="4-1_R4年度病床機能報告_2022年時点_高度急性期"/>
    <x v="0"/>
    <n v="595"/>
  </r>
  <r>
    <x v="1"/>
    <x v="23"/>
    <x v="3"/>
    <x v="1"/>
    <s v="4-2_R4年度病床機能報告_2022年時点_急性期"/>
    <x v="0"/>
    <n v="1110"/>
  </r>
  <r>
    <x v="1"/>
    <x v="23"/>
    <x v="3"/>
    <x v="2"/>
    <s v="4-3_R4年度病床機能報告_2022年時点_回復期"/>
    <x v="0"/>
    <n v="641"/>
  </r>
  <r>
    <x v="1"/>
    <x v="23"/>
    <x v="3"/>
    <x v="3"/>
    <s v="4-4_R4年度病床機能報告_2022年時点_慢性期"/>
    <x v="0"/>
    <n v="596"/>
  </r>
  <r>
    <x v="1"/>
    <x v="23"/>
    <x v="3"/>
    <x v="8"/>
    <s v="4-5_R4年度病床機能報告_2022年時点_休棟中（今後再開する予定）"/>
    <x v="0"/>
    <n v="49"/>
  </r>
  <r>
    <x v="1"/>
    <x v="23"/>
    <x v="3"/>
    <x v="9"/>
    <s v="4-6_R4年度病床機能報告_2022年時点_休棟中（今後廃止する予定）"/>
    <x v="0"/>
    <n v="58"/>
  </r>
  <r>
    <x v="1"/>
    <x v="23"/>
    <x v="3"/>
    <x v="10"/>
    <s v="4-7_R4年度病床機能報告_2022年時点_総計"/>
    <x v="0"/>
    <n v="3049"/>
  </r>
  <r>
    <x v="1"/>
    <x v="23"/>
    <x v="4"/>
    <x v="0"/>
    <s v="5-1_R4年度現状一致率_高度急性期"/>
    <x v="1"/>
    <n v="1.7603550295857988"/>
  </r>
  <r>
    <x v="1"/>
    <x v="23"/>
    <x v="4"/>
    <x v="1"/>
    <s v="5-2_R4年度現状一致率_急性期"/>
    <x v="1"/>
    <n v="1.2333333333333334"/>
  </r>
  <r>
    <x v="1"/>
    <x v="23"/>
    <x v="4"/>
    <x v="2"/>
    <s v="5-3_R4年度現状一致率_回復期"/>
    <x v="1"/>
    <n v="0.5687666370896185"/>
  </r>
  <r>
    <x v="1"/>
    <x v="23"/>
    <x v="4"/>
    <x v="3"/>
    <s v="5-4_R4年度現状一致率_慢性期"/>
    <x v="1"/>
    <n v="0.90440060698027314"/>
  </r>
  <r>
    <x v="1"/>
    <x v="23"/>
    <x v="4"/>
    <x v="5"/>
    <s v="5-5_R4年度現状一致率_合計"/>
    <x v="1"/>
    <n v="1.0082671957671958"/>
  </r>
  <r>
    <x v="1"/>
    <x v="23"/>
    <x v="5"/>
    <x v="0"/>
    <s v="6-1_R4年度病床機能報告_2025年時点_高度急性期"/>
    <x v="0"/>
    <n v="595"/>
  </r>
  <r>
    <x v="1"/>
    <x v="23"/>
    <x v="5"/>
    <x v="1"/>
    <s v="6-2_R4年度病床機能報告_2025年時点_急性期"/>
    <x v="0"/>
    <n v="1159"/>
  </r>
  <r>
    <x v="1"/>
    <x v="23"/>
    <x v="5"/>
    <x v="2"/>
    <s v="6-3_R4年度病床機能報告_2025年時点_回復期"/>
    <x v="0"/>
    <n v="641"/>
  </r>
  <r>
    <x v="1"/>
    <x v="23"/>
    <x v="5"/>
    <x v="3"/>
    <s v="6-4_R4年度病床機能報告_2025年時点_慢性期"/>
    <x v="0"/>
    <n v="596"/>
  </r>
  <r>
    <x v="1"/>
    <x v="23"/>
    <x v="5"/>
    <x v="11"/>
    <s v="6-5_R4年度病床機能報告_2025年時点_介護保険施設等へ移行予定"/>
    <x v="0"/>
    <n v="0"/>
  </r>
  <r>
    <x v="1"/>
    <x v="23"/>
    <x v="5"/>
    <x v="12"/>
    <s v="6-6_R4年度病床機能報告_2025年時点_休棟予定"/>
    <x v="0"/>
    <n v="0"/>
  </r>
  <r>
    <x v="1"/>
    <x v="23"/>
    <x v="5"/>
    <x v="13"/>
    <s v="6-7_R4年度病床機能報告_2025年時点_廃止予定"/>
    <x v="0"/>
    <n v="58"/>
  </r>
  <r>
    <x v="1"/>
    <x v="23"/>
    <x v="5"/>
    <x v="10"/>
    <s v="6-8_R4年度病床機能報告_2025年時点_総計"/>
    <x v="0"/>
    <n v="3049"/>
  </r>
  <r>
    <x v="1"/>
    <x v="23"/>
    <x v="6"/>
    <x v="0"/>
    <s v="7-1_R4年度将来一致率_高度急性期"/>
    <x v="1"/>
    <n v="1.7603550295857988"/>
  </r>
  <r>
    <x v="1"/>
    <x v="23"/>
    <x v="6"/>
    <x v="1"/>
    <s v="7-2_R4年度将来一致率_急性期"/>
    <x v="1"/>
    <n v="1.2877777777777777"/>
  </r>
  <r>
    <x v="1"/>
    <x v="23"/>
    <x v="6"/>
    <x v="2"/>
    <s v="7-3_R4年度将来一致率_回復期"/>
    <x v="1"/>
    <n v="0.5687666370896185"/>
  </r>
  <r>
    <x v="1"/>
    <x v="23"/>
    <x v="6"/>
    <x v="3"/>
    <s v="7-4_R4年度将来一致率_慢性期"/>
    <x v="1"/>
    <n v="0.90440060698027314"/>
  </r>
  <r>
    <x v="1"/>
    <x v="23"/>
    <x v="6"/>
    <x v="5"/>
    <s v="7-5_R4年度将来一致率_合計"/>
    <x v="1"/>
    <n v="1.0082671957671958"/>
  </r>
  <r>
    <x v="1"/>
    <x v="24"/>
    <x v="0"/>
    <x v="0"/>
    <s v="1-1_現状ー構想策定時_高度急性期"/>
    <x v="0"/>
    <n v="0"/>
  </r>
  <r>
    <x v="1"/>
    <x v="24"/>
    <x v="0"/>
    <x v="1"/>
    <s v="1-2_現状ー構想策定時_急性期"/>
    <x v="0"/>
    <n v="419"/>
  </r>
  <r>
    <x v="1"/>
    <x v="24"/>
    <x v="0"/>
    <x v="2"/>
    <s v="1-3_現状ー構想策定時_回復期"/>
    <x v="0"/>
    <n v="161"/>
  </r>
  <r>
    <x v="1"/>
    <x v="24"/>
    <x v="0"/>
    <x v="3"/>
    <s v="1-4_現状ー構想策定時_慢性期"/>
    <x v="0"/>
    <n v="588"/>
  </r>
  <r>
    <x v="1"/>
    <x v="24"/>
    <x v="0"/>
    <x v="4"/>
    <s v="1-5_現状ー構想策定時_未報告"/>
    <x v="0"/>
    <n v="62"/>
  </r>
  <r>
    <x v="1"/>
    <x v="24"/>
    <x v="0"/>
    <x v="5"/>
    <s v="1-6_現状ー構想策定時_合計"/>
    <x v="0"/>
    <n v="1230"/>
  </r>
  <r>
    <x v="1"/>
    <x v="24"/>
    <x v="0"/>
    <x v="6"/>
    <s v="1-7_現状ー構想策定時_在宅医療等"/>
    <x v="0"/>
    <n v="0"/>
  </r>
  <r>
    <x v="1"/>
    <x v="24"/>
    <x v="0"/>
    <x v="7"/>
    <s v="1-8_現状ー構想策定時_うち訪問診療分"/>
    <x v="0"/>
    <n v="0"/>
  </r>
  <r>
    <x v="1"/>
    <x v="24"/>
    <x v="1"/>
    <x v="0"/>
    <s v="2-1_将来_高度急性期"/>
    <x v="0"/>
    <n v="43"/>
  </r>
  <r>
    <x v="1"/>
    <x v="24"/>
    <x v="1"/>
    <x v="1"/>
    <s v="2-2_将来_急性期"/>
    <x v="0"/>
    <n v="270"/>
  </r>
  <r>
    <x v="1"/>
    <x v="24"/>
    <x v="1"/>
    <x v="2"/>
    <s v="2-3_将来_回復期"/>
    <x v="0"/>
    <n v="246"/>
  </r>
  <r>
    <x v="1"/>
    <x v="24"/>
    <x v="1"/>
    <x v="3"/>
    <s v="2-4_将来_慢性期"/>
    <x v="0"/>
    <n v="245"/>
  </r>
  <r>
    <x v="1"/>
    <x v="24"/>
    <x v="1"/>
    <x v="5"/>
    <s v="2-5_将来_合計"/>
    <x v="0"/>
    <n v="804"/>
  </r>
  <r>
    <x v="1"/>
    <x v="24"/>
    <x v="1"/>
    <x v="6"/>
    <s v="2-6_将来_在宅医療等"/>
    <x v="0"/>
    <n v="-1364"/>
  </r>
  <r>
    <x v="1"/>
    <x v="24"/>
    <x v="1"/>
    <x v="7"/>
    <s v="2-7_将来_うち訪問診療分"/>
    <x v="0"/>
    <n v="-178"/>
  </r>
  <r>
    <x v="1"/>
    <x v="24"/>
    <x v="2"/>
    <x v="0"/>
    <s v="3-1_構想策定時一致率_高度急性期"/>
    <x v="1"/>
    <n v="0"/>
  </r>
  <r>
    <x v="1"/>
    <x v="24"/>
    <x v="2"/>
    <x v="1"/>
    <s v="3-2_構想策定時一致率_急性期"/>
    <x v="1"/>
    <n v="1.5518518518518518"/>
  </r>
  <r>
    <x v="1"/>
    <x v="24"/>
    <x v="2"/>
    <x v="2"/>
    <s v="3-3_構想策定時一致率_回復期"/>
    <x v="1"/>
    <n v="0.65447154471544711"/>
  </r>
  <r>
    <x v="1"/>
    <x v="24"/>
    <x v="2"/>
    <x v="3"/>
    <s v="3-4_構想策定時一致率_慢性期"/>
    <x v="1"/>
    <n v="2.4"/>
  </r>
  <r>
    <x v="1"/>
    <x v="24"/>
    <x v="2"/>
    <x v="5"/>
    <s v="3-5_構想策定時一致率_合計"/>
    <x v="1"/>
    <n v="1.5298507462686568"/>
  </r>
  <r>
    <x v="1"/>
    <x v="24"/>
    <x v="3"/>
    <x v="0"/>
    <s v="4-1_R4年度病床機能報告_2022年時点_高度急性期"/>
    <x v="0"/>
    <n v="0"/>
  </r>
  <r>
    <x v="1"/>
    <x v="24"/>
    <x v="3"/>
    <x v="1"/>
    <s v="4-2_R4年度病床機能報告_2022年時点_急性期"/>
    <x v="0"/>
    <n v="430"/>
  </r>
  <r>
    <x v="1"/>
    <x v="24"/>
    <x v="3"/>
    <x v="2"/>
    <s v="4-3_R4年度病床機能報告_2022年時点_回復期"/>
    <x v="0"/>
    <n v="110"/>
  </r>
  <r>
    <x v="1"/>
    <x v="24"/>
    <x v="3"/>
    <x v="3"/>
    <s v="4-4_R4年度病床機能報告_2022年時点_慢性期"/>
    <x v="0"/>
    <n v="208"/>
  </r>
  <r>
    <x v="1"/>
    <x v="24"/>
    <x v="3"/>
    <x v="8"/>
    <s v="4-5_R4年度病床機能報告_2022年時点_休棟中（今後再開する予定）"/>
    <x v="0"/>
    <n v="60"/>
  </r>
  <r>
    <x v="1"/>
    <x v="24"/>
    <x v="3"/>
    <x v="9"/>
    <s v="4-6_R4年度病床機能報告_2022年時点_休棟中（今後廃止する予定）"/>
    <x v="0"/>
    <n v="4"/>
  </r>
  <r>
    <x v="1"/>
    <x v="24"/>
    <x v="3"/>
    <x v="10"/>
    <s v="4-7_R4年度病床機能報告_2022年時点_総計"/>
    <x v="0"/>
    <n v="812"/>
  </r>
  <r>
    <x v="1"/>
    <x v="24"/>
    <x v="4"/>
    <x v="0"/>
    <s v="5-1_R4年度現状一致率_高度急性期"/>
    <x v="1"/>
    <n v="0"/>
  </r>
  <r>
    <x v="1"/>
    <x v="24"/>
    <x v="4"/>
    <x v="1"/>
    <s v="5-2_R4年度現状一致率_急性期"/>
    <x v="1"/>
    <n v="1.5925925925925926"/>
  </r>
  <r>
    <x v="1"/>
    <x v="24"/>
    <x v="4"/>
    <x v="2"/>
    <s v="5-3_R4年度現状一致率_回復期"/>
    <x v="1"/>
    <n v="0.44715447154471544"/>
  </r>
  <r>
    <x v="1"/>
    <x v="24"/>
    <x v="4"/>
    <x v="3"/>
    <s v="5-4_R4年度現状一致率_慢性期"/>
    <x v="1"/>
    <n v="0.84897959183673466"/>
  </r>
  <r>
    <x v="1"/>
    <x v="24"/>
    <x v="4"/>
    <x v="5"/>
    <s v="5-5_R4年度現状一致率_合計"/>
    <x v="1"/>
    <n v="1.0099502487562189"/>
  </r>
  <r>
    <x v="1"/>
    <x v="24"/>
    <x v="5"/>
    <x v="0"/>
    <s v="6-1_R4年度病床機能報告_2025年時点_高度急性期"/>
    <x v="0"/>
    <n v="16"/>
  </r>
  <r>
    <x v="1"/>
    <x v="24"/>
    <x v="5"/>
    <x v="1"/>
    <s v="6-2_R4年度病床機能報告_2025年時点_急性期"/>
    <x v="0"/>
    <n v="374"/>
  </r>
  <r>
    <x v="1"/>
    <x v="24"/>
    <x v="5"/>
    <x v="2"/>
    <s v="6-3_R4年度病床機能報告_2025年時点_回復期"/>
    <x v="0"/>
    <n v="166"/>
  </r>
  <r>
    <x v="1"/>
    <x v="24"/>
    <x v="5"/>
    <x v="3"/>
    <s v="6-4_R4年度病床機能報告_2025年時点_慢性期"/>
    <x v="0"/>
    <n v="188"/>
  </r>
  <r>
    <x v="1"/>
    <x v="24"/>
    <x v="5"/>
    <x v="11"/>
    <s v="6-5_R4年度病床機能報告_2025年時点_介護保険施設等へ移行予定"/>
    <x v="0"/>
    <n v="44"/>
  </r>
  <r>
    <x v="1"/>
    <x v="24"/>
    <x v="5"/>
    <x v="12"/>
    <s v="6-6_R4年度病床機能報告_2025年時点_休棟予定"/>
    <x v="0"/>
    <n v="4"/>
  </r>
  <r>
    <x v="1"/>
    <x v="24"/>
    <x v="5"/>
    <x v="13"/>
    <s v="6-7_R4年度病床機能報告_2025年時点_廃止予定"/>
    <x v="0"/>
    <n v="20"/>
  </r>
  <r>
    <x v="1"/>
    <x v="24"/>
    <x v="5"/>
    <x v="10"/>
    <s v="6-8_R4年度病床機能報告_2025年時点_総計"/>
    <x v="0"/>
    <n v="812"/>
  </r>
  <r>
    <x v="1"/>
    <x v="24"/>
    <x v="6"/>
    <x v="0"/>
    <s v="7-1_R4年度将来一致率_高度急性期"/>
    <x v="1"/>
    <n v="0.37209302325581395"/>
  </r>
  <r>
    <x v="1"/>
    <x v="24"/>
    <x v="6"/>
    <x v="1"/>
    <s v="7-2_R4年度将来一致率_急性期"/>
    <x v="1"/>
    <n v="1.3851851851851851"/>
  </r>
  <r>
    <x v="1"/>
    <x v="24"/>
    <x v="6"/>
    <x v="2"/>
    <s v="7-3_R4年度将来一致率_回復期"/>
    <x v="1"/>
    <n v="0.67479674796747968"/>
  </r>
  <r>
    <x v="1"/>
    <x v="24"/>
    <x v="6"/>
    <x v="3"/>
    <s v="7-4_R4年度将来一致率_慢性期"/>
    <x v="1"/>
    <n v="0.76734693877551019"/>
  </r>
  <r>
    <x v="1"/>
    <x v="24"/>
    <x v="6"/>
    <x v="5"/>
    <s v="7-5_R4年度将来一致率_合計"/>
    <x v="1"/>
    <n v="1.0099502487562189"/>
  </r>
  <r>
    <x v="1"/>
    <x v="25"/>
    <x v="0"/>
    <x v="0"/>
    <s v="1-1_現状ー構想策定時_高度急性期"/>
    <x v="0"/>
    <n v="0"/>
  </r>
  <r>
    <x v="1"/>
    <x v="25"/>
    <x v="0"/>
    <x v="1"/>
    <s v="1-2_現状ー構想策定時_急性期"/>
    <x v="0"/>
    <n v="1145"/>
  </r>
  <r>
    <x v="1"/>
    <x v="25"/>
    <x v="0"/>
    <x v="2"/>
    <s v="1-3_現状ー構想策定時_回復期"/>
    <x v="0"/>
    <n v="19"/>
  </r>
  <r>
    <x v="1"/>
    <x v="25"/>
    <x v="0"/>
    <x v="3"/>
    <s v="1-4_現状ー構想策定時_慢性期"/>
    <x v="0"/>
    <n v="191"/>
  </r>
  <r>
    <x v="1"/>
    <x v="25"/>
    <x v="0"/>
    <x v="4"/>
    <s v="1-5_現状ー構想策定時_未報告"/>
    <x v="0"/>
    <n v="72"/>
  </r>
  <r>
    <x v="1"/>
    <x v="25"/>
    <x v="0"/>
    <x v="5"/>
    <s v="1-6_現状ー構想策定時_合計"/>
    <x v="0"/>
    <n v="1427"/>
  </r>
  <r>
    <x v="1"/>
    <x v="25"/>
    <x v="0"/>
    <x v="6"/>
    <s v="1-7_現状ー構想策定時_在宅医療等"/>
    <x v="0"/>
    <n v="0"/>
  </r>
  <r>
    <x v="1"/>
    <x v="25"/>
    <x v="0"/>
    <x v="7"/>
    <s v="1-8_現状ー構想策定時_うち訪問診療分"/>
    <x v="0"/>
    <n v="0"/>
  </r>
  <r>
    <x v="1"/>
    <x v="25"/>
    <x v="1"/>
    <x v="0"/>
    <s v="2-1_将来_高度急性期"/>
    <x v="0"/>
    <n v="96"/>
  </r>
  <r>
    <x v="1"/>
    <x v="25"/>
    <x v="1"/>
    <x v="1"/>
    <s v="2-2_将来_急性期"/>
    <x v="0"/>
    <n v="506"/>
  </r>
  <r>
    <x v="1"/>
    <x v="25"/>
    <x v="1"/>
    <x v="2"/>
    <s v="2-3_将来_回復期"/>
    <x v="0"/>
    <n v="371"/>
  </r>
  <r>
    <x v="1"/>
    <x v="25"/>
    <x v="1"/>
    <x v="3"/>
    <s v="2-4_将来_慢性期"/>
    <x v="0"/>
    <n v="203"/>
  </r>
  <r>
    <x v="1"/>
    <x v="25"/>
    <x v="1"/>
    <x v="5"/>
    <s v="2-5_将来_合計"/>
    <x v="0"/>
    <n v="1176"/>
  </r>
  <r>
    <x v="1"/>
    <x v="25"/>
    <x v="1"/>
    <x v="6"/>
    <s v="2-6_将来_在宅医療等"/>
    <x v="0"/>
    <n v="-1984"/>
  </r>
  <r>
    <x v="1"/>
    <x v="25"/>
    <x v="1"/>
    <x v="7"/>
    <s v="2-7_将来_うち訪問診療分"/>
    <x v="0"/>
    <n v="-887"/>
  </r>
  <r>
    <x v="1"/>
    <x v="25"/>
    <x v="2"/>
    <x v="0"/>
    <s v="3-1_構想策定時一致率_高度急性期"/>
    <x v="1"/>
    <n v="0"/>
  </r>
  <r>
    <x v="1"/>
    <x v="25"/>
    <x v="2"/>
    <x v="1"/>
    <s v="3-2_構想策定時一致率_急性期"/>
    <x v="1"/>
    <n v="2.2628458498023716"/>
  </r>
  <r>
    <x v="1"/>
    <x v="25"/>
    <x v="2"/>
    <x v="2"/>
    <s v="3-3_構想策定時一致率_回復期"/>
    <x v="1"/>
    <n v="5.1212938005390833E-2"/>
  </r>
  <r>
    <x v="1"/>
    <x v="25"/>
    <x v="2"/>
    <x v="3"/>
    <s v="3-4_構想策定時一致率_慢性期"/>
    <x v="1"/>
    <n v="0.94088669950738912"/>
  </r>
  <r>
    <x v="1"/>
    <x v="25"/>
    <x v="2"/>
    <x v="5"/>
    <s v="3-5_構想策定時一致率_合計"/>
    <x v="1"/>
    <n v="1.21343537414966"/>
  </r>
  <r>
    <x v="1"/>
    <x v="25"/>
    <x v="3"/>
    <x v="0"/>
    <s v="4-1_R4年度病床機能報告_2022年時点_高度急性期"/>
    <x v="0"/>
    <n v="87"/>
  </r>
  <r>
    <x v="1"/>
    <x v="25"/>
    <x v="3"/>
    <x v="1"/>
    <s v="4-2_R4年度病床機能報告_2022年時点_急性期"/>
    <x v="0"/>
    <n v="779"/>
  </r>
  <r>
    <x v="1"/>
    <x v="25"/>
    <x v="3"/>
    <x v="2"/>
    <s v="4-3_R4年度病床機能報告_2022年時点_回復期"/>
    <x v="0"/>
    <n v="36"/>
  </r>
  <r>
    <x v="1"/>
    <x v="25"/>
    <x v="3"/>
    <x v="3"/>
    <s v="4-4_R4年度病床機能報告_2022年時点_慢性期"/>
    <x v="0"/>
    <n v="172"/>
  </r>
  <r>
    <x v="1"/>
    <x v="25"/>
    <x v="3"/>
    <x v="8"/>
    <s v="4-5_R4年度病床機能報告_2022年時点_休棟中（今後再開する予定）"/>
    <x v="0"/>
    <n v="39"/>
  </r>
  <r>
    <x v="1"/>
    <x v="25"/>
    <x v="3"/>
    <x v="9"/>
    <s v="4-6_R4年度病床機能報告_2022年時点_休棟中（今後廃止する予定）"/>
    <x v="0"/>
    <n v="0"/>
  </r>
  <r>
    <x v="1"/>
    <x v="25"/>
    <x v="3"/>
    <x v="10"/>
    <s v="4-7_R4年度病床機能報告_2022年時点_総計"/>
    <x v="0"/>
    <n v="1113"/>
  </r>
  <r>
    <x v="1"/>
    <x v="25"/>
    <x v="4"/>
    <x v="0"/>
    <s v="5-1_R4年度現状一致率_高度急性期"/>
    <x v="1"/>
    <n v="0.90625"/>
  </r>
  <r>
    <x v="1"/>
    <x v="25"/>
    <x v="4"/>
    <x v="1"/>
    <s v="5-2_R4年度現状一致率_急性期"/>
    <x v="1"/>
    <n v="1.5395256916996047"/>
  </r>
  <r>
    <x v="1"/>
    <x v="25"/>
    <x v="4"/>
    <x v="2"/>
    <s v="5-3_R4年度現状一致率_回復期"/>
    <x v="1"/>
    <n v="9.7035040431266845E-2"/>
  </r>
  <r>
    <x v="1"/>
    <x v="25"/>
    <x v="4"/>
    <x v="3"/>
    <s v="5-4_R4年度現状一致率_慢性期"/>
    <x v="1"/>
    <n v="0.84729064039408863"/>
  </r>
  <r>
    <x v="1"/>
    <x v="25"/>
    <x v="4"/>
    <x v="5"/>
    <s v="5-5_R4年度現状一致率_合計"/>
    <x v="1"/>
    <n v="0.9464285714285714"/>
  </r>
  <r>
    <x v="1"/>
    <x v="25"/>
    <x v="5"/>
    <x v="0"/>
    <s v="6-1_R4年度病床機能報告_2025年時点_高度急性期"/>
    <x v="0"/>
    <n v="87"/>
  </r>
  <r>
    <x v="1"/>
    <x v="25"/>
    <x v="5"/>
    <x v="1"/>
    <s v="6-2_R4年度病床機能報告_2025年時点_急性期"/>
    <x v="0"/>
    <n v="668"/>
  </r>
  <r>
    <x v="1"/>
    <x v="25"/>
    <x v="5"/>
    <x v="2"/>
    <s v="6-3_R4年度病床機能報告_2025年時点_回復期"/>
    <x v="0"/>
    <n v="147"/>
  </r>
  <r>
    <x v="1"/>
    <x v="25"/>
    <x v="5"/>
    <x v="3"/>
    <s v="6-4_R4年度病床機能報告_2025年時点_慢性期"/>
    <x v="0"/>
    <n v="172"/>
  </r>
  <r>
    <x v="1"/>
    <x v="25"/>
    <x v="5"/>
    <x v="11"/>
    <s v="6-5_R4年度病床機能報告_2025年時点_介護保険施設等へ移行予定"/>
    <x v="0"/>
    <n v="0"/>
  </r>
  <r>
    <x v="1"/>
    <x v="25"/>
    <x v="5"/>
    <x v="12"/>
    <s v="6-6_R4年度病床機能報告_2025年時点_休棟予定"/>
    <x v="0"/>
    <n v="39"/>
  </r>
  <r>
    <x v="1"/>
    <x v="25"/>
    <x v="5"/>
    <x v="13"/>
    <s v="6-7_R4年度病床機能報告_2025年時点_廃止予定"/>
    <x v="0"/>
    <n v="0"/>
  </r>
  <r>
    <x v="1"/>
    <x v="25"/>
    <x v="5"/>
    <x v="10"/>
    <s v="6-8_R4年度病床機能報告_2025年時点_総計"/>
    <x v="0"/>
    <n v="1113"/>
  </r>
  <r>
    <x v="1"/>
    <x v="25"/>
    <x v="6"/>
    <x v="0"/>
    <s v="7-1_R4年度将来一致率_高度急性期"/>
    <x v="1"/>
    <n v="0.90625"/>
  </r>
  <r>
    <x v="1"/>
    <x v="25"/>
    <x v="6"/>
    <x v="1"/>
    <s v="7-2_R4年度将来一致率_急性期"/>
    <x v="1"/>
    <n v="1.3201581027667983"/>
  </r>
  <r>
    <x v="1"/>
    <x v="25"/>
    <x v="6"/>
    <x v="2"/>
    <s v="7-3_R4年度将来一致率_回復期"/>
    <x v="1"/>
    <n v="0.39622641509433965"/>
  </r>
  <r>
    <x v="1"/>
    <x v="25"/>
    <x v="6"/>
    <x v="3"/>
    <s v="7-4_R4年度将来一致率_慢性期"/>
    <x v="1"/>
    <n v="0.84729064039408863"/>
  </r>
  <r>
    <x v="1"/>
    <x v="25"/>
    <x v="6"/>
    <x v="5"/>
    <s v="7-5_R4年度将来一致率_合計"/>
    <x v="1"/>
    <n v="0.9464285714285714"/>
  </r>
  <r>
    <x v="1"/>
    <x v="26"/>
    <x v="0"/>
    <x v="0"/>
    <s v="1-1_現状ー構想策定時_高度急性期"/>
    <x v="0"/>
    <n v="6"/>
  </r>
  <r>
    <x v="1"/>
    <x v="26"/>
    <x v="0"/>
    <x v="1"/>
    <s v="1-2_現状ー構想策定時_急性期"/>
    <x v="0"/>
    <n v="469"/>
  </r>
  <r>
    <x v="1"/>
    <x v="26"/>
    <x v="0"/>
    <x v="2"/>
    <s v="1-3_現状ー構想策定時_回復期"/>
    <x v="0"/>
    <n v="23"/>
  </r>
  <r>
    <x v="1"/>
    <x v="26"/>
    <x v="0"/>
    <x v="3"/>
    <s v="1-4_現状ー構想策定時_慢性期"/>
    <x v="0"/>
    <n v="130"/>
  </r>
  <r>
    <x v="1"/>
    <x v="26"/>
    <x v="0"/>
    <x v="4"/>
    <s v="1-5_現状ー構想策定時_未報告"/>
    <x v="0"/>
    <n v="0"/>
  </r>
  <r>
    <x v="1"/>
    <x v="26"/>
    <x v="0"/>
    <x v="5"/>
    <s v="1-6_現状ー構想策定時_合計"/>
    <x v="0"/>
    <n v="628"/>
  </r>
  <r>
    <x v="1"/>
    <x v="26"/>
    <x v="0"/>
    <x v="6"/>
    <s v="1-7_現状ー構想策定時_在宅医療等"/>
    <x v="0"/>
    <n v="0"/>
  </r>
  <r>
    <x v="1"/>
    <x v="26"/>
    <x v="0"/>
    <x v="7"/>
    <s v="1-8_現状ー構想策定時_うち訪問診療分"/>
    <x v="0"/>
    <n v="0"/>
  </r>
  <r>
    <x v="1"/>
    <x v="26"/>
    <x v="1"/>
    <x v="0"/>
    <s v="2-1_将来_高度急性期"/>
    <x v="0"/>
    <n v="39"/>
  </r>
  <r>
    <x v="1"/>
    <x v="26"/>
    <x v="1"/>
    <x v="1"/>
    <s v="2-2_将来_急性期"/>
    <x v="0"/>
    <n v="162"/>
  </r>
  <r>
    <x v="1"/>
    <x v="26"/>
    <x v="1"/>
    <x v="2"/>
    <s v="2-3_将来_回復期"/>
    <x v="0"/>
    <n v="168"/>
  </r>
  <r>
    <x v="1"/>
    <x v="26"/>
    <x v="1"/>
    <x v="3"/>
    <s v="2-4_将来_慢性期"/>
    <x v="0"/>
    <n v="84"/>
  </r>
  <r>
    <x v="1"/>
    <x v="26"/>
    <x v="1"/>
    <x v="5"/>
    <s v="2-5_将来_合計"/>
    <x v="0"/>
    <n v="453"/>
  </r>
  <r>
    <x v="1"/>
    <x v="26"/>
    <x v="1"/>
    <x v="6"/>
    <s v="2-6_将来_在宅医療等"/>
    <x v="0"/>
    <n v="-862"/>
  </r>
  <r>
    <x v="1"/>
    <x v="26"/>
    <x v="1"/>
    <x v="7"/>
    <s v="2-7_将来_うち訪問診療分"/>
    <x v="0"/>
    <n v="-342"/>
  </r>
  <r>
    <x v="1"/>
    <x v="26"/>
    <x v="2"/>
    <x v="0"/>
    <s v="3-1_構想策定時一致率_高度急性期"/>
    <x v="1"/>
    <n v="0.15384615384615385"/>
  </r>
  <r>
    <x v="1"/>
    <x v="26"/>
    <x v="2"/>
    <x v="1"/>
    <s v="3-2_構想策定時一致率_急性期"/>
    <x v="1"/>
    <n v="2.8950617283950617"/>
  </r>
  <r>
    <x v="1"/>
    <x v="26"/>
    <x v="2"/>
    <x v="2"/>
    <s v="3-3_構想策定時一致率_回復期"/>
    <x v="1"/>
    <n v="0.13690476190476192"/>
  </r>
  <r>
    <x v="1"/>
    <x v="26"/>
    <x v="2"/>
    <x v="3"/>
    <s v="3-4_構想策定時一致率_慢性期"/>
    <x v="1"/>
    <n v="1.5476190476190477"/>
  </r>
  <r>
    <x v="1"/>
    <x v="26"/>
    <x v="2"/>
    <x v="5"/>
    <s v="3-5_構想策定時一致率_合計"/>
    <x v="1"/>
    <n v="1.3863134657836644"/>
  </r>
  <r>
    <x v="1"/>
    <x v="26"/>
    <x v="3"/>
    <x v="0"/>
    <s v="4-1_R4年度病床機能報告_2022年時点_高度急性期"/>
    <x v="0"/>
    <n v="6"/>
  </r>
  <r>
    <x v="1"/>
    <x v="26"/>
    <x v="3"/>
    <x v="1"/>
    <s v="4-2_R4年度病床機能報告_2022年時点_急性期"/>
    <x v="0"/>
    <n v="359"/>
  </r>
  <r>
    <x v="1"/>
    <x v="26"/>
    <x v="3"/>
    <x v="2"/>
    <s v="4-3_R4年度病床機能報告_2022年時点_回復期"/>
    <x v="0"/>
    <n v="59"/>
  </r>
  <r>
    <x v="1"/>
    <x v="26"/>
    <x v="3"/>
    <x v="3"/>
    <s v="4-4_R4年度病床機能報告_2022年時点_慢性期"/>
    <x v="0"/>
    <n v="120"/>
  </r>
  <r>
    <x v="1"/>
    <x v="26"/>
    <x v="3"/>
    <x v="8"/>
    <s v="4-5_R4年度病床機能報告_2022年時点_休棟中（今後再開する予定）"/>
    <x v="0"/>
    <n v="0"/>
  </r>
  <r>
    <x v="1"/>
    <x v="26"/>
    <x v="3"/>
    <x v="9"/>
    <s v="4-6_R4年度病床機能報告_2022年時点_休棟中（今後廃止する予定）"/>
    <x v="0"/>
    <n v="0"/>
  </r>
  <r>
    <x v="1"/>
    <x v="26"/>
    <x v="3"/>
    <x v="10"/>
    <s v="4-7_R4年度病床機能報告_2022年時点_総計"/>
    <x v="0"/>
    <n v="544"/>
  </r>
  <r>
    <x v="1"/>
    <x v="26"/>
    <x v="4"/>
    <x v="0"/>
    <s v="5-1_R4年度現状一致率_高度急性期"/>
    <x v="1"/>
    <n v="0.15384615384615385"/>
  </r>
  <r>
    <x v="1"/>
    <x v="26"/>
    <x v="4"/>
    <x v="1"/>
    <s v="5-2_R4年度現状一致率_急性期"/>
    <x v="1"/>
    <n v="2.2160493827160495"/>
  </r>
  <r>
    <x v="1"/>
    <x v="26"/>
    <x v="4"/>
    <x v="2"/>
    <s v="5-3_R4年度現状一致率_回復期"/>
    <x v="1"/>
    <n v="0.35119047619047616"/>
  </r>
  <r>
    <x v="1"/>
    <x v="26"/>
    <x v="4"/>
    <x v="3"/>
    <s v="5-4_R4年度現状一致率_慢性期"/>
    <x v="1"/>
    <n v="1.4285714285714286"/>
  </r>
  <r>
    <x v="1"/>
    <x v="26"/>
    <x v="4"/>
    <x v="5"/>
    <s v="5-5_R4年度現状一致率_合計"/>
    <x v="1"/>
    <n v="1.2008830022075054"/>
  </r>
  <r>
    <x v="1"/>
    <x v="26"/>
    <x v="5"/>
    <x v="0"/>
    <s v="6-1_R4年度病床機能報告_2025年時点_高度急性期"/>
    <x v="0"/>
    <n v="6"/>
  </r>
  <r>
    <x v="1"/>
    <x v="26"/>
    <x v="5"/>
    <x v="1"/>
    <s v="6-2_R4年度病床機能報告_2025年時点_急性期"/>
    <x v="0"/>
    <n v="359"/>
  </r>
  <r>
    <x v="1"/>
    <x v="26"/>
    <x v="5"/>
    <x v="2"/>
    <s v="6-3_R4年度病床機能報告_2025年時点_回復期"/>
    <x v="0"/>
    <n v="59"/>
  </r>
  <r>
    <x v="1"/>
    <x v="26"/>
    <x v="5"/>
    <x v="3"/>
    <s v="6-4_R4年度病床機能報告_2025年時点_慢性期"/>
    <x v="0"/>
    <n v="80"/>
  </r>
  <r>
    <x v="1"/>
    <x v="26"/>
    <x v="5"/>
    <x v="11"/>
    <s v="6-5_R4年度病床機能報告_2025年時点_介護保険施設等へ移行予定"/>
    <x v="0"/>
    <n v="40"/>
  </r>
  <r>
    <x v="1"/>
    <x v="26"/>
    <x v="5"/>
    <x v="12"/>
    <s v="6-6_R4年度病床機能報告_2025年時点_休棟予定"/>
    <x v="0"/>
    <n v="0"/>
  </r>
  <r>
    <x v="1"/>
    <x v="26"/>
    <x v="5"/>
    <x v="13"/>
    <s v="6-7_R4年度病床機能報告_2025年時点_廃止予定"/>
    <x v="0"/>
    <n v="0"/>
  </r>
  <r>
    <x v="1"/>
    <x v="26"/>
    <x v="5"/>
    <x v="10"/>
    <s v="6-8_R4年度病床機能報告_2025年時点_総計"/>
    <x v="0"/>
    <n v="544"/>
  </r>
  <r>
    <x v="1"/>
    <x v="26"/>
    <x v="6"/>
    <x v="0"/>
    <s v="7-1_R4年度将来一致率_高度急性期"/>
    <x v="1"/>
    <n v="0.15384615384615385"/>
  </r>
  <r>
    <x v="1"/>
    <x v="26"/>
    <x v="6"/>
    <x v="1"/>
    <s v="7-2_R4年度将来一致率_急性期"/>
    <x v="1"/>
    <n v="2.2160493827160495"/>
  </r>
  <r>
    <x v="1"/>
    <x v="26"/>
    <x v="6"/>
    <x v="2"/>
    <s v="7-3_R4年度将来一致率_回復期"/>
    <x v="1"/>
    <n v="0.35119047619047616"/>
  </r>
  <r>
    <x v="1"/>
    <x v="26"/>
    <x v="6"/>
    <x v="3"/>
    <s v="7-4_R4年度将来一致率_慢性期"/>
    <x v="1"/>
    <n v="0.95238095238095233"/>
  </r>
  <r>
    <x v="1"/>
    <x v="26"/>
    <x v="6"/>
    <x v="5"/>
    <s v="7-5_R4年度将来一致率_合計"/>
    <x v="1"/>
    <n v="1.2008830022075054"/>
  </r>
  <r>
    <x v="2"/>
    <x v="27"/>
    <x v="0"/>
    <x v="0"/>
    <s v="1-1_現状ー構想策定時_高度急性期"/>
    <x v="0"/>
    <n v="1751"/>
  </r>
  <r>
    <x v="2"/>
    <x v="27"/>
    <x v="0"/>
    <x v="1"/>
    <s v="1-2_現状ー構想策定時_急性期"/>
    <x v="0"/>
    <n v="1748"/>
  </r>
  <r>
    <x v="2"/>
    <x v="27"/>
    <x v="0"/>
    <x v="2"/>
    <s v="1-3_現状ー構想策定時_回復期"/>
    <x v="0"/>
    <n v="839"/>
  </r>
  <r>
    <x v="2"/>
    <x v="27"/>
    <x v="0"/>
    <x v="3"/>
    <s v="1-4_現状ー構想策定時_慢性期"/>
    <x v="0"/>
    <n v="1700"/>
  </r>
  <r>
    <x v="2"/>
    <x v="27"/>
    <x v="0"/>
    <x v="4"/>
    <s v="1-5_現状ー構想策定時_未報告"/>
    <x v="0"/>
    <n v="0"/>
  </r>
  <r>
    <x v="2"/>
    <x v="27"/>
    <x v="0"/>
    <x v="5"/>
    <s v="1-6_現状ー構想策定時_合計"/>
    <x v="0"/>
    <n v="6038"/>
  </r>
  <r>
    <x v="2"/>
    <x v="27"/>
    <x v="0"/>
    <x v="6"/>
    <s v="1-7_現状ー構想策定時_在宅医療等"/>
    <x v="0"/>
    <n v="4187.8999999999996"/>
  </r>
  <r>
    <x v="2"/>
    <x v="27"/>
    <x v="0"/>
    <x v="7"/>
    <s v="1-8_現状ー構想策定時_うち訪問診療分"/>
    <x v="0"/>
    <n v="1682.6"/>
  </r>
  <r>
    <x v="2"/>
    <x v="27"/>
    <x v="1"/>
    <x v="0"/>
    <s v="2-1_将来_高度急性期"/>
    <x v="0"/>
    <n v="547"/>
  </r>
  <r>
    <x v="2"/>
    <x v="27"/>
    <x v="1"/>
    <x v="1"/>
    <s v="2-2_将来_急性期"/>
    <x v="0"/>
    <n v="1553"/>
  </r>
  <r>
    <x v="2"/>
    <x v="27"/>
    <x v="1"/>
    <x v="2"/>
    <s v="2-3_将来_回復期"/>
    <x v="0"/>
    <n v="1861"/>
  </r>
  <r>
    <x v="2"/>
    <x v="27"/>
    <x v="1"/>
    <x v="3"/>
    <s v="2-4_将来_慢性期"/>
    <x v="0"/>
    <n v="1224"/>
  </r>
  <r>
    <x v="2"/>
    <x v="27"/>
    <x v="1"/>
    <x v="5"/>
    <s v="2-5_将来_合計"/>
    <x v="0"/>
    <n v="5185"/>
  </r>
  <r>
    <x v="2"/>
    <x v="27"/>
    <x v="1"/>
    <x v="6"/>
    <s v="2-6_将来_在宅医療等"/>
    <x v="0"/>
    <n v="-5591.4"/>
  </r>
  <r>
    <x v="2"/>
    <x v="27"/>
    <x v="1"/>
    <x v="7"/>
    <s v="2-7_将来_うち訪問診療分"/>
    <x v="0"/>
    <n v="-2160.1999999999998"/>
  </r>
  <r>
    <x v="2"/>
    <x v="27"/>
    <x v="2"/>
    <x v="0"/>
    <s v="3-1_構想策定時一致率_高度急性期"/>
    <x v="1"/>
    <n v="3.2010968921389398"/>
  </r>
  <r>
    <x v="2"/>
    <x v="27"/>
    <x v="2"/>
    <x v="1"/>
    <s v="3-2_構想策定時一致率_急性期"/>
    <x v="1"/>
    <n v="1.1255634256278171"/>
  </r>
  <r>
    <x v="2"/>
    <x v="27"/>
    <x v="2"/>
    <x v="2"/>
    <s v="3-3_構想策定時一致率_回復期"/>
    <x v="1"/>
    <n v="0.45083288554540568"/>
  </r>
  <r>
    <x v="2"/>
    <x v="27"/>
    <x v="2"/>
    <x v="3"/>
    <s v="3-4_構想策定時一致率_慢性期"/>
    <x v="1"/>
    <n v="1.3888888888888888"/>
  </r>
  <r>
    <x v="2"/>
    <x v="27"/>
    <x v="2"/>
    <x v="5"/>
    <s v="3-5_構想策定時一致率_合計"/>
    <x v="1"/>
    <n v="1.1645130183220829"/>
  </r>
  <r>
    <x v="2"/>
    <x v="27"/>
    <x v="3"/>
    <x v="0"/>
    <s v="4-1_R4年度病床機能報告_2022年時点_高度急性期"/>
    <x v="0"/>
    <n v="1174"/>
  </r>
  <r>
    <x v="2"/>
    <x v="27"/>
    <x v="3"/>
    <x v="1"/>
    <s v="4-2_R4年度病床機能報告_2022年時点_急性期"/>
    <x v="0"/>
    <n v="1672"/>
  </r>
  <r>
    <x v="2"/>
    <x v="27"/>
    <x v="3"/>
    <x v="2"/>
    <s v="4-3_R4年度病床機能報告_2022年時点_回復期"/>
    <x v="0"/>
    <n v="1178"/>
  </r>
  <r>
    <x v="2"/>
    <x v="27"/>
    <x v="3"/>
    <x v="3"/>
    <s v="4-4_R4年度病床機能報告_2022年時点_慢性期"/>
    <x v="0"/>
    <n v="1449"/>
  </r>
  <r>
    <x v="2"/>
    <x v="27"/>
    <x v="3"/>
    <x v="8"/>
    <s v="4-5_R4年度病床機能報告_2022年時点_休棟中（今後再開する予定）"/>
    <x v="0"/>
    <n v="96"/>
  </r>
  <r>
    <x v="2"/>
    <x v="27"/>
    <x v="3"/>
    <x v="9"/>
    <s v="4-6_R4年度病床機能報告_2022年時点_休棟中（今後廃止する予定）"/>
    <x v="0"/>
    <n v="0"/>
  </r>
  <r>
    <x v="2"/>
    <x v="27"/>
    <x v="3"/>
    <x v="10"/>
    <s v="4-7_R4年度病床機能報告_2022年時点_総計"/>
    <x v="0"/>
    <n v="5569"/>
  </r>
  <r>
    <x v="2"/>
    <x v="27"/>
    <x v="4"/>
    <x v="0"/>
    <s v="5-1_R4年度現状一致率_高度急性期"/>
    <x v="1"/>
    <n v="2.1462522851919563"/>
  </r>
  <r>
    <x v="2"/>
    <x v="27"/>
    <x v="4"/>
    <x v="1"/>
    <s v="5-2_R4年度現状一致率_急性期"/>
    <x v="1"/>
    <n v="1.0766258853831294"/>
  </r>
  <r>
    <x v="2"/>
    <x v="27"/>
    <x v="4"/>
    <x v="2"/>
    <s v="5-3_R4年度現状一致率_回復期"/>
    <x v="1"/>
    <n v="0.6329930145083289"/>
  </r>
  <r>
    <x v="2"/>
    <x v="27"/>
    <x v="4"/>
    <x v="3"/>
    <s v="5-4_R4年度現状一致率_慢性期"/>
    <x v="1"/>
    <n v="1.1838235294117647"/>
  </r>
  <r>
    <x v="2"/>
    <x v="27"/>
    <x v="4"/>
    <x v="5"/>
    <s v="5-5_R4年度現状一致率_合計"/>
    <x v="1"/>
    <n v="1.0740597878495661"/>
  </r>
  <r>
    <x v="2"/>
    <x v="27"/>
    <x v="5"/>
    <x v="0"/>
    <s v="6-1_R4年度病床機能報告_2025年時点_高度急性期"/>
    <x v="0"/>
    <n v="1232"/>
  </r>
  <r>
    <x v="2"/>
    <x v="27"/>
    <x v="5"/>
    <x v="1"/>
    <s v="6-2_R4年度病床機能報告_2025年時点_急性期"/>
    <x v="0"/>
    <n v="1712"/>
  </r>
  <r>
    <x v="2"/>
    <x v="27"/>
    <x v="5"/>
    <x v="2"/>
    <s v="6-3_R4年度病床機能報告_2025年時点_回復期"/>
    <x v="0"/>
    <n v="1196"/>
  </r>
  <r>
    <x v="2"/>
    <x v="27"/>
    <x v="5"/>
    <x v="3"/>
    <s v="6-4_R4年度病床機能報告_2025年時点_慢性期"/>
    <x v="0"/>
    <n v="1252"/>
  </r>
  <r>
    <x v="2"/>
    <x v="27"/>
    <x v="5"/>
    <x v="11"/>
    <s v="6-5_R4年度病床機能報告_2025年時点_介護保険施設等へ移行予定"/>
    <x v="0"/>
    <n v="120"/>
  </r>
  <r>
    <x v="2"/>
    <x v="27"/>
    <x v="5"/>
    <x v="12"/>
    <s v="6-6_R4年度病床機能報告_2025年時点_休棟予定"/>
    <x v="0"/>
    <n v="13"/>
  </r>
  <r>
    <x v="2"/>
    <x v="27"/>
    <x v="5"/>
    <x v="13"/>
    <s v="6-7_R4年度病床機能報告_2025年時点_廃止予定"/>
    <x v="0"/>
    <n v="44"/>
  </r>
  <r>
    <x v="2"/>
    <x v="27"/>
    <x v="5"/>
    <x v="10"/>
    <s v="6-8_R4年度病床機能報告_2025年時点_総計"/>
    <x v="0"/>
    <n v="5569"/>
  </r>
  <r>
    <x v="2"/>
    <x v="27"/>
    <x v="6"/>
    <x v="0"/>
    <s v="7-1_R4年度将来一致率_高度急性期"/>
    <x v="1"/>
    <n v="2.2522851919561244"/>
  </r>
  <r>
    <x v="2"/>
    <x v="27"/>
    <x v="6"/>
    <x v="1"/>
    <s v="7-2_R4年度将来一致率_急性期"/>
    <x v="1"/>
    <n v="1.1023824855119124"/>
  </r>
  <r>
    <x v="2"/>
    <x v="27"/>
    <x v="6"/>
    <x v="2"/>
    <s v="7-3_R4年度将来一致率_回復期"/>
    <x v="1"/>
    <n v="0.64266523374529827"/>
  </r>
  <r>
    <x v="2"/>
    <x v="27"/>
    <x v="6"/>
    <x v="3"/>
    <s v="7-4_R4年度将来一致率_慢性期"/>
    <x v="1"/>
    <n v="1.022875816993464"/>
  </r>
  <r>
    <x v="2"/>
    <x v="27"/>
    <x v="6"/>
    <x v="5"/>
    <s v="7-5_R4年度将来一致率_合計"/>
    <x v="1"/>
    <n v="1.0740597878495661"/>
  </r>
  <r>
    <x v="2"/>
    <x v="28"/>
    <x v="0"/>
    <x v="0"/>
    <s v="1-1_現状ー構想策定時_高度急性期"/>
    <x v="0"/>
    <n v="270"/>
  </r>
  <r>
    <x v="2"/>
    <x v="28"/>
    <x v="0"/>
    <x v="1"/>
    <s v="1-2_現状ー構想策定時_急性期"/>
    <x v="0"/>
    <n v="861"/>
  </r>
  <r>
    <x v="2"/>
    <x v="28"/>
    <x v="0"/>
    <x v="2"/>
    <s v="1-3_現状ー構想策定時_回復期"/>
    <x v="0"/>
    <n v="188"/>
  </r>
  <r>
    <x v="2"/>
    <x v="28"/>
    <x v="0"/>
    <x v="3"/>
    <s v="1-4_現状ー構想策定時_慢性期"/>
    <x v="0"/>
    <n v="352"/>
  </r>
  <r>
    <x v="2"/>
    <x v="28"/>
    <x v="0"/>
    <x v="4"/>
    <s v="1-5_現状ー構想策定時_未報告"/>
    <x v="0"/>
    <n v="29"/>
  </r>
  <r>
    <x v="2"/>
    <x v="28"/>
    <x v="0"/>
    <x v="5"/>
    <s v="1-6_現状ー構想策定時_合計"/>
    <x v="0"/>
    <n v="1700"/>
  </r>
  <r>
    <x v="2"/>
    <x v="28"/>
    <x v="0"/>
    <x v="6"/>
    <s v="1-7_現状ー構想策定時_在宅医療等"/>
    <x v="0"/>
    <n v="1978.4"/>
  </r>
  <r>
    <x v="2"/>
    <x v="28"/>
    <x v="0"/>
    <x v="7"/>
    <s v="1-8_現状ー構想策定時_うち訪問診療分"/>
    <x v="0"/>
    <n v="705.7"/>
  </r>
  <r>
    <x v="2"/>
    <x v="28"/>
    <x v="1"/>
    <x v="0"/>
    <s v="2-1_将来_高度急性期"/>
    <x v="0"/>
    <n v="135"/>
  </r>
  <r>
    <x v="2"/>
    <x v="28"/>
    <x v="1"/>
    <x v="1"/>
    <s v="2-2_将来_急性期"/>
    <x v="0"/>
    <n v="438"/>
  </r>
  <r>
    <x v="2"/>
    <x v="28"/>
    <x v="1"/>
    <x v="2"/>
    <s v="2-3_将来_回復期"/>
    <x v="0"/>
    <n v="555"/>
  </r>
  <r>
    <x v="2"/>
    <x v="28"/>
    <x v="1"/>
    <x v="3"/>
    <s v="2-4_将来_慢性期"/>
    <x v="0"/>
    <n v="248"/>
  </r>
  <r>
    <x v="2"/>
    <x v="28"/>
    <x v="1"/>
    <x v="5"/>
    <s v="2-5_将来_合計"/>
    <x v="0"/>
    <n v="1376"/>
  </r>
  <r>
    <x v="2"/>
    <x v="28"/>
    <x v="1"/>
    <x v="6"/>
    <s v="2-6_将来_在宅医療等"/>
    <x v="0"/>
    <n v="-2259.9"/>
  </r>
  <r>
    <x v="2"/>
    <x v="28"/>
    <x v="1"/>
    <x v="7"/>
    <s v="2-7_将来_うち訪問診療分"/>
    <x v="0"/>
    <n v="-807.5"/>
  </r>
  <r>
    <x v="2"/>
    <x v="28"/>
    <x v="2"/>
    <x v="0"/>
    <s v="3-1_構想策定時一致率_高度急性期"/>
    <x v="1"/>
    <n v="2"/>
  </r>
  <r>
    <x v="2"/>
    <x v="28"/>
    <x v="2"/>
    <x v="1"/>
    <s v="3-2_構想策定時一致率_急性期"/>
    <x v="1"/>
    <n v="1.9657534246575343"/>
  </r>
  <r>
    <x v="2"/>
    <x v="28"/>
    <x v="2"/>
    <x v="2"/>
    <s v="3-3_構想策定時一致率_回復期"/>
    <x v="1"/>
    <n v="0.33873873873873872"/>
  </r>
  <r>
    <x v="2"/>
    <x v="28"/>
    <x v="2"/>
    <x v="3"/>
    <s v="3-4_構想策定時一致率_慢性期"/>
    <x v="1"/>
    <n v="1.4193548387096775"/>
  </r>
  <r>
    <x v="2"/>
    <x v="28"/>
    <x v="2"/>
    <x v="5"/>
    <s v="3-5_構想策定時一致率_合計"/>
    <x v="1"/>
    <n v="1.2354651162790697"/>
  </r>
  <r>
    <x v="2"/>
    <x v="28"/>
    <x v="3"/>
    <x v="0"/>
    <s v="4-1_R4年度病床機能報告_2022年時点_高度急性期"/>
    <x v="0"/>
    <n v="50"/>
  </r>
  <r>
    <x v="2"/>
    <x v="28"/>
    <x v="3"/>
    <x v="1"/>
    <s v="4-2_R4年度病床機能報告_2022年時点_急性期"/>
    <x v="0"/>
    <n v="736"/>
  </r>
  <r>
    <x v="2"/>
    <x v="28"/>
    <x v="3"/>
    <x v="2"/>
    <s v="4-3_R4年度病床機能報告_2022年時点_回復期"/>
    <x v="0"/>
    <n v="380"/>
  </r>
  <r>
    <x v="2"/>
    <x v="28"/>
    <x v="3"/>
    <x v="3"/>
    <s v="4-4_R4年度病床機能報告_2022年時点_慢性期"/>
    <x v="0"/>
    <n v="215"/>
  </r>
  <r>
    <x v="2"/>
    <x v="28"/>
    <x v="3"/>
    <x v="8"/>
    <s v="4-5_R4年度病床機能報告_2022年時点_休棟中（今後再開する予定）"/>
    <x v="0"/>
    <n v="0"/>
  </r>
  <r>
    <x v="2"/>
    <x v="28"/>
    <x v="3"/>
    <x v="9"/>
    <s v="4-6_R4年度病床機能報告_2022年時点_休棟中（今後廃止する予定）"/>
    <x v="0"/>
    <n v="0"/>
  </r>
  <r>
    <x v="2"/>
    <x v="28"/>
    <x v="3"/>
    <x v="10"/>
    <s v="4-7_R4年度病床機能報告_2022年時点_総計"/>
    <x v="0"/>
    <n v="1381"/>
  </r>
  <r>
    <x v="2"/>
    <x v="28"/>
    <x v="4"/>
    <x v="0"/>
    <s v="5-1_R4年度現状一致率_高度急性期"/>
    <x v="1"/>
    <n v="0.37037037037037035"/>
  </r>
  <r>
    <x v="2"/>
    <x v="28"/>
    <x v="4"/>
    <x v="1"/>
    <s v="5-2_R4年度現状一致率_急性期"/>
    <x v="1"/>
    <n v="1.6803652968036529"/>
  </r>
  <r>
    <x v="2"/>
    <x v="28"/>
    <x v="4"/>
    <x v="2"/>
    <s v="5-3_R4年度現状一致率_回復期"/>
    <x v="1"/>
    <n v="0.68468468468468469"/>
  </r>
  <r>
    <x v="2"/>
    <x v="28"/>
    <x v="4"/>
    <x v="3"/>
    <s v="5-4_R4年度現状一致率_慢性期"/>
    <x v="1"/>
    <n v="0.86693548387096775"/>
  </r>
  <r>
    <x v="2"/>
    <x v="28"/>
    <x v="4"/>
    <x v="5"/>
    <s v="5-5_R4年度現状一致率_合計"/>
    <x v="1"/>
    <n v="1.0036337209302326"/>
  </r>
  <r>
    <x v="2"/>
    <x v="28"/>
    <x v="5"/>
    <x v="0"/>
    <s v="6-1_R4年度病床機能報告_2025年時点_高度急性期"/>
    <x v="0"/>
    <n v="50"/>
  </r>
  <r>
    <x v="2"/>
    <x v="28"/>
    <x v="5"/>
    <x v="1"/>
    <s v="6-2_R4年度病床機能報告_2025年時点_急性期"/>
    <x v="0"/>
    <n v="736"/>
  </r>
  <r>
    <x v="2"/>
    <x v="28"/>
    <x v="5"/>
    <x v="2"/>
    <s v="6-3_R4年度病床機能報告_2025年時点_回復期"/>
    <x v="0"/>
    <n v="380"/>
  </r>
  <r>
    <x v="2"/>
    <x v="28"/>
    <x v="5"/>
    <x v="3"/>
    <s v="6-4_R4年度病床機能報告_2025年時点_慢性期"/>
    <x v="0"/>
    <n v="215"/>
  </r>
  <r>
    <x v="2"/>
    <x v="28"/>
    <x v="5"/>
    <x v="11"/>
    <s v="6-5_R4年度病床機能報告_2025年時点_介護保険施設等へ移行予定"/>
    <x v="0"/>
    <n v="0"/>
  </r>
  <r>
    <x v="2"/>
    <x v="28"/>
    <x v="5"/>
    <x v="12"/>
    <s v="6-6_R4年度病床機能報告_2025年時点_休棟予定"/>
    <x v="0"/>
    <n v="0"/>
  </r>
  <r>
    <x v="2"/>
    <x v="28"/>
    <x v="5"/>
    <x v="13"/>
    <s v="6-7_R4年度病床機能報告_2025年時点_廃止予定"/>
    <x v="0"/>
    <n v="0"/>
  </r>
  <r>
    <x v="2"/>
    <x v="28"/>
    <x v="5"/>
    <x v="10"/>
    <s v="6-8_R4年度病床機能報告_2025年時点_総計"/>
    <x v="0"/>
    <n v="1381"/>
  </r>
  <r>
    <x v="2"/>
    <x v="28"/>
    <x v="6"/>
    <x v="0"/>
    <s v="7-1_R4年度将来一致率_高度急性期"/>
    <x v="1"/>
    <n v="0.37037037037037035"/>
  </r>
  <r>
    <x v="2"/>
    <x v="28"/>
    <x v="6"/>
    <x v="1"/>
    <s v="7-2_R4年度将来一致率_急性期"/>
    <x v="1"/>
    <n v="1.6803652968036529"/>
  </r>
  <r>
    <x v="2"/>
    <x v="28"/>
    <x v="6"/>
    <x v="2"/>
    <s v="7-3_R4年度将来一致率_回復期"/>
    <x v="1"/>
    <n v="0.68468468468468469"/>
  </r>
  <r>
    <x v="2"/>
    <x v="28"/>
    <x v="6"/>
    <x v="3"/>
    <s v="7-4_R4年度将来一致率_慢性期"/>
    <x v="1"/>
    <n v="0.86693548387096775"/>
  </r>
  <r>
    <x v="2"/>
    <x v="28"/>
    <x v="6"/>
    <x v="5"/>
    <s v="7-5_R4年度将来一致率_合計"/>
    <x v="1"/>
    <n v="1.0036337209302326"/>
  </r>
  <r>
    <x v="2"/>
    <x v="29"/>
    <x v="0"/>
    <x v="0"/>
    <s v="1-1_現状ー構想策定時_高度急性期"/>
    <x v="0"/>
    <n v="0"/>
  </r>
  <r>
    <x v="2"/>
    <x v="29"/>
    <x v="0"/>
    <x v="1"/>
    <s v="1-2_現状ー構想策定時_急性期"/>
    <x v="0"/>
    <n v="796"/>
  </r>
  <r>
    <x v="2"/>
    <x v="29"/>
    <x v="0"/>
    <x v="2"/>
    <s v="1-3_現状ー構想策定時_回復期"/>
    <x v="0"/>
    <n v="60"/>
  </r>
  <r>
    <x v="2"/>
    <x v="29"/>
    <x v="0"/>
    <x v="3"/>
    <s v="1-4_現状ー構想策定時_慢性期"/>
    <x v="0"/>
    <n v="572"/>
  </r>
  <r>
    <x v="2"/>
    <x v="29"/>
    <x v="0"/>
    <x v="4"/>
    <s v="1-5_現状ー構想策定時_未報告"/>
    <x v="0"/>
    <n v="0"/>
  </r>
  <r>
    <x v="2"/>
    <x v="29"/>
    <x v="0"/>
    <x v="5"/>
    <s v="1-6_現状ー構想策定時_合計"/>
    <x v="0"/>
    <n v="1428"/>
  </r>
  <r>
    <x v="2"/>
    <x v="29"/>
    <x v="0"/>
    <x v="6"/>
    <s v="1-7_現状ー構想策定時_在宅医療等"/>
    <x v="0"/>
    <n v="1110.5"/>
  </r>
  <r>
    <x v="2"/>
    <x v="29"/>
    <x v="0"/>
    <x v="7"/>
    <s v="1-8_現状ー構想策定時_うち訪問診療分"/>
    <x v="0"/>
    <n v="264.10000000000002"/>
  </r>
  <r>
    <x v="2"/>
    <x v="29"/>
    <x v="1"/>
    <x v="0"/>
    <s v="2-1_将来_高度急性期"/>
    <x v="0"/>
    <n v="84"/>
  </r>
  <r>
    <x v="2"/>
    <x v="29"/>
    <x v="1"/>
    <x v="1"/>
    <s v="2-2_将来_急性期"/>
    <x v="0"/>
    <n v="357"/>
  </r>
  <r>
    <x v="2"/>
    <x v="29"/>
    <x v="1"/>
    <x v="2"/>
    <s v="2-3_将来_回復期"/>
    <x v="0"/>
    <n v="312"/>
  </r>
  <r>
    <x v="2"/>
    <x v="29"/>
    <x v="1"/>
    <x v="3"/>
    <s v="2-4_将来_慢性期"/>
    <x v="0"/>
    <n v="445"/>
  </r>
  <r>
    <x v="2"/>
    <x v="29"/>
    <x v="1"/>
    <x v="5"/>
    <s v="2-5_将来_合計"/>
    <x v="0"/>
    <n v="1198"/>
  </r>
  <r>
    <x v="2"/>
    <x v="29"/>
    <x v="1"/>
    <x v="6"/>
    <s v="2-6_将来_在宅医療等"/>
    <x v="0"/>
    <n v="-1327"/>
  </r>
  <r>
    <x v="2"/>
    <x v="29"/>
    <x v="1"/>
    <x v="7"/>
    <s v="2-7_将来_うち訪問診療分"/>
    <x v="0"/>
    <n v="-295.5"/>
  </r>
  <r>
    <x v="2"/>
    <x v="29"/>
    <x v="2"/>
    <x v="0"/>
    <s v="3-1_構想策定時一致率_高度急性期"/>
    <x v="1"/>
    <n v="0"/>
  </r>
  <r>
    <x v="2"/>
    <x v="29"/>
    <x v="2"/>
    <x v="1"/>
    <s v="3-2_構想策定時一致率_急性期"/>
    <x v="1"/>
    <n v="2.2296918767507004"/>
  </r>
  <r>
    <x v="2"/>
    <x v="29"/>
    <x v="2"/>
    <x v="2"/>
    <s v="3-3_構想策定時一致率_回復期"/>
    <x v="1"/>
    <n v="0.19230769230769232"/>
  </r>
  <r>
    <x v="2"/>
    <x v="29"/>
    <x v="2"/>
    <x v="3"/>
    <s v="3-4_構想策定時一致率_慢性期"/>
    <x v="1"/>
    <n v="1.2853932584269663"/>
  </r>
  <r>
    <x v="2"/>
    <x v="29"/>
    <x v="2"/>
    <x v="5"/>
    <s v="3-5_構想策定時一致率_合計"/>
    <x v="1"/>
    <n v="1.1919866444073455"/>
  </r>
  <r>
    <x v="2"/>
    <x v="29"/>
    <x v="3"/>
    <x v="0"/>
    <s v="4-1_R4年度病床機能報告_2022年時点_高度急性期"/>
    <x v="0"/>
    <n v="0"/>
  </r>
  <r>
    <x v="2"/>
    <x v="29"/>
    <x v="3"/>
    <x v="1"/>
    <s v="4-2_R4年度病床機能報告_2022年時点_急性期"/>
    <x v="0"/>
    <n v="430"/>
  </r>
  <r>
    <x v="2"/>
    <x v="29"/>
    <x v="3"/>
    <x v="2"/>
    <s v="4-3_R4年度病床機能報告_2022年時点_回復期"/>
    <x v="0"/>
    <n v="332"/>
  </r>
  <r>
    <x v="2"/>
    <x v="29"/>
    <x v="3"/>
    <x v="3"/>
    <s v="4-4_R4年度病床機能報告_2022年時点_慢性期"/>
    <x v="0"/>
    <n v="549"/>
  </r>
  <r>
    <x v="2"/>
    <x v="29"/>
    <x v="3"/>
    <x v="8"/>
    <s v="4-5_R4年度病床機能報告_2022年時点_休棟中（今後再開する予定）"/>
    <x v="0"/>
    <n v="46"/>
  </r>
  <r>
    <x v="2"/>
    <x v="29"/>
    <x v="3"/>
    <x v="9"/>
    <s v="4-6_R4年度病床機能報告_2022年時点_休棟中（今後廃止する予定）"/>
    <x v="0"/>
    <n v="0"/>
  </r>
  <r>
    <x v="2"/>
    <x v="29"/>
    <x v="3"/>
    <x v="10"/>
    <s v="4-7_R4年度病床機能報告_2022年時点_総計"/>
    <x v="0"/>
    <n v="1357"/>
  </r>
  <r>
    <x v="2"/>
    <x v="29"/>
    <x v="4"/>
    <x v="0"/>
    <s v="5-1_R4年度現状一致率_高度急性期"/>
    <x v="1"/>
    <n v="0"/>
  </r>
  <r>
    <x v="2"/>
    <x v="29"/>
    <x v="4"/>
    <x v="1"/>
    <s v="5-2_R4年度現状一致率_急性期"/>
    <x v="1"/>
    <n v="1.2044817927170868"/>
  </r>
  <r>
    <x v="2"/>
    <x v="29"/>
    <x v="4"/>
    <x v="2"/>
    <s v="5-3_R4年度現状一致率_回復期"/>
    <x v="1"/>
    <n v="1.0641025641025641"/>
  </r>
  <r>
    <x v="2"/>
    <x v="29"/>
    <x v="4"/>
    <x v="3"/>
    <s v="5-4_R4年度現状一致率_慢性期"/>
    <x v="1"/>
    <n v="1.2337078651685394"/>
  </r>
  <r>
    <x v="2"/>
    <x v="29"/>
    <x v="4"/>
    <x v="5"/>
    <s v="5-5_R4年度現状一致率_合計"/>
    <x v="1"/>
    <n v="1.1327212020033388"/>
  </r>
  <r>
    <x v="2"/>
    <x v="29"/>
    <x v="5"/>
    <x v="0"/>
    <s v="6-1_R4年度病床機能報告_2025年時点_高度急性期"/>
    <x v="0"/>
    <n v="0"/>
  </r>
  <r>
    <x v="2"/>
    <x v="29"/>
    <x v="5"/>
    <x v="1"/>
    <s v="6-2_R4年度病床機能報告_2025年時点_急性期"/>
    <x v="0"/>
    <n v="476"/>
  </r>
  <r>
    <x v="2"/>
    <x v="29"/>
    <x v="5"/>
    <x v="2"/>
    <s v="6-3_R4年度病床機能報告_2025年時点_回復期"/>
    <x v="0"/>
    <n v="332"/>
  </r>
  <r>
    <x v="2"/>
    <x v="29"/>
    <x v="5"/>
    <x v="3"/>
    <s v="6-4_R4年度病床機能報告_2025年時点_慢性期"/>
    <x v="0"/>
    <n v="549"/>
  </r>
  <r>
    <x v="2"/>
    <x v="29"/>
    <x v="5"/>
    <x v="11"/>
    <s v="6-5_R4年度病床機能報告_2025年時点_介護保険施設等へ移行予定"/>
    <x v="0"/>
    <n v="0"/>
  </r>
  <r>
    <x v="2"/>
    <x v="29"/>
    <x v="5"/>
    <x v="12"/>
    <s v="6-6_R4年度病床機能報告_2025年時点_休棟予定"/>
    <x v="0"/>
    <n v="0"/>
  </r>
  <r>
    <x v="2"/>
    <x v="29"/>
    <x v="5"/>
    <x v="13"/>
    <s v="6-7_R4年度病床機能報告_2025年時点_廃止予定"/>
    <x v="0"/>
    <n v="0"/>
  </r>
  <r>
    <x v="2"/>
    <x v="29"/>
    <x v="5"/>
    <x v="10"/>
    <s v="6-8_R4年度病床機能報告_2025年時点_総計"/>
    <x v="0"/>
    <n v="1357"/>
  </r>
  <r>
    <x v="2"/>
    <x v="29"/>
    <x v="6"/>
    <x v="0"/>
    <s v="7-1_R4年度将来一致率_高度急性期"/>
    <x v="1"/>
    <n v="0"/>
  </r>
  <r>
    <x v="2"/>
    <x v="29"/>
    <x v="6"/>
    <x v="1"/>
    <s v="7-2_R4年度将来一致率_急性期"/>
    <x v="1"/>
    <n v="1.3333333333333333"/>
  </r>
  <r>
    <x v="2"/>
    <x v="29"/>
    <x v="6"/>
    <x v="2"/>
    <s v="7-3_R4年度将来一致率_回復期"/>
    <x v="1"/>
    <n v="1.0641025641025641"/>
  </r>
  <r>
    <x v="2"/>
    <x v="29"/>
    <x v="6"/>
    <x v="3"/>
    <s v="7-4_R4年度将来一致率_慢性期"/>
    <x v="1"/>
    <n v="1.2337078651685394"/>
  </r>
  <r>
    <x v="2"/>
    <x v="29"/>
    <x v="6"/>
    <x v="5"/>
    <s v="7-5_R4年度将来一致率_合計"/>
    <x v="1"/>
    <n v="1.1327212020033388"/>
  </r>
  <r>
    <x v="2"/>
    <x v="30"/>
    <x v="0"/>
    <x v="0"/>
    <s v="1-1_現状ー構想策定時_高度急性期"/>
    <x v="0"/>
    <n v="0"/>
  </r>
  <r>
    <x v="2"/>
    <x v="30"/>
    <x v="0"/>
    <x v="1"/>
    <s v="1-2_現状ー構想策定時_急性期"/>
    <x v="0"/>
    <n v="901"/>
  </r>
  <r>
    <x v="2"/>
    <x v="30"/>
    <x v="0"/>
    <x v="2"/>
    <s v="1-3_現状ー構想策定時_回復期"/>
    <x v="0"/>
    <n v="130"/>
  </r>
  <r>
    <x v="2"/>
    <x v="30"/>
    <x v="0"/>
    <x v="3"/>
    <s v="1-4_現状ー構想策定時_慢性期"/>
    <x v="0"/>
    <n v="230"/>
  </r>
  <r>
    <x v="2"/>
    <x v="30"/>
    <x v="0"/>
    <x v="4"/>
    <s v="1-5_現状ー構想策定時_未報告"/>
    <x v="0"/>
    <n v="0"/>
  </r>
  <r>
    <x v="2"/>
    <x v="30"/>
    <x v="0"/>
    <x v="5"/>
    <s v="1-6_現状ー構想策定時_合計"/>
    <x v="0"/>
    <n v="1261"/>
  </r>
  <r>
    <x v="2"/>
    <x v="30"/>
    <x v="0"/>
    <x v="6"/>
    <s v="1-7_現状ー構想策定時_在宅医療等"/>
    <x v="0"/>
    <n v="1060.2"/>
  </r>
  <r>
    <x v="2"/>
    <x v="30"/>
    <x v="0"/>
    <x v="7"/>
    <s v="1-8_現状ー構想策定時_うち訪問診療分"/>
    <x v="0"/>
    <n v="197.5"/>
  </r>
  <r>
    <x v="2"/>
    <x v="30"/>
    <x v="1"/>
    <x v="0"/>
    <s v="2-1_将来_高度急性期"/>
    <x v="0"/>
    <n v="76"/>
  </r>
  <r>
    <x v="2"/>
    <x v="30"/>
    <x v="1"/>
    <x v="1"/>
    <s v="2-2_将来_急性期"/>
    <x v="0"/>
    <n v="278"/>
  </r>
  <r>
    <x v="2"/>
    <x v="30"/>
    <x v="1"/>
    <x v="2"/>
    <s v="2-3_将来_回復期"/>
    <x v="0"/>
    <n v="290"/>
  </r>
  <r>
    <x v="2"/>
    <x v="30"/>
    <x v="1"/>
    <x v="3"/>
    <s v="2-4_将来_慢性期"/>
    <x v="0"/>
    <n v="237"/>
  </r>
  <r>
    <x v="2"/>
    <x v="30"/>
    <x v="1"/>
    <x v="5"/>
    <s v="2-5_将来_合計"/>
    <x v="0"/>
    <n v="881"/>
  </r>
  <r>
    <x v="2"/>
    <x v="30"/>
    <x v="1"/>
    <x v="6"/>
    <s v="2-6_将来_在宅医療等"/>
    <x v="0"/>
    <n v="-1137.8"/>
  </r>
  <r>
    <x v="2"/>
    <x v="30"/>
    <x v="1"/>
    <x v="7"/>
    <s v="2-7_将来_うち訪問診療分"/>
    <x v="0"/>
    <n v="-236.6"/>
  </r>
  <r>
    <x v="2"/>
    <x v="30"/>
    <x v="2"/>
    <x v="0"/>
    <s v="3-1_構想策定時一致率_高度急性期"/>
    <x v="1"/>
    <n v="0"/>
  </r>
  <r>
    <x v="2"/>
    <x v="30"/>
    <x v="2"/>
    <x v="1"/>
    <s v="3-2_構想策定時一致率_急性期"/>
    <x v="1"/>
    <n v="3.2410071942446042"/>
  </r>
  <r>
    <x v="2"/>
    <x v="30"/>
    <x v="2"/>
    <x v="2"/>
    <s v="3-3_構想策定時一致率_回復期"/>
    <x v="1"/>
    <n v="0.44827586206896552"/>
  </r>
  <r>
    <x v="2"/>
    <x v="30"/>
    <x v="2"/>
    <x v="3"/>
    <s v="3-4_構想策定時一致率_慢性期"/>
    <x v="1"/>
    <n v="0.97046413502109707"/>
  </r>
  <r>
    <x v="2"/>
    <x v="30"/>
    <x v="2"/>
    <x v="5"/>
    <s v="3-5_構想策定時一致率_合計"/>
    <x v="1"/>
    <n v="1.4313280363223611"/>
  </r>
  <r>
    <x v="2"/>
    <x v="30"/>
    <x v="3"/>
    <x v="0"/>
    <s v="4-1_R4年度病床機能報告_2022年時点_高度急性期"/>
    <x v="0"/>
    <n v="0"/>
  </r>
  <r>
    <x v="2"/>
    <x v="30"/>
    <x v="3"/>
    <x v="1"/>
    <s v="4-2_R4年度病床機能報告_2022年時点_急性期"/>
    <x v="0"/>
    <n v="661"/>
  </r>
  <r>
    <x v="2"/>
    <x v="30"/>
    <x v="3"/>
    <x v="2"/>
    <s v="4-3_R4年度病床機能報告_2022年時点_回復期"/>
    <x v="0"/>
    <n v="194"/>
  </r>
  <r>
    <x v="2"/>
    <x v="30"/>
    <x v="3"/>
    <x v="3"/>
    <s v="4-4_R4年度病床機能報告_2022年時点_慢性期"/>
    <x v="0"/>
    <n v="320"/>
  </r>
  <r>
    <x v="2"/>
    <x v="30"/>
    <x v="3"/>
    <x v="8"/>
    <s v="4-5_R4年度病床機能報告_2022年時点_休棟中（今後再開する予定）"/>
    <x v="0"/>
    <n v="29"/>
  </r>
  <r>
    <x v="2"/>
    <x v="30"/>
    <x v="3"/>
    <x v="9"/>
    <s v="4-6_R4年度病床機能報告_2022年時点_休棟中（今後廃止する予定）"/>
    <x v="0"/>
    <n v="0"/>
  </r>
  <r>
    <x v="2"/>
    <x v="30"/>
    <x v="3"/>
    <x v="10"/>
    <s v="4-7_R4年度病床機能報告_2022年時点_総計"/>
    <x v="0"/>
    <n v="1204"/>
  </r>
  <r>
    <x v="2"/>
    <x v="30"/>
    <x v="4"/>
    <x v="0"/>
    <s v="5-1_R4年度現状一致率_高度急性期"/>
    <x v="1"/>
    <n v="0"/>
  </r>
  <r>
    <x v="2"/>
    <x v="30"/>
    <x v="4"/>
    <x v="1"/>
    <s v="5-2_R4年度現状一致率_急性期"/>
    <x v="1"/>
    <n v="2.3776978417266186"/>
  </r>
  <r>
    <x v="2"/>
    <x v="30"/>
    <x v="4"/>
    <x v="2"/>
    <s v="5-3_R4年度現状一致率_回復期"/>
    <x v="1"/>
    <n v="0.66896551724137931"/>
  </r>
  <r>
    <x v="2"/>
    <x v="30"/>
    <x v="4"/>
    <x v="3"/>
    <s v="5-4_R4年度現状一致率_慢性期"/>
    <x v="1"/>
    <n v="1.350210970464135"/>
  </r>
  <r>
    <x v="2"/>
    <x v="30"/>
    <x v="4"/>
    <x v="5"/>
    <s v="5-5_R4年度現状一致率_合計"/>
    <x v="1"/>
    <n v="1.3666288308740069"/>
  </r>
  <r>
    <x v="2"/>
    <x v="30"/>
    <x v="5"/>
    <x v="0"/>
    <s v="6-1_R4年度病床機能報告_2025年時点_高度急性期"/>
    <x v="0"/>
    <n v="0"/>
  </r>
  <r>
    <x v="2"/>
    <x v="30"/>
    <x v="5"/>
    <x v="1"/>
    <s v="6-2_R4年度病床機能報告_2025年時点_急性期"/>
    <x v="0"/>
    <n v="637"/>
  </r>
  <r>
    <x v="2"/>
    <x v="30"/>
    <x v="5"/>
    <x v="2"/>
    <s v="6-3_R4年度病床機能報告_2025年時点_回復期"/>
    <x v="0"/>
    <n v="367"/>
  </r>
  <r>
    <x v="2"/>
    <x v="30"/>
    <x v="5"/>
    <x v="3"/>
    <s v="6-4_R4年度病床機能報告_2025年時点_慢性期"/>
    <x v="0"/>
    <n v="200"/>
  </r>
  <r>
    <x v="2"/>
    <x v="30"/>
    <x v="5"/>
    <x v="11"/>
    <s v="6-5_R4年度病床機能報告_2025年時点_介護保険施設等へ移行予定"/>
    <x v="0"/>
    <n v="0"/>
  </r>
  <r>
    <x v="2"/>
    <x v="30"/>
    <x v="5"/>
    <x v="12"/>
    <s v="6-6_R4年度病床機能報告_2025年時点_休棟予定"/>
    <x v="0"/>
    <n v="0"/>
  </r>
  <r>
    <x v="2"/>
    <x v="30"/>
    <x v="5"/>
    <x v="13"/>
    <s v="6-7_R4年度病床機能報告_2025年時点_廃止予定"/>
    <x v="0"/>
    <n v="0"/>
  </r>
  <r>
    <x v="2"/>
    <x v="30"/>
    <x v="5"/>
    <x v="10"/>
    <s v="6-8_R4年度病床機能報告_2025年時点_総計"/>
    <x v="0"/>
    <n v="1204"/>
  </r>
  <r>
    <x v="2"/>
    <x v="30"/>
    <x v="6"/>
    <x v="0"/>
    <s v="7-1_R4年度将来一致率_高度急性期"/>
    <x v="1"/>
    <n v="0"/>
  </r>
  <r>
    <x v="2"/>
    <x v="30"/>
    <x v="6"/>
    <x v="1"/>
    <s v="7-2_R4年度将来一致率_急性期"/>
    <x v="1"/>
    <n v="2.2913669064748201"/>
  </r>
  <r>
    <x v="2"/>
    <x v="30"/>
    <x v="6"/>
    <x v="2"/>
    <s v="7-3_R4年度将来一致率_回復期"/>
    <x v="1"/>
    <n v="1.2655172413793103"/>
  </r>
  <r>
    <x v="2"/>
    <x v="30"/>
    <x v="6"/>
    <x v="3"/>
    <s v="7-4_R4年度将来一致率_慢性期"/>
    <x v="1"/>
    <n v="0.84388185654008441"/>
  </r>
  <r>
    <x v="2"/>
    <x v="30"/>
    <x v="6"/>
    <x v="5"/>
    <s v="7-5_R4年度将来一致率_合計"/>
    <x v="1"/>
    <n v="1.3666288308740069"/>
  </r>
  <r>
    <x v="2"/>
    <x v="31"/>
    <x v="0"/>
    <x v="0"/>
    <s v="1-1_現状ー構想策定時_高度急性期"/>
    <x v="0"/>
    <n v="20"/>
  </r>
  <r>
    <x v="2"/>
    <x v="31"/>
    <x v="0"/>
    <x v="1"/>
    <s v="1-2_現状ー構想策定時_急性期"/>
    <x v="0"/>
    <n v="399"/>
  </r>
  <r>
    <x v="2"/>
    <x v="31"/>
    <x v="0"/>
    <x v="2"/>
    <s v="1-3_現状ー構想策定時_回復期"/>
    <x v="0"/>
    <n v="0"/>
  </r>
  <r>
    <x v="2"/>
    <x v="31"/>
    <x v="0"/>
    <x v="3"/>
    <s v="1-4_現状ー構想策定時_慢性期"/>
    <x v="0"/>
    <n v="60"/>
  </r>
  <r>
    <x v="2"/>
    <x v="31"/>
    <x v="0"/>
    <x v="4"/>
    <s v="1-5_現状ー構想策定時_未報告"/>
    <x v="0"/>
    <n v="0"/>
  </r>
  <r>
    <x v="2"/>
    <x v="31"/>
    <x v="0"/>
    <x v="5"/>
    <s v="1-6_現状ー構想策定時_合計"/>
    <x v="0"/>
    <n v="479"/>
  </r>
  <r>
    <x v="2"/>
    <x v="31"/>
    <x v="0"/>
    <x v="6"/>
    <s v="1-7_現状ー構想策定時_在宅医療等"/>
    <x v="0"/>
    <n v="561.5"/>
  </r>
  <r>
    <x v="2"/>
    <x v="31"/>
    <x v="0"/>
    <x v="7"/>
    <s v="1-8_現状ー構想策定時_うち訪問診療分"/>
    <x v="0"/>
    <n v="147.1"/>
  </r>
  <r>
    <x v="2"/>
    <x v="31"/>
    <x v="1"/>
    <x v="0"/>
    <s v="2-1_将来_高度急性期"/>
    <x v="0"/>
    <n v="44"/>
  </r>
  <r>
    <x v="2"/>
    <x v="31"/>
    <x v="1"/>
    <x v="1"/>
    <s v="2-2_将来_急性期"/>
    <x v="0"/>
    <n v="164"/>
  </r>
  <r>
    <x v="2"/>
    <x v="31"/>
    <x v="1"/>
    <x v="2"/>
    <s v="2-3_将来_回復期"/>
    <x v="0"/>
    <n v="93"/>
  </r>
  <r>
    <x v="2"/>
    <x v="31"/>
    <x v="1"/>
    <x v="3"/>
    <s v="2-4_将来_慢性期"/>
    <x v="0"/>
    <n v="69"/>
  </r>
  <r>
    <x v="2"/>
    <x v="31"/>
    <x v="1"/>
    <x v="5"/>
    <s v="2-5_将来_合計"/>
    <x v="0"/>
    <n v="370"/>
  </r>
  <r>
    <x v="2"/>
    <x v="31"/>
    <x v="1"/>
    <x v="6"/>
    <s v="2-6_将来_在宅医療等"/>
    <x v="0"/>
    <n v="-693"/>
  </r>
  <r>
    <x v="2"/>
    <x v="31"/>
    <x v="1"/>
    <x v="7"/>
    <s v="2-7_将来_うち訪問診療分"/>
    <x v="0"/>
    <n v="-199.7"/>
  </r>
  <r>
    <x v="2"/>
    <x v="31"/>
    <x v="2"/>
    <x v="0"/>
    <s v="3-1_構想策定時一致率_高度急性期"/>
    <x v="1"/>
    <n v="0.45454545454545453"/>
  </r>
  <r>
    <x v="2"/>
    <x v="31"/>
    <x v="2"/>
    <x v="1"/>
    <s v="3-2_構想策定時一致率_急性期"/>
    <x v="1"/>
    <n v="2.4329268292682928"/>
  </r>
  <r>
    <x v="2"/>
    <x v="31"/>
    <x v="2"/>
    <x v="2"/>
    <s v="3-3_構想策定時一致率_回復期"/>
    <x v="1"/>
    <n v="0"/>
  </r>
  <r>
    <x v="2"/>
    <x v="31"/>
    <x v="2"/>
    <x v="3"/>
    <s v="3-4_構想策定時一致率_慢性期"/>
    <x v="1"/>
    <n v="0.86956521739130432"/>
  </r>
  <r>
    <x v="2"/>
    <x v="31"/>
    <x v="2"/>
    <x v="5"/>
    <s v="3-5_構想策定時一致率_合計"/>
    <x v="1"/>
    <n v="1.2945945945945947"/>
  </r>
  <r>
    <x v="2"/>
    <x v="31"/>
    <x v="3"/>
    <x v="0"/>
    <s v="4-1_R4年度病床機能報告_2022年時点_高度急性期"/>
    <x v="0"/>
    <n v="20"/>
  </r>
  <r>
    <x v="2"/>
    <x v="31"/>
    <x v="3"/>
    <x v="1"/>
    <s v="4-2_R4年度病床機能報告_2022年時点_急性期"/>
    <x v="0"/>
    <n v="244"/>
  </r>
  <r>
    <x v="2"/>
    <x v="31"/>
    <x v="3"/>
    <x v="2"/>
    <s v="4-3_R4年度病床機能報告_2022年時点_回復期"/>
    <x v="0"/>
    <n v="120"/>
  </r>
  <r>
    <x v="2"/>
    <x v="31"/>
    <x v="3"/>
    <x v="3"/>
    <s v="4-4_R4年度病床機能報告_2022年時点_慢性期"/>
    <x v="0"/>
    <n v="60"/>
  </r>
  <r>
    <x v="2"/>
    <x v="31"/>
    <x v="3"/>
    <x v="8"/>
    <s v="4-5_R4年度病床機能報告_2022年時点_休棟中（今後再開する予定）"/>
    <x v="0"/>
    <n v="0"/>
  </r>
  <r>
    <x v="2"/>
    <x v="31"/>
    <x v="3"/>
    <x v="9"/>
    <s v="4-6_R4年度病床機能報告_2022年時点_休棟中（今後廃止する予定）"/>
    <x v="0"/>
    <n v="46"/>
  </r>
  <r>
    <x v="2"/>
    <x v="31"/>
    <x v="3"/>
    <x v="10"/>
    <s v="4-7_R4年度病床機能報告_2022年時点_総計"/>
    <x v="0"/>
    <n v="490"/>
  </r>
  <r>
    <x v="2"/>
    <x v="31"/>
    <x v="4"/>
    <x v="0"/>
    <s v="5-1_R4年度現状一致率_高度急性期"/>
    <x v="1"/>
    <n v="0.45454545454545453"/>
  </r>
  <r>
    <x v="2"/>
    <x v="31"/>
    <x v="4"/>
    <x v="1"/>
    <s v="5-2_R4年度現状一致率_急性期"/>
    <x v="1"/>
    <n v="1.4878048780487805"/>
  </r>
  <r>
    <x v="2"/>
    <x v="31"/>
    <x v="4"/>
    <x v="2"/>
    <s v="5-3_R4年度現状一致率_回復期"/>
    <x v="1"/>
    <n v="1.2903225806451613"/>
  </r>
  <r>
    <x v="2"/>
    <x v="31"/>
    <x v="4"/>
    <x v="3"/>
    <s v="5-4_R4年度現状一致率_慢性期"/>
    <x v="1"/>
    <n v="0.86956521739130432"/>
  </r>
  <r>
    <x v="2"/>
    <x v="31"/>
    <x v="4"/>
    <x v="5"/>
    <s v="5-5_R4年度現状一致率_合計"/>
    <x v="1"/>
    <n v="1.3243243243243243"/>
  </r>
  <r>
    <x v="2"/>
    <x v="31"/>
    <x v="5"/>
    <x v="0"/>
    <s v="6-1_R4年度病床機能報告_2025年時点_高度急性期"/>
    <x v="0"/>
    <n v="20"/>
  </r>
  <r>
    <x v="2"/>
    <x v="31"/>
    <x v="5"/>
    <x v="1"/>
    <s v="6-2_R4年度病床機能報告_2025年時点_急性期"/>
    <x v="0"/>
    <n v="244"/>
  </r>
  <r>
    <x v="2"/>
    <x v="31"/>
    <x v="5"/>
    <x v="2"/>
    <s v="6-3_R4年度病床機能報告_2025年時点_回復期"/>
    <x v="0"/>
    <n v="120"/>
  </r>
  <r>
    <x v="2"/>
    <x v="31"/>
    <x v="5"/>
    <x v="3"/>
    <s v="6-4_R4年度病床機能報告_2025年時点_慢性期"/>
    <x v="0"/>
    <n v="60"/>
  </r>
  <r>
    <x v="2"/>
    <x v="31"/>
    <x v="5"/>
    <x v="11"/>
    <s v="6-5_R4年度病床機能報告_2025年時点_介護保険施設等へ移行予定"/>
    <x v="0"/>
    <n v="0"/>
  </r>
  <r>
    <x v="2"/>
    <x v="31"/>
    <x v="5"/>
    <x v="12"/>
    <s v="6-6_R4年度病床機能報告_2025年時点_休棟予定"/>
    <x v="0"/>
    <n v="0"/>
  </r>
  <r>
    <x v="2"/>
    <x v="31"/>
    <x v="5"/>
    <x v="13"/>
    <s v="6-7_R4年度病床機能報告_2025年時点_廃止予定"/>
    <x v="0"/>
    <n v="46"/>
  </r>
  <r>
    <x v="2"/>
    <x v="31"/>
    <x v="5"/>
    <x v="10"/>
    <s v="6-8_R4年度病床機能報告_2025年時点_総計"/>
    <x v="0"/>
    <n v="490"/>
  </r>
  <r>
    <x v="2"/>
    <x v="31"/>
    <x v="6"/>
    <x v="0"/>
    <s v="7-1_R4年度将来一致率_高度急性期"/>
    <x v="1"/>
    <n v="0.45454545454545453"/>
  </r>
  <r>
    <x v="2"/>
    <x v="31"/>
    <x v="6"/>
    <x v="1"/>
    <s v="7-2_R4年度将来一致率_急性期"/>
    <x v="1"/>
    <n v="1.4878048780487805"/>
  </r>
  <r>
    <x v="2"/>
    <x v="31"/>
    <x v="6"/>
    <x v="2"/>
    <s v="7-3_R4年度将来一致率_回復期"/>
    <x v="1"/>
    <n v="1.2903225806451613"/>
  </r>
  <r>
    <x v="2"/>
    <x v="31"/>
    <x v="6"/>
    <x v="3"/>
    <s v="7-4_R4年度将来一致率_慢性期"/>
    <x v="1"/>
    <n v="0.86956521739130432"/>
  </r>
  <r>
    <x v="2"/>
    <x v="31"/>
    <x v="6"/>
    <x v="5"/>
    <s v="7-5_R4年度将来一致率_合計"/>
    <x v="1"/>
    <n v="1.3243243243243243"/>
  </r>
  <r>
    <x v="2"/>
    <x v="32"/>
    <x v="0"/>
    <x v="0"/>
    <s v="1-1_現状ー構想策定時_高度急性期"/>
    <x v="0"/>
    <n v="0"/>
  </r>
  <r>
    <x v="2"/>
    <x v="32"/>
    <x v="0"/>
    <x v="1"/>
    <s v="1-2_現状ー構想策定時_急性期"/>
    <x v="0"/>
    <n v="324"/>
  </r>
  <r>
    <x v="2"/>
    <x v="32"/>
    <x v="0"/>
    <x v="2"/>
    <s v="1-3_現状ー構想策定時_回復期"/>
    <x v="0"/>
    <n v="119"/>
  </r>
  <r>
    <x v="2"/>
    <x v="32"/>
    <x v="0"/>
    <x v="3"/>
    <s v="1-4_現状ー構想策定時_慢性期"/>
    <x v="0"/>
    <n v="276"/>
  </r>
  <r>
    <x v="2"/>
    <x v="32"/>
    <x v="0"/>
    <x v="4"/>
    <s v="1-5_現状ー構想策定時_未報告"/>
    <x v="0"/>
    <n v="0"/>
  </r>
  <r>
    <x v="2"/>
    <x v="32"/>
    <x v="0"/>
    <x v="5"/>
    <s v="1-6_現状ー構想策定時_合計"/>
    <x v="0"/>
    <n v="719"/>
  </r>
  <r>
    <x v="2"/>
    <x v="32"/>
    <x v="0"/>
    <x v="6"/>
    <s v="1-7_現状ー構想策定時_在宅医療等"/>
    <x v="0"/>
    <n v="702.9"/>
  </r>
  <r>
    <x v="2"/>
    <x v="32"/>
    <x v="0"/>
    <x v="7"/>
    <s v="1-8_現状ー構想策定時_うち訪問診療分"/>
    <x v="0"/>
    <n v="354.9"/>
  </r>
  <r>
    <x v="2"/>
    <x v="32"/>
    <x v="1"/>
    <x v="0"/>
    <s v="2-1_将来_高度急性期"/>
    <x v="0"/>
    <n v="31"/>
  </r>
  <r>
    <x v="2"/>
    <x v="32"/>
    <x v="1"/>
    <x v="1"/>
    <s v="2-2_将来_急性期"/>
    <x v="0"/>
    <n v="130"/>
  </r>
  <r>
    <x v="2"/>
    <x v="32"/>
    <x v="1"/>
    <x v="2"/>
    <s v="2-3_将来_回復期"/>
    <x v="0"/>
    <n v="165"/>
  </r>
  <r>
    <x v="2"/>
    <x v="32"/>
    <x v="1"/>
    <x v="3"/>
    <s v="2-4_将来_慢性期"/>
    <x v="0"/>
    <n v="223"/>
  </r>
  <r>
    <x v="2"/>
    <x v="32"/>
    <x v="1"/>
    <x v="5"/>
    <s v="2-5_将来_合計"/>
    <x v="0"/>
    <n v="549"/>
  </r>
  <r>
    <x v="2"/>
    <x v="32"/>
    <x v="1"/>
    <x v="6"/>
    <s v="2-6_将来_在宅医療等"/>
    <x v="0"/>
    <n v="-820.1"/>
  </r>
  <r>
    <x v="2"/>
    <x v="32"/>
    <x v="1"/>
    <x v="7"/>
    <s v="2-7_将来_うち訪問診療分"/>
    <x v="0"/>
    <n v="-430.5"/>
  </r>
  <r>
    <x v="2"/>
    <x v="32"/>
    <x v="2"/>
    <x v="0"/>
    <s v="3-1_構想策定時一致率_高度急性期"/>
    <x v="1"/>
    <n v="0"/>
  </r>
  <r>
    <x v="2"/>
    <x v="32"/>
    <x v="2"/>
    <x v="1"/>
    <s v="3-2_構想策定時一致率_急性期"/>
    <x v="1"/>
    <n v="2.4923076923076923"/>
  </r>
  <r>
    <x v="2"/>
    <x v="32"/>
    <x v="2"/>
    <x v="2"/>
    <s v="3-3_構想策定時一致率_回復期"/>
    <x v="1"/>
    <n v="0.72121212121212119"/>
  </r>
  <r>
    <x v="2"/>
    <x v="32"/>
    <x v="2"/>
    <x v="3"/>
    <s v="3-4_構想策定時一致率_慢性期"/>
    <x v="1"/>
    <n v="1.2376681614349776"/>
  </r>
  <r>
    <x v="2"/>
    <x v="32"/>
    <x v="2"/>
    <x v="5"/>
    <s v="3-5_構想策定時一致率_合計"/>
    <x v="1"/>
    <n v="1.3096539162112932"/>
  </r>
  <r>
    <x v="2"/>
    <x v="32"/>
    <x v="3"/>
    <x v="0"/>
    <s v="4-1_R4年度病床機能報告_2022年時点_高度急性期"/>
    <x v="0"/>
    <n v="0"/>
  </r>
  <r>
    <x v="2"/>
    <x v="32"/>
    <x v="3"/>
    <x v="1"/>
    <s v="4-2_R4年度病床機能報告_2022年時点_急性期"/>
    <x v="0"/>
    <n v="224"/>
  </r>
  <r>
    <x v="2"/>
    <x v="32"/>
    <x v="3"/>
    <x v="2"/>
    <s v="4-3_R4年度病床機能報告_2022年時点_回復期"/>
    <x v="0"/>
    <n v="217"/>
  </r>
  <r>
    <x v="2"/>
    <x v="32"/>
    <x v="3"/>
    <x v="3"/>
    <s v="4-4_R4年度病床機能報告_2022年時点_慢性期"/>
    <x v="0"/>
    <n v="334"/>
  </r>
  <r>
    <x v="2"/>
    <x v="32"/>
    <x v="3"/>
    <x v="8"/>
    <s v="4-5_R4年度病床機能報告_2022年時点_休棟中（今後再開する予定）"/>
    <x v="0"/>
    <n v="0"/>
  </r>
  <r>
    <x v="2"/>
    <x v="32"/>
    <x v="3"/>
    <x v="9"/>
    <s v="4-6_R4年度病床機能報告_2022年時点_休棟中（今後廃止する予定）"/>
    <x v="0"/>
    <n v="0"/>
  </r>
  <r>
    <x v="2"/>
    <x v="32"/>
    <x v="3"/>
    <x v="10"/>
    <s v="4-7_R4年度病床機能報告_2022年時点_総計"/>
    <x v="0"/>
    <n v="775"/>
  </r>
  <r>
    <x v="2"/>
    <x v="32"/>
    <x v="4"/>
    <x v="0"/>
    <s v="5-1_R4年度現状一致率_高度急性期"/>
    <x v="1"/>
    <n v="0"/>
  </r>
  <r>
    <x v="2"/>
    <x v="32"/>
    <x v="4"/>
    <x v="1"/>
    <s v="5-2_R4年度現状一致率_急性期"/>
    <x v="1"/>
    <n v="1.7230769230769232"/>
  </r>
  <r>
    <x v="2"/>
    <x v="32"/>
    <x v="4"/>
    <x v="2"/>
    <s v="5-3_R4年度現状一致率_回復期"/>
    <x v="1"/>
    <n v="1.3151515151515152"/>
  </r>
  <r>
    <x v="2"/>
    <x v="32"/>
    <x v="4"/>
    <x v="3"/>
    <s v="5-4_R4年度現状一致率_慢性期"/>
    <x v="1"/>
    <n v="1.4977578475336324"/>
  </r>
  <r>
    <x v="2"/>
    <x v="32"/>
    <x v="4"/>
    <x v="5"/>
    <s v="5-5_R4年度現状一致率_合計"/>
    <x v="1"/>
    <n v="1.4116575591985427"/>
  </r>
  <r>
    <x v="2"/>
    <x v="32"/>
    <x v="5"/>
    <x v="0"/>
    <s v="6-1_R4年度病床機能報告_2025年時点_高度急性期"/>
    <x v="0"/>
    <n v="0"/>
  </r>
  <r>
    <x v="2"/>
    <x v="32"/>
    <x v="5"/>
    <x v="1"/>
    <s v="6-2_R4年度病床機能報告_2025年時点_急性期"/>
    <x v="0"/>
    <n v="224"/>
  </r>
  <r>
    <x v="2"/>
    <x v="32"/>
    <x v="5"/>
    <x v="2"/>
    <s v="6-3_R4年度病床機能報告_2025年時点_回復期"/>
    <x v="0"/>
    <n v="217"/>
  </r>
  <r>
    <x v="2"/>
    <x v="32"/>
    <x v="5"/>
    <x v="3"/>
    <s v="6-4_R4年度病床機能報告_2025年時点_慢性期"/>
    <x v="0"/>
    <n v="334"/>
  </r>
  <r>
    <x v="2"/>
    <x v="32"/>
    <x v="5"/>
    <x v="11"/>
    <s v="6-5_R4年度病床機能報告_2025年時点_介護保険施設等へ移行予定"/>
    <x v="0"/>
    <n v="0"/>
  </r>
  <r>
    <x v="2"/>
    <x v="32"/>
    <x v="5"/>
    <x v="12"/>
    <s v="6-6_R4年度病床機能報告_2025年時点_休棟予定"/>
    <x v="0"/>
    <n v="0"/>
  </r>
  <r>
    <x v="2"/>
    <x v="32"/>
    <x v="5"/>
    <x v="13"/>
    <s v="6-7_R4年度病床機能報告_2025年時点_廃止予定"/>
    <x v="0"/>
    <n v="0"/>
  </r>
  <r>
    <x v="2"/>
    <x v="32"/>
    <x v="5"/>
    <x v="10"/>
    <s v="6-8_R4年度病床機能報告_2025年時点_総計"/>
    <x v="0"/>
    <n v="775"/>
  </r>
  <r>
    <x v="2"/>
    <x v="32"/>
    <x v="6"/>
    <x v="0"/>
    <s v="7-1_R4年度将来一致率_高度急性期"/>
    <x v="1"/>
    <n v="0"/>
  </r>
  <r>
    <x v="2"/>
    <x v="32"/>
    <x v="6"/>
    <x v="1"/>
    <s v="7-2_R4年度将来一致率_急性期"/>
    <x v="1"/>
    <n v="1.7230769230769232"/>
  </r>
  <r>
    <x v="2"/>
    <x v="32"/>
    <x v="6"/>
    <x v="2"/>
    <s v="7-3_R4年度将来一致率_回復期"/>
    <x v="1"/>
    <n v="1.3151515151515152"/>
  </r>
  <r>
    <x v="2"/>
    <x v="32"/>
    <x v="6"/>
    <x v="3"/>
    <s v="7-4_R4年度将来一致率_慢性期"/>
    <x v="1"/>
    <n v="1.4977578475336324"/>
  </r>
  <r>
    <x v="2"/>
    <x v="32"/>
    <x v="6"/>
    <x v="5"/>
    <s v="7-5_R4年度将来一致率_合計"/>
    <x v="1"/>
    <n v="1.4116575591985427"/>
  </r>
  <r>
    <x v="2"/>
    <x v="33"/>
    <x v="0"/>
    <x v="0"/>
    <s v="1-1_現状ー構想策定時_高度急性期"/>
    <x v="0"/>
    <n v="0"/>
  </r>
  <r>
    <x v="2"/>
    <x v="33"/>
    <x v="0"/>
    <x v="1"/>
    <s v="1-2_現状ー構想策定時_急性期"/>
    <x v="0"/>
    <n v="355"/>
  </r>
  <r>
    <x v="2"/>
    <x v="33"/>
    <x v="0"/>
    <x v="2"/>
    <s v="1-3_現状ー構想策定時_回復期"/>
    <x v="0"/>
    <n v="78"/>
  </r>
  <r>
    <x v="2"/>
    <x v="33"/>
    <x v="0"/>
    <x v="3"/>
    <s v="1-4_現状ー構想策定時_慢性期"/>
    <x v="0"/>
    <n v="168"/>
  </r>
  <r>
    <x v="2"/>
    <x v="33"/>
    <x v="0"/>
    <x v="4"/>
    <s v="1-5_現状ー構想策定時_未報告"/>
    <x v="0"/>
    <n v="0"/>
  </r>
  <r>
    <x v="2"/>
    <x v="33"/>
    <x v="0"/>
    <x v="5"/>
    <s v="1-6_現状ー構想策定時_合計"/>
    <x v="0"/>
    <n v="601"/>
  </r>
  <r>
    <x v="2"/>
    <x v="33"/>
    <x v="0"/>
    <x v="6"/>
    <s v="1-7_現状ー構想策定時_在宅医療等"/>
    <x v="0"/>
    <n v="714.2"/>
  </r>
  <r>
    <x v="2"/>
    <x v="33"/>
    <x v="0"/>
    <x v="7"/>
    <s v="1-8_現状ー構想策定時_うち訪問診療分"/>
    <x v="0"/>
    <n v="206.7"/>
  </r>
  <r>
    <x v="2"/>
    <x v="33"/>
    <x v="1"/>
    <x v="0"/>
    <s v="2-1_将来_高度急性期"/>
    <x v="0"/>
    <n v="39"/>
  </r>
  <r>
    <x v="2"/>
    <x v="33"/>
    <x v="1"/>
    <x v="1"/>
    <s v="2-2_将来_急性期"/>
    <x v="0"/>
    <n v="143"/>
  </r>
  <r>
    <x v="2"/>
    <x v="33"/>
    <x v="1"/>
    <x v="2"/>
    <s v="2-3_将来_回復期"/>
    <x v="0"/>
    <n v="196"/>
  </r>
  <r>
    <x v="2"/>
    <x v="33"/>
    <x v="1"/>
    <x v="3"/>
    <s v="2-4_将来_慢性期"/>
    <x v="0"/>
    <n v="94"/>
  </r>
  <r>
    <x v="2"/>
    <x v="33"/>
    <x v="1"/>
    <x v="5"/>
    <s v="2-5_将来_合計"/>
    <x v="0"/>
    <n v="472"/>
  </r>
  <r>
    <x v="2"/>
    <x v="33"/>
    <x v="1"/>
    <x v="6"/>
    <s v="2-6_将来_在宅医療等"/>
    <x v="0"/>
    <n v="-873.5"/>
  </r>
  <r>
    <x v="2"/>
    <x v="33"/>
    <x v="1"/>
    <x v="7"/>
    <s v="2-7_将来_うち訪問診療分"/>
    <x v="0"/>
    <n v="-266.7"/>
  </r>
  <r>
    <x v="2"/>
    <x v="33"/>
    <x v="2"/>
    <x v="0"/>
    <s v="3-1_構想策定時一致率_高度急性期"/>
    <x v="1"/>
    <n v="0"/>
  </r>
  <r>
    <x v="2"/>
    <x v="33"/>
    <x v="2"/>
    <x v="1"/>
    <s v="3-2_構想策定時一致率_急性期"/>
    <x v="1"/>
    <n v="2.4825174825174825"/>
  </r>
  <r>
    <x v="2"/>
    <x v="33"/>
    <x v="2"/>
    <x v="2"/>
    <s v="3-3_構想策定時一致率_回復期"/>
    <x v="1"/>
    <n v="0.39795918367346939"/>
  </r>
  <r>
    <x v="2"/>
    <x v="33"/>
    <x v="2"/>
    <x v="3"/>
    <s v="3-4_構想策定時一致率_慢性期"/>
    <x v="1"/>
    <n v="1.7872340425531914"/>
  </r>
  <r>
    <x v="2"/>
    <x v="33"/>
    <x v="2"/>
    <x v="5"/>
    <s v="3-5_構想策定時一致率_合計"/>
    <x v="1"/>
    <n v="1.2733050847457628"/>
  </r>
  <r>
    <x v="2"/>
    <x v="33"/>
    <x v="3"/>
    <x v="0"/>
    <s v="4-1_R4年度病床機能報告_2022年時点_高度急性期"/>
    <x v="0"/>
    <n v="0"/>
  </r>
  <r>
    <x v="2"/>
    <x v="33"/>
    <x v="3"/>
    <x v="1"/>
    <s v="4-2_R4年度病床機能報告_2022年時点_急性期"/>
    <x v="0"/>
    <n v="249"/>
  </r>
  <r>
    <x v="2"/>
    <x v="33"/>
    <x v="3"/>
    <x v="2"/>
    <s v="4-3_R4年度病床機能報告_2022年時点_回復期"/>
    <x v="0"/>
    <n v="256"/>
  </r>
  <r>
    <x v="2"/>
    <x v="33"/>
    <x v="3"/>
    <x v="3"/>
    <s v="4-4_R4年度病床機能報告_2022年時点_慢性期"/>
    <x v="0"/>
    <n v="70"/>
  </r>
  <r>
    <x v="2"/>
    <x v="33"/>
    <x v="3"/>
    <x v="8"/>
    <s v="4-5_R4年度病床機能報告_2022年時点_休棟中（今後再開する予定）"/>
    <x v="0"/>
    <n v="35"/>
  </r>
  <r>
    <x v="2"/>
    <x v="33"/>
    <x v="3"/>
    <x v="9"/>
    <s v="4-6_R4年度病床機能報告_2022年時点_休棟中（今後廃止する予定）"/>
    <x v="0"/>
    <n v="0"/>
  </r>
  <r>
    <x v="2"/>
    <x v="33"/>
    <x v="3"/>
    <x v="10"/>
    <s v="4-7_R4年度病床機能報告_2022年時点_総計"/>
    <x v="0"/>
    <n v="610"/>
  </r>
  <r>
    <x v="2"/>
    <x v="33"/>
    <x v="4"/>
    <x v="0"/>
    <s v="5-1_R4年度現状一致率_高度急性期"/>
    <x v="1"/>
    <n v="0"/>
  </r>
  <r>
    <x v="2"/>
    <x v="33"/>
    <x v="4"/>
    <x v="1"/>
    <s v="5-2_R4年度現状一致率_急性期"/>
    <x v="1"/>
    <n v="1.7412587412587412"/>
  </r>
  <r>
    <x v="2"/>
    <x v="33"/>
    <x v="4"/>
    <x v="2"/>
    <s v="5-3_R4年度現状一致率_回復期"/>
    <x v="1"/>
    <n v="1.3061224489795917"/>
  </r>
  <r>
    <x v="2"/>
    <x v="33"/>
    <x v="4"/>
    <x v="3"/>
    <s v="5-4_R4年度現状一致率_慢性期"/>
    <x v="1"/>
    <n v="0.74468085106382975"/>
  </r>
  <r>
    <x v="2"/>
    <x v="33"/>
    <x v="4"/>
    <x v="5"/>
    <s v="5-5_R4年度現状一致率_合計"/>
    <x v="1"/>
    <n v="1.2923728813559323"/>
  </r>
  <r>
    <x v="2"/>
    <x v="33"/>
    <x v="5"/>
    <x v="0"/>
    <s v="6-1_R4年度病床機能報告_2025年時点_高度急性期"/>
    <x v="0"/>
    <n v="0"/>
  </r>
  <r>
    <x v="2"/>
    <x v="33"/>
    <x v="5"/>
    <x v="1"/>
    <s v="6-2_R4年度病床機能報告_2025年時点_急性期"/>
    <x v="0"/>
    <n v="249"/>
  </r>
  <r>
    <x v="2"/>
    <x v="33"/>
    <x v="5"/>
    <x v="2"/>
    <s v="6-3_R4年度病床機能報告_2025年時点_回復期"/>
    <x v="0"/>
    <n v="256"/>
  </r>
  <r>
    <x v="2"/>
    <x v="33"/>
    <x v="5"/>
    <x v="3"/>
    <s v="6-4_R4年度病床機能報告_2025年時点_慢性期"/>
    <x v="0"/>
    <n v="70"/>
  </r>
  <r>
    <x v="2"/>
    <x v="33"/>
    <x v="5"/>
    <x v="11"/>
    <s v="6-5_R4年度病床機能報告_2025年時点_介護保険施設等へ移行予定"/>
    <x v="0"/>
    <n v="0"/>
  </r>
  <r>
    <x v="2"/>
    <x v="33"/>
    <x v="5"/>
    <x v="12"/>
    <s v="6-6_R4年度病床機能報告_2025年時点_休棟予定"/>
    <x v="0"/>
    <n v="35"/>
  </r>
  <r>
    <x v="2"/>
    <x v="33"/>
    <x v="5"/>
    <x v="13"/>
    <s v="6-7_R4年度病床機能報告_2025年時点_廃止予定"/>
    <x v="0"/>
    <n v="0"/>
  </r>
  <r>
    <x v="2"/>
    <x v="33"/>
    <x v="5"/>
    <x v="10"/>
    <s v="6-8_R4年度病床機能報告_2025年時点_総計"/>
    <x v="0"/>
    <n v="610"/>
  </r>
  <r>
    <x v="2"/>
    <x v="33"/>
    <x v="6"/>
    <x v="0"/>
    <s v="7-1_R4年度将来一致率_高度急性期"/>
    <x v="1"/>
    <n v="0"/>
  </r>
  <r>
    <x v="2"/>
    <x v="33"/>
    <x v="6"/>
    <x v="1"/>
    <s v="7-2_R4年度将来一致率_急性期"/>
    <x v="1"/>
    <n v="1.7412587412587412"/>
  </r>
  <r>
    <x v="2"/>
    <x v="33"/>
    <x v="6"/>
    <x v="2"/>
    <s v="7-3_R4年度将来一致率_回復期"/>
    <x v="1"/>
    <n v="1.3061224489795917"/>
  </r>
  <r>
    <x v="2"/>
    <x v="33"/>
    <x v="6"/>
    <x v="3"/>
    <s v="7-4_R4年度将来一致率_慢性期"/>
    <x v="1"/>
    <n v="0.74468085106382975"/>
  </r>
  <r>
    <x v="2"/>
    <x v="33"/>
    <x v="6"/>
    <x v="5"/>
    <s v="7-5_R4年度将来一致率_合計"/>
    <x v="1"/>
    <n v="1.2923728813559323"/>
  </r>
  <r>
    <x v="2"/>
    <x v="34"/>
    <x v="0"/>
    <x v="0"/>
    <s v="1-1_現状ー構想策定時_高度急性期"/>
    <x v="0"/>
    <n v="20"/>
  </r>
  <r>
    <x v="2"/>
    <x v="34"/>
    <x v="0"/>
    <x v="1"/>
    <s v="1-2_現状ー構想策定時_急性期"/>
    <x v="0"/>
    <n v="349"/>
  </r>
  <r>
    <x v="2"/>
    <x v="34"/>
    <x v="0"/>
    <x v="2"/>
    <s v="1-3_現状ー構想策定時_回復期"/>
    <x v="0"/>
    <n v="47"/>
  </r>
  <r>
    <x v="2"/>
    <x v="34"/>
    <x v="0"/>
    <x v="3"/>
    <s v="1-4_現状ー構想策定時_慢性期"/>
    <x v="0"/>
    <n v="42"/>
  </r>
  <r>
    <x v="2"/>
    <x v="34"/>
    <x v="0"/>
    <x v="4"/>
    <s v="1-5_現状ー構想策定時_未報告"/>
    <x v="0"/>
    <n v="0"/>
  </r>
  <r>
    <x v="2"/>
    <x v="34"/>
    <x v="0"/>
    <x v="5"/>
    <s v="1-6_現状ー構想策定時_合計"/>
    <x v="0"/>
    <n v="458"/>
  </r>
  <r>
    <x v="2"/>
    <x v="34"/>
    <x v="0"/>
    <x v="6"/>
    <s v="1-7_現状ー構想策定時_在宅医療等"/>
    <x v="0"/>
    <n v="426.2"/>
  </r>
  <r>
    <x v="2"/>
    <x v="34"/>
    <x v="0"/>
    <x v="7"/>
    <s v="1-8_現状ー構想策定時_うち訪問診療分"/>
    <x v="0"/>
    <n v="78.900000000000006"/>
  </r>
  <r>
    <x v="2"/>
    <x v="34"/>
    <x v="1"/>
    <x v="0"/>
    <s v="2-1_将来_高度急性期"/>
    <x v="0"/>
    <n v="43"/>
  </r>
  <r>
    <x v="2"/>
    <x v="34"/>
    <x v="1"/>
    <x v="1"/>
    <s v="2-2_将来_急性期"/>
    <x v="0"/>
    <n v="136"/>
  </r>
  <r>
    <x v="2"/>
    <x v="34"/>
    <x v="1"/>
    <x v="2"/>
    <s v="2-3_将来_回復期"/>
    <x v="0"/>
    <n v="133"/>
  </r>
  <r>
    <x v="2"/>
    <x v="34"/>
    <x v="1"/>
    <x v="3"/>
    <s v="2-4_将来_慢性期"/>
    <x v="0"/>
    <n v="42"/>
  </r>
  <r>
    <x v="2"/>
    <x v="34"/>
    <x v="1"/>
    <x v="5"/>
    <s v="2-5_将来_合計"/>
    <x v="0"/>
    <n v="354"/>
  </r>
  <r>
    <x v="2"/>
    <x v="34"/>
    <x v="1"/>
    <x v="6"/>
    <s v="2-6_将来_在宅医療等"/>
    <x v="0"/>
    <n v="-484.1"/>
  </r>
  <r>
    <x v="2"/>
    <x v="34"/>
    <x v="1"/>
    <x v="7"/>
    <s v="2-7_将来_うち訪問診療分"/>
    <x v="0"/>
    <n v="-85.3"/>
  </r>
  <r>
    <x v="2"/>
    <x v="34"/>
    <x v="2"/>
    <x v="0"/>
    <s v="3-1_構想策定時一致率_高度急性期"/>
    <x v="1"/>
    <n v="0.46511627906976744"/>
  </r>
  <r>
    <x v="2"/>
    <x v="34"/>
    <x v="2"/>
    <x v="1"/>
    <s v="3-2_構想策定時一致率_急性期"/>
    <x v="1"/>
    <n v="2.5661764705882355"/>
  </r>
  <r>
    <x v="2"/>
    <x v="34"/>
    <x v="2"/>
    <x v="2"/>
    <s v="3-3_構想策定時一致率_回復期"/>
    <x v="1"/>
    <n v="0.35338345864661652"/>
  </r>
  <r>
    <x v="2"/>
    <x v="34"/>
    <x v="2"/>
    <x v="3"/>
    <s v="3-4_構想策定時一致率_慢性期"/>
    <x v="1"/>
    <n v="1"/>
  </r>
  <r>
    <x v="2"/>
    <x v="34"/>
    <x v="2"/>
    <x v="5"/>
    <s v="3-5_構想策定時一致率_合計"/>
    <x v="1"/>
    <n v="1.2937853107344632"/>
  </r>
  <r>
    <x v="2"/>
    <x v="34"/>
    <x v="3"/>
    <x v="0"/>
    <s v="4-1_R4年度病床機能報告_2022年時点_高度急性期"/>
    <x v="0"/>
    <n v="20"/>
  </r>
  <r>
    <x v="2"/>
    <x v="34"/>
    <x v="3"/>
    <x v="1"/>
    <s v="4-2_R4年度病床機能報告_2022年時点_急性期"/>
    <x v="0"/>
    <n v="166"/>
  </r>
  <r>
    <x v="2"/>
    <x v="34"/>
    <x v="3"/>
    <x v="2"/>
    <s v="4-3_R4年度病床機能報告_2022年時点_回復期"/>
    <x v="0"/>
    <n v="139"/>
  </r>
  <r>
    <x v="2"/>
    <x v="34"/>
    <x v="3"/>
    <x v="3"/>
    <s v="4-4_R4年度病床機能報告_2022年時点_慢性期"/>
    <x v="0"/>
    <n v="42"/>
  </r>
  <r>
    <x v="2"/>
    <x v="34"/>
    <x v="3"/>
    <x v="8"/>
    <s v="4-5_R4年度病床機能報告_2022年時点_休棟中（今後再開する予定）"/>
    <x v="0"/>
    <n v="85"/>
  </r>
  <r>
    <x v="2"/>
    <x v="34"/>
    <x v="3"/>
    <x v="9"/>
    <s v="4-6_R4年度病床機能報告_2022年時点_休棟中（今後廃止する予定）"/>
    <x v="0"/>
    <n v="0"/>
  </r>
  <r>
    <x v="2"/>
    <x v="34"/>
    <x v="3"/>
    <x v="10"/>
    <s v="4-7_R4年度病床機能報告_2022年時点_総計"/>
    <x v="0"/>
    <n v="452"/>
  </r>
  <r>
    <x v="2"/>
    <x v="34"/>
    <x v="4"/>
    <x v="0"/>
    <s v="5-1_R4年度現状一致率_高度急性期"/>
    <x v="1"/>
    <n v="0.46511627906976744"/>
  </r>
  <r>
    <x v="2"/>
    <x v="34"/>
    <x v="4"/>
    <x v="1"/>
    <s v="5-2_R4年度現状一致率_急性期"/>
    <x v="1"/>
    <n v="1.2205882352941178"/>
  </r>
  <r>
    <x v="2"/>
    <x v="34"/>
    <x v="4"/>
    <x v="2"/>
    <s v="5-3_R4年度現状一致率_回復期"/>
    <x v="1"/>
    <n v="1.0451127819548873"/>
  </r>
  <r>
    <x v="2"/>
    <x v="34"/>
    <x v="4"/>
    <x v="3"/>
    <s v="5-4_R4年度現状一致率_慢性期"/>
    <x v="1"/>
    <n v="1"/>
  </r>
  <r>
    <x v="2"/>
    <x v="34"/>
    <x v="4"/>
    <x v="5"/>
    <s v="5-5_R4年度現状一致率_合計"/>
    <x v="1"/>
    <n v="1.2768361581920904"/>
  </r>
  <r>
    <x v="2"/>
    <x v="34"/>
    <x v="5"/>
    <x v="0"/>
    <s v="6-1_R4年度病床機能報告_2025年時点_高度急性期"/>
    <x v="0"/>
    <n v="20"/>
  </r>
  <r>
    <x v="2"/>
    <x v="34"/>
    <x v="5"/>
    <x v="1"/>
    <s v="6-2_R4年度病床機能報告_2025年時点_急性期"/>
    <x v="0"/>
    <n v="166"/>
  </r>
  <r>
    <x v="2"/>
    <x v="34"/>
    <x v="5"/>
    <x v="2"/>
    <s v="6-3_R4年度病床機能報告_2025年時点_回復期"/>
    <x v="0"/>
    <n v="139"/>
  </r>
  <r>
    <x v="2"/>
    <x v="34"/>
    <x v="5"/>
    <x v="3"/>
    <s v="6-4_R4年度病床機能報告_2025年時点_慢性期"/>
    <x v="0"/>
    <n v="42"/>
  </r>
  <r>
    <x v="2"/>
    <x v="34"/>
    <x v="5"/>
    <x v="11"/>
    <s v="6-5_R4年度病床機能報告_2025年時点_介護保険施設等へ移行予定"/>
    <x v="0"/>
    <n v="0"/>
  </r>
  <r>
    <x v="2"/>
    <x v="34"/>
    <x v="5"/>
    <x v="12"/>
    <s v="6-6_R4年度病床機能報告_2025年時点_休棟予定"/>
    <x v="0"/>
    <n v="85"/>
  </r>
  <r>
    <x v="2"/>
    <x v="34"/>
    <x v="5"/>
    <x v="13"/>
    <s v="6-7_R4年度病床機能報告_2025年時点_廃止予定"/>
    <x v="0"/>
    <n v="0"/>
  </r>
  <r>
    <x v="2"/>
    <x v="34"/>
    <x v="5"/>
    <x v="10"/>
    <s v="6-8_R4年度病床機能報告_2025年時点_総計"/>
    <x v="0"/>
    <n v="452"/>
  </r>
  <r>
    <x v="2"/>
    <x v="34"/>
    <x v="6"/>
    <x v="0"/>
    <s v="7-1_R4年度将来一致率_高度急性期"/>
    <x v="1"/>
    <n v="0.46511627906976744"/>
  </r>
  <r>
    <x v="2"/>
    <x v="34"/>
    <x v="6"/>
    <x v="1"/>
    <s v="7-2_R4年度将来一致率_急性期"/>
    <x v="1"/>
    <n v="1.2205882352941178"/>
  </r>
  <r>
    <x v="2"/>
    <x v="34"/>
    <x v="6"/>
    <x v="2"/>
    <s v="7-3_R4年度将来一致率_回復期"/>
    <x v="1"/>
    <n v="1.0451127819548873"/>
  </r>
  <r>
    <x v="2"/>
    <x v="34"/>
    <x v="6"/>
    <x v="3"/>
    <s v="7-4_R4年度将来一致率_慢性期"/>
    <x v="1"/>
    <n v="1"/>
  </r>
  <r>
    <x v="2"/>
    <x v="34"/>
    <x v="6"/>
    <x v="5"/>
    <s v="7-5_R4年度将来一致率_合計"/>
    <x v="1"/>
    <n v="1.2768361581920904"/>
  </r>
  <r>
    <x v="2"/>
    <x v="35"/>
    <x v="0"/>
    <x v="0"/>
    <s v="1-1_現状ー構想策定時_高度急性期"/>
    <x v="0"/>
    <n v="0"/>
  </r>
  <r>
    <x v="2"/>
    <x v="35"/>
    <x v="0"/>
    <x v="1"/>
    <s v="1-2_現状ー構想策定時_急性期"/>
    <x v="0"/>
    <n v="414"/>
  </r>
  <r>
    <x v="2"/>
    <x v="35"/>
    <x v="0"/>
    <x v="2"/>
    <s v="1-3_現状ー構想策定時_回復期"/>
    <x v="0"/>
    <n v="0"/>
  </r>
  <r>
    <x v="2"/>
    <x v="35"/>
    <x v="0"/>
    <x v="3"/>
    <s v="1-4_現状ー構想策定時_慢性期"/>
    <x v="0"/>
    <n v="92"/>
  </r>
  <r>
    <x v="2"/>
    <x v="35"/>
    <x v="0"/>
    <x v="4"/>
    <s v="1-5_現状ー構想策定時_未報告"/>
    <x v="0"/>
    <n v="0"/>
  </r>
  <r>
    <x v="2"/>
    <x v="35"/>
    <x v="0"/>
    <x v="5"/>
    <s v="1-6_現状ー構想策定時_合計"/>
    <x v="0"/>
    <n v="506"/>
  </r>
  <r>
    <x v="2"/>
    <x v="35"/>
    <x v="0"/>
    <x v="6"/>
    <s v="1-7_現状ー構想策定時_在宅医療等"/>
    <x v="0"/>
    <n v="462"/>
  </r>
  <r>
    <x v="2"/>
    <x v="35"/>
    <x v="0"/>
    <x v="7"/>
    <s v="1-8_現状ー構想策定時_うち訪問診療分"/>
    <x v="0"/>
    <n v="63.6"/>
  </r>
  <r>
    <x v="2"/>
    <x v="35"/>
    <x v="1"/>
    <x v="0"/>
    <s v="2-1_将来_高度急性期"/>
    <x v="0"/>
    <n v="31"/>
  </r>
  <r>
    <x v="2"/>
    <x v="35"/>
    <x v="1"/>
    <x v="1"/>
    <s v="2-2_将来_急性期"/>
    <x v="0"/>
    <n v="134"/>
  </r>
  <r>
    <x v="2"/>
    <x v="35"/>
    <x v="1"/>
    <x v="2"/>
    <s v="2-3_将来_回復期"/>
    <x v="0"/>
    <n v="91"/>
  </r>
  <r>
    <x v="2"/>
    <x v="35"/>
    <x v="1"/>
    <x v="3"/>
    <s v="2-4_将来_慢性期"/>
    <x v="0"/>
    <n v="35"/>
  </r>
  <r>
    <x v="2"/>
    <x v="35"/>
    <x v="1"/>
    <x v="5"/>
    <s v="2-5_将来_合計"/>
    <x v="0"/>
    <n v="291"/>
  </r>
  <r>
    <x v="2"/>
    <x v="35"/>
    <x v="1"/>
    <x v="6"/>
    <s v="2-6_将来_在宅医療等"/>
    <x v="0"/>
    <n v="-593.6"/>
  </r>
  <r>
    <x v="2"/>
    <x v="35"/>
    <x v="1"/>
    <x v="7"/>
    <s v="2-7_将来_うち訪問診療分"/>
    <x v="0"/>
    <n v="-103.2"/>
  </r>
  <r>
    <x v="2"/>
    <x v="35"/>
    <x v="2"/>
    <x v="0"/>
    <s v="3-1_構想策定時一致率_高度急性期"/>
    <x v="1"/>
    <n v="0"/>
  </r>
  <r>
    <x v="2"/>
    <x v="35"/>
    <x v="2"/>
    <x v="1"/>
    <s v="3-2_構想策定時一致率_急性期"/>
    <x v="1"/>
    <n v="3.08955223880597"/>
  </r>
  <r>
    <x v="2"/>
    <x v="35"/>
    <x v="2"/>
    <x v="2"/>
    <s v="3-3_構想策定時一致率_回復期"/>
    <x v="1"/>
    <n v="0"/>
  </r>
  <r>
    <x v="2"/>
    <x v="35"/>
    <x v="2"/>
    <x v="3"/>
    <s v="3-4_構想策定時一致率_慢性期"/>
    <x v="1"/>
    <n v="2.6285714285714286"/>
  </r>
  <r>
    <x v="2"/>
    <x v="35"/>
    <x v="2"/>
    <x v="5"/>
    <s v="3-5_構想策定時一致率_合計"/>
    <x v="1"/>
    <n v="1.738831615120275"/>
  </r>
  <r>
    <x v="2"/>
    <x v="35"/>
    <x v="3"/>
    <x v="0"/>
    <s v="4-1_R4年度病床機能報告_2022年時点_高度急性期"/>
    <x v="0"/>
    <n v="0"/>
  </r>
  <r>
    <x v="2"/>
    <x v="35"/>
    <x v="3"/>
    <x v="1"/>
    <s v="4-2_R4年度病床機能報告_2022年時点_急性期"/>
    <x v="0"/>
    <n v="276"/>
  </r>
  <r>
    <x v="2"/>
    <x v="35"/>
    <x v="3"/>
    <x v="2"/>
    <s v="4-3_R4年度病床機能報告_2022年時点_回復期"/>
    <x v="0"/>
    <n v="50"/>
  </r>
  <r>
    <x v="2"/>
    <x v="35"/>
    <x v="3"/>
    <x v="3"/>
    <s v="4-4_R4年度病床機能報告_2022年時点_慢性期"/>
    <x v="0"/>
    <n v="45"/>
  </r>
  <r>
    <x v="2"/>
    <x v="35"/>
    <x v="3"/>
    <x v="8"/>
    <s v="4-5_R4年度病床機能報告_2022年時点_休棟中（今後再開する予定）"/>
    <x v="0"/>
    <n v="23"/>
  </r>
  <r>
    <x v="2"/>
    <x v="35"/>
    <x v="3"/>
    <x v="9"/>
    <s v="4-6_R4年度病床機能報告_2022年時点_休棟中（今後廃止する予定）"/>
    <x v="0"/>
    <n v="0"/>
  </r>
  <r>
    <x v="2"/>
    <x v="35"/>
    <x v="3"/>
    <x v="10"/>
    <s v="4-7_R4年度病床機能報告_2022年時点_総計"/>
    <x v="0"/>
    <n v="394"/>
  </r>
  <r>
    <x v="2"/>
    <x v="35"/>
    <x v="4"/>
    <x v="0"/>
    <s v="5-1_R4年度現状一致率_高度急性期"/>
    <x v="1"/>
    <n v="0"/>
  </r>
  <r>
    <x v="2"/>
    <x v="35"/>
    <x v="4"/>
    <x v="1"/>
    <s v="5-2_R4年度現状一致率_急性期"/>
    <x v="1"/>
    <n v="2.0597014925373136"/>
  </r>
  <r>
    <x v="2"/>
    <x v="35"/>
    <x v="4"/>
    <x v="2"/>
    <s v="5-3_R4年度現状一致率_回復期"/>
    <x v="1"/>
    <n v="0.5494505494505495"/>
  </r>
  <r>
    <x v="2"/>
    <x v="35"/>
    <x v="4"/>
    <x v="3"/>
    <s v="5-4_R4年度現状一致率_慢性期"/>
    <x v="1"/>
    <n v="1.2857142857142858"/>
  </r>
  <r>
    <x v="2"/>
    <x v="35"/>
    <x v="4"/>
    <x v="5"/>
    <s v="5-5_R4年度現状一致率_合計"/>
    <x v="1"/>
    <n v="1.3539518900343643"/>
  </r>
  <r>
    <x v="2"/>
    <x v="35"/>
    <x v="5"/>
    <x v="0"/>
    <s v="6-1_R4年度病床機能報告_2025年時点_高度急性期"/>
    <x v="0"/>
    <n v="0"/>
  </r>
  <r>
    <x v="2"/>
    <x v="35"/>
    <x v="5"/>
    <x v="1"/>
    <s v="6-2_R4年度病床機能報告_2025年時点_急性期"/>
    <x v="0"/>
    <n v="276"/>
  </r>
  <r>
    <x v="2"/>
    <x v="35"/>
    <x v="5"/>
    <x v="2"/>
    <s v="6-3_R4年度病床機能報告_2025年時点_回復期"/>
    <x v="0"/>
    <n v="50"/>
  </r>
  <r>
    <x v="2"/>
    <x v="35"/>
    <x v="5"/>
    <x v="3"/>
    <s v="6-4_R4年度病床機能報告_2025年時点_慢性期"/>
    <x v="0"/>
    <n v="45"/>
  </r>
  <r>
    <x v="2"/>
    <x v="35"/>
    <x v="5"/>
    <x v="11"/>
    <s v="6-5_R4年度病床機能報告_2025年時点_介護保険施設等へ移行予定"/>
    <x v="0"/>
    <n v="0"/>
  </r>
  <r>
    <x v="2"/>
    <x v="35"/>
    <x v="5"/>
    <x v="12"/>
    <s v="6-6_R4年度病床機能報告_2025年時点_休棟予定"/>
    <x v="0"/>
    <n v="23"/>
  </r>
  <r>
    <x v="2"/>
    <x v="35"/>
    <x v="5"/>
    <x v="13"/>
    <s v="6-7_R4年度病床機能報告_2025年時点_廃止予定"/>
    <x v="0"/>
    <n v="0"/>
  </r>
  <r>
    <x v="2"/>
    <x v="35"/>
    <x v="5"/>
    <x v="10"/>
    <s v="6-8_R4年度病床機能報告_2025年時点_総計"/>
    <x v="0"/>
    <n v="394"/>
  </r>
  <r>
    <x v="2"/>
    <x v="35"/>
    <x v="6"/>
    <x v="0"/>
    <s v="7-1_R4年度将来一致率_高度急性期"/>
    <x v="1"/>
    <n v="0"/>
  </r>
  <r>
    <x v="2"/>
    <x v="35"/>
    <x v="6"/>
    <x v="1"/>
    <s v="7-2_R4年度将来一致率_急性期"/>
    <x v="1"/>
    <n v="2.0597014925373136"/>
  </r>
  <r>
    <x v="2"/>
    <x v="35"/>
    <x v="6"/>
    <x v="2"/>
    <s v="7-3_R4年度将来一致率_回復期"/>
    <x v="1"/>
    <n v="0.5494505494505495"/>
  </r>
  <r>
    <x v="2"/>
    <x v="35"/>
    <x v="6"/>
    <x v="3"/>
    <s v="7-4_R4年度将来一致率_慢性期"/>
    <x v="1"/>
    <n v="1.2857142857142858"/>
  </r>
  <r>
    <x v="2"/>
    <x v="35"/>
    <x v="6"/>
    <x v="5"/>
    <s v="7-5_R4年度将来一致率_合計"/>
    <x v="1"/>
    <n v="1.3539518900343643"/>
  </r>
  <r>
    <x v="3"/>
    <x v="36"/>
    <x v="0"/>
    <x v="0"/>
    <s v="1-1_現状ー構想策定時_高度急性期"/>
    <x v="0"/>
    <n v="26"/>
  </r>
  <r>
    <x v="3"/>
    <x v="36"/>
    <x v="0"/>
    <x v="1"/>
    <s v="1-2_現状ー構想策定時_急性期"/>
    <x v="0"/>
    <n v="790"/>
  </r>
  <r>
    <x v="3"/>
    <x v="36"/>
    <x v="0"/>
    <x v="2"/>
    <s v="1-3_現状ー構想策定時_回復期"/>
    <x v="0"/>
    <n v="247"/>
  </r>
  <r>
    <x v="3"/>
    <x v="36"/>
    <x v="0"/>
    <x v="3"/>
    <s v="1-4_現状ー構想策定時_慢性期"/>
    <x v="0"/>
    <n v="349"/>
  </r>
  <r>
    <x v="3"/>
    <x v="36"/>
    <x v="0"/>
    <x v="4"/>
    <s v="1-5_現状ー構想策定時_未報告"/>
    <x v="0"/>
    <n v="349"/>
  </r>
  <r>
    <x v="3"/>
    <x v="36"/>
    <x v="0"/>
    <x v="5"/>
    <s v="1-6_現状ー構想策定時_合計"/>
    <x v="0"/>
    <n v="1761"/>
  </r>
  <r>
    <x v="3"/>
    <x v="36"/>
    <x v="0"/>
    <x v="6"/>
    <s v="1-7_現状ー構想策定時_在宅医療等"/>
    <x v="0"/>
    <n v="1450"/>
  </r>
  <r>
    <x v="3"/>
    <x v="36"/>
    <x v="0"/>
    <x v="7"/>
    <s v="1-8_現状ー構想策定時_うち訪問診療分"/>
    <x v="0"/>
    <n v="460"/>
  </r>
  <r>
    <x v="3"/>
    <x v="36"/>
    <x v="1"/>
    <x v="0"/>
    <s v="2-1_将来_高度急性期"/>
    <x v="0"/>
    <n v="93"/>
  </r>
  <r>
    <x v="3"/>
    <x v="36"/>
    <x v="1"/>
    <x v="1"/>
    <s v="2-2_将来_急性期"/>
    <x v="0"/>
    <n v="357"/>
  </r>
  <r>
    <x v="3"/>
    <x v="36"/>
    <x v="1"/>
    <x v="2"/>
    <s v="2-3_将来_回復期"/>
    <x v="0"/>
    <n v="456"/>
  </r>
  <r>
    <x v="3"/>
    <x v="36"/>
    <x v="1"/>
    <x v="3"/>
    <s v="2-4_将来_慢性期"/>
    <x v="0"/>
    <n v="334"/>
  </r>
  <r>
    <x v="3"/>
    <x v="36"/>
    <x v="1"/>
    <x v="5"/>
    <s v="2-5_将来_合計"/>
    <x v="0"/>
    <n v="1240"/>
  </r>
  <r>
    <x v="3"/>
    <x v="36"/>
    <x v="1"/>
    <x v="6"/>
    <s v="2-6_将来_在宅医療等"/>
    <x v="0"/>
    <n v="-1788"/>
  </r>
  <r>
    <x v="3"/>
    <x v="36"/>
    <x v="1"/>
    <x v="7"/>
    <s v="2-7_将来_うち訪問診療分"/>
    <x v="0"/>
    <n v="-533"/>
  </r>
  <r>
    <x v="3"/>
    <x v="36"/>
    <x v="2"/>
    <x v="0"/>
    <s v="3-1_構想策定時一致率_高度急性期"/>
    <x v="1"/>
    <n v="0.27956989247311825"/>
  </r>
  <r>
    <x v="3"/>
    <x v="36"/>
    <x v="2"/>
    <x v="1"/>
    <s v="3-2_構想策定時一致率_急性期"/>
    <x v="1"/>
    <n v="2.2128851540616248"/>
  </r>
  <r>
    <x v="3"/>
    <x v="36"/>
    <x v="2"/>
    <x v="2"/>
    <s v="3-3_構想策定時一致率_回復期"/>
    <x v="1"/>
    <n v="0.54166666666666663"/>
  </r>
  <r>
    <x v="3"/>
    <x v="36"/>
    <x v="2"/>
    <x v="3"/>
    <s v="3-4_構想策定時一致率_慢性期"/>
    <x v="1"/>
    <n v="1.0449101796407185"/>
  </r>
  <r>
    <x v="3"/>
    <x v="36"/>
    <x v="2"/>
    <x v="5"/>
    <s v="3-5_構想策定時一致率_合計"/>
    <x v="1"/>
    <n v="1.4201612903225806"/>
  </r>
  <r>
    <x v="3"/>
    <x v="36"/>
    <x v="3"/>
    <x v="0"/>
    <s v="4-1_R4年度病床機能報告_2022年時点_高度急性期"/>
    <x v="0"/>
    <n v="12"/>
  </r>
  <r>
    <x v="3"/>
    <x v="36"/>
    <x v="3"/>
    <x v="1"/>
    <s v="4-2_R4年度病床機能報告_2022年時点_急性期"/>
    <x v="0"/>
    <n v="432"/>
  </r>
  <r>
    <x v="3"/>
    <x v="36"/>
    <x v="3"/>
    <x v="2"/>
    <s v="4-3_R4年度病床機能報告_2022年時点_回復期"/>
    <x v="0"/>
    <n v="388"/>
  </r>
  <r>
    <x v="3"/>
    <x v="36"/>
    <x v="3"/>
    <x v="3"/>
    <s v="4-4_R4年度病床機能報告_2022年時点_慢性期"/>
    <x v="0"/>
    <n v="332"/>
  </r>
  <r>
    <x v="3"/>
    <x v="36"/>
    <x v="3"/>
    <x v="8"/>
    <s v="4-5_R4年度病床機能報告_2022年時点_休棟中（今後再開する予定）"/>
    <x v="0"/>
    <n v="14"/>
  </r>
  <r>
    <x v="3"/>
    <x v="36"/>
    <x v="3"/>
    <x v="9"/>
    <s v="4-6_R4年度病床機能報告_2022年時点_休棟中（今後廃止する予定）"/>
    <x v="0"/>
    <n v="0"/>
  </r>
  <r>
    <x v="3"/>
    <x v="36"/>
    <x v="3"/>
    <x v="10"/>
    <s v="4-7_R4年度病床機能報告_2022年時点_総計"/>
    <x v="0"/>
    <n v="1178"/>
  </r>
  <r>
    <x v="3"/>
    <x v="36"/>
    <x v="4"/>
    <x v="0"/>
    <s v="5-1_R4年度現状一致率_高度急性期"/>
    <x v="1"/>
    <n v="0.12903225806451613"/>
  </r>
  <r>
    <x v="3"/>
    <x v="36"/>
    <x v="4"/>
    <x v="1"/>
    <s v="5-2_R4年度現状一致率_急性期"/>
    <x v="1"/>
    <n v="1.2100840336134453"/>
  </r>
  <r>
    <x v="3"/>
    <x v="36"/>
    <x v="4"/>
    <x v="2"/>
    <s v="5-3_R4年度現状一致率_回復期"/>
    <x v="1"/>
    <n v="0.85087719298245612"/>
  </r>
  <r>
    <x v="3"/>
    <x v="36"/>
    <x v="4"/>
    <x v="3"/>
    <s v="5-4_R4年度現状一致率_慢性期"/>
    <x v="1"/>
    <n v="0.99401197604790414"/>
  </r>
  <r>
    <x v="3"/>
    <x v="36"/>
    <x v="4"/>
    <x v="5"/>
    <s v="5-5_R4年度現状一致率_合計"/>
    <x v="1"/>
    <n v="0.95"/>
  </r>
  <r>
    <x v="3"/>
    <x v="36"/>
    <x v="5"/>
    <x v="0"/>
    <s v="6-1_R4年度病床機能報告_2025年時点_高度急性期"/>
    <x v="0"/>
    <n v="26"/>
  </r>
  <r>
    <x v="3"/>
    <x v="36"/>
    <x v="5"/>
    <x v="1"/>
    <s v="6-2_R4年度病床機能報告_2025年時点_急性期"/>
    <x v="0"/>
    <n v="432"/>
  </r>
  <r>
    <x v="3"/>
    <x v="36"/>
    <x v="5"/>
    <x v="2"/>
    <s v="6-3_R4年度病床機能報告_2025年時点_回復期"/>
    <x v="0"/>
    <n v="388"/>
  </r>
  <r>
    <x v="3"/>
    <x v="36"/>
    <x v="5"/>
    <x v="3"/>
    <s v="6-4_R4年度病床機能報告_2025年時点_慢性期"/>
    <x v="0"/>
    <n v="332"/>
  </r>
  <r>
    <x v="3"/>
    <x v="36"/>
    <x v="5"/>
    <x v="11"/>
    <s v="6-5_R4年度病床機能報告_2025年時点_介護保険施設等へ移行予定"/>
    <x v="0"/>
    <n v="0"/>
  </r>
  <r>
    <x v="3"/>
    <x v="36"/>
    <x v="5"/>
    <x v="12"/>
    <s v="6-6_R4年度病床機能報告_2025年時点_休棟予定"/>
    <x v="0"/>
    <n v="0"/>
  </r>
  <r>
    <x v="3"/>
    <x v="36"/>
    <x v="5"/>
    <x v="13"/>
    <s v="6-7_R4年度病床機能報告_2025年時点_廃止予定"/>
    <x v="0"/>
    <n v="0"/>
  </r>
  <r>
    <x v="3"/>
    <x v="36"/>
    <x v="5"/>
    <x v="10"/>
    <s v="6-8_R4年度病床機能報告_2025年時点_総計"/>
    <x v="0"/>
    <n v="1178"/>
  </r>
  <r>
    <x v="3"/>
    <x v="36"/>
    <x v="6"/>
    <x v="0"/>
    <s v="7-1_R4年度将来一致率_高度急性期"/>
    <x v="1"/>
    <n v="0.27956989247311825"/>
  </r>
  <r>
    <x v="3"/>
    <x v="36"/>
    <x v="6"/>
    <x v="1"/>
    <s v="7-2_R4年度将来一致率_急性期"/>
    <x v="1"/>
    <n v="1.2100840336134453"/>
  </r>
  <r>
    <x v="3"/>
    <x v="36"/>
    <x v="6"/>
    <x v="2"/>
    <s v="7-3_R4年度将来一致率_回復期"/>
    <x v="1"/>
    <n v="0.85087719298245612"/>
  </r>
  <r>
    <x v="3"/>
    <x v="36"/>
    <x v="6"/>
    <x v="3"/>
    <s v="7-4_R4年度将来一致率_慢性期"/>
    <x v="1"/>
    <n v="0.99401197604790414"/>
  </r>
  <r>
    <x v="3"/>
    <x v="36"/>
    <x v="6"/>
    <x v="5"/>
    <s v="7-5_R4年度将来一致率_合計"/>
    <x v="1"/>
    <n v="0.95"/>
  </r>
  <r>
    <x v="3"/>
    <x v="37"/>
    <x v="0"/>
    <x v="0"/>
    <s v="1-1_現状ー構想策定時_高度急性期"/>
    <x v="0"/>
    <n v="2947"/>
  </r>
  <r>
    <x v="3"/>
    <x v="37"/>
    <x v="0"/>
    <x v="1"/>
    <s v="1-2_現状ー構想策定時_急性期"/>
    <x v="0"/>
    <n v="7027"/>
  </r>
  <r>
    <x v="3"/>
    <x v="37"/>
    <x v="0"/>
    <x v="2"/>
    <s v="1-3_現状ー構想策定時_回復期"/>
    <x v="0"/>
    <n v="1119"/>
  </r>
  <r>
    <x v="3"/>
    <x v="37"/>
    <x v="0"/>
    <x v="3"/>
    <s v="1-4_現状ー構想策定時_慢性期"/>
    <x v="0"/>
    <n v="2457"/>
  </r>
  <r>
    <x v="3"/>
    <x v="37"/>
    <x v="0"/>
    <x v="4"/>
    <s v="1-5_現状ー構想策定時_未報告"/>
    <x v="0"/>
    <n v="133"/>
  </r>
  <r>
    <x v="3"/>
    <x v="37"/>
    <x v="0"/>
    <x v="5"/>
    <s v="1-6_現状ー構想策定時_合計"/>
    <x v="0"/>
    <n v="13683"/>
  </r>
  <r>
    <x v="3"/>
    <x v="37"/>
    <x v="0"/>
    <x v="6"/>
    <s v="1-7_現状ー構想策定時_在宅医療等"/>
    <x v="0"/>
    <n v="11121"/>
  </r>
  <r>
    <x v="3"/>
    <x v="37"/>
    <x v="0"/>
    <x v="7"/>
    <s v="1-8_現状ー構想策定時_うち訪問診療分"/>
    <x v="0"/>
    <n v="5586"/>
  </r>
  <r>
    <x v="3"/>
    <x v="37"/>
    <x v="1"/>
    <x v="0"/>
    <s v="2-1_将来_高度急性期"/>
    <x v="0"/>
    <n v="1798"/>
  </r>
  <r>
    <x v="3"/>
    <x v="37"/>
    <x v="1"/>
    <x v="1"/>
    <s v="2-2_将来_急性期"/>
    <x v="0"/>
    <n v="4999"/>
  </r>
  <r>
    <x v="3"/>
    <x v="37"/>
    <x v="1"/>
    <x v="2"/>
    <s v="2-3_将来_回復期"/>
    <x v="0"/>
    <n v="3899"/>
  </r>
  <r>
    <x v="3"/>
    <x v="37"/>
    <x v="1"/>
    <x v="3"/>
    <s v="2-4_将来_慢性期"/>
    <x v="0"/>
    <n v="2505"/>
  </r>
  <r>
    <x v="3"/>
    <x v="37"/>
    <x v="1"/>
    <x v="5"/>
    <s v="2-5_将来_合計"/>
    <x v="0"/>
    <n v="13201"/>
  </r>
  <r>
    <x v="3"/>
    <x v="37"/>
    <x v="1"/>
    <x v="6"/>
    <s v="2-6_将来_在宅医療等"/>
    <x v="0"/>
    <n v="-16944"/>
  </r>
  <r>
    <x v="3"/>
    <x v="37"/>
    <x v="1"/>
    <x v="7"/>
    <s v="2-7_将来_うち訪問診療分"/>
    <x v="0"/>
    <n v="-8706"/>
  </r>
  <r>
    <x v="3"/>
    <x v="37"/>
    <x v="2"/>
    <x v="0"/>
    <s v="3-1_構想策定時一致率_高度急性期"/>
    <x v="1"/>
    <n v="1.6390433815350389"/>
  </r>
  <r>
    <x v="3"/>
    <x v="37"/>
    <x v="2"/>
    <x v="1"/>
    <s v="3-2_構想策定時一致率_急性期"/>
    <x v="1"/>
    <n v="1.4056811362272454"/>
  </r>
  <r>
    <x v="3"/>
    <x v="37"/>
    <x v="2"/>
    <x v="2"/>
    <s v="3-3_構想策定時一致率_回復期"/>
    <x v="1"/>
    <n v="0.2869966658117466"/>
  </r>
  <r>
    <x v="3"/>
    <x v="37"/>
    <x v="2"/>
    <x v="3"/>
    <s v="3-4_構想策定時一致率_慢性期"/>
    <x v="1"/>
    <n v="0.98083832335329346"/>
  </r>
  <r>
    <x v="3"/>
    <x v="37"/>
    <x v="2"/>
    <x v="5"/>
    <s v="3-5_構想策定時一致率_合計"/>
    <x v="1"/>
    <n v="1.0365123854253466"/>
  </r>
  <r>
    <x v="3"/>
    <x v="37"/>
    <x v="3"/>
    <x v="0"/>
    <s v="4-1_R4年度病床機能報告_2022年時点_高度急性期"/>
    <x v="0"/>
    <n v="1951"/>
  </r>
  <r>
    <x v="3"/>
    <x v="37"/>
    <x v="3"/>
    <x v="1"/>
    <s v="4-2_R4年度病床機能報告_2022年時点_急性期"/>
    <x v="0"/>
    <n v="6854"/>
  </r>
  <r>
    <x v="3"/>
    <x v="37"/>
    <x v="3"/>
    <x v="2"/>
    <s v="4-3_R4年度病床機能報告_2022年時点_回復期"/>
    <x v="0"/>
    <n v="1422"/>
  </r>
  <r>
    <x v="3"/>
    <x v="37"/>
    <x v="3"/>
    <x v="3"/>
    <s v="4-4_R4年度病床機能報告_2022年時点_慢性期"/>
    <x v="0"/>
    <n v="1927"/>
  </r>
  <r>
    <x v="3"/>
    <x v="37"/>
    <x v="3"/>
    <x v="8"/>
    <s v="4-5_R4年度病床機能報告_2022年時点_休棟中（今後再開する予定）"/>
    <x v="0"/>
    <n v="28"/>
  </r>
  <r>
    <x v="3"/>
    <x v="37"/>
    <x v="3"/>
    <x v="9"/>
    <s v="4-6_R4年度病床機能報告_2022年時点_休棟中（今後廃止する予定）"/>
    <x v="0"/>
    <n v="44"/>
  </r>
  <r>
    <x v="3"/>
    <x v="37"/>
    <x v="3"/>
    <x v="10"/>
    <s v="4-7_R4年度病床機能報告_2022年時点_総計"/>
    <x v="0"/>
    <n v="12226"/>
  </r>
  <r>
    <x v="3"/>
    <x v="37"/>
    <x v="4"/>
    <x v="0"/>
    <s v="5-1_R4年度現状一致率_高度急性期"/>
    <x v="1"/>
    <n v="1.0850945494994437"/>
  </r>
  <r>
    <x v="3"/>
    <x v="37"/>
    <x v="4"/>
    <x v="1"/>
    <s v="5-2_R4年度現状一致率_急性期"/>
    <x v="1"/>
    <n v="1.3710742148429687"/>
  </r>
  <r>
    <x v="3"/>
    <x v="37"/>
    <x v="4"/>
    <x v="2"/>
    <s v="5-3_R4年度現状一致率_回復期"/>
    <x v="1"/>
    <n v="0.3647088997178764"/>
  </r>
  <r>
    <x v="3"/>
    <x v="37"/>
    <x v="4"/>
    <x v="3"/>
    <s v="5-4_R4年度現状一致率_慢性期"/>
    <x v="1"/>
    <n v="0.76926147704590819"/>
  </r>
  <r>
    <x v="3"/>
    <x v="37"/>
    <x v="4"/>
    <x v="5"/>
    <s v="5-5_R4年度現状一致率_合計"/>
    <x v="1"/>
    <n v="0.9261419589425044"/>
  </r>
  <r>
    <x v="3"/>
    <x v="37"/>
    <x v="5"/>
    <x v="0"/>
    <s v="6-1_R4年度病床機能報告_2025年時点_高度急性期"/>
    <x v="0"/>
    <n v="1901"/>
  </r>
  <r>
    <x v="3"/>
    <x v="37"/>
    <x v="5"/>
    <x v="1"/>
    <s v="6-2_R4年度病床機能報告_2025年時点_急性期"/>
    <x v="0"/>
    <n v="6887"/>
  </r>
  <r>
    <x v="3"/>
    <x v="37"/>
    <x v="5"/>
    <x v="2"/>
    <s v="6-3_R4年度病床機能報告_2025年時点_回復期"/>
    <x v="0"/>
    <n v="1407"/>
  </r>
  <r>
    <x v="3"/>
    <x v="37"/>
    <x v="5"/>
    <x v="3"/>
    <s v="6-4_R4年度病床機能報告_2025年時点_慢性期"/>
    <x v="0"/>
    <n v="1919"/>
  </r>
  <r>
    <x v="3"/>
    <x v="37"/>
    <x v="5"/>
    <x v="11"/>
    <s v="6-5_R4年度病床機能報告_2025年時点_介護保険施設等へ移行予定"/>
    <x v="0"/>
    <n v="0"/>
  </r>
  <r>
    <x v="3"/>
    <x v="37"/>
    <x v="5"/>
    <x v="12"/>
    <s v="6-6_R4年度病床機能報告_2025年時点_休棟予定"/>
    <x v="0"/>
    <n v="102"/>
  </r>
  <r>
    <x v="3"/>
    <x v="37"/>
    <x v="5"/>
    <x v="13"/>
    <s v="6-7_R4年度病床機能報告_2025年時点_廃止予定"/>
    <x v="0"/>
    <n v="10"/>
  </r>
  <r>
    <x v="3"/>
    <x v="37"/>
    <x v="5"/>
    <x v="10"/>
    <s v="6-8_R4年度病床機能報告_2025年時点_総計"/>
    <x v="0"/>
    <n v="12226"/>
  </r>
  <r>
    <x v="3"/>
    <x v="37"/>
    <x v="6"/>
    <x v="0"/>
    <s v="7-1_R4年度将来一致率_高度急性期"/>
    <x v="1"/>
    <n v="1.0572858731924359"/>
  </r>
  <r>
    <x v="3"/>
    <x v="37"/>
    <x v="6"/>
    <x v="1"/>
    <s v="7-2_R4年度将来一致率_急性期"/>
    <x v="1"/>
    <n v="1.3776755351070213"/>
  </r>
  <r>
    <x v="3"/>
    <x v="37"/>
    <x v="6"/>
    <x v="2"/>
    <s v="7-3_R4年度将来一致率_回復期"/>
    <x v="1"/>
    <n v="0.3608617594254937"/>
  </r>
  <r>
    <x v="3"/>
    <x v="37"/>
    <x v="6"/>
    <x v="3"/>
    <s v="7-4_R4年度将来一致率_慢性期"/>
    <x v="1"/>
    <n v="0.76606786427145712"/>
  </r>
  <r>
    <x v="3"/>
    <x v="37"/>
    <x v="6"/>
    <x v="5"/>
    <s v="7-5_R4年度将来一致率_合計"/>
    <x v="1"/>
    <n v="0.9261419589425044"/>
  </r>
  <r>
    <x v="3"/>
    <x v="38"/>
    <x v="0"/>
    <x v="0"/>
    <s v="1-1_現状ー構想策定時_高度急性期"/>
    <x v="0"/>
    <n v="36"/>
  </r>
  <r>
    <x v="3"/>
    <x v="38"/>
    <x v="0"/>
    <x v="1"/>
    <s v="1-2_現状ー構想策定時_急性期"/>
    <x v="0"/>
    <n v="1619"/>
  </r>
  <r>
    <x v="3"/>
    <x v="38"/>
    <x v="0"/>
    <x v="2"/>
    <s v="1-3_現状ー構想策定時_回復期"/>
    <x v="0"/>
    <n v="98"/>
  </r>
  <r>
    <x v="3"/>
    <x v="38"/>
    <x v="0"/>
    <x v="3"/>
    <s v="1-4_現状ー構想策定時_慢性期"/>
    <x v="0"/>
    <n v="773"/>
  </r>
  <r>
    <x v="3"/>
    <x v="38"/>
    <x v="0"/>
    <x v="4"/>
    <s v="1-5_現状ー構想策定時_未報告"/>
    <x v="0"/>
    <n v="52"/>
  </r>
  <r>
    <x v="3"/>
    <x v="38"/>
    <x v="0"/>
    <x v="5"/>
    <s v="1-6_現状ー構想策定時_合計"/>
    <x v="0"/>
    <n v="2578"/>
  </r>
  <r>
    <x v="3"/>
    <x v="38"/>
    <x v="0"/>
    <x v="6"/>
    <s v="1-7_現状ー構想策定時_在宅医療等"/>
    <x v="0"/>
    <n v="2706"/>
  </r>
  <r>
    <x v="3"/>
    <x v="38"/>
    <x v="0"/>
    <x v="7"/>
    <s v="1-8_現状ー構想策定時_うち訪問診療分"/>
    <x v="0"/>
    <n v="1004"/>
  </r>
  <r>
    <x v="3"/>
    <x v="38"/>
    <x v="1"/>
    <x v="0"/>
    <s v="2-1_将来_高度急性期"/>
    <x v="0"/>
    <n v="182"/>
  </r>
  <r>
    <x v="3"/>
    <x v="38"/>
    <x v="1"/>
    <x v="1"/>
    <s v="2-2_将来_急性期"/>
    <x v="0"/>
    <n v="567"/>
  </r>
  <r>
    <x v="3"/>
    <x v="38"/>
    <x v="1"/>
    <x v="2"/>
    <s v="2-3_将来_回復期"/>
    <x v="0"/>
    <n v="669"/>
  </r>
  <r>
    <x v="3"/>
    <x v="38"/>
    <x v="1"/>
    <x v="3"/>
    <s v="2-4_将来_慢性期"/>
    <x v="0"/>
    <n v="484"/>
  </r>
  <r>
    <x v="3"/>
    <x v="38"/>
    <x v="1"/>
    <x v="5"/>
    <s v="2-5_将来_合計"/>
    <x v="0"/>
    <n v="1902"/>
  </r>
  <r>
    <x v="3"/>
    <x v="38"/>
    <x v="1"/>
    <x v="6"/>
    <s v="2-6_将来_在宅医療等"/>
    <x v="0"/>
    <n v="-2881"/>
  </r>
  <r>
    <x v="3"/>
    <x v="38"/>
    <x v="1"/>
    <x v="7"/>
    <s v="2-7_将来_うち訪問診療分"/>
    <x v="0"/>
    <n v="-1040"/>
  </r>
  <r>
    <x v="3"/>
    <x v="38"/>
    <x v="2"/>
    <x v="0"/>
    <s v="3-1_構想策定時一致率_高度急性期"/>
    <x v="1"/>
    <n v="0.19780219780219779"/>
  </r>
  <r>
    <x v="3"/>
    <x v="38"/>
    <x v="2"/>
    <x v="1"/>
    <s v="3-2_構想策定時一致率_急性期"/>
    <x v="1"/>
    <n v="2.8553791887125222"/>
  </r>
  <r>
    <x v="3"/>
    <x v="38"/>
    <x v="2"/>
    <x v="2"/>
    <s v="3-3_構想策定時一致率_回復期"/>
    <x v="1"/>
    <n v="0.14648729446935724"/>
  </r>
  <r>
    <x v="3"/>
    <x v="38"/>
    <x v="2"/>
    <x v="3"/>
    <s v="3-4_構想策定時一致率_慢性期"/>
    <x v="1"/>
    <n v="1.5971074380165289"/>
  </r>
  <r>
    <x v="3"/>
    <x v="38"/>
    <x v="2"/>
    <x v="5"/>
    <s v="3-5_構想策定時一致率_合計"/>
    <x v="1"/>
    <n v="1.3554153522607781"/>
  </r>
  <r>
    <x v="3"/>
    <x v="38"/>
    <x v="3"/>
    <x v="0"/>
    <s v="4-1_R4年度病床機能報告_2022年時点_高度急性期"/>
    <x v="0"/>
    <n v="44"/>
  </r>
  <r>
    <x v="3"/>
    <x v="38"/>
    <x v="3"/>
    <x v="1"/>
    <s v="4-2_R4年度病床機能報告_2022年時点_急性期"/>
    <x v="0"/>
    <n v="1137"/>
  </r>
  <r>
    <x v="3"/>
    <x v="38"/>
    <x v="3"/>
    <x v="2"/>
    <s v="4-3_R4年度病床機能報告_2022年時点_回復期"/>
    <x v="0"/>
    <n v="273"/>
  </r>
  <r>
    <x v="3"/>
    <x v="38"/>
    <x v="3"/>
    <x v="3"/>
    <s v="4-4_R4年度病床機能報告_2022年時点_慢性期"/>
    <x v="0"/>
    <n v="866"/>
  </r>
  <r>
    <x v="3"/>
    <x v="38"/>
    <x v="3"/>
    <x v="8"/>
    <s v="4-5_R4年度病床機能報告_2022年時点_休棟中（今後再開する予定）"/>
    <x v="0"/>
    <n v="0"/>
  </r>
  <r>
    <x v="3"/>
    <x v="38"/>
    <x v="3"/>
    <x v="9"/>
    <s v="4-6_R4年度病床機能報告_2022年時点_休棟中（今後廃止する予定）"/>
    <x v="0"/>
    <n v="0"/>
  </r>
  <r>
    <x v="3"/>
    <x v="38"/>
    <x v="3"/>
    <x v="10"/>
    <s v="4-7_R4年度病床機能報告_2022年時点_総計"/>
    <x v="0"/>
    <n v="2320"/>
  </r>
  <r>
    <x v="3"/>
    <x v="38"/>
    <x v="4"/>
    <x v="0"/>
    <s v="5-1_R4年度現状一致率_高度急性期"/>
    <x v="1"/>
    <n v="0.24175824175824176"/>
  </r>
  <r>
    <x v="3"/>
    <x v="38"/>
    <x v="4"/>
    <x v="1"/>
    <s v="5-2_R4年度現状一致率_急性期"/>
    <x v="1"/>
    <n v="2.0052910052910051"/>
  </r>
  <r>
    <x v="3"/>
    <x v="38"/>
    <x v="4"/>
    <x v="2"/>
    <s v="5-3_R4年度現状一致率_回復期"/>
    <x v="1"/>
    <n v="0.40807174887892378"/>
  </r>
  <r>
    <x v="3"/>
    <x v="38"/>
    <x v="4"/>
    <x v="3"/>
    <s v="5-4_R4年度現状一致率_慢性期"/>
    <x v="1"/>
    <n v="1.7892561983471074"/>
  </r>
  <r>
    <x v="3"/>
    <x v="38"/>
    <x v="4"/>
    <x v="5"/>
    <s v="5-5_R4年度現状一致率_合計"/>
    <x v="1"/>
    <n v="1.2197686645636172"/>
  </r>
  <r>
    <x v="3"/>
    <x v="38"/>
    <x v="5"/>
    <x v="0"/>
    <s v="6-1_R4年度病床機能報告_2025年時点_高度急性期"/>
    <x v="0"/>
    <n v="44"/>
  </r>
  <r>
    <x v="3"/>
    <x v="38"/>
    <x v="5"/>
    <x v="1"/>
    <s v="6-2_R4年度病床機能報告_2025年時点_急性期"/>
    <x v="0"/>
    <n v="1063"/>
  </r>
  <r>
    <x v="3"/>
    <x v="38"/>
    <x v="5"/>
    <x v="2"/>
    <s v="6-3_R4年度病床機能報告_2025年時点_回復期"/>
    <x v="0"/>
    <n v="313"/>
  </r>
  <r>
    <x v="3"/>
    <x v="38"/>
    <x v="5"/>
    <x v="3"/>
    <s v="6-4_R4年度病床機能報告_2025年時点_慢性期"/>
    <x v="0"/>
    <n v="791"/>
  </r>
  <r>
    <x v="3"/>
    <x v="38"/>
    <x v="5"/>
    <x v="11"/>
    <s v="6-5_R4年度病床機能報告_2025年時点_介護保険施設等へ移行予定"/>
    <x v="0"/>
    <n v="75"/>
  </r>
  <r>
    <x v="3"/>
    <x v="38"/>
    <x v="5"/>
    <x v="12"/>
    <s v="6-6_R4年度病床機能報告_2025年時点_休棟予定"/>
    <x v="0"/>
    <n v="0"/>
  </r>
  <r>
    <x v="3"/>
    <x v="38"/>
    <x v="5"/>
    <x v="13"/>
    <s v="6-7_R4年度病床機能報告_2025年時点_廃止予定"/>
    <x v="0"/>
    <n v="34"/>
  </r>
  <r>
    <x v="3"/>
    <x v="38"/>
    <x v="5"/>
    <x v="10"/>
    <s v="6-8_R4年度病床機能報告_2025年時点_総計"/>
    <x v="0"/>
    <n v="2320"/>
  </r>
  <r>
    <x v="3"/>
    <x v="38"/>
    <x v="6"/>
    <x v="0"/>
    <s v="7-1_R4年度将来一致率_高度急性期"/>
    <x v="1"/>
    <n v="0.24175824175824176"/>
  </r>
  <r>
    <x v="3"/>
    <x v="38"/>
    <x v="6"/>
    <x v="1"/>
    <s v="7-2_R4年度将来一致率_急性期"/>
    <x v="1"/>
    <n v="1.8747795414462081"/>
  </r>
  <r>
    <x v="3"/>
    <x v="38"/>
    <x v="6"/>
    <x v="2"/>
    <s v="7-3_R4年度将来一致率_回復期"/>
    <x v="1"/>
    <n v="0.46786248131539609"/>
  </r>
  <r>
    <x v="3"/>
    <x v="38"/>
    <x v="6"/>
    <x v="3"/>
    <s v="7-4_R4年度将来一致率_慢性期"/>
    <x v="1"/>
    <n v="1.634297520661157"/>
  </r>
  <r>
    <x v="3"/>
    <x v="38"/>
    <x v="6"/>
    <x v="5"/>
    <s v="7-5_R4年度将来一致率_合計"/>
    <x v="1"/>
    <n v="1.2197686645636172"/>
  </r>
  <r>
    <x v="3"/>
    <x v="39"/>
    <x v="0"/>
    <x v="0"/>
    <s v="1-1_現状ー構想策定時_高度急性期"/>
    <x v="0"/>
    <n v="30"/>
  </r>
  <r>
    <x v="3"/>
    <x v="39"/>
    <x v="0"/>
    <x v="1"/>
    <s v="1-2_現状ー構想策定時_急性期"/>
    <x v="0"/>
    <n v="1591"/>
  </r>
  <r>
    <x v="3"/>
    <x v="39"/>
    <x v="0"/>
    <x v="2"/>
    <s v="1-3_現状ー構想策定時_回復期"/>
    <x v="0"/>
    <n v="328"/>
  </r>
  <r>
    <x v="3"/>
    <x v="39"/>
    <x v="0"/>
    <x v="3"/>
    <s v="1-4_現状ー構想策定時_慢性期"/>
    <x v="0"/>
    <n v="400"/>
  </r>
  <r>
    <x v="3"/>
    <x v="39"/>
    <x v="0"/>
    <x v="4"/>
    <s v="1-5_現状ー構想策定時_未報告"/>
    <x v="0"/>
    <n v="144"/>
  </r>
  <r>
    <x v="3"/>
    <x v="39"/>
    <x v="0"/>
    <x v="5"/>
    <s v="1-6_現状ー構想策定時_合計"/>
    <x v="0"/>
    <n v="2493"/>
  </r>
  <r>
    <x v="3"/>
    <x v="39"/>
    <x v="0"/>
    <x v="6"/>
    <s v="1-7_現状ー構想策定時_在宅医療等"/>
    <x v="0"/>
    <n v="3533"/>
  </r>
  <r>
    <x v="3"/>
    <x v="39"/>
    <x v="0"/>
    <x v="7"/>
    <s v="1-8_現状ー構想策定時_うち訪問診療分"/>
    <x v="0"/>
    <n v="1643"/>
  </r>
  <r>
    <x v="3"/>
    <x v="39"/>
    <x v="1"/>
    <x v="0"/>
    <s v="2-1_将来_高度急性期"/>
    <x v="0"/>
    <n v="192"/>
  </r>
  <r>
    <x v="3"/>
    <x v="39"/>
    <x v="1"/>
    <x v="1"/>
    <s v="2-2_将来_急性期"/>
    <x v="0"/>
    <n v="681"/>
  </r>
  <r>
    <x v="3"/>
    <x v="39"/>
    <x v="1"/>
    <x v="2"/>
    <s v="2-3_将来_回復期"/>
    <x v="0"/>
    <n v="981"/>
  </r>
  <r>
    <x v="3"/>
    <x v="39"/>
    <x v="1"/>
    <x v="3"/>
    <s v="2-4_将来_慢性期"/>
    <x v="0"/>
    <n v="584"/>
  </r>
  <r>
    <x v="3"/>
    <x v="39"/>
    <x v="1"/>
    <x v="5"/>
    <s v="2-5_将来_合計"/>
    <x v="0"/>
    <n v="2438"/>
  </r>
  <r>
    <x v="3"/>
    <x v="39"/>
    <x v="1"/>
    <x v="6"/>
    <s v="2-6_将来_在宅医療等"/>
    <x v="0"/>
    <n v="-4239"/>
  </r>
  <r>
    <x v="3"/>
    <x v="39"/>
    <x v="1"/>
    <x v="7"/>
    <s v="2-7_将来_うち訪問診療分"/>
    <x v="0"/>
    <n v="-1976"/>
  </r>
  <r>
    <x v="3"/>
    <x v="39"/>
    <x v="2"/>
    <x v="0"/>
    <s v="3-1_構想策定時一致率_高度急性期"/>
    <x v="1"/>
    <n v="0.15625"/>
  </r>
  <r>
    <x v="3"/>
    <x v="39"/>
    <x v="2"/>
    <x v="1"/>
    <s v="3-2_構想策定時一致率_急性期"/>
    <x v="1"/>
    <n v="2.3362701908957417"/>
  </r>
  <r>
    <x v="3"/>
    <x v="39"/>
    <x v="2"/>
    <x v="2"/>
    <s v="3-3_構想策定時一致率_回復期"/>
    <x v="1"/>
    <n v="0.33435270132517841"/>
  </r>
  <r>
    <x v="3"/>
    <x v="39"/>
    <x v="2"/>
    <x v="3"/>
    <s v="3-4_構想策定時一致率_慢性期"/>
    <x v="1"/>
    <n v="0.68493150684931503"/>
  </r>
  <r>
    <x v="3"/>
    <x v="39"/>
    <x v="2"/>
    <x v="5"/>
    <s v="3-5_構想策定時一致率_合計"/>
    <x v="1"/>
    <n v="1.0225594749794913"/>
  </r>
  <r>
    <x v="3"/>
    <x v="39"/>
    <x v="3"/>
    <x v="0"/>
    <s v="4-1_R4年度病床機能報告_2022年時点_高度急性期"/>
    <x v="0"/>
    <n v="46"/>
  </r>
  <r>
    <x v="3"/>
    <x v="39"/>
    <x v="3"/>
    <x v="1"/>
    <s v="4-2_R4年度病床機能報告_2022年時点_急性期"/>
    <x v="0"/>
    <n v="1247"/>
  </r>
  <r>
    <x v="3"/>
    <x v="39"/>
    <x v="3"/>
    <x v="2"/>
    <s v="4-3_R4年度病床機能報告_2022年時点_回復期"/>
    <x v="0"/>
    <n v="433"/>
  </r>
  <r>
    <x v="3"/>
    <x v="39"/>
    <x v="3"/>
    <x v="3"/>
    <s v="4-4_R4年度病床機能報告_2022年時点_慢性期"/>
    <x v="0"/>
    <n v="766"/>
  </r>
  <r>
    <x v="3"/>
    <x v="39"/>
    <x v="3"/>
    <x v="8"/>
    <s v="4-5_R4年度病床機能報告_2022年時点_休棟中（今後再開する予定）"/>
    <x v="0"/>
    <n v="15"/>
  </r>
  <r>
    <x v="3"/>
    <x v="39"/>
    <x v="3"/>
    <x v="9"/>
    <s v="4-6_R4年度病床機能報告_2022年時点_休棟中（今後廃止する予定）"/>
    <x v="0"/>
    <n v="0"/>
  </r>
  <r>
    <x v="3"/>
    <x v="39"/>
    <x v="3"/>
    <x v="10"/>
    <s v="4-7_R4年度病床機能報告_2022年時点_総計"/>
    <x v="0"/>
    <n v="2507"/>
  </r>
  <r>
    <x v="3"/>
    <x v="39"/>
    <x v="4"/>
    <x v="0"/>
    <s v="5-1_R4年度現状一致率_高度急性期"/>
    <x v="1"/>
    <n v="0.23958333333333334"/>
  </r>
  <r>
    <x v="3"/>
    <x v="39"/>
    <x v="4"/>
    <x v="1"/>
    <s v="5-2_R4年度現状一致率_急性期"/>
    <x v="1"/>
    <n v="1.8311306901615272"/>
  </r>
  <r>
    <x v="3"/>
    <x v="39"/>
    <x v="4"/>
    <x v="2"/>
    <s v="5-3_R4年度現状一致率_回復期"/>
    <x v="1"/>
    <n v="0.44138634046890929"/>
  </r>
  <r>
    <x v="3"/>
    <x v="39"/>
    <x v="4"/>
    <x v="3"/>
    <s v="5-4_R4年度現状一致率_慢性期"/>
    <x v="1"/>
    <n v="1.3116438356164384"/>
  </r>
  <r>
    <x v="3"/>
    <x v="39"/>
    <x v="4"/>
    <x v="5"/>
    <s v="5-5_R4年度現状一致率_合計"/>
    <x v="1"/>
    <n v="1.0283018867924529"/>
  </r>
  <r>
    <x v="3"/>
    <x v="39"/>
    <x v="5"/>
    <x v="0"/>
    <s v="6-1_R4年度病床機能報告_2025年時点_高度急性期"/>
    <x v="0"/>
    <n v="46"/>
  </r>
  <r>
    <x v="3"/>
    <x v="39"/>
    <x v="5"/>
    <x v="1"/>
    <s v="6-2_R4年度病床機能報告_2025年時点_急性期"/>
    <x v="0"/>
    <n v="1247"/>
  </r>
  <r>
    <x v="3"/>
    <x v="39"/>
    <x v="5"/>
    <x v="2"/>
    <s v="6-3_R4年度病床機能報告_2025年時点_回復期"/>
    <x v="0"/>
    <n v="483"/>
  </r>
  <r>
    <x v="3"/>
    <x v="39"/>
    <x v="5"/>
    <x v="3"/>
    <s v="6-4_R4年度病床機能報告_2025年時点_慢性期"/>
    <x v="0"/>
    <n v="716"/>
  </r>
  <r>
    <x v="3"/>
    <x v="39"/>
    <x v="5"/>
    <x v="11"/>
    <s v="6-5_R4年度病床機能報告_2025年時点_介護保険施設等へ移行予定"/>
    <x v="0"/>
    <n v="0"/>
  </r>
  <r>
    <x v="3"/>
    <x v="39"/>
    <x v="5"/>
    <x v="12"/>
    <s v="6-6_R4年度病床機能報告_2025年時点_休棟予定"/>
    <x v="0"/>
    <n v="15"/>
  </r>
  <r>
    <x v="3"/>
    <x v="39"/>
    <x v="5"/>
    <x v="13"/>
    <s v="6-7_R4年度病床機能報告_2025年時点_廃止予定"/>
    <x v="0"/>
    <n v="0"/>
  </r>
  <r>
    <x v="3"/>
    <x v="39"/>
    <x v="5"/>
    <x v="10"/>
    <s v="6-8_R4年度病床機能報告_2025年時点_総計"/>
    <x v="0"/>
    <n v="2507"/>
  </r>
  <r>
    <x v="3"/>
    <x v="39"/>
    <x v="6"/>
    <x v="0"/>
    <s v="7-1_R4年度将来一致率_高度急性期"/>
    <x v="1"/>
    <n v="0.23958333333333334"/>
  </r>
  <r>
    <x v="3"/>
    <x v="39"/>
    <x v="6"/>
    <x v="1"/>
    <s v="7-2_R4年度将来一致率_急性期"/>
    <x v="1"/>
    <n v="1.8311306901615272"/>
  </r>
  <r>
    <x v="3"/>
    <x v="39"/>
    <x v="6"/>
    <x v="2"/>
    <s v="7-3_R4年度将来一致率_回復期"/>
    <x v="1"/>
    <n v="0.49235474006116209"/>
  </r>
  <r>
    <x v="3"/>
    <x v="39"/>
    <x v="6"/>
    <x v="3"/>
    <s v="7-4_R4年度将来一致率_慢性期"/>
    <x v="1"/>
    <n v="1.226027397260274"/>
  </r>
  <r>
    <x v="3"/>
    <x v="39"/>
    <x v="6"/>
    <x v="5"/>
    <s v="7-5_R4年度将来一致率_合計"/>
    <x v="1"/>
    <n v="1.0283018867924529"/>
  </r>
  <r>
    <x v="4"/>
    <x v="40"/>
    <x v="0"/>
    <x v="0"/>
    <s v="1-1_現状ー構想策定時_高度急性期"/>
    <x v="0"/>
    <n v="0"/>
  </r>
  <r>
    <x v="4"/>
    <x v="40"/>
    <x v="0"/>
    <x v="1"/>
    <s v="1-2_現状ー構想策定時_急性期"/>
    <x v="0"/>
    <n v="761"/>
  </r>
  <r>
    <x v="4"/>
    <x v="40"/>
    <x v="0"/>
    <x v="2"/>
    <s v="1-3_現状ー構想策定時_回復期"/>
    <x v="0"/>
    <n v="164"/>
  </r>
  <r>
    <x v="4"/>
    <x v="40"/>
    <x v="0"/>
    <x v="3"/>
    <s v="1-4_現状ー構想策定時_慢性期"/>
    <x v="0"/>
    <n v="462"/>
  </r>
  <r>
    <x v="4"/>
    <x v="40"/>
    <x v="0"/>
    <x v="4"/>
    <s v="1-5_現状ー構想策定時_未報告"/>
    <x v="0"/>
    <n v="0"/>
  </r>
  <r>
    <x v="4"/>
    <x v="40"/>
    <x v="0"/>
    <x v="5"/>
    <s v="1-6_現状ー構想策定時_合計"/>
    <x v="0"/>
    <n v="1387"/>
  </r>
  <r>
    <x v="4"/>
    <x v="40"/>
    <x v="0"/>
    <x v="6"/>
    <s v="1-7_現状ー構想策定時_在宅医療等"/>
    <x v="0"/>
    <n v="1094"/>
  </r>
  <r>
    <x v="4"/>
    <x v="40"/>
    <x v="0"/>
    <x v="7"/>
    <s v="1-8_現状ー構想策定時_うち訪問診療分"/>
    <x v="0"/>
    <n v="209"/>
  </r>
  <r>
    <x v="4"/>
    <x v="40"/>
    <x v="1"/>
    <x v="0"/>
    <s v="2-1_将来_高度急性期"/>
    <x v="0"/>
    <n v="67"/>
  </r>
  <r>
    <x v="4"/>
    <x v="40"/>
    <x v="1"/>
    <x v="1"/>
    <s v="2-2_将来_急性期"/>
    <x v="0"/>
    <n v="300"/>
  </r>
  <r>
    <x v="4"/>
    <x v="40"/>
    <x v="1"/>
    <x v="2"/>
    <s v="2-3_将来_回復期"/>
    <x v="0"/>
    <n v="296"/>
  </r>
  <r>
    <x v="4"/>
    <x v="40"/>
    <x v="1"/>
    <x v="3"/>
    <s v="2-4_将来_慢性期"/>
    <x v="0"/>
    <n v="279"/>
  </r>
  <r>
    <x v="4"/>
    <x v="40"/>
    <x v="1"/>
    <x v="5"/>
    <s v="2-5_将来_合計"/>
    <x v="0"/>
    <n v="942"/>
  </r>
  <r>
    <x v="4"/>
    <x v="40"/>
    <x v="1"/>
    <x v="6"/>
    <s v="2-6_将来_在宅医療等"/>
    <x v="0"/>
    <n v="-1276"/>
  </r>
  <r>
    <x v="4"/>
    <x v="40"/>
    <x v="1"/>
    <x v="7"/>
    <s v="2-7_将来_うち訪問診療分"/>
    <x v="0"/>
    <n v="-227"/>
  </r>
  <r>
    <x v="4"/>
    <x v="40"/>
    <x v="2"/>
    <x v="0"/>
    <s v="3-1_構想策定時一致率_高度急性期"/>
    <x v="1"/>
    <n v="0"/>
  </r>
  <r>
    <x v="4"/>
    <x v="40"/>
    <x v="2"/>
    <x v="1"/>
    <s v="3-2_構想策定時一致率_急性期"/>
    <x v="1"/>
    <n v="2.5366666666666666"/>
  </r>
  <r>
    <x v="4"/>
    <x v="40"/>
    <x v="2"/>
    <x v="2"/>
    <s v="3-3_構想策定時一致率_回復期"/>
    <x v="1"/>
    <n v="0.55405405405405406"/>
  </r>
  <r>
    <x v="4"/>
    <x v="40"/>
    <x v="2"/>
    <x v="3"/>
    <s v="3-4_構想策定時一致率_慢性期"/>
    <x v="1"/>
    <n v="1.6559139784946237"/>
  </r>
  <r>
    <x v="4"/>
    <x v="40"/>
    <x v="2"/>
    <x v="5"/>
    <s v="3-5_構想策定時一致率_合計"/>
    <x v="1"/>
    <n v="1.4723991507430998"/>
  </r>
  <r>
    <x v="4"/>
    <x v="40"/>
    <x v="3"/>
    <x v="0"/>
    <s v="4-1_R4年度病床機能報告_2022年時点_高度急性期"/>
    <x v="0"/>
    <n v="0"/>
  </r>
  <r>
    <x v="4"/>
    <x v="40"/>
    <x v="3"/>
    <x v="1"/>
    <s v="4-2_R4年度病床機能報告_2022年時点_急性期"/>
    <x v="0"/>
    <n v="577"/>
  </r>
  <r>
    <x v="4"/>
    <x v="40"/>
    <x v="3"/>
    <x v="2"/>
    <s v="4-3_R4年度病床機能報告_2022年時点_回復期"/>
    <x v="0"/>
    <n v="272"/>
  </r>
  <r>
    <x v="4"/>
    <x v="40"/>
    <x v="3"/>
    <x v="3"/>
    <s v="4-4_R4年度病床機能報告_2022年時点_慢性期"/>
    <x v="0"/>
    <n v="184"/>
  </r>
  <r>
    <x v="4"/>
    <x v="40"/>
    <x v="3"/>
    <x v="8"/>
    <s v="4-5_R4年度病床機能報告_2022年時点_休棟中（今後再開する予定）"/>
    <x v="0"/>
    <n v="44"/>
  </r>
  <r>
    <x v="4"/>
    <x v="40"/>
    <x v="3"/>
    <x v="9"/>
    <s v="4-6_R4年度病床機能報告_2022年時点_休棟中（今後廃止する予定）"/>
    <x v="0"/>
    <n v="0"/>
  </r>
  <r>
    <x v="4"/>
    <x v="40"/>
    <x v="3"/>
    <x v="10"/>
    <s v="4-7_R4年度病床機能報告_2022年時点_総計"/>
    <x v="0"/>
    <n v="1077"/>
  </r>
  <r>
    <x v="4"/>
    <x v="40"/>
    <x v="4"/>
    <x v="0"/>
    <s v="5-1_R4年度現状一致率_高度急性期"/>
    <x v="1"/>
    <n v="0"/>
  </r>
  <r>
    <x v="4"/>
    <x v="40"/>
    <x v="4"/>
    <x v="1"/>
    <s v="5-2_R4年度現状一致率_急性期"/>
    <x v="1"/>
    <n v="1.9233333333333333"/>
  </r>
  <r>
    <x v="4"/>
    <x v="40"/>
    <x v="4"/>
    <x v="2"/>
    <s v="5-3_R4年度現状一致率_回復期"/>
    <x v="1"/>
    <n v="0.91891891891891897"/>
  </r>
  <r>
    <x v="4"/>
    <x v="40"/>
    <x v="4"/>
    <x v="3"/>
    <s v="5-4_R4年度現状一致率_慢性期"/>
    <x v="1"/>
    <n v="0.65949820788530467"/>
  </r>
  <r>
    <x v="4"/>
    <x v="40"/>
    <x v="4"/>
    <x v="5"/>
    <s v="5-5_R4年度現状一致率_合計"/>
    <x v="1"/>
    <n v="1.1433121019108281"/>
  </r>
  <r>
    <x v="4"/>
    <x v="40"/>
    <x v="5"/>
    <x v="0"/>
    <s v="6-1_R4年度病床機能報告_2025年時点_高度急性期"/>
    <x v="0"/>
    <n v="0"/>
  </r>
  <r>
    <x v="4"/>
    <x v="40"/>
    <x v="5"/>
    <x v="1"/>
    <s v="6-2_R4年度病床機能報告_2025年時点_急性期"/>
    <x v="0"/>
    <n v="583"/>
  </r>
  <r>
    <x v="4"/>
    <x v="40"/>
    <x v="5"/>
    <x v="2"/>
    <s v="6-3_R4年度病床機能報告_2025年時点_回復期"/>
    <x v="0"/>
    <n v="272"/>
  </r>
  <r>
    <x v="4"/>
    <x v="40"/>
    <x v="5"/>
    <x v="3"/>
    <s v="6-4_R4年度病床機能報告_2025年時点_慢性期"/>
    <x v="0"/>
    <n v="184"/>
  </r>
  <r>
    <x v="4"/>
    <x v="40"/>
    <x v="5"/>
    <x v="11"/>
    <s v="6-5_R4年度病床機能報告_2025年時点_介護保険施設等へ移行予定"/>
    <x v="0"/>
    <n v="0"/>
  </r>
  <r>
    <x v="4"/>
    <x v="40"/>
    <x v="5"/>
    <x v="12"/>
    <s v="6-6_R4年度病床機能報告_2025年時点_休棟予定"/>
    <x v="0"/>
    <n v="38"/>
  </r>
  <r>
    <x v="4"/>
    <x v="40"/>
    <x v="5"/>
    <x v="13"/>
    <s v="6-7_R4年度病床機能報告_2025年時点_廃止予定"/>
    <x v="0"/>
    <n v="0"/>
  </r>
  <r>
    <x v="4"/>
    <x v="40"/>
    <x v="5"/>
    <x v="10"/>
    <s v="6-8_R4年度病床機能報告_2025年時点_総計"/>
    <x v="0"/>
    <n v="1077"/>
  </r>
  <r>
    <x v="4"/>
    <x v="40"/>
    <x v="6"/>
    <x v="0"/>
    <s v="7-1_R4年度将来一致率_高度急性期"/>
    <x v="1"/>
    <n v="0"/>
  </r>
  <r>
    <x v="4"/>
    <x v="40"/>
    <x v="6"/>
    <x v="1"/>
    <s v="7-2_R4年度将来一致率_急性期"/>
    <x v="1"/>
    <n v="1.9433333333333334"/>
  </r>
  <r>
    <x v="4"/>
    <x v="40"/>
    <x v="6"/>
    <x v="2"/>
    <s v="7-3_R4年度将来一致率_回復期"/>
    <x v="1"/>
    <n v="0.91891891891891897"/>
  </r>
  <r>
    <x v="4"/>
    <x v="40"/>
    <x v="6"/>
    <x v="3"/>
    <s v="7-4_R4年度将来一致率_慢性期"/>
    <x v="1"/>
    <n v="0.65949820788530467"/>
  </r>
  <r>
    <x v="4"/>
    <x v="40"/>
    <x v="6"/>
    <x v="5"/>
    <s v="7-5_R4年度将来一致率_合計"/>
    <x v="1"/>
    <n v="1.1433121019108281"/>
  </r>
  <r>
    <x v="4"/>
    <x v="41"/>
    <x v="0"/>
    <x v="0"/>
    <s v="1-1_現状ー構想策定時_高度急性期"/>
    <x v="0"/>
    <n v="0"/>
  </r>
  <r>
    <x v="4"/>
    <x v="41"/>
    <x v="0"/>
    <x v="1"/>
    <s v="1-2_現状ー構想策定時_急性期"/>
    <x v="0"/>
    <n v="189"/>
  </r>
  <r>
    <x v="4"/>
    <x v="41"/>
    <x v="0"/>
    <x v="2"/>
    <s v="1-3_現状ー構想策定時_回復期"/>
    <x v="0"/>
    <n v="58"/>
  </r>
  <r>
    <x v="4"/>
    <x v="41"/>
    <x v="0"/>
    <x v="3"/>
    <s v="1-4_現状ー構想策定時_慢性期"/>
    <x v="0"/>
    <n v="0"/>
  </r>
  <r>
    <x v="4"/>
    <x v="41"/>
    <x v="0"/>
    <x v="4"/>
    <s v="1-5_現状ー構想策定時_未報告"/>
    <x v="0"/>
    <n v="0"/>
  </r>
  <r>
    <x v="4"/>
    <x v="41"/>
    <x v="0"/>
    <x v="5"/>
    <s v="1-6_現状ー構想策定時_合計"/>
    <x v="0"/>
    <n v="247"/>
  </r>
  <r>
    <x v="4"/>
    <x v="41"/>
    <x v="0"/>
    <x v="6"/>
    <s v="1-7_現状ー構想策定時_在宅医療等"/>
    <x v="0"/>
    <n v="363"/>
  </r>
  <r>
    <x v="4"/>
    <x v="41"/>
    <x v="0"/>
    <x v="7"/>
    <s v="1-8_現状ー構想策定時_うち訪問診療分"/>
    <x v="0"/>
    <n v="80"/>
  </r>
  <r>
    <x v="4"/>
    <x v="41"/>
    <x v="1"/>
    <x v="0"/>
    <s v="2-1_将来_高度急性期"/>
    <x v="0"/>
    <n v="13"/>
  </r>
  <r>
    <x v="4"/>
    <x v="41"/>
    <x v="1"/>
    <x v="1"/>
    <s v="2-2_将来_急性期"/>
    <x v="0"/>
    <n v="50"/>
  </r>
  <r>
    <x v="4"/>
    <x v="41"/>
    <x v="1"/>
    <x v="2"/>
    <s v="2-3_将来_回復期"/>
    <x v="0"/>
    <n v="57"/>
  </r>
  <r>
    <x v="4"/>
    <x v="41"/>
    <x v="1"/>
    <x v="3"/>
    <s v="2-4_将来_慢性期"/>
    <x v="0"/>
    <n v="15"/>
  </r>
  <r>
    <x v="4"/>
    <x v="41"/>
    <x v="1"/>
    <x v="5"/>
    <s v="2-5_将来_合計"/>
    <x v="0"/>
    <n v="135"/>
  </r>
  <r>
    <x v="4"/>
    <x v="41"/>
    <x v="1"/>
    <x v="6"/>
    <s v="2-6_将来_在宅医療等"/>
    <x v="0"/>
    <n v="-357"/>
  </r>
  <r>
    <x v="4"/>
    <x v="41"/>
    <x v="1"/>
    <x v="7"/>
    <s v="2-7_将来_うち訪問診療分"/>
    <x v="0"/>
    <n v="-80"/>
  </r>
  <r>
    <x v="4"/>
    <x v="41"/>
    <x v="2"/>
    <x v="0"/>
    <s v="3-1_構想策定時一致率_高度急性期"/>
    <x v="1"/>
    <n v="0"/>
  </r>
  <r>
    <x v="4"/>
    <x v="41"/>
    <x v="2"/>
    <x v="1"/>
    <s v="3-2_構想策定時一致率_急性期"/>
    <x v="1"/>
    <n v="3.78"/>
  </r>
  <r>
    <x v="4"/>
    <x v="41"/>
    <x v="2"/>
    <x v="2"/>
    <s v="3-3_構想策定時一致率_回復期"/>
    <x v="1"/>
    <n v="1.0175438596491229"/>
  </r>
  <r>
    <x v="4"/>
    <x v="41"/>
    <x v="2"/>
    <x v="3"/>
    <s v="3-4_構想策定時一致率_慢性期"/>
    <x v="1"/>
    <n v="0"/>
  </r>
  <r>
    <x v="4"/>
    <x v="41"/>
    <x v="2"/>
    <x v="5"/>
    <s v="3-5_構想策定時一致率_合計"/>
    <x v="1"/>
    <n v="1.8296296296296297"/>
  </r>
  <r>
    <x v="4"/>
    <x v="41"/>
    <x v="3"/>
    <x v="0"/>
    <s v="4-1_R4年度病床機能報告_2022年時点_高度急性期"/>
    <x v="0"/>
    <n v="0"/>
  </r>
  <r>
    <x v="4"/>
    <x v="41"/>
    <x v="3"/>
    <x v="1"/>
    <s v="4-2_R4年度病床機能報告_2022年時点_急性期"/>
    <x v="0"/>
    <n v="166"/>
  </r>
  <r>
    <x v="4"/>
    <x v="41"/>
    <x v="3"/>
    <x v="2"/>
    <s v="4-3_R4年度病床機能報告_2022年時点_回復期"/>
    <x v="0"/>
    <n v="58"/>
  </r>
  <r>
    <x v="4"/>
    <x v="41"/>
    <x v="3"/>
    <x v="3"/>
    <s v="4-4_R4年度病床機能報告_2022年時点_慢性期"/>
    <x v="0"/>
    <n v="0"/>
  </r>
  <r>
    <x v="4"/>
    <x v="41"/>
    <x v="3"/>
    <x v="8"/>
    <s v="4-5_R4年度病床機能報告_2022年時点_休棟中（今後再開する予定）"/>
    <x v="0"/>
    <n v="48"/>
  </r>
  <r>
    <x v="4"/>
    <x v="41"/>
    <x v="3"/>
    <x v="9"/>
    <s v="4-6_R4年度病床機能報告_2022年時点_休棟中（今後廃止する予定）"/>
    <x v="0"/>
    <n v="0"/>
  </r>
  <r>
    <x v="4"/>
    <x v="41"/>
    <x v="3"/>
    <x v="10"/>
    <s v="4-7_R4年度病床機能報告_2022年時点_総計"/>
    <x v="0"/>
    <n v="272"/>
  </r>
  <r>
    <x v="4"/>
    <x v="41"/>
    <x v="4"/>
    <x v="0"/>
    <s v="5-1_R4年度現状一致率_高度急性期"/>
    <x v="1"/>
    <n v="0"/>
  </r>
  <r>
    <x v="4"/>
    <x v="41"/>
    <x v="4"/>
    <x v="1"/>
    <s v="5-2_R4年度現状一致率_急性期"/>
    <x v="1"/>
    <n v="3.32"/>
  </r>
  <r>
    <x v="4"/>
    <x v="41"/>
    <x v="4"/>
    <x v="2"/>
    <s v="5-3_R4年度現状一致率_回復期"/>
    <x v="1"/>
    <n v="1.0175438596491229"/>
  </r>
  <r>
    <x v="4"/>
    <x v="41"/>
    <x v="4"/>
    <x v="3"/>
    <s v="5-4_R4年度現状一致率_慢性期"/>
    <x v="1"/>
    <n v="0"/>
  </r>
  <r>
    <x v="4"/>
    <x v="41"/>
    <x v="4"/>
    <x v="5"/>
    <s v="5-5_R4年度現状一致率_合計"/>
    <x v="1"/>
    <n v="2.0148148148148146"/>
  </r>
  <r>
    <x v="4"/>
    <x v="41"/>
    <x v="5"/>
    <x v="0"/>
    <s v="6-1_R4年度病床機能報告_2025年時点_高度急性期"/>
    <x v="0"/>
    <n v="0"/>
  </r>
  <r>
    <x v="4"/>
    <x v="41"/>
    <x v="5"/>
    <x v="1"/>
    <s v="6-2_R4年度病床機能報告_2025年時点_急性期"/>
    <x v="0"/>
    <n v="166"/>
  </r>
  <r>
    <x v="4"/>
    <x v="41"/>
    <x v="5"/>
    <x v="2"/>
    <s v="6-3_R4年度病床機能報告_2025年時点_回復期"/>
    <x v="0"/>
    <n v="58"/>
  </r>
  <r>
    <x v="4"/>
    <x v="41"/>
    <x v="5"/>
    <x v="3"/>
    <s v="6-4_R4年度病床機能報告_2025年時点_慢性期"/>
    <x v="0"/>
    <n v="0"/>
  </r>
  <r>
    <x v="4"/>
    <x v="41"/>
    <x v="5"/>
    <x v="11"/>
    <s v="6-5_R4年度病床機能報告_2025年時点_介護保険施設等へ移行予定"/>
    <x v="0"/>
    <n v="0"/>
  </r>
  <r>
    <x v="4"/>
    <x v="41"/>
    <x v="5"/>
    <x v="12"/>
    <s v="6-6_R4年度病床機能報告_2025年時点_休棟予定"/>
    <x v="0"/>
    <n v="48"/>
  </r>
  <r>
    <x v="4"/>
    <x v="41"/>
    <x v="5"/>
    <x v="13"/>
    <s v="6-7_R4年度病床機能報告_2025年時点_廃止予定"/>
    <x v="0"/>
    <n v="0"/>
  </r>
  <r>
    <x v="4"/>
    <x v="41"/>
    <x v="5"/>
    <x v="10"/>
    <s v="6-8_R4年度病床機能報告_2025年時点_総計"/>
    <x v="0"/>
    <n v="272"/>
  </r>
  <r>
    <x v="4"/>
    <x v="41"/>
    <x v="6"/>
    <x v="0"/>
    <s v="7-1_R4年度将来一致率_高度急性期"/>
    <x v="1"/>
    <n v="0"/>
  </r>
  <r>
    <x v="4"/>
    <x v="41"/>
    <x v="6"/>
    <x v="1"/>
    <s v="7-2_R4年度将来一致率_急性期"/>
    <x v="1"/>
    <n v="3.32"/>
  </r>
  <r>
    <x v="4"/>
    <x v="41"/>
    <x v="6"/>
    <x v="2"/>
    <s v="7-3_R4年度将来一致率_回復期"/>
    <x v="1"/>
    <n v="1.0175438596491229"/>
  </r>
  <r>
    <x v="4"/>
    <x v="41"/>
    <x v="6"/>
    <x v="3"/>
    <s v="7-4_R4年度将来一致率_慢性期"/>
    <x v="1"/>
    <n v="0"/>
  </r>
  <r>
    <x v="4"/>
    <x v="41"/>
    <x v="6"/>
    <x v="5"/>
    <s v="7-5_R4年度将来一致率_合計"/>
    <x v="1"/>
    <n v="2.0148148148148146"/>
  </r>
  <r>
    <x v="4"/>
    <x v="42"/>
    <x v="0"/>
    <x v="0"/>
    <s v="1-1_現状ー構想策定時_高度急性期"/>
    <x v="0"/>
    <n v="0"/>
  </r>
  <r>
    <x v="4"/>
    <x v="42"/>
    <x v="0"/>
    <x v="1"/>
    <s v="1-2_現状ー構想策定時_急性期"/>
    <x v="0"/>
    <n v="785"/>
  </r>
  <r>
    <x v="4"/>
    <x v="42"/>
    <x v="0"/>
    <x v="2"/>
    <s v="1-3_現状ー構想策定時_回復期"/>
    <x v="0"/>
    <n v="38"/>
  </r>
  <r>
    <x v="4"/>
    <x v="42"/>
    <x v="0"/>
    <x v="3"/>
    <s v="1-4_現状ー構想策定時_慢性期"/>
    <x v="0"/>
    <n v="374"/>
  </r>
  <r>
    <x v="4"/>
    <x v="42"/>
    <x v="0"/>
    <x v="4"/>
    <s v="1-5_現状ー構想策定時_未報告"/>
    <x v="0"/>
    <n v="0"/>
  </r>
  <r>
    <x v="4"/>
    <x v="42"/>
    <x v="0"/>
    <x v="5"/>
    <s v="1-6_現状ー構想策定時_合計"/>
    <x v="0"/>
    <n v="1197"/>
  </r>
  <r>
    <x v="4"/>
    <x v="42"/>
    <x v="0"/>
    <x v="6"/>
    <s v="1-7_現状ー構想策定時_在宅医療等"/>
    <x v="0"/>
    <n v="1051"/>
  </r>
  <r>
    <x v="4"/>
    <x v="42"/>
    <x v="0"/>
    <x v="7"/>
    <s v="1-8_現状ー構想策定時_うち訪問診療分"/>
    <x v="0"/>
    <n v="306"/>
  </r>
  <r>
    <x v="4"/>
    <x v="42"/>
    <x v="1"/>
    <x v="0"/>
    <s v="2-1_将来_高度急性期"/>
    <x v="0"/>
    <n v="72"/>
  </r>
  <r>
    <x v="4"/>
    <x v="42"/>
    <x v="1"/>
    <x v="1"/>
    <s v="2-2_将来_急性期"/>
    <x v="0"/>
    <n v="300"/>
  </r>
  <r>
    <x v="4"/>
    <x v="42"/>
    <x v="1"/>
    <x v="2"/>
    <s v="2-3_将来_回復期"/>
    <x v="0"/>
    <n v="246"/>
  </r>
  <r>
    <x v="4"/>
    <x v="42"/>
    <x v="1"/>
    <x v="3"/>
    <s v="2-4_将来_慢性期"/>
    <x v="0"/>
    <n v="155"/>
  </r>
  <r>
    <x v="4"/>
    <x v="42"/>
    <x v="1"/>
    <x v="5"/>
    <s v="2-5_将来_合計"/>
    <x v="0"/>
    <n v="773"/>
  </r>
  <r>
    <x v="4"/>
    <x v="42"/>
    <x v="1"/>
    <x v="6"/>
    <s v="2-6_将来_在宅医療等"/>
    <x v="0"/>
    <n v="-1148"/>
  </r>
  <r>
    <x v="4"/>
    <x v="42"/>
    <x v="1"/>
    <x v="7"/>
    <s v="2-7_将来_うち訪問診療分"/>
    <x v="0"/>
    <n v="-319"/>
  </r>
  <r>
    <x v="4"/>
    <x v="42"/>
    <x v="2"/>
    <x v="0"/>
    <s v="3-1_構想策定時一致率_高度急性期"/>
    <x v="1"/>
    <n v="0"/>
  </r>
  <r>
    <x v="4"/>
    <x v="42"/>
    <x v="2"/>
    <x v="1"/>
    <s v="3-2_構想策定時一致率_急性期"/>
    <x v="1"/>
    <n v="2.6166666666666667"/>
  </r>
  <r>
    <x v="4"/>
    <x v="42"/>
    <x v="2"/>
    <x v="2"/>
    <s v="3-3_構想策定時一致率_回復期"/>
    <x v="1"/>
    <n v="0.15447154471544716"/>
  </r>
  <r>
    <x v="4"/>
    <x v="42"/>
    <x v="2"/>
    <x v="3"/>
    <s v="3-4_構想策定時一致率_慢性期"/>
    <x v="1"/>
    <n v="2.4129032258064518"/>
  </r>
  <r>
    <x v="4"/>
    <x v="42"/>
    <x v="2"/>
    <x v="5"/>
    <s v="3-5_構想策定時一致率_合計"/>
    <x v="1"/>
    <n v="1.5485122897800776"/>
  </r>
  <r>
    <x v="4"/>
    <x v="42"/>
    <x v="3"/>
    <x v="0"/>
    <s v="4-1_R4年度病床機能報告_2022年時点_高度急性期"/>
    <x v="0"/>
    <n v="0"/>
  </r>
  <r>
    <x v="4"/>
    <x v="42"/>
    <x v="3"/>
    <x v="1"/>
    <s v="4-2_R4年度病床機能報告_2022年時点_急性期"/>
    <x v="0"/>
    <n v="606"/>
  </r>
  <r>
    <x v="4"/>
    <x v="42"/>
    <x v="3"/>
    <x v="2"/>
    <s v="4-3_R4年度病床機能報告_2022年時点_回復期"/>
    <x v="0"/>
    <n v="90"/>
  </r>
  <r>
    <x v="4"/>
    <x v="42"/>
    <x v="3"/>
    <x v="3"/>
    <s v="4-4_R4年度病床機能報告_2022年時点_慢性期"/>
    <x v="0"/>
    <n v="187"/>
  </r>
  <r>
    <x v="4"/>
    <x v="42"/>
    <x v="3"/>
    <x v="8"/>
    <s v="4-5_R4年度病床機能報告_2022年時点_休棟中（今後再開する予定）"/>
    <x v="0"/>
    <n v="0"/>
  </r>
  <r>
    <x v="4"/>
    <x v="42"/>
    <x v="3"/>
    <x v="9"/>
    <s v="4-6_R4年度病床機能報告_2022年時点_休棟中（今後廃止する予定）"/>
    <x v="0"/>
    <n v="0"/>
  </r>
  <r>
    <x v="4"/>
    <x v="42"/>
    <x v="3"/>
    <x v="10"/>
    <s v="4-7_R4年度病床機能報告_2022年時点_総計"/>
    <x v="0"/>
    <n v="883"/>
  </r>
  <r>
    <x v="4"/>
    <x v="42"/>
    <x v="4"/>
    <x v="0"/>
    <s v="5-1_R4年度現状一致率_高度急性期"/>
    <x v="1"/>
    <n v="0"/>
  </r>
  <r>
    <x v="4"/>
    <x v="42"/>
    <x v="4"/>
    <x v="1"/>
    <s v="5-2_R4年度現状一致率_急性期"/>
    <x v="1"/>
    <n v="2.02"/>
  </r>
  <r>
    <x v="4"/>
    <x v="42"/>
    <x v="4"/>
    <x v="2"/>
    <s v="5-3_R4年度現状一致率_回復期"/>
    <x v="1"/>
    <n v="0.36585365853658536"/>
  </r>
  <r>
    <x v="4"/>
    <x v="42"/>
    <x v="4"/>
    <x v="3"/>
    <s v="5-4_R4年度現状一致率_慢性期"/>
    <x v="1"/>
    <n v="1.2064516129032259"/>
  </r>
  <r>
    <x v="4"/>
    <x v="42"/>
    <x v="4"/>
    <x v="5"/>
    <s v="5-5_R4年度現状一致率_合計"/>
    <x v="1"/>
    <n v="1.1423027166882276"/>
  </r>
  <r>
    <x v="4"/>
    <x v="42"/>
    <x v="5"/>
    <x v="0"/>
    <s v="6-1_R4年度病床機能報告_2025年時点_高度急性期"/>
    <x v="0"/>
    <n v="0"/>
  </r>
  <r>
    <x v="4"/>
    <x v="42"/>
    <x v="5"/>
    <x v="1"/>
    <s v="6-2_R4年度病床機能報告_2025年時点_急性期"/>
    <x v="0"/>
    <n v="551"/>
  </r>
  <r>
    <x v="4"/>
    <x v="42"/>
    <x v="5"/>
    <x v="2"/>
    <s v="6-3_R4年度病床機能報告_2025年時点_回復期"/>
    <x v="0"/>
    <n v="145"/>
  </r>
  <r>
    <x v="4"/>
    <x v="42"/>
    <x v="5"/>
    <x v="3"/>
    <s v="6-4_R4年度病床機能報告_2025年時点_慢性期"/>
    <x v="0"/>
    <n v="141"/>
  </r>
  <r>
    <x v="4"/>
    <x v="42"/>
    <x v="5"/>
    <x v="11"/>
    <s v="6-5_R4年度病床機能報告_2025年時点_介護保険施設等へ移行予定"/>
    <x v="0"/>
    <n v="0"/>
  </r>
  <r>
    <x v="4"/>
    <x v="42"/>
    <x v="5"/>
    <x v="12"/>
    <s v="6-6_R4年度病床機能報告_2025年時点_休棟予定"/>
    <x v="0"/>
    <n v="0"/>
  </r>
  <r>
    <x v="4"/>
    <x v="42"/>
    <x v="5"/>
    <x v="13"/>
    <s v="6-7_R4年度病床機能報告_2025年時点_廃止予定"/>
    <x v="0"/>
    <n v="46"/>
  </r>
  <r>
    <x v="4"/>
    <x v="42"/>
    <x v="5"/>
    <x v="10"/>
    <s v="6-8_R4年度病床機能報告_2025年時点_総計"/>
    <x v="0"/>
    <n v="883"/>
  </r>
  <r>
    <x v="4"/>
    <x v="42"/>
    <x v="6"/>
    <x v="0"/>
    <s v="7-1_R4年度将来一致率_高度急性期"/>
    <x v="1"/>
    <n v="0"/>
  </r>
  <r>
    <x v="4"/>
    <x v="42"/>
    <x v="6"/>
    <x v="1"/>
    <s v="7-2_R4年度将来一致率_急性期"/>
    <x v="1"/>
    <n v="1.8366666666666667"/>
  </r>
  <r>
    <x v="4"/>
    <x v="42"/>
    <x v="6"/>
    <x v="2"/>
    <s v="7-3_R4年度将来一致率_回復期"/>
    <x v="1"/>
    <n v="0.58943089430894313"/>
  </r>
  <r>
    <x v="4"/>
    <x v="42"/>
    <x v="6"/>
    <x v="3"/>
    <s v="7-4_R4年度将来一致率_慢性期"/>
    <x v="1"/>
    <n v="0.9096774193548387"/>
  </r>
  <r>
    <x v="4"/>
    <x v="42"/>
    <x v="6"/>
    <x v="5"/>
    <s v="7-5_R4年度将来一致率_合計"/>
    <x v="1"/>
    <n v="1.1423027166882276"/>
  </r>
  <r>
    <x v="4"/>
    <x v="43"/>
    <x v="0"/>
    <x v="0"/>
    <s v="1-1_現状ー構想策定時_高度急性期"/>
    <x v="0"/>
    <n v="658"/>
  </r>
  <r>
    <x v="4"/>
    <x v="43"/>
    <x v="0"/>
    <x v="1"/>
    <s v="1-2_現状ー構想策定時_急性期"/>
    <x v="0"/>
    <n v="2426"/>
  </r>
  <r>
    <x v="4"/>
    <x v="43"/>
    <x v="0"/>
    <x v="2"/>
    <s v="1-3_現状ー構想策定時_回復期"/>
    <x v="0"/>
    <n v="287"/>
  </r>
  <r>
    <x v="4"/>
    <x v="43"/>
    <x v="0"/>
    <x v="3"/>
    <s v="1-4_現状ー構想策定時_慢性期"/>
    <x v="0"/>
    <n v="1059"/>
  </r>
  <r>
    <x v="4"/>
    <x v="43"/>
    <x v="0"/>
    <x v="4"/>
    <s v="1-5_現状ー構想策定時_未報告"/>
    <x v="0"/>
    <n v="0"/>
  </r>
  <r>
    <x v="4"/>
    <x v="43"/>
    <x v="0"/>
    <x v="5"/>
    <s v="1-6_現状ー構想策定時_合計"/>
    <x v="0"/>
    <n v="4430"/>
  </r>
  <r>
    <x v="4"/>
    <x v="43"/>
    <x v="0"/>
    <x v="6"/>
    <s v="1-7_現状ー構想策定時_在宅医療等"/>
    <x v="0"/>
    <n v="3679"/>
  </r>
  <r>
    <x v="4"/>
    <x v="43"/>
    <x v="0"/>
    <x v="7"/>
    <s v="1-8_現状ー構想策定時_うち訪問診療分"/>
    <x v="0"/>
    <n v="1687"/>
  </r>
  <r>
    <x v="4"/>
    <x v="43"/>
    <x v="1"/>
    <x v="0"/>
    <s v="2-1_将来_高度急性期"/>
    <x v="0"/>
    <n v="480"/>
  </r>
  <r>
    <x v="4"/>
    <x v="43"/>
    <x v="1"/>
    <x v="1"/>
    <s v="2-2_将来_急性期"/>
    <x v="0"/>
    <n v="1408"/>
  </r>
  <r>
    <x v="4"/>
    <x v="43"/>
    <x v="1"/>
    <x v="2"/>
    <s v="2-3_将来_回復期"/>
    <x v="0"/>
    <n v="1120"/>
  </r>
  <r>
    <x v="4"/>
    <x v="43"/>
    <x v="1"/>
    <x v="3"/>
    <s v="2-4_将来_慢性期"/>
    <x v="0"/>
    <n v="1013"/>
  </r>
  <r>
    <x v="4"/>
    <x v="43"/>
    <x v="1"/>
    <x v="5"/>
    <s v="2-5_将来_合計"/>
    <x v="0"/>
    <n v="4021"/>
  </r>
  <r>
    <x v="4"/>
    <x v="43"/>
    <x v="1"/>
    <x v="6"/>
    <s v="2-6_将来_在宅医療等"/>
    <x v="0"/>
    <n v="-4828"/>
  </r>
  <r>
    <x v="4"/>
    <x v="43"/>
    <x v="1"/>
    <x v="7"/>
    <s v="2-7_将来_うち訪問診療分"/>
    <x v="0"/>
    <n v="-2115"/>
  </r>
  <r>
    <x v="4"/>
    <x v="43"/>
    <x v="2"/>
    <x v="0"/>
    <s v="3-1_構想策定時一致率_高度急性期"/>
    <x v="1"/>
    <n v="1.3708333333333333"/>
  </r>
  <r>
    <x v="4"/>
    <x v="43"/>
    <x v="2"/>
    <x v="1"/>
    <s v="3-2_構想策定時一致率_急性期"/>
    <x v="1"/>
    <n v="1.7230113636363635"/>
  </r>
  <r>
    <x v="4"/>
    <x v="43"/>
    <x v="2"/>
    <x v="2"/>
    <s v="3-3_構想策定時一致率_回復期"/>
    <x v="1"/>
    <n v="0.25624999999999998"/>
  </r>
  <r>
    <x v="4"/>
    <x v="43"/>
    <x v="2"/>
    <x v="3"/>
    <s v="3-4_構想策定時一致率_慢性期"/>
    <x v="1"/>
    <n v="1.0454096742349457"/>
  </r>
  <r>
    <x v="4"/>
    <x v="43"/>
    <x v="2"/>
    <x v="5"/>
    <s v="3-5_構想策定時一致率_合計"/>
    <x v="1"/>
    <n v="1.1017159910470031"/>
  </r>
  <r>
    <x v="4"/>
    <x v="43"/>
    <x v="3"/>
    <x v="0"/>
    <s v="4-1_R4年度病床機能報告_2022年時点_高度急性期"/>
    <x v="0"/>
    <n v="620"/>
  </r>
  <r>
    <x v="4"/>
    <x v="43"/>
    <x v="3"/>
    <x v="1"/>
    <s v="4-2_R4年度病床機能報告_2022年時点_急性期"/>
    <x v="0"/>
    <n v="1977"/>
  </r>
  <r>
    <x v="4"/>
    <x v="43"/>
    <x v="3"/>
    <x v="2"/>
    <s v="4-3_R4年度病床機能報告_2022年時点_回復期"/>
    <x v="0"/>
    <n v="430"/>
  </r>
  <r>
    <x v="4"/>
    <x v="43"/>
    <x v="3"/>
    <x v="3"/>
    <s v="4-4_R4年度病床機能報告_2022年時点_慢性期"/>
    <x v="0"/>
    <n v="1001"/>
  </r>
  <r>
    <x v="4"/>
    <x v="43"/>
    <x v="3"/>
    <x v="8"/>
    <s v="4-5_R4年度病床機能報告_2022年時点_休棟中（今後再開する予定）"/>
    <x v="0"/>
    <n v="38"/>
  </r>
  <r>
    <x v="4"/>
    <x v="43"/>
    <x v="3"/>
    <x v="9"/>
    <s v="4-6_R4年度病床機能報告_2022年時点_休棟中（今後廃止する予定）"/>
    <x v="0"/>
    <n v="16"/>
  </r>
  <r>
    <x v="4"/>
    <x v="43"/>
    <x v="3"/>
    <x v="10"/>
    <s v="4-7_R4年度病床機能報告_2022年時点_総計"/>
    <x v="0"/>
    <n v="4082"/>
  </r>
  <r>
    <x v="4"/>
    <x v="43"/>
    <x v="4"/>
    <x v="0"/>
    <s v="5-1_R4年度現状一致率_高度急性期"/>
    <x v="1"/>
    <n v="1.2916666666666667"/>
  </r>
  <r>
    <x v="4"/>
    <x v="43"/>
    <x v="4"/>
    <x v="1"/>
    <s v="5-2_R4年度現状一致率_急性期"/>
    <x v="1"/>
    <n v="1.4041193181818181"/>
  </r>
  <r>
    <x v="4"/>
    <x v="43"/>
    <x v="4"/>
    <x v="2"/>
    <s v="5-3_R4年度現状一致率_回復期"/>
    <x v="1"/>
    <n v="0.38392857142857145"/>
  </r>
  <r>
    <x v="4"/>
    <x v="43"/>
    <x v="4"/>
    <x v="3"/>
    <s v="5-4_R4年度現状一致率_慢性期"/>
    <x v="1"/>
    <n v="0.98815399802566639"/>
  </r>
  <r>
    <x v="4"/>
    <x v="43"/>
    <x v="4"/>
    <x v="5"/>
    <s v="5-5_R4年度現状一致率_合計"/>
    <x v="1"/>
    <n v="1.0151703556329272"/>
  </r>
  <r>
    <x v="4"/>
    <x v="43"/>
    <x v="5"/>
    <x v="0"/>
    <s v="6-1_R4年度病床機能報告_2025年時点_高度急性期"/>
    <x v="0"/>
    <n v="620"/>
  </r>
  <r>
    <x v="4"/>
    <x v="43"/>
    <x v="5"/>
    <x v="1"/>
    <s v="6-2_R4年度病床機能報告_2025年時点_急性期"/>
    <x v="0"/>
    <n v="1915"/>
  </r>
  <r>
    <x v="4"/>
    <x v="43"/>
    <x v="5"/>
    <x v="2"/>
    <s v="6-3_R4年度病床機能報告_2025年時点_回復期"/>
    <x v="0"/>
    <n v="491"/>
  </r>
  <r>
    <x v="4"/>
    <x v="43"/>
    <x v="5"/>
    <x v="3"/>
    <s v="6-4_R4年度病床機能報告_2025年時点_慢性期"/>
    <x v="0"/>
    <n v="1001"/>
  </r>
  <r>
    <x v="4"/>
    <x v="43"/>
    <x v="5"/>
    <x v="11"/>
    <s v="6-5_R4年度病床機能報告_2025年時点_介護保険施設等へ移行予定"/>
    <x v="0"/>
    <n v="0"/>
  </r>
  <r>
    <x v="4"/>
    <x v="43"/>
    <x v="5"/>
    <x v="12"/>
    <s v="6-6_R4年度病床機能報告_2025年時点_休棟予定"/>
    <x v="0"/>
    <n v="0"/>
  </r>
  <r>
    <x v="4"/>
    <x v="43"/>
    <x v="5"/>
    <x v="13"/>
    <s v="6-7_R4年度病床機能報告_2025年時点_廃止予定"/>
    <x v="0"/>
    <n v="55"/>
  </r>
  <r>
    <x v="4"/>
    <x v="43"/>
    <x v="5"/>
    <x v="10"/>
    <s v="6-8_R4年度病床機能報告_2025年時点_総計"/>
    <x v="0"/>
    <n v="4082"/>
  </r>
  <r>
    <x v="4"/>
    <x v="43"/>
    <x v="6"/>
    <x v="0"/>
    <s v="7-1_R4年度将来一致率_高度急性期"/>
    <x v="1"/>
    <n v="1.2916666666666667"/>
  </r>
  <r>
    <x v="4"/>
    <x v="43"/>
    <x v="6"/>
    <x v="1"/>
    <s v="7-2_R4年度将来一致率_急性期"/>
    <x v="1"/>
    <n v="1.3600852272727273"/>
  </r>
  <r>
    <x v="4"/>
    <x v="43"/>
    <x v="6"/>
    <x v="2"/>
    <s v="7-3_R4年度将来一致率_回復期"/>
    <x v="1"/>
    <n v="0.43839285714285714"/>
  </r>
  <r>
    <x v="4"/>
    <x v="43"/>
    <x v="6"/>
    <x v="3"/>
    <s v="7-4_R4年度将来一致率_慢性期"/>
    <x v="1"/>
    <n v="0.98815399802566639"/>
  </r>
  <r>
    <x v="4"/>
    <x v="43"/>
    <x v="6"/>
    <x v="5"/>
    <s v="7-5_R4年度将来一致率_合計"/>
    <x v="1"/>
    <n v="1.0151703556329272"/>
  </r>
  <r>
    <x v="4"/>
    <x v="44"/>
    <x v="0"/>
    <x v="0"/>
    <s v="1-1_現状ー構想策定時_高度急性期"/>
    <x v="0"/>
    <n v="7"/>
  </r>
  <r>
    <x v="4"/>
    <x v="44"/>
    <x v="0"/>
    <x v="1"/>
    <s v="1-2_現状ー構想策定時_急性期"/>
    <x v="0"/>
    <n v="726"/>
  </r>
  <r>
    <x v="4"/>
    <x v="44"/>
    <x v="0"/>
    <x v="2"/>
    <s v="1-3_現状ー構想策定時_回復期"/>
    <x v="0"/>
    <n v="178"/>
  </r>
  <r>
    <x v="4"/>
    <x v="44"/>
    <x v="0"/>
    <x v="3"/>
    <s v="1-4_現状ー構想策定時_慢性期"/>
    <x v="0"/>
    <n v="547"/>
  </r>
  <r>
    <x v="4"/>
    <x v="44"/>
    <x v="0"/>
    <x v="4"/>
    <s v="1-5_現状ー構想策定時_未報告"/>
    <x v="0"/>
    <n v="0"/>
  </r>
  <r>
    <x v="4"/>
    <x v="44"/>
    <x v="0"/>
    <x v="5"/>
    <s v="1-6_現状ー構想策定時_合計"/>
    <x v="0"/>
    <n v="1458"/>
  </r>
  <r>
    <x v="4"/>
    <x v="44"/>
    <x v="0"/>
    <x v="6"/>
    <s v="1-7_現状ー構想策定時_在宅医療等"/>
    <x v="0"/>
    <n v="1118"/>
  </r>
  <r>
    <x v="4"/>
    <x v="44"/>
    <x v="0"/>
    <x v="7"/>
    <s v="1-8_現状ー構想策定時_うち訪問診療分"/>
    <x v="0"/>
    <n v="441"/>
  </r>
  <r>
    <x v="4"/>
    <x v="44"/>
    <x v="1"/>
    <x v="0"/>
    <s v="2-1_将来_高度急性期"/>
    <x v="0"/>
    <n v="77"/>
  </r>
  <r>
    <x v="4"/>
    <x v="44"/>
    <x v="1"/>
    <x v="1"/>
    <s v="2-2_将来_急性期"/>
    <x v="0"/>
    <n v="374"/>
  </r>
  <r>
    <x v="4"/>
    <x v="44"/>
    <x v="1"/>
    <x v="2"/>
    <s v="2-3_将来_回復期"/>
    <x v="0"/>
    <n v="246"/>
  </r>
  <r>
    <x v="4"/>
    <x v="44"/>
    <x v="1"/>
    <x v="3"/>
    <s v="2-4_将来_慢性期"/>
    <x v="0"/>
    <n v="452"/>
  </r>
  <r>
    <x v="4"/>
    <x v="44"/>
    <x v="1"/>
    <x v="5"/>
    <s v="2-5_将来_合計"/>
    <x v="0"/>
    <n v="1149"/>
  </r>
  <r>
    <x v="4"/>
    <x v="44"/>
    <x v="1"/>
    <x v="6"/>
    <s v="2-6_将来_在宅医療等"/>
    <x v="0"/>
    <n v="-1217"/>
  </r>
  <r>
    <x v="4"/>
    <x v="44"/>
    <x v="1"/>
    <x v="7"/>
    <s v="2-7_将来_うち訪問診療分"/>
    <x v="0"/>
    <n v="-485"/>
  </r>
  <r>
    <x v="4"/>
    <x v="44"/>
    <x v="2"/>
    <x v="0"/>
    <s v="3-1_構想策定時一致率_高度急性期"/>
    <x v="1"/>
    <n v="9.0909090909090912E-2"/>
  </r>
  <r>
    <x v="4"/>
    <x v="44"/>
    <x v="2"/>
    <x v="1"/>
    <s v="3-2_構想策定時一致率_急性期"/>
    <x v="1"/>
    <n v="1.9411764705882353"/>
  </r>
  <r>
    <x v="4"/>
    <x v="44"/>
    <x v="2"/>
    <x v="2"/>
    <s v="3-3_構想策定時一致率_回復期"/>
    <x v="1"/>
    <n v="0.72357723577235777"/>
  </r>
  <r>
    <x v="4"/>
    <x v="44"/>
    <x v="2"/>
    <x v="3"/>
    <s v="3-4_構想策定時一致率_慢性期"/>
    <x v="1"/>
    <n v="1.2101769911504425"/>
  </r>
  <r>
    <x v="4"/>
    <x v="44"/>
    <x v="2"/>
    <x v="5"/>
    <s v="3-5_構想策定時一致率_合計"/>
    <x v="1"/>
    <n v="1.268929503916449"/>
  </r>
  <r>
    <x v="4"/>
    <x v="44"/>
    <x v="3"/>
    <x v="0"/>
    <s v="4-1_R4年度病床機能報告_2022年時点_高度急性期"/>
    <x v="0"/>
    <n v="0"/>
  </r>
  <r>
    <x v="4"/>
    <x v="44"/>
    <x v="3"/>
    <x v="1"/>
    <s v="4-2_R4年度病床機能報告_2022年時点_急性期"/>
    <x v="0"/>
    <n v="537"/>
  </r>
  <r>
    <x v="4"/>
    <x v="44"/>
    <x v="3"/>
    <x v="2"/>
    <s v="4-3_R4年度病床機能報告_2022年時点_回復期"/>
    <x v="0"/>
    <n v="237"/>
  </r>
  <r>
    <x v="4"/>
    <x v="44"/>
    <x v="3"/>
    <x v="3"/>
    <s v="4-4_R4年度病床機能報告_2022年時点_慢性期"/>
    <x v="0"/>
    <n v="434"/>
  </r>
  <r>
    <x v="4"/>
    <x v="44"/>
    <x v="3"/>
    <x v="8"/>
    <s v="4-5_R4年度病床機能報告_2022年時点_休棟中（今後再開する予定）"/>
    <x v="0"/>
    <n v="42"/>
  </r>
  <r>
    <x v="4"/>
    <x v="44"/>
    <x v="3"/>
    <x v="9"/>
    <s v="4-6_R4年度病床機能報告_2022年時点_休棟中（今後廃止する予定）"/>
    <x v="0"/>
    <n v="115"/>
  </r>
  <r>
    <x v="4"/>
    <x v="44"/>
    <x v="3"/>
    <x v="10"/>
    <s v="4-7_R4年度病床機能報告_2022年時点_総計"/>
    <x v="0"/>
    <n v="1365"/>
  </r>
  <r>
    <x v="4"/>
    <x v="44"/>
    <x v="4"/>
    <x v="0"/>
    <s v="5-1_R4年度現状一致率_高度急性期"/>
    <x v="1"/>
    <n v="0"/>
  </r>
  <r>
    <x v="4"/>
    <x v="44"/>
    <x v="4"/>
    <x v="1"/>
    <s v="5-2_R4年度現状一致率_急性期"/>
    <x v="1"/>
    <n v="1.4358288770053476"/>
  </r>
  <r>
    <x v="4"/>
    <x v="44"/>
    <x v="4"/>
    <x v="2"/>
    <s v="5-3_R4年度現状一致率_回復期"/>
    <x v="1"/>
    <n v="0.96341463414634143"/>
  </r>
  <r>
    <x v="4"/>
    <x v="44"/>
    <x v="4"/>
    <x v="3"/>
    <s v="5-4_R4年度現状一致率_慢性期"/>
    <x v="1"/>
    <n v="0.96017699115044253"/>
  </r>
  <r>
    <x v="4"/>
    <x v="44"/>
    <x v="4"/>
    <x v="5"/>
    <s v="5-5_R4年度現状一致率_合計"/>
    <x v="1"/>
    <n v="1.1879895561357703"/>
  </r>
  <r>
    <x v="4"/>
    <x v="44"/>
    <x v="5"/>
    <x v="0"/>
    <s v="6-1_R4年度病床機能報告_2025年時点_高度急性期"/>
    <x v="0"/>
    <n v="0"/>
  </r>
  <r>
    <x v="4"/>
    <x v="44"/>
    <x v="5"/>
    <x v="1"/>
    <s v="6-2_R4年度病床機能報告_2025年時点_急性期"/>
    <x v="0"/>
    <n v="500"/>
  </r>
  <r>
    <x v="4"/>
    <x v="44"/>
    <x v="5"/>
    <x v="2"/>
    <s v="6-3_R4年度病床機能報告_2025年時点_回復期"/>
    <x v="0"/>
    <n v="237"/>
  </r>
  <r>
    <x v="4"/>
    <x v="44"/>
    <x v="5"/>
    <x v="3"/>
    <s v="6-4_R4年度病床機能報告_2025年時点_慢性期"/>
    <x v="0"/>
    <n v="384"/>
  </r>
  <r>
    <x v="4"/>
    <x v="44"/>
    <x v="5"/>
    <x v="11"/>
    <s v="6-5_R4年度病床機能報告_2025年時点_介護保険施設等へ移行予定"/>
    <x v="0"/>
    <n v="50"/>
  </r>
  <r>
    <x v="4"/>
    <x v="44"/>
    <x v="5"/>
    <x v="12"/>
    <s v="6-6_R4年度病床機能報告_2025年時点_休棟予定"/>
    <x v="0"/>
    <n v="0"/>
  </r>
  <r>
    <x v="4"/>
    <x v="44"/>
    <x v="5"/>
    <x v="13"/>
    <s v="6-7_R4年度病床機能報告_2025年時点_廃止予定"/>
    <x v="0"/>
    <n v="194"/>
  </r>
  <r>
    <x v="4"/>
    <x v="44"/>
    <x v="5"/>
    <x v="10"/>
    <s v="6-8_R4年度病床機能報告_2025年時点_総計"/>
    <x v="0"/>
    <n v="1365"/>
  </r>
  <r>
    <x v="4"/>
    <x v="44"/>
    <x v="6"/>
    <x v="0"/>
    <s v="7-1_R4年度将来一致率_高度急性期"/>
    <x v="1"/>
    <n v="0"/>
  </r>
  <r>
    <x v="4"/>
    <x v="44"/>
    <x v="6"/>
    <x v="1"/>
    <s v="7-2_R4年度将来一致率_急性期"/>
    <x v="1"/>
    <n v="1.3368983957219251"/>
  </r>
  <r>
    <x v="4"/>
    <x v="44"/>
    <x v="6"/>
    <x v="2"/>
    <s v="7-3_R4年度将来一致率_回復期"/>
    <x v="1"/>
    <n v="0.96341463414634143"/>
  </r>
  <r>
    <x v="4"/>
    <x v="44"/>
    <x v="6"/>
    <x v="3"/>
    <s v="7-4_R4年度将来一致率_慢性期"/>
    <x v="1"/>
    <n v="0.84955752212389379"/>
  </r>
  <r>
    <x v="4"/>
    <x v="44"/>
    <x v="6"/>
    <x v="5"/>
    <s v="7-5_R4年度将来一致率_合計"/>
    <x v="1"/>
    <n v="1.1879895561357703"/>
  </r>
  <r>
    <x v="4"/>
    <x v="45"/>
    <x v="0"/>
    <x v="0"/>
    <s v="1-1_現状ー構想策定時_高度急性期"/>
    <x v="0"/>
    <n v="0"/>
  </r>
  <r>
    <x v="4"/>
    <x v="45"/>
    <x v="0"/>
    <x v="1"/>
    <s v="1-2_現状ー構想策定時_急性期"/>
    <x v="0"/>
    <n v="605"/>
  </r>
  <r>
    <x v="4"/>
    <x v="45"/>
    <x v="0"/>
    <x v="2"/>
    <s v="1-3_現状ー構想策定時_回復期"/>
    <x v="0"/>
    <n v="192"/>
  </r>
  <r>
    <x v="4"/>
    <x v="45"/>
    <x v="0"/>
    <x v="3"/>
    <s v="1-4_現状ー構想策定時_慢性期"/>
    <x v="0"/>
    <n v="263"/>
  </r>
  <r>
    <x v="4"/>
    <x v="45"/>
    <x v="0"/>
    <x v="4"/>
    <s v="1-5_現状ー構想策定時_未報告"/>
    <x v="0"/>
    <n v="0"/>
  </r>
  <r>
    <x v="4"/>
    <x v="45"/>
    <x v="0"/>
    <x v="5"/>
    <s v="1-6_現状ー構想策定時_合計"/>
    <x v="0"/>
    <n v="1060"/>
  </r>
  <r>
    <x v="4"/>
    <x v="45"/>
    <x v="0"/>
    <x v="6"/>
    <s v="1-7_現状ー構想策定時_在宅医療等"/>
    <x v="0"/>
    <n v="1577"/>
  </r>
  <r>
    <x v="4"/>
    <x v="45"/>
    <x v="0"/>
    <x v="7"/>
    <s v="1-8_現状ー構想策定時_うち訪問診療分"/>
    <x v="0"/>
    <n v="709"/>
  </r>
  <r>
    <x v="4"/>
    <x v="45"/>
    <x v="1"/>
    <x v="0"/>
    <s v="2-1_将来_高度急性期"/>
    <x v="0"/>
    <n v="65"/>
  </r>
  <r>
    <x v="4"/>
    <x v="45"/>
    <x v="1"/>
    <x v="1"/>
    <s v="2-2_将来_急性期"/>
    <x v="0"/>
    <n v="308"/>
  </r>
  <r>
    <x v="4"/>
    <x v="45"/>
    <x v="1"/>
    <x v="2"/>
    <s v="2-3_将来_回復期"/>
    <x v="0"/>
    <n v="250"/>
  </r>
  <r>
    <x v="4"/>
    <x v="45"/>
    <x v="1"/>
    <x v="3"/>
    <s v="2-4_将来_慢性期"/>
    <x v="0"/>
    <n v="224"/>
  </r>
  <r>
    <x v="4"/>
    <x v="45"/>
    <x v="1"/>
    <x v="5"/>
    <s v="2-5_将来_合計"/>
    <x v="0"/>
    <n v="847"/>
  </r>
  <r>
    <x v="4"/>
    <x v="45"/>
    <x v="1"/>
    <x v="6"/>
    <s v="2-6_将来_在宅医療等"/>
    <x v="0"/>
    <n v="-1584"/>
  </r>
  <r>
    <x v="4"/>
    <x v="45"/>
    <x v="1"/>
    <x v="7"/>
    <s v="2-7_将来_うち訪問診療分"/>
    <x v="0"/>
    <n v="-715"/>
  </r>
  <r>
    <x v="4"/>
    <x v="45"/>
    <x v="2"/>
    <x v="0"/>
    <s v="3-1_構想策定時一致率_高度急性期"/>
    <x v="1"/>
    <n v="0"/>
  </r>
  <r>
    <x v="4"/>
    <x v="45"/>
    <x v="2"/>
    <x v="1"/>
    <s v="3-2_構想策定時一致率_急性期"/>
    <x v="1"/>
    <n v="1.9642857142857142"/>
  </r>
  <r>
    <x v="4"/>
    <x v="45"/>
    <x v="2"/>
    <x v="2"/>
    <s v="3-3_構想策定時一致率_回復期"/>
    <x v="1"/>
    <n v="0.76800000000000002"/>
  </r>
  <r>
    <x v="4"/>
    <x v="45"/>
    <x v="2"/>
    <x v="3"/>
    <s v="3-4_構想策定時一致率_慢性期"/>
    <x v="1"/>
    <n v="1.1741071428571428"/>
  </r>
  <r>
    <x v="4"/>
    <x v="45"/>
    <x v="2"/>
    <x v="5"/>
    <s v="3-5_構想策定時一致率_合計"/>
    <x v="1"/>
    <n v="1.2514757969303423"/>
  </r>
  <r>
    <x v="4"/>
    <x v="45"/>
    <x v="3"/>
    <x v="0"/>
    <s v="4-1_R4年度病床機能報告_2022年時点_高度急性期"/>
    <x v="0"/>
    <n v="0"/>
  </r>
  <r>
    <x v="4"/>
    <x v="45"/>
    <x v="3"/>
    <x v="1"/>
    <s v="4-2_R4年度病床機能報告_2022年時点_急性期"/>
    <x v="0"/>
    <n v="491"/>
  </r>
  <r>
    <x v="4"/>
    <x v="45"/>
    <x v="3"/>
    <x v="2"/>
    <s v="4-3_R4年度病床機能報告_2022年時点_回復期"/>
    <x v="0"/>
    <n v="222"/>
  </r>
  <r>
    <x v="4"/>
    <x v="45"/>
    <x v="3"/>
    <x v="3"/>
    <s v="4-4_R4年度病床機能報告_2022年時点_慢性期"/>
    <x v="0"/>
    <n v="263"/>
  </r>
  <r>
    <x v="4"/>
    <x v="45"/>
    <x v="3"/>
    <x v="8"/>
    <s v="4-5_R4年度病床機能報告_2022年時点_休棟中（今後再開する予定）"/>
    <x v="0"/>
    <n v="0"/>
  </r>
  <r>
    <x v="4"/>
    <x v="45"/>
    <x v="3"/>
    <x v="9"/>
    <s v="4-6_R4年度病床機能報告_2022年時点_休棟中（今後廃止する予定）"/>
    <x v="0"/>
    <n v="0"/>
  </r>
  <r>
    <x v="4"/>
    <x v="45"/>
    <x v="3"/>
    <x v="10"/>
    <s v="4-7_R4年度病床機能報告_2022年時点_総計"/>
    <x v="0"/>
    <n v="976"/>
  </r>
  <r>
    <x v="4"/>
    <x v="45"/>
    <x v="4"/>
    <x v="0"/>
    <s v="5-1_R4年度現状一致率_高度急性期"/>
    <x v="1"/>
    <n v="0"/>
  </r>
  <r>
    <x v="4"/>
    <x v="45"/>
    <x v="4"/>
    <x v="1"/>
    <s v="5-2_R4年度現状一致率_急性期"/>
    <x v="1"/>
    <n v="1.5941558441558441"/>
  </r>
  <r>
    <x v="4"/>
    <x v="45"/>
    <x v="4"/>
    <x v="2"/>
    <s v="5-3_R4年度現状一致率_回復期"/>
    <x v="1"/>
    <n v="0.88800000000000001"/>
  </r>
  <r>
    <x v="4"/>
    <x v="45"/>
    <x v="4"/>
    <x v="3"/>
    <s v="5-4_R4年度現状一致率_慢性期"/>
    <x v="1"/>
    <n v="1.1741071428571428"/>
  </r>
  <r>
    <x v="4"/>
    <x v="45"/>
    <x v="4"/>
    <x v="5"/>
    <s v="5-5_R4年度現状一致率_合計"/>
    <x v="1"/>
    <n v="1.1523022432113341"/>
  </r>
  <r>
    <x v="4"/>
    <x v="45"/>
    <x v="5"/>
    <x v="0"/>
    <s v="6-1_R4年度病床機能報告_2025年時点_高度急性期"/>
    <x v="0"/>
    <n v="0"/>
  </r>
  <r>
    <x v="4"/>
    <x v="45"/>
    <x v="5"/>
    <x v="1"/>
    <s v="6-2_R4年度病床機能報告_2025年時点_急性期"/>
    <x v="0"/>
    <n v="491"/>
  </r>
  <r>
    <x v="4"/>
    <x v="45"/>
    <x v="5"/>
    <x v="2"/>
    <s v="6-3_R4年度病床機能報告_2025年時点_回復期"/>
    <x v="0"/>
    <n v="272"/>
  </r>
  <r>
    <x v="4"/>
    <x v="45"/>
    <x v="5"/>
    <x v="3"/>
    <s v="6-4_R4年度病床機能報告_2025年時点_慢性期"/>
    <x v="0"/>
    <n v="213"/>
  </r>
  <r>
    <x v="4"/>
    <x v="45"/>
    <x v="5"/>
    <x v="11"/>
    <s v="6-5_R4年度病床機能報告_2025年時点_介護保険施設等へ移行予定"/>
    <x v="0"/>
    <n v="0"/>
  </r>
  <r>
    <x v="4"/>
    <x v="45"/>
    <x v="5"/>
    <x v="12"/>
    <s v="6-6_R4年度病床機能報告_2025年時点_休棟予定"/>
    <x v="0"/>
    <n v="0"/>
  </r>
  <r>
    <x v="4"/>
    <x v="45"/>
    <x v="5"/>
    <x v="13"/>
    <s v="6-7_R4年度病床機能報告_2025年時点_廃止予定"/>
    <x v="0"/>
    <n v="0"/>
  </r>
  <r>
    <x v="4"/>
    <x v="45"/>
    <x v="5"/>
    <x v="10"/>
    <s v="6-8_R4年度病床機能報告_2025年時点_総計"/>
    <x v="0"/>
    <n v="976"/>
  </r>
  <r>
    <x v="4"/>
    <x v="45"/>
    <x v="6"/>
    <x v="0"/>
    <s v="7-1_R4年度将来一致率_高度急性期"/>
    <x v="1"/>
    <n v="0"/>
  </r>
  <r>
    <x v="4"/>
    <x v="45"/>
    <x v="6"/>
    <x v="1"/>
    <s v="7-2_R4年度将来一致率_急性期"/>
    <x v="1"/>
    <n v="1.5941558441558441"/>
  </r>
  <r>
    <x v="4"/>
    <x v="45"/>
    <x v="6"/>
    <x v="2"/>
    <s v="7-3_R4年度将来一致率_回復期"/>
    <x v="1"/>
    <n v="1.0880000000000001"/>
  </r>
  <r>
    <x v="4"/>
    <x v="45"/>
    <x v="6"/>
    <x v="3"/>
    <s v="7-4_R4年度将来一致率_慢性期"/>
    <x v="1"/>
    <n v="0.9508928571428571"/>
  </r>
  <r>
    <x v="4"/>
    <x v="45"/>
    <x v="6"/>
    <x v="5"/>
    <s v="7-5_R4年度将来一致率_合計"/>
    <x v="1"/>
    <n v="1.1523022432113341"/>
  </r>
  <r>
    <x v="4"/>
    <x v="46"/>
    <x v="0"/>
    <x v="0"/>
    <s v="1-1_現状ー構想策定時_高度急性期"/>
    <x v="0"/>
    <n v="10"/>
  </r>
  <r>
    <x v="4"/>
    <x v="46"/>
    <x v="0"/>
    <x v="1"/>
    <s v="1-2_現状ー構想策定時_急性期"/>
    <x v="0"/>
    <n v="669"/>
  </r>
  <r>
    <x v="4"/>
    <x v="46"/>
    <x v="0"/>
    <x v="2"/>
    <s v="1-3_現状ー構想策定時_回復期"/>
    <x v="0"/>
    <n v="160"/>
  </r>
  <r>
    <x v="4"/>
    <x v="46"/>
    <x v="0"/>
    <x v="3"/>
    <s v="1-4_現状ー構想策定時_慢性期"/>
    <x v="0"/>
    <n v="100"/>
  </r>
  <r>
    <x v="4"/>
    <x v="46"/>
    <x v="0"/>
    <x v="4"/>
    <s v="1-5_現状ー構想策定時_未報告"/>
    <x v="0"/>
    <n v="0"/>
  </r>
  <r>
    <x v="4"/>
    <x v="46"/>
    <x v="0"/>
    <x v="5"/>
    <s v="1-6_現状ー構想策定時_合計"/>
    <x v="0"/>
    <n v="939"/>
  </r>
  <r>
    <x v="4"/>
    <x v="46"/>
    <x v="0"/>
    <x v="6"/>
    <s v="1-7_現状ー構想策定時_在宅医療等"/>
    <x v="0"/>
    <n v="1153"/>
  </r>
  <r>
    <x v="4"/>
    <x v="46"/>
    <x v="0"/>
    <x v="7"/>
    <s v="1-8_現状ー構想策定時_うち訪問診療分"/>
    <x v="0"/>
    <n v="555"/>
  </r>
  <r>
    <x v="4"/>
    <x v="46"/>
    <x v="1"/>
    <x v="0"/>
    <s v="2-1_将来_高度急性期"/>
    <x v="0"/>
    <n v="97"/>
  </r>
  <r>
    <x v="4"/>
    <x v="46"/>
    <x v="1"/>
    <x v="1"/>
    <s v="2-2_将来_急性期"/>
    <x v="0"/>
    <n v="360"/>
  </r>
  <r>
    <x v="4"/>
    <x v="46"/>
    <x v="1"/>
    <x v="2"/>
    <s v="2-3_将来_回復期"/>
    <x v="0"/>
    <n v="192"/>
  </r>
  <r>
    <x v="4"/>
    <x v="46"/>
    <x v="1"/>
    <x v="3"/>
    <s v="2-4_将来_慢性期"/>
    <x v="0"/>
    <n v="216"/>
  </r>
  <r>
    <x v="4"/>
    <x v="46"/>
    <x v="1"/>
    <x v="5"/>
    <s v="2-5_将来_合計"/>
    <x v="0"/>
    <n v="865"/>
  </r>
  <r>
    <x v="4"/>
    <x v="46"/>
    <x v="1"/>
    <x v="6"/>
    <s v="2-6_将来_在宅医療等"/>
    <x v="0"/>
    <n v="-1141"/>
  </r>
  <r>
    <x v="4"/>
    <x v="46"/>
    <x v="1"/>
    <x v="7"/>
    <s v="2-7_将来_うち訪問診療分"/>
    <x v="0"/>
    <n v="-551"/>
  </r>
  <r>
    <x v="4"/>
    <x v="46"/>
    <x v="2"/>
    <x v="0"/>
    <s v="3-1_構想策定時一致率_高度急性期"/>
    <x v="1"/>
    <n v="0.10309278350515463"/>
  </r>
  <r>
    <x v="4"/>
    <x v="46"/>
    <x v="2"/>
    <x v="1"/>
    <s v="3-2_構想策定時一致率_急性期"/>
    <x v="1"/>
    <n v="1.8583333333333334"/>
  </r>
  <r>
    <x v="4"/>
    <x v="46"/>
    <x v="2"/>
    <x v="2"/>
    <s v="3-3_構想策定時一致率_回復期"/>
    <x v="1"/>
    <n v="0.83333333333333337"/>
  </r>
  <r>
    <x v="4"/>
    <x v="46"/>
    <x v="2"/>
    <x v="3"/>
    <s v="3-4_構想策定時一致率_慢性期"/>
    <x v="1"/>
    <n v="0.46296296296296297"/>
  </r>
  <r>
    <x v="4"/>
    <x v="46"/>
    <x v="2"/>
    <x v="5"/>
    <s v="3-5_構想策定時一致率_合計"/>
    <x v="1"/>
    <n v="1.0855491329479769"/>
  </r>
  <r>
    <x v="4"/>
    <x v="46"/>
    <x v="3"/>
    <x v="0"/>
    <s v="4-1_R4年度病床機能報告_2022年時点_高度急性期"/>
    <x v="0"/>
    <n v="10"/>
  </r>
  <r>
    <x v="4"/>
    <x v="46"/>
    <x v="3"/>
    <x v="1"/>
    <s v="4-2_R4年度病床機能報告_2022年時点_急性期"/>
    <x v="0"/>
    <n v="628"/>
  </r>
  <r>
    <x v="4"/>
    <x v="46"/>
    <x v="3"/>
    <x v="2"/>
    <s v="4-3_R4年度病床機能報告_2022年時点_回復期"/>
    <x v="0"/>
    <n v="210"/>
  </r>
  <r>
    <x v="4"/>
    <x v="46"/>
    <x v="3"/>
    <x v="3"/>
    <s v="4-4_R4年度病床機能報告_2022年時点_慢性期"/>
    <x v="0"/>
    <n v="50"/>
  </r>
  <r>
    <x v="4"/>
    <x v="46"/>
    <x v="3"/>
    <x v="8"/>
    <s v="4-5_R4年度病床機能報告_2022年時点_休棟中（今後再開する予定）"/>
    <x v="0"/>
    <n v="35"/>
  </r>
  <r>
    <x v="4"/>
    <x v="46"/>
    <x v="3"/>
    <x v="9"/>
    <s v="4-6_R4年度病床機能報告_2022年時点_休棟中（今後廃止する予定）"/>
    <x v="0"/>
    <n v="0"/>
  </r>
  <r>
    <x v="4"/>
    <x v="46"/>
    <x v="3"/>
    <x v="10"/>
    <s v="4-7_R4年度病床機能報告_2022年時点_総計"/>
    <x v="0"/>
    <n v="933"/>
  </r>
  <r>
    <x v="4"/>
    <x v="46"/>
    <x v="4"/>
    <x v="0"/>
    <s v="5-1_R4年度現状一致率_高度急性期"/>
    <x v="1"/>
    <n v="0.10309278350515463"/>
  </r>
  <r>
    <x v="4"/>
    <x v="46"/>
    <x v="4"/>
    <x v="1"/>
    <s v="5-2_R4年度現状一致率_急性期"/>
    <x v="1"/>
    <n v="1.7444444444444445"/>
  </r>
  <r>
    <x v="4"/>
    <x v="46"/>
    <x v="4"/>
    <x v="2"/>
    <s v="5-3_R4年度現状一致率_回復期"/>
    <x v="1"/>
    <n v="1.09375"/>
  </r>
  <r>
    <x v="4"/>
    <x v="46"/>
    <x v="4"/>
    <x v="3"/>
    <s v="5-4_R4年度現状一致率_慢性期"/>
    <x v="1"/>
    <n v="0.23148148148148148"/>
  </r>
  <r>
    <x v="4"/>
    <x v="46"/>
    <x v="4"/>
    <x v="5"/>
    <s v="5-5_R4年度現状一致率_合計"/>
    <x v="1"/>
    <n v="1.0786127167630057"/>
  </r>
  <r>
    <x v="4"/>
    <x v="46"/>
    <x v="5"/>
    <x v="0"/>
    <s v="6-1_R4年度病床機能報告_2025年時点_高度急性期"/>
    <x v="0"/>
    <n v="10"/>
  </r>
  <r>
    <x v="4"/>
    <x v="46"/>
    <x v="5"/>
    <x v="1"/>
    <s v="6-2_R4年度病床機能報告_2025年時点_急性期"/>
    <x v="0"/>
    <n v="517"/>
  </r>
  <r>
    <x v="4"/>
    <x v="46"/>
    <x v="5"/>
    <x v="2"/>
    <s v="6-3_R4年度病床機能報告_2025年時点_回復期"/>
    <x v="0"/>
    <n v="210"/>
  </r>
  <r>
    <x v="4"/>
    <x v="46"/>
    <x v="5"/>
    <x v="3"/>
    <s v="6-4_R4年度病床機能報告_2025年時点_慢性期"/>
    <x v="0"/>
    <n v="50"/>
  </r>
  <r>
    <x v="4"/>
    <x v="46"/>
    <x v="5"/>
    <x v="11"/>
    <s v="6-5_R4年度病床機能報告_2025年時点_介護保険施設等へ移行予定"/>
    <x v="0"/>
    <n v="0"/>
  </r>
  <r>
    <x v="4"/>
    <x v="46"/>
    <x v="5"/>
    <x v="12"/>
    <s v="6-6_R4年度病床機能報告_2025年時点_休棟予定"/>
    <x v="0"/>
    <n v="146"/>
  </r>
  <r>
    <x v="4"/>
    <x v="46"/>
    <x v="5"/>
    <x v="13"/>
    <s v="6-7_R4年度病床機能報告_2025年時点_廃止予定"/>
    <x v="0"/>
    <n v="0"/>
  </r>
  <r>
    <x v="4"/>
    <x v="46"/>
    <x v="5"/>
    <x v="10"/>
    <s v="6-8_R4年度病床機能報告_2025年時点_総計"/>
    <x v="0"/>
    <n v="933"/>
  </r>
  <r>
    <x v="4"/>
    <x v="46"/>
    <x v="6"/>
    <x v="0"/>
    <s v="7-1_R4年度将来一致率_高度急性期"/>
    <x v="1"/>
    <n v="0.10309278350515463"/>
  </r>
  <r>
    <x v="4"/>
    <x v="46"/>
    <x v="6"/>
    <x v="1"/>
    <s v="7-2_R4年度将来一致率_急性期"/>
    <x v="1"/>
    <n v="1.4361111111111111"/>
  </r>
  <r>
    <x v="4"/>
    <x v="46"/>
    <x v="6"/>
    <x v="2"/>
    <s v="7-3_R4年度将来一致率_回復期"/>
    <x v="1"/>
    <n v="1.09375"/>
  </r>
  <r>
    <x v="4"/>
    <x v="46"/>
    <x v="6"/>
    <x v="3"/>
    <s v="7-4_R4年度将来一致率_慢性期"/>
    <x v="1"/>
    <n v="0.23148148148148148"/>
  </r>
  <r>
    <x v="4"/>
    <x v="46"/>
    <x v="6"/>
    <x v="5"/>
    <s v="7-5_R4年度将来一致率_合計"/>
    <x v="1"/>
    <n v="1.0786127167630057"/>
  </r>
  <r>
    <x v="4"/>
    <x v="47"/>
    <x v="0"/>
    <x v="0"/>
    <s v="1-1_現状ー構想策定時_高度急性期"/>
    <x v="0"/>
    <n v="0"/>
  </r>
  <r>
    <x v="4"/>
    <x v="47"/>
    <x v="0"/>
    <x v="1"/>
    <s v="1-2_現状ー構想策定時_急性期"/>
    <x v="0"/>
    <n v="398"/>
  </r>
  <r>
    <x v="4"/>
    <x v="47"/>
    <x v="0"/>
    <x v="2"/>
    <s v="1-3_現状ー構想策定時_回復期"/>
    <x v="0"/>
    <n v="109"/>
  </r>
  <r>
    <x v="4"/>
    <x v="47"/>
    <x v="0"/>
    <x v="3"/>
    <s v="1-4_現状ー構想策定時_慢性期"/>
    <x v="0"/>
    <n v="52"/>
  </r>
  <r>
    <x v="4"/>
    <x v="47"/>
    <x v="0"/>
    <x v="4"/>
    <s v="1-5_現状ー構想策定時_未報告"/>
    <x v="0"/>
    <n v="0"/>
  </r>
  <r>
    <x v="4"/>
    <x v="47"/>
    <x v="0"/>
    <x v="5"/>
    <s v="1-6_現状ー構想策定時_合計"/>
    <x v="0"/>
    <n v="559"/>
  </r>
  <r>
    <x v="4"/>
    <x v="47"/>
    <x v="0"/>
    <x v="6"/>
    <s v="1-7_現状ー構想策定時_在宅医療等"/>
    <x v="0"/>
    <n v="795"/>
  </r>
  <r>
    <x v="4"/>
    <x v="47"/>
    <x v="0"/>
    <x v="7"/>
    <s v="1-8_現状ー構想策定時_うち訪問診療分"/>
    <x v="0"/>
    <n v="308"/>
  </r>
  <r>
    <x v="4"/>
    <x v="47"/>
    <x v="1"/>
    <x v="0"/>
    <s v="2-1_将来_高度急性期"/>
    <x v="0"/>
    <n v="31"/>
  </r>
  <r>
    <x v="4"/>
    <x v="47"/>
    <x v="1"/>
    <x v="1"/>
    <s v="2-2_将来_急性期"/>
    <x v="0"/>
    <n v="155"/>
  </r>
  <r>
    <x v="4"/>
    <x v="47"/>
    <x v="1"/>
    <x v="2"/>
    <s v="2-3_将来_回復期"/>
    <x v="0"/>
    <n v="137"/>
  </r>
  <r>
    <x v="4"/>
    <x v="47"/>
    <x v="1"/>
    <x v="3"/>
    <s v="2-4_将来_慢性期"/>
    <x v="0"/>
    <n v="88"/>
  </r>
  <r>
    <x v="4"/>
    <x v="47"/>
    <x v="1"/>
    <x v="5"/>
    <s v="2-5_将来_合計"/>
    <x v="0"/>
    <n v="411"/>
  </r>
  <r>
    <x v="4"/>
    <x v="47"/>
    <x v="1"/>
    <x v="6"/>
    <s v="2-6_将来_在宅医療等"/>
    <x v="0"/>
    <n v="-751"/>
  </r>
  <r>
    <x v="4"/>
    <x v="47"/>
    <x v="1"/>
    <x v="7"/>
    <s v="2-7_将来_うち訪問診療分"/>
    <x v="0"/>
    <n v="-292"/>
  </r>
  <r>
    <x v="4"/>
    <x v="47"/>
    <x v="2"/>
    <x v="0"/>
    <s v="3-1_構想策定時一致率_高度急性期"/>
    <x v="1"/>
    <n v="0"/>
  </r>
  <r>
    <x v="4"/>
    <x v="47"/>
    <x v="2"/>
    <x v="1"/>
    <s v="3-2_構想策定時一致率_急性期"/>
    <x v="1"/>
    <n v="2.5677419354838711"/>
  </r>
  <r>
    <x v="4"/>
    <x v="47"/>
    <x v="2"/>
    <x v="2"/>
    <s v="3-3_構想策定時一致率_回復期"/>
    <x v="1"/>
    <n v="0.79562043795620441"/>
  </r>
  <r>
    <x v="4"/>
    <x v="47"/>
    <x v="2"/>
    <x v="3"/>
    <s v="3-4_構想策定時一致率_慢性期"/>
    <x v="1"/>
    <n v="0.59090909090909094"/>
  </r>
  <r>
    <x v="4"/>
    <x v="47"/>
    <x v="2"/>
    <x v="5"/>
    <s v="3-5_構想策定時一致率_合計"/>
    <x v="1"/>
    <n v="1.3600973236009732"/>
  </r>
  <r>
    <x v="4"/>
    <x v="47"/>
    <x v="3"/>
    <x v="0"/>
    <s v="4-1_R4年度病床機能報告_2022年時点_高度急性期"/>
    <x v="0"/>
    <n v="0"/>
  </r>
  <r>
    <x v="4"/>
    <x v="47"/>
    <x v="3"/>
    <x v="1"/>
    <s v="4-2_R4年度病床機能報告_2022年時点_急性期"/>
    <x v="0"/>
    <n v="264"/>
  </r>
  <r>
    <x v="4"/>
    <x v="47"/>
    <x v="3"/>
    <x v="2"/>
    <s v="4-3_R4年度病床機能報告_2022年時点_回復期"/>
    <x v="0"/>
    <n v="108"/>
  </r>
  <r>
    <x v="4"/>
    <x v="47"/>
    <x v="3"/>
    <x v="3"/>
    <s v="4-4_R4年度病床機能報告_2022年時点_慢性期"/>
    <x v="0"/>
    <n v="0"/>
  </r>
  <r>
    <x v="4"/>
    <x v="47"/>
    <x v="3"/>
    <x v="8"/>
    <s v="4-5_R4年度病床機能報告_2022年時点_休棟中（今後再開する予定）"/>
    <x v="0"/>
    <n v="103"/>
  </r>
  <r>
    <x v="4"/>
    <x v="47"/>
    <x v="3"/>
    <x v="9"/>
    <s v="4-6_R4年度病床機能報告_2022年時点_休棟中（今後廃止する予定）"/>
    <x v="0"/>
    <n v="0"/>
  </r>
  <r>
    <x v="4"/>
    <x v="47"/>
    <x v="3"/>
    <x v="10"/>
    <s v="4-7_R4年度病床機能報告_2022年時点_総計"/>
    <x v="0"/>
    <n v="475"/>
  </r>
  <r>
    <x v="4"/>
    <x v="47"/>
    <x v="4"/>
    <x v="0"/>
    <s v="5-1_R4年度現状一致率_高度急性期"/>
    <x v="1"/>
    <n v="0"/>
  </r>
  <r>
    <x v="4"/>
    <x v="47"/>
    <x v="4"/>
    <x v="1"/>
    <s v="5-2_R4年度現状一致率_急性期"/>
    <x v="1"/>
    <n v="1.7032258064516128"/>
  </r>
  <r>
    <x v="4"/>
    <x v="47"/>
    <x v="4"/>
    <x v="2"/>
    <s v="5-3_R4年度現状一致率_回復期"/>
    <x v="1"/>
    <n v="0.78832116788321172"/>
  </r>
  <r>
    <x v="4"/>
    <x v="47"/>
    <x v="4"/>
    <x v="3"/>
    <s v="5-4_R4年度現状一致率_慢性期"/>
    <x v="1"/>
    <n v="0"/>
  </r>
  <r>
    <x v="4"/>
    <x v="47"/>
    <x v="4"/>
    <x v="5"/>
    <s v="5-5_R4年度現状一致率_合計"/>
    <x v="1"/>
    <n v="1.1557177615571776"/>
  </r>
  <r>
    <x v="4"/>
    <x v="47"/>
    <x v="5"/>
    <x v="0"/>
    <s v="6-1_R4年度病床機能報告_2025年時点_高度急性期"/>
    <x v="0"/>
    <n v="0"/>
  </r>
  <r>
    <x v="4"/>
    <x v="47"/>
    <x v="5"/>
    <x v="1"/>
    <s v="6-2_R4年度病床機能報告_2025年時点_急性期"/>
    <x v="0"/>
    <n v="222"/>
  </r>
  <r>
    <x v="4"/>
    <x v="47"/>
    <x v="5"/>
    <x v="2"/>
    <s v="6-3_R4年度病床機能報告_2025年時点_回復期"/>
    <x v="0"/>
    <n v="108"/>
  </r>
  <r>
    <x v="4"/>
    <x v="47"/>
    <x v="5"/>
    <x v="3"/>
    <s v="6-4_R4年度病床機能報告_2025年時点_慢性期"/>
    <x v="0"/>
    <n v="0"/>
  </r>
  <r>
    <x v="4"/>
    <x v="47"/>
    <x v="5"/>
    <x v="11"/>
    <s v="6-5_R4年度病床機能報告_2025年時点_介護保険施設等へ移行予定"/>
    <x v="0"/>
    <n v="0"/>
  </r>
  <r>
    <x v="4"/>
    <x v="47"/>
    <x v="5"/>
    <x v="12"/>
    <s v="6-6_R4年度病床機能報告_2025年時点_休棟予定"/>
    <x v="0"/>
    <n v="145"/>
  </r>
  <r>
    <x v="4"/>
    <x v="47"/>
    <x v="5"/>
    <x v="13"/>
    <s v="6-7_R4年度病床機能報告_2025年時点_廃止予定"/>
    <x v="0"/>
    <n v="0"/>
  </r>
  <r>
    <x v="4"/>
    <x v="47"/>
    <x v="5"/>
    <x v="10"/>
    <s v="6-8_R4年度病床機能報告_2025年時点_総計"/>
    <x v="0"/>
    <n v="475"/>
  </r>
  <r>
    <x v="4"/>
    <x v="47"/>
    <x v="6"/>
    <x v="0"/>
    <s v="7-1_R4年度将来一致率_高度急性期"/>
    <x v="1"/>
    <n v="0"/>
  </r>
  <r>
    <x v="4"/>
    <x v="47"/>
    <x v="6"/>
    <x v="1"/>
    <s v="7-2_R4年度将来一致率_急性期"/>
    <x v="1"/>
    <n v="1.4322580645161291"/>
  </r>
  <r>
    <x v="4"/>
    <x v="47"/>
    <x v="6"/>
    <x v="2"/>
    <s v="7-3_R4年度将来一致率_回復期"/>
    <x v="1"/>
    <n v="0.78832116788321172"/>
  </r>
  <r>
    <x v="4"/>
    <x v="47"/>
    <x v="6"/>
    <x v="3"/>
    <s v="7-4_R4年度将来一致率_慢性期"/>
    <x v="1"/>
    <n v="0"/>
  </r>
  <r>
    <x v="4"/>
    <x v="47"/>
    <x v="6"/>
    <x v="5"/>
    <s v="7-5_R4年度将来一致率_合計"/>
    <x v="1"/>
    <n v="1.1557177615571776"/>
  </r>
  <r>
    <x v="5"/>
    <x v="48"/>
    <x v="0"/>
    <x v="0"/>
    <s v="1-1_現状ー構想策定時_高度急性期"/>
    <x v="0"/>
    <n v="734"/>
  </r>
  <r>
    <x v="5"/>
    <x v="48"/>
    <x v="0"/>
    <x v="1"/>
    <s v="1-2_現状ー構想策定時_急性期"/>
    <x v="0"/>
    <n v="3061"/>
  </r>
  <r>
    <x v="5"/>
    <x v="48"/>
    <x v="0"/>
    <x v="2"/>
    <s v="1-3_現状ー構想策定時_回復期"/>
    <x v="0"/>
    <n v="699"/>
  </r>
  <r>
    <x v="5"/>
    <x v="48"/>
    <x v="0"/>
    <x v="3"/>
    <s v="1-4_現状ー構想策定時_慢性期"/>
    <x v="0"/>
    <n v="1158"/>
  </r>
  <r>
    <x v="5"/>
    <x v="48"/>
    <x v="0"/>
    <x v="4"/>
    <s v="1-5_現状ー構想策定時_未報告"/>
    <x v="0"/>
    <n v="0"/>
  </r>
  <r>
    <x v="5"/>
    <x v="48"/>
    <x v="0"/>
    <x v="5"/>
    <s v="1-6_現状ー構想策定時_合計"/>
    <x v="0"/>
    <n v="5652"/>
  </r>
  <r>
    <x v="5"/>
    <x v="48"/>
    <x v="0"/>
    <x v="6"/>
    <s v="1-7_現状ー構想策定時_在宅医療等"/>
    <x v="0"/>
    <n v="2473"/>
  </r>
  <r>
    <x v="5"/>
    <x v="48"/>
    <x v="0"/>
    <x v="7"/>
    <s v="1-8_現状ー構想策定時_うち訪問診療分"/>
    <x v="0"/>
    <n v="2464"/>
  </r>
  <r>
    <x v="5"/>
    <x v="48"/>
    <x v="1"/>
    <x v="0"/>
    <s v="2-1_将来_高度急性期"/>
    <x v="0"/>
    <n v="523"/>
  </r>
  <r>
    <x v="5"/>
    <x v="48"/>
    <x v="1"/>
    <x v="1"/>
    <s v="2-2_将来_急性期"/>
    <x v="0"/>
    <n v="1687"/>
  </r>
  <r>
    <x v="5"/>
    <x v="48"/>
    <x v="1"/>
    <x v="2"/>
    <s v="2-3_将来_回復期"/>
    <x v="0"/>
    <n v="1431"/>
  </r>
  <r>
    <x v="5"/>
    <x v="48"/>
    <x v="1"/>
    <x v="3"/>
    <s v="2-4_将来_慢性期"/>
    <x v="0"/>
    <n v="1232"/>
  </r>
  <r>
    <x v="5"/>
    <x v="48"/>
    <x v="1"/>
    <x v="5"/>
    <s v="2-5_将来_合計"/>
    <x v="0"/>
    <n v="4873"/>
  </r>
  <r>
    <x v="5"/>
    <x v="48"/>
    <x v="1"/>
    <x v="6"/>
    <s v="2-6_将来_在宅医療等"/>
    <x v="0"/>
    <n v="-5653"/>
  </r>
  <r>
    <x v="5"/>
    <x v="48"/>
    <x v="1"/>
    <x v="7"/>
    <s v="2-7_将来_うち訪問診療分"/>
    <x v="0"/>
    <n v="-2806"/>
  </r>
  <r>
    <x v="5"/>
    <x v="48"/>
    <x v="2"/>
    <x v="0"/>
    <s v="3-1_構想策定時一致率_高度急性期"/>
    <x v="1"/>
    <n v="1.4034416826003824"/>
  </r>
  <r>
    <x v="5"/>
    <x v="48"/>
    <x v="2"/>
    <x v="1"/>
    <s v="3-2_構想策定時一致率_急性期"/>
    <x v="1"/>
    <n v="1.8144635447540012"/>
  </r>
  <r>
    <x v="5"/>
    <x v="48"/>
    <x v="2"/>
    <x v="2"/>
    <s v="3-3_構想策定時一致率_回復期"/>
    <x v="1"/>
    <n v="0.48846960167714887"/>
  </r>
  <r>
    <x v="5"/>
    <x v="48"/>
    <x v="2"/>
    <x v="3"/>
    <s v="3-4_構想策定時一致率_慢性期"/>
    <x v="1"/>
    <n v="0.93993506493506496"/>
  </r>
  <r>
    <x v="5"/>
    <x v="48"/>
    <x v="2"/>
    <x v="5"/>
    <s v="3-5_構想策定時一致率_合計"/>
    <x v="1"/>
    <n v="1.1598604555715166"/>
  </r>
  <r>
    <x v="5"/>
    <x v="48"/>
    <x v="3"/>
    <x v="0"/>
    <s v="4-1_R4年度病床機能報告_2022年時点_高度急性期"/>
    <x v="0"/>
    <n v="417"/>
  </r>
  <r>
    <x v="5"/>
    <x v="48"/>
    <x v="3"/>
    <x v="1"/>
    <s v="4-2_R4年度病床機能報告_2022年時点_急性期"/>
    <x v="0"/>
    <n v="2690"/>
  </r>
  <r>
    <x v="5"/>
    <x v="48"/>
    <x v="3"/>
    <x v="2"/>
    <s v="4-3_R4年度病床機能報告_2022年時点_回復期"/>
    <x v="0"/>
    <n v="880"/>
  </r>
  <r>
    <x v="5"/>
    <x v="48"/>
    <x v="3"/>
    <x v="3"/>
    <s v="4-4_R4年度病床機能報告_2022年時点_慢性期"/>
    <x v="0"/>
    <n v="1244"/>
  </r>
  <r>
    <x v="5"/>
    <x v="48"/>
    <x v="3"/>
    <x v="8"/>
    <s v="4-5_R4年度病床機能報告_2022年時点_休棟中（今後再開する予定）"/>
    <x v="0"/>
    <n v="158"/>
  </r>
  <r>
    <x v="5"/>
    <x v="48"/>
    <x v="3"/>
    <x v="9"/>
    <s v="4-6_R4年度病床機能報告_2022年時点_休棟中（今後廃止する予定）"/>
    <x v="0"/>
    <n v="0"/>
  </r>
  <r>
    <x v="5"/>
    <x v="48"/>
    <x v="3"/>
    <x v="10"/>
    <s v="4-7_R4年度病床機能報告_2022年時点_総計"/>
    <x v="0"/>
    <n v="5389"/>
  </r>
  <r>
    <x v="5"/>
    <x v="48"/>
    <x v="4"/>
    <x v="0"/>
    <s v="5-1_R4年度現状一致率_高度急性期"/>
    <x v="1"/>
    <n v="0.79732313575525815"/>
  </r>
  <r>
    <x v="5"/>
    <x v="48"/>
    <x v="4"/>
    <x v="1"/>
    <s v="5-2_R4年度現状一致率_急性期"/>
    <x v="1"/>
    <n v="1.5945465323058685"/>
  </r>
  <r>
    <x v="5"/>
    <x v="48"/>
    <x v="4"/>
    <x v="2"/>
    <s v="5-3_R4年度現状一致率_回復期"/>
    <x v="1"/>
    <n v="0.61495457721872815"/>
  </r>
  <r>
    <x v="5"/>
    <x v="48"/>
    <x v="4"/>
    <x v="3"/>
    <s v="5-4_R4年度現状一致率_慢性期"/>
    <x v="1"/>
    <n v="1.0097402597402598"/>
  </r>
  <r>
    <x v="5"/>
    <x v="48"/>
    <x v="4"/>
    <x v="5"/>
    <s v="5-5_R4年度現状一致率_合計"/>
    <x v="1"/>
    <n v="1.1058895957315822"/>
  </r>
  <r>
    <x v="5"/>
    <x v="48"/>
    <x v="5"/>
    <x v="0"/>
    <s v="6-1_R4年度病床機能報告_2025年時点_高度急性期"/>
    <x v="0"/>
    <n v="429"/>
  </r>
  <r>
    <x v="5"/>
    <x v="48"/>
    <x v="5"/>
    <x v="1"/>
    <s v="6-2_R4年度病床機能報告_2025年時点_急性期"/>
    <x v="0"/>
    <n v="2655"/>
  </r>
  <r>
    <x v="5"/>
    <x v="48"/>
    <x v="5"/>
    <x v="2"/>
    <s v="6-3_R4年度病床機能報告_2025年時点_回復期"/>
    <x v="0"/>
    <n v="880"/>
  </r>
  <r>
    <x v="5"/>
    <x v="48"/>
    <x v="5"/>
    <x v="3"/>
    <s v="6-4_R4年度病床機能報告_2025年時点_慢性期"/>
    <x v="0"/>
    <n v="1283"/>
  </r>
  <r>
    <x v="5"/>
    <x v="48"/>
    <x v="5"/>
    <x v="11"/>
    <s v="6-5_R4年度病床機能報告_2025年時点_介護保険施設等へ移行予定"/>
    <x v="0"/>
    <n v="36"/>
  </r>
  <r>
    <x v="5"/>
    <x v="48"/>
    <x v="5"/>
    <x v="12"/>
    <s v="6-6_R4年度病床機能報告_2025年時点_休棟予定"/>
    <x v="0"/>
    <n v="53"/>
  </r>
  <r>
    <x v="5"/>
    <x v="48"/>
    <x v="5"/>
    <x v="13"/>
    <s v="6-7_R4年度病床機能報告_2025年時点_廃止予定"/>
    <x v="0"/>
    <n v="53"/>
  </r>
  <r>
    <x v="5"/>
    <x v="48"/>
    <x v="5"/>
    <x v="10"/>
    <s v="6-8_R4年度病床機能報告_2025年時点_総計"/>
    <x v="0"/>
    <n v="5389"/>
  </r>
  <r>
    <x v="5"/>
    <x v="48"/>
    <x v="6"/>
    <x v="0"/>
    <s v="7-1_R4年度将来一致率_高度急性期"/>
    <x v="1"/>
    <n v="0.82026768642447423"/>
  </r>
  <r>
    <x v="5"/>
    <x v="48"/>
    <x v="6"/>
    <x v="1"/>
    <s v="7-2_R4年度将来一致率_急性期"/>
    <x v="1"/>
    <n v="1.5737996443390634"/>
  </r>
  <r>
    <x v="5"/>
    <x v="48"/>
    <x v="6"/>
    <x v="2"/>
    <s v="7-3_R4年度将来一致率_回復期"/>
    <x v="1"/>
    <n v="0.61495457721872815"/>
  </r>
  <r>
    <x v="5"/>
    <x v="48"/>
    <x v="6"/>
    <x v="3"/>
    <s v="7-4_R4年度将来一致率_慢性期"/>
    <x v="1"/>
    <n v="1.0413961038961039"/>
  </r>
  <r>
    <x v="5"/>
    <x v="48"/>
    <x v="6"/>
    <x v="5"/>
    <s v="7-5_R4年度将来一致率_合計"/>
    <x v="1"/>
    <n v="1.1058895957315822"/>
  </r>
  <r>
    <x v="5"/>
    <x v="49"/>
    <x v="0"/>
    <x v="0"/>
    <s v="1-1_現状ー構想策定時_高度急性期"/>
    <x v="0"/>
    <n v="4"/>
  </r>
  <r>
    <x v="5"/>
    <x v="49"/>
    <x v="0"/>
    <x v="1"/>
    <s v="1-2_現状ー構想策定時_急性期"/>
    <x v="0"/>
    <n v="563"/>
  </r>
  <r>
    <x v="5"/>
    <x v="49"/>
    <x v="0"/>
    <x v="2"/>
    <s v="1-3_現状ー構想策定時_回復期"/>
    <x v="0"/>
    <n v="77"/>
  </r>
  <r>
    <x v="5"/>
    <x v="49"/>
    <x v="0"/>
    <x v="3"/>
    <s v="1-4_現状ー構想策定時_慢性期"/>
    <x v="0"/>
    <n v="139"/>
  </r>
  <r>
    <x v="5"/>
    <x v="49"/>
    <x v="0"/>
    <x v="4"/>
    <s v="1-5_現状ー構想策定時_未報告"/>
    <x v="0"/>
    <n v="52"/>
  </r>
  <r>
    <x v="5"/>
    <x v="49"/>
    <x v="0"/>
    <x v="5"/>
    <s v="1-6_現状ー構想策定時_合計"/>
    <x v="0"/>
    <n v="835"/>
  </r>
  <r>
    <x v="5"/>
    <x v="49"/>
    <x v="0"/>
    <x v="6"/>
    <s v="1-7_現状ー構想策定時_在宅医療等"/>
    <x v="0"/>
    <n v="411"/>
  </r>
  <r>
    <x v="5"/>
    <x v="49"/>
    <x v="0"/>
    <x v="7"/>
    <s v="1-8_現状ー構想策定時_うち訪問診療分"/>
    <x v="0"/>
    <n v="286"/>
  </r>
  <r>
    <x v="5"/>
    <x v="49"/>
    <x v="1"/>
    <x v="0"/>
    <s v="2-1_将来_高度急性期"/>
    <x v="0"/>
    <n v="43"/>
  </r>
  <r>
    <x v="5"/>
    <x v="49"/>
    <x v="1"/>
    <x v="1"/>
    <s v="2-2_将来_急性期"/>
    <x v="0"/>
    <n v="210"/>
  </r>
  <r>
    <x v="5"/>
    <x v="49"/>
    <x v="1"/>
    <x v="2"/>
    <s v="2-3_将来_回復期"/>
    <x v="0"/>
    <n v="236"/>
  </r>
  <r>
    <x v="5"/>
    <x v="49"/>
    <x v="1"/>
    <x v="3"/>
    <s v="2-4_将来_慢性期"/>
    <x v="0"/>
    <n v="85"/>
  </r>
  <r>
    <x v="5"/>
    <x v="49"/>
    <x v="1"/>
    <x v="5"/>
    <s v="2-5_将来_合計"/>
    <x v="0"/>
    <n v="574"/>
  </r>
  <r>
    <x v="5"/>
    <x v="49"/>
    <x v="1"/>
    <x v="6"/>
    <s v="2-6_将来_在宅医療等"/>
    <x v="0"/>
    <n v="-708"/>
  </r>
  <r>
    <x v="5"/>
    <x v="49"/>
    <x v="1"/>
    <x v="7"/>
    <s v="2-7_将来_うち訪問診療分"/>
    <x v="0"/>
    <n v="-290"/>
  </r>
  <r>
    <x v="5"/>
    <x v="49"/>
    <x v="2"/>
    <x v="0"/>
    <s v="3-1_構想策定時一致率_高度急性期"/>
    <x v="1"/>
    <n v="9.3023255813953487E-2"/>
  </r>
  <r>
    <x v="5"/>
    <x v="49"/>
    <x v="2"/>
    <x v="1"/>
    <s v="3-2_構想策定時一致率_急性期"/>
    <x v="1"/>
    <n v="2.6809523809523808"/>
  </r>
  <r>
    <x v="5"/>
    <x v="49"/>
    <x v="2"/>
    <x v="2"/>
    <s v="3-3_構想策定時一致率_回復期"/>
    <x v="1"/>
    <n v="0.32627118644067798"/>
  </r>
  <r>
    <x v="5"/>
    <x v="49"/>
    <x v="2"/>
    <x v="3"/>
    <s v="3-4_構想策定時一致率_慢性期"/>
    <x v="1"/>
    <n v="1.6352941176470588"/>
  </r>
  <r>
    <x v="5"/>
    <x v="49"/>
    <x v="2"/>
    <x v="5"/>
    <s v="3-5_構想策定時一致率_合計"/>
    <x v="1"/>
    <n v="1.4547038327526132"/>
  </r>
  <r>
    <x v="5"/>
    <x v="49"/>
    <x v="3"/>
    <x v="0"/>
    <s v="4-1_R4年度病床機能報告_2022年時点_高度急性期"/>
    <x v="0"/>
    <n v="5"/>
  </r>
  <r>
    <x v="5"/>
    <x v="49"/>
    <x v="3"/>
    <x v="1"/>
    <s v="4-2_R4年度病床機能報告_2022年時点_急性期"/>
    <x v="0"/>
    <n v="420"/>
  </r>
  <r>
    <x v="5"/>
    <x v="49"/>
    <x v="3"/>
    <x v="2"/>
    <s v="4-3_R4年度病床機能報告_2022年時点_回復期"/>
    <x v="0"/>
    <n v="199"/>
  </r>
  <r>
    <x v="5"/>
    <x v="49"/>
    <x v="3"/>
    <x v="3"/>
    <s v="4-4_R4年度病床機能報告_2022年時点_慢性期"/>
    <x v="0"/>
    <n v="108"/>
  </r>
  <r>
    <x v="5"/>
    <x v="49"/>
    <x v="3"/>
    <x v="8"/>
    <s v="4-5_R4年度病床機能報告_2022年時点_休棟中（今後再開する予定）"/>
    <x v="0"/>
    <n v="0"/>
  </r>
  <r>
    <x v="5"/>
    <x v="49"/>
    <x v="3"/>
    <x v="9"/>
    <s v="4-6_R4年度病床機能報告_2022年時点_休棟中（今後廃止する予定）"/>
    <x v="0"/>
    <n v="105"/>
  </r>
  <r>
    <x v="5"/>
    <x v="49"/>
    <x v="3"/>
    <x v="10"/>
    <s v="4-7_R4年度病床機能報告_2022年時点_総計"/>
    <x v="0"/>
    <n v="837"/>
  </r>
  <r>
    <x v="5"/>
    <x v="49"/>
    <x v="4"/>
    <x v="0"/>
    <s v="5-1_R4年度現状一致率_高度急性期"/>
    <x v="1"/>
    <n v="0.11627906976744186"/>
  </r>
  <r>
    <x v="5"/>
    <x v="49"/>
    <x v="4"/>
    <x v="1"/>
    <s v="5-2_R4年度現状一致率_急性期"/>
    <x v="1"/>
    <n v="2"/>
  </r>
  <r>
    <x v="5"/>
    <x v="49"/>
    <x v="4"/>
    <x v="2"/>
    <s v="5-3_R4年度現状一致率_回復期"/>
    <x v="1"/>
    <n v="0.84322033898305082"/>
  </r>
  <r>
    <x v="5"/>
    <x v="49"/>
    <x v="4"/>
    <x v="3"/>
    <s v="5-4_R4年度現状一致率_慢性期"/>
    <x v="1"/>
    <n v="1.2705882352941176"/>
  </r>
  <r>
    <x v="5"/>
    <x v="49"/>
    <x v="4"/>
    <x v="5"/>
    <s v="5-5_R4年度現状一致率_合計"/>
    <x v="1"/>
    <n v="1.4581881533101044"/>
  </r>
  <r>
    <x v="5"/>
    <x v="49"/>
    <x v="5"/>
    <x v="0"/>
    <s v="6-1_R4年度病床機能報告_2025年時点_高度急性期"/>
    <x v="0"/>
    <n v="5"/>
  </r>
  <r>
    <x v="5"/>
    <x v="49"/>
    <x v="5"/>
    <x v="1"/>
    <s v="6-2_R4年度病床機能報告_2025年時点_急性期"/>
    <x v="0"/>
    <n v="420"/>
  </r>
  <r>
    <x v="5"/>
    <x v="49"/>
    <x v="5"/>
    <x v="2"/>
    <s v="6-3_R4年度病床機能報告_2025年時点_回復期"/>
    <x v="0"/>
    <n v="199"/>
  </r>
  <r>
    <x v="5"/>
    <x v="49"/>
    <x v="5"/>
    <x v="3"/>
    <s v="6-4_R4年度病床機能報告_2025年時点_慢性期"/>
    <x v="0"/>
    <n v="108"/>
  </r>
  <r>
    <x v="5"/>
    <x v="49"/>
    <x v="5"/>
    <x v="11"/>
    <s v="6-5_R4年度病床機能報告_2025年時点_介護保険施設等へ移行予定"/>
    <x v="0"/>
    <n v="0"/>
  </r>
  <r>
    <x v="5"/>
    <x v="49"/>
    <x v="5"/>
    <x v="12"/>
    <s v="6-6_R4年度病床機能報告_2025年時点_休棟予定"/>
    <x v="0"/>
    <n v="0"/>
  </r>
  <r>
    <x v="5"/>
    <x v="49"/>
    <x v="5"/>
    <x v="13"/>
    <s v="6-7_R4年度病床機能報告_2025年時点_廃止予定"/>
    <x v="0"/>
    <n v="105"/>
  </r>
  <r>
    <x v="5"/>
    <x v="49"/>
    <x v="5"/>
    <x v="10"/>
    <s v="6-8_R4年度病床機能報告_2025年時点_総計"/>
    <x v="0"/>
    <n v="837"/>
  </r>
  <r>
    <x v="5"/>
    <x v="49"/>
    <x v="6"/>
    <x v="0"/>
    <s v="7-1_R4年度将来一致率_高度急性期"/>
    <x v="1"/>
    <n v="0.11627906976744186"/>
  </r>
  <r>
    <x v="5"/>
    <x v="49"/>
    <x v="6"/>
    <x v="1"/>
    <s v="7-2_R4年度将来一致率_急性期"/>
    <x v="1"/>
    <n v="2"/>
  </r>
  <r>
    <x v="5"/>
    <x v="49"/>
    <x v="6"/>
    <x v="2"/>
    <s v="7-3_R4年度将来一致率_回復期"/>
    <x v="1"/>
    <n v="0.84322033898305082"/>
  </r>
  <r>
    <x v="5"/>
    <x v="49"/>
    <x v="6"/>
    <x v="3"/>
    <s v="7-4_R4年度将来一致率_慢性期"/>
    <x v="1"/>
    <n v="1.2705882352941176"/>
  </r>
  <r>
    <x v="5"/>
    <x v="49"/>
    <x v="6"/>
    <x v="5"/>
    <s v="7-5_R4年度将来一致率_合計"/>
    <x v="1"/>
    <n v="1.4581881533101044"/>
  </r>
  <r>
    <x v="5"/>
    <x v="50"/>
    <x v="0"/>
    <x v="0"/>
    <s v="1-1_現状ー構想策定時_高度急性期"/>
    <x v="0"/>
    <n v="30"/>
  </r>
  <r>
    <x v="5"/>
    <x v="50"/>
    <x v="0"/>
    <x v="1"/>
    <s v="1-2_現状ー構想策定時_急性期"/>
    <x v="0"/>
    <n v="1037"/>
  </r>
  <r>
    <x v="5"/>
    <x v="50"/>
    <x v="0"/>
    <x v="2"/>
    <s v="1-3_現状ー構想策定時_回復期"/>
    <x v="0"/>
    <n v="506"/>
  </r>
  <r>
    <x v="5"/>
    <x v="50"/>
    <x v="0"/>
    <x v="3"/>
    <s v="1-4_現状ー構想策定時_慢性期"/>
    <x v="0"/>
    <n v="492"/>
  </r>
  <r>
    <x v="5"/>
    <x v="50"/>
    <x v="0"/>
    <x v="4"/>
    <s v="1-5_現状ー構想策定時_未報告"/>
    <x v="0"/>
    <n v="0"/>
  </r>
  <r>
    <x v="5"/>
    <x v="50"/>
    <x v="0"/>
    <x v="5"/>
    <s v="1-6_現状ー構想策定時_合計"/>
    <x v="0"/>
    <n v="2065"/>
  </r>
  <r>
    <x v="5"/>
    <x v="50"/>
    <x v="0"/>
    <x v="6"/>
    <s v="1-7_現状ー構想策定時_在宅医療等"/>
    <x v="0"/>
    <n v="1020"/>
  </r>
  <r>
    <x v="5"/>
    <x v="50"/>
    <x v="0"/>
    <x v="7"/>
    <s v="1-8_現状ー構想策定時_うち訪問診療分"/>
    <x v="0"/>
    <n v="895"/>
  </r>
  <r>
    <x v="5"/>
    <x v="50"/>
    <x v="1"/>
    <x v="0"/>
    <s v="2-1_将来_高度急性期"/>
    <x v="0"/>
    <n v="159"/>
  </r>
  <r>
    <x v="5"/>
    <x v="50"/>
    <x v="1"/>
    <x v="1"/>
    <s v="2-2_将来_急性期"/>
    <x v="0"/>
    <n v="610"/>
  </r>
  <r>
    <x v="5"/>
    <x v="50"/>
    <x v="1"/>
    <x v="2"/>
    <s v="2-3_将来_回復期"/>
    <x v="0"/>
    <n v="573"/>
  </r>
  <r>
    <x v="5"/>
    <x v="50"/>
    <x v="1"/>
    <x v="3"/>
    <s v="2-4_将来_慢性期"/>
    <x v="0"/>
    <n v="407"/>
  </r>
  <r>
    <x v="5"/>
    <x v="50"/>
    <x v="1"/>
    <x v="5"/>
    <s v="2-5_将来_合計"/>
    <x v="0"/>
    <n v="1749"/>
  </r>
  <r>
    <x v="5"/>
    <x v="50"/>
    <x v="1"/>
    <x v="6"/>
    <s v="2-6_将来_在宅医療等"/>
    <x v="0"/>
    <n v="-1992"/>
  </r>
  <r>
    <x v="5"/>
    <x v="50"/>
    <x v="1"/>
    <x v="7"/>
    <s v="2-7_将来_うち訪問診療分"/>
    <x v="0"/>
    <n v="-934"/>
  </r>
  <r>
    <x v="5"/>
    <x v="50"/>
    <x v="2"/>
    <x v="0"/>
    <s v="3-1_構想策定時一致率_高度急性期"/>
    <x v="1"/>
    <n v="0.18867924528301888"/>
  </r>
  <r>
    <x v="5"/>
    <x v="50"/>
    <x v="2"/>
    <x v="1"/>
    <s v="3-2_構想策定時一致率_急性期"/>
    <x v="1"/>
    <n v="1.7"/>
  </r>
  <r>
    <x v="5"/>
    <x v="50"/>
    <x v="2"/>
    <x v="2"/>
    <s v="3-3_構想策定時一致率_回復期"/>
    <x v="1"/>
    <n v="0.8830715532286213"/>
  </r>
  <r>
    <x v="5"/>
    <x v="50"/>
    <x v="2"/>
    <x v="3"/>
    <s v="3-4_構想策定時一致率_慢性期"/>
    <x v="1"/>
    <n v="1.2088452088452089"/>
  </r>
  <r>
    <x v="5"/>
    <x v="50"/>
    <x v="2"/>
    <x v="5"/>
    <s v="3-5_構想策定時一致率_合計"/>
    <x v="1"/>
    <n v="1.180674671240709"/>
  </r>
  <r>
    <x v="5"/>
    <x v="50"/>
    <x v="3"/>
    <x v="0"/>
    <s v="4-1_R4年度病床機能報告_2022年時点_高度急性期"/>
    <x v="0"/>
    <n v="25"/>
  </r>
  <r>
    <x v="5"/>
    <x v="50"/>
    <x v="3"/>
    <x v="1"/>
    <s v="4-2_R4年度病床機能報告_2022年時点_急性期"/>
    <x v="0"/>
    <n v="771"/>
  </r>
  <r>
    <x v="5"/>
    <x v="50"/>
    <x v="3"/>
    <x v="2"/>
    <s v="4-3_R4年度病床機能報告_2022年時点_回復期"/>
    <x v="0"/>
    <n v="658"/>
  </r>
  <r>
    <x v="5"/>
    <x v="50"/>
    <x v="3"/>
    <x v="3"/>
    <s v="4-4_R4年度病床機能報告_2022年時点_慢性期"/>
    <x v="0"/>
    <n v="486"/>
  </r>
  <r>
    <x v="5"/>
    <x v="50"/>
    <x v="3"/>
    <x v="8"/>
    <s v="4-5_R4年度病床機能報告_2022年時点_休棟中（今後再開する予定）"/>
    <x v="0"/>
    <n v="0"/>
  </r>
  <r>
    <x v="5"/>
    <x v="50"/>
    <x v="3"/>
    <x v="9"/>
    <s v="4-6_R4年度病床機能報告_2022年時点_休棟中（今後廃止する予定）"/>
    <x v="0"/>
    <n v="31"/>
  </r>
  <r>
    <x v="5"/>
    <x v="50"/>
    <x v="3"/>
    <x v="10"/>
    <s v="4-7_R4年度病床機能報告_2022年時点_総計"/>
    <x v="0"/>
    <n v="1971"/>
  </r>
  <r>
    <x v="5"/>
    <x v="50"/>
    <x v="4"/>
    <x v="0"/>
    <s v="5-1_R4年度現状一致率_高度急性期"/>
    <x v="1"/>
    <n v="0.15723270440251572"/>
  </r>
  <r>
    <x v="5"/>
    <x v="50"/>
    <x v="4"/>
    <x v="1"/>
    <s v="5-2_R4年度現状一致率_急性期"/>
    <x v="1"/>
    <n v="1.2639344262295082"/>
  </r>
  <r>
    <x v="5"/>
    <x v="50"/>
    <x v="4"/>
    <x v="2"/>
    <s v="5-3_R4年度現状一致率_回復期"/>
    <x v="1"/>
    <n v="1.1483420593368237"/>
  </r>
  <r>
    <x v="5"/>
    <x v="50"/>
    <x v="4"/>
    <x v="3"/>
    <s v="5-4_R4年度現状一致率_慢性期"/>
    <x v="1"/>
    <n v="1.1941031941031941"/>
  </r>
  <r>
    <x v="5"/>
    <x v="50"/>
    <x v="4"/>
    <x v="5"/>
    <s v="5-5_R4年度現状一致率_合計"/>
    <x v="1"/>
    <n v="1.1269296740994854"/>
  </r>
  <r>
    <x v="5"/>
    <x v="50"/>
    <x v="5"/>
    <x v="0"/>
    <s v="6-1_R4年度病床機能報告_2025年時点_高度急性期"/>
    <x v="0"/>
    <n v="79"/>
  </r>
  <r>
    <x v="5"/>
    <x v="50"/>
    <x v="5"/>
    <x v="1"/>
    <s v="6-2_R4年度病床機能報告_2025年時点_急性期"/>
    <x v="0"/>
    <n v="663"/>
  </r>
  <r>
    <x v="5"/>
    <x v="50"/>
    <x v="5"/>
    <x v="2"/>
    <s v="6-3_R4年度病床機能報告_2025年時点_回復期"/>
    <x v="0"/>
    <n v="544"/>
  </r>
  <r>
    <x v="5"/>
    <x v="50"/>
    <x v="5"/>
    <x v="3"/>
    <s v="6-4_R4年度病床機能報告_2025年時点_慢性期"/>
    <x v="0"/>
    <n v="474"/>
  </r>
  <r>
    <x v="5"/>
    <x v="50"/>
    <x v="5"/>
    <x v="11"/>
    <s v="6-5_R4年度病床機能報告_2025年時点_介護保険施設等へ移行予定"/>
    <x v="0"/>
    <n v="0"/>
  </r>
  <r>
    <x v="5"/>
    <x v="50"/>
    <x v="5"/>
    <x v="12"/>
    <s v="6-6_R4年度病床機能報告_2025年時点_休棟予定"/>
    <x v="0"/>
    <n v="0"/>
  </r>
  <r>
    <x v="5"/>
    <x v="50"/>
    <x v="5"/>
    <x v="13"/>
    <s v="6-7_R4年度病床機能報告_2025年時点_廃止予定"/>
    <x v="0"/>
    <n v="211"/>
  </r>
  <r>
    <x v="5"/>
    <x v="50"/>
    <x v="5"/>
    <x v="10"/>
    <s v="6-8_R4年度病床機能報告_2025年時点_総計"/>
    <x v="0"/>
    <n v="1971"/>
  </r>
  <r>
    <x v="5"/>
    <x v="50"/>
    <x v="6"/>
    <x v="0"/>
    <s v="7-1_R4年度将来一致率_高度急性期"/>
    <x v="1"/>
    <n v="0.49685534591194969"/>
  </r>
  <r>
    <x v="5"/>
    <x v="50"/>
    <x v="6"/>
    <x v="1"/>
    <s v="7-2_R4年度将来一致率_急性期"/>
    <x v="1"/>
    <n v="1.0868852459016394"/>
  </r>
  <r>
    <x v="5"/>
    <x v="50"/>
    <x v="6"/>
    <x v="2"/>
    <s v="7-3_R4年度将来一致率_回復期"/>
    <x v="1"/>
    <n v="0.94938917975567194"/>
  </r>
  <r>
    <x v="5"/>
    <x v="50"/>
    <x v="6"/>
    <x v="3"/>
    <s v="7-4_R4年度将来一致率_慢性期"/>
    <x v="1"/>
    <n v="1.1646191646191646"/>
  </r>
  <r>
    <x v="5"/>
    <x v="50"/>
    <x v="6"/>
    <x v="5"/>
    <s v="7-5_R4年度将来一致率_合計"/>
    <x v="1"/>
    <n v="1.1269296740994854"/>
  </r>
  <r>
    <x v="5"/>
    <x v="51"/>
    <x v="0"/>
    <x v="0"/>
    <s v="1-1_現状ー構想策定時_高度急性期"/>
    <x v="0"/>
    <n v="384"/>
  </r>
  <r>
    <x v="5"/>
    <x v="51"/>
    <x v="0"/>
    <x v="1"/>
    <s v="1-2_現状ー構想策定時_急性期"/>
    <x v="0"/>
    <n v="1261"/>
  </r>
  <r>
    <x v="5"/>
    <x v="51"/>
    <x v="0"/>
    <x v="2"/>
    <s v="1-3_現状ー構想策定時_回復期"/>
    <x v="0"/>
    <n v="348"/>
  </r>
  <r>
    <x v="5"/>
    <x v="51"/>
    <x v="0"/>
    <x v="3"/>
    <s v="1-4_現状ー構想策定時_慢性期"/>
    <x v="0"/>
    <n v="586"/>
  </r>
  <r>
    <x v="5"/>
    <x v="51"/>
    <x v="0"/>
    <x v="4"/>
    <s v="1-5_現状ー構想策定時_未報告"/>
    <x v="0"/>
    <n v="0"/>
  </r>
  <r>
    <x v="5"/>
    <x v="51"/>
    <x v="0"/>
    <x v="5"/>
    <s v="1-6_現状ー構想策定時_合計"/>
    <x v="0"/>
    <n v="2579"/>
  </r>
  <r>
    <x v="5"/>
    <x v="51"/>
    <x v="0"/>
    <x v="6"/>
    <s v="1-7_現状ー構想策定時_在宅医療等"/>
    <x v="0"/>
    <n v="1374"/>
  </r>
  <r>
    <x v="5"/>
    <x v="51"/>
    <x v="0"/>
    <x v="7"/>
    <s v="1-8_現状ー構想策定時_うち訪問診療分"/>
    <x v="0"/>
    <n v="1903"/>
  </r>
  <r>
    <x v="5"/>
    <x v="51"/>
    <x v="1"/>
    <x v="0"/>
    <s v="2-1_将来_高度急性期"/>
    <x v="0"/>
    <n v="208"/>
  </r>
  <r>
    <x v="5"/>
    <x v="51"/>
    <x v="1"/>
    <x v="1"/>
    <s v="2-2_将来_急性期"/>
    <x v="0"/>
    <n v="614"/>
  </r>
  <r>
    <x v="5"/>
    <x v="51"/>
    <x v="1"/>
    <x v="2"/>
    <s v="2-3_将来_回復期"/>
    <x v="0"/>
    <n v="698"/>
  </r>
  <r>
    <x v="5"/>
    <x v="51"/>
    <x v="1"/>
    <x v="3"/>
    <s v="2-4_将来_慢性期"/>
    <x v="0"/>
    <n v="551"/>
  </r>
  <r>
    <x v="5"/>
    <x v="51"/>
    <x v="1"/>
    <x v="5"/>
    <s v="2-5_将来_合計"/>
    <x v="0"/>
    <n v="2071"/>
  </r>
  <r>
    <x v="5"/>
    <x v="51"/>
    <x v="1"/>
    <x v="6"/>
    <s v="2-6_将来_在宅医療等"/>
    <x v="0"/>
    <n v="-3503"/>
  </r>
  <r>
    <x v="5"/>
    <x v="51"/>
    <x v="1"/>
    <x v="7"/>
    <s v="2-7_将来_うち訪問診療分"/>
    <x v="0"/>
    <n v="-2021"/>
  </r>
  <r>
    <x v="5"/>
    <x v="51"/>
    <x v="2"/>
    <x v="0"/>
    <s v="3-1_構想策定時一致率_高度急性期"/>
    <x v="1"/>
    <n v="1.8461538461538463"/>
  </r>
  <r>
    <x v="5"/>
    <x v="51"/>
    <x v="2"/>
    <x v="1"/>
    <s v="3-2_構想策定時一致率_急性期"/>
    <x v="1"/>
    <n v="2.053745928338762"/>
  </r>
  <r>
    <x v="5"/>
    <x v="51"/>
    <x v="2"/>
    <x v="2"/>
    <s v="3-3_構想策定時一致率_回復期"/>
    <x v="1"/>
    <n v="0.49856733524355301"/>
  </r>
  <r>
    <x v="5"/>
    <x v="51"/>
    <x v="2"/>
    <x v="3"/>
    <s v="3-4_構想策定時一致率_慢性期"/>
    <x v="1"/>
    <n v="1.0635208711433757"/>
  </r>
  <r>
    <x v="5"/>
    <x v="51"/>
    <x v="2"/>
    <x v="5"/>
    <s v="3-5_構想策定時一致率_合計"/>
    <x v="1"/>
    <n v="1.2452921294060839"/>
  </r>
  <r>
    <x v="5"/>
    <x v="51"/>
    <x v="3"/>
    <x v="0"/>
    <s v="4-1_R4年度病床機能報告_2022年時点_高度急性期"/>
    <x v="0"/>
    <n v="185"/>
  </r>
  <r>
    <x v="5"/>
    <x v="51"/>
    <x v="3"/>
    <x v="1"/>
    <s v="4-2_R4年度病床機能報告_2022年時点_急性期"/>
    <x v="0"/>
    <n v="1227"/>
  </r>
  <r>
    <x v="5"/>
    <x v="51"/>
    <x v="3"/>
    <x v="2"/>
    <s v="4-3_R4年度病床機能報告_2022年時点_回復期"/>
    <x v="0"/>
    <n v="540"/>
  </r>
  <r>
    <x v="5"/>
    <x v="51"/>
    <x v="3"/>
    <x v="3"/>
    <s v="4-4_R4年度病床機能報告_2022年時点_慢性期"/>
    <x v="0"/>
    <n v="402"/>
  </r>
  <r>
    <x v="5"/>
    <x v="51"/>
    <x v="3"/>
    <x v="8"/>
    <s v="4-5_R4年度病床機能報告_2022年時点_休棟中（今後再開する予定）"/>
    <x v="0"/>
    <n v="42"/>
  </r>
  <r>
    <x v="5"/>
    <x v="51"/>
    <x v="3"/>
    <x v="9"/>
    <s v="4-6_R4年度病床機能報告_2022年時点_休棟中（今後廃止する予定）"/>
    <x v="0"/>
    <n v="45"/>
  </r>
  <r>
    <x v="5"/>
    <x v="51"/>
    <x v="3"/>
    <x v="10"/>
    <s v="4-7_R4年度病床機能報告_2022年時点_総計"/>
    <x v="0"/>
    <n v="2441"/>
  </r>
  <r>
    <x v="5"/>
    <x v="51"/>
    <x v="4"/>
    <x v="0"/>
    <s v="5-1_R4年度現状一致率_高度急性期"/>
    <x v="1"/>
    <n v="0.88942307692307687"/>
  </r>
  <r>
    <x v="5"/>
    <x v="51"/>
    <x v="4"/>
    <x v="1"/>
    <s v="5-2_R4年度現状一致率_急性期"/>
    <x v="1"/>
    <n v="1.998371335504886"/>
  </r>
  <r>
    <x v="5"/>
    <x v="51"/>
    <x v="4"/>
    <x v="2"/>
    <s v="5-3_R4年度現状一致率_回復期"/>
    <x v="1"/>
    <n v="0.77363896848137537"/>
  </r>
  <r>
    <x v="5"/>
    <x v="51"/>
    <x v="4"/>
    <x v="3"/>
    <s v="5-4_R4年度現状一致率_慢性期"/>
    <x v="1"/>
    <n v="0.72958257713248642"/>
  </r>
  <r>
    <x v="5"/>
    <x v="51"/>
    <x v="4"/>
    <x v="5"/>
    <s v="5-5_R4年度現状一致率_合計"/>
    <x v="1"/>
    <n v="1.178657653307581"/>
  </r>
  <r>
    <x v="5"/>
    <x v="51"/>
    <x v="5"/>
    <x v="0"/>
    <s v="6-1_R4年度病床機能報告_2025年時点_高度急性期"/>
    <x v="0"/>
    <n v="185"/>
  </r>
  <r>
    <x v="5"/>
    <x v="51"/>
    <x v="5"/>
    <x v="1"/>
    <s v="6-2_R4年度病床機能報告_2025年時点_急性期"/>
    <x v="0"/>
    <n v="1215"/>
  </r>
  <r>
    <x v="5"/>
    <x v="51"/>
    <x v="5"/>
    <x v="2"/>
    <s v="6-3_R4年度病床機能報告_2025年時点_回復期"/>
    <x v="0"/>
    <n v="594"/>
  </r>
  <r>
    <x v="5"/>
    <x v="51"/>
    <x v="5"/>
    <x v="3"/>
    <s v="6-4_R4年度病床機能報告_2025年時点_慢性期"/>
    <x v="0"/>
    <n v="354"/>
  </r>
  <r>
    <x v="5"/>
    <x v="51"/>
    <x v="5"/>
    <x v="11"/>
    <s v="6-5_R4年度病床機能報告_2025年時点_介護保険施設等へ移行予定"/>
    <x v="0"/>
    <n v="48"/>
  </r>
  <r>
    <x v="5"/>
    <x v="51"/>
    <x v="5"/>
    <x v="12"/>
    <s v="6-6_R4年度病床機能報告_2025年時点_休棟予定"/>
    <x v="0"/>
    <n v="45"/>
  </r>
  <r>
    <x v="5"/>
    <x v="51"/>
    <x v="5"/>
    <x v="13"/>
    <s v="6-7_R4年度病床機能報告_2025年時点_廃止予定"/>
    <x v="0"/>
    <n v="0"/>
  </r>
  <r>
    <x v="5"/>
    <x v="51"/>
    <x v="5"/>
    <x v="10"/>
    <s v="6-8_R4年度病床機能報告_2025年時点_総計"/>
    <x v="0"/>
    <n v="2441"/>
  </r>
  <r>
    <x v="5"/>
    <x v="51"/>
    <x v="6"/>
    <x v="0"/>
    <s v="7-1_R4年度将来一致率_高度急性期"/>
    <x v="1"/>
    <n v="0.88942307692307687"/>
  </r>
  <r>
    <x v="5"/>
    <x v="51"/>
    <x v="6"/>
    <x v="1"/>
    <s v="7-2_R4年度将来一致率_急性期"/>
    <x v="1"/>
    <n v="1.9788273615635179"/>
  </r>
  <r>
    <x v="5"/>
    <x v="51"/>
    <x v="6"/>
    <x v="2"/>
    <s v="7-3_R4年度将来一致率_回復期"/>
    <x v="1"/>
    <n v="0.85100286532951286"/>
  </r>
  <r>
    <x v="5"/>
    <x v="51"/>
    <x v="6"/>
    <x v="3"/>
    <s v="7-4_R4年度将来一致率_慢性期"/>
    <x v="1"/>
    <n v="0.64246823956442833"/>
  </r>
  <r>
    <x v="5"/>
    <x v="51"/>
    <x v="6"/>
    <x v="5"/>
    <s v="7-5_R4年度将来一致率_合計"/>
    <x v="1"/>
    <n v="1.178657653307581"/>
  </r>
  <r>
    <x v="6"/>
    <x v="52"/>
    <x v="0"/>
    <x v="0"/>
    <s v="1-1_現状ー構想策定時_高度急性期"/>
    <x v="0"/>
    <n v="719"/>
  </r>
  <r>
    <x v="6"/>
    <x v="52"/>
    <x v="0"/>
    <x v="1"/>
    <s v="1-2_現状ー構想策定時_急性期"/>
    <x v="0"/>
    <n v="2960"/>
  </r>
  <r>
    <x v="6"/>
    <x v="52"/>
    <x v="0"/>
    <x v="2"/>
    <s v="1-3_現状ー構想策定時_回復期"/>
    <x v="0"/>
    <n v="423"/>
  </r>
  <r>
    <x v="6"/>
    <x v="52"/>
    <x v="0"/>
    <x v="3"/>
    <s v="1-4_現状ー構想策定時_慢性期"/>
    <x v="0"/>
    <n v="450"/>
  </r>
  <r>
    <x v="6"/>
    <x v="52"/>
    <x v="0"/>
    <x v="4"/>
    <s v="1-5_現状ー構想策定時_未報告"/>
    <x v="0"/>
    <n v="228"/>
  </r>
  <r>
    <x v="6"/>
    <x v="52"/>
    <x v="0"/>
    <x v="5"/>
    <s v="1-6_現状ー構想策定時_合計"/>
    <x v="0"/>
    <n v="4780"/>
  </r>
  <r>
    <x v="6"/>
    <x v="52"/>
    <x v="0"/>
    <x v="6"/>
    <s v="1-7_現状ー構想策定時_在宅医療等"/>
    <x v="0"/>
    <n v="4919"/>
  </r>
  <r>
    <x v="6"/>
    <x v="52"/>
    <x v="0"/>
    <x v="7"/>
    <s v="1-8_現状ー構想策定時_うち訪問診療分"/>
    <x v="0"/>
    <n v="2748"/>
  </r>
  <r>
    <x v="6"/>
    <x v="52"/>
    <x v="1"/>
    <x v="0"/>
    <s v="2-1_将来_高度急性期"/>
    <x v="0"/>
    <n v="404"/>
  </r>
  <r>
    <x v="6"/>
    <x v="52"/>
    <x v="1"/>
    <x v="1"/>
    <s v="2-2_将来_急性期"/>
    <x v="0"/>
    <n v="1462"/>
  </r>
  <r>
    <x v="6"/>
    <x v="52"/>
    <x v="1"/>
    <x v="2"/>
    <s v="2-3_将来_回復期"/>
    <x v="0"/>
    <n v="1667"/>
  </r>
  <r>
    <x v="6"/>
    <x v="52"/>
    <x v="1"/>
    <x v="3"/>
    <s v="2-4_将来_慢性期"/>
    <x v="0"/>
    <n v="452"/>
  </r>
  <r>
    <x v="6"/>
    <x v="52"/>
    <x v="1"/>
    <x v="5"/>
    <s v="2-5_将来_合計"/>
    <x v="0"/>
    <n v="3985"/>
  </r>
  <r>
    <x v="6"/>
    <x v="52"/>
    <x v="1"/>
    <x v="6"/>
    <s v="2-6_将来_在宅医療等"/>
    <x v="0"/>
    <n v="-5891"/>
  </r>
  <r>
    <x v="6"/>
    <x v="52"/>
    <x v="1"/>
    <x v="7"/>
    <s v="2-7_将来_うち訪問診療分"/>
    <x v="0"/>
    <n v="-3309"/>
  </r>
  <r>
    <x v="6"/>
    <x v="52"/>
    <x v="2"/>
    <x v="0"/>
    <s v="3-1_構想策定時一致率_高度急性期"/>
    <x v="1"/>
    <n v="1.7797029702970297"/>
  </r>
  <r>
    <x v="6"/>
    <x v="52"/>
    <x v="2"/>
    <x v="1"/>
    <s v="3-2_構想策定時一致率_急性期"/>
    <x v="1"/>
    <n v="2.0246238030095758"/>
  </r>
  <r>
    <x v="6"/>
    <x v="52"/>
    <x v="2"/>
    <x v="2"/>
    <s v="3-3_構想策定時一致率_回復期"/>
    <x v="1"/>
    <n v="0.25374925014997002"/>
  </r>
  <r>
    <x v="6"/>
    <x v="52"/>
    <x v="2"/>
    <x v="3"/>
    <s v="3-4_構想策定時一致率_慢性期"/>
    <x v="1"/>
    <n v="0.99557522123893805"/>
  </r>
  <r>
    <x v="6"/>
    <x v="52"/>
    <x v="2"/>
    <x v="5"/>
    <s v="3-5_構想策定時一致率_合計"/>
    <x v="1"/>
    <n v="1.1994981179422837"/>
  </r>
  <r>
    <x v="6"/>
    <x v="52"/>
    <x v="3"/>
    <x v="0"/>
    <s v="4-1_R4年度病床機能報告_2022年時点_高度急性期"/>
    <x v="0"/>
    <n v="440"/>
  </r>
  <r>
    <x v="6"/>
    <x v="52"/>
    <x v="3"/>
    <x v="1"/>
    <s v="4-2_R4年度病床機能報告_2022年時点_急性期"/>
    <x v="0"/>
    <n v="2532"/>
  </r>
  <r>
    <x v="6"/>
    <x v="52"/>
    <x v="3"/>
    <x v="2"/>
    <s v="4-3_R4年度病床機能報告_2022年時点_回復期"/>
    <x v="0"/>
    <n v="723"/>
  </r>
  <r>
    <x v="6"/>
    <x v="52"/>
    <x v="3"/>
    <x v="3"/>
    <s v="4-4_R4年度病床機能報告_2022年時点_慢性期"/>
    <x v="0"/>
    <n v="537"/>
  </r>
  <r>
    <x v="6"/>
    <x v="52"/>
    <x v="3"/>
    <x v="8"/>
    <s v="4-5_R4年度病床機能報告_2022年時点_休棟中（今後再開する予定）"/>
    <x v="0"/>
    <n v="103"/>
  </r>
  <r>
    <x v="6"/>
    <x v="52"/>
    <x v="3"/>
    <x v="9"/>
    <s v="4-6_R4年度病床機能報告_2022年時点_休棟中（今後廃止する予定）"/>
    <x v="0"/>
    <n v="0"/>
  </r>
  <r>
    <x v="6"/>
    <x v="52"/>
    <x v="3"/>
    <x v="10"/>
    <s v="4-7_R4年度病床機能報告_2022年時点_総計"/>
    <x v="0"/>
    <n v="4335"/>
  </r>
  <r>
    <x v="6"/>
    <x v="52"/>
    <x v="4"/>
    <x v="0"/>
    <s v="5-1_R4年度現状一致率_高度急性期"/>
    <x v="1"/>
    <n v="1.0891089108910892"/>
  </r>
  <r>
    <x v="6"/>
    <x v="52"/>
    <x v="4"/>
    <x v="1"/>
    <s v="5-2_R4年度現状一致率_急性期"/>
    <x v="1"/>
    <n v="1.73187414500684"/>
  </r>
  <r>
    <x v="6"/>
    <x v="52"/>
    <x v="4"/>
    <x v="2"/>
    <s v="5-3_R4年度現状一致率_回復期"/>
    <x v="1"/>
    <n v="0.43371325734853028"/>
  </r>
  <r>
    <x v="6"/>
    <x v="52"/>
    <x v="4"/>
    <x v="3"/>
    <s v="5-4_R4年度現状一致率_慢性期"/>
    <x v="1"/>
    <n v="1.1880530973451326"/>
  </r>
  <r>
    <x v="6"/>
    <x v="52"/>
    <x v="4"/>
    <x v="5"/>
    <s v="5-5_R4年度現状一致率_合計"/>
    <x v="1"/>
    <n v="1.0878293601003763"/>
  </r>
  <r>
    <x v="6"/>
    <x v="52"/>
    <x v="5"/>
    <x v="0"/>
    <s v="6-1_R4年度病床機能報告_2025年時点_高度急性期"/>
    <x v="0"/>
    <n v="452"/>
  </r>
  <r>
    <x v="6"/>
    <x v="52"/>
    <x v="5"/>
    <x v="1"/>
    <s v="6-2_R4年度病床機能報告_2025年時点_急性期"/>
    <x v="0"/>
    <n v="2485"/>
  </r>
  <r>
    <x v="6"/>
    <x v="52"/>
    <x v="5"/>
    <x v="2"/>
    <s v="6-3_R4年度病床機能報告_2025年時点_回復期"/>
    <x v="0"/>
    <n v="754"/>
  </r>
  <r>
    <x v="6"/>
    <x v="52"/>
    <x v="5"/>
    <x v="3"/>
    <s v="6-4_R4年度病床機能報告_2025年時点_慢性期"/>
    <x v="0"/>
    <n v="581"/>
  </r>
  <r>
    <x v="6"/>
    <x v="52"/>
    <x v="5"/>
    <x v="11"/>
    <s v="6-5_R4年度病床機能報告_2025年時点_介護保険施設等へ移行予定"/>
    <x v="0"/>
    <n v="0"/>
  </r>
  <r>
    <x v="6"/>
    <x v="52"/>
    <x v="5"/>
    <x v="12"/>
    <s v="6-6_R4年度病床機能報告_2025年時点_休棟予定"/>
    <x v="0"/>
    <n v="63"/>
  </r>
  <r>
    <x v="6"/>
    <x v="52"/>
    <x v="5"/>
    <x v="13"/>
    <s v="6-7_R4年度病床機能報告_2025年時点_廃止予定"/>
    <x v="0"/>
    <n v="0"/>
  </r>
  <r>
    <x v="6"/>
    <x v="52"/>
    <x v="5"/>
    <x v="10"/>
    <s v="6-8_R4年度病床機能報告_2025年時点_総計"/>
    <x v="0"/>
    <n v="4335"/>
  </r>
  <r>
    <x v="6"/>
    <x v="52"/>
    <x v="6"/>
    <x v="0"/>
    <s v="7-1_R4年度将来一致率_高度急性期"/>
    <x v="1"/>
    <n v="1.1188118811881189"/>
  </r>
  <r>
    <x v="6"/>
    <x v="52"/>
    <x v="6"/>
    <x v="1"/>
    <s v="7-2_R4年度将来一致率_急性期"/>
    <x v="1"/>
    <n v="1.6997264021887826"/>
  </r>
  <r>
    <x v="6"/>
    <x v="52"/>
    <x v="6"/>
    <x v="2"/>
    <s v="7-3_R4年度将来一致率_回復期"/>
    <x v="1"/>
    <n v="0.4523095380923815"/>
  </r>
  <r>
    <x v="6"/>
    <x v="52"/>
    <x v="6"/>
    <x v="3"/>
    <s v="7-4_R4年度将来一致率_慢性期"/>
    <x v="1"/>
    <n v="1.2853982300884956"/>
  </r>
  <r>
    <x v="6"/>
    <x v="52"/>
    <x v="6"/>
    <x v="5"/>
    <s v="7-5_R4年度将来一致率_合計"/>
    <x v="1"/>
    <n v="1.0878293601003763"/>
  </r>
  <r>
    <x v="6"/>
    <x v="53"/>
    <x v="0"/>
    <x v="0"/>
    <s v="1-1_現状ー構想策定時_高度急性期"/>
    <x v="0"/>
    <n v="100"/>
  </r>
  <r>
    <x v="6"/>
    <x v="53"/>
    <x v="0"/>
    <x v="1"/>
    <s v="1-2_現状ー構想策定時_急性期"/>
    <x v="0"/>
    <n v="3778"/>
  </r>
  <r>
    <x v="6"/>
    <x v="53"/>
    <x v="0"/>
    <x v="2"/>
    <s v="1-3_現状ー構想策定時_回復期"/>
    <x v="0"/>
    <n v="618"/>
  </r>
  <r>
    <x v="6"/>
    <x v="53"/>
    <x v="0"/>
    <x v="3"/>
    <s v="1-4_現状ー構想策定時_慢性期"/>
    <x v="0"/>
    <n v="1128"/>
  </r>
  <r>
    <x v="6"/>
    <x v="53"/>
    <x v="0"/>
    <x v="4"/>
    <s v="1-5_現状ー構想策定時_未報告"/>
    <x v="0"/>
    <n v="298"/>
  </r>
  <r>
    <x v="6"/>
    <x v="53"/>
    <x v="0"/>
    <x v="5"/>
    <s v="1-6_現状ー構想策定時_合計"/>
    <x v="0"/>
    <n v="5922"/>
  </r>
  <r>
    <x v="6"/>
    <x v="53"/>
    <x v="0"/>
    <x v="6"/>
    <s v="1-7_現状ー構想策定時_在宅医療等"/>
    <x v="0"/>
    <n v="5286"/>
  </r>
  <r>
    <x v="6"/>
    <x v="53"/>
    <x v="0"/>
    <x v="7"/>
    <s v="1-8_現状ー構想策定時_うち訪問診療分"/>
    <x v="0"/>
    <n v="2908"/>
  </r>
  <r>
    <x v="6"/>
    <x v="53"/>
    <x v="1"/>
    <x v="0"/>
    <s v="2-1_将来_高度急性期"/>
    <x v="0"/>
    <n v="469"/>
  </r>
  <r>
    <x v="6"/>
    <x v="53"/>
    <x v="1"/>
    <x v="1"/>
    <s v="2-2_将来_急性期"/>
    <x v="0"/>
    <n v="1640"/>
  </r>
  <r>
    <x v="6"/>
    <x v="53"/>
    <x v="1"/>
    <x v="2"/>
    <s v="2-3_将来_回復期"/>
    <x v="0"/>
    <n v="1404"/>
  </r>
  <r>
    <x v="6"/>
    <x v="53"/>
    <x v="1"/>
    <x v="3"/>
    <s v="2-4_将来_慢性期"/>
    <x v="0"/>
    <n v="1130"/>
  </r>
  <r>
    <x v="6"/>
    <x v="53"/>
    <x v="1"/>
    <x v="5"/>
    <s v="2-5_将来_合計"/>
    <x v="0"/>
    <n v="4643"/>
  </r>
  <r>
    <x v="6"/>
    <x v="53"/>
    <x v="1"/>
    <x v="6"/>
    <s v="2-6_将来_在宅医療等"/>
    <x v="0"/>
    <n v="-6438"/>
  </r>
  <r>
    <x v="6"/>
    <x v="53"/>
    <x v="1"/>
    <x v="7"/>
    <s v="2-7_将来_うち訪問診療分"/>
    <x v="0"/>
    <n v="-3498"/>
  </r>
  <r>
    <x v="6"/>
    <x v="53"/>
    <x v="2"/>
    <x v="0"/>
    <s v="3-1_構想策定時一致率_高度急性期"/>
    <x v="1"/>
    <n v="0.21321961620469082"/>
  </r>
  <r>
    <x v="6"/>
    <x v="53"/>
    <x v="2"/>
    <x v="1"/>
    <s v="3-2_構想策定時一致率_急性期"/>
    <x v="1"/>
    <n v="2.3036585365853659"/>
  </r>
  <r>
    <x v="6"/>
    <x v="53"/>
    <x v="2"/>
    <x v="2"/>
    <s v="3-3_構想策定時一致率_回復期"/>
    <x v="1"/>
    <n v="0.44017094017094016"/>
  </r>
  <r>
    <x v="6"/>
    <x v="53"/>
    <x v="2"/>
    <x v="3"/>
    <s v="3-4_構想策定時一致率_慢性期"/>
    <x v="1"/>
    <n v="0.99823008849557526"/>
  </r>
  <r>
    <x v="6"/>
    <x v="53"/>
    <x v="2"/>
    <x v="5"/>
    <s v="3-5_構想策定時一致率_合計"/>
    <x v="1"/>
    <n v="1.2754684471247038"/>
  </r>
  <r>
    <x v="6"/>
    <x v="53"/>
    <x v="3"/>
    <x v="0"/>
    <s v="4-1_R4年度病床機能報告_2022年時点_高度急性期"/>
    <x v="0"/>
    <n v="117"/>
  </r>
  <r>
    <x v="6"/>
    <x v="53"/>
    <x v="3"/>
    <x v="1"/>
    <s v="4-2_R4年度病床機能報告_2022年時点_急性期"/>
    <x v="0"/>
    <n v="3126"/>
  </r>
  <r>
    <x v="6"/>
    <x v="53"/>
    <x v="3"/>
    <x v="2"/>
    <s v="4-3_R4年度病床機能報告_2022年時点_回復期"/>
    <x v="0"/>
    <n v="720"/>
  </r>
  <r>
    <x v="6"/>
    <x v="53"/>
    <x v="3"/>
    <x v="3"/>
    <s v="4-4_R4年度病床機能報告_2022年時点_慢性期"/>
    <x v="0"/>
    <n v="1016"/>
  </r>
  <r>
    <x v="6"/>
    <x v="53"/>
    <x v="3"/>
    <x v="8"/>
    <s v="4-5_R4年度病床機能報告_2022年時点_休棟中（今後再開する予定）"/>
    <x v="0"/>
    <n v="275"/>
  </r>
  <r>
    <x v="6"/>
    <x v="53"/>
    <x v="3"/>
    <x v="9"/>
    <s v="4-6_R4年度病床機能報告_2022年時点_休棟中（今後廃止する予定）"/>
    <x v="0"/>
    <n v="132"/>
  </r>
  <r>
    <x v="6"/>
    <x v="53"/>
    <x v="3"/>
    <x v="10"/>
    <s v="4-7_R4年度病床機能報告_2022年時点_総計"/>
    <x v="0"/>
    <n v="5386"/>
  </r>
  <r>
    <x v="6"/>
    <x v="53"/>
    <x v="4"/>
    <x v="0"/>
    <s v="5-1_R4年度現状一致率_高度急性期"/>
    <x v="1"/>
    <n v="0.24946695095948826"/>
  </r>
  <r>
    <x v="6"/>
    <x v="53"/>
    <x v="4"/>
    <x v="1"/>
    <s v="5-2_R4年度現状一致率_急性期"/>
    <x v="1"/>
    <n v="1.9060975609756097"/>
  </r>
  <r>
    <x v="6"/>
    <x v="53"/>
    <x v="4"/>
    <x v="2"/>
    <s v="5-3_R4年度現状一致率_回復期"/>
    <x v="1"/>
    <n v="0.51282051282051277"/>
  </r>
  <r>
    <x v="6"/>
    <x v="53"/>
    <x v="4"/>
    <x v="3"/>
    <s v="5-4_R4年度現状一致率_慢性期"/>
    <x v="1"/>
    <n v="0.89911504424778765"/>
  </r>
  <r>
    <x v="6"/>
    <x v="53"/>
    <x v="4"/>
    <x v="5"/>
    <s v="5-5_R4年度現状一致率_合計"/>
    <x v="1"/>
    <n v="1.1600258453586043"/>
  </r>
  <r>
    <x v="6"/>
    <x v="53"/>
    <x v="5"/>
    <x v="0"/>
    <s v="6-1_R4年度病床機能報告_2025年時点_高度急性期"/>
    <x v="0"/>
    <n v="117"/>
  </r>
  <r>
    <x v="6"/>
    <x v="53"/>
    <x v="5"/>
    <x v="1"/>
    <s v="6-2_R4年度病床機能報告_2025年時点_急性期"/>
    <x v="0"/>
    <n v="3238"/>
  </r>
  <r>
    <x v="6"/>
    <x v="53"/>
    <x v="5"/>
    <x v="2"/>
    <s v="6-3_R4年度病床機能報告_2025年時点_回復期"/>
    <x v="0"/>
    <n v="761"/>
  </r>
  <r>
    <x v="6"/>
    <x v="53"/>
    <x v="5"/>
    <x v="3"/>
    <s v="6-4_R4年度病床機能報告_2025年時点_慢性期"/>
    <x v="0"/>
    <n v="1016"/>
  </r>
  <r>
    <x v="6"/>
    <x v="53"/>
    <x v="5"/>
    <x v="11"/>
    <s v="6-5_R4年度病床機能報告_2025年時点_介護保険施設等へ移行予定"/>
    <x v="0"/>
    <n v="0"/>
  </r>
  <r>
    <x v="6"/>
    <x v="53"/>
    <x v="5"/>
    <x v="12"/>
    <s v="6-6_R4年度病床機能報告_2025年時点_休棟予定"/>
    <x v="0"/>
    <n v="254"/>
  </r>
  <r>
    <x v="6"/>
    <x v="53"/>
    <x v="5"/>
    <x v="13"/>
    <s v="6-7_R4年度病床機能報告_2025年時点_廃止予定"/>
    <x v="0"/>
    <n v="0"/>
  </r>
  <r>
    <x v="6"/>
    <x v="53"/>
    <x v="5"/>
    <x v="10"/>
    <s v="6-8_R4年度病床機能報告_2025年時点_総計"/>
    <x v="0"/>
    <n v="5386"/>
  </r>
  <r>
    <x v="6"/>
    <x v="53"/>
    <x v="6"/>
    <x v="0"/>
    <s v="7-1_R4年度将来一致率_高度急性期"/>
    <x v="1"/>
    <n v="0.24946695095948826"/>
  </r>
  <r>
    <x v="6"/>
    <x v="53"/>
    <x v="6"/>
    <x v="1"/>
    <s v="7-2_R4年度将来一致率_急性期"/>
    <x v="1"/>
    <n v="1.974390243902439"/>
  </r>
  <r>
    <x v="6"/>
    <x v="53"/>
    <x v="6"/>
    <x v="2"/>
    <s v="7-3_R4年度将来一致率_回復期"/>
    <x v="1"/>
    <n v="0.54202279202279202"/>
  </r>
  <r>
    <x v="6"/>
    <x v="53"/>
    <x v="6"/>
    <x v="3"/>
    <s v="7-4_R4年度将来一致率_慢性期"/>
    <x v="1"/>
    <n v="0.89911504424778765"/>
  </r>
  <r>
    <x v="6"/>
    <x v="53"/>
    <x v="6"/>
    <x v="5"/>
    <s v="7-5_R4年度将来一致率_合計"/>
    <x v="1"/>
    <n v="1.1600258453586043"/>
  </r>
  <r>
    <x v="6"/>
    <x v="54"/>
    <x v="0"/>
    <x v="0"/>
    <s v="1-1_現状ー構想策定時_高度急性期"/>
    <x v="0"/>
    <n v="7"/>
  </r>
  <r>
    <x v="6"/>
    <x v="54"/>
    <x v="0"/>
    <x v="1"/>
    <s v="1-2_現状ー構想策定時_急性期"/>
    <x v="0"/>
    <n v="882"/>
  </r>
  <r>
    <x v="6"/>
    <x v="54"/>
    <x v="0"/>
    <x v="2"/>
    <s v="1-3_現状ー構想策定時_回復期"/>
    <x v="0"/>
    <n v="52"/>
  </r>
  <r>
    <x v="6"/>
    <x v="54"/>
    <x v="0"/>
    <x v="3"/>
    <s v="1-4_現状ー構想策定時_慢性期"/>
    <x v="0"/>
    <n v="145"/>
  </r>
  <r>
    <x v="6"/>
    <x v="54"/>
    <x v="0"/>
    <x v="4"/>
    <s v="1-5_現状ー構想策定時_未報告"/>
    <x v="0"/>
    <n v="35"/>
  </r>
  <r>
    <x v="6"/>
    <x v="54"/>
    <x v="0"/>
    <x v="5"/>
    <s v="1-6_現状ー構想策定時_合計"/>
    <x v="0"/>
    <n v="1121"/>
  </r>
  <r>
    <x v="6"/>
    <x v="54"/>
    <x v="0"/>
    <x v="6"/>
    <s v="1-7_現状ー構想策定時_在宅医療等"/>
    <x v="0"/>
    <n v="1186"/>
  </r>
  <r>
    <x v="6"/>
    <x v="54"/>
    <x v="0"/>
    <x v="7"/>
    <s v="1-8_現状ー構想策定時_うち訪問診療分"/>
    <x v="0"/>
    <n v="507"/>
  </r>
  <r>
    <x v="6"/>
    <x v="54"/>
    <x v="1"/>
    <x v="0"/>
    <s v="2-1_将来_高度急性期"/>
    <x v="0"/>
    <n v="100"/>
  </r>
  <r>
    <x v="6"/>
    <x v="54"/>
    <x v="1"/>
    <x v="1"/>
    <s v="2-2_将来_急性期"/>
    <x v="0"/>
    <n v="387"/>
  </r>
  <r>
    <x v="6"/>
    <x v="54"/>
    <x v="1"/>
    <x v="2"/>
    <s v="2-3_将来_回復期"/>
    <x v="0"/>
    <n v="247"/>
  </r>
  <r>
    <x v="6"/>
    <x v="54"/>
    <x v="1"/>
    <x v="3"/>
    <s v="2-4_将来_慢性期"/>
    <x v="0"/>
    <n v="155"/>
  </r>
  <r>
    <x v="6"/>
    <x v="54"/>
    <x v="1"/>
    <x v="5"/>
    <s v="2-5_将来_合計"/>
    <x v="0"/>
    <n v="889"/>
  </r>
  <r>
    <x v="6"/>
    <x v="54"/>
    <x v="1"/>
    <x v="6"/>
    <s v="2-6_将来_在宅医療等"/>
    <x v="0"/>
    <n v="-1423"/>
  </r>
  <r>
    <x v="6"/>
    <x v="54"/>
    <x v="1"/>
    <x v="7"/>
    <s v="2-7_将来_うち訪問診療分"/>
    <x v="0"/>
    <n v="-611"/>
  </r>
  <r>
    <x v="6"/>
    <x v="54"/>
    <x v="2"/>
    <x v="0"/>
    <s v="3-1_構想策定時一致率_高度急性期"/>
    <x v="1"/>
    <n v="7.0000000000000007E-2"/>
  </r>
  <r>
    <x v="6"/>
    <x v="54"/>
    <x v="2"/>
    <x v="1"/>
    <s v="3-2_構想策定時一致率_急性期"/>
    <x v="1"/>
    <n v="2.2790697674418605"/>
  </r>
  <r>
    <x v="6"/>
    <x v="54"/>
    <x v="2"/>
    <x v="2"/>
    <s v="3-3_構想策定時一致率_回復期"/>
    <x v="1"/>
    <n v="0.21052631578947367"/>
  </r>
  <r>
    <x v="6"/>
    <x v="54"/>
    <x v="2"/>
    <x v="3"/>
    <s v="3-4_構想策定時一致率_慢性期"/>
    <x v="1"/>
    <n v="0.93548387096774188"/>
  </r>
  <r>
    <x v="6"/>
    <x v="54"/>
    <x v="2"/>
    <x v="5"/>
    <s v="3-5_構想策定時一致率_合計"/>
    <x v="1"/>
    <n v="1.2609673790776152"/>
  </r>
  <r>
    <x v="6"/>
    <x v="54"/>
    <x v="3"/>
    <x v="0"/>
    <s v="4-1_R4年度病床機能報告_2022年時点_高度急性期"/>
    <x v="0"/>
    <n v="0"/>
  </r>
  <r>
    <x v="6"/>
    <x v="54"/>
    <x v="3"/>
    <x v="1"/>
    <s v="4-2_R4年度病床機能報告_2022年時点_急性期"/>
    <x v="0"/>
    <n v="714"/>
  </r>
  <r>
    <x v="6"/>
    <x v="54"/>
    <x v="3"/>
    <x v="2"/>
    <s v="4-3_R4年度病床機能報告_2022年時点_回復期"/>
    <x v="0"/>
    <n v="101"/>
  </r>
  <r>
    <x v="6"/>
    <x v="54"/>
    <x v="3"/>
    <x v="3"/>
    <s v="4-4_R4年度病床機能報告_2022年時点_慢性期"/>
    <x v="0"/>
    <n v="133"/>
  </r>
  <r>
    <x v="6"/>
    <x v="54"/>
    <x v="3"/>
    <x v="8"/>
    <s v="4-5_R4年度病床機能報告_2022年時点_休棟中（今後再開する予定）"/>
    <x v="0"/>
    <n v="67"/>
  </r>
  <r>
    <x v="6"/>
    <x v="54"/>
    <x v="3"/>
    <x v="9"/>
    <s v="4-6_R4年度病床機能報告_2022年時点_休棟中（今後廃止する予定）"/>
    <x v="0"/>
    <n v="0"/>
  </r>
  <r>
    <x v="6"/>
    <x v="54"/>
    <x v="3"/>
    <x v="10"/>
    <s v="4-7_R4年度病床機能報告_2022年時点_総計"/>
    <x v="0"/>
    <n v="1015"/>
  </r>
  <r>
    <x v="6"/>
    <x v="54"/>
    <x v="4"/>
    <x v="0"/>
    <s v="5-1_R4年度現状一致率_高度急性期"/>
    <x v="1"/>
    <n v="0"/>
  </r>
  <r>
    <x v="6"/>
    <x v="54"/>
    <x v="4"/>
    <x v="1"/>
    <s v="5-2_R4年度現状一致率_急性期"/>
    <x v="1"/>
    <n v="1.8449612403100775"/>
  </r>
  <r>
    <x v="6"/>
    <x v="54"/>
    <x v="4"/>
    <x v="2"/>
    <s v="5-3_R4年度現状一致率_回復期"/>
    <x v="1"/>
    <n v="0.40890688259109309"/>
  </r>
  <r>
    <x v="6"/>
    <x v="54"/>
    <x v="4"/>
    <x v="3"/>
    <s v="5-4_R4年度現状一致率_慢性期"/>
    <x v="1"/>
    <n v="0.85806451612903223"/>
  </r>
  <r>
    <x v="6"/>
    <x v="54"/>
    <x v="4"/>
    <x v="5"/>
    <s v="5-5_R4年度現状一致率_合計"/>
    <x v="1"/>
    <n v="1.1417322834645669"/>
  </r>
  <r>
    <x v="6"/>
    <x v="54"/>
    <x v="5"/>
    <x v="0"/>
    <s v="6-1_R4年度病床機能報告_2025年時点_高度急性期"/>
    <x v="0"/>
    <n v="0"/>
  </r>
  <r>
    <x v="6"/>
    <x v="54"/>
    <x v="5"/>
    <x v="1"/>
    <s v="6-2_R4年度病床機能報告_2025年時点_急性期"/>
    <x v="0"/>
    <n v="714"/>
  </r>
  <r>
    <x v="6"/>
    <x v="54"/>
    <x v="5"/>
    <x v="2"/>
    <s v="6-3_R4年度病床機能報告_2025年時点_回復期"/>
    <x v="0"/>
    <n v="101"/>
  </r>
  <r>
    <x v="6"/>
    <x v="54"/>
    <x v="5"/>
    <x v="3"/>
    <s v="6-4_R4年度病床機能報告_2025年時点_慢性期"/>
    <x v="0"/>
    <n v="133"/>
  </r>
  <r>
    <x v="6"/>
    <x v="54"/>
    <x v="5"/>
    <x v="11"/>
    <s v="6-5_R4年度病床機能報告_2025年時点_介護保険施設等へ移行予定"/>
    <x v="0"/>
    <n v="0"/>
  </r>
  <r>
    <x v="6"/>
    <x v="54"/>
    <x v="5"/>
    <x v="12"/>
    <s v="6-6_R4年度病床機能報告_2025年時点_休棟予定"/>
    <x v="0"/>
    <n v="67"/>
  </r>
  <r>
    <x v="6"/>
    <x v="54"/>
    <x v="5"/>
    <x v="13"/>
    <s v="6-7_R4年度病床機能報告_2025年時点_廃止予定"/>
    <x v="0"/>
    <n v="0"/>
  </r>
  <r>
    <x v="6"/>
    <x v="54"/>
    <x v="5"/>
    <x v="10"/>
    <s v="6-8_R4年度病床機能報告_2025年時点_総計"/>
    <x v="0"/>
    <n v="1015"/>
  </r>
  <r>
    <x v="6"/>
    <x v="54"/>
    <x v="6"/>
    <x v="0"/>
    <s v="7-1_R4年度将来一致率_高度急性期"/>
    <x v="1"/>
    <n v="0"/>
  </r>
  <r>
    <x v="6"/>
    <x v="54"/>
    <x v="6"/>
    <x v="1"/>
    <s v="7-2_R4年度将来一致率_急性期"/>
    <x v="1"/>
    <n v="1.8449612403100775"/>
  </r>
  <r>
    <x v="6"/>
    <x v="54"/>
    <x v="6"/>
    <x v="2"/>
    <s v="7-3_R4年度将来一致率_回復期"/>
    <x v="1"/>
    <n v="0.40890688259109309"/>
  </r>
  <r>
    <x v="6"/>
    <x v="54"/>
    <x v="6"/>
    <x v="3"/>
    <s v="7-4_R4年度将来一致率_慢性期"/>
    <x v="1"/>
    <n v="0.85806451612903223"/>
  </r>
  <r>
    <x v="6"/>
    <x v="54"/>
    <x v="6"/>
    <x v="5"/>
    <s v="7-5_R4年度将来一致率_合計"/>
    <x v="1"/>
    <n v="1.1417322834645669"/>
  </r>
  <r>
    <x v="6"/>
    <x v="55"/>
    <x v="0"/>
    <x v="0"/>
    <s v="1-1_現状ー構想策定時_高度急性期"/>
    <x v="0"/>
    <n v="86"/>
  </r>
  <r>
    <x v="6"/>
    <x v="55"/>
    <x v="0"/>
    <x v="1"/>
    <s v="1-2_現状ー構想策定時_急性期"/>
    <x v="0"/>
    <n v="2031"/>
  </r>
  <r>
    <x v="6"/>
    <x v="55"/>
    <x v="0"/>
    <x v="2"/>
    <s v="1-3_現状ー構想策定時_回復期"/>
    <x v="0"/>
    <n v="285"/>
  </r>
  <r>
    <x v="6"/>
    <x v="55"/>
    <x v="0"/>
    <x v="3"/>
    <s v="1-4_現状ー構想策定時_慢性期"/>
    <x v="0"/>
    <n v="745"/>
  </r>
  <r>
    <x v="6"/>
    <x v="55"/>
    <x v="0"/>
    <x v="4"/>
    <s v="1-5_現状ー構想策定時_未報告"/>
    <x v="0"/>
    <n v="125"/>
  </r>
  <r>
    <x v="6"/>
    <x v="55"/>
    <x v="0"/>
    <x v="5"/>
    <s v="1-6_現状ー構想策定時_合計"/>
    <x v="0"/>
    <n v="3272"/>
  </r>
  <r>
    <x v="6"/>
    <x v="55"/>
    <x v="0"/>
    <x v="6"/>
    <s v="1-7_現状ー構想策定時_在宅医療等"/>
    <x v="0"/>
    <n v="2732"/>
  </r>
  <r>
    <x v="6"/>
    <x v="55"/>
    <x v="0"/>
    <x v="7"/>
    <s v="1-8_現状ー構想策定時_うち訪問診療分"/>
    <x v="0"/>
    <n v="915"/>
  </r>
  <r>
    <x v="6"/>
    <x v="55"/>
    <x v="1"/>
    <x v="0"/>
    <s v="2-1_将来_高度急性期"/>
    <x v="0"/>
    <n v="256"/>
  </r>
  <r>
    <x v="6"/>
    <x v="55"/>
    <x v="1"/>
    <x v="1"/>
    <s v="2-2_将来_急性期"/>
    <x v="0"/>
    <n v="849"/>
  </r>
  <r>
    <x v="6"/>
    <x v="55"/>
    <x v="1"/>
    <x v="2"/>
    <s v="2-3_将来_回復期"/>
    <x v="0"/>
    <n v="846"/>
  </r>
  <r>
    <x v="6"/>
    <x v="55"/>
    <x v="1"/>
    <x v="3"/>
    <s v="2-4_将来_慢性期"/>
    <x v="0"/>
    <n v="508"/>
  </r>
  <r>
    <x v="6"/>
    <x v="55"/>
    <x v="1"/>
    <x v="5"/>
    <s v="2-5_将来_合計"/>
    <x v="0"/>
    <n v="2459"/>
  </r>
  <r>
    <x v="6"/>
    <x v="55"/>
    <x v="1"/>
    <x v="6"/>
    <s v="2-6_将来_在宅医療等"/>
    <x v="0"/>
    <n v="-3393"/>
  </r>
  <r>
    <x v="6"/>
    <x v="55"/>
    <x v="1"/>
    <x v="7"/>
    <s v="2-7_将来_うち訪問診療分"/>
    <x v="0"/>
    <n v="-1097"/>
  </r>
  <r>
    <x v="6"/>
    <x v="55"/>
    <x v="2"/>
    <x v="0"/>
    <s v="3-1_構想策定時一致率_高度急性期"/>
    <x v="1"/>
    <n v="0.3359375"/>
  </r>
  <r>
    <x v="6"/>
    <x v="55"/>
    <x v="2"/>
    <x v="1"/>
    <s v="3-2_構想策定時一致率_急性期"/>
    <x v="1"/>
    <n v="2.3922261484098941"/>
  </r>
  <r>
    <x v="6"/>
    <x v="55"/>
    <x v="2"/>
    <x v="2"/>
    <s v="3-3_構想策定時一致率_回復期"/>
    <x v="1"/>
    <n v="0.33687943262411346"/>
  </r>
  <r>
    <x v="6"/>
    <x v="55"/>
    <x v="2"/>
    <x v="3"/>
    <s v="3-4_構想策定時一致率_慢性期"/>
    <x v="1"/>
    <n v="1.4665354330708662"/>
  </r>
  <r>
    <x v="6"/>
    <x v="55"/>
    <x v="2"/>
    <x v="5"/>
    <s v="3-5_構想策定時一致率_合計"/>
    <x v="1"/>
    <n v="1.3306222041480276"/>
  </r>
  <r>
    <x v="6"/>
    <x v="55"/>
    <x v="3"/>
    <x v="0"/>
    <s v="4-1_R4年度病床機能報告_2022年時点_高度急性期"/>
    <x v="0"/>
    <n v="108"/>
  </r>
  <r>
    <x v="6"/>
    <x v="55"/>
    <x v="3"/>
    <x v="1"/>
    <s v="4-2_R4年度病床機能報告_2022年時点_急性期"/>
    <x v="0"/>
    <n v="1778"/>
  </r>
  <r>
    <x v="6"/>
    <x v="55"/>
    <x v="3"/>
    <x v="2"/>
    <s v="4-3_R4年度病床機能報告_2022年時点_回復期"/>
    <x v="0"/>
    <n v="266"/>
  </r>
  <r>
    <x v="6"/>
    <x v="55"/>
    <x v="3"/>
    <x v="3"/>
    <s v="4-4_R4年度病床機能報告_2022年時点_慢性期"/>
    <x v="0"/>
    <n v="530"/>
  </r>
  <r>
    <x v="6"/>
    <x v="55"/>
    <x v="3"/>
    <x v="8"/>
    <s v="4-5_R4年度病床機能報告_2022年時点_休棟中（今後再開する予定）"/>
    <x v="0"/>
    <n v="40"/>
  </r>
  <r>
    <x v="6"/>
    <x v="55"/>
    <x v="3"/>
    <x v="9"/>
    <s v="4-6_R4年度病床機能報告_2022年時点_休棟中（今後廃止する予定）"/>
    <x v="0"/>
    <n v="0"/>
  </r>
  <r>
    <x v="6"/>
    <x v="55"/>
    <x v="3"/>
    <x v="10"/>
    <s v="4-7_R4年度病床機能報告_2022年時点_総計"/>
    <x v="0"/>
    <n v="2722"/>
  </r>
  <r>
    <x v="6"/>
    <x v="55"/>
    <x v="4"/>
    <x v="0"/>
    <s v="5-1_R4年度現状一致率_高度急性期"/>
    <x v="1"/>
    <n v="0.421875"/>
  </r>
  <r>
    <x v="6"/>
    <x v="55"/>
    <x v="4"/>
    <x v="1"/>
    <s v="5-2_R4年度現状一致率_急性期"/>
    <x v="1"/>
    <n v="2.0942285041224968"/>
  </r>
  <r>
    <x v="6"/>
    <x v="55"/>
    <x v="4"/>
    <x v="2"/>
    <s v="5-3_R4年度現状一致率_回復期"/>
    <x v="1"/>
    <n v="0.31442080378250592"/>
  </r>
  <r>
    <x v="6"/>
    <x v="55"/>
    <x v="4"/>
    <x v="3"/>
    <s v="5-4_R4年度現状一致率_慢性期"/>
    <x v="1"/>
    <n v="1.0433070866141732"/>
  </r>
  <r>
    <x v="6"/>
    <x v="55"/>
    <x v="4"/>
    <x v="5"/>
    <s v="5-5_R4年度現状一致率_合計"/>
    <x v="1"/>
    <n v="1.1069540463603091"/>
  </r>
  <r>
    <x v="6"/>
    <x v="55"/>
    <x v="5"/>
    <x v="0"/>
    <s v="6-1_R4年度病床機能報告_2025年時点_高度急性期"/>
    <x v="0"/>
    <n v="108"/>
  </r>
  <r>
    <x v="6"/>
    <x v="55"/>
    <x v="5"/>
    <x v="1"/>
    <s v="6-2_R4年度病床機能報告_2025年時点_急性期"/>
    <x v="0"/>
    <n v="1714"/>
  </r>
  <r>
    <x v="6"/>
    <x v="55"/>
    <x v="5"/>
    <x v="2"/>
    <s v="6-3_R4年度病床機能報告_2025年時点_回復期"/>
    <x v="0"/>
    <n v="365"/>
  </r>
  <r>
    <x v="6"/>
    <x v="55"/>
    <x v="5"/>
    <x v="3"/>
    <s v="6-4_R4年度病床機能報告_2025年時点_慢性期"/>
    <x v="0"/>
    <n v="440"/>
  </r>
  <r>
    <x v="6"/>
    <x v="55"/>
    <x v="5"/>
    <x v="11"/>
    <s v="6-5_R4年度病床機能報告_2025年時点_介護保険施設等へ移行予定"/>
    <x v="0"/>
    <n v="55"/>
  </r>
  <r>
    <x v="6"/>
    <x v="55"/>
    <x v="5"/>
    <x v="12"/>
    <s v="6-6_R4年度病床機能報告_2025年時点_休棟予定"/>
    <x v="0"/>
    <n v="40"/>
  </r>
  <r>
    <x v="6"/>
    <x v="55"/>
    <x v="5"/>
    <x v="13"/>
    <s v="6-7_R4年度病床機能報告_2025年時点_廃止予定"/>
    <x v="0"/>
    <n v="0"/>
  </r>
  <r>
    <x v="6"/>
    <x v="55"/>
    <x v="5"/>
    <x v="10"/>
    <s v="6-8_R4年度病床機能報告_2025年時点_総計"/>
    <x v="0"/>
    <n v="2722"/>
  </r>
  <r>
    <x v="6"/>
    <x v="55"/>
    <x v="6"/>
    <x v="0"/>
    <s v="7-1_R4年度将来一致率_高度急性期"/>
    <x v="1"/>
    <n v="0.421875"/>
  </r>
  <r>
    <x v="6"/>
    <x v="55"/>
    <x v="6"/>
    <x v="1"/>
    <s v="7-2_R4年度将来一致率_急性期"/>
    <x v="1"/>
    <n v="2.0188457008244995"/>
  </r>
  <r>
    <x v="6"/>
    <x v="55"/>
    <x v="6"/>
    <x v="2"/>
    <s v="7-3_R4年度将来一致率_回復期"/>
    <x v="1"/>
    <n v="0.4314420803782506"/>
  </r>
  <r>
    <x v="6"/>
    <x v="55"/>
    <x v="6"/>
    <x v="3"/>
    <s v="7-4_R4年度将来一致率_慢性期"/>
    <x v="1"/>
    <n v="0.86614173228346458"/>
  </r>
  <r>
    <x v="6"/>
    <x v="55"/>
    <x v="6"/>
    <x v="5"/>
    <s v="7-5_R4年度将来一致率_合計"/>
    <x v="1"/>
    <n v="1.1069540463603091"/>
  </r>
  <r>
    <x v="6"/>
    <x v="56"/>
    <x v="0"/>
    <x v="0"/>
    <s v="1-1_現状ー構想策定時_高度急性期"/>
    <x v="0"/>
    <n v="0"/>
  </r>
  <r>
    <x v="6"/>
    <x v="56"/>
    <x v="0"/>
    <x v="1"/>
    <s v="1-2_現状ー構想策定時_急性期"/>
    <x v="0"/>
    <n v="822"/>
  </r>
  <r>
    <x v="6"/>
    <x v="56"/>
    <x v="0"/>
    <x v="2"/>
    <s v="1-3_現状ー構想策定時_回復期"/>
    <x v="0"/>
    <n v="40"/>
  </r>
  <r>
    <x v="6"/>
    <x v="56"/>
    <x v="0"/>
    <x v="3"/>
    <s v="1-4_現状ー構想策定時_慢性期"/>
    <x v="0"/>
    <n v="226"/>
  </r>
  <r>
    <x v="6"/>
    <x v="56"/>
    <x v="0"/>
    <x v="4"/>
    <s v="1-5_現状ー構想策定時_未報告"/>
    <x v="0"/>
    <n v="270"/>
  </r>
  <r>
    <x v="6"/>
    <x v="56"/>
    <x v="0"/>
    <x v="5"/>
    <s v="1-6_現状ー構想策定時_合計"/>
    <x v="0"/>
    <n v="1358"/>
  </r>
  <r>
    <x v="6"/>
    <x v="56"/>
    <x v="0"/>
    <x v="6"/>
    <s v="1-7_現状ー構想策定時_在宅医療等"/>
    <x v="0"/>
    <n v="1130"/>
  </r>
  <r>
    <x v="6"/>
    <x v="56"/>
    <x v="0"/>
    <x v="7"/>
    <s v="1-8_現状ー構想策定時_うち訪問診療分"/>
    <x v="0"/>
    <n v="210"/>
  </r>
  <r>
    <x v="6"/>
    <x v="56"/>
    <x v="1"/>
    <x v="0"/>
    <s v="2-1_将来_高度急性期"/>
    <x v="0"/>
    <n v="45"/>
  </r>
  <r>
    <x v="6"/>
    <x v="56"/>
    <x v="1"/>
    <x v="1"/>
    <s v="2-2_将来_急性期"/>
    <x v="0"/>
    <n v="233"/>
  </r>
  <r>
    <x v="6"/>
    <x v="56"/>
    <x v="1"/>
    <x v="2"/>
    <s v="2-3_将来_回復期"/>
    <x v="0"/>
    <n v="243"/>
  </r>
  <r>
    <x v="6"/>
    <x v="56"/>
    <x v="1"/>
    <x v="3"/>
    <s v="2-4_将来_慢性期"/>
    <x v="0"/>
    <n v="204"/>
  </r>
  <r>
    <x v="6"/>
    <x v="56"/>
    <x v="1"/>
    <x v="5"/>
    <s v="2-5_将来_合計"/>
    <x v="0"/>
    <n v="725"/>
  </r>
  <r>
    <x v="6"/>
    <x v="56"/>
    <x v="1"/>
    <x v="6"/>
    <s v="2-6_将来_在宅医療等"/>
    <x v="0"/>
    <n v="-1366"/>
  </r>
  <r>
    <x v="6"/>
    <x v="56"/>
    <x v="1"/>
    <x v="7"/>
    <s v="2-7_将来_うち訪問診療分"/>
    <x v="0"/>
    <n v="-249"/>
  </r>
  <r>
    <x v="6"/>
    <x v="56"/>
    <x v="2"/>
    <x v="0"/>
    <s v="3-1_構想策定時一致率_高度急性期"/>
    <x v="1"/>
    <n v="0"/>
  </r>
  <r>
    <x v="6"/>
    <x v="56"/>
    <x v="2"/>
    <x v="1"/>
    <s v="3-2_構想策定時一致率_急性期"/>
    <x v="1"/>
    <n v="3.5278969957081543"/>
  </r>
  <r>
    <x v="6"/>
    <x v="56"/>
    <x v="2"/>
    <x v="2"/>
    <s v="3-3_構想策定時一致率_回復期"/>
    <x v="1"/>
    <n v="0.16460905349794239"/>
  </r>
  <r>
    <x v="6"/>
    <x v="56"/>
    <x v="2"/>
    <x v="3"/>
    <s v="3-4_構想策定時一致率_慢性期"/>
    <x v="1"/>
    <n v="1.107843137254902"/>
  </r>
  <r>
    <x v="6"/>
    <x v="56"/>
    <x v="2"/>
    <x v="5"/>
    <s v="3-5_構想策定時一致率_合計"/>
    <x v="1"/>
    <n v="1.8731034482758622"/>
  </r>
  <r>
    <x v="6"/>
    <x v="56"/>
    <x v="3"/>
    <x v="0"/>
    <s v="4-1_R4年度病床機能報告_2022年時点_高度急性期"/>
    <x v="0"/>
    <n v="0"/>
  </r>
  <r>
    <x v="6"/>
    <x v="56"/>
    <x v="3"/>
    <x v="1"/>
    <s v="4-2_R4年度病床機能報告_2022年時点_急性期"/>
    <x v="0"/>
    <n v="721"/>
  </r>
  <r>
    <x v="6"/>
    <x v="56"/>
    <x v="3"/>
    <x v="2"/>
    <s v="4-3_R4年度病床機能報告_2022年時点_回復期"/>
    <x v="0"/>
    <n v="50"/>
  </r>
  <r>
    <x v="6"/>
    <x v="56"/>
    <x v="3"/>
    <x v="3"/>
    <s v="4-4_R4年度病床機能報告_2022年時点_慢性期"/>
    <x v="0"/>
    <n v="228"/>
  </r>
  <r>
    <x v="6"/>
    <x v="56"/>
    <x v="3"/>
    <x v="8"/>
    <s v="4-5_R4年度病床機能報告_2022年時点_休棟中（今後再開する予定）"/>
    <x v="0"/>
    <n v="73"/>
  </r>
  <r>
    <x v="6"/>
    <x v="56"/>
    <x v="3"/>
    <x v="9"/>
    <s v="4-6_R4年度病床機能報告_2022年時点_休棟中（今後廃止する予定）"/>
    <x v="0"/>
    <n v="0"/>
  </r>
  <r>
    <x v="6"/>
    <x v="56"/>
    <x v="3"/>
    <x v="10"/>
    <s v="4-7_R4年度病床機能報告_2022年時点_総計"/>
    <x v="0"/>
    <n v="1072"/>
  </r>
  <r>
    <x v="6"/>
    <x v="56"/>
    <x v="4"/>
    <x v="0"/>
    <s v="5-1_R4年度現状一致率_高度急性期"/>
    <x v="1"/>
    <n v="0"/>
  </r>
  <r>
    <x v="6"/>
    <x v="56"/>
    <x v="4"/>
    <x v="1"/>
    <s v="5-2_R4年度現状一致率_急性期"/>
    <x v="1"/>
    <n v="3.0944206008583692"/>
  </r>
  <r>
    <x v="6"/>
    <x v="56"/>
    <x v="4"/>
    <x v="2"/>
    <s v="5-3_R4年度現状一致率_回復期"/>
    <x v="1"/>
    <n v="0.20576131687242799"/>
  </r>
  <r>
    <x v="6"/>
    <x v="56"/>
    <x v="4"/>
    <x v="3"/>
    <s v="5-4_R4年度現状一致率_慢性期"/>
    <x v="1"/>
    <n v="1.1176470588235294"/>
  </r>
  <r>
    <x v="6"/>
    <x v="56"/>
    <x v="4"/>
    <x v="5"/>
    <s v="5-5_R4年度現状一致率_合計"/>
    <x v="1"/>
    <n v="1.4786206896551723"/>
  </r>
  <r>
    <x v="6"/>
    <x v="56"/>
    <x v="5"/>
    <x v="0"/>
    <s v="6-1_R4年度病床機能報告_2025年時点_高度急性期"/>
    <x v="0"/>
    <n v="0"/>
  </r>
  <r>
    <x v="6"/>
    <x v="56"/>
    <x v="5"/>
    <x v="1"/>
    <s v="6-2_R4年度病床機能報告_2025年時点_急性期"/>
    <x v="0"/>
    <n v="721"/>
  </r>
  <r>
    <x v="6"/>
    <x v="56"/>
    <x v="5"/>
    <x v="2"/>
    <s v="6-3_R4年度病床機能報告_2025年時点_回復期"/>
    <x v="0"/>
    <n v="50"/>
  </r>
  <r>
    <x v="6"/>
    <x v="56"/>
    <x v="5"/>
    <x v="3"/>
    <s v="6-4_R4年度病床機能報告_2025年時点_慢性期"/>
    <x v="0"/>
    <n v="301"/>
  </r>
  <r>
    <x v="6"/>
    <x v="56"/>
    <x v="5"/>
    <x v="11"/>
    <s v="6-5_R4年度病床機能報告_2025年時点_介護保険施設等へ移行予定"/>
    <x v="0"/>
    <n v="0"/>
  </r>
  <r>
    <x v="6"/>
    <x v="56"/>
    <x v="5"/>
    <x v="12"/>
    <s v="6-6_R4年度病床機能報告_2025年時点_休棟予定"/>
    <x v="0"/>
    <n v="0"/>
  </r>
  <r>
    <x v="6"/>
    <x v="56"/>
    <x v="5"/>
    <x v="13"/>
    <s v="6-7_R4年度病床機能報告_2025年時点_廃止予定"/>
    <x v="0"/>
    <n v="0"/>
  </r>
  <r>
    <x v="6"/>
    <x v="56"/>
    <x v="5"/>
    <x v="10"/>
    <s v="6-8_R4年度病床機能報告_2025年時点_総計"/>
    <x v="0"/>
    <n v="1072"/>
  </r>
  <r>
    <x v="6"/>
    <x v="56"/>
    <x v="6"/>
    <x v="0"/>
    <s v="7-1_R4年度将来一致率_高度急性期"/>
    <x v="1"/>
    <n v="0"/>
  </r>
  <r>
    <x v="6"/>
    <x v="56"/>
    <x v="6"/>
    <x v="1"/>
    <s v="7-2_R4年度将来一致率_急性期"/>
    <x v="1"/>
    <n v="3.0944206008583692"/>
  </r>
  <r>
    <x v="6"/>
    <x v="56"/>
    <x v="6"/>
    <x v="2"/>
    <s v="7-3_R4年度将来一致率_回復期"/>
    <x v="1"/>
    <n v="0.20576131687242799"/>
  </r>
  <r>
    <x v="6"/>
    <x v="56"/>
    <x v="6"/>
    <x v="3"/>
    <s v="7-4_R4年度将来一致率_慢性期"/>
    <x v="1"/>
    <n v="1.4754901960784315"/>
  </r>
  <r>
    <x v="6"/>
    <x v="56"/>
    <x v="6"/>
    <x v="5"/>
    <s v="7-5_R4年度将来一致率_合計"/>
    <x v="1"/>
    <n v="1.4786206896551723"/>
  </r>
  <r>
    <x v="6"/>
    <x v="57"/>
    <x v="0"/>
    <x v="0"/>
    <s v="1-1_現状ー構想策定時_高度急性期"/>
    <x v="0"/>
    <n v="307"/>
  </r>
  <r>
    <x v="6"/>
    <x v="57"/>
    <x v="0"/>
    <x v="1"/>
    <s v="1-2_現状ー構想策定時_急性期"/>
    <x v="0"/>
    <n v="1667"/>
  </r>
  <r>
    <x v="6"/>
    <x v="57"/>
    <x v="0"/>
    <x v="2"/>
    <s v="1-3_現状ー構想策定時_回復期"/>
    <x v="0"/>
    <n v="281"/>
  </r>
  <r>
    <x v="6"/>
    <x v="57"/>
    <x v="0"/>
    <x v="3"/>
    <s v="1-4_現状ー構想策定時_慢性期"/>
    <x v="0"/>
    <n v="1535"/>
  </r>
  <r>
    <x v="6"/>
    <x v="57"/>
    <x v="0"/>
    <x v="4"/>
    <s v="1-5_現状ー構想策定時_未報告"/>
    <x v="0"/>
    <n v="69"/>
  </r>
  <r>
    <x v="6"/>
    <x v="57"/>
    <x v="0"/>
    <x v="5"/>
    <s v="1-6_現状ー構想策定時_合計"/>
    <x v="0"/>
    <n v="3859"/>
  </r>
  <r>
    <x v="6"/>
    <x v="57"/>
    <x v="0"/>
    <x v="6"/>
    <s v="1-7_現状ー構想策定時_在宅医療等"/>
    <x v="0"/>
    <n v="3594"/>
  </r>
  <r>
    <x v="6"/>
    <x v="57"/>
    <x v="0"/>
    <x v="7"/>
    <s v="1-8_現状ー構想策定時_うち訪問診療分"/>
    <x v="0"/>
    <n v="1867"/>
  </r>
  <r>
    <x v="6"/>
    <x v="57"/>
    <x v="1"/>
    <x v="0"/>
    <s v="2-1_将来_高度急性期"/>
    <x v="0"/>
    <n v="264"/>
  </r>
  <r>
    <x v="6"/>
    <x v="57"/>
    <x v="1"/>
    <x v="1"/>
    <s v="2-2_将来_急性期"/>
    <x v="0"/>
    <n v="809"/>
  </r>
  <r>
    <x v="6"/>
    <x v="57"/>
    <x v="1"/>
    <x v="2"/>
    <s v="2-3_将来_回復期"/>
    <x v="0"/>
    <n v="750"/>
  </r>
  <r>
    <x v="6"/>
    <x v="57"/>
    <x v="1"/>
    <x v="3"/>
    <s v="2-4_将来_慢性期"/>
    <x v="0"/>
    <n v="873"/>
  </r>
  <r>
    <x v="6"/>
    <x v="57"/>
    <x v="1"/>
    <x v="5"/>
    <s v="2-5_将来_合計"/>
    <x v="0"/>
    <n v="2696"/>
  </r>
  <r>
    <x v="6"/>
    <x v="57"/>
    <x v="1"/>
    <x v="6"/>
    <s v="2-6_将来_在宅医療等"/>
    <x v="0"/>
    <n v="-4665"/>
  </r>
  <r>
    <x v="6"/>
    <x v="57"/>
    <x v="1"/>
    <x v="7"/>
    <s v="2-7_将来_うち訪問診療分"/>
    <x v="0"/>
    <n v="-2218"/>
  </r>
  <r>
    <x v="6"/>
    <x v="57"/>
    <x v="2"/>
    <x v="0"/>
    <s v="3-1_構想策定時一致率_高度急性期"/>
    <x v="1"/>
    <n v="1.1628787878787878"/>
  </r>
  <r>
    <x v="6"/>
    <x v="57"/>
    <x v="2"/>
    <x v="1"/>
    <s v="3-2_構想策定時一致率_急性期"/>
    <x v="1"/>
    <n v="2.0605686032138442"/>
  </r>
  <r>
    <x v="6"/>
    <x v="57"/>
    <x v="2"/>
    <x v="2"/>
    <s v="3-3_構想策定時一致率_回復期"/>
    <x v="1"/>
    <n v="0.37466666666666665"/>
  </r>
  <r>
    <x v="6"/>
    <x v="57"/>
    <x v="2"/>
    <x v="3"/>
    <s v="3-4_構想策定時一致率_慢性期"/>
    <x v="1"/>
    <n v="1.7583046964490263"/>
  </r>
  <r>
    <x v="6"/>
    <x v="57"/>
    <x v="2"/>
    <x v="5"/>
    <s v="3-5_構想策定時一致率_合計"/>
    <x v="1"/>
    <n v="1.431379821958457"/>
  </r>
  <r>
    <x v="6"/>
    <x v="57"/>
    <x v="3"/>
    <x v="0"/>
    <s v="4-1_R4年度病床機能報告_2022年時点_高度急性期"/>
    <x v="0"/>
    <n v="282"/>
  </r>
  <r>
    <x v="6"/>
    <x v="57"/>
    <x v="3"/>
    <x v="1"/>
    <s v="4-2_R4年度病床機能報告_2022年時点_急性期"/>
    <x v="0"/>
    <n v="1228"/>
  </r>
  <r>
    <x v="6"/>
    <x v="57"/>
    <x v="3"/>
    <x v="2"/>
    <s v="4-3_R4年度病床機能報告_2022年時点_回復期"/>
    <x v="0"/>
    <n v="650"/>
  </r>
  <r>
    <x v="6"/>
    <x v="57"/>
    <x v="3"/>
    <x v="3"/>
    <s v="4-4_R4年度病床機能報告_2022年時点_慢性期"/>
    <x v="0"/>
    <n v="1189"/>
  </r>
  <r>
    <x v="6"/>
    <x v="57"/>
    <x v="3"/>
    <x v="8"/>
    <s v="4-5_R4年度病床機能報告_2022年時点_休棟中（今後再開する予定）"/>
    <x v="0"/>
    <n v="58"/>
  </r>
  <r>
    <x v="6"/>
    <x v="57"/>
    <x v="3"/>
    <x v="9"/>
    <s v="4-6_R4年度病床機能報告_2022年時点_休棟中（今後廃止する予定）"/>
    <x v="0"/>
    <n v="0"/>
  </r>
  <r>
    <x v="6"/>
    <x v="57"/>
    <x v="3"/>
    <x v="10"/>
    <s v="4-7_R4年度病床機能報告_2022年時点_総計"/>
    <x v="0"/>
    <n v="3407"/>
  </r>
  <r>
    <x v="6"/>
    <x v="57"/>
    <x v="4"/>
    <x v="0"/>
    <s v="5-1_R4年度現状一致率_高度急性期"/>
    <x v="1"/>
    <n v="1.0681818181818181"/>
  </r>
  <r>
    <x v="6"/>
    <x v="57"/>
    <x v="4"/>
    <x v="1"/>
    <s v="5-2_R4年度現状一致率_急性期"/>
    <x v="1"/>
    <n v="1.5179233621755253"/>
  </r>
  <r>
    <x v="6"/>
    <x v="57"/>
    <x v="4"/>
    <x v="2"/>
    <s v="5-3_R4年度現状一致率_回復期"/>
    <x v="1"/>
    <n v="0.8666666666666667"/>
  </r>
  <r>
    <x v="6"/>
    <x v="57"/>
    <x v="4"/>
    <x v="3"/>
    <s v="5-4_R4年度現状一致率_慢性期"/>
    <x v="1"/>
    <n v="1.3619702176403208"/>
  </r>
  <r>
    <x v="6"/>
    <x v="57"/>
    <x v="4"/>
    <x v="5"/>
    <s v="5-5_R4年度現状一致率_合計"/>
    <x v="1"/>
    <n v="1.2637240356083086"/>
  </r>
  <r>
    <x v="6"/>
    <x v="57"/>
    <x v="5"/>
    <x v="0"/>
    <s v="6-1_R4年度病床機能報告_2025年時点_高度急性期"/>
    <x v="0"/>
    <n v="282"/>
  </r>
  <r>
    <x v="6"/>
    <x v="57"/>
    <x v="5"/>
    <x v="1"/>
    <s v="6-2_R4年度病床機能報告_2025年時点_急性期"/>
    <x v="0"/>
    <n v="1144"/>
  </r>
  <r>
    <x v="6"/>
    <x v="57"/>
    <x v="5"/>
    <x v="2"/>
    <s v="6-3_R4年度病床機能報告_2025年時点_回復期"/>
    <x v="0"/>
    <n v="734"/>
  </r>
  <r>
    <x v="6"/>
    <x v="57"/>
    <x v="5"/>
    <x v="3"/>
    <s v="6-4_R4年度病床機能報告_2025年時点_慢性期"/>
    <x v="0"/>
    <n v="1159"/>
  </r>
  <r>
    <x v="6"/>
    <x v="57"/>
    <x v="5"/>
    <x v="11"/>
    <s v="6-5_R4年度病床機能報告_2025年時点_介護保険施設等へ移行予定"/>
    <x v="0"/>
    <n v="30"/>
  </r>
  <r>
    <x v="6"/>
    <x v="57"/>
    <x v="5"/>
    <x v="12"/>
    <s v="6-6_R4年度病床機能報告_2025年時点_休棟予定"/>
    <x v="0"/>
    <n v="58"/>
  </r>
  <r>
    <x v="6"/>
    <x v="57"/>
    <x v="5"/>
    <x v="13"/>
    <s v="6-7_R4年度病床機能報告_2025年時点_廃止予定"/>
    <x v="0"/>
    <n v="0"/>
  </r>
  <r>
    <x v="6"/>
    <x v="57"/>
    <x v="5"/>
    <x v="10"/>
    <s v="6-8_R4年度病床機能報告_2025年時点_総計"/>
    <x v="0"/>
    <n v="3407"/>
  </r>
  <r>
    <x v="6"/>
    <x v="57"/>
    <x v="6"/>
    <x v="0"/>
    <s v="7-1_R4年度将来一致率_高度急性期"/>
    <x v="1"/>
    <n v="1.0681818181818181"/>
  </r>
  <r>
    <x v="6"/>
    <x v="57"/>
    <x v="6"/>
    <x v="1"/>
    <s v="7-2_R4年度将来一致率_急性期"/>
    <x v="1"/>
    <n v="1.4140914709517924"/>
  </r>
  <r>
    <x v="6"/>
    <x v="57"/>
    <x v="6"/>
    <x v="2"/>
    <s v="7-3_R4年度将来一致率_回復期"/>
    <x v="1"/>
    <n v="0.97866666666666668"/>
  </r>
  <r>
    <x v="6"/>
    <x v="57"/>
    <x v="6"/>
    <x v="3"/>
    <s v="7-4_R4年度将来一致率_慢性期"/>
    <x v="1"/>
    <n v="1.3276059564719358"/>
  </r>
  <r>
    <x v="6"/>
    <x v="57"/>
    <x v="6"/>
    <x v="5"/>
    <s v="7-5_R4年度将来一致率_合計"/>
    <x v="1"/>
    <n v="1.2637240356083086"/>
  </r>
  <r>
    <x v="7"/>
    <x v="58"/>
    <x v="0"/>
    <x v="0"/>
    <s v="1-1_現状ー構想策定時_高度急性期"/>
    <x v="0"/>
    <n v="278"/>
  </r>
  <r>
    <x v="7"/>
    <x v="58"/>
    <x v="0"/>
    <x v="1"/>
    <s v="1-2_現状ー構想策定時_急性期"/>
    <x v="0"/>
    <n v="3531"/>
  </r>
  <r>
    <x v="7"/>
    <x v="58"/>
    <x v="0"/>
    <x v="2"/>
    <s v="1-3_現状ー構想策定時_回復期"/>
    <x v="0"/>
    <n v="191"/>
  </r>
  <r>
    <x v="7"/>
    <x v="58"/>
    <x v="0"/>
    <x v="3"/>
    <s v="1-4_現状ー構想策定時_慢性期"/>
    <x v="0"/>
    <n v="953"/>
  </r>
  <r>
    <x v="7"/>
    <x v="58"/>
    <x v="0"/>
    <x v="4"/>
    <s v="1-5_現状ー構想策定時_未報告"/>
    <x v="0"/>
    <n v="260"/>
  </r>
  <r>
    <x v="7"/>
    <x v="58"/>
    <x v="0"/>
    <x v="5"/>
    <s v="1-6_現状ー構想策定時_合計"/>
    <x v="0"/>
    <n v="5213"/>
  </r>
  <r>
    <x v="7"/>
    <x v="58"/>
    <x v="0"/>
    <x v="6"/>
    <s v="1-7_現状ー構想策定時_在宅医療等"/>
    <x v="0"/>
    <n v="3631"/>
  </r>
  <r>
    <x v="7"/>
    <x v="58"/>
    <x v="0"/>
    <x v="7"/>
    <s v="1-8_現状ー構想策定時_うち訪問診療分"/>
    <x v="0"/>
    <n v="1499"/>
  </r>
  <r>
    <x v="7"/>
    <x v="58"/>
    <x v="1"/>
    <x v="0"/>
    <s v="2-1_将来_高度急性期"/>
    <x v="0"/>
    <n v="721"/>
  </r>
  <r>
    <x v="7"/>
    <x v="58"/>
    <x v="1"/>
    <x v="1"/>
    <s v="2-2_将来_急性期"/>
    <x v="0"/>
    <n v="1510"/>
  </r>
  <r>
    <x v="7"/>
    <x v="58"/>
    <x v="1"/>
    <x v="2"/>
    <s v="2-3_将来_回復期"/>
    <x v="0"/>
    <n v="1626"/>
  </r>
  <r>
    <x v="7"/>
    <x v="58"/>
    <x v="1"/>
    <x v="3"/>
    <s v="2-4_将来_慢性期"/>
    <x v="0"/>
    <n v="621"/>
  </r>
  <r>
    <x v="7"/>
    <x v="58"/>
    <x v="1"/>
    <x v="5"/>
    <s v="2-5_将来_合計"/>
    <x v="0"/>
    <n v="4478"/>
  </r>
  <r>
    <x v="7"/>
    <x v="58"/>
    <x v="1"/>
    <x v="6"/>
    <s v="2-6_将来_在宅医療等"/>
    <x v="0"/>
    <n v="-5057"/>
  </r>
  <r>
    <x v="7"/>
    <x v="58"/>
    <x v="1"/>
    <x v="7"/>
    <s v="2-7_将来_うち訪問診療分"/>
    <x v="0"/>
    <n v="-2041"/>
  </r>
  <r>
    <x v="7"/>
    <x v="58"/>
    <x v="2"/>
    <x v="0"/>
    <s v="3-1_構想策定時一致率_高度急性期"/>
    <x v="1"/>
    <n v="0.3855755894590846"/>
  </r>
  <r>
    <x v="7"/>
    <x v="58"/>
    <x v="2"/>
    <x v="1"/>
    <s v="3-2_構想策定時一致率_急性期"/>
    <x v="1"/>
    <n v="2.33841059602649"/>
  </r>
  <r>
    <x v="7"/>
    <x v="58"/>
    <x v="2"/>
    <x v="2"/>
    <s v="3-3_構想策定時一致率_回復期"/>
    <x v="1"/>
    <n v="0.11746617466174662"/>
  </r>
  <r>
    <x v="7"/>
    <x v="58"/>
    <x v="2"/>
    <x v="3"/>
    <s v="3-4_構想策定時一致率_慢性期"/>
    <x v="1"/>
    <n v="1.5346215780998389"/>
  </r>
  <r>
    <x v="7"/>
    <x v="58"/>
    <x v="2"/>
    <x v="5"/>
    <s v="3-5_構想策定時一致率_合計"/>
    <x v="1"/>
    <n v="1.1641357748995087"/>
  </r>
  <r>
    <x v="7"/>
    <x v="58"/>
    <x v="3"/>
    <x v="0"/>
    <s v="4-1_R4年度病床機能報告_2022年時点_高度急性期"/>
    <x v="0"/>
    <n v="280"/>
  </r>
  <r>
    <x v="7"/>
    <x v="58"/>
    <x v="3"/>
    <x v="1"/>
    <s v="4-2_R4年度病床機能報告_2022年時点_急性期"/>
    <x v="0"/>
    <n v="2587"/>
  </r>
  <r>
    <x v="7"/>
    <x v="58"/>
    <x v="3"/>
    <x v="2"/>
    <s v="4-3_R4年度病床機能報告_2022年時点_回復期"/>
    <x v="0"/>
    <n v="734"/>
  </r>
  <r>
    <x v="7"/>
    <x v="58"/>
    <x v="3"/>
    <x v="3"/>
    <s v="4-4_R4年度病床機能報告_2022年時点_慢性期"/>
    <x v="0"/>
    <n v="1088"/>
  </r>
  <r>
    <x v="7"/>
    <x v="58"/>
    <x v="3"/>
    <x v="8"/>
    <s v="4-5_R4年度病床機能報告_2022年時点_休棟中（今後再開する予定）"/>
    <x v="0"/>
    <n v="241"/>
  </r>
  <r>
    <x v="7"/>
    <x v="58"/>
    <x v="3"/>
    <x v="9"/>
    <s v="4-6_R4年度病床機能報告_2022年時点_休棟中（今後廃止する予定）"/>
    <x v="0"/>
    <n v="54"/>
  </r>
  <r>
    <x v="7"/>
    <x v="58"/>
    <x v="3"/>
    <x v="10"/>
    <s v="4-7_R4年度病床機能報告_2022年時点_総計"/>
    <x v="0"/>
    <n v="4984"/>
  </r>
  <r>
    <x v="7"/>
    <x v="58"/>
    <x v="4"/>
    <x v="0"/>
    <s v="5-1_R4年度現状一致率_高度急性期"/>
    <x v="1"/>
    <n v="0.38834951456310679"/>
  </r>
  <r>
    <x v="7"/>
    <x v="58"/>
    <x v="4"/>
    <x v="1"/>
    <s v="5-2_R4年度現状一致率_急性期"/>
    <x v="1"/>
    <n v="1.7132450331125828"/>
  </r>
  <r>
    <x v="7"/>
    <x v="58"/>
    <x v="4"/>
    <x v="2"/>
    <s v="5-3_R4年度現状一致率_回復期"/>
    <x v="1"/>
    <n v="0.45141451414514144"/>
  </r>
  <r>
    <x v="7"/>
    <x v="58"/>
    <x v="4"/>
    <x v="3"/>
    <s v="5-4_R4年度現状一致率_慢性期"/>
    <x v="1"/>
    <n v="1.7520128824476651"/>
  </r>
  <r>
    <x v="7"/>
    <x v="58"/>
    <x v="4"/>
    <x v="5"/>
    <s v="5-5_R4年度現状一致率_合計"/>
    <x v="1"/>
    <n v="1.1129968736042877"/>
  </r>
  <r>
    <x v="7"/>
    <x v="58"/>
    <x v="5"/>
    <x v="0"/>
    <s v="6-1_R4年度病床機能報告_2025年時点_高度急性期"/>
    <x v="0"/>
    <n v="363"/>
  </r>
  <r>
    <x v="7"/>
    <x v="58"/>
    <x v="5"/>
    <x v="1"/>
    <s v="6-2_R4年度病床機能報告_2025年時点_急性期"/>
    <x v="0"/>
    <n v="2588"/>
  </r>
  <r>
    <x v="7"/>
    <x v="58"/>
    <x v="5"/>
    <x v="2"/>
    <s v="6-3_R4年度病床機能報告_2025年時点_回復期"/>
    <x v="0"/>
    <n v="860"/>
  </r>
  <r>
    <x v="7"/>
    <x v="58"/>
    <x v="5"/>
    <x v="3"/>
    <s v="6-4_R4年度病床機能報告_2025年時点_慢性期"/>
    <x v="0"/>
    <n v="1088"/>
  </r>
  <r>
    <x v="7"/>
    <x v="58"/>
    <x v="5"/>
    <x v="11"/>
    <s v="6-5_R4年度病床機能報告_2025年時点_介護保険施設等へ移行予定"/>
    <x v="0"/>
    <n v="0"/>
  </r>
  <r>
    <x v="7"/>
    <x v="58"/>
    <x v="5"/>
    <x v="12"/>
    <s v="6-6_R4年度病床機能報告_2025年時点_休棟予定"/>
    <x v="0"/>
    <n v="31"/>
  </r>
  <r>
    <x v="7"/>
    <x v="58"/>
    <x v="5"/>
    <x v="13"/>
    <s v="6-7_R4年度病床機能報告_2025年時点_廃止予定"/>
    <x v="0"/>
    <n v="54"/>
  </r>
  <r>
    <x v="7"/>
    <x v="58"/>
    <x v="5"/>
    <x v="10"/>
    <s v="6-8_R4年度病床機能報告_2025年時点_総計"/>
    <x v="0"/>
    <n v="4984"/>
  </r>
  <r>
    <x v="7"/>
    <x v="58"/>
    <x v="6"/>
    <x v="0"/>
    <s v="7-1_R4年度将来一致率_高度急性期"/>
    <x v="1"/>
    <n v="0.50346740638002774"/>
  </r>
  <r>
    <x v="7"/>
    <x v="58"/>
    <x v="6"/>
    <x v="1"/>
    <s v="7-2_R4年度将来一致率_急性期"/>
    <x v="1"/>
    <n v="1.713907284768212"/>
  </r>
  <r>
    <x v="7"/>
    <x v="58"/>
    <x v="6"/>
    <x v="2"/>
    <s v="7-3_R4年度将来一致率_回復期"/>
    <x v="1"/>
    <n v="0.52890528905289058"/>
  </r>
  <r>
    <x v="7"/>
    <x v="58"/>
    <x v="6"/>
    <x v="3"/>
    <s v="7-4_R4年度将来一致率_慢性期"/>
    <x v="1"/>
    <n v="1.7520128824476651"/>
  </r>
  <r>
    <x v="7"/>
    <x v="58"/>
    <x v="6"/>
    <x v="5"/>
    <s v="7-5_R4年度将来一致率_合計"/>
    <x v="1"/>
    <n v="1.1129968736042877"/>
  </r>
  <r>
    <x v="7"/>
    <x v="59"/>
    <x v="0"/>
    <x v="0"/>
    <s v="1-1_現状ー構想策定時_高度急性期"/>
    <x v="0"/>
    <n v="63"/>
  </r>
  <r>
    <x v="7"/>
    <x v="59"/>
    <x v="0"/>
    <x v="1"/>
    <s v="1-2_現状ー構想策定時_急性期"/>
    <x v="0"/>
    <n v="1450"/>
  </r>
  <r>
    <x v="7"/>
    <x v="59"/>
    <x v="0"/>
    <x v="2"/>
    <s v="1-3_現状ー構想策定時_回復期"/>
    <x v="0"/>
    <n v="265"/>
  </r>
  <r>
    <x v="7"/>
    <x v="59"/>
    <x v="0"/>
    <x v="3"/>
    <s v="1-4_現状ー構想策定時_慢性期"/>
    <x v="0"/>
    <n v="713"/>
  </r>
  <r>
    <x v="7"/>
    <x v="59"/>
    <x v="0"/>
    <x v="4"/>
    <s v="1-5_現状ー構想策定時_未報告"/>
    <x v="0"/>
    <n v="288"/>
  </r>
  <r>
    <x v="7"/>
    <x v="59"/>
    <x v="0"/>
    <x v="5"/>
    <s v="1-6_現状ー構想策定時_合計"/>
    <x v="0"/>
    <n v="2779"/>
  </r>
  <r>
    <x v="7"/>
    <x v="59"/>
    <x v="0"/>
    <x v="6"/>
    <s v="1-7_現状ー構想策定時_在宅医療等"/>
    <x v="0"/>
    <n v="2206"/>
  </r>
  <r>
    <x v="7"/>
    <x v="59"/>
    <x v="0"/>
    <x v="7"/>
    <s v="1-8_現状ー構想策定時_うち訪問診療分"/>
    <x v="0"/>
    <n v="941"/>
  </r>
  <r>
    <x v="7"/>
    <x v="59"/>
    <x v="1"/>
    <x v="0"/>
    <s v="2-1_将来_高度急性期"/>
    <x v="0"/>
    <n v="346"/>
  </r>
  <r>
    <x v="7"/>
    <x v="59"/>
    <x v="1"/>
    <x v="1"/>
    <s v="2-2_将来_急性期"/>
    <x v="0"/>
    <n v="713"/>
  </r>
  <r>
    <x v="7"/>
    <x v="59"/>
    <x v="1"/>
    <x v="2"/>
    <s v="2-3_将来_回復期"/>
    <x v="0"/>
    <n v="619"/>
  </r>
  <r>
    <x v="7"/>
    <x v="59"/>
    <x v="1"/>
    <x v="3"/>
    <s v="2-4_将来_慢性期"/>
    <x v="0"/>
    <n v="172"/>
  </r>
  <r>
    <x v="7"/>
    <x v="59"/>
    <x v="1"/>
    <x v="5"/>
    <s v="2-5_将来_合計"/>
    <x v="0"/>
    <n v="1850"/>
  </r>
  <r>
    <x v="7"/>
    <x v="59"/>
    <x v="1"/>
    <x v="6"/>
    <s v="2-6_将来_在宅医療等"/>
    <x v="0"/>
    <n v="-3167"/>
  </r>
  <r>
    <x v="7"/>
    <x v="59"/>
    <x v="1"/>
    <x v="7"/>
    <s v="2-7_将来_うち訪問診療分"/>
    <x v="0"/>
    <n v="-1326"/>
  </r>
  <r>
    <x v="7"/>
    <x v="59"/>
    <x v="2"/>
    <x v="0"/>
    <s v="3-1_構想策定時一致率_高度急性期"/>
    <x v="1"/>
    <n v="0.18208092485549132"/>
  </r>
  <r>
    <x v="7"/>
    <x v="59"/>
    <x v="2"/>
    <x v="1"/>
    <s v="3-2_構想策定時一致率_急性期"/>
    <x v="1"/>
    <n v="2.0336605890603088"/>
  </r>
  <r>
    <x v="7"/>
    <x v="59"/>
    <x v="2"/>
    <x v="2"/>
    <s v="3-3_構想策定時一致率_回復期"/>
    <x v="1"/>
    <n v="0.42810985460420031"/>
  </r>
  <r>
    <x v="7"/>
    <x v="59"/>
    <x v="2"/>
    <x v="3"/>
    <s v="3-4_構想策定時一致率_慢性期"/>
    <x v="1"/>
    <n v="4.1453488372093021"/>
  </r>
  <r>
    <x v="7"/>
    <x v="59"/>
    <x v="2"/>
    <x v="5"/>
    <s v="3-5_構想策定時一致率_合計"/>
    <x v="1"/>
    <n v="1.5021621621621621"/>
  </r>
  <r>
    <x v="7"/>
    <x v="59"/>
    <x v="3"/>
    <x v="0"/>
    <s v="4-1_R4年度病床機能報告_2022年時点_高度急性期"/>
    <x v="0"/>
    <n v="26"/>
  </r>
  <r>
    <x v="7"/>
    <x v="59"/>
    <x v="3"/>
    <x v="1"/>
    <s v="4-2_R4年度病床機能報告_2022年時点_急性期"/>
    <x v="0"/>
    <n v="1110"/>
  </r>
  <r>
    <x v="7"/>
    <x v="59"/>
    <x v="3"/>
    <x v="2"/>
    <s v="4-3_R4年度病床機能報告_2022年時点_回復期"/>
    <x v="0"/>
    <n v="380"/>
  </r>
  <r>
    <x v="7"/>
    <x v="59"/>
    <x v="3"/>
    <x v="3"/>
    <s v="4-4_R4年度病床機能報告_2022年時点_慢性期"/>
    <x v="0"/>
    <n v="629"/>
  </r>
  <r>
    <x v="7"/>
    <x v="59"/>
    <x v="3"/>
    <x v="8"/>
    <s v="4-5_R4年度病床機能報告_2022年時点_休棟中（今後再開する予定）"/>
    <x v="0"/>
    <n v="226"/>
  </r>
  <r>
    <x v="7"/>
    <x v="59"/>
    <x v="3"/>
    <x v="9"/>
    <s v="4-6_R4年度病床機能報告_2022年時点_休棟中（今後廃止する予定）"/>
    <x v="0"/>
    <n v="124"/>
  </r>
  <r>
    <x v="7"/>
    <x v="59"/>
    <x v="3"/>
    <x v="10"/>
    <s v="4-7_R4年度病床機能報告_2022年時点_総計"/>
    <x v="0"/>
    <n v="2495"/>
  </r>
  <r>
    <x v="7"/>
    <x v="59"/>
    <x v="4"/>
    <x v="0"/>
    <s v="5-1_R4年度現状一致率_高度急性期"/>
    <x v="1"/>
    <n v="7.5144508670520235E-2"/>
  </r>
  <r>
    <x v="7"/>
    <x v="59"/>
    <x v="4"/>
    <x v="1"/>
    <s v="5-2_R4年度現状一致率_急性期"/>
    <x v="1"/>
    <n v="1.5568022440392706"/>
  </r>
  <r>
    <x v="7"/>
    <x v="59"/>
    <x v="4"/>
    <x v="2"/>
    <s v="5-3_R4年度現状一致率_回復期"/>
    <x v="1"/>
    <n v="0.61389337641357022"/>
  </r>
  <r>
    <x v="7"/>
    <x v="59"/>
    <x v="4"/>
    <x v="3"/>
    <s v="5-4_R4年度現状一致率_慢性期"/>
    <x v="1"/>
    <n v="3.6569767441860463"/>
  </r>
  <r>
    <x v="7"/>
    <x v="59"/>
    <x v="4"/>
    <x v="5"/>
    <s v="5-5_R4年度現状一致率_合計"/>
    <x v="1"/>
    <n v="1.3486486486486486"/>
  </r>
  <r>
    <x v="7"/>
    <x v="59"/>
    <x v="5"/>
    <x v="0"/>
    <s v="6-1_R4年度病床機能報告_2025年時点_高度急性期"/>
    <x v="0"/>
    <n v="26"/>
  </r>
  <r>
    <x v="7"/>
    <x v="59"/>
    <x v="5"/>
    <x v="1"/>
    <s v="6-2_R4年度病床機能報告_2025年時点_急性期"/>
    <x v="0"/>
    <n v="1051"/>
  </r>
  <r>
    <x v="7"/>
    <x v="59"/>
    <x v="5"/>
    <x v="2"/>
    <s v="6-3_R4年度病床機能報告_2025年時点_回復期"/>
    <x v="0"/>
    <n v="585"/>
  </r>
  <r>
    <x v="7"/>
    <x v="59"/>
    <x v="5"/>
    <x v="3"/>
    <s v="6-4_R4年度病床機能報告_2025年時点_慢性期"/>
    <x v="0"/>
    <n v="579"/>
  </r>
  <r>
    <x v="7"/>
    <x v="59"/>
    <x v="5"/>
    <x v="11"/>
    <s v="6-5_R4年度病床機能報告_2025年時点_介護保険施設等へ移行予定"/>
    <x v="0"/>
    <n v="110"/>
  </r>
  <r>
    <x v="7"/>
    <x v="59"/>
    <x v="5"/>
    <x v="12"/>
    <s v="6-6_R4年度病床機能報告_2025年時点_休棟予定"/>
    <x v="0"/>
    <n v="26"/>
  </r>
  <r>
    <x v="7"/>
    <x v="59"/>
    <x v="5"/>
    <x v="13"/>
    <s v="6-7_R4年度病床機能報告_2025年時点_廃止予定"/>
    <x v="0"/>
    <n v="118"/>
  </r>
  <r>
    <x v="7"/>
    <x v="59"/>
    <x v="5"/>
    <x v="10"/>
    <s v="6-8_R4年度病床機能報告_2025年時点_総計"/>
    <x v="0"/>
    <n v="2495"/>
  </r>
  <r>
    <x v="7"/>
    <x v="59"/>
    <x v="6"/>
    <x v="0"/>
    <s v="7-1_R4年度将来一致率_高度急性期"/>
    <x v="1"/>
    <n v="7.5144508670520235E-2"/>
  </r>
  <r>
    <x v="7"/>
    <x v="59"/>
    <x v="6"/>
    <x v="1"/>
    <s v="7-2_R4年度将来一致率_急性期"/>
    <x v="1"/>
    <n v="1.4740532959326789"/>
  </r>
  <r>
    <x v="7"/>
    <x v="59"/>
    <x v="6"/>
    <x v="2"/>
    <s v="7-3_R4年度将来一致率_回復期"/>
    <x v="1"/>
    <n v="0.9450726978998385"/>
  </r>
  <r>
    <x v="7"/>
    <x v="59"/>
    <x v="6"/>
    <x v="3"/>
    <s v="7-4_R4年度将来一致率_慢性期"/>
    <x v="1"/>
    <n v="3.3662790697674421"/>
  </r>
  <r>
    <x v="7"/>
    <x v="59"/>
    <x v="6"/>
    <x v="5"/>
    <s v="7-5_R4年度将来一致率_合計"/>
    <x v="1"/>
    <n v="1.3486486486486486"/>
  </r>
  <r>
    <x v="7"/>
    <x v="60"/>
    <x v="0"/>
    <x v="0"/>
    <s v="1-1_現状ー構想策定時_高度急性期"/>
    <x v="0"/>
    <n v="24"/>
  </r>
  <r>
    <x v="7"/>
    <x v="60"/>
    <x v="0"/>
    <x v="1"/>
    <s v="1-2_現状ー構想策定時_急性期"/>
    <x v="0"/>
    <n v="1402"/>
  </r>
  <r>
    <x v="7"/>
    <x v="60"/>
    <x v="0"/>
    <x v="2"/>
    <s v="1-3_現状ー構想策定時_回復期"/>
    <x v="0"/>
    <n v="226"/>
  </r>
  <r>
    <x v="7"/>
    <x v="60"/>
    <x v="0"/>
    <x v="3"/>
    <s v="1-4_現状ー構想策定時_慢性期"/>
    <x v="0"/>
    <n v="814"/>
  </r>
  <r>
    <x v="7"/>
    <x v="60"/>
    <x v="0"/>
    <x v="4"/>
    <s v="1-5_現状ー構想策定時_未報告"/>
    <x v="0"/>
    <n v="198"/>
  </r>
  <r>
    <x v="7"/>
    <x v="60"/>
    <x v="0"/>
    <x v="5"/>
    <s v="1-6_現状ー構想策定時_合計"/>
    <x v="0"/>
    <n v="2664"/>
  </r>
  <r>
    <x v="7"/>
    <x v="60"/>
    <x v="0"/>
    <x v="6"/>
    <s v="1-7_現状ー構想策定時_在宅医療等"/>
    <x v="0"/>
    <n v="2861"/>
  </r>
  <r>
    <x v="7"/>
    <x v="60"/>
    <x v="0"/>
    <x v="7"/>
    <s v="1-8_現状ー構想策定時_うち訪問診療分"/>
    <x v="0"/>
    <n v="1154"/>
  </r>
  <r>
    <x v="7"/>
    <x v="60"/>
    <x v="1"/>
    <x v="0"/>
    <s v="2-1_将来_高度急性期"/>
    <x v="0"/>
    <n v="551"/>
  </r>
  <r>
    <x v="7"/>
    <x v="60"/>
    <x v="1"/>
    <x v="1"/>
    <s v="2-2_将来_急性期"/>
    <x v="0"/>
    <n v="738"/>
  </r>
  <r>
    <x v="7"/>
    <x v="60"/>
    <x v="1"/>
    <x v="2"/>
    <s v="2-3_将来_回復期"/>
    <x v="0"/>
    <n v="673"/>
  </r>
  <r>
    <x v="7"/>
    <x v="60"/>
    <x v="1"/>
    <x v="3"/>
    <s v="2-4_将来_慢性期"/>
    <x v="0"/>
    <n v="150"/>
  </r>
  <r>
    <x v="7"/>
    <x v="60"/>
    <x v="1"/>
    <x v="5"/>
    <s v="2-5_将来_合計"/>
    <x v="0"/>
    <n v="2112"/>
  </r>
  <r>
    <x v="7"/>
    <x v="60"/>
    <x v="1"/>
    <x v="6"/>
    <s v="2-6_将来_在宅医療等"/>
    <x v="0"/>
    <n v="-3827"/>
  </r>
  <r>
    <x v="7"/>
    <x v="60"/>
    <x v="1"/>
    <x v="7"/>
    <s v="2-7_将来_うち訪問診療分"/>
    <x v="0"/>
    <n v="-1507"/>
  </r>
  <r>
    <x v="7"/>
    <x v="60"/>
    <x v="2"/>
    <x v="0"/>
    <s v="3-1_構想策定時一致率_高度急性期"/>
    <x v="1"/>
    <n v="4.3557168784029036E-2"/>
  </r>
  <r>
    <x v="7"/>
    <x v="60"/>
    <x v="2"/>
    <x v="1"/>
    <s v="3-2_構想策定時一致率_急性期"/>
    <x v="1"/>
    <n v="1.8997289972899729"/>
  </r>
  <r>
    <x v="7"/>
    <x v="60"/>
    <x v="2"/>
    <x v="2"/>
    <s v="3-3_構想策定時一致率_回復期"/>
    <x v="1"/>
    <n v="0.33580980683506684"/>
  </r>
  <r>
    <x v="7"/>
    <x v="60"/>
    <x v="2"/>
    <x v="3"/>
    <s v="3-4_構想策定時一致率_慢性期"/>
    <x v="1"/>
    <n v="5.4266666666666667"/>
  </r>
  <r>
    <x v="7"/>
    <x v="60"/>
    <x v="2"/>
    <x v="5"/>
    <s v="3-5_構想策定時一致率_合計"/>
    <x v="1"/>
    <n v="1.2613636363636365"/>
  </r>
  <r>
    <x v="7"/>
    <x v="60"/>
    <x v="3"/>
    <x v="0"/>
    <s v="4-1_R4年度病床機能報告_2022年時点_高度急性期"/>
    <x v="0"/>
    <n v="20"/>
  </r>
  <r>
    <x v="7"/>
    <x v="60"/>
    <x v="3"/>
    <x v="1"/>
    <s v="4-2_R4年度病床機能報告_2022年時点_急性期"/>
    <x v="0"/>
    <n v="1243"/>
  </r>
  <r>
    <x v="7"/>
    <x v="60"/>
    <x v="3"/>
    <x v="2"/>
    <s v="4-3_R4年度病床機能報告_2022年時点_回復期"/>
    <x v="0"/>
    <n v="226"/>
  </r>
  <r>
    <x v="7"/>
    <x v="60"/>
    <x v="3"/>
    <x v="3"/>
    <s v="4-4_R4年度病床機能報告_2022年時点_慢性期"/>
    <x v="0"/>
    <n v="598"/>
  </r>
  <r>
    <x v="7"/>
    <x v="60"/>
    <x v="3"/>
    <x v="8"/>
    <s v="4-5_R4年度病床機能報告_2022年時点_休棟中（今後再開する予定）"/>
    <x v="0"/>
    <n v="86"/>
  </r>
  <r>
    <x v="7"/>
    <x v="60"/>
    <x v="3"/>
    <x v="9"/>
    <s v="4-6_R4年度病床機能報告_2022年時点_休棟中（今後廃止する予定）"/>
    <x v="0"/>
    <n v="0"/>
  </r>
  <r>
    <x v="7"/>
    <x v="60"/>
    <x v="3"/>
    <x v="10"/>
    <s v="4-7_R4年度病床機能報告_2022年時点_総計"/>
    <x v="0"/>
    <n v="2173"/>
  </r>
  <r>
    <x v="7"/>
    <x v="60"/>
    <x v="4"/>
    <x v="0"/>
    <s v="5-1_R4年度現状一致率_高度急性期"/>
    <x v="1"/>
    <n v="3.6297640653357534E-2"/>
  </r>
  <r>
    <x v="7"/>
    <x v="60"/>
    <x v="4"/>
    <x v="1"/>
    <s v="5-2_R4年度現状一致率_急性期"/>
    <x v="1"/>
    <n v="1.6842818428184281"/>
  </r>
  <r>
    <x v="7"/>
    <x v="60"/>
    <x v="4"/>
    <x v="2"/>
    <s v="5-3_R4年度現状一致率_回復期"/>
    <x v="1"/>
    <n v="0.33580980683506684"/>
  </r>
  <r>
    <x v="7"/>
    <x v="60"/>
    <x v="4"/>
    <x v="3"/>
    <s v="5-4_R4年度現状一致率_慢性期"/>
    <x v="1"/>
    <n v="3.9866666666666668"/>
  </r>
  <r>
    <x v="7"/>
    <x v="60"/>
    <x v="4"/>
    <x v="5"/>
    <s v="5-5_R4年度現状一致率_合計"/>
    <x v="1"/>
    <n v="1.0288825757575757"/>
  </r>
  <r>
    <x v="7"/>
    <x v="60"/>
    <x v="5"/>
    <x v="0"/>
    <s v="6-1_R4年度病床機能報告_2025年時点_高度急性期"/>
    <x v="0"/>
    <n v="20"/>
  </r>
  <r>
    <x v="7"/>
    <x v="60"/>
    <x v="5"/>
    <x v="1"/>
    <s v="6-2_R4年度病床機能報告_2025年時点_急性期"/>
    <x v="0"/>
    <n v="1234"/>
  </r>
  <r>
    <x v="7"/>
    <x v="60"/>
    <x v="5"/>
    <x v="2"/>
    <s v="6-3_R4年度病床機能報告_2025年時点_回復期"/>
    <x v="0"/>
    <n v="275"/>
  </r>
  <r>
    <x v="7"/>
    <x v="60"/>
    <x v="5"/>
    <x v="3"/>
    <s v="6-4_R4年度病床機能報告_2025年時点_慢性期"/>
    <x v="0"/>
    <n v="563"/>
  </r>
  <r>
    <x v="7"/>
    <x v="60"/>
    <x v="5"/>
    <x v="11"/>
    <s v="6-5_R4年度病床機能報告_2025年時点_介護保険施設等へ移行予定"/>
    <x v="0"/>
    <n v="81"/>
  </r>
  <r>
    <x v="7"/>
    <x v="60"/>
    <x v="5"/>
    <x v="12"/>
    <s v="6-6_R4年度病床機能報告_2025年時点_休棟予定"/>
    <x v="0"/>
    <n v="0"/>
  </r>
  <r>
    <x v="7"/>
    <x v="60"/>
    <x v="5"/>
    <x v="13"/>
    <s v="6-7_R4年度病床機能報告_2025年時点_廃止予定"/>
    <x v="0"/>
    <n v="0"/>
  </r>
  <r>
    <x v="7"/>
    <x v="60"/>
    <x v="5"/>
    <x v="10"/>
    <s v="6-8_R4年度病床機能報告_2025年時点_総計"/>
    <x v="0"/>
    <n v="2173"/>
  </r>
  <r>
    <x v="7"/>
    <x v="60"/>
    <x v="6"/>
    <x v="0"/>
    <s v="7-1_R4年度将来一致率_高度急性期"/>
    <x v="1"/>
    <n v="3.6297640653357534E-2"/>
  </r>
  <r>
    <x v="7"/>
    <x v="60"/>
    <x v="6"/>
    <x v="1"/>
    <s v="7-2_R4年度将来一致率_急性期"/>
    <x v="1"/>
    <n v="1.6720867208672088"/>
  </r>
  <r>
    <x v="7"/>
    <x v="60"/>
    <x v="6"/>
    <x v="2"/>
    <s v="7-3_R4年度将来一致率_回復期"/>
    <x v="1"/>
    <n v="0.40861812778603268"/>
  </r>
  <r>
    <x v="7"/>
    <x v="60"/>
    <x v="6"/>
    <x v="3"/>
    <s v="7-4_R4年度将来一致率_慢性期"/>
    <x v="1"/>
    <n v="3.7533333333333334"/>
  </r>
  <r>
    <x v="7"/>
    <x v="60"/>
    <x v="6"/>
    <x v="5"/>
    <s v="7-5_R4年度将来一致率_合計"/>
    <x v="1"/>
    <n v="1.0288825757575757"/>
  </r>
  <r>
    <x v="7"/>
    <x v="61"/>
    <x v="0"/>
    <x v="0"/>
    <s v="1-1_現状ー構想策定時_高度急性期"/>
    <x v="0"/>
    <n v="0"/>
  </r>
  <r>
    <x v="7"/>
    <x v="61"/>
    <x v="0"/>
    <x v="1"/>
    <s v="1-2_現状ー構想策定時_急性期"/>
    <x v="0"/>
    <n v="978"/>
  </r>
  <r>
    <x v="7"/>
    <x v="61"/>
    <x v="0"/>
    <x v="2"/>
    <s v="1-3_現状ー構想策定時_回復期"/>
    <x v="0"/>
    <n v="79"/>
  </r>
  <r>
    <x v="7"/>
    <x v="61"/>
    <x v="0"/>
    <x v="3"/>
    <s v="1-4_現状ー構想策定時_慢性期"/>
    <x v="0"/>
    <n v="640"/>
  </r>
  <r>
    <x v="7"/>
    <x v="61"/>
    <x v="0"/>
    <x v="4"/>
    <s v="1-5_現状ー構想策定時_未報告"/>
    <x v="0"/>
    <n v="301"/>
  </r>
  <r>
    <x v="7"/>
    <x v="61"/>
    <x v="0"/>
    <x v="5"/>
    <s v="1-6_現状ー構想策定時_合計"/>
    <x v="0"/>
    <n v="1998"/>
  </r>
  <r>
    <x v="7"/>
    <x v="61"/>
    <x v="0"/>
    <x v="6"/>
    <s v="1-7_現状ー構想策定時_在宅医療等"/>
    <x v="0"/>
    <n v="1569"/>
  </r>
  <r>
    <x v="7"/>
    <x v="61"/>
    <x v="0"/>
    <x v="7"/>
    <s v="1-8_現状ー構想策定時_うち訪問診療分"/>
    <x v="0"/>
    <n v="532"/>
  </r>
  <r>
    <x v="7"/>
    <x v="61"/>
    <x v="1"/>
    <x v="0"/>
    <s v="2-1_将来_高度急性期"/>
    <x v="0"/>
    <n v="379"/>
  </r>
  <r>
    <x v="7"/>
    <x v="61"/>
    <x v="1"/>
    <x v="1"/>
    <s v="2-2_将来_急性期"/>
    <x v="0"/>
    <n v="443"/>
  </r>
  <r>
    <x v="7"/>
    <x v="61"/>
    <x v="1"/>
    <x v="2"/>
    <s v="2-3_将来_回復期"/>
    <x v="0"/>
    <n v="374"/>
  </r>
  <r>
    <x v="7"/>
    <x v="61"/>
    <x v="1"/>
    <x v="3"/>
    <s v="2-4_将来_慢性期"/>
    <x v="0"/>
    <n v="70"/>
  </r>
  <r>
    <x v="7"/>
    <x v="61"/>
    <x v="1"/>
    <x v="5"/>
    <s v="2-5_将来_合計"/>
    <x v="0"/>
    <n v="1266"/>
  </r>
  <r>
    <x v="7"/>
    <x v="61"/>
    <x v="1"/>
    <x v="6"/>
    <s v="2-6_将来_在宅医療等"/>
    <x v="0"/>
    <n v="-2186"/>
  </r>
  <r>
    <x v="7"/>
    <x v="61"/>
    <x v="1"/>
    <x v="7"/>
    <s v="2-7_将来_うち訪問診療分"/>
    <x v="0"/>
    <n v="-699"/>
  </r>
  <r>
    <x v="7"/>
    <x v="61"/>
    <x v="2"/>
    <x v="0"/>
    <s v="3-1_構想策定時一致率_高度急性期"/>
    <x v="1"/>
    <n v="0"/>
  </r>
  <r>
    <x v="7"/>
    <x v="61"/>
    <x v="2"/>
    <x v="1"/>
    <s v="3-2_構想策定時一致率_急性期"/>
    <x v="1"/>
    <n v="2.2076749435665914"/>
  </r>
  <r>
    <x v="7"/>
    <x v="61"/>
    <x v="2"/>
    <x v="2"/>
    <s v="3-3_構想策定時一致率_回復期"/>
    <x v="1"/>
    <n v="0.21122994652406418"/>
  </r>
  <r>
    <x v="7"/>
    <x v="61"/>
    <x v="2"/>
    <x v="3"/>
    <s v="3-4_構想策定時一致率_慢性期"/>
    <x v="1"/>
    <n v="9.1428571428571423"/>
  </r>
  <r>
    <x v="7"/>
    <x v="61"/>
    <x v="2"/>
    <x v="5"/>
    <s v="3-5_構想策定時一致率_合計"/>
    <x v="1"/>
    <n v="1.5781990521327014"/>
  </r>
  <r>
    <x v="7"/>
    <x v="61"/>
    <x v="3"/>
    <x v="0"/>
    <s v="4-1_R4年度病床機能報告_2022年時点_高度急性期"/>
    <x v="0"/>
    <n v="0"/>
  </r>
  <r>
    <x v="7"/>
    <x v="61"/>
    <x v="3"/>
    <x v="1"/>
    <s v="4-2_R4年度病床機能報告_2022年時点_急性期"/>
    <x v="0"/>
    <n v="644"/>
  </r>
  <r>
    <x v="7"/>
    <x v="61"/>
    <x v="3"/>
    <x v="2"/>
    <s v="4-3_R4年度病床機能報告_2022年時点_回復期"/>
    <x v="0"/>
    <n v="108"/>
  </r>
  <r>
    <x v="7"/>
    <x v="61"/>
    <x v="3"/>
    <x v="3"/>
    <s v="4-4_R4年度病床機能報告_2022年時点_慢性期"/>
    <x v="0"/>
    <n v="475"/>
  </r>
  <r>
    <x v="7"/>
    <x v="61"/>
    <x v="3"/>
    <x v="8"/>
    <s v="4-5_R4年度病床機能報告_2022年時点_休棟中（今後再開する予定）"/>
    <x v="0"/>
    <n v="20"/>
  </r>
  <r>
    <x v="7"/>
    <x v="61"/>
    <x v="3"/>
    <x v="9"/>
    <s v="4-6_R4年度病床機能報告_2022年時点_休棟中（今後廃止する予定）"/>
    <x v="0"/>
    <n v="199"/>
  </r>
  <r>
    <x v="7"/>
    <x v="61"/>
    <x v="3"/>
    <x v="10"/>
    <s v="4-7_R4年度病床機能報告_2022年時点_総計"/>
    <x v="0"/>
    <n v="1446"/>
  </r>
  <r>
    <x v="7"/>
    <x v="61"/>
    <x v="4"/>
    <x v="0"/>
    <s v="5-1_R4年度現状一致率_高度急性期"/>
    <x v="1"/>
    <n v="0"/>
  </r>
  <r>
    <x v="7"/>
    <x v="61"/>
    <x v="4"/>
    <x v="1"/>
    <s v="5-2_R4年度現状一致率_急性期"/>
    <x v="1"/>
    <n v="1.4537246049661399"/>
  </r>
  <r>
    <x v="7"/>
    <x v="61"/>
    <x v="4"/>
    <x v="2"/>
    <s v="5-3_R4年度現状一致率_回復期"/>
    <x v="1"/>
    <n v="0.28877005347593582"/>
  </r>
  <r>
    <x v="7"/>
    <x v="61"/>
    <x v="4"/>
    <x v="3"/>
    <s v="5-4_R4年度現状一致率_慢性期"/>
    <x v="1"/>
    <n v="6.7857142857142856"/>
  </r>
  <r>
    <x v="7"/>
    <x v="61"/>
    <x v="4"/>
    <x v="5"/>
    <s v="5-5_R4年度現状一致率_合計"/>
    <x v="1"/>
    <n v="1.1421800947867298"/>
  </r>
  <r>
    <x v="7"/>
    <x v="61"/>
    <x v="5"/>
    <x v="0"/>
    <s v="6-1_R4年度病床機能報告_2025年時点_高度急性期"/>
    <x v="0"/>
    <n v="0"/>
  </r>
  <r>
    <x v="7"/>
    <x v="61"/>
    <x v="5"/>
    <x v="1"/>
    <s v="6-2_R4年度病床機能報告_2025年時点_急性期"/>
    <x v="0"/>
    <n v="664"/>
  </r>
  <r>
    <x v="7"/>
    <x v="61"/>
    <x v="5"/>
    <x v="2"/>
    <s v="6-3_R4年度病床機能報告_2025年時点_回復期"/>
    <x v="0"/>
    <n v="108"/>
  </r>
  <r>
    <x v="7"/>
    <x v="61"/>
    <x v="5"/>
    <x v="3"/>
    <s v="6-4_R4年度病床機能報告_2025年時点_慢性期"/>
    <x v="0"/>
    <n v="475"/>
  </r>
  <r>
    <x v="7"/>
    <x v="61"/>
    <x v="5"/>
    <x v="11"/>
    <s v="6-5_R4年度病床機能報告_2025年時点_介護保険施設等へ移行予定"/>
    <x v="0"/>
    <n v="0"/>
  </r>
  <r>
    <x v="7"/>
    <x v="61"/>
    <x v="5"/>
    <x v="12"/>
    <s v="6-6_R4年度病床機能報告_2025年時点_休棟予定"/>
    <x v="0"/>
    <n v="0"/>
  </r>
  <r>
    <x v="7"/>
    <x v="61"/>
    <x v="5"/>
    <x v="13"/>
    <s v="6-7_R4年度病床機能報告_2025年時点_廃止予定"/>
    <x v="0"/>
    <n v="199"/>
  </r>
  <r>
    <x v="7"/>
    <x v="61"/>
    <x v="5"/>
    <x v="10"/>
    <s v="6-8_R4年度病床機能報告_2025年時点_総計"/>
    <x v="0"/>
    <n v="1446"/>
  </r>
  <r>
    <x v="7"/>
    <x v="61"/>
    <x v="6"/>
    <x v="0"/>
    <s v="7-1_R4年度将来一致率_高度急性期"/>
    <x v="1"/>
    <n v="0"/>
  </r>
  <r>
    <x v="7"/>
    <x v="61"/>
    <x v="6"/>
    <x v="1"/>
    <s v="7-2_R4年度将来一致率_急性期"/>
    <x v="1"/>
    <n v="1.4988713318284423"/>
  </r>
  <r>
    <x v="7"/>
    <x v="61"/>
    <x v="6"/>
    <x v="2"/>
    <s v="7-3_R4年度将来一致率_回復期"/>
    <x v="1"/>
    <n v="0.28877005347593582"/>
  </r>
  <r>
    <x v="7"/>
    <x v="61"/>
    <x v="6"/>
    <x v="3"/>
    <s v="7-4_R4年度将来一致率_慢性期"/>
    <x v="1"/>
    <n v="6.7857142857142856"/>
  </r>
  <r>
    <x v="7"/>
    <x v="61"/>
    <x v="6"/>
    <x v="5"/>
    <s v="7-5_R4年度将来一致率_合計"/>
    <x v="1"/>
    <n v="1.1421800947867298"/>
  </r>
  <r>
    <x v="7"/>
    <x v="62"/>
    <x v="0"/>
    <x v="0"/>
    <s v="1-1_現状ー構想策定時_高度急性期"/>
    <x v="0"/>
    <n v="736"/>
  </r>
  <r>
    <x v="7"/>
    <x v="62"/>
    <x v="0"/>
    <x v="1"/>
    <s v="1-2_現状ー構想策定時_急性期"/>
    <x v="0"/>
    <n v="958"/>
  </r>
  <r>
    <x v="7"/>
    <x v="62"/>
    <x v="0"/>
    <x v="2"/>
    <s v="1-3_現状ー構想策定時_回復期"/>
    <x v="0"/>
    <n v="90"/>
  </r>
  <r>
    <x v="7"/>
    <x v="62"/>
    <x v="0"/>
    <x v="3"/>
    <s v="1-4_現状ー構想策定時_慢性期"/>
    <x v="0"/>
    <n v="412"/>
  </r>
  <r>
    <x v="7"/>
    <x v="62"/>
    <x v="0"/>
    <x v="4"/>
    <s v="1-5_現状ー構想策定時_未報告"/>
    <x v="0"/>
    <n v="66"/>
  </r>
  <r>
    <x v="7"/>
    <x v="62"/>
    <x v="0"/>
    <x v="5"/>
    <s v="1-6_現状ー構想策定時_合計"/>
    <x v="0"/>
    <n v="2262"/>
  </r>
  <r>
    <x v="7"/>
    <x v="62"/>
    <x v="0"/>
    <x v="6"/>
    <s v="1-7_現状ー構想策定時_在宅医療等"/>
    <x v="0"/>
    <n v="2108"/>
  </r>
  <r>
    <x v="7"/>
    <x v="62"/>
    <x v="0"/>
    <x v="7"/>
    <s v="1-8_現状ー構想策定時_うち訪問診療分"/>
    <x v="0"/>
    <n v="978"/>
  </r>
  <r>
    <x v="7"/>
    <x v="62"/>
    <x v="1"/>
    <x v="0"/>
    <s v="2-1_将来_高度急性期"/>
    <x v="0"/>
    <n v="365"/>
  </r>
  <r>
    <x v="7"/>
    <x v="62"/>
    <x v="1"/>
    <x v="1"/>
    <s v="2-2_将来_急性期"/>
    <x v="0"/>
    <n v="642"/>
  </r>
  <r>
    <x v="7"/>
    <x v="62"/>
    <x v="1"/>
    <x v="2"/>
    <s v="2-3_将来_回復期"/>
    <x v="0"/>
    <n v="687"/>
  </r>
  <r>
    <x v="7"/>
    <x v="62"/>
    <x v="1"/>
    <x v="3"/>
    <s v="2-4_将来_慢性期"/>
    <x v="0"/>
    <n v="236"/>
  </r>
  <r>
    <x v="7"/>
    <x v="62"/>
    <x v="1"/>
    <x v="5"/>
    <s v="2-5_将来_合計"/>
    <x v="0"/>
    <n v="1930"/>
  </r>
  <r>
    <x v="7"/>
    <x v="62"/>
    <x v="1"/>
    <x v="6"/>
    <s v="2-6_将来_在宅医療等"/>
    <x v="0"/>
    <n v="-3024"/>
  </r>
  <r>
    <x v="7"/>
    <x v="62"/>
    <x v="1"/>
    <x v="7"/>
    <s v="2-7_将来_うち訪問診療分"/>
    <x v="0"/>
    <n v="-1413"/>
  </r>
  <r>
    <x v="7"/>
    <x v="62"/>
    <x v="2"/>
    <x v="0"/>
    <s v="3-1_構想策定時一致率_高度急性期"/>
    <x v="1"/>
    <n v="2.0164383561643837"/>
  </r>
  <r>
    <x v="7"/>
    <x v="62"/>
    <x v="2"/>
    <x v="1"/>
    <s v="3-2_構想策定時一致率_急性期"/>
    <x v="1"/>
    <n v="1.4922118380062306"/>
  </r>
  <r>
    <x v="7"/>
    <x v="62"/>
    <x v="2"/>
    <x v="2"/>
    <s v="3-3_構想策定時一致率_回復期"/>
    <x v="1"/>
    <n v="0.13100436681222707"/>
  </r>
  <r>
    <x v="7"/>
    <x v="62"/>
    <x v="2"/>
    <x v="3"/>
    <s v="3-4_構想策定時一致率_慢性期"/>
    <x v="1"/>
    <n v="1.7457627118644068"/>
  </r>
  <r>
    <x v="7"/>
    <x v="62"/>
    <x v="2"/>
    <x v="5"/>
    <s v="3-5_構想策定時一致率_合計"/>
    <x v="1"/>
    <n v="1.172020725388601"/>
  </r>
  <r>
    <x v="7"/>
    <x v="62"/>
    <x v="3"/>
    <x v="0"/>
    <s v="4-1_R4年度病床機能報告_2022年時点_高度急性期"/>
    <x v="0"/>
    <n v="272"/>
  </r>
  <r>
    <x v="7"/>
    <x v="62"/>
    <x v="3"/>
    <x v="1"/>
    <s v="4-2_R4年度病床機能報告_2022年時点_急性期"/>
    <x v="0"/>
    <n v="995"/>
  </r>
  <r>
    <x v="7"/>
    <x v="62"/>
    <x v="3"/>
    <x v="2"/>
    <s v="4-3_R4年度病床機能報告_2022年時点_回復期"/>
    <x v="0"/>
    <n v="244"/>
  </r>
  <r>
    <x v="7"/>
    <x v="62"/>
    <x v="3"/>
    <x v="3"/>
    <s v="4-4_R4年度病床機能報告_2022年時点_慢性期"/>
    <x v="0"/>
    <n v="471"/>
  </r>
  <r>
    <x v="7"/>
    <x v="62"/>
    <x v="3"/>
    <x v="8"/>
    <s v="4-5_R4年度病床機能報告_2022年時点_休棟中（今後再開する予定）"/>
    <x v="0"/>
    <n v="0"/>
  </r>
  <r>
    <x v="7"/>
    <x v="62"/>
    <x v="3"/>
    <x v="9"/>
    <s v="4-6_R4年度病床機能報告_2022年時点_休棟中（今後廃止する予定）"/>
    <x v="0"/>
    <n v="0"/>
  </r>
  <r>
    <x v="7"/>
    <x v="62"/>
    <x v="3"/>
    <x v="10"/>
    <s v="4-7_R4年度病床機能報告_2022年時点_総計"/>
    <x v="0"/>
    <n v="1982"/>
  </r>
  <r>
    <x v="7"/>
    <x v="62"/>
    <x v="4"/>
    <x v="0"/>
    <s v="5-1_R4年度現状一致率_高度急性期"/>
    <x v="1"/>
    <n v="0.74520547945205484"/>
  </r>
  <r>
    <x v="7"/>
    <x v="62"/>
    <x v="4"/>
    <x v="1"/>
    <s v="5-2_R4年度現状一致率_急性期"/>
    <x v="1"/>
    <n v="1.5498442367601246"/>
  </r>
  <r>
    <x v="7"/>
    <x v="62"/>
    <x v="4"/>
    <x v="2"/>
    <s v="5-3_R4年度現状一致率_回復期"/>
    <x v="1"/>
    <n v="0.35516739446870449"/>
  </r>
  <r>
    <x v="7"/>
    <x v="62"/>
    <x v="4"/>
    <x v="3"/>
    <s v="5-4_R4年度現状一致率_慢性期"/>
    <x v="1"/>
    <n v="1.9957627118644068"/>
  </r>
  <r>
    <x v="7"/>
    <x v="62"/>
    <x v="4"/>
    <x v="5"/>
    <s v="5-5_R4年度現状一致率_合計"/>
    <x v="1"/>
    <n v="1.0269430051813471"/>
  </r>
  <r>
    <x v="7"/>
    <x v="62"/>
    <x v="5"/>
    <x v="0"/>
    <s v="6-1_R4年度病床機能報告_2025年時点_高度急性期"/>
    <x v="0"/>
    <n v="272"/>
  </r>
  <r>
    <x v="7"/>
    <x v="62"/>
    <x v="5"/>
    <x v="1"/>
    <s v="6-2_R4年度病床機能報告_2025年時点_急性期"/>
    <x v="0"/>
    <n v="995"/>
  </r>
  <r>
    <x v="7"/>
    <x v="62"/>
    <x v="5"/>
    <x v="2"/>
    <s v="6-3_R4年度病床機能報告_2025年時点_回復期"/>
    <x v="0"/>
    <n v="286"/>
  </r>
  <r>
    <x v="7"/>
    <x v="62"/>
    <x v="5"/>
    <x v="3"/>
    <s v="6-4_R4年度病床機能報告_2025年時点_慢性期"/>
    <x v="0"/>
    <n v="429"/>
  </r>
  <r>
    <x v="7"/>
    <x v="62"/>
    <x v="5"/>
    <x v="11"/>
    <s v="6-5_R4年度病床機能報告_2025年時点_介護保険施設等へ移行予定"/>
    <x v="0"/>
    <n v="0"/>
  </r>
  <r>
    <x v="7"/>
    <x v="62"/>
    <x v="5"/>
    <x v="12"/>
    <s v="6-6_R4年度病床機能報告_2025年時点_休棟予定"/>
    <x v="0"/>
    <n v="0"/>
  </r>
  <r>
    <x v="7"/>
    <x v="62"/>
    <x v="5"/>
    <x v="13"/>
    <s v="6-7_R4年度病床機能報告_2025年時点_廃止予定"/>
    <x v="0"/>
    <n v="0"/>
  </r>
  <r>
    <x v="7"/>
    <x v="62"/>
    <x v="5"/>
    <x v="10"/>
    <s v="6-8_R4年度病床機能報告_2025年時点_総計"/>
    <x v="0"/>
    <n v="1982"/>
  </r>
  <r>
    <x v="7"/>
    <x v="62"/>
    <x v="6"/>
    <x v="0"/>
    <s v="7-1_R4年度将来一致率_高度急性期"/>
    <x v="1"/>
    <n v="0.74520547945205484"/>
  </r>
  <r>
    <x v="7"/>
    <x v="62"/>
    <x v="6"/>
    <x v="1"/>
    <s v="7-2_R4年度将来一致率_急性期"/>
    <x v="1"/>
    <n v="1.5498442367601246"/>
  </r>
  <r>
    <x v="7"/>
    <x v="62"/>
    <x v="6"/>
    <x v="2"/>
    <s v="7-3_R4年度将来一致率_回復期"/>
    <x v="1"/>
    <n v="0.41630276564774382"/>
  </r>
  <r>
    <x v="7"/>
    <x v="62"/>
    <x v="6"/>
    <x v="3"/>
    <s v="7-4_R4年度将来一致率_慢性期"/>
    <x v="1"/>
    <n v="1.8177966101694916"/>
  </r>
  <r>
    <x v="7"/>
    <x v="62"/>
    <x v="6"/>
    <x v="5"/>
    <s v="7-5_R4年度将来一致率_合計"/>
    <x v="1"/>
    <n v="1.0269430051813471"/>
  </r>
  <r>
    <x v="7"/>
    <x v="63"/>
    <x v="0"/>
    <x v="0"/>
    <s v="1-1_現状ー構想策定時_高度急性期"/>
    <x v="0"/>
    <n v="825"/>
  </r>
  <r>
    <x v="7"/>
    <x v="63"/>
    <x v="0"/>
    <x v="1"/>
    <s v="1-2_現状ー構想策定時_急性期"/>
    <x v="0"/>
    <n v="1462"/>
  </r>
  <r>
    <x v="7"/>
    <x v="63"/>
    <x v="0"/>
    <x v="2"/>
    <s v="1-3_現状ー構想策定時_回復期"/>
    <x v="0"/>
    <n v="170"/>
  </r>
  <r>
    <x v="7"/>
    <x v="63"/>
    <x v="0"/>
    <x v="3"/>
    <s v="1-4_現状ー構想策定時_慢性期"/>
    <x v="0"/>
    <n v="818"/>
  </r>
  <r>
    <x v="7"/>
    <x v="63"/>
    <x v="0"/>
    <x v="4"/>
    <s v="1-5_現状ー構想策定時_未報告"/>
    <x v="0"/>
    <n v="97"/>
  </r>
  <r>
    <x v="7"/>
    <x v="63"/>
    <x v="0"/>
    <x v="5"/>
    <s v="1-6_現状ー構想策定時_合計"/>
    <x v="0"/>
    <n v="3372"/>
  </r>
  <r>
    <x v="7"/>
    <x v="63"/>
    <x v="0"/>
    <x v="6"/>
    <s v="1-7_現状ー構想策定時_在宅医療等"/>
    <x v="0"/>
    <n v="2690"/>
  </r>
  <r>
    <x v="7"/>
    <x v="63"/>
    <x v="0"/>
    <x v="7"/>
    <s v="1-8_現状ー構想策定時_うち訪問診療分"/>
    <x v="0"/>
    <n v="1647"/>
  </r>
  <r>
    <x v="7"/>
    <x v="63"/>
    <x v="1"/>
    <x v="0"/>
    <s v="2-1_将来_高度急性期"/>
    <x v="0"/>
    <n v="949"/>
  </r>
  <r>
    <x v="7"/>
    <x v="63"/>
    <x v="1"/>
    <x v="1"/>
    <s v="2-2_将来_急性期"/>
    <x v="0"/>
    <n v="895"/>
  </r>
  <r>
    <x v="7"/>
    <x v="63"/>
    <x v="1"/>
    <x v="2"/>
    <s v="2-3_将来_回復期"/>
    <x v="0"/>
    <n v="1209"/>
  </r>
  <r>
    <x v="7"/>
    <x v="63"/>
    <x v="1"/>
    <x v="3"/>
    <s v="2-4_将来_慢性期"/>
    <x v="0"/>
    <n v="436"/>
  </r>
  <r>
    <x v="7"/>
    <x v="63"/>
    <x v="1"/>
    <x v="5"/>
    <s v="2-5_将来_合計"/>
    <x v="0"/>
    <n v="3489"/>
  </r>
  <r>
    <x v="7"/>
    <x v="63"/>
    <x v="1"/>
    <x v="6"/>
    <s v="2-6_将来_在宅医療等"/>
    <x v="0"/>
    <n v="-3949"/>
  </r>
  <r>
    <x v="7"/>
    <x v="63"/>
    <x v="1"/>
    <x v="7"/>
    <s v="2-7_将来_うち訪問診療分"/>
    <x v="0"/>
    <n v="-2386"/>
  </r>
  <r>
    <x v="7"/>
    <x v="63"/>
    <x v="2"/>
    <x v="0"/>
    <s v="3-1_構想策定時一致率_高度急性期"/>
    <x v="1"/>
    <n v="0.86933614330874609"/>
  </r>
  <r>
    <x v="7"/>
    <x v="63"/>
    <x v="2"/>
    <x v="1"/>
    <s v="3-2_構想策定時一致率_急性期"/>
    <x v="1"/>
    <n v="1.6335195530726256"/>
  </r>
  <r>
    <x v="7"/>
    <x v="63"/>
    <x v="2"/>
    <x v="2"/>
    <s v="3-3_構想策定時一致率_回復期"/>
    <x v="1"/>
    <n v="0.14061207609594706"/>
  </r>
  <r>
    <x v="7"/>
    <x v="63"/>
    <x v="2"/>
    <x v="3"/>
    <s v="3-4_構想策定時一致率_慢性期"/>
    <x v="1"/>
    <n v="1.8761467889908257"/>
  </r>
  <r>
    <x v="7"/>
    <x v="63"/>
    <x v="2"/>
    <x v="5"/>
    <s v="3-5_構想策定時一致率_合計"/>
    <x v="1"/>
    <n v="0.96646603611349957"/>
  </r>
  <r>
    <x v="7"/>
    <x v="63"/>
    <x v="3"/>
    <x v="0"/>
    <s v="4-1_R4年度病床機能報告_2022年時点_高度急性期"/>
    <x v="0"/>
    <n v="780"/>
  </r>
  <r>
    <x v="7"/>
    <x v="63"/>
    <x v="3"/>
    <x v="1"/>
    <s v="4-2_R4年度病床機能報告_2022年時点_急性期"/>
    <x v="0"/>
    <n v="1454"/>
  </r>
  <r>
    <x v="7"/>
    <x v="63"/>
    <x v="3"/>
    <x v="2"/>
    <s v="4-3_R4年度病床機能報告_2022年時点_回復期"/>
    <x v="0"/>
    <n v="301"/>
  </r>
  <r>
    <x v="7"/>
    <x v="63"/>
    <x v="3"/>
    <x v="3"/>
    <s v="4-4_R4年度病床機能報告_2022年時点_慢性期"/>
    <x v="0"/>
    <n v="686"/>
  </r>
  <r>
    <x v="7"/>
    <x v="63"/>
    <x v="3"/>
    <x v="8"/>
    <s v="4-5_R4年度病床機能報告_2022年時点_休棟中（今後再開する予定）"/>
    <x v="0"/>
    <n v="0"/>
  </r>
  <r>
    <x v="7"/>
    <x v="63"/>
    <x v="3"/>
    <x v="9"/>
    <s v="4-6_R4年度病床機能報告_2022年時点_休棟中（今後廃止する予定）"/>
    <x v="0"/>
    <n v="0"/>
  </r>
  <r>
    <x v="7"/>
    <x v="63"/>
    <x v="3"/>
    <x v="10"/>
    <s v="4-7_R4年度病床機能報告_2022年時点_総計"/>
    <x v="0"/>
    <n v="3221"/>
  </r>
  <r>
    <x v="7"/>
    <x v="63"/>
    <x v="4"/>
    <x v="0"/>
    <s v="5-1_R4年度現状一致率_高度急性期"/>
    <x v="1"/>
    <n v="0.82191780821917804"/>
  </r>
  <r>
    <x v="7"/>
    <x v="63"/>
    <x v="4"/>
    <x v="1"/>
    <s v="5-2_R4年度現状一致率_急性期"/>
    <x v="1"/>
    <n v="1.6245810055865921"/>
  </r>
  <r>
    <x v="7"/>
    <x v="63"/>
    <x v="4"/>
    <x v="2"/>
    <s v="5-3_R4年度現状一致率_回復期"/>
    <x v="1"/>
    <n v="0.24896608767576509"/>
  </r>
  <r>
    <x v="7"/>
    <x v="63"/>
    <x v="4"/>
    <x v="3"/>
    <s v="5-4_R4年度現状一致率_慢性期"/>
    <x v="1"/>
    <n v="1.573394495412844"/>
  </r>
  <r>
    <x v="7"/>
    <x v="63"/>
    <x v="4"/>
    <x v="5"/>
    <s v="5-5_R4年度現状一致率_合計"/>
    <x v="1"/>
    <n v="0.9231871596445973"/>
  </r>
  <r>
    <x v="7"/>
    <x v="63"/>
    <x v="5"/>
    <x v="0"/>
    <s v="6-1_R4年度病床機能報告_2025年時点_高度急性期"/>
    <x v="0"/>
    <n v="936"/>
  </r>
  <r>
    <x v="7"/>
    <x v="63"/>
    <x v="5"/>
    <x v="1"/>
    <s v="6-2_R4年度病床機能報告_2025年時点_急性期"/>
    <x v="0"/>
    <n v="1347"/>
  </r>
  <r>
    <x v="7"/>
    <x v="63"/>
    <x v="5"/>
    <x v="2"/>
    <s v="6-3_R4年度病床機能報告_2025年時点_回復期"/>
    <x v="0"/>
    <n v="252"/>
  </r>
  <r>
    <x v="7"/>
    <x v="63"/>
    <x v="5"/>
    <x v="3"/>
    <s v="6-4_R4年度病床機能報告_2025年時点_慢性期"/>
    <x v="0"/>
    <n v="686"/>
  </r>
  <r>
    <x v="7"/>
    <x v="63"/>
    <x v="5"/>
    <x v="11"/>
    <s v="6-5_R4年度病床機能報告_2025年時点_介護保険施設等へ移行予定"/>
    <x v="0"/>
    <n v="0"/>
  </r>
  <r>
    <x v="7"/>
    <x v="63"/>
    <x v="5"/>
    <x v="12"/>
    <s v="6-6_R4年度病床機能報告_2025年時点_休棟予定"/>
    <x v="0"/>
    <n v="0"/>
  </r>
  <r>
    <x v="7"/>
    <x v="63"/>
    <x v="5"/>
    <x v="13"/>
    <s v="6-7_R4年度病床機能報告_2025年時点_廃止予定"/>
    <x v="0"/>
    <n v="0"/>
  </r>
  <r>
    <x v="7"/>
    <x v="63"/>
    <x v="5"/>
    <x v="10"/>
    <s v="6-8_R4年度病床機能報告_2025年時点_総計"/>
    <x v="0"/>
    <n v="3221"/>
  </r>
  <r>
    <x v="7"/>
    <x v="63"/>
    <x v="6"/>
    <x v="0"/>
    <s v="7-1_R4年度将来一致率_高度急性期"/>
    <x v="1"/>
    <n v="0.98630136986301364"/>
  </r>
  <r>
    <x v="7"/>
    <x v="63"/>
    <x v="6"/>
    <x v="1"/>
    <s v="7-2_R4年度将来一致率_急性期"/>
    <x v="1"/>
    <n v="1.5050279329608938"/>
  </r>
  <r>
    <x v="7"/>
    <x v="63"/>
    <x v="6"/>
    <x v="2"/>
    <s v="7-3_R4年度将来一致率_回復期"/>
    <x v="1"/>
    <n v="0.20843672456575682"/>
  </r>
  <r>
    <x v="7"/>
    <x v="63"/>
    <x v="6"/>
    <x v="3"/>
    <s v="7-4_R4年度将来一致率_慢性期"/>
    <x v="1"/>
    <n v="1.573394495412844"/>
  </r>
  <r>
    <x v="7"/>
    <x v="63"/>
    <x v="6"/>
    <x v="5"/>
    <s v="7-5_R4年度将来一致率_合計"/>
    <x v="1"/>
    <n v="0.9231871596445973"/>
  </r>
  <r>
    <x v="7"/>
    <x v="64"/>
    <x v="0"/>
    <x v="0"/>
    <s v="1-1_現状ー構想策定時_高度急性期"/>
    <x v="0"/>
    <n v="26"/>
  </r>
  <r>
    <x v="7"/>
    <x v="64"/>
    <x v="0"/>
    <x v="1"/>
    <s v="1-2_現状ー構想策定時_急性期"/>
    <x v="0"/>
    <n v="2214"/>
  </r>
  <r>
    <x v="7"/>
    <x v="64"/>
    <x v="0"/>
    <x v="2"/>
    <s v="1-3_現状ー構想策定時_回復期"/>
    <x v="0"/>
    <n v="526"/>
  </r>
  <r>
    <x v="7"/>
    <x v="64"/>
    <x v="0"/>
    <x v="3"/>
    <s v="1-4_現状ー構想策定時_慢性期"/>
    <x v="0"/>
    <n v="897"/>
  </r>
  <r>
    <x v="7"/>
    <x v="64"/>
    <x v="0"/>
    <x v="4"/>
    <s v="1-5_現状ー構想策定時_未報告"/>
    <x v="0"/>
    <n v="234"/>
  </r>
  <r>
    <x v="7"/>
    <x v="64"/>
    <x v="0"/>
    <x v="5"/>
    <s v="1-6_現状ー構想策定時_合計"/>
    <x v="0"/>
    <n v="3897"/>
  </r>
  <r>
    <x v="7"/>
    <x v="64"/>
    <x v="0"/>
    <x v="6"/>
    <s v="1-7_現状ー構想策定時_在宅医療等"/>
    <x v="0"/>
    <n v="3086"/>
  </r>
  <r>
    <x v="7"/>
    <x v="64"/>
    <x v="0"/>
    <x v="7"/>
    <s v="1-8_現状ー構想策定時_うち訪問診療分"/>
    <x v="0"/>
    <n v="1374"/>
  </r>
  <r>
    <x v="7"/>
    <x v="64"/>
    <x v="1"/>
    <x v="0"/>
    <s v="2-1_将来_高度急性期"/>
    <x v="0"/>
    <n v="877"/>
  </r>
  <r>
    <x v="7"/>
    <x v="64"/>
    <x v="1"/>
    <x v="1"/>
    <s v="2-2_将来_急性期"/>
    <x v="0"/>
    <n v="1242"/>
  </r>
  <r>
    <x v="7"/>
    <x v="64"/>
    <x v="1"/>
    <x v="2"/>
    <s v="2-3_将来_回復期"/>
    <x v="0"/>
    <n v="1278"/>
  </r>
  <r>
    <x v="7"/>
    <x v="64"/>
    <x v="1"/>
    <x v="3"/>
    <s v="2-4_将来_慢性期"/>
    <x v="0"/>
    <n v="307"/>
  </r>
  <r>
    <x v="7"/>
    <x v="64"/>
    <x v="1"/>
    <x v="5"/>
    <s v="2-5_将来_合計"/>
    <x v="0"/>
    <n v="3704"/>
  </r>
  <r>
    <x v="7"/>
    <x v="64"/>
    <x v="1"/>
    <x v="6"/>
    <s v="2-6_将来_在宅医療等"/>
    <x v="0"/>
    <n v="-4968"/>
  </r>
  <r>
    <x v="7"/>
    <x v="64"/>
    <x v="1"/>
    <x v="7"/>
    <s v="2-7_将来_うち訪問診療分"/>
    <x v="0"/>
    <n v="-2187"/>
  </r>
  <r>
    <x v="7"/>
    <x v="64"/>
    <x v="2"/>
    <x v="0"/>
    <s v="3-1_構想策定時一致率_高度急性期"/>
    <x v="1"/>
    <n v="2.9646522234891677E-2"/>
  </r>
  <r>
    <x v="7"/>
    <x v="64"/>
    <x v="2"/>
    <x v="1"/>
    <s v="3-2_構想策定時一致率_急性期"/>
    <x v="1"/>
    <n v="1.7826086956521738"/>
  </r>
  <r>
    <x v="7"/>
    <x v="64"/>
    <x v="2"/>
    <x v="2"/>
    <s v="3-3_構想策定時一致率_回復期"/>
    <x v="1"/>
    <n v="0.41158059467918623"/>
  </r>
  <r>
    <x v="7"/>
    <x v="64"/>
    <x v="2"/>
    <x v="3"/>
    <s v="3-4_構想策定時一致率_慢性期"/>
    <x v="1"/>
    <n v="2.9218241042345277"/>
  </r>
  <r>
    <x v="7"/>
    <x v="64"/>
    <x v="2"/>
    <x v="5"/>
    <s v="3-5_構想策定時一致率_合計"/>
    <x v="1"/>
    <n v="1.0521058315334773"/>
  </r>
  <r>
    <x v="7"/>
    <x v="64"/>
    <x v="3"/>
    <x v="0"/>
    <s v="4-1_R4年度病床機能報告_2022年時点_高度急性期"/>
    <x v="0"/>
    <n v="36"/>
  </r>
  <r>
    <x v="7"/>
    <x v="64"/>
    <x v="3"/>
    <x v="1"/>
    <s v="4-2_R4年度病床機能報告_2022年時点_急性期"/>
    <x v="0"/>
    <n v="2041"/>
  </r>
  <r>
    <x v="7"/>
    <x v="64"/>
    <x v="3"/>
    <x v="2"/>
    <s v="4-3_R4年度病床機能報告_2022年時点_回復期"/>
    <x v="0"/>
    <n v="657"/>
  </r>
  <r>
    <x v="7"/>
    <x v="64"/>
    <x v="3"/>
    <x v="3"/>
    <s v="4-4_R4年度病床機能報告_2022年時点_慢性期"/>
    <x v="0"/>
    <n v="665"/>
  </r>
  <r>
    <x v="7"/>
    <x v="64"/>
    <x v="3"/>
    <x v="8"/>
    <s v="4-5_R4年度病床機能報告_2022年時点_休棟中（今後再開する予定）"/>
    <x v="0"/>
    <n v="113"/>
  </r>
  <r>
    <x v="7"/>
    <x v="64"/>
    <x v="3"/>
    <x v="9"/>
    <s v="4-6_R4年度病床機能報告_2022年時点_休棟中（今後廃止する予定）"/>
    <x v="0"/>
    <n v="0"/>
  </r>
  <r>
    <x v="7"/>
    <x v="64"/>
    <x v="3"/>
    <x v="10"/>
    <s v="4-7_R4年度病床機能報告_2022年時点_総計"/>
    <x v="0"/>
    <n v="3512"/>
  </r>
  <r>
    <x v="7"/>
    <x v="64"/>
    <x v="4"/>
    <x v="0"/>
    <s v="5-1_R4年度現状一致率_高度急性期"/>
    <x v="1"/>
    <n v="4.1049030786773091E-2"/>
  </r>
  <r>
    <x v="7"/>
    <x v="64"/>
    <x v="4"/>
    <x v="1"/>
    <s v="5-2_R4年度現状一致率_急性期"/>
    <x v="1"/>
    <n v="1.643317230273752"/>
  </r>
  <r>
    <x v="7"/>
    <x v="64"/>
    <x v="4"/>
    <x v="2"/>
    <s v="5-3_R4年度現状一致率_回復期"/>
    <x v="1"/>
    <n v="0.5140845070422535"/>
  </r>
  <r>
    <x v="7"/>
    <x v="64"/>
    <x v="4"/>
    <x v="3"/>
    <s v="5-4_R4年度現状一致率_慢性期"/>
    <x v="1"/>
    <n v="2.1661237785016287"/>
  </r>
  <r>
    <x v="7"/>
    <x v="64"/>
    <x v="4"/>
    <x v="5"/>
    <s v="5-5_R4年度現状一致率_合計"/>
    <x v="1"/>
    <n v="0.94816414686825057"/>
  </r>
  <r>
    <x v="7"/>
    <x v="64"/>
    <x v="5"/>
    <x v="0"/>
    <s v="6-1_R4年度病床機能報告_2025年時点_高度急性期"/>
    <x v="0"/>
    <n v="36"/>
  </r>
  <r>
    <x v="7"/>
    <x v="64"/>
    <x v="5"/>
    <x v="1"/>
    <s v="6-2_R4年度病床機能報告_2025年時点_急性期"/>
    <x v="0"/>
    <n v="2111"/>
  </r>
  <r>
    <x v="7"/>
    <x v="64"/>
    <x v="5"/>
    <x v="2"/>
    <s v="6-3_R4年度病床機能報告_2025年時点_回復期"/>
    <x v="0"/>
    <n v="612"/>
  </r>
  <r>
    <x v="7"/>
    <x v="64"/>
    <x v="5"/>
    <x v="3"/>
    <s v="6-4_R4年度病床機能報告_2025年時点_慢性期"/>
    <x v="0"/>
    <n v="710"/>
  </r>
  <r>
    <x v="7"/>
    <x v="64"/>
    <x v="5"/>
    <x v="11"/>
    <s v="6-5_R4年度病床機能報告_2025年時点_介護保険施設等へ移行予定"/>
    <x v="0"/>
    <n v="0"/>
  </r>
  <r>
    <x v="7"/>
    <x v="64"/>
    <x v="5"/>
    <x v="12"/>
    <s v="6-6_R4年度病床機能報告_2025年時点_休棟予定"/>
    <x v="0"/>
    <n v="43"/>
  </r>
  <r>
    <x v="7"/>
    <x v="64"/>
    <x v="5"/>
    <x v="13"/>
    <s v="6-7_R4年度病床機能報告_2025年時点_廃止予定"/>
    <x v="0"/>
    <n v="0"/>
  </r>
  <r>
    <x v="7"/>
    <x v="64"/>
    <x v="5"/>
    <x v="10"/>
    <s v="6-8_R4年度病床機能報告_2025年時点_総計"/>
    <x v="0"/>
    <n v="3512"/>
  </r>
  <r>
    <x v="7"/>
    <x v="64"/>
    <x v="6"/>
    <x v="0"/>
    <s v="7-1_R4年度将来一致率_高度急性期"/>
    <x v="1"/>
    <n v="4.1049030786773091E-2"/>
  </r>
  <r>
    <x v="7"/>
    <x v="64"/>
    <x v="6"/>
    <x v="1"/>
    <s v="7-2_R4年度将来一致率_急性期"/>
    <x v="1"/>
    <n v="1.6996779388083736"/>
  </r>
  <r>
    <x v="7"/>
    <x v="64"/>
    <x v="6"/>
    <x v="2"/>
    <s v="7-3_R4年度将来一致率_回復期"/>
    <x v="1"/>
    <n v="0.47887323943661969"/>
  </r>
  <r>
    <x v="7"/>
    <x v="64"/>
    <x v="6"/>
    <x v="3"/>
    <s v="7-4_R4年度将来一致率_慢性期"/>
    <x v="1"/>
    <n v="2.3127035830618894"/>
  </r>
  <r>
    <x v="7"/>
    <x v="64"/>
    <x v="6"/>
    <x v="5"/>
    <s v="7-5_R4年度将来一致率_合計"/>
    <x v="1"/>
    <n v="0.94816414686825057"/>
  </r>
  <r>
    <x v="7"/>
    <x v="65"/>
    <x v="0"/>
    <x v="0"/>
    <s v="1-1_現状ー構想策定時_高度急性期"/>
    <x v="0"/>
    <n v="9"/>
  </r>
  <r>
    <x v="7"/>
    <x v="65"/>
    <x v="0"/>
    <x v="1"/>
    <s v="1-2_現状ー構想策定時_急性期"/>
    <x v="0"/>
    <n v="850"/>
  </r>
  <r>
    <x v="7"/>
    <x v="65"/>
    <x v="0"/>
    <x v="2"/>
    <s v="1-3_現状ー構想策定時_回復期"/>
    <x v="0"/>
    <n v="231"/>
  </r>
  <r>
    <x v="7"/>
    <x v="65"/>
    <x v="0"/>
    <x v="3"/>
    <s v="1-4_現状ー構想策定時_慢性期"/>
    <x v="0"/>
    <n v="962"/>
  </r>
  <r>
    <x v="7"/>
    <x v="65"/>
    <x v="0"/>
    <x v="4"/>
    <s v="1-5_現状ー構想策定時_未報告"/>
    <x v="0"/>
    <n v="187"/>
  </r>
  <r>
    <x v="7"/>
    <x v="65"/>
    <x v="0"/>
    <x v="5"/>
    <s v="1-6_現状ー構想策定時_合計"/>
    <x v="0"/>
    <n v="2239"/>
  </r>
  <r>
    <x v="7"/>
    <x v="65"/>
    <x v="0"/>
    <x v="6"/>
    <s v="1-7_現状ー構想策定時_在宅医療等"/>
    <x v="0"/>
    <n v="2310"/>
  </r>
  <r>
    <x v="7"/>
    <x v="65"/>
    <x v="0"/>
    <x v="7"/>
    <s v="1-8_現状ー構想策定時_うち訪問診療分"/>
    <x v="0"/>
    <n v="962"/>
  </r>
  <r>
    <x v="7"/>
    <x v="65"/>
    <x v="1"/>
    <x v="0"/>
    <s v="2-1_将来_高度急性期"/>
    <x v="0"/>
    <n v="552"/>
  </r>
  <r>
    <x v="7"/>
    <x v="65"/>
    <x v="1"/>
    <x v="1"/>
    <s v="2-2_将来_急性期"/>
    <x v="0"/>
    <n v="515"/>
  </r>
  <r>
    <x v="7"/>
    <x v="65"/>
    <x v="1"/>
    <x v="2"/>
    <s v="2-3_将来_回復期"/>
    <x v="0"/>
    <n v="336"/>
  </r>
  <r>
    <x v="7"/>
    <x v="65"/>
    <x v="1"/>
    <x v="3"/>
    <s v="2-4_将来_慢性期"/>
    <x v="0"/>
    <n v="54"/>
  </r>
  <r>
    <x v="7"/>
    <x v="65"/>
    <x v="1"/>
    <x v="5"/>
    <s v="2-5_将来_合計"/>
    <x v="0"/>
    <n v="1457"/>
  </r>
  <r>
    <x v="7"/>
    <x v="65"/>
    <x v="1"/>
    <x v="6"/>
    <s v="2-6_将来_在宅医療等"/>
    <x v="0"/>
    <n v="-2944"/>
  </r>
  <r>
    <x v="7"/>
    <x v="65"/>
    <x v="1"/>
    <x v="7"/>
    <s v="2-7_将来_うち訪問診療分"/>
    <x v="0"/>
    <n v="-1172"/>
  </r>
  <r>
    <x v="7"/>
    <x v="65"/>
    <x v="2"/>
    <x v="0"/>
    <s v="3-1_構想策定時一致率_高度急性期"/>
    <x v="1"/>
    <n v="1.6304347826086956E-2"/>
  </r>
  <r>
    <x v="7"/>
    <x v="65"/>
    <x v="2"/>
    <x v="1"/>
    <s v="3-2_構想策定時一致率_急性期"/>
    <x v="1"/>
    <n v="1.6504854368932038"/>
  </r>
  <r>
    <x v="7"/>
    <x v="65"/>
    <x v="2"/>
    <x v="2"/>
    <s v="3-3_構想策定時一致率_回復期"/>
    <x v="1"/>
    <n v="0.6875"/>
  </r>
  <r>
    <x v="7"/>
    <x v="65"/>
    <x v="2"/>
    <x v="3"/>
    <s v="3-4_構想策定時一致率_慢性期"/>
    <x v="1"/>
    <n v="17.814814814814813"/>
  </r>
  <r>
    <x v="7"/>
    <x v="65"/>
    <x v="2"/>
    <x v="5"/>
    <s v="3-5_構想策定時一致率_合計"/>
    <x v="1"/>
    <n v="1.5367192862045298"/>
  </r>
  <r>
    <x v="7"/>
    <x v="65"/>
    <x v="3"/>
    <x v="0"/>
    <s v="4-1_R4年度病床機能報告_2022年時点_高度急性期"/>
    <x v="0"/>
    <n v="62"/>
  </r>
  <r>
    <x v="7"/>
    <x v="65"/>
    <x v="3"/>
    <x v="1"/>
    <s v="4-2_R4年度病床機能報告_2022年時点_急性期"/>
    <x v="0"/>
    <n v="753"/>
  </r>
  <r>
    <x v="7"/>
    <x v="65"/>
    <x v="3"/>
    <x v="2"/>
    <s v="4-3_R4年度病床機能報告_2022年時点_回復期"/>
    <x v="0"/>
    <n v="182"/>
  </r>
  <r>
    <x v="7"/>
    <x v="65"/>
    <x v="3"/>
    <x v="3"/>
    <s v="4-4_R4年度病床機能報告_2022年時点_慢性期"/>
    <x v="0"/>
    <n v="799"/>
  </r>
  <r>
    <x v="7"/>
    <x v="65"/>
    <x v="3"/>
    <x v="8"/>
    <s v="4-5_R4年度病床機能報告_2022年時点_休棟中（今後再開する予定）"/>
    <x v="0"/>
    <n v="45"/>
  </r>
  <r>
    <x v="7"/>
    <x v="65"/>
    <x v="3"/>
    <x v="9"/>
    <s v="4-6_R4年度病床機能報告_2022年時点_休棟中（今後廃止する予定）"/>
    <x v="0"/>
    <n v="0"/>
  </r>
  <r>
    <x v="7"/>
    <x v="65"/>
    <x v="3"/>
    <x v="10"/>
    <s v="4-7_R4年度病床機能報告_2022年時点_総計"/>
    <x v="0"/>
    <n v="1841"/>
  </r>
  <r>
    <x v="7"/>
    <x v="65"/>
    <x v="4"/>
    <x v="0"/>
    <s v="5-1_R4年度現状一致率_高度急性期"/>
    <x v="1"/>
    <n v="0.11231884057971014"/>
  </r>
  <r>
    <x v="7"/>
    <x v="65"/>
    <x v="4"/>
    <x v="1"/>
    <s v="5-2_R4年度現状一致率_急性期"/>
    <x v="1"/>
    <n v="1.4621359223300971"/>
  </r>
  <r>
    <x v="7"/>
    <x v="65"/>
    <x v="4"/>
    <x v="2"/>
    <s v="5-3_R4年度現状一致率_回復期"/>
    <x v="1"/>
    <n v="0.54166666666666663"/>
  </r>
  <r>
    <x v="7"/>
    <x v="65"/>
    <x v="4"/>
    <x v="3"/>
    <s v="5-4_R4年度現状一致率_慢性期"/>
    <x v="1"/>
    <n v="14.796296296296296"/>
  </r>
  <r>
    <x v="7"/>
    <x v="65"/>
    <x v="4"/>
    <x v="5"/>
    <s v="5-5_R4年度現状一致率_合計"/>
    <x v="1"/>
    <n v="1.2635552505147563"/>
  </r>
  <r>
    <x v="7"/>
    <x v="65"/>
    <x v="5"/>
    <x v="0"/>
    <s v="6-1_R4年度病床機能報告_2025年時点_高度急性期"/>
    <x v="0"/>
    <n v="15"/>
  </r>
  <r>
    <x v="7"/>
    <x v="65"/>
    <x v="5"/>
    <x v="1"/>
    <s v="6-2_R4年度病床機能報告_2025年時点_急性期"/>
    <x v="0"/>
    <n v="800"/>
  </r>
  <r>
    <x v="7"/>
    <x v="65"/>
    <x v="5"/>
    <x v="2"/>
    <s v="6-3_R4年度病床機能報告_2025年時点_回復期"/>
    <x v="0"/>
    <n v="227"/>
  </r>
  <r>
    <x v="7"/>
    <x v="65"/>
    <x v="5"/>
    <x v="3"/>
    <s v="6-4_R4年度病床機能報告_2025年時点_慢性期"/>
    <x v="0"/>
    <n v="749"/>
  </r>
  <r>
    <x v="7"/>
    <x v="65"/>
    <x v="5"/>
    <x v="11"/>
    <s v="6-5_R4年度病床機能報告_2025年時点_介護保険施設等へ移行予定"/>
    <x v="0"/>
    <n v="50"/>
  </r>
  <r>
    <x v="7"/>
    <x v="65"/>
    <x v="5"/>
    <x v="12"/>
    <s v="6-6_R4年度病床機能報告_2025年時点_休棟予定"/>
    <x v="0"/>
    <n v="0"/>
  </r>
  <r>
    <x v="7"/>
    <x v="65"/>
    <x v="5"/>
    <x v="13"/>
    <s v="6-7_R4年度病床機能報告_2025年時点_廃止予定"/>
    <x v="0"/>
    <n v="0"/>
  </r>
  <r>
    <x v="7"/>
    <x v="65"/>
    <x v="5"/>
    <x v="10"/>
    <s v="6-8_R4年度病床機能報告_2025年時点_総計"/>
    <x v="0"/>
    <n v="1841"/>
  </r>
  <r>
    <x v="7"/>
    <x v="65"/>
    <x v="6"/>
    <x v="0"/>
    <s v="7-1_R4年度将来一致率_高度急性期"/>
    <x v="1"/>
    <n v="2.717391304347826E-2"/>
  </r>
  <r>
    <x v="7"/>
    <x v="65"/>
    <x v="6"/>
    <x v="1"/>
    <s v="7-2_R4年度将来一致率_急性期"/>
    <x v="1"/>
    <n v="1.5533980582524272"/>
  </r>
  <r>
    <x v="7"/>
    <x v="65"/>
    <x v="6"/>
    <x v="2"/>
    <s v="7-3_R4年度将来一致率_回復期"/>
    <x v="1"/>
    <n v="0.67559523809523814"/>
  </r>
  <r>
    <x v="7"/>
    <x v="65"/>
    <x v="6"/>
    <x v="3"/>
    <s v="7-4_R4年度将来一致率_慢性期"/>
    <x v="1"/>
    <n v="13.87037037037037"/>
  </r>
  <r>
    <x v="7"/>
    <x v="65"/>
    <x v="6"/>
    <x v="5"/>
    <s v="7-5_R4年度将来一致率_合計"/>
    <x v="1"/>
    <n v="1.2635552505147563"/>
  </r>
  <r>
    <x v="7"/>
    <x v="66"/>
    <x v="0"/>
    <x v="0"/>
    <s v="1-1_現状ー構想策定時_高度急性期"/>
    <x v="0"/>
    <n v="38"/>
  </r>
  <r>
    <x v="7"/>
    <x v="66"/>
    <x v="0"/>
    <x v="1"/>
    <s v="1-2_現状ー構想策定時_急性期"/>
    <x v="0"/>
    <n v="1106"/>
  </r>
  <r>
    <x v="7"/>
    <x v="66"/>
    <x v="0"/>
    <x v="2"/>
    <s v="1-3_現状ー構想策定時_回復期"/>
    <x v="0"/>
    <n v="172"/>
  </r>
  <r>
    <x v="7"/>
    <x v="66"/>
    <x v="0"/>
    <x v="3"/>
    <s v="1-4_現状ー構想策定時_慢性期"/>
    <x v="0"/>
    <n v="299"/>
  </r>
  <r>
    <x v="7"/>
    <x v="66"/>
    <x v="0"/>
    <x v="4"/>
    <s v="1-5_現状ー構想策定時_未報告"/>
    <x v="0"/>
    <n v="34"/>
  </r>
  <r>
    <x v="7"/>
    <x v="66"/>
    <x v="0"/>
    <x v="5"/>
    <s v="1-6_現状ー構想策定時_合計"/>
    <x v="0"/>
    <n v="1649"/>
  </r>
  <r>
    <x v="7"/>
    <x v="66"/>
    <x v="0"/>
    <x v="6"/>
    <s v="1-7_現状ー構想策定時_在宅医療等"/>
    <x v="0"/>
    <n v="1648"/>
  </r>
  <r>
    <x v="7"/>
    <x v="66"/>
    <x v="0"/>
    <x v="7"/>
    <s v="1-8_現状ー構想策定時_うち訪問診療分"/>
    <x v="0"/>
    <n v="770"/>
  </r>
  <r>
    <x v="7"/>
    <x v="66"/>
    <x v="1"/>
    <x v="0"/>
    <s v="2-1_将来_高度急性期"/>
    <x v="0"/>
    <n v="274"/>
  </r>
  <r>
    <x v="7"/>
    <x v="66"/>
    <x v="1"/>
    <x v="1"/>
    <s v="2-2_将来_急性期"/>
    <x v="0"/>
    <n v="419"/>
  </r>
  <r>
    <x v="7"/>
    <x v="66"/>
    <x v="1"/>
    <x v="2"/>
    <s v="2-3_将来_回復期"/>
    <x v="0"/>
    <n v="643"/>
  </r>
  <r>
    <x v="7"/>
    <x v="66"/>
    <x v="1"/>
    <x v="3"/>
    <s v="2-4_将来_慢性期"/>
    <x v="0"/>
    <n v="133"/>
  </r>
  <r>
    <x v="7"/>
    <x v="66"/>
    <x v="1"/>
    <x v="5"/>
    <s v="2-5_将来_合計"/>
    <x v="0"/>
    <n v="1469"/>
  </r>
  <r>
    <x v="7"/>
    <x v="66"/>
    <x v="1"/>
    <x v="6"/>
    <s v="2-6_将来_在宅医療等"/>
    <x v="0"/>
    <n v="-2225"/>
  </r>
  <r>
    <x v="7"/>
    <x v="66"/>
    <x v="1"/>
    <x v="7"/>
    <s v="2-7_将来_うち訪問診療分"/>
    <x v="0"/>
    <n v="-1054"/>
  </r>
  <r>
    <x v="7"/>
    <x v="66"/>
    <x v="2"/>
    <x v="0"/>
    <s v="3-1_構想策定時一致率_高度急性期"/>
    <x v="1"/>
    <n v="0.13868613138686131"/>
  </r>
  <r>
    <x v="7"/>
    <x v="66"/>
    <x v="2"/>
    <x v="1"/>
    <s v="3-2_構想策定時一致率_急性期"/>
    <x v="1"/>
    <n v="2.639618138424821"/>
  </r>
  <r>
    <x v="7"/>
    <x v="66"/>
    <x v="2"/>
    <x v="2"/>
    <s v="3-3_構想策定時一致率_回復期"/>
    <x v="1"/>
    <n v="0.26749611197511663"/>
  </r>
  <r>
    <x v="7"/>
    <x v="66"/>
    <x v="2"/>
    <x v="3"/>
    <s v="3-4_構想策定時一致率_慢性期"/>
    <x v="1"/>
    <n v="2.2481203007518795"/>
  </r>
  <r>
    <x v="7"/>
    <x v="66"/>
    <x v="2"/>
    <x v="5"/>
    <s v="3-5_構想策定時一致率_合計"/>
    <x v="1"/>
    <n v="1.1225323349217156"/>
  </r>
  <r>
    <x v="7"/>
    <x v="66"/>
    <x v="3"/>
    <x v="0"/>
    <s v="4-1_R4年度病床機能報告_2022年時点_高度急性期"/>
    <x v="0"/>
    <n v="158"/>
  </r>
  <r>
    <x v="7"/>
    <x v="66"/>
    <x v="3"/>
    <x v="1"/>
    <s v="4-2_R4年度病床機能報告_2022年時点_急性期"/>
    <x v="0"/>
    <n v="942"/>
  </r>
  <r>
    <x v="7"/>
    <x v="66"/>
    <x v="3"/>
    <x v="2"/>
    <s v="4-3_R4年度病床機能報告_2022年時点_回復期"/>
    <x v="0"/>
    <n v="182"/>
  </r>
  <r>
    <x v="7"/>
    <x v="66"/>
    <x v="3"/>
    <x v="3"/>
    <s v="4-4_R4年度病床機能報告_2022年時点_慢性期"/>
    <x v="0"/>
    <n v="274"/>
  </r>
  <r>
    <x v="7"/>
    <x v="66"/>
    <x v="3"/>
    <x v="8"/>
    <s v="4-5_R4年度病床機能報告_2022年時点_休棟中（今後再開する予定）"/>
    <x v="0"/>
    <n v="0"/>
  </r>
  <r>
    <x v="7"/>
    <x v="66"/>
    <x v="3"/>
    <x v="9"/>
    <s v="4-6_R4年度病床機能報告_2022年時点_休棟中（今後廃止する予定）"/>
    <x v="0"/>
    <n v="0"/>
  </r>
  <r>
    <x v="7"/>
    <x v="66"/>
    <x v="3"/>
    <x v="10"/>
    <s v="4-7_R4年度病床機能報告_2022年時点_総計"/>
    <x v="0"/>
    <n v="1556"/>
  </r>
  <r>
    <x v="7"/>
    <x v="66"/>
    <x v="4"/>
    <x v="0"/>
    <s v="5-1_R4年度現状一致率_高度急性期"/>
    <x v="1"/>
    <n v="0.57664233576642332"/>
  </r>
  <r>
    <x v="7"/>
    <x v="66"/>
    <x v="4"/>
    <x v="1"/>
    <s v="5-2_R4年度現状一致率_急性期"/>
    <x v="1"/>
    <n v="2.2482100238663483"/>
  </r>
  <r>
    <x v="7"/>
    <x v="66"/>
    <x v="4"/>
    <x v="2"/>
    <s v="5-3_R4年度現状一致率_回復期"/>
    <x v="1"/>
    <n v="0.28304821150855364"/>
  </r>
  <r>
    <x v="7"/>
    <x v="66"/>
    <x v="4"/>
    <x v="3"/>
    <s v="5-4_R4年度現状一致率_慢性期"/>
    <x v="1"/>
    <n v="2.0601503759398496"/>
  </r>
  <r>
    <x v="7"/>
    <x v="66"/>
    <x v="4"/>
    <x v="5"/>
    <s v="5-5_R4年度現状一致率_合計"/>
    <x v="1"/>
    <n v="1.0592239618788291"/>
  </r>
  <r>
    <x v="7"/>
    <x v="66"/>
    <x v="5"/>
    <x v="0"/>
    <s v="6-1_R4年度病床機能報告_2025年時点_高度急性期"/>
    <x v="0"/>
    <n v="101"/>
  </r>
  <r>
    <x v="7"/>
    <x v="66"/>
    <x v="5"/>
    <x v="1"/>
    <s v="6-2_R4年度病床機能報告_2025年時点_急性期"/>
    <x v="0"/>
    <n v="955"/>
  </r>
  <r>
    <x v="7"/>
    <x v="66"/>
    <x v="5"/>
    <x v="2"/>
    <s v="6-3_R4年度病床機能報告_2025年時点_回復期"/>
    <x v="0"/>
    <n v="226"/>
  </r>
  <r>
    <x v="7"/>
    <x v="66"/>
    <x v="5"/>
    <x v="3"/>
    <s v="6-4_R4年度病床機能報告_2025年時点_慢性期"/>
    <x v="0"/>
    <n v="274"/>
  </r>
  <r>
    <x v="7"/>
    <x v="66"/>
    <x v="5"/>
    <x v="11"/>
    <s v="6-5_R4年度病床機能報告_2025年時点_介護保険施設等へ移行予定"/>
    <x v="0"/>
    <n v="0"/>
  </r>
  <r>
    <x v="7"/>
    <x v="66"/>
    <x v="5"/>
    <x v="12"/>
    <s v="6-6_R4年度病床機能報告_2025年時点_休棟予定"/>
    <x v="0"/>
    <n v="0"/>
  </r>
  <r>
    <x v="7"/>
    <x v="66"/>
    <x v="5"/>
    <x v="13"/>
    <s v="6-7_R4年度病床機能報告_2025年時点_廃止予定"/>
    <x v="0"/>
    <n v="0"/>
  </r>
  <r>
    <x v="7"/>
    <x v="66"/>
    <x v="5"/>
    <x v="10"/>
    <s v="6-8_R4年度病床機能報告_2025年時点_総計"/>
    <x v="0"/>
    <n v="1556"/>
  </r>
  <r>
    <x v="7"/>
    <x v="66"/>
    <x v="6"/>
    <x v="0"/>
    <s v="7-1_R4年度将来一致率_高度急性期"/>
    <x v="1"/>
    <n v="0.36861313868613138"/>
  </r>
  <r>
    <x v="7"/>
    <x v="66"/>
    <x v="6"/>
    <x v="1"/>
    <s v="7-2_R4年度将来一致率_急性期"/>
    <x v="1"/>
    <n v="2.2792362768496419"/>
  </r>
  <r>
    <x v="7"/>
    <x v="66"/>
    <x v="6"/>
    <x v="2"/>
    <s v="7-3_R4年度将来一致率_回復期"/>
    <x v="1"/>
    <n v="0.35147744945567649"/>
  </r>
  <r>
    <x v="7"/>
    <x v="66"/>
    <x v="6"/>
    <x v="3"/>
    <s v="7-4_R4年度将来一致率_慢性期"/>
    <x v="1"/>
    <n v="2.0601503759398496"/>
  </r>
  <r>
    <x v="7"/>
    <x v="66"/>
    <x v="6"/>
    <x v="5"/>
    <s v="7-5_R4年度将来一致率_合計"/>
    <x v="1"/>
    <n v="1.0592239618788291"/>
  </r>
  <r>
    <x v="8"/>
    <x v="67"/>
    <x v="0"/>
    <x v="0"/>
    <s v="1-1_現状ー構想策定時_高度急性期"/>
    <x v="0"/>
    <n v="365"/>
  </r>
  <r>
    <x v="8"/>
    <x v="67"/>
    <x v="0"/>
    <x v="1"/>
    <s v="1-2_現状ー構想策定時_急性期"/>
    <x v="0"/>
    <n v="1433"/>
  </r>
  <r>
    <x v="8"/>
    <x v="67"/>
    <x v="0"/>
    <x v="2"/>
    <s v="1-3_現状ー構想策定時_回復期"/>
    <x v="0"/>
    <n v="339"/>
  </r>
  <r>
    <x v="8"/>
    <x v="67"/>
    <x v="0"/>
    <x v="3"/>
    <s v="1-4_現状ー構想策定時_慢性期"/>
    <x v="0"/>
    <n v="810"/>
  </r>
  <r>
    <x v="8"/>
    <x v="67"/>
    <x v="0"/>
    <x v="4"/>
    <s v="1-5_現状ー構想策定時_未報告"/>
    <x v="0"/>
    <n v="19"/>
  </r>
  <r>
    <x v="8"/>
    <x v="67"/>
    <x v="0"/>
    <x v="5"/>
    <s v="1-6_現状ー構想策定時_合計"/>
    <x v="0"/>
    <n v="2966"/>
  </r>
  <r>
    <x v="8"/>
    <x v="67"/>
    <x v="0"/>
    <x v="6"/>
    <s v="1-7_現状ー構想策定時_在宅医療等"/>
    <x v="0"/>
    <n v="2183"/>
  </r>
  <r>
    <x v="8"/>
    <x v="67"/>
    <x v="0"/>
    <x v="7"/>
    <s v="1-8_現状ー構想策定時_うち訪問診療分"/>
    <x v="0"/>
    <n v="694"/>
  </r>
  <r>
    <x v="8"/>
    <x v="67"/>
    <x v="1"/>
    <x v="0"/>
    <s v="2-1_将来_高度急性期"/>
    <x v="0"/>
    <n v="232"/>
  </r>
  <r>
    <x v="8"/>
    <x v="67"/>
    <x v="1"/>
    <x v="1"/>
    <s v="2-2_将来_急性期"/>
    <x v="0"/>
    <n v="830"/>
  </r>
  <r>
    <x v="8"/>
    <x v="67"/>
    <x v="1"/>
    <x v="2"/>
    <s v="2-3_将来_回復期"/>
    <x v="0"/>
    <n v="922"/>
  </r>
  <r>
    <x v="8"/>
    <x v="67"/>
    <x v="1"/>
    <x v="3"/>
    <s v="2-4_将来_慢性期"/>
    <x v="0"/>
    <n v="501"/>
  </r>
  <r>
    <x v="8"/>
    <x v="67"/>
    <x v="1"/>
    <x v="5"/>
    <s v="2-5_将来_合計"/>
    <x v="0"/>
    <n v="2485"/>
  </r>
  <r>
    <x v="8"/>
    <x v="67"/>
    <x v="1"/>
    <x v="6"/>
    <s v="2-6_将来_在宅医療等"/>
    <x v="0"/>
    <n v="-2822"/>
  </r>
  <r>
    <x v="8"/>
    <x v="67"/>
    <x v="1"/>
    <x v="7"/>
    <s v="2-7_将来_うち訪問診療分"/>
    <x v="0"/>
    <n v="-859"/>
  </r>
  <r>
    <x v="8"/>
    <x v="67"/>
    <x v="2"/>
    <x v="0"/>
    <s v="3-1_構想策定時一致率_高度急性期"/>
    <x v="1"/>
    <n v="1.5732758620689655"/>
  </r>
  <r>
    <x v="8"/>
    <x v="67"/>
    <x v="2"/>
    <x v="1"/>
    <s v="3-2_構想策定時一致率_急性期"/>
    <x v="1"/>
    <n v="1.7265060240963856"/>
  </r>
  <r>
    <x v="8"/>
    <x v="67"/>
    <x v="2"/>
    <x v="2"/>
    <s v="3-3_構想策定時一致率_回復期"/>
    <x v="1"/>
    <n v="0.36767895878524948"/>
  </r>
  <r>
    <x v="8"/>
    <x v="67"/>
    <x v="2"/>
    <x v="3"/>
    <s v="3-4_構想策定時一致率_慢性期"/>
    <x v="1"/>
    <n v="1.6167664670658684"/>
  </r>
  <r>
    <x v="8"/>
    <x v="67"/>
    <x v="2"/>
    <x v="5"/>
    <s v="3-5_構想策定時一致率_合計"/>
    <x v="1"/>
    <n v="1.1935613682092556"/>
  </r>
  <r>
    <x v="8"/>
    <x v="67"/>
    <x v="3"/>
    <x v="0"/>
    <s v="4-1_R4年度病床機能報告_2022年時点_高度急性期"/>
    <x v="0"/>
    <n v="395"/>
  </r>
  <r>
    <x v="8"/>
    <x v="67"/>
    <x v="3"/>
    <x v="1"/>
    <s v="4-2_R4年度病床機能報告_2022年時点_急性期"/>
    <x v="0"/>
    <n v="1331"/>
  </r>
  <r>
    <x v="8"/>
    <x v="67"/>
    <x v="3"/>
    <x v="2"/>
    <s v="4-3_R4年度病床機能報告_2022年時点_回復期"/>
    <x v="0"/>
    <n v="245"/>
  </r>
  <r>
    <x v="8"/>
    <x v="67"/>
    <x v="3"/>
    <x v="3"/>
    <s v="4-4_R4年度病床機能報告_2022年時点_慢性期"/>
    <x v="0"/>
    <n v="722"/>
  </r>
  <r>
    <x v="8"/>
    <x v="67"/>
    <x v="3"/>
    <x v="8"/>
    <s v="4-5_R4年度病床機能報告_2022年時点_休棟中（今後再開する予定）"/>
    <x v="0"/>
    <n v="0"/>
  </r>
  <r>
    <x v="8"/>
    <x v="67"/>
    <x v="3"/>
    <x v="9"/>
    <s v="4-6_R4年度病床機能報告_2022年時点_休棟中（今後廃止する予定）"/>
    <x v="0"/>
    <n v="0"/>
  </r>
  <r>
    <x v="8"/>
    <x v="67"/>
    <x v="3"/>
    <x v="10"/>
    <s v="4-7_R4年度病床機能報告_2022年時点_総計"/>
    <x v="0"/>
    <n v="2693"/>
  </r>
  <r>
    <x v="8"/>
    <x v="67"/>
    <x v="4"/>
    <x v="0"/>
    <s v="5-1_R4年度現状一致率_高度急性期"/>
    <x v="1"/>
    <n v="1.7025862068965518"/>
  </r>
  <r>
    <x v="8"/>
    <x v="67"/>
    <x v="4"/>
    <x v="1"/>
    <s v="5-2_R4年度現状一致率_急性期"/>
    <x v="1"/>
    <n v="1.6036144578313254"/>
  </r>
  <r>
    <x v="8"/>
    <x v="67"/>
    <x v="4"/>
    <x v="2"/>
    <s v="5-3_R4年度現状一致率_回復期"/>
    <x v="1"/>
    <n v="0.26572668112798264"/>
  </r>
  <r>
    <x v="8"/>
    <x v="67"/>
    <x v="4"/>
    <x v="3"/>
    <s v="5-4_R4年度現状一致率_慢性期"/>
    <x v="1"/>
    <n v="1.441117764471058"/>
  </r>
  <r>
    <x v="8"/>
    <x v="67"/>
    <x v="4"/>
    <x v="5"/>
    <s v="5-5_R4年度現状一致率_合計"/>
    <x v="1"/>
    <n v="1.0837022132796781"/>
  </r>
  <r>
    <x v="8"/>
    <x v="67"/>
    <x v="5"/>
    <x v="0"/>
    <s v="6-1_R4年度病床機能報告_2025年時点_高度急性期"/>
    <x v="0"/>
    <n v="395"/>
  </r>
  <r>
    <x v="8"/>
    <x v="67"/>
    <x v="5"/>
    <x v="1"/>
    <s v="6-2_R4年度病床機能報告_2025年時点_急性期"/>
    <x v="0"/>
    <n v="1283"/>
  </r>
  <r>
    <x v="8"/>
    <x v="67"/>
    <x v="5"/>
    <x v="2"/>
    <s v="6-3_R4年度病床機能報告_2025年時点_回復期"/>
    <x v="0"/>
    <n v="247"/>
  </r>
  <r>
    <x v="8"/>
    <x v="67"/>
    <x v="5"/>
    <x v="3"/>
    <s v="6-4_R4年度病床機能報告_2025年時点_慢性期"/>
    <x v="0"/>
    <n v="713"/>
  </r>
  <r>
    <x v="8"/>
    <x v="67"/>
    <x v="5"/>
    <x v="11"/>
    <s v="6-5_R4年度病床機能報告_2025年時点_介護保険施設等へ移行予定"/>
    <x v="0"/>
    <n v="55"/>
  </r>
  <r>
    <x v="8"/>
    <x v="67"/>
    <x v="5"/>
    <x v="12"/>
    <s v="6-6_R4年度病床機能報告_2025年時点_休棟予定"/>
    <x v="0"/>
    <n v="0"/>
  </r>
  <r>
    <x v="8"/>
    <x v="67"/>
    <x v="5"/>
    <x v="13"/>
    <s v="6-7_R4年度病床機能報告_2025年時点_廃止予定"/>
    <x v="0"/>
    <n v="0"/>
  </r>
  <r>
    <x v="8"/>
    <x v="67"/>
    <x v="5"/>
    <x v="10"/>
    <s v="6-8_R4年度病床機能報告_2025年時点_総計"/>
    <x v="0"/>
    <n v="2693"/>
  </r>
  <r>
    <x v="8"/>
    <x v="67"/>
    <x v="6"/>
    <x v="0"/>
    <s v="7-1_R4年度将来一致率_高度急性期"/>
    <x v="1"/>
    <n v="1.7025862068965518"/>
  </r>
  <r>
    <x v="8"/>
    <x v="67"/>
    <x v="6"/>
    <x v="1"/>
    <s v="7-2_R4年度将来一致率_急性期"/>
    <x v="1"/>
    <n v="1.5457831325301206"/>
  </r>
  <r>
    <x v="8"/>
    <x v="67"/>
    <x v="6"/>
    <x v="2"/>
    <s v="7-3_R4年度将来一致率_回復期"/>
    <x v="1"/>
    <n v="0.26789587852494579"/>
  </r>
  <r>
    <x v="8"/>
    <x v="67"/>
    <x v="6"/>
    <x v="3"/>
    <s v="7-4_R4年度将来一致率_慢性期"/>
    <x v="1"/>
    <n v="1.4231536926147705"/>
  </r>
  <r>
    <x v="8"/>
    <x v="67"/>
    <x v="6"/>
    <x v="5"/>
    <s v="7-5_R4年度将来一致率_合計"/>
    <x v="1"/>
    <n v="1.0837022132796781"/>
  </r>
  <r>
    <x v="8"/>
    <x v="68"/>
    <x v="0"/>
    <x v="0"/>
    <s v="1-1_現状ー構想策定時_高度急性期"/>
    <x v="0"/>
    <n v="146"/>
  </r>
  <r>
    <x v="8"/>
    <x v="68"/>
    <x v="0"/>
    <x v="1"/>
    <s v="1-2_現状ー構想策定時_急性期"/>
    <x v="0"/>
    <n v="801"/>
  </r>
  <r>
    <x v="8"/>
    <x v="68"/>
    <x v="0"/>
    <x v="2"/>
    <s v="1-3_現状ー構想策定時_回復期"/>
    <x v="0"/>
    <n v="96"/>
  </r>
  <r>
    <x v="8"/>
    <x v="68"/>
    <x v="0"/>
    <x v="3"/>
    <s v="1-4_現状ー構想策定時_慢性期"/>
    <x v="0"/>
    <n v="402"/>
  </r>
  <r>
    <x v="8"/>
    <x v="68"/>
    <x v="0"/>
    <x v="4"/>
    <s v="1-5_現状ー構想策定時_未報告"/>
    <x v="0"/>
    <n v="16"/>
  </r>
  <r>
    <x v="8"/>
    <x v="68"/>
    <x v="0"/>
    <x v="5"/>
    <s v="1-6_現状ー構想策定時_合計"/>
    <x v="0"/>
    <n v="1461"/>
  </r>
  <r>
    <x v="8"/>
    <x v="68"/>
    <x v="0"/>
    <x v="6"/>
    <s v="1-7_現状ー構想策定時_在宅医療等"/>
    <x v="0"/>
    <n v="966"/>
  </r>
  <r>
    <x v="8"/>
    <x v="68"/>
    <x v="0"/>
    <x v="7"/>
    <s v="1-8_現状ー構想策定時_うち訪問診療分"/>
    <x v="0"/>
    <n v="92"/>
  </r>
  <r>
    <x v="8"/>
    <x v="68"/>
    <x v="1"/>
    <x v="0"/>
    <s v="2-1_将来_高度急性期"/>
    <x v="0"/>
    <n v="105"/>
  </r>
  <r>
    <x v="8"/>
    <x v="68"/>
    <x v="1"/>
    <x v="1"/>
    <s v="2-2_将来_急性期"/>
    <x v="0"/>
    <n v="459"/>
  </r>
  <r>
    <x v="8"/>
    <x v="68"/>
    <x v="1"/>
    <x v="2"/>
    <s v="2-3_将来_回復期"/>
    <x v="0"/>
    <n v="358"/>
  </r>
  <r>
    <x v="8"/>
    <x v="68"/>
    <x v="1"/>
    <x v="3"/>
    <s v="2-4_将来_慢性期"/>
    <x v="0"/>
    <n v="272"/>
  </r>
  <r>
    <x v="8"/>
    <x v="68"/>
    <x v="1"/>
    <x v="5"/>
    <s v="2-5_将来_合計"/>
    <x v="0"/>
    <n v="1194"/>
  </r>
  <r>
    <x v="8"/>
    <x v="68"/>
    <x v="1"/>
    <x v="6"/>
    <s v="2-6_将来_在宅医療等"/>
    <x v="0"/>
    <n v="-1316"/>
  </r>
  <r>
    <x v="8"/>
    <x v="68"/>
    <x v="1"/>
    <x v="7"/>
    <s v="2-7_将来_うち訪問診療分"/>
    <x v="0"/>
    <n v="-106"/>
  </r>
  <r>
    <x v="8"/>
    <x v="68"/>
    <x v="2"/>
    <x v="0"/>
    <s v="3-1_構想策定時一致率_高度急性期"/>
    <x v="1"/>
    <n v="1.3904761904761904"/>
  </r>
  <r>
    <x v="8"/>
    <x v="68"/>
    <x v="2"/>
    <x v="1"/>
    <s v="3-2_構想策定時一致率_急性期"/>
    <x v="1"/>
    <n v="1.7450980392156863"/>
  </r>
  <r>
    <x v="8"/>
    <x v="68"/>
    <x v="2"/>
    <x v="2"/>
    <s v="3-3_構想策定時一致率_回復期"/>
    <x v="1"/>
    <n v="0.26815642458100558"/>
  </r>
  <r>
    <x v="8"/>
    <x v="68"/>
    <x v="2"/>
    <x v="3"/>
    <s v="3-4_構想策定時一致率_慢性期"/>
    <x v="1"/>
    <n v="1.4779411764705883"/>
  </r>
  <r>
    <x v="8"/>
    <x v="68"/>
    <x v="2"/>
    <x v="5"/>
    <s v="3-5_構想策定時一致率_合計"/>
    <x v="1"/>
    <n v="1.2236180904522613"/>
  </r>
  <r>
    <x v="8"/>
    <x v="68"/>
    <x v="3"/>
    <x v="0"/>
    <s v="4-1_R4年度病床機能報告_2022年時点_高度急性期"/>
    <x v="0"/>
    <n v="139"/>
  </r>
  <r>
    <x v="8"/>
    <x v="68"/>
    <x v="3"/>
    <x v="1"/>
    <s v="4-2_R4年度病床機能報告_2022年時点_急性期"/>
    <x v="0"/>
    <n v="665"/>
  </r>
  <r>
    <x v="8"/>
    <x v="68"/>
    <x v="3"/>
    <x v="2"/>
    <s v="4-3_R4年度病床機能報告_2022年時点_回復期"/>
    <x v="0"/>
    <n v="70"/>
  </r>
  <r>
    <x v="8"/>
    <x v="68"/>
    <x v="3"/>
    <x v="3"/>
    <s v="4-4_R4年度病床機能報告_2022年時点_慢性期"/>
    <x v="0"/>
    <n v="590"/>
  </r>
  <r>
    <x v="8"/>
    <x v="68"/>
    <x v="3"/>
    <x v="8"/>
    <s v="4-5_R4年度病床機能報告_2022年時点_休棟中（今後再開する予定）"/>
    <x v="0"/>
    <n v="0"/>
  </r>
  <r>
    <x v="8"/>
    <x v="68"/>
    <x v="3"/>
    <x v="9"/>
    <s v="4-6_R4年度病床機能報告_2022年時点_休棟中（今後廃止する予定）"/>
    <x v="0"/>
    <n v="0"/>
  </r>
  <r>
    <x v="8"/>
    <x v="68"/>
    <x v="3"/>
    <x v="10"/>
    <s v="4-7_R4年度病床機能報告_2022年時点_総計"/>
    <x v="0"/>
    <n v="1464"/>
  </r>
  <r>
    <x v="8"/>
    <x v="68"/>
    <x v="4"/>
    <x v="0"/>
    <s v="5-1_R4年度現状一致率_高度急性期"/>
    <x v="1"/>
    <n v="1.3238095238095238"/>
  </r>
  <r>
    <x v="8"/>
    <x v="68"/>
    <x v="4"/>
    <x v="1"/>
    <s v="5-2_R4年度現状一致率_急性期"/>
    <x v="1"/>
    <n v="1.44880174291939"/>
  </r>
  <r>
    <x v="8"/>
    <x v="68"/>
    <x v="4"/>
    <x v="2"/>
    <s v="5-3_R4年度現状一致率_回復期"/>
    <x v="1"/>
    <n v="0.19553072625698323"/>
  </r>
  <r>
    <x v="8"/>
    <x v="68"/>
    <x v="4"/>
    <x v="3"/>
    <s v="5-4_R4年度現状一致率_慢性期"/>
    <x v="1"/>
    <n v="2.1691176470588234"/>
  </r>
  <r>
    <x v="8"/>
    <x v="68"/>
    <x v="4"/>
    <x v="5"/>
    <s v="5-5_R4年度現状一致率_合計"/>
    <x v="1"/>
    <n v="1.2261306532663316"/>
  </r>
  <r>
    <x v="8"/>
    <x v="68"/>
    <x v="5"/>
    <x v="0"/>
    <s v="6-1_R4年度病床機能報告_2025年時点_高度急性期"/>
    <x v="0"/>
    <n v="139"/>
  </r>
  <r>
    <x v="8"/>
    <x v="68"/>
    <x v="5"/>
    <x v="1"/>
    <s v="6-2_R4年度病床機能報告_2025年時点_急性期"/>
    <x v="0"/>
    <n v="623"/>
  </r>
  <r>
    <x v="8"/>
    <x v="68"/>
    <x v="5"/>
    <x v="2"/>
    <s v="6-3_R4年度病床機能報告_2025年時点_回復期"/>
    <x v="0"/>
    <n v="70"/>
  </r>
  <r>
    <x v="8"/>
    <x v="68"/>
    <x v="5"/>
    <x v="3"/>
    <s v="6-4_R4年度病床機能報告_2025年時点_慢性期"/>
    <x v="0"/>
    <n v="446"/>
  </r>
  <r>
    <x v="8"/>
    <x v="68"/>
    <x v="5"/>
    <x v="11"/>
    <s v="6-5_R4年度病床機能報告_2025年時点_介護保険施設等へ移行予定"/>
    <x v="0"/>
    <n v="144"/>
  </r>
  <r>
    <x v="8"/>
    <x v="68"/>
    <x v="5"/>
    <x v="12"/>
    <s v="6-6_R4年度病床機能報告_2025年時点_休棟予定"/>
    <x v="0"/>
    <n v="0"/>
  </r>
  <r>
    <x v="8"/>
    <x v="68"/>
    <x v="5"/>
    <x v="13"/>
    <s v="6-7_R4年度病床機能報告_2025年時点_廃止予定"/>
    <x v="0"/>
    <n v="42"/>
  </r>
  <r>
    <x v="8"/>
    <x v="68"/>
    <x v="5"/>
    <x v="10"/>
    <s v="6-8_R4年度病床機能報告_2025年時点_総計"/>
    <x v="0"/>
    <n v="1464"/>
  </r>
  <r>
    <x v="8"/>
    <x v="68"/>
    <x v="6"/>
    <x v="0"/>
    <s v="7-1_R4年度将来一致率_高度急性期"/>
    <x v="1"/>
    <n v="1.3238095238095238"/>
  </r>
  <r>
    <x v="8"/>
    <x v="68"/>
    <x v="6"/>
    <x v="1"/>
    <s v="7-2_R4年度将来一致率_急性期"/>
    <x v="1"/>
    <n v="1.3572984749455337"/>
  </r>
  <r>
    <x v="8"/>
    <x v="68"/>
    <x v="6"/>
    <x v="2"/>
    <s v="7-3_R4年度将来一致率_回復期"/>
    <x v="1"/>
    <n v="0.19553072625698323"/>
  </r>
  <r>
    <x v="8"/>
    <x v="68"/>
    <x v="6"/>
    <x v="3"/>
    <s v="7-4_R4年度将来一致率_慢性期"/>
    <x v="1"/>
    <n v="1.6397058823529411"/>
  </r>
  <r>
    <x v="8"/>
    <x v="68"/>
    <x v="6"/>
    <x v="5"/>
    <s v="7-5_R4年度将来一致率_合計"/>
    <x v="1"/>
    <n v="1.2261306532663316"/>
  </r>
  <r>
    <x v="8"/>
    <x v="69"/>
    <x v="0"/>
    <x v="0"/>
    <s v="1-1_現状ー構想策定時_高度急性期"/>
    <x v="0"/>
    <n v="680"/>
  </r>
  <r>
    <x v="8"/>
    <x v="69"/>
    <x v="0"/>
    <x v="1"/>
    <s v="1-2_現状ー構想策定時_急性期"/>
    <x v="0"/>
    <n v="2156"/>
  </r>
  <r>
    <x v="8"/>
    <x v="69"/>
    <x v="0"/>
    <x v="2"/>
    <s v="1-3_現状ー構想策定時_回復期"/>
    <x v="0"/>
    <n v="342"/>
  </r>
  <r>
    <x v="8"/>
    <x v="69"/>
    <x v="0"/>
    <x v="3"/>
    <s v="1-4_現状ー構想策定時_慢性期"/>
    <x v="0"/>
    <n v="1642"/>
  </r>
  <r>
    <x v="8"/>
    <x v="69"/>
    <x v="0"/>
    <x v="4"/>
    <s v="1-5_現状ー構想策定時_未報告"/>
    <x v="0"/>
    <n v="109"/>
  </r>
  <r>
    <x v="8"/>
    <x v="69"/>
    <x v="0"/>
    <x v="5"/>
    <s v="1-6_現状ー構想策定時_合計"/>
    <x v="0"/>
    <n v="4929"/>
  </r>
  <r>
    <x v="8"/>
    <x v="69"/>
    <x v="0"/>
    <x v="6"/>
    <s v="1-7_現状ー構想策定時_在宅医療等"/>
    <x v="0"/>
    <n v="2985"/>
  </r>
  <r>
    <x v="8"/>
    <x v="69"/>
    <x v="0"/>
    <x v="7"/>
    <s v="1-8_現状ー構想策定時_うち訪問診療分"/>
    <x v="0"/>
    <n v="1225"/>
  </r>
  <r>
    <x v="8"/>
    <x v="69"/>
    <x v="1"/>
    <x v="0"/>
    <s v="2-1_将来_高度急性期"/>
    <x v="0"/>
    <n v="437"/>
  </r>
  <r>
    <x v="8"/>
    <x v="69"/>
    <x v="1"/>
    <x v="1"/>
    <s v="2-2_将来_急性期"/>
    <x v="0"/>
    <n v="1457"/>
  </r>
  <r>
    <x v="8"/>
    <x v="69"/>
    <x v="1"/>
    <x v="2"/>
    <s v="2-3_将来_回復期"/>
    <x v="0"/>
    <n v="1363"/>
  </r>
  <r>
    <x v="8"/>
    <x v="69"/>
    <x v="1"/>
    <x v="3"/>
    <s v="2-4_将来_慢性期"/>
    <x v="0"/>
    <n v="1167"/>
  </r>
  <r>
    <x v="8"/>
    <x v="69"/>
    <x v="1"/>
    <x v="5"/>
    <s v="2-5_将来_合計"/>
    <x v="0"/>
    <n v="4424"/>
  </r>
  <r>
    <x v="8"/>
    <x v="69"/>
    <x v="1"/>
    <x v="6"/>
    <s v="2-6_将来_在宅医療等"/>
    <x v="0"/>
    <n v="-5012"/>
  </r>
  <r>
    <x v="8"/>
    <x v="69"/>
    <x v="1"/>
    <x v="7"/>
    <s v="2-7_将来_うち訪問診療分"/>
    <x v="0"/>
    <n v="-1862"/>
  </r>
  <r>
    <x v="8"/>
    <x v="69"/>
    <x v="2"/>
    <x v="0"/>
    <s v="3-1_構想策定時一致率_高度急性期"/>
    <x v="1"/>
    <n v="1.5560640732265447"/>
  </r>
  <r>
    <x v="8"/>
    <x v="69"/>
    <x v="2"/>
    <x v="1"/>
    <s v="3-2_構想策定時一致率_急性期"/>
    <x v="1"/>
    <n v="1.4797529169526424"/>
  </r>
  <r>
    <x v="8"/>
    <x v="69"/>
    <x v="2"/>
    <x v="2"/>
    <s v="3-3_構想策定時一致率_回復期"/>
    <x v="1"/>
    <n v="0.25091709464416728"/>
  </r>
  <r>
    <x v="8"/>
    <x v="69"/>
    <x v="2"/>
    <x v="3"/>
    <s v="3-4_構想策定時一致率_慢性期"/>
    <x v="1"/>
    <n v="1.4070265638389032"/>
  </r>
  <r>
    <x v="8"/>
    <x v="69"/>
    <x v="2"/>
    <x v="5"/>
    <s v="3-5_構想策定時一致率_合計"/>
    <x v="1"/>
    <n v="1.1141500904159132"/>
  </r>
  <r>
    <x v="8"/>
    <x v="69"/>
    <x v="3"/>
    <x v="0"/>
    <s v="4-1_R4年度病床機能報告_2022年時点_高度急性期"/>
    <x v="0"/>
    <n v="501"/>
  </r>
  <r>
    <x v="8"/>
    <x v="69"/>
    <x v="3"/>
    <x v="1"/>
    <s v="4-2_R4年度病床機能報告_2022年時点_急性期"/>
    <x v="0"/>
    <n v="1844"/>
  </r>
  <r>
    <x v="8"/>
    <x v="69"/>
    <x v="3"/>
    <x v="2"/>
    <s v="4-3_R4年度病床機能報告_2022年時点_回復期"/>
    <x v="0"/>
    <n v="745"/>
  </r>
  <r>
    <x v="8"/>
    <x v="69"/>
    <x v="3"/>
    <x v="3"/>
    <s v="4-4_R4年度病床機能報告_2022年時点_慢性期"/>
    <x v="0"/>
    <n v="1284"/>
  </r>
  <r>
    <x v="8"/>
    <x v="69"/>
    <x v="3"/>
    <x v="8"/>
    <s v="4-5_R4年度病床機能報告_2022年時点_休棟中（今後再開する予定）"/>
    <x v="0"/>
    <n v="97"/>
  </r>
  <r>
    <x v="8"/>
    <x v="69"/>
    <x v="3"/>
    <x v="9"/>
    <s v="4-6_R4年度病床機能報告_2022年時点_休棟中（今後廃止する予定）"/>
    <x v="0"/>
    <n v="0"/>
  </r>
  <r>
    <x v="8"/>
    <x v="69"/>
    <x v="3"/>
    <x v="10"/>
    <s v="4-7_R4年度病床機能報告_2022年時点_総計"/>
    <x v="0"/>
    <n v="4471"/>
  </r>
  <r>
    <x v="8"/>
    <x v="69"/>
    <x v="4"/>
    <x v="0"/>
    <s v="5-1_R4年度現状一致率_高度急性期"/>
    <x v="1"/>
    <n v="1.1464530892448512"/>
  </r>
  <r>
    <x v="8"/>
    <x v="69"/>
    <x v="4"/>
    <x v="1"/>
    <s v="5-2_R4年度現状一致率_急性期"/>
    <x v="1"/>
    <n v="1.2656142759094029"/>
  </r>
  <r>
    <x v="8"/>
    <x v="69"/>
    <x v="4"/>
    <x v="2"/>
    <s v="5-3_R4年度現状一致率_回復期"/>
    <x v="1"/>
    <n v="0.54658840792369767"/>
  </r>
  <r>
    <x v="8"/>
    <x v="69"/>
    <x v="4"/>
    <x v="3"/>
    <s v="5-4_R4年度現状一致率_慢性期"/>
    <x v="1"/>
    <n v="1.1002570694087404"/>
  </r>
  <r>
    <x v="8"/>
    <x v="69"/>
    <x v="4"/>
    <x v="5"/>
    <s v="5-5_R4年度現状一致率_合計"/>
    <x v="1"/>
    <n v="1.010623869801085"/>
  </r>
  <r>
    <x v="8"/>
    <x v="69"/>
    <x v="5"/>
    <x v="0"/>
    <s v="6-1_R4年度病床機能報告_2025年時点_高度急性期"/>
    <x v="0"/>
    <n v="501"/>
  </r>
  <r>
    <x v="8"/>
    <x v="69"/>
    <x v="5"/>
    <x v="1"/>
    <s v="6-2_R4年度病床機能報告_2025年時点_急性期"/>
    <x v="0"/>
    <n v="1865"/>
  </r>
  <r>
    <x v="8"/>
    <x v="69"/>
    <x v="5"/>
    <x v="2"/>
    <s v="6-3_R4年度病床機能報告_2025年時点_回復期"/>
    <x v="0"/>
    <n v="745"/>
  </r>
  <r>
    <x v="8"/>
    <x v="69"/>
    <x v="5"/>
    <x v="3"/>
    <s v="6-4_R4年度病床機能報告_2025年時点_慢性期"/>
    <x v="0"/>
    <n v="1344"/>
  </r>
  <r>
    <x v="8"/>
    <x v="69"/>
    <x v="5"/>
    <x v="11"/>
    <s v="6-5_R4年度病床機能報告_2025年時点_介護保険施設等へ移行予定"/>
    <x v="0"/>
    <n v="0"/>
  </r>
  <r>
    <x v="8"/>
    <x v="69"/>
    <x v="5"/>
    <x v="12"/>
    <s v="6-6_R4年度病床機能報告_2025年時点_休棟予定"/>
    <x v="0"/>
    <n v="16"/>
  </r>
  <r>
    <x v="8"/>
    <x v="69"/>
    <x v="5"/>
    <x v="13"/>
    <s v="6-7_R4年度病床機能報告_2025年時点_廃止予定"/>
    <x v="0"/>
    <n v="0"/>
  </r>
  <r>
    <x v="8"/>
    <x v="69"/>
    <x v="5"/>
    <x v="10"/>
    <s v="6-8_R4年度病床機能報告_2025年時点_総計"/>
    <x v="0"/>
    <n v="4471"/>
  </r>
  <r>
    <x v="8"/>
    <x v="69"/>
    <x v="6"/>
    <x v="0"/>
    <s v="7-1_R4年度将来一致率_高度急性期"/>
    <x v="1"/>
    <n v="1.1464530892448512"/>
  </r>
  <r>
    <x v="8"/>
    <x v="69"/>
    <x v="6"/>
    <x v="1"/>
    <s v="7-2_R4年度将来一致率_急性期"/>
    <x v="1"/>
    <n v="1.2800274536719287"/>
  </r>
  <r>
    <x v="8"/>
    <x v="69"/>
    <x v="6"/>
    <x v="2"/>
    <s v="7-3_R4年度将来一致率_回復期"/>
    <x v="1"/>
    <n v="0.54658840792369767"/>
  </r>
  <r>
    <x v="8"/>
    <x v="69"/>
    <x v="6"/>
    <x v="3"/>
    <s v="7-4_R4年度将来一致率_慢性期"/>
    <x v="1"/>
    <n v="1.1516709511568124"/>
  </r>
  <r>
    <x v="8"/>
    <x v="69"/>
    <x v="6"/>
    <x v="5"/>
    <s v="7-5_R4年度将来一致率_合計"/>
    <x v="1"/>
    <n v="1.010623869801085"/>
  </r>
  <r>
    <x v="8"/>
    <x v="70"/>
    <x v="0"/>
    <x v="0"/>
    <s v="1-1_現状ー構想策定時_高度急性期"/>
    <x v="0"/>
    <n v="172"/>
  </r>
  <r>
    <x v="8"/>
    <x v="70"/>
    <x v="0"/>
    <x v="1"/>
    <s v="1-2_現状ー構想策定時_急性期"/>
    <x v="0"/>
    <n v="490"/>
  </r>
  <r>
    <x v="8"/>
    <x v="70"/>
    <x v="0"/>
    <x v="2"/>
    <s v="1-3_現状ー構想策定時_回復期"/>
    <x v="0"/>
    <n v="19"/>
  </r>
  <r>
    <x v="8"/>
    <x v="70"/>
    <x v="0"/>
    <x v="3"/>
    <s v="1-4_現状ー構想策定時_慢性期"/>
    <x v="0"/>
    <n v="141"/>
  </r>
  <r>
    <x v="8"/>
    <x v="70"/>
    <x v="0"/>
    <x v="4"/>
    <s v="1-5_現状ー構想策定時_未報告"/>
    <x v="0"/>
    <n v="70"/>
  </r>
  <r>
    <x v="8"/>
    <x v="70"/>
    <x v="0"/>
    <x v="5"/>
    <s v="1-6_現状ー構想策定時_合計"/>
    <x v="0"/>
    <n v="892"/>
  </r>
  <r>
    <x v="8"/>
    <x v="70"/>
    <x v="0"/>
    <x v="6"/>
    <s v="1-7_現状ー構想策定時_在宅医療等"/>
    <x v="0"/>
    <n v="765"/>
  </r>
  <r>
    <x v="8"/>
    <x v="70"/>
    <x v="0"/>
    <x v="7"/>
    <s v="1-8_現状ー構想策定時_うち訪問診療分"/>
    <x v="0"/>
    <n v="220"/>
  </r>
  <r>
    <x v="8"/>
    <x v="70"/>
    <x v="1"/>
    <x v="0"/>
    <s v="2-1_将来_高度急性期"/>
    <x v="0"/>
    <n v="61"/>
  </r>
  <r>
    <x v="8"/>
    <x v="70"/>
    <x v="1"/>
    <x v="1"/>
    <s v="2-2_将来_急性期"/>
    <x v="0"/>
    <n v="271"/>
  </r>
  <r>
    <x v="8"/>
    <x v="70"/>
    <x v="1"/>
    <x v="2"/>
    <s v="2-3_将来_回復期"/>
    <x v="0"/>
    <n v="200"/>
  </r>
  <r>
    <x v="8"/>
    <x v="70"/>
    <x v="1"/>
    <x v="3"/>
    <s v="2-4_将来_慢性期"/>
    <x v="0"/>
    <n v="154"/>
  </r>
  <r>
    <x v="8"/>
    <x v="70"/>
    <x v="1"/>
    <x v="5"/>
    <s v="2-5_将来_合計"/>
    <x v="0"/>
    <n v="686"/>
  </r>
  <r>
    <x v="8"/>
    <x v="70"/>
    <x v="1"/>
    <x v="6"/>
    <s v="2-6_将来_在宅医療等"/>
    <x v="0"/>
    <n v="-951"/>
  </r>
  <r>
    <x v="8"/>
    <x v="70"/>
    <x v="1"/>
    <x v="7"/>
    <s v="2-7_将来_うち訪問診療分"/>
    <x v="0"/>
    <n v="-262"/>
  </r>
  <r>
    <x v="8"/>
    <x v="70"/>
    <x v="2"/>
    <x v="0"/>
    <s v="3-1_構想策定時一致率_高度急性期"/>
    <x v="1"/>
    <n v="2.819672131147541"/>
  </r>
  <r>
    <x v="8"/>
    <x v="70"/>
    <x v="2"/>
    <x v="1"/>
    <s v="3-2_構想策定時一致率_急性期"/>
    <x v="1"/>
    <n v="1.8081180811808117"/>
  </r>
  <r>
    <x v="8"/>
    <x v="70"/>
    <x v="2"/>
    <x v="2"/>
    <s v="3-3_構想策定時一致率_回復期"/>
    <x v="1"/>
    <n v="9.5000000000000001E-2"/>
  </r>
  <r>
    <x v="8"/>
    <x v="70"/>
    <x v="2"/>
    <x v="3"/>
    <s v="3-4_構想策定時一致率_慢性期"/>
    <x v="1"/>
    <n v="0.91558441558441561"/>
  </r>
  <r>
    <x v="8"/>
    <x v="70"/>
    <x v="2"/>
    <x v="5"/>
    <s v="3-5_構想策定時一致率_合計"/>
    <x v="1"/>
    <n v="1.3002915451895043"/>
  </r>
  <r>
    <x v="8"/>
    <x v="70"/>
    <x v="3"/>
    <x v="0"/>
    <s v="4-1_R4年度病床機能報告_2022年時点_高度急性期"/>
    <x v="0"/>
    <n v="143"/>
  </r>
  <r>
    <x v="8"/>
    <x v="70"/>
    <x v="3"/>
    <x v="1"/>
    <s v="4-2_R4年度病床機能報告_2022年時点_急性期"/>
    <x v="0"/>
    <n v="461"/>
  </r>
  <r>
    <x v="8"/>
    <x v="70"/>
    <x v="3"/>
    <x v="2"/>
    <s v="4-3_R4年度病床機能報告_2022年時点_回復期"/>
    <x v="0"/>
    <n v="40"/>
  </r>
  <r>
    <x v="8"/>
    <x v="70"/>
    <x v="3"/>
    <x v="3"/>
    <s v="4-4_R4年度病床機能報告_2022年時点_慢性期"/>
    <x v="0"/>
    <n v="133"/>
  </r>
  <r>
    <x v="8"/>
    <x v="70"/>
    <x v="3"/>
    <x v="8"/>
    <s v="4-5_R4年度病床機能報告_2022年時点_休棟中（今後再開する予定）"/>
    <x v="0"/>
    <n v="44"/>
  </r>
  <r>
    <x v="8"/>
    <x v="70"/>
    <x v="3"/>
    <x v="9"/>
    <s v="4-6_R4年度病床機能報告_2022年時点_休棟中（今後廃止する予定）"/>
    <x v="0"/>
    <n v="0"/>
  </r>
  <r>
    <x v="8"/>
    <x v="70"/>
    <x v="3"/>
    <x v="10"/>
    <s v="4-7_R4年度病床機能報告_2022年時点_総計"/>
    <x v="0"/>
    <n v="821"/>
  </r>
  <r>
    <x v="8"/>
    <x v="70"/>
    <x v="4"/>
    <x v="0"/>
    <s v="5-1_R4年度現状一致率_高度急性期"/>
    <x v="1"/>
    <n v="2.3442622950819674"/>
  </r>
  <r>
    <x v="8"/>
    <x v="70"/>
    <x v="4"/>
    <x v="1"/>
    <s v="5-2_R4年度現状一致率_急性期"/>
    <x v="1"/>
    <n v="1.7011070110701108"/>
  </r>
  <r>
    <x v="8"/>
    <x v="70"/>
    <x v="4"/>
    <x v="2"/>
    <s v="5-3_R4年度現状一致率_回復期"/>
    <x v="1"/>
    <n v="0.2"/>
  </r>
  <r>
    <x v="8"/>
    <x v="70"/>
    <x v="4"/>
    <x v="3"/>
    <s v="5-4_R4年度現状一致率_慢性期"/>
    <x v="1"/>
    <n v="0.86363636363636365"/>
  </r>
  <r>
    <x v="8"/>
    <x v="70"/>
    <x v="4"/>
    <x v="5"/>
    <s v="5-5_R4年度現状一致率_合計"/>
    <x v="1"/>
    <n v="1.1967930029154519"/>
  </r>
  <r>
    <x v="8"/>
    <x v="70"/>
    <x v="5"/>
    <x v="0"/>
    <s v="6-1_R4年度病床機能報告_2025年時点_高度急性期"/>
    <x v="0"/>
    <n v="47"/>
  </r>
  <r>
    <x v="8"/>
    <x v="70"/>
    <x v="5"/>
    <x v="1"/>
    <s v="6-2_R4年度病床機能報告_2025年時点_急性期"/>
    <x v="0"/>
    <n v="505"/>
  </r>
  <r>
    <x v="8"/>
    <x v="70"/>
    <x v="5"/>
    <x v="2"/>
    <s v="6-3_R4年度病床機能報告_2025年時点_回復期"/>
    <x v="0"/>
    <n v="40"/>
  </r>
  <r>
    <x v="8"/>
    <x v="70"/>
    <x v="5"/>
    <x v="3"/>
    <s v="6-4_R4年度病床機能報告_2025年時点_慢性期"/>
    <x v="0"/>
    <n v="196"/>
  </r>
  <r>
    <x v="8"/>
    <x v="70"/>
    <x v="5"/>
    <x v="11"/>
    <s v="6-5_R4年度病床機能報告_2025年時点_介護保険施設等へ移行予定"/>
    <x v="0"/>
    <n v="0"/>
  </r>
  <r>
    <x v="8"/>
    <x v="70"/>
    <x v="5"/>
    <x v="12"/>
    <s v="6-6_R4年度病床機能報告_2025年時点_休棟予定"/>
    <x v="0"/>
    <n v="0"/>
  </r>
  <r>
    <x v="8"/>
    <x v="70"/>
    <x v="5"/>
    <x v="13"/>
    <s v="6-7_R4年度病床機能報告_2025年時点_廃止予定"/>
    <x v="0"/>
    <n v="33"/>
  </r>
  <r>
    <x v="8"/>
    <x v="70"/>
    <x v="5"/>
    <x v="10"/>
    <s v="6-8_R4年度病床機能報告_2025年時点_総計"/>
    <x v="0"/>
    <n v="821"/>
  </r>
  <r>
    <x v="8"/>
    <x v="70"/>
    <x v="6"/>
    <x v="0"/>
    <s v="7-1_R4年度将来一致率_高度急性期"/>
    <x v="1"/>
    <n v="0.77049180327868849"/>
  </r>
  <r>
    <x v="8"/>
    <x v="70"/>
    <x v="6"/>
    <x v="1"/>
    <s v="7-2_R4年度将来一致率_急性期"/>
    <x v="1"/>
    <n v="1.8634686346863469"/>
  </r>
  <r>
    <x v="8"/>
    <x v="70"/>
    <x v="6"/>
    <x v="2"/>
    <s v="7-3_R4年度将来一致率_回復期"/>
    <x v="1"/>
    <n v="0.2"/>
  </r>
  <r>
    <x v="8"/>
    <x v="70"/>
    <x v="6"/>
    <x v="3"/>
    <s v="7-4_R4年度将来一致率_慢性期"/>
    <x v="1"/>
    <n v="1.2727272727272727"/>
  </r>
  <r>
    <x v="8"/>
    <x v="70"/>
    <x v="6"/>
    <x v="5"/>
    <s v="7-5_R4年度将来一致率_合計"/>
    <x v="1"/>
    <n v="1.1967930029154519"/>
  </r>
  <r>
    <x v="8"/>
    <x v="71"/>
    <x v="0"/>
    <x v="0"/>
    <s v="1-1_現状ー構想策定時_高度急性期"/>
    <x v="0"/>
    <n v="2269"/>
  </r>
  <r>
    <x v="8"/>
    <x v="71"/>
    <x v="0"/>
    <x v="1"/>
    <s v="1-2_現状ー構想策定時_急性期"/>
    <x v="0"/>
    <n v="1520"/>
  </r>
  <r>
    <x v="8"/>
    <x v="71"/>
    <x v="0"/>
    <x v="2"/>
    <s v="1-3_現状ー構想策定時_回復期"/>
    <x v="0"/>
    <n v="335"/>
  </r>
  <r>
    <x v="8"/>
    <x v="71"/>
    <x v="0"/>
    <x v="3"/>
    <s v="1-4_現状ー構想策定時_慢性期"/>
    <x v="0"/>
    <n v="575"/>
  </r>
  <r>
    <x v="8"/>
    <x v="71"/>
    <x v="0"/>
    <x v="4"/>
    <s v="1-5_現状ー構想策定時_未報告"/>
    <x v="0"/>
    <n v="19"/>
  </r>
  <r>
    <x v="8"/>
    <x v="71"/>
    <x v="0"/>
    <x v="5"/>
    <s v="1-6_現状ー構想策定時_合計"/>
    <x v="0"/>
    <n v="4718"/>
  </r>
  <r>
    <x v="8"/>
    <x v="71"/>
    <x v="0"/>
    <x v="6"/>
    <s v="1-7_現状ー構想策定時_在宅医療等"/>
    <x v="0"/>
    <n v="2974"/>
  </r>
  <r>
    <x v="8"/>
    <x v="71"/>
    <x v="0"/>
    <x v="7"/>
    <s v="1-8_現状ー構想策定時_うち訪問診療分"/>
    <x v="0"/>
    <n v="1447"/>
  </r>
  <r>
    <x v="8"/>
    <x v="71"/>
    <x v="1"/>
    <x v="0"/>
    <s v="2-1_将来_高度急性期"/>
    <x v="0"/>
    <n v="687"/>
  </r>
  <r>
    <x v="8"/>
    <x v="71"/>
    <x v="1"/>
    <x v="1"/>
    <s v="2-2_将来_急性期"/>
    <x v="0"/>
    <n v="1735"/>
  </r>
  <r>
    <x v="8"/>
    <x v="71"/>
    <x v="1"/>
    <x v="2"/>
    <s v="2-3_将来_回復期"/>
    <x v="0"/>
    <n v="1762"/>
  </r>
  <r>
    <x v="8"/>
    <x v="71"/>
    <x v="1"/>
    <x v="3"/>
    <s v="2-4_将来_慢性期"/>
    <x v="0"/>
    <n v="573"/>
  </r>
  <r>
    <x v="8"/>
    <x v="71"/>
    <x v="1"/>
    <x v="5"/>
    <s v="2-5_将来_合計"/>
    <x v="0"/>
    <n v="4757"/>
  </r>
  <r>
    <x v="8"/>
    <x v="71"/>
    <x v="1"/>
    <x v="6"/>
    <s v="2-6_将来_在宅医療等"/>
    <x v="0"/>
    <n v="-4089"/>
  </r>
  <r>
    <x v="8"/>
    <x v="71"/>
    <x v="1"/>
    <x v="7"/>
    <s v="2-7_将来_うち訪問診療分"/>
    <x v="0"/>
    <n v="-1974"/>
  </r>
  <r>
    <x v="8"/>
    <x v="71"/>
    <x v="2"/>
    <x v="0"/>
    <s v="3-1_構想策定時一致率_高度急性期"/>
    <x v="1"/>
    <n v="3.3027656477438136"/>
  </r>
  <r>
    <x v="8"/>
    <x v="71"/>
    <x v="2"/>
    <x v="1"/>
    <s v="3-2_構想策定時一致率_急性期"/>
    <x v="1"/>
    <n v="0.87608069164265134"/>
  </r>
  <r>
    <x v="8"/>
    <x v="71"/>
    <x v="2"/>
    <x v="2"/>
    <s v="3-3_構想策定時一致率_回復期"/>
    <x v="1"/>
    <n v="0.19012485811577753"/>
  </r>
  <r>
    <x v="8"/>
    <x v="71"/>
    <x v="2"/>
    <x v="3"/>
    <s v="3-4_構想策定時一致率_慢性期"/>
    <x v="1"/>
    <n v="1.0034904013961605"/>
  </r>
  <r>
    <x v="8"/>
    <x v="71"/>
    <x v="2"/>
    <x v="5"/>
    <s v="3-5_構想策定時一致率_合計"/>
    <x v="1"/>
    <n v="0.99180155560227035"/>
  </r>
  <r>
    <x v="8"/>
    <x v="71"/>
    <x v="3"/>
    <x v="0"/>
    <s v="4-1_R4年度病床機能報告_2022年時点_高度急性期"/>
    <x v="0"/>
    <n v="1927"/>
  </r>
  <r>
    <x v="8"/>
    <x v="71"/>
    <x v="3"/>
    <x v="1"/>
    <s v="4-2_R4年度病床機能報告_2022年時点_急性期"/>
    <x v="0"/>
    <n v="1501"/>
  </r>
  <r>
    <x v="8"/>
    <x v="71"/>
    <x v="3"/>
    <x v="2"/>
    <s v="4-3_R4年度病床機能報告_2022年時点_回復期"/>
    <x v="0"/>
    <n v="504"/>
  </r>
  <r>
    <x v="8"/>
    <x v="71"/>
    <x v="3"/>
    <x v="3"/>
    <s v="4-4_R4年度病床機能報告_2022年時点_慢性期"/>
    <x v="0"/>
    <n v="660"/>
  </r>
  <r>
    <x v="8"/>
    <x v="71"/>
    <x v="3"/>
    <x v="8"/>
    <s v="4-5_R4年度病床機能報告_2022年時点_休棟中（今後再開する予定）"/>
    <x v="0"/>
    <n v="75"/>
  </r>
  <r>
    <x v="8"/>
    <x v="71"/>
    <x v="3"/>
    <x v="9"/>
    <s v="4-6_R4年度病床機能報告_2022年時点_休棟中（今後廃止する予定）"/>
    <x v="0"/>
    <n v="0"/>
  </r>
  <r>
    <x v="8"/>
    <x v="71"/>
    <x v="3"/>
    <x v="10"/>
    <s v="4-7_R4年度病床機能報告_2022年時点_総計"/>
    <x v="0"/>
    <n v="4667"/>
  </r>
  <r>
    <x v="8"/>
    <x v="71"/>
    <x v="4"/>
    <x v="0"/>
    <s v="5-1_R4年度現状一致率_高度急性期"/>
    <x v="1"/>
    <n v="2.8049490538573507"/>
  </r>
  <r>
    <x v="8"/>
    <x v="71"/>
    <x v="4"/>
    <x v="1"/>
    <s v="5-2_R4年度現状一致率_急性期"/>
    <x v="1"/>
    <n v="0.86512968299711812"/>
  </r>
  <r>
    <x v="8"/>
    <x v="71"/>
    <x v="4"/>
    <x v="2"/>
    <s v="5-3_R4年度現状一致率_回復期"/>
    <x v="1"/>
    <n v="0.28603859250851305"/>
  </r>
  <r>
    <x v="8"/>
    <x v="71"/>
    <x v="4"/>
    <x v="3"/>
    <s v="5-4_R4年度現状一致率_慢性期"/>
    <x v="1"/>
    <n v="1.1518324607329844"/>
  </r>
  <r>
    <x v="8"/>
    <x v="71"/>
    <x v="4"/>
    <x v="5"/>
    <s v="5-5_R4年度現状一致率_合計"/>
    <x v="1"/>
    <n v="0.98108051292831622"/>
  </r>
  <r>
    <x v="8"/>
    <x v="71"/>
    <x v="5"/>
    <x v="0"/>
    <s v="6-1_R4年度病床機能報告_2025年時点_高度急性期"/>
    <x v="0"/>
    <n v="1927"/>
  </r>
  <r>
    <x v="8"/>
    <x v="71"/>
    <x v="5"/>
    <x v="1"/>
    <s v="6-2_R4年度病床機能報告_2025年時点_急性期"/>
    <x v="0"/>
    <n v="1490"/>
  </r>
  <r>
    <x v="8"/>
    <x v="71"/>
    <x v="5"/>
    <x v="2"/>
    <s v="6-3_R4年度病床機能報告_2025年時点_回復期"/>
    <x v="0"/>
    <n v="504"/>
  </r>
  <r>
    <x v="8"/>
    <x v="71"/>
    <x v="5"/>
    <x v="3"/>
    <s v="6-4_R4年度病床機能報告_2025年時点_慢性期"/>
    <x v="0"/>
    <n v="660"/>
  </r>
  <r>
    <x v="8"/>
    <x v="71"/>
    <x v="5"/>
    <x v="11"/>
    <s v="6-5_R4年度病床機能報告_2025年時点_介護保険施設等へ移行予定"/>
    <x v="0"/>
    <n v="0"/>
  </r>
  <r>
    <x v="8"/>
    <x v="71"/>
    <x v="5"/>
    <x v="12"/>
    <s v="6-6_R4年度病床機能報告_2025年時点_休棟予定"/>
    <x v="0"/>
    <n v="86"/>
  </r>
  <r>
    <x v="8"/>
    <x v="71"/>
    <x v="5"/>
    <x v="13"/>
    <s v="6-7_R4年度病床機能報告_2025年時点_廃止予定"/>
    <x v="0"/>
    <n v="0"/>
  </r>
  <r>
    <x v="8"/>
    <x v="71"/>
    <x v="5"/>
    <x v="10"/>
    <s v="6-8_R4年度病床機能報告_2025年時点_総計"/>
    <x v="0"/>
    <n v="4667"/>
  </r>
  <r>
    <x v="8"/>
    <x v="71"/>
    <x v="6"/>
    <x v="0"/>
    <s v="7-1_R4年度将来一致率_高度急性期"/>
    <x v="1"/>
    <n v="2.8049490538573507"/>
  </r>
  <r>
    <x v="8"/>
    <x v="71"/>
    <x v="6"/>
    <x v="1"/>
    <s v="7-2_R4年度将来一致率_急性期"/>
    <x v="1"/>
    <n v="0.85878962536023051"/>
  </r>
  <r>
    <x v="8"/>
    <x v="71"/>
    <x v="6"/>
    <x v="2"/>
    <s v="7-3_R4年度将来一致率_回復期"/>
    <x v="1"/>
    <n v="0.28603859250851305"/>
  </r>
  <r>
    <x v="8"/>
    <x v="71"/>
    <x v="6"/>
    <x v="3"/>
    <s v="7-4_R4年度将来一致率_慢性期"/>
    <x v="1"/>
    <n v="1.1518324607329844"/>
  </r>
  <r>
    <x v="8"/>
    <x v="71"/>
    <x v="6"/>
    <x v="5"/>
    <s v="7-5_R4年度将来一致率_合計"/>
    <x v="1"/>
    <n v="0.98108051292831622"/>
  </r>
  <r>
    <x v="8"/>
    <x v="72"/>
    <x v="0"/>
    <x v="0"/>
    <s v="1-1_現状ー構想策定時_高度急性期"/>
    <x v="0"/>
    <n v="107"/>
  </r>
  <r>
    <x v="8"/>
    <x v="72"/>
    <x v="0"/>
    <x v="1"/>
    <s v="1-2_現状ー構想策定時_急性期"/>
    <x v="0"/>
    <n v="1382"/>
  </r>
  <r>
    <x v="8"/>
    <x v="72"/>
    <x v="0"/>
    <x v="2"/>
    <s v="1-3_現状ー構想策定時_回復期"/>
    <x v="0"/>
    <n v="127"/>
  </r>
  <r>
    <x v="8"/>
    <x v="72"/>
    <x v="0"/>
    <x v="3"/>
    <s v="1-4_現状ー構想策定時_慢性期"/>
    <x v="0"/>
    <n v="795"/>
  </r>
  <r>
    <x v="8"/>
    <x v="72"/>
    <x v="0"/>
    <x v="4"/>
    <s v="1-5_現状ー構想策定時_未報告"/>
    <x v="0"/>
    <n v="120"/>
  </r>
  <r>
    <x v="8"/>
    <x v="72"/>
    <x v="0"/>
    <x v="5"/>
    <s v="1-6_現状ー構想策定時_合計"/>
    <x v="0"/>
    <n v="2531"/>
  </r>
  <r>
    <x v="8"/>
    <x v="72"/>
    <x v="0"/>
    <x v="6"/>
    <s v="1-7_現状ー構想策定時_在宅医療等"/>
    <x v="0"/>
    <n v="2381"/>
  </r>
  <r>
    <x v="8"/>
    <x v="72"/>
    <x v="0"/>
    <x v="7"/>
    <s v="1-8_現状ー構想策定時_うち訪問診療分"/>
    <x v="0"/>
    <n v="1288"/>
  </r>
  <r>
    <x v="8"/>
    <x v="72"/>
    <x v="1"/>
    <x v="0"/>
    <s v="2-1_将来_高度急性期"/>
    <x v="0"/>
    <n v="206"/>
  </r>
  <r>
    <x v="8"/>
    <x v="72"/>
    <x v="1"/>
    <x v="1"/>
    <s v="2-2_将来_急性期"/>
    <x v="0"/>
    <n v="633"/>
  </r>
  <r>
    <x v="8"/>
    <x v="72"/>
    <x v="1"/>
    <x v="2"/>
    <s v="2-3_将来_回復期"/>
    <x v="0"/>
    <n v="574"/>
  </r>
  <r>
    <x v="8"/>
    <x v="72"/>
    <x v="1"/>
    <x v="3"/>
    <s v="2-4_将来_慢性期"/>
    <x v="0"/>
    <n v="499"/>
  </r>
  <r>
    <x v="8"/>
    <x v="72"/>
    <x v="1"/>
    <x v="5"/>
    <s v="2-5_将来_合計"/>
    <x v="0"/>
    <n v="1912"/>
  </r>
  <r>
    <x v="8"/>
    <x v="72"/>
    <x v="1"/>
    <x v="6"/>
    <s v="2-6_将来_在宅医療等"/>
    <x v="0"/>
    <n v="-3095"/>
  </r>
  <r>
    <x v="8"/>
    <x v="72"/>
    <x v="1"/>
    <x v="7"/>
    <s v="2-7_将来_うち訪問診療分"/>
    <x v="0"/>
    <n v="-1642"/>
  </r>
  <r>
    <x v="8"/>
    <x v="72"/>
    <x v="2"/>
    <x v="0"/>
    <s v="3-1_構想策定時一致率_高度急性期"/>
    <x v="1"/>
    <n v="0.51941747572815533"/>
  </r>
  <r>
    <x v="8"/>
    <x v="72"/>
    <x v="2"/>
    <x v="1"/>
    <s v="3-2_構想策定時一致率_急性期"/>
    <x v="1"/>
    <n v="2.1832543443917851"/>
  </r>
  <r>
    <x v="8"/>
    <x v="72"/>
    <x v="2"/>
    <x v="2"/>
    <s v="3-3_構想策定時一致率_回復期"/>
    <x v="1"/>
    <n v="0.22125435540069685"/>
  </r>
  <r>
    <x v="8"/>
    <x v="72"/>
    <x v="2"/>
    <x v="3"/>
    <s v="3-4_構想策定時一致率_慢性期"/>
    <x v="1"/>
    <n v="1.5931863727454909"/>
  </r>
  <r>
    <x v="8"/>
    <x v="72"/>
    <x v="2"/>
    <x v="5"/>
    <s v="3-5_構想策定時一致率_合計"/>
    <x v="1"/>
    <n v="1.3237447698744771"/>
  </r>
  <r>
    <x v="8"/>
    <x v="72"/>
    <x v="3"/>
    <x v="0"/>
    <s v="4-1_R4年度病床機能報告_2022年時点_高度急性期"/>
    <x v="0"/>
    <n v="41"/>
  </r>
  <r>
    <x v="8"/>
    <x v="72"/>
    <x v="3"/>
    <x v="1"/>
    <s v="4-2_R4年度病床機能報告_2022年時点_急性期"/>
    <x v="0"/>
    <n v="1217"/>
  </r>
  <r>
    <x v="8"/>
    <x v="72"/>
    <x v="3"/>
    <x v="2"/>
    <s v="4-3_R4年度病床機能報告_2022年時点_回復期"/>
    <x v="0"/>
    <n v="205"/>
  </r>
  <r>
    <x v="8"/>
    <x v="72"/>
    <x v="3"/>
    <x v="3"/>
    <s v="4-4_R4年度病床機能報告_2022年時点_慢性期"/>
    <x v="0"/>
    <n v="670"/>
  </r>
  <r>
    <x v="8"/>
    <x v="72"/>
    <x v="3"/>
    <x v="8"/>
    <s v="4-5_R4年度病床機能報告_2022年時点_休棟中（今後再開する予定）"/>
    <x v="0"/>
    <n v="82"/>
  </r>
  <r>
    <x v="8"/>
    <x v="72"/>
    <x v="3"/>
    <x v="9"/>
    <s v="4-6_R4年度病床機能報告_2022年時点_休棟中（今後廃止する予定）"/>
    <x v="0"/>
    <n v="0"/>
  </r>
  <r>
    <x v="8"/>
    <x v="72"/>
    <x v="3"/>
    <x v="10"/>
    <s v="4-7_R4年度病床機能報告_2022年時点_総計"/>
    <x v="0"/>
    <n v="2215"/>
  </r>
  <r>
    <x v="8"/>
    <x v="72"/>
    <x v="4"/>
    <x v="0"/>
    <s v="5-1_R4年度現状一致率_高度急性期"/>
    <x v="1"/>
    <n v="0.19902912621359223"/>
  </r>
  <r>
    <x v="8"/>
    <x v="72"/>
    <x v="4"/>
    <x v="1"/>
    <s v="5-2_R4年度現状一致率_急性期"/>
    <x v="1"/>
    <n v="1.9225908372827805"/>
  </r>
  <r>
    <x v="8"/>
    <x v="72"/>
    <x v="4"/>
    <x v="2"/>
    <s v="5-3_R4年度現状一致率_回復期"/>
    <x v="1"/>
    <n v="0.35714285714285715"/>
  </r>
  <r>
    <x v="8"/>
    <x v="72"/>
    <x v="4"/>
    <x v="3"/>
    <s v="5-4_R4年度現状一致率_慢性期"/>
    <x v="1"/>
    <n v="1.342685370741483"/>
  </r>
  <r>
    <x v="8"/>
    <x v="72"/>
    <x v="4"/>
    <x v="5"/>
    <s v="5-5_R4年度現状一致率_合計"/>
    <x v="1"/>
    <n v="1.1584728033472804"/>
  </r>
  <r>
    <x v="8"/>
    <x v="72"/>
    <x v="5"/>
    <x v="0"/>
    <s v="6-1_R4年度病床機能報告_2025年時点_高度急性期"/>
    <x v="0"/>
    <n v="41"/>
  </r>
  <r>
    <x v="8"/>
    <x v="72"/>
    <x v="5"/>
    <x v="1"/>
    <s v="6-2_R4年度病床機能報告_2025年時点_急性期"/>
    <x v="0"/>
    <n v="1221"/>
  </r>
  <r>
    <x v="8"/>
    <x v="72"/>
    <x v="5"/>
    <x v="2"/>
    <s v="6-3_R4年度病床機能報告_2025年時点_回復期"/>
    <x v="0"/>
    <n v="155"/>
  </r>
  <r>
    <x v="8"/>
    <x v="72"/>
    <x v="5"/>
    <x v="3"/>
    <s v="6-4_R4年度病床機能報告_2025年時点_慢性期"/>
    <x v="0"/>
    <n v="707"/>
  </r>
  <r>
    <x v="8"/>
    <x v="72"/>
    <x v="5"/>
    <x v="11"/>
    <s v="6-5_R4年度病床機能報告_2025年時点_介護保険施設等へ移行予定"/>
    <x v="0"/>
    <n v="0"/>
  </r>
  <r>
    <x v="8"/>
    <x v="72"/>
    <x v="5"/>
    <x v="12"/>
    <s v="6-6_R4年度病床機能報告_2025年時点_休棟予定"/>
    <x v="0"/>
    <n v="50"/>
  </r>
  <r>
    <x v="8"/>
    <x v="72"/>
    <x v="5"/>
    <x v="13"/>
    <s v="6-7_R4年度病床機能報告_2025年時点_廃止予定"/>
    <x v="0"/>
    <n v="41"/>
  </r>
  <r>
    <x v="8"/>
    <x v="72"/>
    <x v="5"/>
    <x v="10"/>
    <s v="6-8_R4年度病床機能報告_2025年時点_総計"/>
    <x v="0"/>
    <n v="2215"/>
  </r>
  <r>
    <x v="8"/>
    <x v="72"/>
    <x v="6"/>
    <x v="0"/>
    <s v="7-1_R4年度将来一致率_高度急性期"/>
    <x v="1"/>
    <n v="0.19902912621359223"/>
  </r>
  <r>
    <x v="8"/>
    <x v="72"/>
    <x v="6"/>
    <x v="1"/>
    <s v="7-2_R4年度将来一致率_急性期"/>
    <x v="1"/>
    <n v="1.9289099526066351"/>
  </r>
  <r>
    <x v="8"/>
    <x v="72"/>
    <x v="6"/>
    <x v="2"/>
    <s v="7-3_R4年度将来一致率_回復期"/>
    <x v="1"/>
    <n v="0.27003484320557491"/>
  </r>
  <r>
    <x v="8"/>
    <x v="72"/>
    <x v="6"/>
    <x v="3"/>
    <s v="7-4_R4年度将来一致率_慢性期"/>
    <x v="1"/>
    <n v="1.4168336673346693"/>
  </r>
  <r>
    <x v="8"/>
    <x v="72"/>
    <x v="6"/>
    <x v="5"/>
    <s v="7-5_R4年度将来一致率_合計"/>
    <x v="1"/>
    <n v="1.1584728033472804"/>
  </r>
  <r>
    <x v="9"/>
    <x v="73"/>
    <x v="0"/>
    <x v="0"/>
    <s v="1-1_現状ー構想策定時_高度急性期"/>
    <x v="0"/>
    <n v="1561"/>
  </r>
  <r>
    <x v="9"/>
    <x v="73"/>
    <x v="0"/>
    <x v="1"/>
    <s v="1-2_現状ー構想策定時_急性期"/>
    <x v="0"/>
    <n v="1475"/>
  </r>
  <r>
    <x v="9"/>
    <x v="73"/>
    <x v="0"/>
    <x v="2"/>
    <s v="1-3_現状ー構想策定時_回復期"/>
    <x v="0"/>
    <n v="314"/>
  </r>
  <r>
    <x v="9"/>
    <x v="73"/>
    <x v="0"/>
    <x v="3"/>
    <s v="1-4_現状ー構想策定時_慢性期"/>
    <x v="0"/>
    <n v="481"/>
  </r>
  <r>
    <x v="9"/>
    <x v="73"/>
    <x v="0"/>
    <x v="4"/>
    <s v="1-5_現状ー構想策定時_未報告"/>
    <x v="0"/>
    <n v="24"/>
  </r>
  <r>
    <x v="9"/>
    <x v="73"/>
    <x v="0"/>
    <x v="5"/>
    <s v="1-6_現状ー構想策定時_合計"/>
    <x v="0"/>
    <n v="3855"/>
  </r>
  <r>
    <x v="9"/>
    <x v="73"/>
    <x v="0"/>
    <x v="6"/>
    <s v="1-7_現状ー構想策定時_在宅医療等"/>
    <x v="0"/>
    <n v="1496.1"/>
  </r>
  <r>
    <x v="9"/>
    <x v="73"/>
    <x v="0"/>
    <x v="7"/>
    <s v="1-8_現状ー構想策定時_うち訪問診療分"/>
    <x v="0"/>
    <n v="232.2"/>
  </r>
  <r>
    <x v="9"/>
    <x v="73"/>
    <x v="1"/>
    <x v="0"/>
    <s v="2-1_将来_高度急性期"/>
    <x v="0"/>
    <n v="529"/>
  </r>
  <r>
    <x v="9"/>
    <x v="73"/>
    <x v="1"/>
    <x v="1"/>
    <s v="2-2_将来_急性期"/>
    <x v="0"/>
    <n v="1429"/>
  </r>
  <r>
    <x v="9"/>
    <x v="73"/>
    <x v="1"/>
    <x v="2"/>
    <s v="2-3_将来_回復期"/>
    <x v="0"/>
    <n v="1149"/>
  </r>
  <r>
    <x v="9"/>
    <x v="73"/>
    <x v="1"/>
    <x v="3"/>
    <s v="2-4_将来_慢性期"/>
    <x v="0"/>
    <n v="459"/>
  </r>
  <r>
    <x v="9"/>
    <x v="73"/>
    <x v="1"/>
    <x v="5"/>
    <s v="2-5_将来_合計"/>
    <x v="0"/>
    <n v="3566"/>
  </r>
  <r>
    <x v="9"/>
    <x v="73"/>
    <x v="1"/>
    <x v="6"/>
    <s v="2-6_将来_在宅医療等"/>
    <x v="0"/>
    <n v="-2077.1999999999998"/>
  </r>
  <r>
    <x v="9"/>
    <x v="73"/>
    <x v="1"/>
    <x v="7"/>
    <s v="2-7_将来_うち訪問診療分"/>
    <x v="0"/>
    <n v="-291"/>
  </r>
  <r>
    <x v="9"/>
    <x v="73"/>
    <x v="2"/>
    <x v="0"/>
    <s v="3-1_構想策定時一致率_高度急性期"/>
    <x v="1"/>
    <n v="2.9508506616257089"/>
  </r>
  <r>
    <x v="9"/>
    <x v="73"/>
    <x v="2"/>
    <x v="1"/>
    <s v="3-2_構想策定時一致率_急性期"/>
    <x v="1"/>
    <n v="1.0321903428971309"/>
  </r>
  <r>
    <x v="9"/>
    <x v="73"/>
    <x v="2"/>
    <x v="2"/>
    <s v="3-3_構想策定時一致率_回復期"/>
    <x v="1"/>
    <n v="0.27328111401218452"/>
  </r>
  <r>
    <x v="9"/>
    <x v="73"/>
    <x v="2"/>
    <x v="3"/>
    <s v="3-4_構想策定時一致率_慢性期"/>
    <x v="1"/>
    <n v="1.0479302832244008"/>
  </r>
  <r>
    <x v="9"/>
    <x v="73"/>
    <x v="2"/>
    <x v="5"/>
    <s v="3-5_構想策定時一致率_合計"/>
    <x v="1"/>
    <n v="1.0810431856421761"/>
  </r>
  <r>
    <x v="9"/>
    <x v="73"/>
    <x v="3"/>
    <x v="0"/>
    <s v="4-1_R4年度病床機能報告_2022年時点_高度急性期"/>
    <x v="0"/>
    <n v="1202"/>
  </r>
  <r>
    <x v="9"/>
    <x v="73"/>
    <x v="3"/>
    <x v="1"/>
    <s v="4-2_R4年度病床機能報告_2022年時点_急性期"/>
    <x v="0"/>
    <n v="1432"/>
  </r>
  <r>
    <x v="9"/>
    <x v="73"/>
    <x v="3"/>
    <x v="2"/>
    <s v="4-3_R4年度病床機能報告_2022年時点_回復期"/>
    <x v="0"/>
    <n v="640"/>
  </r>
  <r>
    <x v="9"/>
    <x v="73"/>
    <x v="3"/>
    <x v="3"/>
    <s v="4-4_R4年度病床機能報告_2022年時点_慢性期"/>
    <x v="0"/>
    <n v="256"/>
  </r>
  <r>
    <x v="9"/>
    <x v="73"/>
    <x v="3"/>
    <x v="8"/>
    <s v="4-5_R4年度病床機能報告_2022年時点_休棟中（今後再開する予定）"/>
    <x v="0"/>
    <n v="0"/>
  </r>
  <r>
    <x v="9"/>
    <x v="73"/>
    <x v="3"/>
    <x v="9"/>
    <s v="4-6_R4年度病床機能報告_2022年時点_休棟中（今後廃止する予定）"/>
    <x v="0"/>
    <n v="0"/>
  </r>
  <r>
    <x v="9"/>
    <x v="73"/>
    <x v="3"/>
    <x v="10"/>
    <s v="4-7_R4年度病床機能報告_2022年時点_総計"/>
    <x v="0"/>
    <n v="3530"/>
  </r>
  <r>
    <x v="9"/>
    <x v="73"/>
    <x v="4"/>
    <x v="0"/>
    <s v="5-1_R4年度現状一致率_高度急性期"/>
    <x v="1"/>
    <n v="2.272211720226843"/>
  </r>
  <r>
    <x v="9"/>
    <x v="73"/>
    <x v="4"/>
    <x v="1"/>
    <s v="5-2_R4年度現状一致率_急性期"/>
    <x v="1"/>
    <n v="1.0020993701889434"/>
  </r>
  <r>
    <x v="9"/>
    <x v="73"/>
    <x v="4"/>
    <x v="2"/>
    <s v="5-3_R4年度現状一致率_回復期"/>
    <x v="1"/>
    <n v="0.557006092254134"/>
  </r>
  <r>
    <x v="9"/>
    <x v="73"/>
    <x v="4"/>
    <x v="3"/>
    <s v="5-4_R4年度現状一致率_慢性期"/>
    <x v="1"/>
    <n v="0.55773420479302838"/>
  </r>
  <r>
    <x v="9"/>
    <x v="73"/>
    <x v="4"/>
    <x v="5"/>
    <s v="5-5_R4年度現状一致率_合計"/>
    <x v="1"/>
    <n v="0.98990465507571512"/>
  </r>
  <r>
    <x v="9"/>
    <x v="73"/>
    <x v="5"/>
    <x v="0"/>
    <s v="6-1_R4年度病床機能報告_2025年時点_高度急性期"/>
    <x v="0"/>
    <n v="1202"/>
  </r>
  <r>
    <x v="9"/>
    <x v="73"/>
    <x v="5"/>
    <x v="1"/>
    <s v="6-2_R4年度病床機能報告_2025年時点_急性期"/>
    <x v="0"/>
    <n v="1452"/>
  </r>
  <r>
    <x v="9"/>
    <x v="73"/>
    <x v="5"/>
    <x v="2"/>
    <s v="6-3_R4年度病床機能報告_2025年時点_回復期"/>
    <x v="0"/>
    <n v="615"/>
  </r>
  <r>
    <x v="9"/>
    <x v="73"/>
    <x v="5"/>
    <x v="3"/>
    <s v="6-4_R4年度病床機能報告_2025年時点_慢性期"/>
    <x v="0"/>
    <n v="228"/>
  </r>
  <r>
    <x v="9"/>
    <x v="73"/>
    <x v="5"/>
    <x v="11"/>
    <s v="6-5_R4年度病床機能報告_2025年時点_介護保険施設等へ移行予定"/>
    <x v="0"/>
    <n v="0"/>
  </r>
  <r>
    <x v="9"/>
    <x v="73"/>
    <x v="5"/>
    <x v="12"/>
    <s v="6-6_R4年度病床機能報告_2025年時点_休棟予定"/>
    <x v="0"/>
    <n v="0"/>
  </r>
  <r>
    <x v="9"/>
    <x v="73"/>
    <x v="5"/>
    <x v="13"/>
    <s v="6-7_R4年度病床機能報告_2025年時点_廃止予定"/>
    <x v="0"/>
    <n v="33"/>
  </r>
  <r>
    <x v="9"/>
    <x v="73"/>
    <x v="5"/>
    <x v="10"/>
    <s v="6-8_R4年度病床機能報告_2025年時点_総計"/>
    <x v="0"/>
    <n v="3530"/>
  </r>
  <r>
    <x v="9"/>
    <x v="73"/>
    <x v="6"/>
    <x v="0"/>
    <s v="7-1_R4年度将来一致率_高度急性期"/>
    <x v="1"/>
    <n v="2.272211720226843"/>
  </r>
  <r>
    <x v="9"/>
    <x v="73"/>
    <x v="6"/>
    <x v="1"/>
    <s v="7-2_R4年度将来一致率_急性期"/>
    <x v="1"/>
    <n v="1.0160951714485655"/>
  </r>
  <r>
    <x v="9"/>
    <x v="73"/>
    <x v="6"/>
    <x v="2"/>
    <s v="7-3_R4年度将来一致率_回復期"/>
    <x v="1"/>
    <n v="0.53524804177545693"/>
  </r>
  <r>
    <x v="9"/>
    <x v="73"/>
    <x v="6"/>
    <x v="3"/>
    <s v="7-4_R4年度将来一致率_慢性期"/>
    <x v="1"/>
    <n v="0.49673202614379086"/>
  </r>
  <r>
    <x v="9"/>
    <x v="73"/>
    <x v="6"/>
    <x v="5"/>
    <s v="7-5_R4年度将来一致率_合計"/>
    <x v="1"/>
    <n v="0.98990465507571512"/>
  </r>
  <r>
    <x v="9"/>
    <x v="74"/>
    <x v="0"/>
    <x v="0"/>
    <s v="1-1_現状ー構想策定時_高度急性期"/>
    <x v="0"/>
    <n v="71"/>
  </r>
  <r>
    <x v="9"/>
    <x v="74"/>
    <x v="0"/>
    <x v="1"/>
    <s v="1-2_現状ー構想策定時_急性期"/>
    <x v="0"/>
    <n v="804"/>
  </r>
  <r>
    <x v="9"/>
    <x v="74"/>
    <x v="0"/>
    <x v="2"/>
    <s v="1-3_現状ー構想策定時_回復期"/>
    <x v="0"/>
    <n v="66"/>
  </r>
  <r>
    <x v="9"/>
    <x v="74"/>
    <x v="0"/>
    <x v="3"/>
    <s v="1-4_現状ー構想策定時_慢性期"/>
    <x v="0"/>
    <n v="278"/>
  </r>
  <r>
    <x v="9"/>
    <x v="74"/>
    <x v="0"/>
    <x v="4"/>
    <s v="1-5_現状ー構想策定時_未報告"/>
    <x v="0"/>
    <n v="5"/>
  </r>
  <r>
    <x v="9"/>
    <x v="74"/>
    <x v="0"/>
    <x v="5"/>
    <s v="1-6_現状ー構想策定時_合計"/>
    <x v="0"/>
    <n v="1224"/>
  </r>
  <r>
    <x v="9"/>
    <x v="74"/>
    <x v="0"/>
    <x v="6"/>
    <s v="1-7_現状ー構想策定時_在宅医療等"/>
    <x v="0"/>
    <n v="541"/>
  </r>
  <r>
    <x v="9"/>
    <x v="74"/>
    <x v="0"/>
    <x v="7"/>
    <s v="1-8_現状ー構想策定時_うち訪問診療分"/>
    <x v="0"/>
    <n v="32.799999999999997"/>
  </r>
  <r>
    <x v="9"/>
    <x v="74"/>
    <x v="1"/>
    <x v="0"/>
    <s v="2-1_将来_高度急性期"/>
    <x v="0"/>
    <n v="128"/>
  </r>
  <r>
    <x v="9"/>
    <x v="74"/>
    <x v="1"/>
    <x v="1"/>
    <s v="2-2_将来_急性期"/>
    <x v="0"/>
    <n v="256"/>
  </r>
  <r>
    <x v="9"/>
    <x v="74"/>
    <x v="1"/>
    <x v="2"/>
    <s v="2-3_将来_回復期"/>
    <x v="0"/>
    <n v="287"/>
  </r>
  <r>
    <x v="9"/>
    <x v="74"/>
    <x v="1"/>
    <x v="3"/>
    <s v="2-4_将来_慢性期"/>
    <x v="0"/>
    <n v="256"/>
  </r>
  <r>
    <x v="9"/>
    <x v="74"/>
    <x v="1"/>
    <x v="5"/>
    <s v="2-5_将来_合計"/>
    <x v="0"/>
    <n v="927"/>
  </r>
  <r>
    <x v="9"/>
    <x v="74"/>
    <x v="1"/>
    <x v="6"/>
    <s v="2-6_将来_在宅医療等"/>
    <x v="0"/>
    <n v="-792.1"/>
  </r>
  <r>
    <x v="9"/>
    <x v="74"/>
    <x v="1"/>
    <x v="7"/>
    <s v="2-7_将来_うち訪問診療分"/>
    <x v="0"/>
    <n v="-61.6"/>
  </r>
  <r>
    <x v="9"/>
    <x v="74"/>
    <x v="2"/>
    <x v="0"/>
    <s v="3-1_構想策定時一致率_高度急性期"/>
    <x v="1"/>
    <n v="0.5546875"/>
  </r>
  <r>
    <x v="9"/>
    <x v="74"/>
    <x v="2"/>
    <x v="1"/>
    <s v="3-2_構想策定時一致率_急性期"/>
    <x v="1"/>
    <n v="3.140625"/>
  </r>
  <r>
    <x v="9"/>
    <x v="74"/>
    <x v="2"/>
    <x v="2"/>
    <s v="3-3_構想策定時一致率_回復期"/>
    <x v="1"/>
    <n v="0.22996515679442509"/>
  </r>
  <r>
    <x v="9"/>
    <x v="74"/>
    <x v="2"/>
    <x v="3"/>
    <s v="3-4_構想策定時一致率_慢性期"/>
    <x v="1"/>
    <n v="1.0859375"/>
  </r>
  <r>
    <x v="9"/>
    <x v="74"/>
    <x v="2"/>
    <x v="5"/>
    <s v="3-5_構想策定時一致率_合計"/>
    <x v="1"/>
    <n v="1.3203883495145632"/>
  </r>
  <r>
    <x v="9"/>
    <x v="74"/>
    <x v="3"/>
    <x v="0"/>
    <s v="4-1_R4年度病床機能報告_2022年時点_高度急性期"/>
    <x v="0"/>
    <n v="41"/>
  </r>
  <r>
    <x v="9"/>
    <x v="74"/>
    <x v="3"/>
    <x v="1"/>
    <s v="4-2_R4年度病床機能報告_2022年時点_急性期"/>
    <x v="0"/>
    <n v="655"/>
  </r>
  <r>
    <x v="9"/>
    <x v="74"/>
    <x v="3"/>
    <x v="2"/>
    <s v="4-3_R4年度病床機能報告_2022年時点_回復期"/>
    <x v="0"/>
    <n v="161"/>
  </r>
  <r>
    <x v="9"/>
    <x v="74"/>
    <x v="3"/>
    <x v="3"/>
    <s v="4-4_R4年度病床機能報告_2022年時点_慢性期"/>
    <x v="0"/>
    <n v="299"/>
  </r>
  <r>
    <x v="9"/>
    <x v="74"/>
    <x v="3"/>
    <x v="8"/>
    <s v="4-5_R4年度病床機能報告_2022年時点_休棟中（今後再開する予定）"/>
    <x v="0"/>
    <n v="0"/>
  </r>
  <r>
    <x v="9"/>
    <x v="74"/>
    <x v="3"/>
    <x v="9"/>
    <s v="4-6_R4年度病床機能報告_2022年時点_休棟中（今後廃止する予定）"/>
    <x v="0"/>
    <n v="0"/>
  </r>
  <r>
    <x v="9"/>
    <x v="74"/>
    <x v="3"/>
    <x v="10"/>
    <s v="4-7_R4年度病床機能報告_2022年時点_総計"/>
    <x v="0"/>
    <n v="1156"/>
  </r>
  <r>
    <x v="9"/>
    <x v="74"/>
    <x v="4"/>
    <x v="0"/>
    <s v="5-1_R4年度現状一致率_高度急性期"/>
    <x v="1"/>
    <n v="0.3203125"/>
  </r>
  <r>
    <x v="9"/>
    <x v="74"/>
    <x v="4"/>
    <x v="1"/>
    <s v="5-2_R4年度現状一致率_急性期"/>
    <x v="1"/>
    <n v="2.55859375"/>
  </r>
  <r>
    <x v="9"/>
    <x v="74"/>
    <x v="4"/>
    <x v="2"/>
    <s v="5-3_R4年度現状一致率_回復期"/>
    <x v="1"/>
    <n v="0.56097560975609762"/>
  </r>
  <r>
    <x v="9"/>
    <x v="74"/>
    <x v="4"/>
    <x v="3"/>
    <s v="5-4_R4年度現状一致率_慢性期"/>
    <x v="1"/>
    <n v="1.16796875"/>
  </r>
  <r>
    <x v="9"/>
    <x v="74"/>
    <x v="4"/>
    <x v="5"/>
    <s v="5-5_R4年度現状一致率_合計"/>
    <x v="1"/>
    <n v="1.2470334412081985"/>
  </r>
  <r>
    <x v="9"/>
    <x v="74"/>
    <x v="5"/>
    <x v="0"/>
    <s v="6-1_R4年度病床機能報告_2025年時点_高度急性期"/>
    <x v="0"/>
    <n v="41"/>
  </r>
  <r>
    <x v="9"/>
    <x v="74"/>
    <x v="5"/>
    <x v="1"/>
    <s v="6-2_R4年度病床機能報告_2025年時点_急性期"/>
    <x v="0"/>
    <n v="655"/>
  </r>
  <r>
    <x v="9"/>
    <x v="74"/>
    <x v="5"/>
    <x v="2"/>
    <s v="6-3_R4年度病床機能報告_2025年時点_回復期"/>
    <x v="0"/>
    <n v="161"/>
  </r>
  <r>
    <x v="9"/>
    <x v="74"/>
    <x v="5"/>
    <x v="3"/>
    <s v="6-4_R4年度病床機能報告_2025年時点_慢性期"/>
    <x v="0"/>
    <n v="299"/>
  </r>
  <r>
    <x v="9"/>
    <x v="74"/>
    <x v="5"/>
    <x v="11"/>
    <s v="6-5_R4年度病床機能報告_2025年時点_介護保険施設等へ移行予定"/>
    <x v="0"/>
    <n v="0"/>
  </r>
  <r>
    <x v="9"/>
    <x v="74"/>
    <x v="5"/>
    <x v="12"/>
    <s v="6-6_R4年度病床機能報告_2025年時点_休棟予定"/>
    <x v="0"/>
    <n v="0"/>
  </r>
  <r>
    <x v="9"/>
    <x v="74"/>
    <x v="5"/>
    <x v="13"/>
    <s v="6-7_R4年度病床機能報告_2025年時点_廃止予定"/>
    <x v="0"/>
    <n v="0"/>
  </r>
  <r>
    <x v="9"/>
    <x v="74"/>
    <x v="5"/>
    <x v="10"/>
    <s v="6-8_R4年度病床機能報告_2025年時点_総計"/>
    <x v="0"/>
    <n v="1156"/>
  </r>
  <r>
    <x v="9"/>
    <x v="74"/>
    <x v="6"/>
    <x v="0"/>
    <s v="7-1_R4年度将来一致率_高度急性期"/>
    <x v="1"/>
    <n v="0.3203125"/>
  </r>
  <r>
    <x v="9"/>
    <x v="74"/>
    <x v="6"/>
    <x v="1"/>
    <s v="7-2_R4年度将来一致率_急性期"/>
    <x v="1"/>
    <n v="2.55859375"/>
  </r>
  <r>
    <x v="9"/>
    <x v="74"/>
    <x v="6"/>
    <x v="2"/>
    <s v="7-3_R4年度将来一致率_回復期"/>
    <x v="1"/>
    <n v="0.56097560975609762"/>
  </r>
  <r>
    <x v="9"/>
    <x v="74"/>
    <x v="6"/>
    <x v="3"/>
    <s v="7-4_R4年度将来一致率_慢性期"/>
    <x v="1"/>
    <n v="1.16796875"/>
  </r>
  <r>
    <x v="9"/>
    <x v="74"/>
    <x v="6"/>
    <x v="5"/>
    <s v="7-5_R4年度将来一致率_合計"/>
    <x v="1"/>
    <n v="1.2470334412081985"/>
  </r>
  <r>
    <x v="9"/>
    <x v="75"/>
    <x v="0"/>
    <x v="0"/>
    <s v="1-1_現状ー構想策定時_高度急性期"/>
    <x v="0"/>
    <n v="11"/>
  </r>
  <r>
    <x v="9"/>
    <x v="75"/>
    <x v="0"/>
    <x v="1"/>
    <s v="1-2_現状ー構想策定時_急性期"/>
    <x v="0"/>
    <n v="1385"/>
  </r>
  <r>
    <x v="9"/>
    <x v="75"/>
    <x v="0"/>
    <x v="2"/>
    <s v="1-3_現状ー構想策定時_回復期"/>
    <x v="0"/>
    <n v="250"/>
  </r>
  <r>
    <x v="9"/>
    <x v="75"/>
    <x v="0"/>
    <x v="3"/>
    <s v="1-4_現状ー構想策定時_慢性期"/>
    <x v="0"/>
    <n v="388"/>
  </r>
  <r>
    <x v="9"/>
    <x v="75"/>
    <x v="0"/>
    <x v="4"/>
    <s v="1-5_現状ー構想策定時_未報告"/>
    <x v="0"/>
    <n v="18"/>
  </r>
  <r>
    <x v="9"/>
    <x v="75"/>
    <x v="0"/>
    <x v="5"/>
    <s v="1-6_現状ー構想策定時_合計"/>
    <x v="0"/>
    <n v="2052"/>
  </r>
  <r>
    <x v="9"/>
    <x v="75"/>
    <x v="0"/>
    <x v="6"/>
    <s v="1-7_現状ー構想策定時_在宅医療等"/>
    <x v="0"/>
    <n v="884.1"/>
  </r>
  <r>
    <x v="9"/>
    <x v="75"/>
    <x v="0"/>
    <x v="7"/>
    <s v="1-8_現状ー構想策定時_うち訪問診療分"/>
    <x v="0"/>
    <n v="78.2"/>
  </r>
  <r>
    <x v="9"/>
    <x v="75"/>
    <x v="1"/>
    <x v="0"/>
    <s v="2-1_将来_高度急性期"/>
    <x v="0"/>
    <n v="186"/>
  </r>
  <r>
    <x v="9"/>
    <x v="75"/>
    <x v="1"/>
    <x v="1"/>
    <s v="2-2_将来_急性期"/>
    <x v="0"/>
    <n v="627"/>
  </r>
  <r>
    <x v="9"/>
    <x v="75"/>
    <x v="1"/>
    <x v="2"/>
    <s v="2-3_将来_回復期"/>
    <x v="0"/>
    <n v="805"/>
  </r>
  <r>
    <x v="9"/>
    <x v="75"/>
    <x v="1"/>
    <x v="3"/>
    <s v="2-4_将来_慢性期"/>
    <x v="0"/>
    <n v="544"/>
  </r>
  <r>
    <x v="9"/>
    <x v="75"/>
    <x v="1"/>
    <x v="5"/>
    <s v="2-5_将来_合計"/>
    <x v="0"/>
    <n v="2162"/>
  </r>
  <r>
    <x v="9"/>
    <x v="75"/>
    <x v="1"/>
    <x v="6"/>
    <s v="2-6_将来_在宅医療等"/>
    <x v="0"/>
    <n v="-1311"/>
  </r>
  <r>
    <x v="9"/>
    <x v="75"/>
    <x v="1"/>
    <x v="7"/>
    <s v="2-7_将来_うち訪問診療分"/>
    <x v="0"/>
    <n v="-121.9"/>
  </r>
  <r>
    <x v="9"/>
    <x v="75"/>
    <x v="2"/>
    <x v="0"/>
    <s v="3-1_構想策定時一致率_高度急性期"/>
    <x v="1"/>
    <n v="5.9139784946236562E-2"/>
  </r>
  <r>
    <x v="9"/>
    <x v="75"/>
    <x v="2"/>
    <x v="1"/>
    <s v="3-2_構想策定時一致率_急性期"/>
    <x v="1"/>
    <n v="2.2089314194577354"/>
  </r>
  <r>
    <x v="9"/>
    <x v="75"/>
    <x v="2"/>
    <x v="2"/>
    <s v="3-3_構想策定時一致率_回復期"/>
    <x v="1"/>
    <n v="0.3105590062111801"/>
  </r>
  <r>
    <x v="9"/>
    <x v="75"/>
    <x v="2"/>
    <x v="3"/>
    <s v="3-4_構想策定時一致率_慢性期"/>
    <x v="1"/>
    <n v="0.71323529411764708"/>
  </r>
  <r>
    <x v="9"/>
    <x v="75"/>
    <x v="2"/>
    <x v="5"/>
    <s v="3-5_構想策定時一致率_合計"/>
    <x v="1"/>
    <n v="0.94912118408880664"/>
  </r>
  <r>
    <x v="9"/>
    <x v="75"/>
    <x v="3"/>
    <x v="0"/>
    <s v="4-1_R4年度病床機能報告_2022年時点_高度急性期"/>
    <x v="0"/>
    <n v="195"/>
  </r>
  <r>
    <x v="9"/>
    <x v="75"/>
    <x v="3"/>
    <x v="1"/>
    <s v="4-2_R4年度病床機能報告_2022年時点_急性期"/>
    <x v="0"/>
    <n v="833"/>
  </r>
  <r>
    <x v="9"/>
    <x v="75"/>
    <x v="3"/>
    <x v="2"/>
    <s v="4-3_R4年度病床機能報告_2022年時点_回復期"/>
    <x v="0"/>
    <n v="445"/>
  </r>
  <r>
    <x v="9"/>
    <x v="75"/>
    <x v="3"/>
    <x v="3"/>
    <s v="4-4_R4年度病床機能報告_2022年時点_慢性期"/>
    <x v="0"/>
    <n v="415"/>
  </r>
  <r>
    <x v="9"/>
    <x v="75"/>
    <x v="3"/>
    <x v="8"/>
    <s v="4-5_R4年度病床機能報告_2022年時点_休棟中（今後再開する予定）"/>
    <x v="0"/>
    <n v="0"/>
  </r>
  <r>
    <x v="9"/>
    <x v="75"/>
    <x v="3"/>
    <x v="9"/>
    <s v="4-6_R4年度病床機能報告_2022年時点_休棟中（今後廃止する予定）"/>
    <x v="0"/>
    <n v="0"/>
  </r>
  <r>
    <x v="9"/>
    <x v="75"/>
    <x v="3"/>
    <x v="10"/>
    <s v="4-7_R4年度病床機能報告_2022年時点_総計"/>
    <x v="0"/>
    <n v="1888"/>
  </r>
  <r>
    <x v="9"/>
    <x v="75"/>
    <x v="4"/>
    <x v="0"/>
    <s v="5-1_R4年度現状一致率_高度急性期"/>
    <x v="1"/>
    <n v="1.0483870967741935"/>
  </r>
  <r>
    <x v="9"/>
    <x v="75"/>
    <x v="4"/>
    <x v="1"/>
    <s v="5-2_R4年度現状一致率_急性期"/>
    <x v="1"/>
    <n v="1.328548644338118"/>
  </r>
  <r>
    <x v="9"/>
    <x v="75"/>
    <x v="4"/>
    <x v="2"/>
    <s v="5-3_R4年度現状一致率_回復期"/>
    <x v="1"/>
    <n v="0.55279503105590067"/>
  </r>
  <r>
    <x v="9"/>
    <x v="75"/>
    <x v="4"/>
    <x v="3"/>
    <s v="5-4_R4年度現状一致率_慢性期"/>
    <x v="1"/>
    <n v="0.76286764705882348"/>
  </r>
  <r>
    <x v="9"/>
    <x v="75"/>
    <x v="4"/>
    <x v="5"/>
    <s v="5-5_R4年度現状一致率_合計"/>
    <x v="1"/>
    <n v="0.87326549491211836"/>
  </r>
  <r>
    <x v="9"/>
    <x v="75"/>
    <x v="5"/>
    <x v="0"/>
    <s v="6-1_R4年度病床機能報告_2025年時点_高度急性期"/>
    <x v="0"/>
    <n v="165"/>
  </r>
  <r>
    <x v="9"/>
    <x v="75"/>
    <x v="5"/>
    <x v="1"/>
    <s v="6-2_R4年度病床機能報告_2025年時点_急性期"/>
    <x v="0"/>
    <n v="863"/>
  </r>
  <r>
    <x v="9"/>
    <x v="75"/>
    <x v="5"/>
    <x v="2"/>
    <s v="6-3_R4年度病床機能報告_2025年時点_回復期"/>
    <x v="0"/>
    <n v="445"/>
  </r>
  <r>
    <x v="9"/>
    <x v="75"/>
    <x v="5"/>
    <x v="3"/>
    <s v="6-4_R4年度病床機能報告_2025年時点_慢性期"/>
    <x v="0"/>
    <n v="415"/>
  </r>
  <r>
    <x v="9"/>
    <x v="75"/>
    <x v="5"/>
    <x v="11"/>
    <s v="6-5_R4年度病床機能報告_2025年時点_介護保険施設等へ移行予定"/>
    <x v="0"/>
    <n v="0"/>
  </r>
  <r>
    <x v="9"/>
    <x v="75"/>
    <x v="5"/>
    <x v="12"/>
    <s v="6-6_R4年度病床機能報告_2025年時点_休棟予定"/>
    <x v="0"/>
    <n v="0"/>
  </r>
  <r>
    <x v="9"/>
    <x v="75"/>
    <x v="5"/>
    <x v="13"/>
    <s v="6-7_R4年度病床機能報告_2025年時点_廃止予定"/>
    <x v="0"/>
    <n v="0"/>
  </r>
  <r>
    <x v="9"/>
    <x v="75"/>
    <x v="5"/>
    <x v="10"/>
    <s v="6-8_R4年度病床機能報告_2025年時点_総計"/>
    <x v="0"/>
    <n v="1888"/>
  </r>
  <r>
    <x v="9"/>
    <x v="75"/>
    <x v="6"/>
    <x v="0"/>
    <s v="7-1_R4年度将来一致率_高度急性期"/>
    <x v="1"/>
    <n v="0.88709677419354838"/>
  </r>
  <r>
    <x v="9"/>
    <x v="75"/>
    <x v="6"/>
    <x v="1"/>
    <s v="7-2_R4年度将来一致率_急性期"/>
    <x v="1"/>
    <n v="1.3763955342902712"/>
  </r>
  <r>
    <x v="9"/>
    <x v="75"/>
    <x v="6"/>
    <x v="2"/>
    <s v="7-3_R4年度将来一致率_回復期"/>
    <x v="1"/>
    <n v="0.55279503105590067"/>
  </r>
  <r>
    <x v="9"/>
    <x v="75"/>
    <x v="6"/>
    <x v="3"/>
    <s v="7-4_R4年度将来一致率_慢性期"/>
    <x v="1"/>
    <n v="0.76286764705882348"/>
  </r>
  <r>
    <x v="9"/>
    <x v="75"/>
    <x v="6"/>
    <x v="5"/>
    <s v="7-5_R4年度将来一致率_合計"/>
    <x v="1"/>
    <n v="0.87326549491211836"/>
  </r>
  <r>
    <x v="9"/>
    <x v="76"/>
    <x v="0"/>
    <x v="0"/>
    <s v="1-1_現状ー構想策定時_高度急性期"/>
    <x v="0"/>
    <n v="469"/>
  </r>
  <r>
    <x v="9"/>
    <x v="76"/>
    <x v="0"/>
    <x v="1"/>
    <s v="1-2_現状ー構想策定時_急性期"/>
    <x v="0"/>
    <n v="1944"/>
  </r>
  <r>
    <x v="9"/>
    <x v="76"/>
    <x v="0"/>
    <x v="2"/>
    <s v="1-3_現状ー構想策定時_回復期"/>
    <x v="0"/>
    <n v="468"/>
  </r>
  <r>
    <x v="9"/>
    <x v="76"/>
    <x v="0"/>
    <x v="3"/>
    <s v="1-4_現状ー構想策定時_慢性期"/>
    <x v="0"/>
    <n v="1039"/>
  </r>
  <r>
    <x v="9"/>
    <x v="76"/>
    <x v="0"/>
    <x v="4"/>
    <s v="1-5_現状ー構想策定時_未報告"/>
    <x v="0"/>
    <n v="35"/>
  </r>
  <r>
    <x v="9"/>
    <x v="76"/>
    <x v="0"/>
    <x v="5"/>
    <s v="1-6_現状ー構想策定時_合計"/>
    <x v="0"/>
    <n v="3955"/>
  </r>
  <r>
    <x v="9"/>
    <x v="76"/>
    <x v="0"/>
    <x v="6"/>
    <s v="1-7_現状ー構想策定時_在宅医療等"/>
    <x v="0"/>
    <n v="1877.9"/>
  </r>
  <r>
    <x v="9"/>
    <x v="76"/>
    <x v="0"/>
    <x v="7"/>
    <s v="1-8_現状ー構想策定時_うち訪問診療分"/>
    <x v="0"/>
    <n v="236.7"/>
  </r>
  <r>
    <x v="9"/>
    <x v="76"/>
    <x v="1"/>
    <x v="0"/>
    <s v="2-1_将来_高度急性期"/>
    <x v="0"/>
    <n v="283"/>
  </r>
  <r>
    <x v="9"/>
    <x v="76"/>
    <x v="1"/>
    <x v="1"/>
    <s v="2-2_将来_急性期"/>
    <x v="0"/>
    <n v="975"/>
  </r>
  <r>
    <x v="9"/>
    <x v="76"/>
    <x v="1"/>
    <x v="2"/>
    <s v="2-3_将来_回復期"/>
    <x v="0"/>
    <n v="1314"/>
  </r>
  <r>
    <x v="9"/>
    <x v="76"/>
    <x v="1"/>
    <x v="3"/>
    <s v="2-4_将来_慢性期"/>
    <x v="0"/>
    <n v="1127"/>
  </r>
  <r>
    <x v="9"/>
    <x v="76"/>
    <x v="1"/>
    <x v="5"/>
    <s v="2-5_将来_合計"/>
    <x v="0"/>
    <n v="3699"/>
  </r>
  <r>
    <x v="9"/>
    <x v="76"/>
    <x v="1"/>
    <x v="6"/>
    <s v="2-6_将来_在宅医療等"/>
    <x v="0"/>
    <n v="-2700.1"/>
  </r>
  <r>
    <x v="9"/>
    <x v="76"/>
    <x v="1"/>
    <x v="7"/>
    <s v="2-7_将来_うち訪問診療分"/>
    <x v="0"/>
    <n v="-292.2"/>
  </r>
  <r>
    <x v="9"/>
    <x v="76"/>
    <x v="2"/>
    <x v="0"/>
    <s v="3-1_構想策定時一致率_高度急性期"/>
    <x v="1"/>
    <n v="1.657243816254417"/>
  </r>
  <r>
    <x v="9"/>
    <x v="76"/>
    <x v="2"/>
    <x v="1"/>
    <s v="3-2_構想策定時一致率_急性期"/>
    <x v="1"/>
    <n v="1.9938461538461538"/>
  </r>
  <r>
    <x v="9"/>
    <x v="76"/>
    <x v="2"/>
    <x v="2"/>
    <s v="3-3_構想策定時一致率_回復期"/>
    <x v="1"/>
    <n v="0.35616438356164382"/>
  </r>
  <r>
    <x v="9"/>
    <x v="76"/>
    <x v="2"/>
    <x v="3"/>
    <s v="3-4_構想策定時一致率_慢性期"/>
    <x v="1"/>
    <n v="0.92191659272404614"/>
  </r>
  <r>
    <x v="9"/>
    <x v="76"/>
    <x v="2"/>
    <x v="5"/>
    <s v="3-5_構想策定時一致率_合計"/>
    <x v="1"/>
    <n v="1.0692078940254122"/>
  </r>
  <r>
    <x v="9"/>
    <x v="76"/>
    <x v="3"/>
    <x v="0"/>
    <s v="4-1_R4年度病床機能報告_2022年時点_高度急性期"/>
    <x v="0"/>
    <n v="509"/>
  </r>
  <r>
    <x v="9"/>
    <x v="76"/>
    <x v="3"/>
    <x v="1"/>
    <s v="4-2_R4年度病床機能報告_2022年時点_急性期"/>
    <x v="0"/>
    <n v="1210"/>
  </r>
  <r>
    <x v="9"/>
    <x v="76"/>
    <x v="3"/>
    <x v="2"/>
    <s v="4-3_R4年度病床機能報告_2022年時点_回復期"/>
    <x v="0"/>
    <n v="677"/>
  </r>
  <r>
    <x v="9"/>
    <x v="76"/>
    <x v="3"/>
    <x v="3"/>
    <s v="4-4_R4年度病床機能報告_2022年時点_慢性期"/>
    <x v="0"/>
    <n v="1380"/>
  </r>
  <r>
    <x v="9"/>
    <x v="76"/>
    <x v="3"/>
    <x v="8"/>
    <s v="4-5_R4年度病床機能報告_2022年時点_休棟中（今後再開する予定）"/>
    <x v="0"/>
    <n v="0"/>
  </r>
  <r>
    <x v="9"/>
    <x v="76"/>
    <x v="3"/>
    <x v="9"/>
    <s v="4-6_R4年度病床機能報告_2022年時点_休棟中（今後廃止する予定）"/>
    <x v="0"/>
    <n v="0"/>
  </r>
  <r>
    <x v="9"/>
    <x v="76"/>
    <x v="3"/>
    <x v="10"/>
    <s v="4-7_R4年度病床機能報告_2022年時点_総計"/>
    <x v="0"/>
    <n v="3776"/>
  </r>
  <r>
    <x v="9"/>
    <x v="76"/>
    <x v="4"/>
    <x v="0"/>
    <s v="5-1_R4年度現状一致率_高度急性期"/>
    <x v="1"/>
    <n v="1.7985865724381624"/>
  </r>
  <r>
    <x v="9"/>
    <x v="76"/>
    <x v="4"/>
    <x v="1"/>
    <s v="5-2_R4年度現状一致率_急性期"/>
    <x v="1"/>
    <n v="1.2410256410256411"/>
  </r>
  <r>
    <x v="9"/>
    <x v="76"/>
    <x v="4"/>
    <x v="2"/>
    <s v="5-3_R4年度現状一致率_回復期"/>
    <x v="1"/>
    <n v="0.515220700152207"/>
  </r>
  <r>
    <x v="9"/>
    <x v="76"/>
    <x v="4"/>
    <x v="3"/>
    <s v="5-4_R4年度現状一致率_慢性期"/>
    <x v="1"/>
    <n v="1.2244897959183674"/>
  </r>
  <r>
    <x v="9"/>
    <x v="76"/>
    <x v="4"/>
    <x v="5"/>
    <s v="5-5_R4年度現状一致率_合計"/>
    <x v="1"/>
    <n v="1.0208164368748311"/>
  </r>
  <r>
    <x v="9"/>
    <x v="76"/>
    <x v="5"/>
    <x v="0"/>
    <s v="6-1_R4年度病床機能報告_2025年時点_高度急性期"/>
    <x v="0"/>
    <n v="509"/>
  </r>
  <r>
    <x v="9"/>
    <x v="76"/>
    <x v="5"/>
    <x v="1"/>
    <s v="6-2_R4年度病床機能報告_2025年時点_急性期"/>
    <x v="0"/>
    <n v="1210"/>
  </r>
  <r>
    <x v="9"/>
    <x v="76"/>
    <x v="5"/>
    <x v="2"/>
    <s v="6-3_R4年度病床機能報告_2025年時点_回復期"/>
    <x v="0"/>
    <n v="677"/>
  </r>
  <r>
    <x v="9"/>
    <x v="76"/>
    <x v="5"/>
    <x v="3"/>
    <s v="6-4_R4年度病床機能報告_2025年時点_慢性期"/>
    <x v="0"/>
    <n v="1380"/>
  </r>
  <r>
    <x v="9"/>
    <x v="76"/>
    <x v="5"/>
    <x v="11"/>
    <s v="6-5_R4年度病床機能報告_2025年時点_介護保険施設等へ移行予定"/>
    <x v="0"/>
    <n v="0"/>
  </r>
  <r>
    <x v="9"/>
    <x v="76"/>
    <x v="5"/>
    <x v="12"/>
    <s v="6-6_R4年度病床機能報告_2025年時点_休棟予定"/>
    <x v="0"/>
    <n v="0"/>
  </r>
  <r>
    <x v="9"/>
    <x v="76"/>
    <x v="5"/>
    <x v="13"/>
    <s v="6-7_R4年度病床機能報告_2025年時点_廃止予定"/>
    <x v="0"/>
    <n v="0"/>
  </r>
  <r>
    <x v="9"/>
    <x v="76"/>
    <x v="5"/>
    <x v="10"/>
    <s v="6-8_R4年度病床機能報告_2025年時点_総計"/>
    <x v="0"/>
    <n v="3776"/>
  </r>
  <r>
    <x v="9"/>
    <x v="76"/>
    <x v="6"/>
    <x v="0"/>
    <s v="7-1_R4年度将来一致率_高度急性期"/>
    <x v="1"/>
    <n v="1.7985865724381624"/>
  </r>
  <r>
    <x v="9"/>
    <x v="76"/>
    <x v="6"/>
    <x v="1"/>
    <s v="7-2_R4年度将来一致率_急性期"/>
    <x v="1"/>
    <n v="1.2410256410256411"/>
  </r>
  <r>
    <x v="9"/>
    <x v="76"/>
    <x v="6"/>
    <x v="2"/>
    <s v="7-3_R4年度将来一致率_回復期"/>
    <x v="1"/>
    <n v="0.515220700152207"/>
  </r>
  <r>
    <x v="9"/>
    <x v="76"/>
    <x v="6"/>
    <x v="3"/>
    <s v="7-4_R4年度将来一致率_慢性期"/>
    <x v="1"/>
    <n v="1.2244897959183674"/>
  </r>
  <r>
    <x v="9"/>
    <x v="76"/>
    <x v="6"/>
    <x v="5"/>
    <s v="7-5_R4年度将来一致率_合計"/>
    <x v="1"/>
    <n v="1.0208164368748311"/>
  </r>
  <r>
    <x v="9"/>
    <x v="77"/>
    <x v="0"/>
    <x v="0"/>
    <s v="1-1_現状ー構想策定時_高度急性期"/>
    <x v="0"/>
    <n v="0"/>
  </r>
  <r>
    <x v="9"/>
    <x v="77"/>
    <x v="0"/>
    <x v="1"/>
    <s v="1-2_現状ー構想策定時_急性期"/>
    <x v="0"/>
    <n v="625"/>
  </r>
  <r>
    <x v="9"/>
    <x v="77"/>
    <x v="0"/>
    <x v="2"/>
    <s v="1-3_現状ー構想策定時_回復期"/>
    <x v="0"/>
    <n v="55"/>
  </r>
  <r>
    <x v="9"/>
    <x v="77"/>
    <x v="0"/>
    <x v="3"/>
    <s v="1-4_現状ー構想策定時_慢性期"/>
    <x v="0"/>
    <n v="247"/>
  </r>
  <r>
    <x v="9"/>
    <x v="77"/>
    <x v="0"/>
    <x v="4"/>
    <s v="1-5_現状ー構想策定時_未報告"/>
    <x v="0"/>
    <n v="38"/>
  </r>
  <r>
    <x v="9"/>
    <x v="77"/>
    <x v="0"/>
    <x v="5"/>
    <s v="1-6_現状ー構想策定時_合計"/>
    <x v="0"/>
    <n v="965"/>
  </r>
  <r>
    <x v="9"/>
    <x v="77"/>
    <x v="0"/>
    <x v="6"/>
    <s v="1-7_現状ー構想策定時_在宅医療等"/>
    <x v="0"/>
    <n v="406.4"/>
  </r>
  <r>
    <x v="9"/>
    <x v="77"/>
    <x v="0"/>
    <x v="7"/>
    <s v="1-8_現状ー構想策定時_うち訪問診療分"/>
    <x v="0"/>
    <n v="44.1"/>
  </r>
  <r>
    <x v="9"/>
    <x v="77"/>
    <x v="1"/>
    <x v="0"/>
    <s v="2-1_将来_高度急性期"/>
    <x v="0"/>
    <n v="95"/>
  </r>
  <r>
    <x v="9"/>
    <x v="77"/>
    <x v="1"/>
    <x v="1"/>
    <s v="2-2_将来_急性期"/>
    <x v="0"/>
    <n v="314"/>
  </r>
  <r>
    <x v="9"/>
    <x v="77"/>
    <x v="1"/>
    <x v="2"/>
    <s v="2-3_将来_回復期"/>
    <x v="0"/>
    <n v="331"/>
  </r>
  <r>
    <x v="9"/>
    <x v="77"/>
    <x v="1"/>
    <x v="3"/>
    <s v="2-4_将来_慢性期"/>
    <x v="0"/>
    <n v="126"/>
  </r>
  <r>
    <x v="9"/>
    <x v="77"/>
    <x v="1"/>
    <x v="5"/>
    <s v="2-5_将来_合計"/>
    <x v="0"/>
    <n v="866"/>
  </r>
  <r>
    <x v="9"/>
    <x v="77"/>
    <x v="1"/>
    <x v="6"/>
    <s v="2-6_将来_在宅医療等"/>
    <x v="0"/>
    <n v="-505.8"/>
  </r>
  <r>
    <x v="9"/>
    <x v="77"/>
    <x v="1"/>
    <x v="7"/>
    <s v="2-7_将来_うち訪問診療分"/>
    <x v="0"/>
    <n v="-44.8"/>
  </r>
  <r>
    <x v="9"/>
    <x v="77"/>
    <x v="2"/>
    <x v="0"/>
    <s v="3-1_構想策定時一致率_高度急性期"/>
    <x v="1"/>
    <n v="0"/>
  </r>
  <r>
    <x v="9"/>
    <x v="77"/>
    <x v="2"/>
    <x v="1"/>
    <s v="3-2_構想策定時一致率_急性期"/>
    <x v="1"/>
    <n v="1.9904458598726114"/>
  </r>
  <r>
    <x v="9"/>
    <x v="77"/>
    <x v="2"/>
    <x v="2"/>
    <s v="3-3_構想策定時一致率_回復期"/>
    <x v="1"/>
    <n v="0.16616314199395771"/>
  </r>
  <r>
    <x v="9"/>
    <x v="77"/>
    <x v="2"/>
    <x v="3"/>
    <s v="3-4_構想策定時一致率_慢性期"/>
    <x v="1"/>
    <n v="1.9603174603174602"/>
  </r>
  <r>
    <x v="9"/>
    <x v="77"/>
    <x v="2"/>
    <x v="5"/>
    <s v="3-5_構想策定時一致率_合計"/>
    <x v="1"/>
    <n v="1.1143187066974596"/>
  </r>
  <r>
    <x v="9"/>
    <x v="77"/>
    <x v="3"/>
    <x v="0"/>
    <s v="4-1_R4年度病床機能報告_2022年時点_高度急性期"/>
    <x v="0"/>
    <n v="0"/>
  </r>
  <r>
    <x v="9"/>
    <x v="77"/>
    <x v="3"/>
    <x v="1"/>
    <s v="4-2_R4年度病床機能報告_2022年時点_急性期"/>
    <x v="0"/>
    <n v="475"/>
  </r>
  <r>
    <x v="9"/>
    <x v="77"/>
    <x v="3"/>
    <x v="2"/>
    <s v="4-3_R4年度病床機能報告_2022年時点_回復期"/>
    <x v="0"/>
    <n v="242"/>
  </r>
  <r>
    <x v="9"/>
    <x v="77"/>
    <x v="3"/>
    <x v="3"/>
    <s v="4-4_R4年度病床機能報告_2022年時点_慢性期"/>
    <x v="0"/>
    <n v="176"/>
  </r>
  <r>
    <x v="9"/>
    <x v="77"/>
    <x v="3"/>
    <x v="8"/>
    <s v="4-5_R4年度病床機能報告_2022年時点_休棟中（今後再開する予定）"/>
    <x v="0"/>
    <n v="5"/>
  </r>
  <r>
    <x v="9"/>
    <x v="77"/>
    <x v="3"/>
    <x v="9"/>
    <s v="4-6_R4年度病床機能報告_2022年時点_休棟中（今後廃止する予定）"/>
    <x v="0"/>
    <n v="0"/>
  </r>
  <r>
    <x v="9"/>
    <x v="77"/>
    <x v="3"/>
    <x v="10"/>
    <s v="4-7_R4年度病床機能報告_2022年時点_総計"/>
    <x v="0"/>
    <n v="898"/>
  </r>
  <r>
    <x v="9"/>
    <x v="77"/>
    <x v="4"/>
    <x v="0"/>
    <s v="5-1_R4年度現状一致率_高度急性期"/>
    <x v="1"/>
    <n v="0"/>
  </r>
  <r>
    <x v="9"/>
    <x v="77"/>
    <x v="4"/>
    <x v="1"/>
    <s v="5-2_R4年度現状一致率_急性期"/>
    <x v="1"/>
    <n v="1.5127388535031847"/>
  </r>
  <r>
    <x v="9"/>
    <x v="77"/>
    <x v="4"/>
    <x v="2"/>
    <s v="5-3_R4年度現状一致率_回復期"/>
    <x v="1"/>
    <n v="0.73111782477341392"/>
  </r>
  <r>
    <x v="9"/>
    <x v="77"/>
    <x v="4"/>
    <x v="3"/>
    <s v="5-4_R4年度現状一致率_慢性期"/>
    <x v="1"/>
    <n v="1.3968253968253967"/>
  </r>
  <r>
    <x v="9"/>
    <x v="77"/>
    <x v="4"/>
    <x v="5"/>
    <s v="5-5_R4年度現状一致率_合計"/>
    <x v="1"/>
    <n v="1.0369515011547343"/>
  </r>
  <r>
    <x v="9"/>
    <x v="77"/>
    <x v="5"/>
    <x v="0"/>
    <s v="6-1_R4年度病床機能報告_2025年時点_高度急性期"/>
    <x v="0"/>
    <n v="0"/>
  </r>
  <r>
    <x v="9"/>
    <x v="77"/>
    <x v="5"/>
    <x v="1"/>
    <s v="6-2_R4年度病床機能報告_2025年時点_急性期"/>
    <x v="0"/>
    <n v="433"/>
  </r>
  <r>
    <x v="9"/>
    <x v="77"/>
    <x v="5"/>
    <x v="2"/>
    <s v="6-3_R4年度病床機能報告_2025年時点_回復期"/>
    <x v="0"/>
    <n v="284"/>
  </r>
  <r>
    <x v="9"/>
    <x v="77"/>
    <x v="5"/>
    <x v="3"/>
    <s v="6-4_R4年度病床機能報告_2025年時点_慢性期"/>
    <x v="0"/>
    <n v="140"/>
  </r>
  <r>
    <x v="9"/>
    <x v="77"/>
    <x v="5"/>
    <x v="11"/>
    <s v="6-5_R4年度病床機能報告_2025年時点_介護保険施設等へ移行予定"/>
    <x v="0"/>
    <n v="36"/>
  </r>
  <r>
    <x v="9"/>
    <x v="77"/>
    <x v="5"/>
    <x v="12"/>
    <s v="6-6_R4年度病床機能報告_2025年時点_休棟予定"/>
    <x v="0"/>
    <n v="5"/>
  </r>
  <r>
    <x v="9"/>
    <x v="77"/>
    <x v="5"/>
    <x v="13"/>
    <s v="6-7_R4年度病床機能報告_2025年時点_廃止予定"/>
    <x v="0"/>
    <n v="0"/>
  </r>
  <r>
    <x v="9"/>
    <x v="77"/>
    <x v="5"/>
    <x v="10"/>
    <s v="6-8_R4年度病床機能報告_2025年時点_総計"/>
    <x v="0"/>
    <n v="898"/>
  </r>
  <r>
    <x v="9"/>
    <x v="77"/>
    <x v="6"/>
    <x v="0"/>
    <s v="7-1_R4年度将来一致率_高度急性期"/>
    <x v="1"/>
    <n v="0"/>
  </r>
  <r>
    <x v="9"/>
    <x v="77"/>
    <x v="6"/>
    <x v="1"/>
    <s v="7-2_R4年度将来一致率_急性期"/>
    <x v="1"/>
    <n v="1.3789808917197452"/>
  </r>
  <r>
    <x v="9"/>
    <x v="77"/>
    <x v="6"/>
    <x v="2"/>
    <s v="7-3_R4年度将来一致率_回復期"/>
    <x v="1"/>
    <n v="0.85800604229607247"/>
  </r>
  <r>
    <x v="9"/>
    <x v="77"/>
    <x v="6"/>
    <x v="3"/>
    <s v="7-4_R4年度将来一致率_慢性期"/>
    <x v="1"/>
    <n v="1.1111111111111112"/>
  </r>
  <r>
    <x v="9"/>
    <x v="77"/>
    <x v="6"/>
    <x v="5"/>
    <s v="7-5_R4年度将来一致率_合計"/>
    <x v="1"/>
    <n v="1.0369515011547343"/>
  </r>
  <r>
    <x v="9"/>
    <x v="78"/>
    <x v="0"/>
    <x v="0"/>
    <s v="1-1_現状ー構想策定時_高度急性期"/>
    <x v="0"/>
    <n v="6"/>
  </r>
  <r>
    <x v="9"/>
    <x v="78"/>
    <x v="0"/>
    <x v="1"/>
    <s v="1-2_現状ー構想策定時_急性期"/>
    <x v="0"/>
    <n v="388"/>
  </r>
  <r>
    <x v="9"/>
    <x v="78"/>
    <x v="0"/>
    <x v="2"/>
    <s v="1-3_現状ー構想策定時_回復期"/>
    <x v="0"/>
    <n v="57"/>
  </r>
  <r>
    <x v="9"/>
    <x v="78"/>
    <x v="0"/>
    <x v="3"/>
    <s v="1-4_現状ー構想策定時_慢性期"/>
    <x v="0"/>
    <n v="427"/>
  </r>
  <r>
    <x v="9"/>
    <x v="78"/>
    <x v="0"/>
    <x v="4"/>
    <s v="1-5_現状ー構想策定時_未報告"/>
    <x v="0"/>
    <n v="0"/>
  </r>
  <r>
    <x v="9"/>
    <x v="78"/>
    <x v="0"/>
    <x v="5"/>
    <s v="1-6_現状ー構想策定時_合計"/>
    <x v="0"/>
    <n v="878"/>
  </r>
  <r>
    <x v="9"/>
    <x v="78"/>
    <x v="0"/>
    <x v="6"/>
    <s v="1-7_現状ー構想策定時_在宅医療等"/>
    <x v="0"/>
    <n v="458.4"/>
  </r>
  <r>
    <x v="9"/>
    <x v="78"/>
    <x v="0"/>
    <x v="7"/>
    <s v="1-8_現状ー構想策定時_うち訪問診療分"/>
    <x v="0"/>
    <n v="23"/>
  </r>
  <r>
    <x v="9"/>
    <x v="78"/>
    <x v="1"/>
    <x v="0"/>
    <s v="2-1_将来_高度急性期"/>
    <x v="0"/>
    <n v="59"/>
  </r>
  <r>
    <x v="9"/>
    <x v="78"/>
    <x v="1"/>
    <x v="1"/>
    <s v="2-2_将来_急性期"/>
    <x v="0"/>
    <n v="185"/>
  </r>
  <r>
    <x v="9"/>
    <x v="78"/>
    <x v="1"/>
    <x v="2"/>
    <s v="2-3_将来_回復期"/>
    <x v="0"/>
    <n v="179"/>
  </r>
  <r>
    <x v="9"/>
    <x v="78"/>
    <x v="1"/>
    <x v="3"/>
    <s v="2-4_将来_慢性期"/>
    <x v="0"/>
    <n v="302"/>
  </r>
  <r>
    <x v="9"/>
    <x v="78"/>
    <x v="1"/>
    <x v="5"/>
    <s v="2-5_将来_合計"/>
    <x v="0"/>
    <n v="725"/>
  </r>
  <r>
    <x v="9"/>
    <x v="78"/>
    <x v="1"/>
    <x v="6"/>
    <s v="2-6_将来_在宅医療等"/>
    <x v="0"/>
    <n v="-533.20000000000005"/>
  </r>
  <r>
    <x v="9"/>
    <x v="78"/>
    <x v="1"/>
    <x v="7"/>
    <s v="2-7_将来_うち訪問診療分"/>
    <x v="0"/>
    <n v="-23.1"/>
  </r>
  <r>
    <x v="9"/>
    <x v="78"/>
    <x v="2"/>
    <x v="0"/>
    <s v="3-1_構想策定時一致率_高度急性期"/>
    <x v="1"/>
    <n v="0.10169491525423729"/>
  </r>
  <r>
    <x v="9"/>
    <x v="78"/>
    <x v="2"/>
    <x v="1"/>
    <s v="3-2_構想策定時一致率_急性期"/>
    <x v="1"/>
    <n v="2.0972972972972972"/>
  </r>
  <r>
    <x v="9"/>
    <x v="78"/>
    <x v="2"/>
    <x v="2"/>
    <s v="3-3_構想策定時一致率_回復期"/>
    <x v="1"/>
    <n v="0.31843575418994413"/>
  </r>
  <r>
    <x v="9"/>
    <x v="78"/>
    <x v="2"/>
    <x v="3"/>
    <s v="3-4_構想策定時一致率_慢性期"/>
    <x v="1"/>
    <n v="1.4139072847682119"/>
  </r>
  <r>
    <x v="9"/>
    <x v="78"/>
    <x v="2"/>
    <x v="5"/>
    <s v="3-5_構想策定時一致率_合計"/>
    <x v="1"/>
    <n v="1.2110344827586208"/>
  </r>
  <r>
    <x v="9"/>
    <x v="78"/>
    <x v="3"/>
    <x v="0"/>
    <s v="4-1_R4年度病床機能報告_2022年時点_高度急性期"/>
    <x v="0"/>
    <n v="32"/>
  </r>
  <r>
    <x v="9"/>
    <x v="78"/>
    <x v="3"/>
    <x v="1"/>
    <s v="4-2_R4年度病床機能報告_2022年時点_急性期"/>
    <x v="0"/>
    <n v="191"/>
  </r>
  <r>
    <x v="9"/>
    <x v="78"/>
    <x v="3"/>
    <x v="2"/>
    <s v="4-3_R4年度病床機能報告_2022年時点_回復期"/>
    <x v="0"/>
    <n v="242"/>
  </r>
  <r>
    <x v="9"/>
    <x v="78"/>
    <x v="3"/>
    <x v="3"/>
    <s v="4-4_R4年度病床機能報告_2022年時点_慢性期"/>
    <x v="0"/>
    <n v="123"/>
  </r>
  <r>
    <x v="9"/>
    <x v="78"/>
    <x v="3"/>
    <x v="8"/>
    <s v="4-5_R4年度病床機能報告_2022年時点_休棟中（今後再開する予定）"/>
    <x v="0"/>
    <n v="0"/>
  </r>
  <r>
    <x v="9"/>
    <x v="78"/>
    <x v="3"/>
    <x v="9"/>
    <s v="4-6_R4年度病床機能報告_2022年時点_休棟中（今後廃止する予定）"/>
    <x v="0"/>
    <n v="46"/>
  </r>
  <r>
    <x v="9"/>
    <x v="78"/>
    <x v="3"/>
    <x v="10"/>
    <s v="4-7_R4年度病床機能報告_2022年時点_総計"/>
    <x v="0"/>
    <n v="634"/>
  </r>
  <r>
    <x v="9"/>
    <x v="78"/>
    <x v="4"/>
    <x v="0"/>
    <s v="5-1_R4年度現状一致率_高度急性期"/>
    <x v="1"/>
    <n v="0.5423728813559322"/>
  </r>
  <r>
    <x v="9"/>
    <x v="78"/>
    <x v="4"/>
    <x v="1"/>
    <s v="5-2_R4年度現状一致率_急性期"/>
    <x v="1"/>
    <n v="1.0324324324324323"/>
  </r>
  <r>
    <x v="9"/>
    <x v="78"/>
    <x v="4"/>
    <x v="2"/>
    <s v="5-3_R4年度現状一致率_回復期"/>
    <x v="1"/>
    <n v="1.3519553072625698"/>
  </r>
  <r>
    <x v="9"/>
    <x v="78"/>
    <x v="4"/>
    <x v="3"/>
    <s v="5-4_R4年度現状一致率_慢性期"/>
    <x v="1"/>
    <n v="0.40728476821192056"/>
  </r>
  <r>
    <x v="9"/>
    <x v="78"/>
    <x v="4"/>
    <x v="5"/>
    <s v="5-5_R4年度現状一致率_合計"/>
    <x v="1"/>
    <n v="0.87448275862068969"/>
  </r>
  <r>
    <x v="9"/>
    <x v="78"/>
    <x v="5"/>
    <x v="0"/>
    <s v="6-1_R4年度病床機能報告_2025年時点_高度急性期"/>
    <x v="0"/>
    <n v="32"/>
  </r>
  <r>
    <x v="9"/>
    <x v="78"/>
    <x v="5"/>
    <x v="1"/>
    <s v="6-2_R4年度病床機能報告_2025年時点_急性期"/>
    <x v="0"/>
    <n v="191"/>
  </r>
  <r>
    <x v="9"/>
    <x v="78"/>
    <x v="5"/>
    <x v="2"/>
    <s v="6-3_R4年度病床機能報告_2025年時点_回復期"/>
    <x v="0"/>
    <n v="238"/>
  </r>
  <r>
    <x v="9"/>
    <x v="78"/>
    <x v="5"/>
    <x v="3"/>
    <s v="6-4_R4年度病床機能報告_2025年時点_慢性期"/>
    <x v="0"/>
    <n v="123"/>
  </r>
  <r>
    <x v="9"/>
    <x v="78"/>
    <x v="5"/>
    <x v="11"/>
    <s v="6-5_R4年度病床機能報告_2025年時点_介護保険施設等へ移行予定"/>
    <x v="0"/>
    <n v="0"/>
  </r>
  <r>
    <x v="9"/>
    <x v="78"/>
    <x v="5"/>
    <x v="12"/>
    <s v="6-6_R4年度病床機能報告_2025年時点_休棟予定"/>
    <x v="0"/>
    <n v="0"/>
  </r>
  <r>
    <x v="9"/>
    <x v="78"/>
    <x v="5"/>
    <x v="13"/>
    <s v="6-7_R4年度病床機能報告_2025年時点_廃止予定"/>
    <x v="0"/>
    <n v="50"/>
  </r>
  <r>
    <x v="9"/>
    <x v="78"/>
    <x v="5"/>
    <x v="10"/>
    <s v="6-8_R4年度病床機能報告_2025年時点_総計"/>
    <x v="0"/>
    <n v="634"/>
  </r>
  <r>
    <x v="9"/>
    <x v="78"/>
    <x v="6"/>
    <x v="0"/>
    <s v="7-1_R4年度将来一致率_高度急性期"/>
    <x v="1"/>
    <n v="0.5423728813559322"/>
  </r>
  <r>
    <x v="9"/>
    <x v="78"/>
    <x v="6"/>
    <x v="1"/>
    <s v="7-2_R4年度将来一致率_急性期"/>
    <x v="1"/>
    <n v="1.0324324324324323"/>
  </r>
  <r>
    <x v="9"/>
    <x v="78"/>
    <x v="6"/>
    <x v="2"/>
    <s v="7-3_R4年度将来一致率_回復期"/>
    <x v="1"/>
    <n v="1.3296089385474861"/>
  </r>
  <r>
    <x v="9"/>
    <x v="78"/>
    <x v="6"/>
    <x v="3"/>
    <s v="7-4_R4年度将来一致率_慢性期"/>
    <x v="1"/>
    <n v="0.40728476821192056"/>
  </r>
  <r>
    <x v="9"/>
    <x v="78"/>
    <x v="6"/>
    <x v="5"/>
    <s v="7-5_R4年度将来一致率_合計"/>
    <x v="1"/>
    <n v="0.87448275862068969"/>
  </r>
  <r>
    <x v="9"/>
    <x v="79"/>
    <x v="0"/>
    <x v="0"/>
    <s v="1-1_現状ー構想策定時_高度急性期"/>
    <x v="0"/>
    <n v="0"/>
  </r>
  <r>
    <x v="9"/>
    <x v="79"/>
    <x v="0"/>
    <x v="1"/>
    <s v="1-2_現状ー構想策定時_急性期"/>
    <x v="0"/>
    <n v="331"/>
  </r>
  <r>
    <x v="9"/>
    <x v="79"/>
    <x v="0"/>
    <x v="2"/>
    <s v="1-3_現状ー構想策定時_回復期"/>
    <x v="0"/>
    <n v="226"/>
  </r>
  <r>
    <x v="9"/>
    <x v="79"/>
    <x v="0"/>
    <x v="3"/>
    <s v="1-4_現状ー構想策定時_慢性期"/>
    <x v="0"/>
    <n v="778"/>
  </r>
  <r>
    <x v="9"/>
    <x v="79"/>
    <x v="0"/>
    <x v="4"/>
    <s v="1-5_現状ー構想策定時_未報告"/>
    <x v="0"/>
    <n v="2"/>
  </r>
  <r>
    <x v="9"/>
    <x v="79"/>
    <x v="0"/>
    <x v="5"/>
    <s v="1-6_現状ー構想策定時_合計"/>
    <x v="0"/>
    <n v="1337"/>
  </r>
  <r>
    <x v="9"/>
    <x v="79"/>
    <x v="0"/>
    <x v="6"/>
    <s v="1-7_現状ー構想策定時_在宅医療等"/>
    <x v="0"/>
    <n v="424"/>
  </r>
  <r>
    <x v="9"/>
    <x v="79"/>
    <x v="0"/>
    <x v="7"/>
    <s v="1-8_現状ー構想策定時_うち訪問診療分"/>
    <x v="0"/>
    <n v="25.2"/>
  </r>
  <r>
    <x v="9"/>
    <x v="79"/>
    <x v="1"/>
    <x v="0"/>
    <s v="2-1_将来_高度急性期"/>
    <x v="0"/>
    <n v="18"/>
  </r>
  <r>
    <x v="9"/>
    <x v="79"/>
    <x v="1"/>
    <x v="1"/>
    <s v="2-2_将来_急性期"/>
    <x v="0"/>
    <n v="103"/>
  </r>
  <r>
    <x v="9"/>
    <x v="79"/>
    <x v="1"/>
    <x v="2"/>
    <s v="2-3_将来_回復期"/>
    <x v="0"/>
    <n v="284"/>
  </r>
  <r>
    <x v="9"/>
    <x v="79"/>
    <x v="1"/>
    <x v="3"/>
    <s v="2-4_将来_慢性期"/>
    <x v="0"/>
    <n v="167"/>
  </r>
  <r>
    <x v="9"/>
    <x v="79"/>
    <x v="1"/>
    <x v="5"/>
    <s v="2-5_将来_合計"/>
    <x v="0"/>
    <n v="572"/>
  </r>
  <r>
    <x v="9"/>
    <x v="79"/>
    <x v="1"/>
    <x v="6"/>
    <s v="2-6_将来_在宅医療等"/>
    <x v="0"/>
    <n v="-535.29999999999995"/>
  </r>
  <r>
    <x v="9"/>
    <x v="79"/>
    <x v="1"/>
    <x v="7"/>
    <s v="2-7_将来_うち訪問診療分"/>
    <x v="0"/>
    <n v="-30.6"/>
  </r>
  <r>
    <x v="9"/>
    <x v="79"/>
    <x v="2"/>
    <x v="0"/>
    <s v="3-1_構想策定時一致率_高度急性期"/>
    <x v="1"/>
    <n v="0"/>
  </r>
  <r>
    <x v="9"/>
    <x v="79"/>
    <x v="2"/>
    <x v="1"/>
    <s v="3-2_構想策定時一致率_急性期"/>
    <x v="1"/>
    <n v="3.2135922330097086"/>
  </r>
  <r>
    <x v="9"/>
    <x v="79"/>
    <x v="2"/>
    <x v="2"/>
    <s v="3-3_構想策定時一致率_回復期"/>
    <x v="1"/>
    <n v="0.79577464788732399"/>
  </r>
  <r>
    <x v="9"/>
    <x v="79"/>
    <x v="2"/>
    <x v="3"/>
    <s v="3-4_構想策定時一致率_慢性期"/>
    <x v="1"/>
    <n v="4.658682634730539"/>
  </r>
  <r>
    <x v="9"/>
    <x v="79"/>
    <x v="2"/>
    <x v="5"/>
    <s v="3-5_構想策定時一致率_合計"/>
    <x v="1"/>
    <n v="2.3374125874125875"/>
  </r>
  <r>
    <x v="9"/>
    <x v="79"/>
    <x v="3"/>
    <x v="0"/>
    <s v="4-1_R4年度病床機能報告_2022年時点_高度急性期"/>
    <x v="0"/>
    <n v="0"/>
  </r>
  <r>
    <x v="9"/>
    <x v="79"/>
    <x v="3"/>
    <x v="1"/>
    <s v="4-2_R4年度病床機能報告_2022年時点_急性期"/>
    <x v="0"/>
    <n v="168"/>
  </r>
  <r>
    <x v="9"/>
    <x v="79"/>
    <x v="3"/>
    <x v="2"/>
    <s v="4-3_R4年度病床機能報告_2022年時点_回復期"/>
    <x v="0"/>
    <n v="262"/>
  </r>
  <r>
    <x v="9"/>
    <x v="79"/>
    <x v="3"/>
    <x v="3"/>
    <s v="4-4_R4年度病床機能報告_2022年時点_慢性期"/>
    <x v="0"/>
    <n v="656"/>
  </r>
  <r>
    <x v="9"/>
    <x v="79"/>
    <x v="3"/>
    <x v="8"/>
    <s v="4-5_R4年度病床機能報告_2022年時点_休棟中（今後再開する予定）"/>
    <x v="0"/>
    <n v="57"/>
  </r>
  <r>
    <x v="9"/>
    <x v="79"/>
    <x v="3"/>
    <x v="9"/>
    <s v="4-6_R4年度病床機能報告_2022年時点_休棟中（今後廃止する予定）"/>
    <x v="0"/>
    <n v="0"/>
  </r>
  <r>
    <x v="9"/>
    <x v="79"/>
    <x v="3"/>
    <x v="10"/>
    <s v="4-7_R4年度病床機能報告_2022年時点_総計"/>
    <x v="0"/>
    <n v="1143"/>
  </r>
  <r>
    <x v="9"/>
    <x v="79"/>
    <x v="4"/>
    <x v="0"/>
    <s v="5-1_R4年度現状一致率_高度急性期"/>
    <x v="1"/>
    <n v="0"/>
  </r>
  <r>
    <x v="9"/>
    <x v="79"/>
    <x v="4"/>
    <x v="1"/>
    <s v="5-2_R4年度現状一致率_急性期"/>
    <x v="1"/>
    <n v="1.6310679611650485"/>
  </r>
  <r>
    <x v="9"/>
    <x v="79"/>
    <x v="4"/>
    <x v="2"/>
    <s v="5-3_R4年度現状一致率_回復期"/>
    <x v="1"/>
    <n v="0.92253521126760563"/>
  </r>
  <r>
    <x v="9"/>
    <x v="79"/>
    <x v="4"/>
    <x v="3"/>
    <s v="5-4_R4年度現状一致率_慢性期"/>
    <x v="1"/>
    <n v="3.9281437125748502"/>
  </r>
  <r>
    <x v="9"/>
    <x v="79"/>
    <x v="4"/>
    <x v="5"/>
    <s v="5-5_R4年度現状一致率_合計"/>
    <x v="1"/>
    <n v="1.9982517482517483"/>
  </r>
  <r>
    <x v="9"/>
    <x v="79"/>
    <x v="5"/>
    <x v="0"/>
    <s v="6-1_R4年度病床機能報告_2025年時点_高度急性期"/>
    <x v="0"/>
    <n v="0"/>
  </r>
  <r>
    <x v="9"/>
    <x v="79"/>
    <x v="5"/>
    <x v="1"/>
    <s v="6-2_R4年度病床機能報告_2025年時点_急性期"/>
    <x v="0"/>
    <n v="168"/>
  </r>
  <r>
    <x v="9"/>
    <x v="79"/>
    <x v="5"/>
    <x v="2"/>
    <s v="6-3_R4年度病床機能報告_2025年時点_回復期"/>
    <x v="0"/>
    <n v="269"/>
  </r>
  <r>
    <x v="9"/>
    <x v="79"/>
    <x v="5"/>
    <x v="3"/>
    <s v="6-4_R4年度病床機能報告_2025年時点_慢性期"/>
    <x v="0"/>
    <n v="656"/>
  </r>
  <r>
    <x v="9"/>
    <x v="79"/>
    <x v="5"/>
    <x v="11"/>
    <s v="6-5_R4年度病床機能報告_2025年時点_介護保険施設等へ移行予定"/>
    <x v="0"/>
    <n v="0"/>
  </r>
  <r>
    <x v="9"/>
    <x v="79"/>
    <x v="5"/>
    <x v="12"/>
    <s v="6-6_R4年度病床機能報告_2025年時点_休棟予定"/>
    <x v="0"/>
    <n v="50"/>
  </r>
  <r>
    <x v="9"/>
    <x v="79"/>
    <x v="5"/>
    <x v="13"/>
    <s v="6-7_R4年度病床機能報告_2025年時点_廃止予定"/>
    <x v="0"/>
    <n v="0"/>
  </r>
  <r>
    <x v="9"/>
    <x v="79"/>
    <x v="5"/>
    <x v="10"/>
    <s v="6-8_R4年度病床機能報告_2025年時点_総計"/>
    <x v="0"/>
    <n v="1143"/>
  </r>
  <r>
    <x v="9"/>
    <x v="79"/>
    <x v="6"/>
    <x v="0"/>
    <s v="7-1_R4年度将来一致率_高度急性期"/>
    <x v="1"/>
    <n v="0"/>
  </r>
  <r>
    <x v="9"/>
    <x v="79"/>
    <x v="6"/>
    <x v="1"/>
    <s v="7-2_R4年度将来一致率_急性期"/>
    <x v="1"/>
    <n v="1.6310679611650485"/>
  </r>
  <r>
    <x v="9"/>
    <x v="79"/>
    <x v="6"/>
    <x v="2"/>
    <s v="7-3_R4年度将来一致率_回復期"/>
    <x v="1"/>
    <n v="0.94718309859154926"/>
  </r>
  <r>
    <x v="9"/>
    <x v="79"/>
    <x v="6"/>
    <x v="3"/>
    <s v="7-4_R4年度将来一致率_慢性期"/>
    <x v="1"/>
    <n v="3.9281437125748502"/>
  </r>
  <r>
    <x v="9"/>
    <x v="79"/>
    <x v="6"/>
    <x v="5"/>
    <s v="7-5_R4年度将来一致率_合計"/>
    <x v="1"/>
    <n v="1.9982517482517483"/>
  </r>
  <r>
    <x v="9"/>
    <x v="80"/>
    <x v="0"/>
    <x v="0"/>
    <s v="1-1_現状ー構想策定時_高度急性期"/>
    <x v="0"/>
    <n v="133"/>
  </r>
  <r>
    <x v="9"/>
    <x v="80"/>
    <x v="0"/>
    <x v="1"/>
    <s v="1-2_現状ー構想策定時_急性期"/>
    <x v="0"/>
    <n v="414"/>
  </r>
  <r>
    <x v="9"/>
    <x v="80"/>
    <x v="0"/>
    <x v="2"/>
    <s v="1-3_現状ー構想策定時_回復期"/>
    <x v="0"/>
    <n v="295"/>
  </r>
  <r>
    <x v="9"/>
    <x v="80"/>
    <x v="0"/>
    <x v="3"/>
    <s v="1-4_現状ー構想策定時_慢性期"/>
    <x v="0"/>
    <n v="199"/>
  </r>
  <r>
    <x v="9"/>
    <x v="80"/>
    <x v="0"/>
    <x v="4"/>
    <s v="1-5_現状ー構想策定時_未報告"/>
    <x v="0"/>
    <n v="71"/>
  </r>
  <r>
    <x v="9"/>
    <x v="80"/>
    <x v="0"/>
    <x v="5"/>
    <s v="1-6_現状ー構想策定時_合計"/>
    <x v="0"/>
    <n v="1112"/>
  </r>
  <r>
    <x v="9"/>
    <x v="80"/>
    <x v="0"/>
    <x v="6"/>
    <s v="1-7_現状ー構想策定時_在宅医療等"/>
    <x v="0"/>
    <n v="526.79999999999995"/>
  </r>
  <r>
    <x v="9"/>
    <x v="80"/>
    <x v="0"/>
    <x v="7"/>
    <s v="1-8_現状ー構想策定時_うち訪問診療分"/>
    <x v="0"/>
    <n v="21.8"/>
  </r>
  <r>
    <x v="9"/>
    <x v="80"/>
    <x v="1"/>
    <x v="0"/>
    <s v="2-1_将来_高度急性期"/>
    <x v="0"/>
    <n v="69"/>
  </r>
  <r>
    <x v="9"/>
    <x v="80"/>
    <x v="1"/>
    <x v="1"/>
    <s v="2-2_将来_急性期"/>
    <x v="0"/>
    <n v="313"/>
  </r>
  <r>
    <x v="9"/>
    <x v="80"/>
    <x v="1"/>
    <x v="2"/>
    <s v="2-3_将来_回復期"/>
    <x v="0"/>
    <n v="251"/>
  </r>
  <r>
    <x v="9"/>
    <x v="80"/>
    <x v="1"/>
    <x v="3"/>
    <s v="2-4_将来_慢性期"/>
    <x v="0"/>
    <n v="228"/>
  </r>
  <r>
    <x v="9"/>
    <x v="80"/>
    <x v="1"/>
    <x v="5"/>
    <s v="2-5_将来_合計"/>
    <x v="0"/>
    <n v="861"/>
  </r>
  <r>
    <x v="9"/>
    <x v="80"/>
    <x v="1"/>
    <x v="6"/>
    <s v="2-6_将来_在宅医療等"/>
    <x v="0"/>
    <n v="-629.6"/>
  </r>
  <r>
    <x v="9"/>
    <x v="80"/>
    <x v="1"/>
    <x v="7"/>
    <s v="2-7_将来_うち訪問診療分"/>
    <x v="0"/>
    <n v="-23.7"/>
  </r>
  <r>
    <x v="9"/>
    <x v="80"/>
    <x v="2"/>
    <x v="0"/>
    <s v="3-1_構想策定時一致率_高度急性期"/>
    <x v="1"/>
    <n v="1.9275362318840579"/>
  </r>
  <r>
    <x v="9"/>
    <x v="80"/>
    <x v="2"/>
    <x v="1"/>
    <s v="3-2_構想策定時一致率_急性期"/>
    <x v="1"/>
    <n v="1.3226837060702876"/>
  </r>
  <r>
    <x v="9"/>
    <x v="80"/>
    <x v="2"/>
    <x v="2"/>
    <s v="3-3_構想策定時一致率_回復期"/>
    <x v="1"/>
    <n v="1.1752988047808766"/>
  </r>
  <r>
    <x v="9"/>
    <x v="80"/>
    <x v="2"/>
    <x v="3"/>
    <s v="3-4_構想策定時一致率_慢性期"/>
    <x v="1"/>
    <n v="0.8728070175438597"/>
  </r>
  <r>
    <x v="9"/>
    <x v="80"/>
    <x v="2"/>
    <x v="5"/>
    <s v="3-5_構想策定時一致率_合計"/>
    <x v="1"/>
    <n v="1.2915214866434379"/>
  </r>
  <r>
    <x v="9"/>
    <x v="80"/>
    <x v="3"/>
    <x v="0"/>
    <s v="4-1_R4年度病床機能報告_2022年時点_高度急性期"/>
    <x v="0"/>
    <n v="38"/>
  </r>
  <r>
    <x v="9"/>
    <x v="80"/>
    <x v="3"/>
    <x v="1"/>
    <s v="4-2_R4年度病床機能報告_2022年時点_急性期"/>
    <x v="0"/>
    <n v="457"/>
  </r>
  <r>
    <x v="9"/>
    <x v="80"/>
    <x v="3"/>
    <x v="2"/>
    <s v="4-3_R4年度病床機能報告_2022年時点_回復期"/>
    <x v="0"/>
    <n v="256"/>
  </r>
  <r>
    <x v="9"/>
    <x v="80"/>
    <x v="3"/>
    <x v="3"/>
    <s v="4-4_R4年度病床機能報告_2022年時点_慢性期"/>
    <x v="0"/>
    <n v="199"/>
  </r>
  <r>
    <x v="9"/>
    <x v="80"/>
    <x v="3"/>
    <x v="8"/>
    <s v="4-5_R4年度病床機能報告_2022年時点_休棟中（今後再開する予定）"/>
    <x v="0"/>
    <n v="14"/>
  </r>
  <r>
    <x v="9"/>
    <x v="80"/>
    <x v="3"/>
    <x v="9"/>
    <s v="4-6_R4年度病床機能報告_2022年時点_休棟中（今後廃止する予定）"/>
    <x v="0"/>
    <n v="0"/>
  </r>
  <r>
    <x v="9"/>
    <x v="80"/>
    <x v="3"/>
    <x v="10"/>
    <s v="4-7_R4年度病床機能報告_2022年時点_総計"/>
    <x v="0"/>
    <n v="964"/>
  </r>
  <r>
    <x v="9"/>
    <x v="80"/>
    <x v="4"/>
    <x v="0"/>
    <s v="5-1_R4年度現状一致率_高度急性期"/>
    <x v="1"/>
    <n v="0.55072463768115942"/>
  </r>
  <r>
    <x v="9"/>
    <x v="80"/>
    <x v="4"/>
    <x v="1"/>
    <s v="5-2_R4年度現状一致率_急性期"/>
    <x v="1"/>
    <n v="1.4600638977635783"/>
  </r>
  <r>
    <x v="9"/>
    <x v="80"/>
    <x v="4"/>
    <x v="2"/>
    <s v="5-3_R4年度現状一致率_回復期"/>
    <x v="1"/>
    <n v="1.0199203187250996"/>
  </r>
  <r>
    <x v="9"/>
    <x v="80"/>
    <x v="4"/>
    <x v="3"/>
    <s v="5-4_R4年度現状一致率_慢性期"/>
    <x v="1"/>
    <n v="0.8728070175438597"/>
  </r>
  <r>
    <x v="9"/>
    <x v="80"/>
    <x v="4"/>
    <x v="5"/>
    <s v="5-5_R4年度現状一致率_合計"/>
    <x v="1"/>
    <n v="1.1196283391405342"/>
  </r>
  <r>
    <x v="9"/>
    <x v="80"/>
    <x v="5"/>
    <x v="0"/>
    <s v="6-1_R4年度病床機能報告_2025年時点_高度急性期"/>
    <x v="0"/>
    <n v="38"/>
  </r>
  <r>
    <x v="9"/>
    <x v="80"/>
    <x v="5"/>
    <x v="1"/>
    <s v="6-2_R4年度病床機能報告_2025年時点_急性期"/>
    <x v="0"/>
    <n v="451"/>
  </r>
  <r>
    <x v="9"/>
    <x v="80"/>
    <x v="5"/>
    <x v="2"/>
    <s v="6-3_R4年度病床機能報告_2025年時点_回復期"/>
    <x v="0"/>
    <n v="256"/>
  </r>
  <r>
    <x v="9"/>
    <x v="80"/>
    <x v="5"/>
    <x v="3"/>
    <s v="6-4_R4年度病床機能報告_2025年時点_慢性期"/>
    <x v="0"/>
    <n v="199"/>
  </r>
  <r>
    <x v="9"/>
    <x v="80"/>
    <x v="5"/>
    <x v="11"/>
    <s v="6-5_R4年度病床機能報告_2025年時点_介護保険施設等へ移行予定"/>
    <x v="0"/>
    <n v="0"/>
  </r>
  <r>
    <x v="9"/>
    <x v="80"/>
    <x v="5"/>
    <x v="12"/>
    <s v="6-6_R4年度病床機能報告_2025年時点_休棟予定"/>
    <x v="0"/>
    <n v="14"/>
  </r>
  <r>
    <x v="9"/>
    <x v="80"/>
    <x v="5"/>
    <x v="13"/>
    <s v="6-7_R4年度病床機能報告_2025年時点_廃止予定"/>
    <x v="0"/>
    <n v="6"/>
  </r>
  <r>
    <x v="9"/>
    <x v="80"/>
    <x v="5"/>
    <x v="10"/>
    <s v="6-8_R4年度病床機能報告_2025年時点_総計"/>
    <x v="0"/>
    <n v="964"/>
  </r>
  <r>
    <x v="9"/>
    <x v="80"/>
    <x v="6"/>
    <x v="0"/>
    <s v="7-1_R4年度将来一致率_高度急性期"/>
    <x v="1"/>
    <n v="0.55072463768115942"/>
  </r>
  <r>
    <x v="9"/>
    <x v="80"/>
    <x v="6"/>
    <x v="1"/>
    <s v="7-2_R4年度将来一致率_急性期"/>
    <x v="1"/>
    <n v="1.4408945686900958"/>
  </r>
  <r>
    <x v="9"/>
    <x v="80"/>
    <x v="6"/>
    <x v="2"/>
    <s v="7-3_R4年度将来一致率_回復期"/>
    <x v="1"/>
    <n v="1.0199203187250996"/>
  </r>
  <r>
    <x v="9"/>
    <x v="80"/>
    <x v="6"/>
    <x v="3"/>
    <s v="7-4_R4年度将来一致率_慢性期"/>
    <x v="1"/>
    <n v="0.8728070175438597"/>
  </r>
  <r>
    <x v="9"/>
    <x v="80"/>
    <x v="6"/>
    <x v="5"/>
    <s v="7-5_R4年度将来一致率_合計"/>
    <x v="1"/>
    <n v="1.1196283391405342"/>
  </r>
  <r>
    <x v="9"/>
    <x v="81"/>
    <x v="0"/>
    <x v="0"/>
    <s v="1-1_現状ー構想策定時_高度急性期"/>
    <x v="0"/>
    <n v="33"/>
  </r>
  <r>
    <x v="9"/>
    <x v="81"/>
    <x v="0"/>
    <x v="1"/>
    <s v="1-2_現状ー構想策定時_急性期"/>
    <x v="0"/>
    <n v="984"/>
  </r>
  <r>
    <x v="9"/>
    <x v="81"/>
    <x v="0"/>
    <x v="2"/>
    <s v="1-3_現状ー構想策定時_回復期"/>
    <x v="0"/>
    <n v="106"/>
  </r>
  <r>
    <x v="9"/>
    <x v="81"/>
    <x v="0"/>
    <x v="3"/>
    <s v="1-4_現状ー構想策定時_慢性期"/>
    <x v="0"/>
    <n v="822"/>
  </r>
  <r>
    <x v="9"/>
    <x v="81"/>
    <x v="0"/>
    <x v="4"/>
    <s v="1-5_現状ー構想策定時_未報告"/>
    <x v="0"/>
    <n v="0"/>
  </r>
  <r>
    <x v="9"/>
    <x v="81"/>
    <x v="0"/>
    <x v="5"/>
    <s v="1-6_現状ー構想策定時_合計"/>
    <x v="0"/>
    <n v="1945"/>
  </r>
  <r>
    <x v="9"/>
    <x v="81"/>
    <x v="0"/>
    <x v="6"/>
    <s v="1-7_現状ー構想策定時_在宅医療等"/>
    <x v="0"/>
    <n v="906.9"/>
  </r>
  <r>
    <x v="9"/>
    <x v="81"/>
    <x v="0"/>
    <x v="7"/>
    <s v="1-8_現状ー構想策定時_うち訪問診療分"/>
    <x v="0"/>
    <n v="100"/>
  </r>
  <r>
    <x v="9"/>
    <x v="81"/>
    <x v="1"/>
    <x v="0"/>
    <s v="2-1_将来_高度急性期"/>
    <x v="0"/>
    <n v="102"/>
  </r>
  <r>
    <x v="9"/>
    <x v="81"/>
    <x v="1"/>
    <x v="1"/>
    <s v="2-2_将来_急性期"/>
    <x v="0"/>
    <n v="413"/>
  </r>
  <r>
    <x v="9"/>
    <x v="81"/>
    <x v="1"/>
    <x v="2"/>
    <s v="2-3_将来_回復期"/>
    <x v="0"/>
    <n v="528"/>
  </r>
  <r>
    <x v="9"/>
    <x v="81"/>
    <x v="1"/>
    <x v="3"/>
    <s v="2-4_将来_慢性期"/>
    <x v="0"/>
    <n v="463"/>
  </r>
  <r>
    <x v="9"/>
    <x v="81"/>
    <x v="1"/>
    <x v="5"/>
    <s v="2-5_将来_合計"/>
    <x v="0"/>
    <n v="1506"/>
  </r>
  <r>
    <x v="9"/>
    <x v="81"/>
    <x v="1"/>
    <x v="6"/>
    <s v="2-6_将来_在宅医療等"/>
    <x v="0"/>
    <n v="-1249.0999999999999"/>
  </r>
  <r>
    <x v="9"/>
    <x v="81"/>
    <x v="1"/>
    <x v="7"/>
    <s v="2-7_将来_うち訪問診療分"/>
    <x v="0"/>
    <n v="-125.5"/>
  </r>
  <r>
    <x v="9"/>
    <x v="81"/>
    <x v="2"/>
    <x v="0"/>
    <s v="3-1_構想策定時一致率_高度急性期"/>
    <x v="1"/>
    <n v="0.3235294117647059"/>
  </r>
  <r>
    <x v="9"/>
    <x v="81"/>
    <x v="2"/>
    <x v="1"/>
    <s v="3-2_構想策定時一致率_急性期"/>
    <x v="1"/>
    <n v="2.3825665859564165"/>
  </r>
  <r>
    <x v="9"/>
    <x v="81"/>
    <x v="2"/>
    <x v="2"/>
    <s v="3-3_構想策定時一致率_回復期"/>
    <x v="1"/>
    <n v="0.20075757575757575"/>
  </r>
  <r>
    <x v="9"/>
    <x v="81"/>
    <x v="2"/>
    <x v="3"/>
    <s v="3-4_構想策定時一致率_慢性期"/>
    <x v="1"/>
    <n v="1.775377969762419"/>
  </r>
  <r>
    <x v="9"/>
    <x v="81"/>
    <x v="2"/>
    <x v="5"/>
    <s v="3-5_構想策定時一致率_合計"/>
    <x v="1"/>
    <n v="1.2915006640106241"/>
  </r>
  <r>
    <x v="9"/>
    <x v="81"/>
    <x v="3"/>
    <x v="0"/>
    <s v="4-1_R4年度病床機能報告_2022年時点_高度急性期"/>
    <x v="0"/>
    <n v="33"/>
  </r>
  <r>
    <x v="9"/>
    <x v="81"/>
    <x v="3"/>
    <x v="1"/>
    <s v="4-2_R4年度病床機能報告_2022年時点_急性期"/>
    <x v="0"/>
    <n v="698"/>
  </r>
  <r>
    <x v="9"/>
    <x v="81"/>
    <x v="3"/>
    <x v="2"/>
    <s v="4-3_R4年度病床機能報告_2022年時点_回復期"/>
    <x v="0"/>
    <n v="339"/>
  </r>
  <r>
    <x v="9"/>
    <x v="81"/>
    <x v="3"/>
    <x v="3"/>
    <s v="4-4_R4年度病床機能報告_2022年時点_慢性期"/>
    <x v="0"/>
    <n v="693"/>
  </r>
  <r>
    <x v="9"/>
    <x v="81"/>
    <x v="3"/>
    <x v="8"/>
    <s v="4-5_R4年度病床機能報告_2022年時点_休棟中（今後再開する予定）"/>
    <x v="0"/>
    <n v="60"/>
  </r>
  <r>
    <x v="9"/>
    <x v="81"/>
    <x v="3"/>
    <x v="9"/>
    <s v="4-6_R4年度病床機能報告_2022年時点_休棟中（今後廃止する予定）"/>
    <x v="0"/>
    <n v="0"/>
  </r>
  <r>
    <x v="9"/>
    <x v="81"/>
    <x v="3"/>
    <x v="10"/>
    <s v="4-7_R4年度病床機能報告_2022年時点_総計"/>
    <x v="0"/>
    <n v="1823"/>
  </r>
  <r>
    <x v="9"/>
    <x v="81"/>
    <x v="4"/>
    <x v="0"/>
    <s v="5-1_R4年度現状一致率_高度急性期"/>
    <x v="1"/>
    <n v="0.3235294117647059"/>
  </r>
  <r>
    <x v="9"/>
    <x v="81"/>
    <x v="4"/>
    <x v="1"/>
    <s v="5-2_R4年度現状一致率_急性期"/>
    <x v="1"/>
    <n v="1.6900726392251817"/>
  </r>
  <r>
    <x v="9"/>
    <x v="81"/>
    <x v="4"/>
    <x v="2"/>
    <s v="5-3_R4年度現状一致率_回復期"/>
    <x v="1"/>
    <n v="0.64204545454545459"/>
  </r>
  <r>
    <x v="9"/>
    <x v="81"/>
    <x v="4"/>
    <x v="3"/>
    <s v="5-4_R4年度現状一致率_慢性期"/>
    <x v="1"/>
    <n v="1.4967602591792657"/>
  </r>
  <r>
    <x v="9"/>
    <x v="81"/>
    <x v="4"/>
    <x v="5"/>
    <s v="5-5_R4年度現状一致率_合計"/>
    <x v="1"/>
    <n v="1.2104913678618858"/>
  </r>
  <r>
    <x v="9"/>
    <x v="81"/>
    <x v="5"/>
    <x v="0"/>
    <s v="6-1_R4年度病床機能報告_2025年時点_高度急性期"/>
    <x v="0"/>
    <n v="33"/>
  </r>
  <r>
    <x v="9"/>
    <x v="81"/>
    <x v="5"/>
    <x v="1"/>
    <s v="6-2_R4年度病床機能報告_2025年時点_急性期"/>
    <x v="0"/>
    <n v="698"/>
  </r>
  <r>
    <x v="9"/>
    <x v="81"/>
    <x v="5"/>
    <x v="2"/>
    <s v="6-3_R4年度病床機能報告_2025年時点_回復期"/>
    <x v="0"/>
    <n v="339"/>
  </r>
  <r>
    <x v="9"/>
    <x v="81"/>
    <x v="5"/>
    <x v="3"/>
    <s v="6-4_R4年度病床機能報告_2025年時点_慢性期"/>
    <x v="0"/>
    <n v="693"/>
  </r>
  <r>
    <x v="9"/>
    <x v="81"/>
    <x v="5"/>
    <x v="11"/>
    <s v="6-5_R4年度病床機能報告_2025年時点_介護保険施設等へ移行予定"/>
    <x v="0"/>
    <n v="0"/>
  </r>
  <r>
    <x v="9"/>
    <x v="81"/>
    <x v="5"/>
    <x v="12"/>
    <s v="6-6_R4年度病床機能報告_2025年時点_休棟予定"/>
    <x v="0"/>
    <n v="60"/>
  </r>
  <r>
    <x v="9"/>
    <x v="81"/>
    <x v="5"/>
    <x v="13"/>
    <s v="6-7_R4年度病床機能報告_2025年時点_廃止予定"/>
    <x v="0"/>
    <n v="0"/>
  </r>
  <r>
    <x v="9"/>
    <x v="81"/>
    <x v="5"/>
    <x v="10"/>
    <s v="6-8_R4年度病床機能報告_2025年時点_総計"/>
    <x v="0"/>
    <n v="1823"/>
  </r>
  <r>
    <x v="9"/>
    <x v="81"/>
    <x v="6"/>
    <x v="0"/>
    <s v="7-1_R4年度将来一致率_高度急性期"/>
    <x v="1"/>
    <n v="0.3235294117647059"/>
  </r>
  <r>
    <x v="9"/>
    <x v="81"/>
    <x v="6"/>
    <x v="1"/>
    <s v="7-2_R4年度将来一致率_急性期"/>
    <x v="1"/>
    <n v="1.6900726392251817"/>
  </r>
  <r>
    <x v="9"/>
    <x v="81"/>
    <x v="6"/>
    <x v="2"/>
    <s v="7-3_R4年度将来一致率_回復期"/>
    <x v="1"/>
    <n v="0.64204545454545459"/>
  </r>
  <r>
    <x v="9"/>
    <x v="81"/>
    <x v="6"/>
    <x v="3"/>
    <s v="7-4_R4年度将来一致率_慢性期"/>
    <x v="1"/>
    <n v="1.4967602591792657"/>
  </r>
  <r>
    <x v="9"/>
    <x v="81"/>
    <x v="6"/>
    <x v="5"/>
    <s v="7-5_R4年度将来一致率_合計"/>
    <x v="1"/>
    <n v="1.2104913678618858"/>
  </r>
  <r>
    <x v="9"/>
    <x v="82"/>
    <x v="0"/>
    <x v="0"/>
    <s v="1-1_現状ー構想策定時_高度急性期"/>
    <x v="0"/>
    <n v="36"/>
  </r>
  <r>
    <x v="9"/>
    <x v="82"/>
    <x v="0"/>
    <x v="1"/>
    <s v="1-2_現状ー構想策定時_急性期"/>
    <x v="0"/>
    <n v="2028"/>
  </r>
  <r>
    <x v="9"/>
    <x v="82"/>
    <x v="0"/>
    <x v="2"/>
    <s v="1-3_現状ー構想策定時_回復期"/>
    <x v="0"/>
    <n v="190"/>
  </r>
  <r>
    <x v="9"/>
    <x v="82"/>
    <x v="0"/>
    <x v="3"/>
    <s v="1-4_現状ー構想策定時_慢性期"/>
    <x v="0"/>
    <n v="814"/>
  </r>
  <r>
    <x v="9"/>
    <x v="82"/>
    <x v="0"/>
    <x v="4"/>
    <s v="1-5_現状ー構想策定時_未報告"/>
    <x v="0"/>
    <n v="12"/>
  </r>
  <r>
    <x v="9"/>
    <x v="82"/>
    <x v="0"/>
    <x v="5"/>
    <s v="1-6_現状ー構想策定時_合計"/>
    <x v="0"/>
    <n v="3080"/>
  </r>
  <r>
    <x v="9"/>
    <x v="82"/>
    <x v="0"/>
    <x v="6"/>
    <s v="1-7_現状ー構想策定時_在宅医療等"/>
    <x v="0"/>
    <n v="1607"/>
  </r>
  <r>
    <x v="9"/>
    <x v="82"/>
    <x v="0"/>
    <x v="7"/>
    <s v="1-8_現状ー構想策定時_うち訪問診療分"/>
    <x v="0"/>
    <n v="154"/>
  </r>
  <r>
    <x v="9"/>
    <x v="82"/>
    <x v="1"/>
    <x v="0"/>
    <s v="2-1_将来_高度急性期"/>
    <x v="0"/>
    <n v="231"/>
  </r>
  <r>
    <x v="9"/>
    <x v="82"/>
    <x v="1"/>
    <x v="1"/>
    <s v="2-2_将来_急性期"/>
    <x v="0"/>
    <n v="857"/>
  </r>
  <r>
    <x v="9"/>
    <x v="82"/>
    <x v="1"/>
    <x v="2"/>
    <s v="2-3_将来_回復期"/>
    <x v="0"/>
    <n v="939"/>
  </r>
  <r>
    <x v="9"/>
    <x v="82"/>
    <x v="1"/>
    <x v="3"/>
    <s v="2-4_将来_慢性期"/>
    <x v="0"/>
    <n v="667"/>
  </r>
  <r>
    <x v="9"/>
    <x v="82"/>
    <x v="1"/>
    <x v="5"/>
    <s v="2-5_将来_合計"/>
    <x v="0"/>
    <n v="2694"/>
  </r>
  <r>
    <x v="9"/>
    <x v="82"/>
    <x v="1"/>
    <x v="6"/>
    <s v="2-6_将来_在宅医療等"/>
    <x v="0"/>
    <n v="-2295.1"/>
  </r>
  <r>
    <x v="9"/>
    <x v="82"/>
    <x v="1"/>
    <x v="7"/>
    <s v="2-7_将来_うち訪問診療分"/>
    <x v="0"/>
    <n v="-193.3"/>
  </r>
  <r>
    <x v="9"/>
    <x v="82"/>
    <x v="2"/>
    <x v="0"/>
    <s v="3-1_構想策定時一致率_高度急性期"/>
    <x v="1"/>
    <n v="0.15584415584415584"/>
  </r>
  <r>
    <x v="9"/>
    <x v="82"/>
    <x v="2"/>
    <x v="1"/>
    <s v="3-2_構想策定時一致率_急性期"/>
    <x v="1"/>
    <n v="2.3663943990665111"/>
  </r>
  <r>
    <x v="9"/>
    <x v="82"/>
    <x v="2"/>
    <x v="2"/>
    <s v="3-3_構想策定時一致率_回復期"/>
    <x v="1"/>
    <n v="0.20234291799787008"/>
  </r>
  <r>
    <x v="9"/>
    <x v="82"/>
    <x v="2"/>
    <x v="3"/>
    <s v="3-4_構想策定時一致率_慢性期"/>
    <x v="1"/>
    <n v="1.2203898050974513"/>
  </r>
  <r>
    <x v="9"/>
    <x v="82"/>
    <x v="2"/>
    <x v="5"/>
    <s v="3-5_構想策定時一致率_合計"/>
    <x v="1"/>
    <n v="1.1432813659985153"/>
  </r>
  <r>
    <x v="9"/>
    <x v="82"/>
    <x v="3"/>
    <x v="0"/>
    <s v="4-1_R4年度病床機能報告_2022年時点_高度急性期"/>
    <x v="0"/>
    <n v="34"/>
  </r>
  <r>
    <x v="9"/>
    <x v="82"/>
    <x v="3"/>
    <x v="1"/>
    <s v="4-2_R4年度病床機能報告_2022年時点_急性期"/>
    <x v="0"/>
    <n v="1943"/>
  </r>
  <r>
    <x v="9"/>
    <x v="82"/>
    <x v="3"/>
    <x v="2"/>
    <s v="4-3_R4年度病床機能報告_2022年時点_回復期"/>
    <x v="0"/>
    <n v="347"/>
  </r>
  <r>
    <x v="9"/>
    <x v="82"/>
    <x v="3"/>
    <x v="3"/>
    <s v="4-4_R4年度病床機能報告_2022年時点_慢性期"/>
    <x v="0"/>
    <n v="597"/>
  </r>
  <r>
    <x v="9"/>
    <x v="82"/>
    <x v="3"/>
    <x v="8"/>
    <s v="4-5_R4年度病床機能報告_2022年時点_休棟中（今後再開する予定）"/>
    <x v="0"/>
    <n v="0"/>
  </r>
  <r>
    <x v="9"/>
    <x v="82"/>
    <x v="3"/>
    <x v="9"/>
    <s v="4-6_R4年度病床機能報告_2022年時点_休棟中（今後廃止する予定）"/>
    <x v="0"/>
    <n v="6"/>
  </r>
  <r>
    <x v="9"/>
    <x v="82"/>
    <x v="3"/>
    <x v="10"/>
    <s v="4-7_R4年度病床機能報告_2022年時点_総計"/>
    <x v="0"/>
    <n v="2927"/>
  </r>
  <r>
    <x v="9"/>
    <x v="82"/>
    <x v="4"/>
    <x v="0"/>
    <s v="5-1_R4年度現状一致率_高度急性期"/>
    <x v="1"/>
    <n v="0.1471861471861472"/>
  </r>
  <r>
    <x v="9"/>
    <x v="82"/>
    <x v="4"/>
    <x v="1"/>
    <s v="5-2_R4年度現状一致率_急性期"/>
    <x v="1"/>
    <n v="2.2672112018669779"/>
  </r>
  <r>
    <x v="9"/>
    <x v="82"/>
    <x v="4"/>
    <x v="2"/>
    <s v="5-3_R4年度現状一致率_回復期"/>
    <x v="1"/>
    <n v="0.36954206602768902"/>
  </r>
  <r>
    <x v="9"/>
    <x v="82"/>
    <x v="4"/>
    <x v="3"/>
    <s v="5-4_R4年度現状一致率_慢性期"/>
    <x v="1"/>
    <n v="0.89505247376311847"/>
  </r>
  <r>
    <x v="9"/>
    <x v="82"/>
    <x v="4"/>
    <x v="5"/>
    <s v="5-5_R4年度現状一致率_合計"/>
    <x v="1"/>
    <n v="1.0864884929472902"/>
  </r>
  <r>
    <x v="9"/>
    <x v="82"/>
    <x v="5"/>
    <x v="0"/>
    <s v="6-1_R4年度病床機能報告_2025年時点_高度急性期"/>
    <x v="0"/>
    <n v="78"/>
  </r>
  <r>
    <x v="9"/>
    <x v="82"/>
    <x v="5"/>
    <x v="1"/>
    <s v="6-2_R4年度病床機能報告_2025年時点_急性期"/>
    <x v="0"/>
    <n v="1899"/>
  </r>
  <r>
    <x v="9"/>
    <x v="82"/>
    <x v="5"/>
    <x v="2"/>
    <s v="6-3_R4年度病床機能報告_2025年時点_回復期"/>
    <x v="0"/>
    <n v="345"/>
  </r>
  <r>
    <x v="9"/>
    <x v="82"/>
    <x v="5"/>
    <x v="3"/>
    <s v="6-4_R4年度病床機能報告_2025年時点_慢性期"/>
    <x v="0"/>
    <n v="551"/>
  </r>
  <r>
    <x v="9"/>
    <x v="82"/>
    <x v="5"/>
    <x v="11"/>
    <s v="6-5_R4年度病床機能報告_2025年時点_介護保険施設等へ移行予定"/>
    <x v="0"/>
    <n v="48"/>
  </r>
  <r>
    <x v="9"/>
    <x v="82"/>
    <x v="5"/>
    <x v="12"/>
    <s v="6-6_R4年度病床機能報告_2025年時点_休棟予定"/>
    <x v="0"/>
    <n v="6"/>
  </r>
  <r>
    <x v="9"/>
    <x v="82"/>
    <x v="5"/>
    <x v="13"/>
    <s v="6-7_R4年度病床機能報告_2025年時点_廃止予定"/>
    <x v="0"/>
    <n v="0"/>
  </r>
  <r>
    <x v="9"/>
    <x v="82"/>
    <x v="5"/>
    <x v="10"/>
    <s v="6-8_R4年度病床機能報告_2025年時点_総計"/>
    <x v="0"/>
    <n v="2927"/>
  </r>
  <r>
    <x v="9"/>
    <x v="82"/>
    <x v="6"/>
    <x v="0"/>
    <s v="7-1_R4年度将来一致率_高度急性期"/>
    <x v="1"/>
    <n v="0.33766233766233766"/>
  </r>
  <r>
    <x v="9"/>
    <x v="82"/>
    <x v="6"/>
    <x v="1"/>
    <s v="7-2_R4年度将来一致率_急性期"/>
    <x v="1"/>
    <n v="2.2158693115519252"/>
  </r>
  <r>
    <x v="9"/>
    <x v="82"/>
    <x v="6"/>
    <x v="2"/>
    <s v="7-3_R4年度将来一致率_回復期"/>
    <x v="1"/>
    <n v="0.36741214057507987"/>
  </r>
  <r>
    <x v="9"/>
    <x v="82"/>
    <x v="6"/>
    <x v="3"/>
    <s v="7-4_R4年度将来一致率_慢性期"/>
    <x v="1"/>
    <n v="0.82608695652173914"/>
  </r>
  <r>
    <x v="9"/>
    <x v="82"/>
    <x v="6"/>
    <x v="5"/>
    <s v="7-5_R4年度将来一致率_合計"/>
    <x v="1"/>
    <n v="1.0864884929472902"/>
  </r>
  <r>
    <x v="10"/>
    <x v="83"/>
    <x v="0"/>
    <x v="0"/>
    <s v="1-1_現状ー構想策定時_高度急性期"/>
    <x v="0"/>
    <n v="996"/>
  </r>
  <r>
    <x v="10"/>
    <x v="83"/>
    <x v="0"/>
    <x v="1"/>
    <s v="1-2_現状ー構想策定時_急性期"/>
    <x v="0"/>
    <n v="2099"/>
  </r>
  <r>
    <x v="10"/>
    <x v="83"/>
    <x v="0"/>
    <x v="2"/>
    <s v="1-3_現状ー構想策定時_回復期"/>
    <x v="0"/>
    <n v="302"/>
  </r>
  <r>
    <x v="10"/>
    <x v="83"/>
    <x v="0"/>
    <x v="3"/>
    <s v="1-4_現状ー構想策定時_慢性期"/>
    <x v="0"/>
    <n v="723"/>
  </r>
  <r>
    <x v="10"/>
    <x v="83"/>
    <x v="0"/>
    <x v="4"/>
    <s v="1-5_現状ー構想策定時_未報告"/>
    <x v="0"/>
    <n v="226"/>
  </r>
  <r>
    <x v="10"/>
    <x v="83"/>
    <x v="0"/>
    <x v="5"/>
    <s v="1-6_現状ー構想策定時_合計"/>
    <x v="0"/>
    <n v="4346"/>
  </r>
  <r>
    <x v="10"/>
    <x v="83"/>
    <x v="0"/>
    <x v="6"/>
    <s v="1-7_現状ー構想策定時_在宅医療等"/>
    <x v="0"/>
    <n v="6225"/>
  </r>
  <r>
    <x v="10"/>
    <x v="83"/>
    <x v="0"/>
    <x v="7"/>
    <s v="1-8_現状ー構想策定時_うち訪問診療分"/>
    <x v="0"/>
    <n v="4408"/>
  </r>
  <r>
    <x v="10"/>
    <x v="83"/>
    <x v="1"/>
    <x v="0"/>
    <s v="2-1_将来_高度急性期"/>
    <x v="0"/>
    <n v="609"/>
  </r>
  <r>
    <x v="10"/>
    <x v="83"/>
    <x v="1"/>
    <x v="1"/>
    <s v="2-2_将来_急性期"/>
    <x v="0"/>
    <n v="1922"/>
  </r>
  <r>
    <x v="10"/>
    <x v="83"/>
    <x v="1"/>
    <x v="2"/>
    <s v="2-3_将来_回復期"/>
    <x v="0"/>
    <n v="1623"/>
  </r>
  <r>
    <x v="10"/>
    <x v="83"/>
    <x v="1"/>
    <x v="3"/>
    <s v="2-4_将来_慢性期"/>
    <x v="0"/>
    <n v="871"/>
  </r>
  <r>
    <x v="10"/>
    <x v="83"/>
    <x v="1"/>
    <x v="5"/>
    <s v="2-5_将来_合計"/>
    <x v="0"/>
    <n v="5025"/>
  </r>
  <r>
    <x v="10"/>
    <x v="83"/>
    <x v="1"/>
    <x v="6"/>
    <s v="2-6_将来_在宅医療等"/>
    <x v="0"/>
    <n v="-10740"/>
  </r>
  <r>
    <x v="10"/>
    <x v="83"/>
    <x v="1"/>
    <x v="7"/>
    <s v="2-7_将来_うち訪問診療分"/>
    <x v="0"/>
    <n v="-7518"/>
  </r>
  <r>
    <x v="10"/>
    <x v="83"/>
    <x v="2"/>
    <x v="0"/>
    <s v="3-1_構想策定時一致率_高度急性期"/>
    <x v="1"/>
    <n v="1.6354679802955665"/>
  </r>
  <r>
    <x v="10"/>
    <x v="83"/>
    <x v="2"/>
    <x v="1"/>
    <s v="3-2_構想策定時一致率_急性期"/>
    <x v="1"/>
    <n v="1.0920915712799169"/>
  </r>
  <r>
    <x v="10"/>
    <x v="83"/>
    <x v="2"/>
    <x v="2"/>
    <s v="3-3_構想策定時一致率_回復期"/>
    <x v="1"/>
    <n v="0.18607516943930991"/>
  </r>
  <r>
    <x v="10"/>
    <x v="83"/>
    <x v="2"/>
    <x v="3"/>
    <s v="3-4_構想策定時一致率_慢性期"/>
    <x v="1"/>
    <n v="0.8300803673938002"/>
  </r>
  <r>
    <x v="10"/>
    <x v="83"/>
    <x v="2"/>
    <x v="5"/>
    <s v="3-5_構想策定時一致率_合計"/>
    <x v="1"/>
    <n v="0.86487562189054723"/>
  </r>
  <r>
    <x v="10"/>
    <x v="83"/>
    <x v="3"/>
    <x v="0"/>
    <s v="4-1_R4年度病床機能報告_2022年時点_高度急性期"/>
    <x v="0"/>
    <n v="257"/>
  </r>
  <r>
    <x v="10"/>
    <x v="83"/>
    <x v="3"/>
    <x v="1"/>
    <s v="4-2_R4年度病床機能報告_2022年時点_急性期"/>
    <x v="0"/>
    <n v="2847"/>
  </r>
  <r>
    <x v="10"/>
    <x v="83"/>
    <x v="3"/>
    <x v="2"/>
    <s v="4-3_R4年度病床機能報告_2022年時点_回復期"/>
    <x v="0"/>
    <n v="481"/>
  </r>
  <r>
    <x v="10"/>
    <x v="83"/>
    <x v="3"/>
    <x v="3"/>
    <s v="4-4_R4年度病床機能報告_2022年時点_慢性期"/>
    <x v="0"/>
    <n v="683"/>
  </r>
  <r>
    <x v="10"/>
    <x v="83"/>
    <x v="3"/>
    <x v="8"/>
    <s v="4-5_R4年度病床機能報告_2022年時点_休棟中（今後再開する予定）"/>
    <x v="0"/>
    <n v="8"/>
  </r>
  <r>
    <x v="10"/>
    <x v="83"/>
    <x v="3"/>
    <x v="9"/>
    <s v="4-6_R4年度病床機能報告_2022年時点_休棟中（今後廃止する予定）"/>
    <x v="0"/>
    <n v="0"/>
  </r>
  <r>
    <x v="10"/>
    <x v="83"/>
    <x v="3"/>
    <x v="10"/>
    <s v="4-7_R4年度病床機能報告_2022年時点_総計"/>
    <x v="0"/>
    <n v="4276"/>
  </r>
  <r>
    <x v="10"/>
    <x v="83"/>
    <x v="4"/>
    <x v="0"/>
    <s v="5-1_R4年度現状一致率_高度急性期"/>
    <x v="1"/>
    <n v="0.42200328407224957"/>
  </r>
  <r>
    <x v="10"/>
    <x v="83"/>
    <x v="4"/>
    <x v="1"/>
    <s v="5-2_R4年度現状一致率_急性期"/>
    <x v="1"/>
    <n v="1.4812695109261187"/>
  </r>
  <r>
    <x v="10"/>
    <x v="83"/>
    <x v="4"/>
    <x v="2"/>
    <s v="5-3_R4年度現状一致率_回復期"/>
    <x v="1"/>
    <n v="0.29636475662353667"/>
  </r>
  <r>
    <x v="10"/>
    <x v="83"/>
    <x v="4"/>
    <x v="3"/>
    <s v="5-4_R4年度現状一致率_慢性期"/>
    <x v="1"/>
    <n v="0.78415614236509756"/>
  </r>
  <r>
    <x v="10"/>
    <x v="83"/>
    <x v="4"/>
    <x v="5"/>
    <s v="5-5_R4年度現状一致率_合計"/>
    <x v="1"/>
    <n v="0.8509452736318408"/>
  </r>
  <r>
    <x v="10"/>
    <x v="83"/>
    <x v="5"/>
    <x v="0"/>
    <s v="6-1_R4年度病床機能報告_2025年時点_高度急性期"/>
    <x v="0"/>
    <n v="196"/>
  </r>
  <r>
    <x v="10"/>
    <x v="83"/>
    <x v="5"/>
    <x v="1"/>
    <s v="6-2_R4年度病床機能報告_2025年時点_急性期"/>
    <x v="0"/>
    <n v="2890"/>
  </r>
  <r>
    <x v="10"/>
    <x v="83"/>
    <x v="5"/>
    <x v="2"/>
    <s v="6-3_R4年度病床機能報告_2025年時点_回復期"/>
    <x v="0"/>
    <n v="481"/>
  </r>
  <r>
    <x v="10"/>
    <x v="83"/>
    <x v="5"/>
    <x v="3"/>
    <s v="6-4_R4年度病床機能報告_2025年時点_慢性期"/>
    <x v="0"/>
    <n v="701"/>
  </r>
  <r>
    <x v="10"/>
    <x v="83"/>
    <x v="5"/>
    <x v="11"/>
    <s v="6-5_R4年度病床機能報告_2025年時点_介護保険施設等へ移行予定"/>
    <x v="0"/>
    <n v="0"/>
  </r>
  <r>
    <x v="10"/>
    <x v="83"/>
    <x v="5"/>
    <x v="12"/>
    <s v="6-6_R4年度病床機能報告_2025年時点_休棟予定"/>
    <x v="0"/>
    <n v="8"/>
  </r>
  <r>
    <x v="10"/>
    <x v="83"/>
    <x v="5"/>
    <x v="13"/>
    <s v="6-7_R4年度病床機能報告_2025年時点_廃止予定"/>
    <x v="0"/>
    <n v="0"/>
  </r>
  <r>
    <x v="10"/>
    <x v="83"/>
    <x v="5"/>
    <x v="10"/>
    <s v="6-8_R4年度病床機能報告_2025年時点_総計"/>
    <x v="0"/>
    <n v="4276"/>
  </r>
  <r>
    <x v="10"/>
    <x v="83"/>
    <x v="6"/>
    <x v="0"/>
    <s v="7-1_R4年度将来一致率_高度急性期"/>
    <x v="1"/>
    <n v="0.32183908045977011"/>
  </r>
  <r>
    <x v="10"/>
    <x v="83"/>
    <x v="6"/>
    <x v="1"/>
    <s v="7-2_R4年度将来一致率_急性期"/>
    <x v="1"/>
    <n v="1.5036420395421437"/>
  </r>
  <r>
    <x v="10"/>
    <x v="83"/>
    <x v="6"/>
    <x v="2"/>
    <s v="7-3_R4年度将来一致率_回復期"/>
    <x v="1"/>
    <n v="0.29636475662353667"/>
  </r>
  <r>
    <x v="10"/>
    <x v="83"/>
    <x v="6"/>
    <x v="3"/>
    <s v="7-4_R4年度将来一致率_慢性期"/>
    <x v="1"/>
    <n v="0.80482204362801379"/>
  </r>
  <r>
    <x v="10"/>
    <x v="83"/>
    <x v="6"/>
    <x v="5"/>
    <s v="7-5_R4年度将来一致率_合計"/>
    <x v="1"/>
    <n v="0.8509452736318408"/>
  </r>
  <r>
    <x v="10"/>
    <x v="84"/>
    <x v="0"/>
    <x v="0"/>
    <s v="1-1_現状ー構想策定時_高度急性期"/>
    <x v="0"/>
    <n v="391"/>
  </r>
  <r>
    <x v="10"/>
    <x v="84"/>
    <x v="0"/>
    <x v="1"/>
    <s v="1-2_現状ー構想策定時_急性期"/>
    <x v="0"/>
    <n v="2196"/>
  </r>
  <r>
    <x v="10"/>
    <x v="84"/>
    <x v="0"/>
    <x v="2"/>
    <s v="1-3_現状ー構想策定時_回復期"/>
    <x v="0"/>
    <n v="168"/>
  </r>
  <r>
    <x v="10"/>
    <x v="84"/>
    <x v="0"/>
    <x v="3"/>
    <s v="1-4_現状ー構想策定時_慢性期"/>
    <x v="0"/>
    <n v="979"/>
  </r>
  <r>
    <x v="10"/>
    <x v="84"/>
    <x v="0"/>
    <x v="4"/>
    <s v="1-5_現状ー構想策定時_未報告"/>
    <x v="0"/>
    <n v="175"/>
  </r>
  <r>
    <x v="10"/>
    <x v="84"/>
    <x v="0"/>
    <x v="5"/>
    <s v="1-6_現状ー構想策定時_合計"/>
    <x v="0"/>
    <n v="3909"/>
  </r>
  <r>
    <x v="10"/>
    <x v="84"/>
    <x v="0"/>
    <x v="6"/>
    <s v="1-7_現状ー構想策定時_在宅医療等"/>
    <x v="0"/>
    <n v="3647"/>
  </r>
  <r>
    <x v="10"/>
    <x v="84"/>
    <x v="0"/>
    <x v="7"/>
    <s v="1-8_現状ー構想策定時_うち訪問診療分"/>
    <x v="0"/>
    <n v="2136"/>
  </r>
  <r>
    <x v="10"/>
    <x v="84"/>
    <x v="1"/>
    <x v="0"/>
    <s v="2-1_将来_高度急性期"/>
    <x v="0"/>
    <n v="635"/>
  </r>
  <r>
    <x v="10"/>
    <x v="84"/>
    <x v="1"/>
    <x v="1"/>
    <s v="2-2_将来_急性期"/>
    <x v="0"/>
    <n v="2015"/>
  </r>
  <r>
    <x v="10"/>
    <x v="84"/>
    <x v="1"/>
    <x v="2"/>
    <s v="2-3_将来_回復期"/>
    <x v="0"/>
    <n v="1730"/>
  </r>
  <r>
    <x v="10"/>
    <x v="84"/>
    <x v="1"/>
    <x v="3"/>
    <s v="2-4_将来_慢性期"/>
    <x v="0"/>
    <n v="1494"/>
  </r>
  <r>
    <x v="10"/>
    <x v="84"/>
    <x v="1"/>
    <x v="5"/>
    <s v="2-5_将来_合計"/>
    <x v="0"/>
    <n v="5874"/>
  </r>
  <r>
    <x v="10"/>
    <x v="84"/>
    <x v="1"/>
    <x v="6"/>
    <s v="2-6_将来_在宅医療等"/>
    <x v="0"/>
    <n v="-7039"/>
  </r>
  <r>
    <x v="10"/>
    <x v="84"/>
    <x v="1"/>
    <x v="7"/>
    <s v="2-7_将来_うち訪問診療分"/>
    <x v="0"/>
    <n v="-3935"/>
  </r>
  <r>
    <x v="10"/>
    <x v="84"/>
    <x v="2"/>
    <x v="0"/>
    <s v="3-1_構想策定時一致率_高度急性期"/>
    <x v="1"/>
    <n v="0.61574803149606294"/>
  </r>
  <r>
    <x v="10"/>
    <x v="84"/>
    <x v="2"/>
    <x v="1"/>
    <s v="3-2_構想策定時一致率_急性期"/>
    <x v="1"/>
    <n v="1.0898263027295285"/>
  </r>
  <r>
    <x v="10"/>
    <x v="84"/>
    <x v="2"/>
    <x v="2"/>
    <s v="3-3_構想策定時一致率_回復期"/>
    <x v="1"/>
    <n v="9.7109826589595369E-2"/>
  </r>
  <r>
    <x v="10"/>
    <x v="84"/>
    <x v="2"/>
    <x v="3"/>
    <s v="3-4_構想策定時一致率_慢性期"/>
    <x v="1"/>
    <n v="0.65528781793842039"/>
  </r>
  <r>
    <x v="10"/>
    <x v="84"/>
    <x v="2"/>
    <x v="5"/>
    <s v="3-5_構想策定時一致率_合計"/>
    <x v="1"/>
    <n v="0.66547497446373849"/>
  </r>
  <r>
    <x v="10"/>
    <x v="84"/>
    <x v="3"/>
    <x v="0"/>
    <s v="4-1_R4年度病床機能報告_2022年時点_高度急性期"/>
    <x v="0"/>
    <n v="264"/>
  </r>
  <r>
    <x v="10"/>
    <x v="84"/>
    <x v="3"/>
    <x v="1"/>
    <s v="4-2_R4年度病床機能報告_2022年時点_急性期"/>
    <x v="0"/>
    <n v="2641"/>
  </r>
  <r>
    <x v="10"/>
    <x v="84"/>
    <x v="3"/>
    <x v="2"/>
    <s v="4-3_R4年度病床機能報告_2022年時点_回復期"/>
    <x v="0"/>
    <n v="468"/>
  </r>
  <r>
    <x v="10"/>
    <x v="84"/>
    <x v="3"/>
    <x v="3"/>
    <s v="4-4_R4年度病床機能報告_2022年時点_慢性期"/>
    <x v="0"/>
    <n v="1308"/>
  </r>
  <r>
    <x v="10"/>
    <x v="84"/>
    <x v="3"/>
    <x v="8"/>
    <s v="4-5_R4年度病床機能報告_2022年時点_休棟中（今後再開する予定）"/>
    <x v="0"/>
    <n v="0"/>
  </r>
  <r>
    <x v="10"/>
    <x v="84"/>
    <x v="3"/>
    <x v="9"/>
    <s v="4-6_R4年度病床機能報告_2022年時点_休棟中（今後廃止する予定）"/>
    <x v="0"/>
    <n v="0"/>
  </r>
  <r>
    <x v="10"/>
    <x v="84"/>
    <x v="3"/>
    <x v="10"/>
    <s v="4-7_R4年度病床機能報告_2022年時点_総計"/>
    <x v="0"/>
    <n v="4681"/>
  </r>
  <r>
    <x v="10"/>
    <x v="84"/>
    <x v="4"/>
    <x v="0"/>
    <s v="5-1_R4年度現状一致率_高度急性期"/>
    <x v="1"/>
    <n v="0.41574803149606299"/>
  </r>
  <r>
    <x v="10"/>
    <x v="84"/>
    <x v="4"/>
    <x v="1"/>
    <s v="5-2_R4年度現状一致率_急性期"/>
    <x v="1"/>
    <n v="1.3106699751861042"/>
  </r>
  <r>
    <x v="10"/>
    <x v="84"/>
    <x v="4"/>
    <x v="2"/>
    <s v="5-3_R4年度現状一致率_回復期"/>
    <x v="1"/>
    <n v="0.27052023121387281"/>
  </r>
  <r>
    <x v="10"/>
    <x v="84"/>
    <x v="4"/>
    <x v="3"/>
    <s v="5-4_R4年度現状一致率_慢性期"/>
    <x v="1"/>
    <n v="0.87550200803212852"/>
  </r>
  <r>
    <x v="10"/>
    <x v="84"/>
    <x v="4"/>
    <x v="5"/>
    <s v="5-5_R4年度現状一致率_合計"/>
    <x v="1"/>
    <n v="0.79690160027238677"/>
  </r>
  <r>
    <x v="10"/>
    <x v="84"/>
    <x v="5"/>
    <x v="0"/>
    <s v="6-1_R4年度病床機能報告_2025年時点_高度急性期"/>
    <x v="0"/>
    <n v="252"/>
  </r>
  <r>
    <x v="10"/>
    <x v="84"/>
    <x v="5"/>
    <x v="1"/>
    <s v="6-2_R4年度病床機能報告_2025年時点_急性期"/>
    <x v="0"/>
    <n v="2645"/>
  </r>
  <r>
    <x v="10"/>
    <x v="84"/>
    <x v="5"/>
    <x v="2"/>
    <s v="6-3_R4年度病床機能報告_2025年時点_回復期"/>
    <x v="0"/>
    <n v="516"/>
  </r>
  <r>
    <x v="10"/>
    <x v="84"/>
    <x v="5"/>
    <x v="3"/>
    <s v="6-4_R4年度病床機能報告_2025年時点_慢性期"/>
    <x v="0"/>
    <n v="1264"/>
  </r>
  <r>
    <x v="10"/>
    <x v="84"/>
    <x v="5"/>
    <x v="11"/>
    <s v="6-5_R4年度病床機能報告_2025年時点_介護保険施設等へ移行予定"/>
    <x v="0"/>
    <n v="0"/>
  </r>
  <r>
    <x v="10"/>
    <x v="84"/>
    <x v="5"/>
    <x v="12"/>
    <s v="6-6_R4年度病床機能報告_2025年時点_休棟予定"/>
    <x v="0"/>
    <n v="0"/>
  </r>
  <r>
    <x v="10"/>
    <x v="84"/>
    <x v="5"/>
    <x v="13"/>
    <s v="6-7_R4年度病床機能報告_2025年時点_廃止予定"/>
    <x v="0"/>
    <n v="4"/>
  </r>
  <r>
    <x v="10"/>
    <x v="84"/>
    <x v="5"/>
    <x v="10"/>
    <s v="6-8_R4年度病床機能報告_2025年時点_総計"/>
    <x v="0"/>
    <n v="4681"/>
  </r>
  <r>
    <x v="10"/>
    <x v="84"/>
    <x v="6"/>
    <x v="0"/>
    <s v="7-1_R4年度将来一致率_高度急性期"/>
    <x v="1"/>
    <n v="0.3968503937007874"/>
  </r>
  <r>
    <x v="10"/>
    <x v="84"/>
    <x v="6"/>
    <x v="1"/>
    <s v="7-2_R4年度将来一致率_急性期"/>
    <x v="1"/>
    <n v="1.3126550868486353"/>
  </r>
  <r>
    <x v="10"/>
    <x v="84"/>
    <x v="6"/>
    <x v="2"/>
    <s v="7-3_R4年度将来一致率_回復期"/>
    <x v="1"/>
    <n v="0.29826589595375724"/>
  </r>
  <r>
    <x v="10"/>
    <x v="84"/>
    <x v="6"/>
    <x v="3"/>
    <s v="7-4_R4年度将来一致率_慢性期"/>
    <x v="1"/>
    <n v="0.84605087014725566"/>
  </r>
  <r>
    <x v="10"/>
    <x v="84"/>
    <x v="6"/>
    <x v="5"/>
    <s v="7-5_R4年度将来一致率_合計"/>
    <x v="1"/>
    <n v="0.79690160027238677"/>
  </r>
  <r>
    <x v="10"/>
    <x v="85"/>
    <x v="0"/>
    <x v="0"/>
    <s v="1-1_現状ー構想策定時_高度急性期"/>
    <x v="0"/>
    <n v="142"/>
  </r>
  <r>
    <x v="10"/>
    <x v="85"/>
    <x v="0"/>
    <x v="1"/>
    <s v="1-2_現状ー構想策定時_急性期"/>
    <x v="0"/>
    <n v="4364"/>
  </r>
  <r>
    <x v="10"/>
    <x v="85"/>
    <x v="0"/>
    <x v="2"/>
    <s v="1-3_現状ー構想策定時_回復期"/>
    <x v="0"/>
    <n v="901"/>
  </r>
  <r>
    <x v="10"/>
    <x v="85"/>
    <x v="0"/>
    <x v="3"/>
    <s v="1-4_現状ー構想策定時_慢性期"/>
    <x v="0"/>
    <n v="1726"/>
  </r>
  <r>
    <x v="10"/>
    <x v="85"/>
    <x v="0"/>
    <x v="4"/>
    <s v="1-5_現状ー構想策定時_未報告"/>
    <x v="0"/>
    <n v="341"/>
  </r>
  <r>
    <x v="10"/>
    <x v="85"/>
    <x v="0"/>
    <x v="5"/>
    <s v="1-6_現状ー構想策定時_合計"/>
    <x v="0"/>
    <n v="7474"/>
  </r>
  <r>
    <x v="10"/>
    <x v="85"/>
    <x v="0"/>
    <x v="6"/>
    <s v="1-7_現状ー構想策定時_在宅医療等"/>
    <x v="0"/>
    <n v="6171"/>
  </r>
  <r>
    <x v="10"/>
    <x v="85"/>
    <x v="0"/>
    <x v="7"/>
    <s v="1-8_現状ー構想策定時_うち訪問診療分"/>
    <x v="0"/>
    <n v="3476"/>
  </r>
  <r>
    <x v="10"/>
    <x v="85"/>
    <x v="1"/>
    <x v="0"/>
    <s v="2-1_将来_高度急性期"/>
    <x v="0"/>
    <n v="1024"/>
  </r>
  <r>
    <x v="10"/>
    <x v="85"/>
    <x v="1"/>
    <x v="1"/>
    <s v="2-2_将来_急性期"/>
    <x v="0"/>
    <n v="3106"/>
  </r>
  <r>
    <x v="10"/>
    <x v="85"/>
    <x v="1"/>
    <x v="2"/>
    <s v="2-3_将来_回復期"/>
    <x v="0"/>
    <n v="2695"/>
  </r>
  <r>
    <x v="10"/>
    <x v="85"/>
    <x v="1"/>
    <x v="3"/>
    <s v="2-4_将来_慢性期"/>
    <x v="0"/>
    <n v="2582"/>
  </r>
  <r>
    <x v="10"/>
    <x v="85"/>
    <x v="1"/>
    <x v="5"/>
    <s v="2-5_将来_合計"/>
    <x v="0"/>
    <n v="9407"/>
  </r>
  <r>
    <x v="10"/>
    <x v="85"/>
    <x v="1"/>
    <x v="6"/>
    <s v="2-6_将来_在宅医療等"/>
    <x v="0"/>
    <n v="-12101"/>
  </r>
  <r>
    <x v="10"/>
    <x v="85"/>
    <x v="1"/>
    <x v="7"/>
    <s v="2-7_将来_うち訪問診療分"/>
    <x v="0"/>
    <n v="-6628"/>
  </r>
  <r>
    <x v="10"/>
    <x v="85"/>
    <x v="2"/>
    <x v="0"/>
    <s v="3-1_構想策定時一致率_高度急性期"/>
    <x v="1"/>
    <n v="0.138671875"/>
  </r>
  <r>
    <x v="10"/>
    <x v="85"/>
    <x v="2"/>
    <x v="1"/>
    <s v="3-2_構想策定時一致率_急性期"/>
    <x v="1"/>
    <n v="1.4050225370251126"/>
  </r>
  <r>
    <x v="10"/>
    <x v="85"/>
    <x v="2"/>
    <x v="2"/>
    <s v="3-3_構想策定時一致率_回復期"/>
    <x v="1"/>
    <n v="0.33432282003710573"/>
  </r>
  <r>
    <x v="10"/>
    <x v="85"/>
    <x v="2"/>
    <x v="3"/>
    <s v="3-4_構想策定時一致率_慢性期"/>
    <x v="1"/>
    <n v="0.66847405112316038"/>
  </r>
  <r>
    <x v="10"/>
    <x v="85"/>
    <x v="2"/>
    <x v="5"/>
    <s v="3-5_構想策定時一致率_合計"/>
    <x v="1"/>
    <n v="0.79451472307855853"/>
  </r>
  <r>
    <x v="10"/>
    <x v="85"/>
    <x v="3"/>
    <x v="0"/>
    <s v="4-1_R4年度病床機能報告_2022年時点_高度急性期"/>
    <x v="0"/>
    <n v="218"/>
  </r>
  <r>
    <x v="10"/>
    <x v="85"/>
    <x v="3"/>
    <x v="1"/>
    <s v="4-2_R4年度病床機能報告_2022年時点_急性期"/>
    <x v="0"/>
    <n v="4356"/>
  </r>
  <r>
    <x v="10"/>
    <x v="85"/>
    <x v="3"/>
    <x v="2"/>
    <s v="4-3_R4年度病床機能報告_2022年時点_回復期"/>
    <x v="0"/>
    <n v="1012"/>
  </r>
  <r>
    <x v="10"/>
    <x v="85"/>
    <x v="3"/>
    <x v="3"/>
    <s v="4-4_R4年度病床機能報告_2022年時点_慢性期"/>
    <x v="0"/>
    <n v="1709"/>
  </r>
  <r>
    <x v="10"/>
    <x v="85"/>
    <x v="3"/>
    <x v="8"/>
    <s v="4-5_R4年度病床機能報告_2022年時点_休棟中（今後再開する予定）"/>
    <x v="0"/>
    <n v="116"/>
  </r>
  <r>
    <x v="10"/>
    <x v="85"/>
    <x v="3"/>
    <x v="9"/>
    <s v="4-6_R4年度病床機能報告_2022年時点_休棟中（今後廃止する予定）"/>
    <x v="0"/>
    <n v="0"/>
  </r>
  <r>
    <x v="10"/>
    <x v="85"/>
    <x v="3"/>
    <x v="10"/>
    <s v="4-7_R4年度病床機能報告_2022年時点_総計"/>
    <x v="0"/>
    <n v="7411"/>
  </r>
  <r>
    <x v="10"/>
    <x v="85"/>
    <x v="4"/>
    <x v="0"/>
    <s v="5-1_R4年度現状一致率_高度急性期"/>
    <x v="1"/>
    <n v="0.212890625"/>
  </r>
  <r>
    <x v="10"/>
    <x v="85"/>
    <x v="4"/>
    <x v="1"/>
    <s v="5-2_R4年度現状一致率_急性期"/>
    <x v="1"/>
    <n v="1.4024468770122345"/>
  </r>
  <r>
    <x v="10"/>
    <x v="85"/>
    <x v="4"/>
    <x v="2"/>
    <s v="5-3_R4年度現状一致率_回復期"/>
    <x v="1"/>
    <n v="0.37551020408163266"/>
  </r>
  <r>
    <x v="10"/>
    <x v="85"/>
    <x v="4"/>
    <x v="3"/>
    <s v="5-4_R4年度現状一致率_慢性期"/>
    <x v="1"/>
    <n v="0.66189000774593343"/>
  </r>
  <r>
    <x v="10"/>
    <x v="85"/>
    <x v="4"/>
    <x v="5"/>
    <s v="5-5_R4年度現状一致率_合計"/>
    <x v="1"/>
    <n v="0.78781758265121715"/>
  </r>
  <r>
    <x v="10"/>
    <x v="85"/>
    <x v="5"/>
    <x v="0"/>
    <s v="6-1_R4年度病床機能報告_2025年時点_高度急性期"/>
    <x v="0"/>
    <n v="255"/>
  </r>
  <r>
    <x v="10"/>
    <x v="85"/>
    <x v="5"/>
    <x v="1"/>
    <s v="6-2_R4年度病床機能報告_2025年時点_急性期"/>
    <x v="0"/>
    <n v="4459"/>
  </r>
  <r>
    <x v="10"/>
    <x v="85"/>
    <x v="5"/>
    <x v="2"/>
    <s v="6-3_R4年度病床機能報告_2025年時点_回復期"/>
    <x v="0"/>
    <n v="1218"/>
  </r>
  <r>
    <x v="10"/>
    <x v="85"/>
    <x v="5"/>
    <x v="3"/>
    <s v="6-4_R4年度病床機能報告_2025年時点_慢性期"/>
    <x v="0"/>
    <n v="1461"/>
  </r>
  <r>
    <x v="10"/>
    <x v="85"/>
    <x v="5"/>
    <x v="11"/>
    <s v="6-5_R4年度病床機能報告_2025年時点_介護保険施設等へ移行予定"/>
    <x v="0"/>
    <n v="0"/>
  </r>
  <r>
    <x v="10"/>
    <x v="85"/>
    <x v="5"/>
    <x v="12"/>
    <s v="6-6_R4年度病床機能報告_2025年時点_休棟予定"/>
    <x v="0"/>
    <n v="18"/>
  </r>
  <r>
    <x v="10"/>
    <x v="85"/>
    <x v="5"/>
    <x v="13"/>
    <s v="6-7_R4年度病床機能報告_2025年時点_廃止予定"/>
    <x v="0"/>
    <n v="0"/>
  </r>
  <r>
    <x v="10"/>
    <x v="85"/>
    <x v="5"/>
    <x v="10"/>
    <s v="6-8_R4年度病床機能報告_2025年時点_総計"/>
    <x v="0"/>
    <n v="7411"/>
  </r>
  <r>
    <x v="10"/>
    <x v="85"/>
    <x v="6"/>
    <x v="0"/>
    <s v="7-1_R4年度将来一致率_高度急性期"/>
    <x v="1"/>
    <n v="0.2490234375"/>
  </r>
  <r>
    <x v="10"/>
    <x v="85"/>
    <x v="6"/>
    <x v="1"/>
    <s v="7-2_R4年度将来一致率_急性期"/>
    <x v="1"/>
    <n v="1.4356084996780425"/>
  </r>
  <r>
    <x v="10"/>
    <x v="85"/>
    <x v="6"/>
    <x v="2"/>
    <s v="7-3_R4年度将来一致率_回復期"/>
    <x v="1"/>
    <n v="0.45194805194805193"/>
  </r>
  <r>
    <x v="10"/>
    <x v="85"/>
    <x v="6"/>
    <x v="3"/>
    <s v="7-4_R4年度将来一致率_慢性期"/>
    <x v="1"/>
    <n v="0.56584043377226956"/>
  </r>
  <r>
    <x v="10"/>
    <x v="85"/>
    <x v="6"/>
    <x v="5"/>
    <s v="7-5_R4年度将来一致率_合計"/>
    <x v="1"/>
    <n v="0.78781758265121715"/>
  </r>
  <r>
    <x v="10"/>
    <x v="86"/>
    <x v="0"/>
    <x v="0"/>
    <s v="1-1_現状ー構想策定時_高度急性期"/>
    <x v="0"/>
    <n v="1478"/>
  </r>
  <r>
    <x v="10"/>
    <x v="86"/>
    <x v="0"/>
    <x v="1"/>
    <s v="1-2_現状ー構想策定時_急性期"/>
    <x v="0"/>
    <n v="3546"/>
  </r>
  <r>
    <x v="10"/>
    <x v="86"/>
    <x v="0"/>
    <x v="2"/>
    <s v="1-3_現状ー構想策定時_回復期"/>
    <x v="0"/>
    <n v="362"/>
  </r>
  <r>
    <x v="10"/>
    <x v="86"/>
    <x v="0"/>
    <x v="3"/>
    <s v="1-4_現状ー構想策定時_慢性期"/>
    <x v="0"/>
    <n v="1493"/>
  </r>
  <r>
    <x v="10"/>
    <x v="86"/>
    <x v="0"/>
    <x v="4"/>
    <s v="1-5_現状ー構想策定時_未報告"/>
    <x v="0"/>
    <n v="128"/>
  </r>
  <r>
    <x v="10"/>
    <x v="86"/>
    <x v="0"/>
    <x v="5"/>
    <s v="1-6_現状ー構想策定時_合計"/>
    <x v="0"/>
    <n v="7007"/>
  </r>
  <r>
    <x v="10"/>
    <x v="86"/>
    <x v="0"/>
    <x v="6"/>
    <s v="1-7_現状ー構想策定時_在宅医療等"/>
    <x v="0"/>
    <n v="10814"/>
  </r>
  <r>
    <x v="10"/>
    <x v="86"/>
    <x v="0"/>
    <x v="7"/>
    <s v="1-8_現状ー構想策定時_うち訪問診療分"/>
    <x v="0"/>
    <n v="7752"/>
  </r>
  <r>
    <x v="10"/>
    <x v="86"/>
    <x v="1"/>
    <x v="0"/>
    <s v="2-1_将来_高度急性期"/>
    <x v="0"/>
    <n v="1069"/>
  </r>
  <r>
    <x v="10"/>
    <x v="86"/>
    <x v="1"/>
    <x v="1"/>
    <s v="2-2_将来_急性期"/>
    <x v="0"/>
    <n v="3078"/>
  </r>
  <r>
    <x v="10"/>
    <x v="86"/>
    <x v="1"/>
    <x v="2"/>
    <s v="2-3_将来_回復期"/>
    <x v="0"/>
    <n v="2726"/>
  </r>
  <r>
    <x v="10"/>
    <x v="86"/>
    <x v="1"/>
    <x v="3"/>
    <s v="2-4_将来_慢性期"/>
    <x v="0"/>
    <n v="1847"/>
  </r>
  <r>
    <x v="10"/>
    <x v="86"/>
    <x v="1"/>
    <x v="5"/>
    <s v="2-5_将来_合計"/>
    <x v="0"/>
    <n v="8720"/>
  </r>
  <r>
    <x v="10"/>
    <x v="86"/>
    <x v="1"/>
    <x v="6"/>
    <s v="2-6_将来_在宅医療等"/>
    <x v="0"/>
    <n v="-18785"/>
  </r>
  <r>
    <x v="10"/>
    <x v="86"/>
    <x v="1"/>
    <x v="7"/>
    <s v="2-7_将来_うち訪問診療分"/>
    <x v="0"/>
    <n v="-13425"/>
  </r>
  <r>
    <x v="10"/>
    <x v="86"/>
    <x v="2"/>
    <x v="0"/>
    <s v="3-1_構想策定時一致率_高度急性期"/>
    <x v="1"/>
    <n v="1.382600561272217"/>
  </r>
  <r>
    <x v="10"/>
    <x v="86"/>
    <x v="2"/>
    <x v="1"/>
    <s v="3-2_構想策定時一致率_急性期"/>
    <x v="1"/>
    <n v="1.1520467836257311"/>
  </r>
  <r>
    <x v="10"/>
    <x v="86"/>
    <x v="2"/>
    <x v="2"/>
    <s v="3-3_構想策定時一致率_回復期"/>
    <x v="1"/>
    <n v="0.13279530447542187"/>
  </r>
  <r>
    <x v="10"/>
    <x v="86"/>
    <x v="2"/>
    <x v="3"/>
    <s v="3-4_構想策定時一致率_慢性期"/>
    <x v="1"/>
    <n v="0.80833784515430429"/>
  </r>
  <r>
    <x v="10"/>
    <x v="86"/>
    <x v="2"/>
    <x v="5"/>
    <s v="3-5_構想策定時一致率_合計"/>
    <x v="1"/>
    <n v="0.80355504587155968"/>
  </r>
  <r>
    <x v="10"/>
    <x v="86"/>
    <x v="3"/>
    <x v="0"/>
    <s v="4-1_R4年度病床機能報告_2022年時点_高度急性期"/>
    <x v="0"/>
    <n v="1593"/>
  </r>
  <r>
    <x v="10"/>
    <x v="86"/>
    <x v="3"/>
    <x v="1"/>
    <s v="4-2_R4年度病床機能報告_2022年時点_急性期"/>
    <x v="0"/>
    <n v="2920"/>
  </r>
  <r>
    <x v="10"/>
    <x v="86"/>
    <x v="3"/>
    <x v="2"/>
    <s v="4-3_R4年度病床機能報告_2022年時点_回復期"/>
    <x v="0"/>
    <n v="736"/>
  </r>
  <r>
    <x v="10"/>
    <x v="86"/>
    <x v="3"/>
    <x v="3"/>
    <s v="4-4_R4年度病床機能報告_2022年時点_慢性期"/>
    <x v="0"/>
    <n v="1413"/>
  </r>
  <r>
    <x v="10"/>
    <x v="86"/>
    <x v="3"/>
    <x v="8"/>
    <s v="4-5_R4年度病床機能報告_2022年時点_休棟中（今後再開する予定）"/>
    <x v="0"/>
    <n v="85"/>
  </r>
  <r>
    <x v="10"/>
    <x v="86"/>
    <x v="3"/>
    <x v="9"/>
    <s v="4-6_R4年度病床機能報告_2022年時点_休棟中（今後廃止する予定）"/>
    <x v="0"/>
    <n v="0"/>
  </r>
  <r>
    <x v="10"/>
    <x v="86"/>
    <x v="3"/>
    <x v="10"/>
    <s v="4-7_R4年度病床機能報告_2022年時点_総計"/>
    <x v="0"/>
    <n v="6747"/>
  </r>
  <r>
    <x v="10"/>
    <x v="86"/>
    <x v="4"/>
    <x v="0"/>
    <s v="5-1_R4年度現状一致率_高度急性期"/>
    <x v="1"/>
    <n v="1.4901777362020581"/>
  </r>
  <r>
    <x v="10"/>
    <x v="86"/>
    <x v="4"/>
    <x v="1"/>
    <s v="5-2_R4年度現状一致率_急性期"/>
    <x v="1"/>
    <n v="0.94866796621182581"/>
  </r>
  <r>
    <x v="10"/>
    <x v="86"/>
    <x v="4"/>
    <x v="2"/>
    <s v="5-3_R4年度現状一致率_回復期"/>
    <x v="1"/>
    <n v="0.26999266324284665"/>
  </r>
  <r>
    <x v="10"/>
    <x v="86"/>
    <x v="4"/>
    <x v="3"/>
    <s v="5-4_R4年度現状一致率_慢性期"/>
    <x v="1"/>
    <n v="0.76502436383324313"/>
  </r>
  <r>
    <x v="10"/>
    <x v="86"/>
    <x v="4"/>
    <x v="5"/>
    <s v="5-5_R4年度現状一致率_合計"/>
    <x v="1"/>
    <n v="0.77373853211009169"/>
  </r>
  <r>
    <x v="10"/>
    <x v="86"/>
    <x v="5"/>
    <x v="0"/>
    <s v="6-1_R4年度病床機能報告_2025年時点_高度急性期"/>
    <x v="0"/>
    <n v="1627"/>
  </r>
  <r>
    <x v="10"/>
    <x v="86"/>
    <x v="5"/>
    <x v="1"/>
    <s v="6-2_R4年度病床機能報告_2025年時点_急性期"/>
    <x v="0"/>
    <n v="3017"/>
  </r>
  <r>
    <x v="10"/>
    <x v="86"/>
    <x v="5"/>
    <x v="2"/>
    <s v="6-3_R4年度病床機能報告_2025年時点_回復期"/>
    <x v="0"/>
    <n v="736"/>
  </r>
  <r>
    <x v="10"/>
    <x v="86"/>
    <x v="5"/>
    <x v="3"/>
    <s v="6-4_R4年度病床機能報告_2025年時点_慢性期"/>
    <x v="0"/>
    <n v="1367"/>
  </r>
  <r>
    <x v="10"/>
    <x v="86"/>
    <x v="5"/>
    <x v="11"/>
    <s v="6-5_R4年度病床機能報告_2025年時点_介護保険施設等へ移行予定"/>
    <x v="0"/>
    <n v="0"/>
  </r>
  <r>
    <x v="10"/>
    <x v="86"/>
    <x v="5"/>
    <x v="12"/>
    <s v="6-6_R4年度病床機能報告_2025年時点_休棟予定"/>
    <x v="0"/>
    <n v="0"/>
  </r>
  <r>
    <x v="10"/>
    <x v="86"/>
    <x v="5"/>
    <x v="13"/>
    <s v="6-7_R4年度病床機能報告_2025年時点_廃止予定"/>
    <x v="0"/>
    <n v="0"/>
  </r>
  <r>
    <x v="10"/>
    <x v="86"/>
    <x v="5"/>
    <x v="10"/>
    <s v="6-8_R4年度病床機能報告_2025年時点_総計"/>
    <x v="0"/>
    <n v="6747"/>
  </r>
  <r>
    <x v="10"/>
    <x v="86"/>
    <x v="6"/>
    <x v="0"/>
    <s v="7-1_R4年度将来一致率_高度急性期"/>
    <x v="1"/>
    <n v="1.5219831618334891"/>
  </r>
  <r>
    <x v="10"/>
    <x v="86"/>
    <x v="6"/>
    <x v="1"/>
    <s v="7-2_R4年度将来一致率_急性期"/>
    <x v="1"/>
    <n v="0.98018193632228723"/>
  </r>
  <r>
    <x v="10"/>
    <x v="86"/>
    <x v="6"/>
    <x v="2"/>
    <s v="7-3_R4年度将来一致率_回復期"/>
    <x v="1"/>
    <n v="0.26999266324284665"/>
  </r>
  <r>
    <x v="10"/>
    <x v="86"/>
    <x v="6"/>
    <x v="3"/>
    <s v="7-4_R4年度将来一致率_慢性期"/>
    <x v="1"/>
    <n v="0.7401191120736329"/>
  </r>
  <r>
    <x v="10"/>
    <x v="86"/>
    <x v="6"/>
    <x v="5"/>
    <s v="7-5_R4年度将来一致率_合計"/>
    <x v="1"/>
    <n v="0.77373853211009169"/>
  </r>
  <r>
    <x v="10"/>
    <x v="87"/>
    <x v="0"/>
    <x v="0"/>
    <s v="1-1_現状ー構想策定時_高度急性期"/>
    <x v="0"/>
    <n v="391"/>
  </r>
  <r>
    <x v="10"/>
    <x v="87"/>
    <x v="0"/>
    <x v="1"/>
    <s v="1-2_現状ー構想策定時_急性期"/>
    <x v="0"/>
    <n v="1721"/>
  </r>
  <r>
    <x v="10"/>
    <x v="87"/>
    <x v="0"/>
    <x v="2"/>
    <s v="1-3_現状ー構想策定時_回復期"/>
    <x v="0"/>
    <n v="232"/>
  </r>
  <r>
    <x v="10"/>
    <x v="87"/>
    <x v="0"/>
    <x v="3"/>
    <s v="1-4_現状ー構想策定時_慢性期"/>
    <x v="0"/>
    <n v="877"/>
  </r>
  <r>
    <x v="10"/>
    <x v="87"/>
    <x v="0"/>
    <x v="4"/>
    <s v="1-5_現状ー構想策定時_未報告"/>
    <x v="0"/>
    <n v="304"/>
  </r>
  <r>
    <x v="10"/>
    <x v="87"/>
    <x v="0"/>
    <x v="5"/>
    <s v="1-6_現状ー構想策定時_合計"/>
    <x v="0"/>
    <n v="3525"/>
  </r>
  <r>
    <x v="10"/>
    <x v="87"/>
    <x v="0"/>
    <x v="6"/>
    <s v="1-7_現状ー構想策定時_在宅医療等"/>
    <x v="0"/>
    <n v="2628"/>
  </r>
  <r>
    <x v="10"/>
    <x v="87"/>
    <x v="0"/>
    <x v="7"/>
    <s v="1-8_現状ー構想策定時_うち訪問診療分"/>
    <x v="0"/>
    <n v="1220"/>
  </r>
  <r>
    <x v="10"/>
    <x v="87"/>
    <x v="1"/>
    <x v="0"/>
    <s v="2-1_将来_高度急性期"/>
    <x v="0"/>
    <n v="450"/>
  </r>
  <r>
    <x v="10"/>
    <x v="87"/>
    <x v="1"/>
    <x v="1"/>
    <s v="2-2_将来_急性期"/>
    <x v="0"/>
    <n v="1445"/>
  </r>
  <r>
    <x v="10"/>
    <x v="87"/>
    <x v="1"/>
    <x v="2"/>
    <s v="2-3_将来_回復期"/>
    <x v="0"/>
    <n v="1203"/>
  </r>
  <r>
    <x v="10"/>
    <x v="87"/>
    <x v="1"/>
    <x v="3"/>
    <s v="2-4_将来_慢性期"/>
    <x v="0"/>
    <n v="809"/>
  </r>
  <r>
    <x v="10"/>
    <x v="87"/>
    <x v="1"/>
    <x v="5"/>
    <s v="2-5_将来_合計"/>
    <x v="0"/>
    <n v="3907"/>
  </r>
  <r>
    <x v="10"/>
    <x v="87"/>
    <x v="1"/>
    <x v="6"/>
    <s v="2-6_将来_在宅医療等"/>
    <x v="0"/>
    <n v="-4874"/>
  </r>
  <r>
    <x v="10"/>
    <x v="87"/>
    <x v="1"/>
    <x v="7"/>
    <s v="2-7_将来_うち訪問診療分"/>
    <x v="0"/>
    <n v="-2183"/>
  </r>
  <r>
    <x v="10"/>
    <x v="87"/>
    <x v="2"/>
    <x v="0"/>
    <s v="3-1_構想策定時一致率_高度急性期"/>
    <x v="1"/>
    <n v="0.86888888888888893"/>
  </r>
  <r>
    <x v="10"/>
    <x v="87"/>
    <x v="2"/>
    <x v="1"/>
    <s v="3-2_構想策定時一致率_急性期"/>
    <x v="1"/>
    <n v="1.1910034602076125"/>
  </r>
  <r>
    <x v="10"/>
    <x v="87"/>
    <x v="2"/>
    <x v="2"/>
    <s v="3-3_構想策定時一致率_回復期"/>
    <x v="1"/>
    <n v="0.19285120532003325"/>
  </r>
  <r>
    <x v="10"/>
    <x v="87"/>
    <x v="2"/>
    <x v="3"/>
    <s v="3-4_構想策定時一致率_慢性期"/>
    <x v="1"/>
    <n v="1.0840543881334981"/>
  </r>
  <r>
    <x v="10"/>
    <x v="87"/>
    <x v="2"/>
    <x v="5"/>
    <s v="3-5_構想策定時一致率_合計"/>
    <x v="1"/>
    <n v="0.90222677245968774"/>
  </r>
  <r>
    <x v="10"/>
    <x v="87"/>
    <x v="3"/>
    <x v="0"/>
    <s v="4-1_R4年度病床機能報告_2022年時点_高度急性期"/>
    <x v="0"/>
    <n v="587"/>
  </r>
  <r>
    <x v="10"/>
    <x v="87"/>
    <x v="3"/>
    <x v="1"/>
    <s v="4-2_R4年度病床機能報告_2022年時点_急性期"/>
    <x v="0"/>
    <n v="1469"/>
  </r>
  <r>
    <x v="10"/>
    <x v="87"/>
    <x v="3"/>
    <x v="2"/>
    <s v="4-3_R4年度病床機能報告_2022年時点_回復期"/>
    <x v="0"/>
    <n v="335"/>
  </r>
  <r>
    <x v="10"/>
    <x v="87"/>
    <x v="3"/>
    <x v="3"/>
    <s v="4-4_R4年度病床機能報告_2022年時点_慢性期"/>
    <x v="0"/>
    <n v="774"/>
  </r>
  <r>
    <x v="10"/>
    <x v="87"/>
    <x v="3"/>
    <x v="8"/>
    <s v="4-5_R4年度病床機能報告_2022年時点_休棟中（今後再開する予定）"/>
    <x v="0"/>
    <n v="90"/>
  </r>
  <r>
    <x v="10"/>
    <x v="87"/>
    <x v="3"/>
    <x v="9"/>
    <s v="4-6_R4年度病床機能報告_2022年時点_休棟中（今後廃止する予定）"/>
    <x v="0"/>
    <n v="0"/>
  </r>
  <r>
    <x v="10"/>
    <x v="87"/>
    <x v="3"/>
    <x v="10"/>
    <s v="4-7_R4年度病床機能報告_2022年時点_総計"/>
    <x v="0"/>
    <n v="3255"/>
  </r>
  <r>
    <x v="10"/>
    <x v="87"/>
    <x v="4"/>
    <x v="0"/>
    <s v="5-1_R4年度現状一致率_高度急性期"/>
    <x v="1"/>
    <n v="1.3044444444444445"/>
  </r>
  <r>
    <x v="10"/>
    <x v="87"/>
    <x v="4"/>
    <x v="1"/>
    <s v="5-2_R4年度現状一致率_急性期"/>
    <x v="1"/>
    <n v="1.0166089965397924"/>
  </r>
  <r>
    <x v="10"/>
    <x v="87"/>
    <x v="4"/>
    <x v="2"/>
    <s v="5-3_R4年度現状一致率_回復期"/>
    <x v="1"/>
    <n v="0.27847049044056527"/>
  </r>
  <r>
    <x v="10"/>
    <x v="87"/>
    <x v="4"/>
    <x v="3"/>
    <s v="5-4_R4年度現状一致率_慢性期"/>
    <x v="1"/>
    <n v="0.95673671199011123"/>
  </r>
  <r>
    <x v="10"/>
    <x v="87"/>
    <x v="4"/>
    <x v="5"/>
    <s v="5-5_R4年度現状一致率_合計"/>
    <x v="1"/>
    <n v="0.83312004095213721"/>
  </r>
  <r>
    <x v="10"/>
    <x v="87"/>
    <x v="5"/>
    <x v="0"/>
    <s v="6-1_R4年度病床機能報告_2025年時点_高度急性期"/>
    <x v="0"/>
    <n v="587"/>
  </r>
  <r>
    <x v="10"/>
    <x v="87"/>
    <x v="5"/>
    <x v="1"/>
    <s v="6-2_R4年度病床機能報告_2025年時点_急性期"/>
    <x v="0"/>
    <n v="1383"/>
  </r>
  <r>
    <x v="10"/>
    <x v="87"/>
    <x v="5"/>
    <x v="2"/>
    <s v="6-3_R4年度病床機能報告_2025年時点_回復期"/>
    <x v="0"/>
    <n v="484"/>
  </r>
  <r>
    <x v="10"/>
    <x v="87"/>
    <x v="5"/>
    <x v="3"/>
    <s v="6-4_R4年度病床機能報告_2025年時点_慢性期"/>
    <x v="0"/>
    <n v="726"/>
  </r>
  <r>
    <x v="10"/>
    <x v="87"/>
    <x v="5"/>
    <x v="11"/>
    <s v="6-5_R4年度病床機能報告_2025年時点_介護保険施設等へ移行予定"/>
    <x v="0"/>
    <n v="0"/>
  </r>
  <r>
    <x v="10"/>
    <x v="87"/>
    <x v="5"/>
    <x v="12"/>
    <s v="6-6_R4年度病床機能報告_2025年時点_休棟予定"/>
    <x v="0"/>
    <n v="75"/>
  </r>
  <r>
    <x v="10"/>
    <x v="87"/>
    <x v="5"/>
    <x v="13"/>
    <s v="6-7_R4年度病床機能報告_2025年時点_廃止予定"/>
    <x v="0"/>
    <n v="0"/>
  </r>
  <r>
    <x v="10"/>
    <x v="87"/>
    <x v="5"/>
    <x v="10"/>
    <s v="6-8_R4年度病床機能報告_2025年時点_総計"/>
    <x v="0"/>
    <n v="3255"/>
  </r>
  <r>
    <x v="10"/>
    <x v="87"/>
    <x v="6"/>
    <x v="0"/>
    <s v="7-1_R4年度将来一致率_高度急性期"/>
    <x v="1"/>
    <n v="1.3044444444444445"/>
  </r>
  <r>
    <x v="10"/>
    <x v="87"/>
    <x v="6"/>
    <x v="1"/>
    <s v="7-2_R4年度将来一致率_急性期"/>
    <x v="1"/>
    <n v="0.95709342560553634"/>
  </r>
  <r>
    <x v="10"/>
    <x v="87"/>
    <x v="6"/>
    <x v="2"/>
    <s v="7-3_R4年度将来一致率_回復期"/>
    <x v="1"/>
    <n v="0.40232751454696591"/>
  </r>
  <r>
    <x v="10"/>
    <x v="87"/>
    <x v="6"/>
    <x v="3"/>
    <s v="7-4_R4年度将来一致率_慢性期"/>
    <x v="1"/>
    <n v="0.89740420271940669"/>
  </r>
  <r>
    <x v="10"/>
    <x v="87"/>
    <x v="6"/>
    <x v="5"/>
    <s v="7-5_R4年度将来一致率_合計"/>
    <x v="1"/>
    <n v="0.83312004095213721"/>
  </r>
  <r>
    <x v="10"/>
    <x v="88"/>
    <x v="0"/>
    <x v="0"/>
    <s v="1-1_現状ー構想策定時_高度急性期"/>
    <x v="0"/>
    <n v="1763"/>
  </r>
  <r>
    <x v="10"/>
    <x v="88"/>
    <x v="0"/>
    <x v="1"/>
    <s v="1-2_現状ー構想策定時_急性期"/>
    <x v="0"/>
    <n v="2566"/>
  </r>
  <r>
    <x v="10"/>
    <x v="88"/>
    <x v="0"/>
    <x v="2"/>
    <s v="1-3_現状ー構想策定時_回復期"/>
    <x v="0"/>
    <n v="703"/>
  </r>
  <r>
    <x v="10"/>
    <x v="88"/>
    <x v="0"/>
    <x v="3"/>
    <s v="1-4_現状ー構想策定時_慢性期"/>
    <x v="0"/>
    <n v="1784"/>
  </r>
  <r>
    <x v="10"/>
    <x v="88"/>
    <x v="0"/>
    <x v="4"/>
    <s v="1-5_現状ー構想策定時_未報告"/>
    <x v="0"/>
    <n v="457"/>
  </r>
  <r>
    <x v="10"/>
    <x v="88"/>
    <x v="0"/>
    <x v="5"/>
    <s v="1-6_現状ー構想策定時_合計"/>
    <x v="0"/>
    <n v="7273"/>
  </r>
  <r>
    <x v="10"/>
    <x v="88"/>
    <x v="0"/>
    <x v="6"/>
    <s v="1-7_現状ー構想策定時_在宅医療等"/>
    <x v="0"/>
    <n v="4816"/>
  </r>
  <r>
    <x v="10"/>
    <x v="88"/>
    <x v="0"/>
    <x v="7"/>
    <s v="1-8_現状ー構想策定時_うち訪問診療分"/>
    <x v="0"/>
    <n v="2469"/>
  </r>
  <r>
    <x v="10"/>
    <x v="88"/>
    <x v="1"/>
    <x v="0"/>
    <s v="2-1_将来_高度急性期"/>
    <x v="0"/>
    <n v="703"/>
  </r>
  <r>
    <x v="10"/>
    <x v="88"/>
    <x v="1"/>
    <x v="1"/>
    <s v="2-2_将来_急性期"/>
    <x v="0"/>
    <n v="2163"/>
  </r>
  <r>
    <x v="10"/>
    <x v="88"/>
    <x v="1"/>
    <x v="2"/>
    <s v="2-3_将来_回復期"/>
    <x v="0"/>
    <n v="2300"/>
  </r>
  <r>
    <x v="10"/>
    <x v="88"/>
    <x v="1"/>
    <x v="3"/>
    <s v="2-4_将来_慢性期"/>
    <x v="0"/>
    <n v="1615"/>
  </r>
  <r>
    <x v="10"/>
    <x v="88"/>
    <x v="1"/>
    <x v="5"/>
    <s v="2-5_将来_合計"/>
    <x v="0"/>
    <n v="6781"/>
  </r>
  <r>
    <x v="10"/>
    <x v="88"/>
    <x v="1"/>
    <x v="6"/>
    <s v="2-6_将来_在宅医療等"/>
    <x v="0"/>
    <n v="-8799"/>
  </r>
  <r>
    <x v="10"/>
    <x v="88"/>
    <x v="1"/>
    <x v="7"/>
    <s v="2-7_将来_うち訪問診療分"/>
    <x v="0"/>
    <n v="-4105"/>
  </r>
  <r>
    <x v="10"/>
    <x v="88"/>
    <x v="2"/>
    <x v="0"/>
    <s v="3-1_構想策定時一致率_高度急性期"/>
    <x v="1"/>
    <n v="2.5078236130867708"/>
  </r>
  <r>
    <x v="10"/>
    <x v="88"/>
    <x v="2"/>
    <x v="1"/>
    <s v="3-2_構想策定時一致率_急性期"/>
    <x v="1"/>
    <n v="1.1863153028201572"/>
  </r>
  <r>
    <x v="10"/>
    <x v="88"/>
    <x v="2"/>
    <x v="2"/>
    <s v="3-3_構想策定時一致率_回復期"/>
    <x v="1"/>
    <n v="0.3056521739130435"/>
  </r>
  <r>
    <x v="10"/>
    <x v="88"/>
    <x v="2"/>
    <x v="3"/>
    <s v="3-4_構想策定時一致率_慢性期"/>
    <x v="1"/>
    <n v="1.1046439628482971"/>
  </r>
  <r>
    <x v="10"/>
    <x v="88"/>
    <x v="2"/>
    <x v="5"/>
    <s v="3-5_構想策定時一致率_合計"/>
    <x v="1"/>
    <n v="1.0725556702551247"/>
  </r>
  <r>
    <x v="10"/>
    <x v="88"/>
    <x v="3"/>
    <x v="0"/>
    <s v="4-1_R4年度病床機能報告_2022年時点_高度急性期"/>
    <x v="0"/>
    <n v="1798"/>
  </r>
  <r>
    <x v="10"/>
    <x v="88"/>
    <x v="3"/>
    <x v="1"/>
    <s v="4-2_R4年度病床機能報告_2022年時点_急性期"/>
    <x v="0"/>
    <n v="2010"/>
  </r>
  <r>
    <x v="10"/>
    <x v="88"/>
    <x v="3"/>
    <x v="2"/>
    <s v="4-3_R4年度病床機能報告_2022年時点_回復期"/>
    <x v="0"/>
    <n v="979"/>
  </r>
  <r>
    <x v="10"/>
    <x v="88"/>
    <x v="3"/>
    <x v="3"/>
    <s v="4-4_R4年度病床機能報告_2022年時点_慢性期"/>
    <x v="0"/>
    <n v="2098"/>
  </r>
  <r>
    <x v="10"/>
    <x v="88"/>
    <x v="3"/>
    <x v="8"/>
    <s v="4-5_R4年度病床機能報告_2022年時点_休棟中（今後再開する予定）"/>
    <x v="0"/>
    <n v="103"/>
  </r>
  <r>
    <x v="10"/>
    <x v="88"/>
    <x v="3"/>
    <x v="9"/>
    <s v="4-6_R4年度病床機能報告_2022年時点_休棟中（今後廃止する予定）"/>
    <x v="0"/>
    <n v="0"/>
  </r>
  <r>
    <x v="10"/>
    <x v="88"/>
    <x v="3"/>
    <x v="10"/>
    <s v="4-7_R4年度病床機能報告_2022年時点_総計"/>
    <x v="0"/>
    <n v="6988"/>
  </r>
  <r>
    <x v="10"/>
    <x v="88"/>
    <x v="4"/>
    <x v="0"/>
    <s v="5-1_R4年度現状一致率_高度急性期"/>
    <x v="1"/>
    <n v="2.5576102418207682"/>
  </r>
  <r>
    <x v="10"/>
    <x v="88"/>
    <x v="4"/>
    <x v="1"/>
    <s v="5-2_R4年度現状一致率_急性期"/>
    <x v="1"/>
    <n v="0.92926490984743415"/>
  </r>
  <r>
    <x v="10"/>
    <x v="88"/>
    <x v="4"/>
    <x v="2"/>
    <s v="5-3_R4年度現状一致率_回復期"/>
    <x v="1"/>
    <n v="0.4256521739130435"/>
  </r>
  <r>
    <x v="10"/>
    <x v="88"/>
    <x v="4"/>
    <x v="3"/>
    <s v="5-4_R4年度現状一致率_慢性期"/>
    <x v="1"/>
    <n v="1.2990712074303405"/>
  </r>
  <r>
    <x v="10"/>
    <x v="88"/>
    <x v="4"/>
    <x v="5"/>
    <s v="5-5_R4年度現状一致率_合計"/>
    <x v="1"/>
    <n v="1.0305264710219733"/>
  </r>
  <r>
    <x v="10"/>
    <x v="88"/>
    <x v="5"/>
    <x v="0"/>
    <s v="6-1_R4年度病床機能報告_2025年時点_高度急性期"/>
    <x v="0"/>
    <n v="1935"/>
  </r>
  <r>
    <x v="10"/>
    <x v="88"/>
    <x v="5"/>
    <x v="1"/>
    <s v="6-2_R4年度病床機能報告_2025年時点_急性期"/>
    <x v="0"/>
    <n v="1814"/>
  </r>
  <r>
    <x v="10"/>
    <x v="88"/>
    <x v="5"/>
    <x v="2"/>
    <s v="6-3_R4年度病床機能報告_2025年時点_回復期"/>
    <x v="0"/>
    <n v="1063"/>
  </r>
  <r>
    <x v="10"/>
    <x v="88"/>
    <x v="5"/>
    <x v="3"/>
    <s v="6-4_R4年度病床機能報告_2025年時点_慢性期"/>
    <x v="0"/>
    <n v="2164"/>
  </r>
  <r>
    <x v="10"/>
    <x v="88"/>
    <x v="5"/>
    <x v="11"/>
    <s v="6-5_R4年度病床機能報告_2025年時点_介護保険施設等へ移行予定"/>
    <x v="0"/>
    <n v="0"/>
  </r>
  <r>
    <x v="10"/>
    <x v="88"/>
    <x v="5"/>
    <x v="12"/>
    <s v="6-6_R4年度病床機能報告_2025年時点_休棟予定"/>
    <x v="0"/>
    <n v="0"/>
  </r>
  <r>
    <x v="10"/>
    <x v="88"/>
    <x v="5"/>
    <x v="13"/>
    <s v="6-7_R4年度病床機能報告_2025年時点_廃止予定"/>
    <x v="0"/>
    <n v="12"/>
  </r>
  <r>
    <x v="10"/>
    <x v="88"/>
    <x v="5"/>
    <x v="10"/>
    <s v="6-8_R4年度病床機能報告_2025年時点_総計"/>
    <x v="0"/>
    <n v="6988"/>
  </r>
  <r>
    <x v="10"/>
    <x v="88"/>
    <x v="6"/>
    <x v="0"/>
    <s v="7-1_R4年度将来一致率_高度急性期"/>
    <x v="1"/>
    <n v="2.7524893314367"/>
  </r>
  <r>
    <x v="10"/>
    <x v="88"/>
    <x v="6"/>
    <x v="1"/>
    <s v="7-2_R4年度将来一致率_急性期"/>
    <x v="1"/>
    <n v="0.83865002311604253"/>
  </r>
  <r>
    <x v="10"/>
    <x v="88"/>
    <x v="6"/>
    <x v="2"/>
    <s v="7-3_R4年度将来一致率_回復期"/>
    <x v="1"/>
    <n v="0.46217391304347827"/>
  </r>
  <r>
    <x v="10"/>
    <x v="88"/>
    <x v="6"/>
    <x v="3"/>
    <s v="7-4_R4年度将来一致率_慢性期"/>
    <x v="1"/>
    <n v="1.339938080495356"/>
  </r>
  <r>
    <x v="10"/>
    <x v="88"/>
    <x v="6"/>
    <x v="5"/>
    <s v="7-5_R4年度将来一致率_合計"/>
    <x v="1"/>
    <n v="1.0305264710219733"/>
  </r>
  <r>
    <x v="10"/>
    <x v="89"/>
    <x v="0"/>
    <x v="0"/>
    <s v="1-1_現状ー構想策定時_高度急性期"/>
    <x v="0"/>
    <n v="780"/>
  </r>
  <r>
    <x v="10"/>
    <x v="89"/>
    <x v="0"/>
    <x v="1"/>
    <s v="1-2_現状ー構想策定時_急性期"/>
    <x v="0"/>
    <n v="2961"/>
  </r>
  <r>
    <x v="10"/>
    <x v="89"/>
    <x v="0"/>
    <x v="2"/>
    <s v="1-3_現状ー構想策定時_回復期"/>
    <x v="0"/>
    <n v="663"/>
  </r>
  <r>
    <x v="10"/>
    <x v="89"/>
    <x v="0"/>
    <x v="3"/>
    <s v="1-4_現状ー構想策定時_慢性期"/>
    <x v="0"/>
    <n v="2517"/>
  </r>
  <r>
    <x v="10"/>
    <x v="89"/>
    <x v="0"/>
    <x v="4"/>
    <s v="1-5_現状ー構想策定時_未報告"/>
    <x v="0"/>
    <n v="429"/>
  </r>
  <r>
    <x v="10"/>
    <x v="89"/>
    <x v="0"/>
    <x v="5"/>
    <s v="1-6_現状ー構想策定時_合計"/>
    <x v="0"/>
    <n v="7350"/>
  </r>
  <r>
    <x v="10"/>
    <x v="89"/>
    <x v="0"/>
    <x v="6"/>
    <s v="1-7_現状ー構想策定時_在宅医療等"/>
    <x v="0"/>
    <n v="4350"/>
  </r>
  <r>
    <x v="10"/>
    <x v="89"/>
    <x v="0"/>
    <x v="7"/>
    <s v="1-8_現状ー構想策定時_うち訪問診療分"/>
    <x v="0"/>
    <n v="1833"/>
  </r>
  <r>
    <x v="10"/>
    <x v="89"/>
    <x v="1"/>
    <x v="0"/>
    <s v="2-1_将来_高度急性期"/>
    <x v="0"/>
    <n v="647"/>
  </r>
  <r>
    <x v="10"/>
    <x v="89"/>
    <x v="1"/>
    <x v="1"/>
    <s v="2-2_将来_急性期"/>
    <x v="0"/>
    <n v="2176"/>
  </r>
  <r>
    <x v="10"/>
    <x v="89"/>
    <x v="1"/>
    <x v="2"/>
    <s v="2-3_将来_回復期"/>
    <x v="0"/>
    <n v="2276"/>
  </r>
  <r>
    <x v="10"/>
    <x v="89"/>
    <x v="1"/>
    <x v="3"/>
    <s v="2-4_将来_慢性期"/>
    <x v="0"/>
    <n v="1842"/>
  </r>
  <r>
    <x v="10"/>
    <x v="89"/>
    <x v="1"/>
    <x v="5"/>
    <s v="2-5_将来_合計"/>
    <x v="0"/>
    <n v="6941"/>
  </r>
  <r>
    <x v="10"/>
    <x v="89"/>
    <x v="1"/>
    <x v="6"/>
    <s v="2-6_将来_在宅医療等"/>
    <x v="0"/>
    <n v="-8938"/>
  </r>
  <r>
    <x v="10"/>
    <x v="89"/>
    <x v="1"/>
    <x v="7"/>
    <s v="2-7_将来_うち訪問診療分"/>
    <x v="0"/>
    <n v="-3244"/>
  </r>
  <r>
    <x v="10"/>
    <x v="89"/>
    <x v="2"/>
    <x v="0"/>
    <s v="3-1_構想策定時一致率_高度急性期"/>
    <x v="1"/>
    <n v="1.2055641421947449"/>
  </r>
  <r>
    <x v="10"/>
    <x v="89"/>
    <x v="2"/>
    <x v="1"/>
    <s v="3-2_構想策定時一致率_急性期"/>
    <x v="1"/>
    <n v="1.3607536764705883"/>
  </r>
  <r>
    <x v="10"/>
    <x v="89"/>
    <x v="2"/>
    <x v="2"/>
    <s v="3-3_構想策定時一致率_回復期"/>
    <x v="1"/>
    <n v="0.29130052724077327"/>
  </r>
  <r>
    <x v="10"/>
    <x v="89"/>
    <x v="2"/>
    <x v="3"/>
    <s v="3-4_構想策定時一致率_慢性期"/>
    <x v="1"/>
    <n v="1.3664495114006514"/>
  </r>
  <r>
    <x v="10"/>
    <x v="89"/>
    <x v="2"/>
    <x v="5"/>
    <s v="3-5_構想策定時一致率_合計"/>
    <x v="1"/>
    <n v="1.0589252269125486"/>
  </r>
  <r>
    <x v="10"/>
    <x v="89"/>
    <x v="3"/>
    <x v="0"/>
    <s v="4-1_R4年度病床機能報告_2022年時点_高度急性期"/>
    <x v="0"/>
    <n v="844"/>
  </r>
  <r>
    <x v="10"/>
    <x v="89"/>
    <x v="3"/>
    <x v="1"/>
    <s v="4-2_R4年度病床機能報告_2022年時点_急性期"/>
    <x v="0"/>
    <n v="3051"/>
  </r>
  <r>
    <x v="10"/>
    <x v="89"/>
    <x v="3"/>
    <x v="2"/>
    <s v="4-3_R4年度病床機能報告_2022年時点_回復期"/>
    <x v="0"/>
    <n v="798"/>
  </r>
  <r>
    <x v="10"/>
    <x v="89"/>
    <x v="3"/>
    <x v="3"/>
    <s v="4-4_R4年度病床機能報告_2022年時点_慢性期"/>
    <x v="0"/>
    <n v="2122"/>
  </r>
  <r>
    <x v="10"/>
    <x v="89"/>
    <x v="3"/>
    <x v="8"/>
    <s v="4-5_R4年度病床機能報告_2022年時点_休棟中（今後再開する予定）"/>
    <x v="0"/>
    <n v="110"/>
  </r>
  <r>
    <x v="10"/>
    <x v="89"/>
    <x v="3"/>
    <x v="9"/>
    <s v="4-6_R4年度病床機能報告_2022年時点_休棟中（今後廃止する予定）"/>
    <x v="0"/>
    <n v="0"/>
  </r>
  <r>
    <x v="10"/>
    <x v="89"/>
    <x v="3"/>
    <x v="10"/>
    <s v="4-7_R4年度病床機能報告_2022年時点_総計"/>
    <x v="0"/>
    <n v="6925"/>
  </r>
  <r>
    <x v="10"/>
    <x v="89"/>
    <x v="4"/>
    <x v="0"/>
    <s v="5-1_R4年度現状一致率_高度急性期"/>
    <x v="1"/>
    <n v="1.304482225656878"/>
  </r>
  <r>
    <x v="10"/>
    <x v="89"/>
    <x v="4"/>
    <x v="1"/>
    <s v="5-2_R4年度現状一致率_急性期"/>
    <x v="1"/>
    <n v="1.4021139705882353"/>
  </r>
  <r>
    <x v="10"/>
    <x v="89"/>
    <x v="4"/>
    <x v="2"/>
    <s v="5-3_R4年度現状一致率_回復期"/>
    <x v="1"/>
    <n v="0.3506151142355009"/>
  </r>
  <r>
    <x v="10"/>
    <x v="89"/>
    <x v="4"/>
    <x v="3"/>
    <s v="5-4_R4年度現状一致率_慢性期"/>
    <x v="1"/>
    <n v="1.1520086862106407"/>
  </r>
  <r>
    <x v="10"/>
    <x v="89"/>
    <x v="4"/>
    <x v="5"/>
    <s v="5-5_R4年度現状一致率_合計"/>
    <x v="1"/>
    <n v="0.9976948566488979"/>
  </r>
  <r>
    <x v="10"/>
    <x v="89"/>
    <x v="5"/>
    <x v="0"/>
    <s v="6-1_R4年度病床機能報告_2025年時点_高度急性期"/>
    <x v="0"/>
    <n v="844"/>
  </r>
  <r>
    <x v="10"/>
    <x v="89"/>
    <x v="5"/>
    <x v="1"/>
    <s v="6-2_R4年度病床機能報告_2025年時点_急性期"/>
    <x v="0"/>
    <n v="2847"/>
  </r>
  <r>
    <x v="10"/>
    <x v="89"/>
    <x v="5"/>
    <x v="2"/>
    <s v="6-3_R4年度病床機能報告_2025年時点_回復期"/>
    <x v="0"/>
    <n v="840"/>
  </r>
  <r>
    <x v="10"/>
    <x v="89"/>
    <x v="5"/>
    <x v="3"/>
    <s v="6-4_R4年度病床機能報告_2025年時点_慢性期"/>
    <x v="0"/>
    <n v="2096"/>
  </r>
  <r>
    <x v="10"/>
    <x v="89"/>
    <x v="5"/>
    <x v="11"/>
    <s v="6-5_R4年度病床機能報告_2025年時点_介護保険施設等へ移行予定"/>
    <x v="0"/>
    <n v="0"/>
  </r>
  <r>
    <x v="10"/>
    <x v="89"/>
    <x v="5"/>
    <x v="12"/>
    <s v="6-6_R4年度病床機能報告_2025年時点_休棟予定"/>
    <x v="0"/>
    <n v="65"/>
  </r>
  <r>
    <x v="10"/>
    <x v="89"/>
    <x v="5"/>
    <x v="13"/>
    <s v="6-7_R4年度病床機能報告_2025年時点_廃止予定"/>
    <x v="0"/>
    <n v="233"/>
  </r>
  <r>
    <x v="10"/>
    <x v="89"/>
    <x v="5"/>
    <x v="10"/>
    <s v="6-8_R4年度病床機能報告_2025年時点_総計"/>
    <x v="0"/>
    <n v="6925"/>
  </r>
  <r>
    <x v="10"/>
    <x v="89"/>
    <x v="6"/>
    <x v="0"/>
    <s v="7-1_R4年度将来一致率_高度急性期"/>
    <x v="1"/>
    <n v="1.304482225656878"/>
  </r>
  <r>
    <x v="10"/>
    <x v="89"/>
    <x v="6"/>
    <x v="1"/>
    <s v="7-2_R4年度将来一致率_急性期"/>
    <x v="1"/>
    <n v="1.3083639705882353"/>
  </r>
  <r>
    <x v="10"/>
    <x v="89"/>
    <x v="6"/>
    <x v="2"/>
    <s v="7-3_R4年度将来一致率_回復期"/>
    <x v="1"/>
    <n v="0.36906854130052724"/>
  </r>
  <r>
    <x v="10"/>
    <x v="89"/>
    <x v="6"/>
    <x v="3"/>
    <s v="7-4_R4年度将来一致率_慢性期"/>
    <x v="1"/>
    <n v="1.1378935939196526"/>
  </r>
  <r>
    <x v="10"/>
    <x v="89"/>
    <x v="6"/>
    <x v="5"/>
    <s v="7-5_R4年度将来一致率_合計"/>
    <x v="1"/>
    <n v="0.9976948566488979"/>
  </r>
  <r>
    <x v="10"/>
    <x v="90"/>
    <x v="0"/>
    <x v="0"/>
    <s v="1-1_現状ー構想策定時_高度急性期"/>
    <x v="0"/>
    <n v="38"/>
  </r>
  <r>
    <x v="10"/>
    <x v="90"/>
    <x v="0"/>
    <x v="1"/>
    <s v="1-2_現状ー構想策定時_急性期"/>
    <x v="0"/>
    <n v="2707"/>
  </r>
  <r>
    <x v="10"/>
    <x v="90"/>
    <x v="0"/>
    <x v="2"/>
    <s v="1-3_現状ー構想策定時_回復期"/>
    <x v="0"/>
    <n v="383"/>
  </r>
  <r>
    <x v="10"/>
    <x v="90"/>
    <x v="0"/>
    <x v="3"/>
    <s v="1-4_現状ー構想策定時_慢性期"/>
    <x v="0"/>
    <n v="1092"/>
  </r>
  <r>
    <x v="10"/>
    <x v="90"/>
    <x v="0"/>
    <x v="4"/>
    <s v="1-5_現状ー構想策定時_未報告"/>
    <x v="0"/>
    <n v="203"/>
  </r>
  <r>
    <x v="10"/>
    <x v="90"/>
    <x v="0"/>
    <x v="5"/>
    <s v="1-6_現状ー構想策定時_合計"/>
    <x v="0"/>
    <n v="4423"/>
  </r>
  <r>
    <x v="10"/>
    <x v="90"/>
    <x v="0"/>
    <x v="6"/>
    <s v="1-7_現状ー構想策定時_在宅医療等"/>
    <x v="0"/>
    <n v="2849"/>
  </r>
  <r>
    <x v="10"/>
    <x v="90"/>
    <x v="0"/>
    <x v="7"/>
    <s v="1-8_現状ー構想策定時_うち訪問診療分"/>
    <x v="0"/>
    <n v="967"/>
  </r>
  <r>
    <x v="10"/>
    <x v="90"/>
    <x v="1"/>
    <x v="0"/>
    <s v="2-1_将来_高度急性期"/>
    <x v="0"/>
    <n v="599"/>
  </r>
  <r>
    <x v="10"/>
    <x v="90"/>
    <x v="1"/>
    <x v="1"/>
    <s v="2-2_将来_急性期"/>
    <x v="0"/>
    <n v="1890"/>
  </r>
  <r>
    <x v="10"/>
    <x v="90"/>
    <x v="1"/>
    <x v="2"/>
    <s v="2-3_将来_回復期"/>
    <x v="0"/>
    <n v="1668"/>
  </r>
  <r>
    <x v="10"/>
    <x v="90"/>
    <x v="1"/>
    <x v="3"/>
    <s v="2-4_将来_慢性期"/>
    <x v="0"/>
    <n v="1195"/>
  </r>
  <r>
    <x v="10"/>
    <x v="90"/>
    <x v="1"/>
    <x v="5"/>
    <s v="2-5_将来_合計"/>
    <x v="0"/>
    <n v="5352"/>
  </r>
  <r>
    <x v="10"/>
    <x v="90"/>
    <x v="1"/>
    <x v="6"/>
    <s v="2-6_将来_在宅医療等"/>
    <x v="0"/>
    <n v="-4547"/>
  </r>
  <r>
    <x v="10"/>
    <x v="90"/>
    <x v="1"/>
    <x v="7"/>
    <s v="2-7_将来_うち訪問診療分"/>
    <x v="0"/>
    <n v="-1492"/>
  </r>
  <r>
    <x v="10"/>
    <x v="90"/>
    <x v="2"/>
    <x v="0"/>
    <s v="3-1_構想策定時一致率_高度急性期"/>
    <x v="1"/>
    <n v="6.3439065108514187E-2"/>
  </r>
  <r>
    <x v="10"/>
    <x v="90"/>
    <x v="2"/>
    <x v="1"/>
    <s v="3-2_構想策定時一致率_急性期"/>
    <x v="1"/>
    <n v="1.4322751322751324"/>
  </r>
  <r>
    <x v="10"/>
    <x v="90"/>
    <x v="2"/>
    <x v="2"/>
    <s v="3-3_構想策定時一致率_回復期"/>
    <x v="1"/>
    <n v="0.22961630695443644"/>
  </r>
  <r>
    <x v="10"/>
    <x v="90"/>
    <x v="2"/>
    <x v="3"/>
    <s v="3-4_構想策定時一致率_慢性期"/>
    <x v="1"/>
    <n v="0.9138075313807531"/>
  </r>
  <r>
    <x v="10"/>
    <x v="90"/>
    <x v="2"/>
    <x v="5"/>
    <s v="3-5_構想策定時一致率_合計"/>
    <x v="1"/>
    <n v="0.82642002989536623"/>
  </r>
  <r>
    <x v="10"/>
    <x v="90"/>
    <x v="3"/>
    <x v="0"/>
    <s v="4-1_R4年度病床機能報告_2022年時点_高度急性期"/>
    <x v="0"/>
    <n v="372"/>
  </r>
  <r>
    <x v="10"/>
    <x v="90"/>
    <x v="3"/>
    <x v="1"/>
    <s v="4-2_R4年度病床機能報告_2022年時点_急性期"/>
    <x v="0"/>
    <n v="2066"/>
  </r>
  <r>
    <x v="10"/>
    <x v="90"/>
    <x v="3"/>
    <x v="2"/>
    <s v="4-3_R4年度病床機能報告_2022年時点_回復期"/>
    <x v="0"/>
    <n v="746"/>
  </r>
  <r>
    <x v="10"/>
    <x v="90"/>
    <x v="3"/>
    <x v="3"/>
    <s v="4-4_R4年度病床機能報告_2022年時点_慢性期"/>
    <x v="0"/>
    <n v="1076"/>
  </r>
  <r>
    <x v="10"/>
    <x v="90"/>
    <x v="3"/>
    <x v="8"/>
    <s v="4-5_R4年度病床機能報告_2022年時点_休棟中（今後再開する予定）"/>
    <x v="0"/>
    <n v="112"/>
  </r>
  <r>
    <x v="10"/>
    <x v="90"/>
    <x v="3"/>
    <x v="9"/>
    <s v="4-6_R4年度病床機能報告_2022年時点_休棟中（今後廃止する予定）"/>
    <x v="0"/>
    <n v="0"/>
  </r>
  <r>
    <x v="10"/>
    <x v="90"/>
    <x v="3"/>
    <x v="10"/>
    <s v="4-7_R4年度病床機能報告_2022年時点_総計"/>
    <x v="0"/>
    <n v="4372"/>
  </r>
  <r>
    <x v="10"/>
    <x v="90"/>
    <x v="4"/>
    <x v="0"/>
    <s v="5-1_R4年度現状一致率_高度急性期"/>
    <x v="1"/>
    <n v="0.62103505843071782"/>
  </r>
  <r>
    <x v="10"/>
    <x v="90"/>
    <x v="4"/>
    <x v="1"/>
    <s v="5-2_R4年度現状一致率_急性期"/>
    <x v="1"/>
    <n v="1.0931216931216932"/>
  </r>
  <r>
    <x v="10"/>
    <x v="90"/>
    <x v="4"/>
    <x v="2"/>
    <s v="5-3_R4年度現状一致率_回復期"/>
    <x v="1"/>
    <n v="0.44724220623501199"/>
  </r>
  <r>
    <x v="10"/>
    <x v="90"/>
    <x v="4"/>
    <x v="3"/>
    <s v="5-4_R4年度現状一致率_慢性期"/>
    <x v="1"/>
    <n v="0.90041841004184098"/>
  </r>
  <r>
    <x v="10"/>
    <x v="90"/>
    <x v="4"/>
    <x v="5"/>
    <s v="5-5_R4年度現状一致率_合計"/>
    <x v="1"/>
    <n v="0.81689088191330339"/>
  </r>
  <r>
    <x v="10"/>
    <x v="90"/>
    <x v="5"/>
    <x v="0"/>
    <s v="6-1_R4年度病床機能報告_2025年時点_高度急性期"/>
    <x v="0"/>
    <n v="345"/>
  </r>
  <r>
    <x v="10"/>
    <x v="90"/>
    <x v="5"/>
    <x v="1"/>
    <s v="6-2_R4年度病床機能報告_2025年時点_急性期"/>
    <x v="0"/>
    <n v="2066"/>
  </r>
  <r>
    <x v="10"/>
    <x v="90"/>
    <x v="5"/>
    <x v="2"/>
    <s v="6-3_R4年度病床機能報告_2025年時点_回復期"/>
    <x v="0"/>
    <n v="746"/>
  </r>
  <r>
    <x v="10"/>
    <x v="90"/>
    <x v="5"/>
    <x v="3"/>
    <s v="6-4_R4年度病床機能報告_2025年時点_慢性期"/>
    <x v="0"/>
    <n v="1136"/>
  </r>
  <r>
    <x v="10"/>
    <x v="90"/>
    <x v="5"/>
    <x v="11"/>
    <s v="6-5_R4年度病床機能報告_2025年時点_介護保険施設等へ移行予定"/>
    <x v="0"/>
    <n v="0"/>
  </r>
  <r>
    <x v="10"/>
    <x v="90"/>
    <x v="5"/>
    <x v="12"/>
    <s v="6-6_R4年度病床機能報告_2025年時点_休棟予定"/>
    <x v="0"/>
    <n v="52"/>
  </r>
  <r>
    <x v="10"/>
    <x v="90"/>
    <x v="5"/>
    <x v="13"/>
    <s v="6-7_R4年度病床機能報告_2025年時点_廃止予定"/>
    <x v="0"/>
    <n v="27"/>
  </r>
  <r>
    <x v="10"/>
    <x v="90"/>
    <x v="5"/>
    <x v="10"/>
    <s v="6-8_R4年度病床機能報告_2025年時点_総計"/>
    <x v="0"/>
    <n v="4372"/>
  </r>
  <r>
    <x v="10"/>
    <x v="90"/>
    <x v="6"/>
    <x v="0"/>
    <s v="7-1_R4年度将来一致率_高度急性期"/>
    <x v="1"/>
    <n v="0.57595993322203676"/>
  </r>
  <r>
    <x v="10"/>
    <x v="90"/>
    <x v="6"/>
    <x v="1"/>
    <s v="7-2_R4年度将来一致率_急性期"/>
    <x v="1"/>
    <n v="1.0931216931216932"/>
  </r>
  <r>
    <x v="10"/>
    <x v="90"/>
    <x v="6"/>
    <x v="2"/>
    <s v="7-3_R4年度将来一致率_回復期"/>
    <x v="1"/>
    <n v="0.44724220623501199"/>
  </r>
  <r>
    <x v="10"/>
    <x v="90"/>
    <x v="6"/>
    <x v="3"/>
    <s v="7-4_R4年度将来一致率_慢性期"/>
    <x v="1"/>
    <n v="0.9506276150627615"/>
  </r>
  <r>
    <x v="10"/>
    <x v="90"/>
    <x v="6"/>
    <x v="5"/>
    <s v="7-5_R4年度将来一致率_合計"/>
    <x v="1"/>
    <n v="0.81689088191330339"/>
  </r>
  <r>
    <x v="10"/>
    <x v="91"/>
    <x v="0"/>
    <x v="0"/>
    <s v="1-1_現状ー構想策定時_高度急性期"/>
    <x v="0"/>
    <n v="410"/>
  </r>
  <r>
    <x v="10"/>
    <x v="91"/>
    <x v="0"/>
    <x v="1"/>
    <s v="1-2_現状ー構想策定時_急性期"/>
    <x v="0"/>
    <n v="2155"/>
  </r>
  <r>
    <x v="10"/>
    <x v="91"/>
    <x v="0"/>
    <x v="2"/>
    <s v="1-3_現状ー構想策定時_回復期"/>
    <x v="0"/>
    <n v="238"/>
  </r>
  <r>
    <x v="10"/>
    <x v="91"/>
    <x v="0"/>
    <x v="3"/>
    <s v="1-4_現状ー構想策定時_慢性期"/>
    <x v="0"/>
    <n v="985"/>
  </r>
  <r>
    <x v="10"/>
    <x v="91"/>
    <x v="0"/>
    <x v="4"/>
    <s v="1-5_現状ー構想策定時_未報告"/>
    <x v="0"/>
    <n v="98"/>
  </r>
  <r>
    <x v="10"/>
    <x v="91"/>
    <x v="0"/>
    <x v="5"/>
    <s v="1-6_現状ー構想策定時_合計"/>
    <x v="0"/>
    <n v="3886"/>
  </r>
  <r>
    <x v="10"/>
    <x v="91"/>
    <x v="0"/>
    <x v="6"/>
    <s v="1-7_現状ー構想策定時_在宅医療等"/>
    <x v="0"/>
    <n v="3771"/>
  </r>
  <r>
    <x v="10"/>
    <x v="91"/>
    <x v="0"/>
    <x v="7"/>
    <s v="1-8_現状ー構想策定時_うち訪問診療分"/>
    <x v="0"/>
    <n v="2000"/>
  </r>
  <r>
    <x v="10"/>
    <x v="91"/>
    <x v="1"/>
    <x v="0"/>
    <s v="2-1_将来_高度急性期"/>
    <x v="0"/>
    <n v="447"/>
  </r>
  <r>
    <x v="10"/>
    <x v="91"/>
    <x v="1"/>
    <x v="1"/>
    <s v="2-2_将来_急性期"/>
    <x v="0"/>
    <n v="1478"/>
  </r>
  <r>
    <x v="10"/>
    <x v="91"/>
    <x v="1"/>
    <x v="2"/>
    <s v="2-3_将来_回復期"/>
    <x v="0"/>
    <n v="1296"/>
  </r>
  <r>
    <x v="10"/>
    <x v="91"/>
    <x v="1"/>
    <x v="3"/>
    <s v="2-4_将来_慢性期"/>
    <x v="0"/>
    <n v="772"/>
  </r>
  <r>
    <x v="10"/>
    <x v="91"/>
    <x v="1"/>
    <x v="5"/>
    <s v="2-5_将来_合計"/>
    <x v="0"/>
    <n v="3993"/>
  </r>
  <r>
    <x v="10"/>
    <x v="91"/>
    <x v="1"/>
    <x v="6"/>
    <s v="2-6_将来_在宅医療等"/>
    <x v="0"/>
    <n v="-5541"/>
  </r>
  <r>
    <x v="10"/>
    <x v="91"/>
    <x v="1"/>
    <x v="7"/>
    <s v="2-7_将来_うち訪問診療分"/>
    <x v="0"/>
    <n v="-2802"/>
  </r>
  <r>
    <x v="10"/>
    <x v="91"/>
    <x v="2"/>
    <x v="0"/>
    <s v="3-1_構想策定時一致率_高度急性期"/>
    <x v="1"/>
    <n v="0.91722595078299773"/>
  </r>
  <r>
    <x v="10"/>
    <x v="91"/>
    <x v="2"/>
    <x v="1"/>
    <s v="3-2_構想策定時一致率_急性期"/>
    <x v="1"/>
    <n v="1.4580514208389717"/>
  </r>
  <r>
    <x v="10"/>
    <x v="91"/>
    <x v="2"/>
    <x v="2"/>
    <s v="3-3_構想策定時一致率_回復期"/>
    <x v="1"/>
    <n v="0.18364197530864199"/>
  </r>
  <r>
    <x v="10"/>
    <x v="91"/>
    <x v="2"/>
    <x v="3"/>
    <s v="3-4_構想策定時一致率_慢性期"/>
    <x v="1"/>
    <n v="1.2759067357512954"/>
  </r>
  <r>
    <x v="10"/>
    <x v="91"/>
    <x v="2"/>
    <x v="5"/>
    <s v="3-5_構想策定時一致率_合計"/>
    <x v="1"/>
    <n v="0.97320310543451038"/>
  </r>
  <r>
    <x v="10"/>
    <x v="91"/>
    <x v="3"/>
    <x v="0"/>
    <s v="4-1_R4年度病床機能報告_2022年時点_高度急性期"/>
    <x v="0"/>
    <n v="410"/>
  </r>
  <r>
    <x v="10"/>
    <x v="91"/>
    <x v="3"/>
    <x v="1"/>
    <s v="4-2_R4年度病床機能報告_2022年時点_急性期"/>
    <x v="0"/>
    <n v="1751"/>
  </r>
  <r>
    <x v="10"/>
    <x v="91"/>
    <x v="3"/>
    <x v="2"/>
    <s v="4-3_R4年度病床機能報告_2022年時点_回復期"/>
    <x v="0"/>
    <n v="405"/>
  </r>
  <r>
    <x v="10"/>
    <x v="91"/>
    <x v="3"/>
    <x v="3"/>
    <s v="4-4_R4年度病床機能報告_2022年時点_慢性期"/>
    <x v="0"/>
    <n v="1034"/>
  </r>
  <r>
    <x v="10"/>
    <x v="91"/>
    <x v="3"/>
    <x v="8"/>
    <s v="4-5_R4年度病床機能報告_2022年時点_休棟中（今後再開する予定）"/>
    <x v="0"/>
    <n v="75"/>
  </r>
  <r>
    <x v="10"/>
    <x v="91"/>
    <x v="3"/>
    <x v="9"/>
    <s v="4-6_R4年度病床機能報告_2022年時点_休棟中（今後廃止する予定）"/>
    <x v="0"/>
    <n v="0"/>
  </r>
  <r>
    <x v="10"/>
    <x v="91"/>
    <x v="3"/>
    <x v="10"/>
    <s v="4-7_R4年度病床機能報告_2022年時点_総計"/>
    <x v="0"/>
    <n v="3675"/>
  </r>
  <r>
    <x v="10"/>
    <x v="91"/>
    <x v="4"/>
    <x v="0"/>
    <s v="5-1_R4年度現状一致率_高度急性期"/>
    <x v="1"/>
    <n v="0.91722595078299773"/>
  </r>
  <r>
    <x v="10"/>
    <x v="91"/>
    <x v="4"/>
    <x v="1"/>
    <s v="5-2_R4年度現状一致率_急性期"/>
    <x v="1"/>
    <n v="1.1847090663058186"/>
  </r>
  <r>
    <x v="10"/>
    <x v="91"/>
    <x v="4"/>
    <x v="2"/>
    <s v="5-3_R4年度現状一致率_回復期"/>
    <x v="1"/>
    <n v="0.3125"/>
  </r>
  <r>
    <x v="10"/>
    <x v="91"/>
    <x v="4"/>
    <x v="3"/>
    <s v="5-4_R4年度現状一致率_慢性期"/>
    <x v="1"/>
    <n v="1.339378238341969"/>
  </r>
  <r>
    <x v="10"/>
    <x v="91"/>
    <x v="4"/>
    <x v="5"/>
    <s v="5-5_R4年度現状一致率_合計"/>
    <x v="1"/>
    <n v="0.92036063110443278"/>
  </r>
  <r>
    <x v="10"/>
    <x v="91"/>
    <x v="5"/>
    <x v="0"/>
    <s v="6-1_R4年度病床機能報告_2025年時点_高度急性期"/>
    <x v="0"/>
    <n v="434"/>
  </r>
  <r>
    <x v="10"/>
    <x v="91"/>
    <x v="5"/>
    <x v="1"/>
    <s v="6-2_R4年度病床機能報告_2025年時点_急性期"/>
    <x v="0"/>
    <n v="1705"/>
  </r>
  <r>
    <x v="10"/>
    <x v="91"/>
    <x v="5"/>
    <x v="2"/>
    <s v="6-3_R4年度病床機能報告_2025年時点_回復期"/>
    <x v="0"/>
    <n v="469"/>
  </r>
  <r>
    <x v="10"/>
    <x v="91"/>
    <x v="5"/>
    <x v="3"/>
    <s v="6-4_R4年度病床機能報告_2025年時点_慢性期"/>
    <x v="0"/>
    <n v="1067"/>
  </r>
  <r>
    <x v="10"/>
    <x v="91"/>
    <x v="5"/>
    <x v="11"/>
    <s v="6-5_R4年度病床機能報告_2025年時点_介護保険施設等へ移行予定"/>
    <x v="0"/>
    <n v="0"/>
  </r>
  <r>
    <x v="10"/>
    <x v="91"/>
    <x v="5"/>
    <x v="12"/>
    <s v="6-6_R4年度病床機能報告_2025年時点_休棟予定"/>
    <x v="0"/>
    <n v="0"/>
  </r>
  <r>
    <x v="10"/>
    <x v="91"/>
    <x v="5"/>
    <x v="13"/>
    <s v="6-7_R4年度病床機能報告_2025年時点_廃止予定"/>
    <x v="0"/>
    <n v="0"/>
  </r>
  <r>
    <x v="10"/>
    <x v="91"/>
    <x v="5"/>
    <x v="10"/>
    <s v="6-8_R4年度病床機能報告_2025年時点_総計"/>
    <x v="0"/>
    <n v="3675"/>
  </r>
  <r>
    <x v="10"/>
    <x v="91"/>
    <x v="6"/>
    <x v="0"/>
    <s v="7-1_R4年度将来一致率_高度急性期"/>
    <x v="1"/>
    <n v="0.970917225950783"/>
  </r>
  <r>
    <x v="10"/>
    <x v="91"/>
    <x v="6"/>
    <x v="1"/>
    <s v="7-2_R4年度将来一致率_急性期"/>
    <x v="1"/>
    <n v="1.1535859269282815"/>
  </r>
  <r>
    <x v="10"/>
    <x v="91"/>
    <x v="6"/>
    <x v="2"/>
    <s v="7-3_R4年度将来一致率_回復期"/>
    <x v="1"/>
    <n v="0.36188271604938271"/>
  </r>
  <r>
    <x v="10"/>
    <x v="91"/>
    <x v="6"/>
    <x v="3"/>
    <s v="7-4_R4年度将来一致率_慢性期"/>
    <x v="1"/>
    <n v="1.3821243523316062"/>
  </r>
  <r>
    <x v="10"/>
    <x v="91"/>
    <x v="6"/>
    <x v="5"/>
    <s v="7-5_R4年度将来一致率_合計"/>
    <x v="1"/>
    <n v="0.92036063110443278"/>
  </r>
  <r>
    <x v="10"/>
    <x v="92"/>
    <x v="0"/>
    <x v="0"/>
    <s v="1-1_現状ー構想策定時_高度急性期"/>
    <x v="0"/>
    <n v="0"/>
  </r>
  <r>
    <x v="10"/>
    <x v="92"/>
    <x v="0"/>
    <x v="1"/>
    <s v="1-2_現状ー構想策定時_急性期"/>
    <x v="0"/>
    <n v="359"/>
  </r>
  <r>
    <x v="10"/>
    <x v="92"/>
    <x v="0"/>
    <x v="2"/>
    <s v="1-3_現状ー構想策定時_回復期"/>
    <x v="0"/>
    <n v="71"/>
  </r>
  <r>
    <x v="10"/>
    <x v="92"/>
    <x v="0"/>
    <x v="3"/>
    <s v="1-4_現状ー構想策定時_慢性期"/>
    <x v="0"/>
    <n v="376"/>
  </r>
  <r>
    <x v="10"/>
    <x v="92"/>
    <x v="0"/>
    <x v="4"/>
    <s v="1-5_現状ー構想策定時_未報告"/>
    <x v="0"/>
    <n v="24"/>
  </r>
  <r>
    <x v="10"/>
    <x v="92"/>
    <x v="0"/>
    <x v="5"/>
    <s v="1-6_現状ー構想策定時_合計"/>
    <x v="0"/>
    <n v="830"/>
  </r>
  <r>
    <x v="10"/>
    <x v="92"/>
    <x v="0"/>
    <x v="6"/>
    <s v="1-7_現状ー構想策定時_在宅医療等"/>
    <x v="0"/>
    <n v="881"/>
  </r>
  <r>
    <x v="10"/>
    <x v="92"/>
    <x v="0"/>
    <x v="7"/>
    <s v="1-8_現状ー構想策定時_うち訪問診療分"/>
    <x v="0"/>
    <n v="365"/>
  </r>
  <r>
    <x v="10"/>
    <x v="92"/>
    <x v="1"/>
    <x v="0"/>
    <s v="2-1_将来_高度急性期"/>
    <x v="0"/>
    <n v="81"/>
  </r>
  <r>
    <x v="10"/>
    <x v="92"/>
    <x v="1"/>
    <x v="1"/>
    <s v="2-2_将来_急性期"/>
    <x v="0"/>
    <n v="256"/>
  </r>
  <r>
    <x v="10"/>
    <x v="92"/>
    <x v="1"/>
    <x v="2"/>
    <s v="2-3_将来_回復期"/>
    <x v="0"/>
    <n v="240"/>
  </r>
  <r>
    <x v="10"/>
    <x v="92"/>
    <x v="1"/>
    <x v="3"/>
    <s v="2-4_将来_慢性期"/>
    <x v="0"/>
    <n v="222"/>
  </r>
  <r>
    <x v="10"/>
    <x v="92"/>
    <x v="1"/>
    <x v="5"/>
    <s v="2-5_将来_合計"/>
    <x v="0"/>
    <n v="799"/>
  </r>
  <r>
    <x v="10"/>
    <x v="92"/>
    <x v="1"/>
    <x v="6"/>
    <s v="2-6_将来_在宅医療等"/>
    <x v="0"/>
    <n v="-1008"/>
  </r>
  <r>
    <x v="10"/>
    <x v="92"/>
    <x v="1"/>
    <x v="7"/>
    <s v="2-7_将来_うち訪問診療分"/>
    <x v="0"/>
    <n v="-399"/>
  </r>
  <r>
    <x v="10"/>
    <x v="92"/>
    <x v="2"/>
    <x v="0"/>
    <s v="3-1_構想策定時一致率_高度急性期"/>
    <x v="1"/>
    <n v="0"/>
  </r>
  <r>
    <x v="10"/>
    <x v="92"/>
    <x v="2"/>
    <x v="1"/>
    <s v="3-2_構想策定時一致率_急性期"/>
    <x v="1"/>
    <n v="1.40234375"/>
  </r>
  <r>
    <x v="10"/>
    <x v="92"/>
    <x v="2"/>
    <x v="2"/>
    <s v="3-3_構想策定時一致率_回復期"/>
    <x v="1"/>
    <n v="0.29583333333333334"/>
  </r>
  <r>
    <x v="10"/>
    <x v="92"/>
    <x v="2"/>
    <x v="3"/>
    <s v="3-4_構想策定時一致率_慢性期"/>
    <x v="1"/>
    <n v="1.6936936936936937"/>
  </r>
  <r>
    <x v="10"/>
    <x v="92"/>
    <x v="2"/>
    <x v="5"/>
    <s v="3-5_構想策定時一致率_合計"/>
    <x v="1"/>
    <n v="1.0387984981226532"/>
  </r>
  <r>
    <x v="10"/>
    <x v="92"/>
    <x v="3"/>
    <x v="0"/>
    <s v="4-1_R4年度病床機能報告_2022年時点_高度急性期"/>
    <x v="0"/>
    <n v="0"/>
  </r>
  <r>
    <x v="10"/>
    <x v="92"/>
    <x v="3"/>
    <x v="1"/>
    <s v="4-2_R4年度病床機能報告_2022年時点_急性期"/>
    <x v="0"/>
    <n v="327"/>
  </r>
  <r>
    <x v="10"/>
    <x v="92"/>
    <x v="3"/>
    <x v="2"/>
    <s v="4-3_R4年度病床機能報告_2022年時点_回復期"/>
    <x v="0"/>
    <n v="126"/>
  </r>
  <r>
    <x v="10"/>
    <x v="92"/>
    <x v="3"/>
    <x v="3"/>
    <s v="4-4_R4年度病床機能報告_2022年時点_慢性期"/>
    <x v="0"/>
    <n v="309"/>
  </r>
  <r>
    <x v="10"/>
    <x v="92"/>
    <x v="3"/>
    <x v="8"/>
    <s v="4-5_R4年度病床機能報告_2022年時点_休棟中（今後再開する予定）"/>
    <x v="0"/>
    <n v="0"/>
  </r>
  <r>
    <x v="10"/>
    <x v="92"/>
    <x v="3"/>
    <x v="9"/>
    <s v="4-6_R4年度病床機能報告_2022年時点_休棟中（今後廃止する予定）"/>
    <x v="0"/>
    <n v="0"/>
  </r>
  <r>
    <x v="10"/>
    <x v="92"/>
    <x v="3"/>
    <x v="10"/>
    <s v="4-7_R4年度病床機能報告_2022年時点_総計"/>
    <x v="0"/>
    <n v="762"/>
  </r>
  <r>
    <x v="10"/>
    <x v="92"/>
    <x v="4"/>
    <x v="0"/>
    <s v="5-1_R4年度現状一致率_高度急性期"/>
    <x v="1"/>
    <n v="0"/>
  </r>
  <r>
    <x v="10"/>
    <x v="92"/>
    <x v="4"/>
    <x v="1"/>
    <s v="5-2_R4年度現状一致率_急性期"/>
    <x v="1"/>
    <n v="1.27734375"/>
  </r>
  <r>
    <x v="10"/>
    <x v="92"/>
    <x v="4"/>
    <x v="2"/>
    <s v="5-3_R4年度現状一致率_回復期"/>
    <x v="1"/>
    <n v="0.52500000000000002"/>
  </r>
  <r>
    <x v="10"/>
    <x v="92"/>
    <x v="4"/>
    <x v="3"/>
    <s v="5-4_R4年度現状一致率_慢性期"/>
    <x v="1"/>
    <n v="1.3918918918918919"/>
  </r>
  <r>
    <x v="10"/>
    <x v="92"/>
    <x v="4"/>
    <x v="5"/>
    <s v="5-5_R4年度現状一致率_合計"/>
    <x v="1"/>
    <n v="0.95369211514392993"/>
  </r>
  <r>
    <x v="10"/>
    <x v="92"/>
    <x v="5"/>
    <x v="0"/>
    <s v="6-1_R4年度病床機能報告_2025年時点_高度急性期"/>
    <x v="0"/>
    <n v="0"/>
  </r>
  <r>
    <x v="10"/>
    <x v="92"/>
    <x v="5"/>
    <x v="1"/>
    <s v="6-2_R4年度病床機能報告_2025年時点_急性期"/>
    <x v="0"/>
    <n v="327"/>
  </r>
  <r>
    <x v="10"/>
    <x v="92"/>
    <x v="5"/>
    <x v="2"/>
    <s v="6-3_R4年度病床機能報告_2025年時点_回復期"/>
    <x v="0"/>
    <n v="126"/>
  </r>
  <r>
    <x v="10"/>
    <x v="92"/>
    <x v="5"/>
    <x v="3"/>
    <s v="6-4_R4年度病床機能報告_2025年時点_慢性期"/>
    <x v="0"/>
    <n v="255"/>
  </r>
  <r>
    <x v="10"/>
    <x v="92"/>
    <x v="5"/>
    <x v="11"/>
    <s v="6-5_R4年度病床機能報告_2025年時点_介護保険施設等へ移行予定"/>
    <x v="0"/>
    <n v="0"/>
  </r>
  <r>
    <x v="10"/>
    <x v="92"/>
    <x v="5"/>
    <x v="12"/>
    <s v="6-6_R4年度病床機能報告_2025年時点_休棟予定"/>
    <x v="0"/>
    <n v="30"/>
  </r>
  <r>
    <x v="10"/>
    <x v="92"/>
    <x v="5"/>
    <x v="13"/>
    <s v="6-7_R4年度病床機能報告_2025年時点_廃止予定"/>
    <x v="0"/>
    <n v="24"/>
  </r>
  <r>
    <x v="10"/>
    <x v="92"/>
    <x v="5"/>
    <x v="10"/>
    <s v="6-8_R4年度病床機能報告_2025年時点_総計"/>
    <x v="0"/>
    <n v="762"/>
  </r>
  <r>
    <x v="10"/>
    <x v="92"/>
    <x v="6"/>
    <x v="0"/>
    <s v="7-1_R4年度将来一致率_高度急性期"/>
    <x v="1"/>
    <n v="0"/>
  </r>
  <r>
    <x v="10"/>
    <x v="92"/>
    <x v="6"/>
    <x v="1"/>
    <s v="7-2_R4年度将来一致率_急性期"/>
    <x v="1"/>
    <n v="1.27734375"/>
  </r>
  <r>
    <x v="10"/>
    <x v="92"/>
    <x v="6"/>
    <x v="2"/>
    <s v="7-3_R4年度将来一致率_回復期"/>
    <x v="1"/>
    <n v="0.52500000000000002"/>
  </r>
  <r>
    <x v="10"/>
    <x v="92"/>
    <x v="6"/>
    <x v="3"/>
    <s v="7-4_R4年度将来一致率_慢性期"/>
    <x v="1"/>
    <n v="1.1486486486486487"/>
  </r>
  <r>
    <x v="10"/>
    <x v="92"/>
    <x v="6"/>
    <x v="5"/>
    <s v="7-5_R4年度将来一致率_合計"/>
    <x v="1"/>
    <n v="0.95369211514392993"/>
  </r>
  <r>
    <x v="11"/>
    <x v="93"/>
    <x v="0"/>
    <x v="0"/>
    <s v="1-1_現状ー構想策定時_高度急性期"/>
    <x v="0"/>
    <n v="1423"/>
  </r>
  <r>
    <x v="11"/>
    <x v="93"/>
    <x v="0"/>
    <x v="1"/>
    <s v="1-2_現状ー構想策定時_急性期"/>
    <x v="0"/>
    <n v="4003"/>
  </r>
  <r>
    <x v="11"/>
    <x v="93"/>
    <x v="0"/>
    <x v="2"/>
    <s v="1-3_現状ー構想策定時_回復期"/>
    <x v="0"/>
    <n v="757"/>
  </r>
  <r>
    <x v="11"/>
    <x v="93"/>
    <x v="0"/>
    <x v="3"/>
    <s v="1-4_現状ー構想策定時_慢性期"/>
    <x v="0"/>
    <n v="1592"/>
  </r>
  <r>
    <x v="11"/>
    <x v="93"/>
    <x v="0"/>
    <x v="4"/>
    <s v="1-5_現状ー構想策定時_未報告"/>
    <x v="0"/>
    <n v="138"/>
  </r>
  <r>
    <x v="11"/>
    <x v="93"/>
    <x v="0"/>
    <x v="5"/>
    <s v="1-6_現状ー構想策定時_合計"/>
    <x v="0"/>
    <n v="7913"/>
  </r>
  <r>
    <x v="11"/>
    <x v="93"/>
    <x v="0"/>
    <x v="6"/>
    <s v="1-7_現状ー構想策定時_在宅医療等"/>
    <x v="0"/>
    <n v="7759"/>
  </r>
  <r>
    <x v="11"/>
    <x v="93"/>
    <x v="0"/>
    <x v="7"/>
    <s v="1-8_現状ー構想策定時_うち訪問診療分"/>
    <x v="0"/>
    <n v="0"/>
  </r>
  <r>
    <x v="11"/>
    <x v="93"/>
    <x v="1"/>
    <x v="0"/>
    <s v="2-1_将来_高度急性期"/>
    <x v="0"/>
    <n v="1077"/>
  </r>
  <r>
    <x v="11"/>
    <x v="93"/>
    <x v="1"/>
    <x v="1"/>
    <s v="2-2_将来_急性期"/>
    <x v="0"/>
    <n v="3028"/>
  </r>
  <r>
    <x v="11"/>
    <x v="93"/>
    <x v="1"/>
    <x v="2"/>
    <s v="2-3_将来_回復期"/>
    <x v="0"/>
    <n v="2520"/>
  </r>
  <r>
    <x v="11"/>
    <x v="93"/>
    <x v="1"/>
    <x v="3"/>
    <s v="2-4_将来_慢性期"/>
    <x v="0"/>
    <n v="1859"/>
  </r>
  <r>
    <x v="11"/>
    <x v="93"/>
    <x v="1"/>
    <x v="5"/>
    <s v="2-5_将来_合計"/>
    <x v="0"/>
    <n v="8484"/>
  </r>
  <r>
    <x v="11"/>
    <x v="93"/>
    <x v="1"/>
    <x v="6"/>
    <s v="2-6_将来_在宅医療等"/>
    <x v="0"/>
    <n v="-15329"/>
  </r>
  <r>
    <x v="11"/>
    <x v="93"/>
    <x v="1"/>
    <x v="7"/>
    <s v="2-7_将来_うち訪問診療分"/>
    <x v="0"/>
    <n v="0"/>
  </r>
  <r>
    <x v="11"/>
    <x v="93"/>
    <x v="2"/>
    <x v="0"/>
    <s v="3-1_構想策定時一致率_高度急性期"/>
    <x v="1"/>
    <n v="1.3212627669452182"/>
  </r>
  <r>
    <x v="11"/>
    <x v="93"/>
    <x v="2"/>
    <x v="1"/>
    <s v="3-2_構想策定時一致率_急性期"/>
    <x v="1"/>
    <n v="1.3219947159841479"/>
  </r>
  <r>
    <x v="11"/>
    <x v="93"/>
    <x v="2"/>
    <x v="2"/>
    <s v="3-3_構想策定時一致率_回復期"/>
    <x v="1"/>
    <n v="0.30039682539682538"/>
  </r>
  <r>
    <x v="11"/>
    <x v="93"/>
    <x v="2"/>
    <x v="3"/>
    <s v="3-4_構想策定時一致率_慢性期"/>
    <x v="1"/>
    <n v="0.85637439483593325"/>
  </r>
  <r>
    <x v="11"/>
    <x v="93"/>
    <x v="2"/>
    <x v="5"/>
    <s v="3-5_構想策定時一致率_合計"/>
    <x v="1"/>
    <n v="0.9326968411126827"/>
  </r>
  <r>
    <x v="11"/>
    <x v="93"/>
    <x v="3"/>
    <x v="0"/>
    <s v="4-1_R4年度病床機能報告_2022年時点_高度急性期"/>
    <x v="0"/>
    <n v="1010"/>
  </r>
  <r>
    <x v="11"/>
    <x v="93"/>
    <x v="3"/>
    <x v="1"/>
    <s v="4-2_R4年度病床機能報告_2022年時点_急性期"/>
    <x v="0"/>
    <n v="3731"/>
  </r>
  <r>
    <x v="11"/>
    <x v="93"/>
    <x v="3"/>
    <x v="2"/>
    <s v="4-3_R4年度病床機能報告_2022年時点_回復期"/>
    <x v="0"/>
    <n v="1185"/>
  </r>
  <r>
    <x v="11"/>
    <x v="93"/>
    <x v="3"/>
    <x v="3"/>
    <s v="4-4_R4年度病床機能報告_2022年時点_慢性期"/>
    <x v="0"/>
    <n v="1692"/>
  </r>
  <r>
    <x v="11"/>
    <x v="93"/>
    <x v="3"/>
    <x v="8"/>
    <s v="4-5_R4年度病床機能報告_2022年時点_休棟中（今後再開する予定）"/>
    <x v="0"/>
    <n v="6"/>
  </r>
  <r>
    <x v="11"/>
    <x v="93"/>
    <x v="3"/>
    <x v="9"/>
    <s v="4-6_R4年度病床機能報告_2022年時点_休棟中（今後廃止する予定）"/>
    <x v="0"/>
    <n v="0"/>
  </r>
  <r>
    <x v="11"/>
    <x v="93"/>
    <x v="3"/>
    <x v="10"/>
    <s v="4-7_R4年度病床機能報告_2022年時点_総計"/>
    <x v="0"/>
    <n v="7624"/>
  </r>
  <r>
    <x v="11"/>
    <x v="93"/>
    <x v="4"/>
    <x v="0"/>
    <s v="5-1_R4年度現状一致率_高度急性期"/>
    <x v="1"/>
    <n v="0.93779015784586817"/>
  </r>
  <r>
    <x v="11"/>
    <x v="93"/>
    <x v="4"/>
    <x v="1"/>
    <s v="5-2_R4年度現状一致率_急性期"/>
    <x v="1"/>
    <n v="1.2321664464993396"/>
  </r>
  <r>
    <x v="11"/>
    <x v="93"/>
    <x v="4"/>
    <x v="2"/>
    <s v="5-3_R4年度現状一致率_回復期"/>
    <x v="1"/>
    <n v="0.47023809523809523"/>
  </r>
  <r>
    <x v="11"/>
    <x v="93"/>
    <x v="4"/>
    <x v="3"/>
    <s v="5-4_R4年度現状一致率_慢性期"/>
    <x v="1"/>
    <n v="0.91016675632060251"/>
  </r>
  <r>
    <x v="11"/>
    <x v="93"/>
    <x v="4"/>
    <x v="5"/>
    <s v="5-5_R4年度現状一致率_合計"/>
    <x v="1"/>
    <n v="0.89863272041489861"/>
  </r>
  <r>
    <x v="11"/>
    <x v="93"/>
    <x v="5"/>
    <x v="0"/>
    <s v="6-1_R4年度病床機能報告_2025年時点_高度急性期"/>
    <x v="0"/>
    <n v="988"/>
  </r>
  <r>
    <x v="11"/>
    <x v="93"/>
    <x v="5"/>
    <x v="1"/>
    <s v="6-2_R4年度病床機能報告_2025年時点_急性期"/>
    <x v="0"/>
    <n v="3713"/>
  </r>
  <r>
    <x v="11"/>
    <x v="93"/>
    <x v="5"/>
    <x v="2"/>
    <s v="6-3_R4年度病床機能報告_2025年時点_回復期"/>
    <x v="0"/>
    <n v="1142"/>
  </r>
  <r>
    <x v="11"/>
    <x v="93"/>
    <x v="5"/>
    <x v="3"/>
    <s v="6-4_R4年度病床機能報告_2025年時点_慢性期"/>
    <x v="0"/>
    <n v="1735"/>
  </r>
  <r>
    <x v="11"/>
    <x v="93"/>
    <x v="5"/>
    <x v="11"/>
    <s v="6-5_R4年度病床機能報告_2025年時点_介護保険施設等へ移行予定"/>
    <x v="0"/>
    <n v="0"/>
  </r>
  <r>
    <x v="11"/>
    <x v="93"/>
    <x v="5"/>
    <x v="12"/>
    <s v="6-6_R4年度病床機能報告_2025年時点_休棟予定"/>
    <x v="0"/>
    <n v="6"/>
  </r>
  <r>
    <x v="11"/>
    <x v="93"/>
    <x v="5"/>
    <x v="13"/>
    <s v="6-7_R4年度病床機能報告_2025年時点_廃止予定"/>
    <x v="0"/>
    <n v="40"/>
  </r>
  <r>
    <x v="11"/>
    <x v="93"/>
    <x v="5"/>
    <x v="10"/>
    <s v="6-8_R4年度病床機能報告_2025年時点_総計"/>
    <x v="0"/>
    <n v="7624"/>
  </r>
  <r>
    <x v="11"/>
    <x v="93"/>
    <x v="6"/>
    <x v="0"/>
    <s v="7-1_R4年度将来一致率_高度急性期"/>
    <x v="1"/>
    <n v="0.91736304549675018"/>
  </r>
  <r>
    <x v="11"/>
    <x v="93"/>
    <x v="6"/>
    <x v="1"/>
    <s v="7-2_R4年度将来一致率_急性期"/>
    <x v="1"/>
    <n v="1.2262219286657861"/>
  </r>
  <r>
    <x v="11"/>
    <x v="93"/>
    <x v="6"/>
    <x v="2"/>
    <s v="7-3_R4年度将来一致率_回復期"/>
    <x v="1"/>
    <n v="0.45317460317460317"/>
  </r>
  <r>
    <x v="11"/>
    <x v="93"/>
    <x v="6"/>
    <x v="3"/>
    <s v="7-4_R4年度将来一致率_慢性期"/>
    <x v="1"/>
    <n v="0.93329747175901023"/>
  </r>
  <r>
    <x v="11"/>
    <x v="93"/>
    <x v="6"/>
    <x v="5"/>
    <s v="7-5_R4年度将来一致率_合計"/>
    <x v="1"/>
    <n v="0.89863272041489861"/>
  </r>
  <r>
    <x v="11"/>
    <x v="94"/>
    <x v="0"/>
    <x v="0"/>
    <s v="1-1_現状ー構想策定時_高度急性期"/>
    <x v="0"/>
    <n v="1506"/>
  </r>
  <r>
    <x v="11"/>
    <x v="94"/>
    <x v="0"/>
    <x v="1"/>
    <s v="1-2_現状ー構想策定時_急性期"/>
    <x v="0"/>
    <n v="5514"/>
  </r>
  <r>
    <x v="11"/>
    <x v="94"/>
    <x v="0"/>
    <x v="2"/>
    <s v="1-3_現状ー構想策定時_回復期"/>
    <x v="0"/>
    <n v="1087"/>
  </r>
  <r>
    <x v="11"/>
    <x v="94"/>
    <x v="0"/>
    <x v="3"/>
    <s v="1-4_現状ー構想策定時_慢性期"/>
    <x v="0"/>
    <n v="2102"/>
  </r>
  <r>
    <x v="11"/>
    <x v="94"/>
    <x v="0"/>
    <x v="4"/>
    <s v="1-5_現状ー構想策定時_未報告"/>
    <x v="0"/>
    <n v="200"/>
  </r>
  <r>
    <x v="11"/>
    <x v="94"/>
    <x v="0"/>
    <x v="5"/>
    <s v="1-6_現状ー構想策定時_合計"/>
    <x v="0"/>
    <n v="10409"/>
  </r>
  <r>
    <x v="11"/>
    <x v="94"/>
    <x v="0"/>
    <x v="6"/>
    <s v="1-7_現状ー構想策定時_在宅医療等"/>
    <x v="0"/>
    <n v="10680"/>
  </r>
  <r>
    <x v="11"/>
    <x v="94"/>
    <x v="0"/>
    <x v="7"/>
    <s v="1-8_現状ー構想策定時_うち訪問診療分"/>
    <x v="0"/>
    <n v="0"/>
  </r>
  <r>
    <x v="11"/>
    <x v="94"/>
    <x v="1"/>
    <x v="0"/>
    <s v="2-1_将来_高度急性期"/>
    <x v="0"/>
    <n v="1376"/>
  </r>
  <r>
    <x v="11"/>
    <x v="94"/>
    <x v="1"/>
    <x v="1"/>
    <s v="2-2_将来_急性期"/>
    <x v="0"/>
    <n v="4783"/>
  </r>
  <r>
    <x v="11"/>
    <x v="94"/>
    <x v="1"/>
    <x v="2"/>
    <s v="2-3_将来_回復期"/>
    <x v="0"/>
    <n v="4072"/>
  </r>
  <r>
    <x v="11"/>
    <x v="94"/>
    <x v="1"/>
    <x v="3"/>
    <s v="2-4_将来_慢性期"/>
    <x v="0"/>
    <n v="2779"/>
  </r>
  <r>
    <x v="11"/>
    <x v="94"/>
    <x v="1"/>
    <x v="5"/>
    <s v="2-5_将来_合計"/>
    <x v="0"/>
    <n v="13010"/>
  </r>
  <r>
    <x v="11"/>
    <x v="94"/>
    <x v="1"/>
    <x v="6"/>
    <s v="2-6_将来_在宅医療等"/>
    <x v="0"/>
    <n v="-22651"/>
  </r>
  <r>
    <x v="11"/>
    <x v="94"/>
    <x v="1"/>
    <x v="7"/>
    <s v="2-7_将来_うち訪問診療分"/>
    <x v="0"/>
    <n v="0"/>
  </r>
  <r>
    <x v="11"/>
    <x v="94"/>
    <x v="2"/>
    <x v="0"/>
    <s v="3-1_構想策定時一致率_高度急性期"/>
    <x v="1"/>
    <n v="1.0944767441860466"/>
  </r>
  <r>
    <x v="11"/>
    <x v="94"/>
    <x v="2"/>
    <x v="1"/>
    <s v="3-2_構想策定時一致率_急性期"/>
    <x v="1"/>
    <n v="1.152832950031361"/>
  </r>
  <r>
    <x v="11"/>
    <x v="94"/>
    <x v="2"/>
    <x v="2"/>
    <s v="3-3_構想策定時一致率_回復期"/>
    <x v="1"/>
    <n v="0.26694499017681728"/>
  </r>
  <r>
    <x v="11"/>
    <x v="94"/>
    <x v="2"/>
    <x v="3"/>
    <s v="3-4_構想策定時一致率_慢性期"/>
    <x v="1"/>
    <n v="0.75638718963655993"/>
  </r>
  <r>
    <x v="11"/>
    <x v="94"/>
    <x v="2"/>
    <x v="5"/>
    <s v="3-5_構想策定時一致率_合計"/>
    <x v="1"/>
    <n v="0.80007686395080713"/>
  </r>
  <r>
    <x v="11"/>
    <x v="94"/>
    <x v="3"/>
    <x v="0"/>
    <s v="4-1_R4年度病床機能報告_2022年時点_高度急性期"/>
    <x v="0"/>
    <n v="1714"/>
  </r>
  <r>
    <x v="11"/>
    <x v="94"/>
    <x v="3"/>
    <x v="1"/>
    <s v="4-2_R4年度病床機能報告_2022年時点_急性期"/>
    <x v="0"/>
    <n v="5087"/>
  </r>
  <r>
    <x v="11"/>
    <x v="94"/>
    <x v="3"/>
    <x v="2"/>
    <s v="4-3_R4年度病床機能報告_2022年時点_回復期"/>
    <x v="0"/>
    <n v="1864"/>
  </r>
  <r>
    <x v="11"/>
    <x v="94"/>
    <x v="3"/>
    <x v="3"/>
    <s v="4-4_R4年度病床機能報告_2022年時点_慢性期"/>
    <x v="0"/>
    <n v="1866"/>
  </r>
  <r>
    <x v="11"/>
    <x v="94"/>
    <x v="3"/>
    <x v="8"/>
    <s v="4-5_R4年度病床機能報告_2022年時点_休棟中（今後再開する予定）"/>
    <x v="0"/>
    <n v="196"/>
  </r>
  <r>
    <x v="11"/>
    <x v="94"/>
    <x v="3"/>
    <x v="9"/>
    <s v="4-6_R4年度病床機能報告_2022年時点_休棟中（今後廃止する予定）"/>
    <x v="0"/>
    <n v="0"/>
  </r>
  <r>
    <x v="11"/>
    <x v="94"/>
    <x v="3"/>
    <x v="10"/>
    <s v="4-7_R4年度病床機能報告_2022年時点_総計"/>
    <x v="0"/>
    <n v="10727"/>
  </r>
  <r>
    <x v="11"/>
    <x v="94"/>
    <x v="4"/>
    <x v="0"/>
    <s v="5-1_R4年度現状一致率_高度急性期"/>
    <x v="1"/>
    <n v="1.245639534883721"/>
  </r>
  <r>
    <x v="11"/>
    <x v="94"/>
    <x v="4"/>
    <x v="1"/>
    <s v="5-2_R4年度現状一致率_急性期"/>
    <x v="1"/>
    <n v="1.0635584361279531"/>
  </r>
  <r>
    <x v="11"/>
    <x v="94"/>
    <x v="4"/>
    <x v="2"/>
    <s v="5-3_R4年度現状一致率_回復期"/>
    <x v="1"/>
    <n v="0.45776031434184677"/>
  </r>
  <r>
    <x v="11"/>
    <x v="94"/>
    <x v="4"/>
    <x v="3"/>
    <s v="5-4_R4年度現状一致率_慢性期"/>
    <x v="1"/>
    <n v="0.67146455559553797"/>
  </r>
  <r>
    <x v="11"/>
    <x v="94"/>
    <x v="4"/>
    <x v="5"/>
    <s v="5-5_R4年度現状一致率_合計"/>
    <x v="1"/>
    <n v="0.82451960030745586"/>
  </r>
  <r>
    <x v="11"/>
    <x v="94"/>
    <x v="5"/>
    <x v="0"/>
    <s v="6-1_R4年度病床機能報告_2025年時点_高度急性期"/>
    <x v="0"/>
    <n v="1763"/>
  </r>
  <r>
    <x v="11"/>
    <x v="94"/>
    <x v="5"/>
    <x v="1"/>
    <s v="6-2_R4年度病床機能報告_2025年時点_急性期"/>
    <x v="0"/>
    <n v="4927"/>
  </r>
  <r>
    <x v="11"/>
    <x v="94"/>
    <x v="5"/>
    <x v="2"/>
    <s v="6-3_R4年度病床機能報告_2025年時点_回復期"/>
    <x v="0"/>
    <n v="1989"/>
  </r>
  <r>
    <x v="11"/>
    <x v="94"/>
    <x v="5"/>
    <x v="3"/>
    <s v="6-4_R4年度病床機能報告_2025年時点_慢性期"/>
    <x v="0"/>
    <n v="2020"/>
  </r>
  <r>
    <x v="11"/>
    <x v="94"/>
    <x v="5"/>
    <x v="11"/>
    <s v="6-5_R4年度病床機能報告_2025年時点_介護保険施設等へ移行予定"/>
    <x v="0"/>
    <n v="0"/>
  </r>
  <r>
    <x v="11"/>
    <x v="94"/>
    <x v="5"/>
    <x v="12"/>
    <s v="6-6_R4年度病床機能報告_2025年時点_休棟予定"/>
    <x v="0"/>
    <n v="28"/>
  </r>
  <r>
    <x v="11"/>
    <x v="94"/>
    <x v="5"/>
    <x v="13"/>
    <s v="6-7_R4年度病床機能報告_2025年時点_廃止予定"/>
    <x v="0"/>
    <n v="0"/>
  </r>
  <r>
    <x v="11"/>
    <x v="94"/>
    <x v="5"/>
    <x v="10"/>
    <s v="6-8_R4年度病床機能報告_2025年時点_総計"/>
    <x v="0"/>
    <n v="10727"/>
  </r>
  <r>
    <x v="11"/>
    <x v="94"/>
    <x v="6"/>
    <x v="0"/>
    <s v="7-1_R4年度将来一致率_高度急性期"/>
    <x v="1"/>
    <n v="1.28125"/>
  </r>
  <r>
    <x v="11"/>
    <x v="94"/>
    <x v="6"/>
    <x v="1"/>
    <s v="7-2_R4年度将来一致率_急性期"/>
    <x v="1"/>
    <n v="1.0301066276395567"/>
  </r>
  <r>
    <x v="11"/>
    <x v="94"/>
    <x v="6"/>
    <x v="2"/>
    <s v="7-3_R4年度将来一致率_回復期"/>
    <x v="1"/>
    <n v="0.48845776031434185"/>
  </r>
  <r>
    <x v="11"/>
    <x v="94"/>
    <x v="6"/>
    <x v="3"/>
    <s v="7-4_R4年度将来一致率_慢性期"/>
    <x v="1"/>
    <n v="0.72688017272400141"/>
  </r>
  <r>
    <x v="11"/>
    <x v="94"/>
    <x v="6"/>
    <x v="5"/>
    <s v="7-5_R4年度将来一致率_合計"/>
    <x v="1"/>
    <n v="0.82451960030745586"/>
  </r>
  <r>
    <x v="11"/>
    <x v="95"/>
    <x v="0"/>
    <x v="0"/>
    <s v="1-1_現状ー構想策定時_高度急性期"/>
    <x v="0"/>
    <n v="2153"/>
  </r>
  <r>
    <x v="11"/>
    <x v="95"/>
    <x v="0"/>
    <x v="1"/>
    <s v="1-2_現状ー構想策定時_急性期"/>
    <x v="0"/>
    <n v="4193"/>
  </r>
  <r>
    <x v="11"/>
    <x v="95"/>
    <x v="0"/>
    <x v="2"/>
    <s v="1-3_現状ー構想策定時_回復期"/>
    <x v="0"/>
    <n v="841"/>
  </r>
  <r>
    <x v="11"/>
    <x v="95"/>
    <x v="0"/>
    <x v="3"/>
    <s v="1-4_現状ー構想策定時_慢性期"/>
    <x v="0"/>
    <n v="1832"/>
  </r>
  <r>
    <x v="11"/>
    <x v="95"/>
    <x v="0"/>
    <x v="4"/>
    <s v="1-5_現状ー構想策定時_未報告"/>
    <x v="0"/>
    <n v="95"/>
  </r>
  <r>
    <x v="11"/>
    <x v="95"/>
    <x v="0"/>
    <x v="5"/>
    <s v="1-6_現状ー構想策定時_合計"/>
    <x v="0"/>
    <n v="9114"/>
  </r>
  <r>
    <x v="11"/>
    <x v="95"/>
    <x v="0"/>
    <x v="6"/>
    <s v="1-7_現状ー構想策定時_在宅医療等"/>
    <x v="0"/>
    <n v="10743"/>
  </r>
  <r>
    <x v="11"/>
    <x v="95"/>
    <x v="0"/>
    <x v="7"/>
    <s v="1-8_現状ー構想策定時_うち訪問診療分"/>
    <x v="0"/>
    <n v="0"/>
  </r>
  <r>
    <x v="11"/>
    <x v="95"/>
    <x v="1"/>
    <x v="0"/>
    <s v="2-1_将来_高度急性期"/>
    <x v="0"/>
    <n v="1386"/>
  </r>
  <r>
    <x v="11"/>
    <x v="95"/>
    <x v="1"/>
    <x v="1"/>
    <s v="2-2_将来_急性期"/>
    <x v="0"/>
    <n v="4227"/>
  </r>
  <r>
    <x v="11"/>
    <x v="95"/>
    <x v="1"/>
    <x v="2"/>
    <s v="2-3_将来_回復期"/>
    <x v="0"/>
    <n v="3647"/>
  </r>
  <r>
    <x v="11"/>
    <x v="95"/>
    <x v="1"/>
    <x v="3"/>
    <s v="2-4_将来_慢性期"/>
    <x v="0"/>
    <n v="2439"/>
  </r>
  <r>
    <x v="11"/>
    <x v="95"/>
    <x v="1"/>
    <x v="5"/>
    <s v="2-5_将来_合計"/>
    <x v="0"/>
    <n v="11699"/>
  </r>
  <r>
    <x v="11"/>
    <x v="95"/>
    <x v="1"/>
    <x v="6"/>
    <s v="2-6_将来_在宅医療等"/>
    <x v="0"/>
    <n v="-19127"/>
  </r>
  <r>
    <x v="11"/>
    <x v="95"/>
    <x v="1"/>
    <x v="7"/>
    <s v="2-7_将来_うち訪問診療分"/>
    <x v="0"/>
    <n v="0"/>
  </r>
  <r>
    <x v="11"/>
    <x v="95"/>
    <x v="2"/>
    <x v="0"/>
    <s v="3-1_構想策定時一致率_高度急性期"/>
    <x v="1"/>
    <n v="1.5533910533910533"/>
  </r>
  <r>
    <x v="11"/>
    <x v="95"/>
    <x v="2"/>
    <x v="1"/>
    <s v="3-2_構想策定時一致率_急性期"/>
    <x v="1"/>
    <n v="0.99195647030991252"/>
  </r>
  <r>
    <x v="11"/>
    <x v="95"/>
    <x v="2"/>
    <x v="2"/>
    <s v="3-3_構想策定時一致率_回復期"/>
    <x v="1"/>
    <n v="0.23060049355634768"/>
  </r>
  <r>
    <x v="11"/>
    <x v="95"/>
    <x v="2"/>
    <x v="3"/>
    <s v="3-4_構想策定時一致率_慢性期"/>
    <x v="1"/>
    <n v="0.75112751127511279"/>
  </r>
  <r>
    <x v="11"/>
    <x v="95"/>
    <x v="2"/>
    <x v="5"/>
    <s v="3-5_構想策定時一致率_合計"/>
    <x v="1"/>
    <n v="0.77904094367039922"/>
  </r>
  <r>
    <x v="11"/>
    <x v="95"/>
    <x v="3"/>
    <x v="0"/>
    <s v="4-1_R4年度病床機能報告_2022年時点_高度急性期"/>
    <x v="0"/>
    <n v="2024"/>
  </r>
  <r>
    <x v="11"/>
    <x v="95"/>
    <x v="3"/>
    <x v="1"/>
    <s v="4-2_R4年度病床機能報告_2022年時点_急性期"/>
    <x v="0"/>
    <n v="4093"/>
  </r>
  <r>
    <x v="11"/>
    <x v="95"/>
    <x v="3"/>
    <x v="2"/>
    <s v="4-3_R4年度病床機能報告_2022年時点_回復期"/>
    <x v="0"/>
    <n v="1186"/>
  </r>
  <r>
    <x v="11"/>
    <x v="95"/>
    <x v="3"/>
    <x v="3"/>
    <s v="4-4_R4年度病床機能報告_2022年時点_慢性期"/>
    <x v="0"/>
    <n v="2018"/>
  </r>
  <r>
    <x v="11"/>
    <x v="95"/>
    <x v="3"/>
    <x v="8"/>
    <s v="4-5_R4年度病床機能報告_2022年時点_休棟中（今後再開する予定）"/>
    <x v="0"/>
    <n v="0"/>
  </r>
  <r>
    <x v="11"/>
    <x v="95"/>
    <x v="3"/>
    <x v="9"/>
    <s v="4-6_R4年度病床機能報告_2022年時点_休棟中（今後廃止する予定）"/>
    <x v="0"/>
    <n v="48"/>
  </r>
  <r>
    <x v="11"/>
    <x v="95"/>
    <x v="3"/>
    <x v="10"/>
    <s v="4-7_R4年度病床機能報告_2022年時点_総計"/>
    <x v="0"/>
    <n v="9369"/>
  </r>
  <r>
    <x v="11"/>
    <x v="95"/>
    <x v="4"/>
    <x v="0"/>
    <s v="5-1_R4年度現状一致率_高度急性期"/>
    <x v="1"/>
    <n v="1.4603174603174602"/>
  </r>
  <r>
    <x v="11"/>
    <x v="95"/>
    <x v="4"/>
    <x v="1"/>
    <s v="5-2_R4年度現状一致率_急性期"/>
    <x v="1"/>
    <n v="0.96829903004494911"/>
  </r>
  <r>
    <x v="11"/>
    <x v="95"/>
    <x v="4"/>
    <x v="2"/>
    <s v="5-3_R4年度現状一致率_回復期"/>
    <x v="1"/>
    <n v="0.32519879352892789"/>
  </r>
  <r>
    <x v="11"/>
    <x v="95"/>
    <x v="4"/>
    <x v="3"/>
    <s v="5-4_R4年度現状一致率_慢性期"/>
    <x v="1"/>
    <n v="0.82738827388273883"/>
  </r>
  <r>
    <x v="11"/>
    <x v="95"/>
    <x v="4"/>
    <x v="5"/>
    <s v="5-5_R4年度現状一致率_合計"/>
    <x v="1"/>
    <n v="0.80083767843405418"/>
  </r>
  <r>
    <x v="11"/>
    <x v="95"/>
    <x v="5"/>
    <x v="0"/>
    <s v="6-1_R4年度病床機能報告_2025年時点_高度急性期"/>
    <x v="0"/>
    <n v="2024"/>
  </r>
  <r>
    <x v="11"/>
    <x v="95"/>
    <x v="5"/>
    <x v="1"/>
    <s v="6-2_R4年度病床機能報告_2025年時点_急性期"/>
    <x v="0"/>
    <n v="4065"/>
  </r>
  <r>
    <x v="11"/>
    <x v="95"/>
    <x v="5"/>
    <x v="2"/>
    <s v="6-3_R4年度病床機能報告_2025年時点_回復期"/>
    <x v="0"/>
    <n v="1046"/>
  </r>
  <r>
    <x v="11"/>
    <x v="95"/>
    <x v="5"/>
    <x v="3"/>
    <s v="6-4_R4年度病床機能報告_2025年時点_慢性期"/>
    <x v="0"/>
    <n v="1944"/>
  </r>
  <r>
    <x v="11"/>
    <x v="95"/>
    <x v="5"/>
    <x v="11"/>
    <s v="6-5_R4年度病床機能報告_2025年時点_介護保険施設等へ移行予定"/>
    <x v="0"/>
    <n v="0"/>
  </r>
  <r>
    <x v="11"/>
    <x v="95"/>
    <x v="5"/>
    <x v="12"/>
    <s v="6-6_R4年度病床機能報告_2025年時点_休棟予定"/>
    <x v="0"/>
    <n v="54"/>
  </r>
  <r>
    <x v="11"/>
    <x v="95"/>
    <x v="5"/>
    <x v="13"/>
    <s v="6-7_R4年度病床機能報告_2025年時点_廃止予定"/>
    <x v="0"/>
    <n v="236"/>
  </r>
  <r>
    <x v="11"/>
    <x v="95"/>
    <x v="5"/>
    <x v="10"/>
    <s v="6-8_R4年度病床機能報告_2025年時点_総計"/>
    <x v="0"/>
    <n v="9369"/>
  </r>
  <r>
    <x v="11"/>
    <x v="95"/>
    <x v="6"/>
    <x v="0"/>
    <s v="7-1_R4年度将来一致率_高度急性期"/>
    <x v="1"/>
    <n v="1.4603174603174602"/>
  </r>
  <r>
    <x v="11"/>
    <x v="95"/>
    <x v="6"/>
    <x v="1"/>
    <s v="7-2_R4年度将来一致率_急性期"/>
    <x v="1"/>
    <n v="0.96167494677075938"/>
  </r>
  <r>
    <x v="11"/>
    <x v="95"/>
    <x v="6"/>
    <x v="2"/>
    <s v="7-3_R4年度将来一致率_回復期"/>
    <x v="1"/>
    <n v="0.28681107759802577"/>
  </r>
  <r>
    <x v="11"/>
    <x v="95"/>
    <x v="6"/>
    <x v="3"/>
    <s v="7-4_R4年度将来一致率_慢性期"/>
    <x v="1"/>
    <n v="0.79704797047970477"/>
  </r>
  <r>
    <x v="11"/>
    <x v="95"/>
    <x v="6"/>
    <x v="5"/>
    <s v="7-5_R4年度将来一致率_合計"/>
    <x v="1"/>
    <n v="0.80083767843405418"/>
  </r>
  <r>
    <x v="11"/>
    <x v="96"/>
    <x v="0"/>
    <x v="0"/>
    <s v="1-1_現状ー構想策定時_高度急性期"/>
    <x v="0"/>
    <n v="537"/>
  </r>
  <r>
    <x v="11"/>
    <x v="96"/>
    <x v="0"/>
    <x v="1"/>
    <s v="1-2_現状ー構想策定時_急性期"/>
    <x v="0"/>
    <n v="2894"/>
  </r>
  <r>
    <x v="11"/>
    <x v="96"/>
    <x v="0"/>
    <x v="2"/>
    <s v="1-3_現状ー構想策定時_回復期"/>
    <x v="0"/>
    <n v="162"/>
  </r>
  <r>
    <x v="11"/>
    <x v="96"/>
    <x v="0"/>
    <x v="3"/>
    <s v="1-4_現状ー構想策定時_慢性期"/>
    <x v="0"/>
    <n v="1563"/>
  </r>
  <r>
    <x v="11"/>
    <x v="96"/>
    <x v="0"/>
    <x v="4"/>
    <s v="1-5_現状ー構想策定時_未報告"/>
    <x v="0"/>
    <n v="3"/>
  </r>
  <r>
    <x v="11"/>
    <x v="96"/>
    <x v="0"/>
    <x v="5"/>
    <s v="1-6_現状ー構想策定時_合計"/>
    <x v="0"/>
    <n v="5159"/>
  </r>
  <r>
    <x v="11"/>
    <x v="96"/>
    <x v="0"/>
    <x v="6"/>
    <s v="1-7_現状ー構想策定時_在宅医療等"/>
    <x v="0"/>
    <n v="4411"/>
  </r>
  <r>
    <x v="11"/>
    <x v="96"/>
    <x v="0"/>
    <x v="7"/>
    <s v="1-8_現状ー構想策定時_うち訪問診療分"/>
    <x v="0"/>
    <n v="0"/>
  </r>
  <r>
    <x v="11"/>
    <x v="96"/>
    <x v="1"/>
    <x v="0"/>
    <s v="2-1_将来_高度急性期"/>
    <x v="0"/>
    <n v="594"/>
  </r>
  <r>
    <x v="11"/>
    <x v="96"/>
    <x v="1"/>
    <x v="1"/>
    <s v="2-2_将来_急性期"/>
    <x v="0"/>
    <n v="1947"/>
  </r>
  <r>
    <x v="11"/>
    <x v="96"/>
    <x v="1"/>
    <x v="2"/>
    <s v="2-3_将来_回復期"/>
    <x v="0"/>
    <n v="1625"/>
  </r>
  <r>
    <x v="11"/>
    <x v="96"/>
    <x v="1"/>
    <x v="3"/>
    <s v="2-4_将来_慢性期"/>
    <x v="0"/>
    <n v="1382"/>
  </r>
  <r>
    <x v="11"/>
    <x v="96"/>
    <x v="1"/>
    <x v="5"/>
    <s v="2-5_将来_合計"/>
    <x v="0"/>
    <n v="5548"/>
  </r>
  <r>
    <x v="11"/>
    <x v="96"/>
    <x v="1"/>
    <x v="6"/>
    <s v="2-6_将来_在宅医療等"/>
    <x v="0"/>
    <n v="-7054"/>
  </r>
  <r>
    <x v="11"/>
    <x v="96"/>
    <x v="1"/>
    <x v="7"/>
    <s v="2-7_将来_うち訪問診療分"/>
    <x v="0"/>
    <n v="0"/>
  </r>
  <r>
    <x v="11"/>
    <x v="96"/>
    <x v="2"/>
    <x v="0"/>
    <s v="3-1_構想策定時一致率_高度急性期"/>
    <x v="1"/>
    <n v="0.90404040404040409"/>
  </r>
  <r>
    <x v="11"/>
    <x v="96"/>
    <x v="2"/>
    <x v="1"/>
    <s v="3-2_構想策定時一致率_急性期"/>
    <x v="1"/>
    <n v="1.4863893168977915"/>
  </r>
  <r>
    <x v="11"/>
    <x v="96"/>
    <x v="2"/>
    <x v="2"/>
    <s v="3-3_構想策定時一致率_回復期"/>
    <x v="1"/>
    <n v="9.9692307692307691E-2"/>
  </r>
  <r>
    <x v="11"/>
    <x v="96"/>
    <x v="2"/>
    <x v="3"/>
    <s v="3-4_構想策定時一致率_慢性期"/>
    <x v="1"/>
    <n v="1.1309696092619392"/>
  </r>
  <r>
    <x v="11"/>
    <x v="96"/>
    <x v="2"/>
    <x v="5"/>
    <s v="3-5_構想策定時一致率_合計"/>
    <x v="1"/>
    <n v="0.92988464311463592"/>
  </r>
  <r>
    <x v="11"/>
    <x v="96"/>
    <x v="3"/>
    <x v="0"/>
    <s v="4-1_R4年度病床機能報告_2022年時点_高度急性期"/>
    <x v="0"/>
    <n v="1559"/>
  </r>
  <r>
    <x v="11"/>
    <x v="96"/>
    <x v="3"/>
    <x v="1"/>
    <s v="4-2_R4年度病床機能報告_2022年時点_急性期"/>
    <x v="0"/>
    <n v="2196"/>
  </r>
  <r>
    <x v="11"/>
    <x v="96"/>
    <x v="3"/>
    <x v="2"/>
    <s v="4-3_R4年度病床機能報告_2022年時点_回復期"/>
    <x v="0"/>
    <n v="634"/>
  </r>
  <r>
    <x v="11"/>
    <x v="96"/>
    <x v="3"/>
    <x v="3"/>
    <s v="4-4_R4年度病床機能報告_2022年時点_慢性期"/>
    <x v="0"/>
    <n v="1763"/>
  </r>
  <r>
    <x v="11"/>
    <x v="96"/>
    <x v="3"/>
    <x v="8"/>
    <s v="4-5_R4年度病床機能報告_2022年時点_休棟中（今後再開する予定）"/>
    <x v="0"/>
    <n v="22"/>
  </r>
  <r>
    <x v="11"/>
    <x v="96"/>
    <x v="3"/>
    <x v="9"/>
    <s v="4-6_R4年度病床機能報告_2022年時点_休棟中（今後廃止する予定）"/>
    <x v="0"/>
    <n v="0"/>
  </r>
  <r>
    <x v="11"/>
    <x v="96"/>
    <x v="3"/>
    <x v="10"/>
    <s v="4-7_R4年度病床機能報告_2022年時点_総計"/>
    <x v="0"/>
    <n v="6174"/>
  </r>
  <r>
    <x v="11"/>
    <x v="96"/>
    <x v="4"/>
    <x v="0"/>
    <s v="5-1_R4年度現状一致率_高度急性期"/>
    <x v="1"/>
    <n v="2.6245791245791246"/>
  </r>
  <r>
    <x v="11"/>
    <x v="96"/>
    <x v="4"/>
    <x v="1"/>
    <s v="5-2_R4年度現状一致率_急性期"/>
    <x v="1"/>
    <n v="1.1278890600924498"/>
  </r>
  <r>
    <x v="11"/>
    <x v="96"/>
    <x v="4"/>
    <x v="2"/>
    <s v="5-3_R4年度現状一致率_回復期"/>
    <x v="1"/>
    <n v="0.39015384615384613"/>
  </r>
  <r>
    <x v="11"/>
    <x v="96"/>
    <x v="4"/>
    <x v="3"/>
    <s v="5-4_R4年度現状一致率_慢性期"/>
    <x v="1"/>
    <n v="1.2756874095513748"/>
  </r>
  <r>
    <x v="11"/>
    <x v="96"/>
    <x v="4"/>
    <x v="5"/>
    <s v="5-5_R4年度現状一致率_合計"/>
    <x v="1"/>
    <n v="1.1128334534967557"/>
  </r>
  <r>
    <x v="11"/>
    <x v="96"/>
    <x v="5"/>
    <x v="0"/>
    <s v="6-1_R4年度病床機能報告_2025年時点_高度急性期"/>
    <x v="0"/>
    <n v="1559"/>
  </r>
  <r>
    <x v="11"/>
    <x v="96"/>
    <x v="5"/>
    <x v="1"/>
    <s v="6-2_R4年度病床機能報告_2025年時点_急性期"/>
    <x v="0"/>
    <n v="2236"/>
  </r>
  <r>
    <x v="11"/>
    <x v="96"/>
    <x v="5"/>
    <x v="2"/>
    <s v="6-3_R4年度病床機能報告_2025年時点_回復期"/>
    <x v="0"/>
    <n v="634"/>
  </r>
  <r>
    <x v="11"/>
    <x v="96"/>
    <x v="5"/>
    <x v="3"/>
    <s v="6-4_R4年度病床機能報告_2025年時点_慢性期"/>
    <x v="0"/>
    <n v="1723"/>
  </r>
  <r>
    <x v="11"/>
    <x v="96"/>
    <x v="5"/>
    <x v="11"/>
    <s v="6-5_R4年度病床機能報告_2025年時点_介護保険施設等へ移行予定"/>
    <x v="0"/>
    <n v="0"/>
  </r>
  <r>
    <x v="11"/>
    <x v="96"/>
    <x v="5"/>
    <x v="12"/>
    <s v="6-6_R4年度病床機能報告_2025年時点_休棟予定"/>
    <x v="0"/>
    <n v="22"/>
  </r>
  <r>
    <x v="11"/>
    <x v="96"/>
    <x v="5"/>
    <x v="13"/>
    <s v="6-7_R4年度病床機能報告_2025年時点_廃止予定"/>
    <x v="0"/>
    <n v="0"/>
  </r>
  <r>
    <x v="11"/>
    <x v="96"/>
    <x v="5"/>
    <x v="10"/>
    <s v="6-8_R4年度病床機能報告_2025年時点_総計"/>
    <x v="0"/>
    <n v="6174"/>
  </r>
  <r>
    <x v="11"/>
    <x v="96"/>
    <x v="6"/>
    <x v="0"/>
    <s v="7-1_R4年度将来一致率_高度急性期"/>
    <x v="1"/>
    <n v="2.6245791245791246"/>
  </r>
  <r>
    <x v="11"/>
    <x v="96"/>
    <x v="6"/>
    <x v="1"/>
    <s v="7-2_R4年度将来一致率_急性期"/>
    <x v="1"/>
    <n v="1.1484334874165383"/>
  </r>
  <r>
    <x v="11"/>
    <x v="96"/>
    <x v="6"/>
    <x v="2"/>
    <s v="7-3_R4年度将来一致率_回復期"/>
    <x v="1"/>
    <n v="0.39015384615384613"/>
  </r>
  <r>
    <x v="11"/>
    <x v="96"/>
    <x v="6"/>
    <x v="3"/>
    <s v="7-4_R4年度将来一致率_慢性期"/>
    <x v="1"/>
    <n v="1.2467438494934877"/>
  </r>
  <r>
    <x v="11"/>
    <x v="96"/>
    <x v="6"/>
    <x v="5"/>
    <s v="7-5_R4年度将来一致率_合計"/>
    <x v="1"/>
    <n v="1.1128334534967557"/>
  </r>
  <r>
    <x v="11"/>
    <x v="97"/>
    <x v="0"/>
    <x v="0"/>
    <s v="1-1_現状ー構想策定時_高度急性期"/>
    <x v="0"/>
    <n v="64"/>
  </r>
  <r>
    <x v="11"/>
    <x v="97"/>
    <x v="0"/>
    <x v="1"/>
    <s v="1-2_現状ー構想策定時_急性期"/>
    <x v="0"/>
    <n v="1666"/>
  </r>
  <r>
    <x v="11"/>
    <x v="97"/>
    <x v="0"/>
    <x v="2"/>
    <s v="1-3_現状ー構想策定時_回復期"/>
    <x v="0"/>
    <n v="187"/>
  </r>
  <r>
    <x v="11"/>
    <x v="97"/>
    <x v="0"/>
    <x v="3"/>
    <s v="1-4_現状ー構想策定時_慢性期"/>
    <x v="0"/>
    <n v="663"/>
  </r>
  <r>
    <x v="11"/>
    <x v="97"/>
    <x v="0"/>
    <x v="4"/>
    <s v="1-5_現状ー構想策定時_未報告"/>
    <x v="0"/>
    <n v="29"/>
  </r>
  <r>
    <x v="11"/>
    <x v="97"/>
    <x v="0"/>
    <x v="5"/>
    <s v="1-6_現状ー構想策定時_合計"/>
    <x v="0"/>
    <n v="2609"/>
  </r>
  <r>
    <x v="11"/>
    <x v="97"/>
    <x v="0"/>
    <x v="6"/>
    <s v="1-7_現状ー構想策定時_在宅医療等"/>
    <x v="0"/>
    <n v="2120"/>
  </r>
  <r>
    <x v="11"/>
    <x v="97"/>
    <x v="0"/>
    <x v="7"/>
    <s v="1-8_現状ー構想策定時_うち訪問診療分"/>
    <x v="0"/>
    <n v="0"/>
  </r>
  <r>
    <x v="11"/>
    <x v="97"/>
    <x v="1"/>
    <x v="0"/>
    <s v="2-1_将来_高度急性期"/>
    <x v="0"/>
    <n v="289"/>
  </r>
  <r>
    <x v="11"/>
    <x v="97"/>
    <x v="1"/>
    <x v="1"/>
    <s v="2-2_将来_急性期"/>
    <x v="0"/>
    <n v="745"/>
  </r>
  <r>
    <x v="11"/>
    <x v="97"/>
    <x v="1"/>
    <x v="2"/>
    <s v="2-3_将来_回復期"/>
    <x v="0"/>
    <n v="587"/>
  </r>
  <r>
    <x v="11"/>
    <x v="97"/>
    <x v="1"/>
    <x v="3"/>
    <s v="2-4_将来_慢性期"/>
    <x v="0"/>
    <n v="560"/>
  </r>
  <r>
    <x v="11"/>
    <x v="97"/>
    <x v="1"/>
    <x v="5"/>
    <s v="2-5_将来_合計"/>
    <x v="0"/>
    <n v="2181"/>
  </r>
  <r>
    <x v="11"/>
    <x v="97"/>
    <x v="1"/>
    <x v="6"/>
    <s v="2-6_将来_在宅医療等"/>
    <x v="0"/>
    <n v="-2517"/>
  </r>
  <r>
    <x v="11"/>
    <x v="97"/>
    <x v="1"/>
    <x v="7"/>
    <s v="2-7_将来_うち訪問診療分"/>
    <x v="0"/>
    <n v="0"/>
  </r>
  <r>
    <x v="11"/>
    <x v="97"/>
    <x v="2"/>
    <x v="0"/>
    <s v="3-1_構想策定時一致率_高度急性期"/>
    <x v="1"/>
    <n v="0.22145328719723184"/>
  </r>
  <r>
    <x v="11"/>
    <x v="97"/>
    <x v="2"/>
    <x v="1"/>
    <s v="3-2_構想策定時一致率_急性期"/>
    <x v="1"/>
    <n v="2.2362416107382552"/>
  </r>
  <r>
    <x v="11"/>
    <x v="97"/>
    <x v="2"/>
    <x v="2"/>
    <s v="3-3_構想策定時一致率_回復期"/>
    <x v="1"/>
    <n v="0.31856899488926749"/>
  </r>
  <r>
    <x v="11"/>
    <x v="97"/>
    <x v="2"/>
    <x v="3"/>
    <s v="3-4_構想策定時一致率_慢性期"/>
    <x v="1"/>
    <n v="1.1839285714285714"/>
  </r>
  <r>
    <x v="11"/>
    <x v="97"/>
    <x v="2"/>
    <x v="5"/>
    <s v="3-5_構想策定時一致率_合計"/>
    <x v="1"/>
    <n v="1.1962402567629529"/>
  </r>
  <r>
    <x v="11"/>
    <x v="97"/>
    <x v="3"/>
    <x v="0"/>
    <s v="4-1_R4年度病床機能報告_2022年時点_高度急性期"/>
    <x v="0"/>
    <n v="67"/>
  </r>
  <r>
    <x v="11"/>
    <x v="97"/>
    <x v="3"/>
    <x v="1"/>
    <s v="4-2_R4年度病床機能報告_2022年時点_急性期"/>
    <x v="0"/>
    <n v="1602"/>
  </r>
  <r>
    <x v="11"/>
    <x v="97"/>
    <x v="3"/>
    <x v="2"/>
    <s v="4-3_R4年度病床機能報告_2022年時点_回復期"/>
    <x v="0"/>
    <n v="257"/>
  </r>
  <r>
    <x v="11"/>
    <x v="97"/>
    <x v="3"/>
    <x v="3"/>
    <s v="4-4_R4年度病床機能報告_2022年時点_慢性期"/>
    <x v="0"/>
    <n v="888"/>
  </r>
  <r>
    <x v="11"/>
    <x v="97"/>
    <x v="3"/>
    <x v="8"/>
    <s v="4-5_R4年度病床機能報告_2022年時点_休棟中（今後再開する予定）"/>
    <x v="0"/>
    <n v="93"/>
  </r>
  <r>
    <x v="11"/>
    <x v="97"/>
    <x v="3"/>
    <x v="9"/>
    <s v="4-6_R4年度病床機能報告_2022年時点_休棟中（今後廃止する予定）"/>
    <x v="0"/>
    <n v="0"/>
  </r>
  <r>
    <x v="11"/>
    <x v="97"/>
    <x v="3"/>
    <x v="10"/>
    <s v="4-7_R4年度病床機能報告_2022年時点_総計"/>
    <x v="0"/>
    <n v="2907"/>
  </r>
  <r>
    <x v="11"/>
    <x v="97"/>
    <x v="4"/>
    <x v="0"/>
    <s v="5-1_R4年度現状一致率_高度急性期"/>
    <x v="1"/>
    <n v="0.23183391003460208"/>
  </r>
  <r>
    <x v="11"/>
    <x v="97"/>
    <x v="4"/>
    <x v="1"/>
    <s v="5-2_R4年度現状一致率_急性期"/>
    <x v="1"/>
    <n v="2.1503355704697986"/>
  </r>
  <r>
    <x v="11"/>
    <x v="97"/>
    <x v="4"/>
    <x v="2"/>
    <s v="5-3_R4年度現状一致率_回復期"/>
    <x v="1"/>
    <n v="0.43781942078364566"/>
  </r>
  <r>
    <x v="11"/>
    <x v="97"/>
    <x v="4"/>
    <x v="3"/>
    <s v="5-4_R4年度現状一致率_慢性期"/>
    <x v="1"/>
    <n v="1.5857142857142856"/>
  </r>
  <r>
    <x v="11"/>
    <x v="97"/>
    <x v="4"/>
    <x v="5"/>
    <s v="5-5_R4年度現状一致率_合計"/>
    <x v="1"/>
    <n v="1.3328748280605227"/>
  </r>
  <r>
    <x v="11"/>
    <x v="97"/>
    <x v="5"/>
    <x v="0"/>
    <s v="6-1_R4年度病床機能報告_2025年時点_高度急性期"/>
    <x v="0"/>
    <n v="67"/>
  </r>
  <r>
    <x v="11"/>
    <x v="97"/>
    <x v="5"/>
    <x v="1"/>
    <s v="6-2_R4年度病床機能報告_2025年時点_急性期"/>
    <x v="0"/>
    <n v="1666"/>
  </r>
  <r>
    <x v="11"/>
    <x v="97"/>
    <x v="5"/>
    <x v="2"/>
    <s v="6-3_R4年度病床機能報告_2025年時点_回復期"/>
    <x v="0"/>
    <n v="302"/>
  </r>
  <r>
    <x v="11"/>
    <x v="97"/>
    <x v="5"/>
    <x v="3"/>
    <s v="6-4_R4年度病床機能報告_2025年時点_慢性期"/>
    <x v="0"/>
    <n v="747"/>
  </r>
  <r>
    <x v="11"/>
    <x v="97"/>
    <x v="5"/>
    <x v="11"/>
    <s v="6-5_R4年度病床機能報告_2025年時点_介護保険施設等へ移行予定"/>
    <x v="0"/>
    <n v="96"/>
  </r>
  <r>
    <x v="11"/>
    <x v="97"/>
    <x v="5"/>
    <x v="12"/>
    <s v="6-6_R4年度病床機能報告_2025年時点_休棟予定"/>
    <x v="0"/>
    <n v="29"/>
  </r>
  <r>
    <x v="11"/>
    <x v="97"/>
    <x v="5"/>
    <x v="13"/>
    <s v="6-7_R4年度病床機能報告_2025年時点_廃止予定"/>
    <x v="0"/>
    <n v="0"/>
  </r>
  <r>
    <x v="11"/>
    <x v="97"/>
    <x v="5"/>
    <x v="10"/>
    <s v="6-8_R4年度病床機能報告_2025年時点_総計"/>
    <x v="0"/>
    <n v="2907"/>
  </r>
  <r>
    <x v="11"/>
    <x v="97"/>
    <x v="6"/>
    <x v="0"/>
    <s v="7-1_R4年度将来一致率_高度急性期"/>
    <x v="1"/>
    <n v="0.23183391003460208"/>
  </r>
  <r>
    <x v="11"/>
    <x v="97"/>
    <x v="6"/>
    <x v="1"/>
    <s v="7-2_R4年度将来一致率_急性期"/>
    <x v="1"/>
    <n v="2.2362416107382552"/>
  </r>
  <r>
    <x v="11"/>
    <x v="97"/>
    <x v="6"/>
    <x v="2"/>
    <s v="7-3_R4年度将来一致率_回復期"/>
    <x v="1"/>
    <n v="0.51448040885860302"/>
  </r>
  <r>
    <x v="11"/>
    <x v="97"/>
    <x v="6"/>
    <x v="3"/>
    <s v="7-4_R4年度将来一致率_慢性期"/>
    <x v="1"/>
    <n v="1.3339285714285714"/>
  </r>
  <r>
    <x v="11"/>
    <x v="97"/>
    <x v="6"/>
    <x v="5"/>
    <s v="7-5_R4年度将来一致率_合計"/>
    <x v="1"/>
    <n v="1.3328748280605227"/>
  </r>
  <r>
    <x v="11"/>
    <x v="98"/>
    <x v="0"/>
    <x v="0"/>
    <s v="1-1_現状ー構想策定時_高度急性期"/>
    <x v="0"/>
    <n v="20"/>
  </r>
  <r>
    <x v="11"/>
    <x v="98"/>
    <x v="0"/>
    <x v="1"/>
    <s v="1-2_現状ー構想策定時_急性期"/>
    <x v="0"/>
    <n v="1580"/>
  </r>
  <r>
    <x v="11"/>
    <x v="98"/>
    <x v="0"/>
    <x v="2"/>
    <s v="1-3_現状ー構想策定時_回復期"/>
    <x v="0"/>
    <n v="278"/>
  </r>
  <r>
    <x v="11"/>
    <x v="98"/>
    <x v="0"/>
    <x v="3"/>
    <s v="1-4_現状ー構想策定時_慢性期"/>
    <x v="0"/>
    <n v="1325"/>
  </r>
  <r>
    <x v="11"/>
    <x v="98"/>
    <x v="0"/>
    <x v="4"/>
    <s v="1-5_現状ー構想策定時_未報告"/>
    <x v="0"/>
    <n v="68"/>
  </r>
  <r>
    <x v="11"/>
    <x v="98"/>
    <x v="0"/>
    <x v="5"/>
    <s v="1-6_現状ー構想策定時_合計"/>
    <x v="0"/>
    <n v="3271"/>
  </r>
  <r>
    <x v="11"/>
    <x v="98"/>
    <x v="0"/>
    <x v="6"/>
    <s v="1-7_現状ー構想策定時_在宅医療等"/>
    <x v="0"/>
    <n v="3359"/>
  </r>
  <r>
    <x v="11"/>
    <x v="98"/>
    <x v="0"/>
    <x v="7"/>
    <s v="1-8_現状ー構想策定時_うち訪問診療分"/>
    <x v="0"/>
    <n v="0"/>
  </r>
  <r>
    <x v="11"/>
    <x v="98"/>
    <x v="1"/>
    <x v="0"/>
    <s v="2-1_将来_高度急性期"/>
    <x v="0"/>
    <n v="104"/>
  </r>
  <r>
    <x v="11"/>
    <x v="98"/>
    <x v="1"/>
    <x v="1"/>
    <s v="2-2_将来_急性期"/>
    <x v="0"/>
    <n v="887"/>
  </r>
  <r>
    <x v="11"/>
    <x v="98"/>
    <x v="1"/>
    <x v="2"/>
    <s v="2-3_将来_回復期"/>
    <x v="0"/>
    <n v="946"/>
  </r>
  <r>
    <x v="11"/>
    <x v="98"/>
    <x v="1"/>
    <x v="3"/>
    <s v="2-4_将来_慢性期"/>
    <x v="0"/>
    <n v="994"/>
  </r>
  <r>
    <x v="11"/>
    <x v="98"/>
    <x v="1"/>
    <x v="5"/>
    <s v="2-5_将来_合計"/>
    <x v="0"/>
    <n v="2931"/>
  </r>
  <r>
    <x v="11"/>
    <x v="98"/>
    <x v="1"/>
    <x v="6"/>
    <s v="2-6_将来_在宅医療等"/>
    <x v="0"/>
    <n v="-4919"/>
  </r>
  <r>
    <x v="11"/>
    <x v="98"/>
    <x v="1"/>
    <x v="7"/>
    <s v="2-7_将来_うち訪問診療分"/>
    <x v="0"/>
    <n v="0"/>
  </r>
  <r>
    <x v="11"/>
    <x v="98"/>
    <x v="2"/>
    <x v="0"/>
    <s v="3-1_構想策定時一致率_高度急性期"/>
    <x v="1"/>
    <n v="0.19230769230769232"/>
  </r>
  <r>
    <x v="11"/>
    <x v="98"/>
    <x v="2"/>
    <x v="1"/>
    <s v="3-2_構想策定時一致率_急性期"/>
    <x v="1"/>
    <n v="1.7812852311161218"/>
  </r>
  <r>
    <x v="11"/>
    <x v="98"/>
    <x v="2"/>
    <x v="2"/>
    <s v="3-3_構想策定時一致率_回復期"/>
    <x v="1"/>
    <n v="0.29386892177589852"/>
  </r>
  <r>
    <x v="11"/>
    <x v="98"/>
    <x v="2"/>
    <x v="3"/>
    <s v="3-4_構想策定時一致率_慢性期"/>
    <x v="1"/>
    <n v="1.3329979879275653"/>
  </r>
  <r>
    <x v="11"/>
    <x v="98"/>
    <x v="2"/>
    <x v="5"/>
    <s v="3-5_構想策定時一致率_合計"/>
    <x v="1"/>
    <n v="1.116001364721938"/>
  </r>
  <r>
    <x v="11"/>
    <x v="98"/>
    <x v="3"/>
    <x v="0"/>
    <s v="4-1_R4年度病床機能報告_2022年時点_高度急性期"/>
    <x v="0"/>
    <n v="32"/>
  </r>
  <r>
    <x v="11"/>
    <x v="98"/>
    <x v="3"/>
    <x v="1"/>
    <s v="4-2_R4年度病床機能報告_2022年時点_急性期"/>
    <x v="0"/>
    <n v="1294"/>
  </r>
  <r>
    <x v="11"/>
    <x v="98"/>
    <x v="3"/>
    <x v="2"/>
    <s v="4-3_R4年度病床機能報告_2022年時点_回復期"/>
    <x v="0"/>
    <n v="386"/>
  </r>
  <r>
    <x v="11"/>
    <x v="98"/>
    <x v="3"/>
    <x v="3"/>
    <s v="4-4_R4年度病床機能報告_2022年時点_慢性期"/>
    <x v="0"/>
    <n v="1219"/>
  </r>
  <r>
    <x v="11"/>
    <x v="98"/>
    <x v="3"/>
    <x v="8"/>
    <s v="4-5_R4年度病床機能報告_2022年時点_休棟中（今後再開する予定）"/>
    <x v="0"/>
    <n v="111"/>
  </r>
  <r>
    <x v="11"/>
    <x v="98"/>
    <x v="3"/>
    <x v="9"/>
    <s v="4-6_R4年度病床機能報告_2022年時点_休棟中（今後廃止する予定）"/>
    <x v="0"/>
    <n v="0"/>
  </r>
  <r>
    <x v="11"/>
    <x v="98"/>
    <x v="3"/>
    <x v="10"/>
    <s v="4-7_R4年度病床機能報告_2022年時点_総計"/>
    <x v="0"/>
    <n v="3042"/>
  </r>
  <r>
    <x v="11"/>
    <x v="98"/>
    <x v="4"/>
    <x v="0"/>
    <s v="5-1_R4年度現状一致率_高度急性期"/>
    <x v="1"/>
    <n v="0.30769230769230771"/>
  </r>
  <r>
    <x v="11"/>
    <x v="98"/>
    <x v="4"/>
    <x v="1"/>
    <s v="5-2_R4年度現状一致率_急性期"/>
    <x v="1"/>
    <n v="1.4588500563697857"/>
  </r>
  <r>
    <x v="11"/>
    <x v="98"/>
    <x v="4"/>
    <x v="2"/>
    <s v="5-3_R4年度現状一致率_回復期"/>
    <x v="1"/>
    <n v="0.40803382663847781"/>
  </r>
  <r>
    <x v="11"/>
    <x v="98"/>
    <x v="4"/>
    <x v="3"/>
    <s v="5-4_R4年度現状一致率_慢性期"/>
    <x v="1"/>
    <n v="1.2263581488933601"/>
  </r>
  <r>
    <x v="11"/>
    <x v="98"/>
    <x v="4"/>
    <x v="5"/>
    <s v="5-5_R4年度現状一致率_合計"/>
    <x v="1"/>
    <n v="1.037871033776868"/>
  </r>
  <r>
    <x v="11"/>
    <x v="98"/>
    <x v="5"/>
    <x v="0"/>
    <s v="6-1_R4年度病床機能報告_2025年時点_高度急性期"/>
    <x v="0"/>
    <n v="32"/>
  </r>
  <r>
    <x v="11"/>
    <x v="98"/>
    <x v="5"/>
    <x v="1"/>
    <s v="6-2_R4年度病床機能報告_2025年時点_急性期"/>
    <x v="0"/>
    <n v="1382"/>
  </r>
  <r>
    <x v="11"/>
    <x v="98"/>
    <x v="5"/>
    <x v="2"/>
    <s v="6-3_R4年度病床機能報告_2025年時点_回復期"/>
    <x v="0"/>
    <n v="386"/>
  </r>
  <r>
    <x v="11"/>
    <x v="98"/>
    <x v="5"/>
    <x v="3"/>
    <s v="6-4_R4年度病床機能報告_2025年時点_慢性期"/>
    <x v="0"/>
    <n v="1161"/>
  </r>
  <r>
    <x v="11"/>
    <x v="98"/>
    <x v="5"/>
    <x v="11"/>
    <s v="6-5_R4年度病床機能報告_2025年時点_介護保険施設等へ移行予定"/>
    <x v="0"/>
    <n v="0"/>
  </r>
  <r>
    <x v="11"/>
    <x v="98"/>
    <x v="5"/>
    <x v="12"/>
    <s v="6-6_R4年度病床機能報告_2025年時点_休棟予定"/>
    <x v="0"/>
    <n v="58"/>
  </r>
  <r>
    <x v="11"/>
    <x v="98"/>
    <x v="5"/>
    <x v="13"/>
    <s v="6-7_R4年度病床機能報告_2025年時点_廃止予定"/>
    <x v="0"/>
    <n v="23"/>
  </r>
  <r>
    <x v="11"/>
    <x v="98"/>
    <x v="5"/>
    <x v="10"/>
    <s v="6-8_R4年度病床機能報告_2025年時点_総計"/>
    <x v="0"/>
    <n v="3042"/>
  </r>
  <r>
    <x v="11"/>
    <x v="98"/>
    <x v="6"/>
    <x v="0"/>
    <s v="7-1_R4年度将来一致率_高度急性期"/>
    <x v="1"/>
    <n v="0.30769230769230771"/>
  </r>
  <r>
    <x v="11"/>
    <x v="98"/>
    <x v="6"/>
    <x v="1"/>
    <s v="7-2_R4年度将来一致率_急性期"/>
    <x v="1"/>
    <n v="1.5580608793686583"/>
  </r>
  <r>
    <x v="11"/>
    <x v="98"/>
    <x v="6"/>
    <x v="2"/>
    <s v="7-3_R4年度将来一致率_回復期"/>
    <x v="1"/>
    <n v="0.40803382663847781"/>
  </r>
  <r>
    <x v="11"/>
    <x v="98"/>
    <x v="6"/>
    <x v="3"/>
    <s v="7-4_R4年度将来一致率_慢性期"/>
    <x v="1"/>
    <n v="1.1680080482897384"/>
  </r>
  <r>
    <x v="11"/>
    <x v="98"/>
    <x v="6"/>
    <x v="5"/>
    <s v="7-5_R4年度将来一致率_合計"/>
    <x v="1"/>
    <n v="1.037871033776868"/>
  </r>
  <r>
    <x v="11"/>
    <x v="99"/>
    <x v="0"/>
    <x v="0"/>
    <s v="1-1_現状ー構想策定時_高度急性期"/>
    <x v="0"/>
    <n v="159"/>
  </r>
  <r>
    <x v="11"/>
    <x v="99"/>
    <x v="0"/>
    <x v="1"/>
    <s v="1-2_現状ー構想策定時_急性期"/>
    <x v="0"/>
    <n v="1264"/>
  </r>
  <r>
    <x v="11"/>
    <x v="99"/>
    <x v="0"/>
    <x v="2"/>
    <s v="1-3_現状ー構想策定時_回復期"/>
    <x v="0"/>
    <n v="99"/>
  </r>
  <r>
    <x v="11"/>
    <x v="99"/>
    <x v="0"/>
    <x v="3"/>
    <s v="1-4_現状ー構想策定時_慢性期"/>
    <x v="0"/>
    <n v="672"/>
  </r>
  <r>
    <x v="11"/>
    <x v="99"/>
    <x v="0"/>
    <x v="4"/>
    <s v="1-5_現状ー構想策定時_未報告"/>
    <x v="0"/>
    <n v="0"/>
  </r>
  <r>
    <x v="11"/>
    <x v="99"/>
    <x v="0"/>
    <x v="5"/>
    <s v="1-6_現状ー構想策定時_合計"/>
    <x v="0"/>
    <n v="2194"/>
  </r>
  <r>
    <x v="11"/>
    <x v="99"/>
    <x v="0"/>
    <x v="6"/>
    <s v="1-7_現状ー構想策定時_在宅医療等"/>
    <x v="0"/>
    <n v="1789"/>
  </r>
  <r>
    <x v="11"/>
    <x v="99"/>
    <x v="0"/>
    <x v="7"/>
    <s v="1-8_現状ー構想策定時_うち訪問診療分"/>
    <x v="0"/>
    <n v="0"/>
  </r>
  <r>
    <x v="11"/>
    <x v="99"/>
    <x v="1"/>
    <x v="0"/>
    <s v="2-1_将来_高度急性期"/>
    <x v="0"/>
    <n v="308"/>
  </r>
  <r>
    <x v="11"/>
    <x v="99"/>
    <x v="1"/>
    <x v="1"/>
    <s v="2-2_将来_急性期"/>
    <x v="0"/>
    <n v="602"/>
  </r>
  <r>
    <x v="11"/>
    <x v="99"/>
    <x v="1"/>
    <x v="2"/>
    <s v="2-3_将来_回復期"/>
    <x v="0"/>
    <n v="358"/>
  </r>
  <r>
    <x v="11"/>
    <x v="99"/>
    <x v="1"/>
    <x v="3"/>
    <s v="2-4_将来_慢性期"/>
    <x v="0"/>
    <n v="373"/>
  </r>
  <r>
    <x v="11"/>
    <x v="99"/>
    <x v="1"/>
    <x v="5"/>
    <s v="2-5_将来_合計"/>
    <x v="0"/>
    <n v="1641"/>
  </r>
  <r>
    <x v="11"/>
    <x v="99"/>
    <x v="1"/>
    <x v="6"/>
    <s v="2-6_将来_在宅医療等"/>
    <x v="0"/>
    <n v="-2064"/>
  </r>
  <r>
    <x v="11"/>
    <x v="99"/>
    <x v="1"/>
    <x v="7"/>
    <s v="2-7_将来_うち訪問診療分"/>
    <x v="0"/>
    <n v="0"/>
  </r>
  <r>
    <x v="11"/>
    <x v="99"/>
    <x v="2"/>
    <x v="0"/>
    <s v="3-1_構想策定時一致率_高度急性期"/>
    <x v="1"/>
    <n v="0.51623376623376627"/>
  </r>
  <r>
    <x v="11"/>
    <x v="99"/>
    <x v="2"/>
    <x v="1"/>
    <s v="3-2_構想策定時一致率_急性期"/>
    <x v="1"/>
    <n v="2.0996677740863787"/>
  </r>
  <r>
    <x v="11"/>
    <x v="99"/>
    <x v="2"/>
    <x v="2"/>
    <s v="3-3_構想策定時一致率_回復期"/>
    <x v="1"/>
    <n v="0.27653631284916202"/>
  </r>
  <r>
    <x v="11"/>
    <x v="99"/>
    <x v="2"/>
    <x v="3"/>
    <s v="3-4_構想策定時一致率_慢性期"/>
    <x v="1"/>
    <n v="1.8016085790884719"/>
  </r>
  <r>
    <x v="11"/>
    <x v="99"/>
    <x v="2"/>
    <x v="5"/>
    <s v="3-5_構想策定時一致率_合計"/>
    <x v="1"/>
    <n v="1.3369896404631323"/>
  </r>
  <r>
    <x v="11"/>
    <x v="99"/>
    <x v="3"/>
    <x v="0"/>
    <s v="4-1_R4年度病床機能報告_2022年時点_高度急性期"/>
    <x v="0"/>
    <n v="144"/>
  </r>
  <r>
    <x v="11"/>
    <x v="99"/>
    <x v="3"/>
    <x v="1"/>
    <s v="4-2_R4年度病床機能報告_2022年時点_急性期"/>
    <x v="0"/>
    <n v="1011"/>
  </r>
  <r>
    <x v="11"/>
    <x v="99"/>
    <x v="3"/>
    <x v="2"/>
    <s v="4-3_R4年度病床機能報告_2022年時点_回復期"/>
    <x v="0"/>
    <n v="150"/>
  </r>
  <r>
    <x v="11"/>
    <x v="99"/>
    <x v="3"/>
    <x v="3"/>
    <s v="4-4_R4年度病床機能報告_2022年時点_慢性期"/>
    <x v="0"/>
    <n v="394"/>
  </r>
  <r>
    <x v="11"/>
    <x v="99"/>
    <x v="3"/>
    <x v="8"/>
    <s v="4-5_R4年度病床機能報告_2022年時点_休棟中（今後再開する予定）"/>
    <x v="0"/>
    <n v="55"/>
  </r>
  <r>
    <x v="11"/>
    <x v="99"/>
    <x v="3"/>
    <x v="9"/>
    <s v="4-6_R4年度病床機能報告_2022年時点_休棟中（今後廃止する予定）"/>
    <x v="0"/>
    <n v="0"/>
  </r>
  <r>
    <x v="11"/>
    <x v="99"/>
    <x v="3"/>
    <x v="10"/>
    <s v="4-7_R4年度病床機能報告_2022年時点_総計"/>
    <x v="0"/>
    <n v="1754"/>
  </r>
  <r>
    <x v="11"/>
    <x v="99"/>
    <x v="4"/>
    <x v="0"/>
    <s v="5-1_R4年度現状一致率_高度急性期"/>
    <x v="1"/>
    <n v="0.46753246753246752"/>
  </r>
  <r>
    <x v="11"/>
    <x v="99"/>
    <x v="4"/>
    <x v="1"/>
    <s v="5-2_R4年度現状一致率_急性期"/>
    <x v="1"/>
    <n v="1.6794019933554818"/>
  </r>
  <r>
    <x v="11"/>
    <x v="99"/>
    <x v="4"/>
    <x v="2"/>
    <s v="5-3_R4年度現状一致率_回復期"/>
    <x v="1"/>
    <n v="0.41899441340782123"/>
  </r>
  <r>
    <x v="11"/>
    <x v="99"/>
    <x v="4"/>
    <x v="3"/>
    <s v="5-4_R4年度現状一致率_慢性期"/>
    <x v="1"/>
    <n v="1.0563002680965148"/>
  </r>
  <r>
    <x v="11"/>
    <x v="99"/>
    <x v="4"/>
    <x v="5"/>
    <s v="5-5_R4年度現状一致率_合計"/>
    <x v="1"/>
    <n v="1.0688604509445461"/>
  </r>
  <r>
    <x v="11"/>
    <x v="99"/>
    <x v="5"/>
    <x v="0"/>
    <s v="6-1_R4年度病床機能報告_2025年時点_高度急性期"/>
    <x v="0"/>
    <n v="144"/>
  </r>
  <r>
    <x v="11"/>
    <x v="99"/>
    <x v="5"/>
    <x v="1"/>
    <s v="6-2_R4年度病床機能報告_2025年時点_急性期"/>
    <x v="0"/>
    <n v="1032"/>
  </r>
  <r>
    <x v="11"/>
    <x v="99"/>
    <x v="5"/>
    <x v="2"/>
    <s v="6-3_R4年度病床機能報告_2025年時点_回復期"/>
    <x v="0"/>
    <n v="184"/>
  </r>
  <r>
    <x v="11"/>
    <x v="99"/>
    <x v="5"/>
    <x v="3"/>
    <s v="6-4_R4年度病床機能報告_2025年時点_慢性期"/>
    <x v="0"/>
    <n v="394"/>
  </r>
  <r>
    <x v="11"/>
    <x v="99"/>
    <x v="5"/>
    <x v="11"/>
    <s v="6-5_R4年度病床機能報告_2025年時点_介護保険施設等へ移行予定"/>
    <x v="0"/>
    <n v="0"/>
  </r>
  <r>
    <x v="11"/>
    <x v="99"/>
    <x v="5"/>
    <x v="12"/>
    <s v="6-6_R4年度病床機能報告_2025年時点_休棟予定"/>
    <x v="0"/>
    <n v="0"/>
  </r>
  <r>
    <x v="11"/>
    <x v="99"/>
    <x v="5"/>
    <x v="13"/>
    <s v="6-7_R4年度病床機能報告_2025年時点_廃止予定"/>
    <x v="0"/>
    <n v="0"/>
  </r>
  <r>
    <x v="11"/>
    <x v="99"/>
    <x v="5"/>
    <x v="10"/>
    <s v="6-8_R4年度病床機能報告_2025年時点_総計"/>
    <x v="0"/>
    <n v="1754"/>
  </r>
  <r>
    <x v="11"/>
    <x v="99"/>
    <x v="6"/>
    <x v="0"/>
    <s v="7-1_R4年度将来一致率_高度急性期"/>
    <x v="1"/>
    <n v="0.46753246753246752"/>
  </r>
  <r>
    <x v="11"/>
    <x v="99"/>
    <x v="6"/>
    <x v="1"/>
    <s v="7-2_R4年度将来一致率_急性期"/>
    <x v="1"/>
    <n v="1.7142857142857142"/>
  </r>
  <r>
    <x v="11"/>
    <x v="99"/>
    <x v="6"/>
    <x v="2"/>
    <s v="7-3_R4年度将来一致率_回復期"/>
    <x v="1"/>
    <n v="0.51396648044692739"/>
  </r>
  <r>
    <x v="11"/>
    <x v="99"/>
    <x v="6"/>
    <x v="3"/>
    <s v="7-4_R4年度将来一致率_慢性期"/>
    <x v="1"/>
    <n v="1.0563002680965148"/>
  </r>
  <r>
    <x v="11"/>
    <x v="99"/>
    <x v="6"/>
    <x v="5"/>
    <s v="7-5_R4年度将来一致率_合計"/>
    <x v="1"/>
    <n v="1.0688604509445461"/>
  </r>
  <r>
    <x v="11"/>
    <x v="100"/>
    <x v="0"/>
    <x v="0"/>
    <s v="1-1_現状ー構想策定時_高度急性期"/>
    <x v="0"/>
    <n v="492"/>
  </r>
  <r>
    <x v="11"/>
    <x v="100"/>
    <x v="0"/>
    <x v="1"/>
    <s v="1-2_現状ー構想策定時_急性期"/>
    <x v="0"/>
    <n v="1020"/>
  </r>
  <r>
    <x v="11"/>
    <x v="100"/>
    <x v="0"/>
    <x v="2"/>
    <s v="1-3_現状ー構想策定時_回復期"/>
    <x v="0"/>
    <n v="137"/>
  </r>
  <r>
    <x v="11"/>
    <x v="100"/>
    <x v="0"/>
    <x v="3"/>
    <s v="1-4_現状ー構想策定時_慢性期"/>
    <x v="0"/>
    <n v="580"/>
  </r>
  <r>
    <x v="11"/>
    <x v="100"/>
    <x v="0"/>
    <x v="4"/>
    <s v="1-5_現状ー構想策定時_未報告"/>
    <x v="0"/>
    <n v="38"/>
  </r>
  <r>
    <x v="11"/>
    <x v="100"/>
    <x v="0"/>
    <x v="5"/>
    <s v="1-6_現状ー構想策定時_合計"/>
    <x v="0"/>
    <n v="2267"/>
  </r>
  <r>
    <x v="11"/>
    <x v="100"/>
    <x v="0"/>
    <x v="6"/>
    <s v="1-7_現状ー構想策定時_在宅医療等"/>
    <x v="0"/>
    <n v="1985"/>
  </r>
  <r>
    <x v="11"/>
    <x v="100"/>
    <x v="0"/>
    <x v="7"/>
    <s v="1-8_現状ー構想策定時_うち訪問診療分"/>
    <x v="0"/>
    <n v="0"/>
  </r>
  <r>
    <x v="11"/>
    <x v="100"/>
    <x v="1"/>
    <x v="0"/>
    <s v="2-1_将来_高度急性期"/>
    <x v="0"/>
    <n v="232"/>
  </r>
  <r>
    <x v="11"/>
    <x v="100"/>
    <x v="1"/>
    <x v="1"/>
    <s v="2-2_将来_急性期"/>
    <x v="0"/>
    <n v="806"/>
  </r>
  <r>
    <x v="11"/>
    <x v="100"/>
    <x v="1"/>
    <x v="2"/>
    <s v="2-3_将来_回復期"/>
    <x v="0"/>
    <n v="810"/>
  </r>
  <r>
    <x v="11"/>
    <x v="100"/>
    <x v="1"/>
    <x v="3"/>
    <s v="2-4_将来_慢性期"/>
    <x v="0"/>
    <n v="522"/>
  </r>
  <r>
    <x v="11"/>
    <x v="100"/>
    <x v="1"/>
    <x v="5"/>
    <s v="2-5_将来_合計"/>
    <x v="0"/>
    <n v="2370"/>
  </r>
  <r>
    <x v="11"/>
    <x v="100"/>
    <x v="1"/>
    <x v="6"/>
    <s v="2-6_将来_在宅医療等"/>
    <x v="0"/>
    <n v="-2866"/>
  </r>
  <r>
    <x v="11"/>
    <x v="100"/>
    <x v="1"/>
    <x v="7"/>
    <s v="2-7_将来_うち訪問診療分"/>
    <x v="0"/>
    <n v="0"/>
  </r>
  <r>
    <x v="11"/>
    <x v="100"/>
    <x v="2"/>
    <x v="0"/>
    <s v="3-1_構想策定時一致率_高度急性期"/>
    <x v="1"/>
    <n v="2.1206896551724137"/>
  </r>
  <r>
    <x v="11"/>
    <x v="100"/>
    <x v="2"/>
    <x v="1"/>
    <s v="3-2_構想策定時一致率_急性期"/>
    <x v="1"/>
    <n v="1.2655086848635235"/>
  </r>
  <r>
    <x v="11"/>
    <x v="100"/>
    <x v="2"/>
    <x v="2"/>
    <s v="3-3_構想策定時一致率_回復期"/>
    <x v="1"/>
    <n v="0.16913580246913582"/>
  </r>
  <r>
    <x v="11"/>
    <x v="100"/>
    <x v="2"/>
    <x v="3"/>
    <s v="3-4_構想策定時一致率_慢性期"/>
    <x v="1"/>
    <n v="1.1111111111111112"/>
  </r>
  <r>
    <x v="11"/>
    <x v="100"/>
    <x v="2"/>
    <x v="5"/>
    <s v="3-5_構想策定時一致率_合計"/>
    <x v="1"/>
    <n v="0.95654008438818561"/>
  </r>
  <r>
    <x v="11"/>
    <x v="100"/>
    <x v="3"/>
    <x v="0"/>
    <s v="4-1_R4年度病床機能報告_2022年時点_高度急性期"/>
    <x v="0"/>
    <n v="272"/>
  </r>
  <r>
    <x v="11"/>
    <x v="100"/>
    <x v="3"/>
    <x v="1"/>
    <s v="4-2_R4年度病床機能報告_2022年時点_急性期"/>
    <x v="0"/>
    <n v="949"/>
  </r>
  <r>
    <x v="11"/>
    <x v="100"/>
    <x v="3"/>
    <x v="2"/>
    <s v="4-3_R4年度病床機能報告_2022年時点_回復期"/>
    <x v="0"/>
    <n v="208"/>
  </r>
  <r>
    <x v="11"/>
    <x v="100"/>
    <x v="3"/>
    <x v="3"/>
    <s v="4-4_R4年度病床機能報告_2022年時点_慢性期"/>
    <x v="0"/>
    <n v="857"/>
  </r>
  <r>
    <x v="11"/>
    <x v="100"/>
    <x v="3"/>
    <x v="8"/>
    <s v="4-5_R4年度病床機能報告_2022年時点_休棟中（今後再開する予定）"/>
    <x v="0"/>
    <n v="0"/>
  </r>
  <r>
    <x v="11"/>
    <x v="100"/>
    <x v="3"/>
    <x v="9"/>
    <s v="4-6_R4年度病床機能報告_2022年時点_休棟中（今後廃止する予定）"/>
    <x v="0"/>
    <n v="0"/>
  </r>
  <r>
    <x v="11"/>
    <x v="100"/>
    <x v="3"/>
    <x v="10"/>
    <s v="4-7_R4年度病床機能報告_2022年時点_総計"/>
    <x v="0"/>
    <n v="2286"/>
  </r>
  <r>
    <x v="11"/>
    <x v="100"/>
    <x v="4"/>
    <x v="0"/>
    <s v="5-1_R4年度現状一致率_高度急性期"/>
    <x v="1"/>
    <n v="1.1724137931034482"/>
  </r>
  <r>
    <x v="11"/>
    <x v="100"/>
    <x v="4"/>
    <x v="1"/>
    <s v="5-2_R4年度現状一致率_急性期"/>
    <x v="1"/>
    <n v="1.1774193548387097"/>
  </r>
  <r>
    <x v="11"/>
    <x v="100"/>
    <x v="4"/>
    <x v="2"/>
    <s v="5-3_R4年度現状一致率_回復期"/>
    <x v="1"/>
    <n v="0.25679012345679014"/>
  </r>
  <r>
    <x v="11"/>
    <x v="100"/>
    <x v="4"/>
    <x v="3"/>
    <s v="5-4_R4年度現状一致率_慢性期"/>
    <x v="1"/>
    <n v="1.6417624521072798"/>
  </r>
  <r>
    <x v="11"/>
    <x v="100"/>
    <x v="4"/>
    <x v="5"/>
    <s v="5-5_R4年度現状一致率_合計"/>
    <x v="1"/>
    <n v="0.96455696202531649"/>
  </r>
  <r>
    <x v="11"/>
    <x v="100"/>
    <x v="5"/>
    <x v="0"/>
    <s v="6-1_R4年度病床機能報告_2025年時点_高度急性期"/>
    <x v="0"/>
    <n v="272"/>
  </r>
  <r>
    <x v="11"/>
    <x v="100"/>
    <x v="5"/>
    <x v="1"/>
    <s v="6-2_R4年度病床機能報告_2025年時点_急性期"/>
    <x v="0"/>
    <n v="949"/>
  </r>
  <r>
    <x v="11"/>
    <x v="100"/>
    <x v="5"/>
    <x v="2"/>
    <s v="6-3_R4年度病床機能報告_2025年時点_回復期"/>
    <x v="0"/>
    <n v="178"/>
  </r>
  <r>
    <x v="11"/>
    <x v="100"/>
    <x v="5"/>
    <x v="3"/>
    <s v="6-4_R4年度病床機能報告_2025年時点_慢性期"/>
    <x v="0"/>
    <n v="797"/>
  </r>
  <r>
    <x v="11"/>
    <x v="100"/>
    <x v="5"/>
    <x v="11"/>
    <s v="6-5_R4年度病床機能報告_2025年時点_介護保険施設等へ移行予定"/>
    <x v="0"/>
    <n v="60"/>
  </r>
  <r>
    <x v="11"/>
    <x v="100"/>
    <x v="5"/>
    <x v="12"/>
    <s v="6-6_R4年度病床機能報告_2025年時点_休棟予定"/>
    <x v="0"/>
    <n v="30"/>
  </r>
  <r>
    <x v="11"/>
    <x v="100"/>
    <x v="5"/>
    <x v="13"/>
    <s v="6-7_R4年度病床機能報告_2025年時点_廃止予定"/>
    <x v="0"/>
    <n v="0"/>
  </r>
  <r>
    <x v="11"/>
    <x v="100"/>
    <x v="5"/>
    <x v="10"/>
    <s v="6-8_R4年度病床機能報告_2025年時点_総計"/>
    <x v="0"/>
    <n v="2286"/>
  </r>
  <r>
    <x v="11"/>
    <x v="100"/>
    <x v="6"/>
    <x v="0"/>
    <s v="7-1_R4年度将来一致率_高度急性期"/>
    <x v="1"/>
    <n v="1.1724137931034482"/>
  </r>
  <r>
    <x v="11"/>
    <x v="100"/>
    <x v="6"/>
    <x v="1"/>
    <s v="7-2_R4年度将来一致率_急性期"/>
    <x v="1"/>
    <n v="1.1774193548387097"/>
  </r>
  <r>
    <x v="11"/>
    <x v="100"/>
    <x v="6"/>
    <x v="2"/>
    <s v="7-3_R4年度将来一致率_回復期"/>
    <x v="1"/>
    <n v="0.21975308641975308"/>
  </r>
  <r>
    <x v="11"/>
    <x v="100"/>
    <x v="6"/>
    <x v="3"/>
    <s v="7-4_R4年度将来一致率_慢性期"/>
    <x v="1"/>
    <n v="1.5268199233716475"/>
  </r>
  <r>
    <x v="11"/>
    <x v="100"/>
    <x v="6"/>
    <x v="5"/>
    <s v="7-5_R4年度将来一致率_合計"/>
    <x v="1"/>
    <n v="0.96455696202531649"/>
  </r>
  <r>
    <x v="11"/>
    <x v="101"/>
    <x v="0"/>
    <x v="0"/>
    <s v="1-1_現状ー構想策定時_高度急性期"/>
    <x v="0"/>
    <n v="454"/>
  </r>
  <r>
    <x v="11"/>
    <x v="101"/>
    <x v="0"/>
    <x v="1"/>
    <s v="1-2_現状ー構想策定時_急性期"/>
    <x v="0"/>
    <n v="1121"/>
  </r>
  <r>
    <x v="11"/>
    <x v="101"/>
    <x v="0"/>
    <x v="2"/>
    <s v="1-3_現状ー構想策定時_回復期"/>
    <x v="0"/>
    <n v="157"/>
  </r>
  <r>
    <x v="11"/>
    <x v="101"/>
    <x v="0"/>
    <x v="3"/>
    <s v="1-4_現状ー構想策定時_慢性期"/>
    <x v="0"/>
    <n v="295"/>
  </r>
  <r>
    <x v="11"/>
    <x v="101"/>
    <x v="0"/>
    <x v="4"/>
    <s v="1-5_現状ー構想策定時_未報告"/>
    <x v="0"/>
    <n v="46"/>
  </r>
  <r>
    <x v="11"/>
    <x v="101"/>
    <x v="0"/>
    <x v="5"/>
    <s v="1-6_現状ー構想策定時_合計"/>
    <x v="0"/>
    <n v="2073"/>
  </r>
  <r>
    <x v="11"/>
    <x v="101"/>
    <x v="0"/>
    <x v="6"/>
    <s v="1-7_現状ー構想策定時_在宅医療等"/>
    <x v="0"/>
    <n v="1326"/>
  </r>
  <r>
    <x v="11"/>
    <x v="101"/>
    <x v="0"/>
    <x v="7"/>
    <s v="1-8_現状ー構想策定時_うち訪問診療分"/>
    <x v="0"/>
    <n v="0"/>
  </r>
  <r>
    <x v="11"/>
    <x v="101"/>
    <x v="1"/>
    <x v="0"/>
    <s v="2-1_将来_高度急性期"/>
    <x v="0"/>
    <n v="284"/>
  </r>
  <r>
    <x v="11"/>
    <x v="101"/>
    <x v="1"/>
    <x v="1"/>
    <s v="2-2_将来_急性期"/>
    <x v="0"/>
    <n v="826"/>
  </r>
  <r>
    <x v="11"/>
    <x v="101"/>
    <x v="1"/>
    <x v="2"/>
    <s v="2-3_将来_回復期"/>
    <x v="0"/>
    <n v="695"/>
  </r>
  <r>
    <x v="11"/>
    <x v="101"/>
    <x v="1"/>
    <x v="3"/>
    <s v="2-4_将来_慢性期"/>
    <x v="0"/>
    <n v="335"/>
  </r>
  <r>
    <x v="11"/>
    <x v="101"/>
    <x v="1"/>
    <x v="5"/>
    <s v="2-5_将来_合計"/>
    <x v="0"/>
    <n v="2140"/>
  </r>
  <r>
    <x v="11"/>
    <x v="101"/>
    <x v="1"/>
    <x v="6"/>
    <s v="2-6_将来_在宅医療等"/>
    <x v="0"/>
    <n v="-2239"/>
  </r>
  <r>
    <x v="11"/>
    <x v="101"/>
    <x v="1"/>
    <x v="7"/>
    <s v="2-7_将来_うち訪問診療分"/>
    <x v="0"/>
    <n v="0"/>
  </r>
  <r>
    <x v="11"/>
    <x v="101"/>
    <x v="2"/>
    <x v="0"/>
    <s v="3-1_構想策定時一致率_高度急性期"/>
    <x v="1"/>
    <n v="1.5985915492957747"/>
  </r>
  <r>
    <x v="11"/>
    <x v="101"/>
    <x v="2"/>
    <x v="1"/>
    <s v="3-2_構想策定時一致率_急性期"/>
    <x v="1"/>
    <n v="1.3571428571428572"/>
  </r>
  <r>
    <x v="11"/>
    <x v="101"/>
    <x v="2"/>
    <x v="2"/>
    <s v="3-3_構想策定時一致率_回復期"/>
    <x v="1"/>
    <n v="0.22589928057553957"/>
  </r>
  <r>
    <x v="11"/>
    <x v="101"/>
    <x v="2"/>
    <x v="3"/>
    <s v="3-4_構想策定時一致率_慢性期"/>
    <x v="1"/>
    <n v="0.88059701492537312"/>
  </r>
  <r>
    <x v="11"/>
    <x v="101"/>
    <x v="2"/>
    <x v="5"/>
    <s v="3-5_構想策定時一致率_合計"/>
    <x v="1"/>
    <n v="0.96869158878504669"/>
  </r>
  <r>
    <x v="11"/>
    <x v="101"/>
    <x v="3"/>
    <x v="0"/>
    <s v="4-1_R4年度病床機能報告_2022年時点_高度急性期"/>
    <x v="0"/>
    <n v="108"/>
  </r>
  <r>
    <x v="11"/>
    <x v="101"/>
    <x v="3"/>
    <x v="1"/>
    <s v="4-2_R4年度病床機能報告_2022年時点_急性期"/>
    <x v="0"/>
    <n v="1218"/>
  </r>
  <r>
    <x v="11"/>
    <x v="101"/>
    <x v="3"/>
    <x v="2"/>
    <s v="4-3_R4年度病床機能報告_2022年時点_回復期"/>
    <x v="0"/>
    <n v="428"/>
  </r>
  <r>
    <x v="11"/>
    <x v="101"/>
    <x v="3"/>
    <x v="3"/>
    <s v="4-4_R4年度病床機能報告_2022年時点_慢性期"/>
    <x v="0"/>
    <n v="198"/>
  </r>
  <r>
    <x v="11"/>
    <x v="101"/>
    <x v="3"/>
    <x v="8"/>
    <s v="4-5_R4年度病床機能報告_2022年時点_休棟中（今後再開する予定）"/>
    <x v="0"/>
    <n v="81"/>
  </r>
  <r>
    <x v="11"/>
    <x v="101"/>
    <x v="3"/>
    <x v="9"/>
    <s v="4-6_R4年度病床機能報告_2022年時点_休棟中（今後廃止する予定）"/>
    <x v="0"/>
    <n v="0"/>
  </r>
  <r>
    <x v="11"/>
    <x v="101"/>
    <x v="3"/>
    <x v="10"/>
    <s v="4-7_R4年度病床機能報告_2022年時点_総計"/>
    <x v="0"/>
    <n v="2033"/>
  </r>
  <r>
    <x v="11"/>
    <x v="101"/>
    <x v="4"/>
    <x v="0"/>
    <s v="5-1_R4年度現状一致率_高度急性期"/>
    <x v="1"/>
    <n v="0.38028169014084506"/>
  </r>
  <r>
    <x v="11"/>
    <x v="101"/>
    <x v="4"/>
    <x v="1"/>
    <s v="5-2_R4年度現状一致率_急性期"/>
    <x v="1"/>
    <n v="1.4745762711864407"/>
  </r>
  <r>
    <x v="11"/>
    <x v="101"/>
    <x v="4"/>
    <x v="2"/>
    <s v="5-3_R4年度現状一致率_回復期"/>
    <x v="1"/>
    <n v="0.61582733812949642"/>
  </r>
  <r>
    <x v="11"/>
    <x v="101"/>
    <x v="4"/>
    <x v="3"/>
    <s v="5-4_R4年度現状一致率_慢性期"/>
    <x v="1"/>
    <n v="0.59104477611940298"/>
  </r>
  <r>
    <x v="11"/>
    <x v="101"/>
    <x v="4"/>
    <x v="5"/>
    <s v="5-5_R4年度現状一致率_合計"/>
    <x v="1"/>
    <n v="0.95"/>
  </r>
  <r>
    <x v="11"/>
    <x v="101"/>
    <x v="5"/>
    <x v="0"/>
    <s v="6-1_R4年度病床機能報告_2025年時点_高度急性期"/>
    <x v="0"/>
    <n v="108"/>
  </r>
  <r>
    <x v="11"/>
    <x v="101"/>
    <x v="5"/>
    <x v="1"/>
    <s v="6-2_R4年度病床機能報告_2025年時点_急性期"/>
    <x v="0"/>
    <n v="1318"/>
  </r>
  <r>
    <x v="11"/>
    <x v="101"/>
    <x v="5"/>
    <x v="2"/>
    <s v="6-3_R4年度病床機能報告_2025年時点_回復期"/>
    <x v="0"/>
    <n v="361"/>
  </r>
  <r>
    <x v="11"/>
    <x v="101"/>
    <x v="5"/>
    <x v="3"/>
    <s v="6-4_R4年度病床機能報告_2025年時点_慢性期"/>
    <x v="0"/>
    <n v="198"/>
  </r>
  <r>
    <x v="11"/>
    <x v="101"/>
    <x v="5"/>
    <x v="11"/>
    <s v="6-5_R4年度病床機能報告_2025年時点_介護保険施設等へ移行予定"/>
    <x v="0"/>
    <n v="0"/>
  </r>
  <r>
    <x v="11"/>
    <x v="101"/>
    <x v="5"/>
    <x v="12"/>
    <s v="6-6_R4年度病床機能報告_2025年時点_休棟予定"/>
    <x v="0"/>
    <n v="48"/>
  </r>
  <r>
    <x v="11"/>
    <x v="101"/>
    <x v="5"/>
    <x v="13"/>
    <s v="6-7_R4年度病床機能報告_2025年時点_廃止予定"/>
    <x v="0"/>
    <n v="0"/>
  </r>
  <r>
    <x v="11"/>
    <x v="101"/>
    <x v="5"/>
    <x v="10"/>
    <s v="6-8_R4年度病床機能報告_2025年時点_総計"/>
    <x v="0"/>
    <n v="2033"/>
  </r>
  <r>
    <x v="11"/>
    <x v="101"/>
    <x v="6"/>
    <x v="0"/>
    <s v="7-1_R4年度将来一致率_高度急性期"/>
    <x v="1"/>
    <n v="0.38028169014084506"/>
  </r>
  <r>
    <x v="11"/>
    <x v="101"/>
    <x v="6"/>
    <x v="1"/>
    <s v="7-2_R4年度将来一致率_急性期"/>
    <x v="1"/>
    <n v="1.5956416464891041"/>
  </r>
  <r>
    <x v="11"/>
    <x v="101"/>
    <x v="6"/>
    <x v="2"/>
    <s v="7-3_R4年度将来一致率_回復期"/>
    <x v="1"/>
    <n v="0.51942446043165469"/>
  </r>
  <r>
    <x v="11"/>
    <x v="101"/>
    <x v="6"/>
    <x v="3"/>
    <s v="7-4_R4年度将来一致率_慢性期"/>
    <x v="1"/>
    <n v="0.59104477611940298"/>
  </r>
  <r>
    <x v="11"/>
    <x v="101"/>
    <x v="6"/>
    <x v="5"/>
    <s v="7-5_R4年度将来一致率_合計"/>
    <x v="1"/>
    <n v="0.95"/>
  </r>
  <r>
    <x v="12"/>
    <x v="102"/>
    <x v="0"/>
    <x v="0"/>
    <s v="1-1_現状ー構想策定時_高度急性期"/>
    <x v="0"/>
    <n v="9193"/>
  </r>
  <r>
    <x v="12"/>
    <x v="102"/>
    <x v="0"/>
    <x v="1"/>
    <s v="1-2_現状ー構想策定時_急性期"/>
    <x v="0"/>
    <n v="3778"/>
  </r>
  <r>
    <x v="12"/>
    <x v="102"/>
    <x v="0"/>
    <x v="2"/>
    <s v="1-3_現状ー構想策定時_回復期"/>
    <x v="0"/>
    <n v="295"/>
  </r>
  <r>
    <x v="12"/>
    <x v="102"/>
    <x v="0"/>
    <x v="3"/>
    <s v="1-4_現状ー構想策定時_慢性期"/>
    <x v="0"/>
    <n v="495"/>
  </r>
  <r>
    <x v="12"/>
    <x v="102"/>
    <x v="0"/>
    <x v="4"/>
    <s v="1-5_現状ー構想策定時_未報告"/>
    <x v="0"/>
    <n v="0"/>
  </r>
  <r>
    <x v="12"/>
    <x v="102"/>
    <x v="0"/>
    <x v="5"/>
    <s v="1-6_現状ー構想策定時_合計"/>
    <x v="0"/>
    <n v="13761"/>
  </r>
  <r>
    <x v="12"/>
    <x v="102"/>
    <x v="0"/>
    <x v="6"/>
    <s v="1-7_現状ー構想策定時_在宅医療等"/>
    <x v="0"/>
    <n v="0"/>
  </r>
  <r>
    <x v="12"/>
    <x v="102"/>
    <x v="0"/>
    <x v="7"/>
    <s v="1-8_現状ー構想策定時_うち訪問診療分"/>
    <x v="0"/>
    <n v="0"/>
  </r>
  <r>
    <x v="12"/>
    <x v="102"/>
    <x v="1"/>
    <x v="0"/>
    <s v="2-1_将来_高度急性期"/>
    <x v="0"/>
    <n v="3331"/>
  </r>
  <r>
    <x v="12"/>
    <x v="102"/>
    <x v="1"/>
    <x v="1"/>
    <s v="2-2_将来_急性期"/>
    <x v="0"/>
    <n v="6682"/>
  </r>
  <r>
    <x v="12"/>
    <x v="102"/>
    <x v="1"/>
    <x v="2"/>
    <s v="2-3_将来_回復期"/>
    <x v="0"/>
    <n v="3848"/>
  </r>
  <r>
    <x v="12"/>
    <x v="102"/>
    <x v="1"/>
    <x v="3"/>
    <s v="2-4_将来_慢性期"/>
    <x v="0"/>
    <n v="608"/>
  </r>
  <r>
    <x v="12"/>
    <x v="102"/>
    <x v="1"/>
    <x v="5"/>
    <s v="2-5_将来_合計"/>
    <x v="0"/>
    <n v="14469"/>
  </r>
  <r>
    <x v="12"/>
    <x v="102"/>
    <x v="1"/>
    <x v="6"/>
    <s v="2-6_将来_在宅医療等"/>
    <x v="0"/>
    <n v="-11864"/>
  </r>
  <r>
    <x v="12"/>
    <x v="102"/>
    <x v="1"/>
    <x v="7"/>
    <s v="2-7_将来_うち訪問診療分"/>
    <x v="0"/>
    <n v="-9055"/>
  </r>
  <r>
    <x v="12"/>
    <x v="102"/>
    <x v="2"/>
    <x v="0"/>
    <s v="3-1_構想策定時一致率_高度急性期"/>
    <x v="1"/>
    <n v="2.7598318823176222"/>
  </r>
  <r>
    <x v="12"/>
    <x v="102"/>
    <x v="2"/>
    <x v="1"/>
    <s v="3-2_構想策定時一致率_急性期"/>
    <x v="1"/>
    <n v="0.56539958096378329"/>
  </r>
  <r>
    <x v="12"/>
    <x v="102"/>
    <x v="2"/>
    <x v="2"/>
    <s v="3-3_構想策定時一致率_回復期"/>
    <x v="1"/>
    <n v="7.6663201663201661E-2"/>
  </r>
  <r>
    <x v="12"/>
    <x v="102"/>
    <x v="2"/>
    <x v="3"/>
    <s v="3-4_構想策定時一致率_慢性期"/>
    <x v="1"/>
    <n v="0.81414473684210531"/>
  </r>
  <r>
    <x v="12"/>
    <x v="102"/>
    <x v="2"/>
    <x v="5"/>
    <s v="3-5_構想策定時一致率_合計"/>
    <x v="1"/>
    <n v="0.95106780012440395"/>
  </r>
  <r>
    <x v="12"/>
    <x v="102"/>
    <x v="3"/>
    <x v="0"/>
    <s v="4-1_R4年度病床機能報告_2022年時点_高度急性期"/>
    <x v="0"/>
    <n v="7825"/>
  </r>
  <r>
    <x v="12"/>
    <x v="102"/>
    <x v="3"/>
    <x v="1"/>
    <s v="4-2_R4年度病床機能報告_2022年時点_急性期"/>
    <x v="0"/>
    <n v="4085"/>
  </r>
  <r>
    <x v="12"/>
    <x v="102"/>
    <x v="3"/>
    <x v="2"/>
    <s v="4-3_R4年度病床機能報告_2022年時点_回復期"/>
    <x v="0"/>
    <n v="798"/>
  </r>
  <r>
    <x v="12"/>
    <x v="102"/>
    <x v="3"/>
    <x v="3"/>
    <s v="4-4_R4年度病床機能報告_2022年時点_慢性期"/>
    <x v="0"/>
    <n v="428"/>
  </r>
  <r>
    <x v="12"/>
    <x v="102"/>
    <x v="3"/>
    <x v="8"/>
    <s v="4-5_R4年度病床機能報告_2022年時点_休棟中（今後再開する予定）"/>
    <x v="0"/>
    <n v="115"/>
  </r>
  <r>
    <x v="12"/>
    <x v="102"/>
    <x v="3"/>
    <x v="9"/>
    <s v="4-6_R4年度病床機能報告_2022年時点_休棟中（今後廃止する予定）"/>
    <x v="0"/>
    <n v="0"/>
  </r>
  <r>
    <x v="12"/>
    <x v="102"/>
    <x v="3"/>
    <x v="10"/>
    <s v="4-7_R4年度病床機能報告_2022年時点_総計"/>
    <x v="0"/>
    <n v="13251"/>
  </r>
  <r>
    <x v="12"/>
    <x v="102"/>
    <x v="4"/>
    <x v="0"/>
    <s v="5-1_R4年度現状一致率_高度急性期"/>
    <x v="1"/>
    <n v="2.3491444010807565"/>
  </r>
  <r>
    <x v="12"/>
    <x v="102"/>
    <x v="4"/>
    <x v="1"/>
    <s v="5-2_R4年度現状一致率_急性期"/>
    <x v="1"/>
    <n v="0.61134390900927871"/>
  </r>
  <r>
    <x v="12"/>
    <x v="102"/>
    <x v="4"/>
    <x v="2"/>
    <s v="5-3_R4年度現状一致率_回復期"/>
    <x v="1"/>
    <n v="0.20738045738045738"/>
  </r>
  <r>
    <x v="12"/>
    <x v="102"/>
    <x v="4"/>
    <x v="3"/>
    <s v="5-4_R4年度現状一致率_慢性期"/>
    <x v="1"/>
    <n v="0.70394736842105265"/>
  </r>
  <r>
    <x v="12"/>
    <x v="102"/>
    <x v="4"/>
    <x v="5"/>
    <s v="5-5_R4年度現状一致率_合計"/>
    <x v="1"/>
    <n v="0.9158200290275762"/>
  </r>
  <r>
    <x v="12"/>
    <x v="102"/>
    <x v="5"/>
    <x v="0"/>
    <s v="6-1_R4年度病床機能報告_2025年時点_高度急性期"/>
    <x v="0"/>
    <n v="7598"/>
  </r>
  <r>
    <x v="12"/>
    <x v="102"/>
    <x v="5"/>
    <x v="1"/>
    <s v="6-2_R4年度病床機能報告_2025年時点_急性期"/>
    <x v="0"/>
    <n v="4368"/>
  </r>
  <r>
    <x v="12"/>
    <x v="102"/>
    <x v="5"/>
    <x v="2"/>
    <s v="6-3_R4年度病床機能報告_2025年時点_回復期"/>
    <x v="0"/>
    <n v="836"/>
  </r>
  <r>
    <x v="12"/>
    <x v="102"/>
    <x v="5"/>
    <x v="3"/>
    <s v="6-4_R4年度病床機能報告_2025年時点_慢性期"/>
    <x v="0"/>
    <n v="428"/>
  </r>
  <r>
    <x v="12"/>
    <x v="102"/>
    <x v="5"/>
    <x v="11"/>
    <s v="6-5_R4年度病床機能報告_2025年時点_介護保険施設等へ移行予定"/>
    <x v="0"/>
    <n v="0"/>
  </r>
  <r>
    <x v="12"/>
    <x v="102"/>
    <x v="5"/>
    <x v="12"/>
    <s v="6-6_R4年度病床機能報告_2025年時点_休棟予定"/>
    <x v="0"/>
    <n v="21"/>
  </r>
  <r>
    <x v="12"/>
    <x v="102"/>
    <x v="5"/>
    <x v="13"/>
    <s v="6-7_R4年度病床機能報告_2025年時点_廃止予定"/>
    <x v="0"/>
    <n v="0"/>
  </r>
  <r>
    <x v="12"/>
    <x v="102"/>
    <x v="5"/>
    <x v="10"/>
    <s v="6-8_R4年度病床機能報告_2025年時点_総計"/>
    <x v="0"/>
    <n v="13251"/>
  </r>
  <r>
    <x v="12"/>
    <x v="102"/>
    <x v="6"/>
    <x v="0"/>
    <s v="7-1_R4年度将来一致率_高度急性期"/>
    <x v="1"/>
    <n v="2.2809966976883818"/>
  </r>
  <r>
    <x v="12"/>
    <x v="102"/>
    <x v="6"/>
    <x v="1"/>
    <s v="7-2_R4年度将来一致率_急性期"/>
    <x v="1"/>
    <n v="0.65369649805447472"/>
  </r>
  <r>
    <x v="12"/>
    <x v="102"/>
    <x v="6"/>
    <x v="2"/>
    <s v="7-3_R4年度将来一致率_回復期"/>
    <x v="1"/>
    <n v="0.21725571725571727"/>
  </r>
  <r>
    <x v="12"/>
    <x v="102"/>
    <x v="6"/>
    <x v="3"/>
    <s v="7-4_R4年度将来一致率_慢性期"/>
    <x v="1"/>
    <n v="0.70394736842105265"/>
  </r>
  <r>
    <x v="12"/>
    <x v="102"/>
    <x v="6"/>
    <x v="5"/>
    <s v="7-5_R4年度将来一致率_合計"/>
    <x v="1"/>
    <n v="0.9158200290275762"/>
  </r>
  <r>
    <x v="12"/>
    <x v="103"/>
    <x v="0"/>
    <x v="0"/>
    <s v="1-1_現状ー構想策定時_高度急性期"/>
    <x v="0"/>
    <n v="3132"/>
  </r>
  <r>
    <x v="12"/>
    <x v="103"/>
    <x v="0"/>
    <x v="1"/>
    <s v="1-2_現状ー構想策定時_急性期"/>
    <x v="0"/>
    <n v="3001"/>
  </r>
  <r>
    <x v="12"/>
    <x v="103"/>
    <x v="0"/>
    <x v="2"/>
    <s v="1-3_現状ー構想策定時_回復期"/>
    <x v="0"/>
    <n v="404"/>
  </r>
  <r>
    <x v="12"/>
    <x v="103"/>
    <x v="0"/>
    <x v="3"/>
    <s v="1-4_現状ー構想策定時_慢性期"/>
    <x v="0"/>
    <n v="1279"/>
  </r>
  <r>
    <x v="12"/>
    <x v="103"/>
    <x v="0"/>
    <x v="4"/>
    <s v="1-5_現状ー構想策定時_未報告"/>
    <x v="0"/>
    <n v="174"/>
  </r>
  <r>
    <x v="12"/>
    <x v="103"/>
    <x v="0"/>
    <x v="5"/>
    <s v="1-6_現状ー構想策定時_合計"/>
    <x v="0"/>
    <n v="7990"/>
  </r>
  <r>
    <x v="12"/>
    <x v="103"/>
    <x v="0"/>
    <x v="6"/>
    <s v="1-7_現状ー構想策定時_在宅医療等"/>
    <x v="0"/>
    <n v="0"/>
  </r>
  <r>
    <x v="12"/>
    <x v="103"/>
    <x v="0"/>
    <x v="7"/>
    <s v="1-8_現状ー構想策定時_うち訪問診療分"/>
    <x v="0"/>
    <n v="0"/>
  </r>
  <r>
    <x v="12"/>
    <x v="103"/>
    <x v="1"/>
    <x v="0"/>
    <s v="2-1_将来_高度急性期"/>
    <x v="0"/>
    <n v="1349"/>
  </r>
  <r>
    <x v="12"/>
    <x v="103"/>
    <x v="1"/>
    <x v="1"/>
    <s v="2-2_将来_急性期"/>
    <x v="0"/>
    <n v="3564"/>
  </r>
  <r>
    <x v="12"/>
    <x v="103"/>
    <x v="1"/>
    <x v="2"/>
    <s v="2-3_将来_回復期"/>
    <x v="0"/>
    <n v="2730"/>
  </r>
  <r>
    <x v="12"/>
    <x v="103"/>
    <x v="1"/>
    <x v="3"/>
    <s v="2-4_将来_慢性期"/>
    <x v="0"/>
    <n v="927"/>
  </r>
  <r>
    <x v="12"/>
    <x v="103"/>
    <x v="1"/>
    <x v="5"/>
    <s v="2-5_将来_合計"/>
    <x v="0"/>
    <n v="8570"/>
  </r>
  <r>
    <x v="12"/>
    <x v="103"/>
    <x v="1"/>
    <x v="6"/>
    <s v="2-6_将来_在宅医療等"/>
    <x v="0"/>
    <n v="-17700"/>
  </r>
  <r>
    <x v="12"/>
    <x v="103"/>
    <x v="1"/>
    <x v="7"/>
    <s v="2-7_将来_うち訪問診療分"/>
    <x v="0"/>
    <n v="-13728"/>
  </r>
  <r>
    <x v="12"/>
    <x v="103"/>
    <x v="2"/>
    <x v="0"/>
    <s v="3-1_構想策定時一致率_高度急性期"/>
    <x v="1"/>
    <n v="2.3217197924388437"/>
  </r>
  <r>
    <x v="12"/>
    <x v="103"/>
    <x v="2"/>
    <x v="1"/>
    <s v="3-2_構想策定時一致率_急性期"/>
    <x v="1"/>
    <n v="0.84203142536475872"/>
  </r>
  <r>
    <x v="12"/>
    <x v="103"/>
    <x v="2"/>
    <x v="2"/>
    <s v="3-3_構想策定時一致率_回復期"/>
    <x v="1"/>
    <n v="0.14798534798534799"/>
  </r>
  <r>
    <x v="12"/>
    <x v="103"/>
    <x v="2"/>
    <x v="3"/>
    <s v="3-4_構想策定時一致率_慢性期"/>
    <x v="1"/>
    <n v="1.3797195253505934"/>
  </r>
  <r>
    <x v="12"/>
    <x v="103"/>
    <x v="2"/>
    <x v="5"/>
    <s v="3-5_構想策定時一致率_合計"/>
    <x v="1"/>
    <n v="0.93232205367561261"/>
  </r>
  <r>
    <x v="12"/>
    <x v="103"/>
    <x v="3"/>
    <x v="0"/>
    <s v="4-1_R4年度病床機能報告_2022年時点_高度急性期"/>
    <x v="0"/>
    <n v="1559"/>
  </r>
  <r>
    <x v="12"/>
    <x v="103"/>
    <x v="3"/>
    <x v="1"/>
    <s v="4-2_R4年度病床機能報告_2022年時点_急性期"/>
    <x v="0"/>
    <n v="4066"/>
  </r>
  <r>
    <x v="12"/>
    <x v="103"/>
    <x v="3"/>
    <x v="2"/>
    <s v="4-3_R4年度病床機能報告_2022年時点_回復期"/>
    <x v="0"/>
    <n v="1047"/>
  </r>
  <r>
    <x v="12"/>
    <x v="103"/>
    <x v="3"/>
    <x v="3"/>
    <s v="4-4_R4年度病床機能報告_2022年時点_慢性期"/>
    <x v="0"/>
    <n v="824"/>
  </r>
  <r>
    <x v="12"/>
    <x v="103"/>
    <x v="3"/>
    <x v="8"/>
    <s v="4-5_R4年度病床機能報告_2022年時点_休棟中（今後再開する予定）"/>
    <x v="0"/>
    <n v="45"/>
  </r>
  <r>
    <x v="12"/>
    <x v="103"/>
    <x v="3"/>
    <x v="9"/>
    <s v="4-6_R4年度病床機能報告_2022年時点_休棟中（今後廃止する予定）"/>
    <x v="0"/>
    <n v="0"/>
  </r>
  <r>
    <x v="12"/>
    <x v="103"/>
    <x v="3"/>
    <x v="10"/>
    <s v="4-7_R4年度病床機能報告_2022年時点_総計"/>
    <x v="0"/>
    <n v="7541"/>
  </r>
  <r>
    <x v="12"/>
    <x v="103"/>
    <x v="4"/>
    <x v="0"/>
    <s v="5-1_R4年度現状一致率_高度急性期"/>
    <x v="1"/>
    <n v="1.1556708673091178"/>
  </r>
  <r>
    <x v="12"/>
    <x v="103"/>
    <x v="4"/>
    <x v="1"/>
    <s v="5-2_R4年度現状一致率_急性期"/>
    <x v="1"/>
    <n v="1.1408529741863076"/>
  </r>
  <r>
    <x v="12"/>
    <x v="103"/>
    <x v="4"/>
    <x v="2"/>
    <s v="5-3_R4年度現状一致率_回復期"/>
    <x v="1"/>
    <n v="0.38351648351648354"/>
  </r>
  <r>
    <x v="12"/>
    <x v="103"/>
    <x v="4"/>
    <x v="3"/>
    <s v="5-4_R4年度現状一致率_慢性期"/>
    <x v="1"/>
    <n v="0.88888888888888884"/>
  </r>
  <r>
    <x v="12"/>
    <x v="103"/>
    <x v="4"/>
    <x v="5"/>
    <s v="5-5_R4年度現状一致率_合計"/>
    <x v="1"/>
    <n v="0.87992998833138858"/>
  </r>
  <r>
    <x v="12"/>
    <x v="103"/>
    <x v="5"/>
    <x v="0"/>
    <s v="6-1_R4年度病床機能報告_2025年時点_高度急性期"/>
    <x v="0"/>
    <n v="1559"/>
  </r>
  <r>
    <x v="12"/>
    <x v="103"/>
    <x v="5"/>
    <x v="1"/>
    <s v="6-2_R4年度病床機能報告_2025年時点_急性期"/>
    <x v="0"/>
    <n v="4066"/>
  </r>
  <r>
    <x v="12"/>
    <x v="103"/>
    <x v="5"/>
    <x v="2"/>
    <s v="6-3_R4年度病床機能報告_2025年時点_回復期"/>
    <x v="0"/>
    <n v="1094"/>
  </r>
  <r>
    <x v="12"/>
    <x v="103"/>
    <x v="5"/>
    <x v="3"/>
    <s v="6-4_R4年度病床機能報告_2025年時点_慢性期"/>
    <x v="0"/>
    <n v="777"/>
  </r>
  <r>
    <x v="12"/>
    <x v="103"/>
    <x v="5"/>
    <x v="11"/>
    <s v="6-5_R4年度病床機能報告_2025年時点_介護保険施設等へ移行予定"/>
    <x v="0"/>
    <n v="0"/>
  </r>
  <r>
    <x v="12"/>
    <x v="103"/>
    <x v="5"/>
    <x v="12"/>
    <s v="6-6_R4年度病床機能報告_2025年時点_休棟予定"/>
    <x v="0"/>
    <n v="45"/>
  </r>
  <r>
    <x v="12"/>
    <x v="103"/>
    <x v="5"/>
    <x v="13"/>
    <s v="6-7_R4年度病床機能報告_2025年時点_廃止予定"/>
    <x v="0"/>
    <n v="0"/>
  </r>
  <r>
    <x v="12"/>
    <x v="103"/>
    <x v="5"/>
    <x v="10"/>
    <s v="6-8_R4年度病床機能報告_2025年時点_総計"/>
    <x v="0"/>
    <n v="7541"/>
  </r>
  <r>
    <x v="12"/>
    <x v="103"/>
    <x v="6"/>
    <x v="0"/>
    <s v="7-1_R4年度将来一致率_高度急性期"/>
    <x v="1"/>
    <n v="1.1556708673091178"/>
  </r>
  <r>
    <x v="12"/>
    <x v="103"/>
    <x v="6"/>
    <x v="1"/>
    <s v="7-2_R4年度将来一致率_急性期"/>
    <x v="1"/>
    <n v="1.1408529741863076"/>
  </r>
  <r>
    <x v="12"/>
    <x v="103"/>
    <x v="6"/>
    <x v="2"/>
    <s v="7-3_R4年度将来一致率_回復期"/>
    <x v="1"/>
    <n v="0.40073260073260075"/>
  </r>
  <r>
    <x v="12"/>
    <x v="103"/>
    <x v="6"/>
    <x v="3"/>
    <s v="7-4_R4年度将来一致率_慢性期"/>
    <x v="1"/>
    <n v="0.8381877022653722"/>
  </r>
  <r>
    <x v="12"/>
    <x v="103"/>
    <x v="6"/>
    <x v="5"/>
    <s v="7-5_R4年度将来一致率_合計"/>
    <x v="1"/>
    <n v="0.87992998833138858"/>
  </r>
  <r>
    <x v="12"/>
    <x v="104"/>
    <x v="0"/>
    <x v="0"/>
    <s v="1-1_現状ー構想策定時_高度急性期"/>
    <x v="0"/>
    <n v="1500"/>
  </r>
  <r>
    <x v="12"/>
    <x v="104"/>
    <x v="0"/>
    <x v="1"/>
    <s v="1-2_現状ー構想策定時_急性期"/>
    <x v="0"/>
    <n v="6010"/>
  </r>
  <r>
    <x v="12"/>
    <x v="104"/>
    <x v="0"/>
    <x v="2"/>
    <s v="1-3_現状ー構想策定時_回復期"/>
    <x v="0"/>
    <n v="711"/>
  </r>
  <r>
    <x v="12"/>
    <x v="104"/>
    <x v="0"/>
    <x v="3"/>
    <s v="1-4_現状ー構想策定時_慢性期"/>
    <x v="0"/>
    <n v="1655"/>
  </r>
  <r>
    <x v="12"/>
    <x v="104"/>
    <x v="0"/>
    <x v="4"/>
    <s v="1-5_現状ー構想策定時_未報告"/>
    <x v="0"/>
    <n v="0"/>
  </r>
  <r>
    <x v="12"/>
    <x v="104"/>
    <x v="0"/>
    <x v="5"/>
    <s v="1-6_現状ー構想策定時_合計"/>
    <x v="0"/>
    <n v="9876"/>
  </r>
  <r>
    <x v="12"/>
    <x v="104"/>
    <x v="0"/>
    <x v="6"/>
    <s v="1-7_現状ー構想策定時_在宅医療等"/>
    <x v="0"/>
    <n v="0"/>
  </r>
  <r>
    <x v="12"/>
    <x v="104"/>
    <x v="0"/>
    <x v="7"/>
    <s v="1-8_現状ー構想策定時_うち訪問診療分"/>
    <x v="0"/>
    <n v="0"/>
  </r>
  <r>
    <x v="12"/>
    <x v="104"/>
    <x v="1"/>
    <x v="0"/>
    <s v="2-1_将来_高度急性期"/>
    <x v="0"/>
    <n v="1492"/>
  </r>
  <r>
    <x v="12"/>
    <x v="104"/>
    <x v="1"/>
    <x v="1"/>
    <s v="2-2_将来_急性期"/>
    <x v="0"/>
    <n v="3710"/>
  </r>
  <r>
    <x v="12"/>
    <x v="104"/>
    <x v="1"/>
    <x v="2"/>
    <s v="2-3_将来_回復期"/>
    <x v="0"/>
    <n v="3080"/>
  </r>
  <r>
    <x v="12"/>
    <x v="104"/>
    <x v="1"/>
    <x v="3"/>
    <s v="2-4_将来_慢性期"/>
    <x v="0"/>
    <n v="1701"/>
  </r>
  <r>
    <x v="12"/>
    <x v="104"/>
    <x v="1"/>
    <x v="5"/>
    <s v="2-5_将来_合計"/>
    <x v="0"/>
    <n v="9983"/>
  </r>
  <r>
    <x v="12"/>
    <x v="104"/>
    <x v="1"/>
    <x v="6"/>
    <s v="2-6_将来_在宅医療等"/>
    <x v="0"/>
    <n v="-24344"/>
  </r>
  <r>
    <x v="12"/>
    <x v="104"/>
    <x v="1"/>
    <x v="7"/>
    <s v="2-7_将来_うち訪問診療分"/>
    <x v="0"/>
    <n v="-19273"/>
  </r>
  <r>
    <x v="12"/>
    <x v="104"/>
    <x v="2"/>
    <x v="0"/>
    <s v="3-1_構想策定時一致率_高度急性期"/>
    <x v="1"/>
    <n v="1.0053619302949062"/>
  </r>
  <r>
    <x v="12"/>
    <x v="104"/>
    <x v="2"/>
    <x v="1"/>
    <s v="3-2_構想策定時一致率_急性期"/>
    <x v="1"/>
    <n v="1.6199460916442048"/>
  </r>
  <r>
    <x v="12"/>
    <x v="104"/>
    <x v="2"/>
    <x v="2"/>
    <s v="3-3_構想策定時一致率_回復期"/>
    <x v="1"/>
    <n v="0.23084415584415585"/>
  </r>
  <r>
    <x v="12"/>
    <x v="104"/>
    <x v="2"/>
    <x v="3"/>
    <s v="3-4_構想策定時一致率_慢性期"/>
    <x v="1"/>
    <n v="0.97295708406819514"/>
  </r>
  <r>
    <x v="12"/>
    <x v="104"/>
    <x v="2"/>
    <x v="5"/>
    <s v="3-5_構想策定時一致率_合計"/>
    <x v="1"/>
    <n v="0.98928177902434133"/>
  </r>
  <r>
    <x v="12"/>
    <x v="104"/>
    <x v="3"/>
    <x v="0"/>
    <s v="4-1_R4年度病床機能報告_2022年時点_高度急性期"/>
    <x v="0"/>
    <n v="1022"/>
  </r>
  <r>
    <x v="12"/>
    <x v="104"/>
    <x v="3"/>
    <x v="1"/>
    <s v="4-2_R4年度病床機能報告_2022年時点_急性期"/>
    <x v="0"/>
    <n v="5179"/>
  </r>
  <r>
    <x v="12"/>
    <x v="104"/>
    <x v="3"/>
    <x v="2"/>
    <s v="4-3_R4年度病床機能報告_2022年時点_回復期"/>
    <x v="0"/>
    <n v="1556"/>
  </r>
  <r>
    <x v="12"/>
    <x v="104"/>
    <x v="3"/>
    <x v="3"/>
    <s v="4-4_R4年度病床機能報告_2022年時点_慢性期"/>
    <x v="0"/>
    <n v="1200"/>
  </r>
  <r>
    <x v="12"/>
    <x v="104"/>
    <x v="3"/>
    <x v="8"/>
    <s v="4-5_R4年度病床機能報告_2022年時点_休棟中（今後再開する予定）"/>
    <x v="0"/>
    <n v="172"/>
  </r>
  <r>
    <x v="12"/>
    <x v="104"/>
    <x v="3"/>
    <x v="9"/>
    <s v="4-6_R4年度病床機能報告_2022年時点_休棟中（今後廃止する予定）"/>
    <x v="0"/>
    <n v="0"/>
  </r>
  <r>
    <x v="12"/>
    <x v="104"/>
    <x v="3"/>
    <x v="10"/>
    <s v="4-7_R4年度病床機能報告_2022年時点_総計"/>
    <x v="0"/>
    <n v="9129"/>
  </r>
  <r>
    <x v="12"/>
    <x v="104"/>
    <x v="4"/>
    <x v="0"/>
    <s v="5-1_R4年度現状一致率_高度急性期"/>
    <x v="1"/>
    <n v="0.68498659517426275"/>
  </r>
  <r>
    <x v="12"/>
    <x v="104"/>
    <x v="4"/>
    <x v="1"/>
    <s v="5-2_R4年度現状一致率_急性期"/>
    <x v="1"/>
    <n v="1.3959568733153638"/>
  </r>
  <r>
    <x v="12"/>
    <x v="104"/>
    <x v="4"/>
    <x v="2"/>
    <s v="5-3_R4年度現状一致率_回復期"/>
    <x v="1"/>
    <n v="0.5051948051948052"/>
  </r>
  <r>
    <x v="12"/>
    <x v="104"/>
    <x v="4"/>
    <x v="3"/>
    <s v="5-4_R4年度現状一致率_慢性期"/>
    <x v="1"/>
    <n v="0.70546737213403876"/>
  </r>
  <r>
    <x v="12"/>
    <x v="104"/>
    <x v="4"/>
    <x v="5"/>
    <s v="5-5_R4年度現状一致率_合計"/>
    <x v="1"/>
    <n v="0.91445457277371534"/>
  </r>
  <r>
    <x v="12"/>
    <x v="104"/>
    <x v="5"/>
    <x v="0"/>
    <s v="6-1_R4年度病床機能報告_2025年時点_高度急性期"/>
    <x v="0"/>
    <n v="1092"/>
  </r>
  <r>
    <x v="12"/>
    <x v="104"/>
    <x v="5"/>
    <x v="1"/>
    <s v="6-2_R4年度病床機能報告_2025年時点_急性期"/>
    <x v="0"/>
    <n v="5179"/>
  </r>
  <r>
    <x v="12"/>
    <x v="104"/>
    <x v="5"/>
    <x v="2"/>
    <s v="6-3_R4年度病床機能報告_2025年時点_回復期"/>
    <x v="0"/>
    <n v="1509"/>
  </r>
  <r>
    <x v="12"/>
    <x v="104"/>
    <x v="5"/>
    <x v="3"/>
    <s v="6-4_R4年度病床機能報告_2025年時点_慢性期"/>
    <x v="0"/>
    <n v="1156"/>
  </r>
  <r>
    <x v="12"/>
    <x v="104"/>
    <x v="5"/>
    <x v="11"/>
    <s v="6-5_R4年度病床機能報告_2025年時点_介護保険施設等へ移行予定"/>
    <x v="0"/>
    <n v="0"/>
  </r>
  <r>
    <x v="12"/>
    <x v="104"/>
    <x v="5"/>
    <x v="12"/>
    <s v="6-6_R4年度病床機能報告_2025年時点_休棟予定"/>
    <x v="0"/>
    <n v="97"/>
  </r>
  <r>
    <x v="12"/>
    <x v="104"/>
    <x v="5"/>
    <x v="13"/>
    <s v="6-7_R4年度病床機能報告_2025年時点_廃止予定"/>
    <x v="0"/>
    <n v="96"/>
  </r>
  <r>
    <x v="12"/>
    <x v="104"/>
    <x v="5"/>
    <x v="10"/>
    <s v="6-8_R4年度病床機能報告_2025年時点_総計"/>
    <x v="0"/>
    <n v="9129"/>
  </r>
  <r>
    <x v="12"/>
    <x v="104"/>
    <x v="6"/>
    <x v="0"/>
    <s v="7-1_R4年度将来一致率_高度急性期"/>
    <x v="1"/>
    <n v="0.73190348525469173"/>
  </r>
  <r>
    <x v="12"/>
    <x v="104"/>
    <x v="6"/>
    <x v="1"/>
    <s v="7-2_R4年度将来一致率_急性期"/>
    <x v="1"/>
    <n v="1.3959568733153638"/>
  </r>
  <r>
    <x v="12"/>
    <x v="104"/>
    <x v="6"/>
    <x v="2"/>
    <s v="7-3_R4年度将来一致率_回復期"/>
    <x v="1"/>
    <n v="0.48993506493506495"/>
  </r>
  <r>
    <x v="12"/>
    <x v="104"/>
    <x v="6"/>
    <x v="3"/>
    <s v="7-4_R4年度将来一致率_慢性期"/>
    <x v="1"/>
    <n v="0.67960023515579071"/>
  </r>
  <r>
    <x v="12"/>
    <x v="104"/>
    <x v="6"/>
    <x v="5"/>
    <s v="7-5_R4年度将来一致率_合計"/>
    <x v="1"/>
    <n v="0.91445457277371534"/>
  </r>
  <r>
    <x v="12"/>
    <x v="105"/>
    <x v="0"/>
    <x v="0"/>
    <s v="1-1_現状ー構想策定時_高度急性期"/>
    <x v="0"/>
    <n v="3815"/>
  </r>
  <r>
    <x v="12"/>
    <x v="105"/>
    <x v="0"/>
    <x v="1"/>
    <s v="1-2_現状ー構想策定時_急性期"/>
    <x v="0"/>
    <n v="4315"/>
  </r>
  <r>
    <x v="12"/>
    <x v="105"/>
    <x v="0"/>
    <x v="2"/>
    <s v="1-3_現状ー構想策定時_回復期"/>
    <x v="0"/>
    <n v="656"/>
  </r>
  <r>
    <x v="12"/>
    <x v="105"/>
    <x v="0"/>
    <x v="3"/>
    <s v="1-4_現状ー構想策定時_慢性期"/>
    <x v="0"/>
    <n v="1473"/>
  </r>
  <r>
    <x v="12"/>
    <x v="105"/>
    <x v="0"/>
    <x v="4"/>
    <s v="1-5_現状ー構想策定時_未報告"/>
    <x v="0"/>
    <n v="23"/>
  </r>
  <r>
    <x v="12"/>
    <x v="105"/>
    <x v="0"/>
    <x v="5"/>
    <s v="1-6_現状ー構想策定時_合計"/>
    <x v="0"/>
    <n v="10282"/>
  </r>
  <r>
    <x v="12"/>
    <x v="105"/>
    <x v="0"/>
    <x v="6"/>
    <s v="1-7_現状ー構想策定時_在宅医療等"/>
    <x v="0"/>
    <n v="0"/>
  </r>
  <r>
    <x v="12"/>
    <x v="105"/>
    <x v="0"/>
    <x v="7"/>
    <s v="1-8_現状ー構想策定時_うち訪問診療分"/>
    <x v="0"/>
    <n v="0"/>
  </r>
  <r>
    <x v="12"/>
    <x v="105"/>
    <x v="1"/>
    <x v="0"/>
    <s v="2-1_将来_高度急性期"/>
    <x v="0"/>
    <n v="2056"/>
  </r>
  <r>
    <x v="12"/>
    <x v="105"/>
    <x v="1"/>
    <x v="1"/>
    <s v="2-2_将来_急性期"/>
    <x v="0"/>
    <n v="4982"/>
  </r>
  <r>
    <x v="12"/>
    <x v="105"/>
    <x v="1"/>
    <x v="2"/>
    <s v="2-3_将来_回復期"/>
    <x v="0"/>
    <n v="3944"/>
  </r>
  <r>
    <x v="12"/>
    <x v="105"/>
    <x v="1"/>
    <x v="3"/>
    <s v="2-4_将来_慢性期"/>
    <x v="0"/>
    <n v="1134"/>
  </r>
  <r>
    <x v="12"/>
    <x v="105"/>
    <x v="1"/>
    <x v="5"/>
    <s v="2-5_将来_合計"/>
    <x v="0"/>
    <n v="12116"/>
  </r>
  <r>
    <x v="12"/>
    <x v="105"/>
    <x v="1"/>
    <x v="6"/>
    <s v="2-6_将来_在宅医療等"/>
    <x v="0"/>
    <n v="-21932"/>
  </r>
  <r>
    <x v="12"/>
    <x v="105"/>
    <x v="1"/>
    <x v="7"/>
    <s v="2-7_将来_うち訪問診療分"/>
    <x v="0"/>
    <n v="-16490"/>
  </r>
  <r>
    <x v="12"/>
    <x v="105"/>
    <x v="2"/>
    <x v="0"/>
    <s v="3-1_構想策定時一致率_高度急性期"/>
    <x v="1"/>
    <n v="1.8555447470817121"/>
  </r>
  <r>
    <x v="12"/>
    <x v="105"/>
    <x v="2"/>
    <x v="1"/>
    <s v="3-2_構想策定時一致率_急性期"/>
    <x v="1"/>
    <n v="0.86611802488960254"/>
  </r>
  <r>
    <x v="12"/>
    <x v="105"/>
    <x v="2"/>
    <x v="2"/>
    <s v="3-3_構想策定時一致率_回復期"/>
    <x v="1"/>
    <n v="0.16632860040567951"/>
  </r>
  <r>
    <x v="12"/>
    <x v="105"/>
    <x v="2"/>
    <x v="3"/>
    <s v="3-4_構想策定時一致率_慢性期"/>
    <x v="1"/>
    <n v="1.2989417989417988"/>
  </r>
  <r>
    <x v="12"/>
    <x v="105"/>
    <x v="2"/>
    <x v="5"/>
    <s v="3-5_構想策定時一致率_合計"/>
    <x v="1"/>
    <n v="0.8486299108616705"/>
  </r>
  <r>
    <x v="12"/>
    <x v="105"/>
    <x v="3"/>
    <x v="0"/>
    <s v="4-1_R4年度病床機能報告_2022年時点_高度急性期"/>
    <x v="0"/>
    <n v="2353"/>
  </r>
  <r>
    <x v="12"/>
    <x v="105"/>
    <x v="3"/>
    <x v="1"/>
    <s v="4-2_R4年度病床機能報告_2022年時点_急性期"/>
    <x v="0"/>
    <n v="5199"/>
  </r>
  <r>
    <x v="12"/>
    <x v="105"/>
    <x v="3"/>
    <x v="2"/>
    <s v="4-3_R4年度病床機能報告_2022年時点_回復期"/>
    <x v="0"/>
    <n v="892"/>
  </r>
  <r>
    <x v="12"/>
    <x v="105"/>
    <x v="3"/>
    <x v="3"/>
    <s v="4-4_R4年度病床機能報告_2022年時点_慢性期"/>
    <x v="0"/>
    <n v="1021"/>
  </r>
  <r>
    <x v="12"/>
    <x v="105"/>
    <x v="3"/>
    <x v="8"/>
    <s v="4-5_R4年度病床機能報告_2022年時点_休棟中（今後再開する予定）"/>
    <x v="0"/>
    <n v="121"/>
  </r>
  <r>
    <x v="12"/>
    <x v="105"/>
    <x v="3"/>
    <x v="9"/>
    <s v="4-6_R4年度病床機能報告_2022年時点_休棟中（今後廃止する予定）"/>
    <x v="0"/>
    <n v="144"/>
  </r>
  <r>
    <x v="12"/>
    <x v="105"/>
    <x v="3"/>
    <x v="10"/>
    <s v="4-7_R4年度病床機能報告_2022年時点_総計"/>
    <x v="0"/>
    <n v="9730"/>
  </r>
  <r>
    <x v="12"/>
    <x v="105"/>
    <x v="4"/>
    <x v="0"/>
    <s v="5-1_R4年度現状一致率_高度急性期"/>
    <x v="1"/>
    <n v="1.1444552529182879"/>
  </r>
  <r>
    <x v="12"/>
    <x v="105"/>
    <x v="4"/>
    <x v="1"/>
    <s v="5-2_R4年度現状一致率_急性期"/>
    <x v="1"/>
    <n v="1.0435568044961863"/>
  </r>
  <r>
    <x v="12"/>
    <x v="105"/>
    <x v="4"/>
    <x v="2"/>
    <s v="5-3_R4年度現状一致率_回復期"/>
    <x v="1"/>
    <n v="0.22616632860040567"/>
  </r>
  <r>
    <x v="12"/>
    <x v="105"/>
    <x v="4"/>
    <x v="3"/>
    <s v="5-4_R4年度現状一致率_慢性期"/>
    <x v="1"/>
    <n v="0.90035273368606705"/>
  </r>
  <r>
    <x v="12"/>
    <x v="105"/>
    <x v="4"/>
    <x v="5"/>
    <s v="5-5_R4年度現状一致率_合計"/>
    <x v="1"/>
    <n v="0.8030703202377022"/>
  </r>
  <r>
    <x v="12"/>
    <x v="105"/>
    <x v="5"/>
    <x v="0"/>
    <s v="6-1_R4年度病床機能報告_2025年時点_高度急性期"/>
    <x v="0"/>
    <n v="2383"/>
  </r>
  <r>
    <x v="12"/>
    <x v="105"/>
    <x v="5"/>
    <x v="1"/>
    <s v="6-2_R4年度病床機能報告_2025年時点_急性期"/>
    <x v="0"/>
    <n v="5135"/>
  </r>
  <r>
    <x v="12"/>
    <x v="105"/>
    <x v="5"/>
    <x v="2"/>
    <s v="6-3_R4年度病床機能報告_2025年時点_回復期"/>
    <x v="0"/>
    <n v="892"/>
  </r>
  <r>
    <x v="12"/>
    <x v="105"/>
    <x v="5"/>
    <x v="3"/>
    <s v="6-4_R4年度病床機能報告_2025年時点_慢性期"/>
    <x v="0"/>
    <n v="971"/>
  </r>
  <r>
    <x v="12"/>
    <x v="105"/>
    <x v="5"/>
    <x v="11"/>
    <s v="6-5_R4年度病床機能報告_2025年時点_介護保険施設等へ移行予定"/>
    <x v="0"/>
    <n v="0"/>
  </r>
  <r>
    <x v="12"/>
    <x v="105"/>
    <x v="5"/>
    <x v="12"/>
    <s v="6-6_R4年度病床機能報告_2025年時点_休棟予定"/>
    <x v="0"/>
    <n v="56"/>
  </r>
  <r>
    <x v="12"/>
    <x v="105"/>
    <x v="5"/>
    <x v="13"/>
    <s v="6-7_R4年度病床機能報告_2025年時点_廃止予定"/>
    <x v="0"/>
    <n v="293"/>
  </r>
  <r>
    <x v="12"/>
    <x v="105"/>
    <x v="5"/>
    <x v="10"/>
    <s v="6-8_R4年度病床機能報告_2025年時点_総計"/>
    <x v="0"/>
    <n v="9730"/>
  </r>
  <r>
    <x v="12"/>
    <x v="105"/>
    <x v="6"/>
    <x v="0"/>
    <s v="7-1_R4年度将来一致率_高度急性期"/>
    <x v="1"/>
    <n v="1.159046692607004"/>
  </r>
  <r>
    <x v="12"/>
    <x v="105"/>
    <x v="6"/>
    <x v="1"/>
    <s v="7-2_R4年度将来一致率_急性期"/>
    <x v="1"/>
    <n v="1.0307105580088318"/>
  </r>
  <r>
    <x v="12"/>
    <x v="105"/>
    <x v="6"/>
    <x v="2"/>
    <s v="7-3_R4年度将来一致率_回復期"/>
    <x v="1"/>
    <n v="0.22616632860040567"/>
  </r>
  <r>
    <x v="12"/>
    <x v="105"/>
    <x v="6"/>
    <x v="3"/>
    <s v="7-4_R4年度将来一致率_慢性期"/>
    <x v="1"/>
    <n v="0.85626102292768957"/>
  </r>
  <r>
    <x v="12"/>
    <x v="105"/>
    <x v="6"/>
    <x v="5"/>
    <s v="7-5_R4年度将来一致率_合計"/>
    <x v="1"/>
    <n v="0.8030703202377022"/>
  </r>
  <r>
    <x v="12"/>
    <x v="106"/>
    <x v="0"/>
    <x v="0"/>
    <s v="1-1_現状ー構想策定時_高度急性期"/>
    <x v="0"/>
    <n v="4486"/>
  </r>
  <r>
    <x v="12"/>
    <x v="106"/>
    <x v="0"/>
    <x v="1"/>
    <s v="1-2_現状ー構想策定時_急性期"/>
    <x v="0"/>
    <n v="4881"/>
  </r>
  <r>
    <x v="12"/>
    <x v="106"/>
    <x v="0"/>
    <x v="2"/>
    <s v="1-3_現状ー構想策定時_回復期"/>
    <x v="0"/>
    <n v="1207"/>
  </r>
  <r>
    <x v="12"/>
    <x v="106"/>
    <x v="0"/>
    <x v="3"/>
    <s v="1-4_現状ー構想策定時_慢性期"/>
    <x v="0"/>
    <n v="3689"/>
  </r>
  <r>
    <x v="12"/>
    <x v="106"/>
    <x v="0"/>
    <x v="4"/>
    <s v="1-5_現状ー構想策定時_未報告"/>
    <x v="0"/>
    <n v="0"/>
  </r>
  <r>
    <x v="12"/>
    <x v="106"/>
    <x v="0"/>
    <x v="5"/>
    <s v="1-6_現状ー構想策定時_合計"/>
    <x v="0"/>
    <n v="14263"/>
  </r>
  <r>
    <x v="12"/>
    <x v="106"/>
    <x v="0"/>
    <x v="6"/>
    <s v="1-7_現状ー構想策定時_在宅医療等"/>
    <x v="0"/>
    <n v="0"/>
  </r>
  <r>
    <x v="12"/>
    <x v="106"/>
    <x v="0"/>
    <x v="7"/>
    <s v="1-8_現状ー構想策定時_うち訪問診療分"/>
    <x v="0"/>
    <n v="0"/>
  </r>
  <r>
    <x v="12"/>
    <x v="106"/>
    <x v="1"/>
    <x v="0"/>
    <s v="2-1_将来_高度急性期"/>
    <x v="0"/>
    <n v="1845"/>
  </r>
  <r>
    <x v="12"/>
    <x v="106"/>
    <x v="1"/>
    <x v="1"/>
    <s v="2-2_将来_急性期"/>
    <x v="0"/>
    <n v="5513"/>
  </r>
  <r>
    <x v="12"/>
    <x v="106"/>
    <x v="1"/>
    <x v="2"/>
    <s v="2-3_将来_回復期"/>
    <x v="0"/>
    <n v="4879"/>
  </r>
  <r>
    <x v="12"/>
    <x v="106"/>
    <x v="1"/>
    <x v="3"/>
    <s v="2-4_将来_慢性期"/>
    <x v="0"/>
    <n v="3147"/>
  </r>
  <r>
    <x v="12"/>
    <x v="106"/>
    <x v="1"/>
    <x v="5"/>
    <s v="2-5_将来_合計"/>
    <x v="0"/>
    <n v="15384"/>
  </r>
  <r>
    <x v="12"/>
    <x v="106"/>
    <x v="1"/>
    <x v="6"/>
    <s v="2-6_将来_在宅医療等"/>
    <x v="0"/>
    <n v="-28844"/>
  </r>
  <r>
    <x v="12"/>
    <x v="106"/>
    <x v="1"/>
    <x v="7"/>
    <s v="2-7_将来_うち訪問診療分"/>
    <x v="0"/>
    <n v="-20956"/>
  </r>
  <r>
    <x v="12"/>
    <x v="106"/>
    <x v="2"/>
    <x v="0"/>
    <s v="3-1_構想策定時一致率_高度急性期"/>
    <x v="1"/>
    <n v="2.4314363143631437"/>
  </r>
  <r>
    <x v="12"/>
    <x v="106"/>
    <x v="2"/>
    <x v="1"/>
    <s v="3-2_構想策定時一致率_急性期"/>
    <x v="1"/>
    <n v="0.88536187193905314"/>
  </r>
  <r>
    <x v="12"/>
    <x v="106"/>
    <x v="2"/>
    <x v="2"/>
    <s v="3-3_構想策定時一致率_回復期"/>
    <x v="1"/>
    <n v="0.24738675958188153"/>
  </r>
  <r>
    <x v="12"/>
    <x v="106"/>
    <x v="2"/>
    <x v="3"/>
    <s v="3-4_構想策定時一致率_慢性期"/>
    <x v="1"/>
    <n v="1.1722275182713695"/>
  </r>
  <r>
    <x v="12"/>
    <x v="106"/>
    <x v="2"/>
    <x v="5"/>
    <s v="3-5_構想策定時一致率_合計"/>
    <x v="1"/>
    <n v="0.92713208528341129"/>
  </r>
  <r>
    <x v="12"/>
    <x v="106"/>
    <x v="3"/>
    <x v="0"/>
    <s v="4-1_R4年度病床機能報告_2022年時点_高度急性期"/>
    <x v="0"/>
    <n v="1955"/>
  </r>
  <r>
    <x v="12"/>
    <x v="106"/>
    <x v="3"/>
    <x v="1"/>
    <s v="4-2_R4年度病床機能報告_2022年時点_急性期"/>
    <x v="0"/>
    <n v="5817"/>
  </r>
  <r>
    <x v="12"/>
    <x v="106"/>
    <x v="3"/>
    <x v="2"/>
    <s v="4-3_R4年度病床機能報告_2022年時点_回復期"/>
    <x v="0"/>
    <n v="1951"/>
  </r>
  <r>
    <x v="12"/>
    <x v="106"/>
    <x v="3"/>
    <x v="3"/>
    <s v="4-4_R4年度病床機能報告_2022年時点_慢性期"/>
    <x v="0"/>
    <n v="3225"/>
  </r>
  <r>
    <x v="12"/>
    <x v="106"/>
    <x v="3"/>
    <x v="8"/>
    <s v="4-5_R4年度病床機能報告_2022年時点_休棟中（今後再開する予定）"/>
    <x v="0"/>
    <n v="253"/>
  </r>
  <r>
    <x v="12"/>
    <x v="106"/>
    <x v="3"/>
    <x v="9"/>
    <s v="4-6_R4年度病床機能報告_2022年時点_休棟中（今後廃止する予定）"/>
    <x v="0"/>
    <n v="0"/>
  </r>
  <r>
    <x v="12"/>
    <x v="106"/>
    <x v="3"/>
    <x v="10"/>
    <s v="4-7_R4年度病床機能報告_2022年時点_総計"/>
    <x v="0"/>
    <n v="13201"/>
  </r>
  <r>
    <x v="12"/>
    <x v="106"/>
    <x v="4"/>
    <x v="0"/>
    <s v="5-1_R4年度現状一致率_高度急性期"/>
    <x v="1"/>
    <n v="1.0596205962059622"/>
  </r>
  <r>
    <x v="12"/>
    <x v="106"/>
    <x v="4"/>
    <x v="1"/>
    <s v="5-2_R4年度現状一致率_急性期"/>
    <x v="1"/>
    <n v="1.0551423907128605"/>
  </r>
  <r>
    <x v="12"/>
    <x v="106"/>
    <x v="4"/>
    <x v="2"/>
    <s v="5-3_R4年度現状一致率_回復期"/>
    <x v="1"/>
    <n v="0.39987702398032382"/>
  </r>
  <r>
    <x v="12"/>
    <x v="106"/>
    <x v="4"/>
    <x v="3"/>
    <s v="5-4_R4年度現状一致率_慢性期"/>
    <x v="1"/>
    <n v="1.0247855100095329"/>
  </r>
  <r>
    <x v="12"/>
    <x v="106"/>
    <x v="4"/>
    <x v="5"/>
    <s v="5-5_R4年度現状一致率_合計"/>
    <x v="1"/>
    <n v="0.85809932397295896"/>
  </r>
  <r>
    <x v="12"/>
    <x v="106"/>
    <x v="5"/>
    <x v="0"/>
    <s v="6-1_R4年度病床機能報告_2025年時点_高度急性期"/>
    <x v="0"/>
    <n v="1997"/>
  </r>
  <r>
    <x v="12"/>
    <x v="106"/>
    <x v="5"/>
    <x v="1"/>
    <s v="6-2_R4年度病床機能報告_2025年時点_急性期"/>
    <x v="0"/>
    <n v="5891"/>
  </r>
  <r>
    <x v="12"/>
    <x v="106"/>
    <x v="5"/>
    <x v="2"/>
    <s v="6-3_R4年度病床機能報告_2025年時点_回復期"/>
    <x v="0"/>
    <n v="2000"/>
  </r>
  <r>
    <x v="12"/>
    <x v="106"/>
    <x v="5"/>
    <x v="3"/>
    <s v="6-4_R4年度病床機能報告_2025年時点_慢性期"/>
    <x v="0"/>
    <n v="3144"/>
  </r>
  <r>
    <x v="12"/>
    <x v="106"/>
    <x v="5"/>
    <x v="11"/>
    <s v="6-5_R4年度病床機能報告_2025年時点_介護保険施設等へ移行予定"/>
    <x v="0"/>
    <n v="0"/>
  </r>
  <r>
    <x v="12"/>
    <x v="106"/>
    <x v="5"/>
    <x v="12"/>
    <s v="6-6_R4年度病床機能報告_2025年時点_休棟予定"/>
    <x v="0"/>
    <n v="112"/>
  </r>
  <r>
    <x v="12"/>
    <x v="106"/>
    <x v="5"/>
    <x v="13"/>
    <s v="6-7_R4年度病床機能報告_2025年時点_廃止予定"/>
    <x v="0"/>
    <n v="57"/>
  </r>
  <r>
    <x v="12"/>
    <x v="106"/>
    <x v="5"/>
    <x v="10"/>
    <s v="6-8_R4年度病床機能報告_2025年時点_総計"/>
    <x v="0"/>
    <n v="13201"/>
  </r>
  <r>
    <x v="12"/>
    <x v="106"/>
    <x v="6"/>
    <x v="0"/>
    <s v="7-1_R4年度将来一致率_高度急性期"/>
    <x v="1"/>
    <n v="1.0823848238482385"/>
  </r>
  <r>
    <x v="12"/>
    <x v="106"/>
    <x v="6"/>
    <x v="1"/>
    <s v="7-2_R4年度将来一致率_急性期"/>
    <x v="1"/>
    <n v="1.0685652095048068"/>
  </r>
  <r>
    <x v="12"/>
    <x v="106"/>
    <x v="6"/>
    <x v="2"/>
    <s v="7-3_R4年度将来一致率_回復期"/>
    <x v="1"/>
    <n v="0.4099200655872105"/>
  </r>
  <r>
    <x v="12"/>
    <x v="106"/>
    <x v="6"/>
    <x v="3"/>
    <s v="7-4_R4年度将来一致率_慢性期"/>
    <x v="1"/>
    <n v="0.99904671115347954"/>
  </r>
  <r>
    <x v="12"/>
    <x v="106"/>
    <x v="6"/>
    <x v="5"/>
    <s v="7-5_R4年度将来一致率_合計"/>
    <x v="1"/>
    <n v="0.85809932397295896"/>
  </r>
  <r>
    <x v="12"/>
    <x v="107"/>
    <x v="0"/>
    <x v="0"/>
    <s v="1-1_現状ー構想策定時_高度急性期"/>
    <x v="0"/>
    <n v="496"/>
  </r>
  <r>
    <x v="12"/>
    <x v="107"/>
    <x v="0"/>
    <x v="1"/>
    <s v="1-2_現状ー構想策定時_急性期"/>
    <x v="0"/>
    <n v="5249"/>
  </r>
  <r>
    <x v="12"/>
    <x v="107"/>
    <x v="0"/>
    <x v="2"/>
    <s v="1-3_現状ー構想策定時_回復期"/>
    <x v="0"/>
    <n v="797"/>
  </r>
  <r>
    <x v="12"/>
    <x v="107"/>
    <x v="0"/>
    <x v="3"/>
    <s v="1-4_現状ー構想策定時_慢性期"/>
    <x v="0"/>
    <n v="2714"/>
  </r>
  <r>
    <x v="12"/>
    <x v="107"/>
    <x v="0"/>
    <x v="4"/>
    <s v="1-5_現状ー構想策定時_未報告"/>
    <x v="0"/>
    <n v="0"/>
  </r>
  <r>
    <x v="12"/>
    <x v="107"/>
    <x v="0"/>
    <x v="5"/>
    <s v="1-6_現状ー構想策定時_合計"/>
    <x v="0"/>
    <n v="9256"/>
  </r>
  <r>
    <x v="12"/>
    <x v="107"/>
    <x v="0"/>
    <x v="6"/>
    <s v="1-7_現状ー構想策定時_在宅医療等"/>
    <x v="0"/>
    <n v="0"/>
  </r>
  <r>
    <x v="12"/>
    <x v="107"/>
    <x v="0"/>
    <x v="7"/>
    <s v="1-8_現状ー構想策定時_うち訪問診療分"/>
    <x v="0"/>
    <n v="0"/>
  </r>
  <r>
    <x v="12"/>
    <x v="107"/>
    <x v="1"/>
    <x v="0"/>
    <s v="2-1_将来_高度急性期"/>
    <x v="0"/>
    <n v="837"/>
  </r>
  <r>
    <x v="12"/>
    <x v="107"/>
    <x v="1"/>
    <x v="1"/>
    <s v="2-2_将来_急性期"/>
    <x v="0"/>
    <n v="3162"/>
  </r>
  <r>
    <x v="12"/>
    <x v="107"/>
    <x v="1"/>
    <x v="2"/>
    <s v="2-3_将来_回復期"/>
    <x v="0"/>
    <n v="3370"/>
  </r>
  <r>
    <x v="12"/>
    <x v="107"/>
    <x v="1"/>
    <x v="3"/>
    <s v="2-4_将来_慢性期"/>
    <x v="0"/>
    <n v="2347"/>
  </r>
  <r>
    <x v="12"/>
    <x v="107"/>
    <x v="1"/>
    <x v="5"/>
    <s v="2-5_将来_合計"/>
    <x v="0"/>
    <n v="9716"/>
  </r>
  <r>
    <x v="12"/>
    <x v="107"/>
    <x v="1"/>
    <x v="6"/>
    <s v="2-6_将来_在宅医療等"/>
    <x v="0"/>
    <n v="-19227"/>
  </r>
  <r>
    <x v="12"/>
    <x v="107"/>
    <x v="1"/>
    <x v="7"/>
    <s v="2-7_将来_うち訪問診療分"/>
    <x v="0"/>
    <n v="-14266"/>
  </r>
  <r>
    <x v="12"/>
    <x v="107"/>
    <x v="2"/>
    <x v="0"/>
    <s v="3-1_構想策定時一致率_高度急性期"/>
    <x v="1"/>
    <n v="0.59259259259259256"/>
  </r>
  <r>
    <x v="12"/>
    <x v="107"/>
    <x v="2"/>
    <x v="1"/>
    <s v="3-2_構想策定時一致率_急性期"/>
    <x v="1"/>
    <n v="1.6600253004427576"/>
  </r>
  <r>
    <x v="12"/>
    <x v="107"/>
    <x v="2"/>
    <x v="2"/>
    <s v="3-3_構想策定時一致率_回復期"/>
    <x v="1"/>
    <n v="0.23649851632047478"/>
  </r>
  <r>
    <x v="12"/>
    <x v="107"/>
    <x v="2"/>
    <x v="3"/>
    <s v="3-4_構想策定時一致率_慢性期"/>
    <x v="1"/>
    <n v="1.1563698338304218"/>
  </r>
  <r>
    <x v="12"/>
    <x v="107"/>
    <x v="2"/>
    <x v="5"/>
    <s v="3-5_構想策定時一致率_合計"/>
    <x v="1"/>
    <n v="0.95265541375051466"/>
  </r>
  <r>
    <x v="12"/>
    <x v="107"/>
    <x v="3"/>
    <x v="0"/>
    <s v="4-1_R4年度病床機能報告_2022年時点_高度急性期"/>
    <x v="0"/>
    <n v="660"/>
  </r>
  <r>
    <x v="12"/>
    <x v="107"/>
    <x v="3"/>
    <x v="1"/>
    <s v="4-2_R4年度病床機能報告_2022年時点_急性期"/>
    <x v="0"/>
    <n v="4435"/>
  </r>
  <r>
    <x v="12"/>
    <x v="107"/>
    <x v="3"/>
    <x v="2"/>
    <s v="4-3_R4年度病床機能報告_2022年時点_回復期"/>
    <x v="0"/>
    <n v="1816"/>
  </r>
  <r>
    <x v="12"/>
    <x v="107"/>
    <x v="3"/>
    <x v="3"/>
    <s v="4-4_R4年度病床機能報告_2022年時点_慢性期"/>
    <x v="0"/>
    <n v="2832"/>
  </r>
  <r>
    <x v="12"/>
    <x v="107"/>
    <x v="3"/>
    <x v="8"/>
    <s v="4-5_R4年度病床機能報告_2022年時点_休棟中（今後再開する予定）"/>
    <x v="0"/>
    <n v="120"/>
  </r>
  <r>
    <x v="12"/>
    <x v="107"/>
    <x v="3"/>
    <x v="9"/>
    <s v="4-6_R4年度病床機能報告_2022年時点_休棟中（今後廃止する予定）"/>
    <x v="0"/>
    <n v="15"/>
  </r>
  <r>
    <x v="12"/>
    <x v="107"/>
    <x v="3"/>
    <x v="10"/>
    <s v="4-7_R4年度病床機能報告_2022年時点_総計"/>
    <x v="0"/>
    <n v="9878"/>
  </r>
  <r>
    <x v="12"/>
    <x v="107"/>
    <x v="4"/>
    <x v="0"/>
    <s v="5-1_R4年度現状一致率_高度急性期"/>
    <x v="1"/>
    <n v="0.78853046594982079"/>
  </r>
  <r>
    <x v="12"/>
    <x v="107"/>
    <x v="4"/>
    <x v="1"/>
    <s v="5-2_R4年度現状一致率_急性期"/>
    <x v="1"/>
    <n v="1.4025932953826692"/>
  </r>
  <r>
    <x v="12"/>
    <x v="107"/>
    <x v="4"/>
    <x v="2"/>
    <s v="5-3_R4年度現状一致率_回復期"/>
    <x v="1"/>
    <n v="0.53887240356083088"/>
  </r>
  <r>
    <x v="12"/>
    <x v="107"/>
    <x v="4"/>
    <x v="3"/>
    <s v="5-4_R4年度現状一致率_慢性期"/>
    <x v="1"/>
    <n v="1.2066467831273966"/>
  </r>
  <r>
    <x v="12"/>
    <x v="107"/>
    <x v="4"/>
    <x v="5"/>
    <s v="5-5_R4年度現状一致率_合計"/>
    <x v="1"/>
    <n v="1.0166735282009056"/>
  </r>
  <r>
    <x v="12"/>
    <x v="107"/>
    <x v="5"/>
    <x v="0"/>
    <s v="6-1_R4年度病床機能報告_2025年時点_高度急性期"/>
    <x v="0"/>
    <n v="666"/>
  </r>
  <r>
    <x v="12"/>
    <x v="107"/>
    <x v="5"/>
    <x v="1"/>
    <s v="6-2_R4年度病床機能報告_2025年時点_急性期"/>
    <x v="0"/>
    <n v="4436"/>
  </r>
  <r>
    <x v="12"/>
    <x v="107"/>
    <x v="5"/>
    <x v="2"/>
    <s v="6-3_R4年度病床機能報告_2025年時点_回復期"/>
    <x v="0"/>
    <n v="1915"/>
  </r>
  <r>
    <x v="12"/>
    <x v="107"/>
    <x v="5"/>
    <x v="3"/>
    <s v="6-4_R4年度病床機能報告_2025年時点_慢性期"/>
    <x v="0"/>
    <n v="2778"/>
  </r>
  <r>
    <x v="12"/>
    <x v="107"/>
    <x v="5"/>
    <x v="11"/>
    <s v="6-5_R4年度病床機能報告_2025年時点_介護保険施設等へ移行予定"/>
    <x v="0"/>
    <n v="38"/>
  </r>
  <r>
    <x v="12"/>
    <x v="107"/>
    <x v="5"/>
    <x v="12"/>
    <s v="6-6_R4年度病床機能報告_2025年時点_休棟予定"/>
    <x v="0"/>
    <n v="30"/>
  </r>
  <r>
    <x v="12"/>
    <x v="107"/>
    <x v="5"/>
    <x v="13"/>
    <s v="6-7_R4年度病床機能報告_2025年時点_廃止予定"/>
    <x v="0"/>
    <n v="15"/>
  </r>
  <r>
    <x v="12"/>
    <x v="107"/>
    <x v="5"/>
    <x v="10"/>
    <s v="6-8_R4年度病床機能報告_2025年時点_総計"/>
    <x v="0"/>
    <n v="9878"/>
  </r>
  <r>
    <x v="12"/>
    <x v="107"/>
    <x v="6"/>
    <x v="0"/>
    <s v="7-1_R4年度将来一致率_高度急性期"/>
    <x v="1"/>
    <n v="0.79569892473118276"/>
  </r>
  <r>
    <x v="12"/>
    <x v="107"/>
    <x v="6"/>
    <x v="1"/>
    <s v="7-2_R4年度将来一致率_急性期"/>
    <x v="1"/>
    <n v="1.402909550917141"/>
  </r>
  <r>
    <x v="12"/>
    <x v="107"/>
    <x v="6"/>
    <x v="2"/>
    <s v="7-3_R4年度将来一致率_回復期"/>
    <x v="1"/>
    <n v="0.56824925816023741"/>
  </r>
  <r>
    <x v="12"/>
    <x v="107"/>
    <x v="6"/>
    <x v="3"/>
    <s v="7-4_R4年度将来一致率_慢性期"/>
    <x v="1"/>
    <n v="1.1836386876864082"/>
  </r>
  <r>
    <x v="12"/>
    <x v="107"/>
    <x v="6"/>
    <x v="5"/>
    <s v="7-5_R4年度将来一致率_合計"/>
    <x v="1"/>
    <n v="1.0166735282009056"/>
  </r>
  <r>
    <x v="12"/>
    <x v="108"/>
    <x v="0"/>
    <x v="0"/>
    <s v="1-1_現状ー構想策定時_高度急性期"/>
    <x v="0"/>
    <n v="1636"/>
  </r>
  <r>
    <x v="12"/>
    <x v="108"/>
    <x v="0"/>
    <x v="1"/>
    <s v="1-2_現状ー構想策定時_急性期"/>
    <x v="0"/>
    <n v="4727"/>
  </r>
  <r>
    <x v="12"/>
    <x v="108"/>
    <x v="0"/>
    <x v="2"/>
    <s v="1-3_現状ー構想策定時_回復期"/>
    <x v="0"/>
    <n v="733"/>
  </r>
  <r>
    <x v="12"/>
    <x v="108"/>
    <x v="0"/>
    <x v="3"/>
    <s v="1-4_現状ー構想策定時_慢性期"/>
    <x v="0"/>
    <n v="1109"/>
  </r>
  <r>
    <x v="12"/>
    <x v="108"/>
    <x v="0"/>
    <x v="4"/>
    <s v="1-5_現状ー構想策定時_未報告"/>
    <x v="0"/>
    <n v="80"/>
  </r>
  <r>
    <x v="12"/>
    <x v="108"/>
    <x v="0"/>
    <x v="5"/>
    <s v="1-6_現状ー構想策定時_合計"/>
    <x v="0"/>
    <n v="8285"/>
  </r>
  <r>
    <x v="12"/>
    <x v="108"/>
    <x v="0"/>
    <x v="6"/>
    <s v="1-7_現状ー構想策定時_在宅医療等"/>
    <x v="0"/>
    <n v="0"/>
  </r>
  <r>
    <x v="12"/>
    <x v="108"/>
    <x v="0"/>
    <x v="7"/>
    <s v="1-8_現状ー構想策定時_うち訪問診療分"/>
    <x v="0"/>
    <n v="0"/>
  </r>
  <r>
    <x v="12"/>
    <x v="108"/>
    <x v="1"/>
    <x v="0"/>
    <s v="2-1_将来_高度急性期"/>
    <x v="0"/>
    <n v="1088"/>
  </r>
  <r>
    <x v="12"/>
    <x v="108"/>
    <x v="1"/>
    <x v="1"/>
    <s v="2-2_将来_急性期"/>
    <x v="0"/>
    <n v="3633"/>
  </r>
  <r>
    <x v="12"/>
    <x v="108"/>
    <x v="1"/>
    <x v="2"/>
    <s v="2-3_将来_回復期"/>
    <x v="0"/>
    <n v="2739"/>
  </r>
  <r>
    <x v="12"/>
    <x v="108"/>
    <x v="1"/>
    <x v="3"/>
    <s v="2-4_将来_慢性期"/>
    <x v="0"/>
    <n v="957"/>
  </r>
  <r>
    <x v="12"/>
    <x v="108"/>
    <x v="1"/>
    <x v="5"/>
    <s v="2-5_将来_合計"/>
    <x v="0"/>
    <n v="8417"/>
  </r>
  <r>
    <x v="12"/>
    <x v="108"/>
    <x v="1"/>
    <x v="6"/>
    <s v="2-6_将来_在宅医療等"/>
    <x v="0"/>
    <n v="-15672"/>
  </r>
  <r>
    <x v="12"/>
    <x v="108"/>
    <x v="1"/>
    <x v="7"/>
    <s v="2-7_将来_うち訪問診療分"/>
    <x v="0"/>
    <n v="-11522"/>
  </r>
  <r>
    <x v="12"/>
    <x v="108"/>
    <x v="2"/>
    <x v="0"/>
    <s v="3-1_構想策定時一致率_高度急性期"/>
    <x v="1"/>
    <n v="1.5036764705882353"/>
  </r>
  <r>
    <x v="12"/>
    <x v="108"/>
    <x v="2"/>
    <x v="1"/>
    <s v="3-2_構想策定時一致率_急性期"/>
    <x v="1"/>
    <n v="1.3011285439031104"/>
  </r>
  <r>
    <x v="12"/>
    <x v="108"/>
    <x v="2"/>
    <x v="2"/>
    <s v="3-3_構想策定時一致率_回復期"/>
    <x v="1"/>
    <n v="0.26761591821832786"/>
  </r>
  <r>
    <x v="12"/>
    <x v="108"/>
    <x v="2"/>
    <x v="3"/>
    <s v="3-4_構想策定時一致率_慢性期"/>
    <x v="1"/>
    <n v="1.1588296760710555"/>
  </r>
  <r>
    <x v="12"/>
    <x v="108"/>
    <x v="2"/>
    <x v="5"/>
    <s v="3-5_構想策定時一致率_合計"/>
    <x v="1"/>
    <n v="0.98431745277414751"/>
  </r>
  <r>
    <x v="12"/>
    <x v="108"/>
    <x v="3"/>
    <x v="0"/>
    <s v="4-1_R4年度病床機能報告_2022年時点_高度急性期"/>
    <x v="0"/>
    <n v="1162"/>
  </r>
  <r>
    <x v="12"/>
    <x v="108"/>
    <x v="3"/>
    <x v="1"/>
    <s v="4-2_R4年度病床機能報告_2022年時点_急性期"/>
    <x v="0"/>
    <n v="4639"/>
  </r>
  <r>
    <x v="12"/>
    <x v="108"/>
    <x v="3"/>
    <x v="2"/>
    <s v="4-3_R4年度病床機能報告_2022年時点_回復期"/>
    <x v="0"/>
    <n v="1750"/>
  </r>
  <r>
    <x v="12"/>
    <x v="108"/>
    <x v="3"/>
    <x v="3"/>
    <s v="4-4_R4年度病床機能報告_2022年時点_慢性期"/>
    <x v="0"/>
    <n v="957"/>
  </r>
  <r>
    <x v="12"/>
    <x v="108"/>
    <x v="3"/>
    <x v="8"/>
    <s v="4-5_R4年度病床機能報告_2022年時点_休棟中（今後再開する予定）"/>
    <x v="0"/>
    <n v="50"/>
  </r>
  <r>
    <x v="12"/>
    <x v="108"/>
    <x v="3"/>
    <x v="9"/>
    <s v="4-6_R4年度病床機能報告_2022年時点_休棟中（今後廃止する予定）"/>
    <x v="0"/>
    <n v="0"/>
  </r>
  <r>
    <x v="12"/>
    <x v="108"/>
    <x v="3"/>
    <x v="10"/>
    <s v="4-7_R4年度病床機能報告_2022年時点_総計"/>
    <x v="0"/>
    <n v="8558"/>
  </r>
  <r>
    <x v="12"/>
    <x v="108"/>
    <x v="4"/>
    <x v="0"/>
    <s v="5-1_R4年度現状一致率_高度急性期"/>
    <x v="1"/>
    <n v="1.068014705882353"/>
  </r>
  <r>
    <x v="12"/>
    <x v="108"/>
    <x v="4"/>
    <x v="1"/>
    <s v="5-2_R4年度現状一致率_急性期"/>
    <x v="1"/>
    <n v="1.2769061381778144"/>
  </r>
  <r>
    <x v="12"/>
    <x v="108"/>
    <x v="4"/>
    <x v="2"/>
    <s v="5-3_R4年度現状一致率_回復期"/>
    <x v="1"/>
    <n v="0.63891931361810883"/>
  </r>
  <r>
    <x v="12"/>
    <x v="108"/>
    <x v="4"/>
    <x v="3"/>
    <s v="5-4_R4年度現状一致率_慢性期"/>
    <x v="1"/>
    <n v="1"/>
  </r>
  <r>
    <x v="12"/>
    <x v="108"/>
    <x v="4"/>
    <x v="5"/>
    <s v="5-5_R4年度現状一致率_合計"/>
    <x v="1"/>
    <n v="1.0167518118094332"/>
  </r>
  <r>
    <x v="12"/>
    <x v="108"/>
    <x v="5"/>
    <x v="0"/>
    <s v="6-1_R4年度病床機能報告_2025年時点_高度急性期"/>
    <x v="0"/>
    <n v="1212"/>
  </r>
  <r>
    <x v="12"/>
    <x v="108"/>
    <x v="5"/>
    <x v="1"/>
    <s v="6-2_R4年度病床機能報告_2025年時点_急性期"/>
    <x v="0"/>
    <n v="4547"/>
  </r>
  <r>
    <x v="12"/>
    <x v="108"/>
    <x v="5"/>
    <x v="2"/>
    <s v="6-3_R4年度病床機能報告_2025年時点_回復期"/>
    <x v="0"/>
    <n v="1805"/>
  </r>
  <r>
    <x v="12"/>
    <x v="108"/>
    <x v="5"/>
    <x v="3"/>
    <s v="6-4_R4年度病床機能報告_2025年時点_慢性期"/>
    <x v="0"/>
    <n v="949"/>
  </r>
  <r>
    <x v="12"/>
    <x v="108"/>
    <x v="5"/>
    <x v="11"/>
    <s v="6-5_R4年度病床機能報告_2025年時点_介護保険施設等へ移行予定"/>
    <x v="0"/>
    <n v="0"/>
  </r>
  <r>
    <x v="12"/>
    <x v="108"/>
    <x v="5"/>
    <x v="12"/>
    <s v="6-6_R4年度病床機能報告_2025年時点_休棟予定"/>
    <x v="0"/>
    <n v="0"/>
  </r>
  <r>
    <x v="12"/>
    <x v="108"/>
    <x v="5"/>
    <x v="13"/>
    <s v="6-7_R4年度病床機能報告_2025年時点_廃止予定"/>
    <x v="0"/>
    <n v="45"/>
  </r>
  <r>
    <x v="12"/>
    <x v="108"/>
    <x v="5"/>
    <x v="10"/>
    <s v="6-8_R4年度病床機能報告_2025年時点_総計"/>
    <x v="0"/>
    <n v="8558"/>
  </r>
  <r>
    <x v="12"/>
    <x v="108"/>
    <x v="6"/>
    <x v="0"/>
    <s v="7-1_R4年度将来一致率_高度急性期"/>
    <x v="1"/>
    <n v="1.1139705882352942"/>
  </r>
  <r>
    <x v="12"/>
    <x v="108"/>
    <x v="6"/>
    <x v="1"/>
    <s v="7-2_R4年度将来一致率_急性期"/>
    <x v="1"/>
    <n v="1.2515827140104596"/>
  </r>
  <r>
    <x v="12"/>
    <x v="108"/>
    <x v="6"/>
    <x v="2"/>
    <s v="7-3_R4年度将来一致率_回復期"/>
    <x v="1"/>
    <n v="0.65899963490324931"/>
  </r>
  <r>
    <x v="12"/>
    <x v="108"/>
    <x v="6"/>
    <x v="3"/>
    <s v="7-4_R4年度将来一致率_慢性期"/>
    <x v="1"/>
    <n v="0.99164054336468133"/>
  </r>
  <r>
    <x v="12"/>
    <x v="108"/>
    <x v="6"/>
    <x v="5"/>
    <s v="7-5_R4年度将来一致率_合計"/>
    <x v="1"/>
    <n v="1.0167518118094332"/>
  </r>
  <r>
    <x v="12"/>
    <x v="109"/>
    <x v="0"/>
    <x v="0"/>
    <s v="1-1_現状ー構想策定時_高度急性期"/>
    <x v="0"/>
    <n v="33"/>
  </r>
  <r>
    <x v="12"/>
    <x v="109"/>
    <x v="0"/>
    <x v="1"/>
    <s v="1-2_現状ー構想策定時_急性期"/>
    <x v="0"/>
    <n v="1637"/>
  </r>
  <r>
    <x v="12"/>
    <x v="109"/>
    <x v="0"/>
    <x v="2"/>
    <s v="1-3_現状ー構想策定時_回復期"/>
    <x v="0"/>
    <n v="220"/>
  </r>
  <r>
    <x v="12"/>
    <x v="109"/>
    <x v="0"/>
    <x v="3"/>
    <s v="1-4_現状ー構想策定時_慢性期"/>
    <x v="0"/>
    <n v="2321"/>
  </r>
  <r>
    <x v="12"/>
    <x v="109"/>
    <x v="0"/>
    <x v="4"/>
    <s v="1-5_現状ー構想策定時_未報告"/>
    <x v="0"/>
    <n v="34"/>
  </r>
  <r>
    <x v="12"/>
    <x v="109"/>
    <x v="0"/>
    <x v="5"/>
    <s v="1-6_現状ー構想策定時_合計"/>
    <x v="0"/>
    <n v="4245"/>
  </r>
  <r>
    <x v="12"/>
    <x v="109"/>
    <x v="0"/>
    <x v="6"/>
    <s v="1-7_現状ー構想策定時_在宅医療等"/>
    <x v="0"/>
    <n v="0"/>
  </r>
  <r>
    <x v="12"/>
    <x v="109"/>
    <x v="0"/>
    <x v="7"/>
    <s v="1-8_現状ー構想策定時_うち訪問診療分"/>
    <x v="0"/>
    <n v="0"/>
  </r>
  <r>
    <x v="12"/>
    <x v="109"/>
    <x v="1"/>
    <x v="0"/>
    <s v="2-1_将来_高度急性期"/>
    <x v="0"/>
    <n v="275"/>
  </r>
  <r>
    <x v="12"/>
    <x v="109"/>
    <x v="1"/>
    <x v="1"/>
    <s v="2-2_将来_急性期"/>
    <x v="0"/>
    <n v="967"/>
  </r>
  <r>
    <x v="12"/>
    <x v="109"/>
    <x v="1"/>
    <x v="2"/>
    <s v="2-3_将来_回復期"/>
    <x v="0"/>
    <n v="1031"/>
  </r>
  <r>
    <x v="12"/>
    <x v="109"/>
    <x v="1"/>
    <x v="3"/>
    <s v="2-4_将来_慢性期"/>
    <x v="0"/>
    <n v="1475"/>
  </r>
  <r>
    <x v="12"/>
    <x v="109"/>
    <x v="1"/>
    <x v="5"/>
    <s v="2-5_将来_合計"/>
    <x v="0"/>
    <n v="3748"/>
  </r>
  <r>
    <x v="12"/>
    <x v="109"/>
    <x v="1"/>
    <x v="6"/>
    <s v="2-6_将来_在宅医療等"/>
    <x v="0"/>
    <n v="-4120"/>
  </r>
  <r>
    <x v="12"/>
    <x v="109"/>
    <x v="1"/>
    <x v="7"/>
    <s v="2-7_将来_うち訪問診療分"/>
    <x v="0"/>
    <n v="-1787"/>
  </r>
  <r>
    <x v="12"/>
    <x v="109"/>
    <x v="2"/>
    <x v="0"/>
    <s v="3-1_構想策定時一致率_高度急性期"/>
    <x v="1"/>
    <n v="0.12"/>
  </r>
  <r>
    <x v="12"/>
    <x v="109"/>
    <x v="2"/>
    <x v="1"/>
    <s v="3-2_構想策定時一致率_急性期"/>
    <x v="1"/>
    <n v="1.6928645294725957"/>
  </r>
  <r>
    <x v="12"/>
    <x v="109"/>
    <x v="2"/>
    <x v="2"/>
    <s v="3-3_構想策定時一致率_回復期"/>
    <x v="1"/>
    <n v="0.2133850630455868"/>
  </r>
  <r>
    <x v="12"/>
    <x v="109"/>
    <x v="2"/>
    <x v="3"/>
    <s v="3-4_構想策定時一致率_慢性期"/>
    <x v="1"/>
    <n v="1.5735593220338984"/>
  </r>
  <r>
    <x v="12"/>
    <x v="109"/>
    <x v="2"/>
    <x v="5"/>
    <s v="3-5_構想策定時一致率_合計"/>
    <x v="1"/>
    <n v="1.1326040554962646"/>
  </r>
  <r>
    <x v="12"/>
    <x v="109"/>
    <x v="3"/>
    <x v="0"/>
    <s v="4-1_R4年度病床機能報告_2022年時点_高度急性期"/>
    <x v="0"/>
    <n v="187"/>
  </r>
  <r>
    <x v="12"/>
    <x v="109"/>
    <x v="3"/>
    <x v="1"/>
    <s v="4-2_R4年度病床機能報告_2022年時点_急性期"/>
    <x v="0"/>
    <n v="1390"/>
  </r>
  <r>
    <x v="12"/>
    <x v="109"/>
    <x v="3"/>
    <x v="2"/>
    <s v="4-3_R4年度病床機能報告_2022年時点_回復期"/>
    <x v="0"/>
    <n v="465"/>
  </r>
  <r>
    <x v="12"/>
    <x v="109"/>
    <x v="3"/>
    <x v="3"/>
    <s v="4-4_R4年度病床機能報告_2022年時点_慢性期"/>
    <x v="0"/>
    <n v="2017"/>
  </r>
  <r>
    <x v="12"/>
    <x v="109"/>
    <x v="3"/>
    <x v="8"/>
    <s v="4-5_R4年度病床機能報告_2022年時点_休棟中（今後再開する予定）"/>
    <x v="0"/>
    <n v="16"/>
  </r>
  <r>
    <x v="12"/>
    <x v="109"/>
    <x v="3"/>
    <x v="9"/>
    <s v="4-6_R4年度病床機能報告_2022年時点_休棟中（今後廃止する予定）"/>
    <x v="0"/>
    <n v="49"/>
  </r>
  <r>
    <x v="12"/>
    <x v="109"/>
    <x v="3"/>
    <x v="10"/>
    <s v="4-7_R4年度病床機能報告_2022年時点_総計"/>
    <x v="0"/>
    <n v="4124"/>
  </r>
  <r>
    <x v="12"/>
    <x v="109"/>
    <x v="4"/>
    <x v="0"/>
    <s v="5-1_R4年度現状一致率_高度急性期"/>
    <x v="1"/>
    <n v="0.68"/>
  </r>
  <r>
    <x v="12"/>
    <x v="109"/>
    <x v="4"/>
    <x v="1"/>
    <s v="5-2_R4年度現状一致率_急性期"/>
    <x v="1"/>
    <n v="1.4374353671147879"/>
  </r>
  <r>
    <x v="12"/>
    <x v="109"/>
    <x v="4"/>
    <x v="2"/>
    <s v="5-3_R4年度現状一致率_回復期"/>
    <x v="1"/>
    <n v="0.45101842870999032"/>
  </r>
  <r>
    <x v="12"/>
    <x v="109"/>
    <x v="4"/>
    <x v="3"/>
    <s v="5-4_R4年度現状一致率_慢性期"/>
    <x v="1"/>
    <n v="1.367457627118644"/>
  </r>
  <r>
    <x v="12"/>
    <x v="109"/>
    <x v="4"/>
    <x v="5"/>
    <s v="5-5_R4年度現状一致率_合計"/>
    <x v="1"/>
    <n v="1.1003201707577375"/>
  </r>
  <r>
    <x v="12"/>
    <x v="109"/>
    <x v="5"/>
    <x v="0"/>
    <s v="6-1_R4年度病床機能報告_2025年時点_高度急性期"/>
    <x v="0"/>
    <n v="6"/>
  </r>
  <r>
    <x v="12"/>
    <x v="109"/>
    <x v="5"/>
    <x v="1"/>
    <s v="6-2_R4年度病床機能報告_2025年時点_急性期"/>
    <x v="0"/>
    <n v="1151"/>
  </r>
  <r>
    <x v="12"/>
    <x v="109"/>
    <x v="5"/>
    <x v="2"/>
    <s v="6-3_R4年度病床機能報告_2025年時点_回復期"/>
    <x v="0"/>
    <n v="602"/>
  </r>
  <r>
    <x v="12"/>
    <x v="109"/>
    <x v="5"/>
    <x v="3"/>
    <s v="6-4_R4年度病床機能報告_2025年時点_慢性期"/>
    <x v="0"/>
    <n v="1798"/>
  </r>
  <r>
    <x v="12"/>
    <x v="109"/>
    <x v="5"/>
    <x v="11"/>
    <s v="6-5_R4年度病床機能報告_2025年時点_介護保険施設等へ移行予定"/>
    <x v="0"/>
    <n v="142"/>
  </r>
  <r>
    <x v="12"/>
    <x v="109"/>
    <x v="5"/>
    <x v="12"/>
    <s v="6-6_R4年度病床機能報告_2025年時点_休棟予定"/>
    <x v="0"/>
    <n v="0"/>
  </r>
  <r>
    <x v="12"/>
    <x v="109"/>
    <x v="5"/>
    <x v="13"/>
    <s v="6-7_R4年度病床機能報告_2025年時点_廃止予定"/>
    <x v="0"/>
    <n v="425"/>
  </r>
  <r>
    <x v="12"/>
    <x v="109"/>
    <x v="5"/>
    <x v="10"/>
    <s v="6-8_R4年度病床機能報告_2025年時点_総計"/>
    <x v="0"/>
    <n v="4124"/>
  </r>
  <r>
    <x v="12"/>
    <x v="109"/>
    <x v="6"/>
    <x v="0"/>
    <s v="7-1_R4年度将来一致率_高度急性期"/>
    <x v="1"/>
    <n v="2.181818181818182E-2"/>
  </r>
  <r>
    <x v="12"/>
    <x v="109"/>
    <x v="6"/>
    <x v="1"/>
    <s v="7-2_R4年度将来一致率_急性期"/>
    <x v="1"/>
    <n v="1.1902792140641159"/>
  </r>
  <r>
    <x v="12"/>
    <x v="109"/>
    <x v="6"/>
    <x v="2"/>
    <s v="7-3_R4年度将来一致率_回復期"/>
    <x v="1"/>
    <n v="0.58389912706110569"/>
  </r>
  <r>
    <x v="12"/>
    <x v="109"/>
    <x v="6"/>
    <x v="3"/>
    <s v="7-4_R4年度将来一致率_慢性期"/>
    <x v="1"/>
    <n v="1.2189830508474577"/>
  </r>
  <r>
    <x v="12"/>
    <x v="109"/>
    <x v="6"/>
    <x v="5"/>
    <s v="7-5_R4年度将来一致率_合計"/>
    <x v="1"/>
    <n v="1.1003201707577375"/>
  </r>
  <r>
    <x v="12"/>
    <x v="110"/>
    <x v="0"/>
    <x v="0"/>
    <s v="1-1_現状ー構想策定時_高度急性期"/>
    <x v="0"/>
    <n v="1825"/>
  </r>
  <r>
    <x v="12"/>
    <x v="110"/>
    <x v="0"/>
    <x v="1"/>
    <s v="1-2_現状ー構想策定時_急性期"/>
    <x v="0"/>
    <n v="3374"/>
  </r>
  <r>
    <x v="12"/>
    <x v="110"/>
    <x v="0"/>
    <x v="2"/>
    <s v="1-3_現状ー構想策定時_回復期"/>
    <x v="0"/>
    <n v="617"/>
  </r>
  <r>
    <x v="12"/>
    <x v="110"/>
    <x v="0"/>
    <x v="3"/>
    <s v="1-4_現状ー構想策定時_慢性期"/>
    <x v="0"/>
    <n v="4437"/>
  </r>
  <r>
    <x v="12"/>
    <x v="110"/>
    <x v="0"/>
    <x v="4"/>
    <s v="1-5_現状ー構想策定時_未報告"/>
    <x v="0"/>
    <n v="0"/>
  </r>
  <r>
    <x v="12"/>
    <x v="110"/>
    <x v="0"/>
    <x v="5"/>
    <s v="1-6_現状ー構想策定時_合計"/>
    <x v="0"/>
    <n v="10253"/>
  </r>
  <r>
    <x v="12"/>
    <x v="110"/>
    <x v="0"/>
    <x v="6"/>
    <s v="1-7_現状ー構想策定時_在宅医療等"/>
    <x v="0"/>
    <n v="0"/>
  </r>
  <r>
    <x v="12"/>
    <x v="110"/>
    <x v="0"/>
    <x v="7"/>
    <s v="1-8_現状ー構想策定時_うち訪問診療分"/>
    <x v="0"/>
    <n v="0"/>
  </r>
  <r>
    <x v="12"/>
    <x v="110"/>
    <x v="1"/>
    <x v="0"/>
    <s v="2-1_将来_高度急性期"/>
    <x v="0"/>
    <n v="995"/>
  </r>
  <r>
    <x v="12"/>
    <x v="110"/>
    <x v="1"/>
    <x v="1"/>
    <s v="2-2_将来_急性期"/>
    <x v="0"/>
    <n v="3290"/>
  </r>
  <r>
    <x v="12"/>
    <x v="110"/>
    <x v="1"/>
    <x v="2"/>
    <s v="2-3_将来_回復期"/>
    <x v="0"/>
    <n v="3067"/>
  </r>
  <r>
    <x v="12"/>
    <x v="110"/>
    <x v="1"/>
    <x v="3"/>
    <s v="2-4_将来_慢性期"/>
    <x v="0"/>
    <n v="4391"/>
  </r>
  <r>
    <x v="12"/>
    <x v="110"/>
    <x v="1"/>
    <x v="5"/>
    <s v="2-5_将来_合計"/>
    <x v="0"/>
    <n v="11743"/>
  </r>
  <r>
    <x v="12"/>
    <x v="110"/>
    <x v="1"/>
    <x v="6"/>
    <s v="2-6_将来_在宅医療等"/>
    <x v="0"/>
    <n v="-20047"/>
  </r>
  <r>
    <x v="12"/>
    <x v="110"/>
    <x v="1"/>
    <x v="7"/>
    <s v="2-7_将来_うち訪問診療分"/>
    <x v="0"/>
    <n v="-13661"/>
  </r>
  <r>
    <x v="12"/>
    <x v="110"/>
    <x v="2"/>
    <x v="0"/>
    <s v="3-1_構想策定時一致率_高度急性期"/>
    <x v="1"/>
    <n v="1.8341708542713568"/>
  </r>
  <r>
    <x v="12"/>
    <x v="110"/>
    <x v="2"/>
    <x v="1"/>
    <s v="3-2_構想策定時一致率_急性期"/>
    <x v="1"/>
    <n v="1.0255319148936171"/>
  </r>
  <r>
    <x v="12"/>
    <x v="110"/>
    <x v="2"/>
    <x v="2"/>
    <s v="3-3_構想策定時一致率_回復期"/>
    <x v="1"/>
    <n v="0.20117378545810238"/>
  </r>
  <r>
    <x v="12"/>
    <x v="110"/>
    <x v="2"/>
    <x v="3"/>
    <s v="3-4_構想策定時一致率_慢性期"/>
    <x v="1"/>
    <n v="1.0104759735823274"/>
  </r>
  <r>
    <x v="12"/>
    <x v="110"/>
    <x v="2"/>
    <x v="5"/>
    <s v="3-5_構想策定時一致率_合計"/>
    <x v="1"/>
    <n v="0.8731158988333475"/>
  </r>
  <r>
    <x v="12"/>
    <x v="110"/>
    <x v="3"/>
    <x v="0"/>
    <s v="4-1_R4年度病床機能報告_2022年時点_高度急性期"/>
    <x v="0"/>
    <n v="1148"/>
  </r>
  <r>
    <x v="12"/>
    <x v="110"/>
    <x v="3"/>
    <x v="1"/>
    <s v="4-2_R4年度病床機能報告_2022年時点_急性期"/>
    <x v="0"/>
    <n v="3220"/>
  </r>
  <r>
    <x v="12"/>
    <x v="110"/>
    <x v="3"/>
    <x v="2"/>
    <s v="4-3_R4年度病床機能報告_2022年時点_回復期"/>
    <x v="0"/>
    <n v="1313"/>
  </r>
  <r>
    <x v="12"/>
    <x v="110"/>
    <x v="3"/>
    <x v="3"/>
    <s v="4-4_R4年度病床機能報告_2022年時点_慢性期"/>
    <x v="0"/>
    <n v="3469"/>
  </r>
  <r>
    <x v="12"/>
    <x v="110"/>
    <x v="3"/>
    <x v="8"/>
    <s v="4-5_R4年度病床機能報告_2022年時点_休棟中（今後再開する予定）"/>
    <x v="0"/>
    <n v="64"/>
  </r>
  <r>
    <x v="12"/>
    <x v="110"/>
    <x v="3"/>
    <x v="9"/>
    <s v="4-6_R4年度病床機能報告_2022年時点_休棟中（今後廃止する予定）"/>
    <x v="0"/>
    <n v="40"/>
  </r>
  <r>
    <x v="12"/>
    <x v="110"/>
    <x v="3"/>
    <x v="10"/>
    <s v="4-7_R4年度病床機能報告_2022年時点_総計"/>
    <x v="0"/>
    <n v="9254"/>
  </r>
  <r>
    <x v="12"/>
    <x v="110"/>
    <x v="4"/>
    <x v="0"/>
    <s v="5-1_R4年度現状一致率_高度急性期"/>
    <x v="1"/>
    <n v="1.1537688442211056"/>
  </r>
  <r>
    <x v="12"/>
    <x v="110"/>
    <x v="4"/>
    <x v="1"/>
    <s v="5-2_R4年度現状一致率_急性期"/>
    <x v="1"/>
    <n v="0.97872340425531912"/>
  </r>
  <r>
    <x v="12"/>
    <x v="110"/>
    <x v="4"/>
    <x v="2"/>
    <s v="5-3_R4年度現状一致率_回復期"/>
    <x v="1"/>
    <n v="0.42810564069122919"/>
  </r>
  <r>
    <x v="12"/>
    <x v="110"/>
    <x v="4"/>
    <x v="3"/>
    <s v="5-4_R4年度現状一致率_慢性期"/>
    <x v="1"/>
    <n v="0.79002505124117517"/>
  </r>
  <r>
    <x v="12"/>
    <x v="110"/>
    <x v="4"/>
    <x v="5"/>
    <s v="5-5_R4年度現状一致率_合計"/>
    <x v="1"/>
    <n v="0.78804394107127651"/>
  </r>
  <r>
    <x v="12"/>
    <x v="110"/>
    <x v="5"/>
    <x v="0"/>
    <s v="6-1_R4年度病床機能報告_2025年時点_高度急性期"/>
    <x v="0"/>
    <n v="1178"/>
  </r>
  <r>
    <x v="12"/>
    <x v="110"/>
    <x v="5"/>
    <x v="1"/>
    <s v="6-2_R4年度病床機能報告_2025年時点_急性期"/>
    <x v="0"/>
    <n v="2958"/>
  </r>
  <r>
    <x v="12"/>
    <x v="110"/>
    <x v="5"/>
    <x v="2"/>
    <s v="6-3_R4年度病床機能報告_2025年時点_回復期"/>
    <x v="0"/>
    <n v="1486"/>
  </r>
  <r>
    <x v="12"/>
    <x v="110"/>
    <x v="5"/>
    <x v="3"/>
    <s v="6-4_R4年度病床機能報告_2025年時点_慢性期"/>
    <x v="0"/>
    <n v="3331"/>
  </r>
  <r>
    <x v="12"/>
    <x v="110"/>
    <x v="5"/>
    <x v="11"/>
    <s v="6-5_R4年度病床機能報告_2025年時点_介護保険施設等へ移行予定"/>
    <x v="0"/>
    <n v="72"/>
  </r>
  <r>
    <x v="12"/>
    <x v="110"/>
    <x v="5"/>
    <x v="12"/>
    <s v="6-6_R4年度病床機能報告_2025年時点_休棟予定"/>
    <x v="0"/>
    <n v="0"/>
  </r>
  <r>
    <x v="12"/>
    <x v="110"/>
    <x v="5"/>
    <x v="13"/>
    <s v="6-7_R4年度病床機能報告_2025年時点_廃止予定"/>
    <x v="0"/>
    <n v="229"/>
  </r>
  <r>
    <x v="12"/>
    <x v="110"/>
    <x v="5"/>
    <x v="10"/>
    <s v="6-8_R4年度病床機能報告_2025年時点_総計"/>
    <x v="0"/>
    <n v="9254"/>
  </r>
  <r>
    <x v="12"/>
    <x v="110"/>
    <x v="6"/>
    <x v="0"/>
    <s v="7-1_R4年度将来一致率_高度急性期"/>
    <x v="1"/>
    <n v="1.1839195979899497"/>
  </r>
  <r>
    <x v="12"/>
    <x v="110"/>
    <x v="6"/>
    <x v="1"/>
    <s v="7-2_R4年度将来一致率_急性期"/>
    <x v="1"/>
    <n v="0.89908814589665653"/>
  </r>
  <r>
    <x v="12"/>
    <x v="110"/>
    <x v="6"/>
    <x v="2"/>
    <s v="7-3_R4年度将来一致率_回復期"/>
    <x v="1"/>
    <n v="0.48451255298337137"/>
  </r>
  <r>
    <x v="12"/>
    <x v="110"/>
    <x v="6"/>
    <x v="3"/>
    <s v="7-4_R4年度将来一致率_慢性期"/>
    <x v="1"/>
    <n v="0.75859713049419264"/>
  </r>
  <r>
    <x v="12"/>
    <x v="110"/>
    <x v="6"/>
    <x v="5"/>
    <s v="7-5_R4年度将来一致率_合計"/>
    <x v="1"/>
    <n v="0.78804394107127651"/>
  </r>
  <r>
    <x v="12"/>
    <x v="111"/>
    <x v="0"/>
    <x v="0"/>
    <s v="1-1_現状ー構想策定時_高度急性期"/>
    <x v="0"/>
    <n v="1009"/>
  </r>
  <r>
    <x v="12"/>
    <x v="111"/>
    <x v="0"/>
    <x v="1"/>
    <s v="1-2_現状ー構想策定時_急性期"/>
    <x v="0"/>
    <n v="1782"/>
  </r>
  <r>
    <x v="12"/>
    <x v="111"/>
    <x v="0"/>
    <x v="2"/>
    <s v="1-3_現状ー構想策定時_回復期"/>
    <x v="0"/>
    <n v="400"/>
  </r>
  <r>
    <x v="12"/>
    <x v="111"/>
    <x v="0"/>
    <x v="3"/>
    <s v="1-4_現状ー構想策定時_慢性期"/>
    <x v="0"/>
    <n v="1339"/>
  </r>
  <r>
    <x v="12"/>
    <x v="111"/>
    <x v="0"/>
    <x v="4"/>
    <s v="1-5_現状ー構想策定時_未報告"/>
    <x v="0"/>
    <n v="0"/>
  </r>
  <r>
    <x v="12"/>
    <x v="111"/>
    <x v="0"/>
    <x v="5"/>
    <s v="1-6_現状ー構想策定時_合計"/>
    <x v="0"/>
    <n v="4530"/>
  </r>
  <r>
    <x v="12"/>
    <x v="111"/>
    <x v="0"/>
    <x v="6"/>
    <s v="1-7_現状ー構想策定時_在宅医療等"/>
    <x v="0"/>
    <n v="0"/>
  </r>
  <r>
    <x v="12"/>
    <x v="111"/>
    <x v="0"/>
    <x v="7"/>
    <s v="1-8_現状ー構想策定時_うち訪問診療分"/>
    <x v="0"/>
    <n v="0"/>
  </r>
  <r>
    <x v="12"/>
    <x v="111"/>
    <x v="1"/>
    <x v="0"/>
    <s v="2-1_将来_高度急性期"/>
    <x v="0"/>
    <n v="595"/>
  </r>
  <r>
    <x v="12"/>
    <x v="111"/>
    <x v="1"/>
    <x v="1"/>
    <s v="2-2_将来_急性期"/>
    <x v="0"/>
    <n v="1787"/>
  </r>
  <r>
    <x v="12"/>
    <x v="111"/>
    <x v="1"/>
    <x v="2"/>
    <s v="2-3_将来_回復期"/>
    <x v="0"/>
    <n v="1453"/>
  </r>
  <r>
    <x v="12"/>
    <x v="111"/>
    <x v="1"/>
    <x v="3"/>
    <s v="2-4_将来_慢性期"/>
    <x v="0"/>
    <n v="1001"/>
  </r>
  <r>
    <x v="12"/>
    <x v="111"/>
    <x v="1"/>
    <x v="5"/>
    <s v="2-5_将来_合計"/>
    <x v="0"/>
    <n v="4836"/>
  </r>
  <r>
    <x v="12"/>
    <x v="111"/>
    <x v="1"/>
    <x v="6"/>
    <s v="2-6_将来_在宅医療等"/>
    <x v="0"/>
    <n v="-8178"/>
  </r>
  <r>
    <x v="12"/>
    <x v="111"/>
    <x v="1"/>
    <x v="7"/>
    <s v="2-7_将来_うち訪問診療分"/>
    <x v="0"/>
    <n v="-5226"/>
  </r>
  <r>
    <x v="12"/>
    <x v="111"/>
    <x v="2"/>
    <x v="0"/>
    <s v="3-1_構想策定時一致率_高度急性期"/>
    <x v="1"/>
    <n v="1.6957983193277311"/>
  </r>
  <r>
    <x v="12"/>
    <x v="111"/>
    <x v="2"/>
    <x v="1"/>
    <s v="3-2_構想策定時一致率_急性期"/>
    <x v="1"/>
    <n v="0.9972020145495244"/>
  </r>
  <r>
    <x v="12"/>
    <x v="111"/>
    <x v="2"/>
    <x v="2"/>
    <s v="3-3_構想策定時一致率_回復期"/>
    <x v="1"/>
    <n v="0.27529249827942187"/>
  </r>
  <r>
    <x v="12"/>
    <x v="111"/>
    <x v="2"/>
    <x v="3"/>
    <s v="3-4_構想策定時一致率_慢性期"/>
    <x v="1"/>
    <n v="1.3376623376623376"/>
  </r>
  <r>
    <x v="12"/>
    <x v="111"/>
    <x v="2"/>
    <x v="5"/>
    <s v="3-5_構想策定時一致率_合計"/>
    <x v="1"/>
    <n v="0.93672456575682383"/>
  </r>
  <r>
    <x v="12"/>
    <x v="111"/>
    <x v="3"/>
    <x v="0"/>
    <s v="4-1_R4年度病床機能報告_2022年時点_高度急性期"/>
    <x v="0"/>
    <n v="1411"/>
  </r>
  <r>
    <x v="12"/>
    <x v="111"/>
    <x v="3"/>
    <x v="1"/>
    <s v="4-2_R4年度病床機能報告_2022年時点_急性期"/>
    <x v="0"/>
    <n v="1126"/>
  </r>
  <r>
    <x v="12"/>
    <x v="111"/>
    <x v="3"/>
    <x v="2"/>
    <s v="4-3_R4年度病床機能報告_2022年時点_回復期"/>
    <x v="0"/>
    <n v="800"/>
  </r>
  <r>
    <x v="12"/>
    <x v="111"/>
    <x v="3"/>
    <x v="3"/>
    <s v="4-4_R4年度病床機能報告_2022年時点_慢性期"/>
    <x v="0"/>
    <n v="1191"/>
  </r>
  <r>
    <x v="12"/>
    <x v="111"/>
    <x v="3"/>
    <x v="8"/>
    <s v="4-5_R4年度病床機能報告_2022年時点_休棟中（今後再開する予定）"/>
    <x v="0"/>
    <n v="0"/>
  </r>
  <r>
    <x v="12"/>
    <x v="111"/>
    <x v="3"/>
    <x v="9"/>
    <s v="4-6_R4年度病床機能報告_2022年時点_休棟中（今後廃止する予定）"/>
    <x v="0"/>
    <n v="0"/>
  </r>
  <r>
    <x v="12"/>
    <x v="111"/>
    <x v="3"/>
    <x v="10"/>
    <s v="4-7_R4年度病床機能報告_2022年時点_総計"/>
    <x v="0"/>
    <n v="4528"/>
  </r>
  <r>
    <x v="12"/>
    <x v="111"/>
    <x v="4"/>
    <x v="0"/>
    <s v="5-1_R4年度現状一致率_高度急性期"/>
    <x v="1"/>
    <n v="2.3714285714285714"/>
  </r>
  <r>
    <x v="12"/>
    <x v="111"/>
    <x v="4"/>
    <x v="1"/>
    <s v="5-2_R4年度現状一致率_急性期"/>
    <x v="1"/>
    <n v="0.63010632344711803"/>
  </r>
  <r>
    <x v="12"/>
    <x v="111"/>
    <x v="4"/>
    <x v="2"/>
    <s v="5-3_R4年度現状一致率_回復期"/>
    <x v="1"/>
    <n v="0.55058499655884374"/>
  </r>
  <r>
    <x v="12"/>
    <x v="111"/>
    <x v="4"/>
    <x v="3"/>
    <s v="5-4_R4年度現状一致率_慢性期"/>
    <x v="1"/>
    <n v="1.1898101898101898"/>
  </r>
  <r>
    <x v="12"/>
    <x v="111"/>
    <x v="4"/>
    <x v="5"/>
    <s v="5-5_R4年度現状一致率_合計"/>
    <x v="1"/>
    <n v="0.93631100082712981"/>
  </r>
  <r>
    <x v="12"/>
    <x v="111"/>
    <x v="5"/>
    <x v="0"/>
    <s v="6-1_R4年度病床機能報告_2025年時点_高度急性期"/>
    <x v="0"/>
    <n v="1432"/>
  </r>
  <r>
    <x v="12"/>
    <x v="111"/>
    <x v="5"/>
    <x v="1"/>
    <s v="6-2_R4年度病床機能報告_2025年時点_急性期"/>
    <x v="0"/>
    <n v="1290"/>
  </r>
  <r>
    <x v="12"/>
    <x v="111"/>
    <x v="5"/>
    <x v="2"/>
    <s v="6-3_R4年度病床機能報告_2025年時点_回復期"/>
    <x v="0"/>
    <n v="688"/>
  </r>
  <r>
    <x v="12"/>
    <x v="111"/>
    <x v="5"/>
    <x v="3"/>
    <s v="6-4_R4年度病床機能報告_2025年時点_慢性期"/>
    <x v="0"/>
    <n v="1053"/>
  </r>
  <r>
    <x v="12"/>
    <x v="111"/>
    <x v="5"/>
    <x v="11"/>
    <s v="6-5_R4年度病床機能報告_2025年時点_介護保険施設等へ移行予定"/>
    <x v="0"/>
    <n v="0"/>
  </r>
  <r>
    <x v="12"/>
    <x v="111"/>
    <x v="5"/>
    <x v="12"/>
    <s v="6-6_R4年度病床機能報告_2025年時点_休棟予定"/>
    <x v="0"/>
    <n v="0"/>
  </r>
  <r>
    <x v="12"/>
    <x v="111"/>
    <x v="5"/>
    <x v="13"/>
    <s v="6-7_R4年度病床機能報告_2025年時点_廃止予定"/>
    <x v="0"/>
    <n v="65"/>
  </r>
  <r>
    <x v="12"/>
    <x v="111"/>
    <x v="5"/>
    <x v="10"/>
    <s v="6-8_R4年度病床機能報告_2025年時点_総計"/>
    <x v="0"/>
    <n v="4528"/>
  </r>
  <r>
    <x v="12"/>
    <x v="111"/>
    <x v="6"/>
    <x v="0"/>
    <s v="7-1_R4年度将来一致率_高度急性期"/>
    <x v="1"/>
    <n v="2.4067226890756301"/>
  </r>
  <r>
    <x v="12"/>
    <x v="111"/>
    <x v="6"/>
    <x v="1"/>
    <s v="7-2_R4年度将来一致率_急性期"/>
    <x v="1"/>
    <n v="0.72188024622271962"/>
  </r>
  <r>
    <x v="12"/>
    <x v="111"/>
    <x v="6"/>
    <x v="2"/>
    <s v="7-3_R4年度将来一致率_回復期"/>
    <x v="1"/>
    <n v="0.47350309704060567"/>
  </r>
  <r>
    <x v="12"/>
    <x v="111"/>
    <x v="6"/>
    <x v="3"/>
    <s v="7-4_R4年度将来一致率_慢性期"/>
    <x v="1"/>
    <n v="1.051948051948052"/>
  </r>
  <r>
    <x v="12"/>
    <x v="111"/>
    <x v="6"/>
    <x v="5"/>
    <s v="7-5_R4年度将来一致率_合計"/>
    <x v="1"/>
    <n v="0.93631100082712981"/>
  </r>
  <r>
    <x v="12"/>
    <x v="112"/>
    <x v="0"/>
    <x v="0"/>
    <s v="1-1_現状ー構想策定時_高度急性期"/>
    <x v="0"/>
    <n v="2844"/>
  </r>
  <r>
    <x v="12"/>
    <x v="112"/>
    <x v="0"/>
    <x v="1"/>
    <s v="1-2_現状ー構想策定時_急性期"/>
    <x v="0"/>
    <n v="2578"/>
  </r>
  <r>
    <x v="12"/>
    <x v="112"/>
    <x v="0"/>
    <x v="2"/>
    <s v="1-3_現状ー構想策定時_回復期"/>
    <x v="0"/>
    <n v="495"/>
  </r>
  <r>
    <x v="12"/>
    <x v="112"/>
    <x v="0"/>
    <x v="3"/>
    <s v="1-4_現状ー構想策定時_慢性期"/>
    <x v="0"/>
    <n v="1605"/>
  </r>
  <r>
    <x v="12"/>
    <x v="112"/>
    <x v="0"/>
    <x v="4"/>
    <s v="1-5_現状ー構想策定時_未報告"/>
    <x v="0"/>
    <n v="95"/>
  </r>
  <r>
    <x v="12"/>
    <x v="112"/>
    <x v="0"/>
    <x v="5"/>
    <s v="1-6_現状ー構想策定時_合計"/>
    <x v="0"/>
    <n v="7617"/>
  </r>
  <r>
    <x v="12"/>
    <x v="112"/>
    <x v="0"/>
    <x v="6"/>
    <s v="1-7_現状ー構想策定時_在宅医療等"/>
    <x v="0"/>
    <n v="0"/>
  </r>
  <r>
    <x v="12"/>
    <x v="112"/>
    <x v="0"/>
    <x v="7"/>
    <s v="1-8_現状ー構想策定時_うち訪問診療分"/>
    <x v="0"/>
    <n v="0"/>
  </r>
  <r>
    <x v="12"/>
    <x v="112"/>
    <x v="1"/>
    <x v="0"/>
    <s v="2-1_将来_高度急性期"/>
    <x v="0"/>
    <n v="1429"/>
  </r>
  <r>
    <x v="12"/>
    <x v="112"/>
    <x v="1"/>
    <x v="1"/>
    <s v="2-2_将来_急性期"/>
    <x v="0"/>
    <n v="3087"/>
  </r>
  <r>
    <x v="12"/>
    <x v="112"/>
    <x v="1"/>
    <x v="2"/>
    <s v="2-3_将来_回復期"/>
    <x v="0"/>
    <n v="2637"/>
  </r>
  <r>
    <x v="12"/>
    <x v="112"/>
    <x v="1"/>
    <x v="3"/>
    <s v="2-4_将来_慢性期"/>
    <x v="0"/>
    <n v="1551"/>
  </r>
  <r>
    <x v="12"/>
    <x v="112"/>
    <x v="1"/>
    <x v="5"/>
    <s v="2-5_将来_合計"/>
    <x v="0"/>
    <n v="8704"/>
  </r>
  <r>
    <x v="12"/>
    <x v="112"/>
    <x v="1"/>
    <x v="6"/>
    <s v="2-6_将来_在宅医療等"/>
    <x v="0"/>
    <n v="-15069"/>
  </r>
  <r>
    <x v="12"/>
    <x v="112"/>
    <x v="1"/>
    <x v="7"/>
    <s v="2-7_将来_うち訪問診療分"/>
    <x v="0"/>
    <n v="-10695"/>
  </r>
  <r>
    <x v="12"/>
    <x v="112"/>
    <x v="2"/>
    <x v="0"/>
    <s v="3-1_構想策定時一致率_高度急性期"/>
    <x v="1"/>
    <n v="1.9902029391182645"/>
  </r>
  <r>
    <x v="12"/>
    <x v="112"/>
    <x v="2"/>
    <x v="1"/>
    <s v="3-2_構想策定時一致率_急性期"/>
    <x v="1"/>
    <n v="0.83511499838030445"/>
  </r>
  <r>
    <x v="12"/>
    <x v="112"/>
    <x v="2"/>
    <x v="2"/>
    <s v="3-3_構想策定時一致率_回復期"/>
    <x v="1"/>
    <n v="0.18771331058020477"/>
  </r>
  <r>
    <x v="12"/>
    <x v="112"/>
    <x v="2"/>
    <x v="3"/>
    <s v="3-4_構想策定時一致率_慢性期"/>
    <x v="1"/>
    <n v="1.0348162475822051"/>
  </r>
  <r>
    <x v="12"/>
    <x v="112"/>
    <x v="2"/>
    <x v="5"/>
    <s v="3-5_構想策定時一致率_合計"/>
    <x v="1"/>
    <n v="0.87511488970588236"/>
  </r>
  <r>
    <x v="12"/>
    <x v="112"/>
    <x v="3"/>
    <x v="0"/>
    <s v="4-1_R4年度病床機能報告_2022年時点_高度急性期"/>
    <x v="0"/>
    <n v="2597"/>
  </r>
  <r>
    <x v="12"/>
    <x v="112"/>
    <x v="3"/>
    <x v="1"/>
    <s v="4-2_R4年度病床機能報告_2022年時点_急性期"/>
    <x v="0"/>
    <n v="2493"/>
  </r>
  <r>
    <x v="12"/>
    <x v="112"/>
    <x v="3"/>
    <x v="2"/>
    <s v="4-3_R4年度病床機能報告_2022年時点_回復期"/>
    <x v="0"/>
    <n v="888"/>
  </r>
  <r>
    <x v="12"/>
    <x v="112"/>
    <x v="3"/>
    <x v="3"/>
    <s v="4-4_R4年度病床機能報告_2022年時点_慢性期"/>
    <x v="0"/>
    <n v="1160"/>
  </r>
  <r>
    <x v="12"/>
    <x v="112"/>
    <x v="3"/>
    <x v="8"/>
    <s v="4-5_R4年度病床機能報告_2022年時点_休棟中（今後再開する予定）"/>
    <x v="0"/>
    <n v="172"/>
  </r>
  <r>
    <x v="12"/>
    <x v="112"/>
    <x v="3"/>
    <x v="9"/>
    <s v="4-6_R4年度病床機能報告_2022年時点_休棟中（今後廃止する予定）"/>
    <x v="0"/>
    <n v="0"/>
  </r>
  <r>
    <x v="12"/>
    <x v="112"/>
    <x v="3"/>
    <x v="10"/>
    <s v="4-7_R4年度病床機能報告_2022年時点_総計"/>
    <x v="0"/>
    <n v="7310"/>
  </r>
  <r>
    <x v="12"/>
    <x v="112"/>
    <x v="4"/>
    <x v="0"/>
    <s v="5-1_R4年度現状一致率_高度急性期"/>
    <x v="1"/>
    <n v="1.8173547935619314"/>
  </r>
  <r>
    <x v="12"/>
    <x v="112"/>
    <x v="4"/>
    <x v="1"/>
    <s v="5-2_R4年度現状一致率_急性期"/>
    <x v="1"/>
    <n v="0.80758017492711365"/>
  </r>
  <r>
    <x v="12"/>
    <x v="112"/>
    <x v="4"/>
    <x v="2"/>
    <s v="5-3_R4年度現状一致率_回復期"/>
    <x v="1"/>
    <n v="0.33674630261660976"/>
  </r>
  <r>
    <x v="12"/>
    <x v="112"/>
    <x v="4"/>
    <x v="3"/>
    <s v="5-4_R4年度現状一致率_慢性期"/>
    <x v="1"/>
    <n v="0.74790457769181173"/>
  </r>
  <r>
    <x v="12"/>
    <x v="112"/>
    <x v="4"/>
    <x v="5"/>
    <s v="5-5_R4年度現状一致率_合計"/>
    <x v="1"/>
    <n v="0.83984375"/>
  </r>
  <r>
    <x v="12"/>
    <x v="112"/>
    <x v="5"/>
    <x v="0"/>
    <s v="6-1_R4年度病床機能報告_2025年時点_高度急性期"/>
    <x v="0"/>
    <n v="2763"/>
  </r>
  <r>
    <x v="12"/>
    <x v="112"/>
    <x v="5"/>
    <x v="1"/>
    <s v="6-2_R4年度病床機能報告_2025年時点_急性期"/>
    <x v="0"/>
    <n v="2381"/>
  </r>
  <r>
    <x v="12"/>
    <x v="112"/>
    <x v="5"/>
    <x v="2"/>
    <s v="6-3_R4年度病床機能報告_2025年時点_回復期"/>
    <x v="0"/>
    <n v="932"/>
  </r>
  <r>
    <x v="12"/>
    <x v="112"/>
    <x v="5"/>
    <x v="3"/>
    <s v="6-4_R4年度病床機能報告_2025年時点_慢性期"/>
    <x v="0"/>
    <n v="1160"/>
  </r>
  <r>
    <x v="12"/>
    <x v="112"/>
    <x v="5"/>
    <x v="11"/>
    <s v="6-5_R4年度病床機能報告_2025年時点_介護保険施設等へ移行予定"/>
    <x v="0"/>
    <n v="0"/>
  </r>
  <r>
    <x v="12"/>
    <x v="112"/>
    <x v="5"/>
    <x v="12"/>
    <s v="6-6_R4年度病床機能報告_2025年時点_休棟予定"/>
    <x v="0"/>
    <n v="27"/>
  </r>
  <r>
    <x v="12"/>
    <x v="112"/>
    <x v="5"/>
    <x v="13"/>
    <s v="6-7_R4年度病床機能報告_2025年時点_廃止予定"/>
    <x v="0"/>
    <n v="47"/>
  </r>
  <r>
    <x v="12"/>
    <x v="112"/>
    <x v="5"/>
    <x v="10"/>
    <s v="6-8_R4年度病床機能報告_2025年時点_総計"/>
    <x v="0"/>
    <n v="7310"/>
  </r>
  <r>
    <x v="12"/>
    <x v="112"/>
    <x v="6"/>
    <x v="0"/>
    <s v="7-1_R4年度将来一致率_高度急性期"/>
    <x v="1"/>
    <n v="1.9335199440167949"/>
  </r>
  <r>
    <x v="12"/>
    <x v="112"/>
    <x v="6"/>
    <x v="1"/>
    <s v="7-2_R4年度将来一致率_急性期"/>
    <x v="1"/>
    <n v="0.77129899578879169"/>
  </r>
  <r>
    <x v="12"/>
    <x v="112"/>
    <x v="6"/>
    <x v="2"/>
    <s v="7-3_R4年度将来一致率_回復期"/>
    <x v="1"/>
    <n v="0.35343193022373909"/>
  </r>
  <r>
    <x v="12"/>
    <x v="112"/>
    <x v="6"/>
    <x v="3"/>
    <s v="7-4_R4年度将来一致率_慢性期"/>
    <x v="1"/>
    <n v="0.74790457769181173"/>
  </r>
  <r>
    <x v="12"/>
    <x v="112"/>
    <x v="6"/>
    <x v="5"/>
    <s v="7-5_R4年度将来一致率_合計"/>
    <x v="1"/>
    <n v="0.83984375"/>
  </r>
  <r>
    <x v="12"/>
    <x v="113"/>
    <x v="0"/>
    <x v="0"/>
    <s v="1-1_現状ー構想策定時_高度急性期"/>
    <x v="0"/>
    <n v="1102"/>
  </r>
  <r>
    <x v="12"/>
    <x v="113"/>
    <x v="0"/>
    <x v="1"/>
    <s v="1-2_現状ー構想策定時_急性期"/>
    <x v="0"/>
    <n v="1756"/>
  </r>
  <r>
    <x v="12"/>
    <x v="113"/>
    <x v="0"/>
    <x v="2"/>
    <s v="1-3_現状ー構想策定時_回復期"/>
    <x v="0"/>
    <n v="503"/>
  </r>
  <r>
    <x v="12"/>
    <x v="113"/>
    <x v="0"/>
    <x v="3"/>
    <s v="1-4_現状ー構想策定時_慢性期"/>
    <x v="0"/>
    <n v="2173"/>
  </r>
  <r>
    <x v="12"/>
    <x v="113"/>
    <x v="0"/>
    <x v="4"/>
    <s v="1-5_現状ー構想策定時_未報告"/>
    <x v="0"/>
    <n v="50"/>
  </r>
  <r>
    <x v="12"/>
    <x v="113"/>
    <x v="0"/>
    <x v="5"/>
    <s v="1-6_現状ー構想策定時_合計"/>
    <x v="0"/>
    <n v="5584"/>
  </r>
  <r>
    <x v="12"/>
    <x v="113"/>
    <x v="0"/>
    <x v="6"/>
    <s v="1-7_現状ー構想策定時_在宅医療等"/>
    <x v="0"/>
    <n v="0"/>
  </r>
  <r>
    <x v="12"/>
    <x v="113"/>
    <x v="0"/>
    <x v="7"/>
    <s v="1-8_現状ー構想策定時_うち訪問診療分"/>
    <x v="0"/>
    <n v="0"/>
  </r>
  <r>
    <x v="12"/>
    <x v="113"/>
    <x v="1"/>
    <x v="0"/>
    <s v="2-1_将来_高度急性期"/>
    <x v="0"/>
    <n v="596"/>
  </r>
  <r>
    <x v="12"/>
    <x v="113"/>
    <x v="1"/>
    <x v="1"/>
    <s v="2-2_将来_急性期"/>
    <x v="0"/>
    <n v="1877"/>
  </r>
  <r>
    <x v="12"/>
    <x v="113"/>
    <x v="1"/>
    <x v="2"/>
    <s v="2-3_将来_回復期"/>
    <x v="0"/>
    <n v="1830"/>
  </r>
  <r>
    <x v="12"/>
    <x v="113"/>
    <x v="1"/>
    <x v="3"/>
    <s v="2-4_将来_慢性期"/>
    <x v="0"/>
    <n v="1734"/>
  </r>
  <r>
    <x v="12"/>
    <x v="113"/>
    <x v="1"/>
    <x v="5"/>
    <s v="2-5_将来_合計"/>
    <x v="0"/>
    <n v="6037"/>
  </r>
  <r>
    <x v="12"/>
    <x v="113"/>
    <x v="1"/>
    <x v="6"/>
    <s v="2-6_将来_在宅医療等"/>
    <x v="0"/>
    <n v="-9975"/>
  </r>
  <r>
    <x v="12"/>
    <x v="113"/>
    <x v="1"/>
    <x v="7"/>
    <s v="2-7_将来_うち訪問診療分"/>
    <x v="0"/>
    <n v="-6584"/>
  </r>
  <r>
    <x v="12"/>
    <x v="113"/>
    <x v="2"/>
    <x v="0"/>
    <s v="3-1_構想策定時一致率_高度急性期"/>
    <x v="1"/>
    <n v="1.848993288590604"/>
  </r>
  <r>
    <x v="12"/>
    <x v="113"/>
    <x v="2"/>
    <x v="1"/>
    <s v="3-2_構想策定時一致率_急性期"/>
    <x v="1"/>
    <n v="0.93553542887586572"/>
  </r>
  <r>
    <x v="12"/>
    <x v="113"/>
    <x v="2"/>
    <x v="2"/>
    <s v="3-3_構想策定時一致率_回復期"/>
    <x v="1"/>
    <n v="0.27486338797814208"/>
  </r>
  <r>
    <x v="12"/>
    <x v="113"/>
    <x v="2"/>
    <x v="3"/>
    <s v="3-4_構想策定時一致率_慢性期"/>
    <x v="1"/>
    <n v="1.2531718569780854"/>
  </r>
  <r>
    <x v="12"/>
    <x v="113"/>
    <x v="2"/>
    <x v="5"/>
    <s v="3-5_構想策定時一致率_合計"/>
    <x v="1"/>
    <n v="0.92496272983269834"/>
  </r>
  <r>
    <x v="12"/>
    <x v="113"/>
    <x v="3"/>
    <x v="0"/>
    <s v="4-1_R4年度病床機能報告_2022年時点_高度急性期"/>
    <x v="0"/>
    <n v="624"/>
  </r>
  <r>
    <x v="12"/>
    <x v="113"/>
    <x v="3"/>
    <x v="1"/>
    <s v="4-2_R4年度病床機能報告_2022年時点_急性期"/>
    <x v="0"/>
    <n v="2325"/>
  </r>
  <r>
    <x v="12"/>
    <x v="113"/>
    <x v="3"/>
    <x v="2"/>
    <s v="4-3_R4年度病床機能報告_2022年時点_回復期"/>
    <x v="0"/>
    <n v="665"/>
  </r>
  <r>
    <x v="12"/>
    <x v="113"/>
    <x v="3"/>
    <x v="3"/>
    <s v="4-4_R4年度病床機能報告_2022年時点_慢性期"/>
    <x v="0"/>
    <n v="2306"/>
  </r>
  <r>
    <x v="12"/>
    <x v="113"/>
    <x v="3"/>
    <x v="8"/>
    <s v="4-5_R4年度病床機能報告_2022年時点_休棟中（今後再開する予定）"/>
    <x v="0"/>
    <n v="34"/>
  </r>
  <r>
    <x v="12"/>
    <x v="113"/>
    <x v="3"/>
    <x v="9"/>
    <s v="4-6_R4年度病床機能報告_2022年時点_休棟中（今後廃止する予定）"/>
    <x v="0"/>
    <n v="30"/>
  </r>
  <r>
    <x v="12"/>
    <x v="113"/>
    <x v="3"/>
    <x v="10"/>
    <s v="4-7_R4年度病床機能報告_2022年時点_総計"/>
    <x v="0"/>
    <n v="5984"/>
  </r>
  <r>
    <x v="12"/>
    <x v="113"/>
    <x v="4"/>
    <x v="0"/>
    <s v="5-1_R4年度現状一致率_高度急性期"/>
    <x v="1"/>
    <n v="1.0469798657718121"/>
  </r>
  <r>
    <x v="12"/>
    <x v="113"/>
    <x v="4"/>
    <x v="1"/>
    <s v="5-2_R4年度現状一致率_急性期"/>
    <x v="1"/>
    <n v="1.2386787426744805"/>
  </r>
  <r>
    <x v="12"/>
    <x v="113"/>
    <x v="4"/>
    <x v="2"/>
    <s v="5-3_R4年度現状一致率_回復期"/>
    <x v="1"/>
    <n v="0.36338797814207652"/>
  </r>
  <r>
    <x v="12"/>
    <x v="113"/>
    <x v="4"/>
    <x v="3"/>
    <s v="5-4_R4年度現状一致率_慢性期"/>
    <x v="1"/>
    <n v="1.3298731257208767"/>
  </r>
  <r>
    <x v="12"/>
    <x v="113"/>
    <x v="4"/>
    <x v="5"/>
    <s v="5-5_R4年度現状一致率_合計"/>
    <x v="1"/>
    <n v="0.99122080503561372"/>
  </r>
  <r>
    <x v="12"/>
    <x v="113"/>
    <x v="5"/>
    <x v="0"/>
    <s v="6-1_R4年度病床機能報告_2025年時点_高度急性期"/>
    <x v="0"/>
    <n v="574"/>
  </r>
  <r>
    <x v="12"/>
    <x v="113"/>
    <x v="5"/>
    <x v="1"/>
    <s v="6-2_R4年度病床機能報告_2025年時点_急性期"/>
    <x v="0"/>
    <n v="2325"/>
  </r>
  <r>
    <x v="12"/>
    <x v="113"/>
    <x v="5"/>
    <x v="2"/>
    <s v="6-3_R4年度病床機能報告_2025年時点_回復期"/>
    <x v="0"/>
    <n v="665"/>
  </r>
  <r>
    <x v="12"/>
    <x v="113"/>
    <x v="5"/>
    <x v="3"/>
    <s v="6-4_R4年度病床機能報告_2025年時点_慢性期"/>
    <x v="0"/>
    <n v="2152"/>
  </r>
  <r>
    <x v="12"/>
    <x v="113"/>
    <x v="5"/>
    <x v="11"/>
    <s v="6-5_R4年度病床機能報告_2025年時点_介護保険施設等へ移行予定"/>
    <x v="0"/>
    <n v="138"/>
  </r>
  <r>
    <x v="12"/>
    <x v="113"/>
    <x v="5"/>
    <x v="12"/>
    <s v="6-6_R4年度病床機能報告_2025年時点_休棟予定"/>
    <x v="0"/>
    <n v="120"/>
  </r>
  <r>
    <x v="12"/>
    <x v="113"/>
    <x v="5"/>
    <x v="13"/>
    <s v="6-7_R4年度病床機能報告_2025年時点_廃止予定"/>
    <x v="0"/>
    <n v="10"/>
  </r>
  <r>
    <x v="12"/>
    <x v="113"/>
    <x v="5"/>
    <x v="10"/>
    <s v="6-8_R4年度病床機能報告_2025年時点_総計"/>
    <x v="0"/>
    <n v="5984"/>
  </r>
  <r>
    <x v="12"/>
    <x v="113"/>
    <x v="6"/>
    <x v="0"/>
    <s v="7-1_R4年度将来一致率_高度急性期"/>
    <x v="1"/>
    <n v="0.96308724832214765"/>
  </r>
  <r>
    <x v="12"/>
    <x v="113"/>
    <x v="6"/>
    <x v="1"/>
    <s v="7-2_R4年度将来一致率_急性期"/>
    <x v="1"/>
    <n v="1.2386787426744805"/>
  </r>
  <r>
    <x v="12"/>
    <x v="113"/>
    <x v="6"/>
    <x v="2"/>
    <s v="7-3_R4年度将来一致率_回復期"/>
    <x v="1"/>
    <n v="0.36338797814207652"/>
  </r>
  <r>
    <x v="12"/>
    <x v="113"/>
    <x v="6"/>
    <x v="3"/>
    <s v="7-4_R4年度将来一致率_慢性期"/>
    <x v="1"/>
    <n v="1.2410611303344867"/>
  </r>
  <r>
    <x v="12"/>
    <x v="113"/>
    <x v="6"/>
    <x v="5"/>
    <s v="7-5_R4年度将来一致率_合計"/>
    <x v="1"/>
    <n v="0.99122080503561372"/>
  </r>
  <r>
    <x v="12"/>
    <x v="114"/>
    <x v="0"/>
    <x v="0"/>
    <s v="1-1_現状ー構想策定時_高度急性期"/>
    <x v="0"/>
    <n v="0"/>
  </r>
  <r>
    <x v="12"/>
    <x v="114"/>
    <x v="0"/>
    <x v="1"/>
    <s v="1-2_現状ー構想策定時_急性期"/>
    <x v="0"/>
    <n v="114"/>
  </r>
  <r>
    <x v="12"/>
    <x v="114"/>
    <x v="0"/>
    <x v="2"/>
    <s v="1-3_現状ー構想策定時_回復期"/>
    <x v="0"/>
    <n v="0"/>
  </r>
  <r>
    <x v="12"/>
    <x v="114"/>
    <x v="0"/>
    <x v="3"/>
    <s v="1-4_現状ー構想策定時_慢性期"/>
    <x v="0"/>
    <n v="0"/>
  </r>
  <r>
    <x v="12"/>
    <x v="114"/>
    <x v="0"/>
    <x v="4"/>
    <s v="1-5_現状ー構想策定時_未報告"/>
    <x v="0"/>
    <n v="0"/>
  </r>
  <r>
    <x v="12"/>
    <x v="114"/>
    <x v="0"/>
    <x v="5"/>
    <s v="1-6_現状ー構想策定時_合計"/>
    <x v="0"/>
    <n v="114"/>
  </r>
  <r>
    <x v="12"/>
    <x v="114"/>
    <x v="0"/>
    <x v="6"/>
    <s v="1-7_現状ー構想策定時_在宅医療等"/>
    <x v="0"/>
    <n v="0"/>
  </r>
  <r>
    <x v="12"/>
    <x v="114"/>
    <x v="0"/>
    <x v="7"/>
    <s v="1-8_現状ー構想策定時_うち訪問診療分"/>
    <x v="0"/>
    <n v="0"/>
  </r>
  <r>
    <x v="12"/>
    <x v="114"/>
    <x v="1"/>
    <x v="0"/>
    <s v="2-1_将来_高度急性期"/>
    <x v="0"/>
    <n v="0"/>
  </r>
  <r>
    <x v="12"/>
    <x v="114"/>
    <x v="1"/>
    <x v="1"/>
    <s v="2-2_将来_急性期"/>
    <x v="0"/>
    <n v="21"/>
  </r>
  <r>
    <x v="12"/>
    <x v="114"/>
    <x v="1"/>
    <x v="2"/>
    <s v="2-3_将来_回復期"/>
    <x v="0"/>
    <n v="20"/>
  </r>
  <r>
    <x v="12"/>
    <x v="114"/>
    <x v="1"/>
    <x v="3"/>
    <s v="2-4_将来_慢性期"/>
    <x v="0"/>
    <n v="0"/>
  </r>
  <r>
    <x v="12"/>
    <x v="114"/>
    <x v="1"/>
    <x v="5"/>
    <s v="2-5_将来_合計"/>
    <x v="0"/>
    <n v="41"/>
  </r>
  <r>
    <x v="12"/>
    <x v="114"/>
    <x v="1"/>
    <x v="6"/>
    <s v="2-6_将来_在宅医療等"/>
    <x v="0"/>
    <n v="-305"/>
  </r>
  <r>
    <x v="12"/>
    <x v="114"/>
    <x v="1"/>
    <x v="7"/>
    <s v="2-7_将来_うち訪問診療分"/>
    <x v="0"/>
    <n v="-186"/>
  </r>
  <r>
    <x v="12"/>
    <x v="114"/>
    <x v="2"/>
    <x v="0"/>
    <s v="3-1_構想策定時一致率_高度急性期"/>
    <x v="1"/>
    <n v="0"/>
  </r>
  <r>
    <x v="12"/>
    <x v="114"/>
    <x v="2"/>
    <x v="1"/>
    <s v="3-2_構想策定時一致率_急性期"/>
    <x v="1"/>
    <n v="5.4285714285714288"/>
  </r>
  <r>
    <x v="12"/>
    <x v="114"/>
    <x v="2"/>
    <x v="2"/>
    <s v="3-3_構想策定時一致率_回復期"/>
    <x v="1"/>
    <n v="0"/>
  </r>
  <r>
    <x v="12"/>
    <x v="114"/>
    <x v="2"/>
    <x v="3"/>
    <s v="3-4_構想策定時一致率_慢性期"/>
    <x v="1"/>
    <n v="0"/>
  </r>
  <r>
    <x v="12"/>
    <x v="114"/>
    <x v="2"/>
    <x v="5"/>
    <s v="3-5_構想策定時一致率_合計"/>
    <x v="1"/>
    <n v="2.7804878048780486"/>
  </r>
  <r>
    <x v="12"/>
    <x v="114"/>
    <x v="3"/>
    <x v="0"/>
    <s v="4-1_R4年度病床機能報告_2022年時点_高度急性期"/>
    <x v="0"/>
    <n v="0"/>
  </r>
  <r>
    <x v="12"/>
    <x v="114"/>
    <x v="3"/>
    <x v="1"/>
    <s v="4-2_R4年度病床機能報告_2022年時点_急性期"/>
    <x v="0"/>
    <n v="52"/>
  </r>
  <r>
    <x v="12"/>
    <x v="114"/>
    <x v="3"/>
    <x v="2"/>
    <s v="4-3_R4年度病床機能報告_2022年時点_回復期"/>
    <x v="0"/>
    <n v="0"/>
  </r>
  <r>
    <x v="12"/>
    <x v="114"/>
    <x v="3"/>
    <x v="3"/>
    <s v="4-4_R4年度病床機能報告_2022年時点_慢性期"/>
    <x v="0"/>
    <n v="0"/>
  </r>
  <r>
    <x v="12"/>
    <x v="114"/>
    <x v="3"/>
    <x v="8"/>
    <s v="4-5_R4年度病床機能報告_2022年時点_休棟中（今後再開する予定）"/>
    <x v="0"/>
    <n v="0"/>
  </r>
  <r>
    <x v="12"/>
    <x v="114"/>
    <x v="3"/>
    <x v="9"/>
    <s v="4-6_R4年度病床機能報告_2022年時点_休棟中（今後廃止する予定）"/>
    <x v="0"/>
    <n v="0"/>
  </r>
  <r>
    <x v="12"/>
    <x v="114"/>
    <x v="3"/>
    <x v="10"/>
    <s v="4-7_R4年度病床機能報告_2022年時点_総計"/>
    <x v="0"/>
    <n v="52"/>
  </r>
  <r>
    <x v="12"/>
    <x v="114"/>
    <x v="4"/>
    <x v="0"/>
    <s v="5-1_R4年度現状一致率_高度急性期"/>
    <x v="1"/>
    <n v="0"/>
  </r>
  <r>
    <x v="12"/>
    <x v="114"/>
    <x v="4"/>
    <x v="1"/>
    <s v="5-2_R4年度現状一致率_急性期"/>
    <x v="1"/>
    <n v="2.4761904761904763"/>
  </r>
  <r>
    <x v="12"/>
    <x v="114"/>
    <x v="4"/>
    <x v="2"/>
    <s v="5-3_R4年度現状一致率_回復期"/>
    <x v="1"/>
    <n v="0"/>
  </r>
  <r>
    <x v="12"/>
    <x v="114"/>
    <x v="4"/>
    <x v="3"/>
    <s v="5-4_R4年度現状一致率_慢性期"/>
    <x v="1"/>
    <n v="0"/>
  </r>
  <r>
    <x v="12"/>
    <x v="114"/>
    <x v="4"/>
    <x v="5"/>
    <s v="5-5_R4年度現状一致率_合計"/>
    <x v="1"/>
    <n v="1.2682926829268293"/>
  </r>
  <r>
    <x v="12"/>
    <x v="114"/>
    <x v="5"/>
    <x v="0"/>
    <s v="6-1_R4年度病床機能報告_2025年時点_高度急性期"/>
    <x v="0"/>
    <n v="0"/>
  </r>
  <r>
    <x v="12"/>
    <x v="114"/>
    <x v="5"/>
    <x v="1"/>
    <s v="6-2_R4年度病床機能報告_2025年時点_急性期"/>
    <x v="0"/>
    <n v="52"/>
  </r>
  <r>
    <x v="12"/>
    <x v="114"/>
    <x v="5"/>
    <x v="2"/>
    <s v="6-3_R4年度病床機能報告_2025年時点_回復期"/>
    <x v="0"/>
    <n v="0"/>
  </r>
  <r>
    <x v="12"/>
    <x v="114"/>
    <x v="5"/>
    <x v="3"/>
    <s v="6-4_R4年度病床機能報告_2025年時点_慢性期"/>
    <x v="0"/>
    <n v="0"/>
  </r>
  <r>
    <x v="12"/>
    <x v="114"/>
    <x v="5"/>
    <x v="11"/>
    <s v="6-5_R4年度病床機能報告_2025年時点_介護保険施設等へ移行予定"/>
    <x v="0"/>
    <n v="0"/>
  </r>
  <r>
    <x v="12"/>
    <x v="114"/>
    <x v="5"/>
    <x v="12"/>
    <s v="6-6_R4年度病床機能報告_2025年時点_休棟予定"/>
    <x v="0"/>
    <n v="0"/>
  </r>
  <r>
    <x v="12"/>
    <x v="114"/>
    <x v="5"/>
    <x v="13"/>
    <s v="6-7_R4年度病床機能報告_2025年時点_廃止予定"/>
    <x v="0"/>
    <n v="0"/>
  </r>
  <r>
    <x v="12"/>
    <x v="114"/>
    <x v="5"/>
    <x v="10"/>
    <s v="6-8_R4年度病床機能報告_2025年時点_総計"/>
    <x v="0"/>
    <n v="52"/>
  </r>
  <r>
    <x v="12"/>
    <x v="114"/>
    <x v="6"/>
    <x v="0"/>
    <s v="7-1_R4年度将来一致率_高度急性期"/>
    <x v="1"/>
    <n v="0"/>
  </r>
  <r>
    <x v="12"/>
    <x v="114"/>
    <x v="6"/>
    <x v="1"/>
    <s v="7-2_R4年度将来一致率_急性期"/>
    <x v="1"/>
    <n v="2.4761904761904763"/>
  </r>
  <r>
    <x v="12"/>
    <x v="114"/>
    <x v="6"/>
    <x v="2"/>
    <s v="7-3_R4年度将来一致率_回復期"/>
    <x v="1"/>
    <n v="0"/>
  </r>
  <r>
    <x v="12"/>
    <x v="114"/>
    <x v="6"/>
    <x v="3"/>
    <s v="7-4_R4年度将来一致率_慢性期"/>
    <x v="1"/>
    <n v="0"/>
  </r>
  <r>
    <x v="12"/>
    <x v="114"/>
    <x v="6"/>
    <x v="5"/>
    <s v="7-5_R4年度将来一致率_合計"/>
    <x v="1"/>
    <n v="1.2682926829268293"/>
  </r>
  <r>
    <x v="13"/>
    <x v="115"/>
    <x v="0"/>
    <x v="0"/>
    <s v="1-1_現状ー構想策定時_高度急性期"/>
    <x v="0"/>
    <n v="6311"/>
  </r>
  <r>
    <x v="13"/>
    <x v="115"/>
    <x v="0"/>
    <x v="1"/>
    <s v="1-2_現状ー構想策定時_急性期"/>
    <x v="0"/>
    <n v="10067"/>
  </r>
  <r>
    <x v="13"/>
    <x v="115"/>
    <x v="0"/>
    <x v="2"/>
    <s v="1-3_現状ー構想策定時_回復期"/>
    <x v="0"/>
    <n v="1939"/>
  </r>
  <r>
    <x v="13"/>
    <x v="115"/>
    <x v="0"/>
    <x v="3"/>
    <s v="1-4_現状ー構想策定時_慢性期"/>
    <x v="0"/>
    <n v="4390"/>
  </r>
  <r>
    <x v="13"/>
    <x v="115"/>
    <x v="0"/>
    <x v="4"/>
    <s v="1-5_現状ー構想策定時_未報告"/>
    <x v="0"/>
    <n v="228"/>
  </r>
  <r>
    <x v="13"/>
    <x v="115"/>
    <x v="0"/>
    <x v="5"/>
    <s v="1-6_現状ー構想策定時_合計"/>
    <x v="0"/>
    <n v="22935"/>
  </r>
  <r>
    <x v="13"/>
    <x v="115"/>
    <x v="0"/>
    <x v="6"/>
    <s v="1-7_現状ー構想策定時_在宅医療等"/>
    <x v="0"/>
    <n v="31639"/>
  </r>
  <r>
    <x v="13"/>
    <x v="115"/>
    <x v="0"/>
    <x v="7"/>
    <s v="1-8_現状ー構想策定時_うち訪問診療分"/>
    <x v="0"/>
    <n v="22374"/>
  </r>
  <r>
    <x v="13"/>
    <x v="115"/>
    <x v="1"/>
    <x v="0"/>
    <s v="2-1_将来_高度急性期"/>
    <x v="0"/>
    <n v="4187"/>
  </r>
  <r>
    <x v="13"/>
    <x v="115"/>
    <x v="1"/>
    <x v="1"/>
    <s v="2-2_将来_急性期"/>
    <x v="0"/>
    <n v="10687"/>
  </r>
  <r>
    <x v="13"/>
    <x v="115"/>
    <x v="1"/>
    <x v="2"/>
    <s v="2-3_将来_回復期"/>
    <x v="0"/>
    <n v="8883"/>
  </r>
  <r>
    <x v="13"/>
    <x v="115"/>
    <x v="1"/>
    <x v="3"/>
    <s v="2-4_将来_慢性期"/>
    <x v="0"/>
    <n v="6398"/>
  </r>
  <r>
    <x v="13"/>
    <x v="115"/>
    <x v="1"/>
    <x v="5"/>
    <s v="2-5_将来_合計"/>
    <x v="0"/>
    <n v="30155"/>
  </r>
  <r>
    <x v="13"/>
    <x v="115"/>
    <x v="1"/>
    <x v="6"/>
    <s v="2-6_将来_在宅医療等"/>
    <x v="0"/>
    <n v="-56388"/>
  </r>
  <r>
    <x v="13"/>
    <x v="115"/>
    <x v="1"/>
    <x v="7"/>
    <s v="2-7_将来_うち訪問診療分"/>
    <x v="0"/>
    <n v="-40128"/>
  </r>
  <r>
    <x v="13"/>
    <x v="115"/>
    <x v="2"/>
    <x v="0"/>
    <s v="3-1_構想策定時一致率_高度急性期"/>
    <x v="1"/>
    <n v="1.5072844518748507"/>
  </r>
  <r>
    <x v="13"/>
    <x v="115"/>
    <x v="2"/>
    <x v="1"/>
    <s v="3-2_構想策定時一致率_急性期"/>
    <x v="1"/>
    <n v="0.94198558996912141"/>
  </r>
  <r>
    <x v="13"/>
    <x v="115"/>
    <x v="2"/>
    <x v="2"/>
    <s v="3-3_構想策定時一致率_回復期"/>
    <x v="1"/>
    <n v="0.21828211189913319"/>
  </r>
  <r>
    <x v="13"/>
    <x v="115"/>
    <x v="2"/>
    <x v="3"/>
    <s v="3-4_構想策定時一致率_慢性期"/>
    <x v="1"/>
    <n v="0.68615192247577372"/>
  </r>
  <r>
    <x v="13"/>
    <x v="115"/>
    <x v="2"/>
    <x v="5"/>
    <s v="3-5_構想策定時一致率_合計"/>
    <x v="1"/>
    <n v="0.76057038633725749"/>
  </r>
  <r>
    <x v="13"/>
    <x v="115"/>
    <x v="3"/>
    <x v="0"/>
    <s v="4-1_R4年度病床機能報告_2022年時点_高度急性期"/>
    <x v="0"/>
    <n v="4563"/>
  </r>
  <r>
    <x v="13"/>
    <x v="115"/>
    <x v="3"/>
    <x v="1"/>
    <s v="4-2_R4年度病床機能報告_2022年時点_急性期"/>
    <x v="0"/>
    <n v="10157"/>
  </r>
  <r>
    <x v="13"/>
    <x v="115"/>
    <x v="3"/>
    <x v="2"/>
    <s v="4-3_R4年度病床機能報告_2022年時点_回復期"/>
    <x v="0"/>
    <n v="3472"/>
  </r>
  <r>
    <x v="13"/>
    <x v="115"/>
    <x v="3"/>
    <x v="3"/>
    <s v="4-4_R4年度病床機能報告_2022年時点_慢性期"/>
    <x v="0"/>
    <n v="4396"/>
  </r>
  <r>
    <x v="13"/>
    <x v="115"/>
    <x v="3"/>
    <x v="8"/>
    <s v="4-5_R4年度病床機能報告_2022年時点_休棟中（今後再開する予定）"/>
    <x v="0"/>
    <n v="197"/>
  </r>
  <r>
    <x v="13"/>
    <x v="115"/>
    <x v="3"/>
    <x v="9"/>
    <s v="4-6_R4年度病床機能報告_2022年時点_休棟中（今後廃止する予定）"/>
    <x v="0"/>
    <n v="0"/>
  </r>
  <r>
    <x v="13"/>
    <x v="115"/>
    <x v="3"/>
    <x v="10"/>
    <s v="4-7_R4年度病床機能報告_2022年時点_総計"/>
    <x v="0"/>
    <n v="22785"/>
  </r>
  <r>
    <x v="13"/>
    <x v="115"/>
    <x v="4"/>
    <x v="0"/>
    <s v="5-1_R4年度現状一致率_高度急性期"/>
    <x v="1"/>
    <n v="1.089801767375209"/>
  </r>
  <r>
    <x v="13"/>
    <x v="115"/>
    <x v="4"/>
    <x v="1"/>
    <s v="5-2_R4年度現状一致率_急性期"/>
    <x v="1"/>
    <n v="0.95040703658650694"/>
  </r>
  <r>
    <x v="13"/>
    <x v="115"/>
    <x v="4"/>
    <x v="2"/>
    <s v="5-3_R4年度現状一致率_回復期"/>
    <x v="1"/>
    <n v="0.39085894405043342"/>
  </r>
  <r>
    <x v="13"/>
    <x v="115"/>
    <x v="4"/>
    <x v="3"/>
    <s v="5-4_R4年度現状一致率_慢性期"/>
    <x v="1"/>
    <n v="0.68708971553610498"/>
  </r>
  <r>
    <x v="13"/>
    <x v="115"/>
    <x v="4"/>
    <x v="5"/>
    <s v="5-5_R4年度現状一致率_合計"/>
    <x v="1"/>
    <n v="0.75559608688443047"/>
  </r>
  <r>
    <x v="13"/>
    <x v="115"/>
    <x v="5"/>
    <x v="0"/>
    <s v="6-1_R4年度病床機能報告_2025年時点_高度急性期"/>
    <x v="0"/>
    <n v="4601"/>
  </r>
  <r>
    <x v="13"/>
    <x v="115"/>
    <x v="5"/>
    <x v="1"/>
    <s v="6-2_R4年度病床機能報告_2025年時点_急性期"/>
    <x v="0"/>
    <n v="10205"/>
  </r>
  <r>
    <x v="13"/>
    <x v="115"/>
    <x v="5"/>
    <x v="2"/>
    <s v="6-3_R4年度病床機能報告_2025年時点_回復期"/>
    <x v="0"/>
    <n v="3507"/>
  </r>
  <r>
    <x v="13"/>
    <x v="115"/>
    <x v="5"/>
    <x v="3"/>
    <s v="6-4_R4年度病床機能報告_2025年時点_慢性期"/>
    <x v="0"/>
    <n v="4346"/>
  </r>
  <r>
    <x v="13"/>
    <x v="115"/>
    <x v="5"/>
    <x v="11"/>
    <s v="6-5_R4年度病床機能報告_2025年時点_介護保険施設等へ移行予定"/>
    <x v="0"/>
    <n v="48"/>
  </r>
  <r>
    <x v="13"/>
    <x v="115"/>
    <x v="5"/>
    <x v="12"/>
    <s v="6-6_R4年度病床機能報告_2025年時点_休棟予定"/>
    <x v="0"/>
    <n v="60"/>
  </r>
  <r>
    <x v="13"/>
    <x v="115"/>
    <x v="5"/>
    <x v="13"/>
    <s v="6-7_R4年度病床機能報告_2025年時点_廃止予定"/>
    <x v="0"/>
    <n v="18"/>
  </r>
  <r>
    <x v="13"/>
    <x v="115"/>
    <x v="5"/>
    <x v="10"/>
    <s v="6-8_R4年度病床機能報告_2025年時点_総計"/>
    <x v="0"/>
    <n v="22785"/>
  </r>
  <r>
    <x v="13"/>
    <x v="115"/>
    <x v="6"/>
    <x v="0"/>
    <s v="7-1_R4年度将来一致率_高度急性期"/>
    <x v="1"/>
    <n v="1.0988774779078099"/>
  </r>
  <r>
    <x v="13"/>
    <x v="115"/>
    <x v="6"/>
    <x v="1"/>
    <s v="7-2_R4年度将来一致率_急性期"/>
    <x v="1"/>
    <n v="0.95489847478244594"/>
  </r>
  <r>
    <x v="13"/>
    <x v="115"/>
    <x v="6"/>
    <x v="2"/>
    <s v="7-3_R4年度将来一致率_回復期"/>
    <x v="1"/>
    <n v="0.39479905437352247"/>
  </r>
  <r>
    <x v="13"/>
    <x v="115"/>
    <x v="6"/>
    <x v="3"/>
    <s v="7-4_R4年度将来一致率_慢性期"/>
    <x v="1"/>
    <n v="0.67927477336667708"/>
  </r>
  <r>
    <x v="13"/>
    <x v="115"/>
    <x v="6"/>
    <x v="5"/>
    <s v="7-5_R4年度将来一致率_合計"/>
    <x v="1"/>
    <n v="0.75559608688443047"/>
  </r>
  <r>
    <x v="13"/>
    <x v="116"/>
    <x v="0"/>
    <x v="0"/>
    <s v="1-1_現状ー構想策定時_高度急性期"/>
    <x v="0"/>
    <n v="1111"/>
  </r>
  <r>
    <x v="13"/>
    <x v="116"/>
    <x v="0"/>
    <x v="1"/>
    <s v="1-2_現状ー構想策定時_急性期"/>
    <x v="0"/>
    <n v="2124"/>
  </r>
  <r>
    <x v="13"/>
    <x v="116"/>
    <x v="0"/>
    <x v="2"/>
    <s v="1-3_現状ー構想策定時_回復期"/>
    <x v="0"/>
    <n v="221"/>
  </r>
  <r>
    <x v="13"/>
    <x v="116"/>
    <x v="0"/>
    <x v="3"/>
    <s v="1-4_現状ー構想策定時_慢性期"/>
    <x v="0"/>
    <n v="1101"/>
  </r>
  <r>
    <x v="13"/>
    <x v="116"/>
    <x v="0"/>
    <x v="4"/>
    <s v="1-5_現状ー構想策定時_未報告"/>
    <x v="0"/>
    <n v="6"/>
  </r>
  <r>
    <x v="13"/>
    <x v="116"/>
    <x v="0"/>
    <x v="5"/>
    <s v="1-6_現状ー構想策定時_合計"/>
    <x v="0"/>
    <n v="4563"/>
  </r>
  <r>
    <x v="13"/>
    <x v="116"/>
    <x v="0"/>
    <x v="6"/>
    <s v="1-7_現状ー構想策定時_在宅医療等"/>
    <x v="0"/>
    <n v="8014"/>
  </r>
  <r>
    <x v="13"/>
    <x v="116"/>
    <x v="0"/>
    <x v="7"/>
    <s v="1-8_現状ー構想策定時_うち訪問診療分"/>
    <x v="0"/>
    <n v="6359"/>
  </r>
  <r>
    <x v="13"/>
    <x v="116"/>
    <x v="1"/>
    <x v="0"/>
    <s v="2-1_将来_高度急性期"/>
    <x v="0"/>
    <n v="687"/>
  </r>
  <r>
    <x v="13"/>
    <x v="116"/>
    <x v="1"/>
    <x v="1"/>
    <s v="2-2_将来_急性期"/>
    <x v="0"/>
    <n v="1808"/>
  </r>
  <r>
    <x v="13"/>
    <x v="116"/>
    <x v="1"/>
    <x v="2"/>
    <s v="2-3_将来_回復期"/>
    <x v="0"/>
    <n v="1437"/>
  </r>
  <r>
    <x v="13"/>
    <x v="116"/>
    <x v="1"/>
    <x v="3"/>
    <s v="2-4_将来_慢性期"/>
    <x v="0"/>
    <n v="1171"/>
  </r>
  <r>
    <x v="13"/>
    <x v="116"/>
    <x v="1"/>
    <x v="5"/>
    <s v="2-5_将来_合計"/>
    <x v="0"/>
    <n v="5103"/>
  </r>
  <r>
    <x v="13"/>
    <x v="116"/>
    <x v="1"/>
    <x v="6"/>
    <s v="2-6_将来_在宅医療等"/>
    <x v="0"/>
    <n v="-13599"/>
  </r>
  <r>
    <x v="13"/>
    <x v="116"/>
    <x v="1"/>
    <x v="7"/>
    <s v="2-7_将来_うち訪問診療分"/>
    <x v="0"/>
    <n v="-9705"/>
  </r>
  <r>
    <x v="13"/>
    <x v="116"/>
    <x v="2"/>
    <x v="0"/>
    <s v="3-1_構想策定時一致率_高度急性期"/>
    <x v="1"/>
    <n v="1.6171761280931587"/>
  </r>
  <r>
    <x v="13"/>
    <x v="116"/>
    <x v="2"/>
    <x v="1"/>
    <s v="3-2_構想策定時一致率_急性期"/>
    <x v="1"/>
    <n v="1.1747787610619469"/>
  </r>
  <r>
    <x v="13"/>
    <x v="116"/>
    <x v="2"/>
    <x v="2"/>
    <s v="3-3_構想策定時一致率_回復期"/>
    <x v="1"/>
    <n v="0.15379262352122477"/>
  </r>
  <r>
    <x v="13"/>
    <x v="116"/>
    <x v="2"/>
    <x v="3"/>
    <s v="3-4_構想策定時一致率_慢性期"/>
    <x v="1"/>
    <n v="0.94022203245089664"/>
  </r>
  <r>
    <x v="13"/>
    <x v="116"/>
    <x v="2"/>
    <x v="5"/>
    <s v="3-5_構想策定時一致率_合計"/>
    <x v="1"/>
    <n v="0.89417989417989419"/>
  </r>
  <r>
    <x v="13"/>
    <x v="116"/>
    <x v="3"/>
    <x v="0"/>
    <s v="4-1_R4年度病床機能報告_2022年時点_高度急性期"/>
    <x v="0"/>
    <n v="130"/>
  </r>
  <r>
    <x v="13"/>
    <x v="116"/>
    <x v="3"/>
    <x v="1"/>
    <s v="4-2_R4年度病床機能報告_2022年時点_急性期"/>
    <x v="0"/>
    <n v="2943"/>
  </r>
  <r>
    <x v="13"/>
    <x v="116"/>
    <x v="3"/>
    <x v="2"/>
    <s v="4-3_R4年度病床機能報告_2022年時点_回復期"/>
    <x v="0"/>
    <n v="426"/>
  </r>
  <r>
    <x v="13"/>
    <x v="116"/>
    <x v="3"/>
    <x v="3"/>
    <s v="4-4_R4年度病床機能報告_2022年時点_慢性期"/>
    <x v="0"/>
    <n v="856"/>
  </r>
  <r>
    <x v="13"/>
    <x v="116"/>
    <x v="3"/>
    <x v="8"/>
    <s v="4-5_R4年度病床機能報告_2022年時点_休棟中（今後再開する予定）"/>
    <x v="0"/>
    <n v="48"/>
  </r>
  <r>
    <x v="13"/>
    <x v="116"/>
    <x v="3"/>
    <x v="9"/>
    <s v="4-6_R4年度病床機能報告_2022年時点_休棟中（今後廃止する予定）"/>
    <x v="0"/>
    <n v="0"/>
  </r>
  <r>
    <x v="13"/>
    <x v="116"/>
    <x v="3"/>
    <x v="10"/>
    <s v="4-7_R4年度病床機能報告_2022年時点_総計"/>
    <x v="0"/>
    <n v="4403"/>
  </r>
  <r>
    <x v="13"/>
    <x v="116"/>
    <x v="4"/>
    <x v="0"/>
    <s v="5-1_R4年度現状一致率_高度急性期"/>
    <x v="1"/>
    <n v="0.18922852983988356"/>
  </r>
  <r>
    <x v="13"/>
    <x v="116"/>
    <x v="4"/>
    <x v="1"/>
    <s v="5-2_R4年度現状一致率_急性期"/>
    <x v="1"/>
    <n v="1.6277654867256637"/>
  </r>
  <r>
    <x v="13"/>
    <x v="116"/>
    <x v="4"/>
    <x v="2"/>
    <s v="5-3_R4年度現状一致率_回復期"/>
    <x v="1"/>
    <n v="0.29645093945720252"/>
  </r>
  <r>
    <x v="13"/>
    <x v="116"/>
    <x v="4"/>
    <x v="3"/>
    <s v="5-4_R4年度現状一致率_慢性期"/>
    <x v="1"/>
    <n v="0.73099914602903504"/>
  </r>
  <r>
    <x v="13"/>
    <x v="116"/>
    <x v="4"/>
    <x v="5"/>
    <s v="5-5_R4年度現状一致率_合計"/>
    <x v="1"/>
    <n v="0.86282578875171467"/>
  </r>
  <r>
    <x v="13"/>
    <x v="116"/>
    <x v="5"/>
    <x v="0"/>
    <s v="6-1_R4年度病床機能報告_2025年時点_高度急性期"/>
    <x v="0"/>
    <n v="159"/>
  </r>
  <r>
    <x v="13"/>
    <x v="116"/>
    <x v="5"/>
    <x v="1"/>
    <s v="6-2_R4年度病床機能報告_2025年時点_急性期"/>
    <x v="0"/>
    <n v="2943"/>
  </r>
  <r>
    <x v="13"/>
    <x v="116"/>
    <x v="5"/>
    <x v="2"/>
    <s v="6-3_R4年度病床機能報告_2025年時点_回復期"/>
    <x v="0"/>
    <n v="426"/>
  </r>
  <r>
    <x v="13"/>
    <x v="116"/>
    <x v="5"/>
    <x v="3"/>
    <s v="6-4_R4年度病床機能報告_2025年時点_慢性期"/>
    <x v="0"/>
    <n v="835"/>
  </r>
  <r>
    <x v="13"/>
    <x v="116"/>
    <x v="5"/>
    <x v="11"/>
    <s v="6-5_R4年度病床機能報告_2025年時点_介護保険施設等へ移行予定"/>
    <x v="0"/>
    <n v="40"/>
  </r>
  <r>
    <x v="13"/>
    <x v="116"/>
    <x v="5"/>
    <x v="12"/>
    <s v="6-6_R4年度病床機能報告_2025年時点_休棟予定"/>
    <x v="0"/>
    <n v="0"/>
  </r>
  <r>
    <x v="13"/>
    <x v="116"/>
    <x v="5"/>
    <x v="13"/>
    <s v="6-7_R4年度病床機能報告_2025年時点_廃止予定"/>
    <x v="0"/>
    <n v="0"/>
  </r>
  <r>
    <x v="13"/>
    <x v="116"/>
    <x v="5"/>
    <x v="10"/>
    <s v="6-8_R4年度病床機能報告_2025年時点_総計"/>
    <x v="0"/>
    <n v="4403"/>
  </r>
  <r>
    <x v="13"/>
    <x v="116"/>
    <x v="6"/>
    <x v="0"/>
    <s v="7-1_R4年度将来一致率_高度急性期"/>
    <x v="1"/>
    <n v="0.23144104803493451"/>
  </r>
  <r>
    <x v="13"/>
    <x v="116"/>
    <x v="6"/>
    <x v="1"/>
    <s v="7-2_R4年度将来一致率_急性期"/>
    <x v="1"/>
    <n v="1.6277654867256637"/>
  </r>
  <r>
    <x v="13"/>
    <x v="116"/>
    <x v="6"/>
    <x v="2"/>
    <s v="7-3_R4年度将来一致率_回復期"/>
    <x v="1"/>
    <n v="0.29645093945720252"/>
  </r>
  <r>
    <x v="13"/>
    <x v="116"/>
    <x v="6"/>
    <x v="3"/>
    <s v="7-4_R4年度将来一致率_慢性期"/>
    <x v="1"/>
    <n v="0.71306575576430398"/>
  </r>
  <r>
    <x v="13"/>
    <x v="116"/>
    <x v="6"/>
    <x v="5"/>
    <s v="7-5_R4年度将来一致率_合計"/>
    <x v="1"/>
    <n v="0.86282578875171467"/>
  </r>
  <r>
    <x v="13"/>
    <x v="117"/>
    <x v="0"/>
    <x v="0"/>
    <s v="1-1_現状ー構想策定時_高度急性期"/>
    <x v="0"/>
    <n v="838"/>
  </r>
  <r>
    <x v="13"/>
    <x v="117"/>
    <x v="0"/>
    <x v="1"/>
    <s v="1-2_現状ー構想策定時_急性期"/>
    <x v="0"/>
    <n v="3116"/>
  </r>
  <r>
    <x v="13"/>
    <x v="117"/>
    <x v="0"/>
    <x v="2"/>
    <s v="1-3_現状ー構想策定時_回復期"/>
    <x v="0"/>
    <n v="233"/>
  </r>
  <r>
    <x v="13"/>
    <x v="117"/>
    <x v="0"/>
    <x v="3"/>
    <s v="1-4_現状ー構想策定時_慢性期"/>
    <x v="0"/>
    <n v="512"/>
  </r>
  <r>
    <x v="13"/>
    <x v="117"/>
    <x v="0"/>
    <x v="4"/>
    <s v="1-5_現状ー構想策定時_未報告"/>
    <x v="0"/>
    <n v="60"/>
  </r>
  <r>
    <x v="13"/>
    <x v="117"/>
    <x v="0"/>
    <x v="5"/>
    <s v="1-6_現状ー構想策定時_合計"/>
    <x v="0"/>
    <n v="4759"/>
  </r>
  <r>
    <x v="13"/>
    <x v="117"/>
    <x v="0"/>
    <x v="6"/>
    <s v="1-7_現状ー構想策定時_在宅医療等"/>
    <x v="0"/>
    <n v="5808"/>
  </r>
  <r>
    <x v="13"/>
    <x v="117"/>
    <x v="0"/>
    <x v="7"/>
    <s v="1-8_現状ー構想策定時_うち訪問診療分"/>
    <x v="0"/>
    <n v="4319"/>
  </r>
  <r>
    <x v="13"/>
    <x v="117"/>
    <x v="1"/>
    <x v="0"/>
    <s v="2-1_将来_高度急性期"/>
    <x v="0"/>
    <n v="856"/>
  </r>
  <r>
    <x v="13"/>
    <x v="117"/>
    <x v="1"/>
    <x v="1"/>
    <s v="2-2_将来_急性期"/>
    <x v="0"/>
    <n v="2327"/>
  </r>
  <r>
    <x v="13"/>
    <x v="117"/>
    <x v="1"/>
    <x v="2"/>
    <s v="2-3_将来_回復期"/>
    <x v="0"/>
    <n v="1569"/>
  </r>
  <r>
    <x v="13"/>
    <x v="117"/>
    <x v="1"/>
    <x v="3"/>
    <s v="2-4_将来_慢性期"/>
    <x v="0"/>
    <n v="572"/>
  </r>
  <r>
    <x v="13"/>
    <x v="117"/>
    <x v="1"/>
    <x v="5"/>
    <s v="2-5_将来_合計"/>
    <x v="0"/>
    <n v="5324"/>
  </r>
  <r>
    <x v="13"/>
    <x v="117"/>
    <x v="1"/>
    <x v="6"/>
    <s v="2-6_将来_在宅医療等"/>
    <x v="0"/>
    <n v="-8131"/>
  </r>
  <r>
    <x v="13"/>
    <x v="117"/>
    <x v="1"/>
    <x v="7"/>
    <s v="2-7_将来_うち訪問診療分"/>
    <x v="0"/>
    <n v="-5766"/>
  </r>
  <r>
    <x v="13"/>
    <x v="117"/>
    <x v="2"/>
    <x v="0"/>
    <s v="3-1_構想策定時一致率_高度急性期"/>
    <x v="1"/>
    <n v="0.9789719626168224"/>
  </r>
  <r>
    <x v="13"/>
    <x v="117"/>
    <x v="2"/>
    <x v="1"/>
    <s v="3-2_構想策定時一致率_急性期"/>
    <x v="1"/>
    <n v="1.3390631714654062"/>
  </r>
  <r>
    <x v="13"/>
    <x v="117"/>
    <x v="2"/>
    <x v="2"/>
    <s v="3-3_構想策定時一致率_回復期"/>
    <x v="1"/>
    <n v="0.14850223072020396"/>
  </r>
  <r>
    <x v="13"/>
    <x v="117"/>
    <x v="2"/>
    <x v="3"/>
    <s v="3-4_構想策定時一致率_慢性期"/>
    <x v="1"/>
    <n v="0.8951048951048951"/>
  </r>
  <r>
    <x v="13"/>
    <x v="117"/>
    <x v="2"/>
    <x v="5"/>
    <s v="3-5_構想策定時一致率_合計"/>
    <x v="1"/>
    <n v="0.89387678437265217"/>
  </r>
  <r>
    <x v="13"/>
    <x v="117"/>
    <x v="3"/>
    <x v="0"/>
    <s v="4-1_R4年度病床機能報告_2022年時点_高度急性期"/>
    <x v="0"/>
    <n v="270"/>
  </r>
  <r>
    <x v="13"/>
    <x v="117"/>
    <x v="3"/>
    <x v="1"/>
    <s v="4-2_R4年度病床機能報告_2022年時点_急性期"/>
    <x v="0"/>
    <n v="3566"/>
  </r>
  <r>
    <x v="13"/>
    <x v="117"/>
    <x v="3"/>
    <x v="2"/>
    <s v="4-3_R4年度病床機能報告_2022年時点_回復期"/>
    <x v="0"/>
    <n v="292"/>
  </r>
  <r>
    <x v="13"/>
    <x v="117"/>
    <x v="3"/>
    <x v="3"/>
    <s v="4-4_R4年度病床機能報告_2022年時点_慢性期"/>
    <x v="0"/>
    <n v="453"/>
  </r>
  <r>
    <x v="13"/>
    <x v="117"/>
    <x v="3"/>
    <x v="8"/>
    <s v="4-5_R4年度病床機能報告_2022年時点_休棟中（今後再開する予定）"/>
    <x v="0"/>
    <n v="123"/>
  </r>
  <r>
    <x v="13"/>
    <x v="117"/>
    <x v="3"/>
    <x v="9"/>
    <s v="4-6_R4年度病床機能報告_2022年時点_休棟中（今後廃止する予定）"/>
    <x v="0"/>
    <n v="0"/>
  </r>
  <r>
    <x v="13"/>
    <x v="117"/>
    <x v="3"/>
    <x v="10"/>
    <s v="4-7_R4年度病床機能報告_2022年時点_総計"/>
    <x v="0"/>
    <n v="4704"/>
  </r>
  <r>
    <x v="13"/>
    <x v="117"/>
    <x v="4"/>
    <x v="0"/>
    <s v="5-1_R4年度現状一致率_高度急性期"/>
    <x v="1"/>
    <n v="0.31542056074766356"/>
  </r>
  <r>
    <x v="13"/>
    <x v="117"/>
    <x v="4"/>
    <x v="1"/>
    <s v="5-2_R4年度現状一致率_急性期"/>
    <x v="1"/>
    <n v="1.5324452084228621"/>
  </r>
  <r>
    <x v="13"/>
    <x v="117"/>
    <x v="4"/>
    <x v="2"/>
    <s v="5-3_R4年度現状一致率_回復期"/>
    <x v="1"/>
    <n v="0.18610579987253029"/>
  </r>
  <r>
    <x v="13"/>
    <x v="117"/>
    <x v="4"/>
    <x v="3"/>
    <s v="5-4_R4年度現状一致率_慢性期"/>
    <x v="1"/>
    <n v="0.79195804195804198"/>
  </r>
  <r>
    <x v="13"/>
    <x v="117"/>
    <x v="4"/>
    <x v="5"/>
    <s v="5-5_R4年度現状一致率_合計"/>
    <x v="1"/>
    <n v="0.88354620586025545"/>
  </r>
  <r>
    <x v="13"/>
    <x v="117"/>
    <x v="5"/>
    <x v="0"/>
    <s v="6-1_R4年度病床機能報告_2025年時点_高度急性期"/>
    <x v="0"/>
    <n v="281"/>
  </r>
  <r>
    <x v="13"/>
    <x v="117"/>
    <x v="5"/>
    <x v="1"/>
    <s v="6-2_R4年度病床機能報告_2025年時点_急性期"/>
    <x v="0"/>
    <n v="3703"/>
  </r>
  <r>
    <x v="13"/>
    <x v="117"/>
    <x v="5"/>
    <x v="2"/>
    <s v="6-3_R4年度病床機能報告_2025年時点_回復期"/>
    <x v="0"/>
    <n v="292"/>
  </r>
  <r>
    <x v="13"/>
    <x v="117"/>
    <x v="5"/>
    <x v="3"/>
    <s v="6-4_R4年度病床機能報告_2025年時点_慢性期"/>
    <x v="0"/>
    <n v="387"/>
  </r>
  <r>
    <x v="13"/>
    <x v="117"/>
    <x v="5"/>
    <x v="11"/>
    <s v="6-5_R4年度病床機能報告_2025年時点_介護保険施設等へ移行予定"/>
    <x v="0"/>
    <n v="0"/>
  </r>
  <r>
    <x v="13"/>
    <x v="117"/>
    <x v="5"/>
    <x v="12"/>
    <s v="6-6_R4年度病床機能報告_2025年時点_休棟予定"/>
    <x v="0"/>
    <n v="41"/>
  </r>
  <r>
    <x v="13"/>
    <x v="117"/>
    <x v="5"/>
    <x v="13"/>
    <s v="6-7_R4年度病床機能報告_2025年時点_廃止予定"/>
    <x v="0"/>
    <n v="0"/>
  </r>
  <r>
    <x v="13"/>
    <x v="117"/>
    <x v="5"/>
    <x v="10"/>
    <s v="6-8_R4年度病床機能報告_2025年時点_総計"/>
    <x v="0"/>
    <n v="4704"/>
  </r>
  <r>
    <x v="13"/>
    <x v="117"/>
    <x v="6"/>
    <x v="0"/>
    <s v="7-1_R4年度将来一致率_高度急性期"/>
    <x v="1"/>
    <n v="0.32827102803738317"/>
  </r>
  <r>
    <x v="13"/>
    <x v="117"/>
    <x v="6"/>
    <x v="1"/>
    <s v="7-2_R4年度将来一致率_急性期"/>
    <x v="1"/>
    <n v="1.5913192952299098"/>
  </r>
  <r>
    <x v="13"/>
    <x v="117"/>
    <x v="6"/>
    <x v="2"/>
    <s v="7-3_R4年度将来一致率_回復期"/>
    <x v="1"/>
    <n v="0.18610579987253029"/>
  </r>
  <r>
    <x v="13"/>
    <x v="117"/>
    <x v="6"/>
    <x v="3"/>
    <s v="7-4_R4年度将来一致率_慢性期"/>
    <x v="1"/>
    <n v="0.67657342657342656"/>
  </r>
  <r>
    <x v="13"/>
    <x v="117"/>
    <x v="6"/>
    <x v="5"/>
    <s v="7-5_R4年度将来一致率_合計"/>
    <x v="1"/>
    <n v="0.88354620586025545"/>
  </r>
  <r>
    <x v="13"/>
    <x v="118"/>
    <x v="0"/>
    <x v="0"/>
    <s v="1-1_現状ー構想策定時_高度急性期"/>
    <x v="0"/>
    <n v="1612"/>
  </r>
  <r>
    <x v="13"/>
    <x v="118"/>
    <x v="0"/>
    <x v="1"/>
    <s v="1-2_現状ー構想策定時_急性期"/>
    <x v="0"/>
    <n v="2197"/>
  </r>
  <r>
    <x v="13"/>
    <x v="118"/>
    <x v="0"/>
    <x v="2"/>
    <s v="1-3_現状ー構想策定時_回復期"/>
    <x v="0"/>
    <n v="420"/>
  </r>
  <r>
    <x v="13"/>
    <x v="118"/>
    <x v="0"/>
    <x v="3"/>
    <s v="1-4_現状ー構想策定時_慢性期"/>
    <x v="0"/>
    <n v="1166"/>
  </r>
  <r>
    <x v="13"/>
    <x v="118"/>
    <x v="0"/>
    <x v="4"/>
    <s v="1-5_現状ー構想策定時_未報告"/>
    <x v="0"/>
    <n v="195"/>
  </r>
  <r>
    <x v="13"/>
    <x v="118"/>
    <x v="0"/>
    <x v="5"/>
    <s v="1-6_現状ー構想策定時_合計"/>
    <x v="0"/>
    <n v="5590"/>
  </r>
  <r>
    <x v="13"/>
    <x v="118"/>
    <x v="0"/>
    <x v="6"/>
    <s v="1-7_現状ー構想策定時_在宅医療等"/>
    <x v="0"/>
    <n v="9909"/>
  </r>
  <r>
    <x v="13"/>
    <x v="118"/>
    <x v="0"/>
    <x v="7"/>
    <s v="1-8_現状ー構想策定時_うち訪問診療分"/>
    <x v="0"/>
    <n v="7357"/>
  </r>
  <r>
    <x v="13"/>
    <x v="118"/>
    <x v="1"/>
    <x v="0"/>
    <s v="2-1_将来_高度急性期"/>
    <x v="0"/>
    <n v="780"/>
  </r>
  <r>
    <x v="13"/>
    <x v="118"/>
    <x v="1"/>
    <x v="1"/>
    <s v="2-2_将来_急性期"/>
    <x v="0"/>
    <n v="2210"/>
  </r>
  <r>
    <x v="13"/>
    <x v="118"/>
    <x v="1"/>
    <x v="2"/>
    <s v="2-3_将来_回復期"/>
    <x v="0"/>
    <n v="1913"/>
  </r>
  <r>
    <x v="13"/>
    <x v="118"/>
    <x v="1"/>
    <x v="3"/>
    <s v="2-4_将来_慢性期"/>
    <x v="0"/>
    <n v="1227"/>
  </r>
  <r>
    <x v="13"/>
    <x v="118"/>
    <x v="1"/>
    <x v="5"/>
    <s v="2-5_将来_合計"/>
    <x v="0"/>
    <n v="6130"/>
  </r>
  <r>
    <x v="13"/>
    <x v="118"/>
    <x v="1"/>
    <x v="6"/>
    <s v="2-6_将来_在宅医療等"/>
    <x v="0"/>
    <n v="-14055"/>
  </r>
  <r>
    <x v="13"/>
    <x v="118"/>
    <x v="1"/>
    <x v="7"/>
    <s v="2-7_将来_うち訪問診療分"/>
    <x v="0"/>
    <n v="-10411"/>
  </r>
  <r>
    <x v="13"/>
    <x v="118"/>
    <x v="2"/>
    <x v="0"/>
    <s v="3-1_構想策定時一致率_高度急性期"/>
    <x v="1"/>
    <n v="2.0666666666666669"/>
  </r>
  <r>
    <x v="13"/>
    <x v="118"/>
    <x v="2"/>
    <x v="1"/>
    <s v="3-2_構想策定時一致率_急性期"/>
    <x v="1"/>
    <n v="0.99411764705882355"/>
  </r>
  <r>
    <x v="13"/>
    <x v="118"/>
    <x v="2"/>
    <x v="2"/>
    <s v="3-3_構想策定時一致率_回復期"/>
    <x v="1"/>
    <n v="0.21955044432828019"/>
  </r>
  <r>
    <x v="13"/>
    <x v="118"/>
    <x v="2"/>
    <x v="3"/>
    <s v="3-4_構想策定時一致率_慢性期"/>
    <x v="1"/>
    <n v="0.95028524857375718"/>
  </r>
  <r>
    <x v="13"/>
    <x v="118"/>
    <x v="2"/>
    <x v="5"/>
    <s v="3-5_構想策定時一致率_合計"/>
    <x v="1"/>
    <n v="0.9119086460032626"/>
  </r>
  <r>
    <x v="13"/>
    <x v="118"/>
    <x v="3"/>
    <x v="0"/>
    <s v="4-1_R4年度病床機能報告_2022年時点_高度急性期"/>
    <x v="0"/>
    <n v="1493"/>
  </r>
  <r>
    <x v="13"/>
    <x v="118"/>
    <x v="3"/>
    <x v="1"/>
    <s v="4-2_R4年度病床機能報告_2022年時点_急性期"/>
    <x v="0"/>
    <n v="1605"/>
  </r>
  <r>
    <x v="13"/>
    <x v="118"/>
    <x v="3"/>
    <x v="2"/>
    <s v="4-3_R4年度病床機能報告_2022年時点_回復期"/>
    <x v="0"/>
    <n v="945"/>
  </r>
  <r>
    <x v="13"/>
    <x v="118"/>
    <x v="3"/>
    <x v="3"/>
    <s v="4-4_R4年度病床機能報告_2022年時点_慢性期"/>
    <x v="0"/>
    <n v="989"/>
  </r>
  <r>
    <x v="13"/>
    <x v="118"/>
    <x v="3"/>
    <x v="8"/>
    <s v="4-5_R4年度病床機能報告_2022年時点_休棟中（今後再開する予定）"/>
    <x v="0"/>
    <n v="132"/>
  </r>
  <r>
    <x v="13"/>
    <x v="118"/>
    <x v="3"/>
    <x v="9"/>
    <s v="4-6_R4年度病床機能報告_2022年時点_休棟中（今後廃止する予定）"/>
    <x v="0"/>
    <n v="38"/>
  </r>
  <r>
    <x v="13"/>
    <x v="118"/>
    <x v="3"/>
    <x v="10"/>
    <s v="4-7_R4年度病床機能報告_2022年時点_総計"/>
    <x v="0"/>
    <n v="5202"/>
  </r>
  <r>
    <x v="13"/>
    <x v="118"/>
    <x v="4"/>
    <x v="0"/>
    <s v="5-1_R4年度現状一致率_高度急性期"/>
    <x v="1"/>
    <n v="1.9141025641025642"/>
  </r>
  <r>
    <x v="13"/>
    <x v="118"/>
    <x v="4"/>
    <x v="1"/>
    <s v="5-2_R4年度現状一致率_急性期"/>
    <x v="1"/>
    <n v="0.72624434389140269"/>
  </r>
  <r>
    <x v="13"/>
    <x v="118"/>
    <x v="4"/>
    <x v="2"/>
    <s v="5-3_R4年度現状一致率_回復期"/>
    <x v="1"/>
    <n v="0.4939884997386304"/>
  </r>
  <r>
    <x v="13"/>
    <x v="118"/>
    <x v="4"/>
    <x v="3"/>
    <s v="5-4_R4年度現状一致率_慢性期"/>
    <x v="1"/>
    <n v="0.80603096984515077"/>
  </r>
  <r>
    <x v="13"/>
    <x v="118"/>
    <x v="4"/>
    <x v="5"/>
    <s v="5-5_R4年度現状一致率_合計"/>
    <x v="1"/>
    <n v="0.84861337683523652"/>
  </r>
  <r>
    <x v="13"/>
    <x v="118"/>
    <x v="5"/>
    <x v="0"/>
    <s v="6-1_R4年度病床機能報告_2025年時点_高度急性期"/>
    <x v="0"/>
    <n v="1493"/>
  </r>
  <r>
    <x v="13"/>
    <x v="118"/>
    <x v="5"/>
    <x v="1"/>
    <s v="6-2_R4年度病床機能報告_2025年時点_急性期"/>
    <x v="0"/>
    <n v="1607"/>
  </r>
  <r>
    <x v="13"/>
    <x v="118"/>
    <x v="5"/>
    <x v="2"/>
    <s v="6-3_R4年度病床機能報告_2025年時点_回復期"/>
    <x v="0"/>
    <n v="984"/>
  </r>
  <r>
    <x v="13"/>
    <x v="118"/>
    <x v="5"/>
    <x v="3"/>
    <s v="6-4_R4年度病床機能報告_2025年時点_慢性期"/>
    <x v="0"/>
    <n v="1039"/>
  </r>
  <r>
    <x v="13"/>
    <x v="118"/>
    <x v="5"/>
    <x v="11"/>
    <s v="6-5_R4年度病床機能報告_2025年時点_介護保険施設等へ移行予定"/>
    <x v="0"/>
    <n v="0"/>
  </r>
  <r>
    <x v="13"/>
    <x v="118"/>
    <x v="5"/>
    <x v="12"/>
    <s v="6-6_R4年度病床機能報告_2025年時点_休棟予定"/>
    <x v="0"/>
    <n v="41"/>
  </r>
  <r>
    <x v="13"/>
    <x v="118"/>
    <x v="5"/>
    <x v="13"/>
    <s v="6-7_R4年度病床機能報告_2025年時点_廃止予定"/>
    <x v="0"/>
    <n v="38"/>
  </r>
  <r>
    <x v="13"/>
    <x v="118"/>
    <x v="5"/>
    <x v="10"/>
    <s v="6-8_R4年度病床機能報告_2025年時点_総計"/>
    <x v="0"/>
    <n v="5202"/>
  </r>
  <r>
    <x v="13"/>
    <x v="118"/>
    <x v="6"/>
    <x v="0"/>
    <s v="7-1_R4年度将来一致率_高度急性期"/>
    <x v="1"/>
    <n v="1.9141025641025642"/>
  </r>
  <r>
    <x v="13"/>
    <x v="118"/>
    <x v="6"/>
    <x v="1"/>
    <s v="7-2_R4年度将来一致率_急性期"/>
    <x v="1"/>
    <n v="0.7271493212669683"/>
  </r>
  <r>
    <x v="13"/>
    <x v="118"/>
    <x v="6"/>
    <x v="2"/>
    <s v="7-3_R4年度将来一致率_回復期"/>
    <x v="1"/>
    <n v="0.51437532671197073"/>
  </r>
  <r>
    <x v="13"/>
    <x v="118"/>
    <x v="6"/>
    <x v="3"/>
    <s v="7-4_R4年度将来一致率_慢性期"/>
    <x v="1"/>
    <n v="0.84678076609616948"/>
  </r>
  <r>
    <x v="13"/>
    <x v="118"/>
    <x v="6"/>
    <x v="5"/>
    <s v="7-5_R4年度将来一致率_合計"/>
    <x v="1"/>
    <n v="0.84861337683523652"/>
  </r>
  <r>
    <x v="13"/>
    <x v="119"/>
    <x v="0"/>
    <x v="0"/>
    <s v="1-1_現状ー構想策定時_高度急性期"/>
    <x v="0"/>
    <n v="432"/>
  </r>
  <r>
    <x v="13"/>
    <x v="119"/>
    <x v="0"/>
    <x v="1"/>
    <s v="1-2_現状ー構想策定時_急性期"/>
    <x v="0"/>
    <n v="2060"/>
  </r>
  <r>
    <x v="13"/>
    <x v="119"/>
    <x v="0"/>
    <x v="2"/>
    <s v="1-3_現状ー構想策定時_回復期"/>
    <x v="0"/>
    <n v="274"/>
  </r>
  <r>
    <x v="13"/>
    <x v="119"/>
    <x v="0"/>
    <x v="3"/>
    <s v="1-4_現状ー構想策定時_慢性期"/>
    <x v="0"/>
    <n v="1113"/>
  </r>
  <r>
    <x v="13"/>
    <x v="119"/>
    <x v="0"/>
    <x v="4"/>
    <s v="1-5_現状ー構想策定時_未報告"/>
    <x v="0"/>
    <n v="30"/>
  </r>
  <r>
    <x v="13"/>
    <x v="119"/>
    <x v="0"/>
    <x v="5"/>
    <s v="1-6_現状ー構想策定時_合計"/>
    <x v="0"/>
    <n v="3909"/>
  </r>
  <r>
    <x v="13"/>
    <x v="119"/>
    <x v="0"/>
    <x v="6"/>
    <s v="1-7_現状ー構想策定時_在宅医療等"/>
    <x v="0"/>
    <n v="7151"/>
  </r>
  <r>
    <x v="13"/>
    <x v="119"/>
    <x v="0"/>
    <x v="7"/>
    <s v="1-8_現状ー構想策定時_うち訪問診療分"/>
    <x v="0"/>
    <n v="5324"/>
  </r>
  <r>
    <x v="13"/>
    <x v="119"/>
    <x v="1"/>
    <x v="0"/>
    <s v="2-1_将来_高度急性期"/>
    <x v="0"/>
    <n v="539"/>
  </r>
  <r>
    <x v="13"/>
    <x v="119"/>
    <x v="1"/>
    <x v="1"/>
    <s v="2-2_将来_急性期"/>
    <x v="0"/>
    <n v="1585"/>
  </r>
  <r>
    <x v="13"/>
    <x v="119"/>
    <x v="1"/>
    <x v="2"/>
    <s v="2-3_将来_回復期"/>
    <x v="0"/>
    <n v="1303"/>
  </r>
  <r>
    <x v="13"/>
    <x v="119"/>
    <x v="1"/>
    <x v="3"/>
    <s v="2-4_将来_慢性期"/>
    <x v="0"/>
    <n v="1150"/>
  </r>
  <r>
    <x v="13"/>
    <x v="119"/>
    <x v="1"/>
    <x v="5"/>
    <s v="2-5_将来_合計"/>
    <x v="0"/>
    <n v="4577"/>
  </r>
  <r>
    <x v="13"/>
    <x v="119"/>
    <x v="1"/>
    <x v="6"/>
    <s v="2-6_将来_在宅医療等"/>
    <x v="0"/>
    <n v="-11403"/>
  </r>
  <r>
    <x v="13"/>
    <x v="119"/>
    <x v="1"/>
    <x v="7"/>
    <s v="2-7_将来_うち訪問診療分"/>
    <x v="0"/>
    <n v="-8164"/>
  </r>
  <r>
    <x v="13"/>
    <x v="119"/>
    <x v="2"/>
    <x v="0"/>
    <s v="3-1_構想策定時一致率_高度急性期"/>
    <x v="1"/>
    <n v="0.80148423005565861"/>
  </r>
  <r>
    <x v="13"/>
    <x v="119"/>
    <x v="2"/>
    <x v="1"/>
    <s v="3-2_構想策定時一致率_急性期"/>
    <x v="1"/>
    <n v="1.2996845425867507"/>
  </r>
  <r>
    <x v="13"/>
    <x v="119"/>
    <x v="2"/>
    <x v="2"/>
    <s v="3-3_構想策定時一致率_回復期"/>
    <x v="1"/>
    <n v="0.21028396009209516"/>
  </r>
  <r>
    <x v="13"/>
    <x v="119"/>
    <x v="2"/>
    <x v="3"/>
    <s v="3-4_構想策定時一致率_慢性期"/>
    <x v="1"/>
    <n v="0.96782608695652173"/>
  </r>
  <r>
    <x v="13"/>
    <x v="119"/>
    <x v="2"/>
    <x v="5"/>
    <s v="3-5_構想策定時一致率_合計"/>
    <x v="1"/>
    <n v="0.85405287306095701"/>
  </r>
  <r>
    <x v="13"/>
    <x v="119"/>
    <x v="3"/>
    <x v="0"/>
    <s v="4-1_R4年度病床機能報告_2022年時点_高度急性期"/>
    <x v="0"/>
    <n v="604"/>
  </r>
  <r>
    <x v="13"/>
    <x v="119"/>
    <x v="3"/>
    <x v="1"/>
    <s v="4-2_R4年度病床機能報告_2022年時点_急性期"/>
    <x v="0"/>
    <n v="1836"/>
  </r>
  <r>
    <x v="13"/>
    <x v="119"/>
    <x v="3"/>
    <x v="2"/>
    <s v="4-3_R4年度病床機能報告_2022年時点_回復期"/>
    <x v="0"/>
    <n v="609"/>
  </r>
  <r>
    <x v="13"/>
    <x v="119"/>
    <x v="3"/>
    <x v="3"/>
    <s v="4-4_R4年度病床機能報告_2022年時点_慢性期"/>
    <x v="0"/>
    <n v="995"/>
  </r>
  <r>
    <x v="13"/>
    <x v="119"/>
    <x v="3"/>
    <x v="8"/>
    <s v="4-5_R4年度病床機能報告_2022年時点_休棟中（今後再開する予定）"/>
    <x v="0"/>
    <n v="30"/>
  </r>
  <r>
    <x v="13"/>
    <x v="119"/>
    <x v="3"/>
    <x v="9"/>
    <s v="4-6_R4年度病床機能報告_2022年時点_休棟中（今後廃止する予定）"/>
    <x v="0"/>
    <n v="0"/>
  </r>
  <r>
    <x v="13"/>
    <x v="119"/>
    <x v="3"/>
    <x v="10"/>
    <s v="4-7_R4年度病床機能報告_2022年時点_総計"/>
    <x v="0"/>
    <n v="4074"/>
  </r>
  <r>
    <x v="13"/>
    <x v="119"/>
    <x v="4"/>
    <x v="0"/>
    <s v="5-1_R4年度現状一致率_高度急性期"/>
    <x v="1"/>
    <n v="1.1205936920222634"/>
  </r>
  <r>
    <x v="13"/>
    <x v="119"/>
    <x v="4"/>
    <x v="1"/>
    <s v="5-2_R4年度現状一致率_急性期"/>
    <x v="1"/>
    <n v="1.158359621451104"/>
  </r>
  <r>
    <x v="13"/>
    <x v="119"/>
    <x v="4"/>
    <x v="2"/>
    <s v="5-3_R4年度現状一致率_回復期"/>
    <x v="1"/>
    <n v="0.4673829623944743"/>
  </r>
  <r>
    <x v="13"/>
    <x v="119"/>
    <x v="4"/>
    <x v="3"/>
    <s v="5-4_R4年度現状一致率_慢性期"/>
    <x v="1"/>
    <n v="0.86521739130434783"/>
  </r>
  <r>
    <x v="13"/>
    <x v="119"/>
    <x v="4"/>
    <x v="5"/>
    <s v="5-5_R4年度現状一致率_合計"/>
    <x v="1"/>
    <n v="0.89010268734979248"/>
  </r>
  <r>
    <x v="13"/>
    <x v="119"/>
    <x v="5"/>
    <x v="0"/>
    <s v="6-1_R4年度病床機能報告_2025年時点_高度急性期"/>
    <x v="0"/>
    <n v="755"/>
  </r>
  <r>
    <x v="13"/>
    <x v="119"/>
    <x v="5"/>
    <x v="1"/>
    <s v="6-2_R4年度病床機能報告_2025年時点_急性期"/>
    <x v="0"/>
    <n v="1685"/>
  </r>
  <r>
    <x v="13"/>
    <x v="119"/>
    <x v="5"/>
    <x v="2"/>
    <s v="6-3_R4年度病床機能報告_2025年時点_回復期"/>
    <x v="0"/>
    <n v="551"/>
  </r>
  <r>
    <x v="13"/>
    <x v="119"/>
    <x v="5"/>
    <x v="3"/>
    <s v="6-4_R4年度病床機能報告_2025年時点_慢性期"/>
    <x v="0"/>
    <n v="807"/>
  </r>
  <r>
    <x v="13"/>
    <x v="119"/>
    <x v="5"/>
    <x v="11"/>
    <s v="6-5_R4年度病床機能報告_2025年時点_介護保険施設等へ移行予定"/>
    <x v="0"/>
    <n v="0"/>
  </r>
  <r>
    <x v="13"/>
    <x v="119"/>
    <x v="5"/>
    <x v="12"/>
    <s v="6-6_R4年度病床機能報告_2025年時点_休棟予定"/>
    <x v="0"/>
    <n v="0"/>
  </r>
  <r>
    <x v="13"/>
    <x v="119"/>
    <x v="5"/>
    <x v="13"/>
    <s v="6-7_R4年度病床機能報告_2025年時点_廃止予定"/>
    <x v="0"/>
    <n v="276"/>
  </r>
  <r>
    <x v="13"/>
    <x v="119"/>
    <x v="5"/>
    <x v="10"/>
    <s v="6-8_R4年度病床機能報告_2025年時点_総計"/>
    <x v="0"/>
    <n v="4074"/>
  </r>
  <r>
    <x v="13"/>
    <x v="119"/>
    <x v="6"/>
    <x v="0"/>
    <s v="7-1_R4年度将来一致率_高度急性期"/>
    <x v="1"/>
    <n v="1.4007421150278294"/>
  </r>
  <r>
    <x v="13"/>
    <x v="119"/>
    <x v="6"/>
    <x v="1"/>
    <s v="7-2_R4年度将来一致率_急性期"/>
    <x v="1"/>
    <n v="1.0630914826498423"/>
  </r>
  <r>
    <x v="13"/>
    <x v="119"/>
    <x v="6"/>
    <x v="2"/>
    <s v="7-3_R4年度将来一致率_回復期"/>
    <x v="1"/>
    <n v="0.42287029930928627"/>
  </r>
  <r>
    <x v="13"/>
    <x v="119"/>
    <x v="6"/>
    <x v="3"/>
    <s v="7-4_R4年度将来一致率_慢性期"/>
    <x v="1"/>
    <n v="0.70173913043478264"/>
  </r>
  <r>
    <x v="13"/>
    <x v="119"/>
    <x v="6"/>
    <x v="5"/>
    <s v="7-5_R4年度将来一致率_合計"/>
    <x v="1"/>
    <n v="0.89010268734979248"/>
  </r>
  <r>
    <x v="13"/>
    <x v="120"/>
    <x v="0"/>
    <x v="0"/>
    <s v="1-1_現状ー構想策定時_高度急性期"/>
    <x v="0"/>
    <n v="1341"/>
  </r>
  <r>
    <x v="13"/>
    <x v="120"/>
    <x v="0"/>
    <x v="1"/>
    <s v="1-2_現状ー構想策定時_急性期"/>
    <x v="0"/>
    <n v="1889"/>
  </r>
  <r>
    <x v="13"/>
    <x v="120"/>
    <x v="0"/>
    <x v="2"/>
    <s v="1-3_現状ー構想策定時_回復期"/>
    <x v="0"/>
    <n v="441"/>
  </r>
  <r>
    <x v="13"/>
    <x v="120"/>
    <x v="0"/>
    <x v="3"/>
    <s v="1-4_現状ー構想策定時_慢性期"/>
    <x v="0"/>
    <n v="1187"/>
  </r>
  <r>
    <x v="13"/>
    <x v="120"/>
    <x v="0"/>
    <x v="4"/>
    <s v="1-5_現状ー構想策定時_未報告"/>
    <x v="0"/>
    <n v="41"/>
  </r>
  <r>
    <x v="13"/>
    <x v="120"/>
    <x v="0"/>
    <x v="5"/>
    <s v="1-6_現状ー構想策定時_合計"/>
    <x v="0"/>
    <n v="4899"/>
  </r>
  <r>
    <x v="13"/>
    <x v="120"/>
    <x v="0"/>
    <x v="6"/>
    <s v="1-7_現状ー構想策定時_在宅医療等"/>
    <x v="0"/>
    <n v="5325"/>
  </r>
  <r>
    <x v="13"/>
    <x v="120"/>
    <x v="0"/>
    <x v="7"/>
    <s v="1-8_現状ー構想策定時_うち訪問診療分"/>
    <x v="0"/>
    <n v="3620"/>
  </r>
  <r>
    <x v="13"/>
    <x v="120"/>
    <x v="1"/>
    <x v="0"/>
    <s v="2-1_将来_高度急性期"/>
    <x v="0"/>
    <n v="752"/>
  </r>
  <r>
    <x v="13"/>
    <x v="120"/>
    <x v="1"/>
    <x v="1"/>
    <s v="2-2_将来_急性期"/>
    <x v="0"/>
    <n v="2140"/>
  </r>
  <r>
    <x v="13"/>
    <x v="120"/>
    <x v="1"/>
    <x v="2"/>
    <s v="2-3_将来_回復期"/>
    <x v="0"/>
    <n v="1404"/>
  </r>
  <r>
    <x v="13"/>
    <x v="120"/>
    <x v="1"/>
    <x v="3"/>
    <s v="2-4_将来_慢性期"/>
    <x v="0"/>
    <n v="1205"/>
  </r>
  <r>
    <x v="13"/>
    <x v="120"/>
    <x v="1"/>
    <x v="5"/>
    <s v="2-5_将来_合計"/>
    <x v="0"/>
    <n v="5501"/>
  </r>
  <r>
    <x v="13"/>
    <x v="120"/>
    <x v="1"/>
    <x v="6"/>
    <s v="2-6_将来_在宅医療等"/>
    <x v="0"/>
    <n v="-9068"/>
  </r>
  <r>
    <x v="13"/>
    <x v="120"/>
    <x v="1"/>
    <x v="7"/>
    <s v="2-7_将来_うち訪問診療分"/>
    <x v="0"/>
    <n v="-5718"/>
  </r>
  <r>
    <x v="13"/>
    <x v="120"/>
    <x v="2"/>
    <x v="0"/>
    <s v="3-1_構想策定時一致率_高度急性期"/>
    <x v="1"/>
    <n v="1.7832446808510638"/>
  </r>
  <r>
    <x v="13"/>
    <x v="120"/>
    <x v="2"/>
    <x v="1"/>
    <s v="3-2_構想策定時一致率_急性期"/>
    <x v="1"/>
    <n v="0.88271028037383181"/>
  </r>
  <r>
    <x v="13"/>
    <x v="120"/>
    <x v="2"/>
    <x v="2"/>
    <s v="3-3_構想策定時一致率_回復期"/>
    <x v="1"/>
    <n v="0.3141025641025641"/>
  </r>
  <r>
    <x v="13"/>
    <x v="120"/>
    <x v="2"/>
    <x v="3"/>
    <s v="3-4_構想策定時一致率_慢性期"/>
    <x v="1"/>
    <n v="0.98506224066390047"/>
  </r>
  <r>
    <x v="13"/>
    <x v="120"/>
    <x v="2"/>
    <x v="5"/>
    <s v="3-5_構想策定時一致率_合計"/>
    <x v="1"/>
    <n v="0.89056535175422646"/>
  </r>
  <r>
    <x v="13"/>
    <x v="120"/>
    <x v="3"/>
    <x v="0"/>
    <s v="4-1_R4年度病床機能報告_2022年時点_高度急性期"/>
    <x v="0"/>
    <n v="1201"/>
  </r>
  <r>
    <x v="13"/>
    <x v="120"/>
    <x v="3"/>
    <x v="1"/>
    <s v="4-2_R4年度病床機能報告_2022年時点_急性期"/>
    <x v="0"/>
    <n v="1440"/>
  </r>
  <r>
    <x v="13"/>
    <x v="120"/>
    <x v="3"/>
    <x v="2"/>
    <s v="4-3_R4年度病床機能報告_2022年時点_回復期"/>
    <x v="0"/>
    <n v="571"/>
  </r>
  <r>
    <x v="13"/>
    <x v="120"/>
    <x v="3"/>
    <x v="3"/>
    <s v="4-4_R4年度病床機能報告_2022年時点_慢性期"/>
    <x v="0"/>
    <n v="1162"/>
  </r>
  <r>
    <x v="13"/>
    <x v="120"/>
    <x v="3"/>
    <x v="8"/>
    <s v="4-5_R4年度病床機能報告_2022年時点_休棟中（今後再開する予定）"/>
    <x v="0"/>
    <n v="116"/>
  </r>
  <r>
    <x v="13"/>
    <x v="120"/>
    <x v="3"/>
    <x v="9"/>
    <s v="4-6_R4年度病床機能報告_2022年時点_休棟中（今後廃止する予定）"/>
    <x v="0"/>
    <n v="0"/>
  </r>
  <r>
    <x v="13"/>
    <x v="120"/>
    <x v="3"/>
    <x v="10"/>
    <s v="4-7_R4年度病床機能報告_2022年時点_総計"/>
    <x v="0"/>
    <n v="4490"/>
  </r>
  <r>
    <x v="13"/>
    <x v="120"/>
    <x v="4"/>
    <x v="0"/>
    <s v="5-1_R4年度現状一致率_高度急性期"/>
    <x v="1"/>
    <n v="1.5970744680851063"/>
  </r>
  <r>
    <x v="13"/>
    <x v="120"/>
    <x v="4"/>
    <x v="1"/>
    <s v="5-2_R4年度現状一致率_急性期"/>
    <x v="1"/>
    <n v="0.67289719626168221"/>
  </r>
  <r>
    <x v="13"/>
    <x v="120"/>
    <x v="4"/>
    <x v="2"/>
    <s v="5-3_R4年度現状一致率_回復期"/>
    <x v="1"/>
    <n v="0.40669515669515671"/>
  </r>
  <r>
    <x v="13"/>
    <x v="120"/>
    <x v="4"/>
    <x v="3"/>
    <s v="5-4_R4年度現状一致率_慢性期"/>
    <x v="1"/>
    <n v="0.96431535269709545"/>
  </r>
  <r>
    <x v="13"/>
    <x v="120"/>
    <x v="4"/>
    <x v="5"/>
    <s v="5-5_R4年度現状一致率_合計"/>
    <x v="1"/>
    <n v="0.81621523359389203"/>
  </r>
  <r>
    <x v="13"/>
    <x v="120"/>
    <x v="5"/>
    <x v="0"/>
    <s v="6-1_R4年度病床機能報告_2025年時点_高度急性期"/>
    <x v="0"/>
    <n v="1218"/>
  </r>
  <r>
    <x v="13"/>
    <x v="120"/>
    <x v="5"/>
    <x v="1"/>
    <s v="6-2_R4年度病床機能報告_2025年時点_急性期"/>
    <x v="0"/>
    <n v="1421"/>
  </r>
  <r>
    <x v="13"/>
    <x v="120"/>
    <x v="5"/>
    <x v="2"/>
    <s v="6-3_R4年度病床機能報告_2025年時点_回復期"/>
    <x v="0"/>
    <n v="614"/>
  </r>
  <r>
    <x v="13"/>
    <x v="120"/>
    <x v="5"/>
    <x v="3"/>
    <s v="6-4_R4年度病床機能報告_2025年時点_慢性期"/>
    <x v="0"/>
    <n v="1162"/>
  </r>
  <r>
    <x v="13"/>
    <x v="120"/>
    <x v="5"/>
    <x v="11"/>
    <s v="6-5_R4年度病床機能報告_2025年時点_介護保険施設等へ移行予定"/>
    <x v="0"/>
    <n v="0"/>
  </r>
  <r>
    <x v="13"/>
    <x v="120"/>
    <x v="5"/>
    <x v="12"/>
    <s v="6-6_R4年度病床機能報告_2025年時点_休棟予定"/>
    <x v="0"/>
    <n v="69"/>
  </r>
  <r>
    <x v="13"/>
    <x v="120"/>
    <x v="5"/>
    <x v="13"/>
    <s v="6-7_R4年度病床機能報告_2025年時点_廃止予定"/>
    <x v="0"/>
    <n v="6"/>
  </r>
  <r>
    <x v="13"/>
    <x v="120"/>
    <x v="5"/>
    <x v="10"/>
    <s v="6-8_R4年度病床機能報告_2025年時点_総計"/>
    <x v="0"/>
    <n v="4490"/>
  </r>
  <r>
    <x v="13"/>
    <x v="120"/>
    <x v="6"/>
    <x v="0"/>
    <s v="7-1_R4年度将来一致率_高度急性期"/>
    <x v="1"/>
    <n v="1.6196808510638299"/>
  </r>
  <r>
    <x v="13"/>
    <x v="120"/>
    <x v="6"/>
    <x v="1"/>
    <s v="7-2_R4年度将来一致率_急性期"/>
    <x v="1"/>
    <n v="0.66401869158878501"/>
  </r>
  <r>
    <x v="13"/>
    <x v="120"/>
    <x v="6"/>
    <x v="2"/>
    <s v="7-3_R4年度将来一致率_回復期"/>
    <x v="1"/>
    <n v="0.4373219373219373"/>
  </r>
  <r>
    <x v="13"/>
    <x v="120"/>
    <x v="6"/>
    <x v="3"/>
    <s v="7-4_R4年度将来一致率_慢性期"/>
    <x v="1"/>
    <n v="0.96431535269709545"/>
  </r>
  <r>
    <x v="13"/>
    <x v="120"/>
    <x v="6"/>
    <x v="5"/>
    <s v="7-5_R4年度将来一致率_合計"/>
    <x v="1"/>
    <n v="0.81621523359389203"/>
  </r>
  <r>
    <x v="13"/>
    <x v="121"/>
    <x v="0"/>
    <x v="0"/>
    <s v="1-1_現状ー構想策定時_高度急性期"/>
    <x v="0"/>
    <n v="578"/>
  </r>
  <r>
    <x v="13"/>
    <x v="121"/>
    <x v="0"/>
    <x v="1"/>
    <s v="1-2_現状ー構想策定時_急性期"/>
    <x v="0"/>
    <n v="2734"/>
  </r>
  <r>
    <x v="13"/>
    <x v="121"/>
    <x v="0"/>
    <x v="2"/>
    <s v="1-3_現状ー構想策定時_回復期"/>
    <x v="0"/>
    <n v="577"/>
  </r>
  <r>
    <x v="13"/>
    <x v="121"/>
    <x v="0"/>
    <x v="3"/>
    <s v="1-4_現状ー構想策定時_慢性期"/>
    <x v="0"/>
    <n v="1114"/>
  </r>
  <r>
    <x v="13"/>
    <x v="121"/>
    <x v="0"/>
    <x v="4"/>
    <s v="1-5_現状ー構想策定時_未報告"/>
    <x v="0"/>
    <n v="56"/>
  </r>
  <r>
    <x v="13"/>
    <x v="121"/>
    <x v="0"/>
    <x v="5"/>
    <s v="1-6_現状ー構想策定時_合計"/>
    <x v="0"/>
    <n v="5059"/>
  </r>
  <r>
    <x v="13"/>
    <x v="121"/>
    <x v="0"/>
    <x v="6"/>
    <s v="1-7_現状ー構想策定時_在宅医療等"/>
    <x v="0"/>
    <n v="6826"/>
  </r>
  <r>
    <x v="13"/>
    <x v="121"/>
    <x v="0"/>
    <x v="7"/>
    <s v="1-8_現状ー構想策定時_うち訪問診療分"/>
    <x v="0"/>
    <n v="5022"/>
  </r>
  <r>
    <x v="13"/>
    <x v="121"/>
    <x v="1"/>
    <x v="0"/>
    <s v="2-1_将来_高度急性期"/>
    <x v="0"/>
    <n v="541"/>
  </r>
  <r>
    <x v="13"/>
    <x v="121"/>
    <x v="1"/>
    <x v="1"/>
    <s v="2-2_将来_急性期"/>
    <x v="0"/>
    <n v="2071"/>
  </r>
  <r>
    <x v="13"/>
    <x v="121"/>
    <x v="1"/>
    <x v="2"/>
    <s v="2-3_将来_回復期"/>
    <x v="0"/>
    <n v="1852"/>
  </r>
  <r>
    <x v="13"/>
    <x v="121"/>
    <x v="1"/>
    <x v="3"/>
    <s v="2-4_将来_慢性期"/>
    <x v="0"/>
    <n v="1239"/>
  </r>
  <r>
    <x v="13"/>
    <x v="121"/>
    <x v="1"/>
    <x v="5"/>
    <s v="2-5_将来_合計"/>
    <x v="0"/>
    <n v="5703"/>
  </r>
  <r>
    <x v="13"/>
    <x v="121"/>
    <x v="1"/>
    <x v="6"/>
    <s v="2-6_将来_在宅医療等"/>
    <x v="0"/>
    <n v="-10525"/>
  </r>
  <r>
    <x v="13"/>
    <x v="121"/>
    <x v="1"/>
    <x v="7"/>
    <s v="2-7_将来_うち訪問診療分"/>
    <x v="0"/>
    <n v="-6607"/>
  </r>
  <r>
    <x v="13"/>
    <x v="121"/>
    <x v="2"/>
    <x v="0"/>
    <s v="3-1_構想策定時一致率_高度急性期"/>
    <x v="1"/>
    <n v="1.0683918669131238"/>
  </r>
  <r>
    <x v="13"/>
    <x v="121"/>
    <x v="2"/>
    <x v="1"/>
    <s v="3-2_構想策定時一致率_急性期"/>
    <x v="1"/>
    <n v="1.3201352003862867"/>
  </r>
  <r>
    <x v="13"/>
    <x v="121"/>
    <x v="2"/>
    <x v="2"/>
    <s v="3-3_構想策定時一致率_回復期"/>
    <x v="1"/>
    <n v="0.31155507559395246"/>
  </r>
  <r>
    <x v="13"/>
    <x v="121"/>
    <x v="2"/>
    <x v="3"/>
    <s v="3-4_構想策定時一致率_慢性期"/>
    <x v="1"/>
    <n v="0.89911218724778041"/>
  </r>
  <r>
    <x v="13"/>
    <x v="121"/>
    <x v="2"/>
    <x v="5"/>
    <s v="3-5_構想策定時一致率_合計"/>
    <x v="1"/>
    <n v="0.88707697702963351"/>
  </r>
  <r>
    <x v="13"/>
    <x v="121"/>
    <x v="3"/>
    <x v="0"/>
    <s v="4-1_R4年度病床機能報告_2022年時点_高度急性期"/>
    <x v="0"/>
    <n v="97"/>
  </r>
  <r>
    <x v="13"/>
    <x v="121"/>
    <x v="3"/>
    <x v="1"/>
    <s v="4-2_R4年度病床機能報告_2022年時点_急性期"/>
    <x v="0"/>
    <n v="2903"/>
  </r>
  <r>
    <x v="13"/>
    <x v="121"/>
    <x v="3"/>
    <x v="2"/>
    <s v="4-3_R4年度病床機能報告_2022年時点_回復期"/>
    <x v="0"/>
    <n v="1160"/>
  </r>
  <r>
    <x v="13"/>
    <x v="121"/>
    <x v="3"/>
    <x v="3"/>
    <s v="4-4_R4年度病床機能報告_2022年時点_慢性期"/>
    <x v="0"/>
    <n v="978"/>
  </r>
  <r>
    <x v="13"/>
    <x v="121"/>
    <x v="3"/>
    <x v="8"/>
    <s v="4-5_R4年度病床機能報告_2022年時点_休棟中（今後再開する予定）"/>
    <x v="0"/>
    <n v="6"/>
  </r>
  <r>
    <x v="13"/>
    <x v="121"/>
    <x v="3"/>
    <x v="9"/>
    <s v="4-6_R4年度病床機能報告_2022年時点_休棟中（今後廃止する予定）"/>
    <x v="0"/>
    <n v="0"/>
  </r>
  <r>
    <x v="13"/>
    <x v="121"/>
    <x v="3"/>
    <x v="10"/>
    <s v="4-7_R4年度病床機能報告_2022年時点_総計"/>
    <x v="0"/>
    <n v="5144"/>
  </r>
  <r>
    <x v="13"/>
    <x v="121"/>
    <x v="4"/>
    <x v="0"/>
    <s v="5-1_R4年度現状一致率_高度急性期"/>
    <x v="1"/>
    <n v="0.17929759704251386"/>
  </r>
  <r>
    <x v="13"/>
    <x v="121"/>
    <x v="4"/>
    <x v="1"/>
    <s v="5-2_R4年度現状一致率_急性期"/>
    <x v="1"/>
    <n v="1.4017382906808304"/>
  </r>
  <r>
    <x v="13"/>
    <x v="121"/>
    <x v="4"/>
    <x v="2"/>
    <s v="5-3_R4年度現状一致率_回復期"/>
    <x v="1"/>
    <n v="0.62634989200863933"/>
  </r>
  <r>
    <x v="13"/>
    <x v="121"/>
    <x v="4"/>
    <x v="3"/>
    <s v="5-4_R4年度現状一致率_慢性期"/>
    <x v="1"/>
    <n v="0.78934624697336564"/>
  </r>
  <r>
    <x v="13"/>
    <x v="121"/>
    <x v="4"/>
    <x v="5"/>
    <s v="5-5_R4年度現状一致率_合計"/>
    <x v="1"/>
    <n v="0.90198141329125026"/>
  </r>
  <r>
    <x v="13"/>
    <x v="121"/>
    <x v="5"/>
    <x v="0"/>
    <s v="6-1_R4年度病床機能報告_2025年時点_高度急性期"/>
    <x v="0"/>
    <n v="103"/>
  </r>
  <r>
    <x v="13"/>
    <x v="121"/>
    <x v="5"/>
    <x v="1"/>
    <s v="6-2_R4年度病床機能報告_2025年時点_急性期"/>
    <x v="0"/>
    <n v="2930"/>
  </r>
  <r>
    <x v="13"/>
    <x v="121"/>
    <x v="5"/>
    <x v="2"/>
    <s v="6-3_R4年度病床機能報告_2025年時点_回復期"/>
    <x v="0"/>
    <n v="1109"/>
  </r>
  <r>
    <x v="13"/>
    <x v="121"/>
    <x v="5"/>
    <x v="3"/>
    <s v="6-4_R4年度病床機能報告_2025年時点_慢性期"/>
    <x v="0"/>
    <n v="1002"/>
  </r>
  <r>
    <x v="13"/>
    <x v="121"/>
    <x v="5"/>
    <x v="11"/>
    <s v="6-5_R4年度病床機能報告_2025年時点_介護保険施設等へ移行予定"/>
    <x v="0"/>
    <n v="0"/>
  </r>
  <r>
    <x v="13"/>
    <x v="121"/>
    <x v="5"/>
    <x v="12"/>
    <s v="6-6_R4年度病床機能報告_2025年時点_休棟予定"/>
    <x v="0"/>
    <n v="0"/>
  </r>
  <r>
    <x v="13"/>
    <x v="121"/>
    <x v="5"/>
    <x v="13"/>
    <s v="6-7_R4年度病床機能報告_2025年時点_廃止予定"/>
    <x v="0"/>
    <n v="0"/>
  </r>
  <r>
    <x v="13"/>
    <x v="121"/>
    <x v="5"/>
    <x v="10"/>
    <s v="6-8_R4年度病床機能報告_2025年時点_総計"/>
    <x v="0"/>
    <n v="5144"/>
  </r>
  <r>
    <x v="13"/>
    <x v="121"/>
    <x v="6"/>
    <x v="0"/>
    <s v="7-1_R4年度将来一致率_高度急性期"/>
    <x v="1"/>
    <n v="0.19038817005545286"/>
  </r>
  <r>
    <x v="13"/>
    <x v="121"/>
    <x v="6"/>
    <x v="1"/>
    <s v="7-2_R4年度将来一致率_急性期"/>
    <x v="1"/>
    <n v="1.4147754707870595"/>
  </r>
  <r>
    <x v="13"/>
    <x v="121"/>
    <x v="6"/>
    <x v="2"/>
    <s v="7-3_R4年度将来一致率_回復期"/>
    <x v="1"/>
    <n v="0.59881209503239741"/>
  </r>
  <r>
    <x v="13"/>
    <x v="121"/>
    <x v="6"/>
    <x v="3"/>
    <s v="7-4_R4年度将来一致率_慢性期"/>
    <x v="1"/>
    <n v="0.80871670702179177"/>
  </r>
  <r>
    <x v="13"/>
    <x v="121"/>
    <x v="6"/>
    <x v="5"/>
    <s v="7-5_R4年度将来一致率_合計"/>
    <x v="1"/>
    <n v="0.90198141329125026"/>
  </r>
  <r>
    <x v="13"/>
    <x v="122"/>
    <x v="0"/>
    <x v="0"/>
    <s v="1-1_現状ー構想策定時_高度急性期"/>
    <x v="0"/>
    <n v="914"/>
  </r>
  <r>
    <x v="13"/>
    <x v="122"/>
    <x v="0"/>
    <x v="1"/>
    <s v="1-2_現状ー構想策定時_急性期"/>
    <x v="0"/>
    <n v="2541"/>
  </r>
  <r>
    <x v="13"/>
    <x v="122"/>
    <x v="0"/>
    <x v="2"/>
    <s v="1-3_現状ー構想策定時_回復期"/>
    <x v="0"/>
    <n v="233"/>
  </r>
  <r>
    <x v="13"/>
    <x v="122"/>
    <x v="0"/>
    <x v="3"/>
    <s v="1-4_現状ー構想策定時_慢性期"/>
    <x v="0"/>
    <n v="2642"/>
  </r>
  <r>
    <x v="13"/>
    <x v="122"/>
    <x v="0"/>
    <x v="4"/>
    <s v="1-5_現状ー構想策定時_未報告"/>
    <x v="0"/>
    <n v="23"/>
  </r>
  <r>
    <x v="13"/>
    <x v="122"/>
    <x v="0"/>
    <x v="5"/>
    <s v="1-6_現状ー構想策定時_合計"/>
    <x v="0"/>
    <n v="6353"/>
  </r>
  <r>
    <x v="13"/>
    <x v="122"/>
    <x v="0"/>
    <x v="6"/>
    <s v="1-7_現状ー構想策定時_在宅医療等"/>
    <x v="0"/>
    <n v="4853"/>
  </r>
  <r>
    <x v="13"/>
    <x v="122"/>
    <x v="0"/>
    <x v="7"/>
    <s v="1-8_現状ー構想策定時_うち訪問診療分"/>
    <x v="0"/>
    <n v="2794"/>
  </r>
  <r>
    <x v="13"/>
    <x v="122"/>
    <x v="1"/>
    <x v="0"/>
    <s v="2-1_将来_高度急性期"/>
    <x v="0"/>
    <n v="808"/>
  </r>
  <r>
    <x v="13"/>
    <x v="122"/>
    <x v="1"/>
    <x v="1"/>
    <s v="2-2_将来_急性期"/>
    <x v="0"/>
    <n v="2305"/>
  </r>
  <r>
    <x v="13"/>
    <x v="122"/>
    <x v="1"/>
    <x v="2"/>
    <s v="2-3_将来_回復期"/>
    <x v="0"/>
    <n v="1710"/>
  </r>
  <r>
    <x v="13"/>
    <x v="122"/>
    <x v="1"/>
    <x v="3"/>
    <s v="2-4_将来_慢性期"/>
    <x v="0"/>
    <n v="2413"/>
  </r>
  <r>
    <x v="13"/>
    <x v="122"/>
    <x v="1"/>
    <x v="5"/>
    <s v="2-5_将来_合計"/>
    <x v="0"/>
    <n v="7236"/>
  </r>
  <r>
    <x v="13"/>
    <x v="122"/>
    <x v="1"/>
    <x v="6"/>
    <s v="2-6_将来_在宅医療等"/>
    <x v="0"/>
    <n v="-10008"/>
  </r>
  <r>
    <x v="13"/>
    <x v="122"/>
    <x v="1"/>
    <x v="7"/>
    <s v="2-7_将来_うち訪問診療分"/>
    <x v="0"/>
    <n v="-5879"/>
  </r>
  <r>
    <x v="13"/>
    <x v="122"/>
    <x v="2"/>
    <x v="0"/>
    <s v="3-1_構想策定時一致率_高度急性期"/>
    <x v="1"/>
    <n v="1.1311881188118811"/>
  </r>
  <r>
    <x v="13"/>
    <x v="122"/>
    <x v="2"/>
    <x v="1"/>
    <s v="3-2_構想策定時一致率_急性期"/>
    <x v="1"/>
    <n v="1.1023861171366593"/>
  </r>
  <r>
    <x v="13"/>
    <x v="122"/>
    <x v="2"/>
    <x v="2"/>
    <s v="3-3_構想策定時一致率_回復期"/>
    <x v="1"/>
    <n v="0.13625730994152047"/>
  </r>
  <r>
    <x v="13"/>
    <x v="122"/>
    <x v="2"/>
    <x v="3"/>
    <s v="3-4_構想策定時一致率_慢性期"/>
    <x v="1"/>
    <n v="1.0949026108578532"/>
  </r>
  <r>
    <x v="13"/>
    <x v="122"/>
    <x v="2"/>
    <x v="5"/>
    <s v="3-5_構想策定時一致率_合計"/>
    <x v="1"/>
    <n v="0.87797125483692651"/>
  </r>
  <r>
    <x v="13"/>
    <x v="122"/>
    <x v="3"/>
    <x v="0"/>
    <s v="4-1_R4年度病床機能報告_2022年時点_高度急性期"/>
    <x v="0"/>
    <n v="944"/>
  </r>
  <r>
    <x v="13"/>
    <x v="122"/>
    <x v="3"/>
    <x v="1"/>
    <s v="4-2_R4年度病床機能報告_2022年時点_急性期"/>
    <x v="0"/>
    <n v="2240"/>
  </r>
  <r>
    <x v="13"/>
    <x v="122"/>
    <x v="3"/>
    <x v="2"/>
    <s v="4-3_R4年度病床機能報告_2022年時点_回復期"/>
    <x v="0"/>
    <n v="432"/>
  </r>
  <r>
    <x v="13"/>
    <x v="122"/>
    <x v="3"/>
    <x v="3"/>
    <s v="4-4_R4年度病床機能報告_2022年時点_慢性期"/>
    <x v="0"/>
    <n v="2365"/>
  </r>
  <r>
    <x v="13"/>
    <x v="122"/>
    <x v="3"/>
    <x v="8"/>
    <s v="4-5_R4年度病床機能報告_2022年時点_休棟中（今後再開する予定）"/>
    <x v="0"/>
    <n v="124"/>
  </r>
  <r>
    <x v="13"/>
    <x v="122"/>
    <x v="3"/>
    <x v="9"/>
    <s v="4-6_R4年度病床機能報告_2022年時点_休棟中（今後廃止する予定）"/>
    <x v="0"/>
    <n v="40"/>
  </r>
  <r>
    <x v="13"/>
    <x v="122"/>
    <x v="3"/>
    <x v="10"/>
    <s v="4-7_R4年度病床機能報告_2022年時点_総計"/>
    <x v="0"/>
    <n v="6145"/>
  </r>
  <r>
    <x v="13"/>
    <x v="122"/>
    <x v="4"/>
    <x v="0"/>
    <s v="5-1_R4年度現状一致率_高度急性期"/>
    <x v="1"/>
    <n v="1.1683168316831682"/>
  </r>
  <r>
    <x v="13"/>
    <x v="122"/>
    <x v="4"/>
    <x v="1"/>
    <s v="5-2_R4年度現状一致率_急性期"/>
    <x v="1"/>
    <n v="0.97180043383947934"/>
  </r>
  <r>
    <x v="13"/>
    <x v="122"/>
    <x v="4"/>
    <x v="2"/>
    <s v="5-3_R4年度現状一致率_回復期"/>
    <x v="1"/>
    <n v="0.25263157894736843"/>
  </r>
  <r>
    <x v="13"/>
    <x v="122"/>
    <x v="4"/>
    <x v="3"/>
    <s v="5-4_R4年度現状一致率_慢性期"/>
    <x v="1"/>
    <n v="0.98010774968918357"/>
  </r>
  <r>
    <x v="13"/>
    <x v="122"/>
    <x v="4"/>
    <x v="5"/>
    <s v="5-5_R4年度現状一致率_合計"/>
    <x v="1"/>
    <n v="0.84922609176340524"/>
  </r>
  <r>
    <x v="13"/>
    <x v="122"/>
    <x v="5"/>
    <x v="0"/>
    <s v="6-1_R4年度病床機能報告_2025年時点_高度急性期"/>
    <x v="0"/>
    <n v="904"/>
  </r>
  <r>
    <x v="13"/>
    <x v="122"/>
    <x v="5"/>
    <x v="1"/>
    <s v="6-2_R4年度病床機能報告_2025年時点_急性期"/>
    <x v="0"/>
    <n v="2230"/>
  </r>
  <r>
    <x v="13"/>
    <x v="122"/>
    <x v="5"/>
    <x v="2"/>
    <s v="6-3_R4年度病床機能報告_2025年時点_回復期"/>
    <x v="0"/>
    <n v="432"/>
  </r>
  <r>
    <x v="13"/>
    <x v="122"/>
    <x v="5"/>
    <x v="3"/>
    <s v="6-4_R4年度病床機能報告_2025年時点_慢性期"/>
    <x v="0"/>
    <n v="2469"/>
  </r>
  <r>
    <x v="13"/>
    <x v="122"/>
    <x v="5"/>
    <x v="11"/>
    <s v="6-5_R4年度病床機能報告_2025年時点_介護保険施設等へ移行予定"/>
    <x v="0"/>
    <n v="0"/>
  </r>
  <r>
    <x v="13"/>
    <x v="122"/>
    <x v="5"/>
    <x v="12"/>
    <s v="6-6_R4年度病床機能報告_2025年時点_休棟予定"/>
    <x v="0"/>
    <n v="20"/>
  </r>
  <r>
    <x v="13"/>
    <x v="122"/>
    <x v="5"/>
    <x v="13"/>
    <s v="6-7_R4年度病床機能報告_2025年時点_廃止予定"/>
    <x v="0"/>
    <n v="90"/>
  </r>
  <r>
    <x v="13"/>
    <x v="122"/>
    <x v="5"/>
    <x v="10"/>
    <s v="6-8_R4年度病床機能報告_2025年時点_総計"/>
    <x v="0"/>
    <n v="6145"/>
  </r>
  <r>
    <x v="13"/>
    <x v="122"/>
    <x v="6"/>
    <x v="0"/>
    <s v="7-1_R4年度将来一致率_高度急性期"/>
    <x v="1"/>
    <n v="1.1188118811881189"/>
  </r>
  <r>
    <x v="13"/>
    <x v="122"/>
    <x v="6"/>
    <x v="1"/>
    <s v="7-2_R4年度将来一致率_急性期"/>
    <x v="1"/>
    <n v="0.96746203904555317"/>
  </r>
  <r>
    <x v="13"/>
    <x v="122"/>
    <x v="6"/>
    <x v="2"/>
    <s v="7-3_R4年度将来一致率_回復期"/>
    <x v="1"/>
    <n v="0.25263157894736843"/>
  </r>
  <r>
    <x v="13"/>
    <x v="122"/>
    <x v="6"/>
    <x v="3"/>
    <s v="7-4_R4年度将来一致率_慢性期"/>
    <x v="1"/>
    <n v="1.0232076253626192"/>
  </r>
  <r>
    <x v="13"/>
    <x v="122"/>
    <x v="6"/>
    <x v="5"/>
    <s v="7-5_R4年度将来一致率_合計"/>
    <x v="1"/>
    <n v="0.84922609176340524"/>
  </r>
  <r>
    <x v="13"/>
    <x v="123"/>
    <x v="0"/>
    <x v="0"/>
    <s v="1-1_現状ー構想策定時_高度急性期"/>
    <x v="0"/>
    <n v="439"/>
  </r>
  <r>
    <x v="13"/>
    <x v="123"/>
    <x v="0"/>
    <x v="1"/>
    <s v="1-2_現状ー構想策定時_急性期"/>
    <x v="0"/>
    <n v="1381"/>
  </r>
  <r>
    <x v="13"/>
    <x v="123"/>
    <x v="0"/>
    <x v="2"/>
    <s v="1-3_現状ー構想策定時_回復期"/>
    <x v="0"/>
    <n v="89"/>
  </r>
  <r>
    <x v="13"/>
    <x v="123"/>
    <x v="0"/>
    <x v="3"/>
    <s v="1-4_現状ー構想策定時_慢性期"/>
    <x v="0"/>
    <n v="1342"/>
  </r>
  <r>
    <x v="13"/>
    <x v="123"/>
    <x v="0"/>
    <x v="4"/>
    <s v="1-5_現状ー構想策定時_未報告"/>
    <x v="0"/>
    <n v="21"/>
  </r>
  <r>
    <x v="13"/>
    <x v="123"/>
    <x v="0"/>
    <x v="5"/>
    <s v="1-6_現状ー構想策定時_合計"/>
    <x v="0"/>
    <n v="3272"/>
  </r>
  <r>
    <x v="13"/>
    <x v="123"/>
    <x v="0"/>
    <x v="6"/>
    <s v="1-7_現状ー構想策定時_在宅医療等"/>
    <x v="0"/>
    <n v="4251"/>
  </r>
  <r>
    <x v="13"/>
    <x v="123"/>
    <x v="0"/>
    <x v="7"/>
    <s v="1-8_現状ー構想策定時_うち訪問診療分"/>
    <x v="0"/>
    <n v="2913"/>
  </r>
  <r>
    <x v="13"/>
    <x v="123"/>
    <x v="1"/>
    <x v="0"/>
    <s v="2-1_将来_高度急性期"/>
    <x v="0"/>
    <n v="269"/>
  </r>
  <r>
    <x v="13"/>
    <x v="123"/>
    <x v="1"/>
    <x v="1"/>
    <s v="2-2_将来_急性期"/>
    <x v="0"/>
    <n v="777"/>
  </r>
  <r>
    <x v="13"/>
    <x v="123"/>
    <x v="1"/>
    <x v="2"/>
    <s v="2-3_将来_回復期"/>
    <x v="0"/>
    <n v="863"/>
  </r>
  <r>
    <x v="13"/>
    <x v="123"/>
    <x v="1"/>
    <x v="3"/>
    <s v="2-4_将来_慢性期"/>
    <x v="0"/>
    <n v="772"/>
  </r>
  <r>
    <x v="13"/>
    <x v="123"/>
    <x v="1"/>
    <x v="5"/>
    <s v="2-5_将来_合計"/>
    <x v="0"/>
    <n v="2681"/>
  </r>
  <r>
    <x v="13"/>
    <x v="123"/>
    <x v="1"/>
    <x v="6"/>
    <s v="2-6_将来_在宅医療等"/>
    <x v="0"/>
    <n v="-5541"/>
  </r>
  <r>
    <x v="13"/>
    <x v="123"/>
    <x v="1"/>
    <x v="7"/>
    <s v="2-7_将来_うち訪問診療分"/>
    <x v="0"/>
    <n v="-3375"/>
  </r>
  <r>
    <x v="13"/>
    <x v="123"/>
    <x v="2"/>
    <x v="0"/>
    <s v="3-1_構想策定時一致率_高度急性期"/>
    <x v="1"/>
    <n v="1.6319702602230484"/>
  </r>
  <r>
    <x v="13"/>
    <x v="123"/>
    <x v="2"/>
    <x v="1"/>
    <s v="3-2_構想策定時一致率_急性期"/>
    <x v="1"/>
    <n v="1.7773487773487773"/>
  </r>
  <r>
    <x v="13"/>
    <x v="123"/>
    <x v="2"/>
    <x v="2"/>
    <s v="3-3_構想策定時一致率_回復期"/>
    <x v="1"/>
    <n v="0.10312862108922363"/>
  </r>
  <r>
    <x v="13"/>
    <x v="123"/>
    <x v="2"/>
    <x v="3"/>
    <s v="3-4_構想策定時一致率_慢性期"/>
    <x v="1"/>
    <n v="1.7383419689119171"/>
  </r>
  <r>
    <x v="13"/>
    <x v="123"/>
    <x v="2"/>
    <x v="5"/>
    <s v="3-5_構想策定時一致率_合計"/>
    <x v="1"/>
    <n v="1.2204401342782545"/>
  </r>
  <r>
    <x v="13"/>
    <x v="123"/>
    <x v="3"/>
    <x v="0"/>
    <s v="4-1_R4年度病床機能報告_2022年時点_高度急性期"/>
    <x v="0"/>
    <n v="374"/>
  </r>
  <r>
    <x v="13"/>
    <x v="123"/>
    <x v="3"/>
    <x v="1"/>
    <s v="4-2_R4年度病床機能報告_2022年時点_急性期"/>
    <x v="0"/>
    <n v="1243"/>
  </r>
  <r>
    <x v="13"/>
    <x v="123"/>
    <x v="3"/>
    <x v="2"/>
    <s v="4-3_R4年度病床機能報告_2022年時点_回復期"/>
    <x v="0"/>
    <n v="256"/>
  </r>
  <r>
    <x v="13"/>
    <x v="123"/>
    <x v="3"/>
    <x v="3"/>
    <s v="4-4_R4年度病床機能報告_2022年時点_慢性期"/>
    <x v="0"/>
    <n v="1097"/>
  </r>
  <r>
    <x v="13"/>
    <x v="123"/>
    <x v="3"/>
    <x v="8"/>
    <s v="4-5_R4年度病床機能報告_2022年時点_休棟中（今後再開する予定）"/>
    <x v="0"/>
    <n v="55"/>
  </r>
  <r>
    <x v="13"/>
    <x v="123"/>
    <x v="3"/>
    <x v="9"/>
    <s v="4-6_R4年度病床機能報告_2022年時点_休棟中（今後廃止する予定）"/>
    <x v="0"/>
    <n v="0"/>
  </r>
  <r>
    <x v="13"/>
    <x v="123"/>
    <x v="3"/>
    <x v="10"/>
    <s v="4-7_R4年度病床機能報告_2022年時点_総計"/>
    <x v="0"/>
    <n v="3025"/>
  </r>
  <r>
    <x v="13"/>
    <x v="123"/>
    <x v="4"/>
    <x v="0"/>
    <s v="5-1_R4年度現状一致率_高度急性期"/>
    <x v="1"/>
    <n v="1.3903345724907064"/>
  </r>
  <r>
    <x v="13"/>
    <x v="123"/>
    <x v="4"/>
    <x v="1"/>
    <s v="5-2_R4年度現状一致率_急性期"/>
    <x v="1"/>
    <n v="1.5997425997425998"/>
  </r>
  <r>
    <x v="13"/>
    <x v="123"/>
    <x v="4"/>
    <x v="2"/>
    <s v="5-3_R4年度現状一致率_回復期"/>
    <x v="1"/>
    <n v="0.29663962920046349"/>
  </r>
  <r>
    <x v="13"/>
    <x v="123"/>
    <x v="4"/>
    <x v="3"/>
    <s v="5-4_R4年度現状一致率_慢性期"/>
    <x v="1"/>
    <n v="1.4209844559585492"/>
  </r>
  <r>
    <x v="13"/>
    <x v="123"/>
    <x v="4"/>
    <x v="5"/>
    <s v="5-5_R4年度現状一致率_合計"/>
    <x v="1"/>
    <n v="1.1283103319656844"/>
  </r>
  <r>
    <x v="13"/>
    <x v="123"/>
    <x v="5"/>
    <x v="0"/>
    <s v="6-1_R4年度病床機能報告_2025年時点_高度急性期"/>
    <x v="0"/>
    <n v="378"/>
  </r>
  <r>
    <x v="13"/>
    <x v="123"/>
    <x v="5"/>
    <x v="1"/>
    <s v="6-2_R4年度病床機能報告_2025年時点_急性期"/>
    <x v="0"/>
    <n v="1196"/>
  </r>
  <r>
    <x v="13"/>
    <x v="123"/>
    <x v="5"/>
    <x v="2"/>
    <s v="6-3_R4年度病床機能報告_2025年時点_回復期"/>
    <x v="0"/>
    <n v="303"/>
  </r>
  <r>
    <x v="13"/>
    <x v="123"/>
    <x v="5"/>
    <x v="3"/>
    <s v="6-4_R4年度病床機能報告_2025年時点_慢性期"/>
    <x v="0"/>
    <n v="1097"/>
  </r>
  <r>
    <x v="13"/>
    <x v="123"/>
    <x v="5"/>
    <x v="11"/>
    <s v="6-5_R4年度病床機能報告_2025年時点_介護保険施設等へ移行予定"/>
    <x v="0"/>
    <n v="0"/>
  </r>
  <r>
    <x v="13"/>
    <x v="123"/>
    <x v="5"/>
    <x v="12"/>
    <s v="6-6_R4年度病床機能報告_2025年時点_休棟予定"/>
    <x v="0"/>
    <n v="51"/>
  </r>
  <r>
    <x v="13"/>
    <x v="123"/>
    <x v="5"/>
    <x v="13"/>
    <s v="6-7_R4年度病床機能報告_2025年時点_廃止予定"/>
    <x v="0"/>
    <n v="0"/>
  </r>
  <r>
    <x v="13"/>
    <x v="123"/>
    <x v="5"/>
    <x v="10"/>
    <s v="6-8_R4年度病床機能報告_2025年時点_総計"/>
    <x v="0"/>
    <n v="3025"/>
  </r>
  <r>
    <x v="13"/>
    <x v="123"/>
    <x v="6"/>
    <x v="0"/>
    <s v="7-1_R4年度将来一致率_高度急性期"/>
    <x v="1"/>
    <n v="1.4052044609665428"/>
  </r>
  <r>
    <x v="13"/>
    <x v="123"/>
    <x v="6"/>
    <x v="1"/>
    <s v="7-2_R4年度将来一致率_急性期"/>
    <x v="1"/>
    <n v="1.5392535392535394"/>
  </r>
  <r>
    <x v="13"/>
    <x v="123"/>
    <x v="6"/>
    <x v="2"/>
    <s v="7-3_R4年度将来一致率_回復期"/>
    <x v="1"/>
    <n v="0.35110081112398611"/>
  </r>
  <r>
    <x v="13"/>
    <x v="123"/>
    <x v="6"/>
    <x v="3"/>
    <s v="7-4_R4年度将来一致率_慢性期"/>
    <x v="1"/>
    <n v="1.4209844559585492"/>
  </r>
  <r>
    <x v="13"/>
    <x v="123"/>
    <x v="6"/>
    <x v="5"/>
    <s v="7-5_R4年度将来一致率_合計"/>
    <x v="1"/>
    <n v="1.1283103319656844"/>
  </r>
  <r>
    <x v="14"/>
    <x v="124"/>
    <x v="0"/>
    <x v="0"/>
    <s v="1-1_現状ー構想策定時_高度急性期"/>
    <x v="0"/>
    <n v="433"/>
  </r>
  <r>
    <x v="14"/>
    <x v="124"/>
    <x v="0"/>
    <x v="1"/>
    <s v="1-2_現状ー構想策定時_急性期"/>
    <x v="0"/>
    <n v="729"/>
  </r>
  <r>
    <x v="14"/>
    <x v="124"/>
    <x v="0"/>
    <x v="2"/>
    <s v="1-3_現状ー構想策定時_回復期"/>
    <x v="0"/>
    <n v="108"/>
  </r>
  <r>
    <x v="14"/>
    <x v="124"/>
    <x v="0"/>
    <x v="3"/>
    <s v="1-4_現状ー構想策定時_慢性期"/>
    <x v="0"/>
    <n v="591"/>
  </r>
  <r>
    <x v="14"/>
    <x v="124"/>
    <x v="0"/>
    <x v="4"/>
    <s v="1-5_現状ー構想策定時_未報告"/>
    <x v="0"/>
    <n v="0"/>
  </r>
  <r>
    <x v="14"/>
    <x v="124"/>
    <x v="0"/>
    <x v="5"/>
    <s v="1-6_現状ー構想策定時_合計"/>
    <x v="0"/>
    <n v="1861"/>
  </r>
  <r>
    <x v="14"/>
    <x v="124"/>
    <x v="0"/>
    <x v="6"/>
    <s v="1-7_現状ー構想策定時_在宅医療等"/>
    <x v="0"/>
    <n v="0"/>
  </r>
  <r>
    <x v="14"/>
    <x v="124"/>
    <x v="0"/>
    <x v="7"/>
    <s v="1-8_現状ー構想策定時_うち訪問診療分"/>
    <x v="0"/>
    <n v="0"/>
  </r>
  <r>
    <x v="14"/>
    <x v="124"/>
    <x v="1"/>
    <x v="0"/>
    <s v="2-1_将来_高度急性期"/>
    <x v="0"/>
    <n v="123"/>
  </r>
  <r>
    <x v="14"/>
    <x v="124"/>
    <x v="1"/>
    <x v="1"/>
    <s v="2-2_将来_急性期"/>
    <x v="0"/>
    <n v="442"/>
  </r>
  <r>
    <x v="14"/>
    <x v="124"/>
    <x v="1"/>
    <x v="2"/>
    <s v="2-3_将来_回復期"/>
    <x v="0"/>
    <n v="476"/>
  </r>
  <r>
    <x v="14"/>
    <x v="124"/>
    <x v="1"/>
    <x v="3"/>
    <s v="2-4_将来_慢性期"/>
    <x v="0"/>
    <n v="477"/>
  </r>
  <r>
    <x v="14"/>
    <x v="124"/>
    <x v="1"/>
    <x v="5"/>
    <s v="2-5_将来_合計"/>
    <x v="0"/>
    <n v="1518"/>
  </r>
  <r>
    <x v="14"/>
    <x v="124"/>
    <x v="1"/>
    <x v="6"/>
    <s v="2-6_将来_在宅医療等"/>
    <x v="0"/>
    <n v="-2414"/>
  </r>
  <r>
    <x v="14"/>
    <x v="124"/>
    <x v="1"/>
    <x v="7"/>
    <s v="2-7_将来_うち訪問診療分"/>
    <x v="0"/>
    <n v="-836"/>
  </r>
  <r>
    <x v="14"/>
    <x v="124"/>
    <x v="2"/>
    <x v="0"/>
    <s v="3-1_構想策定時一致率_高度急性期"/>
    <x v="1"/>
    <n v="3.5203252032520327"/>
  </r>
  <r>
    <x v="14"/>
    <x v="124"/>
    <x v="2"/>
    <x v="1"/>
    <s v="3-2_構想策定時一致率_急性期"/>
    <x v="1"/>
    <n v="1.6493212669683257"/>
  </r>
  <r>
    <x v="14"/>
    <x v="124"/>
    <x v="2"/>
    <x v="2"/>
    <s v="3-3_構想策定時一致率_回復期"/>
    <x v="1"/>
    <n v="0.22689075630252101"/>
  </r>
  <r>
    <x v="14"/>
    <x v="124"/>
    <x v="2"/>
    <x v="3"/>
    <s v="3-4_構想策定時一致率_慢性期"/>
    <x v="1"/>
    <n v="1.2389937106918238"/>
  </r>
  <r>
    <x v="14"/>
    <x v="124"/>
    <x v="2"/>
    <x v="5"/>
    <s v="3-5_構想策定時一致率_合計"/>
    <x v="1"/>
    <n v="1.2259552042160737"/>
  </r>
  <r>
    <x v="14"/>
    <x v="124"/>
    <x v="3"/>
    <x v="0"/>
    <s v="4-1_R4年度病床機能報告_2022年時点_高度急性期"/>
    <x v="0"/>
    <n v="26"/>
  </r>
  <r>
    <x v="14"/>
    <x v="124"/>
    <x v="3"/>
    <x v="1"/>
    <s v="4-2_R4年度病床機能報告_2022年時点_急性期"/>
    <x v="0"/>
    <n v="894"/>
  </r>
  <r>
    <x v="14"/>
    <x v="124"/>
    <x v="3"/>
    <x v="2"/>
    <s v="4-3_R4年度病床機能報告_2022年時点_回復期"/>
    <x v="0"/>
    <n v="515"/>
  </r>
  <r>
    <x v="14"/>
    <x v="124"/>
    <x v="3"/>
    <x v="3"/>
    <s v="4-4_R4年度病床機能報告_2022年時点_慢性期"/>
    <x v="0"/>
    <n v="345"/>
  </r>
  <r>
    <x v="14"/>
    <x v="124"/>
    <x v="3"/>
    <x v="8"/>
    <s v="4-5_R4年度病床機能報告_2022年時点_休棟中（今後再開する予定）"/>
    <x v="0"/>
    <n v="0"/>
  </r>
  <r>
    <x v="14"/>
    <x v="124"/>
    <x v="3"/>
    <x v="9"/>
    <s v="4-6_R4年度病床機能報告_2022年時点_休棟中（今後廃止する予定）"/>
    <x v="0"/>
    <n v="0"/>
  </r>
  <r>
    <x v="14"/>
    <x v="124"/>
    <x v="3"/>
    <x v="10"/>
    <s v="4-7_R4年度病床機能報告_2022年時点_総計"/>
    <x v="0"/>
    <n v="1780"/>
  </r>
  <r>
    <x v="14"/>
    <x v="124"/>
    <x v="4"/>
    <x v="0"/>
    <s v="5-1_R4年度現状一致率_高度急性期"/>
    <x v="1"/>
    <n v="0.21138211382113822"/>
  </r>
  <r>
    <x v="14"/>
    <x v="124"/>
    <x v="4"/>
    <x v="1"/>
    <s v="5-2_R4年度現状一致率_急性期"/>
    <x v="1"/>
    <n v="2.0226244343891402"/>
  </r>
  <r>
    <x v="14"/>
    <x v="124"/>
    <x v="4"/>
    <x v="2"/>
    <s v="5-3_R4年度現状一致率_回復期"/>
    <x v="1"/>
    <n v="1.0819327731092436"/>
  </r>
  <r>
    <x v="14"/>
    <x v="124"/>
    <x v="4"/>
    <x v="3"/>
    <s v="5-4_R4年度現状一致率_慢性期"/>
    <x v="1"/>
    <n v="0.72327044025157228"/>
  </r>
  <r>
    <x v="14"/>
    <x v="124"/>
    <x v="4"/>
    <x v="5"/>
    <s v="5-5_R4年度現状一致率_合計"/>
    <x v="1"/>
    <n v="1.1725955204216074"/>
  </r>
  <r>
    <x v="14"/>
    <x v="124"/>
    <x v="5"/>
    <x v="0"/>
    <s v="6-1_R4年度病床機能報告_2025年時点_高度急性期"/>
    <x v="0"/>
    <n v="26"/>
  </r>
  <r>
    <x v="14"/>
    <x v="124"/>
    <x v="5"/>
    <x v="1"/>
    <s v="6-2_R4年度病床機能報告_2025年時点_急性期"/>
    <x v="0"/>
    <n v="843"/>
  </r>
  <r>
    <x v="14"/>
    <x v="124"/>
    <x v="5"/>
    <x v="2"/>
    <s v="6-3_R4年度病床機能報告_2025年時点_回復期"/>
    <x v="0"/>
    <n v="566"/>
  </r>
  <r>
    <x v="14"/>
    <x v="124"/>
    <x v="5"/>
    <x v="3"/>
    <s v="6-4_R4年度病床機能報告_2025年時点_慢性期"/>
    <x v="0"/>
    <n v="240"/>
  </r>
  <r>
    <x v="14"/>
    <x v="124"/>
    <x v="5"/>
    <x v="11"/>
    <s v="6-5_R4年度病床機能報告_2025年時点_介護保険施設等へ移行予定"/>
    <x v="0"/>
    <n v="105"/>
  </r>
  <r>
    <x v="14"/>
    <x v="124"/>
    <x v="5"/>
    <x v="12"/>
    <s v="6-6_R4年度病床機能報告_2025年時点_休棟予定"/>
    <x v="0"/>
    <n v="0"/>
  </r>
  <r>
    <x v="14"/>
    <x v="124"/>
    <x v="5"/>
    <x v="13"/>
    <s v="6-7_R4年度病床機能報告_2025年時点_廃止予定"/>
    <x v="0"/>
    <n v="0"/>
  </r>
  <r>
    <x v="14"/>
    <x v="124"/>
    <x v="5"/>
    <x v="10"/>
    <s v="6-8_R4年度病床機能報告_2025年時点_総計"/>
    <x v="0"/>
    <n v="1780"/>
  </r>
  <r>
    <x v="14"/>
    <x v="124"/>
    <x v="6"/>
    <x v="0"/>
    <s v="7-1_R4年度将来一致率_高度急性期"/>
    <x v="1"/>
    <n v="0.21138211382113822"/>
  </r>
  <r>
    <x v="14"/>
    <x v="124"/>
    <x v="6"/>
    <x v="1"/>
    <s v="7-2_R4年度将来一致率_急性期"/>
    <x v="1"/>
    <n v="1.907239819004525"/>
  </r>
  <r>
    <x v="14"/>
    <x v="124"/>
    <x v="6"/>
    <x v="2"/>
    <s v="7-3_R4年度将来一致率_回復期"/>
    <x v="1"/>
    <n v="1.1890756302521008"/>
  </r>
  <r>
    <x v="14"/>
    <x v="124"/>
    <x v="6"/>
    <x v="3"/>
    <s v="7-4_R4年度将来一致率_慢性期"/>
    <x v="1"/>
    <n v="0.50314465408805031"/>
  </r>
  <r>
    <x v="14"/>
    <x v="124"/>
    <x v="6"/>
    <x v="5"/>
    <s v="7-5_R4年度将来一致率_合計"/>
    <x v="1"/>
    <n v="1.1725955204216074"/>
  </r>
  <r>
    <x v="14"/>
    <x v="125"/>
    <x v="0"/>
    <x v="0"/>
    <s v="1-1_現状ー構想策定時_高度急性期"/>
    <x v="0"/>
    <n v="2055"/>
  </r>
  <r>
    <x v="14"/>
    <x v="125"/>
    <x v="0"/>
    <x v="1"/>
    <s v="1-2_現状ー構想策定時_急性期"/>
    <x v="0"/>
    <n v="3917"/>
  </r>
  <r>
    <x v="14"/>
    <x v="125"/>
    <x v="0"/>
    <x v="2"/>
    <s v="1-3_現状ー構想策定時_回復期"/>
    <x v="0"/>
    <n v="695"/>
  </r>
  <r>
    <x v="14"/>
    <x v="125"/>
    <x v="0"/>
    <x v="3"/>
    <s v="1-4_現状ー構想策定時_慢性期"/>
    <x v="0"/>
    <n v="2827"/>
  </r>
  <r>
    <x v="14"/>
    <x v="125"/>
    <x v="0"/>
    <x v="4"/>
    <s v="1-5_現状ー構想策定時_未報告"/>
    <x v="0"/>
    <n v="0"/>
  </r>
  <r>
    <x v="14"/>
    <x v="125"/>
    <x v="0"/>
    <x v="5"/>
    <s v="1-6_現状ー構想策定時_合計"/>
    <x v="0"/>
    <n v="9494"/>
  </r>
  <r>
    <x v="14"/>
    <x v="125"/>
    <x v="0"/>
    <x v="6"/>
    <s v="1-7_現状ー構想策定時_在宅医療等"/>
    <x v="0"/>
    <n v="0"/>
  </r>
  <r>
    <x v="14"/>
    <x v="125"/>
    <x v="0"/>
    <x v="7"/>
    <s v="1-8_現状ー構想策定時_うち訪問診療分"/>
    <x v="0"/>
    <n v="0"/>
  </r>
  <r>
    <x v="14"/>
    <x v="125"/>
    <x v="1"/>
    <x v="0"/>
    <s v="2-1_将来_高度急性期"/>
    <x v="0"/>
    <n v="799"/>
  </r>
  <r>
    <x v="14"/>
    <x v="125"/>
    <x v="1"/>
    <x v="1"/>
    <s v="2-2_将来_急性期"/>
    <x v="0"/>
    <n v="2526"/>
  </r>
  <r>
    <x v="14"/>
    <x v="125"/>
    <x v="1"/>
    <x v="2"/>
    <s v="2-3_将来_回復期"/>
    <x v="0"/>
    <n v="2308"/>
  </r>
  <r>
    <x v="14"/>
    <x v="125"/>
    <x v="1"/>
    <x v="3"/>
    <s v="2-4_将来_慢性期"/>
    <x v="0"/>
    <n v="2095"/>
  </r>
  <r>
    <x v="14"/>
    <x v="125"/>
    <x v="1"/>
    <x v="5"/>
    <s v="2-5_将来_合計"/>
    <x v="0"/>
    <n v="7728"/>
  </r>
  <r>
    <x v="14"/>
    <x v="125"/>
    <x v="1"/>
    <x v="6"/>
    <s v="2-6_将来_在宅医療等"/>
    <x v="0"/>
    <n v="-11078"/>
  </r>
  <r>
    <x v="14"/>
    <x v="125"/>
    <x v="1"/>
    <x v="7"/>
    <s v="2-7_将来_うち訪問診療分"/>
    <x v="0"/>
    <n v="-4826"/>
  </r>
  <r>
    <x v="14"/>
    <x v="125"/>
    <x v="2"/>
    <x v="0"/>
    <s v="3-1_構想策定時一致率_高度急性期"/>
    <x v="1"/>
    <n v="2.5719649561952442"/>
  </r>
  <r>
    <x v="14"/>
    <x v="125"/>
    <x v="2"/>
    <x v="1"/>
    <s v="3-2_構想策定時一致率_急性期"/>
    <x v="1"/>
    <n v="1.5506730007917657"/>
  </r>
  <r>
    <x v="14"/>
    <x v="125"/>
    <x v="2"/>
    <x v="2"/>
    <s v="3-3_構想策定時一致率_回復期"/>
    <x v="1"/>
    <n v="0.30112651646447142"/>
  </r>
  <r>
    <x v="14"/>
    <x v="125"/>
    <x v="2"/>
    <x v="3"/>
    <s v="3-4_構想策定時一致率_慢性期"/>
    <x v="1"/>
    <n v="1.3494033412887829"/>
  </r>
  <r>
    <x v="14"/>
    <x v="125"/>
    <x v="2"/>
    <x v="5"/>
    <s v="3-5_構想策定時一致率_合計"/>
    <x v="1"/>
    <n v="1.2285196687370601"/>
  </r>
  <r>
    <x v="14"/>
    <x v="125"/>
    <x v="3"/>
    <x v="0"/>
    <s v="4-1_R4年度病床機能報告_2022年時点_高度急性期"/>
    <x v="0"/>
    <n v="1542"/>
  </r>
  <r>
    <x v="14"/>
    <x v="125"/>
    <x v="3"/>
    <x v="1"/>
    <s v="4-2_R4年度病床機能報告_2022年時点_急性期"/>
    <x v="0"/>
    <n v="3086"/>
  </r>
  <r>
    <x v="14"/>
    <x v="125"/>
    <x v="3"/>
    <x v="2"/>
    <s v="4-3_R4年度病床機能報告_2022年時点_回復期"/>
    <x v="0"/>
    <n v="1731"/>
  </r>
  <r>
    <x v="14"/>
    <x v="125"/>
    <x v="3"/>
    <x v="3"/>
    <s v="4-4_R4年度病床機能報告_2022年時点_慢性期"/>
    <x v="0"/>
    <n v="2169"/>
  </r>
  <r>
    <x v="14"/>
    <x v="125"/>
    <x v="3"/>
    <x v="8"/>
    <s v="4-5_R4年度病床機能報告_2022年時点_休棟中（今後再開する予定）"/>
    <x v="0"/>
    <n v="203"/>
  </r>
  <r>
    <x v="14"/>
    <x v="125"/>
    <x v="3"/>
    <x v="9"/>
    <s v="4-6_R4年度病床機能報告_2022年時点_休棟中（今後廃止する予定）"/>
    <x v="0"/>
    <n v="0"/>
  </r>
  <r>
    <x v="14"/>
    <x v="125"/>
    <x v="3"/>
    <x v="10"/>
    <s v="4-7_R4年度病床機能報告_2022年時点_総計"/>
    <x v="0"/>
    <n v="8731"/>
  </r>
  <r>
    <x v="14"/>
    <x v="125"/>
    <x v="4"/>
    <x v="0"/>
    <s v="5-1_R4年度現状一致率_高度急性期"/>
    <x v="1"/>
    <n v="1.9299123904881101"/>
  </r>
  <r>
    <x v="14"/>
    <x v="125"/>
    <x v="4"/>
    <x v="1"/>
    <s v="5-2_R4年度現状一致率_急性期"/>
    <x v="1"/>
    <n v="1.2216943784639747"/>
  </r>
  <r>
    <x v="14"/>
    <x v="125"/>
    <x v="4"/>
    <x v="2"/>
    <s v="5-3_R4年度現状一致率_回復期"/>
    <x v="1"/>
    <n v="0.75"/>
  </r>
  <r>
    <x v="14"/>
    <x v="125"/>
    <x v="4"/>
    <x v="3"/>
    <s v="5-4_R4年度現状一致率_慢性期"/>
    <x v="1"/>
    <n v="1.0353221957040573"/>
  </r>
  <r>
    <x v="14"/>
    <x v="125"/>
    <x v="4"/>
    <x v="5"/>
    <s v="5-5_R4年度現状一致率_合計"/>
    <x v="1"/>
    <n v="1.1297877846790891"/>
  </r>
  <r>
    <x v="14"/>
    <x v="125"/>
    <x v="5"/>
    <x v="0"/>
    <s v="6-1_R4年度病床機能報告_2025年時点_高度急性期"/>
    <x v="0"/>
    <n v="1589"/>
  </r>
  <r>
    <x v="14"/>
    <x v="125"/>
    <x v="5"/>
    <x v="1"/>
    <s v="6-2_R4年度病床機能報告_2025年時点_急性期"/>
    <x v="0"/>
    <n v="3063"/>
  </r>
  <r>
    <x v="14"/>
    <x v="125"/>
    <x v="5"/>
    <x v="2"/>
    <s v="6-3_R4年度病床機能報告_2025年時点_回復期"/>
    <x v="0"/>
    <n v="1854"/>
  </r>
  <r>
    <x v="14"/>
    <x v="125"/>
    <x v="5"/>
    <x v="3"/>
    <s v="6-4_R4年度病床機能報告_2025年時点_慢性期"/>
    <x v="0"/>
    <n v="1989"/>
  </r>
  <r>
    <x v="14"/>
    <x v="125"/>
    <x v="5"/>
    <x v="11"/>
    <s v="6-5_R4年度病床機能報告_2025年時点_介護保険施設等へ移行予定"/>
    <x v="0"/>
    <n v="90"/>
  </r>
  <r>
    <x v="14"/>
    <x v="125"/>
    <x v="5"/>
    <x v="12"/>
    <s v="6-6_R4年度病床機能報告_2025年時点_休棟予定"/>
    <x v="0"/>
    <n v="107"/>
  </r>
  <r>
    <x v="14"/>
    <x v="125"/>
    <x v="5"/>
    <x v="13"/>
    <s v="6-7_R4年度病床機能報告_2025年時点_廃止予定"/>
    <x v="0"/>
    <n v="39"/>
  </r>
  <r>
    <x v="14"/>
    <x v="125"/>
    <x v="5"/>
    <x v="10"/>
    <s v="6-8_R4年度病床機能報告_2025年時点_総計"/>
    <x v="0"/>
    <n v="8731"/>
  </r>
  <r>
    <x v="14"/>
    <x v="125"/>
    <x v="6"/>
    <x v="0"/>
    <s v="7-1_R4年度将来一致率_高度急性期"/>
    <x v="1"/>
    <n v="1.9887359198998749"/>
  </r>
  <r>
    <x v="14"/>
    <x v="125"/>
    <x v="6"/>
    <x v="1"/>
    <s v="7-2_R4年度将来一致率_急性期"/>
    <x v="1"/>
    <n v="1.2125890736342042"/>
  </r>
  <r>
    <x v="14"/>
    <x v="125"/>
    <x v="6"/>
    <x v="2"/>
    <s v="7-3_R4年度将来一致率_回復期"/>
    <x v="1"/>
    <n v="0.80329289428076256"/>
  </r>
  <r>
    <x v="14"/>
    <x v="125"/>
    <x v="6"/>
    <x v="3"/>
    <s v="7-4_R4年度将来一致率_慢性期"/>
    <x v="1"/>
    <n v="0.94940334128878279"/>
  </r>
  <r>
    <x v="14"/>
    <x v="125"/>
    <x v="6"/>
    <x v="5"/>
    <s v="7-5_R4年度将来一致率_合計"/>
    <x v="1"/>
    <n v="1.1297877846790891"/>
  </r>
  <r>
    <x v="14"/>
    <x v="126"/>
    <x v="0"/>
    <x v="0"/>
    <s v="1-1_現状ー構想策定時_高度急性期"/>
    <x v="0"/>
    <n v="0"/>
  </r>
  <r>
    <x v="14"/>
    <x v="126"/>
    <x v="0"/>
    <x v="1"/>
    <s v="1-2_現状ー構想策定時_急性期"/>
    <x v="0"/>
    <n v="1215"/>
  </r>
  <r>
    <x v="14"/>
    <x v="126"/>
    <x v="0"/>
    <x v="2"/>
    <s v="1-3_現状ー構想策定時_回復期"/>
    <x v="0"/>
    <n v="105"/>
  </r>
  <r>
    <x v="14"/>
    <x v="126"/>
    <x v="0"/>
    <x v="3"/>
    <s v="1-4_現状ー構想策定時_慢性期"/>
    <x v="0"/>
    <n v="637"/>
  </r>
  <r>
    <x v="14"/>
    <x v="126"/>
    <x v="0"/>
    <x v="4"/>
    <s v="1-5_現状ー構想策定時_未報告"/>
    <x v="0"/>
    <n v="0"/>
  </r>
  <r>
    <x v="14"/>
    <x v="126"/>
    <x v="0"/>
    <x v="5"/>
    <s v="1-6_現状ー構想策定時_合計"/>
    <x v="0"/>
    <n v="1957"/>
  </r>
  <r>
    <x v="14"/>
    <x v="126"/>
    <x v="0"/>
    <x v="6"/>
    <s v="1-7_現状ー構想策定時_在宅医療等"/>
    <x v="0"/>
    <n v="0"/>
  </r>
  <r>
    <x v="14"/>
    <x v="126"/>
    <x v="0"/>
    <x v="7"/>
    <s v="1-8_現状ー構想策定時_うち訪問診療分"/>
    <x v="0"/>
    <n v="0"/>
  </r>
  <r>
    <x v="14"/>
    <x v="126"/>
    <x v="1"/>
    <x v="0"/>
    <s v="2-1_将来_高度急性期"/>
    <x v="0"/>
    <n v="87"/>
  </r>
  <r>
    <x v="14"/>
    <x v="126"/>
    <x v="1"/>
    <x v="1"/>
    <s v="2-2_将来_急性期"/>
    <x v="0"/>
    <n v="449"/>
  </r>
  <r>
    <x v="14"/>
    <x v="126"/>
    <x v="1"/>
    <x v="2"/>
    <s v="2-3_将来_回復期"/>
    <x v="0"/>
    <n v="627"/>
  </r>
  <r>
    <x v="14"/>
    <x v="126"/>
    <x v="1"/>
    <x v="3"/>
    <s v="2-4_将来_慢性期"/>
    <x v="0"/>
    <n v="433"/>
  </r>
  <r>
    <x v="14"/>
    <x v="126"/>
    <x v="1"/>
    <x v="5"/>
    <s v="2-5_将来_合計"/>
    <x v="0"/>
    <n v="1596"/>
  </r>
  <r>
    <x v="14"/>
    <x v="126"/>
    <x v="1"/>
    <x v="6"/>
    <s v="2-6_将来_在宅医療等"/>
    <x v="0"/>
    <n v="-2425"/>
  </r>
  <r>
    <x v="14"/>
    <x v="126"/>
    <x v="1"/>
    <x v="7"/>
    <s v="2-7_将来_うち訪問診療分"/>
    <x v="0"/>
    <n v="-708"/>
  </r>
  <r>
    <x v="14"/>
    <x v="126"/>
    <x v="2"/>
    <x v="0"/>
    <s v="3-1_構想策定時一致率_高度急性期"/>
    <x v="1"/>
    <n v="0"/>
  </r>
  <r>
    <x v="14"/>
    <x v="126"/>
    <x v="2"/>
    <x v="1"/>
    <s v="3-2_構想策定時一致率_急性期"/>
    <x v="1"/>
    <n v="2.7060133630289531"/>
  </r>
  <r>
    <x v="14"/>
    <x v="126"/>
    <x v="2"/>
    <x v="2"/>
    <s v="3-3_構想策定時一致率_回復期"/>
    <x v="1"/>
    <n v="0.1674641148325359"/>
  </r>
  <r>
    <x v="14"/>
    <x v="126"/>
    <x v="2"/>
    <x v="3"/>
    <s v="3-4_構想策定時一致率_慢性期"/>
    <x v="1"/>
    <n v="1.4711316397228638"/>
  </r>
  <r>
    <x v="14"/>
    <x v="126"/>
    <x v="2"/>
    <x v="5"/>
    <s v="3-5_構想策定時一致率_合計"/>
    <x v="1"/>
    <n v="1.2261904761904763"/>
  </r>
  <r>
    <x v="14"/>
    <x v="126"/>
    <x v="3"/>
    <x v="0"/>
    <s v="4-1_R4年度病床機能報告_2022年時点_高度急性期"/>
    <x v="0"/>
    <n v="0"/>
  </r>
  <r>
    <x v="14"/>
    <x v="126"/>
    <x v="3"/>
    <x v="1"/>
    <s v="4-2_R4年度病床機能報告_2022年時点_急性期"/>
    <x v="0"/>
    <n v="889"/>
  </r>
  <r>
    <x v="14"/>
    <x v="126"/>
    <x v="3"/>
    <x v="2"/>
    <s v="4-3_R4年度病床機能報告_2022年時点_回復期"/>
    <x v="0"/>
    <n v="195"/>
  </r>
  <r>
    <x v="14"/>
    <x v="126"/>
    <x v="3"/>
    <x v="3"/>
    <s v="4-4_R4年度病床機能報告_2022年時点_慢性期"/>
    <x v="0"/>
    <n v="274"/>
  </r>
  <r>
    <x v="14"/>
    <x v="126"/>
    <x v="3"/>
    <x v="8"/>
    <s v="4-5_R4年度病床機能報告_2022年時点_休棟中（今後再開する予定）"/>
    <x v="0"/>
    <n v="190"/>
  </r>
  <r>
    <x v="14"/>
    <x v="126"/>
    <x v="3"/>
    <x v="9"/>
    <s v="4-6_R4年度病床機能報告_2022年時点_休棟中（今後廃止する予定）"/>
    <x v="0"/>
    <n v="7"/>
  </r>
  <r>
    <x v="14"/>
    <x v="126"/>
    <x v="3"/>
    <x v="10"/>
    <s v="4-7_R4年度病床機能報告_2022年時点_総計"/>
    <x v="0"/>
    <n v="1555"/>
  </r>
  <r>
    <x v="14"/>
    <x v="126"/>
    <x v="4"/>
    <x v="0"/>
    <s v="5-1_R4年度現状一致率_高度急性期"/>
    <x v="1"/>
    <n v="0"/>
  </r>
  <r>
    <x v="14"/>
    <x v="126"/>
    <x v="4"/>
    <x v="1"/>
    <s v="5-2_R4年度現状一致率_急性期"/>
    <x v="1"/>
    <n v="1.9799554565701558"/>
  </r>
  <r>
    <x v="14"/>
    <x v="126"/>
    <x v="4"/>
    <x v="2"/>
    <s v="5-3_R4年度現状一致率_回復期"/>
    <x v="1"/>
    <n v="0.31100478468899523"/>
  </r>
  <r>
    <x v="14"/>
    <x v="126"/>
    <x v="4"/>
    <x v="3"/>
    <s v="5-4_R4年度現状一致率_慢性期"/>
    <x v="1"/>
    <n v="0.63279445727482675"/>
  </r>
  <r>
    <x v="14"/>
    <x v="126"/>
    <x v="4"/>
    <x v="5"/>
    <s v="5-5_R4年度現状一致率_合計"/>
    <x v="1"/>
    <n v="0.97431077694235591"/>
  </r>
  <r>
    <x v="14"/>
    <x v="126"/>
    <x v="5"/>
    <x v="0"/>
    <s v="6-1_R4年度病床機能報告_2025年時点_高度急性期"/>
    <x v="0"/>
    <n v="0"/>
  </r>
  <r>
    <x v="14"/>
    <x v="126"/>
    <x v="5"/>
    <x v="1"/>
    <s v="6-2_R4年度病床機能報告_2025年時点_急性期"/>
    <x v="0"/>
    <n v="682"/>
  </r>
  <r>
    <x v="14"/>
    <x v="126"/>
    <x v="5"/>
    <x v="2"/>
    <s v="6-3_R4年度病床機能報告_2025年時点_回復期"/>
    <x v="0"/>
    <n v="310"/>
  </r>
  <r>
    <x v="14"/>
    <x v="126"/>
    <x v="5"/>
    <x v="3"/>
    <s v="6-4_R4年度病床機能報告_2025年時点_慢性期"/>
    <x v="0"/>
    <n v="180"/>
  </r>
  <r>
    <x v="14"/>
    <x v="126"/>
    <x v="5"/>
    <x v="11"/>
    <s v="6-5_R4年度病床機能報告_2025年時点_介護保険施設等へ移行予定"/>
    <x v="0"/>
    <n v="88"/>
  </r>
  <r>
    <x v="14"/>
    <x v="126"/>
    <x v="5"/>
    <x v="12"/>
    <s v="6-6_R4年度病床機能報告_2025年時点_休棟予定"/>
    <x v="0"/>
    <n v="7"/>
  </r>
  <r>
    <x v="14"/>
    <x v="126"/>
    <x v="5"/>
    <x v="13"/>
    <s v="6-7_R4年度病床機能報告_2025年時点_廃止予定"/>
    <x v="0"/>
    <n v="288"/>
  </r>
  <r>
    <x v="14"/>
    <x v="126"/>
    <x v="5"/>
    <x v="10"/>
    <s v="6-8_R4年度病床機能報告_2025年時点_総計"/>
    <x v="0"/>
    <n v="1555"/>
  </r>
  <r>
    <x v="14"/>
    <x v="126"/>
    <x v="6"/>
    <x v="0"/>
    <s v="7-1_R4年度将来一致率_高度急性期"/>
    <x v="1"/>
    <n v="0"/>
  </r>
  <r>
    <x v="14"/>
    <x v="126"/>
    <x v="6"/>
    <x v="1"/>
    <s v="7-2_R4年度将来一致率_急性期"/>
    <x v="1"/>
    <n v="1.5189309576837418"/>
  </r>
  <r>
    <x v="14"/>
    <x v="126"/>
    <x v="6"/>
    <x v="2"/>
    <s v="7-3_R4年度将来一致率_回復期"/>
    <x v="1"/>
    <n v="0.49441786283891548"/>
  </r>
  <r>
    <x v="14"/>
    <x v="126"/>
    <x v="6"/>
    <x v="3"/>
    <s v="7-4_R4年度将来一致率_慢性期"/>
    <x v="1"/>
    <n v="0.41570438799076215"/>
  </r>
  <r>
    <x v="14"/>
    <x v="126"/>
    <x v="6"/>
    <x v="5"/>
    <s v="7-5_R4年度将来一致率_合計"/>
    <x v="1"/>
    <n v="0.97431077694235591"/>
  </r>
  <r>
    <x v="14"/>
    <x v="127"/>
    <x v="0"/>
    <x v="0"/>
    <s v="1-1_現状ー構想策定時_高度急性期"/>
    <x v="0"/>
    <n v="565"/>
  </r>
  <r>
    <x v="14"/>
    <x v="127"/>
    <x v="0"/>
    <x v="1"/>
    <s v="1-2_現状ー構想策定時_急性期"/>
    <x v="0"/>
    <n v="2177"/>
  </r>
  <r>
    <x v="14"/>
    <x v="127"/>
    <x v="0"/>
    <x v="2"/>
    <s v="1-3_現状ー構想策定時_回復期"/>
    <x v="0"/>
    <n v="205"/>
  </r>
  <r>
    <x v="14"/>
    <x v="127"/>
    <x v="0"/>
    <x v="3"/>
    <s v="1-4_現状ー構想策定時_慢性期"/>
    <x v="0"/>
    <n v="1560"/>
  </r>
  <r>
    <x v="14"/>
    <x v="127"/>
    <x v="0"/>
    <x v="4"/>
    <s v="1-5_現状ー構想策定時_未報告"/>
    <x v="0"/>
    <n v="0"/>
  </r>
  <r>
    <x v="14"/>
    <x v="127"/>
    <x v="0"/>
    <x v="5"/>
    <s v="1-6_現状ー構想策定時_合計"/>
    <x v="0"/>
    <n v="4507"/>
  </r>
  <r>
    <x v="14"/>
    <x v="127"/>
    <x v="0"/>
    <x v="6"/>
    <s v="1-7_現状ー構想策定時_在宅医療等"/>
    <x v="0"/>
    <n v="0"/>
  </r>
  <r>
    <x v="14"/>
    <x v="127"/>
    <x v="0"/>
    <x v="7"/>
    <s v="1-8_現状ー構想策定時_うち訪問診療分"/>
    <x v="0"/>
    <n v="0"/>
  </r>
  <r>
    <x v="14"/>
    <x v="127"/>
    <x v="1"/>
    <x v="0"/>
    <s v="2-1_将来_高度急性期"/>
    <x v="0"/>
    <n v="359"/>
  </r>
  <r>
    <x v="14"/>
    <x v="127"/>
    <x v="1"/>
    <x v="1"/>
    <s v="2-2_将来_急性期"/>
    <x v="0"/>
    <n v="1127"/>
  </r>
  <r>
    <x v="14"/>
    <x v="127"/>
    <x v="1"/>
    <x v="2"/>
    <s v="2-3_将来_回復期"/>
    <x v="0"/>
    <n v="974"/>
  </r>
  <r>
    <x v="14"/>
    <x v="127"/>
    <x v="1"/>
    <x v="3"/>
    <s v="2-4_将来_慢性期"/>
    <x v="0"/>
    <n v="1167"/>
  </r>
  <r>
    <x v="14"/>
    <x v="127"/>
    <x v="1"/>
    <x v="5"/>
    <s v="2-5_将来_合計"/>
    <x v="0"/>
    <n v="3627"/>
  </r>
  <r>
    <x v="14"/>
    <x v="127"/>
    <x v="1"/>
    <x v="6"/>
    <s v="2-6_将来_在宅医療等"/>
    <x v="0"/>
    <n v="-5324"/>
  </r>
  <r>
    <x v="14"/>
    <x v="127"/>
    <x v="1"/>
    <x v="7"/>
    <s v="2-7_将来_うち訪問診療分"/>
    <x v="0"/>
    <n v="-2418"/>
  </r>
  <r>
    <x v="14"/>
    <x v="127"/>
    <x v="2"/>
    <x v="0"/>
    <s v="3-1_構想策定時一致率_高度急性期"/>
    <x v="1"/>
    <n v="1.5738161559888579"/>
  </r>
  <r>
    <x v="14"/>
    <x v="127"/>
    <x v="2"/>
    <x v="1"/>
    <s v="3-2_構想策定時一致率_急性期"/>
    <x v="1"/>
    <n v="1.9316770186335404"/>
  </r>
  <r>
    <x v="14"/>
    <x v="127"/>
    <x v="2"/>
    <x v="2"/>
    <s v="3-3_構想策定時一致率_回復期"/>
    <x v="1"/>
    <n v="0.2104722792607803"/>
  </r>
  <r>
    <x v="14"/>
    <x v="127"/>
    <x v="2"/>
    <x v="3"/>
    <s v="3-4_構想策定時一致率_慢性期"/>
    <x v="1"/>
    <n v="1.3367609254498716"/>
  </r>
  <r>
    <x v="14"/>
    <x v="127"/>
    <x v="2"/>
    <x v="5"/>
    <s v="3-5_構想策定時一致率_合計"/>
    <x v="1"/>
    <n v="1.2426247587537911"/>
  </r>
  <r>
    <x v="14"/>
    <x v="127"/>
    <x v="3"/>
    <x v="0"/>
    <s v="4-1_R4年度病床機能報告_2022年時点_高度急性期"/>
    <x v="0"/>
    <n v="84"/>
  </r>
  <r>
    <x v="14"/>
    <x v="127"/>
    <x v="3"/>
    <x v="1"/>
    <s v="4-2_R4年度病床機能報告_2022年時点_急性期"/>
    <x v="0"/>
    <n v="2263"/>
  </r>
  <r>
    <x v="14"/>
    <x v="127"/>
    <x v="3"/>
    <x v="2"/>
    <s v="4-3_R4年度病床機能報告_2022年時点_回復期"/>
    <x v="0"/>
    <n v="302"/>
  </r>
  <r>
    <x v="14"/>
    <x v="127"/>
    <x v="3"/>
    <x v="3"/>
    <s v="4-4_R4年度病床機能報告_2022年時点_慢性期"/>
    <x v="0"/>
    <n v="1390"/>
  </r>
  <r>
    <x v="14"/>
    <x v="127"/>
    <x v="3"/>
    <x v="8"/>
    <s v="4-5_R4年度病床機能報告_2022年時点_休棟中（今後再開する予定）"/>
    <x v="0"/>
    <n v="0"/>
  </r>
  <r>
    <x v="14"/>
    <x v="127"/>
    <x v="3"/>
    <x v="9"/>
    <s v="4-6_R4年度病床機能報告_2022年時点_休棟中（今後廃止する予定）"/>
    <x v="0"/>
    <n v="0"/>
  </r>
  <r>
    <x v="14"/>
    <x v="127"/>
    <x v="3"/>
    <x v="10"/>
    <s v="4-7_R4年度病床機能報告_2022年時点_総計"/>
    <x v="0"/>
    <n v="4039"/>
  </r>
  <r>
    <x v="14"/>
    <x v="127"/>
    <x v="4"/>
    <x v="0"/>
    <s v="5-1_R4年度現状一致率_高度急性期"/>
    <x v="1"/>
    <n v="0.23398328690807799"/>
  </r>
  <r>
    <x v="14"/>
    <x v="127"/>
    <x v="4"/>
    <x v="1"/>
    <s v="5-2_R4年度現状一致率_急性期"/>
    <x v="1"/>
    <n v="2.0079858030168589"/>
  </r>
  <r>
    <x v="14"/>
    <x v="127"/>
    <x v="4"/>
    <x v="2"/>
    <s v="5-3_R4年度現状一致率_回復期"/>
    <x v="1"/>
    <n v="0.31006160164271046"/>
  </r>
  <r>
    <x v="14"/>
    <x v="127"/>
    <x v="4"/>
    <x v="3"/>
    <s v="5-4_R4年度現状一致率_慢性期"/>
    <x v="1"/>
    <n v="1.1910882604970008"/>
  </r>
  <r>
    <x v="14"/>
    <x v="127"/>
    <x v="4"/>
    <x v="5"/>
    <s v="5-5_R4年度現状一致率_合計"/>
    <x v="1"/>
    <n v="1.1135925006892748"/>
  </r>
  <r>
    <x v="14"/>
    <x v="127"/>
    <x v="5"/>
    <x v="0"/>
    <s v="6-1_R4年度病床機能報告_2025年時点_高度急性期"/>
    <x v="0"/>
    <n v="84"/>
  </r>
  <r>
    <x v="14"/>
    <x v="127"/>
    <x v="5"/>
    <x v="1"/>
    <s v="6-2_R4年度病床機能報告_2025年時点_急性期"/>
    <x v="0"/>
    <n v="2176"/>
  </r>
  <r>
    <x v="14"/>
    <x v="127"/>
    <x v="5"/>
    <x v="2"/>
    <s v="6-3_R4年度病床機能報告_2025年時点_回復期"/>
    <x v="0"/>
    <n v="398"/>
  </r>
  <r>
    <x v="14"/>
    <x v="127"/>
    <x v="5"/>
    <x v="3"/>
    <s v="6-4_R4年度病床機能報告_2025年時点_慢性期"/>
    <x v="0"/>
    <n v="1381"/>
  </r>
  <r>
    <x v="14"/>
    <x v="127"/>
    <x v="5"/>
    <x v="11"/>
    <s v="6-5_R4年度病床機能報告_2025年時点_介護保険施設等へ移行予定"/>
    <x v="0"/>
    <n v="0"/>
  </r>
  <r>
    <x v="14"/>
    <x v="127"/>
    <x v="5"/>
    <x v="12"/>
    <s v="6-6_R4年度病床機能報告_2025年時点_休棟予定"/>
    <x v="0"/>
    <n v="0"/>
  </r>
  <r>
    <x v="14"/>
    <x v="127"/>
    <x v="5"/>
    <x v="13"/>
    <s v="6-7_R4年度病床機能報告_2025年時点_廃止予定"/>
    <x v="0"/>
    <n v="0"/>
  </r>
  <r>
    <x v="14"/>
    <x v="127"/>
    <x v="5"/>
    <x v="10"/>
    <s v="6-8_R4年度病床機能報告_2025年時点_総計"/>
    <x v="0"/>
    <n v="4039"/>
  </r>
  <r>
    <x v="14"/>
    <x v="127"/>
    <x v="6"/>
    <x v="0"/>
    <s v="7-1_R4年度将来一致率_高度急性期"/>
    <x v="1"/>
    <n v="0.23398328690807799"/>
  </r>
  <r>
    <x v="14"/>
    <x v="127"/>
    <x v="6"/>
    <x v="1"/>
    <s v="7-2_R4年度将来一致率_急性期"/>
    <x v="1"/>
    <n v="1.9307897071872226"/>
  </r>
  <r>
    <x v="14"/>
    <x v="127"/>
    <x v="6"/>
    <x v="2"/>
    <s v="7-3_R4年度将来一致率_回復期"/>
    <x v="1"/>
    <n v="0.40862422997946612"/>
  </r>
  <r>
    <x v="14"/>
    <x v="127"/>
    <x v="6"/>
    <x v="3"/>
    <s v="7-4_R4年度将来一致率_慢性期"/>
    <x v="1"/>
    <n v="1.18337617823479"/>
  </r>
  <r>
    <x v="14"/>
    <x v="127"/>
    <x v="6"/>
    <x v="5"/>
    <s v="7-5_R4年度将来一致率_合計"/>
    <x v="1"/>
    <n v="1.1135925006892748"/>
  </r>
  <r>
    <x v="14"/>
    <x v="128"/>
    <x v="0"/>
    <x v="0"/>
    <s v="1-1_現状ー構想策定時_高度急性期"/>
    <x v="0"/>
    <n v="0"/>
  </r>
  <r>
    <x v="14"/>
    <x v="128"/>
    <x v="0"/>
    <x v="1"/>
    <s v="1-2_現状ー構想策定時_急性期"/>
    <x v="0"/>
    <n v="1126"/>
  </r>
  <r>
    <x v="14"/>
    <x v="128"/>
    <x v="0"/>
    <x v="2"/>
    <s v="1-3_現状ー構想策定時_回復期"/>
    <x v="0"/>
    <n v="120"/>
  </r>
  <r>
    <x v="14"/>
    <x v="128"/>
    <x v="0"/>
    <x v="3"/>
    <s v="1-4_現状ー構想策定時_慢性期"/>
    <x v="0"/>
    <n v="298"/>
  </r>
  <r>
    <x v="14"/>
    <x v="128"/>
    <x v="0"/>
    <x v="4"/>
    <s v="1-5_現状ー構想策定時_未報告"/>
    <x v="0"/>
    <n v="0"/>
  </r>
  <r>
    <x v="14"/>
    <x v="128"/>
    <x v="0"/>
    <x v="5"/>
    <s v="1-6_現状ー構想策定時_合計"/>
    <x v="0"/>
    <n v="1544"/>
  </r>
  <r>
    <x v="14"/>
    <x v="128"/>
    <x v="0"/>
    <x v="6"/>
    <s v="1-7_現状ー構想策定時_在宅医療等"/>
    <x v="0"/>
    <n v="0"/>
  </r>
  <r>
    <x v="14"/>
    <x v="128"/>
    <x v="0"/>
    <x v="7"/>
    <s v="1-8_現状ー構想策定時_うち訪問診療分"/>
    <x v="0"/>
    <n v="0"/>
  </r>
  <r>
    <x v="14"/>
    <x v="128"/>
    <x v="1"/>
    <x v="0"/>
    <s v="2-1_将来_高度急性期"/>
    <x v="0"/>
    <n v="76"/>
  </r>
  <r>
    <x v="14"/>
    <x v="128"/>
    <x v="1"/>
    <x v="1"/>
    <s v="2-2_将来_急性期"/>
    <x v="0"/>
    <n v="362"/>
  </r>
  <r>
    <x v="14"/>
    <x v="128"/>
    <x v="1"/>
    <x v="2"/>
    <s v="2-3_将来_回復期"/>
    <x v="0"/>
    <n v="424"/>
  </r>
  <r>
    <x v="14"/>
    <x v="128"/>
    <x v="1"/>
    <x v="3"/>
    <s v="2-4_将来_慢性期"/>
    <x v="0"/>
    <n v="396"/>
  </r>
  <r>
    <x v="14"/>
    <x v="128"/>
    <x v="1"/>
    <x v="5"/>
    <s v="2-5_将来_合計"/>
    <x v="0"/>
    <n v="1258"/>
  </r>
  <r>
    <x v="14"/>
    <x v="128"/>
    <x v="1"/>
    <x v="6"/>
    <s v="2-6_将来_在宅医療等"/>
    <x v="0"/>
    <n v="-2241"/>
  </r>
  <r>
    <x v="14"/>
    <x v="128"/>
    <x v="1"/>
    <x v="7"/>
    <s v="2-7_将来_うち訪問診療分"/>
    <x v="0"/>
    <n v="-893"/>
  </r>
  <r>
    <x v="14"/>
    <x v="128"/>
    <x v="2"/>
    <x v="0"/>
    <s v="3-1_構想策定時一致率_高度急性期"/>
    <x v="1"/>
    <n v="0"/>
  </r>
  <r>
    <x v="14"/>
    <x v="128"/>
    <x v="2"/>
    <x v="1"/>
    <s v="3-2_構想策定時一致率_急性期"/>
    <x v="1"/>
    <n v="3.1104972375690609"/>
  </r>
  <r>
    <x v="14"/>
    <x v="128"/>
    <x v="2"/>
    <x v="2"/>
    <s v="3-3_構想策定時一致率_回復期"/>
    <x v="1"/>
    <n v="0.28301886792452829"/>
  </r>
  <r>
    <x v="14"/>
    <x v="128"/>
    <x v="2"/>
    <x v="3"/>
    <s v="3-4_構想策定時一致率_慢性期"/>
    <x v="1"/>
    <n v="0.75252525252525249"/>
  </r>
  <r>
    <x v="14"/>
    <x v="128"/>
    <x v="2"/>
    <x v="5"/>
    <s v="3-5_構想策定時一致率_合計"/>
    <x v="1"/>
    <n v="1.2273449920508743"/>
  </r>
  <r>
    <x v="14"/>
    <x v="128"/>
    <x v="3"/>
    <x v="0"/>
    <s v="4-1_R4年度病床機能報告_2022年時点_高度急性期"/>
    <x v="0"/>
    <n v="26"/>
  </r>
  <r>
    <x v="14"/>
    <x v="128"/>
    <x v="3"/>
    <x v="1"/>
    <s v="4-2_R4年度病床機能報告_2022年時点_急性期"/>
    <x v="0"/>
    <n v="821"/>
  </r>
  <r>
    <x v="14"/>
    <x v="128"/>
    <x v="3"/>
    <x v="2"/>
    <s v="4-3_R4年度病床機能報告_2022年時点_回復期"/>
    <x v="0"/>
    <n v="251"/>
  </r>
  <r>
    <x v="14"/>
    <x v="128"/>
    <x v="3"/>
    <x v="3"/>
    <s v="4-4_R4年度病床機能報告_2022年時点_慢性期"/>
    <x v="0"/>
    <n v="150"/>
  </r>
  <r>
    <x v="14"/>
    <x v="128"/>
    <x v="3"/>
    <x v="8"/>
    <s v="4-5_R4年度病床機能報告_2022年時点_休棟中（今後再開する予定）"/>
    <x v="0"/>
    <n v="90"/>
  </r>
  <r>
    <x v="14"/>
    <x v="128"/>
    <x v="3"/>
    <x v="9"/>
    <s v="4-6_R4年度病床機能報告_2022年時点_休棟中（今後廃止する予定）"/>
    <x v="0"/>
    <n v="0"/>
  </r>
  <r>
    <x v="14"/>
    <x v="128"/>
    <x v="3"/>
    <x v="10"/>
    <s v="4-7_R4年度病床機能報告_2022年時点_総計"/>
    <x v="0"/>
    <n v="1338"/>
  </r>
  <r>
    <x v="14"/>
    <x v="128"/>
    <x v="4"/>
    <x v="0"/>
    <s v="5-1_R4年度現状一致率_高度急性期"/>
    <x v="1"/>
    <n v="0.34210526315789475"/>
  </r>
  <r>
    <x v="14"/>
    <x v="128"/>
    <x v="4"/>
    <x v="1"/>
    <s v="5-2_R4年度現状一致率_急性期"/>
    <x v="1"/>
    <n v="2.2679558011049723"/>
  </r>
  <r>
    <x v="14"/>
    <x v="128"/>
    <x v="4"/>
    <x v="2"/>
    <s v="5-3_R4年度現状一致率_回復期"/>
    <x v="1"/>
    <n v="0.59198113207547165"/>
  </r>
  <r>
    <x v="14"/>
    <x v="128"/>
    <x v="4"/>
    <x v="3"/>
    <s v="5-4_R4年度現状一致率_慢性期"/>
    <x v="1"/>
    <n v="0.37878787878787878"/>
  </r>
  <r>
    <x v="14"/>
    <x v="128"/>
    <x v="4"/>
    <x v="5"/>
    <s v="5-5_R4年度現状一致率_合計"/>
    <x v="1"/>
    <n v="1.0635930047694753"/>
  </r>
  <r>
    <x v="14"/>
    <x v="128"/>
    <x v="5"/>
    <x v="0"/>
    <s v="6-1_R4年度病床機能報告_2025年時点_高度急性期"/>
    <x v="0"/>
    <n v="26"/>
  </r>
  <r>
    <x v="14"/>
    <x v="128"/>
    <x v="5"/>
    <x v="1"/>
    <s v="6-2_R4年度病床機能報告_2025年時点_急性期"/>
    <x v="0"/>
    <n v="758"/>
  </r>
  <r>
    <x v="14"/>
    <x v="128"/>
    <x v="5"/>
    <x v="2"/>
    <s v="6-3_R4年度病床機能報告_2025年時点_回復期"/>
    <x v="0"/>
    <n v="352"/>
  </r>
  <r>
    <x v="14"/>
    <x v="128"/>
    <x v="5"/>
    <x v="3"/>
    <s v="6-4_R4年度病床機能報告_2025年時点_慢性期"/>
    <x v="0"/>
    <n v="100"/>
  </r>
  <r>
    <x v="14"/>
    <x v="128"/>
    <x v="5"/>
    <x v="11"/>
    <s v="6-5_R4年度病床機能報告_2025年時点_介護保険施設等へ移行予定"/>
    <x v="0"/>
    <n v="50"/>
  </r>
  <r>
    <x v="14"/>
    <x v="128"/>
    <x v="5"/>
    <x v="12"/>
    <s v="6-6_R4年度病床機能報告_2025年時点_休棟予定"/>
    <x v="0"/>
    <n v="0"/>
  </r>
  <r>
    <x v="14"/>
    <x v="128"/>
    <x v="5"/>
    <x v="13"/>
    <s v="6-7_R4年度病床機能報告_2025年時点_廃止予定"/>
    <x v="0"/>
    <n v="52"/>
  </r>
  <r>
    <x v="14"/>
    <x v="128"/>
    <x v="5"/>
    <x v="10"/>
    <s v="6-8_R4年度病床機能報告_2025年時点_総計"/>
    <x v="0"/>
    <n v="1338"/>
  </r>
  <r>
    <x v="14"/>
    <x v="128"/>
    <x v="6"/>
    <x v="0"/>
    <s v="7-1_R4年度将来一致率_高度急性期"/>
    <x v="1"/>
    <n v="0.34210526315789475"/>
  </r>
  <r>
    <x v="14"/>
    <x v="128"/>
    <x v="6"/>
    <x v="1"/>
    <s v="7-2_R4年度将来一致率_急性期"/>
    <x v="1"/>
    <n v="2.0939226519337018"/>
  </r>
  <r>
    <x v="14"/>
    <x v="128"/>
    <x v="6"/>
    <x v="2"/>
    <s v="7-3_R4年度将来一致率_回復期"/>
    <x v="1"/>
    <n v="0.83018867924528306"/>
  </r>
  <r>
    <x v="14"/>
    <x v="128"/>
    <x v="6"/>
    <x v="3"/>
    <s v="7-4_R4年度将来一致率_慢性期"/>
    <x v="1"/>
    <n v="0.25252525252525254"/>
  </r>
  <r>
    <x v="14"/>
    <x v="128"/>
    <x v="6"/>
    <x v="5"/>
    <s v="7-5_R4年度将来一致率_合計"/>
    <x v="1"/>
    <n v="1.0635930047694753"/>
  </r>
  <r>
    <x v="14"/>
    <x v="129"/>
    <x v="0"/>
    <x v="0"/>
    <s v="1-1_現状ー構想策定時_高度急性期"/>
    <x v="0"/>
    <n v="534"/>
  </r>
  <r>
    <x v="14"/>
    <x v="129"/>
    <x v="0"/>
    <x v="1"/>
    <s v="1-2_現状ー構想策定時_急性期"/>
    <x v="0"/>
    <n v="1168"/>
  </r>
  <r>
    <x v="14"/>
    <x v="129"/>
    <x v="0"/>
    <x v="2"/>
    <s v="1-3_現状ー構想策定時_回復期"/>
    <x v="0"/>
    <n v="236"/>
  </r>
  <r>
    <x v="14"/>
    <x v="129"/>
    <x v="0"/>
    <x v="3"/>
    <s v="1-4_現状ー構想策定時_慢性期"/>
    <x v="0"/>
    <n v="435"/>
  </r>
  <r>
    <x v="14"/>
    <x v="129"/>
    <x v="0"/>
    <x v="4"/>
    <s v="1-5_現状ー構想策定時_未報告"/>
    <x v="0"/>
    <n v="0"/>
  </r>
  <r>
    <x v="14"/>
    <x v="129"/>
    <x v="0"/>
    <x v="5"/>
    <s v="1-6_現状ー構想策定時_合計"/>
    <x v="0"/>
    <n v="2373"/>
  </r>
  <r>
    <x v="14"/>
    <x v="129"/>
    <x v="0"/>
    <x v="6"/>
    <s v="1-7_現状ー構想策定時_在宅医療等"/>
    <x v="0"/>
    <n v="0"/>
  </r>
  <r>
    <x v="14"/>
    <x v="129"/>
    <x v="0"/>
    <x v="7"/>
    <s v="1-8_現状ー構想策定時_うち訪問診療分"/>
    <x v="0"/>
    <n v="0"/>
  </r>
  <r>
    <x v="14"/>
    <x v="129"/>
    <x v="1"/>
    <x v="0"/>
    <s v="2-1_将来_高度急性期"/>
    <x v="0"/>
    <n v="193"/>
  </r>
  <r>
    <x v="14"/>
    <x v="129"/>
    <x v="1"/>
    <x v="1"/>
    <s v="2-2_将来_急性期"/>
    <x v="0"/>
    <n v="700"/>
  </r>
  <r>
    <x v="14"/>
    <x v="129"/>
    <x v="1"/>
    <x v="2"/>
    <s v="2-3_将来_回復期"/>
    <x v="0"/>
    <n v="694"/>
  </r>
  <r>
    <x v="14"/>
    <x v="129"/>
    <x v="1"/>
    <x v="3"/>
    <s v="2-4_将来_慢性期"/>
    <x v="0"/>
    <n v="480"/>
  </r>
  <r>
    <x v="14"/>
    <x v="129"/>
    <x v="1"/>
    <x v="5"/>
    <s v="2-5_将来_合計"/>
    <x v="0"/>
    <n v="2067"/>
  </r>
  <r>
    <x v="14"/>
    <x v="129"/>
    <x v="1"/>
    <x v="6"/>
    <s v="2-6_将来_在宅医療等"/>
    <x v="0"/>
    <n v="-4122"/>
  </r>
  <r>
    <x v="14"/>
    <x v="129"/>
    <x v="1"/>
    <x v="7"/>
    <s v="2-7_将来_うち訪問診療分"/>
    <x v="0"/>
    <n v="-2364"/>
  </r>
  <r>
    <x v="14"/>
    <x v="129"/>
    <x v="2"/>
    <x v="0"/>
    <s v="3-1_構想策定時一致率_高度急性期"/>
    <x v="1"/>
    <n v="2.766839378238342"/>
  </r>
  <r>
    <x v="14"/>
    <x v="129"/>
    <x v="2"/>
    <x v="1"/>
    <s v="3-2_構想策定時一致率_急性期"/>
    <x v="1"/>
    <n v="1.6685714285714286"/>
  </r>
  <r>
    <x v="14"/>
    <x v="129"/>
    <x v="2"/>
    <x v="2"/>
    <s v="3-3_構想策定時一致率_回復期"/>
    <x v="1"/>
    <n v="0.34005763688760809"/>
  </r>
  <r>
    <x v="14"/>
    <x v="129"/>
    <x v="2"/>
    <x v="3"/>
    <s v="3-4_構想策定時一致率_慢性期"/>
    <x v="1"/>
    <n v="0.90625"/>
  </r>
  <r>
    <x v="14"/>
    <x v="129"/>
    <x v="2"/>
    <x v="5"/>
    <s v="3-5_構想策定時一致率_合計"/>
    <x v="1"/>
    <n v="1.1480406386066764"/>
  </r>
  <r>
    <x v="14"/>
    <x v="129"/>
    <x v="3"/>
    <x v="0"/>
    <s v="4-1_R4年度病床機能報告_2022年時点_高度急性期"/>
    <x v="0"/>
    <n v="30"/>
  </r>
  <r>
    <x v="14"/>
    <x v="129"/>
    <x v="3"/>
    <x v="1"/>
    <s v="4-2_R4年度病床機能報告_2022年時点_急性期"/>
    <x v="0"/>
    <n v="1093"/>
  </r>
  <r>
    <x v="14"/>
    <x v="129"/>
    <x v="3"/>
    <x v="2"/>
    <s v="4-3_R4年度病床機能報告_2022年時点_回復期"/>
    <x v="0"/>
    <n v="398"/>
  </r>
  <r>
    <x v="14"/>
    <x v="129"/>
    <x v="3"/>
    <x v="3"/>
    <s v="4-4_R4年度病床機能報告_2022年時点_慢性期"/>
    <x v="0"/>
    <n v="478"/>
  </r>
  <r>
    <x v="14"/>
    <x v="129"/>
    <x v="3"/>
    <x v="8"/>
    <s v="4-5_R4年度病床機能報告_2022年時点_休棟中（今後再開する予定）"/>
    <x v="0"/>
    <n v="254"/>
  </r>
  <r>
    <x v="14"/>
    <x v="129"/>
    <x v="3"/>
    <x v="9"/>
    <s v="4-6_R4年度病床機能報告_2022年時点_休棟中（今後廃止する予定）"/>
    <x v="0"/>
    <n v="0"/>
  </r>
  <r>
    <x v="14"/>
    <x v="129"/>
    <x v="3"/>
    <x v="10"/>
    <s v="4-7_R4年度病床機能報告_2022年時点_総計"/>
    <x v="0"/>
    <n v="2253"/>
  </r>
  <r>
    <x v="14"/>
    <x v="129"/>
    <x v="4"/>
    <x v="0"/>
    <s v="5-1_R4年度現状一致率_高度急性期"/>
    <x v="1"/>
    <n v="0.15544041450777202"/>
  </r>
  <r>
    <x v="14"/>
    <x v="129"/>
    <x v="4"/>
    <x v="1"/>
    <s v="5-2_R4年度現状一致率_急性期"/>
    <x v="1"/>
    <n v="1.5614285714285714"/>
  </r>
  <r>
    <x v="14"/>
    <x v="129"/>
    <x v="4"/>
    <x v="2"/>
    <s v="5-3_R4年度現状一致率_回復期"/>
    <x v="1"/>
    <n v="0.57348703170028814"/>
  </r>
  <r>
    <x v="14"/>
    <x v="129"/>
    <x v="4"/>
    <x v="3"/>
    <s v="5-4_R4年度現状一致率_慢性期"/>
    <x v="1"/>
    <n v="0.99583333333333335"/>
  </r>
  <r>
    <x v="14"/>
    <x v="129"/>
    <x v="4"/>
    <x v="5"/>
    <s v="5-5_R4年度現状一致率_合計"/>
    <x v="1"/>
    <n v="1.0899854862119014"/>
  </r>
  <r>
    <x v="14"/>
    <x v="129"/>
    <x v="5"/>
    <x v="0"/>
    <s v="6-1_R4年度病床機能報告_2025年時点_高度急性期"/>
    <x v="0"/>
    <n v="30"/>
  </r>
  <r>
    <x v="14"/>
    <x v="129"/>
    <x v="5"/>
    <x v="1"/>
    <s v="6-2_R4年度病床機能報告_2025年時点_急性期"/>
    <x v="0"/>
    <n v="1270"/>
  </r>
  <r>
    <x v="14"/>
    <x v="129"/>
    <x v="5"/>
    <x v="2"/>
    <s v="6-3_R4年度病床機能報告_2025年時点_回復期"/>
    <x v="0"/>
    <n v="445"/>
  </r>
  <r>
    <x v="14"/>
    <x v="129"/>
    <x v="5"/>
    <x v="3"/>
    <s v="6-4_R4年度病床機能報告_2025年時点_慢性期"/>
    <x v="0"/>
    <n v="381"/>
  </r>
  <r>
    <x v="14"/>
    <x v="129"/>
    <x v="5"/>
    <x v="11"/>
    <s v="6-5_R4年度病床機能報告_2025年時点_介護保険施設等へ移行予定"/>
    <x v="0"/>
    <n v="0"/>
  </r>
  <r>
    <x v="14"/>
    <x v="129"/>
    <x v="5"/>
    <x v="12"/>
    <s v="6-6_R4年度病床機能報告_2025年時点_休棟予定"/>
    <x v="0"/>
    <n v="0"/>
  </r>
  <r>
    <x v="14"/>
    <x v="129"/>
    <x v="5"/>
    <x v="13"/>
    <s v="6-7_R4年度病床機能報告_2025年時点_廃止予定"/>
    <x v="0"/>
    <n v="127"/>
  </r>
  <r>
    <x v="14"/>
    <x v="129"/>
    <x v="5"/>
    <x v="10"/>
    <s v="6-8_R4年度病床機能報告_2025年時点_総計"/>
    <x v="0"/>
    <n v="2253"/>
  </r>
  <r>
    <x v="14"/>
    <x v="129"/>
    <x v="6"/>
    <x v="0"/>
    <s v="7-1_R4年度将来一致率_高度急性期"/>
    <x v="1"/>
    <n v="0.15544041450777202"/>
  </r>
  <r>
    <x v="14"/>
    <x v="129"/>
    <x v="6"/>
    <x v="1"/>
    <s v="7-2_R4年度将来一致率_急性期"/>
    <x v="1"/>
    <n v="1.8142857142857143"/>
  </r>
  <r>
    <x v="14"/>
    <x v="129"/>
    <x v="6"/>
    <x v="2"/>
    <s v="7-3_R4年度将来一致率_回復期"/>
    <x v="1"/>
    <n v="0.64121037463976949"/>
  </r>
  <r>
    <x v="14"/>
    <x v="129"/>
    <x v="6"/>
    <x v="3"/>
    <s v="7-4_R4年度将来一致率_慢性期"/>
    <x v="1"/>
    <n v="0.79374999999999996"/>
  </r>
  <r>
    <x v="14"/>
    <x v="129"/>
    <x v="6"/>
    <x v="5"/>
    <s v="7-5_R4年度将来一致率_合計"/>
    <x v="1"/>
    <n v="1.0899854862119014"/>
  </r>
  <r>
    <x v="14"/>
    <x v="130"/>
    <x v="0"/>
    <x v="0"/>
    <s v="1-1_現状ー構想策定時_高度急性期"/>
    <x v="0"/>
    <n v="0"/>
  </r>
  <r>
    <x v="14"/>
    <x v="130"/>
    <x v="0"/>
    <x v="1"/>
    <s v="1-2_現状ー構想策定時_急性期"/>
    <x v="0"/>
    <n v="393"/>
  </r>
  <r>
    <x v="14"/>
    <x v="130"/>
    <x v="0"/>
    <x v="2"/>
    <s v="1-3_現状ー構想策定時_回復期"/>
    <x v="0"/>
    <n v="0"/>
  </r>
  <r>
    <x v="14"/>
    <x v="130"/>
    <x v="0"/>
    <x v="3"/>
    <s v="1-4_現状ー構想策定時_慢性期"/>
    <x v="0"/>
    <n v="191"/>
  </r>
  <r>
    <x v="14"/>
    <x v="130"/>
    <x v="0"/>
    <x v="4"/>
    <s v="1-5_現状ー構想策定時_未報告"/>
    <x v="0"/>
    <n v="0"/>
  </r>
  <r>
    <x v="14"/>
    <x v="130"/>
    <x v="0"/>
    <x v="5"/>
    <s v="1-6_現状ー構想策定時_合計"/>
    <x v="0"/>
    <n v="584"/>
  </r>
  <r>
    <x v="14"/>
    <x v="130"/>
    <x v="0"/>
    <x v="6"/>
    <s v="1-7_現状ー構想策定時_在宅医療等"/>
    <x v="0"/>
    <n v="0"/>
  </r>
  <r>
    <x v="14"/>
    <x v="130"/>
    <x v="0"/>
    <x v="7"/>
    <s v="1-8_現状ー構想策定時_うち訪問診療分"/>
    <x v="0"/>
    <n v="0"/>
  </r>
  <r>
    <x v="14"/>
    <x v="130"/>
    <x v="1"/>
    <x v="0"/>
    <s v="2-1_将来_高度急性期"/>
    <x v="0"/>
    <n v="24"/>
  </r>
  <r>
    <x v="14"/>
    <x v="130"/>
    <x v="1"/>
    <x v="1"/>
    <s v="2-2_将来_急性期"/>
    <x v="0"/>
    <n v="124"/>
  </r>
  <r>
    <x v="14"/>
    <x v="130"/>
    <x v="1"/>
    <x v="2"/>
    <s v="2-3_将来_回復期"/>
    <x v="0"/>
    <n v="206"/>
  </r>
  <r>
    <x v="14"/>
    <x v="130"/>
    <x v="1"/>
    <x v="3"/>
    <s v="2-4_将来_慢性期"/>
    <x v="0"/>
    <n v="135"/>
  </r>
  <r>
    <x v="14"/>
    <x v="130"/>
    <x v="1"/>
    <x v="5"/>
    <s v="2-5_将来_合計"/>
    <x v="0"/>
    <n v="489"/>
  </r>
  <r>
    <x v="14"/>
    <x v="130"/>
    <x v="1"/>
    <x v="6"/>
    <s v="2-6_将来_在宅医療等"/>
    <x v="0"/>
    <n v="-614"/>
  </r>
  <r>
    <x v="14"/>
    <x v="130"/>
    <x v="1"/>
    <x v="7"/>
    <s v="2-7_将来_うち訪問診療分"/>
    <x v="0"/>
    <n v="-144"/>
  </r>
  <r>
    <x v="14"/>
    <x v="130"/>
    <x v="2"/>
    <x v="0"/>
    <s v="3-1_構想策定時一致率_高度急性期"/>
    <x v="1"/>
    <n v="0"/>
  </r>
  <r>
    <x v="14"/>
    <x v="130"/>
    <x v="2"/>
    <x v="1"/>
    <s v="3-2_構想策定時一致率_急性期"/>
    <x v="1"/>
    <n v="3.1693548387096775"/>
  </r>
  <r>
    <x v="14"/>
    <x v="130"/>
    <x v="2"/>
    <x v="2"/>
    <s v="3-3_構想策定時一致率_回復期"/>
    <x v="1"/>
    <n v="0"/>
  </r>
  <r>
    <x v="14"/>
    <x v="130"/>
    <x v="2"/>
    <x v="3"/>
    <s v="3-4_構想策定時一致率_慢性期"/>
    <x v="1"/>
    <n v="1.4148148148148147"/>
  </r>
  <r>
    <x v="14"/>
    <x v="130"/>
    <x v="2"/>
    <x v="5"/>
    <s v="3-5_構想策定時一致率_合計"/>
    <x v="1"/>
    <n v="1.1942740286298568"/>
  </r>
  <r>
    <x v="14"/>
    <x v="130"/>
    <x v="3"/>
    <x v="0"/>
    <s v="4-1_R4年度病床機能報告_2022年時点_高度急性期"/>
    <x v="0"/>
    <n v="0"/>
  </r>
  <r>
    <x v="14"/>
    <x v="130"/>
    <x v="3"/>
    <x v="1"/>
    <s v="4-2_R4年度病床機能報告_2022年時点_急性期"/>
    <x v="0"/>
    <n v="190"/>
  </r>
  <r>
    <x v="14"/>
    <x v="130"/>
    <x v="3"/>
    <x v="2"/>
    <s v="4-3_R4年度病床機能報告_2022年時点_回復期"/>
    <x v="0"/>
    <n v="163"/>
  </r>
  <r>
    <x v="14"/>
    <x v="130"/>
    <x v="3"/>
    <x v="3"/>
    <s v="4-4_R4年度病床機能報告_2022年時点_慢性期"/>
    <x v="0"/>
    <n v="0"/>
  </r>
  <r>
    <x v="14"/>
    <x v="130"/>
    <x v="3"/>
    <x v="8"/>
    <s v="4-5_R4年度病床機能報告_2022年時点_休棟中（今後再開する予定）"/>
    <x v="0"/>
    <n v="60"/>
  </r>
  <r>
    <x v="14"/>
    <x v="130"/>
    <x v="3"/>
    <x v="9"/>
    <s v="4-6_R4年度病床機能報告_2022年時点_休棟中（今後廃止する予定）"/>
    <x v="0"/>
    <n v="36"/>
  </r>
  <r>
    <x v="14"/>
    <x v="130"/>
    <x v="3"/>
    <x v="10"/>
    <s v="4-7_R4年度病床機能報告_2022年時点_総計"/>
    <x v="0"/>
    <n v="449"/>
  </r>
  <r>
    <x v="14"/>
    <x v="130"/>
    <x v="4"/>
    <x v="0"/>
    <s v="5-1_R4年度現状一致率_高度急性期"/>
    <x v="1"/>
    <n v="0"/>
  </r>
  <r>
    <x v="14"/>
    <x v="130"/>
    <x v="4"/>
    <x v="1"/>
    <s v="5-2_R4年度現状一致率_急性期"/>
    <x v="1"/>
    <n v="1.532258064516129"/>
  </r>
  <r>
    <x v="14"/>
    <x v="130"/>
    <x v="4"/>
    <x v="2"/>
    <s v="5-3_R4年度現状一致率_回復期"/>
    <x v="1"/>
    <n v="0.79126213592233008"/>
  </r>
  <r>
    <x v="14"/>
    <x v="130"/>
    <x v="4"/>
    <x v="3"/>
    <s v="5-4_R4年度現状一致率_慢性期"/>
    <x v="1"/>
    <n v="0"/>
  </r>
  <r>
    <x v="14"/>
    <x v="130"/>
    <x v="4"/>
    <x v="5"/>
    <s v="5-5_R4年度現状一致率_合計"/>
    <x v="1"/>
    <n v="0.91820040899795496"/>
  </r>
  <r>
    <x v="14"/>
    <x v="130"/>
    <x v="5"/>
    <x v="0"/>
    <s v="6-1_R4年度病床機能報告_2025年時点_高度急性期"/>
    <x v="0"/>
    <n v="0"/>
  </r>
  <r>
    <x v="14"/>
    <x v="130"/>
    <x v="5"/>
    <x v="1"/>
    <s v="6-2_R4年度病床機能報告_2025年時点_急性期"/>
    <x v="0"/>
    <n v="250"/>
  </r>
  <r>
    <x v="14"/>
    <x v="130"/>
    <x v="5"/>
    <x v="2"/>
    <s v="6-3_R4年度病床機能報告_2025年時点_回復期"/>
    <x v="0"/>
    <n v="163"/>
  </r>
  <r>
    <x v="14"/>
    <x v="130"/>
    <x v="5"/>
    <x v="3"/>
    <s v="6-4_R4年度病床機能報告_2025年時点_慢性期"/>
    <x v="0"/>
    <n v="0"/>
  </r>
  <r>
    <x v="14"/>
    <x v="130"/>
    <x v="5"/>
    <x v="11"/>
    <s v="6-5_R4年度病床機能報告_2025年時点_介護保険施設等へ移行予定"/>
    <x v="0"/>
    <n v="0"/>
  </r>
  <r>
    <x v="14"/>
    <x v="130"/>
    <x v="5"/>
    <x v="12"/>
    <s v="6-6_R4年度病床機能報告_2025年時点_休棟予定"/>
    <x v="0"/>
    <n v="0"/>
  </r>
  <r>
    <x v="14"/>
    <x v="130"/>
    <x v="5"/>
    <x v="13"/>
    <s v="6-7_R4年度病床機能報告_2025年時点_廃止予定"/>
    <x v="0"/>
    <n v="36"/>
  </r>
  <r>
    <x v="14"/>
    <x v="130"/>
    <x v="5"/>
    <x v="10"/>
    <s v="6-8_R4年度病床機能報告_2025年時点_総計"/>
    <x v="0"/>
    <n v="449"/>
  </r>
  <r>
    <x v="14"/>
    <x v="130"/>
    <x v="6"/>
    <x v="0"/>
    <s v="7-1_R4年度将来一致率_高度急性期"/>
    <x v="1"/>
    <n v="0"/>
  </r>
  <r>
    <x v="14"/>
    <x v="130"/>
    <x v="6"/>
    <x v="1"/>
    <s v="7-2_R4年度将来一致率_急性期"/>
    <x v="1"/>
    <n v="2.0161290322580645"/>
  </r>
  <r>
    <x v="14"/>
    <x v="130"/>
    <x v="6"/>
    <x v="2"/>
    <s v="7-3_R4年度将来一致率_回復期"/>
    <x v="1"/>
    <n v="0.79126213592233008"/>
  </r>
  <r>
    <x v="14"/>
    <x v="130"/>
    <x v="6"/>
    <x v="3"/>
    <s v="7-4_R4年度将来一致率_慢性期"/>
    <x v="1"/>
    <n v="0"/>
  </r>
  <r>
    <x v="14"/>
    <x v="130"/>
    <x v="6"/>
    <x v="5"/>
    <s v="7-5_R4年度将来一致率_合計"/>
    <x v="1"/>
    <n v="0.91820040899795496"/>
  </r>
  <r>
    <x v="15"/>
    <x v="131"/>
    <x v="0"/>
    <x v="0"/>
    <s v="1-1_現状ー構想策定時_高度急性期"/>
    <x v="0"/>
    <n v="0"/>
  </r>
  <r>
    <x v="15"/>
    <x v="131"/>
    <x v="0"/>
    <x v="1"/>
    <s v="1-2_現状ー構想策定時_急性期"/>
    <x v="0"/>
    <n v="910"/>
  </r>
  <r>
    <x v="15"/>
    <x v="131"/>
    <x v="0"/>
    <x v="2"/>
    <s v="1-3_現状ー構想策定時_回復期"/>
    <x v="0"/>
    <n v="131"/>
  </r>
  <r>
    <x v="15"/>
    <x v="131"/>
    <x v="0"/>
    <x v="3"/>
    <s v="1-4_現状ー構想策定時_慢性期"/>
    <x v="0"/>
    <n v="810"/>
  </r>
  <r>
    <x v="15"/>
    <x v="131"/>
    <x v="0"/>
    <x v="4"/>
    <s v="1-5_現状ー構想策定時_未報告"/>
    <x v="0"/>
    <n v="49"/>
  </r>
  <r>
    <x v="15"/>
    <x v="131"/>
    <x v="0"/>
    <x v="5"/>
    <s v="1-6_現状ー構想策定時_合計"/>
    <x v="0"/>
    <n v="1900"/>
  </r>
  <r>
    <x v="15"/>
    <x v="131"/>
    <x v="0"/>
    <x v="6"/>
    <s v="1-7_現状ー構想策定時_在宅医療等"/>
    <x v="0"/>
    <n v="1429"/>
  </r>
  <r>
    <x v="15"/>
    <x v="131"/>
    <x v="0"/>
    <x v="7"/>
    <s v="1-8_現状ー構想策定時_うち訪問診療分"/>
    <x v="0"/>
    <n v="538"/>
  </r>
  <r>
    <x v="15"/>
    <x v="131"/>
    <x v="1"/>
    <x v="0"/>
    <s v="2-1_将来_高度急性期"/>
    <x v="0"/>
    <n v="37"/>
  </r>
  <r>
    <x v="15"/>
    <x v="131"/>
    <x v="1"/>
    <x v="1"/>
    <s v="2-2_将来_急性期"/>
    <x v="0"/>
    <n v="763"/>
  </r>
  <r>
    <x v="15"/>
    <x v="131"/>
    <x v="1"/>
    <x v="2"/>
    <s v="2-3_将来_回復期"/>
    <x v="0"/>
    <n v="181"/>
  </r>
  <r>
    <x v="15"/>
    <x v="131"/>
    <x v="1"/>
    <x v="3"/>
    <s v="2-4_将来_慢性期"/>
    <x v="0"/>
    <n v="870"/>
  </r>
  <r>
    <x v="15"/>
    <x v="131"/>
    <x v="1"/>
    <x v="5"/>
    <s v="2-5_将来_合計"/>
    <x v="0"/>
    <n v="1851"/>
  </r>
  <r>
    <x v="15"/>
    <x v="131"/>
    <x v="1"/>
    <x v="6"/>
    <s v="2-6_将来_在宅医療等"/>
    <x v="0"/>
    <n v="-1938"/>
  </r>
  <r>
    <x v="15"/>
    <x v="131"/>
    <x v="1"/>
    <x v="7"/>
    <s v="2-7_将来_うち訪問診療分"/>
    <x v="0"/>
    <n v="-641"/>
  </r>
  <r>
    <x v="15"/>
    <x v="131"/>
    <x v="2"/>
    <x v="0"/>
    <s v="3-1_構想策定時一致率_高度急性期"/>
    <x v="1"/>
    <n v="0"/>
  </r>
  <r>
    <x v="15"/>
    <x v="131"/>
    <x v="2"/>
    <x v="1"/>
    <s v="3-2_構想策定時一致率_急性期"/>
    <x v="1"/>
    <n v="1.1926605504587156"/>
  </r>
  <r>
    <x v="15"/>
    <x v="131"/>
    <x v="2"/>
    <x v="2"/>
    <s v="3-3_構想策定時一致率_回復期"/>
    <x v="1"/>
    <n v="0.72375690607734811"/>
  </r>
  <r>
    <x v="15"/>
    <x v="131"/>
    <x v="2"/>
    <x v="3"/>
    <s v="3-4_構想策定時一致率_慢性期"/>
    <x v="1"/>
    <n v="0.93103448275862066"/>
  </r>
  <r>
    <x v="15"/>
    <x v="131"/>
    <x v="2"/>
    <x v="5"/>
    <s v="3-5_構想策定時一致率_合計"/>
    <x v="1"/>
    <n v="1.0264721772015126"/>
  </r>
  <r>
    <x v="15"/>
    <x v="131"/>
    <x v="3"/>
    <x v="0"/>
    <s v="4-1_R4年度病床機能報告_2022年時点_高度急性期"/>
    <x v="0"/>
    <n v="5"/>
  </r>
  <r>
    <x v="15"/>
    <x v="131"/>
    <x v="3"/>
    <x v="1"/>
    <s v="4-2_R4年度病床機能報告_2022年時点_急性期"/>
    <x v="0"/>
    <n v="696"/>
  </r>
  <r>
    <x v="15"/>
    <x v="131"/>
    <x v="3"/>
    <x v="2"/>
    <s v="4-3_R4年度病床機能報告_2022年時点_回復期"/>
    <x v="0"/>
    <n v="162"/>
  </r>
  <r>
    <x v="15"/>
    <x v="131"/>
    <x v="3"/>
    <x v="3"/>
    <s v="4-4_R4年度病床機能報告_2022年時点_慢性期"/>
    <x v="0"/>
    <n v="532"/>
  </r>
  <r>
    <x v="15"/>
    <x v="131"/>
    <x v="3"/>
    <x v="8"/>
    <s v="4-5_R4年度病床機能報告_2022年時点_休棟中（今後再開する予定）"/>
    <x v="0"/>
    <n v="147"/>
  </r>
  <r>
    <x v="15"/>
    <x v="131"/>
    <x v="3"/>
    <x v="9"/>
    <s v="4-6_R4年度病床機能報告_2022年時点_休棟中（今後廃止する予定）"/>
    <x v="0"/>
    <n v="0"/>
  </r>
  <r>
    <x v="15"/>
    <x v="131"/>
    <x v="3"/>
    <x v="10"/>
    <s v="4-7_R4年度病床機能報告_2022年時点_総計"/>
    <x v="0"/>
    <n v="1542"/>
  </r>
  <r>
    <x v="15"/>
    <x v="131"/>
    <x v="4"/>
    <x v="0"/>
    <s v="5-1_R4年度現状一致率_高度急性期"/>
    <x v="1"/>
    <n v="0.13513513513513514"/>
  </r>
  <r>
    <x v="15"/>
    <x v="131"/>
    <x v="4"/>
    <x v="1"/>
    <s v="5-2_R4年度現状一致率_急性期"/>
    <x v="1"/>
    <n v="0.91218872870249013"/>
  </r>
  <r>
    <x v="15"/>
    <x v="131"/>
    <x v="4"/>
    <x v="2"/>
    <s v="5-3_R4年度現状一致率_回復期"/>
    <x v="1"/>
    <n v="0.89502762430939231"/>
  </r>
  <r>
    <x v="15"/>
    <x v="131"/>
    <x v="4"/>
    <x v="3"/>
    <s v="5-4_R4年度現状一致率_慢性期"/>
    <x v="1"/>
    <n v="0.61149425287356318"/>
  </r>
  <r>
    <x v="15"/>
    <x v="131"/>
    <x v="4"/>
    <x v="5"/>
    <s v="5-5_R4年度現状一致率_合計"/>
    <x v="1"/>
    <n v="0.83306320907617504"/>
  </r>
  <r>
    <x v="15"/>
    <x v="131"/>
    <x v="5"/>
    <x v="0"/>
    <s v="6-1_R4年度病床機能報告_2025年時点_高度急性期"/>
    <x v="0"/>
    <n v="5"/>
  </r>
  <r>
    <x v="15"/>
    <x v="131"/>
    <x v="5"/>
    <x v="1"/>
    <s v="6-2_R4年度病床機能報告_2025年時点_急性期"/>
    <x v="0"/>
    <n v="693"/>
  </r>
  <r>
    <x v="15"/>
    <x v="131"/>
    <x v="5"/>
    <x v="2"/>
    <s v="6-3_R4年度病床機能報告_2025年時点_回復期"/>
    <x v="0"/>
    <n v="215"/>
  </r>
  <r>
    <x v="15"/>
    <x v="131"/>
    <x v="5"/>
    <x v="3"/>
    <s v="6-4_R4年度病床機能報告_2025年時点_慢性期"/>
    <x v="0"/>
    <n v="532"/>
  </r>
  <r>
    <x v="15"/>
    <x v="131"/>
    <x v="5"/>
    <x v="11"/>
    <s v="6-5_R4年度病床機能報告_2025年時点_介護保険施設等へ移行予定"/>
    <x v="0"/>
    <n v="0"/>
  </r>
  <r>
    <x v="15"/>
    <x v="131"/>
    <x v="5"/>
    <x v="12"/>
    <s v="6-6_R4年度病床機能報告_2025年時点_休棟予定"/>
    <x v="0"/>
    <n v="97"/>
  </r>
  <r>
    <x v="15"/>
    <x v="131"/>
    <x v="5"/>
    <x v="13"/>
    <s v="6-7_R4年度病床機能報告_2025年時点_廃止予定"/>
    <x v="0"/>
    <n v="0"/>
  </r>
  <r>
    <x v="15"/>
    <x v="131"/>
    <x v="5"/>
    <x v="10"/>
    <s v="6-8_R4年度病床機能報告_2025年時点_総計"/>
    <x v="0"/>
    <n v="1542"/>
  </r>
  <r>
    <x v="15"/>
    <x v="131"/>
    <x v="6"/>
    <x v="0"/>
    <s v="7-1_R4年度将来一致率_高度急性期"/>
    <x v="1"/>
    <n v="0.13513513513513514"/>
  </r>
  <r>
    <x v="15"/>
    <x v="131"/>
    <x v="6"/>
    <x v="1"/>
    <s v="7-2_R4年度将来一致率_急性期"/>
    <x v="1"/>
    <n v="0.90825688073394495"/>
  </r>
  <r>
    <x v="15"/>
    <x v="131"/>
    <x v="6"/>
    <x v="2"/>
    <s v="7-3_R4年度将来一致率_回復期"/>
    <x v="1"/>
    <n v="1.1878453038674033"/>
  </r>
  <r>
    <x v="15"/>
    <x v="131"/>
    <x v="6"/>
    <x v="3"/>
    <s v="7-4_R4年度将来一致率_慢性期"/>
    <x v="1"/>
    <n v="0.61149425287356318"/>
  </r>
  <r>
    <x v="15"/>
    <x v="131"/>
    <x v="6"/>
    <x v="5"/>
    <s v="7-5_R4年度将来一致率_合計"/>
    <x v="1"/>
    <n v="0.83306320907617504"/>
  </r>
  <r>
    <x v="15"/>
    <x v="132"/>
    <x v="0"/>
    <x v="0"/>
    <s v="1-1_現状ー構想策定時_高度急性期"/>
    <x v="0"/>
    <n v="1437"/>
  </r>
  <r>
    <x v="15"/>
    <x v="132"/>
    <x v="0"/>
    <x v="1"/>
    <s v="1-2_現状ー構想策定時_急性期"/>
    <x v="0"/>
    <n v="2136"/>
  </r>
  <r>
    <x v="15"/>
    <x v="132"/>
    <x v="0"/>
    <x v="2"/>
    <s v="1-3_現状ー構想策定時_回復期"/>
    <x v="0"/>
    <n v="444"/>
  </r>
  <r>
    <x v="15"/>
    <x v="132"/>
    <x v="0"/>
    <x v="3"/>
    <s v="1-4_現状ー構想策定時_慢性期"/>
    <x v="0"/>
    <n v="2928"/>
  </r>
  <r>
    <x v="15"/>
    <x v="132"/>
    <x v="0"/>
    <x v="4"/>
    <s v="1-5_現状ー構想策定時_未報告"/>
    <x v="0"/>
    <n v="22"/>
  </r>
  <r>
    <x v="15"/>
    <x v="132"/>
    <x v="0"/>
    <x v="5"/>
    <s v="1-6_現状ー構想策定時_合計"/>
    <x v="0"/>
    <n v="6967"/>
  </r>
  <r>
    <x v="15"/>
    <x v="132"/>
    <x v="0"/>
    <x v="6"/>
    <s v="1-7_現状ー構想策定時_在宅医療等"/>
    <x v="0"/>
    <n v="4874"/>
  </r>
  <r>
    <x v="15"/>
    <x v="132"/>
    <x v="0"/>
    <x v="7"/>
    <s v="1-8_現状ー構想策定時_うち訪問診療分"/>
    <x v="0"/>
    <n v="1917"/>
  </r>
  <r>
    <x v="15"/>
    <x v="132"/>
    <x v="1"/>
    <x v="0"/>
    <s v="2-1_将来_高度急性期"/>
    <x v="0"/>
    <n v="1482"/>
  </r>
  <r>
    <x v="15"/>
    <x v="132"/>
    <x v="1"/>
    <x v="1"/>
    <s v="2-2_将来_急性期"/>
    <x v="0"/>
    <n v="1958"/>
  </r>
  <r>
    <x v="15"/>
    <x v="132"/>
    <x v="1"/>
    <x v="2"/>
    <s v="2-3_将来_回復期"/>
    <x v="0"/>
    <n v="558"/>
  </r>
  <r>
    <x v="15"/>
    <x v="132"/>
    <x v="1"/>
    <x v="3"/>
    <s v="2-4_将来_慢性期"/>
    <x v="0"/>
    <n v="2880"/>
  </r>
  <r>
    <x v="15"/>
    <x v="132"/>
    <x v="1"/>
    <x v="5"/>
    <s v="2-5_将来_合計"/>
    <x v="0"/>
    <n v="6878"/>
  </r>
  <r>
    <x v="15"/>
    <x v="132"/>
    <x v="1"/>
    <x v="6"/>
    <s v="2-6_将来_在宅医療等"/>
    <x v="0"/>
    <n v="-7438"/>
  </r>
  <r>
    <x v="15"/>
    <x v="132"/>
    <x v="1"/>
    <x v="7"/>
    <s v="2-7_将来_うち訪問診療分"/>
    <x v="0"/>
    <n v="-2496"/>
  </r>
  <r>
    <x v="15"/>
    <x v="132"/>
    <x v="2"/>
    <x v="0"/>
    <s v="3-1_構想策定時一致率_高度急性期"/>
    <x v="1"/>
    <n v="0.96963562753036436"/>
  </r>
  <r>
    <x v="15"/>
    <x v="132"/>
    <x v="2"/>
    <x v="1"/>
    <s v="3-2_構想策定時一致率_急性期"/>
    <x v="1"/>
    <n v="1.0909090909090908"/>
  </r>
  <r>
    <x v="15"/>
    <x v="132"/>
    <x v="2"/>
    <x v="2"/>
    <s v="3-3_構想策定時一致率_回復期"/>
    <x v="1"/>
    <n v="0.79569892473118276"/>
  </r>
  <r>
    <x v="15"/>
    <x v="132"/>
    <x v="2"/>
    <x v="3"/>
    <s v="3-4_構想策定時一致率_慢性期"/>
    <x v="1"/>
    <n v="1.0166666666666666"/>
  </r>
  <r>
    <x v="15"/>
    <x v="132"/>
    <x v="2"/>
    <x v="5"/>
    <s v="3-5_構想策定時一致率_合計"/>
    <x v="1"/>
    <n v="1.0129398080837453"/>
  </r>
  <r>
    <x v="15"/>
    <x v="132"/>
    <x v="3"/>
    <x v="0"/>
    <s v="4-1_R4年度病床機能報告_2022年時点_高度急性期"/>
    <x v="0"/>
    <n v="1397"/>
  </r>
  <r>
    <x v="15"/>
    <x v="132"/>
    <x v="3"/>
    <x v="1"/>
    <s v="4-2_R4年度病床機能報告_2022年時点_急性期"/>
    <x v="0"/>
    <n v="1462"/>
  </r>
  <r>
    <x v="15"/>
    <x v="132"/>
    <x v="3"/>
    <x v="2"/>
    <s v="4-3_R4年度病床機能報告_2022年時点_回復期"/>
    <x v="0"/>
    <n v="880"/>
  </r>
  <r>
    <x v="15"/>
    <x v="132"/>
    <x v="3"/>
    <x v="3"/>
    <s v="4-4_R4年度病床機能報告_2022年時点_慢性期"/>
    <x v="0"/>
    <n v="2137"/>
  </r>
  <r>
    <x v="15"/>
    <x v="132"/>
    <x v="3"/>
    <x v="8"/>
    <s v="4-5_R4年度病床機能報告_2022年時点_休棟中（今後再開する予定）"/>
    <x v="0"/>
    <n v="26"/>
  </r>
  <r>
    <x v="15"/>
    <x v="132"/>
    <x v="3"/>
    <x v="9"/>
    <s v="4-6_R4年度病床機能報告_2022年時点_休棟中（今後廃止する予定）"/>
    <x v="0"/>
    <n v="80"/>
  </r>
  <r>
    <x v="15"/>
    <x v="132"/>
    <x v="3"/>
    <x v="10"/>
    <s v="4-7_R4年度病床機能報告_2022年時点_総計"/>
    <x v="0"/>
    <n v="5982"/>
  </r>
  <r>
    <x v="15"/>
    <x v="132"/>
    <x v="4"/>
    <x v="0"/>
    <s v="5-1_R4年度現状一致率_高度急性期"/>
    <x v="1"/>
    <n v="0.94264507422402155"/>
  </r>
  <r>
    <x v="15"/>
    <x v="132"/>
    <x v="4"/>
    <x v="1"/>
    <s v="5-2_R4年度現状一致率_急性期"/>
    <x v="1"/>
    <n v="0.74668028600612868"/>
  </r>
  <r>
    <x v="15"/>
    <x v="132"/>
    <x v="4"/>
    <x v="2"/>
    <s v="5-3_R4年度現状一致率_回復期"/>
    <x v="1"/>
    <n v="1.5770609318996416"/>
  </r>
  <r>
    <x v="15"/>
    <x v="132"/>
    <x v="4"/>
    <x v="3"/>
    <s v="5-4_R4年度現状一致率_慢性期"/>
    <x v="1"/>
    <n v="0.74201388888888886"/>
  </r>
  <r>
    <x v="15"/>
    <x v="132"/>
    <x v="4"/>
    <x v="5"/>
    <s v="5-5_R4年度現状一致率_合計"/>
    <x v="1"/>
    <n v="0.86972957255015992"/>
  </r>
  <r>
    <x v="15"/>
    <x v="132"/>
    <x v="5"/>
    <x v="0"/>
    <s v="6-1_R4年度病床機能報告_2025年時点_高度急性期"/>
    <x v="0"/>
    <n v="1445"/>
  </r>
  <r>
    <x v="15"/>
    <x v="132"/>
    <x v="5"/>
    <x v="1"/>
    <s v="6-2_R4年度病床機能報告_2025年時点_急性期"/>
    <x v="0"/>
    <n v="1348"/>
  </r>
  <r>
    <x v="15"/>
    <x v="132"/>
    <x v="5"/>
    <x v="2"/>
    <s v="6-3_R4年度病床機能報告_2025年時点_回復期"/>
    <x v="0"/>
    <n v="971"/>
  </r>
  <r>
    <x v="15"/>
    <x v="132"/>
    <x v="5"/>
    <x v="3"/>
    <s v="6-4_R4年度病床機能報告_2025年時点_慢性期"/>
    <x v="0"/>
    <n v="1960"/>
  </r>
  <r>
    <x v="15"/>
    <x v="132"/>
    <x v="5"/>
    <x v="11"/>
    <s v="6-5_R4年度病床機能報告_2025年時点_介護保険施設等へ移行予定"/>
    <x v="0"/>
    <n v="56"/>
  </r>
  <r>
    <x v="15"/>
    <x v="132"/>
    <x v="5"/>
    <x v="12"/>
    <s v="6-6_R4年度病床機能報告_2025年時点_休棟予定"/>
    <x v="0"/>
    <n v="16"/>
  </r>
  <r>
    <x v="15"/>
    <x v="132"/>
    <x v="5"/>
    <x v="13"/>
    <s v="6-7_R4年度病床機能報告_2025年時点_廃止予定"/>
    <x v="0"/>
    <n v="186"/>
  </r>
  <r>
    <x v="15"/>
    <x v="132"/>
    <x v="5"/>
    <x v="10"/>
    <s v="6-8_R4年度病床機能報告_2025年時点_総計"/>
    <x v="0"/>
    <n v="5982"/>
  </r>
  <r>
    <x v="15"/>
    <x v="132"/>
    <x v="6"/>
    <x v="0"/>
    <s v="7-1_R4年度将来一致率_高度急性期"/>
    <x v="1"/>
    <n v="0.97503373819163297"/>
  </r>
  <r>
    <x v="15"/>
    <x v="132"/>
    <x v="6"/>
    <x v="1"/>
    <s v="7-2_R4年度将来一致率_急性期"/>
    <x v="1"/>
    <n v="0.68845760980592441"/>
  </r>
  <r>
    <x v="15"/>
    <x v="132"/>
    <x v="6"/>
    <x v="2"/>
    <s v="7-3_R4年度将来一致率_回復期"/>
    <x v="1"/>
    <n v="1.7401433691756272"/>
  </r>
  <r>
    <x v="15"/>
    <x v="132"/>
    <x v="6"/>
    <x v="3"/>
    <s v="7-4_R4年度将来一致率_慢性期"/>
    <x v="1"/>
    <n v="0.68055555555555558"/>
  </r>
  <r>
    <x v="15"/>
    <x v="132"/>
    <x v="6"/>
    <x v="5"/>
    <s v="7-5_R4年度将来一致率_合計"/>
    <x v="1"/>
    <n v="0.86972957255015992"/>
  </r>
  <r>
    <x v="15"/>
    <x v="133"/>
    <x v="0"/>
    <x v="0"/>
    <s v="1-1_現状ー構想策定時_高度急性期"/>
    <x v="0"/>
    <n v="300"/>
  </r>
  <r>
    <x v="15"/>
    <x v="133"/>
    <x v="0"/>
    <x v="1"/>
    <s v="1-2_現状ー構想策定時_急性期"/>
    <x v="0"/>
    <n v="1662"/>
  </r>
  <r>
    <x v="15"/>
    <x v="133"/>
    <x v="0"/>
    <x v="2"/>
    <s v="1-3_現状ー構想策定時_回復期"/>
    <x v="0"/>
    <n v="288"/>
  </r>
  <r>
    <x v="15"/>
    <x v="133"/>
    <x v="0"/>
    <x v="3"/>
    <s v="1-4_現状ー構想策定時_慢性期"/>
    <x v="0"/>
    <n v="865"/>
  </r>
  <r>
    <x v="15"/>
    <x v="133"/>
    <x v="0"/>
    <x v="4"/>
    <s v="1-5_現状ー構想策定時_未報告"/>
    <x v="0"/>
    <n v="163"/>
  </r>
  <r>
    <x v="15"/>
    <x v="133"/>
    <x v="0"/>
    <x v="5"/>
    <s v="1-6_現状ー構想策定時_合計"/>
    <x v="0"/>
    <n v="3278"/>
  </r>
  <r>
    <x v="15"/>
    <x v="133"/>
    <x v="0"/>
    <x v="6"/>
    <s v="1-7_現状ー構想策定時_在宅医療等"/>
    <x v="0"/>
    <n v="3210"/>
  </r>
  <r>
    <x v="15"/>
    <x v="133"/>
    <x v="0"/>
    <x v="7"/>
    <s v="1-8_現状ー構想策定時_うち訪問診療分"/>
    <x v="0"/>
    <n v="1414"/>
  </r>
  <r>
    <x v="15"/>
    <x v="133"/>
    <x v="1"/>
    <x v="0"/>
    <s v="2-1_将来_高度急性期"/>
    <x v="0"/>
    <n v="300"/>
  </r>
  <r>
    <x v="15"/>
    <x v="133"/>
    <x v="1"/>
    <x v="1"/>
    <s v="2-2_将来_急性期"/>
    <x v="0"/>
    <n v="1691"/>
  </r>
  <r>
    <x v="15"/>
    <x v="133"/>
    <x v="1"/>
    <x v="2"/>
    <s v="2-3_将来_回復期"/>
    <x v="0"/>
    <n v="364"/>
  </r>
  <r>
    <x v="15"/>
    <x v="133"/>
    <x v="1"/>
    <x v="3"/>
    <s v="2-4_将来_慢性期"/>
    <x v="0"/>
    <n v="865"/>
  </r>
  <r>
    <x v="15"/>
    <x v="133"/>
    <x v="1"/>
    <x v="5"/>
    <s v="2-5_将来_合計"/>
    <x v="0"/>
    <n v="3220"/>
  </r>
  <r>
    <x v="15"/>
    <x v="133"/>
    <x v="1"/>
    <x v="6"/>
    <s v="2-6_将来_在宅医療等"/>
    <x v="0"/>
    <n v="-4318"/>
  </r>
  <r>
    <x v="15"/>
    <x v="133"/>
    <x v="1"/>
    <x v="7"/>
    <s v="2-7_将来_うち訪問診療分"/>
    <x v="0"/>
    <n v="-1762"/>
  </r>
  <r>
    <x v="15"/>
    <x v="133"/>
    <x v="2"/>
    <x v="0"/>
    <s v="3-1_構想策定時一致率_高度急性期"/>
    <x v="1"/>
    <n v="1"/>
  </r>
  <r>
    <x v="15"/>
    <x v="133"/>
    <x v="2"/>
    <x v="1"/>
    <s v="3-2_構想策定時一致率_急性期"/>
    <x v="1"/>
    <n v="0.98285038438793615"/>
  </r>
  <r>
    <x v="15"/>
    <x v="133"/>
    <x v="2"/>
    <x v="2"/>
    <s v="3-3_構想策定時一致率_回復期"/>
    <x v="1"/>
    <n v="0.79120879120879117"/>
  </r>
  <r>
    <x v="15"/>
    <x v="133"/>
    <x v="2"/>
    <x v="3"/>
    <s v="3-4_構想策定時一致率_慢性期"/>
    <x v="1"/>
    <n v="1"/>
  </r>
  <r>
    <x v="15"/>
    <x v="133"/>
    <x v="2"/>
    <x v="5"/>
    <s v="3-5_構想策定時一致率_合計"/>
    <x v="1"/>
    <n v="1.0180124223602485"/>
  </r>
  <r>
    <x v="15"/>
    <x v="133"/>
    <x v="3"/>
    <x v="0"/>
    <s v="4-1_R4年度病床機能報告_2022年時点_高度急性期"/>
    <x v="0"/>
    <n v="301"/>
  </r>
  <r>
    <x v="15"/>
    <x v="133"/>
    <x v="3"/>
    <x v="1"/>
    <s v="4-2_R4年度病床機能報告_2022年時点_急性期"/>
    <x v="0"/>
    <n v="1165"/>
  </r>
  <r>
    <x v="15"/>
    <x v="133"/>
    <x v="3"/>
    <x v="2"/>
    <s v="4-3_R4年度病床機能報告_2022年時点_回復期"/>
    <x v="0"/>
    <n v="510"/>
  </r>
  <r>
    <x v="15"/>
    <x v="133"/>
    <x v="3"/>
    <x v="3"/>
    <s v="4-4_R4年度病床機能報告_2022年時点_慢性期"/>
    <x v="0"/>
    <n v="781"/>
  </r>
  <r>
    <x v="15"/>
    <x v="133"/>
    <x v="3"/>
    <x v="8"/>
    <s v="4-5_R4年度病床機能報告_2022年時点_休棟中（今後再開する予定）"/>
    <x v="0"/>
    <n v="33"/>
  </r>
  <r>
    <x v="15"/>
    <x v="133"/>
    <x v="3"/>
    <x v="9"/>
    <s v="4-6_R4年度病床機能報告_2022年時点_休棟中（今後廃止する予定）"/>
    <x v="0"/>
    <n v="61"/>
  </r>
  <r>
    <x v="15"/>
    <x v="133"/>
    <x v="3"/>
    <x v="10"/>
    <s v="4-7_R4年度病床機能報告_2022年時点_総計"/>
    <x v="0"/>
    <n v="2851"/>
  </r>
  <r>
    <x v="15"/>
    <x v="133"/>
    <x v="4"/>
    <x v="0"/>
    <s v="5-1_R4年度現状一致率_高度急性期"/>
    <x v="1"/>
    <n v="1.0033333333333334"/>
  </r>
  <r>
    <x v="15"/>
    <x v="133"/>
    <x v="4"/>
    <x v="1"/>
    <s v="5-2_R4年度現状一致率_急性期"/>
    <x v="1"/>
    <n v="0.68894145476049673"/>
  </r>
  <r>
    <x v="15"/>
    <x v="133"/>
    <x v="4"/>
    <x v="2"/>
    <s v="5-3_R4年度現状一致率_回復期"/>
    <x v="1"/>
    <n v="1.401098901098901"/>
  </r>
  <r>
    <x v="15"/>
    <x v="133"/>
    <x v="4"/>
    <x v="3"/>
    <s v="5-4_R4年度現状一致率_慢性期"/>
    <x v="1"/>
    <n v="0.90289017341040467"/>
  </r>
  <r>
    <x v="15"/>
    <x v="133"/>
    <x v="4"/>
    <x v="5"/>
    <s v="5-5_R4年度現状一致率_合計"/>
    <x v="1"/>
    <n v="0.88540372670807455"/>
  </r>
  <r>
    <x v="15"/>
    <x v="133"/>
    <x v="5"/>
    <x v="0"/>
    <s v="6-1_R4年度病床機能報告_2025年時点_高度急性期"/>
    <x v="0"/>
    <n v="202"/>
  </r>
  <r>
    <x v="15"/>
    <x v="133"/>
    <x v="5"/>
    <x v="1"/>
    <s v="6-2_R4年度病床機能報告_2025年時点_急性期"/>
    <x v="0"/>
    <n v="1232"/>
  </r>
  <r>
    <x v="15"/>
    <x v="133"/>
    <x v="5"/>
    <x v="2"/>
    <s v="6-3_R4年度病床機能報告_2025年時点_回復期"/>
    <x v="0"/>
    <n v="625"/>
  </r>
  <r>
    <x v="15"/>
    <x v="133"/>
    <x v="5"/>
    <x v="3"/>
    <s v="6-4_R4年度病床機能報告_2025年時点_慢性期"/>
    <x v="0"/>
    <n v="731"/>
  </r>
  <r>
    <x v="15"/>
    <x v="133"/>
    <x v="5"/>
    <x v="11"/>
    <s v="6-5_R4年度病床機能報告_2025年時点_介護保険施設等へ移行予定"/>
    <x v="0"/>
    <n v="0"/>
  </r>
  <r>
    <x v="15"/>
    <x v="133"/>
    <x v="5"/>
    <x v="12"/>
    <s v="6-6_R4年度病床機能報告_2025年時点_休棟予定"/>
    <x v="0"/>
    <n v="0"/>
  </r>
  <r>
    <x v="15"/>
    <x v="133"/>
    <x v="5"/>
    <x v="13"/>
    <s v="6-7_R4年度病床機能報告_2025年時点_廃止予定"/>
    <x v="0"/>
    <n v="61"/>
  </r>
  <r>
    <x v="15"/>
    <x v="133"/>
    <x v="5"/>
    <x v="10"/>
    <s v="6-8_R4年度病床機能報告_2025年時点_総計"/>
    <x v="0"/>
    <n v="2851"/>
  </r>
  <r>
    <x v="15"/>
    <x v="133"/>
    <x v="6"/>
    <x v="0"/>
    <s v="7-1_R4年度将来一致率_高度急性期"/>
    <x v="1"/>
    <n v="0.67333333333333334"/>
  </r>
  <r>
    <x v="15"/>
    <x v="133"/>
    <x v="6"/>
    <x v="1"/>
    <s v="7-2_R4年度将来一致率_急性期"/>
    <x v="1"/>
    <n v="0.72856298048492019"/>
  </r>
  <r>
    <x v="15"/>
    <x v="133"/>
    <x v="6"/>
    <x v="2"/>
    <s v="7-3_R4年度将来一致率_回復期"/>
    <x v="1"/>
    <n v="1.7170329670329669"/>
  </r>
  <r>
    <x v="15"/>
    <x v="133"/>
    <x v="6"/>
    <x v="3"/>
    <s v="7-4_R4年度将来一致率_慢性期"/>
    <x v="1"/>
    <n v="0.84508670520231211"/>
  </r>
  <r>
    <x v="15"/>
    <x v="133"/>
    <x v="6"/>
    <x v="5"/>
    <s v="7-5_R4年度将来一致率_合計"/>
    <x v="1"/>
    <n v="0.88540372670807455"/>
  </r>
  <r>
    <x v="15"/>
    <x v="134"/>
    <x v="0"/>
    <x v="0"/>
    <s v="1-1_現状ー構想策定時_高度急性期"/>
    <x v="0"/>
    <n v="16"/>
  </r>
  <r>
    <x v="15"/>
    <x v="134"/>
    <x v="0"/>
    <x v="1"/>
    <s v="1-2_現状ー構想策定時_急性期"/>
    <x v="0"/>
    <n v="720"/>
  </r>
  <r>
    <x v="15"/>
    <x v="134"/>
    <x v="0"/>
    <x v="2"/>
    <s v="1-3_現状ー構想策定時_回復期"/>
    <x v="0"/>
    <n v="132"/>
  </r>
  <r>
    <x v="15"/>
    <x v="134"/>
    <x v="0"/>
    <x v="3"/>
    <s v="1-4_現状ー構想策定時_慢性期"/>
    <x v="0"/>
    <n v="923"/>
  </r>
  <r>
    <x v="15"/>
    <x v="134"/>
    <x v="0"/>
    <x v="4"/>
    <s v="1-5_現状ー構想策定時_未報告"/>
    <x v="0"/>
    <n v="122"/>
  </r>
  <r>
    <x v="15"/>
    <x v="134"/>
    <x v="0"/>
    <x v="5"/>
    <s v="1-6_現状ー構想策定時_合計"/>
    <x v="0"/>
    <n v="1913"/>
  </r>
  <r>
    <x v="15"/>
    <x v="134"/>
    <x v="0"/>
    <x v="6"/>
    <s v="1-7_現状ー構想策定時_在宅医療等"/>
    <x v="0"/>
    <n v="1508"/>
  </r>
  <r>
    <x v="15"/>
    <x v="134"/>
    <x v="0"/>
    <x v="7"/>
    <s v="1-8_現状ー構想策定時_うち訪問診療分"/>
    <x v="0"/>
    <n v="560"/>
  </r>
  <r>
    <x v="15"/>
    <x v="134"/>
    <x v="1"/>
    <x v="0"/>
    <s v="2-1_将来_高度急性期"/>
    <x v="0"/>
    <n v="16"/>
  </r>
  <r>
    <x v="15"/>
    <x v="134"/>
    <x v="1"/>
    <x v="1"/>
    <s v="2-2_将来_急性期"/>
    <x v="0"/>
    <n v="637"/>
  </r>
  <r>
    <x v="15"/>
    <x v="134"/>
    <x v="1"/>
    <x v="2"/>
    <s v="2-3_将来_回復期"/>
    <x v="0"/>
    <n v="287"/>
  </r>
  <r>
    <x v="15"/>
    <x v="134"/>
    <x v="1"/>
    <x v="3"/>
    <s v="2-4_将来_慢性期"/>
    <x v="0"/>
    <n v="894"/>
  </r>
  <r>
    <x v="15"/>
    <x v="134"/>
    <x v="1"/>
    <x v="5"/>
    <s v="2-5_将来_合計"/>
    <x v="0"/>
    <n v="1834"/>
  </r>
  <r>
    <x v="15"/>
    <x v="134"/>
    <x v="1"/>
    <x v="6"/>
    <s v="2-6_将来_在宅医療等"/>
    <x v="0"/>
    <n v="-2019"/>
  </r>
  <r>
    <x v="15"/>
    <x v="134"/>
    <x v="1"/>
    <x v="7"/>
    <s v="2-7_将来_うち訪問診療分"/>
    <x v="0"/>
    <n v="-642"/>
  </r>
  <r>
    <x v="15"/>
    <x v="134"/>
    <x v="2"/>
    <x v="0"/>
    <s v="3-1_構想策定時一致率_高度急性期"/>
    <x v="1"/>
    <n v="1"/>
  </r>
  <r>
    <x v="15"/>
    <x v="134"/>
    <x v="2"/>
    <x v="1"/>
    <s v="3-2_構想策定時一致率_急性期"/>
    <x v="1"/>
    <n v="1.1302982731554161"/>
  </r>
  <r>
    <x v="15"/>
    <x v="134"/>
    <x v="2"/>
    <x v="2"/>
    <s v="3-3_構想策定時一致率_回復期"/>
    <x v="1"/>
    <n v="0.45993031358885017"/>
  </r>
  <r>
    <x v="15"/>
    <x v="134"/>
    <x v="2"/>
    <x v="3"/>
    <s v="3-4_構想策定時一致率_慢性期"/>
    <x v="1"/>
    <n v="1.0324384787472036"/>
  </r>
  <r>
    <x v="15"/>
    <x v="134"/>
    <x v="2"/>
    <x v="5"/>
    <s v="3-5_構想策定時一致率_合計"/>
    <x v="1"/>
    <n v="1.0430752453653216"/>
  </r>
  <r>
    <x v="15"/>
    <x v="134"/>
    <x v="3"/>
    <x v="0"/>
    <s v="4-1_R4年度病床機能報告_2022年時点_高度急性期"/>
    <x v="0"/>
    <n v="16"/>
  </r>
  <r>
    <x v="15"/>
    <x v="134"/>
    <x v="3"/>
    <x v="1"/>
    <s v="4-2_R4年度病床機能報告_2022年時点_急性期"/>
    <x v="0"/>
    <n v="559"/>
  </r>
  <r>
    <x v="15"/>
    <x v="134"/>
    <x v="3"/>
    <x v="2"/>
    <s v="4-3_R4年度病床機能報告_2022年時点_回復期"/>
    <x v="0"/>
    <n v="262"/>
  </r>
  <r>
    <x v="15"/>
    <x v="134"/>
    <x v="3"/>
    <x v="3"/>
    <s v="4-4_R4年度病床機能報告_2022年時点_慢性期"/>
    <x v="0"/>
    <n v="644"/>
  </r>
  <r>
    <x v="15"/>
    <x v="134"/>
    <x v="3"/>
    <x v="8"/>
    <s v="4-5_R4年度病床機能報告_2022年時点_休棟中（今後再開する予定）"/>
    <x v="0"/>
    <n v="0"/>
  </r>
  <r>
    <x v="15"/>
    <x v="134"/>
    <x v="3"/>
    <x v="9"/>
    <s v="4-6_R4年度病床機能報告_2022年時点_休棟中（今後廃止する予定）"/>
    <x v="0"/>
    <n v="0"/>
  </r>
  <r>
    <x v="15"/>
    <x v="134"/>
    <x v="3"/>
    <x v="10"/>
    <s v="4-7_R4年度病床機能報告_2022年時点_総計"/>
    <x v="0"/>
    <n v="1481"/>
  </r>
  <r>
    <x v="15"/>
    <x v="134"/>
    <x v="4"/>
    <x v="0"/>
    <s v="5-1_R4年度現状一致率_高度急性期"/>
    <x v="1"/>
    <n v="1"/>
  </r>
  <r>
    <x v="15"/>
    <x v="134"/>
    <x v="4"/>
    <x v="1"/>
    <s v="5-2_R4年度現状一致率_急性期"/>
    <x v="1"/>
    <n v="0.87755102040816324"/>
  </r>
  <r>
    <x v="15"/>
    <x v="134"/>
    <x v="4"/>
    <x v="2"/>
    <s v="5-3_R4年度現状一致率_回復期"/>
    <x v="1"/>
    <n v="0.91289198606271782"/>
  </r>
  <r>
    <x v="15"/>
    <x v="134"/>
    <x v="4"/>
    <x v="3"/>
    <s v="5-4_R4年度現状一致率_慢性期"/>
    <x v="1"/>
    <n v="0.7203579418344519"/>
  </r>
  <r>
    <x v="15"/>
    <x v="134"/>
    <x v="4"/>
    <x v="5"/>
    <s v="5-5_R4年度現状一致率_合計"/>
    <x v="1"/>
    <n v="0.80752453653217016"/>
  </r>
  <r>
    <x v="15"/>
    <x v="134"/>
    <x v="5"/>
    <x v="0"/>
    <s v="6-1_R4年度病床機能報告_2025年時点_高度急性期"/>
    <x v="0"/>
    <n v="16"/>
  </r>
  <r>
    <x v="15"/>
    <x v="134"/>
    <x v="5"/>
    <x v="1"/>
    <s v="6-2_R4年度病床機能報告_2025年時点_急性期"/>
    <x v="0"/>
    <n v="559"/>
  </r>
  <r>
    <x v="15"/>
    <x v="134"/>
    <x v="5"/>
    <x v="2"/>
    <s v="6-3_R4年度病床機能報告_2025年時点_回復期"/>
    <x v="0"/>
    <n v="262"/>
  </r>
  <r>
    <x v="15"/>
    <x v="134"/>
    <x v="5"/>
    <x v="3"/>
    <s v="6-4_R4年度病床機能報告_2025年時点_慢性期"/>
    <x v="0"/>
    <n v="644"/>
  </r>
  <r>
    <x v="15"/>
    <x v="134"/>
    <x v="5"/>
    <x v="11"/>
    <s v="6-5_R4年度病床機能報告_2025年時点_介護保険施設等へ移行予定"/>
    <x v="0"/>
    <n v="0"/>
  </r>
  <r>
    <x v="15"/>
    <x v="134"/>
    <x v="5"/>
    <x v="12"/>
    <s v="6-6_R4年度病床機能報告_2025年時点_休棟予定"/>
    <x v="0"/>
    <n v="0"/>
  </r>
  <r>
    <x v="15"/>
    <x v="134"/>
    <x v="5"/>
    <x v="13"/>
    <s v="6-7_R4年度病床機能報告_2025年時点_廃止予定"/>
    <x v="0"/>
    <n v="0"/>
  </r>
  <r>
    <x v="15"/>
    <x v="134"/>
    <x v="5"/>
    <x v="10"/>
    <s v="6-8_R4年度病床機能報告_2025年時点_総計"/>
    <x v="0"/>
    <n v="1481"/>
  </r>
  <r>
    <x v="15"/>
    <x v="134"/>
    <x v="6"/>
    <x v="0"/>
    <s v="7-1_R4年度将来一致率_高度急性期"/>
    <x v="1"/>
    <n v="1"/>
  </r>
  <r>
    <x v="15"/>
    <x v="134"/>
    <x v="6"/>
    <x v="1"/>
    <s v="7-2_R4年度将来一致率_急性期"/>
    <x v="1"/>
    <n v="0.87755102040816324"/>
  </r>
  <r>
    <x v="15"/>
    <x v="134"/>
    <x v="6"/>
    <x v="2"/>
    <s v="7-3_R4年度将来一致率_回復期"/>
    <x v="1"/>
    <n v="0.91289198606271782"/>
  </r>
  <r>
    <x v="15"/>
    <x v="134"/>
    <x v="6"/>
    <x v="3"/>
    <s v="7-4_R4年度将来一致率_慢性期"/>
    <x v="1"/>
    <n v="0.7203579418344519"/>
  </r>
  <r>
    <x v="15"/>
    <x v="134"/>
    <x v="6"/>
    <x v="5"/>
    <s v="7-5_R4年度将来一致率_合計"/>
    <x v="1"/>
    <n v="0.80752453653217016"/>
  </r>
  <r>
    <x v="16"/>
    <x v="135"/>
    <x v="0"/>
    <x v="0"/>
    <s v="1-1_現状ー構想策定時_高度急性期"/>
    <x v="0"/>
    <n v="0"/>
  </r>
  <r>
    <x v="16"/>
    <x v="135"/>
    <x v="0"/>
    <x v="1"/>
    <s v="1-2_現状ー構想策定時_急性期"/>
    <x v="0"/>
    <n v="1425"/>
  </r>
  <r>
    <x v="16"/>
    <x v="135"/>
    <x v="0"/>
    <x v="2"/>
    <s v="1-3_現状ー構想策定時_回復期"/>
    <x v="0"/>
    <n v="232"/>
  </r>
  <r>
    <x v="16"/>
    <x v="135"/>
    <x v="0"/>
    <x v="3"/>
    <s v="1-4_現状ー構想策定時_慢性期"/>
    <x v="0"/>
    <n v="921"/>
  </r>
  <r>
    <x v="16"/>
    <x v="135"/>
    <x v="0"/>
    <x v="4"/>
    <s v="1-5_現状ー構想策定時_未報告"/>
    <x v="0"/>
    <n v="0"/>
  </r>
  <r>
    <x v="16"/>
    <x v="135"/>
    <x v="0"/>
    <x v="5"/>
    <s v="1-6_現状ー構想策定時_合計"/>
    <x v="0"/>
    <n v="2578"/>
  </r>
  <r>
    <x v="16"/>
    <x v="135"/>
    <x v="0"/>
    <x v="6"/>
    <s v="1-7_現状ー構想策定時_在宅医療等"/>
    <x v="0"/>
    <n v="2225"/>
  </r>
  <r>
    <x v="16"/>
    <x v="135"/>
    <x v="0"/>
    <x v="7"/>
    <s v="1-8_現状ー構想策定時_うち訪問診療分"/>
    <x v="0"/>
    <n v="0"/>
  </r>
  <r>
    <x v="16"/>
    <x v="135"/>
    <x v="1"/>
    <x v="0"/>
    <s v="2-1_将来_高度急性期"/>
    <x v="0"/>
    <n v="0"/>
  </r>
  <r>
    <x v="16"/>
    <x v="135"/>
    <x v="1"/>
    <x v="1"/>
    <s v="2-2_将来_急性期"/>
    <x v="0"/>
    <n v="696"/>
  </r>
  <r>
    <x v="16"/>
    <x v="135"/>
    <x v="1"/>
    <x v="2"/>
    <s v="2-3_将来_回復期"/>
    <x v="0"/>
    <n v="567"/>
  </r>
  <r>
    <x v="16"/>
    <x v="135"/>
    <x v="1"/>
    <x v="3"/>
    <s v="2-4_将来_慢性期"/>
    <x v="0"/>
    <n v="604"/>
  </r>
  <r>
    <x v="16"/>
    <x v="135"/>
    <x v="1"/>
    <x v="5"/>
    <s v="2-5_将来_合計"/>
    <x v="0"/>
    <n v="1867"/>
  </r>
  <r>
    <x v="16"/>
    <x v="135"/>
    <x v="1"/>
    <x v="6"/>
    <s v="2-6_将来_在宅医療等"/>
    <x v="0"/>
    <n v="-3174"/>
  </r>
  <r>
    <x v="16"/>
    <x v="135"/>
    <x v="1"/>
    <x v="7"/>
    <s v="2-7_将来_うち訪問診療分"/>
    <x v="0"/>
    <n v="0"/>
  </r>
  <r>
    <x v="16"/>
    <x v="135"/>
    <x v="2"/>
    <x v="0"/>
    <s v="3-1_構想策定時一致率_高度急性期"/>
    <x v="1"/>
    <n v="0"/>
  </r>
  <r>
    <x v="16"/>
    <x v="135"/>
    <x v="2"/>
    <x v="1"/>
    <s v="3-2_構想策定時一致率_急性期"/>
    <x v="1"/>
    <n v="2.0474137931034484"/>
  </r>
  <r>
    <x v="16"/>
    <x v="135"/>
    <x v="2"/>
    <x v="2"/>
    <s v="3-3_構想策定時一致率_回復期"/>
    <x v="1"/>
    <n v="0.40917107583774248"/>
  </r>
  <r>
    <x v="16"/>
    <x v="135"/>
    <x v="2"/>
    <x v="3"/>
    <s v="3-4_構想策定時一致率_慢性期"/>
    <x v="1"/>
    <n v="1.5248344370860927"/>
  </r>
  <r>
    <x v="16"/>
    <x v="135"/>
    <x v="2"/>
    <x v="5"/>
    <s v="3-5_構想策定時一致率_合計"/>
    <x v="1"/>
    <n v="1.3808248527048741"/>
  </r>
  <r>
    <x v="16"/>
    <x v="135"/>
    <x v="3"/>
    <x v="0"/>
    <s v="4-1_R4年度病床機能報告_2022年時点_高度急性期"/>
    <x v="0"/>
    <n v="40"/>
  </r>
  <r>
    <x v="16"/>
    <x v="135"/>
    <x v="3"/>
    <x v="1"/>
    <s v="4-2_R4年度病床機能報告_2022年時点_急性期"/>
    <x v="0"/>
    <n v="826"/>
  </r>
  <r>
    <x v="16"/>
    <x v="135"/>
    <x v="3"/>
    <x v="2"/>
    <s v="4-3_R4年度病床機能報告_2022年時点_回復期"/>
    <x v="0"/>
    <n v="446"/>
  </r>
  <r>
    <x v="16"/>
    <x v="135"/>
    <x v="3"/>
    <x v="3"/>
    <s v="4-4_R4年度病床機能報告_2022年時点_慢性期"/>
    <x v="0"/>
    <n v="521"/>
  </r>
  <r>
    <x v="16"/>
    <x v="135"/>
    <x v="3"/>
    <x v="8"/>
    <s v="4-5_R4年度病床機能報告_2022年時点_休棟中（今後再開する予定）"/>
    <x v="0"/>
    <n v="39"/>
  </r>
  <r>
    <x v="16"/>
    <x v="135"/>
    <x v="3"/>
    <x v="9"/>
    <s v="4-6_R4年度病床機能報告_2022年時点_休棟中（今後廃止する予定）"/>
    <x v="0"/>
    <n v="0"/>
  </r>
  <r>
    <x v="16"/>
    <x v="135"/>
    <x v="3"/>
    <x v="10"/>
    <s v="4-7_R4年度病床機能報告_2022年時点_総計"/>
    <x v="0"/>
    <n v="1872"/>
  </r>
  <r>
    <x v="16"/>
    <x v="135"/>
    <x v="4"/>
    <x v="0"/>
    <s v="5-1_R4年度現状一致率_高度急性期"/>
    <x v="1"/>
    <n v="0"/>
  </r>
  <r>
    <x v="16"/>
    <x v="135"/>
    <x v="4"/>
    <x v="1"/>
    <s v="5-2_R4年度現状一致率_急性期"/>
    <x v="1"/>
    <n v="1.1867816091954022"/>
  </r>
  <r>
    <x v="16"/>
    <x v="135"/>
    <x v="4"/>
    <x v="2"/>
    <s v="5-3_R4年度現状一致率_回復期"/>
    <x v="1"/>
    <n v="0.78659611992945322"/>
  </r>
  <r>
    <x v="16"/>
    <x v="135"/>
    <x v="4"/>
    <x v="3"/>
    <s v="5-4_R4年度現状一致率_慢性期"/>
    <x v="1"/>
    <n v="0.86258278145695366"/>
  </r>
  <r>
    <x v="16"/>
    <x v="135"/>
    <x v="4"/>
    <x v="5"/>
    <s v="5-5_R4年度現状一致率_合計"/>
    <x v="1"/>
    <n v="1.0026780931976433"/>
  </r>
  <r>
    <x v="16"/>
    <x v="135"/>
    <x v="5"/>
    <x v="0"/>
    <s v="6-1_R4年度病床機能報告_2025年時点_高度急性期"/>
    <x v="0"/>
    <n v="40"/>
  </r>
  <r>
    <x v="16"/>
    <x v="135"/>
    <x v="5"/>
    <x v="1"/>
    <s v="6-2_R4年度病床機能報告_2025年時点_急性期"/>
    <x v="0"/>
    <n v="846"/>
  </r>
  <r>
    <x v="16"/>
    <x v="135"/>
    <x v="5"/>
    <x v="2"/>
    <s v="6-3_R4年度病床機能報告_2025年時点_回復期"/>
    <x v="0"/>
    <n v="386"/>
  </r>
  <r>
    <x v="16"/>
    <x v="135"/>
    <x v="5"/>
    <x v="3"/>
    <s v="6-4_R4年度病床機能報告_2025年時点_慢性期"/>
    <x v="0"/>
    <n v="561"/>
  </r>
  <r>
    <x v="16"/>
    <x v="135"/>
    <x v="5"/>
    <x v="11"/>
    <s v="6-5_R4年度病床機能報告_2025年時点_介護保険施設等へ移行予定"/>
    <x v="0"/>
    <n v="0"/>
  </r>
  <r>
    <x v="16"/>
    <x v="135"/>
    <x v="5"/>
    <x v="12"/>
    <s v="6-6_R4年度病床機能報告_2025年時点_休棟予定"/>
    <x v="0"/>
    <n v="39"/>
  </r>
  <r>
    <x v="16"/>
    <x v="135"/>
    <x v="5"/>
    <x v="13"/>
    <s v="6-7_R4年度病床機能報告_2025年時点_廃止予定"/>
    <x v="0"/>
    <n v="0"/>
  </r>
  <r>
    <x v="16"/>
    <x v="135"/>
    <x v="5"/>
    <x v="10"/>
    <s v="6-8_R4年度病床機能報告_2025年時点_総計"/>
    <x v="0"/>
    <n v="1872"/>
  </r>
  <r>
    <x v="16"/>
    <x v="135"/>
    <x v="6"/>
    <x v="0"/>
    <s v="7-1_R4年度将来一致率_高度急性期"/>
    <x v="1"/>
    <n v="0"/>
  </r>
  <r>
    <x v="16"/>
    <x v="135"/>
    <x v="6"/>
    <x v="1"/>
    <s v="7-2_R4年度将来一致率_急性期"/>
    <x v="1"/>
    <n v="1.2155172413793103"/>
  </r>
  <r>
    <x v="16"/>
    <x v="135"/>
    <x v="6"/>
    <x v="2"/>
    <s v="7-3_R4年度将来一致率_回復期"/>
    <x v="1"/>
    <n v="0.6807760141093474"/>
  </r>
  <r>
    <x v="16"/>
    <x v="135"/>
    <x v="6"/>
    <x v="3"/>
    <s v="7-4_R4年度将来一致率_慢性期"/>
    <x v="1"/>
    <n v="0.92880794701986757"/>
  </r>
  <r>
    <x v="16"/>
    <x v="135"/>
    <x v="6"/>
    <x v="5"/>
    <s v="7-5_R4年度将来一致率_合計"/>
    <x v="1"/>
    <n v="1.0026780931976433"/>
  </r>
  <r>
    <x v="16"/>
    <x v="136"/>
    <x v="0"/>
    <x v="0"/>
    <s v="1-1_現状ー構想策定時_高度急性期"/>
    <x v="0"/>
    <n v="0"/>
  </r>
  <r>
    <x v="16"/>
    <x v="136"/>
    <x v="0"/>
    <x v="1"/>
    <s v="1-2_現状ー構想策定時_急性期"/>
    <x v="0"/>
    <n v="3853"/>
  </r>
  <r>
    <x v="16"/>
    <x v="136"/>
    <x v="0"/>
    <x v="2"/>
    <s v="1-3_現状ー構想策定時_回復期"/>
    <x v="0"/>
    <n v="696"/>
  </r>
  <r>
    <x v="16"/>
    <x v="136"/>
    <x v="0"/>
    <x v="3"/>
    <s v="1-4_現状ー構想策定時_慢性期"/>
    <x v="0"/>
    <n v="3382"/>
  </r>
  <r>
    <x v="16"/>
    <x v="136"/>
    <x v="0"/>
    <x v="4"/>
    <s v="1-5_現状ー構想策定時_未報告"/>
    <x v="0"/>
    <n v="0"/>
  </r>
  <r>
    <x v="16"/>
    <x v="136"/>
    <x v="0"/>
    <x v="5"/>
    <s v="1-6_現状ー構想策定時_合計"/>
    <x v="0"/>
    <n v="7931"/>
  </r>
  <r>
    <x v="16"/>
    <x v="136"/>
    <x v="0"/>
    <x v="6"/>
    <s v="1-7_現状ー構想策定時_在宅医療等"/>
    <x v="0"/>
    <n v="6285"/>
  </r>
  <r>
    <x v="16"/>
    <x v="136"/>
    <x v="0"/>
    <x v="7"/>
    <s v="1-8_現状ー構想策定時_うち訪問診療分"/>
    <x v="0"/>
    <n v="0"/>
  </r>
  <r>
    <x v="16"/>
    <x v="136"/>
    <x v="1"/>
    <x v="0"/>
    <s v="2-1_将来_高度急性期"/>
    <x v="0"/>
    <n v="0"/>
  </r>
  <r>
    <x v="16"/>
    <x v="136"/>
    <x v="1"/>
    <x v="1"/>
    <s v="2-2_将来_急性期"/>
    <x v="0"/>
    <n v="2659"/>
  </r>
  <r>
    <x v="16"/>
    <x v="136"/>
    <x v="1"/>
    <x v="2"/>
    <s v="2-3_将来_回復期"/>
    <x v="0"/>
    <n v="2648"/>
  </r>
  <r>
    <x v="16"/>
    <x v="136"/>
    <x v="1"/>
    <x v="3"/>
    <s v="2-4_将来_慢性期"/>
    <x v="0"/>
    <n v="1913"/>
  </r>
  <r>
    <x v="16"/>
    <x v="136"/>
    <x v="1"/>
    <x v="5"/>
    <s v="2-5_将来_合計"/>
    <x v="0"/>
    <n v="7220"/>
  </r>
  <r>
    <x v="16"/>
    <x v="136"/>
    <x v="1"/>
    <x v="6"/>
    <s v="2-6_将来_在宅医療等"/>
    <x v="0"/>
    <n v="-12204"/>
  </r>
  <r>
    <x v="16"/>
    <x v="136"/>
    <x v="1"/>
    <x v="7"/>
    <s v="2-7_将来_うち訪問診療分"/>
    <x v="0"/>
    <n v="0"/>
  </r>
  <r>
    <x v="16"/>
    <x v="136"/>
    <x v="2"/>
    <x v="0"/>
    <s v="3-1_構想策定時一致率_高度急性期"/>
    <x v="1"/>
    <n v="0"/>
  </r>
  <r>
    <x v="16"/>
    <x v="136"/>
    <x v="2"/>
    <x v="1"/>
    <s v="3-2_構想策定時一致率_急性期"/>
    <x v="1"/>
    <n v="1.4490409928544565"/>
  </r>
  <r>
    <x v="16"/>
    <x v="136"/>
    <x v="2"/>
    <x v="2"/>
    <s v="3-3_構想策定時一致率_回復期"/>
    <x v="1"/>
    <n v="0.26283987915407853"/>
  </r>
  <r>
    <x v="16"/>
    <x v="136"/>
    <x v="2"/>
    <x v="3"/>
    <s v="3-4_構想策定時一致率_慢性期"/>
    <x v="1"/>
    <n v="1.767903815995818"/>
  </r>
  <r>
    <x v="16"/>
    <x v="136"/>
    <x v="2"/>
    <x v="5"/>
    <s v="3-5_構想策定時一致率_合計"/>
    <x v="1"/>
    <n v="1.0984764542936287"/>
  </r>
  <r>
    <x v="16"/>
    <x v="136"/>
    <x v="3"/>
    <x v="0"/>
    <s v="4-1_R4年度病床機能報告_2022年時点_高度急性期"/>
    <x v="0"/>
    <n v="2188"/>
  </r>
  <r>
    <x v="16"/>
    <x v="136"/>
    <x v="3"/>
    <x v="1"/>
    <s v="4-2_R4年度病床機能報告_2022年時点_急性期"/>
    <x v="0"/>
    <n v="2742"/>
  </r>
  <r>
    <x v="16"/>
    <x v="136"/>
    <x v="3"/>
    <x v="2"/>
    <s v="4-3_R4年度病床機能報告_2022年時点_回復期"/>
    <x v="0"/>
    <n v="1289"/>
  </r>
  <r>
    <x v="16"/>
    <x v="136"/>
    <x v="3"/>
    <x v="3"/>
    <s v="4-4_R4年度病床機能報告_2022年時点_慢性期"/>
    <x v="0"/>
    <n v="2650"/>
  </r>
  <r>
    <x v="16"/>
    <x v="136"/>
    <x v="3"/>
    <x v="8"/>
    <s v="4-5_R4年度病床機能報告_2022年時点_休棟中（今後再開する予定）"/>
    <x v="0"/>
    <n v="8"/>
  </r>
  <r>
    <x v="16"/>
    <x v="136"/>
    <x v="3"/>
    <x v="9"/>
    <s v="4-6_R4年度病床機能報告_2022年時点_休棟中（今後廃止する予定）"/>
    <x v="0"/>
    <n v="60"/>
  </r>
  <r>
    <x v="16"/>
    <x v="136"/>
    <x v="3"/>
    <x v="10"/>
    <s v="4-7_R4年度病床機能報告_2022年時点_総計"/>
    <x v="0"/>
    <n v="8937"/>
  </r>
  <r>
    <x v="16"/>
    <x v="136"/>
    <x v="4"/>
    <x v="0"/>
    <s v="5-1_R4年度現状一致率_高度急性期"/>
    <x v="1"/>
    <n v="0"/>
  </r>
  <r>
    <x v="16"/>
    <x v="136"/>
    <x v="4"/>
    <x v="1"/>
    <s v="5-2_R4年度現状一致率_急性期"/>
    <x v="1"/>
    <n v="1.031214742384355"/>
  </r>
  <r>
    <x v="16"/>
    <x v="136"/>
    <x v="4"/>
    <x v="2"/>
    <s v="5-3_R4年度現状一致率_回復期"/>
    <x v="1"/>
    <n v="0.48678247734138974"/>
  </r>
  <r>
    <x v="16"/>
    <x v="136"/>
    <x v="4"/>
    <x v="3"/>
    <s v="5-4_R4年度現状一致率_慢性期"/>
    <x v="1"/>
    <n v="1.3852587558808154"/>
  </r>
  <r>
    <x v="16"/>
    <x v="136"/>
    <x v="4"/>
    <x v="5"/>
    <s v="5-5_R4年度現状一致率_合計"/>
    <x v="1"/>
    <n v="1.2378116343490304"/>
  </r>
  <r>
    <x v="16"/>
    <x v="136"/>
    <x v="5"/>
    <x v="0"/>
    <s v="6-1_R4年度病床機能報告_2025年時点_高度急性期"/>
    <x v="0"/>
    <n v="2092"/>
  </r>
  <r>
    <x v="16"/>
    <x v="136"/>
    <x v="5"/>
    <x v="1"/>
    <s v="6-2_R4年度病床機能報告_2025年時点_急性期"/>
    <x v="0"/>
    <n v="2805"/>
  </r>
  <r>
    <x v="16"/>
    <x v="136"/>
    <x v="5"/>
    <x v="2"/>
    <s v="6-3_R4年度病床機能報告_2025年時点_回復期"/>
    <x v="0"/>
    <n v="1382"/>
  </r>
  <r>
    <x v="16"/>
    <x v="136"/>
    <x v="5"/>
    <x v="3"/>
    <s v="6-4_R4年度病床機能報告_2025年時点_慢性期"/>
    <x v="0"/>
    <n v="2470"/>
  </r>
  <r>
    <x v="16"/>
    <x v="136"/>
    <x v="5"/>
    <x v="11"/>
    <s v="6-5_R4年度病床機能報告_2025年時点_介護保険施設等へ移行予定"/>
    <x v="0"/>
    <n v="180"/>
  </r>
  <r>
    <x v="16"/>
    <x v="136"/>
    <x v="5"/>
    <x v="12"/>
    <s v="6-6_R4年度病床機能報告_2025年時点_休棟予定"/>
    <x v="0"/>
    <n v="8"/>
  </r>
  <r>
    <x v="16"/>
    <x v="136"/>
    <x v="5"/>
    <x v="13"/>
    <s v="6-7_R4年度病床機能報告_2025年時点_廃止予定"/>
    <x v="0"/>
    <n v="0"/>
  </r>
  <r>
    <x v="16"/>
    <x v="136"/>
    <x v="5"/>
    <x v="10"/>
    <s v="6-8_R4年度病床機能報告_2025年時点_総計"/>
    <x v="0"/>
    <n v="8937"/>
  </r>
  <r>
    <x v="16"/>
    <x v="136"/>
    <x v="6"/>
    <x v="0"/>
    <s v="7-1_R4年度将来一致率_高度急性期"/>
    <x v="1"/>
    <n v="0"/>
  </r>
  <r>
    <x v="16"/>
    <x v="136"/>
    <x v="6"/>
    <x v="1"/>
    <s v="7-2_R4年度将来一致率_急性期"/>
    <x v="1"/>
    <n v="1.054907860097781"/>
  </r>
  <r>
    <x v="16"/>
    <x v="136"/>
    <x v="6"/>
    <x v="2"/>
    <s v="7-3_R4年度将来一致率_回復期"/>
    <x v="1"/>
    <n v="0.52190332326283984"/>
  </r>
  <r>
    <x v="16"/>
    <x v="136"/>
    <x v="6"/>
    <x v="3"/>
    <s v="7-4_R4年度将来一致率_慢性期"/>
    <x v="1"/>
    <n v="1.2911657083115526"/>
  </r>
  <r>
    <x v="16"/>
    <x v="136"/>
    <x v="6"/>
    <x v="5"/>
    <s v="7-5_R4年度将来一致率_合計"/>
    <x v="1"/>
    <n v="1.2378116343490304"/>
  </r>
  <r>
    <x v="16"/>
    <x v="137"/>
    <x v="0"/>
    <x v="0"/>
    <s v="1-1_現状ー構想策定時_高度急性期"/>
    <x v="0"/>
    <n v="0"/>
  </r>
  <r>
    <x v="16"/>
    <x v="137"/>
    <x v="0"/>
    <x v="1"/>
    <s v="1-2_現状ー構想策定時_急性期"/>
    <x v="0"/>
    <n v="1070"/>
  </r>
  <r>
    <x v="16"/>
    <x v="137"/>
    <x v="0"/>
    <x v="2"/>
    <s v="1-3_現状ー構想策定時_回復期"/>
    <x v="0"/>
    <n v="94"/>
  </r>
  <r>
    <x v="16"/>
    <x v="137"/>
    <x v="0"/>
    <x v="3"/>
    <s v="1-4_現状ー構想策定時_慢性期"/>
    <x v="0"/>
    <n v="603"/>
  </r>
  <r>
    <x v="16"/>
    <x v="137"/>
    <x v="0"/>
    <x v="4"/>
    <s v="1-5_現状ー構想策定時_未報告"/>
    <x v="0"/>
    <n v="0"/>
  </r>
  <r>
    <x v="16"/>
    <x v="137"/>
    <x v="0"/>
    <x v="5"/>
    <s v="1-6_現状ー構想策定時_合計"/>
    <x v="0"/>
    <n v="1767"/>
  </r>
  <r>
    <x v="16"/>
    <x v="137"/>
    <x v="0"/>
    <x v="6"/>
    <s v="1-7_現状ー構想策定時_在宅医療等"/>
    <x v="0"/>
    <n v="1385"/>
  </r>
  <r>
    <x v="16"/>
    <x v="137"/>
    <x v="0"/>
    <x v="7"/>
    <s v="1-8_現状ー構想策定時_うち訪問診療分"/>
    <x v="0"/>
    <n v="0"/>
  </r>
  <r>
    <x v="16"/>
    <x v="137"/>
    <x v="1"/>
    <x v="0"/>
    <s v="2-1_将来_高度急性期"/>
    <x v="0"/>
    <n v="0"/>
  </r>
  <r>
    <x v="16"/>
    <x v="137"/>
    <x v="1"/>
    <x v="1"/>
    <s v="2-2_将来_急性期"/>
    <x v="0"/>
    <n v="417"/>
  </r>
  <r>
    <x v="16"/>
    <x v="137"/>
    <x v="1"/>
    <x v="2"/>
    <s v="2-3_将来_回復期"/>
    <x v="0"/>
    <n v="325"/>
  </r>
  <r>
    <x v="16"/>
    <x v="137"/>
    <x v="1"/>
    <x v="3"/>
    <s v="2-4_将来_慢性期"/>
    <x v="0"/>
    <n v="425"/>
  </r>
  <r>
    <x v="16"/>
    <x v="137"/>
    <x v="1"/>
    <x v="5"/>
    <s v="2-5_将来_合計"/>
    <x v="0"/>
    <n v="1167"/>
  </r>
  <r>
    <x v="16"/>
    <x v="137"/>
    <x v="1"/>
    <x v="6"/>
    <s v="2-6_将来_在宅医療等"/>
    <x v="0"/>
    <n v="-2021"/>
  </r>
  <r>
    <x v="16"/>
    <x v="137"/>
    <x v="1"/>
    <x v="7"/>
    <s v="2-7_将来_うち訪問診療分"/>
    <x v="0"/>
    <n v="0"/>
  </r>
  <r>
    <x v="16"/>
    <x v="137"/>
    <x v="2"/>
    <x v="0"/>
    <s v="3-1_構想策定時一致率_高度急性期"/>
    <x v="1"/>
    <n v="0"/>
  </r>
  <r>
    <x v="16"/>
    <x v="137"/>
    <x v="2"/>
    <x v="1"/>
    <s v="3-2_構想策定時一致率_急性期"/>
    <x v="1"/>
    <n v="2.565947242206235"/>
  </r>
  <r>
    <x v="16"/>
    <x v="137"/>
    <x v="2"/>
    <x v="2"/>
    <s v="3-3_構想策定時一致率_回復期"/>
    <x v="1"/>
    <n v="0.28923076923076924"/>
  </r>
  <r>
    <x v="16"/>
    <x v="137"/>
    <x v="2"/>
    <x v="3"/>
    <s v="3-4_構想策定時一致率_慢性期"/>
    <x v="1"/>
    <n v="1.4188235294117648"/>
  </r>
  <r>
    <x v="16"/>
    <x v="137"/>
    <x v="2"/>
    <x v="5"/>
    <s v="3-5_構想策定時一致率_合計"/>
    <x v="1"/>
    <n v="1.5141388174807198"/>
  </r>
  <r>
    <x v="16"/>
    <x v="137"/>
    <x v="3"/>
    <x v="0"/>
    <s v="4-1_R4年度病床機能報告_2022年時点_高度急性期"/>
    <x v="0"/>
    <n v="28"/>
  </r>
  <r>
    <x v="16"/>
    <x v="137"/>
    <x v="3"/>
    <x v="1"/>
    <s v="4-2_R4年度病床機能報告_2022年時点_急性期"/>
    <x v="0"/>
    <n v="702"/>
  </r>
  <r>
    <x v="16"/>
    <x v="137"/>
    <x v="3"/>
    <x v="2"/>
    <s v="4-3_R4年度病床機能報告_2022年時点_回復期"/>
    <x v="0"/>
    <n v="309"/>
  </r>
  <r>
    <x v="16"/>
    <x v="137"/>
    <x v="3"/>
    <x v="3"/>
    <s v="4-4_R4年度病床機能報告_2022年時点_慢性期"/>
    <x v="0"/>
    <n v="315"/>
  </r>
  <r>
    <x v="16"/>
    <x v="137"/>
    <x v="3"/>
    <x v="8"/>
    <s v="4-5_R4年度病床機能報告_2022年時点_休棟中（今後再開する予定）"/>
    <x v="0"/>
    <n v="0"/>
  </r>
  <r>
    <x v="16"/>
    <x v="137"/>
    <x v="3"/>
    <x v="9"/>
    <s v="4-6_R4年度病床機能報告_2022年時点_休棟中（今後廃止する予定）"/>
    <x v="0"/>
    <n v="0"/>
  </r>
  <r>
    <x v="16"/>
    <x v="137"/>
    <x v="3"/>
    <x v="10"/>
    <s v="4-7_R4年度病床機能報告_2022年時点_総計"/>
    <x v="0"/>
    <n v="1354"/>
  </r>
  <r>
    <x v="16"/>
    <x v="137"/>
    <x v="4"/>
    <x v="0"/>
    <s v="5-1_R4年度現状一致率_高度急性期"/>
    <x v="1"/>
    <n v="0"/>
  </r>
  <r>
    <x v="16"/>
    <x v="137"/>
    <x v="4"/>
    <x v="1"/>
    <s v="5-2_R4年度現状一致率_急性期"/>
    <x v="1"/>
    <n v="1.6834532374100719"/>
  </r>
  <r>
    <x v="16"/>
    <x v="137"/>
    <x v="4"/>
    <x v="2"/>
    <s v="5-3_R4年度現状一致率_回復期"/>
    <x v="1"/>
    <n v="0.95076923076923081"/>
  </r>
  <r>
    <x v="16"/>
    <x v="137"/>
    <x v="4"/>
    <x v="3"/>
    <s v="5-4_R4年度現状一致率_慢性期"/>
    <x v="1"/>
    <n v="0.74117647058823533"/>
  </r>
  <r>
    <x v="16"/>
    <x v="137"/>
    <x v="4"/>
    <x v="5"/>
    <s v="5-5_R4年度現状一致率_合計"/>
    <x v="1"/>
    <n v="1.1602399314481577"/>
  </r>
  <r>
    <x v="16"/>
    <x v="137"/>
    <x v="5"/>
    <x v="0"/>
    <s v="6-1_R4年度病床機能報告_2025年時点_高度急性期"/>
    <x v="0"/>
    <n v="28"/>
  </r>
  <r>
    <x v="16"/>
    <x v="137"/>
    <x v="5"/>
    <x v="1"/>
    <s v="6-2_R4年度病床機能報告_2025年時点_急性期"/>
    <x v="0"/>
    <n v="702"/>
  </r>
  <r>
    <x v="16"/>
    <x v="137"/>
    <x v="5"/>
    <x v="2"/>
    <s v="6-3_R4年度病床機能報告_2025年時点_回復期"/>
    <x v="0"/>
    <n v="309"/>
  </r>
  <r>
    <x v="16"/>
    <x v="137"/>
    <x v="5"/>
    <x v="3"/>
    <s v="6-4_R4年度病床機能報告_2025年時点_慢性期"/>
    <x v="0"/>
    <n v="315"/>
  </r>
  <r>
    <x v="16"/>
    <x v="137"/>
    <x v="5"/>
    <x v="11"/>
    <s v="6-5_R4年度病床機能報告_2025年時点_介護保険施設等へ移行予定"/>
    <x v="0"/>
    <n v="0"/>
  </r>
  <r>
    <x v="16"/>
    <x v="137"/>
    <x v="5"/>
    <x v="12"/>
    <s v="6-6_R4年度病床機能報告_2025年時点_休棟予定"/>
    <x v="0"/>
    <n v="0"/>
  </r>
  <r>
    <x v="16"/>
    <x v="137"/>
    <x v="5"/>
    <x v="13"/>
    <s v="6-7_R4年度病床機能報告_2025年時点_廃止予定"/>
    <x v="0"/>
    <n v="0"/>
  </r>
  <r>
    <x v="16"/>
    <x v="137"/>
    <x v="5"/>
    <x v="10"/>
    <s v="6-8_R4年度病床機能報告_2025年時点_総計"/>
    <x v="0"/>
    <n v="1354"/>
  </r>
  <r>
    <x v="16"/>
    <x v="137"/>
    <x v="6"/>
    <x v="0"/>
    <s v="7-1_R4年度将来一致率_高度急性期"/>
    <x v="1"/>
    <n v="0"/>
  </r>
  <r>
    <x v="16"/>
    <x v="137"/>
    <x v="6"/>
    <x v="1"/>
    <s v="7-2_R4年度将来一致率_急性期"/>
    <x v="1"/>
    <n v="1.6834532374100719"/>
  </r>
  <r>
    <x v="16"/>
    <x v="137"/>
    <x v="6"/>
    <x v="2"/>
    <s v="7-3_R4年度将来一致率_回復期"/>
    <x v="1"/>
    <n v="0.95076923076923081"/>
  </r>
  <r>
    <x v="16"/>
    <x v="137"/>
    <x v="6"/>
    <x v="3"/>
    <s v="7-4_R4年度将来一致率_慢性期"/>
    <x v="1"/>
    <n v="0.74117647058823533"/>
  </r>
  <r>
    <x v="16"/>
    <x v="137"/>
    <x v="6"/>
    <x v="5"/>
    <s v="7-5_R4年度将来一致率_合計"/>
    <x v="1"/>
    <n v="1.1602399314481577"/>
  </r>
  <r>
    <x v="16"/>
    <x v="138"/>
    <x v="0"/>
    <x v="0"/>
    <s v="1-1_現状ー構想策定時_高度急性期"/>
    <x v="0"/>
    <n v="0"/>
  </r>
  <r>
    <x v="16"/>
    <x v="138"/>
    <x v="0"/>
    <x v="1"/>
    <s v="1-2_現状ー構想策定時_急性期"/>
    <x v="0"/>
    <n v="530"/>
  </r>
  <r>
    <x v="16"/>
    <x v="138"/>
    <x v="0"/>
    <x v="2"/>
    <s v="1-3_現状ー構想策定時_回復期"/>
    <x v="0"/>
    <n v="0"/>
  </r>
  <r>
    <x v="16"/>
    <x v="138"/>
    <x v="0"/>
    <x v="3"/>
    <s v="1-4_現状ー構想策定時_慢性期"/>
    <x v="0"/>
    <n v="261"/>
  </r>
  <r>
    <x v="16"/>
    <x v="138"/>
    <x v="0"/>
    <x v="4"/>
    <s v="1-5_現状ー構想策定時_未報告"/>
    <x v="0"/>
    <n v="0"/>
  </r>
  <r>
    <x v="16"/>
    <x v="138"/>
    <x v="0"/>
    <x v="5"/>
    <s v="1-6_現状ー構想策定時_合計"/>
    <x v="0"/>
    <n v="791"/>
  </r>
  <r>
    <x v="16"/>
    <x v="138"/>
    <x v="0"/>
    <x v="6"/>
    <s v="1-7_現状ー構想策定時_在宅医療等"/>
    <x v="0"/>
    <n v="915"/>
  </r>
  <r>
    <x v="16"/>
    <x v="138"/>
    <x v="0"/>
    <x v="7"/>
    <s v="1-8_現状ー構想策定時_うち訪問診療分"/>
    <x v="0"/>
    <n v="0"/>
  </r>
  <r>
    <x v="16"/>
    <x v="138"/>
    <x v="1"/>
    <x v="0"/>
    <s v="2-1_将来_高度急性期"/>
    <x v="0"/>
    <n v="0"/>
  </r>
  <r>
    <x v="16"/>
    <x v="138"/>
    <x v="1"/>
    <x v="1"/>
    <s v="2-2_将来_急性期"/>
    <x v="0"/>
    <n v="158"/>
  </r>
  <r>
    <x v="16"/>
    <x v="138"/>
    <x v="1"/>
    <x v="2"/>
    <s v="2-3_将来_回復期"/>
    <x v="0"/>
    <n v="154"/>
  </r>
  <r>
    <x v="16"/>
    <x v="138"/>
    <x v="1"/>
    <x v="3"/>
    <s v="2-4_将来_慢性期"/>
    <x v="0"/>
    <n v="108"/>
  </r>
  <r>
    <x v="16"/>
    <x v="138"/>
    <x v="1"/>
    <x v="5"/>
    <s v="2-5_将来_合計"/>
    <x v="0"/>
    <n v="420"/>
  </r>
  <r>
    <x v="16"/>
    <x v="138"/>
    <x v="1"/>
    <x v="6"/>
    <s v="2-6_将来_在宅医療等"/>
    <x v="0"/>
    <n v="-1205"/>
  </r>
  <r>
    <x v="16"/>
    <x v="138"/>
    <x v="1"/>
    <x v="7"/>
    <s v="2-7_将来_うち訪問診療分"/>
    <x v="0"/>
    <n v="0"/>
  </r>
  <r>
    <x v="16"/>
    <x v="138"/>
    <x v="2"/>
    <x v="0"/>
    <s v="3-1_構想策定時一致率_高度急性期"/>
    <x v="1"/>
    <n v="0"/>
  </r>
  <r>
    <x v="16"/>
    <x v="138"/>
    <x v="2"/>
    <x v="1"/>
    <s v="3-2_構想策定時一致率_急性期"/>
    <x v="1"/>
    <n v="3.3544303797468356"/>
  </r>
  <r>
    <x v="16"/>
    <x v="138"/>
    <x v="2"/>
    <x v="2"/>
    <s v="3-3_構想策定時一致率_回復期"/>
    <x v="1"/>
    <n v="0"/>
  </r>
  <r>
    <x v="16"/>
    <x v="138"/>
    <x v="2"/>
    <x v="3"/>
    <s v="3-4_構想策定時一致率_慢性期"/>
    <x v="1"/>
    <n v="2.4166666666666665"/>
  </r>
  <r>
    <x v="16"/>
    <x v="138"/>
    <x v="2"/>
    <x v="5"/>
    <s v="3-5_構想策定時一致率_合計"/>
    <x v="1"/>
    <n v="1.8833333333333333"/>
  </r>
  <r>
    <x v="16"/>
    <x v="138"/>
    <x v="3"/>
    <x v="0"/>
    <s v="4-1_R4年度病床機能報告_2022年時点_高度急性期"/>
    <x v="0"/>
    <n v="0"/>
  </r>
  <r>
    <x v="16"/>
    <x v="138"/>
    <x v="3"/>
    <x v="1"/>
    <s v="4-2_R4年度病床機能報告_2022年時点_急性期"/>
    <x v="0"/>
    <n v="400"/>
  </r>
  <r>
    <x v="16"/>
    <x v="138"/>
    <x v="3"/>
    <x v="2"/>
    <s v="4-3_R4年度病床機能報告_2022年時点_回復期"/>
    <x v="0"/>
    <n v="103"/>
  </r>
  <r>
    <x v="16"/>
    <x v="138"/>
    <x v="3"/>
    <x v="3"/>
    <s v="4-4_R4年度病床機能報告_2022年時点_慢性期"/>
    <x v="0"/>
    <n v="84"/>
  </r>
  <r>
    <x v="16"/>
    <x v="138"/>
    <x v="3"/>
    <x v="8"/>
    <s v="4-5_R4年度病床機能報告_2022年時点_休棟中（今後再開する予定）"/>
    <x v="0"/>
    <n v="0"/>
  </r>
  <r>
    <x v="16"/>
    <x v="138"/>
    <x v="3"/>
    <x v="9"/>
    <s v="4-6_R4年度病床機能報告_2022年時点_休棟中（今後廃止する予定）"/>
    <x v="0"/>
    <n v="0"/>
  </r>
  <r>
    <x v="16"/>
    <x v="138"/>
    <x v="3"/>
    <x v="10"/>
    <s v="4-7_R4年度病床機能報告_2022年時点_総計"/>
    <x v="0"/>
    <n v="587"/>
  </r>
  <r>
    <x v="16"/>
    <x v="138"/>
    <x v="4"/>
    <x v="0"/>
    <s v="5-1_R4年度現状一致率_高度急性期"/>
    <x v="1"/>
    <n v="0"/>
  </r>
  <r>
    <x v="16"/>
    <x v="138"/>
    <x v="4"/>
    <x v="1"/>
    <s v="5-2_R4年度現状一致率_急性期"/>
    <x v="1"/>
    <n v="2.5316455696202533"/>
  </r>
  <r>
    <x v="16"/>
    <x v="138"/>
    <x v="4"/>
    <x v="2"/>
    <s v="5-3_R4年度現状一致率_回復期"/>
    <x v="1"/>
    <n v="0.66883116883116878"/>
  </r>
  <r>
    <x v="16"/>
    <x v="138"/>
    <x v="4"/>
    <x v="3"/>
    <s v="5-4_R4年度現状一致率_慢性期"/>
    <x v="1"/>
    <n v="0.77777777777777779"/>
  </r>
  <r>
    <x v="16"/>
    <x v="138"/>
    <x v="4"/>
    <x v="5"/>
    <s v="5-5_R4年度現状一致率_合計"/>
    <x v="1"/>
    <n v="1.3976190476190475"/>
  </r>
  <r>
    <x v="16"/>
    <x v="138"/>
    <x v="5"/>
    <x v="0"/>
    <s v="6-1_R4年度病床機能報告_2025年時点_高度急性期"/>
    <x v="0"/>
    <n v="0"/>
  </r>
  <r>
    <x v="16"/>
    <x v="138"/>
    <x v="5"/>
    <x v="1"/>
    <s v="6-2_R4年度病床機能報告_2025年時点_急性期"/>
    <x v="0"/>
    <n v="400"/>
  </r>
  <r>
    <x v="16"/>
    <x v="138"/>
    <x v="5"/>
    <x v="2"/>
    <s v="6-3_R4年度病床機能報告_2025年時点_回復期"/>
    <x v="0"/>
    <n v="151"/>
  </r>
  <r>
    <x v="16"/>
    <x v="138"/>
    <x v="5"/>
    <x v="3"/>
    <s v="6-4_R4年度病床機能報告_2025年時点_慢性期"/>
    <x v="0"/>
    <n v="36"/>
  </r>
  <r>
    <x v="16"/>
    <x v="138"/>
    <x v="5"/>
    <x v="11"/>
    <s v="6-5_R4年度病床機能報告_2025年時点_介護保険施設等へ移行予定"/>
    <x v="0"/>
    <n v="0"/>
  </r>
  <r>
    <x v="16"/>
    <x v="138"/>
    <x v="5"/>
    <x v="12"/>
    <s v="6-6_R4年度病床機能報告_2025年時点_休棟予定"/>
    <x v="0"/>
    <n v="0"/>
  </r>
  <r>
    <x v="16"/>
    <x v="138"/>
    <x v="5"/>
    <x v="13"/>
    <s v="6-7_R4年度病床機能報告_2025年時点_廃止予定"/>
    <x v="0"/>
    <n v="0"/>
  </r>
  <r>
    <x v="16"/>
    <x v="138"/>
    <x v="5"/>
    <x v="10"/>
    <s v="6-8_R4年度病床機能報告_2025年時点_総計"/>
    <x v="0"/>
    <n v="587"/>
  </r>
  <r>
    <x v="16"/>
    <x v="138"/>
    <x v="6"/>
    <x v="0"/>
    <s v="7-1_R4年度将来一致率_高度急性期"/>
    <x v="1"/>
    <n v="0"/>
  </r>
  <r>
    <x v="16"/>
    <x v="138"/>
    <x v="6"/>
    <x v="1"/>
    <s v="7-2_R4年度将来一致率_急性期"/>
    <x v="1"/>
    <n v="2.5316455696202533"/>
  </r>
  <r>
    <x v="16"/>
    <x v="138"/>
    <x v="6"/>
    <x v="2"/>
    <s v="7-3_R4年度将来一致率_回復期"/>
    <x v="1"/>
    <n v="0.98051948051948057"/>
  </r>
  <r>
    <x v="16"/>
    <x v="138"/>
    <x v="6"/>
    <x v="3"/>
    <s v="7-4_R4年度将来一致率_慢性期"/>
    <x v="1"/>
    <n v="0.33333333333333331"/>
  </r>
  <r>
    <x v="16"/>
    <x v="138"/>
    <x v="6"/>
    <x v="5"/>
    <s v="7-5_R4年度将来一致率_合計"/>
    <x v="1"/>
    <n v="1.3976190476190475"/>
  </r>
  <r>
    <x v="17"/>
    <x v="139"/>
    <x v="0"/>
    <x v="0"/>
    <s v="1-1_現状ー構想策定時_高度急性期"/>
    <x v="0"/>
    <n v="1275"/>
  </r>
  <r>
    <x v="17"/>
    <x v="139"/>
    <x v="0"/>
    <x v="1"/>
    <s v="1-2_現状ー構想策定時_急性期"/>
    <x v="0"/>
    <n v="2630"/>
  </r>
  <r>
    <x v="17"/>
    <x v="139"/>
    <x v="0"/>
    <x v="2"/>
    <s v="1-3_現状ー構想策定時_回復期"/>
    <x v="0"/>
    <n v="558"/>
  </r>
  <r>
    <x v="17"/>
    <x v="139"/>
    <x v="0"/>
    <x v="3"/>
    <s v="1-4_現状ー構想策定時_慢性期"/>
    <x v="0"/>
    <n v="1344"/>
  </r>
  <r>
    <x v="17"/>
    <x v="139"/>
    <x v="0"/>
    <x v="4"/>
    <s v="1-5_現状ー構想策定時_未報告"/>
    <x v="0"/>
    <n v="155"/>
  </r>
  <r>
    <x v="17"/>
    <x v="139"/>
    <x v="0"/>
    <x v="5"/>
    <s v="1-6_現状ー構想策定時_合計"/>
    <x v="0"/>
    <n v="5962"/>
  </r>
  <r>
    <x v="17"/>
    <x v="139"/>
    <x v="0"/>
    <x v="6"/>
    <s v="1-7_現状ー構想策定時_在宅医療等"/>
    <x v="0"/>
    <n v="0"/>
  </r>
  <r>
    <x v="17"/>
    <x v="139"/>
    <x v="0"/>
    <x v="7"/>
    <s v="1-8_現状ー構想策定時_うち訪問診療分"/>
    <x v="0"/>
    <n v="0"/>
  </r>
  <r>
    <x v="17"/>
    <x v="139"/>
    <x v="1"/>
    <x v="0"/>
    <s v="2-1_将来_高度急性期"/>
    <x v="0"/>
    <n v="588"/>
  </r>
  <r>
    <x v="17"/>
    <x v="139"/>
    <x v="1"/>
    <x v="1"/>
    <s v="2-2_将来_急性期"/>
    <x v="0"/>
    <n v="1691"/>
  </r>
  <r>
    <x v="17"/>
    <x v="139"/>
    <x v="1"/>
    <x v="2"/>
    <s v="2-3_将来_回復期"/>
    <x v="0"/>
    <n v="1502"/>
  </r>
  <r>
    <x v="17"/>
    <x v="139"/>
    <x v="1"/>
    <x v="3"/>
    <s v="2-4_将来_慢性期"/>
    <x v="0"/>
    <n v="871"/>
  </r>
  <r>
    <x v="17"/>
    <x v="139"/>
    <x v="1"/>
    <x v="5"/>
    <s v="2-5_将来_合計"/>
    <x v="0"/>
    <n v="4652"/>
  </r>
  <r>
    <x v="17"/>
    <x v="139"/>
    <x v="1"/>
    <x v="6"/>
    <s v="2-6_将来_在宅医療等"/>
    <x v="0"/>
    <n v="-4751"/>
  </r>
  <r>
    <x v="17"/>
    <x v="139"/>
    <x v="1"/>
    <x v="7"/>
    <s v="2-7_将来_うち訪問診療分"/>
    <x v="0"/>
    <n v="-1697"/>
  </r>
  <r>
    <x v="17"/>
    <x v="139"/>
    <x v="2"/>
    <x v="0"/>
    <s v="3-1_構想策定時一致率_高度急性期"/>
    <x v="1"/>
    <n v="2.1683673469387754"/>
  </r>
  <r>
    <x v="17"/>
    <x v="139"/>
    <x v="2"/>
    <x v="1"/>
    <s v="3-2_構想策定時一致率_急性期"/>
    <x v="1"/>
    <n v="1.5552927261975162"/>
  </r>
  <r>
    <x v="17"/>
    <x v="139"/>
    <x v="2"/>
    <x v="2"/>
    <s v="3-3_構想策定時一致率_回復期"/>
    <x v="1"/>
    <n v="0.37150466045272967"/>
  </r>
  <r>
    <x v="17"/>
    <x v="139"/>
    <x v="2"/>
    <x v="3"/>
    <s v="3-4_構想策定時一致率_慢性期"/>
    <x v="1"/>
    <n v="1.5430539609644087"/>
  </r>
  <r>
    <x v="17"/>
    <x v="139"/>
    <x v="2"/>
    <x v="5"/>
    <s v="3-5_構想策定時一致率_合計"/>
    <x v="1"/>
    <n v="1.2815993121238176"/>
  </r>
  <r>
    <x v="17"/>
    <x v="139"/>
    <x v="3"/>
    <x v="0"/>
    <s v="4-1_R4年度病床機能報告_2022年時点_高度急性期"/>
    <x v="0"/>
    <n v="916"/>
  </r>
  <r>
    <x v="17"/>
    <x v="139"/>
    <x v="3"/>
    <x v="1"/>
    <s v="4-2_R4年度病床機能報告_2022年時点_急性期"/>
    <x v="0"/>
    <n v="2048"/>
  </r>
  <r>
    <x v="17"/>
    <x v="139"/>
    <x v="3"/>
    <x v="2"/>
    <s v="4-3_R4年度病床機能報告_2022年時点_回復期"/>
    <x v="0"/>
    <n v="966"/>
  </r>
  <r>
    <x v="17"/>
    <x v="139"/>
    <x v="3"/>
    <x v="3"/>
    <s v="4-4_R4年度病床機能報告_2022年時点_慢性期"/>
    <x v="0"/>
    <n v="975"/>
  </r>
  <r>
    <x v="17"/>
    <x v="139"/>
    <x v="3"/>
    <x v="8"/>
    <s v="4-5_R4年度病床機能報告_2022年時点_休棟中（今後再開する予定）"/>
    <x v="0"/>
    <n v="34"/>
  </r>
  <r>
    <x v="17"/>
    <x v="139"/>
    <x v="3"/>
    <x v="9"/>
    <s v="4-6_R4年度病床機能報告_2022年時点_休棟中（今後廃止する予定）"/>
    <x v="0"/>
    <n v="0"/>
  </r>
  <r>
    <x v="17"/>
    <x v="139"/>
    <x v="3"/>
    <x v="10"/>
    <s v="4-7_R4年度病床機能報告_2022年時点_総計"/>
    <x v="0"/>
    <n v="4939"/>
  </r>
  <r>
    <x v="17"/>
    <x v="139"/>
    <x v="4"/>
    <x v="0"/>
    <s v="5-1_R4年度現状一致率_高度急性期"/>
    <x v="1"/>
    <n v="1.5578231292517006"/>
  </r>
  <r>
    <x v="17"/>
    <x v="139"/>
    <x v="4"/>
    <x v="1"/>
    <s v="5-2_R4年度現状一致率_急性期"/>
    <x v="1"/>
    <n v="1.2111176818450622"/>
  </r>
  <r>
    <x v="17"/>
    <x v="139"/>
    <x v="4"/>
    <x v="2"/>
    <s v="5-3_R4年度現状一致率_回復期"/>
    <x v="1"/>
    <n v="0.64314247669773639"/>
  </r>
  <r>
    <x v="17"/>
    <x v="139"/>
    <x v="4"/>
    <x v="3"/>
    <s v="5-4_R4年度現状一致率_慢性期"/>
    <x v="1"/>
    <n v="1.1194029850746268"/>
  </r>
  <r>
    <x v="17"/>
    <x v="139"/>
    <x v="4"/>
    <x v="5"/>
    <s v="5-5_R4年度現状一致率_合計"/>
    <x v="1"/>
    <n v="1.0616938950988821"/>
  </r>
  <r>
    <x v="17"/>
    <x v="139"/>
    <x v="5"/>
    <x v="0"/>
    <s v="6-1_R4年度病床機能報告_2025年時点_高度急性期"/>
    <x v="0"/>
    <n v="916"/>
  </r>
  <r>
    <x v="17"/>
    <x v="139"/>
    <x v="5"/>
    <x v="1"/>
    <s v="6-2_R4年度病床機能報告_2025年時点_急性期"/>
    <x v="0"/>
    <n v="2000"/>
  </r>
  <r>
    <x v="17"/>
    <x v="139"/>
    <x v="5"/>
    <x v="2"/>
    <s v="6-3_R4年度病床機能報告_2025年時点_回復期"/>
    <x v="0"/>
    <n v="961"/>
  </r>
  <r>
    <x v="17"/>
    <x v="139"/>
    <x v="5"/>
    <x v="3"/>
    <s v="6-4_R4年度病床機能報告_2025年時点_慢性期"/>
    <x v="0"/>
    <n v="975"/>
  </r>
  <r>
    <x v="17"/>
    <x v="139"/>
    <x v="5"/>
    <x v="11"/>
    <s v="6-5_R4年度病床機能報告_2025年時点_介護保険施設等へ移行予定"/>
    <x v="0"/>
    <n v="49"/>
  </r>
  <r>
    <x v="17"/>
    <x v="139"/>
    <x v="5"/>
    <x v="12"/>
    <s v="6-6_R4年度病床機能報告_2025年時点_休棟予定"/>
    <x v="0"/>
    <n v="0"/>
  </r>
  <r>
    <x v="17"/>
    <x v="139"/>
    <x v="5"/>
    <x v="13"/>
    <s v="6-7_R4年度病床機能報告_2025年時点_廃止予定"/>
    <x v="0"/>
    <n v="38"/>
  </r>
  <r>
    <x v="17"/>
    <x v="139"/>
    <x v="5"/>
    <x v="10"/>
    <s v="6-8_R4年度病床機能報告_2025年時点_総計"/>
    <x v="0"/>
    <n v="4939"/>
  </r>
  <r>
    <x v="17"/>
    <x v="139"/>
    <x v="6"/>
    <x v="0"/>
    <s v="7-1_R4年度将来一致率_高度急性期"/>
    <x v="1"/>
    <n v="1.5578231292517006"/>
  </r>
  <r>
    <x v="17"/>
    <x v="139"/>
    <x v="6"/>
    <x v="1"/>
    <s v="7-2_R4年度将来一致率_急性期"/>
    <x v="1"/>
    <n v="1.1827321111768185"/>
  </r>
  <r>
    <x v="17"/>
    <x v="139"/>
    <x v="6"/>
    <x v="2"/>
    <s v="7-3_R4年度将来一致率_回復期"/>
    <x v="1"/>
    <n v="0.63981358189081228"/>
  </r>
  <r>
    <x v="17"/>
    <x v="139"/>
    <x v="6"/>
    <x v="3"/>
    <s v="7-4_R4年度将来一致率_慢性期"/>
    <x v="1"/>
    <n v="1.1194029850746268"/>
  </r>
  <r>
    <x v="17"/>
    <x v="139"/>
    <x v="6"/>
    <x v="5"/>
    <s v="7-5_R4年度将来一致率_合計"/>
    <x v="1"/>
    <n v="1.0616938950988821"/>
  </r>
  <r>
    <x v="17"/>
    <x v="140"/>
    <x v="0"/>
    <x v="0"/>
    <s v="1-1_現状ー構想策定時_高度急性期"/>
    <x v="0"/>
    <n v="0"/>
  </r>
  <r>
    <x v="17"/>
    <x v="140"/>
    <x v="0"/>
    <x v="1"/>
    <s v="1-2_現状ー構想策定時_急性期"/>
    <x v="0"/>
    <n v="303"/>
  </r>
  <r>
    <x v="17"/>
    <x v="140"/>
    <x v="0"/>
    <x v="2"/>
    <s v="1-3_現状ー構想策定時_回復期"/>
    <x v="0"/>
    <n v="68"/>
  </r>
  <r>
    <x v="17"/>
    <x v="140"/>
    <x v="0"/>
    <x v="3"/>
    <s v="1-4_現状ー構想策定時_慢性期"/>
    <x v="0"/>
    <n v="80"/>
  </r>
  <r>
    <x v="17"/>
    <x v="140"/>
    <x v="0"/>
    <x v="4"/>
    <s v="1-5_現状ー構想策定時_未報告"/>
    <x v="0"/>
    <n v="93"/>
  </r>
  <r>
    <x v="17"/>
    <x v="140"/>
    <x v="0"/>
    <x v="5"/>
    <s v="1-6_現状ー構想策定時_合計"/>
    <x v="0"/>
    <n v="544"/>
  </r>
  <r>
    <x v="17"/>
    <x v="140"/>
    <x v="0"/>
    <x v="6"/>
    <s v="1-7_現状ー構想策定時_在宅医療等"/>
    <x v="0"/>
    <n v="0"/>
  </r>
  <r>
    <x v="17"/>
    <x v="140"/>
    <x v="0"/>
    <x v="7"/>
    <s v="1-8_現状ー構想策定時_うち訪問診療分"/>
    <x v="0"/>
    <n v="0"/>
  </r>
  <r>
    <x v="17"/>
    <x v="140"/>
    <x v="1"/>
    <x v="0"/>
    <s v="2-1_将来_高度急性期"/>
    <x v="0"/>
    <n v="16"/>
  </r>
  <r>
    <x v="17"/>
    <x v="140"/>
    <x v="1"/>
    <x v="1"/>
    <s v="2-2_将来_急性期"/>
    <x v="0"/>
    <n v="129"/>
  </r>
  <r>
    <x v="17"/>
    <x v="140"/>
    <x v="1"/>
    <x v="2"/>
    <s v="2-3_将来_回復期"/>
    <x v="0"/>
    <n v="181"/>
  </r>
  <r>
    <x v="17"/>
    <x v="140"/>
    <x v="1"/>
    <x v="3"/>
    <s v="2-4_将来_慢性期"/>
    <x v="0"/>
    <n v="93"/>
  </r>
  <r>
    <x v="17"/>
    <x v="140"/>
    <x v="1"/>
    <x v="5"/>
    <s v="2-5_将来_合計"/>
    <x v="0"/>
    <n v="419"/>
  </r>
  <r>
    <x v="17"/>
    <x v="140"/>
    <x v="1"/>
    <x v="6"/>
    <s v="2-6_将来_在宅医療等"/>
    <x v="0"/>
    <n v="-760"/>
  </r>
  <r>
    <x v="17"/>
    <x v="140"/>
    <x v="1"/>
    <x v="7"/>
    <s v="2-7_将来_うち訪問診療分"/>
    <x v="0"/>
    <n v="-263"/>
  </r>
  <r>
    <x v="17"/>
    <x v="140"/>
    <x v="2"/>
    <x v="0"/>
    <s v="3-1_構想策定時一致率_高度急性期"/>
    <x v="1"/>
    <n v="0"/>
  </r>
  <r>
    <x v="17"/>
    <x v="140"/>
    <x v="2"/>
    <x v="1"/>
    <s v="3-2_構想策定時一致率_急性期"/>
    <x v="1"/>
    <n v="2.3488372093023258"/>
  </r>
  <r>
    <x v="17"/>
    <x v="140"/>
    <x v="2"/>
    <x v="2"/>
    <s v="3-3_構想策定時一致率_回復期"/>
    <x v="1"/>
    <n v="0.37569060773480661"/>
  </r>
  <r>
    <x v="17"/>
    <x v="140"/>
    <x v="2"/>
    <x v="3"/>
    <s v="3-4_構想策定時一致率_慢性期"/>
    <x v="1"/>
    <n v="0.86021505376344087"/>
  </r>
  <r>
    <x v="17"/>
    <x v="140"/>
    <x v="2"/>
    <x v="5"/>
    <s v="3-5_構想策定時一致率_合計"/>
    <x v="1"/>
    <n v="1.298329355608592"/>
  </r>
  <r>
    <x v="17"/>
    <x v="140"/>
    <x v="3"/>
    <x v="0"/>
    <s v="4-1_R4年度病床機能報告_2022年時点_高度急性期"/>
    <x v="0"/>
    <n v="0"/>
  </r>
  <r>
    <x v="17"/>
    <x v="140"/>
    <x v="3"/>
    <x v="1"/>
    <s v="4-2_R4年度病床機能報告_2022年時点_急性期"/>
    <x v="0"/>
    <n v="241"/>
  </r>
  <r>
    <x v="17"/>
    <x v="140"/>
    <x v="3"/>
    <x v="2"/>
    <s v="4-3_R4年度病床機能報告_2022年時点_回復期"/>
    <x v="0"/>
    <n v="90"/>
  </r>
  <r>
    <x v="17"/>
    <x v="140"/>
    <x v="3"/>
    <x v="3"/>
    <s v="4-4_R4年度病床機能報告_2022年時点_慢性期"/>
    <x v="0"/>
    <n v="44"/>
  </r>
  <r>
    <x v="17"/>
    <x v="140"/>
    <x v="3"/>
    <x v="8"/>
    <s v="4-5_R4年度病床機能報告_2022年時点_休棟中（今後再開する予定）"/>
    <x v="0"/>
    <n v="0"/>
  </r>
  <r>
    <x v="17"/>
    <x v="140"/>
    <x v="3"/>
    <x v="9"/>
    <s v="4-6_R4年度病床機能報告_2022年時点_休棟中（今後廃止する予定）"/>
    <x v="0"/>
    <n v="0"/>
  </r>
  <r>
    <x v="17"/>
    <x v="140"/>
    <x v="3"/>
    <x v="10"/>
    <s v="4-7_R4年度病床機能報告_2022年時点_総計"/>
    <x v="0"/>
    <n v="375"/>
  </r>
  <r>
    <x v="17"/>
    <x v="140"/>
    <x v="4"/>
    <x v="0"/>
    <s v="5-1_R4年度現状一致率_高度急性期"/>
    <x v="1"/>
    <n v="0"/>
  </r>
  <r>
    <x v="17"/>
    <x v="140"/>
    <x v="4"/>
    <x v="1"/>
    <s v="5-2_R4年度現状一致率_急性期"/>
    <x v="1"/>
    <n v="1.8682170542635659"/>
  </r>
  <r>
    <x v="17"/>
    <x v="140"/>
    <x v="4"/>
    <x v="2"/>
    <s v="5-3_R4年度現状一致率_回復期"/>
    <x v="1"/>
    <n v="0.49723756906077349"/>
  </r>
  <r>
    <x v="17"/>
    <x v="140"/>
    <x v="4"/>
    <x v="3"/>
    <s v="5-4_R4年度現状一致率_慢性期"/>
    <x v="1"/>
    <n v="0.4731182795698925"/>
  </r>
  <r>
    <x v="17"/>
    <x v="140"/>
    <x v="4"/>
    <x v="5"/>
    <s v="5-5_R4年度現状一致率_合計"/>
    <x v="1"/>
    <n v="0.8949880668257757"/>
  </r>
  <r>
    <x v="17"/>
    <x v="140"/>
    <x v="5"/>
    <x v="0"/>
    <s v="6-1_R4年度病床機能報告_2025年時点_高度急性期"/>
    <x v="0"/>
    <n v="0"/>
  </r>
  <r>
    <x v="17"/>
    <x v="140"/>
    <x v="5"/>
    <x v="1"/>
    <s v="6-2_R4年度病床機能報告_2025年時点_急性期"/>
    <x v="0"/>
    <n v="241"/>
  </r>
  <r>
    <x v="17"/>
    <x v="140"/>
    <x v="5"/>
    <x v="2"/>
    <s v="6-3_R4年度病床機能報告_2025年時点_回復期"/>
    <x v="0"/>
    <n v="90"/>
  </r>
  <r>
    <x v="17"/>
    <x v="140"/>
    <x v="5"/>
    <x v="3"/>
    <s v="6-4_R4年度病床機能報告_2025年時点_慢性期"/>
    <x v="0"/>
    <n v="44"/>
  </r>
  <r>
    <x v="17"/>
    <x v="140"/>
    <x v="5"/>
    <x v="11"/>
    <s v="6-5_R4年度病床機能報告_2025年時点_介護保険施設等へ移行予定"/>
    <x v="0"/>
    <n v="0"/>
  </r>
  <r>
    <x v="17"/>
    <x v="140"/>
    <x v="5"/>
    <x v="12"/>
    <s v="6-6_R4年度病床機能報告_2025年時点_休棟予定"/>
    <x v="0"/>
    <n v="0"/>
  </r>
  <r>
    <x v="17"/>
    <x v="140"/>
    <x v="5"/>
    <x v="13"/>
    <s v="6-7_R4年度病床機能報告_2025年時点_廃止予定"/>
    <x v="0"/>
    <n v="0"/>
  </r>
  <r>
    <x v="17"/>
    <x v="140"/>
    <x v="5"/>
    <x v="10"/>
    <s v="6-8_R4年度病床機能報告_2025年時点_総計"/>
    <x v="0"/>
    <n v="375"/>
  </r>
  <r>
    <x v="17"/>
    <x v="140"/>
    <x v="6"/>
    <x v="0"/>
    <s v="7-1_R4年度将来一致率_高度急性期"/>
    <x v="1"/>
    <n v="0"/>
  </r>
  <r>
    <x v="17"/>
    <x v="140"/>
    <x v="6"/>
    <x v="1"/>
    <s v="7-2_R4年度将来一致率_急性期"/>
    <x v="1"/>
    <n v="1.8682170542635659"/>
  </r>
  <r>
    <x v="17"/>
    <x v="140"/>
    <x v="6"/>
    <x v="2"/>
    <s v="7-3_R4年度将来一致率_回復期"/>
    <x v="1"/>
    <n v="0.49723756906077349"/>
  </r>
  <r>
    <x v="17"/>
    <x v="140"/>
    <x v="6"/>
    <x v="3"/>
    <s v="7-4_R4年度将来一致率_慢性期"/>
    <x v="1"/>
    <n v="0.4731182795698925"/>
  </r>
  <r>
    <x v="17"/>
    <x v="140"/>
    <x v="6"/>
    <x v="5"/>
    <s v="7-5_R4年度将来一致率_合計"/>
    <x v="1"/>
    <n v="0.8949880668257757"/>
  </r>
  <r>
    <x v="17"/>
    <x v="141"/>
    <x v="0"/>
    <x v="0"/>
    <s v="1-1_現状ー構想策定時_高度急性期"/>
    <x v="0"/>
    <n v="0"/>
  </r>
  <r>
    <x v="17"/>
    <x v="141"/>
    <x v="0"/>
    <x v="1"/>
    <s v="1-2_現状ー構想策定時_急性期"/>
    <x v="0"/>
    <n v="874"/>
  </r>
  <r>
    <x v="17"/>
    <x v="141"/>
    <x v="0"/>
    <x v="2"/>
    <s v="1-3_現状ー構想策定時_回復期"/>
    <x v="0"/>
    <n v="255"/>
  </r>
  <r>
    <x v="17"/>
    <x v="141"/>
    <x v="0"/>
    <x v="3"/>
    <s v="1-4_現状ー構想策定時_慢性期"/>
    <x v="0"/>
    <n v="720"/>
  </r>
  <r>
    <x v="17"/>
    <x v="141"/>
    <x v="0"/>
    <x v="4"/>
    <s v="1-5_現状ー構想策定時_未報告"/>
    <x v="0"/>
    <n v="65"/>
  </r>
  <r>
    <x v="17"/>
    <x v="141"/>
    <x v="0"/>
    <x v="5"/>
    <s v="1-6_現状ー構想策定時_合計"/>
    <x v="0"/>
    <n v="1914"/>
  </r>
  <r>
    <x v="17"/>
    <x v="141"/>
    <x v="0"/>
    <x v="6"/>
    <s v="1-7_現状ー構想策定時_在宅医療等"/>
    <x v="0"/>
    <n v="0"/>
  </r>
  <r>
    <x v="17"/>
    <x v="141"/>
    <x v="0"/>
    <x v="7"/>
    <s v="1-8_現状ー構想策定時_うち訪問診療分"/>
    <x v="0"/>
    <n v="0"/>
  </r>
  <r>
    <x v="17"/>
    <x v="141"/>
    <x v="1"/>
    <x v="0"/>
    <s v="2-1_将来_高度急性期"/>
    <x v="0"/>
    <n v="55"/>
  </r>
  <r>
    <x v="17"/>
    <x v="141"/>
    <x v="1"/>
    <x v="1"/>
    <s v="2-2_将来_急性期"/>
    <x v="0"/>
    <n v="423"/>
  </r>
  <r>
    <x v="17"/>
    <x v="141"/>
    <x v="1"/>
    <x v="2"/>
    <s v="2-3_将来_回復期"/>
    <x v="0"/>
    <n v="577"/>
  </r>
  <r>
    <x v="17"/>
    <x v="141"/>
    <x v="1"/>
    <x v="3"/>
    <s v="2-4_将来_慢性期"/>
    <x v="0"/>
    <n v="386"/>
  </r>
  <r>
    <x v="17"/>
    <x v="141"/>
    <x v="1"/>
    <x v="5"/>
    <s v="2-5_将来_合計"/>
    <x v="0"/>
    <n v="1441"/>
  </r>
  <r>
    <x v="17"/>
    <x v="141"/>
    <x v="1"/>
    <x v="6"/>
    <s v="2-6_将来_在宅医療等"/>
    <x v="0"/>
    <n v="-2374"/>
  </r>
  <r>
    <x v="17"/>
    <x v="141"/>
    <x v="1"/>
    <x v="7"/>
    <s v="2-7_将来_うち訪問診療分"/>
    <x v="0"/>
    <n v="-772"/>
  </r>
  <r>
    <x v="17"/>
    <x v="141"/>
    <x v="2"/>
    <x v="0"/>
    <s v="3-1_構想策定時一致率_高度急性期"/>
    <x v="1"/>
    <n v="0"/>
  </r>
  <r>
    <x v="17"/>
    <x v="141"/>
    <x v="2"/>
    <x v="1"/>
    <s v="3-2_構想策定時一致率_急性期"/>
    <x v="1"/>
    <n v="2.0661938534278961"/>
  </r>
  <r>
    <x v="17"/>
    <x v="141"/>
    <x v="2"/>
    <x v="2"/>
    <s v="3-3_構想策定時一致率_回復期"/>
    <x v="1"/>
    <n v="0.44194107452339687"/>
  </r>
  <r>
    <x v="17"/>
    <x v="141"/>
    <x v="2"/>
    <x v="3"/>
    <s v="3-4_構想策定時一致率_慢性期"/>
    <x v="1"/>
    <n v="1.8652849740932642"/>
  </r>
  <r>
    <x v="17"/>
    <x v="141"/>
    <x v="2"/>
    <x v="5"/>
    <s v="3-5_構想策定時一致率_合計"/>
    <x v="1"/>
    <n v="1.3282442748091603"/>
  </r>
  <r>
    <x v="17"/>
    <x v="141"/>
    <x v="3"/>
    <x v="0"/>
    <s v="4-1_R4年度病床機能報告_2022年時点_高度急性期"/>
    <x v="0"/>
    <n v="0"/>
  </r>
  <r>
    <x v="17"/>
    <x v="141"/>
    <x v="3"/>
    <x v="1"/>
    <s v="4-2_R4年度病床機能報告_2022年時点_急性期"/>
    <x v="0"/>
    <n v="482"/>
  </r>
  <r>
    <x v="17"/>
    <x v="141"/>
    <x v="3"/>
    <x v="2"/>
    <s v="4-3_R4年度病床機能報告_2022年時点_回復期"/>
    <x v="0"/>
    <n v="438"/>
  </r>
  <r>
    <x v="17"/>
    <x v="141"/>
    <x v="3"/>
    <x v="3"/>
    <s v="4-4_R4年度病床機能報告_2022年時点_慢性期"/>
    <x v="0"/>
    <n v="459"/>
  </r>
  <r>
    <x v="17"/>
    <x v="141"/>
    <x v="3"/>
    <x v="8"/>
    <s v="4-5_R4年度病床機能報告_2022年時点_休棟中（今後再開する予定）"/>
    <x v="0"/>
    <n v="34"/>
  </r>
  <r>
    <x v="17"/>
    <x v="141"/>
    <x v="3"/>
    <x v="9"/>
    <s v="4-6_R4年度病床機能報告_2022年時点_休棟中（今後廃止する予定）"/>
    <x v="0"/>
    <n v="0"/>
  </r>
  <r>
    <x v="17"/>
    <x v="141"/>
    <x v="3"/>
    <x v="10"/>
    <s v="4-7_R4年度病床機能報告_2022年時点_総計"/>
    <x v="0"/>
    <n v="1413"/>
  </r>
  <r>
    <x v="17"/>
    <x v="141"/>
    <x v="4"/>
    <x v="0"/>
    <s v="5-1_R4年度現状一致率_高度急性期"/>
    <x v="1"/>
    <n v="0"/>
  </r>
  <r>
    <x v="17"/>
    <x v="141"/>
    <x v="4"/>
    <x v="1"/>
    <s v="5-2_R4年度現状一致率_急性期"/>
    <x v="1"/>
    <n v="1.1394799054373523"/>
  </r>
  <r>
    <x v="17"/>
    <x v="141"/>
    <x v="4"/>
    <x v="2"/>
    <s v="5-3_R4年度現状一致率_回復期"/>
    <x v="1"/>
    <n v="0.75909878682842291"/>
  </r>
  <r>
    <x v="17"/>
    <x v="141"/>
    <x v="4"/>
    <x v="3"/>
    <s v="5-4_R4年度現状一致率_慢性期"/>
    <x v="1"/>
    <n v="1.189119170984456"/>
  </r>
  <r>
    <x v="17"/>
    <x v="141"/>
    <x v="4"/>
    <x v="5"/>
    <s v="5-5_R4年度現状一致率_合計"/>
    <x v="1"/>
    <n v="0.98056904927133937"/>
  </r>
  <r>
    <x v="17"/>
    <x v="141"/>
    <x v="5"/>
    <x v="0"/>
    <s v="6-1_R4年度病床機能報告_2025年時点_高度急性期"/>
    <x v="0"/>
    <n v="0"/>
  </r>
  <r>
    <x v="17"/>
    <x v="141"/>
    <x v="5"/>
    <x v="1"/>
    <s v="6-2_R4年度病床機能報告_2025年時点_急性期"/>
    <x v="0"/>
    <n v="482"/>
  </r>
  <r>
    <x v="17"/>
    <x v="141"/>
    <x v="5"/>
    <x v="2"/>
    <s v="6-3_R4年度病床機能報告_2025年時点_回復期"/>
    <x v="0"/>
    <n v="472"/>
  </r>
  <r>
    <x v="17"/>
    <x v="141"/>
    <x v="5"/>
    <x v="3"/>
    <s v="6-4_R4年度病床機能報告_2025年時点_慢性期"/>
    <x v="0"/>
    <n v="459"/>
  </r>
  <r>
    <x v="17"/>
    <x v="141"/>
    <x v="5"/>
    <x v="11"/>
    <s v="6-5_R4年度病床機能報告_2025年時点_介護保険施設等へ移行予定"/>
    <x v="0"/>
    <n v="0"/>
  </r>
  <r>
    <x v="17"/>
    <x v="141"/>
    <x v="5"/>
    <x v="12"/>
    <s v="6-6_R4年度病床機能報告_2025年時点_休棟予定"/>
    <x v="0"/>
    <n v="0"/>
  </r>
  <r>
    <x v="17"/>
    <x v="141"/>
    <x v="5"/>
    <x v="13"/>
    <s v="6-7_R4年度病床機能報告_2025年時点_廃止予定"/>
    <x v="0"/>
    <n v="0"/>
  </r>
  <r>
    <x v="17"/>
    <x v="141"/>
    <x v="5"/>
    <x v="10"/>
    <s v="6-8_R4年度病床機能報告_2025年時点_総計"/>
    <x v="0"/>
    <n v="1413"/>
  </r>
  <r>
    <x v="17"/>
    <x v="141"/>
    <x v="6"/>
    <x v="0"/>
    <s v="7-1_R4年度将来一致率_高度急性期"/>
    <x v="1"/>
    <n v="0"/>
  </r>
  <r>
    <x v="17"/>
    <x v="141"/>
    <x v="6"/>
    <x v="1"/>
    <s v="7-2_R4年度将来一致率_急性期"/>
    <x v="1"/>
    <n v="1.1394799054373523"/>
  </r>
  <r>
    <x v="17"/>
    <x v="141"/>
    <x v="6"/>
    <x v="2"/>
    <s v="7-3_R4年度将来一致率_回復期"/>
    <x v="1"/>
    <n v="0.81802426343154244"/>
  </r>
  <r>
    <x v="17"/>
    <x v="141"/>
    <x v="6"/>
    <x v="3"/>
    <s v="7-4_R4年度将来一致率_慢性期"/>
    <x v="1"/>
    <n v="1.189119170984456"/>
  </r>
  <r>
    <x v="17"/>
    <x v="141"/>
    <x v="6"/>
    <x v="5"/>
    <s v="7-5_R4年度将来一致率_合計"/>
    <x v="1"/>
    <n v="0.98056904927133937"/>
  </r>
  <r>
    <x v="17"/>
    <x v="142"/>
    <x v="0"/>
    <x v="0"/>
    <s v="1-1_現状ー構想策定時_高度急性期"/>
    <x v="0"/>
    <n v="18"/>
  </r>
  <r>
    <x v="17"/>
    <x v="142"/>
    <x v="0"/>
    <x v="1"/>
    <s v="1-2_現状ー構想策定時_急性期"/>
    <x v="0"/>
    <n v="854"/>
  </r>
  <r>
    <x v="17"/>
    <x v="142"/>
    <x v="0"/>
    <x v="2"/>
    <s v="1-3_現状ー構想策定時_回復期"/>
    <x v="0"/>
    <n v="59"/>
  </r>
  <r>
    <x v="17"/>
    <x v="142"/>
    <x v="0"/>
    <x v="3"/>
    <s v="1-4_現状ー構想策定時_慢性期"/>
    <x v="0"/>
    <n v="658"/>
  </r>
  <r>
    <x v="17"/>
    <x v="142"/>
    <x v="0"/>
    <x v="4"/>
    <s v="1-5_現状ー構想策定時_未報告"/>
    <x v="0"/>
    <n v="59"/>
  </r>
  <r>
    <x v="17"/>
    <x v="142"/>
    <x v="0"/>
    <x v="5"/>
    <s v="1-6_現状ー構想策定時_合計"/>
    <x v="0"/>
    <n v="1648"/>
  </r>
  <r>
    <x v="17"/>
    <x v="142"/>
    <x v="0"/>
    <x v="6"/>
    <s v="1-7_現状ー構想策定時_在宅医療等"/>
    <x v="0"/>
    <n v="0"/>
  </r>
  <r>
    <x v="17"/>
    <x v="142"/>
    <x v="0"/>
    <x v="7"/>
    <s v="1-8_現状ー構想策定時_うち訪問診療分"/>
    <x v="0"/>
    <n v="0"/>
  </r>
  <r>
    <x v="17"/>
    <x v="142"/>
    <x v="1"/>
    <x v="0"/>
    <s v="2-1_将来_高度急性期"/>
    <x v="0"/>
    <n v="76"/>
  </r>
  <r>
    <x v="17"/>
    <x v="142"/>
    <x v="1"/>
    <x v="1"/>
    <s v="2-2_将来_急性期"/>
    <x v="0"/>
    <n v="333"/>
  </r>
  <r>
    <x v="17"/>
    <x v="142"/>
    <x v="1"/>
    <x v="2"/>
    <s v="2-3_将来_回復期"/>
    <x v="0"/>
    <n v="386"/>
  </r>
  <r>
    <x v="17"/>
    <x v="142"/>
    <x v="1"/>
    <x v="3"/>
    <s v="2-4_将来_慢性期"/>
    <x v="0"/>
    <n v="284"/>
  </r>
  <r>
    <x v="17"/>
    <x v="142"/>
    <x v="1"/>
    <x v="5"/>
    <s v="2-5_将来_合計"/>
    <x v="0"/>
    <n v="1079"/>
  </r>
  <r>
    <x v="17"/>
    <x v="142"/>
    <x v="1"/>
    <x v="6"/>
    <s v="2-6_将来_在宅医療等"/>
    <x v="0"/>
    <n v="-1657"/>
  </r>
  <r>
    <x v="17"/>
    <x v="142"/>
    <x v="1"/>
    <x v="7"/>
    <s v="2-7_将来_うち訪問診療分"/>
    <x v="0"/>
    <n v="-551"/>
  </r>
  <r>
    <x v="17"/>
    <x v="142"/>
    <x v="2"/>
    <x v="0"/>
    <s v="3-1_構想策定時一致率_高度急性期"/>
    <x v="1"/>
    <n v="0.23684210526315788"/>
  </r>
  <r>
    <x v="17"/>
    <x v="142"/>
    <x v="2"/>
    <x v="1"/>
    <s v="3-2_構想策定時一致率_急性期"/>
    <x v="1"/>
    <n v="2.5645645645645647"/>
  </r>
  <r>
    <x v="17"/>
    <x v="142"/>
    <x v="2"/>
    <x v="2"/>
    <s v="3-3_構想策定時一致率_回復期"/>
    <x v="1"/>
    <n v="0.15284974093264247"/>
  </r>
  <r>
    <x v="17"/>
    <x v="142"/>
    <x v="2"/>
    <x v="3"/>
    <s v="3-4_構想策定時一致率_慢性期"/>
    <x v="1"/>
    <n v="2.316901408450704"/>
  </r>
  <r>
    <x v="17"/>
    <x v="142"/>
    <x v="2"/>
    <x v="5"/>
    <s v="3-5_構想策定時一致率_合計"/>
    <x v="1"/>
    <n v="1.5273401297497684"/>
  </r>
  <r>
    <x v="17"/>
    <x v="142"/>
    <x v="3"/>
    <x v="0"/>
    <s v="4-1_R4年度病床機能報告_2022年時点_高度急性期"/>
    <x v="0"/>
    <n v="18"/>
  </r>
  <r>
    <x v="17"/>
    <x v="142"/>
    <x v="3"/>
    <x v="1"/>
    <s v="4-2_R4年度病床機能報告_2022年時点_急性期"/>
    <x v="0"/>
    <n v="626"/>
  </r>
  <r>
    <x v="17"/>
    <x v="142"/>
    <x v="3"/>
    <x v="2"/>
    <s v="4-3_R4年度病床機能報告_2022年時点_回復期"/>
    <x v="0"/>
    <n v="247"/>
  </r>
  <r>
    <x v="17"/>
    <x v="142"/>
    <x v="3"/>
    <x v="3"/>
    <s v="4-4_R4年度病床機能報告_2022年時点_慢性期"/>
    <x v="0"/>
    <n v="371"/>
  </r>
  <r>
    <x v="17"/>
    <x v="142"/>
    <x v="3"/>
    <x v="8"/>
    <s v="4-5_R4年度病床機能報告_2022年時点_休棟中（今後再開する予定）"/>
    <x v="0"/>
    <n v="0"/>
  </r>
  <r>
    <x v="17"/>
    <x v="142"/>
    <x v="3"/>
    <x v="9"/>
    <s v="4-6_R4年度病床機能報告_2022年時点_休棟中（今後廃止する予定）"/>
    <x v="0"/>
    <n v="0"/>
  </r>
  <r>
    <x v="17"/>
    <x v="142"/>
    <x v="3"/>
    <x v="10"/>
    <s v="4-7_R4年度病床機能報告_2022年時点_総計"/>
    <x v="0"/>
    <n v="1262"/>
  </r>
  <r>
    <x v="17"/>
    <x v="142"/>
    <x v="4"/>
    <x v="0"/>
    <s v="5-1_R4年度現状一致率_高度急性期"/>
    <x v="1"/>
    <n v="0.23684210526315788"/>
  </r>
  <r>
    <x v="17"/>
    <x v="142"/>
    <x v="4"/>
    <x v="1"/>
    <s v="5-2_R4年度現状一致率_急性期"/>
    <x v="1"/>
    <n v="1.8798798798798799"/>
  </r>
  <r>
    <x v="17"/>
    <x v="142"/>
    <x v="4"/>
    <x v="2"/>
    <s v="5-3_R4年度現状一致率_回復期"/>
    <x v="1"/>
    <n v="0.63989637305699487"/>
  </r>
  <r>
    <x v="17"/>
    <x v="142"/>
    <x v="4"/>
    <x v="3"/>
    <s v="5-4_R4年度現状一致率_慢性期"/>
    <x v="1"/>
    <n v="1.306338028169014"/>
  </r>
  <r>
    <x v="17"/>
    <x v="142"/>
    <x v="4"/>
    <x v="5"/>
    <s v="5-5_R4年度現状一致率_合計"/>
    <x v="1"/>
    <n v="1.1696014828544949"/>
  </r>
  <r>
    <x v="17"/>
    <x v="142"/>
    <x v="5"/>
    <x v="0"/>
    <s v="6-1_R4年度病床機能報告_2025年時点_高度急性期"/>
    <x v="0"/>
    <n v="18"/>
  </r>
  <r>
    <x v="17"/>
    <x v="142"/>
    <x v="5"/>
    <x v="1"/>
    <s v="6-2_R4年度病床機能報告_2025年時点_急性期"/>
    <x v="0"/>
    <n v="612"/>
  </r>
  <r>
    <x v="17"/>
    <x v="142"/>
    <x v="5"/>
    <x v="2"/>
    <s v="6-3_R4年度病床機能報告_2025年時点_回復期"/>
    <x v="0"/>
    <n v="247"/>
  </r>
  <r>
    <x v="17"/>
    <x v="142"/>
    <x v="5"/>
    <x v="3"/>
    <s v="6-4_R4年度病床機能報告_2025年時点_慢性期"/>
    <x v="0"/>
    <n v="371"/>
  </r>
  <r>
    <x v="17"/>
    <x v="142"/>
    <x v="5"/>
    <x v="11"/>
    <s v="6-5_R4年度病床機能報告_2025年時点_介護保険施設等へ移行予定"/>
    <x v="0"/>
    <n v="0"/>
  </r>
  <r>
    <x v="17"/>
    <x v="142"/>
    <x v="5"/>
    <x v="12"/>
    <s v="6-6_R4年度病床機能報告_2025年時点_休棟予定"/>
    <x v="0"/>
    <n v="14"/>
  </r>
  <r>
    <x v="17"/>
    <x v="142"/>
    <x v="5"/>
    <x v="13"/>
    <s v="6-7_R4年度病床機能報告_2025年時点_廃止予定"/>
    <x v="0"/>
    <n v="0"/>
  </r>
  <r>
    <x v="17"/>
    <x v="142"/>
    <x v="5"/>
    <x v="10"/>
    <s v="6-8_R4年度病床機能報告_2025年時点_総計"/>
    <x v="0"/>
    <n v="1262"/>
  </r>
  <r>
    <x v="17"/>
    <x v="142"/>
    <x v="6"/>
    <x v="0"/>
    <s v="7-1_R4年度将来一致率_高度急性期"/>
    <x v="1"/>
    <n v="0.23684210526315788"/>
  </r>
  <r>
    <x v="17"/>
    <x v="142"/>
    <x v="6"/>
    <x v="1"/>
    <s v="7-2_R4年度将来一致率_急性期"/>
    <x v="1"/>
    <n v="1.8378378378378379"/>
  </r>
  <r>
    <x v="17"/>
    <x v="142"/>
    <x v="6"/>
    <x v="2"/>
    <s v="7-3_R4年度将来一致率_回復期"/>
    <x v="1"/>
    <n v="0.63989637305699487"/>
  </r>
  <r>
    <x v="17"/>
    <x v="142"/>
    <x v="6"/>
    <x v="3"/>
    <s v="7-4_R4年度将来一致率_慢性期"/>
    <x v="1"/>
    <n v="1.306338028169014"/>
  </r>
  <r>
    <x v="17"/>
    <x v="142"/>
    <x v="6"/>
    <x v="5"/>
    <s v="7-5_R4年度将来一致率_合計"/>
    <x v="1"/>
    <n v="1.1696014828544949"/>
  </r>
  <r>
    <x v="18"/>
    <x v="143"/>
    <x v="0"/>
    <x v="0"/>
    <s v="1-1_現状ー構想策定時_高度急性期"/>
    <x v="0"/>
    <n v="1167"/>
  </r>
  <r>
    <x v="18"/>
    <x v="143"/>
    <x v="0"/>
    <x v="1"/>
    <s v="1-2_現状ー構想策定時_急性期"/>
    <x v="0"/>
    <n v="1962"/>
  </r>
  <r>
    <x v="18"/>
    <x v="143"/>
    <x v="0"/>
    <x v="2"/>
    <s v="1-3_現状ー構想策定時_回復期"/>
    <x v="0"/>
    <n v="263"/>
  </r>
  <r>
    <x v="18"/>
    <x v="143"/>
    <x v="0"/>
    <x v="3"/>
    <s v="1-4_現状ー構想策定時_慢性期"/>
    <x v="0"/>
    <n v="1486"/>
  </r>
  <r>
    <x v="18"/>
    <x v="143"/>
    <x v="0"/>
    <x v="4"/>
    <s v="1-5_現状ー構想策定時_未報告"/>
    <x v="0"/>
    <n v="0"/>
  </r>
  <r>
    <x v="18"/>
    <x v="143"/>
    <x v="0"/>
    <x v="5"/>
    <s v="1-6_現状ー構想策定時_合計"/>
    <x v="0"/>
    <n v="4878"/>
  </r>
  <r>
    <x v="18"/>
    <x v="143"/>
    <x v="0"/>
    <x v="6"/>
    <s v="1-7_現状ー構想策定時_在宅医療等"/>
    <x v="0"/>
    <n v="0"/>
  </r>
  <r>
    <x v="18"/>
    <x v="143"/>
    <x v="0"/>
    <x v="7"/>
    <s v="1-8_現状ー構想策定時_うち訪問診療分"/>
    <x v="0"/>
    <n v="0"/>
  </r>
  <r>
    <x v="18"/>
    <x v="143"/>
    <x v="1"/>
    <x v="0"/>
    <s v="2-1_将来_高度急性期"/>
    <x v="0"/>
    <n v="403"/>
  </r>
  <r>
    <x v="18"/>
    <x v="143"/>
    <x v="1"/>
    <x v="1"/>
    <s v="2-2_将来_急性期"/>
    <x v="0"/>
    <n v="1353"/>
  </r>
  <r>
    <x v="18"/>
    <x v="143"/>
    <x v="1"/>
    <x v="2"/>
    <s v="2-3_将来_回復期"/>
    <x v="0"/>
    <n v="1227"/>
  </r>
  <r>
    <x v="18"/>
    <x v="143"/>
    <x v="1"/>
    <x v="3"/>
    <s v="2-4_将来_慢性期"/>
    <x v="0"/>
    <n v="1161"/>
  </r>
  <r>
    <x v="18"/>
    <x v="143"/>
    <x v="1"/>
    <x v="5"/>
    <s v="2-5_将来_合計"/>
    <x v="0"/>
    <n v="4144"/>
  </r>
  <r>
    <x v="18"/>
    <x v="143"/>
    <x v="1"/>
    <x v="6"/>
    <s v="2-6_将来_在宅医療等"/>
    <x v="0"/>
    <n v="0"/>
  </r>
  <r>
    <x v="18"/>
    <x v="143"/>
    <x v="1"/>
    <x v="7"/>
    <s v="2-7_将来_うち訪問診療分"/>
    <x v="0"/>
    <n v="0"/>
  </r>
  <r>
    <x v="18"/>
    <x v="143"/>
    <x v="2"/>
    <x v="0"/>
    <s v="3-1_構想策定時一致率_高度急性期"/>
    <x v="1"/>
    <n v="2.8957816377171217"/>
  </r>
  <r>
    <x v="18"/>
    <x v="143"/>
    <x v="2"/>
    <x v="1"/>
    <s v="3-2_構想策定時一致率_急性期"/>
    <x v="1"/>
    <n v="1.4501108647450112"/>
  </r>
  <r>
    <x v="18"/>
    <x v="143"/>
    <x v="2"/>
    <x v="2"/>
    <s v="3-3_構想策定時一致率_回復期"/>
    <x v="1"/>
    <n v="0.21434392828035859"/>
  </r>
  <r>
    <x v="18"/>
    <x v="143"/>
    <x v="2"/>
    <x v="3"/>
    <s v="3-4_構想策定時一致率_慢性期"/>
    <x v="1"/>
    <n v="1.2799310938845823"/>
  </r>
  <r>
    <x v="18"/>
    <x v="143"/>
    <x v="2"/>
    <x v="5"/>
    <s v="3-5_構想策定時一致率_合計"/>
    <x v="1"/>
    <n v="1.1771235521235521"/>
  </r>
  <r>
    <x v="18"/>
    <x v="143"/>
    <x v="3"/>
    <x v="0"/>
    <s v="4-1_R4年度病床機能報告_2022年時点_高度急性期"/>
    <x v="0"/>
    <n v="748"/>
  </r>
  <r>
    <x v="18"/>
    <x v="143"/>
    <x v="3"/>
    <x v="1"/>
    <s v="4-2_R4年度病床機能報告_2022年時点_急性期"/>
    <x v="0"/>
    <n v="1727"/>
  </r>
  <r>
    <x v="18"/>
    <x v="143"/>
    <x v="3"/>
    <x v="2"/>
    <s v="4-3_R4年度病床機能報告_2022年時点_回復期"/>
    <x v="0"/>
    <n v="784"/>
  </r>
  <r>
    <x v="18"/>
    <x v="143"/>
    <x v="3"/>
    <x v="3"/>
    <s v="4-4_R4年度病床機能報告_2022年時点_慢性期"/>
    <x v="0"/>
    <n v="1463"/>
  </r>
  <r>
    <x v="18"/>
    <x v="143"/>
    <x v="3"/>
    <x v="8"/>
    <s v="4-5_R4年度病床機能報告_2022年時点_休棟中（今後再開する予定）"/>
    <x v="0"/>
    <n v="45"/>
  </r>
  <r>
    <x v="18"/>
    <x v="143"/>
    <x v="3"/>
    <x v="9"/>
    <s v="4-6_R4年度病床機能報告_2022年時点_休棟中（今後廃止する予定）"/>
    <x v="0"/>
    <n v="0"/>
  </r>
  <r>
    <x v="18"/>
    <x v="143"/>
    <x v="3"/>
    <x v="10"/>
    <s v="4-7_R4年度病床機能報告_2022年時点_総計"/>
    <x v="0"/>
    <n v="4767"/>
  </r>
  <r>
    <x v="18"/>
    <x v="143"/>
    <x v="4"/>
    <x v="0"/>
    <s v="5-1_R4年度現状一致率_高度急性期"/>
    <x v="1"/>
    <n v="1.8560794044665012"/>
  </r>
  <r>
    <x v="18"/>
    <x v="143"/>
    <x v="4"/>
    <x v="1"/>
    <s v="5-2_R4年度現状一致率_急性期"/>
    <x v="1"/>
    <n v="1.2764227642276422"/>
  </r>
  <r>
    <x v="18"/>
    <x v="143"/>
    <x v="4"/>
    <x v="2"/>
    <s v="5-3_R4年度現状一致率_回復期"/>
    <x v="1"/>
    <n v="0.63895680521597387"/>
  </r>
  <r>
    <x v="18"/>
    <x v="143"/>
    <x v="4"/>
    <x v="3"/>
    <s v="5-4_R4年度現状一致率_慢性期"/>
    <x v="1"/>
    <n v="1.260120585701981"/>
  </r>
  <r>
    <x v="18"/>
    <x v="143"/>
    <x v="4"/>
    <x v="5"/>
    <s v="5-5_R4年度現状一致率_合計"/>
    <x v="1"/>
    <n v="1.1503378378378379"/>
  </r>
  <r>
    <x v="18"/>
    <x v="143"/>
    <x v="5"/>
    <x v="0"/>
    <s v="6-1_R4年度病床機能報告_2025年時点_高度急性期"/>
    <x v="0"/>
    <n v="748"/>
  </r>
  <r>
    <x v="18"/>
    <x v="143"/>
    <x v="5"/>
    <x v="1"/>
    <s v="6-2_R4年度病床機能報告_2025年時点_急性期"/>
    <x v="0"/>
    <n v="1843"/>
  </r>
  <r>
    <x v="18"/>
    <x v="143"/>
    <x v="5"/>
    <x v="2"/>
    <s v="6-3_R4年度病床機能報告_2025年時点_回復期"/>
    <x v="0"/>
    <n v="784"/>
  </r>
  <r>
    <x v="18"/>
    <x v="143"/>
    <x v="5"/>
    <x v="3"/>
    <s v="6-4_R4年度病床機能報告_2025年時点_慢性期"/>
    <x v="0"/>
    <n v="1347"/>
  </r>
  <r>
    <x v="18"/>
    <x v="143"/>
    <x v="5"/>
    <x v="11"/>
    <s v="6-5_R4年度病床機能報告_2025年時点_介護保険施設等へ移行予定"/>
    <x v="0"/>
    <n v="0"/>
  </r>
  <r>
    <x v="18"/>
    <x v="143"/>
    <x v="5"/>
    <x v="12"/>
    <s v="6-6_R4年度病床機能報告_2025年時点_休棟予定"/>
    <x v="0"/>
    <n v="45"/>
  </r>
  <r>
    <x v="18"/>
    <x v="143"/>
    <x v="5"/>
    <x v="13"/>
    <s v="6-7_R4年度病床機能報告_2025年時点_廃止予定"/>
    <x v="0"/>
    <n v="0"/>
  </r>
  <r>
    <x v="18"/>
    <x v="143"/>
    <x v="5"/>
    <x v="10"/>
    <s v="6-8_R4年度病床機能報告_2025年時点_総計"/>
    <x v="0"/>
    <n v="4767"/>
  </r>
  <r>
    <x v="18"/>
    <x v="143"/>
    <x v="6"/>
    <x v="0"/>
    <s v="7-1_R4年度将来一致率_高度急性期"/>
    <x v="1"/>
    <n v="1.8560794044665012"/>
  </r>
  <r>
    <x v="18"/>
    <x v="143"/>
    <x v="6"/>
    <x v="1"/>
    <s v="7-2_R4年度将来一致率_急性期"/>
    <x v="1"/>
    <n v="1.3621581670362157"/>
  </r>
  <r>
    <x v="18"/>
    <x v="143"/>
    <x v="6"/>
    <x v="2"/>
    <s v="7-3_R4年度将来一致率_回復期"/>
    <x v="1"/>
    <n v="0.63895680521597387"/>
  </r>
  <r>
    <x v="18"/>
    <x v="143"/>
    <x v="6"/>
    <x v="3"/>
    <s v="7-4_R4年度将来一致率_慢性期"/>
    <x v="1"/>
    <n v="1.1602067183462532"/>
  </r>
  <r>
    <x v="18"/>
    <x v="143"/>
    <x v="6"/>
    <x v="5"/>
    <s v="7-5_R4年度将来一致率_合計"/>
    <x v="1"/>
    <n v="1.1503378378378379"/>
  </r>
  <r>
    <x v="18"/>
    <x v="144"/>
    <x v="0"/>
    <x v="0"/>
    <s v="1-1_現状ー構想策定時_高度急性期"/>
    <x v="0"/>
    <n v="0"/>
  </r>
  <r>
    <x v="18"/>
    <x v="144"/>
    <x v="0"/>
    <x v="1"/>
    <s v="1-2_現状ー構想策定時_急性期"/>
    <x v="0"/>
    <n v="776"/>
  </r>
  <r>
    <x v="18"/>
    <x v="144"/>
    <x v="0"/>
    <x v="2"/>
    <s v="1-3_現状ー構想策定時_回復期"/>
    <x v="0"/>
    <n v="639"/>
  </r>
  <r>
    <x v="18"/>
    <x v="144"/>
    <x v="0"/>
    <x v="3"/>
    <s v="1-4_現状ー構想策定時_慢性期"/>
    <x v="0"/>
    <n v="587"/>
  </r>
  <r>
    <x v="18"/>
    <x v="144"/>
    <x v="0"/>
    <x v="4"/>
    <s v="1-5_現状ー構想策定時_未報告"/>
    <x v="0"/>
    <n v="0"/>
  </r>
  <r>
    <x v="18"/>
    <x v="144"/>
    <x v="0"/>
    <x v="5"/>
    <s v="1-6_現状ー構想策定時_合計"/>
    <x v="0"/>
    <n v="2002"/>
  </r>
  <r>
    <x v="18"/>
    <x v="144"/>
    <x v="0"/>
    <x v="6"/>
    <s v="1-7_現状ー構想策定時_在宅医療等"/>
    <x v="0"/>
    <n v="0"/>
  </r>
  <r>
    <x v="18"/>
    <x v="144"/>
    <x v="0"/>
    <x v="7"/>
    <s v="1-8_現状ー構想策定時_うち訪問診療分"/>
    <x v="0"/>
    <n v="0"/>
  </r>
  <r>
    <x v="18"/>
    <x v="144"/>
    <x v="1"/>
    <x v="0"/>
    <s v="2-1_将来_高度急性期"/>
    <x v="0"/>
    <n v="48"/>
  </r>
  <r>
    <x v="18"/>
    <x v="144"/>
    <x v="1"/>
    <x v="1"/>
    <s v="2-2_将来_急性期"/>
    <x v="0"/>
    <n v="279"/>
  </r>
  <r>
    <x v="18"/>
    <x v="144"/>
    <x v="1"/>
    <x v="2"/>
    <s v="2-3_将来_回復期"/>
    <x v="0"/>
    <n v="978"/>
  </r>
  <r>
    <x v="18"/>
    <x v="144"/>
    <x v="1"/>
    <x v="3"/>
    <s v="2-4_将来_慢性期"/>
    <x v="0"/>
    <n v="419"/>
  </r>
  <r>
    <x v="18"/>
    <x v="144"/>
    <x v="1"/>
    <x v="5"/>
    <s v="2-5_将来_合計"/>
    <x v="0"/>
    <n v="1724"/>
  </r>
  <r>
    <x v="18"/>
    <x v="144"/>
    <x v="1"/>
    <x v="6"/>
    <s v="2-6_将来_在宅医療等"/>
    <x v="0"/>
    <n v="0"/>
  </r>
  <r>
    <x v="18"/>
    <x v="144"/>
    <x v="1"/>
    <x v="7"/>
    <s v="2-7_将来_うち訪問診療分"/>
    <x v="0"/>
    <n v="0"/>
  </r>
  <r>
    <x v="18"/>
    <x v="144"/>
    <x v="2"/>
    <x v="0"/>
    <s v="3-1_構想策定時一致率_高度急性期"/>
    <x v="1"/>
    <n v="0"/>
  </r>
  <r>
    <x v="18"/>
    <x v="144"/>
    <x v="2"/>
    <x v="1"/>
    <s v="3-2_構想策定時一致率_急性期"/>
    <x v="1"/>
    <n v="2.7813620071684588"/>
  </r>
  <r>
    <x v="18"/>
    <x v="144"/>
    <x v="2"/>
    <x v="2"/>
    <s v="3-3_構想策定時一致率_回復期"/>
    <x v="1"/>
    <n v="0.65337423312883436"/>
  </r>
  <r>
    <x v="18"/>
    <x v="144"/>
    <x v="2"/>
    <x v="3"/>
    <s v="3-4_構想策定時一致率_慢性期"/>
    <x v="1"/>
    <n v="1.4009546539379476"/>
  </r>
  <r>
    <x v="18"/>
    <x v="144"/>
    <x v="2"/>
    <x v="5"/>
    <s v="3-5_構想策定時一致率_合計"/>
    <x v="1"/>
    <n v="1.1612529002320187"/>
  </r>
  <r>
    <x v="18"/>
    <x v="144"/>
    <x v="3"/>
    <x v="0"/>
    <s v="4-1_R4年度病床機能報告_2022年時点_高度急性期"/>
    <x v="0"/>
    <n v="0"/>
  </r>
  <r>
    <x v="18"/>
    <x v="144"/>
    <x v="3"/>
    <x v="1"/>
    <s v="4-2_R4年度病床機能報告_2022年時点_急性期"/>
    <x v="0"/>
    <n v="486"/>
  </r>
  <r>
    <x v="18"/>
    <x v="144"/>
    <x v="3"/>
    <x v="2"/>
    <s v="4-3_R4年度病床機能報告_2022年時点_回復期"/>
    <x v="0"/>
    <n v="1035"/>
  </r>
  <r>
    <x v="18"/>
    <x v="144"/>
    <x v="3"/>
    <x v="3"/>
    <s v="4-4_R4年度病床機能報告_2022年時点_慢性期"/>
    <x v="0"/>
    <n v="378"/>
  </r>
  <r>
    <x v="18"/>
    <x v="144"/>
    <x v="3"/>
    <x v="8"/>
    <s v="4-5_R4年度病床機能報告_2022年時点_休棟中（今後再開する予定）"/>
    <x v="0"/>
    <n v="25"/>
  </r>
  <r>
    <x v="18"/>
    <x v="144"/>
    <x v="3"/>
    <x v="9"/>
    <s v="4-6_R4年度病床機能報告_2022年時点_休棟中（今後廃止する予定）"/>
    <x v="0"/>
    <n v="0"/>
  </r>
  <r>
    <x v="18"/>
    <x v="144"/>
    <x v="3"/>
    <x v="10"/>
    <s v="4-7_R4年度病床機能報告_2022年時点_総計"/>
    <x v="0"/>
    <n v="1924"/>
  </r>
  <r>
    <x v="18"/>
    <x v="144"/>
    <x v="4"/>
    <x v="0"/>
    <s v="5-1_R4年度現状一致率_高度急性期"/>
    <x v="1"/>
    <n v="0"/>
  </r>
  <r>
    <x v="18"/>
    <x v="144"/>
    <x v="4"/>
    <x v="1"/>
    <s v="5-2_R4年度現状一致率_急性期"/>
    <x v="1"/>
    <n v="1.7419354838709677"/>
  </r>
  <r>
    <x v="18"/>
    <x v="144"/>
    <x v="4"/>
    <x v="2"/>
    <s v="5-3_R4年度現状一致率_回復期"/>
    <x v="1"/>
    <n v="1.0582822085889572"/>
  </r>
  <r>
    <x v="18"/>
    <x v="144"/>
    <x v="4"/>
    <x v="3"/>
    <s v="5-4_R4年度現状一致率_慢性期"/>
    <x v="1"/>
    <n v="0.90214797136038183"/>
  </r>
  <r>
    <x v="18"/>
    <x v="144"/>
    <x v="4"/>
    <x v="5"/>
    <s v="5-5_R4年度現状一致率_合計"/>
    <x v="1"/>
    <n v="1.1160092807424593"/>
  </r>
  <r>
    <x v="18"/>
    <x v="144"/>
    <x v="5"/>
    <x v="0"/>
    <s v="6-1_R4年度病床機能報告_2025年時点_高度急性期"/>
    <x v="0"/>
    <n v="0"/>
  </r>
  <r>
    <x v="18"/>
    <x v="144"/>
    <x v="5"/>
    <x v="1"/>
    <s v="6-2_R4年度病床機能報告_2025年時点_急性期"/>
    <x v="0"/>
    <n v="486"/>
  </r>
  <r>
    <x v="18"/>
    <x v="144"/>
    <x v="5"/>
    <x v="2"/>
    <s v="6-3_R4年度病床機能報告_2025年時点_回復期"/>
    <x v="0"/>
    <n v="1035"/>
  </r>
  <r>
    <x v="18"/>
    <x v="144"/>
    <x v="5"/>
    <x v="3"/>
    <s v="6-4_R4年度病床機能報告_2025年時点_慢性期"/>
    <x v="0"/>
    <n v="378"/>
  </r>
  <r>
    <x v="18"/>
    <x v="144"/>
    <x v="5"/>
    <x v="11"/>
    <s v="6-5_R4年度病床機能報告_2025年時点_介護保険施設等へ移行予定"/>
    <x v="0"/>
    <n v="0"/>
  </r>
  <r>
    <x v="18"/>
    <x v="144"/>
    <x v="5"/>
    <x v="12"/>
    <s v="6-6_R4年度病床機能報告_2025年時点_休棟予定"/>
    <x v="0"/>
    <n v="25"/>
  </r>
  <r>
    <x v="18"/>
    <x v="144"/>
    <x v="5"/>
    <x v="13"/>
    <s v="6-7_R4年度病床機能報告_2025年時点_廃止予定"/>
    <x v="0"/>
    <n v="0"/>
  </r>
  <r>
    <x v="18"/>
    <x v="144"/>
    <x v="5"/>
    <x v="10"/>
    <s v="6-8_R4年度病床機能報告_2025年時点_総計"/>
    <x v="0"/>
    <n v="1924"/>
  </r>
  <r>
    <x v="18"/>
    <x v="144"/>
    <x v="6"/>
    <x v="0"/>
    <s v="7-1_R4年度将来一致率_高度急性期"/>
    <x v="1"/>
    <n v="0"/>
  </r>
  <r>
    <x v="18"/>
    <x v="144"/>
    <x v="6"/>
    <x v="1"/>
    <s v="7-2_R4年度将来一致率_急性期"/>
    <x v="1"/>
    <n v="1.7419354838709677"/>
  </r>
  <r>
    <x v="18"/>
    <x v="144"/>
    <x v="6"/>
    <x v="2"/>
    <s v="7-3_R4年度将来一致率_回復期"/>
    <x v="1"/>
    <n v="1.0582822085889572"/>
  </r>
  <r>
    <x v="18"/>
    <x v="144"/>
    <x v="6"/>
    <x v="3"/>
    <s v="7-4_R4年度将来一致率_慢性期"/>
    <x v="1"/>
    <n v="0.90214797136038183"/>
  </r>
  <r>
    <x v="18"/>
    <x v="144"/>
    <x v="6"/>
    <x v="5"/>
    <s v="7-5_R4年度将来一致率_合計"/>
    <x v="1"/>
    <n v="1.1160092807424593"/>
  </r>
  <r>
    <x v="18"/>
    <x v="145"/>
    <x v="0"/>
    <x v="0"/>
    <s v="1-1_現状ー構想策定時_高度急性期"/>
    <x v="0"/>
    <n v="0"/>
  </r>
  <r>
    <x v="18"/>
    <x v="145"/>
    <x v="0"/>
    <x v="1"/>
    <s v="1-2_現状ー構想策定時_急性期"/>
    <x v="0"/>
    <n v="310"/>
  </r>
  <r>
    <x v="18"/>
    <x v="145"/>
    <x v="0"/>
    <x v="2"/>
    <s v="1-3_現状ー構想策定時_回復期"/>
    <x v="0"/>
    <n v="26"/>
  </r>
  <r>
    <x v="18"/>
    <x v="145"/>
    <x v="0"/>
    <x v="3"/>
    <s v="1-4_現状ー構想策定時_慢性期"/>
    <x v="0"/>
    <n v="124"/>
  </r>
  <r>
    <x v="18"/>
    <x v="145"/>
    <x v="0"/>
    <x v="4"/>
    <s v="1-5_現状ー構想策定時_未報告"/>
    <x v="0"/>
    <n v="0"/>
  </r>
  <r>
    <x v="18"/>
    <x v="145"/>
    <x v="0"/>
    <x v="5"/>
    <s v="1-6_現状ー構想策定時_合計"/>
    <x v="0"/>
    <n v="460"/>
  </r>
  <r>
    <x v="18"/>
    <x v="145"/>
    <x v="0"/>
    <x v="6"/>
    <s v="1-7_現状ー構想策定時_在宅医療等"/>
    <x v="0"/>
    <n v="0"/>
  </r>
  <r>
    <x v="18"/>
    <x v="145"/>
    <x v="0"/>
    <x v="7"/>
    <s v="1-8_現状ー構想策定時_うち訪問診療分"/>
    <x v="0"/>
    <n v="0"/>
  </r>
  <r>
    <x v="18"/>
    <x v="145"/>
    <x v="1"/>
    <x v="0"/>
    <s v="2-1_将来_高度急性期"/>
    <x v="0"/>
    <n v="0"/>
  </r>
  <r>
    <x v="18"/>
    <x v="145"/>
    <x v="1"/>
    <x v="1"/>
    <s v="2-2_将来_急性期"/>
    <x v="0"/>
    <n v="78"/>
  </r>
  <r>
    <x v="18"/>
    <x v="145"/>
    <x v="1"/>
    <x v="2"/>
    <s v="2-3_将来_回復期"/>
    <x v="0"/>
    <n v="102"/>
  </r>
  <r>
    <x v="18"/>
    <x v="145"/>
    <x v="1"/>
    <x v="3"/>
    <s v="2-4_将来_慢性期"/>
    <x v="0"/>
    <n v="83"/>
  </r>
  <r>
    <x v="18"/>
    <x v="145"/>
    <x v="1"/>
    <x v="5"/>
    <s v="2-5_将来_合計"/>
    <x v="0"/>
    <n v="263"/>
  </r>
  <r>
    <x v="18"/>
    <x v="145"/>
    <x v="1"/>
    <x v="6"/>
    <s v="2-6_将来_在宅医療等"/>
    <x v="0"/>
    <n v="0"/>
  </r>
  <r>
    <x v="18"/>
    <x v="145"/>
    <x v="1"/>
    <x v="7"/>
    <s v="2-7_将来_うち訪問診療分"/>
    <x v="0"/>
    <n v="0"/>
  </r>
  <r>
    <x v="18"/>
    <x v="145"/>
    <x v="2"/>
    <x v="0"/>
    <s v="3-1_構想策定時一致率_高度急性期"/>
    <x v="1"/>
    <n v="0"/>
  </r>
  <r>
    <x v="18"/>
    <x v="145"/>
    <x v="2"/>
    <x v="1"/>
    <s v="3-2_構想策定時一致率_急性期"/>
    <x v="1"/>
    <n v="3.9743589743589745"/>
  </r>
  <r>
    <x v="18"/>
    <x v="145"/>
    <x v="2"/>
    <x v="2"/>
    <s v="3-3_構想策定時一致率_回復期"/>
    <x v="1"/>
    <n v="0.25490196078431371"/>
  </r>
  <r>
    <x v="18"/>
    <x v="145"/>
    <x v="2"/>
    <x v="3"/>
    <s v="3-4_構想策定時一致率_慢性期"/>
    <x v="1"/>
    <n v="1.4939759036144578"/>
  </r>
  <r>
    <x v="18"/>
    <x v="145"/>
    <x v="2"/>
    <x v="5"/>
    <s v="3-5_構想策定時一致率_合計"/>
    <x v="1"/>
    <n v="1.7490494296577948"/>
  </r>
  <r>
    <x v="18"/>
    <x v="145"/>
    <x v="3"/>
    <x v="0"/>
    <s v="4-1_R4年度病床機能報告_2022年時点_高度急性期"/>
    <x v="0"/>
    <n v="0"/>
  </r>
  <r>
    <x v="18"/>
    <x v="145"/>
    <x v="3"/>
    <x v="1"/>
    <s v="4-2_R4年度病床機能報告_2022年時点_急性期"/>
    <x v="0"/>
    <n v="305"/>
  </r>
  <r>
    <x v="18"/>
    <x v="145"/>
    <x v="3"/>
    <x v="2"/>
    <s v="4-3_R4年度病床機能報告_2022年時点_回復期"/>
    <x v="0"/>
    <n v="50"/>
  </r>
  <r>
    <x v="18"/>
    <x v="145"/>
    <x v="3"/>
    <x v="3"/>
    <s v="4-4_R4年度病床機能報告_2022年時点_慢性期"/>
    <x v="0"/>
    <n v="180"/>
  </r>
  <r>
    <x v="18"/>
    <x v="145"/>
    <x v="3"/>
    <x v="8"/>
    <s v="4-5_R4年度病床機能報告_2022年時点_休棟中（今後再開する予定）"/>
    <x v="0"/>
    <n v="40"/>
  </r>
  <r>
    <x v="18"/>
    <x v="145"/>
    <x v="3"/>
    <x v="9"/>
    <s v="4-6_R4年度病床機能報告_2022年時点_休棟中（今後廃止する予定）"/>
    <x v="0"/>
    <n v="0"/>
  </r>
  <r>
    <x v="18"/>
    <x v="145"/>
    <x v="3"/>
    <x v="10"/>
    <s v="4-7_R4年度病床機能報告_2022年時点_総計"/>
    <x v="0"/>
    <n v="575"/>
  </r>
  <r>
    <x v="18"/>
    <x v="145"/>
    <x v="4"/>
    <x v="0"/>
    <s v="5-1_R4年度現状一致率_高度急性期"/>
    <x v="1"/>
    <n v="0"/>
  </r>
  <r>
    <x v="18"/>
    <x v="145"/>
    <x v="4"/>
    <x v="1"/>
    <s v="5-2_R4年度現状一致率_急性期"/>
    <x v="1"/>
    <n v="3.9102564102564101"/>
  </r>
  <r>
    <x v="18"/>
    <x v="145"/>
    <x v="4"/>
    <x v="2"/>
    <s v="5-3_R4年度現状一致率_回復期"/>
    <x v="1"/>
    <n v="0.49019607843137253"/>
  </r>
  <r>
    <x v="18"/>
    <x v="145"/>
    <x v="4"/>
    <x v="3"/>
    <s v="5-4_R4年度現状一致率_慢性期"/>
    <x v="1"/>
    <n v="2.1686746987951806"/>
  </r>
  <r>
    <x v="18"/>
    <x v="145"/>
    <x v="4"/>
    <x v="5"/>
    <s v="5-5_R4年度現状一致率_合計"/>
    <x v="1"/>
    <n v="2.1863117870722433"/>
  </r>
  <r>
    <x v="18"/>
    <x v="145"/>
    <x v="5"/>
    <x v="0"/>
    <s v="6-1_R4年度病床機能報告_2025年時点_高度急性期"/>
    <x v="0"/>
    <n v="0"/>
  </r>
  <r>
    <x v="18"/>
    <x v="145"/>
    <x v="5"/>
    <x v="1"/>
    <s v="6-2_R4年度病床機能報告_2025年時点_急性期"/>
    <x v="0"/>
    <n v="305"/>
  </r>
  <r>
    <x v="18"/>
    <x v="145"/>
    <x v="5"/>
    <x v="2"/>
    <s v="6-3_R4年度病床機能報告_2025年時点_回復期"/>
    <x v="0"/>
    <n v="0"/>
  </r>
  <r>
    <x v="18"/>
    <x v="145"/>
    <x v="5"/>
    <x v="3"/>
    <s v="6-4_R4年度病床機能報告_2025年時点_慢性期"/>
    <x v="0"/>
    <n v="230"/>
  </r>
  <r>
    <x v="18"/>
    <x v="145"/>
    <x v="5"/>
    <x v="11"/>
    <s v="6-5_R4年度病床機能報告_2025年時点_介護保険施設等へ移行予定"/>
    <x v="0"/>
    <n v="0"/>
  </r>
  <r>
    <x v="18"/>
    <x v="145"/>
    <x v="5"/>
    <x v="12"/>
    <s v="6-6_R4年度病床機能報告_2025年時点_休棟予定"/>
    <x v="0"/>
    <n v="0"/>
  </r>
  <r>
    <x v="18"/>
    <x v="145"/>
    <x v="5"/>
    <x v="13"/>
    <s v="6-7_R4年度病床機能報告_2025年時点_廃止予定"/>
    <x v="0"/>
    <n v="40"/>
  </r>
  <r>
    <x v="18"/>
    <x v="145"/>
    <x v="5"/>
    <x v="10"/>
    <s v="6-8_R4年度病床機能報告_2025年時点_総計"/>
    <x v="0"/>
    <n v="575"/>
  </r>
  <r>
    <x v="18"/>
    <x v="145"/>
    <x v="6"/>
    <x v="0"/>
    <s v="7-1_R4年度将来一致率_高度急性期"/>
    <x v="1"/>
    <n v="0"/>
  </r>
  <r>
    <x v="18"/>
    <x v="145"/>
    <x v="6"/>
    <x v="1"/>
    <s v="7-2_R4年度将来一致率_急性期"/>
    <x v="1"/>
    <n v="3.9102564102564101"/>
  </r>
  <r>
    <x v="18"/>
    <x v="145"/>
    <x v="6"/>
    <x v="2"/>
    <s v="7-3_R4年度将来一致率_回復期"/>
    <x v="1"/>
    <n v="0"/>
  </r>
  <r>
    <x v="18"/>
    <x v="145"/>
    <x v="6"/>
    <x v="3"/>
    <s v="7-4_R4年度将来一致率_慢性期"/>
    <x v="1"/>
    <n v="2.7710843373493974"/>
  </r>
  <r>
    <x v="18"/>
    <x v="145"/>
    <x v="6"/>
    <x v="5"/>
    <s v="7-5_R4年度将来一致率_合計"/>
    <x v="1"/>
    <n v="2.1863117870722433"/>
  </r>
  <r>
    <x v="18"/>
    <x v="146"/>
    <x v="0"/>
    <x v="0"/>
    <s v="1-1_現状ー構想策定時_高度急性期"/>
    <x v="0"/>
    <n v="11"/>
  </r>
  <r>
    <x v="18"/>
    <x v="146"/>
    <x v="0"/>
    <x v="1"/>
    <s v="1-2_現状ー構想策定時_急性期"/>
    <x v="0"/>
    <n v="866"/>
  </r>
  <r>
    <x v="18"/>
    <x v="146"/>
    <x v="0"/>
    <x v="2"/>
    <s v="1-3_現状ー構想策定時_回復期"/>
    <x v="0"/>
    <n v="0"/>
  </r>
  <r>
    <x v="18"/>
    <x v="146"/>
    <x v="0"/>
    <x v="3"/>
    <s v="1-4_現状ー構想策定時_慢性期"/>
    <x v="0"/>
    <n v="151"/>
  </r>
  <r>
    <x v="18"/>
    <x v="146"/>
    <x v="0"/>
    <x v="4"/>
    <s v="1-5_現状ー構想策定時_未報告"/>
    <x v="0"/>
    <n v="0"/>
  </r>
  <r>
    <x v="18"/>
    <x v="146"/>
    <x v="0"/>
    <x v="5"/>
    <s v="1-6_現状ー構想策定時_合計"/>
    <x v="0"/>
    <n v="1028"/>
  </r>
  <r>
    <x v="18"/>
    <x v="146"/>
    <x v="0"/>
    <x v="6"/>
    <s v="1-7_現状ー構想策定時_在宅医療等"/>
    <x v="0"/>
    <n v="0"/>
  </r>
  <r>
    <x v="18"/>
    <x v="146"/>
    <x v="0"/>
    <x v="7"/>
    <s v="1-8_現状ー構想策定時_うち訪問診療分"/>
    <x v="0"/>
    <n v="0"/>
  </r>
  <r>
    <x v="18"/>
    <x v="146"/>
    <x v="1"/>
    <x v="0"/>
    <s v="2-1_将来_高度急性期"/>
    <x v="0"/>
    <n v="84"/>
  </r>
  <r>
    <x v="18"/>
    <x v="146"/>
    <x v="1"/>
    <x v="1"/>
    <s v="2-2_将来_急性期"/>
    <x v="0"/>
    <n v="318"/>
  </r>
  <r>
    <x v="18"/>
    <x v="146"/>
    <x v="1"/>
    <x v="2"/>
    <s v="2-3_将来_回復期"/>
    <x v="0"/>
    <n v="259"/>
  </r>
  <r>
    <x v="18"/>
    <x v="146"/>
    <x v="1"/>
    <x v="3"/>
    <s v="2-4_将来_慢性期"/>
    <x v="0"/>
    <n v="117"/>
  </r>
  <r>
    <x v="18"/>
    <x v="146"/>
    <x v="1"/>
    <x v="5"/>
    <s v="2-5_将来_合計"/>
    <x v="0"/>
    <n v="778"/>
  </r>
  <r>
    <x v="18"/>
    <x v="146"/>
    <x v="1"/>
    <x v="6"/>
    <s v="2-6_将来_在宅医療等"/>
    <x v="0"/>
    <n v="0"/>
  </r>
  <r>
    <x v="18"/>
    <x v="146"/>
    <x v="1"/>
    <x v="7"/>
    <s v="2-7_将来_うち訪問診療分"/>
    <x v="0"/>
    <n v="0"/>
  </r>
  <r>
    <x v="18"/>
    <x v="146"/>
    <x v="2"/>
    <x v="0"/>
    <s v="3-1_構想策定時一致率_高度急性期"/>
    <x v="1"/>
    <n v="0.13095238095238096"/>
  </r>
  <r>
    <x v="18"/>
    <x v="146"/>
    <x v="2"/>
    <x v="1"/>
    <s v="3-2_構想策定時一致率_急性期"/>
    <x v="1"/>
    <n v="2.7232704402515724"/>
  </r>
  <r>
    <x v="18"/>
    <x v="146"/>
    <x v="2"/>
    <x v="2"/>
    <s v="3-3_構想策定時一致率_回復期"/>
    <x v="1"/>
    <n v="0"/>
  </r>
  <r>
    <x v="18"/>
    <x v="146"/>
    <x v="2"/>
    <x v="3"/>
    <s v="3-4_構想策定時一致率_慢性期"/>
    <x v="1"/>
    <n v="1.2905982905982907"/>
  </r>
  <r>
    <x v="18"/>
    <x v="146"/>
    <x v="2"/>
    <x v="5"/>
    <s v="3-5_構想策定時一致率_合計"/>
    <x v="1"/>
    <n v="1.3213367609254498"/>
  </r>
  <r>
    <x v="18"/>
    <x v="146"/>
    <x v="3"/>
    <x v="0"/>
    <s v="4-1_R4年度病床機能報告_2022年時点_高度急性期"/>
    <x v="0"/>
    <n v="14"/>
  </r>
  <r>
    <x v="18"/>
    <x v="146"/>
    <x v="3"/>
    <x v="1"/>
    <s v="4-2_R4年度病床機能報告_2022年時点_急性期"/>
    <x v="0"/>
    <n v="695"/>
  </r>
  <r>
    <x v="18"/>
    <x v="146"/>
    <x v="3"/>
    <x v="2"/>
    <s v="4-3_R4年度病床機能報告_2022年時点_回復期"/>
    <x v="0"/>
    <n v="199"/>
  </r>
  <r>
    <x v="18"/>
    <x v="146"/>
    <x v="3"/>
    <x v="3"/>
    <s v="4-4_R4年度病床機能報告_2022年時点_慢性期"/>
    <x v="0"/>
    <n v="87"/>
  </r>
  <r>
    <x v="18"/>
    <x v="146"/>
    <x v="3"/>
    <x v="8"/>
    <s v="4-5_R4年度病床機能報告_2022年時点_休棟中（今後再開する予定）"/>
    <x v="0"/>
    <n v="60"/>
  </r>
  <r>
    <x v="18"/>
    <x v="146"/>
    <x v="3"/>
    <x v="9"/>
    <s v="4-6_R4年度病床機能報告_2022年時点_休棟中（今後廃止する予定）"/>
    <x v="0"/>
    <n v="0"/>
  </r>
  <r>
    <x v="18"/>
    <x v="146"/>
    <x v="3"/>
    <x v="10"/>
    <s v="4-7_R4年度病床機能報告_2022年時点_総計"/>
    <x v="0"/>
    <n v="1055"/>
  </r>
  <r>
    <x v="18"/>
    <x v="146"/>
    <x v="4"/>
    <x v="0"/>
    <s v="5-1_R4年度現状一致率_高度急性期"/>
    <x v="1"/>
    <n v="0.16666666666666666"/>
  </r>
  <r>
    <x v="18"/>
    <x v="146"/>
    <x v="4"/>
    <x v="1"/>
    <s v="5-2_R4年度現状一致率_急性期"/>
    <x v="1"/>
    <n v="2.1855345911949686"/>
  </r>
  <r>
    <x v="18"/>
    <x v="146"/>
    <x v="4"/>
    <x v="2"/>
    <s v="5-3_R4年度現状一致率_回復期"/>
    <x v="1"/>
    <n v="0.76833976833976836"/>
  </r>
  <r>
    <x v="18"/>
    <x v="146"/>
    <x v="4"/>
    <x v="3"/>
    <s v="5-4_R4年度現状一致率_慢性期"/>
    <x v="1"/>
    <n v="0.74358974358974361"/>
  </r>
  <r>
    <x v="18"/>
    <x v="146"/>
    <x v="4"/>
    <x v="5"/>
    <s v="5-5_R4年度現状一致率_合計"/>
    <x v="1"/>
    <n v="1.3560411311053984"/>
  </r>
  <r>
    <x v="18"/>
    <x v="146"/>
    <x v="5"/>
    <x v="0"/>
    <s v="6-1_R4年度病床機能報告_2025年時点_高度急性期"/>
    <x v="0"/>
    <n v="14"/>
  </r>
  <r>
    <x v="18"/>
    <x v="146"/>
    <x v="5"/>
    <x v="1"/>
    <s v="6-2_R4年度病床機能報告_2025年時点_急性期"/>
    <x v="0"/>
    <n v="675"/>
  </r>
  <r>
    <x v="18"/>
    <x v="146"/>
    <x v="5"/>
    <x v="2"/>
    <s v="6-3_R4年度病床機能報告_2025年時点_回復期"/>
    <x v="0"/>
    <n v="199"/>
  </r>
  <r>
    <x v="18"/>
    <x v="146"/>
    <x v="5"/>
    <x v="3"/>
    <s v="6-4_R4年度病床機能報告_2025年時点_慢性期"/>
    <x v="0"/>
    <n v="87"/>
  </r>
  <r>
    <x v="18"/>
    <x v="146"/>
    <x v="5"/>
    <x v="11"/>
    <s v="6-5_R4年度病床機能報告_2025年時点_介護保険施設等へ移行予定"/>
    <x v="0"/>
    <n v="0"/>
  </r>
  <r>
    <x v="18"/>
    <x v="146"/>
    <x v="5"/>
    <x v="12"/>
    <s v="6-6_R4年度病床機能報告_2025年時点_休棟予定"/>
    <x v="0"/>
    <n v="80"/>
  </r>
  <r>
    <x v="18"/>
    <x v="146"/>
    <x v="5"/>
    <x v="13"/>
    <s v="6-7_R4年度病床機能報告_2025年時点_廃止予定"/>
    <x v="0"/>
    <n v="0"/>
  </r>
  <r>
    <x v="18"/>
    <x v="146"/>
    <x v="5"/>
    <x v="10"/>
    <s v="6-8_R4年度病床機能報告_2025年時点_総計"/>
    <x v="0"/>
    <n v="1055"/>
  </r>
  <r>
    <x v="18"/>
    <x v="146"/>
    <x v="6"/>
    <x v="0"/>
    <s v="7-1_R4年度将来一致率_高度急性期"/>
    <x v="1"/>
    <n v="0.16666666666666666"/>
  </r>
  <r>
    <x v="18"/>
    <x v="146"/>
    <x v="6"/>
    <x v="1"/>
    <s v="7-2_R4年度将来一致率_急性期"/>
    <x v="1"/>
    <n v="2.1226415094339623"/>
  </r>
  <r>
    <x v="18"/>
    <x v="146"/>
    <x v="6"/>
    <x v="2"/>
    <s v="7-3_R4年度将来一致率_回復期"/>
    <x v="1"/>
    <n v="0.76833976833976836"/>
  </r>
  <r>
    <x v="18"/>
    <x v="146"/>
    <x v="6"/>
    <x v="3"/>
    <s v="7-4_R4年度将来一致率_慢性期"/>
    <x v="1"/>
    <n v="0.74358974358974361"/>
  </r>
  <r>
    <x v="18"/>
    <x v="146"/>
    <x v="6"/>
    <x v="5"/>
    <s v="7-5_R4年度将来一致率_合計"/>
    <x v="1"/>
    <n v="1.3560411311053984"/>
  </r>
  <r>
    <x v="19"/>
    <x v="147"/>
    <x v="0"/>
    <x v="0"/>
    <s v="1-1_現状ー構想策定時_高度急性期"/>
    <x v="0"/>
    <n v="68"/>
  </r>
  <r>
    <x v="19"/>
    <x v="147"/>
    <x v="0"/>
    <x v="1"/>
    <s v="1-2_現状ー構想策定時_急性期"/>
    <x v="0"/>
    <n v="1300"/>
  </r>
  <r>
    <x v="19"/>
    <x v="147"/>
    <x v="0"/>
    <x v="2"/>
    <s v="1-3_現状ー構想策定時_回復期"/>
    <x v="0"/>
    <n v="191"/>
  </r>
  <r>
    <x v="19"/>
    <x v="147"/>
    <x v="0"/>
    <x v="3"/>
    <s v="1-4_現状ー構想策定時_慢性期"/>
    <x v="0"/>
    <n v="460"/>
  </r>
  <r>
    <x v="19"/>
    <x v="147"/>
    <x v="0"/>
    <x v="4"/>
    <s v="1-5_現状ー構想策定時_未報告"/>
    <x v="0"/>
    <n v="5"/>
  </r>
  <r>
    <x v="19"/>
    <x v="147"/>
    <x v="0"/>
    <x v="5"/>
    <s v="1-6_現状ー構想策定時_合計"/>
    <x v="0"/>
    <n v="2024"/>
  </r>
  <r>
    <x v="19"/>
    <x v="147"/>
    <x v="0"/>
    <x v="6"/>
    <s v="1-7_現状ー構想策定時_在宅医療等"/>
    <x v="0"/>
    <n v="2428"/>
  </r>
  <r>
    <x v="19"/>
    <x v="147"/>
    <x v="0"/>
    <x v="7"/>
    <s v="1-8_現状ー構想策定時_うち訪問診療分"/>
    <x v="0"/>
    <n v="1392"/>
  </r>
  <r>
    <x v="19"/>
    <x v="147"/>
    <x v="1"/>
    <x v="0"/>
    <s v="2-1_将来_高度急性期"/>
    <x v="0"/>
    <n v="193"/>
  </r>
  <r>
    <x v="19"/>
    <x v="147"/>
    <x v="1"/>
    <x v="1"/>
    <s v="2-2_将来_急性期"/>
    <x v="0"/>
    <n v="733"/>
  </r>
  <r>
    <x v="19"/>
    <x v="147"/>
    <x v="1"/>
    <x v="2"/>
    <s v="2-3_将来_回復期"/>
    <x v="0"/>
    <n v="494"/>
  </r>
  <r>
    <x v="19"/>
    <x v="147"/>
    <x v="1"/>
    <x v="3"/>
    <s v="2-4_将来_慢性期"/>
    <x v="0"/>
    <n v="334"/>
  </r>
  <r>
    <x v="19"/>
    <x v="147"/>
    <x v="1"/>
    <x v="5"/>
    <s v="2-5_将来_合計"/>
    <x v="0"/>
    <n v="1754"/>
  </r>
  <r>
    <x v="19"/>
    <x v="147"/>
    <x v="1"/>
    <x v="6"/>
    <s v="2-6_将来_在宅医療等"/>
    <x v="0"/>
    <n v="-2847"/>
  </r>
  <r>
    <x v="19"/>
    <x v="147"/>
    <x v="1"/>
    <x v="7"/>
    <s v="2-7_将来_うち訪問診療分"/>
    <x v="0"/>
    <n v="-1634"/>
  </r>
  <r>
    <x v="19"/>
    <x v="147"/>
    <x v="2"/>
    <x v="0"/>
    <s v="3-1_構想策定時一致率_高度急性期"/>
    <x v="1"/>
    <n v="0.35233160621761656"/>
  </r>
  <r>
    <x v="19"/>
    <x v="147"/>
    <x v="2"/>
    <x v="1"/>
    <s v="3-2_構想策定時一致率_急性期"/>
    <x v="1"/>
    <n v="1.7735334242837653"/>
  </r>
  <r>
    <x v="19"/>
    <x v="147"/>
    <x v="2"/>
    <x v="2"/>
    <s v="3-3_構想策定時一致率_回復期"/>
    <x v="1"/>
    <n v="0.38663967611336031"/>
  </r>
  <r>
    <x v="19"/>
    <x v="147"/>
    <x v="2"/>
    <x v="3"/>
    <s v="3-4_構想策定時一致率_慢性期"/>
    <x v="1"/>
    <n v="1.3772455089820359"/>
  </r>
  <r>
    <x v="19"/>
    <x v="147"/>
    <x v="2"/>
    <x v="5"/>
    <s v="3-5_構想策定時一致率_合計"/>
    <x v="1"/>
    <n v="1.153933865450399"/>
  </r>
  <r>
    <x v="19"/>
    <x v="147"/>
    <x v="3"/>
    <x v="0"/>
    <s v="4-1_R4年度病床機能報告_2022年時点_高度急性期"/>
    <x v="0"/>
    <n v="86"/>
  </r>
  <r>
    <x v="19"/>
    <x v="147"/>
    <x v="3"/>
    <x v="1"/>
    <s v="4-2_R4年度病床機能報告_2022年時点_急性期"/>
    <x v="0"/>
    <n v="1279"/>
  </r>
  <r>
    <x v="19"/>
    <x v="147"/>
    <x v="3"/>
    <x v="2"/>
    <s v="4-3_R4年度病床機能報告_2022年時点_回復期"/>
    <x v="0"/>
    <n v="314"/>
  </r>
  <r>
    <x v="19"/>
    <x v="147"/>
    <x v="3"/>
    <x v="3"/>
    <s v="4-4_R4年度病床機能報告_2022年時点_慢性期"/>
    <x v="0"/>
    <n v="385"/>
  </r>
  <r>
    <x v="19"/>
    <x v="147"/>
    <x v="3"/>
    <x v="8"/>
    <s v="4-5_R4年度病床機能報告_2022年時点_休棟中（今後再開する予定）"/>
    <x v="0"/>
    <n v="27"/>
  </r>
  <r>
    <x v="19"/>
    <x v="147"/>
    <x v="3"/>
    <x v="9"/>
    <s v="4-6_R4年度病床機能報告_2022年時点_休棟中（今後廃止する予定）"/>
    <x v="0"/>
    <n v="0"/>
  </r>
  <r>
    <x v="19"/>
    <x v="147"/>
    <x v="3"/>
    <x v="10"/>
    <s v="4-7_R4年度病床機能報告_2022年時点_総計"/>
    <x v="0"/>
    <n v="2091"/>
  </r>
  <r>
    <x v="19"/>
    <x v="147"/>
    <x v="4"/>
    <x v="0"/>
    <s v="5-1_R4年度現状一致率_高度急性期"/>
    <x v="1"/>
    <n v="0.44559585492227977"/>
  </r>
  <r>
    <x v="19"/>
    <x v="147"/>
    <x v="4"/>
    <x v="1"/>
    <s v="5-2_R4年度現状一致率_急性期"/>
    <x v="1"/>
    <n v="1.7448840381991815"/>
  </r>
  <r>
    <x v="19"/>
    <x v="147"/>
    <x v="4"/>
    <x v="2"/>
    <s v="5-3_R4年度現状一致率_回復期"/>
    <x v="1"/>
    <n v="0.63562753036437247"/>
  </r>
  <r>
    <x v="19"/>
    <x v="147"/>
    <x v="4"/>
    <x v="3"/>
    <s v="5-4_R4年度現状一致率_慢性期"/>
    <x v="1"/>
    <n v="1.152694610778443"/>
  </r>
  <r>
    <x v="19"/>
    <x v="147"/>
    <x v="4"/>
    <x v="5"/>
    <s v="5-5_R4年度現状一致率_合計"/>
    <x v="1"/>
    <n v="1.1921322690992018"/>
  </r>
  <r>
    <x v="19"/>
    <x v="147"/>
    <x v="5"/>
    <x v="0"/>
    <s v="6-1_R4年度病床機能報告_2025年時点_高度急性期"/>
    <x v="0"/>
    <n v="86"/>
  </r>
  <r>
    <x v="19"/>
    <x v="147"/>
    <x v="5"/>
    <x v="1"/>
    <s v="6-2_R4年度病床機能報告_2025年時点_急性期"/>
    <x v="0"/>
    <n v="1228"/>
  </r>
  <r>
    <x v="19"/>
    <x v="147"/>
    <x v="5"/>
    <x v="2"/>
    <s v="6-3_R4年度病床機能報告_2025年時点_回復期"/>
    <x v="0"/>
    <n v="396"/>
  </r>
  <r>
    <x v="19"/>
    <x v="147"/>
    <x v="5"/>
    <x v="3"/>
    <s v="6-4_R4年度病床機能報告_2025年時点_慢性期"/>
    <x v="0"/>
    <n v="272"/>
  </r>
  <r>
    <x v="19"/>
    <x v="147"/>
    <x v="5"/>
    <x v="11"/>
    <s v="6-5_R4年度病床機能報告_2025年時点_介護保険施設等へ移行予定"/>
    <x v="0"/>
    <n v="82"/>
  </r>
  <r>
    <x v="19"/>
    <x v="147"/>
    <x v="5"/>
    <x v="12"/>
    <s v="6-6_R4年度病床機能報告_2025年時点_休棟予定"/>
    <x v="0"/>
    <n v="27"/>
  </r>
  <r>
    <x v="19"/>
    <x v="147"/>
    <x v="5"/>
    <x v="13"/>
    <s v="6-7_R4年度病床機能報告_2025年時点_廃止予定"/>
    <x v="0"/>
    <n v="0"/>
  </r>
  <r>
    <x v="19"/>
    <x v="147"/>
    <x v="5"/>
    <x v="10"/>
    <s v="6-8_R4年度病床機能報告_2025年時点_総計"/>
    <x v="0"/>
    <n v="2091"/>
  </r>
  <r>
    <x v="19"/>
    <x v="147"/>
    <x v="6"/>
    <x v="0"/>
    <s v="7-1_R4年度将来一致率_高度急性期"/>
    <x v="1"/>
    <n v="0.44559585492227977"/>
  </r>
  <r>
    <x v="19"/>
    <x v="147"/>
    <x v="6"/>
    <x v="1"/>
    <s v="7-2_R4年度将来一致率_急性期"/>
    <x v="1"/>
    <n v="1.675306957708049"/>
  </r>
  <r>
    <x v="19"/>
    <x v="147"/>
    <x v="6"/>
    <x v="2"/>
    <s v="7-3_R4年度将来一致率_回復期"/>
    <x v="1"/>
    <n v="0.80161943319838058"/>
  </r>
  <r>
    <x v="19"/>
    <x v="147"/>
    <x v="6"/>
    <x v="3"/>
    <s v="7-4_R4年度将来一致率_慢性期"/>
    <x v="1"/>
    <n v="0.81437125748502992"/>
  </r>
  <r>
    <x v="19"/>
    <x v="147"/>
    <x v="6"/>
    <x v="5"/>
    <s v="7-5_R4年度将来一致率_合計"/>
    <x v="1"/>
    <n v="1.1921322690992018"/>
  </r>
  <r>
    <x v="19"/>
    <x v="148"/>
    <x v="0"/>
    <x v="0"/>
    <s v="1-1_現状ー構想策定時_高度急性期"/>
    <x v="0"/>
    <n v="30"/>
  </r>
  <r>
    <x v="19"/>
    <x v="148"/>
    <x v="0"/>
    <x v="1"/>
    <s v="1-2_現状ー構想策定時_急性期"/>
    <x v="0"/>
    <n v="1009"/>
  </r>
  <r>
    <x v="19"/>
    <x v="148"/>
    <x v="0"/>
    <x v="2"/>
    <s v="1-3_現状ー構想策定時_回復期"/>
    <x v="0"/>
    <n v="288"/>
  </r>
  <r>
    <x v="19"/>
    <x v="148"/>
    <x v="0"/>
    <x v="3"/>
    <s v="1-4_現状ー構想策定時_慢性期"/>
    <x v="0"/>
    <n v="672"/>
  </r>
  <r>
    <x v="19"/>
    <x v="148"/>
    <x v="0"/>
    <x v="4"/>
    <s v="1-5_現状ー構想策定時_未報告"/>
    <x v="0"/>
    <n v="0"/>
  </r>
  <r>
    <x v="19"/>
    <x v="148"/>
    <x v="0"/>
    <x v="5"/>
    <s v="1-6_現状ー構想策定時_合計"/>
    <x v="0"/>
    <n v="1999"/>
  </r>
  <r>
    <x v="19"/>
    <x v="148"/>
    <x v="0"/>
    <x v="6"/>
    <s v="1-7_現状ー構想策定時_在宅医療等"/>
    <x v="0"/>
    <n v="1873"/>
  </r>
  <r>
    <x v="19"/>
    <x v="148"/>
    <x v="0"/>
    <x v="7"/>
    <s v="1-8_現状ー構想策定時_うち訪問診療分"/>
    <x v="0"/>
    <n v="943"/>
  </r>
  <r>
    <x v="19"/>
    <x v="148"/>
    <x v="1"/>
    <x v="0"/>
    <s v="2-1_将来_高度急性期"/>
    <x v="0"/>
    <n v="98"/>
  </r>
  <r>
    <x v="19"/>
    <x v="148"/>
    <x v="1"/>
    <x v="1"/>
    <s v="2-2_将来_急性期"/>
    <x v="0"/>
    <n v="547"/>
  </r>
  <r>
    <x v="19"/>
    <x v="148"/>
    <x v="1"/>
    <x v="2"/>
    <s v="2-3_将来_回復期"/>
    <x v="0"/>
    <n v="696"/>
  </r>
  <r>
    <x v="19"/>
    <x v="148"/>
    <x v="1"/>
    <x v="3"/>
    <s v="2-4_将来_慢性期"/>
    <x v="0"/>
    <n v="423"/>
  </r>
  <r>
    <x v="19"/>
    <x v="148"/>
    <x v="1"/>
    <x v="5"/>
    <s v="2-5_将来_合計"/>
    <x v="0"/>
    <n v="1764"/>
  </r>
  <r>
    <x v="19"/>
    <x v="148"/>
    <x v="1"/>
    <x v="6"/>
    <s v="2-6_将来_在宅医療等"/>
    <x v="0"/>
    <n v="-2341"/>
  </r>
  <r>
    <x v="19"/>
    <x v="148"/>
    <x v="1"/>
    <x v="7"/>
    <s v="2-7_将来_うち訪問診療分"/>
    <x v="0"/>
    <n v="-1127"/>
  </r>
  <r>
    <x v="19"/>
    <x v="148"/>
    <x v="2"/>
    <x v="0"/>
    <s v="3-1_構想策定時一致率_高度急性期"/>
    <x v="1"/>
    <n v="0.30612244897959184"/>
  </r>
  <r>
    <x v="19"/>
    <x v="148"/>
    <x v="2"/>
    <x v="1"/>
    <s v="3-2_構想策定時一致率_急性期"/>
    <x v="1"/>
    <n v="1.8446069469835467"/>
  </r>
  <r>
    <x v="19"/>
    <x v="148"/>
    <x v="2"/>
    <x v="2"/>
    <s v="3-3_構想策定時一致率_回復期"/>
    <x v="1"/>
    <n v="0.41379310344827586"/>
  </r>
  <r>
    <x v="19"/>
    <x v="148"/>
    <x v="2"/>
    <x v="3"/>
    <s v="3-4_構想策定時一致率_慢性期"/>
    <x v="1"/>
    <n v="1.5886524822695036"/>
  </r>
  <r>
    <x v="19"/>
    <x v="148"/>
    <x v="2"/>
    <x v="5"/>
    <s v="3-5_構想策定時一致率_合計"/>
    <x v="1"/>
    <n v="1.133219954648526"/>
  </r>
  <r>
    <x v="19"/>
    <x v="148"/>
    <x v="3"/>
    <x v="0"/>
    <s v="4-1_R4年度病床機能報告_2022年時点_高度急性期"/>
    <x v="0"/>
    <n v="86"/>
  </r>
  <r>
    <x v="19"/>
    <x v="148"/>
    <x v="3"/>
    <x v="1"/>
    <s v="4-2_R4年度病床機能報告_2022年時点_急性期"/>
    <x v="0"/>
    <n v="885"/>
  </r>
  <r>
    <x v="19"/>
    <x v="148"/>
    <x v="3"/>
    <x v="2"/>
    <s v="4-3_R4年度病床機能報告_2022年時点_回復期"/>
    <x v="0"/>
    <n v="373"/>
  </r>
  <r>
    <x v="19"/>
    <x v="148"/>
    <x v="3"/>
    <x v="3"/>
    <s v="4-4_R4年度病床機能報告_2022年時点_慢性期"/>
    <x v="0"/>
    <n v="478"/>
  </r>
  <r>
    <x v="19"/>
    <x v="148"/>
    <x v="3"/>
    <x v="8"/>
    <s v="4-5_R4年度病床機能報告_2022年時点_休棟中（今後再開する予定）"/>
    <x v="0"/>
    <n v="107"/>
  </r>
  <r>
    <x v="19"/>
    <x v="148"/>
    <x v="3"/>
    <x v="9"/>
    <s v="4-6_R4年度病床機能報告_2022年時点_休棟中（今後廃止する予定）"/>
    <x v="0"/>
    <n v="24"/>
  </r>
  <r>
    <x v="19"/>
    <x v="148"/>
    <x v="3"/>
    <x v="10"/>
    <s v="4-7_R4年度病床機能報告_2022年時点_総計"/>
    <x v="0"/>
    <n v="1953"/>
  </r>
  <r>
    <x v="19"/>
    <x v="148"/>
    <x v="4"/>
    <x v="0"/>
    <s v="5-1_R4年度現状一致率_高度急性期"/>
    <x v="1"/>
    <n v="0.87755102040816324"/>
  </r>
  <r>
    <x v="19"/>
    <x v="148"/>
    <x v="4"/>
    <x v="1"/>
    <s v="5-2_R4年度現状一致率_急性期"/>
    <x v="1"/>
    <n v="1.6179159049360146"/>
  </r>
  <r>
    <x v="19"/>
    <x v="148"/>
    <x v="4"/>
    <x v="2"/>
    <s v="5-3_R4年度現状一致率_回復期"/>
    <x v="1"/>
    <n v="0.53591954022988508"/>
  </r>
  <r>
    <x v="19"/>
    <x v="148"/>
    <x v="4"/>
    <x v="3"/>
    <s v="5-4_R4年度現状一致率_慢性期"/>
    <x v="1"/>
    <n v="1.1300236406619386"/>
  </r>
  <r>
    <x v="19"/>
    <x v="148"/>
    <x v="4"/>
    <x v="5"/>
    <s v="5-5_R4年度現状一致率_合計"/>
    <x v="1"/>
    <n v="1.1071428571428572"/>
  </r>
  <r>
    <x v="19"/>
    <x v="148"/>
    <x v="5"/>
    <x v="0"/>
    <s v="6-1_R4年度病床機能報告_2025年時点_高度急性期"/>
    <x v="0"/>
    <n v="36"/>
  </r>
  <r>
    <x v="19"/>
    <x v="148"/>
    <x v="5"/>
    <x v="1"/>
    <s v="6-2_R4年度病床機能報告_2025年時点_急性期"/>
    <x v="0"/>
    <n v="908"/>
  </r>
  <r>
    <x v="19"/>
    <x v="148"/>
    <x v="5"/>
    <x v="2"/>
    <s v="6-3_R4年度病床機能報告_2025年時点_回復期"/>
    <x v="0"/>
    <n v="339"/>
  </r>
  <r>
    <x v="19"/>
    <x v="148"/>
    <x v="5"/>
    <x v="3"/>
    <s v="6-4_R4年度病床機能報告_2025年時点_慢性期"/>
    <x v="0"/>
    <n v="426"/>
  </r>
  <r>
    <x v="19"/>
    <x v="148"/>
    <x v="5"/>
    <x v="11"/>
    <s v="6-5_R4年度病床機能報告_2025年時点_介護保険施設等へ移行予定"/>
    <x v="0"/>
    <n v="0"/>
  </r>
  <r>
    <x v="19"/>
    <x v="148"/>
    <x v="5"/>
    <x v="12"/>
    <s v="6-6_R4年度病床機能報告_2025年時点_休棟予定"/>
    <x v="0"/>
    <n v="0"/>
  </r>
  <r>
    <x v="19"/>
    <x v="148"/>
    <x v="5"/>
    <x v="13"/>
    <s v="6-7_R4年度病床機能報告_2025年時点_廃止予定"/>
    <x v="0"/>
    <n v="244"/>
  </r>
  <r>
    <x v="19"/>
    <x v="148"/>
    <x v="5"/>
    <x v="10"/>
    <s v="6-8_R4年度病床機能報告_2025年時点_総計"/>
    <x v="0"/>
    <n v="1953"/>
  </r>
  <r>
    <x v="19"/>
    <x v="148"/>
    <x v="6"/>
    <x v="0"/>
    <s v="7-1_R4年度将来一致率_高度急性期"/>
    <x v="1"/>
    <n v="0.36734693877551022"/>
  </r>
  <r>
    <x v="19"/>
    <x v="148"/>
    <x v="6"/>
    <x v="1"/>
    <s v="7-2_R4年度将来一致率_急性期"/>
    <x v="1"/>
    <n v="1.659963436928702"/>
  </r>
  <r>
    <x v="19"/>
    <x v="148"/>
    <x v="6"/>
    <x v="2"/>
    <s v="7-3_R4年度将来一致率_回復期"/>
    <x v="1"/>
    <n v="0.48706896551724138"/>
  </r>
  <r>
    <x v="19"/>
    <x v="148"/>
    <x v="6"/>
    <x v="3"/>
    <s v="7-4_R4年度将来一致率_慢性期"/>
    <x v="1"/>
    <n v="1.0070921985815602"/>
  </r>
  <r>
    <x v="19"/>
    <x v="148"/>
    <x v="6"/>
    <x v="5"/>
    <s v="7-5_R4年度将来一致率_合計"/>
    <x v="1"/>
    <n v="1.1071428571428572"/>
  </r>
  <r>
    <x v="19"/>
    <x v="149"/>
    <x v="0"/>
    <x v="0"/>
    <s v="1-1_現状ー構想策定時_高度急性期"/>
    <x v="0"/>
    <n v="409"/>
  </r>
  <r>
    <x v="19"/>
    <x v="149"/>
    <x v="0"/>
    <x v="1"/>
    <s v="1-2_現状ー構想策定時_急性期"/>
    <x v="0"/>
    <n v="828"/>
  </r>
  <r>
    <x v="19"/>
    <x v="149"/>
    <x v="0"/>
    <x v="2"/>
    <s v="1-3_現状ー構想策定時_回復期"/>
    <x v="0"/>
    <n v="243"/>
  </r>
  <r>
    <x v="19"/>
    <x v="149"/>
    <x v="0"/>
    <x v="3"/>
    <s v="1-4_現状ー構想策定時_慢性期"/>
    <x v="0"/>
    <n v="245"/>
  </r>
  <r>
    <x v="19"/>
    <x v="149"/>
    <x v="0"/>
    <x v="4"/>
    <s v="1-5_現状ー構想策定時_未報告"/>
    <x v="0"/>
    <n v="0"/>
  </r>
  <r>
    <x v="19"/>
    <x v="149"/>
    <x v="0"/>
    <x v="5"/>
    <s v="1-6_現状ー構想策定時_合計"/>
    <x v="0"/>
    <n v="1725"/>
  </r>
  <r>
    <x v="19"/>
    <x v="149"/>
    <x v="0"/>
    <x v="6"/>
    <s v="1-7_現状ー構想策定時_在宅医療等"/>
    <x v="0"/>
    <n v="2012"/>
  </r>
  <r>
    <x v="19"/>
    <x v="149"/>
    <x v="0"/>
    <x v="7"/>
    <s v="1-8_現状ー構想策定時_うち訪問診療分"/>
    <x v="0"/>
    <n v="1157"/>
  </r>
  <r>
    <x v="19"/>
    <x v="149"/>
    <x v="1"/>
    <x v="0"/>
    <s v="2-1_将来_高度急性期"/>
    <x v="0"/>
    <n v="215"/>
  </r>
  <r>
    <x v="19"/>
    <x v="149"/>
    <x v="1"/>
    <x v="1"/>
    <s v="2-2_将来_急性期"/>
    <x v="0"/>
    <n v="719"/>
  </r>
  <r>
    <x v="19"/>
    <x v="149"/>
    <x v="1"/>
    <x v="2"/>
    <s v="2-3_将来_回復期"/>
    <x v="0"/>
    <n v="510"/>
  </r>
  <r>
    <x v="19"/>
    <x v="149"/>
    <x v="1"/>
    <x v="3"/>
    <s v="2-4_将来_慢性期"/>
    <x v="0"/>
    <n v="289"/>
  </r>
  <r>
    <x v="19"/>
    <x v="149"/>
    <x v="1"/>
    <x v="5"/>
    <s v="2-5_将来_合計"/>
    <x v="0"/>
    <n v="1733"/>
  </r>
  <r>
    <x v="19"/>
    <x v="149"/>
    <x v="1"/>
    <x v="6"/>
    <s v="2-6_将来_在宅医療等"/>
    <x v="0"/>
    <n v="-2535"/>
  </r>
  <r>
    <x v="19"/>
    <x v="149"/>
    <x v="1"/>
    <x v="7"/>
    <s v="2-7_将来_うち訪問診療分"/>
    <x v="0"/>
    <n v="-1465"/>
  </r>
  <r>
    <x v="19"/>
    <x v="149"/>
    <x v="2"/>
    <x v="0"/>
    <s v="3-1_構想策定時一致率_高度急性期"/>
    <x v="1"/>
    <n v="1.9023255813953488"/>
  </r>
  <r>
    <x v="19"/>
    <x v="149"/>
    <x v="2"/>
    <x v="1"/>
    <s v="3-2_構想策定時一致率_急性期"/>
    <x v="1"/>
    <n v="1.1515994436717663"/>
  </r>
  <r>
    <x v="19"/>
    <x v="149"/>
    <x v="2"/>
    <x v="2"/>
    <s v="3-3_構想策定時一致率_回復期"/>
    <x v="1"/>
    <n v="0.47647058823529409"/>
  </r>
  <r>
    <x v="19"/>
    <x v="149"/>
    <x v="2"/>
    <x v="3"/>
    <s v="3-4_構想策定時一致率_慢性期"/>
    <x v="1"/>
    <n v="0.84775086505190311"/>
  </r>
  <r>
    <x v="19"/>
    <x v="149"/>
    <x v="2"/>
    <x v="5"/>
    <s v="3-5_構想策定時一致率_合計"/>
    <x v="1"/>
    <n v="0.99538372763993077"/>
  </r>
  <r>
    <x v="19"/>
    <x v="149"/>
    <x v="3"/>
    <x v="0"/>
    <s v="4-1_R4年度病床機能報告_2022年時点_高度急性期"/>
    <x v="0"/>
    <n v="353"/>
  </r>
  <r>
    <x v="19"/>
    <x v="149"/>
    <x v="3"/>
    <x v="1"/>
    <s v="4-2_R4年度病床機能報告_2022年時点_急性期"/>
    <x v="0"/>
    <n v="818"/>
  </r>
  <r>
    <x v="19"/>
    <x v="149"/>
    <x v="3"/>
    <x v="2"/>
    <s v="4-3_R4年度病床機能報告_2022年時点_回復期"/>
    <x v="0"/>
    <n v="261"/>
  </r>
  <r>
    <x v="19"/>
    <x v="149"/>
    <x v="3"/>
    <x v="3"/>
    <s v="4-4_R4年度病床機能報告_2022年時点_慢性期"/>
    <x v="0"/>
    <n v="302"/>
  </r>
  <r>
    <x v="19"/>
    <x v="149"/>
    <x v="3"/>
    <x v="8"/>
    <s v="4-5_R4年度病床機能報告_2022年時点_休棟中（今後再開する予定）"/>
    <x v="0"/>
    <n v="0"/>
  </r>
  <r>
    <x v="19"/>
    <x v="149"/>
    <x v="3"/>
    <x v="9"/>
    <s v="4-6_R4年度病床機能報告_2022年時点_休棟中（今後廃止する予定）"/>
    <x v="0"/>
    <n v="0"/>
  </r>
  <r>
    <x v="19"/>
    <x v="149"/>
    <x v="3"/>
    <x v="10"/>
    <s v="4-7_R4年度病床機能報告_2022年時点_総計"/>
    <x v="0"/>
    <n v="1734"/>
  </r>
  <r>
    <x v="19"/>
    <x v="149"/>
    <x v="4"/>
    <x v="0"/>
    <s v="5-1_R4年度現状一致率_高度急性期"/>
    <x v="1"/>
    <n v="1.6418604651162791"/>
  </r>
  <r>
    <x v="19"/>
    <x v="149"/>
    <x v="4"/>
    <x v="1"/>
    <s v="5-2_R4年度現状一致率_急性期"/>
    <x v="1"/>
    <n v="1.1376912378303199"/>
  </r>
  <r>
    <x v="19"/>
    <x v="149"/>
    <x v="4"/>
    <x v="2"/>
    <s v="5-3_R4年度現状一致率_回復期"/>
    <x v="1"/>
    <n v="0.5117647058823529"/>
  </r>
  <r>
    <x v="19"/>
    <x v="149"/>
    <x v="4"/>
    <x v="3"/>
    <s v="5-4_R4年度現状一致率_慢性期"/>
    <x v="1"/>
    <n v="1.0449826989619377"/>
  </r>
  <r>
    <x v="19"/>
    <x v="149"/>
    <x v="4"/>
    <x v="5"/>
    <s v="5-5_R4年度現状一致率_合計"/>
    <x v="1"/>
    <n v="1.0005770340450086"/>
  </r>
  <r>
    <x v="19"/>
    <x v="149"/>
    <x v="5"/>
    <x v="0"/>
    <s v="6-1_R4年度病床機能報告_2025年時点_高度急性期"/>
    <x v="0"/>
    <n v="353"/>
  </r>
  <r>
    <x v="19"/>
    <x v="149"/>
    <x v="5"/>
    <x v="1"/>
    <s v="6-2_R4年度病床機能報告_2025年時点_急性期"/>
    <x v="0"/>
    <n v="764"/>
  </r>
  <r>
    <x v="19"/>
    <x v="149"/>
    <x v="5"/>
    <x v="2"/>
    <s v="6-3_R4年度病床機能報告_2025年時点_回復期"/>
    <x v="0"/>
    <n v="315"/>
  </r>
  <r>
    <x v="19"/>
    <x v="149"/>
    <x v="5"/>
    <x v="3"/>
    <s v="6-4_R4年度病床機能報告_2025年時点_慢性期"/>
    <x v="0"/>
    <n v="302"/>
  </r>
  <r>
    <x v="19"/>
    <x v="149"/>
    <x v="5"/>
    <x v="11"/>
    <s v="6-5_R4年度病床機能報告_2025年時点_介護保険施設等へ移行予定"/>
    <x v="0"/>
    <n v="0"/>
  </r>
  <r>
    <x v="19"/>
    <x v="149"/>
    <x v="5"/>
    <x v="12"/>
    <s v="6-6_R4年度病床機能報告_2025年時点_休棟予定"/>
    <x v="0"/>
    <n v="0"/>
  </r>
  <r>
    <x v="19"/>
    <x v="149"/>
    <x v="5"/>
    <x v="13"/>
    <s v="6-7_R4年度病床機能報告_2025年時点_廃止予定"/>
    <x v="0"/>
    <n v="0"/>
  </r>
  <r>
    <x v="19"/>
    <x v="149"/>
    <x v="5"/>
    <x v="10"/>
    <s v="6-8_R4年度病床機能報告_2025年時点_総計"/>
    <x v="0"/>
    <n v="1734"/>
  </r>
  <r>
    <x v="19"/>
    <x v="149"/>
    <x v="6"/>
    <x v="0"/>
    <s v="7-1_R4年度将来一致率_高度急性期"/>
    <x v="1"/>
    <n v="1.6418604651162791"/>
  </r>
  <r>
    <x v="19"/>
    <x v="149"/>
    <x v="6"/>
    <x v="1"/>
    <s v="7-2_R4年度将来一致率_急性期"/>
    <x v="1"/>
    <n v="1.0625869262865091"/>
  </r>
  <r>
    <x v="19"/>
    <x v="149"/>
    <x v="6"/>
    <x v="2"/>
    <s v="7-3_R4年度将来一致率_回復期"/>
    <x v="1"/>
    <n v="0.61764705882352944"/>
  </r>
  <r>
    <x v="19"/>
    <x v="149"/>
    <x v="6"/>
    <x v="3"/>
    <s v="7-4_R4年度将来一致率_慢性期"/>
    <x v="1"/>
    <n v="1.0449826989619377"/>
  </r>
  <r>
    <x v="19"/>
    <x v="149"/>
    <x v="6"/>
    <x v="5"/>
    <s v="7-5_R4年度将来一致率_合計"/>
    <x v="1"/>
    <n v="1.0005770340450086"/>
  </r>
  <r>
    <x v="19"/>
    <x v="150"/>
    <x v="0"/>
    <x v="0"/>
    <s v="1-1_現状ー構想策定時_高度急性期"/>
    <x v="0"/>
    <n v="128"/>
  </r>
  <r>
    <x v="19"/>
    <x v="150"/>
    <x v="0"/>
    <x v="1"/>
    <s v="1-2_現状ー構想策定時_急性期"/>
    <x v="0"/>
    <n v="764"/>
  </r>
  <r>
    <x v="19"/>
    <x v="150"/>
    <x v="0"/>
    <x v="2"/>
    <s v="1-3_現状ー構想策定時_回復期"/>
    <x v="0"/>
    <n v="80"/>
  </r>
  <r>
    <x v="19"/>
    <x v="150"/>
    <x v="0"/>
    <x v="3"/>
    <s v="1-4_現状ー構想策定時_慢性期"/>
    <x v="0"/>
    <n v="210"/>
  </r>
  <r>
    <x v="19"/>
    <x v="150"/>
    <x v="0"/>
    <x v="4"/>
    <s v="1-5_現状ー構想策定時_未報告"/>
    <x v="0"/>
    <n v="4"/>
  </r>
  <r>
    <x v="19"/>
    <x v="150"/>
    <x v="0"/>
    <x v="5"/>
    <s v="1-6_現状ー構想策定時_合計"/>
    <x v="0"/>
    <n v="1186"/>
  </r>
  <r>
    <x v="19"/>
    <x v="150"/>
    <x v="0"/>
    <x v="6"/>
    <s v="1-7_現状ー構想策定時_在宅医療等"/>
    <x v="0"/>
    <n v="1859"/>
  </r>
  <r>
    <x v="19"/>
    <x v="150"/>
    <x v="0"/>
    <x v="7"/>
    <s v="1-8_現状ー構想策定時_うち訪問診療分"/>
    <x v="0"/>
    <n v="1072"/>
  </r>
  <r>
    <x v="19"/>
    <x v="150"/>
    <x v="1"/>
    <x v="0"/>
    <s v="2-1_将来_高度急性期"/>
    <x v="0"/>
    <n v="119"/>
  </r>
  <r>
    <x v="19"/>
    <x v="150"/>
    <x v="1"/>
    <x v="1"/>
    <s v="2-2_将来_急性期"/>
    <x v="0"/>
    <n v="432"/>
  </r>
  <r>
    <x v="19"/>
    <x v="150"/>
    <x v="1"/>
    <x v="2"/>
    <s v="2-3_将来_回復期"/>
    <x v="0"/>
    <n v="381"/>
  </r>
  <r>
    <x v="19"/>
    <x v="150"/>
    <x v="1"/>
    <x v="3"/>
    <s v="2-4_将来_慢性期"/>
    <x v="0"/>
    <n v="221"/>
  </r>
  <r>
    <x v="19"/>
    <x v="150"/>
    <x v="1"/>
    <x v="5"/>
    <s v="2-5_将来_合計"/>
    <x v="0"/>
    <n v="1153"/>
  </r>
  <r>
    <x v="19"/>
    <x v="150"/>
    <x v="1"/>
    <x v="6"/>
    <s v="2-6_将来_在宅医療等"/>
    <x v="0"/>
    <n v="-2225"/>
  </r>
  <r>
    <x v="19"/>
    <x v="150"/>
    <x v="1"/>
    <x v="7"/>
    <s v="2-7_将来_うち訪問診療分"/>
    <x v="0"/>
    <n v="-1281"/>
  </r>
  <r>
    <x v="19"/>
    <x v="150"/>
    <x v="2"/>
    <x v="0"/>
    <s v="3-1_構想策定時一致率_高度急性期"/>
    <x v="1"/>
    <n v="1.0756302521008403"/>
  </r>
  <r>
    <x v="19"/>
    <x v="150"/>
    <x v="2"/>
    <x v="1"/>
    <s v="3-2_構想策定時一致率_急性期"/>
    <x v="1"/>
    <n v="1.7685185185185186"/>
  </r>
  <r>
    <x v="19"/>
    <x v="150"/>
    <x v="2"/>
    <x v="2"/>
    <s v="3-3_構想策定時一致率_回復期"/>
    <x v="1"/>
    <n v="0.20997375328083989"/>
  </r>
  <r>
    <x v="19"/>
    <x v="150"/>
    <x v="2"/>
    <x v="3"/>
    <s v="3-4_構想策定時一致率_慢性期"/>
    <x v="1"/>
    <n v="0.95022624434389136"/>
  </r>
  <r>
    <x v="19"/>
    <x v="150"/>
    <x v="2"/>
    <x v="5"/>
    <s v="3-5_構想策定時一致率_合計"/>
    <x v="1"/>
    <n v="1.028620988725065"/>
  </r>
  <r>
    <x v="19"/>
    <x v="150"/>
    <x v="3"/>
    <x v="0"/>
    <s v="4-1_R4年度病床機能報告_2022年時点_高度急性期"/>
    <x v="0"/>
    <n v="190"/>
  </r>
  <r>
    <x v="19"/>
    <x v="150"/>
    <x v="3"/>
    <x v="1"/>
    <s v="4-2_R4年度病床機能報告_2022年時点_急性期"/>
    <x v="0"/>
    <n v="558"/>
  </r>
  <r>
    <x v="19"/>
    <x v="150"/>
    <x v="3"/>
    <x v="2"/>
    <s v="4-3_R4年度病床機能報告_2022年時点_回復期"/>
    <x v="0"/>
    <n v="283"/>
  </r>
  <r>
    <x v="19"/>
    <x v="150"/>
    <x v="3"/>
    <x v="3"/>
    <s v="4-4_R4年度病床機能報告_2022年時点_慢性期"/>
    <x v="0"/>
    <n v="270"/>
  </r>
  <r>
    <x v="19"/>
    <x v="150"/>
    <x v="3"/>
    <x v="8"/>
    <s v="4-5_R4年度病床機能報告_2022年時点_休棟中（今後再開する予定）"/>
    <x v="0"/>
    <n v="0"/>
  </r>
  <r>
    <x v="19"/>
    <x v="150"/>
    <x v="3"/>
    <x v="9"/>
    <s v="4-6_R4年度病床機能報告_2022年時点_休棟中（今後廃止する予定）"/>
    <x v="0"/>
    <n v="0"/>
  </r>
  <r>
    <x v="19"/>
    <x v="150"/>
    <x v="3"/>
    <x v="10"/>
    <s v="4-7_R4年度病床機能報告_2022年時点_総計"/>
    <x v="0"/>
    <n v="1301"/>
  </r>
  <r>
    <x v="19"/>
    <x v="150"/>
    <x v="4"/>
    <x v="0"/>
    <s v="5-1_R4年度現状一致率_高度急性期"/>
    <x v="1"/>
    <n v="1.596638655462185"/>
  </r>
  <r>
    <x v="19"/>
    <x v="150"/>
    <x v="4"/>
    <x v="1"/>
    <s v="5-2_R4年度現状一致率_急性期"/>
    <x v="1"/>
    <n v="1.2916666666666667"/>
  </r>
  <r>
    <x v="19"/>
    <x v="150"/>
    <x v="4"/>
    <x v="2"/>
    <s v="5-3_R4年度現状一致率_回復期"/>
    <x v="1"/>
    <n v="0.7427821522309711"/>
  </r>
  <r>
    <x v="19"/>
    <x v="150"/>
    <x v="4"/>
    <x v="3"/>
    <s v="5-4_R4年度現状一致率_慢性期"/>
    <x v="1"/>
    <n v="1.2217194570135748"/>
  </r>
  <r>
    <x v="19"/>
    <x v="150"/>
    <x v="4"/>
    <x v="5"/>
    <s v="5-5_R4年度現状一致率_合計"/>
    <x v="1"/>
    <n v="1.1283607979184735"/>
  </r>
  <r>
    <x v="19"/>
    <x v="150"/>
    <x v="5"/>
    <x v="0"/>
    <s v="6-1_R4年度病床機能報告_2025年時点_高度急性期"/>
    <x v="0"/>
    <n v="158"/>
  </r>
  <r>
    <x v="19"/>
    <x v="150"/>
    <x v="5"/>
    <x v="1"/>
    <s v="6-2_R4年度病床機能報告_2025年時点_急性期"/>
    <x v="0"/>
    <n v="558"/>
  </r>
  <r>
    <x v="19"/>
    <x v="150"/>
    <x v="5"/>
    <x v="2"/>
    <s v="6-3_R4年度病床機能報告_2025年時点_回復期"/>
    <x v="0"/>
    <n v="315"/>
  </r>
  <r>
    <x v="19"/>
    <x v="150"/>
    <x v="5"/>
    <x v="3"/>
    <s v="6-4_R4年度病床機能報告_2025年時点_慢性期"/>
    <x v="0"/>
    <n v="270"/>
  </r>
  <r>
    <x v="19"/>
    <x v="150"/>
    <x v="5"/>
    <x v="11"/>
    <s v="6-5_R4年度病床機能報告_2025年時点_介護保険施設等へ移行予定"/>
    <x v="0"/>
    <n v="0"/>
  </r>
  <r>
    <x v="19"/>
    <x v="150"/>
    <x v="5"/>
    <x v="12"/>
    <s v="6-6_R4年度病床機能報告_2025年時点_休棟予定"/>
    <x v="0"/>
    <n v="0"/>
  </r>
  <r>
    <x v="19"/>
    <x v="150"/>
    <x v="5"/>
    <x v="13"/>
    <s v="6-7_R4年度病床機能報告_2025年時点_廃止予定"/>
    <x v="0"/>
    <n v="0"/>
  </r>
  <r>
    <x v="19"/>
    <x v="150"/>
    <x v="5"/>
    <x v="10"/>
    <s v="6-8_R4年度病床機能報告_2025年時点_総計"/>
    <x v="0"/>
    <n v="1301"/>
  </r>
  <r>
    <x v="19"/>
    <x v="150"/>
    <x v="6"/>
    <x v="0"/>
    <s v="7-1_R4年度将来一致率_高度急性期"/>
    <x v="1"/>
    <n v="1.3277310924369747"/>
  </r>
  <r>
    <x v="19"/>
    <x v="150"/>
    <x v="6"/>
    <x v="1"/>
    <s v="7-2_R4年度将来一致率_急性期"/>
    <x v="1"/>
    <n v="1.2916666666666667"/>
  </r>
  <r>
    <x v="19"/>
    <x v="150"/>
    <x v="6"/>
    <x v="2"/>
    <s v="7-3_R4年度将来一致率_回復期"/>
    <x v="1"/>
    <n v="0.82677165354330706"/>
  </r>
  <r>
    <x v="19"/>
    <x v="150"/>
    <x v="6"/>
    <x v="3"/>
    <s v="7-4_R4年度将来一致率_慢性期"/>
    <x v="1"/>
    <n v="1.2217194570135748"/>
  </r>
  <r>
    <x v="19"/>
    <x v="150"/>
    <x v="6"/>
    <x v="5"/>
    <s v="7-5_R4年度将来一致率_合計"/>
    <x v="1"/>
    <n v="1.1283607979184735"/>
  </r>
  <r>
    <x v="19"/>
    <x v="151"/>
    <x v="0"/>
    <x v="0"/>
    <s v="1-1_現状ー構想策定時_高度急性期"/>
    <x v="0"/>
    <n v="125"/>
  </r>
  <r>
    <x v="19"/>
    <x v="151"/>
    <x v="0"/>
    <x v="1"/>
    <s v="1-2_現状ー構想策定時_急性期"/>
    <x v="0"/>
    <n v="915"/>
  </r>
  <r>
    <x v="19"/>
    <x v="151"/>
    <x v="0"/>
    <x v="2"/>
    <s v="1-3_現状ー構想策定時_回復期"/>
    <x v="0"/>
    <n v="209"/>
  </r>
  <r>
    <x v="19"/>
    <x v="151"/>
    <x v="0"/>
    <x v="3"/>
    <s v="1-4_現状ー構想策定時_慢性期"/>
    <x v="0"/>
    <n v="266"/>
  </r>
  <r>
    <x v="19"/>
    <x v="151"/>
    <x v="0"/>
    <x v="4"/>
    <s v="1-5_現状ー構想策定時_未報告"/>
    <x v="0"/>
    <n v="0"/>
  </r>
  <r>
    <x v="19"/>
    <x v="151"/>
    <x v="0"/>
    <x v="5"/>
    <s v="1-6_現状ー構想策定時_合計"/>
    <x v="0"/>
    <n v="1515"/>
  </r>
  <r>
    <x v="19"/>
    <x v="151"/>
    <x v="0"/>
    <x v="6"/>
    <s v="1-7_現状ー構想策定時_在宅医療等"/>
    <x v="0"/>
    <n v="1984"/>
  </r>
  <r>
    <x v="19"/>
    <x v="151"/>
    <x v="0"/>
    <x v="7"/>
    <s v="1-8_現状ー構想策定時_うち訪問診療分"/>
    <x v="0"/>
    <n v="1092"/>
  </r>
  <r>
    <x v="19"/>
    <x v="151"/>
    <x v="1"/>
    <x v="0"/>
    <s v="2-1_将来_高度急性期"/>
    <x v="0"/>
    <n v="129"/>
  </r>
  <r>
    <x v="19"/>
    <x v="151"/>
    <x v="1"/>
    <x v="1"/>
    <s v="2-2_将来_急性期"/>
    <x v="0"/>
    <n v="555"/>
  </r>
  <r>
    <x v="19"/>
    <x v="151"/>
    <x v="1"/>
    <x v="2"/>
    <s v="2-3_将来_回復期"/>
    <x v="0"/>
    <n v="416"/>
  </r>
  <r>
    <x v="19"/>
    <x v="151"/>
    <x v="1"/>
    <x v="3"/>
    <s v="2-4_将来_慢性期"/>
    <x v="0"/>
    <n v="238"/>
  </r>
  <r>
    <x v="19"/>
    <x v="151"/>
    <x v="1"/>
    <x v="5"/>
    <s v="2-5_将来_合計"/>
    <x v="0"/>
    <n v="1338"/>
  </r>
  <r>
    <x v="19"/>
    <x v="151"/>
    <x v="1"/>
    <x v="6"/>
    <s v="2-6_将来_在宅医療等"/>
    <x v="0"/>
    <n v="-2115"/>
  </r>
  <r>
    <x v="19"/>
    <x v="151"/>
    <x v="1"/>
    <x v="7"/>
    <s v="2-7_将来_うち訪問診療分"/>
    <x v="0"/>
    <n v="-1160"/>
  </r>
  <r>
    <x v="19"/>
    <x v="151"/>
    <x v="2"/>
    <x v="0"/>
    <s v="3-1_構想策定時一致率_高度急性期"/>
    <x v="1"/>
    <n v="0.96899224806201545"/>
  </r>
  <r>
    <x v="19"/>
    <x v="151"/>
    <x v="2"/>
    <x v="1"/>
    <s v="3-2_構想策定時一致率_急性期"/>
    <x v="1"/>
    <n v="1.6486486486486487"/>
  </r>
  <r>
    <x v="19"/>
    <x v="151"/>
    <x v="2"/>
    <x v="2"/>
    <s v="3-3_構想策定時一致率_回復期"/>
    <x v="1"/>
    <n v="0.50240384615384615"/>
  </r>
  <r>
    <x v="19"/>
    <x v="151"/>
    <x v="2"/>
    <x v="3"/>
    <s v="3-4_構想策定時一致率_慢性期"/>
    <x v="1"/>
    <n v="1.1176470588235294"/>
  </r>
  <r>
    <x v="19"/>
    <x v="151"/>
    <x v="2"/>
    <x v="5"/>
    <s v="3-5_構想策定時一致率_合計"/>
    <x v="1"/>
    <n v="1.1322869955156951"/>
  </r>
  <r>
    <x v="19"/>
    <x v="151"/>
    <x v="3"/>
    <x v="0"/>
    <s v="4-1_R4年度病床機能報告_2022年時点_高度急性期"/>
    <x v="0"/>
    <n v="157"/>
  </r>
  <r>
    <x v="19"/>
    <x v="151"/>
    <x v="3"/>
    <x v="1"/>
    <s v="4-2_R4年度病床機能報告_2022年時点_急性期"/>
    <x v="0"/>
    <n v="736"/>
  </r>
  <r>
    <x v="19"/>
    <x v="151"/>
    <x v="3"/>
    <x v="2"/>
    <s v="4-3_R4年度病床機能報告_2022年時点_回復期"/>
    <x v="0"/>
    <n v="324"/>
  </r>
  <r>
    <x v="19"/>
    <x v="151"/>
    <x v="3"/>
    <x v="3"/>
    <s v="4-4_R4年度病床機能報告_2022年時点_慢性期"/>
    <x v="0"/>
    <n v="116"/>
  </r>
  <r>
    <x v="19"/>
    <x v="151"/>
    <x v="3"/>
    <x v="8"/>
    <s v="4-5_R4年度病床機能報告_2022年時点_休棟中（今後再開する予定）"/>
    <x v="0"/>
    <n v="0"/>
  </r>
  <r>
    <x v="19"/>
    <x v="151"/>
    <x v="3"/>
    <x v="9"/>
    <s v="4-6_R4年度病床機能報告_2022年時点_休棟中（今後廃止する予定）"/>
    <x v="0"/>
    <n v="0"/>
  </r>
  <r>
    <x v="19"/>
    <x v="151"/>
    <x v="3"/>
    <x v="10"/>
    <s v="4-7_R4年度病床機能報告_2022年時点_総計"/>
    <x v="0"/>
    <n v="1333"/>
  </r>
  <r>
    <x v="19"/>
    <x v="151"/>
    <x v="4"/>
    <x v="0"/>
    <s v="5-1_R4年度現状一致率_高度急性期"/>
    <x v="1"/>
    <n v="1.2170542635658914"/>
  </r>
  <r>
    <x v="19"/>
    <x v="151"/>
    <x v="4"/>
    <x v="1"/>
    <s v="5-2_R4年度現状一致率_急性期"/>
    <x v="1"/>
    <n v="1.3261261261261261"/>
  </r>
  <r>
    <x v="19"/>
    <x v="151"/>
    <x v="4"/>
    <x v="2"/>
    <s v="5-3_R4年度現状一致率_回復期"/>
    <x v="1"/>
    <n v="0.77884615384615385"/>
  </r>
  <r>
    <x v="19"/>
    <x v="151"/>
    <x v="4"/>
    <x v="3"/>
    <s v="5-4_R4年度現状一致率_慢性期"/>
    <x v="1"/>
    <n v="0.48739495798319327"/>
  </r>
  <r>
    <x v="19"/>
    <x v="151"/>
    <x v="4"/>
    <x v="5"/>
    <s v="5-5_R4年度現状一致率_合計"/>
    <x v="1"/>
    <n v="0.9962630792227205"/>
  </r>
  <r>
    <x v="19"/>
    <x v="151"/>
    <x v="5"/>
    <x v="0"/>
    <s v="6-1_R4年度病床機能報告_2025年時点_高度急性期"/>
    <x v="0"/>
    <n v="157"/>
  </r>
  <r>
    <x v="19"/>
    <x v="151"/>
    <x v="5"/>
    <x v="1"/>
    <s v="6-2_R4年度病床機能報告_2025年時点_急性期"/>
    <x v="0"/>
    <n v="695"/>
  </r>
  <r>
    <x v="19"/>
    <x v="151"/>
    <x v="5"/>
    <x v="2"/>
    <s v="6-3_R4年度病床機能報告_2025年時点_回復期"/>
    <x v="0"/>
    <n v="328"/>
  </r>
  <r>
    <x v="19"/>
    <x v="151"/>
    <x v="5"/>
    <x v="3"/>
    <s v="6-4_R4年度病床機能報告_2025年時点_慢性期"/>
    <x v="0"/>
    <n v="116"/>
  </r>
  <r>
    <x v="19"/>
    <x v="151"/>
    <x v="5"/>
    <x v="11"/>
    <s v="6-5_R4年度病床機能報告_2025年時点_介護保険施設等へ移行予定"/>
    <x v="0"/>
    <n v="0"/>
  </r>
  <r>
    <x v="19"/>
    <x v="151"/>
    <x v="5"/>
    <x v="12"/>
    <s v="6-6_R4年度病床機能報告_2025年時点_休棟予定"/>
    <x v="0"/>
    <n v="0"/>
  </r>
  <r>
    <x v="19"/>
    <x v="151"/>
    <x v="5"/>
    <x v="13"/>
    <s v="6-7_R4年度病床機能報告_2025年時点_廃止予定"/>
    <x v="0"/>
    <n v="37"/>
  </r>
  <r>
    <x v="19"/>
    <x v="151"/>
    <x v="5"/>
    <x v="10"/>
    <s v="6-8_R4年度病床機能報告_2025年時点_総計"/>
    <x v="0"/>
    <n v="1333"/>
  </r>
  <r>
    <x v="19"/>
    <x v="151"/>
    <x v="6"/>
    <x v="0"/>
    <s v="7-1_R4年度将来一致率_高度急性期"/>
    <x v="1"/>
    <n v="1.2170542635658914"/>
  </r>
  <r>
    <x v="19"/>
    <x v="151"/>
    <x v="6"/>
    <x v="1"/>
    <s v="7-2_R4年度将来一致率_急性期"/>
    <x v="1"/>
    <n v="1.2522522522522523"/>
  </r>
  <r>
    <x v="19"/>
    <x v="151"/>
    <x v="6"/>
    <x v="2"/>
    <s v="7-3_R4年度将来一致率_回復期"/>
    <x v="1"/>
    <n v="0.78846153846153844"/>
  </r>
  <r>
    <x v="19"/>
    <x v="151"/>
    <x v="6"/>
    <x v="3"/>
    <s v="7-4_R4年度将来一致率_慢性期"/>
    <x v="1"/>
    <n v="0.48739495798319327"/>
  </r>
  <r>
    <x v="19"/>
    <x v="151"/>
    <x v="6"/>
    <x v="5"/>
    <s v="7-5_R4年度将来一致率_合計"/>
    <x v="1"/>
    <n v="0.9962630792227205"/>
  </r>
  <r>
    <x v="19"/>
    <x v="152"/>
    <x v="0"/>
    <x v="0"/>
    <s v="1-1_現状ー構想策定時_高度急性期"/>
    <x v="0"/>
    <n v="0"/>
  </r>
  <r>
    <x v="19"/>
    <x v="152"/>
    <x v="0"/>
    <x v="1"/>
    <s v="1-2_現状ー構想策定時_急性期"/>
    <x v="0"/>
    <n v="138"/>
  </r>
  <r>
    <x v="19"/>
    <x v="152"/>
    <x v="0"/>
    <x v="2"/>
    <s v="1-3_現状ー構想策定時_回復期"/>
    <x v="0"/>
    <n v="0"/>
  </r>
  <r>
    <x v="19"/>
    <x v="152"/>
    <x v="0"/>
    <x v="3"/>
    <s v="1-4_現状ー構想策定時_慢性期"/>
    <x v="0"/>
    <n v="48"/>
  </r>
  <r>
    <x v="19"/>
    <x v="152"/>
    <x v="0"/>
    <x v="4"/>
    <s v="1-5_現状ー構想策定時_未報告"/>
    <x v="0"/>
    <n v="0"/>
  </r>
  <r>
    <x v="19"/>
    <x v="152"/>
    <x v="0"/>
    <x v="5"/>
    <s v="1-6_現状ー構想策定時_合計"/>
    <x v="0"/>
    <n v="186"/>
  </r>
  <r>
    <x v="19"/>
    <x v="152"/>
    <x v="0"/>
    <x v="6"/>
    <s v="1-7_現状ー構想策定時_在宅医療等"/>
    <x v="0"/>
    <n v="410"/>
  </r>
  <r>
    <x v="19"/>
    <x v="152"/>
    <x v="0"/>
    <x v="7"/>
    <s v="1-8_現状ー構想策定時_うち訪問診療分"/>
    <x v="0"/>
    <n v="205"/>
  </r>
  <r>
    <x v="19"/>
    <x v="152"/>
    <x v="1"/>
    <x v="0"/>
    <s v="2-1_将来_高度急性期"/>
    <x v="0"/>
    <n v="14"/>
  </r>
  <r>
    <x v="19"/>
    <x v="152"/>
    <x v="1"/>
    <x v="1"/>
    <s v="2-2_将来_急性期"/>
    <x v="0"/>
    <n v="58"/>
  </r>
  <r>
    <x v="19"/>
    <x v="152"/>
    <x v="1"/>
    <x v="2"/>
    <s v="2-3_将来_回復期"/>
    <x v="0"/>
    <n v="40"/>
  </r>
  <r>
    <x v="19"/>
    <x v="152"/>
    <x v="1"/>
    <x v="3"/>
    <s v="2-4_将来_慢性期"/>
    <x v="0"/>
    <n v="26"/>
  </r>
  <r>
    <x v="19"/>
    <x v="152"/>
    <x v="1"/>
    <x v="5"/>
    <s v="2-5_将来_合計"/>
    <x v="0"/>
    <n v="138"/>
  </r>
  <r>
    <x v="19"/>
    <x v="152"/>
    <x v="1"/>
    <x v="6"/>
    <s v="2-6_将来_在宅医療等"/>
    <x v="0"/>
    <n v="-405"/>
  </r>
  <r>
    <x v="19"/>
    <x v="152"/>
    <x v="1"/>
    <x v="7"/>
    <s v="2-7_将来_うち訪問診療分"/>
    <x v="0"/>
    <n v="-203"/>
  </r>
  <r>
    <x v="19"/>
    <x v="152"/>
    <x v="2"/>
    <x v="0"/>
    <s v="3-1_構想策定時一致率_高度急性期"/>
    <x v="1"/>
    <n v="0"/>
  </r>
  <r>
    <x v="19"/>
    <x v="152"/>
    <x v="2"/>
    <x v="1"/>
    <s v="3-2_構想策定時一致率_急性期"/>
    <x v="1"/>
    <n v="2.3793103448275863"/>
  </r>
  <r>
    <x v="19"/>
    <x v="152"/>
    <x v="2"/>
    <x v="2"/>
    <s v="3-3_構想策定時一致率_回復期"/>
    <x v="1"/>
    <n v="0"/>
  </r>
  <r>
    <x v="19"/>
    <x v="152"/>
    <x v="2"/>
    <x v="3"/>
    <s v="3-4_構想策定時一致率_慢性期"/>
    <x v="1"/>
    <n v="1.8461538461538463"/>
  </r>
  <r>
    <x v="19"/>
    <x v="152"/>
    <x v="2"/>
    <x v="5"/>
    <s v="3-5_構想策定時一致率_合計"/>
    <x v="1"/>
    <n v="1.3478260869565217"/>
  </r>
  <r>
    <x v="19"/>
    <x v="152"/>
    <x v="3"/>
    <x v="0"/>
    <s v="4-1_R4年度病床機能報告_2022年時点_高度急性期"/>
    <x v="0"/>
    <n v="0"/>
  </r>
  <r>
    <x v="19"/>
    <x v="152"/>
    <x v="3"/>
    <x v="1"/>
    <s v="4-2_R4年度病床機能報告_2022年時点_急性期"/>
    <x v="0"/>
    <n v="91"/>
  </r>
  <r>
    <x v="19"/>
    <x v="152"/>
    <x v="3"/>
    <x v="2"/>
    <s v="4-3_R4年度病床機能報告_2022年時点_回復期"/>
    <x v="0"/>
    <n v="83"/>
  </r>
  <r>
    <x v="19"/>
    <x v="152"/>
    <x v="3"/>
    <x v="3"/>
    <s v="4-4_R4年度病床機能報告_2022年時点_慢性期"/>
    <x v="0"/>
    <n v="19"/>
  </r>
  <r>
    <x v="19"/>
    <x v="152"/>
    <x v="3"/>
    <x v="8"/>
    <s v="4-5_R4年度病床機能報告_2022年時点_休棟中（今後再開する予定）"/>
    <x v="0"/>
    <n v="0"/>
  </r>
  <r>
    <x v="19"/>
    <x v="152"/>
    <x v="3"/>
    <x v="9"/>
    <s v="4-6_R4年度病床機能報告_2022年時点_休棟中（今後廃止する予定）"/>
    <x v="0"/>
    <n v="0"/>
  </r>
  <r>
    <x v="19"/>
    <x v="152"/>
    <x v="3"/>
    <x v="10"/>
    <s v="4-7_R4年度病床機能報告_2022年時点_総計"/>
    <x v="0"/>
    <n v="193"/>
  </r>
  <r>
    <x v="19"/>
    <x v="152"/>
    <x v="4"/>
    <x v="0"/>
    <s v="5-1_R4年度現状一致率_高度急性期"/>
    <x v="1"/>
    <n v="0"/>
  </r>
  <r>
    <x v="19"/>
    <x v="152"/>
    <x v="4"/>
    <x v="1"/>
    <s v="5-2_R4年度現状一致率_急性期"/>
    <x v="1"/>
    <n v="1.5689655172413792"/>
  </r>
  <r>
    <x v="19"/>
    <x v="152"/>
    <x v="4"/>
    <x v="2"/>
    <s v="5-3_R4年度現状一致率_回復期"/>
    <x v="1"/>
    <n v="2.0750000000000002"/>
  </r>
  <r>
    <x v="19"/>
    <x v="152"/>
    <x v="4"/>
    <x v="3"/>
    <s v="5-4_R4年度現状一致率_慢性期"/>
    <x v="1"/>
    <n v="0.73076923076923073"/>
  </r>
  <r>
    <x v="19"/>
    <x v="152"/>
    <x v="4"/>
    <x v="5"/>
    <s v="5-5_R4年度現状一致率_合計"/>
    <x v="1"/>
    <n v="1.3985507246376812"/>
  </r>
  <r>
    <x v="19"/>
    <x v="152"/>
    <x v="5"/>
    <x v="0"/>
    <s v="6-1_R4年度病床機能報告_2025年時点_高度急性期"/>
    <x v="0"/>
    <n v="0"/>
  </r>
  <r>
    <x v="19"/>
    <x v="152"/>
    <x v="5"/>
    <x v="1"/>
    <s v="6-2_R4年度病床機能報告_2025年時点_急性期"/>
    <x v="0"/>
    <n v="91"/>
  </r>
  <r>
    <x v="19"/>
    <x v="152"/>
    <x v="5"/>
    <x v="2"/>
    <s v="6-3_R4年度病床機能報告_2025年時点_回復期"/>
    <x v="0"/>
    <n v="83"/>
  </r>
  <r>
    <x v="19"/>
    <x v="152"/>
    <x v="5"/>
    <x v="3"/>
    <s v="6-4_R4年度病床機能報告_2025年時点_慢性期"/>
    <x v="0"/>
    <n v="19"/>
  </r>
  <r>
    <x v="19"/>
    <x v="152"/>
    <x v="5"/>
    <x v="11"/>
    <s v="6-5_R4年度病床機能報告_2025年時点_介護保険施設等へ移行予定"/>
    <x v="0"/>
    <n v="0"/>
  </r>
  <r>
    <x v="19"/>
    <x v="152"/>
    <x v="5"/>
    <x v="12"/>
    <s v="6-6_R4年度病床機能報告_2025年時点_休棟予定"/>
    <x v="0"/>
    <n v="0"/>
  </r>
  <r>
    <x v="19"/>
    <x v="152"/>
    <x v="5"/>
    <x v="13"/>
    <s v="6-7_R4年度病床機能報告_2025年時点_廃止予定"/>
    <x v="0"/>
    <n v="0"/>
  </r>
  <r>
    <x v="19"/>
    <x v="152"/>
    <x v="5"/>
    <x v="10"/>
    <s v="6-8_R4年度病床機能報告_2025年時点_総計"/>
    <x v="0"/>
    <n v="193"/>
  </r>
  <r>
    <x v="19"/>
    <x v="152"/>
    <x v="6"/>
    <x v="0"/>
    <s v="7-1_R4年度将来一致率_高度急性期"/>
    <x v="1"/>
    <n v="0"/>
  </r>
  <r>
    <x v="19"/>
    <x v="152"/>
    <x v="6"/>
    <x v="1"/>
    <s v="7-2_R4年度将来一致率_急性期"/>
    <x v="1"/>
    <n v="1.5689655172413792"/>
  </r>
  <r>
    <x v="19"/>
    <x v="152"/>
    <x v="6"/>
    <x v="2"/>
    <s v="7-3_R4年度将来一致率_回復期"/>
    <x v="1"/>
    <n v="2.0750000000000002"/>
  </r>
  <r>
    <x v="19"/>
    <x v="152"/>
    <x v="6"/>
    <x v="3"/>
    <s v="7-4_R4年度将来一致率_慢性期"/>
    <x v="1"/>
    <n v="0.73076923076923073"/>
  </r>
  <r>
    <x v="19"/>
    <x v="152"/>
    <x v="6"/>
    <x v="5"/>
    <s v="7-5_R4年度将来一致率_合計"/>
    <x v="1"/>
    <n v="1.3985507246376812"/>
  </r>
  <r>
    <x v="19"/>
    <x v="153"/>
    <x v="0"/>
    <x v="0"/>
    <s v="1-1_現状ー構想策定時_高度急性期"/>
    <x v="0"/>
    <n v="808"/>
  </r>
  <r>
    <x v="19"/>
    <x v="153"/>
    <x v="0"/>
    <x v="1"/>
    <s v="1-2_現状ー構想策定時_急性期"/>
    <x v="0"/>
    <n v="2031"/>
  </r>
  <r>
    <x v="19"/>
    <x v="153"/>
    <x v="0"/>
    <x v="2"/>
    <s v="1-3_現状ー構想策定時_回復期"/>
    <x v="0"/>
    <n v="438"/>
  </r>
  <r>
    <x v="19"/>
    <x v="153"/>
    <x v="0"/>
    <x v="3"/>
    <s v="1-4_現状ー構想策定時_慢性期"/>
    <x v="0"/>
    <n v="551"/>
  </r>
  <r>
    <x v="19"/>
    <x v="153"/>
    <x v="0"/>
    <x v="4"/>
    <s v="1-5_現状ー構想策定時_未報告"/>
    <x v="0"/>
    <n v="0"/>
  </r>
  <r>
    <x v="19"/>
    <x v="153"/>
    <x v="0"/>
    <x v="5"/>
    <s v="1-6_現状ー構想策定時_合計"/>
    <x v="0"/>
    <n v="3828"/>
  </r>
  <r>
    <x v="19"/>
    <x v="153"/>
    <x v="0"/>
    <x v="6"/>
    <s v="1-7_現状ー構想策定時_在宅医療等"/>
    <x v="0"/>
    <n v="4086"/>
  </r>
  <r>
    <x v="19"/>
    <x v="153"/>
    <x v="0"/>
    <x v="7"/>
    <s v="1-8_現状ー構想策定時_うち訪問診療分"/>
    <x v="0"/>
    <n v="2372"/>
  </r>
  <r>
    <x v="19"/>
    <x v="153"/>
    <x v="1"/>
    <x v="0"/>
    <s v="2-1_将来_高度急性期"/>
    <x v="0"/>
    <n v="503"/>
  </r>
  <r>
    <x v="19"/>
    <x v="153"/>
    <x v="1"/>
    <x v="1"/>
    <s v="2-2_将来_急性期"/>
    <x v="0"/>
    <n v="1432"/>
  </r>
  <r>
    <x v="19"/>
    <x v="153"/>
    <x v="1"/>
    <x v="2"/>
    <s v="2-3_将来_回復期"/>
    <x v="0"/>
    <n v="1098"/>
  </r>
  <r>
    <x v="19"/>
    <x v="153"/>
    <x v="1"/>
    <x v="3"/>
    <s v="2-4_将来_慢性期"/>
    <x v="0"/>
    <n v="562"/>
  </r>
  <r>
    <x v="19"/>
    <x v="153"/>
    <x v="1"/>
    <x v="5"/>
    <s v="2-5_将来_合計"/>
    <x v="0"/>
    <n v="3595"/>
  </r>
  <r>
    <x v="19"/>
    <x v="153"/>
    <x v="1"/>
    <x v="6"/>
    <s v="2-6_将来_在宅医療等"/>
    <x v="0"/>
    <n v="-5016"/>
  </r>
  <r>
    <x v="19"/>
    <x v="153"/>
    <x v="1"/>
    <x v="7"/>
    <s v="2-7_将来_うち訪問診療分"/>
    <x v="0"/>
    <n v="-2932"/>
  </r>
  <r>
    <x v="19"/>
    <x v="153"/>
    <x v="2"/>
    <x v="0"/>
    <s v="3-1_構想策定時一致率_高度急性期"/>
    <x v="1"/>
    <n v="1.606361829025845"/>
  </r>
  <r>
    <x v="19"/>
    <x v="153"/>
    <x v="2"/>
    <x v="1"/>
    <s v="3-2_構想策定時一致率_急性期"/>
    <x v="1"/>
    <n v="1.4182960893854748"/>
  </r>
  <r>
    <x v="19"/>
    <x v="153"/>
    <x v="2"/>
    <x v="2"/>
    <s v="3-3_構想策定時一致率_回復期"/>
    <x v="1"/>
    <n v="0.39890710382513661"/>
  </r>
  <r>
    <x v="19"/>
    <x v="153"/>
    <x v="2"/>
    <x v="3"/>
    <s v="3-4_構想策定時一致率_慢性期"/>
    <x v="1"/>
    <n v="0.9804270462633452"/>
  </r>
  <r>
    <x v="19"/>
    <x v="153"/>
    <x v="2"/>
    <x v="5"/>
    <s v="3-5_構想策定時一致率_合計"/>
    <x v="1"/>
    <n v="1.0648122392211405"/>
  </r>
  <r>
    <x v="19"/>
    <x v="153"/>
    <x v="3"/>
    <x v="0"/>
    <s v="4-1_R4年度病床機能報告_2022年時点_高度急性期"/>
    <x v="0"/>
    <n v="535"/>
  </r>
  <r>
    <x v="19"/>
    <x v="153"/>
    <x v="3"/>
    <x v="1"/>
    <s v="4-2_R4年度病床機能報告_2022年時点_急性期"/>
    <x v="0"/>
    <n v="2001"/>
  </r>
  <r>
    <x v="19"/>
    <x v="153"/>
    <x v="3"/>
    <x v="2"/>
    <s v="4-3_R4年度病床機能報告_2022年時点_回復期"/>
    <x v="0"/>
    <n v="676"/>
  </r>
  <r>
    <x v="19"/>
    <x v="153"/>
    <x v="3"/>
    <x v="3"/>
    <s v="4-4_R4年度病床機能報告_2022年時点_慢性期"/>
    <x v="0"/>
    <n v="490"/>
  </r>
  <r>
    <x v="19"/>
    <x v="153"/>
    <x v="3"/>
    <x v="8"/>
    <s v="4-5_R4年度病床機能報告_2022年時点_休棟中（今後再開する予定）"/>
    <x v="0"/>
    <n v="122"/>
  </r>
  <r>
    <x v="19"/>
    <x v="153"/>
    <x v="3"/>
    <x v="9"/>
    <s v="4-6_R4年度病床機能報告_2022年時点_休棟中（今後廃止する予定）"/>
    <x v="0"/>
    <n v="0"/>
  </r>
  <r>
    <x v="19"/>
    <x v="153"/>
    <x v="3"/>
    <x v="10"/>
    <s v="4-7_R4年度病床機能報告_2022年時点_総計"/>
    <x v="0"/>
    <n v="3824"/>
  </r>
  <r>
    <x v="19"/>
    <x v="153"/>
    <x v="4"/>
    <x v="0"/>
    <s v="5-1_R4年度現状一致率_高度急性期"/>
    <x v="1"/>
    <n v="1.0636182902584492"/>
  </r>
  <r>
    <x v="19"/>
    <x v="153"/>
    <x v="4"/>
    <x v="1"/>
    <s v="5-2_R4年度現状一致率_急性期"/>
    <x v="1"/>
    <n v="1.3973463687150838"/>
  </r>
  <r>
    <x v="19"/>
    <x v="153"/>
    <x v="4"/>
    <x v="2"/>
    <s v="5-3_R4年度現状一致率_回復期"/>
    <x v="1"/>
    <n v="0.61566484517304187"/>
  </r>
  <r>
    <x v="19"/>
    <x v="153"/>
    <x v="4"/>
    <x v="3"/>
    <s v="5-4_R4年度現状一致率_慢性期"/>
    <x v="1"/>
    <n v="0.87188612099644125"/>
  </r>
  <r>
    <x v="19"/>
    <x v="153"/>
    <x v="4"/>
    <x v="5"/>
    <s v="5-5_R4年度現状一致率_合計"/>
    <x v="1"/>
    <n v="1.0636995827538247"/>
  </r>
  <r>
    <x v="19"/>
    <x v="153"/>
    <x v="5"/>
    <x v="0"/>
    <s v="6-1_R4年度病床機能報告_2025年時点_高度急性期"/>
    <x v="0"/>
    <n v="581"/>
  </r>
  <r>
    <x v="19"/>
    <x v="153"/>
    <x v="5"/>
    <x v="1"/>
    <s v="6-2_R4年度病床機能報告_2025年時点_急性期"/>
    <x v="0"/>
    <n v="2033"/>
  </r>
  <r>
    <x v="19"/>
    <x v="153"/>
    <x v="5"/>
    <x v="2"/>
    <s v="6-3_R4年度病床機能報告_2025年時点_回復期"/>
    <x v="0"/>
    <n v="720"/>
  </r>
  <r>
    <x v="19"/>
    <x v="153"/>
    <x v="5"/>
    <x v="3"/>
    <s v="6-4_R4年度病床機能報告_2025年時点_慢性期"/>
    <x v="0"/>
    <n v="490"/>
  </r>
  <r>
    <x v="19"/>
    <x v="153"/>
    <x v="5"/>
    <x v="11"/>
    <s v="6-5_R4年度病床機能報告_2025年時点_介護保険施設等へ移行予定"/>
    <x v="0"/>
    <n v="0"/>
  </r>
  <r>
    <x v="19"/>
    <x v="153"/>
    <x v="5"/>
    <x v="12"/>
    <s v="6-6_R4年度病床機能報告_2025年時点_休棟予定"/>
    <x v="0"/>
    <n v="0"/>
  </r>
  <r>
    <x v="19"/>
    <x v="153"/>
    <x v="5"/>
    <x v="13"/>
    <s v="6-7_R4年度病床機能報告_2025年時点_廃止予定"/>
    <x v="0"/>
    <n v="0"/>
  </r>
  <r>
    <x v="19"/>
    <x v="153"/>
    <x v="5"/>
    <x v="10"/>
    <s v="6-8_R4年度病床機能報告_2025年時点_総計"/>
    <x v="0"/>
    <n v="3824"/>
  </r>
  <r>
    <x v="19"/>
    <x v="153"/>
    <x v="6"/>
    <x v="0"/>
    <s v="7-1_R4年度将来一致率_高度急性期"/>
    <x v="1"/>
    <n v="1.1550695825049702"/>
  </r>
  <r>
    <x v="19"/>
    <x v="153"/>
    <x v="6"/>
    <x v="1"/>
    <s v="7-2_R4年度将来一致率_急性期"/>
    <x v="1"/>
    <n v="1.4196927374301676"/>
  </r>
  <r>
    <x v="19"/>
    <x v="153"/>
    <x v="6"/>
    <x v="2"/>
    <s v="7-3_R4年度将来一致率_回復期"/>
    <x v="1"/>
    <n v="0.65573770491803274"/>
  </r>
  <r>
    <x v="19"/>
    <x v="153"/>
    <x v="6"/>
    <x v="3"/>
    <s v="7-4_R4年度将来一致率_慢性期"/>
    <x v="1"/>
    <n v="0.87188612099644125"/>
  </r>
  <r>
    <x v="19"/>
    <x v="153"/>
    <x v="6"/>
    <x v="5"/>
    <s v="7-5_R4年度将来一致率_合計"/>
    <x v="1"/>
    <n v="1.0636995827538247"/>
  </r>
  <r>
    <x v="19"/>
    <x v="154"/>
    <x v="0"/>
    <x v="0"/>
    <s v="1-1_現状ー構想策定時_高度急性期"/>
    <x v="0"/>
    <n v="0"/>
  </r>
  <r>
    <x v="19"/>
    <x v="154"/>
    <x v="0"/>
    <x v="1"/>
    <s v="1-2_現状ー構想策定時_急性期"/>
    <x v="0"/>
    <n v="349"/>
  </r>
  <r>
    <x v="19"/>
    <x v="154"/>
    <x v="0"/>
    <x v="2"/>
    <s v="1-3_現状ー構想策定時_回復期"/>
    <x v="0"/>
    <n v="65"/>
  </r>
  <r>
    <x v="19"/>
    <x v="154"/>
    <x v="0"/>
    <x v="3"/>
    <s v="1-4_現状ー構想策定時_慢性期"/>
    <x v="0"/>
    <n v="57"/>
  </r>
  <r>
    <x v="19"/>
    <x v="154"/>
    <x v="0"/>
    <x v="4"/>
    <s v="1-5_現状ー構想策定時_未報告"/>
    <x v="0"/>
    <n v="0"/>
  </r>
  <r>
    <x v="19"/>
    <x v="154"/>
    <x v="0"/>
    <x v="5"/>
    <s v="1-6_現状ー構想策定時_合計"/>
    <x v="0"/>
    <n v="471"/>
  </r>
  <r>
    <x v="19"/>
    <x v="154"/>
    <x v="0"/>
    <x v="6"/>
    <s v="1-7_現状ー構想策定時_在宅医療等"/>
    <x v="0"/>
    <n v="714"/>
  </r>
  <r>
    <x v="19"/>
    <x v="154"/>
    <x v="0"/>
    <x v="7"/>
    <s v="1-8_現状ー構想策定時_うち訪問診療分"/>
    <x v="0"/>
    <n v="417"/>
  </r>
  <r>
    <x v="19"/>
    <x v="154"/>
    <x v="1"/>
    <x v="0"/>
    <s v="2-1_将来_高度急性期"/>
    <x v="0"/>
    <n v="36"/>
  </r>
  <r>
    <x v="19"/>
    <x v="154"/>
    <x v="1"/>
    <x v="1"/>
    <s v="2-2_将来_急性期"/>
    <x v="0"/>
    <n v="197"/>
  </r>
  <r>
    <x v="19"/>
    <x v="154"/>
    <x v="1"/>
    <x v="2"/>
    <s v="2-3_将来_回復期"/>
    <x v="0"/>
    <n v="108"/>
  </r>
  <r>
    <x v="19"/>
    <x v="154"/>
    <x v="1"/>
    <x v="3"/>
    <s v="2-4_将来_慢性期"/>
    <x v="0"/>
    <n v="62"/>
  </r>
  <r>
    <x v="19"/>
    <x v="154"/>
    <x v="1"/>
    <x v="5"/>
    <s v="2-5_将来_合計"/>
    <x v="0"/>
    <n v="403"/>
  </r>
  <r>
    <x v="19"/>
    <x v="154"/>
    <x v="1"/>
    <x v="6"/>
    <s v="2-6_将来_在宅医療等"/>
    <x v="0"/>
    <n v="-812"/>
  </r>
  <r>
    <x v="19"/>
    <x v="154"/>
    <x v="1"/>
    <x v="7"/>
    <s v="2-7_将来_うち訪問診療分"/>
    <x v="0"/>
    <n v="-477"/>
  </r>
  <r>
    <x v="19"/>
    <x v="154"/>
    <x v="2"/>
    <x v="0"/>
    <s v="3-1_構想策定時一致率_高度急性期"/>
    <x v="1"/>
    <n v="0"/>
  </r>
  <r>
    <x v="19"/>
    <x v="154"/>
    <x v="2"/>
    <x v="1"/>
    <s v="3-2_構想策定時一致率_急性期"/>
    <x v="1"/>
    <n v="1.7715736040609138"/>
  </r>
  <r>
    <x v="19"/>
    <x v="154"/>
    <x v="2"/>
    <x v="2"/>
    <s v="3-3_構想策定時一致率_回復期"/>
    <x v="1"/>
    <n v="0.60185185185185186"/>
  </r>
  <r>
    <x v="19"/>
    <x v="154"/>
    <x v="2"/>
    <x v="3"/>
    <s v="3-4_構想策定時一致率_慢性期"/>
    <x v="1"/>
    <n v="0.91935483870967738"/>
  </r>
  <r>
    <x v="19"/>
    <x v="154"/>
    <x v="2"/>
    <x v="5"/>
    <s v="3-5_構想策定時一致率_合計"/>
    <x v="1"/>
    <n v="1.1687344913151365"/>
  </r>
  <r>
    <x v="19"/>
    <x v="154"/>
    <x v="3"/>
    <x v="0"/>
    <s v="4-1_R4年度病床機能報告_2022年時点_高度急性期"/>
    <x v="0"/>
    <n v="0"/>
  </r>
  <r>
    <x v="19"/>
    <x v="154"/>
    <x v="3"/>
    <x v="1"/>
    <s v="4-2_R4年度病床機能報告_2022年時点_急性期"/>
    <x v="0"/>
    <n v="257"/>
  </r>
  <r>
    <x v="19"/>
    <x v="154"/>
    <x v="3"/>
    <x v="2"/>
    <s v="4-3_R4年度病床機能報告_2022年時点_回復期"/>
    <x v="0"/>
    <n v="98"/>
  </r>
  <r>
    <x v="19"/>
    <x v="154"/>
    <x v="3"/>
    <x v="3"/>
    <s v="4-4_R4年度病床機能報告_2022年時点_慢性期"/>
    <x v="0"/>
    <n v="48"/>
  </r>
  <r>
    <x v="19"/>
    <x v="154"/>
    <x v="3"/>
    <x v="8"/>
    <s v="4-5_R4年度病床機能報告_2022年時点_休棟中（今後再開する予定）"/>
    <x v="0"/>
    <n v="0"/>
  </r>
  <r>
    <x v="19"/>
    <x v="154"/>
    <x v="3"/>
    <x v="9"/>
    <s v="4-6_R4年度病床機能報告_2022年時点_休棟中（今後廃止する予定）"/>
    <x v="0"/>
    <n v="0"/>
  </r>
  <r>
    <x v="19"/>
    <x v="154"/>
    <x v="3"/>
    <x v="10"/>
    <s v="4-7_R4年度病床機能報告_2022年時点_総計"/>
    <x v="0"/>
    <n v="403"/>
  </r>
  <r>
    <x v="19"/>
    <x v="154"/>
    <x v="4"/>
    <x v="0"/>
    <s v="5-1_R4年度現状一致率_高度急性期"/>
    <x v="1"/>
    <n v="0"/>
  </r>
  <r>
    <x v="19"/>
    <x v="154"/>
    <x v="4"/>
    <x v="1"/>
    <s v="5-2_R4年度現状一致率_急性期"/>
    <x v="1"/>
    <n v="1.3045685279187818"/>
  </r>
  <r>
    <x v="19"/>
    <x v="154"/>
    <x v="4"/>
    <x v="2"/>
    <s v="5-3_R4年度現状一致率_回復期"/>
    <x v="1"/>
    <n v="0.90740740740740744"/>
  </r>
  <r>
    <x v="19"/>
    <x v="154"/>
    <x v="4"/>
    <x v="3"/>
    <s v="5-4_R4年度現状一致率_慢性期"/>
    <x v="1"/>
    <n v="0.77419354838709675"/>
  </r>
  <r>
    <x v="19"/>
    <x v="154"/>
    <x v="4"/>
    <x v="5"/>
    <s v="5-5_R4年度現状一致率_合計"/>
    <x v="1"/>
    <n v="1"/>
  </r>
  <r>
    <x v="19"/>
    <x v="154"/>
    <x v="5"/>
    <x v="0"/>
    <s v="6-1_R4年度病床機能報告_2025年時点_高度急性期"/>
    <x v="0"/>
    <n v="0"/>
  </r>
  <r>
    <x v="19"/>
    <x v="154"/>
    <x v="5"/>
    <x v="1"/>
    <s v="6-2_R4年度病床機能報告_2025年時点_急性期"/>
    <x v="0"/>
    <n v="257"/>
  </r>
  <r>
    <x v="19"/>
    <x v="154"/>
    <x v="5"/>
    <x v="2"/>
    <s v="6-3_R4年度病床機能報告_2025年時点_回復期"/>
    <x v="0"/>
    <n v="98"/>
  </r>
  <r>
    <x v="19"/>
    <x v="154"/>
    <x v="5"/>
    <x v="3"/>
    <s v="6-4_R4年度病床機能報告_2025年時点_慢性期"/>
    <x v="0"/>
    <n v="48"/>
  </r>
  <r>
    <x v="19"/>
    <x v="154"/>
    <x v="5"/>
    <x v="11"/>
    <s v="6-5_R4年度病床機能報告_2025年時点_介護保険施設等へ移行予定"/>
    <x v="0"/>
    <n v="0"/>
  </r>
  <r>
    <x v="19"/>
    <x v="154"/>
    <x v="5"/>
    <x v="12"/>
    <s v="6-6_R4年度病床機能報告_2025年時点_休棟予定"/>
    <x v="0"/>
    <n v="0"/>
  </r>
  <r>
    <x v="19"/>
    <x v="154"/>
    <x v="5"/>
    <x v="13"/>
    <s v="6-7_R4年度病床機能報告_2025年時点_廃止予定"/>
    <x v="0"/>
    <n v="0"/>
  </r>
  <r>
    <x v="19"/>
    <x v="154"/>
    <x v="5"/>
    <x v="10"/>
    <s v="6-8_R4年度病床機能報告_2025年時点_総計"/>
    <x v="0"/>
    <n v="403"/>
  </r>
  <r>
    <x v="19"/>
    <x v="154"/>
    <x v="6"/>
    <x v="0"/>
    <s v="7-1_R4年度将来一致率_高度急性期"/>
    <x v="1"/>
    <n v="0"/>
  </r>
  <r>
    <x v="19"/>
    <x v="154"/>
    <x v="6"/>
    <x v="1"/>
    <s v="7-2_R4年度将来一致率_急性期"/>
    <x v="1"/>
    <n v="1.3045685279187818"/>
  </r>
  <r>
    <x v="19"/>
    <x v="154"/>
    <x v="6"/>
    <x v="2"/>
    <s v="7-3_R4年度将来一致率_回復期"/>
    <x v="1"/>
    <n v="0.90740740740740744"/>
  </r>
  <r>
    <x v="19"/>
    <x v="154"/>
    <x v="6"/>
    <x v="3"/>
    <s v="7-4_R4年度将来一致率_慢性期"/>
    <x v="1"/>
    <n v="0.77419354838709675"/>
  </r>
  <r>
    <x v="19"/>
    <x v="154"/>
    <x v="6"/>
    <x v="5"/>
    <s v="7-5_R4年度将来一致率_合計"/>
    <x v="1"/>
    <n v="1"/>
  </r>
  <r>
    <x v="19"/>
    <x v="155"/>
    <x v="0"/>
    <x v="0"/>
    <s v="1-1_現状ー構想策定時_高度急性期"/>
    <x v="0"/>
    <n v="961"/>
  </r>
  <r>
    <x v="19"/>
    <x v="155"/>
    <x v="0"/>
    <x v="1"/>
    <s v="1-2_現状ー構想策定時_急性期"/>
    <x v="0"/>
    <n v="2148"/>
  </r>
  <r>
    <x v="19"/>
    <x v="155"/>
    <x v="0"/>
    <x v="2"/>
    <s v="1-3_現状ー構想策定時_回復期"/>
    <x v="0"/>
    <n v="573"/>
  </r>
  <r>
    <x v="19"/>
    <x v="155"/>
    <x v="0"/>
    <x v="3"/>
    <s v="1-4_現状ー構想策定時_慢性期"/>
    <x v="0"/>
    <n v="1220"/>
  </r>
  <r>
    <x v="19"/>
    <x v="155"/>
    <x v="0"/>
    <x v="4"/>
    <s v="1-5_現状ー構想策定時_未報告"/>
    <x v="0"/>
    <n v="0"/>
  </r>
  <r>
    <x v="19"/>
    <x v="155"/>
    <x v="0"/>
    <x v="5"/>
    <s v="1-6_現状ー構想策定時_合計"/>
    <x v="0"/>
    <n v="4902"/>
  </r>
  <r>
    <x v="19"/>
    <x v="155"/>
    <x v="0"/>
    <x v="6"/>
    <s v="1-7_現状ー構想策定時_在宅医療等"/>
    <x v="0"/>
    <n v="5002"/>
  </r>
  <r>
    <x v="19"/>
    <x v="155"/>
    <x v="0"/>
    <x v="7"/>
    <s v="1-8_現状ー構想策定時_うち訪問診療分"/>
    <x v="0"/>
    <n v="2570"/>
  </r>
  <r>
    <x v="19"/>
    <x v="155"/>
    <x v="1"/>
    <x v="0"/>
    <s v="2-1_将来_高度急性期"/>
    <x v="0"/>
    <n v="543"/>
  </r>
  <r>
    <x v="19"/>
    <x v="155"/>
    <x v="1"/>
    <x v="1"/>
    <s v="2-2_将来_急性期"/>
    <x v="0"/>
    <n v="1634"/>
  </r>
  <r>
    <x v="19"/>
    <x v="155"/>
    <x v="1"/>
    <x v="2"/>
    <s v="2-3_将来_回復期"/>
    <x v="0"/>
    <n v="1196"/>
  </r>
  <r>
    <x v="19"/>
    <x v="155"/>
    <x v="1"/>
    <x v="3"/>
    <s v="2-4_将来_慢性期"/>
    <x v="0"/>
    <n v="1047"/>
  </r>
  <r>
    <x v="19"/>
    <x v="155"/>
    <x v="1"/>
    <x v="5"/>
    <s v="2-5_将来_合計"/>
    <x v="0"/>
    <n v="4420"/>
  </r>
  <r>
    <x v="19"/>
    <x v="155"/>
    <x v="1"/>
    <x v="6"/>
    <s v="2-6_将来_在宅医療等"/>
    <x v="0"/>
    <n v="-6271"/>
  </r>
  <r>
    <x v="19"/>
    <x v="155"/>
    <x v="1"/>
    <x v="7"/>
    <s v="2-7_将来_うち訪問診療分"/>
    <x v="0"/>
    <n v="-3139"/>
  </r>
  <r>
    <x v="19"/>
    <x v="155"/>
    <x v="2"/>
    <x v="0"/>
    <s v="3-1_構想策定時一致率_高度急性期"/>
    <x v="1"/>
    <n v="1.7697974217311234"/>
  </r>
  <r>
    <x v="19"/>
    <x v="155"/>
    <x v="2"/>
    <x v="1"/>
    <s v="3-2_構想策定時一致率_急性期"/>
    <x v="1"/>
    <n v="1.3145654834761322"/>
  </r>
  <r>
    <x v="19"/>
    <x v="155"/>
    <x v="2"/>
    <x v="2"/>
    <s v="3-3_構想策定時一致率_回復期"/>
    <x v="1"/>
    <n v="0.4790969899665552"/>
  </r>
  <r>
    <x v="19"/>
    <x v="155"/>
    <x v="2"/>
    <x v="3"/>
    <s v="3-4_構想策定時一致率_慢性期"/>
    <x v="1"/>
    <n v="1.1652340019102196"/>
  </r>
  <r>
    <x v="19"/>
    <x v="155"/>
    <x v="2"/>
    <x v="5"/>
    <s v="3-5_構想策定時一致率_合計"/>
    <x v="1"/>
    <n v="1.1090497737556562"/>
  </r>
  <r>
    <x v="19"/>
    <x v="155"/>
    <x v="3"/>
    <x v="0"/>
    <s v="4-1_R4年度病床機能報告_2022年時点_高度急性期"/>
    <x v="0"/>
    <n v="584"/>
  </r>
  <r>
    <x v="19"/>
    <x v="155"/>
    <x v="3"/>
    <x v="1"/>
    <s v="4-2_R4年度病床機能報告_2022年時点_急性期"/>
    <x v="0"/>
    <n v="2296"/>
  </r>
  <r>
    <x v="19"/>
    <x v="155"/>
    <x v="3"/>
    <x v="2"/>
    <s v="4-3_R4年度病床機能報告_2022年時点_回復期"/>
    <x v="0"/>
    <n v="645"/>
  </r>
  <r>
    <x v="19"/>
    <x v="155"/>
    <x v="3"/>
    <x v="3"/>
    <s v="4-4_R4年度病床機能報告_2022年時点_慢性期"/>
    <x v="0"/>
    <n v="1319"/>
  </r>
  <r>
    <x v="19"/>
    <x v="155"/>
    <x v="3"/>
    <x v="8"/>
    <s v="4-5_R4年度病床機能報告_2022年時点_休棟中（今後再開する予定）"/>
    <x v="0"/>
    <n v="0"/>
  </r>
  <r>
    <x v="19"/>
    <x v="155"/>
    <x v="3"/>
    <x v="9"/>
    <s v="4-6_R4年度病床機能報告_2022年時点_休棟中（今後廃止する予定）"/>
    <x v="0"/>
    <n v="0"/>
  </r>
  <r>
    <x v="19"/>
    <x v="155"/>
    <x v="3"/>
    <x v="10"/>
    <s v="4-7_R4年度病床機能報告_2022年時点_総計"/>
    <x v="0"/>
    <n v="4844"/>
  </r>
  <r>
    <x v="19"/>
    <x v="155"/>
    <x v="4"/>
    <x v="0"/>
    <s v="5-1_R4年度現状一致率_高度急性期"/>
    <x v="1"/>
    <n v="1.0755064456721914"/>
  </r>
  <r>
    <x v="19"/>
    <x v="155"/>
    <x v="4"/>
    <x v="1"/>
    <s v="5-2_R4年度現状一致率_急性期"/>
    <x v="1"/>
    <n v="1.4051407588739291"/>
  </r>
  <r>
    <x v="19"/>
    <x v="155"/>
    <x v="4"/>
    <x v="2"/>
    <s v="5-3_R4年度現状一致率_回復期"/>
    <x v="1"/>
    <n v="0.53929765886287628"/>
  </r>
  <r>
    <x v="19"/>
    <x v="155"/>
    <x v="4"/>
    <x v="3"/>
    <s v="5-4_R4年度現状一致率_慢性期"/>
    <x v="1"/>
    <n v="1.2597898758357211"/>
  </r>
  <r>
    <x v="19"/>
    <x v="155"/>
    <x v="4"/>
    <x v="5"/>
    <s v="5-5_R4年度現状一致率_合計"/>
    <x v="1"/>
    <n v="1.0959276018099549"/>
  </r>
  <r>
    <x v="19"/>
    <x v="155"/>
    <x v="5"/>
    <x v="0"/>
    <s v="6-1_R4年度病床機能報告_2025年時点_高度急性期"/>
    <x v="0"/>
    <n v="561"/>
  </r>
  <r>
    <x v="19"/>
    <x v="155"/>
    <x v="5"/>
    <x v="1"/>
    <s v="6-2_R4年度病床機能報告_2025年時点_急性期"/>
    <x v="0"/>
    <n v="2179"/>
  </r>
  <r>
    <x v="19"/>
    <x v="155"/>
    <x v="5"/>
    <x v="2"/>
    <s v="6-3_R4年度病床機能報告_2025年時点_回復期"/>
    <x v="0"/>
    <n v="805"/>
  </r>
  <r>
    <x v="19"/>
    <x v="155"/>
    <x v="5"/>
    <x v="3"/>
    <s v="6-4_R4年度病床機能報告_2025年時点_慢性期"/>
    <x v="0"/>
    <n v="1270"/>
  </r>
  <r>
    <x v="19"/>
    <x v="155"/>
    <x v="5"/>
    <x v="11"/>
    <s v="6-5_R4年度病床機能報告_2025年時点_介護保険施設等へ移行予定"/>
    <x v="0"/>
    <n v="29"/>
  </r>
  <r>
    <x v="19"/>
    <x v="155"/>
    <x v="5"/>
    <x v="12"/>
    <s v="6-6_R4年度病床機能報告_2025年時点_休棟予定"/>
    <x v="0"/>
    <n v="0"/>
  </r>
  <r>
    <x v="19"/>
    <x v="155"/>
    <x v="5"/>
    <x v="13"/>
    <s v="6-7_R4年度病床機能報告_2025年時点_廃止予定"/>
    <x v="0"/>
    <n v="0"/>
  </r>
  <r>
    <x v="19"/>
    <x v="155"/>
    <x v="5"/>
    <x v="10"/>
    <s v="6-8_R4年度病床機能報告_2025年時点_総計"/>
    <x v="0"/>
    <n v="4844"/>
  </r>
  <r>
    <x v="19"/>
    <x v="155"/>
    <x v="6"/>
    <x v="0"/>
    <s v="7-1_R4年度将来一致率_高度急性期"/>
    <x v="1"/>
    <n v="1.0331491712707181"/>
  </r>
  <r>
    <x v="19"/>
    <x v="155"/>
    <x v="6"/>
    <x v="1"/>
    <s v="7-2_R4年度将来一致率_急性期"/>
    <x v="1"/>
    <n v="1.3335373317013464"/>
  </r>
  <r>
    <x v="19"/>
    <x v="155"/>
    <x v="6"/>
    <x v="2"/>
    <s v="7-3_R4年度将来一致率_回復期"/>
    <x v="1"/>
    <n v="0.67307692307692313"/>
  </r>
  <r>
    <x v="19"/>
    <x v="155"/>
    <x v="6"/>
    <x v="3"/>
    <s v="7-4_R4年度将来一致率_慢性期"/>
    <x v="1"/>
    <n v="1.212989493791786"/>
  </r>
  <r>
    <x v="19"/>
    <x v="155"/>
    <x v="6"/>
    <x v="5"/>
    <s v="7-5_R4年度将来一致率_合計"/>
    <x v="1"/>
    <n v="1.0959276018099549"/>
  </r>
  <r>
    <x v="19"/>
    <x v="156"/>
    <x v="0"/>
    <x v="0"/>
    <s v="1-1_現状ー構想策定時_高度急性期"/>
    <x v="0"/>
    <n v="15"/>
  </r>
  <r>
    <x v="19"/>
    <x v="156"/>
    <x v="0"/>
    <x v="1"/>
    <s v="1-2_現状ー構想策定時_急性期"/>
    <x v="0"/>
    <n v="456"/>
  </r>
  <r>
    <x v="19"/>
    <x v="156"/>
    <x v="0"/>
    <x v="2"/>
    <s v="1-3_現状ー構想策定時_回復期"/>
    <x v="0"/>
    <n v="140"/>
  </r>
  <r>
    <x v="19"/>
    <x v="156"/>
    <x v="0"/>
    <x v="3"/>
    <s v="1-4_現状ー構想策定時_慢性期"/>
    <x v="0"/>
    <n v="72"/>
  </r>
  <r>
    <x v="19"/>
    <x v="156"/>
    <x v="0"/>
    <x v="4"/>
    <s v="1-5_現状ー構想策定時_未報告"/>
    <x v="0"/>
    <n v="0"/>
  </r>
  <r>
    <x v="19"/>
    <x v="156"/>
    <x v="0"/>
    <x v="5"/>
    <s v="1-6_現状ー構想策定時_合計"/>
    <x v="0"/>
    <n v="683"/>
  </r>
  <r>
    <x v="19"/>
    <x v="156"/>
    <x v="0"/>
    <x v="6"/>
    <s v="1-7_現状ー構想策定時_在宅医療等"/>
    <x v="0"/>
    <n v="806"/>
  </r>
  <r>
    <x v="19"/>
    <x v="156"/>
    <x v="0"/>
    <x v="7"/>
    <s v="1-8_現状ー構想策定時_うち訪問診療分"/>
    <x v="0"/>
    <n v="348"/>
  </r>
  <r>
    <x v="19"/>
    <x v="156"/>
    <x v="1"/>
    <x v="0"/>
    <s v="2-1_将来_高度急性期"/>
    <x v="0"/>
    <n v="57"/>
  </r>
  <r>
    <x v="19"/>
    <x v="156"/>
    <x v="1"/>
    <x v="1"/>
    <s v="2-2_将来_急性期"/>
    <x v="0"/>
    <n v="244"/>
  </r>
  <r>
    <x v="19"/>
    <x v="156"/>
    <x v="1"/>
    <x v="2"/>
    <s v="2-3_将来_回復期"/>
    <x v="0"/>
    <n v="182"/>
  </r>
  <r>
    <x v="19"/>
    <x v="156"/>
    <x v="1"/>
    <x v="3"/>
    <s v="2-4_将来_慢性期"/>
    <x v="0"/>
    <n v="58"/>
  </r>
  <r>
    <x v="19"/>
    <x v="156"/>
    <x v="1"/>
    <x v="5"/>
    <s v="2-5_将来_合計"/>
    <x v="0"/>
    <n v="541"/>
  </r>
  <r>
    <x v="19"/>
    <x v="156"/>
    <x v="1"/>
    <x v="6"/>
    <s v="2-6_将来_在宅医療等"/>
    <x v="0"/>
    <n v="-815"/>
  </r>
  <r>
    <x v="19"/>
    <x v="156"/>
    <x v="1"/>
    <x v="7"/>
    <s v="2-7_将来_うち訪問診療分"/>
    <x v="0"/>
    <n v="-353"/>
  </r>
  <r>
    <x v="19"/>
    <x v="156"/>
    <x v="2"/>
    <x v="0"/>
    <s v="3-1_構想策定時一致率_高度急性期"/>
    <x v="1"/>
    <n v="0.26315789473684209"/>
  </r>
  <r>
    <x v="19"/>
    <x v="156"/>
    <x v="2"/>
    <x v="1"/>
    <s v="3-2_構想策定時一致率_急性期"/>
    <x v="1"/>
    <n v="1.8688524590163935"/>
  </r>
  <r>
    <x v="19"/>
    <x v="156"/>
    <x v="2"/>
    <x v="2"/>
    <s v="3-3_構想策定時一致率_回復期"/>
    <x v="1"/>
    <n v="0.76923076923076927"/>
  </r>
  <r>
    <x v="19"/>
    <x v="156"/>
    <x v="2"/>
    <x v="3"/>
    <s v="3-4_構想策定時一致率_慢性期"/>
    <x v="1"/>
    <n v="1.2413793103448276"/>
  </r>
  <r>
    <x v="19"/>
    <x v="156"/>
    <x v="2"/>
    <x v="5"/>
    <s v="3-5_構想策定時一致率_合計"/>
    <x v="1"/>
    <n v="1.2624768946395564"/>
  </r>
  <r>
    <x v="19"/>
    <x v="156"/>
    <x v="3"/>
    <x v="0"/>
    <s v="4-1_R4年度病床機能報告_2022年時点_高度急性期"/>
    <x v="0"/>
    <n v="75"/>
  </r>
  <r>
    <x v="19"/>
    <x v="156"/>
    <x v="3"/>
    <x v="1"/>
    <s v="4-2_R4年度病床機能報告_2022年時点_急性期"/>
    <x v="0"/>
    <n v="326"/>
  </r>
  <r>
    <x v="19"/>
    <x v="156"/>
    <x v="3"/>
    <x v="2"/>
    <s v="4-3_R4年度病床機能報告_2022年時点_回復期"/>
    <x v="0"/>
    <n v="200"/>
  </r>
  <r>
    <x v="19"/>
    <x v="156"/>
    <x v="3"/>
    <x v="3"/>
    <s v="4-4_R4年度病床機能報告_2022年時点_慢性期"/>
    <x v="0"/>
    <n v="82"/>
  </r>
  <r>
    <x v="19"/>
    <x v="156"/>
    <x v="3"/>
    <x v="8"/>
    <s v="4-5_R4年度病床機能報告_2022年時点_休棟中（今後再開する予定）"/>
    <x v="0"/>
    <n v="0"/>
  </r>
  <r>
    <x v="19"/>
    <x v="156"/>
    <x v="3"/>
    <x v="9"/>
    <s v="4-6_R4年度病床機能報告_2022年時点_休棟中（今後廃止する予定）"/>
    <x v="0"/>
    <n v="0"/>
  </r>
  <r>
    <x v="19"/>
    <x v="156"/>
    <x v="3"/>
    <x v="10"/>
    <s v="4-7_R4年度病床機能報告_2022年時点_総計"/>
    <x v="0"/>
    <n v="683"/>
  </r>
  <r>
    <x v="19"/>
    <x v="156"/>
    <x v="4"/>
    <x v="0"/>
    <s v="5-1_R4年度現状一致率_高度急性期"/>
    <x v="1"/>
    <n v="1.3157894736842106"/>
  </r>
  <r>
    <x v="19"/>
    <x v="156"/>
    <x v="4"/>
    <x v="1"/>
    <s v="5-2_R4年度現状一致率_急性期"/>
    <x v="1"/>
    <n v="1.3360655737704918"/>
  </r>
  <r>
    <x v="19"/>
    <x v="156"/>
    <x v="4"/>
    <x v="2"/>
    <s v="5-3_R4年度現状一致率_回復期"/>
    <x v="1"/>
    <n v="1.098901098901099"/>
  </r>
  <r>
    <x v="19"/>
    <x v="156"/>
    <x v="4"/>
    <x v="3"/>
    <s v="5-4_R4年度現状一致率_慢性期"/>
    <x v="1"/>
    <n v="1.4137931034482758"/>
  </r>
  <r>
    <x v="19"/>
    <x v="156"/>
    <x v="4"/>
    <x v="5"/>
    <s v="5-5_R4年度現状一致率_合計"/>
    <x v="1"/>
    <n v="1.2624768946395564"/>
  </r>
  <r>
    <x v="19"/>
    <x v="156"/>
    <x v="5"/>
    <x v="0"/>
    <s v="6-1_R4年度病床機能報告_2025年時点_高度急性期"/>
    <x v="0"/>
    <n v="123"/>
  </r>
  <r>
    <x v="19"/>
    <x v="156"/>
    <x v="5"/>
    <x v="1"/>
    <s v="6-2_R4年度病床機能報告_2025年時点_急性期"/>
    <x v="0"/>
    <n v="268"/>
  </r>
  <r>
    <x v="19"/>
    <x v="156"/>
    <x v="5"/>
    <x v="2"/>
    <s v="6-3_R4年度病床機能報告_2025年時点_回復期"/>
    <x v="0"/>
    <n v="200"/>
  </r>
  <r>
    <x v="19"/>
    <x v="156"/>
    <x v="5"/>
    <x v="3"/>
    <s v="6-4_R4年度病床機能報告_2025年時点_慢性期"/>
    <x v="0"/>
    <n v="82"/>
  </r>
  <r>
    <x v="19"/>
    <x v="156"/>
    <x v="5"/>
    <x v="11"/>
    <s v="6-5_R4年度病床機能報告_2025年時点_介護保険施設等へ移行予定"/>
    <x v="0"/>
    <n v="0"/>
  </r>
  <r>
    <x v="19"/>
    <x v="156"/>
    <x v="5"/>
    <x v="12"/>
    <s v="6-6_R4年度病床機能報告_2025年時点_休棟予定"/>
    <x v="0"/>
    <n v="0"/>
  </r>
  <r>
    <x v="19"/>
    <x v="156"/>
    <x v="5"/>
    <x v="13"/>
    <s v="6-7_R4年度病床機能報告_2025年時点_廃止予定"/>
    <x v="0"/>
    <n v="10"/>
  </r>
  <r>
    <x v="19"/>
    <x v="156"/>
    <x v="5"/>
    <x v="10"/>
    <s v="6-8_R4年度病床機能報告_2025年時点_総計"/>
    <x v="0"/>
    <n v="683"/>
  </r>
  <r>
    <x v="19"/>
    <x v="156"/>
    <x v="6"/>
    <x v="0"/>
    <s v="7-1_R4年度将来一致率_高度急性期"/>
    <x v="1"/>
    <n v="2.1578947368421053"/>
  </r>
  <r>
    <x v="19"/>
    <x v="156"/>
    <x v="6"/>
    <x v="1"/>
    <s v="7-2_R4年度将来一致率_急性期"/>
    <x v="1"/>
    <n v="1.098360655737705"/>
  </r>
  <r>
    <x v="19"/>
    <x v="156"/>
    <x v="6"/>
    <x v="2"/>
    <s v="7-3_R4年度将来一致率_回復期"/>
    <x v="1"/>
    <n v="1.098901098901099"/>
  </r>
  <r>
    <x v="19"/>
    <x v="156"/>
    <x v="6"/>
    <x v="3"/>
    <s v="7-4_R4年度将来一致率_慢性期"/>
    <x v="1"/>
    <n v="1.4137931034482758"/>
  </r>
  <r>
    <x v="19"/>
    <x v="156"/>
    <x v="6"/>
    <x v="5"/>
    <s v="7-5_R4年度将来一致率_合計"/>
    <x v="1"/>
    <n v="1.2624768946395564"/>
  </r>
  <r>
    <x v="20"/>
    <x v="157"/>
    <x v="0"/>
    <x v="0"/>
    <s v="1-1_現状ー構想策定時_高度急性期"/>
    <x v="0"/>
    <n v="1779"/>
  </r>
  <r>
    <x v="20"/>
    <x v="157"/>
    <x v="0"/>
    <x v="1"/>
    <s v="1-2_現状ー構想策定時_急性期"/>
    <x v="0"/>
    <n v="3492"/>
  </r>
  <r>
    <x v="20"/>
    <x v="157"/>
    <x v="0"/>
    <x v="2"/>
    <s v="1-3_現状ー構想策定時_回復期"/>
    <x v="0"/>
    <n v="638"/>
  </r>
  <r>
    <x v="20"/>
    <x v="157"/>
    <x v="0"/>
    <x v="3"/>
    <s v="1-4_現状ー構想策定時_慢性期"/>
    <x v="0"/>
    <n v="1839"/>
  </r>
  <r>
    <x v="20"/>
    <x v="157"/>
    <x v="0"/>
    <x v="4"/>
    <s v="1-5_現状ー構想策定時_未報告"/>
    <x v="0"/>
    <n v="610"/>
  </r>
  <r>
    <x v="20"/>
    <x v="157"/>
    <x v="0"/>
    <x v="5"/>
    <s v="1-6_現状ー構想策定時_合計"/>
    <x v="0"/>
    <n v="8358"/>
  </r>
  <r>
    <x v="20"/>
    <x v="157"/>
    <x v="0"/>
    <x v="6"/>
    <s v="1-7_現状ー構想策定時_在宅医療等"/>
    <x v="0"/>
    <n v="7504"/>
  </r>
  <r>
    <x v="20"/>
    <x v="157"/>
    <x v="0"/>
    <x v="7"/>
    <s v="1-8_現状ー構想策定時_うち訪問診療分"/>
    <x v="0"/>
    <n v="4656"/>
  </r>
  <r>
    <x v="20"/>
    <x v="157"/>
    <x v="1"/>
    <x v="0"/>
    <s v="2-1_将来_高度急性期"/>
    <x v="0"/>
    <n v="869"/>
  </r>
  <r>
    <x v="20"/>
    <x v="157"/>
    <x v="1"/>
    <x v="1"/>
    <s v="2-2_将来_急性期"/>
    <x v="0"/>
    <n v="2757"/>
  </r>
  <r>
    <x v="20"/>
    <x v="157"/>
    <x v="1"/>
    <x v="2"/>
    <s v="2-3_将来_回復期"/>
    <x v="0"/>
    <n v="2201"/>
  </r>
  <r>
    <x v="20"/>
    <x v="157"/>
    <x v="1"/>
    <x v="3"/>
    <s v="2-4_将来_慢性期"/>
    <x v="0"/>
    <n v="1247"/>
  </r>
  <r>
    <x v="20"/>
    <x v="157"/>
    <x v="1"/>
    <x v="5"/>
    <s v="2-5_将来_合計"/>
    <x v="0"/>
    <n v="7074"/>
  </r>
  <r>
    <x v="20"/>
    <x v="157"/>
    <x v="1"/>
    <x v="6"/>
    <s v="2-6_将来_在宅医療等"/>
    <x v="0"/>
    <n v="-10684"/>
  </r>
  <r>
    <x v="20"/>
    <x v="157"/>
    <x v="1"/>
    <x v="7"/>
    <s v="2-7_将来_うち訪問診療分"/>
    <x v="0"/>
    <n v="-6531"/>
  </r>
  <r>
    <x v="20"/>
    <x v="157"/>
    <x v="2"/>
    <x v="0"/>
    <s v="3-1_構想策定時一致率_高度急性期"/>
    <x v="1"/>
    <n v="2.0471806674338322"/>
  </r>
  <r>
    <x v="20"/>
    <x v="157"/>
    <x v="2"/>
    <x v="1"/>
    <s v="3-2_構想策定時一致率_急性期"/>
    <x v="1"/>
    <n v="1.2665941240478782"/>
  </r>
  <r>
    <x v="20"/>
    <x v="157"/>
    <x v="2"/>
    <x v="2"/>
    <s v="3-3_構想策定時一致率_回復期"/>
    <x v="1"/>
    <n v="0.28986824170831438"/>
  </r>
  <r>
    <x v="20"/>
    <x v="157"/>
    <x v="2"/>
    <x v="3"/>
    <s v="3-4_構想策定時一致率_慢性期"/>
    <x v="1"/>
    <n v="1.4747393744987971"/>
  </r>
  <r>
    <x v="20"/>
    <x v="157"/>
    <x v="2"/>
    <x v="5"/>
    <s v="3-5_構想策定時一致率_合計"/>
    <x v="1"/>
    <n v="1.181509754028838"/>
  </r>
  <r>
    <x v="20"/>
    <x v="157"/>
    <x v="3"/>
    <x v="0"/>
    <s v="4-1_R4年度病床機能報告_2022年時点_高度急性期"/>
    <x v="0"/>
    <n v="1509"/>
  </r>
  <r>
    <x v="20"/>
    <x v="157"/>
    <x v="3"/>
    <x v="1"/>
    <s v="4-2_R4年度病床機能報告_2022年時点_急性期"/>
    <x v="0"/>
    <n v="2623"/>
  </r>
  <r>
    <x v="20"/>
    <x v="157"/>
    <x v="3"/>
    <x v="2"/>
    <s v="4-3_R4年度病床機能報告_2022年時点_回復期"/>
    <x v="0"/>
    <n v="1056"/>
  </r>
  <r>
    <x v="20"/>
    <x v="157"/>
    <x v="3"/>
    <x v="3"/>
    <s v="4-4_R4年度病床機能報告_2022年時点_慢性期"/>
    <x v="0"/>
    <n v="1610"/>
  </r>
  <r>
    <x v="20"/>
    <x v="157"/>
    <x v="3"/>
    <x v="8"/>
    <s v="4-5_R4年度病床機能報告_2022年時点_休棟中（今後再開する予定）"/>
    <x v="0"/>
    <n v="243"/>
  </r>
  <r>
    <x v="20"/>
    <x v="157"/>
    <x v="3"/>
    <x v="9"/>
    <s v="4-6_R4年度病床機能報告_2022年時点_休棟中（今後廃止する予定）"/>
    <x v="0"/>
    <n v="67"/>
  </r>
  <r>
    <x v="20"/>
    <x v="157"/>
    <x v="3"/>
    <x v="10"/>
    <s v="4-7_R4年度病床機能報告_2022年時点_総計"/>
    <x v="0"/>
    <n v="7108"/>
  </r>
  <r>
    <x v="20"/>
    <x v="157"/>
    <x v="4"/>
    <x v="0"/>
    <s v="5-1_R4年度現状一致率_高度急性期"/>
    <x v="1"/>
    <n v="1.7364787111622555"/>
  </r>
  <r>
    <x v="20"/>
    <x v="157"/>
    <x v="4"/>
    <x v="1"/>
    <s v="5-2_R4年度現状一致率_急性期"/>
    <x v="1"/>
    <n v="0.95139644541167934"/>
  </r>
  <r>
    <x v="20"/>
    <x v="157"/>
    <x v="4"/>
    <x v="2"/>
    <s v="5-3_R4年度現状一致率_回復期"/>
    <x v="1"/>
    <n v="0.4797819173103135"/>
  </r>
  <r>
    <x v="20"/>
    <x v="157"/>
    <x v="4"/>
    <x v="3"/>
    <s v="5-4_R4年度現状一致率_慢性期"/>
    <x v="1"/>
    <n v="1.2910986367281476"/>
  </r>
  <r>
    <x v="20"/>
    <x v="157"/>
    <x v="4"/>
    <x v="5"/>
    <s v="5-5_R4年度現状一致率_合計"/>
    <x v="1"/>
    <n v="1.0048063330506078"/>
  </r>
  <r>
    <x v="20"/>
    <x v="157"/>
    <x v="5"/>
    <x v="0"/>
    <s v="6-1_R4年度病床機能報告_2025年時点_高度急性期"/>
    <x v="0"/>
    <n v="1509"/>
  </r>
  <r>
    <x v="20"/>
    <x v="157"/>
    <x v="5"/>
    <x v="1"/>
    <s v="6-2_R4年度病床機能報告_2025年時点_急性期"/>
    <x v="0"/>
    <n v="2732"/>
  </r>
  <r>
    <x v="20"/>
    <x v="157"/>
    <x v="5"/>
    <x v="2"/>
    <s v="6-3_R4年度病床機能報告_2025年時点_回復期"/>
    <x v="0"/>
    <n v="1241"/>
  </r>
  <r>
    <x v="20"/>
    <x v="157"/>
    <x v="5"/>
    <x v="3"/>
    <s v="6-4_R4年度病床機能報告_2025年時点_慢性期"/>
    <x v="0"/>
    <n v="1535"/>
  </r>
  <r>
    <x v="20"/>
    <x v="157"/>
    <x v="5"/>
    <x v="11"/>
    <s v="6-5_R4年度病床機能報告_2025年時点_介護保険施設等へ移行予定"/>
    <x v="0"/>
    <n v="0"/>
  </r>
  <r>
    <x v="20"/>
    <x v="157"/>
    <x v="5"/>
    <x v="12"/>
    <s v="6-6_R4年度病床機能報告_2025年時点_休棟予定"/>
    <x v="0"/>
    <n v="0"/>
  </r>
  <r>
    <x v="20"/>
    <x v="157"/>
    <x v="5"/>
    <x v="13"/>
    <s v="6-7_R4年度病床機能報告_2025年時点_廃止予定"/>
    <x v="0"/>
    <n v="91"/>
  </r>
  <r>
    <x v="20"/>
    <x v="157"/>
    <x v="5"/>
    <x v="10"/>
    <s v="6-8_R4年度病床機能報告_2025年時点_総計"/>
    <x v="0"/>
    <n v="7108"/>
  </r>
  <r>
    <x v="20"/>
    <x v="157"/>
    <x v="6"/>
    <x v="0"/>
    <s v="7-1_R4年度将来一致率_高度急性期"/>
    <x v="1"/>
    <n v="1.7364787111622555"/>
  </r>
  <r>
    <x v="20"/>
    <x v="157"/>
    <x v="6"/>
    <x v="1"/>
    <s v="7-2_R4年度将来一致率_急性期"/>
    <x v="1"/>
    <n v="0.99093217265143274"/>
  </r>
  <r>
    <x v="20"/>
    <x v="157"/>
    <x v="6"/>
    <x v="2"/>
    <s v="7-3_R4年度将来一致率_回復期"/>
    <x v="1"/>
    <n v="0.56383462062698775"/>
  </r>
  <r>
    <x v="20"/>
    <x v="157"/>
    <x v="6"/>
    <x v="3"/>
    <s v="7-4_R4年度将来一致率_慢性期"/>
    <x v="1"/>
    <n v="1.2309542902967121"/>
  </r>
  <r>
    <x v="20"/>
    <x v="157"/>
    <x v="6"/>
    <x v="5"/>
    <s v="7-5_R4年度将来一致率_合計"/>
    <x v="1"/>
    <n v="1.0048063330506078"/>
  </r>
  <r>
    <x v="20"/>
    <x v="158"/>
    <x v="0"/>
    <x v="0"/>
    <s v="1-1_現状ー構想策定時_高度急性期"/>
    <x v="0"/>
    <n v="69"/>
  </r>
  <r>
    <x v="20"/>
    <x v="158"/>
    <x v="0"/>
    <x v="1"/>
    <s v="1-2_現状ー構想策定時_急性期"/>
    <x v="0"/>
    <n v="2042"/>
  </r>
  <r>
    <x v="20"/>
    <x v="158"/>
    <x v="0"/>
    <x v="2"/>
    <s v="1-3_現状ー構想策定時_回復期"/>
    <x v="0"/>
    <n v="118"/>
  </r>
  <r>
    <x v="20"/>
    <x v="158"/>
    <x v="0"/>
    <x v="3"/>
    <s v="1-4_現状ー構想策定時_慢性期"/>
    <x v="0"/>
    <n v="766"/>
  </r>
  <r>
    <x v="20"/>
    <x v="158"/>
    <x v="0"/>
    <x v="4"/>
    <s v="1-5_現状ー構想策定時_未報告"/>
    <x v="0"/>
    <n v="45"/>
  </r>
  <r>
    <x v="20"/>
    <x v="158"/>
    <x v="0"/>
    <x v="5"/>
    <s v="1-6_現状ー構想策定時_合計"/>
    <x v="0"/>
    <n v="3040"/>
  </r>
  <r>
    <x v="20"/>
    <x v="158"/>
    <x v="0"/>
    <x v="6"/>
    <s v="1-7_現状ー構想策定時_在宅医療等"/>
    <x v="0"/>
    <n v="2957"/>
  </r>
  <r>
    <x v="20"/>
    <x v="158"/>
    <x v="0"/>
    <x v="7"/>
    <s v="1-8_現状ー構想策定時_うち訪問診療分"/>
    <x v="0"/>
    <n v="1548"/>
  </r>
  <r>
    <x v="20"/>
    <x v="158"/>
    <x v="1"/>
    <x v="0"/>
    <s v="2-1_将来_高度急性期"/>
    <x v="0"/>
    <n v="253"/>
  </r>
  <r>
    <x v="20"/>
    <x v="158"/>
    <x v="1"/>
    <x v="1"/>
    <s v="2-2_将来_急性期"/>
    <x v="0"/>
    <n v="917"/>
  </r>
  <r>
    <x v="20"/>
    <x v="158"/>
    <x v="1"/>
    <x v="2"/>
    <s v="2-3_将来_回復期"/>
    <x v="0"/>
    <n v="744"/>
  </r>
  <r>
    <x v="20"/>
    <x v="158"/>
    <x v="1"/>
    <x v="3"/>
    <s v="2-4_将来_慢性期"/>
    <x v="0"/>
    <n v="516"/>
  </r>
  <r>
    <x v="20"/>
    <x v="158"/>
    <x v="1"/>
    <x v="5"/>
    <s v="2-5_将来_合計"/>
    <x v="0"/>
    <n v="2430"/>
  </r>
  <r>
    <x v="20"/>
    <x v="158"/>
    <x v="1"/>
    <x v="6"/>
    <s v="2-6_将来_在宅医療等"/>
    <x v="0"/>
    <n v="-4005"/>
  </r>
  <r>
    <x v="20"/>
    <x v="158"/>
    <x v="1"/>
    <x v="7"/>
    <s v="2-7_将来_うち訪問診療分"/>
    <x v="0"/>
    <n v="-2025"/>
  </r>
  <r>
    <x v="20"/>
    <x v="158"/>
    <x v="2"/>
    <x v="0"/>
    <s v="3-1_構想策定時一致率_高度急性期"/>
    <x v="1"/>
    <n v="0.27272727272727271"/>
  </r>
  <r>
    <x v="20"/>
    <x v="158"/>
    <x v="2"/>
    <x v="1"/>
    <s v="3-2_構想策定時一致率_急性期"/>
    <x v="1"/>
    <n v="2.226826608505998"/>
  </r>
  <r>
    <x v="20"/>
    <x v="158"/>
    <x v="2"/>
    <x v="2"/>
    <s v="3-3_構想策定時一致率_回復期"/>
    <x v="1"/>
    <n v="0.15860215053763441"/>
  </r>
  <r>
    <x v="20"/>
    <x v="158"/>
    <x v="2"/>
    <x v="3"/>
    <s v="3-4_構想策定時一致率_慢性期"/>
    <x v="1"/>
    <n v="1.4844961240310077"/>
  </r>
  <r>
    <x v="20"/>
    <x v="158"/>
    <x v="2"/>
    <x v="5"/>
    <s v="3-5_構想策定時一致率_合計"/>
    <x v="1"/>
    <n v="1.2510288065843622"/>
  </r>
  <r>
    <x v="20"/>
    <x v="158"/>
    <x v="3"/>
    <x v="0"/>
    <s v="4-1_R4年度病床機能報告_2022年時点_高度急性期"/>
    <x v="0"/>
    <n v="313"/>
  </r>
  <r>
    <x v="20"/>
    <x v="158"/>
    <x v="3"/>
    <x v="1"/>
    <s v="4-2_R4年度病床機能報告_2022年時点_急性期"/>
    <x v="0"/>
    <n v="1227"/>
  </r>
  <r>
    <x v="20"/>
    <x v="158"/>
    <x v="3"/>
    <x v="2"/>
    <s v="4-3_R4年度病床機能報告_2022年時点_回復期"/>
    <x v="0"/>
    <n v="405"/>
  </r>
  <r>
    <x v="20"/>
    <x v="158"/>
    <x v="3"/>
    <x v="3"/>
    <s v="4-4_R4年度病床機能報告_2022年時点_慢性期"/>
    <x v="0"/>
    <n v="508"/>
  </r>
  <r>
    <x v="20"/>
    <x v="158"/>
    <x v="3"/>
    <x v="8"/>
    <s v="4-5_R4年度病床機能報告_2022年時点_休棟中（今後再開する予定）"/>
    <x v="0"/>
    <n v="0"/>
  </r>
  <r>
    <x v="20"/>
    <x v="158"/>
    <x v="3"/>
    <x v="9"/>
    <s v="4-6_R4年度病床機能報告_2022年時点_休棟中（今後廃止する予定）"/>
    <x v="0"/>
    <n v="0"/>
  </r>
  <r>
    <x v="20"/>
    <x v="158"/>
    <x v="3"/>
    <x v="10"/>
    <s v="4-7_R4年度病床機能報告_2022年時点_総計"/>
    <x v="0"/>
    <n v="2453"/>
  </r>
  <r>
    <x v="20"/>
    <x v="158"/>
    <x v="4"/>
    <x v="0"/>
    <s v="5-1_R4年度現状一致率_高度急性期"/>
    <x v="1"/>
    <n v="1.2371541501976284"/>
  </r>
  <r>
    <x v="20"/>
    <x v="158"/>
    <x v="4"/>
    <x v="1"/>
    <s v="5-2_R4年度現状一致率_急性期"/>
    <x v="1"/>
    <n v="1.3380588876772084"/>
  </r>
  <r>
    <x v="20"/>
    <x v="158"/>
    <x v="4"/>
    <x v="2"/>
    <s v="5-3_R4年度現状一致率_回復期"/>
    <x v="1"/>
    <n v="0.54435483870967738"/>
  </r>
  <r>
    <x v="20"/>
    <x v="158"/>
    <x v="4"/>
    <x v="3"/>
    <s v="5-4_R4年度現状一致率_慢性期"/>
    <x v="1"/>
    <n v="0.98449612403100772"/>
  </r>
  <r>
    <x v="20"/>
    <x v="158"/>
    <x v="4"/>
    <x v="5"/>
    <s v="5-5_R4年度現状一致率_合計"/>
    <x v="1"/>
    <n v="1.0094650205761317"/>
  </r>
  <r>
    <x v="20"/>
    <x v="158"/>
    <x v="5"/>
    <x v="0"/>
    <s v="6-1_R4年度病床機能報告_2025年時点_高度急性期"/>
    <x v="0"/>
    <n v="298"/>
  </r>
  <r>
    <x v="20"/>
    <x v="158"/>
    <x v="5"/>
    <x v="1"/>
    <s v="6-2_R4年度病床機能報告_2025年時点_急性期"/>
    <x v="0"/>
    <n v="980"/>
  </r>
  <r>
    <x v="20"/>
    <x v="158"/>
    <x v="5"/>
    <x v="2"/>
    <s v="6-3_R4年度病床機能報告_2025年時点_回復期"/>
    <x v="0"/>
    <n v="475"/>
  </r>
  <r>
    <x v="20"/>
    <x v="158"/>
    <x v="5"/>
    <x v="3"/>
    <s v="6-4_R4年度病床機能報告_2025年時点_慢性期"/>
    <x v="0"/>
    <n v="418"/>
  </r>
  <r>
    <x v="20"/>
    <x v="158"/>
    <x v="5"/>
    <x v="11"/>
    <s v="6-5_R4年度病床機能報告_2025年時点_介護保険施設等へ移行予定"/>
    <x v="0"/>
    <n v="0"/>
  </r>
  <r>
    <x v="20"/>
    <x v="158"/>
    <x v="5"/>
    <x v="12"/>
    <s v="6-6_R4年度病床機能報告_2025年時点_休棟予定"/>
    <x v="0"/>
    <n v="60"/>
  </r>
  <r>
    <x v="20"/>
    <x v="158"/>
    <x v="5"/>
    <x v="13"/>
    <s v="6-7_R4年度病床機能報告_2025年時点_廃止予定"/>
    <x v="0"/>
    <n v="222"/>
  </r>
  <r>
    <x v="20"/>
    <x v="158"/>
    <x v="5"/>
    <x v="10"/>
    <s v="6-8_R4年度病床機能報告_2025年時点_総計"/>
    <x v="0"/>
    <n v="2453"/>
  </r>
  <r>
    <x v="20"/>
    <x v="158"/>
    <x v="6"/>
    <x v="0"/>
    <s v="7-1_R4年度将来一致率_高度急性期"/>
    <x v="1"/>
    <n v="1.1778656126482214"/>
  </r>
  <r>
    <x v="20"/>
    <x v="158"/>
    <x v="6"/>
    <x v="1"/>
    <s v="7-2_R4年度将来一致率_急性期"/>
    <x v="1"/>
    <n v="1.0687022900763359"/>
  </r>
  <r>
    <x v="20"/>
    <x v="158"/>
    <x v="6"/>
    <x v="2"/>
    <s v="7-3_R4年度将来一致率_回復期"/>
    <x v="1"/>
    <n v="0.63844086021505375"/>
  </r>
  <r>
    <x v="20"/>
    <x v="158"/>
    <x v="6"/>
    <x v="3"/>
    <s v="7-4_R4年度将来一致率_慢性期"/>
    <x v="1"/>
    <n v="0.81007751937984496"/>
  </r>
  <r>
    <x v="20"/>
    <x v="158"/>
    <x v="6"/>
    <x v="5"/>
    <s v="7-5_R4年度将来一致率_合計"/>
    <x v="1"/>
    <n v="1.0094650205761317"/>
  </r>
  <r>
    <x v="20"/>
    <x v="159"/>
    <x v="0"/>
    <x v="0"/>
    <s v="1-1_現状ー構想策定時_高度急性期"/>
    <x v="0"/>
    <n v="36"/>
  </r>
  <r>
    <x v="20"/>
    <x v="159"/>
    <x v="0"/>
    <x v="1"/>
    <s v="1-2_現状ー構想策定時_急性期"/>
    <x v="0"/>
    <n v="1928"/>
  </r>
  <r>
    <x v="20"/>
    <x v="159"/>
    <x v="0"/>
    <x v="2"/>
    <s v="1-3_現状ー構想策定時_回復期"/>
    <x v="0"/>
    <n v="121"/>
  </r>
  <r>
    <x v="20"/>
    <x v="159"/>
    <x v="0"/>
    <x v="3"/>
    <s v="1-4_現状ー構想策定時_慢性期"/>
    <x v="0"/>
    <n v="578"/>
  </r>
  <r>
    <x v="20"/>
    <x v="159"/>
    <x v="0"/>
    <x v="4"/>
    <s v="1-5_現状ー構想策定時_未報告"/>
    <x v="0"/>
    <n v="59"/>
  </r>
  <r>
    <x v="20"/>
    <x v="159"/>
    <x v="0"/>
    <x v="5"/>
    <s v="1-6_現状ー構想策定時_合計"/>
    <x v="0"/>
    <n v="2722"/>
  </r>
  <r>
    <x v="20"/>
    <x v="159"/>
    <x v="0"/>
    <x v="6"/>
    <s v="1-7_現状ー構想策定時_在宅医療等"/>
    <x v="0"/>
    <n v="3073"/>
  </r>
  <r>
    <x v="20"/>
    <x v="159"/>
    <x v="0"/>
    <x v="7"/>
    <s v="1-8_現状ー構想策定時_うち訪問診療分"/>
    <x v="0"/>
    <n v="1494"/>
  </r>
  <r>
    <x v="20"/>
    <x v="159"/>
    <x v="1"/>
    <x v="0"/>
    <s v="2-1_将来_高度急性期"/>
    <x v="0"/>
    <n v="226"/>
  </r>
  <r>
    <x v="20"/>
    <x v="159"/>
    <x v="1"/>
    <x v="1"/>
    <s v="2-2_将来_急性期"/>
    <x v="0"/>
    <n v="902"/>
  </r>
  <r>
    <x v="20"/>
    <x v="159"/>
    <x v="1"/>
    <x v="2"/>
    <s v="2-3_将来_回復期"/>
    <x v="0"/>
    <n v="841"/>
  </r>
  <r>
    <x v="20"/>
    <x v="159"/>
    <x v="1"/>
    <x v="3"/>
    <s v="2-4_将来_慢性期"/>
    <x v="0"/>
    <n v="442"/>
  </r>
  <r>
    <x v="20"/>
    <x v="159"/>
    <x v="1"/>
    <x v="5"/>
    <s v="2-5_将来_合計"/>
    <x v="0"/>
    <n v="2411"/>
  </r>
  <r>
    <x v="20"/>
    <x v="159"/>
    <x v="1"/>
    <x v="6"/>
    <s v="2-6_将来_在宅医療等"/>
    <x v="0"/>
    <n v="-3934"/>
  </r>
  <r>
    <x v="20"/>
    <x v="159"/>
    <x v="1"/>
    <x v="7"/>
    <s v="2-7_将来_うち訪問診療分"/>
    <x v="0"/>
    <n v="-1908"/>
  </r>
  <r>
    <x v="20"/>
    <x v="159"/>
    <x v="2"/>
    <x v="0"/>
    <s v="3-1_構想策定時一致率_高度急性期"/>
    <x v="1"/>
    <n v="0.15929203539823009"/>
  </r>
  <r>
    <x v="20"/>
    <x v="159"/>
    <x v="2"/>
    <x v="1"/>
    <s v="3-2_構想策定時一致率_急性期"/>
    <x v="1"/>
    <n v="2.1374722838137474"/>
  </r>
  <r>
    <x v="20"/>
    <x v="159"/>
    <x v="2"/>
    <x v="2"/>
    <s v="3-3_構想策定時一致率_回復期"/>
    <x v="1"/>
    <n v="0.14387633769322236"/>
  </r>
  <r>
    <x v="20"/>
    <x v="159"/>
    <x v="2"/>
    <x v="3"/>
    <s v="3-4_構想策定時一致率_慢性期"/>
    <x v="1"/>
    <n v="1.3076923076923077"/>
  </r>
  <r>
    <x v="20"/>
    <x v="159"/>
    <x v="2"/>
    <x v="5"/>
    <s v="3-5_構想策定時一致率_合計"/>
    <x v="1"/>
    <n v="1.1289921194525094"/>
  </r>
  <r>
    <x v="20"/>
    <x v="159"/>
    <x v="3"/>
    <x v="0"/>
    <s v="4-1_R4年度病床機能報告_2022年時点_高度急性期"/>
    <x v="0"/>
    <n v="350"/>
  </r>
  <r>
    <x v="20"/>
    <x v="159"/>
    <x v="3"/>
    <x v="1"/>
    <s v="4-2_R4年度病床機能報告_2022年時点_急性期"/>
    <x v="0"/>
    <n v="1254"/>
  </r>
  <r>
    <x v="20"/>
    <x v="159"/>
    <x v="3"/>
    <x v="2"/>
    <s v="4-3_R4年度病床機能報告_2022年時点_回復期"/>
    <x v="0"/>
    <n v="395"/>
  </r>
  <r>
    <x v="20"/>
    <x v="159"/>
    <x v="3"/>
    <x v="3"/>
    <s v="4-4_R4年度病床機能報告_2022年時点_慢性期"/>
    <x v="0"/>
    <n v="453"/>
  </r>
  <r>
    <x v="20"/>
    <x v="159"/>
    <x v="3"/>
    <x v="8"/>
    <s v="4-5_R4年度病床機能報告_2022年時点_休棟中（今後再開する予定）"/>
    <x v="0"/>
    <n v="35"/>
  </r>
  <r>
    <x v="20"/>
    <x v="159"/>
    <x v="3"/>
    <x v="9"/>
    <s v="4-6_R4年度病床機能報告_2022年時点_休棟中（今後廃止する予定）"/>
    <x v="0"/>
    <n v="0"/>
  </r>
  <r>
    <x v="20"/>
    <x v="159"/>
    <x v="3"/>
    <x v="10"/>
    <s v="4-7_R4年度病床機能報告_2022年時点_総計"/>
    <x v="0"/>
    <n v="2487"/>
  </r>
  <r>
    <x v="20"/>
    <x v="159"/>
    <x v="4"/>
    <x v="0"/>
    <s v="5-1_R4年度現状一致率_高度急性期"/>
    <x v="1"/>
    <n v="1.5486725663716814"/>
  </r>
  <r>
    <x v="20"/>
    <x v="159"/>
    <x v="4"/>
    <x v="1"/>
    <s v="5-2_R4年度現状一致率_急性期"/>
    <x v="1"/>
    <n v="1.3902439024390243"/>
  </r>
  <r>
    <x v="20"/>
    <x v="159"/>
    <x v="4"/>
    <x v="2"/>
    <s v="5-3_R4年度現状一致率_回復期"/>
    <x v="1"/>
    <n v="0.46967895362663498"/>
  </r>
  <r>
    <x v="20"/>
    <x v="159"/>
    <x v="4"/>
    <x v="3"/>
    <s v="5-4_R4年度現状一致率_慢性期"/>
    <x v="1"/>
    <n v="1.0248868778280542"/>
  </r>
  <r>
    <x v="20"/>
    <x v="159"/>
    <x v="4"/>
    <x v="5"/>
    <s v="5-5_R4年度現状一致率_合計"/>
    <x v="1"/>
    <n v="1.0315221899626712"/>
  </r>
  <r>
    <x v="20"/>
    <x v="159"/>
    <x v="5"/>
    <x v="0"/>
    <s v="6-1_R4年度病床機能報告_2025年時点_高度急性期"/>
    <x v="0"/>
    <n v="350"/>
  </r>
  <r>
    <x v="20"/>
    <x v="159"/>
    <x v="5"/>
    <x v="1"/>
    <s v="6-2_R4年度病床機能報告_2025年時点_急性期"/>
    <x v="0"/>
    <n v="1254"/>
  </r>
  <r>
    <x v="20"/>
    <x v="159"/>
    <x v="5"/>
    <x v="2"/>
    <s v="6-3_R4年度病床機能報告_2025年時点_回復期"/>
    <x v="0"/>
    <n v="395"/>
  </r>
  <r>
    <x v="20"/>
    <x v="159"/>
    <x v="5"/>
    <x v="3"/>
    <s v="6-4_R4年度病床機能報告_2025年時点_慢性期"/>
    <x v="0"/>
    <n v="453"/>
  </r>
  <r>
    <x v="20"/>
    <x v="159"/>
    <x v="5"/>
    <x v="11"/>
    <s v="6-5_R4年度病床機能報告_2025年時点_介護保険施設等へ移行予定"/>
    <x v="0"/>
    <n v="0"/>
  </r>
  <r>
    <x v="20"/>
    <x v="159"/>
    <x v="5"/>
    <x v="12"/>
    <s v="6-6_R4年度病床機能報告_2025年時点_休棟予定"/>
    <x v="0"/>
    <n v="35"/>
  </r>
  <r>
    <x v="20"/>
    <x v="159"/>
    <x v="5"/>
    <x v="13"/>
    <s v="6-7_R4年度病床機能報告_2025年時点_廃止予定"/>
    <x v="0"/>
    <n v="0"/>
  </r>
  <r>
    <x v="20"/>
    <x v="159"/>
    <x v="5"/>
    <x v="10"/>
    <s v="6-8_R4年度病床機能報告_2025年時点_総計"/>
    <x v="0"/>
    <n v="2487"/>
  </r>
  <r>
    <x v="20"/>
    <x v="159"/>
    <x v="6"/>
    <x v="0"/>
    <s v="7-1_R4年度将来一致率_高度急性期"/>
    <x v="1"/>
    <n v="1.5486725663716814"/>
  </r>
  <r>
    <x v="20"/>
    <x v="159"/>
    <x v="6"/>
    <x v="1"/>
    <s v="7-2_R4年度将来一致率_急性期"/>
    <x v="1"/>
    <n v="1.3902439024390243"/>
  </r>
  <r>
    <x v="20"/>
    <x v="159"/>
    <x v="6"/>
    <x v="2"/>
    <s v="7-3_R4年度将来一致率_回復期"/>
    <x v="1"/>
    <n v="0.46967895362663498"/>
  </r>
  <r>
    <x v="20"/>
    <x v="159"/>
    <x v="6"/>
    <x v="3"/>
    <s v="7-4_R4年度将来一致率_慢性期"/>
    <x v="1"/>
    <n v="1.0248868778280542"/>
  </r>
  <r>
    <x v="20"/>
    <x v="159"/>
    <x v="6"/>
    <x v="5"/>
    <s v="7-5_R4年度将来一致率_合計"/>
    <x v="1"/>
    <n v="1.0315221899626712"/>
  </r>
  <r>
    <x v="20"/>
    <x v="160"/>
    <x v="0"/>
    <x v="0"/>
    <s v="1-1_現状ー構想策定時_高度急性期"/>
    <x v="0"/>
    <n v="272"/>
  </r>
  <r>
    <x v="20"/>
    <x v="160"/>
    <x v="0"/>
    <x v="1"/>
    <s v="1-2_現状ー構想策定時_急性期"/>
    <x v="0"/>
    <n v="1732"/>
  </r>
  <r>
    <x v="20"/>
    <x v="160"/>
    <x v="0"/>
    <x v="2"/>
    <s v="1-3_現状ー構想策定時_回復期"/>
    <x v="0"/>
    <n v="142"/>
  </r>
  <r>
    <x v="20"/>
    <x v="160"/>
    <x v="0"/>
    <x v="3"/>
    <s v="1-4_現状ー構想策定時_慢性期"/>
    <x v="0"/>
    <n v="367"/>
  </r>
  <r>
    <x v="20"/>
    <x v="160"/>
    <x v="0"/>
    <x v="4"/>
    <s v="1-5_現状ー構想策定時_未報告"/>
    <x v="0"/>
    <n v="233"/>
  </r>
  <r>
    <x v="20"/>
    <x v="160"/>
    <x v="0"/>
    <x v="5"/>
    <s v="1-6_現状ー構想策定時_合計"/>
    <x v="0"/>
    <n v="2746"/>
  </r>
  <r>
    <x v="20"/>
    <x v="160"/>
    <x v="0"/>
    <x v="6"/>
    <s v="1-7_現状ー構想策定時_在宅医療等"/>
    <x v="0"/>
    <n v="3481"/>
  </r>
  <r>
    <x v="20"/>
    <x v="160"/>
    <x v="0"/>
    <x v="7"/>
    <s v="1-8_現状ー構想策定時_うち訪問診療分"/>
    <x v="0"/>
    <n v="2046"/>
  </r>
  <r>
    <x v="20"/>
    <x v="160"/>
    <x v="1"/>
    <x v="0"/>
    <s v="2-1_将来_高度急性期"/>
    <x v="0"/>
    <n v="236"/>
  </r>
  <r>
    <x v="20"/>
    <x v="160"/>
    <x v="1"/>
    <x v="1"/>
    <s v="2-2_将来_急性期"/>
    <x v="0"/>
    <n v="836"/>
  </r>
  <r>
    <x v="20"/>
    <x v="160"/>
    <x v="1"/>
    <x v="2"/>
    <s v="2-3_将来_回復期"/>
    <x v="0"/>
    <n v="653"/>
  </r>
  <r>
    <x v="20"/>
    <x v="160"/>
    <x v="1"/>
    <x v="3"/>
    <s v="2-4_将来_慢性期"/>
    <x v="0"/>
    <n v="332"/>
  </r>
  <r>
    <x v="20"/>
    <x v="160"/>
    <x v="1"/>
    <x v="5"/>
    <s v="2-5_将来_合計"/>
    <x v="0"/>
    <n v="2057"/>
  </r>
  <r>
    <x v="20"/>
    <x v="160"/>
    <x v="1"/>
    <x v="6"/>
    <s v="2-6_将来_在宅医療等"/>
    <x v="0"/>
    <n v="-4449"/>
  </r>
  <r>
    <x v="20"/>
    <x v="160"/>
    <x v="1"/>
    <x v="7"/>
    <s v="2-7_将来_うち訪問診療分"/>
    <x v="0"/>
    <n v="-2627"/>
  </r>
  <r>
    <x v="20"/>
    <x v="160"/>
    <x v="2"/>
    <x v="0"/>
    <s v="3-1_構想策定時一致率_高度急性期"/>
    <x v="1"/>
    <n v="1.152542372881356"/>
  </r>
  <r>
    <x v="20"/>
    <x v="160"/>
    <x v="2"/>
    <x v="1"/>
    <s v="3-2_構想策定時一致率_急性期"/>
    <x v="1"/>
    <n v="2.0717703349282295"/>
  </r>
  <r>
    <x v="20"/>
    <x v="160"/>
    <x v="2"/>
    <x v="2"/>
    <s v="3-3_構想策定時一致率_回復期"/>
    <x v="1"/>
    <n v="0.21745788667687596"/>
  </r>
  <r>
    <x v="20"/>
    <x v="160"/>
    <x v="2"/>
    <x v="3"/>
    <s v="3-4_構想策定時一致率_慢性期"/>
    <x v="1"/>
    <n v="1.1054216867469879"/>
  </r>
  <r>
    <x v="20"/>
    <x v="160"/>
    <x v="2"/>
    <x v="5"/>
    <s v="3-5_構想策定時一致率_合計"/>
    <x v="1"/>
    <n v="1.3349538162372387"/>
  </r>
  <r>
    <x v="20"/>
    <x v="160"/>
    <x v="3"/>
    <x v="0"/>
    <s v="4-1_R4年度病床機能報告_2022年時点_高度急性期"/>
    <x v="0"/>
    <n v="328"/>
  </r>
  <r>
    <x v="20"/>
    <x v="160"/>
    <x v="3"/>
    <x v="1"/>
    <s v="4-2_R4年度病床機能報告_2022年時点_急性期"/>
    <x v="0"/>
    <n v="1180"/>
  </r>
  <r>
    <x v="20"/>
    <x v="160"/>
    <x v="3"/>
    <x v="2"/>
    <s v="4-3_R4年度病床機能報告_2022年時点_回復期"/>
    <x v="0"/>
    <n v="416"/>
  </r>
  <r>
    <x v="20"/>
    <x v="160"/>
    <x v="3"/>
    <x v="3"/>
    <s v="4-4_R4年度病床機能報告_2022年時点_慢性期"/>
    <x v="0"/>
    <n v="187"/>
  </r>
  <r>
    <x v="20"/>
    <x v="160"/>
    <x v="3"/>
    <x v="8"/>
    <s v="4-5_R4年度病床機能報告_2022年時点_休棟中（今後再開する予定）"/>
    <x v="0"/>
    <n v="171"/>
  </r>
  <r>
    <x v="20"/>
    <x v="160"/>
    <x v="3"/>
    <x v="9"/>
    <s v="4-6_R4年度病床機能報告_2022年時点_休棟中（今後廃止する予定）"/>
    <x v="0"/>
    <n v="0"/>
  </r>
  <r>
    <x v="20"/>
    <x v="160"/>
    <x v="3"/>
    <x v="10"/>
    <s v="4-7_R4年度病床機能報告_2022年時点_総計"/>
    <x v="0"/>
    <n v="2282"/>
  </r>
  <r>
    <x v="20"/>
    <x v="160"/>
    <x v="4"/>
    <x v="0"/>
    <s v="5-1_R4年度現状一致率_高度急性期"/>
    <x v="1"/>
    <n v="1.3898305084745763"/>
  </r>
  <r>
    <x v="20"/>
    <x v="160"/>
    <x v="4"/>
    <x v="1"/>
    <s v="5-2_R4年度現状一致率_急性期"/>
    <x v="1"/>
    <n v="1.4114832535885167"/>
  </r>
  <r>
    <x v="20"/>
    <x v="160"/>
    <x v="4"/>
    <x v="2"/>
    <s v="5-3_R4年度現状一致率_回復期"/>
    <x v="1"/>
    <n v="0.6370597243491577"/>
  </r>
  <r>
    <x v="20"/>
    <x v="160"/>
    <x v="4"/>
    <x v="3"/>
    <s v="5-4_R4年度現状一致率_慢性期"/>
    <x v="1"/>
    <n v="0.56325301204819278"/>
  </r>
  <r>
    <x v="20"/>
    <x v="160"/>
    <x v="4"/>
    <x v="5"/>
    <s v="5-5_R4年度現状一致率_合計"/>
    <x v="1"/>
    <n v="1.1093825960136121"/>
  </r>
  <r>
    <x v="20"/>
    <x v="160"/>
    <x v="5"/>
    <x v="0"/>
    <s v="6-1_R4年度病床機能報告_2025年時点_高度急性期"/>
    <x v="0"/>
    <n v="328"/>
  </r>
  <r>
    <x v="20"/>
    <x v="160"/>
    <x v="5"/>
    <x v="1"/>
    <s v="6-2_R4年度病床機能報告_2025年時点_急性期"/>
    <x v="0"/>
    <n v="1305"/>
  </r>
  <r>
    <x v="20"/>
    <x v="160"/>
    <x v="5"/>
    <x v="2"/>
    <s v="6-3_R4年度病床機能報告_2025年時点_回復期"/>
    <x v="0"/>
    <n v="460"/>
  </r>
  <r>
    <x v="20"/>
    <x v="160"/>
    <x v="5"/>
    <x v="3"/>
    <s v="6-4_R4年度病床機能報告_2025年時点_慢性期"/>
    <x v="0"/>
    <n v="187"/>
  </r>
  <r>
    <x v="20"/>
    <x v="160"/>
    <x v="5"/>
    <x v="11"/>
    <s v="6-5_R4年度病床機能報告_2025年時点_介護保険施設等へ移行予定"/>
    <x v="0"/>
    <n v="0"/>
  </r>
  <r>
    <x v="20"/>
    <x v="160"/>
    <x v="5"/>
    <x v="12"/>
    <s v="6-6_R4年度病床機能報告_2025年時点_休棟予定"/>
    <x v="0"/>
    <n v="2"/>
  </r>
  <r>
    <x v="20"/>
    <x v="160"/>
    <x v="5"/>
    <x v="13"/>
    <s v="6-7_R4年度病床機能報告_2025年時点_廃止予定"/>
    <x v="0"/>
    <n v="0"/>
  </r>
  <r>
    <x v="20"/>
    <x v="160"/>
    <x v="5"/>
    <x v="10"/>
    <s v="6-8_R4年度病床機能報告_2025年時点_総計"/>
    <x v="0"/>
    <n v="2282"/>
  </r>
  <r>
    <x v="20"/>
    <x v="160"/>
    <x v="6"/>
    <x v="0"/>
    <s v="7-1_R4年度将来一致率_高度急性期"/>
    <x v="1"/>
    <n v="1.3898305084745763"/>
  </r>
  <r>
    <x v="20"/>
    <x v="160"/>
    <x v="6"/>
    <x v="1"/>
    <s v="7-2_R4年度将来一致率_急性期"/>
    <x v="1"/>
    <n v="1.5610047846889952"/>
  </r>
  <r>
    <x v="20"/>
    <x v="160"/>
    <x v="6"/>
    <x v="2"/>
    <s v="7-3_R4年度将来一致率_回復期"/>
    <x v="1"/>
    <n v="0.70444104134762631"/>
  </r>
  <r>
    <x v="20"/>
    <x v="160"/>
    <x v="6"/>
    <x v="3"/>
    <s v="7-4_R4年度将来一致率_慢性期"/>
    <x v="1"/>
    <n v="0.56325301204819278"/>
  </r>
  <r>
    <x v="20"/>
    <x v="160"/>
    <x v="6"/>
    <x v="5"/>
    <s v="7-5_R4年度将来一致率_合計"/>
    <x v="1"/>
    <n v="1.1093825960136121"/>
  </r>
  <r>
    <x v="20"/>
    <x v="161"/>
    <x v="0"/>
    <x v="0"/>
    <s v="1-1_現状ー構想策定時_高度急性期"/>
    <x v="0"/>
    <n v="0"/>
  </r>
  <r>
    <x v="20"/>
    <x v="161"/>
    <x v="0"/>
    <x v="1"/>
    <s v="1-2_現状ー構想策定時_急性期"/>
    <x v="0"/>
    <n v="1072"/>
  </r>
  <r>
    <x v="20"/>
    <x v="161"/>
    <x v="0"/>
    <x v="2"/>
    <s v="1-3_現状ー構想策定時_回復期"/>
    <x v="0"/>
    <n v="120"/>
  </r>
  <r>
    <x v="20"/>
    <x v="161"/>
    <x v="0"/>
    <x v="3"/>
    <s v="1-4_現状ー構想策定時_慢性期"/>
    <x v="0"/>
    <n v="240"/>
  </r>
  <r>
    <x v="20"/>
    <x v="161"/>
    <x v="0"/>
    <x v="4"/>
    <s v="1-5_現状ー構想策定時_未報告"/>
    <x v="0"/>
    <n v="2"/>
  </r>
  <r>
    <x v="20"/>
    <x v="161"/>
    <x v="0"/>
    <x v="5"/>
    <s v="1-6_現状ー構想策定時_合計"/>
    <x v="0"/>
    <n v="1434"/>
  </r>
  <r>
    <x v="20"/>
    <x v="161"/>
    <x v="0"/>
    <x v="6"/>
    <s v="1-7_現状ー構想策定時_在宅医療等"/>
    <x v="0"/>
    <n v="1600"/>
  </r>
  <r>
    <x v="20"/>
    <x v="161"/>
    <x v="0"/>
    <x v="7"/>
    <s v="1-8_現状ー構想策定時_うち訪問診療分"/>
    <x v="0"/>
    <n v="814"/>
  </r>
  <r>
    <x v="20"/>
    <x v="161"/>
    <x v="1"/>
    <x v="0"/>
    <s v="2-1_将来_高度急性期"/>
    <x v="0"/>
    <n v="108"/>
  </r>
  <r>
    <x v="20"/>
    <x v="161"/>
    <x v="1"/>
    <x v="1"/>
    <s v="2-2_将来_急性期"/>
    <x v="0"/>
    <n v="380"/>
  </r>
  <r>
    <x v="20"/>
    <x v="161"/>
    <x v="1"/>
    <x v="2"/>
    <s v="2-3_将来_回復期"/>
    <x v="0"/>
    <n v="326"/>
  </r>
  <r>
    <x v="20"/>
    <x v="161"/>
    <x v="1"/>
    <x v="3"/>
    <s v="2-4_将来_慢性期"/>
    <x v="0"/>
    <n v="192"/>
  </r>
  <r>
    <x v="20"/>
    <x v="161"/>
    <x v="1"/>
    <x v="5"/>
    <s v="2-5_将来_合計"/>
    <x v="0"/>
    <n v="1006"/>
  </r>
  <r>
    <x v="20"/>
    <x v="161"/>
    <x v="1"/>
    <x v="6"/>
    <s v="2-6_将来_在宅医療等"/>
    <x v="0"/>
    <n v="-1908"/>
  </r>
  <r>
    <x v="20"/>
    <x v="161"/>
    <x v="1"/>
    <x v="7"/>
    <s v="2-7_将来_うち訪問診療分"/>
    <x v="0"/>
    <n v="-973"/>
  </r>
  <r>
    <x v="20"/>
    <x v="161"/>
    <x v="2"/>
    <x v="0"/>
    <s v="3-1_構想策定時一致率_高度急性期"/>
    <x v="1"/>
    <n v="0"/>
  </r>
  <r>
    <x v="20"/>
    <x v="161"/>
    <x v="2"/>
    <x v="1"/>
    <s v="3-2_構想策定時一致率_急性期"/>
    <x v="1"/>
    <n v="2.8210526315789473"/>
  </r>
  <r>
    <x v="20"/>
    <x v="161"/>
    <x v="2"/>
    <x v="2"/>
    <s v="3-3_構想策定時一致率_回復期"/>
    <x v="1"/>
    <n v="0.36809815950920244"/>
  </r>
  <r>
    <x v="20"/>
    <x v="161"/>
    <x v="2"/>
    <x v="3"/>
    <s v="3-4_構想策定時一致率_慢性期"/>
    <x v="1"/>
    <n v="1.25"/>
  </r>
  <r>
    <x v="20"/>
    <x v="161"/>
    <x v="2"/>
    <x v="5"/>
    <s v="3-5_構想策定時一致率_合計"/>
    <x v="1"/>
    <n v="1.4254473161033798"/>
  </r>
  <r>
    <x v="20"/>
    <x v="161"/>
    <x v="3"/>
    <x v="0"/>
    <s v="4-1_R4年度病床機能報告_2022年時点_高度急性期"/>
    <x v="0"/>
    <n v="16"/>
  </r>
  <r>
    <x v="20"/>
    <x v="161"/>
    <x v="3"/>
    <x v="1"/>
    <s v="4-2_R4年度病床機能報告_2022年時点_急性期"/>
    <x v="0"/>
    <n v="642"/>
  </r>
  <r>
    <x v="20"/>
    <x v="161"/>
    <x v="3"/>
    <x v="2"/>
    <s v="4-3_R4年度病床機能報告_2022年時点_回復期"/>
    <x v="0"/>
    <n v="272"/>
  </r>
  <r>
    <x v="20"/>
    <x v="161"/>
    <x v="3"/>
    <x v="3"/>
    <s v="4-4_R4年度病床機能報告_2022年時点_慢性期"/>
    <x v="0"/>
    <n v="254"/>
  </r>
  <r>
    <x v="20"/>
    <x v="161"/>
    <x v="3"/>
    <x v="8"/>
    <s v="4-5_R4年度病床機能報告_2022年時点_休棟中（今後再開する予定）"/>
    <x v="0"/>
    <n v="43"/>
  </r>
  <r>
    <x v="20"/>
    <x v="161"/>
    <x v="3"/>
    <x v="9"/>
    <s v="4-6_R4年度病床機能報告_2022年時点_休棟中（今後廃止する予定）"/>
    <x v="0"/>
    <n v="0"/>
  </r>
  <r>
    <x v="20"/>
    <x v="161"/>
    <x v="3"/>
    <x v="10"/>
    <s v="4-7_R4年度病床機能報告_2022年時点_総計"/>
    <x v="0"/>
    <n v="1227"/>
  </r>
  <r>
    <x v="20"/>
    <x v="161"/>
    <x v="4"/>
    <x v="0"/>
    <s v="5-1_R4年度現状一致率_高度急性期"/>
    <x v="1"/>
    <n v="0.14814814814814814"/>
  </r>
  <r>
    <x v="20"/>
    <x v="161"/>
    <x v="4"/>
    <x v="1"/>
    <s v="5-2_R4年度現状一致率_急性期"/>
    <x v="1"/>
    <n v="1.6894736842105262"/>
  </r>
  <r>
    <x v="20"/>
    <x v="161"/>
    <x v="4"/>
    <x v="2"/>
    <s v="5-3_R4年度現状一致率_回復期"/>
    <x v="1"/>
    <n v="0.83435582822085885"/>
  </r>
  <r>
    <x v="20"/>
    <x v="161"/>
    <x v="4"/>
    <x v="3"/>
    <s v="5-4_R4年度現状一致率_慢性期"/>
    <x v="1"/>
    <n v="1.3229166666666667"/>
  </r>
  <r>
    <x v="20"/>
    <x v="161"/>
    <x v="4"/>
    <x v="5"/>
    <s v="5-5_R4年度現状一致率_合計"/>
    <x v="1"/>
    <n v="1.2196819085487078"/>
  </r>
  <r>
    <x v="20"/>
    <x v="161"/>
    <x v="5"/>
    <x v="0"/>
    <s v="6-1_R4年度病床機能報告_2025年時点_高度急性期"/>
    <x v="0"/>
    <n v="16"/>
  </r>
  <r>
    <x v="20"/>
    <x v="161"/>
    <x v="5"/>
    <x v="1"/>
    <s v="6-2_R4年度病床機能報告_2025年時点_急性期"/>
    <x v="0"/>
    <n v="616"/>
  </r>
  <r>
    <x v="20"/>
    <x v="161"/>
    <x v="5"/>
    <x v="2"/>
    <s v="6-3_R4年度病床機能報告_2025年時点_回復期"/>
    <x v="0"/>
    <n v="326"/>
  </r>
  <r>
    <x v="20"/>
    <x v="161"/>
    <x v="5"/>
    <x v="3"/>
    <s v="6-4_R4年度病床機能報告_2025年時点_慢性期"/>
    <x v="0"/>
    <n v="169"/>
  </r>
  <r>
    <x v="20"/>
    <x v="161"/>
    <x v="5"/>
    <x v="11"/>
    <s v="6-5_R4年度病床機能報告_2025年時点_介護保険施設等へ移行予定"/>
    <x v="0"/>
    <n v="0"/>
  </r>
  <r>
    <x v="20"/>
    <x v="161"/>
    <x v="5"/>
    <x v="12"/>
    <s v="6-6_R4年度病床機能報告_2025年時点_休棟予定"/>
    <x v="0"/>
    <n v="0"/>
  </r>
  <r>
    <x v="20"/>
    <x v="161"/>
    <x v="5"/>
    <x v="13"/>
    <s v="6-7_R4年度病床機能報告_2025年時点_廃止予定"/>
    <x v="0"/>
    <n v="100"/>
  </r>
  <r>
    <x v="20"/>
    <x v="161"/>
    <x v="5"/>
    <x v="10"/>
    <s v="6-8_R4年度病床機能報告_2025年時点_総計"/>
    <x v="0"/>
    <n v="1227"/>
  </r>
  <r>
    <x v="20"/>
    <x v="161"/>
    <x v="6"/>
    <x v="0"/>
    <s v="7-1_R4年度将来一致率_高度急性期"/>
    <x v="1"/>
    <n v="0.14814814814814814"/>
  </r>
  <r>
    <x v="20"/>
    <x v="161"/>
    <x v="6"/>
    <x v="1"/>
    <s v="7-2_R4年度将来一致率_急性期"/>
    <x v="1"/>
    <n v="1.6210526315789473"/>
  </r>
  <r>
    <x v="20"/>
    <x v="161"/>
    <x v="6"/>
    <x v="2"/>
    <s v="7-3_R4年度将来一致率_回復期"/>
    <x v="1"/>
    <n v="1"/>
  </r>
  <r>
    <x v="20"/>
    <x v="161"/>
    <x v="6"/>
    <x v="3"/>
    <s v="7-4_R4年度将来一致率_慢性期"/>
    <x v="1"/>
    <n v="0.88020833333333337"/>
  </r>
  <r>
    <x v="20"/>
    <x v="161"/>
    <x v="6"/>
    <x v="5"/>
    <s v="7-5_R4年度将来一致率_合計"/>
    <x v="1"/>
    <n v="1.2196819085487078"/>
  </r>
  <r>
    <x v="21"/>
    <x v="162"/>
    <x v="0"/>
    <x v="0"/>
    <s v="1-1_現状ー構想策定時_高度急性期"/>
    <x v="0"/>
    <n v="0"/>
  </r>
  <r>
    <x v="21"/>
    <x v="162"/>
    <x v="0"/>
    <x v="1"/>
    <s v="1-2_現状ー構想策定時_急性期"/>
    <x v="0"/>
    <n v="318"/>
  </r>
  <r>
    <x v="21"/>
    <x v="162"/>
    <x v="0"/>
    <x v="2"/>
    <s v="1-3_現状ー構想策定時_回復期"/>
    <x v="0"/>
    <n v="86"/>
  </r>
  <r>
    <x v="21"/>
    <x v="162"/>
    <x v="0"/>
    <x v="3"/>
    <s v="1-4_現状ー構想策定時_慢性期"/>
    <x v="0"/>
    <n v="447"/>
  </r>
  <r>
    <x v="21"/>
    <x v="162"/>
    <x v="0"/>
    <x v="4"/>
    <s v="1-5_現状ー構想策定時_未報告"/>
    <x v="0"/>
    <n v="0"/>
  </r>
  <r>
    <x v="21"/>
    <x v="162"/>
    <x v="0"/>
    <x v="5"/>
    <s v="1-6_現状ー構想策定時_合計"/>
    <x v="0"/>
    <n v="851"/>
  </r>
  <r>
    <x v="21"/>
    <x v="162"/>
    <x v="0"/>
    <x v="6"/>
    <s v="1-7_現状ー構想策定時_在宅医療等"/>
    <x v="0"/>
    <n v="797"/>
  </r>
  <r>
    <x v="21"/>
    <x v="162"/>
    <x v="0"/>
    <x v="7"/>
    <s v="1-8_現状ー構想策定時_うち訪問診療分"/>
    <x v="0"/>
    <n v="295"/>
  </r>
  <r>
    <x v="21"/>
    <x v="162"/>
    <x v="1"/>
    <x v="0"/>
    <s v="2-1_将来_高度急性期"/>
    <x v="0"/>
    <n v="20"/>
  </r>
  <r>
    <x v="21"/>
    <x v="162"/>
    <x v="1"/>
    <x v="1"/>
    <s v="2-2_将来_急性期"/>
    <x v="0"/>
    <n v="186"/>
  </r>
  <r>
    <x v="21"/>
    <x v="162"/>
    <x v="1"/>
    <x v="2"/>
    <s v="2-3_将来_回復期"/>
    <x v="0"/>
    <n v="271"/>
  </r>
  <r>
    <x v="21"/>
    <x v="162"/>
    <x v="1"/>
    <x v="3"/>
    <s v="2-4_将来_慢性期"/>
    <x v="0"/>
    <n v="182"/>
  </r>
  <r>
    <x v="21"/>
    <x v="162"/>
    <x v="1"/>
    <x v="5"/>
    <s v="2-5_将来_合計"/>
    <x v="0"/>
    <n v="659"/>
  </r>
  <r>
    <x v="21"/>
    <x v="162"/>
    <x v="1"/>
    <x v="6"/>
    <s v="2-6_将来_在宅医療等"/>
    <x v="0"/>
    <n v="-1024"/>
  </r>
  <r>
    <x v="21"/>
    <x v="162"/>
    <x v="1"/>
    <x v="7"/>
    <s v="2-7_将来_うち訪問診療分"/>
    <x v="0"/>
    <n v="-428"/>
  </r>
  <r>
    <x v="21"/>
    <x v="162"/>
    <x v="2"/>
    <x v="0"/>
    <s v="3-1_構想策定時一致率_高度急性期"/>
    <x v="1"/>
    <n v="0"/>
  </r>
  <r>
    <x v="21"/>
    <x v="162"/>
    <x v="2"/>
    <x v="1"/>
    <s v="3-2_構想策定時一致率_急性期"/>
    <x v="1"/>
    <n v="1.7096774193548387"/>
  </r>
  <r>
    <x v="21"/>
    <x v="162"/>
    <x v="2"/>
    <x v="2"/>
    <s v="3-3_構想策定時一致率_回復期"/>
    <x v="1"/>
    <n v="0.31734317343173429"/>
  </r>
  <r>
    <x v="21"/>
    <x v="162"/>
    <x v="2"/>
    <x v="3"/>
    <s v="3-4_構想策定時一致率_慢性期"/>
    <x v="1"/>
    <n v="2.4560439560439562"/>
  </r>
  <r>
    <x v="21"/>
    <x v="162"/>
    <x v="2"/>
    <x v="5"/>
    <s v="3-5_構想策定時一致率_合計"/>
    <x v="1"/>
    <n v="1.2913505311077389"/>
  </r>
  <r>
    <x v="21"/>
    <x v="162"/>
    <x v="3"/>
    <x v="0"/>
    <s v="4-1_R4年度病床機能報告_2022年時点_高度急性期"/>
    <x v="0"/>
    <n v="0"/>
  </r>
  <r>
    <x v="21"/>
    <x v="162"/>
    <x v="3"/>
    <x v="1"/>
    <s v="4-2_R4年度病床機能報告_2022年時点_急性期"/>
    <x v="0"/>
    <n v="279"/>
  </r>
  <r>
    <x v="21"/>
    <x v="162"/>
    <x v="3"/>
    <x v="2"/>
    <s v="4-3_R4年度病床機能報告_2022年時点_回復期"/>
    <x v="0"/>
    <n v="156"/>
  </r>
  <r>
    <x v="21"/>
    <x v="162"/>
    <x v="3"/>
    <x v="3"/>
    <s v="4-4_R4年度病床機能報告_2022年時点_慢性期"/>
    <x v="0"/>
    <n v="338"/>
  </r>
  <r>
    <x v="21"/>
    <x v="162"/>
    <x v="3"/>
    <x v="8"/>
    <s v="4-5_R4年度病床機能報告_2022年時点_休棟中（今後再開する予定）"/>
    <x v="0"/>
    <n v="0"/>
  </r>
  <r>
    <x v="21"/>
    <x v="162"/>
    <x v="3"/>
    <x v="9"/>
    <s v="4-6_R4年度病床機能報告_2022年時点_休棟中（今後廃止する予定）"/>
    <x v="0"/>
    <n v="0"/>
  </r>
  <r>
    <x v="21"/>
    <x v="162"/>
    <x v="3"/>
    <x v="10"/>
    <s v="4-7_R4年度病床機能報告_2022年時点_総計"/>
    <x v="0"/>
    <n v="773"/>
  </r>
  <r>
    <x v="21"/>
    <x v="162"/>
    <x v="4"/>
    <x v="0"/>
    <s v="5-1_R4年度現状一致率_高度急性期"/>
    <x v="1"/>
    <n v="0"/>
  </r>
  <r>
    <x v="21"/>
    <x v="162"/>
    <x v="4"/>
    <x v="1"/>
    <s v="5-2_R4年度現状一致率_急性期"/>
    <x v="1"/>
    <n v="1.5"/>
  </r>
  <r>
    <x v="21"/>
    <x v="162"/>
    <x v="4"/>
    <x v="2"/>
    <s v="5-3_R4年度現状一致率_回復期"/>
    <x v="1"/>
    <n v="0.57564575645756455"/>
  </r>
  <r>
    <x v="21"/>
    <x v="162"/>
    <x v="4"/>
    <x v="3"/>
    <s v="5-4_R4年度現状一致率_慢性期"/>
    <x v="1"/>
    <n v="1.8571428571428572"/>
  </r>
  <r>
    <x v="21"/>
    <x v="162"/>
    <x v="4"/>
    <x v="5"/>
    <s v="5-5_R4年度現状一致率_合計"/>
    <x v="1"/>
    <n v="1.1729893778452201"/>
  </r>
  <r>
    <x v="21"/>
    <x v="162"/>
    <x v="5"/>
    <x v="0"/>
    <s v="6-1_R4年度病床機能報告_2025年時点_高度急性期"/>
    <x v="0"/>
    <n v="0"/>
  </r>
  <r>
    <x v="21"/>
    <x v="162"/>
    <x v="5"/>
    <x v="1"/>
    <s v="6-2_R4年度病床機能報告_2025年時点_急性期"/>
    <x v="0"/>
    <n v="279"/>
  </r>
  <r>
    <x v="21"/>
    <x v="162"/>
    <x v="5"/>
    <x v="2"/>
    <s v="6-3_R4年度病床機能報告_2025年時点_回復期"/>
    <x v="0"/>
    <n v="156"/>
  </r>
  <r>
    <x v="21"/>
    <x v="162"/>
    <x v="5"/>
    <x v="3"/>
    <s v="6-4_R4年度病床機能報告_2025年時点_慢性期"/>
    <x v="0"/>
    <n v="278"/>
  </r>
  <r>
    <x v="21"/>
    <x v="162"/>
    <x v="5"/>
    <x v="11"/>
    <s v="6-5_R4年度病床機能報告_2025年時点_介護保険施設等へ移行予定"/>
    <x v="0"/>
    <n v="0"/>
  </r>
  <r>
    <x v="21"/>
    <x v="162"/>
    <x v="5"/>
    <x v="12"/>
    <s v="6-6_R4年度病床機能報告_2025年時点_休棟予定"/>
    <x v="0"/>
    <n v="0"/>
  </r>
  <r>
    <x v="21"/>
    <x v="162"/>
    <x v="5"/>
    <x v="13"/>
    <s v="6-7_R4年度病床機能報告_2025年時点_廃止予定"/>
    <x v="0"/>
    <n v="60"/>
  </r>
  <r>
    <x v="21"/>
    <x v="162"/>
    <x v="5"/>
    <x v="10"/>
    <s v="6-8_R4年度病床機能報告_2025年時点_総計"/>
    <x v="0"/>
    <n v="773"/>
  </r>
  <r>
    <x v="21"/>
    <x v="162"/>
    <x v="6"/>
    <x v="0"/>
    <s v="7-1_R4年度将来一致率_高度急性期"/>
    <x v="1"/>
    <n v="0"/>
  </r>
  <r>
    <x v="21"/>
    <x v="162"/>
    <x v="6"/>
    <x v="1"/>
    <s v="7-2_R4年度将来一致率_急性期"/>
    <x v="1"/>
    <n v="1.5"/>
  </r>
  <r>
    <x v="21"/>
    <x v="162"/>
    <x v="6"/>
    <x v="2"/>
    <s v="7-3_R4年度将来一致率_回復期"/>
    <x v="1"/>
    <n v="0.57564575645756455"/>
  </r>
  <r>
    <x v="21"/>
    <x v="162"/>
    <x v="6"/>
    <x v="3"/>
    <s v="7-4_R4年度将来一致率_慢性期"/>
    <x v="1"/>
    <n v="1.5274725274725274"/>
  </r>
  <r>
    <x v="21"/>
    <x v="162"/>
    <x v="6"/>
    <x v="5"/>
    <s v="7-5_R4年度将来一致率_合計"/>
    <x v="1"/>
    <n v="1.1729893778452201"/>
  </r>
  <r>
    <x v="21"/>
    <x v="163"/>
    <x v="0"/>
    <x v="0"/>
    <s v="1-1_現状ー構想策定時_高度急性期"/>
    <x v="0"/>
    <n v="14"/>
  </r>
  <r>
    <x v="21"/>
    <x v="163"/>
    <x v="0"/>
    <x v="1"/>
    <s v="1-2_現状ー構想策定時_急性期"/>
    <x v="0"/>
    <n v="1956"/>
  </r>
  <r>
    <x v="21"/>
    <x v="163"/>
    <x v="0"/>
    <x v="2"/>
    <s v="1-3_現状ー構想策定時_回復期"/>
    <x v="0"/>
    <n v="366"/>
  </r>
  <r>
    <x v="21"/>
    <x v="163"/>
    <x v="0"/>
    <x v="3"/>
    <s v="1-4_現状ー構想策定時_慢性期"/>
    <x v="0"/>
    <n v="894"/>
  </r>
  <r>
    <x v="21"/>
    <x v="163"/>
    <x v="0"/>
    <x v="4"/>
    <s v="1-5_現状ー構想策定時_未報告"/>
    <x v="0"/>
    <n v="0"/>
  </r>
  <r>
    <x v="21"/>
    <x v="163"/>
    <x v="0"/>
    <x v="5"/>
    <s v="1-6_現状ー構想策定時_合計"/>
    <x v="0"/>
    <n v="3230"/>
  </r>
  <r>
    <x v="21"/>
    <x v="163"/>
    <x v="0"/>
    <x v="6"/>
    <s v="1-7_現状ー構想策定時_在宅医療等"/>
    <x v="0"/>
    <n v="3127"/>
  </r>
  <r>
    <x v="21"/>
    <x v="163"/>
    <x v="0"/>
    <x v="7"/>
    <s v="1-8_現状ー構想策定時_うち訪問診療分"/>
    <x v="0"/>
    <n v="1273"/>
  </r>
  <r>
    <x v="21"/>
    <x v="163"/>
    <x v="1"/>
    <x v="0"/>
    <s v="2-1_将来_高度急性期"/>
    <x v="0"/>
    <n v="321"/>
  </r>
  <r>
    <x v="21"/>
    <x v="163"/>
    <x v="1"/>
    <x v="1"/>
    <s v="2-2_将来_急性期"/>
    <x v="0"/>
    <n v="1133"/>
  </r>
  <r>
    <x v="21"/>
    <x v="163"/>
    <x v="1"/>
    <x v="2"/>
    <s v="2-3_将来_回復期"/>
    <x v="0"/>
    <n v="1054"/>
  </r>
  <r>
    <x v="21"/>
    <x v="163"/>
    <x v="1"/>
    <x v="3"/>
    <s v="2-4_将来_慢性期"/>
    <x v="0"/>
    <n v="738"/>
  </r>
  <r>
    <x v="21"/>
    <x v="163"/>
    <x v="1"/>
    <x v="5"/>
    <s v="2-5_将来_合計"/>
    <x v="0"/>
    <n v="3246"/>
  </r>
  <r>
    <x v="21"/>
    <x v="163"/>
    <x v="1"/>
    <x v="6"/>
    <s v="2-6_将来_在宅医療等"/>
    <x v="0"/>
    <n v="-4585"/>
  </r>
  <r>
    <x v="21"/>
    <x v="163"/>
    <x v="1"/>
    <x v="7"/>
    <s v="2-7_将来_うち訪問診療分"/>
    <x v="0"/>
    <n v="-1832"/>
  </r>
  <r>
    <x v="21"/>
    <x v="163"/>
    <x v="2"/>
    <x v="0"/>
    <s v="3-1_構想策定時一致率_高度急性期"/>
    <x v="1"/>
    <n v="4.3613707165109032E-2"/>
  </r>
  <r>
    <x v="21"/>
    <x v="163"/>
    <x v="2"/>
    <x v="1"/>
    <s v="3-2_構想策定時一致率_急性期"/>
    <x v="1"/>
    <n v="1.7263901147396292"/>
  </r>
  <r>
    <x v="21"/>
    <x v="163"/>
    <x v="2"/>
    <x v="2"/>
    <s v="3-3_構想策定時一致率_回復期"/>
    <x v="1"/>
    <n v="0.34724857685009486"/>
  </r>
  <r>
    <x v="21"/>
    <x v="163"/>
    <x v="2"/>
    <x v="3"/>
    <s v="3-4_構想策定時一致率_慢性期"/>
    <x v="1"/>
    <n v="1.2113821138211383"/>
  </r>
  <r>
    <x v="21"/>
    <x v="163"/>
    <x v="2"/>
    <x v="5"/>
    <s v="3-5_構想策定時一致率_合計"/>
    <x v="1"/>
    <n v="0.99507085643869375"/>
  </r>
  <r>
    <x v="21"/>
    <x v="163"/>
    <x v="3"/>
    <x v="0"/>
    <s v="4-1_R4年度病床機能報告_2022年時点_高度急性期"/>
    <x v="0"/>
    <n v="258"/>
  </r>
  <r>
    <x v="21"/>
    <x v="163"/>
    <x v="3"/>
    <x v="1"/>
    <s v="4-2_R4年度病床機能報告_2022年時点_急性期"/>
    <x v="0"/>
    <n v="1801"/>
  </r>
  <r>
    <x v="21"/>
    <x v="163"/>
    <x v="3"/>
    <x v="2"/>
    <s v="4-3_R4年度病床機能報告_2022年時点_回復期"/>
    <x v="0"/>
    <n v="455"/>
  </r>
  <r>
    <x v="21"/>
    <x v="163"/>
    <x v="3"/>
    <x v="3"/>
    <s v="4-4_R4年度病床機能報告_2022年時点_慢性期"/>
    <x v="0"/>
    <n v="707"/>
  </r>
  <r>
    <x v="21"/>
    <x v="163"/>
    <x v="3"/>
    <x v="8"/>
    <s v="4-5_R4年度病床機能報告_2022年時点_休棟中（今後再開する予定）"/>
    <x v="0"/>
    <n v="109"/>
  </r>
  <r>
    <x v="21"/>
    <x v="163"/>
    <x v="3"/>
    <x v="9"/>
    <s v="4-6_R4年度病床機能報告_2022年時点_休棟中（今後廃止する予定）"/>
    <x v="0"/>
    <n v="0"/>
  </r>
  <r>
    <x v="21"/>
    <x v="163"/>
    <x v="3"/>
    <x v="10"/>
    <s v="4-7_R4年度病床機能報告_2022年時点_総計"/>
    <x v="0"/>
    <n v="3330"/>
  </r>
  <r>
    <x v="21"/>
    <x v="163"/>
    <x v="4"/>
    <x v="0"/>
    <s v="5-1_R4年度現状一致率_高度急性期"/>
    <x v="1"/>
    <n v="0.80373831775700932"/>
  </r>
  <r>
    <x v="21"/>
    <x v="163"/>
    <x v="4"/>
    <x v="1"/>
    <s v="5-2_R4年度現状一致率_急性期"/>
    <x v="1"/>
    <n v="1.5895851721094441"/>
  </r>
  <r>
    <x v="21"/>
    <x v="163"/>
    <x v="4"/>
    <x v="2"/>
    <s v="5-3_R4年度現状一致率_回復期"/>
    <x v="1"/>
    <n v="0.43168880455407971"/>
  </r>
  <r>
    <x v="21"/>
    <x v="163"/>
    <x v="4"/>
    <x v="3"/>
    <s v="5-4_R4年度現状一致率_慢性期"/>
    <x v="1"/>
    <n v="0.95799457994579951"/>
  </r>
  <r>
    <x v="21"/>
    <x v="163"/>
    <x v="4"/>
    <x v="5"/>
    <s v="5-5_R4年度現状一致率_合計"/>
    <x v="1"/>
    <n v="1.0258780036968578"/>
  </r>
  <r>
    <x v="21"/>
    <x v="163"/>
    <x v="5"/>
    <x v="0"/>
    <s v="6-1_R4年度病床機能報告_2025年時点_高度急性期"/>
    <x v="0"/>
    <n v="258"/>
  </r>
  <r>
    <x v="21"/>
    <x v="163"/>
    <x v="5"/>
    <x v="1"/>
    <s v="6-2_R4年度病床機能報告_2025年時点_急性期"/>
    <x v="0"/>
    <n v="1864"/>
  </r>
  <r>
    <x v="21"/>
    <x v="163"/>
    <x v="5"/>
    <x v="2"/>
    <s v="6-3_R4年度病床機能報告_2025年時点_回復期"/>
    <x v="0"/>
    <n v="496"/>
  </r>
  <r>
    <x v="21"/>
    <x v="163"/>
    <x v="5"/>
    <x v="3"/>
    <s v="6-4_R4年度病床機能報告_2025年時点_慢性期"/>
    <x v="0"/>
    <n v="607"/>
  </r>
  <r>
    <x v="21"/>
    <x v="163"/>
    <x v="5"/>
    <x v="11"/>
    <s v="6-5_R4年度病床機能報告_2025年時点_介護保険施設等へ移行予定"/>
    <x v="0"/>
    <n v="0"/>
  </r>
  <r>
    <x v="21"/>
    <x v="163"/>
    <x v="5"/>
    <x v="12"/>
    <s v="6-6_R4年度病床機能報告_2025年時点_休棟予定"/>
    <x v="0"/>
    <n v="105"/>
  </r>
  <r>
    <x v="21"/>
    <x v="163"/>
    <x v="5"/>
    <x v="13"/>
    <s v="6-7_R4年度病床機能報告_2025年時点_廃止予定"/>
    <x v="0"/>
    <n v="0"/>
  </r>
  <r>
    <x v="21"/>
    <x v="163"/>
    <x v="5"/>
    <x v="10"/>
    <s v="6-8_R4年度病床機能報告_2025年時点_総計"/>
    <x v="0"/>
    <n v="3330"/>
  </r>
  <r>
    <x v="21"/>
    <x v="163"/>
    <x v="6"/>
    <x v="0"/>
    <s v="7-1_R4年度将来一致率_高度急性期"/>
    <x v="1"/>
    <n v="0.80373831775700932"/>
  </r>
  <r>
    <x v="21"/>
    <x v="163"/>
    <x v="6"/>
    <x v="1"/>
    <s v="7-2_R4年度将来一致率_急性期"/>
    <x v="1"/>
    <n v="1.6451897616946161"/>
  </r>
  <r>
    <x v="21"/>
    <x v="163"/>
    <x v="6"/>
    <x v="2"/>
    <s v="7-3_R4年度将来一致率_回復期"/>
    <x v="1"/>
    <n v="0.47058823529411764"/>
  </r>
  <r>
    <x v="21"/>
    <x v="163"/>
    <x v="6"/>
    <x v="3"/>
    <s v="7-4_R4年度将来一致率_慢性期"/>
    <x v="1"/>
    <n v="0.8224932249322493"/>
  </r>
  <r>
    <x v="21"/>
    <x v="163"/>
    <x v="6"/>
    <x v="5"/>
    <s v="7-5_R4年度将来一致率_合計"/>
    <x v="1"/>
    <n v="1.0258780036968578"/>
  </r>
  <r>
    <x v="21"/>
    <x v="164"/>
    <x v="0"/>
    <x v="0"/>
    <s v="1-1_現状ー構想策定時_高度急性期"/>
    <x v="0"/>
    <n v="747"/>
  </r>
  <r>
    <x v="21"/>
    <x v="164"/>
    <x v="0"/>
    <x v="1"/>
    <s v="1-2_現状ー構想策定時_急性期"/>
    <x v="0"/>
    <n v="3294"/>
  </r>
  <r>
    <x v="21"/>
    <x v="164"/>
    <x v="0"/>
    <x v="2"/>
    <s v="1-3_現状ー構想策定時_回復期"/>
    <x v="0"/>
    <n v="410"/>
  </r>
  <r>
    <x v="21"/>
    <x v="164"/>
    <x v="0"/>
    <x v="3"/>
    <s v="1-4_現状ー構想策定時_慢性期"/>
    <x v="0"/>
    <n v="1577"/>
  </r>
  <r>
    <x v="21"/>
    <x v="164"/>
    <x v="0"/>
    <x v="4"/>
    <s v="1-5_現状ー構想策定時_未報告"/>
    <x v="0"/>
    <n v="0"/>
  </r>
  <r>
    <x v="21"/>
    <x v="164"/>
    <x v="0"/>
    <x v="5"/>
    <s v="1-6_現状ー構想策定時_合計"/>
    <x v="0"/>
    <n v="6028"/>
  </r>
  <r>
    <x v="21"/>
    <x v="164"/>
    <x v="0"/>
    <x v="6"/>
    <s v="1-7_現状ー構想策定時_在宅医療等"/>
    <x v="0"/>
    <n v="5026"/>
  </r>
  <r>
    <x v="21"/>
    <x v="164"/>
    <x v="0"/>
    <x v="7"/>
    <s v="1-8_現状ー構想策定時_うち訪問診療分"/>
    <x v="0"/>
    <n v="2420"/>
  </r>
  <r>
    <x v="21"/>
    <x v="164"/>
    <x v="1"/>
    <x v="0"/>
    <s v="2-1_将来_高度急性期"/>
    <x v="0"/>
    <n v="609"/>
  </r>
  <r>
    <x v="21"/>
    <x v="164"/>
    <x v="1"/>
    <x v="1"/>
    <s v="2-2_将来_急性期"/>
    <x v="0"/>
    <n v="1588"/>
  </r>
  <r>
    <x v="21"/>
    <x v="164"/>
    <x v="1"/>
    <x v="2"/>
    <s v="2-3_将来_回復期"/>
    <x v="0"/>
    <n v="1572"/>
  </r>
  <r>
    <x v="21"/>
    <x v="164"/>
    <x v="1"/>
    <x v="3"/>
    <s v="2-4_将来_慢性期"/>
    <x v="0"/>
    <n v="1160"/>
  </r>
  <r>
    <x v="21"/>
    <x v="164"/>
    <x v="1"/>
    <x v="5"/>
    <s v="2-5_将来_合計"/>
    <x v="0"/>
    <n v="4929"/>
  </r>
  <r>
    <x v="21"/>
    <x v="164"/>
    <x v="1"/>
    <x v="6"/>
    <s v="2-6_将来_在宅医療等"/>
    <x v="0"/>
    <n v="-7186"/>
  </r>
  <r>
    <x v="21"/>
    <x v="164"/>
    <x v="1"/>
    <x v="7"/>
    <s v="2-7_将来_うち訪問診療分"/>
    <x v="0"/>
    <n v="-3271"/>
  </r>
  <r>
    <x v="21"/>
    <x v="164"/>
    <x v="2"/>
    <x v="0"/>
    <s v="3-1_構想策定時一致率_高度急性期"/>
    <x v="1"/>
    <n v="1.2266009852216748"/>
  </r>
  <r>
    <x v="21"/>
    <x v="164"/>
    <x v="2"/>
    <x v="1"/>
    <s v="3-2_構想策定時一致率_急性期"/>
    <x v="1"/>
    <n v="2.0743073047858944"/>
  </r>
  <r>
    <x v="21"/>
    <x v="164"/>
    <x v="2"/>
    <x v="2"/>
    <s v="3-3_構想策定時一致率_回復期"/>
    <x v="1"/>
    <n v="0.26081424936386771"/>
  </r>
  <r>
    <x v="21"/>
    <x v="164"/>
    <x v="2"/>
    <x v="3"/>
    <s v="3-4_構想策定時一致率_慢性期"/>
    <x v="1"/>
    <n v="1.3594827586206897"/>
  </r>
  <r>
    <x v="21"/>
    <x v="164"/>
    <x v="2"/>
    <x v="5"/>
    <s v="3-5_構想策定時一致率_合計"/>
    <x v="1"/>
    <n v="1.2229661188882126"/>
  </r>
  <r>
    <x v="21"/>
    <x v="164"/>
    <x v="3"/>
    <x v="0"/>
    <s v="4-1_R4年度病床機能報告_2022年時点_高度急性期"/>
    <x v="0"/>
    <n v="740"/>
  </r>
  <r>
    <x v="21"/>
    <x v="164"/>
    <x v="3"/>
    <x v="1"/>
    <s v="4-2_R4年度病床機能報告_2022年時点_急性期"/>
    <x v="0"/>
    <n v="2506"/>
  </r>
  <r>
    <x v="21"/>
    <x v="164"/>
    <x v="3"/>
    <x v="2"/>
    <s v="4-3_R4年度病床機能報告_2022年時点_回復期"/>
    <x v="0"/>
    <n v="962"/>
  </r>
  <r>
    <x v="21"/>
    <x v="164"/>
    <x v="3"/>
    <x v="3"/>
    <s v="4-4_R4年度病床機能報告_2022年時点_慢性期"/>
    <x v="0"/>
    <n v="1955"/>
  </r>
  <r>
    <x v="21"/>
    <x v="164"/>
    <x v="3"/>
    <x v="8"/>
    <s v="4-5_R4年度病床機能報告_2022年時点_休棟中（今後再開する予定）"/>
    <x v="0"/>
    <n v="67"/>
  </r>
  <r>
    <x v="21"/>
    <x v="164"/>
    <x v="3"/>
    <x v="9"/>
    <s v="4-6_R4年度病床機能報告_2022年時点_休棟中（今後廃止する予定）"/>
    <x v="0"/>
    <n v="35"/>
  </r>
  <r>
    <x v="21"/>
    <x v="164"/>
    <x v="3"/>
    <x v="10"/>
    <s v="4-7_R4年度病床機能報告_2022年時点_総計"/>
    <x v="0"/>
    <n v="6265"/>
  </r>
  <r>
    <x v="21"/>
    <x v="164"/>
    <x v="4"/>
    <x v="0"/>
    <s v="5-1_R4年度現状一致率_高度急性期"/>
    <x v="1"/>
    <n v="1.2151067323481117"/>
  </r>
  <r>
    <x v="21"/>
    <x v="164"/>
    <x v="4"/>
    <x v="1"/>
    <s v="5-2_R4年度現状一致率_急性期"/>
    <x v="1"/>
    <n v="1.5780856423173804"/>
  </r>
  <r>
    <x v="21"/>
    <x v="164"/>
    <x v="4"/>
    <x v="2"/>
    <s v="5-3_R4年度現状一致率_回復期"/>
    <x v="1"/>
    <n v="0.61195928753180662"/>
  </r>
  <r>
    <x v="21"/>
    <x v="164"/>
    <x v="4"/>
    <x v="3"/>
    <s v="5-4_R4年度現状一致率_慢性期"/>
    <x v="1"/>
    <n v="1.6853448275862069"/>
  </r>
  <r>
    <x v="21"/>
    <x v="164"/>
    <x v="4"/>
    <x v="5"/>
    <s v="5-5_R4年度現状一致率_合計"/>
    <x v="1"/>
    <n v="1.2710488942990465"/>
  </r>
  <r>
    <x v="21"/>
    <x v="164"/>
    <x v="5"/>
    <x v="0"/>
    <s v="6-1_R4年度病床機能報告_2025年時点_高度急性期"/>
    <x v="0"/>
    <n v="740"/>
  </r>
  <r>
    <x v="21"/>
    <x v="164"/>
    <x v="5"/>
    <x v="1"/>
    <s v="6-2_R4年度病床機能報告_2025年時点_急性期"/>
    <x v="0"/>
    <n v="2495"/>
  </r>
  <r>
    <x v="21"/>
    <x v="164"/>
    <x v="5"/>
    <x v="2"/>
    <s v="6-3_R4年度病床機能報告_2025年時点_回復期"/>
    <x v="0"/>
    <n v="1110"/>
  </r>
  <r>
    <x v="21"/>
    <x v="164"/>
    <x v="5"/>
    <x v="3"/>
    <s v="6-4_R4年度病床機能報告_2025年時点_慢性期"/>
    <x v="0"/>
    <n v="1785"/>
  </r>
  <r>
    <x v="21"/>
    <x v="164"/>
    <x v="5"/>
    <x v="11"/>
    <s v="6-5_R4年度病床機能報告_2025年時点_介護保険施設等へ移行予定"/>
    <x v="0"/>
    <n v="60"/>
  </r>
  <r>
    <x v="21"/>
    <x v="164"/>
    <x v="5"/>
    <x v="12"/>
    <s v="6-6_R4年度病床機能報告_2025年時点_休棟予定"/>
    <x v="0"/>
    <n v="0"/>
  </r>
  <r>
    <x v="21"/>
    <x v="164"/>
    <x v="5"/>
    <x v="13"/>
    <s v="6-7_R4年度病床機能報告_2025年時点_廃止予定"/>
    <x v="0"/>
    <n v="75"/>
  </r>
  <r>
    <x v="21"/>
    <x v="164"/>
    <x v="5"/>
    <x v="10"/>
    <s v="6-8_R4年度病床機能報告_2025年時点_総計"/>
    <x v="0"/>
    <n v="6265"/>
  </r>
  <r>
    <x v="21"/>
    <x v="164"/>
    <x v="6"/>
    <x v="0"/>
    <s v="7-1_R4年度将来一致率_高度急性期"/>
    <x v="1"/>
    <n v="1.2151067323481117"/>
  </r>
  <r>
    <x v="21"/>
    <x v="164"/>
    <x v="6"/>
    <x v="1"/>
    <s v="7-2_R4年度将来一致率_急性期"/>
    <x v="1"/>
    <n v="1.5711586901763224"/>
  </r>
  <r>
    <x v="21"/>
    <x v="164"/>
    <x v="6"/>
    <x v="2"/>
    <s v="7-3_R4年度将来一致率_回復期"/>
    <x v="1"/>
    <n v="0.70610687022900764"/>
  </r>
  <r>
    <x v="21"/>
    <x v="164"/>
    <x v="6"/>
    <x v="3"/>
    <s v="7-4_R4年度将来一致率_慢性期"/>
    <x v="1"/>
    <n v="1.5387931034482758"/>
  </r>
  <r>
    <x v="21"/>
    <x v="164"/>
    <x v="6"/>
    <x v="5"/>
    <s v="7-5_R4年度将来一致率_合計"/>
    <x v="1"/>
    <n v="1.2710488942990465"/>
  </r>
  <r>
    <x v="21"/>
    <x v="165"/>
    <x v="0"/>
    <x v="0"/>
    <s v="1-1_現状ー構想策定時_高度急性期"/>
    <x v="0"/>
    <n v="2333"/>
  </r>
  <r>
    <x v="21"/>
    <x v="165"/>
    <x v="0"/>
    <x v="1"/>
    <s v="1-2_現状ー構想策定時_急性期"/>
    <x v="0"/>
    <n v="2257"/>
  </r>
  <r>
    <x v="21"/>
    <x v="165"/>
    <x v="0"/>
    <x v="2"/>
    <s v="1-3_現状ー構想策定時_回復期"/>
    <x v="0"/>
    <n v="473"/>
  </r>
  <r>
    <x v="21"/>
    <x v="165"/>
    <x v="0"/>
    <x v="3"/>
    <s v="1-4_現状ー構想策定時_慢性期"/>
    <x v="0"/>
    <n v="2797"/>
  </r>
  <r>
    <x v="21"/>
    <x v="165"/>
    <x v="0"/>
    <x v="4"/>
    <s v="1-5_現状ー構想策定時_未報告"/>
    <x v="0"/>
    <n v="0"/>
  </r>
  <r>
    <x v="21"/>
    <x v="165"/>
    <x v="0"/>
    <x v="5"/>
    <s v="1-6_現状ー構想策定時_合計"/>
    <x v="0"/>
    <n v="7860"/>
  </r>
  <r>
    <x v="21"/>
    <x v="165"/>
    <x v="0"/>
    <x v="6"/>
    <s v="1-7_現状ー構想策定時_在宅医療等"/>
    <x v="0"/>
    <n v="6460"/>
  </r>
  <r>
    <x v="21"/>
    <x v="165"/>
    <x v="0"/>
    <x v="7"/>
    <s v="1-8_現状ー構想策定時_うち訪問診療分"/>
    <x v="0"/>
    <n v="3065"/>
  </r>
  <r>
    <x v="21"/>
    <x v="165"/>
    <x v="1"/>
    <x v="0"/>
    <s v="2-1_将来_高度急性期"/>
    <x v="0"/>
    <n v="889"/>
  </r>
  <r>
    <x v="21"/>
    <x v="165"/>
    <x v="1"/>
    <x v="1"/>
    <s v="2-2_将来_急性期"/>
    <x v="0"/>
    <n v="2104"/>
  </r>
  <r>
    <x v="21"/>
    <x v="165"/>
    <x v="1"/>
    <x v="2"/>
    <s v="2-3_将来_回復期"/>
    <x v="0"/>
    <n v="1572"/>
  </r>
  <r>
    <x v="21"/>
    <x v="165"/>
    <x v="1"/>
    <x v="3"/>
    <s v="2-4_将来_慢性期"/>
    <x v="0"/>
    <n v="1449"/>
  </r>
  <r>
    <x v="21"/>
    <x v="165"/>
    <x v="1"/>
    <x v="5"/>
    <s v="2-5_将来_合計"/>
    <x v="0"/>
    <n v="6014"/>
  </r>
  <r>
    <x v="21"/>
    <x v="165"/>
    <x v="1"/>
    <x v="6"/>
    <s v="2-6_将来_在宅医療等"/>
    <x v="0"/>
    <n v="-9652"/>
  </r>
  <r>
    <x v="21"/>
    <x v="165"/>
    <x v="1"/>
    <x v="7"/>
    <s v="2-7_将来_うち訪問診療分"/>
    <x v="0"/>
    <n v="-4162"/>
  </r>
  <r>
    <x v="21"/>
    <x v="165"/>
    <x v="2"/>
    <x v="0"/>
    <s v="3-1_構想策定時一致率_高度急性期"/>
    <x v="1"/>
    <n v="2.6242969628796402"/>
  </r>
  <r>
    <x v="21"/>
    <x v="165"/>
    <x v="2"/>
    <x v="1"/>
    <s v="3-2_構想策定時一致率_急性期"/>
    <x v="1"/>
    <n v="1.0727186311787071"/>
  </r>
  <r>
    <x v="21"/>
    <x v="165"/>
    <x v="2"/>
    <x v="2"/>
    <s v="3-3_構想策定時一致率_回復期"/>
    <x v="1"/>
    <n v="0.30089058524173029"/>
  </r>
  <r>
    <x v="21"/>
    <x v="165"/>
    <x v="2"/>
    <x v="3"/>
    <s v="3-4_構想策定時一致率_慢性期"/>
    <x v="1"/>
    <n v="1.930296756383713"/>
  </r>
  <r>
    <x v="21"/>
    <x v="165"/>
    <x v="2"/>
    <x v="5"/>
    <s v="3-5_構想策定時一致率_合計"/>
    <x v="1"/>
    <n v="1.3069504489524444"/>
  </r>
  <r>
    <x v="21"/>
    <x v="165"/>
    <x v="3"/>
    <x v="0"/>
    <s v="4-1_R4年度病床機能報告_2022年時点_高度急性期"/>
    <x v="0"/>
    <n v="1920"/>
  </r>
  <r>
    <x v="21"/>
    <x v="165"/>
    <x v="3"/>
    <x v="1"/>
    <s v="4-2_R4年度病床機能報告_2022年時点_急性期"/>
    <x v="0"/>
    <n v="2247"/>
  </r>
  <r>
    <x v="21"/>
    <x v="165"/>
    <x v="3"/>
    <x v="2"/>
    <s v="4-3_R4年度病床機能報告_2022年時点_回復期"/>
    <x v="0"/>
    <n v="927"/>
  </r>
  <r>
    <x v="21"/>
    <x v="165"/>
    <x v="3"/>
    <x v="3"/>
    <s v="4-4_R4年度病床機能報告_2022年時点_慢性期"/>
    <x v="0"/>
    <n v="1676"/>
  </r>
  <r>
    <x v="21"/>
    <x v="165"/>
    <x v="3"/>
    <x v="8"/>
    <s v="4-5_R4年度病床機能報告_2022年時点_休棟中（今後再開する予定）"/>
    <x v="0"/>
    <n v="93"/>
  </r>
  <r>
    <x v="21"/>
    <x v="165"/>
    <x v="3"/>
    <x v="9"/>
    <s v="4-6_R4年度病床機能報告_2022年時点_休棟中（今後廃止する予定）"/>
    <x v="0"/>
    <n v="0"/>
  </r>
  <r>
    <x v="21"/>
    <x v="165"/>
    <x v="3"/>
    <x v="10"/>
    <s v="4-7_R4年度病床機能報告_2022年時点_総計"/>
    <x v="0"/>
    <n v="6863"/>
  </r>
  <r>
    <x v="21"/>
    <x v="165"/>
    <x v="4"/>
    <x v="0"/>
    <s v="5-1_R4年度現状一致率_高度急性期"/>
    <x v="1"/>
    <n v="2.1597300337457819"/>
  </r>
  <r>
    <x v="21"/>
    <x v="165"/>
    <x v="4"/>
    <x v="1"/>
    <s v="5-2_R4年度現状一致率_急性期"/>
    <x v="1"/>
    <n v="1.0679657794676807"/>
  </r>
  <r>
    <x v="21"/>
    <x v="165"/>
    <x v="4"/>
    <x v="2"/>
    <s v="5-3_R4年度現状一致率_回復期"/>
    <x v="1"/>
    <n v="0.58969465648854957"/>
  </r>
  <r>
    <x v="21"/>
    <x v="165"/>
    <x v="4"/>
    <x v="3"/>
    <s v="5-4_R4年度現状一致率_慢性期"/>
    <x v="1"/>
    <n v="1.1566597653554176"/>
  </r>
  <r>
    <x v="21"/>
    <x v="165"/>
    <x v="4"/>
    <x v="5"/>
    <s v="5-5_R4年度現状一致率_合計"/>
    <x v="1"/>
    <n v="1.1411706019288328"/>
  </r>
  <r>
    <x v="21"/>
    <x v="165"/>
    <x v="5"/>
    <x v="0"/>
    <s v="6-1_R4年度病床機能報告_2025年時点_高度急性期"/>
    <x v="0"/>
    <n v="1920"/>
  </r>
  <r>
    <x v="21"/>
    <x v="165"/>
    <x v="5"/>
    <x v="1"/>
    <s v="6-2_R4年度病床機能報告_2025年時点_急性期"/>
    <x v="0"/>
    <n v="2340"/>
  </r>
  <r>
    <x v="21"/>
    <x v="165"/>
    <x v="5"/>
    <x v="2"/>
    <s v="6-3_R4年度病床機能報告_2025年時点_回復期"/>
    <x v="0"/>
    <n v="927"/>
  </r>
  <r>
    <x v="21"/>
    <x v="165"/>
    <x v="5"/>
    <x v="3"/>
    <s v="6-4_R4年度病床機能報告_2025年時点_慢性期"/>
    <x v="0"/>
    <n v="1676"/>
  </r>
  <r>
    <x v="21"/>
    <x v="165"/>
    <x v="5"/>
    <x v="11"/>
    <s v="6-5_R4年度病床機能報告_2025年時点_介護保険施設等へ移行予定"/>
    <x v="0"/>
    <n v="0"/>
  </r>
  <r>
    <x v="21"/>
    <x v="165"/>
    <x v="5"/>
    <x v="12"/>
    <s v="6-6_R4年度病床機能報告_2025年時点_休棟予定"/>
    <x v="0"/>
    <n v="0"/>
  </r>
  <r>
    <x v="21"/>
    <x v="165"/>
    <x v="5"/>
    <x v="13"/>
    <s v="6-7_R4年度病床機能報告_2025年時点_廃止予定"/>
    <x v="0"/>
    <n v="0"/>
  </r>
  <r>
    <x v="21"/>
    <x v="165"/>
    <x v="5"/>
    <x v="10"/>
    <s v="6-8_R4年度病床機能報告_2025年時点_総計"/>
    <x v="0"/>
    <n v="6863"/>
  </r>
  <r>
    <x v="21"/>
    <x v="165"/>
    <x v="6"/>
    <x v="0"/>
    <s v="7-1_R4年度将来一致率_高度急性期"/>
    <x v="1"/>
    <n v="2.1597300337457819"/>
  </r>
  <r>
    <x v="21"/>
    <x v="165"/>
    <x v="6"/>
    <x v="1"/>
    <s v="7-2_R4年度将来一致率_急性期"/>
    <x v="1"/>
    <n v="1.1121673003802282"/>
  </r>
  <r>
    <x v="21"/>
    <x v="165"/>
    <x v="6"/>
    <x v="2"/>
    <s v="7-3_R4年度将来一致率_回復期"/>
    <x v="1"/>
    <n v="0.58969465648854957"/>
  </r>
  <r>
    <x v="21"/>
    <x v="165"/>
    <x v="6"/>
    <x v="3"/>
    <s v="7-4_R4年度将来一致率_慢性期"/>
    <x v="1"/>
    <n v="1.1566597653554176"/>
  </r>
  <r>
    <x v="21"/>
    <x v="165"/>
    <x v="6"/>
    <x v="5"/>
    <s v="7-5_R4年度将来一致率_合計"/>
    <x v="1"/>
    <n v="1.1411706019288328"/>
  </r>
  <r>
    <x v="21"/>
    <x v="166"/>
    <x v="0"/>
    <x v="0"/>
    <s v="1-1_現状ー構想策定時_高度急性期"/>
    <x v="0"/>
    <n v="2369"/>
  </r>
  <r>
    <x v="21"/>
    <x v="166"/>
    <x v="0"/>
    <x v="1"/>
    <s v="1-2_現状ー構想策定時_急性期"/>
    <x v="0"/>
    <n v="1309"/>
  </r>
  <r>
    <x v="21"/>
    <x v="166"/>
    <x v="0"/>
    <x v="2"/>
    <s v="1-3_現状ー構想策定時_回復期"/>
    <x v="0"/>
    <n v="449"/>
  </r>
  <r>
    <x v="21"/>
    <x v="166"/>
    <x v="0"/>
    <x v="3"/>
    <s v="1-4_現状ー構想策定時_慢性期"/>
    <x v="0"/>
    <n v="1682"/>
  </r>
  <r>
    <x v="21"/>
    <x v="166"/>
    <x v="0"/>
    <x v="4"/>
    <s v="1-5_現状ー構想策定時_未報告"/>
    <x v="0"/>
    <n v="0"/>
  </r>
  <r>
    <x v="21"/>
    <x v="166"/>
    <x v="0"/>
    <x v="5"/>
    <s v="1-6_現状ー構想策定時_合計"/>
    <x v="0"/>
    <n v="5809"/>
  </r>
  <r>
    <x v="21"/>
    <x v="166"/>
    <x v="0"/>
    <x v="6"/>
    <s v="1-7_現状ー構想策定時_在宅医療等"/>
    <x v="0"/>
    <n v="5707"/>
  </r>
  <r>
    <x v="21"/>
    <x v="166"/>
    <x v="0"/>
    <x v="7"/>
    <s v="1-8_現状ー構想策定時_うち訪問診療分"/>
    <x v="0"/>
    <n v="2844"/>
  </r>
  <r>
    <x v="21"/>
    <x v="166"/>
    <x v="1"/>
    <x v="0"/>
    <s v="2-1_将来_高度急性期"/>
    <x v="0"/>
    <n v="773"/>
  </r>
  <r>
    <x v="21"/>
    <x v="166"/>
    <x v="1"/>
    <x v="1"/>
    <s v="2-2_将来_急性期"/>
    <x v="0"/>
    <n v="1760"/>
  </r>
  <r>
    <x v="21"/>
    <x v="166"/>
    <x v="1"/>
    <x v="2"/>
    <s v="2-3_将来_回復期"/>
    <x v="0"/>
    <n v="1370"/>
  </r>
  <r>
    <x v="21"/>
    <x v="166"/>
    <x v="1"/>
    <x v="3"/>
    <s v="2-4_将来_慢性期"/>
    <x v="0"/>
    <n v="1299"/>
  </r>
  <r>
    <x v="21"/>
    <x v="166"/>
    <x v="1"/>
    <x v="5"/>
    <s v="2-5_将来_合計"/>
    <x v="0"/>
    <n v="5202"/>
  </r>
  <r>
    <x v="21"/>
    <x v="166"/>
    <x v="1"/>
    <x v="6"/>
    <s v="2-6_将来_在宅医療等"/>
    <x v="0"/>
    <n v="-8082"/>
  </r>
  <r>
    <x v="21"/>
    <x v="166"/>
    <x v="1"/>
    <x v="7"/>
    <s v="2-7_将来_うち訪問診療分"/>
    <x v="0"/>
    <n v="-3845"/>
  </r>
  <r>
    <x v="21"/>
    <x v="166"/>
    <x v="2"/>
    <x v="0"/>
    <s v="3-1_構想策定時一致率_高度急性期"/>
    <x v="1"/>
    <n v="3.0646830530401035"/>
  </r>
  <r>
    <x v="21"/>
    <x v="166"/>
    <x v="2"/>
    <x v="1"/>
    <s v="3-2_構想策定時一致率_急性期"/>
    <x v="1"/>
    <n v="0.74375000000000002"/>
  </r>
  <r>
    <x v="21"/>
    <x v="166"/>
    <x v="2"/>
    <x v="2"/>
    <s v="3-3_構想策定時一致率_回復期"/>
    <x v="1"/>
    <n v="0.32773722627737228"/>
  </r>
  <r>
    <x v="21"/>
    <x v="166"/>
    <x v="2"/>
    <x v="3"/>
    <s v="3-4_構想策定時一致率_慢性期"/>
    <x v="1"/>
    <n v="1.2948421862971518"/>
  </r>
  <r>
    <x v="21"/>
    <x v="166"/>
    <x v="2"/>
    <x v="5"/>
    <s v="3-5_構想策定時一致率_合計"/>
    <x v="1"/>
    <n v="1.1166858900422914"/>
  </r>
  <r>
    <x v="21"/>
    <x v="166"/>
    <x v="3"/>
    <x v="0"/>
    <s v="4-1_R4年度病床機能報告_2022年時点_高度急性期"/>
    <x v="0"/>
    <n v="1649"/>
  </r>
  <r>
    <x v="21"/>
    <x v="166"/>
    <x v="3"/>
    <x v="1"/>
    <s v="4-2_R4年度病床機能報告_2022年時点_急性期"/>
    <x v="0"/>
    <n v="1803"/>
  </r>
  <r>
    <x v="21"/>
    <x v="166"/>
    <x v="3"/>
    <x v="2"/>
    <s v="4-3_R4年度病床機能報告_2022年時点_回復期"/>
    <x v="0"/>
    <n v="945"/>
  </r>
  <r>
    <x v="21"/>
    <x v="166"/>
    <x v="3"/>
    <x v="3"/>
    <s v="4-4_R4年度病床機能報告_2022年時点_慢性期"/>
    <x v="0"/>
    <n v="1707"/>
  </r>
  <r>
    <x v="21"/>
    <x v="166"/>
    <x v="3"/>
    <x v="8"/>
    <s v="4-5_R4年度病床機能報告_2022年時点_休棟中（今後再開する予定）"/>
    <x v="0"/>
    <n v="151"/>
  </r>
  <r>
    <x v="21"/>
    <x v="166"/>
    <x v="3"/>
    <x v="9"/>
    <s v="4-6_R4年度病床機能報告_2022年時点_休棟中（今後廃止する予定）"/>
    <x v="0"/>
    <n v="4"/>
  </r>
  <r>
    <x v="21"/>
    <x v="166"/>
    <x v="3"/>
    <x v="10"/>
    <s v="4-7_R4年度病床機能報告_2022年時点_総計"/>
    <x v="0"/>
    <n v="6259"/>
  </r>
  <r>
    <x v="21"/>
    <x v="166"/>
    <x v="4"/>
    <x v="0"/>
    <s v="5-1_R4年度現状一致率_高度急性期"/>
    <x v="1"/>
    <n v="2.1332470892626132"/>
  </r>
  <r>
    <x v="21"/>
    <x v="166"/>
    <x v="4"/>
    <x v="1"/>
    <s v="5-2_R4年度現状一致率_急性期"/>
    <x v="1"/>
    <n v="1.0244318181818182"/>
  </r>
  <r>
    <x v="21"/>
    <x v="166"/>
    <x v="4"/>
    <x v="2"/>
    <s v="5-3_R4年度現状一致率_回復期"/>
    <x v="1"/>
    <n v="0.68978102189781021"/>
  </r>
  <r>
    <x v="21"/>
    <x v="166"/>
    <x v="4"/>
    <x v="3"/>
    <s v="5-4_R4年度現状一致率_慢性期"/>
    <x v="1"/>
    <n v="1.3140877598152425"/>
  </r>
  <r>
    <x v="21"/>
    <x v="166"/>
    <x v="4"/>
    <x v="5"/>
    <s v="5-5_R4年度現状一致率_合計"/>
    <x v="1"/>
    <n v="1.20319108035371"/>
  </r>
  <r>
    <x v="21"/>
    <x v="166"/>
    <x v="5"/>
    <x v="0"/>
    <s v="6-1_R4年度病床機能報告_2025年時点_高度急性期"/>
    <x v="0"/>
    <n v="1591"/>
  </r>
  <r>
    <x v="21"/>
    <x v="166"/>
    <x v="5"/>
    <x v="1"/>
    <s v="6-2_R4年度病床機能報告_2025年時点_急性期"/>
    <x v="0"/>
    <n v="1838"/>
  </r>
  <r>
    <x v="21"/>
    <x v="166"/>
    <x v="5"/>
    <x v="2"/>
    <s v="6-3_R4年度病床機能報告_2025年時点_回復期"/>
    <x v="0"/>
    <n v="945"/>
  </r>
  <r>
    <x v="21"/>
    <x v="166"/>
    <x v="5"/>
    <x v="3"/>
    <s v="6-4_R4年度病床機能報告_2025年時点_慢性期"/>
    <x v="0"/>
    <n v="1726"/>
  </r>
  <r>
    <x v="21"/>
    <x v="166"/>
    <x v="5"/>
    <x v="11"/>
    <s v="6-5_R4年度病床機能報告_2025年時点_介護保険施設等へ移行予定"/>
    <x v="0"/>
    <n v="41"/>
  </r>
  <r>
    <x v="21"/>
    <x v="166"/>
    <x v="5"/>
    <x v="12"/>
    <s v="6-6_R4年度病床機能報告_2025年時点_休棟予定"/>
    <x v="0"/>
    <n v="94"/>
  </r>
  <r>
    <x v="21"/>
    <x v="166"/>
    <x v="5"/>
    <x v="13"/>
    <s v="6-7_R4年度病床機能報告_2025年時点_廃止予定"/>
    <x v="0"/>
    <n v="24"/>
  </r>
  <r>
    <x v="21"/>
    <x v="166"/>
    <x v="5"/>
    <x v="10"/>
    <s v="6-8_R4年度病床機能報告_2025年時点_総計"/>
    <x v="0"/>
    <n v="6259"/>
  </r>
  <r>
    <x v="21"/>
    <x v="166"/>
    <x v="6"/>
    <x v="0"/>
    <s v="7-1_R4年度将来一致率_高度急性期"/>
    <x v="1"/>
    <n v="2.058214747736093"/>
  </r>
  <r>
    <x v="21"/>
    <x v="166"/>
    <x v="6"/>
    <x v="1"/>
    <s v="7-2_R4年度将来一致率_急性期"/>
    <x v="1"/>
    <n v="1.0443181818181819"/>
  </r>
  <r>
    <x v="21"/>
    <x v="166"/>
    <x v="6"/>
    <x v="2"/>
    <s v="7-3_R4年度将来一致率_回復期"/>
    <x v="1"/>
    <n v="0.68978102189781021"/>
  </r>
  <r>
    <x v="21"/>
    <x v="166"/>
    <x v="6"/>
    <x v="3"/>
    <s v="7-4_R4年度将来一致率_慢性期"/>
    <x v="1"/>
    <n v="1.3287143956889915"/>
  </r>
  <r>
    <x v="21"/>
    <x v="166"/>
    <x v="6"/>
    <x v="5"/>
    <s v="7-5_R4年度将来一致率_合計"/>
    <x v="1"/>
    <n v="1.20319108035371"/>
  </r>
  <r>
    <x v="21"/>
    <x v="167"/>
    <x v="0"/>
    <x v="0"/>
    <s v="1-1_現状ー構想策定時_高度急性期"/>
    <x v="0"/>
    <n v="14"/>
  </r>
  <r>
    <x v="21"/>
    <x v="167"/>
    <x v="0"/>
    <x v="1"/>
    <s v="1-2_現状ー構想策定時_急性期"/>
    <x v="0"/>
    <n v="1956"/>
  </r>
  <r>
    <x v="21"/>
    <x v="167"/>
    <x v="0"/>
    <x v="2"/>
    <s v="1-3_現状ー構想策定時_回復期"/>
    <x v="0"/>
    <n v="366"/>
  </r>
  <r>
    <x v="21"/>
    <x v="167"/>
    <x v="0"/>
    <x v="3"/>
    <s v="1-4_現状ー構想策定時_慢性期"/>
    <x v="0"/>
    <n v="894"/>
  </r>
  <r>
    <x v="21"/>
    <x v="167"/>
    <x v="0"/>
    <x v="4"/>
    <s v="1-5_現状ー構想策定時_未報告"/>
    <x v="0"/>
    <n v="0"/>
  </r>
  <r>
    <x v="21"/>
    <x v="167"/>
    <x v="0"/>
    <x v="5"/>
    <s v="1-6_現状ー構想策定時_合計"/>
    <x v="0"/>
    <n v="3230"/>
  </r>
  <r>
    <x v="21"/>
    <x v="167"/>
    <x v="0"/>
    <x v="6"/>
    <s v="1-7_現状ー構想策定時_在宅医療等"/>
    <x v="0"/>
    <n v="3127"/>
  </r>
  <r>
    <x v="21"/>
    <x v="167"/>
    <x v="0"/>
    <x v="7"/>
    <s v="1-8_現状ー構想策定時_うち訪問診療分"/>
    <x v="0"/>
    <n v="1273"/>
  </r>
  <r>
    <x v="21"/>
    <x v="167"/>
    <x v="1"/>
    <x v="0"/>
    <s v="2-1_将来_高度急性期"/>
    <x v="0"/>
    <n v="321"/>
  </r>
  <r>
    <x v="21"/>
    <x v="167"/>
    <x v="1"/>
    <x v="1"/>
    <s v="2-2_将来_急性期"/>
    <x v="0"/>
    <n v="1133"/>
  </r>
  <r>
    <x v="21"/>
    <x v="167"/>
    <x v="1"/>
    <x v="2"/>
    <s v="2-3_将来_回復期"/>
    <x v="0"/>
    <n v="1054"/>
  </r>
  <r>
    <x v="21"/>
    <x v="167"/>
    <x v="1"/>
    <x v="3"/>
    <s v="2-4_将来_慢性期"/>
    <x v="0"/>
    <n v="738"/>
  </r>
  <r>
    <x v="21"/>
    <x v="167"/>
    <x v="1"/>
    <x v="5"/>
    <s v="2-5_将来_合計"/>
    <x v="0"/>
    <n v="3246"/>
  </r>
  <r>
    <x v="21"/>
    <x v="167"/>
    <x v="1"/>
    <x v="6"/>
    <s v="2-6_将来_在宅医療等"/>
    <x v="0"/>
    <n v="-4585"/>
  </r>
  <r>
    <x v="21"/>
    <x v="167"/>
    <x v="1"/>
    <x v="7"/>
    <s v="2-7_将来_うち訪問診療分"/>
    <x v="0"/>
    <n v="-1832"/>
  </r>
  <r>
    <x v="21"/>
    <x v="167"/>
    <x v="2"/>
    <x v="0"/>
    <s v="3-1_構想策定時一致率_高度急性期"/>
    <x v="1"/>
    <n v="4.3613707165109032E-2"/>
  </r>
  <r>
    <x v="21"/>
    <x v="167"/>
    <x v="2"/>
    <x v="1"/>
    <s v="3-2_構想策定時一致率_急性期"/>
    <x v="1"/>
    <n v="1.7263901147396292"/>
  </r>
  <r>
    <x v="21"/>
    <x v="167"/>
    <x v="2"/>
    <x v="2"/>
    <s v="3-3_構想策定時一致率_回復期"/>
    <x v="1"/>
    <n v="0.34724857685009486"/>
  </r>
  <r>
    <x v="21"/>
    <x v="167"/>
    <x v="2"/>
    <x v="3"/>
    <s v="3-4_構想策定時一致率_慢性期"/>
    <x v="1"/>
    <n v="1.2113821138211383"/>
  </r>
  <r>
    <x v="21"/>
    <x v="167"/>
    <x v="2"/>
    <x v="5"/>
    <s v="3-5_構想策定時一致率_合計"/>
    <x v="1"/>
    <n v="0.99507085643869375"/>
  </r>
  <r>
    <x v="21"/>
    <x v="167"/>
    <x v="3"/>
    <x v="0"/>
    <s v="4-1_R4年度病床機能報告_2022年時点_高度急性期"/>
    <x v="0"/>
    <n v="388"/>
  </r>
  <r>
    <x v="21"/>
    <x v="167"/>
    <x v="3"/>
    <x v="1"/>
    <s v="4-2_R4年度病床機能報告_2022年時点_急性期"/>
    <x v="0"/>
    <n v="886"/>
  </r>
  <r>
    <x v="21"/>
    <x v="167"/>
    <x v="3"/>
    <x v="2"/>
    <s v="4-3_R4年度病床機能報告_2022年時点_回復期"/>
    <x v="0"/>
    <n v="662"/>
  </r>
  <r>
    <x v="21"/>
    <x v="167"/>
    <x v="3"/>
    <x v="3"/>
    <s v="4-4_R4年度病床機能報告_2022年時点_慢性期"/>
    <x v="0"/>
    <n v="723"/>
  </r>
  <r>
    <x v="21"/>
    <x v="167"/>
    <x v="3"/>
    <x v="8"/>
    <s v="4-5_R4年度病床機能報告_2022年時点_休棟中（今後再開する予定）"/>
    <x v="0"/>
    <n v="6"/>
  </r>
  <r>
    <x v="21"/>
    <x v="167"/>
    <x v="3"/>
    <x v="9"/>
    <s v="4-6_R4年度病床機能報告_2022年時点_休棟中（今後廃止する予定）"/>
    <x v="0"/>
    <n v="0"/>
  </r>
  <r>
    <x v="21"/>
    <x v="167"/>
    <x v="3"/>
    <x v="10"/>
    <s v="4-7_R4年度病床機能報告_2022年時点_総計"/>
    <x v="0"/>
    <n v="2665"/>
  </r>
  <r>
    <x v="21"/>
    <x v="167"/>
    <x v="4"/>
    <x v="0"/>
    <s v="5-1_R4年度現状一致率_高度急性期"/>
    <x v="1"/>
    <n v="1.2087227414330217"/>
  </r>
  <r>
    <x v="21"/>
    <x v="167"/>
    <x v="4"/>
    <x v="1"/>
    <s v="5-2_R4年度現状一致率_急性期"/>
    <x v="1"/>
    <n v="0.78199470432480145"/>
  </r>
  <r>
    <x v="21"/>
    <x v="167"/>
    <x v="4"/>
    <x v="2"/>
    <s v="5-3_R4年度現状一致率_回復期"/>
    <x v="1"/>
    <n v="0.62808349146110054"/>
  </r>
  <r>
    <x v="21"/>
    <x v="167"/>
    <x v="4"/>
    <x v="3"/>
    <s v="5-4_R4年度現状一致率_慢性期"/>
    <x v="1"/>
    <n v="0.97967479674796742"/>
  </r>
  <r>
    <x v="21"/>
    <x v="167"/>
    <x v="4"/>
    <x v="5"/>
    <s v="5-5_R4年度現状一致率_合計"/>
    <x v="1"/>
    <n v="0.8210104744300678"/>
  </r>
  <r>
    <x v="21"/>
    <x v="167"/>
    <x v="5"/>
    <x v="0"/>
    <s v="6-1_R4年度病床機能報告_2025年時点_高度急性期"/>
    <x v="0"/>
    <n v="438"/>
  </r>
  <r>
    <x v="21"/>
    <x v="167"/>
    <x v="5"/>
    <x v="1"/>
    <s v="6-2_R4年度病床機能報告_2025年時点_急性期"/>
    <x v="0"/>
    <n v="836"/>
  </r>
  <r>
    <x v="21"/>
    <x v="167"/>
    <x v="5"/>
    <x v="2"/>
    <s v="6-3_R4年度病床機能報告_2025年時点_回復期"/>
    <x v="0"/>
    <n v="710"/>
  </r>
  <r>
    <x v="21"/>
    <x v="167"/>
    <x v="5"/>
    <x v="3"/>
    <s v="6-4_R4年度病床機能報告_2025年時点_慢性期"/>
    <x v="0"/>
    <n v="675"/>
  </r>
  <r>
    <x v="21"/>
    <x v="167"/>
    <x v="5"/>
    <x v="11"/>
    <s v="6-5_R4年度病床機能報告_2025年時点_介護保険施設等へ移行予定"/>
    <x v="0"/>
    <n v="0"/>
  </r>
  <r>
    <x v="21"/>
    <x v="167"/>
    <x v="5"/>
    <x v="12"/>
    <s v="6-6_R4年度病床機能報告_2025年時点_休棟予定"/>
    <x v="0"/>
    <n v="0"/>
  </r>
  <r>
    <x v="21"/>
    <x v="167"/>
    <x v="5"/>
    <x v="13"/>
    <s v="6-7_R4年度病床機能報告_2025年時点_廃止予定"/>
    <x v="0"/>
    <n v="6"/>
  </r>
  <r>
    <x v="21"/>
    <x v="167"/>
    <x v="5"/>
    <x v="10"/>
    <s v="6-8_R4年度病床機能報告_2025年時点_総計"/>
    <x v="0"/>
    <n v="2665"/>
  </r>
  <r>
    <x v="21"/>
    <x v="167"/>
    <x v="6"/>
    <x v="0"/>
    <s v="7-1_R4年度将来一致率_高度急性期"/>
    <x v="1"/>
    <n v="1.3644859813084111"/>
  </r>
  <r>
    <x v="21"/>
    <x v="167"/>
    <x v="6"/>
    <x v="1"/>
    <s v="7-2_R4年度将来一致率_急性期"/>
    <x v="1"/>
    <n v="0.73786407766990292"/>
  </r>
  <r>
    <x v="21"/>
    <x v="167"/>
    <x v="6"/>
    <x v="2"/>
    <s v="7-3_R4年度将来一致率_回復期"/>
    <x v="1"/>
    <n v="0.6736242884250474"/>
  </r>
  <r>
    <x v="21"/>
    <x v="167"/>
    <x v="6"/>
    <x v="3"/>
    <s v="7-4_R4年度将来一致率_慢性期"/>
    <x v="1"/>
    <n v="0.91463414634146345"/>
  </r>
  <r>
    <x v="21"/>
    <x v="167"/>
    <x v="6"/>
    <x v="5"/>
    <s v="7-5_R4年度将来一致率_合計"/>
    <x v="1"/>
    <n v="0.8210104744300678"/>
  </r>
  <r>
    <x v="21"/>
    <x v="168"/>
    <x v="0"/>
    <x v="0"/>
    <s v="1-1_現状ー構想策定時_高度急性期"/>
    <x v="0"/>
    <n v="116"/>
  </r>
  <r>
    <x v="21"/>
    <x v="168"/>
    <x v="0"/>
    <x v="1"/>
    <s v="1-2_現状ー構想策定時_急性期"/>
    <x v="0"/>
    <n v="488"/>
  </r>
  <r>
    <x v="21"/>
    <x v="168"/>
    <x v="0"/>
    <x v="2"/>
    <s v="1-3_現状ー構想策定時_回復期"/>
    <x v="0"/>
    <n v="121"/>
  </r>
  <r>
    <x v="21"/>
    <x v="168"/>
    <x v="0"/>
    <x v="3"/>
    <s v="1-4_現状ー構想策定時_慢性期"/>
    <x v="0"/>
    <n v="337"/>
  </r>
  <r>
    <x v="21"/>
    <x v="168"/>
    <x v="0"/>
    <x v="4"/>
    <s v="1-5_現状ー構想策定時_未報告"/>
    <x v="0"/>
    <n v="0"/>
  </r>
  <r>
    <x v="21"/>
    <x v="168"/>
    <x v="0"/>
    <x v="5"/>
    <s v="1-6_現状ー構想策定時_合計"/>
    <x v="0"/>
    <n v="1062"/>
  </r>
  <r>
    <x v="21"/>
    <x v="168"/>
    <x v="0"/>
    <x v="6"/>
    <s v="1-7_現状ー構想策定時_在宅医療等"/>
    <x v="0"/>
    <n v="1014"/>
  </r>
  <r>
    <x v="21"/>
    <x v="168"/>
    <x v="0"/>
    <x v="7"/>
    <s v="1-8_現状ー構想策定時_うち訪問診療分"/>
    <x v="0"/>
    <n v="419"/>
  </r>
  <r>
    <x v="21"/>
    <x v="168"/>
    <x v="1"/>
    <x v="0"/>
    <s v="2-1_将来_高度急性期"/>
    <x v="0"/>
    <n v="84"/>
  </r>
  <r>
    <x v="21"/>
    <x v="168"/>
    <x v="1"/>
    <x v="1"/>
    <s v="2-2_将来_急性期"/>
    <x v="0"/>
    <n v="365"/>
  </r>
  <r>
    <x v="21"/>
    <x v="168"/>
    <x v="1"/>
    <x v="2"/>
    <s v="2-3_将来_回復期"/>
    <x v="0"/>
    <n v="384"/>
  </r>
  <r>
    <x v="21"/>
    <x v="168"/>
    <x v="1"/>
    <x v="3"/>
    <s v="2-4_将来_慢性期"/>
    <x v="0"/>
    <n v="235"/>
  </r>
  <r>
    <x v="21"/>
    <x v="168"/>
    <x v="1"/>
    <x v="5"/>
    <s v="2-5_将来_合計"/>
    <x v="0"/>
    <n v="1068"/>
  </r>
  <r>
    <x v="21"/>
    <x v="168"/>
    <x v="1"/>
    <x v="6"/>
    <s v="2-6_将来_在宅医療等"/>
    <x v="0"/>
    <n v="-1643"/>
  </r>
  <r>
    <x v="21"/>
    <x v="168"/>
    <x v="1"/>
    <x v="7"/>
    <s v="2-7_将来_うち訪問診療分"/>
    <x v="0"/>
    <n v="-735"/>
  </r>
  <r>
    <x v="21"/>
    <x v="168"/>
    <x v="2"/>
    <x v="0"/>
    <s v="3-1_構想策定時一致率_高度急性期"/>
    <x v="1"/>
    <n v="1.3809523809523809"/>
  </r>
  <r>
    <x v="21"/>
    <x v="168"/>
    <x v="2"/>
    <x v="1"/>
    <s v="3-2_構想策定時一致率_急性期"/>
    <x v="1"/>
    <n v="1.3369863013698631"/>
  </r>
  <r>
    <x v="21"/>
    <x v="168"/>
    <x v="2"/>
    <x v="2"/>
    <s v="3-3_構想策定時一致率_回復期"/>
    <x v="1"/>
    <n v="0.31510416666666669"/>
  </r>
  <r>
    <x v="21"/>
    <x v="168"/>
    <x v="2"/>
    <x v="3"/>
    <s v="3-4_構想策定時一致率_慢性期"/>
    <x v="1"/>
    <n v="1.4340425531914893"/>
  </r>
  <r>
    <x v="21"/>
    <x v="168"/>
    <x v="2"/>
    <x v="5"/>
    <s v="3-5_構想策定時一致率_合計"/>
    <x v="1"/>
    <n v="0.9943820224719101"/>
  </r>
  <r>
    <x v="21"/>
    <x v="168"/>
    <x v="3"/>
    <x v="0"/>
    <s v="4-1_R4年度病床機能報告_2022年時点_高度急性期"/>
    <x v="0"/>
    <n v="20"/>
  </r>
  <r>
    <x v="21"/>
    <x v="168"/>
    <x v="3"/>
    <x v="1"/>
    <s v="4-2_R4年度病床機能報告_2022年時点_急性期"/>
    <x v="0"/>
    <n v="518"/>
  </r>
  <r>
    <x v="21"/>
    <x v="168"/>
    <x v="3"/>
    <x v="2"/>
    <s v="4-3_R4年度病床機能報告_2022年時点_回復期"/>
    <x v="0"/>
    <n v="121"/>
  </r>
  <r>
    <x v="21"/>
    <x v="168"/>
    <x v="3"/>
    <x v="3"/>
    <s v="4-4_R4年度病床機能報告_2022年時点_慢性期"/>
    <x v="0"/>
    <n v="311"/>
  </r>
  <r>
    <x v="21"/>
    <x v="168"/>
    <x v="3"/>
    <x v="8"/>
    <s v="4-5_R4年度病床機能報告_2022年時点_休棟中（今後再開する予定）"/>
    <x v="0"/>
    <n v="0"/>
  </r>
  <r>
    <x v="21"/>
    <x v="168"/>
    <x v="3"/>
    <x v="9"/>
    <s v="4-6_R4年度病床機能報告_2022年時点_休棟中（今後廃止する予定）"/>
    <x v="0"/>
    <n v="0"/>
  </r>
  <r>
    <x v="21"/>
    <x v="168"/>
    <x v="3"/>
    <x v="10"/>
    <s v="4-7_R4年度病床機能報告_2022年時点_総計"/>
    <x v="0"/>
    <n v="970"/>
  </r>
  <r>
    <x v="21"/>
    <x v="168"/>
    <x v="4"/>
    <x v="0"/>
    <s v="5-1_R4年度現状一致率_高度急性期"/>
    <x v="1"/>
    <n v="0.23809523809523808"/>
  </r>
  <r>
    <x v="21"/>
    <x v="168"/>
    <x v="4"/>
    <x v="1"/>
    <s v="5-2_R4年度現状一致率_急性期"/>
    <x v="1"/>
    <n v="1.4191780821917808"/>
  </r>
  <r>
    <x v="21"/>
    <x v="168"/>
    <x v="4"/>
    <x v="2"/>
    <s v="5-3_R4年度現状一致率_回復期"/>
    <x v="1"/>
    <n v="0.31510416666666669"/>
  </r>
  <r>
    <x v="21"/>
    <x v="168"/>
    <x v="4"/>
    <x v="3"/>
    <s v="5-4_R4年度現状一致率_慢性期"/>
    <x v="1"/>
    <n v="1.323404255319149"/>
  </r>
  <r>
    <x v="21"/>
    <x v="168"/>
    <x v="4"/>
    <x v="5"/>
    <s v="5-5_R4年度現状一致率_合計"/>
    <x v="1"/>
    <n v="0.90823970037453183"/>
  </r>
  <r>
    <x v="21"/>
    <x v="168"/>
    <x v="5"/>
    <x v="0"/>
    <s v="6-1_R4年度病床機能報告_2025年時点_高度急性期"/>
    <x v="0"/>
    <n v="20"/>
  </r>
  <r>
    <x v="21"/>
    <x v="168"/>
    <x v="5"/>
    <x v="1"/>
    <s v="6-2_R4年度病床機能報告_2025年時点_急性期"/>
    <x v="0"/>
    <n v="518"/>
  </r>
  <r>
    <x v="21"/>
    <x v="168"/>
    <x v="5"/>
    <x v="2"/>
    <s v="6-3_R4年度病床機能報告_2025年時点_回復期"/>
    <x v="0"/>
    <n v="121"/>
  </r>
  <r>
    <x v="21"/>
    <x v="168"/>
    <x v="5"/>
    <x v="3"/>
    <s v="6-4_R4年度病床機能報告_2025年時点_慢性期"/>
    <x v="0"/>
    <n v="311"/>
  </r>
  <r>
    <x v="21"/>
    <x v="168"/>
    <x v="5"/>
    <x v="11"/>
    <s v="6-5_R4年度病床機能報告_2025年時点_介護保険施設等へ移行予定"/>
    <x v="0"/>
    <n v="0"/>
  </r>
  <r>
    <x v="21"/>
    <x v="168"/>
    <x v="5"/>
    <x v="12"/>
    <s v="6-6_R4年度病床機能報告_2025年時点_休棟予定"/>
    <x v="0"/>
    <n v="0"/>
  </r>
  <r>
    <x v="21"/>
    <x v="168"/>
    <x v="5"/>
    <x v="13"/>
    <s v="6-7_R4年度病床機能報告_2025年時点_廃止予定"/>
    <x v="0"/>
    <n v="0"/>
  </r>
  <r>
    <x v="21"/>
    <x v="168"/>
    <x v="5"/>
    <x v="10"/>
    <s v="6-8_R4年度病床機能報告_2025年時点_総計"/>
    <x v="0"/>
    <n v="970"/>
  </r>
  <r>
    <x v="21"/>
    <x v="168"/>
    <x v="6"/>
    <x v="0"/>
    <s v="7-1_R4年度将来一致率_高度急性期"/>
    <x v="1"/>
    <n v="0.23809523809523808"/>
  </r>
  <r>
    <x v="21"/>
    <x v="168"/>
    <x v="6"/>
    <x v="1"/>
    <s v="7-2_R4年度将来一致率_急性期"/>
    <x v="1"/>
    <n v="1.4191780821917808"/>
  </r>
  <r>
    <x v="21"/>
    <x v="168"/>
    <x v="6"/>
    <x v="2"/>
    <s v="7-3_R4年度将来一致率_回復期"/>
    <x v="1"/>
    <n v="0.31510416666666669"/>
  </r>
  <r>
    <x v="21"/>
    <x v="168"/>
    <x v="6"/>
    <x v="3"/>
    <s v="7-4_R4年度将来一致率_慢性期"/>
    <x v="1"/>
    <n v="1.323404255319149"/>
  </r>
  <r>
    <x v="21"/>
    <x v="168"/>
    <x v="6"/>
    <x v="5"/>
    <s v="7-5_R4年度将来一致率_合計"/>
    <x v="1"/>
    <n v="0.90823970037453183"/>
  </r>
  <r>
    <x v="21"/>
    <x v="169"/>
    <x v="0"/>
    <x v="0"/>
    <s v="1-1_現状ー構想策定時_高度急性期"/>
    <x v="0"/>
    <n v="8"/>
  </r>
  <r>
    <x v="21"/>
    <x v="169"/>
    <x v="0"/>
    <x v="1"/>
    <s v="1-2_現状ー構想策定時_急性期"/>
    <x v="0"/>
    <n v="1407"/>
  </r>
  <r>
    <x v="21"/>
    <x v="169"/>
    <x v="0"/>
    <x v="2"/>
    <s v="1-3_現状ー構想策定時_回復期"/>
    <x v="0"/>
    <n v="293"/>
  </r>
  <r>
    <x v="21"/>
    <x v="169"/>
    <x v="0"/>
    <x v="3"/>
    <s v="1-4_現状ー構想策定時_慢性期"/>
    <x v="0"/>
    <n v="777"/>
  </r>
  <r>
    <x v="21"/>
    <x v="169"/>
    <x v="0"/>
    <x v="4"/>
    <s v="1-5_現状ー構想策定時_未報告"/>
    <x v="0"/>
    <n v="0"/>
  </r>
  <r>
    <x v="21"/>
    <x v="169"/>
    <x v="0"/>
    <x v="5"/>
    <s v="1-6_現状ー構想策定時_合計"/>
    <x v="0"/>
    <n v="2485"/>
  </r>
  <r>
    <x v="21"/>
    <x v="169"/>
    <x v="0"/>
    <x v="6"/>
    <s v="1-7_現状ー構想策定時_在宅医療等"/>
    <x v="0"/>
    <n v="2510"/>
  </r>
  <r>
    <x v="21"/>
    <x v="169"/>
    <x v="0"/>
    <x v="7"/>
    <s v="1-8_現状ー構想策定時_うち訪問診療分"/>
    <x v="0"/>
    <n v="1212"/>
  </r>
  <r>
    <x v="21"/>
    <x v="169"/>
    <x v="1"/>
    <x v="0"/>
    <s v="2-1_将来_高度急性期"/>
    <x v="0"/>
    <n v="208"/>
  </r>
  <r>
    <x v="21"/>
    <x v="169"/>
    <x v="1"/>
    <x v="1"/>
    <s v="2-2_将来_急性期"/>
    <x v="0"/>
    <n v="867"/>
  </r>
  <r>
    <x v="21"/>
    <x v="169"/>
    <x v="1"/>
    <x v="2"/>
    <s v="2-3_将来_回復期"/>
    <x v="0"/>
    <n v="859"/>
  </r>
  <r>
    <x v="21"/>
    <x v="169"/>
    <x v="1"/>
    <x v="3"/>
    <s v="2-4_将来_慢性期"/>
    <x v="0"/>
    <n v="676"/>
  </r>
  <r>
    <x v="21"/>
    <x v="169"/>
    <x v="1"/>
    <x v="5"/>
    <s v="2-5_将来_合計"/>
    <x v="0"/>
    <n v="2610"/>
  </r>
  <r>
    <x v="21"/>
    <x v="169"/>
    <x v="1"/>
    <x v="6"/>
    <s v="2-6_将来_在宅医療等"/>
    <x v="0"/>
    <n v="-3723"/>
  </r>
  <r>
    <x v="21"/>
    <x v="169"/>
    <x v="1"/>
    <x v="7"/>
    <s v="2-7_将来_うち訪問診療分"/>
    <x v="0"/>
    <n v="-1612"/>
  </r>
  <r>
    <x v="21"/>
    <x v="169"/>
    <x v="2"/>
    <x v="0"/>
    <s v="3-1_構想策定時一致率_高度急性期"/>
    <x v="1"/>
    <n v="3.8461538461538464E-2"/>
  </r>
  <r>
    <x v="21"/>
    <x v="169"/>
    <x v="2"/>
    <x v="1"/>
    <s v="3-2_構想策定時一致率_急性期"/>
    <x v="1"/>
    <n v="1.6228373702422145"/>
  </r>
  <r>
    <x v="21"/>
    <x v="169"/>
    <x v="2"/>
    <x v="2"/>
    <s v="3-3_構想策定時一致率_回復期"/>
    <x v="1"/>
    <n v="0.34109429569266592"/>
  </r>
  <r>
    <x v="21"/>
    <x v="169"/>
    <x v="2"/>
    <x v="3"/>
    <s v="3-4_構想策定時一致率_慢性期"/>
    <x v="1"/>
    <n v="1.1494082840236686"/>
  </r>
  <r>
    <x v="21"/>
    <x v="169"/>
    <x v="2"/>
    <x v="5"/>
    <s v="3-5_構想策定時一致率_合計"/>
    <x v="1"/>
    <n v="0.95210727969348663"/>
  </r>
  <r>
    <x v="21"/>
    <x v="169"/>
    <x v="3"/>
    <x v="0"/>
    <s v="4-1_R4年度病床機能報告_2022年時点_高度急性期"/>
    <x v="0"/>
    <n v="260"/>
  </r>
  <r>
    <x v="21"/>
    <x v="169"/>
    <x v="3"/>
    <x v="1"/>
    <s v="4-2_R4年度病床機能報告_2022年時点_急性期"/>
    <x v="0"/>
    <n v="1087"/>
  </r>
  <r>
    <x v="21"/>
    <x v="169"/>
    <x v="3"/>
    <x v="2"/>
    <s v="4-3_R4年度病床機能報告_2022年時点_回復期"/>
    <x v="0"/>
    <n v="489"/>
  </r>
  <r>
    <x v="21"/>
    <x v="169"/>
    <x v="3"/>
    <x v="3"/>
    <s v="4-4_R4年度病床機能報告_2022年時点_慢性期"/>
    <x v="0"/>
    <n v="555"/>
  </r>
  <r>
    <x v="21"/>
    <x v="169"/>
    <x v="3"/>
    <x v="8"/>
    <s v="4-5_R4年度病床機能報告_2022年時点_休棟中（今後再開する予定）"/>
    <x v="0"/>
    <n v="73"/>
  </r>
  <r>
    <x v="21"/>
    <x v="169"/>
    <x v="3"/>
    <x v="9"/>
    <s v="4-6_R4年度病床機能報告_2022年時点_休棟中（今後廃止する予定）"/>
    <x v="0"/>
    <n v="0"/>
  </r>
  <r>
    <x v="21"/>
    <x v="169"/>
    <x v="3"/>
    <x v="10"/>
    <s v="4-7_R4年度病床機能報告_2022年時点_総計"/>
    <x v="0"/>
    <n v="2464"/>
  </r>
  <r>
    <x v="21"/>
    <x v="169"/>
    <x v="4"/>
    <x v="0"/>
    <s v="5-1_R4年度現状一致率_高度急性期"/>
    <x v="1"/>
    <n v="1.25"/>
  </r>
  <r>
    <x v="21"/>
    <x v="169"/>
    <x v="4"/>
    <x v="1"/>
    <s v="5-2_R4年度現状一致率_急性期"/>
    <x v="1"/>
    <n v="1.2537485582468282"/>
  </r>
  <r>
    <x v="21"/>
    <x v="169"/>
    <x v="4"/>
    <x v="2"/>
    <s v="5-3_R4年度現状一致率_回復期"/>
    <x v="1"/>
    <n v="0.56926658905704308"/>
  </r>
  <r>
    <x v="21"/>
    <x v="169"/>
    <x v="4"/>
    <x v="3"/>
    <s v="5-4_R4年度現状一致率_慢性期"/>
    <x v="1"/>
    <n v="0.82100591715976334"/>
  </r>
  <r>
    <x v="21"/>
    <x v="169"/>
    <x v="4"/>
    <x v="5"/>
    <s v="5-5_R4年度現状一致率_合計"/>
    <x v="1"/>
    <n v="0.94406130268199229"/>
  </r>
  <r>
    <x v="21"/>
    <x v="169"/>
    <x v="5"/>
    <x v="0"/>
    <s v="6-1_R4年度病床機能報告_2025年時点_高度急性期"/>
    <x v="0"/>
    <n v="260"/>
  </r>
  <r>
    <x v="21"/>
    <x v="169"/>
    <x v="5"/>
    <x v="1"/>
    <s v="6-2_R4年度病床機能報告_2025年時点_急性期"/>
    <x v="0"/>
    <n v="1057"/>
  </r>
  <r>
    <x v="21"/>
    <x v="169"/>
    <x v="5"/>
    <x v="2"/>
    <s v="6-3_R4年度病床機能報告_2025年時点_回復期"/>
    <x v="0"/>
    <n v="519"/>
  </r>
  <r>
    <x v="21"/>
    <x v="169"/>
    <x v="5"/>
    <x v="3"/>
    <s v="6-4_R4年度病床機能報告_2025年時点_慢性期"/>
    <x v="0"/>
    <n v="491"/>
  </r>
  <r>
    <x v="21"/>
    <x v="169"/>
    <x v="5"/>
    <x v="11"/>
    <s v="6-5_R4年度病床機能報告_2025年時点_介護保険施設等へ移行予定"/>
    <x v="0"/>
    <n v="64"/>
  </r>
  <r>
    <x v="21"/>
    <x v="169"/>
    <x v="5"/>
    <x v="12"/>
    <s v="6-6_R4年度病床機能報告_2025年時点_休棟予定"/>
    <x v="0"/>
    <n v="73"/>
  </r>
  <r>
    <x v="21"/>
    <x v="169"/>
    <x v="5"/>
    <x v="13"/>
    <s v="6-7_R4年度病床機能報告_2025年時点_廃止予定"/>
    <x v="0"/>
    <n v="0"/>
  </r>
  <r>
    <x v="21"/>
    <x v="169"/>
    <x v="5"/>
    <x v="10"/>
    <s v="6-8_R4年度病床機能報告_2025年時点_総計"/>
    <x v="0"/>
    <n v="2464"/>
  </r>
  <r>
    <x v="21"/>
    <x v="169"/>
    <x v="6"/>
    <x v="0"/>
    <s v="7-1_R4年度将来一致率_高度急性期"/>
    <x v="1"/>
    <n v="1.25"/>
  </r>
  <r>
    <x v="21"/>
    <x v="169"/>
    <x v="6"/>
    <x v="1"/>
    <s v="7-2_R4年度将来一致率_急性期"/>
    <x v="1"/>
    <n v="1.2191464821222606"/>
  </r>
  <r>
    <x v="21"/>
    <x v="169"/>
    <x v="6"/>
    <x v="2"/>
    <s v="7-3_R4年度将来一致率_回復期"/>
    <x v="1"/>
    <n v="0.60419091967403959"/>
  </r>
  <r>
    <x v="21"/>
    <x v="169"/>
    <x v="6"/>
    <x v="3"/>
    <s v="7-4_R4年度将来一致率_慢性期"/>
    <x v="1"/>
    <n v="0.72633136094674555"/>
  </r>
  <r>
    <x v="21"/>
    <x v="169"/>
    <x v="6"/>
    <x v="5"/>
    <s v="7-5_R4年度将来一致率_合計"/>
    <x v="1"/>
    <n v="0.94406130268199229"/>
  </r>
  <r>
    <x v="22"/>
    <x v="170"/>
    <x v="0"/>
    <x v="0"/>
    <s v="1-1_現状ー構想策定時_高度急性期"/>
    <x v="0"/>
    <n v="6380"/>
  </r>
  <r>
    <x v="22"/>
    <x v="170"/>
    <x v="0"/>
    <x v="1"/>
    <s v="1-2_現状ー構想策定時_急性期"/>
    <x v="0"/>
    <n v="8923"/>
  </r>
  <r>
    <x v="22"/>
    <x v="170"/>
    <x v="0"/>
    <x v="2"/>
    <s v="1-3_現状ー構想策定時_回復期"/>
    <x v="0"/>
    <n v="1989"/>
  </r>
  <r>
    <x v="22"/>
    <x v="170"/>
    <x v="0"/>
    <x v="3"/>
    <s v="1-4_現状ー構想策定時_慢性期"/>
    <x v="0"/>
    <n v="4463"/>
  </r>
  <r>
    <x v="22"/>
    <x v="170"/>
    <x v="0"/>
    <x v="4"/>
    <s v="1-5_現状ー構想策定時_未報告"/>
    <x v="0"/>
    <n v="0"/>
  </r>
  <r>
    <x v="22"/>
    <x v="170"/>
    <x v="0"/>
    <x v="5"/>
    <s v="1-6_現状ー構想策定時_合計"/>
    <x v="0"/>
    <n v="21755"/>
  </r>
  <r>
    <x v="22"/>
    <x v="170"/>
    <x v="0"/>
    <x v="6"/>
    <s v="1-7_現状ー構想策定時_在宅医療等"/>
    <x v="0"/>
    <n v="26736"/>
  </r>
  <r>
    <x v="22"/>
    <x v="170"/>
    <x v="0"/>
    <x v="7"/>
    <s v="1-8_現状ー構想策定時_うち訪問診療分"/>
    <x v="0"/>
    <n v="18847"/>
  </r>
  <r>
    <x v="22"/>
    <x v="170"/>
    <x v="1"/>
    <x v="0"/>
    <s v="2-1_将来_高度急性期"/>
    <x v="0"/>
    <n v="2885"/>
  </r>
  <r>
    <x v="22"/>
    <x v="170"/>
    <x v="1"/>
    <x v="1"/>
    <s v="2-2_将来_急性期"/>
    <x v="0"/>
    <n v="8067"/>
  </r>
  <r>
    <x v="22"/>
    <x v="170"/>
    <x v="1"/>
    <x v="2"/>
    <s v="2-3_将来_回復期"/>
    <x v="0"/>
    <n v="7509"/>
  </r>
  <r>
    <x v="22"/>
    <x v="170"/>
    <x v="1"/>
    <x v="3"/>
    <s v="2-4_将来_慢性期"/>
    <x v="0"/>
    <n v="3578"/>
  </r>
  <r>
    <x v="22"/>
    <x v="170"/>
    <x v="1"/>
    <x v="5"/>
    <s v="2-5_将来_合計"/>
    <x v="0"/>
    <n v="22039"/>
  </r>
  <r>
    <x v="22"/>
    <x v="170"/>
    <x v="1"/>
    <x v="6"/>
    <s v="2-6_将来_在宅医療等"/>
    <x v="0"/>
    <n v="-43976"/>
  </r>
  <r>
    <x v="22"/>
    <x v="170"/>
    <x v="1"/>
    <x v="7"/>
    <s v="2-7_将来_うち訪問診療分"/>
    <x v="0"/>
    <n v="-30570"/>
  </r>
  <r>
    <x v="22"/>
    <x v="170"/>
    <x v="2"/>
    <x v="0"/>
    <s v="3-1_構想策定時一致率_高度急性期"/>
    <x v="1"/>
    <n v="2.2114384748700173"/>
  </r>
  <r>
    <x v="22"/>
    <x v="170"/>
    <x v="2"/>
    <x v="1"/>
    <s v="3-2_構想策定時一致率_急性期"/>
    <x v="1"/>
    <n v="1.1061113177141439"/>
  </r>
  <r>
    <x v="22"/>
    <x v="170"/>
    <x v="2"/>
    <x v="2"/>
    <s v="3-3_構想策定時一致率_回復期"/>
    <x v="1"/>
    <n v="0.26488214143028366"/>
  </r>
  <r>
    <x v="22"/>
    <x v="170"/>
    <x v="2"/>
    <x v="3"/>
    <s v="3-4_構想策定時一致率_慢性期"/>
    <x v="1"/>
    <n v="1.247344885410844"/>
  </r>
  <r>
    <x v="22"/>
    <x v="170"/>
    <x v="2"/>
    <x v="5"/>
    <s v="3-5_構想策定時一致率_合計"/>
    <x v="1"/>
    <n v="0.98711375289259951"/>
  </r>
  <r>
    <x v="22"/>
    <x v="170"/>
    <x v="3"/>
    <x v="0"/>
    <s v="4-1_R4年度病床機能報告_2022年時点_高度急性期"/>
    <x v="0"/>
    <n v="5727"/>
  </r>
  <r>
    <x v="22"/>
    <x v="170"/>
    <x v="3"/>
    <x v="1"/>
    <s v="4-2_R4年度病床機能報告_2022年時点_急性期"/>
    <x v="0"/>
    <n v="6955"/>
  </r>
  <r>
    <x v="22"/>
    <x v="170"/>
    <x v="3"/>
    <x v="2"/>
    <s v="4-3_R4年度病床機能報告_2022年時点_回復期"/>
    <x v="0"/>
    <n v="3192"/>
  </r>
  <r>
    <x v="22"/>
    <x v="170"/>
    <x v="3"/>
    <x v="3"/>
    <s v="4-4_R4年度病床機能報告_2022年時点_慢性期"/>
    <x v="0"/>
    <n v="3679"/>
  </r>
  <r>
    <x v="22"/>
    <x v="170"/>
    <x v="3"/>
    <x v="8"/>
    <s v="4-5_R4年度病床機能報告_2022年時点_休棟中（今後再開する予定）"/>
    <x v="0"/>
    <n v="148"/>
  </r>
  <r>
    <x v="22"/>
    <x v="170"/>
    <x v="3"/>
    <x v="9"/>
    <s v="4-6_R4年度病床機能報告_2022年時点_休棟中（今後廃止する予定）"/>
    <x v="0"/>
    <n v="98"/>
  </r>
  <r>
    <x v="22"/>
    <x v="170"/>
    <x v="3"/>
    <x v="10"/>
    <s v="4-7_R4年度病床機能報告_2022年時点_総計"/>
    <x v="0"/>
    <n v="19799"/>
  </r>
  <r>
    <x v="22"/>
    <x v="170"/>
    <x v="4"/>
    <x v="0"/>
    <s v="5-1_R4年度現状一致率_高度急性期"/>
    <x v="1"/>
    <n v="1.9850953206239168"/>
  </r>
  <r>
    <x v="22"/>
    <x v="170"/>
    <x v="4"/>
    <x v="1"/>
    <s v="5-2_R4年度現状一致率_急性期"/>
    <x v="1"/>
    <n v="0.86215445642742039"/>
  </r>
  <r>
    <x v="22"/>
    <x v="170"/>
    <x v="4"/>
    <x v="2"/>
    <s v="5-3_R4年度現状一致率_回復期"/>
    <x v="1"/>
    <n v="0.42508989212944465"/>
  </r>
  <r>
    <x v="22"/>
    <x v="170"/>
    <x v="4"/>
    <x v="3"/>
    <s v="5-4_R4年度現状一致率_慢性期"/>
    <x v="1"/>
    <n v="1.0282280603689211"/>
  </r>
  <r>
    <x v="22"/>
    <x v="170"/>
    <x v="4"/>
    <x v="5"/>
    <s v="5-5_R4年度現状一致率_合計"/>
    <x v="1"/>
    <n v="0.89836199464585509"/>
  </r>
  <r>
    <x v="22"/>
    <x v="170"/>
    <x v="5"/>
    <x v="0"/>
    <s v="6-1_R4年度病床機能報告_2025年時点_高度急性期"/>
    <x v="0"/>
    <n v="5806"/>
  </r>
  <r>
    <x v="22"/>
    <x v="170"/>
    <x v="5"/>
    <x v="1"/>
    <s v="6-2_R4年度病床機能報告_2025年時点_急性期"/>
    <x v="0"/>
    <n v="6901"/>
  </r>
  <r>
    <x v="22"/>
    <x v="170"/>
    <x v="5"/>
    <x v="2"/>
    <s v="6-3_R4年度病床機能報告_2025年時点_回復期"/>
    <x v="0"/>
    <n v="3280"/>
  </r>
  <r>
    <x v="22"/>
    <x v="170"/>
    <x v="5"/>
    <x v="3"/>
    <s v="6-4_R4年度病床機能報告_2025年時点_慢性期"/>
    <x v="0"/>
    <n v="3575"/>
  </r>
  <r>
    <x v="22"/>
    <x v="170"/>
    <x v="5"/>
    <x v="11"/>
    <s v="6-5_R4年度病床機能報告_2025年時点_介護保険施設等へ移行予定"/>
    <x v="0"/>
    <n v="117"/>
  </r>
  <r>
    <x v="22"/>
    <x v="170"/>
    <x v="5"/>
    <x v="12"/>
    <s v="6-6_R4年度病床機能報告_2025年時点_休棟予定"/>
    <x v="0"/>
    <n v="63"/>
  </r>
  <r>
    <x v="22"/>
    <x v="170"/>
    <x v="5"/>
    <x v="13"/>
    <s v="6-7_R4年度病床機能報告_2025年時点_廃止予定"/>
    <x v="0"/>
    <n v="57"/>
  </r>
  <r>
    <x v="22"/>
    <x v="170"/>
    <x v="5"/>
    <x v="10"/>
    <s v="6-8_R4年度病床機能報告_2025年時点_総計"/>
    <x v="0"/>
    <n v="19799"/>
  </r>
  <r>
    <x v="22"/>
    <x v="170"/>
    <x v="6"/>
    <x v="0"/>
    <s v="7-1_R4年度将来一致率_高度急性期"/>
    <x v="1"/>
    <n v="2.0124783362218372"/>
  </r>
  <r>
    <x v="22"/>
    <x v="170"/>
    <x v="6"/>
    <x v="1"/>
    <s v="7-2_R4年度将来一致率_急性期"/>
    <x v="1"/>
    <n v="0.85546051816040658"/>
  </r>
  <r>
    <x v="22"/>
    <x v="170"/>
    <x v="6"/>
    <x v="2"/>
    <s v="7-3_R4年度将来一致率_回復期"/>
    <x v="1"/>
    <n v="0.43680916233852712"/>
  </r>
  <r>
    <x v="22"/>
    <x v="170"/>
    <x v="6"/>
    <x v="3"/>
    <s v="7-4_R4年度将来一致率_慢性期"/>
    <x v="1"/>
    <n v="0.99916154276131919"/>
  </r>
  <r>
    <x v="22"/>
    <x v="170"/>
    <x v="6"/>
    <x v="5"/>
    <s v="7-5_R4年度将来一致率_合計"/>
    <x v="1"/>
    <n v="0.89836199464585509"/>
  </r>
  <r>
    <x v="22"/>
    <x v="171"/>
    <x v="0"/>
    <x v="0"/>
    <s v="1-1_現状ー構想策定時_高度急性期"/>
    <x v="0"/>
    <n v="31"/>
  </r>
  <r>
    <x v="22"/>
    <x v="171"/>
    <x v="0"/>
    <x v="1"/>
    <s v="1-2_現状ー構想策定時_急性期"/>
    <x v="0"/>
    <n v="1179"/>
  </r>
  <r>
    <x v="22"/>
    <x v="171"/>
    <x v="0"/>
    <x v="2"/>
    <s v="1-3_現状ー構想策定時_回復期"/>
    <x v="0"/>
    <n v="301"/>
  </r>
  <r>
    <x v="22"/>
    <x v="171"/>
    <x v="0"/>
    <x v="3"/>
    <s v="1-4_現状ー構想策定時_慢性期"/>
    <x v="0"/>
    <n v="538"/>
  </r>
  <r>
    <x v="22"/>
    <x v="171"/>
    <x v="0"/>
    <x v="4"/>
    <s v="1-5_現状ー構想策定時_未報告"/>
    <x v="0"/>
    <n v="0"/>
  </r>
  <r>
    <x v="22"/>
    <x v="171"/>
    <x v="0"/>
    <x v="5"/>
    <s v="1-6_現状ー構想策定時_合計"/>
    <x v="0"/>
    <n v="2049"/>
  </r>
  <r>
    <x v="22"/>
    <x v="171"/>
    <x v="0"/>
    <x v="6"/>
    <s v="1-7_現状ー構想策定時_在宅医療等"/>
    <x v="0"/>
    <n v="1812"/>
  </r>
  <r>
    <x v="22"/>
    <x v="171"/>
    <x v="0"/>
    <x v="7"/>
    <s v="1-8_現状ー構想策定時_うち訪問診療分"/>
    <x v="0"/>
    <n v="791"/>
  </r>
  <r>
    <x v="22"/>
    <x v="171"/>
    <x v="1"/>
    <x v="0"/>
    <s v="2-1_将来_高度急性期"/>
    <x v="0"/>
    <n v="192"/>
  </r>
  <r>
    <x v="22"/>
    <x v="171"/>
    <x v="1"/>
    <x v="1"/>
    <s v="2-2_将来_急性期"/>
    <x v="0"/>
    <n v="640"/>
  </r>
  <r>
    <x v="22"/>
    <x v="171"/>
    <x v="1"/>
    <x v="2"/>
    <s v="2-3_将来_回復期"/>
    <x v="0"/>
    <n v="772"/>
  </r>
  <r>
    <x v="22"/>
    <x v="171"/>
    <x v="1"/>
    <x v="3"/>
    <s v="2-4_将来_慢性期"/>
    <x v="0"/>
    <n v="377"/>
  </r>
  <r>
    <x v="22"/>
    <x v="171"/>
    <x v="1"/>
    <x v="5"/>
    <s v="2-5_将来_合計"/>
    <x v="0"/>
    <n v="1981"/>
  </r>
  <r>
    <x v="22"/>
    <x v="171"/>
    <x v="1"/>
    <x v="6"/>
    <s v="2-6_将来_在宅医療等"/>
    <x v="0"/>
    <n v="-2997"/>
  </r>
  <r>
    <x v="22"/>
    <x v="171"/>
    <x v="1"/>
    <x v="7"/>
    <s v="2-7_将来_うち訪問診療分"/>
    <x v="0"/>
    <n v="-1220"/>
  </r>
  <r>
    <x v="22"/>
    <x v="171"/>
    <x v="2"/>
    <x v="0"/>
    <s v="3-1_構想策定時一致率_高度急性期"/>
    <x v="1"/>
    <n v="0.16145833333333334"/>
  </r>
  <r>
    <x v="22"/>
    <x v="171"/>
    <x v="2"/>
    <x v="1"/>
    <s v="3-2_構想策定時一致率_急性期"/>
    <x v="1"/>
    <n v="1.8421875000000001"/>
  </r>
  <r>
    <x v="22"/>
    <x v="171"/>
    <x v="2"/>
    <x v="2"/>
    <s v="3-3_構想策定時一致率_回復期"/>
    <x v="1"/>
    <n v="0.38989637305699482"/>
  </r>
  <r>
    <x v="22"/>
    <x v="171"/>
    <x v="2"/>
    <x v="3"/>
    <s v="3-4_構想策定時一致率_慢性期"/>
    <x v="1"/>
    <n v="1.427055702917772"/>
  </r>
  <r>
    <x v="22"/>
    <x v="171"/>
    <x v="2"/>
    <x v="5"/>
    <s v="3-5_構想策定時一致率_合計"/>
    <x v="1"/>
    <n v="1.0343260979303381"/>
  </r>
  <r>
    <x v="22"/>
    <x v="171"/>
    <x v="3"/>
    <x v="0"/>
    <s v="4-1_R4年度病床機能報告_2022年時点_高度急性期"/>
    <x v="0"/>
    <n v="194"/>
  </r>
  <r>
    <x v="22"/>
    <x v="171"/>
    <x v="3"/>
    <x v="1"/>
    <s v="4-2_R4年度病床機能報告_2022年時点_急性期"/>
    <x v="0"/>
    <n v="734"/>
  </r>
  <r>
    <x v="22"/>
    <x v="171"/>
    <x v="3"/>
    <x v="2"/>
    <s v="4-3_R4年度病床機能報告_2022年時点_回復期"/>
    <x v="0"/>
    <n v="405"/>
  </r>
  <r>
    <x v="22"/>
    <x v="171"/>
    <x v="3"/>
    <x v="3"/>
    <s v="4-4_R4年度病床機能報告_2022年時点_慢性期"/>
    <x v="0"/>
    <n v="308"/>
  </r>
  <r>
    <x v="22"/>
    <x v="171"/>
    <x v="3"/>
    <x v="8"/>
    <s v="4-5_R4年度病床機能報告_2022年時点_休棟中（今後再開する予定）"/>
    <x v="0"/>
    <n v="0"/>
  </r>
  <r>
    <x v="22"/>
    <x v="171"/>
    <x v="3"/>
    <x v="9"/>
    <s v="4-6_R4年度病床機能報告_2022年時点_休棟中（今後廃止する予定）"/>
    <x v="0"/>
    <n v="0"/>
  </r>
  <r>
    <x v="22"/>
    <x v="171"/>
    <x v="3"/>
    <x v="10"/>
    <s v="4-7_R4年度病床機能報告_2022年時点_総計"/>
    <x v="0"/>
    <n v="1641"/>
  </r>
  <r>
    <x v="22"/>
    <x v="171"/>
    <x v="4"/>
    <x v="0"/>
    <s v="5-1_R4年度現状一致率_高度急性期"/>
    <x v="1"/>
    <n v="1.0104166666666667"/>
  </r>
  <r>
    <x v="22"/>
    <x v="171"/>
    <x v="4"/>
    <x v="1"/>
    <s v="5-2_R4年度現状一致率_急性期"/>
    <x v="1"/>
    <n v="1.1468750000000001"/>
  </r>
  <r>
    <x v="22"/>
    <x v="171"/>
    <x v="4"/>
    <x v="2"/>
    <s v="5-3_R4年度現状一致率_回復期"/>
    <x v="1"/>
    <n v="0.52461139896373055"/>
  </r>
  <r>
    <x v="22"/>
    <x v="171"/>
    <x v="4"/>
    <x v="3"/>
    <s v="5-4_R4年度現状一致率_慢性期"/>
    <x v="1"/>
    <n v="0.81697612732095493"/>
  </r>
  <r>
    <x v="22"/>
    <x v="171"/>
    <x v="4"/>
    <x v="5"/>
    <s v="5-5_R4年度現状一致率_合計"/>
    <x v="1"/>
    <n v="0.82836951034830897"/>
  </r>
  <r>
    <x v="22"/>
    <x v="171"/>
    <x v="5"/>
    <x v="0"/>
    <s v="6-1_R4年度病床機能報告_2025年時点_高度急性期"/>
    <x v="0"/>
    <n v="194"/>
  </r>
  <r>
    <x v="22"/>
    <x v="171"/>
    <x v="5"/>
    <x v="1"/>
    <s v="6-2_R4年度病床機能報告_2025年時点_急性期"/>
    <x v="0"/>
    <n v="734"/>
  </r>
  <r>
    <x v="22"/>
    <x v="171"/>
    <x v="5"/>
    <x v="2"/>
    <s v="6-3_R4年度病床機能報告_2025年時点_回復期"/>
    <x v="0"/>
    <n v="405"/>
  </r>
  <r>
    <x v="22"/>
    <x v="171"/>
    <x v="5"/>
    <x v="3"/>
    <s v="6-4_R4年度病床機能報告_2025年時点_慢性期"/>
    <x v="0"/>
    <n v="276"/>
  </r>
  <r>
    <x v="22"/>
    <x v="171"/>
    <x v="5"/>
    <x v="11"/>
    <s v="6-5_R4年度病床機能報告_2025年時点_介護保険施設等へ移行予定"/>
    <x v="0"/>
    <n v="0"/>
  </r>
  <r>
    <x v="22"/>
    <x v="171"/>
    <x v="5"/>
    <x v="12"/>
    <s v="6-6_R4年度病床機能報告_2025年時点_休棟予定"/>
    <x v="0"/>
    <n v="0"/>
  </r>
  <r>
    <x v="22"/>
    <x v="171"/>
    <x v="5"/>
    <x v="13"/>
    <s v="6-7_R4年度病床機能報告_2025年時点_廃止予定"/>
    <x v="0"/>
    <n v="32"/>
  </r>
  <r>
    <x v="22"/>
    <x v="171"/>
    <x v="5"/>
    <x v="10"/>
    <s v="6-8_R4年度病床機能報告_2025年時点_総計"/>
    <x v="0"/>
    <n v="1641"/>
  </r>
  <r>
    <x v="22"/>
    <x v="171"/>
    <x v="6"/>
    <x v="0"/>
    <s v="7-1_R4年度将来一致率_高度急性期"/>
    <x v="1"/>
    <n v="1.0104166666666667"/>
  </r>
  <r>
    <x v="22"/>
    <x v="171"/>
    <x v="6"/>
    <x v="1"/>
    <s v="7-2_R4年度将来一致率_急性期"/>
    <x v="1"/>
    <n v="1.1468750000000001"/>
  </r>
  <r>
    <x v="22"/>
    <x v="171"/>
    <x v="6"/>
    <x v="2"/>
    <s v="7-3_R4年度将来一致率_回復期"/>
    <x v="1"/>
    <n v="0.52461139896373055"/>
  </r>
  <r>
    <x v="22"/>
    <x v="171"/>
    <x v="6"/>
    <x v="3"/>
    <s v="7-4_R4年度将来一致率_慢性期"/>
    <x v="1"/>
    <n v="0.73209549071618041"/>
  </r>
  <r>
    <x v="22"/>
    <x v="171"/>
    <x v="6"/>
    <x v="5"/>
    <s v="7-5_R4年度将来一致率_合計"/>
    <x v="1"/>
    <n v="0.82836951034830897"/>
  </r>
  <r>
    <x v="22"/>
    <x v="172"/>
    <x v="0"/>
    <x v="0"/>
    <s v="1-1_現状ー構想策定時_高度急性期"/>
    <x v="0"/>
    <n v="1982"/>
  </r>
  <r>
    <x v="22"/>
    <x v="172"/>
    <x v="0"/>
    <x v="1"/>
    <s v="1-2_現状ー構想策定時_急性期"/>
    <x v="0"/>
    <n v="1500"/>
  </r>
  <r>
    <x v="22"/>
    <x v="172"/>
    <x v="0"/>
    <x v="2"/>
    <s v="1-3_現状ー構想策定時_回復期"/>
    <x v="0"/>
    <n v="142"/>
  </r>
  <r>
    <x v="22"/>
    <x v="172"/>
    <x v="0"/>
    <x v="3"/>
    <s v="1-4_現状ー構想策定時_慢性期"/>
    <x v="0"/>
    <n v="791"/>
  </r>
  <r>
    <x v="22"/>
    <x v="172"/>
    <x v="0"/>
    <x v="4"/>
    <s v="1-5_現状ー構想策定時_未報告"/>
    <x v="0"/>
    <n v="0"/>
  </r>
  <r>
    <x v="22"/>
    <x v="172"/>
    <x v="0"/>
    <x v="5"/>
    <s v="1-6_現状ー構想策定時_合計"/>
    <x v="0"/>
    <n v="4415"/>
  </r>
  <r>
    <x v="22"/>
    <x v="172"/>
    <x v="0"/>
    <x v="6"/>
    <s v="1-7_現状ー構想策定時_在宅医療等"/>
    <x v="0"/>
    <n v="4021"/>
  </r>
  <r>
    <x v="22"/>
    <x v="172"/>
    <x v="0"/>
    <x v="7"/>
    <s v="1-8_現状ー構想策定時_うち訪問診療分"/>
    <x v="0"/>
    <n v="2745"/>
  </r>
  <r>
    <x v="22"/>
    <x v="172"/>
    <x v="1"/>
    <x v="0"/>
    <s v="2-1_将来_高度急性期"/>
    <x v="0"/>
    <n v="799"/>
  </r>
  <r>
    <x v="22"/>
    <x v="172"/>
    <x v="1"/>
    <x v="1"/>
    <s v="2-2_将来_急性期"/>
    <x v="0"/>
    <n v="2309"/>
  </r>
  <r>
    <x v="22"/>
    <x v="172"/>
    <x v="1"/>
    <x v="2"/>
    <s v="2-3_将来_回復期"/>
    <x v="0"/>
    <n v="1374"/>
  </r>
  <r>
    <x v="22"/>
    <x v="172"/>
    <x v="1"/>
    <x v="3"/>
    <s v="2-4_将来_慢性期"/>
    <x v="0"/>
    <n v="786"/>
  </r>
  <r>
    <x v="22"/>
    <x v="172"/>
    <x v="1"/>
    <x v="5"/>
    <s v="2-5_将来_合計"/>
    <x v="0"/>
    <n v="5268"/>
  </r>
  <r>
    <x v="22"/>
    <x v="172"/>
    <x v="1"/>
    <x v="6"/>
    <s v="2-6_将来_在宅医療等"/>
    <x v="0"/>
    <n v="-7092"/>
  </r>
  <r>
    <x v="22"/>
    <x v="172"/>
    <x v="1"/>
    <x v="7"/>
    <s v="2-7_将来_うち訪問診療分"/>
    <x v="0"/>
    <n v="-4630"/>
  </r>
  <r>
    <x v="22"/>
    <x v="172"/>
    <x v="2"/>
    <x v="0"/>
    <s v="3-1_構想策定時一致率_高度急性期"/>
    <x v="1"/>
    <n v="2.4806007509386734"/>
  </r>
  <r>
    <x v="22"/>
    <x v="172"/>
    <x v="2"/>
    <x v="1"/>
    <s v="3-2_構想策定時一致率_急性期"/>
    <x v="1"/>
    <n v="0.64963187527067989"/>
  </r>
  <r>
    <x v="22"/>
    <x v="172"/>
    <x v="2"/>
    <x v="2"/>
    <s v="3-3_構想策定時一致率_回復期"/>
    <x v="1"/>
    <n v="0.10334788937409024"/>
  </r>
  <r>
    <x v="22"/>
    <x v="172"/>
    <x v="2"/>
    <x v="3"/>
    <s v="3-4_構想策定時一致率_慢性期"/>
    <x v="1"/>
    <n v="1.0063613231552162"/>
  </r>
  <r>
    <x v="22"/>
    <x v="172"/>
    <x v="2"/>
    <x v="5"/>
    <s v="3-5_構想策定時一致率_合計"/>
    <x v="1"/>
    <n v="0.83807896735003795"/>
  </r>
  <r>
    <x v="22"/>
    <x v="172"/>
    <x v="3"/>
    <x v="0"/>
    <s v="4-1_R4年度病床機能報告_2022年時点_高度急性期"/>
    <x v="0"/>
    <n v="2022"/>
  </r>
  <r>
    <x v="22"/>
    <x v="172"/>
    <x v="3"/>
    <x v="1"/>
    <s v="4-2_R4年度病床機能報告_2022年時点_急性期"/>
    <x v="0"/>
    <n v="1194"/>
  </r>
  <r>
    <x v="22"/>
    <x v="172"/>
    <x v="3"/>
    <x v="2"/>
    <s v="4-3_R4年度病床機能報告_2022年時点_回復期"/>
    <x v="0"/>
    <n v="179"/>
  </r>
  <r>
    <x v="22"/>
    <x v="172"/>
    <x v="3"/>
    <x v="3"/>
    <s v="4-4_R4年度病床機能報告_2022年時点_慢性期"/>
    <x v="0"/>
    <n v="794"/>
  </r>
  <r>
    <x v="22"/>
    <x v="172"/>
    <x v="3"/>
    <x v="8"/>
    <s v="4-5_R4年度病床機能報告_2022年時点_休棟中（今後再開する予定）"/>
    <x v="0"/>
    <n v="53"/>
  </r>
  <r>
    <x v="22"/>
    <x v="172"/>
    <x v="3"/>
    <x v="9"/>
    <s v="4-6_R4年度病床機能報告_2022年時点_休棟中（今後廃止する予定）"/>
    <x v="0"/>
    <n v="0"/>
  </r>
  <r>
    <x v="22"/>
    <x v="172"/>
    <x v="3"/>
    <x v="10"/>
    <s v="4-7_R4年度病床機能報告_2022年時点_総計"/>
    <x v="0"/>
    <n v="4242"/>
  </r>
  <r>
    <x v="22"/>
    <x v="172"/>
    <x v="4"/>
    <x v="0"/>
    <s v="5-1_R4年度現状一致率_高度急性期"/>
    <x v="1"/>
    <n v="2.530663329161452"/>
  </r>
  <r>
    <x v="22"/>
    <x v="172"/>
    <x v="4"/>
    <x v="1"/>
    <s v="5-2_R4年度現状一致率_急性期"/>
    <x v="1"/>
    <n v="0.51710697271546124"/>
  </r>
  <r>
    <x v="22"/>
    <x v="172"/>
    <x v="4"/>
    <x v="2"/>
    <s v="5-3_R4年度現状一致率_回復期"/>
    <x v="1"/>
    <n v="0.13027656477438138"/>
  </r>
  <r>
    <x v="22"/>
    <x v="172"/>
    <x v="4"/>
    <x v="3"/>
    <s v="5-4_R4年度現状一致率_慢性期"/>
    <x v="1"/>
    <n v="1.0101781170483461"/>
  </r>
  <r>
    <x v="22"/>
    <x v="172"/>
    <x v="4"/>
    <x v="5"/>
    <s v="5-5_R4年度現状一致率_合計"/>
    <x v="1"/>
    <n v="0.80523917995444194"/>
  </r>
  <r>
    <x v="22"/>
    <x v="172"/>
    <x v="5"/>
    <x v="0"/>
    <s v="6-1_R4年度病床機能報告_2025年時点_高度急性期"/>
    <x v="0"/>
    <n v="2022"/>
  </r>
  <r>
    <x v="22"/>
    <x v="172"/>
    <x v="5"/>
    <x v="1"/>
    <s v="6-2_R4年度病床機能報告_2025年時点_急性期"/>
    <x v="0"/>
    <n v="1247"/>
  </r>
  <r>
    <x v="22"/>
    <x v="172"/>
    <x v="5"/>
    <x v="2"/>
    <s v="6-3_R4年度病床機能報告_2025年時点_回復期"/>
    <x v="0"/>
    <n v="179"/>
  </r>
  <r>
    <x v="22"/>
    <x v="172"/>
    <x v="5"/>
    <x v="3"/>
    <s v="6-4_R4年度病床機能報告_2025年時点_慢性期"/>
    <x v="0"/>
    <n v="570"/>
  </r>
  <r>
    <x v="22"/>
    <x v="172"/>
    <x v="5"/>
    <x v="11"/>
    <s v="6-5_R4年度病床機能報告_2025年時点_介護保険施設等へ移行予定"/>
    <x v="0"/>
    <n v="176"/>
  </r>
  <r>
    <x v="22"/>
    <x v="172"/>
    <x v="5"/>
    <x v="12"/>
    <s v="6-6_R4年度病床機能報告_2025年時点_休棟予定"/>
    <x v="0"/>
    <n v="0"/>
  </r>
  <r>
    <x v="22"/>
    <x v="172"/>
    <x v="5"/>
    <x v="13"/>
    <s v="6-7_R4年度病床機能報告_2025年時点_廃止予定"/>
    <x v="0"/>
    <n v="48"/>
  </r>
  <r>
    <x v="22"/>
    <x v="172"/>
    <x v="5"/>
    <x v="10"/>
    <s v="6-8_R4年度病床機能報告_2025年時点_総計"/>
    <x v="0"/>
    <n v="4242"/>
  </r>
  <r>
    <x v="22"/>
    <x v="172"/>
    <x v="6"/>
    <x v="0"/>
    <s v="7-1_R4年度将来一致率_高度急性期"/>
    <x v="1"/>
    <n v="2.530663329161452"/>
  </r>
  <r>
    <x v="22"/>
    <x v="172"/>
    <x v="6"/>
    <x v="1"/>
    <s v="7-2_R4年度将来一致率_急性期"/>
    <x v="1"/>
    <n v="0.54006063230835855"/>
  </r>
  <r>
    <x v="22"/>
    <x v="172"/>
    <x v="6"/>
    <x v="2"/>
    <s v="7-3_R4年度将来一致率_回復期"/>
    <x v="1"/>
    <n v="0.13027656477438138"/>
  </r>
  <r>
    <x v="22"/>
    <x v="172"/>
    <x v="6"/>
    <x v="3"/>
    <s v="7-4_R4年度将来一致率_慢性期"/>
    <x v="1"/>
    <n v="0.72519083969465647"/>
  </r>
  <r>
    <x v="22"/>
    <x v="172"/>
    <x v="6"/>
    <x v="5"/>
    <s v="7-5_R4年度将来一致率_合計"/>
    <x v="1"/>
    <n v="0.80523917995444194"/>
  </r>
  <r>
    <x v="22"/>
    <x v="173"/>
    <x v="0"/>
    <x v="0"/>
    <s v="1-1_現状ー構想策定時_高度急性期"/>
    <x v="0"/>
    <n v="94"/>
  </r>
  <r>
    <x v="22"/>
    <x v="173"/>
    <x v="0"/>
    <x v="1"/>
    <s v="1-2_現状ー構想策定時_急性期"/>
    <x v="0"/>
    <n v="2458"/>
  </r>
  <r>
    <x v="22"/>
    <x v="173"/>
    <x v="0"/>
    <x v="2"/>
    <s v="1-3_現状ー構想策定時_回復期"/>
    <x v="0"/>
    <n v="518"/>
  </r>
  <r>
    <x v="22"/>
    <x v="173"/>
    <x v="0"/>
    <x v="3"/>
    <s v="1-4_現状ー構想策定時_慢性期"/>
    <x v="0"/>
    <n v="519"/>
  </r>
  <r>
    <x v="22"/>
    <x v="173"/>
    <x v="0"/>
    <x v="4"/>
    <s v="1-5_現状ー構想策定時_未報告"/>
    <x v="0"/>
    <n v="0"/>
  </r>
  <r>
    <x v="22"/>
    <x v="173"/>
    <x v="0"/>
    <x v="5"/>
    <s v="1-6_現状ー構想策定時_合計"/>
    <x v="0"/>
    <n v="3589"/>
  </r>
  <r>
    <x v="22"/>
    <x v="173"/>
    <x v="0"/>
    <x v="6"/>
    <s v="1-7_現状ー構想策定時_在宅医療等"/>
    <x v="0"/>
    <n v="3750"/>
  </r>
  <r>
    <x v="22"/>
    <x v="173"/>
    <x v="0"/>
    <x v="7"/>
    <s v="1-8_現状ー構想策定時_うち訪問診療分"/>
    <x v="0"/>
    <n v="2260"/>
  </r>
  <r>
    <x v="22"/>
    <x v="173"/>
    <x v="1"/>
    <x v="0"/>
    <s v="2-1_将来_高度急性期"/>
    <x v="0"/>
    <n v="407"/>
  </r>
  <r>
    <x v="22"/>
    <x v="173"/>
    <x v="1"/>
    <x v="1"/>
    <s v="2-2_将来_急性期"/>
    <x v="0"/>
    <n v="1394"/>
  </r>
  <r>
    <x v="22"/>
    <x v="173"/>
    <x v="1"/>
    <x v="2"/>
    <s v="2-3_将来_回復期"/>
    <x v="0"/>
    <n v="1508"/>
  </r>
  <r>
    <x v="22"/>
    <x v="173"/>
    <x v="1"/>
    <x v="3"/>
    <s v="2-4_将来_慢性期"/>
    <x v="0"/>
    <n v="613"/>
  </r>
  <r>
    <x v="22"/>
    <x v="173"/>
    <x v="1"/>
    <x v="5"/>
    <s v="2-5_将来_合計"/>
    <x v="0"/>
    <n v="3922"/>
  </r>
  <r>
    <x v="22"/>
    <x v="173"/>
    <x v="1"/>
    <x v="6"/>
    <s v="2-6_将来_在宅医療等"/>
    <x v="0"/>
    <n v="-5950"/>
  </r>
  <r>
    <x v="22"/>
    <x v="173"/>
    <x v="1"/>
    <x v="7"/>
    <s v="2-7_将来_うち訪問診療分"/>
    <x v="0"/>
    <n v="-3591"/>
  </r>
  <r>
    <x v="22"/>
    <x v="173"/>
    <x v="2"/>
    <x v="0"/>
    <s v="3-1_構想策定時一致率_高度急性期"/>
    <x v="1"/>
    <n v="0.23095823095823095"/>
  </r>
  <r>
    <x v="22"/>
    <x v="173"/>
    <x v="2"/>
    <x v="1"/>
    <s v="3-2_構想策定時一致率_急性期"/>
    <x v="1"/>
    <n v="1.7632711621233859"/>
  </r>
  <r>
    <x v="22"/>
    <x v="173"/>
    <x v="2"/>
    <x v="2"/>
    <s v="3-3_構想策定時一致率_回復期"/>
    <x v="1"/>
    <n v="0.34350132625994695"/>
  </r>
  <r>
    <x v="22"/>
    <x v="173"/>
    <x v="2"/>
    <x v="3"/>
    <s v="3-4_構想策定時一致率_慢性期"/>
    <x v="1"/>
    <n v="0.84665579119086465"/>
  </r>
  <r>
    <x v="22"/>
    <x v="173"/>
    <x v="2"/>
    <x v="5"/>
    <s v="3-5_構想策定時一致率_合計"/>
    <x v="1"/>
    <n v="0.91509433962264153"/>
  </r>
  <r>
    <x v="22"/>
    <x v="173"/>
    <x v="3"/>
    <x v="0"/>
    <s v="4-1_R4年度病床機能報告_2022年時点_高度急性期"/>
    <x v="0"/>
    <n v="174"/>
  </r>
  <r>
    <x v="22"/>
    <x v="173"/>
    <x v="3"/>
    <x v="1"/>
    <s v="4-2_R4年度病床機能報告_2022年時点_急性期"/>
    <x v="0"/>
    <n v="2103"/>
  </r>
  <r>
    <x v="22"/>
    <x v="173"/>
    <x v="3"/>
    <x v="2"/>
    <s v="4-3_R4年度病床機能報告_2022年時点_回復期"/>
    <x v="0"/>
    <n v="738"/>
  </r>
  <r>
    <x v="22"/>
    <x v="173"/>
    <x v="3"/>
    <x v="3"/>
    <s v="4-4_R4年度病床機能報告_2022年時点_慢性期"/>
    <x v="0"/>
    <n v="542"/>
  </r>
  <r>
    <x v="22"/>
    <x v="173"/>
    <x v="3"/>
    <x v="8"/>
    <s v="4-5_R4年度病床機能報告_2022年時点_休棟中（今後再開する予定）"/>
    <x v="0"/>
    <n v="40"/>
  </r>
  <r>
    <x v="22"/>
    <x v="173"/>
    <x v="3"/>
    <x v="9"/>
    <s v="4-6_R4年度病床機能報告_2022年時点_休棟中（今後廃止する予定）"/>
    <x v="0"/>
    <n v="0"/>
  </r>
  <r>
    <x v="22"/>
    <x v="173"/>
    <x v="3"/>
    <x v="10"/>
    <s v="4-7_R4年度病床機能報告_2022年時点_総計"/>
    <x v="0"/>
    <n v="3597"/>
  </r>
  <r>
    <x v="22"/>
    <x v="173"/>
    <x v="4"/>
    <x v="0"/>
    <s v="5-1_R4年度現状一致率_高度急性期"/>
    <x v="1"/>
    <n v="0.4275184275184275"/>
  </r>
  <r>
    <x v="22"/>
    <x v="173"/>
    <x v="4"/>
    <x v="1"/>
    <s v="5-2_R4年度現状一致率_急性期"/>
    <x v="1"/>
    <n v="1.5086083213773314"/>
  </r>
  <r>
    <x v="22"/>
    <x v="173"/>
    <x v="4"/>
    <x v="2"/>
    <s v="5-3_R4年度現状一致率_回復期"/>
    <x v="1"/>
    <n v="0.48938992042440316"/>
  </r>
  <r>
    <x v="22"/>
    <x v="173"/>
    <x v="4"/>
    <x v="3"/>
    <s v="5-4_R4年度現状一致率_慢性期"/>
    <x v="1"/>
    <n v="0.88417618270799347"/>
  </r>
  <r>
    <x v="22"/>
    <x v="173"/>
    <x v="4"/>
    <x v="5"/>
    <s v="5-5_R4年度現状一致率_合計"/>
    <x v="1"/>
    <n v="0.9171341152473228"/>
  </r>
  <r>
    <x v="22"/>
    <x v="173"/>
    <x v="5"/>
    <x v="0"/>
    <s v="6-1_R4年度病床機能報告_2025年時点_高度急性期"/>
    <x v="0"/>
    <n v="248"/>
  </r>
  <r>
    <x v="22"/>
    <x v="173"/>
    <x v="5"/>
    <x v="1"/>
    <s v="6-2_R4年度病床機能報告_2025年時点_急性期"/>
    <x v="0"/>
    <n v="2075"/>
  </r>
  <r>
    <x v="22"/>
    <x v="173"/>
    <x v="5"/>
    <x v="2"/>
    <s v="6-3_R4年度病床機能報告_2025年時点_回復期"/>
    <x v="0"/>
    <n v="595"/>
  </r>
  <r>
    <x v="22"/>
    <x v="173"/>
    <x v="5"/>
    <x v="3"/>
    <s v="6-4_R4年度病床機能報告_2025年時点_慢性期"/>
    <x v="0"/>
    <n v="542"/>
  </r>
  <r>
    <x v="22"/>
    <x v="173"/>
    <x v="5"/>
    <x v="11"/>
    <s v="6-5_R4年度病床機能報告_2025年時点_介護保険施設等へ移行予定"/>
    <x v="0"/>
    <n v="0"/>
  </r>
  <r>
    <x v="22"/>
    <x v="173"/>
    <x v="5"/>
    <x v="12"/>
    <s v="6-6_R4年度病床機能報告_2025年時点_休棟予定"/>
    <x v="0"/>
    <n v="0"/>
  </r>
  <r>
    <x v="22"/>
    <x v="173"/>
    <x v="5"/>
    <x v="13"/>
    <s v="6-7_R4年度病床機能報告_2025年時点_廃止予定"/>
    <x v="0"/>
    <n v="137"/>
  </r>
  <r>
    <x v="22"/>
    <x v="173"/>
    <x v="5"/>
    <x v="10"/>
    <s v="6-8_R4年度病床機能報告_2025年時点_総計"/>
    <x v="0"/>
    <n v="3597"/>
  </r>
  <r>
    <x v="22"/>
    <x v="173"/>
    <x v="6"/>
    <x v="0"/>
    <s v="7-1_R4年度将来一致率_高度急性期"/>
    <x v="1"/>
    <n v="0.60933660933660938"/>
  </r>
  <r>
    <x v="22"/>
    <x v="173"/>
    <x v="6"/>
    <x v="1"/>
    <s v="7-2_R4年度将来一致率_急性期"/>
    <x v="1"/>
    <n v="1.4885222381635581"/>
  </r>
  <r>
    <x v="22"/>
    <x v="173"/>
    <x v="6"/>
    <x v="2"/>
    <s v="7-3_R4年度将来一致率_回復期"/>
    <x v="1"/>
    <n v="0.39456233421750664"/>
  </r>
  <r>
    <x v="22"/>
    <x v="173"/>
    <x v="6"/>
    <x v="3"/>
    <s v="7-4_R4年度将来一致率_慢性期"/>
    <x v="1"/>
    <n v="0.88417618270799347"/>
  </r>
  <r>
    <x v="22"/>
    <x v="173"/>
    <x v="6"/>
    <x v="5"/>
    <s v="7-5_R4年度将来一致率_合計"/>
    <x v="1"/>
    <n v="0.9171341152473228"/>
  </r>
  <r>
    <x v="22"/>
    <x v="174"/>
    <x v="0"/>
    <x v="0"/>
    <s v="1-1_現状ー構想策定時_高度急性期"/>
    <x v="0"/>
    <n v="679"/>
  </r>
  <r>
    <x v="22"/>
    <x v="174"/>
    <x v="0"/>
    <x v="1"/>
    <s v="1-2_現状ー構想策定時_急性期"/>
    <x v="0"/>
    <n v="2663"/>
  </r>
  <r>
    <x v="22"/>
    <x v="174"/>
    <x v="0"/>
    <x v="2"/>
    <s v="1-3_現状ー構想策定時_回復期"/>
    <x v="0"/>
    <n v="510"/>
  </r>
  <r>
    <x v="22"/>
    <x v="174"/>
    <x v="0"/>
    <x v="3"/>
    <s v="1-4_現状ー構想策定時_慢性期"/>
    <x v="0"/>
    <n v="1406"/>
  </r>
  <r>
    <x v="22"/>
    <x v="174"/>
    <x v="0"/>
    <x v="4"/>
    <s v="1-5_現状ー構想策定時_未報告"/>
    <x v="0"/>
    <n v="0"/>
  </r>
  <r>
    <x v="22"/>
    <x v="174"/>
    <x v="0"/>
    <x v="5"/>
    <s v="1-6_現状ー構想策定時_合計"/>
    <x v="0"/>
    <n v="5258"/>
  </r>
  <r>
    <x v="22"/>
    <x v="174"/>
    <x v="0"/>
    <x v="6"/>
    <s v="1-7_現状ー構想策定時_在宅医療等"/>
    <x v="0"/>
    <n v="4999"/>
  </r>
  <r>
    <x v="22"/>
    <x v="174"/>
    <x v="0"/>
    <x v="7"/>
    <s v="1-8_現状ー構想策定時_うち訪問診療分"/>
    <x v="0"/>
    <n v="3026"/>
  </r>
  <r>
    <x v="22"/>
    <x v="174"/>
    <x v="1"/>
    <x v="0"/>
    <s v="2-1_将来_高度急性期"/>
    <x v="0"/>
    <n v="565"/>
  </r>
  <r>
    <x v="22"/>
    <x v="174"/>
    <x v="1"/>
    <x v="1"/>
    <s v="2-2_将来_急性期"/>
    <x v="0"/>
    <n v="1822"/>
  </r>
  <r>
    <x v="22"/>
    <x v="174"/>
    <x v="1"/>
    <x v="2"/>
    <s v="2-3_将来_回復期"/>
    <x v="0"/>
    <n v="1789"/>
  </r>
  <r>
    <x v="22"/>
    <x v="174"/>
    <x v="1"/>
    <x v="3"/>
    <s v="2-4_将来_慢性期"/>
    <x v="0"/>
    <n v="1209"/>
  </r>
  <r>
    <x v="22"/>
    <x v="174"/>
    <x v="1"/>
    <x v="5"/>
    <s v="2-5_将来_合計"/>
    <x v="0"/>
    <n v="5385"/>
  </r>
  <r>
    <x v="22"/>
    <x v="174"/>
    <x v="1"/>
    <x v="6"/>
    <s v="2-6_将来_在宅医療等"/>
    <x v="0"/>
    <n v="-8522"/>
  </r>
  <r>
    <x v="22"/>
    <x v="174"/>
    <x v="1"/>
    <x v="7"/>
    <s v="2-7_将来_うち訪問診療分"/>
    <x v="0"/>
    <n v="-5000"/>
  </r>
  <r>
    <x v="22"/>
    <x v="174"/>
    <x v="2"/>
    <x v="0"/>
    <s v="3-1_構想策定時一致率_高度急性期"/>
    <x v="1"/>
    <n v="1.2017699115044247"/>
  </r>
  <r>
    <x v="22"/>
    <x v="174"/>
    <x v="2"/>
    <x v="1"/>
    <s v="3-2_構想策定時一致率_急性期"/>
    <x v="1"/>
    <n v="1.4615806805708014"/>
  </r>
  <r>
    <x v="22"/>
    <x v="174"/>
    <x v="2"/>
    <x v="2"/>
    <s v="3-3_構想策定時一致率_回復期"/>
    <x v="1"/>
    <n v="0.2850754611514813"/>
  </r>
  <r>
    <x v="22"/>
    <x v="174"/>
    <x v="2"/>
    <x v="3"/>
    <s v="3-4_構想策定時一致率_慢性期"/>
    <x v="1"/>
    <n v="1.1629445822994211"/>
  </r>
  <r>
    <x v="22"/>
    <x v="174"/>
    <x v="2"/>
    <x v="5"/>
    <s v="3-5_構想策定時一致率_合計"/>
    <x v="1"/>
    <n v="0.97641597028783655"/>
  </r>
  <r>
    <x v="22"/>
    <x v="174"/>
    <x v="3"/>
    <x v="0"/>
    <s v="4-1_R4年度病床機能報告_2022年時点_高度急性期"/>
    <x v="0"/>
    <n v="664"/>
  </r>
  <r>
    <x v="22"/>
    <x v="174"/>
    <x v="3"/>
    <x v="1"/>
    <s v="4-2_R4年度病床機能報告_2022年時点_急性期"/>
    <x v="0"/>
    <n v="2155"/>
  </r>
  <r>
    <x v="22"/>
    <x v="174"/>
    <x v="3"/>
    <x v="2"/>
    <s v="4-3_R4年度病床機能報告_2022年時点_回復期"/>
    <x v="0"/>
    <n v="809"/>
  </r>
  <r>
    <x v="22"/>
    <x v="174"/>
    <x v="3"/>
    <x v="3"/>
    <s v="4-4_R4年度病床機能報告_2022年時点_慢性期"/>
    <x v="0"/>
    <n v="1155"/>
  </r>
  <r>
    <x v="22"/>
    <x v="174"/>
    <x v="3"/>
    <x v="8"/>
    <s v="4-5_R4年度病床機能報告_2022年時点_休棟中（今後再開する予定）"/>
    <x v="0"/>
    <n v="57"/>
  </r>
  <r>
    <x v="22"/>
    <x v="174"/>
    <x v="3"/>
    <x v="9"/>
    <s v="4-6_R4年度病床機能報告_2022年時点_休棟中（今後廃止する予定）"/>
    <x v="0"/>
    <n v="0"/>
  </r>
  <r>
    <x v="22"/>
    <x v="174"/>
    <x v="3"/>
    <x v="10"/>
    <s v="4-7_R4年度病床機能報告_2022年時点_総計"/>
    <x v="0"/>
    <n v="4840"/>
  </r>
  <r>
    <x v="22"/>
    <x v="174"/>
    <x v="4"/>
    <x v="0"/>
    <s v="5-1_R4年度現状一致率_高度急性期"/>
    <x v="1"/>
    <n v="1.1752212389380532"/>
  </r>
  <r>
    <x v="22"/>
    <x v="174"/>
    <x v="4"/>
    <x v="1"/>
    <s v="5-2_R4年度現状一致率_急性期"/>
    <x v="1"/>
    <n v="1.1827661909989022"/>
  </r>
  <r>
    <x v="22"/>
    <x v="174"/>
    <x v="4"/>
    <x v="2"/>
    <s v="5-3_R4年度現状一致率_回復期"/>
    <x v="1"/>
    <n v="0.45220793739519283"/>
  </r>
  <r>
    <x v="22"/>
    <x v="174"/>
    <x v="4"/>
    <x v="3"/>
    <s v="5-4_R4年度現状一致率_慢性期"/>
    <x v="1"/>
    <n v="0.95533498759305213"/>
  </r>
  <r>
    <x v="22"/>
    <x v="174"/>
    <x v="4"/>
    <x v="5"/>
    <s v="5-5_R4年度現状一致率_合計"/>
    <x v="1"/>
    <n v="0.89879294336118853"/>
  </r>
  <r>
    <x v="22"/>
    <x v="174"/>
    <x v="5"/>
    <x v="0"/>
    <s v="6-1_R4年度病床機能報告_2025年時点_高度急性期"/>
    <x v="0"/>
    <n v="664"/>
  </r>
  <r>
    <x v="22"/>
    <x v="174"/>
    <x v="5"/>
    <x v="1"/>
    <s v="6-2_R4年度病床機能報告_2025年時点_急性期"/>
    <x v="0"/>
    <n v="2159"/>
  </r>
  <r>
    <x v="22"/>
    <x v="174"/>
    <x v="5"/>
    <x v="2"/>
    <s v="6-3_R4年度病床機能報告_2025年時点_回復期"/>
    <x v="0"/>
    <n v="808"/>
  </r>
  <r>
    <x v="22"/>
    <x v="174"/>
    <x v="5"/>
    <x v="3"/>
    <s v="6-4_R4年度病床機能報告_2025年時点_慢性期"/>
    <x v="0"/>
    <n v="1155"/>
  </r>
  <r>
    <x v="22"/>
    <x v="174"/>
    <x v="5"/>
    <x v="11"/>
    <s v="6-5_R4年度病床機能報告_2025年時点_介護保険施設等へ移行予定"/>
    <x v="0"/>
    <n v="0"/>
  </r>
  <r>
    <x v="22"/>
    <x v="174"/>
    <x v="5"/>
    <x v="12"/>
    <s v="6-6_R4年度病床機能報告_2025年時点_休棟予定"/>
    <x v="0"/>
    <n v="0"/>
  </r>
  <r>
    <x v="22"/>
    <x v="174"/>
    <x v="5"/>
    <x v="13"/>
    <s v="6-7_R4年度病床機能報告_2025年時点_廃止予定"/>
    <x v="0"/>
    <n v="54"/>
  </r>
  <r>
    <x v="22"/>
    <x v="174"/>
    <x v="5"/>
    <x v="10"/>
    <s v="6-8_R4年度病床機能報告_2025年時点_総計"/>
    <x v="0"/>
    <n v="4840"/>
  </r>
  <r>
    <x v="22"/>
    <x v="174"/>
    <x v="6"/>
    <x v="0"/>
    <s v="7-1_R4年度将来一致率_高度急性期"/>
    <x v="1"/>
    <n v="1.1752212389380532"/>
  </r>
  <r>
    <x v="22"/>
    <x v="174"/>
    <x v="6"/>
    <x v="1"/>
    <s v="7-2_R4年度将来一致率_急性期"/>
    <x v="1"/>
    <n v="1.1849615806805709"/>
  </r>
  <r>
    <x v="22"/>
    <x v="174"/>
    <x v="6"/>
    <x v="2"/>
    <s v="7-3_R4年度将来一致率_回復期"/>
    <x v="1"/>
    <n v="0.45164896590273895"/>
  </r>
  <r>
    <x v="22"/>
    <x v="174"/>
    <x v="6"/>
    <x v="3"/>
    <s v="7-4_R4年度将来一致率_慢性期"/>
    <x v="1"/>
    <n v="0.95533498759305213"/>
  </r>
  <r>
    <x v="22"/>
    <x v="174"/>
    <x v="6"/>
    <x v="5"/>
    <s v="7-5_R4年度将来一致率_合計"/>
    <x v="1"/>
    <n v="0.89879294336118853"/>
  </r>
  <r>
    <x v="22"/>
    <x v="175"/>
    <x v="0"/>
    <x v="0"/>
    <s v="1-1_現状ー構想策定時_高度急性期"/>
    <x v="0"/>
    <n v="205"/>
  </r>
  <r>
    <x v="22"/>
    <x v="175"/>
    <x v="0"/>
    <x v="1"/>
    <s v="1-2_現状ー構想策定時_急性期"/>
    <x v="0"/>
    <n v="2013"/>
  </r>
  <r>
    <x v="22"/>
    <x v="175"/>
    <x v="0"/>
    <x v="2"/>
    <s v="1-3_現状ー構想策定時_回復期"/>
    <x v="0"/>
    <n v="411"/>
  </r>
  <r>
    <x v="22"/>
    <x v="175"/>
    <x v="0"/>
    <x v="3"/>
    <s v="1-4_現状ー構想策定時_慢性期"/>
    <x v="0"/>
    <n v="502"/>
  </r>
  <r>
    <x v="22"/>
    <x v="175"/>
    <x v="0"/>
    <x v="4"/>
    <s v="1-5_現状ー構想策定時_未報告"/>
    <x v="0"/>
    <n v="0"/>
  </r>
  <r>
    <x v="22"/>
    <x v="175"/>
    <x v="0"/>
    <x v="5"/>
    <s v="1-6_現状ー構想策定時_合計"/>
    <x v="0"/>
    <n v="3131"/>
  </r>
  <r>
    <x v="22"/>
    <x v="175"/>
    <x v="0"/>
    <x v="6"/>
    <s v="1-7_現状ー構想策定時_在宅医療等"/>
    <x v="0"/>
    <n v="4345"/>
  </r>
  <r>
    <x v="22"/>
    <x v="175"/>
    <x v="0"/>
    <x v="7"/>
    <s v="1-8_現状ー構想策定時_うち訪問診療分"/>
    <x v="0"/>
    <n v="2622"/>
  </r>
  <r>
    <x v="22"/>
    <x v="175"/>
    <x v="1"/>
    <x v="0"/>
    <s v="2-1_将来_高度急性期"/>
    <x v="0"/>
    <n v="319"/>
  </r>
  <r>
    <x v="22"/>
    <x v="175"/>
    <x v="1"/>
    <x v="1"/>
    <s v="2-2_将来_急性期"/>
    <x v="0"/>
    <n v="1108"/>
  </r>
  <r>
    <x v="22"/>
    <x v="175"/>
    <x v="1"/>
    <x v="2"/>
    <s v="2-3_将来_回復期"/>
    <x v="0"/>
    <n v="1209"/>
  </r>
  <r>
    <x v="22"/>
    <x v="175"/>
    <x v="1"/>
    <x v="3"/>
    <s v="2-4_将来_慢性期"/>
    <x v="0"/>
    <n v="674"/>
  </r>
  <r>
    <x v="22"/>
    <x v="175"/>
    <x v="1"/>
    <x v="5"/>
    <s v="2-5_将来_合計"/>
    <x v="0"/>
    <n v="3310"/>
  </r>
  <r>
    <x v="22"/>
    <x v="175"/>
    <x v="1"/>
    <x v="6"/>
    <s v="2-6_将来_在宅医療等"/>
    <x v="0"/>
    <n v="-6542"/>
  </r>
  <r>
    <x v="22"/>
    <x v="175"/>
    <x v="1"/>
    <x v="7"/>
    <s v="2-7_将来_うち訪問診療分"/>
    <x v="0"/>
    <n v="-3955"/>
  </r>
  <r>
    <x v="22"/>
    <x v="175"/>
    <x v="2"/>
    <x v="0"/>
    <s v="3-1_構想策定時一致率_高度急性期"/>
    <x v="1"/>
    <n v="0.64263322884012541"/>
  </r>
  <r>
    <x v="22"/>
    <x v="175"/>
    <x v="2"/>
    <x v="1"/>
    <s v="3-2_構想策定時一致率_急性期"/>
    <x v="1"/>
    <n v="1.8167870036101084"/>
  </r>
  <r>
    <x v="22"/>
    <x v="175"/>
    <x v="2"/>
    <x v="2"/>
    <s v="3-3_構想策定時一致率_回復期"/>
    <x v="1"/>
    <n v="0.33995037220843671"/>
  </r>
  <r>
    <x v="22"/>
    <x v="175"/>
    <x v="2"/>
    <x v="3"/>
    <s v="3-4_構想策定時一致率_慢性期"/>
    <x v="1"/>
    <n v="0.74480712166172103"/>
  </r>
  <r>
    <x v="22"/>
    <x v="175"/>
    <x v="2"/>
    <x v="5"/>
    <s v="3-5_構想策定時一致率_合計"/>
    <x v="1"/>
    <n v="0.94592145015105744"/>
  </r>
  <r>
    <x v="22"/>
    <x v="175"/>
    <x v="3"/>
    <x v="0"/>
    <s v="4-1_R4年度病床機能報告_2022年時点_高度急性期"/>
    <x v="0"/>
    <n v="285"/>
  </r>
  <r>
    <x v="22"/>
    <x v="175"/>
    <x v="3"/>
    <x v="1"/>
    <s v="4-2_R4年度病床機能報告_2022年時点_急性期"/>
    <x v="0"/>
    <n v="1492"/>
  </r>
  <r>
    <x v="22"/>
    <x v="175"/>
    <x v="3"/>
    <x v="2"/>
    <s v="4-3_R4年度病床機能報告_2022年時点_回復期"/>
    <x v="0"/>
    <n v="637"/>
  </r>
  <r>
    <x v="22"/>
    <x v="175"/>
    <x v="3"/>
    <x v="3"/>
    <s v="4-4_R4年度病床機能報告_2022年時点_慢性期"/>
    <x v="0"/>
    <n v="528"/>
  </r>
  <r>
    <x v="22"/>
    <x v="175"/>
    <x v="3"/>
    <x v="8"/>
    <s v="4-5_R4年度病床機能報告_2022年時点_休棟中（今後再開する予定）"/>
    <x v="0"/>
    <n v="158"/>
  </r>
  <r>
    <x v="22"/>
    <x v="175"/>
    <x v="3"/>
    <x v="9"/>
    <s v="4-6_R4年度病床機能報告_2022年時点_休棟中（今後廃止する予定）"/>
    <x v="0"/>
    <n v="0"/>
  </r>
  <r>
    <x v="22"/>
    <x v="175"/>
    <x v="3"/>
    <x v="10"/>
    <s v="4-7_R4年度病床機能報告_2022年時点_総計"/>
    <x v="0"/>
    <n v="3100"/>
  </r>
  <r>
    <x v="22"/>
    <x v="175"/>
    <x v="4"/>
    <x v="0"/>
    <s v="5-1_R4年度現状一致率_高度急性期"/>
    <x v="1"/>
    <n v="0.89341692789968652"/>
  </r>
  <r>
    <x v="22"/>
    <x v="175"/>
    <x v="4"/>
    <x v="1"/>
    <s v="5-2_R4年度現状一致率_急性期"/>
    <x v="1"/>
    <n v="1.3465703971119134"/>
  </r>
  <r>
    <x v="22"/>
    <x v="175"/>
    <x v="4"/>
    <x v="2"/>
    <s v="5-3_R4年度現状一致率_回復期"/>
    <x v="1"/>
    <n v="0.5268817204301075"/>
  </r>
  <r>
    <x v="22"/>
    <x v="175"/>
    <x v="4"/>
    <x v="3"/>
    <s v="5-4_R4年度現状一致率_慢性期"/>
    <x v="1"/>
    <n v="0.78338278931750738"/>
  </r>
  <r>
    <x v="22"/>
    <x v="175"/>
    <x v="4"/>
    <x v="5"/>
    <s v="5-5_R4年度現状一致率_合計"/>
    <x v="1"/>
    <n v="0.93655589123867067"/>
  </r>
  <r>
    <x v="22"/>
    <x v="175"/>
    <x v="5"/>
    <x v="0"/>
    <s v="6-1_R4年度病床機能報告_2025年時点_高度急性期"/>
    <x v="0"/>
    <n v="240"/>
  </r>
  <r>
    <x v="22"/>
    <x v="175"/>
    <x v="5"/>
    <x v="1"/>
    <s v="6-2_R4年度病床機能報告_2025年時点_急性期"/>
    <x v="0"/>
    <n v="1486"/>
  </r>
  <r>
    <x v="22"/>
    <x v="175"/>
    <x v="5"/>
    <x v="2"/>
    <s v="6-3_R4年度病床機能報告_2025年時点_回復期"/>
    <x v="0"/>
    <n v="789"/>
  </r>
  <r>
    <x v="22"/>
    <x v="175"/>
    <x v="5"/>
    <x v="3"/>
    <s v="6-4_R4年度病床機能報告_2025年時点_慢性期"/>
    <x v="0"/>
    <n v="547"/>
  </r>
  <r>
    <x v="22"/>
    <x v="175"/>
    <x v="5"/>
    <x v="11"/>
    <s v="6-5_R4年度病床機能報告_2025年時点_介護保険施設等へ移行予定"/>
    <x v="0"/>
    <n v="0"/>
  </r>
  <r>
    <x v="22"/>
    <x v="175"/>
    <x v="5"/>
    <x v="12"/>
    <s v="6-6_R4年度病床機能報告_2025年時点_休棟予定"/>
    <x v="0"/>
    <n v="38"/>
  </r>
  <r>
    <x v="22"/>
    <x v="175"/>
    <x v="5"/>
    <x v="13"/>
    <s v="6-7_R4年度病床機能報告_2025年時点_廃止予定"/>
    <x v="0"/>
    <n v="0"/>
  </r>
  <r>
    <x v="22"/>
    <x v="175"/>
    <x v="5"/>
    <x v="10"/>
    <s v="6-8_R4年度病床機能報告_2025年時点_総計"/>
    <x v="0"/>
    <n v="3100"/>
  </r>
  <r>
    <x v="22"/>
    <x v="175"/>
    <x v="6"/>
    <x v="0"/>
    <s v="7-1_R4年度将来一致率_高度急性期"/>
    <x v="1"/>
    <n v="0.75235109717868343"/>
  </r>
  <r>
    <x v="22"/>
    <x v="175"/>
    <x v="6"/>
    <x v="1"/>
    <s v="7-2_R4年度将来一致率_急性期"/>
    <x v="1"/>
    <n v="1.3411552346570397"/>
  </r>
  <r>
    <x v="22"/>
    <x v="175"/>
    <x v="6"/>
    <x v="2"/>
    <s v="7-3_R4年度将来一致率_回復期"/>
    <x v="1"/>
    <n v="0.65260545905707201"/>
  </r>
  <r>
    <x v="22"/>
    <x v="175"/>
    <x v="6"/>
    <x v="3"/>
    <s v="7-4_R4年度将来一致率_慢性期"/>
    <x v="1"/>
    <n v="0.81157270029673589"/>
  </r>
  <r>
    <x v="22"/>
    <x v="175"/>
    <x v="6"/>
    <x v="5"/>
    <s v="7-5_R4年度将来一致率_合計"/>
    <x v="1"/>
    <n v="0.93655589123867067"/>
  </r>
  <r>
    <x v="22"/>
    <x v="176"/>
    <x v="0"/>
    <x v="0"/>
    <s v="1-1_現状ー構想策定時_高度急性期"/>
    <x v="0"/>
    <n v="437"/>
  </r>
  <r>
    <x v="22"/>
    <x v="176"/>
    <x v="0"/>
    <x v="1"/>
    <s v="1-2_現状ー構想策定時_急性期"/>
    <x v="0"/>
    <n v="1355"/>
  </r>
  <r>
    <x v="22"/>
    <x v="176"/>
    <x v="0"/>
    <x v="2"/>
    <s v="1-3_現状ー構想策定時_回復期"/>
    <x v="0"/>
    <n v="261"/>
  </r>
  <r>
    <x v="22"/>
    <x v="176"/>
    <x v="0"/>
    <x v="3"/>
    <s v="1-4_現状ー構想策定時_慢性期"/>
    <x v="0"/>
    <n v="586"/>
  </r>
  <r>
    <x v="22"/>
    <x v="176"/>
    <x v="0"/>
    <x v="4"/>
    <s v="1-5_現状ー構想策定時_未報告"/>
    <x v="0"/>
    <n v="0"/>
  </r>
  <r>
    <x v="22"/>
    <x v="176"/>
    <x v="0"/>
    <x v="5"/>
    <s v="1-6_現状ー構想策定時_合計"/>
    <x v="0"/>
    <n v="2639"/>
  </r>
  <r>
    <x v="22"/>
    <x v="176"/>
    <x v="0"/>
    <x v="6"/>
    <s v="1-7_現状ー構想策定時_在宅医療等"/>
    <x v="0"/>
    <n v="2163"/>
  </r>
  <r>
    <x v="22"/>
    <x v="176"/>
    <x v="0"/>
    <x v="7"/>
    <s v="1-8_現状ー構想策定時_うち訪問診療分"/>
    <x v="0"/>
    <n v="1015"/>
  </r>
  <r>
    <x v="22"/>
    <x v="176"/>
    <x v="1"/>
    <x v="0"/>
    <s v="2-1_将来_高度急性期"/>
    <x v="0"/>
    <n v="368"/>
  </r>
  <r>
    <x v="22"/>
    <x v="176"/>
    <x v="1"/>
    <x v="1"/>
    <s v="2-2_将来_急性期"/>
    <x v="0"/>
    <n v="1128"/>
  </r>
  <r>
    <x v="22"/>
    <x v="176"/>
    <x v="1"/>
    <x v="2"/>
    <s v="2-3_将来_回復期"/>
    <x v="0"/>
    <n v="990"/>
  </r>
  <r>
    <x v="22"/>
    <x v="176"/>
    <x v="1"/>
    <x v="3"/>
    <s v="2-4_将来_慢性期"/>
    <x v="0"/>
    <n v="578"/>
  </r>
  <r>
    <x v="22"/>
    <x v="176"/>
    <x v="1"/>
    <x v="5"/>
    <s v="2-5_将来_合計"/>
    <x v="0"/>
    <n v="3064"/>
  </r>
  <r>
    <x v="22"/>
    <x v="176"/>
    <x v="1"/>
    <x v="6"/>
    <s v="2-6_将来_在宅医療等"/>
    <x v="0"/>
    <n v="-3782"/>
  </r>
  <r>
    <x v="22"/>
    <x v="176"/>
    <x v="1"/>
    <x v="7"/>
    <s v="2-7_将来_うち訪問診療分"/>
    <x v="0"/>
    <n v="-1686"/>
  </r>
  <r>
    <x v="22"/>
    <x v="176"/>
    <x v="2"/>
    <x v="0"/>
    <s v="3-1_構想策定時一致率_高度急性期"/>
    <x v="1"/>
    <n v="1.1875"/>
  </r>
  <r>
    <x v="22"/>
    <x v="176"/>
    <x v="2"/>
    <x v="1"/>
    <s v="3-2_構想策定時一致率_急性期"/>
    <x v="1"/>
    <n v="1.2012411347517731"/>
  </r>
  <r>
    <x v="22"/>
    <x v="176"/>
    <x v="2"/>
    <x v="2"/>
    <s v="3-3_構想策定時一致率_回復期"/>
    <x v="1"/>
    <n v="0.26363636363636361"/>
  </r>
  <r>
    <x v="22"/>
    <x v="176"/>
    <x v="2"/>
    <x v="3"/>
    <s v="3-4_構想策定時一致率_慢性期"/>
    <x v="1"/>
    <n v="1.013840830449827"/>
  </r>
  <r>
    <x v="22"/>
    <x v="176"/>
    <x v="2"/>
    <x v="5"/>
    <s v="3-5_構想策定時一致率_合計"/>
    <x v="1"/>
    <n v="0.86129242819843344"/>
  </r>
  <r>
    <x v="22"/>
    <x v="176"/>
    <x v="3"/>
    <x v="0"/>
    <s v="4-1_R4年度病床機能報告_2022年時点_高度急性期"/>
    <x v="0"/>
    <n v="427"/>
  </r>
  <r>
    <x v="22"/>
    <x v="176"/>
    <x v="3"/>
    <x v="1"/>
    <s v="4-2_R4年度病床機能報告_2022年時点_急性期"/>
    <x v="0"/>
    <n v="1284"/>
  </r>
  <r>
    <x v="22"/>
    <x v="176"/>
    <x v="3"/>
    <x v="2"/>
    <s v="4-3_R4年度病床機能報告_2022年時点_回復期"/>
    <x v="0"/>
    <n v="323"/>
  </r>
  <r>
    <x v="22"/>
    <x v="176"/>
    <x v="3"/>
    <x v="3"/>
    <s v="4-4_R4年度病床機能報告_2022年時点_慢性期"/>
    <x v="0"/>
    <n v="638"/>
  </r>
  <r>
    <x v="22"/>
    <x v="176"/>
    <x v="3"/>
    <x v="8"/>
    <s v="4-5_R4年度病床機能報告_2022年時点_休棟中（今後再開する予定）"/>
    <x v="0"/>
    <n v="94"/>
  </r>
  <r>
    <x v="22"/>
    <x v="176"/>
    <x v="3"/>
    <x v="9"/>
    <s v="4-6_R4年度病床機能報告_2022年時点_休棟中（今後廃止する予定）"/>
    <x v="0"/>
    <n v="0"/>
  </r>
  <r>
    <x v="22"/>
    <x v="176"/>
    <x v="3"/>
    <x v="10"/>
    <s v="4-7_R4年度病床機能報告_2022年時点_総計"/>
    <x v="0"/>
    <n v="2766"/>
  </r>
  <r>
    <x v="22"/>
    <x v="176"/>
    <x v="4"/>
    <x v="0"/>
    <s v="5-1_R4年度現状一致率_高度急性期"/>
    <x v="1"/>
    <n v="1.1603260869565217"/>
  </r>
  <r>
    <x v="22"/>
    <x v="176"/>
    <x v="4"/>
    <x v="1"/>
    <s v="5-2_R4年度現状一致率_急性期"/>
    <x v="1"/>
    <n v="1.1382978723404256"/>
  </r>
  <r>
    <x v="22"/>
    <x v="176"/>
    <x v="4"/>
    <x v="2"/>
    <s v="5-3_R4年度現状一致率_回復期"/>
    <x v="1"/>
    <n v="0.32626262626262625"/>
  </r>
  <r>
    <x v="22"/>
    <x v="176"/>
    <x v="4"/>
    <x v="3"/>
    <s v="5-4_R4年度現状一致率_慢性期"/>
    <x v="1"/>
    <n v="1.1038062283737025"/>
  </r>
  <r>
    <x v="22"/>
    <x v="176"/>
    <x v="4"/>
    <x v="5"/>
    <s v="5-5_R4年度現状一致率_合計"/>
    <x v="1"/>
    <n v="0.90274151436031336"/>
  </r>
  <r>
    <x v="22"/>
    <x v="176"/>
    <x v="5"/>
    <x v="0"/>
    <s v="6-1_R4年度病床機能報告_2025年時点_高度急性期"/>
    <x v="0"/>
    <n v="410"/>
  </r>
  <r>
    <x v="22"/>
    <x v="176"/>
    <x v="5"/>
    <x v="1"/>
    <s v="6-2_R4年度病床機能報告_2025年時点_急性期"/>
    <x v="0"/>
    <n v="1233"/>
  </r>
  <r>
    <x v="22"/>
    <x v="176"/>
    <x v="5"/>
    <x v="2"/>
    <s v="6-3_R4年度病床機能報告_2025年時点_回復期"/>
    <x v="0"/>
    <n v="441"/>
  </r>
  <r>
    <x v="22"/>
    <x v="176"/>
    <x v="5"/>
    <x v="3"/>
    <s v="6-4_R4年度病床機能報告_2025年時点_慢性期"/>
    <x v="0"/>
    <n v="638"/>
  </r>
  <r>
    <x v="22"/>
    <x v="176"/>
    <x v="5"/>
    <x v="11"/>
    <s v="6-5_R4年度病床機能報告_2025年時点_介護保険施設等へ移行予定"/>
    <x v="0"/>
    <n v="0"/>
  </r>
  <r>
    <x v="22"/>
    <x v="176"/>
    <x v="5"/>
    <x v="12"/>
    <s v="6-6_R4年度病床機能報告_2025年時点_休棟予定"/>
    <x v="0"/>
    <n v="0"/>
  </r>
  <r>
    <x v="22"/>
    <x v="176"/>
    <x v="5"/>
    <x v="13"/>
    <s v="6-7_R4年度病床機能報告_2025年時点_廃止予定"/>
    <x v="0"/>
    <n v="44"/>
  </r>
  <r>
    <x v="22"/>
    <x v="176"/>
    <x v="5"/>
    <x v="10"/>
    <s v="6-8_R4年度病床機能報告_2025年時点_総計"/>
    <x v="0"/>
    <n v="2766"/>
  </r>
  <r>
    <x v="22"/>
    <x v="176"/>
    <x v="6"/>
    <x v="0"/>
    <s v="7-1_R4年度将来一致率_高度急性期"/>
    <x v="1"/>
    <n v="1.1141304347826086"/>
  </r>
  <r>
    <x v="22"/>
    <x v="176"/>
    <x v="6"/>
    <x v="1"/>
    <s v="7-2_R4年度将来一致率_急性期"/>
    <x v="1"/>
    <n v="1.0930851063829787"/>
  </r>
  <r>
    <x v="22"/>
    <x v="176"/>
    <x v="6"/>
    <x v="2"/>
    <s v="7-3_R4年度将来一致率_回復期"/>
    <x v="1"/>
    <n v="0.44545454545454544"/>
  </r>
  <r>
    <x v="22"/>
    <x v="176"/>
    <x v="6"/>
    <x v="3"/>
    <s v="7-4_R4年度将来一致率_慢性期"/>
    <x v="1"/>
    <n v="1.1038062283737025"/>
  </r>
  <r>
    <x v="22"/>
    <x v="176"/>
    <x v="6"/>
    <x v="5"/>
    <s v="7-5_R4年度将来一致率_合計"/>
    <x v="1"/>
    <n v="0.90274151436031336"/>
  </r>
  <r>
    <x v="22"/>
    <x v="177"/>
    <x v="0"/>
    <x v="0"/>
    <s v="1-1_現状ー構想策定時_高度急性期"/>
    <x v="0"/>
    <n v="1523"/>
  </r>
  <r>
    <x v="22"/>
    <x v="177"/>
    <x v="0"/>
    <x v="1"/>
    <s v="1-2_現状ー構想策定時_急性期"/>
    <x v="0"/>
    <n v="1360"/>
  </r>
  <r>
    <x v="22"/>
    <x v="177"/>
    <x v="0"/>
    <x v="2"/>
    <s v="1-3_現状ー構想策定時_回復期"/>
    <x v="0"/>
    <n v="753"/>
  </r>
  <r>
    <x v="22"/>
    <x v="177"/>
    <x v="0"/>
    <x v="3"/>
    <s v="1-4_現状ー構想策定時_慢性期"/>
    <x v="0"/>
    <n v="1122"/>
  </r>
  <r>
    <x v="22"/>
    <x v="177"/>
    <x v="0"/>
    <x v="4"/>
    <s v="1-5_現状ー構想策定時_未報告"/>
    <x v="0"/>
    <n v="0"/>
  </r>
  <r>
    <x v="22"/>
    <x v="177"/>
    <x v="0"/>
    <x v="5"/>
    <s v="1-6_現状ー構想策定時_合計"/>
    <x v="0"/>
    <n v="4758"/>
  </r>
  <r>
    <x v="22"/>
    <x v="177"/>
    <x v="0"/>
    <x v="6"/>
    <s v="1-7_現状ー構想策定時_在宅医療等"/>
    <x v="0"/>
    <n v="3810"/>
  </r>
  <r>
    <x v="22"/>
    <x v="177"/>
    <x v="0"/>
    <x v="7"/>
    <s v="1-8_現状ー構想策定時_うち訪問診療分"/>
    <x v="0"/>
    <n v="1957"/>
  </r>
  <r>
    <x v="22"/>
    <x v="177"/>
    <x v="1"/>
    <x v="0"/>
    <s v="2-1_将来_高度急性期"/>
    <x v="0"/>
    <n v="585"/>
  </r>
  <r>
    <x v="22"/>
    <x v="177"/>
    <x v="1"/>
    <x v="1"/>
    <s v="2-2_将来_急性期"/>
    <x v="0"/>
    <n v="1703"/>
  </r>
  <r>
    <x v="22"/>
    <x v="177"/>
    <x v="1"/>
    <x v="2"/>
    <s v="2-3_将来_回復期"/>
    <x v="0"/>
    <n v="1770"/>
  </r>
  <r>
    <x v="22"/>
    <x v="177"/>
    <x v="1"/>
    <x v="3"/>
    <s v="2-4_将来_慢性期"/>
    <x v="0"/>
    <n v="940"/>
  </r>
  <r>
    <x v="22"/>
    <x v="177"/>
    <x v="1"/>
    <x v="5"/>
    <s v="2-5_将来_合計"/>
    <x v="0"/>
    <n v="4998"/>
  </r>
  <r>
    <x v="22"/>
    <x v="177"/>
    <x v="1"/>
    <x v="6"/>
    <s v="2-6_将来_在宅医療等"/>
    <x v="0"/>
    <n v="-6054"/>
  </r>
  <r>
    <x v="22"/>
    <x v="177"/>
    <x v="1"/>
    <x v="7"/>
    <s v="2-7_将来_うち訪問診療分"/>
    <x v="0"/>
    <n v="-2912"/>
  </r>
  <r>
    <x v="22"/>
    <x v="177"/>
    <x v="2"/>
    <x v="0"/>
    <s v="3-1_構想策定時一致率_高度急性期"/>
    <x v="1"/>
    <n v="2.6034188034188035"/>
  </r>
  <r>
    <x v="22"/>
    <x v="177"/>
    <x v="2"/>
    <x v="1"/>
    <s v="3-2_構想策定時一致率_急性期"/>
    <x v="1"/>
    <n v="0.7985907222548444"/>
  </r>
  <r>
    <x v="22"/>
    <x v="177"/>
    <x v="2"/>
    <x v="2"/>
    <s v="3-3_構想策定時一致率_回復期"/>
    <x v="1"/>
    <n v="0.42542372881355933"/>
  </r>
  <r>
    <x v="22"/>
    <x v="177"/>
    <x v="2"/>
    <x v="3"/>
    <s v="3-4_構想策定時一致率_慢性期"/>
    <x v="1"/>
    <n v="1.1936170212765957"/>
  </r>
  <r>
    <x v="22"/>
    <x v="177"/>
    <x v="2"/>
    <x v="5"/>
    <s v="3-5_構想策定時一致率_合計"/>
    <x v="1"/>
    <n v="0.95198079231692678"/>
  </r>
  <r>
    <x v="22"/>
    <x v="177"/>
    <x v="3"/>
    <x v="0"/>
    <s v="4-1_R4年度病床機能報告_2022年時点_高度急性期"/>
    <x v="0"/>
    <n v="387"/>
  </r>
  <r>
    <x v="22"/>
    <x v="177"/>
    <x v="3"/>
    <x v="1"/>
    <s v="4-2_R4年度病床機能報告_2022年時点_急性期"/>
    <x v="0"/>
    <n v="2224"/>
  </r>
  <r>
    <x v="22"/>
    <x v="177"/>
    <x v="3"/>
    <x v="2"/>
    <s v="4-3_R4年度病床機能報告_2022年時点_回復期"/>
    <x v="0"/>
    <n v="849"/>
  </r>
  <r>
    <x v="22"/>
    <x v="177"/>
    <x v="3"/>
    <x v="3"/>
    <s v="4-4_R4年度病床機能報告_2022年時点_慢性期"/>
    <x v="0"/>
    <n v="810"/>
  </r>
  <r>
    <x v="22"/>
    <x v="177"/>
    <x v="3"/>
    <x v="8"/>
    <s v="4-5_R4年度病床機能報告_2022年時点_休棟中（今後再開する予定）"/>
    <x v="0"/>
    <n v="80"/>
  </r>
  <r>
    <x v="22"/>
    <x v="177"/>
    <x v="3"/>
    <x v="9"/>
    <s v="4-6_R4年度病床機能報告_2022年時点_休棟中（今後廃止する予定）"/>
    <x v="0"/>
    <n v="30"/>
  </r>
  <r>
    <x v="22"/>
    <x v="177"/>
    <x v="3"/>
    <x v="10"/>
    <s v="4-7_R4年度病床機能報告_2022年時点_総計"/>
    <x v="0"/>
    <n v="4380"/>
  </r>
  <r>
    <x v="22"/>
    <x v="177"/>
    <x v="4"/>
    <x v="0"/>
    <s v="5-1_R4年度現状一致率_高度急性期"/>
    <x v="1"/>
    <n v="0.66153846153846152"/>
  </r>
  <r>
    <x v="22"/>
    <x v="177"/>
    <x v="4"/>
    <x v="1"/>
    <s v="5-2_R4年度現状一致率_急性期"/>
    <x v="1"/>
    <n v="1.3059307105108633"/>
  </r>
  <r>
    <x v="22"/>
    <x v="177"/>
    <x v="4"/>
    <x v="2"/>
    <s v="5-3_R4年度現状一致率_回復期"/>
    <x v="1"/>
    <n v="0.47966101694915253"/>
  </r>
  <r>
    <x v="22"/>
    <x v="177"/>
    <x v="4"/>
    <x v="3"/>
    <s v="5-4_R4年度現状一致率_慢性期"/>
    <x v="1"/>
    <n v="0.86170212765957444"/>
  </r>
  <r>
    <x v="22"/>
    <x v="177"/>
    <x v="4"/>
    <x v="5"/>
    <s v="5-5_R4年度現状一致率_合計"/>
    <x v="1"/>
    <n v="0.87635054021608638"/>
  </r>
  <r>
    <x v="22"/>
    <x v="177"/>
    <x v="5"/>
    <x v="0"/>
    <s v="6-1_R4年度病床機能報告_2025年時点_高度急性期"/>
    <x v="0"/>
    <n v="387"/>
  </r>
  <r>
    <x v="22"/>
    <x v="177"/>
    <x v="5"/>
    <x v="1"/>
    <s v="6-2_R4年度病床機能報告_2025年時点_急性期"/>
    <x v="0"/>
    <n v="2224"/>
  </r>
  <r>
    <x v="22"/>
    <x v="177"/>
    <x v="5"/>
    <x v="2"/>
    <s v="6-3_R4年度病床機能報告_2025年時点_回復期"/>
    <x v="0"/>
    <n v="849"/>
  </r>
  <r>
    <x v="22"/>
    <x v="177"/>
    <x v="5"/>
    <x v="3"/>
    <s v="6-4_R4年度病床機能報告_2025年時点_慢性期"/>
    <x v="0"/>
    <n v="890"/>
  </r>
  <r>
    <x v="22"/>
    <x v="177"/>
    <x v="5"/>
    <x v="11"/>
    <s v="6-5_R4年度病床機能報告_2025年時点_介護保険施設等へ移行予定"/>
    <x v="0"/>
    <n v="0"/>
  </r>
  <r>
    <x v="22"/>
    <x v="177"/>
    <x v="5"/>
    <x v="12"/>
    <s v="6-6_R4年度病床機能報告_2025年時点_休棟予定"/>
    <x v="0"/>
    <n v="0"/>
  </r>
  <r>
    <x v="22"/>
    <x v="177"/>
    <x v="5"/>
    <x v="13"/>
    <s v="6-7_R4年度病床機能報告_2025年時点_廃止予定"/>
    <x v="0"/>
    <n v="30"/>
  </r>
  <r>
    <x v="22"/>
    <x v="177"/>
    <x v="5"/>
    <x v="10"/>
    <s v="6-8_R4年度病床機能報告_2025年時点_総計"/>
    <x v="0"/>
    <n v="4380"/>
  </r>
  <r>
    <x v="22"/>
    <x v="177"/>
    <x v="6"/>
    <x v="0"/>
    <s v="7-1_R4年度将来一致率_高度急性期"/>
    <x v="1"/>
    <n v="0.66153846153846152"/>
  </r>
  <r>
    <x v="22"/>
    <x v="177"/>
    <x v="6"/>
    <x v="1"/>
    <s v="7-2_R4年度将来一致率_急性期"/>
    <x v="1"/>
    <n v="1.3059307105108633"/>
  </r>
  <r>
    <x v="22"/>
    <x v="177"/>
    <x v="6"/>
    <x v="2"/>
    <s v="7-3_R4年度将来一致率_回復期"/>
    <x v="1"/>
    <n v="0.47966101694915253"/>
  </r>
  <r>
    <x v="22"/>
    <x v="177"/>
    <x v="6"/>
    <x v="3"/>
    <s v="7-4_R4年度将来一致率_慢性期"/>
    <x v="1"/>
    <n v="0.94680851063829785"/>
  </r>
  <r>
    <x v="22"/>
    <x v="177"/>
    <x v="6"/>
    <x v="5"/>
    <s v="7-5_R4年度将来一致率_合計"/>
    <x v="1"/>
    <n v="0.87635054021608638"/>
  </r>
  <r>
    <x v="22"/>
    <x v="178"/>
    <x v="0"/>
    <x v="0"/>
    <s v="1-1_現状ー構想策定時_高度急性期"/>
    <x v="0"/>
    <n v="545"/>
  </r>
  <r>
    <x v="22"/>
    <x v="178"/>
    <x v="0"/>
    <x v="1"/>
    <s v="1-2_現状ー構想策定時_急性期"/>
    <x v="0"/>
    <n v="716"/>
  </r>
  <r>
    <x v="22"/>
    <x v="178"/>
    <x v="0"/>
    <x v="2"/>
    <s v="1-3_現状ー構想策定時_回復期"/>
    <x v="0"/>
    <n v="479"/>
  </r>
  <r>
    <x v="22"/>
    <x v="178"/>
    <x v="0"/>
    <x v="3"/>
    <s v="1-4_現状ー構想策定時_慢性期"/>
    <x v="0"/>
    <n v="551"/>
  </r>
  <r>
    <x v="22"/>
    <x v="178"/>
    <x v="0"/>
    <x v="4"/>
    <s v="1-5_現状ー構想策定時_未報告"/>
    <x v="0"/>
    <n v="0"/>
  </r>
  <r>
    <x v="22"/>
    <x v="178"/>
    <x v="0"/>
    <x v="5"/>
    <s v="1-6_現状ー構想策定時_合計"/>
    <x v="0"/>
    <n v="2291"/>
  </r>
  <r>
    <x v="22"/>
    <x v="178"/>
    <x v="0"/>
    <x v="6"/>
    <s v="1-7_現状ー構想策定時_在宅医療等"/>
    <x v="0"/>
    <n v="2378"/>
  </r>
  <r>
    <x v="22"/>
    <x v="178"/>
    <x v="0"/>
    <x v="7"/>
    <s v="1-8_現状ー構想策定時_うち訪問診療分"/>
    <x v="0"/>
    <n v="1219"/>
  </r>
  <r>
    <x v="22"/>
    <x v="178"/>
    <x v="1"/>
    <x v="0"/>
    <s v="2-1_将来_高度急性期"/>
    <x v="0"/>
    <n v="231"/>
  </r>
  <r>
    <x v="22"/>
    <x v="178"/>
    <x v="1"/>
    <x v="1"/>
    <s v="2-2_将来_急性期"/>
    <x v="0"/>
    <n v="706"/>
  </r>
  <r>
    <x v="22"/>
    <x v="178"/>
    <x v="1"/>
    <x v="2"/>
    <s v="2-3_将来_回復期"/>
    <x v="0"/>
    <n v="902"/>
  </r>
  <r>
    <x v="22"/>
    <x v="178"/>
    <x v="1"/>
    <x v="3"/>
    <s v="2-4_将来_慢性期"/>
    <x v="0"/>
    <n v="486"/>
  </r>
  <r>
    <x v="22"/>
    <x v="178"/>
    <x v="1"/>
    <x v="5"/>
    <s v="2-5_将来_合計"/>
    <x v="0"/>
    <n v="2325"/>
  </r>
  <r>
    <x v="22"/>
    <x v="178"/>
    <x v="1"/>
    <x v="6"/>
    <s v="2-6_将来_在宅医療等"/>
    <x v="0"/>
    <n v="-3724"/>
  </r>
  <r>
    <x v="22"/>
    <x v="178"/>
    <x v="1"/>
    <x v="7"/>
    <s v="2-7_将来_うち訪問診療分"/>
    <x v="0"/>
    <n v="-1827"/>
  </r>
  <r>
    <x v="22"/>
    <x v="178"/>
    <x v="2"/>
    <x v="0"/>
    <s v="3-1_構想策定時一致率_高度急性期"/>
    <x v="1"/>
    <n v="2.3593073593073592"/>
  </r>
  <r>
    <x v="22"/>
    <x v="178"/>
    <x v="2"/>
    <x v="1"/>
    <s v="3-2_構想策定時一致率_急性期"/>
    <x v="1"/>
    <n v="1.0141643059490084"/>
  </r>
  <r>
    <x v="22"/>
    <x v="178"/>
    <x v="2"/>
    <x v="2"/>
    <s v="3-3_構想策定時一致率_回復期"/>
    <x v="1"/>
    <n v="0.53104212860310418"/>
  </r>
  <r>
    <x v="22"/>
    <x v="178"/>
    <x v="2"/>
    <x v="3"/>
    <s v="3-4_構想策定時一致率_慢性期"/>
    <x v="1"/>
    <n v="1.1337448559670782"/>
  </r>
  <r>
    <x v="22"/>
    <x v="178"/>
    <x v="2"/>
    <x v="5"/>
    <s v="3-5_構想策定時一致率_合計"/>
    <x v="1"/>
    <n v="0.98537634408602148"/>
  </r>
  <r>
    <x v="22"/>
    <x v="178"/>
    <x v="3"/>
    <x v="0"/>
    <s v="4-1_R4年度病床機能報告_2022年時点_高度急性期"/>
    <x v="0"/>
    <n v="395"/>
  </r>
  <r>
    <x v="22"/>
    <x v="178"/>
    <x v="3"/>
    <x v="1"/>
    <s v="4-2_R4年度病床機能報告_2022年時点_急性期"/>
    <x v="0"/>
    <n v="1022"/>
  </r>
  <r>
    <x v="22"/>
    <x v="178"/>
    <x v="3"/>
    <x v="2"/>
    <s v="4-3_R4年度病床機能報告_2022年時点_回復期"/>
    <x v="0"/>
    <n v="369"/>
  </r>
  <r>
    <x v="22"/>
    <x v="178"/>
    <x v="3"/>
    <x v="3"/>
    <s v="4-4_R4年度病床機能報告_2022年時点_慢性期"/>
    <x v="0"/>
    <n v="594"/>
  </r>
  <r>
    <x v="22"/>
    <x v="178"/>
    <x v="3"/>
    <x v="8"/>
    <s v="4-5_R4年度病床機能報告_2022年時点_休棟中（今後再開する予定）"/>
    <x v="0"/>
    <n v="76"/>
  </r>
  <r>
    <x v="22"/>
    <x v="178"/>
    <x v="3"/>
    <x v="9"/>
    <s v="4-6_R4年度病床機能報告_2022年時点_休棟中（今後廃止する予定）"/>
    <x v="0"/>
    <n v="0"/>
  </r>
  <r>
    <x v="22"/>
    <x v="178"/>
    <x v="3"/>
    <x v="10"/>
    <s v="4-7_R4年度病床機能報告_2022年時点_総計"/>
    <x v="0"/>
    <n v="2456"/>
  </r>
  <r>
    <x v="22"/>
    <x v="178"/>
    <x v="4"/>
    <x v="0"/>
    <s v="5-1_R4年度現状一致率_高度急性期"/>
    <x v="1"/>
    <n v="1.7099567099567099"/>
  </r>
  <r>
    <x v="22"/>
    <x v="178"/>
    <x v="4"/>
    <x v="1"/>
    <s v="5-2_R4年度現状一致率_急性期"/>
    <x v="1"/>
    <n v="1.4475920679886685"/>
  </r>
  <r>
    <x v="22"/>
    <x v="178"/>
    <x v="4"/>
    <x v="2"/>
    <s v="5-3_R4年度現状一致率_回復期"/>
    <x v="1"/>
    <n v="0.40909090909090912"/>
  </r>
  <r>
    <x v="22"/>
    <x v="178"/>
    <x v="4"/>
    <x v="3"/>
    <s v="5-4_R4年度現状一致率_慢性期"/>
    <x v="1"/>
    <n v="1.2222222222222223"/>
  </r>
  <r>
    <x v="22"/>
    <x v="178"/>
    <x v="4"/>
    <x v="5"/>
    <s v="5-5_R4年度現状一致率_合計"/>
    <x v="1"/>
    <n v="1.0563440860215054"/>
  </r>
  <r>
    <x v="22"/>
    <x v="178"/>
    <x v="5"/>
    <x v="0"/>
    <s v="6-1_R4年度病床機能報告_2025年時点_高度急性期"/>
    <x v="0"/>
    <n v="395"/>
  </r>
  <r>
    <x v="22"/>
    <x v="178"/>
    <x v="5"/>
    <x v="1"/>
    <s v="6-2_R4年度病床機能報告_2025年時点_急性期"/>
    <x v="0"/>
    <n v="958"/>
  </r>
  <r>
    <x v="22"/>
    <x v="178"/>
    <x v="5"/>
    <x v="2"/>
    <s v="6-3_R4年度病床機能報告_2025年時点_回復期"/>
    <x v="0"/>
    <n v="409"/>
  </r>
  <r>
    <x v="22"/>
    <x v="178"/>
    <x v="5"/>
    <x v="3"/>
    <s v="6-4_R4年度病床機能報告_2025年時点_慢性期"/>
    <x v="0"/>
    <n v="594"/>
  </r>
  <r>
    <x v="22"/>
    <x v="178"/>
    <x v="5"/>
    <x v="11"/>
    <s v="6-5_R4年度病床機能報告_2025年時点_介護保険施設等へ移行予定"/>
    <x v="0"/>
    <n v="0"/>
  </r>
  <r>
    <x v="22"/>
    <x v="178"/>
    <x v="5"/>
    <x v="12"/>
    <s v="6-6_R4年度病床機能報告_2025年時点_休棟予定"/>
    <x v="0"/>
    <n v="0"/>
  </r>
  <r>
    <x v="22"/>
    <x v="178"/>
    <x v="5"/>
    <x v="13"/>
    <s v="6-7_R4年度病床機能報告_2025年時点_廃止予定"/>
    <x v="0"/>
    <n v="100"/>
  </r>
  <r>
    <x v="22"/>
    <x v="178"/>
    <x v="5"/>
    <x v="10"/>
    <s v="6-8_R4年度病床機能報告_2025年時点_総計"/>
    <x v="0"/>
    <n v="2456"/>
  </r>
  <r>
    <x v="22"/>
    <x v="178"/>
    <x v="6"/>
    <x v="0"/>
    <s v="7-1_R4年度将来一致率_高度急性期"/>
    <x v="1"/>
    <n v="1.7099567099567099"/>
  </r>
  <r>
    <x v="22"/>
    <x v="178"/>
    <x v="6"/>
    <x v="1"/>
    <s v="7-2_R4年度将来一致率_急性期"/>
    <x v="1"/>
    <n v="1.3569405099150142"/>
  </r>
  <r>
    <x v="22"/>
    <x v="178"/>
    <x v="6"/>
    <x v="2"/>
    <s v="7-3_R4年度将来一致率_回復期"/>
    <x v="1"/>
    <n v="0.45343680709534367"/>
  </r>
  <r>
    <x v="22"/>
    <x v="178"/>
    <x v="6"/>
    <x v="3"/>
    <s v="7-4_R4年度将来一致率_慢性期"/>
    <x v="1"/>
    <n v="1.2222222222222223"/>
  </r>
  <r>
    <x v="22"/>
    <x v="178"/>
    <x v="6"/>
    <x v="5"/>
    <s v="7-5_R4年度将来一致率_合計"/>
    <x v="1"/>
    <n v="1.0563440860215054"/>
  </r>
  <r>
    <x v="22"/>
    <x v="179"/>
    <x v="0"/>
    <x v="0"/>
    <s v="1-1_現状ー構想策定時_高度急性期"/>
    <x v="0"/>
    <n v="0"/>
  </r>
  <r>
    <x v="22"/>
    <x v="179"/>
    <x v="0"/>
    <x v="1"/>
    <s v="1-2_現状ー構想策定時_急性期"/>
    <x v="0"/>
    <n v="225"/>
  </r>
  <r>
    <x v="22"/>
    <x v="179"/>
    <x v="0"/>
    <x v="2"/>
    <s v="1-3_現状ー構想策定時_回復期"/>
    <x v="0"/>
    <n v="13"/>
  </r>
  <r>
    <x v="22"/>
    <x v="179"/>
    <x v="0"/>
    <x v="3"/>
    <s v="1-4_現状ー構想策定時_慢性期"/>
    <x v="0"/>
    <n v="255"/>
  </r>
  <r>
    <x v="22"/>
    <x v="179"/>
    <x v="0"/>
    <x v="4"/>
    <s v="1-5_現状ー構想策定時_未報告"/>
    <x v="0"/>
    <n v="0"/>
  </r>
  <r>
    <x v="22"/>
    <x v="179"/>
    <x v="0"/>
    <x v="5"/>
    <s v="1-6_現状ー構想策定時_合計"/>
    <x v="0"/>
    <n v="493"/>
  </r>
  <r>
    <x v="22"/>
    <x v="179"/>
    <x v="0"/>
    <x v="6"/>
    <s v="1-7_現状ー構想策定時_在宅医療等"/>
    <x v="0"/>
    <n v="728"/>
  </r>
  <r>
    <x v="22"/>
    <x v="179"/>
    <x v="0"/>
    <x v="7"/>
    <s v="1-8_現状ー構想策定時_うち訪問診療分"/>
    <x v="0"/>
    <n v="325"/>
  </r>
  <r>
    <x v="22"/>
    <x v="179"/>
    <x v="1"/>
    <x v="0"/>
    <s v="2-1_将来_高度急性期"/>
    <x v="0"/>
    <n v="19"/>
  </r>
  <r>
    <x v="22"/>
    <x v="179"/>
    <x v="1"/>
    <x v="1"/>
    <s v="2-2_将来_急性期"/>
    <x v="0"/>
    <n v="103"/>
  </r>
  <r>
    <x v="22"/>
    <x v="179"/>
    <x v="1"/>
    <x v="2"/>
    <s v="2-3_将来_回復期"/>
    <x v="0"/>
    <n v="70"/>
  </r>
  <r>
    <x v="22"/>
    <x v="179"/>
    <x v="1"/>
    <x v="3"/>
    <s v="2-4_将来_慢性期"/>
    <x v="0"/>
    <n v="75"/>
  </r>
  <r>
    <x v="22"/>
    <x v="179"/>
    <x v="1"/>
    <x v="5"/>
    <s v="2-5_将来_合計"/>
    <x v="0"/>
    <n v="267"/>
  </r>
  <r>
    <x v="22"/>
    <x v="179"/>
    <x v="1"/>
    <x v="6"/>
    <s v="2-6_将来_在宅医療等"/>
    <x v="0"/>
    <n v="-877"/>
  </r>
  <r>
    <x v="22"/>
    <x v="179"/>
    <x v="1"/>
    <x v="7"/>
    <s v="2-7_将来_うち訪問診療分"/>
    <x v="0"/>
    <n v="-419"/>
  </r>
  <r>
    <x v="22"/>
    <x v="179"/>
    <x v="2"/>
    <x v="0"/>
    <s v="3-1_構想策定時一致率_高度急性期"/>
    <x v="1"/>
    <n v="0"/>
  </r>
  <r>
    <x v="22"/>
    <x v="179"/>
    <x v="2"/>
    <x v="1"/>
    <s v="3-2_構想策定時一致率_急性期"/>
    <x v="1"/>
    <n v="2.1844660194174756"/>
  </r>
  <r>
    <x v="22"/>
    <x v="179"/>
    <x v="2"/>
    <x v="2"/>
    <s v="3-3_構想策定時一致率_回復期"/>
    <x v="1"/>
    <n v="0.18571428571428572"/>
  </r>
  <r>
    <x v="22"/>
    <x v="179"/>
    <x v="2"/>
    <x v="3"/>
    <s v="3-4_構想策定時一致率_慢性期"/>
    <x v="1"/>
    <n v="3.4"/>
  </r>
  <r>
    <x v="22"/>
    <x v="179"/>
    <x v="2"/>
    <x v="5"/>
    <s v="3-5_構想策定時一致率_合計"/>
    <x v="1"/>
    <n v="1.8464419475655431"/>
  </r>
  <r>
    <x v="22"/>
    <x v="179"/>
    <x v="3"/>
    <x v="0"/>
    <s v="4-1_R4年度病床機能報告_2022年時点_高度急性期"/>
    <x v="0"/>
    <n v="0"/>
  </r>
  <r>
    <x v="22"/>
    <x v="179"/>
    <x v="3"/>
    <x v="1"/>
    <s v="4-2_R4年度病床機能報告_2022年時点_急性期"/>
    <x v="0"/>
    <n v="114"/>
  </r>
  <r>
    <x v="22"/>
    <x v="179"/>
    <x v="3"/>
    <x v="2"/>
    <s v="4-3_R4年度病床機能報告_2022年時点_回復期"/>
    <x v="0"/>
    <n v="59"/>
  </r>
  <r>
    <x v="22"/>
    <x v="179"/>
    <x v="3"/>
    <x v="3"/>
    <s v="4-4_R4年度病床機能報告_2022年時点_慢性期"/>
    <x v="0"/>
    <n v="100"/>
  </r>
  <r>
    <x v="22"/>
    <x v="179"/>
    <x v="3"/>
    <x v="8"/>
    <s v="4-5_R4年度病床機能報告_2022年時点_休棟中（今後再開する予定）"/>
    <x v="0"/>
    <n v="26"/>
  </r>
  <r>
    <x v="22"/>
    <x v="179"/>
    <x v="3"/>
    <x v="9"/>
    <s v="4-6_R4年度病床機能報告_2022年時点_休棟中（今後廃止する予定）"/>
    <x v="0"/>
    <n v="0"/>
  </r>
  <r>
    <x v="22"/>
    <x v="179"/>
    <x v="3"/>
    <x v="10"/>
    <s v="4-7_R4年度病床機能報告_2022年時点_総計"/>
    <x v="0"/>
    <n v="299"/>
  </r>
  <r>
    <x v="22"/>
    <x v="179"/>
    <x v="4"/>
    <x v="0"/>
    <s v="5-1_R4年度現状一致率_高度急性期"/>
    <x v="1"/>
    <n v="0"/>
  </r>
  <r>
    <x v="22"/>
    <x v="179"/>
    <x v="4"/>
    <x v="1"/>
    <s v="5-2_R4年度現状一致率_急性期"/>
    <x v="1"/>
    <n v="1.1067961165048543"/>
  </r>
  <r>
    <x v="22"/>
    <x v="179"/>
    <x v="4"/>
    <x v="2"/>
    <s v="5-3_R4年度現状一致率_回復期"/>
    <x v="1"/>
    <n v="0.84285714285714286"/>
  </r>
  <r>
    <x v="22"/>
    <x v="179"/>
    <x v="4"/>
    <x v="3"/>
    <s v="5-4_R4年度現状一致率_慢性期"/>
    <x v="1"/>
    <n v="1.3333333333333333"/>
  </r>
  <r>
    <x v="22"/>
    <x v="179"/>
    <x v="4"/>
    <x v="5"/>
    <s v="5-5_R4年度現状一致率_合計"/>
    <x v="1"/>
    <n v="1.1198501872659177"/>
  </r>
  <r>
    <x v="22"/>
    <x v="179"/>
    <x v="5"/>
    <x v="0"/>
    <s v="6-1_R4年度病床機能報告_2025年時点_高度急性期"/>
    <x v="0"/>
    <n v="0"/>
  </r>
  <r>
    <x v="22"/>
    <x v="179"/>
    <x v="5"/>
    <x v="1"/>
    <s v="6-2_R4年度病床機能報告_2025年時点_急性期"/>
    <x v="0"/>
    <n v="114"/>
  </r>
  <r>
    <x v="22"/>
    <x v="179"/>
    <x v="5"/>
    <x v="2"/>
    <s v="6-3_R4年度病床機能報告_2025年時点_回復期"/>
    <x v="0"/>
    <n v="85"/>
  </r>
  <r>
    <x v="22"/>
    <x v="179"/>
    <x v="5"/>
    <x v="3"/>
    <s v="6-4_R4年度病床機能報告_2025年時点_慢性期"/>
    <x v="0"/>
    <n v="100"/>
  </r>
  <r>
    <x v="22"/>
    <x v="179"/>
    <x v="5"/>
    <x v="11"/>
    <s v="6-5_R4年度病床機能報告_2025年時点_介護保険施設等へ移行予定"/>
    <x v="0"/>
    <n v="0"/>
  </r>
  <r>
    <x v="22"/>
    <x v="179"/>
    <x v="5"/>
    <x v="12"/>
    <s v="6-6_R4年度病床機能報告_2025年時点_休棟予定"/>
    <x v="0"/>
    <n v="0"/>
  </r>
  <r>
    <x v="22"/>
    <x v="179"/>
    <x v="5"/>
    <x v="13"/>
    <s v="6-7_R4年度病床機能報告_2025年時点_廃止予定"/>
    <x v="0"/>
    <n v="0"/>
  </r>
  <r>
    <x v="22"/>
    <x v="179"/>
    <x v="5"/>
    <x v="10"/>
    <s v="6-8_R4年度病床機能報告_2025年時点_総計"/>
    <x v="0"/>
    <n v="299"/>
  </r>
  <r>
    <x v="22"/>
    <x v="179"/>
    <x v="6"/>
    <x v="0"/>
    <s v="7-1_R4年度将来一致率_高度急性期"/>
    <x v="1"/>
    <n v="0"/>
  </r>
  <r>
    <x v="22"/>
    <x v="179"/>
    <x v="6"/>
    <x v="1"/>
    <s v="7-2_R4年度将来一致率_急性期"/>
    <x v="1"/>
    <n v="1.1067961165048543"/>
  </r>
  <r>
    <x v="22"/>
    <x v="179"/>
    <x v="6"/>
    <x v="2"/>
    <s v="7-3_R4年度将来一致率_回復期"/>
    <x v="1"/>
    <n v="1.2142857142857142"/>
  </r>
  <r>
    <x v="22"/>
    <x v="179"/>
    <x v="6"/>
    <x v="3"/>
    <s v="7-4_R4年度将来一致率_慢性期"/>
    <x v="1"/>
    <n v="1.3333333333333333"/>
  </r>
  <r>
    <x v="22"/>
    <x v="179"/>
    <x v="6"/>
    <x v="5"/>
    <s v="7-5_R4年度将来一致率_合計"/>
    <x v="1"/>
    <n v="1.1198501872659177"/>
  </r>
  <r>
    <x v="22"/>
    <x v="180"/>
    <x v="0"/>
    <x v="0"/>
    <s v="1-1_現状ー構想策定時_高度急性期"/>
    <x v="0"/>
    <n v="799"/>
  </r>
  <r>
    <x v="22"/>
    <x v="180"/>
    <x v="0"/>
    <x v="1"/>
    <s v="1-2_現状ー構想策定時_急性期"/>
    <x v="0"/>
    <n v="2364"/>
  </r>
  <r>
    <x v="22"/>
    <x v="180"/>
    <x v="0"/>
    <x v="2"/>
    <s v="1-3_現状ー構想策定時_回復期"/>
    <x v="0"/>
    <n v="548"/>
  </r>
  <r>
    <x v="22"/>
    <x v="180"/>
    <x v="0"/>
    <x v="3"/>
    <s v="1-4_現状ー構想策定時_慢性期"/>
    <x v="0"/>
    <n v="2722"/>
  </r>
  <r>
    <x v="22"/>
    <x v="180"/>
    <x v="0"/>
    <x v="4"/>
    <s v="1-5_現状ー構想策定時_未報告"/>
    <x v="0"/>
    <n v="0"/>
  </r>
  <r>
    <x v="22"/>
    <x v="180"/>
    <x v="0"/>
    <x v="5"/>
    <s v="1-6_現状ー構想策定時_合計"/>
    <x v="0"/>
    <n v="6433"/>
  </r>
  <r>
    <x v="22"/>
    <x v="180"/>
    <x v="0"/>
    <x v="6"/>
    <s v="1-7_現状ー構想策定時_在宅医療等"/>
    <x v="0"/>
    <n v="4982"/>
  </r>
  <r>
    <x v="22"/>
    <x v="180"/>
    <x v="0"/>
    <x v="7"/>
    <s v="1-8_現状ー構想策定時_うち訪問診療分"/>
    <x v="0"/>
    <n v="2288"/>
  </r>
  <r>
    <x v="22"/>
    <x v="180"/>
    <x v="1"/>
    <x v="0"/>
    <s v="2-1_将来_高度急性期"/>
    <x v="0"/>
    <n v="537"/>
  </r>
  <r>
    <x v="22"/>
    <x v="180"/>
    <x v="1"/>
    <x v="1"/>
    <s v="2-2_将来_急性期"/>
    <x v="0"/>
    <n v="1633"/>
  </r>
  <r>
    <x v="22"/>
    <x v="180"/>
    <x v="1"/>
    <x v="2"/>
    <s v="2-3_将来_回復期"/>
    <x v="0"/>
    <n v="1587"/>
  </r>
  <r>
    <x v="22"/>
    <x v="180"/>
    <x v="1"/>
    <x v="3"/>
    <s v="2-4_将来_慢性期"/>
    <x v="0"/>
    <n v="1457"/>
  </r>
  <r>
    <x v="22"/>
    <x v="180"/>
    <x v="1"/>
    <x v="5"/>
    <s v="2-5_将来_合計"/>
    <x v="0"/>
    <n v="5214"/>
  </r>
  <r>
    <x v="22"/>
    <x v="180"/>
    <x v="1"/>
    <x v="6"/>
    <s v="2-6_将来_在宅医療等"/>
    <x v="0"/>
    <n v="-8329"/>
  </r>
  <r>
    <x v="22"/>
    <x v="180"/>
    <x v="1"/>
    <x v="7"/>
    <s v="2-7_将来_うち訪問診療分"/>
    <x v="0"/>
    <n v="-3201"/>
  </r>
  <r>
    <x v="22"/>
    <x v="180"/>
    <x v="2"/>
    <x v="0"/>
    <s v="3-1_構想策定時一致率_高度急性期"/>
    <x v="1"/>
    <n v="1.4878957169459963"/>
  </r>
  <r>
    <x v="22"/>
    <x v="180"/>
    <x v="2"/>
    <x v="1"/>
    <s v="3-2_構想策定時一致率_急性期"/>
    <x v="1"/>
    <n v="1.4476423759951011"/>
  </r>
  <r>
    <x v="22"/>
    <x v="180"/>
    <x v="2"/>
    <x v="2"/>
    <s v="3-3_構想策定時一致率_回復期"/>
    <x v="1"/>
    <n v="0.34530560806553245"/>
  </r>
  <r>
    <x v="22"/>
    <x v="180"/>
    <x v="2"/>
    <x v="3"/>
    <s v="3-4_構想策定時一致率_慢性期"/>
    <x v="1"/>
    <n v="1.8682223747426219"/>
  </r>
  <r>
    <x v="22"/>
    <x v="180"/>
    <x v="2"/>
    <x v="5"/>
    <s v="3-5_構想策定時一致率_合計"/>
    <x v="1"/>
    <n v="1.2337936325278098"/>
  </r>
  <r>
    <x v="22"/>
    <x v="180"/>
    <x v="3"/>
    <x v="0"/>
    <s v="4-1_R4年度病床機能報告_2022年時点_高度急性期"/>
    <x v="0"/>
    <n v="789"/>
  </r>
  <r>
    <x v="22"/>
    <x v="180"/>
    <x v="3"/>
    <x v="1"/>
    <s v="4-2_R4年度病床機能報告_2022年時点_急性期"/>
    <x v="0"/>
    <n v="2115"/>
  </r>
  <r>
    <x v="22"/>
    <x v="180"/>
    <x v="3"/>
    <x v="2"/>
    <s v="4-3_R4年度病床機能報告_2022年時点_回復期"/>
    <x v="0"/>
    <n v="578"/>
  </r>
  <r>
    <x v="22"/>
    <x v="180"/>
    <x v="3"/>
    <x v="3"/>
    <s v="4-4_R4年度病床機能報告_2022年時点_慢性期"/>
    <x v="0"/>
    <n v="2319"/>
  </r>
  <r>
    <x v="22"/>
    <x v="180"/>
    <x v="3"/>
    <x v="8"/>
    <s v="4-5_R4年度病床機能報告_2022年時点_休棟中（今後再開する予定）"/>
    <x v="0"/>
    <n v="88"/>
  </r>
  <r>
    <x v="22"/>
    <x v="180"/>
    <x v="3"/>
    <x v="9"/>
    <s v="4-6_R4年度病床機能報告_2022年時点_休棟中（今後廃止する予定）"/>
    <x v="0"/>
    <n v="0"/>
  </r>
  <r>
    <x v="22"/>
    <x v="180"/>
    <x v="3"/>
    <x v="10"/>
    <s v="4-7_R4年度病床機能報告_2022年時点_総計"/>
    <x v="0"/>
    <n v="5889"/>
  </r>
  <r>
    <x v="22"/>
    <x v="180"/>
    <x v="4"/>
    <x v="0"/>
    <s v="5-1_R4年度現状一致率_高度急性期"/>
    <x v="1"/>
    <n v="1.4692737430167597"/>
  </r>
  <r>
    <x v="22"/>
    <x v="180"/>
    <x v="4"/>
    <x v="1"/>
    <s v="5-2_R4年度現状一致率_急性期"/>
    <x v="1"/>
    <n v="1.2951622780159215"/>
  </r>
  <r>
    <x v="22"/>
    <x v="180"/>
    <x v="4"/>
    <x v="2"/>
    <s v="5-3_R4年度現状一致率_回復期"/>
    <x v="1"/>
    <n v="0.36420919974795213"/>
  </r>
  <r>
    <x v="22"/>
    <x v="180"/>
    <x v="4"/>
    <x v="3"/>
    <s v="5-4_R4年度現状一致率_慢性期"/>
    <x v="1"/>
    <n v="1.5916266300617707"/>
  </r>
  <r>
    <x v="22"/>
    <x v="180"/>
    <x v="4"/>
    <x v="5"/>
    <s v="5-5_R4年度現状一致率_合計"/>
    <x v="1"/>
    <n v="1.1294591484464902"/>
  </r>
  <r>
    <x v="22"/>
    <x v="180"/>
    <x v="5"/>
    <x v="0"/>
    <s v="6-1_R4年度病床機能報告_2025年時点_高度急性期"/>
    <x v="0"/>
    <n v="793"/>
  </r>
  <r>
    <x v="22"/>
    <x v="180"/>
    <x v="5"/>
    <x v="1"/>
    <s v="6-2_R4年度病床機能報告_2025年時点_急性期"/>
    <x v="0"/>
    <n v="2123"/>
  </r>
  <r>
    <x v="22"/>
    <x v="180"/>
    <x v="5"/>
    <x v="2"/>
    <s v="6-3_R4年度病床機能報告_2025年時点_回復期"/>
    <x v="0"/>
    <n v="628"/>
  </r>
  <r>
    <x v="22"/>
    <x v="180"/>
    <x v="5"/>
    <x v="3"/>
    <s v="6-4_R4年度病床機能報告_2025年時点_慢性期"/>
    <x v="0"/>
    <n v="2302"/>
  </r>
  <r>
    <x v="22"/>
    <x v="180"/>
    <x v="5"/>
    <x v="11"/>
    <s v="6-5_R4年度病床機能報告_2025年時点_介護保険施設等へ移行予定"/>
    <x v="0"/>
    <n v="0"/>
  </r>
  <r>
    <x v="22"/>
    <x v="180"/>
    <x v="5"/>
    <x v="12"/>
    <s v="6-6_R4年度病床機能報告_2025年時点_休棟予定"/>
    <x v="0"/>
    <n v="0"/>
  </r>
  <r>
    <x v="22"/>
    <x v="180"/>
    <x v="5"/>
    <x v="13"/>
    <s v="6-7_R4年度病床機能報告_2025年時点_廃止予定"/>
    <x v="0"/>
    <n v="43"/>
  </r>
  <r>
    <x v="22"/>
    <x v="180"/>
    <x v="5"/>
    <x v="10"/>
    <s v="6-8_R4年度病床機能報告_2025年時点_総計"/>
    <x v="0"/>
    <n v="5889"/>
  </r>
  <r>
    <x v="22"/>
    <x v="180"/>
    <x v="6"/>
    <x v="0"/>
    <s v="7-1_R4年度将来一致率_高度急性期"/>
    <x v="1"/>
    <n v="1.4767225325884543"/>
  </r>
  <r>
    <x v="22"/>
    <x v="180"/>
    <x v="6"/>
    <x v="1"/>
    <s v="7-2_R4年度将来一致率_急性期"/>
    <x v="1"/>
    <n v="1.3000612369871403"/>
  </r>
  <r>
    <x v="22"/>
    <x v="180"/>
    <x v="6"/>
    <x v="2"/>
    <s v="7-3_R4年度将来一致率_回復期"/>
    <x v="1"/>
    <n v="0.39571518588531823"/>
  </r>
  <r>
    <x v="22"/>
    <x v="180"/>
    <x v="6"/>
    <x v="3"/>
    <s v="7-4_R4年度将来一致率_慢性期"/>
    <x v="1"/>
    <n v="1.579958819492107"/>
  </r>
  <r>
    <x v="22"/>
    <x v="180"/>
    <x v="6"/>
    <x v="5"/>
    <s v="7-5_R4年度将来一致率_合計"/>
    <x v="1"/>
    <n v="1.1294591484464902"/>
  </r>
  <r>
    <x v="23"/>
    <x v="181"/>
    <x v="0"/>
    <x v="0"/>
    <s v="1-1_現状ー構想策定時_高度急性期"/>
    <x v="0"/>
    <n v="3"/>
  </r>
  <r>
    <x v="23"/>
    <x v="181"/>
    <x v="0"/>
    <x v="1"/>
    <s v="1-2_現状ー構想策定時_急性期"/>
    <x v="0"/>
    <n v="1217"/>
  </r>
  <r>
    <x v="23"/>
    <x v="181"/>
    <x v="0"/>
    <x v="2"/>
    <s v="1-3_現状ー構想策定時_回復期"/>
    <x v="0"/>
    <n v="71"/>
  </r>
  <r>
    <x v="23"/>
    <x v="181"/>
    <x v="0"/>
    <x v="3"/>
    <s v="1-4_現状ー構想策定時_慢性期"/>
    <x v="0"/>
    <n v="532"/>
  </r>
  <r>
    <x v="23"/>
    <x v="181"/>
    <x v="0"/>
    <x v="4"/>
    <s v="1-5_現状ー構想策定時_未報告"/>
    <x v="0"/>
    <n v="42"/>
  </r>
  <r>
    <x v="23"/>
    <x v="181"/>
    <x v="0"/>
    <x v="5"/>
    <s v="1-6_現状ー構想策定時_合計"/>
    <x v="0"/>
    <n v="1865"/>
  </r>
  <r>
    <x v="23"/>
    <x v="181"/>
    <x v="0"/>
    <x v="6"/>
    <s v="1-7_現状ー構想策定時_在宅医療等"/>
    <x v="0"/>
    <n v="1605.9"/>
  </r>
  <r>
    <x v="23"/>
    <x v="181"/>
    <x v="0"/>
    <x v="7"/>
    <s v="1-8_現状ー構想策定時_うち訪問診療分"/>
    <x v="0"/>
    <n v="798.8"/>
  </r>
  <r>
    <x v="23"/>
    <x v="181"/>
    <x v="1"/>
    <x v="0"/>
    <s v="2-1_将来_高度急性期"/>
    <x v="0"/>
    <n v="114"/>
  </r>
  <r>
    <x v="23"/>
    <x v="181"/>
    <x v="1"/>
    <x v="1"/>
    <s v="2-2_将来_急性期"/>
    <x v="0"/>
    <n v="497"/>
  </r>
  <r>
    <x v="23"/>
    <x v="181"/>
    <x v="1"/>
    <x v="2"/>
    <s v="2-3_将来_回復期"/>
    <x v="0"/>
    <n v="554"/>
  </r>
  <r>
    <x v="23"/>
    <x v="181"/>
    <x v="1"/>
    <x v="3"/>
    <s v="2-4_将来_慢性期"/>
    <x v="0"/>
    <n v="383"/>
  </r>
  <r>
    <x v="23"/>
    <x v="181"/>
    <x v="1"/>
    <x v="5"/>
    <s v="2-5_将来_合計"/>
    <x v="0"/>
    <n v="1548"/>
  </r>
  <r>
    <x v="23"/>
    <x v="181"/>
    <x v="1"/>
    <x v="6"/>
    <s v="2-6_将来_在宅医療等"/>
    <x v="0"/>
    <n v="-2464.6999999999998"/>
  </r>
  <r>
    <x v="23"/>
    <x v="181"/>
    <x v="1"/>
    <x v="7"/>
    <s v="2-7_将来_うち訪問診療分"/>
    <x v="0"/>
    <n v="-1141.2"/>
  </r>
  <r>
    <x v="23"/>
    <x v="181"/>
    <x v="2"/>
    <x v="0"/>
    <s v="3-1_構想策定時一致率_高度急性期"/>
    <x v="1"/>
    <n v="2.6315789473684209E-2"/>
  </r>
  <r>
    <x v="23"/>
    <x v="181"/>
    <x v="2"/>
    <x v="1"/>
    <s v="3-2_構想策定時一致率_急性期"/>
    <x v="1"/>
    <n v="2.4486921529175052"/>
  </r>
  <r>
    <x v="23"/>
    <x v="181"/>
    <x v="2"/>
    <x v="2"/>
    <s v="3-3_構想策定時一致率_回復期"/>
    <x v="1"/>
    <n v="0.12815884476534295"/>
  </r>
  <r>
    <x v="23"/>
    <x v="181"/>
    <x v="2"/>
    <x v="3"/>
    <s v="3-4_構想策定時一致率_慢性期"/>
    <x v="1"/>
    <n v="1.3890339425587468"/>
  </r>
  <r>
    <x v="23"/>
    <x v="181"/>
    <x v="2"/>
    <x v="5"/>
    <s v="3-5_構想策定時一致率_合計"/>
    <x v="1"/>
    <n v="1.204780361757106"/>
  </r>
  <r>
    <x v="23"/>
    <x v="181"/>
    <x v="3"/>
    <x v="0"/>
    <s v="4-1_R4年度病床機能報告_2022年時点_高度急性期"/>
    <x v="0"/>
    <n v="33"/>
  </r>
  <r>
    <x v="23"/>
    <x v="181"/>
    <x v="3"/>
    <x v="1"/>
    <s v="4-2_R4年度病床機能報告_2022年時点_急性期"/>
    <x v="0"/>
    <n v="778"/>
  </r>
  <r>
    <x v="23"/>
    <x v="181"/>
    <x v="3"/>
    <x v="2"/>
    <s v="4-3_R4年度病床機能報告_2022年時点_回復期"/>
    <x v="0"/>
    <n v="216"/>
  </r>
  <r>
    <x v="23"/>
    <x v="181"/>
    <x v="3"/>
    <x v="3"/>
    <s v="4-4_R4年度病床機能報告_2022年時点_慢性期"/>
    <x v="0"/>
    <n v="382"/>
  </r>
  <r>
    <x v="23"/>
    <x v="181"/>
    <x v="3"/>
    <x v="8"/>
    <s v="4-5_R4年度病床機能報告_2022年時点_休棟中（今後再開する予定）"/>
    <x v="0"/>
    <n v="0"/>
  </r>
  <r>
    <x v="23"/>
    <x v="181"/>
    <x v="3"/>
    <x v="9"/>
    <s v="4-6_R4年度病床機能報告_2022年時点_休棟中（今後廃止する予定）"/>
    <x v="0"/>
    <n v="0"/>
  </r>
  <r>
    <x v="23"/>
    <x v="181"/>
    <x v="3"/>
    <x v="10"/>
    <s v="4-7_R4年度病床機能報告_2022年時点_総計"/>
    <x v="0"/>
    <n v="1409"/>
  </r>
  <r>
    <x v="23"/>
    <x v="181"/>
    <x v="4"/>
    <x v="0"/>
    <s v="5-1_R4年度現状一致率_高度急性期"/>
    <x v="1"/>
    <n v="0.28947368421052633"/>
  </r>
  <r>
    <x v="23"/>
    <x v="181"/>
    <x v="4"/>
    <x v="1"/>
    <s v="5-2_R4年度現状一致率_急性期"/>
    <x v="1"/>
    <n v="1.5653923541247485"/>
  </r>
  <r>
    <x v="23"/>
    <x v="181"/>
    <x v="4"/>
    <x v="2"/>
    <s v="5-3_R4年度現状一致率_回復期"/>
    <x v="1"/>
    <n v="0.38989169675090252"/>
  </r>
  <r>
    <x v="23"/>
    <x v="181"/>
    <x v="4"/>
    <x v="3"/>
    <s v="5-4_R4年度現状一致率_慢性期"/>
    <x v="1"/>
    <n v="0.99738903394255873"/>
  </r>
  <r>
    <x v="23"/>
    <x v="181"/>
    <x v="4"/>
    <x v="5"/>
    <s v="5-5_R4年度現状一致率_合計"/>
    <x v="1"/>
    <n v="0.91020671834625322"/>
  </r>
  <r>
    <x v="23"/>
    <x v="181"/>
    <x v="5"/>
    <x v="0"/>
    <s v="6-1_R4年度病床機能報告_2025年時点_高度急性期"/>
    <x v="0"/>
    <n v="33"/>
  </r>
  <r>
    <x v="23"/>
    <x v="181"/>
    <x v="5"/>
    <x v="1"/>
    <s v="6-2_R4年度病床機能報告_2025年時点_急性期"/>
    <x v="0"/>
    <n v="749"/>
  </r>
  <r>
    <x v="23"/>
    <x v="181"/>
    <x v="5"/>
    <x v="2"/>
    <s v="6-3_R4年度病床機能報告_2025年時点_回復期"/>
    <x v="0"/>
    <n v="216"/>
  </r>
  <r>
    <x v="23"/>
    <x v="181"/>
    <x v="5"/>
    <x v="3"/>
    <s v="6-4_R4年度病床機能報告_2025年時点_慢性期"/>
    <x v="0"/>
    <n v="382"/>
  </r>
  <r>
    <x v="23"/>
    <x v="181"/>
    <x v="5"/>
    <x v="11"/>
    <s v="6-5_R4年度病床機能報告_2025年時点_介護保険施設等へ移行予定"/>
    <x v="0"/>
    <n v="0"/>
  </r>
  <r>
    <x v="23"/>
    <x v="181"/>
    <x v="5"/>
    <x v="12"/>
    <s v="6-6_R4年度病床機能報告_2025年時点_休棟予定"/>
    <x v="0"/>
    <n v="0"/>
  </r>
  <r>
    <x v="23"/>
    <x v="181"/>
    <x v="5"/>
    <x v="13"/>
    <s v="6-7_R4年度病床機能報告_2025年時点_廃止予定"/>
    <x v="0"/>
    <n v="29"/>
  </r>
  <r>
    <x v="23"/>
    <x v="181"/>
    <x v="5"/>
    <x v="10"/>
    <s v="6-8_R4年度病床機能報告_2025年時点_総計"/>
    <x v="0"/>
    <n v="1409"/>
  </r>
  <r>
    <x v="23"/>
    <x v="181"/>
    <x v="6"/>
    <x v="0"/>
    <s v="7-1_R4年度将来一致率_高度急性期"/>
    <x v="1"/>
    <n v="0.28947368421052633"/>
  </r>
  <r>
    <x v="23"/>
    <x v="181"/>
    <x v="6"/>
    <x v="1"/>
    <s v="7-2_R4年度将来一致率_急性期"/>
    <x v="1"/>
    <n v="1.5070422535211268"/>
  </r>
  <r>
    <x v="23"/>
    <x v="181"/>
    <x v="6"/>
    <x v="2"/>
    <s v="7-3_R4年度将来一致率_回復期"/>
    <x v="1"/>
    <n v="0.38989169675090252"/>
  </r>
  <r>
    <x v="23"/>
    <x v="181"/>
    <x v="6"/>
    <x v="3"/>
    <s v="7-4_R4年度将来一致率_慢性期"/>
    <x v="1"/>
    <n v="0.99738903394255873"/>
  </r>
  <r>
    <x v="23"/>
    <x v="181"/>
    <x v="6"/>
    <x v="5"/>
    <s v="7-5_R4年度将来一致率_合計"/>
    <x v="1"/>
    <n v="0.91020671834625322"/>
  </r>
  <r>
    <x v="23"/>
    <x v="182"/>
    <x v="0"/>
    <x v="0"/>
    <s v="1-1_現状ー構想策定時_高度急性期"/>
    <x v="0"/>
    <n v="346"/>
  </r>
  <r>
    <x v="23"/>
    <x v="182"/>
    <x v="0"/>
    <x v="1"/>
    <s v="1-2_現状ー構想策定時_急性期"/>
    <x v="0"/>
    <n v="1440"/>
  </r>
  <r>
    <x v="23"/>
    <x v="182"/>
    <x v="0"/>
    <x v="2"/>
    <s v="1-3_現状ー構想策定時_回復期"/>
    <x v="0"/>
    <n v="322"/>
  </r>
  <r>
    <x v="23"/>
    <x v="182"/>
    <x v="0"/>
    <x v="3"/>
    <s v="1-4_現状ー構想策定時_慢性期"/>
    <x v="0"/>
    <n v="691"/>
  </r>
  <r>
    <x v="23"/>
    <x v="182"/>
    <x v="0"/>
    <x v="4"/>
    <s v="1-5_現状ー構想策定時_未報告"/>
    <x v="0"/>
    <n v="10"/>
  </r>
  <r>
    <x v="23"/>
    <x v="182"/>
    <x v="0"/>
    <x v="5"/>
    <s v="1-6_現状ー構想策定時_合計"/>
    <x v="0"/>
    <n v="2809"/>
  </r>
  <r>
    <x v="23"/>
    <x v="182"/>
    <x v="0"/>
    <x v="6"/>
    <s v="1-7_現状ー構想策定時_在宅医療等"/>
    <x v="0"/>
    <n v="2527.9"/>
  </r>
  <r>
    <x v="23"/>
    <x v="182"/>
    <x v="0"/>
    <x v="7"/>
    <s v="1-8_現状ー構想策定時_うち訪問診療分"/>
    <x v="0"/>
    <n v="1208.0999999999999"/>
  </r>
  <r>
    <x v="23"/>
    <x v="182"/>
    <x v="1"/>
    <x v="0"/>
    <s v="2-1_将来_高度急性期"/>
    <x v="0"/>
    <n v="299"/>
  </r>
  <r>
    <x v="23"/>
    <x v="182"/>
    <x v="1"/>
    <x v="1"/>
    <s v="2-2_将来_急性期"/>
    <x v="0"/>
    <n v="725"/>
  </r>
  <r>
    <x v="23"/>
    <x v="182"/>
    <x v="1"/>
    <x v="2"/>
    <s v="2-3_将来_回復期"/>
    <x v="0"/>
    <n v="874"/>
  </r>
  <r>
    <x v="23"/>
    <x v="182"/>
    <x v="1"/>
    <x v="3"/>
    <s v="2-4_将来_慢性期"/>
    <x v="0"/>
    <n v="629"/>
  </r>
  <r>
    <x v="23"/>
    <x v="182"/>
    <x v="1"/>
    <x v="5"/>
    <s v="2-5_将来_合計"/>
    <x v="0"/>
    <n v="2527"/>
  </r>
  <r>
    <x v="23"/>
    <x v="182"/>
    <x v="1"/>
    <x v="6"/>
    <s v="2-6_将来_在宅医療等"/>
    <x v="0"/>
    <n v="-3591.9"/>
  </r>
  <r>
    <x v="23"/>
    <x v="182"/>
    <x v="1"/>
    <x v="7"/>
    <s v="2-7_将来_うち訪問診療分"/>
    <x v="0"/>
    <n v="-1678.2"/>
  </r>
  <r>
    <x v="23"/>
    <x v="182"/>
    <x v="2"/>
    <x v="0"/>
    <s v="3-1_構想策定時一致率_高度急性期"/>
    <x v="1"/>
    <n v="1.1571906354515049"/>
  </r>
  <r>
    <x v="23"/>
    <x v="182"/>
    <x v="2"/>
    <x v="1"/>
    <s v="3-2_構想策定時一致率_急性期"/>
    <x v="1"/>
    <n v="1.9862068965517241"/>
  </r>
  <r>
    <x v="23"/>
    <x v="182"/>
    <x v="2"/>
    <x v="2"/>
    <s v="3-3_構想策定時一致率_回復期"/>
    <x v="1"/>
    <n v="0.36842105263157893"/>
  </r>
  <r>
    <x v="23"/>
    <x v="182"/>
    <x v="2"/>
    <x v="3"/>
    <s v="3-4_構想策定時一致率_慢性期"/>
    <x v="1"/>
    <n v="1.0985691573926868"/>
  </r>
  <r>
    <x v="23"/>
    <x v="182"/>
    <x v="2"/>
    <x v="5"/>
    <s v="3-5_構想策定時一致率_合計"/>
    <x v="1"/>
    <n v="1.1115947764147209"/>
  </r>
  <r>
    <x v="23"/>
    <x v="182"/>
    <x v="3"/>
    <x v="0"/>
    <s v="4-1_R4年度病床機能報告_2022年時点_高度急性期"/>
    <x v="0"/>
    <n v="662"/>
  </r>
  <r>
    <x v="23"/>
    <x v="182"/>
    <x v="3"/>
    <x v="1"/>
    <s v="4-2_R4年度病床機能報告_2022年時点_急性期"/>
    <x v="0"/>
    <n v="815"/>
  </r>
  <r>
    <x v="23"/>
    <x v="182"/>
    <x v="3"/>
    <x v="2"/>
    <s v="4-3_R4年度病床機能報告_2022年時点_回復期"/>
    <x v="0"/>
    <n v="534"/>
  </r>
  <r>
    <x v="23"/>
    <x v="182"/>
    <x v="3"/>
    <x v="3"/>
    <s v="4-4_R4年度病床機能報告_2022年時点_慢性期"/>
    <x v="0"/>
    <n v="587"/>
  </r>
  <r>
    <x v="23"/>
    <x v="182"/>
    <x v="3"/>
    <x v="8"/>
    <s v="4-5_R4年度病床機能報告_2022年時点_休棟中（今後再開する予定）"/>
    <x v="0"/>
    <n v="0"/>
  </r>
  <r>
    <x v="23"/>
    <x v="182"/>
    <x v="3"/>
    <x v="9"/>
    <s v="4-6_R4年度病床機能報告_2022年時点_休棟中（今後廃止する予定）"/>
    <x v="0"/>
    <n v="0"/>
  </r>
  <r>
    <x v="23"/>
    <x v="182"/>
    <x v="3"/>
    <x v="10"/>
    <s v="4-7_R4年度病床機能報告_2022年時点_総計"/>
    <x v="0"/>
    <n v="2598"/>
  </r>
  <r>
    <x v="23"/>
    <x v="182"/>
    <x v="4"/>
    <x v="0"/>
    <s v="5-1_R4年度現状一致率_高度急性期"/>
    <x v="1"/>
    <n v="2.2140468227424748"/>
  </r>
  <r>
    <x v="23"/>
    <x v="182"/>
    <x v="4"/>
    <x v="1"/>
    <s v="5-2_R4年度現状一致率_急性期"/>
    <x v="1"/>
    <n v="1.1241379310344828"/>
  </r>
  <r>
    <x v="23"/>
    <x v="182"/>
    <x v="4"/>
    <x v="2"/>
    <s v="5-3_R4年度現状一致率_回復期"/>
    <x v="1"/>
    <n v="0.61098398169336388"/>
  </r>
  <r>
    <x v="23"/>
    <x v="182"/>
    <x v="4"/>
    <x v="3"/>
    <s v="5-4_R4年度現状一致率_慢性期"/>
    <x v="1"/>
    <n v="0.93322734499205084"/>
  </r>
  <r>
    <x v="23"/>
    <x v="182"/>
    <x v="4"/>
    <x v="5"/>
    <s v="5-5_R4年度現状一致率_合計"/>
    <x v="1"/>
    <n v="1.0280965571824296"/>
  </r>
  <r>
    <x v="23"/>
    <x v="182"/>
    <x v="5"/>
    <x v="0"/>
    <s v="6-1_R4年度病床機能報告_2025年時点_高度急性期"/>
    <x v="0"/>
    <n v="662"/>
  </r>
  <r>
    <x v="23"/>
    <x v="182"/>
    <x v="5"/>
    <x v="1"/>
    <s v="6-2_R4年度病床機能報告_2025年時点_急性期"/>
    <x v="0"/>
    <n v="815"/>
  </r>
  <r>
    <x v="23"/>
    <x v="182"/>
    <x v="5"/>
    <x v="2"/>
    <s v="6-3_R4年度病床機能報告_2025年時点_回復期"/>
    <x v="0"/>
    <n v="534"/>
  </r>
  <r>
    <x v="23"/>
    <x v="182"/>
    <x v="5"/>
    <x v="3"/>
    <s v="6-4_R4年度病床機能報告_2025年時点_慢性期"/>
    <x v="0"/>
    <n v="587"/>
  </r>
  <r>
    <x v="23"/>
    <x v="182"/>
    <x v="5"/>
    <x v="11"/>
    <s v="6-5_R4年度病床機能報告_2025年時点_介護保険施設等へ移行予定"/>
    <x v="0"/>
    <n v="0"/>
  </r>
  <r>
    <x v="23"/>
    <x v="182"/>
    <x v="5"/>
    <x v="12"/>
    <s v="6-6_R4年度病床機能報告_2025年時点_休棟予定"/>
    <x v="0"/>
    <n v="0"/>
  </r>
  <r>
    <x v="23"/>
    <x v="182"/>
    <x v="5"/>
    <x v="13"/>
    <s v="6-7_R4年度病床機能報告_2025年時点_廃止予定"/>
    <x v="0"/>
    <n v="0"/>
  </r>
  <r>
    <x v="23"/>
    <x v="182"/>
    <x v="5"/>
    <x v="10"/>
    <s v="6-8_R4年度病床機能報告_2025年時点_総計"/>
    <x v="0"/>
    <n v="2598"/>
  </r>
  <r>
    <x v="23"/>
    <x v="182"/>
    <x v="6"/>
    <x v="0"/>
    <s v="7-1_R4年度将来一致率_高度急性期"/>
    <x v="1"/>
    <n v="2.2140468227424748"/>
  </r>
  <r>
    <x v="23"/>
    <x v="182"/>
    <x v="6"/>
    <x v="1"/>
    <s v="7-2_R4年度将来一致率_急性期"/>
    <x v="1"/>
    <n v="1.1241379310344828"/>
  </r>
  <r>
    <x v="23"/>
    <x v="182"/>
    <x v="6"/>
    <x v="2"/>
    <s v="7-3_R4年度将来一致率_回復期"/>
    <x v="1"/>
    <n v="0.61098398169336388"/>
  </r>
  <r>
    <x v="23"/>
    <x v="182"/>
    <x v="6"/>
    <x v="3"/>
    <s v="7-4_R4年度将来一致率_慢性期"/>
    <x v="1"/>
    <n v="0.93322734499205084"/>
  </r>
  <r>
    <x v="23"/>
    <x v="182"/>
    <x v="6"/>
    <x v="5"/>
    <s v="7-5_R4年度将来一致率_合計"/>
    <x v="1"/>
    <n v="1.0280965571824296"/>
  </r>
  <r>
    <x v="23"/>
    <x v="183"/>
    <x v="0"/>
    <x v="0"/>
    <s v="1-1_現状ー構想策定時_高度急性期"/>
    <x v="0"/>
    <n v="296"/>
  </r>
  <r>
    <x v="23"/>
    <x v="183"/>
    <x v="0"/>
    <x v="1"/>
    <s v="1-2_現状ー構想策定時_急性期"/>
    <x v="0"/>
    <n v="840"/>
  </r>
  <r>
    <x v="23"/>
    <x v="183"/>
    <x v="0"/>
    <x v="2"/>
    <s v="1-3_現状ー構想策定時_回復期"/>
    <x v="0"/>
    <n v="107"/>
  </r>
  <r>
    <x v="23"/>
    <x v="183"/>
    <x v="0"/>
    <x v="3"/>
    <s v="1-4_現状ー構想策定時_慢性期"/>
    <x v="0"/>
    <n v="625"/>
  </r>
  <r>
    <x v="23"/>
    <x v="183"/>
    <x v="0"/>
    <x v="4"/>
    <s v="1-5_現状ー構想策定時_未報告"/>
    <x v="0"/>
    <n v="2"/>
  </r>
  <r>
    <x v="23"/>
    <x v="183"/>
    <x v="0"/>
    <x v="5"/>
    <s v="1-6_現状ー構想策定時_合計"/>
    <x v="0"/>
    <n v="1870"/>
  </r>
  <r>
    <x v="23"/>
    <x v="183"/>
    <x v="0"/>
    <x v="6"/>
    <s v="1-7_現状ー構想策定時_在宅医療等"/>
    <x v="0"/>
    <n v="1603.2"/>
  </r>
  <r>
    <x v="23"/>
    <x v="183"/>
    <x v="0"/>
    <x v="7"/>
    <s v="1-8_現状ー構想策定時_うち訪問診療分"/>
    <x v="0"/>
    <n v="728.6"/>
  </r>
  <r>
    <x v="23"/>
    <x v="183"/>
    <x v="1"/>
    <x v="0"/>
    <s v="2-1_将来_高度急性期"/>
    <x v="0"/>
    <n v="151"/>
  </r>
  <r>
    <x v="23"/>
    <x v="183"/>
    <x v="1"/>
    <x v="1"/>
    <s v="2-2_将来_急性期"/>
    <x v="0"/>
    <n v="529"/>
  </r>
  <r>
    <x v="23"/>
    <x v="183"/>
    <x v="1"/>
    <x v="2"/>
    <s v="2-3_将来_回復期"/>
    <x v="0"/>
    <n v="476"/>
  </r>
  <r>
    <x v="23"/>
    <x v="183"/>
    <x v="1"/>
    <x v="3"/>
    <s v="2-4_将来_慢性期"/>
    <x v="0"/>
    <n v="503"/>
  </r>
  <r>
    <x v="23"/>
    <x v="183"/>
    <x v="1"/>
    <x v="5"/>
    <s v="2-5_将来_合計"/>
    <x v="0"/>
    <n v="1659"/>
  </r>
  <r>
    <x v="23"/>
    <x v="183"/>
    <x v="1"/>
    <x v="6"/>
    <s v="2-6_将来_在宅医療等"/>
    <x v="0"/>
    <n v="-2401.6"/>
  </r>
  <r>
    <x v="23"/>
    <x v="183"/>
    <x v="1"/>
    <x v="7"/>
    <s v="2-7_将来_うち訪問診療分"/>
    <x v="0"/>
    <n v="-1065.8"/>
  </r>
  <r>
    <x v="23"/>
    <x v="183"/>
    <x v="2"/>
    <x v="0"/>
    <s v="3-1_構想策定時一致率_高度急性期"/>
    <x v="1"/>
    <n v="1.9602649006622517"/>
  </r>
  <r>
    <x v="23"/>
    <x v="183"/>
    <x v="2"/>
    <x v="1"/>
    <s v="3-2_構想策定時一致率_急性期"/>
    <x v="1"/>
    <n v="1.5879017013232515"/>
  </r>
  <r>
    <x v="23"/>
    <x v="183"/>
    <x v="2"/>
    <x v="2"/>
    <s v="3-3_構想策定時一致率_回復期"/>
    <x v="1"/>
    <n v="0.22478991596638656"/>
  </r>
  <r>
    <x v="23"/>
    <x v="183"/>
    <x v="2"/>
    <x v="3"/>
    <s v="3-4_構想策定時一致率_慢性期"/>
    <x v="1"/>
    <n v="1.242544731610338"/>
  </r>
  <r>
    <x v="23"/>
    <x v="183"/>
    <x v="2"/>
    <x v="5"/>
    <s v="3-5_構想策定時一致率_合計"/>
    <x v="1"/>
    <n v="1.1271850512356842"/>
  </r>
  <r>
    <x v="23"/>
    <x v="183"/>
    <x v="3"/>
    <x v="0"/>
    <s v="4-1_R4年度病床機能報告_2022年時点_高度急性期"/>
    <x v="0"/>
    <n v="293"/>
  </r>
  <r>
    <x v="23"/>
    <x v="183"/>
    <x v="3"/>
    <x v="1"/>
    <s v="4-2_R4年度病床機能報告_2022年時点_急性期"/>
    <x v="0"/>
    <n v="587"/>
  </r>
  <r>
    <x v="23"/>
    <x v="183"/>
    <x v="3"/>
    <x v="2"/>
    <s v="4-3_R4年度病床機能報告_2022年時点_回復期"/>
    <x v="0"/>
    <n v="253"/>
  </r>
  <r>
    <x v="23"/>
    <x v="183"/>
    <x v="3"/>
    <x v="3"/>
    <s v="4-4_R4年度病床機能報告_2022年時点_慢性期"/>
    <x v="0"/>
    <n v="649"/>
  </r>
  <r>
    <x v="23"/>
    <x v="183"/>
    <x v="3"/>
    <x v="8"/>
    <s v="4-5_R4年度病床機能報告_2022年時点_休棟中（今後再開する予定）"/>
    <x v="0"/>
    <n v="0"/>
  </r>
  <r>
    <x v="23"/>
    <x v="183"/>
    <x v="3"/>
    <x v="9"/>
    <s v="4-6_R4年度病床機能報告_2022年時点_休棟中（今後廃止する予定）"/>
    <x v="0"/>
    <n v="0"/>
  </r>
  <r>
    <x v="23"/>
    <x v="183"/>
    <x v="3"/>
    <x v="10"/>
    <s v="4-7_R4年度病床機能報告_2022年時点_総計"/>
    <x v="0"/>
    <n v="1782"/>
  </r>
  <r>
    <x v="23"/>
    <x v="183"/>
    <x v="4"/>
    <x v="0"/>
    <s v="5-1_R4年度現状一致率_高度急性期"/>
    <x v="1"/>
    <n v="1.9403973509933774"/>
  </r>
  <r>
    <x v="23"/>
    <x v="183"/>
    <x v="4"/>
    <x v="1"/>
    <s v="5-2_R4年度現状一致率_急性期"/>
    <x v="1"/>
    <n v="1.109640831758034"/>
  </r>
  <r>
    <x v="23"/>
    <x v="183"/>
    <x v="4"/>
    <x v="2"/>
    <s v="5-3_R4年度現状一致率_回復期"/>
    <x v="1"/>
    <n v="0.53151260504201681"/>
  </r>
  <r>
    <x v="23"/>
    <x v="183"/>
    <x v="4"/>
    <x v="3"/>
    <s v="5-4_R4年度現状一致率_慢性期"/>
    <x v="1"/>
    <n v="1.2902584493041749"/>
  </r>
  <r>
    <x v="23"/>
    <x v="183"/>
    <x v="4"/>
    <x v="5"/>
    <s v="5-5_R4年度現状一致率_合計"/>
    <x v="1"/>
    <n v="1.074141048824593"/>
  </r>
  <r>
    <x v="23"/>
    <x v="183"/>
    <x v="5"/>
    <x v="0"/>
    <s v="6-1_R4年度病床機能報告_2025年時点_高度急性期"/>
    <x v="0"/>
    <n v="293"/>
  </r>
  <r>
    <x v="23"/>
    <x v="183"/>
    <x v="5"/>
    <x v="1"/>
    <s v="6-2_R4年度病床機能報告_2025年時点_急性期"/>
    <x v="0"/>
    <n v="587"/>
  </r>
  <r>
    <x v="23"/>
    <x v="183"/>
    <x v="5"/>
    <x v="2"/>
    <s v="6-3_R4年度病床機能報告_2025年時点_回復期"/>
    <x v="0"/>
    <n v="253"/>
  </r>
  <r>
    <x v="23"/>
    <x v="183"/>
    <x v="5"/>
    <x v="3"/>
    <s v="6-4_R4年度病床機能報告_2025年時点_慢性期"/>
    <x v="0"/>
    <n v="649"/>
  </r>
  <r>
    <x v="23"/>
    <x v="183"/>
    <x v="5"/>
    <x v="11"/>
    <s v="6-5_R4年度病床機能報告_2025年時点_介護保険施設等へ移行予定"/>
    <x v="0"/>
    <n v="0"/>
  </r>
  <r>
    <x v="23"/>
    <x v="183"/>
    <x v="5"/>
    <x v="12"/>
    <s v="6-6_R4年度病床機能報告_2025年時点_休棟予定"/>
    <x v="0"/>
    <n v="0"/>
  </r>
  <r>
    <x v="23"/>
    <x v="183"/>
    <x v="5"/>
    <x v="13"/>
    <s v="6-7_R4年度病床機能報告_2025年時点_廃止予定"/>
    <x v="0"/>
    <n v="0"/>
  </r>
  <r>
    <x v="23"/>
    <x v="183"/>
    <x v="5"/>
    <x v="10"/>
    <s v="6-8_R4年度病床機能報告_2025年時点_総計"/>
    <x v="0"/>
    <n v="1782"/>
  </r>
  <r>
    <x v="23"/>
    <x v="183"/>
    <x v="6"/>
    <x v="0"/>
    <s v="7-1_R4年度将来一致率_高度急性期"/>
    <x v="1"/>
    <n v="1.9403973509933774"/>
  </r>
  <r>
    <x v="23"/>
    <x v="183"/>
    <x v="6"/>
    <x v="1"/>
    <s v="7-2_R4年度将来一致率_急性期"/>
    <x v="1"/>
    <n v="1.109640831758034"/>
  </r>
  <r>
    <x v="23"/>
    <x v="183"/>
    <x v="6"/>
    <x v="2"/>
    <s v="7-3_R4年度将来一致率_回復期"/>
    <x v="1"/>
    <n v="0.53151260504201681"/>
  </r>
  <r>
    <x v="23"/>
    <x v="183"/>
    <x v="6"/>
    <x v="3"/>
    <s v="7-4_R4年度将来一致率_慢性期"/>
    <x v="1"/>
    <n v="1.2902584493041749"/>
  </r>
  <r>
    <x v="23"/>
    <x v="183"/>
    <x v="6"/>
    <x v="5"/>
    <s v="7-5_R4年度将来一致率_合計"/>
    <x v="1"/>
    <n v="1.074141048824593"/>
  </r>
  <r>
    <x v="23"/>
    <x v="184"/>
    <x v="0"/>
    <x v="0"/>
    <s v="1-1_現状ー構想策定時_高度急性期"/>
    <x v="0"/>
    <n v="697"/>
  </r>
  <r>
    <x v="23"/>
    <x v="184"/>
    <x v="0"/>
    <x v="1"/>
    <s v="1-2_現状ー構想策定時_急性期"/>
    <x v="0"/>
    <n v="1453"/>
  </r>
  <r>
    <x v="23"/>
    <x v="184"/>
    <x v="0"/>
    <x v="2"/>
    <s v="1-3_現状ー構想策定時_回復期"/>
    <x v="0"/>
    <n v="407"/>
  </r>
  <r>
    <x v="23"/>
    <x v="184"/>
    <x v="0"/>
    <x v="3"/>
    <s v="1-4_現状ー構想策定時_慢性期"/>
    <x v="0"/>
    <n v="1040"/>
  </r>
  <r>
    <x v="23"/>
    <x v="184"/>
    <x v="0"/>
    <x v="4"/>
    <s v="1-5_現状ー構想策定時_未報告"/>
    <x v="0"/>
    <n v="52"/>
  </r>
  <r>
    <x v="23"/>
    <x v="184"/>
    <x v="0"/>
    <x v="5"/>
    <s v="1-6_現状ー構想策定時_合計"/>
    <x v="0"/>
    <n v="3649"/>
  </r>
  <r>
    <x v="23"/>
    <x v="184"/>
    <x v="0"/>
    <x v="6"/>
    <s v="1-7_現状ー構想策定時_在宅医療等"/>
    <x v="0"/>
    <n v="2983.7"/>
  </r>
  <r>
    <x v="23"/>
    <x v="184"/>
    <x v="0"/>
    <x v="7"/>
    <s v="1-8_現状ー構想策定時_うち訪問診療分"/>
    <x v="0"/>
    <n v="1577.9"/>
  </r>
  <r>
    <x v="23"/>
    <x v="184"/>
    <x v="1"/>
    <x v="0"/>
    <s v="2-1_将来_高度急性期"/>
    <x v="0"/>
    <n v="314"/>
  </r>
  <r>
    <x v="23"/>
    <x v="184"/>
    <x v="1"/>
    <x v="1"/>
    <s v="2-2_将来_急性期"/>
    <x v="0"/>
    <n v="934"/>
  </r>
  <r>
    <x v="23"/>
    <x v="184"/>
    <x v="1"/>
    <x v="2"/>
    <s v="2-3_将来_回復期"/>
    <x v="0"/>
    <n v="881"/>
  </r>
  <r>
    <x v="23"/>
    <x v="184"/>
    <x v="1"/>
    <x v="3"/>
    <s v="2-4_将来_慢性期"/>
    <x v="0"/>
    <n v="727"/>
  </r>
  <r>
    <x v="23"/>
    <x v="184"/>
    <x v="1"/>
    <x v="5"/>
    <s v="2-5_将来_合計"/>
    <x v="0"/>
    <n v="2856"/>
  </r>
  <r>
    <x v="23"/>
    <x v="184"/>
    <x v="1"/>
    <x v="6"/>
    <s v="2-6_将来_在宅医療等"/>
    <x v="0"/>
    <n v="-4183.3"/>
  </r>
  <r>
    <x v="23"/>
    <x v="184"/>
    <x v="1"/>
    <x v="7"/>
    <s v="2-7_将来_うち訪問診療分"/>
    <x v="0"/>
    <n v="-2109.6"/>
  </r>
  <r>
    <x v="23"/>
    <x v="184"/>
    <x v="2"/>
    <x v="0"/>
    <s v="3-1_構想策定時一致率_高度急性期"/>
    <x v="1"/>
    <n v="2.2197452229299364"/>
  </r>
  <r>
    <x v="23"/>
    <x v="184"/>
    <x v="2"/>
    <x v="1"/>
    <s v="3-2_構想策定時一致率_急性期"/>
    <x v="1"/>
    <n v="1.5556745182012848"/>
  </r>
  <r>
    <x v="23"/>
    <x v="184"/>
    <x v="2"/>
    <x v="2"/>
    <s v="3-3_構想策定時一致率_回復期"/>
    <x v="1"/>
    <n v="0.46197502837684451"/>
  </r>
  <r>
    <x v="23"/>
    <x v="184"/>
    <x v="2"/>
    <x v="3"/>
    <s v="3-4_構想策定時一致率_慢性期"/>
    <x v="1"/>
    <n v="1.4305364511691885"/>
  </r>
  <r>
    <x v="23"/>
    <x v="184"/>
    <x v="2"/>
    <x v="5"/>
    <s v="3-5_構想策定時一致率_合計"/>
    <x v="1"/>
    <n v="1.2776610644257702"/>
  </r>
  <r>
    <x v="23"/>
    <x v="184"/>
    <x v="3"/>
    <x v="0"/>
    <s v="4-1_R4年度病床機能報告_2022年時点_高度急性期"/>
    <x v="0"/>
    <n v="421"/>
  </r>
  <r>
    <x v="23"/>
    <x v="184"/>
    <x v="3"/>
    <x v="1"/>
    <s v="4-2_R4年度病床機能報告_2022年時点_急性期"/>
    <x v="0"/>
    <n v="1503"/>
  </r>
  <r>
    <x v="23"/>
    <x v="184"/>
    <x v="3"/>
    <x v="2"/>
    <s v="4-3_R4年度病床機能報告_2022年時点_回復期"/>
    <x v="0"/>
    <n v="616"/>
  </r>
  <r>
    <x v="23"/>
    <x v="184"/>
    <x v="3"/>
    <x v="3"/>
    <s v="4-4_R4年度病床機能報告_2022年時点_慢性期"/>
    <x v="0"/>
    <n v="680"/>
  </r>
  <r>
    <x v="23"/>
    <x v="184"/>
    <x v="3"/>
    <x v="8"/>
    <s v="4-5_R4年度病床機能報告_2022年時点_休棟中（今後再開する予定）"/>
    <x v="0"/>
    <n v="39"/>
  </r>
  <r>
    <x v="23"/>
    <x v="184"/>
    <x v="3"/>
    <x v="9"/>
    <s v="4-6_R4年度病床機能報告_2022年時点_休棟中（今後廃止する予定）"/>
    <x v="0"/>
    <n v="54"/>
  </r>
  <r>
    <x v="23"/>
    <x v="184"/>
    <x v="3"/>
    <x v="10"/>
    <s v="4-7_R4年度病床機能報告_2022年時点_総計"/>
    <x v="0"/>
    <n v="3313"/>
  </r>
  <r>
    <x v="23"/>
    <x v="184"/>
    <x v="4"/>
    <x v="0"/>
    <s v="5-1_R4年度現状一致率_高度急性期"/>
    <x v="1"/>
    <n v="1.3407643312101911"/>
  </r>
  <r>
    <x v="23"/>
    <x v="184"/>
    <x v="4"/>
    <x v="1"/>
    <s v="5-2_R4年度現状一致率_急性期"/>
    <x v="1"/>
    <n v="1.6092077087794432"/>
  </r>
  <r>
    <x v="23"/>
    <x v="184"/>
    <x v="4"/>
    <x v="2"/>
    <s v="5-3_R4年度現状一致率_回復期"/>
    <x v="1"/>
    <n v="0.699205448354143"/>
  </r>
  <r>
    <x v="23"/>
    <x v="184"/>
    <x v="4"/>
    <x v="3"/>
    <s v="5-4_R4年度現状一致率_慢性期"/>
    <x v="1"/>
    <n v="0.93535075653370015"/>
  </r>
  <r>
    <x v="23"/>
    <x v="184"/>
    <x v="4"/>
    <x v="5"/>
    <s v="5-5_R4年度現状一致率_合計"/>
    <x v="1"/>
    <n v="1.160014005602241"/>
  </r>
  <r>
    <x v="23"/>
    <x v="184"/>
    <x v="5"/>
    <x v="0"/>
    <s v="6-1_R4年度病床機能報告_2025年時点_高度急性期"/>
    <x v="0"/>
    <n v="322"/>
  </r>
  <r>
    <x v="23"/>
    <x v="184"/>
    <x v="5"/>
    <x v="1"/>
    <s v="6-2_R4年度病床機能報告_2025年時点_急性期"/>
    <x v="0"/>
    <n v="1551"/>
  </r>
  <r>
    <x v="23"/>
    <x v="184"/>
    <x v="5"/>
    <x v="2"/>
    <s v="6-3_R4年度病床機能報告_2025年時点_回復期"/>
    <x v="0"/>
    <n v="706"/>
  </r>
  <r>
    <x v="23"/>
    <x v="184"/>
    <x v="5"/>
    <x v="3"/>
    <s v="6-4_R4年度病床機能報告_2025年時点_慢性期"/>
    <x v="0"/>
    <n v="680"/>
  </r>
  <r>
    <x v="23"/>
    <x v="184"/>
    <x v="5"/>
    <x v="11"/>
    <s v="6-5_R4年度病床機能報告_2025年時点_介護保険施設等へ移行予定"/>
    <x v="0"/>
    <n v="0"/>
  </r>
  <r>
    <x v="23"/>
    <x v="184"/>
    <x v="5"/>
    <x v="12"/>
    <s v="6-6_R4年度病床機能報告_2025年時点_休棟予定"/>
    <x v="0"/>
    <n v="0"/>
  </r>
  <r>
    <x v="23"/>
    <x v="184"/>
    <x v="5"/>
    <x v="13"/>
    <s v="6-7_R4年度病床機能報告_2025年時点_廃止予定"/>
    <x v="0"/>
    <n v="54"/>
  </r>
  <r>
    <x v="23"/>
    <x v="184"/>
    <x v="5"/>
    <x v="10"/>
    <s v="6-8_R4年度病床機能報告_2025年時点_総計"/>
    <x v="0"/>
    <n v="3313"/>
  </r>
  <r>
    <x v="23"/>
    <x v="184"/>
    <x v="6"/>
    <x v="0"/>
    <s v="7-1_R4年度将来一致率_高度急性期"/>
    <x v="1"/>
    <n v="1.0254777070063694"/>
  </r>
  <r>
    <x v="23"/>
    <x v="184"/>
    <x v="6"/>
    <x v="1"/>
    <s v="7-2_R4年度将来一致率_急性期"/>
    <x v="1"/>
    <n v="1.6605995717344755"/>
  </r>
  <r>
    <x v="23"/>
    <x v="184"/>
    <x v="6"/>
    <x v="2"/>
    <s v="7-3_R4年度将来一致率_回復期"/>
    <x v="1"/>
    <n v="0.80136208853575486"/>
  </r>
  <r>
    <x v="23"/>
    <x v="184"/>
    <x v="6"/>
    <x v="3"/>
    <s v="7-4_R4年度将来一致率_慢性期"/>
    <x v="1"/>
    <n v="0.93535075653370015"/>
  </r>
  <r>
    <x v="23"/>
    <x v="184"/>
    <x v="6"/>
    <x v="5"/>
    <s v="7-5_R4年度将来一致率_合計"/>
    <x v="1"/>
    <n v="1.160014005602241"/>
  </r>
  <r>
    <x v="23"/>
    <x v="185"/>
    <x v="0"/>
    <x v="0"/>
    <s v="1-1_現状ー構想策定時_高度急性期"/>
    <x v="0"/>
    <n v="0"/>
  </r>
  <r>
    <x v="23"/>
    <x v="185"/>
    <x v="0"/>
    <x v="1"/>
    <s v="1-2_現状ー構想策定時_急性期"/>
    <x v="0"/>
    <n v="850"/>
  </r>
  <r>
    <x v="23"/>
    <x v="185"/>
    <x v="0"/>
    <x v="2"/>
    <s v="1-3_現状ー構想策定時_回復期"/>
    <x v="0"/>
    <n v="50"/>
  </r>
  <r>
    <x v="23"/>
    <x v="185"/>
    <x v="0"/>
    <x v="3"/>
    <s v="1-4_現状ー構想策定時_慢性期"/>
    <x v="0"/>
    <n v="156"/>
  </r>
  <r>
    <x v="23"/>
    <x v="185"/>
    <x v="0"/>
    <x v="4"/>
    <s v="1-5_現状ー構想策定時_未報告"/>
    <x v="0"/>
    <n v="0"/>
  </r>
  <r>
    <x v="23"/>
    <x v="185"/>
    <x v="0"/>
    <x v="5"/>
    <s v="1-6_現状ー構想策定時_合計"/>
    <x v="0"/>
    <n v="1056"/>
  </r>
  <r>
    <x v="23"/>
    <x v="185"/>
    <x v="0"/>
    <x v="6"/>
    <s v="1-7_現状ー構想策定時_在宅医療等"/>
    <x v="0"/>
    <n v="1271.2"/>
  </r>
  <r>
    <x v="23"/>
    <x v="185"/>
    <x v="0"/>
    <x v="7"/>
    <s v="1-8_現状ー構想策定時_うち訪問診療分"/>
    <x v="0"/>
    <n v="518.79999999999995"/>
  </r>
  <r>
    <x v="23"/>
    <x v="185"/>
    <x v="1"/>
    <x v="0"/>
    <s v="2-1_将来_高度急性期"/>
    <x v="0"/>
    <n v="77"/>
  </r>
  <r>
    <x v="23"/>
    <x v="185"/>
    <x v="1"/>
    <x v="1"/>
    <s v="2-2_将来_急性期"/>
    <x v="0"/>
    <n v="284"/>
  </r>
  <r>
    <x v="23"/>
    <x v="185"/>
    <x v="1"/>
    <x v="2"/>
    <s v="2-3_将来_回復期"/>
    <x v="0"/>
    <n v="329"/>
  </r>
  <r>
    <x v="23"/>
    <x v="185"/>
    <x v="1"/>
    <x v="3"/>
    <s v="2-4_将来_慢性期"/>
    <x v="0"/>
    <n v="219"/>
  </r>
  <r>
    <x v="23"/>
    <x v="185"/>
    <x v="1"/>
    <x v="5"/>
    <s v="2-5_将来_合計"/>
    <x v="0"/>
    <n v="909"/>
  </r>
  <r>
    <x v="23"/>
    <x v="185"/>
    <x v="1"/>
    <x v="6"/>
    <s v="2-6_将来_在宅医療等"/>
    <x v="0"/>
    <n v="-1626.5"/>
  </r>
  <r>
    <x v="23"/>
    <x v="185"/>
    <x v="1"/>
    <x v="7"/>
    <s v="2-7_将来_うち訪問診療分"/>
    <x v="0"/>
    <n v="-674.3"/>
  </r>
  <r>
    <x v="23"/>
    <x v="185"/>
    <x v="2"/>
    <x v="0"/>
    <s v="3-1_構想策定時一致率_高度急性期"/>
    <x v="1"/>
    <n v="0"/>
  </r>
  <r>
    <x v="23"/>
    <x v="185"/>
    <x v="2"/>
    <x v="1"/>
    <s v="3-2_構想策定時一致率_急性期"/>
    <x v="1"/>
    <n v="2.992957746478873"/>
  </r>
  <r>
    <x v="23"/>
    <x v="185"/>
    <x v="2"/>
    <x v="2"/>
    <s v="3-3_構想策定時一致率_回復期"/>
    <x v="1"/>
    <n v="0.1519756838905775"/>
  </r>
  <r>
    <x v="23"/>
    <x v="185"/>
    <x v="2"/>
    <x v="3"/>
    <s v="3-4_構想策定時一致率_慢性期"/>
    <x v="1"/>
    <n v="0.71232876712328763"/>
  </r>
  <r>
    <x v="23"/>
    <x v="185"/>
    <x v="2"/>
    <x v="5"/>
    <s v="3-5_構想策定時一致率_合計"/>
    <x v="1"/>
    <n v="1.1617161716171618"/>
  </r>
  <r>
    <x v="23"/>
    <x v="185"/>
    <x v="3"/>
    <x v="0"/>
    <s v="4-1_R4年度病床機能報告_2022年時点_高度急性期"/>
    <x v="0"/>
    <n v="0"/>
  </r>
  <r>
    <x v="23"/>
    <x v="185"/>
    <x v="3"/>
    <x v="1"/>
    <s v="4-2_R4年度病床機能報告_2022年時点_急性期"/>
    <x v="0"/>
    <n v="756"/>
  </r>
  <r>
    <x v="23"/>
    <x v="185"/>
    <x v="3"/>
    <x v="2"/>
    <s v="4-3_R4年度病床機能報告_2022年時点_回復期"/>
    <x v="0"/>
    <n v="131"/>
  </r>
  <r>
    <x v="23"/>
    <x v="185"/>
    <x v="3"/>
    <x v="3"/>
    <s v="4-4_R4年度病床機能報告_2022年時点_慢性期"/>
    <x v="0"/>
    <n v="76"/>
  </r>
  <r>
    <x v="23"/>
    <x v="185"/>
    <x v="3"/>
    <x v="8"/>
    <s v="4-5_R4年度病床機能報告_2022年時点_休棟中（今後再開する予定）"/>
    <x v="0"/>
    <n v="0"/>
  </r>
  <r>
    <x v="23"/>
    <x v="185"/>
    <x v="3"/>
    <x v="9"/>
    <s v="4-6_R4年度病床機能報告_2022年時点_休棟中（今後廃止する予定）"/>
    <x v="0"/>
    <n v="0"/>
  </r>
  <r>
    <x v="23"/>
    <x v="185"/>
    <x v="3"/>
    <x v="10"/>
    <s v="4-7_R4年度病床機能報告_2022年時点_総計"/>
    <x v="0"/>
    <n v="963"/>
  </r>
  <r>
    <x v="23"/>
    <x v="185"/>
    <x v="4"/>
    <x v="0"/>
    <s v="5-1_R4年度現状一致率_高度急性期"/>
    <x v="1"/>
    <n v="0"/>
  </r>
  <r>
    <x v="23"/>
    <x v="185"/>
    <x v="4"/>
    <x v="1"/>
    <s v="5-2_R4年度現状一致率_急性期"/>
    <x v="1"/>
    <n v="2.6619718309859155"/>
  </r>
  <r>
    <x v="23"/>
    <x v="185"/>
    <x v="4"/>
    <x v="2"/>
    <s v="5-3_R4年度現状一致率_回復期"/>
    <x v="1"/>
    <n v="0.3981762917933131"/>
  </r>
  <r>
    <x v="23"/>
    <x v="185"/>
    <x v="4"/>
    <x v="3"/>
    <s v="5-4_R4年度現状一致率_慢性期"/>
    <x v="1"/>
    <n v="0.34703196347031962"/>
  </r>
  <r>
    <x v="23"/>
    <x v="185"/>
    <x v="4"/>
    <x v="5"/>
    <s v="5-5_R4年度現状一致率_合計"/>
    <x v="1"/>
    <n v="1.0594059405940595"/>
  </r>
  <r>
    <x v="23"/>
    <x v="185"/>
    <x v="5"/>
    <x v="0"/>
    <s v="6-1_R4年度病床機能報告_2025年時点_高度急性期"/>
    <x v="0"/>
    <n v="0"/>
  </r>
  <r>
    <x v="23"/>
    <x v="185"/>
    <x v="5"/>
    <x v="1"/>
    <s v="6-2_R4年度病床機能報告_2025年時点_急性期"/>
    <x v="0"/>
    <n v="756"/>
  </r>
  <r>
    <x v="23"/>
    <x v="185"/>
    <x v="5"/>
    <x v="2"/>
    <s v="6-3_R4年度病床機能報告_2025年時点_回復期"/>
    <x v="0"/>
    <n v="167"/>
  </r>
  <r>
    <x v="23"/>
    <x v="185"/>
    <x v="5"/>
    <x v="3"/>
    <s v="6-4_R4年度病床機能報告_2025年時点_慢性期"/>
    <x v="0"/>
    <n v="40"/>
  </r>
  <r>
    <x v="23"/>
    <x v="185"/>
    <x v="5"/>
    <x v="11"/>
    <s v="6-5_R4年度病床機能報告_2025年時点_介護保険施設等へ移行予定"/>
    <x v="0"/>
    <n v="0"/>
  </r>
  <r>
    <x v="23"/>
    <x v="185"/>
    <x v="5"/>
    <x v="12"/>
    <s v="6-6_R4年度病床機能報告_2025年時点_休棟予定"/>
    <x v="0"/>
    <n v="0"/>
  </r>
  <r>
    <x v="23"/>
    <x v="185"/>
    <x v="5"/>
    <x v="13"/>
    <s v="6-7_R4年度病床機能報告_2025年時点_廃止予定"/>
    <x v="0"/>
    <n v="0"/>
  </r>
  <r>
    <x v="23"/>
    <x v="185"/>
    <x v="5"/>
    <x v="10"/>
    <s v="6-8_R4年度病床機能報告_2025年時点_総計"/>
    <x v="0"/>
    <n v="963"/>
  </r>
  <r>
    <x v="23"/>
    <x v="185"/>
    <x v="6"/>
    <x v="0"/>
    <s v="7-1_R4年度将来一致率_高度急性期"/>
    <x v="1"/>
    <n v="0"/>
  </r>
  <r>
    <x v="23"/>
    <x v="185"/>
    <x v="6"/>
    <x v="1"/>
    <s v="7-2_R4年度将来一致率_急性期"/>
    <x v="1"/>
    <n v="2.6619718309859155"/>
  </r>
  <r>
    <x v="23"/>
    <x v="185"/>
    <x v="6"/>
    <x v="2"/>
    <s v="7-3_R4年度将来一致率_回復期"/>
    <x v="1"/>
    <n v="0.50759878419452886"/>
  </r>
  <r>
    <x v="23"/>
    <x v="185"/>
    <x v="6"/>
    <x v="3"/>
    <s v="7-4_R4年度将来一致率_慢性期"/>
    <x v="1"/>
    <n v="0.18264840182648401"/>
  </r>
  <r>
    <x v="23"/>
    <x v="185"/>
    <x v="6"/>
    <x v="5"/>
    <s v="7-5_R4年度将来一致率_合計"/>
    <x v="1"/>
    <n v="1.0594059405940595"/>
  </r>
  <r>
    <x v="23"/>
    <x v="186"/>
    <x v="0"/>
    <x v="0"/>
    <s v="1-1_現状ー構想策定時_高度急性期"/>
    <x v="0"/>
    <n v="167"/>
  </r>
  <r>
    <x v="23"/>
    <x v="186"/>
    <x v="0"/>
    <x v="1"/>
    <s v="1-2_現状ー構想策定時_急性期"/>
    <x v="0"/>
    <n v="1288"/>
  </r>
  <r>
    <x v="23"/>
    <x v="186"/>
    <x v="0"/>
    <x v="2"/>
    <s v="1-3_現状ー構想策定時_回復期"/>
    <x v="0"/>
    <n v="225"/>
  </r>
  <r>
    <x v="23"/>
    <x v="186"/>
    <x v="0"/>
    <x v="3"/>
    <s v="1-4_現状ー構想策定時_慢性期"/>
    <x v="0"/>
    <n v="541"/>
  </r>
  <r>
    <x v="23"/>
    <x v="186"/>
    <x v="0"/>
    <x v="4"/>
    <s v="1-5_現状ー構想策定時_未報告"/>
    <x v="0"/>
    <n v="9"/>
  </r>
  <r>
    <x v="23"/>
    <x v="186"/>
    <x v="0"/>
    <x v="5"/>
    <s v="1-6_現状ー構想策定時_合計"/>
    <x v="0"/>
    <n v="2230"/>
  </r>
  <r>
    <x v="23"/>
    <x v="186"/>
    <x v="0"/>
    <x v="6"/>
    <s v="1-7_現状ー構想策定時_在宅医療等"/>
    <x v="0"/>
    <n v="2384.5"/>
  </r>
  <r>
    <x v="23"/>
    <x v="186"/>
    <x v="0"/>
    <x v="7"/>
    <s v="1-8_現状ー構想策定時_うち訪問診療分"/>
    <x v="0"/>
    <n v="1208.4000000000001"/>
  </r>
  <r>
    <x v="23"/>
    <x v="186"/>
    <x v="1"/>
    <x v="0"/>
    <s v="2-1_将来_高度急性期"/>
    <x v="0"/>
    <n v="222"/>
  </r>
  <r>
    <x v="23"/>
    <x v="186"/>
    <x v="1"/>
    <x v="1"/>
    <s v="2-2_将来_急性期"/>
    <x v="0"/>
    <n v="641"/>
  </r>
  <r>
    <x v="23"/>
    <x v="186"/>
    <x v="1"/>
    <x v="2"/>
    <s v="2-3_将来_回復期"/>
    <x v="0"/>
    <n v="589"/>
  </r>
  <r>
    <x v="23"/>
    <x v="186"/>
    <x v="1"/>
    <x v="3"/>
    <s v="2-4_将来_慢性期"/>
    <x v="0"/>
    <n v="385"/>
  </r>
  <r>
    <x v="23"/>
    <x v="186"/>
    <x v="1"/>
    <x v="5"/>
    <s v="2-5_将来_合計"/>
    <x v="0"/>
    <n v="1837"/>
  </r>
  <r>
    <x v="23"/>
    <x v="186"/>
    <x v="1"/>
    <x v="6"/>
    <s v="2-6_将来_在宅医療等"/>
    <x v="0"/>
    <n v="-2973.7"/>
  </r>
  <r>
    <x v="23"/>
    <x v="186"/>
    <x v="1"/>
    <x v="7"/>
    <s v="2-7_将来_うち訪問診療分"/>
    <x v="0"/>
    <n v="-1456.6"/>
  </r>
  <r>
    <x v="23"/>
    <x v="186"/>
    <x v="2"/>
    <x v="0"/>
    <s v="3-1_構想策定時一致率_高度急性期"/>
    <x v="1"/>
    <n v="0.75225225225225223"/>
  </r>
  <r>
    <x v="23"/>
    <x v="186"/>
    <x v="2"/>
    <x v="1"/>
    <s v="3-2_構想策定時一致率_急性期"/>
    <x v="1"/>
    <n v="2.0093603744149764"/>
  </r>
  <r>
    <x v="23"/>
    <x v="186"/>
    <x v="2"/>
    <x v="2"/>
    <s v="3-3_構想策定時一致率_回復期"/>
    <x v="1"/>
    <n v="0.38200339558573854"/>
  </r>
  <r>
    <x v="23"/>
    <x v="186"/>
    <x v="2"/>
    <x v="3"/>
    <s v="3-4_構想策定時一致率_慢性期"/>
    <x v="1"/>
    <n v="1.4051948051948051"/>
  </r>
  <r>
    <x v="23"/>
    <x v="186"/>
    <x v="2"/>
    <x v="5"/>
    <s v="3-5_構想策定時一致率_合計"/>
    <x v="1"/>
    <n v="1.2139357648339684"/>
  </r>
  <r>
    <x v="23"/>
    <x v="186"/>
    <x v="3"/>
    <x v="0"/>
    <s v="4-1_R4年度病床機能報告_2022年時点_高度急性期"/>
    <x v="0"/>
    <n v="438"/>
  </r>
  <r>
    <x v="23"/>
    <x v="186"/>
    <x v="3"/>
    <x v="1"/>
    <s v="4-2_R4年度病床機能報告_2022年時点_急性期"/>
    <x v="0"/>
    <n v="822"/>
  </r>
  <r>
    <x v="23"/>
    <x v="186"/>
    <x v="3"/>
    <x v="2"/>
    <s v="4-3_R4年度病床機能報告_2022年時点_回復期"/>
    <x v="0"/>
    <n v="322"/>
  </r>
  <r>
    <x v="23"/>
    <x v="186"/>
    <x v="3"/>
    <x v="3"/>
    <s v="4-4_R4年度病床機能報告_2022年時点_慢性期"/>
    <x v="0"/>
    <n v="420"/>
  </r>
  <r>
    <x v="23"/>
    <x v="186"/>
    <x v="3"/>
    <x v="8"/>
    <s v="4-5_R4年度病床機能報告_2022年時点_休棟中（今後再開する予定）"/>
    <x v="0"/>
    <n v="0"/>
  </r>
  <r>
    <x v="23"/>
    <x v="186"/>
    <x v="3"/>
    <x v="9"/>
    <s v="4-6_R4年度病床機能報告_2022年時点_休棟中（今後廃止する予定）"/>
    <x v="0"/>
    <n v="0"/>
  </r>
  <r>
    <x v="23"/>
    <x v="186"/>
    <x v="3"/>
    <x v="10"/>
    <s v="4-7_R4年度病床機能報告_2022年時点_総計"/>
    <x v="0"/>
    <n v="2002"/>
  </r>
  <r>
    <x v="23"/>
    <x v="186"/>
    <x v="4"/>
    <x v="0"/>
    <s v="5-1_R4年度現状一致率_高度急性期"/>
    <x v="1"/>
    <n v="1.972972972972973"/>
  </r>
  <r>
    <x v="23"/>
    <x v="186"/>
    <x v="4"/>
    <x v="1"/>
    <s v="5-2_R4年度現状一致率_急性期"/>
    <x v="1"/>
    <n v="1.282371294851794"/>
  </r>
  <r>
    <x v="23"/>
    <x v="186"/>
    <x v="4"/>
    <x v="2"/>
    <s v="5-3_R4年度現状一致率_回復期"/>
    <x v="1"/>
    <n v="0.54668930390492365"/>
  </r>
  <r>
    <x v="23"/>
    <x v="186"/>
    <x v="4"/>
    <x v="3"/>
    <s v="5-4_R4年度現状一致率_慢性期"/>
    <x v="1"/>
    <n v="1.0909090909090908"/>
  </r>
  <r>
    <x v="23"/>
    <x v="186"/>
    <x v="4"/>
    <x v="5"/>
    <s v="5-5_R4年度現状一致率_合計"/>
    <x v="1"/>
    <n v="1.0898203592814371"/>
  </r>
  <r>
    <x v="23"/>
    <x v="186"/>
    <x v="5"/>
    <x v="0"/>
    <s v="6-1_R4年度病床機能報告_2025年時点_高度急性期"/>
    <x v="0"/>
    <n v="438"/>
  </r>
  <r>
    <x v="23"/>
    <x v="186"/>
    <x v="5"/>
    <x v="1"/>
    <s v="6-2_R4年度病床機能報告_2025年時点_急性期"/>
    <x v="0"/>
    <n v="822"/>
  </r>
  <r>
    <x v="23"/>
    <x v="186"/>
    <x v="5"/>
    <x v="2"/>
    <s v="6-3_R4年度病床機能報告_2025年時点_回復期"/>
    <x v="0"/>
    <n v="322"/>
  </r>
  <r>
    <x v="23"/>
    <x v="186"/>
    <x v="5"/>
    <x v="3"/>
    <s v="6-4_R4年度病床機能報告_2025年時点_慢性期"/>
    <x v="0"/>
    <n v="420"/>
  </r>
  <r>
    <x v="23"/>
    <x v="186"/>
    <x v="5"/>
    <x v="11"/>
    <s v="6-5_R4年度病床機能報告_2025年時点_介護保険施設等へ移行予定"/>
    <x v="0"/>
    <n v="0"/>
  </r>
  <r>
    <x v="23"/>
    <x v="186"/>
    <x v="5"/>
    <x v="12"/>
    <s v="6-6_R4年度病床機能報告_2025年時点_休棟予定"/>
    <x v="0"/>
    <n v="0"/>
  </r>
  <r>
    <x v="23"/>
    <x v="186"/>
    <x v="5"/>
    <x v="13"/>
    <s v="6-7_R4年度病床機能報告_2025年時点_廃止予定"/>
    <x v="0"/>
    <n v="0"/>
  </r>
  <r>
    <x v="23"/>
    <x v="186"/>
    <x v="5"/>
    <x v="10"/>
    <s v="6-8_R4年度病床機能報告_2025年時点_総計"/>
    <x v="0"/>
    <n v="2002"/>
  </r>
  <r>
    <x v="23"/>
    <x v="186"/>
    <x v="6"/>
    <x v="0"/>
    <s v="7-1_R4年度将来一致率_高度急性期"/>
    <x v="1"/>
    <n v="1.972972972972973"/>
  </r>
  <r>
    <x v="23"/>
    <x v="186"/>
    <x v="6"/>
    <x v="1"/>
    <s v="7-2_R4年度将来一致率_急性期"/>
    <x v="1"/>
    <n v="1.282371294851794"/>
  </r>
  <r>
    <x v="23"/>
    <x v="186"/>
    <x v="6"/>
    <x v="2"/>
    <s v="7-3_R4年度将来一致率_回復期"/>
    <x v="1"/>
    <n v="0.54668930390492365"/>
  </r>
  <r>
    <x v="23"/>
    <x v="186"/>
    <x v="6"/>
    <x v="3"/>
    <s v="7-4_R4年度将来一致率_慢性期"/>
    <x v="1"/>
    <n v="1.0909090909090908"/>
  </r>
  <r>
    <x v="23"/>
    <x v="186"/>
    <x v="6"/>
    <x v="5"/>
    <s v="7-5_R4年度将来一致率_合計"/>
    <x v="1"/>
    <n v="1.0898203592814371"/>
  </r>
  <r>
    <x v="23"/>
    <x v="187"/>
    <x v="0"/>
    <x v="0"/>
    <s v="1-1_現状ー構想策定時_高度急性期"/>
    <x v="0"/>
    <n v="273"/>
  </r>
  <r>
    <x v="23"/>
    <x v="187"/>
    <x v="0"/>
    <x v="1"/>
    <s v="1-2_現状ー構想策定時_急性期"/>
    <x v="0"/>
    <n v="1096"/>
  </r>
  <r>
    <x v="23"/>
    <x v="187"/>
    <x v="0"/>
    <x v="2"/>
    <s v="1-3_現状ー構想策定時_回復期"/>
    <x v="0"/>
    <n v="195"/>
  </r>
  <r>
    <x v="23"/>
    <x v="187"/>
    <x v="0"/>
    <x v="3"/>
    <s v="1-4_現状ー構想策定時_慢性期"/>
    <x v="0"/>
    <n v="376"/>
  </r>
  <r>
    <x v="23"/>
    <x v="187"/>
    <x v="0"/>
    <x v="4"/>
    <s v="1-5_現状ー構想策定時_未報告"/>
    <x v="0"/>
    <n v="130"/>
  </r>
  <r>
    <x v="23"/>
    <x v="187"/>
    <x v="0"/>
    <x v="5"/>
    <s v="1-6_現状ー構想策定時_合計"/>
    <x v="0"/>
    <n v="2070"/>
  </r>
  <r>
    <x v="23"/>
    <x v="187"/>
    <x v="0"/>
    <x v="6"/>
    <s v="1-7_現状ー構想策定時_在宅医療等"/>
    <x v="0"/>
    <n v="2792.7"/>
  </r>
  <r>
    <x v="23"/>
    <x v="187"/>
    <x v="0"/>
    <x v="7"/>
    <s v="1-8_現状ー構想策定時_うち訪問診療分"/>
    <x v="0"/>
    <n v="1580.6"/>
  </r>
  <r>
    <x v="23"/>
    <x v="187"/>
    <x v="1"/>
    <x v="0"/>
    <s v="2-1_将来_高度急性期"/>
    <x v="0"/>
    <n v="216"/>
  </r>
  <r>
    <x v="23"/>
    <x v="187"/>
    <x v="1"/>
    <x v="1"/>
    <s v="2-2_将来_急性期"/>
    <x v="0"/>
    <n v="527"/>
  </r>
  <r>
    <x v="23"/>
    <x v="187"/>
    <x v="1"/>
    <x v="2"/>
    <s v="2-3_将来_回復期"/>
    <x v="0"/>
    <n v="501"/>
  </r>
  <r>
    <x v="23"/>
    <x v="187"/>
    <x v="1"/>
    <x v="3"/>
    <s v="2-4_将来_慢性期"/>
    <x v="0"/>
    <n v="443"/>
  </r>
  <r>
    <x v="23"/>
    <x v="187"/>
    <x v="1"/>
    <x v="5"/>
    <s v="2-5_将来_合計"/>
    <x v="0"/>
    <n v="1687"/>
  </r>
  <r>
    <x v="23"/>
    <x v="187"/>
    <x v="1"/>
    <x v="6"/>
    <s v="2-6_将来_在宅医療等"/>
    <x v="0"/>
    <n v="-3277.6"/>
  </r>
  <r>
    <x v="23"/>
    <x v="187"/>
    <x v="1"/>
    <x v="7"/>
    <s v="2-7_将来_うち訪問診療分"/>
    <x v="0"/>
    <n v="-1835.2"/>
  </r>
  <r>
    <x v="23"/>
    <x v="187"/>
    <x v="2"/>
    <x v="0"/>
    <s v="3-1_構想策定時一致率_高度急性期"/>
    <x v="1"/>
    <n v="1.2638888888888888"/>
  </r>
  <r>
    <x v="23"/>
    <x v="187"/>
    <x v="2"/>
    <x v="1"/>
    <s v="3-2_構想策定時一致率_急性期"/>
    <x v="1"/>
    <n v="2.0796963946869069"/>
  </r>
  <r>
    <x v="23"/>
    <x v="187"/>
    <x v="2"/>
    <x v="2"/>
    <s v="3-3_構想策定時一致率_回復期"/>
    <x v="1"/>
    <n v="0.38922155688622756"/>
  </r>
  <r>
    <x v="23"/>
    <x v="187"/>
    <x v="2"/>
    <x v="3"/>
    <s v="3-4_構想策定時一致率_慢性期"/>
    <x v="1"/>
    <n v="0.84875846501128671"/>
  </r>
  <r>
    <x v="23"/>
    <x v="187"/>
    <x v="2"/>
    <x v="5"/>
    <s v="3-5_構想策定時一致率_合計"/>
    <x v="1"/>
    <n v="1.2270302311796089"/>
  </r>
  <r>
    <x v="23"/>
    <x v="187"/>
    <x v="3"/>
    <x v="0"/>
    <s v="4-1_R4年度病床機能報告_2022年時点_高度急性期"/>
    <x v="0"/>
    <n v="349"/>
  </r>
  <r>
    <x v="23"/>
    <x v="187"/>
    <x v="3"/>
    <x v="1"/>
    <s v="4-2_R4年度病床機能報告_2022年時点_急性期"/>
    <x v="0"/>
    <n v="741"/>
  </r>
  <r>
    <x v="23"/>
    <x v="187"/>
    <x v="3"/>
    <x v="2"/>
    <s v="4-3_R4年度病床機能報告_2022年時点_回復期"/>
    <x v="0"/>
    <n v="280"/>
  </r>
  <r>
    <x v="23"/>
    <x v="187"/>
    <x v="3"/>
    <x v="3"/>
    <s v="4-4_R4年度病床機能報告_2022年時点_慢性期"/>
    <x v="0"/>
    <n v="316"/>
  </r>
  <r>
    <x v="23"/>
    <x v="187"/>
    <x v="3"/>
    <x v="8"/>
    <s v="4-5_R4年度病床機能報告_2022年時点_休棟中（今後再開する予定）"/>
    <x v="0"/>
    <n v="17"/>
  </r>
  <r>
    <x v="23"/>
    <x v="187"/>
    <x v="3"/>
    <x v="9"/>
    <s v="4-6_R4年度病床機能報告_2022年時点_休棟中（今後廃止する予定）"/>
    <x v="0"/>
    <n v="0"/>
  </r>
  <r>
    <x v="23"/>
    <x v="187"/>
    <x v="3"/>
    <x v="10"/>
    <s v="4-7_R4年度病床機能報告_2022年時点_総計"/>
    <x v="0"/>
    <n v="1703"/>
  </r>
  <r>
    <x v="23"/>
    <x v="187"/>
    <x v="4"/>
    <x v="0"/>
    <s v="5-1_R4年度現状一致率_高度急性期"/>
    <x v="1"/>
    <n v="1.6157407407407407"/>
  </r>
  <r>
    <x v="23"/>
    <x v="187"/>
    <x v="4"/>
    <x v="1"/>
    <s v="5-2_R4年度現状一致率_急性期"/>
    <x v="1"/>
    <n v="1.4060721062618595"/>
  </r>
  <r>
    <x v="23"/>
    <x v="187"/>
    <x v="4"/>
    <x v="2"/>
    <s v="5-3_R4年度現状一致率_回復期"/>
    <x v="1"/>
    <n v="0.55888223552894212"/>
  </r>
  <r>
    <x v="23"/>
    <x v="187"/>
    <x v="4"/>
    <x v="3"/>
    <s v="5-4_R4年度現状一致率_慢性期"/>
    <x v="1"/>
    <n v="0.71331828442437928"/>
  </r>
  <r>
    <x v="23"/>
    <x v="187"/>
    <x v="4"/>
    <x v="5"/>
    <s v="5-5_R4年度現状一致率_合計"/>
    <x v="1"/>
    <n v="1.009484291641968"/>
  </r>
  <r>
    <x v="23"/>
    <x v="187"/>
    <x v="5"/>
    <x v="0"/>
    <s v="6-1_R4年度病床機能報告_2025年時点_高度急性期"/>
    <x v="0"/>
    <n v="349"/>
  </r>
  <r>
    <x v="23"/>
    <x v="187"/>
    <x v="5"/>
    <x v="1"/>
    <s v="6-2_R4年度病床機能報告_2025年時点_急性期"/>
    <x v="0"/>
    <n v="691"/>
  </r>
  <r>
    <x v="23"/>
    <x v="187"/>
    <x v="5"/>
    <x v="2"/>
    <s v="6-3_R4年度病床機能報告_2025年時点_回復期"/>
    <x v="0"/>
    <n v="330"/>
  </r>
  <r>
    <x v="23"/>
    <x v="187"/>
    <x v="5"/>
    <x v="3"/>
    <s v="6-4_R4年度病床機能報告_2025年時点_慢性期"/>
    <x v="0"/>
    <n v="276"/>
  </r>
  <r>
    <x v="23"/>
    <x v="187"/>
    <x v="5"/>
    <x v="11"/>
    <s v="6-5_R4年度病床機能報告_2025年時点_介護保険施設等へ移行予定"/>
    <x v="0"/>
    <n v="0"/>
  </r>
  <r>
    <x v="23"/>
    <x v="187"/>
    <x v="5"/>
    <x v="12"/>
    <s v="6-6_R4年度病床機能報告_2025年時点_休棟予定"/>
    <x v="0"/>
    <n v="17"/>
  </r>
  <r>
    <x v="23"/>
    <x v="187"/>
    <x v="5"/>
    <x v="13"/>
    <s v="6-7_R4年度病床機能報告_2025年時点_廃止予定"/>
    <x v="0"/>
    <n v="40"/>
  </r>
  <r>
    <x v="23"/>
    <x v="187"/>
    <x v="5"/>
    <x v="10"/>
    <s v="6-8_R4年度病床機能報告_2025年時点_総計"/>
    <x v="0"/>
    <n v="1703"/>
  </r>
  <r>
    <x v="23"/>
    <x v="187"/>
    <x v="6"/>
    <x v="0"/>
    <s v="7-1_R4年度将来一致率_高度急性期"/>
    <x v="1"/>
    <n v="1.6157407407407407"/>
  </r>
  <r>
    <x v="23"/>
    <x v="187"/>
    <x v="6"/>
    <x v="1"/>
    <s v="7-2_R4年度将来一致率_急性期"/>
    <x v="1"/>
    <n v="1.3111954459203037"/>
  </r>
  <r>
    <x v="23"/>
    <x v="187"/>
    <x v="6"/>
    <x v="2"/>
    <s v="7-3_R4年度将来一致率_回復期"/>
    <x v="1"/>
    <n v="0.6586826347305389"/>
  </r>
  <r>
    <x v="23"/>
    <x v="187"/>
    <x v="6"/>
    <x v="3"/>
    <s v="7-4_R4年度将来一致率_慢性期"/>
    <x v="1"/>
    <n v="0.62302483069977421"/>
  </r>
  <r>
    <x v="23"/>
    <x v="187"/>
    <x v="6"/>
    <x v="5"/>
    <s v="7-5_R4年度将来一致率_合計"/>
    <x v="1"/>
    <n v="1.009484291641968"/>
  </r>
  <r>
    <x v="23"/>
    <x v="188"/>
    <x v="0"/>
    <x v="0"/>
    <s v="1-1_現状ー構想策定時_高度急性期"/>
    <x v="0"/>
    <n v="0"/>
  </r>
  <r>
    <x v="23"/>
    <x v="188"/>
    <x v="0"/>
    <x v="1"/>
    <s v="1-2_現状ー構想策定時_急性期"/>
    <x v="0"/>
    <n v="479"/>
  </r>
  <r>
    <x v="23"/>
    <x v="188"/>
    <x v="0"/>
    <x v="2"/>
    <s v="1-3_現状ー構想策定時_回復期"/>
    <x v="0"/>
    <n v="40"/>
  </r>
  <r>
    <x v="23"/>
    <x v="188"/>
    <x v="0"/>
    <x v="3"/>
    <s v="1-4_現状ー構想策定時_慢性期"/>
    <x v="0"/>
    <n v="385"/>
  </r>
  <r>
    <x v="23"/>
    <x v="188"/>
    <x v="0"/>
    <x v="4"/>
    <s v="1-5_現状ー構想策定時_未報告"/>
    <x v="0"/>
    <n v="0"/>
  </r>
  <r>
    <x v="23"/>
    <x v="188"/>
    <x v="0"/>
    <x v="5"/>
    <s v="1-6_現状ー構想策定時_合計"/>
    <x v="0"/>
    <n v="904"/>
  </r>
  <r>
    <x v="23"/>
    <x v="188"/>
    <x v="0"/>
    <x v="6"/>
    <s v="1-7_現状ー構想策定時_在宅医療等"/>
    <x v="0"/>
    <n v="964"/>
  </r>
  <r>
    <x v="23"/>
    <x v="188"/>
    <x v="0"/>
    <x v="7"/>
    <s v="1-8_現状ー構想策定時_うち訪問診療分"/>
    <x v="0"/>
    <n v="353.5"/>
  </r>
  <r>
    <x v="23"/>
    <x v="188"/>
    <x v="1"/>
    <x v="0"/>
    <s v="2-1_将来_高度急性期"/>
    <x v="0"/>
    <n v="29"/>
  </r>
  <r>
    <x v="23"/>
    <x v="188"/>
    <x v="1"/>
    <x v="1"/>
    <s v="2-2_将来_急性期"/>
    <x v="0"/>
    <n v="122"/>
  </r>
  <r>
    <x v="23"/>
    <x v="188"/>
    <x v="1"/>
    <x v="2"/>
    <s v="2-3_将来_回復期"/>
    <x v="0"/>
    <n v="174"/>
  </r>
  <r>
    <x v="23"/>
    <x v="188"/>
    <x v="1"/>
    <x v="3"/>
    <s v="2-4_将来_慢性期"/>
    <x v="0"/>
    <n v="236"/>
  </r>
  <r>
    <x v="23"/>
    <x v="188"/>
    <x v="1"/>
    <x v="5"/>
    <s v="2-5_将来_合計"/>
    <x v="0"/>
    <n v="561"/>
  </r>
  <r>
    <x v="23"/>
    <x v="188"/>
    <x v="1"/>
    <x v="6"/>
    <s v="2-6_将来_在宅医療等"/>
    <x v="0"/>
    <n v="-1137.0999999999999"/>
  </r>
  <r>
    <x v="23"/>
    <x v="188"/>
    <x v="1"/>
    <x v="7"/>
    <s v="2-7_将来_うち訪問診療分"/>
    <x v="0"/>
    <n v="-377.6"/>
  </r>
  <r>
    <x v="23"/>
    <x v="188"/>
    <x v="2"/>
    <x v="0"/>
    <s v="3-1_構想策定時一致率_高度急性期"/>
    <x v="1"/>
    <n v="0"/>
  </r>
  <r>
    <x v="23"/>
    <x v="188"/>
    <x v="2"/>
    <x v="1"/>
    <s v="3-2_構想策定時一致率_急性期"/>
    <x v="1"/>
    <n v="3.9262295081967213"/>
  </r>
  <r>
    <x v="23"/>
    <x v="188"/>
    <x v="2"/>
    <x v="2"/>
    <s v="3-3_構想策定時一致率_回復期"/>
    <x v="1"/>
    <n v="0.22988505747126436"/>
  </r>
  <r>
    <x v="23"/>
    <x v="188"/>
    <x v="2"/>
    <x v="3"/>
    <s v="3-4_構想策定時一致率_慢性期"/>
    <x v="1"/>
    <n v="1.6313559322033899"/>
  </r>
  <r>
    <x v="23"/>
    <x v="188"/>
    <x v="2"/>
    <x v="5"/>
    <s v="3-5_構想策定時一致率_合計"/>
    <x v="1"/>
    <n v="1.6114081996434937"/>
  </r>
  <r>
    <x v="23"/>
    <x v="188"/>
    <x v="3"/>
    <x v="0"/>
    <s v="4-1_R4年度病床機能報告_2022年時点_高度急性期"/>
    <x v="0"/>
    <n v="0"/>
  </r>
  <r>
    <x v="23"/>
    <x v="188"/>
    <x v="3"/>
    <x v="1"/>
    <s v="4-2_R4年度病床機能報告_2022年時点_急性期"/>
    <x v="0"/>
    <n v="366"/>
  </r>
  <r>
    <x v="23"/>
    <x v="188"/>
    <x v="3"/>
    <x v="2"/>
    <s v="4-3_R4年度病床機能報告_2022年時点_回復期"/>
    <x v="0"/>
    <n v="156"/>
  </r>
  <r>
    <x v="23"/>
    <x v="188"/>
    <x v="3"/>
    <x v="3"/>
    <s v="4-4_R4年度病床機能報告_2022年時点_慢性期"/>
    <x v="0"/>
    <n v="215"/>
  </r>
  <r>
    <x v="23"/>
    <x v="188"/>
    <x v="3"/>
    <x v="8"/>
    <s v="4-5_R4年度病床機能報告_2022年時点_休棟中（今後再開する予定）"/>
    <x v="0"/>
    <n v="24"/>
  </r>
  <r>
    <x v="23"/>
    <x v="188"/>
    <x v="3"/>
    <x v="9"/>
    <s v="4-6_R4年度病床機能報告_2022年時点_休棟中（今後廃止する予定）"/>
    <x v="0"/>
    <n v="0"/>
  </r>
  <r>
    <x v="23"/>
    <x v="188"/>
    <x v="3"/>
    <x v="10"/>
    <s v="4-7_R4年度病床機能報告_2022年時点_総計"/>
    <x v="0"/>
    <n v="761"/>
  </r>
  <r>
    <x v="23"/>
    <x v="188"/>
    <x v="4"/>
    <x v="0"/>
    <s v="5-1_R4年度現状一致率_高度急性期"/>
    <x v="1"/>
    <n v="0"/>
  </r>
  <r>
    <x v="23"/>
    <x v="188"/>
    <x v="4"/>
    <x v="1"/>
    <s v="5-2_R4年度現状一致率_急性期"/>
    <x v="1"/>
    <n v="3"/>
  </r>
  <r>
    <x v="23"/>
    <x v="188"/>
    <x v="4"/>
    <x v="2"/>
    <s v="5-3_R4年度現状一致率_回復期"/>
    <x v="1"/>
    <n v="0.89655172413793105"/>
  </r>
  <r>
    <x v="23"/>
    <x v="188"/>
    <x v="4"/>
    <x v="3"/>
    <s v="5-4_R4年度現状一致率_慢性期"/>
    <x v="1"/>
    <n v="0.91101694915254239"/>
  </r>
  <r>
    <x v="23"/>
    <x v="188"/>
    <x v="4"/>
    <x v="5"/>
    <s v="5-5_R4年度現状一致率_合計"/>
    <x v="1"/>
    <n v="1.35650623885918"/>
  </r>
  <r>
    <x v="23"/>
    <x v="188"/>
    <x v="5"/>
    <x v="0"/>
    <s v="6-1_R4年度病床機能報告_2025年時点_高度急性期"/>
    <x v="0"/>
    <n v="0"/>
  </r>
  <r>
    <x v="23"/>
    <x v="188"/>
    <x v="5"/>
    <x v="1"/>
    <s v="6-2_R4年度病床機能報告_2025年時点_急性期"/>
    <x v="0"/>
    <n v="366"/>
  </r>
  <r>
    <x v="23"/>
    <x v="188"/>
    <x v="5"/>
    <x v="2"/>
    <s v="6-3_R4年度病床機能報告_2025年時点_回復期"/>
    <x v="0"/>
    <n v="156"/>
  </r>
  <r>
    <x v="23"/>
    <x v="188"/>
    <x v="5"/>
    <x v="3"/>
    <s v="6-4_R4年度病床機能報告_2025年時点_慢性期"/>
    <x v="0"/>
    <n v="197"/>
  </r>
  <r>
    <x v="23"/>
    <x v="188"/>
    <x v="5"/>
    <x v="11"/>
    <s v="6-5_R4年度病床機能報告_2025年時点_介護保険施設等へ移行予定"/>
    <x v="0"/>
    <n v="42"/>
  </r>
  <r>
    <x v="23"/>
    <x v="188"/>
    <x v="5"/>
    <x v="12"/>
    <s v="6-6_R4年度病床機能報告_2025年時点_休棟予定"/>
    <x v="0"/>
    <n v="0"/>
  </r>
  <r>
    <x v="23"/>
    <x v="188"/>
    <x v="5"/>
    <x v="13"/>
    <s v="6-7_R4年度病床機能報告_2025年時点_廃止予定"/>
    <x v="0"/>
    <n v="0"/>
  </r>
  <r>
    <x v="23"/>
    <x v="188"/>
    <x v="5"/>
    <x v="10"/>
    <s v="6-8_R4年度病床機能報告_2025年時点_総計"/>
    <x v="0"/>
    <n v="761"/>
  </r>
  <r>
    <x v="23"/>
    <x v="188"/>
    <x v="6"/>
    <x v="0"/>
    <s v="7-1_R4年度将来一致率_高度急性期"/>
    <x v="1"/>
    <n v="0"/>
  </r>
  <r>
    <x v="23"/>
    <x v="188"/>
    <x v="6"/>
    <x v="1"/>
    <s v="7-2_R4年度将来一致率_急性期"/>
    <x v="1"/>
    <n v="3"/>
  </r>
  <r>
    <x v="23"/>
    <x v="188"/>
    <x v="6"/>
    <x v="2"/>
    <s v="7-3_R4年度将来一致率_回復期"/>
    <x v="1"/>
    <n v="0.89655172413793105"/>
  </r>
  <r>
    <x v="23"/>
    <x v="188"/>
    <x v="6"/>
    <x v="3"/>
    <s v="7-4_R4年度将来一致率_慢性期"/>
    <x v="1"/>
    <n v="0.8347457627118644"/>
  </r>
  <r>
    <x v="23"/>
    <x v="188"/>
    <x v="6"/>
    <x v="5"/>
    <s v="7-5_R4年度将来一致率_合計"/>
    <x v="1"/>
    <n v="1.35650623885918"/>
  </r>
  <r>
    <x v="24"/>
    <x v="189"/>
    <x v="0"/>
    <x v="0"/>
    <s v="1-1_現状ー構想策定時_高度急性期"/>
    <x v="0"/>
    <n v="1292"/>
  </r>
  <r>
    <x v="24"/>
    <x v="189"/>
    <x v="0"/>
    <x v="1"/>
    <s v="1-2_現状ー構想策定時_急性期"/>
    <x v="0"/>
    <n v="962"/>
  </r>
  <r>
    <x v="24"/>
    <x v="189"/>
    <x v="0"/>
    <x v="2"/>
    <s v="1-3_現状ー構想策定時_回復期"/>
    <x v="0"/>
    <n v="233"/>
  </r>
  <r>
    <x v="24"/>
    <x v="189"/>
    <x v="0"/>
    <x v="3"/>
    <s v="1-4_現状ー構想策定時_慢性期"/>
    <x v="0"/>
    <n v="737"/>
  </r>
  <r>
    <x v="24"/>
    <x v="189"/>
    <x v="0"/>
    <x v="4"/>
    <s v="1-5_現状ー構想策定時_未報告"/>
    <x v="0"/>
    <n v="22"/>
  </r>
  <r>
    <x v="24"/>
    <x v="189"/>
    <x v="0"/>
    <x v="5"/>
    <s v="1-6_現状ー構想策定時_合計"/>
    <x v="0"/>
    <n v="3246"/>
  </r>
  <r>
    <x v="24"/>
    <x v="189"/>
    <x v="0"/>
    <x v="6"/>
    <s v="1-7_現状ー構想策定時_在宅医療等"/>
    <x v="0"/>
    <n v="2885"/>
  </r>
  <r>
    <x v="24"/>
    <x v="189"/>
    <x v="0"/>
    <x v="7"/>
    <s v="1-8_現状ー構想策定時_うち訪問診療分"/>
    <x v="0"/>
    <n v="1919"/>
  </r>
  <r>
    <x v="24"/>
    <x v="189"/>
    <x v="1"/>
    <x v="0"/>
    <s v="2-1_将来_高度急性期"/>
    <x v="0"/>
    <n v="470"/>
  </r>
  <r>
    <x v="24"/>
    <x v="189"/>
    <x v="1"/>
    <x v="1"/>
    <s v="2-2_将来_急性期"/>
    <x v="0"/>
    <n v="1161"/>
  </r>
  <r>
    <x v="24"/>
    <x v="189"/>
    <x v="1"/>
    <x v="2"/>
    <s v="2-3_将来_回復期"/>
    <x v="0"/>
    <n v="961"/>
  </r>
  <r>
    <x v="24"/>
    <x v="189"/>
    <x v="1"/>
    <x v="3"/>
    <s v="2-4_将来_慢性期"/>
    <x v="0"/>
    <n v="645"/>
  </r>
  <r>
    <x v="24"/>
    <x v="189"/>
    <x v="1"/>
    <x v="5"/>
    <s v="2-5_将来_合計"/>
    <x v="0"/>
    <n v="3237"/>
  </r>
  <r>
    <x v="24"/>
    <x v="189"/>
    <x v="1"/>
    <x v="6"/>
    <s v="2-6_将来_在宅医療等"/>
    <x v="0"/>
    <n v="-4769"/>
  </r>
  <r>
    <x v="24"/>
    <x v="189"/>
    <x v="1"/>
    <x v="7"/>
    <s v="2-7_将来_うち訪問診療分"/>
    <x v="0"/>
    <n v="-3016"/>
  </r>
  <r>
    <x v="24"/>
    <x v="189"/>
    <x v="2"/>
    <x v="0"/>
    <s v="3-1_構想策定時一致率_高度急性期"/>
    <x v="1"/>
    <n v="2.7489361702127662"/>
  </r>
  <r>
    <x v="24"/>
    <x v="189"/>
    <x v="2"/>
    <x v="1"/>
    <s v="3-2_構想策定時一致率_急性期"/>
    <x v="1"/>
    <n v="0.82859603789836345"/>
  </r>
  <r>
    <x v="24"/>
    <x v="189"/>
    <x v="2"/>
    <x v="2"/>
    <s v="3-3_構想策定時一致率_回復期"/>
    <x v="1"/>
    <n v="0.24245577523413112"/>
  </r>
  <r>
    <x v="24"/>
    <x v="189"/>
    <x v="2"/>
    <x v="3"/>
    <s v="3-4_構想策定時一致率_慢性期"/>
    <x v="1"/>
    <n v="1.1426356589147286"/>
  </r>
  <r>
    <x v="24"/>
    <x v="189"/>
    <x v="2"/>
    <x v="5"/>
    <s v="3-5_構想策定時一致率_合計"/>
    <x v="1"/>
    <n v="1.0027803521779426"/>
  </r>
  <r>
    <x v="24"/>
    <x v="189"/>
    <x v="3"/>
    <x v="0"/>
    <s v="4-1_R4年度病床機能報告_2022年時点_高度急性期"/>
    <x v="0"/>
    <n v="1013"/>
  </r>
  <r>
    <x v="24"/>
    <x v="189"/>
    <x v="3"/>
    <x v="1"/>
    <s v="4-2_R4年度病床機能報告_2022年時点_急性期"/>
    <x v="0"/>
    <n v="891"/>
  </r>
  <r>
    <x v="24"/>
    <x v="189"/>
    <x v="3"/>
    <x v="2"/>
    <s v="4-3_R4年度病床機能報告_2022年時点_回復期"/>
    <x v="0"/>
    <n v="404"/>
  </r>
  <r>
    <x v="24"/>
    <x v="189"/>
    <x v="3"/>
    <x v="3"/>
    <s v="4-4_R4年度病床機能報告_2022年時点_慢性期"/>
    <x v="0"/>
    <n v="617"/>
  </r>
  <r>
    <x v="24"/>
    <x v="189"/>
    <x v="3"/>
    <x v="8"/>
    <s v="4-5_R4年度病床機能報告_2022年時点_休棟中（今後再開する予定）"/>
    <x v="0"/>
    <n v="0"/>
  </r>
  <r>
    <x v="24"/>
    <x v="189"/>
    <x v="3"/>
    <x v="9"/>
    <s v="4-6_R4年度病床機能報告_2022年時点_休棟中（今後廃止する予定）"/>
    <x v="0"/>
    <n v="0"/>
  </r>
  <r>
    <x v="24"/>
    <x v="189"/>
    <x v="3"/>
    <x v="10"/>
    <s v="4-7_R4年度病床機能報告_2022年時点_総計"/>
    <x v="0"/>
    <n v="2925"/>
  </r>
  <r>
    <x v="24"/>
    <x v="189"/>
    <x v="4"/>
    <x v="0"/>
    <s v="5-1_R4年度現状一致率_高度急性期"/>
    <x v="1"/>
    <n v="2.15531914893617"/>
  </r>
  <r>
    <x v="24"/>
    <x v="189"/>
    <x v="4"/>
    <x v="1"/>
    <s v="5-2_R4年度現状一致率_急性期"/>
    <x v="1"/>
    <n v="0.76744186046511631"/>
  </r>
  <r>
    <x v="24"/>
    <x v="189"/>
    <x v="4"/>
    <x v="2"/>
    <s v="5-3_R4年度現状一致率_回復期"/>
    <x v="1"/>
    <n v="0.42039542143600417"/>
  </r>
  <r>
    <x v="24"/>
    <x v="189"/>
    <x v="4"/>
    <x v="3"/>
    <s v="5-4_R4年度現状一致率_慢性期"/>
    <x v="1"/>
    <n v="0.95658914728682165"/>
  </r>
  <r>
    <x v="24"/>
    <x v="189"/>
    <x v="4"/>
    <x v="5"/>
    <s v="5-5_R4年度現状一致率_合計"/>
    <x v="1"/>
    <n v="0.90361445783132532"/>
  </r>
  <r>
    <x v="24"/>
    <x v="189"/>
    <x v="5"/>
    <x v="0"/>
    <s v="6-1_R4年度病床機能報告_2025年時点_高度急性期"/>
    <x v="0"/>
    <n v="968"/>
  </r>
  <r>
    <x v="24"/>
    <x v="189"/>
    <x v="5"/>
    <x v="1"/>
    <s v="6-2_R4年度病床機能報告_2025年時点_急性期"/>
    <x v="0"/>
    <n v="892"/>
  </r>
  <r>
    <x v="24"/>
    <x v="189"/>
    <x v="5"/>
    <x v="2"/>
    <s v="6-3_R4年度病床機能報告_2025年時点_回復期"/>
    <x v="0"/>
    <n v="452"/>
  </r>
  <r>
    <x v="24"/>
    <x v="189"/>
    <x v="5"/>
    <x v="3"/>
    <s v="6-4_R4年度病床機能報告_2025年時点_慢性期"/>
    <x v="0"/>
    <n v="569"/>
  </r>
  <r>
    <x v="24"/>
    <x v="189"/>
    <x v="5"/>
    <x v="11"/>
    <s v="6-5_R4年度病床機能報告_2025年時点_介護保険施設等へ移行予定"/>
    <x v="0"/>
    <n v="0"/>
  </r>
  <r>
    <x v="24"/>
    <x v="189"/>
    <x v="5"/>
    <x v="12"/>
    <s v="6-6_R4年度病床機能報告_2025年時点_休棟予定"/>
    <x v="0"/>
    <n v="44"/>
  </r>
  <r>
    <x v="24"/>
    <x v="189"/>
    <x v="5"/>
    <x v="13"/>
    <s v="6-7_R4年度病床機能報告_2025年時点_廃止予定"/>
    <x v="0"/>
    <n v="0"/>
  </r>
  <r>
    <x v="24"/>
    <x v="189"/>
    <x v="5"/>
    <x v="10"/>
    <s v="6-8_R4年度病床機能報告_2025年時点_総計"/>
    <x v="0"/>
    <n v="2925"/>
  </r>
  <r>
    <x v="24"/>
    <x v="189"/>
    <x v="6"/>
    <x v="0"/>
    <s v="7-1_R4年度将来一致率_高度急性期"/>
    <x v="1"/>
    <n v="2.0595744680851062"/>
  </r>
  <r>
    <x v="24"/>
    <x v="189"/>
    <x v="6"/>
    <x v="1"/>
    <s v="7-2_R4年度将来一致率_急性期"/>
    <x v="1"/>
    <n v="0.76830318690783805"/>
  </r>
  <r>
    <x v="24"/>
    <x v="189"/>
    <x v="6"/>
    <x v="2"/>
    <s v="7-3_R4年度将来一致率_回復期"/>
    <x v="1"/>
    <n v="0.4703433922996878"/>
  </r>
  <r>
    <x v="24"/>
    <x v="189"/>
    <x v="6"/>
    <x v="3"/>
    <s v="7-4_R4年度将来一致率_慢性期"/>
    <x v="1"/>
    <n v="0.88217054263565886"/>
  </r>
  <r>
    <x v="24"/>
    <x v="189"/>
    <x v="6"/>
    <x v="5"/>
    <s v="7-5_R4年度将来一致率_合計"/>
    <x v="1"/>
    <n v="0.90361445783132532"/>
  </r>
  <r>
    <x v="24"/>
    <x v="190"/>
    <x v="0"/>
    <x v="0"/>
    <s v="1-1_現状ー構想策定時_高度急性期"/>
    <x v="0"/>
    <n v="374"/>
  </r>
  <r>
    <x v="24"/>
    <x v="190"/>
    <x v="0"/>
    <x v="1"/>
    <s v="1-2_現状ー構想策定時_急性期"/>
    <x v="0"/>
    <n v="1563"/>
  </r>
  <r>
    <x v="24"/>
    <x v="190"/>
    <x v="0"/>
    <x v="2"/>
    <s v="1-3_現状ー構想策定時_回復期"/>
    <x v="0"/>
    <n v="272"/>
  </r>
  <r>
    <x v="24"/>
    <x v="190"/>
    <x v="0"/>
    <x v="3"/>
    <s v="1-4_現状ー構想策定時_慢性期"/>
    <x v="0"/>
    <n v="685"/>
  </r>
  <r>
    <x v="24"/>
    <x v="190"/>
    <x v="0"/>
    <x v="4"/>
    <s v="1-5_現状ー構想策定時_未報告"/>
    <x v="0"/>
    <n v="59"/>
  </r>
  <r>
    <x v="24"/>
    <x v="190"/>
    <x v="0"/>
    <x v="5"/>
    <s v="1-6_現状ー構想策定時_合計"/>
    <x v="0"/>
    <n v="2953"/>
  </r>
  <r>
    <x v="24"/>
    <x v="190"/>
    <x v="0"/>
    <x v="6"/>
    <s v="1-7_現状ー構想策定時_在宅医療等"/>
    <x v="0"/>
    <n v="1444"/>
  </r>
  <r>
    <x v="24"/>
    <x v="190"/>
    <x v="0"/>
    <x v="7"/>
    <s v="1-8_現状ー構想策定時_うち訪問診療分"/>
    <x v="0"/>
    <n v="675"/>
  </r>
  <r>
    <x v="24"/>
    <x v="190"/>
    <x v="1"/>
    <x v="0"/>
    <s v="2-1_将来_高度急性期"/>
    <x v="0"/>
    <n v="294"/>
  </r>
  <r>
    <x v="24"/>
    <x v="190"/>
    <x v="1"/>
    <x v="1"/>
    <s v="2-2_将来_急性期"/>
    <x v="0"/>
    <n v="999"/>
  </r>
  <r>
    <x v="24"/>
    <x v="190"/>
    <x v="1"/>
    <x v="2"/>
    <s v="2-3_将来_回復期"/>
    <x v="0"/>
    <n v="892"/>
  </r>
  <r>
    <x v="24"/>
    <x v="190"/>
    <x v="1"/>
    <x v="3"/>
    <s v="2-4_将来_慢性期"/>
    <x v="0"/>
    <n v="521"/>
  </r>
  <r>
    <x v="24"/>
    <x v="190"/>
    <x v="1"/>
    <x v="5"/>
    <s v="2-5_将来_合計"/>
    <x v="0"/>
    <n v="2706"/>
  </r>
  <r>
    <x v="24"/>
    <x v="190"/>
    <x v="1"/>
    <x v="6"/>
    <s v="2-6_将来_在宅医療等"/>
    <x v="0"/>
    <n v="-2459"/>
  </r>
  <r>
    <x v="24"/>
    <x v="190"/>
    <x v="1"/>
    <x v="7"/>
    <s v="2-7_将来_うち訪問診療分"/>
    <x v="0"/>
    <n v="-1101"/>
  </r>
  <r>
    <x v="24"/>
    <x v="190"/>
    <x v="2"/>
    <x v="0"/>
    <s v="3-1_構想策定時一致率_高度急性期"/>
    <x v="1"/>
    <n v="1.272108843537415"/>
  </r>
  <r>
    <x v="24"/>
    <x v="190"/>
    <x v="2"/>
    <x v="1"/>
    <s v="3-2_構想策定時一致率_急性期"/>
    <x v="1"/>
    <n v="1.5645645645645645"/>
  </r>
  <r>
    <x v="24"/>
    <x v="190"/>
    <x v="2"/>
    <x v="2"/>
    <s v="3-3_構想策定時一致率_回復期"/>
    <x v="1"/>
    <n v="0.30493273542600896"/>
  </r>
  <r>
    <x v="24"/>
    <x v="190"/>
    <x v="2"/>
    <x v="3"/>
    <s v="3-4_構想策定時一致率_慢性期"/>
    <x v="1"/>
    <n v="1.3147792706333974"/>
  </r>
  <r>
    <x v="24"/>
    <x v="190"/>
    <x v="2"/>
    <x v="5"/>
    <s v="3-5_構想策定時一致率_合計"/>
    <x v="1"/>
    <n v="1.0912786400591279"/>
  </r>
  <r>
    <x v="24"/>
    <x v="190"/>
    <x v="3"/>
    <x v="0"/>
    <s v="4-1_R4年度病床機能報告_2022年時点_高度急性期"/>
    <x v="0"/>
    <n v="384"/>
  </r>
  <r>
    <x v="24"/>
    <x v="190"/>
    <x v="3"/>
    <x v="1"/>
    <s v="4-2_R4年度病床機能報告_2022年時点_急性期"/>
    <x v="0"/>
    <n v="1252"/>
  </r>
  <r>
    <x v="24"/>
    <x v="190"/>
    <x v="3"/>
    <x v="2"/>
    <s v="4-3_R4年度病床機能報告_2022年時点_回復期"/>
    <x v="0"/>
    <n v="476"/>
  </r>
  <r>
    <x v="24"/>
    <x v="190"/>
    <x v="3"/>
    <x v="3"/>
    <s v="4-4_R4年度病床機能報告_2022年時点_慢性期"/>
    <x v="0"/>
    <n v="520"/>
  </r>
  <r>
    <x v="24"/>
    <x v="190"/>
    <x v="3"/>
    <x v="8"/>
    <s v="4-5_R4年度病床機能報告_2022年時点_休棟中（今後再開する予定）"/>
    <x v="0"/>
    <n v="40"/>
  </r>
  <r>
    <x v="24"/>
    <x v="190"/>
    <x v="3"/>
    <x v="9"/>
    <s v="4-6_R4年度病床機能報告_2022年時点_休棟中（今後廃止する予定）"/>
    <x v="0"/>
    <n v="10"/>
  </r>
  <r>
    <x v="24"/>
    <x v="190"/>
    <x v="3"/>
    <x v="10"/>
    <s v="4-7_R4年度病床機能報告_2022年時点_総計"/>
    <x v="0"/>
    <n v="2682"/>
  </r>
  <r>
    <x v="24"/>
    <x v="190"/>
    <x v="4"/>
    <x v="0"/>
    <s v="5-1_R4年度現状一致率_高度急性期"/>
    <x v="1"/>
    <n v="1.3061224489795917"/>
  </r>
  <r>
    <x v="24"/>
    <x v="190"/>
    <x v="4"/>
    <x v="1"/>
    <s v="5-2_R4年度現状一致率_急性期"/>
    <x v="1"/>
    <n v="1.2532532532532532"/>
  </r>
  <r>
    <x v="24"/>
    <x v="190"/>
    <x v="4"/>
    <x v="2"/>
    <s v="5-3_R4年度現状一致率_回復期"/>
    <x v="1"/>
    <n v="0.53363228699551568"/>
  </r>
  <r>
    <x v="24"/>
    <x v="190"/>
    <x v="4"/>
    <x v="3"/>
    <s v="5-4_R4年度現状一致率_慢性期"/>
    <x v="1"/>
    <n v="0.99808061420345484"/>
  </r>
  <r>
    <x v="24"/>
    <x v="190"/>
    <x v="4"/>
    <x v="5"/>
    <s v="5-5_R4年度現状一致率_合計"/>
    <x v="1"/>
    <n v="0.99113082039911304"/>
  </r>
  <r>
    <x v="24"/>
    <x v="190"/>
    <x v="5"/>
    <x v="0"/>
    <s v="6-1_R4年度病床機能報告_2025年時点_高度急性期"/>
    <x v="0"/>
    <n v="392"/>
  </r>
  <r>
    <x v="24"/>
    <x v="190"/>
    <x v="5"/>
    <x v="1"/>
    <s v="6-2_R4年度病床機能報告_2025年時点_急性期"/>
    <x v="0"/>
    <n v="1244"/>
  </r>
  <r>
    <x v="24"/>
    <x v="190"/>
    <x v="5"/>
    <x v="2"/>
    <s v="6-3_R4年度病床機能報告_2025年時点_回復期"/>
    <x v="0"/>
    <n v="516"/>
  </r>
  <r>
    <x v="24"/>
    <x v="190"/>
    <x v="5"/>
    <x v="3"/>
    <s v="6-4_R4年度病床機能報告_2025年時点_慢性期"/>
    <x v="0"/>
    <n v="520"/>
  </r>
  <r>
    <x v="24"/>
    <x v="190"/>
    <x v="5"/>
    <x v="11"/>
    <s v="6-5_R4年度病床機能報告_2025年時点_介護保険施設等へ移行予定"/>
    <x v="0"/>
    <n v="0"/>
  </r>
  <r>
    <x v="24"/>
    <x v="190"/>
    <x v="5"/>
    <x v="12"/>
    <s v="6-6_R4年度病床機能報告_2025年時点_休棟予定"/>
    <x v="0"/>
    <n v="0"/>
  </r>
  <r>
    <x v="24"/>
    <x v="190"/>
    <x v="5"/>
    <x v="13"/>
    <s v="6-7_R4年度病床機能報告_2025年時点_廃止予定"/>
    <x v="0"/>
    <n v="10"/>
  </r>
  <r>
    <x v="24"/>
    <x v="190"/>
    <x v="5"/>
    <x v="10"/>
    <s v="6-8_R4年度病床機能報告_2025年時点_総計"/>
    <x v="0"/>
    <n v="2682"/>
  </r>
  <r>
    <x v="24"/>
    <x v="190"/>
    <x v="6"/>
    <x v="0"/>
    <s v="7-1_R4年度将来一致率_高度急性期"/>
    <x v="1"/>
    <n v="1.3333333333333333"/>
  </r>
  <r>
    <x v="24"/>
    <x v="190"/>
    <x v="6"/>
    <x v="1"/>
    <s v="7-2_R4年度将来一致率_急性期"/>
    <x v="1"/>
    <n v="1.2452452452452452"/>
  </r>
  <r>
    <x v="24"/>
    <x v="190"/>
    <x v="6"/>
    <x v="2"/>
    <s v="7-3_R4年度将来一致率_回復期"/>
    <x v="1"/>
    <n v="0.57847533632286996"/>
  </r>
  <r>
    <x v="24"/>
    <x v="190"/>
    <x v="6"/>
    <x v="3"/>
    <s v="7-4_R4年度将来一致率_慢性期"/>
    <x v="1"/>
    <n v="0.99808061420345484"/>
  </r>
  <r>
    <x v="24"/>
    <x v="190"/>
    <x v="6"/>
    <x v="5"/>
    <s v="7-5_R4年度将来一致率_合計"/>
    <x v="1"/>
    <n v="0.99113082039911304"/>
  </r>
  <r>
    <x v="24"/>
    <x v="191"/>
    <x v="0"/>
    <x v="0"/>
    <s v="1-1_現状ー構想策定時_高度急性期"/>
    <x v="0"/>
    <n v="8"/>
  </r>
  <r>
    <x v="24"/>
    <x v="191"/>
    <x v="0"/>
    <x v="1"/>
    <s v="1-2_現状ー構想策定時_急性期"/>
    <x v="0"/>
    <n v="574"/>
  </r>
  <r>
    <x v="24"/>
    <x v="191"/>
    <x v="0"/>
    <x v="2"/>
    <s v="1-3_現状ー構想策定時_回復期"/>
    <x v="0"/>
    <n v="142"/>
  </r>
  <r>
    <x v="24"/>
    <x v="191"/>
    <x v="0"/>
    <x v="3"/>
    <s v="1-4_現状ー構想策定時_慢性期"/>
    <x v="0"/>
    <n v="435"/>
  </r>
  <r>
    <x v="24"/>
    <x v="191"/>
    <x v="0"/>
    <x v="4"/>
    <s v="1-5_現状ー構想策定時_未報告"/>
    <x v="0"/>
    <n v="0"/>
  </r>
  <r>
    <x v="24"/>
    <x v="191"/>
    <x v="0"/>
    <x v="5"/>
    <s v="1-6_現状ー構想策定時_合計"/>
    <x v="0"/>
    <n v="1159"/>
  </r>
  <r>
    <x v="24"/>
    <x v="191"/>
    <x v="0"/>
    <x v="6"/>
    <s v="1-7_現状ー構想策定時_在宅医療等"/>
    <x v="0"/>
    <n v="806"/>
  </r>
  <r>
    <x v="24"/>
    <x v="191"/>
    <x v="0"/>
    <x v="7"/>
    <s v="1-8_現状ー構想策定時_うち訪問診療分"/>
    <x v="0"/>
    <n v="397"/>
  </r>
  <r>
    <x v="24"/>
    <x v="191"/>
    <x v="1"/>
    <x v="0"/>
    <s v="2-1_将来_高度急性期"/>
    <x v="0"/>
    <n v="78"/>
  </r>
  <r>
    <x v="24"/>
    <x v="191"/>
    <x v="1"/>
    <x v="1"/>
    <s v="2-2_将来_急性期"/>
    <x v="0"/>
    <n v="311"/>
  </r>
  <r>
    <x v="24"/>
    <x v="191"/>
    <x v="1"/>
    <x v="2"/>
    <s v="2-3_将来_回復期"/>
    <x v="0"/>
    <n v="448"/>
  </r>
  <r>
    <x v="24"/>
    <x v="191"/>
    <x v="1"/>
    <x v="3"/>
    <s v="2-4_将来_慢性期"/>
    <x v="0"/>
    <n v="341"/>
  </r>
  <r>
    <x v="24"/>
    <x v="191"/>
    <x v="1"/>
    <x v="5"/>
    <s v="2-5_将来_合計"/>
    <x v="0"/>
    <n v="1178"/>
  </r>
  <r>
    <x v="24"/>
    <x v="191"/>
    <x v="1"/>
    <x v="6"/>
    <s v="2-6_将来_在宅医療等"/>
    <x v="0"/>
    <n v="-1162"/>
  </r>
  <r>
    <x v="24"/>
    <x v="191"/>
    <x v="1"/>
    <x v="7"/>
    <s v="2-7_将来_うち訪問診療分"/>
    <x v="0"/>
    <n v="-546"/>
  </r>
  <r>
    <x v="24"/>
    <x v="191"/>
    <x v="2"/>
    <x v="0"/>
    <s v="3-1_構想策定時一致率_高度急性期"/>
    <x v="1"/>
    <n v="0.10256410256410256"/>
  </r>
  <r>
    <x v="24"/>
    <x v="191"/>
    <x v="2"/>
    <x v="1"/>
    <s v="3-2_構想策定時一致率_急性期"/>
    <x v="1"/>
    <n v="1.8456591639871383"/>
  </r>
  <r>
    <x v="24"/>
    <x v="191"/>
    <x v="2"/>
    <x v="2"/>
    <s v="3-3_構想策定時一致率_回復期"/>
    <x v="1"/>
    <n v="0.3169642857142857"/>
  </r>
  <r>
    <x v="24"/>
    <x v="191"/>
    <x v="2"/>
    <x v="3"/>
    <s v="3-4_構想策定時一致率_慢性期"/>
    <x v="1"/>
    <n v="1.2756598240469208"/>
  </r>
  <r>
    <x v="24"/>
    <x v="191"/>
    <x v="2"/>
    <x v="5"/>
    <s v="3-5_構想策定時一致率_合計"/>
    <x v="1"/>
    <n v="0.9838709677419355"/>
  </r>
  <r>
    <x v="24"/>
    <x v="191"/>
    <x v="3"/>
    <x v="0"/>
    <s v="4-1_R4年度病床機能報告_2022年時点_高度急性期"/>
    <x v="0"/>
    <n v="8"/>
  </r>
  <r>
    <x v="24"/>
    <x v="191"/>
    <x v="3"/>
    <x v="1"/>
    <s v="4-2_R4年度病床機能報告_2022年時点_急性期"/>
    <x v="0"/>
    <n v="446"/>
  </r>
  <r>
    <x v="24"/>
    <x v="191"/>
    <x v="3"/>
    <x v="2"/>
    <s v="4-3_R4年度病床機能報告_2022年時点_回復期"/>
    <x v="0"/>
    <n v="238"/>
  </r>
  <r>
    <x v="24"/>
    <x v="191"/>
    <x v="3"/>
    <x v="3"/>
    <s v="4-4_R4年度病床機能報告_2022年時点_慢性期"/>
    <x v="0"/>
    <n v="341"/>
  </r>
  <r>
    <x v="24"/>
    <x v="191"/>
    <x v="3"/>
    <x v="8"/>
    <s v="4-5_R4年度病床機能報告_2022年時点_休棟中（今後再開する予定）"/>
    <x v="0"/>
    <n v="48"/>
  </r>
  <r>
    <x v="24"/>
    <x v="191"/>
    <x v="3"/>
    <x v="9"/>
    <s v="4-6_R4年度病床機能報告_2022年時点_休棟中（今後廃止する予定）"/>
    <x v="0"/>
    <n v="0"/>
  </r>
  <r>
    <x v="24"/>
    <x v="191"/>
    <x v="3"/>
    <x v="10"/>
    <s v="4-7_R4年度病床機能報告_2022年時点_総計"/>
    <x v="0"/>
    <n v="1081"/>
  </r>
  <r>
    <x v="24"/>
    <x v="191"/>
    <x v="4"/>
    <x v="0"/>
    <s v="5-1_R4年度現状一致率_高度急性期"/>
    <x v="1"/>
    <n v="0.10256410256410256"/>
  </r>
  <r>
    <x v="24"/>
    <x v="191"/>
    <x v="4"/>
    <x v="1"/>
    <s v="5-2_R4年度現状一致率_急性期"/>
    <x v="1"/>
    <n v="1.4340836012861737"/>
  </r>
  <r>
    <x v="24"/>
    <x v="191"/>
    <x v="4"/>
    <x v="2"/>
    <s v="5-3_R4年度現状一致率_回復期"/>
    <x v="1"/>
    <n v="0.53125"/>
  </r>
  <r>
    <x v="24"/>
    <x v="191"/>
    <x v="4"/>
    <x v="3"/>
    <s v="5-4_R4年度現状一致率_慢性期"/>
    <x v="1"/>
    <n v="1"/>
  </r>
  <r>
    <x v="24"/>
    <x v="191"/>
    <x v="4"/>
    <x v="5"/>
    <s v="5-5_R4年度現状一致率_合計"/>
    <x v="1"/>
    <n v="0.91765704584040741"/>
  </r>
  <r>
    <x v="24"/>
    <x v="191"/>
    <x v="5"/>
    <x v="0"/>
    <s v="6-1_R4年度病床機能報告_2025年時点_高度急性期"/>
    <x v="0"/>
    <n v="8"/>
  </r>
  <r>
    <x v="24"/>
    <x v="191"/>
    <x v="5"/>
    <x v="1"/>
    <s v="6-2_R4年度病床機能報告_2025年時点_急性期"/>
    <x v="0"/>
    <n v="494"/>
  </r>
  <r>
    <x v="24"/>
    <x v="191"/>
    <x v="5"/>
    <x v="2"/>
    <s v="6-3_R4年度病床機能報告_2025年時点_回復期"/>
    <x v="0"/>
    <n v="238"/>
  </r>
  <r>
    <x v="24"/>
    <x v="191"/>
    <x v="5"/>
    <x v="3"/>
    <s v="6-4_R4年度病床機能報告_2025年時点_慢性期"/>
    <x v="0"/>
    <n v="341"/>
  </r>
  <r>
    <x v="24"/>
    <x v="191"/>
    <x v="5"/>
    <x v="11"/>
    <s v="6-5_R4年度病床機能報告_2025年時点_介護保険施設等へ移行予定"/>
    <x v="0"/>
    <n v="0"/>
  </r>
  <r>
    <x v="24"/>
    <x v="191"/>
    <x v="5"/>
    <x v="12"/>
    <s v="6-6_R4年度病床機能報告_2025年時点_休棟予定"/>
    <x v="0"/>
    <n v="0"/>
  </r>
  <r>
    <x v="24"/>
    <x v="191"/>
    <x v="5"/>
    <x v="13"/>
    <s v="6-7_R4年度病床機能報告_2025年時点_廃止予定"/>
    <x v="0"/>
    <n v="0"/>
  </r>
  <r>
    <x v="24"/>
    <x v="191"/>
    <x v="5"/>
    <x v="10"/>
    <s v="6-8_R4年度病床機能報告_2025年時点_総計"/>
    <x v="0"/>
    <n v="1081"/>
  </r>
  <r>
    <x v="24"/>
    <x v="191"/>
    <x v="6"/>
    <x v="0"/>
    <s v="7-1_R4年度将来一致率_高度急性期"/>
    <x v="1"/>
    <n v="0.10256410256410256"/>
  </r>
  <r>
    <x v="24"/>
    <x v="191"/>
    <x v="6"/>
    <x v="1"/>
    <s v="7-2_R4年度将来一致率_急性期"/>
    <x v="1"/>
    <n v="1.5884244372990353"/>
  </r>
  <r>
    <x v="24"/>
    <x v="191"/>
    <x v="6"/>
    <x v="2"/>
    <s v="7-3_R4年度将来一致率_回復期"/>
    <x v="1"/>
    <n v="0.53125"/>
  </r>
  <r>
    <x v="24"/>
    <x v="191"/>
    <x v="6"/>
    <x v="3"/>
    <s v="7-4_R4年度将来一致率_慢性期"/>
    <x v="1"/>
    <n v="1"/>
  </r>
  <r>
    <x v="24"/>
    <x v="191"/>
    <x v="6"/>
    <x v="5"/>
    <s v="7-5_R4年度将来一致率_合計"/>
    <x v="1"/>
    <n v="0.91765704584040741"/>
  </r>
  <r>
    <x v="24"/>
    <x v="192"/>
    <x v="0"/>
    <x v="0"/>
    <s v="1-1_現状ー構想策定時_高度急性期"/>
    <x v="0"/>
    <n v="138"/>
  </r>
  <r>
    <x v="24"/>
    <x v="192"/>
    <x v="0"/>
    <x v="1"/>
    <s v="1-2_現状ー構想策定時_急性期"/>
    <x v="0"/>
    <n v="1031"/>
  </r>
  <r>
    <x v="24"/>
    <x v="192"/>
    <x v="0"/>
    <x v="2"/>
    <s v="1-3_現状ー構想策定時_回復期"/>
    <x v="0"/>
    <n v="155"/>
  </r>
  <r>
    <x v="24"/>
    <x v="192"/>
    <x v="0"/>
    <x v="3"/>
    <s v="1-4_現状ー構想策定時_慢性期"/>
    <x v="0"/>
    <n v="880"/>
  </r>
  <r>
    <x v="24"/>
    <x v="192"/>
    <x v="0"/>
    <x v="4"/>
    <s v="1-5_現状ー構想策定時_未報告"/>
    <x v="0"/>
    <n v="77"/>
  </r>
  <r>
    <x v="24"/>
    <x v="192"/>
    <x v="0"/>
    <x v="5"/>
    <s v="1-6_現状ー構想策定時_合計"/>
    <x v="0"/>
    <n v="2281"/>
  </r>
  <r>
    <x v="24"/>
    <x v="192"/>
    <x v="0"/>
    <x v="6"/>
    <s v="1-7_現状ー構想策定時_在宅医療等"/>
    <x v="0"/>
    <n v="1616"/>
  </r>
  <r>
    <x v="24"/>
    <x v="192"/>
    <x v="0"/>
    <x v="7"/>
    <s v="1-8_現状ー構想策定時_うち訪問診療分"/>
    <x v="0"/>
    <n v="826"/>
  </r>
  <r>
    <x v="24"/>
    <x v="192"/>
    <x v="1"/>
    <x v="0"/>
    <s v="2-1_将来_高度急性期"/>
    <x v="0"/>
    <n v="174"/>
  </r>
  <r>
    <x v="24"/>
    <x v="192"/>
    <x v="1"/>
    <x v="1"/>
    <s v="2-2_将来_急性期"/>
    <x v="0"/>
    <n v="485"/>
  </r>
  <r>
    <x v="24"/>
    <x v="192"/>
    <x v="1"/>
    <x v="2"/>
    <s v="2-3_将来_回復期"/>
    <x v="0"/>
    <n v="551"/>
  </r>
  <r>
    <x v="24"/>
    <x v="192"/>
    <x v="1"/>
    <x v="3"/>
    <s v="2-4_将来_慢性期"/>
    <x v="0"/>
    <n v="622"/>
  </r>
  <r>
    <x v="24"/>
    <x v="192"/>
    <x v="1"/>
    <x v="5"/>
    <s v="2-5_将来_合計"/>
    <x v="0"/>
    <n v="1832"/>
  </r>
  <r>
    <x v="24"/>
    <x v="192"/>
    <x v="1"/>
    <x v="6"/>
    <s v="2-6_将来_在宅医療等"/>
    <x v="0"/>
    <n v="-2419"/>
  </r>
  <r>
    <x v="24"/>
    <x v="192"/>
    <x v="1"/>
    <x v="7"/>
    <s v="2-7_将来_うち訪問診療分"/>
    <x v="0"/>
    <n v="-1071"/>
  </r>
  <r>
    <x v="24"/>
    <x v="192"/>
    <x v="2"/>
    <x v="0"/>
    <s v="3-1_構想策定時一致率_高度急性期"/>
    <x v="1"/>
    <n v="0.7931034482758621"/>
  </r>
  <r>
    <x v="24"/>
    <x v="192"/>
    <x v="2"/>
    <x v="1"/>
    <s v="3-2_構想策定時一致率_急性期"/>
    <x v="1"/>
    <n v="2.1257731958762887"/>
  </r>
  <r>
    <x v="24"/>
    <x v="192"/>
    <x v="2"/>
    <x v="2"/>
    <s v="3-3_構想策定時一致率_回復期"/>
    <x v="1"/>
    <n v="0.2813067150635209"/>
  </r>
  <r>
    <x v="24"/>
    <x v="192"/>
    <x v="2"/>
    <x v="3"/>
    <s v="3-4_構想策定時一致率_慢性期"/>
    <x v="1"/>
    <n v="1.414790996784566"/>
  </r>
  <r>
    <x v="24"/>
    <x v="192"/>
    <x v="2"/>
    <x v="5"/>
    <s v="3-5_構想策定時一致率_合計"/>
    <x v="1"/>
    <n v="1.2450873362445414"/>
  </r>
  <r>
    <x v="24"/>
    <x v="192"/>
    <x v="3"/>
    <x v="0"/>
    <s v="4-1_R4年度病床機能報告_2022年時点_高度急性期"/>
    <x v="0"/>
    <n v="167"/>
  </r>
  <r>
    <x v="24"/>
    <x v="192"/>
    <x v="3"/>
    <x v="1"/>
    <s v="4-2_R4年度病床機能報告_2022年時点_急性期"/>
    <x v="0"/>
    <n v="888"/>
  </r>
  <r>
    <x v="24"/>
    <x v="192"/>
    <x v="3"/>
    <x v="2"/>
    <s v="4-3_R4年度病床機能報告_2022年時点_回復期"/>
    <x v="0"/>
    <n v="347"/>
  </r>
  <r>
    <x v="24"/>
    <x v="192"/>
    <x v="3"/>
    <x v="3"/>
    <s v="4-4_R4年度病床機能報告_2022年時点_慢性期"/>
    <x v="0"/>
    <n v="682"/>
  </r>
  <r>
    <x v="24"/>
    <x v="192"/>
    <x v="3"/>
    <x v="8"/>
    <s v="4-5_R4年度病床機能報告_2022年時点_休棟中（今後再開する予定）"/>
    <x v="0"/>
    <n v="0"/>
  </r>
  <r>
    <x v="24"/>
    <x v="192"/>
    <x v="3"/>
    <x v="9"/>
    <s v="4-6_R4年度病床機能報告_2022年時点_休棟中（今後廃止する予定）"/>
    <x v="0"/>
    <n v="0"/>
  </r>
  <r>
    <x v="24"/>
    <x v="192"/>
    <x v="3"/>
    <x v="10"/>
    <s v="4-7_R4年度病床機能報告_2022年時点_総計"/>
    <x v="0"/>
    <n v="2084"/>
  </r>
  <r>
    <x v="24"/>
    <x v="192"/>
    <x v="4"/>
    <x v="0"/>
    <s v="5-1_R4年度現状一致率_高度急性期"/>
    <x v="1"/>
    <n v="0.95977011494252873"/>
  </r>
  <r>
    <x v="24"/>
    <x v="192"/>
    <x v="4"/>
    <x v="1"/>
    <s v="5-2_R4年度現状一致率_急性期"/>
    <x v="1"/>
    <n v="1.8309278350515463"/>
  </r>
  <r>
    <x v="24"/>
    <x v="192"/>
    <x v="4"/>
    <x v="2"/>
    <s v="5-3_R4年度現状一致率_回復期"/>
    <x v="1"/>
    <n v="0.62976406533575313"/>
  </r>
  <r>
    <x v="24"/>
    <x v="192"/>
    <x v="4"/>
    <x v="3"/>
    <s v="5-4_R4年度現状一致率_慢性期"/>
    <x v="1"/>
    <n v="1.0964630225080385"/>
  </r>
  <r>
    <x v="24"/>
    <x v="192"/>
    <x v="4"/>
    <x v="5"/>
    <s v="5-5_R4年度現状一致率_合計"/>
    <x v="1"/>
    <n v="1.1375545851528384"/>
  </r>
  <r>
    <x v="24"/>
    <x v="192"/>
    <x v="5"/>
    <x v="0"/>
    <s v="6-1_R4年度病床機能報告_2025年時点_高度急性期"/>
    <x v="0"/>
    <n v="167"/>
  </r>
  <r>
    <x v="24"/>
    <x v="192"/>
    <x v="5"/>
    <x v="1"/>
    <s v="6-2_R4年度病床機能報告_2025年時点_急性期"/>
    <x v="0"/>
    <n v="936"/>
  </r>
  <r>
    <x v="24"/>
    <x v="192"/>
    <x v="5"/>
    <x v="2"/>
    <s v="6-3_R4年度病床機能報告_2025年時点_回復期"/>
    <x v="0"/>
    <n v="299"/>
  </r>
  <r>
    <x v="24"/>
    <x v="192"/>
    <x v="5"/>
    <x v="3"/>
    <s v="6-4_R4年度病床機能報告_2025年時点_慢性期"/>
    <x v="0"/>
    <n v="682"/>
  </r>
  <r>
    <x v="24"/>
    <x v="192"/>
    <x v="5"/>
    <x v="11"/>
    <s v="6-5_R4年度病床機能報告_2025年時点_介護保険施設等へ移行予定"/>
    <x v="0"/>
    <n v="0"/>
  </r>
  <r>
    <x v="24"/>
    <x v="192"/>
    <x v="5"/>
    <x v="12"/>
    <s v="6-6_R4年度病床機能報告_2025年時点_休棟予定"/>
    <x v="0"/>
    <n v="0"/>
  </r>
  <r>
    <x v="24"/>
    <x v="192"/>
    <x v="5"/>
    <x v="13"/>
    <s v="6-7_R4年度病床機能報告_2025年時点_廃止予定"/>
    <x v="0"/>
    <n v="0"/>
  </r>
  <r>
    <x v="24"/>
    <x v="192"/>
    <x v="5"/>
    <x v="10"/>
    <s v="6-8_R4年度病床機能報告_2025年時点_総計"/>
    <x v="0"/>
    <n v="2084"/>
  </r>
  <r>
    <x v="24"/>
    <x v="192"/>
    <x v="6"/>
    <x v="0"/>
    <s v="7-1_R4年度将来一致率_高度急性期"/>
    <x v="1"/>
    <n v="0.95977011494252873"/>
  </r>
  <r>
    <x v="24"/>
    <x v="192"/>
    <x v="6"/>
    <x v="1"/>
    <s v="7-2_R4年度将来一致率_急性期"/>
    <x v="1"/>
    <n v="1.9298969072164949"/>
  </r>
  <r>
    <x v="24"/>
    <x v="192"/>
    <x v="6"/>
    <x v="2"/>
    <s v="7-3_R4年度将来一致率_回復期"/>
    <x v="1"/>
    <n v="0.54264972776769504"/>
  </r>
  <r>
    <x v="24"/>
    <x v="192"/>
    <x v="6"/>
    <x v="3"/>
    <s v="7-4_R4年度将来一致率_慢性期"/>
    <x v="1"/>
    <n v="1.0964630225080385"/>
  </r>
  <r>
    <x v="24"/>
    <x v="192"/>
    <x v="6"/>
    <x v="5"/>
    <s v="7-5_R4年度将来一致率_合計"/>
    <x v="1"/>
    <n v="1.1375545851528384"/>
  </r>
  <r>
    <x v="24"/>
    <x v="193"/>
    <x v="0"/>
    <x v="0"/>
    <s v="1-1_現状ー構想策定時_高度急性期"/>
    <x v="0"/>
    <n v="8"/>
  </r>
  <r>
    <x v="24"/>
    <x v="193"/>
    <x v="0"/>
    <x v="1"/>
    <s v="1-2_現状ー構想策定時_急性期"/>
    <x v="0"/>
    <n v="654"/>
  </r>
  <r>
    <x v="24"/>
    <x v="193"/>
    <x v="0"/>
    <x v="2"/>
    <s v="1-3_現状ー構想策定時_回復期"/>
    <x v="0"/>
    <n v="267"/>
  </r>
  <r>
    <x v="24"/>
    <x v="193"/>
    <x v="0"/>
    <x v="3"/>
    <s v="1-4_現状ー構想策定時_慢性期"/>
    <x v="0"/>
    <n v="245"/>
  </r>
  <r>
    <x v="24"/>
    <x v="193"/>
    <x v="0"/>
    <x v="4"/>
    <s v="1-5_現状ー構想策定時_未報告"/>
    <x v="0"/>
    <n v="10"/>
  </r>
  <r>
    <x v="24"/>
    <x v="193"/>
    <x v="0"/>
    <x v="5"/>
    <s v="1-6_現状ー構想策定時_合計"/>
    <x v="0"/>
    <n v="1184"/>
  </r>
  <r>
    <x v="24"/>
    <x v="193"/>
    <x v="0"/>
    <x v="6"/>
    <s v="1-7_現状ー構想策定時_在宅医療等"/>
    <x v="0"/>
    <n v="954"/>
  </r>
  <r>
    <x v="24"/>
    <x v="193"/>
    <x v="0"/>
    <x v="7"/>
    <s v="1-8_現状ー構想策定時_うち訪問診療分"/>
    <x v="0"/>
    <n v="496"/>
  </r>
  <r>
    <x v="24"/>
    <x v="193"/>
    <x v="1"/>
    <x v="0"/>
    <s v="2-1_将来_高度急性期"/>
    <x v="0"/>
    <n v="82"/>
  </r>
  <r>
    <x v="24"/>
    <x v="193"/>
    <x v="1"/>
    <x v="1"/>
    <s v="2-2_将来_急性期"/>
    <x v="0"/>
    <n v="355"/>
  </r>
  <r>
    <x v="24"/>
    <x v="193"/>
    <x v="1"/>
    <x v="2"/>
    <s v="2-3_将来_回復期"/>
    <x v="0"/>
    <n v="293"/>
  </r>
  <r>
    <x v="24"/>
    <x v="193"/>
    <x v="1"/>
    <x v="3"/>
    <s v="2-4_将来_慢性期"/>
    <x v="0"/>
    <n v="284"/>
  </r>
  <r>
    <x v="24"/>
    <x v="193"/>
    <x v="1"/>
    <x v="5"/>
    <s v="2-5_将来_合計"/>
    <x v="0"/>
    <n v="1014"/>
  </r>
  <r>
    <x v="24"/>
    <x v="193"/>
    <x v="1"/>
    <x v="6"/>
    <s v="2-6_将来_在宅医療等"/>
    <x v="0"/>
    <n v="-1280"/>
  </r>
  <r>
    <x v="24"/>
    <x v="193"/>
    <x v="1"/>
    <x v="7"/>
    <s v="2-7_将来_うち訪問診療分"/>
    <x v="0"/>
    <n v="-635"/>
  </r>
  <r>
    <x v="24"/>
    <x v="193"/>
    <x v="2"/>
    <x v="0"/>
    <s v="3-1_構想策定時一致率_高度急性期"/>
    <x v="1"/>
    <n v="9.7560975609756101E-2"/>
  </r>
  <r>
    <x v="24"/>
    <x v="193"/>
    <x v="2"/>
    <x v="1"/>
    <s v="3-2_構想策定時一致率_急性期"/>
    <x v="1"/>
    <n v="1.8422535211267606"/>
  </r>
  <r>
    <x v="24"/>
    <x v="193"/>
    <x v="2"/>
    <x v="2"/>
    <s v="3-3_構想策定時一致率_回復期"/>
    <x v="1"/>
    <n v="0.9112627986348123"/>
  </r>
  <r>
    <x v="24"/>
    <x v="193"/>
    <x v="2"/>
    <x v="3"/>
    <s v="3-4_構想策定時一致率_慢性期"/>
    <x v="1"/>
    <n v="0.86267605633802813"/>
  </r>
  <r>
    <x v="24"/>
    <x v="193"/>
    <x v="2"/>
    <x v="5"/>
    <s v="3-5_構想策定時一致率_合計"/>
    <x v="1"/>
    <n v="1.1676528599605522"/>
  </r>
  <r>
    <x v="24"/>
    <x v="193"/>
    <x v="3"/>
    <x v="0"/>
    <s v="4-1_R4年度病床機能報告_2022年時点_高度急性期"/>
    <x v="0"/>
    <n v="8"/>
  </r>
  <r>
    <x v="24"/>
    <x v="193"/>
    <x v="3"/>
    <x v="1"/>
    <s v="4-2_R4年度病床機能報告_2022年時点_急性期"/>
    <x v="0"/>
    <n v="544"/>
  </r>
  <r>
    <x v="24"/>
    <x v="193"/>
    <x v="3"/>
    <x v="2"/>
    <s v="4-3_R4年度病床機能報告_2022年時点_回復期"/>
    <x v="0"/>
    <n v="234"/>
  </r>
  <r>
    <x v="24"/>
    <x v="193"/>
    <x v="3"/>
    <x v="3"/>
    <s v="4-4_R4年度病床機能報告_2022年時点_慢性期"/>
    <x v="0"/>
    <n v="259"/>
  </r>
  <r>
    <x v="24"/>
    <x v="193"/>
    <x v="3"/>
    <x v="8"/>
    <s v="4-5_R4年度病床機能報告_2022年時点_休棟中（今後再開する予定）"/>
    <x v="0"/>
    <n v="0"/>
  </r>
  <r>
    <x v="24"/>
    <x v="193"/>
    <x v="3"/>
    <x v="9"/>
    <s v="4-6_R4年度病床機能報告_2022年時点_休棟中（今後廃止する予定）"/>
    <x v="0"/>
    <n v="30"/>
  </r>
  <r>
    <x v="24"/>
    <x v="193"/>
    <x v="3"/>
    <x v="10"/>
    <s v="4-7_R4年度病床機能報告_2022年時点_総計"/>
    <x v="0"/>
    <n v="1075"/>
  </r>
  <r>
    <x v="24"/>
    <x v="193"/>
    <x v="4"/>
    <x v="0"/>
    <s v="5-1_R4年度現状一致率_高度急性期"/>
    <x v="1"/>
    <n v="9.7560975609756101E-2"/>
  </r>
  <r>
    <x v="24"/>
    <x v="193"/>
    <x v="4"/>
    <x v="1"/>
    <s v="5-2_R4年度現状一致率_急性期"/>
    <x v="1"/>
    <n v="1.5323943661971831"/>
  </r>
  <r>
    <x v="24"/>
    <x v="193"/>
    <x v="4"/>
    <x v="2"/>
    <s v="5-3_R4年度現状一致率_回復期"/>
    <x v="1"/>
    <n v="0.79863481228668942"/>
  </r>
  <r>
    <x v="24"/>
    <x v="193"/>
    <x v="4"/>
    <x v="3"/>
    <s v="5-4_R4年度現状一致率_慢性期"/>
    <x v="1"/>
    <n v="0.9119718309859155"/>
  </r>
  <r>
    <x v="24"/>
    <x v="193"/>
    <x v="4"/>
    <x v="5"/>
    <s v="5-5_R4年度現状一致率_合計"/>
    <x v="1"/>
    <n v="1.0601577909270217"/>
  </r>
  <r>
    <x v="24"/>
    <x v="193"/>
    <x v="5"/>
    <x v="0"/>
    <s v="6-1_R4年度病床機能報告_2025年時点_高度急性期"/>
    <x v="0"/>
    <n v="91"/>
  </r>
  <r>
    <x v="24"/>
    <x v="193"/>
    <x v="5"/>
    <x v="1"/>
    <s v="6-2_R4年度病床機能報告_2025年時点_急性期"/>
    <x v="0"/>
    <n v="461"/>
  </r>
  <r>
    <x v="24"/>
    <x v="193"/>
    <x v="5"/>
    <x v="2"/>
    <s v="6-3_R4年度病床機能報告_2025年時点_回復期"/>
    <x v="0"/>
    <n v="234"/>
  </r>
  <r>
    <x v="24"/>
    <x v="193"/>
    <x v="5"/>
    <x v="3"/>
    <s v="6-4_R4年度病床機能報告_2025年時点_慢性期"/>
    <x v="0"/>
    <n v="259"/>
  </r>
  <r>
    <x v="24"/>
    <x v="193"/>
    <x v="5"/>
    <x v="11"/>
    <s v="6-5_R4年度病床機能報告_2025年時点_介護保険施設等へ移行予定"/>
    <x v="0"/>
    <n v="0"/>
  </r>
  <r>
    <x v="24"/>
    <x v="193"/>
    <x v="5"/>
    <x v="12"/>
    <s v="6-6_R4年度病床機能報告_2025年時点_休棟予定"/>
    <x v="0"/>
    <n v="0"/>
  </r>
  <r>
    <x v="24"/>
    <x v="193"/>
    <x v="5"/>
    <x v="13"/>
    <s v="6-7_R4年度病床機能報告_2025年時点_廃止予定"/>
    <x v="0"/>
    <n v="30"/>
  </r>
  <r>
    <x v="24"/>
    <x v="193"/>
    <x v="5"/>
    <x v="10"/>
    <s v="6-8_R4年度病床機能報告_2025年時点_総計"/>
    <x v="0"/>
    <n v="1075"/>
  </r>
  <r>
    <x v="24"/>
    <x v="193"/>
    <x v="6"/>
    <x v="0"/>
    <s v="7-1_R4年度将来一致率_高度急性期"/>
    <x v="1"/>
    <n v="1.1097560975609757"/>
  </r>
  <r>
    <x v="24"/>
    <x v="193"/>
    <x v="6"/>
    <x v="1"/>
    <s v="7-2_R4年度将来一致率_急性期"/>
    <x v="1"/>
    <n v="1.2985915492957747"/>
  </r>
  <r>
    <x v="24"/>
    <x v="193"/>
    <x v="6"/>
    <x v="2"/>
    <s v="7-3_R4年度将来一致率_回復期"/>
    <x v="1"/>
    <n v="0.79863481228668942"/>
  </r>
  <r>
    <x v="24"/>
    <x v="193"/>
    <x v="6"/>
    <x v="3"/>
    <s v="7-4_R4年度将来一致率_慢性期"/>
    <x v="1"/>
    <n v="0.9119718309859155"/>
  </r>
  <r>
    <x v="24"/>
    <x v="193"/>
    <x v="6"/>
    <x v="5"/>
    <s v="7-5_R4年度将来一致率_合計"/>
    <x v="1"/>
    <n v="1.0601577909270217"/>
  </r>
  <r>
    <x v="24"/>
    <x v="194"/>
    <x v="0"/>
    <x v="0"/>
    <s v="1-1_現状ー構想策定時_高度急性期"/>
    <x v="0"/>
    <n v="324"/>
  </r>
  <r>
    <x v="24"/>
    <x v="194"/>
    <x v="0"/>
    <x v="1"/>
    <s v="1-2_現状ー構想策定時_急性期"/>
    <x v="0"/>
    <n v="617"/>
  </r>
  <r>
    <x v="24"/>
    <x v="194"/>
    <x v="0"/>
    <x v="2"/>
    <s v="1-3_現状ー構想策定時_回復期"/>
    <x v="0"/>
    <n v="146"/>
  </r>
  <r>
    <x v="24"/>
    <x v="194"/>
    <x v="0"/>
    <x v="3"/>
    <s v="1-4_現状ー構想策定時_慢性期"/>
    <x v="0"/>
    <n v="109"/>
  </r>
  <r>
    <x v="24"/>
    <x v="194"/>
    <x v="0"/>
    <x v="4"/>
    <s v="1-5_現状ー構想策定時_未報告"/>
    <x v="0"/>
    <n v="41"/>
  </r>
  <r>
    <x v="24"/>
    <x v="194"/>
    <x v="0"/>
    <x v="5"/>
    <s v="1-6_現状ー構想策定時_合計"/>
    <x v="0"/>
    <n v="1237"/>
  </r>
  <r>
    <x v="24"/>
    <x v="194"/>
    <x v="0"/>
    <x v="6"/>
    <s v="1-7_現状ー構想策定時_在宅医療等"/>
    <x v="0"/>
    <n v="1096"/>
  </r>
  <r>
    <x v="24"/>
    <x v="194"/>
    <x v="0"/>
    <x v="7"/>
    <s v="1-8_現状ー構想策定時_うち訪問診療分"/>
    <x v="0"/>
    <n v="606"/>
  </r>
  <r>
    <x v="24"/>
    <x v="194"/>
    <x v="1"/>
    <x v="0"/>
    <s v="2-1_将来_高度急性期"/>
    <x v="0"/>
    <n v="161"/>
  </r>
  <r>
    <x v="24"/>
    <x v="194"/>
    <x v="1"/>
    <x v="1"/>
    <s v="2-2_将来_急性期"/>
    <x v="0"/>
    <n v="446"/>
  </r>
  <r>
    <x v="24"/>
    <x v="194"/>
    <x v="1"/>
    <x v="2"/>
    <s v="2-3_将来_回復期"/>
    <x v="0"/>
    <n v="288"/>
  </r>
  <r>
    <x v="24"/>
    <x v="194"/>
    <x v="1"/>
    <x v="3"/>
    <s v="2-4_将来_慢性期"/>
    <x v="0"/>
    <n v="67"/>
  </r>
  <r>
    <x v="24"/>
    <x v="194"/>
    <x v="1"/>
    <x v="5"/>
    <s v="2-5_将来_合計"/>
    <x v="0"/>
    <n v="962"/>
  </r>
  <r>
    <x v="24"/>
    <x v="194"/>
    <x v="1"/>
    <x v="6"/>
    <s v="2-6_将来_在宅医療等"/>
    <x v="0"/>
    <n v="-1327"/>
  </r>
  <r>
    <x v="24"/>
    <x v="194"/>
    <x v="1"/>
    <x v="7"/>
    <s v="2-7_将来_うち訪問診療分"/>
    <x v="0"/>
    <n v="-735"/>
  </r>
  <r>
    <x v="24"/>
    <x v="194"/>
    <x v="2"/>
    <x v="0"/>
    <s v="3-1_構想策定時一致率_高度急性期"/>
    <x v="1"/>
    <n v="2.012422360248447"/>
  </r>
  <r>
    <x v="24"/>
    <x v="194"/>
    <x v="2"/>
    <x v="1"/>
    <s v="3-2_構想策定時一致率_急性期"/>
    <x v="1"/>
    <n v="1.383408071748879"/>
  </r>
  <r>
    <x v="24"/>
    <x v="194"/>
    <x v="2"/>
    <x v="2"/>
    <s v="3-3_構想策定時一致率_回復期"/>
    <x v="1"/>
    <n v="0.50694444444444442"/>
  </r>
  <r>
    <x v="24"/>
    <x v="194"/>
    <x v="2"/>
    <x v="3"/>
    <s v="3-4_構想策定時一致率_慢性期"/>
    <x v="1"/>
    <n v="1.6268656716417911"/>
  </r>
  <r>
    <x v="24"/>
    <x v="194"/>
    <x v="2"/>
    <x v="5"/>
    <s v="3-5_構想策定時一致率_合計"/>
    <x v="1"/>
    <n v="1.2858627858627858"/>
  </r>
  <r>
    <x v="24"/>
    <x v="194"/>
    <x v="3"/>
    <x v="0"/>
    <s v="4-1_R4年度病床機能報告_2022年時点_高度急性期"/>
    <x v="0"/>
    <n v="266"/>
  </r>
  <r>
    <x v="24"/>
    <x v="194"/>
    <x v="3"/>
    <x v="1"/>
    <s v="4-2_R4年度病床機能報告_2022年時点_急性期"/>
    <x v="0"/>
    <n v="619"/>
  </r>
  <r>
    <x v="24"/>
    <x v="194"/>
    <x v="3"/>
    <x v="2"/>
    <s v="4-3_R4年度病床機能報告_2022年時点_回復期"/>
    <x v="0"/>
    <n v="133"/>
  </r>
  <r>
    <x v="24"/>
    <x v="194"/>
    <x v="3"/>
    <x v="3"/>
    <s v="4-4_R4年度病床機能報告_2022年時点_慢性期"/>
    <x v="0"/>
    <n v="109"/>
  </r>
  <r>
    <x v="24"/>
    <x v="194"/>
    <x v="3"/>
    <x v="8"/>
    <s v="4-5_R4年度病床機能報告_2022年時点_休棟中（今後再開する予定）"/>
    <x v="0"/>
    <n v="0"/>
  </r>
  <r>
    <x v="24"/>
    <x v="194"/>
    <x v="3"/>
    <x v="9"/>
    <s v="4-6_R4年度病床機能報告_2022年時点_休棟中（今後廃止する予定）"/>
    <x v="0"/>
    <n v="0"/>
  </r>
  <r>
    <x v="24"/>
    <x v="194"/>
    <x v="3"/>
    <x v="10"/>
    <s v="4-7_R4年度病床機能報告_2022年時点_総計"/>
    <x v="0"/>
    <n v="1127"/>
  </r>
  <r>
    <x v="24"/>
    <x v="194"/>
    <x v="4"/>
    <x v="0"/>
    <s v="5-1_R4年度現状一致率_高度急性期"/>
    <x v="1"/>
    <n v="1.6521739130434783"/>
  </r>
  <r>
    <x v="24"/>
    <x v="194"/>
    <x v="4"/>
    <x v="1"/>
    <s v="5-2_R4年度現状一致率_急性期"/>
    <x v="1"/>
    <n v="1.3878923766816142"/>
  </r>
  <r>
    <x v="24"/>
    <x v="194"/>
    <x v="4"/>
    <x v="2"/>
    <s v="5-3_R4年度現状一致率_回復期"/>
    <x v="1"/>
    <n v="0.46180555555555558"/>
  </r>
  <r>
    <x v="24"/>
    <x v="194"/>
    <x v="4"/>
    <x v="3"/>
    <s v="5-4_R4年度現状一致率_慢性期"/>
    <x v="1"/>
    <n v="1.6268656716417911"/>
  </r>
  <r>
    <x v="24"/>
    <x v="194"/>
    <x v="4"/>
    <x v="5"/>
    <s v="5-5_R4年度現状一致率_合計"/>
    <x v="1"/>
    <n v="1.1715176715176716"/>
  </r>
  <r>
    <x v="24"/>
    <x v="194"/>
    <x v="5"/>
    <x v="0"/>
    <s v="6-1_R4年度病床機能報告_2025年時点_高度急性期"/>
    <x v="0"/>
    <n v="334"/>
  </r>
  <r>
    <x v="24"/>
    <x v="194"/>
    <x v="5"/>
    <x v="1"/>
    <s v="6-2_R4年度病床機能報告_2025年時点_急性期"/>
    <x v="0"/>
    <n v="551"/>
  </r>
  <r>
    <x v="24"/>
    <x v="194"/>
    <x v="5"/>
    <x v="2"/>
    <s v="6-3_R4年度病床機能報告_2025年時点_回復期"/>
    <x v="0"/>
    <n v="133"/>
  </r>
  <r>
    <x v="24"/>
    <x v="194"/>
    <x v="5"/>
    <x v="3"/>
    <s v="6-4_R4年度病床機能報告_2025年時点_慢性期"/>
    <x v="0"/>
    <n v="109"/>
  </r>
  <r>
    <x v="24"/>
    <x v="194"/>
    <x v="5"/>
    <x v="11"/>
    <s v="6-5_R4年度病床機能報告_2025年時点_介護保険施設等へ移行予定"/>
    <x v="0"/>
    <n v="0"/>
  </r>
  <r>
    <x v="24"/>
    <x v="194"/>
    <x v="5"/>
    <x v="12"/>
    <s v="6-6_R4年度病床機能報告_2025年時点_休棟予定"/>
    <x v="0"/>
    <n v="0"/>
  </r>
  <r>
    <x v="24"/>
    <x v="194"/>
    <x v="5"/>
    <x v="13"/>
    <s v="6-7_R4年度病床機能報告_2025年時点_廃止予定"/>
    <x v="0"/>
    <n v="0"/>
  </r>
  <r>
    <x v="24"/>
    <x v="194"/>
    <x v="5"/>
    <x v="10"/>
    <s v="6-8_R4年度病床機能報告_2025年時点_総計"/>
    <x v="0"/>
    <n v="1127"/>
  </r>
  <r>
    <x v="24"/>
    <x v="194"/>
    <x v="6"/>
    <x v="0"/>
    <s v="7-1_R4年度将来一致率_高度急性期"/>
    <x v="1"/>
    <n v="2.0745341614906834"/>
  </r>
  <r>
    <x v="24"/>
    <x v="194"/>
    <x v="6"/>
    <x v="1"/>
    <s v="7-2_R4年度将来一致率_急性期"/>
    <x v="1"/>
    <n v="1.2354260089686098"/>
  </r>
  <r>
    <x v="24"/>
    <x v="194"/>
    <x v="6"/>
    <x v="2"/>
    <s v="7-3_R4年度将来一致率_回復期"/>
    <x v="1"/>
    <n v="0.46180555555555558"/>
  </r>
  <r>
    <x v="24"/>
    <x v="194"/>
    <x v="6"/>
    <x v="3"/>
    <s v="7-4_R4年度将来一致率_慢性期"/>
    <x v="1"/>
    <n v="1.6268656716417911"/>
  </r>
  <r>
    <x v="24"/>
    <x v="194"/>
    <x v="6"/>
    <x v="5"/>
    <s v="7-5_R4年度将来一致率_合計"/>
    <x v="1"/>
    <n v="1.1715176715176716"/>
  </r>
  <r>
    <x v="24"/>
    <x v="195"/>
    <x v="0"/>
    <x v="0"/>
    <s v="1-1_現状ー構想策定時_高度急性期"/>
    <x v="0"/>
    <n v="0"/>
  </r>
  <r>
    <x v="24"/>
    <x v="195"/>
    <x v="0"/>
    <x v="1"/>
    <s v="1-2_現状ー構想策定時_急性期"/>
    <x v="0"/>
    <n v="266"/>
  </r>
  <r>
    <x v="24"/>
    <x v="195"/>
    <x v="0"/>
    <x v="2"/>
    <s v="1-3_現状ー構想策定時_回復期"/>
    <x v="0"/>
    <n v="40"/>
  </r>
  <r>
    <x v="24"/>
    <x v="195"/>
    <x v="0"/>
    <x v="3"/>
    <s v="1-4_現状ー構想策定時_慢性期"/>
    <x v="0"/>
    <n v="100"/>
  </r>
  <r>
    <x v="24"/>
    <x v="195"/>
    <x v="0"/>
    <x v="4"/>
    <s v="1-5_現状ー構想策定時_未報告"/>
    <x v="0"/>
    <n v="0"/>
  </r>
  <r>
    <x v="24"/>
    <x v="195"/>
    <x v="0"/>
    <x v="5"/>
    <s v="1-6_現状ー構想策定時_合計"/>
    <x v="0"/>
    <n v="406"/>
  </r>
  <r>
    <x v="24"/>
    <x v="195"/>
    <x v="0"/>
    <x v="6"/>
    <s v="1-7_現状ー構想策定時_在宅医療等"/>
    <x v="0"/>
    <n v="477"/>
  </r>
  <r>
    <x v="24"/>
    <x v="195"/>
    <x v="0"/>
    <x v="7"/>
    <s v="1-8_現状ー構想策定時_うち訪問診療分"/>
    <x v="0"/>
    <n v="273"/>
  </r>
  <r>
    <x v="24"/>
    <x v="195"/>
    <x v="1"/>
    <x v="0"/>
    <s v="2-1_将来_高度急性期"/>
    <x v="0"/>
    <n v="18"/>
  </r>
  <r>
    <x v="24"/>
    <x v="195"/>
    <x v="1"/>
    <x v="1"/>
    <s v="2-2_将来_急性期"/>
    <x v="0"/>
    <n v="114"/>
  </r>
  <r>
    <x v="24"/>
    <x v="195"/>
    <x v="1"/>
    <x v="2"/>
    <s v="2-3_将来_回復期"/>
    <x v="0"/>
    <n v="146"/>
  </r>
  <r>
    <x v="24"/>
    <x v="195"/>
    <x v="1"/>
    <x v="3"/>
    <s v="2-4_将来_慢性期"/>
    <x v="0"/>
    <n v="112"/>
  </r>
  <r>
    <x v="24"/>
    <x v="195"/>
    <x v="1"/>
    <x v="5"/>
    <s v="2-5_将来_合計"/>
    <x v="0"/>
    <n v="390"/>
  </r>
  <r>
    <x v="24"/>
    <x v="195"/>
    <x v="1"/>
    <x v="6"/>
    <s v="2-6_将来_在宅医療等"/>
    <x v="0"/>
    <n v="-578"/>
  </r>
  <r>
    <x v="24"/>
    <x v="195"/>
    <x v="1"/>
    <x v="7"/>
    <s v="2-7_将来_うち訪問診療分"/>
    <x v="0"/>
    <n v="-324"/>
  </r>
  <r>
    <x v="24"/>
    <x v="195"/>
    <x v="2"/>
    <x v="0"/>
    <s v="3-1_構想策定時一致率_高度急性期"/>
    <x v="1"/>
    <n v="0"/>
  </r>
  <r>
    <x v="24"/>
    <x v="195"/>
    <x v="2"/>
    <x v="1"/>
    <s v="3-2_構想策定時一致率_急性期"/>
    <x v="1"/>
    <n v="2.3333333333333335"/>
  </r>
  <r>
    <x v="24"/>
    <x v="195"/>
    <x v="2"/>
    <x v="2"/>
    <s v="3-3_構想策定時一致率_回復期"/>
    <x v="1"/>
    <n v="0.27397260273972601"/>
  </r>
  <r>
    <x v="24"/>
    <x v="195"/>
    <x v="2"/>
    <x v="3"/>
    <s v="3-4_構想策定時一致率_慢性期"/>
    <x v="1"/>
    <n v="0.8928571428571429"/>
  </r>
  <r>
    <x v="24"/>
    <x v="195"/>
    <x v="2"/>
    <x v="5"/>
    <s v="3-5_構想策定時一致率_合計"/>
    <x v="1"/>
    <n v="1.0410256410256411"/>
  </r>
  <r>
    <x v="24"/>
    <x v="195"/>
    <x v="3"/>
    <x v="0"/>
    <s v="4-1_R4年度病床機能報告_2022年時点_高度急性期"/>
    <x v="0"/>
    <n v="0"/>
  </r>
  <r>
    <x v="24"/>
    <x v="195"/>
    <x v="3"/>
    <x v="1"/>
    <s v="4-2_R4年度病床機能報告_2022年時点_急性期"/>
    <x v="0"/>
    <n v="224"/>
  </r>
  <r>
    <x v="24"/>
    <x v="195"/>
    <x v="3"/>
    <x v="2"/>
    <s v="4-3_R4年度病床機能報告_2022年時点_回復期"/>
    <x v="0"/>
    <n v="164"/>
  </r>
  <r>
    <x v="24"/>
    <x v="195"/>
    <x v="3"/>
    <x v="3"/>
    <s v="4-4_R4年度病床機能報告_2022年時点_慢性期"/>
    <x v="0"/>
    <n v="100"/>
  </r>
  <r>
    <x v="24"/>
    <x v="195"/>
    <x v="3"/>
    <x v="8"/>
    <s v="4-5_R4年度病床機能報告_2022年時点_休棟中（今後再開する予定）"/>
    <x v="0"/>
    <n v="0"/>
  </r>
  <r>
    <x v="24"/>
    <x v="195"/>
    <x v="3"/>
    <x v="9"/>
    <s v="4-6_R4年度病床機能報告_2022年時点_休棟中（今後廃止する予定）"/>
    <x v="0"/>
    <n v="0"/>
  </r>
  <r>
    <x v="24"/>
    <x v="195"/>
    <x v="3"/>
    <x v="10"/>
    <s v="4-7_R4年度病床機能報告_2022年時点_総計"/>
    <x v="0"/>
    <n v="488"/>
  </r>
  <r>
    <x v="24"/>
    <x v="195"/>
    <x v="4"/>
    <x v="0"/>
    <s v="5-1_R4年度現状一致率_高度急性期"/>
    <x v="1"/>
    <n v="0"/>
  </r>
  <r>
    <x v="24"/>
    <x v="195"/>
    <x v="4"/>
    <x v="1"/>
    <s v="5-2_R4年度現状一致率_急性期"/>
    <x v="1"/>
    <n v="1.9649122807017543"/>
  </r>
  <r>
    <x v="24"/>
    <x v="195"/>
    <x v="4"/>
    <x v="2"/>
    <s v="5-3_R4年度現状一致率_回復期"/>
    <x v="1"/>
    <n v="1.1232876712328768"/>
  </r>
  <r>
    <x v="24"/>
    <x v="195"/>
    <x v="4"/>
    <x v="3"/>
    <s v="5-4_R4年度現状一致率_慢性期"/>
    <x v="1"/>
    <n v="0.8928571428571429"/>
  </r>
  <r>
    <x v="24"/>
    <x v="195"/>
    <x v="4"/>
    <x v="5"/>
    <s v="5-5_R4年度現状一致率_合計"/>
    <x v="1"/>
    <n v="1.2512820512820513"/>
  </r>
  <r>
    <x v="24"/>
    <x v="195"/>
    <x v="5"/>
    <x v="0"/>
    <s v="6-1_R4年度病床機能報告_2025年時点_高度急性期"/>
    <x v="0"/>
    <n v="0"/>
  </r>
  <r>
    <x v="24"/>
    <x v="195"/>
    <x v="5"/>
    <x v="1"/>
    <s v="6-2_R4年度病床機能報告_2025年時点_急性期"/>
    <x v="0"/>
    <n v="224"/>
  </r>
  <r>
    <x v="24"/>
    <x v="195"/>
    <x v="5"/>
    <x v="2"/>
    <s v="6-3_R4年度病床機能報告_2025年時点_回復期"/>
    <x v="0"/>
    <n v="164"/>
  </r>
  <r>
    <x v="24"/>
    <x v="195"/>
    <x v="5"/>
    <x v="3"/>
    <s v="6-4_R4年度病床機能報告_2025年時点_慢性期"/>
    <x v="0"/>
    <n v="100"/>
  </r>
  <r>
    <x v="24"/>
    <x v="195"/>
    <x v="5"/>
    <x v="11"/>
    <s v="6-5_R4年度病床機能報告_2025年時点_介護保険施設等へ移行予定"/>
    <x v="0"/>
    <n v="0"/>
  </r>
  <r>
    <x v="24"/>
    <x v="195"/>
    <x v="5"/>
    <x v="12"/>
    <s v="6-6_R4年度病床機能報告_2025年時点_休棟予定"/>
    <x v="0"/>
    <n v="0"/>
  </r>
  <r>
    <x v="24"/>
    <x v="195"/>
    <x v="5"/>
    <x v="13"/>
    <s v="6-7_R4年度病床機能報告_2025年時点_廃止予定"/>
    <x v="0"/>
    <n v="0"/>
  </r>
  <r>
    <x v="24"/>
    <x v="195"/>
    <x v="5"/>
    <x v="10"/>
    <s v="6-8_R4年度病床機能報告_2025年時点_総計"/>
    <x v="0"/>
    <n v="488"/>
  </r>
  <r>
    <x v="24"/>
    <x v="195"/>
    <x v="6"/>
    <x v="0"/>
    <s v="7-1_R4年度将来一致率_高度急性期"/>
    <x v="1"/>
    <n v="0"/>
  </r>
  <r>
    <x v="24"/>
    <x v="195"/>
    <x v="6"/>
    <x v="1"/>
    <s v="7-2_R4年度将来一致率_急性期"/>
    <x v="1"/>
    <n v="1.9649122807017543"/>
  </r>
  <r>
    <x v="24"/>
    <x v="195"/>
    <x v="6"/>
    <x v="2"/>
    <s v="7-3_R4年度将来一致率_回復期"/>
    <x v="1"/>
    <n v="1.1232876712328768"/>
  </r>
  <r>
    <x v="24"/>
    <x v="195"/>
    <x v="6"/>
    <x v="3"/>
    <s v="7-4_R4年度将来一致率_慢性期"/>
    <x v="1"/>
    <n v="0.8928571428571429"/>
  </r>
  <r>
    <x v="24"/>
    <x v="195"/>
    <x v="6"/>
    <x v="5"/>
    <s v="7-5_R4年度将来一致率_合計"/>
    <x v="1"/>
    <n v="1.2512820512820513"/>
  </r>
  <r>
    <x v="25"/>
    <x v="196"/>
    <x v="0"/>
    <x v="0"/>
    <s v="1-1_現状ー構想策定時_高度急性期"/>
    <x v="0"/>
    <n v="16"/>
  </r>
  <r>
    <x v="25"/>
    <x v="196"/>
    <x v="0"/>
    <x v="1"/>
    <s v="1-2_現状ー構想策定時_急性期"/>
    <x v="0"/>
    <n v="832"/>
  </r>
  <r>
    <x v="25"/>
    <x v="196"/>
    <x v="0"/>
    <x v="2"/>
    <s v="1-3_現状ー構想策定時_回復期"/>
    <x v="0"/>
    <n v="96"/>
  </r>
  <r>
    <x v="25"/>
    <x v="196"/>
    <x v="0"/>
    <x v="3"/>
    <s v="1-4_現状ー構想策定時_慢性期"/>
    <x v="0"/>
    <n v="233"/>
  </r>
  <r>
    <x v="25"/>
    <x v="196"/>
    <x v="0"/>
    <x v="4"/>
    <s v="1-5_現状ー構想策定時_未報告"/>
    <x v="0"/>
    <n v="0"/>
  </r>
  <r>
    <x v="25"/>
    <x v="196"/>
    <x v="0"/>
    <x v="5"/>
    <s v="1-6_現状ー構想策定時_合計"/>
    <x v="0"/>
    <n v="1177"/>
  </r>
  <r>
    <x v="25"/>
    <x v="196"/>
    <x v="0"/>
    <x v="6"/>
    <s v="1-7_現状ー構想策定時_在宅医療等"/>
    <x v="0"/>
    <n v="1093"/>
  </r>
  <r>
    <x v="25"/>
    <x v="196"/>
    <x v="0"/>
    <x v="7"/>
    <s v="1-8_現状ー構想策定時_うち訪問診療分"/>
    <x v="0"/>
    <n v="0"/>
  </r>
  <r>
    <x v="25"/>
    <x v="196"/>
    <x v="1"/>
    <x v="0"/>
    <s v="2-1_将来_高度急性期"/>
    <x v="0"/>
    <n v="71"/>
  </r>
  <r>
    <x v="25"/>
    <x v="196"/>
    <x v="1"/>
    <x v="1"/>
    <s v="2-2_将来_急性期"/>
    <x v="0"/>
    <n v="263"/>
  </r>
  <r>
    <x v="25"/>
    <x v="196"/>
    <x v="1"/>
    <x v="2"/>
    <s v="2-3_将来_回復期"/>
    <x v="0"/>
    <n v="352"/>
  </r>
  <r>
    <x v="25"/>
    <x v="196"/>
    <x v="1"/>
    <x v="3"/>
    <s v="2-4_将来_慢性期"/>
    <x v="0"/>
    <n v="184"/>
  </r>
  <r>
    <x v="25"/>
    <x v="196"/>
    <x v="1"/>
    <x v="5"/>
    <s v="2-5_将来_合計"/>
    <x v="0"/>
    <n v="870"/>
  </r>
  <r>
    <x v="25"/>
    <x v="196"/>
    <x v="1"/>
    <x v="6"/>
    <s v="2-6_将来_在宅医療等"/>
    <x v="0"/>
    <n v="-1553"/>
  </r>
  <r>
    <x v="25"/>
    <x v="196"/>
    <x v="1"/>
    <x v="7"/>
    <s v="2-7_将来_うち訪問診療分"/>
    <x v="0"/>
    <n v="0"/>
  </r>
  <r>
    <x v="25"/>
    <x v="196"/>
    <x v="2"/>
    <x v="0"/>
    <s v="3-1_構想策定時一致率_高度急性期"/>
    <x v="1"/>
    <n v="0.22535211267605634"/>
  </r>
  <r>
    <x v="25"/>
    <x v="196"/>
    <x v="2"/>
    <x v="1"/>
    <s v="3-2_構想策定時一致率_急性期"/>
    <x v="1"/>
    <n v="3.1634980988593155"/>
  </r>
  <r>
    <x v="25"/>
    <x v="196"/>
    <x v="2"/>
    <x v="2"/>
    <s v="3-3_構想策定時一致率_回復期"/>
    <x v="1"/>
    <n v="0.27272727272727271"/>
  </r>
  <r>
    <x v="25"/>
    <x v="196"/>
    <x v="2"/>
    <x v="3"/>
    <s v="3-4_構想策定時一致率_慢性期"/>
    <x v="1"/>
    <n v="1.2663043478260869"/>
  </r>
  <r>
    <x v="25"/>
    <x v="196"/>
    <x v="2"/>
    <x v="5"/>
    <s v="3-5_構想策定時一致率_合計"/>
    <x v="1"/>
    <n v="1.3528735632183908"/>
  </r>
  <r>
    <x v="25"/>
    <x v="196"/>
    <x v="3"/>
    <x v="0"/>
    <s v="4-1_R4年度病床機能報告_2022年時点_高度急性期"/>
    <x v="0"/>
    <n v="16"/>
  </r>
  <r>
    <x v="25"/>
    <x v="196"/>
    <x v="3"/>
    <x v="1"/>
    <s v="4-2_R4年度病床機能報告_2022年時点_急性期"/>
    <x v="0"/>
    <n v="742"/>
  </r>
  <r>
    <x v="25"/>
    <x v="196"/>
    <x v="3"/>
    <x v="2"/>
    <s v="4-3_R4年度病床機能報告_2022年時点_回復期"/>
    <x v="0"/>
    <n v="196"/>
  </r>
  <r>
    <x v="25"/>
    <x v="196"/>
    <x v="3"/>
    <x v="3"/>
    <s v="4-4_R4年度病床機能報告_2022年時点_慢性期"/>
    <x v="0"/>
    <n v="185"/>
  </r>
  <r>
    <x v="25"/>
    <x v="196"/>
    <x v="3"/>
    <x v="8"/>
    <s v="4-5_R4年度病床機能報告_2022年時点_休棟中（今後再開する予定）"/>
    <x v="0"/>
    <n v="0"/>
  </r>
  <r>
    <x v="25"/>
    <x v="196"/>
    <x v="3"/>
    <x v="9"/>
    <s v="4-6_R4年度病床機能報告_2022年時点_休棟中（今後廃止する予定）"/>
    <x v="0"/>
    <n v="0"/>
  </r>
  <r>
    <x v="25"/>
    <x v="196"/>
    <x v="3"/>
    <x v="10"/>
    <s v="4-7_R4年度病床機能報告_2022年時点_総計"/>
    <x v="0"/>
    <n v="1139"/>
  </r>
  <r>
    <x v="25"/>
    <x v="196"/>
    <x v="4"/>
    <x v="0"/>
    <s v="5-1_R4年度現状一致率_高度急性期"/>
    <x v="1"/>
    <n v="0.22535211267605634"/>
  </r>
  <r>
    <x v="25"/>
    <x v="196"/>
    <x v="4"/>
    <x v="1"/>
    <s v="5-2_R4年度現状一致率_急性期"/>
    <x v="1"/>
    <n v="2.8212927756653992"/>
  </r>
  <r>
    <x v="25"/>
    <x v="196"/>
    <x v="4"/>
    <x v="2"/>
    <s v="5-3_R4年度現状一致率_回復期"/>
    <x v="1"/>
    <n v="0.55681818181818177"/>
  </r>
  <r>
    <x v="25"/>
    <x v="196"/>
    <x v="4"/>
    <x v="3"/>
    <s v="5-4_R4年度現状一致率_慢性期"/>
    <x v="1"/>
    <n v="1.0054347826086956"/>
  </r>
  <r>
    <x v="25"/>
    <x v="196"/>
    <x v="4"/>
    <x v="5"/>
    <s v="5-5_R4年度現状一致率_合計"/>
    <x v="1"/>
    <n v="1.3091954022988506"/>
  </r>
  <r>
    <x v="25"/>
    <x v="196"/>
    <x v="5"/>
    <x v="0"/>
    <s v="6-1_R4年度病床機能報告_2025年時点_高度急性期"/>
    <x v="0"/>
    <n v="16"/>
  </r>
  <r>
    <x v="25"/>
    <x v="196"/>
    <x v="5"/>
    <x v="1"/>
    <s v="6-2_R4年度病床機能報告_2025年時点_急性期"/>
    <x v="0"/>
    <n v="742"/>
  </r>
  <r>
    <x v="25"/>
    <x v="196"/>
    <x v="5"/>
    <x v="2"/>
    <s v="6-3_R4年度病床機能報告_2025年時点_回復期"/>
    <x v="0"/>
    <n v="196"/>
  </r>
  <r>
    <x v="25"/>
    <x v="196"/>
    <x v="5"/>
    <x v="3"/>
    <s v="6-4_R4年度病床機能報告_2025年時点_慢性期"/>
    <x v="0"/>
    <n v="185"/>
  </r>
  <r>
    <x v="25"/>
    <x v="196"/>
    <x v="5"/>
    <x v="11"/>
    <s v="6-5_R4年度病床機能報告_2025年時点_介護保険施設等へ移行予定"/>
    <x v="0"/>
    <n v="0"/>
  </r>
  <r>
    <x v="25"/>
    <x v="196"/>
    <x v="5"/>
    <x v="12"/>
    <s v="6-6_R4年度病床機能報告_2025年時点_休棟予定"/>
    <x v="0"/>
    <n v="0"/>
  </r>
  <r>
    <x v="25"/>
    <x v="196"/>
    <x v="5"/>
    <x v="13"/>
    <s v="6-7_R4年度病床機能報告_2025年時点_廃止予定"/>
    <x v="0"/>
    <n v="0"/>
  </r>
  <r>
    <x v="25"/>
    <x v="196"/>
    <x v="5"/>
    <x v="10"/>
    <s v="6-8_R4年度病床機能報告_2025年時点_総計"/>
    <x v="0"/>
    <n v="1139"/>
  </r>
  <r>
    <x v="25"/>
    <x v="196"/>
    <x v="6"/>
    <x v="0"/>
    <s v="7-1_R4年度将来一致率_高度急性期"/>
    <x v="1"/>
    <n v="0.22535211267605634"/>
  </r>
  <r>
    <x v="25"/>
    <x v="196"/>
    <x v="6"/>
    <x v="1"/>
    <s v="7-2_R4年度将来一致率_急性期"/>
    <x v="1"/>
    <n v="2.8212927756653992"/>
  </r>
  <r>
    <x v="25"/>
    <x v="196"/>
    <x v="6"/>
    <x v="2"/>
    <s v="7-3_R4年度将来一致率_回復期"/>
    <x v="1"/>
    <n v="0.55681818181818177"/>
  </r>
  <r>
    <x v="25"/>
    <x v="196"/>
    <x v="6"/>
    <x v="3"/>
    <s v="7-4_R4年度将来一致率_慢性期"/>
    <x v="1"/>
    <n v="1.0054347826086956"/>
  </r>
  <r>
    <x v="25"/>
    <x v="196"/>
    <x v="6"/>
    <x v="5"/>
    <s v="7-5_R4年度将来一致率_合計"/>
    <x v="1"/>
    <n v="1.3091954022988506"/>
  </r>
  <r>
    <x v="25"/>
    <x v="197"/>
    <x v="0"/>
    <x v="0"/>
    <s v="1-1_現状ー構想策定時_高度急性期"/>
    <x v="0"/>
    <n v="94"/>
  </r>
  <r>
    <x v="25"/>
    <x v="197"/>
    <x v="0"/>
    <x v="1"/>
    <s v="1-2_現状ー構想策定時_急性期"/>
    <x v="0"/>
    <n v="1324"/>
  </r>
  <r>
    <x v="25"/>
    <x v="197"/>
    <x v="0"/>
    <x v="2"/>
    <s v="1-3_現状ー構想策定時_回復期"/>
    <x v="0"/>
    <n v="234"/>
  </r>
  <r>
    <x v="25"/>
    <x v="197"/>
    <x v="0"/>
    <x v="3"/>
    <s v="1-4_現状ー構想策定時_慢性期"/>
    <x v="0"/>
    <n v="487"/>
  </r>
  <r>
    <x v="25"/>
    <x v="197"/>
    <x v="0"/>
    <x v="4"/>
    <s v="1-5_現状ー構想策定時_未報告"/>
    <x v="0"/>
    <n v="0"/>
  </r>
  <r>
    <x v="25"/>
    <x v="197"/>
    <x v="0"/>
    <x v="5"/>
    <s v="1-6_現状ー構想策定時_合計"/>
    <x v="0"/>
    <n v="2139"/>
  </r>
  <r>
    <x v="25"/>
    <x v="197"/>
    <x v="0"/>
    <x v="6"/>
    <s v="1-7_現状ー構想策定時_在宅医療等"/>
    <x v="0"/>
    <n v="1944"/>
  </r>
  <r>
    <x v="25"/>
    <x v="197"/>
    <x v="0"/>
    <x v="7"/>
    <s v="1-8_現状ー構想策定時_うち訪問診療分"/>
    <x v="0"/>
    <n v="0"/>
  </r>
  <r>
    <x v="25"/>
    <x v="197"/>
    <x v="1"/>
    <x v="0"/>
    <s v="2-1_将来_高度急性期"/>
    <x v="0"/>
    <n v="184"/>
  </r>
  <r>
    <x v="25"/>
    <x v="197"/>
    <x v="1"/>
    <x v="1"/>
    <s v="2-2_将来_急性期"/>
    <x v="0"/>
    <n v="634"/>
  </r>
  <r>
    <x v="25"/>
    <x v="197"/>
    <x v="1"/>
    <x v="2"/>
    <s v="2-3_将来_回復期"/>
    <x v="0"/>
    <n v="557"/>
  </r>
  <r>
    <x v="25"/>
    <x v="197"/>
    <x v="1"/>
    <x v="3"/>
    <s v="2-4_将来_慢性期"/>
    <x v="0"/>
    <n v="282"/>
  </r>
  <r>
    <x v="25"/>
    <x v="197"/>
    <x v="1"/>
    <x v="5"/>
    <s v="2-5_将来_合計"/>
    <x v="0"/>
    <n v="1657"/>
  </r>
  <r>
    <x v="25"/>
    <x v="197"/>
    <x v="1"/>
    <x v="6"/>
    <s v="2-6_将来_在宅医療等"/>
    <x v="0"/>
    <n v="-2546"/>
  </r>
  <r>
    <x v="25"/>
    <x v="197"/>
    <x v="1"/>
    <x v="7"/>
    <s v="2-7_将来_うち訪問診療分"/>
    <x v="0"/>
    <n v="0"/>
  </r>
  <r>
    <x v="25"/>
    <x v="197"/>
    <x v="2"/>
    <x v="0"/>
    <s v="3-1_構想策定時一致率_高度急性期"/>
    <x v="1"/>
    <n v="0.51086956521739135"/>
  </r>
  <r>
    <x v="25"/>
    <x v="197"/>
    <x v="2"/>
    <x v="1"/>
    <s v="3-2_構想策定時一致率_急性期"/>
    <x v="1"/>
    <n v="2.0883280757097791"/>
  </r>
  <r>
    <x v="25"/>
    <x v="197"/>
    <x v="2"/>
    <x v="2"/>
    <s v="3-3_構想策定時一致率_回復期"/>
    <x v="1"/>
    <n v="0.42010771992818674"/>
  </r>
  <r>
    <x v="25"/>
    <x v="197"/>
    <x v="2"/>
    <x v="3"/>
    <s v="3-4_構想策定時一致率_慢性期"/>
    <x v="1"/>
    <n v="1.7269503546099292"/>
  </r>
  <r>
    <x v="25"/>
    <x v="197"/>
    <x v="2"/>
    <x v="5"/>
    <s v="3-5_構想策定時一致率_合計"/>
    <x v="1"/>
    <n v="1.2908871454435726"/>
  </r>
  <r>
    <x v="25"/>
    <x v="197"/>
    <x v="3"/>
    <x v="0"/>
    <s v="4-1_R4年度病床機能報告_2022年時点_高度急性期"/>
    <x v="0"/>
    <n v="73"/>
  </r>
  <r>
    <x v="25"/>
    <x v="197"/>
    <x v="3"/>
    <x v="1"/>
    <s v="4-2_R4年度病床機能報告_2022年時点_急性期"/>
    <x v="0"/>
    <n v="917"/>
  </r>
  <r>
    <x v="25"/>
    <x v="197"/>
    <x v="3"/>
    <x v="2"/>
    <s v="4-3_R4年度病床機能報告_2022年時点_回復期"/>
    <x v="0"/>
    <n v="616"/>
  </r>
  <r>
    <x v="25"/>
    <x v="197"/>
    <x v="3"/>
    <x v="3"/>
    <s v="4-4_R4年度病床機能報告_2022年時点_慢性期"/>
    <x v="0"/>
    <n v="390"/>
  </r>
  <r>
    <x v="25"/>
    <x v="197"/>
    <x v="3"/>
    <x v="8"/>
    <s v="4-5_R4年度病床機能報告_2022年時点_休棟中（今後再開する予定）"/>
    <x v="0"/>
    <n v="105"/>
  </r>
  <r>
    <x v="25"/>
    <x v="197"/>
    <x v="3"/>
    <x v="9"/>
    <s v="4-6_R4年度病床機能報告_2022年時点_休棟中（今後廃止する予定）"/>
    <x v="0"/>
    <n v="0"/>
  </r>
  <r>
    <x v="25"/>
    <x v="197"/>
    <x v="3"/>
    <x v="10"/>
    <s v="4-7_R4年度病床機能報告_2022年時点_総計"/>
    <x v="0"/>
    <n v="2101"/>
  </r>
  <r>
    <x v="25"/>
    <x v="197"/>
    <x v="4"/>
    <x v="0"/>
    <s v="5-1_R4年度現状一致率_高度急性期"/>
    <x v="1"/>
    <n v="0.39673913043478259"/>
  </r>
  <r>
    <x v="25"/>
    <x v="197"/>
    <x v="4"/>
    <x v="1"/>
    <s v="5-2_R4年度現状一致率_急性期"/>
    <x v="1"/>
    <n v="1.446372239747634"/>
  </r>
  <r>
    <x v="25"/>
    <x v="197"/>
    <x v="4"/>
    <x v="2"/>
    <s v="5-3_R4年度現状一致率_回復期"/>
    <x v="1"/>
    <n v="1.1059245960502693"/>
  </r>
  <r>
    <x v="25"/>
    <x v="197"/>
    <x v="4"/>
    <x v="3"/>
    <s v="5-4_R4年度現状一致率_慢性期"/>
    <x v="1"/>
    <n v="1.3829787234042554"/>
  </r>
  <r>
    <x v="25"/>
    <x v="197"/>
    <x v="4"/>
    <x v="5"/>
    <s v="5-5_R4年度現状一致率_合計"/>
    <x v="1"/>
    <n v="1.267954133977067"/>
  </r>
  <r>
    <x v="25"/>
    <x v="197"/>
    <x v="5"/>
    <x v="0"/>
    <s v="6-1_R4年度病床機能報告_2025年時点_高度急性期"/>
    <x v="0"/>
    <n v="73"/>
  </r>
  <r>
    <x v="25"/>
    <x v="197"/>
    <x v="5"/>
    <x v="1"/>
    <s v="6-2_R4年度病床機能報告_2025年時点_急性期"/>
    <x v="0"/>
    <n v="1005"/>
  </r>
  <r>
    <x v="25"/>
    <x v="197"/>
    <x v="5"/>
    <x v="2"/>
    <s v="6-3_R4年度病床機能報告_2025年時点_回復期"/>
    <x v="0"/>
    <n v="528"/>
  </r>
  <r>
    <x v="25"/>
    <x v="197"/>
    <x v="5"/>
    <x v="3"/>
    <s v="6-4_R4年度病床機能報告_2025年時点_慢性期"/>
    <x v="0"/>
    <n v="390"/>
  </r>
  <r>
    <x v="25"/>
    <x v="197"/>
    <x v="5"/>
    <x v="11"/>
    <s v="6-5_R4年度病床機能報告_2025年時点_介護保険施設等へ移行予定"/>
    <x v="0"/>
    <n v="0"/>
  </r>
  <r>
    <x v="25"/>
    <x v="197"/>
    <x v="5"/>
    <x v="12"/>
    <s v="6-6_R4年度病床機能報告_2025年時点_休棟予定"/>
    <x v="0"/>
    <n v="105"/>
  </r>
  <r>
    <x v="25"/>
    <x v="197"/>
    <x v="5"/>
    <x v="13"/>
    <s v="6-7_R4年度病床機能報告_2025年時点_廃止予定"/>
    <x v="0"/>
    <n v="0"/>
  </r>
  <r>
    <x v="25"/>
    <x v="197"/>
    <x v="5"/>
    <x v="10"/>
    <s v="6-8_R4年度病床機能報告_2025年時点_総計"/>
    <x v="0"/>
    <n v="2101"/>
  </r>
  <r>
    <x v="25"/>
    <x v="197"/>
    <x v="6"/>
    <x v="0"/>
    <s v="7-1_R4年度将来一致率_高度急性期"/>
    <x v="1"/>
    <n v="0.39673913043478259"/>
  </r>
  <r>
    <x v="25"/>
    <x v="197"/>
    <x v="6"/>
    <x v="1"/>
    <s v="7-2_R4年度将来一致率_急性期"/>
    <x v="1"/>
    <n v="1.585173501577287"/>
  </r>
  <r>
    <x v="25"/>
    <x v="197"/>
    <x v="6"/>
    <x v="2"/>
    <s v="7-3_R4年度将来一致率_回復期"/>
    <x v="1"/>
    <n v="0.94793536804308798"/>
  </r>
  <r>
    <x v="25"/>
    <x v="197"/>
    <x v="6"/>
    <x v="3"/>
    <s v="7-4_R4年度将来一致率_慢性期"/>
    <x v="1"/>
    <n v="1.3829787234042554"/>
  </r>
  <r>
    <x v="25"/>
    <x v="197"/>
    <x v="6"/>
    <x v="5"/>
    <s v="7-5_R4年度将来一致率_合計"/>
    <x v="1"/>
    <n v="1.267954133977067"/>
  </r>
  <r>
    <x v="25"/>
    <x v="198"/>
    <x v="0"/>
    <x v="0"/>
    <s v="1-1_現状ー構想策定時_高度急性期"/>
    <x v="0"/>
    <n v="0"/>
  </r>
  <r>
    <x v="25"/>
    <x v="198"/>
    <x v="0"/>
    <x v="1"/>
    <s v="1-2_現状ー構想策定時_急性期"/>
    <x v="0"/>
    <n v="810"/>
  </r>
  <r>
    <x v="25"/>
    <x v="198"/>
    <x v="0"/>
    <x v="2"/>
    <s v="1-3_現状ー構想策定時_回復期"/>
    <x v="0"/>
    <n v="0"/>
  </r>
  <r>
    <x v="25"/>
    <x v="198"/>
    <x v="0"/>
    <x v="3"/>
    <s v="1-4_現状ー構想策定時_慢性期"/>
    <x v="0"/>
    <n v="567"/>
  </r>
  <r>
    <x v="25"/>
    <x v="198"/>
    <x v="0"/>
    <x v="4"/>
    <s v="1-5_現状ー構想策定時_未報告"/>
    <x v="0"/>
    <n v="0"/>
  </r>
  <r>
    <x v="25"/>
    <x v="198"/>
    <x v="0"/>
    <x v="5"/>
    <s v="1-6_現状ー構想策定時_合計"/>
    <x v="0"/>
    <n v="1377"/>
  </r>
  <r>
    <x v="25"/>
    <x v="198"/>
    <x v="0"/>
    <x v="6"/>
    <s v="1-7_現状ー構想策定時_在宅医療等"/>
    <x v="0"/>
    <n v="942"/>
  </r>
  <r>
    <x v="25"/>
    <x v="198"/>
    <x v="0"/>
    <x v="7"/>
    <s v="1-8_現状ー構想策定時_うち訪問診療分"/>
    <x v="0"/>
    <n v="0"/>
  </r>
  <r>
    <x v="25"/>
    <x v="198"/>
    <x v="1"/>
    <x v="0"/>
    <s v="2-1_将来_高度急性期"/>
    <x v="0"/>
    <n v="80"/>
  </r>
  <r>
    <x v="25"/>
    <x v="198"/>
    <x v="1"/>
    <x v="1"/>
    <s v="2-2_将来_急性期"/>
    <x v="0"/>
    <n v="360"/>
  </r>
  <r>
    <x v="25"/>
    <x v="198"/>
    <x v="1"/>
    <x v="2"/>
    <s v="2-3_将来_回復期"/>
    <x v="0"/>
    <n v="278"/>
  </r>
  <r>
    <x v="25"/>
    <x v="198"/>
    <x v="1"/>
    <x v="3"/>
    <s v="2-4_将来_慢性期"/>
    <x v="0"/>
    <n v="516"/>
  </r>
  <r>
    <x v="25"/>
    <x v="198"/>
    <x v="1"/>
    <x v="5"/>
    <s v="2-5_将来_合計"/>
    <x v="0"/>
    <n v="1234"/>
  </r>
  <r>
    <x v="25"/>
    <x v="198"/>
    <x v="1"/>
    <x v="6"/>
    <s v="2-6_将来_在宅医療等"/>
    <x v="0"/>
    <n v="-1465"/>
  </r>
  <r>
    <x v="25"/>
    <x v="198"/>
    <x v="1"/>
    <x v="7"/>
    <s v="2-7_将来_うち訪問診療分"/>
    <x v="0"/>
    <n v="0"/>
  </r>
  <r>
    <x v="25"/>
    <x v="198"/>
    <x v="2"/>
    <x v="0"/>
    <s v="3-1_構想策定時一致率_高度急性期"/>
    <x v="1"/>
    <n v="0"/>
  </r>
  <r>
    <x v="25"/>
    <x v="198"/>
    <x v="2"/>
    <x v="1"/>
    <s v="3-2_構想策定時一致率_急性期"/>
    <x v="1"/>
    <n v="2.25"/>
  </r>
  <r>
    <x v="25"/>
    <x v="198"/>
    <x v="2"/>
    <x v="2"/>
    <s v="3-3_構想策定時一致率_回復期"/>
    <x v="1"/>
    <n v="0"/>
  </r>
  <r>
    <x v="25"/>
    <x v="198"/>
    <x v="2"/>
    <x v="3"/>
    <s v="3-4_構想策定時一致率_慢性期"/>
    <x v="1"/>
    <n v="1.0988372093023255"/>
  </r>
  <r>
    <x v="25"/>
    <x v="198"/>
    <x v="2"/>
    <x v="5"/>
    <s v="3-5_構想策定時一致率_合計"/>
    <x v="1"/>
    <n v="1.1158833063209077"/>
  </r>
  <r>
    <x v="25"/>
    <x v="198"/>
    <x v="3"/>
    <x v="0"/>
    <s v="4-1_R4年度病床機能報告_2022年時点_高度急性期"/>
    <x v="0"/>
    <n v="46"/>
  </r>
  <r>
    <x v="25"/>
    <x v="198"/>
    <x v="3"/>
    <x v="1"/>
    <s v="4-2_R4年度病床機能報告_2022年時点_急性期"/>
    <x v="0"/>
    <n v="574"/>
  </r>
  <r>
    <x v="25"/>
    <x v="198"/>
    <x v="3"/>
    <x v="2"/>
    <s v="4-3_R4年度病床機能報告_2022年時点_回復期"/>
    <x v="0"/>
    <n v="103"/>
  </r>
  <r>
    <x v="25"/>
    <x v="198"/>
    <x v="3"/>
    <x v="3"/>
    <s v="4-4_R4年度病床機能報告_2022年時点_慢性期"/>
    <x v="0"/>
    <n v="518"/>
  </r>
  <r>
    <x v="25"/>
    <x v="198"/>
    <x v="3"/>
    <x v="8"/>
    <s v="4-5_R4年度病床機能報告_2022年時点_休棟中（今後再開する予定）"/>
    <x v="0"/>
    <n v="52"/>
  </r>
  <r>
    <x v="25"/>
    <x v="198"/>
    <x v="3"/>
    <x v="9"/>
    <s v="4-6_R4年度病床機能報告_2022年時点_休棟中（今後廃止する予定）"/>
    <x v="0"/>
    <n v="0"/>
  </r>
  <r>
    <x v="25"/>
    <x v="198"/>
    <x v="3"/>
    <x v="10"/>
    <s v="4-7_R4年度病床機能報告_2022年時点_総計"/>
    <x v="0"/>
    <n v="1293"/>
  </r>
  <r>
    <x v="25"/>
    <x v="198"/>
    <x v="4"/>
    <x v="0"/>
    <s v="5-1_R4年度現状一致率_高度急性期"/>
    <x v="1"/>
    <n v="0.57499999999999996"/>
  </r>
  <r>
    <x v="25"/>
    <x v="198"/>
    <x v="4"/>
    <x v="1"/>
    <s v="5-2_R4年度現状一致率_急性期"/>
    <x v="1"/>
    <n v="1.5944444444444446"/>
  </r>
  <r>
    <x v="25"/>
    <x v="198"/>
    <x v="4"/>
    <x v="2"/>
    <s v="5-3_R4年度現状一致率_回復期"/>
    <x v="1"/>
    <n v="0.37050359712230213"/>
  </r>
  <r>
    <x v="25"/>
    <x v="198"/>
    <x v="4"/>
    <x v="3"/>
    <s v="5-4_R4年度現状一致率_慢性期"/>
    <x v="1"/>
    <n v="1.0038759689922481"/>
  </r>
  <r>
    <x v="25"/>
    <x v="198"/>
    <x v="4"/>
    <x v="5"/>
    <s v="5-5_R4年度現状一致率_合計"/>
    <x v="1"/>
    <n v="1.0478119935170178"/>
  </r>
  <r>
    <x v="25"/>
    <x v="198"/>
    <x v="5"/>
    <x v="0"/>
    <s v="6-1_R4年度病床機能報告_2025年時点_高度急性期"/>
    <x v="0"/>
    <n v="46"/>
  </r>
  <r>
    <x v="25"/>
    <x v="198"/>
    <x v="5"/>
    <x v="1"/>
    <s v="6-2_R4年度病床機能報告_2025年時点_急性期"/>
    <x v="0"/>
    <n v="579"/>
  </r>
  <r>
    <x v="25"/>
    <x v="198"/>
    <x v="5"/>
    <x v="2"/>
    <s v="6-3_R4年度病床機能報告_2025年時点_回復期"/>
    <x v="0"/>
    <n v="150"/>
  </r>
  <r>
    <x v="25"/>
    <x v="198"/>
    <x v="5"/>
    <x v="3"/>
    <s v="6-4_R4年度病床機能報告_2025年時点_慢性期"/>
    <x v="0"/>
    <n v="518"/>
  </r>
  <r>
    <x v="25"/>
    <x v="198"/>
    <x v="5"/>
    <x v="11"/>
    <s v="6-5_R4年度病床機能報告_2025年時点_介護保険施設等へ移行予定"/>
    <x v="0"/>
    <n v="0"/>
  </r>
  <r>
    <x v="25"/>
    <x v="198"/>
    <x v="5"/>
    <x v="12"/>
    <s v="6-6_R4年度病床機能報告_2025年時点_休棟予定"/>
    <x v="0"/>
    <n v="0"/>
  </r>
  <r>
    <x v="25"/>
    <x v="198"/>
    <x v="5"/>
    <x v="13"/>
    <s v="6-7_R4年度病床機能報告_2025年時点_廃止予定"/>
    <x v="0"/>
    <n v="0"/>
  </r>
  <r>
    <x v="25"/>
    <x v="198"/>
    <x v="5"/>
    <x v="10"/>
    <s v="6-8_R4年度病床機能報告_2025年時点_総計"/>
    <x v="0"/>
    <n v="1293"/>
  </r>
  <r>
    <x v="25"/>
    <x v="198"/>
    <x v="6"/>
    <x v="0"/>
    <s v="7-1_R4年度将来一致率_高度急性期"/>
    <x v="1"/>
    <n v="0.57499999999999996"/>
  </r>
  <r>
    <x v="25"/>
    <x v="198"/>
    <x v="6"/>
    <x v="1"/>
    <s v="7-2_R4年度将来一致率_急性期"/>
    <x v="1"/>
    <n v="1.6083333333333334"/>
  </r>
  <r>
    <x v="25"/>
    <x v="198"/>
    <x v="6"/>
    <x v="2"/>
    <s v="7-3_R4年度将来一致率_回復期"/>
    <x v="1"/>
    <n v="0.53956834532374098"/>
  </r>
  <r>
    <x v="25"/>
    <x v="198"/>
    <x v="6"/>
    <x v="3"/>
    <s v="7-4_R4年度将来一致率_慢性期"/>
    <x v="1"/>
    <n v="1.0038759689922481"/>
  </r>
  <r>
    <x v="25"/>
    <x v="198"/>
    <x v="6"/>
    <x v="5"/>
    <s v="7-5_R4年度将来一致率_合計"/>
    <x v="1"/>
    <n v="1.0478119935170178"/>
  </r>
  <r>
    <x v="25"/>
    <x v="199"/>
    <x v="0"/>
    <x v="0"/>
    <s v="1-1_現状ー構想策定時_高度急性期"/>
    <x v="0"/>
    <n v="4634"/>
  </r>
  <r>
    <x v="25"/>
    <x v="199"/>
    <x v="0"/>
    <x v="1"/>
    <s v="1-2_現状ー構想策定時_急性期"/>
    <x v="0"/>
    <n v="7195"/>
  </r>
  <r>
    <x v="25"/>
    <x v="199"/>
    <x v="0"/>
    <x v="2"/>
    <s v="1-3_現状ー構想策定時_回復期"/>
    <x v="0"/>
    <n v="1494"/>
  </r>
  <r>
    <x v="25"/>
    <x v="199"/>
    <x v="0"/>
    <x v="3"/>
    <s v="1-4_現状ー構想策定時_慢性期"/>
    <x v="0"/>
    <n v="6496"/>
  </r>
  <r>
    <x v="25"/>
    <x v="199"/>
    <x v="0"/>
    <x v="4"/>
    <s v="1-5_現状ー構想策定時_未報告"/>
    <x v="0"/>
    <n v="0"/>
  </r>
  <r>
    <x v="25"/>
    <x v="199"/>
    <x v="0"/>
    <x v="5"/>
    <s v="1-6_現状ー構想策定時_合計"/>
    <x v="0"/>
    <n v="19819"/>
  </r>
  <r>
    <x v="25"/>
    <x v="199"/>
    <x v="0"/>
    <x v="6"/>
    <s v="1-7_現状ー構想策定時_在宅医療等"/>
    <x v="0"/>
    <n v="14113"/>
  </r>
  <r>
    <x v="25"/>
    <x v="199"/>
    <x v="0"/>
    <x v="7"/>
    <s v="1-8_現状ー構想策定時_うち訪問診療分"/>
    <x v="0"/>
    <n v="0"/>
  </r>
  <r>
    <x v="25"/>
    <x v="199"/>
    <x v="1"/>
    <x v="0"/>
    <s v="2-1_将来_高度急性期"/>
    <x v="0"/>
    <n v="2487"/>
  </r>
  <r>
    <x v="25"/>
    <x v="199"/>
    <x v="1"/>
    <x v="1"/>
    <s v="2-2_将来_急性期"/>
    <x v="0"/>
    <n v="6865"/>
  </r>
  <r>
    <x v="25"/>
    <x v="199"/>
    <x v="1"/>
    <x v="2"/>
    <s v="2-3_将来_回復期"/>
    <x v="0"/>
    <n v="6005"/>
  </r>
  <r>
    <x v="25"/>
    <x v="199"/>
    <x v="1"/>
    <x v="3"/>
    <s v="2-4_将来_慢性期"/>
    <x v="0"/>
    <n v="5926"/>
  </r>
  <r>
    <x v="25"/>
    <x v="199"/>
    <x v="1"/>
    <x v="5"/>
    <s v="2-5_将来_合計"/>
    <x v="0"/>
    <n v="21283"/>
  </r>
  <r>
    <x v="25"/>
    <x v="199"/>
    <x v="1"/>
    <x v="6"/>
    <s v="2-6_将来_在宅医療等"/>
    <x v="0"/>
    <n v="-27498"/>
  </r>
  <r>
    <x v="25"/>
    <x v="199"/>
    <x v="1"/>
    <x v="7"/>
    <s v="2-7_将来_うち訪問診療分"/>
    <x v="0"/>
    <n v="0"/>
  </r>
  <r>
    <x v="25"/>
    <x v="199"/>
    <x v="2"/>
    <x v="0"/>
    <s v="3-1_構想策定時一致率_高度急性期"/>
    <x v="1"/>
    <n v="1.8632891033373542"/>
  </r>
  <r>
    <x v="25"/>
    <x v="199"/>
    <x v="2"/>
    <x v="1"/>
    <s v="3-2_構想策定時一致率_急性期"/>
    <x v="1"/>
    <n v="1.0480699198834669"/>
  </r>
  <r>
    <x v="25"/>
    <x v="199"/>
    <x v="2"/>
    <x v="2"/>
    <s v="3-3_構想策定時一致率_回復期"/>
    <x v="1"/>
    <n v="0.24879267277268943"/>
  </r>
  <r>
    <x v="25"/>
    <x v="199"/>
    <x v="2"/>
    <x v="3"/>
    <s v="3-4_構想策定時一致率_慢性期"/>
    <x v="1"/>
    <n v="1.0961862976712791"/>
  </r>
  <r>
    <x v="25"/>
    <x v="199"/>
    <x v="2"/>
    <x v="5"/>
    <s v="3-5_構想策定時一致率_合計"/>
    <x v="1"/>
    <n v="0.93121270497580233"/>
  </r>
  <r>
    <x v="25"/>
    <x v="199"/>
    <x v="3"/>
    <x v="0"/>
    <s v="4-1_R4年度病床機能報告_2022年時点_高度急性期"/>
    <x v="0"/>
    <n v="3481"/>
  </r>
  <r>
    <x v="25"/>
    <x v="199"/>
    <x v="3"/>
    <x v="1"/>
    <s v="4-2_R4年度病床機能報告_2022年時点_急性期"/>
    <x v="0"/>
    <n v="6492"/>
  </r>
  <r>
    <x v="25"/>
    <x v="199"/>
    <x v="3"/>
    <x v="2"/>
    <s v="4-3_R4年度病床機能報告_2022年時点_回復期"/>
    <x v="0"/>
    <n v="2746"/>
  </r>
  <r>
    <x v="25"/>
    <x v="199"/>
    <x v="3"/>
    <x v="3"/>
    <s v="4-4_R4年度病床機能報告_2022年時点_慢性期"/>
    <x v="0"/>
    <n v="4019"/>
  </r>
  <r>
    <x v="25"/>
    <x v="199"/>
    <x v="3"/>
    <x v="8"/>
    <s v="4-5_R4年度病床機能報告_2022年時点_休棟中（今後再開する予定）"/>
    <x v="0"/>
    <n v="438"/>
  </r>
  <r>
    <x v="25"/>
    <x v="199"/>
    <x v="3"/>
    <x v="9"/>
    <s v="4-6_R4年度病床機能報告_2022年時点_休棟中（今後廃止する予定）"/>
    <x v="0"/>
    <n v="0"/>
  </r>
  <r>
    <x v="25"/>
    <x v="199"/>
    <x v="3"/>
    <x v="10"/>
    <s v="4-7_R4年度病床機能報告_2022年時点_総計"/>
    <x v="0"/>
    <n v="17176"/>
  </r>
  <r>
    <x v="25"/>
    <x v="199"/>
    <x v="4"/>
    <x v="0"/>
    <s v="5-1_R4年度現状一致率_高度急性期"/>
    <x v="1"/>
    <n v="1.3996783273019702"/>
  </r>
  <r>
    <x v="25"/>
    <x v="199"/>
    <x v="4"/>
    <x v="1"/>
    <s v="5-2_R4年度現状一致率_急性期"/>
    <x v="1"/>
    <n v="0.94566642388929356"/>
  </r>
  <r>
    <x v="25"/>
    <x v="199"/>
    <x v="4"/>
    <x v="2"/>
    <s v="5-3_R4年度現状一致率_回復期"/>
    <x v="1"/>
    <n v="0.45728559533721896"/>
  </r>
  <r>
    <x v="25"/>
    <x v="199"/>
    <x v="4"/>
    <x v="3"/>
    <s v="5-4_R4年度現状一致率_慢性期"/>
    <x v="1"/>
    <n v="0.67819777252784341"/>
  </r>
  <r>
    <x v="25"/>
    <x v="199"/>
    <x v="4"/>
    <x v="5"/>
    <s v="5-5_R4年度現状一致率_合計"/>
    <x v="1"/>
    <n v="0.80702908424564201"/>
  </r>
  <r>
    <x v="25"/>
    <x v="199"/>
    <x v="5"/>
    <x v="0"/>
    <s v="6-1_R4年度病床機能報告_2025年時点_高度急性期"/>
    <x v="0"/>
    <n v="3649"/>
  </r>
  <r>
    <x v="25"/>
    <x v="199"/>
    <x v="5"/>
    <x v="1"/>
    <s v="6-2_R4年度病床機能報告_2025年時点_急性期"/>
    <x v="0"/>
    <n v="6425"/>
  </r>
  <r>
    <x v="25"/>
    <x v="199"/>
    <x v="5"/>
    <x v="2"/>
    <s v="6-3_R4年度病床機能報告_2025年時点_回復期"/>
    <x v="0"/>
    <n v="2919"/>
  </r>
  <r>
    <x v="25"/>
    <x v="199"/>
    <x v="5"/>
    <x v="3"/>
    <s v="6-4_R4年度病床機能報告_2025年時点_慢性期"/>
    <x v="0"/>
    <n v="4022"/>
  </r>
  <r>
    <x v="25"/>
    <x v="199"/>
    <x v="5"/>
    <x v="11"/>
    <s v="6-5_R4年度病床機能報告_2025年時点_介護保険施設等へ移行予定"/>
    <x v="0"/>
    <n v="53"/>
  </r>
  <r>
    <x v="25"/>
    <x v="199"/>
    <x v="5"/>
    <x v="12"/>
    <s v="6-6_R4年度病床機能報告_2025年時点_休棟予定"/>
    <x v="0"/>
    <n v="108"/>
  </r>
  <r>
    <x v="25"/>
    <x v="199"/>
    <x v="5"/>
    <x v="13"/>
    <s v="6-7_R4年度病床機能報告_2025年時点_廃止予定"/>
    <x v="0"/>
    <n v="0"/>
  </r>
  <r>
    <x v="25"/>
    <x v="199"/>
    <x v="5"/>
    <x v="10"/>
    <s v="6-8_R4年度病床機能報告_2025年時点_総計"/>
    <x v="0"/>
    <n v="17176"/>
  </r>
  <r>
    <x v="25"/>
    <x v="199"/>
    <x v="6"/>
    <x v="0"/>
    <s v="7-1_R4年度将来一致率_高度急性期"/>
    <x v="1"/>
    <n v="1.4672295938882187"/>
  </r>
  <r>
    <x v="25"/>
    <x v="199"/>
    <x v="6"/>
    <x v="1"/>
    <s v="7-2_R4年度将来一致率_急性期"/>
    <x v="1"/>
    <n v="0.93590677348871087"/>
  </r>
  <r>
    <x v="25"/>
    <x v="199"/>
    <x v="6"/>
    <x v="2"/>
    <s v="7-3_R4年度将来一致率_回復期"/>
    <x v="1"/>
    <n v="0.4860949208992506"/>
  </r>
  <r>
    <x v="25"/>
    <x v="199"/>
    <x v="6"/>
    <x v="3"/>
    <s v="7-4_R4年度将来一致率_慢性期"/>
    <x v="1"/>
    <n v="0.67870401619979748"/>
  </r>
  <r>
    <x v="25"/>
    <x v="199"/>
    <x v="6"/>
    <x v="5"/>
    <s v="7-5_R4年度将来一致率_合計"/>
    <x v="1"/>
    <n v="0.80702908424564201"/>
  </r>
  <r>
    <x v="25"/>
    <x v="200"/>
    <x v="0"/>
    <x v="0"/>
    <s v="1-1_現状ー構想策定時_高度急性期"/>
    <x v="0"/>
    <n v="109"/>
  </r>
  <r>
    <x v="25"/>
    <x v="200"/>
    <x v="0"/>
    <x v="1"/>
    <s v="1-2_現状ー構想策定時_急性期"/>
    <x v="0"/>
    <n v="1855"/>
  </r>
  <r>
    <x v="25"/>
    <x v="200"/>
    <x v="0"/>
    <x v="2"/>
    <s v="1-3_現状ー構想策定時_回復期"/>
    <x v="0"/>
    <n v="531"/>
  </r>
  <r>
    <x v="25"/>
    <x v="200"/>
    <x v="0"/>
    <x v="3"/>
    <s v="1-4_現状ー構想策定時_慢性期"/>
    <x v="0"/>
    <n v="1407"/>
  </r>
  <r>
    <x v="25"/>
    <x v="200"/>
    <x v="0"/>
    <x v="4"/>
    <s v="1-5_現状ー構想策定時_未報告"/>
    <x v="0"/>
    <n v="0"/>
  </r>
  <r>
    <x v="25"/>
    <x v="200"/>
    <x v="0"/>
    <x v="5"/>
    <s v="1-6_現状ー構想策定時_合計"/>
    <x v="0"/>
    <n v="3902"/>
  </r>
  <r>
    <x v="25"/>
    <x v="200"/>
    <x v="0"/>
    <x v="6"/>
    <s v="1-7_現状ー構想策定時_在宅医療等"/>
    <x v="0"/>
    <n v="2872"/>
  </r>
  <r>
    <x v="25"/>
    <x v="200"/>
    <x v="0"/>
    <x v="7"/>
    <s v="1-8_現状ー構想策定時_うち訪問診療分"/>
    <x v="0"/>
    <n v="0"/>
  </r>
  <r>
    <x v="25"/>
    <x v="200"/>
    <x v="1"/>
    <x v="0"/>
    <s v="2-1_将来_高度急性期"/>
    <x v="0"/>
    <n v="309"/>
  </r>
  <r>
    <x v="25"/>
    <x v="200"/>
    <x v="1"/>
    <x v="1"/>
    <s v="2-2_将来_急性期"/>
    <x v="0"/>
    <n v="1200"/>
  </r>
  <r>
    <x v="25"/>
    <x v="200"/>
    <x v="1"/>
    <x v="2"/>
    <s v="2-3_将来_回復期"/>
    <x v="0"/>
    <n v="1191"/>
  </r>
  <r>
    <x v="25"/>
    <x v="200"/>
    <x v="1"/>
    <x v="3"/>
    <s v="2-4_将来_慢性期"/>
    <x v="0"/>
    <n v="1648"/>
  </r>
  <r>
    <x v="25"/>
    <x v="200"/>
    <x v="1"/>
    <x v="5"/>
    <s v="2-5_将来_合計"/>
    <x v="0"/>
    <n v="4348"/>
  </r>
  <r>
    <x v="25"/>
    <x v="200"/>
    <x v="1"/>
    <x v="6"/>
    <s v="2-6_将来_在宅医療等"/>
    <x v="0"/>
    <n v="-5551"/>
  </r>
  <r>
    <x v="25"/>
    <x v="200"/>
    <x v="1"/>
    <x v="7"/>
    <s v="2-7_将来_うち訪問診療分"/>
    <x v="0"/>
    <n v="0"/>
  </r>
  <r>
    <x v="25"/>
    <x v="200"/>
    <x v="2"/>
    <x v="0"/>
    <s v="3-1_構想策定時一致率_高度急性期"/>
    <x v="1"/>
    <n v="0.35275080906148865"/>
  </r>
  <r>
    <x v="25"/>
    <x v="200"/>
    <x v="2"/>
    <x v="1"/>
    <s v="3-2_構想策定時一致率_急性期"/>
    <x v="1"/>
    <n v="1.5458333333333334"/>
  </r>
  <r>
    <x v="25"/>
    <x v="200"/>
    <x v="2"/>
    <x v="2"/>
    <s v="3-3_構想策定時一致率_回復期"/>
    <x v="1"/>
    <n v="0.44584382871536526"/>
  </r>
  <r>
    <x v="25"/>
    <x v="200"/>
    <x v="2"/>
    <x v="3"/>
    <s v="3-4_構想策定時一致率_慢性期"/>
    <x v="1"/>
    <n v="0.85376213592233008"/>
  </r>
  <r>
    <x v="25"/>
    <x v="200"/>
    <x v="2"/>
    <x v="5"/>
    <s v="3-5_構想策定時一致率_合計"/>
    <x v="1"/>
    <n v="0.89742410303587861"/>
  </r>
  <r>
    <x v="25"/>
    <x v="200"/>
    <x v="3"/>
    <x v="0"/>
    <s v="4-1_R4年度病床機能報告_2022年時点_高度急性期"/>
    <x v="0"/>
    <n v="295"/>
  </r>
  <r>
    <x v="25"/>
    <x v="200"/>
    <x v="3"/>
    <x v="1"/>
    <s v="4-2_R4年度病床機能報告_2022年時点_急性期"/>
    <x v="0"/>
    <n v="1254"/>
  </r>
  <r>
    <x v="25"/>
    <x v="200"/>
    <x v="3"/>
    <x v="2"/>
    <s v="4-3_R4年度病床機能報告_2022年時点_回復期"/>
    <x v="0"/>
    <n v="787"/>
  </r>
  <r>
    <x v="25"/>
    <x v="200"/>
    <x v="3"/>
    <x v="3"/>
    <s v="4-4_R4年度病床機能報告_2022年時点_慢性期"/>
    <x v="0"/>
    <n v="1325"/>
  </r>
  <r>
    <x v="25"/>
    <x v="200"/>
    <x v="3"/>
    <x v="8"/>
    <s v="4-5_R4年度病床機能報告_2022年時点_休棟中（今後再開する予定）"/>
    <x v="0"/>
    <n v="116"/>
  </r>
  <r>
    <x v="25"/>
    <x v="200"/>
    <x v="3"/>
    <x v="9"/>
    <s v="4-6_R4年度病床機能報告_2022年時点_休棟中（今後廃止する予定）"/>
    <x v="0"/>
    <n v="0"/>
  </r>
  <r>
    <x v="25"/>
    <x v="200"/>
    <x v="3"/>
    <x v="10"/>
    <s v="4-7_R4年度病床機能報告_2022年時点_総計"/>
    <x v="0"/>
    <n v="3777"/>
  </r>
  <r>
    <x v="25"/>
    <x v="200"/>
    <x v="4"/>
    <x v="0"/>
    <s v="5-1_R4年度現状一致率_高度急性期"/>
    <x v="1"/>
    <n v="0.95469255663430419"/>
  </r>
  <r>
    <x v="25"/>
    <x v="200"/>
    <x v="4"/>
    <x v="1"/>
    <s v="5-2_R4年度現状一致率_急性期"/>
    <x v="1"/>
    <n v="1.0449999999999999"/>
  </r>
  <r>
    <x v="25"/>
    <x v="200"/>
    <x v="4"/>
    <x v="2"/>
    <s v="5-3_R4年度現状一致率_回復期"/>
    <x v="1"/>
    <n v="0.66078925272879929"/>
  </r>
  <r>
    <x v="25"/>
    <x v="200"/>
    <x v="4"/>
    <x v="3"/>
    <s v="5-4_R4年度現状一致率_慢性期"/>
    <x v="1"/>
    <n v="0.80400485436893199"/>
  </r>
  <r>
    <x v="25"/>
    <x v="200"/>
    <x v="4"/>
    <x v="5"/>
    <s v="5-5_R4年度現状一致率_合計"/>
    <x v="1"/>
    <n v="0.86867525298988035"/>
  </r>
  <r>
    <x v="25"/>
    <x v="200"/>
    <x v="5"/>
    <x v="0"/>
    <s v="6-1_R4年度病床機能報告_2025年時点_高度急性期"/>
    <x v="0"/>
    <n v="283"/>
  </r>
  <r>
    <x v="25"/>
    <x v="200"/>
    <x v="5"/>
    <x v="1"/>
    <s v="6-2_R4年度病床機能報告_2025年時点_急性期"/>
    <x v="0"/>
    <n v="1195"/>
  </r>
  <r>
    <x v="25"/>
    <x v="200"/>
    <x v="5"/>
    <x v="2"/>
    <s v="6-3_R4年度病床機能報告_2025年時点_回復期"/>
    <x v="0"/>
    <n v="818"/>
  </r>
  <r>
    <x v="25"/>
    <x v="200"/>
    <x v="5"/>
    <x v="3"/>
    <s v="6-4_R4年度病床機能報告_2025年時点_慢性期"/>
    <x v="0"/>
    <n v="1373"/>
  </r>
  <r>
    <x v="25"/>
    <x v="200"/>
    <x v="5"/>
    <x v="11"/>
    <s v="6-5_R4年度病床機能報告_2025年時点_介護保険施設等へ移行予定"/>
    <x v="0"/>
    <n v="0"/>
  </r>
  <r>
    <x v="25"/>
    <x v="200"/>
    <x v="5"/>
    <x v="12"/>
    <s v="6-6_R4年度病床機能報告_2025年時点_休棟予定"/>
    <x v="0"/>
    <n v="96"/>
  </r>
  <r>
    <x v="25"/>
    <x v="200"/>
    <x v="5"/>
    <x v="13"/>
    <s v="6-7_R4年度病床機能報告_2025年時点_廃止予定"/>
    <x v="0"/>
    <n v="12"/>
  </r>
  <r>
    <x v="25"/>
    <x v="200"/>
    <x v="5"/>
    <x v="10"/>
    <s v="6-8_R4年度病床機能報告_2025年時点_総計"/>
    <x v="0"/>
    <n v="3777"/>
  </r>
  <r>
    <x v="25"/>
    <x v="200"/>
    <x v="6"/>
    <x v="0"/>
    <s v="7-1_R4年度将来一致率_高度急性期"/>
    <x v="1"/>
    <n v="0.91585760517799353"/>
  </r>
  <r>
    <x v="25"/>
    <x v="200"/>
    <x v="6"/>
    <x v="1"/>
    <s v="7-2_R4年度将来一致率_急性期"/>
    <x v="1"/>
    <n v="0.99583333333333335"/>
  </r>
  <r>
    <x v="25"/>
    <x v="200"/>
    <x v="6"/>
    <x v="2"/>
    <s v="7-3_R4年度将来一致率_回復期"/>
    <x v="1"/>
    <n v="0.68681780016792615"/>
  </r>
  <r>
    <x v="25"/>
    <x v="200"/>
    <x v="6"/>
    <x v="3"/>
    <s v="7-4_R4年度将来一致率_慢性期"/>
    <x v="1"/>
    <n v="0.83313106796116509"/>
  </r>
  <r>
    <x v="25"/>
    <x v="200"/>
    <x v="6"/>
    <x v="5"/>
    <s v="7-5_R4年度将来一致率_合計"/>
    <x v="1"/>
    <n v="0.86867525298988035"/>
  </r>
  <r>
    <x v="25"/>
    <x v="201"/>
    <x v="0"/>
    <x v="0"/>
    <s v="1-1_現状ー構想策定時_高度急性期"/>
    <x v="0"/>
    <n v="0"/>
  </r>
  <r>
    <x v="25"/>
    <x v="201"/>
    <x v="0"/>
    <x v="1"/>
    <s v="1-2_現状ー構想策定時_急性期"/>
    <x v="0"/>
    <n v="370"/>
  </r>
  <r>
    <x v="25"/>
    <x v="201"/>
    <x v="0"/>
    <x v="2"/>
    <s v="1-3_現状ー構想策定時_回復期"/>
    <x v="0"/>
    <n v="107"/>
  </r>
  <r>
    <x v="25"/>
    <x v="201"/>
    <x v="0"/>
    <x v="3"/>
    <s v="1-4_現状ー構想策定時_慢性期"/>
    <x v="0"/>
    <n v="115"/>
  </r>
  <r>
    <x v="25"/>
    <x v="201"/>
    <x v="0"/>
    <x v="4"/>
    <s v="1-5_現状ー構想策定時_未報告"/>
    <x v="0"/>
    <n v="0"/>
  </r>
  <r>
    <x v="25"/>
    <x v="201"/>
    <x v="0"/>
    <x v="5"/>
    <s v="1-6_現状ー構想策定時_合計"/>
    <x v="0"/>
    <n v="592"/>
  </r>
  <r>
    <x v="25"/>
    <x v="201"/>
    <x v="0"/>
    <x v="6"/>
    <s v="1-7_現状ー構想策定時_在宅医療等"/>
    <x v="0"/>
    <n v="820"/>
  </r>
  <r>
    <x v="25"/>
    <x v="201"/>
    <x v="0"/>
    <x v="7"/>
    <s v="1-8_現状ー構想策定時_うち訪問診療分"/>
    <x v="0"/>
    <n v="0"/>
  </r>
  <r>
    <x v="25"/>
    <x v="201"/>
    <x v="1"/>
    <x v="0"/>
    <s v="2-1_将来_高度急性期"/>
    <x v="0"/>
    <n v="56"/>
  </r>
  <r>
    <x v="25"/>
    <x v="201"/>
    <x v="1"/>
    <x v="1"/>
    <s v="2-2_将来_急性期"/>
    <x v="0"/>
    <n v="221"/>
  </r>
  <r>
    <x v="25"/>
    <x v="201"/>
    <x v="1"/>
    <x v="2"/>
    <s v="2-3_将来_回復期"/>
    <x v="0"/>
    <n v="159"/>
  </r>
  <r>
    <x v="25"/>
    <x v="201"/>
    <x v="1"/>
    <x v="3"/>
    <s v="2-4_将来_慢性期"/>
    <x v="0"/>
    <n v="129"/>
  </r>
  <r>
    <x v="25"/>
    <x v="201"/>
    <x v="1"/>
    <x v="5"/>
    <s v="2-5_将来_合計"/>
    <x v="0"/>
    <n v="565"/>
  </r>
  <r>
    <x v="25"/>
    <x v="201"/>
    <x v="1"/>
    <x v="6"/>
    <s v="2-6_将来_在宅医療等"/>
    <x v="0"/>
    <n v="-1366"/>
  </r>
  <r>
    <x v="25"/>
    <x v="201"/>
    <x v="1"/>
    <x v="7"/>
    <s v="2-7_将来_うち訪問診療分"/>
    <x v="0"/>
    <n v="0"/>
  </r>
  <r>
    <x v="25"/>
    <x v="201"/>
    <x v="2"/>
    <x v="0"/>
    <s v="3-1_構想策定時一致率_高度急性期"/>
    <x v="1"/>
    <n v="0"/>
  </r>
  <r>
    <x v="25"/>
    <x v="201"/>
    <x v="2"/>
    <x v="1"/>
    <s v="3-2_構想策定時一致率_急性期"/>
    <x v="1"/>
    <n v="1.6742081447963801"/>
  </r>
  <r>
    <x v="25"/>
    <x v="201"/>
    <x v="2"/>
    <x v="2"/>
    <s v="3-3_構想策定時一致率_回復期"/>
    <x v="1"/>
    <n v="0.67295597484276726"/>
  </r>
  <r>
    <x v="25"/>
    <x v="201"/>
    <x v="2"/>
    <x v="3"/>
    <s v="3-4_構想策定時一致率_慢性期"/>
    <x v="1"/>
    <n v="0.89147286821705429"/>
  </r>
  <r>
    <x v="25"/>
    <x v="201"/>
    <x v="2"/>
    <x v="5"/>
    <s v="3-5_構想策定時一致率_合計"/>
    <x v="1"/>
    <n v="1.047787610619469"/>
  </r>
  <r>
    <x v="25"/>
    <x v="201"/>
    <x v="3"/>
    <x v="0"/>
    <s v="4-1_R4年度病床機能報告_2022年時点_高度急性期"/>
    <x v="0"/>
    <n v="0"/>
  </r>
  <r>
    <x v="25"/>
    <x v="201"/>
    <x v="3"/>
    <x v="1"/>
    <s v="4-2_R4年度病床機能報告_2022年時点_急性期"/>
    <x v="0"/>
    <n v="404"/>
  </r>
  <r>
    <x v="25"/>
    <x v="201"/>
    <x v="3"/>
    <x v="2"/>
    <s v="4-3_R4年度病床機能報告_2022年時点_回復期"/>
    <x v="0"/>
    <n v="157"/>
  </r>
  <r>
    <x v="25"/>
    <x v="201"/>
    <x v="3"/>
    <x v="3"/>
    <s v="4-4_R4年度病床機能報告_2022年時点_慢性期"/>
    <x v="0"/>
    <n v="100"/>
  </r>
  <r>
    <x v="25"/>
    <x v="201"/>
    <x v="3"/>
    <x v="8"/>
    <s v="4-5_R4年度病床機能報告_2022年時点_休棟中（今後再開する予定）"/>
    <x v="0"/>
    <n v="0"/>
  </r>
  <r>
    <x v="25"/>
    <x v="201"/>
    <x v="3"/>
    <x v="9"/>
    <s v="4-6_R4年度病床機能報告_2022年時点_休棟中（今後廃止する予定）"/>
    <x v="0"/>
    <n v="0"/>
  </r>
  <r>
    <x v="25"/>
    <x v="201"/>
    <x v="3"/>
    <x v="10"/>
    <s v="4-7_R4年度病床機能報告_2022年時点_総計"/>
    <x v="0"/>
    <n v="661"/>
  </r>
  <r>
    <x v="25"/>
    <x v="201"/>
    <x v="4"/>
    <x v="0"/>
    <s v="5-1_R4年度現状一致率_高度急性期"/>
    <x v="1"/>
    <n v="0"/>
  </r>
  <r>
    <x v="25"/>
    <x v="201"/>
    <x v="4"/>
    <x v="1"/>
    <s v="5-2_R4年度現状一致率_急性期"/>
    <x v="1"/>
    <n v="1.8280542986425339"/>
  </r>
  <r>
    <x v="25"/>
    <x v="201"/>
    <x v="4"/>
    <x v="2"/>
    <s v="5-3_R4年度現状一致率_回復期"/>
    <x v="1"/>
    <n v="0.98742138364779874"/>
  </r>
  <r>
    <x v="25"/>
    <x v="201"/>
    <x v="4"/>
    <x v="3"/>
    <s v="5-4_R4年度現状一致率_慢性期"/>
    <x v="1"/>
    <n v="0.77519379844961245"/>
  </r>
  <r>
    <x v="25"/>
    <x v="201"/>
    <x v="4"/>
    <x v="5"/>
    <s v="5-5_R4年度現状一致率_合計"/>
    <x v="1"/>
    <n v="1.1699115044247788"/>
  </r>
  <r>
    <x v="25"/>
    <x v="201"/>
    <x v="5"/>
    <x v="0"/>
    <s v="6-1_R4年度病床機能報告_2025年時点_高度急性期"/>
    <x v="0"/>
    <n v="0"/>
  </r>
  <r>
    <x v="25"/>
    <x v="201"/>
    <x v="5"/>
    <x v="1"/>
    <s v="6-2_R4年度病床機能報告_2025年時点_急性期"/>
    <x v="0"/>
    <n v="404"/>
  </r>
  <r>
    <x v="25"/>
    <x v="201"/>
    <x v="5"/>
    <x v="2"/>
    <s v="6-3_R4年度病床機能報告_2025年時点_回復期"/>
    <x v="0"/>
    <n v="100"/>
  </r>
  <r>
    <x v="25"/>
    <x v="201"/>
    <x v="5"/>
    <x v="3"/>
    <s v="6-4_R4年度病床機能報告_2025年時点_慢性期"/>
    <x v="0"/>
    <n v="157"/>
  </r>
  <r>
    <x v="25"/>
    <x v="201"/>
    <x v="5"/>
    <x v="11"/>
    <s v="6-5_R4年度病床機能報告_2025年時点_介護保険施設等へ移行予定"/>
    <x v="0"/>
    <n v="0"/>
  </r>
  <r>
    <x v="25"/>
    <x v="201"/>
    <x v="5"/>
    <x v="12"/>
    <s v="6-6_R4年度病床機能報告_2025年時点_休棟予定"/>
    <x v="0"/>
    <n v="0"/>
  </r>
  <r>
    <x v="25"/>
    <x v="201"/>
    <x v="5"/>
    <x v="13"/>
    <s v="6-7_R4年度病床機能報告_2025年時点_廃止予定"/>
    <x v="0"/>
    <n v="0"/>
  </r>
  <r>
    <x v="25"/>
    <x v="201"/>
    <x v="5"/>
    <x v="10"/>
    <s v="6-8_R4年度病床機能報告_2025年時点_総計"/>
    <x v="0"/>
    <n v="661"/>
  </r>
  <r>
    <x v="25"/>
    <x v="201"/>
    <x v="6"/>
    <x v="0"/>
    <s v="7-1_R4年度将来一致率_高度急性期"/>
    <x v="1"/>
    <n v="0"/>
  </r>
  <r>
    <x v="25"/>
    <x v="201"/>
    <x v="6"/>
    <x v="1"/>
    <s v="7-2_R4年度将来一致率_急性期"/>
    <x v="1"/>
    <n v="1.8280542986425339"/>
  </r>
  <r>
    <x v="25"/>
    <x v="201"/>
    <x v="6"/>
    <x v="2"/>
    <s v="7-3_R4年度将来一致率_回復期"/>
    <x v="1"/>
    <n v="0.62893081761006286"/>
  </r>
  <r>
    <x v="25"/>
    <x v="201"/>
    <x v="6"/>
    <x v="3"/>
    <s v="7-4_R4年度将来一致率_慢性期"/>
    <x v="1"/>
    <n v="1.2170542635658914"/>
  </r>
  <r>
    <x v="25"/>
    <x v="201"/>
    <x v="6"/>
    <x v="5"/>
    <s v="7-5_R4年度将来一致率_合計"/>
    <x v="1"/>
    <n v="1.1699115044247788"/>
  </r>
  <r>
    <x v="26"/>
    <x v="202"/>
    <x v="0"/>
    <x v="0"/>
    <s v="1-1_現状ー構想策定時_高度急性期"/>
    <x v="0"/>
    <n v="1802"/>
  </r>
  <r>
    <x v="26"/>
    <x v="202"/>
    <x v="0"/>
    <x v="1"/>
    <s v="1-2_現状ー構想策定時_急性期"/>
    <x v="0"/>
    <n v="3960"/>
  </r>
  <r>
    <x v="26"/>
    <x v="202"/>
    <x v="0"/>
    <x v="2"/>
    <s v="1-3_現状ー構想策定時_回復期"/>
    <x v="0"/>
    <n v="854"/>
  </r>
  <r>
    <x v="26"/>
    <x v="202"/>
    <x v="0"/>
    <x v="3"/>
    <s v="1-4_現状ー構想策定時_慢性期"/>
    <x v="0"/>
    <n v="1971"/>
  </r>
  <r>
    <x v="26"/>
    <x v="202"/>
    <x v="0"/>
    <x v="4"/>
    <s v="1-5_現状ー構想策定時_未報告"/>
    <x v="0"/>
    <n v="314"/>
  </r>
  <r>
    <x v="26"/>
    <x v="202"/>
    <x v="0"/>
    <x v="5"/>
    <s v="1-6_現状ー構想策定時_合計"/>
    <x v="0"/>
    <n v="8901"/>
  </r>
  <r>
    <x v="26"/>
    <x v="202"/>
    <x v="0"/>
    <x v="6"/>
    <s v="1-7_現状ー構想策定時_在宅医療等"/>
    <x v="0"/>
    <n v="11459"/>
  </r>
  <r>
    <x v="26"/>
    <x v="202"/>
    <x v="0"/>
    <x v="7"/>
    <s v="1-8_現状ー構想策定時_うち訪問診療分"/>
    <x v="0"/>
    <n v="8907"/>
  </r>
  <r>
    <x v="26"/>
    <x v="202"/>
    <x v="1"/>
    <x v="0"/>
    <s v="2-1_将来_高度急性期"/>
    <x v="0"/>
    <n v="1436"/>
  </r>
  <r>
    <x v="26"/>
    <x v="202"/>
    <x v="1"/>
    <x v="1"/>
    <s v="2-2_将来_急性期"/>
    <x v="0"/>
    <n v="4044"/>
  </r>
  <r>
    <x v="26"/>
    <x v="202"/>
    <x v="1"/>
    <x v="2"/>
    <s v="2-3_将来_回復期"/>
    <x v="0"/>
    <n v="3577"/>
  </r>
  <r>
    <x v="26"/>
    <x v="202"/>
    <x v="1"/>
    <x v="3"/>
    <s v="2-4_将来_慢性期"/>
    <x v="0"/>
    <n v="2421"/>
  </r>
  <r>
    <x v="26"/>
    <x v="202"/>
    <x v="1"/>
    <x v="5"/>
    <s v="2-5_将来_合計"/>
    <x v="0"/>
    <n v="11478"/>
  </r>
  <r>
    <x v="26"/>
    <x v="202"/>
    <x v="1"/>
    <x v="6"/>
    <s v="2-6_将来_在宅医療等"/>
    <x v="0"/>
    <n v="-19553"/>
  </r>
  <r>
    <x v="26"/>
    <x v="202"/>
    <x v="1"/>
    <x v="7"/>
    <s v="2-7_将来_うち訪問診療分"/>
    <x v="0"/>
    <n v="-14747"/>
  </r>
  <r>
    <x v="26"/>
    <x v="202"/>
    <x v="2"/>
    <x v="0"/>
    <s v="3-1_構想策定時一致率_高度急性期"/>
    <x v="1"/>
    <n v="1.2548746518105849"/>
  </r>
  <r>
    <x v="26"/>
    <x v="202"/>
    <x v="2"/>
    <x v="1"/>
    <s v="3-2_構想策定時一致率_急性期"/>
    <x v="1"/>
    <n v="0.97922848664688422"/>
  </r>
  <r>
    <x v="26"/>
    <x v="202"/>
    <x v="2"/>
    <x v="2"/>
    <s v="3-3_構想策定時一致率_回復期"/>
    <x v="1"/>
    <n v="0.23874755381604695"/>
  </r>
  <r>
    <x v="26"/>
    <x v="202"/>
    <x v="2"/>
    <x v="3"/>
    <s v="3-4_構想策定時一致率_慢性期"/>
    <x v="1"/>
    <n v="0.81412639405204457"/>
  </r>
  <r>
    <x v="26"/>
    <x v="202"/>
    <x v="2"/>
    <x v="5"/>
    <s v="3-5_構想策定時一致率_合計"/>
    <x v="1"/>
    <n v="0.77548353371667533"/>
  </r>
  <r>
    <x v="26"/>
    <x v="202"/>
    <x v="3"/>
    <x v="0"/>
    <s v="4-1_R4年度病床機能報告_2022年時点_高度急性期"/>
    <x v="0"/>
    <n v="2129"/>
  </r>
  <r>
    <x v="26"/>
    <x v="202"/>
    <x v="3"/>
    <x v="1"/>
    <s v="4-2_R4年度病床機能報告_2022年時点_急性期"/>
    <x v="0"/>
    <n v="3376"/>
  </r>
  <r>
    <x v="26"/>
    <x v="202"/>
    <x v="3"/>
    <x v="2"/>
    <s v="4-3_R4年度病床機能報告_2022年時点_回復期"/>
    <x v="0"/>
    <n v="1069"/>
  </r>
  <r>
    <x v="26"/>
    <x v="202"/>
    <x v="3"/>
    <x v="3"/>
    <s v="4-4_R4年度病床機能報告_2022年時点_慢性期"/>
    <x v="0"/>
    <n v="2043"/>
  </r>
  <r>
    <x v="26"/>
    <x v="202"/>
    <x v="3"/>
    <x v="8"/>
    <s v="4-5_R4年度病床機能報告_2022年時点_休棟中（今後再開する予定）"/>
    <x v="0"/>
    <n v="17"/>
  </r>
  <r>
    <x v="26"/>
    <x v="202"/>
    <x v="3"/>
    <x v="9"/>
    <s v="4-6_R4年度病床機能報告_2022年時点_休棟中（今後廃止する予定）"/>
    <x v="0"/>
    <n v="0"/>
  </r>
  <r>
    <x v="26"/>
    <x v="202"/>
    <x v="3"/>
    <x v="10"/>
    <s v="4-7_R4年度病床機能報告_2022年時点_総計"/>
    <x v="0"/>
    <n v="8634"/>
  </r>
  <r>
    <x v="26"/>
    <x v="202"/>
    <x v="4"/>
    <x v="0"/>
    <s v="5-1_R4年度現状一致率_高度急性期"/>
    <x v="1"/>
    <n v="1.4825905292479109"/>
  </r>
  <r>
    <x v="26"/>
    <x v="202"/>
    <x v="4"/>
    <x v="1"/>
    <s v="5-2_R4年度現状一致率_急性期"/>
    <x v="1"/>
    <n v="0.83481701285855592"/>
  </r>
  <r>
    <x v="26"/>
    <x v="202"/>
    <x v="4"/>
    <x v="2"/>
    <s v="5-3_R4年度現状一致率_回復期"/>
    <x v="1"/>
    <n v="0.29885378809057872"/>
  </r>
  <r>
    <x v="26"/>
    <x v="202"/>
    <x v="4"/>
    <x v="3"/>
    <s v="5-4_R4年度現状一致率_慢性期"/>
    <x v="1"/>
    <n v="0.84386617100371752"/>
  </r>
  <r>
    <x v="26"/>
    <x v="202"/>
    <x v="4"/>
    <x v="5"/>
    <s v="5-5_R4年度現状一致率_合計"/>
    <x v="1"/>
    <n v="0.75222164140094094"/>
  </r>
  <r>
    <x v="26"/>
    <x v="202"/>
    <x v="5"/>
    <x v="0"/>
    <s v="6-1_R4年度病床機能報告_2025年時点_高度急性期"/>
    <x v="0"/>
    <n v="1937"/>
  </r>
  <r>
    <x v="26"/>
    <x v="202"/>
    <x v="5"/>
    <x v="1"/>
    <s v="6-2_R4年度病床機能報告_2025年時点_急性期"/>
    <x v="0"/>
    <n v="3613"/>
  </r>
  <r>
    <x v="26"/>
    <x v="202"/>
    <x v="5"/>
    <x v="2"/>
    <s v="6-3_R4年度病床機能報告_2025年時点_回復期"/>
    <x v="0"/>
    <n v="1054"/>
  </r>
  <r>
    <x v="26"/>
    <x v="202"/>
    <x v="5"/>
    <x v="3"/>
    <s v="6-4_R4年度病床機能報告_2025年時点_慢性期"/>
    <x v="0"/>
    <n v="2013"/>
  </r>
  <r>
    <x v="26"/>
    <x v="202"/>
    <x v="5"/>
    <x v="11"/>
    <s v="6-5_R4年度病床機能報告_2025年時点_介護保険施設等へ移行予定"/>
    <x v="0"/>
    <n v="0"/>
  </r>
  <r>
    <x v="26"/>
    <x v="202"/>
    <x v="5"/>
    <x v="12"/>
    <s v="6-6_R4年度病床機能報告_2025年時点_休棟予定"/>
    <x v="0"/>
    <n v="17"/>
  </r>
  <r>
    <x v="26"/>
    <x v="202"/>
    <x v="5"/>
    <x v="13"/>
    <s v="6-7_R4年度病床機能報告_2025年時点_廃止予定"/>
    <x v="0"/>
    <n v="0"/>
  </r>
  <r>
    <x v="26"/>
    <x v="202"/>
    <x v="5"/>
    <x v="10"/>
    <s v="6-8_R4年度病床機能報告_2025年時点_総計"/>
    <x v="0"/>
    <n v="8634"/>
  </r>
  <r>
    <x v="26"/>
    <x v="202"/>
    <x v="6"/>
    <x v="0"/>
    <s v="7-1_R4年度将来一致率_高度急性期"/>
    <x v="1"/>
    <n v="1.3488857938718664"/>
  </r>
  <r>
    <x v="26"/>
    <x v="202"/>
    <x v="6"/>
    <x v="1"/>
    <s v="7-2_R4年度将来一致率_急性期"/>
    <x v="1"/>
    <n v="0.89342235410484672"/>
  </r>
  <r>
    <x v="26"/>
    <x v="202"/>
    <x v="6"/>
    <x v="2"/>
    <s v="7-3_R4年度将来一致率_回復期"/>
    <x v="1"/>
    <n v="0.29466032988537882"/>
  </r>
  <r>
    <x v="26"/>
    <x v="202"/>
    <x v="6"/>
    <x v="3"/>
    <s v="7-4_R4年度将来一致率_慢性期"/>
    <x v="1"/>
    <n v="0.83147459727385375"/>
  </r>
  <r>
    <x v="26"/>
    <x v="202"/>
    <x v="6"/>
    <x v="5"/>
    <s v="7-5_R4年度将来一致率_合計"/>
    <x v="1"/>
    <n v="0.75222164140094094"/>
  </r>
  <r>
    <x v="26"/>
    <x v="203"/>
    <x v="0"/>
    <x v="0"/>
    <s v="1-1_現状ー構想策定時_高度急性期"/>
    <x v="0"/>
    <n v="947"/>
  </r>
  <r>
    <x v="26"/>
    <x v="203"/>
    <x v="0"/>
    <x v="1"/>
    <s v="1-2_現状ー構想策定時_急性期"/>
    <x v="0"/>
    <n v="3296"/>
  </r>
  <r>
    <x v="26"/>
    <x v="203"/>
    <x v="0"/>
    <x v="2"/>
    <s v="1-3_現状ー構想策定時_回復期"/>
    <x v="0"/>
    <n v="858"/>
  </r>
  <r>
    <x v="26"/>
    <x v="203"/>
    <x v="0"/>
    <x v="3"/>
    <s v="1-4_現状ー構想策定時_慢性期"/>
    <x v="0"/>
    <n v="1494"/>
  </r>
  <r>
    <x v="26"/>
    <x v="203"/>
    <x v="0"/>
    <x v="4"/>
    <s v="1-5_現状ー構想策定時_未報告"/>
    <x v="0"/>
    <n v="15"/>
  </r>
  <r>
    <x v="26"/>
    <x v="203"/>
    <x v="0"/>
    <x v="5"/>
    <s v="1-6_現状ー構想策定時_合計"/>
    <x v="0"/>
    <n v="6610"/>
  </r>
  <r>
    <x v="26"/>
    <x v="203"/>
    <x v="0"/>
    <x v="6"/>
    <s v="1-7_現状ー構想策定時_在宅医療等"/>
    <x v="0"/>
    <n v="6364"/>
  </r>
  <r>
    <x v="26"/>
    <x v="203"/>
    <x v="0"/>
    <x v="7"/>
    <s v="1-8_現状ー構想策定時_うち訪問診療分"/>
    <x v="0"/>
    <n v="4514"/>
  </r>
  <r>
    <x v="26"/>
    <x v="203"/>
    <x v="1"/>
    <x v="0"/>
    <s v="2-1_将来_高度急性期"/>
    <x v="0"/>
    <n v="956"/>
  </r>
  <r>
    <x v="26"/>
    <x v="203"/>
    <x v="1"/>
    <x v="1"/>
    <s v="2-2_将来_急性期"/>
    <x v="0"/>
    <n v="2961"/>
  </r>
  <r>
    <x v="26"/>
    <x v="203"/>
    <x v="1"/>
    <x v="2"/>
    <s v="2-3_将来_回復期"/>
    <x v="0"/>
    <n v="2786"/>
  </r>
  <r>
    <x v="26"/>
    <x v="203"/>
    <x v="1"/>
    <x v="3"/>
    <s v="2-4_将来_慢性期"/>
    <x v="0"/>
    <n v="2410"/>
  </r>
  <r>
    <x v="26"/>
    <x v="203"/>
    <x v="1"/>
    <x v="5"/>
    <s v="2-5_将来_合計"/>
    <x v="0"/>
    <n v="9113"/>
  </r>
  <r>
    <x v="26"/>
    <x v="203"/>
    <x v="1"/>
    <x v="6"/>
    <s v="2-6_将来_在宅医療等"/>
    <x v="0"/>
    <n v="-11568"/>
  </r>
  <r>
    <x v="26"/>
    <x v="203"/>
    <x v="1"/>
    <x v="7"/>
    <s v="2-7_将来_うち訪問診療分"/>
    <x v="0"/>
    <n v="-7834"/>
  </r>
  <r>
    <x v="26"/>
    <x v="203"/>
    <x v="2"/>
    <x v="0"/>
    <s v="3-1_構想策定時一致率_高度急性期"/>
    <x v="1"/>
    <n v="0.9905857740585774"/>
  </r>
  <r>
    <x v="26"/>
    <x v="203"/>
    <x v="2"/>
    <x v="1"/>
    <s v="3-2_構想策定時一致率_急性期"/>
    <x v="1"/>
    <n v="1.1131374535629854"/>
  </r>
  <r>
    <x v="26"/>
    <x v="203"/>
    <x v="2"/>
    <x v="2"/>
    <s v="3-3_構想策定時一致率_回復期"/>
    <x v="1"/>
    <n v="0.3079684134960517"/>
  </r>
  <r>
    <x v="26"/>
    <x v="203"/>
    <x v="2"/>
    <x v="3"/>
    <s v="3-4_構想策定時一致率_慢性期"/>
    <x v="1"/>
    <n v="0.6199170124481328"/>
  </r>
  <r>
    <x v="26"/>
    <x v="203"/>
    <x v="2"/>
    <x v="5"/>
    <s v="3-5_構想策定時一致率_合計"/>
    <x v="1"/>
    <n v="0.72533743004499063"/>
  </r>
  <r>
    <x v="26"/>
    <x v="203"/>
    <x v="3"/>
    <x v="0"/>
    <s v="4-1_R4年度病床機能報告_2022年時点_高度急性期"/>
    <x v="0"/>
    <n v="1457"/>
  </r>
  <r>
    <x v="26"/>
    <x v="203"/>
    <x v="3"/>
    <x v="1"/>
    <s v="4-2_R4年度病床機能報告_2022年時点_急性期"/>
    <x v="0"/>
    <n v="1952"/>
  </r>
  <r>
    <x v="26"/>
    <x v="203"/>
    <x v="3"/>
    <x v="2"/>
    <s v="4-3_R4年度病床機能報告_2022年時点_回復期"/>
    <x v="0"/>
    <n v="1261"/>
  </r>
  <r>
    <x v="26"/>
    <x v="203"/>
    <x v="3"/>
    <x v="3"/>
    <s v="4-4_R4年度病床機能報告_2022年時点_慢性期"/>
    <x v="0"/>
    <n v="1371"/>
  </r>
  <r>
    <x v="26"/>
    <x v="203"/>
    <x v="3"/>
    <x v="8"/>
    <s v="4-5_R4年度病床機能報告_2022年時点_休棟中（今後再開する予定）"/>
    <x v="0"/>
    <n v="177"/>
  </r>
  <r>
    <x v="26"/>
    <x v="203"/>
    <x v="3"/>
    <x v="9"/>
    <s v="4-6_R4年度病床機能報告_2022年時点_休棟中（今後廃止する予定）"/>
    <x v="0"/>
    <n v="0"/>
  </r>
  <r>
    <x v="26"/>
    <x v="203"/>
    <x v="3"/>
    <x v="10"/>
    <s v="4-7_R4年度病床機能報告_2022年時点_総計"/>
    <x v="0"/>
    <n v="6218"/>
  </r>
  <r>
    <x v="26"/>
    <x v="203"/>
    <x v="4"/>
    <x v="0"/>
    <s v="5-1_R4年度現状一致率_高度急性期"/>
    <x v="1"/>
    <n v="1.5240585774058577"/>
  </r>
  <r>
    <x v="26"/>
    <x v="203"/>
    <x v="4"/>
    <x v="1"/>
    <s v="5-2_R4年度現状一致率_急性期"/>
    <x v="1"/>
    <n v="0.65923674434312729"/>
  </r>
  <r>
    <x v="26"/>
    <x v="203"/>
    <x v="4"/>
    <x v="2"/>
    <s v="5-3_R4年度現状一致率_回復期"/>
    <x v="1"/>
    <n v="0.45262024407753049"/>
  </r>
  <r>
    <x v="26"/>
    <x v="203"/>
    <x v="4"/>
    <x v="3"/>
    <s v="5-4_R4年度現状一致率_慢性期"/>
    <x v="1"/>
    <n v="0.56887966804979251"/>
  </r>
  <r>
    <x v="26"/>
    <x v="203"/>
    <x v="4"/>
    <x v="5"/>
    <s v="5-5_R4年度現状一致率_合計"/>
    <x v="1"/>
    <n v="0.68232195764292769"/>
  </r>
  <r>
    <x v="26"/>
    <x v="203"/>
    <x v="5"/>
    <x v="0"/>
    <s v="6-1_R4年度病床機能報告_2025年時点_高度急性期"/>
    <x v="0"/>
    <n v="1461"/>
  </r>
  <r>
    <x v="26"/>
    <x v="203"/>
    <x v="5"/>
    <x v="1"/>
    <s v="6-2_R4年度病床機能報告_2025年時点_急性期"/>
    <x v="0"/>
    <n v="2097"/>
  </r>
  <r>
    <x v="26"/>
    <x v="203"/>
    <x v="5"/>
    <x v="2"/>
    <s v="6-3_R4年度病床機能報告_2025年時点_回復期"/>
    <x v="0"/>
    <n v="1191"/>
  </r>
  <r>
    <x v="26"/>
    <x v="203"/>
    <x v="5"/>
    <x v="3"/>
    <s v="6-4_R4年度病床機能報告_2025年時点_慢性期"/>
    <x v="0"/>
    <n v="1433"/>
  </r>
  <r>
    <x v="26"/>
    <x v="203"/>
    <x v="5"/>
    <x v="11"/>
    <s v="6-5_R4年度病床機能報告_2025年時点_介護保険施設等へ移行予定"/>
    <x v="0"/>
    <n v="0"/>
  </r>
  <r>
    <x v="26"/>
    <x v="203"/>
    <x v="5"/>
    <x v="12"/>
    <s v="6-6_R4年度病床機能報告_2025年時点_休棟予定"/>
    <x v="0"/>
    <n v="36"/>
  </r>
  <r>
    <x v="26"/>
    <x v="203"/>
    <x v="5"/>
    <x v="13"/>
    <s v="6-7_R4年度病床機能報告_2025年時点_廃止予定"/>
    <x v="0"/>
    <n v="0"/>
  </r>
  <r>
    <x v="26"/>
    <x v="203"/>
    <x v="5"/>
    <x v="10"/>
    <s v="6-8_R4年度病床機能報告_2025年時点_総計"/>
    <x v="0"/>
    <n v="6218"/>
  </r>
  <r>
    <x v="26"/>
    <x v="203"/>
    <x v="6"/>
    <x v="0"/>
    <s v="7-1_R4年度将来一致率_高度急性期"/>
    <x v="1"/>
    <n v="1.5282426778242677"/>
  </r>
  <r>
    <x v="26"/>
    <x v="203"/>
    <x v="6"/>
    <x v="1"/>
    <s v="7-2_R4年度将来一致率_急性期"/>
    <x v="1"/>
    <n v="0.70820668693009114"/>
  </r>
  <r>
    <x v="26"/>
    <x v="203"/>
    <x v="6"/>
    <x v="2"/>
    <s v="7-3_R4年度将来一致率_回復期"/>
    <x v="1"/>
    <n v="0.42749461593682697"/>
  </r>
  <r>
    <x v="26"/>
    <x v="203"/>
    <x v="6"/>
    <x v="3"/>
    <s v="7-4_R4年度将来一致率_慢性期"/>
    <x v="1"/>
    <n v="0.5946058091286307"/>
  </r>
  <r>
    <x v="26"/>
    <x v="203"/>
    <x v="6"/>
    <x v="5"/>
    <s v="7-5_R4年度将来一致率_合計"/>
    <x v="1"/>
    <n v="0.68232195764292769"/>
  </r>
  <r>
    <x v="26"/>
    <x v="204"/>
    <x v="0"/>
    <x v="0"/>
    <s v="1-1_現状ー構想策定時_高度急性期"/>
    <x v="0"/>
    <n v="894"/>
  </r>
  <r>
    <x v="26"/>
    <x v="204"/>
    <x v="0"/>
    <x v="1"/>
    <s v="1-2_現状ー構想策定時_急性期"/>
    <x v="0"/>
    <n v="5710"/>
  </r>
  <r>
    <x v="26"/>
    <x v="204"/>
    <x v="0"/>
    <x v="2"/>
    <s v="1-3_現状ー構想策定時_回復期"/>
    <x v="0"/>
    <n v="863"/>
  </r>
  <r>
    <x v="26"/>
    <x v="204"/>
    <x v="0"/>
    <x v="3"/>
    <s v="1-4_現状ー構想策定時_慢性期"/>
    <x v="0"/>
    <n v="2487"/>
  </r>
  <r>
    <x v="26"/>
    <x v="204"/>
    <x v="0"/>
    <x v="4"/>
    <s v="1-5_現状ー構想策定時_未報告"/>
    <x v="0"/>
    <n v="8"/>
  </r>
  <r>
    <x v="26"/>
    <x v="204"/>
    <x v="0"/>
    <x v="5"/>
    <s v="1-6_現状ー構想策定時_合計"/>
    <x v="0"/>
    <n v="9962"/>
  </r>
  <r>
    <x v="26"/>
    <x v="204"/>
    <x v="0"/>
    <x v="6"/>
    <s v="1-7_現状ー構想策定時_在宅医療等"/>
    <x v="0"/>
    <n v="9875"/>
  </r>
  <r>
    <x v="26"/>
    <x v="204"/>
    <x v="0"/>
    <x v="7"/>
    <s v="1-8_現状ー構想策定時_うち訪問診療分"/>
    <x v="0"/>
    <n v="6652"/>
  </r>
  <r>
    <x v="26"/>
    <x v="204"/>
    <x v="1"/>
    <x v="0"/>
    <s v="2-1_将来_高度急性期"/>
    <x v="0"/>
    <n v="1197"/>
  </r>
  <r>
    <x v="26"/>
    <x v="204"/>
    <x v="1"/>
    <x v="1"/>
    <s v="2-2_将来_急性期"/>
    <x v="0"/>
    <n v="4319"/>
  </r>
  <r>
    <x v="26"/>
    <x v="204"/>
    <x v="1"/>
    <x v="2"/>
    <s v="2-3_将来_回復期"/>
    <x v="0"/>
    <n v="4511"/>
  </r>
  <r>
    <x v="26"/>
    <x v="204"/>
    <x v="1"/>
    <x v="3"/>
    <s v="2-4_将来_慢性期"/>
    <x v="0"/>
    <n v="3083"/>
  </r>
  <r>
    <x v="26"/>
    <x v="204"/>
    <x v="1"/>
    <x v="5"/>
    <s v="2-5_将来_合計"/>
    <x v="0"/>
    <n v="13110"/>
  </r>
  <r>
    <x v="26"/>
    <x v="204"/>
    <x v="1"/>
    <x v="6"/>
    <s v="2-6_将来_在宅医療等"/>
    <x v="0"/>
    <n v="-18761"/>
  </r>
  <r>
    <x v="26"/>
    <x v="204"/>
    <x v="1"/>
    <x v="7"/>
    <s v="2-7_将来_うち訪問診療分"/>
    <x v="0"/>
    <n v="-12208"/>
  </r>
  <r>
    <x v="26"/>
    <x v="204"/>
    <x v="2"/>
    <x v="0"/>
    <s v="3-1_構想策定時一致率_高度急性期"/>
    <x v="1"/>
    <n v="0.74686716791979946"/>
  </r>
  <r>
    <x v="26"/>
    <x v="204"/>
    <x v="2"/>
    <x v="1"/>
    <s v="3-2_構想策定時一致率_急性期"/>
    <x v="1"/>
    <n v="1.322065292891873"/>
  </r>
  <r>
    <x v="26"/>
    <x v="204"/>
    <x v="2"/>
    <x v="2"/>
    <s v="3-3_構想策定時一致率_回復期"/>
    <x v="1"/>
    <n v="0.1913101307913988"/>
  </r>
  <r>
    <x v="26"/>
    <x v="204"/>
    <x v="2"/>
    <x v="3"/>
    <s v="3-4_構想策定時一致率_慢性期"/>
    <x v="1"/>
    <n v="0.8066818034382095"/>
  </r>
  <r>
    <x v="26"/>
    <x v="204"/>
    <x v="2"/>
    <x v="5"/>
    <s v="3-5_構想策定時一致率_合計"/>
    <x v="1"/>
    <n v="0.75987795575896266"/>
  </r>
  <r>
    <x v="26"/>
    <x v="204"/>
    <x v="3"/>
    <x v="0"/>
    <s v="4-1_R4年度病床機能報告_2022年時点_高度急性期"/>
    <x v="0"/>
    <n v="1210"/>
  </r>
  <r>
    <x v="26"/>
    <x v="204"/>
    <x v="3"/>
    <x v="1"/>
    <s v="4-2_R4年度病床機能報告_2022年時点_急性期"/>
    <x v="0"/>
    <n v="4654"/>
  </r>
  <r>
    <x v="26"/>
    <x v="204"/>
    <x v="3"/>
    <x v="2"/>
    <s v="4-3_R4年度病床機能報告_2022年時点_回復期"/>
    <x v="0"/>
    <n v="1560"/>
  </r>
  <r>
    <x v="26"/>
    <x v="204"/>
    <x v="3"/>
    <x v="3"/>
    <s v="4-4_R4年度病床機能報告_2022年時点_慢性期"/>
    <x v="0"/>
    <n v="2419"/>
  </r>
  <r>
    <x v="26"/>
    <x v="204"/>
    <x v="3"/>
    <x v="8"/>
    <s v="4-5_R4年度病床機能報告_2022年時点_休棟中（今後再開する予定）"/>
    <x v="0"/>
    <n v="110"/>
  </r>
  <r>
    <x v="26"/>
    <x v="204"/>
    <x v="3"/>
    <x v="9"/>
    <s v="4-6_R4年度病床機能報告_2022年時点_休棟中（今後廃止する予定）"/>
    <x v="0"/>
    <n v="0"/>
  </r>
  <r>
    <x v="26"/>
    <x v="204"/>
    <x v="3"/>
    <x v="10"/>
    <s v="4-7_R4年度病床機能報告_2022年時点_総計"/>
    <x v="0"/>
    <n v="9953"/>
  </r>
  <r>
    <x v="26"/>
    <x v="204"/>
    <x v="4"/>
    <x v="0"/>
    <s v="5-1_R4年度現状一致率_高度急性期"/>
    <x v="1"/>
    <n v="1.0108604845446951"/>
  </r>
  <r>
    <x v="26"/>
    <x v="204"/>
    <x v="4"/>
    <x v="1"/>
    <s v="5-2_R4年度現状一致率_急性期"/>
    <x v="1"/>
    <n v="1.077564250984024"/>
  </r>
  <r>
    <x v="26"/>
    <x v="204"/>
    <x v="4"/>
    <x v="2"/>
    <s v="5-3_R4年度現状一致率_回復期"/>
    <x v="1"/>
    <n v="0.345821325648415"/>
  </r>
  <r>
    <x v="26"/>
    <x v="204"/>
    <x v="4"/>
    <x v="3"/>
    <s v="5-4_R4年度現状一致率_慢性期"/>
    <x v="1"/>
    <n v="0.784625364904314"/>
  </r>
  <r>
    <x v="26"/>
    <x v="204"/>
    <x v="4"/>
    <x v="5"/>
    <s v="5-5_R4年度現状一致率_合計"/>
    <x v="1"/>
    <n v="0.75919145690312739"/>
  </r>
  <r>
    <x v="26"/>
    <x v="204"/>
    <x v="5"/>
    <x v="0"/>
    <s v="6-1_R4年度病床機能報告_2025年時点_高度急性期"/>
    <x v="0"/>
    <n v="1288"/>
  </r>
  <r>
    <x v="26"/>
    <x v="204"/>
    <x v="5"/>
    <x v="1"/>
    <s v="6-2_R4年度病床機能報告_2025年時点_急性期"/>
    <x v="0"/>
    <n v="4537"/>
  </r>
  <r>
    <x v="26"/>
    <x v="204"/>
    <x v="5"/>
    <x v="2"/>
    <s v="6-3_R4年度病床機能報告_2025年時点_回復期"/>
    <x v="0"/>
    <n v="1705"/>
  </r>
  <r>
    <x v="26"/>
    <x v="204"/>
    <x v="5"/>
    <x v="3"/>
    <s v="6-4_R4年度病床機能報告_2025年時点_慢性期"/>
    <x v="0"/>
    <n v="2381"/>
  </r>
  <r>
    <x v="26"/>
    <x v="204"/>
    <x v="5"/>
    <x v="11"/>
    <s v="6-5_R4年度病床機能報告_2025年時点_介護保険施設等へ移行予定"/>
    <x v="0"/>
    <n v="38"/>
  </r>
  <r>
    <x v="26"/>
    <x v="204"/>
    <x v="5"/>
    <x v="12"/>
    <s v="6-6_R4年度病床機能報告_2025年時点_休棟予定"/>
    <x v="0"/>
    <n v="0"/>
  </r>
  <r>
    <x v="26"/>
    <x v="204"/>
    <x v="5"/>
    <x v="13"/>
    <s v="6-7_R4年度病床機能報告_2025年時点_廃止予定"/>
    <x v="0"/>
    <n v="4"/>
  </r>
  <r>
    <x v="26"/>
    <x v="204"/>
    <x v="5"/>
    <x v="10"/>
    <s v="6-8_R4年度病床機能報告_2025年時点_総計"/>
    <x v="0"/>
    <n v="9953"/>
  </r>
  <r>
    <x v="26"/>
    <x v="204"/>
    <x v="6"/>
    <x v="0"/>
    <s v="7-1_R4年度将来一致率_高度急性期"/>
    <x v="1"/>
    <n v="1.0760233918128654"/>
  </r>
  <r>
    <x v="26"/>
    <x v="204"/>
    <x v="6"/>
    <x v="1"/>
    <s v="7-2_R4年度将来一致率_急性期"/>
    <x v="1"/>
    <n v="1.0504746469090067"/>
  </r>
  <r>
    <x v="26"/>
    <x v="204"/>
    <x v="6"/>
    <x v="2"/>
    <s v="7-3_R4年度将来一致率_回復期"/>
    <x v="1"/>
    <n v="0.37796497450676125"/>
  </r>
  <r>
    <x v="26"/>
    <x v="204"/>
    <x v="6"/>
    <x v="3"/>
    <s v="7-4_R4年度将来一致率_慢性期"/>
    <x v="1"/>
    <n v="0.7722997080765488"/>
  </r>
  <r>
    <x v="26"/>
    <x v="204"/>
    <x v="6"/>
    <x v="5"/>
    <s v="7-5_R4年度将来一致率_合計"/>
    <x v="1"/>
    <n v="0.75919145690312739"/>
  </r>
  <r>
    <x v="26"/>
    <x v="205"/>
    <x v="0"/>
    <x v="0"/>
    <s v="1-1_現状ー構想策定時_高度急性期"/>
    <x v="0"/>
    <n v="163"/>
  </r>
  <r>
    <x v="26"/>
    <x v="205"/>
    <x v="0"/>
    <x v="1"/>
    <s v="1-2_現状ー構想策定時_急性期"/>
    <x v="0"/>
    <n v="3527"/>
  </r>
  <r>
    <x v="26"/>
    <x v="205"/>
    <x v="0"/>
    <x v="2"/>
    <s v="1-3_現状ー構想策定時_回復期"/>
    <x v="0"/>
    <n v="427"/>
  </r>
  <r>
    <x v="26"/>
    <x v="205"/>
    <x v="0"/>
    <x v="3"/>
    <s v="1-4_現状ー構想策定時_慢性期"/>
    <x v="0"/>
    <n v="1375"/>
  </r>
  <r>
    <x v="26"/>
    <x v="205"/>
    <x v="0"/>
    <x v="4"/>
    <s v="1-5_現状ー構想策定時_未報告"/>
    <x v="0"/>
    <n v="0"/>
  </r>
  <r>
    <x v="26"/>
    <x v="205"/>
    <x v="0"/>
    <x v="5"/>
    <s v="1-6_現状ー構想策定時_合計"/>
    <x v="0"/>
    <n v="5492"/>
  </r>
  <r>
    <x v="26"/>
    <x v="205"/>
    <x v="0"/>
    <x v="6"/>
    <s v="1-7_現状ー構想策定時_在宅医療等"/>
    <x v="0"/>
    <n v="7955"/>
  </r>
  <r>
    <x v="26"/>
    <x v="205"/>
    <x v="0"/>
    <x v="7"/>
    <s v="1-8_現状ー構想策定時_うち訪問診療分"/>
    <x v="0"/>
    <n v="5598"/>
  </r>
  <r>
    <x v="26"/>
    <x v="205"/>
    <x v="1"/>
    <x v="0"/>
    <s v="2-1_将来_高度急性期"/>
    <x v="0"/>
    <n v="657"/>
  </r>
  <r>
    <x v="26"/>
    <x v="205"/>
    <x v="1"/>
    <x v="1"/>
    <s v="2-2_将来_急性期"/>
    <x v="0"/>
    <n v="2424"/>
  </r>
  <r>
    <x v="26"/>
    <x v="205"/>
    <x v="1"/>
    <x v="2"/>
    <s v="2-3_将来_回復期"/>
    <x v="0"/>
    <n v="2759"/>
  </r>
  <r>
    <x v="26"/>
    <x v="205"/>
    <x v="1"/>
    <x v="3"/>
    <s v="2-4_将来_慢性期"/>
    <x v="0"/>
    <n v="1275"/>
  </r>
  <r>
    <x v="26"/>
    <x v="205"/>
    <x v="1"/>
    <x v="5"/>
    <s v="2-5_将来_合計"/>
    <x v="0"/>
    <n v="7115"/>
  </r>
  <r>
    <x v="26"/>
    <x v="205"/>
    <x v="1"/>
    <x v="6"/>
    <s v="2-6_将来_在宅医療等"/>
    <x v="0"/>
    <n v="-13360"/>
  </r>
  <r>
    <x v="26"/>
    <x v="205"/>
    <x v="1"/>
    <x v="7"/>
    <s v="2-7_将来_うち訪問診療分"/>
    <x v="0"/>
    <n v="-9065"/>
  </r>
  <r>
    <x v="26"/>
    <x v="205"/>
    <x v="2"/>
    <x v="0"/>
    <s v="3-1_構想策定時一致率_高度急性期"/>
    <x v="1"/>
    <n v="0.24809741248097411"/>
  </r>
  <r>
    <x v="26"/>
    <x v="205"/>
    <x v="2"/>
    <x v="1"/>
    <s v="3-2_構想策定時一致率_急性期"/>
    <x v="1"/>
    <n v="1.45503300330033"/>
  </r>
  <r>
    <x v="26"/>
    <x v="205"/>
    <x v="2"/>
    <x v="2"/>
    <s v="3-3_構想策定時一致率_回復期"/>
    <x v="1"/>
    <n v="0.15476621964479884"/>
  </r>
  <r>
    <x v="26"/>
    <x v="205"/>
    <x v="2"/>
    <x v="3"/>
    <s v="3-4_構想策定時一致率_慢性期"/>
    <x v="1"/>
    <n v="1.0784313725490196"/>
  </r>
  <r>
    <x v="26"/>
    <x v="205"/>
    <x v="2"/>
    <x v="5"/>
    <s v="3-5_構想策定時一致率_合計"/>
    <x v="1"/>
    <n v="0.77189037245256498"/>
  </r>
  <r>
    <x v="26"/>
    <x v="205"/>
    <x v="3"/>
    <x v="0"/>
    <s v="4-1_R4年度病床機能報告_2022年時点_高度急性期"/>
    <x v="0"/>
    <n v="660"/>
  </r>
  <r>
    <x v="26"/>
    <x v="205"/>
    <x v="3"/>
    <x v="1"/>
    <s v="4-2_R4年度病床機能報告_2022年時点_急性期"/>
    <x v="0"/>
    <n v="2535"/>
  </r>
  <r>
    <x v="26"/>
    <x v="205"/>
    <x v="3"/>
    <x v="2"/>
    <s v="4-3_R4年度病床機能報告_2022年時点_回復期"/>
    <x v="0"/>
    <n v="1047"/>
  </r>
  <r>
    <x v="26"/>
    <x v="205"/>
    <x v="3"/>
    <x v="3"/>
    <s v="4-4_R4年度病床機能報告_2022年時点_慢性期"/>
    <x v="0"/>
    <n v="1117"/>
  </r>
  <r>
    <x v="26"/>
    <x v="205"/>
    <x v="3"/>
    <x v="8"/>
    <s v="4-5_R4年度病床機能報告_2022年時点_休棟中（今後再開する予定）"/>
    <x v="0"/>
    <n v="102"/>
  </r>
  <r>
    <x v="26"/>
    <x v="205"/>
    <x v="3"/>
    <x v="9"/>
    <s v="4-6_R4年度病床機能報告_2022年時点_休棟中（今後廃止する予定）"/>
    <x v="0"/>
    <n v="0"/>
  </r>
  <r>
    <x v="26"/>
    <x v="205"/>
    <x v="3"/>
    <x v="10"/>
    <s v="4-7_R4年度病床機能報告_2022年時点_総計"/>
    <x v="0"/>
    <n v="5461"/>
  </r>
  <r>
    <x v="26"/>
    <x v="205"/>
    <x v="4"/>
    <x v="0"/>
    <s v="5-1_R4年度現状一致率_高度急性期"/>
    <x v="1"/>
    <n v="1.004566210045662"/>
  </r>
  <r>
    <x v="26"/>
    <x v="205"/>
    <x v="4"/>
    <x v="1"/>
    <s v="5-2_R4年度現状一致率_急性期"/>
    <x v="1"/>
    <n v="1.0457920792079207"/>
  </r>
  <r>
    <x v="26"/>
    <x v="205"/>
    <x v="4"/>
    <x v="2"/>
    <s v="5-3_R4年度現状一致率_回復期"/>
    <x v="1"/>
    <n v="0.37948532076839436"/>
  </r>
  <r>
    <x v="26"/>
    <x v="205"/>
    <x v="4"/>
    <x v="3"/>
    <s v="5-4_R4年度現状一致率_慢性期"/>
    <x v="1"/>
    <n v="0.87607843137254904"/>
  </r>
  <r>
    <x v="26"/>
    <x v="205"/>
    <x v="4"/>
    <x v="5"/>
    <s v="5-5_R4年度現状一致率_合計"/>
    <x v="1"/>
    <n v="0.76753338018271255"/>
  </r>
  <r>
    <x v="26"/>
    <x v="205"/>
    <x v="5"/>
    <x v="0"/>
    <s v="6-1_R4年度病床機能報告_2025年時点_高度急性期"/>
    <x v="0"/>
    <n v="792"/>
  </r>
  <r>
    <x v="26"/>
    <x v="205"/>
    <x v="5"/>
    <x v="1"/>
    <s v="6-2_R4年度病床機能報告_2025年時点_急性期"/>
    <x v="0"/>
    <n v="2467"/>
  </r>
  <r>
    <x v="26"/>
    <x v="205"/>
    <x v="5"/>
    <x v="2"/>
    <s v="6-3_R4年度病床機能報告_2025年時点_回復期"/>
    <x v="0"/>
    <n v="1091"/>
  </r>
  <r>
    <x v="26"/>
    <x v="205"/>
    <x v="5"/>
    <x v="3"/>
    <s v="6-4_R4年度病床機能報告_2025年時点_慢性期"/>
    <x v="0"/>
    <n v="996"/>
  </r>
  <r>
    <x v="26"/>
    <x v="205"/>
    <x v="5"/>
    <x v="11"/>
    <s v="6-5_R4年度病床機能報告_2025年時点_介護保険施設等へ移行予定"/>
    <x v="0"/>
    <n v="101"/>
  </r>
  <r>
    <x v="26"/>
    <x v="205"/>
    <x v="5"/>
    <x v="12"/>
    <s v="6-6_R4年度病床機能報告_2025年時点_休棟予定"/>
    <x v="0"/>
    <n v="0"/>
  </r>
  <r>
    <x v="26"/>
    <x v="205"/>
    <x v="5"/>
    <x v="13"/>
    <s v="6-7_R4年度病床機能報告_2025年時点_廃止予定"/>
    <x v="0"/>
    <n v="14"/>
  </r>
  <r>
    <x v="26"/>
    <x v="205"/>
    <x v="5"/>
    <x v="10"/>
    <s v="6-8_R4年度病床機能報告_2025年時点_総計"/>
    <x v="0"/>
    <n v="5461"/>
  </r>
  <r>
    <x v="26"/>
    <x v="205"/>
    <x v="6"/>
    <x v="0"/>
    <s v="7-1_R4年度将来一致率_高度急性期"/>
    <x v="1"/>
    <n v="1.2054794520547945"/>
  </r>
  <r>
    <x v="26"/>
    <x v="205"/>
    <x v="6"/>
    <x v="1"/>
    <s v="7-2_R4年度将来一致率_急性期"/>
    <x v="1"/>
    <n v="1.0177392739273927"/>
  </r>
  <r>
    <x v="26"/>
    <x v="205"/>
    <x v="6"/>
    <x v="2"/>
    <s v="7-3_R4年度将来一致率_回復期"/>
    <x v="1"/>
    <n v="0.39543312794490759"/>
  </r>
  <r>
    <x v="26"/>
    <x v="205"/>
    <x v="6"/>
    <x v="3"/>
    <s v="7-4_R4年度将来一致率_慢性期"/>
    <x v="1"/>
    <n v="0.78117647058823525"/>
  </r>
  <r>
    <x v="26"/>
    <x v="205"/>
    <x v="6"/>
    <x v="5"/>
    <s v="7-5_R4年度将来一致率_合計"/>
    <x v="1"/>
    <n v="0.76753338018271255"/>
  </r>
  <r>
    <x v="26"/>
    <x v="206"/>
    <x v="0"/>
    <x v="0"/>
    <s v="1-1_現状ー構想策定時_高度急性期"/>
    <x v="0"/>
    <n v="1061"/>
  </r>
  <r>
    <x v="26"/>
    <x v="206"/>
    <x v="0"/>
    <x v="1"/>
    <s v="1-2_現状ー構想策定時_急性期"/>
    <x v="0"/>
    <n v="3452"/>
  </r>
  <r>
    <x v="26"/>
    <x v="206"/>
    <x v="0"/>
    <x v="2"/>
    <s v="1-3_現状ー構想策定時_回復期"/>
    <x v="0"/>
    <n v="192"/>
  </r>
  <r>
    <x v="26"/>
    <x v="206"/>
    <x v="0"/>
    <x v="3"/>
    <s v="1-4_現状ー構想策定時_慢性期"/>
    <x v="0"/>
    <n v="1953"/>
  </r>
  <r>
    <x v="26"/>
    <x v="206"/>
    <x v="0"/>
    <x v="4"/>
    <s v="1-5_現状ー構想策定時_未報告"/>
    <x v="0"/>
    <n v="1"/>
  </r>
  <r>
    <x v="26"/>
    <x v="206"/>
    <x v="0"/>
    <x v="5"/>
    <s v="1-6_現状ー構想策定時_合計"/>
    <x v="0"/>
    <n v="6659"/>
  </r>
  <r>
    <x v="26"/>
    <x v="206"/>
    <x v="0"/>
    <x v="6"/>
    <s v="1-7_現状ー構想策定時_在宅医療等"/>
    <x v="0"/>
    <n v="6425"/>
  </r>
  <r>
    <x v="26"/>
    <x v="206"/>
    <x v="0"/>
    <x v="7"/>
    <s v="1-8_現状ー構想策定時_うち訪問診療分"/>
    <x v="0"/>
    <n v="4364"/>
  </r>
  <r>
    <x v="26"/>
    <x v="206"/>
    <x v="1"/>
    <x v="0"/>
    <s v="2-1_将来_高度急性期"/>
    <x v="0"/>
    <n v="814"/>
  </r>
  <r>
    <x v="26"/>
    <x v="206"/>
    <x v="1"/>
    <x v="1"/>
    <s v="2-2_将来_急性期"/>
    <x v="0"/>
    <n v="2515"/>
  </r>
  <r>
    <x v="26"/>
    <x v="206"/>
    <x v="1"/>
    <x v="2"/>
    <s v="2-3_将来_回復期"/>
    <x v="0"/>
    <n v="1875"/>
  </r>
  <r>
    <x v="26"/>
    <x v="206"/>
    <x v="1"/>
    <x v="3"/>
    <s v="2-4_将来_慢性期"/>
    <x v="0"/>
    <n v="1902"/>
  </r>
  <r>
    <x v="26"/>
    <x v="206"/>
    <x v="1"/>
    <x v="5"/>
    <s v="2-5_将来_合計"/>
    <x v="0"/>
    <n v="7106"/>
  </r>
  <r>
    <x v="26"/>
    <x v="206"/>
    <x v="1"/>
    <x v="6"/>
    <s v="2-6_将来_在宅医療等"/>
    <x v="0"/>
    <n v="-11385"/>
  </r>
  <r>
    <x v="26"/>
    <x v="206"/>
    <x v="1"/>
    <x v="7"/>
    <s v="2-7_将来_うち訪問診療分"/>
    <x v="0"/>
    <n v="-6945"/>
  </r>
  <r>
    <x v="26"/>
    <x v="206"/>
    <x v="2"/>
    <x v="0"/>
    <s v="3-1_構想策定時一致率_高度急性期"/>
    <x v="1"/>
    <n v="1.3034398034398034"/>
  </r>
  <r>
    <x v="26"/>
    <x v="206"/>
    <x v="2"/>
    <x v="1"/>
    <s v="3-2_構想策定時一致率_急性期"/>
    <x v="1"/>
    <n v="1.3725646123260438"/>
  </r>
  <r>
    <x v="26"/>
    <x v="206"/>
    <x v="2"/>
    <x v="2"/>
    <s v="3-3_構想策定時一致率_回復期"/>
    <x v="1"/>
    <n v="0.1024"/>
  </r>
  <r>
    <x v="26"/>
    <x v="206"/>
    <x v="2"/>
    <x v="3"/>
    <s v="3-4_構想策定時一致率_慢性期"/>
    <x v="1"/>
    <n v="1.026813880126183"/>
  </r>
  <r>
    <x v="26"/>
    <x v="206"/>
    <x v="2"/>
    <x v="5"/>
    <s v="3-5_構想策定時一致率_合計"/>
    <x v="1"/>
    <n v="0.93709541232761051"/>
  </r>
  <r>
    <x v="26"/>
    <x v="206"/>
    <x v="3"/>
    <x v="0"/>
    <s v="4-1_R4年度病床機能報告_2022年時点_高度急性期"/>
    <x v="0"/>
    <n v="1237"/>
  </r>
  <r>
    <x v="26"/>
    <x v="206"/>
    <x v="3"/>
    <x v="1"/>
    <s v="4-2_R4年度病床機能報告_2022年時点_急性期"/>
    <x v="0"/>
    <n v="2450"/>
  </r>
  <r>
    <x v="26"/>
    <x v="206"/>
    <x v="3"/>
    <x v="2"/>
    <s v="4-3_R4年度病床機能報告_2022年時点_回復期"/>
    <x v="0"/>
    <n v="574"/>
  </r>
  <r>
    <x v="26"/>
    <x v="206"/>
    <x v="3"/>
    <x v="3"/>
    <s v="4-4_R4年度病床機能報告_2022年時点_慢性期"/>
    <x v="0"/>
    <n v="2203"/>
  </r>
  <r>
    <x v="26"/>
    <x v="206"/>
    <x v="3"/>
    <x v="8"/>
    <s v="4-5_R4年度病床機能報告_2022年時点_休棟中（今後再開する予定）"/>
    <x v="0"/>
    <n v="0"/>
  </r>
  <r>
    <x v="26"/>
    <x v="206"/>
    <x v="3"/>
    <x v="9"/>
    <s v="4-6_R4年度病床機能報告_2022年時点_休棟中（今後廃止する予定）"/>
    <x v="0"/>
    <n v="0"/>
  </r>
  <r>
    <x v="26"/>
    <x v="206"/>
    <x v="3"/>
    <x v="10"/>
    <s v="4-7_R4年度病床機能報告_2022年時点_総計"/>
    <x v="0"/>
    <n v="6464"/>
  </r>
  <r>
    <x v="26"/>
    <x v="206"/>
    <x v="4"/>
    <x v="0"/>
    <s v="5-1_R4年度現状一致率_高度急性期"/>
    <x v="1"/>
    <n v="1.5196560196560196"/>
  </r>
  <r>
    <x v="26"/>
    <x v="206"/>
    <x v="4"/>
    <x v="1"/>
    <s v="5-2_R4年度現状一致率_急性期"/>
    <x v="1"/>
    <n v="0.97415506958250497"/>
  </r>
  <r>
    <x v="26"/>
    <x v="206"/>
    <x v="4"/>
    <x v="2"/>
    <s v="5-3_R4年度現状一致率_回復期"/>
    <x v="1"/>
    <n v="0.30613333333333331"/>
  </r>
  <r>
    <x v="26"/>
    <x v="206"/>
    <x v="4"/>
    <x v="3"/>
    <s v="5-4_R4年度現状一致率_慢性期"/>
    <x v="1"/>
    <n v="1.1582544689800209"/>
  </r>
  <r>
    <x v="26"/>
    <x v="206"/>
    <x v="4"/>
    <x v="5"/>
    <s v="5-5_R4年度現状一致率_合計"/>
    <x v="1"/>
    <n v="0.90965381367858145"/>
  </r>
  <r>
    <x v="26"/>
    <x v="206"/>
    <x v="5"/>
    <x v="0"/>
    <s v="6-1_R4年度病床機能報告_2025年時点_高度急性期"/>
    <x v="0"/>
    <n v="1153"/>
  </r>
  <r>
    <x v="26"/>
    <x v="206"/>
    <x v="5"/>
    <x v="1"/>
    <s v="6-2_R4年度病床機能報告_2025年時点_急性期"/>
    <x v="0"/>
    <n v="2519"/>
  </r>
  <r>
    <x v="26"/>
    <x v="206"/>
    <x v="5"/>
    <x v="2"/>
    <s v="6-3_R4年度病床機能報告_2025年時点_回復期"/>
    <x v="0"/>
    <n v="488"/>
  </r>
  <r>
    <x v="26"/>
    <x v="206"/>
    <x v="5"/>
    <x v="3"/>
    <s v="6-4_R4年度病床機能報告_2025年時点_慢性期"/>
    <x v="0"/>
    <n v="2143"/>
  </r>
  <r>
    <x v="26"/>
    <x v="206"/>
    <x v="5"/>
    <x v="11"/>
    <s v="6-5_R4年度病床機能報告_2025年時点_介護保険施設等へ移行予定"/>
    <x v="0"/>
    <n v="60"/>
  </r>
  <r>
    <x v="26"/>
    <x v="206"/>
    <x v="5"/>
    <x v="12"/>
    <s v="6-6_R4年度病床機能報告_2025年時点_休棟予定"/>
    <x v="0"/>
    <n v="0"/>
  </r>
  <r>
    <x v="26"/>
    <x v="206"/>
    <x v="5"/>
    <x v="13"/>
    <s v="6-7_R4年度病床機能報告_2025年時点_廃止予定"/>
    <x v="0"/>
    <n v="101"/>
  </r>
  <r>
    <x v="26"/>
    <x v="206"/>
    <x v="5"/>
    <x v="10"/>
    <s v="6-8_R4年度病床機能報告_2025年時点_総計"/>
    <x v="0"/>
    <n v="6464"/>
  </r>
  <r>
    <x v="26"/>
    <x v="206"/>
    <x v="6"/>
    <x v="0"/>
    <s v="7-1_R4年度将来一致率_高度急性期"/>
    <x v="1"/>
    <n v="1.4164619164619165"/>
  </r>
  <r>
    <x v="26"/>
    <x v="206"/>
    <x v="6"/>
    <x v="1"/>
    <s v="7-2_R4年度将来一致率_急性期"/>
    <x v="1"/>
    <n v="1.0015904572564613"/>
  </r>
  <r>
    <x v="26"/>
    <x v="206"/>
    <x v="6"/>
    <x v="2"/>
    <s v="7-3_R4年度将来一致率_回復期"/>
    <x v="1"/>
    <n v="0.26026666666666665"/>
  </r>
  <r>
    <x v="26"/>
    <x v="206"/>
    <x v="6"/>
    <x v="3"/>
    <s v="7-4_R4年度将来一致率_慢性期"/>
    <x v="1"/>
    <n v="1.1267087276551"/>
  </r>
  <r>
    <x v="26"/>
    <x v="206"/>
    <x v="6"/>
    <x v="5"/>
    <s v="7-5_R4年度将来一致率_合計"/>
    <x v="1"/>
    <n v="0.90965381367858145"/>
  </r>
  <r>
    <x v="26"/>
    <x v="207"/>
    <x v="0"/>
    <x v="0"/>
    <s v="1-1_現状ー構想策定時_高度急性期"/>
    <x v="0"/>
    <n v="804"/>
  </r>
  <r>
    <x v="26"/>
    <x v="207"/>
    <x v="0"/>
    <x v="1"/>
    <s v="1-2_現状ー構想策定時_急性期"/>
    <x v="0"/>
    <n v="3449"/>
  </r>
  <r>
    <x v="26"/>
    <x v="207"/>
    <x v="0"/>
    <x v="2"/>
    <s v="1-3_現状ー構想策定時_回復期"/>
    <x v="0"/>
    <n v="971"/>
  </r>
  <r>
    <x v="26"/>
    <x v="207"/>
    <x v="0"/>
    <x v="3"/>
    <s v="1-4_現状ー構想策定時_慢性期"/>
    <x v="0"/>
    <n v="3793"/>
  </r>
  <r>
    <x v="26"/>
    <x v="207"/>
    <x v="0"/>
    <x v="4"/>
    <s v="1-5_現状ー構想策定時_未報告"/>
    <x v="0"/>
    <n v="67"/>
  </r>
  <r>
    <x v="26"/>
    <x v="207"/>
    <x v="0"/>
    <x v="5"/>
    <s v="1-6_現状ー構想策定時_合計"/>
    <x v="0"/>
    <n v="9084"/>
  </r>
  <r>
    <x v="26"/>
    <x v="207"/>
    <x v="0"/>
    <x v="6"/>
    <s v="1-7_現状ー構想策定時_在宅医療等"/>
    <x v="0"/>
    <n v="10422"/>
  </r>
  <r>
    <x v="26"/>
    <x v="207"/>
    <x v="0"/>
    <x v="7"/>
    <s v="1-8_現状ー構想策定時_うち訪問診療分"/>
    <x v="0"/>
    <n v="7803"/>
  </r>
  <r>
    <x v="26"/>
    <x v="207"/>
    <x v="1"/>
    <x v="0"/>
    <s v="2-1_将来_高度急性期"/>
    <x v="0"/>
    <n v="991"/>
  </r>
  <r>
    <x v="26"/>
    <x v="207"/>
    <x v="1"/>
    <x v="1"/>
    <s v="2-2_将来_急性期"/>
    <x v="0"/>
    <n v="3128"/>
  </r>
  <r>
    <x v="26"/>
    <x v="207"/>
    <x v="1"/>
    <x v="2"/>
    <s v="2-3_将来_回復期"/>
    <x v="0"/>
    <n v="2571"/>
  </r>
  <r>
    <x v="26"/>
    <x v="207"/>
    <x v="1"/>
    <x v="3"/>
    <s v="2-4_将来_慢性期"/>
    <x v="0"/>
    <n v="3202"/>
  </r>
  <r>
    <x v="26"/>
    <x v="207"/>
    <x v="1"/>
    <x v="5"/>
    <s v="2-5_将来_合計"/>
    <x v="0"/>
    <n v="9892"/>
  </r>
  <r>
    <x v="26"/>
    <x v="207"/>
    <x v="1"/>
    <x v="6"/>
    <s v="2-6_将来_在宅医療等"/>
    <x v="0"/>
    <n v="-19346"/>
  </r>
  <r>
    <x v="26"/>
    <x v="207"/>
    <x v="1"/>
    <x v="7"/>
    <s v="2-7_将来_うち訪問診療分"/>
    <x v="0"/>
    <n v="-12549"/>
  </r>
  <r>
    <x v="26"/>
    <x v="207"/>
    <x v="2"/>
    <x v="0"/>
    <s v="3-1_構想策定時一致率_高度急性期"/>
    <x v="1"/>
    <n v="0.81130171543895058"/>
  </r>
  <r>
    <x v="26"/>
    <x v="207"/>
    <x v="2"/>
    <x v="1"/>
    <s v="3-2_構想策定時一致率_急性期"/>
    <x v="1"/>
    <n v="1.1026214833759591"/>
  </r>
  <r>
    <x v="26"/>
    <x v="207"/>
    <x v="2"/>
    <x v="2"/>
    <s v="3-3_構想策定時一致率_回復期"/>
    <x v="1"/>
    <n v="0.37767405678724231"/>
  </r>
  <r>
    <x v="26"/>
    <x v="207"/>
    <x v="2"/>
    <x v="3"/>
    <s v="3-4_構想策定時一致率_慢性期"/>
    <x v="1"/>
    <n v="1.1845721424109932"/>
  </r>
  <r>
    <x v="26"/>
    <x v="207"/>
    <x v="2"/>
    <x v="5"/>
    <s v="3-5_構想策定時一致率_合計"/>
    <x v="1"/>
    <n v="0.91831783259199351"/>
  </r>
  <r>
    <x v="26"/>
    <x v="207"/>
    <x v="3"/>
    <x v="0"/>
    <s v="4-1_R4年度病床機能報告_2022年時点_高度急性期"/>
    <x v="0"/>
    <n v="1664"/>
  </r>
  <r>
    <x v="26"/>
    <x v="207"/>
    <x v="3"/>
    <x v="1"/>
    <s v="4-2_R4年度病床機能報告_2022年時点_急性期"/>
    <x v="0"/>
    <n v="2138"/>
  </r>
  <r>
    <x v="26"/>
    <x v="207"/>
    <x v="3"/>
    <x v="2"/>
    <s v="4-3_R4年度病床機能報告_2022年時点_回復期"/>
    <x v="0"/>
    <n v="1465"/>
  </r>
  <r>
    <x v="26"/>
    <x v="207"/>
    <x v="3"/>
    <x v="3"/>
    <s v="4-4_R4年度病床機能報告_2022年時点_慢性期"/>
    <x v="0"/>
    <n v="3815"/>
  </r>
  <r>
    <x v="26"/>
    <x v="207"/>
    <x v="3"/>
    <x v="8"/>
    <s v="4-5_R4年度病床機能報告_2022年時点_休棟中（今後再開する予定）"/>
    <x v="0"/>
    <n v="34"/>
  </r>
  <r>
    <x v="26"/>
    <x v="207"/>
    <x v="3"/>
    <x v="9"/>
    <s v="4-6_R4年度病床機能報告_2022年時点_休棟中（今後廃止する予定）"/>
    <x v="0"/>
    <n v="0"/>
  </r>
  <r>
    <x v="26"/>
    <x v="207"/>
    <x v="3"/>
    <x v="10"/>
    <s v="4-7_R4年度病床機能報告_2022年時点_総計"/>
    <x v="0"/>
    <n v="9116"/>
  </r>
  <r>
    <x v="26"/>
    <x v="207"/>
    <x v="4"/>
    <x v="0"/>
    <s v="5-1_R4年度現状一致率_高度急性期"/>
    <x v="1"/>
    <n v="1.6791120080726538"/>
  </r>
  <r>
    <x v="26"/>
    <x v="207"/>
    <x v="4"/>
    <x v="1"/>
    <s v="5-2_R4年度現状一致率_急性期"/>
    <x v="1"/>
    <n v="0.68350383631713552"/>
  </r>
  <r>
    <x v="26"/>
    <x v="207"/>
    <x v="4"/>
    <x v="2"/>
    <s v="5-3_R4年度現状一致率_回復期"/>
    <x v="1"/>
    <n v="0.56981719175418122"/>
  </r>
  <r>
    <x v="26"/>
    <x v="207"/>
    <x v="4"/>
    <x v="3"/>
    <s v="5-4_R4年度現状一致率_慢性期"/>
    <x v="1"/>
    <n v="1.1914428482198627"/>
  </r>
  <r>
    <x v="26"/>
    <x v="207"/>
    <x v="4"/>
    <x v="5"/>
    <s v="5-5_R4年度現状一致率_合計"/>
    <x v="1"/>
    <n v="0.92155276991508295"/>
  </r>
  <r>
    <x v="26"/>
    <x v="207"/>
    <x v="5"/>
    <x v="0"/>
    <s v="6-1_R4年度病床機能報告_2025年時点_高度急性期"/>
    <x v="0"/>
    <n v="1414"/>
  </r>
  <r>
    <x v="26"/>
    <x v="207"/>
    <x v="5"/>
    <x v="1"/>
    <s v="6-2_R4年度病床機能報告_2025年時点_急性期"/>
    <x v="0"/>
    <n v="2328"/>
  </r>
  <r>
    <x v="26"/>
    <x v="207"/>
    <x v="5"/>
    <x v="2"/>
    <s v="6-3_R4年度病床機能報告_2025年時点_回復期"/>
    <x v="0"/>
    <n v="1505"/>
  </r>
  <r>
    <x v="26"/>
    <x v="207"/>
    <x v="5"/>
    <x v="3"/>
    <s v="6-4_R4年度病床機能報告_2025年時点_慢性期"/>
    <x v="0"/>
    <n v="3835"/>
  </r>
  <r>
    <x v="26"/>
    <x v="207"/>
    <x v="5"/>
    <x v="11"/>
    <s v="6-5_R4年度病床機能報告_2025年時点_介護保険施設等へ移行予定"/>
    <x v="0"/>
    <n v="0"/>
  </r>
  <r>
    <x v="26"/>
    <x v="207"/>
    <x v="5"/>
    <x v="12"/>
    <s v="6-6_R4年度病床機能報告_2025年時点_休棟予定"/>
    <x v="0"/>
    <n v="34"/>
  </r>
  <r>
    <x v="26"/>
    <x v="207"/>
    <x v="5"/>
    <x v="13"/>
    <s v="6-7_R4年度病床機能報告_2025年時点_廃止予定"/>
    <x v="0"/>
    <n v="0"/>
  </r>
  <r>
    <x v="26"/>
    <x v="207"/>
    <x v="5"/>
    <x v="10"/>
    <s v="6-8_R4年度病床機能報告_2025年時点_総計"/>
    <x v="0"/>
    <n v="9116"/>
  </r>
  <r>
    <x v="26"/>
    <x v="207"/>
    <x v="6"/>
    <x v="0"/>
    <s v="7-1_R4年度将来一致率_高度急性期"/>
    <x v="1"/>
    <n v="1.4268415741675076"/>
  </r>
  <r>
    <x v="26"/>
    <x v="207"/>
    <x v="6"/>
    <x v="1"/>
    <s v="7-2_R4年度将来一致率_急性期"/>
    <x v="1"/>
    <n v="0.74424552429667523"/>
  </r>
  <r>
    <x v="26"/>
    <x v="207"/>
    <x v="6"/>
    <x v="2"/>
    <s v="7-3_R4年度将来一致率_回復期"/>
    <x v="1"/>
    <n v="0.58537534033450023"/>
  </r>
  <r>
    <x v="26"/>
    <x v="207"/>
    <x v="6"/>
    <x v="3"/>
    <s v="7-4_R4年度将来一致率_慢性期"/>
    <x v="1"/>
    <n v="1.1976889444097438"/>
  </r>
  <r>
    <x v="26"/>
    <x v="207"/>
    <x v="6"/>
    <x v="5"/>
    <s v="7-5_R4年度将来一致率_合計"/>
    <x v="1"/>
    <n v="0.92155276991508295"/>
  </r>
  <r>
    <x v="26"/>
    <x v="208"/>
    <x v="0"/>
    <x v="0"/>
    <s v="1-1_現状ー構想策定時_高度急性期"/>
    <x v="0"/>
    <n v="612"/>
  </r>
  <r>
    <x v="26"/>
    <x v="208"/>
    <x v="0"/>
    <x v="1"/>
    <s v="1-2_現状ー構想策定時_急性期"/>
    <x v="0"/>
    <n v="3647"/>
  </r>
  <r>
    <x v="26"/>
    <x v="208"/>
    <x v="0"/>
    <x v="2"/>
    <s v="1-3_現状ー構想策定時_回復期"/>
    <x v="0"/>
    <n v="935"/>
  </r>
  <r>
    <x v="26"/>
    <x v="208"/>
    <x v="0"/>
    <x v="3"/>
    <s v="1-4_現状ー構想策定時_慢性期"/>
    <x v="0"/>
    <n v="3409"/>
  </r>
  <r>
    <x v="26"/>
    <x v="208"/>
    <x v="0"/>
    <x v="4"/>
    <s v="1-5_現状ー構想策定時_未報告"/>
    <x v="0"/>
    <n v="39"/>
  </r>
  <r>
    <x v="26"/>
    <x v="208"/>
    <x v="0"/>
    <x v="5"/>
    <s v="1-6_現状ー構想策定時_合計"/>
    <x v="0"/>
    <n v="8642"/>
  </r>
  <r>
    <x v="26"/>
    <x v="208"/>
    <x v="0"/>
    <x v="6"/>
    <s v="1-7_現状ー構想策定時_在宅医療等"/>
    <x v="0"/>
    <n v="8656"/>
  </r>
  <r>
    <x v="26"/>
    <x v="208"/>
    <x v="0"/>
    <x v="7"/>
    <s v="1-8_現状ー構想策定時_うち訪問診療分"/>
    <x v="0"/>
    <n v="5826"/>
  </r>
  <r>
    <x v="26"/>
    <x v="208"/>
    <x v="1"/>
    <x v="0"/>
    <s v="2-1_将来_高度急性期"/>
    <x v="0"/>
    <n v="993"/>
  </r>
  <r>
    <x v="26"/>
    <x v="208"/>
    <x v="1"/>
    <x v="1"/>
    <s v="2-2_将来_急性期"/>
    <x v="0"/>
    <n v="2818"/>
  </r>
  <r>
    <x v="26"/>
    <x v="208"/>
    <x v="1"/>
    <x v="2"/>
    <s v="2-3_将来_回復期"/>
    <x v="0"/>
    <n v="2623"/>
  </r>
  <r>
    <x v="26"/>
    <x v="208"/>
    <x v="1"/>
    <x v="3"/>
    <s v="2-4_将来_慢性期"/>
    <x v="0"/>
    <n v="2523"/>
  </r>
  <r>
    <x v="26"/>
    <x v="208"/>
    <x v="1"/>
    <x v="5"/>
    <s v="2-5_将来_合計"/>
    <x v="0"/>
    <n v="8957"/>
  </r>
  <r>
    <x v="26"/>
    <x v="208"/>
    <x v="1"/>
    <x v="6"/>
    <s v="2-6_将来_在宅医療等"/>
    <x v="0"/>
    <n v="-15389"/>
  </r>
  <r>
    <x v="26"/>
    <x v="208"/>
    <x v="1"/>
    <x v="7"/>
    <s v="2-7_将来_うち訪問診療分"/>
    <x v="0"/>
    <n v="-8961"/>
  </r>
  <r>
    <x v="26"/>
    <x v="208"/>
    <x v="2"/>
    <x v="0"/>
    <s v="3-1_構想策定時一致率_高度急性期"/>
    <x v="1"/>
    <n v="0.61631419939577037"/>
  </r>
  <r>
    <x v="26"/>
    <x v="208"/>
    <x v="2"/>
    <x v="1"/>
    <s v="3-2_構想策定時一致率_急性期"/>
    <x v="1"/>
    <n v="1.294180269694819"/>
  </r>
  <r>
    <x v="26"/>
    <x v="208"/>
    <x v="2"/>
    <x v="2"/>
    <s v="3-3_構想策定時一致率_回復期"/>
    <x v="1"/>
    <n v="0.35646206633625621"/>
  </r>
  <r>
    <x v="26"/>
    <x v="208"/>
    <x v="2"/>
    <x v="3"/>
    <s v="3-4_構想策定時一致率_慢性期"/>
    <x v="1"/>
    <n v="1.3511692429647246"/>
  </r>
  <r>
    <x v="26"/>
    <x v="208"/>
    <x v="2"/>
    <x v="5"/>
    <s v="3-5_構想策定時一致率_合計"/>
    <x v="1"/>
    <n v="0.96483197499162665"/>
  </r>
  <r>
    <x v="26"/>
    <x v="208"/>
    <x v="3"/>
    <x v="0"/>
    <s v="4-1_R4年度病床機能報告_2022年時点_高度急性期"/>
    <x v="0"/>
    <n v="1260"/>
  </r>
  <r>
    <x v="26"/>
    <x v="208"/>
    <x v="3"/>
    <x v="1"/>
    <s v="4-2_R4年度病床機能報告_2022年時点_急性期"/>
    <x v="0"/>
    <n v="2693"/>
  </r>
  <r>
    <x v="26"/>
    <x v="208"/>
    <x v="3"/>
    <x v="2"/>
    <s v="4-3_R4年度病床機能報告_2022年時点_回復期"/>
    <x v="0"/>
    <n v="1396"/>
  </r>
  <r>
    <x v="26"/>
    <x v="208"/>
    <x v="3"/>
    <x v="3"/>
    <s v="4-4_R4年度病床機能報告_2022年時点_慢性期"/>
    <x v="0"/>
    <n v="2872"/>
  </r>
  <r>
    <x v="26"/>
    <x v="208"/>
    <x v="3"/>
    <x v="8"/>
    <s v="4-5_R4年度病床機能報告_2022年時点_休棟中（今後再開する予定）"/>
    <x v="0"/>
    <n v="43"/>
  </r>
  <r>
    <x v="26"/>
    <x v="208"/>
    <x v="3"/>
    <x v="9"/>
    <s v="4-6_R4年度病床機能報告_2022年時点_休棟中（今後廃止する予定）"/>
    <x v="0"/>
    <n v="0"/>
  </r>
  <r>
    <x v="26"/>
    <x v="208"/>
    <x v="3"/>
    <x v="10"/>
    <s v="4-7_R4年度病床機能報告_2022年時点_総計"/>
    <x v="0"/>
    <n v="8264"/>
  </r>
  <r>
    <x v="26"/>
    <x v="208"/>
    <x v="4"/>
    <x v="0"/>
    <s v="5-1_R4年度現状一致率_高度急性期"/>
    <x v="1"/>
    <n v="1.2688821752265862"/>
  </r>
  <r>
    <x v="26"/>
    <x v="208"/>
    <x v="4"/>
    <x v="1"/>
    <s v="5-2_R4年度現状一致率_急性期"/>
    <x v="1"/>
    <n v="0.95564229950319379"/>
  </r>
  <r>
    <x v="26"/>
    <x v="208"/>
    <x v="4"/>
    <x v="2"/>
    <s v="5-3_R4年度現状一致率_回復期"/>
    <x v="1"/>
    <n v="0.53221502096835682"/>
  </r>
  <r>
    <x v="26"/>
    <x v="208"/>
    <x v="4"/>
    <x v="3"/>
    <s v="5-4_R4年度現状一致率_慢性期"/>
    <x v="1"/>
    <n v="1.1383273880301228"/>
  </r>
  <r>
    <x v="26"/>
    <x v="208"/>
    <x v="4"/>
    <x v="5"/>
    <s v="5-5_R4年度現状一致率_合計"/>
    <x v="1"/>
    <n v="0.9226303449815787"/>
  </r>
  <r>
    <x v="26"/>
    <x v="208"/>
    <x v="5"/>
    <x v="0"/>
    <s v="6-1_R4年度病床機能報告_2025年時点_高度急性期"/>
    <x v="0"/>
    <n v="1594"/>
  </r>
  <r>
    <x v="26"/>
    <x v="208"/>
    <x v="5"/>
    <x v="1"/>
    <s v="6-2_R4年度病床機能報告_2025年時点_急性期"/>
    <x v="0"/>
    <n v="2176"/>
  </r>
  <r>
    <x v="26"/>
    <x v="208"/>
    <x v="5"/>
    <x v="2"/>
    <s v="6-3_R4年度病床機能報告_2025年時点_回復期"/>
    <x v="0"/>
    <n v="1474"/>
  </r>
  <r>
    <x v="26"/>
    <x v="208"/>
    <x v="5"/>
    <x v="3"/>
    <s v="6-4_R4年度病床機能報告_2025年時点_慢性期"/>
    <x v="0"/>
    <n v="2817"/>
  </r>
  <r>
    <x v="26"/>
    <x v="208"/>
    <x v="5"/>
    <x v="11"/>
    <s v="6-5_R4年度病床機能報告_2025年時点_介護保険施設等へ移行予定"/>
    <x v="0"/>
    <n v="89"/>
  </r>
  <r>
    <x v="26"/>
    <x v="208"/>
    <x v="5"/>
    <x v="12"/>
    <s v="6-6_R4年度病床機能報告_2025年時点_休棟予定"/>
    <x v="0"/>
    <n v="16"/>
  </r>
  <r>
    <x v="26"/>
    <x v="208"/>
    <x v="5"/>
    <x v="13"/>
    <s v="6-7_R4年度病床機能報告_2025年時点_廃止予定"/>
    <x v="0"/>
    <n v="98"/>
  </r>
  <r>
    <x v="26"/>
    <x v="208"/>
    <x v="5"/>
    <x v="10"/>
    <s v="6-8_R4年度病床機能報告_2025年時点_総計"/>
    <x v="0"/>
    <n v="8264"/>
  </r>
  <r>
    <x v="26"/>
    <x v="208"/>
    <x v="6"/>
    <x v="0"/>
    <s v="7-1_R4年度将来一致率_高度急性期"/>
    <x v="1"/>
    <n v="1.6052366565961733"/>
  </r>
  <r>
    <x v="26"/>
    <x v="208"/>
    <x v="6"/>
    <x v="1"/>
    <s v="7-2_R4年度将来一致率_急性期"/>
    <x v="1"/>
    <n v="0.77217885024840316"/>
  </r>
  <r>
    <x v="26"/>
    <x v="208"/>
    <x v="6"/>
    <x v="2"/>
    <s v="7-3_R4年度将来一致率_回復期"/>
    <x v="1"/>
    <n v="0.56195196340068621"/>
  </r>
  <r>
    <x v="26"/>
    <x v="208"/>
    <x v="6"/>
    <x v="3"/>
    <s v="7-4_R4年度将来一致率_慢性期"/>
    <x v="1"/>
    <n v="1.1165279429250892"/>
  </r>
  <r>
    <x v="26"/>
    <x v="208"/>
    <x v="6"/>
    <x v="5"/>
    <s v="7-5_R4年度将来一致率_合計"/>
    <x v="1"/>
    <n v="0.9226303449815787"/>
  </r>
  <r>
    <x v="26"/>
    <x v="209"/>
    <x v="0"/>
    <x v="0"/>
    <s v="1-1_現状ー構想策定時_高度急性期"/>
    <x v="0"/>
    <n v="5304"/>
  </r>
  <r>
    <x v="26"/>
    <x v="209"/>
    <x v="0"/>
    <x v="1"/>
    <s v="1-2_現状ー構想策定時_急性期"/>
    <x v="0"/>
    <n v="16594"/>
  </r>
  <r>
    <x v="26"/>
    <x v="209"/>
    <x v="0"/>
    <x v="2"/>
    <s v="1-3_現状ー構想策定時_回復期"/>
    <x v="0"/>
    <n v="2162"/>
  </r>
  <r>
    <x v="26"/>
    <x v="209"/>
    <x v="0"/>
    <x v="3"/>
    <s v="1-4_現状ー構想策定時_慢性期"/>
    <x v="0"/>
    <n v="6505"/>
  </r>
  <r>
    <x v="26"/>
    <x v="209"/>
    <x v="0"/>
    <x v="4"/>
    <s v="1-5_現状ー構想策定時_未報告"/>
    <x v="0"/>
    <n v="160"/>
  </r>
  <r>
    <x v="26"/>
    <x v="209"/>
    <x v="0"/>
    <x v="5"/>
    <s v="1-6_現状ー構想策定時_合計"/>
    <x v="0"/>
    <n v="30725"/>
  </r>
  <r>
    <x v="26"/>
    <x v="209"/>
    <x v="0"/>
    <x v="6"/>
    <s v="1-7_現状ー構想策定時_在宅医療等"/>
    <x v="0"/>
    <n v="32283"/>
  </r>
  <r>
    <x v="26"/>
    <x v="209"/>
    <x v="0"/>
    <x v="7"/>
    <s v="1-8_現状ー構想策定時_うち訪問診療分"/>
    <x v="0"/>
    <n v="23872"/>
  </r>
  <r>
    <x v="26"/>
    <x v="209"/>
    <x v="1"/>
    <x v="0"/>
    <s v="2-1_将来_高度急性期"/>
    <x v="0"/>
    <n v="4745"/>
  </r>
  <r>
    <x v="26"/>
    <x v="209"/>
    <x v="1"/>
    <x v="1"/>
    <s v="2-2_将来_急性期"/>
    <x v="0"/>
    <n v="12838"/>
  </r>
  <r>
    <x v="26"/>
    <x v="209"/>
    <x v="1"/>
    <x v="2"/>
    <s v="2-3_将来_回復期"/>
    <x v="0"/>
    <n v="10662"/>
  </r>
  <r>
    <x v="26"/>
    <x v="209"/>
    <x v="1"/>
    <x v="3"/>
    <s v="2-4_将来_慢性期"/>
    <x v="0"/>
    <n v="6458"/>
  </r>
  <r>
    <x v="26"/>
    <x v="209"/>
    <x v="1"/>
    <x v="5"/>
    <s v="2-5_将来_合計"/>
    <x v="0"/>
    <n v="34703"/>
  </r>
  <r>
    <x v="26"/>
    <x v="209"/>
    <x v="1"/>
    <x v="6"/>
    <s v="2-6_将来_在宅医療等"/>
    <x v="0"/>
    <n v="-53286"/>
  </r>
  <r>
    <x v="26"/>
    <x v="209"/>
    <x v="1"/>
    <x v="7"/>
    <s v="2-7_将来_うち訪問診療分"/>
    <x v="0"/>
    <n v="-37508"/>
  </r>
  <r>
    <x v="26"/>
    <x v="209"/>
    <x v="2"/>
    <x v="0"/>
    <s v="3-1_構想策定時一致率_高度急性期"/>
    <x v="1"/>
    <n v="1.1178082191780823"/>
  </r>
  <r>
    <x v="26"/>
    <x v="209"/>
    <x v="2"/>
    <x v="1"/>
    <s v="3-2_構想策定時一致率_急性期"/>
    <x v="1"/>
    <n v="1.292568935971335"/>
  </r>
  <r>
    <x v="26"/>
    <x v="209"/>
    <x v="2"/>
    <x v="2"/>
    <s v="3-3_構想策定時一致率_回復期"/>
    <x v="1"/>
    <n v="0.20277621459388481"/>
  </r>
  <r>
    <x v="26"/>
    <x v="209"/>
    <x v="2"/>
    <x v="3"/>
    <s v="3-4_構想策定時一致率_慢性期"/>
    <x v="1"/>
    <n v="1.0072777949829668"/>
  </r>
  <r>
    <x v="26"/>
    <x v="209"/>
    <x v="2"/>
    <x v="5"/>
    <s v="3-5_構想策定時一致率_合計"/>
    <x v="1"/>
    <n v="0.88537014091000776"/>
  </r>
  <r>
    <x v="26"/>
    <x v="209"/>
    <x v="3"/>
    <x v="0"/>
    <s v="4-1_R4年度病床機能報告_2022年時点_高度急性期"/>
    <x v="0"/>
    <n v="4176"/>
  </r>
  <r>
    <x v="26"/>
    <x v="209"/>
    <x v="3"/>
    <x v="1"/>
    <s v="4-2_R4年度病床機能報告_2022年時点_急性期"/>
    <x v="0"/>
    <n v="14140"/>
  </r>
  <r>
    <x v="26"/>
    <x v="209"/>
    <x v="3"/>
    <x v="2"/>
    <s v="4-3_R4年度病床機能報告_2022年時点_回復期"/>
    <x v="0"/>
    <n v="3813"/>
  </r>
  <r>
    <x v="26"/>
    <x v="209"/>
    <x v="3"/>
    <x v="3"/>
    <s v="4-4_R4年度病床機能報告_2022年時点_慢性期"/>
    <x v="0"/>
    <n v="7571"/>
  </r>
  <r>
    <x v="26"/>
    <x v="209"/>
    <x v="3"/>
    <x v="8"/>
    <s v="4-5_R4年度病床機能報告_2022年時点_休棟中（今後再開する予定）"/>
    <x v="0"/>
    <n v="451"/>
  </r>
  <r>
    <x v="26"/>
    <x v="209"/>
    <x v="3"/>
    <x v="9"/>
    <s v="4-6_R4年度病床機能報告_2022年時点_休棟中（今後廃止する予定）"/>
    <x v="0"/>
    <n v="38"/>
  </r>
  <r>
    <x v="26"/>
    <x v="209"/>
    <x v="3"/>
    <x v="10"/>
    <s v="4-7_R4年度病床機能報告_2022年時点_総計"/>
    <x v="0"/>
    <n v="30189"/>
  </r>
  <r>
    <x v="26"/>
    <x v="209"/>
    <x v="4"/>
    <x v="0"/>
    <s v="5-1_R4年度現状一致率_高度急性期"/>
    <x v="1"/>
    <n v="0.88008429926238141"/>
  </r>
  <r>
    <x v="26"/>
    <x v="209"/>
    <x v="4"/>
    <x v="1"/>
    <s v="5-2_R4年度現状一致率_急性期"/>
    <x v="1"/>
    <n v="1.1014176663031625"/>
  </r>
  <r>
    <x v="26"/>
    <x v="209"/>
    <x v="4"/>
    <x v="2"/>
    <s v="5-3_R4年度現状一致率_回復期"/>
    <x v="1"/>
    <n v="0.35762521102982553"/>
  </r>
  <r>
    <x v="26"/>
    <x v="209"/>
    <x v="4"/>
    <x v="3"/>
    <s v="5-4_R4年度現状一致率_慢性期"/>
    <x v="1"/>
    <n v="1.1723443790647259"/>
  </r>
  <r>
    <x v="26"/>
    <x v="209"/>
    <x v="4"/>
    <x v="5"/>
    <s v="5-5_R4年度現状一致率_合計"/>
    <x v="1"/>
    <n v="0.86992479036394543"/>
  </r>
  <r>
    <x v="26"/>
    <x v="209"/>
    <x v="5"/>
    <x v="0"/>
    <s v="6-1_R4年度病床機能報告_2025年時点_高度急性期"/>
    <x v="0"/>
    <n v="4461"/>
  </r>
  <r>
    <x v="26"/>
    <x v="209"/>
    <x v="5"/>
    <x v="1"/>
    <s v="6-2_R4年度病床機能報告_2025年時点_急性期"/>
    <x v="0"/>
    <n v="13340"/>
  </r>
  <r>
    <x v="26"/>
    <x v="209"/>
    <x v="5"/>
    <x v="2"/>
    <s v="6-3_R4年度病床機能報告_2025年時点_回復期"/>
    <x v="0"/>
    <n v="4001"/>
  </r>
  <r>
    <x v="26"/>
    <x v="209"/>
    <x v="5"/>
    <x v="3"/>
    <s v="6-4_R4年度病床機能報告_2025年時点_慢性期"/>
    <x v="0"/>
    <n v="7558"/>
  </r>
  <r>
    <x v="26"/>
    <x v="209"/>
    <x v="5"/>
    <x v="11"/>
    <s v="6-5_R4年度病床機能報告_2025年時点_介護保険施設等へ移行予定"/>
    <x v="0"/>
    <n v="0"/>
  </r>
  <r>
    <x v="26"/>
    <x v="209"/>
    <x v="5"/>
    <x v="12"/>
    <s v="6-6_R4年度病床機能報告_2025年時点_休棟予定"/>
    <x v="0"/>
    <n v="0"/>
  </r>
  <r>
    <x v="26"/>
    <x v="209"/>
    <x v="5"/>
    <x v="13"/>
    <s v="6-7_R4年度病床機能報告_2025年時点_廃止予定"/>
    <x v="0"/>
    <n v="829"/>
  </r>
  <r>
    <x v="26"/>
    <x v="209"/>
    <x v="5"/>
    <x v="10"/>
    <s v="6-8_R4年度病床機能報告_2025年時点_総計"/>
    <x v="0"/>
    <n v="30189"/>
  </r>
  <r>
    <x v="26"/>
    <x v="209"/>
    <x v="6"/>
    <x v="0"/>
    <s v="7-1_R4年度将来一致率_高度急性期"/>
    <x v="1"/>
    <n v="0.94014752370916754"/>
  </r>
  <r>
    <x v="26"/>
    <x v="209"/>
    <x v="6"/>
    <x v="1"/>
    <s v="7-2_R4年度将来一致率_急性期"/>
    <x v="1"/>
    <n v="1.0391026639663499"/>
  </r>
  <r>
    <x v="26"/>
    <x v="209"/>
    <x v="6"/>
    <x v="2"/>
    <s v="7-3_R4年度将来一致率_回復期"/>
    <x v="1"/>
    <n v="0.37525792534233726"/>
  </r>
  <r>
    <x v="26"/>
    <x v="209"/>
    <x v="6"/>
    <x v="3"/>
    <s v="7-4_R4年度将来一致率_慢性期"/>
    <x v="1"/>
    <n v="1.1703313719417776"/>
  </r>
  <r>
    <x v="26"/>
    <x v="209"/>
    <x v="6"/>
    <x v="5"/>
    <s v="7-5_R4年度将来一致率_合計"/>
    <x v="1"/>
    <n v="0.86992479036394543"/>
  </r>
  <r>
    <x v="27"/>
    <x v="210"/>
    <x v="0"/>
    <x v="0"/>
    <s v="1-1_現状ー構想策定時_高度急性期"/>
    <x v="0"/>
    <n v="2137"/>
  </r>
  <r>
    <x v="27"/>
    <x v="210"/>
    <x v="0"/>
    <x v="1"/>
    <s v="1-2_現状ー構想策定時_急性期"/>
    <x v="0"/>
    <n v="8380"/>
  </r>
  <r>
    <x v="27"/>
    <x v="210"/>
    <x v="0"/>
    <x v="2"/>
    <s v="1-3_現状ー構想策定時_回復期"/>
    <x v="0"/>
    <n v="1307"/>
  </r>
  <r>
    <x v="27"/>
    <x v="210"/>
    <x v="0"/>
    <x v="3"/>
    <s v="1-4_現状ー構想策定時_慢性期"/>
    <x v="0"/>
    <n v="3207"/>
  </r>
  <r>
    <x v="27"/>
    <x v="210"/>
    <x v="0"/>
    <x v="4"/>
    <s v="1-5_現状ー構想策定時_未報告"/>
    <x v="0"/>
    <n v="0"/>
  </r>
  <r>
    <x v="27"/>
    <x v="210"/>
    <x v="0"/>
    <x v="5"/>
    <s v="1-6_現状ー構想策定時_合計"/>
    <x v="0"/>
    <n v="15031"/>
  </r>
  <r>
    <x v="27"/>
    <x v="210"/>
    <x v="0"/>
    <x v="6"/>
    <s v="1-7_現状ー構想策定時_在宅医療等"/>
    <x v="0"/>
    <n v="16764.8"/>
  </r>
  <r>
    <x v="27"/>
    <x v="210"/>
    <x v="0"/>
    <x v="7"/>
    <s v="1-8_現状ー構想策定時_うち訪問診療分"/>
    <x v="0"/>
    <n v="11365.5"/>
  </r>
  <r>
    <x v="27"/>
    <x v="210"/>
    <x v="1"/>
    <x v="0"/>
    <s v="2-1_将来_高度急性期"/>
    <x v="0"/>
    <n v="1890"/>
  </r>
  <r>
    <x v="27"/>
    <x v="210"/>
    <x v="1"/>
    <x v="1"/>
    <s v="2-2_将来_急性期"/>
    <x v="0"/>
    <n v="5760"/>
  </r>
  <r>
    <x v="27"/>
    <x v="210"/>
    <x v="1"/>
    <x v="2"/>
    <s v="2-3_将来_回復期"/>
    <x v="0"/>
    <n v="4984"/>
  </r>
  <r>
    <x v="27"/>
    <x v="210"/>
    <x v="1"/>
    <x v="3"/>
    <s v="2-4_将来_慢性期"/>
    <x v="0"/>
    <n v="3200"/>
  </r>
  <r>
    <x v="27"/>
    <x v="210"/>
    <x v="1"/>
    <x v="5"/>
    <s v="2-5_将来_合計"/>
    <x v="0"/>
    <n v="15834"/>
  </r>
  <r>
    <x v="27"/>
    <x v="210"/>
    <x v="1"/>
    <x v="6"/>
    <s v="2-6_将来_在宅医療等"/>
    <x v="0"/>
    <n v="-26547"/>
  </r>
  <r>
    <x v="27"/>
    <x v="210"/>
    <x v="1"/>
    <x v="7"/>
    <s v="2-7_将来_うち訪問診療分"/>
    <x v="0"/>
    <n v="-16980.5"/>
  </r>
  <r>
    <x v="27"/>
    <x v="210"/>
    <x v="2"/>
    <x v="0"/>
    <s v="3-1_構想策定時一致率_高度急性期"/>
    <x v="1"/>
    <n v="1.1306878306878307"/>
  </r>
  <r>
    <x v="27"/>
    <x v="210"/>
    <x v="2"/>
    <x v="1"/>
    <s v="3-2_構想策定時一致率_急性期"/>
    <x v="1"/>
    <n v="1.4548611111111112"/>
  </r>
  <r>
    <x v="27"/>
    <x v="210"/>
    <x v="2"/>
    <x v="2"/>
    <s v="3-3_構想策定時一致率_回復期"/>
    <x v="1"/>
    <n v="0.26223916532905295"/>
  </r>
  <r>
    <x v="27"/>
    <x v="210"/>
    <x v="2"/>
    <x v="3"/>
    <s v="3-4_構想策定時一致率_慢性期"/>
    <x v="1"/>
    <n v="1.0021875"/>
  </r>
  <r>
    <x v="27"/>
    <x v="210"/>
    <x v="2"/>
    <x v="5"/>
    <s v="3-5_構想策定時一致率_合計"/>
    <x v="1"/>
    <n v="0.94928634583806992"/>
  </r>
  <r>
    <x v="27"/>
    <x v="210"/>
    <x v="3"/>
    <x v="0"/>
    <s v="4-1_R4年度病床機能報告_2022年時点_高度急性期"/>
    <x v="0"/>
    <n v="2262"/>
  </r>
  <r>
    <x v="27"/>
    <x v="210"/>
    <x v="3"/>
    <x v="1"/>
    <s v="4-2_R4年度病床機能報告_2022年時点_急性期"/>
    <x v="0"/>
    <n v="6899"/>
  </r>
  <r>
    <x v="27"/>
    <x v="210"/>
    <x v="3"/>
    <x v="2"/>
    <s v="4-3_R4年度病床機能報告_2022年時点_回復期"/>
    <x v="0"/>
    <n v="2479"/>
  </r>
  <r>
    <x v="27"/>
    <x v="210"/>
    <x v="3"/>
    <x v="3"/>
    <s v="4-4_R4年度病床機能報告_2022年時点_慢性期"/>
    <x v="0"/>
    <n v="2592"/>
  </r>
  <r>
    <x v="27"/>
    <x v="210"/>
    <x v="3"/>
    <x v="8"/>
    <s v="4-5_R4年度病床機能報告_2022年時点_休棟中（今後再開する予定）"/>
    <x v="0"/>
    <n v="172"/>
  </r>
  <r>
    <x v="27"/>
    <x v="210"/>
    <x v="3"/>
    <x v="9"/>
    <s v="4-6_R4年度病床機能報告_2022年時点_休棟中（今後廃止する予定）"/>
    <x v="0"/>
    <n v="0"/>
  </r>
  <r>
    <x v="27"/>
    <x v="210"/>
    <x v="3"/>
    <x v="10"/>
    <s v="4-7_R4年度病床機能報告_2022年時点_総計"/>
    <x v="0"/>
    <n v="14404"/>
  </r>
  <r>
    <x v="27"/>
    <x v="210"/>
    <x v="4"/>
    <x v="0"/>
    <s v="5-1_R4年度現状一致率_高度急性期"/>
    <x v="1"/>
    <n v="1.1968253968253968"/>
  </r>
  <r>
    <x v="27"/>
    <x v="210"/>
    <x v="4"/>
    <x v="1"/>
    <s v="5-2_R4年度現状一致率_急性期"/>
    <x v="1"/>
    <n v="1.1977430555555555"/>
  </r>
  <r>
    <x v="27"/>
    <x v="210"/>
    <x v="4"/>
    <x v="2"/>
    <s v="5-3_R4年度現状一致率_回復期"/>
    <x v="1"/>
    <n v="0.4973916532905297"/>
  </r>
  <r>
    <x v="27"/>
    <x v="210"/>
    <x v="4"/>
    <x v="3"/>
    <s v="5-4_R4年度現状一致率_慢性期"/>
    <x v="1"/>
    <n v="0.81"/>
  </r>
  <r>
    <x v="27"/>
    <x v="210"/>
    <x v="4"/>
    <x v="5"/>
    <s v="5-5_R4年度現状一致率_合計"/>
    <x v="1"/>
    <n v="0.909688013136289"/>
  </r>
  <r>
    <x v="27"/>
    <x v="210"/>
    <x v="5"/>
    <x v="0"/>
    <s v="6-1_R4年度病床機能報告_2025年時点_高度急性期"/>
    <x v="0"/>
    <n v="2257"/>
  </r>
  <r>
    <x v="27"/>
    <x v="210"/>
    <x v="5"/>
    <x v="1"/>
    <s v="6-2_R4年度病床機能報告_2025年時点_急性期"/>
    <x v="0"/>
    <n v="6925"/>
  </r>
  <r>
    <x v="27"/>
    <x v="210"/>
    <x v="5"/>
    <x v="2"/>
    <s v="6-3_R4年度病床機能報告_2025年時点_回復期"/>
    <x v="0"/>
    <n v="2542"/>
  </r>
  <r>
    <x v="27"/>
    <x v="210"/>
    <x v="5"/>
    <x v="3"/>
    <s v="6-4_R4年度病床機能報告_2025年時点_慢性期"/>
    <x v="0"/>
    <n v="2680"/>
  </r>
  <r>
    <x v="27"/>
    <x v="210"/>
    <x v="5"/>
    <x v="11"/>
    <s v="6-5_R4年度病床機能報告_2025年時点_介護保険施設等へ移行予定"/>
    <x v="0"/>
    <n v="0"/>
  </r>
  <r>
    <x v="27"/>
    <x v="210"/>
    <x v="5"/>
    <x v="12"/>
    <s v="6-6_R4年度病床機能報告_2025年時点_休棟予定"/>
    <x v="0"/>
    <n v="0"/>
  </r>
  <r>
    <x v="27"/>
    <x v="210"/>
    <x v="5"/>
    <x v="13"/>
    <s v="6-7_R4年度病床機能報告_2025年時点_廃止予定"/>
    <x v="0"/>
    <n v="0"/>
  </r>
  <r>
    <x v="27"/>
    <x v="210"/>
    <x v="5"/>
    <x v="10"/>
    <s v="6-8_R4年度病床機能報告_2025年時点_総計"/>
    <x v="0"/>
    <n v="14404"/>
  </r>
  <r>
    <x v="27"/>
    <x v="210"/>
    <x v="6"/>
    <x v="0"/>
    <s v="7-1_R4年度将来一致率_高度急性期"/>
    <x v="1"/>
    <n v="1.1941798941798942"/>
  </r>
  <r>
    <x v="27"/>
    <x v="210"/>
    <x v="6"/>
    <x v="1"/>
    <s v="7-2_R4年度将来一致率_急性期"/>
    <x v="1"/>
    <n v="1.2022569444444444"/>
  </r>
  <r>
    <x v="27"/>
    <x v="210"/>
    <x v="6"/>
    <x v="2"/>
    <s v="7-3_R4年度将来一致率_回復期"/>
    <x v="1"/>
    <n v="0.5100321027287319"/>
  </r>
  <r>
    <x v="27"/>
    <x v="210"/>
    <x v="6"/>
    <x v="3"/>
    <s v="7-4_R4年度将来一致率_慢性期"/>
    <x v="1"/>
    <n v="0.83750000000000002"/>
  </r>
  <r>
    <x v="27"/>
    <x v="210"/>
    <x v="6"/>
    <x v="5"/>
    <s v="7-5_R4年度将来一致率_合計"/>
    <x v="1"/>
    <n v="0.909688013136289"/>
  </r>
  <r>
    <x v="27"/>
    <x v="211"/>
    <x v="0"/>
    <x v="0"/>
    <s v="1-1_現状ー構想策定時_高度急性期"/>
    <x v="0"/>
    <n v="1246"/>
  </r>
  <r>
    <x v="27"/>
    <x v="211"/>
    <x v="0"/>
    <x v="1"/>
    <s v="1-2_現状ー構想策定時_急性期"/>
    <x v="0"/>
    <n v="8188"/>
  </r>
  <r>
    <x v="27"/>
    <x v="211"/>
    <x v="0"/>
    <x v="2"/>
    <s v="1-3_現状ー構想策定時_回復期"/>
    <x v="0"/>
    <n v="996"/>
  </r>
  <r>
    <x v="27"/>
    <x v="211"/>
    <x v="0"/>
    <x v="3"/>
    <s v="1-4_現状ー構想策定時_慢性期"/>
    <x v="0"/>
    <n v="5142"/>
  </r>
  <r>
    <x v="27"/>
    <x v="211"/>
    <x v="0"/>
    <x v="4"/>
    <s v="1-5_現状ー構想策定時_未報告"/>
    <x v="0"/>
    <n v="0"/>
  </r>
  <r>
    <x v="27"/>
    <x v="211"/>
    <x v="0"/>
    <x v="5"/>
    <s v="1-6_現状ー構想策定時_合計"/>
    <x v="0"/>
    <n v="15572"/>
  </r>
  <r>
    <x v="27"/>
    <x v="211"/>
    <x v="0"/>
    <x v="6"/>
    <s v="1-7_現状ー構想策定時_在宅医療等"/>
    <x v="0"/>
    <n v="16553.2"/>
  </r>
  <r>
    <x v="27"/>
    <x v="211"/>
    <x v="0"/>
    <x v="7"/>
    <s v="1-8_現状ー構想策定時_うち訪問診療分"/>
    <x v="0"/>
    <n v="1137.2"/>
  </r>
  <r>
    <x v="27"/>
    <x v="211"/>
    <x v="1"/>
    <x v="0"/>
    <s v="2-1_将来_高度急性期"/>
    <x v="0"/>
    <n v="2001"/>
  </r>
  <r>
    <x v="27"/>
    <x v="211"/>
    <x v="1"/>
    <x v="1"/>
    <s v="2-2_将来_急性期"/>
    <x v="0"/>
    <n v="5735"/>
  </r>
  <r>
    <x v="27"/>
    <x v="211"/>
    <x v="1"/>
    <x v="2"/>
    <s v="2-3_将来_回復期"/>
    <x v="0"/>
    <n v="4894"/>
  </r>
  <r>
    <x v="27"/>
    <x v="211"/>
    <x v="1"/>
    <x v="3"/>
    <s v="2-4_将来_慢性期"/>
    <x v="0"/>
    <n v="3594"/>
  </r>
  <r>
    <x v="27"/>
    <x v="211"/>
    <x v="1"/>
    <x v="5"/>
    <s v="2-5_将来_合計"/>
    <x v="0"/>
    <n v="16224"/>
  </r>
  <r>
    <x v="27"/>
    <x v="211"/>
    <x v="1"/>
    <x v="6"/>
    <s v="2-6_将来_在宅医療等"/>
    <x v="0"/>
    <n v="-29389.9"/>
  </r>
  <r>
    <x v="27"/>
    <x v="211"/>
    <x v="1"/>
    <x v="7"/>
    <s v="2-7_将来_うち訪問診療分"/>
    <x v="0"/>
    <n v="-18851.099999999999"/>
  </r>
  <r>
    <x v="27"/>
    <x v="211"/>
    <x v="2"/>
    <x v="0"/>
    <s v="3-1_構想策定時一致率_高度急性期"/>
    <x v="1"/>
    <n v="0.62268865567216392"/>
  </r>
  <r>
    <x v="27"/>
    <x v="211"/>
    <x v="2"/>
    <x v="1"/>
    <s v="3-2_構想策定時一致率_急性期"/>
    <x v="1"/>
    <n v="1.4277244986922406"/>
  </r>
  <r>
    <x v="27"/>
    <x v="211"/>
    <x v="2"/>
    <x v="2"/>
    <s v="3-3_構想策定時一致率_回復期"/>
    <x v="1"/>
    <n v="0.20351450756027789"/>
  </r>
  <r>
    <x v="27"/>
    <x v="211"/>
    <x v="2"/>
    <x v="3"/>
    <s v="3-4_構想策定時一致率_慢性期"/>
    <x v="1"/>
    <n v="1.4307178631051753"/>
  </r>
  <r>
    <x v="27"/>
    <x v="211"/>
    <x v="2"/>
    <x v="5"/>
    <s v="3-5_構想策定時一致率_合計"/>
    <x v="1"/>
    <n v="0.95981262327416172"/>
  </r>
  <r>
    <x v="27"/>
    <x v="211"/>
    <x v="3"/>
    <x v="0"/>
    <s v="4-1_R4年度病床機能報告_2022年時点_高度急性期"/>
    <x v="0"/>
    <n v="2681"/>
  </r>
  <r>
    <x v="27"/>
    <x v="211"/>
    <x v="3"/>
    <x v="1"/>
    <s v="4-2_R4年度病床機能報告_2022年時点_急性期"/>
    <x v="0"/>
    <n v="4828"/>
  </r>
  <r>
    <x v="27"/>
    <x v="211"/>
    <x v="3"/>
    <x v="2"/>
    <s v="4-3_R4年度病床機能報告_2022年時点_回復期"/>
    <x v="0"/>
    <n v="2577"/>
  </r>
  <r>
    <x v="27"/>
    <x v="211"/>
    <x v="3"/>
    <x v="3"/>
    <s v="4-4_R4年度病床機能報告_2022年時点_慢性期"/>
    <x v="0"/>
    <n v="4689"/>
  </r>
  <r>
    <x v="27"/>
    <x v="211"/>
    <x v="3"/>
    <x v="8"/>
    <s v="4-5_R4年度病床機能報告_2022年時点_休棟中（今後再開する予定）"/>
    <x v="0"/>
    <n v="301"/>
  </r>
  <r>
    <x v="27"/>
    <x v="211"/>
    <x v="3"/>
    <x v="9"/>
    <s v="4-6_R4年度病床機能報告_2022年時点_休棟中（今後廃止する予定）"/>
    <x v="0"/>
    <n v="0"/>
  </r>
  <r>
    <x v="27"/>
    <x v="211"/>
    <x v="3"/>
    <x v="10"/>
    <s v="4-7_R4年度病床機能報告_2022年時点_総計"/>
    <x v="0"/>
    <n v="15076"/>
  </r>
  <r>
    <x v="27"/>
    <x v="211"/>
    <x v="4"/>
    <x v="0"/>
    <s v="5-1_R4年度現状一致率_高度急性期"/>
    <x v="1"/>
    <n v="1.3398300849575213"/>
  </r>
  <r>
    <x v="27"/>
    <x v="211"/>
    <x v="4"/>
    <x v="1"/>
    <s v="5-2_R4年度現状一致率_急性期"/>
    <x v="1"/>
    <n v="0.84184829991281607"/>
  </r>
  <r>
    <x v="27"/>
    <x v="211"/>
    <x v="4"/>
    <x v="2"/>
    <s v="5-3_R4年度現状一致率_回復期"/>
    <x v="1"/>
    <n v="0.52656313853698411"/>
  </r>
  <r>
    <x v="27"/>
    <x v="211"/>
    <x v="4"/>
    <x v="3"/>
    <s v="5-4_R4年度現状一致率_慢性期"/>
    <x v="1"/>
    <n v="1.3046744574290483"/>
  </r>
  <r>
    <x v="27"/>
    <x v="211"/>
    <x v="4"/>
    <x v="5"/>
    <s v="5-5_R4年度現状一致率_合計"/>
    <x v="1"/>
    <n v="0.92924063116370814"/>
  </r>
  <r>
    <x v="27"/>
    <x v="211"/>
    <x v="5"/>
    <x v="0"/>
    <s v="6-1_R4年度病床機能報告_2025年時点_高度急性期"/>
    <x v="0"/>
    <n v="2730"/>
  </r>
  <r>
    <x v="27"/>
    <x v="211"/>
    <x v="5"/>
    <x v="1"/>
    <s v="6-2_R4年度病床機能報告_2025年時点_急性期"/>
    <x v="0"/>
    <n v="4769"/>
  </r>
  <r>
    <x v="27"/>
    <x v="211"/>
    <x v="5"/>
    <x v="2"/>
    <s v="6-3_R4年度病床機能報告_2025年時点_回復期"/>
    <x v="0"/>
    <n v="2695"/>
  </r>
  <r>
    <x v="27"/>
    <x v="211"/>
    <x v="5"/>
    <x v="3"/>
    <s v="6-4_R4年度病床機能報告_2025年時点_慢性期"/>
    <x v="0"/>
    <n v="4611"/>
  </r>
  <r>
    <x v="27"/>
    <x v="211"/>
    <x v="5"/>
    <x v="11"/>
    <s v="6-5_R4年度病床機能報告_2025年時点_介護保険施設等へ移行予定"/>
    <x v="0"/>
    <n v="0"/>
  </r>
  <r>
    <x v="27"/>
    <x v="211"/>
    <x v="5"/>
    <x v="12"/>
    <s v="6-6_R4年度病床機能報告_2025年時点_休棟予定"/>
    <x v="0"/>
    <n v="106"/>
  </r>
  <r>
    <x v="27"/>
    <x v="211"/>
    <x v="5"/>
    <x v="13"/>
    <s v="6-7_R4年度病床機能報告_2025年時点_廃止予定"/>
    <x v="0"/>
    <n v="165"/>
  </r>
  <r>
    <x v="27"/>
    <x v="211"/>
    <x v="5"/>
    <x v="10"/>
    <s v="6-8_R4年度病床機能報告_2025年時点_総計"/>
    <x v="0"/>
    <n v="15076"/>
  </r>
  <r>
    <x v="27"/>
    <x v="211"/>
    <x v="6"/>
    <x v="0"/>
    <s v="7-1_R4年度将来一致率_高度急性期"/>
    <x v="1"/>
    <n v="1.3643178410794603"/>
  </r>
  <r>
    <x v="27"/>
    <x v="211"/>
    <x v="6"/>
    <x v="1"/>
    <s v="7-2_R4年度将来一致率_急性期"/>
    <x v="1"/>
    <n v="0.83156059285091544"/>
  </r>
  <r>
    <x v="27"/>
    <x v="211"/>
    <x v="6"/>
    <x v="2"/>
    <s v="7-3_R4年度将来一致率_回復期"/>
    <x v="1"/>
    <n v="0.55067429505516963"/>
  </r>
  <r>
    <x v="27"/>
    <x v="211"/>
    <x v="6"/>
    <x v="3"/>
    <s v="7-4_R4年度将来一致率_慢性期"/>
    <x v="1"/>
    <n v="1.2829716193656093"/>
  </r>
  <r>
    <x v="27"/>
    <x v="211"/>
    <x v="6"/>
    <x v="5"/>
    <s v="7-5_R4年度将来一致率_合計"/>
    <x v="1"/>
    <n v="0.92924063116370814"/>
  </r>
  <r>
    <x v="27"/>
    <x v="212"/>
    <x v="0"/>
    <x v="0"/>
    <s v="1-1_現状ー構想策定時_高度急性期"/>
    <x v="0"/>
    <n v="707"/>
  </r>
  <r>
    <x v="27"/>
    <x v="212"/>
    <x v="0"/>
    <x v="1"/>
    <s v="1-2_現状ー構想策定時_急性期"/>
    <x v="0"/>
    <n v="3448"/>
  </r>
  <r>
    <x v="27"/>
    <x v="212"/>
    <x v="0"/>
    <x v="2"/>
    <s v="1-3_現状ー構想策定時_回復期"/>
    <x v="0"/>
    <n v="529"/>
  </r>
  <r>
    <x v="27"/>
    <x v="212"/>
    <x v="0"/>
    <x v="3"/>
    <s v="1-4_現状ー構想策定時_慢性期"/>
    <x v="0"/>
    <n v="1645"/>
  </r>
  <r>
    <x v="27"/>
    <x v="212"/>
    <x v="0"/>
    <x v="4"/>
    <s v="1-5_現状ー構想策定時_未報告"/>
    <x v="0"/>
    <n v="0"/>
  </r>
  <r>
    <x v="27"/>
    <x v="212"/>
    <x v="0"/>
    <x v="5"/>
    <s v="1-6_現状ー構想策定時_合計"/>
    <x v="0"/>
    <n v="6329"/>
  </r>
  <r>
    <x v="27"/>
    <x v="212"/>
    <x v="0"/>
    <x v="6"/>
    <s v="1-7_現状ー構想策定時_在宅医療等"/>
    <x v="0"/>
    <n v="4509.3"/>
  </r>
  <r>
    <x v="27"/>
    <x v="212"/>
    <x v="0"/>
    <x v="7"/>
    <s v="1-8_現状ー構想策定時_うち訪問診療分"/>
    <x v="0"/>
    <n v="2268.1"/>
  </r>
  <r>
    <x v="27"/>
    <x v="212"/>
    <x v="1"/>
    <x v="0"/>
    <s v="2-1_将来_高度急性期"/>
    <x v="0"/>
    <n v="708"/>
  </r>
  <r>
    <x v="27"/>
    <x v="212"/>
    <x v="1"/>
    <x v="1"/>
    <s v="2-2_将来_急性期"/>
    <x v="0"/>
    <n v="2190"/>
  </r>
  <r>
    <x v="27"/>
    <x v="212"/>
    <x v="1"/>
    <x v="2"/>
    <s v="2-3_将来_回復期"/>
    <x v="0"/>
    <n v="2142"/>
  </r>
  <r>
    <x v="27"/>
    <x v="212"/>
    <x v="1"/>
    <x v="3"/>
    <s v="2-4_将来_慢性期"/>
    <x v="0"/>
    <n v="1301"/>
  </r>
  <r>
    <x v="27"/>
    <x v="212"/>
    <x v="1"/>
    <x v="5"/>
    <s v="2-5_将来_合計"/>
    <x v="0"/>
    <n v="6341"/>
  </r>
  <r>
    <x v="27"/>
    <x v="212"/>
    <x v="1"/>
    <x v="6"/>
    <s v="2-6_将来_在宅医療等"/>
    <x v="0"/>
    <n v="-7843.8"/>
  </r>
  <r>
    <x v="27"/>
    <x v="212"/>
    <x v="1"/>
    <x v="7"/>
    <s v="2-7_将来_うち訪問診療分"/>
    <x v="0"/>
    <n v="-4001.9"/>
  </r>
  <r>
    <x v="27"/>
    <x v="212"/>
    <x v="2"/>
    <x v="0"/>
    <s v="3-1_構想策定時一致率_高度急性期"/>
    <x v="1"/>
    <n v="0.99858757062146897"/>
  </r>
  <r>
    <x v="27"/>
    <x v="212"/>
    <x v="2"/>
    <x v="1"/>
    <s v="3-2_構想策定時一致率_急性期"/>
    <x v="1"/>
    <n v="1.5744292237442923"/>
  </r>
  <r>
    <x v="27"/>
    <x v="212"/>
    <x v="2"/>
    <x v="2"/>
    <s v="3-3_構想策定時一致率_回復期"/>
    <x v="1"/>
    <n v="0.2469654528478058"/>
  </r>
  <r>
    <x v="27"/>
    <x v="212"/>
    <x v="2"/>
    <x v="3"/>
    <s v="3-4_構想策定時一致率_慢性期"/>
    <x v="1"/>
    <n v="1.2644119907763258"/>
  </r>
  <r>
    <x v="27"/>
    <x v="212"/>
    <x v="2"/>
    <x v="5"/>
    <s v="3-5_構想策定時一致率_合計"/>
    <x v="1"/>
    <n v="0.99810755401356255"/>
  </r>
  <r>
    <x v="27"/>
    <x v="212"/>
    <x v="3"/>
    <x v="0"/>
    <s v="4-1_R4年度病床機能報告_2022年時点_高度急性期"/>
    <x v="0"/>
    <n v="427"/>
  </r>
  <r>
    <x v="27"/>
    <x v="212"/>
    <x v="3"/>
    <x v="1"/>
    <s v="4-2_R4年度病床機能報告_2022年時点_急性期"/>
    <x v="0"/>
    <n v="3000"/>
  </r>
  <r>
    <x v="27"/>
    <x v="212"/>
    <x v="3"/>
    <x v="2"/>
    <s v="4-3_R4年度病床機能報告_2022年時点_回復期"/>
    <x v="0"/>
    <n v="1100"/>
  </r>
  <r>
    <x v="27"/>
    <x v="212"/>
    <x v="3"/>
    <x v="3"/>
    <s v="4-4_R4年度病床機能報告_2022年時点_慢性期"/>
    <x v="0"/>
    <n v="1306"/>
  </r>
  <r>
    <x v="27"/>
    <x v="212"/>
    <x v="3"/>
    <x v="8"/>
    <s v="4-5_R4年度病床機能報告_2022年時点_休棟中（今後再開する予定）"/>
    <x v="0"/>
    <n v="40"/>
  </r>
  <r>
    <x v="27"/>
    <x v="212"/>
    <x v="3"/>
    <x v="9"/>
    <s v="4-6_R4年度病床機能報告_2022年時点_休棟中（今後廃止する予定）"/>
    <x v="0"/>
    <n v="0"/>
  </r>
  <r>
    <x v="27"/>
    <x v="212"/>
    <x v="3"/>
    <x v="10"/>
    <s v="4-7_R4年度病床機能報告_2022年時点_総計"/>
    <x v="0"/>
    <n v="5873"/>
  </r>
  <r>
    <x v="27"/>
    <x v="212"/>
    <x v="4"/>
    <x v="0"/>
    <s v="5-1_R4年度現状一致率_高度急性期"/>
    <x v="1"/>
    <n v="0.60310734463276838"/>
  </r>
  <r>
    <x v="27"/>
    <x v="212"/>
    <x v="4"/>
    <x v="1"/>
    <s v="5-2_R4年度現状一致率_急性期"/>
    <x v="1"/>
    <n v="1.3698630136986301"/>
  </r>
  <r>
    <x v="27"/>
    <x v="212"/>
    <x v="4"/>
    <x v="2"/>
    <s v="5-3_R4年度現状一致率_回復期"/>
    <x v="1"/>
    <n v="0.51353874883286643"/>
  </r>
  <r>
    <x v="27"/>
    <x v="212"/>
    <x v="4"/>
    <x v="3"/>
    <s v="5-4_R4年度現状一致率_慢性期"/>
    <x v="1"/>
    <n v="1.0038431975403537"/>
  </r>
  <r>
    <x v="27"/>
    <x v="212"/>
    <x v="4"/>
    <x v="5"/>
    <s v="5-5_R4年度現状一致率_合計"/>
    <x v="1"/>
    <n v="0.9261946065289387"/>
  </r>
  <r>
    <x v="27"/>
    <x v="212"/>
    <x v="5"/>
    <x v="0"/>
    <s v="6-1_R4年度病床機能報告_2025年時点_高度急性期"/>
    <x v="0"/>
    <n v="427"/>
  </r>
  <r>
    <x v="27"/>
    <x v="212"/>
    <x v="5"/>
    <x v="1"/>
    <s v="6-2_R4年度病床機能報告_2025年時点_急性期"/>
    <x v="0"/>
    <n v="2954"/>
  </r>
  <r>
    <x v="27"/>
    <x v="212"/>
    <x v="5"/>
    <x v="2"/>
    <s v="6-3_R4年度病床機能報告_2025年時点_回復期"/>
    <x v="0"/>
    <n v="1100"/>
  </r>
  <r>
    <x v="27"/>
    <x v="212"/>
    <x v="5"/>
    <x v="3"/>
    <s v="6-4_R4年度病床機能報告_2025年時点_慢性期"/>
    <x v="0"/>
    <n v="1306"/>
  </r>
  <r>
    <x v="27"/>
    <x v="212"/>
    <x v="5"/>
    <x v="11"/>
    <s v="6-5_R4年度病床機能報告_2025年時点_介護保険施設等へ移行予定"/>
    <x v="0"/>
    <n v="0"/>
  </r>
  <r>
    <x v="27"/>
    <x v="212"/>
    <x v="5"/>
    <x v="12"/>
    <s v="6-6_R4年度病床機能報告_2025年時点_休棟予定"/>
    <x v="0"/>
    <n v="74"/>
  </r>
  <r>
    <x v="27"/>
    <x v="212"/>
    <x v="5"/>
    <x v="13"/>
    <s v="6-7_R4年度病床機能報告_2025年時点_廃止予定"/>
    <x v="0"/>
    <n v="12"/>
  </r>
  <r>
    <x v="27"/>
    <x v="212"/>
    <x v="5"/>
    <x v="10"/>
    <s v="6-8_R4年度病床機能報告_2025年時点_総計"/>
    <x v="0"/>
    <n v="5873"/>
  </r>
  <r>
    <x v="27"/>
    <x v="212"/>
    <x v="6"/>
    <x v="0"/>
    <s v="7-1_R4年度将来一致率_高度急性期"/>
    <x v="1"/>
    <n v="0.60310734463276838"/>
  </r>
  <r>
    <x v="27"/>
    <x v="212"/>
    <x v="6"/>
    <x v="1"/>
    <s v="7-2_R4年度将来一致率_急性期"/>
    <x v="1"/>
    <n v="1.3488584474885845"/>
  </r>
  <r>
    <x v="27"/>
    <x v="212"/>
    <x v="6"/>
    <x v="2"/>
    <s v="7-3_R4年度将来一致率_回復期"/>
    <x v="1"/>
    <n v="0.51353874883286643"/>
  </r>
  <r>
    <x v="27"/>
    <x v="212"/>
    <x v="6"/>
    <x v="3"/>
    <s v="7-4_R4年度将来一致率_慢性期"/>
    <x v="1"/>
    <n v="1.0038431975403537"/>
  </r>
  <r>
    <x v="27"/>
    <x v="212"/>
    <x v="6"/>
    <x v="5"/>
    <s v="7-5_R4年度将来一致率_合計"/>
    <x v="1"/>
    <n v="0.9261946065289387"/>
  </r>
  <r>
    <x v="27"/>
    <x v="213"/>
    <x v="0"/>
    <x v="0"/>
    <s v="1-1_現状ー構想策定時_高度急性期"/>
    <x v="0"/>
    <n v="19"/>
  </r>
  <r>
    <x v="27"/>
    <x v="213"/>
    <x v="0"/>
    <x v="1"/>
    <s v="1-2_現状ー構想策定時_急性期"/>
    <x v="0"/>
    <n v="774"/>
  </r>
  <r>
    <x v="27"/>
    <x v="213"/>
    <x v="0"/>
    <x v="2"/>
    <s v="1-3_現状ー構想策定時_回復期"/>
    <x v="0"/>
    <n v="184"/>
  </r>
  <r>
    <x v="27"/>
    <x v="213"/>
    <x v="0"/>
    <x v="3"/>
    <s v="1-4_現状ー構想策定時_慢性期"/>
    <x v="0"/>
    <n v="832"/>
  </r>
  <r>
    <x v="27"/>
    <x v="213"/>
    <x v="0"/>
    <x v="4"/>
    <s v="1-5_現状ー構想策定時_未報告"/>
    <x v="0"/>
    <n v="0"/>
  </r>
  <r>
    <x v="27"/>
    <x v="213"/>
    <x v="0"/>
    <x v="5"/>
    <s v="1-6_現状ー構想策定時_合計"/>
    <x v="0"/>
    <n v="1809"/>
  </r>
  <r>
    <x v="27"/>
    <x v="213"/>
    <x v="0"/>
    <x v="6"/>
    <s v="1-7_現状ー構想策定時_在宅医療等"/>
    <x v="0"/>
    <n v="1473.7"/>
  </r>
  <r>
    <x v="27"/>
    <x v="213"/>
    <x v="0"/>
    <x v="7"/>
    <s v="1-8_現状ー構想策定時_うち訪問診療分"/>
    <x v="0"/>
    <n v="681.3"/>
  </r>
  <r>
    <x v="27"/>
    <x v="213"/>
    <x v="1"/>
    <x v="0"/>
    <s v="2-1_将来_高度急性期"/>
    <x v="0"/>
    <n v="126"/>
  </r>
  <r>
    <x v="27"/>
    <x v="213"/>
    <x v="1"/>
    <x v="1"/>
    <s v="2-2_将来_急性期"/>
    <x v="0"/>
    <n v="382"/>
  </r>
  <r>
    <x v="27"/>
    <x v="213"/>
    <x v="1"/>
    <x v="2"/>
    <s v="2-3_将来_回復期"/>
    <x v="0"/>
    <n v="476"/>
  </r>
  <r>
    <x v="27"/>
    <x v="213"/>
    <x v="1"/>
    <x v="3"/>
    <s v="2-4_将来_慢性期"/>
    <x v="0"/>
    <n v="535"/>
  </r>
  <r>
    <x v="27"/>
    <x v="213"/>
    <x v="1"/>
    <x v="5"/>
    <s v="2-5_将来_合計"/>
    <x v="0"/>
    <n v="1519"/>
  </r>
  <r>
    <x v="27"/>
    <x v="213"/>
    <x v="1"/>
    <x v="6"/>
    <s v="2-6_将来_在宅医療等"/>
    <x v="0"/>
    <n v="-1880.9"/>
  </r>
  <r>
    <x v="27"/>
    <x v="213"/>
    <x v="1"/>
    <x v="7"/>
    <s v="2-7_将来_うち訪問診療分"/>
    <x v="0"/>
    <n v="-712.5"/>
  </r>
  <r>
    <x v="27"/>
    <x v="213"/>
    <x v="2"/>
    <x v="0"/>
    <s v="3-1_構想策定時一致率_高度急性期"/>
    <x v="1"/>
    <n v="0.15079365079365079"/>
  </r>
  <r>
    <x v="27"/>
    <x v="213"/>
    <x v="2"/>
    <x v="1"/>
    <s v="3-2_構想策定時一致率_急性期"/>
    <x v="1"/>
    <n v="2.0261780104712042"/>
  </r>
  <r>
    <x v="27"/>
    <x v="213"/>
    <x v="2"/>
    <x v="2"/>
    <s v="3-3_構想策定時一致率_回復期"/>
    <x v="1"/>
    <n v="0.38655462184873951"/>
  </r>
  <r>
    <x v="27"/>
    <x v="213"/>
    <x v="2"/>
    <x v="3"/>
    <s v="3-4_構想策定時一致率_慢性期"/>
    <x v="1"/>
    <n v="1.5551401869158878"/>
  </r>
  <r>
    <x v="27"/>
    <x v="213"/>
    <x v="2"/>
    <x v="5"/>
    <s v="3-5_構想策定時一致率_合計"/>
    <x v="1"/>
    <n v="1.1909150757077025"/>
  </r>
  <r>
    <x v="27"/>
    <x v="213"/>
    <x v="3"/>
    <x v="0"/>
    <s v="4-1_R4年度病床機能報告_2022年時点_高度急性期"/>
    <x v="0"/>
    <n v="98"/>
  </r>
  <r>
    <x v="27"/>
    <x v="213"/>
    <x v="3"/>
    <x v="1"/>
    <s v="4-2_R4年度病床機能報告_2022年時点_急性期"/>
    <x v="0"/>
    <n v="579"/>
  </r>
  <r>
    <x v="27"/>
    <x v="213"/>
    <x v="3"/>
    <x v="2"/>
    <s v="4-3_R4年度病床機能報告_2022年時点_回復期"/>
    <x v="0"/>
    <n v="248"/>
  </r>
  <r>
    <x v="27"/>
    <x v="213"/>
    <x v="3"/>
    <x v="3"/>
    <s v="4-4_R4年度病床機能報告_2022年時点_慢性期"/>
    <x v="0"/>
    <n v="728"/>
  </r>
  <r>
    <x v="27"/>
    <x v="213"/>
    <x v="3"/>
    <x v="8"/>
    <s v="4-5_R4年度病床機能報告_2022年時点_休棟中（今後再開する予定）"/>
    <x v="0"/>
    <n v="0"/>
  </r>
  <r>
    <x v="27"/>
    <x v="213"/>
    <x v="3"/>
    <x v="9"/>
    <s v="4-6_R4年度病床機能報告_2022年時点_休棟中（今後廃止する予定）"/>
    <x v="0"/>
    <n v="0"/>
  </r>
  <r>
    <x v="27"/>
    <x v="213"/>
    <x v="3"/>
    <x v="10"/>
    <s v="4-7_R4年度病床機能報告_2022年時点_総計"/>
    <x v="0"/>
    <n v="1653"/>
  </r>
  <r>
    <x v="27"/>
    <x v="213"/>
    <x v="4"/>
    <x v="0"/>
    <s v="5-1_R4年度現状一致率_高度急性期"/>
    <x v="1"/>
    <n v="0.77777777777777779"/>
  </r>
  <r>
    <x v="27"/>
    <x v="213"/>
    <x v="4"/>
    <x v="1"/>
    <s v="5-2_R4年度現状一致率_急性期"/>
    <x v="1"/>
    <n v="1.5157068062827226"/>
  </r>
  <r>
    <x v="27"/>
    <x v="213"/>
    <x v="4"/>
    <x v="2"/>
    <s v="5-3_R4年度現状一致率_回復期"/>
    <x v="1"/>
    <n v="0.52100840336134457"/>
  </r>
  <r>
    <x v="27"/>
    <x v="213"/>
    <x v="4"/>
    <x v="3"/>
    <s v="5-4_R4年度現状一致率_慢性期"/>
    <x v="1"/>
    <n v="1.360747663551402"/>
  </r>
  <r>
    <x v="27"/>
    <x v="213"/>
    <x v="4"/>
    <x v="5"/>
    <s v="5-5_R4年度現状一致率_合計"/>
    <x v="1"/>
    <n v="1.0882159315339039"/>
  </r>
  <r>
    <x v="27"/>
    <x v="213"/>
    <x v="5"/>
    <x v="0"/>
    <s v="6-1_R4年度病床機能報告_2025年時点_高度急性期"/>
    <x v="0"/>
    <n v="98"/>
  </r>
  <r>
    <x v="27"/>
    <x v="213"/>
    <x v="5"/>
    <x v="1"/>
    <s v="6-2_R4年度病床機能報告_2025年時点_急性期"/>
    <x v="0"/>
    <n v="579"/>
  </r>
  <r>
    <x v="27"/>
    <x v="213"/>
    <x v="5"/>
    <x v="2"/>
    <s v="6-3_R4年度病床機能報告_2025年時点_回復期"/>
    <x v="0"/>
    <n v="248"/>
  </r>
  <r>
    <x v="27"/>
    <x v="213"/>
    <x v="5"/>
    <x v="3"/>
    <s v="6-4_R4年度病床機能報告_2025年時点_慢性期"/>
    <x v="0"/>
    <n v="728"/>
  </r>
  <r>
    <x v="27"/>
    <x v="213"/>
    <x v="5"/>
    <x v="11"/>
    <s v="6-5_R4年度病床機能報告_2025年時点_介護保険施設等へ移行予定"/>
    <x v="0"/>
    <n v="0"/>
  </r>
  <r>
    <x v="27"/>
    <x v="213"/>
    <x v="5"/>
    <x v="12"/>
    <s v="6-6_R4年度病床機能報告_2025年時点_休棟予定"/>
    <x v="0"/>
    <n v="0"/>
  </r>
  <r>
    <x v="27"/>
    <x v="213"/>
    <x v="5"/>
    <x v="13"/>
    <s v="6-7_R4年度病床機能報告_2025年時点_廃止予定"/>
    <x v="0"/>
    <n v="0"/>
  </r>
  <r>
    <x v="27"/>
    <x v="213"/>
    <x v="5"/>
    <x v="10"/>
    <s v="6-8_R4年度病床機能報告_2025年時点_総計"/>
    <x v="0"/>
    <n v="1653"/>
  </r>
  <r>
    <x v="27"/>
    <x v="213"/>
    <x v="6"/>
    <x v="0"/>
    <s v="7-1_R4年度将来一致率_高度急性期"/>
    <x v="1"/>
    <n v="0.77777777777777779"/>
  </r>
  <r>
    <x v="27"/>
    <x v="213"/>
    <x v="6"/>
    <x v="1"/>
    <s v="7-2_R4年度将来一致率_急性期"/>
    <x v="1"/>
    <n v="1.5157068062827226"/>
  </r>
  <r>
    <x v="27"/>
    <x v="213"/>
    <x v="6"/>
    <x v="2"/>
    <s v="7-3_R4年度将来一致率_回復期"/>
    <x v="1"/>
    <n v="0.52100840336134457"/>
  </r>
  <r>
    <x v="27"/>
    <x v="213"/>
    <x v="6"/>
    <x v="3"/>
    <s v="7-4_R4年度将来一致率_慢性期"/>
    <x v="1"/>
    <n v="1.360747663551402"/>
  </r>
  <r>
    <x v="27"/>
    <x v="213"/>
    <x v="6"/>
    <x v="5"/>
    <s v="7-5_R4年度将来一致率_合計"/>
    <x v="1"/>
    <n v="1.0882159315339039"/>
  </r>
  <r>
    <x v="27"/>
    <x v="214"/>
    <x v="0"/>
    <x v="0"/>
    <s v="1-1_現状ー構想策定時_高度急性期"/>
    <x v="0"/>
    <n v="4"/>
  </r>
  <r>
    <x v="27"/>
    <x v="214"/>
    <x v="0"/>
    <x v="1"/>
    <s v="1-2_現状ー構想策定時_急性期"/>
    <x v="0"/>
    <n v="612"/>
  </r>
  <r>
    <x v="27"/>
    <x v="214"/>
    <x v="0"/>
    <x v="2"/>
    <s v="1-3_現状ー構想策定時_回復期"/>
    <x v="0"/>
    <n v="44"/>
  </r>
  <r>
    <x v="27"/>
    <x v="214"/>
    <x v="0"/>
    <x v="3"/>
    <s v="1-4_現状ー構想策定時_慢性期"/>
    <x v="0"/>
    <n v="468"/>
  </r>
  <r>
    <x v="27"/>
    <x v="214"/>
    <x v="0"/>
    <x v="4"/>
    <s v="1-5_現状ー構想策定時_未報告"/>
    <x v="0"/>
    <n v="0"/>
  </r>
  <r>
    <x v="27"/>
    <x v="214"/>
    <x v="0"/>
    <x v="5"/>
    <s v="1-6_現状ー構想策定時_合計"/>
    <x v="0"/>
    <n v="1128"/>
  </r>
  <r>
    <x v="27"/>
    <x v="214"/>
    <x v="0"/>
    <x v="6"/>
    <s v="1-7_現状ー構想策定時_在宅医療等"/>
    <x v="0"/>
    <n v="1063.3"/>
  </r>
  <r>
    <x v="27"/>
    <x v="214"/>
    <x v="0"/>
    <x v="7"/>
    <s v="1-8_現状ー構想策定時_うち訪問診療分"/>
    <x v="0"/>
    <n v="504.1"/>
  </r>
  <r>
    <x v="27"/>
    <x v="214"/>
    <x v="1"/>
    <x v="0"/>
    <s v="2-1_将来_高度急性期"/>
    <x v="0"/>
    <n v="104"/>
  </r>
  <r>
    <x v="27"/>
    <x v="214"/>
    <x v="1"/>
    <x v="1"/>
    <s v="2-2_将来_急性期"/>
    <x v="0"/>
    <n v="392"/>
  </r>
  <r>
    <x v="27"/>
    <x v="214"/>
    <x v="1"/>
    <x v="2"/>
    <s v="2-3_将来_回復期"/>
    <x v="0"/>
    <n v="331"/>
  </r>
  <r>
    <x v="27"/>
    <x v="214"/>
    <x v="1"/>
    <x v="3"/>
    <s v="2-4_将来_慢性期"/>
    <x v="0"/>
    <n v="318"/>
  </r>
  <r>
    <x v="27"/>
    <x v="214"/>
    <x v="1"/>
    <x v="5"/>
    <s v="2-5_将来_合計"/>
    <x v="0"/>
    <n v="1145"/>
  </r>
  <r>
    <x v="27"/>
    <x v="214"/>
    <x v="1"/>
    <x v="6"/>
    <s v="2-6_将来_在宅医療等"/>
    <x v="0"/>
    <n v="-1402"/>
  </r>
  <r>
    <x v="27"/>
    <x v="214"/>
    <x v="1"/>
    <x v="7"/>
    <s v="2-7_将来_うち訪問診療分"/>
    <x v="0"/>
    <n v="-657.3"/>
  </r>
  <r>
    <x v="27"/>
    <x v="214"/>
    <x v="2"/>
    <x v="0"/>
    <s v="3-1_構想策定時一致率_高度急性期"/>
    <x v="1"/>
    <n v="3.8461538461538464E-2"/>
  </r>
  <r>
    <x v="27"/>
    <x v="214"/>
    <x v="2"/>
    <x v="1"/>
    <s v="3-2_構想策定時一致率_急性期"/>
    <x v="1"/>
    <n v="1.5612244897959184"/>
  </r>
  <r>
    <x v="27"/>
    <x v="214"/>
    <x v="2"/>
    <x v="2"/>
    <s v="3-3_構想策定時一致率_回復期"/>
    <x v="1"/>
    <n v="0.13293051359516617"/>
  </r>
  <r>
    <x v="27"/>
    <x v="214"/>
    <x v="2"/>
    <x v="3"/>
    <s v="3-4_構想策定時一致率_慢性期"/>
    <x v="1"/>
    <n v="1.4716981132075471"/>
  </r>
  <r>
    <x v="27"/>
    <x v="214"/>
    <x v="2"/>
    <x v="5"/>
    <s v="3-5_構想策定時一致率_合計"/>
    <x v="1"/>
    <n v="0.98515283842794765"/>
  </r>
  <r>
    <x v="27"/>
    <x v="214"/>
    <x v="3"/>
    <x v="0"/>
    <s v="4-1_R4年度病床機能報告_2022年時点_高度急性期"/>
    <x v="0"/>
    <n v="6"/>
  </r>
  <r>
    <x v="27"/>
    <x v="214"/>
    <x v="3"/>
    <x v="1"/>
    <s v="4-2_R4年度病床機能報告_2022年時点_急性期"/>
    <x v="0"/>
    <n v="525"/>
  </r>
  <r>
    <x v="27"/>
    <x v="214"/>
    <x v="3"/>
    <x v="2"/>
    <s v="4-3_R4年度病床機能報告_2022年時点_回復期"/>
    <x v="0"/>
    <n v="133"/>
  </r>
  <r>
    <x v="27"/>
    <x v="214"/>
    <x v="3"/>
    <x v="3"/>
    <s v="4-4_R4年度病床機能報告_2022年時点_慢性期"/>
    <x v="0"/>
    <n v="402"/>
  </r>
  <r>
    <x v="27"/>
    <x v="214"/>
    <x v="3"/>
    <x v="8"/>
    <s v="4-5_R4年度病床機能報告_2022年時点_休棟中（今後再開する予定）"/>
    <x v="0"/>
    <n v="0"/>
  </r>
  <r>
    <x v="27"/>
    <x v="214"/>
    <x v="3"/>
    <x v="9"/>
    <s v="4-6_R4年度病床機能報告_2022年時点_休棟中（今後廃止する予定）"/>
    <x v="0"/>
    <n v="0"/>
  </r>
  <r>
    <x v="27"/>
    <x v="214"/>
    <x v="3"/>
    <x v="10"/>
    <s v="4-7_R4年度病床機能報告_2022年時点_総計"/>
    <x v="0"/>
    <n v="1066"/>
  </r>
  <r>
    <x v="27"/>
    <x v="214"/>
    <x v="4"/>
    <x v="0"/>
    <s v="5-1_R4年度現状一致率_高度急性期"/>
    <x v="1"/>
    <n v="5.7692307692307696E-2"/>
  </r>
  <r>
    <x v="27"/>
    <x v="214"/>
    <x v="4"/>
    <x v="1"/>
    <s v="5-2_R4年度現状一致率_急性期"/>
    <x v="1"/>
    <n v="1.3392857142857142"/>
  </r>
  <r>
    <x v="27"/>
    <x v="214"/>
    <x v="4"/>
    <x v="2"/>
    <s v="5-3_R4年度現状一致率_回復期"/>
    <x v="1"/>
    <n v="0.40181268882175225"/>
  </r>
  <r>
    <x v="27"/>
    <x v="214"/>
    <x v="4"/>
    <x v="3"/>
    <s v="5-4_R4年度現状一致率_慢性期"/>
    <x v="1"/>
    <n v="1.2641509433962264"/>
  </r>
  <r>
    <x v="27"/>
    <x v="214"/>
    <x v="4"/>
    <x v="5"/>
    <s v="5-5_R4年度現状一致率_合計"/>
    <x v="1"/>
    <n v="0.93100436681222709"/>
  </r>
  <r>
    <x v="27"/>
    <x v="214"/>
    <x v="5"/>
    <x v="0"/>
    <s v="6-1_R4年度病床機能報告_2025年時点_高度急性期"/>
    <x v="0"/>
    <n v="6"/>
  </r>
  <r>
    <x v="27"/>
    <x v="214"/>
    <x v="5"/>
    <x v="1"/>
    <s v="6-2_R4年度病床機能報告_2025年時点_急性期"/>
    <x v="0"/>
    <n v="525"/>
  </r>
  <r>
    <x v="27"/>
    <x v="214"/>
    <x v="5"/>
    <x v="2"/>
    <s v="6-3_R4年度病床機能報告_2025年時点_回復期"/>
    <x v="0"/>
    <n v="133"/>
  </r>
  <r>
    <x v="27"/>
    <x v="214"/>
    <x v="5"/>
    <x v="3"/>
    <s v="6-4_R4年度病床機能報告_2025年時点_慢性期"/>
    <x v="0"/>
    <n v="402"/>
  </r>
  <r>
    <x v="27"/>
    <x v="214"/>
    <x v="5"/>
    <x v="11"/>
    <s v="6-5_R4年度病床機能報告_2025年時点_介護保険施設等へ移行予定"/>
    <x v="0"/>
    <n v="0"/>
  </r>
  <r>
    <x v="27"/>
    <x v="214"/>
    <x v="5"/>
    <x v="12"/>
    <s v="6-6_R4年度病床機能報告_2025年時点_休棟予定"/>
    <x v="0"/>
    <n v="0"/>
  </r>
  <r>
    <x v="27"/>
    <x v="214"/>
    <x v="5"/>
    <x v="13"/>
    <s v="6-7_R4年度病床機能報告_2025年時点_廃止予定"/>
    <x v="0"/>
    <n v="0"/>
  </r>
  <r>
    <x v="27"/>
    <x v="214"/>
    <x v="5"/>
    <x v="10"/>
    <s v="6-8_R4年度病床機能報告_2025年時点_総計"/>
    <x v="0"/>
    <n v="1066"/>
  </r>
  <r>
    <x v="27"/>
    <x v="214"/>
    <x v="6"/>
    <x v="0"/>
    <s v="7-1_R4年度将来一致率_高度急性期"/>
    <x v="1"/>
    <n v="5.7692307692307696E-2"/>
  </r>
  <r>
    <x v="27"/>
    <x v="214"/>
    <x v="6"/>
    <x v="1"/>
    <s v="7-2_R4年度将来一致率_急性期"/>
    <x v="1"/>
    <n v="1.3392857142857142"/>
  </r>
  <r>
    <x v="27"/>
    <x v="214"/>
    <x v="6"/>
    <x v="2"/>
    <s v="7-3_R4年度将来一致率_回復期"/>
    <x v="1"/>
    <n v="0.40181268882175225"/>
  </r>
  <r>
    <x v="27"/>
    <x v="214"/>
    <x v="6"/>
    <x v="3"/>
    <s v="7-4_R4年度将来一致率_慢性期"/>
    <x v="1"/>
    <n v="1.2641509433962264"/>
  </r>
  <r>
    <x v="27"/>
    <x v="214"/>
    <x v="6"/>
    <x v="5"/>
    <s v="7-5_R4年度将来一致率_合計"/>
    <x v="1"/>
    <n v="0.93100436681222709"/>
  </r>
  <r>
    <x v="27"/>
    <x v="215"/>
    <x v="0"/>
    <x v="0"/>
    <s v="1-1_現状ー構想策定時_高度急性期"/>
    <x v="0"/>
    <n v="18"/>
  </r>
  <r>
    <x v="27"/>
    <x v="215"/>
    <x v="0"/>
    <x v="1"/>
    <s v="1-2_現状ー構想策定時_急性期"/>
    <x v="0"/>
    <n v="932"/>
  </r>
  <r>
    <x v="27"/>
    <x v="215"/>
    <x v="0"/>
    <x v="2"/>
    <s v="1-3_現状ー構想策定時_回復期"/>
    <x v="0"/>
    <n v="210"/>
  </r>
  <r>
    <x v="27"/>
    <x v="215"/>
    <x v="0"/>
    <x v="3"/>
    <s v="1-4_現状ー構想策定時_慢性期"/>
    <x v="0"/>
    <n v="314"/>
  </r>
  <r>
    <x v="27"/>
    <x v="215"/>
    <x v="0"/>
    <x v="4"/>
    <s v="1-5_現状ー構想策定時_未報告"/>
    <x v="0"/>
    <n v="0"/>
  </r>
  <r>
    <x v="27"/>
    <x v="215"/>
    <x v="0"/>
    <x v="5"/>
    <s v="1-6_現状ー構想策定時_合計"/>
    <x v="0"/>
    <n v="1474"/>
  </r>
  <r>
    <x v="27"/>
    <x v="215"/>
    <x v="0"/>
    <x v="6"/>
    <s v="1-7_現状ー構想策定時_在宅医療等"/>
    <x v="0"/>
    <n v="1916.7"/>
  </r>
  <r>
    <x v="27"/>
    <x v="215"/>
    <x v="0"/>
    <x v="7"/>
    <s v="1-8_現状ー構想策定時_うち訪問診療分"/>
    <x v="0"/>
    <n v="942.9"/>
  </r>
  <r>
    <x v="27"/>
    <x v="215"/>
    <x v="1"/>
    <x v="0"/>
    <s v="2-1_将来_高度急性期"/>
    <x v="0"/>
    <n v="166"/>
  </r>
  <r>
    <x v="27"/>
    <x v="215"/>
    <x v="1"/>
    <x v="1"/>
    <s v="2-2_将来_急性期"/>
    <x v="0"/>
    <n v="525"/>
  </r>
  <r>
    <x v="27"/>
    <x v="215"/>
    <x v="1"/>
    <x v="2"/>
    <s v="2-3_将来_回復期"/>
    <x v="0"/>
    <n v="479"/>
  </r>
  <r>
    <x v="27"/>
    <x v="215"/>
    <x v="1"/>
    <x v="3"/>
    <s v="2-4_将来_慢性期"/>
    <x v="0"/>
    <n v="346"/>
  </r>
  <r>
    <x v="27"/>
    <x v="215"/>
    <x v="1"/>
    <x v="5"/>
    <s v="2-5_将来_合計"/>
    <x v="0"/>
    <n v="1516"/>
  </r>
  <r>
    <x v="27"/>
    <x v="215"/>
    <x v="1"/>
    <x v="6"/>
    <s v="2-6_将来_在宅医療等"/>
    <x v="0"/>
    <n v="-2167"/>
  </r>
  <r>
    <x v="27"/>
    <x v="215"/>
    <x v="1"/>
    <x v="7"/>
    <s v="2-7_将来_うち訪問診療分"/>
    <x v="0"/>
    <n v="-1074"/>
  </r>
  <r>
    <x v="27"/>
    <x v="215"/>
    <x v="2"/>
    <x v="0"/>
    <s v="3-1_構想策定時一致率_高度急性期"/>
    <x v="1"/>
    <n v="0.10843373493975904"/>
  </r>
  <r>
    <x v="27"/>
    <x v="215"/>
    <x v="2"/>
    <x v="1"/>
    <s v="3-2_構想策定時一致率_急性期"/>
    <x v="1"/>
    <n v="1.7752380952380953"/>
  </r>
  <r>
    <x v="27"/>
    <x v="215"/>
    <x v="2"/>
    <x v="2"/>
    <s v="3-3_構想策定時一致率_回復期"/>
    <x v="1"/>
    <n v="0.43841336116910229"/>
  </r>
  <r>
    <x v="27"/>
    <x v="215"/>
    <x v="2"/>
    <x v="3"/>
    <s v="3-4_構想策定時一致率_慢性期"/>
    <x v="1"/>
    <n v="0.90751445086705207"/>
  </r>
  <r>
    <x v="27"/>
    <x v="215"/>
    <x v="2"/>
    <x v="5"/>
    <s v="3-5_構想策定時一致率_合計"/>
    <x v="1"/>
    <n v="0.97229551451187335"/>
  </r>
  <r>
    <x v="27"/>
    <x v="215"/>
    <x v="3"/>
    <x v="0"/>
    <s v="4-1_R4年度病床機能報告_2022年時点_高度急性期"/>
    <x v="0"/>
    <n v="26"/>
  </r>
  <r>
    <x v="27"/>
    <x v="215"/>
    <x v="3"/>
    <x v="1"/>
    <s v="4-2_R4年度病床機能報告_2022年時点_急性期"/>
    <x v="0"/>
    <n v="778"/>
  </r>
  <r>
    <x v="27"/>
    <x v="215"/>
    <x v="3"/>
    <x v="2"/>
    <s v="4-3_R4年度病床機能報告_2022年時点_回復期"/>
    <x v="0"/>
    <n v="341"/>
  </r>
  <r>
    <x v="27"/>
    <x v="215"/>
    <x v="3"/>
    <x v="3"/>
    <s v="4-4_R4年度病床機能報告_2022年時点_慢性期"/>
    <x v="0"/>
    <n v="173"/>
  </r>
  <r>
    <x v="27"/>
    <x v="215"/>
    <x v="3"/>
    <x v="8"/>
    <s v="4-5_R4年度病床機能報告_2022年時点_休棟中（今後再開する予定）"/>
    <x v="0"/>
    <n v="6"/>
  </r>
  <r>
    <x v="27"/>
    <x v="215"/>
    <x v="3"/>
    <x v="9"/>
    <s v="4-6_R4年度病床機能報告_2022年時点_休棟中（今後廃止する予定）"/>
    <x v="0"/>
    <n v="36"/>
  </r>
  <r>
    <x v="27"/>
    <x v="215"/>
    <x v="3"/>
    <x v="10"/>
    <s v="4-7_R4年度病床機能報告_2022年時点_総計"/>
    <x v="0"/>
    <n v="1360"/>
  </r>
  <r>
    <x v="27"/>
    <x v="215"/>
    <x v="4"/>
    <x v="0"/>
    <s v="5-1_R4年度現状一致率_高度急性期"/>
    <x v="1"/>
    <n v="0.15662650602409639"/>
  </r>
  <r>
    <x v="27"/>
    <x v="215"/>
    <x v="4"/>
    <x v="1"/>
    <s v="5-2_R4年度現状一致率_急性期"/>
    <x v="1"/>
    <n v="1.4819047619047618"/>
  </r>
  <r>
    <x v="27"/>
    <x v="215"/>
    <x v="4"/>
    <x v="2"/>
    <s v="5-3_R4年度現状一致率_回復期"/>
    <x v="1"/>
    <n v="0.71189979123173275"/>
  </r>
  <r>
    <x v="27"/>
    <x v="215"/>
    <x v="4"/>
    <x v="3"/>
    <s v="5-4_R4年度現状一致率_慢性期"/>
    <x v="1"/>
    <n v="0.5"/>
  </r>
  <r>
    <x v="27"/>
    <x v="215"/>
    <x v="4"/>
    <x v="5"/>
    <s v="5-5_R4年度現状一致率_合計"/>
    <x v="1"/>
    <n v="0.8970976253298153"/>
  </r>
  <r>
    <x v="27"/>
    <x v="215"/>
    <x v="5"/>
    <x v="0"/>
    <s v="6-1_R4年度病床機能報告_2025年時点_高度急性期"/>
    <x v="0"/>
    <n v="32"/>
  </r>
  <r>
    <x v="27"/>
    <x v="215"/>
    <x v="5"/>
    <x v="1"/>
    <s v="6-2_R4年度病床機能報告_2025年時点_急性期"/>
    <x v="0"/>
    <n v="778"/>
  </r>
  <r>
    <x v="27"/>
    <x v="215"/>
    <x v="5"/>
    <x v="2"/>
    <s v="6-3_R4年度病床機能報告_2025年時点_回復期"/>
    <x v="0"/>
    <n v="341"/>
  </r>
  <r>
    <x v="27"/>
    <x v="215"/>
    <x v="5"/>
    <x v="3"/>
    <s v="6-4_R4年度病床機能報告_2025年時点_慢性期"/>
    <x v="0"/>
    <n v="173"/>
  </r>
  <r>
    <x v="27"/>
    <x v="215"/>
    <x v="5"/>
    <x v="11"/>
    <s v="6-5_R4年度病床機能報告_2025年時点_介護保険施設等へ移行予定"/>
    <x v="0"/>
    <n v="0"/>
  </r>
  <r>
    <x v="27"/>
    <x v="215"/>
    <x v="5"/>
    <x v="12"/>
    <s v="6-6_R4年度病床機能報告_2025年時点_休棟予定"/>
    <x v="0"/>
    <n v="0"/>
  </r>
  <r>
    <x v="27"/>
    <x v="215"/>
    <x v="5"/>
    <x v="13"/>
    <s v="6-7_R4年度病床機能報告_2025年時点_廃止予定"/>
    <x v="0"/>
    <n v="36"/>
  </r>
  <r>
    <x v="27"/>
    <x v="215"/>
    <x v="5"/>
    <x v="10"/>
    <s v="6-8_R4年度病床機能報告_2025年時点_総計"/>
    <x v="0"/>
    <n v="1360"/>
  </r>
  <r>
    <x v="27"/>
    <x v="215"/>
    <x v="6"/>
    <x v="0"/>
    <s v="7-1_R4年度将来一致率_高度急性期"/>
    <x v="1"/>
    <n v="0.19277108433734941"/>
  </r>
  <r>
    <x v="27"/>
    <x v="215"/>
    <x v="6"/>
    <x v="1"/>
    <s v="7-2_R4年度将来一致率_急性期"/>
    <x v="1"/>
    <n v="1.4819047619047618"/>
  </r>
  <r>
    <x v="27"/>
    <x v="215"/>
    <x v="6"/>
    <x v="2"/>
    <s v="7-3_R4年度将来一致率_回復期"/>
    <x v="1"/>
    <n v="0.71189979123173275"/>
  </r>
  <r>
    <x v="27"/>
    <x v="215"/>
    <x v="6"/>
    <x v="3"/>
    <s v="7-4_R4年度将来一致率_慢性期"/>
    <x v="1"/>
    <n v="0.5"/>
  </r>
  <r>
    <x v="27"/>
    <x v="215"/>
    <x v="6"/>
    <x v="5"/>
    <s v="7-5_R4年度将来一致率_合計"/>
    <x v="1"/>
    <n v="0.8970976253298153"/>
  </r>
  <r>
    <x v="27"/>
    <x v="216"/>
    <x v="0"/>
    <x v="0"/>
    <s v="1-1_現状ー構想策定時_高度急性期"/>
    <x v="0"/>
    <n v="796"/>
  </r>
  <r>
    <x v="27"/>
    <x v="216"/>
    <x v="0"/>
    <x v="1"/>
    <s v="1-2_現状ー構想策定時_急性期"/>
    <x v="0"/>
    <n v="4788"/>
  </r>
  <r>
    <x v="27"/>
    <x v="216"/>
    <x v="0"/>
    <x v="2"/>
    <s v="1-3_現状ー構想策定時_回復期"/>
    <x v="0"/>
    <n v="789"/>
  </r>
  <r>
    <x v="27"/>
    <x v="216"/>
    <x v="0"/>
    <x v="3"/>
    <s v="1-4_現状ー構想策定時_慢性期"/>
    <x v="0"/>
    <n v="1841"/>
  </r>
  <r>
    <x v="27"/>
    <x v="216"/>
    <x v="0"/>
    <x v="4"/>
    <s v="1-5_現状ー構想策定時_未報告"/>
    <x v="0"/>
    <n v="0"/>
  </r>
  <r>
    <x v="27"/>
    <x v="216"/>
    <x v="0"/>
    <x v="5"/>
    <s v="1-6_現状ー構想策定時_合計"/>
    <x v="0"/>
    <n v="8214"/>
  </r>
  <r>
    <x v="27"/>
    <x v="216"/>
    <x v="0"/>
    <x v="6"/>
    <s v="1-7_現状ー構想策定時_在宅医療等"/>
    <x v="0"/>
    <n v="6451.7"/>
  </r>
  <r>
    <x v="27"/>
    <x v="216"/>
    <x v="0"/>
    <x v="7"/>
    <s v="1-8_現状ー構想策定時_うち訪問診療分"/>
    <x v="0"/>
    <n v="3239"/>
  </r>
  <r>
    <x v="27"/>
    <x v="216"/>
    <x v="1"/>
    <x v="0"/>
    <s v="2-1_将来_高度急性期"/>
    <x v="0"/>
    <n v="825"/>
  </r>
  <r>
    <x v="27"/>
    <x v="216"/>
    <x v="1"/>
    <x v="1"/>
    <s v="2-2_将来_急性期"/>
    <x v="0"/>
    <n v="2666"/>
  </r>
  <r>
    <x v="27"/>
    <x v="216"/>
    <x v="1"/>
    <x v="2"/>
    <s v="2-3_将来_回復期"/>
    <x v="0"/>
    <n v="2729"/>
  </r>
  <r>
    <x v="27"/>
    <x v="216"/>
    <x v="1"/>
    <x v="3"/>
    <s v="2-4_将来_慢性期"/>
    <x v="0"/>
    <n v="1331"/>
  </r>
  <r>
    <x v="27"/>
    <x v="216"/>
    <x v="1"/>
    <x v="5"/>
    <s v="2-5_将来_合計"/>
    <x v="0"/>
    <n v="7551"/>
  </r>
  <r>
    <x v="27"/>
    <x v="216"/>
    <x v="1"/>
    <x v="6"/>
    <s v="2-6_将来_在宅医療等"/>
    <x v="0"/>
    <n v="-8969.6"/>
  </r>
  <r>
    <x v="27"/>
    <x v="216"/>
    <x v="1"/>
    <x v="7"/>
    <s v="2-7_将来_うち訪問診療分"/>
    <x v="0"/>
    <n v="-4302.6000000000004"/>
  </r>
  <r>
    <x v="27"/>
    <x v="216"/>
    <x v="2"/>
    <x v="0"/>
    <s v="3-1_構想策定時一致率_高度急性期"/>
    <x v="1"/>
    <n v="0.96484848484848484"/>
  </r>
  <r>
    <x v="27"/>
    <x v="216"/>
    <x v="2"/>
    <x v="1"/>
    <s v="3-2_構想策定時一致率_急性期"/>
    <x v="1"/>
    <n v="1.7959489872468117"/>
  </r>
  <r>
    <x v="27"/>
    <x v="216"/>
    <x v="2"/>
    <x v="2"/>
    <s v="3-3_構想策定時一致率_回復期"/>
    <x v="1"/>
    <n v="0.28911689263466472"/>
  </r>
  <r>
    <x v="27"/>
    <x v="216"/>
    <x v="2"/>
    <x v="3"/>
    <s v="3-4_構想策定時一致率_慢性期"/>
    <x v="1"/>
    <n v="1.3831705484598047"/>
  </r>
  <r>
    <x v="27"/>
    <x v="216"/>
    <x v="2"/>
    <x v="5"/>
    <s v="3-5_構想策定時一致率_合計"/>
    <x v="1"/>
    <n v="1.0878029400079459"/>
  </r>
  <r>
    <x v="27"/>
    <x v="216"/>
    <x v="3"/>
    <x v="0"/>
    <s v="4-1_R4年度病床機能報告_2022年時点_高度急性期"/>
    <x v="0"/>
    <n v="644"/>
  </r>
  <r>
    <x v="27"/>
    <x v="216"/>
    <x v="3"/>
    <x v="1"/>
    <s v="4-2_R4年度病床機能報告_2022年時点_急性期"/>
    <x v="0"/>
    <n v="3480"/>
  </r>
  <r>
    <x v="27"/>
    <x v="216"/>
    <x v="3"/>
    <x v="2"/>
    <s v="4-3_R4年度病床機能報告_2022年時点_回復期"/>
    <x v="0"/>
    <n v="1391"/>
  </r>
  <r>
    <x v="27"/>
    <x v="216"/>
    <x v="3"/>
    <x v="3"/>
    <s v="4-4_R4年度病床機能報告_2022年時点_慢性期"/>
    <x v="0"/>
    <n v="1570"/>
  </r>
  <r>
    <x v="27"/>
    <x v="216"/>
    <x v="3"/>
    <x v="8"/>
    <s v="4-5_R4年度病床機能報告_2022年時点_休棟中（今後再開する予定）"/>
    <x v="0"/>
    <n v="96"/>
  </r>
  <r>
    <x v="27"/>
    <x v="216"/>
    <x v="3"/>
    <x v="9"/>
    <s v="4-6_R4年度病床機能報告_2022年時点_休棟中（今後廃止する予定）"/>
    <x v="0"/>
    <n v="0"/>
  </r>
  <r>
    <x v="27"/>
    <x v="216"/>
    <x v="3"/>
    <x v="10"/>
    <s v="4-7_R4年度病床機能報告_2022年時点_総計"/>
    <x v="0"/>
    <n v="7181"/>
  </r>
  <r>
    <x v="27"/>
    <x v="216"/>
    <x v="4"/>
    <x v="0"/>
    <s v="5-1_R4年度現状一致率_高度急性期"/>
    <x v="1"/>
    <n v="0.78060606060606064"/>
  </r>
  <r>
    <x v="27"/>
    <x v="216"/>
    <x v="4"/>
    <x v="1"/>
    <s v="5-2_R4年度現状一致率_急性期"/>
    <x v="1"/>
    <n v="1.3053263315828958"/>
  </r>
  <r>
    <x v="27"/>
    <x v="216"/>
    <x v="4"/>
    <x v="2"/>
    <s v="5-3_R4年度現状一致率_回復期"/>
    <x v="1"/>
    <n v="0.50971051667277389"/>
  </r>
  <r>
    <x v="27"/>
    <x v="216"/>
    <x v="4"/>
    <x v="3"/>
    <s v="5-4_R4年度現状一致率_慢性期"/>
    <x v="1"/>
    <n v="1.1795642374154771"/>
  </r>
  <r>
    <x v="27"/>
    <x v="216"/>
    <x v="4"/>
    <x v="5"/>
    <s v="5-5_R4年度現状一致率_合計"/>
    <x v="1"/>
    <n v="0.95099986756720967"/>
  </r>
  <r>
    <x v="27"/>
    <x v="216"/>
    <x v="5"/>
    <x v="0"/>
    <s v="6-1_R4年度病床機能報告_2025年時点_高度急性期"/>
    <x v="0"/>
    <n v="782"/>
  </r>
  <r>
    <x v="27"/>
    <x v="216"/>
    <x v="5"/>
    <x v="1"/>
    <s v="6-2_R4年度病床機能報告_2025年時点_急性期"/>
    <x v="0"/>
    <n v="3349"/>
  </r>
  <r>
    <x v="27"/>
    <x v="216"/>
    <x v="5"/>
    <x v="2"/>
    <s v="6-3_R4年度病床機能報告_2025年時点_回復期"/>
    <x v="0"/>
    <n v="1585"/>
  </r>
  <r>
    <x v="27"/>
    <x v="216"/>
    <x v="5"/>
    <x v="3"/>
    <s v="6-4_R4年度病床機能報告_2025年時点_慢性期"/>
    <x v="0"/>
    <n v="1420"/>
  </r>
  <r>
    <x v="27"/>
    <x v="216"/>
    <x v="5"/>
    <x v="11"/>
    <s v="6-5_R4年度病床機能報告_2025年時点_介護保険施設等へ移行予定"/>
    <x v="0"/>
    <n v="0"/>
  </r>
  <r>
    <x v="27"/>
    <x v="216"/>
    <x v="5"/>
    <x v="12"/>
    <s v="6-6_R4年度病床機能報告_2025年時点_休棟予定"/>
    <x v="0"/>
    <n v="0"/>
  </r>
  <r>
    <x v="27"/>
    <x v="216"/>
    <x v="5"/>
    <x v="13"/>
    <s v="6-7_R4年度病床機能報告_2025年時点_廃止予定"/>
    <x v="0"/>
    <n v="45"/>
  </r>
  <r>
    <x v="27"/>
    <x v="216"/>
    <x v="5"/>
    <x v="10"/>
    <s v="6-8_R4年度病床機能報告_2025年時点_総計"/>
    <x v="0"/>
    <n v="7181"/>
  </r>
  <r>
    <x v="27"/>
    <x v="216"/>
    <x v="6"/>
    <x v="0"/>
    <s v="7-1_R4年度将来一致率_高度急性期"/>
    <x v="1"/>
    <n v="0.94787878787878788"/>
  </r>
  <r>
    <x v="27"/>
    <x v="216"/>
    <x v="6"/>
    <x v="1"/>
    <s v="7-2_R4年度将来一致率_急性期"/>
    <x v="1"/>
    <n v="1.2561890472618154"/>
  </r>
  <r>
    <x v="27"/>
    <x v="216"/>
    <x v="6"/>
    <x v="2"/>
    <s v="7-3_R4年度将来一致率_回復期"/>
    <x v="1"/>
    <n v="0.58079882740930744"/>
  </r>
  <r>
    <x v="27"/>
    <x v="216"/>
    <x v="6"/>
    <x v="3"/>
    <s v="7-4_R4年度将来一致率_慢性期"/>
    <x v="1"/>
    <n v="1.0668670172802404"/>
  </r>
  <r>
    <x v="27"/>
    <x v="216"/>
    <x v="6"/>
    <x v="5"/>
    <s v="7-5_R4年度将来一致率_合計"/>
    <x v="1"/>
    <n v="0.95099986756720967"/>
  </r>
  <r>
    <x v="27"/>
    <x v="217"/>
    <x v="0"/>
    <x v="0"/>
    <s v="1-1_現状ー構想策定時_高度急性期"/>
    <x v="0"/>
    <n v="126"/>
  </r>
  <r>
    <x v="27"/>
    <x v="217"/>
    <x v="0"/>
    <x v="1"/>
    <s v="1-2_現状ー構想策定時_急性期"/>
    <x v="0"/>
    <n v="1625"/>
  </r>
  <r>
    <x v="27"/>
    <x v="217"/>
    <x v="0"/>
    <x v="2"/>
    <s v="1-3_現状ー構想策定時_回復期"/>
    <x v="0"/>
    <n v="447"/>
  </r>
  <r>
    <x v="27"/>
    <x v="217"/>
    <x v="0"/>
    <x v="3"/>
    <s v="1-4_現状ー構想策定時_慢性期"/>
    <x v="0"/>
    <n v="1362"/>
  </r>
  <r>
    <x v="27"/>
    <x v="217"/>
    <x v="0"/>
    <x v="4"/>
    <s v="1-5_現状ー構想策定時_未報告"/>
    <x v="0"/>
    <n v="0"/>
  </r>
  <r>
    <x v="27"/>
    <x v="217"/>
    <x v="0"/>
    <x v="5"/>
    <s v="1-6_現状ー構想策定時_合計"/>
    <x v="0"/>
    <n v="3560"/>
  </r>
  <r>
    <x v="27"/>
    <x v="217"/>
    <x v="0"/>
    <x v="6"/>
    <s v="1-7_現状ー構想策定時_在宅医療等"/>
    <x v="0"/>
    <n v="2307.5"/>
  </r>
  <r>
    <x v="27"/>
    <x v="217"/>
    <x v="0"/>
    <x v="7"/>
    <s v="1-8_現状ー構想策定時_うち訪問診療分"/>
    <x v="0"/>
    <n v="1160.2"/>
  </r>
  <r>
    <x v="27"/>
    <x v="217"/>
    <x v="1"/>
    <x v="0"/>
    <s v="2-1_将来_高度急性期"/>
    <x v="0"/>
    <n v="281"/>
  </r>
  <r>
    <x v="27"/>
    <x v="217"/>
    <x v="1"/>
    <x v="1"/>
    <s v="2-2_将来_急性期"/>
    <x v="0"/>
    <n v="985"/>
  </r>
  <r>
    <x v="27"/>
    <x v="217"/>
    <x v="1"/>
    <x v="2"/>
    <s v="2-3_将来_回復期"/>
    <x v="0"/>
    <n v="840"/>
  </r>
  <r>
    <x v="27"/>
    <x v="217"/>
    <x v="1"/>
    <x v="3"/>
    <s v="2-4_将来_慢性期"/>
    <x v="0"/>
    <n v="899"/>
  </r>
  <r>
    <x v="27"/>
    <x v="217"/>
    <x v="1"/>
    <x v="5"/>
    <s v="2-5_将来_合計"/>
    <x v="0"/>
    <n v="3005"/>
  </r>
  <r>
    <x v="27"/>
    <x v="217"/>
    <x v="1"/>
    <x v="6"/>
    <s v="2-6_将来_在宅医療等"/>
    <x v="0"/>
    <n v="-3057.2"/>
  </r>
  <r>
    <x v="27"/>
    <x v="217"/>
    <x v="1"/>
    <x v="7"/>
    <s v="2-7_将来_うち訪問診療分"/>
    <x v="0"/>
    <n v="-1255.4000000000001"/>
  </r>
  <r>
    <x v="27"/>
    <x v="217"/>
    <x v="2"/>
    <x v="0"/>
    <s v="3-1_構想策定時一致率_高度急性期"/>
    <x v="1"/>
    <n v="0.44839857651245552"/>
  </r>
  <r>
    <x v="27"/>
    <x v="217"/>
    <x v="2"/>
    <x v="1"/>
    <s v="3-2_構想策定時一致率_急性期"/>
    <x v="1"/>
    <n v="1.649746192893401"/>
  </r>
  <r>
    <x v="27"/>
    <x v="217"/>
    <x v="2"/>
    <x v="2"/>
    <s v="3-3_構想策定時一致率_回復期"/>
    <x v="1"/>
    <n v="0.53214285714285714"/>
  </r>
  <r>
    <x v="27"/>
    <x v="217"/>
    <x v="2"/>
    <x v="3"/>
    <s v="3-4_構想策定時一致率_慢性期"/>
    <x v="1"/>
    <n v="1.5150166852057843"/>
  </r>
  <r>
    <x v="27"/>
    <x v="217"/>
    <x v="2"/>
    <x v="5"/>
    <s v="3-5_構想策定時一致率_合計"/>
    <x v="1"/>
    <n v="1.1846921797004992"/>
  </r>
  <r>
    <x v="27"/>
    <x v="217"/>
    <x v="3"/>
    <x v="0"/>
    <s v="4-1_R4年度病床機能報告_2022年時点_高度急性期"/>
    <x v="0"/>
    <n v="56"/>
  </r>
  <r>
    <x v="27"/>
    <x v="217"/>
    <x v="3"/>
    <x v="1"/>
    <s v="4-2_R4年度病床機能報告_2022年時点_急性期"/>
    <x v="0"/>
    <n v="1380"/>
  </r>
  <r>
    <x v="27"/>
    <x v="217"/>
    <x v="3"/>
    <x v="2"/>
    <s v="4-3_R4年度病床機能報告_2022年時点_回復期"/>
    <x v="0"/>
    <n v="663"/>
  </r>
  <r>
    <x v="27"/>
    <x v="217"/>
    <x v="3"/>
    <x v="3"/>
    <s v="4-4_R4年度病床機能報告_2022年時点_慢性期"/>
    <x v="0"/>
    <n v="1415"/>
  </r>
  <r>
    <x v="27"/>
    <x v="217"/>
    <x v="3"/>
    <x v="8"/>
    <s v="4-5_R4年度病床機能報告_2022年時点_休棟中（今後再開する予定）"/>
    <x v="0"/>
    <n v="10"/>
  </r>
  <r>
    <x v="27"/>
    <x v="217"/>
    <x v="3"/>
    <x v="9"/>
    <s v="4-6_R4年度病床機能報告_2022年時点_休棟中（今後廃止する予定）"/>
    <x v="0"/>
    <n v="0"/>
  </r>
  <r>
    <x v="27"/>
    <x v="217"/>
    <x v="3"/>
    <x v="10"/>
    <s v="4-7_R4年度病床機能報告_2022年時点_総計"/>
    <x v="0"/>
    <n v="3524"/>
  </r>
  <r>
    <x v="27"/>
    <x v="217"/>
    <x v="4"/>
    <x v="0"/>
    <s v="5-1_R4年度現状一致率_高度急性期"/>
    <x v="1"/>
    <n v="0.199288256227758"/>
  </r>
  <r>
    <x v="27"/>
    <x v="217"/>
    <x v="4"/>
    <x v="1"/>
    <s v="5-2_R4年度現状一致率_急性期"/>
    <x v="1"/>
    <n v="1.4010152284263959"/>
  </r>
  <r>
    <x v="27"/>
    <x v="217"/>
    <x v="4"/>
    <x v="2"/>
    <s v="5-3_R4年度現状一致率_回復期"/>
    <x v="1"/>
    <n v="0.78928571428571426"/>
  </r>
  <r>
    <x v="27"/>
    <x v="217"/>
    <x v="4"/>
    <x v="3"/>
    <s v="5-4_R4年度現状一致率_慢性期"/>
    <x v="1"/>
    <n v="1.5739710789766408"/>
  </r>
  <r>
    <x v="27"/>
    <x v="217"/>
    <x v="4"/>
    <x v="5"/>
    <s v="5-5_R4年度現状一致率_合計"/>
    <x v="1"/>
    <n v="1.1727121464226289"/>
  </r>
  <r>
    <x v="27"/>
    <x v="217"/>
    <x v="5"/>
    <x v="0"/>
    <s v="6-1_R4年度病床機能報告_2025年時点_高度急性期"/>
    <x v="0"/>
    <n v="56"/>
  </r>
  <r>
    <x v="27"/>
    <x v="217"/>
    <x v="5"/>
    <x v="1"/>
    <s v="6-2_R4年度病床機能報告_2025年時点_急性期"/>
    <x v="0"/>
    <n v="1198"/>
  </r>
  <r>
    <x v="27"/>
    <x v="217"/>
    <x v="5"/>
    <x v="2"/>
    <s v="6-3_R4年度病床機能報告_2025年時点_回復期"/>
    <x v="0"/>
    <n v="855"/>
  </r>
  <r>
    <x v="27"/>
    <x v="217"/>
    <x v="5"/>
    <x v="3"/>
    <s v="6-4_R4年度病床機能報告_2025年時点_慢性期"/>
    <x v="0"/>
    <n v="1295"/>
  </r>
  <r>
    <x v="27"/>
    <x v="217"/>
    <x v="5"/>
    <x v="11"/>
    <s v="6-5_R4年度病床機能報告_2025年時点_介護保険施設等へ移行予定"/>
    <x v="0"/>
    <n v="120"/>
  </r>
  <r>
    <x v="27"/>
    <x v="217"/>
    <x v="5"/>
    <x v="12"/>
    <s v="6-6_R4年度病床機能報告_2025年時点_休棟予定"/>
    <x v="0"/>
    <n v="0"/>
  </r>
  <r>
    <x v="27"/>
    <x v="217"/>
    <x v="5"/>
    <x v="13"/>
    <s v="6-7_R4年度病床機能報告_2025年時点_廃止予定"/>
    <x v="0"/>
    <n v="0"/>
  </r>
  <r>
    <x v="27"/>
    <x v="217"/>
    <x v="5"/>
    <x v="10"/>
    <s v="6-8_R4年度病床機能報告_2025年時点_総計"/>
    <x v="0"/>
    <n v="3524"/>
  </r>
  <r>
    <x v="27"/>
    <x v="217"/>
    <x v="6"/>
    <x v="0"/>
    <s v="7-1_R4年度将来一致率_高度急性期"/>
    <x v="1"/>
    <n v="0.199288256227758"/>
  </r>
  <r>
    <x v="27"/>
    <x v="217"/>
    <x v="6"/>
    <x v="1"/>
    <s v="7-2_R4年度将来一致率_急性期"/>
    <x v="1"/>
    <n v="1.216243654822335"/>
  </r>
  <r>
    <x v="27"/>
    <x v="217"/>
    <x v="6"/>
    <x v="2"/>
    <s v="7-3_R4年度将来一致率_回復期"/>
    <x v="1"/>
    <n v="1.0178571428571428"/>
  </r>
  <r>
    <x v="27"/>
    <x v="217"/>
    <x v="6"/>
    <x v="3"/>
    <s v="7-4_R4年度将来一致率_慢性期"/>
    <x v="1"/>
    <n v="1.4404894327030033"/>
  </r>
  <r>
    <x v="27"/>
    <x v="217"/>
    <x v="6"/>
    <x v="5"/>
    <s v="7-5_R4年度将来一致率_合計"/>
    <x v="1"/>
    <n v="1.1727121464226289"/>
  </r>
  <r>
    <x v="28"/>
    <x v="218"/>
    <x v="0"/>
    <x v="0"/>
    <s v="1-1_現状ー構想策定時_高度急性期"/>
    <x v="0"/>
    <n v="63"/>
  </r>
  <r>
    <x v="28"/>
    <x v="218"/>
    <x v="0"/>
    <x v="1"/>
    <s v="1-2_現状ー構想策定時_急性期"/>
    <x v="0"/>
    <n v="1944"/>
  </r>
  <r>
    <x v="28"/>
    <x v="218"/>
    <x v="0"/>
    <x v="2"/>
    <s v="1-3_現状ー構想策定時_回復期"/>
    <x v="0"/>
    <n v="546"/>
  </r>
  <r>
    <x v="28"/>
    <x v="218"/>
    <x v="0"/>
    <x v="3"/>
    <s v="1-4_現状ー構想策定時_慢性期"/>
    <x v="0"/>
    <n v="1117"/>
  </r>
  <r>
    <x v="28"/>
    <x v="218"/>
    <x v="0"/>
    <x v="4"/>
    <s v="1-5_現状ー構想策定時_未報告"/>
    <x v="0"/>
    <n v="47"/>
  </r>
  <r>
    <x v="28"/>
    <x v="218"/>
    <x v="0"/>
    <x v="5"/>
    <s v="1-6_現状ー構想策定時_合計"/>
    <x v="0"/>
    <n v="3717"/>
  </r>
  <r>
    <x v="28"/>
    <x v="218"/>
    <x v="0"/>
    <x v="6"/>
    <s v="1-7_現状ー構想策定時_在宅医療等"/>
    <x v="0"/>
    <n v="1330.5"/>
  </r>
  <r>
    <x v="28"/>
    <x v="218"/>
    <x v="0"/>
    <x v="7"/>
    <s v="1-8_現状ー構想策定時_うち訪問診療分"/>
    <x v="0"/>
    <n v="2761"/>
  </r>
  <r>
    <x v="28"/>
    <x v="218"/>
    <x v="1"/>
    <x v="0"/>
    <s v="2-1_将来_高度急性期"/>
    <x v="0"/>
    <n v="329"/>
  </r>
  <r>
    <x v="28"/>
    <x v="218"/>
    <x v="1"/>
    <x v="1"/>
    <s v="2-2_将来_急性期"/>
    <x v="0"/>
    <n v="1170"/>
  </r>
  <r>
    <x v="28"/>
    <x v="218"/>
    <x v="1"/>
    <x v="2"/>
    <s v="2-3_将来_回復期"/>
    <x v="0"/>
    <n v="1137"/>
  </r>
  <r>
    <x v="28"/>
    <x v="218"/>
    <x v="1"/>
    <x v="3"/>
    <s v="2-4_将来_慢性期"/>
    <x v="0"/>
    <n v="906"/>
  </r>
  <r>
    <x v="28"/>
    <x v="218"/>
    <x v="1"/>
    <x v="5"/>
    <s v="2-5_将来_合計"/>
    <x v="0"/>
    <n v="3542"/>
  </r>
  <r>
    <x v="28"/>
    <x v="218"/>
    <x v="1"/>
    <x v="6"/>
    <s v="2-6_将来_在宅医療等"/>
    <x v="0"/>
    <n v="-2114.3000000000002"/>
  </r>
  <r>
    <x v="28"/>
    <x v="218"/>
    <x v="1"/>
    <x v="7"/>
    <s v="2-7_将来_うち訪問診療分"/>
    <x v="0"/>
    <n v="-4306.8999999999996"/>
  </r>
  <r>
    <x v="28"/>
    <x v="218"/>
    <x v="2"/>
    <x v="0"/>
    <s v="3-1_構想策定時一致率_高度急性期"/>
    <x v="1"/>
    <n v="0.19148936170212766"/>
  </r>
  <r>
    <x v="28"/>
    <x v="218"/>
    <x v="2"/>
    <x v="1"/>
    <s v="3-2_構想策定時一致率_急性期"/>
    <x v="1"/>
    <n v="1.6615384615384616"/>
  </r>
  <r>
    <x v="28"/>
    <x v="218"/>
    <x v="2"/>
    <x v="2"/>
    <s v="3-3_構想策定時一致率_回復期"/>
    <x v="1"/>
    <n v="0.48021108179419525"/>
  </r>
  <r>
    <x v="28"/>
    <x v="218"/>
    <x v="2"/>
    <x v="3"/>
    <s v="3-4_構想策定時一致率_慢性期"/>
    <x v="1"/>
    <n v="1.2328918322295805"/>
  </r>
  <r>
    <x v="28"/>
    <x v="218"/>
    <x v="2"/>
    <x v="5"/>
    <s v="3-5_構想策定時一致率_合計"/>
    <x v="1"/>
    <n v="1.0494071146245059"/>
  </r>
  <r>
    <x v="28"/>
    <x v="218"/>
    <x v="3"/>
    <x v="0"/>
    <s v="4-1_R4年度病床機能報告_2022年時点_高度急性期"/>
    <x v="0"/>
    <n v="114"/>
  </r>
  <r>
    <x v="28"/>
    <x v="218"/>
    <x v="3"/>
    <x v="1"/>
    <s v="4-2_R4年度病床機能報告_2022年時点_急性期"/>
    <x v="0"/>
    <n v="1729"/>
  </r>
  <r>
    <x v="28"/>
    <x v="218"/>
    <x v="3"/>
    <x v="2"/>
    <s v="4-3_R4年度病床機能報告_2022年時点_回復期"/>
    <x v="0"/>
    <n v="808"/>
  </r>
  <r>
    <x v="28"/>
    <x v="218"/>
    <x v="3"/>
    <x v="3"/>
    <s v="4-4_R4年度病床機能報告_2022年時点_慢性期"/>
    <x v="0"/>
    <n v="900"/>
  </r>
  <r>
    <x v="28"/>
    <x v="218"/>
    <x v="3"/>
    <x v="8"/>
    <s v="4-5_R4年度病床機能報告_2022年時点_休棟中（今後再開する予定）"/>
    <x v="0"/>
    <n v="49"/>
  </r>
  <r>
    <x v="28"/>
    <x v="218"/>
    <x v="3"/>
    <x v="9"/>
    <s v="4-6_R4年度病床機能報告_2022年時点_休棟中（今後廃止する予定）"/>
    <x v="0"/>
    <n v="0"/>
  </r>
  <r>
    <x v="28"/>
    <x v="218"/>
    <x v="3"/>
    <x v="10"/>
    <s v="4-7_R4年度病床機能報告_2022年時点_総計"/>
    <x v="0"/>
    <n v="3600"/>
  </r>
  <r>
    <x v="28"/>
    <x v="218"/>
    <x v="4"/>
    <x v="0"/>
    <s v="5-1_R4年度現状一致率_高度急性期"/>
    <x v="1"/>
    <n v="0.34650455927051671"/>
  </r>
  <r>
    <x v="28"/>
    <x v="218"/>
    <x v="4"/>
    <x v="1"/>
    <s v="5-2_R4年度現状一致率_急性期"/>
    <x v="1"/>
    <n v="1.4777777777777779"/>
  </r>
  <r>
    <x v="28"/>
    <x v="218"/>
    <x v="4"/>
    <x v="2"/>
    <s v="5-3_R4年度現状一致率_回復期"/>
    <x v="1"/>
    <n v="0.71064204045734392"/>
  </r>
  <r>
    <x v="28"/>
    <x v="218"/>
    <x v="4"/>
    <x v="3"/>
    <s v="5-4_R4年度現状一致率_慢性期"/>
    <x v="1"/>
    <n v="0.99337748344370858"/>
  </r>
  <r>
    <x v="28"/>
    <x v="218"/>
    <x v="4"/>
    <x v="5"/>
    <s v="5-5_R4年度現状一致率_合計"/>
    <x v="1"/>
    <n v="1.0163749294184077"/>
  </r>
  <r>
    <x v="28"/>
    <x v="218"/>
    <x v="5"/>
    <x v="0"/>
    <s v="6-1_R4年度病床機能報告_2025年時点_高度急性期"/>
    <x v="0"/>
    <n v="171"/>
  </r>
  <r>
    <x v="28"/>
    <x v="218"/>
    <x v="5"/>
    <x v="1"/>
    <s v="6-2_R4年度病床機能報告_2025年時点_急性期"/>
    <x v="0"/>
    <n v="1702"/>
  </r>
  <r>
    <x v="28"/>
    <x v="218"/>
    <x v="5"/>
    <x v="2"/>
    <s v="6-3_R4年度病床機能報告_2025年時点_回復期"/>
    <x v="0"/>
    <n v="798"/>
  </r>
  <r>
    <x v="28"/>
    <x v="218"/>
    <x v="5"/>
    <x v="3"/>
    <s v="6-4_R4年度病床機能報告_2025年時点_慢性期"/>
    <x v="0"/>
    <n v="900"/>
  </r>
  <r>
    <x v="28"/>
    <x v="218"/>
    <x v="5"/>
    <x v="11"/>
    <s v="6-5_R4年度病床機能報告_2025年時点_介護保険施設等へ移行予定"/>
    <x v="0"/>
    <n v="0"/>
  </r>
  <r>
    <x v="28"/>
    <x v="218"/>
    <x v="5"/>
    <x v="12"/>
    <s v="6-6_R4年度病床機能報告_2025年時点_休棟予定"/>
    <x v="0"/>
    <n v="29"/>
  </r>
  <r>
    <x v="28"/>
    <x v="218"/>
    <x v="5"/>
    <x v="13"/>
    <s v="6-7_R4年度病床機能報告_2025年時点_廃止予定"/>
    <x v="0"/>
    <n v="0"/>
  </r>
  <r>
    <x v="28"/>
    <x v="218"/>
    <x v="5"/>
    <x v="10"/>
    <s v="6-8_R4年度病床機能報告_2025年時点_総計"/>
    <x v="0"/>
    <n v="3600"/>
  </r>
  <r>
    <x v="28"/>
    <x v="218"/>
    <x v="6"/>
    <x v="0"/>
    <s v="7-1_R4年度将来一致率_高度急性期"/>
    <x v="1"/>
    <n v="0.51975683890577506"/>
  </r>
  <r>
    <x v="28"/>
    <x v="218"/>
    <x v="6"/>
    <x v="1"/>
    <s v="7-2_R4年度将来一致率_急性期"/>
    <x v="1"/>
    <n v="1.4547008547008546"/>
  </r>
  <r>
    <x v="28"/>
    <x v="218"/>
    <x v="6"/>
    <x v="2"/>
    <s v="7-3_R4年度将来一致率_回復期"/>
    <x v="1"/>
    <n v="0.70184696569920846"/>
  </r>
  <r>
    <x v="28"/>
    <x v="218"/>
    <x v="6"/>
    <x v="3"/>
    <s v="7-4_R4年度将来一致率_慢性期"/>
    <x v="1"/>
    <n v="0.99337748344370858"/>
  </r>
  <r>
    <x v="28"/>
    <x v="218"/>
    <x v="6"/>
    <x v="5"/>
    <s v="7-5_R4年度将来一致率_合計"/>
    <x v="1"/>
    <n v="1.0163749294184077"/>
  </r>
  <r>
    <x v="28"/>
    <x v="219"/>
    <x v="0"/>
    <x v="0"/>
    <s v="1-1_現状ー構想策定時_高度急性期"/>
    <x v="0"/>
    <n v="362"/>
  </r>
  <r>
    <x v="28"/>
    <x v="219"/>
    <x v="0"/>
    <x v="1"/>
    <s v="1-2_現状ー構想策定時_急性期"/>
    <x v="0"/>
    <n v="1423"/>
  </r>
  <r>
    <x v="28"/>
    <x v="219"/>
    <x v="0"/>
    <x v="2"/>
    <s v="1-3_現状ー構想策定時_回復期"/>
    <x v="0"/>
    <n v="406"/>
  </r>
  <r>
    <x v="28"/>
    <x v="219"/>
    <x v="0"/>
    <x v="3"/>
    <s v="1-4_現状ー構想策定時_慢性期"/>
    <x v="0"/>
    <n v="360"/>
  </r>
  <r>
    <x v="28"/>
    <x v="219"/>
    <x v="0"/>
    <x v="4"/>
    <s v="1-5_現状ー構想策定時_未報告"/>
    <x v="0"/>
    <n v="119"/>
  </r>
  <r>
    <x v="28"/>
    <x v="219"/>
    <x v="0"/>
    <x v="5"/>
    <s v="1-6_現状ー構想策定時_合計"/>
    <x v="0"/>
    <n v="2670"/>
  </r>
  <r>
    <x v="28"/>
    <x v="219"/>
    <x v="0"/>
    <x v="6"/>
    <s v="1-7_現状ー構想策定時_在宅医療等"/>
    <x v="0"/>
    <n v="956.9"/>
  </r>
  <r>
    <x v="28"/>
    <x v="219"/>
    <x v="0"/>
    <x v="7"/>
    <s v="1-8_現状ー構想策定時_うち訪問診療分"/>
    <x v="0"/>
    <n v="999.4"/>
  </r>
  <r>
    <x v="28"/>
    <x v="219"/>
    <x v="1"/>
    <x v="0"/>
    <s v="2-1_将来_高度急性期"/>
    <x v="0"/>
    <n v="285"/>
  </r>
  <r>
    <x v="28"/>
    <x v="219"/>
    <x v="1"/>
    <x v="1"/>
    <s v="2-2_将来_急性期"/>
    <x v="0"/>
    <n v="933"/>
  </r>
  <r>
    <x v="28"/>
    <x v="219"/>
    <x v="1"/>
    <x v="2"/>
    <s v="2-3_将来_回復期"/>
    <x v="0"/>
    <n v="830"/>
  </r>
  <r>
    <x v="28"/>
    <x v="219"/>
    <x v="1"/>
    <x v="3"/>
    <s v="2-4_将来_慢性期"/>
    <x v="0"/>
    <n v="318"/>
  </r>
  <r>
    <x v="28"/>
    <x v="219"/>
    <x v="1"/>
    <x v="5"/>
    <s v="2-5_将来_合計"/>
    <x v="0"/>
    <n v="2366"/>
  </r>
  <r>
    <x v="28"/>
    <x v="219"/>
    <x v="1"/>
    <x v="6"/>
    <s v="2-6_将来_在宅医療等"/>
    <x v="0"/>
    <n v="-1266.7"/>
  </r>
  <r>
    <x v="28"/>
    <x v="219"/>
    <x v="1"/>
    <x v="7"/>
    <s v="2-7_将来_うち訪問診療分"/>
    <x v="0"/>
    <n v="-1289.3"/>
  </r>
  <r>
    <x v="28"/>
    <x v="219"/>
    <x v="2"/>
    <x v="0"/>
    <s v="3-1_構想策定時一致率_高度急性期"/>
    <x v="1"/>
    <n v="1.2701754385964912"/>
  </r>
  <r>
    <x v="28"/>
    <x v="219"/>
    <x v="2"/>
    <x v="1"/>
    <s v="3-2_構想策定時一致率_急性期"/>
    <x v="1"/>
    <n v="1.52518756698821"/>
  </r>
  <r>
    <x v="28"/>
    <x v="219"/>
    <x v="2"/>
    <x v="2"/>
    <s v="3-3_構想策定時一致率_回復期"/>
    <x v="1"/>
    <n v="0.48915662650602409"/>
  </r>
  <r>
    <x v="28"/>
    <x v="219"/>
    <x v="2"/>
    <x v="3"/>
    <s v="3-4_構想策定時一致率_慢性期"/>
    <x v="1"/>
    <n v="1.1320754716981132"/>
  </r>
  <r>
    <x v="28"/>
    <x v="219"/>
    <x v="2"/>
    <x v="5"/>
    <s v="3-5_構想策定時一致率_合計"/>
    <x v="1"/>
    <n v="1.128486897717667"/>
  </r>
  <r>
    <x v="28"/>
    <x v="219"/>
    <x v="3"/>
    <x v="0"/>
    <s v="4-1_R4年度病床機能報告_2022年時点_高度急性期"/>
    <x v="0"/>
    <n v="524"/>
  </r>
  <r>
    <x v="28"/>
    <x v="219"/>
    <x v="3"/>
    <x v="1"/>
    <s v="4-2_R4年度病床機能報告_2022年時点_急性期"/>
    <x v="0"/>
    <n v="1086"/>
  </r>
  <r>
    <x v="28"/>
    <x v="219"/>
    <x v="3"/>
    <x v="2"/>
    <s v="4-3_R4年度病床機能報告_2022年時点_回復期"/>
    <x v="0"/>
    <n v="531"/>
  </r>
  <r>
    <x v="28"/>
    <x v="219"/>
    <x v="3"/>
    <x v="3"/>
    <s v="4-4_R4年度病床機能報告_2022年時点_慢性期"/>
    <x v="0"/>
    <n v="228"/>
  </r>
  <r>
    <x v="28"/>
    <x v="219"/>
    <x v="3"/>
    <x v="8"/>
    <s v="4-5_R4年度病床機能報告_2022年時点_休棟中（今後再開する予定）"/>
    <x v="0"/>
    <n v="72"/>
  </r>
  <r>
    <x v="28"/>
    <x v="219"/>
    <x v="3"/>
    <x v="9"/>
    <s v="4-6_R4年度病床機能報告_2022年時点_休棟中（今後廃止する予定）"/>
    <x v="0"/>
    <n v="0"/>
  </r>
  <r>
    <x v="28"/>
    <x v="219"/>
    <x v="3"/>
    <x v="10"/>
    <s v="4-7_R4年度病床機能報告_2022年時点_総計"/>
    <x v="0"/>
    <n v="2441"/>
  </r>
  <r>
    <x v="28"/>
    <x v="219"/>
    <x v="4"/>
    <x v="0"/>
    <s v="5-1_R4年度現状一致率_高度急性期"/>
    <x v="1"/>
    <n v="1.8385964912280701"/>
  </r>
  <r>
    <x v="28"/>
    <x v="219"/>
    <x v="4"/>
    <x v="1"/>
    <s v="5-2_R4年度現状一致率_急性期"/>
    <x v="1"/>
    <n v="1.1639871382636655"/>
  </r>
  <r>
    <x v="28"/>
    <x v="219"/>
    <x v="4"/>
    <x v="2"/>
    <s v="5-3_R4年度現状一致率_回復期"/>
    <x v="1"/>
    <n v="0.6397590361445783"/>
  </r>
  <r>
    <x v="28"/>
    <x v="219"/>
    <x v="4"/>
    <x v="3"/>
    <s v="5-4_R4年度現状一致率_慢性期"/>
    <x v="1"/>
    <n v="0.71698113207547165"/>
  </r>
  <r>
    <x v="28"/>
    <x v="219"/>
    <x v="4"/>
    <x v="5"/>
    <s v="5-5_R4年度現状一致率_合計"/>
    <x v="1"/>
    <n v="1.0316990701606086"/>
  </r>
  <r>
    <x v="28"/>
    <x v="219"/>
    <x v="5"/>
    <x v="0"/>
    <s v="6-1_R4年度病床機能報告_2025年時点_高度急性期"/>
    <x v="0"/>
    <n v="466"/>
  </r>
  <r>
    <x v="28"/>
    <x v="219"/>
    <x v="5"/>
    <x v="1"/>
    <s v="6-2_R4年度病床機能報告_2025年時点_急性期"/>
    <x v="0"/>
    <n v="1136"/>
  </r>
  <r>
    <x v="28"/>
    <x v="219"/>
    <x v="5"/>
    <x v="2"/>
    <s v="6-3_R4年度病床機能報告_2025年時点_回復期"/>
    <x v="0"/>
    <n v="531"/>
  </r>
  <r>
    <x v="28"/>
    <x v="219"/>
    <x v="5"/>
    <x v="3"/>
    <s v="6-4_R4年度病床機能報告_2025年時点_慢性期"/>
    <x v="0"/>
    <n v="228"/>
  </r>
  <r>
    <x v="28"/>
    <x v="219"/>
    <x v="5"/>
    <x v="11"/>
    <s v="6-5_R4年度病床機能報告_2025年時点_介護保険施設等へ移行予定"/>
    <x v="0"/>
    <n v="0"/>
  </r>
  <r>
    <x v="28"/>
    <x v="219"/>
    <x v="5"/>
    <x v="12"/>
    <s v="6-6_R4年度病床機能報告_2025年時点_休棟予定"/>
    <x v="0"/>
    <n v="72"/>
  </r>
  <r>
    <x v="28"/>
    <x v="219"/>
    <x v="5"/>
    <x v="13"/>
    <s v="6-7_R4年度病床機能報告_2025年時点_廃止予定"/>
    <x v="0"/>
    <n v="8"/>
  </r>
  <r>
    <x v="28"/>
    <x v="219"/>
    <x v="5"/>
    <x v="10"/>
    <s v="6-8_R4年度病床機能報告_2025年時点_総計"/>
    <x v="0"/>
    <n v="2441"/>
  </r>
  <r>
    <x v="28"/>
    <x v="219"/>
    <x v="6"/>
    <x v="0"/>
    <s v="7-1_R4年度将来一致率_高度急性期"/>
    <x v="1"/>
    <n v="1.6350877192982456"/>
  </r>
  <r>
    <x v="28"/>
    <x v="219"/>
    <x v="6"/>
    <x v="1"/>
    <s v="7-2_R4年度将来一致率_急性期"/>
    <x v="1"/>
    <n v="1.217577706323687"/>
  </r>
  <r>
    <x v="28"/>
    <x v="219"/>
    <x v="6"/>
    <x v="2"/>
    <s v="7-3_R4年度将来一致率_回復期"/>
    <x v="1"/>
    <n v="0.6397590361445783"/>
  </r>
  <r>
    <x v="28"/>
    <x v="219"/>
    <x v="6"/>
    <x v="3"/>
    <s v="7-4_R4年度将来一致率_慢性期"/>
    <x v="1"/>
    <n v="0.71698113207547165"/>
  </r>
  <r>
    <x v="28"/>
    <x v="219"/>
    <x v="6"/>
    <x v="5"/>
    <s v="7-5_R4年度将来一致率_合計"/>
    <x v="1"/>
    <n v="1.0316990701606086"/>
  </r>
  <r>
    <x v="28"/>
    <x v="220"/>
    <x v="0"/>
    <x v="0"/>
    <s v="1-1_現状ー構想策定時_高度急性期"/>
    <x v="0"/>
    <n v="534"/>
  </r>
  <r>
    <x v="28"/>
    <x v="220"/>
    <x v="0"/>
    <x v="1"/>
    <s v="1-2_現状ー構想策定時_急性期"/>
    <x v="0"/>
    <n v="1385"/>
  </r>
  <r>
    <x v="28"/>
    <x v="220"/>
    <x v="0"/>
    <x v="2"/>
    <s v="1-3_現状ー構想策定時_回復期"/>
    <x v="0"/>
    <n v="409"/>
  </r>
  <r>
    <x v="28"/>
    <x v="220"/>
    <x v="0"/>
    <x v="3"/>
    <s v="1-4_現状ー構想策定時_慢性期"/>
    <x v="0"/>
    <n v="922"/>
  </r>
  <r>
    <x v="28"/>
    <x v="220"/>
    <x v="0"/>
    <x v="4"/>
    <s v="1-5_現状ー構想策定時_未報告"/>
    <x v="0"/>
    <n v="139"/>
  </r>
  <r>
    <x v="28"/>
    <x v="220"/>
    <x v="0"/>
    <x v="5"/>
    <s v="1-6_現状ー構想策定時_合計"/>
    <x v="0"/>
    <n v="3389"/>
  </r>
  <r>
    <x v="28"/>
    <x v="220"/>
    <x v="0"/>
    <x v="6"/>
    <s v="1-7_現状ー構想策定時_在宅医療等"/>
    <x v="0"/>
    <n v="1225.5"/>
  </r>
  <r>
    <x v="28"/>
    <x v="220"/>
    <x v="0"/>
    <x v="7"/>
    <s v="1-8_現状ー構想策定時_うち訪問診療分"/>
    <x v="0"/>
    <n v="1407.8"/>
  </r>
  <r>
    <x v="28"/>
    <x v="220"/>
    <x v="1"/>
    <x v="0"/>
    <s v="2-1_将来_高度急性期"/>
    <x v="0"/>
    <n v="283"/>
  </r>
  <r>
    <x v="28"/>
    <x v="220"/>
    <x v="1"/>
    <x v="1"/>
    <s v="2-2_将来_急性期"/>
    <x v="0"/>
    <n v="932"/>
  </r>
  <r>
    <x v="28"/>
    <x v="220"/>
    <x v="1"/>
    <x v="2"/>
    <s v="2-3_将来_回復期"/>
    <x v="0"/>
    <n v="1113"/>
  </r>
  <r>
    <x v="28"/>
    <x v="220"/>
    <x v="1"/>
    <x v="3"/>
    <s v="2-4_将来_慢性期"/>
    <x v="0"/>
    <n v="977"/>
  </r>
  <r>
    <x v="28"/>
    <x v="220"/>
    <x v="1"/>
    <x v="5"/>
    <s v="2-5_将来_合計"/>
    <x v="0"/>
    <n v="3305"/>
  </r>
  <r>
    <x v="28"/>
    <x v="220"/>
    <x v="1"/>
    <x v="6"/>
    <s v="2-6_将来_在宅医療等"/>
    <x v="0"/>
    <n v="-2052.8000000000002"/>
  </r>
  <r>
    <x v="28"/>
    <x v="220"/>
    <x v="1"/>
    <x v="7"/>
    <s v="2-7_将来_うち訪問診療分"/>
    <x v="0"/>
    <n v="-2227.1"/>
  </r>
  <r>
    <x v="28"/>
    <x v="220"/>
    <x v="2"/>
    <x v="0"/>
    <s v="3-1_構想策定時一致率_高度急性期"/>
    <x v="1"/>
    <n v="1.8869257950530036"/>
  </r>
  <r>
    <x v="28"/>
    <x v="220"/>
    <x v="2"/>
    <x v="1"/>
    <s v="3-2_構想策定時一致率_急性期"/>
    <x v="1"/>
    <n v="1.4860515021459229"/>
  </r>
  <r>
    <x v="28"/>
    <x v="220"/>
    <x v="2"/>
    <x v="2"/>
    <s v="3-3_構想策定時一致率_回復期"/>
    <x v="1"/>
    <n v="0.36747529200359391"/>
  </r>
  <r>
    <x v="28"/>
    <x v="220"/>
    <x v="2"/>
    <x v="3"/>
    <s v="3-4_構想策定時一致率_慢性期"/>
    <x v="1"/>
    <n v="0.94370522006141244"/>
  </r>
  <r>
    <x v="28"/>
    <x v="220"/>
    <x v="2"/>
    <x v="5"/>
    <s v="3-5_構想策定時一致率_合計"/>
    <x v="1"/>
    <n v="1.0254160363086233"/>
  </r>
  <r>
    <x v="28"/>
    <x v="220"/>
    <x v="3"/>
    <x v="0"/>
    <s v="4-1_R4年度病床機能報告_2022年時点_高度急性期"/>
    <x v="0"/>
    <n v="248"/>
  </r>
  <r>
    <x v="28"/>
    <x v="220"/>
    <x v="3"/>
    <x v="1"/>
    <s v="4-2_R4年度病床機能報告_2022年時点_急性期"/>
    <x v="0"/>
    <n v="1602"/>
  </r>
  <r>
    <x v="28"/>
    <x v="220"/>
    <x v="3"/>
    <x v="2"/>
    <s v="4-3_R4年度病床機能報告_2022年時点_回復期"/>
    <x v="0"/>
    <n v="472"/>
  </r>
  <r>
    <x v="28"/>
    <x v="220"/>
    <x v="3"/>
    <x v="3"/>
    <s v="4-4_R4年度病床機能報告_2022年時点_慢性期"/>
    <x v="0"/>
    <n v="623"/>
  </r>
  <r>
    <x v="28"/>
    <x v="220"/>
    <x v="3"/>
    <x v="8"/>
    <s v="4-5_R4年度病床機能報告_2022年時点_休棟中（今後再開する予定）"/>
    <x v="0"/>
    <n v="97"/>
  </r>
  <r>
    <x v="28"/>
    <x v="220"/>
    <x v="3"/>
    <x v="9"/>
    <s v="4-6_R4年度病床機能報告_2022年時点_休棟中（今後廃止する予定）"/>
    <x v="0"/>
    <n v="0"/>
  </r>
  <r>
    <x v="28"/>
    <x v="220"/>
    <x v="3"/>
    <x v="10"/>
    <s v="4-7_R4年度病床機能報告_2022年時点_総計"/>
    <x v="0"/>
    <n v="3042"/>
  </r>
  <r>
    <x v="28"/>
    <x v="220"/>
    <x v="4"/>
    <x v="0"/>
    <s v="5-1_R4年度現状一致率_高度急性期"/>
    <x v="1"/>
    <n v="0.87632508833922262"/>
  </r>
  <r>
    <x v="28"/>
    <x v="220"/>
    <x v="4"/>
    <x v="1"/>
    <s v="5-2_R4年度現状一致率_急性期"/>
    <x v="1"/>
    <n v="1.7188841201716738"/>
  </r>
  <r>
    <x v="28"/>
    <x v="220"/>
    <x v="4"/>
    <x v="2"/>
    <s v="5-3_R4年度現状一致率_回復期"/>
    <x v="1"/>
    <n v="0.42407906558849956"/>
  </r>
  <r>
    <x v="28"/>
    <x v="220"/>
    <x v="4"/>
    <x v="3"/>
    <s v="5-4_R4年度現状一致率_慢性期"/>
    <x v="1"/>
    <n v="0.63766632548618218"/>
  </r>
  <r>
    <x v="28"/>
    <x v="220"/>
    <x v="4"/>
    <x v="5"/>
    <s v="5-5_R4年度現状一致率_合計"/>
    <x v="1"/>
    <n v="0.92042360060514372"/>
  </r>
  <r>
    <x v="28"/>
    <x v="220"/>
    <x v="5"/>
    <x v="0"/>
    <s v="6-1_R4年度病床機能報告_2025年時点_高度急性期"/>
    <x v="0"/>
    <n v="290"/>
  </r>
  <r>
    <x v="28"/>
    <x v="220"/>
    <x v="5"/>
    <x v="1"/>
    <s v="6-2_R4年度病床機能報告_2025年時点_急性期"/>
    <x v="0"/>
    <n v="1651"/>
  </r>
  <r>
    <x v="28"/>
    <x v="220"/>
    <x v="5"/>
    <x v="2"/>
    <s v="6-3_R4年度病床機能報告_2025年時点_回復期"/>
    <x v="0"/>
    <n v="522"/>
  </r>
  <r>
    <x v="28"/>
    <x v="220"/>
    <x v="5"/>
    <x v="3"/>
    <s v="6-4_R4年度病床機能報告_2025年時点_慢性期"/>
    <x v="0"/>
    <n v="573"/>
  </r>
  <r>
    <x v="28"/>
    <x v="220"/>
    <x v="5"/>
    <x v="11"/>
    <s v="6-5_R4年度病床機能報告_2025年時点_介護保険施設等へ移行予定"/>
    <x v="0"/>
    <n v="0"/>
  </r>
  <r>
    <x v="28"/>
    <x v="220"/>
    <x v="5"/>
    <x v="12"/>
    <s v="6-6_R4年度病床機能報告_2025年時点_休棟予定"/>
    <x v="0"/>
    <n v="0"/>
  </r>
  <r>
    <x v="28"/>
    <x v="220"/>
    <x v="5"/>
    <x v="13"/>
    <s v="6-7_R4年度病床機能報告_2025年時点_廃止予定"/>
    <x v="0"/>
    <n v="6"/>
  </r>
  <r>
    <x v="28"/>
    <x v="220"/>
    <x v="5"/>
    <x v="10"/>
    <s v="6-8_R4年度病床機能報告_2025年時点_総計"/>
    <x v="0"/>
    <n v="3042"/>
  </r>
  <r>
    <x v="28"/>
    <x v="220"/>
    <x v="6"/>
    <x v="0"/>
    <s v="7-1_R4年度将来一致率_高度急性期"/>
    <x v="1"/>
    <n v="1.0247349823321554"/>
  </r>
  <r>
    <x v="28"/>
    <x v="220"/>
    <x v="6"/>
    <x v="1"/>
    <s v="7-2_R4年度将来一致率_急性期"/>
    <x v="1"/>
    <n v="1.7714592274678111"/>
  </r>
  <r>
    <x v="28"/>
    <x v="220"/>
    <x v="6"/>
    <x v="2"/>
    <s v="7-3_R4年度将来一致率_回復期"/>
    <x v="1"/>
    <n v="0.46900269541778977"/>
  </r>
  <r>
    <x v="28"/>
    <x v="220"/>
    <x v="6"/>
    <x v="3"/>
    <s v="7-4_R4年度将来一致率_慢性期"/>
    <x v="1"/>
    <n v="0.58648925281473896"/>
  </r>
  <r>
    <x v="28"/>
    <x v="220"/>
    <x v="6"/>
    <x v="5"/>
    <s v="7-5_R4年度将来一致率_合計"/>
    <x v="1"/>
    <n v="0.92042360060514372"/>
  </r>
  <r>
    <x v="28"/>
    <x v="221"/>
    <x v="0"/>
    <x v="0"/>
    <s v="1-1_現状ー構想策定時_高度急性期"/>
    <x v="0"/>
    <n v="460"/>
  </r>
  <r>
    <x v="28"/>
    <x v="221"/>
    <x v="0"/>
    <x v="1"/>
    <s v="1-2_現状ー構想策定時_急性期"/>
    <x v="0"/>
    <n v="1894"/>
  </r>
  <r>
    <x v="28"/>
    <x v="221"/>
    <x v="0"/>
    <x v="2"/>
    <s v="1-3_現状ー構想策定時_回復期"/>
    <x v="0"/>
    <n v="421"/>
  </r>
  <r>
    <x v="28"/>
    <x v="221"/>
    <x v="0"/>
    <x v="3"/>
    <s v="1-4_現状ー構想策定時_慢性期"/>
    <x v="0"/>
    <n v="807"/>
  </r>
  <r>
    <x v="28"/>
    <x v="221"/>
    <x v="0"/>
    <x v="4"/>
    <s v="1-5_現状ー構想策定時_未報告"/>
    <x v="0"/>
    <n v="44"/>
  </r>
  <r>
    <x v="28"/>
    <x v="221"/>
    <x v="0"/>
    <x v="5"/>
    <s v="1-6_現状ー構想策定時_合計"/>
    <x v="0"/>
    <n v="3626"/>
  </r>
  <r>
    <x v="28"/>
    <x v="221"/>
    <x v="0"/>
    <x v="6"/>
    <s v="1-7_現状ー構想策定時_在宅医療等"/>
    <x v="0"/>
    <n v="1208.3"/>
  </r>
  <r>
    <x v="28"/>
    <x v="221"/>
    <x v="0"/>
    <x v="7"/>
    <s v="1-8_現状ー構想策定時_うち訪問診療分"/>
    <x v="0"/>
    <n v="1344.7"/>
  </r>
  <r>
    <x v="28"/>
    <x v="221"/>
    <x v="1"/>
    <x v="0"/>
    <s v="2-1_将来_高度急性期"/>
    <x v="0"/>
    <n v="355"/>
  </r>
  <r>
    <x v="28"/>
    <x v="221"/>
    <x v="1"/>
    <x v="1"/>
    <s v="2-2_将来_急性期"/>
    <x v="0"/>
    <n v="1209"/>
  </r>
  <r>
    <x v="28"/>
    <x v="221"/>
    <x v="1"/>
    <x v="2"/>
    <s v="2-3_将来_回復期"/>
    <x v="0"/>
    <n v="1130"/>
  </r>
  <r>
    <x v="28"/>
    <x v="221"/>
    <x v="1"/>
    <x v="3"/>
    <s v="2-4_将来_慢性期"/>
    <x v="0"/>
    <n v="709"/>
  </r>
  <r>
    <x v="28"/>
    <x v="221"/>
    <x v="1"/>
    <x v="5"/>
    <s v="2-5_将来_合計"/>
    <x v="0"/>
    <n v="3403"/>
  </r>
  <r>
    <x v="28"/>
    <x v="221"/>
    <x v="1"/>
    <x v="6"/>
    <s v="2-6_将来_在宅医療等"/>
    <x v="0"/>
    <n v="-2134.4"/>
  </r>
  <r>
    <x v="28"/>
    <x v="221"/>
    <x v="1"/>
    <x v="7"/>
    <s v="2-7_将来_うち訪問診療分"/>
    <x v="0"/>
    <n v="-2047.2"/>
  </r>
  <r>
    <x v="28"/>
    <x v="221"/>
    <x v="2"/>
    <x v="0"/>
    <s v="3-1_構想策定時一致率_高度急性期"/>
    <x v="1"/>
    <n v="1.295774647887324"/>
  </r>
  <r>
    <x v="28"/>
    <x v="221"/>
    <x v="2"/>
    <x v="1"/>
    <s v="3-2_構想策定時一致率_急性期"/>
    <x v="1"/>
    <n v="1.5665839536807278"/>
  </r>
  <r>
    <x v="28"/>
    <x v="221"/>
    <x v="2"/>
    <x v="2"/>
    <s v="3-3_構想策定時一致率_回復期"/>
    <x v="1"/>
    <n v="0.37256637168141593"/>
  </r>
  <r>
    <x v="28"/>
    <x v="221"/>
    <x v="2"/>
    <x v="3"/>
    <s v="3-4_構想策定時一致率_慢性期"/>
    <x v="1"/>
    <n v="1.1382228490832158"/>
  </r>
  <r>
    <x v="28"/>
    <x v="221"/>
    <x v="2"/>
    <x v="5"/>
    <s v="3-5_構想策定時一致率_合計"/>
    <x v="1"/>
    <n v="1.0655304143402879"/>
  </r>
  <r>
    <x v="28"/>
    <x v="221"/>
    <x v="3"/>
    <x v="0"/>
    <s v="4-1_R4年度病床機能報告_2022年時点_高度急性期"/>
    <x v="0"/>
    <n v="433"/>
  </r>
  <r>
    <x v="28"/>
    <x v="221"/>
    <x v="3"/>
    <x v="1"/>
    <s v="4-2_R4年度病床機能報告_2022年時点_急性期"/>
    <x v="0"/>
    <n v="1788"/>
  </r>
  <r>
    <x v="28"/>
    <x v="221"/>
    <x v="3"/>
    <x v="2"/>
    <s v="4-3_R4年度病床機能報告_2022年時点_回復期"/>
    <x v="0"/>
    <n v="531"/>
  </r>
  <r>
    <x v="28"/>
    <x v="221"/>
    <x v="3"/>
    <x v="3"/>
    <s v="4-4_R4年度病床機能報告_2022年時点_慢性期"/>
    <x v="0"/>
    <n v="647"/>
  </r>
  <r>
    <x v="28"/>
    <x v="221"/>
    <x v="3"/>
    <x v="8"/>
    <s v="4-5_R4年度病床機能報告_2022年時点_休棟中（今後再開する予定）"/>
    <x v="0"/>
    <n v="9"/>
  </r>
  <r>
    <x v="28"/>
    <x v="221"/>
    <x v="3"/>
    <x v="9"/>
    <s v="4-6_R4年度病床機能報告_2022年時点_休棟中（今後廃止する予定）"/>
    <x v="0"/>
    <n v="0"/>
  </r>
  <r>
    <x v="28"/>
    <x v="221"/>
    <x v="3"/>
    <x v="10"/>
    <s v="4-7_R4年度病床機能報告_2022年時点_総計"/>
    <x v="0"/>
    <n v="3408"/>
  </r>
  <r>
    <x v="28"/>
    <x v="221"/>
    <x v="4"/>
    <x v="0"/>
    <s v="5-1_R4年度現状一致率_高度急性期"/>
    <x v="1"/>
    <n v="1.2197183098591549"/>
  </r>
  <r>
    <x v="28"/>
    <x v="221"/>
    <x v="4"/>
    <x v="1"/>
    <s v="5-2_R4年度現状一致率_急性期"/>
    <x v="1"/>
    <n v="1.4789081885856079"/>
  </r>
  <r>
    <x v="28"/>
    <x v="221"/>
    <x v="4"/>
    <x v="2"/>
    <s v="5-3_R4年度現状一致率_回復期"/>
    <x v="1"/>
    <n v="0.46991150442477875"/>
  </r>
  <r>
    <x v="28"/>
    <x v="221"/>
    <x v="4"/>
    <x v="3"/>
    <s v="5-4_R4年度現状一致率_慢性期"/>
    <x v="1"/>
    <n v="0.91255289139633289"/>
  </r>
  <r>
    <x v="28"/>
    <x v="221"/>
    <x v="4"/>
    <x v="5"/>
    <s v="5-5_R4年度現状一致率_合計"/>
    <x v="1"/>
    <n v="1.0014692918013517"/>
  </r>
  <r>
    <x v="28"/>
    <x v="221"/>
    <x v="5"/>
    <x v="0"/>
    <s v="6-1_R4年度病床機能報告_2025年時点_高度急性期"/>
    <x v="0"/>
    <n v="433"/>
  </r>
  <r>
    <x v="28"/>
    <x v="221"/>
    <x v="5"/>
    <x v="1"/>
    <s v="6-2_R4年度病床機能報告_2025年時点_急性期"/>
    <x v="0"/>
    <n v="1833"/>
  </r>
  <r>
    <x v="28"/>
    <x v="221"/>
    <x v="5"/>
    <x v="2"/>
    <s v="6-3_R4年度病床機能報告_2025年時点_回復期"/>
    <x v="0"/>
    <n v="486"/>
  </r>
  <r>
    <x v="28"/>
    <x v="221"/>
    <x v="5"/>
    <x v="3"/>
    <s v="6-4_R4年度病床機能報告_2025年時点_慢性期"/>
    <x v="0"/>
    <n v="647"/>
  </r>
  <r>
    <x v="28"/>
    <x v="221"/>
    <x v="5"/>
    <x v="11"/>
    <s v="6-5_R4年度病床機能報告_2025年時点_介護保険施設等へ移行予定"/>
    <x v="0"/>
    <n v="0"/>
  </r>
  <r>
    <x v="28"/>
    <x v="221"/>
    <x v="5"/>
    <x v="12"/>
    <s v="6-6_R4年度病床機能報告_2025年時点_休棟予定"/>
    <x v="0"/>
    <n v="9"/>
  </r>
  <r>
    <x v="28"/>
    <x v="221"/>
    <x v="5"/>
    <x v="13"/>
    <s v="6-7_R4年度病床機能報告_2025年時点_廃止予定"/>
    <x v="0"/>
    <n v="0"/>
  </r>
  <r>
    <x v="28"/>
    <x v="221"/>
    <x v="5"/>
    <x v="10"/>
    <s v="6-8_R4年度病床機能報告_2025年時点_総計"/>
    <x v="0"/>
    <n v="3408"/>
  </r>
  <r>
    <x v="28"/>
    <x v="221"/>
    <x v="6"/>
    <x v="0"/>
    <s v="7-1_R4年度将来一致率_高度急性期"/>
    <x v="1"/>
    <n v="1.2197183098591549"/>
  </r>
  <r>
    <x v="28"/>
    <x v="221"/>
    <x v="6"/>
    <x v="1"/>
    <s v="7-2_R4年度将来一致率_急性期"/>
    <x v="1"/>
    <n v="1.5161290322580645"/>
  </r>
  <r>
    <x v="28"/>
    <x v="221"/>
    <x v="6"/>
    <x v="2"/>
    <s v="7-3_R4年度将来一致率_回復期"/>
    <x v="1"/>
    <n v="0.43008849557522122"/>
  </r>
  <r>
    <x v="28"/>
    <x v="221"/>
    <x v="6"/>
    <x v="3"/>
    <s v="7-4_R4年度将来一致率_慢性期"/>
    <x v="1"/>
    <n v="0.91255289139633289"/>
  </r>
  <r>
    <x v="28"/>
    <x v="221"/>
    <x v="6"/>
    <x v="5"/>
    <s v="7-5_R4年度将来一致率_合計"/>
    <x v="1"/>
    <n v="1.0014692918013517"/>
  </r>
  <r>
    <x v="28"/>
    <x v="222"/>
    <x v="0"/>
    <x v="0"/>
    <s v="1-1_現状ー構想策定時_高度急性期"/>
    <x v="0"/>
    <n v="0"/>
  </r>
  <r>
    <x v="28"/>
    <x v="222"/>
    <x v="0"/>
    <x v="1"/>
    <s v="1-2_現状ー構想策定時_急性期"/>
    <x v="0"/>
    <n v="376"/>
  </r>
  <r>
    <x v="28"/>
    <x v="222"/>
    <x v="0"/>
    <x v="2"/>
    <s v="1-3_現状ー構想策定時_回復期"/>
    <x v="0"/>
    <n v="50"/>
  </r>
  <r>
    <x v="28"/>
    <x v="222"/>
    <x v="0"/>
    <x v="3"/>
    <s v="1-4_現状ー構想策定時_慢性期"/>
    <x v="0"/>
    <n v="223"/>
  </r>
  <r>
    <x v="28"/>
    <x v="222"/>
    <x v="0"/>
    <x v="4"/>
    <s v="1-5_現状ー構想策定時_未報告"/>
    <x v="0"/>
    <n v="2"/>
  </r>
  <r>
    <x v="28"/>
    <x v="222"/>
    <x v="0"/>
    <x v="5"/>
    <s v="1-6_現状ー構想策定時_合計"/>
    <x v="0"/>
    <n v="651"/>
  </r>
  <r>
    <x v="28"/>
    <x v="222"/>
    <x v="0"/>
    <x v="6"/>
    <s v="1-7_現状ー構想策定時_在宅医療等"/>
    <x v="0"/>
    <n v="435.2"/>
  </r>
  <r>
    <x v="28"/>
    <x v="222"/>
    <x v="0"/>
    <x v="7"/>
    <s v="1-8_現状ー構想策定時_うち訪問診療分"/>
    <x v="0"/>
    <n v="190"/>
  </r>
  <r>
    <x v="28"/>
    <x v="222"/>
    <x v="1"/>
    <x v="0"/>
    <s v="2-1_将来_高度急性期"/>
    <x v="0"/>
    <n v="23"/>
  </r>
  <r>
    <x v="28"/>
    <x v="222"/>
    <x v="1"/>
    <x v="1"/>
    <s v="2-2_将来_急性期"/>
    <x v="0"/>
    <n v="130"/>
  </r>
  <r>
    <x v="28"/>
    <x v="222"/>
    <x v="1"/>
    <x v="2"/>
    <s v="2-3_将来_回復期"/>
    <x v="0"/>
    <n v="123"/>
  </r>
  <r>
    <x v="28"/>
    <x v="222"/>
    <x v="1"/>
    <x v="3"/>
    <s v="2-4_将来_慢性期"/>
    <x v="0"/>
    <n v="171"/>
  </r>
  <r>
    <x v="28"/>
    <x v="222"/>
    <x v="1"/>
    <x v="5"/>
    <s v="2-5_将来_合計"/>
    <x v="0"/>
    <n v="447"/>
  </r>
  <r>
    <x v="28"/>
    <x v="222"/>
    <x v="1"/>
    <x v="6"/>
    <s v="2-6_将来_在宅医療等"/>
    <x v="0"/>
    <n v="-492.5"/>
  </r>
  <r>
    <x v="28"/>
    <x v="222"/>
    <x v="1"/>
    <x v="7"/>
    <s v="2-7_将来_うち訪問診療分"/>
    <x v="0"/>
    <n v="-188.4"/>
  </r>
  <r>
    <x v="28"/>
    <x v="222"/>
    <x v="2"/>
    <x v="0"/>
    <s v="3-1_構想策定時一致率_高度急性期"/>
    <x v="1"/>
    <n v="0"/>
  </r>
  <r>
    <x v="28"/>
    <x v="222"/>
    <x v="2"/>
    <x v="1"/>
    <s v="3-2_構想策定時一致率_急性期"/>
    <x v="1"/>
    <n v="2.8923076923076922"/>
  </r>
  <r>
    <x v="28"/>
    <x v="222"/>
    <x v="2"/>
    <x v="2"/>
    <s v="3-3_構想策定時一致率_回復期"/>
    <x v="1"/>
    <n v="0.4065040650406504"/>
  </r>
  <r>
    <x v="28"/>
    <x v="222"/>
    <x v="2"/>
    <x v="3"/>
    <s v="3-4_構想策定時一致率_慢性期"/>
    <x v="1"/>
    <n v="1.304093567251462"/>
  </r>
  <r>
    <x v="28"/>
    <x v="222"/>
    <x v="2"/>
    <x v="5"/>
    <s v="3-5_構想策定時一致率_合計"/>
    <x v="1"/>
    <n v="1.4563758389261745"/>
  </r>
  <r>
    <x v="28"/>
    <x v="222"/>
    <x v="3"/>
    <x v="0"/>
    <s v="4-1_R4年度病床機能報告_2022年時点_高度急性期"/>
    <x v="0"/>
    <n v="8"/>
  </r>
  <r>
    <x v="28"/>
    <x v="222"/>
    <x v="3"/>
    <x v="1"/>
    <s v="4-2_R4年度病床機能報告_2022年時点_急性期"/>
    <x v="0"/>
    <n v="226"/>
  </r>
  <r>
    <x v="28"/>
    <x v="222"/>
    <x v="3"/>
    <x v="2"/>
    <s v="4-3_R4年度病床機能報告_2022年時点_回復期"/>
    <x v="0"/>
    <n v="131"/>
  </r>
  <r>
    <x v="28"/>
    <x v="222"/>
    <x v="3"/>
    <x v="3"/>
    <s v="4-4_R4年度病床機能報告_2022年時点_慢性期"/>
    <x v="0"/>
    <n v="169"/>
  </r>
  <r>
    <x v="28"/>
    <x v="222"/>
    <x v="3"/>
    <x v="8"/>
    <s v="4-5_R4年度病床機能報告_2022年時点_休棟中（今後再開する予定）"/>
    <x v="0"/>
    <n v="0"/>
  </r>
  <r>
    <x v="28"/>
    <x v="222"/>
    <x v="3"/>
    <x v="9"/>
    <s v="4-6_R4年度病床機能報告_2022年時点_休棟中（今後廃止する予定）"/>
    <x v="0"/>
    <n v="0"/>
  </r>
  <r>
    <x v="28"/>
    <x v="222"/>
    <x v="3"/>
    <x v="10"/>
    <s v="4-7_R4年度病床機能報告_2022年時点_総計"/>
    <x v="0"/>
    <n v="534"/>
  </r>
  <r>
    <x v="28"/>
    <x v="222"/>
    <x v="4"/>
    <x v="0"/>
    <s v="5-1_R4年度現状一致率_高度急性期"/>
    <x v="1"/>
    <n v="0.34782608695652173"/>
  </r>
  <r>
    <x v="28"/>
    <x v="222"/>
    <x v="4"/>
    <x v="1"/>
    <s v="5-2_R4年度現状一致率_急性期"/>
    <x v="1"/>
    <n v="1.7384615384615385"/>
  </r>
  <r>
    <x v="28"/>
    <x v="222"/>
    <x v="4"/>
    <x v="2"/>
    <s v="5-3_R4年度現状一致率_回復期"/>
    <x v="1"/>
    <n v="1.065040650406504"/>
  </r>
  <r>
    <x v="28"/>
    <x v="222"/>
    <x v="4"/>
    <x v="3"/>
    <s v="5-4_R4年度現状一致率_慢性期"/>
    <x v="1"/>
    <n v="0.98830409356725146"/>
  </r>
  <r>
    <x v="28"/>
    <x v="222"/>
    <x v="4"/>
    <x v="5"/>
    <s v="5-5_R4年度現状一致率_合計"/>
    <x v="1"/>
    <n v="1.1946308724832215"/>
  </r>
  <r>
    <x v="28"/>
    <x v="222"/>
    <x v="5"/>
    <x v="0"/>
    <s v="6-1_R4年度病床機能報告_2025年時点_高度急性期"/>
    <x v="0"/>
    <n v="8"/>
  </r>
  <r>
    <x v="28"/>
    <x v="222"/>
    <x v="5"/>
    <x v="1"/>
    <s v="6-2_R4年度病床機能報告_2025年時点_急性期"/>
    <x v="0"/>
    <n v="226"/>
  </r>
  <r>
    <x v="28"/>
    <x v="222"/>
    <x v="5"/>
    <x v="2"/>
    <s v="6-3_R4年度病床機能報告_2025年時点_回復期"/>
    <x v="0"/>
    <n v="131"/>
  </r>
  <r>
    <x v="28"/>
    <x v="222"/>
    <x v="5"/>
    <x v="3"/>
    <s v="6-4_R4年度病床機能報告_2025年時点_慢性期"/>
    <x v="0"/>
    <n v="169"/>
  </r>
  <r>
    <x v="28"/>
    <x v="222"/>
    <x v="5"/>
    <x v="11"/>
    <s v="6-5_R4年度病床機能報告_2025年時点_介護保険施設等へ移行予定"/>
    <x v="0"/>
    <n v="0"/>
  </r>
  <r>
    <x v="28"/>
    <x v="222"/>
    <x v="5"/>
    <x v="12"/>
    <s v="6-6_R4年度病床機能報告_2025年時点_休棟予定"/>
    <x v="0"/>
    <n v="0"/>
  </r>
  <r>
    <x v="28"/>
    <x v="222"/>
    <x v="5"/>
    <x v="13"/>
    <s v="6-7_R4年度病床機能報告_2025年時点_廃止予定"/>
    <x v="0"/>
    <n v="0"/>
  </r>
  <r>
    <x v="28"/>
    <x v="222"/>
    <x v="5"/>
    <x v="10"/>
    <s v="6-8_R4年度病床機能報告_2025年時点_総計"/>
    <x v="0"/>
    <n v="534"/>
  </r>
  <r>
    <x v="28"/>
    <x v="222"/>
    <x v="6"/>
    <x v="0"/>
    <s v="7-1_R4年度将来一致率_高度急性期"/>
    <x v="1"/>
    <n v="0.34782608695652173"/>
  </r>
  <r>
    <x v="28"/>
    <x v="222"/>
    <x v="6"/>
    <x v="1"/>
    <s v="7-2_R4年度将来一致率_急性期"/>
    <x v="1"/>
    <n v="1.7384615384615385"/>
  </r>
  <r>
    <x v="28"/>
    <x v="222"/>
    <x v="6"/>
    <x v="2"/>
    <s v="7-3_R4年度将来一致率_回復期"/>
    <x v="1"/>
    <n v="1.065040650406504"/>
  </r>
  <r>
    <x v="28"/>
    <x v="222"/>
    <x v="6"/>
    <x v="3"/>
    <s v="7-4_R4年度将来一致率_慢性期"/>
    <x v="1"/>
    <n v="0.98830409356725146"/>
  </r>
  <r>
    <x v="28"/>
    <x v="222"/>
    <x v="6"/>
    <x v="5"/>
    <s v="7-5_R4年度将来一致率_合計"/>
    <x v="1"/>
    <n v="1.1946308724832215"/>
  </r>
  <r>
    <x v="29"/>
    <x v="223"/>
    <x v="0"/>
    <x v="0"/>
    <s v="1-1_現状ー構想策定時_高度急性期"/>
    <x v="0"/>
    <n v="1644"/>
  </r>
  <r>
    <x v="29"/>
    <x v="223"/>
    <x v="0"/>
    <x v="1"/>
    <s v="1-2_現状ー構想策定時_急性期"/>
    <x v="0"/>
    <n v="2452"/>
  </r>
  <r>
    <x v="29"/>
    <x v="223"/>
    <x v="0"/>
    <x v="2"/>
    <s v="1-3_現状ー構想策定時_回復期"/>
    <x v="0"/>
    <n v="495"/>
  </r>
  <r>
    <x v="29"/>
    <x v="223"/>
    <x v="0"/>
    <x v="3"/>
    <s v="1-4_現状ー構想策定時_慢性期"/>
    <x v="0"/>
    <n v="1527"/>
  </r>
  <r>
    <x v="29"/>
    <x v="223"/>
    <x v="0"/>
    <x v="4"/>
    <s v="1-5_現状ー構想策定時_未報告"/>
    <x v="0"/>
    <n v="127"/>
  </r>
  <r>
    <x v="29"/>
    <x v="223"/>
    <x v="0"/>
    <x v="5"/>
    <s v="1-6_現状ー構想策定時_合計"/>
    <x v="0"/>
    <n v="6245"/>
  </r>
  <r>
    <x v="29"/>
    <x v="223"/>
    <x v="0"/>
    <x v="6"/>
    <s v="1-7_現状ー構想策定時_在宅医療等"/>
    <x v="0"/>
    <n v="6130.2"/>
  </r>
  <r>
    <x v="29"/>
    <x v="223"/>
    <x v="0"/>
    <x v="7"/>
    <s v="1-8_現状ー構想策定時_うち訪問診療分"/>
    <x v="0"/>
    <n v="4040.4"/>
  </r>
  <r>
    <x v="29"/>
    <x v="223"/>
    <x v="1"/>
    <x v="0"/>
    <s v="2-1_将来_高度急性期"/>
    <x v="0"/>
    <n v="588"/>
  </r>
  <r>
    <x v="29"/>
    <x v="223"/>
    <x v="1"/>
    <x v="1"/>
    <s v="2-2_将来_急性期"/>
    <x v="0"/>
    <n v="1674"/>
  </r>
  <r>
    <x v="29"/>
    <x v="223"/>
    <x v="1"/>
    <x v="2"/>
    <s v="2-3_将来_回復期"/>
    <x v="0"/>
    <n v="1836"/>
  </r>
  <r>
    <x v="29"/>
    <x v="223"/>
    <x v="1"/>
    <x v="3"/>
    <s v="2-4_将来_慢性期"/>
    <x v="0"/>
    <n v="863"/>
  </r>
  <r>
    <x v="29"/>
    <x v="223"/>
    <x v="1"/>
    <x v="5"/>
    <s v="2-5_将来_合計"/>
    <x v="0"/>
    <n v="4961"/>
  </r>
  <r>
    <x v="29"/>
    <x v="223"/>
    <x v="1"/>
    <x v="6"/>
    <s v="2-6_将来_在宅医療等"/>
    <x v="0"/>
    <n v="-8275.6"/>
  </r>
  <r>
    <x v="29"/>
    <x v="223"/>
    <x v="1"/>
    <x v="7"/>
    <s v="2-7_将来_うち訪問診療分"/>
    <x v="0"/>
    <n v="-5149.3999999999996"/>
  </r>
  <r>
    <x v="29"/>
    <x v="223"/>
    <x v="2"/>
    <x v="0"/>
    <s v="3-1_構想策定時一致率_高度急性期"/>
    <x v="1"/>
    <n v="2.795918367346939"/>
  </r>
  <r>
    <x v="29"/>
    <x v="223"/>
    <x v="2"/>
    <x v="1"/>
    <s v="3-2_構想策定時一致率_急性期"/>
    <x v="1"/>
    <n v="1.4647550776583034"/>
  </r>
  <r>
    <x v="29"/>
    <x v="223"/>
    <x v="2"/>
    <x v="2"/>
    <s v="3-3_構想策定時一致率_回復期"/>
    <x v="1"/>
    <n v="0.26960784313725489"/>
  </r>
  <r>
    <x v="29"/>
    <x v="223"/>
    <x v="2"/>
    <x v="3"/>
    <s v="3-4_構想策定時一致率_慢性期"/>
    <x v="1"/>
    <n v="1.7694090382387022"/>
  </r>
  <r>
    <x v="29"/>
    <x v="223"/>
    <x v="2"/>
    <x v="5"/>
    <s v="3-5_構想策定時一致率_合計"/>
    <x v="1"/>
    <n v="1.2588187865349727"/>
  </r>
  <r>
    <x v="29"/>
    <x v="223"/>
    <x v="3"/>
    <x v="0"/>
    <s v="4-1_R4年度病床機能報告_2022年時点_高度急性期"/>
    <x v="0"/>
    <n v="1346"/>
  </r>
  <r>
    <x v="29"/>
    <x v="223"/>
    <x v="3"/>
    <x v="1"/>
    <s v="4-2_R4年度病床機能報告_2022年時点_急性期"/>
    <x v="0"/>
    <n v="2007"/>
  </r>
  <r>
    <x v="29"/>
    <x v="223"/>
    <x v="3"/>
    <x v="2"/>
    <s v="4-3_R4年度病床機能報告_2022年時点_回復期"/>
    <x v="0"/>
    <n v="1031"/>
  </r>
  <r>
    <x v="29"/>
    <x v="223"/>
    <x v="3"/>
    <x v="3"/>
    <s v="4-4_R4年度病床機能報告_2022年時点_慢性期"/>
    <x v="0"/>
    <n v="963"/>
  </r>
  <r>
    <x v="29"/>
    <x v="223"/>
    <x v="3"/>
    <x v="8"/>
    <s v="4-5_R4年度病床機能報告_2022年時点_休棟中（今後再開する予定）"/>
    <x v="0"/>
    <n v="0"/>
  </r>
  <r>
    <x v="29"/>
    <x v="223"/>
    <x v="3"/>
    <x v="9"/>
    <s v="4-6_R4年度病床機能報告_2022年時点_休棟中（今後廃止する予定）"/>
    <x v="0"/>
    <n v="101"/>
  </r>
  <r>
    <x v="29"/>
    <x v="223"/>
    <x v="3"/>
    <x v="10"/>
    <s v="4-7_R4年度病床機能報告_2022年時点_総計"/>
    <x v="0"/>
    <n v="5448"/>
  </r>
  <r>
    <x v="29"/>
    <x v="223"/>
    <x v="4"/>
    <x v="0"/>
    <s v="5-1_R4年度現状一致率_高度急性期"/>
    <x v="1"/>
    <n v="2.2891156462585034"/>
  </r>
  <r>
    <x v="29"/>
    <x v="223"/>
    <x v="4"/>
    <x v="1"/>
    <s v="5-2_R4年度現状一致率_急性期"/>
    <x v="1"/>
    <n v="1.1989247311827957"/>
  </r>
  <r>
    <x v="29"/>
    <x v="223"/>
    <x v="4"/>
    <x v="2"/>
    <s v="5-3_R4年度現状一致率_回復期"/>
    <x v="1"/>
    <n v="0.56154684095860563"/>
  </r>
  <r>
    <x v="29"/>
    <x v="223"/>
    <x v="4"/>
    <x v="3"/>
    <s v="5-4_R4年度現状一致率_慢性期"/>
    <x v="1"/>
    <n v="1.115874855156431"/>
  </r>
  <r>
    <x v="29"/>
    <x v="223"/>
    <x v="4"/>
    <x v="5"/>
    <s v="5-5_R4年度現状一致率_合計"/>
    <x v="1"/>
    <n v="1.0981656924007257"/>
  </r>
  <r>
    <x v="29"/>
    <x v="223"/>
    <x v="5"/>
    <x v="0"/>
    <s v="6-1_R4年度病床機能報告_2025年時点_高度急性期"/>
    <x v="0"/>
    <n v="1335"/>
  </r>
  <r>
    <x v="29"/>
    <x v="223"/>
    <x v="5"/>
    <x v="1"/>
    <s v="6-2_R4年度病床機能報告_2025年時点_急性期"/>
    <x v="0"/>
    <n v="1924"/>
  </r>
  <r>
    <x v="29"/>
    <x v="223"/>
    <x v="5"/>
    <x v="2"/>
    <s v="6-3_R4年度病床機能報告_2025年時点_回復期"/>
    <x v="0"/>
    <n v="1125"/>
  </r>
  <r>
    <x v="29"/>
    <x v="223"/>
    <x v="5"/>
    <x v="3"/>
    <s v="6-4_R4年度病床機能報告_2025年時点_慢性期"/>
    <x v="0"/>
    <n v="869"/>
  </r>
  <r>
    <x v="29"/>
    <x v="223"/>
    <x v="5"/>
    <x v="11"/>
    <s v="6-5_R4年度病床機能報告_2025年時点_介護保険施設等へ移行予定"/>
    <x v="0"/>
    <n v="0"/>
  </r>
  <r>
    <x v="29"/>
    <x v="223"/>
    <x v="5"/>
    <x v="12"/>
    <s v="6-6_R4年度病床機能報告_2025年時点_休棟予定"/>
    <x v="0"/>
    <n v="0"/>
  </r>
  <r>
    <x v="29"/>
    <x v="223"/>
    <x v="5"/>
    <x v="13"/>
    <s v="6-7_R4年度病床機能報告_2025年時点_廃止予定"/>
    <x v="0"/>
    <n v="195"/>
  </r>
  <r>
    <x v="29"/>
    <x v="223"/>
    <x v="5"/>
    <x v="10"/>
    <s v="6-8_R4年度病床機能報告_2025年時点_総計"/>
    <x v="0"/>
    <n v="5448"/>
  </r>
  <r>
    <x v="29"/>
    <x v="223"/>
    <x v="6"/>
    <x v="0"/>
    <s v="7-1_R4年度将来一致率_高度急性期"/>
    <x v="1"/>
    <n v="2.2704081632653059"/>
  </r>
  <r>
    <x v="29"/>
    <x v="223"/>
    <x v="6"/>
    <x v="1"/>
    <s v="7-2_R4年度将来一致率_急性期"/>
    <x v="1"/>
    <n v="1.1493428912783752"/>
  </r>
  <r>
    <x v="29"/>
    <x v="223"/>
    <x v="6"/>
    <x v="2"/>
    <s v="7-3_R4年度将来一致率_回復期"/>
    <x v="1"/>
    <n v="0.61274509803921573"/>
  </r>
  <r>
    <x v="29"/>
    <x v="223"/>
    <x v="6"/>
    <x v="3"/>
    <s v="7-4_R4年度将来一致率_慢性期"/>
    <x v="1"/>
    <n v="1.0069524913093859"/>
  </r>
  <r>
    <x v="29"/>
    <x v="223"/>
    <x v="6"/>
    <x v="5"/>
    <s v="7-5_R4年度将来一致率_合計"/>
    <x v="1"/>
    <n v="1.0981656924007257"/>
  </r>
  <r>
    <x v="29"/>
    <x v="224"/>
    <x v="0"/>
    <x v="0"/>
    <s v="1-1_現状ー構想策定時_高度急性期"/>
    <x v="0"/>
    <n v="0"/>
  </r>
  <r>
    <x v="29"/>
    <x v="224"/>
    <x v="0"/>
    <x v="1"/>
    <s v="1-2_現状ー構想策定時_急性期"/>
    <x v="0"/>
    <n v="483"/>
  </r>
  <r>
    <x v="29"/>
    <x v="224"/>
    <x v="0"/>
    <x v="2"/>
    <s v="1-3_現状ー構想策定時_回復期"/>
    <x v="0"/>
    <n v="198"/>
  </r>
  <r>
    <x v="29"/>
    <x v="224"/>
    <x v="0"/>
    <x v="3"/>
    <s v="1-4_現状ー構想策定時_慢性期"/>
    <x v="0"/>
    <n v="429"/>
  </r>
  <r>
    <x v="29"/>
    <x v="224"/>
    <x v="0"/>
    <x v="4"/>
    <s v="1-5_現状ー構想策定時_未報告"/>
    <x v="0"/>
    <n v="23"/>
  </r>
  <r>
    <x v="29"/>
    <x v="224"/>
    <x v="0"/>
    <x v="5"/>
    <s v="1-6_現状ー構想策定時_合計"/>
    <x v="0"/>
    <n v="1133"/>
  </r>
  <r>
    <x v="29"/>
    <x v="224"/>
    <x v="0"/>
    <x v="6"/>
    <s v="1-7_現状ー構想策定時_在宅医療等"/>
    <x v="0"/>
    <n v="1198.8"/>
  </r>
  <r>
    <x v="29"/>
    <x v="224"/>
    <x v="0"/>
    <x v="7"/>
    <s v="1-8_現状ー構想策定時_うち訪問診療分"/>
    <x v="0"/>
    <n v="756.8"/>
  </r>
  <r>
    <x v="29"/>
    <x v="224"/>
    <x v="1"/>
    <x v="0"/>
    <s v="2-1_将来_高度急性期"/>
    <x v="0"/>
    <n v="48"/>
  </r>
  <r>
    <x v="29"/>
    <x v="224"/>
    <x v="1"/>
    <x v="1"/>
    <s v="2-2_将来_急性期"/>
    <x v="0"/>
    <n v="267"/>
  </r>
  <r>
    <x v="29"/>
    <x v="224"/>
    <x v="1"/>
    <x v="2"/>
    <s v="2-3_将来_回復期"/>
    <x v="0"/>
    <n v="261"/>
  </r>
  <r>
    <x v="29"/>
    <x v="224"/>
    <x v="1"/>
    <x v="3"/>
    <s v="2-4_将来_慢性期"/>
    <x v="0"/>
    <n v="385"/>
  </r>
  <r>
    <x v="29"/>
    <x v="224"/>
    <x v="1"/>
    <x v="5"/>
    <s v="2-5_将来_合計"/>
    <x v="0"/>
    <n v="961"/>
  </r>
  <r>
    <x v="29"/>
    <x v="224"/>
    <x v="1"/>
    <x v="6"/>
    <s v="2-6_将来_在宅医療等"/>
    <x v="0"/>
    <n v="-1742.3"/>
  </r>
  <r>
    <x v="29"/>
    <x v="224"/>
    <x v="1"/>
    <x v="7"/>
    <s v="2-7_将来_うち訪問診療分"/>
    <x v="0"/>
    <n v="-1024.4000000000001"/>
  </r>
  <r>
    <x v="29"/>
    <x v="224"/>
    <x v="2"/>
    <x v="0"/>
    <s v="3-1_構想策定時一致率_高度急性期"/>
    <x v="1"/>
    <n v="0"/>
  </r>
  <r>
    <x v="29"/>
    <x v="224"/>
    <x v="2"/>
    <x v="1"/>
    <s v="3-2_構想策定時一致率_急性期"/>
    <x v="1"/>
    <n v="1.8089887640449438"/>
  </r>
  <r>
    <x v="29"/>
    <x v="224"/>
    <x v="2"/>
    <x v="2"/>
    <s v="3-3_構想策定時一致率_回復期"/>
    <x v="1"/>
    <n v="0.75862068965517238"/>
  </r>
  <r>
    <x v="29"/>
    <x v="224"/>
    <x v="2"/>
    <x v="3"/>
    <s v="3-4_構想策定時一致率_慢性期"/>
    <x v="1"/>
    <n v="1.1142857142857143"/>
  </r>
  <r>
    <x v="29"/>
    <x v="224"/>
    <x v="2"/>
    <x v="5"/>
    <s v="3-5_構想策定時一致率_合計"/>
    <x v="1"/>
    <n v="1.1789802289281999"/>
  </r>
  <r>
    <x v="29"/>
    <x v="224"/>
    <x v="3"/>
    <x v="0"/>
    <s v="4-1_R4年度病床機能報告_2022年時点_高度急性期"/>
    <x v="0"/>
    <n v="0"/>
  </r>
  <r>
    <x v="29"/>
    <x v="224"/>
    <x v="3"/>
    <x v="1"/>
    <s v="4-2_R4年度病床機能報告_2022年時点_急性期"/>
    <x v="0"/>
    <n v="419"/>
  </r>
  <r>
    <x v="29"/>
    <x v="224"/>
    <x v="3"/>
    <x v="2"/>
    <s v="4-3_R4年度病床機能報告_2022年時点_回復期"/>
    <x v="0"/>
    <n v="199"/>
  </r>
  <r>
    <x v="29"/>
    <x v="224"/>
    <x v="3"/>
    <x v="3"/>
    <s v="4-4_R4年度病床機能報告_2022年時点_慢性期"/>
    <x v="0"/>
    <n v="274"/>
  </r>
  <r>
    <x v="29"/>
    <x v="224"/>
    <x v="3"/>
    <x v="8"/>
    <s v="4-5_R4年度病床機能報告_2022年時点_休棟中（今後再開する予定）"/>
    <x v="0"/>
    <n v="0"/>
  </r>
  <r>
    <x v="29"/>
    <x v="224"/>
    <x v="3"/>
    <x v="9"/>
    <s v="4-6_R4年度病床機能報告_2022年時点_休棟中（今後廃止する予定）"/>
    <x v="0"/>
    <n v="0"/>
  </r>
  <r>
    <x v="29"/>
    <x v="224"/>
    <x v="3"/>
    <x v="10"/>
    <s v="4-7_R4年度病床機能報告_2022年時点_総計"/>
    <x v="0"/>
    <n v="892"/>
  </r>
  <r>
    <x v="29"/>
    <x v="224"/>
    <x v="4"/>
    <x v="0"/>
    <s v="5-1_R4年度現状一致率_高度急性期"/>
    <x v="1"/>
    <n v="0"/>
  </r>
  <r>
    <x v="29"/>
    <x v="224"/>
    <x v="4"/>
    <x v="1"/>
    <s v="5-2_R4年度現状一致率_急性期"/>
    <x v="1"/>
    <n v="1.5692883895131087"/>
  </r>
  <r>
    <x v="29"/>
    <x v="224"/>
    <x v="4"/>
    <x v="2"/>
    <s v="5-3_R4年度現状一致率_回復期"/>
    <x v="1"/>
    <n v="0.76245210727969348"/>
  </r>
  <r>
    <x v="29"/>
    <x v="224"/>
    <x v="4"/>
    <x v="3"/>
    <s v="5-4_R4年度現状一致率_慢性期"/>
    <x v="1"/>
    <n v="0.7116883116883117"/>
  </r>
  <r>
    <x v="29"/>
    <x v="224"/>
    <x v="4"/>
    <x v="5"/>
    <s v="5-5_R4年度現状一致率_合計"/>
    <x v="1"/>
    <n v="0.92819979188345469"/>
  </r>
  <r>
    <x v="29"/>
    <x v="224"/>
    <x v="5"/>
    <x v="0"/>
    <s v="6-1_R4年度病床機能報告_2025年時点_高度急性期"/>
    <x v="0"/>
    <n v="0"/>
  </r>
  <r>
    <x v="29"/>
    <x v="224"/>
    <x v="5"/>
    <x v="1"/>
    <s v="6-2_R4年度病床機能報告_2025年時点_急性期"/>
    <x v="0"/>
    <n v="360"/>
  </r>
  <r>
    <x v="29"/>
    <x v="224"/>
    <x v="5"/>
    <x v="2"/>
    <s v="6-3_R4年度病床機能報告_2025年時点_回復期"/>
    <x v="0"/>
    <n v="258"/>
  </r>
  <r>
    <x v="29"/>
    <x v="224"/>
    <x v="5"/>
    <x v="3"/>
    <s v="6-4_R4年度病床機能報告_2025年時点_慢性期"/>
    <x v="0"/>
    <n v="274"/>
  </r>
  <r>
    <x v="29"/>
    <x v="224"/>
    <x v="5"/>
    <x v="11"/>
    <s v="6-5_R4年度病床機能報告_2025年時点_介護保険施設等へ移行予定"/>
    <x v="0"/>
    <n v="0"/>
  </r>
  <r>
    <x v="29"/>
    <x v="224"/>
    <x v="5"/>
    <x v="12"/>
    <s v="6-6_R4年度病床機能報告_2025年時点_休棟予定"/>
    <x v="0"/>
    <n v="0"/>
  </r>
  <r>
    <x v="29"/>
    <x v="224"/>
    <x v="5"/>
    <x v="13"/>
    <s v="6-7_R4年度病床機能報告_2025年時点_廃止予定"/>
    <x v="0"/>
    <n v="0"/>
  </r>
  <r>
    <x v="29"/>
    <x v="224"/>
    <x v="5"/>
    <x v="10"/>
    <s v="6-8_R4年度病床機能報告_2025年時点_総計"/>
    <x v="0"/>
    <n v="892"/>
  </r>
  <r>
    <x v="29"/>
    <x v="224"/>
    <x v="6"/>
    <x v="0"/>
    <s v="7-1_R4年度将来一致率_高度急性期"/>
    <x v="1"/>
    <n v="0"/>
  </r>
  <r>
    <x v="29"/>
    <x v="224"/>
    <x v="6"/>
    <x v="1"/>
    <s v="7-2_R4年度将来一致率_急性期"/>
    <x v="1"/>
    <n v="1.348314606741573"/>
  </r>
  <r>
    <x v="29"/>
    <x v="224"/>
    <x v="6"/>
    <x v="2"/>
    <s v="7-3_R4年度将来一致率_回復期"/>
    <x v="1"/>
    <n v="0.9885057471264368"/>
  </r>
  <r>
    <x v="29"/>
    <x v="224"/>
    <x v="6"/>
    <x v="3"/>
    <s v="7-4_R4年度将来一致率_慢性期"/>
    <x v="1"/>
    <n v="0.7116883116883117"/>
  </r>
  <r>
    <x v="29"/>
    <x v="224"/>
    <x v="6"/>
    <x v="5"/>
    <s v="7-5_R4年度将来一致率_合計"/>
    <x v="1"/>
    <n v="0.92819979188345469"/>
  </r>
  <r>
    <x v="29"/>
    <x v="225"/>
    <x v="0"/>
    <x v="0"/>
    <s v="1-1_現状ー構想策定時_高度急性期"/>
    <x v="0"/>
    <n v="0"/>
  </r>
  <r>
    <x v="29"/>
    <x v="225"/>
    <x v="0"/>
    <x v="1"/>
    <s v="1-2_現状ー構想策定時_急性期"/>
    <x v="0"/>
    <n v="573"/>
  </r>
  <r>
    <x v="29"/>
    <x v="225"/>
    <x v="0"/>
    <x v="2"/>
    <s v="1-3_現状ー構想策定時_回復期"/>
    <x v="0"/>
    <n v="102"/>
  </r>
  <r>
    <x v="29"/>
    <x v="225"/>
    <x v="0"/>
    <x v="3"/>
    <s v="1-4_現状ー構想策定時_慢性期"/>
    <x v="0"/>
    <n v="123"/>
  </r>
  <r>
    <x v="29"/>
    <x v="225"/>
    <x v="0"/>
    <x v="4"/>
    <s v="1-5_現状ー構想策定時_未報告"/>
    <x v="0"/>
    <n v="0"/>
  </r>
  <r>
    <x v="29"/>
    <x v="225"/>
    <x v="0"/>
    <x v="5"/>
    <s v="1-6_現状ー構想策定時_合計"/>
    <x v="0"/>
    <n v="798"/>
  </r>
  <r>
    <x v="29"/>
    <x v="225"/>
    <x v="0"/>
    <x v="6"/>
    <s v="1-7_現状ー構想策定時_在宅医療等"/>
    <x v="0"/>
    <n v="948.1"/>
  </r>
  <r>
    <x v="29"/>
    <x v="225"/>
    <x v="0"/>
    <x v="7"/>
    <s v="1-8_現状ー構想策定時_うち訪問診療分"/>
    <x v="0"/>
    <n v="551.79999999999995"/>
  </r>
  <r>
    <x v="29"/>
    <x v="225"/>
    <x v="1"/>
    <x v="0"/>
    <s v="2-1_将来_高度急性期"/>
    <x v="0"/>
    <n v="65"/>
  </r>
  <r>
    <x v="29"/>
    <x v="225"/>
    <x v="1"/>
    <x v="1"/>
    <s v="2-2_将来_急性期"/>
    <x v="0"/>
    <n v="267"/>
  </r>
  <r>
    <x v="29"/>
    <x v="225"/>
    <x v="1"/>
    <x v="2"/>
    <s v="2-3_将来_回復期"/>
    <x v="0"/>
    <n v="327"/>
  </r>
  <r>
    <x v="29"/>
    <x v="225"/>
    <x v="1"/>
    <x v="3"/>
    <s v="2-4_将来_慢性期"/>
    <x v="0"/>
    <n v="78"/>
  </r>
  <r>
    <x v="29"/>
    <x v="225"/>
    <x v="1"/>
    <x v="5"/>
    <s v="2-5_将来_合計"/>
    <x v="0"/>
    <n v="737"/>
  </r>
  <r>
    <x v="29"/>
    <x v="225"/>
    <x v="1"/>
    <x v="6"/>
    <s v="2-6_将来_在宅医療等"/>
    <x v="0"/>
    <n v="-1113"/>
  </r>
  <r>
    <x v="29"/>
    <x v="225"/>
    <x v="1"/>
    <x v="7"/>
    <s v="2-7_将来_うち訪問診療分"/>
    <x v="0"/>
    <n v="-649.6"/>
  </r>
  <r>
    <x v="29"/>
    <x v="225"/>
    <x v="2"/>
    <x v="0"/>
    <s v="3-1_構想策定時一致率_高度急性期"/>
    <x v="1"/>
    <n v="0"/>
  </r>
  <r>
    <x v="29"/>
    <x v="225"/>
    <x v="2"/>
    <x v="1"/>
    <s v="3-2_構想策定時一致率_急性期"/>
    <x v="1"/>
    <n v="2.1460674157303372"/>
  </r>
  <r>
    <x v="29"/>
    <x v="225"/>
    <x v="2"/>
    <x v="2"/>
    <s v="3-3_構想策定時一致率_回復期"/>
    <x v="1"/>
    <n v="0.31192660550458717"/>
  </r>
  <r>
    <x v="29"/>
    <x v="225"/>
    <x v="2"/>
    <x v="3"/>
    <s v="3-4_構想策定時一致率_慢性期"/>
    <x v="1"/>
    <n v="1.5769230769230769"/>
  </r>
  <r>
    <x v="29"/>
    <x v="225"/>
    <x v="2"/>
    <x v="5"/>
    <s v="3-5_構想策定時一致率_合計"/>
    <x v="1"/>
    <n v="1.0827679782903663"/>
  </r>
  <r>
    <x v="29"/>
    <x v="225"/>
    <x v="3"/>
    <x v="0"/>
    <s v="4-1_R4年度病床機能報告_2022年時点_高度急性期"/>
    <x v="0"/>
    <n v="12"/>
  </r>
  <r>
    <x v="29"/>
    <x v="225"/>
    <x v="3"/>
    <x v="1"/>
    <s v="4-2_R4年度病床機能報告_2022年時点_急性期"/>
    <x v="0"/>
    <n v="448"/>
  </r>
  <r>
    <x v="29"/>
    <x v="225"/>
    <x v="3"/>
    <x v="2"/>
    <s v="4-3_R4年度病床機能報告_2022年時点_回復期"/>
    <x v="0"/>
    <n v="193"/>
  </r>
  <r>
    <x v="29"/>
    <x v="225"/>
    <x v="3"/>
    <x v="3"/>
    <s v="4-4_R4年度病床機能報告_2022年時点_慢性期"/>
    <x v="0"/>
    <n v="130"/>
  </r>
  <r>
    <x v="29"/>
    <x v="225"/>
    <x v="3"/>
    <x v="8"/>
    <s v="4-5_R4年度病床機能報告_2022年時点_休棟中（今後再開する予定）"/>
    <x v="0"/>
    <n v="0"/>
  </r>
  <r>
    <x v="29"/>
    <x v="225"/>
    <x v="3"/>
    <x v="9"/>
    <s v="4-6_R4年度病床機能報告_2022年時点_休棟中（今後廃止する予定）"/>
    <x v="0"/>
    <n v="0"/>
  </r>
  <r>
    <x v="29"/>
    <x v="225"/>
    <x v="3"/>
    <x v="10"/>
    <s v="4-7_R4年度病床機能報告_2022年時点_総計"/>
    <x v="0"/>
    <n v="783"/>
  </r>
  <r>
    <x v="29"/>
    <x v="225"/>
    <x v="4"/>
    <x v="0"/>
    <s v="5-1_R4年度現状一致率_高度急性期"/>
    <x v="1"/>
    <n v="0.18461538461538463"/>
  </r>
  <r>
    <x v="29"/>
    <x v="225"/>
    <x v="4"/>
    <x v="1"/>
    <s v="5-2_R4年度現状一致率_急性期"/>
    <x v="1"/>
    <n v="1.6779026217228465"/>
  </r>
  <r>
    <x v="29"/>
    <x v="225"/>
    <x v="4"/>
    <x v="2"/>
    <s v="5-3_R4年度現状一致率_回復期"/>
    <x v="1"/>
    <n v="0.59021406727828751"/>
  </r>
  <r>
    <x v="29"/>
    <x v="225"/>
    <x v="4"/>
    <x v="3"/>
    <s v="5-4_R4年度現状一致率_慢性期"/>
    <x v="1"/>
    <n v="1.6666666666666667"/>
  </r>
  <r>
    <x v="29"/>
    <x v="225"/>
    <x v="4"/>
    <x v="5"/>
    <s v="5-5_R4年度現状一致率_合計"/>
    <x v="1"/>
    <n v="1.0624151967435549"/>
  </r>
  <r>
    <x v="29"/>
    <x v="225"/>
    <x v="5"/>
    <x v="0"/>
    <s v="6-1_R4年度病床機能報告_2025年時点_高度急性期"/>
    <x v="0"/>
    <n v="12"/>
  </r>
  <r>
    <x v="29"/>
    <x v="225"/>
    <x v="5"/>
    <x v="1"/>
    <s v="6-2_R4年度病床機能報告_2025年時点_急性期"/>
    <x v="0"/>
    <n v="448"/>
  </r>
  <r>
    <x v="29"/>
    <x v="225"/>
    <x v="5"/>
    <x v="2"/>
    <s v="6-3_R4年度病床機能報告_2025年時点_回復期"/>
    <x v="0"/>
    <n v="193"/>
  </r>
  <r>
    <x v="29"/>
    <x v="225"/>
    <x v="5"/>
    <x v="3"/>
    <s v="6-4_R4年度病床機能報告_2025年時点_慢性期"/>
    <x v="0"/>
    <n v="130"/>
  </r>
  <r>
    <x v="29"/>
    <x v="225"/>
    <x v="5"/>
    <x v="11"/>
    <s v="6-5_R4年度病床機能報告_2025年時点_介護保険施設等へ移行予定"/>
    <x v="0"/>
    <n v="0"/>
  </r>
  <r>
    <x v="29"/>
    <x v="225"/>
    <x v="5"/>
    <x v="12"/>
    <s v="6-6_R4年度病床機能報告_2025年時点_休棟予定"/>
    <x v="0"/>
    <n v="0"/>
  </r>
  <r>
    <x v="29"/>
    <x v="225"/>
    <x v="5"/>
    <x v="13"/>
    <s v="6-7_R4年度病床機能報告_2025年時点_廃止予定"/>
    <x v="0"/>
    <n v="0"/>
  </r>
  <r>
    <x v="29"/>
    <x v="225"/>
    <x v="5"/>
    <x v="10"/>
    <s v="6-8_R4年度病床機能報告_2025年時点_総計"/>
    <x v="0"/>
    <n v="783"/>
  </r>
  <r>
    <x v="29"/>
    <x v="225"/>
    <x v="6"/>
    <x v="0"/>
    <s v="7-1_R4年度将来一致率_高度急性期"/>
    <x v="1"/>
    <n v="0.18461538461538463"/>
  </r>
  <r>
    <x v="29"/>
    <x v="225"/>
    <x v="6"/>
    <x v="1"/>
    <s v="7-2_R4年度将来一致率_急性期"/>
    <x v="1"/>
    <n v="1.6779026217228465"/>
  </r>
  <r>
    <x v="29"/>
    <x v="225"/>
    <x v="6"/>
    <x v="2"/>
    <s v="7-3_R4年度将来一致率_回復期"/>
    <x v="1"/>
    <n v="0.59021406727828751"/>
  </r>
  <r>
    <x v="29"/>
    <x v="225"/>
    <x v="6"/>
    <x v="3"/>
    <s v="7-4_R4年度将来一致率_慢性期"/>
    <x v="1"/>
    <n v="1.6666666666666667"/>
  </r>
  <r>
    <x v="29"/>
    <x v="225"/>
    <x v="6"/>
    <x v="5"/>
    <s v="7-5_R4年度将来一致率_合計"/>
    <x v="1"/>
    <n v="1.0624151967435549"/>
  </r>
  <r>
    <x v="29"/>
    <x v="226"/>
    <x v="0"/>
    <x v="0"/>
    <s v="1-1_現状ー構想策定時_高度急性期"/>
    <x v="0"/>
    <n v="0"/>
  </r>
  <r>
    <x v="29"/>
    <x v="226"/>
    <x v="0"/>
    <x v="1"/>
    <s v="1-2_現状ー構想策定時_急性期"/>
    <x v="0"/>
    <n v="341"/>
  </r>
  <r>
    <x v="29"/>
    <x v="226"/>
    <x v="0"/>
    <x v="2"/>
    <s v="1-3_現状ー構想策定時_回復期"/>
    <x v="0"/>
    <n v="94"/>
  </r>
  <r>
    <x v="29"/>
    <x v="226"/>
    <x v="0"/>
    <x v="3"/>
    <s v="1-4_現状ー構想策定時_慢性期"/>
    <x v="0"/>
    <n v="263"/>
  </r>
  <r>
    <x v="29"/>
    <x v="226"/>
    <x v="0"/>
    <x v="4"/>
    <s v="1-5_現状ー構想策定時_未報告"/>
    <x v="0"/>
    <n v="0"/>
  </r>
  <r>
    <x v="29"/>
    <x v="226"/>
    <x v="0"/>
    <x v="5"/>
    <s v="1-6_現状ー構想策定時_合計"/>
    <x v="0"/>
    <n v="698"/>
  </r>
  <r>
    <x v="29"/>
    <x v="226"/>
    <x v="0"/>
    <x v="6"/>
    <s v="1-7_現状ー構想策定時_在宅医療等"/>
    <x v="0"/>
    <n v="713.8"/>
  </r>
  <r>
    <x v="29"/>
    <x v="226"/>
    <x v="0"/>
    <x v="7"/>
    <s v="1-8_現状ー構想策定時_うち訪問診療分"/>
    <x v="0"/>
    <n v="371.4"/>
  </r>
  <r>
    <x v="29"/>
    <x v="226"/>
    <x v="1"/>
    <x v="0"/>
    <s v="2-1_将来_高度急性期"/>
    <x v="0"/>
    <n v="0"/>
  </r>
  <r>
    <x v="29"/>
    <x v="226"/>
    <x v="1"/>
    <x v="1"/>
    <s v="2-2_将来_急性期"/>
    <x v="0"/>
    <n v="146"/>
  </r>
  <r>
    <x v="29"/>
    <x v="226"/>
    <x v="1"/>
    <x v="2"/>
    <s v="2-3_将来_回復期"/>
    <x v="0"/>
    <n v="148"/>
  </r>
  <r>
    <x v="29"/>
    <x v="226"/>
    <x v="1"/>
    <x v="3"/>
    <s v="2-4_将来_慢性期"/>
    <x v="0"/>
    <n v="201"/>
  </r>
  <r>
    <x v="29"/>
    <x v="226"/>
    <x v="1"/>
    <x v="5"/>
    <s v="2-5_将来_合計"/>
    <x v="0"/>
    <n v="495"/>
  </r>
  <r>
    <x v="29"/>
    <x v="226"/>
    <x v="1"/>
    <x v="6"/>
    <s v="2-6_将来_在宅医療等"/>
    <x v="0"/>
    <n v="-902.7"/>
  </r>
  <r>
    <x v="29"/>
    <x v="226"/>
    <x v="1"/>
    <x v="7"/>
    <s v="2-7_将来_うち訪問診療分"/>
    <x v="0"/>
    <n v="-411.9"/>
  </r>
  <r>
    <x v="29"/>
    <x v="226"/>
    <x v="2"/>
    <x v="0"/>
    <s v="3-1_構想策定時一致率_高度急性期"/>
    <x v="1"/>
    <n v="0"/>
  </r>
  <r>
    <x v="29"/>
    <x v="226"/>
    <x v="2"/>
    <x v="1"/>
    <s v="3-2_構想策定時一致率_急性期"/>
    <x v="1"/>
    <n v="2.3356164383561642"/>
  </r>
  <r>
    <x v="29"/>
    <x v="226"/>
    <x v="2"/>
    <x v="2"/>
    <s v="3-3_構想策定時一致率_回復期"/>
    <x v="1"/>
    <n v="0.63513513513513509"/>
  </r>
  <r>
    <x v="29"/>
    <x v="226"/>
    <x v="2"/>
    <x v="3"/>
    <s v="3-4_構想策定時一致率_慢性期"/>
    <x v="1"/>
    <n v="1.308457711442786"/>
  </r>
  <r>
    <x v="29"/>
    <x v="226"/>
    <x v="2"/>
    <x v="5"/>
    <s v="3-5_構想策定時一致率_合計"/>
    <x v="1"/>
    <n v="1.4101010101010101"/>
  </r>
  <r>
    <x v="29"/>
    <x v="226"/>
    <x v="3"/>
    <x v="0"/>
    <s v="4-1_R4年度病床機能報告_2022年時点_高度急性期"/>
    <x v="0"/>
    <n v="0"/>
  </r>
  <r>
    <x v="29"/>
    <x v="226"/>
    <x v="3"/>
    <x v="1"/>
    <s v="4-2_R4年度病床機能報告_2022年時点_急性期"/>
    <x v="0"/>
    <n v="190"/>
  </r>
  <r>
    <x v="29"/>
    <x v="226"/>
    <x v="3"/>
    <x v="2"/>
    <s v="4-3_R4年度病床機能報告_2022年時点_回復期"/>
    <x v="0"/>
    <n v="233"/>
  </r>
  <r>
    <x v="29"/>
    <x v="226"/>
    <x v="3"/>
    <x v="3"/>
    <s v="4-4_R4年度病床機能報告_2022年時点_慢性期"/>
    <x v="0"/>
    <n v="204"/>
  </r>
  <r>
    <x v="29"/>
    <x v="226"/>
    <x v="3"/>
    <x v="8"/>
    <s v="4-5_R4年度病床機能報告_2022年時点_休棟中（今後再開する予定）"/>
    <x v="0"/>
    <n v="0"/>
  </r>
  <r>
    <x v="29"/>
    <x v="226"/>
    <x v="3"/>
    <x v="9"/>
    <s v="4-6_R4年度病床機能報告_2022年時点_休棟中（今後廃止する予定）"/>
    <x v="0"/>
    <n v="0"/>
  </r>
  <r>
    <x v="29"/>
    <x v="226"/>
    <x v="3"/>
    <x v="10"/>
    <s v="4-7_R4年度病床機能報告_2022年時点_総計"/>
    <x v="0"/>
    <n v="627"/>
  </r>
  <r>
    <x v="29"/>
    <x v="226"/>
    <x v="4"/>
    <x v="0"/>
    <s v="5-1_R4年度現状一致率_高度急性期"/>
    <x v="1"/>
    <n v="0"/>
  </r>
  <r>
    <x v="29"/>
    <x v="226"/>
    <x v="4"/>
    <x v="1"/>
    <s v="5-2_R4年度現状一致率_急性期"/>
    <x v="1"/>
    <n v="1.3013698630136987"/>
  </r>
  <r>
    <x v="29"/>
    <x v="226"/>
    <x v="4"/>
    <x v="2"/>
    <s v="5-3_R4年度現状一致率_回復期"/>
    <x v="1"/>
    <n v="1.5743243243243243"/>
  </r>
  <r>
    <x v="29"/>
    <x v="226"/>
    <x v="4"/>
    <x v="3"/>
    <s v="5-4_R4年度現状一致率_慢性期"/>
    <x v="1"/>
    <n v="1.0149253731343284"/>
  </r>
  <r>
    <x v="29"/>
    <x v="226"/>
    <x v="4"/>
    <x v="5"/>
    <s v="5-5_R4年度現状一致率_合計"/>
    <x v="1"/>
    <n v="1.2666666666666666"/>
  </r>
  <r>
    <x v="29"/>
    <x v="226"/>
    <x v="5"/>
    <x v="0"/>
    <s v="6-1_R4年度病床機能報告_2025年時点_高度急性期"/>
    <x v="0"/>
    <n v="0"/>
  </r>
  <r>
    <x v="29"/>
    <x v="226"/>
    <x v="5"/>
    <x v="1"/>
    <s v="6-2_R4年度病床機能報告_2025年時点_急性期"/>
    <x v="0"/>
    <n v="190"/>
  </r>
  <r>
    <x v="29"/>
    <x v="226"/>
    <x v="5"/>
    <x v="2"/>
    <s v="6-3_R4年度病床機能報告_2025年時点_回復期"/>
    <x v="0"/>
    <n v="233"/>
  </r>
  <r>
    <x v="29"/>
    <x v="226"/>
    <x v="5"/>
    <x v="3"/>
    <s v="6-4_R4年度病床機能報告_2025年時点_慢性期"/>
    <x v="0"/>
    <n v="204"/>
  </r>
  <r>
    <x v="29"/>
    <x v="226"/>
    <x v="5"/>
    <x v="11"/>
    <s v="6-5_R4年度病床機能報告_2025年時点_介護保険施設等へ移行予定"/>
    <x v="0"/>
    <n v="0"/>
  </r>
  <r>
    <x v="29"/>
    <x v="226"/>
    <x v="5"/>
    <x v="12"/>
    <s v="6-6_R4年度病床機能報告_2025年時点_休棟予定"/>
    <x v="0"/>
    <n v="0"/>
  </r>
  <r>
    <x v="29"/>
    <x v="226"/>
    <x v="5"/>
    <x v="13"/>
    <s v="6-7_R4年度病床機能報告_2025年時点_廃止予定"/>
    <x v="0"/>
    <n v="0"/>
  </r>
  <r>
    <x v="29"/>
    <x v="226"/>
    <x v="5"/>
    <x v="10"/>
    <s v="6-8_R4年度病床機能報告_2025年時点_総計"/>
    <x v="0"/>
    <n v="627"/>
  </r>
  <r>
    <x v="29"/>
    <x v="226"/>
    <x v="6"/>
    <x v="0"/>
    <s v="7-1_R4年度将来一致率_高度急性期"/>
    <x v="1"/>
    <n v="0"/>
  </r>
  <r>
    <x v="29"/>
    <x v="226"/>
    <x v="6"/>
    <x v="1"/>
    <s v="7-2_R4年度将来一致率_急性期"/>
    <x v="1"/>
    <n v="1.3013698630136987"/>
  </r>
  <r>
    <x v="29"/>
    <x v="226"/>
    <x v="6"/>
    <x v="2"/>
    <s v="7-3_R4年度将来一致率_回復期"/>
    <x v="1"/>
    <n v="1.5743243243243243"/>
  </r>
  <r>
    <x v="29"/>
    <x v="226"/>
    <x v="6"/>
    <x v="3"/>
    <s v="7-4_R4年度将来一致率_慢性期"/>
    <x v="1"/>
    <n v="1.0149253731343284"/>
  </r>
  <r>
    <x v="29"/>
    <x v="226"/>
    <x v="6"/>
    <x v="5"/>
    <s v="7-5_R4年度将来一致率_合計"/>
    <x v="1"/>
    <n v="1.2666666666666666"/>
  </r>
  <r>
    <x v="29"/>
    <x v="227"/>
    <x v="0"/>
    <x v="0"/>
    <s v="1-1_現状ー構想策定時_高度急性期"/>
    <x v="0"/>
    <n v="4"/>
  </r>
  <r>
    <x v="29"/>
    <x v="227"/>
    <x v="0"/>
    <x v="1"/>
    <s v="1-2_現状ー構想策定時_急性期"/>
    <x v="0"/>
    <n v="606"/>
  </r>
  <r>
    <x v="29"/>
    <x v="227"/>
    <x v="0"/>
    <x v="2"/>
    <s v="1-3_現状ー構想策定時_回復期"/>
    <x v="0"/>
    <n v="39"/>
  </r>
  <r>
    <x v="29"/>
    <x v="227"/>
    <x v="0"/>
    <x v="3"/>
    <s v="1-4_現状ー構想策定時_慢性期"/>
    <x v="0"/>
    <n v="275"/>
  </r>
  <r>
    <x v="29"/>
    <x v="227"/>
    <x v="0"/>
    <x v="4"/>
    <s v="1-5_現状ー構想策定時_未報告"/>
    <x v="0"/>
    <n v="0"/>
  </r>
  <r>
    <x v="29"/>
    <x v="227"/>
    <x v="0"/>
    <x v="5"/>
    <s v="1-6_現状ー構想策定時_合計"/>
    <x v="0"/>
    <n v="924"/>
  </r>
  <r>
    <x v="29"/>
    <x v="227"/>
    <x v="0"/>
    <x v="6"/>
    <s v="1-7_現状ー構想策定時_在宅医療等"/>
    <x v="0"/>
    <n v="749"/>
  </r>
  <r>
    <x v="29"/>
    <x v="227"/>
    <x v="0"/>
    <x v="7"/>
    <s v="1-8_現状ー構想策定時_うち訪問診療分"/>
    <x v="0"/>
    <n v="429.6"/>
  </r>
  <r>
    <x v="29"/>
    <x v="227"/>
    <x v="1"/>
    <x v="0"/>
    <s v="2-1_将来_高度急性期"/>
    <x v="0"/>
    <n v="20"/>
  </r>
  <r>
    <x v="29"/>
    <x v="227"/>
    <x v="1"/>
    <x v="1"/>
    <s v="2-2_将来_急性期"/>
    <x v="0"/>
    <n v="210"/>
  </r>
  <r>
    <x v="29"/>
    <x v="227"/>
    <x v="1"/>
    <x v="2"/>
    <s v="2-3_将来_回復期"/>
    <x v="0"/>
    <n v="191"/>
  </r>
  <r>
    <x v="29"/>
    <x v="227"/>
    <x v="1"/>
    <x v="3"/>
    <s v="2-4_将来_慢性期"/>
    <x v="0"/>
    <n v="234"/>
  </r>
  <r>
    <x v="29"/>
    <x v="227"/>
    <x v="1"/>
    <x v="5"/>
    <s v="2-5_将来_合計"/>
    <x v="0"/>
    <n v="655"/>
  </r>
  <r>
    <x v="29"/>
    <x v="227"/>
    <x v="1"/>
    <x v="6"/>
    <s v="2-6_将来_在宅医療等"/>
    <x v="0"/>
    <n v="-805"/>
  </r>
  <r>
    <x v="29"/>
    <x v="227"/>
    <x v="1"/>
    <x v="7"/>
    <s v="2-7_将来_うち訪問診療分"/>
    <x v="0"/>
    <n v="-460.3"/>
  </r>
  <r>
    <x v="29"/>
    <x v="227"/>
    <x v="2"/>
    <x v="0"/>
    <s v="3-1_構想策定時一致率_高度急性期"/>
    <x v="1"/>
    <n v="0.2"/>
  </r>
  <r>
    <x v="29"/>
    <x v="227"/>
    <x v="2"/>
    <x v="1"/>
    <s v="3-2_構想策定時一致率_急性期"/>
    <x v="1"/>
    <n v="2.8857142857142857"/>
  </r>
  <r>
    <x v="29"/>
    <x v="227"/>
    <x v="2"/>
    <x v="2"/>
    <s v="3-3_構想策定時一致率_回復期"/>
    <x v="1"/>
    <n v="0.20418848167539266"/>
  </r>
  <r>
    <x v="29"/>
    <x v="227"/>
    <x v="2"/>
    <x v="3"/>
    <s v="3-4_構想策定時一致率_慢性期"/>
    <x v="1"/>
    <n v="1.1752136752136753"/>
  </r>
  <r>
    <x v="29"/>
    <x v="227"/>
    <x v="2"/>
    <x v="5"/>
    <s v="3-5_構想策定時一致率_合計"/>
    <x v="1"/>
    <n v="1.4106870229007633"/>
  </r>
  <r>
    <x v="29"/>
    <x v="227"/>
    <x v="3"/>
    <x v="0"/>
    <s v="4-1_R4年度病床機能報告_2022年時点_高度急性期"/>
    <x v="0"/>
    <n v="8"/>
  </r>
  <r>
    <x v="29"/>
    <x v="227"/>
    <x v="3"/>
    <x v="1"/>
    <s v="4-2_R4年度病床機能報告_2022年時点_急性期"/>
    <x v="0"/>
    <n v="460"/>
  </r>
  <r>
    <x v="29"/>
    <x v="227"/>
    <x v="3"/>
    <x v="2"/>
    <s v="4-3_R4年度病床機能報告_2022年時点_回復期"/>
    <x v="0"/>
    <n v="123"/>
  </r>
  <r>
    <x v="29"/>
    <x v="227"/>
    <x v="3"/>
    <x v="3"/>
    <s v="4-4_R4年度病床機能報告_2022年時点_慢性期"/>
    <x v="0"/>
    <n v="249"/>
  </r>
  <r>
    <x v="29"/>
    <x v="227"/>
    <x v="3"/>
    <x v="8"/>
    <s v="4-5_R4年度病床機能報告_2022年時点_休棟中（今後再開する予定）"/>
    <x v="0"/>
    <n v="0"/>
  </r>
  <r>
    <x v="29"/>
    <x v="227"/>
    <x v="3"/>
    <x v="9"/>
    <s v="4-6_R4年度病床機能報告_2022年時点_休棟中（今後廃止する予定）"/>
    <x v="0"/>
    <n v="0"/>
  </r>
  <r>
    <x v="29"/>
    <x v="227"/>
    <x v="3"/>
    <x v="10"/>
    <s v="4-7_R4年度病床機能報告_2022年時点_総計"/>
    <x v="0"/>
    <n v="840"/>
  </r>
  <r>
    <x v="29"/>
    <x v="227"/>
    <x v="4"/>
    <x v="0"/>
    <s v="5-1_R4年度現状一致率_高度急性期"/>
    <x v="1"/>
    <n v="0.4"/>
  </r>
  <r>
    <x v="29"/>
    <x v="227"/>
    <x v="4"/>
    <x v="1"/>
    <s v="5-2_R4年度現状一致率_急性期"/>
    <x v="1"/>
    <n v="2.1904761904761907"/>
  </r>
  <r>
    <x v="29"/>
    <x v="227"/>
    <x v="4"/>
    <x v="2"/>
    <s v="5-3_R4年度現状一致率_回復期"/>
    <x v="1"/>
    <n v="0.64397905759162299"/>
  </r>
  <r>
    <x v="29"/>
    <x v="227"/>
    <x v="4"/>
    <x v="3"/>
    <s v="5-4_R4年度現状一致率_慢性期"/>
    <x v="1"/>
    <n v="1.0641025641025641"/>
  </r>
  <r>
    <x v="29"/>
    <x v="227"/>
    <x v="4"/>
    <x v="5"/>
    <s v="5-5_R4年度現状一致率_合計"/>
    <x v="1"/>
    <n v="1.282442748091603"/>
  </r>
  <r>
    <x v="29"/>
    <x v="227"/>
    <x v="5"/>
    <x v="0"/>
    <s v="6-1_R4年度病床機能報告_2025年時点_高度急性期"/>
    <x v="0"/>
    <n v="8"/>
  </r>
  <r>
    <x v="29"/>
    <x v="227"/>
    <x v="5"/>
    <x v="1"/>
    <s v="6-2_R4年度病床機能報告_2025年時点_急性期"/>
    <x v="0"/>
    <n v="418"/>
  </r>
  <r>
    <x v="29"/>
    <x v="227"/>
    <x v="5"/>
    <x v="2"/>
    <s v="6-3_R4年度病床機能報告_2025年時点_回復期"/>
    <x v="0"/>
    <n v="123"/>
  </r>
  <r>
    <x v="29"/>
    <x v="227"/>
    <x v="5"/>
    <x v="3"/>
    <s v="6-4_R4年度病床機能報告_2025年時点_慢性期"/>
    <x v="0"/>
    <n v="249"/>
  </r>
  <r>
    <x v="29"/>
    <x v="227"/>
    <x v="5"/>
    <x v="11"/>
    <s v="6-5_R4年度病床機能報告_2025年時点_介護保険施設等へ移行予定"/>
    <x v="0"/>
    <n v="0"/>
  </r>
  <r>
    <x v="29"/>
    <x v="227"/>
    <x v="5"/>
    <x v="12"/>
    <s v="6-6_R4年度病床機能報告_2025年時点_休棟予定"/>
    <x v="0"/>
    <n v="42"/>
  </r>
  <r>
    <x v="29"/>
    <x v="227"/>
    <x v="5"/>
    <x v="13"/>
    <s v="6-7_R4年度病床機能報告_2025年時点_廃止予定"/>
    <x v="0"/>
    <n v="0"/>
  </r>
  <r>
    <x v="29"/>
    <x v="227"/>
    <x v="5"/>
    <x v="10"/>
    <s v="6-8_R4年度病床機能報告_2025年時点_総計"/>
    <x v="0"/>
    <n v="840"/>
  </r>
  <r>
    <x v="29"/>
    <x v="227"/>
    <x v="6"/>
    <x v="0"/>
    <s v="7-1_R4年度将来一致率_高度急性期"/>
    <x v="1"/>
    <n v="0.4"/>
  </r>
  <r>
    <x v="29"/>
    <x v="227"/>
    <x v="6"/>
    <x v="1"/>
    <s v="7-2_R4年度将来一致率_急性期"/>
    <x v="1"/>
    <n v="1.9904761904761905"/>
  </r>
  <r>
    <x v="29"/>
    <x v="227"/>
    <x v="6"/>
    <x v="2"/>
    <s v="7-3_R4年度将来一致率_回復期"/>
    <x v="1"/>
    <n v="0.64397905759162299"/>
  </r>
  <r>
    <x v="29"/>
    <x v="227"/>
    <x v="6"/>
    <x v="3"/>
    <s v="7-4_R4年度将来一致率_慢性期"/>
    <x v="1"/>
    <n v="1.0641025641025641"/>
  </r>
  <r>
    <x v="29"/>
    <x v="227"/>
    <x v="6"/>
    <x v="5"/>
    <s v="7-5_R4年度将来一致率_合計"/>
    <x v="1"/>
    <n v="1.282442748091603"/>
  </r>
  <r>
    <x v="29"/>
    <x v="228"/>
    <x v="0"/>
    <x v="0"/>
    <s v="1-1_現状ー構想策定時_高度急性期"/>
    <x v="0"/>
    <n v="36"/>
  </r>
  <r>
    <x v="29"/>
    <x v="228"/>
    <x v="0"/>
    <x v="1"/>
    <s v="1-2_現状ー構想策定時_急性期"/>
    <x v="0"/>
    <n v="938"/>
  </r>
  <r>
    <x v="29"/>
    <x v="228"/>
    <x v="0"/>
    <x v="2"/>
    <s v="1-3_現状ー構想策定時_回復期"/>
    <x v="0"/>
    <n v="81"/>
  </r>
  <r>
    <x v="29"/>
    <x v="228"/>
    <x v="0"/>
    <x v="3"/>
    <s v="1-4_現状ー構想策定時_慢性期"/>
    <x v="0"/>
    <n v="583"/>
  </r>
  <r>
    <x v="29"/>
    <x v="228"/>
    <x v="0"/>
    <x v="4"/>
    <s v="1-5_現状ー構想策定時_未報告"/>
    <x v="0"/>
    <n v="61"/>
  </r>
  <r>
    <x v="29"/>
    <x v="228"/>
    <x v="0"/>
    <x v="5"/>
    <s v="1-6_現状ー構想策定時_合計"/>
    <x v="0"/>
    <n v="1699"/>
  </r>
  <r>
    <x v="29"/>
    <x v="228"/>
    <x v="0"/>
    <x v="6"/>
    <s v="1-7_現状ー構想策定時_在宅医療等"/>
    <x v="0"/>
    <n v="1643.6"/>
  </r>
  <r>
    <x v="29"/>
    <x v="228"/>
    <x v="0"/>
    <x v="7"/>
    <s v="1-8_現状ー構想策定時_うち訪問診療分"/>
    <x v="0"/>
    <n v="844.7"/>
  </r>
  <r>
    <x v="29"/>
    <x v="228"/>
    <x v="1"/>
    <x v="0"/>
    <s v="2-1_将来_高度急性期"/>
    <x v="0"/>
    <n v="120"/>
  </r>
  <r>
    <x v="29"/>
    <x v="228"/>
    <x v="1"/>
    <x v="1"/>
    <s v="2-2_将来_急性期"/>
    <x v="0"/>
    <n v="404"/>
  </r>
  <r>
    <x v="29"/>
    <x v="228"/>
    <x v="1"/>
    <x v="2"/>
    <s v="2-3_将来_回復期"/>
    <x v="0"/>
    <n v="340"/>
  </r>
  <r>
    <x v="29"/>
    <x v="228"/>
    <x v="1"/>
    <x v="3"/>
    <s v="2-4_将来_慢性期"/>
    <x v="0"/>
    <n v="249"/>
  </r>
  <r>
    <x v="29"/>
    <x v="228"/>
    <x v="1"/>
    <x v="5"/>
    <s v="2-5_将来_合計"/>
    <x v="0"/>
    <n v="1113"/>
  </r>
  <r>
    <x v="29"/>
    <x v="228"/>
    <x v="1"/>
    <x v="6"/>
    <s v="2-6_将来_在宅医療等"/>
    <x v="0"/>
    <n v="-2055.1"/>
  </r>
  <r>
    <x v="29"/>
    <x v="228"/>
    <x v="1"/>
    <x v="7"/>
    <s v="2-7_将来_うち訪問診療分"/>
    <x v="0"/>
    <n v="-974.5"/>
  </r>
  <r>
    <x v="29"/>
    <x v="228"/>
    <x v="2"/>
    <x v="0"/>
    <s v="3-1_構想策定時一致率_高度急性期"/>
    <x v="1"/>
    <n v="0.3"/>
  </r>
  <r>
    <x v="29"/>
    <x v="228"/>
    <x v="2"/>
    <x v="1"/>
    <s v="3-2_構想策定時一致率_急性期"/>
    <x v="1"/>
    <n v="2.3217821782178216"/>
  </r>
  <r>
    <x v="29"/>
    <x v="228"/>
    <x v="2"/>
    <x v="2"/>
    <s v="3-3_構想策定時一致率_回復期"/>
    <x v="1"/>
    <n v="0.23823529411764705"/>
  </r>
  <r>
    <x v="29"/>
    <x v="228"/>
    <x v="2"/>
    <x v="3"/>
    <s v="3-4_構想策定時一致率_慢性期"/>
    <x v="1"/>
    <n v="2.3413654618473894"/>
  </r>
  <r>
    <x v="29"/>
    <x v="228"/>
    <x v="2"/>
    <x v="5"/>
    <s v="3-5_構想策定時一致率_合計"/>
    <x v="1"/>
    <n v="1.5265049415992813"/>
  </r>
  <r>
    <x v="29"/>
    <x v="228"/>
    <x v="3"/>
    <x v="0"/>
    <s v="4-1_R4年度病床機能報告_2022年時点_高度急性期"/>
    <x v="0"/>
    <n v="113"/>
  </r>
  <r>
    <x v="29"/>
    <x v="228"/>
    <x v="3"/>
    <x v="1"/>
    <s v="4-2_R4年度病床機能報告_2022年時点_急性期"/>
    <x v="0"/>
    <n v="634"/>
  </r>
  <r>
    <x v="29"/>
    <x v="228"/>
    <x v="3"/>
    <x v="2"/>
    <s v="4-3_R4年度病床機能報告_2022年時点_回復期"/>
    <x v="0"/>
    <n v="328"/>
  </r>
  <r>
    <x v="29"/>
    <x v="228"/>
    <x v="3"/>
    <x v="3"/>
    <s v="4-4_R4年度病床機能報告_2022年時点_慢性期"/>
    <x v="0"/>
    <n v="313"/>
  </r>
  <r>
    <x v="29"/>
    <x v="228"/>
    <x v="3"/>
    <x v="8"/>
    <s v="4-5_R4年度病床機能報告_2022年時点_休棟中（今後再開する予定）"/>
    <x v="0"/>
    <n v="30"/>
  </r>
  <r>
    <x v="29"/>
    <x v="228"/>
    <x v="3"/>
    <x v="9"/>
    <s v="4-6_R4年度病床機能報告_2022年時点_休棟中（今後廃止する予定）"/>
    <x v="0"/>
    <n v="0"/>
  </r>
  <r>
    <x v="29"/>
    <x v="228"/>
    <x v="3"/>
    <x v="10"/>
    <s v="4-7_R4年度病床機能報告_2022年時点_総計"/>
    <x v="0"/>
    <n v="1418"/>
  </r>
  <r>
    <x v="29"/>
    <x v="228"/>
    <x v="4"/>
    <x v="0"/>
    <s v="5-1_R4年度現状一致率_高度急性期"/>
    <x v="1"/>
    <n v="0.94166666666666665"/>
  </r>
  <r>
    <x v="29"/>
    <x v="228"/>
    <x v="4"/>
    <x v="1"/>
    <s v="5-2_R4年度現状一致率_急性期"/>
    <x v="1"/>
    <n v="1.5693069306930694"/>
  </r>
  <r>
    <x v="29"/>
    <x v="228"/>
    <x v="4"/>
    <x v="2"/>
    <s v="5-3_R4年度現状一致率_回復期"/>
    <x v="1"/>
    <n v="0.96470588235294119"/>
  </r>
  <r>
    <x v="29"/>
    <x v="228"/>
    <x v="4"/>
    <x v="3"/>
    <s v="5-4_R4年度現状一致率_慢性期"/>
    <x v="1"/>
    <n v="1.2570281124497993"/>
  </r>
  <r>
    <x v="29"/>
    <x v="228"/>
    <x v="4"/>
    <x v="5"/>
    <s v="5-5_R4年度現状一致率_合計"/>
    <x v="1"/>
    <n v="1.2740341419586703"/>
  </r>
  <r>
    <x v="29"/>
    <x v="228"/>
    <x v="5"/>
    <x v="0"/>
    <s v="6-1_R4年度病床機能報告_2025年時点_高度急性期"/>
    <x v="0"/>
    <n v="113"/>
  </r>
  <r>
    <x v="29"/>
    <x v="228"/>
    <x v="5"/>
    <x v="1"/>
    <s v="6-2_R4年度病床機能報告_2025年時点_急性期"/>
    <x v="0"/>
    <n v="634"/>
  </r>
  <r>
    <x v="29"/>
    <x v="228"/>
    <x v="5"/>
    <x v="2"/>
    <s v="6-3_R4年度病床機能報告_2025年時点_回復期"/>
    <x v="0"/>
    <n v="328"/>
  </r>
  <r>
    <x v="29"/>
    <x v="228"/>
    <x v="5"/>
    <x v="3"/>
    <s v="6-4_R4年度病床機能報告_2025年時点_慢性期"/>
    <x v="0"/>
    <n v="213"/>
  </r>
  <r>
    <x v="29"/>
    <x v="228"/>
    <x v="5"/>
    <x v="11"/>
    <s v="6-5_R4年度病床機能報告_2025年時点_介護保険施設等へ移行予定"/>
    <x v="0"/>
    <n v="130"/>
  </r>
  <r>
    <x v="29"/>
    <x v="228"/>
    <x v="5"/>
    <x v="12"/>
    <s v="6-6_R4年度病床機能報告_2025年時点_休棟予定"/>
    <x v="0"/>
    <n v="0"/>
  </r>
  <r>
    <x v="29"/>
    <x v="228"/>
    <x v="5"/>
    <x v="13"/>
    <s v="6-7_R4年度病床機能報告_2025年時点_廃止予定"/>
    <x v="0"/>
    <n v="0"/>
  </r>
  <r>
    <x v="29"/>
    <x v="228"/>
    <x v="5"/>
    <x v="10"/>
    <s v="6-8_R4年度病床機能報告_2025年時点_総計"/>
    <x v="0"/>
    <n v="1418"/>
  </r>
  <r>
    <x v="29"/>
    <x v="228"/>
    <x v="6"/>
    <x v="0"/>
    <s v="7-1_R4年度将来一致率_高度急性期"/>
    <x v="1"/>
    <n v="0.94166666666666665"/>
  </r>
  <r>
    <x v="29"/>
    <x v="228"/>
    <x v="6"/>
    <x v="1"/>
    <s v="7-2_R4年度将来一致率_急性期"/>
    <x v="1"/>
    <n v="1.5693069306930694"/>
  </r>
  <r>
    <x v="29"/>
    <x v="228"/>
    <x v="6"/>
    <x v="2"/>
    <s v="7-3_R4年度将来一致率_回復期"/>
    <x v="1"/>
    <n v="0.96470588235294119"/>
  </r>
  <r>
    <x v="29"/>
    <x v="228"/>
    <x v="6"/>
    <x v="3"/>
    <s v="7-4_R4年度将来一致率_慢性期"/>
    <x v="1"/>
    <n v="0.85542168674698793"/>
  </r>
  <r>
    <x v="29"/>
    <x v="228"/>
    <x v="6"/>
    <x v="5"/>
    <s v="7-5_R4年度将来一致率_合計"/>
    <x v="1"/>
    <n v="1.2740341419586703"/>
  </r>
  <r>
    <x v="29"/>
    <x v="229"/>
    <x v="0"/>
    <x v="0"/>
    <s v="1-1_現状ー構想策定時_高度急性期"/>
    <x v="0"/>
    <n v="0"/>
  </r>
  <r>
    <x v="29"/>
    <x v="229"/>
    <x v="0"/>
    <x v="1"/>
    <s v="1-2_現状ー構想策定時_急性期"/>
    <x v="0"/>
    <n v="481"/>
  </r>
  <r>
    <x v="29"/>
    <x v="229"/>
    <x v="0"/>
    <x v="2"/>
    <s v="1-3_現状ー構想策定時_回復期"/>
    <x v="0"/>
    <n v="162"/>
  </r>
  <r>
    <x v="29"/>
    <x v="229"/>
    <x v="0"/>
    <x v="3"/>
    <s v="1-4_現状ー構想策定時_慢性期"/>
    <x v="0"/>
    <n v="377"/>
  </r>
  <r>
    <x v="29"/>
    <x v="229"/>
    <x v="0"/>
    <x v="4"/>
    <s v="1-5_現状ー構想策定時_未報告"/>
    <x v="0"/>
    <n v="23"/>
  </r>
  <r>
    <x v="29"/>
    <x v="229"/>
    <x v="0"/>
    <x v="5"/>
    <s v="1-6_現状ー構想策定時_合計"/>
    <x v="0"/>
    <n v="1043"/>
  </r>
  <r>
    <x v="29"/>
    <x v="229"/>
    <x v="0"/>
    <x v="6"/>
    <s v="1-7_現状ー構想策定時_在宅医療等"/>
    <x v="0"/>
    <n v="1033.8"/>
  </r>
  <r>
    <x v="29"/>
    <x v="229"/>
    <x v="0"/>
    <x v="7"/>
    <s v="1-8_現状ー構想策定時_うち訪問診療分"/>
    <x v="0"/>
    <n v="466.1"/>
  </r>
  <r>
    <x v="29"/>
    <x v="229"/>
    <x v="1"/>
    <x v="0"/>
    <s v="2-1_将来_高度急性期"/>
    <x v="0"/>
    <n v="44"/>
  </r>
  <r>
    <x v="29"/>
    <x v="229"/>
    <x v="1"/>
    <x v="1"/>
    <s v="2-2_将来_急性期"/>
    <x v="0"/>
    <n v="174"/>
  </r>
  <r>
    <x v="29"/>
    <x v="229"/>
    <x v="1"/>
    <x v="2"/>
    <s v="2-3_将来_回復期"/>
    <x v="0"/>
    <n v="212"/>
  </r>
  <r>
    <x v="29"/>
    <x v="229"/>
    <x v="1"/>
    <x v="3"/>
    <s v="2-4_将来_慢性期"/>
    <x v="0"/>
    <n v="154"/>
  </r>
  <r>
    <x v="29"/>
    <x v="229"/>
    <x v="1"/>
    <x v="5"/>
    <s v="2-5_将来_合計"/>
    <x v="0"/>
    <n v="584"/>
  </r>
  <r>
    <x v="29"/>
    <x v="229"/>
    <x v="1"/>
    <x v="6"/>
    <s v="2-6_将来_在宅医療等"/>
    <x v="0"/>
    <n v="-1195.8"/>
  </r>
  <r>
    <x v="29"/>
    <x v="229"/>
    <x v="1"/>
    <x v="7"/>
    <s v="2-7_将来_うち訪問診療分"/>
    <x v="0"/>
    <n v="-487.3"/>
  </r>
  <r>
    <x v="29"/>
    <x v="229"/>
    <x v="2"/>
    <x v="0"/>
    <s v="3-1_構想策定時一致率_高度急性期"/>
    <x v="1"/>
    <n v="0"/>
  </r>
  <r>
    <x v="29"/>
    <x v="229"/>
    <x v="2"/>
    <x v="1"/>
    <s v="3-2_構想策定時一致率_急性期"/>
    <x v="1"/>
    <n v="2.764367816091954"/>
  </r>
  <r>
    <x v="29"/>
    <x v="229"/>
    <x v="2"/>
    <x v="2"/>
    <s v="3-3_構想策定時一致率_回復期"/>
    <x v="1"/>
    <n v="0.76415094339622647"/>
  </r>
  <r>
    <x v="29"/>
    <x v="229"/>
    <x v="2"/>
    <x v="3"/>
    <s v="3-4_構想策定時一致率_慢性期"/>
    <x v="1"/>
    <n v="2.448051948051948"/>
  </r>
  <r>
    <x v="29"/>
    <x v="229"/>
    <x v="2"/>
    <x v="5"/>
    <s v="3-5_構想策定時一致率_合計"/>
    <x v="1"/>
    <n v="1.7859589041095891"/>
  </r>
  <r>
    <x v="29"/>
    <x v="229"/>
    <x v="3"/>
    <x v="0"/>
    <s v="4-1_R4年度病床機能報告_2022年時点_高度急性期"/>
    <x v="0"/>
    <n v="5"/>
  </r>
  <r>
    <x v="29"/>
    <x v="229"/>
    <x v="3"/>
    <x v="1"/>
    <s v="4-2_R4年度病床機能報告_2022年時点_急性期"/>
    <x v="0"/>
    <n v="346"/>
  </r>
  <r>
    <x v="29"/>
    <x v="229"/>
    <x v="3"/>
    <x v="2"/>
    <s v="4-3_R4年度病床機能報告_2022年時点_回復期"/>
    <x v="0"/>
    <n v="110"/>
  </r>
  <r>
    <x v="29"/>
    <x v="229"/>
    <x v="3"/>
    <x v="3"/>
    <s v="4-4_R4年度病床機能報告_2022年時点_慢性期"/>
    <x v="0"/>
    <n v="289"/>
  </r>
  <r>
    <x v="29"/>
    <x v="229"/>
    <x v="3"/>
    <x v="8"/>
    <s v="4-5_R4年度病床機能報告_2022年時点_休棟中（今後再開する予定）"/>
    <x v="0"/>
    <n v="0"/>
  </r>
  <r>
    <x v="29"/>
    <x v="229"/>
    <x v="3"/>
    <x v="9"/>
    <s v="4-6_R4年度病床機能報告_2022年時点_休棟中（今後廃止する予定）"/>
    <x v="0"/>
    <n v="38"/>
  </r>
  <r>
    <x v="29"/>
    <x v="229"/>
    <x v="3"/>
    <x v="10"/>
    <s v="4-7_R4年度病床機能報告_2022年時点_総計"/>
    <x v="0"/>
    <n v="788"/>
  </r>
  <r>
    <x v="29"/>
    <x v="229"/>
    <x v="4"/>
    <x v="0"/>
    <s v="5-1_R4年度現状一致率_高度急性期"/>
    <x v="1"/>
    <n v="0.11363636363636363"/>
  </r>
  <r>
    <x v="29"/>
    <x v="229"/>
    <x v="4"/>
    <x v="1"/>
    <s v="5-2_R4年度現状一致率_急性期"/>
    <x v="1"/>
    <n v="1.9885057471264367"/>
  </r>
  <r>
    <x v="29"/>
    <x v="229"/>
    <x v="4"/>
    <x v="2"/>
    <s v="5-3_R4年度現状一致率_回復期"/>
    <x v="1"/>
    <n v="0.51886792452830188"/>
  </r>
  <r>
    <x v="29"/>
    <x v="229"/>
    <x v="4"/>
    <x v="3"/>
    <s v="5-4_R4年度現状一致率_慢性期"/>
    <x v="1"/>
    <n v="1.8766233766233766"/>
  </r>
  <r>
    <x v="29"/>
    <x v="229"/>
    <x v="4"/>
    <x v="5"/>
    <s v="5-5_R4年度現状一致率_合計"/>
    <x v="1"/>
    <n v="1.3493150684931507"/>
  </r>
  <r>
    <x v="29"/>
    <x v="229"/>
    <x v="5"/>
    <x v="0"/>
    <s v="6-1_R4年度病床機能報告_2025年時点_高度急性期"/>
    <x v="0"/>
    <n v="5"/>
  </r>
  <r>
    <x v="29"/>
    <x v="229"/>
    <x v="5"/>
    <x v="1"/>
    <s v="6-2_R4年度病床機能報告_2025年時点_急性期"/>
    <x v="0"/>
    <n v="346"/>
  </r>
  <r>
    <x v="29"/>
    <x v="229"/>
    <x v="5"/>
    <x v="2"/>
    <s v="6-3_R4年度病床機能報告_2025年時点_回復期"/>
    <x v="0"/>
    <n v="110"/>
  </r>
  <r>
    <x v="29"/>
    <x v="229"/>
    <x v="5"/>
    <x v="3"/>
    <s v="6-4_R4年度病床機能報告_2025年時点_慢性期"/>
    <x v="0"/>
    <n v="289"/>
  </r>
  <r>
    <x v="29"/>
    <x v="229"/>
    <x v="5"/>
    <x v="11"/>
    <s v="6-5_R4年度病床機能報告_2025年時点_介護保険施設等へ移行予定"/>
    <x v="0"/>
    <n v="0"/>
  </r>
  <r>
    <x v="29"/>
    <x v="229"/>
    <x v="5"/>
    <x v="12"/>
    <s v="6-6_R4年度病床機能報告_2025年時点_休棟予定"/>
    <x v="0"/>
    <n v="0"/>
  </r>
  <r>
    <x v="29"/>
    <x v="229"/>
    <x v="5"/>
    <x v="13"/>
    <s v="6-7_R4年度病床機能報告_2025年時点_廃止予定"/>
    <x v="0"/>
    <n v="38"/>
  </r>
  <r>
    <x v="29"/>
    <x v="229"/>
    <x v="5"/>
    <x v="10"/>
    <s v="6-8_R4年度病床機能報告_2025年時点_総計"/>
    <x v="0"/>
    <n v="788"/>
  </r>
  <r>
    <x v="29"/>
    <x v="229"/>
    <x v="6"/>
    <x v="0"/>
    <s v="7-1_R4年度将来一致率_高度急性期"/>
    <x v="1"/>
    <n v="0.11363636363636363"/>
  </r>
  <r>
    <x v="29"/>
    <x v="229"/>
    <x v="6"/>
    <x v="1"/>
    <s v="7-2_R4年度将来一致率_急性期"/>
    <x v="1"/>
    <n v="1.9885057471264367"/>
  </r>
  <r>
    <x v="29"/>
    <x v="229"/>
    <x v="6"/>
    <x v="2"/>
    <s v="7-3_R4年度将来一致率_回復期"/>
    <x v="1"/>
    <n v="0.51886792452830188"/>
  </r>
  <r>
    <x v="29"/>
    <x v="229"/>
    <x v="6"/>
    <x v="3"/>
    <s v="7-4_R4年度将来一致率_慢性期"/>
    <x v="1"/>
    <n v="1.8766233766233766"/>
  </r>
  <r>
    <x v="29"/>
    <x v="229"/>
    <x v="6"/>
    <x v="5"/>
    <s v="7-5_R4年度将来一致率_合計"/>
    <x v="1"/>
    <n v="1.3493150684931507"/>
  </r>
  <r>
    <x v="30"/>
    <x v="230"/>
    <x v="0"/>
    <x v="0"/>
    <s v="1-1_現状ー構想策定時_高度急性期"/>
    <x v="0"/>
    <n v="775"/>
  </r>
  <r>
    <x v="30"/>
    <x v="230"/>
    <x v="0"/>
    <x v="1"/>
    <s v="1-2_現状ー構想策定時_急性期"/>
    <x v="0"/>
    <n v="813"/>
  </r>
  <r>
    <x v="30"/>
    <x v="230"/>
    <x v="0"/>
    <x v="2"/>
    <s v="1-3_現状ー構想策定時_回復期"/>
    <x v="0"/>
    <n v="235"/>
  </r>
  <r>
    <x v="30"/>
    <x v="230"/>
    <x v="0"/>
    <x v="3"/>
    <s v="1-4_現状ー構想策定時_慢性期"/>
    <x v="0"/>
    <n v="858"/>
  </r>
  <r>
    <x v="30"/>
    <x v="230"/>
    <x v="0"/>
    <x v="4"/>
    <s v="1-5_現状ー構想策定時_未報告"/>
    <x v="0"/>
    <n v="0"/>
  </r>
  <r>
    <x v="30"/>
    <x v="230"/>
    <x v="0"/>
    <x v="5"/>
    <s v="1-6_現状ー構想策定時_合計"/>
    <x v="0"/>
    <n v="2681"/>
  </r>
  <r>
    <x v="30"/>
    <x v="230"/>
    <x v="0"/>
    <x v="6"/>
    <s v="1-7_現状ー構想策定時_在宅医療等"/>
    <x v="0"/>
    <n v="2800.5"/>
  </r>
  <r>
    <x v="30"/>
    <x v="230"/>
    <x v="0"/>
    <x v="7"/>
    <s v="1-8_現状ー構想策定時_うち訪問診療分"/>
    <x v="0"/>
    <n v="1291.4000000000001"/>
  </r>
  <r>
    <x v="30"/>
    <x v="230"/>
    <x v="1"/>
    <x v="0"/>
    <s v="2-1_将来_高度急性期"/>
    <x v="0"/>
    <n v="218"/>
  </r>
  <r>
    <x v="30"/>
    <x v="230"/>
    <x v="1"/>
    <x v="1"/>
    <s v="2-2_将来_急性期"/>
    <x v="0"/>
    <n v="740"/>
  </r>
  <r>
    <x v="30"/>
    <x v="230"/>
    <x v="1"/>
    <x v="2"/>
    <s v="2-3_将来_回復期"/>
    <x v="0"/>
    <n v="699"/>
  </r>
  <r>
    <x v="30"/>
    <x v="230"/>
    <x v="1"/>
    <x v="3"/>
    <s v="2-4_将来_慢性期"/>
    <x v="0"/>
    <n v="586"/>
  </r>
  <r>
    <x v="30"/>
    <x v="230"/>
    <x v="1"/>
    <x v="5"/>
    <s v="2-5_将来_合計"/>
    <x v="0"/>
    <n v="2243"/>
  </r>
  <r>
    <x v="30"/>
    <x v="230"/>
    <x v="1"/>
    <x v="6"/>
    <s v="2-6_将来_在宅医療等"/>
    <x v="0"/>
    <n v="-3379.8"/>
  </r>
  <r>
    <x v="30"/>
    <x v="230"/>
    <x v="1"/>
    <x v="7"/>
    <s v="2-7_将来_うち訪問診療分"/>
    <x v="0"/>
    <n v="-1465.3"/>
  </r>
  <r>
    <x v="30"/>
    <x v="230"/>
    <x v="2"/>
    <x v="0"/>
    <s v="3-1_構想策定時一致率_高度急性期"/>
    <x v="1"/>
    <n v="3.5550458715596331"/>
  </r>
  <r>
    <x v="30"/>
    <x v="230"/>
    <x v="2"/>
    <x v="1"/>
    <s v="3-2_構想策定時一致率_急性期"/>
    <x v="1"/>
    <n v="1.0986486486486486"/>
  </r>
  <r>
    <x v="30"/>
    <x v="230"/>
    <x v="2"/>
    <x v="2"/>
    <s v="3-3_構想策定時一致率_回復期"/>
    <x v="1"/>
    <n v="0.33619456366237482"/>
  </r>
  <r>
    <x v="30"/>
    <x v="230"/>
    <x v="2"/>
    <x v="3"/>
    <s v="3-4_構想策定時一致率_慢性期"/>
    <x v="1"/>
    <n v="1.4641638225255973"/>
  </r>
  <r>
    <x v="30"/>
    <x v="230"/>
    <x v="2"/>
    <x v="5"/>
    <s v="3-5_構想策定時一致率_合計"/>
    <x v="1"/>
    <n v="1.1952741863575569"/>
  </r>
  <r>
    <x v="30"/>
    <x v="230"/>
    <x v="3"/>
    <x v="0"/>
    <s v="4-1_R4年度病床機能報告_2022年時点_高度急性期"/>
    <x v="0"/>
    <n v="171"/>
  </r>
  <r>
    <x v="30"/>
    <x v="230"/>
    <x v="3"/>
    <x v="1"/>
    <s v="4-2_R4年度病床機能報告_2022年時点_急性期"/>
    <x v="0"/>
    <n v="1183"/>
  </r>
  <r>
    <x v="30"/>
    <x v="230"/>
    <x v="3"/>
    <x v="2"/>
    <s v="4-3_R4年度病床機能報告_2022年時点_回復期"/>
    <x v="0"/>
    <n v="452"/>
  </r>
  <r>
    <x v="30"/>
    <x v="230"/>
    <x v="3"/>
    <x v="3"/>
    <s v="4-4_R4年度病床機能報告_2022年時点_慢性期"/>
    <x v="0"/>
    <n v="661"/>
  </r>
  <r>
    <x v="30"/>
    <x v="230"/>
    <x v="3"/>
    <x v="8"/>
    <s v="4-5_R4年度病床機能報告_2022年時点_休棟中（今後再開する予定）"/>
    <x v="0"/>
    <n v="45"/>
  </r>
  <r>
    <x v="30"/>
    <x v="230"/>
    <x v="3"/>
    <x v="9"/>
    <s v="4-6_R4年度病床機能報告_2022年時点_休棟中（今後廃止する予定）"/>
    <x v="0"/>
    <n v="0"/>
  </r>
  <r>
    <x v="30"/>
    <x v="230"/>
    <x v="3"/>
    <x v="10"/>
    <s v="4-7_R4年度病床機能報告_2022年時点_総計"/>
    <x v="0"/>
    <n v="2512"/>
  </r>
  <r>
    <x v="30"/>
    <x v="230"/>
    <x v="4"/>
    <x v="0"/>
    <s v="5-1_R4年度現状一致率_高度急性期"/>
    <x v="1"/>
    <n v="0.7844036697247706"/>
  </r>
  <r>
    <x v="30"/>
    <x v="230"/>
    <x v="4"/>
    <x v="1"/>
    <s v="5-2_R4年度現状一致率_急性期"/>
    <x v="1"/>
    <n v="1.5986486486486486"/>
  </r>
  <r>
    <x v="30"/>
    <x v="230"/>
    <x v="4"/>
    <x v="2"/>
    <s v="5-3_R4年度現状一致率_回復期"/>
    <x v="1"/>
    <n v="0.64663805436337629"/>
  </r>
  <r>
    <x v="30"/>
    <x v="230"/>
    <x v="4"/>
    <x v="3"/>
    <s v="5-4_R4年度現状一致率_慢性期"/>
    <x v="1"/>
    <n v="1.1279863481228669"/>
  </r>
  <r>
    <x v="30"/>
    <x v="230"/>
    <x v="4"/>
    <x v="5"/>
    <s v="5-5_R4年度現状一致率_合計"/>
    <x v="1"/>
    <n v="1.1199286669638877"/>
  </r>
  <r>
    <x v="30"/>
    <x v="230"/>
    <x v="5"/>
    <x v="0"/>
    <s v="6-1_R4年度病床機能報告_2025年時点_高度急性期"/>
    <x v="0"/>
    <n v="65"/>
  </r>
  <r>
    <x v="30"/>
    <x v="230"/>
    <x v="5"/>
    <x v="1"/>
    <s v="6-2_R4年度病床機能報告_2025年時点_急性期"/>
    <x v="0"/>
    <n v="1267"/>
  </r>
  <r>
    <x v="30"/>
    <x v="230"/>
    <x v="5"/>
    <x v="2"/>
    <s v="6-3_R4年度病床機能報告_2025年時点_回復期"/>
    <x v="0"/>
    <n v="454"/>
  </r>
  <r>
    <x v="30"/>
    <x v="230"/>
    <x v="5"/>
    <x v="3"/>
    <s v="6-4_R4年度病床機能報告_2025年時点_慢性期"/>
    <x v="0"/>
    <n v="621"/>
  </r>
  <r>
    <x v="30"/>
    <x v="230"/>
    <x v="5"/>
    <x v="11"/>
    <s v="6-5_R4年度病床機能報告_2025年時点_介護保険施設等へ移行予定"/>
    <x v="0"/>
    <n v="60"/>
  </r>
  <r>
    <x v="30"/>
    <x v="230"/>
    <x v="5"/>
    <x v="12"/>
    <s v="6-6_R4年度病床機能報告_2025年時点_休棟予定"/>
    <x v="0"/>
    <n v="45"/>
  </r>
  <r>
    <x v="30"/>
    <x v="230"/>
    <x v="5"/>
    <x v="13"/>
    <s v="6-7_R4年度病床機能報告_2025年時点_廃止予定"/>
    <x v="0"/>
    <n v="0"/>
  </r>
  <r>
    <x v="30"/>
    <x v="230"/>
    <x v="5"/>
    <x v="10"/>
    <s v="6-8_R4年度病床機能報告_2025年時点_総計"/>
    <x v="0"/>
    <n v="2512"/>
  </r>
  <r>
    <x v="30"/>
    <x v="230"/>
    <x v="6"/>
    <x v="0"/>
    <s v="7-1_R4年度将来一致率_高度急性期"/>
    <x v="1"/>
    <n v="0.29816513761467889"/>
  </r>
  <r>
    <x v="30"/>
    <x v="230"/>
    <x v="6"/>
    <x v="1"/>
    <s v="7-2_R4年度将来一致率_急性期"/>
    <x v="1"/>
    <n v="1.7121621621621621"/>
  </r>
  <r>
    <x v="30"/>
    <x v="230"/>
    <x v="6"/>
    <x v="2"/>
    <s v="7-3_R4年度将来一致率_回復期"/>
    <x v="1"/>
    <n v="0.64949928469241769"/>
  </r>
  <r>
    <x v="30"/>
    <x v="230"/>
    <x v="6"/>
    <x v="3"/>
    <s v="7-4_R4年度将来一致率_慢性期"/>
    <x v="1"/>
    <n v="1.0597269624573378"/>
  </r>
  <r>
    <x v="30"/>
    <x v="230"/>
    <x v="6"/>
    <x v="5"/>
    <s v="7-5_R4年度将来一致率_合計"/>
    <x v="1"/>
    <n v="1.1199286669638877"/>
  </r>
  <r>
    <x v="30"/>
    <x v="231"/>
    <x v="0"/>
    <x v="0"/>
    <s v="1-1_現状ー構想策定時_高度急性期"/>
    <x v="0"/>
    <n v="301"/>
  </r>
  <r>
    <x v="30"/>
    <x v="231"/>
    <x v="0"/>
    <x v="1"/>
    <s v="1-2_現状ー構想策定時_急性期"/>
    <x v="0"/>
    <n v="411"/>
  </r>
  <r>
    <x v="30"/>
    <x v="231"/>
    <x v="0"/>
    <x v="2"/>
    <s v="1-3_現状ー構想策定時_回復期"/>
    <x v="0"/>
    <n v="228"/>
  </r>
  <r>
    <x v="30"/>
    <x v="231"/>
    <x v="0"/>
    <x v="3"/>
    <s v="1-4_現状ー構想策定時_慢性期"/>
    <x v="0"/>
    <n v="335"/>
  </r>
  <r>
    <x v="30"/>
    <x v="231"/>
    <x v="0"/>
    <x v="4"/>
    <s v="1-5_現状ー構想策定時_未報告"/>
    <x v="0"/>
    <n v="19"/>
  </r>
  <r>
    <x v="30"/>
    <x v="231"/>
    <x v="0"/>
    <x v="5"/>
    <s v="1-6_現状ー構想策定時_合計"/>
    <x v="0"/>
    <n v="1294"/>
  </r>
  <r>
    <x v="30"/>
    <x v="231"/>
    <x v="0"/>
    <x v="6"/>
    <s v="1-7_現状ー構想策定時_在宅医療等"/>
    <x v="0"/>
    <n v="1377.5"/>
  </r>
  <r>
    <x v="30"/>
    <x v="231"/>
    <x v="0"/>
    <x v="7"/>
    <s v="1-8_現状ー構想策定時_うち訪問診療分"/>
    <x v="0"/>
    <n v="609.5"/>
  </r>
  <r>
    <x v="30"/>
    <x v="231"/>
    <x v="1"/>
    <x v="0"/>
    <s v="2-1_将来_高度急性期"/>
    <x v="0"/>
    <n v="83"/>
  </r>
  <r>
    <x v="30"/>
    <x v="231"/>
    <x v="1"/>
    <x v="1"/>
    <s v="2-2_将来_急性期"/>
    <x v="0"/>
    <n v="402"/>
  </r>
  <r>
    <x v="30"/>
    <x v="231"/>
    <x v="1"/>
    <x v="2"/>
    <s v="2-3_将来_回復期"/>
    <x v="0"/>
    <n v="449"/>
  </r>
  <r>
    <x v="30"/>
    <x v="231"/>
    <x v="1"/>
    <x v="3"/>
    <s v="2-4_将来_慢性期"/>
    <x v="0"/>
    <n v="224"/>
  </r>
  <r>
    <x v="30"/>
    <x v="231"/>
    <x v="1"/>
    <x v="5"/>
    <s v="2-5_将来_合計"/>
    <x v="0"/>
    <n v="1158"/>
  </r>
  <r>
    <x v="30"/>
    <x v="231"/>
    <x v="1"/>
    <x v="6"/>
    <s v="2-6_将来_在宅医療等"/>
    <x v="0"/>
    <n v="-1489"/>
  </r>
  <r>
    <x v="30"/>
    <x v="231"/>
    <x v="1"/>
    <x v="7"/>
    <s v="2-7_将来_うち訪問診療分"/>
    <x v="0"/>
    <n v="-642.1"/>
  </r>
  <r>
    <x v="30"/>
    <x v="231"/>
    <x v="2"/>
    <x v="0"/>
    <s v="3-1_構想策定時一致率_高度急性期"/>
    <x v="1"/>
    <n v="3.6265060240963853"/>
  </r>
  <r>
    <x v="30"/>
    <x v="231"/>
    <x v="2"/>
    <x v="1"/>
    <s v="3-2_構想策定時一致率_急性期"/>
    <x v="1"/>
    <n v="1.0223880597014925"/>
  </r>
  <r>
    <x v="30"/>
    <x v="231"/>
    <x v="2"/>
    <x v="2"/>
    <s v="3-3_構想策定時一致率_回復期"/>
    <x v="1"/>
    <n v="0.50779510022271712"/>
  </r>
  <r>
    <x v="30"/>
    <x v="231"/>
    <x v="2"/>
    <x v="3"/>
    <s v="3-4_構想策定時一致率_慢性期"/>
    <x v="1"/>
    <n v="1.4955357142857142"/>
  </r>
  <r>
    <x v="30"/>
    <x v="231"/>
    <x v="2"/>
    <x v="5"/>
    <s v="3-5_構想策定時一致率_合計"/>
    <x v="1"/>
    <n v="1.1174438687392054"/>
  </r>
  <r>
    <x v="30"/>
    <x v="231"/>
    <x v="3"/>
    <x v="0"/>
    <s v="4-1_R4年度病床機能報告_2022年時点_高度急性期"/>
    <x v="0"/>
    <n v="106"/>
  </r>
  <r>
    <x v="30"/>
    <x v="231"/>
    <x v="3"/>
    <x v="1"/>
    <s v="4-2_R4年度病床機能報告_2022年時点_急性期"/>
    <x v="0"/>
    <n v="408"/>
  </r>
  <r>
    <x v="30"/>
    <x v="231"/>
    <x v="3"/>
    <x v="2"/>
    <s v="4-3_R4年度病床機能報告_2022年時点_回復期"/>
    <x v="0"/>
    <n v="377"/>
  </r>
  <r>
    <x v="30"/>
    <x v="231"/>
    <x v="3"/>
    <x v="3"/>
    <s v="4-4_R4年度病床機能報告_2022年時点_慢性期"/>
    <x v="0"/>
    <n v="317"/>
  </r>
  <r>
    <x v="30"/>
    <x v="231"/>
    <x v="3"/>
    <x v="8"/>
    <s v="4-5_R4年度病床機能報告_2022年時点_休棟中（今後再開する予定）"/>
    <x v="0"/>
    <n v="0"/>
  </r>
  <r>
    <x v="30"/>
    <x v="231"/>
    <x v="3"/>
    <x v="9"/>
    <s v="4-6_R4年度病床機能報告_2022年時点_休棟中（今後廃止する予定）"/>
    <x v="0"/>
    <n v="0"/>
  </r>
  <r>
    <x v="30"/>
    <x v="231"/>
    <x v="3"/>
    <x v="10"/>
    <s v="4-7_R4年度病床機能報告_2022年時点_総計"/>
    <x v="0"/>
    <n v="1208"/>
  </r>
  <r>
    <x v="30"/>
    <x v="231"/>
    <x v="4"/>
    <x v="0"/>
    <s v="5-1_R4年度現状一致率_高度急性期"/>
    <x v="1"/>
    <n v="1.2771084337349397"/>
  </r>
  <r>
    <x v="30"/>
    <x v="231"/>
    <x v="4"/>
    <x v="1"/>
    <s v="5-2_R4年度現状一致率_急性期"/>
    <x v="1"/>
    <n v="1.0149253731343284"/>
  </r>
  <r>
    <x v="30"/>
    <x v="231"/>
    <x v="4"/>
    <x v="2"/>
    <s v="5-3_R4年度現状一致率_回復期"/>
    <x v="1"/>
    <n v="0.83964365256124718"/>
  </r>
  <r>
    <x v="30"/>
    <x v="231"/>
    <x v="4"/>
    <x v="3"/>
    <s v="5-4_R4年度現状一致率_慢性期"/>
    <x v="1"/>
    <n v="1.4151785714285714"/>
  </r>
  <r>
    <x v="30"/>
    <x v="231"/>
    <x v="4"/>
    <x v="5"/>
    <s v="5-5_R4年度現状一致率_合計"/>
    <x v="1"/>
    <n v="1.0431778929188256"/>
  </r>
  <r>
    <x v="30"/>
    <x v="231"/>
    <x v="5"/>
    <x v="0"/>
    <s v="6-1_R4年度病床機能報告_2025年時点_高度急性期"/>
    <x v="0"/>
    <n v="106"/>
  </r>
  <r>
    <x v="30"/>
    <x v="231"/>
    <x v="5"/>
    <x v="1"/>
    <s v="6-2_R4年度病床機能報告_2025年時点_急性期"/>
    <x v="0"/>
    <n v="408"/>
  </r>
  <r>
    <x v="30"/>
    <x v="231"/>
    <x v="5"/>
    <x v="2"/>
    <s v="6-3_R4年度病床機能報告_2025年時点_回復期"/>
    <x v="0"/>
    <n v="377"/>
  </r>
  <r>
    <x v="30"/>
    <x v="231"/>
    <x v="5"/>
    <x v="3"/>
    <s v="6-4_R4年度病床機能報告_2025年時点_慢性期"/>
    <x v="0"/>
    <n v="317"/>
  </r>
  <r>
    <x v="30"/>
    <x v="231"/>
    <x v="5"/>
    <x v="11"/>
    <s v="6-5_R4年度病床機能報告_2025年時点_介護保険施設等へ移行予定"/>
    <x v="0"/>
    <n v="0"/>
  </r>
  <r>
    <x v="30"/>
    <x v="231"/>
    <x v="5"/>
    <x v="12"/>
    <s v="6-6_R4年度病床機能報告_2025年時点_休棟予定"/>
    <x v="0"/>
    <n v="0"/>
  </r>
  <r>
    <x v="30"/>
    <x v="231"/>
    <x v="5"/>
    <x v="13"/>
    <s v="6-7_R4年度病床機能報告_2025年時点_廃止予定"/>
    <x v="0"/>
    <n v="0"/>
  </r>
  <r>
    <x v="30"/>
    <x v="231"/>
    <x v="5"/>
    <x v="10"/>
    <s v="6-8_R4年度病床機能報告_2025年時点_総計"/>
    <x v="0"/>
    <n v="1208"/>
  </r>
  <r>
    <x v="30"/>
    <x v="231"/>
    <x v="6"/>
    <x v="0"/>
    <s v="7-1_R4年度将来一致率_高度急性期"/>
    <x v="1"/>
    <n v="1.2771084337349397"/>
  </r>
  <r>
    <x v="30"/>
    <x v="231"/>
    <x v="6"/>
    <x v="1"/>
    <s v="7-2_R4年度将来一致率_急性期"/>
    <x v="1"/>
    <n v="1.0149253731343284"/>
  </r>
  <r>
    <x v="30"/>
    <x v="231"/>
    <x v="6"/>
    <x v="2"/>
    <s v="7-3_R4年度将来一致率_回復期"/>
    <x v="1"/>
    <n v="0.83964365256124718"/>
  </r>
  <r>
    <x v="30"/>
    <x v="231"/>
    <x v="6"/>
    <x v="3"/>
    <s v="7-4_R4年度将来一致率_慢性期"/>
    <x v="1"/>
    <n v="1.4151785714285714"/>
  </r>
  <r>
    <x v="30"/>
    <x v="231"/>
    <x v="6"/>
    <x v="5"/>
    <s v="7-5_R4年度将来一致率_合計"/>
    <x v="1"/>
    <n v="1.0431778929188256"/>
  </r>
  <r>
    <x v="30"/>
    <x v="232"/>
    <x v="0"/>
    <x v="0"/>
    <s v="1-1_現状ー構想策定時_高度急性期"/>
    <x v="0"/>
    <n v="678"/>
  </r>
  <r>
    <x v="30"/>
    <x v="232"/>
    <x v="0"/>
    <x v="1"/>
    <s v="1-2_現状ー構想策定時_急性期"/>
    <x v="0"/>
    <n v="1438"/>
  </r>
  <r>
    <x v="30"/>
    <x v="232"/>
    <x v="0"/>
    <x v="2"/>
    <s v="1-3_現状ー構想策定時_回復期"/>
    <x v="0"/>
    <n v="312"/>
  </r>
  <r>
    <x v="30"/>
    <x v="232"/>
    <x v="0"/>
    <x v="3"/>
    <s v="1-4_現状ー構想策定時_慢性期"/>
    <x v="0"/>
    <n v="606"/>
  </r>
  <r>
    <x v="30"/>
    <x v="232"/>
    <x v="0"/>
    <x v="4"/>
    <s v="1-5_現状ー構想策定時_未報告"/>
    <x v="0"/>
    <n v="0"/>
  </r>
  <r>
    <x v="30"/>
    <x v="232"/>
    <x v="0"/>
    <x v="5"/>
    <s v="1-6_現状ー構想策定時_合計"/>
    <x v="0"/>
    <n v="3034"/>
  </r>
  <r>
    <x v="30"/>
    <x v="232"/>
    <x v="0"/>
    <x v="6"/>
    <s v="1-7_現状ー構想策定時_在宅医療等"/>
    <x v="0"/>
    <n v="3399.4"/>
  </r>
  <r>
    <x v="30"/>
    <x v="232"/>
    <x v="0"/>
    <x v="7"/>
    <s v="1-8_現状ー構想策定時_うち訪問診療分"/>
    <x v="0"/>
    <n v="1838.4"/>
  </r>
  <r>
    <x v="30"/>
    <x v="232"/>
    <x v="1"/>
    <x v="0"/>
    <s v="2-1_将来_高度急性期"/>
    <x v="0"/>
    <n v="282"/>
  </r>
  <r>
    <x v="30"/>
    <x v="232"/>
    <x v="1"/>
    <x v="1"/>
    <s v="2-2_将来_急性期"/>
    <x v="0"/>
    <n v="877"/>
  </r>
  <r>
    <x v="30"/>
    <x v="232"/>
    <x v="1"/>
    <x v="2"/>
    <s v="2-3_将来_回復期"/>
    <x v="0"/>
    <n v="989"/>
  </r>
  <r>
    <x v="30"/>
    <x v="232"/>
    <x v="1"/>
    <x v="3"/>
    <s v="2-4_将来_慢性期"/>
    <x v="0"/>
    <n v="347"/>
  </r>
  <r>
    <x v="30"/>
    <x v="232"/>
    <x v="1"/>
    <x v="5"/>
    <s v="2-5_将来_合計"/>
    <x v="0"/>
    <n v="2495"/>
  </r>
  <r>
    <x v="30"/>
    <x v="232"/>
    <x v="1"/>
    <x v="6"/>
    <s v="2-6_将来_在宅医療等"/>
    <x v="0"/>
    <n v="-4044.6"/>
  </r>
  <r>
    <x v="30"/>
    <x v="232"/>
    <x v="1"/>
    <x v="7"/>
    <s v="2-7_将来_うち訪問診療分"/>
    <x v="0"/>
    <n v="-2174"/>
  </r>
  <r>
    <x v="30"/>
    <x v="232"/>
    <x v="2"/>
    <x v="0"/>
    <s v="3-1_構想策定時一致率_高度急性期"/>
    <x v="1"/>
    <n v="2.4042553191489362"/>
  </r>
  <r>
    <x v="30"/>
    <x v="232"/>
    <x v="2"/>
    <x v="1"/>
    <s v="3-2_構想策定時一致率_急性期"/>
    <x v="1"/>
    <n v="1.6396807297605474"/>
  </r>
  <r>
    <x v="30"/>
    <x v="232"/>
    <x v="2"/>
    <x v="2"/>
    <s v="3-3_構想策定時一致率_回復期"/>
    <x v="1"/>
    <n v="0.31547017189079879"/>
  </r>
  <r>
    <x v="30"/>
    <x v="232"/>
    <x v="2"/>
    <x v="3"/>
    <s v="3-4_構想策定時一致率_慢性期"/>
    <x v="1"/>
    <n v="1.7463976945244957"/>
  </r>
  <r>
    <x v="30"/>
    <x v="232"/>
    <x v="2"/>
    <x v="5"/>
    <s v="3-5_構想策定時一致率_合計"/>
    <x v="1"/>
    <n v="1.2160320641282565"/>
  </r>
  <r>
    <x v="30"/>
    <x v="232"/>
    <x v="3"/>
    <x v="0"/>
    <s v="4-1_R4年度病床機能報告_2022年時点_高度急性期"/>
    <x v="0"/>
    <n v="661"/>
  </r>
  <r>
    <x v="30"/>
    <x v="232"/>
    <x v="3"/>
    <x v="1"/>
    <s v="4-2_R4年度病床機能報告_2022年時点_急性期"/>
    <x v="0"/>
    <n v="1067"/>
  </r>
  <r>
    <x v="30"/>
    <x v="232"/>
    <x v="3"/>
    <x v="2"/>
    <s v="4-3_R4年度病床機能報告_2022年時点_回復期"/>
    <x v="0"/>
    <n v="463"/>
  </r>
  <r>
    <x v="30"/>
    <x v="232"/>
    <x v="3"/>
    <x v="3"/>
    <s v="4-4_R4年度病床機能報告_2022年時点_慢性期"/>
    <x v="0"/>
    <n v="575"/>
  </r>
  <r>
    <x v="30"/>
    <x v="232"/>
    <x v="3"/>
    <x v="8"/>
    <s v="4-5_R4年度病床機能報告_2022年時点_休棟中（今後再開する予定）"/>
    <x v="0"/>
    <n v="0"/>
  </r>
  <r>
    <x v="30"/>
    <x v="232"/>
    <x v="3"/>
    <x v="9"/>
    <s v="4-6_R4年度病床機能報告_2022年時点_休棟中（今後廃止する予定）"/>
    <x v="0"/>
    <n v="0"/>
  </r>
  <r>
    <x v="30"/>
    <x v="232"/>
    <x v="3"/>
    <x v="10"/>
    <s v="4-7_R4年度病床機能報告_2022年時点_総計"/>
    <x v="0"/>
    <n v="2766"/>
  </r>
  <r>
    <x v="30"/>
    <x v="232"/>
    <x v="4"/>
    <x v="0"/>
    <s v="5-1_R4年度現状一致率_高度急性期"/>
    <x v="1"/>
    <n v="2.3439716312056738"/>
  </r>
  <r>
    <x v="30"/>
    <x v="232"/>
    <x v="4"/>
    <x v="1"/>
    <s v="5-2_R4年度現状一致率_急性期"/>
    <x v="1"/>
    <n v="1.216647662485747"/>
  </r>
  <r>
    <x v="30"/>
    <x v="232"/>
    <x v="4"/>
    <x v="2"/>
    <s v="5-3_R4年度現状一致率_回復期"/>
    <x v="1"/>
    <n v="0.46814964610717896"/>
  </r>
  <r>
    <x v="30"/>
    <x v="232"/>
    <x v="4"/>
    <x v="3"/>
    <s v="5-4_R4年度現状一致率_慢性期"/>
    <x v="1"/>
    <n v="1.6570605187319885"/>
  </r>
  <r>
    <x v="30"/>
    <x v="232"/>
    <x v="4"/>
    <x v="5"/>
    <s v="5-5_R4年度現状一致率_合計"/>
    <x v="1"/>
    <n v="1.1086172344689378"/>
  </r>
  <r>
    <x v="30"/>
    <x v="232"/>
    <x v="5"/>
    <x v="0"/>
    <s v="6-1_R4年度病床機能報告_2025年時点_高度急性期"/>
    <x v="0"/>
    <n v="661"/>
  </r>
  <r>
    <x v="30"/>
    <x v="232"/>
    <x v="5"/>
    <x v="1"/>
    <s v="6-2_R4年度病床機能報告_2025年時点_急性期"/>
    <x v="0"/>
    <n v="1067"/>
  </r>
  <r>
    <x v="30"/>
    <x v="232"/>
    <x v="5"/>
    <x v="2"/>
    <s v="6-3_R4年度病床機能報告_2025年時点_回復期"/>
    <x v="0"/>
    <n v="463"/>
  </r>
  <r>
    <x v="30"/>
    <x v="232"/>
    <x v="5"/>
    <x v="3"/>
    <s v="6-4_R4年度病床機能報告_2025年時点_慢性期"/>
    <x v="0"/>
    <n v="575"/>
  </r>
  <r>
    <x v="30"/>
    <x v="232"/>
    <x v="5"/>
    <x v="11"/>
    <s v="6-5_R4年度病床機能報告_2025年時点_介護保険施設等へ移行予定"/>
    <x v="0"/>
    <n v="0"/>
  </r>
  <r>
    <x v="30"/>
    <x v="232"/>
    <x v="5"/>
    <x v="12"/>
    <s v="6-6_R4年度病床機能報告_2025年時点_休棟予定"/>
    <x v="0"/>
    <n v="0"/>
  </r>
  <r>
    <x v="30"/>
    <x v="232"/>
    <x v="5"/>
    <x v="13"/>
    <s v="6-7_R4年度病床機能報告_2025年時点_廃止予定"/>
    <x v="0"/>
    <n v="0"/>
  </r>
  <r>
    <x v="30"/>
    <x v="232"/>
    <x v="5"/>
    <x v="10"/>
    <s v="6-8_R4年度病床機能報告_2025年時点_総計"/>
    <x v="0"/>
    <n v="2766"/>
  </r>
  <r>
    <x v="30"/>
    <x v="232"/>
    <x v="6"/>
    <x v="0"/>
    <s v="7-1_R4年度将来一致率_高度急性期"/>
    <x v="1"/>
    <n v="2.3439716312056738"/>
  </r>
  <r>
    <x v="30"/>
    <x v="232"/>
    <x v="6"/>
    <x v="1"/>
    <s v="7-2_R4年度将来一致率_急性期"/>
    <x v="1"/>
    <n v="1.216647662485747"/>
  </r>
  <r>
    <x v="30"/>
    <x v="232"/>
    <x v="6"/>
    <x v="2"/>
    <s v="7-3_R4年度将来一致率_回復期"/>
    <x v="1"/>
    <n v="0.46814964610717896"/>
  </r>
  <r>
    <x v="30"/>
    <x v="232"/>
    <x v="6"/>
    <x v="3"/>
    <s v="7-4_R4年度将来一致率_慢性期"/>
    <x v="1"/>
    <n v="1.6570605187319885"/>
  </r>
  <r>
    <x v="30"/>
    <x v="232"/>
    <x v="6"/>
    <x v="5"/>
    <s v="7-5_R4年度将来一致率_合計"/>
    <x v="1"/>
    <n v="1.1086172344689378"/>
  </r>
  <r>
    <x v="31"/>
    <x v="233"/>
    <x v="0"/>
    <x v="0"/>
    <s v="1-1_現状ー構想策定時_高度急性期"/>
    <x v="0"/>
    <n v="489"/>
  </r>
  <r>
    <x v="31"/>
    <x v="233"/>
    <x v="0"/>
    <x v="1"/>
    <s v="1-2_現状ー構想策定時_急性期"/>
    <x v="0"/>
    <n v="1029"/>
  </r>
  <r>
    <x v="31"/>
    <x v="233"/>
    <x v="0"/>
    <x v="2"/>
    <s v="1-3_現状ー構想策定時_回復期"/>
    <x v="0"/>
    <n v="505"/>
  </r>
  <r>
    <x v="31"/>
    <x v="233"/>
    <x v="0"/>
    <x v="3"/>
    <s v="1-4_現状ー構想策定時_慢性期"/>
    <x v="0"/>
    <n v="845"/>
  </r>
  <r>
    <x v="31"/>
    <x v="233"/>
    <x v="0"/>
    <x v="4"/>
    <s v="1-5_現状ー構想策定時_未報告"/>
    <x v="0"/>
    <n v="48"/>
  </r>
  <r>
    <x v="31"/>
    <x v="233"/>
    <x v="0"/>
    <x v="5"/>
    <s v="1-6_現状ー構想策定時_合計"/>
    <x v="0"/>
    <n v="2916"/>
  </r>
  <r>
    <x v="31"/>
    <x v="233"/>
    <x v="0"/>
    <x v="6"/>
    <s v="1-7_現状ー構想策定時_在宅医療等"/>
    <x v="0"/>
    <n v="2996"/>
  </r>
  <r>
    <x v="31"/>
    <x v="233"/>
    <x v="0"/>
    <x v="7"/>
    <s v="1-8_現状ー構想策定時_うち訪問診療分"/>
    <x v="0"/>
    <n v="1874.6"/>
  </r>
  <r>
    <x v="31"/>
    <x v="233"/>
    <x v="1"/>
    <x v="0"/>
    <s v="2-1_将来_高度急性期"/>
    <x v="0"/>
    <n v="212"/>
  </r>
  <r>
    <x v="31"/>
    <x v="233"/>
    <x v="1"/>
    <x v="1"/>
    <s v="2-2_将来_急性期"/>
    <x v="0"/>
    <n v="810"/>
  </r>
  <r>
    <x v="31"/>
    <x v="233"/>
    <x v="1"/>
    <x v="2"/>
    <s v="2-3_将来_回復期"/>
    <x v="0"/>
    <n v="644"/>
  </r>
  <r>
    <x v="31"/>
    <x v="233"/>
    <x v="1"/>
    <x v="3"/>
    <s v="2-4_将来_慢性期"/>
    <x v="0"/>
    <n v="748"/>
  </r>
  <r>
    <x v="31"/>
    <x v="233"/>
    <x v="1"/>
    <x v="5"/>
    <s v="2-5_将来_合計"/>
    <x v="0"/>
    <n v="2414"/>
  </r>
  <r>
    <x v="31"/>
    <x v="233"/>
    <x v="1"/>
    <x v="6"/>
    <s v="2-6_将来_在宅医療等"/>
    <x v="0"/>
    <n v="-3881.1"/>
  </r>
  <r>
    <x v="31"/>
    <x v="233"/>
    <x v="1"/>
    <x v="7"/>
    <s v="2-7_将来_うち訪問診療分"/>
    <x v="0"/>
    <n v="-2355.9"/>
  </r>
  <r>
    <x v="31"/>
    <x v="233"/>
    <x v="2"/>
    <x v="0"/>
    <s v="3-1_構想策定時一致率_高度急性期"/>
    <x v="1"/>
    <n v="2.3066037735849059"/>
  </r>
  <r>
    <x v="31"/>
    <x v="233"/>
    <x v="2"/>
    <x v="1"/>
    <s v="3-2_構想策定時一致率_急性期"/>
    <x v="1"/>
    <n v="1.2703703703703704"/>
  </r>
  <r>
    <x v="31"/>
    <x v="233"/>
    <x v="2"/>
    <x v="2"/>
    <s v="3-3_構想策定時一致率_回復期"/>
    <x v="1"/>
    <n v="0.78416149068322982"/>
  </r>
  <r>
    <x v="31"/>
    <x v="233"/>
    <x v="2"/>
    <x v="3"/>
    <s v="3-4_構想策定時一致率_慢性期"/>
    <x v="1"/>
    <n v="1.1296791443850267"/>
  </r>
  <r>
    <x v="31"/>
    <x v="233"/>
    <x v="2"/>
    <x v="5"/>
    <s v="3-5_構想策定時一致率_合計"/>
    <x v="1"/>
    <n v="1.207953603976802"/>
  </r>
  <r>
    <x v="31"/>
    <x v="233"/>
    <x v="3"/>
    <x v="0"/>
    <s v="4-1_R4年度病床機能報告_2022年時点_高度急性期"/>
    <x v="0"/>
    <n v="489"/>
  </r>
  <r>
    <x v="31"/>
    <x v="233"/>
    <x v="3"/>
    <x v="1"/>
    <s v="4-2_R4年度病床機能報告_2022年時点_急性期"/>
    <x v="0"/>
    <n v="836"/>
  </r>
  <r>
    <x v="31"/>
    <x v="233"/>
    <x v="3"/>
    <x v="2"/>
    <s v="4-3_R4年度病床機能報告_2022年時点_回復期"/>
    <x v="0"/>
    <n v="626"/>
  </r>
  <r>
    <x v="31"/>
    <x v="233"/>
    <x v="3"/>
    <x v="3"/>
    <s v="4-4_R4年度病床機能報告_2022年時点_慢性期"/>
    <x v="0"/>
    <n v="651"/>
  </r>
  <r>
    <x v="31"/>
    <x v="233"/>
    <x v="3"/>
    <x v="8"/>
    <s v="4-5_R4年度病床機能報告_2022年時点_休棟中（今後再開する予定）"/>
    <x v="0"/>
    <n v="0"/>
  </r>
  <r>
    <x v="31"/>
    <x v="233"/>
    <x v="3"/>
    <x v="9"/>
    <s v="4-6_R4年度病床機能報告_2022年時点_休棟中（今後廃止する予定）"/>
    <x v="0"/>
    <n v="0"/>
  </r>
  <r>
    <x v="31"/>
    <x v="233"/>
    <x v="3"/>
    <x v="10"/>
    <s v="4-7_R4年度病床機能報告_2022年時点_総計"/>
    <x v="0"/>
    <n v="2602"/>
  </r>
  <r>
    <x v="31"/>
    <x v="233"/>
    <x v="4"/>
    <x v="0"/>
    <s v="5-1_R4年度現状一致率_高度急性期"/>
    <x v="1"/>
    <n v="2.3066037735849059"/>
  </r>
  <r>
    <x v="31"/>
    <x v="233"/>
    <x v="4"/>
    <x v="1"/>
    <s v="5-2_R4年度現状一致率_急性期"/>
    <x v="1"/>
    <n v="1.0320987654320988"/>
  </r>
  <r>
    <x v="31"/>
    <x v="233"/>
    <x v="4"/>
    <x v="2"/>
    <s v="5-3_R4年度現状一致率_回復期"/>
    <x v="1"/>
    <n v="0.97204968944099379"/>
  </r>
  <r>
    <x v="31"/>
    <x v="233"/>
    <x v="4"/>
    <x v="3"/>
    <s v="5-4_R4年度現状一致率_慢性期"/>
    <x v="1"/>
    <n v="0.8703208556149733"/>
  </r>
  <r>
    <x v="31"/>
    <x v="233"/>
    <x v="4"/>
    <x v="5"/>
    <s v="5-5_R4年度現状一致率_合計"/>
    <x v="1"/>
    <n v="1.0778790389395194"/>
  </r>
  <r>
    <x v="31"/>
    <x v="233"/>
    <x v="5"/>
    <x v="0"/>
    <s v="6-1_R4年度病床機能報告_2025年時点_高度急性期"/>
    <x v="0"/>
    <n v="535"/>
  </r>
  <r>
    <x v="31"/>
    <x v="233"/>
    <x v="5"/>
    <x v="1"/>
    <s v="6-2_R4年度病床機能報告_2025年時点_急性期"/>
    <x v="0"/>
    <n v="739"/>
  </r>
  <r>
    <x v="31"/>
    <x v="233"/>
    <x v="5"/>
    <x v="2"/>
    <s v="6-3_R4年度病床機能報告_2025年時点_回復期"/>
    <x v="0"/>
    <n v="626"/>
  </r>
  <r>
    <x v="31"/>
    <x v="233"/>
    <x v="5"/>
    <x v="3"/>
    <s v="6-4_R4年度病床機能報告_2025年時点_慢性期"/>
    <x v="0"/>
    <n v="651"/>
  </r>
  <r>
    <x v="31"/>
    <x v="233"/>
    <x v="5"/>
    <x v="11"/>
    <s v="6-5_R4年度病床機能報告_2025年時点_介護保険施設等へ移行予定"/>
    <x v="0"/>
    <n v="0"/>
  </r>
  <r>
    <x v="31"/>
    <x v="233"/>
    <x v="5"/>
    <x v="12"/>
    <s v="6-6_R4年度病床機能報告_2025年時点_休棟予定"/>
    <x v="0"/>
    <n v="0"/>
  </r>
  <r>
    <x v="31"/>
    <x v="233"/>
    <x v="5"/>
    <x v="13"/>
    <s v="6-7_R4年度病床機能報告_2025年時点_廃止予定"/>
    <x v="0"/>
    <n v="51"/>
  </r>
  <r>
    <x v="31"/>
    <x v="233"/>
    <x v="5"/>
    <x v="10"/>
    <s v="6-8_R4年度病床機能報告_2025年時点_総計"/>
    <x v="0"/>
    <n v="2602"/>
  </r>
  <r>
    <x v="31"/>
    <x v="233"/>
    <x v="6"/>
    <x v="0"/>
    <s v="7-1_R4年度将来一致率_高度急性期"/>
    <x v="1"/>
    <n v="2.5235849056603774"/>
  </r>
  <r>
    <x v="31"/>
    <x v="233"/>
    <x v="6"/>
    <x v="1"/>
    <s v="7-2_R4年度将来一致率_急性期"/>
    <x v="1"/>
    <n v="0.91234567901234565"/>
  </r>
  <r>
    <x v="31"/>
    <x v="233"/>
    <x v="6"/>
    <x v="2"/>
    <s v="7-3_R4年度将来一致率_回復期"/>
    <x v="1"/>
    <n v="0.97204968944099379"/>
  </r>
  <r>
    <x v="31"/>
    <x v="233"/>
    <x v="6"/>
    <x v="3"/>
    <s v="7-4_R4年度将来一致率_慢性期"/>
    <x v="1"/>
    <n v="0.8703208556149733"/>
  </r>
  <r>
    <x v="31"/>
    <x v="233"/>
    <x v="6"/>
    <x v="5"/>
    <s v="7-5_R4年度将来一致率_合計"/>
    <x v="1"/>
    <n v="1.0778790389395194"/>
  </r>
  <r>
    <x v="31"/>
    <x v="234"/>
    <x v="0"/>
    <x v="0"/>
    <s v="1-1_現状ー構想策定時_高度急性期"/>
    <x v="0"/>
    <n v="0"/>
  </r>
  <r>
    <x v="31"/>
    <x v="234"/>
    <x v="0"/>
    <x v="1"/>
    <s v="1-2_現状ー構想策定時_急性期"/>
    <x v="0"/>
    <n v="364"/>
  </r>
  <r>
    <x v="31"/>
    <x v="234"/>
    <x v="0"/>
    <x v="2"/>
    <s v="1-3_現状ー構想策定時_回復期"/>
    <x v="0"/>
    <n v="71"/>
  </r>
  <r>
    <x v="31"/>
    <x v="234"/>
    <x v="0"/>
    <x v="3"/>
    <s v="1-4_現状ー構想策定時_慢性期"/>
    <x v="0"/>
    <n v="163"/>
  </r>
  <r>
    <x v="31"/>
    <x v="234"/>
    <x v="0"/>
    <x v="4"/>
    <s v="1-5_現状ー構想策定時_未報告"/>
    <x v="0"/>
    <n v="0"/>
  </r>
  <r>
    <x v="31"/>
    <x v="234"/>
    <x v="0"/>
    <x v="5"/>
    <s v="1-6_現状ー構想策定時_合計"/>
    <x v="0"/>
    <n v="598"/>
  </r>
  <r>
    <x v="31"/>
    <x v="234"/>
    <x v="0"/>
    <x v="6"/>
    <s v="1-7_現状ー構想策定時_在宅医療等"/>
    <x v="0"/>
    <n v="1042.5999999999999"/>
  </r>
  <r>
    <x v="31"/>
    <x v="234"/>
    <x v="0"/>
    <x v="7"/>
    <s v="1-8_現状ー構想策定時_うち訪問診療分"/>
    <x v="0"/>
    <n v="618.20000000000005"/>
  </r>
  <r>
    <x v="31"/>
    <x v="234"/>
    <x v="1"/>
    <x v="0"/>
    <s v="2-1_将来_高度急性期"/>
    <x v="0"/>
    <n v="15"/>
  </r>
  <r>
    <x v="31"/>
    <x v="234"/>
    <x v="1"/>
    <x v="1"/>
    <s v="2-2_将来_急性期"/>
    <x v="0"/>
    <n v="113"/>
  </r>
  <r>
    <x v="31"/>
    <x v="234"/>
    <x v="1"/>
    <x v="2"/>
    <s v="2-3_将来_回復期"/>
    <x v="0"/>
    <n v="254"/>
  </r>
  <r>
    <x v="31"/>
    <x v="234"/>
    <x v="1"/>
    <x v="3"/>
    <s v="2-4_将来_慢性期"/>
    <x v="0"/>
    <n v="141"/>
  </r>
  <r>
    <x v="31"/>
    <x v="234"/>
    <x v="1"/>
    <x v="5"/>
    <s v="2-5_将来_合計"/>
    <x v="0"/>
    <n v="523"/>
  </r>
  <r>
    <x v="31"/>
    <x v="234"/>
    <x v="1"/>
    <x v="6"/>
    <s v="2-6_将来_在宅医療等"/>
    <x v="0"/>
    <n v="-1146"/>
  </r>
  <r>
    <x v="31"/>
    <x v="234"/>
    <x v="1"/>
    <x v="7"/>
    <s v="2-7_将来_うち訪問診療分"/>
    <x v="0"/>
    <n v="-655"/>
  </r>
  <r>
    <x v="31"/>
    <x v="234"/>
    <x v="2"/>
    <x v="0"/>
    <s v="3-1_構想策定時一致率_高度急性期"/>
    <x v="1"/>
    <n v="0"/>
  </r>
  <r>
    <x v="31"/>
    <x v="234"/>
    <x v="2"/>
    <x v="1"/>
    <s v="3-2_構想策定時一致率_急性期"/>
    <x v="1"/>
    <n v="3.2212389380530975"/>
  </r>
  <r>
    <x v="31"/>
    <x v="234"/>
    <x v="2"/>
    <x v="2"/>
    <s v="3-3_構想策定時一致率_回復期"/>
    <x v="1"/>
    <n v="0.27952755905511811"/>
  </r>
  <r>
    <x v="31"/>
    <x v="234"/>
    <x v="2"/>
    <x v="3"/>
    <s v="3-4_構想策定時一致率_慢性期"/>
    <x v="1"/>
    <n v="1.1560283687943262"/>
  </r>
  <r>
    <x v="31"/>
    <x v="234"/>
    <x v="2"/>
    <x v="5"/>
    <s v="3-5_構想策定時一致率_合計"/>
    <x v="1"/>
    <n v="1.1434034416826004"/>
  </r>
  <r>
    <x v="31"/>
    <x v="234"/>
    <x v="3"/>
    <x v="0"/>
    <s v="4-1_R4年度病床機能報告_2022年時点_高度急性期"/>
    <x v="0"/>
    <n v="0"/>
  </r>
  <r>
    <x v="31"/>
    <x v="234"/>
    <x v="3"/>
    <x v="1"/>
    <s v="4-2_R4年度病床機能報告_2022年時点_急性期"/>
    <x v="0"/>
    <n v="252"/>
  </r>
  <r>
    <x v="31"/>
    <x v="234"/>
    <x v="3"/>
    <x v="2"/>
    <s v="4-3_R4年度病床機能報告_2022年時点_回復期"/>
    <x v="0"/>
    <n v="183"/>
  </r>
  <r>
    <x v="31"/>
    <x v="234"/>
    <x v="3"/>
    <x v="3"/>
    <s v="4-4_R4年度病床機能報告_2022年時点_慢性期"/>
    <x v="0"/>
    <n v="103"/>
  </r>
  <r>
    <x v="31"/>
    <x v="234"/>
    <x v="3"/>
    <x v="8"/>
    <s v="4-5_R4年度病床機能報告_2022年時点_休棟中（今後再開する予定）"/>
    <x v="0"/>
    <n v="0"/>
  </r>
  <r>
    <x v="31"/>
    <x v="234"/>
    <x v="3"/>
    <x v="9"/>
    <s v="4-6_R4年度病床機能報告_2022年時点_休棟中（今後廃止する予定）"/>
    <x v="0"/>
    <n v="0"/>
  </r>
  <r>
    <x v="31"/>
    <x v="234"/>
    <x v="3"/>
    <x v="10"/>
    <s v="4-7_R4年度病床機能報告_2022年時点_総計"/>
    <x v="0"/>
    <n v="538"/>
  </r>
  <r>
    <x v="31"/>
    <x v="234"/>
    <x v="4"/>
    <x v="0"/>
    <s v="5-1_R4年度現状一致率_高度急性期"/>
    <x v="1"/>
    <n v="0"/>
  </r>
  <r>
    <x v="31"/>
    <x v="234"/>
    <x v="4"/>
    <x v="1"/>
    <s v="5-2_R4年度現状一致率_急性期"/>
    <x v="1"/>
    <n v="2.2300884955752212"/>
  </r>
  <r>
    <x v="31"/>
    <x v="234"/>
    <x v="4"/>
    <x v="2"/>
    <s v="5-3_R4年度現状一致率_回復期"/>
    <x v="1"/>
    <n v="0.72047244094488194"/>
  </r>
  <r>
    <x v="31"/>
    <x v="234"/>
    <x v="4"/>
    <x v="3"/>
    <s v="5-4_R4年度現状一致率_慢性期"/>
    <x v="1"/>
    <n v="0.73049645390070927"/>
  </r>
  <r>
    <x v="31"/>
    <x v="234"/>
    <x v="4"/>
    <x v="5"/>
    <s v="5-5_R4年度現状一致率_合計"/>
    <x v="1"/>
    <n v="1.02868068833652"/>
  </r>
  <r>
    <x v="31"/>
    <x v="234"/>
    <x v="5"/>
    <x v="0"/>
    <s v="6-1_R4年度病床機能報告_2025年時点_高度急性期"/>
    <x v="0"/>
    <n v="0"/>
  </r>
  <r>
    <x v="31"/>
    <x v="234"/>
    <x v="5"/>
    <x v="1"/>
    <s v="6-2_R4年度病床機能報告_2025年時点_急性期"/>
    <x v="0"/>
    <n v="252"/>
  </r>
  <r>
    <x v="31"/>
    <x v="234"/>
    <x v="5"/>
    <x v="2"/>
    <s v="6-3_R4年度病床機能報告_2025年時点_回復期"/>
    <x v="0"/>
    <n v="183"/>
  </r>
  <r>
    <x v="31"/>
    <x v="234"/>
    <x v="5"/>
    <x v="3"/>
    <s v="6-4_R4年度病床機能報告_2025年時点_慢性期"/>
    <x v="0"/>
    <n v="103"/>
  </r>
  <r>
    <x v="31"/>
    <x v="234"/>
    <x v="5"/>
    <x v="11"/>
    <s v="6-5_R4年度病床機能報告_2025年時点_介護保険施設等へ移行予定"/>
    <x v="0"/>
    <n v="0"/>
  </r>
  <r>
    <x v="31"/>
    <x v="234"/>
    <x v="5"/>
    <x v="12"/>
    <s v="6-6_R4年度病床機能報告_2025年時点_休棟予定"/>
    <x v="0"/>
    <n v="0"/>
  </r>
  <r>
    <x v="31"/>
    <x v="234"/>
    <x v="5"/>
    <x v="13"/>
    <s v="6-7_R4年度病床機能報告_2025年時点_廃止予定"/>
    <x v="0"/>
    <n v="0"/>
  </r>
  <r>
    <x v="31"/>
    <x v="234"/>
    <x v="5"/>
    <x v="10"/>
    <s v="6-8_R4年度病床機能報告_2025年時点_総計"/>
    <x v="0"/>
    <n v="538"/>
  </r>
  <r>
    <x v="31"/>
    <x v="234"/>
    <x v="6"/>
    <x v="0"/>
    <s v="7-1_R4年度将来一致率_高度急性期"/>
    <x v="1"/>
    <n v="0"/>
  </r>
  <r>
    <x v="31"/>
    <x v="234"/>
    <x v="6"/>
    <x v="1"/>
    <s v="7-2_R4年度将来一致率_急性期"/>
    <x v="1"/>
    <n v="2.2300884955752212"/>
  </r>
  <r>
    <x v="31"/>
    <x v="234"/>
    <x v="6"/>
    <x v="2"/>
    <s v="7-3_R4年度将来一致率_回復期"/>
    <x v="1"/>
    <n v="0.72047244094488194"/>
  </r>
  <r>
    <x v="31"/>
    <x v="234"/>
    <x v="6"/>
    <x v="3"/>
    <s v="7-4_R4年度将来一致率_慢性期"/>
    <x v="1"/>
    <n v="0.73049645390070927"/>
  </r>
  <r>
    <x v="31"/>
    <x v="234"/>
    <x v="6"/>
    <x v="5"/>
    <s v="7-5_R4年度将来一致率_合計"/>
    <x v="1"/>
    <n v="1.02868068833652"/>
  </r>
  <r>
    <x v="31"/>
    <x v="235"/>
    <x v="0"/>
    <x v="0"/>
    <s v="1-1_現状ー構想策定時_高度急性期"/>
    <x v="0"/>
    <n v="752"/>
  </r>
  <r>
    <x v="31"/>
    <x v="235"/>
    <x v="0"/>
    <x v="1"/>
    <s v="1-2_現状ー構想策定時_急性期"/>
    <x v="0"/>
    <n v="641"/>
  </r>
  <r>
    <x v="31"/>
    <x v="235"/>
    <x v="0"/>
    <x v="2"/>
    <s v="1-3_現状ー構想策定時_回復期"/>
    <x v="0"/>
    <n v="216"/>
  </r>
  <r>
    <x v="31"/>
    <x v="235"/>
    <x v="0"/>
    <x v="3"/>
    <s v="1-4_現状ー構想策定時_慢性期"/>
    <x v="0"/>
    <n v="636"/>
  </r>
  <r>
    <x v="31"/>
    <x v="235"/>
    <x v="0"/>
    <x v="4"/>
    <s v="1-5_現状ー構想策定時_未報告"/>
    <x v="0"/>
    <n v="45"/>
  </r>
  <r>
    <x v="31"/>
    <x v="235"/>
    <x v="0"/>
    <x v="5"/>
    <s v="1-6_現状ー構想策定時_合計"/>
    <x v="0"/>
    <n v="2290"/>
  </r>
  <r>
    <x v="31"/>
    <x v="235"/>
    <x v="0"/>
    <x v="6"/>
    <s v="1-7_現状ー構想策定時_在宅医療等"/>
    <x v="0"/>
    <n v="2146.3000000000002"/>
  </r>
  <r>
    <x v="31"/>
    <x v="235"/>
    <x v="0"/>
    <x v="7"/>
    <s v="1-8_現状ー構想策定時_うち訪問診療分"/>
    <x v="0"/>
    <n v="1362"/>
  </r>
  <r>
    <x v="31"/>
    <x v="235"/>
    <x v="1"/>
    <x v="0"/>
    <s v="2-1_将来_高度急性期"/>
    <x v="0"/>
    <n v="255"/>
  </r>
  <r>
    <x v="31"/>
    <x v="235"/>
    <x v="1"/>
    <x v="1"/>
    <s v="2-2_将来_急性期"/>
    <x v="0"/>
    <n v="644"/>
  </r>
  <r>
    <x v="31"/>
    <x v="235"/>
    <x v="1"/>
    <x v="2"/>
    <s v="2-3_将来_回復期"/>
    <x v="0"/>
    <n v="421"/>
  </r>
  <r>
    <x v="31"/>
    <x v="235"/>
    <x v="1"/>
    <x v="3"/>
    <s v="2-4_将来_慢性期"/>
    <x v="0"/>
    <n v="341"/>
  </r>
  <r>
    <x v="31"/>
    <x v="235"/>
    <x v="1"/>
    <x v="5"/>
    <s v="2-5_将来_合計"/>
    <x v="0"/>
    <n v="1661"/>
  </r>
  <r>
    <x v="31"/>
    <x v="235"/>
    <x v="1"/>
    <x v="6"/>
    <s v="2-6_将来_在宅医療等"/>
    <x v="0"/>
    <n v="-2459.1999999999998"/>
  </r>
  <r>
    <x v="31"/>
    <x v="235"/>
    <x v="1"/>
    <x v="7"/>
    <s v="2-7_将来_うち訪問診療分"/>
    <x v="0"/>
    <n v="-1443.6"/>
  </r>
  <r>
    <x v="31"/>
    <x v="235"/>
    <x v="2"/>
    <x v="0"/>
    <s v="3-1_構想策定時一致率_高度急性期"/>
    <x v="1"/>
    <n v="2.9490196078431374"/>
  </r>
  <r>
    <x v="31"/>
    <x v="235"/>
    <x v="2"/>
    <x v="1"/>
    <s v="3-2_構想策定時一致率_急性期"/>
    <x v="1"/>
    <n v="0.99534161490683226"/>
  </r>
  <r>
    <x v="31"/>
    <x v="235"/>
    <x v="2"/>
    <x v="2"/>
    <s v="3-3_構想策定時一致率_回復期"/>
    <x v="1"/>
    <n v="0.51306413301662712"/>
  </r>
  <r>
    <x v="31"/>
    <x v="235"/>
    <x v="2"/>
    <x v="3"/>
    <s v="3-4_構想策定時一致率_慢性期"/>
    <x v="1"/>
    <n v="1.8651026392961876"/>
  </r>
  <r>
    <x v="31"/>
    <x v="235"/>
    <x v="2"/>
    <x v="5"/>
    <s v="3-5_構想策定時一致率_合計"/>
    <x v="1"/>
    <n v="1.3786875376279351"/>
  </r>
  <r>
    <x v="31"/>
    <x v="235"/>
    <x v="3"/>
    <x v="0"/>
    <s v="4-1_R4年度病床機能報告_2022年時点_高度急性期"/>
    <x v="0"/>
    <n v="316"/>
  </r>
  <r>
    <x v="31"/>
    <x v="235"/>
    <x v="3"/>
    <x v="1"/>
    <s v="4-2_R4年度病床機能報告_2022年時点_急性期"/>
    <x v="0"/>
    <n v="922"/>
  </r>
  <r>
    <x v="31"/>
    <x v="235"/>
    <x v="3"/>
    <x v="2"/>
    <s v="4-3_R4年度病床機能報告_2022年時点_回復期"/>
    <x v="0"/>
    <n v="431"/>
  </r>
  <r>
    <x v="31"/>
    <x v="235"/>
    <x v="3"/>
    <x v="3"/>
    <s v="4-4_R4年度病床機能報告_2022年時点_慢性期"/>
    <x v="0"/>
    <n v="568"/>
  </r>
  <r>
    <x v="31"/>
    <x v="235"/>
    <x v="3"/>
    <x v="8"/>
    <s v="4-5_R4年度病床機能報告_2022年時点_休棟中（今後再開する予定）"/>
    <x v="0"/>
    <n v="0"/>
  </r>
  <r>
    <x v="31"/>
    <x v="235"/>
    <x v="3"/>
    <x v="9"/>
    <s v="4-6_R4年度病床機能報告_2022年時点_休棟中（今後廃止する予定）"/>
    <x v="0"/>
    <n v="0"/>
  </r>
  <r>
    <x v="31"/>
    <x v="235"/>
    <x v="3"/>
    <x v="10"/>
    <s v="4-7_R4年度病床機能報告_2022年時点_総計"/>
    <x v="0"/>
    <n v="2237"/>
  </r>
  <r>
    <x v="31"/>
    <x v="235"/>
    <x v="4"/>
    <x v="0"/>
    <s v="5-1_R4年度現状一致率_高度急性期"/>
    <x v="1"/>
    <n v="1.2392156862745098"/>
  </r>
  <r>
    <x v="31"/>
    <x v="235"/>
    <x v="4"/>
    <x v="1"/>
    <s v="5-2_R4年度現状一致率_急性期"/>
    <x v="1"/>
    <n v="1.4316770186335404"/>
  </r>
  <r>
    <x v="31"/>
    <x v="235"/>
    <x v="4"/>
    <x v="2"/>
    <s v="5-3_R4年度現状一致率_回復期"/>
    <x v="1"/>
    <n v="1.0237529691211402"/>
  </r>
  <r>
    <x v="31"/>
    <x v="235"/>
    <x v="4"/>
    <x v="3"/>
    <s v="5-4_R4年度現状一致率_慢性期"/>
    <x v="1"/>
    <n v="1.6656891495601174"/>
  </r>
  <r>
    <x v="31"/>
    <x v="235"/>
    <x v="4"/>
    <x v="5"/>
    <s v="5-5_R4年度現状一致率_合計"/>
    <x v="1"/>
    <n v="1.3467790487658038"/>
  </r>
  <r>
    <x v="31"/>
    <x v="235"/>
    <x v="5"/>
    <x v="0"/>
    <s v="6-1_R4年度病床機能報告_2025年時点_高度急性期"/>
    <x v="0"/>
    <n v="292"/>
  </r>
  <r>
    <x v="31"/>
    <x v="235"/>
    <x v="5"/>
    <x v="1"/>
    <s v="6-2_R4年度病床機能報告_2025年時点_急性期"/>
    <x v="0"/>
    <n v="946"/>
  </r>
  <r>
    <x v="31"/>
    <x v="235"/>
    <x v="5"/>
    <x v="2"/>
    <s v="6-3_R4年度病床機能報告_2025年時点_回復期"/>
    <x v="0"/>
    <n v="431"/>
  </r>
  <r>
    <x v="31"/>
    <x v="235"/>
    <x v="5"/>
    <x v="3"/>
    <s v="6-4_R4年度病床機能報告_2025年時点_慢性期"/>
    <x v="0"/>
    <n v="568"/>
  </r>
  <r>
    <x v="31"/>
    <x v="235"/>
    <x v="5"/>
    <x v="11"/>
    <s v="6-5_R4年度病床機能報告_2025年時点_介護保険施設等へ移行予定"/>
    <x v="0"/>
    <n v="0"/>
  </r>
  <r>
    <x v="31"/>
    <x v="235"/>
    <x v="5"/>
    <x v="12"/>
    <s v="6-6_R4年度病床機能報告_2025年時点_休棟予定"/>
    <x v="0"/>
    <n v="0"/>
  </r>
  <r>
    <x v="31"/>
    <x v="235"/>
    <x v="5"/>
    <x v="13"/>
    <s v="6-7_R4年度病床機能報告_2025年時点_廃止予定"/>
    <x v="0"/>
    <n v="0"/>
  </r>
  <r>
    <x v="31"/>
    <x v="235"/>
    <x v="5"/>
    <x v="10"/>
    <s v="6-8_R4年度病床機能報告_2025年時点_総計"/>
    <x v="0"/>
    <n v="2237"/>
  </r>
  <r>
    <x v="31"/>
    <x v="235"/>
    <x v="6"/>
    <x v="0"/>
    <s v="7-1_R4年度将来一致率_高度急性期"/>
    <x v="1"/>
    <n v="1.1450980392156862"/>
  </r>
  <r>
    <x v="31"/>
    <x v="235"/>
    <x v="6"/>
    <x v="1"/>
    <s v="7-2_R4年度将来一致率_急性期"/>
    <x v="1"/>
    <n v="1.468944099378882"/>
  </r>
  <r>
    <x v="31"/>
    <x v="235"/>
    <x v="6"/>
    <x v="2"/>
    <s v="7-3_R4年度将来一致率_回復期"/>
    <x v="1"/>
    <n v="1.0237529691211402"/>
  </r>
  <r>
    <x v="31"/>
    <x v="235"/>
    <x v="6"/>
    <x v="3"/>
    <s v="7-4_R4年度将来一致率_慢性期"/>
    <x v="1"/>
    <n v="1.6656891495601174"/>
  </r>
  <r>
    <x v="31"/>
    <x v="235"/>
    <x v="6"/>
    <x v="5"/>
    <s v="7-5_R4年度将来一致率_合計"/>
    <x v="1"/>
    <n v="1.3467790487658038"/>
  </r>
  <r>
    <x v="31"/>
    <x v="236"/>
    <x v="0"/>
    <x v="0"/>
    <s v="1-1_現状ー構想策定時_高度急性期"/>
    <x v="0"/>
    <n v="0"/>
  </r>
  <r>
    <x v="31"/>
    <x v="236"/>
    <x v="0"/>
    <x v="1"/>
    <s v="1-2_現状ー構想策定時_急性期"/>
    <x v="0"/>
    <n v="231"/>
  </r>
  <r>
    <x v="31"/>
    <x v="236"/>
    <x v="0"/>
    <x v="2"/>
    <s v="1-3_現状ー構想策定時_回復期"/>
    <x v="0"/>
    <n v="176"/>
  </r>
  <r>
    <x v="31"/>
    <x v="236"/>
    <x v="0"/>
    <x v="3"/>
    <s v="1-4_現状ー構想策定時_慢性期"/>
    <x v="0"/>
    <n v="95"/>
  </r>
  <r>
    <x v="31"/>
    <x v="236"/>
    <x v="0"/>
    <x v="4"/>
    <s v="1-5_現状ー構想策定時_未報告"/>
    <x v="0"/>
    <n v="54"/>
  </r>
  <r>
    <x v="31"/>
    <x v="236"/>
    <x v="0"/>
    <x v="5"/>
    <s v="1-6_現状ー構想策定時_合計"/>
    <x v="0"/>
    <n v="556"/>
  </r>
  <r>
    <x v="31"/>
    <x v="236"/>
    <x v="0"/>
    <x v="6"/>
    <s v="1-7_現状ー構想策定時_在宅医療等"/>
    <x v="0"/>
    <n v="1327.4"/>
  </r>
  <r>
    <x v="31"/>
    <x v="236"/>
    <x v="0"/>
    <x v="7"/>
    <s v="1-8_現状ー構想策定時_うち訪問診療分"/>
    <x v="0"/>
    <n v="867.1"/>
  </r>
  <r>
    <x v="31"/>
    <x v="236"/>
    <x v="1"/>
    <x v="0"/>
    <s v="2-1_将来_高度急性期"/>
    <x v="0"/>
    <n v="13"/>
  </r>
  <r>
    <x v="31"/>
    <x v="236"/>
    <x v="1"/>
    <x v="1"/>
    <s v="2-2_将来_急性期"/>
    <x v="0"/>
    <n v="107"/>
  </r>
  <r>
    <x v="31"/>
    <x v="236"/>
    <x v="1"/>
    <x v="2"/>
    <s v="2-3_将来_回復期"/>
    <x v="0"/>
    <n v="174"/>
  </r>
  <r>
    <x v="31"/>
    <x v="236"/>
    <x v="1"/>
    <x v="3"/>
    <s v="2-4_将来_慢性期"/>
    <x v="0"/>
    <n v="123"/>
  </r>
  <r>
    <x v="31"/>
    <x v="236"/>
    <x v="1"/>
    <x v="5"/>
    <s v="2-5_将来_合計"/>
    <x v="0"/>
    <n v="417"/>
  </r>
  <r>
    <x v="31"/>
    <x v="236"/>
    <x v="1"/>
    <x v="6"/>
    <s v="2-6_将来_在宅医療等"/>
    <x v="0"/>
    <n v="-1275.7"/>
  </r>
  <r>
    <x v="31"/>
    <x v="236"/>
    <x v="1"/>
    <x v="7"/>
    <s v="2-7_将来_うち訪問診療分"/>
    <x v="0"/>
    <n v="-796.4"/>
  </r>
  <r>
    <x v="31"/>
    <x v="236"/>
    <x v="2"/>
    <x v="0"/>
    <s v="3-1_構想策定時一致率_高度急性期"/>
    <x v="1"/>
    <n v="0"/>
  </r>
  <r>
    <x v="31"/>
    <x v="236"/>
    <x v="2"/>
    <x v="1"/>
    <s v="3-2_構想策定時一致率_急性期"/>
    <x v="1"/>
    <n v="2.1588785046728973"/>
  </r>
  <r>
    <x v="31"/>
    <x v="236"/>
    <x v="2"/>
    <x v="2"/>
    <s v="3-3_構想策定時一致率_回復期"/>
    <x v="1"/>
    <n v="1.0114942528735633"/>
  </r>
  <r>
    <x v="31"/>
    <x v="236"/>
    <x v="2"/>
    <x v="3"/>
    <s v="3-4_構想策定時一致率_慢性期"/>
    <x v="1"/>
    <n v="0.77235772357723576"/>
  </r>
  <r>
    <x v="31"/>
    <x v="236"/>
    <x v="2"/>
    <x v="5"/>
    <s v="3-5_構想策定時一致率_合計"/>
    <x v="1"/>
    <n v="1.3333333333333333"/>
  </r>
  <r>
    <x v="31"/>
    <x v="236"/>
    <x v="3"/>
    <x v="0"/>
    <s v="4-1_R4年度病床機能報告_2022年時点_高度急性期"/>
    <x v="0"/>
    <n v="0"/>
  </r>
  <r>
    <x v="31"/>
    <x v="236"/>
    <x v="3"/>
    <x v="1"/>
    <s v="4-2_R4年度病床機能報告_2022年時点_急性期"/>
    <x v="0"/>
    <n v="192"/>
  </r>
  <r>
    <x v="31"/>
    <x v="236"/>
    <x v="3"/>
    <x v="2"/>
    <s v="4-3_R4年度病床機能報告_2022年時点_回復期"/>
    <x v="0"/>
    <n v="186"/>
  </r>
  <r>
    <x v="31"/>
    <x v="236"/>
    <x v="3"/>
    <x v="3"/>
    <s v="4-4_R4年度病床機能報告_2022年時点_慢性期"/>
    <x v="0"/>
    <n v="26"/>
  </r>
  <r>
    <x v="31"/>
    <x v="236"/>
    <x v="3"/>
    <x v="8"/>
    <s v="4-5_R4年度病床機能報告_2022年時点_休棟中（今後再開する予定）"/>
    <x v="0"/>
    <n v="0"/>
  </r>
  <r>
    <x v="31"/>
    <x v="236"/>
    <x v="3"/>
    <x v="9"/>
    <s v="4-6_R4年度病床機能報告_2022年時点_休棟中（今後廃止する予定）"/>
    <x v="0"/>
    <n v="0"/>
  </r>
  <r>
    <x v="31"/>
    <x v="236"/>
    <x v="3"/>
    <x v="10"/>
    <s v="4-7_R4年度病床機能報告_2022年時点_総計"/>
    <x v="0"/>
    <n v="404"/>
  </r>
  <r>
    <x v="31"/>
    <x v="236"/>
    <x v="4"/>
    <x v="0"/>
    <s v="5-1_R4年度現状一致率_高度急性期"/>
    <x v="1"/>
    <n v="0"/>
  </r>
  <r>
    <x v="31"/>
    <x v="236"/>
    <x v="4"/>
    <x v="1"/>
    <s v="5-2_R4年度現状一致率_急性期"/>
    <x v="1"/>
    <n v="1.794392523364486"/>
  </r>
  <r>
    <x v="31"/>
    <x v="236"/>
    <x v="4"/>
    <x v="2"/>
    <s v="5-3_R4年度現状一致率_回復期"/>
    <x v="1"/>
    <n v="1.0689655172413792"/>
  </r>
  <r>
    <x v="31"/>
    <x v="236"/>
    <x v="4"/>
    <x v="3"/>
    <s v="5-4_R4年度現状一致率_慢性期"/>
    <x v="1"/>
    <n v="0.21138211382113822"/>
  </r>
  <r>
    <x v="31"/>
    <x v="236"/>
    <x v="4"/>
    <x v="5"/>
    <s v="5-5_R4年度現状一致率_合計"/>
    <x v="1"/>
    <n v="0.9688249400479616"/>
  </r>
  <r>
    <x v="31"/>
    <x v="236"/>
    <x v="5"/>
    <x v="0"/>
    <s v="6-1_R4年度病床機能報告_2025年時点_高度急性期"/>
    <x v="0"/>
    <n v="0"/>
  </r>
  <r>
    <x v="31"/>
    <x v="236"/>
    <x v="5"/>
    <x v="1"/>
    <s v="6-2_R4年度病床機能報告_2025年時点_急性期"/>
    <x v="0"/>
    <n v="192"/>
  </r>
  <r>
    <x v="31"/>
    <x v="236"/>
    <x v="5"/>
    <x v="2"/>
    <s v="6-3_R4年度病床機能報告_2025年時点_回復期"/>
    <x v="0"/>
    <n v="186"/>
  </r>
  <r>
    <x v="31"/>
    <x v="236"/>
    <x v="5"/>
    <x v="3"/>
    <s v="6-4_R4年度病床機能報告_2025年時点_慢性期"/>
    <x v="0"/>
    <n v="0"/>
  </r>
  <r>
    <x v="31"/>
    <x v="236"/>
    <x v="5"/>
    <x v="11"/>
    <s v="6-5_R4年度病床機能報告_2025年時点_介護保険施設等へ移行予定"/>
    <x v="0"/>
    <n v="26"/>
  </r>
  <r>
    <x v="31"/>
    <x v="236"/>
    <x v="5"/>
    <x v="12"/>
    <s v="6-6_R4年度病床機能報告_2025年時点_休棟予定"/>
    <x v="0"/>
    <n v="0"/>
  </r>
  <r>
    <x v="31"/>
    <x v="236"/>
    <x v="5"/>
    <x v="13"/>
    <s v="6-7_R4年度病床機能報告_2025年時点_廃止予定"/>
    <x v="0"/>
    <n v="0"/>
  </r>
  <r>
    <x v="31"/>
    <x v="236"/>
    <x v="5"/>
    <x v="10"/>
    <s v="6-8_R4年度病床機能報告_2025年時点_総計"/>
    <x v="0"/>
    <n v="404"/>
  </r>
  <r>
    <x v="31"/>
    <x v="236"/>
    <x v="6"/>
    <x v="0"/>
    <s v="7-1_R4年度将来一致率_高度急性期"/>
    <x v="1"/>
    <n v="0"/>
  </r>
  <r>
    <x v="31"/>
    <x v="236"/>
    <x v="6"/>
    <x v="1"/>
    <s v="7-2_R4年度将来一致率_急性期"/>
    <x v="1"/>
    <n v="1.794392523364486"/>
  </r>
  <r>
    <x v="31"/>
    <x v="236"/>
    <x v="6"/>
    <x v="2"/>
    <s v="7-3_R4年度将来一致率_回復期"/>
    <x v="1"/>
    <n v="1.0689655172413792"/>
  </r>
  <r>
    <x v="31"/>
    <x v="236"/>
    <x v="6"/>
    <x v="3"/>
    <s v="7-4_R4年度将来一致率_慢性期"/>
    <x v="1"/>
    <n v="0"/>
  </r>
  <r>
    <x v="31"/>
    <x v="236"/>
    <x v="6"/>
    <x v="5"/>
    <s v="7-5_R4年度将来一致率_合計"/>
    <x v="1"/>
    <n v="0.9688249400479616"/>
  </r>
  <r>
    <x v="31"/>
    <x v="237"/>
    <x v="0"/>
    <x v="0"/>
    <s v="1-1_現状ー構想策定時_高度急性期"/>
    <x v="0"/>
    <n v="10"/>
  </r>
  <r>
    <x v="31"/>
    <x v="237"/>
    <x v="0"/>
    <x v="1"/>
    <s v="1-2_現状ー構想策定時_急性期"/>
    <x v="0"/>
    <n v="371"/>
  </r>
  <r>
    <x v="31"/>
    <x v="237"/>
    <x v="0"/>
    <x v="2"/>
    <s v="1-3_現状ー構想策定時_回復期"/>
    <x v="0"/>
    <n v="210"/>
  </r>
  <r>
    <x v="31"/>
    <x v="237"/>
    <x v="0"/>
    <x v="3"/>
    <s v="1-4_現状ー構想策定時_慢性期"/>
    <x v="0"/>
    <n v="384"/>
  </r>
  <r>
    <x v="31"/>
    <x v="237"/>
    <x v="0"/>
    <x v="4"/>
    <s v="1-5_現状ー構想策定時_未報告"/>
    <x v="0"/>
    <n v="50"/>
  </r>
  <r>
    <x v="31"/>
    <x v="237"/>
    <x v="0"/>
    <x v="5"/>
    <s v="1-6_現状ー構想策定時_合計"/>
    <x v="0"/>
    <n v="1025"/>
  </r>
  <r>
    <x v="31"/>
    <x v="237"/>
    <x v="0"/>
    <x v="6"/>
    <s v="1-7_現状ー構想策定時_在宅医療等"/>
    <x v="0"/>
    <n v="1394.3"/>
  </r>
  <r>
    <x v="31"/>
    <x v="237"/>
    <x v="0"/>
    <x v="7"/>
    <s v="1-8_現状ー構想策定時_うち訪問診療分"/>
    <x v="0"/>
    <n v="893.9"/>
  </r>
  <r>
    <x v="31"/>
    <x v="237"/>
    <x v="1"/>
    <x v="0"/>
    <s v="2-1_将来_高度急性期"/>
    <x v="0"/>
    <n v="62"/>
  </r>
  <r>
    <x v="31"/>
    <x v="237"/>
    <x v="1"/>
    <x v="1"/>
    <s v="2-2_将来_急性期"/>
    <x v="0"/>
    <n v="255"/>
  </r>
  <r>
    <x v="31"/>
    <x v="237"/>
    <x v="1"/>
    <x v="2"/>
    <s v="2-3_将来_回復期"/>
    <x v="0"/>
    <n v="212"/>
  </r>
  <r>
    <x v="31"/>
    <x v="237"/>
    <x v="1"/>
    <x v="3"/>
    <s v="2-4_将来_慢性期"/>
    <x v="0"/>
    <n v="231"/>
  </r>
  <r>
    <x v="31"/>
    <x v="237"/>
    <x v="1"/>
    <x v="5"/>
    <s v="2-5_将来_合計"/>
    <x v="0"/>
    <n v="760"/>
  </r>
  <r>
    <x v="31"/>
    <x v="237"/>
    <x v="1"/>
    <x v="6"/>
    <s v="2-6_将来_在宅医療等"/>
    <x v="0"/>
    <n v="-1520.7"/>
  </r>
  <r>
    <x v="31"/>
    <x v="237"/>
    <x v="1"/>
    <x v="7"/>
    <s v="2-7_将来_うち訪問診療分"/>
    <x v="0"/>
    <n v="-915.6"/>
  </r>
  <r>
    <x v="31"/>
    <x v="237"/>
    <x v="2"/>
    <x v="0"/>
    <s v="3-1_構想策定時一致率_高度急性期"/>
    <x v="1"/>
    <n v="0.16129032258064516"/>
  </r>
  <r>
    <x v="31"/>
    <x v="237"/>
    <x v="2"/>
    <x v="1"/>
    <s v="3-2_構想策定時一致率_急性期"/>
    <x v="1"/>
    <n v="1.4549019607843137"/>
  </r>
  <r>
    <x v="31"/>
    <x v="237"/>
    <x v="2"/>
    <x v="2"/>
    <s v="3-3_構想策定時一致率_回復期"/>
    <x v="1"/>
    <n v="0.99056603773584906"/>
  </r>
  <r>
    <x v="31"/>
    <x v="237"/>
    <x v="2"/>
    <x v="3"/>
    <s v="3-4_構想策定時一致率_慢性期"/>
    <x v="1"/>
    <n v="1.6623376623376624"/>
  </r>
  <r>
    <x v="31"/>
    <x v="237"/>
    <x v="2"/>
    <x v="5"/>
    <s v="3-5_構想策定時一致率_合計"/>
    <x v="1"/>
    <n v="1.3486842105263157"/>
  </r>
  <r>
    <x v="31"/>
    <x v="237"/>
    <x v="3"/>
    <x v="0"/>
    <s v="4-1_R4年度病床機能報告_2022年時点_高度急性期"/>
    <x v="0"/>
    <n v="10"/>
  </r>
  <r>
    <x v="31"/>
    <x v="237"/>
    <x v="3"/>
    <x v="1"/>
    <s v="4-2_R4年度病床機能報告_2022年時点_急性期"/>
    <x v="0"/>
    <n v="286"/>
  </r>
  <r>
    <x v="31"/>
    <x v="237"/>
    <x v="3"/>
    <x v="2"/>
    <s v="4-3_R4年度病床機能報告_2022年時点_回復期"/>
    <x v="0"/>
    <n v="161"/>
  </r>
  <r>
    <x v="31"/>
    <x v="237"/>
    <x v="3"/>
    <x v="3"/>
    <s v="4-4_R4年度病床機能報告_2022年時点_慢性期"/>
    <x v="0"/>
    <n v="370"/>
  </r>
  <r>
    <x v="31"/>
    <x v="237"/>
    <x v="3"/>
    <x v="8"/>
    <s v="4-5_R4年度病床機能報告_2022年時点_休棟中（今後再開する予定）"/>
    <x v="0"/>
    <n v="32"/>
  </r>
  <r>
    <x v="31"/>
    <x v="237"/>
    <x v="3"/>
    <x v="9"/>
    <s v="4-6_R4年度病床機能報告_2022年時点_休棟中（今後廃止する予定）"/>
    <x v="0"/>
    <n v="0"/>
  </r>
  <r>
    <x v="31"/>
    <x v="237"/>
    <x v="3"/>
    <x v="10"/>
    <s v="4-7_R4年度病床機能報告_2022年時点_総計"/>
    <x v="0"/>
    <n v="859"/>
  </r>
  <r>
    <x v="31"/>
    <x v="237"/>
    <x v="4"/>
    <x v="0"/>
    <s v="5-1_R4年度現状一致率_高度急性期"/>
    <x v="1"/>
    <n v="0.16129032258064516"/>
  </r>
  <r>
    <x v="31"/>
    <x v="237"/>
    <x v="4"/>
    <x v="1"/>
    <s v="5-2_R4年度現状一致率_急性期"/>
    <x v="1"/>
    <n v="1.1215686274509804"/>
  </r>
  <r>
    <x v="31"/>
    <x v="237"/>
    <x v="4"/>
    <x v="2"/>
    <s v="5-3_R4年度現状一致率_回復期"/>
    <x v="1"/>
    <n v="0.75943396226415094"/>
  </r>
  <r>
    <x v="31"/>
    <x v="237"/>
    <x v="4"/>
    <x v="3"/>
    <s v="5-4_R4年度現状一致率_慢性期"/>
    <x v="1"/>
    <n v="1.6017316017316017"/>
  </r>
  <r>
    <x v="31"/>
    <x v="237"/>
    <x v="4"/>
    <x v="5"/>
    <s v="5-5_R4年度現状一致率_合計"/>
    <x v="1"/>
    <n v="1.1302631578947369"/>
  </r>
  <r>
    <x v="31"/>
    <x v="237"/>
    <x v="5"/>
    <x v="0"/>
    <s v="6-1_R4年度病床機能報告_2025年時点_高度急性期"/>
    <x v="0"/>
    <n v="10"/>
  </r>
  <r>
    <x v="31"/>
    <x v="237"/>
    <x v="5"/>
    <x v="1"/>
    <s v="6-2_R4年度病床機能報告_2025年時点_急性期"/>
    <x v="0"/>
    <n v="286"/>
  </r>
  <r>
    <x v="31"/>
    <x v="237"/>
    <x v="5"/>
    <x v="2"/>
    <s v="6-3_R4年度病床機能報告_2025年時点_回復期"/>
    <x v="0"/>
    <n v="161"/>
  </r>
  <r>
    <x v="31"/>
    <x v="237"/>
    <x v="5"/>
    <x v="3"/>
    <s v="6-4_R4年度病床機能報告_2025年時点_慢性期"/>
    <x v="0"/>
    <n v="342"/>
  </r>
  <r>
    <x v="31"/>
    <x v="237"/>
    <x v="5"/>
    <x v="11"/>
    <s v="6-5_R4年度病床機能報告_2025年時点_介護保険施設等へ移行予定"/>
    <x v="0"/>
    <n v="0"/>
  </r>
  <r>
    <x v="31"/>
    <x v="237"/>
    <x v="5"/>
    <x v="12"/>
    <s v="6-6_R4年度病床機能報告_2025年時点_休棟予定"/>
    <x v="0"/>
    <n v="60"/>
  </r>
  <r>
    <x v="31"/>
    <x v="237"/>
    <x v="5"/>
    <x v="13"/>
    <s v="6-7_R4年度病床機能報告_2025年時点_廃止予定"/>
    <x v="0"/>
    <n v="0"/>
  </r>
  <r>
    <x v="31"/>
    <x v="237"/>
    <x v="5"/>
    <x v="10"/>
    <s v="6-8_R4年度病床機能報告_2025年時点_総計"/>
    <x v="0"/>
    <n v="859"/>
  </r>
  <r>
    <x v="31"/>
    <x v="237"/>
    <x v="6"/>
    <x v="0"/>
    <s v="7-1_R4年度将来一致率_高度急性期"/>
    <x v="1"/>
    <n v="0.16129032258064516"/>
  </r>
  <r>
    <x v="31"/>
    <x v="237"/>
    <x v="6"/>
    <x v="1"/>
    <s v="7-2_R4年度将来一致率_急性期"/>
    <x v="1"/>
    <n v="1.1215686274509804"/>
  </r>
  <r>
    <x v="31"/>
    <x v="237"/>
    <x v="6"/>
    <x v="2"/>
    <s v="7-3_R4年度将来一致率_回復期"/>
    <x v="1"/>
    <n v="0.75943396226415094"/>
  </r>
  <r>
    <x v="31"/>
    <x v="237"/>
    <x v="6"/>
    <x v="3"/>
    <s v="7-4_R4年度将来一致率_慢性期"/>
    <x v="1"/>
    <n v="1.4805194805194806"/>
  </r>
  <r>
    <x v="31"/>
    <x v="237"/>
    <x v="6"/>
    <x v="5"/>
    <s v="7-5_R4年度将来一致率_合計"/>
    <x v="1"/>
    <n v="1.1302631578947369"/>
  </r>
  <r>
    <x v="31"/>
    <x v="238"/>
    <x v="0"/>
    <x v="0"/>
    <s v="1-1_現状ー構想策定時_高度急性期"/>
    <x v="0"/>
    <n v="0"/>
  </r>
  <r>
    <x v="31"/>
    <x v="238"/>
    <x v="0"/>
    <x v="1"/>
    <s v="1-2_現状ー構想策定時_急性期"/>
    <x v="0"/>
    <n v="521"/>
  </r>
  <r>
    <x v="31"/>
    <x v="238"/>
    <x v="0"/>
    <x v="2"/>
    <s v="1-3_現状ー構想策定時_回復期"/>
    <x v="0"/>
    <n v="101"/>
  </r>
  <r>
    <x v="31"/>
    <x v="238"/>
    <x v="0"/>
    <x v="3"/>
    <s v="1-4_現状ー構想策定時_慢性期"/>
    <x v="0"/>
    <n v="196"/>
  </r>
  <r>
    <x v="31"/>
    <x v="238"/>
    <x v="0"/>
    <x v="4"/>
    <s v="1-5_現状ー構想策定時_未報告"/>
    <x v="0"/>
    <n v="49"/>
  </r>
  <r>
    <x v="31"/>
    <x v="238"/>
    <x v="0"/>
    <x v="5"/>
    <s v="1-6_現状ー構想策定時_合計"/>
    <x v="0"/>
    <n v="867"/>
  </r>
  <r>
    <x v="31"/>
    <x v="238"/>
    <x v="0"/>
    <x v="6"/>
    <s v="1-7_現状ー構想策定時_在宅医療等"/>
    <x v="0"/>
    <n v="1153.0999999999999"/>
  </r>
  <r>
    <x v="31"/>
    <x v="238"/>
    <x v="0"/>
    <x v="7"/>
    <s v="1-8_現状ー構想策定時_うち訪問診療分"/>
    <x v="0"/>
    <n v="727.3"/>
  </r>
  <r>
    <x v="31"/>
    <x v="238"/>
    <x v="1"/>
    <x v="0"/>
    <s v="2-1_将来_高度急性期"/>
    <x v="0"/>
    <n v="47"/>
  </r>
  <r>
    <x v="31"/>
    <x v="238"/>
    <x v="1"/>
    <x v="1"/>
    <s v="2-2_将来_急性期"/>
    <x v="0"/>
    <n v="200"/>
  </r>
  <r>
    <x v="31"/>
    <x v="238"/>
    <x v="1"/>
    <x v="2"/>
    <s v="2-3_将来_回復期"/>
    <x v="0"/>
    <n v="179"/>
  </r>
  <r>
    <x v="31"/>
    <x v="238"/>
    <x v="1"/>
    <x v="3"/>
    <s v="2-4_将来_慢性期"/>
    <x v="0"/>
    <n v="173"/>
  </r>
  <r>
    <x v="31"/>
    <x v="238"/>
    <x v="1"/>
    <x v="5"/>
    <s v="2-5_将来_合計"/>
    <x v="0"/>
    <n v="599"/>
  </r>
  <r>
    <x v="31"/>
    <x v="238"/>
    <x v="1"/>
    <x v="6"/>
    <s v="2-6_将来_在宅医療等"/>
    <x v="0"/>
    <n v="-1205.0999999999999"/>
  </r>
  <r>
    <x v="31"/>
    <x v="238"/>
    <x v="1"/>
    <x v="7"/>
    <s v="2-7_将来_うち訪問診療分"/>
    <x v="0"/>
    <n v="-728.2"/>
  </r>
  <r>
    <x v="31"/>
    <x v="238"/>
    <x v="2"/>
    <x v="0"/>
    <s v="3-1_構想策定時一致率_高度急性期"/>
    <x v="1"/>
    <n v="0"/>
  </r>
  <r>
    <x v="31"/>
    <x v="238"/>
    <x v="2"/>
    <x v="1"/>
    <s v="3-2_構想策定時一致率_急性期"/>
    <x v="1"/>
    <n v="2.605"/>
  </r>
  <r>
    <x v="31"/>
    <x v="238"/>
    <x v="2"/>
    <x v="2"/>
    <s v="3-3_構想策定時一致率_回復期"/>
    <x v="1"/>
    <n v="0.56424581005586594"/>
  </r>
  <r>
    <x v="31"/>
    <x v="238"/>
    <x v="2"/>
    <x v="3"/>
    <s v="3-4_構想策定時一致率_慢性期"/>
    <x v="1"/>
    <n v="1.1329479768786128"/>
  </r>
  <r>
    <x v="31"/>
    <x v="238"/>
    <x v="2"/>
    <x v="5"/>
    <s v="3-5_構想策定時一致率_合計"/>
    <x v="1"/>
    <n v="1.4474123539232053"/>
  </r>
  <r>
    <x v="31"/>
    <x v="238"/>
    <x v="3"/>
    <x v="0"/>
    <s v="4-1_R4年度病床機能報告_2022年時点_高度急性期"/>
    <x v="0"/>
    <n v="40"/>
  </r>
  <r>
    <x v="31"/>
    <x v="238"/>
    <x v="3"/>
    <x v="1"/>
    <s v="4-2_R4年度病床機能報告_2022年時点_急性期"/>
    <x v="0"/>
    <n v="346"/>
  </r>
  <r>
    <x v="31"/>
    <x v="238"/>
    <x v="3"/>
    <x v="2"/>
    <s v="4-3_R4年度病床機能報告_2022年時点_回復期"/>
    <x v="0"/>
    <n v="153"/>
  </r>
  <r>
    <x v="31"/>
    <x v="238"/>
    <x v="3"/>
    <x v="3"/>
    <s v="4-4_R4年度病床機能報告_2022年時点_慢性期"/>
    <x v="0"/>
    <n v="149"/>
  </r>
  <r>
    <x v="31"/>
    <x v="238"/>
    <x v="3"/>
    <x v="8"/>
    <s v="4-5_R4年度病床機能報告_2022年時点_休棟中（今後再開する予定）"/>
    <x v="0"/>
    <n v="0"/>
  </r>
  <r>
    <x v="31"/>
    <x v="238"/>
    <x v="3"/>
    <x v="9"/>
    <s v="4-6_R4年度病床機能報告_2022年時点_休棟中（今後廃止する予定）"/>
    <x v="0"/>
    <n v="14"/>
  </r>
  <r>
    <x v="31"/>
    <x v="238"/>
    <x v="3"/>
    <x v="10"/>
    <s v="4-7_R4年度病床機能報告_2022年時点_総計"/>
    <x v="0"/>
    <n v="702"/>
  </r>
  <r>
    <x v="31"/>
    <x v="238"/>
    <x v="4"/>
    <x v="0"/>
    <s v="5-1_R4年度現状一致率_高度急性期"/>
    <x v="1"/>
    <n v="0.85106382978723405"/>
  </r>
  <r>
    <x v="31"/>
    <x v="238"/>
    <x v="4"/>
    <x v="1"/>
    <s v="5-2_R4年度現状一致率_急性期"/>
    <x v="1"/>
    <n v="1.73"/>
  </r>
  <r>
    <x v="31"/>
    <x v="238"/>
    <x v="4"/>
    <x v="2"/>
    <s v="5-3_R4年度現状一致率_回復期"/>
    <x v="1"/>
    <n v="0.85474860335195535"/>
  </r>
  <r>
    <x v="31"/>
    <x v="238"/>
    <x v="4"/>
    <x v="3"/>
    <s v="5-4_R4年度現状一致率_慢性期"/>
    <x v="1"/>
    <n v="0.86127167630057799"/>
  </r>
  <r>
    <x v="31"/>
    <x v="238"/>
    <x v="4"/>
    <x v="5"/>
    <s v="5-5_R4年度現状一致率_合計"/>
    <x v="1"/>
    <n v="1.1719532554257095"/>
  </r>
  <r>
    <x v="31"/>
    <x v="238"/>
    <x v="5"/>
    <x v="0"/>
    <s v="6-1_R4年度病床機能報告_2025年時点_高度急性期"/>
    <x v="0"/>
    <n v="40"/>
  </r>
  <r>
    <x v="31"/>
    <x v="238"/>
    <x v="5"/>
    <x v="1"/>
    <s v="6-2_R4年度病床機能報告_2025年時点_急性期"/>
    <x v="0"/>
    <n v="346"/>
  </r>
  <r>
    <x v="31"/>
    <x v="238"/>
    <x v="5"/>
    <x v="2"/>
    <s v="6-3_R4年度病床機能報告_2025年時点_回復期"/>
    <x v="0"/>
    <n v="153"/>
  </r>
  <r>
    <x v="31"/>
    <x v="238"/>
    <x v="5"/>
    <x v="3"/>
    <s v="6-4_R4年度病床機能報告_2025年時点_慢性期"/>
    <x v="0"/>
    <n v="149"/>
  </r>
  <r>
    <x v="31"/>
    <x v="238"/>
    <x v="5"/>
    <x v="11"/>
    <s v="6-5_R4年度病床機能報告_2025年時点_介護保険施設等へ移行予定"/>
    <x v="0"/>
    <n v="0"/>
  </r>
  <r>
    <x v="31"/>
    <x v="238"/>
    <x v="5"/>
    <x v="12"/>
    <s v="6-6_R4年度病床機能報告_2025年時点_休棟予定"/>
    <x v="0"/>
    <n v="0"/>
  </r>
  <r>
    <x v="31"/>
    <x v="238"/>
    <x v="5"/>
    <x v="13"/>
    <s v="6-7_R4年度病床機能報告_2025年時点_廃止予定"/>
    <x v="0"/>
    <n v="14"/>
  </r>
  <r>
    <x v="31"/>
    <x v="238"/>
    <x v="5"/>
    <x v="10"/>
    <s v="6-8_R4年度病床機能報告_2025年時点_総計"/>
    <x v="0"/>
    <n v="702"/>
  </r>
  <r>
    <x v="31"/>
    <x v="238"/>
    <x v="6"/>
    <x v="0"/>
    <s v="7-1_R4年度将来一致率_高度急性期"/>
    <x v="1"/>
    <n v="0.85106382978723405"/>
  </r>
  <r>
    <x v="31"/>
    <x v="238"/>
    <x v="6"/>
    <x v="1"/>
    <s v="7-2_R4年度将来一致率_急性期"/>
    <x v="1"/>
    <n v="1.73"/>
  </r>
  <r>
    <x v="31"/>
    <x v="238"/>
    <x v="6"/>
    <x v="2"/>
    <s v="7-3_R4年度将来一致率_回復期"/>
    <x v="1"/>
    <n v="0.85474860335195535"/>
  </r>
  <r>
    <x v="31"/>
    <x v="238"/>
    <x v="6"/>
    <x v="3"/>
    <s v="7-4_R4年度将来一致率_慢性期"/>
    <x v="1"/>
    <n v="0.86127167630057799"/>
  </r>
  <r>
    <x v="31"/>
    <x v="238"/>
    <x v="6"/>
    <x v="5"/>
    <s v="7-5_R4年度将来一致率_合計"/>
    <x v="1"/>
    <n v="1.1719532554257095"/>
  </r>
  <r>
    <x v="31"/>
    <x v="239"/>
    <x v="0"/>
    <x v="0"/>
    <s v="1-1_現状ー構想策定時_高度急性期"/>
    <x v="0"/>
    <n v="0"/>
  </r>
  <r>
    <x v="31"/>
    <x v="239"/>
    <x v="0"/>
    <x v="1"/>
    <s v="1-2_現状ー構想策定時_急性期"/>
    <x v="0"/>
    <n v="111"/>
  </r>
  <r>
    <x v="31"/>
    <x v="239"/>
    <x v="0"/>
    <x v="2"/>
    <s v="1-3_現状ー構想策定時_回復期"/>
    <x v="0"/>
    <n v="24"/>
  </r>
  <r>
    <x v="31"/>
    <x v="239"/>
    <x v="0"/>
    <x v="3"/>
    <s v="1-4_現状ー構想策定時_慢性期"/>
    <x v="0"/>
    <n v="0"/>
  </r>
  <r>
    <x v="31"/>
    <x v="239"/>
    <x v="0"/>
    <x v="4"/>
    <s v="1-5_現状ー構想策定時_未報告"/>
    <x v="0"/>
    <n v="0"/>
  </r>
  <r>
    <x v="31"/>
    <x v="239"/>
    <x v="0"/>
    <x v="5"/>
    <s v="1-6_現状ー構想策定時_合計"/>
    <x v="0"/>
    <n v="135"/>
  </r>
  <r>
    <x v="31"/>
    <x v="239"/>
    <x v="0"/>
    <x v="6"/>
    <s v="1-7_現状ー構想策定時_在宅医療等"/>
    <x v="0"/>
    <n v="275.60000000000002"/>
  </r>
  <r>
    <x v="31"/>
    <x v="239"/>
    <x v="0"/>
    <x v="7"/>
    <s v="1-8_現状ー構想策定時_うち訪問診療分"/>
    <x v="0"/>
    <n v="146.5"/>
  </r>
  <r>
    <x v="31"/>
    <x v="239"/>
    <x v="1"/>
    <x v="0"/>
    <s v="2-1_将来_高度急性期"/>
    <x v="0"/>
    <n v="8"/>
  </r>
  <r>
    <x v="31"/>
    <x v="239"/>
    <x v="1"/>
    <x v="1"/>
    <s v="2-2_将来_急性期"/>
    <x v="0"/>
    <n v="39"/>
  </r>
  <r>
    <x v="31"/>
    <x v="239"/>
    <x v="1"/>
    <x v="2"/>
    <s v="2-3_将来_回復期"/>
    <x v="0"/>
    <n v="50"/>
  </r>
  <r>
    <x v="31"/>
    <x v="239"/>
    <x v="1"/>
    <x v="3"/>
    <s v="2-4_将来_慢性期"/>
    <x v="0"/>
    <n v="38"/>
  </r>
  <r>
    <x v="31"/>
    <x v="239"/>
    <x v="1"/>
    <x v="5"/>
    <s v="2-5_将来_合計"/>
    <x v="0"/>
    <n v="135"/>
  </r>
  <r>
    <x v="31"/>
    <x v="239"/>
    <x v="1"/>
    <x v="6"/>
    <s v="2-6_将来_在宅医療等"/>
    <x v="0"/>
    <n v="-298.2"/>
  </r>
  <r>
    <x v="31"/>
    <x v="239"/>
    <x v="1"/>
    <x v="7"/>
    <s v="2-7_将来_うち訪問診療分"/>
    <x v="0"/>
    <n v="-158"/>
  </r>
  <r>
    <x v="31"/>
    <x v="239"/>
    <x v="2"/>
    <x v="0"/>
    <s v="3-1_構想策定時一致率_高度急性期"/>
    <x v="1"/>
    <n v="0"/>
  </r>
  <r>
    <x v="31"/>
    <x v="239"/>
    <x v="2"/>
    <x v="1"/>
    <s v="3-2_構想策定時一致率_急性期"/>
    <x v="1"/>
    <n v="2.8461538461538463"/>
  </r>
  <r>
    <x v="31"/>
    <x v="239"/>
    <x v="2"/>
    <x v="2"/>
    <s v="3-3_構想策定時一致率_回復期"/>
    <x v="1"/>
    <n v="0.48"/>
  </r>
  <r>
    <x v="31"/>
    <x v="239"/>
    <x v="2"/>
    <x v="3"/>
    <s v="3-4_構想策定時一致率_慢性期"/>
    <x v="1"/>
    <n v="0"/>
  </r>
  <r>
    <x v="31"/>
    <x v="239"/>
    <x v="2"/>
    <x v="5"/>
    <s v="3-5_構想策定時一致率_合計"/>
    <x v="1"/>
    <n v="1"/>
  </r>
  <r>
    <x v="31"/>
    <x v="239"/>
    <x v="3"/>
    <x v="0"/>
    <s v="4-1_R4年度病床機能報告_2022年時点_高度急性期"/>
    <x v="0"/>
    <n v="0"/>
  </r>
  <r>
    <x v="31"/>
    <x v="239"/>
    <x v="3"/>
    <x v="1"/>
    <s v="4-2_R4年度病床機能報告_2022年時点_急性期"/>
    <x v="0"/>
    <n v="130"/>
  </r>
  <r>
    <x v="31"/>
    <x v="239"/>
    <x v="3"/>
    <x v="2"/>
    <s v="4-3_R4年度病床機能報告_2022年時点_回復期"/>
    <x v="0"/>
    <n v="48"/>
  </r>
  <r>
    <x v="31"/>
    <x v="239"/>
    <x v="3"/>
    <x v="3"/>
    <s v="4-4_R4年度病床機能報告_2022年時点_慢性期"/>
    <x v="0"/>
    <n v="0"/>
  </r>
  <r>
    <x v="31"/>
    <x v="239"/>
    <x v="3"/>
    <x v="8"/>
    <s v="4-5_R4年度病床機能報告_2022年時点_休棟中（今後再開する予定）"/>
    <x v="0"/>
    <n v="0"/>
  </r>
  <r>
    <x v="31"/>
    <x v="239"/>
    <x v="3"/>
    <x v="9"/>
    <s v="4-6_R4年度病床機能報告_2022年時点_休棟中（今後廃止する予定）"/>
    <x v="0"/>
    <n v="0"/>
  </r>
  <r>
    <x v="31"/>
    <x v="239"/>
    <x v="3"/>
    <x v="10"/>
    <s v="4-7_R4年度病床機能報告_2022年時点_総計"/>
    <x v="0"/>
    <n v="178"/>
  </r>
  <r>
    <x v="31"/>
    <x v="239"/>
    <x v="4"/>
    <x v="0"/>
    <s v="5-1_R4年度現状一致率_高度急性期"/>
    <x v="1"/>
    <n v="0"/>
  </r>
  <r>
    <x v="31"/>
    <x v="239"/>
    <x v="4"/>
    <x v="1"/>
    <s v="5-2_R4年度現状一致率_急性期"/>
    <x v="1"/>
    <n v="3.3333333333333335"/>
  </r>
  <r>
    <x v="31"/>
    <x v="239"/>
    <x v="4"/>
    <x v="2"/>
    <s v="5-3_R4年度現状一致率_回復期"/>
    <x v="1"/>
    <n v="0.96"/>
  </r>
  <r>
    <x v="31"/>
    <x v="239"/>
    <x v="4"/>
    <x v="3"/>
    <s v="5-4_R4年度現状一致率_慢性期"/>
    <x v="1"/>
    <n v="0"/>
  </r>
  <r>
    <x v="31"/>
    <x v="239"/>
    <x v="4"/>
    <x v="5"/>
    <s v="5-5_R4年度現状一致率_合計"/>
    <x v="1"/>
    <n v="1.3185185185185184"/>
  </r>
  <r>
    <x v="31"/>
    <x v="239"/>
    <x v="5"/>
    <x v="0"/>
    <s v="6-1_R4年度病床機能報告_2025年時点_高度急性期"/>
    <x v="0"/>
    <n v="0"/>
  </r>
  <r>
    <x v="31"/>
    <x v="239"/>
    <x v="5"/>
    <x v="1"/>
    <s v="6-2_R4年度病床機能報告_2025年時点_急性期"/>
    <x v="0"/>
    <n v="130"/>
  </r>
  <r>
    <x v="31"/>
    <x v="239"/>
    <x v="5"/>
    <x v="2"/>
    <s v="6-3_R4年度病床機能報告_2025年時点_回復期"/>
    <x v="0"/>
    <n v="48"/>
  </r>
  <r>
    <x v="31"/>
    <x v="239"/>
    <x v="5"/>
    <x v="3"/>
    <s v="6-4_R4年度病床機能報告_2025年時点_慢性期"/>
    <x v="0"/>
    <n v="0"/>
  </r>
  <r>
    <x v="31"/>
    <x v="239"/>
    <x v="5"/>
    <x v="11"/>
    <s v="6-5_R4年度病床機能報告_2025年時点_介護保険施設等へ移行予定"/>
    <x v="0"/>
    <n v="0"/>
  </r>
  <r>
    <x v="31"/>
    <x v="239"/>
    <x v="5"/>
    <x v="12"/>
    <s v="6-6_R4年度病床機能報告_2025年時点_休棟予定"/>
    <x v="0"/>
    <n v="0"/>
  </r>
  <r>
    <x v="31"/>
    <x v="239"/>
    <x v="5"/>
    <x v="13"/>
    <s v="6-7_R4年度病床機能報告_2025年時点_廃止予定"/>
    <x v="0"/>
    <n v="0"/>
  </r>
  <r>
    <x v="31"/>
    <x v="239"/>
    <x v="5"/>
    <x v="10"/>
    <s v="6-8_R4年度病床機能報告_2025年時点_総計"/>
    <x v="0"/>
    <n v="178"/>
  </r>
  <r>
    <x v="31"/>
    <x v="239"/>
    <x v="6"/>
    <x v="0"/>
    <s v="7-1_R4年度将来一致率_高度急性期"/>
    <x v="1"/>
    <n v="0"/>
  </r>
  <r>
    <x v="31"/>
    <x v="239"/>
    <x v="6"/>
    <x v="1"/>
    <s v="7-2_R4年度将来一致率_急性期"/>
    <x v="1"/>
    <n v="3.3333333333333335"/>
  </r>
  <r>
    <x v="31"/>
    <x v="239"/>
    <x v="6"/>
    <x v="2"/>
    <s v="7-3_R4年度将来一致率_回復期"/>
    <x v="1"/>
    <n v="0.96"/>
  </r>
  <r>
    <x v="31"/>
    <x v="239"/>
    <x v="6"/>
    <x v="3"/>
    <s v="7-4_R4年度将来一致率_慢性期"/>
    <x v="1"/>
    <n v="0"/>
  </r>
  <r>
    <x v="31"/>
    <x v="239"/>
    <x v="6"/>
    <x v="5"/>
    <s v="7-5_R4年度将来一致率_合計"/>
    <x v="1"/>
    <n v="1.3185185185185184"/>
  </r>
  <r>
    <x v="32"/>
    <x v="240"/>
    <x v="0"/>
    <x v="0"/>
    <s v="1-1_現状ー構想策定時_高度急性期"/>
    <x v="0"/>
    <n v="2384"/>
  </r>
  <r>
    <x v="32"/>
    <x v="240"/>
    <x v="0"/>
    <x v="1"/>
    <s v="1-2_現状ー構想策定時_急性期"/>
    <x v="0"/>
    <n v="4189"/>
  </r>
  <r>
    <x v="32"/>
    <x v="240"/>
    <x v="0"/>
    <x v="2"/>
    <s v="1-3_現状ー構想策定時_回復期"/>
    <x v="0"/>
    <n v="1189"/>
  </r>
  <r>
    <x v="32"/>
    <x v="240"/>
    <x v="0"/>
    <x v="3"/>
    <s v="1-4_現状ー構想策定時_慢性期"/>
    <x v="0"/>
    <n v="1304"/>
  </r>
  <r>
    <x v="32"/>
    <x v="240"/>
    <x v="0"/>
    <x v="4"/>
    <s v="1-5_現状ー構想策定時_未報告"/>
    <x v="0"/>
    <n v="365"/>
  </r>
  <r>
    <x v="32"/>
    <x v="240"/>
    <x v="0"/>
    <x v="5"/>
    <s v="1-6_現状ー構想策定時_合計"/>
    <x v="0"/>
    <n v="9431"/>
  </r>
  <r>
    <x v="32"/>
    <x v="240"/>
    <x v="0"/>
    <x v="6"/>
    <s v="1-7_現状ー構想策定時_在宅医療等"/>
    <x v="0"/>
    <n v="10151"/>
  </r>
  <r>
    <x v="32"/>
    <x v="240"/>
    <x v="0"/>
    <x v="7"/>
    <s v="1-8_現状ー構想策定時_うち訪問診療分"/>
    <x v="0"/>
    <n v="6340"/>
  </r>
  <r>
    <x v="32"/>
    <x v="240"/>
    <x v="1"/>
    <x v="0"/>
    <s v="2-1_将来_高度急性期"/>
    <x v="0"/>
    <n v="1187"/>
  </r>
  <r>
    <x v="32"/>
    <x v="240"/>
    <x v="1"/>
    <x v="1"/>
    <s v="2-2_将来_急性期"/>
    <x v="0"/>
    <n v="3335"/>
  </r>
  <r>
    <x v="32"/>
    <x v="240"/>
    <x v="1"/>
    <x v="2"/>
    <s v="2-3_将来_回復期"/>
    <x v="0"/>
    <n v="2927"/>
  </r>
  <r>
    <x v="32"/>
    <x v="240"/>
    <x v="1"/>
    <x v="3"/>
    <s v="2-4_将来_慢性期"/>
    <x v="0"/>
    <n v="2029"/>
  </r>
  <r>
    <x v="32"/>
    <x v="240"/>
    <x v="1"/>
    <x v="5"/>
    <s v="2-5_将来_合計"/>
    <x v="0"/>
    <n v="9478"/>
  </r>
  <r>
    <x v="32"/>
    <x v="240"/>
    <x v="1"/>
    <x v="6"/>
    <s v="2-6_将来_在宅医療等"/>
    <x v="0"/>
    <n v="-13692"/>
  </r>
  <r>
    <x v="32"/>
    <x v="240"/>
    <x v="1"/>
    <x v="7"/>
    <s v="2-7_将来_うち訪問診療分"/>
    <x v="0"/>
    <n v="-8317"/>
  </r>
  <r>
    <x v="32"/>
    <x v="240"/>
    <x v="2"/>
    <x v="0"/>
    <s v="3-1_構想策定時一致率_高度急性期"/>
    <x v="1"/>
    <n v="2.0084245998315078"/>
  </r>
  <r>
    <x v="32"/>
    <x v="240"/>
    <x v="2"/>
    <x v="1"/>
    <s v="3-2_構想策定時一致率_急性期"/>
    <x v="1"/>
    <n v="1.2560719640179909"/>
  </r>
  <r>
    <x v="32"/>
    <x v="240"/>
    <x v="2"/>
    <x v="2"/>
    <s v="3-3_構想策定時一致率_回復期"/>
    <x v="1"/>
    <n v="0.40621797061838061"/>
  </r>
  <r>
    <x v="32"/>
    <x v="240"/>
    <x v="2"/>
    <x v="3"/>
    <s v="3-4_構想策定時一致率_慢性期"/>
    <x v="1"/>
    <n v="0.64268112370625929"/>
  </r>
  <r>
    <x v="32"/>
    <x v="240"/>
    <x v="2"/>
    <x v="5"/>
    <s v="3-5_構想策定時一致率_合計"/>
    <x v="1"/>
    <n v="0.99504114792150244"/>
  </r>
  <r>
    <x v="32"/>
    <x v="240"/>
    <x v="3"/>
    <x v="0"/>
    <s v="4-1_R4年度病床機能報告_2022年時点_高度急性期"/>
    <x v="0"/>
    <n v="1993"/>
  </r>
  <r>
    <x v="32"/>
    <x v="240"/>
    <x v="3"/>
    <x v="1"/>
    <s v="4-2_R4年度病床機能報告_2022年時点_急性期"/>
    <x v="0"/>
    <n v="3773"/>
  </r>
  <r>
    <x v="32"/>
    <x v="240"/>
    <x v="3"/>
    <x v="2"/>
    <s v="4-3_R4年度病床機能報告_2022年時点_回復期"/>
    <x v="0"/>
    <n v="1954"/>
  </r>
  <r>
    <x v="32"/>
    <x v="240"/>
    <x v="3"/>
    <x v="3"/>
    <s v="4-4_R4年度病床機能報告_2022年時点_慢性期"/>
    <x v="0"/>
    <n v="2582"/>
  </r>
  <r>
    <x v="32"/>
    <x v="240"/>
    <x v="3"/>
    <x v="8"/>
    <s v="4-5_R4年度病床機能報告_2022年時点_休棟中（今後再開する予定）"/>
    <x v="0"/>
    <n v="222"/>
  </r>
  <r>
    <x v="32"/>
    <x v="240"/>
    <x v="3"/>
    <x v="9"/>
    <s v="4-6_R4年度病床機能報告_2022年時点_休棟中（今後廃止する予定）"/>
    <x v="0"/>
    <n v="0"/>
  </r>
  <r>
    <x v="32"/>
    <x v="240"/>
    <x v="3"/>
    <x v="10"/>
    <s v="4-7_R4年度病床機能報告_2022年時点_総計"/>
    <x v="0"/>
    <n v="10524"/>
  </r>
  <r>
    <x v="32"/>
    <x v="240"/>
    <x v="4"/>
    <x v="0"/>
    <s v="5-1_R4年度現状一致率_高度急性期"/>
    <x v="1"/>
    <n v="1.6790227464195451"/>
  </r>
  <r>
    <x v="32"/>
    <x v="240"/>
    <x v="4"/>
    <x v="1"/>
    <s v="5-2_R4年度現状一致率_急性期"/>
    <x v="1"/>
    <n v="1.1313343328335832"/>
  </r>
  <r>
    <x v="32"/>
    <x v="240"/>
    <x v="4"/>
    <x v="2"/>
    <s v="5-3_R4年度現状一致率_回復期"/>
    <x v="1"/>
    <n v="0.6675777246327298"/>
  </r>
  <r>
    <x v="32"/>
    <x v="240"/>
    <x v="4"/>
    <x v="3"/>
    <s v="5-4_R4年度現状一致率_慢性期"/>
    <x v="1"/>
    <n v="1.2725480532281912"/>
  </r>
  <r>
    <x v="32"/>
    <x v="240"/>
    <x v="4"/>
    <x v="5"/>
    <s v="5-5_R4年度現状一致率_合計"/>
    <x v="1"/>
    <n v="1.1103608356193291"/>
  </r>
  <r>
    <x v="32"/>
    <x v="240"/>
    <x v="5"/>
    <x v="0"/>
    <s v="6-1_R4年度病床機能報告_2025年時点_高度急性期"/>
    <x v="0"/>
    <n v="2099"/>
  </r>
  <r>
    <x v="32"/>
    <x v="240"/>
    <x v="5"/>
    <x v="1"/>
    <s v="6-2_R4年度病床機能報告_2025年時点_急性期"/>
    <x v="0"/>
    <n v="3755"/>
  </r>
  <r>
    <x v="32"/>
    <x v="240"/>
    <x v="5"/>
    <x v="2"/>
    <s v="6-3_R4年度病床機能報告_2025年時点_回復期"/>
    <x v="0"/>
    <n v="2003"/>
  </r>
  <r>
    <x v="32"/>
    <x v="240"/>
    <x v="5"/>
    <x v="3"/>
    <s v="6-4_R4年度病床機能報告_2025年時点_慢性期"/>
    <x v="0"/>
    <n v="2517"/>
  </r>
  <r>
    <x v="32"/>
    <x v="240"/>
    <x v="5"/>
    <x v="11"/>
    <s v="6-5_R4年度病床機能報告_2025年時点_介護保険施設等へ移行予定"/>
    <x v="0"/>
    <n v="0"/>
  </r>
  <r>
    <x v="32"/>
    <x v="240"/>
    <x v="5"/>
    <x v="12"/>
    <s v="6-6_R4年度病床機能報告_2025年時点_休棟予定"/>
    <x v="0"/>
    <n v="40"/>
  </r>
  <r>
    <x v="32"/>
    <x v="240"/>
    <x v="5"/>
    <x v="13"/>
    <s v="6-7_R4年度病床機能報告_2025年時点_廃止予定"/>
    <x v="0"/>
    <n v="110"/>
  </r>
  <r>
    <x v="32"/>
    <x v="240"/>
    <x v="5"/>
    <x v="10"/>
    <s v="6-8_R4年度病床機能報告_2025年時点_総計"/>
    <x v="0"/>
    <n v="10524"/>
  </r>
  <r>
    <x v="32"/>
    <x v="240"/>
    <x v="6"/>
    <x v="0"/>
    <s v="7-1_R4年度将来一致率_高度急性期"/>
    <x v="1"/>
    <n v="1.7683235046335299"/>
  </r>
  <r>
    <x v="32"/>
    <x v="240"/>
    <x v="6"/>
    <x v="1"/>
    <s v="7-2_R4年度将来一致率_急性期"/>
    <x v="1"/>
    <n v="1.1259370314842578"/>
  </r>
  <r>
    <x v="32"/>
    <x v="240"/>
    <x v="6"/>
    <x v="2"/>
    <s v="7-3_R4年度将来一致率_回復期"/>
    <x v="1"/>
    <n v="0.68431841475913902"/>
  </r>
  <r>
    <x v="32"/>
    <x v="240"/>
    <x v="6"/>
    <x v="3"/>
    <s v="7-4_R4年度将来一致率_慢性期"/>
    <x v="1"/>
    <n v="1.2405125677673732"/>
  </r>
  <r>
    <x v="32"/>
    <x v="240"/>
    <x v="6"/>
    <x v="5"/>
    <s v="7-5_R4年度将来一致率_合計"/>
    <x v="1"/>
    <n v="1.1103608356193291"/>
  </r>
  <r>
    <x v="32"/>
    <x v="241"/>
    <x v="0"/>
    <x v="0"/>
    <s v="1-1_現状ー構想策定時_高度急性期"/>
    <x v="0"/>
    <n v="1758"/>
  </r>
  <r>
    <x v="32"/>
    <x v="241"/>
    <x v="0"/>
    <x v="1"/>
    <s v="1-2_現状ー構想策定時_急性期"/>
    <x v="0"/>
    <n v="3367"/>
  </r>
  <r>
    <x v="32"/>
    <x v="241"/>
    <x v="0"/>
    <x v="2"/>
    <s v="1-3_現状ー構想策定時_回復期"/>
    <x v="0"/>
    <n v="901"/>
  </r>
  <r>
    <x v="32"/>
    <x v="241"/>
    <x v="0"/>
    <x v="3"/>
    <s v="1-4_現状ー構想策定時_慢性期"/>
    <x v="0"/>
    <n v="726"/>
  </r>
  <r>
    <x v="32"/>
    <x v="241"/>
    <x v="0"/>
    <x v="4"/>
    <s v="1-5_現状ー構想策定時_未報告"/>
    <x v="0"/>
    <n v="329"/>
  </r>
  <r>
    <x v="32"/>
    <x v="241"/>
    <x v="0"/>
    <x v="5"/>
    <s v="1-6_現状ー構想策定時_合計"/>
    <x v="0"/>
    <n v="7081"/>
  </r>
  <r>
    <x v="32"/>
    <x v="241"/>
    <x v="0"/>
    <x v="6"/>
    <s v="1-7_現状ー構想策定時_在宅医療等"/>
    <x v="0"/>
    <n v="7064"/>
  </r>
  <r>
    <x v="32"/>
    <x v="241"/>
    <x v="0"/>
    <x v="7"/>
    <s v="1-8_現状ー構想策定時_うち訪問診療分"/>
    <x v="0"/>
    <n v="1896"/>
  </r>
  <r>
    <x v="32"/>
    <x v="241"/>
    <x v="1"/>
    <x v="0"/>
    <s v="2-1_将来_高度急性期"/>
    <x v="0"/>
    <n v="888"/>
  </r>
  <r>
    <x v="32"/>
    <x v="241"/>
    <x v="1"/>
    <x v="1"/>
    <s v="2-2_将来_急性期"/>
    <x v="0"/>
    <n v="2722"/>
  </r>
  <r>
    <x v="32"/>
    <x v="241"/>
    <x v="1"/>
    <x v="2"/>
    <s v="2-3_将来_回復期"/>
    <x v="0"/>
    <n v="2761"/>
  </r>
  <r>
    <x v="32"/>
    <x v="241"/>
    <x v="1"/>
    <x v="3"/>
    <s v="2-4_将来_慢性期"/>
    <x v="0"/>
    <n v="1866"/>
  </r>
  <r>
    <x v="32"/>
    <x v="241"/>
    <x v="1"/>
    <x v="5"/>
    <s v="2-5_将来_合計"/>
    <x v="0"/>
    <n v="8237"/>
  </r>
  <r>
    <x v="32"/>
    <x v="241"/>
    <x v="1"/>
    <x v="6"/>
    <s v="2-6_将来_在宅医療等"/>
    <x v="0"/>
    <n v="-10215"/>
  </r>
  <r>
    <x v="32"/>
    <x v="241"/>
    <x v="1"/>
    <x v="7"/>
    <s v="2-7_将来_うち訪問診療分"/>
    <x v="0"/>
    <n v="-5344"/>
  </r>
  <r>
    <x v="32"/>
    <x v="241"/>
    <x v="2"/>
    <x v="0"/>
    <s v="3-1_構想策定時一致率_高度急性期"/>
    <x v="1"/>
    <n v="1.9797297297297298"/>
  </r>
  <r>
    <x v="32"/>
    <x v="241"/>
    <x v="2"/>
    <x v="1"/>
    <s v="3-2_構想策定時一致率_急性期"/>
    <x v="1"/>
    <n v="1.2369581190301249"/>
  </r>
  <r>
    <x v="32"/>
    <x v="241"/>
    <x v="2"/>
    <x v="2"/>
    <s v="3-3_構想策定時一致率_回復期"/>
    <x v="1"/>
    <n v="0.32633103947844982"/>
  </r>
  <r>
    <x v="32"/>
    <x v="241"/>
    <x v="2"/>
    <x v="3"/>
    <s v="3-4_構想策定時一致率_慢性期"/>
    <x v="1"/>
    <n v="0.38906752411575563"/>
  </r>
  <r>
    <x v="32"/>
    <x v="241"/>
    <x v="2"/>
    <x v="5"/>
    <s v="3-5_構想策定時一致率_合計"/>
    <x v="1"/>
    <n v="0.85965764234551412"/>
  </r>
  <r>
    <x v="32"/>
    <x v="241"/>
    <x v="3"/>
    <x v="0"/>
    <s v="4-1_R4年度病床機能報告_2022年時点_高度急性期"/>
    <x v="0"/>
    <n v="1757"/>
  </r>
  <r>
    <x v="32"/>
    <x v="241"/>
    <x v="3"/>
    <x v="1"/>
    <s v="4-2_R4年度病床機能報告_2022年時点_急性期"/>
    <x v="0"/>
    <n v="2695"/>
  </r>
  <r>
    <x v="32"/>
    <x v="241"/>
    <x v="3"/>
    <x v="2"/>
    <s v="4-3_R4年度病床機能報告_2022年時点_回復期"/>
    <x v="0"/>
    <n v="1380"/>
  </r>
  <r>
    <x v="32"/>
    <x v="241"/>
    <x v="3"/>
    <x v="3"/>
    <s v="4-4_R4年度病床機能報告_2022年時点_慢性期"/>
    <x v="0"/>
    <n v="1937"/>
  </r>
  <r>
    <x v="32"/>
    <x v="241"/>
    <x v="3"/>
    <x v="8"/>
    <s v="4-5_R4年度病床機能報告_2022年時点_休棟中（今後再開する予定）"/>
    <x v="0"/>
    <n v="273"/>
  </r>
  <r>
    <x v="32"/>
    <x v="241"/>
    <x v="3"/>
    <x v="9"/>
    <s v="4-6_R4年度病床機能報告_2022年時点_休棟中（今後廃止する予定）"/>
    <x v="0"/>
    <n v="0"/>
  </r>
  <r>
    <x v="32"/>
    <x v="241"/>
    <x v="3"/>
    <x v="10"/>
    <s v="4-7_R4年度病床機能報告_2022年時点_総計"/>
    <x v="0"/>
    <n v="8042"/>
  </r>
  <r>
    <x v="32"/>
    <x v="241"/>
    <x v="4"/>
    <x v="0"/>
    <s v="5-1_R4年度現状一致率_高度急性期"/>
    <x v="1"/>
    <n v="1.9786036036036037"/>
  </r>
  <r>
    <x v="32"/>
    <x v="241"/>
    <x v="4"/>
    <x v="1"/>
    <s v="5-2_R4年度現状一致率_急性期"/>
    <x v="1"/>
    <n v="0.99008082292432031"/>
  </r>
  <r>
    <x v="32"/>
    <x v="241"/>
    <x v="4"/>
    <x v="2"/>
    <s v="5-3_R4年度現状一致率_回復期"/>
    <x v="1"/>
    <n v="0.49981890619340819"/>
  </r>
  <r>
    <x v="32"/>
    <x v="241"/>
    <x v="4"/>
    <x v="3"/>
    <s v="5-4_R4年度現状一致率_慢性期"/>
    <x v="1"/>
    <n v="1.0380493033226152"/>
  </r>
  <r>
    <x v="32"/>
    <x v="241"/>
    <x v="4"/>
    <x v="5"/>
    <s v="5-5_R4年度現状一致率_合計"/>
    <x v="1"/>
    <n v="0.97632633240257372"/>
  </r>
  <r>
    <x v="32"/>
    <x v="241"/>
    <x v="5"/>
    <x v="0"/>
    <s v="6-1_R4年度病床機能報告_2025年時点_高度急性期"/>
    <x v="0"/>
    <n v="1831"/>
  </r>
  <r>
    <x v="32"/>
    <x v="241"/>
    <x v="5"/>
    <x v="1"/>
    <s v="6-2_R4年度病床機能報告_2025年時点_急性期"/>
    <x v="0"/>
    <n v="2622"/>
  </r>
  <r>
    <x v="32"/>
    <x v="241"/>
    <x v="5"/>
    <x v="2"/>
    <s v="6-3_R4年度病床機能報告_2025年時点_回復期"/>
    <x v="0"/>
    <n v="1680"/>
  </r>
  <r>
    <x v="32"/>
    <x v="241"/>
    <x v="5"/>
    <x v="3"/>
    <s v="6-4_R4年度病床機能報告_2025年時点_慢性期"/>
    <x v="0"/>
    <n v="1690"/>
  </r>
  <r>
    <x v="32"/>
    <x v="241"/>
    <x v="5"/>
    <x v="11"/>
    <s v="6-5_R4年度病床機能報告_2025年時点_介護保険施設等へ移行予定"/>
    <x v="0"/>
    <n v="96"/>
  </r>
  <r>
    <x v="32"/>
    <x v="241"/>
    <x v="5"/>
    <x v="12"/>
    <s v="6-6_R4年度病床機能報告_2025年時点_休棟予定"/>
    <x v="0"/>
    <n v="20"/>
  </r>
  <r>
    <x v="32"/>
    <x v="241"/>
    <x v="5"/>
    <x v="13"/>
    <s v="6-7_R4年度病床機能報告_2025年時点_廃止予定"/>
    <x v="0"/>
    <n v="103"/>
  </r>
  <r>
    <x v="32"/>
    <x v="241"/>
    <x v="5"/>
    <x v="10"/>
    <s v="6-8_R4年度病床機能報告_2025年時点_総計"/>
    <x v="0"/>
    <n v="8042"/>
  </r>
  <r>
    <x v="32"/>
    <x v="241"/>
    <x v="6"/>
    <x v="0"/>
    <s v="7-1_R4年度将来一致率_高度急性期"/>
    <x v="1"/>
    <n v="2.0619369369369371"/>
  </r>
  <r>
    <x v="32"/>
    <x v="241"/>
    <x v="6"/>
    <x v="1"/>
    <s v="7-2_R4年度将来一致率_急性期"/>
    <x v="1"/>
    <n v="0.96326230712711247"/>
  </r>
  <r>
    <x v="32"/>
    <x v="241"/>
    <x v="6"/>
    <x v="2"/>
    <s v="7-3_R4年度将来一致率_回復期"/>
    <x v="1"/>
    <n v="0.60847519014849694"/>
  </r>
  <r>
    <x v="32"/>
    <x v="241"/>
    <x v="6"/>
    <x v="3"/>
    <s v="7-4_R4年度将来一致率_慢性期"/>
    <x v="1"/>
    <n v="0.90568060021436225"/>
  </r>
  <r>
    <x v="32"/>
    <x v="241"/>
    <x v="6"/>
    <x v="5"/>
    <s v="7-5_R4年度将来一致率_合計"/>
    <x v="1"/>
    <n v="0.97632633240257372"/>
  </r>
  <r>
    <x v="32"/>
    <x v="242"/>
    <x v="0"/>
    <x v="0"/>
    <s v="1-1_現状ー構想策定時_高度急性期"/>
    <x v="0"/>
    <n v="6"/>
  </r>
  <r>
    <x v="32"/>
    <x v="242"/>
    <x v="0"/>
    <x v="1"/>
    <s v="1-2_現状ー構想策定時_急性期"/>
    <x v="0"/>
    <n v="336"/>
  </r>
  <r>
    <x v="32"/>
    <x v="242"/>
    <x v="0"/>
    <x v="2"/>
    <s v="1-3_現状ー構想策定時_回復期"/>
    <x v="0"/>
    <n v="86"/>
  </r>
  <r>
    <x v="32"/>
    <x v="242"/>
    <x v="0"/>
    <x v="3"/>
    <s v="1-4_現状ー構想策定時_慢性期"/>
    <x v="0"/>
    <n v="0"/>
  </r>
  <r>
    <x v="32"/>
    <x v="242"/>
    <x v="0"/>
    <x v="4"/>
    <s v="1-5_現状ー構想策定時_未報告"/>
    <x v="0"/>
    <n v="23"/>
  </r>
  <r>
    <x v="32"/>
    <x v="242"/>
    <x v="0"/>
    <x v="5"/>
    <s v="1-6_現状ー構想策定時_合計"/>
    <x v="0"/>
    <n v="451"/>
  </r>
  <r>
    <x v="32"/>
    <x v="242"/>
    <x v="0"/>
    <x v="6"/>
    <s v="1-7_現状ー構想策定時_在宅医療等"/>
    <x v="0"/>
    <n v="863"/>
  </r>
  <r>
    <x v="32"/>
    <x v="242"/>
    <x v="0"/>
    <x v="7"/>
    <s v="1-8_現状ー構想策定時_うち訪問診療分"/>
    <x v="0"/>
    <n v="303"/>
  </r>
  <r>
    <x v="32"/>
    <x v="242"/>
    <x v="1"/>
    <x v="0"/>
    <s v="2-1_将来_高度急性期"/>
    <x v="0"/>
    <n v="17"/>
  </r>
  <r>
    <x v="32"/>
    <x v="242"/>
    <x v="1"/>
    <x v="1"/>
    <s v="2-2_将来_急性期"/>
    <x v="0"/>
    <n v="123"/>
  </r>
  <r>
    <x v="32"/>
    <x v="242"/>
    <x v="1"/>
    <x v="2"/>
    <s v="2-3_将来_回復期"/>
    <x v="0"/>
    <n v="134"/>
  </r>
  <r>
    <x v="32"/>
    <x v="242"/>
    <x v="1"/>
    <x v="3"/>
    <s v="2-4_将来_慢性期"/>
    <x v="0"/>
    <n v="192"/>
  </r>
  <r>
    <x v="32"/>
    <x v="242"/>
    <x v="1"/>
    <x v="5"/>
    <s v="2-5_将来_合計"/>
    <x v="0"/>
    <n v="466"/>
  </r>
  <r>
    <x v="32"/>
    <x v="242"/>
    <x v="1"/>
    <x v="6"/>
    <s v="2-6_将来_在宅医療等"/>
    <x v="0"/>
    <n v="-878"/>
  </r>
  <r>
    <x v="32"/>
    <x v="242"/>
    <x v="1"/>
    <x v="7"/>
    <s v="2-7_将来_うち訪問診療分"/>
    <x v="0"/>
    <n v="-283"/>
  </r>
  <r>
    <x v="32"/>
    <x v="242"/>
    <x v="2"/>
    <x v="0"/>
    <s v="3-1_構想策定時一致率_高度急性期"/>
    <x v="1"/>
    <n v="0.35294117647058826"/>
  </r>
  <r>
    <x v="32"/>
    <x v="242"/>
    <x v="2"/>
    <x v="1"/>
    <s v="3-2_構想策定時一致率_急性期"/>
    <x v="1"/>
    <n v="2.7317073170731709"/>
  </r>
  <r>
    <x v="32"/>
    <x v="242"/>
    <x v="2"/>
    <x v="2"/>
    <s v="3-3_構想策定時一致率_回復期"/>
    <x v="1"/>
    <n v="0.64179104477611937"/>
  </r>
  <r>
    <x v="32"/>
    <x v="242"/>
    <x v="2"/>
    <x v="3"/>
    <s v="3-4_構想策定時一致率_慢性期"/>
    <x v="1"/>
    <n v="0"/>
  </r>
  <r>
    <x v="32"/>
    <x v="242"/>
    <x v="2"/>
    <x v="5"/>
    <s v="3-5_構想策定時一致率_合計"/>
    <x v="1"/>
    <n v="0.96781115879828328"/>
  </r>
  <r>
    <x v="32"/>
    <x v="242"/>
    <x v="3"/>
    <x v="0"/>
    <s v="4-1_R4年度病床機能報告_2022年時点_高度急性期"/>
    <x v="0"/>
    <n v="0"/>
  </r>
  <r>
    <x v="32"/>
    <x v="242"/>
    <x v="3"/>
    <x v="1"/>
    <s v="4-2_R4年度病床機能報告_2022年時点_急性期"/>
    <x v="0"/>
    <n v="231"/>
  </r>
  <r>
    <x v="32"/>
    <x v="242"/>
    <x v="3"/>
    <x v="2"/>
    <s v="4-3_R4年度病床機能報告_2022年時点_回復期"/>
    <x v="0"/>
    <n v="163"/>
  </r>
  <r>
    <x v="32"/>
    <x v="242"/>
    <x v="3"/>
    <x v="3"/>
    <s v="4-4_R4年度病床機能報告_2022年時点_慢性期"/>
    <x v="0"/>
    <n v="234"/>
  </r>
  <r>
    <x v="32"/>
    <x v="242"/>
    <x v="3"/>
    <x v="8"/>
    <s v="4-5_R4年度病床機能報告_2022年時点_休棟中（今後再開する予定）"/>
    <x v="0"/>
    <n v="0"/>
  </r>
  <r>
    <x v="32"/>
    <x v="242"/>
    <x v="3"/>
    <x v="9"/>
    <s v="4-6_R4年度病床機能報告_2022年時点_休棟中（今後廃止する予定）"/>
    <x v="0"/>
    <n v="0"/>
  </r>
  <r>
    <x v="32"/>
    <x v="242"/>
    <x v="3"/>
    <x v="10"/>
    <s v="4-7_R4年度病床機能報告_2022年時点_総計"/>
    <x v="0"/>
    <n v="628"/>
  </r>
  <r>
    <x v="32"/>
    <x v="242"/>
    <x v="4"/>
    <x v="0"/>
    <s v="5-1_R4年度現状一致率_高度急性期"/>
    <x v="1"/>
    <n v="0"/>
  </r>
  <r>
    <x v="32"/>
    <x v="242"/>
    <x v="4"/>
    <x v="1"/>
    <s v="5-2_R4年度現状一致率_急性期"/>
    <x v="1"/>
    <n v="1.8780487804878048"/>
  </r>
  <r>
    <x v="32"/>
    <x v="242"/>
    <x v="4"/>
    <x v="2"/>
    <s v="5-3_R4年度現状一致率_回復期"/>
    <x v="1"/>
    <n v="1.2164179104477613"/>
  </r>
  <r>
    <x v="32"/>
    <x v="242"/>
    <x v="4"/>
    <x v="3"/>
    <s v="5-4_R4年度現状一致率_慢性期"/>
    <x v="1"/>
    <n v="1.21875"/>
  </r>
  <r>
    <x v="32"/>
    <x v="242"/>
    <x v="4"/>
    <x v="5"/>
    <s v="5-5_R4年度現状一致率_合計"/>
    <x v="1"/>
    <n v="1.3476394849785407"/>
  </r>
  <r>
    <x v="32"/>
    <x v="242"/>
    <x v="5"/>
    <x v="0"/>
    <s v="6-1_R4年度病床機能報告_2025年時点_高度急性期"/>
    <x v="0"/>
    <n v="0"/>
  </r>
  <r>
    <x v="32"/>
    <x v="242"/>
    <x v="5"/>
    <x v="1"/>
    <s v="6-2_R4年度病床機能報告_2025年時点_急性期"/>
    <x v="0"/>
    <n v="231"/>
  </r>
  <r>
    <x v="32"/>
    <x v="242"/>
    <x v="5"/>
    <x v="2"/>
    <s v="6-3_R4年度病床機能報告_2025年時点_回復期"/>
    <x v="0"/>
    <n v="163"/>
  </r>
  <r>
    <x v="32"/>
    <x v="242"/>
    <x v="5"/>
    <x v="3"/>
    <s v="6-4_R4年度病床機能報告_2025年時点_慢性期"/>
    <x v="0"/>
    <n v="234"/>
  </r>
  <r>
    <x v="32"/>
    <x v="242"/>
    <x v="5"/>
    <x v="11"/>
    <s v="6-5_R4年度病床機能報告_2025年時点_介護保険施設等へ移行予定"/>
    <x v="0"/>
    <n v="0"/>
  </r>
  <r>
    <x v="32"/>
    <x v="242"/>
    <x v="5"/>
    <x v="12"/>
    <s v="6-6_R4年度病床機能報告_2025年時点_休棟予定"/>
    <x v="0"/>
    <n v="0"/>
  </r>
  <r>
    <x v="32"/>
    <x v="242"/>
    <x v="5"/>
    <x v="13"/>
    <s v="6-7_R4年度病床機能報告_2025年時点_廃止予定"/>
    <x v="0"/>
    <n v="0"/>
  </r>
  <r>
    <x v="32"/>
    <x v="242"/>
    <x v="5"/>
    <x v="10"/>
    <s v="6-8_R4年度病床機能報告_2025年時点_総計"/>
    <x v="0"/>
    <n v="628"/>
  </r>
  <r>
    <x v="32"/>
    <x v="242"/>
    <x v="6"/>
    <x v="0"/>
    <s v="7-1_R4年度将来一致率_高度急性期"/>
    <x v="1"/>
    <n v="0"/>
  </r>
  <r>
    <x v="32"/>
    <x v="242"/>
    <x v="6"/>
    <x v="1"/>
    <s v="7-2_R4年度将来一致率_急性期"/>
    <x v="1"/>
    <n v="1.8780487804878048"/>
  </r>
  <r>
    <x v="32"/>
    <x v="242"/>
    <x v="6"/>
    <x v="2"/>
    <s v="7-3_R4年度将来一致率_回復期"/>
    <x v="1"/>
    <n v="1.2164179104477613"/>
  </r>
  <r>
    <x v="32"/>
    <x v="242"/>
    <x v="6"/>
    <x v="3"/>
    <s v="7-4_R4年度将来一致率_慢性期"/>
    <x v="1"/>
    <n v="1.21875"/>
  </r>
  <r>
    <x v="32"/>
    <x v="242"/>
    <x v="6"/>
    <x v="5"/>
    <s v="7-5_R4年度将来一致率_合計"/>
    <x v="1"/>
    <n v="1.3476394849785407"/>
  </r>
  <r>
    <x v="32"/>
    <x v="243"/>
    <x v="0"/>
    <x v="0"/>
    <s v="1-1_現状ー構想策定時_高度急性期"/>
    <x v="0"/>
    <n v="0"/>
  </r>
  <r>
    <x v="32"/>
    <x v="243"/>
    <x v="0"/>
    <x v="1"/>
    <s v="1-2_現状ー構想策定時_急性期"/>
    <x v="0"/>
    <n v="389"/>
  </r>
  <r>
    <x v="32"/>
    <x v="243"/>
    <x v="0"/>
    <x v="2"/>
    <s v="1-3_現状ー構想策定時_回復期"/>
    <x v="0"/>
    <n v="42"/>
  </r>
  <r>
    <x v="32"/>
    <x v="243"/>
    <x v="0"/>
    <x v="3"/>
    <s v="1-4_現状ー構想策定時_慢性期"/>
    <x v="0"/>
    <n v="50"/>
  </r>
  <r>
    <x v="32"/>
    <x v="243"/>
    <x v="0"/>
    <x v="4"/>
    <s v="1-5_現状ー構想策定時_未報告"/>
    <x v="0"/>
    <n v="34"/>
  </r>
  <r>
    <x v="32"/>
    <x v="243"/>
    <x v="0"/>
    <x v="5"/>
    <s v="1-6_現状ー構想策定時_合計"/>
    <x v="0"/>
    <n v="515"/>
  </r>
  <r>
    <x v="32"/>
    <x v="243"/>
    <x v="0"/>
    <x v="6"/>
    <s v="1-7_現状ー構想策定時_在宅医療等"/>
    <x v="0"/>
    <n v="754"/>
  </r>
  <r>
    <x v="32"/>
    <x v="243"/>
    <x v="0"/>
    <x v="7"/>
    <s v="1-8_現状ー構想策定時_うち訪問診療分"/>
    <x v="0"/>
    <n v="375"/>
  </r>
  <r>
    <x v="32"/>
    <x v="243"/>
    <x v="1"/>
    <x v="0"/>
    <s v="2-1_将来_高度急性期"/>
    <x v="0"/>
    <n v="25"/>
  </r>
  <r>
    <x v="32"/>
    <x v="243"/>
    <x v="1"/>
    <x v="1"/>
    <s v="2-2_将来_急性期"/>
    <x v="0"/>
    <n v="157"/>
  </r>
  <r>
    <x v="32"/>
    <x v="243"/>
    <x v="1"/>
    <x v="2"/>
    <s v="2-3_将来_回復期"/>
    <x v="0"/>
    <n v="175"/>
  </r>
  <r>
    <x v="32"/>
    <x v="243"/>
    <x v="1"/>
    <x v="3"/>
    <s v="2-4_将来_慢性期"/>
    <x v="0"/>
    <n v="106"/>
  </r>
  <r>
    <x v="32"/>
    <x v="243"/>
    <x v="1"/>
    <x v="5"/>
    <s v="2-5_将来_合計"/>
    <x v="0"/>
    <n v="463"/>
  </r>
  <r>
    <x v="32"/>
    <x v="243"/>
    <x v="1"/>
    <x v="6"/>
    <s v="2-6_将来_在宅医療等"/>
    <x v="0"/>
    <n v="-796"/>
  </r>
  <r>
    <x v="32"/>
    <x v="243"/>
    <x v="1"/>
    <x v="7"/>
    <s v="2-7_将来_うち訪問診療分"/>
    <x v="0"/>
    <n v="-375"/>
  </r>
  <r>
    <x v="32"/>
    <x v="243"/>
    <x v="2"/>
    <x v="0"/>
    <s v="3-1_構想策定時一致率_高度急性期"/>
    <x v="1"/>
    <n v="0"/>
  </r>
  <r>
    <x v="32"/>
    <x v="243"/>
    <x v="2"/>
    <x v="1"/>
    <s v="3-2_構想策定時一致率_急性期"/>
    <x v="1"/>
    <n v="2.4777070063694269"/>
  </r>
  <r>
    <x v="32"/>
    <x v="243"/>
    <x v="2"/>
    <x v="2"/>
    <s v="3-3_構想策定時一致率_回復期"/>
    <x v="1"/>
    <n v="0.24"/>
  </r>
  <r>
    <x v="32"/>
    <x v="243"/>
    <x v="2"/>
    <x v="3"/>
    <s v="3-4_構想策定時一致率_慢性期"/>
    <x v="1"/>
    <n v="0.47169811320754718"/>
  </r>
  <r>
    <x v="32"/>
    <x v="243"/>
    <x v="2"/>
    <x v="5"/>
    <s v="3-5_構想策定時一致率_合計"/>
    <x v="1"/>
    <n v="1.1123110151187905"/>
  </r>
  <r>
    <x v="32"/>
    <x v="243"/>
    <x v="3"/>
    <x v="0"/>
    <s v="4-1_R4年度病床機能報告_2022年時点_高度急性期"/>
    <x v="0"/>
    <n v="0"/>
  </r>
  <r>
    <x v="32"/>
    <x v="243"/>
    <x v="3"/>
    <x v="1"/>
    <s v="4-2_R4年度病床機能報告_2022年時点_急性期"/>
    <x v="0"/>
    <n v="110"/>
  </r>
  <r>
    <x v="32"/>
    <x v="243"/>
    <x v="3"/>
    <x v="2"/>
    <s v="4-3_R4年度病床機能報告_2022年時点_回復期"/>
    <x v="0"/>
    <n v="260"/>
  </r>
  <r>
    <x v="32"/>
    <x v="243"/>
    <x v="3"/>
    <x v="3"/>
    <s v="4-4_R4年度病床機能報告_2022年時点_慢性期"/>
    <x v="0"/>
    <n v="197"/>
  </r>
  <r>
    <x v="32"/>
    <x v="243"/>
    <x v="3"/>
    <x v="8"/>
    <s v="4-5_R4年度病床機能報告_2022年時点_休棟中（今後再開する予定）"/>
    <x v="0"/>
    <n v="0"/>
  </r>
  <r>
    <x v="32"/>
    <x v="243"/>
    <x v="3"/>
    <x v="9"/>
    <s v="4-6_R4年度病床機能報告_2022年時点_休棟中（今後廃止する予定）"/>
    <x v="0"/>
    <n v="28"/>
  </r>
  <r>
    <x v="32"/>
    <x v="243"/>
    <x v="3"/>
    <x v="10"/>
    <s v="4-7_R4年度病床機能報告_2022年時点_総計"/>
    <x v="0"/>
    <n v="595"/>
  </r>
  <r>
    <x v="32"/>
    <x v="243"/>
    <x v="4"/>
    <x v="0"/>
    <s v="5-1_R4年度現状一致率_高度急性期"/>
    <x v="1"/>
    <n v="0"/>
  </r>
  <r>
    <x v="32"/>
    <x v="243"/>
    <x v="4"/>
    <x v="1"/>
    <s v="5-2_R4年度現状一致率_急性期"/>
    <x v="1"/>
    <n v="0.70063694267515919"/>
  </r>
  <r>
    <x v="32"/>
    <x v="243"/>
    <x v="4"/>
    <x v="2"/>
    <s v="5-3_R4年度現状一致率_回復期"/>
    <x v="1"/>
    <n v="1.4857142857142858"/>
  </r>
  <r>
    <x v="32"/>
    <x v="243"/>
    <x v="4"/>
    <x v="3"/>
    <s v="5-4_R4年度現状一致率_慢性期"/>
    <x v="1"/>
    <n v="1.8584905660377358"/>
  </r>
  <r>
    <x v="32"/>
    <x v="243"/>
    <x v="4"/>
    <x v="5"/>
    <s v="5-5_R4年度現状一致率_合計"/>
    <x v="1"/>
    <n v="1.2850971922246219"/>
  </r>
  <r>
    <x v="32"/>
    <x v="243"/>
    <x v="5"/>
    <x v="0"/>
    <s v="6-1_R4年度病床機能報告_2025年時点_高度急性期"/>
    <x v="0"/>
    <n v="0"/>
  </r>
  <r>
    <x v="32"/>
    <x v="243"/>
    <x v="5"/>
    <x v="1"/>
    <s v="6-2_R4年度病床機能報告_2025年時点_急性期"/>
    <x v="0"/>
    <n v="110"/>
  </r>
  <r>
    <x v="32"/>
    <x v="243"/>
    <x v="5"/>
    <x v="2"/>
    <s v="6-3_R4年度病床機能報告_2025年時点_回復期"/>
    <x v="0"/>
    <n v="260"/>
  </r>
  <r>
    <x v="32"/>
    <x v="243"/>
    <x v="5"/>
    <x v="3"/>
    <s v="6-4_R4年度病床機能報告_2025年時点_慢性期"/>
    <x v="0"/>
    <n v="155"/>
  </r>
  <r>
    <x v="32"/>
    <x v="243"/>
    <x v="5"/>
    <x v="11"/>
    <s v="6-5_R4年度病床機能報告_2025年時点_介護保険施設等へ移行予定"/>
    <x v="0"/>
    <n v="0"/>
  </r>
  <r>
    <x v="32"/>
    <x v="243"/>
    <x v="5"/>
    <x v="12"/>
    <s v="6-6_R4年度病床機能報告_2025年時点_休棟予定"/>
    <x v="0"/>
    <n v="0"/>
  </r>
  <r>
    <x v="32"/>
    <x v="243"/>
    <x v="5"/>
    <x v="13"/>
    <s v="6-7_R4年度病床機能報告_2025年時点_廃止予定"/>
    <x v="0"/>
    <n v="70"/>
  </r>
  <r>
    <x v="32"/>
    <x v="243"/>
    <x v="5"/>
    <x v="10"/>
    <s v="6-8_R4年度病床機能報告_2025年時点_総計"/>
    <x v="0"/>
    <n v="595"/>
  </r>
  <r>
    <x v="32"/>
    <x v="243"/>
    <x v="6"/>
    <x v="0"/>
    <s v="7-1_R4年度将来一致率_高度急性期"/>
    <x v="1"/>
    <n v="0"/>
  </r>
  <r>
    <x v="32"/>
    <x v="243"/>
    <x v="6"/>
    <x v="1"/>
    <s v="7-2_R4年度将来一致率_急性期"/>
    <x v="1"/>
    <n v="0.70063694267515919"/>
  </r>
  <r>
    <x v="32"/>
    <x v="243"/>
    <x v="6"/>
    <x v="2"/>
    <s v="7-3_R4年度将来一致率_回復期"/>
    <x v="1"/>
    <n v="1.4857142857142858"/>
  </r>
  <r>
    <x v="32"/>
    <x v="243"/>
    <x v="6"/>
    <x v="3"/>
    <s v="7-4_R4年度将来一致率_慢性期"/>
    <x v="1"/>
    <n v="1.4622641509433962"/>
  </r>
  <r>
    <x v="32"/>
    <x v="243"/>
    <x v="6"/>
    <x v="5"/>
    <s v="7-5_R4年度将来一致率_合計"/>
    <x v="1"/>
    <n v="1.2850971922246219"/>
  </r>
  <r>
    <x v="32"/>
    <x v="244"/>
    <x v="0"/>
    <x v="0"/>
    <s v="1-1_現状ー構想策定時_高度急性期"/>
    <x v="0"/>
    <n v="125"/>
  </r>
  <r>
    <x v="32"/>
    <x v="244"/>
    <x v="0"/>
    <x v="1"/>
    <s v="1-2_現状ー構想策定時_急性期"/>
    <x v="0"/>
    <n v="1001"/>
  </r>
  <r>
    <x v="32"/>
    <x v="244"/>
    <x v="0"/>
    <x v="2"/>
    <s v="1-3_現状ー構想策定時_回復期"/>
    <x v="0"/>
    <n v="138"/>
  </r>
  <r>
    <x v="32"/>
    <x v="244"/>
    <x v="0"/>
    <x v="3"/>
    <s v="1-4_現状ー構想策定時_慢性期"/>
    <x v="0"/>
    <n v="67"/>
  </r>
  <r>
    <x v="32"/>
    <x v="244"/>
    <x v="0"/>
    <x v="4"/>
    <s v="1-5_現状ー構想策定時_未報告"/>
    <x v="0"/>
    <n v="45"/>
  </r>
  <r>
    <x v="32"/>
    <x v="244"/>
    <x v="0"/>
    <x v="5"/>
    <s v="1-6_現状ー構想策定時_合計"/>
    <x v="0"/>
    <n v="1376"/>
  </r>
  <r>
    <x v="32"/>
    <x v="244"/>
    <x v="0"/>
    <x v="6"/>
    <s v="1-7_現状ー構想策定時_在宅医療等"/>
    <x v="0"/>
    <n v="2606"/>
  </r>
  <r>
    <x v="32"/>
    <x v="244"/>
    <x v="0"/>
    <x v="7"/>
    <s v="1-8_現状ー構想策定時_うち訪問診療分"/>
    <x v="0"/>
    <n v="1456"/>
  </r>
  <r>
    <x v="32"/>
    <x v="244"/>
    <x v="1"/>
    <x v="0"/>
    <s v="2-1_将来_高度急性期"/>
    <x v="0"/>
    <n v="132"/>
  </r>
  <r>
    <x v="32"/>
    <x v="244"/>
    <x v="1"/>
    <x v="1"/>
    <s v="2-2_将来_急性期"/>
    <x v="0"/>
    <n v="501"/>
  </r>
  <r>
    <x v="32"/>
    <x v="244"/>
    <x v="1"/>
    <x v="2"/>
    <s v="2-3_将来_回復期"/>
    <x v="0"/>
    <n v="483"/>
  </r>
  <r>
    <x v="32"/>
    <x v="244"/>
    <x v="1"/>
    <x v="3"/>
    <s v="2-4_将来_慢性期"/>
    <x v="0"/>
    <n v="414"/>
  </r>
  <r>
    <x v="32"/>
    <x v="244"/>
    <x v="1"/>
    <x v="5"/>
    <s v="2-5_将来_合計"/>
    <x v="0"/>
    <n v="1530"/>
  </r>
  <r>
    <x v="32"/>
    <x v="244"/>
    <x v="1"/>
    <x v="6"/>
    <s v="2-6_将来_在宅医療等"/>
    <x v="0"/>
    <n v="-2812"/>
  </r>
  <r>
    <x v="32"/>
    <x v="244"/>
    <x v="1"/>
    <x v="7"/>
    <s v="2-7_将来_うち訪問診療分"/>
    <x v="0"/>
    <n v="0"/>
  </r>
  <r>
    <x v="32"/>
    <x v="244"/>
    <x v="2"/>
    <x v="0"/>
    <s v="3-1_構想策定時一致率_高度急性期"/>
    <x v="1"/>
    <n v="0.94696969696969702"/>
  </r>
  <r>
    <x v="32"/>
    <x v="244"/>
    <x v="2"/>
    <x v="1"/>
    <s v="3-2_構想策定時一致率_急性期"/>
    <x v="1"/>
    <n v="1.998003992015968"/>
  </r>
  <r>
    <x v="32"/>
    <x v="244"/>
    <x v="2"/>
    <x v="2"/>
    <s v="3-3_構想策定時一致率_回復期"/>
    <x v="1"/>
    <n v="0.2857142857142857"/>
  </r>
  <r>
    <x v="32"/>
    <x v="244"/>
    <x v="2"/>
    <x v="3"/>
    <s v="3-4_構想策定時一致率_慢性期"/>
    <x v="1"/>
    <n v="0.16183574879227053"/>
  </r>
  <r>
    <x v="32"/>
    <x v="244"/>
    <x v="2"/>
    <x v="5"/>
    <s v="3-5_構想策定時一致率_合計"/>
    <x v="1"/>
    <n v="0.89934640522875819"/>
  </r>
  <r>
    <x v="32"/>
    <x v="244"/>
    <x v="3"/>
    <x v="0"/>
    <s v="4-1_R4年度病床機能報告_2022年時点_高度急性期"/>
    <x v="0"/>
    <n v="124"/>
  </r>
  <r>
    <x v="32"/>
    <x v="244"/>
    <x v="3"/>
    <x v="1"/>
    <s v="4-2_R4年度病床機能報告_2022年時点_急性期"/>
    <x v="0"/>
    <n v="666"/>
  </r>
  <r>
    <x v="32"/>
    <x v="244"/>
    <x v="3"/>
    <x v="2"/>
    <s v="4-3_R4年度病床機能報告_2022年時点_回復期"/>
    <x v="0"/>
    <n v="384"/>
  </r>
  <r>
    <x v="32"/>
    <x v="244"/>
    <x v="3"/>
    <x v="3"/>
    <s v="4-4_R4年度病床機能報告_2022年時点_慢性期"/>
    <x v="0"/>
    <n v="547"/>
  </r>
  <r>
    <x v="32"/>
    <x v="244"/>
    <x v="3"/>
    <x v="8"/>
    <s v="4-5_R4年度病床機能報告_2022年時点_休棟中（今後再開する予定）"/>
    <x v="0"/>
    <n v="0"/>
  </r>
  <r>
    <x v="32"/>
    <x v="244"/>
    <x v="3"/>
    <x v="9"/>
    <s v="4-6_R4年度病床機能報告_2022年時点_休棟中（今後廃止する予定）"/>
    <x v="0"/>
    <n v="0"/>
  </r>
  <r>
    <x v="32"/>
    <x v="244"/>
    <x v="3"/>
    <x v="10"/>
    <s v="4-7_R4年度病床機能報告_2022年時点_総計"/>
    <x v="0"/>
    <n v="1721"/>
  </r>
  <r>
    <x v="32"/>
    <x v="244"/>
    <x v="4"/>
    <x v="0"/>
    <s v="5-1_R4年度現状一致率_高度急性期"/>
    <x v="1"/>
    <n v="0.93939393939393945"/>
  </r>
  <r>
    <x v="32"/>
    <x v="244"/>
    <x v="4"/>
    <x v="1"/>
    <s v="5-2_R4年度現状一致率_急性期"/>
    <x v="1"/>
    <n v="1.3293413173652695"/>
  </r>
  <r>
    <x v="32"/>
    <x v="244"/>
    <x v="4"/>
    <x v="2"/>
    <s v="5-3_R4年度現状一致率_回復期"/>
    <x v="1"/>
    <n v="0.79503105590062106"/>
  </r>
  <r>
    <x v="32"/>
    <x v="244"/>
    <x v="4"/>
    <x v="3"/>
    <s v="5-4_R4年度現状一致率_慢性期"/>
    <x v="1"/>
    <n v="1.3212560386473431"/>
  </r>
  <r>
    <x v="32"/>
    <x v="244"/>
    <x v="4"/>
    <x v="5"/>
    <s v="5-5_R4年度現状一致率_合計"/>
    <x v="1"/>
    <n v="1.1248366013071895"/>
  </r>
  <r>
    <x v="32"/>
    <x v="244"/>
    <x v="5"/>
    <x v="0"/>
    <s v="6-1_R4年度病床機能報告_2025年時点_高度急性期"/>
    <x v="0"/>
    <n v="124"/>
  </r>
  <r>
    <x v="32"/>
    <x v="244"/>
    <x v="5"/>
    <x v="1"/>
    <s v="6-2_R4年度病床機能報告_2025年時点_急性期"/>
    <x v="0"/>
    <n v="666"/>
  </r>
  <r>
    <x v="32"/>
    <x v="244"/>
    <x v="5"/>
    <x v="2"/>
    <s v="6-3_R4年度病床機能報告_2025年時点_回復期"/>
    <x v="0"/>
    <n v="384"/>
  </r>
  <r>
    <x v="32"/>
    <x v="244"/>
    <x v="5"/>
    <x v="3"/>
    <s v="6-4_R4年度病床機能報告_2025年時点_慢性期"/>
    <x v="0"/>
    <n v="530"/>
  </r>
  <r>
    <x v="32"/>
    <x v="244"/>
    <x v="5"/>
    <x v="11"/>
    <s v="6-5_R4年度病床機能報告_2025年時点_介護保険施設等へ移行予定"/>
    <x v="0"/>
    <n v="17"/>
  </r>
  <r>
    <x v="32"/>
    <x v="244"/>
    <x v="5"/>
    <x v="12"/>
    <s v="6-6_R4年度病床機能報告_2025年時点_休棟予定"/>
    <x v="0"/>
    <n v="0"/>
  </r>
  <r>
    <x v="32"/>
    <x v="244"/>
    <x v="5"/>
    <x v="13"/>
    <s v="6-7_R4年度病床機能報告_2025年時点_廃止予定"/>
    <x v="0"/>
    <n v="0"/>
  </r>
  <r>
    <x v="32"/>
    <x v="244"/>
    <x v="5"/>
    <x v="10"/>
    <s v="6-8_R4年度病床機能報告_2025年時点_総計"/>
    <x v="0"/>
    <n v="1721"/>
  </r>
  <r>
    <x v="32"/>
    <x v="244"/>
    <x v="6"/>
    <x v="0"/>
    <s v="7-1_R4年度将来一致率_高度急性期"/>
    <x v="1"/>
    <n v="0.93939393939393945"/>
  </r>
  <r>
    <x v="32"/>
    <x v="244"/>
    <x v="6"/>
    <x v="1"/>
    <s v="7-2_R4年度将来一致率_急性期"/>
    <x v="1"/>
    <n v="1.3293413173652695"/>
  </r>
  <r>
    <x v="32"/>
    <x v="244"/>
    <x v="6"/>
    <x v="2"/>
    <s v="7-3_R4年度将来一致率_回復期"/>
    <x v="1"/>
    <n v="0.79503105590062106"/>
  </r>
  <r>
    <x v="32"/>
    <x v="244"/>
    <x v="6"/>
    <x v="3"/>
    <s v="7-4_R4年度将来一致率_慢性期"/>
    <x v="1"/>
    <n v="1.2801932367149758"/>
  </r>
  <r>
    <x v="32"/>
    <x v="244"/>
    <x v="6"/>
    <x v="5"/>
    <s v="7-5_R4年度将来一致率_合計"/>
    <x v="1"/>
    <n v="1.1248366013071895"/>
  </r>
  <r>
    <x v="33"/>
    <x v="245"/>
    <x v="0"/>
    <x v="0"/>
    <s v="1-1_現状ー構想策定時_高度急性期"/>
    <x v="0"/>
    <n v="2858"/>
  </r>
  <r>
    <x v="33"/>
    <x v="245"/>
    <x v="0"/>
    <x v="1"/>
    <s v="1-2_現状ー構想策定時_急性期"/>
    <x v="0"/>
    <n v="5591"/>
  </r>
  <r>
    <x v="33"/>
    <x v="245"/>
    <x v="0"/>
    <x v="2"/>
    <s v="1-3_現状ー構想策定時_回復期"/>
    <x v="0"/>
    <n v="1400"/>
  </r>
  <r>
    <x v="33"/>
    <x v="245"/>
    <x v="0"/>
    <x v="3"/>
    <s v="1-4_現状ー構想策定時_慢性期"/>
    <x v="0"/>
    <n v="4213"/>
  </r>
  <r>
    <x v="33"/>
    <x v="245"/>
    <x v="0"/>
    <x v="4"/>
    <s v="1-5_現状ー構想策定時_未報告"/>
    <x v="0"/>
    <n v="118"/>
  </r>
  <r>
    <x v="33"/>
    <x v="245"/>
    <x v="0"/>
    <x v="5"/>
    <s v="1-6_現状ー構想策定時_合計"/>
    <x v="0"/>
    <n v="14180"/>
  </r>
  <r>
    <x v="33"/>
    <x v="245"/>
    <x v="0"/>
    <x v="6"/>
    <s v="1-7_現状ー構想策定時_在宅医療等"/>
    <x v="0"/>
    <n v="0"/>
  </r>
  <r>
    <x v="33"/>
    <x v="245"/>
    <x v="0"/>
    <x v="7"/>
    <s v="1-8_現状ー構想策定時_うち訪問診療分"/>
    <x v="0"/>
    <n v="0"/>
  </r>
  <r>
    <x v="33"/>
    <x v="245"/>
    <x v="1"/>
    <x v="0"/>
    <s v="2-1_将来_高度急性期"/>
    <x v="0"/>
    <n v="1585"/>
  </r>
  <r>
    <x v="33"/>
    <x v="245"/>
    <x v="1"/>
    <x v="1"/>
    <s v="2-2_将来_急性期"/>
    <x v="0"/>
    <n v="4242"/>
  </r>
  <r>
    <x v="33"/>
    <x v="245"/>
    <x v="1"/>
    <x v="2"/>
    <s v="2-3_将来_回復期"/>
    <x v="0"/>
    <n v="4506"/>
  </r>
  <r>
    <x v="33"/>
    <x v="245"/>
    <x v="1"/>
    <x v="3"/>
    <s v="2-4_将来_慢性期"/>
    <x v="0"/>
    <n v="2730"/>
  </r>
  <r>
    <x v="33"/>
    <x v="245"/>
    <x v="1"/>
    <x v="5"/>
    <s v="2-5_将来_合計"/>
    <x v="0"/>
    <n v="13063"/>
  </r>
  <r>
    <x v="33"/>
    <x v="245"/>
    <x v="1"/>
    <x v="6"/>
    <s v="2-6_将来_在宅医療等"/>
    <x v="0"/>
    <n v="-23723"/>
  </r>
  <r>
    <x v="33"/>
    <x v="245"/>
    <x v="1"/>
    <x v="7"/>
    <s v="2-7_将来_うち訪問診療分"/>
    <x v="0"/>
    <n v="0"/>
  </r>
  <r>
    <x v="33"/>
    <x v="245"/>
    <x v="2"/>
    <x v="0"/>
    <s v="3-1_構想策定時一致率_高度急性期"/>
    <x v="1"/>
    <n v="1.8031545741324921"/>
  </r>
  <r>
    <x v="33"/>
    <x v="245"/>
    <x v="2"/>
    <x v="1"/>
    <s v="3-2_構想策定時一致率_急性期"/>
    <x v="1"/>
    <n v="1.3180103724658181"/>
  </r>
  <r>
    <x v="33"/>
    <x v="245"/>
    <x v="2"/>
    <x v="2"/>
    <s v="3-3_構想策定時一致率_回復期"/>
    <x v="1"/>
    <n v="0.31069684864624947"/>
  </r>
  <r>
    <x v="33"/>
    <x v="245"/>
    <x v="2"/>
    <x v="3"/>
    <s v="3-4_構想策定時一致率_慢性期"/>
    <x v="1"/>
    <n v="1.5432234432234433"/>
  </r>
  <r>
    <x v="33"/>
    <x v="245"/>
    <x v="2"/>
    <x v="5"/>
    <s v="3-5_構想策定時一致率_合計"/>
    <x v="1"/>
    <n v="1.0855086886626348"/>
  </r>
  <r>
    <x v="33"/>
    <x v="245"/>
    <x v="3"/>
    <x v="0"/>
    <s v="4-1_R4年度病床機能報告_2022年時点_高度急性期"/>
    <x v="0"/>
    <n v="2612"/>
  </r>
  <r>
    <x v="33"/>
    <x v="245"/>
    <x v="3"/>
    <x v="1"/>
    <s v="4-2_R4年度病床機能報告_2022年時点_急性期"/>
    <x v="0"/>
    <n v="3908"/>
  </r>
  <r>
    <x v="33"/>
    <x v="245"/>
    <x v="3"/>
    <x v="2"/>
    <s v="4-3_R4年度病床機能報告_2022年時点_回復期"/>
    <x v="0"/>
    <n v="2362"/>
  </r>
  <r>
    <x v="33"/>
    <x v="245"/>
    <x v="3"/>
    <x v="3"/>
    <s v="4-4_R4年度病床機能報告_2022年時点_慢性期"/>
    <x v="0"/>
    <n v="2506"/>
  </r>
  <r>
    <x v="33"/>
    <x v="245"/>
    <x v="3"/>
    <x v="8"/>
    <s v="4-5_R4年度病床機能報告_2022年時点_休棟中（今後再開する予定）"/>
    <x v="0"/>
    <n v="179"/>
  </r>
  <r>
    <x v="33"/>
    <x v="245"/>
    <x v="3"/>
    <x v="9"/>
    <s v="4-6_R4年度病床機能報告_2022年時点_休棟中（今後廃止する予定）"/>
    <x v="0"/>
    <n v="0"/>
  </r>
  <r>
    <x v="33"/>
    <x v="245"/>
    <x v="3"/>
    <x v="10"/>
    <s v="4-7_R4年度病床機能報告_2022年時点_総計"/>
    <x v="0"/>
    <n v="11567"/>
  </r>
  <r>
    <x v="33"/>
    <x v="245"/>
    <x v="4"/>
    <x v="0"/>
    <s v="5-1_R4年度現状一致率_高度急性期"/>
    <x v="1"/>
    <n v="1.6479495268138802"/>
  </r>
  <r>
    <x v="33"/>
    <x v="245"/>
    <x v="4"/>
    <x v="1"/>
    <s v="5-2_R4年度現状一致率_急性期"/>
    <x v="1"/>
    <n v="0.92126355492692125"/>
  </r>
  <r>
    <x v="33"/>
    <x v="245"/>
    <x v="4"/>
    <x v="2"/>
    <s v="5-3_R4年度現状一致率_回復期"/>
    <x v="1"/>
    <n v="0.52418996893031511"/>
  </r>
  <r>
    <x v="33"/>
    <x v="245"/>
    <x v="4"/>
    <x v="3"/>
    <s v="5-4_R4年度現状一致率_慢性期"/>
    <x v="1"/>
    <n v="0.91794871794871791"/>
  </r>
  <r>
    <x v="33"/>
    <x v="245"/>
    <x v="4"/>
    <x v="5"/>
    <s v="5-5_R4年度現状一致率_合計"/>
    <x v="1"/>
    <n v="0.88547806782515504"/>
  </r>
  <r>
    <x v="33"/>
    <x v="245"/>
    <x v="5"/>
    <x v="0"/>
    <s v="6-1_R4年度病床機能報告_2025年時点_高度急性期"/>
    <x v="0"/>
    <n v="2587"/>
  </r>
  <r>
    <x v="33"/>
    <x v="245"/>
    <x v="5"/>
    <x v="1"/>
    <s v="6-2_R4年度病床機能報告_2025年時点_急性期"/>
    <x v="0"/>
    <n v="3959"/>
  </r>
  <r>
    <x v="33"/>
    <x v="245"/>
    <x v="5"/>
    <x v="2"/>
    <s v="6-3_R4年度病床機能報告_2025年時点_回復期"/>
    <x v="0"/>
    <n v="2362"/>
  </r>
  <r>
    <x v="33"/>
    <x v="245"/>
    <x v="5"/>
    <x v="3"/>
    <s v="6-4_R4年度病床機能報告_2025年時点_慢性期"/>
    <x v="0"/>
    <n v="2314"/>
  </r>
  <r>
    <x v="33"/>
    <x v="245"/>
    <x v="5"/>
    <x v="11"/>
    <s v="6-5_R4年度病床機能報告_2025年時点_介護保険施設等へ移行予定"/>
    <x v="0"/>
    <n v="163"/>
  </r>
  <r>
    <x v="33"/>
    <x v="245"/>
    <x v="5"/>
    <x v="12"/>
    <s v="6-6_R4年度病床機能報告_2025年時点_休棟予定"/>
    <x v="0"/>
    <n v="134"/>
  </r>
  <r>
    <x v="33"/>
    <x v="245"/>
    <x v="5"/>
    <x v="13"/>
    <s v="6-7_R4年度病床機能報告_2025年時点_廃止予定"/>
    <x v="0"/>
    <n v="48"/>
  </r>
  <r>
    <x v="33"/>
    <x v="245"/>
    <x v="5"/>
    <x v="10"/>
    <s v="6-8_R4年度病床機能報告_2025年時点_総計"/>
    <x v="0"/>
    <n v="11567"/>
  </r>
  <r>
    <x v="33"/>
    <x v="245"/>
    <x v="6"/>
    <x v="0"/>
    <s v="7-1_R4年度将来一致率_高度急性期"/>
    <x v="1"/>
    <n v="1.6321766561514195"/>
  </r>
  <r>
    <x v="33"/>
    <x v="245"/>
    <x v="6"/>
    <x v="1"/>
    <s v="7-2_R4年度将来一致率_急性期"/>
    <x v="1"/>
    <n v="0.9332861857614333"/>
  </r>
  <r>
    <x v="33"/>
    <x v="245"/>
    <x v="6"/>
    <x v="2"/>
    <s v="7-3_R4年度将来一致率_回復期"/>
    <x v="1"/>
    <n v="0.52418996893031511"/>
  </r>
  <r>
    <x v="33"/>
    <x v="245"/>
    <x v="6"/>
    <x v="3"/>
    <s v="7-4_R4年度将来一致率_慢性期"/>
    <x v="1"/>
    <n v="0.84761904761904761"/>
  </r>
  <r>
    <x v="33"/>
    <x v="245"/>
    <x v="6"/>
    <x v="5"/>
    <s v="7-5_R4年度将来一致率_合計"/>
    <x v="1"/>
    <n v="0.88547806782515504"/>
  </r>
  <r>
    <x v="33"/>
    <x v="246"/>
    <x v="0"/>
    <x v="0"/>
    <s v="1-1_現状ー構想策定時_高度急性期"/>
    <x v="0"/>
    <n v="561"/>
  </r>
  <r>
    <x v="33"/>
    <x v="246"/>
    <x v="0"/>
    <x v="1"/>
    <s v="1-2_現状ー構想策定時_急性期"/>
    <x v="0"/>
    <n v="299"/>
  </r>
  <r>
    <x v="33"/>
    <x v="246"/>
    <x v="0"/>
    <x v="2"/>
    <s v="1-3_現状ー構想策定時_回復期"/>
    <x v="0"/>
    <n v="180"/>
  </r>
  <r>
    <x v="33"/>
    <x v="246"/>
    <x v="0"/>
    <x v="3"/>
    <s v="1-4_現状ー構想策定時_慢性期"/>
    <x v="0"/>
    <n v="1129"/>
  </r>
  <r>
    <x v="33"/>
    <x v="246"/>
    <x v="0"/>
    <x v="4"/>
    <s v="1-5_現状ー構想策定時_未報告"/>
    <x v="0"/>
    <n v="0"/>
  </r>
  <r>
    <x v="33"/>
    <x v="246"/>
    <x v="0"/>
    <x v="5"/>
    <s v="1-6_現状ー構想策定時_合計"/>
    <x v="0"/>
    <n v="2169"/>
  </r>
  <r>
    <x v="33"/>
    <x v="246"/>
    <x v="0"/>
    <x v="6"/>
    <s v="1-7_現状ー構想策定時_在宅医療等"/>
    <x v="0"/>
    <n v="0"/>
  </r>
  <r>
    <x v="33"/>
    <x v="246"/>
    <x v="0"/>
    <x v="7"/>
    <s v="1-8_現状ー構想策定時_うち訪問診療分"/>
    <x v="0"/>
    <n v="0"/>
  </r>
  <r>
    <x v="33"/>
    <x v="246"/>
    <x v="1"/>
    <x v="0"/>
    <s v="2-1_将来_高度急性期"/>
    <x v="0"/>
    <n v="156"/>
  </r>
  <r>
    <x v="33"/>
    <x v="246"/>
    <x v="1"/>
    <x v="1"/>
    <s v="2-2_将来_急性期"/>
    <x v="0"/>
    <n v="410"/>
  </r>
  <r>
    <x v="33"/>
    <x v="246"/>
    <x v="1"/>
    <x v="2"/>
    <s v="2-3_将来_回復期"/>
    <x v="0"/>
    <n v="515"/>
  </r>
  <r>
    <x v="33"/>
    <x v="246"/>
    <x v="1"/>
    <x v="3"/>
    <s v="2-4_将来_慢性期"/>
    <x v="0"/>
    <n v="478"/>
  </r>
  <r>
    <x v="33"/>
    <x v="246"/>
    <x v="1"/>
    <x v="5"/>
    <s v="2-5_将来_合計"/>
    <x v="0"/>
    <n v="1559"/>
  </r>
  <r>
    <x v="33"/>
    <x v="246"/>
    <x v="1"/>
    <x v="6"/>
    <s v="2-6_将来_在宅医療等"/>
    <x v="0"/>
    <n v="-2075"/>
  </r>
  <r>
    <x v="33"/>
    <x v="246"/>
    <x v="1"/>
    <x v="7"/>
    <s v="2-7_将来_うち訪問診療分"/>
    <x v="0"/>
    <n v="0"/>
  </r>
  <r>
    <x v="33"/>
    <x v="246"/>
    <x v="2"/>
    <x v="0"/>
    <s v="3-1_構想策定時一致率_高度急性期"/>
    <x v="1"/>
    <n v="3.5961538461538463"/>
  </r>
  <r>
    <x v="33"/>
    <x v="246"/>
    <x v="2"/>
    <x v="1"/>
    <s v="3-2_構想策定時一致率_急性期"/>
    <x v="1"/>
    <n v="0.72926829268292681"/>
  </r>
  <r>
    <x v="33"/>
    <x v="246"/>
    <x v="2"/>
    <x v="2"/>
    <s v="3-3_構想策定時一致率_回復期"/>
    <x v="1"/>
    <n v="0.34951456310679613"/>
  </r>
  <r>
    <x v="33"/>
    <x v="246"/>
    <x v="2"/>
    <x v="3"/>
    <s v="3-4_構想策定時一致率_慢性期"/>
    <x v="1"/>
    <n v="2.3619246861924688"/>
  </r>
  <r>
    <x v="33"/>
    <x v="246"/>
    <x v="2"/>
    <x v="5"/>
    <s v="3-5_構想策定時一致率_合計"/>
    <x v="1"/>
    <n v="1.3912764592687621"/>
  </r>
  <r>
    <x v="33"/>
    <x v="246"/>
    <x v="3"/>
    <x v="0"/>
    <s v="4-1_R4年度病床機能報告_2022年時点_高度急性期"/>
    <x v="0"/>
    <n v="270"/>
  </r>
  <r>
    <x v="33"/>
    <x v="246"/>
    <x v="3"/>
    <x v="1"/>
    <s v="4-2_R4年度病床機能報告_2022年時点_急性期"/>
    <x v="0"/>
    <n v="473"/>
  </r>
  <r>
    <x v="33"/>
    <x v="246"/>
    <x v="3"/>
    <x v="2"/>
    <s v="4-3_R4年度病床機能報告_2022年時点_回復期"/>
    <x v="0"/>
    <n v="185"/>
  </r>
  <r>
    <x v="33"/>
    <x v="246"/>
    <x v="3"/>
    <x v="3"/>
    <s v="4-4_R4年度病床機能報告_2022年時点_慢性期"/>
    <x v="0"/>
    <n v="972"/>
  </r>
  <r>
    <x v="33"/>
    <x v="246"/>
    <x v="3"/>
    <x v="8"/>
    <s v="4-5_R4年度病床機能報告_2022年時点_休棟中（今後再開する予定）"/>
    <x v="0"/>
    <n v="0"/>
  </r>
  <r>
    <x v="33"/>
    <x v="246"/>
    <x v="3"/>
    <x v="9"/>
    <s v="4-6_R4年度病床機能報告_2022年時点_休棟中（今後廃止する予定）"/>
    <x v="0"/>
    <n v="0"/>
  </r>
  <r>
    <x v="33"/>
    <x v="246"/>
    <x v="3"/>
    <x v="10"/>
    <s v="4-7_R4年度病床機能報告_2022年時点_総計"/>
    <x v="0"/>
    <n v="1900"/>
  </r>
  <r>
    <x v="33"/>
    <x v="246"/>
    <x v="4"/>
    <x v="0"/>
    <s v="5-1_R4年度現状一致率_高度急性期"/>
    <x v="1"/>
    <n v="1.7307692307692308"/>
  </r>
  <r>
    <x v="33"/>
    <x v="246"/>
    <x v="4"/>
    <x v="1"/>
    <s v="5-2_R4年度現状一致率_急性期"/>
    <x v="1"/>
    <n v="1.1536585365853658"/>
  </r>
  <r>
    <x v="33"/>
    <x v="246"/>
    <x v="4"/>
    <x v="2"/>
    <s v="5-3_R4年度現状一致率_回復期"/>
    <x v="1"/>
    <n v="0.35922330097087379"/>
  </r>
  <r>
    <x v="33"/>
    <x v="246"/>
    <x v="4"/>
    <x v="3"/>
    <s v="5-4_R4年度現状一致率_慢性期"/>
    <x v="1"/>
    <n v="2.0334728033472804"/>
  </r>
  <r>
    <x v="33"/>
    <x v="246"/>
    <x v="4"/>
    <x v="5"/>
    <s v="5-5_R4年度現状一致率_合計"/>
    <x v="1"/>
    <n v="1.2187299550994226"/>
  </r>
  <r>
    <x v="33"/>
    <x v="246"/>
    <x v="5"/>
    <x v="0"/>
    <s v="6-1_R4年度病床機能報告_2025年時点_高度急性期"/>
    <x v="0"/>
    <n v="232"/>
  </r>
  <r>
    <x v="33"/>
    <x v="246"/>
    <x v="5"/>
    <x v="1"/>
    <s v="6-2_R4年度病床機能報告_2025年時点_急性期"/>
    <x v="0"/>
    <n v="318"/>
  </r>
  <r>
    <x v="33"/>
    <x v="246"/>
    <x v="5"/>
    <x v="2"/>
    <s v="6-3_R4年度病床機能報告_2025年時点_回復期"/>
    <x v="0"/>
    <n v="185"/>
  </r>
  <r>
    <x v="33"/>
    <x v="246"/>
    <x v="5"/>
    <x v="3"/>
    <s v="6-4_R4年度病床機能報告_2025年時点_慢性期"/>
    <x v="0"/>
    <n v="972"/>
  </r>
  <r>
    <x v="33"/>
    <x v="246"/>
    <x v="5"/>
    <x v="11"/>
    <s v="6-5_R4年度病床機能報告_2025年時点_介護保険施設等へ移行予定"/>
    <x v="0"/>
    <n v="0"/>
  </r>
  <r>
    <x v="33"/>
    <x v="246"/>
    <x v="5"/>
    <x v="12"/>
    <s v="6-6_R4年度病床機能報告_2025年時点_休棟予定"/>
    <x v="0"/>
    <n v="0"/>
  </r>
  <r>
    <x v="33"/>
    <x v="246"/>
    <x v="5"/>
    <x v="13"/>
    <s v="6-7_R4年度病床機能報告_2025年時点_廃止予定"/>
    <x v="0"/>
    <n v="193"/>
  </r>
  <r>
    <x v="33"/>
    <x v="246"/>
    <x v="5"/>
    <x v="10"/>
    <s v="6-8_R4年度病床機能報告_2025年時点_総計"/>
    <x v="0"/>
    <n v="1900"/>
  </r>
  <r>
    <x v="33"/>
    <x v="246"/>
    <x v="6"/>
    <x v="0"/>
    <s v="7-1_R4年度将来一致率_高度急性期"/>
    <x v="1"/>
    <n v="1.4871794871794872"/>
  </r>
  <r>
    <x v="33"/>
    <x v="246"/>
    <x v="6"/>
    <x v="1"/>
    <s v="7-2_R4年度将来一致率_急性期"/>
    <x v="1"/>
    <n v="0.775609756097561"/>
  </r>
  <r>
    <x v="33"/>
    <x v="246"/>
    <x v="6"/>
    <x v="2"/>
    <s v="7-3_R4年度将来一致率_回復期"/>
    <x v="1"/>
    <n v="0.35922330097087379"/>
  </r>
  <r>
    <x v="33"/>
    <x v="246"/>
    <x v="6"/>
    <x v="3"/>
    <s v="7-4_R4年度将来一致率_慢性期"/>
    <x v="1"/>
    <n v="2.0334728033472804"/>
  </r>
  <r>
    <x v="33"/>
    <x v="246"/>
    <x v="6"/>
    <x v="5"/>
    <s v="7-5_R4年度将来一致率_合計"/>
    <x v="1"/>
    <n v="1.2187299550994226"/>
  </r>
  <r>
    <x v="33"/>
    <x v="247"/>
    <x v="0"/>
    <x v="0"/>
    <s v="1-1_現状ー構想策定時_高度急性期"/>
    <x v="0"/>
    <n v="55"/>
  </r>
  <r>
    <x v="33"/>
    <x v="247"/>
    <x v="0"/>
    <x v="1"/>
    <s v="1-2_現状ー構想策定時_急性期"/>
    <x v="0"/>
    <n v="1849"/>
  </r>
  <r>
    <x v="33"/>
    <x v="247"/>
    <x v="0"/>
    <x v="2"/>
    <s v="1-3_現状ー構想策定時_回復期"/>
    <x v="0"/>
    <n v="405"/>
  </r>
  <r>
    <x v="33"/>
    <x v="247"/>
    <x v="0"/>
    <x v="3"/>
    <s v="1-4_現状ー構想策定時_慢性期"/>
    <x v="0"/>
    <n v="952"/>
  </r>
  <r>
    <x v="33"/>
    <x v="247"/>
    <x v="0"/>
    <x v="4"/>
    <s v="1-5_現状ー構想策定時_未報告"/>
    <x v="0"/>
    <n v="76"/>
  </r>
  <r>
    <x v="33"/>
    <x v="247"/>
    <x v="0"/>
    <x v="5"/>
    <s v="1-6_現状ー構想策定時_合計"/>
    <x v="0"/>
    <n v="3337"/>
  </r>
  <r>
    <x v="33"/>
    <x v="247"/>
    <x v="0"/>
    <x v="6"/>
    <s v="1-7_現状ー構想策定時_在宅医療等"/>
    <x v="0"/>
    <n v="0"/>
  </r>
  <r>
    <x v="33"/>
    <x v="247"/>
    <x v="0"/>
    <x v="7"/>
    <s v="1-8_現状ー構想策定時_うち訪問診療分"/>
    <x v="0"/>
    <n v="0"/>
  </r>
  <r>
    <x v="33"/>
    <x v="247"/>
    <x v="1"/>
    <x v="0"/>
    <s v="2-1_将来_高度急性期"/>
    <x v="0"/>
    <n v="287"/>
  </r>
  <r>
    <x v="33"/>
    <x v="247"/>
    <x v="1"/>
    <x v="1"/>
    <s v="2-2_将来_急性期"/>
    <x v="0"/>
    <n v="858"/>
  </r>
  <r>
    <x v="33"/>
    <x v="247"/>
    <x v="1"/>
    <x v="2"/>
    <s v="2-3_将来_回復期"/>
    <x v="0"/>
    <n v="894"/>
  </r>
  <r>
    <x v="33"/>
    <x v="247"/>
    <x v="1"/>
    <x v="3"/>
    <s v="2-4_将来_慢性期"/>
    <x v="0"/>
    <n v="751"/>
  </r>
  <r>
    <x v="33"/>
    <x v="247"/>
    <x v="1"/>
    <x v="5"/>
    <s v="2-5_将来_合計"/>
    <x v="0"/>
    <n v="2790"/>
  </r>
  <r>
    <x v="33"/>
    <x v="247"/>
    <x v="1"/>
    <x v="6"/>
    <s v="2-6_将来_在宅医療等"/>
    <x v="0"/>
    <n v="-4513"/>
  </r>
  <r>
    <x v="33"/>
    <x v="247"/>
    <x v="1"/>
    <x v="7"/>
    <s v="2-7_将来_うち訪問診療分"/>
    <x v="0"/>
    <n v="0"/>
  </r>
  <r>
    <x v="33"/>
    <x v="247"/>
    <x v="2"/>
    <x v="0"/>
    <s v="3-1_構想策定時一致率_高度急性期"/>
    <x v="1"/>
    <n v="0.19163763066202091"/>
  </r>
  <r>
    <x v="33"/>
    <x v="247"/>
    <x v="2"/>
    <x v="1"/>
    <s v="3-2_構想策定時一致率_急性期"/>
    <x v="1"/>
    <n v="2.1550116550116551"/>
  </r>
  <r>
    <x v="33"/>
    <x v="247"/>
    <x v="2"/>
    <x v="2"/>
    <s v="3-3_構想策定時一致率_回復期"/>
    <x v="1"/>
    <n v="0.45302013422818793"/>
  </r>
  <r>
    <x v="33"/>
    <x v="247"/>
    <x v="2"/>
    <x v="3"/>
    <s v="3-4_構想策定時一致率_慢性期"/>
    <x v="1"/>
    <n v="1.2676431424766976"/>
  </r>
  <r>
    <x v="33"/>
    <x v="247"/>
    <x v="2"/>
    <x v="5"/>
    <s v="3-5_構想策定時一致率_合計"/>
    <x v="1"/>
    <n v="1.196057347670251"/>
  </r>
  <r>
    <x v="33"/>
    <x v="247"/>
    <x v="3"/>
    <x v="0"/>
    <s v="4-1_R4年度病床機能報告_2022年時点_高度急性期"/>
    <x v="0"/>
    <n v="365"/>
  </r>
  <r>
    <x v="33"/>
    <x v="247"/>
    <x v="3"/>
    <x v="1"/>
    <s v="4-2_R4年度病床機能報告_2022年時点_急性期"/>
    <x v="0"/>
    <n v="1268"/>
  </r>
  <r>
    <x v="33"/>
    <x v="247"/>
    <x v="3"/>
    <x v="2"/>
    <s v="4-3_R4年度病床機能報告_2022年時点_回復期"/>
    <x v="0"/>
    <n v="569"/>
  </r>
  <r>
    <x v="33"/>
    <x v="247"/>
    <x v="3"/>
    <x v="3"/>
    <s v="4-4_R4年度病床機能報告_2022年時点_慢性期"/>
    <x v="0"/>
    <n v="790"/>
  </r>
  <r>
    <x v="33"/>
    <x v="247"/>
    <x v="3"/>
    <x v="8"/>
    <s v="4-5_R4年度病床機能報告_2022年時点_休棟中（今後再開する予定）"/>
    <x v="0"/>
    <n v="0"/>
  </r>
  <r>
    <x v="33"/>
    <x v="247"/>
    <x v="3"/>
    <x v="9"/>
    <s v="4-6_R4年度病床機能報告_2022年時点_休棟中（今後廃止する予定）"/>
    <x v="0"/>
    <n v="55"/>
  </r>
  <r>
    <x v="33"/>
    <x v="247"/>
    <x v="3"/>
    <x v="10"/>
    <s v="4-7_R4年度病床機能報告_2022年時点_総計"/>
    <x v="0"/>
    <n v="3047"/>
  </r>
  <r>
    <x v="33"/>
    <x v="247"/>
    <x v="4"/>
    <x v="0"/>
    <s v="5-1_R4年度現状一致率_高度急性期"/>
    <x v="1"/>
    <n v="1.2717770034843205"/>
  </r>
  <r>
    <x v="33"/>
    <x v="247"/>
    <x v="4"/>
    <x v="1"/>
    <s v="5-2_R4年度現状一致率_急性期"/>
    <x v="1"/>
    <n v="1.4778554778554778"/>
  </r>
  <r>
    <x v="33"/>
    <x v="247"/>
    <x v="4"/>
    <x v="2"/>
    <s v="5-3_R4年度現状一致率_回復期"/>
    <x v="1"/>
    <n v="0.63646532438478742"/>
  </r>
  <r>
    <x v="33"/>
    <x v="247"/>
    <x v="4"/>
    <x v="3"/>
    <s v="5-4_R4年度現状一致率_慢性期"/>
    <x v="1"/>
    <n v="1.051930758988016"/>
  </r>
  <r>
    <x v="33"/>
    <x v="247"/>
    <x v="4"/>
    <x v="5"/>
    <s v="5-5_R4年度現状一致率_合計"/>
    <x v="1"/>
    <n v="1.0921146953405019"/>
  </r>
  <r>
    <x v="33"/>
    <x v="247"/>
    <x v="5"/>
    <x v="0"/>
    <s v="6-1_R4年度病床機能報告_2025年時点_高度急性期"/>
    <x v="0"/>
    <n v="312"/>
  </r>
  <r>
    <x v="33"/>
    <x v="247"/>
    <x v="5"/>
    <x v="1"/>
    <s v="6-2_R4年度病床機能報告_2025年時点_急性期"/>
    <x v="0"/>
    <n v="1273"/>
  </r>
  <r>
    <x v="33"/>
    <x v="247"/>
    <x v="5"/>
    <x v="2"/>
    <s v="6-3_R4年度病床機能報告_2025年時点_回復期"/>
    <x v="0"/>
    <n v="669"/>
  </r>
  <r>
    <x v="33"/>
    <x v="247"/>
    <x v="5"/>
    <x v="3"/>
    <s v="6-4_R4年度病床機能報告_2025年時点_慢性期"/>
    <x v="0"/>
    <n v="738"/>
  </r>
  <r>
    <x v="33"/>
    <x v="247"/>
    <x v="5"/>
    <x v="11"/>
    <s v="6-5_R4年度病床機能報告_2025年時点_介護保険施設等へ移行予定"/>
    <x v="0"/>
    <n v="0"/>
  </r>
  <r>
    <x v="33"/>
    <x v="247"/>
    <x v="5"/>
    <x v="12"/>
    <s v="6-6_R4年度病床機能報告_2025年時点_休棟予定"/>
    <x v="0"/>
    <n v="0"/>
  </r>
  <r>
    <x v="33"/>
    <x v="247"/>
    <x v="5"/>
    <x v="13"/>
    <s v="6-7_R4年度病床機能報告_2025年時点_廃止予定"/>
    <x v="0"/>
    <n v="55"/>
  </r>
  <r>
    <x v="33"/>
    <x v="247"/>
    <x v="5"/>
    <x v="10"/>
    <s v="6-8_R4年度病床機能報告_2025年時点_総計"/>
    <x v="0"/>
    <n v="3047"/>
  </r>
  <r>
    <x v="33"/>
    <x v="247"/>
    <x v="6"/>
    <x v="0"/>
    <s v="7-1_R4年度将来一致率_高度急性期"/>
    <x v="1"/>
    <n v="1.0871080139372822"/>
  </r>
  <r>
    <x v="33"/>
    <x v="247"/>
    <x v="6"/>
    <x v="1"/>
    <s v="7-2_R4年度将来一致率_急性期"/>
    <x v="1"/>
    <n v="1.4836829836829837"/>
  </r>
  <r>
    <x v="33"/>
    <x v="247"/>
    <x v="6"/>
    <x v="2"/>
    <s v="7-3_R4年度将来一致率_回復期"/>
    <x v="1"/>
    <n v="0.74832214765100669"/>
  </r>
  <r>
    <x v="33"/>
    <x v="247"/>
    <x v="6"/>
    <x v="3"/>
    <s v="7-4_R4年度将来一致率_慢性期"/>
    <x v="1"/>
    <n v="0.9826897470039947"/>
  </r>
  <r>
    <x v="33"/>
    <x v="247"/>
    <x v="6"/>
    <x v="5"/>
    <s v="7-5_R4年度将来一致率_合計"/>
    <x v="1"/>
    <n v="1.0921146953405019"/>
  </r>
  <r>
    <x v="33"/>
    <x v="248"/>
    <x v="0"/>
    <x v="0"/>
    <s v="1-1_現状ー構想策定時_高度急性期"/>
    <x v="0"/>
    <n v="83"/>
  </r>
  <r>
    <x v="33"/>
    <x v="248"/>
    <x v="0"/>
    <x v="1"/>
    <s v="1-2_現状ー構想策定時_急性期"/>
    <x v="0"/>
    <n v="1235"/>
  </r>
  <r>
    <x v="33"/>
    <x v="248"/>
    <x v="0"/>
    <x v="2"/>
    <s v="1-3_現状ー構想策定時_回復期"/>
    <x v="0"/>
    <n v="251"/>
  </r>
  <r>
    <x v="33"/>
    <x v="248"/>
    <x v="0"/>
    <x v="3"/>
    <s v="1-4_現状ー構想策定時_慢性期"/>
    <x v="0"/>
    <n v="930"/>
  </r>
  <r>
    <x v="33"/>
    <x v="248"/>
    <x v="0"/>
    <x v="4"/>
    <s v="1-5_現状ー構想策定時_未報告"/>
    <x v="0"/>
    <n v="25"/>
  </r>
  <r>
    <x v="33"/>
    <x v="248"/>
    <x v="0"/>
    <x v="5"/>
    <s v="1-6_現状ー構想策定時_合計"/>
    <x v="0"/>
    <n v="2524"/>
  </r>
  <r>
    <x v="33"/>
    <x v="248"/>
    <x v="0"/>
    <x v="6"/>
    <s v="1-7_現状ー構想策定時_在宅医療等"/>
    <x v="0"/>
    <n v="0"/>
  </r>
  <r>
    <x v="33"/>
    <x v="248"/>
    <x v="0"/>
    <x v="7"/>
    <s v="1-8_現状ー構想策定時_うち訪問診療分"/>
    <x v="0"/>
    <n v="0"/>
  </r>
  <r>
    <x v="33"/>
    <x v="248"/>
    <x v="1"/>
    <x v="0"/>
    <s v="2-1_将来_高度急性期"/>
    <x v="0"/>
    <n v="122"/>
  </r>
  <r>
    <x v="33"/>
    <x v="248"/>
    <x v="1"/>
    <x v="1"/>
    <s v="2-2_将来_急性期"/>
    <x v="0"/>
    <n v="672"/>
  </r>
  <r>
    <x v="33"/>
    <x v="248"/>
    <x v="1"/>
    <x v="2"/>
    <s v="2-3_将来_回復期"/>
    <x v="0"/>
    <n v="678"/>
  </r>
  <r>
    <x v="33"/>
    <x v="248"/>
    <x v="1"/>
    <x v="3"/>
    <s v="2-4_将来_慢性期"/>
    <x v="0"/>
    <n v="669"/>
  </r>
  <r>
    <x v="33"/>
    <x v="248"/>
    <x v="1"/>
    <x v="5"/>
    <s v="2-5_将来_合計"/>
    <x v="0"/>
    <n v="2141"/>
  </r>
  <r>
    <x v="33"/>
    <x v="248"/>
    <x v="1"/>
    <x v="6"/>
    <s v="2-6_将来_在宅医療等"/>
    <x v="0"/>
    <n v="-2729"/>
  </r>
  <r>
    <x v="33"/>
    <x v="248"/>
    <x v="1"/>
    <x v="7"/>
    <s v="2-7_将来_うち訪問診療分"/>
    <x v="0"/>
    <n v="0"/>
  </r>
  <r>
    <x v="33"/>
    <x v="248"/>
    <x v="2"/>
    <x v="0"/>
    <s v="3-1_構想策定時一致率_高度急性期"/>
    <x v="1"/>
    <n v="0.68032786885245899"/>
  </r>
  <r>
    <x v="33"/>
    <x v="248"/>
    <x v="2"/>
    <x v="1"/>
    <s v="3-2_構想策定時一致率_急性期"/>
    <x v="1"/>
    <n v="1.8377976190476191"/>
  </r>
  <r>
    <x v="33"/>
    <x v="248"/>
    <x v="2"/>
    <x v="2"/>
    <s v="3-3_構想策定時一致率_回復期"/>
    <x v="1"/>
    <n v="0.37020648967551623"/>
  </r>
  <r>
    <x v="33"/>
    <x v="248"/>
    <x v="2"/>
    <x v="3"/>
    <s v="3-4_構想策定時一致率_慢性期"/>
    <x v="1"/>
    <n v="1.3901345291479821"/>
  </r>
  <r>
    <x v="33"/>
    <x v="248"/>
    <x v="2"/>
    <x v="5"/>
    <s v="3-5_構想策定時一致率_合計"/>
    <x v="1"/>
    <n v="1.1788883699205979"/>
  </r>
  <r>
    <x v="33"/>
    <x v="248"/>
    <x v="3"/>
    <x v="0"/>
    <s v="4-1_R4年度病床機能報告_2022年時点_高度急性期"/>
    <x v="0"/>
    <n v="238"/>
  </r>
  <r>
    <x v="33"/>
    <x v="248"/>
    <x v="3"/>
    <x v="1"/>
    <s v="4-2_R4年度病床機能報告_2022年時点_急性期"/>
    <x v="0"/>
    <n v="532"/>
  </r>
  <r>
    <x v="33"/>
    <x v="248"/>
    <x v="3"/>
    <x v="2"/>
    <s v="4-3_R4年度病床機能報告_2022年時点_回復期"/>
    <x v="0"/>
    <n v="546"/>
  </r>
  <r>
    <x v="33"/>
    <x v="248"/>
    <x v="3"/>
    <x v="3"/>
    <s v="4-4_R4年度病床機能報告_2022年時点_慢性期"/>
    <x v="0"/>
    <n v="734"/>
  </r>
  <r>
    <x v="33"/>
    <x v="248"/>
    <x v="3"/>
    <x v="8"/>
    <s v="4-5_R4年度病床機能報告_2022年時点_休棟中（今後再開する予定）"/>
    <x v="0"/>
    <n v="60"/>
  </r>
  <r>
    <x v="33"/>
    <x v="248"/>
    <x v="3"/>
    <x v="9"/>
    <s v="4-6_R4年度病床機能報告_2022年時点_休棟中（今後廃止する予定）"/>
    <x v="0"/>
    <n v="0"/>
  </r>
  <r>
    <x v="33"/>
    <x v="248"/>
    <x v="3"/>
    <x v="10"/>
    <s v="4-7_R4年度病床機能報告_2022年時点_総計"/>
    <x v="0"/>
    <n v="2110"/>
  </r>
  <r>
    <x v="33"/>
    <x v="248"/>
    <x v="4"/>
    <x v="0"/>
    <s v="5-1_R4年度現状一致率_高度急性期"/>
    <x v="1"/>
    <n v="1.9508196721311475"/>
  </r>
  <r>
    <x v="33"/>
    <x v="248"/>
    <x v="4"/>
    <x v="1"/>
    <s v="5-2_R4年度現状一致率_急性期"/>
    <x v="1"/>
    <n v="0.79166666666666663"/>
  </r>
  <r>
    <x v="33"/>
    <x v="248"/>
    <x v="4"/>
    <x v="2"/>
    <s v="5-3_R4年度現状一致率_回復期"/>
    <x v="1"/>
    <n v="0.80530973451327437"/>
  </r>
  <r>
    <x v="33"/>
    <x v="248"/>
    <x v="4"/>
    <x v="3"/>
    <s v="5-4_R4年度現状一致率_慢性期"/>
    <x v="1"/>
    <n v="1.0971599402092675"/>
  </r>
  <r>
    <x v="33"/>
    <x v="248"/>
    <x v="4"/>
    <x v="5"/>
    <s v="5-5_R4年度現状一致率_合計"/>
    <x v="1"/>
    <n v="0.98552078468005599"/>
  </r>
  <r>
    <x v="33"/>
    <x v="248"/>
    <x v="5"/>
    <x v="0"/>
    <s v="6-1_R4年度病床機能報告_2025年時点_高度急性期"/>
    <x v="0"/>
    <n v="238"/>
  </r>
  <r>
    <x v="33"/>
    <x v="248"/>
    <x v="5"/>
    <x v="1"/>
    <s v="6-2_R4年度病床機能報告_2025年時点_急性期"/>
    <x v="0"/>
    <n v="532"/>
  </r>
  <r>
    <x v="33"/>
    <x v="248"/>
    <x v="5"/>
    <x v="2"/>
    <s v="6-3_R4年度病床機能報告_2025年時点_回復期"/>
    <x v="0"/>
    <n v="606"/>
  </r>
  <r>
    <x v="33"/>
    <x v="248"/>
    <x v="5"/>
    <x v="3"/>
    <s v="6-4_R4年度病床機能報告_2025年時点_慢性期"/>
    <x v="0"/>
    <n v="679"/>
  </r>
  <r>
    <x v="33"/>
    <x v="248"/>
    <x v="5"/>
    <x v="11"/>
    <s v="6-5_R4年度病床機能報告_2025年時点_介護保険施設等へ移行予定"/>
    <x v="0"/>
    <n v="0"/>
  </r>
  <r>
    <x v="33"/>
    <x v="248"/>
    <x v="5"/>
    <x v="12"/>
    <s v="6-6_R4年度病床機能報告_2025年時点_休棟予定"/>
    <x v="0"/>
    <n v="0"/>
  </r>
  <r>
    <x v="33"/>
    <x v="248"/>
    <x v="5"/>
    <x v="13"/>
    <s v="6-7_R4年度病床機能報告_2025年時点_廃止予定"/>
    <x v="0"/>
    <n v="55"/>
  </r>
  <r>
    <x v="33"/>
    <x v="248"/>
    <x v="5"/>
    <x v="10"/>
    <s v="6-8_R4年度病床機能報告_2025年時点_総計"/>
    <x v="0"/>
    <n v="2110"/>
  </r>
  <r>
    <x v="33"/>
    <x v="248"/>
    <x v="6"/>
    <x v="0"/>
    <s v="7-1_R4年度将来一致率_高度急性期"/>
    <x v="1"/>
    <n v="1.9508196721311475"/>
  </r>
  <r>
    <x v="33"/>
    <x v="248"/>
    <x v="6"/>
    <x v="1"/>
    <s v="7-2_R4年度将来一致率_急性期"/>
    <x v="1"/>
    <n v="0.79166666666666663"/>
  </r>
  <r>
    <x v="33"/>
    <x v="248"/>
    <x v="6"/>
    <x v="2"/>
    <s v="7-3_R4年度将来一致率_回復期"/>
    <x v="1"/>
    <n v="0.89380530973451322"/>
  </r>
  <r>
    <x v="33"/>
    <x v="248"/>
    <x v="6"/>
    <x v="3"/>
    <s v="7-4_R4年度将来一致率_慢性期"/>
    <x v="1"/>
    <n v="1.014947683109118"/>
  </r>
  <r>
    <x v="33"/>
    <x v="248"/>
    <x v="6"/>
    <x v="5"/>
    <s v="7-5_R4年度将来一致率_合計"/>
    <x v="1"/>
    <n v="0.98552078468005599"/>
  </r>
  <r>
    <x v="33"/>
    <x v="249"/>
    <x v="0"/>
    <x v="0"/>
    <s v="1-1_現状ー構想策定時_高度急性期"/>
    <x v="0"/>
    <n v="394"/>
  </r>
  <r>
    <x v="33"/>
    <x v="249"/>
    <x v="0"/>
    <x v="1"/>
    <s v="1-2_現状ー構想策定時_急性期"/>
    <x v="0"/>
    <n v="1986"/>
  </r>
  <r>
    <x v="33"/>
    <x v="249"/>
    <x v="0"/>
    <x v="2"/>
    <s v="1-3_現状ー構想策定時_回復期"/>
    <x v="0"/>
    <n v="265"/>
  </r>
  <r>
    <x v="33"/>
    <x v="249"/>
    <x v="0"/>
    <x v="3"/>
    <s v="1-4_現状ー構想策定時_慢性期"/>
    <x v="0"/>
    <n v="1173"/>
  </r>
  <r>
    <x v="33"/>
    <x v="249"/>
    <x v="0"/>
    <x v="4"/>
    <s v="1-5_現状ー構想策定時_未報告"/>
    <x v="0"/>
    <n v="0"/>
  </r>
  <r>
    <x v="33"/>
    <x v="249"/>
    <x v="0"/>
    <x v="5"/>
    <s v="1-6_現状ー構想策定時_合計"/>
    <x v="0"/>
    <n v="3818"/>
  </r>
  <r>
    <x v="33"/>
    <x v="249"/>
    <x v="0"/>
    <x v="6"/>
    <s v="1-7_現状ー構想策定時_在宅医療等"/>
    <x v="0"/>
    <n v="0"/>
  </r>
  <r>
    <x v="33"/>
    <x v="249"/>
    <x v="0"/>
    <x v="7"/>
    <s v="1-8_現状ー構想策定時_うち訪問診療分"/>
    <x v="0"/>
    <n v="0"/>
  </r>
  <r>
    <x v="33"/>
    <x v="249"/>
    <x v="1"/>
    <x v="0"/>
    <s v="2-1_将来_高度急性期"/>
    <x v="0"/>
    <n v="242"/>
  </r>
  <r>
    <x v="33"/>
    <x v="249"/>
    <x v="1"/>
    <x v="1"/>
    <s v="2-2_将来_急性期"/>
    <x v="0"/>
    <n v="905"/>
  </r>
  <r>
    <x v="33"/>
    <x v="249"/>
    <x v="1"/>
    <x v="2"/>
    <s v="2-3_将来_回復期"/>
    <x v="0"/>
    <n v="991"/>
  </r>
  <r>
    <x v="33"/>
    <x v="249"/>
    <x v="1"/>
    <x v="3"/>
    <s v="2-4_将来_慢性期"/>
    <x v="0"/>
    <n v="726"/>
  </r>
  <r>
    <x v="33"/>
    <x v="249"/>
    <x v="1"/>
    <x v="5"/>
    <s v="2-5_将来_合計"/>
    <x v="0"/>
    <n v="2864"/>
  </r>
  <r>
    <x v="33"/>
    <x v="249"/>
    <x v="1"/>
    <x v="6"/>
    <s v="2-6_将来_在宅医療等"/>
    <x v="0"/>
    <n v="-4388"/>
  </r>
  <r>
    <x v="33"/>
    <x v="249"/>
    <x v="1"/>
    <x v="7"/>
    <s v="2-7_将来_うち訪問診療分"/>
    <x v="0"/>
    <n v="0"/>
  </r>
  <r>
    <x v="33"/>
    <x v="249"/>
    <x v="2"/>
    <x v="0"/>
    <s v="3-1_構想策定時一致率_高度急性期"/>
    <x v="1"/>
    <n v="1.6280991735537189"/>
  </r>
  <r>
    <x v="33"/>
    <x v="249"/>
    <x v="2"/>
    <x v="1"/>
    <s v="3-2_構想策定時一致率_急性期"/>
    <x v="1"/>
    <n v="2.1944751381215468"/>
  </r>
  <r>
    <x v="33"/>
    <x v="249"/>
    <x v="2"/>
    <x v="2"/>
    <s v="3-3_構想策定時一致率_回復期"/>
    <x v="1"/>
    <n v="0.26740665993945512"/>
  </r>
  <r>
    <x v="33"/>
    <x v="249"/>
    <x v="2"/>
    <x v="3"/>
    <s v="3-4_構想策定時一致率_慢性期"/>
    <x v="1"/>
    <n v="1.615702479338843"/>
  </r>
  <r>
    <x v="33"/>
    <x v="249"/>
    <x v="2"/>
    <x v="5"/>
    <s v="3-5_構想策定時一致率_合計"/>
    <x v="1"/>
    <n v="1.3331005586592179"/>
  </r>
  <r>
    <x v="33"/>
    <x v="249"/>
    <x v="3"/>
    <x v="0"/>
    <s v="4-1_R4年度病床機能報告_2022年時点_高度急性期"/>
    <x v="0"/>
    <n v="353"/>
  </r>
  <r>
    <x v="33"/>
    <x v="249"/>
    <x v="3"/>
    <x v="1"/>
    <s v="4-2_R4年度病床機能報告_2022年時点_急性期"/>
    <x v="0"/>
    <n v="1090"/>
  </r>
  <r>
    <x v="33"/>
    <x v="249"/>
    <x v="3"/>
    <x v="2"/>
    <s v="4-3_R4年度病床機能報告_2022年時点_回復期"/>
    <x v="0"/>
    <n v="793"/>
  </r>
  <r>
    <x v="33"/>
    <x v="249"/>
    <x v="3"/>
    <x v="3"/>
    <s v="4-4_R4年度病床機能報告_2022年時点_慢性期"/>
    <x v="0"/>
    <n v="771"/>
  </r>
  <r>
    <x v="33"/>
    <x v="249"/>
    <x v="3"/>
    <x v="8"/>
    <s v="4-5_R4年度病床機能報告_2022年時点_休棟中（今後再開する予定）"/>
    <x v="0"/>
    <n v="98"/>
  </r>
  <r>
    <x v="33"/>
    <x v="249"/>
    <x v="3"/>
    <x v="9"/>
    <s v="4-6_R4年度病床機能報告_2022年時点_休棟中（今後廃止する予定）"/>
    <x v="0"/>
    <n v="28"/>
  </r>
  <r>
    <x v="33"/>
    <x v="249"/>
    <x v="3"/>
    <x v="10"/>
    <s v="4-7_R4年度病床機能報告_2022年時点_総計"/>
    <x v="0"/>
    <n v="3133"/>
  </r>
  <r>
    <x v="33"/>
    <x v="249"/>
    <x v="4"/>
    <x v="0"/>
    <s v="5-1_R4年度現状一致率_高度急性期"/>
    <x v="1"/>
    <n v="1.4586776859504131"/>
  </r>
  <r>
    <x v="33"/>
    <x v="249"/>
    <x v="4"/>
    <x v="1"/>
    <s v="5-2_R4年度現状一致率_急性期"/>
    <x v="1"/>
    <n v="1.2044198895027625"/>
  </r>
  <r>
    <x v="33"/>
    <x v="249"/>
    <x v="4"/>
    <x v="2"/>
    <s v="5-3_R4年度現状一致率_回復期"/>
    <x v="1"/>
    <n v="0.80020181634712406"/>
  </r>
  <r>
    <x v="33"/>
    <x v="249"/>
    <x v="4"/>
    <x v="3"/>
    <s v="5-4_R4年度現状一致率_慢性期"/>
    <x v="1"/>
    <n v="1.0619834710743801"/>
  </r>
  <r>
    <x v="33"/>
    <x v="249"/>
    <x v="4"/>
    <x v="5"/>
    <s v="5-5_R4年度現状一致率_合計"/>
    <x v="1"/>
    <n v="1.0939245810055866"/>
  </r>
  <r>
    <x v="33"/>
    <x v="249"/>
    <x v="5"/>
    <x v="0"/>
    <s v="6-1_R4年度病床機能報告_2025年時点_高度急性期"/>
    <x v="0"/>
    <n v="353"/>
  </r>
  <r>
    <x v="33"/>
    <x v="249"/>
    <x v="5"/>
    <x v="1"/>
    <s v="6-2_R4年度病床機能報告_2025年時点_急性期"/>
    <x v="0"/>
    <n v="1097"/>
  </r>
  <r>
    <x v="33"/>
    <x v="249"/>
    <x v="5"/>
    <x v="2"/>
    <s v="6-3_R4年度病床機能報告_2025年時点_回復期"/>
    <x v="0"/>
    <n v="793"/>
  </r>
  <r>
    <x v="33"/>
    <x v="249"/>
    <x v="5"/>
    <x v="3"/>
    <s v="6-4_R4年度病床機能報告_2025年時点_慢性期"/>
    <x v="0"/>
    <n v="818"/>
  </r>
  <r>
    <x v="33"/>
    <x v="249"/>
    <x v="5"/>
    <x v="11"/>
    <s v="6-5_R4年度病床機能報告_2025年時点_介護保険施設等へ移行予定"/>
    <x v="0"/>
    <n v="44"/>
  </r>
  <r>
    <x v="33"/>
    <x v="249"/>
    <x v="5"/>
    <x v="12"/>
    <s v="6-6_R4年度病床機能報告_2025年時点_休棟予定"/>
    <x v="0"/>
    <n v="0"/>
  </r>
  <r>
    <x v="33"/>
    <x v="249"/>
    <x v="5"/>
    <x v="13"/>
    <s v="6-7_R4年度病床機能報告_2025年時点_廃止予定"/>
    <x v="0"/>
    <n v="28"/>
  </r>
  <r>
    <x v="33"/>
    <x v="249"/>
    <x v="5"/>
    <x v="10"/>
    <s v="6-8_R4年度病床機能報告_2025年時点_総計"/>
    <x v="0"/>
    <n v="3133"/>
  </r>
  <r>
    <x v="33"/>
    <x v="249"/>
    <x v="6"/>
    <x v="0"/>
    <s v="7-1_R4年度将来一致率_高度急性期"/>
    <x v="1"/>
    <n v="1.4586776859504131"/>
  </r>
  <r>
    <x v="33"/>
    <x v="249"/>
    <x v="6"/>
    <x v="1"/>
    <s v="7-2_R4年度将来一致率_急性期"/>
    <x v="1"/>
    <n v="1.2121546961325966"/>
  </r>
  <r>
    <x v="33"/>
    <x v="249"/>
    <x v="6"/>
    <x v="2"/>
    <s v="7-3_R4年度将来一致率_回復期"/>
    <x v="1"/>
    <n v="0.80020181634712406"/>
  </r>
  <r>
    <x v="33"/>
    <x v="249"/>
    <x v="6"/>
    <x v="3"/>
    <s v="7-4_R4年度将来一致率_慢性期"/>
    <x v="1"/>
    <n v="1.1267217630853994"/>
  </r>
  <r>
    <x v="33"/>
    <x v="249"/>
    <x v="6"/>
    <x v="5"/>
    <s v="7-5_R4年度将来一致率_合計"/>
    <x v="1"/>
    <n v="1.0939245810055866"/>
  </r>
  <r>
    <x v="33"/>
    <x v="250"/>
    <x v="0"/>
    <x v="0"/>
    <s v="1-1_現状ー構想策定時_高度急性期"/>
    <x v="0"/>
    <n v="806"/>
  </r>
  <r>
    <x v="33"/>
    <x v="250"/>
    <x v="0"/>
    <x v="1"/>
    <s v="1-2_現状ー構想策定時_急性期"/>
    <x v="0"/>
    <n v="2438"/>
  </r>
  <r>
    <x v="33"/>
    <x v="250"/>
    <x v="0"/>
    <x v="2"/>
    <s v="1-3_現状ー構想策定時_回復期"/>
    <x v="0"/>
    <n v="695"/>
  </r>
  <r>
    <x v="33"/>
    <x v="250"/>
    <x v="0"/>
    <x v="3"/>
    <s v="1-4_現状ー構想策定時_慢性期"/>
    <x v="0"/>
    <n v="1166"/>
  </r>
  <r>
    <x v="33"/>
    <x v="250"/>
    <x v="0"/>
    <x v="4"/>
    <s v="1-5_現状ー構想策定時_未報告"/>
    <x v="0"/>
    <n v="104"/>
  </r>
  <r>
    <x v="33"/>
    <x v="250"/>
    <x v="0"/>
    <x v="5"/>
    <s v="1-6_現状ー構想策定時_合計"/>
    <x v="0"/>
    <n v="5209"/>
  </r>
  <r>
    <x v="33"/>
    <x v="250"/>
    <x v="0"/>
    <x v="6"/>
    <s v="1-7_現状ー構想策定時_在宅医療等"/>
    <x v="0"/>
    <n v="0"/>
  </r>
  <r>
    <x v="33"/>
    <x v="250"/>
    <x v="0"/>
    <x v="7"/>
    <s v="1-8_現状ー構想策定時_うち訪問診療分"/>
    <x v="0"/>
    <n v="0"/>
  </r>
  <r>
    <x v="33"/>
    <x v="250"/>
    <x v="1"/>
    <x v="0"/>
    <s v="2-1_将来_高度急性期"/>
    <x v="0"/>
    <n v="524"/>
  </r>
  <r>
    <x v="33"/>
    <x v="250"/>
    <x v="1"/>
    <x v="1"/>
    <s v="2-2_将来_急性期"/>
    <x v="0"/>
    <n v="1691"/>
  </r>
  <r>
    <x v="33"/>
    <x v="250"/>
    <x v="1"/>
    <x v="2"/>
    <s v="2-3_将来_回復期"/>
    <x v="0"/>
    <n v="1840"/>
  </r>
  <r>
    <x v="33"/>
    <x v="250"/>
    <x v="1"/>
    <x v="3"/>
    <s v="2-4_将来_慢性期"/>
    <x v="0"/>
    <n v="976"/>
  </r>
  <r>
    <x v="33"/>
    <x v="250"/>
    <x v="1"/>
    <x v="5"/>
    <s v="2-5_将来_合計"/>
    <x v="0"/>
    <n v="5031"/>
  </r>
  <r>
    <x v="33"/>
    <x v="250"/>
    <x v="1"/>
    <x v="6"/>
    <s v="2-6_将来_在宅医療等"/>
    <x v="0"/>
    <n v="-7668"/>
  </r>
  <r>
    <x v="33"/>
    <x v="250"/>
    <x v="1"/>
    <x v="7"/>
    <s v="2-7_将来_うち訪問診療分"/>
    <x v="0"/>
    <n v="0"/>
  </r>
  <r>
    <x v="33"/>
    <x v="250"/>
    <x v="2"/>
    <x v="0"/>
    <s v="3-1_構想策定時一致率_高度急性期"/>
    <x v="1"/>
    <n v="1.5381679389312977"/>
  </r>
  <r>
    <x v="33"/>
    <x v="250"/>
    <x v="2"/>
    <x v="1"/>
    <s v="3-2_構想策定時一致率_急性期"/>
    <x v="1"/>
    <n v="1.4417504435245416"/>
  </r>
  <r>
    <x v="33"/>
    <x v="250"/>
    <x v="2"/>
    <x v="2"/>
    <s v="3-3_構想策定時一致率_回復期"/>
    <x v="1"/>
    <n v="0.37771739130434784"/>
  </r>
  <r>
    <x v="33"/>
    <x v="250"/>
    <x v="2"/>
    <x v="3"/>
    <s v="3-4_構想策定時一致率_慢性期"/>
    <x v="1"/>
    <n v="1.194672131147541"/>
  </r>
  <r>
    <x v="33"/>
    <x v="250"/>
    <x v="2"/>
    <x v="5"/>
    <s v="3-5_構想策定時一致率_合計"/>
    <x v="1"/>
    <n v="1.0353806400318029"/>
  </r>
  <r>
    <x v="33"/>
    <x v="250"/>
    <x v="3"/>
    <x v="0"/>
    <s v="4-1_R4年度病床機能報告_2022年時点_高度急性期"/>
    <x v="0"/>
    <n v="645"/>
  </r>
  <r>
    <x v="33"/>
    <x v="250"/>
    <x v="3"/>
    <x v="1"/>
    <s v="4-2_R4年度病床機能報告_2022年時点_急性期"/>
    <x v="0"/>
    <n v="1929"/>
  </r>
  <r>
    <x v="33"/>
    <x v="250"/>
    <x v="3"/>
    <x v="2"/>
    <s v="4-3_R4年度病床機能報告_2022年時点_回復期"/>
    <x v="0"/>
    <n v="1270"/>
  </r>
  <r>
    <x v="33"/>
    <x v="250"/>
    <x v="3"/>
    <x v="3"/>
    <s v="4-4_R4年度病床機能報告_2022年時点_慢性期"/>
    <x v="0"/>
    <n v="795"/>
  </r>
  <r>
    <x v="33"/>
    <x v="250"/>
    <x v="3"/>
    <x v="8"/>
    <s v="4-5_R4年度病床機能報告_2022年時点_休棟中（今後再開する予定）"/>
    <x v="0"/>
    <n v="35"/>
  </r>
  <r>
    <x v="33"/>
    <x v="250"/>
    <x v="3"/>
    <x v="9"/>
    <s v="4-6_R4年度病床機能報告_2022年時点_休棟中（今後廃止する予定）"/>
    <x v="0"/>
    <n v="0"/>
  </r>
  <r>
    <x v="33"/>
    <x v="250"/>
    <x v="3"/>
    <x v="10"/>
    <s v="4-7_R4年度病床機能報告_2022年時点_総計"/>
    <x v="0"/>
    <n v="4674"/>
  </r>
  <r>
    <x v="33"/>
    <x v="250"/>
    <x v="4"/>
    <x v="0"/>
    <s v="5-1_R4年度現状一致率_高度急性期"/>
    <x v="1"/>
    <n v="1.2309160305343512"/>
  </r>
  <r>
    <x v="33"/>
    <x v="250"/>
    <x v="4"/>
    <x v="1"/>
    <s v="5-2_R4年度現状一致率_急性期"/>
    <x v="1"/>
    <n v="1.1407451212300415"/>
  </r>
  <r>
    <x v="33"/>
    <x v="250"/>
    <x v="4"/>
    <x v="2"/>
    <s v="5-3_R4年度現状一致率_回復期"/>
    <x v="1"/>
    <n v="0.69021739130434778"/>
  </r>
  <r>
    <x v="33"/>
    <x v="250"/>
    <x v="4"/>
    <x v="3"/>
    <s v="5-4_R4年度現状一致率_慢性期"/>
    <x v="1"/>
    <n v="0.81454918032786883"/>
  </r>
  <r>
    <x v="33"/>
    <x v="250"/>
    <x v="4"/>
    <x v="5"/>
    <s v="5-5_R4年度現状一致率_合計"/>
    <x v="1"/>
    <n v="0.9290399522957663"/>
  </r>
  <r>
    <x v="33"/>
    <x v="250"/>
    <x v="5"/>
    <x v="0"/>
    <s v="6-1_R4年度病床機能報告_2025年時点_高度急性期"/>
    <x v="0"/>
    <n v="699"/>
  </r>
  <r>
    <x v="33"/>
    <x v="250"/>
    <x v="5"/>
    <x v="1"/>
    <s v="6-2_R4年度病床機能報告_2025年時点_急性期"/>
    <x v="0"/>
    <n v="1875"/>
  </r>
  <r>
    <x v="33"/>
    <x v="250"/>
    <x v="5"/>
    <x v="2"/>
    <s v="6-3_R4年度病床機能報告_2025年時点_回復期"/>
    <x v="0"/>
    <n v="1359"/>
  </r>
  <r>
    <x v="33"/>
    <x v="250"/>
    <x v="5"/>
    <x v="3"/>
    <s v="6-4_R4年度病床機能報告_2025年時点_慢性期"/>
    <x v="0"/>
    <n v="741"/>
  </r>
  <r>
    <x v="33"/>
    <x v="250"/>
    <x v="5"/>
    <x v="11"/>
    <s v="6-5_R4年度病床機能報告_2025年時点_介護保険施設等へ移行予定"/>
    <x v="0"/>
    <n v="0"/>
  </r>
  <r>
    <x v="33"/>
    <x v="250"/>
    <x v="5"/>
    <x v="12"/>
    <s v="6-6_R4年度病床機能報告_2025年時点_休棟予定"/>
    <x v="0"/>
    <n v="0"/>
  </r>
  <r>
    <x v="33"/>
    <x v="250"/>
    <x v="5"/>
    <x v="13"/>
    <s v="6-7_R4年度病床機能報告_2025年時点_廃止予定"/>
    <x v="0"/>
    <n v="0"/>
  </r>
  <r>
    <x v="33"/>
    <x v="250"/>
    <x v="5"/>
    <x v="10"/>
    <s v="6-8_R4年度病床機能報告_2025年時点_総計"/>
    <x v="0"/>
    <n v="4674"/>
  </r>
  <r>
    <x v="33"/>
    <x v="250"/>
    <x v="6"/>
    <x v="0"/>
    <s v="7-1_R4年度将来一致率_高度急性期"/>
    <x v="1"/>
    <n v="1.333969465648855"/>
  </r>
  <r>
    <x v="33"/>
    <x v="250"/>
    <x v="6"/>
    <x v="1"/>
    <s v="7-2_R4年度将来一致率_急性期"/>
    <x v="1"/>
    <n v="1.1088113542282674"/>
  </r>
  <r>
    <x v="33"/>
    <x v="250"/>
    <x v="6"/>
    <x v="2"/>
    <s v="7-3_R4年度将来一致率_回復期"/>
    <x v="1"/>
    <n v="0.73858695652173911"/>
  </r>
  <r>
    <x v="33"/>
    <x v="250"/>
    <x v="6"/>
    <x v="3"/>
    <s v="7-4_R4年度将来一致率_慢性期"/>
    <x v="1"/>
    <n v="0.75922131147540983"/>
  </r>
  <r>
    <x v="33"/>
    <x v="250"/>
    <x v="6"/>
    <x v="5"/>
    <s v="7-5_R4年度将来一致率_合計"/>
    <x v="1"/>
    <n v="0.9290399522957663"/>
  </r>
  <r>
    <x v="33"/>
    <x v="251"/>
    <x v="0"/>
    <x v="0"/>
    <s v="1-1_現状ー構想策定時_高度急性期"/>
    <x v="0"/>
    <n v="30"/>
  </r>
  <r>
    <x v="33"/>
    <x v="251"/>
    <x v="0"/>
    <x v="1"/>
    <s v="1-2_現状ー構想策定時_急性期"/>
    <x v="0"/>
    <n v="811"/>
  </r>
  <r>
    <x v="33"/>
    <x v="251"/>
    <x v="0"/>
    <x v="2"/>
    <s v="1-3_現状ー構想策定時_回復期"/>
    <x v="0"/>
    <n v="88"/>
  </r>
  <r>
    <x v="33"/>
    <x v="251"/>
    <x v="0"/>
    <x v="3"/>
    <s v="1-4_現状ー構想策定時_慢性期"/>
    <x v="0"/>
    <n v="805"/>
  </r>
  <r>
    <x v="33"/>
    <x v="251"/>
    <x v="0"/>
    <x v="4"/>
    <s v="1-5_現状ー構想策定時_未報告"/>
    <x v="0"/>
    <n v="0"/>
  </r>
  <r>
    <x v="33"/>
    <x v="251"/>
    <x v="0"/>
    <x v="5"/>
    <s v="1-6_現状ー構想策定時_合計"/>
    <x v="0"/>
    <n v="1734"/>
  </r>
  <r>
    <x v="33"/>
    <x v="251"/>
    <x v="0"/>
    <x v="6"/>
    <s v="1-7_現状ー構想策定時_在宅医療等"/>
    <x v="0"/>
    <n v="0"/>
  </r>
  <r>
    <x v="33"/>
    <x v="251"/>
    <x v="0"/>
    <x v="7"/>
    <s v="1-8_現状ー構想策定時_うち訪問診療分"/>
    <x v="0"/>
    <n v="0"/>
  </r>
  <r>
    <x v="33"/>
    <x v="251"/>
    <x v="1"/>
    <x v="0"/>
    <s v="2-1_将来_高度急性期"/>
    <x v="0"/>
    <n v="73"/>
  </r>
  <r>
    <x v="33"/>
    <x v="251"/>
    <x v="1"/>
    <x v="1"/>
    <s v="2-2_将来_急性期"/>
    <x v="0"/>
    <n v="340"/>
  </r>
  <r>
    <x v="33"/>
    <x v="251"/>
    <x v="1"/>
    <x v="2"/>
    <s v="2-3_将来_回復期"/>
    <x v="0"/>
    <n v="323"/>
  </r>
  <r>
    <x v="33"/>
    <x v="251"/>
    <x v="1"/>
    <x v="3"/>
    <s v="2-4_将来_慢性期"/>
    <x v="0"/>
    <n v="430"/>
  </r>
  <r>
    <x v="33"/>
    <x v="251"/>
    <x v="1"/>
    <x v="5"/>
    <s v="2-5_将来_合計"/>
    <x v="0"/>
    <n v="1166"/>
  </r>
  <r>
    <x v="33"/>
    <x v="251"/>
    <x v="1"/>
    <x v="6"/>
    <s v="2-6_将来_在宅医療等"/>
    <x v="0"/>
    <n v="-1678"/>
  </r>
  <r>
    <x v="33"/>
    <x v="251"/>
    <x v="1"/>
    <x v="7"/>
    <s v="2-7_将来_うち訪問診療分"/>
    <x v="0"/>
    <n v="0"/>
  </r>
  <r>
    <x v="33"/>
    <x v="251"/>
    <x v="2"/>
    <x v="0"/>
    <s v="3-1_構想策定時一致率_高度急性期"/>
    <x v="1"/>
    <n v="0.41095890410958902"/>
  </r>
  <r>
    <x v="33"/>
    <x v="251"/>
    <x v="2"/>
    <x v="1"/>
    <s v="3-2_構想策定時一致率_急性期"/>
    <x v="1"/>
    <n v="2.3852941176470588"/>
  </r>
  <r>
    <x v="33"/>
    <x v="251"/>
    <x v="2"/>
    <x v="2"/>
    <s v="3-3_構想策定時一致率_回復期"/>
    <x v="1"/>
    <n v="0.27244582043343651"/>
  </r>
  <r>
    <x v="33"/>
    <x v="251"/>
    <x v="2"/>
    <x v="3"/>
    <s v="3-4_構想策定時一致率_慢性期"/>
    <x v="1"/>
    <n v="1.8720930232558139"/>
  </r>
  <r>
    <x v="33"/>
    <x v="251"/>
    <x v="2"/>
    <x v="5"/>
    <s v="3-5_構想策定時一致率_合計"/>
    <x v="1"/>
    <n v="1.4871355060034306"/>
  </r>
  <r>
    <x v="33"/>
    <x v="251"/>
    <x v="3"/>
    <x v="0"/>
    <s v="4-1_R4年度病床機能報告_2022年時点_高度急性期"/>
    <x v="0"/>
    <n v="34"/>
  </r>
  <r>
    <x v="33"/>
    <x v="251"/>
    <x v="3"/>
    <x v="1"/>
    <s v="4-2_R4年度病床機能報告_2022年時点_急性期"/>
    <x v="0"/>
    <n v="569"/>
  </r>
  <r>
    <x v="33"/>
    <x v="251"/>
    <x v="3"/>
    <x v="2"/>
    <s v="4-3_R4年度病床機能報告_2022年時点_回復期"/>
    <x v="0"/>
    <n v="158"/>
  </r>
  <r>
    <x v="33"/>
    <x v="251"/>
    <x v="3"/>
    <x v="3"/>
    <s v="4-4_R4年度病床機能報告_2022年時点_慢性期"/>
    <x v="0"/>
    <n v="688"/>
  </r>
  <r>
    <x v="33"/>
    <x v="251"/>
    <x v="3"/>
    <x v="8"/>
    <s v="4-5_R4年度病床機能報告_2022年時点_休棟中（今後再開する予定）"/>
    <x v="0"/>
    <n v="0"/>
  </r>
  <r>
    <x v="33"/>
    <x v="251"/>
    <x v="3"/>
    <x v="9"/>
    <s v="4-6_R4年度病床機能報告_2022年時点_休棟中（今後廃止する予定）"/>
    <x v="0"/>
    <n v="0"/>
  </r>
  <r>
    <x v="33"/>
    <x v="251"/>
    <x v="3"/>
    <x v="10"/>
    <s v="4-7_R4年度病床機能報告_2022年時点_総計"/>
    <x v="0"/>
    <n v="1449"/>
  </r>
  <r>
    <x v="33"/>
    <x v="251"/>
    <x v="4"/>
    <x v="0"/>
    <s v="5-1_R4年度現状一致率_高度急性期"/>
    <x v="1"/>
    <n v="0.46575342465753422"/>
  </r>
  <r>
    <x v="33"/>
    <x v="251"/>
    <x v="4"/>
    <x v="1"/>
    <s v="5-2_R4年度現状一致率_急性期"/>
    <x v="1"/>
    <n v="1.6735294117647059"/>
  </r>
  <r>
    <x v="33"/>
    <x v="251"/>
    <x v="4"/>
    <x v="2"/>
    <s v="5-3_R4年度現状一致率_回復期"/>
    <x v="1"/>
    <n v="0.48916408668730649"/>
  </r>
  <r>
    <x v="33"/>
    <x v="251"/>
    <x v="4"/>
    <x v="3"/>
    <s v="5-4_R4年度現状一致率_慢性期"/>
    <x v="1"/>
    <n v="1.6"/>
  </r>
  <r>
    <x v="33"/>
    <x v="251"/>
    <x v="4"/>
    <x v="5"/>
    <s v="5-5_R4年度現状一致率_合計"/>
    <x v="1"/>
    <n v="1.2427101200686106"/>
  </r>
  <r>
    <x v="33"/>
    <x v="251"/>
    <x v="5"/>
    <x v="0"/>
    <s v="6-1_R4年度病床機能報告_2025年時点_高度急性期"/>
    <x v="0"/>
    <n v="34"/>
  </r>
  <r>
    <x v="33"/>
    <x v="251"/>
    <x v="5"/>
    <x v="1"/>
    <s v="6-2_R4年度病床機能報告_2025年時点_急性期"/>
    <x v="0"/>
    <n v="569"/>
  </r>
  <r>
    <x v="33"/>
    <x v="251"/>
    <x v="5"/>
    <x v="2"/>
    <s v="6-3_R4年度病床機能報告_2025年時点_回復期"/>
    <x v="0"/>
    <n v="158"/>
  </r>
  <r>
    <x v="33"/>
    <x v="251"/>
    <x v="5"/>
    <x v="3"/>
    <s v="6-4_R4年度病床機能報告_2025年時点_慢性期"/>
    <x v="0"/>
    <n v="688"/>
  </r>
  <r>
    <x v="33"/>
    <x v="251"/>
    <x v="5"/>
    <x v="11"/>
    <s v="6-5_R4年度病床機能報告_2025年時点_介護保険施設等へ移行予定"/>
    <x v="0"/>
    <n v="0"/>
  </r>
  <r>
    <x v="33"/>
    <x v="251"/>
    <x v="5"/>
    <x v="12"/>
    <s v="6-6_R4年度病床機能報告_2025年時点_休棟予定"/>
    <x v="0"/>
    <n v="0"/>
  </r>
  <r>
    <x v="33"/>
    <x v="251"/>
    <x v="5"/>
    <x v="13"/>
    <s v="6-7_R4年度病床機能報告_2025年時点_廃止予定"/>
    <x v="0"/>
    <n v="0"/>
  </r>
  <r>
    <x v="33"/>
    <x v="251"/>
    <x v="5"/>
    <x v="10"/>
    <s v="6-8_R4年度病床機能報告_2025年時点_総計"/>
    <x v="0"/>
    <n v="1449"/>
  </r>
  <r>
    <x v="33"/>
    <x v="251"/>
    <x v="6"/>
    <x v="0"/>
    <s v="7-1_R4年度将来一致率_高度急性期"/>
    <x v="1"/>
    <n v="0.46575342465753422"/>
  </r>
  <r>
    <x v="33"/>
    <x v="251"/>
    <x v="6"/>
    <x v="1"/>
    <s v="7-2_R4年度将来一致率_急性期"/>
    <x v="1"/>
    <n v="1.6735294117647059"/>
  </r>
  <r>
    <x v="33"/>
    <x v="251"/>
    <x v="6"/>
    <x v="2"/>
    <s v="7-3_R4年度将来一致率_回復期"/>
    <x v="1"/>
    <n v="0.48916408668730649"/>
  </r>
  <r>
    <x v="33"/>
    <x v="251"/>
    <x v="6"/>
    <x v="3"/>
    <s v="7-4_R4年度将来一致率_慢性期"/>
    <x v="1"/>
    <n v="1.6"/>
  </r>
  <r>
    <x v="33"/>
    <x v="251"/>
    <x v="6"/>
    <x v="5"/>
    <s v="7-5_R4年度将来一致率_合計"/>
    <x v="1"/>
    <n v="1.2427101200686106"/>
  </r>
  <r>
    <x v="34"/>
    <x v="252"/>
    <x v="0"/>
    <x v="0"/>
    <s v="1-1_現状ー構想策定時_高度急性期"/>
    <x v="0"/>
    <n v="506"/>
  </r>
  <r>
    <x v="34"/>
    <x v="252"/>
    <x v="0"/>
    <x v="1"/>
    <s v="1-2_現状ー構想策定時_急性期"/>
    <x v="0"/>
    <n v="393"/>
  </r>
  <r>
    <x v="34"/>
    <x v="252"/>
    <x v="0"/>
    <x v="2"/>
    <s v="1-3_現状ー構想策定時_回復期"/>
    <x v="0"/>
    <n v="193"/>
  </r>
  <r>
    <x v="34"/>
    <x v="252"/>
    <x v="0"/>
    <x v="3"/>
    <s v="1-4_現状ー構想策定時_慢性期"/>
    <x v="0"/>
    <n v="732"/>
  </r>
  <r>
    <x v="34"/>
    <x v="252"/>
    <x v="0"/>
    <x v="4"/>
    <s v="1-5_現状ー構想策定時_未報告"/>
    <x v="0"/>
    <n v="19"/>
  </r>
  <r>
    <x v="34"/>
    <x v="252"/>
    <x v="0"/>
    <x v="5"/>
    <s v="1-6_現状ー構想策定時_合計"/>
    <x v="0"/>
    <n v="1843"/>
  </r>
  <r>
    <x v="34"/>
    <x v="252"/>
    <x v="0"/>
    <x v="6"/>
    <s v="1-7_現状ー構想策定時_在宅医療等"/>
    <x v="0"/>
    <n v="0"/>
  </r>
  <r>
    <x v="34"/>
    <x v="252"/>
    <x v="0"/>
    <x v="7"/>
    <s v="1-8_現状ー構想策定時_うち訪問診療分"/>
    <x v="0"/>
    <n v="0"/>
  </r>
  <r>
    <x v="34"/>
    <x v="252"/>
    <x v="1"/>
    <x v="0"/>
    <s v="2-1_将来_高度急性期"/>
    <x v="0"/>
    <n v="131"/>
  </r>
  <r>
    <x v="34"/>
    <x v="252"/>
    <x v="1"/>
    <x v="1"/>
    <s v="2-2_将来_急性期"/>
    <x v="0"/>
    <n v="419"/>
  </r>
  <r>
    <x v="34"/>
    <x v="252"/>
    <x v="1"/>
    <x v="2"/>
    <s v="2-3_将来_回復期"/>
    <x v="0"/>
    <n v="446"/>
  </r>
  <r>
    <x v="34"/>
    <x v="252"/>
    <x v="1"/>
    <x v="3"/>
    <s v="2-4_将来_慢性期"/>
    <x v="0"/>
    <n v="505"/>
  </r>
  <r>
    <x v="34"/>
    <x v="252"/>
    <x v="1"/>
    <x v="5"/>
    <s v="2-5_将来_合計"/>
    <x v="0"/>
    <n v="1501"/>
  </r>
  <r>
    <x v="34"/>
    <x v="252"/>
    <x v="1"/>
    <x v="6"/>
    <s v="2-6_将来_在宅医療等"/>
    <x v="0"/>
    <n v="0"/>
  </r>
  <r>
    <x v="34"/>
    <x v="252"/>
    <x v="1"/>
    <x v="7"/>
    <s v="2-7_将来_うち訪問診療分"/>
    <x v="0"/>
    <n v="0"/>
  </r>
  <r>
    <x v="34"/>
    <x v="252"/>
    <x v="2"/>
    <x v="0"/>
    <s v="3-1_構想策定時一致率_高度急性期"/>
    <x v="1"/>
    <n v="3.8625954198473282"/>
  </r>
  <r>
    <x v="34"/>
    <x v="252"/>
    <x v="2"/>
    <x v="1"/>
    <s v="3-2_構想策定時一致率_急性期"/>
    <x v="1"/>
    <n v="0.93794749403341293"/>
  </r>
  <r>
    <x v="34"/>
    <x v="252"/>
    <x v="2"/>
    <x v="2"/>
    <s v="3-3_構想策定時一致率_回復期"/>
    <x v="1"/>
    <n v="0.43273542600896858"/>
  </r>
  <r>
    <x v="34"/>
    <x v="252"/>
    <x v="2"/>
    <x v="3"/>
    <s v="3-4_構想策定時一致率_慢性期"/>
    <x v="1"/>
    <n v="1.4495049504950495"/>
  </r>
  <r>
    <x v="34"/>
    <x v="252"/>
    <x v="2"/>
    <x v="5"/>
    <s v="3-5_構想策定時一致率_合計"/>
    <x v="1"/>
    <n v="1.2278481012658229"/>
  </r>
  <r>
    <x v="34"/>
    <x v="252"/>
    <x v="3"/>
    <x v="0"/>
    <s v="4-1_R4年度病床機能報告_2022年時点_高度急性期"/>
    <x v="0"/>
    <n v="266"/>
  </r>
  <r>
    <x v="34"/>
    <x v="252"/>
    <x v="3"/>
    <x v="1"/>
    <s v="4-2_R4年度病床機能報告_2022年時点_急性期"/>
    <x v="0"/>
    <n v="500"/>
  </r>
  <r>
    <x v="34"/>
    <x v="252"/>
    <x v="3"/>
    <x v="2"/>
    <s v="4-3_R4年度病床機能報告_2022年時点_回復期"/>
    <x v="0"/>
    <n v="189"/>
  </r>
  <r>
    <x v="34"/>
    <x v="252"/>
    <x v="3"/>
    <x v="3"/>
    <s v="4-4_R4年度病床機能報告_2022年時点_慢性期"/>
    <x v="0"/>
    <n v="682"/>
  </r>
  <r>
    <x v="34"/>
    <x v="252"/>
    <x v="3"/>
    <x v="8"/>
    <s v="4-5_R4年度病床機能報告_2022年時点_休棟中（今後再開する予定）"/>
    <x v="0"/>
    <n v="0"/>
  </r>
  <r>
    <x v="34"/>
    <x v="252"/>
    <x v="3"/>
    <x v="9"/>
    <s v="4-6_R4年度病床機能報告_2022年時点_休棟中（今後廃止する予定）"/>
    <x v="0"/>
    <n v="46"/>
  </r>
  <r>
    <x v="34"/>
    <x v="252"/>
    <x v="3"/>
    <x v="10"/>
    <s v="4-7_R4年度病床機能報告_2022年時点_総計"/>
    <x v="0"/>
    <n v="1683"/>
  </r>
  <r>
    <x v="34"/>
    <x v="252"/>
    <x v="4"/>
    <x v="0"/>
    <s v="5-1_R4年度現状一致率_高度急性期"/>
    <x v="1"/>
    <n v="2.0305343511450382"/>
  </r>
  <r>
    <x v="34"/>
    <x v="252"/>
    <x v="4"/>
    <x v="1"/>
    <s v="5-2_R4年度現状一致率_急性期"/>
    <x v="1"/>
    <n v="1.1933174224343674"/>
  </r>
  <r>
    <x v="34"/>
    <x v="252"/>
    <x v="4"/>
    <x v="2"/>
    <s v="5-3_R4年度現状一致率_回復期"/>
    <x v="1"/>
    <n v="0.42376681614349776"/>
  </r>
  <r>
    <x v="34"/>
    <x v="252"/>
    <x v="4"/>
    <x v="3"/>
    <s v="5-4_R4年度現状一致率_慢性期"/>
    <x v="1"/>
    <n v="1.3504950495049506"/>
  </r>
  <r>
    <x v="34"/>
    <x v="252"/>
    <x v="4"/>
    <x v="5"/>
    <s v="5-5_R4年度現状一致率_合計"/>
    <x v="1"/>
    <n v="1.1212524983344436"/>
  </r>
  <r>
    <x v="34"/>
    <x v="252"/>
    <x v="5"/>
    <x v="0"/>
    <s v="6-1_R4年度病床機能報告_2025年時点_高度急性期"/>
    <x v="0"/>
    <n v="266"/>
  </r>
  <r>
    <x v="34"/>
    <x v="252"/>
    <x v="5"/>
    <x v="1"/>
    <s v="6-2_R4年度病床機能報告_2025年時点_急性期"/>
    <x v="0"/>
    <n v="500"/>
  </r>
  <r>
    <x v="34"/>
    <x v="252"/>
    <x v="5"/>
    <x v="2"/>
    <s v="6-3_R4年度病床機能報告_2025年時点_回復期"/>
    <x v="0"/>
    <n v="189"/>
  </r>
  <r>
    <x v="34"/>
    <x v="252"/>
    <x v="5"/>
    <x v="3"/>
    <s v="6-4_R4年度病床機能報告_2025年時点_慢性期"/>
    <x v="0"/>
    <n v="682"/>
  </r>
  <r>
    <x v="34"/>
    <x v="252"/>
    <x v="5"/>
    <x v="11"/>
    <s v="6-5_R4年度病床機能報告_2025年時点_介護保険施設等へ移行予定"/>
    <x v="0"/>
    <n v="0"/>
  </r>
  <r>
    <x v="34"/>
    <x v="252"/>
    <x v="5"/>
    <x v="12"/>
    <s v="6-6_R4年度病床機能報告_2025年時点_休棟予定"/>
    <x v="0"/>
    <n v="0"/>
  </r>
  <r>
    <x v="34"/>
    <x v="252"/>
    <x v="5"/>
    <x v="13"/>
    <s v="6-7_R4年度病床機能報告_2025年時点_廃止予定"/>
    <x v="0"/>
    <n v="46"/>
  </r>
  <r>
    <x v="34"/>
    <x v="252"/>
    <x v="5"/>
    <x v="10"/>
    <s v="6-8_R4年度病床機能報告_2025年時点_総計"/>
    <x v="0"/>
    <n v="1683"/>
  </r>
  <r>
    <x v="34"/>
    <x v="252"/>
    <x v="6"/>
    <x v="0"/>
    <s v="7-1_R4年度将来一致率_高度急性期"/>
    <x v="1"/>
    <n v="2.0305343511450382"/>
  </r>
  <r>
    <x v="34"/>
    <x v="252"/>
    <x v="6"/>
    <x v="1"/>
    <s v="7-2_R4年度将来一致率_急性期"/>
    <x v="1"/>
    <n v="1.1933174224343674"/>
  </r>
  <r>
    <x v="34"/>
    <x v="252"/>
    <x v="6"/>
    <x v="2"/>
    <s v="7-3_R4年度将来一致率_回復期"/>
    <x v="1"/>
    <n v="0.42376681614349776"/>
  </r>
  <r>
    <x v="34"/>
    <x v="252"/>
    <x v="6"/>
    <x v="3"/>
    <s v="7-4_R4年度将来一致率_慢性期"/>
    <x v="1"/>
    <n v="1.3504950495049506"/>
  </r>
  <r>
    <x v="34"/>
    <x v="252"/>
    <x v="6"/>
    <x v="5"/>
    <s v="7-5_R4年度将来一致率_合計"/>
    <x v="1"/>
    <n v="1.1212524983344436"/>
  </r>
  <r>
    <x v="34"/>
    <x v="253"/>
    <x v="0"/>
    <x v="0"/>
    <s v="1-1_現状ー構想策定時_高度急性期"/>
    <x v="0"/>
    <n v="0"/>
  </r>
  <r>
    <x v="34"/>
    <x v="253"/>
    <x v="0"/>
    <x v="1"/>
    <s v="1-2_現状ー構想策定時_急性期"/>
    <x v="0"/>
    <n v="415"/>
  </r>
  <r>
    <x v="34"/>
    <x v="253"/>
    <x v="0"/>
    <x v="2"/>
    <s v="1-3_現状ー構想策定時_回復期"/>
    <x v="0"/>
    <n v="32"/>
  </r>
  <r>
    <x v="34"/>
    <x v="253"/>
    <x v="0"/>
    <x v="3"/>
    <s v="1-4_現状ー構想策定時_慢性期"/>
    <x v="0"/>
    <n v="1566"/>
  </r>
  <r>
    <x v="34"/>
    <x v="253"/>
    <x v="0"/>
    <x v="4"/>
    <s v="1-5_現状ー構想策定時_未報告"/>
    <x v="0"/>
    <n v="0"/>
  </r>
  <r>
    <x v="34"/>
    <x v="253"/>
    <x v="0"/>
    <x v="5"/>
    <s v="1-6_現状ー構想策定時_合計"/>
    <x v="0"/>
    <n v="2013"/>
  </r>
  <r>
    <x v="34"/>
    <x v="253"/>
    <x v="0"/>
    <x v="6"/>
    <s v="1-7_現状ー構想策定時_在宅医療等"/>
    <x v="0"/>
    <n v="0"/>
  </r>
  <r>
    <x v="34"/>
    <x v="253"/>
    <x v="0"/>
    <x v="7"/>
    <s v="1-8_現状ー構想策定時_うち訪問診療分"/>
    <x v="0"/>
    <n v="0"/>
  </r>
  <r>
    <x v="34"/>
    <x v="253"/>
    <x v="1"/>
    <x v="0"/>
    <s v="2-1_将来_高度急性期"/>
    <x v="0"/>
    <n v="49"/>
  </r>
  <r>
    <x v="34"/>
    <x v="253"/>
    <x v="1"/>
    <x v="1"/>
    <s v="2-2_将来_急性期"/>
    <x v="0"/>
    <n v="250"/>
  </r>
  <r>
    <x v="34"/>
    <x v="253"/>
    <x v="1"/>
    <x v="2"/>
    <s v="2-3_将来_回復期"/>
    <x v="0"/>
    <n v="229"/>
  </r>
  <r>
    <x v="34"/>
    <x v="253"/>
    <x v="1"/>
    <x v="3"/>
    <s v="2-4_将来_慢性期"/>
    <x v="0"/>
    <n v="563"/>
  </r>
  <r>
    <x v="34"/>
    <x v="253"/>
    <x v="1"/>
    <x v="5"/>
    <s v="2-5_将来_合計"/>
    <x v="0"/>
    <n v="1091"/>
  </r>
  <r>
    <x v="34"/>
    <x v="253"/>
    <x v="1"/>
    <x v="6"/>
    <s v="2-6_将来_在宅医療等"/>
    <x v="0"/>
    <n v="0"/>
  </r>
  <r>
    <x v="34"/>
    <x v="253"/>
    <x v="1"/>
    <x v="7"/>
    <s v="2-7_将来_うち訪問診療分"/>
    <x v="0"/>
    <n v="0"/>
  </r>
  <r>
    <x v="34"/>
    <x v="253"/>
    <x v="2"/>
    <x v="0"/>
    <s v="3-1_構想策定時一致率_高度急性期"/>
    <x v="1"/>
    <n v="0"/>
  </r>
  <r>
    <x v="34"/>
    <x v="253"/>
    <x v="2"/>
    <x v="1"/>
    <s v="3-2_構想策定時一致率_急性期"/>
    <x v="1"/>
    <n v="1.66"/>
  </r>
  <r>
    <x v="34"/>
    <x v="253"/>
    <x v="2"/>
    <x v="2"/>
    <s v="3-3_構想策定時一致率_回復期"/>
    <x v="1"/>
    <n v="0.13973799126637554"/>
  </r>
  <r>
    <x v="34"/>
    <x v="253"/>
    <x v="2"/>
    <x v="3"/>
    <s v="3-4_構想策定時一致率_慢性期"/>
    <x v="1"/>
    <n v="2.7815275310834813"/>
  </r>
  <r>
    <x v="34"/>
    <x v="253"/>
    <x v="2"/>
    <x v="5"/>
    <s v="3-5_構想策定時一致率_合計"/>
    <x v="1"/>
    <n v="1.8450962419798349"/>
  </r>
  <r>
    <x v="34"/>
    <x v="253"/>
    <x v="3"/>
    <x v="0"/>
    <s v="4-1_R4年度病床機能報告_2022年時点_高度急性期"/>
    <x v="0"/>
    <n v="0"/>
  </r>
  <r>
    <x v="34"/>
    <x v="253"/>
    <x v="3"/>
    <x v="1"/>
    <s v="4-2_R4年度病床機能報告_2022年時点_急性期"/>
    <x v="0"/>
    <n v="274"/>
  </r>
  <r>
    <x v="34"/>
    <x v="253"/>
    <x v="3"/>
    <x v="2"/>
    <s v="4-3_R4年度病床機能報告_2022年時点_回復期"/>
    <x v="0"/>
    <n v="226"/>
  </r>
  <r>
    <x v="34"/>
    <x v="253"/>
    <x v="3"/>
    <x v="3"/>
    <s v="4-4_R4年度病床機能報告_2022年時点_慢性期"/>
    <x v="0"/>
    <n v="758"/>
  </r>
  <r>
    <x v="34"/>
    <x v="253"/>
    <x v="3"/>
    <x v="8"/>
    <s v="4-5_R4年度病床機能報告_2022年時点_休棟中（今後再開する予定）"/>
    <x v="0"/>
    <n v="106"/>
  </r>
  <r>
    <x v="34"/>
    <x v="253"/>
    <x v="3"/>
    <x v="9"/>
    <s v="4-6_R4年度病床機能報告_2022年時点_休棟中（今後廃止する予定）"/>
    <x v="0"/>
    <n v="0"/>
  </r>
  <r>
    <x v="34"/>
    <x v="253"/>
    <x v="3"/>
    <x v="10"/>
    <s v="4-7_R4年度病床機能報告_2022年時点_総計"/>
    <x v="0"/>
    <n v="1364"/>
  </r>
  <r>
    <x v="34"/>
    <x v="253"/>
    <x v="4"/>
    <x v="0"/>
    <s v="5-1_R4年度現状一致率_高度急性期"/>
    <x v="1"/>
    <n v="0"/>
  </r>
  <r>
    <x v="34"/>
    <x v="253"/>
    <x v="4"/>
    <x v="1"/>
    <s v="5-2_R4年度現状一致率_急性期"/>
    <x v="1"/>
    <n v="1.0960000000000001"/>
  </r>
  <r>
    <x v="34"/>
    <x v="253"/>
    <x v="4"/>
    <x v="2"/>
    <s v="5-3_R4年度現状一致率_回復期"/>
    <x v="1"/>
    <n v="0.98689956331877726"/>
  </r>
  <r>
    <x v="34"/>
    <x v="253"/>
    <x v="4"/>
    <x v="3"/>
    <s v="5-4_R4年度現状一致率_慢性期"/>
    <x v="1"/>
    <n v="1.3463587921847247"/>
  </r>
  <r>
    <x v="34"/>
    <x v="253"/>
    <x v="4"/>
    <x v="5"/>
    <s v="5-5_R4年度現状一致率_合計"/>
    <x v="1"/>
    <n v="1.2502291475710356"/>
  </r>
  <r>
    <x v="34"/>
    <x v="253"/>
    <x v="5"/>
    <x v="0"/>
    <s v="6-1_R4年度病床機能報告_2025年時点_高度急性期"/>
    <x v="0"/>
    <n v="0"/>
  </r>
  <r>
    <x v="34"/>
    <x v="253"/>
    <x v="5"/>
    <x v="1"/>
    <s v="6-2_R4年度病床機能報告_2025年時点_急性期"/>
    <x v="0"/>
    <n v="235"/>
  </r>
  <r>
    <x v="34"/>
    <x v="253"/>
    <x v="5"/>
    <x v="2"/>
    <s v="6-3_R4年度病床機能報告_2025年時点_回復期"/>
    <x v="0"/>
    <n v="209"/>
  </r>
  <r>
    <x v="34"/>
    <x v="253"/>
    <x v="5"/>
    <x v="3"/>
    <s v="6-4_R4年度病床機能報告_2025年時点_慢性期"/>
    <x v="0"/>
    <n v="872"/>
  </r>
  <r>
    <x v="34"/>
    <x v="253"/>
    <x v="5"/>
    <x v="11"/>
    <s v="6-5_R4年度病床機能報告_2025年時点_介護保険施設等へ移行予定"/>
    <x v="0"/>
    <n v="0"/>
  </r>
  <r>
    <x v="34"/>
    <x v="253"/>
    <x v="5"/>
    <x v="12"/>
    <s v="6-6_R4年度病床機能報告_2025年時点_休棟予定"/>
    <x v="0"/>
    <n v="48"/>
  </r>
  <r>
    <x v="34"/>
    <x v="253"/>
    <x v="5"/>
    <x v="13"/>
    <s v="6-7_R4年度病床機能報告_2025年時点_廃止予定"/>
    <x v="0"/>
    <n v="0"/>
  </r>
  <r>
    <x v="34"/>
    <x v="253"/>
    <x v="5"/>
    <x v="10"/>
    <s v="6-8_R4年度病床機能報告_2025年時点_総計"/>
    <x v="0"/>
    <n v="1364"/>
  </r>
  <r>
    <x v="34"/>
    <x v="253"/>
    <x v="6"/>
    <x v="0"/>
    <s v="7-1_R4年度将来一致率_高度急性期"/>
    <x v="1"/>
    <n v="0"/>
  </r>
  <r>
    <x v="34"/>
    <x v="253"/>
    <x v="6"/>
    <x v="1"/>
    <s v="7-2_R4年度将来一致率_急性期"/>
    <x v="1"/>
    <n v="0.94"/>
  </r>
  <r>
    <x v="34"/>
    <x v="253"/>
    <x v="6"/>
    <x v="2"/>
    <s v="7-3_R4年度将来一致率_回復期"/>
    <x v="1"/>
    <n v="0.9126637554585153"/>
  </r>
  <r>
    <x v="34"/>
    <x v="253"/>
    <x v="6"/>
    <x v="3"/>
    <s v="7-4_R4年度将来一致率_慢性期"/>
    <x v="1"/>
    <n v="1.5488454706927175"/>
  </r>
  <r>
    <x v="34"/>
    <x v="253"/>
    <x v="6"/>
    <x v="5"/>
    <s v="7-5_R4年度将来一致率_合計"/>
    <x v="1"/>
    <n v="1.2502291475710356"/>
  </r>
  <r>
    <x v="34"/>
    <x v="254"/>
    <x v="0"/>
    <x v="0"/>
    <s v="1-1_現状ー構想策定時_高度急性期"/>
    <x v="0"/>
    <n v="463"/>
  </r>
  <r>
    <x v="34"/>
    <x v="254"/>
    <x v="0"/>
    <x v="1"/>
    <s v="1-2_現状ー構想策定時_急性期"/>
    <x v="0"/>
    <n v="1128"/>
  </r>
  <r>
    <x v="34"/>
    <x v="254"/>
    <x v="0"/>
    <x v="2"/>
    <s v="1-3_現状ー構想策定時_回復期"/>
    <x v="0"/>
    <n v="394"/>
  </r>
  <r>
    <x v="34"/>
    <x v="254"/>
    <x v="0"/>
    <x v="3"/>
    <s v="1-4_現状ー構想策定時_慢性期"/>
    <x v="0"/>
    <n v="1316"/>
  </r>
  <r>
    <x v="34"/>
    <x v="254"/>
    <x v="0"/>
    <x v="4"/>
    <s v="1-5_現状ー構想策定時_未報告"/>
    <x v="0"/>
    <n v="14"/>
  </r>
  <r>
    <x v="34"/>
    <x v="254"/>
    <x v="0"/>
    <x v="5"/>
    <s v="1-6_現状ー構想策定時_合計"/>
    <x v="0"/>
    <n v="3315"/>
  </r>
  <r>
    <x v="34"/>
    <x v="254"/>
    <x v="0"/>
    <x v="6"/>
    <s v="1-7_現状ー構想策定時_在宅医療等"/>
    <x v="0"/>
    <n v="0"/>
  </r>
  <r>
    <x v="34"/>
    <x v="254"/>
    <x v="0"/>
    <x v="7"/>
    <s v="1-8_現状ー構想策定時_うち訪問診療分"/>
    <x v="0"/>
    <n v="0"/>
  </r>
  <r>
    <x v="34"/>
    <x v="254"/>
    <x v="1"/>
    <x v="0"/>
    <s v="2-1_将来_高度急性期"/>
    <x v="0"/>
    <n v="223"/>
  </r>
  <r>
    <x v="34"/>
    <x v="254"/>
    <x v="1"/>
    <x v="1"/>
    <s v="2-2_将来_急性期"/>
    <x v="0"/>
    <n v="745"/>
  </r>
  <r>
    <x v="34"/>
    <x v="254"/>
    <x v="1"/>
    <x v="2"/>
    <s v="2-3_将来_回復期"/>
    <x v="0"/>
    <n v="842"/>
  </r>
  <r>
    <x v="34"/>
    <x v="254"/>
    <x v="1"/>
    <x v="3"/>
    <s v="2-4_将来_慢性期"/>
    <x v="0"/>
    <n v="737"/>
  </r>
  <r>
    <x v="34"/>
    <x v="254"/>
    <x v="1"/>
    <x v="5"/>
    <s v="2-5_将来_合計"/>
    <x v="0"/>
    <n v="2547"/>
  </r>
  <r>
    <x v="34"/>
    <x v="254"/>
    <x v="1"/>
    <x v="6"/>
    <s v="2-6_将来_在宅医療等"/>
    <x v="0"/>
    <n v="0"/>
  </r>
  <r>
    <x v="34"/>
    <x v="254"/>
    <x v="1"/>
    <x v="7"/>
    <s v="2-7_将来_うち訪問診療分"/>
    <x v="0"/>
    <n v="0"/>
  </r>
  <r>
    <x v="34"/>
    <x v="254"/>
    <x v="2"/>
    <x v="0"/>
    <s v="3-1_構想策定時一致率_高度急性期"/>
    <x v="1"/>
    <n v="2.0762331838565022"/>
  </r>
  <r>
    <x v="34"/>
    <x v="254"/>
    <x v="2"/>
    <x v="1"/>
    <s v="3-2_構想策定時一致率_急性期"/>
    <x v="1"/>
    <n v="1.5140939597315437"/>
  </r>
  <r>
    <x v="34"/>
    <x v="254"/>
    <x v="2"/>
    <x v="2"/>
    <s v="3-3_構想策定時一致率_回復期"/>
    <x v="1"/>
    <n v="0.46793349168646081"/>
  </r>
  <r>
    <x v="34"/>
    <x v="254"/>
    <x v="2"/>
    <x v="3"/>
    <s v="3-4_構想策定時一致率_慢性期"/>
    <x v="1"/>
    <n v="1.78561736770692"/>
  </r>
  <r>
    <x v="34"/>
    <x v="254"/>
    <x v="2"/>
    <x v="5"/>
    <s v="3-5_構想策定時一致率_合計"/>
    <x v="1"/>
    <n v="1.3015312131919905"/>
  </r>
  <r>
    <x v="34"/>
    <x v="254"/>
    <x v="3"/>
    <x v="0"/>
    <s v="4-1_R4年度病床機能報告_2022年時点_高度急性期"/>
    <x v="0"/>
    <n v="502"/>
  </r>
  <r>
    <x v="34"/>
    <x v="254"/>
    <x v="3"/>
    <x v="1"/>
    <s v="4-2_R4年度病床機能報告_2022年時点_急性期"/>
    <x v="0"/>
    <n v="826"/>
  </r>
  <r>
    <x v="34"/>
    <x v="254"/>
    <x v="3"/>
    <x v="2"/>
    <s v="4-3_R4年度病床機能報告_2022年時点_回復期"/>
    <x v="0"/>
    <n v="642"/>
  </r>
  <r>
    <x v="34"/>
    <x v="254"/>
    <x v="3"/>
    <x v="3"/>
    <s v="4-4_R4年度病床機能報告_2022年時点_慢性期"/>
    <x v="0"/>
    <n v="1059"/>
  </r>
  <r>
    <x v="34"/>
    <x v="254"/>
    <x v="3"/>
    <x v="8"/>
    <s v="4-5_R4年度病床機能報告_2022年時点_休棟中（今後再開する予定）"/>
    <x v="0"/>
    <n v="0"/>
  </r>
  <r>
    <x v="34"/>
    <x v="254"/>
    <x v="3"/>
    <x v="9"/>
    <s v="4-6_R4年度病床機能報告_2022年時点_休棟中（今後廃止する予定）"/>
    <x v="0"/>
    <n v="0"/>
  </r>
  <r>
    <x v="34"/>
    <x v="254"/>
    <x v="3"/>
    <x v="10"/>
    <s v="4-7_R4年度病床機能報告_2022年時点_総計"/>
    <x v="0"/>
    <n v="3029"/>
  </r>
  <r>
    <x v="34"/>
    <x v="254"/>
    <x v="4"/>
    <x v="0"/>
    <s v="5-1_R4年度現状一致率_高度急性期"/>
    <x v="1"/>
    <n v="2.2511210762331837"/>
  </r>
  <r>
    <x v="34"/>
    <x v="254"/>
    <x v="4"/>
    <x v="1"/>
    <s v="5-2_R4年度現状一致率_急性期"/>
    <x v="1"/>
    <n v="1.1087248322147651"/>
  </r>
  <r>
    <x v="34"/>
    <x v="254"/>
    <x v="4"/>
    <x v="2"/>
    <s v="5-3_R4年度現状一致率_回復期"/>
    <x v="1"/>
    <n v="0.76247030878859856"/>
  </r>
  <r>
    <x v="34"/>
    <x v="254"/>
    <x v="4"/>
    <x v="3"/>
    <s v="5-4_R4年度現状一致率_慢性期"/>
    <x v="1"/>
    <n v="1.4369063772048847"/>
  </r>
  <r>
    <x v="34"/>
    <x v="254"/>
    <x v="4"/>
    <x v="5"/>
    <s v="5-5_R4年度現状一致率_合計"/>
    <x v="1"/>
    <n v="1.1892422457793483"/>
  </r>
  <r>
    <x v="34"/>
    <x v="254"/>
    <x v="5"/>
    <x v="0"/>
    <s v="6-1_R4年度病床機能報告_2025年時点_高度急性期"/>
    <x v="0"/>
    <n v="502"/>
  </r>
  <r>
    <x v="34"/>
    <x v="254"/>
    <x v="5"/>
    <x v="1"/>
    <s v="6-2_R4年度病床機能報告_2025年時点_急性期"/>
    <x v="0"/>
    <n v="826"/>
  </r>
  <r>
    <x v="34"/>
    <x v="254"/>
    <x v="5"/>
    <x v="2"/>
    <s v="6-3_R4年度病床機能報告_2025年時点_回復期"/>
    <x v="0"/>
    <n v="642"/>
  </r>
  <r>
    <x v="34"/>
    <x v="254"/>
    <x v="5"/>
    <x v="3"/>
    <s v="6-4_R4年度病床機能報告_2025年時点_慢性期"/>
    <x v="0"/>
    <n v="1059"/>
  </r>
  <r>
    <x v="34"/>
    <x v="254"/>
    <x v="5"/>
    <x v="11"/>
    <s v="6-5_R4年度病床機能報告_2025年時点_介護保険施設等へ移行予定"/>
    <x v="0"/>
    <n v="0"/>
  </r>
  <r>
    <x v="34"/>
    <x v="254"/>
    <x v="5"/>
    <x v="12"/>
    <s v="6-6_R4年度病床機能報告_2025年時点_休棟予定"/>
    <x v="0"/>
    <n v="0"/>
  </r>
  <r>
    <x v="34"/>
    <x v="254"/>
    <x v="5"/>
    <x v="13"/>
    <s v="6-7_R4年度病床機能報告_2025年時点_廃止予定"/>
    <x v="0"/>
    <n v="0"/>
  </r>
  <r>
    <x v="34"/>
    <x v="254"/>
    <x v="5"/>
    <x v="10"/>
    <s v="6-8_R4年度病床機能報告_2025年時点_総計"/>
    <x v="0"/>
    <n v="3029"/>
  </r>
  <r>
    <x v="34"/>
    <x v="254"/>
    <x v="6"/>
    <x v="0"/>
    <s v="7-1_R4年度将来一致率_高度急性期"/>
    <x v="1"/>
    <n v="2.2511210762331837"/>
  </r>
  <r>
    <x v="34"/>
    <x v="254"/>
    <x v="6"/>
    <x v="1"/>
    <s v="7-2_R4年度将来一致率_急性期"/>
    <x v="1"/>
    <n v="1.1087248322147651"/>
  </r>
  <r>
    <x v="34"/>
    <x v="254"/>
    <x v="6"/>
    <x v="2"/>
    <s v="7-3_R4年度将来一致率_回復期"/>
    <x v="1"/>
    <n v="0.76247030878859856"/>
  </r>
  <r>
    <x v="34"/>
    <x v="254"/>
    <x v="6"/>
    <x v="3"/>
    <s v="7-4_R4年度将来一致率_慢性期"/>
    <x v="1"/>
    <n v="1.4369063772048847"/>
  </r>
  <r>
    <x v="34"/>
    <x v="254"/>
    <x v="6"/>
    <x v="5"/>
    <s v="7-5_R4年度将来一致率_合計"/>
    <x v="1"/>
    <n v="1.1892422457793483"/>
  </r>
  <r>
    <x v="34"/>
    <x v="255"/>
    <x v="0"/>
    <x v="0"/>
    <s v="1-1_現状ー構想策定時_高度急性期"/>
    <x v="0"/>
    <n v="547"/>
  </r>
  <r>
    <x v="34"/>
    <x v="255"/>
    <x v="0"/>
    <x v="1"/>
    <s v="1-2_現状ー構想策定時_急性期"/>
    <x v="0"/>
    <n v="1470"/>
  </r>
  <r>
    <x v="34"/>
    <x v="255"/>
    <x v="0"/>
    <x v="2"/>
    <s v="1-3_現状ー構想策定時_回復期"/>
    <x v="0"/>
    <n v="399"/>
  </r>
  <r>
    <x v="34"/>
    <x v="255"/>
    <x v="0"/>
    <x v="3"/>
    <s v="1-4_現状ー構想策定時_慢性期"/>
    <x v="0"/>
    <n v="1286"/>
  </r>
  <r>
    <x v="34"/>
    <x v="255"/>
    <x v="0"/>
    <x v="4"/>
    <s v="1-5_現状ー構想策定時_未報告"/>
    <x v="0"/>
    <n v="28"/>
  </r>
  <r>
    <x v="34"/>
    <x v="255"/>
    <x v="0"/>
    <x v="5"/>
    <s v="1-6_現状ー構想策定時_合計"/>
    <x v="0"/>
    <n v="3730"/>
  </r>
  <r>
    <x v="34"/>
    <x v="255"/>
    <x v="0"/>
    <x v="6"/>
    <s v="1-7_現状ー構想策定時_在宅医療等"/>
    <x v="0"/>
    <n v="0"/>
  </r>
  <r>
    <x v="34"/>
    <x v="255"/>
    <x v="0"/>
    <x v="7"/>
    <s v="1-8_現状ー構想策定時_うち訪問診療分"/>
    <x v="0"/>
    <n v="0"/>
  </r>
  <r>
    <x v="34"/>
    <x v="255"/>
    <x v="1"/>
    <x v="0"/>
    <s v="2-1_将来_高度急性期"/>
    <x v="0"/>
    <n v="275"/>
  </r>
  <r>
    <x v="34"/>
    <x v="255"/>
    <x v="1"/>
    <x v="1"/>
    <s v="2-2_将来_急性期"/>
    <x v="0"/>
    <n v="974"/>
  </r>
  <r>
    <x v="34"/>
    <x v="255"/>
    <x v="1"/>
    <x v="2"/>
    <s v="2-3_将来_回復期"/>
    <x v="0"/>
    <n v="899"/>
  </r>
  <r>
    <x v="34"/>
    <x v="255"/>
    <x v="1"/>
    <x v="3"/>
    <s v="2-4_将来_慢性期"/>
    <x v="0"/>
    <n v="860"/>
  </r>
  <r>
    <x v="34"/>
    <x v="255"/>
    <x v="1"/>
    <x v="5"/>
    <s v="2-5_将来_合計"/>
    <x v="0"/>
    <n v="3008"/>
  </r>
  <r>
    <x v="34"/>
    <x v="255"/>
    <x v="1"/>
    <x v="6"/>
    <s v="2-6_将来_在宅医療等"/>
    <x v="0"/>
    <n v="0"/>
  </r>
  <r>
    <x v="34"/>
    <x v="255"/>
    <x v="1"/>
    <x v="7"/>
    <s v="2-7_将来_うち訪問診療分"/>
    <x v="0"/>
    <n v="0"/>
  </r>
  <r>
    <x v="34"/>
    <x v="255"/>
    <x v="2"/>
    <x v="0"/>
    <s v="3-1_構想策定時一致率_高度急性期"/>
    <x v="1"/>
    <n v="1.989090909090909"/>
  </r>
  <r>
    <x v="34"/>
    <x v="255"/>
    <x v="2"/>
    <x v="1"/>
    <s v="3-2_構想策定時一致率_急性期"/>
    <x v="1"/>
    <n v="1.5092402464065708"/>
  </r>
  <r>
    <x v="34"/>
    <x v="255"/>
    <x v="2"/>
    <x v="2"/>
    <s v="3-3_構想策定時一致率_回復期"/>
    <x v="1"/>
    <n v="0.44382647385984425"/>
  </r>
  <r>
    <x v="34"/>
    <x v="255"/>
    <x v="2"/>
    <x v="3"/>
    <s v="3-4_構想策定時一致率_慢性期"/>
    <x v="1"/>
    <n v="1.4953488372093022"/>
  </r>
  <r>
    <x v="34"/>
    <x v="255"/>
    <x v="2"/>
    <x v="5"/>
    <s v="3-5_構想策定時一致率_合計"/>
    <x v="1"/>
    <n v="1.2400265957446808"/>
  </r>
  <r>
    <x v="34"/>
    <x v="255"/>
    <x v="3"/>
    <x v="0"/>
    <s v="4-1_R4年度病床機能報告_2022年時点_高度急性期"/>
    <x v="0"/>
    <n v="544"/>
  </r>
  <r>
    <x v="34"/>
    <x v="255"/>
    <x v="3"/>
    <x v="1"/>
    <s v="4-2_R4年度病床機能報告_2022年時点_急性期"/>
    <x v="0"/>
    <n v="1226"/>
  </r>
  <r>
    <x v="34"/>
    <x v="255"/>
    <x v="3"/>
    <x v="2"/>
    <s v="4-3_R4年度病床機能報告_2022年時点_回復期"/>
    <x v="0"/>
    <n v="624"/>
  </r>
  <r>
    <x v="34"/>
    <x v="255"/>
    <x v="3"/>
    <x v="3"/>
    <s v="4-4_R4年度病床機能報告_2022年時点_慢性期"/>
    <x v="0"/>
    <n v="875"/>
  </r>
  <r>
    <x v="34"/>
    <x v="255"/>
    <x v="3"/>
    <x v="8"/>
    <s v="4-5_R4年度病床機能報告_2022年時点_休棟中（今後再開する予定）"/>
    <x v="0"/>
    <n v="0"/>
  </r>
  <r>
    <x v="34"/>
    <x v="255"/>
    <x v="3"/>
    <x v="9"/>
    <s v="4-6_R4年度病床機能報告_2022年時点_休棟中（今後廃止する予定）"/>
    <x v="0"/>
    <n v="0"/>
  </r>
  <r>
    <x v="34"/>
    <x v="255"/>
    <x v="3"/>
    <x v="10"/>
    <s v="4-7_R4年度病床機能報告_2022年時点_総計"/>
    <x v="0"/>
    <n v="3269"/>
  </r>
  <r>
    <x v="34"/>
    <x v="255"/>
    <x v="4"/>
    <x v="0"/>
    <s v="5-1_R4年度現状一致率_高度急性期"/>
    <x v="1"/>
    <n v="1.9781818181818183"/>
  </r>
  <r>
    <x v="34"/>
    <x v="255"/>
    <x v="4"/>
    <x v="1"/>
    <s v="5-2_R4年度現状一致率_急性期"/>
    <x v="1"/>
    <n v="1.2587268993839835"/>
  </r>
  <r>
    <x v="34"/>
    <x v="255"/>
    <x v="4"/>
    <x v="2"/>
    <s v="5-3_R4年度現状一致率_回復期"/>
    <x v="1"/>
    <n v="0.69410456062291437"/>
  </r>
  <r>
    <x v="34"/>
    <x v="255"/>
    <x v="4"/>
    <x v="3"/>
    <s v="5-4_R4年度現状一致率_慢性期"/>
    <x v="1"/>
    <n v="1.0174418604651163"/>
  </r>
  <r>
    <x v="34"/>
    <x v="255"/>
    <x v="4"/>
    <x v="5"/>
    <s v="5-5_R4年度現状一致率_合計"/>
    <x v="1"/>
    <n v="1.0867686170212767"/>
  </r>
  <r>
    <x v="34"/>
    <x v="255"/>
    <x v="5"/>
    <x v="0"/>
    <s v="6-1_R4年度病床機能報告_2025年時点_高度急性期"/>
    <x v="0"/>
    <n v="495"/>
  </r>
  <r>
    <x v="34"/>
    <x v="255"/>
    <x v="5"/>
    <x v="1"/>
    <s v="6-2_R4年度病床機能報告_2025年時点_急性期"/>
    <x v="0"/>
    <n v="1149"/>
  </r>
  <r>
    <x v="34"/>
    <x v="255"/>
    <x v="5"/>
    <x v="2"/>
    <s v="6-3_R4年度病床機能報告_2025年時点_回復期"/>
    <x v="0"/>
    <n v="699"/>
  </r>
  <r>
    <x v="34"/>
    <x v="255"/>
    <x v="5"/>
    <x v="3"/>
    <s v="6-4_R4年度病床機能報告_2025年時点_慢性期"/>
    <x v="0"/>
    <n v="827"/>
  </r>
  <r>
    <x v="34"/>
    <x v="255"/>
    <x v="5"/>
    <x v="11"/>
    <s v="6-5_R4年度病床機能報告_2025年時点_介護保険施設等へ移行予定"/>
    <x v="0"/>
    <n v="0"/>
  </r>
  <r>
    <x v="34"/>
    <x v="255"/>
    <x v="5"/>
    <x v="12"/>
    <s v="6-6_R4年度病床機能報告_2025年時点_休棟予定"/>
    <x v="0"/>
    <n v="0"/>
  </r>
  <r>
    <x v="34"/>
    <x v="255"/>
    <x v="5"/>
    <x v="13"/>
    <s v="6-7_R4年度病床機能報告_2025年時点_廃止予定"/>
    <x v="0"/>
    <n v="99"/>
  </r>
  <r>
    <x v="34"/>
    <x v="255"/>
    <x v="5"/>
    <x v="10"/>
    <s v="6-8_R4年度病床機能報告_2025年時点_総計"/>
    <x v="0"/>
    <n v="3269"/>
  </r>
  <r>
    <x v="34"/>
    <x v="255"/>
    <x v="6"/>
    <x v="0"/>
    <s v="7-1_R4年度将来一致率_高度急性期"/>
    <x v="1"/>
    <n v="1.8"/>
  </r>
  <r>
    <x v="34"/>
    <x v="255"/>
    <x v="6"/>
    <x v="1"/>
    <s v="7-2_R4年度将来一致率_急性期"/>
    <x v="1"/>
    <n v="1.1796714579055441"/>
  </r>
  <r>
    <x v="34"/>
    <x v="255"/>
    <x v="6"/>
    <x v="2"/>
    <s v="7-3_R4年度将来一致率_回復期"/>
    <x v="1"/>
    <n v="0.77753058954393772"/>
  </r>
  <r>
    <x v="34"/>
    <x v="255"/>
    <x v="6"/>
    <x v="3"/>
    <s v="7-4_R4年度将来一致率_慢性期"/>
    <x v="1"/>
    <n v="0.96162790697674416"/>
  </r>
  <r>
    <x v="34"/>
    <x v="255"/>
    <x v="6"/>
    <x v="5"/>
    <s v="7-5_R4年度将来一致率_合計"/>
    <x v="1"/>
    <n v="1.0867686170212767"/>
  </r>
  <r>
    <x v="34"/>
    <x v="256"/>
    <x v="0"/>
    <x v="0"/>
    <s v="1-1_現状ー構想策定時_高度急性期"/>
    <x v="0"/>
    <n v="742"/>
  </r>
  <r>
    <x v="34"/>
    <x v="256"/>
    <x v="0"/>
    <x v="1"/>
    <s v="1-2_現状ー構想策定時_急性期"/>
    <x v="0"/>
    <n v="1661"/>
  </r>
  <r>
    <x v="34"/>
    <x v="256"/>
    <x v="0"/>
    <x v="2"/>
    <s v="1-3_現状ー構想策定時_回復期"/>
    <x v="0"/>
    <n v="292"/>
  </r>
  <r>
    <x v="34"/>
    <x v="256"/>
    <x v="0"/>
    <x v="3"/>
    <s v="1-4_現状ー構想策定時_慢性期"/>
    <x v="0"/>
    <n v="1882"/>
  </r>
  <r>
    <x v="34"/>
    <x v="256"/>
    <x v="0"/>
    <x v="4"/>
    <s v="1-5_現状ー構想策定時_未報告"/>
    <x v="0"/>
    <n v="0"/>
  </r>
  <r>
    <x v="34"/>
    <x v="256"/>
    <x v="0"/>
    <x v="5"/>
    <s v="1-6_現状ー構想策定時_合計"/>
    <x v="0"/>
    <n v="4577"/>
  </r>
  <r>
    <x v="34"/>
    <x v="256"/>
    <x v="0"/>
    <x v="6"/>
    <s v="1-7_現状ー構想策定時_在宅医療等"/>
    <x v="0"/>
    <n v="0"/>
  </r>
  <r>
    <x v="34"/>
    <x v="256"/>
    <x v="0"/>
    <x v="7"/>
    <s v="1-8_現状ー構想策定時_うち訪問診療分"/>
    <x v="0"/>
    <n v="0"/>
  </r>
  <r>
    <x v="34"/>
    <x v="256"/>
    <x v="1"/>
    <x v="0"/>
    <s v="2-1_将来_高度急性期"/>
    <x v="0"/>
    <n v="328"/>
  </r>
  <r>
    <x v="34"/>
    <x v="256"/>
    <x v="1"/>
    <x v="1"/>
    <s v="2-2_将来_急性期"/>
    <x v="0"/>
    <n v="937"/>
  </r>
  <r>
    <x v="34"/>
    <x v="256"/>
    <x v="1"/>
    <x v="2"/>
    <s v="2-3_将来_回復期"/>
    <x v="0"/>
    <n v="879"/>
  </r>
  <r>
    <x v="34"/>
    <x v="256"/>
    <x v="1"/>
    <x v="3"/>
    <s v="2-4_将来_慢性期"/>
    <x v="0"/>
    <n v="1064"/>
  </r>
  <r>
    <x v="34"/>
    <x v="256"/>
    <x v="1"/>
    <x v="5"/>
    <s v="2-5_将来_合計"/>
    <x v="0"/>
    <n v="3208"/>
  </r>
  <r>
    <x v="34"/>
    <x v="256"/>
    <x v="1"/>
    <x v="6"/>
    <s v="2-6_将来_在宅医療等"/>
    <x v="0"/>
    <n v="0"/>
  </r>
  <r>
    <x v="34"/>
    <x v="256"/>
    <x v="1"/>
    <x v="7"/>
    <s v="2-7_将来_うち訪問診療分"/>
    <x v="0"/>
    <n v="0"/>
  </r>
  <r>
    <x v="34"/>
    <x v="256"/>
    <x v="2"/>
    <x v="0"/>
    <s v="3-1_構想策定時一致率_高度急性期"/>
    <x v="1"/>
    <n v="2.2621951219512195"/>
  </r>
  <r>
    <x v="34"/>
    <x v="256"/>
    <x v="2"/>
    <x v="1"/>
    <s v="3-2_構想策定時一致率_急性期"/>
    <x v="1"/>
    <n v="1.7726787620064035"/>
  </r>
  <r>
    <x v="34"/>
    <x v="256"/>
    <x v="2"/>
    <x v="2"/>
    <s v="3-3_構想策定時一致率_回復期"/>
    <x v="1"/>
    <n v="0.3321956769055745"/>
  </r>
  <r>
    <x v="34"/>
    <x v="256"/>
    <x v="2"/>
    <x v="3"/>
    <s v="3-4_構想策定時一致率_慢性期"/>
    <x v="1"/>
    <n v="1.768796992481203"/>
  </r>
  <r>
    <x v="34"/>
    <x v="256"/>
    <x v="2"/>
    <x v="5"/>
    <s v="3-5_構想策定時一致率_合計"/>
    <x v="1"/>
    <n v="1.4267456359102244"/>
  </r>
  <r>
    <x v="34"/>
    <x v="256"/>
    <x v="3"/>
    <x v="0"/>
    <s v="4-1_R4年度病床機能報告_2022年時点_高度急性期"/>
    <x v="0"/>
    <n v="378"/>
  </r>
  <r>
    <x v="34"/>
    <x v="256"/>
    <x v="3"/>
    <x v="1"/>
    <s v="4-2_R4年度病床機能報告_2022年時点_急性期"/>
    <x v="0"/>
    <n v="1685"/>
  </r>
  <r>
    <x v="34"/>
    <x v="256"/>
    <x v="3"/>
    <x v="2"/>
    <s v="4-3_R4年度病床機能報告_2022年時点_回復期"/>
    <x v="0"/>
    <n v="636"/>
  </r>
  <r>
    <x v="34"/>
    <x v="256"/>
    <x v="3"/>
    <x v="3"/>
    <s v="4-4_R4年度病床機能報告_2022年時点_慢性期"/>
    <x v="0"/>
    <n v="1404"/>
  </r>
  <r>
    <x v="34"/>
    <x v="256"/>
    <x v="3"/>
    <x v="8"/>
    <s v="4-5_R4年度病床機能報告_2022年時点_休棟中（今後再開する予定）"/>
    <x v="0"/>
    <n v="0"/>
  </r>
  <r>
    <x v="34"/>
    <x v="256"/>
    <x v="3"/>
    <x v="9"/>
    <s v="4-6_R4年度病床機能報告_2022年時点_休棟中（今後廃止する予定）"/>
    <x v="0"/>
    <n v="0"/>
  </r>
  <r>
    <x v="34"/>
    <x v="256"/>
    <x v="3"/>
    <x v="10"/>
    <s v="4-7_R4年度病床機能報告_2022年時点_総計"/>
    <x v="0"/>
    <n v="4103"/>
  </r>
  <r>
    <x v="34"/>
    <x v="256"/>
    <x v="4"/>
    <x v="0"/>
    <s v="5-1_R4年度現状一致率_高度急性期"/>
    <x v="1"/>
    <n v="1.1524390243902438"/>
  </r>
  <r>
    <x v="34"/>
    <x v="256"/>
    <x v="4"/>
    <x v="1"/>
    <s v="5-2_R4年度現状一致率_急性期"/>
    <x v="1"/>
    <n v="1.7982924226254002"/>
  </r>
  <r>
    <x v="34"/>
    <x v="256"/>
    <x v="4"/>
    <x v="2"/>
    <s v="5-3_R4年度現状一致率_回復期"/>
    <x v="1"/>
    <n v="0.7235494880546075"/>
  </r>
  <r>
    <x v="34"/>
    <x v="256"/>
    <x v="4"/>
    <x v="3"/>
    <s v="5-4_R4年度現状一致率_慢性期"/>
    <x v="1"/>
    <n v="1.3195488721804511"/>
  </r>
  <r>
    <x v="34"/>
    <x v="256"/>
    <x v="4"/>
    <x v="5"/>
    <s v="5-5_R4年度現状一致率_合計"/>
    <x v="1"/>
    <n v="1.2789900249376558"/>
  </r>
  <r>
    <x v="34"/>
    <x v="256"/>
    <x v="5"/>
    <x v="0"/>
    <s v="6-1_R4年度病床機能報告_2025年時点_高度急性期"/>
    <x v="0"/>
    <n v="378"/>
  </r>
  <r>
    <x v="34"/>
    <x v="256"/>
    <x v="5"/>
    <x v="1"/>
    <s v="6-2_R4年度病床機能報告_2025年時点_急性期"/>
    <x v="0"/>
    <n v="1574"/>
  </r>
  <r>
    <x v="34"/>
    <x v="256"/>
    <x v="5"/>
    <x v="2"/>
    <s v="6-3_R4年度病床機能報告_2025年時点_回復期"/>
    <x v="0"/>
    <n v="747"/>
  </r>
  <r>
    <x v="34"/>
    <x v="256"/>
    <x v="5"/>
    <x v="3"/>
    <s v="6-4_R4年度病床機能報告_2025年時点_慢性期"/>
    <x v="0"/>
    <n v="1364"/>
  </r>
  <r>
    <x v="34"/>
    <x v="256"/>
    <x v="5"/>
    <x v="11"/>
    <s v="6-5_R4年度病床機能報告_2025年時点_介護保険施設等へ移行予定"/>
    <x v="0"/>
    <n v="0"/>
  </r>
  <r>
    <x v="34"/>
    <x v="256"/>
    <x v="5"/>
    <x v="12"/>
    <s v="6-6_R4年度病床機能報告_2025年時点_休棟予定"/>
    <x v="0"/>
    <n v="0"/>
  </r>
  <r>
    <x v="34"/>
    <x v="256"/>
    <x v="5"/>
    <x v="13"/>
    <s v="6-7_R4年度病床機能報告_2025年時点_廃止予定"/>
    <x v="0"/>
    <n v="40"/>
  </r>
  <r>
    <x v="34"/>
    <x v="256"/>
    <x v="5"/>
    <x v="10"/>
    <s v="6-8_R4年度病床機能報告_2025年時点_総計"/>
    <x v="0"/>
    <n v="4103"/>
  </r>
  <r>
    <x v="34"/>
    <x v="256"/>
    <x v="6"/>
    <x v="0"/>
    <s v="7-1_R4年度将来一致率_高度急性期"/>
    <x v="1"/>
    <n v="1.1524390243902438"/>
  </r>
  <r>
    <x v="34"/>
    <x v="256"/>
    <x v="6"/>
    <x v="1"/>
    <s v="7-2_R4年度将来一致率_急性期"/>
    <x v="1"/>
    <n v="1.67982924226254"/>
  </r>
  <r>
    <x v="34"/>
    <x v="256"/>
    <x v="6"/>
    <x v="2"/>
    <s v="7-3_R4年度将来一致率_回復期"/>
    <x v="1"/>
    <n v="0.84982935153583616"/>
  </r>
  <r>
    <x v="34"/>
    <x v="256"/>
    <x v="6"/>
    <x v="3"/>
    <s v="7-4_R4年度将来一致率_慢性期"/>
    <x v="1"/>
    <n v="1.2819548872180451"/>
  </r>
  <r>
    <x v="34"/>
    <x v="256"/>
    <x v="6"/>
    <x v="5"/>
    <s v="7-5_R4年度将来一致率_合計"/>
    <x v="1"/>
    <n v="1.2789900249376558"/>
  </r>
  <r>
    <x v="34"/>
    <x v="257"/>
    <x v="0"/>
    <x v="0"/>
    <s v="1-1_現状ー構想策定時_高度急性期"/>
    <x v="0"/>
    <n v="370"/>
  </r>
  <r>
    <x v="34"/>
    <x v="257"/>
    <x v="0"/>
    <x v="1"/>
    <s v="1-2_現状ー構想策定時_急性期"/>
    <x v="0"/>
    <n v="1517"/>
  </r>
  <r>
    <x v="34"/>
    <x v="257"/>
    <x v="0"/>
    <x v="2"/>
    <s v="1-3_現状ー構想策定時_回復期"/>
    <x v="0"/>
    <n v="755"/>
  </r>
  <r>
    <x v="34"/>
    <x v="257"/>
    <x v="0"/>
    <x v="3"/>
    <s v="1-4_現状ー構想策定時_慢性期"/>
    <x v="0"/>
    <n v="2139"/>
  </r>
  <r>
    <x v="34"/>
    <x v="257"/>
    <x v="0"/>
    <x v="4"/>
    <s v="1-5_現状ー構想策定時_未報告"/>
    <x v="0"/>
    <n v="51"/>
  </r>
  <r>
    <x v="34"/>
    <x v="257"/>
    <x v="0"/>
    <x v="5"/>
    <s v="1-6_現状ー構想策定時_合計"/>
    <x v="0"/>
    <n v="4832"/>
  </r>
  <r>
    <x v="34"/>
    <x v="257"/>
    <x v="0"/>
    <x v="6"/>
    <s v="1-7_現状ー構想策定時_在宅医療等"/>
    <x v="0"/>
    <n v="0"/>
  </r>
  <r>
    <x v="34"/>
    <x v="257"/>
    <x v="0"/>
    <x v="7"/>
    <s v="1-8_現状ー構想策定時_うち訪問診療分"/>
    <x v="0"/>
    <n v="0"/>
  </r>
  <r>
    <x v="34"/>
    <x v="257"/>
    <x v="1"/>
    <x v="0"/>
    <s v="2-1_将来_高度急性期"/>
    <x v="0"/>
    <n v="264"/>
  </r>
  <r>
    <x v="34"/>
    <x v="257"/>
    <x v="1"/>
    <x v="1"/>
    <s v="2-2_将来_急性期"/>
    <x v="0"/>
    <n v="856"/>
  </r>
  <r>
    <x v="34"/>
    <x v="257"/>
    <x v="1"/>
    <x v="2"/>
    <s v="2-3_将来_回復期"/>
    <x v="0"/>
    <n v="1067"/>
  </r>
  <r>
    <x v="34"/>
    <x v="257"/>
    <x v="1"/>
    <x v="3"/>
    <s v="2-4_将来_慢性期"/>
    <x v="0"/>
    <n v="1295"/>
  </r>
  <r>
    <x v="34"/>
    <x v="257"/>
    <x v="1"/>
    <x v="5"/>
    <s v="2-5_将来_合計"/>
    <x v="0"/>
    <n v="3482"/>
  </r>
  <r>
    <x v="34"/>
    <x v="257"/>
    <x v="1"/>
    <x v="6"/>
    <s v="2-6_将来_在宅医療等"/>
    <x v="0"/>
    <n v="0"/>
  </r>
  <r>
    <x v="34"/>
    <x v="257"/>
    <x v="1"/>
    <x v="7"/>
    <s v="2-7_将来_うち訪問診療分"/>
    <x v="0"/>
    <n v="0"/>
  </r>
  <r>
    <x v="34"/>
    <x v="257"/>
    <x v="2"/>
    <x v="0"/>
    <s v="3-1_構想策定時一致率_高度急性期"/>
    <x v="1"/>
    <n v="1.4015151515151516"/>
  </r>
  <r>
    <x v="34"/>
    <x v="257"/>
    <x v="2"/>
    <x v="1"/>
    <s v="3-2_構想策定時一致率_急性期"/>
    <x v="1"/>
    <n v="1.7721962616822431"/>
  </r>
  <r>
    <x v="34"/>
    <x v="257"/>
    <x v="2"/>
    <x v="2"/>
    <s v="3-3_構想策定時一致率_回復期"/>
    <x v="1"/>
    <n v="0.70759137769447045"/>
  </r>
  <r>
    <x v="34"/>
    <x v="257"/>
    <x v="2"/>
    <x v="3"/>
    <s v="3-4_構想策定時一致率_慢性期"/>
    <x v="1"/>
    <n v="1.6517374517374517"/>
  </r>
  <r>
    <x v="34"/>
    <x v="257"/>
    <x v="2"/>
    <x v="5"/>
    <s v="3-5_構想策定時一致率_合計"/>
    <x v="1"/>
    <n v="1.3877082136703045"/>
  </r>
  <r>
    <x v="34"/>
    <x v="257"/>
    <x v="3"/>
    <x v="0"/>
    <s v="4-1_R4年度病床機能報告_2022年時点_高度急性期"/>
    <x v="0"/>
    <n v="260"/>
  </r>
  <r>
    <x v="34"/>
    <x v="257"/>
    <x v="3"/>
    <x v="1"/>
    <s v="4-2_R4年度病床機能報告_2022年時点_急性期"/>
    <x v="0"/>
    <n v="1094"/>
  </r>
  <r>
    <x v="34"/>
    <x v="257"/>
    <x v="3"/>
    <x v="2"/>
    <s v="4-3_R4年度病床機能報告_2022年時点_回復期"/>
    <x v="0"/>
    <n v="1129"/>
  </r>
  <r>
    <x v="34"/>
    <x v="257"/>
    <x v="3"/>
    <x v="3"/>
    <s v="4-4_R4年度病床機能報告_2022年時点_慢性期"/>
    <x v="0"/>
    <n v="1304"/>
  </r>
  <r>
    <x v="34"/>
    <x v="257"/>
    <x v="3"/>
    <x v="8"/>
    <s v="4-5_R4年度病床機能報告_2022年時点_休棟中（今後再開する予定）"/>
    <x v="0"/>
    <n v="90"/>
  </r>
  <r>
    <x v="34"/>
    <x v="257"/>
    <x v="3"/>
    <x v="9"/>
    <s v="4-6_R4年度病床機能報告_2022年時点_休棟中（今後廃止する予定）"/>
    <x v="0"/>
    <n v="0"/>
  </r>
  <r>
    <x v="34"/>
    <x v="257"/>
    <x v="3"/>
    <x v="10"/>
    <s v="4-7_R4年度病床機能報告_2022年時点_総計"/>
    <x v="0"/>
    <n v="3877"/>
  </r>
  <r>
    <x v="34"/>
    <x v="257"/>
    <x v="4"/>
    <x v="0"/>
    <s v="5-1_R4年度現状一致率_高度急性期"/>
    <x v="1"/>
    <n v="0.98484848484848486"/>
  </r>
  <r>
    <x v="34"/>
    <x v="257"/>
    <x v="4"/>
    <x v="1"/>
    <s v="5-2_R4年度現状一致率_急性期"/>
    <x v="1"/>
    <n v="1.27803738317757"/>
  </r>
  <r>
    <x v="34"/>
    <x v="257"/>
    <x v="4"/>
    <x v="2"/>
    <s v="5-3_R4年度現状一致率_回復期"/>
    <x v="1"/>
    <n v="1.0581068416119963"/>
  </r>
  <r>
    <x v="34"/>
    <x v="257"/>
    <x v="4"/>
    <x v="3"/>
    <s v="5-4_R4年度現状一致率_慢性期"/>
    <x v="1"/>
    <n v="1.0069498069498068"/>
  </r>
  <r>
    <x v="34"/>
    <x v="257"/>
    <x v="4"/>
    <x v="5"/>
    <s v="5-5_R4年度現状一致率_合計"/>
    <x v="1"/>
    <n v="1.1134405514072372"/>
  </r>
  <r>
    <x v="34"/>
    <x v="257"/>
    <x v="5"/>
    <x v="0"/>
    <s v="6-1_R4年度病床機能報告_2025年時点_高度急性期"/>
    <x v="0"/>
    <n v="260"/>
  </r>
  <r>
    <x v="34"/>
    <x v="257"/>
    <x v="5"/>
    <x v="1"/>
    <s v="6-2_R4年度病床機能報告_2025年時点_急性期"/>
    <x v="0"/>
    <n v="1141"/>
  </r>
  <r>
    <x v="34"/>
    <x v="257"/>
    <x v="5"/>
    <x v="2"/>
    <s v="6-3_R4年度病床機能報告_2025年時点_回復期"/>
    <x v="0"/>
    <n v="1140"/>
  </r>
  <r>
    <x v="34"/>
    <x v="257"/>
    <x v="5"/>
    <x v="3"/>
    <s v="6-4_R4年度病床機能報告_2025年時点_慢性期"/>
    <x v="0"/>
    <n v="1244"/>
  </r>
  <r>
    <x v="34"/>
    <x v="257"/>
    <x v="5"/>
    <x v="11"/>
    <s v="6-5_R4年度病床機能報告_2025年時点_介護保険施設等へ移行予定"/>
    <x v="0"/>
    <n v="92"/>
  </r>
  <r>
    <x v="34"/>
    <x v="257"/>
    <x v="5"/>
    <x v="12"/>
    <s v="6-6_R4年度病床機能報告_2025年時点_休棟予定"/>
    <x v="0"/>
    <n v="0"/>
  </r>
  <r>
    <x v="34"/>
    <x v="257"/>
    <x v="5"/>
    <x v="13"/>
    <s v="6-7_R4年度病床機能報告_2025年時点_廃止予定"/>
    <x v="0"/>
    <n v="0"/>
  </r>
  <r>
    <x v="34"/>
    <x v="257"/>
    <x v="5"/>
    <x v="10"/>
    <s v="6-8_R4年度病床機能報告_2025年時点_総計"/>
    <x v="0"/>
    <n v="3877"/>
  </r>
  <r>
    <x v="34"/>
    <x v="257"/>
    <x v="6"/>
    <x v="0"/>
    <s v="7-1_R4年度将来一致率_高度急性期"/>
    <x v="1"/>
    <n v="0.98484848484848486"/>
  </r>
  <r>
    <x v="34"/>
    <x v="257"/>
    <x v="6"/>
    <x v="1"/>
    <s v="7-2_R4年度将来一致率_急性期"/>
    <x v="1"/>
    <n v="1.3329439252336448"/>
  </r>
  <r>
    <x v="34"/>
    <x v="257"/>
    <x v="6"/>
    <x v="2"/>
    <s v="7-3_R4年度将来一致率_回復期"/>
    <x v="1"/>
    <n v="1.0684161199625117"/>
  </r>
  <r>
    <x v="34"/>
    <x v="257"/>
    <x v="6"/>
    <x v="3"/>
    <s v="7-4_R4年度将来一致率_慢性期"/>
    <x v="1"/>
    <n v="0.96061776061776061"/>
  </r>
  <r>
    <x v="34"/>
    <x v="257"/>
    <x v="6"/>
    <x v="5"/>
    <s v="7-5_R4年度将来一致率_合計"/>
    <x v="1"/>
    <n v="1.1134405514072372"/>
  </r>
  <r>
    <x v="34"/>
    <x v="258"/>
    <x v="0"/>
    <x v="0"/>
    <s v="1-1_現状ー構想策定時_高度急性期"/>
    <x v="0"/>
    <n v="0"/>
  </r>
  <r>
    <x v="34"/>
    <x v="258"/>
    <x v="0"/>
    <x v="1"/>
    <s v="1-2_現状ー構想策定時_急性期"/>
    <x v="0"/>
    <n v="397"/>
  </r>
  <r>
    <x v="34"/>
    <x v="258"/>
    <x v="0"/>
    <x v="2"/>
    <s v="1-3_現状ー構想策定時_回復期"/>
    <x v="0"/>
    <n v="0"/>
  </r>
  <r>
    <x v="34"/>
    <x v="258"/>
    <x v="0"/>
    <x v="3"/>
    <s v="1-4_現状ー構想策定時_慢性期"/>
    <x v="0"/>
    <n v="243"/>
  </r>
  <r>
    <x v="34"/>
    <x v="258"/>
    <x v="0"/>
    <x v="4"/>
    <s v="1-5_現状ー構想策定時_未報告"/>
    <x v="0"/>
    <n v="0"/>
  </r>
  <r>
    <x v="34"/>
    <x v="258"/>
    <x v="0"/>
    <x v="5"/>
    <s v="1-6_現状ー構想策定時_合計"/>
    <x v="0"/>
    <n v="640"/>
  </r>
  <r>
    <x v="34"/>
    <x v="258"/>
    <x v="0"/>
    <x v="6"/>
    <s v="1-7_現状ー構想策定時_在宅医療等"/>
    <x v="0"/>
    <n v="0"/>
  </r>
  <r>
    <x v="34"/>
    <x v="258"/>
    <x v="0"/>
    <x v="7"/>
    <s v="1-8_現状ー構想策定時_うち訪問診療分"/>
    <x v="0"/>
    <n v="0"/>
  </r>
  <r>
    <x v="34"/>
    <x v="258"/>
    <x v="1"/>
    <x v="0"/>
    <s v="2-1_将来_高度急性期"/>
    <x v="0"/>
    <n v="29"/>
  </r>
  <r>
    <x v="34"/>
    <x v="258"/>
    <x v="1"/>
    <x v="1"/>
    <s v="2-2_将来_急性期"/>
    <x v="0"/>
    <n v="149"/>
  </r>
  <r>
    <x v="34"/>
    <x v="258"/>
    <x v="1"/>
    <x v="2"/>
    <s v="2-3_将来_回復期"/>
    <x v="0"/>
    <n v="131"/>
  </r>
  <r>
    <x v="34"/>
    <x v="258"/>
    <x v="1"/>
    <x v="3"/>
    <s v="2-4_将来_慢性期"/>
    <x v="0"/>
    <n v="128"/>
  </r>
  <r>
    <x v="34"/>
    <x v="258"/>
    <x v="1"/>
    <x v="5"/>
    <s v="2-5_将来_合計"/>
    <x v="0"/>
    <n v="437"/>
  </r>
  <r>
    <x v="34"/>
    <x v="258"/>
    <x v="1"/>
    <x v="6"/>
    <s v="2-6_将来_在宅医療等"/>
    <x v="0"/>
    <n v="0"/>
  </r>
  <r>
    <x v="34"/>
    <x v="258"/>
    <x v="1"/>
    <x v="7"/>
    <s v="2-7_将来_うち訪問診療分"/>
    <x v="0"/>
    <n v="0"/>
  </r>
  <r>
    <x v="34"/>
    <x v="258"/>
    <x v="2"/>
    <x v="0"/>
    <s v="3-1_構想策定時一致率_高度急性期"/>
    <x v="1"/>
    <n v="0"/>
  </r>
  <r>
    <x v="34"/>
    <x v="258"/>
    <x v="2"/>
    <x v="1"/>
    <s v="3-2_構想策定時一致率_急性期"/>
    <x v="1"/>
    <n v="2.6644295302013421"/>
  </r>
  <r>
    <x v="34"/>
    <x v="258"/>
    <x v="2"/>
    <x v="2"/>
    <s v="3-3_構想策定時一致率_回復期"/>
    <x v="1"/>
    <n v="0"/>
  </r>
  <r>
    <x v="34"/>
    <x v="258"/>
    <x v="2"/>
    <x v="3"/>
    <s v="3-4_構想策定時一致率_慢性期"/>
    <x v="1"/>
    <n v="1.8984375"/>
  </r>
  <r>
    <x v="34"/>
    <x v="258"/>
    <x v="2"/>
    <x v="5"/>
    <s v="3-5_構想策定時一致率_合計"/>
    <x v="1"/>
    <n v="1.4645308924485125"/>
  </r>
  <r>
    <x v="34"/>
    <x v="258"/>
    <x v="3"/>
    <x v="0"/>
    <s v="4-1_R4年度病床機能報告_2022年時点_高度急性期"/>
    <x v="0"/>
    <n v="0"/>
  </r>
  <r>
    <x v="34"/>
    <x v="258"/>
    <x v="3"/>
    <x v="1"/>
    <s v="4-2_R4年度病床機能報告_2022年時点_急性期"/>
    <x v="0"/>
    <n v="333"/>
  </r>
  <r>
    <x v="34"/>
    <x v="258"/>
    <x v="3"/>
    <x v="2"/>
    <s v="4-3_R4年度病床機能報告_2022年時点_回復期"/>
    <x v="0"/>
    <n v="40"/>
  </r>
  <r>
    <x v="34"/>
    <x v="258"/>
    <x v="3"/>
    <x v="3"/>
    <s v="4-4_R4年度病床機能報告_2022年時点_慢性期"/>
    <x v="0"/>
    <n v="135"/>
  </r>
  <r>
    <x v="34"/>
    <x v="258"/>
    <x v="3"/>
    <x v="8"/>
    <s v="4-5_R4年度病床機能報告_2022年時点_休棟中（今後再開する予定）"/>
    <x v="0"/>
    <n v="0"/>
  </r>
  <r>
    <x v="34"/>
    <x v="258"/>
    <x v="3"/>
    <x v="9"/>
    <s v="4-6_R4年度病床機能報告_2022年時点_休棟中（今後廃止する予定）"/>
    <x v="0"/>
    <n v="0"/>
  </r>
  <r>
    <x v="34"/>
    <x v="258"/>
    <x v="3"/>
    <x v="10"/>
    <s v="4-7_R4年度病床機能報告_2022年時点_総計"/>
    <x v="0"/>
    <n v="508"/>
  </r>
  <r>
    <x v="34"/>
    <x v="258"/>
    <x v="4"/>
    <x v="0"/>
    <s v="5-1_R4年度現状一致率_高度急性期"/>
    <x v="1"/>
    <n v="0"/>
  </r>
  <r>
    <x v="34"/>
    <x v="258"/>
    <x v="4"/>
    <x v="1"/>
    <s v="5-2_R4年度現状一致率_急性期"/>
    <x v="1"/>
    <n v="2.2348993288590604"/>
  </r>
  <r>
    <x v="34"/>
    <x v="258"/>
    <x v="4"/>
    <x v="2"/>
    <s v="5-3_R4年度現状一致率_回復期"/>
    <x v="1"/>
    <n v="0.30534351145038169"/>
  </r>
  <r>
    <x v="34"/>
    <x v="258"/>
    <x v="4"/>
    <x v="3"/>
    <s v="5-4_R4年度現状一致率_慢性期"/>
    <x v="1"/>
    <n v="1.0546875"/>
  </r>
  <r>
    <x v="34"/>
    <x v="258"/>
    <x v="4"/>
    <x v="5"/>
    <s v="5-5_R4年度現状一致率_合計"/>
    <x v="1"/>
    <n v="1.1624713958810069"/>
  </r>
  <r>
    <x v="34"/>
    <x v="258"/>
    <x v="5"/>
    <x v="0"/>
    <s v="6-1_R4年度病床機能報告_2025年時点_高度急性期"/>
    <x v="0"/>
    <n v="0"/>
  </r>
  <r>
    <x v="34"/>
    <x v="258"/>
    <x v="5"/>
    <x v="1"/>
    <s v="6-2_R4年度病床機能報告_2025年時点_急性期"/>
    <x v="0"/>
    <n v="303"/>
  </r>
  <r>
    <x v="34"/>
    <x v="258"/>
    <x v="5"/>
    <x v="2"/>
    <s v="6-3_R4年度病床機能報告_2025年時点_回復期"/>
    <x v="0"/>
    <n v="40"/>
  </r>
  <r>
    <x v="34"/>
    <x v="258"/>
    <x v="5"/>
    <x v="3"/>
    <s v="6-4_R4年度病床機能報告_2025年時点_慢性期"/>
    <x v="0"/>
    <n v="135"/>
  </r>
  <r>
    <x v="34"/>
    <x v="258"/>
    <x v="5"/>
    <x v="11"/>
    <s v="6-5_R4年度病床機能報告_2025年時点_介護保険施設等へ移行予定"/>
    <x v="0"/>
    <n v="0"/>
  </r>
  <r>
    <x v="34"/>
    <x v="258"/>
    <x v="5"/>
    <x v="12"/>
    <s v="6-6_R4年度病床機能報告_2025年時点_休棟予定"/>
    <x v="0"/>
    <n v="0"/>
  </r>
  <r>
    <x v="34"/>
    <x v="258"/>
    <x v="5"/>
    <x v="13"/>
    <s v="6-7_R4年度病床機能報告_2025年時点_廃止予定"/>
    <x v="0"/>
    <n v="30"/>
  </r>
  <r>
    <x v="34"/>
    <x v="258"/>
    <x v="5"/>
    <x v="10"/>
    <s v="6-8_R4年度病床機能報告_2025年時点_総計"/>
    <x v="0"/>
    <n v="508"/>
  </r>
  <r>
    <x v="34"/>
    <x v="258"/>
    <x v="6"/>
    <x v="0"/>
    <s v="7-1_R4年度将来一致率_高度急性期"/>
    <x v="1"/>
    <n v="0"/>
  </r>
  <r>
    <x v="34"/>
    <x v="258"/>
    <x v="6"/>
    <x v="1"/>
    <s v="7-2_R4年度将来一致率_急性期"/>
    <x v="1"/>
    <n v="2.0335570469798658"/>
  </r>
  <r>
    <x v="34"/>
    <x v="258"/>
    <x v="6"/>
    <x v="2"/>
    <s v="7-3_R4年度将来一致率_回復期"/>
    <x v="1"/>
    <n v="0.30534351145038169"/>
  </r>
  <r>
    <x v="34"/>
    <x v="258"/>
    <x v="6"/>
    <x v="3"/>
    <s v="7-4_R4年度将来一致率_慢性期"/>
    <x v="1"/>
    <n v="1.0546875"/>
  </r>
  <r>
    <x v="34"/>
    <x v="258"/>
    <x v="6"/>
    <x v="5"/>
    <s v="7-5_R4年度将来一致率_合計"/>
    <x v="1"/>
    <n v="1.1624713958810069"/>
  </r>
  <r>
    <x v="34"/>
    <x v="259"/>
    <x v="0"/>
    <x v="0"/>
    <s v="1-1_現状ー構想策定時_高度急性期"/>
    <x v="0"/>
    <n v="0"/>
  </r>
  <r>
    <x v="34"/>
    <x v="259"/>
    <x v="0"/>
    <x v="1"/>
    <s v="1-2_現状ー構想策定時_急性期"/>
    <x v="0"/>
    <n v="359"/>
  </r>
  <r>
    <x v="34"/>
    <x v="259"/>
    <x v="0"/>
    <x v="2"/>
    <s v="1-3_現状ー構想策定時_回復期"/>
    <x v="0"/>
    <n v="19"/>
  </r>
  <r>
    <x v="34"/>
    <x v="259"/>
    <x v="0"/>
    <x v="3"/>
    <s v="1-4_現状ー構想策定時_慢性期"/>
    <x v="0"/>
    <n v="522"/>
  </r>
  <r>
    <x v="34"/>
    <x v="259"/>
    <x v="0"/>
    <x v="4"/>
    <s v="1-5_現状ー構想策定時_未報告"/>
    <x v="0"/>
    <n v="0"/>
  </r>
  <r>
    <x v="34"/>
    <x v="259"/>
    <x v="0"/>
    <x v="5"/>
    <s v="1-6_現状ー構想策定時_合計"/>
    <x v="0"/>
    <n v="900"/>
  </r>
  <r>
    <x v="34"/>
    <x v="259"/>
    <x v="0"/>
    <x v="6"/>
    <s v="1-7_現状ー構想策定時_在宅医療等"/>
    <x v="0"/>
    <n v="0"/>
  </r>
  <r>
    <x v="34"/>
    <x v="259"/>
    <x v="0"/>
    <x v="7"/>
    <s v="1-8_現状ー構想策定時_うち訪問診療分"/>
    <x v="0"/>
    <n v="0"/>
  </r>
  <r>
    <x v="34"/>
    <x v="259"/>
    <x v="1"/>
    <x v="0"/>
    <s v="2-1_将来_高度急性期"/>
    <x v="0"/>
    <n v="24"/>
  </r>
  <r>
    <x v="34"/>
    <x v="259"/>
    <x v="1"/>
    <x v="1"/>
    <s v="2-2_将来_急性期"/>
    <x v="0"/>
    <n v="178"/>
  </r>
  <r>
    <x v="34"/>
    <x v="259"/>
    <x v="1"/>
    <x v="2"/>
    <s v="2-3_将来_回復期"/>
    <x v="0"/>
    <n v="181"/>
  </r>
  <r>
    <x v="34"/>
    <x v="259"/>
    <x v="1"/>
    <x v="3"/>
    <s v="2-4_将来_慢性期"/>
    <x v="0"/>
    <n v="232"/>
  </r>
  <r>
    <x v="34"/>
    <x v="259"/>
    <x v="1"/>
    <x v="5"/>
    <s v="2-5_将来_合計"/>
    <x v="0"/>
    <n v="615"/>
  </r>
  <r>
    <x v="34"/>
    <x v="259"/>
    <x v="1"/>
    <x v="6"/>
    <s v="2-6_将来_在宅医療等"/>
    <x v="0"/>
    <n v="0"/>
  </r>
  <r>
    <x v="34"/>
    <x v="259"/>
    <x v="1"/>
    <x v="7"/>
    <s v="2-7_将来_うち訪問診療分"/>
    <x v="0"/>
    <n v="0"/>
  </r>
  <r>
    <x v="34"/>
    <x v="259"/>
    <x v="2"/>
    <x v="0"/>
    <s v="3-1_構想策定時一致率_高度急性期"/>
    <x v="1"/>
    <n v="0"/>
  </r>
  <r>
    <x v="34"/>
    <x v="259"/>
    <x v="2"/>
    <x v="1"/>
    <s v="3-2_構想策定時一致率_急性期"/>
    <x v="1"/>
    <n v="2.0168539325842696"/>
  </r>
  <r>
    <x v="34"/>
    <x v="259"/>
    <x v="2"/>
    <x v="2"/>
    <s v="3-3_構想策定時一致率_回復期"/>
    <x v="1"/>
    <n v="0.10497237569060773"/>
  </r>
  <r>
    <x v="34"/>
    <x v="259"/>
    <x v="2"/>
    <x v="3"/>
    <s v="3-4_構想策定時一致率_慢性期"/>
    <x v="1"/>
    <n v="2.25"/>
  </r>
  <r>
    <x v="34"/>
    <x v="259"/>
    <x v="2"/>
    <x v="5"/>
    <s v="3-5_構想策定時一致率_合計"/>
    <x v="1"/>
    <n v="1.4634146341463414"/>
  </r>
  <r>
    <x v="34"/>
    <x v="259"/>
    <x v="3"/>
    <x v="0"/>
    <s v="4-1_R4年度病床機能報告_2022年時点_高度急性期"/>
    <x v="0"/>
    <n v="0"/>
  </r>
  <r>
    <x v="34"/>
    <x v="259"/>
    <x v="3"/>
    <x v="1"/>
    <s v="4-2_R4年度病床機能報告_2022年時点_急性期"/>
    <x v="0"/>
    <n v="218"/>
  </r>
  <r>
    <x v="34"/>
    <x v="259"/>
    <x v="3"/>
    <x v="2"/>
    <s v="4-3_R4年度病床機能報告_2022年時点_回復期"/>
    <x v="0"/>
    <n v="57"/>
  </r>
  <r>
    <x v="34"/>
    <x v="259"/>
    <x v="3"/>
    <x v="3"/>
    <s v="4-4_R4年度病床機能報告_2022年時点_慢性期"/>
    <x v="0"/>
    <n v="428"/>
  </r>
  <r>
    <x v="34"/>
    <x v="259"/>
    <x v="3"/>
    <x v="8"/>
    <s v="4-5_R4年度病床機能報告_2022年時点_休棟中（今後再開する予定）"/>
    <x v="0"/>
    <n v="0"/>
  </r>
  <r>
    <x v="34"/>
    <x v="259"/>
    <x v="3"/>
    <x v="9"/>
    <s v="4-6_R4年度病床機能報告_2022年時点_休棟中（今後廃止する予定）"/>
    <x v="0"/>
    <n v="0"/>
  </r>
  <r>
    <x v="34"/>
    <x v="259"/>
    <x v="3"/>
    <x v="10"/>
    <s v="4-7_R4年度病床機能報告_2022年時点_総計"/>
    <x v="0"/>
    <n v="703"/>
  </r>
  <r>
    <x v="34"/>
    <x v="259"/>
    <x v="4"/>
    <x v="0"/>
    <s v="5-1_R4年度現状一致率_高度急性期"/>
    <x v="1"/>
    <n v="0"/>
  </r>
  <r>
    <x v="34"/>
    <x v="259"/>
    <x v="4"/>
    <x v="1"/>
    <s v="5-2_R4年度現状一致率_急性期"/>
    <x v="1"/>
    <n v="1.2247191011235956"/>
  </r>
  <r>
    <x v="34"/>
    <x v="259"/>
    <x v="4"/>
    <x v="2"/>
    <s v="5-3_R4年度現状一致率_回復期"/>
    <x v="1"/>
    <n v="0.31491712707182318"/>
  </r>
  <r>
    <x v="34"/>
    <x v="259"/>
    <x v="4"/>
    <x v="3"/>
    <s v="5-4_R4年度現状一致率_慢性期"/>
    <x v="1"/>
    <n v="1.8448275862068966"/>
  </r>
  <r>
    <x v="34"/>
    <x v="259"/>
    <x v="4"/>
    <x v="5"/>
    <s v="5-5_R4年度現状一致率_合計"/>
    <x v="1"/>
    <n v="1.1430894308943089"/>
  </r>
  <r>
    <x v="34"/>
    <x v="259"/>
    <x v="5"/>
    <x v="0"/>
    <s v="6-1_R4年度病床機能報告_2025年時点_高度急性期"/>
    <x v="0"/>
    <n v="0"/>
  </r>
  <r>
    <x v="34"/>
    <x v="259"/>
    <x v="5"/>
    <x v="1"/>
    <s v="6-2_R4年度病床機能報告_2025年時点_急性期"/>
    <x v="0"/>
    <n v="218"/>
  </r>
  <r>
    <x v="34"/>
    <x v="259"/>
    <x v="5"/>
    <x v="2"/>
    <s v="6-3_R4年度病床機能報告_2025年時点_回復期"/>
    <x v="0"/>
    <n v="57"/>
  </r>
  <r>
    <x v="34"/>
    <x v="259"/>
    <x v="5"/>
    <x v="3"/>
    <s v="6-4_R4年度病床機能報告_2025年時点_慢性期"/>
    <x v="0"/>
    <n v="428"/>
  </r>
  <r>
    <x v="34"/>
    <x v="259"/>
    <x v="5"/>
    <x v="11"/>
    <s v="6-5_R4年度病床機能報告_2025年時点_介護保険施設等へ移行予定"/>
    <x v="0"/>
    <n v="0"/>
  </r>
  <r>
    <x v="34"/>
    <x v="259"/>
    <x v="5"/>
    <x v="12"/>
    <s v="6-6_R4年度病床機能報告_2025年時点_休棟予定"/>
    <x v="0"/>
    <n v="0"/>
  </r>
  <r>
    <x v="34"/>
    <x v="259"/>
    <x v="5"/>
    <x v="13"/>
    <s v="6-7_R4年度病床機能報告_2025年時点_廃止予定"/>
    <x v="0"/>
    <n v="0"/>
  </r>
  <r>
    <x v="34"/>
    <x v="259"/>
    <x v="5"/>
    <x v="10"/>
    <s v="6-8_R4年度病床機能報告_2025年時点_総計"/>
    <x v="0"/>
    <n v="703"/>
  </r>
  <r>
    <x v="34"/>
    <x v="259"/>
    <x v="6"/>
    <x v="0"/>
    <s v="7-1_R4年度将来一致率_高度急性期"/>
    <x v="1"/>
    <n v="0"/>
  </r>
  <r>
    <x v="34"/>
    <x v="259"/>
    <x v="6"/>
    <x v="1"/>
    <s v="7-2_R4年度将来一致率_急性期"/>
    <x v="1"/>
    <n v="1.2247191011235956"/>
  </r>
  <r>
    <x v="34"/>
    <x v="259"/>
    <x v="6"/>
    <x v="2"/>
    <s v="7-3_R4年度将来一致率_回復期"/>
    <x v="1"/>
    <n v="0.31491712707182318"/>
  </r>
  <r>
    <x v="34"/>
    <x v="259"/>
    <x v="6"/>
    <x v="3"/>
    <s v="7-4_R4年度将来一致率_慢性期"/>
    <x v="1"/>
    <n v="1.8448275862068966"/>
  </r>
  <r>
    <x v="34"/>
    <x v="259"/>
    <x v="6"/>
    <x v="5"/>
    <s v="7-5_R4年度将来一致率_合計"/>
    <x v="1"/>
    <n v="1.1430894308943089"/>
  </r>
  <r>
    <x v="35"/>
    <x v="260"/>
    <x v="0"/>
    <x v="0"/>
    <s v="1-1_現状ー構想策定時_高度急性期"/>
    <x v="0"/>
    <n v="1099"/>
  </r>
  <r>
    <x v="35"/>
    <x v="260"/>
    <x v="0"/>
    <x v="1"/>
    <s v="1-2_現状ー構想策定時_急性期"/>
    <x v="0"/>
    <n v="2426"/>
  </r>
  <r>
    <x v="35"/>
    <x v="260"/>
    <x v="0"/>
    <x v="2"/>
    <s v="1-3_現状ー構想策定時_回復期"/>
    <x v="0"/>
    <n v="1228"/>
  </r>
  <r>
    <x v="35"/>
    <x v="260"/>
    <x v="0"/>
    <x v="3"/>
    <s v="1-4_現状ー構想策定時_慢性期"/>
    <x v="0"/>
    <n v="4027"/>
  </r>
  <r>
    <x v="35"/>
    <x v="260"/>
    <x v="0"/>
    <x v="4"/>
    <s v="1-5_現状ー構想策定時_未報告"/>
    <x v="0"/>
    <n v="0"/>
  </r>
  <r>
    <x v="35"/>
    <x v="260"/>
    <x v="0"/>
    <x v="5"/>
    <s v="1-6_現状ー構想策定時_合計"/>
    <x v="0"/>
    <n v="8780"/>
  </r>
  <r>
    <x v="35"/>
    <x v="260"/>
    <x v="0"/>
    <x v="6"/>
    <s v="1-7_現状ー構想策定時_在宅医療等"/>
    <x v="0"/>
    <n v="6828.1"/>
  </r>
  <r>
    <x v="35"/>
    <x v="260"/>
    <x v="0"/>
    <x v="7"/>
    <s v="1-8_現状ー構想策定時_うち訪問診療分"/>
    <x v="0"/>
    <n v="3020.4"/>
  </r>
  <r>
    <x v="35"/>
    <x v="260"/>
    <x v="1"/>
    <x v="0"/>
    <s v="2-1_将来_高度急性期"/>
    <x v="0"/>
    <n v="492"/>
  </r>
  <r>
    <x v="35"/>
    <x v="260"/>
    <x v="1"/>
    <x v="1"/>
    <s v="2-2_将来_急性期"/>
    <x v="0"/>
    <n v="1605"/>
  </r>
  <r>
    <x v="35"/>
    <x v="260"/>
    <x v="1"/>
    <x v="2"/>
    <s v="2-3_将来_回復期"/>
    <x v="0"/>
    <n v="2080"/>
  </r>
  <r>
    <x v="35"/>
    <x v="260"/>
    <x v="1"/>
    <x v="3"/>
    <s v="2-4_将来_慢性期"/>
    <x v="0"/>
    <n v="1946"/>
  </r>
  <r>
    <x v="35"/>
    <x v="260"/>
    <x v="1"/>
    <x v="5"/>
    <s v="2-5_将来_合計"/>
    <x v="0"/>
    <n v="6123"/>
  </r>
  <r>
    <x v="35"/>
    <x v="260"/>
    <x v="1"/>
    <x v="6"/>
    <s v="2-6_将来_在宅医療等"/>
    <x v="0"/>
    <n v="-9327.2000000000007"/>
  </r>
  <r>
    <x v="35"/>
    <x v="260"/>
    <x v="1"/>
    <x v="7"/>
    <s v="2-7_将来_うち訪問診療分"/>
    <x v="0"/>
    <n v="-3465.7"/>
  </r>
  <r>
    <x v="35"/>
    <x v="260"/>
    <x v="2"/>
    <x v="0"/>
    <s v="3-1_構想策定時一致率_高度急性期"/>
    <x v="1"/>
    <n v="2.2337398373983741"/>
  </r>
  <r>
    <x v="35"/>
    <x v="260"/>
    <x v="2"/>
    <x v="1"/>
    <s v="3-2_構想策定時一致率_急性期"/>
    <x v="1"/>
    <n v="1.5115264797507788"/>
  </r>
  <r>
    <x v="35"/>
    <x v="260"/>
    <x v="2"/>
    <x v="2"/>
    <s v="3-3_構想策定時一致率_回復期"/>
    <x v="1"/>
    <n v="0.5903846153846154"/>
  </r>
  <r>
    <x v="35"/>
    <x v="260"/>
    <x v="2"/>
    <x v="3"/>
    <s v="3-4_構想策定時一致率_慢性期"/>
    <x v="1"/>
    <n v="2.0693730729701953"/>
  </r>
  <r>
    <x v="35"/>
    <x v="260"/>
    <x v="2"/>
    <x v="5"/>
    <s v="3-5_構想策定時一致率_合計"/>
    <x v="1"/>
    <n v="1.4339376122815612"/>
  </r>
  <r>
    <x v="35"/>
    <x v="260"/>
    <x v="3"/>
    <x v="0"/>
    <s v="4-1_R4年度病床機能報告_2022年時点_高度急性期"/>
    <x v="0"/>
    <n v="538"/>
  </r>
  <r>
    <x v="35"/>
    <x v="260"/>
    <x v="3"/>
    <x v="1"/>
    <s v="4-2_R4年度病床機能報告_2022年時点_急性期"/>
    <x v="0"/>
    <n v="2295"/>
  </r>
  <r>
    <x v="35"/>
    <x v="260"/>
    <x v="3"/>
    <x v="2"/>
    <s v="4-3_R4年度病床機能報告_2022年時点_回復期"/>
    <x v="0"/>
    <n v="1308"/>
  </r>
  <r>
    <x v="35"/>
    <x v="260"/>
    <x v="3"/>
    <x v="3"/>
    <s v="4-4_R4年度病床機能報告_2022年時点_慢性期"/>
    <x v="0"/>
    <n v="2648"/>
  </r>
  <r>
    <x v="35"/>
    <x v="260"/>
    <x v="3"/>
    <x v="8"/>
    <s v="4-5_R4年度病床機能報告_2022年時点_休棟中（今後再開する予定）"/>
    <x v="0"/>
    <n v="99"/>
  </r>
  <r>
    <x v="35"/>
    <x v="260"/>
    <x v="3"/>
    <x v="9"/>
    <s v="4-6_R4年度病床機能報告_2022年時点_休棟中（今後廃止する予定）"/>
    <x v="0"/>
    <n v="54"/>
  </r>
  <r>
    <x v="35"/>
    <x v="260"/>
    <x v="3"/>
    <x v="10"/>
    <s v="4-7_R4年度病床機能報告_2022年時点_総計"/>
    <x v="0"/>
    <n v="6942"/>
  </r>
  <r>
    <x v="35"/>
    <x v="260"/>
    <x v="4"/>
    <x v="0"/>
    <s v="5-1_R4年度現状一致率_高度急性期"/>
    <x v="1"/>
    <n v="1.0934959349593496"/>
  </r>
  <r>
    <x v="35"/>
    <x v="260"/>
    <x v="4"/>
    <x v="1"/>
    <s v="5-2_R4年度現状一致率_急性期"/>
    <x v="1"/>
    <n v="1.4299065420560748"/>
  </r>
  <r>
    <x v="35"/>
    <x v="260"/>
    <x v="4"/>
    <x v="2"/>
    <s v="5-3_R4年度現状一致率_回復期"/>
    <x v="1"/>
    <n v="0.62884615384615383"/>
  </r>
  <r>
    <x v="35"/>
    <x v="260"/>
    <x v="4"/>
    <x v="3"/>
    <s v="5-4_R4年度現状一致率_慢性期"/>
    <x v="1"/>
    <n v="1.3607399794450155"/>
  </r>
  <r>
    <x v="35"/>
    <x v="260"/>
    <x v="4"/>
    <x v="5"/>
    <s v="5-5_R4年度現状一致率_合計"/>
    <x v="1"/>
    <n v="1.1337579617834395"/>
  </r>
  <r>
    <x v="35"/>
    <x v="260"/>
    <x v="5"/>
    <x v="0"/>
    <s v="6-1_R4年度病床機能報告_2025年時点_高度急性期"/>
    <x v="0"/>
    <n v="538"/>
  </r>
  <r>
    <x v="35"/>
    <x v="260"/>
    <x v="5"/>
    <x v="1"/>
    <s v="6-2_R4年度病床機能報告_2025年時点_急性期"/>
    <x v="0"/>
    <n v="2247"/>
  </r>
  <r>
    <x v="35"/>
    <x v="260"/>
    <x v="5"/>
    <x v="2"/>
    <s v="6-3_R4年度病床機能報告_2025年時点_回復期"/>
    <x v="0"/>
    <n v="1396"/>
  </r>
  <r>
    <x v="35"/>
    <x v="260"/>
    <x v="5"/>
    <x v="3"/>
    <s v="6-4_R4年度病床機能報告_2025年時点_慢性期"/>
    <x v="0"/>
    <n v="2540"/>
  </r>
  <r>
    <x v="35"/>
    <x v="260"/>
    <x v="5"/>
    <x v="11"/>
    <s v="6-5_R4年度病床機能報告_2025年時点_介護保険施設等へ移行予定"/>
    <x v="0"/>
    <n v="20"/>
  </r>
  <r>
    <x v="35"/>
    <x v="260"/>
    <x v="5"/>
    <x v="12"/>
    <s v="6-6_R4年度病床機能報告_2025年時点_休棟予定"/>
    <x v="0"/>
    <n v="57"/>
  </r>
  <r>
    <x v="35"/>
    <x v="260"/>
    <x v="5"/>
    <x v="13"/>
    <s v="6-7_R4年度病床機能報告_2025年時点_廃止予定"/>
    <x v="0"/>
    <n v="144"/>
  </r>
  <r>
    <x v="35"/>
    <x v="260"/>
    <x v="5"/>
    <x v="10"/>
    <s v="6-8_R4年度病床機能報告_2025年時点_総計"/>
    <x v="0"/>
    <n v="6942"/>
  </r>
  <r>
    <x v="35"/>
    <x v="260"/>
    <x v="6"/>
    <x v="0"/>
    <s v="7-1_R4年度将来一致率_高度急性期"/>
    <x v="1"/>
    <n v="1.0934959349593496"/>
  </r>
  <r>
    <x v="35"/>
    <x v="260"/>
    <x v="6"/>
    <x v="1"/>
    <s v="7-2_R4年度将来一致率_急性期"/>
    <x v="1"/>
    <n v="1.4"/>
  </r>
  <r>
    <x v="35"/>
    <x v="260"/>
    <x v="6"/>
    <x v="2"/>
    <s v="7-3_R4年度将来一致率_回復期"/>
    <x v="1"/>
    <n v="0.6711538461538461"/>
  </r>
  <r>
    <x v="35"/>
    <x v="260"/>
    <x v="6"/>
    <x v="3"/>
    <s v="7-4_R4年度将来一致率_慢性期"/>
    <x v="1"/>
    <n v="1.3052415210688593"/>
  </r>
  <r>
    <x v="35"/>
    <x v="260"/>
    <x v="6"/>
    <x v="5"/>
    <s v="7-5_R4年度将来一致率_合計"/>
    <x v="1"/>
    <n v="1.1337579617834395"/>
  </r>
  <r>
    <x v="35"/>
    <x v="261"/>
    <x v="0"/>
    <x v="0"/>
    <s v="1-1_現状ー構想策定時_高度急性期"/>
    <x v="0"/>
    <n v="405"/>
  </r>
  <r>
    <x v="35"/>
    <x v="261"/>
    <x v="0"/>
    <x v="1"/>
    <s v="1-2_現状ー構想策定時_急性期"/>
    <x v="0"/>
    <n v="790"/>
  </r>
  <r>
    <x v="35"/>
    <x v="261"/>
    <x v="0"/>
    <x v="2"/>
    <s v="1-3_現状ー構想策定時_回復期"/>
    <x v="0"/>
    <n v="278"/>
  </r>
  <r>
    <x v="35"/>
    <x v="261"/>
    <x v="0"/>
    <x v="3"/>
    <s v="1-4_現状ー構想策定時_慢性期"/>
    <x v="0"/>
    <n v="574"/>
  </r>
  <r>
    <x v="35"/>
    <x v="261"/>
    <x v="0"/>
    <x v="4"/>
    <s v="1-5_現状ー構想策定時_未報告"/>
    <x v="0"/>
    <n v="0"/>
  </r>
  <r>
    <x v="35"/>
    <x v="261"/>
    <x v="0"/>
    <x v="5"/>
    <s v="1-6_現状ー構想策定時_合計"/>
    <x v="0"/>
    <n v="2047"/>
  </r>
  <r>
    <x v="35"/>
    <x v="261"/>
    <x v="0"/>
    <x v="6"/>
    <s v="1-7_現状ー構想策定時_在宅医療等"/>
    <x v="0"/>
    <n v="2129.1"/>
  </r>
  <r>
    <x v="35"/>
    <x v="261"/>
    <x v="0"/>
    <x v="7"/>
    <s v="1-8_現状ー構想策定時_うち訪問診療分"/>
    <x v="0"/>
    <n v="929.3"/>
  </r>
  <r>
    <x v="35"/>
    <x v="261"/>
    <x v="1"/>
    <x v="0"/>
    <s v="2-1_将来_高度急性期"/>
    <x v="0"/>
    <n v="179"/>
  </r>
  <r>
    <x v="35"/>
    <x v="261"/>
    <x v="1"/>
    <x v="1"/>
    <s v="2-2_将来_急性期"/>
    <x v="0"/>
    <n v="514"/>
  </r>
  <r>
    <x v="35"/>
    <x v="261"/>
    <x v="1"/>
    <x v="2"/>
    <s v="2-3_将来_回復期"/>
    <x v="0"/>
    <n v="613"/>
  </r>
  <r>
    <x v="35"/>
    <x v="261"/>
    <x v="1"/>
    <x v="3"/>
    <s v="2-4_将来_慢性期"/>
    <x v="0"/>
    <n v="557"/>
  </r>
  <r>
    <x v="35"/>
    <x v="261"/>
    <x v="1"/>
    <x v="5"/>
    <s v="2-5_将来_合計"/>
    <x v="0"/>
    <n v="1863"/>
  </r>
  <r>
    <x v="35"/>
    <x v="261"/>
    <x v="1"/>
    <x v="6"/>
    <s v="2-6_将来_在宅医療等"/>
    <x v="0"/>
    <n v="-2542.8000000000002"/>
  </r>
  <r>
    <x v="35"/>
    <x v="261"/>
    <x v="1"/>
    <x v="7"/>
    <s v="2-7_将来_うち訪問診療分"/>
    <x v="0"/>
    <n v="-990.1"/>
  </r>
  <r>
    <x v="35"/>
    <x v="261"/>
    <x v="2"/>
    <x v="0"/>
    <s v="3-1_構想策定時一致率_高度急性期"/>
    <x v="1"/>
    <n v="2.2625698324022347"/>
  </r>
  <r>
    <x v="35"/>
    <x v="261"/>
    <x v="2"/>
    <x v="1"/>
    <s v="3-2_構想策定時一致率_急性期"/>
    <x v="1"/>
    <n v="1.5369649805447472"/>
  </r>
  <r>
    <x v="35"/>
    <x v="261"/>
    <x v="2"/>
    <x v="2"/>
    <s v="3-3_構想策定時一致率_回復期"/>
    <x v="1"/>
    <n v="0.4535073409461664"/>
  </r>
  <r>
    <x v="35"/>
    <x v="261"/>
    <x v="2"/>
    <x v="3"/>
    <s v="3-4_構想策定時一致率_慢性期"/>
    <x v="1"/>
    <n v="1.0305206463195691"/>
  </r>
  <r>
    <x v="35"/>
    <x v="261"/>
    <x v="2"/>
    <x v="5"/>
    <s v="3-5_構想策定時一致率_合計"/>
    <x v="1"/>
    <n v="1.0987654320987654"/>
  </r>
  <r>
    <x v="35"/>
    <x v="261"/>
    <x v="3"/>
    <x v="0"/>
    <s v="4-1_R4年度病床機能報告_2022年時点_高度急性期"/>
    <x v="0"/>
    <n v="275"/>
  </r>
  <r>
    <x v="35"/>
    <x v="261"/>
    <x v="3"/>
    <x v="1"/>
    <s v="4-2_R4年度病床機能報告_2022年時点_急性期"/>
    <x v="0"/>
    <n v="551"/>
  </r>
  <r>
    <x v="35"/>
    <x v="261"/>
    <x v="3"/>
    <x v="2"/>
    <s v="4-3_R4年度病床機能報告_2022年時点_回復期"/>
    <x v="0"/>
    <n v="531"/>
  </r>
  <r>
    <x v="35"/>
    <x v="261"/>
    <x v="3"/>
    <x v="3"/>
    <s v="4-4_R4年度病床機能報告_2022年時点_慢性期"/>
    <x v="0"/>
    <n v="388"/>
  </r>
  <r>
    <x v="35"/>
    <x v="261"/>
    <x v="3"/>
    <x v="8"/>
    <s v="4-5_R4年度病床機能報告_2022年時点_休棟中（今後再開する予定）"/>
    <x v="0"/>
    <n v="29"/>
  </r>
  <r>
    <x v="35"/>
    <x v="261"/>
    <x v="3"/>
    <x v="9"/>
    <s v="4-6_R4年度病床機能報告_2022年時点_休棟中（今後廃止する予定）"/>
    <x v="0"/>
    <n v="0"/>
  </r>
  <r>
    <x v="35"/>
    <x v="261"/>
    <x v="3"/>
    <x v="10"/>
    <s v="4-7_R4年度病床機能報告_2022年時点_総計"/>
    <x v="0"/>
    <n v="1774"/>
  </r>
  <r>
    <x v="35"/>
    <x v="261"/>
    <x v="4"/>
    <x v="0"/>
    <s v="5-1_R4年度現状一致率_高度急性期"/>
    <x v="1"/>
    <n v="1.5363128491620113"/>
  </r>
  <r>
    <x v="35"/>
    <x v="261"/>
    <x v="4"/>
    <x v="1"/>
    <s v="5-2_R4年度現状一致率_急性期"/>
    <x v="1"/>
    <n v="1.0719844357976653"/>
  </r>
  <r>
    <x v="35"/>
    <x v="261"/>
    <x v="4"/>
    <x v="2"/>
    <s v="5-3_R4年度現状一致率_回復期"/>
    <x v="1"/>
    <n v="0.86623164763458405"/>
  </r>
  <r>
    <x v="35"/>
    <x v="261"/>
    <x v="4"/>
    <x v="3"/>
    <s v="5-4_R4年度現状一致率_慢性期"/>
    <x v="1"/>
    <n v="0.696588868940754"/>
  </r>
  <r>
    <x v="35"/>
    <x v="261"/>
    <x v="4"/>
    <x v="5"/>
    <s v="5-5_R4年度現状一致率_合計"/>
    <x v="1"/>
    <n v="0.95222758990874934"/>
  </r>
  <r>
    <x v="35"/>
    <x v="261"/>
    <x v="5"/>
    <x v="0"/>
    <s v="6-1_R4年度病床機能報告_2025年時点_高度急性期"/>
    <x v="0"/>
    <n v="275"/>
  </r>
  <r>
    <x v="35"/>
    <x v="261"/>
    <x v="5"/>
    <x v="1"/>
    <s v="6-2_R4年度病床機能報告_2025年時点_急性期"/>
    <x v="0"/>
    <n v="499"/>
  </r>
  <r>
    <x v="35"/>
    <x v="261"/>
    <x v="5"/>
    <x v="2"/>
    <s v="6-3_R4年度病床機能報告_2025年時点_回復期"/>
    <x v="0"/>
    <n v="633"/>
  </r>
  <r>
    <x v="35"/>
    <x v="261"/>
    <x v="5"/>
    <x v="3"/>
    <s v="6-4_R4年度病床機能報告_2025年時点_慢性期"/>
    <x v="0"/>
    <n v="338"/>
  </r>
  <r>
    <x v="35"/>
    <x v="261"/>
    <x v="5"/>
    <x v="11"/>
    <s v="6-5_R4年度病床機能報告_2025年時点_介護保険施設等へ移行予定"/>
    <x v="0"/>
    <n v="0"/>
  </r>
  <r>
    <x v="35"/>
    <x v="261"/>
    <x v="5"/>
    <x v="12"/>
    <s v="6-6_R4年度病床機能報告_2025年時点_休棟予定"/>
    <x v="0"/>
    <n v="29"/>
  </r>
  <r>
    <x v="35"/>
    <x v="261"/>
    <x v="5"/>
    <x v="13"/>
    <s v="6-7_R4年度病床機能報告_2025年時点_廃止予定"/>
    <x v="0"/>
    <n v="0"/>
  </r>
  <r>
    <x v="35"/>
    <x v="261"/>
    <x v="5"/>
    <x v="10"/>
    <s v="6-8_R4年度病床機能報告_2025年時点_総計"/>
    <x v="0"/>
    <n v="1774"/>
  </r>
  <r>
    <x v="35"/>
    <x v="261"/>
    <x v="6"/>
    <x v="0"/>
    <s v="7-1_R4年度将来一致率_高度急性期"/>
    <x v="1"/>
    <n v="1.5363128491620113"/>
  </r>
  <r>
    <x v="35"/>
    <x v="261"/>
    <x v="6"/>
    <x v="1"/>
    <s v="7-2_R4年度将来一致率_急性期"/>
    <x v="1"/>
    <n v="0.97081712062256809"/>
  </r>
  <r>
    <x v="35"/>
    <x v="261"/>
    <x v="6"/>
    <x v="2"/>
    <s v="7-3_R4年度将来一致率_回復期"/>
    <x v="1"/>
    <n v="1.0326264274061989"/>
  </r>
  <r>
    <x v="35"/>
    <x v="261"/>
    <x v="6"/>
    <x v="3"/>
    <s v="7-4_R4年度将来一致率_慢性期"/>
    <x v="1"/>
    <n v="0.60682226211849188"/>
  </r>
  <r>
    <x v="35"/>
    <x v="261"/>
    <x v="6"/>
    <x v="5"/>
    <s v="7-5_R4年度将来一致率_合計"/>
    <x v="1"/>
    <n v="0.95222758990874934"/>
  </r>
  <r>
    <x v="35"/>
    <x v="262"/>
    <x v="0"/>
    <x v="0"/>
    <s v="1-1_現状ー構想策定時_高度急性期"/>
    <x v="0"/>
    <n v="10"/>
  </r>
  <r>
    <x v="35"/>
    <x v="262"/>
    <x v="0"/>
    <x v="1"/>
    <s v="1-2_現状ー構想策定時_急性期"/>
    <x v="0"/>
    <n v="451"/>
  </r>
  <r>
    <x v="35"/>
    <x v="262"/>
    <x v="0"/>
    <x v="2"/>
    <s v="1-3_現状ー構想策定時_回復期"/>
    <x v="0"/>
    <n v="184"/>
  </r>
  <r>
    <x v="35"/>
    <x v="262"/>
    <x v="0"/>
    <x v="3"/>
    <s v="1-4_現状ー構想策定時_慢性期"/>
    <x v="0"/>
    <n v="684"/>
  </r>
  <r>
    <x v="35"/>
    <x v="262"/>
    <x v="0"/>
    <x v="4"/>
    <s v="1-5_現状ー構想策定時_未報告"/>
    <x v="0"/>
    <n v="0"/>
  </r>
  <r>
    <x v="35"/>
    <x v="262"/>
    <x v="0"/>
    <x v="5"/>
    <s v="1-6_現状ー構想策定時_合計"/>
    <x v="0"/>
    <n v="1329"/>
  </r>
  <r>
    <x v="35"/>
    <x v="262"/>
    <x v="0"/>
    <x v="6"/>
    <s v="1-7_現状ー構想策定時_在宅医療等"/>
    <x v="0"/>
    <n v="1355.6"/>
  </r>
  <r>
    <x v="35"/>
    <x v="262"/>
    <x v="0"/>
    <x v="7"/>
    <s v="1-8_現状ー構想策定時_うち訪問診療分"/>
    <x v="0"/>
    <n v="486.7"/>
  </r>
  <r>
    <x v="35"/>
    <x v="262"/>
    <x v="1"/>
    <x v="0"/>
    <s v="2-1_将来_高度急性期"/>
    <x v="0"/>
    <n v="47"/>
  </r>
  <r>
    <x v="35"/>
    <x v="262"/>
    <x v="1"/>
    <x v="1"/>
    <s v="2-2_将来_急性期"/>
    <x v="0"/>
    <n v="274"/>
  </r>
  <r>
    <x v="35"/>
    <x v="262"/>
    <x v="1"/>
    <x v="2"/>
    <s v="2-3_将来_回復期"/>
    <x v="0"/>
    <n v="310"/>
  </r>
  <r>
    <x v="35"/>
    <x v="262"/>
    <x v="1"/>
    <x v="3"/>
    <s v="2-4_将来_慢性期"/>
    <x v="0"/>
    <n v="377"/>
  </r>
  <r>
    <x v="35"/>
    <x v="262"/>
    <x v="1"/>
    <x v="5"/>
    <s v="2-5_将来_合計"/>
    <x v="0"/>
    <n v="1008"/>
  </r>
  <r>
    <x v="35"/>
    <x v="262"/>
    <x v="1"/>
    <x v="6"/>
    <s v="2-6_将来_在宅医療等"/>
    <x v="0"/>
    <n v="-1443"/>
  </r>
  <r>
    <x v="35"/>
    <x v="262"/>
    <x v="1"/>
    <x v="7"/>
    <s v="2-7_将来_うち訪問診療分"/>
    <x v="0"/>
    <n v="-462.3"/>
  </r>
  <r>
    <x v="35"/>
    <x v="262"/>
    <x v="2"/>
    <x v="0"/>
    <s v="3-1_構想策定時一致率_高度急性期"/>
    <x v="1"/>
    <n v="0.21276595744680851"/>
  </r>
  <r>
    <x v="35"/>
    <x v="262"/>
    <x v="2"/>
    <x v="1"/>
    <s v="3-2_構想策定時一致率_急性期"/>
    <x v="1"/>
    <n v="1.6459854014598541"/>
  </r>
  <r>
    <x v="35"/>
    <x v="262"/>
    <x v="2"/>
    <x v="2"/>
    <s v="3-3_構想策定時一致率_回復期"/>
    <x v="1"/>
    <n v="0.59354838709677415"/>
  </r>
  <r>
    <x v="35"/>
    <x v="262"/>
    <x v="2"/>
    <x v="3"/>
    <s v="3-4_構想策定時一致率_慢性期"/>
    <x v="1"/>
    <n v="1.8143236074270557"/>
  </r>
  <r>
    <x v="35"/>
    <x v="262"/>
    <x v="2"/>
    <x v="5"/>
    <s v="3-5_構想策定時一致率_合計"/>
    <x v="1"/>
    <n v="1.3184523809523809"/>
  </r>
  <r>
    <x v="35"/>
    <x v="262"/>
    <x v="3"/>
    <x v="0"/>
    <s v="4-1_R4年度病床機能報告_2022年時点_高度急性期"/>
    <x v="0"/>
    <n v="0"/>
  </r>
  <r>
    <x v="35"/>
    <x v="262"/>
    <x v="3"/>
    <x v="1"/>
    <s v="4-2_R4年度病床機能報告_2022年時点_急性期"/>
    <x v="0"/>
    <n v="359"/>
  </r>
  <r>
    <x v="35"/>
    <x v="262"/>
    <x v="3"/>
    <x v="2"/>
    <s v="4-3_R4年度病床機能報告_2022年時点_回復期"/>
    <x v="0"/>
    <n v="181"/>
  </r>
  <r>
    <x v="35"/>
    <x v="262"/>
    <x v="3"/>
    <x v="3"/>
    <s v="4-4_R4年度病床機能報告_2022年時点_慢性期"/>
    <x v="0"/>
    <n v="375"/>
  </r>
  <r>
    <x v="35"/>
    <x v="262"/>
    <x v="3"/>
    <x v="8"/>
    <s v="4-5_R4年度病床機能報告_2022年時点_休棟中（今後再開する予定）"/>
    <x v="0"/>
    <n v="10"/>
  </r>
  <r>
    <x v="35"/>
    <x v="262"/>
    <x v="3"/>
    <x v="9"/>
    <s v="4-6_R4年度病床機能報告_2022年時点_休棟中（今後廃止する予定）"/>
    <x v="0"/>
    <n v="0"/>
  </r>
  <r>
    <x v="35"/>
    <x v="262"/>
    <x v="3"/>
    <x v="10"/>
    <s v="4-7_R4年度病床機能報告_2022年時点_総計"/>
    <x v="0"/>
    <n v="925"/>
  </r>
  <r>
    <x v="35"/>
    <x v="262"/>
    <x v="4"/>
    <x v="0"/>
    <s v="5-1_R4年度現状一致率_高度急性期"/>
    <x v="1"/>
    <n v="0"/>
  </r>
  <r>
    <x v="35"/>
    <x v="262"/>
    <x v="4"/>
    <x v="1"/>
    <s v="5-2_R4年度現状一致率_急性期"/>
    <x v="1"/>
    <n v="1.3102189781021898"/>
  </r>
  <r>
    <x v="35"/>
    <x v="262"/>
    <x v="4"/>
    <x v="2"/>
    <s v="5-3_R4年度現状一致率_回復期"/>
    <x v="1"/>
    <n v="0.58387096774193548"/>
  </r>
  <r>
    <x v="35"/>
    <x v="262"/>
    <x v="4"/>
    <x v="3"/>
    <s v="5-4_R4年度現状一致率_慢性期"/>
    <x v="1"/>
    <n v="0.99469496021220161"/>
  </r>
  <r>
    <x v="35"/>
    <x v="262"/>
    <x v="4"/>
    <x v="5"/>
    <s v="5-5_R4年度現状一致率_合計"/>
    <x v="1"/>
    <n v="0.91765873015873012"/>
  </r>
  <r>
    <x v="35"/>
    <x v="262"/>
    <x v="5"/>
    <x v="0"/>
    <s v="6-1_R4年度病床機能報告_2025年時点_高度急性期"/>
    <x v="0"/>
    <n v="51"/>
  </r>
  <r>
    <x v="35"/>
    <x v="262"/>
    <x v="5"/>
    <x v="1"/>
    <s v="6-2_R4年度病床機能報告_2025年時点_急性期"/>
    <x v="0"/>
    <n v="265"/>
  </r>
  <r>
    <x v="35"/>
    <x v="262"/>
    <x v="5"/>
    <x v="2"/>
    <s v="6-3_R4年度病床機能報告_2025年時点_回復期"/>
    <x v="0"/>
    <n v="234"/>
  </r>
  <r>
    <x v="35"/>
    <x v="262"/>
    <x v="5"/>
    <x v="3"/>
    <s v="6-4_R4年度病床機能報告_2025年時点_慢性期"/>
    <x v="0"/>
    <n v="375"/>
  </r>
  <r>
    <x v="35"/>
    <x v="262"/>
    <x v="5"/>
    <x v="11"/>
    <s v="6-5_R4年度病床機能報告_2025年時点_介護保険施設等へ移行予定"/>
    <x v="0"/>
    <n v="0"/>
  </r>
  <r>
    <x v="35"/>
    <x v="262"/>
    <x v="5"/>
    <x v="12"/>
    <s v="6-6_R4年度病床機能報告_2025年時点_休棟予定"/>
    <x v="0"/>
    <n v="0"/>
  </r>
  <r>
    <x v="35"/>
    <x v="262"/>
    <x v="5"/>
    <x v="13"/>
    <s v="6-7_R4年度病床機能報告_2025年時点_廃止予定"/>
    <x v="0"/>
    <n v="0"/>
  </r>
  <r>
    <x v="35"/>
    <x v="262"/>
    <x v="5"/>
    <x v="10"/>
    <s v="6-8_R4年度病床機能報告_2025年時点_総計"/>
    <x v="0"/>
    <n v="925"/>
  </r>
  <r>
    <x v="35"/>
    <x v="262"/>
    <x v="6"/>
    <x v="0"/>
    <s v="7-1_R4年度将来一致率_高度急性期"/>
    <x v="1"/>
    <n v="1.0851063829787233"/>
  </r>
  <r>
    <x v="35"/>
    <x v="262"/>
    <x v="6"/>
    <x v="1"/>
    <s v="7-2_R4年度将来一致率_急性期"/>
    <x v="1"/>
    <n v="0.96715328467153283"/>
  </r>
  <r>
    <x v="35"/>
    <x v="262"/>
    <x v="6"/>
    <x v="2"/>
    <s v="7-3_R4年度将来一致率_回復期"/>
    <x v="1"/>
    <n v="0.75483870967741939"/>
  </r>
  <r>
    <x v="35"/>
    <x v="262"/>
    <x v="6"/>
    <x v="3"/>
    <s v="7-4_R4年度将来一致率_慢性期"/>
    <x v="1"/>
    <n v="0.99469496021220161"/>
  </r>
  <r>
    <x v="35"/>
    <x v="262"/>
    <x v="6"/>
    <x v="5"/>
    <s v="7-5_R4年度将来一致率_合計"/>
    <x v="1"/>
    <n v="0.91765873015873012"/>
  </r>
  <r>
    <x v="36"/>
    <x v="263"/>
    <x v="0"/>
    <x v="0"/>
    <s v="1-1_現状ー構想策定時_高度急性期"/>
    <x v="0"/>
    <n v="1084"/>
  </r>
  <r>
    <x v="36"/>
    <x v="263"/>
    <x v="0"/>
    <x v="1"/>
    <s v="1-2_現状ー構想策定時_急性期"/>
    <x v="0"/>
    <n v="3239"/>
  </r>
  <r>
    <x v="36"/>
    <x v="263"/>
    <x v="0"/>
    <x v="2"/>
    <s v="1-3_現状ー構想策定時_回復期"/>
    <x v="0"/>
    <n v="560"/>
  </r>
  <r>
    <x v="36"/>
    <x v="263"/>
    <x v="0"/>
    <x v="3"/>
    <s v="1-4_現状ー構想策定時_慢性期"/>
    <x v="0"/>
    <n v="1485"/>
  </r>
  <r>
    <x v="36"/>
    <x v="263"/>
    <x v="0"/>
    <x v="4"/>
    <s v="1-5_現状ー構想策定時_未報告"/>
    <x v="0"/>
    <n v="0"/>
  </r>
  <r>
    <x v="36"/>
    <x v="263"/>
    <x v="0"/>
    <x v="5"/>
    <s v="1-6_現状ー構想策定時_合計"/>
    <x v="0"/>
    <n v="6368"/>
  </r>
  <r>
    <x v="36"/>
    <x v="263"/>
    <x v="0"/>
    <x v="6"/>
    <s v="1-7_現状ー構想策定時_在宅医療等"/>
    <x v="0"/>
    <n v="0"/>
  </r>
  <r>
    <x v="36"/>
    <x v="263"/>
    <x v="0"/>
    <x v="7"/>
    <s v="1-8_現状ー構想策定時_うち訪問診療分"/>
    <x v="0"/>
    <n v="0"/>
  </r>
  <r>
    <x v="36"/>
    <x v="263"/>
    <x v="1"/>
    <x v="0"/>
    <s v="2-1_将来_高度急性期"/>
    <x v="0"/>
    <n v="607"/>
  </r>
  <r>
    <x v="36"/>
    <x v="263"/>
    <x v="1"/>
    <x v="1"/>
    <s v="2-2_将来_急性期"/>
    <x v="0"/>
    <n v="1853"/>
  </r>
  <r>
    <x v="36"/>
    <x v="263"/>
    <x v="1"/>
    <x v="2"/>
    <s v="2-3_将来_回復期"/>
    <x v="0"/>
    <n v="1698"/>
  </r>
  <r>
    <x v="36"/>
    <x v="263"/>
    <x v="1"/>
    <x v="3"/>
    <s v="2-4_将来_慢性期"/>
    <x v="0"/>
    <n v="1093"/>
  </r>
  <r>
    <x v="36"/>
    <x v="263"/>
    <x v="1"/>
    <x v="5"/>
    <s v="2-5_将来_合計"/>
    <x v="0"/>
    <n v="5251"/>
  </r>
  <r>
    <x v="36"/>
    <x v="263"/>
    <x v="1"/>
    <x v="6"/>
    <s v="2-6_将来_在宅医療等"/>
    <x v="0"/>
    <n v="-7444"/>
  </r>
  <r>
    <x v="36"/>
    <x v="263"/>
    <x v="1"/>
    <x v="7"/>
    <s v="2-7_将来_うち訪問診療分"/>
    <x v="0"/>
    <n v="0"/>
  </r>
  <r>
    <x v="36"/>
    <x v="263"/>
    <x v="2"/>
    <x v="0"/>
    <s v="3-1_構想策定時一致率_高度急性期"/>
    <x v="1"/>
    <n v="1.7858319604612851"/>
  </r>
  <r>
    <x v="36"/>
    <x v="263"/>
    <x v="2"/>
    <x v="1"/>
    <s v="3-2_構想策定時一致率_急性期"/>
    <x v="1"/>
    <n v="1.7479762547220723"/>
  </r>
  <r>
    <x v="36"/>
    <x v="263"/>
    <x v="2"/>
    <x v="2"/>
    <s v="3-3_構想策定時一致率_回復期"/>
    <x v="1"/>
    <n v="0.32979976442873971"/>
  </r>
  <r>
    <x v="36"/>
    <x v="263"/>
    <x v="2"/>
    <x v="3"/>
    <s v="3-4_構想策定時一致率_慢性期"/>
    <x v="1"/>
    <n v="1.3586459286367796"/>
  </r>
  <r>
    <x v="36"/>
    <x v="263"/>
    <x v="2"/>
    <x v="5"/>
    <s v="3-5_構想策定時一致率_合計"/>
    <x v="1"/>
    <n v="1.2127213864025901"/>
  </r>
  <r>
    <x v="36"/>
    <x v="263"/>
    <x v="3"/>
    <x v="0"/>
    <s v="4-1_R4年度病床機能報告_2022年時点_高度急性期"/>
    <x v="0"/>
    <n v="879"/>
  </r>
  <r>
    <x v="36"/>
    <x v="263"/>
    <x v="3"/>
    <x v="1"/>
    <s v="4-2_R4年度病床機能報告_2022年時点_急性期"/>
    <x v="0"/>
    <n v="2698"/>
  </r>
  <r>
    <x v="36"/>
    <x v="263"/>
    <x v="3"/>
    <x v="2"/>
    <s v="4-3_R4年度病床機能報告_2022年時点_回復期"/>
    <x v="0"/>
    <n v="714"/>
  </r>
  <r>
    <x v="36"/>
    <x v="263"/>
    <x v="3"/>
    <x v="3"/>
    <s v="4-4_R4年度病床機能報告_2022年時点_慢性期"/>
    <x v="0"/>
    <n v="1172"/>
  </r>
  <r>
    <x v="36"/>
    <x v="263"/>
    <x v="3"/>
    <x v="8"/>
    <s v="4-5_R4年度病床機能報告_2022年時点_休棟中（今後再開する予定）"/>
    <x v="0"/>
    <n v="96"/>
  </r>
  <r>
    <x v="36"/>
    <x v="263"/>
    <x v="3"/>
    <x v="9"/>
    <s v="4-6_R4年度病床機能報告_2022年時点_休棟中（今後廃止する予定）"/>
    <x v="0"/>
    <n v="57"/>
  </r>
  <r>
    <x v="36"/>
    <x v="263"/>
    <x v="3"/>
    <x v="10"/>
    <s v="4-7_R4年度病床機能報告_2022年時点_総計"/>
    <x v="0"/>
    <n v="5616"/>
  </r>
  <r>
    <x v="36"/>
    <x v="263"/>
    <x v="4"/>
    <x v="0"/>
    <s v="5-1_R4年度現状一致率_高度急性期"/>
    <x v="1"/>
    <n v="1.4481054365733115"/>
  </r>
  <r>
    <x v="36"/>
    <x v="263"/>
    <x v="4"/>
    <x v="1"/>
    <s v="5-2_R4年度現状一致率_急性期"/>
    <x v="1"/>
    <n v="1.4560172692930382"/>
  </r>
  <r>
    <x v="36"/>
    <x v="263"/>
    <x v="4"/>
    <x v="2"/>
    <s v="5-3_R4年度現状一致率_回復期"/>
    <x v="1"/>
    <n v="0.4204946996466431"/>
  </r>
  <r>
    <x v="36"/>
    <x v="263"/>
    <x v="4"/>
    <x v="3"/>
    <s v="5-4_R4年度現状一致率_慢性期"/>
    <x v="1"/>
    <n v="1.0722781335773102"/>
  </r>
  <r>
    <x v="36"/>
    <x v="263"/>
    <x v="4"/>
    <x v="5"/>
    <s v="5-5_R4年度現状一致率_合計"/>
    <x v="1"/>
    <n v="1.0695105694153495"/>
  </r>
  <r>
    <x v="36"/>
    <x v="263"/>
    <x v="5"/>
    <x v="0"/>
    <s v="6-1_R4年度病床機能報告_2025年時点_高度急性期"/>
    <x v="0"/>
    <n v="902"/>
  </r>
  <r>
    <x v="36"/>
    <x v="263"/>
    <x v="5"/>
    <x v="1"/>
    <s v="6-2_R4年度病床機能報告_2025年時点_急性期"/>
    <x v="0"/>
    <n v="2593"/>
  </r>
  <r>
    <x v="36"/>
    <x v="263"/>
    <x v="5"/>
    <x v="2"/>
    <s v="6-3_R4年度病床機能報告_2025年時点_回復期"/>
    <x v="0"/>
    <n v="762"/>
  </r>
  <r>
    <x v="36"/>
    <x v="263"/>
    <x v="5"/>
    <x v="3"/>
    <s v="6-4_R4年度病床機能報告_2025年時点_慢性期"/>
    <x v="0"/>
    <n v="1194"/>
  </r>
  <r>
    <x v="36"/>
    <x v="263"/>
    <x v="5"/>
    <x v="11"/>
    <s v="6-5_R4年度病床機能報告_2025年時点_介護保険施設等へ移行予定"/>
    <x v="0"/>
    <n v="0"/>
  </r>
  <r>
    <x v="36"/>
    <x v="263"/>
    <x v="5"/>
    <x v="12"/>
    <s v="6-6_R4年度病床機能報告_2025年時点_休棟予定"/>
    <x v="0"/>
    <n v="123"/>
  </r>
  <r>
    <x v="36"/>
    <x v="263"/>
    <x v="5"/>
    <x v="13"/>
    <s v="6-7_R4年度病床機能報告_2025年時点_廃止予定"/>
    <x v="0"/>
    <n v="42"/>
  </r>
  <r>
    <x v="36"/>
    <x v="263"/>
    <x v="5"/>
    <x v="10"/>
    <s v="6-8_R4年度病床機能報告_2025年時点_総計"/>
    <x v="0"/>
    <n v="5616"/>
  </r>
  <r>
    <x v="36"/>
    <x v="263"/>
    <x v="6"/>
    <x v="0"/>
    <s v="7-1_R4年度将来一致率_高度急性期"/>
    <x v="1"/>
    <n v="1.4859967051070839"/>
  </r>
  <r>
    <x v="36"/>
    <x v="263"/>
    <x v="6"/>
    <x v="1"/>
    <s v="7-2_R4年度将来一致率_急性期"/>
    <x v="1"/>
    <n v="1.3993524015110632"/>
  </r>
  <r>
    <x v="36"/>
    <x v="263"/>
    <x v="6"/>
    <x v="2"/>
    <s v="7-3_R4年度将来一致率_回復期"/>
    <x v="1"/>
    <n v="0.44876325088339225"/>
  </r>
  <r>
    <x v="36"/>
    <x v="263"/>
    <x v="6"/>
    <x v="3"/>
    <s v="7-4_R4年度将来一致率_慢性期"/>
    <x v="1"/>
    <n v="1.092406221408966"/>
  </r>
  <r>
    <x v="36"/>
    <x v="263"/>
    <x v="6"/>
    <x v="5"/>
    <s v="7-5_R4年度将来一致率_合計"/>
    <x v="1"/>
    <n v="1.0695105694153495"/>
  </r>
  <r>
    <x v="36"/>
    <x v="264"/>
    <x v="0"/>
    <x v="0"/>
    <s v="1-1_現状ー構想策定時_高度急性期"/>
    <x v="0"/>
    <n v="0"/>
  </r>
  <r>
    <x v="36"/>
    <x v="264"/>
    <x v="0"/>
    <x v="1"/>
    <s v="1-2_現状ー構想策定時_急性期"/>
    <x v="0"/>
    <n v="209"/>
  </r>
  <r>
    <x v="36"/>
    <x v="264"/>
    <x v="0"/>
    <x v="2"/>
    <s v="1-3_現状ー構想策定時_回復期"/>
    <x v="0"/>
    <n v="0"/>
  </r>
  <r>
    <x v="36"/>
    <x v="264"/>
    <x v="0"/>
    <x v="3"/>
    <s v="1-4_現状ー構想策定時_慢性期"/>
    <x v="0"/>
    <n v="185"/>
  </r>
  <r>
    <x v="36"/>
    <x v="264"/>
    <x v="0"/>
    <x v="4"/>
    <s v="1-5_現状ー構想策定時_未報告"/>
    <x v="0"/>
    <n v="0"/>
  </r>
  <r>
    <x v="36"/>
    <x v="264"/>
    <x v="0"/>
    <x v="5"/>
    <s v="1-6_現状ー構想策定時_合計"/>
    <x v="0"/>
    <n v="394"/>
  </r>
  <r>
    <x v="36"/>
    <x v="264"/>
    <x v="0"/>
    <x v="6"/>
    <s v="1-7_現状ー構想策定時_在宅医療等"/>
    <x v="0"/>
    <n v="0"/>
  </r>
  <r>
    <x v="36"/>
    <x v="264"/>
    <x v="0"/>
    <x v="7"/>
    <s v="1-8_現状ー構想策定時_うち訪問診療分"/>
    <x v="0"/>
    <n v="0"/>
  </r>
  <r>
    <x v="36"/>
    <x v="264"/>
    <x v="1"/>
    <x v="0"/>
    <s v="2-1_将来_高度急性期"/>
    <x v="0"/>
    <n v="10"/>
  </r>
  <r>
    <x v="36"/>
    <x v="264"/>
    <x v="1"/>
    <x v="1"/>
    <s v="2-2_将来_急性期"/>
    <x v="0"/>
    <n v="83"/>
  </r>
  <r>
    <x v="36"/>
    <x v="264"/>
    <x v="1"/>
    <x v="2"/>
    <s v="2-3_将来_回復期"/>
    <x v="0"/>
    <n v="102"/>
  </r>
  <r>
    <x v="36"/>
    <x v="264"/>
    <x v="1"/>
    <x v="3"/>
    <s v="2-4_将来_慢性期"/>
    <x v="0"/>
    <n v="73"/>
  </r>
  <r>
    <x v="36"/>
    <x v="264"/>
    <x v="1"/>
    <x v="5"/>
    <s v="2-5_将来_合計"/>
    <x v="0"/>
    <n v="258"/>
  </r>
  <r>
    <x v="36"/>
    <x v="264"/>
    <x v="1"/>
    <x v="6"/>
    <s v="2-6_将来_在宅医療等"/>
    <x v="0"/>
    <n v="-483"/>
  </r>
  <r>
    <x v="36"/>
    <x v="264"/>
    <x v="1"/>
    <x v="7"/>
    <s v="2-7_将来_うち訪問診療分"/>
    <x v="0"/>
    <n v="0"/>
  </r>
  <r>
    <x v="36"/>
    <x v="264"/>
    <x v="2"/>
    <x v="0"/>
    <s v="3-1_構想策定時一致率_高度急性期"/>
    <x v="1"/>
    <n v="0"/>
  </r>
  <r>
    <x v="36"/>
    <x v="264"/>
    <x v="2"/>
    <x v="1"/>
    <s v="3-2_構想策定時一致率_急性期"/>
    <x v="1"/>
    <n v="2.5180722891566263"/>
  </r>
  <r>
    <x v="36"/>
    <x v="264"/>
    <x v="2"/>
    <x v="2"/>
    <s v="3-3_構想策定時一致率_回復期"/>
    <x v="1"/>
    <n v="0"/>
  </r>
  <r>
    <x v="36"/>
    <x v="264"/>
    <x v="2"/>
    <x v="3"/>
    <s v="3-4_構想策定時一致率_慢性期"/>
    <x v="1"/>
    <n v="2.5342465753424657"/>
  </r>
  <r>
    <x v="36"/>
    <x v="264"/>
    <x v="2"/>
    <x v="5"/>
    <s v="3-5_構想策定時一致率_合計"/>
    <x v="1"/>
    <n v="1.5271317829457365"/>
  </r>
  <r>
    <x v="36"/>
    <x v="264"/>
    <x v="3"/>
    <x v="0"/>
    <s v="4-1_R4年度病床機能報告_2022年時点_高度急性期"/>
    <x v="0"/>
    <n v="0"/>
  </r>
  <r>
    <x v="36"/>
    <x v="264"/>
    <x v="3"/>
    <x v="1"/>
    <s v="4-2_R4年度病床機能報告_2022年時点_急性期"/>
    <x v="0"/>
    <n v="113"/>
  </r>
  <r>
    <x v="36"/>
    <x v="264"/>
    <x v="3"/>
    <x v="2"/>
    <s v="4-3_R4年度病床機能報告_2022年時点_回復期"/>
    <x v="0"/>
    <n v="47"/>
  </r>
  <r>
    <x v="36"/>
    <x v="264"/>
    <x v="3"/>
    <x v="3"/>
    <s v="4-4_R4年度病床機能報告_2022年時点_慢性期"/>
    <x v="0"/>
    <n v="78"/>
  </r>
  <r>
    <x v="36"/>
    <x v="264"/>
    <x v="3"/>
    <x v="8"/>
    <s v="4-5_R4年度病床機能報告_2022年時点_休棟中（今後再開する予定）"/>
    <x v="0"/>
    <n v="34"/>
  </r>
  <r>
    <x v="36"/>
    <x v="264"/>
    <x v="3"/>
    <x v="9"/>
    <s v="4-6_R4年度病床機能報告_2022年時点_休棟中（今後廃止する予定）"/>
    <x v="0"/>
    <n v="0"/>
  </r>
  <r>
    <x v="36"/>
    <x v="264"/>
    <x v="3"/>
    <x v="10"/>
    <s v="4-7_R4年度病床機能報告_2022年時点_総計"/>
    <x v="0"/>
    <n v="272"/>
  </r>
  <r>
    <x v="36"/>
    <x v="264"/>
    <x v="4"/>
    <x v="0"/>
    <s v="5-1_R4年度現状一致率_高度急性期"/>
    <x v="1"/>
    <n v="0"/>
  </r>
  <r>
    <x v="36"/>
    <x v="264"/>
    <x v="4"/>
    <x v="1"/>
    <s v="5-2_R4年度現状一致率_急性期"/>
    <x v="1"/>
    <n v="1.3614457831325302"/>
  </r>
  <r>
    <x v="36"/>
    <x v="264"/>
    <x v="4"/>
    <x v="2"/>
    <s v="5-3_R4年度現状一致率_回復期"/>
    <x v="1"/>
    <n v="0.46078431372549017"/>
  </r>
  <r>
    <x v="36"/>
    <x v="264"/>
    <x v="4"/>
    <x v="3"/>
    <s v="5-4_R4年度現状一致率_慢性期"/>
    <x v="1"/>
    <n v="1.0684931506849316"/>
  </r>
  <r>
    <x v="36"/>
    <x v="264"/>
    <x v="4"/>
    <x v="5"/>
    <s v="5-5_R4年度現状一致率_合計"/>
    <x v="1"/>
    <n v="1.054263565891473"/>
  </r>
  <r>
    <x v="36"/>
    <x v="264"/>
    <x v="5"/>
    <x v="0"/>
    <s v="6-1_R4年度病床機能報告_2025年時点_高度急性期"/>
    <x v="0"/>
    <n v="0"/>
  </r>
  <r>
    <x v="36"/>
    <x v="264"/>
    <x v="5"/>
    <x v="1"/>
    <s v="6-2_R4年度病床機能報告_2025年時点_急性期"/>
    <x v="0"/>
    <n v="113"/>
  </r>
  <r>
    <x v="36"/>
    <x v="264"/>
    <x v="5"/>
    <x v="2"/>
    <s v="6-3_R4年度病床機能報告_2025年時点_回復期"/>
    <x v="0"/>
    <n v="47"/>
  </r>
  <r>
    <x v="36"/>
    <x v="264"/>
    <x v="5"/>
    <x v="3"/>
    <s v="6-4_R4年度病床機能報告_2025年時点_慢性期"/>
    <x v="0"/>
    <n v="78"/>
  </r>
  <r>
    <x v="36"/>
    <x v="264"/>
    <x v="5"/>
    <x v="11"/>
    <s v="6-5_R4年度病床機能報告_2025年時点_介護保険施設等へ移行予定"/>
    <x v="0"/>
    <n v="0"/>
  </r>
  <r>
    <x v="36"/>
    <x v="264"/>
    <x v="5"/>
    <x v="12"/>
    <s v="6-6_R4年度病床機能報告_2025年時点_休棟予定"/>
    <x v="0"/>
    <n v="34"/>
  </r>
  <r>
    <x v="36"/>
    <x v="264"/>
    <x v="5"/>
    <x v="13"/>
    <s v="6-7_R4年度病床機能報告_2025年時点_廃止予定"/>
    <x v="0"/>
    <n v="0"/>
  </r>
  <r>
    <x v="36"/>
    <x v="264"/>
    <x v="5"/>
    <x v="10"/>
    <s v="6-8_R4年度病床機能報告_2025年時点_総計"/>
    <x v="0"/>
    <n v="272"/>
  </r>
  <r>
    <x v="36"/>
    <x v="264"/>
    <x v="6"/>
    <x v="0"/>
    <s v="7-1_R4年度将来一致率_高度急性期"/>
    <x v="1"/>
    <n v="0"/>
  </r>
  <r>
    <x v="36"/>
    <x v="264"/>
    <x v="6"/>
    <x v="1"/>
    <s v="7-2_R4年度将来一致率_急性期"/>
    <x v="1"/>
    <n v="1.3614457831325302"/>
  </r>
  <r>
    <x v="36"/>
    <x v="264"/>
    <x v="6"/>
    <x v="2"/>
    <s v="7-3_R4年度将来一致率_回復期"/>
    <x v="1"/>
    <n v="0.46078431372549017"/>
  </r>
  <r>
    <x v="36"/>
    <x v="264"/>
    <x v="6"/>
    <x v="3"/>
    <s v="7-4_R4年度将来一致率_慢性期"/>
    <x v="1"/>
    <n v="1.0684931506849316"/>
  </r>
  <r>
    <x v="36"/>
    <x v="264"/>
    <x v="6"/>
    <x v="5"/>
    <s v="7-5_R4年度将来一致率_合計"/>
    <x v="1"/>
    <n v="1.054263565891473"/>
  </r>
  <r>
    <x v="36"/>
    <x v="265"/>
    <x v="0"/>
    <x v="0"/>
    <s v="1-1_現状ー構想策定時_高度急性期"/>
    <x v="0"/>
    <n v="112"/>
  </r>
  <r>
    <x v="36"/>
    <x v="265"/>
    <x v="0"/>
    <x v="1"/>
    <s v="1-2_現状ー構想策定時_急性期"/>
    <x v="0"/>
    <n v="2919"/>
  </r>
  <r>
    <x v="36"/>
    <x v="265"/>
    <x v="0"/>
    <x v="2"/>
    <s v="1-3_現状ー構想策定時_回復期"/>
    <x v="0"/>
    <n v="536"/>
  </r>
  <r>
    <x v="36"/>
    <x v="265"/>
    <x v="0"/>
    <x v="3"/>
    <s v="1-4_現状ー構想策定時_慢性期"/>
    <x v="0"/>
    <n v="1941"/>
  </r>
  <r>
    <x v="36"/>
    <x v="265"/>
    <x v="0"/>
    <x v="4"/>
    <s v="1-5_現状ー構想策定時_未報告"/>
    <x v="0"/>
    <n v="0"/>
  </r>
  <r>
    <x v="36"/>
    <x v="265"/>
    <x v="0"/>
    <x v="5"/>
    <s v="1-6_現状ー構想策定時_合計"/>
    <x v="0"/>
    <n v="5508"/>
  </r>
  <r>
    <x v="36"/>
    <x v="265"/>
    <x v="0"/>
    <x v="6"/>
    <s v="1-7_現状ー構想策定時_在宅医療等"/>
    <x v="0"/>
    <n v="0"/>
  </r>
  <r>
    <x v="36"/>
    <x v="265"/>
    <x v="0"/>
    <x v="7"/>
    <s v="1-8_現状ー構想策定時_うち訪問診療分"/>
    <x v="0"/>
    <n v="0"/>
  </r>
  <r>
    <x v="36"/>
    <x v="265"/>
    <x v="1"/>
    <x v="0"/>
    <s v="2-1_将来_高度急性期"/>
    <x v="0"/>
    <n v="439"/>
  </r>
  <r>
    <x v="36"/>
    <x v="265"/>
    <x v="1"/>
    <x v="1"/>
    <s v="2-2_将来_急性期"/>
    <x v="0"/>
    <n v="1450"/>
  </r>
  <r>
    <x v="36"/>
    <x v="265"/>
    <x v="1"/>
    <x v="2"/>
    <s v="2-3_将来_回復期"/>
    <x v="0"/>
    <n v="1596"/>
  </r>
  <r>
    <x v="36"/>
    <x v="265"/>
    <x v="1"/>
    <x v="3"/>
    <s v="2-4_将来_慢性期"/>
    <x v="0"/>
    <n v="1118"/>
  </r>
  <r>
    <x v="36"/>
    <x v="265"/>
    <x v="1"/>
    <x v="5"/>
    <s v="2-5_将来_合計"/>
    <x v="0"/>
    <n v="4603"/>
  </r>
  <r>
    <x v="36"/>
    <x v="265"/>
    <x v="1"/>
    <x v="6"/>
    <s v="2-6_将来_在宅医療等"/>
    <x v="0"/>
    <n v="-5678"/>
  </r>
  <r>
    <x v="36"/>
    <x v="265"/>
    <x v="1"/>
    <x v="7"/>
    <s v="2-7_将来_うち訪問診療分"/>
    <x v="0"/>
    <n v="0"/>
  </r>
  <r>
    <x v="36"/>
    <x v="265"/>
    <x v="2"/>
    <x v="0"/>
    <s v="3-1_構想策定時一致率_高度急性期"/>
    <x v="1"/>
    <n v="0.25512528473804102"/>
  </r>
  <r>
    <x v="36"/>
    <x v="265"/>
    <x v="2"/>
    <x v="1"/>
    <s v="3-2_構想策定時一致率_急性期"/>
    <x v="1"/>
    <n v="2.0131034482758619"/>
  </r>
  <r>
    <x v="36"/>
    <x v="265"/>
    <x v="2"/>
    <x v="2"/>
    <s v="3-3_構想策定時一致率_回復期"/>
    <x v="1"/>
    <n v="0.33583959899749372"/>
  </r>
  <r>
    <x v="36"/>
    <x v="265"/>
    <x v="2"/>
    <x v="3"/>
    <s v="3-4_構想策定時一致率_慢性期"/>
    <x v="1"/>
    <n v="1.7361359570661896"/>
  </r>
  <r>
    <x v="36"/>
    <x v="265"/>
    <x v="2"/>
    <x v="5"/>
    <s v="3-5_構想策定時一致率_合計"/>
    <x v="1"/>
    <n v="1.1966109059309147"/>
  </r>
  <r>
    <x v="36"/>
    <x v="265"/>
    <x v="3"/>
    <x v="0"/>
    <s v="4-1_R4年度病床機能報告_2022年時点_高度急性期"/>
    <x v="0"/>
    <n v="128"/>
  </r>
  <r>
    <x v="36"/>
    <x v="265"/>
    <x v="3"/>
    <x v="1"/>
    <s v="4-2_R4年度病床機能報告_2022年時点_急性期"/>
    <x v="0"/>
    <n v="2213"/>
  </r>
  <r>
    <x v="36"/>
    <x v="265"/>
    <x v="3"/>
    <x v="2"/>
    <s v="4-3_R4年度病床機能報告_2022年時点_回復期"/>
    <x v="0"/>
    <n v="1018"/>
  </r>
  <r>
    <x v="36"/>
    <x v="265"/>
    <x v="3"/>
    <x v="3"/>
    <s v="4-4_R4年度病床機能報告_2022年時点_慢性期"/>
    <x v="0"/>
    <n v="1548"/>
  </r>
  <r>
    <x v="36"/>
    <x v="265"/>
    <x v="3"/>
    <x v="8"/>
    <s v="4-5_R4年度病床機能報告_2022年時点_休棟中（今後再開する予定）"/>
    <x v="0"/>
    <n v="72"/>
  </r>
  <r>
    <x v="36"/>
    <x v="265"/>
    <x v="3"/>
    <x v="9"/>
    <s v="4-6_R4年度病床機能報告_2022年時点_休棟中（今後廃止する予定）"/>
    <x v="0"/>
    <n v="51"/>
  </r>
  <r>
    <x v="36"/>
    <x v="265"/>
    <x v="3"/>
    <x v="10"/>
    <s v="4-7_R4年度病床機能報告_2022年時点_総計"/>
    <x v="0"/>
    <n v="5030"/>
  </r>
  <r>
    <x v="36"/>
    <x v="265"/>
    <x v="4"/>
    <x v="0"/>
    <s v="5-1_R4年度現状一致率_高度急性期"/>
    <x v="1"/>
    <n v="0.29157175398633256"/>
  </r>
  <r>
    <x v="36"/>
    <x v="265"/>
    <x v="4"/>
    <x v="1"/>
    <s v="5-2_R4年度現状一致率_急性期"/>
    <x v="1"/>
    <n v="1.5262068965517241"/>
  </r>
  <r>
    <x v="36"/>
    <x v="265"/>
    <x v="4"/>
    <x v="2"/>
    <s v="5-3_R4年度現状一致率_回復期"/>
    <x v="1"/>
    <n v="0.6378446115288221"/>
  </r>
  <r>
    <x v="36"/>
    <x v="265"/>
    <x v="4"/>
    <x v="3"/>
    <s v="5-4_R4年度現状一致率_慢性期"/>
    <x v="1"/>
    <n v="1.3846153846153846"/>
  </r>
  <r>
    <x v="36"/>
    <x v="265"/>
    <x v="4"/>
    <x v="5"/>
    <s v="5-5_R4年度現状一致率_合計"/>
    <x v="1"/>
    <n v="1.0927655876602216"/>
  </r>
  <r>
    <x v="36"/>
    <x v="265"/>
    <x v="5"/>
    <x v="0"/>
    <s v="6-1_R4年度病床機能報告_2025年時点_高度急性期"/>
    <x v="0"/>
    <n v="296"/>
  </r>
  <r>
    <x v="36"/>
    <x v="265"/>
    <x v="5"/>
    <x v="1"/>
    <s v="6-2_R4年度病床機能報告_2025年時点_急性期"/>
    <x v="0"/>
    <n v="2048"/>
  </r>
  <r>
    <x v="36"/>
    <x v="265"/>
    <x v="5"/>
    <x v="2"/>
    <s v="6-3_R4年度病床機能報告_2025年時点_回復期"/>
    <x v="0"/>
    <n v="1172"/>
  </r>
  <r>
    <x v="36"/>
    <x v="265"/>
    <x v="5"/>
    <x v="3"/>
    <s v="6-4_R4年度病床機能報告_2025年時点_慢性期"/>
    <x v="0"/>
    <n v="1421"/>
  </r>
  <r>
    <x v="36"/>
    <x v="265"/>
    <x v="5"/>
    <x v="11"/>
    <s v="6-5_R4年度病床機能報告_2025年時点_介護保険施設等へ移行予定"/>
    <x v="0"/>
    <n v="0"/>
  </r>
  <r>
    <x v="36"/>
    <x v="265"/>
    <x v="5"/>
    <x v="12"/>
    <s v="6-6_R4年度病床機能報告_2025年時点_休棟予定"/>
    <x v="0"/>
    <n v="38"/>
  </r>
  <r>
    <x v="36"/>
    <x v="265"/>
    <x v="5"/>
    <x v="13"/>
    <s v="6-7_R4年度病床機能報告_2025年時点_廃止予定"/>
    <x v="0"/>
    <n v="55"/>
  </r>
  <r>
    <x v="36"/>
    <x v="265"/>
    <x v="5"/>
    <x v="10"/>
    <s v="6-8_R4年度病床機能報告_2025年時点_総計"/>
    <x v="0"/>
    <n v="5030"/>
  </r>
  <r>
    <x v="36"/>
    <x v="265"/>
    <x v="6"/>
    <x v="0"/>
    <s v="7-1_R4年度将来一致率_高度急性期"/>
    <x v="1"/>
    <n v="0.67425968109339407"/>
  </r>
  <r>
    <x v="36"/>
    <x v="265"/>
    <x v="6"/>
    <x v="1"/>
    <s v="7-2_R4年度将来一致率_急性期"/>
    <x v="1"/>
    <n v="1.4124137931034482"/>
  </r>
  <r>
    <x v="36"/>
    <x v="265"/>
    <x v="6"/>
    <x v="2"/>
    <s v="7-3_R4年度将来一致率_回復期"/>
    <x v="1"/>
    <n v="0.73433583959899751"/>
  </r>
  <r>
    <x v="36"/>
    <x v="265"/>
    <x v="6"/>
    <x v="3"/>
    <s v="7-4_R4年度将来一致率_慢性期"/>
    <x v="1"/>
    <n v="1.2710196779964222"/>
  </r>
  <r>
    <x v="36"/>
    <x v="265"/>
    <x v="6"/>
    <x v="5"/>
    <s v="7-5_R4年度将来一致率_合計"/>
    <x v="1"/>
    <n v="1.0927655876602216"/>
  </r>
  <r>
    <x v="37"/>
    <x v="266"/>
    <x v="0"/>
    <x v="0"/>
    <s v="1-1_現状ー構想策定時_高度急性期"/>
    <x v="0"/>
    <n v="2136"/>
  </r>
  <r>
    <x v="37"/>
    <x v="266"/>
    <x v="0"/>
    <x v="1"/>
    <s v="1-2_現状ー構想策定時_急性期"/>
    <x v="0"/>
    <n v="2859"/>
  </r>
  <r>
    <x v="37"/>
    <x v="266"/>
    <x v="0"/>
    <x v="2"/>
    <s v="1-3_現状ー構想策定時_回復期"/>
    <x v="0"/>
    <n v="895"/>
  </r>
  <r>
    <x v="37"/>
    <x v="266"/>
    <x v="0"/>
    <x v="3"/>
    <s v="1-4_現状ー構想策定時_慢性期"/>
    <x v="0"/>
    <n v="3034"/>
  </r>
  <r>
    <x v="37"/>
    <x v="266"/>
    <x v="0"/>
    <x v="4"/>
    <s v="1-5_現状ー構想策定時_未報告"/>
    <x v="0"/>
    <n v="136"/>
  </r>
  <r>
    <x v="37"/>
    <x v="266"/>
    <x v="0"/>
    <x v="5"/>
    <s v="1-6_現状ー構想策定時_合計"/>
    <x v="0"/>
    <n v="9060"/>
  </r>
  <r>
    <x v="37"/>
    <x v="266"/>
    <x v="0"/>
    <x v="6"/>
    <s v="1-7_現状ー構想策定時_在宅医療等"/>
    <x v="0"/>
    <n v="0"/>
  </r>
  <r>
    <x v="37"/>
    <x v="266"/>
    <x v="0"/>
    <x v="7"/>
    <s v="1-8_現状ー構想策定時_うち訪問診療分"/>
    <x v="0"/>
    <n v="0"/>
  </r>
  <r>
    <x v="37"/>
    <x v="266"/>
    <x v="1"/>
    <x v="0"/>
    <s v="2-1_将来_高度急性期"/>
    <x v="0"/>
    <n v="781"/>
  </r>
  <r>
    <x v="37"/>
    <x v="266"/>
    <x v="1"/>
    <x v="1"/>
    <s v="2-2_将来_急性期"/>
    <x v="0"/>
    <n v="1995"/>
  </r>
  <r>
    <x v="37"/>
    <x v="266"/>
    <x v="1"/>
    <x v="2"/>
    <s v="2-3_将来_回復期"/>
    <x v="0"/>
    <n v="2067"/>
  </r>
  <r>
    <x v="37"/>
    <x v="266"/>
    <x v="1"/>
    <x v="3"/>
    <s v="2-4_将来_慢性期"/>
    <x v="0"/>
    <n v="1836"/>
  </r>
  <r>
    <x v="37"/>
    <x v="266"/>
    <x v="1"/>
    <x v="5"/>
    <s v="2-5_将来_合計"/>
    <x v="0"/>
    <n v="6679"/>
  </r>
  <r>
    <x v="37"/>
    <x v="266"/>
    <x v="1"/>
    <x v="6"/>
    <s v="2-6_将来_在宅医療等"/>
    <x v="0"/>
    <n v="-11986"/>
  </r>
  <r>
    <x v="37"/>
    <x v="266"/>
    <x v="1"/>
    <x v="7"/>
    <s v="2-7_将来_うち訪問診療分"/>
    <x v="0"/>
    <n v="0"/>
  </r>
  <r>
    <x v="37"/>
    <x v="266"/>
    <x v="2"/>
    <x v="0"/>
    <s v="3-1_構想策定時一致率_高度急性期"/>
    <x v="1"/>
    <n v="2.7349551856594112"/>
  </r>
  <r>
    <x v="37"/>
    <x v="266"/>
    <x v="2"/>
    <x v="1"/>
    <s v="3-2_構想策定時一致率_急性期"/>
    <x v="1"/>
    <n v="1.4330827067669174"/>
  </r>
  <r>
    <x v="37"/>
    <x v="266"/>
    <x v="2"/>
    <x v="2"/>
    <s v="3-3_構想策定時一致率_回復期"/>
    <x v="1"/>
    <n v="0.43299467827769716"/>
  </r>
  <r>
    <x v="37"/>
    <x v="266"/>
    <x v="2"/>
    <x v="3"/>
    <s v="3-4_構想策定時一致率_慢性期"/>
    <x v="1"/>
    <n v="1.6525054466230937"/>
  </r>
  <r>
    <x v="37"/>
    <x v="266"/>
    <x v="2"/>
    <x v="5"/>
    <s v="3-5_構想策定時一致率_合計"/>
    <x v="1"/>
    <n v="1.3564904925887109"/>
  </r>
  <r>
    <x v="37"/>
    <x v="266"/>
    <x v="3"/>
    <x v="0"/>
    <s v="4-1_R4年度病床機能報告_2022年時点_高度急性期"/>
    <x v="0"/>
    <n v="1036"/>
  </r>
  <r>
    <x v="37"/>
    <x v="266"/>
    <x v="3"/>
    <x v="1"/>
    <s v="4-2_R4年度病床機能報告_2022年時点_急性期"/>
    <x v="0"/>
    <n v="3002"/>
  </r>
  <r>
    <x v="37"/>
    <x v="266"/>
    <x v="3"/>
    <x v="2"/>
    <s v="4-3_R4年度病床機能報告_2022年時点_回復期"/>
    <x v="0"/>
    <n v="1363"/>
  </r>
  <r>
    <x v="37"/>
    <x v="266"/>
    <x v="3"/>
    <x v="3"/>
    <s v="4-4_R4年度病床機能報告_2022年時点_慢性期"/>
    <x v="0"/>
    <n v="2083"/>
  </r>
  <r>
    <x v="37"/>
    <x v="266"/>
    <x v="3"/>
    <x v="8"/>
    <s v="4-5_R4年度病床機能報告_2022年時点_休棟中（今後再開する予定）"/>
    <x v="0"/>
    <n v="31"/>
  </r>
  <r>
    <x v="37"/>
    <x v="266"/>
    <x v="3"/>
    <x v="9"/>
    <s v="4-6_R4年度病床機能報告_2022年時点_休棟中（今後廃止する予定）"/>
    <x v="0"/>
    <n v="0"/>
  </r>
  <r>
    <x v="37"/>
    <x v="266"/>
    <x v="3"/>
    <x v="10"/>
    <s v="4-7_R4年度病床機能報告_2022年時点_総計"/>
    <x v="0"/>
    <n v="7515"/>
  </r>
  <r>
    <x v="37"/>
    <x v="266"/>
    <x v="4"/>
    <x v="0"/>
    <s v="5-1_R4年度現状一致率_高度急性期"/>
    <x v="1"/>
    <n v="1.326504481434059"/>
  </r>
  <r>
    <x v="37"/>
    <x v="266"/>
    <x v="4"/>
    <x v="1"/>
    <s v="5-2_R4年度現状一致率_急性期"/>
    <x v="1"/>
    <n v="1.5047619047619047"/>
  </r>
  <r>
    <x v="37"/>
    <x v="266"/>
    <x v="4"/>
    <x v="2"/>
    <s v="5-3_R4年度現状一致率_回復期"/>
    <x v="1"/>
    <n v="0.65940977261731981"/>
  </r>
  <r>
    <x v="37"/>
    <x v="266"/>
    <x v="4"/>
    <x v="3"/>
    <s v="5-4_R4年度現状一致率_慢性期"/>
    <x v="1"/>
    <n v="1.1345315904139432"/>
  </r>
  <r>
    <x v="37"/>
    <x v="266"/>
    <x v="4"/>
    <x v="5"/>
    <s v="5-5_R4年度現状一致率_合計"/>
    <x v="1"/>
    <n v="1.1251684383889804"/>
  </r>
  <r>
    <x v="37"/>
    <x v="266"/>
    <x v="5"/>
    <x v="0"/>
    <s v="6-1_R4年度病床機能報告_2025年時点_高度急性期"/>
    <x v="0"/>
    <n v="1036"/>
  </r>
  <r>
    <x v="37"/>
    <x v="266"/>
    <x v="5"/>
    <x v="1"/>
    <s v="6-2_R4年度病床機能報告_2025年時点_急性期"/>
    <x v="0"/>
    <n v="2920"/>
  </r>
  <r>
    <x v="37"/>
    <x v="266"/>
    <x v="5"/>
    <x v="2"/>
    <s v="6-3_R4年度病床機能報告_2025年時点_回復期"/>
    <x v="0"/>
    <n v="1446"/>
  </r>
  <r>
    <x v="37"/>
    <x v="266"/>
    <x v="5"/>
    <x v="3"/>
    <s v="6-4_R4年度病床機能報告_2025年時点_慢性期"/>
    <x v="0"/>
    <n v="2063"/>
  </r>
  <r>
    <x v="37"/>
    <x v="266"/>
    <x v="5"/>
    <x v="11"/>
    <s v="6-5_R4年度病床機能報告_2025年時点_介護保険施設等へ移行予定"/>
    <x v="0"/>
    <n v="0"/>
  </r>
  <r>
    <x v="37"/>
    <x v="266"/>
    <x v="5"/>
    <x v="12"/>
    <s v="6-6_R4年度病床機能報告_2025年時点_休棟予定"/>
    <x v="0"/>
    <n v="50"/>
  </r>
  <r>
    <x v="37"/>
    <x v="266"/>
    <x v="5"/>
    <x v="13"/>
    <s v="6-7_R4年度病床機能報告_2025年時点_廃止予定"/>
    <x v="0"/>
    <n v="0"/>
  </r>
  <r>
    <x v="37"/>
    <x v="266"/>
    <x v="5"/>
    <x v="10"/>
    <s v="6-8_R4年度病床機能報告_2025年時点_総計"/>
    <x v="0"/>
    <n v="7515"/>
  </r>
  <r>
    <x v="37"/>
    <x v="266"/>
    <x v="6"/>
    <x v="0"/>
    <s v="7-1_R4年度将来一致率_高度急性期"/>
    <x v="1"/>
    <n v="1.326504481434059"/>
  </r>
  <r>
    <x v="37"/>
    <x v="266"/>
    <x v="6"/>
    <x v="1"/>
    <s v="7-2_R4年度将来一致率_急性期"/>
    <x v="1"/>
    <n v="1.4636591478696741"/>
  </r>
  <r>
    <x v="37"/>
    <x v="266"/>
    <x v="6"/>
    <x v="2"/>
    <s v="7-3_R4年度将来一致率_回復期"/>
    <x v="1"/>
    <n v="0.69956458635703922"/>
  </r>
  <r>
    <x v="37"/>
    <x v="266"/>
    <x v="6"/>
    <x v="3"/>
    <s v="7-4_R4年度将来一致率_慢性期"/>
    <x v="1"/>
    <n v="1.1236383442265796"/>
  </r>
  <r>
    <x v="37"/>
    <x v="266"/>
    <x v="6"/>
    <x v="5"/>
    <s v="7-5_R4年度将来一致率_合計"/>
    <x v="1"/>
    <n v="1.1251684383889804"/>
  </r>
  <r>
    <x v="37"/>
    <x v="267"/>
    <x v="0"/>
    <x v="0"/>
    <s v="1-1_現状ー構想策定時_高度急性期"/>
    <x v="0"/>
    <n v="17"/>
  </r>
  <r>
    <x v="37"/>
    <x v="267"/>
    <x v="0"/>
    <x v="1"/>
    <s v="1-2_現状ー構想策定時_急性期"/>
    <x v="0"/>
    <n v="1432"/>
  </r>
  <r>
    <x v="37"/>
    <x v="267"/>
    <x v="0"/>
    <x v="2"/>
    <s v="1-3_現状ー構想策定時_回復期"/>
    <x v="0"/>
    <n v="255"/>
  </r>
  <r>
    <x v="37"/>
    <x v="267"/>
    <x v="0"/>
    <x v="3"/>
    <s v="1-4_現状ー構想策定時_慢性期"/>
    <x v="0"/>
    <n v="674"/>
  </r>
  <r>
    <x v="37"/>
    <x v="267"/>
    <x v="0"/>
    <x v="4"/>
    <s v="1-5_現状ー構想策定時_未報告"/>
    <x v="0"/>
    <n v="0"/>
  </r>
  <r>
    <x v="37"/>
    <x v="267"/>
    <x v="0"/>
    <x v="5"/>
    <s v="1-6_現状ー構想策定時_合計"/>
    <x v="0"/>
    <n v="2378"/>
  </r>
  <r>
    <x v="37"/>
    <x v="267"/>
    <x v="0"/>
    <x v="6"/>
    <s v="1-7_現状ー構想策定時_在宅医療等"/>
    <x v="0"/>
    <n v="0"/>
  </r>
  <r>
    <x v="37"/>
    <x v="267"/>
    <x v="0"/>
    <x v="7"/>
    <s v="1-8_現状ー構想策定時_うち訪問診療分"/>
    <x v="0"/>
    <n v="0"/>
  </r>
  <r>
    <x v="37"/>
    <x v="267"/>
    <x v="1"/>
    <x v="0"/>
    <s v="2-1_将来_高度急性期"/>
    <x v="0"/>
    <n v="119"/>
  </r>
  <r>
    <x v="37"/>
    <x v="267"/>
    <x v="1"/>
    <x v="1"/>
    <s v="2-2_将来_急性期"/>
    <x v="0"/>
    <n v="682"/>
  </r>
  <r>
    <x v="37"/>
    <x v="267"/>
    <x v="1"/>
    <x v="2"/>
    <s v="2-3_将来_回復期"/>
    <x v="0"/>
    <n v="708"/>
  </r>
  <r>
    <x v="37"/>
    <x v="267"/>
    <x v="1"/>
    <x v="3"/>
    <s v="2-4_将来_慢性期"/>
    <x v="0"/>
    <n v="430"/>
  </r>
  <r>
    <x v="37"/>
    <x v="267"/>
    <x v="1"/>
    <x v="5"/>
    <s v="2-5_将来_合計"/>
    <x v="0"/>
    <n v="1939"/>
  </r>
  <r>
    <x v="37"/>
    <x v="267"/>
    <x v="1"/>
    <x v="6"/>
    <s v="2-6_将来_在宅医療等"/>
    <x v="0"/>
    <n v="-2263"/>
  </r>
  <r>
    <x v="37"/>
    <x v="267"/>
    <x v="1"/>
    <x v="7"/>
    <s v="2-7_将来_うち訪問診療分"/>
    <x v="0"/>
    <n v="0"/>
  </r>
  <r>
    <x v="37"/>
    <x v="267"/>
    <x v="2"/>
    <x v="0"/>
    <s v="3-1_構想策定時一致率_高度急性期"/>
    <x v="1"/>
    <n v="0.14285714285714285"/>
  </r>
  <r>
    <x v="37"/>
    <x v="267"/>
    <x v="2"/>
    <x v="1"/>
    <s v="3-2_構想策定時一致率_急性期"/>
    <x v="1"/>
    <n v="2.0997067448680351"/>
  </r>
  <r>
    <x v="37"/>
    <x v="267"/>
    <x v="2"/>
    <x v="2"/>
    <s v="3-3_構想策定時一致率_回復期"/>
    <x v="1"/>
    <n v="0.36016949152542371"/>
  </r>
  <r>
    <x v="37"/>
    <x v="267"/>
    <x v="2"/>
    <x v="3"/>
    <s v="3-4_構想策定時一致率_慢性期"/>
    <x v="1"/>
    <n v="1.5674418604651164"/>
  </r>
  <r>
    <x v="37"/>
    <x v="267"/>
    <x v="2"/>
    <x v="5"/>
    <s v="3-5_構想策定時一致率_合計"/>
    <x v="1"/>
    <n v="1.2264053635894792"/>
  </r>
  <r>
    <x v="37"/>
    <x v="267"/>
    <x v="3"/>
    <x v="0"/>
    <s v="4-1_R4年度病床機能報告_2022年時点_高度急性期"/>
    <x v="0"/>
    <n v="26"/>
  </r>
  <r>
    <x v="37"/>
    <x v="267"/>
    <x v="3"/>
    <x v="1"/>
    <s v="4-2_R4年度病床機能報告_2022年時点_急性期"/>
    <x v="0"/>
    <n v="1086"/>
  </r>
  <r>
    <x v="37"/>
    <x v="267"/>
    <x v="3"/>
    <x v="2"/>
    <s v="4-3_R4年度病床機能報告_2022年時点_回復期"/>
    <x v="0"/>
    <n v="311"/>
  </r>
  <r>
    <x v="37"/>
    <x v="267"/>
    <x v="3"/>
    <x v="3"/>
    <s v="4-4_R4年度病床機能報告_2022年時点_慢性期"/>
    <x v="0"/>
    <n v="531"/>
  </r>
  <r>
    <x v="37"/>
    <x v="267"/>
    <x v="3"/>
    <x v="8"/>
    <s v="4-5_R4年度病床機能報告_2022年時点_休棟中（今後再開する予定）"/>
    <x v="0"/>
    <n v="0"/>
  </r>
  <r>
    <x v="37"/>
    <x v="267"/>
    <x v="3"/>
    <x v="9"/>
    <s v="4-6_R4年度病床機能報告_2022年時点_休棟中（今後廃止する予定）"/>
    <x v="0"/>
    <n v="0"/>
  </r>
  <r>
    <x v="37"/>
    <x v="267"/>
    <x v="3"/>
    <x v="10"/>
    <s v="4-7_R4年度病床機能報告_2022年時点_総計"/>
    <x v="0"/>
    <n v="1954"/>
  </r>
  <r>
    <x v="37"/>
    <x v="267"/>
    <x v="4"/>
    <x v="0"/>
    <s v="5-1_R4年度現状一致率_高度急性期"/>
    <x v="1"/>
    <n v="0.21848739495798319"/>
  </r>
  <r>
    <x v="37"/>
    <x v="267"/>
    <x v="4"/>
    <x v="1"/>
    <s v="5-2_R4年度現状一致率_急性期"/>
    <x v="1"/>
    <n v="1.5923753665689149"/>
  </r>
  <r>
    <x v="37"/>
    <x v="267"/>
    <x v="4"/>
    <x v="2"/>
    <s v="5-3_R4年度現状一致率_回復期"/>
    <x v="1"/>
    <n v="0.43926553672316382"/>
  </r>
  <r>
    <x v="37"/>
    <x v="267"/>
    <x v="4"/>
    <x v="3"/>
    <s v="5-4_R4年度現状一致率_慢性期"/>
    <x v="1"/>
    <n v="1.2348837209302326"/>
  </r>
  <r>
    <x v="37"/>
    <x v="267"/>
    <x v="4"/>
    <x v="5"/>
    <s v="5-5_R4年度現状一致率_合計"/>
    <x v="1"/>
    <n v="1.0077359463641051"/>
  </r>
  <r>
    <x v="37"/>
    <x v="267"/>
    <x v="5"/>
    <x v="0"/>
    <s v="6-1_R4年度病床機能報告_2025年時点_高度急性期"/>
    <x v="0"/>
    <n v="26"/>
  </r>
  <r>
    <x v="37"/>
    <x v="267"/>
    <x v="5"/>
    <x v="1"/>
    <s v="6-2_R4年度病床機能報告_2025年時点_急性期"/>
    <x v="0"/>
    <n v="1086"/>
  </r>
  <r>
    <x v="37"/>
    <x v="267"/>
    <x v="5"/>
    <x v="2"/>
    <s v="6-3_R4年度病床機能報告_2025年時点_回復期"/>
    <x v="0"/>
    <n v="281"/>
  </r>
  <r>
    <x v="37"/>
    <x v="267"/>
    <x v="5"/>
    <x v="3"/>
    <s v="6-4_R4年度病床機能報告_2025年時点_慢性期"/>
    <x v="0"/>
    <n v="561"/>
  </r>
  <r>
    <x v="37"/>
    <x v="267"/>
    <x v="5"/>
    <x v="11"/>
    <s v="6-5_R4年度病床機能報告_2025年時点_介護保険施設等へ移行予定"/>
    <x v="0"/>
    <n v="0"/>
  </r>
  <r>
    <x v="37"/>
    <x v="267"/>
    <x v="5"/>
    <x v="12"/>
    <s v="6-6_R4年度病床機能報告_2025年時点_休棟予定"/>
    <x v="0"/>
    <n v="0"/>
  </r>
  <r>
    <x v="37"/>
    <x v="267"/>
    <x v="5"/>
    <x v="13"/>
    <s v="6-7_R4年度病床機能報告_2025年時点_廃止予定"/>
    <x v="0"/>
    <n v="0"/>
  </r>
  <r>
    <x v="37"/>
    <x v="267"/>
    <x v="5"/>
    <x v="10"/>
    <s v="6-8_R4年度病床機能報告_2025年時点_総計"/>
    <x v="0"/>
    <n v="1954"/>
  </r>
  <r>
    <x v="37"/>
    <x v="267"/>
    <x v="6"/>
    <x v="0"/>
    <s v="7-1_R4年度将来一致率_高度急性期"/>
    <x v="1"/>
    <n v="0.21848739495798319"/>
  </r>
  <r>
    <x v="37"/>
    <x v="267"/>
    <x v="6"/>
    <x v="1"/>
    <s v="7-2_R4年度将来一致率_急性期"/>
    <x v="1"/>
    <n v="1.5923753665689149"/>
  </r>
  <r>
    <x v="37"/>
    <x v="267"/>
    <x v="6"/>
    <x v="2"/>
    <s v="7-3_R4年度将来一致率_回復期"/>
    <x v="1"/>
    <n v="0.39689265536723162"/>
  </r>
  <r>
    <x v="37"/>
    <x v="267"/>
    <x v="6"/>
    <x v="3"/>
    <s v="7-4_R4年度将来一致率_慢性期"/>
    <x v="1"/>
    <n v="1.3046511627906976"/>
  </r>
  <r>
    <x v="37"/>
    <x v="267"/>
    <x v="6"/>
    <x v="5"/>
    <s v="7-5_R4年度将来一致率_合計"/>
    <x v="1"/>
    <n v="1.0077359463641051"/>
  </r>
  <r>
    <x v="37"/>
    <x v="268"/>
    <x v="0"/>
    <x v="0"/>
    <s v="1-1_現状ー構想策定時_高度急性期"/>
    <x v="0"/>
    <n v="10"/>
  </r>
  <r>
    <x v="37"/>
    <x v="268"/>
    <x v="0"/>
    <x v="1"/>
    <s v="1-2_現状ー構想策定時_急性期"/>
    <x v="0"/>
    <n v="1821"/>
  </r>
  <r>
    <x v="37"/>
    <x v="268"/>
    <x v="0"/>
    <x v="2"/>
    <s v="1-3_現状ー構想策定時_回復期"/>
    <x v="0"/>
    <n v="146"/>
  </r>
  <r>
    <x v="37"/>
    <x v="268"/>
    <x v="0"/>
    <x v="3"/>
    <s v="1-4_現状ー構想策定時_慢性期"/>
    <x v="0"/>
    <n v="947"/>
  </r>
  <r>
    <x v="37"/>
    <x v="268"/>
    <x v="0"/>
    <x v="4"/>
    <s v="1-5_現状ー構想策定時_未報告"/>
    <x v="0"/>
    <n v="202"/>
  </r>
  <r>
    <x v="37"/>
    <x v="268"/>
    <x v="0"/>
    <x v="5"/>
    <s v="1-6_現状ー構想策定時_合計"/>
    <x v="0"/>
    <n v="3126"/>
  </r>
  <r>
    <x v="37"/>
    <x v="268"/>
    <x v="0"/>
    <x v="6"/>
    <s v="1-7_現状ー構想策定時_在宅医療等"/>
    <x v="0"/>
    <n v="0"/>
  </r>
  <r>
    <x v="37"/>
    <x v="268"/>
    <x v="0"/>
    <x v="7"/>
    <s v="1-8_現状ー構想策定時_うち訪問診療分"/>
    <x v="0"/>
    <n v="0"/>
  </r>
  <r>
    <x v="37"/>
    <x v="268"/>
    <x v="1"/>
    <x v="0"/>
    <s v="2-1_将来_高度急性期"/>
    <x v="0"/>
    <n v="196"/>
  </r>
  <r>
    <x v="37"/>
    <x v="268"/>
    <x v="1"/>
    <x v="1"/>
    <s v="2-2_将来_急性期"/>
    <x v="0"/>
    <n v="826"/>
  </r>
  <r>
    <x v="37"/>
    <x v="268"/>
    <x v="1"/>
    <x v="2"/>
    <s v="2-3_将来_回復期"/>
    <x v="0"/>
    <n v="677"/>
  </r>
  <r>
    <x v="37"/>
    <x v="268"/>
    <x v="1"/>
    <x v="3"/>
    <s v="2-4_将来_慢性期"/>
    <x v="0"/>
    <n v="648"/>
  </r>
  <r>
    <x v="37"/>
    <x v="268"/>
    <x v="1"/>
    <x v="5"/>
    <s v="2-5_将来_合計"/>
    <x v="0"/>
    <n v="2347"/>
  </r>
  <r>
    <x v="37"/>
    <x v="268"/>
    <x v="1"/>
    <x v="6"/>
    <s v="2-6_将来_在宅医療等"/>
    <x v="0"/>
    <n v="-3425"/>
  </r>
  <r>
    <x v="37"/>
    <x v="268"/>
    <x v="1"/>
    <x v="7"/>
    <s v="2-7_将来_うち訪問診療分"/>
    <x v="0"/>
    <n v="0"/>
  </r>
  <r>
    <x v="37"/>
    <x v="268"/>
    <x v="2"/>
    <x v="0"/>
    <s v="3-1_構想策定時一致率_高度急性期"/>
    <x v="1"/>
    <n v="5.1020408163265307E-2"/>
  </r>
  <r>
    <x v="37"/>
    <x v="268"/>
    <x v="2"/>
    <x v="1"/>
    <s v="3-2_構想策定時一致率_急性期"/>
    <x v="1"/>
    <n v="2.2046004842615012"/>
  </r>
  <r>
    <x v="37"/>
    <x v="268"/>
    <x v="2"/>
    <x v="2"/>
    <s v="3-3_構想策定時一致率_回復期"/>
    <x v="1"/>
    <n v="0.21565731166912852"/>
  </r>
  <r>
    <x v="37"/>
    <x v="268"/>
    <x v="2"/>
    <x v="3"/>
    <s v="3-4_構想策定時一致率_慢性期"/>
    <x v="1"/>
    <n v="1.4614197530864197"/>
  </r>
  <r>
    <x v="37"/>
    <x v="268"/>
    <x v="2"/>
    <x v="5"/>
    <s v="3-5_構想策定時一致率_合計"/>
    <x v="1"/>
    <n v="1.3319130805283341"/>
  </r>
  <r>
    <x v="37"/>
    <x v="268"/>
    <x v="3"/>
    <x v="0"/>
    <s v="4-1_R4年度病床機能報告_2022年時点_高度急性期"/>
    <x v="0"/>
    <n v="46"/>
  </r>
  <r>
    <x v="37"/>
    <x v="268"/>
    <x v="3"/>
    <x v="1"/>
    <s v="4-2_R4年度病床機能報告_2022年時点_急性期"/>
    <x v="0"/>
    <n v="1379"/>
  </r>
  <r>
    <x v="37"/>
    <x v="268"/>
    <x v="3"/>
    <x v="2"/>
    <s v="4-3_R4年度病床機能報告_2022年時点_回復期"/>
    <x v="0"/>
    <n v="317"/>
  </r>
  <r>
    <x v="37"/>
    <x v="268"/>
    <x v="3"/>
    <x v="3"/>
    <s v="4-4_R4年度病床機能報告_2022年時点_慢性期"/>
    <x v="0"/>
    <n v="780"/>
  </r>
  <r>
    <x v="37"/>
    <x v="268"/>
    <x v="3"/>
    <x v="8"/>
    <s v="4-5_R4年度病床機能報告_2022年時点_休棟中（今後再開する予定）"/>
    <x v="0"/>
    <n v="65"/>
  </r>
  <r>
    <x v="37"/>
    <x v="268"/>
    <x v="3"/>
    <x v="9"/>
    <s v="4-6_R4年度病床機能報告_2022年時点_休棟中（今後廃止する予定）"/>
    <x v="0"/>
    <n v="40"/>
  </r>
  <r>
    <x v="37"/>
    <x v="268"/>
    <x v="3"/>
    <x v="10"/>
    <s v="4-7_R4年度病床機能報告_2022年時点_総計"/>
    <x v="0"/>
    <n v="2627"/>
  </r>
  <r>
    <x v="37"/>
    <x v="268"/>
    <x v="4"/>
    <x v="0"/>
    <s v="5-1_R4年度現状一致率_高度急性期"/>
    <x v="1"/>
    <n v="0.23469387755102042"/>
  </r>
  <r>
    <x v="37"/>
    <x v="268"/>
    <x v="4"/>
    <x v="1"/>
    <s v="5-2_R4年度現状一致率_急性期"/>
    <x v="1"/>
    <n v="1.6694915254237288"/>
  </r>
  <r>
    <x v="37"/>
    <x v="268"/>
    <x v="4"/>
    <x v="2"/>
    <s v="5-3_R4年度現状一致率_回復期"/>
    <x v="1"/>
    <n v="0.46824224519940916"/>
  </r>
  <r>
    <x v="37"/>
    <x v="268"/>
    <x v="4"/>
    <x v="3"/>
    <s v="5-4_R4年度現状一致率_慢性期"/>
    <x v="1"/>
    <n v="1.2037037037037037"/>
  </r>
  <r>
    <x v="37"/>
    <x v="268"/>
    <x v="4"/>
    <x v="5"/>
    <s v="5-5_R4年度現状一致率_合計"/>
    <x v="1"/>
    <n v="1.1193012356199403"/>
  </r>
  <r>
    <x v="37"/>
    <x v="268"/>
    <x v="5"/>
    <x v="0"/>
    <s v="6-1_R4年度病床機能報告_2025年時点_高度急性期"/>
    <x v="0"/>
    <n v="46"/>
  </r>
  <r>
    <x v="37"/>
    <x v="268"/>
    <x v="5"/>
    <x v="1"/>
    <s v="6-2_R4年度病床機能報告_2025年時点_急性期"/>
    <x v="0"/>
    <n v="1358"/>
  </r>
  <r>
    <x v="37"/>
    <x v="268"/>
    <x v="5"/>
    <x v="2"/>
    <s v="6-3_R4年度病床機能報告_2025年時点_回復期"/>
    <x v="0"/>
    <n v="378"/>
  </r>
  <r>
    <x v="37"/>
    <x v="268"/>
    <x v="5"/>
    <x v="3"/>
    <s v="6-4_R4年度病床機能報告_2025年時点_慢性期"/>
    <x v="0"/>
    <n v="780"/>
  </r>
  <r>
    <x v="37"/>
    <x v="268"/>
    <x v="5"/>
    <x v="11"/>
    <s v="6-5_R4年度病床機能報告_2025年時点_介護保険施設等へ移行予定"/>
    <x v="0"/>
    <n v="0"/>
  </r>
  <r>
    <x v="37"/>
    <x v="268"/>
    <x v="5"/>
    <x v="12"/>
    <s v="6-6_R4年度病床機能報告_2025年時点_休棟予定"/>
    <x v="0"/>
    <n v="4"/>
  </r>
  <r>
    <x v="37"/>
    <x v="268"/>
    <x v="5"/>
    <x v="13"/>
    <s v="6-7_R4年度病床機能報告_2025年時点_廃止予定"/>
    <x v="0"/>
    <n v="61"/>
  </r>
  <r>
    <x v="37"/>
    <x v="268"/>
    <x v="5"/>
    <x v="10"/>
    <s v="6-8_R4年度病床機能報告_2025年時点_総計"/>
    <x v="0"/>
    <n v="2627"/>
  </r>
  <r>
    <x v="37"/>
    <x v="268"/>
    <x v="6"/>
    <x v="0"/>
    <s v="7-1_R4年度将来一致率_高度急性期"/>
    <x v="1"/>
    <n v="0.23469387755102042"/>
  </r>
  <r>
    <x v="37"/>
    <x v="268"/>
    <x v="6"/>
    <x v="1"/>
    <s v="7-2_R4年度将来一致率_急性期"/>
    <x v="1"/>
    <n v="1.6440677966101696"/>
  </r>
  <r>
    <x v="37"/>
    <x v="268"/>
    <x v="6"/>
    <x v="2"/>
    <s v="7-3_R4年度将来一致率_回復期"/>
    <x v="1"/>
    <n v="0.55834564254062036"/>
  </r>
  <r>
    <x v="37"/>
    <x v="268"/>
    <x v="6"/>
    <x v="3"/>
    <s v="7-4_R4年度将来一致率_慢性期"/>
    <x v="1"/>
    <n v="1.2037037037037037"/>
  </r>
  <r>
    <x v="37"/>
    <x v="268"/>
    <x v="6"/>
    <x v="5"/>
    <s v="7-5_R4年度将来一致率_合計"/>
    <x v="1"/>
    <n v="1.1193012356199403"/>
  </r>
  <r>
    <x v="37"/>
    <x v="269"/>
    <x v="0"/>
    <x v="0"/>
    <s v="1-1_現状ー構想策定時_高度急性期"/>
    <x v="0"/>
    <n v="0"/>
  </r>
  <r>
    <x v="37"/>
    <x v="269"/>
    <x v="0"/>
    <x v="1"/>
    <s v="1-2_現状ー構想策定時_急性期"/>
    <x v="0"/>
    <n v="927"/>
  </r>
  <r>
    <x v="37"/>
    <x v="269"/>
    <x v="0"/>
    <x v="2"/>
    <s v="1-3_現状ー構想策定時_回復期"/>
    <x v="0"/>
    <n v="203"/>
  </r>
  <r>
    <x v="37"/>
    <x v="269"/>
    <x v="0"/>
    <x v="3"/>
    <s v="1-4_現状ー構想策定時_慢性期"/>
    <x v="0"/>
    <n v="602"/>
  </r>
  <r>
    <x v="37"/>
    <x v="269"/>
    <x v="0"/>
    <x v="4"/>
    <s v="1-5_現状ー構想策定時_未報告"/>
    <x v="0"/>
    <n v="97"/>
  </r>
  <r>
    <x v="37"/>
    <x v="269"/>
    <x v="0"/>
    <x v="5"/>
    <s v="1-6_現状ー構想策定時_合計"/>
    <x v="0"/>
    <n v="1829"/>
  </r>
  <r>
    <x v="37"/>
    <x v="269"/>
    <x v="0"/>
    <x v="6"/>
    <s v="1-7_現状ー構想策定時_在宅医療等"/>
    <x v="0"/>
    <n v="0"/>
  </r>
  <r>
    <x v="37"/>
    <x v="269"/>
    <x v="0"/>
    <x v="7"/>
    <s v="1-8_現状ー構想策定時_うち訪問診療分"/>
    <x v="0"/>
    <n v="0"/>
  </r>
  <r>
    <x v="37"/>
    <x v="269"/>
    <x v="1"/>
    <x v="0"/>
    <s v="2-1_将来_高度急性期"/>
    <x v="0"/>
    <n v="59"/>
  </r>
  <r>
    <x v="37"/>
    <x v="269"/>
    <x v="1"/>
    <x v="1"/>
    <s v="2-2_将来_急性期"/>
    <x v="0"/>
    <n v="486"/>
  </r>
  <r>
    <x v="37"/>
    <x v="269"/>
    <x v="1"/>
    <x v="2"/>
    <s v="2-3_将来_回復期"/>
    <x v="0"/>
    <n v="693"/>
  </r>
  <r>
    <x v="37"/>
    <x v="269"/>
    <x v="1"/>
    <x v="3"/>
    <s v="2-4_将来_慢性期"/>
    <x v="0"/>
    <n v="443"/>
  </r>
  <r>
    <x v="37"/>
    <x v="269"/>
    <x v="1"/>
    <x v="5"/>
    <s v="2-5_将来_合計"/>
    <x v="0"/>
    <n v="1681"/>
  </r>
  <r>
    <x v="37"/>
    <x v="269"/>
    <x v="1"/>
    <x v="6"/>
    <s v="2-6_将来_在宅医療等"/>
    <x v="0"/>
    <n v="-2680"/>
  </r>
  <r>
    <x v="37"/>
    <x v="269"/>
    <x v="1"/>
    <x v="7"/>
    <s v="2-7_将来_うち訪問診療分"/>
    <x v="0"/>
    <n v="0"/>
  </r>
  <r>
    <x v="37"/>
    <x v="269"/>
    <x v="2"/>
    <x v="0"/>
    <s v="3-1_構想策定時一致率_高度急性期"/>
    <x v="1"/>
    <n v="0"/>
  </r>
  <r>
    <x v="37"/>
    <x v="269"/>
    <x v="2"/>
    <x v="1"/>
    <s v="3-2_構想策定時一致率_急性期"/>
    <x v="1"/>
    <n v="1.9074074074074074"/>
  </r>
  <r>
    <x v="37"/>
    <x v="269"/>
    <x v="2"/>
    <x v="2"/>
    <s v="3-3_構想策定時一致率_回復期"/>
    <x v="1"/>
    <n v="0.29292929292929293"/>
  </r>
  <r>
    <x v="37"/>
    <x v="269"/>
    <x v="2"/>
    <x v="3"/>
    <s v="3-4_構想策定時一致率_慢性期"/>
    <x v="1"/>
    <n v="1.3589164785553047"/>
  </r>
  <r>
    <x v="37"/>
    <x v="269"/>
    <x v="2"/>
    <x v="5"/>
    <s v="3-5_構想策定時一致率_合計"/>
    <x v="1"/>
    <n v="1.0880428316478288"/>
  </r>
  <r>
    <x v="37"/>
    <x v="269"/>
    <x v="3"/>
    <x v="0"/>
    <s v="4-1_R4年度病床機能報告_2022年時点_高度急性期"/>
    <x v="0"/>
    <n v="0"/>
  </r>
  <r>
    <x v="37"/>
    <x v="269"/>
    <x v="3"/>
    <x v="1"/>
    <s v="4-2_R4年度病床機能報告_2022年時点_急性期"/>
    <x v="0"/>
    <n v="836"/>
  </r>
  <r>
    <x v="37"/>
    <x v="269"/>
    <x v="3"/>
    <x v="2"/>
    <s v="4-3_R4年度病床機能報告_2022年時点_回復期"/>
    <x v="0"/>
    <n v="228"/>
  </r>
  <r>
    <x v="37"/>
    <x v="269"/>
    <x v="3"/>
    <x v="3"/>
    <s v="4-4_R4年度病床機能報告_2022年時点_慢性期"/>
    <x v="0"/>
    <n v="381"/>
  </r>
  <r>
    <x v="37"/>
    <x v="269"/>
    <x v="3"/>
    <x v="8"/>
    <s v="4-5_R4年度病床機能報告_2022年時点_休棟中（今後再開する予定）"/>
    <x v="0"/>
    <n v="85"/>
  </r>
  <r>
    <x v="37"/>
    <x v="269"/>
    <x v="3"/>
    <x v="9"/>
    <s v="4-6_R4年度病床機能報告_2022年時点_休棟中（今後廃止する予定）"/>
    <x v="0"/>
    <n v="0"/>
  </r>
  <r>
    <x v="37"/>
    <x v="269"/>
    <x v="3"/>
    <x v="10"/>
    <s v="4-7_R4年度病床機能報告_2022年時点_総計"/>
    <x v="0"/>
    <n v="1530"/>
  </r>
  <r>
    <x v="37"/>
    <x v="269"/>
    <x v="4"/>
    <x v="0"/>
    <s v="5-1_R4年度現状一致率_高度急性期"/>
    <x v="1"/>
    <n v="0"/>
  </r>
  <r>
    <x v="37"/>
    <x v="269"/>
    <x v="4"/>
    <x v="1"/>
    <s v="5-2_R4年度現状一致率_急性期"/>
    <x v="1"/>
    <n v="1.7201646090534979"/>
  </r>
  <r>
    <x v="37"/>
    <x v="269"/>
    <x v="4"/>
    <x v="2"/>
    <s v="5-3_R4年度現状一致率_回復期"/>
    <x v="1"/>
    <n v="0.32900432900432902"/>
  </r>
  <r>
    <x v="37"/>
    <x v="269"/>
    <x v="4"/>
    <x v="3"/>
    <s v="5-4_R4年度現状一致率_慢性期"/>
    <x v="1"/>
    <n v="0.86004514672686228"/>
  </r>
  <r>
    <x v="37"/>
    <x v="269"/>
    <x v="4"/>
    <x v="5"/>
    <s v="5-5_R4年度現状一致率_合計"/>
    <x v="1"/>
    <n v="0.91017251635930996"/>
  </r>
  <r>
    <x v="37"/>
    <x v="269"/>
    <x v="5"/>
    <x v="0"/>
    <s v="6-1_R4年度病床機能報告_2025年時点_高度急性期"/>
    <x v="0"/>
    <n v="0"/>
  </r>
  <r>
    <x v="37"/>
    <x v="269"/>
    <x v="5"/>
    <x v="1"/>
    <s v="6-2_R4年度病床機能報告_2025年時点_急性期"/>
    <x v="0"/>
    <n v="855"/>
  </r>
  <r>
    <x v="37"/>
    <x v="269"/>
    <x v="5"/>
    <x v="2"/>
    <s v="6-3_R4年度病床機能報告_2025年時点_回復期"/>
    <x v="0"/>
    <n v="228"/>
  </r>
  <r>
    <x v="37"/>
    <x v="269"/>
    <x v="5"/>
    <x v="3"/>
    <s v="6-4_R4年度病床機能報告_2025年時点_慢性期"/>
    <x v="0"/>
    <n v="424"/>
  </r>
  <r>
    <x v="37"/>
    <x v="269"/>
    <x v="5"/>
    <x v="11"/>
    <s v="6-5_R4年度病床機能報告_2025年時点_介護保険施設等へ移行予定"/>
    <x v="0"/>
    <n v="0"/>
  </r>
  <r>
    <x v="37"/>
    <x v="269"/>
    <x v="5"/>
    <x v="12"/>
    <s v="6-6_R4年度病床機能報告_2025年時点_休棟予定"/>
    <x v="0"/>
    <n v="8"/>
  </r>
  <r>
    <x v="37"/>
    <x v="269"/>
    <x v="5"/>
    <x v="13"/>
    <s v="6-7_R4年度病床機能報告_2025年時点_廃止予定"/>
    <x v="0"/>
    <n v="15"/>
  </r>
  <r>
    <x v="37"/>
    <x v="269"/>
    <x v="5"/>
    <x v="10"/>
    <s v="6-8_R4年度病床機能報告_2025年時点_総計"/>
    <x v="0"/>
    <n v="1530"/>
  </r>
  <r>
    <x v="37"/>
    <x v="269"/>
    <x v="6"/>
    <x v="0"/>
    <s v="7-1_R4年度将来一致率_高度急性期"/>
    <x v="1"/>
    <n v="0"/>
  </r>
  <r>
    <x v="37"/>
    <x v="269"/>
    <x v="6"/>
    <x v="1"/>
    <s v="7-2_R4年度将来一致率_急性期"/>
    <x v="1"/>
    <n v="1.7592592592592593"/>
  </r>
  <r>
    <x v="37"/>
    <x v="269"/>
    <x v="6"/>
    <x v="2"/>
    <s v="7-3_R4年度将来一致率_回復期"/>
    <x v="1"/>
    <n v="0.32900432900432902"/>
  </r>
  <r>
    <x v="37"/>
    <x v="269"/>
    <x v="6"/>
    <x v="3"/>
    <s v="7-4_R4年度将来一致率_慢性期"/>
    <x v="1"/>
    <n v="0.95711060948081261"/>
  </r>
  <r>
    <x v="37"/>
    <x v="269"/>
    <x v="6"/>
    <x v="5"/>
    <s v="7-5_R4年度将来一致率_合計"/>
    <x v="1"/>
    <n v="0.91017251635930996"/>
  </r>
  <r>
    <x v="37"/>
    <x v="270"/>
    <x v="0"/>
    <x v="0"/>
    <s v="1-1_現状ー構想策定時_高度急性期"/>
    <x v="0"/>
    <n v="20"/>
  </r>
  <r>
    <x v="37"/>
    <x v="270"/>
    <x v="0"/>
    <x v="1"/>
    <s v="1-2_現状ー構想策定時_急性期"/>
    <x v="0"/>
    <n v="1219"/>
  </r>
  <r>
    <x v="37"/>
    <x v="270"/>
    <x v="0"/>
    <x v="2"/>
    <s v="1-3_現状ー構想策定時_回復期"/>
    <x v="0"/>
    <n v="198"/>
  </r>
  <r>
    <x v="37"/>
    <x v="270"/>
    <x v="0"/>
    <x v="3"/>
    <s v="1-4_現状ー構想策定時_慢性期"/>
    <x v="0"/>
    <n v="591"/>
  </r>
  <r>
    <x v="37"/>
    <x v="270"/>
    <x v="0"/>
    <x v="4"/>
    <s v="1-5_現状ー構想策定時_未報告"/>
    <x v="0"/>
    <n v="82"/>
  </r>
  <r>
    <x v="37"/>
    <x v="270"/>
    <x v="0"/>
    <x v="5"/>
    <s v="1-6_現状ー構想策定時_合計"/>
    <x v="0"/>
    <n v="2110"/>
  </r>
  <r>
    <x v="37"/>
    <x v="270"/>
    <x v="0"/>
    <x v="6"/>
    <s v="1-7_現状ー構想策定時_在宅医療等"/>
    <x v="0"/>
    <n v="0"/>
  </r>
  <r>
    <x v="37"/>
    <x v="270"/>
    <x v="0"/>
    <x v="7"/>
    <s v="1-8_現状ー構想策定時_うち訪問診療分"/>
    <x v="0"/>
    <n v="0"/>
  </r>
  <r>
    <x v="37"/>
    <x v="270"/>
    <x v="1"/>
    <x v="0"/>
    <s v="2-1_将来_高度急性期"/>
    <x v="0"/>
    <n v="120"/>
  </r>
  <r>
    <x v="37"/>
    <x v="270"/>
    <x v="1"/>
    <x v="1"/>
    <s v="2-2_将来_急性期"/>
    <x v="0"/>
    <n v="418"/>
  </r>
  <r>
    <x v="37"/>
    <x v="270"/>
    <x v="1"/>
    <x v="2"/>
    <s v="2-3_将来_回復期"/>
    <x v="0"/>
    <n v="454"/>
  </r>
  <r>
    <x v="37"/>
    <x v="270"/>
    <x v="1"/>
    <x v="3"/>
    <s v="2-4_将来_慢性期"/>
    <x v="0"/>
    <n v="305"/>
  </r>
  <r>
    <x v="37"/>
    <x v="270"/>
    <x v="1"/>
    <x v="5"/>
    <s v="2-5_将来_合計"/>
    <x v="0"/>
    <n v="1297"/>
  </r>
  <r>
    <x v="37"/>
    <x v="270"/>
    <x v="1"/>
    <x v="6"/>
    <s v="2-6_将来_在宅医療等"/>
    <x v="0"/>
    <n v="-1862"/>
  </r>
  <r>
    <x v="37"/>
    <x v="270"/>
    <x v="1"/>
    <x v="7"/>
    <s v="2-7_将来_うち訪問診療分"/>
    <x v="0"/>
    <n v="0"/>
  </r>
  <r>
    <x v="37"/>
    <x v="270"/>
    <x v="2"/>
    <x v="0"/>
    <s v="3-1_構想策定時一致率_高度急性期"/>
    <x v="1"/>
    <n v="0.16666666666666666"/>
  </r>
  <r>
    <x v="37"/>
    <x v="270"/>
    <x v="2"/>
    <x v="1"/>
    <s v="3-2_構想策定時一致率_急性期"/>
    <x v="1"/>
    <n v="2.9162679425837319"/>
  </r>
  <r>
    <x v="37"/>
    <x v="270"/>
    <x v="2"/>
    <x v="2"/>
    <s v="3-3_構想策定時一致率_回復期"/>
    <x v="1"/>
    <n v="0.43612334801762115"/>
  </r>
  <r>
    <x v="37"/>
    <x v="270"/>
    <x v="2"/>
    <x v="3"/>
    <s v="3-4_構想策定時一致率_慢性期"/>
    <x v="1"/>
    <n v="1.937704918032787"/>
  </r>
  <r>
    <x v="37"/>
    <x v="270"/>
    <x v="2"/>
    <x v="5"/>
    <s v="3-5_構想策定時一致率_合計"/>
    <x v="1"/>
    <n v="1.6268311488049345"/>
  </r>
  <r>
    <x v="37"/>
    <x v="270"/>
    <x v="3"/>
    <x v="0"/>
    <s v="4-1_R4年度病床機能報告_2022年時点_高度急性期"/>
    <x v="0"/>
    <n v="30"/>
  </r>
  <r>
    <x v="37"/>
    <x v="270"/>
    <x v="3"/>
    <x v="1"/>
    <s v="4-2_R4年度病床機能報告_2022年時点_急性期"/>
    <x v="0"/>
    <n v="889"/>
  </r>
  <r>
    <x v="37"/>
    <x v="270"/>
    <x v="3"/>
    <x v="2"/>
    <s v="4-3_R4年度病床機能報告_2022年時点_回復期"/>
    <x v="0"/>
    <n v="275"/>
  </r>
  <r>
    <x v="37"/>
    <x v="270"/>
    <x v="3"/>
    <x v="3"/>
    <s v="4-4_R4年度病床機能報告_2022年時点_慢性期"/>
    <x v="0"/>
    <n v="394"/>
  </r>
  <r>
    <x v="37"/>
    <x v="270"/>
    <x v="3"/>
    <x v="8"/>
    <s v="4-5_R4年度病床機能報告_2022年時点_休棟中（今後再開する予定）"/>
    <x v="0"/>
    <n v="57"/>
  </r>
  <r>
    <x v="37"/>
    <x v="270"/>
    <x v="3"/>
    <x v="9"/>
    <s v="4-6_R4年度病床機能報告_2022年時点_休棟中（今後廃止する予定）"/>
    <x v="0"/>
    <n v="45"/>
  </r>
  <r>
    <x v="37"/>
    <x v="270"/>
    <x v="3"/>
    <x v="10"/>
    <s v="4-7_R4年度病床機能報告_2022年時点_総計"/>
    <x v="0"/>
    <n v="1690"/>
  </r>
  <r>
    <x v="37"/>
    <x v="270"/>
    <x v="4"/>
    <x v="0"/>
    <s v="5-1_R4年度現状一致率_高度急性期"/>
    <x v="1"/>
    <n v="0.25"/>
  </r>
  <r>
    <x v="37"/>
    <x v="270"/>
    <x v="4"/>
    <x v="1"/>
    <s v="5-2_R4年度現状一致率_急性期"/>
    <x v="1"/>
    <n v="2.1267942583732058"/>
  </r>
  <r>
    <x v="37"/>
    <x v="270"/>
    <x v="4"/>
    <x v="2"/>
    <s v="5-3_R4年度現状一致率_回復期"/>
    <x v="1"/>
    <n v="0.60572687224669608"/>
  </r>
  <r>
    <x v="37"/>
    <x v="270"/>
    <x v="4"/>
    <x v="3"/>
    <s v="5-4_R4年度現状一致率_慢性期"/>
    <x v="1"/>
    <n v="1.2918032786885245"/>
  </r>
  <r>
    <x v="37"/>
    <x v="270"/>
    <x v="4"/>
    <x v="5"/>
    <s v="5-5_R4年度現状一致率_合計"/>
    <x v="1"/>
    <n v="1.3030069390902081"/>
  </r>
  <r>
    <x v="37"/>
    <x v="270"/>
    <x v="5"/>
    <x v="0"/>
    <s v="6-1_R4年度病床機能報告_2025年時点_高度急性期"/>
    <x v="0"/>
    <n v="30"/>
  </r>
  <r>
    <x v="37"/>
    <x v="270"/>
    <x v="5"/>
    <x v="1"/>
    <s v="6-2_R4年度病床機能報告_2025年時点_急性期"/>
    <x v="0"/>
    <n v="831"/>
  </r>
  <r>
    <x v="37"/>
    <x v="270"/>
    <x v="5"/>
    <x v="2"/>
    <s v="6-3_R4年度病床機能報告_2025年時点_回復期"/>
    <x v="0"/>
    <n v="302"/>
  </r>
  <r>
    <x v="37"/>
    <x v="270"/>
    <x v="5"/>
    <x v="3"/>
    <s v="6-4_R4年度病床機能報告_2025年時点_慢性期"/>
    <x v="0"/>
    <n v="394"/>
  </r>
  <r>
    <x v="37"/>
    <x v="270"/>
    <x v="5"/>
    <x v="11"/>
    <s v="6-5_R4年度病床機能報告_2025年時点_介護保険施設等へ移行予定"/>
    <x v="0"/>
    <n v="0"/>
  </r>
  <r>
    <x v="37"/>
    <x v="270"/>
    <x v="5"/>
    <x v="12"/>
    <s v="6-6_R4年度病床機能報告_2025年時点_休棟予定"/>
    <x v="0"/>
    <n v="133"/>
  </r>
  <r>
    <x v="37"/>
    <x v="270"/>
    <x v="5"/>
    <x v="13"/>
    <s v="6-7_R4年度病床機能報告_2025年時点_廃止予定"/>
    <x v="0"/>
    <n v="0"/>
  </r>
  <r>
    <x v="37"/>
    <x v="270"/>
    <x v="5"/>
    <x v="10"/>
    <s v="6-8_R4年度病床機能報告_2025年時点_総計"/>
    <x v="0"/>
    <n v="1690"/>
  </r>
  <r>
    <x v="37"/>
    <x v="270"/>
    <x v="6"/>
    <x v="0"/>
    <s v="7-1_R4年度将来一致率_高度急性期"/>
    <x v="1"/>
    <n v="0.25"/>
  </r>
  <r>
    <x v="37"/>
    <x v="270"/>
    <x v="6"/>
    <x v="1"/>
    <s v="7-2_R4年度将来一致率_急性期"/>
    <x v="1"/>
    <n v="1.9880382775119618"/>
  </r>
  <r>
    <x v="37"/>
    <x v="270"/>
    <x v="6"/>
    <x v="2"/>
    <s v="7-3_R4年度将来一致率_回復期"/>
    <x v="1"/>
    <n v="0.66519823788546251"/>
  </r>
  <r>
    <x v="37"/>
    <x v="270"/>
    <x v="6"/>
    <x v="3"/>
    <s v="7-4_R4年度将来一致率_慢性期"/>
    <x v="1"/>
    <n v="1.2918032786885245"/>
  </r>
  <r>
    <x v="37"/>
    <x v="270"/>
    <x v="6"/>
    <x v="5"/>
    <s v="7-5_R4年度将来一致率_合計"/>
    <x v="1"/>
    <n v="1.3030069390902081"/>
  </r>
  <r>
    <x v="37"/>
    <x v="271"/>
    <x v="0"/>
    <x v="0"/>
    <s v="1-1_現状ー構想策定時_高度急性期"/>
    <x v="0"/>
    <n v="10"/>
  </r>
  <r>
    <x v="37"/>
    <x v="271"/>
    <x v="0"/>
    <x v="1"/>
    <s v="1-2_現状ー構想策定時_急性期"/>
    <x v="0"/>
    <n v="586"/>
  </r>
  <r>
    <x v="37"/>
    <x v="271"/>
    <x v="0"/>
    <x v="2"/>
    <s v="1-3_現状ー構想策定時_回復期"/>
    <x v="0"/>
    <n v="86"/>
  </r>
  <r>
    <x v="37"/>
    <x v="271"/>
    <x v="0"/>
    <x v="3"/>
    <s v="1-4_現状ー構想策定時_慢性期"/>
    <x v="0"/>
    <n v="526"/>
  </r>
  <r>
    <x v="37"/>
    <x v="271"/>
    <x v="0"/>
    <x v="4"/>
    <s v="1-5_現状ー構想策定時_未報告"/>
    <x v="0"/>
    <n v="36"/>
  </r>
  <r>
    <x v="37"/>
    <x v="271"/>
    <x v="0"/>
    <x v="5"/>
    <s v="1-6_現状ー構想策定時_合計"/>
    <x v="0"/>
    <n v="1244"/>
  </r>
  <r>
    <x v="37"/>
    <x v="271"/>
    <x v="0"/>
    <x v="6"/>
    <s v="1-7_現状ー構想策定時_在宅医療等"/>
    <x v="0"/>
    <n v="0"/>
  </r>
  <r>
    <x v="37"/>
    <x v="271"/>
    <x v="0"/>
    <x v="7"/>
    <s v="1-8_現状ー構想策定時_うち訪問診療分"/>
    <x v="0"/>
    <n v="0"/>
  </r>
  <r>
    <x v="37"/>
    <x v="271"/>
    <x v="1"/>
    <x v="0"/>
    <s v="2-1_将来_高度急性期"/>
    <x v="0"/>
    <n v="51"/>
  </r>
  <r>
    <x v="37"/>
    <x v="271"/>
    <x v="1"/>
    <x v="1"/>
    <s v="2-2_将来_急性期"/>
    <x v="0"/>
    <n v="317"/>
  </r>
  <r>
    <x v="37"/>
    <x v="271"/>
    <x v="1"/>
    <x v="2"/>
    <s v="2-3_将来_回復期"/>
    <x v="0"/>
    <n v="294"/>
  </r>
  <r>
    <x v="37"/>
    <x v="271"/>
    <x v="1"/>
    <x v="3"/>
    <s v="2-4_将来_慢性期"/>
    <x v="0"/>
    <n v="217"/>
  </r>
  <r>
    <x v="37"/>
    <x v="271"/>
    <x v="1"/>
    <x v="5"/>
    <s v="2-5_将来_合計"/>
    <x v="0"/>
    <n v="879"/>
  </r>
  <r>
    <x v="37"/>
    <x v="271"/>
    <x v="1"/>
    <x v="6"/>
    <s v="2-6_将来_在宅医療等"/>
    <x v="0"/>
    <n v="-993"/>
  </r>
  <r>
    <x v="37"/>
    <x v="271"/>
    <x v="1"/>
    <x v="7"/>
    <s v="2-7_将来_うち訪問診療分"/>
    <x v="0"/>
    <n v="0"/>
  </r>
  <r>
    <x v="37"/>
    <x v="271"/>
    <x v="2"/>
    <x v="0"/>
    <s v="3-1_構想策定時一致率_高度急性期"/>
    <x v="1"/>
    <n v="0.19607843137254902"/>
  </r>
  <r>
    <x v="37"/>
    <x v="271"/>
    <x v="2"/>
    <x v="1"/>
    <s v="3-2_構想策定時一致率_急性期"/>
    <x v="1"/>
    <n v="1.8485804416403786"/>
  </r>
  <r>
    <x v="37"/>
    <x v="271"/>
    <x v="2"/>
    <x v="2"/>
    <s v="3-3_構想策定時一致率_回復期"/>
    <x v="1"/>
    <n v="0.29251700680272108"/>
  </r>
  <r>
    <x v="37"/>
    <x v="271"/>
    <x v="2"/>
    <x v="3"/>
    <s v="3-4_構想策定時一致率_慢性期"/>
    <x v="1"/>
    <n v="2.4239631336405529"/>
  </r>
  <r>
    <x v="37"/>
    <x v="271"/>
    <x v="2"/>
    <x v="5"/>
    <s v="3-5_構想策定時一致率_合計"/>
    <x v="1"/>
    <n v="1.4152445961319682"/>
  </r>
  <r>
    <x v="37"/>
    <x v="271"/>
    <x v="3"/>
    <x v="0"/>
    <s v="4-1_R4年度病床機能報告_2022年時点_高度急性期"/>
    <x v="0"/>
    <n v="18"/>
  </r>
  <r>
    <x v="37"/>
    <x v="271"/>
    <x v="3"/>
    <x v="1"/>
    <s v="4-2_R4年度病床機能報告_2022年時点_急性期"/>
    <x v="0"/>
    <n v="400"/>
  </r>
  <r>
    <x v="37"/>
    <x v="271"/>
    <x v="3"/>
    <x v="2"/>
    <s v="4-3_R4年度病床機能報告_2022年時点_回復期"/>
    <x v="0"/>
    <n v="74"/>
  </r>
  <r>
    <x v="37"/>
    <x v="271"/>
    <x v="3"/>
    <x v="3"/>
    <s v="4-4_R4年度病床機能報告_2022年時点_慢性期"/>
    <x v="0"/>
    <n v="325"/>
  </r>
  <r>
    <x v="37"/>
    <x v="271"/>
    <x v="3"/>
    <x v="8"/>
    <s v="4-5_R4年度病床機能報告_2022年時点_休棟中（今後再開する予定）"/>
    <x v="0"/>
    <n v="34"/>
  </r>
  <r>
    <x v="37"/>
    <x v="271"/>
    <x v="3"/>
    <x v="9"/>
    <s v="4-6_R4年度病床機能報告_2022年時点_休棟中（今後廃止する予定）"/>
    <x v="0"/>
    <n v="0"/>
  </r>
  <r>
    <x v="37"/>
    <x v="271"/>
    <x v="3"/>
    <x v="10"/>
    <s v="4-7_R4年度病床機能報告_2022年時点_総計"/>
    <x v="0"/>
    <n v="851"/>
  </r>
  <r>
    <x v="37"/>
    <x v="271"/>
    <x v="4"/>
    <x v="0"/>
    <s v="5-1_R4年度現状一致率_高度急性期"/>
    <x v="1"/>
    <n v="0.35294117647058826"/>
  </r>
  <r>
    <x v="37"/>
    <x v="271"/>
    <x v="4"/>
    <x v="1"/>
    <s v="5-2_R4年度現状一致率_急性期"/>
    <x v="1"/>
    <n v="1.2618296529968454"/>
  </r>
  <r>
    <x v="37"/>
    <x v="271"/>
    <x v="4"/>
    <x v="2"/>
    <s v="5-3_R4年度現状一致率_回復期"/>
    <x v="1"/>
    <n v="0.25170068027210885"/>
  </r>
  <r>
    <x v="37"/>
    <x v="271"/>
    <x v="4"/>
    <x v="3"/>
    <s v="5-4_R4年度現状一致率_慢性期"/>
    <x v="1"/>
    <n v="1.4976958525345623"/>
  </r>
  <r>
    <x v="37"/>
    <x v="271"/>
    <x v="4"/>
    <x v="5"/>
    <s v="5-5_R4年度現状一致率_合計"/>
    <x v="1"/>
    <n v="0.96814562002275317"/>
  </r>
  <r>
    <x v="37"/>
    <x v="271"/>
    <x v="5"/>
    <x v="0"/>
    <s v="6-1_R4年度病床機能報告_2025年時点_高度急性期"/>
    <x v="0"/>
    <n v="18"/>
  </r>
  <r>
    <x v="37"/>
    <x v="271"/>
    <x v="5"/>
    <x v="1"/>
    <s v="6-2_R4年度病床機能報告_2025年時点_急性期"/>
    <x v="0"/>
    <n v="400"/>
  </r>
  <r>
    <x v="37"/>
    <x v="271"/>
    <x v="5"/>
    <x v="2"/>
    <s v="6-3_R4年度病床機能報告_2025年時点_回復期"/>
    <x v="0"/>
    <n v="74"/>
  </r>
  <r>
    <x v="37"/>
    <x v="271"/>
    <x v="5"/>
    <x v="3"/>
    <s v="6-4_R4年度病床機能報告_2025年時点_慢性期"/>
    <x v="0"/>
    <n v="325"/>
  </r>
  <r>
    <x v="37"/>
    <x v="271"/>
    <x v="5"/>
    <x v="11"/>
    <s v="6-5_R4年度病床機能報告_2025年時点_介護保険施設等へ移行予定"/>
    <x v="0"/>
    <n v="0"/>
  </r>
  <r>
    <x v="37"/>
    <x v="271"/>
    <x v="5"/>
    <x v="12"/>
    <s v="6-6_R4年度病床機能報告_2025年時点_休棟予定"/>
    <x v="0"/>
    <n v="34"/>
  </r>
  <r>
    <x v="37"/>
    <x v="271"/>
    <x v="5"/>
    <x v="13"/>
    <s v="6-7_R4年度病床機能報告_2025年時点_廃止予定"/>
    <x v="0"/>
    <n v="0"/>
  </r>
  <r>
    <x v="37"/>
    <x v="271"/>
    <x v="5"/>
    <x v="10"/>
    <s v="6-8_R4年度病床機能報告_2025年時点_総計"/>
    <x v="0"/>
    <n v="851"/>
  </r>
  <r>
    <x v="37"/>
    <x v="271"/>
    <x v="6"/>
    <x v="0"/>
    <s v="7-1_R4年度将来一致率_高度急性期"/>
    <x v="1"/>
    <n v="0.35294117647058826"/>
  </r>
  <r>
    <x v="37"/>
    <x v="271"/>
    <x v="6"/>
    <x v="1"/>
    <s v="7-2_R4年度将来一致率_急性期"/>
    <x v="1"/>
    <n v="1.2618296529968454"/>
  </r>
  <r>
    <x v="37"/>
    <x v="271"/>
    <x v="6"/>
    <x v="2"/>
    <s v="7-3_R4年度将来一致率_回復期"/>
    <x v="1"/>
    <n v="0.25170068027210885"/>
  </r>
  <r>
    <x v="37"/>
    <x v="271"/>
    <x v="6"/>
    <x v="3"/>
    <s v="7-4_R4年度将来一致率_慢性期"/>
    <x v="1"/>
    <n v="1.4976958525345623"/>
  </r>
  <r>
    <x v="37"/>
    <x v="271"/>
    <x v="6"/>
    <x v="5"/>
    <s v="7-5_R4年度将来一致率_合計"/>
    <x v="1"/>
    <n v="0.96814562002275317"/>
  </r>
  <r>
    <x v="38"/>
    <x v="272"/>
    <x v="0"/>
    <x v="0"/>
    <s v="1-1_現状ー構想策定時_高度急性期"/>
    <x v="0"/>
    <n v="0"/>
  </r>
  <r>
    <x v="38"/>
    <x v="272"/>
    <x v="0"/>
    <x v="1"/>
    <s v="1-2_現状ー構想策定時_急性期"/>
    <x v="0"/>
    <n v="290"/>
  </r>
  <r>
    <x v="38"/>
    <x v="272"/>
    <x v="0"/>
    <x v="2"/>
    <s v="1-3_現状ー構想策定時_回復期"/>
    <x v="0"/>
    <n v="42"/>
  </r>
  <r>
    <x v="38"/>
    <x v="272"/>
    <x v="0"/>
    <x v="3"/>
    <s v="1-4_現状ー構想策定時_慢性期"/>
    <x v="0"/>
    <n v="235"/>
  </r>
  <r>
    <x v="38"/>
    <x v="272"/>
    <x v="0"/>
    <x v="4"/>
    <s v="1-5_現状ー構想策定時_未報告"/>
    <x v="0"/>
    <n v="3"/>
  </r>
  <r>
    <x v="38"/>
    <x v="272"/>
    <x v="0"/>
    <x v="5"/>
    <s v="1-6_現状ー構想策定時_合計"/>
    <x v="0"/>
    <n v="570"/>
  </r>
  <r>
    <x v="38"/>
    <x v="272"/>
    <x v="0"/>
    <x v="6"/>
    <s v="1-7_現状ー構想策定時_在宅医療等"/>
    <x v="0"/>
    <n v="0"/>
  </r>
  <r>
    <x v="38"/>
    <x v="272"/>
    <x v="0"/>
    <x v="7"/>
    <s v="1-8_現状ー構想策定時_うち訪問診療分"/>
    <x v="0"/>
    <n v="0"/>
  </r>
  <r>
    <x v="38"/>
    <x v="272"/>
    <x v="1"/>
    <x v="0"/>
    <s v="2-1_将来_高度急性期"/>
    <x v="0"/>
    <n v="0"/>
  </r>
  <r>
    <x v="38"/>
    <x v="272"/>
    <x v="1"/>
    <x v="1"/>
    <s v="2-2_将来_急性期"/>
    <x v="0"/>
    <n v="199"/>
  </r>
  <r>
    <x v="38"/>
    <x v="272"/>
    <x v="1"/>
    <x v="2"/>
    <s v="2-3_将来_回復期"/>
    <x v="0"/>
    <n v="205"/>
  </r>
  <r>
    <x v="38"/>
    <x v="272"/>
    <x v="1"/>
    <x v="3"/>
    <s v="2-4_将来_慢性期"/>
    <x v="0"/>
    <n v="225"/>
  </r>
  <r>
    <x v="38"/>
    <x v="272"/>
    <x v="1"/>
    <x v="5"/>
    <s v="2-5_将来_合計"/>
    <x v="0"/>
    <n v="629"/>
  </r>
  <r>
    <x v="38"/>
    <x v="272"/>
    <x v="1"/>
    <x v="6"/>
    <s v="2-6_将来_在宅医療等"/>
    <x v="0"/>
    <n v="-793"/>
  </r>
  <r>
    <x v="38"/>
    <x v="272"/>
    <x v="1"/>
    <x v="7"/>
    <s v="2-7_将来_うち訪問診療分"/>
    <x v="0"/>
    <n v="0"/>
  </r>
  <r>
    <x v="38"/>
    <x v="272"/>
    <x v="2"/>
    <x v="0"/>
    <s v="3-1_構想策定時一致率_高度急性期"/>
    <x v="1"/>
    <n v="0"/>
  </r>
  <r>
    <x v="38"/>
    <x v="272"/>
    <x v="2"/>
    <x v="1"/>
    <s v="3-2_構想策定時一致率_急性期"/>
    <x v="1"/>
    <n v="1.4572864321608041"/>
  </r>
  <r>
    <x v="38"/>
    <x v="272"/>
    <x v="2"/>
    <x v="2"/>
    <s v="3-3_構想策定時一致率_回復期"/>
    <x v="1"/>
    <n v="0.20487804878048779"/>
  </r>
  <r>
    <x v="38"/>
    <x v="272"/>
    <x v="2"/>
    <x v="3"/>
    <s v="3-4_構想策定時一致率_慢性期"/>
    <x v="1"/>
    <n v="1.0444444444444445"/>
  </r>
  <r>
    <x v="38"/>
    <x v="272"/>
    <x v="2"/>
    <x v="5"/>
    <s v="3-5_構想策定時一致率_合計"/>
    <x v="1"/>
    <n v="0.90620031796502387"/>
  </r>
  <r>
    <x v="38"/>
    <x v="272"/>
    <x v="3"/>
    <x v="0"/>
    <s v="4-1_R4年度病床機能報告_2022年時点_高度急性期"/>
    <x v="0"/>
    <n v="0"/>
  </r>
  <r>
    <x v="38"/>
    <x v="272"/>
    <x v="3"/>
    <x v="1"/>
    <s v="4-2_R4年度病床機能報告_2022年時点_急性期"/>
    <x v="0"/>
    <n v="172"/>
  </r>
  <r>
    <x v="38"/>
    <x v="272"/>
    <x v="3"/>
    <x v="2"/>
    <s v="4-3_R4年度病床機能報告_2022年時点_回復期"/>
    <x v="0"/>
    <n v="87"/>
  </r>
  <r>
    <x v="38"/>
    <x v="272"/>
    <x v="3"/>
    <x v="3"/>
    <s v="4-4_R4年度病床機能報告_2022年時点_慢性期"/>
    <x v="0"/>
    <n v="216"/>
  </r>
  <r>
    <x v="38"/>
    <x v="272"/>
    <x v="3"/>
    <x v="8"/>
    <s v="4-5_R4年度病床機能報告_2022年時点_休棟中（今後再開する予定）"/>
    <x v="0"/>
    <n v="0"/>
  </r>
  <r>
    <x v="38"/>
    <x v="272"/>
    <x v="3"/>
    <x v="9"/>
    <s v="4-6_R4年度病床機能報告_2022年時点_休棟中（今後廃止する予定）"/>
    <x v="0"/>
    <n v="0"/>
  </r>
  <r>
    <x v="38"/>
    <x v="272"/>
    <x v="3"/>
    <x v="10"/>
    <s v="4-7_R4年度病床機能報告_2022年時点_総計"/>
    <x v="0"/>
    <n v="475"/>
  </r>
  <r>
    <x v="38"/>
    <x v="272"/>
    <x v="4"/>
    <x v="0"/>
    <s v="5-1_R4年度現状一致率_高度急性期"/>
    <x v="1"/>
    <n v="0"/>
  </r>
  <r>
    <x v="38"/>
    <x v="272"/>
    <x v="4"/>
    <x v="1"/>
    <s v="5-2_R4年度現状一致率_急性期"/>
    <x v="1"/>
    <n v="0.86432160804020097"/>
  </r>
  <r>
    <x v="38"/>
    <x v="272"/>
    <x v="4"/>
    <x v="2"/>
    <s v="5-3_R4年度現状一致率_回復期"/>
    <x v="1"/>
    <n v="0.42439024390243901"/>
  </r>
  <r>
    <x v="38"/>
    <x v="272"/>
    <x v="4"/>
    <x v="3"/>
    <s v="5-4_R4年度現状一致率_慢性期"/>
    <x v="1"/>
    <n v="0.96"/>
  </r>
  <r>
    <x v="38"/>
    <x v="272"/>
    <x v="4"/>
    <x v="5"/>
    <s v="5-5_R4年度現状一致率_合計"/>
    <x v="1"/>
    <n v="0.75516693163751991"/>
  </r>
  <r>
    <x v="38"/>
    <x v="272"/>
    <x v="5"/>
    <x v="0"/>
    <s v="6-1_R4年度病床機能報告_2025年時点_高度急性期"/>
    <x v="0"/>
    <n v="0"/>
  </r>
  <r>
    <x v="38"/>
    <x v="272"/>
    <x v="5"/>
    <x v="1"/>
    <s v="6-2_R4年度病床機能報告_2025年時点_急性期"/>
    <x v="0"/>
    <n v="172"/>
  </r>
  <r>
    <x v="38"/>
    <x v="272"/>
    <x v="5"/>
    <x v="2"/>
    <s v="6-3_R4年度病床機能報告_2025年時点_回復期"/>
    <x v="0"/>
    <n v="87"/>
  </r>
  <r>
    <x v="38"/>
    <x v="272"/>
    <x v="5"/>
    <x v="3"/>
    <s v="6-4_R4年度病床機能報告_2025年時点_慢性期"/>
    <x v="0"/>
    <n v="216"/>
  </r>
  <r>
    <x v="38"/>
    <x v="272"/>
    <x v="5"/>
    <x v="11"/>
    <s v="6-5_R4年度病床機能報告_2025年時点_介護保険施設等へ移行予定"/>
    <x v="0"/>
    <n v="0"/>
  </r>
  <r>
    <x v="38"/>
    <x v="272"/>
    <x v="5"/>
    <x v="12"/>
    <s v="6-6_R4年度病床機能報告_2025年時点_休棟予定"/>
    <x v="0"/>
    <n v="0"/>
  </r>
  <r>
    <x v="38"/>
    <x v="272"/>
    <x v="5"/>
    <x v="13"/>
    <s v="6-7_R4年度病床機能報告_2025年時点_廃止予定"/>
    <x v="0"/>
    <n v="0"/>
  </r>
  <r>
    <x v="38"/>
    <x v="272"/>
    <x v="5"/>
    <x v="10"/>
    <s v="6-8_R4年度病床機能報告_2025年時点_総計"/>
    <x v="0"/>
    <n v="475"/>
  </r>
  <r>
    <x v="38"/>
    <x v="272"/>
    <x v="6"/>
    <x v="0"/>
    <s v="7-1_R4年度将来一致率_高度急性期"/>
    <x v="1"/>
    <n v="0"/>
  </r>
  <r>
    <x v="38"/>
    <x v="272"/>
    <x v="6"/>
    <x v="1"/>
    <s v="7-2_R4年度将来一致率_急性期"/>
    <x v="1"/>
    <n v="0.86432160804020097"/>
  </r>
  <r>
    <x v="38"/>
    <x v="272"/>
    <x v="6"/>
    <x v="2"/>
    <s v="7-3_R4年度将来一致率_回復期"/>
    <x v="1"/>
    <n v="0.42439024390243901"/>
  </r>
  <r>
    <x v="38"/>
    <x v="272"/>
    <x v="6"/>
    <x v="3"/>
    <s v="7-4_R4年度将来一致率_慢性期"/>
    <x v="1"/>
    <n v="0.96"/>
  </r>
  <r>
    <x v="38"/>
    <x v="272"/>
    <x v="6"/>
    <x v="5"/>
    <s v="7-5_R4年度将来一致率_合計"/>
    <x v="1"/>
    <n v="0.75516693163751991"/>
  </r>
  <r>
    <x v="38"/>
    <x v="273"/>
    <x v="0"/>
    <x v="0"/>
    <s v="1-1_現状ー構想策定時_高度急性期"/>
    <x v="0"/>
    <n v="889"/>
  </r>
  <r>
    <x v="38"/>
    <x v="273"/>
    <x v="0"/>
    <x v="1"/>
    <s v="1-2_現状ー構想策定時_急性期"/>
    <x v="0"/>
    <n v="4224"/>
  </r>
  <r>
    <x v="38"/>
    <x v="273"/>
    <x v="0"/>
    <x v="2"/>
    <s v="1-3_現状ー構想策定時_回復期"/>
    <x v="0"/>
    <n v="1308"/>
  </r>
  <r>
    <x v="38"/>
    <x v="273"/>
    <x v="0"/>
    <x v="3"/>
    <s v="1-4_現状ー構想策定時_慢性期"/>
    <x v="0"/>
    <n v="5674"/>
  </r>
  <r>
    <x v="38"/>
    <x v="273"/>
    <x v="0"/>
    <x v="4"/>
    <s v="1-5_現状ー構想策定時_未報告"/>
    <x v="0"/>
    <n v="190"/>
  </r>
  <r>
    <x v="38"/>
    <x v="273"/>
    <x v="0"/>
    <x v="5"/>
    <s v="1-6_現状ー構想策定時_合計"/>
    <x v="0"/>
    <n v="12285"/>
  </r>
  <r>
    <x v="38"/>
    <x v="273"/>
    <x v="0"/>
    <x v="6"/>
    <s v="1-7_現状ー構想策定時_在宅医療等"/>
    <x v="0"/>
    <n v="0"/>
  </r>
  <r>
    <x v="38"/>
    <x v="273"/>
    <x v="0"/>
    <x v="7"/>
    <s v="1-8_現状ー構想策定時_うち訪問診療分"/>
    <x v="0"/>
    <n v="0"/>
  </r>
  <r>
    <x v="38"/>
    <x v="273"/>
    <x v="1"/>
    <x v="0"/>
    <s v="2-1_将来_高度急性期"/>
    <x v="0"/>
    <n v="834"/>
  </r>
  <r>
    <x v="38"/>
    <x v="273"/>
    <x v="1"/>
    <x v="1"/>
    <s v="2-2_将来_急性期"/>
    <x v="0"/>
    <n v="2065"/>
  </r>
  <r>
    <x v="38"/>
    <x v="273"/>
    <x v="1"/>
    <x v="2"/>
    <s v="2-3_将来_回復期"/>
    <x v="0"/>
    <n v="2493"/>
  </r>
  <r>
    <x v="38"/>
    <x v="273"/>
    <x v="1"/>
    <x v="3"/>
    <s v="2-4_将来_慢性期"/>
    <x v="0"/>
    <n v="3370"/>
  </r>
  <r>
    <x v="38"/>
    <x v="273"/>
    <x v="1"/>
    <x v="5"/>
    <s v="2-5_将来_合計"/>
    <x v="0"/>
    <n v="8762"/>
  </r>
  <r>
    <x v="38"/>
    <x v="273"/>
    <x v="1"/>
    <x v="6"/>
    <s v="2-6_将来_在宅医療等"/>
    <x v="0"/>
    <n v="-8589.6"/>
  </r>
  <r>
    <x v="38"/>
    <x v="273"/>
    <x v="1"/>
    <x v="7"/>
    <s v="2-7_将来_うち訪問診療分"/>
    <x v="0"/>
    <n v="0"/>
  </r>
  <r>
    <x v="38"/>
    <x v="273"/>
    <x v="2"/>
    <x v="0"/>
    <s v="3-1_構想策定時一致率_高度急性期"/>
    <x v="1"/>
    <n v="1.065947242206235"/>
  </r>
  <r>
    <x v="38"/>
    <x v="273"/>
    <x v="2"/>
    <x v="1"/>
    <s v="3-2_構想策定時一致率_急性期"/>
    <x v="1"/>
    <n v="2.0455205811138013"/>
  </r>
  <r>
    <x v="38"/>
    <x v="273"/>
    <x v="2"/>
    <x v="2"/>
    <s v="3-3_構想策定時一致率_回復期"/>
    <x v="1"/>
    <n v="0.52466907340553548"/>
  </r>
  <r>
    <x v="38"/>
    <x v="273"/>
    <x v="2"/>
    <x v="3"/>
    <s v="3-4_構想策定時一致率_慢性期"/>
    <x v="1"/>
    <n v="1.6836795252225518"/>
  </r>
  <r>
    <x v="38"/>
    <x v="273"/>
    <x v="2"/>
    <x v="5"/>
    <s v="3-5_構想策定時一致率_合計"/>
    <x v="1"/>
    <n v="1.4020771513353116"/>
  </r>
  <r>
    <x v="38"/>
    <x v="273"/>
    <x v="3"/>
    <x v="0"/>
    <s v="4-1_R4年度病床機能報告_2022年時点_高度急性期"/>
    <x v="0"/>
    <n v="1023"/>
  </r>
  <r>
    <x v="38"/>
    <x v="273"/>
    <x v="3"/>
    <x v="1"/>
    <s v="4-2_R4年度病床機能報告_2022年時点_急性期"/>
    <x v="0"/>
    <n v="3255"/>
  </r>
  <r>
    <x v="38"/>
    <x v="273"/>
    <x v="3"/>
    <x v="2"/>
    <s v="4-3_R4年度病床機能報告_2022年時点_回復期"/>
    <x v="0"/>
    <n v="1267"/>
  </r>
  <r>
    <x v="38"/>
    <x v="273"/>
    <x v="3"/>
    <x v="3"/>
    <s v="4-4_R4年度病床機能報告_2022年時点_慢性期"/>
    <x v="0"/>
    <n v="4572"/>
  </r>
  <r>
    <x v="38"/>
    <x v="273"/>
    <x v="3"/>
    <x v="8"/>
    <s v="4-5_R4年度病床機能報告_2022年時点_休棟中（今後再開する予定）"/>
    <x v="0"/>
    <n v="0"/>
  </r>
  <r>
    <x v="38"/>
    <x v="273"/>
    <x v="3"/>
    <x v="9"/>
    <s v="4-6_R4年度病床機能報告_2022年時点_休棟中（今後廃止する予定）"/>
    <x v="0"/>
    <n v="0"/>
  </r>
  <r>
    <x v="38"/>
    <x v="273"/>
    <x v="3"/>
    <x v="10"/>
    <s v="4-7_R4年度病床機能報告_2022年時点_総計"/>
    <x v="0"/>
    <n v="10117"/>
  </r>
  <r>
    <x v="38"/>
    <x v="273"/>
    <x v="4"/>
    <x v="0"/>
    <s v="5-1_R4年度現状一致率_高度急性期"/>
    <x v="1"/>
    <n v="1.2266187050359711"/>
  </r>
  <r>
    <x v="38"/>
    <x v="273"/>
    <x v="4"/>
    <x v="1"/>
    <s v="5-2_R4年度現状一致率_急性期"/>
    <x v="1"/>
    <n v="1.576271186440678"/>
  </r>
  <r>
    <x v="38"/>
    <x v="273"/>
    <x v="4"/>
    <x v="2"/>
    <s v="5-3_R4年度現状一致率_回復期"/>
    <x v="1"/>
    <n v="0.50822302446851186"/>
  </r>
  <r>
    <x v="38"/>
    <x v="273"/>
    <x v="4"/>
    <x v="3"/>
    <s v="5-4_R4年度現状一致率_慢性期"/>
    <x v="1"/>
    <n v="1.3566765578635014"/>
  </r>
  <r>
    <x v="38"/>
    <x v="273"/>
    <x v="4"/>
    <x v="5"/>
    <s v="5-5_R4年度現状一致率_合計"/>
    <x v="1"/>
    <n v="1.1546450582058891"/>
  </r>
  <r>
    <x v="38"/>
    <x v="273"/>
    <x v="5"/>
    <x v="0"/>
    <s v="6-1_R4年度病床機能報告_2025年時点_高度急性期"/>
    <x v="0"/>
    <n v="1023"/>
  </r>
  <r>
    <x v="38"/>
    <x v="273"/>
    <x v="5"/>
    <x v="1"/>
    <s v="6-2_R4年度病床機能報告_2025年時点_急性期"/>
    <x v="0"/>
    <n v="3255"/>
  </r>
  <r>
    <x v="38"/>
    <x v="273"/>
    <x v="5"/>
    <x v="2"/>
    <s v="6-3_R4年度病床機能報告_2025年時点_回復期"/>
    <x v="0"/>
    <n v="1267"/>
  </r>
  <r>
    <x v="38"/>
    <x v="273"/>
    <x v="5"/>
    <x v="3"/>
    <s v="6-4_R4年度病床機能報告_2025年時点_慢性期"/>
    <x v="0"/>
    <n v="4400"/>
  </r>
  <r>
    <x v="38"/>
    <x v="273"/>
    <x v="5"/>
    <x v="11"/>
    <s v="6-5_R4年度病床機能報告_2025年時点_介護保険施設等へ移行予定"/>
    <x v="0"/>
    <n v="172"/>
  </r>
  <r>
    <x v="38"/>
    <x v="273"/>
    <x v="5"/>
    <x v="12"/>
    <s v="6-6_R4年度病床機能報告_2025年時点_休棟予定"/>
    <x v="0"/>
    <n v="0"/>
  </r>
  <r>
    <x v="38"/>
    <x v="273"/>
    <x v="5"/>
    <x v="13"/>
    <s v="6-7_R4年度病床機能報告_2025年時点_廃止予定"/>
    <x v="0"/>
    <n v="0"/>
  </r>
  <r>
    <x v="38"/>
    <x v="273"/>
    <x v="5"/>
    <x v="10"/>
    <s v="6-8_R4年度病床機能報告_2025年時点_総計"/>
    <x v="0"/>
    <n v="10117"/>
  </r>
  <r>
    <x v="38"/>
    <x v="273"/>
    <x v="6"/>
    <x v="0"/>
    <s v="7-1_R4年度将来一致率_高度急性期"/>
    <x v="1"/>
    <n v="1.2266187050359711"/>
  </r>
  <r>
    <x v="38"/>
    <x v="273"/>
    <x v="6"/>
    <x v="1"/>
    <s v="7-2_R4年度将来一致率_急性期"/>
    <x v="1"/>
    <n v="1.576271186440678"/>
  </r>
  <r>
    <x v="38"/>
    <x v="273"/>
    <x v="6"/>
    <x v="2"/>
    <s v="7-3_R4年度将来一致率_回復期"/>
    <x v="1"/>
    <n v="0.50822302446851186"/>
  </r>
  <r>
    <x v="38"/>
    <x v="273"/>
    <x v="6"/>
    <x v="3"/>
    <s v="7-4_R4年度将来一致率_慢性期"/>
    <x v="1"/>
    <n v="1.3056379821958457"/>
  </r>
  <r>
    <x v="38"/>
    <x v="273"/>
    <x v="6"/>
    <x v="5"/>
    <s v="7-5_R4年度将来一致率_合計"/>
    <x v="1"/>
    <n v="1.1546450582058891"/>
  </r>
  <r>
    <x v="38"/>
    <x v="274"/>
    <x v="0"/>
    <x v="0"/>
    <s v="1-1_現状ー構想策定時_高度急性期"/>
    <x v="0"/>
    <n v="0"/>
  </r>
  <r>
    <x v="38"/>
    <x v="274"/>
    <x v="0"/>
    <x v="1"/>
    <s v="1-2_現状ー構想策定時_急性期"/>
    <x v="0"/>
    <n v="299"/>
  </r>
  <r>
    <x v="38"/>
    <x v="274"/>
    <x v="0"/>
    <x v="2"/>
    <s v="1-3_現状ー構想策定時_回復期"/>
    <x v="0"/>
    <n v="88"/>
  </r>
  <r>
    <x v="38"/>
    <x v="274"/>
    <x v="0"/>
    <x v="3"/>
    <s v="1-4_現状ー構想策定時_慢性期"/>
    <x v="0"/>
    <n v="419"/>
  </r>
  <r>
    <x v="38"/>
    <x v="274"/>
    <x v="0"/>
    <x v="4"/>
    <s v="1-5_現状ー構想策定時_未報告"/>
    <x v="0"/>
    <n v="0"/>
  </r>
  <r>
    <x v="38"/>
    <x v="274"/>
    <x v="0"/>
    <x v="5"/>
    <s v="1-6_現状ー構想策定時_合計"/>
    <x v="0"/>
    <n v="806"/>
  </r>
  <r>
    <x v="38"/>
    <x v="274"/>
    <x v="0"/>
    <x v="6"/>
    <s v="1-7_現状ー構想策定時_在宅医療等"/>
    <x v="0"/>
    <n v="0"/>
  </r>
  <r>
    <x v="38"/>
    <x v="274"/>
    <x v="0"/>
    <x v="7"/>
    <s v="1-8_現状ー構想策定時_うち訪問診療分"/>
    <x v="0"/>
    <n v="0"/>
  </r>
  <r>
    <x v="38"/>
    <x v="274"/>
    <x v="1"/>
    <x v="0"/>
    <s v="2-1_将来_高度急性期"/>
    <x v="0"/>
    <n v="0"/>
  </r>
  <r>
    <x v="38"/>
    <x v="274"/>
    <x v="1"/>
    <x v="1"/>
    <s v="2-2_将来_急性期"/>
    <x v="0"/>
    <n v="265"/>
  </r>
  <r>
    <x v="38"/>
    <x v="274"/>
    <x v="1"/>
    <x v="2"/>
    <s v="2-3_将来_回復期"/>
    <x v="0"/>
    <n v="227"/>
  </r>
  <r>
    <x v="38"/>
    <x v="274"/>
    <x v="1"/>
    <x v="3"/>
    <s v="2-4_将来_慢性期"/>
    <x v="0"/>
    <n v="269"/>
  </r>
  <r>
    <x v="38"/>
    <x v="274"/>
    <x v="1"/>
    <x v="5"/>
    <s v="2-5_将来_合計"/>
    <x v="0"/>
    <n v="761"/>
  </r>
  <r>
    <x v="38"/>
    <x v="274"/>
    <x v="1"/>
    <x v="6"/>
    <s v="2-6_将来_在宅医療等"/>
    <x v="0"/>
    <n v="-1002.3"/>
  </r>
  <r>
    <x v="38"/>
    <x v="274"/>
    <x v="1"/>
    <x v="7"/>
    <s v="2-7_将来_うち訪問診療分"/>
    <x v="0"/>
    <n v="0"/>
  </r>
  <r>
    <x v="38"/>
    <x v="274"/>
    <x v="2"/>
    <x v="0"/>
    <s v="3-1_構想策定時一致率_高度急性期"/>
    <x v="1"/>
    <n v="0"/>
  </r>
  <r>
    <x v="38"/>
    <x v="274"/>
    <x v="2"/>
    <x v="1"/>
    <s v="3-2_構想策定時一致率_急性期"/>
    <x v="1"/>
    <n v="1.1283018867924528"/>
  </r>
  <r>
    <x v="38"/>
    <x v="274"/>
    <x v="2"/>
    <x v="2"/>
    <s v="3-3_構想策定時一致率_回復期"/>
    <x v="1"/>
    <n v="0.38766519823788548"/>
  </r>
  <r>
    <x v="38"/>
    <x v="274"/>
    <x v="2"/>
    <x v="3"/>
    <s v="3-4_構想策定時一致率_慢性期"/>
    <x v="1"/>
    <n v="1.5576208178438662"/>
  </r>
  <r>
    <x v="38"/>
    <x v="274"/>
    <x v="2"/>
    <x v="5"/>
    <s v="3-5_構想策定時一致率_合計"/>
    <x v="1"/>
    <n v="1.0591327201051248"/>
  </r>
  <r>
    <x v="38"/>
    <x v="274"/>
    <x v="3"/>
    <x v="0"/>
    <s v="4-1_R4年度病床機能報告_2022年時点_高度急性期"/>
    <x v="0"/>
    <n v="0"/>
  </r>
  <r>
    <x v="38"/>
    <x v="274"/>
    <x v="3"/>
    <x v="1"/>
    <s v="4-2_R4年度病床機能報告_2022年時点_急性期"/>
    <x v="0"/>
    <n v="196"/>
  </r>
  <r>
    <x v="38"/>
    <x v="274"/>
    <x v="3"/>
    <x v="2"/>
    <s v="4-3_R4年度病床機能報告_2022年時点_回復期"/>
    <x v="0"/>
    <n v="209"/>
  </r>
  <r>
    <x v="38"/>
    <x v="274"/>
    <x v="3"/>
    <x v="3"/>
    <s v="4-4_R4年度病床機能報告_2022年時点_慢性期"/>
    <x v="0"/>
    <n v="246"/>
  </r>
  <r>
    <x v="38"/>
    <x v="274"/>
    <x v="3"/>
    <x v="8"/>
    <s v="4-5_R4年度病床機能報告_2022年時点_休棟中（今後再開する予定）"/>
    <x v="0"/>
    <n v="0"/>
  </r>
  <r>
    <x v="38"/>
    <x v="274"/>
    <x v="3"/>
    <x v="9"/>
    <s v="4-6_R4年度病床機能報告_2022年時点_休棟中（今後廃止する予定）"/>
    <x v="0"/>
    <n v="0"/>
  </r>
  <r>
    <x v="38"/>
    <x v="274"/>
    <x v="3"/>
    <x v="10"/>
    <s v="4-7_R4年度病床機能報告_2022年時点_総計"/>
    <x v="0"/>
    <n v="651"/>
  </r>
  <r>
    <x v="38"/>
    <x v="274"/>
    <x v="4"/>
    <x v="0"/>
    <s v="5-1_R4年度現状一致率_高度急性期"/>
    <x v="1"/>
    <n v="0"/>
  </r>
  <r>
    <x v="38"/>
    <x v="274"/>
    <x v="4"/>
    <x v="1"/>
    <s v="5-2_R4年度現状一致率_急性期"/>
    <x v="1"/>
    <n v="0.73962264150943391"/>
  </r>
  <r>
    <x v="38"/>
    <x v="274"/>
    <x v="4"/>
    <x v="2"/>
    <s v="5-3_R4年度現状一致率_回復期"/>
    <x v="1"/>
    <n v="0.92070484581497802"/>
  </r>
  <r>
    <x v="38"/>
    <x v="274"/>
    <x v="4"/>
    <x v="3"/>
    <s v="5-4_R4年度現状一致率_慢性期"/>
    <x v="1"/>
    <n v="0.91449814126394047"/>
  </r>
  <r>
    <x v="38"/>
    <x v="274"/>
    <x v="4"/>
    <x v="5"/>
    <s v="5-5_R4年度現状一致率_合計"/>
    <x v="1"/>
    <n v="0.85545335085413932"/>
  </r>
  <r>
    <x v="38"/>
    <x v="274"/>
    <x v="5"/>
    <x v="0"/>
    <s v="6-1_R4年度病床機能報告_2025年時点_高度急性期"/>
    <x v="0"/>
    <n v="0"/>
  </r>
  <r>
    <x v="38"/>
    <x v="274"/>
    <x v="5"/>
    <x v="1"/>
    <s v="6-2_R4年度病床機能報告_2025年時点_急性期"/>
    <x v="0"/>
    <n v="196"/>
  </r>
  <r>
    <x v="38"/>
    <x v="274"/>
    <x v="5"/>
    <x v="2"/>
    <s v="6-3_R4年度病床機能報告_2025年時点_回復期"/>
    <x v="0"/>
    <n v="209"/>
  </r>
  <r>
    <x v="38"/>
    <x v="274"/>
    <x v="5"/>
    <x v="3"/>
    <s v="6-4_R4年度病床機能報告_2025年時点_慢性期"/>
    <x v="0"/>
    <n v="246"/>
  </r>
  <r>
    <x v="38"/>
    <x v="274"/>
    <x v="5"/>
    <x v="11"/>
    <s v="6-5_R4年度病床機能報告_2025年時点_介護保険施設等へ移行予定"/>
    <x v="0"/>
    <n v="0"/>
  </r>
  <r>
    <x v="38"/>
    <x v="274"/>
    <x v="5"/>
    <x v="12"/>
    <s v="6-6_R4年度病床機能報告_2025年時点_休棟予定"/>
    <x v="0"/>
    <n v="0"/>
  </r>
  <r>
    <x v="38"/>
    <x v="274"/>
    <x v="5"/>
    <x v="13"/>
    <s v="6-7_R4年度病床機能報告_2025年時点_廃止予定"/>
    <x v="0"/>
    <n v="0"/>
  </r>
  <r>
    <x v="38"/>
    <x v="274"/>
    <x v="5"/>
    <x v="10"/>
    <s v="6-8_R4年度病床機能報告_2025年時点_総計"/>
    <x v="0"/>
    <n v="651"/>
  </r>
  <r>
    <x v="38"/>
    <x v="274"/>
    <x v="6"/>
    <x v="0"/>
    <s v="7-1_R4年度将来一致率_高度急性期"/>
    <x v="1"/>
    <n v="0"/>
  </r>
  <r>
    <x v="38"/>
    <x v="274"/>
    <x v="6"/>
    <x v="1"/>
    <s v="7-2_R4年度将来一致率_急性期"/>
    <x v="1"/>
    <n v="0.73962264150943391"/>
  </r>
  <r>
    <x v="38"/>
    <x v="274"/>
    <x v="6"/>
    <x v="2"/>
    <s v="7-3_R4年度将来一致率_回復期"/>
    <x v="1"/>
    <n v="0.92070484581497802"/>
  </r>
  <r>
    <x v="38"/>
    <x v="274"/>
    <x v="6"/>
    <x v="3"/>
    <s v="7-4_R4年度将来一致率_慢性期"/>
    <x v="1"/>
    <n v="0.91449814126394047"/>
  </r>
  <r>
    <x v="38"/>
    <x v="274"/>
    <x v="6"/>
    <x v="5"/>
    <s v="7-5_R4年度将来一致率_合計"/>
    <x v="1"/>
    <n v="0.85545335085413932"/>
  </r>
  <r>
    <x v="38"/>
    <x v="275"/>
    <x v="0"/>
    <x v="0"/>
    <s v="1-1_現状ー構想策定時_高度急性期"/>
    <x v="0"/>
    <n v="6"/>
  </r>
  <r>
    <x v="38"/>
    <x v="275"/>
    <x v="0"/>
    <x v="1"/>
    <s v="1-2_現状ー構想策定時_急性期"/>
    <x v="0"/>
    <n v="669"/>
  </r>
  <r>
    <x v="38"/>
    <x v="275"/>
    <x v="0"/>
    <x v="2"/>
    <s v="1-3_現状ー構想策定時_回復期"/>
    <x v="0"/>
    <n v="204"/>
  </r>
  <r>
    <x v="38"/>
    <x v="275"/>
    <x v="0"/>
    <x v="3"/>
    <s v="1-4_現状ー構想策定時_慢性期"/>
    <x v="0"/>
    <n v="554"/>
  </r>
  <r>
    <x v="38"/>
    <x v="275"/>
    <x v="0"/>
    <x v="4"/>
    <s v="1-5_現状ー構想策定時_未報告"/>
    <x v="0"/>
    <n v="39"/>
  </r>
  <r>
    <x v="38"/>
    <x v="275"/>
    <x v="0"/>
    <x v="5"/>
    <s v="1-6_現状ー構想策定時_合計"/>
    <x v="0"/>
    <n v="1472"/>
  </r>
  <r>
    <x v="38"/>
    <x v="275"/>
    <x v="0"/>
    <x v="6"/>
    <s v="1-7_現状ー構想策定時_在宅医療等"/>
    <x v="0"/>
    <n v="0"/>
  </r>
  <r>
    <x v="38"/>
    <x v="275"/>
    <x v="0"/>
    <x v="7"/>
    <s v="1-8_現状ー構想策定時_うち訪問診療分"/>
    <x v="0"/>
    <n v="0"/>
  </r>
  <r>
    <x v="38"/>
    <x v="275"/>
    <x v="1"/>
    <x v="0"/>
    <s v="2-1_将来_高度急性期"/>
    <x v="0"/>
    <n v="6"/>
  </r>
  <r>
    <x v="38"/>
    <x v="275"/>
    <x v="1"/>
    <x v="1"/>
    <s v="2-2_将来_急性期"/>
    <x v="0"/>
    <n v="331"/>
  </r>
  <r>
    <x v="38"/>
    <x v="275"/>
    <x v="1"/>
    <x v="2"/>
    <s v="2-3_将来_回復期"/>
    <x v="0"/>
    <n v="361"/>
  </r>
  <r>
    <x v="38"/>
    <x v="275"/>
    <x v="1"/>
    <x v="3"/>
    <s v="2-4_将来_慢性期"/>
    <x v="0"/>
    <n v="402"/>
  </r>
  <r>
    <x v="38"/>
    <x v="275"/>
    <x v="1"/>
    <x v="5"/>
    <s v="2-5_将来_合計"/>
    <x v="0"/>
    <n v="1100"/>
  </r>
  <r>
    <x v="38"/>
    <x v="275"/>
    <x v="1"/>
    <x v="6"/>
    <s v="2-6_将来_在宅医療等"/>
    <x v="0"/>
    <n v="-1524.6"/>
  </r>
  <r>
    <x v="38"/>
    <x v="275"/>
    <x v="1"/>
    <x v="7"/>
    <s v="2-7_将来_うち訪問診療分"/>
    <x v="0"/>
    <n v="0"/>
  </r>
  <r>
    <x v="38"/>
    <x v="275"/>
    <x v="2"/>
    <x v="0"/>
    <s v="3-1_構想策定時一致率_高度急性期"/>
    <x v="1"/>
    <n v="1"/>
  </r>
  <r>
    <x v="38"/>
    <x v="275"/>
    <x v="2"/>
    <x v="1"/>
    <s v="3-2_構想策定時一致率_急性期"/>
    <x v="1"/>
    <n v="2.0211480362537766"/>
  </r>
  <r>
    <x v="38"/>
    <x v="275"/>
    <x v="2"/>
    <x v="2"/>
    <s v="3-3_構想策定時一致率_回復期"/>
    <x v="1"/>
    <n v="0.5650969529085873"/>
  </r>
  <r>
    <x v="38"/>
    <x v="275"/>
    <x v="2"/>
    <x v="3"/>
    <s v="3-4_構想策定時一致率_慢性期"/>
    <x v="1"/>
    <n v="1.3781094527363185"/>
  </r>
  <r>
    <x v="38"/>
    <x v="275"/>
    <x v="2"/>
    <x v="5"/>
    <s v="3-5_構想策定時一致率_合計"/>
    <x v="1"/>
    <n v="1.3381818181818181"/>
  </r>
  <r>
    <x v="38"/>
    <x v="275"/>
    <x v="3"/>
    <x v="0"/>
    <s v="4-1_R4年度病床機能報告_2022年時点_高度急性期"/>
    <x v="0"/>
    <n v="6"/>
  </r>
  <r>
    <x v="38"/>
    <x v="275"/>
    <x v="3"/>
    <x v="1"/>
    <s v="4-2_R4年度病床機能報告_2022年時点_急性期"/>
    <x v="0"/>
    <n v="434"/>
  </r>
  <r>
    <x v="38"/>
    <x v="275"/>
    <x v="3"/>
    <x v="2"/>
    <s v="4-3_R4年度病床機能報告_2022年時点_回復期"/>
    <x v="0"/>
    <n v="218"/>
  </r>
  <r>
    <x v="38"/>
    <x v="275"/>
    <x v="3"/>
    <x v="3"/>
    <s v="4-4_R4年度病床機能報告_2022年時点_慢性期"/>
    <x v="0"/>
    <n v="466"/>
  </r>
  <r>
    <x v="38"/>
    <x v="275"/>
    <x v="3"/>
    <x v="8"/>
    <s v="4-5_R4年度病床機能報告_2022年時点_休棟中（今後再開する予定）"/>
    <x v="0"/>
    <n v="44"/>
  </r>
  <r>
    <x v="38"/>
    <x v="275"/>
    <x v="3"/>
    <x v="9"/>
    <s v="4-6_R4年度病床機能報告_2022年時点_休棟中（今後廃止する予定）"/>
    <x v="0"/>
    <n v="0"/>
  </r>
  <r>
    <x v="38"/>
    <x v="275"/>
    <x v="3"/>
    <x v="10"/>
    <s v="4-7_R4年度病床機能報告_2022年時点_総計"/>
    <x v="0"/>
    <n v="1168"/>
  </r>
  <r>
    <x v="38"/>
    <x v="275"/>
    <x v="4"/>
    <x v="0"/>
    <s v="5-1_R4年度現状一致率_高度急性期"/>
    <x v="1"/>
    <n v="1"/>
  </r>
  <r>
    <x v="38"/>
    <x v="275"/>
    <x v="4"/>
    <x v="1"/>
    <s v="5-2_R4年度現状一致率_急性期"/>
    <x v="1"/>
    <n v="1.3111782477341389"/>
  </r>
  <r>
    <x v="38"/>
    <x v="275"/>
    <x v="4"/>
    <x v="2"/>
    <s v="5-3_R4年度現状一致率_回復期"/>
    <x v="1"/>
    <n v="0.60387811634349031"/>
  </r>
  <r>
    <x v="38"/>
    <x v="275"/>
    <x v="4"/>
    <x v="3"/>
    <s v="5-4_R4年度現状一致率_慢性期"/>
    <x v="1"/>
    <n v="1.1592039800995024"/>
  </r>
  <r>
    <x v="38"/>
    <x v="275"/>
    <x v="4"/>
    <x v="5"/>
    <s v="5-5_R4年度現状一致率_合計"/>
    <x v="1"/>
    <n v="1.0618181818181818"/>
  </r>
  <r>
    <x v="38"/>
    <x v="275"/>
    <x v="5"/>
    <x v="0"/>
    <s v="6-1_R4年度病床機能報告_2025年時点_高度急性期"/>
    <x v="0"/>
    <n v="6"/>
  </r>
  <r>
    <x v="38"/>
    <x v="275"/>
    <x v="5"/>
    <x v="1"/>
    <s v="6-2_R4年度病床機能報告_2025年時点_急性期"/>
    <x v="0"/>
    <n v="434"/>
  </r>
  <r>
    <x v="38"/>
    <x v="275"/>
    <x v="5"/>
    <x v="2"/>
    <s v="6-3_R4年度病床機能報告_2025年時点_回復期"/>
    <x v="0"/>
    <n v="218"/>
  </r>
  <r>
    <x v="38"/>
    <x v="275"/>
    <x v="5"/>
    <x v="3"/>
    <s v="6-4_R4年度病床機能報告_2025年時点_慢性期"/>
    <x v="0"/>
    <n v="466"/>
  </r>
  <r>
    <x v="38"/>
    <x v="275"/>
    <x v="5"/>
    <x v="11"/>
    <s v="6-5_R4年度病床機能報告_2025年時点_介護保険施設等へ移行予定"/>
    <x v="0"/>
    <n v="0"/>
  </r>
  <r>
    <x v="38"/>
    <x v="275"/>
    <x v="5"/>
    <x v="12"/>
    <s v="6-6_R4年度病床機能報告_2025年時点_休棟予定"/>
    <x v="0"/>
    <n v="44"/>
  </r>
  <r>
    <x v="38"/>
    <x v="275"/>
    <x v="5"/>
    <x v="13"/>
    <s v="6-7_R4年度病床機能報告_2025年時点_廃止予定"/>
    <x v="0"/>
    <n v="0"/>
  </r>
  <r>
    <x v="38"/>
    <x v="275"/>
    <x v="5"/>
    <x v="10"/>
    <s v="6-8_R4年度病床機能報告_2025年時点_総計"/>
    <x v="0"/>
    <n v="1168"/>
  </r>
  <r>
    <x v="38"/>
    <x v="275"/>
    <x v="6"/>
    <x v="0"/>
    <s v="7-1_R4年度将来一致率_高度急性期"/>
    <x v="1"/>
    <n v="1"/>
  </r>
  <r>
    <x v="38"/>
    <x v="275"/>
    <x v="6"/>
    <x v="1"/>
    <s v="7-2_R4年度将来一致率_急性期"/>
    <x v="1"/>
    <n v="1.3111782477341389"/>
  </r>
  <r>
    <x v="38"/>
    <x v="275"/>
    <x v="6"/>
    <x v="2"/>
    <s v="7-3_R4年度将来一致率_回復期"/>
    <x v="1"/>
    <n v="0.60387811634349031"/>
  </r>
  <r>
    <x v="38"/>
    <x v="275"/>
    <x v="6"/>
    <x v="3"/>
    <s v="7-4_R4年度将来一致率_慢性期"/>
    <x v="1"/>
    <n v="1.1592039800995024"/>
  </r>
  <r>
    <x v="38"/>
    <x v="275"/>
    <x v="6"/>
    <x v="5"/>
    <s v="7-5_R4年度将来一致率_合計"/>
    <x v="1"/>
    <n v="1.0618181818181818"/>
  </r>
  <r>
    <x v="39"/>
    <x v="276"/>
    <x v="0"/>
    <x v="0"/>
    <s v="1-1_現状ー構想策定時_高度急性期"/>
    <x v="0"/>
    <n v="4476"/>
  </r>
  <r>
    <x v="39"/>
    <x v="276"/>
    <x v="0"/>
    <x v="1"/>
    <s v="1-2_現状ー構想策定時_急性期"/>
    <x v="0"/>
    <n v="7081"/>
  </r>
  <r>
    <x v="39"/>
    <x v="276"/>
    <x v="0"/>
    <x v="2"/>
    <s v="1-3_現状ー構想策定時_回復期"/>
    <x v="0"/>
    <n v="2581"/>
  </r>
  <r>
    <x v="39"/>
    <x v="276"/>
    <x v="0"/>
    <x v="3"/>
    <s v="1-4_現状ー構想策定時_慢性期"/>
    <x v="0"/>
    <n v="5158"/>
  </r>
  <r>
    <x v="39"/>
    <x v="276"/>
    <x v="0"/>
    <x v="4"/>
    <s v="1-5_現状ー構想策定時_未報告"/>
    <x v="0"/>
    <n v="0"/>
  </r>
  <r>
    <x v="39"/>
    <x v="276"/>
    <x v="0"/>
    <x v="5"/>
    <s v="1-6_現状ー構想策定時_合計"/>
    <x v="0"/>
    <n v="19296"/>
  </r>
  <r>
    <x v="39"/>
    <x v="276"/>
    <x v="0"/>
    <x v="6"/>
    <s v="1-7_現状ー構想策定時_在宅医療等"/>
    <x v="0"/>
    <n v="0"/>
  </r>
  <r>
    <x v="39"/>
    <x v="276"/>
    <x v="0"/>
    <x v="7"/>
    <s v="1-8_現状ー構想策定時_うち訪問診療分"/>
    <x v="0"/>
    <n v="0"/>
  </r>
  <r>
    <x v="39"/>
    <x v="276"/>
    <x v="1"/>
    <x v="0"/>
    <s v="2-1_将来_高度急性期"/>
    <x v="0"/>
    <n v="2958"/>
  </r>
  <r>
    <x v="39"/>
    <x v="276"/>
    <x v="1"/>
    <x v="1"/>
    <s v="2-2_将来_急性期"/>
    <x v="0"/>
    <n v="7751"/>
  </r>
  <r>
    <x v="39"/>
    <x v="276"/>
    <x v="1"/>
    <x v="2"/>
    <s v="2-3_将来_回復期"/>
    <x v="0"/>
    <n v="6235"/>
  </r>
  <r>
    <x v="39"/>
    <x v="276"/>
    <x v="1"/>
    <x v="3"/>
    <s v="2-4_将来_慢性期"/>
    <x v="0"/>
    <n v="4032"/>
  </r>
  <r>
    <x v="39"/>
    <x v="276"/>
    <x v="1"/>
    <x v="5"/>
    <s v="2-5_将来_合計"/>
    <x v="0"/>
    <n v="20976"/>
  </r>
  <r>
    <x v="39"/>
    <x v="276"/>
    <x v="1"/>
    <x v="6"/>
    <s v="2-6_将来_在宅医療等"/>
    <x v="0"/>
    <n v="-26113"/>
  </r>
  <r>
    <x v="39"/>
    <x v="276"/>
    <x v="1"/>
    <x v="7"/>
    <s v="2-7_将来_うち訪問診療分"/>
    <x v="0"/>
    <n v="0"/>
  </r>
  <r>
    <x v="39"/>
    <x v="276"/>
    <x v="2"/>
    <x v="0"/>
    <s v="3-1_構想策定時一致率_高度急性期"/>
    <x v="1"/>
    <n v="1.513184584178499"/>
  </r>
  <r>
    <x v="39"/>
    <x v="276"/>
    <x v="2"/>
    <x v="1"/>
    <s v="3-2_構想策定時一致率_急性期"/>
    <x v="1"/>
    <n v="0.91355954070442524"/>
  </r>
  <r>
    <x v="39"/>
    <x v="276"/>
    <x v="2"/>
    <x v="2"/>
    <s v="3-3_構想策定時一致率_回復期"/>
    <x v="1"/>
    <n v="0.413953488372093"/>
  </r>
  <r>
    <x v="39"/>
    <x v="276"/>
    <x v="2"/>
    <x v="3"/>
    <s v="3-4_構想策定時一致率_慢性期"/>
    <x v="1"/>
    <n v="1.279265873015873"/>
  </r>
  <r>
    <x v="39"/>
    <x v="276"/>
    <x v="2"/>
    <x v="5"/>
    <s v="3-5_構想策定時一致率_合計"/>
    <x v="1"/>
    <n v="0.919908466819222"/>
  </r>
  <r>
    <x v="39"/>
    <x v="276"/>
    <x v="3"/>
    <x v="0"/>
    <s v="4-1_R4年度病床機能報告_2022年時点_高度急性期"/>
    <x v="0"/>
    <n v="4343"/>
  </r>
  <r>
    <x v="39"/>
    <x v="276"/>
    <x v="3"/>
    <x v="1"/>
    <s v="4-2_R4年度病床機能報告_2022年時点_急性期"/>
    <x v="0"/>
    <n v="6130"/>
  </r>
  <r>
    <x v="39"/>
    <x v="276"/>
    <x v="3"/>
    <x v="2"/>
    <s v="4-3_R4年度病床機能報告_2022年時点_回復期"/>
    <x v="0"/>
    <n v="3233"/>
  </r>
  <r>
    <x v="39"/>
    <x v="276"/>
    <x v="3"/>
    <x v="3"/>
    <s v="4-4_R4年度病床機能報告_2022年時点_慢性期"/>
    <x v="0"/>
    <n v="4047"/>
  </r>
  <r>
    <x v="39"/>
    <x v="276"/>
    <x v="3"/>
    <x v="8"/>
    <s v="4-5_R4年度病床機能報告_2022年時点_休棟中（今後再開する予定）"/>
    <x v="0"/>
    <n v="0"/>
  </r>
  <r>
    <x v="39"/>
    <x v="276"/>
    <x v="3"/>
    <x v="9"/>
    <s v="4-6_R4年度病床機能報告_2022年時点_休棟中（今後廃止する予定）"/>
    <x v="0"/>
    <n v="74"/>
  </r>
  <r>
    <x v="39"/>
    <x v="276"/>
    <x v="3"/>
    <x v="10"/>
    <s v="4-7_R4年度病床機能報告_2022年時点_総計"/>
    <x v="0"/>
    <n v="17827"/>
  </r>
  <r>
    <x v="39"/>
    <x v="276"/>
    <x v="4"/>
    <x v="0"/>
    <s v="5-1_R4年度現状一致率_高度急性期"/>
    <x v="1"/>
    <n v="1.4682217714672077"/>
  </r>
  <r>
    <x v="39"/>
    <x v="276"/>
    <x v="4"/>
    <x v="1"/>
    <s v="5-2_R4年度現状一致率_急性期"/>
    <x v="1"/>
    <n v="0.79086569474906465"/>
  </r>
  <r>
    <x v="39"/>
    <x v="276"/>
    <x v="4"/>
    <x v="2"/>
    <s v="5-3_R4年度現状一致率_回復期"/>
    <x v="1"/>
    <n v="0.51852445870088215"/>
  </r>
  <r>
    <x v="39"/>
    <x v="276"/>
    <x v="4"/>
    <x v="3"/>
    <s v="5-4_R4年度現状一致率_慢性期"/>
    <x v="1"/>
    <n v="1.0037202380952381"/>
  </r>
  <r>
    <x v="39"/>
    <x v="276"/>
    <x v="4"/>
    <x v="5"/>
    <s v="5-5_R4年度現状一致率_合計"/>
    <x v="1"/>
    <n v="0.84987604881769641"/>
  </r>
  <r>
    <x v="39"/>
    <x v="276"/>
    <x v="5"/>
    <x v="0"/>
    <s v="6-1_R4年度病床機能報告_2025年時点_高度急性期"/>
    <x v="0"/>
    <n v="4186"/>
  </r>
  <r>
    <x v="39"/>
    <x v="276"/>
    <x v="5"/>
    <x v="1"/>
    <s v="6-2_R4年度病床機能報告_2025年時点_急性期"/>
    <x v="0"/>
    <n v="6128"/>
  </r>
  <r>
    <x v="39"/>
    <x v="276"/>
    <x v="5"/>
    <x v="2"/>
    <s v="6-3_R4年度病床機能報告_2025年時点_回復期"/>
    <x v="0"/>
    <n v="3503"/>
  </r>
  <r>
    <x v="39"/>
    <x v="276"/>
    <x v="5"/>
    <x v="3"/>
    <s v="6-4_R4年度病床機能報告_2025年時点_慢性期"/>
    <x v="0"/>
    <n v="3700"/>
  </r>
  <r>
    <x v="39"/>
    <x v="276"/>
    <x v="5"/>
    <x v="11"/>
    <s v="6-5_R4年度病床機能報告_2025年時点_介護保険施設等へ移行予定"/>
    <x v="0"/>
    <n v="236"/>
  </r>
  <r>
    <x v="39"/>
    <x v="276"/>
    <x v="5"/>
    <x v="12"/>
    <s v="6-6_R4年度病床機能報告_2025年時点_休棟予定"/>
    <x v="0"/>
    <n v="0"/>
  </r>
  <r>
    <x v="39"/>
    <x v="276"/>
    <x v="5"/>
    <x v="13"/>
    <s v="6-7_R4年度病床機能報告_2025年時点_廃止予定"/>
    <x v="0"/>
    <n v="74"/>
  </r>
  <r>
    <x v="39"/>
    <x v="276"/>
    <x v="5"/>
    <x v="10"/>
    <s v="6-8_R4年度病床機能報告_2025年時点_総計"/>
    <x v="0"/>
    <n v="17827"/>
  </r>
  <r>
    <x v="39"/>
    <x v="276"/>
    <x v="6"/>
    <x v="0"/>
    <s v="7-1_R4年度将来一致率_高度急性期"/>
    <x v="1"/>
    <n v="1.4151453684922244"/>
  </r>
  <r>
    <x v="39"/>
    <x v="276"/>
    <x v="6"/>
    <x v="1"/>
    <s v="7-2_R4年度将来一致率_急性期"/>
    <x v="1"/>
    <n v="0.79060766352728684"/>
  </r>
  <r>
    <x v="39"/>
    <x v="276"/>
    <x v="6"/>
    <x v="2"/>
    <s v="7-3_R4年度将来一致率_回復期"/>
    <x v="1"/>
    <n v="0.56182838813151559"/>
  </r>
  <r>
    <x v="39"/>
    <x v="276"/>
    <x v="6"/>
    <x v="3"/>
    <s v="7-4_R4年度将来一致率_慢性期"/>
    <x v="1"/>
    <n v="0.91765873015873012"/>
  </r>
  <r>
    <x v="39"/>
    <x v="276"/>
    <x v="6"/>
    <x v="5"/>
    <s v="7-5_R4年度将来一致率_合計"/>
    <x v="1"/>
    <n v="0.84987604881769641"/>
  </r>
  <r>
    <x v="39"/>
    <x v="277"/>
    <x v="0"/>
    <x v="0"/>
    <s v="1-1_現状ー構想策定時_高度急性期"/>
    <x v="0"/>
    <n v="76"/>
  </r>
  <r>
    <x v="39"/>
    <x v="277"/>
    <x v="0"/>
    <x v="1"/>
    <s v="1-2_現状ー構想策定時_急性期"/>
    <x v="0"/>
    <n v="1395"/>
  </r>
  <r>
    <x v="39"/>
    <x v="277"/>
    <x v="0"/>
    <x v="2"/>
    <s v="1-3_現状ー構想策定時_回復期"/>
    <x v="0"/>
    <n v="184"/>
  </r>
  <r>
    <x v="39"/>
    <x v="277"/>
    <x v="0"/>
    <x v="3"/>
    <s v="1-4_現状ー構想策定時_慢性期"/>
    <x v="0"/>
    <n v="2044"/>
  </r>
  <r>
    <x v="39"/>
    <x v="277"/>
    <x v="0"/>
    <x v="4"/>
    <s v="1-5_現状ー構想策定時_未報告"/>
    <x v="0"/>
    <n v="0"/>
  </r>
  <r>
    <x v="39"/>
    <x v="277"/>
    <x v="0"/>
    <x v="5"/>
    <s v="1-6_現状ー構想策定時_合計"/>
    <x v="0"/>
    <n v="3699"/>
  </r>
  <r>
    <x v="39"/>
    <x v="277"/>
    <x v="0"/>
    <x v="6"/>
    <s v="1-7_現状ー構想策定時_在宅医療等"/>
    <x v="0"/>
    <n v="0"/>
  </r>
  <r>
    <x v="39"/>
    <x v="277"/>
    <x v="0"/>
    <x v="7"/>
    <s v="1-8_現状ー構想策定時_うち訪問診療分"/>
    <x v="0"/>
    <n v="0"/>
  </r>
  <r>
    <x v="39"/>
    <x v="277"/>
    <x v="1"/>
    <x v="0"/>
    <s v="2-1_将来_高度急性期"/>
    <x v="0"/>
    <n v="219"/>
  </r>
  <r>
    <x v="39"/>
    <x v="277"/>
    <x v="1"/>
    <x v="1"/>
    <s v="2-2_将来_急性期"/>
    <x v="0"/>
    <n v="777"/>
  </r>
  <r>
    <x v="39"/>
    <x v="277"/>
    <x v="1"/>
    <x v="2"/>
    <s v="2-3_将来_回復期"/>
    <x v="0"/>
    <n v="1333"/>
  </r>
  <r>
    <x v="39"/>
    <x v="277"/>
    <x v="1"/>
    <x v="3"/>
    <s v="2-4_将来_慢性期"/>
    <x v="0"/>
    <n v="1077"/>
  </r>
  <r>
    <x v="39"/>
    <x v="277"/>
    <x v="1"/>
    <x v="5"/>
    <s v="2-5_将来_合計"/>
    <x v="0"/>
    <n v="3406"/>
  </r>
  <r>
    <x v="39"/>
    <x v="277"/>
    <x v="1"/>
    <x v="6"/>
    <s v="2-6_将来_在宅医療等"/>
    <x v="0"/>
    <n v="-4190"/>
  </r>
  <r>
    <x v="39"/>
    <x v="277"/>
    <x v="1"/>
    <x v="7"/>
    <s v="2-7_将来_うち訪問診療分"/>
    <x v="0"/>
    <n v="0"/>
  </r>
  <r>
    <x v="39"/>
    <x v="277"/>
    <x v="2"/>
    <x v="0"/>
    <s v="3-1_構想策定時一致率_高度急性期"/>
    <x v="1"/>
    <n v="0.34703196347031962"/>
  </r>
  <r>
    <x v="39"/>
    <x v="277"/>
    <x v="2"/>
    <x v="1"/>
    <s v="3-2_構想策定時一致率_急性期"/>
    <x v="1"/>
    <n v="1.7953667953667953"/>
  </r>
  <r>
    <x v="39"/>
    <x v="277"/>
    <x v="2"/>
    <x v="2"/>
    <s v="3-3_構想策定時一致率_回復期"/>
    <x v="1"/>
    <n v="0.1380345086271568"/>
  </r>
  <r>
    <x v="39"/>
    <x v="277"/>
    <x v="2"/>
    <x v="3"/>
    <s v="3-4_構想策定時一致率_慢性期"/>
    <x v="1"/>
    <n v="1.8978644382544103"/>
  </r>
  <r>
    <x v="39"/>
    <x v="277"/>
    <x v="2"/>
    <x v="5"/>
    <s v="3-5_構想策定時一致率_合計"/>
    <x v="1"/>
    <n v="1.0860246623605403"/>
  </r>
  <r>
    <x v="39"/>
    <x v="277"/>
    <x v="3"/>
    <x v="0"/>
    <s v="4-1_R4年度病床機能報告_2022年時点_高度急性期"/>
    <x v="0"/>
    <n v="78"/>
  </r>
  <r>
    <x v="39"/>
    <x v="277"/>
    <x v="3"/>
    <x v="1"/>
    <s v="4-2_R4年度病床機能報告_2022年時点_急性期"/>
    <x v="0"/>
    <n v="924"/>
  </r>
  <r>
    <x v="39"/>
    <x v="277"/>
    <x v="3"/>
    <x v="2"/>
    <s v="4-3_R4年度病床機能報告_2022年時点_回復期"/>
    <x v="0"/>
    <n v="492"/>
  </r>
  <r>
    <x v="39"/>
    <x v="277"/>
    <x v="3"/>
    <x v="3"/>
    <s v="4-4_R4年度病床機能報告_2022年時点_慢性期"/>
    <x v="0"/>
    <n v="1581"/>
  </r>
  <r>
    <x v="39"/>
    <x v="277"/>
    <x v="3"/>
    <x v="8"/>
    <s v="4-5_R4年度病床機能報告_2022年時点_休棟中（今後再開する予定）"/>
    <x v="0"/>
    <n v="0"/>
  </r>
  <r>
    <x v="39"/>
    <x v="277"/>
    <x v="3"/>
    <x v="9"/>
    <s v="4-6_R4年度病床機能報告_2022年時点_休棟中（今後廃止する予定）"/>
    <x v="0"/>
    <n v="0"/>
  </r>
  <r>
    <x v="39"/>
    <x v="277"/>
    <x v="3"/>
    <x v="10"/>
    <s v="4-7_R4年度病床機能報告_2022年時点_総計"/>
    <x v="0"/>
    <n v="3075"/>
  </r>
  <r>
    <x v="39"/>
    <x v="277"/>
    <x v="4"/>
    <x v="0"/>
    <s v="5-1_R4年度現状一致率_高度急性期"/>
    <x v="1"/>
    <n v="0.35616438356164382"/>
  </r>
  <r>
    <x v="39"/>
    <x v="277"/>
    <x v="4"/>
    <x v="1"/>
    <s v="5-2_R4年度現状一致率_急性期"/>
    <x v="1"/>
    <n v="1.1891891891891893"/>
  </r>
  <r>
    <x v="39"/>
    <x v="277"/>
    <x v="4"/>
    <x v="2"/>
    <s v="5-3_R4年度現状一致率_回復期"/>
    <x v="1"/>
    <n v="0.36909227306826708"/>
  </r>
  <r>
    <x v="39"/>
    <x v="277"/>
    <x v="4"/>
    <x v="3"/>
    <s v="5-4_R4年度現状一致率_慢性期"/>
    <x v="1"/>
    <n v="1.467966573816156"/>
  </r>
  <r>
    <x v="39"/>
    <x v="277"/>
    <x v="4"/>
    <x v="5"/>
    <s v="5-5_R4年度現状一致率_合計"/>
    <x v="1"/>
    <n v="0.9028185554903112"/>
  </r>
  <r>
    <x v="39"/>
    <x v="277"/>
    <x v="5"/>
    <x v="0"/>
    <s v="6-1_R4年度病床機能報告_2025年時点_高度急性期"/>
    <x v="0"/>
    <n v="78"/>
  </r>
  <r>
    <x v="39"/>
    <x v="277"/>
    <x v="5"/>
    <x v="1"/>
    <s v="6-2_R4年度病床機能報告_2025年時点_急性期"/>
    <x v="0"/>
    <n v="878"/>
  </r>
  <r>
    <x v="39"/>
    <x v="277"/>
    <x v="5"/>
    <x v="2"/>
    <s v="6-3_R4年度病床機能報告_2025年時点_回復期"/>
    <x v="0"/>
    <n v="535"/>
  </r>
  <r>
    <x v="39"/>
    <x v="277"/>
    <x v="5"/>
    <x v="3"/>
    <s v="6-4_R4年度病床機能報告_2025年時点_慢性期"/>
    <x v="0"/>
    <n v="1584"/>
  </r>
  <r>
    <x v="39"/>
    <x v="277"/>
    <x v="5"/>
    <x v="11"/>
    <s v="6-5_R4年度病床機能報告_2025年時点_介護保険施設等へ移行予定"/>
    <x v="0"/>
    <n v="0"/>
  </r>
  <r>
    <x v="39"/>
    <x v="277"/>
    <x v="5"/>
    <x v="12"/>
    <s v="6-6_R4年度病床機能報告_2025年時点_休棟予定"/>
    <x v="0"/>
    <n v="0"/>
  </r>
  <r>
    <x v="39"/>
    <x v="277"/>
    <x v="5"/>
    <x v="13"/>
    <s v="6-7_R4年度病床機能報告_2025年時点_廃止予定"/>
    <x v="0"/>
    <n v="0"/>
  </r>
  <r>
    <x v="39"/>
    <x v="277"/>
    <x v="5"/>
    <x v="10"/>
    <s v="6-8_R4年度病床機能報告_2025年時点_総計"/>
    <x v="0"/>
    <n v="3075"/>
  </r>
  <r>
    <x v="39"/>
    <x v="277"/>
    <x v="6"/>
    <x v="0"/>
    <s v="7-1_R4年度将来一致率_高度急性期"/>
    <x v="1"/>
    <n v="0.35616438356164382"/>
  </r>
  <r>
    <x v="39"/>
    <x v="277"/>
    <x v="6"/>
    <x v="1"/>
    <s v="7-2_R4年度将来一致率_急性期"/>
    <x v="1"/>
    <n v="1.12998712998713"/>
  </r>
  <r>
    <x v="39"/>
    <x v="277"/>
    <x v="6"/>
    <x v="2"/>
    <s v="7-3_R4年度将来一致率_回復期"/>
    <x v="1"/>
    <n v="0.40135033758439609"/>
  </r>
  <r>
    <x v="39"/>
    <x v="277"/>
    <x v="6"/>
    <x v="3"/>
    <s v="7-4_R4年度将来一致率_慢性期"/>
    <x v="1"/>
    <n v="1.4707520891364902"/>
  </r>
  <r>
    <x v="39"/>
    <x v="277"/>
    <x v="6"/>
    <x v="5"/>
    <s v="7-5_R4年度将来一致率_合計"/>
    <x v="1"/>
    <n v="0.9028185554903112"/>
  </r>
  <r>
    <x v="39"/>
    <x v="278"/>
    <x v="0"/>
    <x v="0"/>
    <s v="1-1_現状ー構想策定時_高度急性期"/>
    <x v="0"/>
    <n v="14"/>
  </r>
  <r>
    <x v="39"/>
    <x v="278"/>
    <x v="0"/>
    <x v="1"/>
    <s v="1-2_現状ー構想策定時_急性期"/>
    <x v="0"/>
    <n v="692"/>
  </r>
  <r>
    <x v="39"/>
    <x v="278"/>
    <x v="0"/>
    <x v="2"/>
    <s v="1-3_現状ー構想策定時_回復期"/>
    <x v="0"/>
    <n v="228"/>
  </r>
  <r>
    <x v="39"/>
    <x v="278"/>
    <x v="0"/>
    <x v="3"/>
    <s v="1-4_現状ー構想策定時_慢性期"/>
    <x v="0"/>
    <n v="798"/>
  </r>
  <r>
    <x v="39"/>
    <x v="278"/>
    <x v="0"/>
    <x v="4"/>
    <s v="1-5_現状ー構想策定時_未報告"/>
    <x v="0"/>
    <n v="0"/>
  </r>
  <r>
    <x v="39"/>
    <x v="278"/>
    <x v="0"/>
    <x v="5"/>
    <s v="1-6_現状ー構想策定時_合計"/>
    <x v="0"/>
    <n v="1732"/>
  </r>
  <r>
    <x v="39"/>
    <x v="278"/>
    <x v="0"/>
    <x v="6"/>
    <s v="1-7_現状ー構想策定時_在宅医療等"/>
    <x v="0"/>
    <n v="0"/>
  </r>
  <r>
    <x v="39"/>
    <x v="278"/>
    <x v="0"/>
    <x v="7"/>
    <s v="1-8_現状ー構想策定時_うち訪問診療分"/>
    <x v="0"/>
    <n v="0"/>
  </r>
  <r>
    <x v="39"/>
    <x v="278"/>
    <x v="1"/>
    <x v="0"/>
    <s v="2-1_将来_高度急性期"/>
    <x v="0"/>
    <n v="82"/>
  </r>
  <r>
    <x v="39"/>
    <x v="278"/>
    <x v="1"/>
    <x v="1"/>
    <s v="2-2_将来_急性期"/>
    <x v="0"/>
    <n v="458"/>
  </r>
  <r>
    <x v="39"/>
    <x v="278"/>
    <x v="1"/>
    <x v="2"/>
    <s v="2-3_将来_回復期"/>
    <x v="0"/>
    <n v="679"/>
  </r>
  <r>
    <x v="39"/>
    <x v="278"/>
    <x v="1"/>
    <x v="3"/>
    <s v="2-4_将来_慢性期"/>
    <x v="0"/>
    <n v="460"/>
  </r>
  <r>
    <x v="39"/>
    <x v="278"/>
    <x v="1"/>
    <x v="5"/>
    <s v="2-5_将来_合計"/>
    <x v="0"/>
    <n v="1679"/>
  </r>
  <r>
    <x v="39"/>
    <x v="278"/>
    <x v="1"/>
    <x v="6"/>
    <s v="2-6_将来_在宅医療等"/>
    <x v="0"/>
    <n v="-2565"/>
  </r>
  <r>
    <x v="39"/>
    <x v="278"/>
    <x v="1"/>
    <x v="7"/>
    <s v="2-7_将来_うち訪問診療分"/>
    <x v="0"/>
    <n v="0"/>
  </r>
  <r>
    <x v="39"/>
    <x v="278"/>
    <x v="2"/>
    <x v="0"/>
    <s v="3-1_構想策定時一致率_高度急性期"/>
    <x v="1"/>
    <n v="0.17073170731707318"/>
  </r>
  <r>
    <x v="39"/>
    <x v="278"/>
    <x v="2"/>
    <x v="1"/>
    <s v="3-2_構想策定時一致率_急性期"/>
    <x v="1"/>
    <n v="1.5109170305676856"/>
  </r>
  <r>
    <x v="39"/>
    <x v="278"/>
    <x v="2"/>
    <x v="2"/>
    <s v="3-3_構想策定時一致率_回復期"/>
    <x v="1"/>
    <n v="0.33578792341678937"/>
  </r>
  <r>
    <x v="39"/>
    <x v="278"/>
    <x v="2"/>
    <x v="3"/>
    <s v="3-4_構想策定時一致率_慢性期"/>
    <x v="1"/>
    <n v="1.7347826086956522"/>
  </r>
  <r>
    <x v="39"/>
    <x v="278"/>
    <x v="2"/>
    <x v="5"/>
    <s v="3-5_構想策定時一致率_合計"/>
    <x v="1"/>
    <n v="1.0315664085765337"/>
  </r>
  <r>
    <x v="39"/>
    <x v="278"/>
    <x v="3"/>
    <x v="0"/>
    <s v="4-1_R4年度病床機能報告_2022年時点_高度急性期"/>
    <x v="0"/>
    <n v="38"/>
  </r>
  <r>
    <x v="39"/>
    <x v="278"/>
    <x v="3"/>
    <x v="1"/>
    <s v="4-2_R4年度病床機能報告_2022年時点_急性期"/>
    <x v="0"/>
    <n v="429"/>
  </r>
  <r>
    <x v="39"/>
    <x v="278"/>
    <x v="3"/>
    <x v="2"/>
    <s v="4-3_R4年度病床機能報告_2022年時点_回復期"/>
    <x v="0"/>
    <n v="282"/>
  </r>
  <r>
    <x v="39"/>
    <x v="278"/>
    <x v="3"/>
    <x v="3"/>
    <s v="4-4_R4年度病床機能報告_2022年時点_慢性期"/>
    <x v="0"/>
    <n v="606"/>
  </r>
  <r>
    <x v="39"/>
    <x v="278"/>
    <x v="3"/>
    <x v="8"/>
    <s v="4-5_R4年度病床機能報告_2022年時点_休棟中（今後再開する予定）"/>
    <x v="0"/>
    <n v="0"/>
  </r>
  <r>
    <x v="39"/>
    <x v="278"/>
    <x v="3"/>
    <x v="9"/>
    <s v="4-6_R4年度病床機能報告_2022年時点_休棟中（今後廃止する予定）"/>
    <x v="0"/>
    <n v="0"/>
  </r>
  <r>
    <x v="39"/>
    <x v="278"/>
    <x v="3"/>
    <x v="10"/>
    <s v="4-7_R4年度病床機能報告_2022年時点_総計"/>
    <x v="0"/>
    <n v="1355"/>
  </r>
  <r>
    <x v="39"/>
    <x v="278"/>
    <x v="4"/>
    <x v="0"/>
    <s v="5-1_R4年度現状一致率_高度急性期"/>
    <x v="1"/>
    <n v="0.46341463414634149"/>
  </r>
  <r>
    <x v="39"/>
    <x v="278"/>
    <x v="4"/>
    <x v="1"/>
    <s v="5-2_R4年度現状一致率_急性期"/>
    <x v="1"/>
    <n v="0.9366812227074236"/>
  </r>
  <r>
    <x v="39"/>
    <x v="278"/>
    <x v="4"/>
    <x v="2"/>
    <s v="5-3_R4年度現状一致率_回復期"/>
    <x v="1"/>
    <n v="0.41531664212076586"/>
  </r>
  <r>
    <x v="39"/>
    <x v="278"/>
    <x v="4"/>
    <x v="3"/>
    <s v="5-4_R4年度現状一致率_慢性期"/>
    <x v="1"/>
    <n v="1.317391304347826"/>
  </r>
  <r>
    <x v="39"/>
    <x v="278"/>
    <x v="4"/>
    <x v="5"/>
    <s v="5-5_R4年度現状一致率_合計"/>
    <x v="1"/>
    <n v="0.80702799285288862"/>
  </r>
  <r>
    <x v="39"/>
    <x v="278"/>
    <x v="5"/>
    <x v="0"/>
    <s v="6-1_R4年度病床機能報告_2025年時点_高度急性期"/>
    <x v="0"/>
    <n v="38"/>
  </r>
  <r>
    <x v="39"/>
    <x v="278"/>
    <x v="5"/>
    <x v="1"/>
    <s v="6-2_R4年度病床機能報告_2025年時点_急性期"/>
    <x v="0"/>
    <n v="422"/>
  </r>
  <r>
    <x v="39"/>
    <x v="278"/>
    <x v="5"/>
    <x v="2"/>
    <s v="6-3_R4年度病床機能報告_2025年時点_回復期"/>
    <x v="0"/>
    <n v="243"/>
  </r>
  <r>
    <x v="39"/>
    <x v="278"/>
    <x v="5"/>
    <x v="3"/>
    <s v="6-4_R4年度病床機能報告_2025年時点_慢性期"/>
    <x v="0"/>
    <n v="606"/>
  </r>
  <r>
    <x v="39"/>
    <x v="278"/>
    <x v="5"/>
    <x v="11"/>
    <s v="6-5_R4年度病床機能報告_2025年時点_介護保険施設等へ移行予定"/>
    <x v="0"/>
    <n v="0"/>
  </r>
  <r>
    <x v="39"/>
    <x v="278"/>
    <x v="5"/>
    <x v="12"/>
    <s v="6-6_R4年度病床機能報告_2025年時点_休棟予定"/>
    <x v="0"/>
    <n v="46"/>
  </r>
  <r>
    <x v="39"/>
    <x v="278"/>
    <x v="5"/>
    <x v="13"/>
    <s v="6-7_R4年度病床機能報告_2025年時点_廃止予定"/>
    <x v="0"/>
    <n v="0"/>
  </r>
  <r>
    <x v="39"/>
    <x v="278"/>
    <x v="5"/>
    <x v="10"/>
    <s v="6-8_R4年度病床機能報告_2025年時点_総計"/>
    <x v="0"/>
    <n v="1355"/>
  </r>
  <r>
    <x v="39"/>
    <x v="278"/>
    <x v="6"/>
    <x v="0"/>
    <s v="7-1_R4年度将来一致率_高度急性期"/>
    <x v="1"/>
    <n v="0.46341463414634149"/>
  </r>
  <r>
    <x v="39"/>
    <x v="278"/>
    <x v="6"/>
    <x v="1"/>
    <s v="7-2_R4年度将来一致率_急性期"/>
    <x v="1"/>
    <n v="0.92139737991266379"/>
  </r>
  <r>
    <x v="39"/>
    <x v="278"/>
    <x v="6"/>
    <x v="2"/>
    <s v="7-3_R4年度将来一致率_回復期"/>
    <x v="1"/>
    <n v="0.35787923416789397"/>
  </r>
  <r>
    <x v="39"/>
    <x v="278"/>
    <x v="6"/>
    <x v="3"/>
    <s v="7-4_R4年度将来一致率_慢性期"/>
    <x v="1"/>
    <n v="1.317391304347826"/>
  </r>
  <r>
    <x v="39"/>
    <x v="278"/>
    <x v="6"/>
    <x v="5"/>
    <s v="7-5_R4年度将来一致率_合計"/>
    <x v="1"/>
    <n v="0.80702799285288862"/>
  </r>
  <r>
    <x v="39"/>
    <x v="279"/>
    <x v="0"/>
    <x v="0"/>
    <s v="1-1_現状ー構想策定時_高度急性期"/>
    <x v="0"/>
    <n v="391"/>
  </r>
  <r>
    <x v="39"/>
    <x v="279"/>
    <x v="0"/>
    <x v="1"/>
    <s v="1-2_現状ー構想策定時_急性期"/>
    <x v="0"/>
    <n v="1600"/>
  </r>
  <r>
    <x v="39"/>
    <x v="279"/>
    <x v="0"/>
    <x v="2"/>
    <s v="1-3_現状ー構想策定時_回復期"/>
    <x v="0"/>
    <n v="414"/>
  </r>
  <r>
    <x v="39"/>
    <x v="279"/>
    <x v="0"/>
    <x v="3"/>
    <s v="1-4_現状ー構想策定時_慢性期"/>
    <x v="0"/>
    <n v="1432"/>
  </r>
  <r>
    <x v="39"/>
    <x v="279"/>
    <x v="0"/>
    <x v="4"/>
    <s v="1-5_現状ー構想策定時_未報告"/>
    <x v="0"/>
    <n v="0"/>
  </r>
  <r>
    <x v="39"/>
    <x v="279"/>
    <x v="0"/>
    <x v="5"/>
    <s v="1-6_現状ー構想策定時_合計"/>
    <x v="0"/>
    <n v="3837"/>
  </r>
  <r>
    <x v="39"/>
    <x v="279"/>
    <x v="0"/>
    <x v="6"/>
    <s v="1-7_現状ー構想策定時_在宅医療等"/>
    <x v="0"/>
    <n v="0"/>
  </r>
  <r>
    <x v="39"/>
    <x v="279"/>
    <x v="0"/>
    <x v="7"/>
    <s v="1-8_現状ー構想策定時_うち訪問診療分"/>
    <x v="0"/>
    <n v="0"/>
  </r>
  <r>
    <x v="39"/>
    <x v="279"/>
    <x v="1"/>
    <x v="0"/>
    <s v="2-1_将来_高度急性期"/>
    <x v="0"/>
    <n v="409"/>
  </r>
  <r>
    <x v="39"/>
    <x v="279"/>
    <x v="1"/>
    <x v="1"/>
    <s v="2-2_将来_急性期"/>
    <x v="0"/>
    <n v="1274"/>
  </r>
  <r>
    <x v="39"/>
    <x v="279"/>
    <x v="1"/>
    <x v="2"/>
    <s v="2-3_将来_回復期"/>
    <x v="0"/>
    <n v="1499"/>
  </r>
  <r>
    <x v="39"/>
    <x v="279"/>
    <x v="1"/>
    <x v="3"/>
    <s v="2-4_将来_慢性期"/>
    <x v="0"/>
    <n v="922"/>
  </r>
  <r>
    <x v="39"/>
    <x v="279"/>
    <x v="1"/>
    <x v="5"/>
    <s v="2-5_将来_合計"/>
    <x v="0"/>
    <n v="4104"/>
  </r>
  <r>
    <x v="39"/>
    <x v="279"/>
    <x v="1"/>
    <x v="6"/>
    <s v="2-6_将来_在宅医療等"/>
    <x v="0"/>
    <n v="-6885"/>
  </r>
  <r>
    <x v="39"/>
    <x v="279"/>
    <x v="1"/>
    <x v="7"/>
    <s v="2-7_将来_うち訪問診療分"/>
    <x v="0"/>
    <n v="0"/>
  </r>
  <r>
    <x v="39"/>
    <x v="279"/>
    <x v="2"/>
    <x v="0"/>
    <s v="3-1_構想策定時一致率_高度急性期"/>
    <x v="1"/>
    <n v="0.95599022004889977"/>
  </r>
  <r>
    <x v="39"/>
    <x v="279"/>
    <x v="2"/>
    <x v="1"/>
    <s v="3-2_構想策定時一致率_急性期"/>
    <x v="1"/>
    <n v="1.2558869701726845"/>
  </r>
  <r>
    <x v="39"/>
    <x v="279"/>
    <x v="2"/>
    <x v="2"/>
    <s v="3-3_構想策定時一致率_回復期"/>
    <x v="1"/>
    <n v="0.27618412274849902"/>
  </r>
  <r>
    <x v="39"/>
    <x v="279"/>
    <x v="2"/>
    <x v="3"/>
    <s v="3-4_構想策定時一致率_慢性期"/>
    <x v="1"/>
    <n v="1.5531453362255965"/>
  </r>
  <r>
    <x v="39"/>
    <x v="279"/>
    <x v="2"/>
    <x v="5"/>
    <s v="3-5_構想策定時一致率_合計"/>
    <x v="1"/>
    <n v="0.9349415204678363"/>
  </r>
  <r>
    <x v="39"/>
    <x v="279"/>
    <x v="3"/>
    <x v="0"/>
    <s v="4-1_R4年度病床機能報告_2022年時点_高度急性期"/>
    <x v="0"/>
    <n v="372"/>
  </r>
  <r>
    <x v="39"/>
    <x v="279"/>
    <x v="3"/>
    <x v="1"/>
    <s v="4-2_R4年度病床機能報告_2022年時点_急性期"/>
    <x v="0"/>
    <n v="1378"/>
  </r>
  <r>
    <x v="39"/>
    <x v="279"/>
    <x v="3"/>
    <x v="2"/>
    <s v="4-3_R4年度病床機能報告_2022年時点_回復期"/>
    <x v="0"/>
    <n v="466"/>
  </r>
  <r>
    <x v="39"/>
    <x v="279"/>
    <x v="3"/>
    <x v="3"/>
    <s v="4-4_R4年度病床機能報告_2022年時点_慢性期"/>
    <x v="0"/>
    <n v="1122"/>
  </r>
  <r>
    <x v="39"/>
    <x v="279"/>
    <x v="3"/>
    <x v="8"/>
    <s v="4-5_R4年度病床機能報告_2022年時点_休棟中（今後再開する予定）"/>
    <x v="0"/>
    <n v="0"/>
  </r>
  <r>
    <x v="39"/>
    <x v="279"/>
    <x v="3"/>
    <x v="9"/>
    <s v="4-6_R4年度病床機能報告_2022年時点_休棟中（今後廃止する予定）"/>
    <x v="0"/>
    <n v="0"/>
  </r>
  <r>
    <x v="39"/>
    <x v="279"/>
    <x v="3"/>
    <x v="10"/>
    <s v="4-7_R4年度病床機能報告_2022年時点_総計"/>
    <x v="0"/>
    <n v="3338"/>
  </r>
  <r>
    <x v="39"/>
    <x v="279"/>
    <x v="4"/>
    <x v="0"/>
    <s v="5-1_R4年度現状一致率_高度急性期"/>
    <x v="1"/>
    <n v="0.90953545232273836"/>
  </r>
  <r>
    <x v="39"/>
    <x v="279"/>
    <x v="4"/>
    <x v="1"/>
    <s v="5-2_R4年度現状一致率_急性期"/>
    <x v="1"/>
    <n v="1.0816326530612246"/>
  </r>
  <r>
    <x v="39"/>
    <x v="279"/>
    <x v="4"/>
    <x v="2"/>
    <s v="5-3_R4年度現状一致率_回復期"/>
    <x v="1"/>
    <n v="0.31087391594396263"/>
  </r>
  <r>
    <x v="39"/>
    <x v="279"/>
    <x v="4"/>
    <x v="3"/>
    <s v="5-4_R4年度現状一致率_慢性期"/>
    <x v="1"/>
    <n v="1.2169197396963123"/>
  </r>
  <r>
    <x v="39"/>
    <x v="279"/>
    <x v="4"/>
    <x v="5"/>
    <s v="5-5_R4年度現状一致率_合計"/>
    <x v="1"/>
    <n v="0.81335282651072127"/>
  </r>
  <r>
    <x v="39"/>
    <x v="279"/>
    <x v="5"/>
    <x v="0"/>
    <s v="6-1_R4年度病床機能報告_2025年時点_高度急性期"/>
    <x v="0"/>
    <n v="372"/>
  </r>
  <r>
    <x v="39"/>
    <x v="279"/>
    <x v="5"/>
    <x v="1"/>
    <s v="6-2_R4年度病床機能報告_2025年時点_急性期"/>
    <x v="0"/>
    <n v="1328"/>
  </r>
  <r>
    <x v="39"/>
    <x v="279"/>
    <x v="5"/>
    <x v="2"/>
    <s v="6-3_R4年度病床機能報告_2025年時点_回復期"/>
    <x v="0"/>
    <n v="554"/>
  </r>
  <r>
    <x v="39"/>
    <x v="279"/>
    <x v="5"/>
    <x v="3"/>
    <s v="6-4_R4年度病床機能報告_2025年時点_慢性期"/>
    <x v="0"/>
    <n v="1034"/>
  </r>
  <r>
    <x v="39"/>
    <x v="279"/>
    <x v="5"/>
    <x v="11"/>
    <s v="6-5_R4年度病床機能報告_2025年時点_介護保険施設等へ移行予定"/>
    <x v="0"/>
    <n v="50"/>
  </r>
  <r>
    <x v="39"/>
    <x v="279"/>
    <x v="5"/>
    <x v="12"/>
    <s v="6-6_R4年度病床機能報告_2025年時点_休棟予定"/>
    <x v="0"/>
    <n v="0"/>
  </r>
  <r>
    <x v="39"/>
    <x v="279"/>
    <x v="5"/>
    <x v="13"/>
    <s v="6-7_R4年度病床機能報告_2025年時点_廃止予定"/>
    <x v="0"/>
    <n v="0"/>
  </r>
  <r>
    <x v="39"/>
    <x v="279"/>
    <x v="5"/>
    <x v="10"/>
    <s v="6-8_R4年度病床機能報告_2025年時点_総計"/>
    <x v="0"/>
    <n v="3338"/>
  </r>
  <r>
    <x v="39"/>
    <x v="279"/>
    <x v="6"/>
    <x v="0"/>
    <s v="7-1_R4年度将来一致率_高度急性期"/>
    <x v="1"/>
    <n v="0.90953545232273836"/>
  </r>
  <r>
    <x v="39"/>
    <x v="279"/>
    <x v="6"/>
    <x v="1"/>
    <s v="7-2_R4年度将来一致率_急性期"/>
    <x v="1"/>
    <n v="1.042386185243328"/>
  </r>
  <r>
    <x v="39"/>
    <x v="279"/>
    <x v="6"/>
    <x v="2"/>
    <s v="7-3_R4年度将来一致率_回復期"/>
    <x v="1"/>
    <n v="0.36957971981320881"/>
  </r>
  <r>
    <x v="39"/>
    <x v="279"/>
    <x v="6"/>
    <x v="3"/>
    <s v="7-4_R4年度将来一致率_慢性期"/>
    <x v="1"/>
    <n v="1.121475054229935"/>
  </r>
  <r>
    <x v="39"/>
    <x v="279"/>
    <x v="6"/>
    <x v="5"/>
    <s v="7-5_R4年度将来一致率_合計"/>
    <x v="1"/>
    <n v="0.81335282651072127"/>
  </r>
  <r>
    <x v="39"/>
    <x v="280"/>
    <x v="0"/>
    <x v="0"/>
    <s v="1-1_現状ー構想策定時_高度急性期"/>
    <x v="0"/>
    <n v="6"/>
  </r>
  <r>
    <x v="39"/>
    <x v="280"/>
    <x v="0"/>
    <x v="1"/>
    <s v="1-2_現状ー構想策定時_急性期"/>
    <x v="0"/>
    <n v="477"/>
  </r>
  <r>
    <x v="39"/>
    <x v="280"/>
    <x v="0"/>
    <x v="2"/>
    <s v="1-3_現状ー構想策定時_回復期"/>
    <x v="0"/>
    <n v="128"/>
  </r>
  <r>
    <x v="39"/>
    <x v="280"/>
    <x v="0"/>
    <x v="3"/>
    <s v="1-4_現状ー構想策定時_慢性期"/>
    <x v="0"/>
    <n v="524"/>
  </r>
  <r>
    <x v="39"/>
    <x v="280"/>
    <x v="0"/>
    <x v="4"/>
    <s v="1-5_現状ー構想策定時_未報告"/>
    <x v="0"/>
    <n v="0"/>
  </r>
  <r>
    <x v="39"/>
    <x v="280"/>
    <x v="0"/>
    <x v="5"/>
    <s v="1-6_現状ー構想策定時_合計"/>
    <x v="0"/>
    <n v="1135"/>
  </r>
  <r>
    <x v="39"/>
    <x v="280"/>
    <x v="0"/>
    <x v="6"/>
    <s v="1-7_現状ー構想策定時_在宅医療等"/>
    <x v="0"/>
    <n v="0"/>
  </r>
  <r>
    <x v="39"/>
    <x v="280"/>
    <x v="0"/>
    <x v="7"/>
    <s v="1-8_現状ー構想策定時_うち訪問診療分"/>
    <x v="0"/>
    <n v="0"/>
  </r>
  <r>
    <x v="39"/>
    <x v="280"/>
    <x v="1"/>
    <x v="0"/>
    <s v="2-1_将来_高度急性期"/>
    <x v="0"/>
    <n v="62"/>
  </r>
  <r>
    <x v="39"/>
    <x v="280"/>
    <x v="1"/>
    <x v="1"/>
    <s v="2-2_将来_急性期"/>
    <x v="0"/>
    <n v="364"/>
  </r>
  <r>
    <x v="39"/>
    <x v="280"/>
    <x v="1"/>
    <x v="2"/>
    <s v="2-3_将来_回復期"/>
    <x v="0"/>
    <n v="462"/>
  </r>
  <r>
    <x v="39"/>
    <x v="280"/>
    <x v="1"/>
    <x v="3"/>
    <s v="2-4_将来_慢性期"/>
    <x v="0"/>
    <n v="302"/>
  </r>
  <r>
    <x v="39"/>
    <x v="280"/>
    <x v="1"/>
    <x v="5"/>
    <s v="2-5_将来_合計"/>
    <x v="0"/>
    <n v="1190"/>
  </r>
  <r>
    <x v="39"/>
    <x v="280"/>
    <x v="1"/>
    <x v="6"/>
    <s v="2-6_将来_在宅医療等"/>
    <x v="0"/>
    <n v="-1399"/>
  </r>
  <r>
    <x v="39"/>
    <x v="280"/>
    <x v="1"/>
    <x v="7"/>
    <s v="2-7_将来_うち訪問診療分"/>
    <x v="0"/>
    <n v="0"/>
  </r>
  <r>
    <x v="39"/>
    <x v="280"/>
    <x v="2"/>
    <x v="0"/>
    <s v="3-1_構想策定時一致率_高度急性期"/>
    <x v="1"/>
    <n v="9.6774193548387094E-2"/>
  </r>
  <r>
    <x v="39"/>
    <x v="280"/>
    <x v="2"/>
    <x v="1"/>
    <s v="3-2_構想策定時一致率_急性期"/>
    <x v="1"/>
    <n v="1.3104395604395604"/>
  </r>
  <r>
    <x v="39"/>
    <x v="280"/>
    <x v="2"/>
    <x v="2"/>
    <s v="3-3_構想策定時一致率_回復期"/>
    <x v="1"/>
    <n v="0.27705627705627706"/>
  </r>
  <r>
    <x v="39"/>
    <x v="280"/>
    <x v="2"/>
    <x v="3"/>
    <s v="3-4_構想策定時一致率_慢性期"/>
    <x v="1"/>
    <n v="1.7350993377483444"/>
  </r>
  <r>
    <x v="39"/>
    <x v="280"/>
    <x v="2"/>
    <x v="5"/>
    <s v="3-5_構想策定時一致率_合計"/>
    <x v="1"/>
    <n v="0.95378151260504207"/>
  </r>
  <r>
    <x v="39"/>
    <x v="280"/>
    <x v="3"/>
    <x v="0"/>
    <s v="4-1_R4年度病床機能報告_2022年時点_高度急性期"/>
    <x v="0"/>
    <n v="6"/>
  </r>
  <r>
    <x v="39"/>
    <x v="280"/>
    <x v="3"/>
    <x v="1"/>
    <s v="4-2_R4年度病床機能報告_2022年時点_急性期"/>
    <x v="0"/>
    <n v="316"/>
  </r>
  <r>
    <x v="39"/>
    <x v="280"/>
    <x v="3"/>
    <x v="2"/>
    <s v="4-3_R4年度病床機能報告_2022年時点_回復期"/>
    <x v="0"/>
    <n v="180"/>
  </r>
  <r>
    <x v="39"/>
    <x v="280"/>
    <x v="3"/>
    <x v="3"/>
    <s v="4-4_R4年度病床機能報告_2022年時点_慢性期"/>
    <x v="0"/>
    <n v="392"/>
  </r>
  <r>
    <x v="39"/>
    <x v="280"/>
    <x v="3"/>
    <x v="8"/>
    <s v="4-5_R4年度病床機能報告_2022年時点_休棟中（今後再開する予定）"/>
    <x v="0"/>
    <n v="0"/>
  </r>
  <r>
    <x v="39"/>
    <x v="280"/>
    <x v="3"/>
    <x v="9"/>
    <s v="4-6_R4年度病床機能報告_2022年時点_休棟中（今後廃止する予定）"/>
    <x v="0"/>
    <n v="0"/>
  </r>
  <r>
    <x v="39"/>
    <x v="280"/>
    <x v="3"/>
    <x v="10"/>
    <s v="4-7_R4年度病床機能報告_2022年時点_総計"/>
    <x v="0"/>
    <n v="894"/>
  </r>
  <r>
    <x v="39"/>
    <x v="280"/>
    <x v="4"/>
    <x v="0"/>
    <s v="5-1_R4年度現状一致率_高度急性期"/>
    <x v="1"/>
    <n v="9.6774193548387094E-2"/>
  </r>
  <r>
    <x v="39"/>
    <x v="280"/>
    <x v="4"/>
    <x v="1"/>
    <s v="5-2_R4年度現状一致率_急性期"/>
    <x v="1"/>
    <n v="0.86813186813186816"/>
  </r>
  <r>
    <x v="39"/>
    <x v="280"/>
    <x v="4"/>
    <x v="2"/>
    <s v="5-3_R4年度現状一致率_回復期"/>
    <x v="1"/>
    <n v="0.38961038961038963"/>
  </r>
  <r>
    <x v="39"/>
    <x v="280"/>
    <x v="4"/>
    <x v="3"/>
    <s v="5-4_R4年度現状一致率_慢性期"/>
    <x v="1"/>
    <n v="1.2980132450331126"/>
  </r>
  <r>
    <x v="39"/>
    <x v="280"/>
    <x v="4"/>
    <x v="5"/>
    <s v="5-5_R4年度現状一致率_合計"/>
    <x v="1"/>
    <n v="0.75126050420168067"/>
  </r>
  <r>
    <x v="39"/>
    <x v="280"/>
    <x v="5"/>
    <x v="0"/>
    <s v="6-1_R4年度病床機能報告_2025年時点_高度急性期"/>
    <x v="0"/>
    <n v="6"/>
  </r>
  <r>
    <x v="39"/>
    <x v="280"/>
    <x v="5"/>
    <x v="1"/>
    <s v="6-2_R4年度病床機能報告_2025年時点_急性期"/>
    <x v="0"/>
    <n v="316"/>
  </r>
  <r>
    <x v="39"/>
    <x v="280"/>
    <x v="5"/>
    <x v="2"/>
    <s v="6-3_R4年度病床機能報告_2025年時点_回復期"/>
    <x v="0"/>
    <n v="180"/>
  </r>
  <r>
    <x v="39"/>
    <x v="280"/>
    <x v="5"/>
    <x v="3"/>
    <s v="6-4_R4年度病床機能報告_2025年時点_慢性期"/>
    <x v="0"/>
    <n v="392"/>
  </r>
  <r>
    <x v="39"/>
    <x v="280"/>
    <x v="5"/>
    <x v="11"/>
    <s v="6-5_R4年度病床機能報告_2025年時点_介護保険施設等へ移行予定"/>
    <x v="0"/>
    <n v="0"/>
  </r>
  <r>
    <x v="39"/>
    <x v="280"/>
    <x v="5"/>
    <x v="12"/>
    <s v="6-6_R4年度病床機能報告_2025年時点_休棟予定"/>
    <x v="0"/>
    <n v="0"/>
  </r>
  <r>
    <x v="39"/>
    <x v="280"/>
    <x v="5"/>
    <x v="13"/>
    <s v="6-7_R4年度病床機能報告_2025年時点_廃止予定"/>
    <x v="0"/>
    <n v="0"/>
  </r>
  <r>
    <x v="39"/>
    <x v="280"/>
    <x v="5"/>
    <x v="10"/>
    <s v="6-8_R4年度病床機能報告_2025年時点_総計"/>
    <x v="0"/>
    <n v="894"/>
  </r>
  <r>
    <x v="39"/>
    <x v="280"/>
    <x v="6"/>
    <x v="0"/>
    <s v="7-1_R4年度将来一致率_高度急性期"/>
    <x v="1"/>
    <n v="9.6774193548387094E-2"/>
  </r>
  <r>
    <x v="39"/>
    <x v="280"/>
    <x v="6"/>
    <x v="1"/>
    <s v="7-2_R4年度将来一致率_急性期"/>
    <x v="1"/>
    <n v="0.86813186813186816"/>
  </r>
  <r>
    <x v="39"/>
    <x v="280"/>
    <x v="6"/>
    <x v="2"/>
    <s v="7-3_R4年度将来一致率_回復期"/>
    <x v="1"/>
    <n v="0.38961038961038963"/>
  </r>
  <r>
    <x v="39"/>
    <x v="280"/>
    <x v="6"/>
    <x v="3"/>
    <s v="7-4_R4年度将来一致率_慢性期"/>
    <x v="1"/>
    <n v="1.2980132450331126"/>
  </r>
  <r>
    <x v="39"/>
    <x v="280"/>
    <x v="6"/>
    <x v="5"/>
    <s v="7-5_R4年度将来一致率_合計"/>
    <x v="1"/>
    <n v="0.75126050420168067"/>
  </r>
  <r>
    <x v="39"/>
    <x v="281"/>
    <x v="0"/>
    <x v="0"/>
    <s v="1-1_現状ー構想策定時_高度急性期"/>
    <x v="0"/>
    <n v="1184"/>
  </r>
  <r>
    <x v="39"/>
    <x v="281"/>
    <x v="0"/>
    <x v="1"/>
    <s v="1-2_現状ー構想策定時_急性期"/>
    <x v="0"/>
    <n v="2897"/>
  </r>
  <r>
    <x v="39"/>
    <x v="281"/>
    <x v="0"/>
    <x v="2"/>
    <s v="1-3_現状ー構想策定時_回復期"/>
    <x v="0"/>
    <n v="765"/>
  </r>
  <r>
    <x v="39"/>
    <x v="281"/>
    <x v="0"/>
    <x v="3"/>
    <s v="1-4_現状ー構想策定時_慢性期"/>
    <x v="0"/>
    <n v="2601"/>
  </r>
  <r>
    <x v="39"/>
    <x v="281"/>
    <x v="0"/>
    <x v="4"/>
    <s v="1-5_現状ー構想策定時_未報告"/>
    <x v="0"/>
    <n v="0"/>
  </r>
  <r>
    <x v="39"/>
    <x v="281"/>
    <x v="0"/>
    <x v="5"/>
    <s v="1-6_現状ー構想策定時_合計"/>
    <x v="0"/>
    <n v="7447"/>
  </r>
  <r>
    <x v="39"/>
    <x v="281"/>
    <x v="0"/>
    <x v="6"/>
    <s v="1-7_現状ー構想策定時_在宅医療等"/>
    <x v="0"/>
    <n v="0"/>
  </r>
  <r>
    <x v="39"/>
    <x v="281"/>
    <x v="0"/>
    <x v="7"/>
    <s v="1-8_現状ー構想策定時_うち訪問診療分"/>
    <x v="0"/>
    <n v="0"/>
  </r>
  <r>
    <x v="39"/>
    <x v="281"/>
    <x v="1"/>
    <x v="0"/>
    <s v="2-1_将来_高度急性期"/>
    <x v="0"/>
    <n v="849"/>
  </r>
  <r>
    <x v="39"/>
    <x v="281"/>
    <x v="1"/>
    <x v="1"/>
    <s v="2-2_将来_急性期"/>
    <x v="0"/>
    <n v="2095"/>
  </r>
  <r>
    <x v="39"/>
    <x v="281"/>
    <x v="1"/>
    <x v="2"/>
    <s v="2-3_将来_回復期"/>
    <x v="0"/>
    <n v="1939"/>
  </r>
  <r>
    <x v="39"/>
    <x v="281"/>
    <x v="1"/>
    <x v="3"/>
    <s v="2-4_将来_慢性期"/>
    <x v="0"/>
    <n v="1203"/>
  </r>
  <r>
    <x v="39"/>
    <x v="281"/>
    <x v="1"/>
    <x v="5"/>
    <s v="2-5_将来_合計"/>
    <x v="0"/>
    <n v="6086"/>
  </r>
  <r>
    <x v="39"/>
    <x v="281"/>
    <x v="1"/>
    <x v="6"/>
    <s v="2-6_将来_在宅医療等"/>
    <x v="0"/>
    <n v="-7390"/>
  </r>
  <r>
    <x v="39"/>
    <x v="281"/>
    <x v="1"/>
    <x v="7"/>
    <s v="2-7_将来_うち訪問診療分"/>
    <x v="0"/>
    <n v="0"/>
  </r>
  <r>
    <x v="39"/>
    <x v="281"/>
    <x v="2"/>
    <x v="0"/>
    <s v="3-1_構想策定時一致率_高度急性期"/>
    <x v="1"/>
    <n v="1.3945818610129563"/>
  </r>
  <r>
    <x v="39"/>
    <x v="281"/>
    <x v="2"/>
    <x v="1"/>
    <s v="3-2_構想策定時一致率_急性期"/>
    <x v="1"/>
    <n v="1.382816229116945"/>
  </r>
  <r>
    <x v="39"/>
    <x v="281"/>
    <x v="2"/>
    <x v="2"/>
    <s v="3-3_構想策定時一致率_回復期"/>
    <x v="1"/>
    <n v="0.39453326456936566"/>
  </r>
  <r>
    <x v="39"/>
    <x v="281"/>
    <x v="2"/>
    <x v="3"/>
    <s v="3-4_構想策定時一致率_慢性期"/>
    <x v="1"/>
    <n v="2.1620947630922691"/>
  </r>
  <r>
    <x v="39"/>
    <x v="281"/>
    <x v="2"/>
    <x v="5"/>
    <s v="3-5_構想策定時一致率_合計"/>
    <x v="1"/>
    <n v="1.2236279986855076"/>
  </r>
  <r>
    <x v="39"/>
    <x v="281"/>
    <x v="3"/>
    <x v="0"/>
    <s v="4-1_R4年度病床機能報告_2022年時点_高度急性期"/>
    <x v="0"/>
    <n v="1180"/>
  </r>
  <r>
    <x v="39"/>
    <x v="281"/>
    <x v="3"/>
    <x v="1"/>
    <s v="4-2_R4年度病床機能報告_2022年時点_急性期"/>
    <x v="0"/>
    <n v="2497"/>
  </r>
  <r>
    <x v="39"/>
    <x v="281"/>
    <x v="3"/>
    <x v="2"/>
    <s v="4-3_R4年度病床機能報告_2022年時点_回復期"/>
    <x v="0"/>
    <n v="890"/>
  </r>
  <r>
    <x v="39"/>
    <x v="281"/>
    <x v="3"/>
    <x v="3"/>
    <s v="4-4_R4年度病床機能報告_2022年時点_慢性期"/>
    <x v="0"/>
    <n v="1986"/>
  </r>
  <r>
    <x v="39"/>
    <x v="281"/>
    <x v="3"/>
    <x v="8"/>
    <s v="4-5_R4年度病床機能報告_2022年時点_休棟中（今後再開する予定）"/>
    <x v="0"/>
    <n v="247"/>
  </r>
  <r>
    <x v="39"/>
    <x v="281"/>
    <x v="3"/>
    <x v="9"/>
    <s v="4-6_R4年度病床機能報告_2022年時点_休棟中（今後廃止する予定）"/>
    <x v="0"/>
    <n v="0"/>
  </r>
  <r>
    <x v="39"/>
    <x v="281"/>
    <x v="3"/>
    <x v="10"/>
    <s v="4-7_R4年度病床機能報告_2022年時点_総計"/>
    <x v="0"/>
    <n v="6800"/>
  </r>
  <r>
    <x v="39"/>
    <x v="281"/>
    <x v="4"/>
    <x v="0"/>
    <s v="5-1_R4年度現状一致率_高度急性期"/>
    <x v="1"/>
    <n v="1.3898704358068317"/>
  </r>
  <r>
    <x v="39"/>
    <x v="281"/>
    <x v="4"/>
    <x v="1"/>
    <s v="5-2_R4年度現状一致率_急性期"/>
    <x v="1"/>
    <n v="1.1918854415274462"/>
  </r>
  <r>
    <x v="39"/>
    <x v="281"/>
    <x v="4"/>
    <x v="2"/>
    <s v="5-3_R4年度現状一致率_回復期"/>
    <x v="1"/>
    <n v="0.4589994842702424"/>
  </r>
  <r>
    <x v="39"/>
    <x v="281"/>
    <x v="4"/>
    <x v="3"/>
    <s v="5-4_R4年度現状一致率_慢性期"/>
    <x v="1"/>
    <n v="1.6508728179551122"/>
  </r>
  <r>
    <x v="39"/>
    <x v="281"/>
    <x v="4"/>
    <x v="5"/>
    <s v="5-5_R4年度現状一致率_合計"/>
    <x v="1"/>
    <n v="1.1173184357541899"/>
  </r>
  <r>
    <x v="39"/>
    <x v="281"/>
    <x v="5"/>
    <x v="0"/>
    <s v="6-1_R4年度病床機能報告_2025年時点_高度急性期"/>
    <x v="0"/>
    <n v="1180"/>
  </r>
  <r>
    <x v="39"/>
    <x v="281"/>
    <x v="5"/>
    <x v="1"/>
    <s v="6-2_R4年度病床機能報告_2025年時点_急性期"/>
    <x v="0"/>
    <n v="2497"/>
  </r>
  <r>
    <x v="39"/>
    <x v="281"/>
    <x v="5"/>
    <x v="2"/>
    <s v="6-3_R4年度病床機能報告_2025年時点_回復期"/>
    <x v="0"/>
    <n v="890"/>
  </r>
  <r>
    <x v="39"/>
    <x v="281"/>
    <x v="5"/>
    <x v="3"/>
    <s v="6-4_R4年度病床機能報告_2025年時点_慢性期"/>
    <x v="0"/>
    <n v="1943"/>
  </r>
  <r>
    <x v="39"/>
    <x v="281"/>
    <x v="5"/>
    <x v="11"/>
    <s v="6-5_R4年度病床機能報告_2025年時点_介護保険施設等へ移行予定"/>
    <x v="0"/>
    <n v="0"/>
  </r>
  <r>
    <x v="39"/>
    <x v="281"/>
    <x v="5"/>
    <x v="12"/>
    <s v="6-6_R4年度病床機能報告_2025年時点_休棟予定"/>
    <x v="0"/>
    <n v="247"/>
  </r>
  <r>
    <x v="39"/>
    <x v="281"/>
    <x v="5"/>
    <x v="13"/>
    <s v="6-7_R4年度病床機能報告_2025年時点_廃止予定"/>
    <x v="0"/>
    <n v="43"/>
  </r>
  <r>
    <x v="39"/>
    <x v="281"/>
    <x v="5"/>
    <x v="10"/>
    <s v="6-8_R4年度病床機能報告_2025年時点_総計"/>
    <x v="0"/>
    <n v="6800"/>
  </r>
  <r>
    <x v="39"/>
    <x v="281"/>
    <x v="6"/>
    <x v="0"/>
    <s v="7-1_R4年度将来一致率_高度急性期"/>
    <x v="1"/>
    <n v="1.3898704358068317"/>
  </r>
  <r>
    <x v="39"/>
    <x v="281"/>
    <x v="6"/>
    <x v="1"/>
    <s v="7-2_R4年度将来一致率_急性期"/>
    <x v="1"/>
    <n v="1.1918854415274462"/>
  </r>
  <r>
    <x v="39"/>
    <x v="281"/>
    <x v="6"/>
    <x v="2"/>
    <s v="7-3_R4年度将来一致率_回復期"/>
    <x v="1"/>
    <n v="0.4589994842702424"/>
  </r>
  <r>
    <x v="39"/>
    <x v="281"/>
    <x v="6"/>
    <x v="3"/>
    <s v="7-4_R4年度将来一致率_慢性期"/>
    <x v="1"/>
    <n v="1.6151288445552785"/>
  </r>
  <r>
    <x v="39"/>
    <x v="281"/>
    <x v="6"/>
    <x v="5"/>
    <s v="7-5_R4年度将来一致率_合計"/>
    <x v="1"/>
    <n v="1.1173184357541899"/>
  </r>
  <r>
    <x v="39"/>
    <x v="282"/>
    <x v="0"/>
    <x v="0"/>
    <s v="1-1_現状ー構想策定時_高度急性期"/>
    <x v="0"/>
    <n v="4"/>
  </r>
  <r>
    <x v="39"/>
    <x v="282"/>
    <x v="0"/>
    <x v="1"/>
    <s v="1-2_現状ー構想策定時_急性期"/>
    <x v="0"/>
    <n v="916"/>
  </r>
  <r>
    <x v="39"/>
    <x v="282"/>
    <x v="0"/>
    <x v="2"/>
    <s v="1-3_現状ー構想策定時_回復期"/>
    <x v="0"/>
    <n v="386"/>
  </r>
  <r>
    <x v="39"/>
    <x v="282"/>
    <x v="0"/>
    <x v="3"/>
    <s v="1-4_現状ー構想策定時_慢性期"/>
    <x v="0"/>
    <n v="571"/>
  </r>
  <r>
    <x v="39"/>
    <x v="282"/>
    <x v="0"/>
    <x v="4"/>
    <s v="1-5_現状ー構想策定時_未報告"/>
    <x v="0"/>
    <n v="0"/>
  </r>
  <r>
    <x v="39"/>
    <x v="282"/>
    <x v="0"/>
    <x v="5"/>
    <s v="1-6_現状ー構想策定時_合計"/>
    <x v="0"/>
    <n v="1877"/>
  </r>
  <r>
    <x v="39"/>
    <x v="282"/>
    <x v="0"/>
    <x v="6"/>
    <s v="1-7_現状ー構想策定時_在宅医療等"/>
    <x v="0"/>
    <n v="0"/>
  </r>
  <r>
    <x v="39"/>
    <x v="282"/>
    <x v="0"/>
    <x v="7"/>
    <s v="1-8_現状ー構想策定時_うち訪問診療分"/>
    <x v="0"/>
    <n v="0"/>
  </r>
  <r>
    <x v="39"/>
    <x v="282"/>
    <x v="1"/>
    <x v="0"/>
    <s v="2-1_将来_高度急性期"/>
    <x v="0"/>
    <n v="148"/>
  </r>
  <r>
    <x v="39"/>
    <x v="282"/>
    <x v="1"/>
    <x v="1"/>
    <s v="2-2_将来_急性期"/>
    <x v="0"/>
    <n v="668"/>
  </r>
  <r>
    <x v="39"/>
    <x v="282"/>
    <x v="1"/>
    <x v="2"/>
    <s v="2-3_将来_回復期"/>
    <x v="0"/>
    <n v="627"/>
  </r>
  <r>
    <x v="39"/>
    <x v="282"/>
    <x v="1"/>
    <x v="3"/>
    <s v="2-4_将来_慢性期"/>
    <x v="0"/>
    <n v="365"/>
  </r>
  <r>
    <x v="39"/>
    <x v="282"/>
    <x v="1"/>
    <x v="5"/>
    <s v="2-5_将来_合計"/>
    <x v="0"/>
    <n v="1808"/>
  </r>
  <r>
    <x v="39"/>
    <x v="282"/>
    <x v="1"/>
    <x v="6"/>
    <s v="2-6_将来_在宅医療等"/>
    <x v="0"/>
    <n v="-1835"/>
  </r>
  <r>
    <x v="39"/>
    <x v="282"/>
    <x v="1"/>
    <x v="7"/>
    <s v="2-7_将来_うち訪問診療分"/>
    <x v="0"/>
    <n v="0"/>
  </r>
  <r>
    <x v="39"/>
    <x v="282"/>
    <x v="2"/>
    <x v="0"/>
    <s v="3-1_構想策定時一致率_高度急性期"/>
    <x v="1"/>
    <n v="2.7027027027027029E-2"/>
  </r>
  <r>
    <x v="39"/>
    <x v="282"/>
    <x v="2"/>
    <x v="1"/>
    <s v="3-2_構想策定時一致率_急性期"/>
    <x v="1"/>
    <n v="1.3712574850299402"/>
  </r>
  <r>
    <x v="39"/>
    <x v="282"/>
    <x v="2"/>
    <x v="2"/>
    <s v="3-3_構想策定時一致率_回復期"/>
    <x v="1"/>
    <n v="0.61562998405103664"/>
  </r>
  <r>
    <x v="39"/>
    <x v="282"/>
    <x v="2"/>
    <x v="3"/>
    <s v="3-4_構想策定時一致率_慢性期"/>
    <x v="1"/>
    <n v="1.5643835616438355"/>
  </r>
  <r>
    <x v="39"/>
    <x v="282"/>
    <x v="2"/>
    <x v="5"/>
    <s v="3-5_構想策定時一致率_合計"/>
    <x v="1"/>
    <n v="1.0381637168141593"/>
  </r>
  <r>
    <x v="39"/>
    <x v="282"/>
    <x v="3"/>
    <x v="0"/>
    <s v="4-1_R4年度病床機能報告_2022年時点_高度急性期"/>
    <x v="0"/>
    <n v="14"/>
  </r>
  <r>
    <x v="39"/>
    <x v="282"/>
    <x v="3"/>
    <x v="1"/>
    <s v="4-2_R4年度病床機能報告_2022年時点_急性期"/>
    <x v="0"/>
    <n v="738"/>
  </r>
  <r>
    <x v="39"/>
    <x v="282"/>
    <x v="3"/>
    <x v="2"/>
    <s v="4-3_R4年度病床機能報告_2022年時点_回復期"/>
    <x v="0"/>
    <n v="457"/>
  </r>
  <r>
    <x v="39"/>
    <x v="282"/>
    <x v="3"/>
    <x v="3"/>
    <s v="4-4_R4年度病床機能報告_2022年時点_慢性期"/>
    <x v="0"/>
    <n v="616"/>
  </r>
  <r>
    <x v="39"/>
    <x v="282"/>
    <x v="3"/>
    <x v="8"/>
    <s v="4-5_R4年度病床機能報告_2022年時点_休棟中（今後再開する予定）"/>
    <x v="0"/>
    <n v="0"/>
  </r>
  <r>
    <x v="39"/>
    <x v="282"/>
    <x v="3"/>
    <x v="9"/>
    <s v="4-6_R4年度病床機能報告_2022年時点_休棟中（今後廃止する予定）"/>
    <x v="0"/>
    <n v="0"/>
  </r>
  <r>
    <x v="39"/>
    <x v="282"/>
    <x v="3"/>
    <x v="10"/>
    <s v="4-7_R4年度病床機能報告_2022年時点_総計"/>
    <x v="0"/>
    <n v="1825"/>
  </r>
  <r>
    <x v="39"/>
    <x v="282"/>
    <x v="4"/>
    <x v="0"/>
    <s v="5-1_R4年度現状一致率_高度急性期"/>
    <x v="1"/>
    <n v="9.45945945945946E-2"/>
  </r>
  <r>
    <x v="39"/>
    <x v="282"/>
    <x v="4"/>
    <x v="1"/>
    <s v="5-2_R4年度現状一致率_急性期"/>
    <x v="1"/>
    <n v="1.1047904191616766"/>
  </r>
  <r>
    <x v="39"/>
    <x v="282"/>
    <x v="4"/>
    <x v="2"/>
    <s v="5-3_R4年度現状一致率_回復期"/>
    <x v="1"/>
    <n v="0.72886762360446566"/>
  </r>
  <r>
    <x v="39"/>
    <x v="282"/>
    <x v="4"/>
    <x v="3"/>
    <s v="5-4_R4年度現状一致率_慢性期"/>
    <x v="1"/>
    <n v="1.6876712328767123"/>
  </r>
  <r>
    <x v="39"/>
    <x v="282"/>
    <x v="4"/>
    <x v="5"/>
    <s v="5-5_R4年度現状一致率_合計"/>
    <x v="1"/>
    <n v="1.0094026548672566"/>
  </r>
  <r>
    <x v="39"/>
    <x v="282"/>
    <x v="5"/>
    <x v="0"/>
    <s v="6-1_R4年度病床機能報告_2025年時点_高度急性期"/>
    <x v="0"/>
    <n v="14"/>
  </r>
  <r>
    <x v="39"/>
    <x v="282"/>
    <x v="5"/>
    <x v="1"/>
    <s v="6-2_R4年度病床機能報告_2025年時点_急性期"/>
    <x v="0"/>
    <n v="738"/>
  </r>
  <r>
    <x v="39"/>
    <x v="282"/>
    <x v="5"/>
    <x v="2"/>
    <s v="6-3_R4年度病床機能報告_2025年時点_回復期"/>
    <x v="0"/>
    <n v="457"/>
  </r>
  <r>
    <x v="39"/>
    <x v="282"/>
    <x v="5"/>
    <x v="3"/>
    <s v="6-4_R4年度病床機能報告_2025年時点_慢性期"/>
    <x v="0"/>
    <n v="616"/>
  </r>
  <r>
    <x v="39"/>
    <x v="282"/>
    <x v="5"/>
    <x v="11"/>
    <s v="6-5_R4年度病床機能報告_2025年時点_介護保険施設等へ移行予定"/>
    <x v="0"/>
    <n v="0"/>
  </r>
  <r>
    <x v="39"/>
    <x v="282"/>
    <x v="5"/>
    <x v="12"/>
    <s v="6-6_R4年度病床機能報告_2025年時点_休棟予定"/>
    <x v="0"/>
    <n v="0"/>
  </r>
  <r>
    <x v="39"/>
    <x v="282"/>
    <x v="5"/>
    <x v="13"/>
    <s v="6-7_R4年度病床機能報告_2025年時点_廃止予定"/>
    <x v="0"/>
    <n v="0"/>
  </r>
  <r>
    <x v="39"/>
    <x v="282"/>
    <x v="5"/>
    <x v="10"/>
    <s v="6-8_R4年度病床機能報告_2025年時点_総計"/>
    <x v="0"/>
    <n v="1825"/>
  </r>
  <r>
    <x v="39"/>
    <x v="282"/>
    <x v="6"/>
    <x v="0"/>
    <s v="7-1_R4年度将来一致率_高度急性期"/>
    <x v="1"/>
    <n v="9.45945945945946E-2"/>
  </r>
  <r>
    <x v="39"/>
    <x v="282"/>
    <x v="6"/>
    <x v="1"/>
    <s v="7-2_R4年度将来一致率_急性期"/>
    <x v="1"/>
    <n v="1.1047904191616766"/>
  </r>
  <r>
    <x v="39"/>
    <x v="282"/>
    <x v="6"/>
    <x v="2"/>
    <s v="7-3_R4年度将来一致率_回復期"/>
    <x v="1"/>
    <n v="0.72886762360446566"/>
  </r>
  <r>
    <x v="39"/>
    <x v="282"/>
    <x v="6"/>
    <x v="3"/>
    <s v="7-4_R4年度将来一致率_慢性期"/>
    <x v="1"/>
    <n v="1.6876712328767123"/>
  </r>
  <r>
    <x v="39"/>
    <x v="282"/>
    <x v="6"/>
    <x v="5"/>
    <s v="7-5_R4年度将来一致率_合計"/>
    <x v="1"/>
    <n v="1.0094026548672566"/>
  </r>
  <r>
    <x v="39"/>
    <x v="283"/>
    <x v="0"/>
    <x v="0"/>
    <s v="1-1_現状ー構想策定時_高度急性期"/>
    <x v="0"/>
    <n v="78"/>
  </r>
  <r>
    <x v="39"/>
    <x v="283"/>
    <x v="0"/>
    <x v="1"/>
    <s v="1-2_現状ー構想策定時_急性期"/>
    <x v="0"/>
    <n v="1833"/>
  </r>
  <r>
    <x v="39"/>
    <x v="283"/>
    <x v="0"/>
    <x v="2"/>
    <s v="1-3_現状ー構想策定時_回復期"/>
    <x v="0"/>
    <n v="593"/>
  </r>
  <r>
    <x v="39"/>
    <x v="283"/>
    <x v="0"/>
    <x v="3"/>
    <s v="1-4_現状ー構想策定時_慢性期"/>
    <x v="0"/>
    <n v="2049"/>
  </r>
  <r>
    <x v="39"/>
    <x v="283"/>
    <x v="0"/>
    <x v="4"/>
    <s v="1-5_現状ー構想策定時_未報告"/>
    <x v="0"/>
    <n v="0"/>
  </r>
  <r>
    <x v="39"/>
    <x v="283"/>
    <x v="0"/>
    <x v="5"/>
    <s v="1-6_現状ー構想策定時_合計"/>
    <x v="0"/>
    <n v="4553"/>
  </r>
  <r>
    <x v="39"/>
    <x v="283"/>
    <x v="0"/>
    <x v="6"/>
    <s v="1-7_現状ー構想策定時_在宅医療等"/>
    <x v="0"/>
    <n v="0"/>
  </r>
  <r>
    <x v="39"/>
    <x v="283"/>
    <x v="0"/>
    <x v="7"/>
    <s v="1-8_現状ー構想策定時_うち訪問診療分"/>
    <x v="0"/>
    <n v="0"/>
  </r>
  <r>
    <x v="39"/>
    <x v="283"/>
    <x v="1"/>
    <x v="0"/>
    <s v="2-1_将来_高度急性期"/>
    <x v="0"/>
    <n v="172"/>
  </r>
  <r>
    <x v="39"/>
    <x v="283"/>
    <x v="1"/>
    <x v="1"/>
    <s v="2-2_将来_急性期"/>
    <x v="0"/>
    <n v="812"/>
  </r>
  <r>
    <x v="39"/>
    <x v="283"/>
    <x v="1"/>
    <x v="2"/>
    <s v="2-3_将来_回復期"/>
    <x v="0"/>
    <n v="1216"/>
  </r>
  <r>
    <x v="39"/>
    <x v="283"/>
    <x v="1"/>
    <x v="3"/>
    <s v="2-4_将来_慢性期"/>
    <x v="0"/>
    <n v="1263"/>
  </r>
  <r>
    <x v="39"/>
    <x v="283"/>
    <x v="1"/>
    <x v="5"/>
    <s v="2-5_将来_合計"/>
    <x v="0"/>
    <n v="3463"/>
  </r>
  <r>
    <x v="39"/>
    <x v="283"/>
    <x v="1"/>
    <x v="6"/>
    <s v="2-6_将来_在宅医療等"/>
    <x v="0"/>
    <n v="-3600"/>
  </r>
  <r>
    <x v="39"/>
    <x v="283"/>
    <x v="1"/>
    <x v="7"/>
    <s v="2-7_将来_うち訪問診療分"/>
    <x v="0"/>
    <n v="0"/>
  </r>
  <r>
    <x v="39"/>
    <x v="283"/>
    <x v="2"/>
    <x v="0"/>
    <s v="3-1_構想策定時一致率_高度急性期"/>
    <x v="1"/>
    <n v="0.45348837209302323"/>
  </r>
  <r>
    <x v="39"/>
    <x v="283"/>
    <x v="2"/>
    <x v="1"/>
    <s v="3-2_構想策定時一致率_急性期"/>
    <x v="1"/>
    <n v="2.2573891625615765"/>
  </r>
  <r>
    <x v="39"/>
    <x v="283"/>
    <x v="2"/>
    <x v="2"/>
    <s v="3-3_構想策定時一致率_回復期"/>
    <x v="1"/>
    <n v="0.48766447368421051"/>
  </r>
  <r>
    <x v="39"/>
    <x v="283"/>
    <x v="2"/>
    <x v="3"/>
    <s v="3-4_構想策定時一致率_慢性期"/>
    <x v="1"/>
    <n v="1.6223277909738718"/>
  </r>
  <r>
    <x v="39"/>
    <x v="283"/>
    <x v="2"/>
    <x v="5"/>
    <s v="3-5_構想策定時一致率_合計"/>
    <x v="1"/>
    <n v="1.3147559919145251"/>
  </r>
  <r>
    <x v="39"/>
    <x v="283"/>
    <x v="3"/>
    <x v="0"/>
    <s v="4-1_R4年度病床機能報告_2022年時点_高度急性期"/>
    <x v="0"/>
    <n v="77"/>
  </r>
  <r>
    <x v="39"/>
    <x v="283"/>
    <x v="3"/>
    <x v="1"/>
    <s v="4-2_R4年度病床機能報告_2022年時点_急性期"/>
    <x v="0"/>
    <n v="1406"/>
  </r>
  <r>
    <x v="39"/>
    <x v="283"/>
    <x v="3"/>
    <x v="2"/>
    <s v="4-3_R4年度病床機能報告_2022年時点_回復期"/>
    <x v="0"/>
    <n v="875"/>
  </r>
  <r>
    <x v="39"/>
    <x v="283"/>
    <x v="3"/>
    <x v="3"/>
    <s v="4-4_R4年度病床機能報告_2022年時点_慢性期"/>
    <x v="0"/>
    <n v="1501"/>
  </r>
  <r>
    <x v="39"/>
    <x v="283"/>
    <x v="3"/>
    <x v="8"/>
    <s v="4-5_R4年度病床機能報告_2022年時点_休棟中（今後再開する予定）"/>
    <x v="0"/>
    <n v="73"/>
  </r>
  <r>
    <x v="39"/>
    <x v="283"/>
    <x v="3"/>
    <x v="9"/>
    <s v="4-6_R4年度病床機能報告_2022年時点_休棟中（今後廃止する予定）"/>
    <x v="0"/>
    <n v="0"/>
  </r>
  <r>
    <x v="39"/>
    <x v="283"/>
    <x v="3"/>
    <x v="10"/>
    <s v="4-7_R4年度病床機能報告_2022年時点_総計"/>
    <x v="0"/>
    <n v="3932"/>
  </r>
  <r>
    <x v="39"/>
    <x v="283"/>
    <x v="4"/>
    <x v="0"/>
    <s v="5-1_R4年度現状一致率_高度急性期"/>
    <x v="1"/>
    <n v="0.44767441860465118"/>
  </r>
  <r>
    <x v="39"/>
    <x v="283"/>
    <x v="4"/>
    <x v="1"/>
    <s v="5-2_R4年度現状一致率_急性期"/>
    <x v="1"/>
    <n v="1.7315270935960592"/>
  </r>
  <r>
    <x v="39"/>
    <x v="283"/>
    <x v="4"/>
    <x v="2"/>
    <s v="5-3_R4年度現状一致率_回復期"/>
    <x v="1"/>
    <n v="0.71957236842105265"/>
  </r>
  <r>
    <x v="39"/>
    <x v="283"/>
    <x v="4"/>
    <x v="3"/>
    <s v="5-4_R4年度現状一致率_慢性期"/>
    <x v="1"/>
    <n v="1.1884402216943786"/>
  </r>
  <r>
    <x v="39"/>
    <x v="283"/>
    <x v="4"/>
    <x v="5"/>
    <s v="5-5_R4年度現状一致率_合計"/>
    <x v="1"/>
    <n v="1.1354317066127635"/>
  </r>
  <r>
    <x v="39"/>
    <x v="283"/>
    <x v="5"/>
    <x v="0"/>
    <s v="6-1_R4年度病床機能報告_2025年時点_高度急性期"/>
    <x v="0"/>
    <n v="77"/>
  </r>
  <r>
    <x v="39"/>
    <x v="283"/>
    <x v="5"/>
    <x v="1"/>
    <s v="6-2_R4年度病床機能報告_2025年時点_急性期"/>
    <x v="0"/>
    <n v="1373"/>
  </r>
  <r>
    <x v="39"/>
    <x v="283"/>
    <x v="5"/>
    <x v="2"/>
    <s v="6-3_R4年度病床機能報告_2025年時点_回復期"/>
    <x v="0"/>
    <n v="958"/>
  </r>
  <r>
    <x v="39"/>
    <x v="283"/>
    <x v="5"/>
    <x v="3"/>
    <s v="6-4_R4年度病床機能報告_2025年時点_慢性期"/>
    <x v="0"/>
    <n v="1524"/>
  </r>
  <r>
    <x v="39"/>
    <x v="283"/>
    <x v="5"/>
    <x v="11"/>
    <s v="6-5_R4年度病床機能報告_2025年時点_介護保険施設等へ移行予定"/>
    <x v="0"/>
    <n v="0"/>
  </r>
  <r>
    <x v="39"/>
    <x v="283"/>
    <x v="5"/>
    <x v="12"/>
    <s v="6-6_R4年度病床機能報告_2025年時点_休棟予定"/>
    <x v="0"/>
    <n v="0"/>
  </r>
  <r>
    <x v="39"/>
    <x v="283"/>
    <x v="5"/>
    <x v="13"/>
    <s v="6-7_R4年度病床機能報告_2025年時点_廃止予定"/>
    <x v="0"/>
    <n v="0"/>
  </r>
  <r>
    <x v="39"/>
    <x v="283"/>
    <x v="5"/>
    <x v="10"/>
    <s v="6-8_R4年度病床機能報告_2025年時点_総計"/>
    <x v="0"/>
    <n v="3932"/>
  </r>
  <r>
    <x v="39"/>
    <x v="283"/>
    <x v="6"/>
    <x v="0"/>
    <s v="7-1_R4年度将来一致率_高度急性期"/>
    <x v="1"/>
    <n v="0.44767441860465118"/>
  </r>
  <r>
    <x v="39"/>
    <x v="283"/>
    <x v="6"/>
    <x v="1"/>
    <s v="7-2_R4年度将来一致率_急性期"/>
    <x v="1"/>
    <n v="1.6908866995073892"/>
  </r>
  <r>
    <x v="39"/>
    <x v="283"/>
    <x v="6"/>
    <x v="2"/>
    <s v="7-3_R4年度将来一致率_回復期"/>
    <x v="1"/>
    <n v="0.78782894736842102"/>
  </r>
  <r>
    <x v="39"/>
    <x v="283"/>
    <x v="6"/>
    <x v="3"/>
    <s v="7-4_R4年度将来一致率_慢性期"/>
    <x v="1"/>
    <n v="1.2066508313539193"/>
  </r>
  <r>
    <x v="39"/>
    <x v="283"/>
    <x v="6"/>
    <x v="5"/>
    <s v="7-5_R4年度将来一致率_合計"/>
    <x v="1"/>
    <n v="1.1354317066127635"/>
  </r>
  <r>
    <x v="39"/>
    <x v="284"/>
    <x v="0"/>
    <x v="0"/>
    <s v="1-1_現状ー構想策定時_高度急性期"/>
    <x v="0"/>
    <n v="128"/>
  </r>
  <r>
    <x v="39"/>
    <x v="284"/>
    <x v="0"/>
    <x v="1"/>
    <s v="1-2_現状ー構想策定時_急性期"/>
    <x v="0"/>
    <n v="1723"/>
  </r>
  <r>
    <x v="39"/>
    <x v="284"/>
    <x v="0"/>
    <x v="2"/>
    <s v="1-3_現状ー構想策定時_回復期"/>
    <x v="0"/>
    <n v="557"/>
  </r>
  <r>
    <x v="39"/>
    <x v="284"/>
    <x v="0"/>
    <x v="3"/>
    <s v="1-4_現状ー構想策定時_慢性期"/>
    <x v="0"/>
    <n v="814"/>
  </r>
  <r>
    <x v="39"/>
    <x v="284"/>
    <x v="0"/>
    <x v="4"/>
    <s v="1-5_現状ー構想策定時_未報告"/>
    <x v="0"/>
    <n v="0"/>
  </r>
  <r>
    <x v="39"/>
    <x v="284"/>
    <x v="0"/>
    <x v="5"/>
    <s v="1-6_現状ー構想策定時_合計"/>
    <x v="0"/>
    <n v="3222"/>
  </r>
  <r>
    <x v="39"/>
    <x v="284"/>
    <x v="0"/>
    <x v="6"/>
    <s v="1-7_現状ー構想策定時_在宅医療等"/>
    <x v="0"/>
    <n v="0"/>
  </r>
  <r>
    <x v="39"/>
    <x v="284"/>
    <x v="0"/>
    <x v="7"/>
    <s v="1-8_現状ー構想策定時_うち訪問診療分"/>
    <x v="0"/>
    <n v="0"/>
  </r>
  <r>
    <x v="39"/>
    <x v="284"/>
    <x v="1"/>
    <x v="0"/>
    <s v="2-1_将来_高度急性期"/>
    <x v="0"/>
    <n v="304"/>
  </r>
  <r>
    <x v="39"/>
    <x v="284"/>
    <x v="1"/>
    <x v="1"/>
    <s v="2-2_将来_急性期"/>
    <x v="0"/>
    <n v="862"/>
  </r>
  <r>
    <x v="39"/>
    <x v="284"/>
    <x v="1"/>
    <x v="2"/>
    <s v="2-3_将来_回復期"/>
    <x v="0"/>
    <n v="661"/>
  </r>
  <r>
    <x v="39"/>
    <x v="284"/>
    <x v="1"/>
    <x v="3"/>
    <s v="2-4_将来_慢性期"/>
    <x v="0"/>
    <n v="653"/>
  </r>
  <r>
    <x v="39"/>
    <x v="284"/>
    <x v="1"/>
    <x v="5"/>
    <s v="2-5_将来_合計"/>
    <x v="0"/>
    <n v="2480"/>
  </r>
  <r>
    <x v="39"/>
    <x v="284"/>
    <x v="1"/>
    <x v="6"/>
    <s v="2-6_将来_在宅医療等"/>
    <x v="0"/>
    <n v="-2938"/>
  </r>
  <r>
    <x v="39"/>
    <x v="284"/>
    <x v="1"/>
    <x v="7"/>
    <s v="2-7_将来_うち訪問診療分"/>
    <x v="0"/>
    <n v="0"/>
  </r>
  <r>
    <x v="39"/>
    <x v="284"/>
    <x v="2"/>
    <x v="0"/>
    <s v="3-1_構想策定時一致率_高度急性期"/>
    <x v="1"/>
    <n v="0.42105263157894735"/>
  </r>
  <r>
    <x v="39"/>
    <x v="284"/>
    <x v="2"/>
    <x v="1"/>
    <s v="3-2_構想策定時一致率_急性期"/>
    <x v="1"/>
    <n v="1.9988399071925753"/>
  </r>
  <r>
    <x v="39"/>
    <x v="284"/>
    <x v="2"/>
    <x v="2"/>
    <s v="3-3_構想策定時一致率_回復期"/>
    <x v="1"/>
    <n v="0.84266263237518912"/>
  </r>
  <r>
    <x v="39"/>
    <x v="284"/>
    <x v="2"/>
    <x v="3"/>
    <s v="3-4_構想策定時一致率_慢性期"/>
    <x v="1"/>
    <n v="1.2465543644716692"/>
  </r>
  <r>
    <x v="39"/>
    <x v="284"/>
    <x v="2"/>
    <x v="5"/>
    <s v="3-5_構想策定時一致率_合計"/>
    <x v="1"/>
    <n v="1.2991935483870967"/>
  </r>
  <r>
    <x v="39"/>
    <x v="284"/>
    <x v="3"/>
    <x v="0"/>
    <s v="4-1_R4年度病床機能報告_2022年時点_高度急性期"/>
    <x v="0"/>
    <n v="128"/>
  </r>
  <r>
    <x v="39"/>
    <x v="284"/>
    <x v="3"/>
    <x v="1"/>
    <s v="4-2_R4年度病床機能報告_2022年時点_急性期"/>
    <x v="0"/>
    <n v="1295"/>
  </r>
  <r>
    <x v="39"/>
    <x v="284"/>
    <x v="3"/>
    <x v="2"/>
    <s v="4-3_R4年度病床機能報告_2022年時点_回復期"/>
    <x v="0"/>
    <n v="751"/>
  </r>
  <r>
    <x v="39"/>
    <x v="284"/>
    <x v="3"/>
    <x v="3"/>
    <s v="4-4_R4年度病床機能報告_2022年時点_慢性期"/>
    <x v="0"/>
    <n v="370"/>
  </r>
  <r>
    <x v="39"/>
    <x v="284"/>
    <x v="3"/>
    <x v="8"/>
    <s v="4-5_R4年度病床機能報告_2022年時点_休棟中（今後再開する予定）"/>
    <x v="0"/>
    <n v="30"/>
  </r>
  <r>
    <x v="39"/>
    <x v="284"/>
    <x v="3"/>
    <x v="9"/>
    <s v="4-6_R4年度病床機能報告_2022年時点_休棟中（今後廃止する予定）"/>
    <x v="0"/>
    <n v="0"/>
  </r>
  <r>
    <x v="39"/>
    <x v="284"/>
    <x v="3"/>
    <x v="10"/>
    <s v="4-7_R4年度病床機能報告_2022年時点_総計"/>
    <x v="0"/>
    <n v="2574"/>
  </r>
  <r>
    <x v="39"/>
    <x v="284"/>
    <x v="4"/>
    <x v="0"/>
    <s v="5-1_R4年度現状一致率_高度急性期"/>
    <x v="1"/>
    <n v="0.42105263157894735"/>
  </r>
  <r>
    <x v="39"/>
    <x v="284"/>
    <x v="4"/>
    <x v="1"/>
    <s v="5-2_R4年度現状一致率_急性期"/>
    <x v="1"/>
    <n v="1.5023201856148491"/>
  </r>
  <r>
    <x v="39"/>
    <x v="284"/>
    <x v="4"/>
    <x v="2"/>
    <s v="5-3_R4年度現状一致率_回復期"/>
    <x v="1"/>
    <n v="1.1361573373676248"/>
  </r>
  <r>
    <x v="39"/>
    <x v="284"/>
    <x v="4"/>
    <x v="3"/>
    <s v="5-4_R4年度現状一致率_慢性期"/>
    <x v="1"/>
    <n v="0.56661562021439515"/>
  </r>
  <r>
    <x v="39"/>
    <x v="284"/>
    <x v="4"/>
    <x v="5"/>
    <s v="5-5_R4年度現状一致率_合計"/>
    <x v="1"/>
    <n v="1.0379032258064516"/>
  </r>
  <r>
    <x v="39"/>
    <x v="284"/>
    <x v="5"/>
    <x v="0"/>
    <s v="6-1_R4年度病床機能報告_2025年時点_高度急性期"/>
    <x v="0"/>
    <n v="128"/>
  </r>
  <r>
    <x v="39"/>
    <x v="284"/>
    <x v="5"/>
    <x v="1"/>
    <s v="6-2_R4年度病床機能報告_2025年時点_急性期"/>
    <x v="0"/>
    <n v="1295"/>
  </r>
  <r>
    <x v="39"/>
    <x v="284"/>
    <x v="5"/>
    <x v="2"/>
    <s v="6-3_R4年度病床機能報告_2025年時点_回復期"/>
    <x v="0"/>
    <n v="751"/>
  </r>
  <r>
    <x v="39"/>
    <x v="284"/>
    <x v="5"/>
    <x v="3"/>
    <s v="6-4_R4年度病床機能報告_2025年時点_慢性期"/>
    <x v="0"/>
    <n v="370"/>
  </r>
  <r>
    <x v="39"/>
    <x v="284"/>
    <x v="5"/>
    <x v="11"/>
    <s v="6-5_R4年度病床機能報告_2025年時点_介護保険施設等へ移行予定"/>
    <x v="0"/>
    <n v="30"/>
  </r>
  <r>
    <x v="39"/>
    <x v="284"/>
    <x v="5"/>
    <x v="12"/>
    <s v="6-6_R4年度病床機能報告_2025年時点_休棟予定"/>
    <x v="0"/>
    <n v="0"/>
  </r>
  <r>
    <x v="39"/>
    <x v="284"/>
    <x v="5"/>
    <x v="13"/>
    <s v="6-7_R4年度病床機能報告_2025年時点_廃止予定"/>
    <x v="0"/>
    <n v="0"/>
  </r>
  <r>
    <x v="39"/>
    <x v="284"/>
    <x v="5"/>
    <x v="10"/>
    <s v="6-8_R4年度病床機能報告_2025年時点_総計"/>
    <x v="0"/>
    <n v="2574"/>
  </r>
  <r>
    <x v="39"/>
    <x v="284"/>
    <x v="6"/>
    <x v="0"/>
    <s v="7-1_R4年度将来一致率_高度急性期"/>
    <x v="1"/>
    <n v="0.42105263157894735"/>
  </r>
  <r>
    <x v="39"/>
    <x v="284"/>
    <x v="6"/>
    <x v="1"/>
    <s v="7-2_R4年度将来一致率_急性期"/>
    <x v="1"/>
    <n v="1.5023201856148491"/>
  </r>
  <r>
    <x v="39"/>
    <x v="284"/>
    <x v="6"/>
    <x v="2"/>
    <s v="7-3_R4年度将来一致率_回復期"/>
    <x v="1"/>
    <n v="1.1361573373676248"/>
  </r>
  <r>
    <x v="39"/>
    <x v="284"/>
    <x v="6"/>
    <x v="3"/>
    <s v="7-4_R4年度将来一致率_慢性期"/>
    <x v="1"/>
    <n v="0.56661562021439515"/>
  </r>
  <r>
    <x v="39"/>
    <x v="284"/>
    <x v="6"/>
    <x v="5"/>
    <s v="7-5_R4年度将来一致率_合計"/>
    <x v="1"/>
    <n v="1.0379032258064516"/>
  </r>
  <r>
    <x v="39"/>
    <x v="285"/>
    <x v="0"/>
    <x v="0"/>
    <s v="1-1_現状ー構想策定時_高度急性期"/>
    <x v="0"/>
    <n v="0"/>
  </r>
  <r>
    <x v="39"/>
    <x v="285"/>
    <x v="0"/>
    <x v="1"/>
    <s v="1-2_現状ー構想策定時_急性期"/>
    <x v="0"/>
    <n v="565"/>
  </r>
  <r>
    <x v="39"/>
    <x v="285"/>
    <x v="0"/>
    <x v="2"/>
    <s v="1-3_現状ー構想策定時_回復期"/>
    <x v="0"/>
    <n v="210"/>
  </r>
  <r>
    <x v="39"/>
    <x v="285"/>
    <x v="0"/>
    <x v="3"/>
    <s v="1-4_現状ー構想策定時_慢性期"/>
    <x v="0"/>
    <n v="475"/>
  </r>
  <r>
    <x v="39"/>
    <x v="285"/>
    <x v="0"/>
    <x v="4"/>
    <s v="1-5_現状ー構想策定時_未報告"/>
    <x v="0"/>
    <n v="0"/>
  </r>
  <r>
    <x v="39"/>
    <x v="285"/>
    <x v="0"/>
    <x v="5"/>
    <s v="1-6_現状ー構想策定時_合計"/>
    <x v="0"/>
    <n v="1250"/>
  </r>
  <r>
    <x v="39"/>
    <x v="285"/>
    <x v="0"/>
    <x v="6"/>
    <s v="1-7_現状ー構想策定時_在宅医療等"/>
    <x v="0"/>
    <n v="0"/>
  </r>
  <r>
    <x v="39"/>
    <x v="285"/>
    <x v="0"/>
    <x v="7"/>
    <s v="1-8_現状ー構想策定時_うち訪問診療分"/>
    <x v="0"/>
    <n v="0"/>
  </r>
  <r>
    <x v="39"/>
    <x v="285"/>
    <x v="1"/>
    <x v="0"/>
    <s v="2-1_将来_高度急性期"/>
    <x v="0"/>
    <n v="51"/>
  </r>
  <r>
    <x v="39"/>
    <x v="285"/>
    <x v="1"/>
    <x v="1"/>
    <s v="2-2_将来_急性期"/>
    <x v="0"/>
    <n v="294"/>
  </r>
  <r>
    <x v="39"/>
    <x v="285"/>
    <x v="1"/>
    <x v="2"/>
    <s v="2-3_将来_回復期"/>
    <x v="0"/>
    <n v="471"/>
  </r>
  <r>
    <x v="39"/>
    <x v="285"/>
    <x v="1"/>
    <x v="3"/>
    <s v="2-4_将来_慢性期"/>
    <x v="0"/>
    <n v="378"/>
  </r>
  <r>
    <x v="39"/>
    <x v="285"/>
    <x v="1"/>
    <x v="5"/>
    <s v="2-5_将来_合計"/>
    <x v="0"/>
    <n v="1194"/>
  </r>
  <r>
    <x v="39"/>
    <x v="285"/>
    <x v="1"/>
    <x v="6"/>
    <s v="2-6_将来_在宅医療等"/>
    <x v="0"/>
    <n v="-2194"/>
  </r>
  <r>
    <x v="39"/>
    <x v="285"/>
    <x v="1"/>
    <x v="7"/>
    <s v="2-7_将来_うち訪問診療分"/>
    <x v="0"/>
    <n v="0"/>
  </r>
  <r>
    <x v="39"/>
    <x v="285"/>
    <x v="2"/>
    <x v="0"/>
    <s v="3-1_構想策定時一致率_高度急性期"/>
    <x v="1"/>
    <n v="0"/>
  </r>
  <r>
    <x v="39"/>
    <x v="285"/>
    <x v="2"/>
    <x v="1"/>
    <s v="3-2_構想策定時一致率_急性期"/>
    <x v="1"/>
    <n v="1.9217687074829932"/>
  </r>
  <r>
    <x v="39"/>
    <x v="285"/>
    <x v="2"/>
    <x v="2"/>
    <s v="3-3_構想策定時一致率_回復期"/>
    <x v="1"/>
    <n v="0.44585987261146498"/>
  </r>
  <r>
    <x v="39"/>
    <x v="285"/>
    <x v="2"/>
    <x v="3"/>
    <s v="3-4_構想策定時一致率_慢性期"/>
    <x v="1"/>
    <n v="1.2566137566137565"/>
  </r>
  <r>
    <x v="39"/>
    <x v="285"/>
    <x v="2"/>
    <x v="5"/>
    <s v="3-5_構想策定時一致率_合計"/>
    <x v="1"/>
    <n v="1.0469011725293131"/>
  </r>
  <r>
    <x v="39"/>
    <x v="285"/>
    <x v="3"/>
    <x v="0"/>
    <s v="4-1_R4年度病床機能報告_2022年時点_高度急性期"/>
    <x v="0"/>
    <n v="0"/>
  </r>
  <r>
    <x v="39"/>
    <x v="285"/>
    <x v="3"/>
    <x v="1"/>
    <s v="4-2_R4年度病床機能報告_2022年時点_急性期"/>
    <x v="0"/>
    <n v="444"/>
  </r>
  <r>
    <x v="39"/>
    <x v="285"/>
    <x v="3"/>
    <x v="2"/>
    <s v="4-3_R4年度病床機能報告_2022年時点_回復期"/>
    <x v="0"/>
    <n v="346"/>
  </r>
  <r>
    <x v="39"/>
    <x v="285"/>
    <x v="3"/>
    <x v="3"/>
    <s v="4-4_R4年度病床機能報告_2022年時点_慢性期"/>
    <x v="0"/>
    <n v="242"/>
  </r>
  <r>
    <x v="39"/>
    <x v="285"/>
    <x v="3"/>
    <x v="8"/>
    <s v="4-5_R4年度病床機能報告_2022年時点_休棟中（今後再開する予定）"/>
    <x v="0"/>
    <n v="50"/>
  </r>
  <r>
    <x v="39"/>
    <x v="285"/>
    <x v="3"/>
    <x v="9"/>
    <s v="4-6_R4年度病床機能報告_2022年時点_休棟中（今後廃止する予定）"/>
    <x v="0"/>
    <n v="0"/>
  </r>
  <r>
    <x v="39"/>
    <x v="285"/>
    <x v="3"/>
    <x v="10"/>
    <s v="4-7_R4年度病床機能報告_2022年時点_総計"/>
    <x v="0"/>
    <n v="1082"/>
  </r>
  <r>
    <x v="39"/>
    <x v="285"/>
    <x v="4"/>
    <x v="0"/>
    <s v="5-1_R4年度現状一致率_高度急性期"/>
    <x v="1"/>
    <n v="0"/>
  </r>
  <r>
    <x v="39"/>
    <x v="285"/>
    <x v="4"/>
    <x v="1"/>
    <s v="5-2_R4年度現状一致率_急性期"/>
    <x v="1"/>
    <n v="1.510204081632653"/>
  </r>
  <r>
    <x v="39"/>
    <x v="285"/>
    <x v="4"/>
    <x v="2"/>
    <s v="5-3_R4年度現状一致率_回復期"/>
    <x v="1"/>
    <n v="0.73460721868365175"/>
  </r>
  <r>
    <x v="39"/>
    <x v="285"/>
    <x v="4"/>
    <x v="3"/>
    <s v="5-4_R4年度現状一致率_慢性期"/>
    <x v="1"/>
    <n v="0.64021164021164023"/>
  </r>
  <r>
    <x v="39"/>
    <x v="285"/>
    <x v="4"/>
    <x v="5"/>
    <s v="5-5_R4年度現状一致率_合計"/>
    <x v="1"/>
    <n v="0.9061976549413735"/>
  </r>
  <r>
    <x v="39"/>
    <x v="285"/>
    <x v="5"/>
    <x v="0"/>
    <s v="6-1_R4年度病床機能報告_2025年時点_高度急性期"/>
    <x v="0"/>
    <n v="0"/>
  </r>
  <r>
    <x v="39"/>
    <x v="285"/>
    <x v="5"/>
    <x v="1"/>
    <s v="6-2_R4年度病床機能報告_2025年時点_急性期"/>
    <x v="0"/>
    <n v="412"/>
  </r>
  <r>
    <x v="39"/>
    <x v="285"/>
    <x v="5"/>
    <x v="2"/>
    <s v="6-3_R4年度病床機能報告_2025年時点_回復期"/>
    <x v="0"/>
    <n v="434"/>
  </r>
  <r>
    <x v="39"/>
    <x v="285"/>
    <x v="5"/>
    <x v="3"/>
    <s v="6-4_R4年度病床機能報告_2025年時点_慢性期"/>
    <x v="0"/>
    <n v="186"/>
  </r>
  <r>
    <x v="39"/>
    <x v="285"/>
    <x v="5"/>
    <x v="11"/>
    <s v="6-5_R4年度病床機能報告_2025年時点_介護保険施設等へ移行予定"/>
    <x v="0"/>
    <n v="50"/>
  </r>
  <r>
    <x v="39"/>
    <x v="285"/>
    <x v="5"/>
    <x v="12"/>
    <s v="6-6_R4年度病床機能報告_2025年時点_休棟予定"/>
    <x v="0"/>
    <n v="0"/>
  </r>
  <r>
    <x v="39"/>
    <x v="285"/>
    <x v="5"/>
    <x v="13"/>
    <s v="6-7_R4年度病床機能報告_2025年時点_廃止予定"/>
    <x v="0"/>
    <n v="0"/>
  </r>
  <r>
    <x v="39"/>
    <x v="285"/>
    <x v="5"/>
    <x v="10"/>
    <s v="6-8_R4年度病床機能報告_2025年時点_総計"/>
    <x v="0"/>
    <n v="1082"/>
  </r>
  <r>
    <x v="39"/>
    <x v="285"/>
    <x v="6"/>
    <x v="0"/>
    <s v="7-1_R4年度将来一致率_高度急性期"/>
    <x v="1"/>
    <n v="0"/>
  </r>
  <r>
    <x v="39"/>
    <x v="285"/>
    <x v="6"/>
    <x v="1"/>
    <s v="7-2_R4年度将来一致率_急性期"/>
    <x v="1"/>
    <n v="1.4013605442176871"/>
  </r>
  <r>
    <x v="39"/>
    <x v="285"/>
    <x v="6"/>
    <x v="2"/>
    <s v="7-3_R4年度将来一致率_回復期"/>
    <x v="1"/>
    <n v="0.92144373673036095"/>
  </r>
  <r>
    <x v="39"/>
    <x v="285"/>
    <x v="6"/>
    <x v="3"/>
    <s v="7-4_R4年度将来一致率_慢性期"/>
    <x v="1"/>
    <n v="0.49206349206349204"/>
  </r>
  <r>
    <x v="39"/>
    <x v="285"/>
    <x v="6"/>
    <x v="5"/>
    <s v="7-5_R4年度将来一致率_合計"/>
    <x v="1"/>
    <n v="0.9061976549413735"/>
  </r>
  <r>
    <x v="39"/>
    <x v="286"/>
    <x v="0"/>
    <x v="0"/>
    <s v="1-1_現状ー構想策定時_高度急性期"/>
    <x v="0"/>
    <n v="24"/>
  </r>
  <r>
    <x v="39"/>
    <x v="286"/>
    <x v="0"/>
    <x v="1"/>
    <s v="1-2_現状ー構想策定時_急性期"/>
    <x v="0"/>
    <n v="799"/>
  </r>
  <r>
    <x v="39"/>
    <x v="286"/>
    <x v="0"/>
    <x v="2"/>
    <s v="1-3_現状ー構想策定時_回復期"/>
    <x v="0"/>
    <n v="165"/>
  </r>
  <r>
    <x v="39"/>
    <x v="286"/>
    <x v="0"/>
    <x v="3"/>
    <s v="1-4_現状ー構想策定時_慢性期"/>
    <x v="0"/>
    <n v="386"/>
  </r>
  <r>
    <x v="39"/>
    <x v="286"/>
    <x v="0"/>
    <x v="4"/>
    <s v="1-5_現状ー構想策定時_未報告"/>
    <x v="0"/>
    <n v="0"/>
  </r>
  <r>
    <x v="39"/>
    <x v="286"/>
    <x v="0"/>
    <x v="5"/>
    <s v="1-6_現状ー構想策定時_合計"/>
    <x v="0"/>
    <n v="1374"/>
  </r>
  <r>
    <x v="39"/>
    <x v="286"/>
    <x v="0"/>
    <x v="6"/>
    <s v="1-7_現状ー構想策定時_在宅医療等"/>
    <x v="0"/>
    <n v="0"/>
  </r>
  <r>
    <x v="39"/>
    <x v="286"/>
    <x v="0"/>
    <x v="7"/>
    <s v="1-8_現状ー構想策定時_うち訪問診療分"/>
    <x v="0"/>
    <n v="0"/>
  </r>
  <r>
    <x v="39"/>
    <x v="286"/>
    <x v="1"/>
    <x v="0"/>
    <s v="2-1_将来_高度急性期"/>
    <x v="0"/>
    <n v="61"/>
  </r>
  <r>
    <x v="39"/>
    <x v="286"/>
    <x v="1"/>
    <x v="1"/>
    <s v="2-2_将来_急性期"/>
    <x v="0"/>
    <n v="290"/>
  </r>
  <r>
    <x v="39"/>
    <x v="286"/>
    <x v="1"/>
    <x v="2"/>
    <s v="2-3_将来_回復期"/>
    <x v="0"/>
    <n v="473"/>
  </r>
  <r>
    <x v="39"/>
    <x v="286"/>
    <x v="1"/>
    <x v="3"/>
    <s v="2-4_将来_慢性期"/>
    <x v="0"/>
    <n v="302"/>
  </r>
  <r>
    <x v="39"/>
    <x v="286"/>
    <x v="1"/>
    <x v="5"/>
    <s v="2-5_将来_合計"/>
    <x v="0"/>
    <n v="1126"/>
  </r>
  <r>
    <x v="39"/>
    <x v="286"/>
    <x v="1"/>
    <x v="6"/>
    <s v="2-6_将来_在宅医療等"/>
    <x v="0"/>
    <n v="-1702"/>
  </r>
  <r>
    <x v="39"/>
    <x v="286"/>
    <x v="1"/>
    <x v="7"/>
    <s v="2-7_将来_うち訪問診療分"/>
    <x v="0"/>
    <n v="0"/>
  </r>
  <r>
    <x v="39"/>
    <x v="286"/>
    <x v="2"/>
    <x v="0"/>
    <s v="3-1_構想策定時一致率_高度急性期"/>
    <x v="1"/>
    <n v="0.39344262295081966"/>
  </r>
  <r>
    <x v="39"/>
    <x v="286"/>
    <x v="2"/>
    <x v="1"/>
    <s v="3-2_構想策定時一致率_急性期"/>
    <x v="1"/>
    <n v="2.7551724137931033"/>
  </r>
  <r>
    <x v="39"/>
    <x v="286"/>
    <x v="2"/>
    <x v="2"/>
    <s v="3-3_構想策定時一致率_回復期"/>
    <x v="1"/>
    <n v="0.34883720930232559"/>
  </r>
  <r>
    <x v="39"/>
    <x v="286"/>
    <x v="2"/>
    <x v="3"/>
    <s v="3-4_構想策定時一致率_慢性期"/>
    <x v="1"/>
    <n v="1.2781456953642385"/>
  </r>
  <r>
    <x v="39"/>
    <x v="286"/>
    <x v="2"/>
    <x v="5"/>
    <s v="3-5_構想策定時一致率_合計"/>
    <x v="1"/>
    <n v="1.2202486678507993"/>
  </r>
  <r>
    <x v="39"/>
    <x v="286"/>
    <x v="3"/>
    <x v="0"/>
    <s v="4-1_R4年度病床機能報告_2022年時点_高度急性期"/>
    <x v="0"/>
    <n v="12"/>
  </r>
  <r>
    <x v="39"/>
    <x v="286"/>
    <x v="3"/>
    <x v="1"/>
    <s v="4-2_R4年度病床機能報告_2022年時点_急性期"/>
    <x v="0"/>
    <n v="624"/>
  </r>
  <r>
    <x v="39"/>
    <x v="286"/>
    <x v="3"/>
    <x v="2"/>
    <s v="4-3_R4年度病床機能報告_2022年時点_回復期"/>
    <x v="0"/>
    <n v="249"/>
  </r>
  <r>
    <x v="39"/>
    <x v="286"/>
    <x v="3"/>
    <x v="3"/>
    <s v="4-4_R4年度病床機能報告_2022年時点_慢性期"/>
    <x v="0"/>
    <n v="354"/>
  </r>
  <r>
    <x v="39"/>
    <x v="286"/>
    <x v="3"/>
    <x v="8"/>
    <s v="4-5_R4年度病床機能報告_2022年時点_休棟中（今後再開する予定）"/>
    <x v="0"/>
    <n v="72"/>
  </r>
  <r>
    <x v="39"/>
    <x v="286"/>
    <x v="3"/>
    <x v="9"/>
    <s v="4-6_R4年度病床機能報告_2022年時点_休棟中（今後廃止する予定）"/>
    <x v="0"/>
    <n v="19"/>
  </r>
  <r>
    <x v="39"/>
    <x v="286"/>
    <x v="3"/>
    <x v="10"/>
    <s v="4-7_R4年度病床機能報告_2022年時点_総計"/>
    <x v="0"/>
    <n v="1330"/>
  </r>
  <r>
    <x v="39"/>
    <x v="286"/>
    <x v="4"/>
    <x v="0"/>
    <s v="5-1_R4年度現状一致率_高度急性期"/>
    <x v="1"/>
    <n v="0.19672131147540983"/>
  </r>
  <r>
    <x v="39"/>
    <x v="286"/>
    <x v="4"/>
    <x v="1"/>
    <s v="5-2_R4年度現状一致率_急性期"/>
    <x v="1"/>
    <n v="2.1517241379310343"/>
  </r>
  <r>
    <x v="39"/>
    <x v="286"/>
    <x v="4"/>
    <x v="2"/>
    <s v="5-3_R4年度現状一致率_回復期"/>
    <x v="1"/>
    <n v="0.52642706131078221"/>
  </r>
  <r>
    <x v="39"/>
    <x v="286"/>
    <x v="4"/>
    <x v="3"/>
    <s v="5-4_R4年度現状一致率_慢性期"/>
    <x v="1"/>
    <n v="1.1721854304635762"/>
  </r>
  <r>
    <x v="39"/>
    <x v="286"/>
    <x v="4"/>
    <x v="5"/>
    <s v="5-5_R4年度現状一致率_合計"/>
    <x v="1"/>
    <n v="1.1811722912966252"/>
  </r>
  <r>
    <x v="39"/>
    <x v="286"/>
    <x v="5"/>
    <x v="0"/>
    <s v="6-1_R4年度病床機能報告_2025年時点_高度急性期"/>
    <x v="0"/>
    <n v="18"/>
  </r>
  <r>
    <x v="39"/>
    <x v="286"/>
    <x v="5"/>
    <x v="1"/>
    <s v="6-2_R4年度病床機能報告_2025年時点_急性期"/>
    <x v="0"/>
    <n v="591"/>
  </r>
  <r>
    <x v="39"/>
    <x v="286"/>
    <x v="5"/>
    <x v="2"/>
    <s v="6-3_R4年度病床機能報告_2025年時点_回復期"/>
    <x v="0"/>
    <n v="348"/>
  </r>
  <r>
    <x v="39"/>
    <x v="286"/>
    <x v="5"/>
    <x v="3"/>
    <s v="6-4_R4年度病床機能報告_2025年時点_慢性期"/>
    <x v="0"/>
    <n v="309"/>
  </r>
  <r>
    <x v="39"/>
    <x v="286"/>
    <x v="5"/>
    <x v="11"/>
    <s v="6-5_R4年度病床機能報告_2025年時点_介護保険施設等へ移行予定"/>
    <x v="0"/>
    <n v="0"/>
  </r>
  <r>
    <x v="39"/>
    <x v="286"/>
    <x v="5"/>
    <x v="12"/>
    <s v="6-6_R4年度病床機能報告_2025年時点_休棟予定"/>
    <x v="0"/>
    <n v="0"/>
  </r>
  <r>
    <x v="39"/>
    <x v="286"/>
    <x v="5"/>
    <x v="13"/>
    <s v="6-7_R4年度病床機能報告_2025年時点_廃止予定"/>
    <x v="0"/>
    <n v="64"/>
  </r>
  <r>
    <x v="39"/>
    <x v="286"/>
    <x v="5"/>
    <x v="10"/>
    <s v="6-8_R4年度病床機能報告_2025年時点_総計"/>
    <x v="0"/>
    <n v="1330"/>
  </r>
  <r>
    <x v="39"/>
    <x v="286"/>
    <x v="6"/>
    <x v="0"/>
    <s v="7-1_R4年度将来一致率_高度急性期"/>
    <x v="1"/>
    <n v="0.29508196721311475"/>
  </r>
  <r>
    <x v="39"/>
    <x v="286"/>
    <x v="6"/>
    <x v="1"/>
    <s v="7-2_R4年度将来一致率_急性期"/>
    <x v="1"/>
    <n v="2.0379310344827588"/>
  </r>
  <r>
    <x v="39"/>
    <x v="286"/>
    <x v="6"/>
    <x v="2"/>
    <s v="7-3_R4年度将来一致率_回復期"/>
    <x v="1"/>
    <n v="0.73572938689217759"/>
  </r>
  <r>
    <x v="39"/>
    <x v="286"/>
    <x v="6"/>
    <x v="3"/>
    <s v="7-4_R4年度将来一致率_慢性期"/>
    <x v="1"/>
    <n v="1.0231788079470199"/>
  </r>
  <r>
    <x v="39"/>
    <x v="286"/>
    <x v="6"/>
    <x v="5"/>
    <s v="7-5_R4年度将来一致率_合計"/>
    <x v="1"/>
    <n v="1.1811722912966252"/>
  </r>
  <r>
    <x v="39"/>
    <x v="287"/>
    <x v="0"/>
    <x v="0"/>
    <s v="1-1_現状ー構想策定時_高度急性期"/>
    <x v="0"/>
    <n v="1669"/>
  </r>
  <r>
    <x v="39"/>
    <x v="287"/>
    <x v="0"/>
    <x v="1"/>
    <s v="1-2_現状ー構想策定時_急性期"/>
    <x v="0"/>
    <n v="7357"/>
  </r>
  <r>
    <x v="39"/>
    <x v="287"/>
    <x v="0"/>
    <x v="2"/>
    <s v="1-3_現状ー構想策定時_回復期"/>
    <x v="0"/>
    <n v="2414"/>
  </r>
  <r>
    <x v="39"/>
    <x v="287"/>
    <x v="0"/>
    <x v="3"/>
    <s v="1-4_現状ー構想策定時_慢性期"/>
    <x v="0"/>
    <n v="5569"/>
  </r>
  <r>
    <x v="39"/>
    <x v="287"/>
    <x v="0"/>
    <x v="4"/>
    <s v="1-5_現状ー構想策定時_未報告"/>
    <x v="0"/>
    <n v="0"/>
  </r>
  <r>
    <x v="39"/>
    <x v="287"/>
    <x v="0"/>
    <x v="5"/>
    <s v="1-6_現状ー構想策定時_合計"/>
    <x v="0"/>
    <n v="17009"/>
  </r>
  <r>
    <x v="39"/>
    <x v="287"/>
    <x v="0"/>
    <x v="6"/>
    <s v="1-7_現状ー構想策定時_在宅医療等"/>
    <x v="0"/>
    <n v="0"/>
  </r>
  <r>
    <x v="39"/>
    <x v="287"/>
    <x v="0"/>
    <x v="7"/>
    <s v="1-8_現状ー構想策定時_うち訪問診療分"/>
    <x v="0"/>
    <n v="0"/>
  </r>
  <r>
    <x v="39"/>
    <x v="287"/>
    <x v="1"/>
    <x v="0"/>
    <s v="2-1_将来_高度急性期"/>
    <x v="0"/>
    <n v="1883"/>
  </r>
  <r>
    <x v="39"/>
    <x v="287"/>
    <x v="1"/>
    <x v="1"/>
    <s v="2-2_将来_急性期"/>
    <x v="0"/>
    <n v="5296"/>
  </r>
  <r>
    <x v="39"/>
    <x v="287"/>
    <x v="1"/>
    <x v="2"/>
    <s v="2-3_将来_回復期"/>
    <x v="0"/>
    <n v="4825"/>
  </r>
  <r>
    <x v="39"/>
    <x v="287"/>
    <x v="1"/>
    <x v="3"/>
    <s v="2-4_将来_慢性期"/>
    <x v="0"/>
    <n v="4062"/>
  </r>
  <r>
    <x v="39"/>
    <x v="287"/>
    <x v="1"/>
    <x v="5"/>
    <s v="2-5_将来_合計"/>
    <x v="0"/>
    <n v="16066"/>
  </r>
  <r>
    <x v="39"/>
    <x v="287"/>
    <x v="1"/>
    <x v="6"/>
    <s v="2-6_将来_在宅医療等"/>
    <x v="0"/>
    <n v="-19267"/>
  </r>
  <r>
    <x v="39"/>
    <x v="287"/>
    <x v="1"/>
    <x v="7"/>
    <s v="2-7_将来_うち訪問診療分"/>
    <x v="0"/>
    <n v="0"/>
  </r>
  <r>
    <x v="39"/>
    <x v="287"/>
    <x v="2"/>
    <x v="0"/>
    <s v="3-1_構想策定時一致率_高度急性期"/>
    <x v="1"/>
    <n v="0.88635156664896442"/>
  </r>
  <r>
    <x v="39"/>
    <x v="287"/>
    <x v="2"/>
    <x v="1"/>
    <s v="3-2_構想策定時一致率_急性期"/>
    <x v="1"/>
    <n v="1.3891616314199395"/>
  </r>
  <r>
    <x v="39"/>
    <x v="287"/>
    <x v="2"/>
    <x v="2"/>
    <s v="3-3_構想策定時一致率_回復期"/>
    <x v="1"/>
    <n v="0.50031088082901554"/>
  </r>
  <r>
    <x v="39"/>
    <x v="287"/>
    <x v="2"/>
    <x v="3"/>
    <s v="3-4_構想策定時一致率_慢性期"/>
    <x v="1"/>
    <n v="1.3709995076317085"/>
  </r>
  <r>
    <x v="39"/>
    <x v="287"/>
    <x v="2"/>
    <x v="5"/>
    <s v="3-5_構想策定時一致率_合計"/>
    <x v="1"/>
    <n v="1.0586953815511018"/>
  </r>
  <r>
    <x v="39"/>
    <x v="287"/>
    <x v="3"/>
    <x v="0"/>
    <s v="4-1_R4年度病床機能報告_2022年時点_高度急性期"/>
    <x v="0"/>
    <n v="1413"/>
  </r>
  <r>
    <x v="39"/>
    <x v="287"/>
    <x v="3"/>
    <x v="1"/>
    <s v="4-2_R4年度病床機能報告_2022年時点_急性期"/>
    <x v="0"/>
    <n v="6221"/>
  </r>
  <r>
    <x v="39"/>
    <x v="287"/>
    <x v="3"/>
    <x v="2"/>
    <s v="4-3_R4年度病床機能報告_2022年時点_回復期"/>
    <x v="0"/>
    <n v="2843"/>
  </r>
  <r>
    <x v="39"/>
    <x v="287"/>
    <x v="3"/>
    <x v="3"/>
    <s v="4-4_R4年度病床機能報告_2022年時点_慢性期"/>
    <x v="0"/>
    <n v="4536"/>
  </r>
  <r>
    <x v="39"/>
    <x v="287"/>
    <x v="3"/>
    <x v="8"/>
    <s v="4-5_R4年度病床機能報告_2022年時点_休棟中（今後再開する予定）"/>
    <x v="0"/>
    <n v="128"/>
  </r>
  <r>
    <x v="39"/>
    <x v="287"/>
    <x v="3"/>
    <x v="9"/>
    <s v="4-6_R4年度病床機能報告_2022年時点_休棟中（今後廃止する予定）"/>
    <x v="0"/>
    <n v="42"/>
  </r>
  <r>
    <x v="39"/>
    <x v="287"/>
    <x v="3"/>
    <x v="10"/>
    <s v="4-7_R4年度病床機能報告_2022年時点_総計"/>
    <x v="0"/>
    <n v="15183"/>
  </r>
  <r>
    <x v="39"/>
    <x v="287"/>
    <x v="4"/>
    <x v="0"/>
    <s v="5-1_R4年度現状一致率_高度急性期"/>
    <x v="1"/>
    <n v="0.75039830058417423"/>
  </r>
  <r>
    <x v="39"/>
    <x v="287"/>
    <x v="4"/>
    <x v="1"/>
    <s v="5-2_R4年度現状一致率_急性期"/>
    <x v="1"/>
    <n v="1.1746601208459215"/>
  </r>
  <r>
    <x v="39"/>
    <x v="287"/>
    <x v="4"/>
    <x v="2"/>
    <s v="5-3_R4年度現状一致率_回復期"/>
    <x v="1"/>
    <n v="0.58922279792746113"/>
  </r>
  <r>
    <x v="39"/>
    <x v="287"/>
    <x v="4"/>
    <x v="3"/>
    <s v="5-4_R4年度現状一致率_慢性期"/>
    <x v="1"/>
    <n v="1.1166912850812407"/>
  </r>
  <r>
    <x v="39"/>
    <x v="287"/>
    <x v="4"/>
    <x v="5"/>
    <s v="5-5_R4年度現状一致率_合計"/>
    <x v="1"/>
    <n v="0.94503921324536289"/>
  </r>
  <r>
    <x v="39"/>
    <x v="287"/>
    <x v="5"/>
    <x v="0"/>
    <s v="6-1_R4年度病床機能報告_2025年時点_高度急性期"/>
    <x v="0"/>
    <n v="1413"/>
  </r>
  <r>
    <x v="39"/>
    <x v="287"/>
    <x v="5"/>
    <x v="1"/>
    <s v="6-2_R4年度病床機能報告_2025年時点_急性期"/>
    <x v="0"/>
    <n v="6131"/>
  </r>
  <r>
    <x v="39"/>
    <x v="287"/>
    <x v="5"/>
    <x v="2"/>
    <s v="6-3_R4年度病床機能報告_2025年時点_回復期"/>
    <x v="0"/>
    <n v="2938"/>
  </r>
  <r>
    <x v="39"/>
    <x v="287"/>
    <x v="5"/>
    <x v="3"/>
    <s v="6-4_R4年度病床機能報告_2025年時点_慢性期"/>
    <x v="0"/>
    <n v="4532"/>
  </r>
  <r>
    <x v="39"/>
    <x v="287"/>
    <x v="5"/>
    <x v="11"/>
    <s v="6-5_R4年度病床機能報告_2025年時点_介護保険施設等へ移行予定"/>
    <x v="0"/>
    <n v="69"/>
  </r>
  <r>
    <x v="39"/>
    <x v="287"/>
    <x v="5"/>
    <x v="12"/>
    <s v="6-6_R4年度病床機能報告_2025年時点_休棟予定"/>
    <x v="0"/>
    <n v="23"/>
  </r>
  <r>
    <x v="39"/>
    <x v="287"/>
    <x v="5"/>
    <x v="13"/>
    <s v="6-7_R4年度病床機能報告_2025年時点_廃止予定"/>
    <x v="0"/>
    <n v="77"/>
  </r>
  <r>
    <x v="39"/>
    <x v="287"/>
    <x v="5"/>
    <x v="10"/>
    <s v="6-8_R4年度病床機能報告_2025年時点_総計"/>
    <x v="0"/>
    <n v="15183"/>
  </r>
  <r>
    <x v="39"/>
    <x v="287"/>
    <x v="6"/>
    <x v="0"/>
    <s v="7-1_R4年度将来一致率_高度急性期"/>
    <x v="1"/>
    <n v="0.75039830058417423"/>
  </r>
  <r>
    <x v="39"/>
    <x v="287"/>
    <x v="6"/>
    <x v="1"/>
    <s v="7-2_R4年度将来一致率_急性期"/>
    <x v="1"/>
    <n v="1.157666163141994"/>
  </r>
  <r>
    <x v="39"/>
    <x v="287"/>
    <x v="6"/>
    <x v="2"/>
    <s v="7-3_R4年度将来一致率_回復期"/>
    <x v="1"/>
    <n v="0.60891191709844561"/>
  </r>
  <r>
    <x v="39"/>
    <x v="287"/>
    <x v="6"/>
    <x v="3"/>
    <s v="7-4_R4年度将来一致率_慢性期"/>
    <x v="1"/>
    <n v="1.1157065484982767"/>
  </r>
  <r>
    <x v="39"/>
    <x v="287"/>
    <x v="6"/>
    <x v="5"/>
    <s v="7-5_R4年度将来一致率_合計"/>
    <x v="1"/>
    <n v="0.94503921324536289"/>
  </r>
  <r>
    <x v="39"/>
    <x v="288"/>
    <x v="0"/>
    <x v="0"/>
    <s v="1-1_現状ー構想策定時_高度急性期"/>
    <x v="0"/>
    <n v="78"/>
  </r>
  <r>
    <x v="39"/>
    <x v="288"/>
    <x v="0"/>
    <x v="1"/>
    <s v="1-2_現状ー構想策定時_急性期"/>
    <x v="0"/>
    <n v="632"/>
  </r>
  <r>
    <x v="39"/>
    <x v="288"/>
    <x v="0"/>
    <x v="2"/>
    <s v="1-3_現状ー構想策定時_回復期"/>
    <x v="0"/>
    <n v="231"/>
  </r>
  <r>
    <x v="39"/>
    <x v="288"/>
    <x v="0"/>
    <x v="3"/>
    <s v="1-4_現状ー構想策定時_慢性期"/>
    <x v="0"/>
    <n v="919"/>
  </r>
  <r>
    <x v="39"/>
    <x v="288"/>
    <x v="0"/>
    <x v="4"/>
    <s v="1-5_現状ー構想策定時_未報告"/>
    <x v="0"/>
    <n v="0"/>
  </r>
  <r>
    <x v="39"/>
    <x v="288"/>
    <x v="0"/>
    <x v="5"/>
    <s v="1-6_現状ー構想策定時_合計"/>
    <x v="0"/>
    <n v="1860"/>
  </r>
  <r>
    <x v="39"/>
    <x v="288"/>
    <x v="0"/>
    <x v="6"/>
    <s v="1-7_現状ー構想策定時_在宅医療等"/>
    <x v="0"/>
    <n v="0"/>
  </r>
  <r>
    <x v="39"/>
    <x v="288"/>
    <x v="0"/>
    <x v="7"/>
    <s v="1-8_現状ー構想策定時_うち訪問診療分"/>
    <x v="0"/>
    <n v="0"/>
  </r>
  <r>
    <x v="39"/>
    <x v="288"/>
    <x v="1"/>
    <x v="0"/>
    <s v="2-1_将来_高度急性期"/>
    <x v="0"/>
    <n v="119"/>
  </r>
  <r>
    <x v="39"/>
    <x v="288"/>
    <x v="1"/>
    <x v="1"/>
    <s v="2-2_将来_急性期"/>
    <x v="0"/>
    <n v="373"/>
  </r>
  <r>
    <x v="39"/>
    <x v="288"/>
    <x v="1"/>
    <x v="2"/>
    <s v="2-3_将来_回復期"/>
    <x v="0"/>
    <n v="703"/>
  </r>
  <r>
    <x v="39"/>
    <x v="288"/>
    <x v="1"/>
    <x v="3"/>
    <s v="2-4_将来_慢性期"/>
    <x v="0"/>
    <n v="610"/>
  </r>
  <r>
    <x v="39"/>
    <x v="288"/>
    <x v="1"/>
    <x v="5"/>
    <s v="2-5_将来_合計"/>
    <x v="0"/>
    <n v="1805"/>
  </r>
  <r>
    <x v="39"/>
    <x v="288"/>
    <x v="1"/>
    <x v="6"/>
    <s v="2-6_将来_在宅医療等"/>
    <x v="0"/>
    <n v="-3326"/>
  </r>
  <r>
    <x v="39"/>
    <x v="288"/>
    <x v="1"/>
    <x v="7"/>
    <s v="2-7_将来_うち訪問診療分"/>
    <x v="0"/>
    <n v="0"/>
  </r>
  <r>
    <x v="39"/>
    <x v="288"/>
    <x v="2"/>
    <x v="0"/>
    <s v="3-1_構想策定時一致率_高度急性期"/>
    <x v="1"/>
    <n v="0.65546218487394958"/>
  </r>
  <r>
    <x v="39"/>
    <x v="288"/>
    <x v="2"/>
    <x v="1"/>
    <s v="3-2_構想策定時一致率_急性期"/>
    <x v="1"/>
    <n v="1.6943699731903485"/>
  </r>
  <r>
    <x v="39"/>
    <x v="288"/>
    <x v="2"/>
    <x v="2"/>
    <s v="3-3_構想策定時一致率_回復期"/>
    <x v="1"/>
    <n v="0.3285917496443812"/>
  </r>
  <r>
    <x v="39"/>
    <x v="288"/>
    <x v="2"/>
    <x v="3"/>
    <s v="3-4_構想策定時一致率_慢性期"/>
    <x v="1"/>
    <n v="1.5065573770491802"/>
  </r>
  <r>
    <x v="39"/>
    <x v="288"/>
    <x v="2"/>
    <x v="5"/>
    <s v="3-5_構想策定時一致率_合計"/>
    <x v="1"/>
    <n v="1.0304709141274238"/>
  </r>
  <r>
    <x v="39"/>
    <x v="288"/>
    <x v="3"/>
    <x v="0"/>
    <s v="4-1_R4年度病床機能報告_2022年時点_高度急性期"/>
    <x v="0"/>
    <n v="18"/>
  </r>
  <r>
    <x v="39"/>
    <x v="288"/>
    <x v="3"/>
    <x v="1"/>
    <s v="4-2_R4年度病床機能報告_2022年時点_急性期"/>
    <x v="0"/>
    <n v="584"/>
  </r>
  <r>
    <x v="39"/>
    <x v="288"/>
    <x v="3"/>
    <x v="2"/>
    <s v="4-3_R4年度病床機能報告_2022年時点_回復期"/>
    <x v="0"/>
    <n v="233"/>
  </r>
  <r>
    <x v="39"/>
    <x v="288"/>
    <x v="3"/>
    <x v="3"/>
    <s v="4-4_R4年度病床機能報告_2022年時点_慢性期"/>
    <x v="0"/>
    <n v="703"/>
  </r>
  <r>
    <x v="39"/>
    <x v="288"/>
    <x v="3"/>
    <x v="8"/>
    <s v="4-5_R4年度病床機能報告_2022年時点_休棟中（今後再開する予定）"/>
    <x v="0"/>
    <n v="0"/>
  </r>
  <r>
    <x v="39"/>
    <x v="288"/>
    <x v="3"/>
    <x v="9"/>
    <s v="4-6_R4年度病床機能報告_2022年時点_休棟中（今後廃止する予定）"/>
    <x v="0"/>
    <n v="0"/>
  </r>
  <r>
    <x v="39"/>
    <x v="288"/>
    <x v="3"/>
    <x v="10"/>
    <s v="4-7_R4年度病床機能報告_2022年時点_総計"/>
    <x v="0"/>
    <n v="1538"/>
  </r>
  <r>
    <x v="39"/>
    <x v="288"/>
    <x v="4"/>
    <x v="0"/>
    <s v="5-1_R4年度現状一致率_高度急性期"/>
    <x v="1"/>
    <n v="0.15126050420168066"/>
  </r>
  <r>
    <x v="39"/>
    <x v="288"/>
    <x v="4"/>
    <x v="1"/>
    <s v="5-2_R4年度現状一致率_急性期"/>
    <x v="1"/>
    <n v="1.5656836461126005"/>
  </r>
  <r>
    <x v="39"/>
    <x v="288"/>
    <x v="4"/>
    <x v="2"/>
    <s v="5-3_R4年度現状一致率_回復期"/>
    <x v="1"/>
    <n v="0.33143669985775248"/>
  </r>
  <r>
    <x v="39"/>
    <x v="288"/>
    <x v="4"/>
    <x v="3"/>
    <s v="5-4_R4年度現状一致率_慢性期"/>
    <x v="1"/>
    <n v="1.1524590163934427"/>
  </r>
  <r>
    <x v="39"/>
    <x v="288"/>
    <x v="4"/>
    <x v="5"/>
    <s v="5-5_R4年度現状一致率_合計"/>
    <x v="1"/>
    <n v="0.85207756232686982"/>
  </r>
  <r>
    <x v="39"/>
    <x v="288"/>
    <x v="5"/>
    <x v="0"/>
    <s v="6-1_R4年度病床機能報告_2025年時点_高度急性期"/>
    <x v="0"/>
    <n v="18"/>
  </r>
  <r>
    <x v="39"/>
    <x v="288"/>
    <x v="5"/>
    <x v="1"/>
    <s v="6-2_R4年度病床機能報告_2025年時点_急性期"/>
    <x v="0"/>
    <n v="584"/>
  </r>
  <r>
    <x v="39"/>
    <x v="288"/>
    <x v="5"/>
    <x v="2"/>
    <s v="6-3_R4年度病床機能報告_2025年時点_回復期"/>
    <x v="0"/>
    <n v="233"/>
  </r>
  <r>
    <x v="39"/>
    <x v="288"/>
    <x v="5"/>
    <x v="3"/>
    <s v="6-4_R4年度病床機能報告_2025年時点_慢性期"/>
    <x v="0"/>
    <n v="703"/>
  </r>
  <r>
    <x v="39"/>
    <x v="288"/>
    <x v="5"/>
    <x v="11"/>
    <s v="6-5_R4年度病床機能報告_2025年時点_介護保険施設等へ移行予定"/>
    <x v="0"/>
    <n v="0"/>
  </r>
  <r>
    <x v="39"/>
    <x v="288"/>
    <x v="5"/>
    <x v="12"/>
    <s v="6-6_R4年度病床機能報告_2025年時点_休棟予定"/>
    <x v="0"/>
    <n v="0"/>
  </r>
  <r>
    <x v="39"/>
    <x v="288"/>
    <x v="5"/>
    <x v="13"/>
    <s v="6-7_R4年度病床機能報告_2025年時点_廃止予定"/>
    <x v="0"/>
    <n v="0"/>
  </r>
  <r>
    <x v="39"/>
    <x v="288"/>
    <x v="5"/>
    <x v="10"/>
    <s v="6-8_R4年度病床機能報告_2025年時点_総計"/>
    <x v="0"/>
    <n v="1538"/>
  </r>
  <r>
    <x v="39"/>
    <x v="288"/>
    <x v="6"/>
    <x v="0"/>
    <s v="7-1_R4年度将来一致率_高度急性期"/>
    <x v="1"/>
    <n v="0.15126050420168066"/>
  </r>
  <r>
    <x v="39"/>
    <x v="288"/>
    <x v="6"/>
    <x v="1"/>
    <s v="7-2_R4年度将来一致率_急性期"/>
    <x v="1"/>
    <n v="1.5656836461126005"/>
  </r>
  <r>
    <x v="39"/>
    <x v="288"/>
    <x v="6"/>
    <x v="2"/>
    <s v="7-3_R4年度将来一致率_回復期"/>
    <x v="1"/>
    <n v="0.33143669985775248"/>
  </r>
  <r>
    <x v="39"/>
    <x v="288"/>
    <x v="6"/>
    <x v="3"/>
    <s v="7-4_R4年度将来一致率_慢性期"/>
    <x v="1"/>
    <n v="1.1524590163934427"/>
  </r>
  <r>
    <x v="39"/>
    <x v="288"/>
    <x v="6"/>
    <x v="5"/>
    <s v="7-5_R4年度将来一致率_合計"/>
    <x v="1"/>
    <n v="0.85207756232686982"/>
  </r>
  <r>
    <x v="40"/>
    <x v="289"/>
    <x v="0"/>
    <x v="0"/>
    <s v="1-1_現状ー構想策定時_高度急性期"/>
    <x v="0"/>
    <n v="187"/>
  </r>
  <r>
    <x v="40"/>
    <x v="289"/>
    <x v="0"/>
    <x v="1"/>
    <s v="1-2_現状ー構想策定時_急性期"/>
    <x v="0"/>
    <n v="2730"/>
  </r>
  <r>
    <x v="40"/>
    <x v="289"/>
    <x v="0"/>
    <x v="2"/>
    <s v="1-3_現状ー構想策定時_回復期"/>
    <x v="0"/>
    <n v="437"/>
  </r>
  <r>
    <x v="40"/>
    <x v="289"/>
    <x v="0"/>
    <x v="3"/>
    <s v="1-4_現状ー構想策定時_慢性期"/>
    <x v="0"/>
    <n v="1532"/>
  </r>
  <r>
    <x v="40"/>
    <x v="289"/>
    <x v="0"/>
    <x v="4"/>
    <s v="1-5_現状ー構想策定時_未報告"/>
    <x v="0"/>
    <n v="0"/>
  </r>
  <r>
    <x v="40"/>
    <x v="289"/>
    <x v="0"/>
    <x v="5"/>
    <s v="1-6_現状ー構想策定時_合計"/>
    <x v="0"/>
    <n v="4886"/>
  </r>
  <r>
    <x v="40"/>
    <x v="289"/>
    <x v="0"/>
    <x v="6"/>
    <s v="1-7_現状ー構想策定時_在宅医療等"/>
    <x v="0"/>
    <n v="3810"/>
  </r>
  <r>
    <x v="40"/>
    <x v="289"/>
    <x v="0"/>
    <x v="7"/>
    <s v="1-8_現状ー構想策定時_うち訪問診療分"/>
    <x v="0"/>
    <n v="2006"/>
  </r>
  <r>
    <x v="40"/>
    <x v="289"/>
    <x v="1"/>
    <x v="0"/>
    <s v="2-1_将来_高度急性期"/>
    <x v="0"/>
    <n v="372"/>
  </r>
  <r>
    <x v="40"/>
    <x v="289"/>
    <x v="1"/>
    <x v="1"/>
    <s v="2-2_将来_急性期"/>
    <x v="0"/>
    <n v="1168"/>
  </r>
  <r>
    <x v="40"/>
    <x v="289"/>
    <x v="1"/>
    <x v="2"/>
    <s v="2-3_将来_回復期"/>
    <x v="0"/>
    <n v="1430"/>
  </r>
  <r>
    <x v="40"/>
    <x v="289"/>
    <x v="1"/>
    <x v="3"/>
    <s v="2-4_将来_慢性期"/>
    <x v="0"/>
    <n v="855"/>
  </r>
  <r>
    <x v="40"/>
    <x v="289"/>
    <x v="1"/>
    <x v="5"/>
    <s v="2-5_将来_合計"/>
    <x v="0"/>
    <n v="3825"/>
  </r>
  <r>
    <x v="40"/>
    <x v="289"/>
    <x v="1"/>
    <x v="6"/>
    <s v="2-6_将来_在宅医療等"/>
    <x v="0"/>
    <n v="-5112"/>
  </r>
  <r>
    <x v="40"/>
    <x v="289"/>
    <x v="1"/>
    <x v="7"/>
    <s v="2-7_将来_うち訪問診療分"/>
    <x v="0"/>
    <n v="-2451"/>
  </r>
  <r>
    <x v="40"/>
    <x v="289"/>
    <x v="2"/>
    <x v="0"/>
    <s v="3-1_構想策定時一致率_高度急性期"/>
    <x v="1"/>
    <n v="0.50268817204301075"/>
  </r>
  <r>
    <x v="40"/>
    <x v="289"/>
    <x v="2"/>
    <x v="1"/>
    <s v="3-2_構想策定時一致率_急性期"/>
    <x v="1"/>
    <n v="2.3373287671232879"/>
  </r>
  <r>
    <x v="40"/>
    <x v="289"/>
    <x v="2"/>
    <x v="2"/>
    <s v="3-3_構想策定時一致率_回復期"/>
    <x v="1"/>
    <n v="0.30559440559440559"/>
  </r>
  <r>
    <x v="40"/>
    <x v="289"/>
    <x v="2"/>
    <x v="3"/>
    <s v="3-4_構想策定時一致率_慢性期"/>
    <x v="1"/>
    <n v="1.791812865497076"/>
  </r>
  <r>
    <x v="40"/>
    <x v="289"/>
    <x v="2"/>
    <x v="5"/>
    <s v="3-5_構想策定時一致率_合計"/>
    <x v="1"/>
    <n v="1.2773856209150327"/>
  </r>
  <r>
    <x v="40"/>
    <x v="289"/>
    <x v="3"/>
    <x v="0"/>
    <s v="4-1_R4年度病床機能報告_2022年時点_高度急性期"/>
    <x v="0"/>
    <n v="133"/>
  </r>
  <r>
    <x v="40"/>
    <x v="289"/>
    <x v="3"/>
    <x v="1"/>
    <s v="4-2_R4年度病床機能報告_2022年時点_急性期"/>
    <x v="0"/>
    <n v="2052"/>
  </r>
  <r>
    <x v="40"/>
    <x v="289"/>
    <x v="3"/>
    <x v="2"/>
    <s v="4-3_R4年度病床機能報告_2022年時点_回復期"/>
    <x v="0"/>
    <n v="894"/>
  </r>
  <r>
    <x v="40"/>
    <x v="289"/>
    <x v="3"/>
    <x v="3"/>
    <s v="4-4_R4年度病床機能報告_2022年時点_慢性期"/>
    <x v="0"/>
    <n v="1158"/>
  </r>
  <r>
    <x v="40"/>
    <x v="289"/>
    <x v="3"/>
    <x v="8"/>
    <s v="4-5_R4年度病床機能報告_2022年時点_休棟中（今後再開する予定）"/>
    <x v="0"/>
    <n v="37"/>
  </r>
  <r>
    <x v="40"/>
    <x v="289"/>
    <x v="3"/>
    <x v="9"/>
    <s v="4-6_R4年度病床機能報告_2022年時点_休棟中（今後廃止する予定）"/>
    <x v="0"/>
    <n v="0"/>
  </r>
  <r>
    <x v="40"/>
    <x v="289"/>
    <x v="3"/>
    <x v="10"/>
    <s v="4-7_R4年度病床機能報告_2022年時点_総計"/>
    <x v="0"/>
    <n v="4274"/>
  </r>
  <r>
    <x v="40"/>
    <x v="289"/>
    <x v="4"/>
    <x v="0"/>
    <s v="5-1_R4年度現状一致率_高度急性期"/>
    <x v="1"/>
    <n v="0.35752688172043012"/>
  </r>
  <r>
    <x v="40"/>
    <x v="289"/>
    <x v="4"/>
    <x v="1"/>
    <s v="5-2_R4年度現状一致率_急性期"/>
    <x v="1"/>
    <n v="1.7568493150684932"/>
  </r>
  <r>
    <x v="40"/>
    <x v="289"/>
    <x v="4"/>
    <x v="2"/>
    <s v="5-3_R4年度現状一致率_回復期"/>
    <x v="1"/>
    <n v="0.62517482517482514"/>
  </r>
  <r>
    <x v="40"/>
    <x v="289"/>
    <x v="4"/>
    <x v="3"/>
    <s v="5-4_R4年度現状一致率_慢性期"/>
    <x v="1"/>
    <n v="1.3543859649122807"/>
  </r>
  <r>
    <x v="40"/>
    <x v="289"/>
    <x v="4"/>
    <x v="5"/>
    <s v="5-5_R4年度現状一致率_合計"/>
    <x v="1"/>
    <n v="1.1173856209150326"/>
  </r>
  <r>
    <x v="40"/>
    <x v="289"/>
    <x v="5"/>
    <x v="0"/>
    <s v="6-1_R4年度病床機能報告_2025年時点_高度急性期"/>
    <x v="0"/>
    <n v="133"/>
  </r>
  <r>
    <x v="40"/>
    <x v="289"/>
    <x v="5"/>
    <x v="1"/>
    <s v="6-2_R4年度病床機能報告_2025年時点_急性期"/>
    <x v="0"/>
    <n v="1856"/>
  </r>
  <r>
    <x v="40"/>
    <x v="289"/>
    <x v="5"/>
    <x v="2"/>
    <s v="6-3_R4年度病床機能報告_2025年時点_回復期"/>
    <x v="0"/>
    <n v="899"/>
  </r>
  <r>
    <x v="40"/>
    <x v="289"/>
    <x v="5"/>
    <x v="3"/>
    <s v="6-4_R4年度病床機能報告_2025年時点_慢性期"/>
    <x v="0"/>
    <n v="1277"/>
  </r>
  <r>
    <x v="40"/>
    <x v="289"/>
    <x v="5"/>
    <x v="11"/>
    <s v="6-5_R4年度病床機能報告_2025年時点_介護保険施設等へ移行予定"/>
    <x v="0"/>
    <n v="0"/>
  </r>
  <r>
    <x v="40"/>
    <x v="289"/>
    <x v="5"/>
    <x v="12"/>
    <s v="6-6_R4年度病床機能報告_2025年時点_休棟予定"/>
    <x v="0"/>
    <n v="0"/>
  </r>
  <r>
    <x v="40"/>
    <x v="289"/>
    <x v="5"/>
    <x v="13"/>
    <s v="6-7_R4年度病床機能報告_2025年時点_廃止予定"/>
    <x v="0"/>
    <n v="109"/>
  </r>
  <r>
    <x v="40"/>
    <x v="289"/>
    <x v="5"/>
    <x v="10"/>
    <s v="6-8_R4年度病床機能報告_2025年時点_総計"/>
    <x v="0"/>
    <n v="4274"/>
  </r>
  <r>
    <x v="40"/>
    <x v="289"/>
    <x v="6"/>
    <x v="0"/>
    <s v="7-1_R4年度将来一致率_高度急性期"/>
    <x v="1"/>
    <n v="0.35752688172043012"/>
  </r>
  <r>
    <x v="40"/>
    <x v="289"/>
    <x v="6"/>
    <x v="1"/>
    <s v="7-2_R4年度将来一致率_急性期"/>
    <x v="1"/>
    <n v="1.5890410958904109"/>
  </r>
  <r>
    <x v="40"/>
    <x v="289"/>
    <x v="6"/>
    <x v="2"/>
    <s v="7-3_R4年度将来一致率_回復期"/>
    <x v="1"/>
    <n v="0.62867132867132869"/>
  </r>
  <r>
    <x v="40"/>
    <x v="289"/>
    <x v="6"/>
    <x v="3"/>
    <s v="7-4_R4年度将来一致率_慢性期"/>
    <x v="1"/>
    <n v="1.4935672514619882"/>
  </r>
  <r>
    <x v="40"/>
    <x v="289"/>
    <x v="6"/>
    <x v="5"/>
    <s v="7-5_R4年度将来一致率_合計"/>
    <x v="1"/>
    <n v="1.1173856209150326"/>
  </r>
  <r>
    <x v="40"/>
    <x v="290"/>
    <x v="0"/>
    <x v="0"/>
    <s v="1-1_現状ー構想策定時_高度急性期"/>
    <x v="0"/>
    <n v="0"/>
  </r>
  <r>
    <x v="40"/>
    <x v="290"/>
    <x v="0"/>
    <x v="1"/>
    <s v="1-2_現状ー構想策定時_急性期"/>
    <x v="0"/>
    <n v="557"/>
  </r>
  <r>
    <x v="40"/>
    <x v="290"/>
    <x v="0"/>
    <x v="2"/>
    <s v="1-3_現状ー構想策定時_回復期"/>
    <x v="0"/>
    <n v="173"/>
  </r>
  <r>
    <x v="40"/>
    <x v="290"/>
    <x v="0"/>
    <x v="3"/>
    <s v="1-4_現状ー構想策定時_慢性期"/>
    <x v="0"/>
    <n v="1025"/>
  </r>
  <r>
    <x v="40"/>
    <x v="290"/>
    <x v="0"/>
    <x v="4"/>
    <s v="1-5_現状ー構想策定時_未報告"/>
    <x v="0"/>
    <n v="0"/>
  </r>
  <r>
    <x v="40"/>
    <x v="290"/>
    <x v="0"/>
    <x v="5"/>
    <s v="1-6_現状ー構想策定時_合計"/>
    <x v="0"/>
    <n v="1755"/>
  </r>
  <r>
    <x v="40"/>
    <x v="290"/>
    <x v="0"/>
    <x v="6"/>
    <s v="1-7_現状ー構想策定時_在宅医療等"/>
    <x v="0"/>
    <n v="1645"/>
  </r>
  <r>
    <x v="40"/>
    <x v="290"/>
    <x v="0"/>
    <x v="7"/>
    <s v="1-8_現状ー構想策定時_うち訪問診療分"/>
    <x v="0"/>
    <n v="1100"/>
  </r>
  <r>
    <x v="40"/>
    <x v="290"/>
    <x v="1"/>
    <x v="0"/>
    <s v="2-1_将来_高度急性期"/>
    <x v="0"/>
    <n v="31"/>
  </r>
  <r>
    <x v="40"/>
    <x v="290"/>
    <x v="1"/>
    <x v="1"/>
    <s v="2-2_将来_急性期"/>
    <x v="0"/>
    <n v="286"/>
  </r>
  <r>
    <x v="40"/>
    <x v="290"/>
    <x v="1"/>
    <x v="2"/>
    <s v="2-3_将来_回復期"/>
    <x v="0"/>
    <n v="472"/>
  </r>
  <r>
    <x v="40"/>
    <x v="290"/>
    <x v="1"/>
    <x v="3"/>
    <s v="2-4_将来_慢性期"/>
    <x v="0"/>
    <n v="559"/>
  </r>
  <r>
    <x v="40"/>
    <x v="290"/>
    <x v="1"/>
    <x v="5"/>
    <s v="2-5_将来_合計"/>
    <x v="0"/>
    <n v="1348"/>
  </r>
  <r>
    <x v="40"/>
    <x v="290"/>
    <x v="1"/>
    <x v="6"/>
    <s v="2-6_将来_在宅医療等"/>
    <x v="0"/>
    <n v="-2783"/>
  </r>
  <r>
    <x v="40"/>
    <x v="290"/>
    <x v="1"/>
    <x v="7"/>
    <s v="2-7_将来_うち訪問診療分"/>
    <x v="0"/>
    <n v="-1578"/>
  </r>
  <r>
    <x v="40"/>
    <x v="290"/>
    <x v="2"/>
    <x v="0"/>
    <s v="3-1_構想策定時一致率_高度急性期"/>
    <x v="1"/>
    <n v="0"/>
  </r>
  <r>
    <x v="40"/>
    <x v="290"/>
    <x v="2"/>
    <x v="1"/>
    <s v="3-2_構想策定時一致率_急性期"/>
    <x v="1"/>
    <n v="1.9475524475524475"/>
  </r>
  <r>
    <x v="40"/>
    <x v="290"/>
    <x v="2"/>
    <x v="2"/>
    <s v="3-3_構想策定時一致率_回復期"/>
    <x v="1"/>
    <n v="0.36652542372881358"/>
  </r>
  <r>
    <x v="40"/>
    <x v="290"/>
    <x v="2"/>
    <x v="3"/>
    <s v="3-4_構想策定時一致率_慢性期"/>
    <x v="1"/>
    <n v="1.8336314847942754"/>
  </r>
  <r>
    <x v="40"/>
    <x v="290"/>
    <x v="2"/>
    <x v="5"/>
    <s v="3-5_構想策定時一致率_合計"/>
    <x v="1"/>
    <n v="1.3019287833827893"/>
  </r>
  <r>
    <x v="40"/>
    <x v="290"/>
    <x v="3"/>
    <x v="0"/>
    <s v="4-1_R4年度病床機能報告_2022年時点_高度急性期"/>
    <x v="0"/>
    <n v="20"/>
  </r>
  <r>
    <x v="40"/>
    <x v="290"/>
    <x v="3"/>
    <x v="1"/>
    <s v="4-2_R4年度病床機能報告_2022年時点_急性期"/>
    <x v="0"/>
    <n v="344"/>
  </r>
  <r>
    <x v="40"/>
    <x v="290"/>
    <x v="3"/>
    <x v="2"/>
    <s v="4-3_R4年度病床機能報告_2022年時点_回復期"/>
    <x v="0"/>
    <n v="429"/>
  </r>
  <r>
    <x v="40"/>
    <x v="290"/>
    <x v="3"/>
    <x v="3"/>
    <s v="4-4_R4年度病床機能報告_2022年時点_慢性期"/>
    <x v="0"/>
    <n v="819"/>
  </r>
  <r>
    <x v="40"/>
    <x v="290"/>
    <x v="3"/>
    <x v="8"/>
    <s v="4-5_R4年度病床機能報告_2022年時点_休棟中（今後再開する予定）"/>
    <x v="0"/>
    <n v="0"/>
  </r>
  <r>
    <x v="40"/>
    <x v="290"/>
    <x v="3"/>
    <x v="9"/>
    <s v="4-6_R4年度病床機能報告_2022年時点_休棟中（今後廃止する予定）"/>
    <x v="0"/>
    <n v="0"/>
  </r>
  <r>
    <x v="40"/>
    <x v="290"/>
    <x v="3"/>
    <x v="10"/>
    <s v="4-7_R4年度病床機能報告_2022年時点_総計"/>
    <x v="0"/>
    <n v="1612"/>
  </r>
  <r>
    <x v="40"/>
    <x v="290"/>
    <x v="4"/>
    <x v="0"/>
    <s v="5-1_R4年度現状一致率_高度急性期"/>
    <x v="1"/>
    <n v="0.64516129032258063"/>
  </r>
  <r>
    <x v="40"/>
    <x v="290"/>
    <x v="4"/>
    <x v="1"/>
    <s v="5-2_R4年度現状一致率_急性期"/>
    <x v="1"/>
    <n v="1.2027972027972027"/>
  </r>
  <r>
    <x v="40"/>
    <x v="290"/>
    <x v="4"/>
    <x v="2"/>
    <s v="5-3_R4年度現状一致率_回復期"/>
    <x v="1"/>
    <n v="0.90889830508474578"/>
  </r>
  <r>
    <x v="40"/>
    <x v="290"/>
    <x v="4"/>
    <x v="3"/>
    <s v="5-4_R4年度現状一致率_慢性期"/>
    <x v="1"/>
    <n v="1.4651162790697674"/>
  </r>
  <r>
    <x v="40"/>
    <x v="290"/>
    <x v="4"/>
    <x v="5"/>
    <s v="5-5_R4年度現状一致率_合計"/>
    <x v="1"/>
    <n v="1.195845697329377"/>
  </r>
  <r>
    <x v="40"/>
    <x v="290"/>
    <x v="5"/>
    <x v="0"/>
    <s v="6-1_R4年度病床機能報告_2025年時点_高度急性期"/>
    <x v="0"/>
    <n v="20"/>
  </r>
  <r>
    <x v="40"/>
    <x v="290"/>
    <x v="5"/>
    <x v="1"/>
    <s v="6-2_R4年度病床機能報告_2025年時点_急性期"/>
    <x v="0"/>
    <n v="344"/>
  </r>
  <r>
    <x v="40"/>
    <x v="290"/>
    <x v="5"/>
    <x v="2"/>
    <s v="6-3_R4年度病床機能報告_2025年時点_回復期"/>
    <x v="0"/>
    <n v="429"/>
  </r>
  <r>
    <x v="40"/>
    <x v="290"/>
    <x v="5"/>
    <x v="3"/>
    <s v="6-4_R4年度病床機能報告_2025年時点_慢性期"/>
    <x v="0"/>
    <n v="819"/>
  </r>
  <r>
    <x v="40"/>
    <x v="290"/>
    <x v="5"/>
    <x v="11"/>
    <s v="6-5_R4年度病床機能報告_2025年時点_介護保険施設等へ移行予定"/>
    <x v="0"/>
    <n v="0"/>
  </r>
  <r>
    <x v="40"/>
    <x v="290"/>
    <x v="5"/>
    <x v="12"/>
    <s v="6-6_R4年度病床機能報告_2025年時点_休棟予定"/>
    <x v="0"/>
    <n v="0"/>
  </r>
  <r>
    <x v="40"/>
    <x v="290"/>
    <x v="5"/>
    <x v="13"/>
    <s v="6-7_R4年度病床機能報告_2025年時点_廃止予定"/>
    <x v="0"/>
    <n v="0"/>
  </r>
  <r>
    <x v="40"/>
    <x v="290"/>
    <x v="5"/>
    <x v="10"/>
    <s v="6-8_R4年度病床機能報告_2025年時点_総計"/>
    <x v="0"/>
    <n v="1612"/>
  </r>
  <r>
    <x v="40"/>
    <x v="290"/>
    <x v="6"/>
    <x v="0"/>
    <s v="7-1_R4年度将来一致率_高度急性期"/>
    <x v="1"/>
    <n v="0.64516129032258063"/>
  </r>
  <r>
    <x v="40"/>
    <x v="290"/>
    <x v="6"/>
    <x v="1"/>
    <s v="7-2_R4年度将来一致率_急性期"/>
    <x v="1"/>
    <n v="1.2027972027972027"/>
  </r>
  <r>
    <x v="40"/>
    <x v="290"/>
    <x v="6"/>
    <x v="2"/>
    <s v="7-3_R4年度将来一致率_回復期"/>
    <x v="1"/>
    <n v="0.90889830508474578"/>
  </r>
  <r>
    <x v="40"/>
    <x v="290"/>
    <x v="6"/>
    <x v="3"/>
    <s v="7-4_R4年度将来一致率_慢性期"/>
    <x v="1"/>
    <n v="1.4651162790697674"/>
  </r>
  <r>
    <x v="40"/>
    <x v="290"/>
    <x v="6"/>
    <x v="5"/>
    <s v="7-5_R4年度将来一致率_合計"/>
    <x v="1"/>
    <n v="1.195845697329377"/>
  </r>
  <r>
    <x v="40"/>
    <x v="291"/>
    <x v="0"/>
    <x v="0"/>
    <s v="1-1_現状ー構想策定時_高度急性期"/>
    <x v="0"/>
    <n v="15"/>
  </r>
  <r>
    <x v="40"/>
    <x v="291"/>
    <x v="0"/>
    <x v="1"/>
    <s v="1-2_現状ー構想策定時_急性期"/>
    <x v="0"/>
    <n v="784"/>
  </r>
  <r>
    <x v="40"/>
    <x v="291"/>
    <x v="0"/>
    <x v="2"/>
    <s v="1-3_現状ー構想策定時_回復期"/>
    <x v="0"/>
    <n v="238"/>
  </r>
  <r>
    <x v="40"/>
    <x v="291"/>
    <x v="0"/>
    <x v="3"/>
    <s v="1-4_現状ー構想策定時_慢性期"/>
    <x v="0"/>
    <n v="683"/>
  </r>
  <r>
    <x v="40"/>
    <x v="291"/>
    <x v="0"/>
    <x v="4"/>
    <s v="1-5_現状ー構想策定時_未報告"/>
    <x v="0"/>
    <n v="0"/>
  </r>
  <r>
    <x v="40"/>
    <x v="291"/>
    <x v="0"/>
    <x v="5"/>
    <s v="1-6_現状ー構想策定時_合計"/>
    <x v="0"/>
    <n v="1720"/>
  </r>
  <r>
    <x v="40"/>
    <x v="291"/>
    <x v="0"/>
    <x v="6"/>
    <s v="1-7_現状ー構想策定時_在宅医療等"/>
    <x v="0"/>
    <n v="1650"/>
  </r>
  <r>
    <x v="40"/>
    <x v="291"/>
    <x v="0"/>
    <x v="7"/>
    <s v="1-8_現状ー構想策定時_うち訪問診療分"/>
    <x v="0"/>
    <n v="913"/>
  </r>
  <r>
    <x v="40"/>
    <x v="291"/>
    <x v="1"/>
    <x v="0"/>
    <s v="2-1_将来_高度急性期"/>
    <x v="0"/>
    <n v="101"/>
  </r>
  <r>
    <x v="40"/>
    <x v="291"/>
    <x v="1"/>
    <x v="1"/>
    <s v="2-2_将来_急性期"/>
    <x v="0"/>
    <n v="378"/>
  </r>
  <r>
    <x v="40"/>
    <x v="291"/>
    <x v="1"/>
    <x v="2"/>
    <s v="2-3_将来_回復期"/>
    <x v="0"/>
    <n v="269"/>
  </r>
  <r>
    <x v="40"/>
    <x v="291"/>
    <x v="1"/>
    <x v="3"/>
    <s v="2-4_将来_慢性期"/>
    <x v="0"/>
    <n v="437"/>
  </r>
  <r>
    <x v="40"/>
    <x v="291"/>
    <x v="1"/>
    <x v="5"/>
    <s v="2-5_将来_合計"/>
    <x v="0"/>
    <n v="1185"/>
  </r>
  <r>
    <x v="40"/>
    <x v="291"/>
    <x v="1"/>
    <x v="6"/>
    <s v="2-6_将来_在宅医療等"/>
    <x v="0"/>
    <n v="-1989"/>
  </r>
  <r>
    <x v="40"/>
    <x v="291"/>
    <x v="1"/>
    <x v="7"/>
    <s v="2-7_将来_うち訪問診療分"/>
    <x v="0"/>
    <n v="-1014"/>
  </r>
  <r>
    <x v="40"/>
    <x v="291"/>
    <x v="2"/>
    <x v="0"/>
    <s v="3-1_構想策定時一致率_高度急性期"/>
    <x v="1"/>
    <n v="0.14851485148514851"/>
  </r>
  <r>
    <x v="40"/>
    <x v="291"/>
    <x v="2"/>
    <x v="1"/>
    <s v="3-2_構想策定時一致率_急性期"/>
    <x v="1"/>
    <n v="2.074074074074074"/>
  </r>
  <r>
    <x v="40"/>
    <x v="291"/>
    <x v="2"/>
    <x v="2"/>
    <s v="3-3_構想策定時一致率_回復期"/>
    <x v="1"/>
    <n v="0.88475836431226762"/>
  </r>
  <r>
    <x v="40"/>
    <x v="291"/>
    <x v="2"/>
    <x v="3"/>
    <s v="3-4_構想策定時一致率_慢性期"/>
    <x v="1"/>
    <n v="1.562929061784897"/>
  </r>
  <r>
    <x v="40"/>
    <x v="291"/>
    <x v="2"/>
    <x v="5"/>
    <s v="3-5_構想策定時一致率_合計"/>
    <x v="1"/>
    <n v="1.4514767932489452"/>
  </r>
  <r>
    <x v="40"/>
    <x v="291"/>
    <x v="3"/>
    <x v="0"/>
    <s v="4-1_R4年度病床機能報告_2022年時点_高度急性期"/>
    <x v="0"/>
    <n v="16"/>
  </r>
  <r>
    <x v="40"/>
    <x v="291"/>
    <x v="3"/>
    <x v="1"/>
    <s v="4-2_R4年度病床機能報告_2022年時点_急性期"/>
    <x v="0"/>
    <n v="692"/>
  </r>
  <r>
    <x v="40"/>
    <x v="291"/>
    <x v="3"/>
    <x v="2"/>
    <s v="4-3_R4年度病床機能報告_2022年時点_回復期"/>
    <x v="0"/>
    <n v="163"/>
  </r>
  <r>
    <x v="40"/>
    <x v="291"/>
    <x v="3"/>
    <x v="3"/>
    <s v="4-4_R4年度病床機能報告_2022年時点_慢性期"/>
    <x v="0"/>
    <n v="517"/>
  </r>
  <r>
    <x v="40"/>
    <x v="291"/>
    <x v="3"/>
    <x v="8"/>
    <s v="4-5_R4年度病床機能報告_2022年時点_休棟中（今後再開する予定）"/>
    <x v="0"/>
    <n v="0"/>
  </r>
  <r>
    <x v="40"/>
    <x v="291"/>
    <x v="3"/>
    <x v="9"/>
    <s v="4-6_R4年度病床機能報告_2022年時点_休棟中（今後廃止する予定）"/>
    <x v="0"/>
    <n v="0"/>
  </r>
  <r>
    <x v="40"/>
    <x v="291"/>
    <x v="3"/>
    <x v="10"/>
    <s v="4-7_R4年度病床機能報告_2022年時点_総計"/>
    <x v="0"/>
    <n v="1388"/>
  </r>
  <r>
    <x v="40"/>
    <x v="291"/>
    <x v="4"/>
    <x v="0"/>
    <s v="5-1_R4年度現状一致率_高度急性期"/>
    <x v="1"/>
    <n v="0.15841584158415842"/>
  </r>
  <r>
    <x v="40"/>
    <x v="291"/>
    <x v="4"/>
    <x v="1"/>
    <s v="5-2_R4年度現状一致率_急性期"/>
    <x v="1"/>
    <n v="1.8306878306878307"/>
  </r>
  <r>
    <x v="40"/>
    <x v="291"/>
    <x v="4"/>
    <x v="2"/>
    <s v="5-3_R4年度現状一致率_回復期"/>
    <x v="1"/>
    <n v="0.60594795539033453"/>
  </r>
  <r>
    <x v="40"/>
    <x v="291"/>
    <x v="4"/>
    <x v="3"/>
    <s v="5-4_R4年度現状一致率_慢性期"/>
    <x v="1"/>
    <n v="1.1830663615560641"/>
  </r>
  <r>
    <x v="40"/>
    <x v="291"/>
    <x v="4"/>
    <x v="5"/>
    <s v="5-5_R4年度現状一致率_合計"/>
    <x v="1"/>
    <n v="1.1713080168776371"/>
  </r>
  <r>
    <x v="40"/>
    <x v="291"/>
    <x v="5"/>
    <x v="0"/>
    <s v="6-1_R4年度病床機能報告_2025年時点_高度急性期"/>
    <x v="0"/>
    <n v="58"/>
  </r>
  <r>
    <x v="40"/>
    <x v="291"/>
    <x v="5"/>
    <x v="1"/>
    <s v="6-2_R4年度病床機能報告_2025年時点_急性期"/>
    <x v="0"/>
    <n v="620"/>
  </r>
  <r>
    <x v="40"/>
    <x v="291"/>
    <x v="5"/>
    <x v="2"/>
    <s v="6-3_R4年度病床機能報告_2025年時点_回復期"/>
    <x v="0"/>
    <n v="193"/>
  </r>
  <r>
    <x v="40"/>
    <x v="291"/>
    <x v="5"/>
    <x v="3"/>
    <s v="6-4_R4年度病床機能報告_2025年時点_慢性期"/>
    <x v="0"/>
    <n v="483"/>
  </r>
  <r>
    <x v="40"/>
    <x v="291"/>
    <x v="5"/>
    <x v="11"/>
    <s v="6-5_R4年度病床機能報告_2025年時点_介護保険施設等へ移行予定"/>
    <x v="0"/>
    <n v="0"/>
  </r>
  <r>
    <x v="40"/>
    <x v="291"/>
    <x v="5"/>
    <x v="12"/>
    <s v="6-6_R4年度病床機能報告_2025年時点_休棟予定"/>
    <x v="0"/>
    <n v="0"/>
  </r>
  <r>
    <x v="40"/>
    <x v="291"/>
    <x v="5"/>
    <x v="13"/>
    <s v="6-7_R4年度病床機能報告_2025年時点_廃止予定"/>
    <x v="0"/>
    <n v="34"/>
  </r>
  <r>
    <x v="40"/>
    <x v="291"/>
    <x v="5"/>
    <x v="10"/>
    <s v="6-8_R4年度病床機能報告_2025年時点_総計"/>
    <x v="0"/>
    <n v="1388"/>
  </r>
  <r>
    <x v="40"/>
    <x v="291"/>
    <x v="6"/>
    <x v="0"/>
    <s v="7-1_R4年度将来一致率_高度急性期"/>
    <x v="1"/>
    <n v="0.57425742574257421"/>
  </r>
  <r>
    <x v="40"/>
    <x v="291"/>
    <x v="6"/>
    <x v="1"/>
    <s v="7-2_R4年度将来一致率_急性期"/>
    <x v="1"/>
    <n v="1.6402116402116402"/>
  </r>
  <r>
    <x v="40"/>
    <x v="291"/>
    <x v="6"/>
    <x v="2"/>
    <s v="7-3_R4年度将来一致率_回復期"/>
    <x v="1"/>
    <n v="0.71747211895910779"/>
  </r>
  <r>
    <x v="40"/>
    <x v="291"/>
    <x v="6"/>
    <x v="3"/>
    <s v="7-4_R4年度将来一致率_慢性期"/>
    <x v="1"/>
    <n v="1.1052631578947369"/>
  </r>
  <r>
    <x v="40"/>
    <x v="291"/>
    <x v="6"/>
    <x v="5"/>
    <s v="7-5_R4年度将来一致率_合計"/>
    <x v="1"/>
    <n v="1.1713080168776371"/>
  </r>
  <r>
    <x v="40"/>
    <x v="292"/>
    <x v="0"/>
    <x v="0"/>
    <s v="1-1_現状ー構想策定時_高度急性期"/>
    <x v="0"/>
    <n v="6"/>
  </r>
  <r>
    <x v="40"/>
    <x v="292"/>
    <x v="0"/>
    <x v="1"/>
    <s v="1-2_現状ー構想策定時_急性期"/>
    <x v="0"/>
    <n v="546"/>
  </r>
  <r>
    <x v="40"/>
    <x v="292"/>
    <x v="0"/>
    <x v="2"/>
    <s v="1-3_現状ー構想策定時_回復期"/>
    <x v="0"/>
    <n v="158"/>
  </r>
  <r>
    <x v="40"/>
    <x v="292"/>
    <x v="0"/>
    <x v="3"/>
    <s v="1-4_現状ー構想策定時_慢性期"/>
    <x v="0"/>
    <n v="514"/>
  </r>
  <r>
    <x v="40"/>
    <x v="292"/>
    <x v="0"/>
    <x v="4"/>
    <s v="1-5_現状ー構想策定時_未報告"/>
    <x v="0"/>
    <n v="0"/>
  </r>
  <r>
    <x v="40"/>
    <x v="292"/>
    <x v="0"/>
    <x v="5"/>
    <s v="1-6_現状ー構想策定時_合計"/>
    <x v="0"/>
    <n v="1224"/>
  </r>
  <r>
    <x v="40"/>
    <x v="292"/>
    <x v="0"/>
    <x v="6"/>
    <s v="1-7_現状ー構想策定時_在宅医療等"/>
    <x v="0"/>
    <n v="930"/>
  </r>
  <r>
    <x v="40"/>
    <x v="292"/>
    <x v="0"/>
    <x v="7"/>
    <s v="1-8_現状ー構想策定時_うち訪問診療分"/>
    <x v="0"/>
    <n v="429"/>
  </r>
  <r>
    <x v="40"/>
    <x v="292"/>
    <x v="1"/>
    <x v="0"/>
    <s v="2-1_将来_高度急性期"/>
    <x v="0"/>
    <n v="32"/>
  </r>
  <r>
    <x v="40"/>
    <x v="292"/>
    <x v="1"/>
    <x v="1"/>
    <s v="2-2_将来_急性期"/>
    <x v="0"/>
    <n v="171"/>
  </r>
  <r>
    <x v="40"/>
    <x v="292"/>
    <x v="1"/>
    <x v="2"/>
    <s v="2-3_将来_回復期"/>
    <x v="0"/>
    <n v="244"/>
  </r>
  <r>
    <x v="40"/>
    <x v="292"/>
    <x v="1"/>
    <x v="3"/>
    <s v="2-4_将来_慢性期"/>
    <x v="0"/>
    <n v="272"/>
  </r>
  <r>
    <x v="40"/>
    <x v="292"/>
    <x v="1"/>
    <x v="5"/>
    <s v="2-5_将来_合計"/>
    <x v="0"/>
    <n v="719"/>
  </r>
  <r>
    <x v="40"/>
    <x v="292"/>
    <x v="1"/>
    <x v="6"/>
    <s v="2-6_将来_在宅医療等"/>
    <x v="0"/>
    <n v="-1187"/>
  </r>
  <r>
    <x v="40"/>
    <x v="292"/>
    <x v="1"/>
    <x v="7"/>
    <s v="2-7_将来_うち訪問診療分"/>
    <x v="0"/>
    <n v="-481"/>
  </r>
  <r>
    <x v="40"/>
    <x v="292"/>
    <x v="2"/>
    <x v="0"/>
    <s v="3-1_構想策定時一致率_高度急性期"/>
    <x v="1"/>
    <n v="0.1875"/>
  </r>
  <r>
    <x v="40"/>
    <x v="292"/>
    <x v="2"/>
    <x v="1"/>
    <s v="3-2_構想策定時一致率_急性期"/>
    <x v="1"/>
    <n v="3.192982456140351"/>
  </r>
  <r>
    <x v="40"/>
    <x v="292"/>
    <x v="2"/>
    <x v="2"/>
    <s v="3-3_構想策定時一致率_回復期"/>
    <x v="1"/>
    <n v="0.64754098360655743"/>
  </r>
  <r>
    <x v="40"/>
    <x v="292"/>
    <x v="2"/>
    <x v="3"/>
    <s v="3-4_構想策定時一致率_慢性期"/>
    <x v="1"/>
    <n v="1.8897058823529411"/>
  </r>
  <r>
    <x v="40"/>
    <x v="292"/>
    <x v="2"/>
    <x v="5"/>
    <s v="3-5_構想策定時一致率_合計"/>
    <x v="1"/>
    <n v="1.7023643949930458"/>
  </r>
  <r>
    <x v="40"/>
    <x v="292"/>
    <x v="3"/>
    <x v="0"/>
    <s v="4-1_R4年度病床機能報告_2022年時点_高度急性期"/>
    <x v="0"/>
    <n v="0"/>
  </r>
  <r>
    <x v="40"/>
    <x v="292"/>
    <x v="3"/>
    <x v="1"/>
    <s v="4-2_R4年度病床機能報告_2022年時点_急性期"/>
    <x v="0"/>
    <n v="356"/>
  </r>
  <r>
    <x v="40"/>
    <x v="292"/>
    <x v="3"/>
    <x v="2"/>
    <s v="4-3_R4年度病床機能報告_2022年時点_回復期"/>
    <x v="0"/>
    <n v="172"/>
  </r>
  <r>
    <x v="40"/>
    <x v="292"/>
    <x v="3"/>
    <x v="3"/>
    <s v="4-4_R4年度病床機能報告_2022年時点_慢性期"/>
    <x v="0"/>
    <n v="296"/>
  </r>
  <r>
    <x v="40"/>
    <x v="292"/>
    <x v="3"/>
    <x v="8"/>
    <s v="4-5_R4年度病床機能報告_2022年時点_休棟中（今後再開する予定）"/>
    <x v="0"/>
    <n v="0"/>
  </r>
  <r>
    <x v="40"/>
    <x v="292"/>
    <x v="3"/>
    <x v="9"/>
    <s v="4-6_R4年度病床機能報告_2022年時点_休棟中（今後廃止する予定）"/>
    <x v="0"/>
    <n v="0"/>
  </r>
  <r>
    <x v="40"/>
    <x v="292"/>
    <x v="3"/>
    <x v="10"/>
    <s v="4-7_R4年度病床機能報告_2022年時点_総計"/>
    <x v="0"/>
    <n v="824"/>
  </r>
  <r>
    <x v="40"/>
    <x v="292"/>
    <x v="4"/>
    <x v="0"/>
    <s v="5-1_R4年度現状一致率_高度急性期"/>
    <x v="1"/>
    <n v="0"/>
  </r>
  <r>
    <x v="40"/>
    <x v="292"/>
    <x v="4"/>
    <x v="1"/>
    <s v="5-2_R4年度現状一致率_急性期"/>
    <x v="1"/>
    <n v="2.0818713450292399"/>
  </r>
  <r>
    <x v="40"/>
    <x v="292"/>
    <x v="4"/>
    <x v="2"/>
    <s v="5-3_R4年度現状一致率_回復期"/>
    <x v="1"/>
    <n v="0.70491803278688525"/>
  </r>
  <r>
    <x v="40"/>
    <x v="292"/>
    <x v="4"/>
    <x v="3"/>
    <s v="5-4_R4年度現状一致率_慢性期"/>
    <x v="1"/>
    <n v="1.088235294117647"/>
  </r>
  <r>
    <x v="40"/>
    <x v="292"/>
    <x v="4"/>
    <x v="5"/>
    <s v="5-5_R4年度現状一致率_合計"/>
    <x v="1"/>
    <n v="1.1460361613351877"/>
  </r>
  <r>
    <x v="40"/>
    <x v="292"/>
    <x v="5"/>
    <x v="0"/>
    <s v="6-1_R4年度病床機能報告_2025年時点_高度急性期"/>
    <x v="0"/>
    <n v="0"/>
  </r>
  <r>
    <x v="40"/>
    <x v="292"/>
    <x v="5"/>
    <x v="1"/>
    <s v="6-2_R4年度病床機能報告_2025年時点_急性期"/>
    <x v="0"/>
    <n v="356"/>
  </r>
  <r>
    <x v="40"/>
    <x v="292"/>
    <x v="5"/>
    <x v="2"/>
    <s v="6-3_R4年度病床機能報告_2025年時点_回復期"/>
    <x v="0"/>
    <n v="172"/>
  </r>
  <r>
    <x v="40"/>
    <x v="292"/>
    <x v="5"/>
    <x v="3"/>
    <s v="6-4_R4年度病床機能報告_2025年時点_慢性期"/>
    <x v="0"/>
    <n v="296"/>
  </r>
  <r>
    <x v="40"/>
    <x v="292"/>
    <x v="5"/>
    <x v="11"/>
    <s v="6-5_R4年度病床機能報告_2025年時点_介護保険施設等へ移行予定"/>
    <x v="0"/>
    <n v="0"/>
  </r>
  <r>
    <x v="40"/>
    <x v="292"/>
    <x v="5"/>
    <x v="12"/>
    <s v="6-6_R4年度病床機能報告_2025年時点_休棟予定"/>
    <x v="0"/>
    <n v="0"/>
  </r>
  <r>
    <x v="40"/>
    <x v="292"/>
    <x v="5"/>
    <x v="13"/>
    <s v="6-7_R4年度病床機能報告_2025年時点_廃止予定"/>
    <x v="0"/>
    <n v="0"/>
  </r>
  <r>
    <x v="40"/>
    <x v="292"/>
    <x v="5"/>
    <x v="10"/>
    <s v="6-8_R4年度病床機能報告_2025年時点_総計"/>
    <x v="0"/>
    <n v="824"/>
  </r>
  <r>
    <x v="40"/>
    <x v="292"/>
    <x v="6"/>
    <x v="0"/>
    <s v="7-1_R4年度将来一致率_高度急性期"/>
    <x v="1"/>
    <n v="0"/>
  </r>
  <r>
    <x v="40"/>
    <x v="292"/>
    <x v="6"/>
    <x v="1"/>
    <s v="7-2_R4年度将来一致率_急性期"/>
    <x v="1"/>
    <n v="2.0818713450292399"/>
  </r>
  <r>
    <x v="40"/>
    <x v="292"/>
    <x v="6"/>
    <x v="2"/>
    <s v="7-3_R4年度将来一致率_回復期"/>
    <x v="1"/>
    <n v="0.70491803278688525"/>
  </r>
  <r>
    <x v="40"/>
    <x v="292"/>
    <x v="6"/>
    <x v="3"/>
    <s v="7-4_R4年度将来一致率_慢性期"/>
    <x v="1"/>
    <n v="1.088235294117647"/>
  </r>
  <r>
    <x v="40"/>
    <x v="292"/>
    <x v="6"/>
    <x v="5"/>
    <s v="7-5_R4年度将来一致率_合計"/>
    <x v="1"/>
    <n v="1.1460361613351877"/>
  </r>
  <r>
    <x v="40"/>
    <x v="293"/>
    <x v="0"/>
    <x v="0"/>
    <s v="1-1_現状ー構想策定時_高度急性期"/>
    <x v="0"/>
    <n v="466"/>
  </r>
  <r>
    <x v="40"/>
    <x v="293"/>
    <x v="0"/>
    <x v="1"/>
    <s v="1-2_現状ー構想策定時_急性期"/>
    <x v="0"/>
    <n v="1135"/>
  </r>
  <r>
    <x v="40"/>
    <x v="293"/>
    <x v="0"/>
    <x v="2"/>
    <s v="1-3_現状ー構想策定時_回復期"/>
    <x v="0"/>
    <n v="207"/>
  </r>
  <r>
    <x v="40"/>
    <x v="293"/>
    <x v="0"/>
    <x v="3"/>
    <s v="1-4_現状ー構想策定時_慢性期"/>
    <x v="0"/>
    <n v="977"/>
  </r>
  <r>
    <x v="40"/>
    <x v="293"/>
    <x v="0"/>
    <x v="4"/>
    <s v="1-5_現状ー構想策定時_未報告"/>
    <x v="0"/>
    <n v="0"/>
  </r>
  <r>
    <x v="40"/>
    <x v="293"/>
    <x v="0"/>
    <x v="5"/>
    <s v="1-6_現状ー構想策定時_合計"/>
    <x v="0"/>
    <n v="2785"/>
  </r>
  <r>
    <x v="40"/>
    <x v="293"/>
    <x v="0"/>
    <x v="6"/>
    <s v="1-7_現状ー構想策定時_在宅医療等"/>
    <x v="0"/>
    <n v="1986"/>
  </r>
  <r>
    <x v="40"/>
    <x v="293"/>
    <x v="0"/>
    <x v="7"/>
    <s v="1-8_現状ー構想策定時_うち訪問診療分"/>
    <x v="0"/>
    <n v="857"/>
  </r>
  <r>
    <x v="40"/>
    <x v="293"/>
    <x v="1"/>
    <x v="0"/>
    <s v="2-1_将来_高度急性期"/>
    <x v="0"/>
    <n v="161"/>
  </r>
  <r>
    <x v="40"/>
    <x v="293"/>
    <x v="1"/>
    <x v="1"/>
    <s v="2-2_将来_急性期"/>
    <x v="0"/>
    <n v="635"/>
  </r>
  <r>
    <x v="40"/>
    <x v="293"/>
    <x v="1"/>
    <x v="2"/>
    <s v="2-3_将来_回復期"/>
    <x v="0"/>
    <n v="684"/>
  </r>
  <r>
    <x v="40"/>
    <x v="293"/>
    <x v="1"/>
    <x v="3"/>
    <s v="2-4_将来_慢性期"/>
    <x v="0"/>
    <n v="521"/>
  </r>
  <r>
    <x v="40"/>
    <x v="293"/>
    <x v="1"/>
    <x v="5"/>
    <s v="2-5_将来_合計"/>
    <x v="0"/>
    <n v="2001"/>
  </r>
  <r>
    <x v="40"/>
    <x v="293"/>
    <x v="1"/>
    <x v="6"/>
    <s v="2-6_将来_在宅医療等"/>
    <x v="0"/>
    <n v="-2470"/>
  </r>
  <r>
    <x v="40"/>
    <x v="293"/>
    <x v="1"/>
    <x v="7"/>
    <s v="2-7_将来_うち訪問診療分"/>
    <x v="0"/>
    <n v="-943"/>
  </r>
  <r>
    <x v="40"/>
    <x v="293"/>
    <x v="2"/>
    <x v="0"/>
    <s v="3-1_構想策定時一致率_高度急性期"/>
    <x v="1"/>
    <n v="2.8944099378881987"/>
  </r>
  <r>
    <x v="40"/>
    <x v="293"/>
    <x v="2"/>
    <x v="1"/>
    <s v="3-2_構想策定時一致率_急性期"/>
    <x v="1"/>
    <n v="1.7874015748031495"/>
  </r>
  <r>
    <x v="40"/>
    <x v="293"/>
    <x v="2"/>
    <x v="2"/>
    <s v="3-3_構想策定時一致率_回復期"/>
    <x v="1"/>
    <n v="0.30263157894736842"/>
  </r>
  <r>
    <x v="40"/>
    <x v="293"/>
    <x v="2"/>
    <x v="3"/>
    <s v="3-4_構想策定時一致率_慢性期"/>
    <x v="1"/>
    <n v="1.8752399232245682"/>
  </r>
  <r>
    <x v="40"/>
    <x v="293"/>
    <x v="2"/>
    <x v="5"/>
    <s v="3-5_構想策定時一致率_合計"/>
    <x v="1"/>
    <n v="1.3918040979510244"/>
  </r>
  <r>
    <x v="40"/>
    <x v="293"/>
    <x v="3"/>
    <x v="0"/>
    <s v="4-1_R4年度病床機能報告_2022年時点_高度急性期"/>
    <x v="0"/>
    <n v="86"/>
  </r>
  <r>
    <x v="40"/>
    <x v="293"/>
    <x v="3"/>
    <x v="1"/>
    <s v="4-2_R4年度病床機能報告_2022年時点_急性期"/>
    <x v="0"/>
    <n v="928"/>
  </r>
  <r>
    <x v="40"/>
    <x v="293"/>
    <x v="3"/>
    <x v="2"/>
    <s v="4-3_R4年度病床機能報告_2022年時点_回復期"/>
    <x v="0"/>
    <n v="426"/>
  </r>
  <r>
    <x v="40"/>
    <x v="293"/>
    <x v="3"/>
    <x v="3"/>
    <s v="4-4_R4年度病床機能報告_2022年時点_慢性期"/>
    <x v="0"/>
    <n v="705"/>
  </r>
  <r>
    <x v="40"/>
    <x v="293"/>
    <x v="3"/>
    <x v="8"/>
    <s v="4-5_R4年度病床機能報告_2022年時点_休棟中（今後再開する予定）"/>
    <x v="0"/>
    <n v="0"/>
  </r>
  <r>
    <x v="40"/>
    <x v="293"/>
    <x v="3"/>
    <x v="9"/>
    <s v="4-6_R4年度病床機能報告_2022年時点_休棟中（今後廃止する予定）"/>
    <x v="0"/>
    <n v="0"/>
  </r>
  <r>
    <x v="40"/>
    <x v="293"/>
    <x v="3"/>
    <x v="10"/>
    <s v="4-7_R4年度病床機能報告_2022年時点_総計"/>
    <x v="0"/>
    <n v="2145"/>
  </r>
  <r>
    <x v="40"/>
    <x v="293"/>
    <x v="4"/>
    <x v="0"/>
    <s v="5-1_R4年度現状一致率_高度急性期"/>
    <x v="1"/>
    <n v="0.53416149068322982"/>
  </r>
  <r>
    <x v="40"/>
    <x v="293"/>
    <x v="4"/>
    <x v="1"/>
    <s v="5-2_R4年度現状一致率_急性期"/>
    <x v="1"/>
    <n v="1.4614173228346456"/>
  </r>
  <r>
    <x v="40"/>
    <x v="293"/>
    <x v="4"/>
    <x v="2"/>
    <s v="5-3_R4年度現状一致率_回復期"/>
    <x v="1"/>
    <n v="0.6228070175438597"/>
  </r>
  <r>
    <x v="40"/>
    <x v="293"/>
    <x v="4"/>
    <x v="3"/>
    <s v="5-4_R4年度現状一致率_慢性期"/>
    <x v="1"/>
    <n v="1.3531669865642995"/>
  </r>
  <r>
    <x v="40"/>
    <x v="293"/>
    <x v="4"/>
    <x v="5"/>
    <s v="5-5_R4年度現状一致率_合計"/>
    <x v="1"/>
    <n v="1.0719640179910046"/>
  </r>
  <r>
    <x v="40"/>
    <x v="293"/>
    <x v="5"/>
    <x v="0"/>
    <s v="6-1_R4年度病床機能報告_2025年時点_高度急性期"/>
    <x v="0"/>
    <n v="86"/>
  </r>
  <r>
    <x v="40"/>
    <x v="293"/>
    <x v="5"/>
    <x v="1"/>
    <s v="6-2_R4年度病床機能報告_2025年時点_急性期"/>
    <x v="0"/>
    <n v="928"/>
  </r>
  <r>
    <x v="40"/>
    <x v="293"/>
    <x v="5"/>
    <x v="2"/>
    <s v="6-3_R4年度病床機能報告_2025年時点_回復期"/>
    <x v="0"/>
    <n v="486"/>
  </r>
  <r>
    <x v="40"/>
    <x v="293"/>
    <x v="5"/>
    <x v="3"/>
    <s v="6-4_R4年度病床機能報告_2025年時点_慢性期"/>
    <x v="0"/>
    <n v="585"/>
  </r>
  <r>
    <x v="40"/>
    <x v="293"/>
    <x v="5"/>
    <x v="11"/>
    <s v="6-5_R4年度病床機能報告_2025年時点_介護保険施設等へ移行予定"/>
    <x v="0"/>
    <n v="60"/>
  </r>
  <r>
    <x v="40"/>
    <x v="293"/>
    <x v="5"/>
    <x v="12"/>
    <s v="6-6_R4年度病床機能報告_2025年時点_休棟予定"/>
    <x v="0"/>
    <n v="0"/>
  </r>
  <r>
    <x v="40"/>
    <x v="293"/>
    <x v="5"/>
    <x v="13"/>
    <s v="6-7_R4年度病床機能報告_2025年時点_廃止予定"/>
    <x v="0"/>
    <n v="0"/>
  </r>
  <r>
    <x v="40"/>
    <x v="293"/>
    <x v="5"/>
    <x v="10"/>
    <s v="6-8_R4年度病床機能報告_2025年時点_総計"/>
    <x v="0"/>
    <n v="2145"/>
  </r>
  <r>
    <x v="40"/>
    <x v="293"/>
    <x v="6"/>
    <x v="0"/>
    <s v="7-1_R4年度将来一致率_高度急性期"/>
    <x v="1"/>
    <n v="0.53416149068322982"/>
  </r>
  <r>
    <x v="40"/>
    <x v="293"/>
    <x v="6"/>
    <x v="1"/>
    <s v="7-2_R4年度将来一致率_急性期"/>
    <x v="1"/>
    <n v="1.4614173228346456"/>
  </r>
  <r>
    <x v="40"/>
    <x v="293"/>
    <x v="6"/>
    <x v="2"/>
    <s v="7-3_R4年度将来一致率_回復期"/>
    <x v="1"/>
    <n v="0.71052631578947367"/>
  </r>
  <r>
    <x v="40"/>
    <x v="293"/>
    <x v="6"/>
    <x v="3"/>
    <s v="7-4_R4年度将来一致率_慢性期"/>
    <x v="1"/>
    <n v="1.1228406909788868"/>
  </r>
  <r>
    <x v="40"/>
    <x v="293"/>
    <x v="6"/>
    <x v="5"/>
    <s v="7-5_R4年度将来一致率_合計"/>
    <x v="1"/>
    <n v="1.0719640179910046"/>
  </r>
  <r>
    <x v="41"/>
    <x v="294"/>
    <x v="0"/>
    <x v="0"/>
    <s v="1-1_現状ー構想策定時_高度急性期"/>
    <x v="0"/>
    <n v="902"/>
  </r>
  <r>
    <x v="41"/>
    <x v="294"/>
    <x v="0"/>
    <x v="1"/>
    <s v="1-2_現状ー構想策定時_急性期"/>
    <x v="0"/>
    <n v="3877"/>
  </r>
  <r>
    <x v="41"/>
    <x v="294"/>
    <x v="0"/>
    <x v="2"/>
    <s v="1-3_現状ー構想策定時_回復期"/>
    <x v="0"/>
    <n v="1168"/>
  </r>
  <r>
    <x v="41"/>
    <x v="294"/>
    <x v="0"/>
    <x v="3"/>
    <s v="1-4_現状ー構想策定時_慢性期"/>
    <x v="0"/>
    <n v="2518"/>
  </r>
  <r>
    <x v="41"/>
    <x v="294"/>
    <x v="0"/>
    <x v="4"/>
    <s v="1-5_現状ー構想策定時_未報告"/>
    <x v="0"/>
    <n v="34"/>
  </r>
  <r>
    <x v="41"/>
    <x v="294"/>
    <x v="0"/>
    <x v="5"/>
    <s v="1-6_現状ー構想策定時_合計"/>
    <x v="0"/>
    <n v="8499"/>
  </r>
  <r>
    <x v="41"/>
    <x v="294"/>
    <x v="0"/>
    <x v="6"/>
    <s v="1-7_現状ー構想策定時_在宅医療等"/>
    <x v="0"/>
    <n v="0"/>
  </r>
  <r>
    <x v="41"/>
    <x v="294"/>
    <x v="0"/>
    <x v="7"/>
    <s v="1-8_現状ー構想策定時_うち訪問診療分"/>
    <x v="0"/>
    <n v="0"/>
  </r>
  <r>
    <x v="41"/>
    <x v="294"/>
    <x v="1"/>
    <x v="0"/>
    <s v="2-1_将来_高度急性期"/>
    <x v="0"/>
    <n v="650.5"/>
  </r>
  <r>
    <x v="41"/>
    <x v="294"/>
    <x v="1"/>
    <x v="1"/>
    <s v="2-2_将来_急性期"/>
    <x v="0"/>
    <n v="2436.8000000000002"/>
  </r>
  <r>
    <x v="41"/>
    <x v="294"/>
    <x v="1"/>
    <x v="2"/>
    <s v="2-3_将来_回復期"/>
    <x v="0"/>
    <n v="2536.6999999999998"/>
  </r>
  <r>
    <x v="41"/>
    <x v="294"/>
    <x v="1"/>
    <x v="3"/>
    <s v="2-4_将来_慢性期"/>
    <x v="0"/>
    <n v="1775.8"/>
  </r>
  <r>
    <x v="41"/>
    <x v="294"/>
    <x v="1"/>
    <x v="5"/>
    <s v="2-5_将来_合計"/>
    <x v="0"/>
    <n v="7399.8"/>
  </r>
  <r>
    <x v="41"/>
    <x v="294"/>
    <x v="1"/>
    <x v="6"/>
    <s v="2-6_将来_在宅医療等"/>
    <x v="0"/>
    <n v="-9133.7999999999993"/>
  </r>
  <r>
    <x v="41"/>
    <x v="294"/>
    <x v="1"/>
    <x v="7"/>
    <s v="2-7_将来_うち訪問診療分"/>
    <x v="0"/>
    <n v="-4704.2"/>
  </r>
  <r>
    <x v="41"/>
    <x v="294"/>
    <x v="2"/>
    <x v="0"/>
    <s v="3-1_構想策定時一致率_高度急性期"/>
    <x v="1"/>
    <n v="1.3866256725595696"/>
  </r>
  <r>
    <x v="41"/>
    <x v="294"/>
    <x v="2"/>
    <x v="1"/>
    <s v="3-2_構想策定時一致率_急性期"/>
    <x v="1"/>
    <n v="1.5910210111621799"/>
  </r>
  <r>
    <x v="41"/>
    <x v="294"/>
    <x v="2"/>
    <x v="2"/>
    <s v="3-3_構想策定時一致率_回復期"/>
    <x v="1"/>
    <n v="0.46044073008239056"/>
  </r>
  <r>
    <x v="41"/>
    <x v="294"/>
    <x v="2"/>
    <x v="3"/>
    <s v="3-4_構想策定時一致率_慢性期"/>
    <x v="1"/>
    <n v="1.4179524721252394"/>
  </r>
  <r>
    <x v="41"/>
    <x v="294"/>
    <x v="2"/>
    <x v="5"/>
    <s v="3-5_構想策定時一致率_合計"/>
    <x v="1"/>
    <n v="1.1485445552582503"/>
  </r>
  <r>
    <x v="41"/>
    <x v="294"/>
    <x v="3"/>
    <x v="0"/>
    <s v="4-1_R4年度病床機能報告_2022年時点_高度急性期"/>
    <x v="0"/>
    <n v="902"/>
  </r>
  <r>
    <x v="41"/>
    <x v="294"/>
    <x v="3"/>
    <x v="1"/>
    <s v="4-2_R4年度病床機能報告_2022年時点_急性期"/>
    <x v="0"/>
    <n v="2428"/>
  </r>
  <r>
    <x v="41"/>
    <x v="294"/>
    <x v="3"/>
    <x v="2"/>
    <s v="4-3_R4年度病床機能報告_2022年時点_回復期"/>
    <x v="0"/>
    <n v="1480"/>
  </r>
  <r>
    <x v="41"/>
    <x v="294"/>
    <x v="3"/>
    <x v="3"/>
    <s v="4-4_R4年度病床機能報告_2022年時点_慢性期"/>
    <x v="0"/>
    <n v="2175"/>
  </r>
  <r>
    <x v="41"/>
    <x v="294"/>
    <x v="3"/>
    <x v="8"/>
    <s v="4-5_R4年度病床機能報告_2022年時点_休棟中（今後再開する予定）"/>
    <x v="0"/>
    <n v="102"/>
  </r>
  <r>
    <x v="41"/>
    <x v="294"/>
    <x v="3"/>
    <x v="9"/>
    <s v="4-6_R4年度病床機能報告_2022年時点_休棟中（今後廃止する予定）"/>
    <x v="0"/>
    <n v="0"/>
  </r>
  <r>
    <x v="41"/>
    <x v="294"/>
    <x v="3"/>
    <x v="10"/>
    <s v="4-7_R4年度病床機能報告_2022年時点_総計"/>
    <x v="0"/>
    <n v="7087"/>
  </r>
  <r>
    <x v="41"/>
    <x v="294"/>
    <x v="4"/>
    <x v="0"/>
    <s v="5-1_R4年度現状一致率_高度急性期"/>
    <x v="1"/>
    <n v="1.3866256725595696"/>
  </r>
  <r>
    <x v="41"/>
    <x v="294"/>
    <x v="4"/>
    <x v="1"/>
    <s v="5-2_R4年度現状一致率_急性期"/>
    <x v="1"/>
    <n v="0.99638870650032818"/>
  </r>
  <r>
    <x v="41"/>
    <x v="294"/>
    <x v="4"/>
    <x v="2"/>
    <s v="5-3_R4年度現状一致率_回復期"/>
    <x v="1"/>
    <n v="0.58343517167974146"/>
  </r>
  <r>
    <x v="41"/>
    <x v="294"/>
    <x v="4"/>
    <x v="3"/>
    <s v="5-4_R4年度現状一致率_慢性期"/>
    <x v="1"/>
    <n v="1.2248000901002365"/>
  </r>
  <r>
    <x v="41"/>
    <x v="294"/>
    <x v="4"/>
    <x v="5"/>
    <s v="5-5_R4年度現状一致率_合計"/>
    <x v="1"/>
    <n v="0.95772858725911514"/>
  </r>
  <r>
    <x v="41"/>
    <x v="294"/>
    <x v="5"/>
    <x v="0"/>
    <s v="6-1_R4年度病床機能報告_2025年時点_高度急性期"/>
    <x v="0"/>
    <n v="908"/>
  </r>
  <r>
    <x v="41"/>
    <x v="294"/>
    <x v="5"/>
    <x v="1"/>
    <s v="6-2_R4年度病床機能報告_2025年時点_急性期"/>
    <x v="0"/>
    <n v="2482"/>
  </r>
  <r>
    <x v="41"/>
    <x v="294"/>
    <x v="5"/>
    <x v="2"/>
    <s v="6-3_R4年度病床機能報告_2025年時点_回復期"/>
    <x v="0"/>
    <n v="1563"/>
  </r>
  <r>
    <x v="41"/>
    <x v="294"/>
    <x v="5"/>
    <x v="3"/>
    <s v="6-4_R4年度病床機能報告_2025年時点_慢性期"/>
    <x v="0"/>
    <n v="2074"/>
  </r>
  <r>
    <x v="41"/>
    <x v="294"/>
    <x v="5"/>
    <x v="11"/>
    <s v="6-5_R4年度病床機能報告_2025年時点_介護保険施設等へ移行予定"/>
    <x v="0"/>
    <n v="0"/>
  </r>
  <r>
    <x v="41"/>
    <x v="294"/>
    <x v="5"/>
    <x v="12"/>
    <s v="6-6_R4年度病床機能報告_2025年時点_休棟予定"/>
    <x v="0"/>
    <n v="0"/>
  </r>
  <r>
    <x v="41"/>
    <x v="294"/>
    <x v="5"/>
    <x v="13"/>
    <s v="6-7_R4年度病床機能報告_2025年時点_廃止予定"/>
    <x v="0"/>
    <n v="60"/>
  </r>
  <r>
    <x v="41"/>
    <x v="294"/>
    <x v="5"/>
    <x v="10"/>
    <s v="6-8_R4年度病床機能報告_2025年時点_総計"/>
    <x v="0"/>
    <n v="7087"/>
  </r>
  <r>
    <x v="41"/>
    <x v="294"/>
    <x v="6"/>
    <x v="0"/>
    <s v="7-1_R4年度将来一致率_高度急性期"/>
    <x v="1"/>
    <n v="1.3958493466564181"/>
  </r>
  <r>
    <x v="41"/>
    <x v="294"/>
    <x v="6"/>
    <x v="1"/>
    <s v="7-2_R4年度将来一致率_急性期"/>
    <x v="1"/>
    <n v="1.0185489166119501"/>
  </r>
  <r>
    <x v="41"/>
    <x v="294"/>
    <x v="6"/>
    <x v="2"/>
    <s v="7-3_R4年度将来一致率_回復期"/>
    <x v="1"/>
    <n v="0.61615484684826749"/>
  </r>
  <r>
    <x v="41"/>
    <x v="294"/>
    <x v="6"/>
    <x v="3"/>
    <s v="7-4_R4年度将来一致率_慢性期"/>
    <x v="1"/>
    <n v="1.167924315801329"/>
  </r>
  <r>
    <x v="41"/>
    <x v="294"/>
    <x v="6"/>
    <x v="5"/>
    <s v="7-5_R4年度将来一致率_合計"/>
    <x v="1"/>
    <n v="0.95772858725911514"/>
  </r>
  <r>
    <x v="41"/>
    <x v="295"/>
    <x v="0"/>
    <x v="0"/>
    <s v="1-1_現状ー構想策定時_高度急性期"/>
    <x v="0"/>
    <n v="341"/>
  </r>
  <r>
    <x v="41"/>
    <x v="295"/>
    <x v="0"/>
    <x v="1"/>
    <s v="1-2_現状ー構想策定時_急性期"/>
    <x v="0"/>
    <n v="2421"/>
  </r>
  <r>
    <x v="41"/>
    <x v="295"/>
    <x v="0"/>
    <x v="2"/>
    <s v="1-3_現状ー構想策定時_回復期"/>
    <x v="0"/>
    <n v="718"/>
  </r>
  <r>
    <x v="41"/>
    <x v="295"/>
    <x v="0"/>
    <x v="3"/>
    <s v="1-4_現状ー構想策定時_慢性期"/>
    <x v="0"/>
    <n v="1505"/>
  </r>
  <r>
    <x v="41"/>
    <x v="295"/>
    <x v="0"/>
    <x v="4"/>
    <s v="1-5_現状ー構想策定時_未報告"/>
    <x v="0"/>
    <n v="6"/>
  </r>
  <r>
    <x v="41"/>
    <x v="295"/>
    <x v="0"/>
    <x v="5"/>
    <s v="1-6_現状ー構想策定時_合計"/>
    <x v="0"/>
    <n v="4991"/>
  </r>
  <r>
    <x v="41"/>
    <x v="295"/>
    <x v="0"/>
    <x v="6"/>
    <s v="1-7_現状ー構想策定時_在宅医療等"/>
    <x v="0"/>
    <n v="0"/>
  </r>
  <r>
    <x v="41"/>
    <x v="295"/>
    <x v="0"/>
    <x v="7"/>
    <s v="1-8_現状ー構想策定時_うち訪問診療分"/>
    <x v="0"/>
    <n v="0"/>
  </r>
  <r>
    <x v="41"/>
    <x v="295"/>
    <x v="1"/>
    <x v="0"/>
    <s v="2-1_将来_高度急性期"/>
    <x v="0"/>
    <n v="318.7"/>
  </r>
  <r>
    <x v="41"/>
    <x v="295"/>
    <x v="1"/>
    <x v="1"/>
    <s v="2-2_将来_急性期"/>
    <x v="0"/>
    <n v="1086"/>
  </r>
  <r>
    <x v="41"/>
    <x v="295"/>
    <x v="1"/>
    <x v="2"/>
    <s v="2-3_将来_回復期"/>
    <x v="0"/>
    <n v="1241.4000000000001"/>
  </r>
  <r>
    <x v="41"/>
    <x v="295"/>
    <x v="1"/>
    <x v="3"/>
    <s v="2-4_将来_慢性期"/>
    <x v="0"/>
    <n v="864"/>
  </r>
  <r>
    <x v="41"/>
    <x v="295"/>
    <x v="1"/>
    <x v="5"/>
    <s v="2-5_将来_合計"/>
    <x v="0"/>
    <n v="3510"/>
  </r>
  <r>
    <x v="41"/>
    <x v="295"/>
    <x v="1"/>
    <x v="6"/>
    <s v="2-6_将来_在宅医療等"/>
    <x v="0"/>
    <n v="-5510.6"/>
  </r>
  <r>
    <x v="41"/>
    <x v="295"/>
    <x v="1"/>
    <x v="7"/>
    <s v="2-7_将来_うち訪問診療分"/>
    <x v="0"/>
    <n v="-2522.8000000000002"/>
  </r>
  <r>
    <x v="41"/>
    <x v="295"/>
    <x v="2"/>
    <x v="0"/>
    <s v="3-1_構想策定時一致率_高度急性期"/>
    <x v="1"/>
    <n v="1.0699717602761218"/>
  </r>
  <r>
    <x v="41"/>
    <x v="295"/>
    <x v="2"/>
    <x v="1"/>
    <s v="3-2_構想策定時一致率_急性期"/>
    <x v="1"/>
    <n v="2.229281767955801"/>
  </r>
  <r>
    <x v="41"/>
    <x v="295"/>
    <x v="2"/>
    <x v="2"/>
    <s v="3-3_構想策定時一致率_回復期"/>
    <x v="1"/>
    <n v="0.57837924923473494"/>
  </r>
  <r>
    <x v="41"/>
    <x v="295"/>
    <x v="2"/>
    <x v="3"/>
    <s v="3-4_構想策定時一致率_慢性期"/>
    <x v="1"/>
    <n v="1.7418981481481481"/>
  </r>
  <r>
    <x v="41"/>
    <x v="295"/>
    <x v="2"/>
    <x v="5"/>
    <s v="3-5_構想策定時一致率_合計"/>
    <x v="1"/>
    <n v="1.4219373219373219"/>
  </r>
  <r>
    <x v="41"/>
    <x v="295"/>
    <x v="3"/>
    <x v="0"/>
    <s v="4-1_R4年度病床機能報告_2022年時点_高度急性期"/>
    <x v="0"/>
    <n v="344"/>
  </r>
  <r>
    <x v="41"/>
    <x v="295"/>
    <x v="3"/>
    <x v="1"/>
    <s v="4-2_R4年度病床機能報告_2022年時点_急性期"/>
    <x v="0"/>
    <n v="1716"/>
  </r>
  <r>
    <x v="41"/>
    <x v="295"/>
    <x v="3"/>
    <x v="2"/>
    <s v="4-3_R4年度病床機能報告_2022年時点_回復期"/>
    <x v="0"/>
    <n v="549"/>
  </r>
  <r>
    <x v="41"/>
    <x v="295"/>
    <x v="3"/>
    <x v="3"/>
    <s v="4-4_R4年度病床機能報告_2022年時点_慢性期"/>
    <x v="0"/>
    <n v="1321"/>
  </r>
  <r>
    <x v="41"/>
    <x v="295"/>
    <x v="3"/>
    <x v="8"/>
    <s v="4-5_R4年度病床機能報告_2022年時点_休棟中（今後再開する予定）"/>
    <x v="0"/>
    <n v="153"/>
  </r>
  <r>
    <x v="41"/>
    <x v="295"/>
    <x v="3"/>
    <x v="9"/>
    <s v="4-6_R4年度病床機能報告_2022年時点_休棟中（今後廃止する予定）"/>
    <x v="0"/>
    <n v="0"/>
  </r>
  <r>
    <x v="41"/>
    <x v="295"/>
    <x v="3"/>
    <x v="10"/>
    <s v="4-7_R4年度病床機能報告_2022年時点_総計"/>
    <x v="0"/>
    <n v="4083"/>
  </r>
  <r>
    <x v="41"/>
    <x v="295"/>
    <x v="4"/>
    <x v="0"/>
    <s v="5-1_R4年度現状一致率_高度急性期"/>
    <x v="1"/>
    <n v="1.0793850015688735"/>
  </r>
  <r>
    <x v="41"/>
    <x v="295"/>
    <x v="4"/>
    <x v="1"/>
    <s v="5-2_R4年度現状一致率_急性期"/>
    <x v="1"/>
    <n v="1.580110497237569"/>
  </r>
  <r>
    <x v="41"/>
    <x v="295"/>
    <x v="4"/>
    <x v="2"/>
    <s v="5-3_R4年度現状一致率_回復期"/>
    <x v="1"/>
    <n v="0.4422426292895118"/>
  </r>
  <r>
    <x v="41"/>
    <x v="295"/>
    <x v="4"/>
    <x v="3"/>
    <s v="5-4_R4年度現状一致率_慢性期"/>
    <x v="1"/>
    <n v="1.5289351851851851"/>
  </r>
  <r>
    <x v="41"/>
    <x v="295"/>
    <x v="4"/>
    <x v="5"/>
    <s v="5-5_R4年度現状一致率_合計"/>
    <x v="1"/>
    <n v="1.1632478632478633"/>
  </r>
  <r>
    <x v="41"/>
    <x v="295"/>
    <x v="5"/>
    <x v="0"/>
    <s v="6-1_R4年度病床機能報告_2025年時点_高度急性期"/>
    <x v="0"/>
    <n v="307"/>
  </r>
  <r>
    <x v="41"/>
    <x v="295"/>
    <x v="5"/>
    <x v="1"/>
    <s v="6-2_R4年度病床機能報告_2025年時点_急性期"/>
    <x v="0"/>
    <n v="1783"/>
  </r>
  <r>
    <x v="41"/>
    <x v="295"/>
    <x v="5"/>
    <x v="2"/>
    <s v="6-3_R4年度病床機能報告_2025年時点_回復期"/>
    <x v="0"/>
    <n v="549"/>
  </r>
  <r>
    <x v="41"/>
    <x v="295"/>
    <x v="5"/>
    <x v="3"/>
    <s v="6-4_R4年度病床機能報告_2025年時点_慢性期"/>
    <x v="0"/>
    <n v="1344"/>
  </r>
  <r>
    <x v="41"/>
    <x v="295"/>
    <x v="5"/>
    <x v="11"/>
    <s v="6-5_R4年度病床機能報告_2025年時点_介護保険施設等へ移行予定"/>
    <x v="0"/>
    <n v="45"/>
  </r>
  <r>
    <x v="41"/>
    <x v="295"/>
    <x v="5"/>
    <x v="12"/>
    <s v="6-6_R4年度病床機能報告_2025年時点_休棟予定"/>
    <x v="0"/>
    <n v="0"/>
  </r>
  <r>
    <x v="41"/>
    <x v="295"/>
    <x v="5"/>
    <x v="13"/>
    <s v="6-7_R4年度病床機能報告_2025年時点_廃止予定"/>
    <x v="0"/>
    <n v="55"/>
  </r>
  <r>
    <x v="41"/>
    <x v="295"/>
    <x v="5"/>
    <x v="10"/>
    <s v="6-8_R4年度病床機能報告_2025年時点_総計"/>
    <x v="0"/>
    <n v="4083"/>
  </r>
  <r>
    <x v="41"/>
    <x v="295"/>
    <x v="6"/>
    <x v="0"/>
    <s v="7-1_R4年度将来一致率_高度急性期"/>
    <x v="1"/>
    <n v="0.96328835895826803"/>
  </r>
  <r>
    <x v="41"/>
    <x v="295"/>
    <x v="6"/>
    <x v="1"/>
    <s v="7-2_R4年度将来一致率_急性期"/>
    <x v="1"/>
    <n v="1.641804788213628"/>
  </r>
  <r>
    <x v="41"/>
    <x v="295"/>
    <x v="6"/>
    <x v="2"/>
    <s v="7-3_R4年度将来一致率_回復期"/>
    <x v="1"/>
    <n v="0.4422426292895118"/>
  </r>
  <r>
    <x v="41"/>
    <x v="295"/>
    <x v="6"/>
    <x v="3"/>
    <s v="7-4_R4年度将来一致率_慢性期"/>
    <x v="1"/>
    <n v="1.5555555555555556"/>
  </r>
  <r>
    <x v="41"/>
    <x v="295"/>
    <x v="6"/>
    <x v="5"/>
    <s v="7-5_R4年度将来一致率_合計"/>
    <x v="1"/>
    <n v="1.1632478632478633"/>
  </r>
  <r>
    <x v="41"/>
    <x v="296"/>
    <x v="0"/>
    <x v="0"/>
    <s v="1-1_現状ー構想策定時_高度急性期"/>
    <x v="0"/>
    <n v="384"/>
  </r>
  <r>
    <x v="41"/>
    <x v="296"/>
    <x v="0"/>
    <x v="1"/>
    <s v="1-2_現状ー構想策定時_急性期"/>
    <x v="0"/>
    <n v="1813"/>
  </r>
  <r>
    <x v="41"/>
    <x v="296"/>
    <x v="0"/>
    <x v="2"/>
    <s v="1-3_現状ー構想策定時_回復期"/>
    <x v="0"/>
    <n v="502"/>
  </r>
  <r>
    <x v="41"/>
    <x v="296"/>
    <x v="0"/>
    <x v="3"/>
    <s v="1-4_現状ー構想策定時_慢性期"/>
    <x v="0"/>
    <n v="1791"/>
  </r>
  <r>
    <x v="41"/>
    <x v="296"/>
    <x v="0"/>
    <x v="4"/>
    <s v="1-5_現状ー構想策定時_未報告"/>
    <x v="0"/>
    <n v="41"/>
  </r>
  <r>
    <x v="41"/>
    <x v="296"/>
    <x v="0"/>
    <x v="5"/>
    <s v="1-6_現状ー構想策定時_合計"/>
    <x v="0"/>
    <n v="4531"/>
  </r>
  <r>
    <x v="41"/>
    <x v="296"/>
    <x v="0"/>
    <x v="6"/>
    <s v="1-7_現状ー構想策定時_在宅医療等"/>
    <x v="0"/>
    <n v="0"/>
  </r>
  <r>
    <x v="41"/>
    <x v="296"/>
    <x v="0"/>
    <x v="7"/>
    <s v="1-8_現状ー構想策定時_うち訪問診療分"/>
    <x v="0"/>
    <n v="0"/>
  </r>
  <r>
    <x v="41"/>
    <x v="296"/>
    <x v="1"/>
    <x v="0"/>
    <s v="2-1_将来_高度急性期"/>
    <x v="0"/>
    <n v="358.3"/>
  </r>
  <r>
    <x v="41"/>
    <x v="296"/>
    <x v="1"/>
    <x v="1"/>
    <s v="2-2_将来_急性期"/>
    <x v="0"/>
    <n v="1062.5"/>
  </r>
  <r>
    <x v="41"/>
    <x v="296"/>
    <x v="1"/>
    <x v="2"/>
    <s v="2-3_将来_回復期"/>
    <x v="0"/>
    <n v="992.5"/>
  </r>
  <r>
    <x v="41"/>
    <x v="296"/>
    <x v="1"/>
    <x v="3"/>
    <s v="2-4_将来_慢性期"/>
    <x v="0"/>
    <n v="1144.2"/>
  </r>
  <r>
    <x v="41"/>
    <x v="296"/>
    <x v="1"/>
    <x v="5"/>
    <s v="2-5_将来_合計"/>
    <x v="0"/>
    <n v="3557.5"/>
  </r>
  <r>
    <x v="41"/>
    <x v="296"/>
    <x v="1"/>
    <x v="6"/>
    <s v="2-6_将来_在宅医療等"/>
    <x v="0"/>
    <n v="-3921.6"/>
  </r>
  <r>
    <x v="41"/>
    <x v="296"/>
    <x v="1"/>
    <x v="7"/>
    <s v="2-7_将来_うち訪問診療分"/>
    <x v="0"/>
    <n v="-1444.6"/>
  </r>
  <r>
    <x v="41"/>
    <x v="296"/>
    <x v="2"/>
    <x v="0"/>
    <s v="3-1_構想策定時一致率_高度急性期"/>
    <x v="1"/>
    <n v="1.0717276025676807"/>
  </r>
  <r>
    <x v="41"/>
    <x v="296"/>
    <x v="2"/>
    <x v="1"/>
    <s v="3-2_構想策定時一致率_急性期"/>
    <x v="1"/>
    <n v="1.7063529411764706"/>
  </r>
  <r>
    <x v="41"/>
    <x v="296"/>
    <x v="2"/>
    <x v="2"/>
    <s v="3-3_構想策定時一致率_回復期"/>
    <x v="1"/>
    <n v="0.50579345088161209"/>
  </r>
  <r>
    <x v="41"/>
    <x v="296"/>
    <x v="2"/>
    <x v="3"/>
    <s v="3-4_構想策定時一致率_慢性期"/>
    <x v="1"/>
    <n v="1.5652857891976926"/>
  </r>
  <r>
    <x v="41"/>
    <x v="296"/>
    <x v="2"/>
    <x v="5"/>
    <s v="3-5_構想策定時一致率_合計"/>
    <x v="1"/>
    <n v="1.2736472241742798"/>
  </r>
  <r>
    <x v="41"/>
    <x v="296"/>
    <x v="3"/>
    <x v="0"/>
    <s v="4-1_R4年度病床機能報告_2022年時点_高度急性期"/>
    <x v="0"/>
    <n v="155"/>
  </r>
  <r>
    <x v="41"/>
    <x v="296"/>
    <x v="3"/>
    <x v="1"/>
    <s v="4-2_R4年度病床機能報告_2022年時点_急性期"/>
    <x v="0"/>
    <n v="1336"/>
  </r>
  <r>
    <x v="41"/>
    <x v="296"/>
    <x v="3"/>
    <x v="2"/>
    <s v="4-3_R4年度病床機能報告_2022年時点_回復期"/>
    <x v="0"/>
    <n v="465"/>
  </r>
  <r>
    <x v="41"/>
    <x v="296"/>
    <x v="3"/>
    <x v="3"/>
    <s v="4-4_R4年度病床機能報告_2022年時点_慢性期"/>
    <x v="0"/>
    <n v="1561"/>
  </r>
  <r>
    <x v="41"/>
    <x v="296"/>
    <x v="3"/>
    <x v="8"/>
    <s v="4-5_R4年度病床機能報告_2022年時点_休棟中（今後再開する予定）"/>
    <x v="0"/>
    <n v="55"/>
  </r>
  <r>
    <x v="41"/>
    <x v="296"/>
    <x v="3"/>
    <x v="9"/>
    <s v="4-6_R4年度病床機能報告_2022年時点_休棟中（今後廃止する予定）"/>
    <x v="0"/>
    <n v="0"/>
  </r>
  <r>
    <x v="41"/>
    <x v="296"/>
    <x v="3"/>
    <x v="10"/>
    <s v="4-7_R4年度病床機能報告_2022年時点_総計"/>
    <x v="0"/>
    <n v="3572"/>
  </r>
  <r>
    <x v="41"/>
    <x v="296"/>
    <x v="4"/>
    <x v="0"/>
    <s v="5-1_R4年度現状一致率_高度急性期"/>
    <x v="1"/>
    <n v="0.43259838124476696"/>
  </r>
  <r>
    <x v="41"/>
    <x v="296"/>
    <x v="4"/>
    <x v="1"/>
    <s v="5-2_R4年度現状一致率_急性期"/>
    <x v="1"/>
    <n v="1.2574117647058825"/>
  </r>
  <r>
    <x v="41"/>
    <x v="296"/>
    <x v="4"/>
    <x v="2"/>
    <s v="5-3_R4年度現状一致率_回復期"/>
    <x v="1"/>
    <n v="0.46851385390428213"/>
  </r>
  <r>
    <x v="41"/>
    <x v="296"/>
    <x v="4"/>
    <x v="3"/>
    <s v="5-4_R4年度現状一致率_慢性期"/>
    <x v="1"/>
    <n v="1.364271980423003"/>
  </r>
  <r>
    <x v="41"/>
    <x v="296"/>
    <x v="4"/>
    <x v="5"/>
    <s v="5-5_R4年度現状一致率_合計"/>
    <x v="1"/>
    <n v="1.0040758959943781"/>
  </r>
  <r>
    <x v="41"/>
    <x v="296"/>
    <x v="5"/>
    <x v="0"/>
    <s v="6-1_R4年度病床機能報告_2025年時点_高度急性期"/>
    <x v="0"/>
    <n v="155"/>
  </r>
  <r>
    <x v="41"/>
    <x v="296"/>
    <x v="5"/>
    <x v="1"/>
    <s v="6-2_R4年度病床機能報告_2025年時点_急性期"/>
    <x v="0"/>
    <n v="1293"/>
  </r>
  <r>
    <x v="41"/>
    <x v="296"/>
    <x v="5"/>
    <x v="2"/>
    <s v="6-3_R4年度病床機能報告_2025年時点_回復期"/>
    <x v="0"/>
    <n v="465"/>
  </r>
  <r>
    <x v="41"/>
    <x v="296"/>
    <x v="5"/>
    <x v="3"/>
    <s v="6-4_R4年度病床機能報告_2025年時点_慢性期"/>
    <x v="0"/>
    <n v="1659"/>
  </r>
  <r>
    <x v="41"/>
    <x v="296"/>
    <x v="5"/>
    <x v="11"/>
    <s v="6-5_R4年度病床機能報告_2025年時点_介護保険施設等へ移行予定"/>
    <x v="0"/>
    <n v="0"/>
  </r>
  <r>
    <x v="41"/>
    <x v="296"/>
    <x v="5"/>
    <x v="12"/>
    <s v="6-6_R4年度病床機能報告_2025年時点_休棟予定"/>
    <x v="0"/>
    <n v="0"/>
  </r>
  <r>
    <x v="41"/>
    <x v="296"/>
    <x v="5"/>
    <x v="13"/>
    <s v="6-7_R4年度病床機能報告_2025年時点_廃止予定"/>
    <x v="0"/>
    <n v="0"/>
  </r>
  <r>
    <x v="41"/>
    <x v="296"/>
    <x v="5"/>
    <x v="10"/>
    <s v="6-8_R4年度病床機能報告_2025年時点_総計"/>
    <x v="0"/>
    <n v="3572"/>
  </r>
  <r>
    <x v="41"/>
    <x v="296"/>
    <x v="6"/>
    <x v="0"/>
    <s v="7-1_R4年度将来一致率_高度急性期"/>
    <x v="1"/>
    <n v="0.43259838124476696"/>
  </r>
  <r>
    <x v="41"/>
    <x v="296"/>
    <x v="6"/>
    <x v="1"/>
    <s v="7-2_R4年度将来一致率_急性期"/>
    <x v="1"/>
    <n v="1.2169411764705882"/>
  </r>
  <r>
    <x v="41"/>
    <x v="296"/>
    <x v="6"/>
    <x v="2"/>
    <s v="7-3_R4年度将来一致率_回復期"/>
    <x v="1"/>
    <n v="0.46851385390428213"/>
  </r>
  <r>
    <x v="41"/>
    <x v="296"/>
    <x v="6"/>
    <x v="3"/>
    <s v="7-4_R4年度将来一致率_慢性期"/>
    <x v="1"/>
    <n v="1.4499213424226534"/>
  </r>
  <r>
    <x v="41"/>
    <x v="296"/>
    <x v="6"/>
    <x v="5"/>
    <s v="7-5_R4年度将来一致率_合計"/>
    <x v="1"/>
    <n v="1.0040758959943781"/>
  </r>
  <r>
    <x v="41"/>
    <x v="297"/>
    <x v="0"/>
    <x v="0"/>
    <s v="1-1_現状ー構想策定時_高度急性期"/>
    <x v="0"/>
    <n v="16"/>
  </r>
  <r>
    <x v="41"/>
    <x v="297"/>
    <x v="0"/>
    <x v="1"/>
    <s v="1-2_現状ー構想策定時_急性期"/>
    <x v="0"/>
    <n v="854"/>
  </r>
  <r>
    <x v="41"/>
    <x v="297"/>
    <x v="0"/>
    <x v="2"/>
    <s v="1-3_現状ー構想策定時_回復期"/>
    <x v="0"/>
    <n v="432"/>
  </r>
  <r>
    <x v="41"/>
    <x v="297"/>
    <x v="0"/>
    <x v="3"/>
    <s v="1-4_現状ー構想策定時_慢性期"/>
    <x v="0"/>
    <n v="647"/>
  </r>
  <r>
    <x v="41"/>
    <x v="297"/>
    <x v="0"/>
    <x v="4"/>
    <s v="1-5_現状ー構想策定時_未報告"/>
    <x v="0"/>
    <n v="60"/>
  </r>
  <r>
    <x v="41"/>
    <x v="297"/>
    <x v="0"/>
    <x v="5"/>
    <s v="1-6_現状ー構想策定時_合計"/>
    <x v="0"/>
    <n v="2009"/>
  </r>
  <r>
    <x v="41"/>
    <x v="297"/>
    <x v="0"/>
    <x v="6"/>
    <s v="1-7_現状ー構想策定時_在宅医療等"/>
    <x v="0"/>
    <n v="0"/>
  </r>
  <r>
    <x v="41"/>
    <x v="297"/>
    <x v="0"/>
    <x v="7"/>
    <s v="1-8_現状ー構想策定時_うち訪問診療分"/>
    <x v="0"/>
    <n v="0"/>
  </r>
  <r>
    <x v="41"/>
    <x v="297"/>
    <x v="1"/>
    <x v="0"/>
    <s v="2-1_将来_高度急性期"/>
    <x v="0"/>
    <n v="95.4"/>
  </r>
  <r>
    <x v="41"/>
    <x v="297"/>
    <x v="1"/>
    <x v="1"/>
    <s v="2-2_将来_急性期"/>
    <x v="0"/>
    <n v="490.9"/>
  </r>
  <r>
    <x v="41"/>
    <x v="297"/>
    <x v="1"/>
    <x v="2"/>
    <s v="2-3_将来_回復期"/>
    <x v="0"/>
    <n v="475"/>
  </r>
  <r>
    <x v="41"/>
    <x v="297"/>
    <x v="1"/>
    <x v="3"/>
    <s v="2-4_将来_慢性期"/>
    <x v="0"/>
    <n v="372.8"/>
  </r>
  <r>
    <x v="41"/>
    <x v="297"/>
    <x v="1"/>
    <x v="5"/>
    <s v="2-5_将来_合計"/>
    <x v="0"/>
    <n v="1434.1"/>
  </r>
  <r>
    <x v="41"/>
    <x v="297"/>
    <x v="1"/>
    <x v="6"/>
    <s v="2-6_将来_在宅医療等"/>
    <x v="0"/>
    <n v="-1920.7"/>
  </r>
  <r>
    <x v="41"/>
    <x v="297"/>
    <x v="1"/>
    <x v="7"/>
    <s v="2-7_将来_うち訪問診療分"/>
    <x v="0"/>
    <n v="-580.1"/>
  </r>
  <r>
    <x v="41"/>
    <x v="297"/>
    <x v="2"/>
    <x v="0"/>
    <s v="3-1_構想策定時一致率_高度急性期"/>
    <x v="1"/>
    <n v="0.16771488469601675"/>
  </r>
  <r>
    <x v="41"/>
    <x v="297"/>
    <x v="2"/>
    <x v="1"/>
    <s v="3-2_構想策定時一致率_急性期"/>
    <x v="1"/>
    <n v="1.7396618455897332"/>
  </r>
  <r>
    <x v="41"/>
    <x v="297"/>
    <x v="2"/>
    <x v="2"/>
    <s v="3-3_構想策定時一致率_回復期"/>
    <x v="1"/>
    <n v="0.90947368421052632"/>
  </r>
  <r>
    <x v="41"/>
    <x v="297"/>
    <x v="2"/>
    <x v="3"/>
    <s v="3-4_構想策定時一致率_慢性期"/>
    <x v="1"/>
    <n v="1.7355150214592274"/>
  </r>
  <r>
    <x v="41"/>
    <x v="297"/>
    <x v="2"/>
    <x v="5"/>
    <s v="3-5_構想策定時一致率_合計"/>
    <x v="1"/>
    <n v="1.4008785998187017"/>
  </r>
  <r>
    <x v="41"/>
    <x v="297"/>
    <x v="3"/>
    <x v="0"/>
    <s v="4-1_R4年度病床機能報告_2022年時点_高度急性期"/>
    <x v="0"/>
    <n v="16"/>
  </r>
  <r>
    <x v="41"/>
    <x v="297"/>
    <x v="3"/>
    <x v="1"/>
    <s v="4-2_R4年度病床機能報告_2022年時点_急性期"/>
    <x v="0"/>
    <n v="610"/>
  </r>
  <r>
    <x v="41"/>
    <x v="297"/>
    <x v="3"/>
    <x v="2"/>
    <s v="4-3_R4年度病床機能報告_2022年時点_回復期"/>
    <x v="0"/>
    <n v="389"/>
  </r>
  <r>
    <x v="41"/>
    <x v="297"/>
    <x v="3"/>
    <x v="3"/>
    <s v="4-4_R4年度病床機能報告_2022年時点_慢性期"/>
    <x v="0"/>
    <n v="421"/>
  </r>
  <r>
    <x v="41"/>
    <x v="297"/>
    <x v="3"/>
    <x v="8"/>
    <s v="4-5_R4年度病床機能報告_2022年時点_休棟中（今後再開する予定）"/>
    <x v="0"/>
    <n v="0"/>
  </r>
  <r>
    <x v="41"/>
    <x v="297"/>
    <x v="3"/>
    <x v="9"/>
    <s v="4-6_R4年度病床機能報告_2022年時点_休棟中（今後廃止する予定）"/>
    <x v="0"/>
    <n v="15"/>
  </r>
  <r>
    <x v="41"/>
    <x v="297"/>
    <x v="3"/>
    <x v="10"/>
    <s v="4-7_R4年度病床機能報告_2022年時点_総計"/>
    <x v="0"/>
    <n v="1451"/>
  </r>
  <r>
    <x v="41"/>
    <x v="297"/>
    <x v="4"/>
    <x v="0"/>
    <s v="5-1_R4年度現状一致率_高度急性期"/>
    <x v="1"/>
    <n v="0.16771488469601675"/>
  </r>
  <r>
    <x v="41"/>
    <x v="297"/>
    <x v="4"/>
    <x v="1"/>
    <s v="5-2_R4年度現状一致率_急性期"/>
    <x v="1"/>
    <n v="1.2426156039926666"/>
  </r>
  <r>
    <x v="41"/>
    <x v="297"/>
    <x v="4"/>
    <x v="2"/>
    <s v="5-3_R4年度現状一致率_回復期"/>
    <x v="1"/>
    <n v="0.81894736842105265"/>
  </r>
  <r>
    <x v="41"/>
    <x v="297"/>
    <x v="4"/>
    <x v="3"/>
    <s v="5-4_R4年度現状一致率_慢性期"/>
    <x v="1"/>
    <n v="1.1292918454935621"/>
  </r>
  <r>
    <x v="41"/>
    <x v="297"/>
    <x v="4"/>
    <x v="5"/>
    <s v="5-5_R4年度現状一致率_合計"/>
    <x v="1"/>
    <n v="1.0117843943936964"/>
  </r>
  <r>
    <x v="41"/>
    <x v="297"/>
    <x v="5"/>
    <x v="0"/>
    <s v="6-1_R4年度病床機能報告_2025年時点_高度急性期"/>
    <x v="0"/>
    <n v="16"/>
  </r>
  <r>
    <x v="41"/>
    <x v="297"/>
    <x v="5"/>
    <x v="1"/>
    <s v="6-2_R4年度病床機能報告_2025年時点_急性期"/>
    <x v="0"/>
    <n v="567"/>
  </r>
  <r>
    <x v="41"/>
    <x v="297"/>
    <x v="5"/>
    <x v="2"/>
    <s v="6-3_R4年度病床機能報告_2025年時点_回復期"/>
    <x v="0"/>
    <n v="432"/>
  </r>
  <r>
    <x v="41"/>
    <x v="297"/>
    <x v="5"/>
    <x v="3"/>
    <s v="6-4_R4年度病床機能報告_2025年時点_慢性期"/>
    <x v="0"/>
    <n v="421"/>
  </r>
  <r>
    <x v="41"/>
    <x v="297"/>
    <x v="5"/>
    <x v="11"/>
    <s v="6-5_R4年度病床機能報告_2025年時点_介護保険施設等へ移行予定"/>
    <x v="0"/>
    <n v="0"/>
  </r>
  <r>
    <x v="41"/>
    <x v="297"/>
    <x v="5"/>
    <x v="12"/>
    <s v="6-6_R4年度病床機能報告_2025年時点_休棟予定"/>
    <x v="0"/>
    <n v="15"/>
  </r>
  <r>
    <x v="41"/>
    <x v="297"/>
    <x v="5"/>
    <x v="13"/>
    <s v="6-7_R4年度病床機能報告_2025年時点_廃止予定"/>
    <x v="0"/>
    <n v="0"/>
  </r>
  <r>
    <x v="41"/>
    <x v="297"/>
    <x v="5"/>
    <x v="10"/>
    <s v="6-8_R4年度病床機能報告_2025年時点_総計"/>
    <x v="0"/>
    <n v="1451"/>
  </r>
  <r>
    <x v="41"/>
    <x v="297"/>
    <x v="6"/>
    <x v="0"/>
    <s v="7-1_R4年度将来一致率_高度急性期"/>
    <x v="1"/>
    <n v="0.16771488469601675"/>
  </r>
  <r>
    <x v="41"/>
    <x v="297"/>
    <x v="6"/>
    <x v="1"/>
    <s v="7-2_R4年度将来一致率_急性期"/>
    <x v="1"/>
    <n v="1.1550213892849868"/>
  </r>
  <r>
    <x v="41"/>
    <x v="297"/>
    <x v="6"/>
    <x v="2"/>
    <s v="7-3_R4年度将来一致率_回復期"/>
    <x v="1"/>
    <n v="0.90947368421052632"/>
  </r>
  <r>
    <x v="41"/>
    <x v="297"/>
    <x v="6"/>
    <x v="3"/>
    <s v="7-4_R4年度将来一致率_慢性期"/>
    <x v="1"/>
    <n v="1.1292918454935621"/>
  </r>
  <r>
    <x v="41"/>
    <x v="297"/>
    <x v="6"/>
    <x v="5"/>
    <s v="7-5_R4年度将来一致率_合計"/>
    <x v="1"/>
    <n v="1.0117843943936964"/>
  </r>
  <r>
    <x v="41"/>
    <x v="298"/>
    <x v="0"/>
    <x v="0"/>
    <s v="1-1_現状ー構想策定時_高度急性期"/>
    <x v="0"/>
    <n v="0"/>
  </r>
  <r>
    <x v="41"/>
    <x v="298"/>
    <x v="0"/>
    <x v="1"/>
    <s v="1-2_現状ー構想策定時_急性期"/>
    <x v="0"/>
    <n v="407"/>
  </r>
  <r>
    <x v="41"/>
    <x v="298"/>
    <x v="0"/>
    <x v="2"/>
    <s v="1-3_現状ー構想策定時_回復期"/>
    <x v="0"/>
    <n v="17"/>
  </r>
  <r>
    <x v="41"/>
    <x v="298"/>
    <x v="0"/>
    <x v="3"/>
    <s v="1-4_現状ー構想策定時_慢性期"/>
    <x v="0"/>
    <n v="92"/>
  </r>
  <r>
    <x v="41"/>
    <x v="298"/>
    <x v="0"/>
    <x v="4"/>
    <s v="1-5_現状ー構想策定時_未報告"/>
    <x v="0"/>
    <n v="19"/>
  </r>
  <r>
    <x v="41"/>
    <x v="298"/>
    <x v="0"/>
    <x v="5"/>
    <s v="1-6_現状ー構想策定時_合計"/>
    <x v="0"/>
    <n v="535"/>
  </r>
  <r>
    <x v="41"/>
    <x v="298"/>
    <x v="0"/>
    <x v="6"/>
    <s v="1-7_現状ー構想策定時_在宅医療等"/>
    <x v="0"/>
    <n v="0"/>
  </r>
  <r>
    <x v="41"/>
    <x v="298"/>
    <x v="0"/>
    <x v="7"/>
    <s v="1-8_現状ー構想策定時_うち訪問診療分"/>
    <x v="0"/>
    <n v="0"/>
  </r>
  <r>
    <x v="41"/>
    <x v="298"/>
    <x v="1"/>
    <x v="0"/>
    <s v="2-1_将来_高度急性期"/>
    <x v="0"/>
    <n v="17.100000000000001"/>
  </r>
  <r>
    <x v="41"/>
    <x v="298"/>
    <x v="1"/>
    <x v="1"/>
    <s v="2-2_将来_急性期"/>
    <x v="0"/>
    <n v="116"/>
  </r>
  <r>
    <x v="41"/>
    <x v="298"/>
    <x v="1"/>
    <x v="2"/>
    <s v="2-3_将来_回復期"/>
    <x v="0"/>
    <n v="153.5"/>
  </r>
  <r>
    <x v="41"/>
    <x v="298"/>
    <x v="1"/>
    <x v="3"/>
    <s v="2-4_将来_慢性期"/>
    <x v="0"/>
    <n v="49"/>
  </r>
  <r>
    <x v="41"/>
    <x v="298"/>
    <x v="1"/>
    <x v="5"/>
    <s v="2-5_将来_合計"/>
    <x v="0"/>
    <n v="335.6"/>
  </r>
  <r>
    <x v="41"/>
    <x v="298"/>
    <x v="1"/>
    <x v="6"/>
    <s v="2-6_将来_在宅医療等"/>
    <x v="0"/>
    <n v="-474.2"/>
  </r>
  <r>
    <x v="41"/>
    <x v="298"/>
    <x v="1"/>
    <x v="7"/>
    <s v="2-7_将来_うち訪問診療分"/>
    <x v="0"/>
    <n v="-186.6"/>
  </r>
  <r>
    <x v="41"/>
    <x v="298"/>
    <x v="2"/>
    <x v="0"/>
    <s v="3-1_構想策定時一致率_高度急性期"/>
    <x v="1"/>
    <n v="0"/>
  </r>
  <r>
    <x v="41"/>
    <x v="298"/>
    <x v="2"/>
    <x v="1"/>
    <s v="3-2_構想策定時一致率_急性期"/>
    <x v="1"/>
    <n v="3.5086206896551726"/>
  </r>
  <r>
    <x v="41"/>
    <x v="298"/>
    <x v="2"/>
    <x v="2"/>
    <s v="3-3_構想策定時一致率_回復期"/>
    <x v="1"/>
    <n v="0.11074918566775244"/>
  </r>
  <r>
    <x v="41"/>
    <x v="298"/>
    <x v="2"/>
    <x v="3"/>
    <s v="3-4_構想策定時一致率_慢性期"/>
    <x v="1"/>
    <n v="1.8775510204081634"/>
  </r>
  <r>
    <x v="41"/>
    <x v="298"/>
    <x v="2"/>
    <x v="5"/>
    <s v="3-5_構想策定時一致率_合計"/>
    <x v="1"/>
    <n v="1.5941597139451726"/>
  </r>
  <r>
    <x v="41"/>
    <x v="298"/>
    <x v="3"/>
    <x v="0"/>
    <s v="4-1_R4年度病床機能報告_2022年時点_高度急性期"/>
    <x v="0"/>
    <n v="0"/>
  </r>
  <r>
    <x v="41"/>
    <x v="298"/>
    <x v="3"/>
    <x v="1"/>
    <s v="4-2_R4年度病床機能報告_2022年時点_急性期"/>
    <x v="0"/>
    <n v="140"/>
  </r>
  <r>
    <x v="41"/>
    <x v="298"/>
    <x v="3"/>
    <x v="2"/>
    <s v="4-3_R4年度病床機能報告_2022年時点_回復期"/>
    <x v="0"/>
    <n v="200"/>
  </r>
  <r>
    <x v="41"/>
    <x v="298"/>
    <x v="3"/>
    <x v="3"/>
    <s v="4-4_R4年度病床機能報告_2022年時点_慢性期"/>
    <x v="0"/>
    <n v="54"/>
  </r>
  <r>
    <x v="41"/>
    <x v="298"/>
    <x v="3"/>
    <x v="8"/>
    <s v="4-5_R4年度病床機能報告_2022年時点_休棟中（今後再開する予定）"/>
    <x v="0"/>
    <n v="40"/>
  </r>
  <r>
    <x v="41"/>
    <x v="298"/>
    <x v="3"/>
    <x v="9"/>
    <s v="4-6_R4年度病床機能報告_2022年時点_休棟中（今後廃止する予定）"/>
    <x v="0"/>
    <n v="0"/>
  </r>
  <r>
    <x v="41"/>
    <x v="298"/>
    <x v="3"/>
    <x v="10"/>
    <s v="4-7_R4年度病床機能報告_2022年時点_総計"/>
    <x v="0"/>
    <n v="434"/>
  </r>
  <r>
    <x v="41"/>
    <x v="298"/>
    <x v="4"/>
    <x v="0"/>
    <s v="5-1_R4年度現状一致率_高度急性期"/>
    <x v="1"/>
    <n v="0"/>
  </r>
  <r>
    <x v="41"/>
    <x v="298"/>
    <x v="4"/>
    <x v="1"/>
    <s v="5-2_R4年度現状一致率_急性期"/>
    <x v="1"/>
    <n v="1.2068965517241379"/>
  </r>
  <r>
    <x v="41"/>
    <x v="298"/>
    <x v="4"/>
    <x v="2"/>
    <s v="5-3_R4年度現状一致率_回復期"/>
    <x v="1"/>
    <n v="1.3029315960912051"/>
  </r>
  <r>
    <x v="41"/>
    <x v="298"/>
    <x v="4"/>
    <x v="3"/>
    <s v="5-4_R4年度現状一致率_慢性期"/>
    <x v="1"/>
    <n v="1.1020408163265305"/>
  </r>
  <r>
    <x v="41"/>
    <x v="298"/>
    <x v="4"/>
    <x v="5"/>
    <s v="5-5_R4年度現状一致率_合計"/>
    <x v="1"/>
    <n v="1.2932061978545888"/>
  </r>
  <r>
    <x v="41"/>
    <x v="298"/>
    <x v="5"/>
    <x v="0"/>
    <s v="6-1_R4年度病床機能報告_2025年時点_高度急性期"/>
    <x v="0"/>
    <n v="0"/>
  </r>
  <r>
    <x v="41"/>
    <x v="298"/>
    <x v="5"/>
    <x v="1"/>
    <s v="6-2_R4年度病床機能報告_2025年時点_急性期"/>
    <x v="0"/>
    <n v="180"/>
  </r>
  <r>
    <x v="41"/>
    <x v="298"/>
    <x v="5"/>
    <x v="2"/>
    <s v="6-3_R4年度病床機能報告_2025年時点_回復期"/>
    <x v="0"/>
    <n v="155"/>
  </r>
  <r>
    <x v="41"/>
    <x v="298"/>
    <x v="5"/>
    <x v="3"/>
    <s v="6-4_R4年度病床機能報告_2025年時点_慢性期"/>
    <x v="0"/>
    <n v="99"/>
  </r>
  <r>
    <x v="41"/>
    <x v="298"/>
    <x v="5"/>
    <x v="11"/>
    <s v="6-5_R4年度病床機能報告_2025年時点_介護保険施設等へ移行予定"/>
    <x v="0"/>
    <n v="0"/>
  </r>
  <r>
    <x v="41"/>
    <x v="298"/>
    <x v="5"/>
    <x v="12"/>
    <s v="6-6_R4年度病床機能報告_2025年時点_休棟予定"/>
    <x v="0"/>
    <n v="0"/>
  </r>
  <r>
    <x v="41"/>
    <x v="298"/>
    <x v="5"/>
    <x v="13"/>
    <s v="6-7_R4年度病床機能報告_2025年時点_廃止予定"/>
    <x v="0"/>
    <n v="0"/>
  </r>
  <r>
    <x v="41"/>
    <x v="298"/>
    <x v="5"/>
    <x v="10"/>
    <s v="6-8_R4年度病床機能報告_2025年時点_総計"/>
    <x v="0"/>
    <n v="434"/>
  </r>
  <r>
    <x v="41"/>
    <x v="298"/>
    <x v="6"/>
    <x v="0"/>
    <s v="7-1_R4年度将来一致率_高度急性期"/>
    <x v="1"/>
    <n v="0"/>
  </r>
  <r>
    <x v="41"/>
    <x v="298"/>
    <x v="6"/>
    <x v="1"/>
    <s v="7-2_R4年度将来一致率_急性期"/>
    <x v="1"/>
    <n v="1.5517241379310345"/>
  </r>
  <r>
    <x v="41"/>
    <x v="298"/>
    <x v="6"/>
    <x v="2"/>
    <s v="7-3_R4年度将来一致率_回復期"/>
    <x v="1"/>
    <n v="1.009771986970684"/>
  </r>
  <r>
    <x v="41"/>
    <x v="298"/>
    <x v="6"/>
    <x v="3"/>
    <s v="7-4_R4年度将来一致率_慢性期"/>
    <x v="1"/>
    <n v="2.0204081632653059"/>
  </r>
  <r>
    <x v="41"/>
    <x v="298"/>
    <x v="6"/>
    <x v="5"/>
    <s v="7-5_R4年度将来一致率_合計"/>
    <x v="1"/>
    <n v="1.2932061978545888"/>
  </r>
  <r>
    <x v="41"/>
    <x v="299"/>
    <x v="0"/>
    <x v="0"/>
    <s v="1-1_現状ー構想策定時_高度急性期"/>
    <x v="0"/>
    <n v="0"/>
  </r>
  <r>
    <x v="41"/>
    <x v="299"/>
    <x v="0"/>
    <x v="1"/>
    <s v="1-2_現状ー構想策定時_急性期"/>
    <x v="0"/>
    <n v="149"/>
  </r>
  <r>
    <x v="41"/>
    <x v="299"/>
    <x v="0"/>
    <x v="2"/>
    <s v="1-3_現状ー構想策定時_回復期"/>
    <x v="0"/>
    <n v="0"/>
  </r>
  <r>
    <x v="41"/>
    <x v="299"/>
    <x v="0"/>
    <x v="3"/>
    <s v="1-4_現状ー構想策定時_慢性期"/>
    <x v="0"/>
    <n v="50"/>
  </r>
  <r>
    <x v="41"/>
    <x v="299"/>
    <x v="0"/>
    <x v="4"/>
    <s v="1-5_現状ー構想策定時_未報告"/>
    <x v="0"/>
    <n v="0"/>
  </r>
  <r>
    <x v="41"/>
    <x v="299"/>
    <x v="0"/>
    <x v="5"/>
    <s v="1-6_現状ー構想策定時_合計"/>
    <x v="0"/>
    <n v="199"/>
  </r>
  <r>
    <x v="41"/>
    <x v="299"/>
    <x v="0"/>
    <x v="6"/>
    <s v="1-7_現状ー構想策定時_在宅医療等"/>
    <x v="0"/>
    <n v="0"/>
  </r>
  <r>
    <x v="41"/>
    <x v="299"/>
    <x v="0"/>
    <x v="7"/>
    <s v="1-8_現状ー構想策定時_うち訪問診療分"/>
    <x v="0"/>
    <n v="0"/>
  </r>
  <r>
    <x v="41"/>
    <x v="299"/>
    <x v="1"/>
    <x v="0"/>
    <s v="2-1_将来_高度急性期"/>
    <x v="0"/>
    <n v="0"/>
  </r>
  <r>
    <x v="41"/>
    <x v="299"/>
    <x v="1"/>
    <x v="1"/>
    <s v="2-2_将来_急性期"/>
    <x v="0"/>
    <n v="50.2"/>
  </r>
  <r>
    <x v="41"/>
    <x v="299"/>
    <x v="1"/>
    <x v="2"/>
    <s v="2-3_将来_回復期"/>
    <x v="0"/>
    <n v="53.1"/>
  </r>
  <r>
    <x v="41"/>
    <x v="299"/>
    <x v="1"/>
    <x v="3"/>
    <s v="2-4_将来_慢性期"/>
    <x v="0"/>
    <n v="24.4"/>
  </r>
  <r>
    <x v="41"/>
    <x v="299"/>
    <x v="1"/>
    <x v="5"/>
    <s v="2-5_将来_合計"/>
    <x v="0"/>
    <n v="127.70000000000002"/>
  </r>
  <r>
    <x v="41"/>
    <x v="299"/>
    <x v="1"/>
    <x v="6"/>
    <s v="2-6_将来_在宅医療等"/>
    <x v="0"/>
    <n v="-189.1"/>
  </r>
  <r>
    <x v="41"/>
    <x v="299"/>
    <x v="1"/>
    <x v="7"/>
    <s v="2-7_将来_うち訪問診療分"/>
    <x v="0"/>
    <n v="-32.799999999999997"/>
  </r>
  <r>
    <x v="41"/>
    <x v="299"/>
    <x v="2"/>
    <x v="0"/>
    <s v="3-1_構想策定時一致率_高度急性期"/>
    <x v="1"/>
    <n v="0"/>
  </r>
  <r>
    <x v="41"/>
    <x v="299"/>
    <x v="2"/>
    <x v="1"/>
    <s v="3-2_構想策定時一致率_急性期"/>
    <x v="1"/>
    <n v="2.9681274900398407"/>
  </r>
  <r>
    <x v="41"/>
    <x v="299"/>
    <x v="2"/>
    <x v="2"/>
    <s v="3-3_構想策定時一致率_回復期"/>
    <x v="1"/>
    <n v="0"/>
  </r>
  <r>
    <x v="41"/>
    <x v="299"/>
    <x v="2"/>
    <x v="3"/>
    <s v="3-4_構想策定時一致率_慢性期"/>
    <x v="1"/>
    <n v="2.0491803278688527"/>
  </r>
  <r>
    <x v="41"/>
    <x v="299"/>
    <x v="2"/>
    <x v="5"/>
    <s v="3-5_構想策定時一致率_合計"/>
    <x v="1"/>
    <n v="1.5583398590446356"/>
  </r>
  <r>
    <x v="41"/>
    <x v="299"/>
    <x v="3"/>
    <x v="0"/>
    <s v="4-1_R4年度病床機能報告_2022年時点_高度急性期"/>
    <x v="0"/>
    <n v="0"/>
  </r>
  <r>
    <x v="41"/>
    <x v="299"/>
    <x v="3"/>
    <x v="1"/>
    <s v="4-2_R4年度病床機能報告_2022年時点_急性期"/>
    <x v="0"/>
    <n v="132"/>
  </r>
  <r>
    <x v="41"/>
    <x v="299"/>
    <x v="3"/>
    <x v="2"/>
    <s v="4-3_R4年度病床機能報告_2022年時点_回復期"/>
    <x v="0"/>
    <n v="50"/>
  </r>
  <r>
    <x v="41"/>
    <x v="299"/>
    <x v="3"/>
    <x v="3"/>
    <s v="4-4_R4年度病床機能報告_2022年時点_慢性期"/>
    <x v="0"/>
    <n v="0"/>
  </r>
  <r>
    <x v="41"/>
    <x v="299"/>
    <x v="3"/>
    <x v="8"/>
    <s v="4-5_R4年度病床機能報告_2022年時点_休棟中（今後再開する予定）"/>
    <x v="0"/>
    <n v="0"/>
  </r>
  <r>
    <x v="41"/>
    <x v="299"/>
    <x v="3"/>
    <x v="9"/>
    <s v="4-6_R4年度病床機能報告_2022年時点_休棟中（今後廃止する予定）"/>
    <x v="0"/>
    <n v="0"/>
  </r>
  <r>
    <x v="41"/>
    <x v="299"/>
    <x v="3"/>
    <x v="10"/>
    <s v="4-7_R4年度病床機能報告_2022年時点_総計"/>
    <x v="0"/>
    <n v="182"/>
  </r>
  <r>
    <x v="41"/>
    <x v="299"/>
    <x v="4"/>
    <x v="0"/>
    <s v="5-1_R4年度現状一致率_高度急性期"/>
    <x v="1"/>
    <n v="0"/>
  </r>
  <r>
    <x v="41"/>
    <x v="299"/>
    <x v="4"/>
    <x v="1"/>
    <s v="5-2_R4年度現状一致率_急性期"/>
    <x v="1"/>
    <n v="2.6294820717131473"/>
  </r>
  <r>
    <x v="41"/>
    <x v="299"/>
    <x v="4"/>
    <x v="2"/>
    <s v="5-3_R4年度現状一致率_回復期"/>
    <x v="1"/>
    <n v="0.94161958568738224"/>
  </r>
  <r>
    <x v="41"/>
    <x v="299"/>
    <x v="4"/>
    <x v="3"/>
    <s v="5-4_R4年度現状一致率_慢性期"/>
    <x v="1"/>
    <n v="0"/>
  </r>
  <r>
    <x v="41"/>
    <x v="299"/>
    <x v="4"/>
    <x v="5"/>
    <s v="5-5_R4年度現状一致率_合計"/>
    <x v="1"/>
    <n v="1.4252153484729833"/>
  </r>
  <r>
    <x v="41"/>
    <x v="299"/>
    <x v="5"/>
    <x v="0"/>
    <s v="6-1_R4年度病床機能報告_2025年時点_高度急性期"/>
    <x v="0"/>
    <n v="0"/>
  </r>
  <r>
    <x v="41"/>
    <x v="299"/>
    <x v="5"/>
    <x v="1"/>
    <s v="6-2_R4年度病床機能報告_2025年時点_急性期"/>
    <x v="0"/>
    <n v="132"/>
  </r>
  <r>
    <x v="41"/>
    <x v="299"/>
    <x v="5"/>
    <x v="2"/>
    <s v="6-3_R4年度病床機能報告_2025年時点_回復期"/>
    <x v="0"/>
    <n v="50"/>
  </r>
  <r>
    <x v="41"/>
    <x v="299"/>
    <x v="5"/>
    <x v="3"/>
    <s v="6-4_R4年度病床機能報告_2025年時点_慢性期"/>
    <x v="0"/>
    <n v="0"/>
  </r>
  <r>
    <x v="41"/>
    <x v="299"/>
    <x v="5"/>
    <x v="11"/>
    <s v="6-5_R4年度病床機能報告_2025年時点_介護保険施設等へ移行予定"/>
    <x v="0"/>
    <n v="0"/>
  </r>
  <r>
    <x v="41"/>
    <x v="299"/>
    <x v="5"/>
    <x v="12"/>
    <s v="6-6_R4年度病床機能報告_2025年時点_休棟予定"/>
    <x v="0"/>
    <n v="0"/>
  </r>
  <r>
    <x v="41"/>
    <x v="299"/>
    <x v="5"/>
    <x v="13"/>
    <s v="6-7_R4年度病床機能報告_2025年時点_廃止予定"/>
    <x v="0"/>
    <n v="0"/>
  </r>
  <r>
    <x v="41"/>
    <x v="299"/>
    <x v="5"/>
    <x v="10"/>
    <s v="6-8_R4年度病床機能報告_2025年時点_総計"/>
    <x v="0"/>
    <n v="182"/>
  </r>
  <r>
    <x v="41"/>
    <x v="299"/>
    <x v="6"/>
    <x v="0"/>
    <s v="7-1_R4年度将来一致率_高度急性期"/>
    <x v="1"/>
    <n v="0"/>
  </r>
  <r>
    <x v="41"/>
    <x v="299"/>
    <x v="6"/>
    <x v="1"/>
    <s v="7-2_R4年度将来一致率_急性期"/>
    <x v="1"/>
    <n v="2.6294820717131473"/>
  </r>
  <r>
    <x v="41"/>
    <x v="299"/>
    <x v="6"/>
    <x v="2"/>
    <s v="7-3_R4年度将来一致率_回復期"/>
    <x v="1"/>
    <n v="0.94161958568738224"/>
  </r>
  <r>
    <x v="41"/>
    <x v="299"/>
    <x v="6"/>
    <x v="3"/>
    <s v="7-4_R4年度将来一致率_慢性期"/>
    <x v="1"/>
    <n v="0"/>
  </r>
  <r>
    <x v="41"/>
    <x v="299"/>
    <x v="6"/>
    <x v="5"/>
    <s v="7-5_R4年度将来一致率_合計"/>
    <x v="1"/>
    <n v="1.4252153484729833"/>
  </r>
  <r>
    <x v="41"/>
    <x v="300"/>
    <x v="0"/>
    <x v="0"/>
    <s v="1-1_現状ー構想策定時_高度急性期"/>
    <x v="0"/>
    <n v="0"/>
  </r>
  <r>
    <x v="41"/>
    <x v="300"/>
    <x v="0"/>
    <x v="1"/>
    <s v="1-2_現状ー構想策定時_急性期"/>
    <x v="0"/>
    <n v="209"/>
  </r>
  <r>
    <x v="41"/>
    <x v="300"/>
    <x v="0"/>
    <x v="2"/>
    <s v="1-3_現状ー構想策定時_回復期"/>
    <x v="0"/>
    <n v="43"/>
  </r>
  <r>
    <x v="41"/>
    <x v="300"/>
    <x v="0"/>
    <x v="3"/>
    <s v="1-4_現状ー構想策定時_慢性期"/>
    <x v="0"/>
    <n v="208"/>
  </r>
  <r>
    <x v="41"/>
    <x v="300"/>
    <x v="0"/>
    <x v="4"/>
    <s v="1-5_現状ー構想策定時_未報告"/>
    <x v="0"/>
    <n v="0"/>
  </r>
  <r>
    <x v="41"/>
    <x v="300"/>
    <x v="0"/>
    <x v="5"/>
    <s v="1-6_現状ー構想策定時_合計"/>
    <x v="0"/>
    <n v="460"/>
  </r>
  <r>
    <x v="41"/>
    <x v="300"/>
    <x v="0"/>
    <x v="6"/>
    <s v="1-7_現状ー構想策定時_在宅医療等"/>
    <x v="0"/>
    <n v="0"/>
  </r>
  <r>
    <x v="41"/>
    <x v="300"/>
    <x v="0"/>
    <x v="7"/>
    <s v="1-8_現状ー構想策定時_うち訪問診療分"/>
    <x v="0"/>
    <n v="0"/>
  </r>
  <r>
    <x v="41"/>
    <x v="300"/>
    <x v="1"/>
    <x v="0"/>
    <s v="2-1_将来_高度急性期"/>
    <x v="0"/>
    <n v="0"/>
  </r>
  <r>
    <x v="41"/>
    <x v="300"/>
    <x v="1"/>
    <x v="1"/>
    <s v="2-2_将来_急性期"/>
    <x v="0"/>
    <n v="73"/>
  </r>
  <r>
    <x v="41"/>
    <x v="300"/>
    <x v="1"/>
    <x v="2"/>
    <s v="2-3_将来_回復期"/>
    <x v="0"/>
    <n v="93.9"/>
  </r>
  <r>
    <x v="41"/>
    <x v="300"/>
    <x v="1"/>
    <x v="3"/>
    <s v="2-4_将来_慢性期"/>
    <x v="0"/>
    <n v="96.8"/>
  </r>
  <r>
    <x v="41"/>
    <x v="300"/>
    <x v="1"/>
    <x v="5"/>
    <s v="2-5_将来_合計"/>
    <x v="0"/>
    <n v="263.7"/>
  </r>
  <r>
    <x v="41"/>
    <x v="300"/>
    <x v="1"/>
    <x v="6"/>
    <s v="2-6_将来_在宅医療等"/>
    <x v="0"/>
    <n v="-391.9"/>
  </r>
  <r>
    <x v="41"/>
    <x v="300"/>
    <x v="1"/>
    <x v="7"/>
    <s v="2-7_将来_うち訪問診療分"/>
    <x v="0"/>
    <n v="-82.8"/>
  </r>
  <r>
    <x v="41"/>
    <x v="300"/>
    <x v="2"/>
    <x v="0"/>
    <s v="3-1_構想策定時一致率_高度急性期"/>
    <x v="1"/>
    <n v="0"/>
  </r>
  <r>
    <x v="41"/>
    <x v="300"/>
    <x v="2"/>
    <x v="1"/>
    <s v="3-2_構想策定時一致率_急性期"/>
    <x v="1"/>
    <n v="2.8630136986301369"/>
  </r>
  <r>
    <x v="41"/>
    <x v="300"/>
    <x v="2"/>
    <x v="2"/>
    <s v="3-3_構想策定時一致率_回復期"/>
    <x v="1"/>
    <n v="0.45793397231096911"/>
  </r>
  <r>
    <x v="41"/>
    <x v="300"/>
    <x v="2"/>
    <x v="3"/>
    <s v="3-4_構想策定時一致率_慢性期"/>
    <x v="1"/>
    <n v="2.1487603305785123"/>
  </r>
  <r>
    <x v="41"/>
    <x v="300"/>
    <x v="2"/>
    <x v="5"/>
    <s v="3-5_構想策定時一致率_合計"/>
    <x v="1"/>
    <n v="1.7444065225635192"/>
  </r>
  <r>
    <x v="41"/>
    <x v="300"/>
    <x v="3"/>
    <x v="0"/>
    <s v="4-1_R4年度病床機能報告_2022年時点_高度急性期"/>
    <x v="0"/>
    <n v="0"/>
  </r>
  <r>
    <x v="41"/>
    <x v="300"/>
    <x v="3"/>
    <x v="1"/>
    <s v="4-2_R4年度病床機能報告_2022年時点_急性期"/>
    <x v="0"/>
    <n v="134"/>
  </r>
  <r>
    <x v="41"/>
    <x v="300"/>
    <x v="3"/>
    <x v="2"/>
    <s v="4-3_R4年度病床機能報告_2022年時点_回復期"/>
    <x v="0"/>
    <n v="112"/>
  </r>
  <r>
    <x v="41"/>
    <x v="300"/>
    <x v="3"/>
    <x v="3"/>
    <s v="4-4_R4年度病床機能報告_2022年時点_慢性期"/>
    <x v="0"/>
    <n v="149"/>
  </r>
  <r>
    <x v="41"/>
    <x v="300"/>
    <x v="3"/>
    <x v="8"/>
    <s v="4-5_R4年度病床機能報告_2022年時点_休棟中（今後再開する予定）"/>
    <x v="0"/>
    <n v="0"/>
  </r>
  <r>
    <x v="41"/>
    <x v="300"/>
    <x v="3"/>
    <x v="9"/>
    <s v="4-6_R4年度病床機能報告_2022年時点_休棟中（今後廃止する予定）"/>
    <x v="0"/>
    <n v="0"/>
  </r>
  <r>
    <x v="41"/>
    <x v="300"/>
    <x v="3"/>
    <x v="10"/>
    <s v="4-7_R4年度病床機能報告_2022年時点_総計"/>
    <x v="0"/>
    <n v="395"/>
  </r>
  <r>
    <x v="41"/>
    <x v="300"/>
    <x v="4"/>
    <x v="0"/>
    <s v="5-1_R4年度現状一致率_高度急性期"/>
    <x v="1"/>
    <n v="0"/>
  </r>
  <r>
    <x v="41"/>
    <x v="300"/>
    <x v="4"/>
    <x v="1"/>
    <s v="5-2_R4年度現状一致率_急性期"/>
    <x v="1"/>
    <n v="1.8356164383561644"/>
  </r>
  <r>
    <x v="41"/>
    <x v="300"/>
    <x v="4"/>
    <x v="2"/>
    <s v="5-3_R4年度現状一致率_回復期"/>
    <x v="1"/>
    <n v="1.1927582534611287"/>
  </r>
  <r>
    <x v="41"/>
    <x v="300"/>
    <x v="4"/>
    <x v="3"/>
    <s v="5-4_R4年度現状一致率_慢性期"/>
    <x v="1"/>
    <n v="1.5392561983471076"/>
  </r>
  <r>
    <x v="41"/>
    <x v="300"/>
    <x v="4"/>
    <x v="5"/>
    <s v="5-5_R4年度現状一致率_合計"/>
    <x v="1"/>
    <n v="1.4979142965491088"/>
  </r>
  <r>
    <x v="41"/>
    <x v="300"/>
    <x v="5"/>
    <x v="0"/>
    <s v="6-1_R4年度病床機能報告_2025年時点_高度急性期"/>
    <x v="0"/>
    <n v="0"/>
  </r>
  <r>
    <x v="41"/>
    <x v="300"/>
    <x v="5"/>
    <x v="1"/>
    <s v="6-2_R4年度病床機能報告_2025年時点_急性期"/>
    <x v="0"/>
    <n v="134"/>
  </r>
  <r>
    <x v="41"/>
    <x v="300"/>
    <x v="5"/>
    <x v="2"/>
    <s v="6-3_R4年度病床機能報告_2025年時点_回復期"/>
    <x v="0"/>
    <n v="112"/>
  </r>
  <r>
    <x v="41"/>
    <x v="300"/>
    <x v="5"/>
    <x v="3"/>
    <s v="6-4_R4年度病床機能報告_2025年時点_慢性期"/>
    <x v="0"/>
    <n v="96"/>
  </r>
  <r>
    <x v="41"/>
    <x v="300"/>
    <x v="5"/>
    <x v="11"/>
    <s v="6-5_R4年度病床機能報告_2025年時点_介護保険施設等へ移行予定"/>
    <x v="0"/>
    <n v="38"/>
  </r>
  <r>
    <x v="41"/>
    <x v="300"/>
    <x v="5"/>
    <x v="12"/>
    <s v="6-6_R4年度病床機能報告_2025年時点_休棟予定"/>
    <x v="0"/>
    <n v="0"/>
  </r>
  <r>
    <x v="41"/>
    <x v="300"/>
    <x v="5"/>
    <x v="13"/>
    <s v="6-7_R4年度病床機能報告_2025年時点_廃止予定"/>
    <x v="0"/>
    <n v="15"/>
  </r>
  <r>
    <x v="41"/>
    <x v="300"/>
    <x v="5"/>
    <x v="10"/>
    <s v="6-8_R4年度病床機能報告_2025年時点_総計"/>
    <x v="0"/>
    <n v="395"/>
  </r>
  <r>
    <x v="41"/>
    <x v="300"/>
    <x v="6"/>
    <x v="0"/>
    <s v="7-1_R4年度将来一致率_高度急性期"/>
    <x v="1"/>
    <n v="0"/>
  </r>
  <r>
    <x v="41"/>
    <x v="300"/>
    <x v="6"/>
    <x v="1"/>
    <s v="7-2_R4年度将来一致率_急性期"/>
    <x v="1"/>
    <n v="1.8356164383561644"/>
  </r>
  <r>
    <x v="41"/>
    <x v="300"/>
    <x v="6"/>
    <x v="2"/>
    <s v="7-3_R4年度将来一致率_回復期"/>
    <x v="1"/>
    <n v="1.1927582534611287"/>
  </r>
  <r>
    <x v="41"/>
    <x v="300"/>
    <x v="6"/>
    <x v="3"/>
    <s v="7-4_R4年度将来一致率_慢性期"/>
    <x v="1"/>
    <n v="0.99173553719008267"/>
  </r>
  <r>
    <x v="41"/>
    <x v="300"/>
    <x v="6"/>
    <x v="5"/>
    <s v="7-5_R4年度将来一致率_合計"/>
    <x v="1"/>
    <n v="1.4979142965491088"/>
  </r>
  <r>
    <x v="41"/>
    <x v="301"/>
    <x v="0"/>
    <x v="0"/>
    <s v="1-1_現状ー構想策定時_高度急性期"/>
    <x v="0"/>
    <n v="0"/>
  </r>
  <r>
    <x v="41"/>
    <x v="301"/>
    <x v="0"/>
    <x v="1"/>
    <s v="1-2_現状ー構想策定時_急性期"/>
    <x v="0"/>
    <n v="222"/>
  </r>
  <r>
    <x v="41"/>
    <x v="301"/>
    <x v="0"/>
    <x v="2"/>
    <s v="1-3_現状ー構想策定時_回復期"/>
    <x v="0"/>
    <n v="60"/>
  </r>
  <r>
    <x v="41"/>
    <x v="301"/>
    <x v="0"/>
    <x v="3"/>
    <s v="1-4_現状ー構想策定時_慢性期"/>
    <x v="0"/>
    <n v="0"/>
  </r>
  <r>
    <x v="41"/>
    <x v="301"/>
    <x v="0"/>
    <x v="4"/>
    <s v="1-5_現状ー構想策定時_未報告"/>
    <x v="0"/>
    <n v="0"/>
  </r>
  <r>
    <x v="41"/>
    <x v="301"/>
    <x v="0"/>
    <x v="5"/>
    <s v="1-6_現状ー構想策定時_合計"/>
    <x v="0"/>
    <n v="282"/>
  </r>
  <r>
    <x v="41"/>
    <x v="301"/>
    <x v="0"/>
    <x v="6"/>
    <s v="1-7_現状ー構想策定時_在宅医療等"/>
    <x v="0"/>
    <n v="0"/>
  </r>
  <r>
    <x v="41"/>
    <x v="301"/>
    <x v="0"/>
    <x v="7"/>
    <s v="1-8_現状ー構想策定時_うち訪問診療分"/>
    <x v="0"/>
    <n v="0"/>
  </r>
  <r>
    <x v="41"/>
    <x v="301"/>
    <x v="1"/>
    <x v="0"/>
    <s v="2-1_将来_高度急性期"/>
    <x v="0"/>
    <n v="13.7"/>
  </r>
  <r>
    <x v="41"/>
    <x v="301"/>
    <x v="1"/>
    <x v="1"/>
    <s v="2-2_将来_急性期"/>
    <x v="0"/>
    <n v="81.400000000000006"/>
  </r>
  <r>
    <x v="41"/>
    <x v="301"/>
    <x v="1"/>
    <x v="2"/>
    <s v="2-3_将来_回復期"/>
    <x v="0"/>
    <n v="110.1"/>
  </r>
  <r>
    <x v="41"/>
    <x v="301"/>
    <x v="1"/>
    <x v="3"/>
    <s v="2-4_将来_慢性期"/>
    <x v="0"/>
    <n v="15.4"/>
  </r>
  <r>
    <x v="41"/>
    <x v="301"/>
    <x v="1"/>
    <x v="5"/>
    <s v="2-5_将来_合計"/>
    <x v="0"/>
    <n v="220.6"/>
  </r>
  <r>
    <x v="41"/>
    <x v="301"/>
    <x v="1"/>
    <x v="6"/>
    <s v="2-6_将来_在宅医療等"/>
    <x v="0"/>
    <n v="-231.1"/>
  </r>
  <r>
    <x v="41"/>
    <x v="301"/>
    <x v="1"/>
    <x v="7"/>
    <s v="2-7_将来_うち訪問診療分"/>
    <x v="0"/>
    <n v="-23.5"/>
  </r>
  <r>
    <x v="41"/>
    <x v="301"/>
    <x v="2"/>
    <x v="0"/>
    <s v="3-1_構想策定時一致率_高度急性期"/>
    <x v="1"/>
    <n v="0"/>
  </r>
  <r>
    <x v="41"/>
    <x v="301"/>
    <x v="2"/>
    <x v="1"/>
    <s v="3-2_構想策定時一致率_急性期"/>
    <x v="1"/>
    <n v="2.7272727272727271"/>
  </r>
  <r>
    <x v="41"/>
    <x v="301"/>
    <x v="2"/>
    <x v="2"/>
    <s v="3-3_構想策定時一致率_回復期"/>
    <x v="1"/>
    <n v="0.54495912806539515"/>
  </r>
  <r>
    <x v="41"/>
    <x v="301"/>
    <x v="2"/>
    <x v="3"/>
    <s v="3-4_構想策定時一致率_慢性期"/>
    <x v="1"/>
    <n v="0"/>
  </r>
  <r>
    <x v="41"/>
    <x v="301"/>
    <x v="2"/>
    <x v="5"/>
    <s v="3-5_構想策定時一致率_合計"/>
    <x v="1"/>
    <n v="1.2783318223028106"/>
  </r>
  <r>
    <x v="41"/>
    <x v="301"/>
    <x v="3"/>
    <x v="0"/>
    <s v="4-1_R4年度病床機能報告_2022年時点_高度急性期"/>
    <x v="0"/>
    <n v="0"/>
  </r>
  <r>
    <x v="41"/>
    <x v="301"/>
    <x v="3"/>
    <x v="1"/>
    <s v="4-2_R4年度病床機能報告_2022年時点_急性期"/>
    <x v="0"/>
    <n v="184"/>
  </r>
  <r>
    <x v="41"/>
    <x v="301"/>
    <x v="3"/>
    <x v="2"/>
    <s v="4-3_R4年度病床機能報告_2022年時点_回復期"/>
    <x v="0"/>
    <n v="98"/>
  </r>
  <r>
    <x v="41"/>
    <x v="301"/>
    <x v="3"/>
    <x v="3"/>
    <s v="4-4_R4年度病床機能報告_2022年時点_慢性期"/>
    <x v="0"/>
    <n v="0"/>
  </r>
  <r>
    <x v="41"/>
    <x v="301"/>
    <x v="3"/>
    <x v="8"/>
    <s v="4-5_R4年度病床機能報告_2022年時点_休棟中（今後再開する予定）"/>
    <x v="0"/>
    <n v="0"/>
  </r>
  <r>
    <x v="41"/>
    <x v="301"/>
    <x v="3"/>
    <x v="9"/>
    <s v="4-6_R4年度病床機能報告_2022年時点_休棟中（今後廃止する予定）"/>
    <x v="0"/>
    <n v="0"/>
  </r>
  <r>
    <x v="41"/>
    <x v="301"/>
    <x v="3"/>
    <x v="10"/>
    <s v="4-7_R4年度病床機能報告_2022年時点_総計"/>
    <x v="0"/>
    <n v="282"/>
  </r>
  <r>
    <x v="41"/>
    <x v="301"/>
    <x v="4"/>
    <x v="0"/>
    <s v="5-1_R4年度現状一致率_高度急性期"/>
    <x v="1"/>
    <n v="0"/>
  </r>
  <r>
    <x v="41"/>
    <x v="301"/>
    <x v="4"/>
    <x v="1"/>
    <s v="5-2_R4年度現状一致率_急性期"/>
    <x v="1"/>
    <n v="2.2604422604422605"/>
  </r>
  <r>
    <x v="41"/>
    <x v="301"/>
    <x v="4"/>
    <x v="2"/>
    <s v="5-3_R4年度現状一致率_回復期"/>
    <x v="1"/>
    <n v="0.8900999091734787"/>
  </r>
  <r>
    <x v="41"/>
    <x v="301"/>
    <x v="4"/>
    <x v="3"/>
    <s v="5-4_R4年度現状一致率_慢性期"/>
    <x v="1"/>
    <n v="0"/>
  </r>
  <r>
    <x v="41"/>
    <x v="301"/>
    <x v="4"/>
    <x v="5"/>
    <s v="5-5_R4年度現状一致率_合計"/>
    <x v="1"/>
    <n v="1.2783318223028106"/>
  </r>
  <r>
    <x v="41"/>
    <x v="301"/>
    <x v="5"/>
    <x v="0"/>
    <s v="6-1_R4年度病床機能報告_2025年時点_高度急性期"/>
    <x v="0"/>
    <n v="0"/>
  </r>
  <r>
    <x v="41"/>
    <x v="301"/>
    <x v="5"/>
    <x v="1"/>
    <s v="6-2_R4年度病床機能報告_2025年時点_急性期"/>
    <x v="0"/>
    <n v="184"/>
  </r>
  <r>
    <x v="41"/>
    <x v="301"/>
    <x v="5"/>
    <x v="2"/>
    <s v="6-3_R4年度病床機能報告_2025年時点_回復期"/>
    <x v="0"/>
    <n v="98"/>
  </r>
  <r>
    <x v="41"/>
    <x v="301"/>
    <x v="5"/>
    <x v="3"/>
    <s v="6-4_R4年度病床機能報告_2025年時点_慢性期"/>
    <x v="0"/>
    <n v="0"/>
  </r>
  <r>
    <x v="41"/>
    <x v="301"/>
    <x v="5"/>
    <x v="11"/>
    <s v="6-5_R4年度病床機能報告_2025年時点_介護保険施設等へ移行予定"/>
    <x v="0"/>
    <n v="0"/>
  </r>
  <r>
    <x v="41"/>
    <x v="301"/>
    <x v="5"/>
    <x v="12"/>
    <s v="6-6_R4年度病床機能報告_2025年時点_休棟予定"/>
    <x v="0"/>
    <n v="0"/>
  </r>
  <r>
    <x v="41"/>
    <x v="301"/>
    <x v="5"/>
    <x v="13"/>
    <s v="6-7_R4年度病床機能報告_2025年時点_廃止予定"/>
    <x v="0"/>
    <n v="0"/>
  </r>
  <r>
    <x v="41"/>
    <x v="301"/>
    <x v="5"/>
    <x v="10"/>
    <s v="6-8_R4年度病床機能報告_2025年時点_総計"/>
    <x v="0"/>
    <n v="282"/>
  </r>
  <r>
    <x v="41"/>
    <x v="301"/>
    <x v="6"/>
    <x v="0"/>
    <s v="7-1_R4年度将来一致率_高度急性期"/>
    <x v="1"/>
    <n v="0"/>
  </r>
  <r>
    <x v="41"/>
    <x v="301"/>
    <x v="6"/>
    <x v="1"/>
    <s v="7-2_R4年度将来一致率_急性期"/>
    <x v="1"/>
    <n v="2.2604422604422605"/>
  </r>
  <r>
    <x v="41"/>
    <x v="301"/>
    <x v="6"/>
    <x v="2"/>
    <s v="7-3_R4年度将来一致率_回復期"/>
    <x v="1"/>
    <n v="0.8900999091734787"/>
  </r>
  <r>
    <x v="41"/>
    <x v="301"/>
    <x v="6"/>
    <x v="3"/>
    <s v="7-4_R4年度将来一致率_慢性期"/>
    <x v="1"/>
    <n v="0"/>
  </r>
  <r>
    <x v="41"/>
    <x v="301"/>
    <x v="6"/>
    <x v="5"/>
    <s v="7-5_R4年度将来一致率_合計"/>
    <x v="1"/>
    <n v="1.2783318223028106"/>
  </r>
  <r>
    <x v="42"/>
    <x v="302"/>
    <x v="0"/>
    <x v="0"/>
    <s v="1-1_現状ー構想策定時_高度急性期"/>
    <x v="0"/>
    <n v="2478"/>
  </r>
  <r>
    <x v="42"/>
    <x v="302"/>
    <x v="0"/>
    <x v="1"/>
    <s v="1-2_現状ー構想策定時_急性期"/>
    <x v="0"/>
    <n v="5153"/>
  </r>
  <r>
    <x v="42"/>
    <x v="302"/>
    <x v="0"/>
    <x v="2"/>
    <s v="1-3_現状ー構想策定時_回復期"/>
    <x v="0"/>
    <n v="2505"/>
  </r>
  <r>
    <x v="42"/>
    <x v="302"/>
    <x v="0"/>
    <x v="3"/>
    <s v="1-4_現状ー構想策定時_慢性期"/>
    <x v="0"/>
    <n v="4724"/>
  </r>
  <r>
    <x v="42"/>
    <x v="302"/>
    <x v="0"/>
    <x v="4"/>
    <s v="1-5_現状ー構想策定時_未報告"/>
    <x v="0"/>
    <n v="0"/>
  </r>
  <r>
    <x v="42"/>
    <x v="302"/>
    <x v="0"/>
    <x v="5"/>
    <s v="1-6_現状ー構想策定時_合計"/>
    <x v="0"/>
    <n v="14860"/>
  </r>
  <r>
    <x v="42"/>
    <x v="302"/>
    <x v="0"/>
    <x v="6"/>
    <s v="1-7_現状ー構想策定時_在宅医療等"/>
    <x v="0"/>
    <n v="0"/>
  </r>
  <r>
    <x v="42"/>
    <x v="302"/>
    <x v="0"/>
    <x v="7"/>
    <s v="1-8_現状ー構想策定時_うち訪問診療分"/>
    <x v="0"/>
    <n v="0"/>
  </r>
  <r>
    <x v="42"/>
    <x v="302"/>
    <x v="1"/>
    <x v="0"/>
    <s v="2-1_将来_高度急性期"/>
    <x v="0"/>
    <n v="1032"/>
  </r>
  <r>
    <x v="42"/>
    <x v="302"/>
    <x v="1"/>
    <x v="1"/>
    <s v="2-2_将来_急性期"/>
    <x v="0"/>
    <n v="2781"/>
  </r>
  <r>
    <x v="42"/>
    <x v="302"/>
    <x v="1"/>
    <x v="2"/>
    <s v="2-3_将来_回復期"/>
    <x v="0"/>
    <n v="3809"/>
  </r>
  <r>
    <x v="42"/>
    <x v="302"/>
    <x v="1"/>
    <x v="3"/>
    <s v="2-4_将来_慢性期"/>
    <x v="0"/>
    <n v="2434"/>
  </r>
  <r>
    <x v="42"/>
    <x v="302"/>
    <x v="1"/>
    <x v="5"/>
    <s v="2-5_将来_合計"/>
    <x v="0"/>
    <n v="10056"/>
  </r>
  <r>
    <x v="42"/>
    <x v="302"/>
    <x v="1"/>
    <x v="6"/>
    <s v="2-6_将来_在宅医療等"/>
    <x v="0"/>
    <n v="-11447"/>
  </r>
  <r>
    <x v="42"/>
    <x v="302"/>
    <x v="1"/>
    <x v="7"/>
    <s v="2-7_将来_うち訪問診療分"/>
    <x v="0"/>
    <n v="0"/>
  </r>
  <r>
    <x v="42"/>
    <x v="302"/>
    <x v="2"/>
    <x v="0"/>
    <s v="3-1_構想策定時一致率_高度急性期"/>
    <x v="1"/>
    <n v="2.4011627906976742"/>
  </r>
  <r>
    <x v="42"/>
    <x v="302"/>
    <x v="2"/>
    <x v="1"/>
    <s v="3-2_構想策定時一致率_急性期"/>
    <x v="1"/>
    <n v="1.8529306005034161"/>
  </r>
  <r>
    <x v="42"/>
    <x v="302"/>
    <x v="2"/>
    <x v="2"/>
    <s v="3-3_構想策定時一致率_回復期"/>
    <x v="1"/>
    <n v="0.65765292727750069"/>
  </r>
  <r>
    <x v="42"/>
    <x v="302"/>
    <x v="2"/>
    <x v="3"/>
    <s v="3-4_構想策定時一致率_慢性期"/>
    <x v="1"/>
    <n v="1.9408381265406738"/>
  </r>
  <r>
    <x v="42"/>
    <x v="302"/>
    <x v="2"/>
    <x v="5"/>
    <s v="3-5_構想策定時一致率_合計"/>
    <x v="1"/>
    <n v="1.4777247414478918"/>
  </r>
  <r>
    <x v="42"/>
    <x v="302"/>
    <x v="3"/>
    <x v="0"/>
    <s v="4-1_R4年度病床機能報告_2022年時点_高度急性期"/>
    <x v="0"/>
    <n v="2471"/>
  </r>
  <r>
    <x v="42"/>
    <x v="302"/>
    <x v="3"/>
    <x v="1"/>
    <s v="4-2_R4年度病床機能報告_2022年時点_急性期"/>
    <x v="0"/>
    <n v="3240"/>
  </r>
  <r>
    <x v="42"/>
    <x v="302"/>
    <x v="3"/>
    <x v="2"/>
    <s v="4-3_R4年度病床機能報告_2022年時点_回復期"/>
    <x v="0"/>
    <n v="3221"/>
  </r>
  <r>
    <x v="42"/>
    <x v="302"/>
    <x v="3"/>
    <x v="3"/>
    <s v="4-4_R4年度病床機能報告_2022年時点_慢性期"/>
    <x v="0"/>
    <n v="2809"/>
  </r>
  <r>
    <x v="42"/>
    <x v="302"/>
    <x v="3"/>
    <x v="8"/>
    <s v="4-5_R4年度病床機能報告_2022年時点_休棟中（今後再開する予定）"/>
    <x v="0"/>
    <n v="127"/>
  </r>
  <r>
    <x v="42"/>
    <x v="302"/>
    <x v="3"/>
    <x v="9"/>
    <s v="4-6_R4年度病床機能報告_2022年時点_休棟中（今後廃止する予定）"/>
    <x v="0"/>
    <n v="88"/>
  </r>
  <r>
    <x v="42"/>
    <x v="302"/>
    <x v="3"/>
    <x v="10"/>
    <s v="4-7_R4年度病床機能報告_2022年時点_総計"/>
    <x v="0"/>
    <n v="11956"/>
  </r>
  <r>
    <x v="42"/>
    <x v="302"/>
    <x v="4"/>
    <x v="0"/>
    <s v="5-1_R4年度現状一致率_高度急性期"/>
    <x v="1"/>
    <n v="2.3943798449612403"/>
  </r>
  <r>
    <x v="42"/>
    <x v="302"/>
    <x v="4"/>
    <x v="1"/>
    <s v="5-2_R4年度現状一致率_急性期"/>
    <x v="1"/>
    <n v="1.1650485436893203"/>
  </r>
  <r>
    <x v="42"/>
    <x v="302"/>
    <x v="4"/>
    <x v="2"/>
    <s v="5-3_R4年度現状一致率_回復期"/>
    <x v="1"/>
    <n v="0.845628773956419"/>
  </r>
  <r>
    <x v="42"/>
    <x v="302"/>
    <x v="4"/>
    <x v="3"/>
    <s v="5-4_R4年度現状一致率_慢性期"/>
    <x v="1"/>
    <n v="1.1540673788003286"/>
  </r>
  <r>
    <x v="42"/>
    <x v="302"/>
    <x v="4"/>
    <x v="5"/>
    <s v="5-5_R4年度現状一致率_合計"/>
    <x v="1"/>
    <n v="1.188941925218775"/>
  </r>
  <r>
    <x v="42"/>
    <x v="302"/>
    <x v="5"/>
    <x v="0"/>
    <s v="6-1_R4年度病床機能報告_2025年時点_高度急性期"/>
    <x v="0"/>
    <n v="2471"/>
  </r>
  <r>
    <x v="42"/>
    <x v="302"/>
    <x v="5"/>
    <x v="1"/>
    <s v="6-2_R4年度病床機能報告_2025年時点_急性期"/>
    <x v="0"/>
    <n v="3335"/>
  </r>
  <r>
    <x v="42"/>
    <x v="302"/>
    <x v="5"/>
    <x v="2"/>
    <s v="6-3_R4年度病床機能報告_2025年時点_回復期"/>
    <x v="0"/>
    <n v="3339"/>
  </r>
  <r>
    <x v="42"/>
    <x v="302"/>
    <x v="5"/>
    <x v="3"/>
    <s v="6-4_R4年度病床機能報告_2025年時点_慢性期"/>
    <x v="0"/>
    <n v="2599"/>
  </r>
  <r>
    <x v="42"/>
    <x v="302"/>
    <x v="5"/>
    <x v="11"/>
    <s v="6-5_R4年度病床機能報告_2025年時点_介護保険施設等へ移行予定"/>
    <x v="0"/>
    <n v="162"/>
  </r>
  <r>
    <x v="42"/>
    <x v="302"/>
    <x v="5"/>
    <x v="12"/>
    <s v="6-6_R4年度病床機能報告_2025年時点_休棟予定"/>
    <x v="0"/>
    <n v="50"/>
  </r>
  <r>
    <x v="42"/>
    <x v="302"/>
    <x v="5"/>
    <x v="13"/>
    <s v="6-7_R4年度病床機能報告_2025年時点_廃止予定"/>
    <x v="0"/>
    <n v="0"/>
  </r>
  <r>
    <x v="42"/>
    <x v="302"/>
    <x v="5"/>
    <x v="10"/>
    <s v="6-8_R4年度病床機能報告_2025年時点_総計"/>
    <x v="0"/>
    <n v="11956"/>
  </r>
  <r>
    <x v="42"/>
    <x v="302"/>
    <x v="6"/>
    <x v="0"/>
    <s v="7-1_R4年度将来一致率_高度急性期"/>
    <x v="1"/>
    <n v="2.3943798449612403"/>
  </r>
  <r>
    <x v="42"/>
    <x v="302"/>
    <x v="6"/>
    <x v="1"/>
    <s v="7-2_R4年度将来一致率_急性期"/>
    <x v="1"/>
    <n v="1.1992089176555196"/>
  </r>
  <r>
    <x v="42"/>
    <x v="302"/>
    <x v="6"/>
    <x v="2"/>
    <s v="7-3_R4年度将来一致率_回復期"/>
    <x v="1"/>
    <n v="0.87660803360462058"/>
  </r>
  <r>
    <x v="42"/>
    <x v="302"/>
    <x v="6"/>
    <x v="3"/>
    <s v="7-4_R4年度将来一致率_慢性期"/>
    <x v="1"/>
    <n v="1.0677896466721446"/>
  </r>
  <r>
    <x v="42"/>
    <x v="302"/>
    <x v="6"/>
    <x v="5"/>
    <s v="7-5_R4年度将来一致率_合計"/>
    <x v="1"/>
    <n v="1.188941925218775"/>
  </r>
  <r>
    <x v="42"/>
    <x v="303"/>
    <x v="0"/>
    <x v="0"/>
    <s v="1-1_現状ー構想策定時_高度急性期"/>
    <x v="0"/>
    <n v="0"/>
  </r>
  <r>
    <x v="42"/>
    <x v="303"/>
    <x v="0"/>
    <x v="1"/>
    <s v="1-2_現状ー構想策定時_急性期"/>
    <x v="0"/>
    <n v="560"/>
  </r>
  <r>
    <x v="42"/>
    <x v="303"/>
    <x v="0"/>
    <x v="2"/>
    <s v="1-3_現状ー構想策定時_回復期"/>
    <x v="0"/>
    <n v="184"/>
  </r>
  <r>
    <x v="42"/>
    <x v="303"/>
    <x v="0"/>
    <x v="3"/>
    <s v="1-4_現状ー構想策定時_慢性期"/>
    <x v="0"/>
    <n v="744"/>
  </r>
  <r>
    <x v="42"/>
    <x v="303"/>
    <x v="0"/>
    <x v="4"/>
    <s v="1-5_現状ー構想策定時_未報告"/>
    <x v="0"/>
    <n v="0"/>
  </r>
  <r>
    <x v="42"/>
    <x v="303"/>
    <x v="0"/>
    <x v="5"/>
    <s v="1-6_現状ー構想策定時_合計"/>
    <x v="0"/>
    <n v="1488"/>
  </r>
  <r>
    <x v="42"/>
    <x v="303"/>
    <x v="0"/>
    <x v="6"/>
    <s v="1-7_現状ー構想策定時_在宅医療等"/>
    <x v="0"/>
    <n v="0"/>
  </r>
  <r>
    <x v="42"/>
    <x v="303"/>
    <x v="0"/>
    <x v="7"/>
    <s v="1-8_現状ー構想策定時_うち訪問診療分"/>
    <x v="0"/>
    <n v="0"/>
  </r>
  <r>
    <x v="42"/>
    <x v="303"/>
    <x v="1"/>
    <x v="0"/>
    <s v="2-1_将来_高度急性期"/>
    <x v="0"/>
    <n v="19"/>
  </r>
  <r>
    <x v="42"/>
    <x v="303"/>
    <x v="1"/>
    <x v="1"/>
    <s v="2-2_将来_急性期"/>
    <x v="0"/>
    <n v="167"/>
  </r>
  <r>
    <x v="42"/>
    <x v="303"/>
    <x v="1"/>
    <x v="2"/>
    <s v="2-3_将来_回復期"/>
    <x v="0"/>
    <n v="320"/>
  </r>
  <r>
    <x v="42"/>
    <x v="303"/>
    <x v="1"/>
    <x v="3"/>
    <s v="2-4_将来_慢性期"/>
    <x v="0"/>
    <n v="370"/>
  </r>
  <r>
    <x v="42"/>
    <x v="303"/>
    <x v="1"/>
    <x v="5"/>
    <s v="2-5_将来_合計"/>
    <x v="0"/>
    <n v="876"/>
  </r>
  <r>
    <x v="42"/>
    <x v="303"/>
    <x v="1"/>
    <x v="6"/>
    <s v="2-6_将来_在宅医療等"/>
    <x v="0"/>
    <n v="-1613"/>
  </r>
  <r>
    <x v="42"/>
    <x v="303"/>
    <x v="1"/>
    <x v="7"/>
    <s v="2-7_将来_うち訪問診療分"/>
    <x v="0"/>
    <n v="0"/>
  </r>
  <r>
    <x v="42"/>
    <x v="303"/>
    <x v="2"/>
    <x v="0"/>
    <s v="3-1_構想策定時一致率_高度急性期"/>
    <x v="1"/>
    <n v="0"/>
  </r>
  <r>
    <x v="42"/>
    <x v="303"/>
    <x v="2"/>
    <x v="1"/>
    <s v="3-2_構想策定時一致率_急性期"/>
    <x v="1"/>
    <n v="3.3532934131736525"/>
  </r>
  <r>
    <x v="42"/>
    <x v="303"/>
    <x v="2"/>
    <x v="2"/>
    <s v="3-3_構想策定時一致率_回復期"/>
    <x v="1"/>
    <n v="0.57499999999999996"/>
  </r>
  <r>
    <x v="42"/>
    <x v="303"/>
    <x v="2"/>
    <x v="3"/>
    <s v="3-4_構想策定時一致率_慢性期"/>
    <x v="1"/>
    <n v="2.0108108108108107"/>
  </r>
  <r>
    <x v="42"/>
    <x v="303"/>
    <x v="2"/>
    <x v="5"/>
    <s v="3-5_構想策定時一致率_合計"/>
    <x v="1"/>
    <n v="1.6986301369863013"/>
  </r>
  <r>
    <x v="42"/>
    <x v="303"/>
    <x v="3"/>
    <x v="0"/>
    <s v="4-1_R4年度病床機能報告_2022年時点_高度急性期"/>
    <x v="0"/>
    <n v="0"/>
  </r>
  <r>
    <x v="42"/>
    <x v="303"/>
    <x v="3"/>
    <x v="1"/>
    <s v="4-2_R4年度病床機能報告_2022年時点_急性期"/>
    <x v="0"/>
    <n v="208"/>
  </r>
  <r>
    <x v="42"/>
    <x v="303"/>
    <x v="3"/>
    <x v="2"/>
    <s v="4-3_R4年度病床機能報告_2022年時点_回復期"/>
    <x v="0"/>
    <n v="239"/>
  </r>
  <r>
    <x v="42"/>
    <x v="303"/>
    <x v="3"/>
    <x v="3"/>
    <s v="4-4_R4年度病床機能報告_2022年時点_慢性期"/>
    <x v="0"/>
    <n v="461"/>
  </r>
  <r>
    <x v="42"/>
    <x v="303"/>
    <x v="3"/>
    <x v="8"/>
    <s v="4-5_R4年度病床機能報告_2022年時点_休棟中（今後再開する予定）"/>
    <x v="0"/>
    <n v="58"/>
  </r>
  <r>
    <x v="42"/>
    <x v="303"/>
    <x v="3"/>
    <x v="9"/>
    <s v="4-6_R4年度病床機能報告_2022年時点_休棟中（今後廃止する予定）"/>
    <x v="0"/>
    <n v="0"/>
  </r>
  <r>
    <x v="42"/>
    <x v="303"/>
    <x v="3"/>
    <x v="10"/>
    <s v="4-7_R4年度病床機能報告_2022年時点_総計"/>
    <x v="0"/>
    <n v="966"/>
  </r>
  <r>
    <x v="42"/>
    <x v="303"/>
    <x v="4"/>
    <x v="0"/>
    <s v="5-1_R4年度現状一致率_高度急性期"/>
    <x v="1"/>
    <n v="0"/>
  </r>
  <r>
    <x v="42"/>
    <x v="303"/>
    <x v="4"/>
    <x v="1"/>
    <s v="5-2_R4年度現状一致率_急性期"/>
    <x v="1"/>
    <n v="1.2455089820359282"/>
  </r>
  <r>
    <x v="42"/>
    <x v="303"/>
    <x v="4"/>
    <x v="2"/>
    <s v="5-3_R4年度現状一致率_回復期"/>
    <x v="1"/>
    <n v="0.74687499999999996"/>
  </r>
  <r>
    <x v="42"/>
    <x v="303"/>
    <x v="4"/>
    <x v="3"/>
    <s v="5-4_R4年度現状一致率_慢性期"/>
    <x v="1"/>
    <n v="1.2459459459459459"/>
  </r>
  <r>
    <x v="42"/>
    <x v="303"/>
    <x v="4"/>
    <x v="5"/>
    <s v="5-5_R4年度現状一致率_合計"/>
    <x v="1"/>
    <n v="1.1027397260273972"/>
  </r>
  <r>
    <x v="42"/>
    <x v="303"/>
    <x v="5"/>
    <x v="0"/>
    <s v="6-1_R4年度病床機能報告_2025年時点_高度急性期"/>
    <x v="0"/>
    <n v="0"/>
  </r>
  <r>
    <x v="42"/>
    <x v="303"/>
    <x v="5"/>
    <x v="1"/>
    <s v="6-2_R4年度病床機能報告_2025年時点_急性期"/>
    <x v="0"/>
    <n v="208"/>
  </r>
  <r>
    <x v="42"/>
    <x v="303"/>
    <x v="5"/>
    <x v="2"/>
    <s v="6-3_R4年度病床機能報告_2025年時点_回復期"/>
    <x v="0"/>
    <n v="239"/>
  </r>
  <r>
    <x v="42"/>
    <x v="303"/>
    <x v="5"/>
    <x v="3"/>
    <s v="6-4_R4年度病床機能報告_2025年時点_慢性期"/>
    <x v="0"/>
    <n v="461"/>
  </r>
  <r>
    <x v="42"/>
    <x v="303"/>
    <x v="5"/>
    <x v="11"/>
    <s v="6-5_R4年度病床機能報告_2025年時点_介護保険施設等へ移行予定"/>
    <x v="0"/>
    <n v="58"/>
  </r>
  <r>
    <x v="42"/>
    <x v="303"/>
    <x v="5"/>
    <x v="12"/>
    <s v="6-6_R4年度病床機能報告_2025年時点_休棟予定"/>
    <x v="0"/>
    <n v="0"/>
  </r>
  <r>
    <x v="42"/>
    <x v="303"/>
    <x v="5"/>
    <x v="13"/>
    <s v="6-7_R4年度病床機能報告_2025年時点_廃止予定"/>
    <x v="0"/>
    <n v="0"/>
  </r>
  <r>
    <x v="42"/>
    <x v="303"/>
    <x v="5"/>
    <x v="10"/>
    <s v="6-8_R4年度病床機能報告_2025年時点_総計"/>
    <x v="0"/>
    <n v="966"/>
  </r>
  <r>
    <x v="42"/>
    <x v="303"/>
    <x v="6"/>
    <x v="0"/>
    <s v="7-1_R4年度将来一致率_高度急性期"/>
    <x v="1"/>
    <n v="0"/>
  </r>
  <r>
    <x v="42"/>
    <x v="303"/>
    <x v="6"/>
    <x v="1"/>
    <s v="7-2_R4年度将来一致率_急性期"/>
    <x v="1"/>
    <n v="1.2455089820359282"/>
  </r>
  <r>
    <x v="42"/>
    <x v="303"/>
    <x v="6"/>
    <x v="2"/>
    <s v="7-3_R4年度将来一致率_回復期"/>
    <x v="1"/>
    <n v="0.74687499999999996"/>
  </r>
  <r>
    <x v="42"/>
    <x v="303"/>
    <x v="6"/>
    <x v="3"/>
    <s v="7-4_R4年度将来一致率_慢性期"/>
    <x v="1"/>
    <n v="1.2459459459459459"/>
  </r>
  <r>
    <x v="42"/>
    <x v="303"/>
    <x v="6"/>
    <x v="5"/>
    <s v="7-5_R4年度将来一致率_合計"/>
    <x v="1"/>
    <n v="1.1027397260273972"/>
  </r>
  <r>
    <x v="42"/>
    <x v="304"/>
    <x v="0"/>
    <x v="0"/>
    <s v="1-1_現状ー構想策定時_高度急性期"/>
    <x v="0"/>
    <n v="18"/>
  </r>
  <r>
    <x v="42"/>
    <x v="304"/>
    <x v="0"/>
    <x v="1"/>
    <s v="1-2_現状ー構想策定時_急性期"/>
    <x v="0"/>
    <n v="818"/>
  </r>
  <r>
    <x v="42"/>
    <x v="304"/>
    <x v="0"/>
    <x v="2"/>
    <s v="1-3_現状ー構想策定時_回復期"/>
    <x v="0"/>
    <n v="466"/>
  </r>
  <r>
    <x v="42"/>
    <x v="304"/>
    <x v="0"/>
    <x v="3"/>
    <s v="1-4_現状ー構想策定時_慢性期"/>
    <x v="0"/>
    <n v="787"/>
  </r>
  <r>
    <x v="42"/>
    <x v="304"/>
    <x v="0"/>
    <x v="4"/>
    <s v="1-5_現状ー構想策定時_未報告"/>
    <x v="0"/>
    <n v="0"/>
  </r>
  <r>
    <x v="42"/>
    <x v="304"/>
    <x v="0"/>
    <x v="5"/>
    <s v="1-6_現状ー構想策定時_合計"/>
    <x v="0"/>
    <n v="2089"/>
  </r>
  <r>
    <x v="42"/>
    <x v="304"/>
    <x v="0"/>
    <x v="6"/>
    <s v="1-7_現状ー構想策定時_在宅医療等"/>
    <x v="0"/>
    <n v="0"/>
  </r>
  <r>
    <x v="42"/>
    <x v="304"/>
    <x v="0"/>
    <x v="7"/>
    <s v="1-8_現状ー構想策定時_うち訪問診療分"/>
    <x v="0"/>
    <n v="0"/>
  </r>
  <r>
    <x v="42"/>
    <x v="304"/>
    <x v="1"/>
    <x v="0"/>
    <s v="2-1_将来_高度急性期"/>
    <x v="0"/>
    <n v="62"/>
  </r>
  <r>
    <x v="42"/>
    <x v="304"/>
    <x v="1"/>
    <x v="1"/>
    <s v="2-2_将来_急性期"/>
    <x v="0"/>
    <n v="280"/>
  </r>
  <r>
    <x v="42"/>
    <x v="304"/>
    <x v="1"/>
    <x v="2"/>
    <s v="2-3_将来_回復期"/>
    <x v="0"/>
    <n v="359"/>
  </r>
  <r>
    <x v="42"/>
    <x v="304"/>
    <x v="1"/>
    <x v="3"/>
    <s v="2-4_将来_慢性期"/>
    <x v="0"/>
    <n v="419"/>
  </r>
  <r>
    <x v="42"/>
    <x v="304"/>
    <x v="1"/>
    <x v="5"/>
    <s v="2-5_将来_合計"/>
    <x v="0"/>
    <n v="1120"/>
  </r>
  <r>
    <x v="42"/>
    <x v="304"/>
    <x v="1"/>
    <x v="6"/>
    <s v="2-6_将来_在宅医療等"/>
    <x v="0"/>
    <n v="-2246"/>
  </r>
  <r>
    <x v="42"/>
    <x v="304"/>
    <x v="1"/>
    <x v="7"/>
    <s v="2-7_将来_うち訪問診療分"/>
    <x v="0"/>
    <n v="0"/>
  </r>
  <r>
    <x v="42"/>
    <x v="304"/>
    <x v="2"/>
    <x v="0"/>
    <s v="3-1_構想策定時一致率_高度急性期"/>
    <x v="1"/>
    <n v="0.29032258064516131"/>
  </r>
  <r>
    <x v="42"/>
    <x v="304"/>
    <x v="2"/>
    <x v="1"/>
    <s v="3-2_構想策定時一致率_急性期"/>
    <x v="1"/>
    <n v="2.9214285714285713"/>
  </r>
  <r>
    <x v="42"/>
    <x v="304"/>
    <x v="2"/>
    <x v="2"/>
    <s v="3-3_構想策定時一致率_回復期"/>
    <x v="1"/>
    <n v="1.298050139275766"/>
  </r>
  <r>
    <x v="42"/>
    <x v="304"/>
    <x v="2"/>
    <x v="3"/>
    <s v="3-4_構想策定時一致率_慢性期"/>
    <x v="1"/>
    <n v="1.8782816229116945"/>
  </r>
  <r>
    <x v="42"/>
    <x v="304"/>
    <x v="2"/>
    <x v="5"/>
    <s v="3-5_構想策定時一致率_合計"/>
    <x v="1"/>
    <n v="1.8651785714285714"/>
  </r>
  <r>
    <x v="42"/>
    <x v="304"/>
    <x v="3"/>
    <x v="0"/>
    <s v="4-1_R4年度病床機能報告_2022年時点_高度急性期"/>
    <x v="0"/>
    <n v="18"/>
  </r>
  <r>
    <x v="42"/>
    <x v="304"/>
    <x v="3"/>
    <x v="1"/>
    <s v="4-2_R4年度病床機能報告_2022年時点_急性期"/>
    <x v="0"/>
    <n v="566"/>
  </r>
  <r>
    <x v="42"/>
    <x v="304"/>
    <x v="3"/>
    <x v="2"/>
    <s v="4-3_R4年度病床機能報告_2022年時点_回復期"/>
    <x v="0"/>
    <n v="206"/>
  </r>
  <r>
    <x v="42"/>
    <x v="304"/>
    <x v="3"/>
    <x v="3"/>
    <s v="4-4_R4年度病床機能報告_2022年時点_慢性期"/>
    <x v="0"/>
    <n v="540"/>
  </r>
  <r>
    <x v="42"/>
    <x v="304"/>
    <x v="3"/>
    <x v="8"/>
    <s v="4-5_R4年度病床機能報告_2022年時点_休棟中（今後再開する予定）"/>
    <x v="0"/>
    <n v="0"/>
  </r>
  <r>
    <x v="42"/>
    <x v="304"/>
    <x v="3"/>
    <x v="9"/>
    <s v="4-6_R4年度病床機能報告_2022年時点_休棟中（今後廃止する予定）"/>
    <x v="0"/>
    <n v="0"/>
  </r>
  <r>
    <x v="42"/>
    <x v="304"/>
    <x v="3"/>
    <x v="10"/>
    <s v="4-7_R4年度病床機能報告_2022年時点_総計"/>
    <x v="0"/>
    <n v="1330"/>
  </r>
  <r>
    <x v="42"/>
    <x v="304"/>
    <x v="4"/>
    <x v="0"/>
    <s v="5-1_R4年度現状一致率_高度急性期"/>
    <x v="1"/>
    <n v="0.29032258064516131"/>
  </r>
  <r>
    <x v="42"/>
    <x v="304"/>
    <x v="4"/>
    <x v="1"/>
    <s v="5-2_R4年度現状一致率_急性期"/>
    <x v="1"/>
    <n v="2.0214285714285714"/>
  </r>
  <r>
    <x v="42"/>
    <x v="304"/>
    <x v="4"/>
    <x v="2"/>
    <s v="5-3_R4年度現状一致率_回復期"/>
    <x v="1"/>
    <n v="0.57381615598885793"/>
  </r>
  <r>
    <x v="42"/>
    <x v="304"/>
    <x v="4"/>
    <x v="3"/>
    <s v="5-4_R4年度現状一致率_慢性期"/>
    <x v="1"/>
    <n v="1.2887828162291168"/>
  </r>
  <r>
    <x v="42"/>
    <x v="304"/>
    <x v="4"/>
    <x v="5"/>
    <s v="5-5_R4年度現状一致率_合計"/>
    <x v="1"/>
    <n v="1.1875"/>
  </r>
  <r>
    <x v="42"/>
    <x v="304"/>
    <x v="5"/>
    <x v="0"/>
    <s v="6-1_R4年度病床機能報告_2025年時点_高度急性期"/>
    <x v="0"/>
    <n v="18"/>
  </r>
  <r>
    <x v="42"/>
    <x v="304"/>
    <x v="5"/>
    <x v="1"/>
    <s v="6-2_R4年度病床機能報告_2025年時点_急性期"/>
    <x v="0"/>
    <n v="551"/>
  </r>
  <r>
    <x v="42"/>
    <x v="304"/>
    <x v="5"/>
    <x v="2"/>
    <s v="6-3_R4年度病床機能報告_2025年時点_回復期"/>
    <x v="0"/>
    <n v="221"/>
  </r>
  <r>
    <x v="42"/>
    <x v="304"/>
    <x v="5"/>
    <x v="3"/>
    <s v="6-4_R4年度病床機能報告_2025年時点_慢性期"/>
    <x v="0"/>
    <n v="537"/>
  </r>
  <r>
    <x v="42"/>
    <x v="304"/>
    <x v="5"/>
    <x v="11"/>
    <s v="6-5_R4年度病床機能報告_2025年時点_介護保険施設等へ移行予定"/>
    <x v="0"/>
    <n v="0"/>
  </r>
  <r>
    <x v="42"/>
    <x v="304"/>
    <x v="5"/>
    <x v="12"/>
    <s v="6-6_R4年度病床機能報告_2025年時点_休棟予定"/>
    <x v="0"/>
    <n v="0"/>
  </r>
  <r>
    <x v="42"/>
    <x v="304"/>
    <x v="5"/>
    <x v="13"/>
    <s v="6-7_R4年度病床機能報告_2025年時点_廃止予定"/>
    <x v="0"/>
    <n v="3"/>
  </r>
  <r>
    <x v="42"/>
    <x v="304"/>
    <x v="5"/>
    <x v="10"/>
    <s v="6-8_R4年度病床機能報告_2025年時点_総計"/>
    <x v="0"/>
    <n v="1330"/>
  </r>
  <r>
    <x v="42"/>
    <x v="304"/>
    <x v="6"/>
    <x v="0"/>
    <s v="7-1_R4年度将来一致率_高度急性期"/>
    <x v="1"/>
    <n v="0.29032258064516131"/>
  </r>
  <r>
    <x v="42"/>
    <x v="304"/>
    <x v="6"/>
    <x v="1"/>
    <s v="7-2_R4年度将来一致率_急性期"/>
    <x v="1"/>
    <n v="1.9678571428571427"/>
  </r>
  <r>
    <x v="42"/>
    <x v="304"/>
    <x v="6"/>
    <x v="2"/>
    <s v="7-3_R4年度将来一致率_回復期"/>
    <x v="1"/>
    <n v="0.6155988857938719"/>
  </r>
  <r>
    <x v="42"/>
    <x v="304"/>
    <x v="6"/>
    <x v="3"/>
    <s v="7-4_R4年度将来一致率_慢性期"/>
    <x v="1"/>
    <n v="1.2816229116945108"/>
  </r>
  <r>
    <x v="42"/>
    <x v="304"/>
    <x v="6"/>
    <x v="5"/>
    <s v="7-5_R4年度将来一致率_合計"/>
    <x v="1"/>
    <n v="1.1875"/>
  </r>
  <r>
    <x v="42"/>
    <x v="305"/>
    <x v="0"/>
    <x v="0"/>
    <s v="1-1_現状ー構想策定時_高度急性期"/>
    <x v="0"/>
    <n v="6"/>
  </r>
  <r>
    <x v="42"/>
    <x v="305"/>
    <x v="0"/>
    <x v="1"/>
    <s v="1-2_現状ー構想策定時_急性期"/>
    <x v="0"/>
    <n v="373"/>
  </r>
  <r>
    <x v="42"/>
    <x v="305"/>
    <x v="0"/>
    <x v="2"/>
    <s v="1-3_現状ー構想策定時_回復期"/>
    <x v="0"/>
    <n v="151"/>
  </r>
  <r>
    <x v="42"/>
    <x v="305"/>
    <x v="0"/>
    <x v="3"/>
    <s v="1-4_現状ー構想策定時_慢性期"/>
    <x v="0"/>
    <n v="298"/>
  </r>
  <r>
    <x v="42"/>
    <x v="305"/>
    <x v="0"/>
    <x v="4"/>
    <s v="1-5_現状ー構想策定時_未報告"/>
    <x v="0"/>
    <n v="0"/>
  </r>
  <r>
    <x v="42"/>
    <x v="305"/>
    <x v="0"/>
    <x v="5"/>
    <s v="1-6_現状ー構想策定時_合計"/>
    <x v="0"/>
    <n v="828"/>
  </r>
  <r>
    <x v="42"/>
    <x v="305"/>
    <x v="0"/>
    <x v="6"/>
    <s v="1-7_現状ー構想策定時_在宅医療等"/>
    <x v="0"/>
    <n v="0"/>
  </r>
  <r>
    <x v="42"/>
    <x v="305"/>
    <x v="0"/>
    <x v="7"/>
    <s v="1-8_現状ー構想策定時_うち訪問診療分"/>
    <x v="0"/>
    <n v="0"/>
  </r>
  <r>
    <x v="42"/>
    <x v="305"/>
    <x v="1"/>
    <x v="0"/>
    <s v="2-1_将来_高度急性期"/>
    <x v="0"/>
    <n v="25"/>
  </r>
  <r>
    <x v="42"/>
    <x v="305"/>
    <x v="1"/>
    <x v="1"/>
    <s v="2-2_将来_急性期"/>
    <x v="0"/>
    <n v="115"/>
  </r>
  <r>
    <x v="42"/>
    <x v="305"/>
    <x v="1"/>
    <x v="2"/>
    <s v="2-3_将来_回復期"/>
    <x v="0"/>
    <n v="186"/>
  </r>
  <r>
    <x v="42"/>
    <x v="305"/>
    <x v="1"/>
    <x v="3"/>
    <s v="2-4_将来_慢性期"/>
    <x v="0"/>
    <n v="91"/>
  </r>
  <r>
    <x v="42"/>
    <x v="305"/>
    <x v="1"/>
    <x v="5"/>
    <s v="2-5_将来_合計"/>
    <x v="0"/>
    <n v="417"/>
  </r>
  <r>
    <x v="42"/>
    <x v="305"/>
    <x v="1"/>
    <x v="6"/>
    <s v="2-6_将来_在宅医療等"/>
    <x v="0"/>
    <n v="-677"/>
  </r>
  <r>
    <x v="42"/>
    <x v="305"/>
    <x v="1"/>
    <x v="7"/>
    <s v="2-7_将来_うち訪問診療分"/>
    <x v="0"/>
    <n v="0"/>
  </r>
  <r>
    <x v="42"/>
    <x v="305"/>
    <x v="2"/>
    <x v="0"/>
    <s v="3-1_構想策定時一致率_高度急性期"/>
    <x v="1"/>
    <n v="0.24"/>
  </r>
  <r>
    <x v="42"/>
    <x v="305"/>
    <x v="2"/>
    <x v="1"/>
    <s v="3-2_構想策定時一致率_急性期"/>
    <x v="1"/>
    <n v="3.2434782608695651"/>
  </r>
  <r>
    <x v="42"/>
    <x v="305"/>
    <x v="2"/>
    <x v="2"/>
    <s v="3-3_構想策定時一致率_回復期"/>
    <x v="1"/>
    <n v="0.81182795698924726"/>
  </r>
  <r>
    <x v="42"/>
    <x v="305"/>
    <x v="2"/>
    <x v="3"/>
    <s v="3-4_構想策定時一致率_慢性期"/>
    <x v="1"/>
    <n v="3.2747252747252746"/>
  </r>
  <r>
    <x v="42"/>
    <x v="305"/>
    <x v="2"/>
    <x v="5"/>
    <s v="3-5_構想策定時一致率_合計"/>
    <x v="1"/>
    <n v="1.985611510791367"/>
  </r>
  <r>
    <x v="42"/>
    <x v="305"/>
    <x v="3"/>
    <x v="0"/>
    <s v="4-1_R4年度病床機能報告_2022年時点_高度急性期"/>
    <x v="0"/>
    <n v="6"/>
  </r>
  <r>
    <x v="42"/>
    <x v="305"/>
    <x v="3"/>
    <x v="1"/>
    <s v="4-2_R4年度病床機能報告_2022年時点_急性期"/>
    <x v="0"/>
    <n v="328"/>
  </r>
  <r>
    <x v="42"/>
    <x v="305"/>
    <x v="3"/>
    <x v="2"/>
    <s v="4-3_R4年度病床機能報告_2022年時点_回復期"/>
    <x v="0"/>
    <n v="85"/>
  </r>
  <r>
    <x v="42"/>
    <x v="305"/>
    <x v="3"/>
    <x v="3"/>
    <s v="4-4_R4年度病床機能報告_2022年時点_慢性期"/>
    <x v="0"/>
    <n v="163"/>
  </r>
  <r>
    <x v="42"/>
    <x v="305"/>
    <x v="3"/>
    <x v="8"/>
    <s v="4-5_R4年度病床機能報告_2022年時点_休棟中（今後再開する予定）"/>
    <x v="0"/>
    <n v="0"/>
  </r>
  <r>
    <x v="42"/>
    <x v="305"/>
    <x v="3"/>
    <x v="9"/>
    <s v="4-6_R4年度病床機能報告_2022年時点_休棟中（今後廃止する予定）"/>
    <x v="0"/>
    <n v="0"/>
  </r>
  <r>
    <x v="42"/>
    <x v="305"/>
    <x v="3"/>
    <x v="10"/>
    <s v="4-7_R4年度病床機能報告_2022年時点_総計"/>
    <x v="0"/>
    <n v="582"/>
  </r>
  <r>
    <x v="42"/>
    <x v="305"/>
    <x v="4"/>
    <x v="0"/>
    <s v="5-1_R4年度現状一致率_高度急性期"/>
    <x v="1"/>
    <n v="0.24"/>
  </r>
  <r>
    <x v="42"/>
    <x v="305"/>
    <x v="4"/>
    <x v="1"/>
    <s v="5-2_R4年度現状一致率_急性期"/>
    <x v="1"/>
    <n v="2.8521739130434782"/>
  </r>
  <r>
    <x v="42"/>
    <x v="305"/>
    <x v="4"/>
    <x v="2"/>
    <s v="5-3_R4年度現状一致率_回復期"/>
    <x v="1"/>
    <n v="0.45698924731182794"/>
  </r>
  <r>
    <x v="42"/>
    <x v="305"/>
    <x v="4"/>
    <x v="3"/>
    <s v="5-4_R4年度現状一致率_慢性期"/>
    <x v="1"/>
    <n v="1.7912087912087913"/>
  </r>
  <r>
    <x v="42"/>
    <x v="305"/>
    <x v="4"/>
    <x v="5"/>
    <s v="5-5_R4年度現状一致率_合計"/>
    <x v="1"/>
    <n v="1.3956834532374101"/>
  </r>
  <r>
    <x v="42"/>
    <x v="305"/>
    <x v="5"/>
    <x v="0"/>
    <s v="6-1_R4年度病床機能報告_2025年時点_高度急性期"/>
    <x v="0"/>
    <n v="6"/>
  </r>
  <r>
    <x v="42"/>
    <x v="305"/>
    <x v="5"/>
    <x v="1"/>
    <s v="6-2_R4年度病床機能報告_2025年時点_急性期"/>
    <x v="0"/>
    <n v="290"/>
  </r>
  <r>
    <x v="42"/>
    <x v="305"/>
    <x v="5"/>
    <x v="2"/>
    <s v="6-3_R4年度病床機能報告_2025年時点_回復期"/>
    <x v="0"/>
    <n v="123"/>
  </r>
  <r>
    <x v="42"/>
    <x v="305"/>
    <x v="5"/>
    <x v="3"/>
    <s v="6-4_R4年度病床機能報告_2025年時点_慢性期"/>
    <x v="0"/>
    <n v="163"/>
  </r>
  <r>
    <x v="42"/>
    <x v="305"/>
    <x v="5"/>
    <x v="11"/>
    <s v="6-5_R4年度病床機能報告_2025年時点_介護保険施設等へ移行予定"/>
    <x v="0"/>
    <n v="0"/>
  </r>
  <r>
    <x v="42"/>
    <x v="305"/>
    <x v="5"/>
    <x v="12"/>
    <s v="6-6_R4年度病床機能報告_2025年時点_休棟予定"/>
    <x v="0"/>
    <n v="0"/>
  </r>
  <r>
    <x v="42"/>
    <x v="305"/>
    <x v="5"/>
    <x v="13"/>
    <s v="6-7_R4年度病床機能報告_2025年時点_廃止予定"/>
    <x v="0"/>
    <n v="0"/>
  </r>
  <r>
    <x v="42"/>
    <x v="305"/>
    <x v="5"/>
    <x v="10"/>
    <s v="6-8_R4年度病床機能報告_2025年時点_総計"/>
    <x v="0"/>
    <n v="582"/>
  </r>
  <r>
    <x v="42"/>
    <x v="305"/>
    <x v="6"/>
    <x v="0"/>
    <s v="7-1_R4年度将来一致率_高度急性期"/>
    <x v="1"/>
    <n v="0.24"/>
  </r>
  <r>
    <x v="42"/>
    <x v="305"/>
    <x v="6"/>
    <x v="1"/>
    <s v="7-2_R4年度将来一致率_急性期"/>
    <x v="1"/>
    <n v="2.5217391304347827"/>
  </r>
  <r>
    <x v="42"/>
    <x v="305"/>
    <x v="6"/>
    <x v="2"/>
    <s v="7-3_R4年度将来一致率_回復期"/>
    <x v="1"/>
    <n v="0.66129032258064513"/>
  </r>
  <r>
    <x v="42"/>
    <x v="305"/>
    <x v="6"/>
    <x v="3"/>
    <s v="7-4_R4年度将来一致率_慢性期"/>
    <x v="1"/>
    <n v="1.7912087912087913"/>
  </r>
  <r>
    <x v="42"/>
    <x v="305"/>
    <x v="6"/>
    <x v="5"/>
    <s v="7-5_R4年度将来一致率_合計"/>
    <x v="1"/>
    <n v="1.3956834532374101"/>
  </r>
  <r>
    <x v="42"/>
    <x v="306"/>
    <x v="0"/>
    <x v="0"/>
    <s v="1-1_現状ー構想策定時_高度急性期"/>
    <x v="0"/>
    <n v="0"/>
  </r>
  <r>
    <x v="42"/>
    <x v="306"/>
    <x v="0"/>
    <x v="1"/>
    <s v="1-2_現状ー構想策定時_急性期"/>
    <x v="0"/>
    <n v="987"/>
  </r>
  <r>
    <x v="42"/>
    <x v="306"/>
    <x v="0"/>
    <x v="2"/>
    <s v="1-3_現状ー構想策定時_回復期"/>
    <x v="0"/>
    <n v="425"/>
  </r>
  <r>
    <x v="42"/>
    <x v="306"/>
    <x v="0"/>
    <x v="3"/>
    <s v="1-4_現状ー構想策定時_慢性期"/>
    <x v="0"/>
    <n v="1662"/>
  </r>
  <r>
    <x v="42"/>
    <x v="306"/>
    <x v="0"/>
    <x v="4"/>
    <s v="1-5_現状ー構想策定時_未報告"/>
    <x v="0"/>
    <n v="0"/>
  </r>
  <r>
    <x v="42"/>
    <x v="306"/>
    <x v="0"/>
    <x v="5"/>
    <s v="1-6_現状ー構想策定時_合計"/>
    <x v="0"/>
    <n v="3074"/>
  </r>
  <r>
    <x v="42"/>
    <x v="306"/>
    <x v="0"/>
    <x v="6"/>
    <s v="1-7_現状ー構想策定時_在宅医療等"/>
    <x v="0"/>
    <n v="0"/>
  </r>
  <r>
    <x v="42"/>
    <x v="306"/>
    <x v="0"/>
    <x v="7"/>
    <s v="1-8_現状ー構想策定時_うち訪問診療分"/>
    <x v="0"/>
    <n v="0"/>
  </r>
  <r>
    <x v="42"/>
    <x v="306"/>
    <x v="1"/>
    <x v="0"/>
    <s v="2-1_将来_高度急性期"/>
    <x v="0"/>
    <n v="48"/>
  </r>
  <r>
    <x v="42"/>
    <x v="306"/>
    <x v="1"/>
    <x v="1"/>
    <s v="2-2_将来_急性期"/>
    <x v="0"/>
    <n v="353"/>
  </r>
  <r>
    <x v="42"/>
    <x v="306"/>
    <x v="1"/>
    <x v="2"/>
    <s v="2-3_将来_回復期"/>
    <x v="0"/>
    <n v="520"/>
  </r>
  <r>
    <x v="42"/>
    <x v="306"/>
    <x v="1"/>
    <x v="3"/>
    <s v="2-4_将来_慢性期"/>
    <x v="0"/>
    <n v="542"/>
  </r>
  <r>
    <x v="42"/>
    <x v="306"/>
    <x v="1"/>
    <x v="5"/>
    <s v="2-5_将来_合計"/>
    <x v="0"/>
    <n v="1463"/>
  </r>
  <r>
    <x v="42"/>
    <x v="306"/>
    <x v="1"/>
    <x v="6"/>
    <s v="2-6_将来_在宅医療等"/>
    <x v="0"/>
    <n v="-1678"/>
  </r>
  <r>
    <x v="42"/>
    <x v="306"/>
    <x v="1"/>
    <x v="7"/>
    <s v="2-7_将来_うち訪問診療分"/>
    <x v="0"/>
    <n v="0"/>
  </r>
  <r>
    <x v="42"/>
    <x v="306"/>
    <x v="2"/>
    <x v="0"/>
    <s v="3-1_構想策定時一致率_高度急性期"/>
    <x v="1"/>
    <n v="0"/>
  </r>
  <r>
    <x v="42"/>
    <x v="306"/>
    <x v="2"/>
    <x v="1"/>
    <s v="3-2_構想策定時一致率_急性期"/>
    <x v="1"/>
    <n v="2.7960339943342776"/>
  </r>
  <r>
    <x v="42"/>
    <x v="306"/>
    <x v="2"/>
    <x v="2"/>
    <s v="3-3_構想策定時一致率_回復期"/>
    <x v="1"/>
    <n v="0.81730769230769229"/>
  </r>
  <r>
    <x v="42"/>
    <x v="306"/>
    <x v="2"/>
    <x v="3"/>
    <s v="3-4_構想策定時一致率_慢性期"/>
    <x v="1"/>
    <n v="3.0664206642066421"/>
  </r>
  <r>
    <x v="42"/>
    <x v="306"/>
    <x v="2"/>
    <x v="5"/>
    <s v="3-5_構想策定時一致率_合計"/>
    <x v="1"/>
    <n v="2.1011619958988379"/>
  </r>
  <r>
    <x v="42"/>
    <x v="306"/>
    <x v="3"/>
    <x v="0"/>
    <s v="4-1_R4年度病床機能報告_2022年時点_高度急性期"/>
    <x v="0"/>
    <n v="0"/>
  </r>
  <r>
    <x v="42"/>
    <x v="306"/>
    <x v="3"/>
    <x v="1"/>
    <s v="4-2_R4年度病床機能報告_2022年時点_急性期"/>
    <x v="0"/>
    <n v="554"/>
  </r>
  <r>
    <x v="42"/>
    <x v="306"/>
    <x v="3"/>
    <x v="2"/>
    <s v="4-3_R4年度病床機能報告_2022年時点_回復期"/>
    <x v="0"/>
    <n v="490"/>
  </r>
  <r>
    <x v="42"/>
    <x v="306"/>
    <x v="3"/>
    <x v="3"/>
    <s v="4-4_R4年度病床機能報告_2022年時点_慢性期"/>
    <x v="0"/>
    <n v="1126"/>
  </r>
  <r>
    <x v="42"/>
    <x v="306"/>
    <x v="3"/>
    <x v="8"/>
    <s v="4-5_R4年度病床機能報告_2022年時点_休棟中（今後再開する予定）"/>
    <x v="0"/>
    <n v="30"/>
  </r>
  <r>
    <x v="42"/>
    <x v="306"/>
    <x v="3"/>
    <x v="9"/>
    <s v="4-6_R4年度病床機能報告_2022年時点_休棟中（今後廃止する予定）"/>
    <x v="0"/>
    <n v="0"/>
  </r>
  <r>
    <x v="42"/>
    <x v="306"/>
    <x v="3"/>
    <x v="10"/>
    <s v="4-7_R4年度病床機能報告_2022年時点_総計"/>
    <x v="0"/>
    <n v="2200"/>
  </r>
  <r>
    <x v="42"/>
    <x v="306"/>
    <x v="4"/>
    <x v="0"/>
    <s v="5-1_R4年度現状一致率_高度急性期"/>
    <x v="1"/>
    <n v="0"/>
  </r>
  <r>
    <x v="42"/>
    <x v="306"/>
    <x v="4"/>
    <x v="1"/>
    <s v="5-2_R4年度現状一致率_急性期"/>
    <x v="1"/>
    <n v="1.5694050991501416"/>
  </r>
  <r>
    <x v="42"/>
    <x v="306"/>
    <x v="4"/>
    <x v="2"/>
    <s v="5-3_R4年度現状一致率_回復期"/>
    <x v="1"/>
    <n v="0.94230769230769229"/>
  </r>
  <r>
    <x v="42"/>
    <x v="306"/>
    <x v="4"/>
    <x v="3"/>
    <s v="5-4_R4年度現状一致率_慢性期"/>
    <x v="1"/>
    <n v="2.0774907749077491"/>
  </r>
  <r>
    <x v="42"/>
    <x v="306"/>
    <x v="4"/>
    <x v="5"/>
    <s v="5-5_R4年度現状一致率_合計"/>
    <x v="1"/>
    <n v="1.5037593984962405"/>
  </r>
  <r>
    <x v="42"/>
    <x v="306"/>
    <x v="5"/>
    <x v="0"/>
    <s v="6-1_R4年度病床機能報告_2025年時点_高度急性期"/>
    <x v="0"/>
    <n v="0"/>
  </r>
  <r>
    <x v="42"/>
    <x v="306"/>
    <x v="5"/>
    <x v="1"/>
    <s v="6-2_R4年度病床機能報告_2025年時点_急性期"/>
    <x v="0"/>
    <n v="554"/>
  </r>
  <r>
    <x v="42"/>
    <x v="306"/>
    <x v="5"/>
    <x v="2"/>
    <s v="6-3_R4年度病床機能報告_2025年時点_回復期"/>
    <x v="0"/>
    <n v="490"/>
  </r>
  <r>
    <x v="42"/>
    <x v="306"/>
    <x v="5"/>
    <x v="3"/>
    <s v="6-4_R4年度病床機能報告_2025年時点_慢性期"/>
    <x v="0"/>
    <n v="1126"/>
  </r>
  <r>
    <x v="42"/>
    <x v="306"/>
    <x v="5"/>
    <x v="11"/>
    <s v="6-5_R4年度病床機能報告_2025年時点_介護保険施設等へ移行予定"/>
    <x v="0"/>
    <n v="0"/>
  </r>
  <r>
    <x v="42"/>
    <x v="306"/>
    <x v="5"/>
    <x v="12"/>
    <s v="6-6_R4年度病床機能報告_2025年時点_休棟予定"/>
    <x v="0"/>
    <n v="30"/>
  </r>
  <r>
    <x v="42"/>
    <x v="306"/>
    <x v="5"/>
    <x v="13"/>
    <s v="6-7_R4年度病床機能報告_2025年時点_廃止予定"/>
    <x v="0"/>
    <n v="0"/>
  </r>
  <r>
    <x v="42"/>
    <x v="306"/>
    <x v="5"/>
    <x v="10"/>
    <s v="6-8_R4年度病床機能報告_2025年時点_総計"/>
    <x v="0"/>
    <n v="2200"/>
  </r>
  <r>
    <x v="42"/>
    <x v="306"/>
    <x v="6"/>
    <x v="0"/>
    <s v="7-1_R4年度将来一致率_高度急性期"/>
    <x v="1"/>
    <n v="0"/>
  </r>
  <r>
    <x v="42"/>
    <x v="306"/>
    <x v="6"/>
    <x v="1"/>
    <s v="7-2_R4年度将来一致率_急性期"/>
    <x v="1"/>
    <n v="1.5694050991501416"/>
  </r>
  <r>
    <x v="42"/>
    <x v="306"/>
    <x v="6"/>
    <x v="2"/>
    <s v="7-3_R4年度将来一致率_回復期"/>
    <x v="1"/>
    <n v="0.94230769230769229"/>
  </r>
  <r>
    <x v="42"/>
    <x v="306"/>
    <x v="6"/>
    <x v="3"/>
    <s v="7-4_R4年度将来一致率_慢性期"/>
    <x v="1"/>
    <n v="2.0774907749077491"/>
  </r>
  <r>
    <x v="42"/>
    <x v="306"/>
    <x v="6"/>
    <x v="5"/>
    <s v="7-5_R4年度将来一致率_合計"/>
    <x v="1"/>
    <n v="1.5037593984962405"/>
  </r>
  <r>
    <x v="42"/>
    <x v="307"/>
    <x v="0"/>
    <x v="0"/>
    <s v="1-1_現状ー構想策定時_高度急性期"/>
    <x v="0"/>
    <n v="0"/>
  </r>
  <r>
    <x v="42"/>
    <x v="307"/>
    <x v="0"/>
    <x v="1"/>
    <s v="1-2_現状ー構想策定時_急性期"/>
    <x v="0"/>
    <n v="364"/>
  </r>
  <r>
    <x v="42"/>
    <x v="307"/>
    <x v="0"/>
    <x v="2"/>
    <s v="1-3_現状ー構想策定時_回復期"/>
    <x v="0"/>
    <n v="94"/>
  </r>
  <r>
    <x v="42"/>
    <x v="307"/>
    <x v="0"/>
    <x v="3"/>
    <s v="1-4_現状ー構想策定時_慢性期"/>
    <x v="0"/>
    <n v="412"/>
  </r>
  <r>
    <x v="42"/>
    <x v="307"/>
    <x v="0"/>
    <x v="4"/>
    <s v="1-5_現状ー構想策定時_未報告"/>
    <x v="0"/>
    <n v="0"/>
  </r>
  <r>
    <x v="42"/>
    <x v="307"/>
    <x v="0"/>
    <x v="5"/>
    <s v="1-6_現状ー構想策定時_合計"/>
    <x v="0"/>
    <n v="870"/>
  </r>
  <r>
    <x v="42"/>
    <x v="307"/>
    <x v="0"/>
    <x v="6"/>
    <s v="1-7_現状ー構想策定時_在宅医療等"/>
    <x v="0"/>
    <n v="0"/>
  </r>
  <r>
    <x v="42"/>
    <x v="307"/>
    <x v="0"/>
    <x v="7"/>
    <s v="1-8_現状ー構想策定時_うち訪問診療分"/>
    <x v="0"/>
    <n v="0"/>
  </r>
  <r>
    <x v="42"/>
    <x v="307"/>
    <x v="1"/>
    <x v="0"/>
    <s v="2-1_将来_高度急性期"/>
    <x v="0"/>
    <n v="15"/>
  </r>
  <r>
    <x v="42"/>
    <x v="307"/>
    <x v="1"/>
    <x v="1"/>
    <s v="2-2_将来_急性期"/>
    <x v="0"/>
    <n v="93"/>
  </r>
  <r>
    <x v="42"/>
    <x v="307"/>
    <x v="1"/>
    <x v="2"/>
    <s v="2-3_将来_回復期"/>
    <x v="0"/>
    <n v="99"/>
  </r>
  <r>
    <x v="42"/>
    <x v="307"/>
    <x v="1"/>
    <x v="3"/>
    <s v="2-4_将来_慢性期"/>
    <x v="0"/>
    <n v="182"/>
  </r>
  <r>
    <x v="42"/>
    <x v="307"/>
    <x v="1"/>
    <x v="5"/>
    <s v="2-5_将来_合計"/>
    <x v="0"/>
    <n v="389"/>
  </r>
  <r>
    <x v="42"/>
    <x v="307"/>
    <x v="1"/>
    <x v="6"/>
    <s v="2-6_将来_在宅医療等"/>
    <x v="0"/>
    <n v="-1094"/>
  </r>
  <r>
    <x v="42"/>
    <x v="307"/>
    <x v="1"/>
    <x v="7"/>
    <s v="2-7_将来_うち訪問診療分"/>
    <x v="0"/>
    <n v="0"/>
  </r>
  <r>
    <x v="42"/>
    <x v="307"/>
    <x v="2"/>
    <x v="0"/>
    <s v="3-1_構想策定時一致率_高度急性期"/>
    <x v="1"/>
    <n v="0"/>
  </r>
  <r>
    <x v="42"/>
    <x v="307"/>
    <x v="2"/>
    <x v="1"/>
    <s v="3-2_構想策定時一致率_急性期"/>
    <x v="1"/>
    <n v="3.913978494623656"/>
  </r>
  <r>
    <x v="42"/>
    <x v="307"/>
    <x v="2"/>
    <x v="2"/>
    <s v="3-3_構想策定時一致率_回復期"/>
    <x v="1"/>
    <n v="0.9494949494949495"/>
  </r>
  <r>
    <x v="42"/>
    <x v="307"/>
    <x v="2"/>
    <x v="3"/>
    <s v="3-4_構想策定時一致率_慢性期"/>
    <x v="1"/>
    <n v="2.2637362637362637"/>
  </r>
  <r>
    <x v="42"/>
    <x v="307"/>
    <x v="2"/>
    <x v="5"/>
    <s v="3-5_構想策定時一致率_合計"/>
    <x v="1"/>
    <n v="2.2365038560411312"/>
  </r>
  <r>
    <x v="42"/>
    <x v="307"/>
    <x v="3"/>
    <x v="0"/>
    <s v="4-1_R4年度病床機能報告_2022年時点_高度急性期"/>
    <x v="0"/>
    <n v="0"/>
  </r>
  <r>
    <x v="42"/>
    <x v="307"/>
    <x v="3"/>
    <x v="1"/>
    <s v="4-2_R4年度病床機能報告_2022年時点_急性期"/>
    <x v="0"/>
    <n v="249"/>
  </r>
  <r>
    <x v="42"/>
    <x v="307"/>
    <x v="3"/>
    <x v="2"/>
    <s v="4-3_R4年度病床機能報告_2022年時点_回復期"/>
    <x v="0"/>
    <n v="112"/>
  </r>
  <r>
    <x v="42"/>
    <x v="307"/>
    <x v="3"/>
    <x v="3"/>
    <s v="4-4_R4年度病床機能報告_2022年時点_慢性期"/>
    <x v="0"/>
    <n v="375"/>
  </r>
  <r>
    <x v="42"/>
    <x v="307"/>
    <x v="3"/>
    <x v="8"/>
    <s v="4-5_R4年度病床機能報告_2022年時点_休棟中（今後再開する予定）"/>
    <x v="0"/>
    <n v="0"/>
  </r>
  <r>
    <x v="42"/>
    <x v="307"/>
    <x v="3"/>
    <x v="9"/>
    <s v="4-6_R4年度病床機能報告_2022年時点_休棟中（今後廃止する予定）"/>
    <x v="0"/>
    <n v="0"/>
  </r>
  <r>
    <x v="42"/>
    <x v="307"/>
    <x v="3"/>
    <x v="10"/>
    <s v="4-7_R4年度病床機能報告_2022年時点_総計"/>
    <x v="0"/>
    <n v="736"/>
  </r>
  <r>
    <x v="42"/>
    <x v="307"/>
    <x v="4"/>
    <x v="0"/>
    <s v="5-1_R4年度現状一致率_高度急性期"/>
    <x v="1"/>
    <n v="0"/>
  </r>
  <r>
    <x v="42"/>
    <x v="307"/>
    <x v="4"/>
    <x v="1"/>
    <s v="5-2_R4年度現状一致率_急性期"/>
    <x v="1"/>
    <n v="2.6774193548387095"/>
  </r>
  <r>
    <x v="42"/>
    <x v="307"/>
    <x v="4"/>
    <x v="2"/>
    <s v="5-3_R4年度現状一致率_回復期"/>
    <x v="1"/>
    <n v="1.1313131313131313"/>
  </r>
  <r>
    <x v="42"/>
    <x v="307"/>
    <x v="4"/>
    <x v="3"/>
    <s v="5-4_R4年度現状一致率_慢性期"/>
    <x v="1"/>
    <n v="2.0604395604395602"/>
  </r>
  <r>
    <x v="42"/>
    <x v="307"/>
    <x v="4"/>
    <x v="5"/>
    <s v="5-5_R4年度現状一致率_合計"/>
    <x v="1"/>
    <n v="1.8920308483290489"/>
  </r>
  <r>
    <x v="42"/>
    <x v="307"/>
    <x v="5"/>
    <x v="0"/>
    <s v="6-1_R4年度病床機能報告_2025年時点_高度急性期"/>
    <x v="0"/>
    <n v="0"/>
  </r>
  <r>
    <x v="42"/>
    <x v="307"/>
    <x v="5"/>
    <x v="1"/>
    <s v="6-2_R4年度病床機能報告_2025年時点_急性期"/>
    <x v="0"/>
    <n v="249"/>
  </r>
  <r>
    <x v="42"/>
    <x v="307"/>
    <x v="5"/>
    <x v="2"/>
    <s v="6-3_R4年度病床機能報告_2025年時点_回復期"/>
    <x v="0"/>
    <n v="112"/>
  </r>
  <r>
    <x v="42"/>
    <x v="307"/>
    <x v="5"/>
    <x v="3"/>
    <s v="6-4_R4年度病床機能報告_2025年時点_慢性期"/>
    <x v="0"/>
    <n v="323"/>
  </r>
  <r>
    <x v="42"/>
    <x v="307"/>
    <x v="5"/>
    <x v="11"/>
    <s v="6-5_R4年度病床機能報告_2025年時点_介護保険施設等へ移行予定"/>
    <x v="0"/>
    <n v="52"/>
  </r>
  <r>
    <x v="42"/>
    <x v="307"/>
    <x v="5"/>
    <x v="12"/>
    <s v="6-6_R4年度病床機能報告_2025年時点_休棟予定"/>
    <x v="0"/>
    <n v="0"/>
  </r>
  <r>
    <x v="42"/>
    <x v="307"/>
    <x v="5"/>
    <x v="13"/>
    <s v="6-7_R4年度病床機能報告_2025年時点_廃止予定"/>
    <x v="0"/>
    <n v="0"/>
  </r>
  <r>
    <x v="42"/>
    <x v="307"/>
    <x v="5"/>
    <x v="10"/>
    <s v="6-8_R4年度病床機能報告_2025年時点_総計"/>
    <x v="0"/>
    <n v="736"/>
  </r>
  <r>
    <x v="42"/>
    <x v="307"/>
    <x v="6"/>
    <x v="0"/>
    <s v="7-1_R4年度将来一致率_高度急性期"/>
    <x v="1"/>
    <n v="0"/>
  </r>
  <r>
    <x v="42"/>
    <x v="307"/>
    <x v="6"/>
    <x v="1"/>
    <s v="7-2_R4年度将来一致率_急性期"/>
    <x v="1"/>
    <n v="2.6774193548387095"/>
  </r>
  <r>
    <x v="42"/>
    <x v="307"/>
    <x v="6"/>
    <x v="2"/>
    <s v="7-3_R4年度将来一致率_回復期"/>
    <x v="1"/>
    <n v="1.1313131313131313"/>
  </r>
  <r>
    <x v="42"/>
    <x v="307"/>
    <x v="6"/>
    <x v="3"/>
    <s v="7-4_R4年度将来一致率_慢性期"/>
    <x v="1"/>
    <n v="1.7747252747252746"/>
  </r>
  <r>
    <x v="42"/>
    <x v="307"/>
    <x v="6"/>
    <x v="5"/>
    <s v="7-5_R4年度将来一致率_合計"/>
    <x v="1"/>
    <n v="1.8920308483290489"/>
  </r>
  <r>
    <x v="42"/>
    <x v="308"/>
    <x v="0"/>
    <x v="0"/>
    <s v="1-1_現状ー構想策定時_高度急性期"/>
    <x v="0"/>
    <n v="60"/>
  </r>
  <r>
    <x v="42"/>
    <x v="308"/>
    <x v="0"/>
    <x v="1"/>
    <s v="1-2_現状ー構想策定時_急性期"/>
    <x v="0"/>
    <n v="1140"/>
  </r>
  <r>
    <x v="42"/>
    <x v="308"/>
    <x v="0"/>
    <x v="2"/>
    <s v="1-3_現状ー構想策定時_回復期"/>
    <x v="0"/>
    <n v="289"/>
  </r>
  <r>
    <x v="42"/>
    <x v="308"/>
    <x v="0"/>
    <x v="3"/>
    <s v="1-4_現状ー構想策定時_慢性期"/>
    <x v="0"/>
    <n v="628"/>
  </r>
  <r>
    <x v="42"/>
    <x v="308"/>
    <x v="0"/>
    <x v="4"/>
    <s v="1-5_現状ー構想策定時_未報告"/>
    <x v="0"/>
    <n v="0"/>
  </r>
  <r>
    <x v="42"/>
    <x v="308"/>
    <x v="0"/>
    <x v="5"/>
    <s v="1-6_現状ー構想策定時_合計"/>
    <x v="0"/>
    <n v="2117"/>
  </r>
  <r>
    <x v="42"/>
    <x v="308"/>
    <x v="0"/>
    <x v="6"/>
    <s v="1-7_現状ー構想策定時_在宅医療等"/>
    <x v="0"/>
    <n v="0"/>
  </r>
  <r>
    <x v="42"/>
    <x v="308"/>
    <x v="0"/>
    <x v="7"/>
    <s v="1-8_現状ー構想策定時_うち訪問診療分"/>
    <x v="0"/>
    <n v="0"/>
  </r>
  <r>
    <x v="42"/>
    <x v="308"/>
    <x v="1"/>
    <x v="0"/>
    <s v="2-1_将来_高度急性期"/>
    <x v="0"/>
    <n v="85"/>
  </r>
  <r>
    <x v="42"/>
    <x v="308"/>
    <x v="1"/>
    <x v="1"/>
    <s v="2-2_将来_急性期"/>
    <x v="0"/>
    <n v="343"/>
  </r>
  <r>
    <x v="42"/>
    <x v="308"/>
    <x v="1"/>
    <x v="2"/>
    <s v="2-3_将来_回復期"/>
    <x v="0"/>
    <n v="377"/>
  </r>
  <r>
    <x v="42"/>
    <x v="308"/>
    <x v="1"/>
    <x v="3"/>
    <s v="2-4_将来_慢性期"/>
    <x v="0"/>
    <n v="351"/>
  </r>
  <r>
    <x v="42"/>
    <x v="308"/>
    <x v="1"/>
    <x v="5"/>
    <s v="2-5_将来_合計"/>
    <x v="0"/>
    <n v="1156"/>
  </r>
  <r>
    <x v="42"/>
    <x v="308"/>
    <x v="1"/>
    <x v="6"/>
    <s v="2-6_将来_在宅医療等"/>
    <x v="0"/>
    <n v="-1916"/>
  </r>
  <r>
    <x v="42"/>
    <x v="308"/>
    <x v="1"/>
    <x v="7"/>
    <s v="2-7_将来_うち訪問診療分"/>
    <x v="0"/>
    <n v="0"/>
  </r>
  <r>
    <x v="42"/>
    <x v="308"/>
    <x v="2"/>
    <x v="0"/>
    <s v="3-1_構想策定時一致率_高度急性期"/>
    <x v="1"/>
    <n v="0.70588235294117652"/>
  </r>
  <r>
    <x v="42"/>
    <x v="308"/>
    <x v="2"/>
    <x v="1"/>
    <s v="3-2_構想策定時一致率_急性期"/>
    <x v="1"/>
    <n v="3.323615160349854"/>
  </r>
  <r>
    <x v="42"/>
    <x v="308"/>
    <x v="2"/>
    <x v="2"/>
    <s v="3-3_構想策定時一致率_回復期"/>
    <x v="1"/>
    <n v="0.76657824933687002"/>
  </r>
  <r>
    <x v="42"/>
    <x v="308"/>
    <x v="2"/>
    <x v="3"/>
    <s v="3-4_構想策定時一致率_慢性期"/>
    <x v="1"/>
    <n v="1.7891737891737891"/>
  </r>
  <r>
    <x v="42"/>
    <x v="308"/>
    <x v="2"/>
    <x v="5"/>
    <s v="3-5_構想策定時一致率_合計"/>
    <x v="1"/>
    <n v="1.8313148788927336"/>
  </r>
  <r>
    <x v="42"/>
    <x v="308"/>
    <x v="3"/>
    <x v="0"/>
    <s v="4-1_R4年度病床機能報告_2022年時点_高度急性期"/>
    <x v="0"/>
    <n v="114"/>
  </r>
  <r>
    <x v="42"/>
    <x v="308"/>
    <x v="3"/>
    <x v="1"/>
    <s v="4-2_R4年度病床機能報告_2022年時点_急性期"/>
    <x v="0"/>
    <n v="784"/>
  </r>
  <r>
    <x v="42"/>
    <x v="308"/>
    <x v="3"/>
    <x v="2"/>
    <s v="4-3_R4年度病床機能報告_2022年時点_回復期"/>
    <x v="0"/>
    <n v="298"/>
  </r>
  <r>
    <x v="42"/>
    <x v="308"/>
    <x v="3"/>
    <x v="3"/>
    <s v="4-4_R4年度病床機能報告_2022年時点_慢性期"/>
    <x v="0"/>
    <n v="320"/>
  </r>
  <r>
    <x v="42"/>
    <x v="308"/>
    <x v="3"/>
    <x v="8"/>
    <s v="4-5_R4年度病床機能報告_2022年時点_休棟中（今後再開する予定）"/>
    <x v="0"/>
    <n v="0"/>
  </r>
  <r>
    <x v="42"/>
    <x v="308"/>
    <x v="3"/>
    <x v="9"/>
    <s v="4-6_R4年度病床機能報告_2022年時点_休棟中（今後廃止する予定）"/>
    <x v="0"/>
    <n v="0"/>
  </r>
  <r>
    <x v="42"/>
    <x v="308"/>
    <x v="3"/>
    <x v="10"/>
    <s v="4-7_R4年度病床機能報告_2022年時点_総計"/>
    <x v="0"/>
    <n v="1516"/>
  </r>
  <r>
    <x v="42"/>
    <x v="308"/>
    <x v="4"/>
    <x v="0"/>
    <s v="5-1_R4年度現状一致率_高度急性期"/>
    <x v="1"/>
    <n v="1.3411764705882352"/>
  </r>
  <r>
    <x v="42"/>
    <x v="308"/>
    <x v="4"/>
    <x v="1"/>
    <s v="5-2_R4年度現状一致率_急性期"/>
    <x v="1"/>
    <n v="2.2857142857142856"/>
  </r>
  <r>
    <x v="42"/>
    <x v="308"/>
    <x v="4"/>
    <x v="2"/>
    <s v="5-3_R4年度現状一致率_回復期"/>
    <x v="1"/>
    <n v="0.79045092838196285"/>
  </r>
  <r>
    <x v="42"/>
    <x v="308"/>
    <x v="4"/>
    <x v="3"/>
    <s v="5-4_R4年度現状一致率_慢性期"/>
    <x v="1"/>
    <n v="0.9116809116809117"/>
  </r>
  <r>
    <x v="42"/>
    <x v="308"/>
    <x v="4"/>
    <x v="5"/>
    <s v="5-5_R4年度現状一致率_合計"/>
    <x v="1"/>
    <n v="1.3114186851211074"/>
  </r>
  <r>
    <x v="42"/>
    <x v="308"/>
    <x v="5"/>
    <x v="0"/>
    <s v="6-1_R4年度病床機能報告_2025年時点_高度急性期"/>
    <x v="0"/>
    <n v="114"/>
  </r>
  <r>
    <x v="42"/>
    <x v="308"/>
    <x v="5"/>
    <x v="1"/>
    <s v="6-2_R4年度病床機能報告_2025年時点_急性期"/>
    <x v="0"/>
    <n v="784"/>
  </r>
  <r>
    <x v="42"/>
    <x v="308"/>
    <x v="5"/>
    <x v="2"/>
    <s v="6-3_R4年度病床機能報告_2025年時点_回復期"/>
    <x v="0"/>
    <n v="298"/>
  </r>
  <r>
    <x v="42"/>
    <x v="308"/>
    <x v="5"/>
    <x v="3"/>
    <s v="6-4_R4年度病床機能報告_2025年時点_慢性期"/>
    <x v="0"/>
    <n v="320"/>
  </r>
  <r>
    <x v="42"/>
    <x v="308"/>
    <x v="5"/>
    <x v="11"/>
    <s v="6-5_R4年度病床機能報告_2025年時点_介護保険施設等へ移行予定"/>
    <x v="0"/>
    <n v="0"/>
  </r>
  <r>
    <x v="42"/>
    <x v="308"/>
    <x v="5"/>
    <x v="12"/>
    <s v="6-6_R4年度病床機能報告_2025年時点_休棟予定"/>
    <x v="0"/>
    <n v="0"/>
  </r>
  <r>
    <x v="42"/>
    <x v="308"/>
    <x v="5"/>
    <x v="13"/>
    <s v="6-7_R4年度病床機能報告_2025年時点_廃止予定"/>
    <x v="0"/>
    <n v="0"/>
  </r>
  <r>
    <x v="42"/>
    <x v="308"/>
    <x v="5"/>
    <x v="10"/>
    <s v="6-8_R4年度病床機能報告_2025年時点_総計"/>
    <x v="0"/>
    <n v="1516"/>
  </r>
  <r>
    <x v="42"/>
    <x v="308"/>
    <x v="6"/>
    <x v="0"/>
    <s v="7-1_R4年度将来一致率_高度急性期"/>
    <x v="1"/>
    <n v="1.3411764705882352"/>
  </r>
  <r>
    <x v="42"/>
    <x v="308"/>
    <x v="6"/>
    <x v="1"/>
    <s v="7-2_R4年度将来一致率_急性期"/>
    <x v="1"/>
    <n v="2.2857142857142856"/>
  </r>
  <r>
    <x v="42"/>
    <x v="308"/>
    <x v="6"/>
    <x v="2"/>
    <s v="7-3_R4年度将来一致率_回復期"/>
    <x v="1"/>
    <n v="0.79045092838196285"/>
  </r>
  <r>
    <x v="42"/>
    <x v="308"/>
    <x v="6"/>
    <x v="3"/>
    <s v="7-4_R4年度将来一致率_慢性期"/>
    <x v="1"/>
    <n v="0.9116809116809117"/>
  </r>
  <r>
    <x v="42"/>
    <x v="308"/>
    <x v="6"/>
    <x v="5"/>
    <s v="7-5_R4年度将来一致率_合計"/>
    <x v="1"/>
    <n v="1.3114186851211074"/>
  </r>
  <r>
    <x v="42"/>
    <x v="309"/>
    <x v="0"/>
    <x v="0"/>
    <s v="1-1_現状ー構想策定時_高度急性期"/>
    <x v="0"/>
    <n v="0"/>
  </r>
  <r>
    <x v="42"/>
    <x v="309"/>
    <x v="0"/>
    <x v="1"/>
    <s v="1-2_現状ー構想策定時_急性期"/>
    <x v="0"/>
    <n v="495"/>
  </r>
  <r>
    <x v="42"/>
    <x v="309"/>
    <x v="0"/>
    <x v="2"/>
    <s v="1-3_現状ー構想策定時_回復期"/>
    <x v="0"/>
    <n v="191"/>
  </r>
  <r>
    <x v="42"/>
    <x v="309"/>
    <x v="0"/>
    <x v="3"/>
    <s v="1-4_現状ー構想策定時_慢性期"/>
    <x v="0"/>
    <n v="717"/>
  </r>
  <r>
    <x v="42"/>
    <x v="309"/>
    <x v="0"/>
    <x v="4"/>
    <s v="1-5_現状ー構想策定時_未報告"/>
    <x v="0"/>
    <n v="0"/>
  </r>
  <r>
    <x v="42"/>
    <x v="309"/>
    <x v="0"/>
    <x v="5"/>
    <s v="1-6_現状ー構想策定時_合計"/>
    <x v="0"/>
    <n v="1403"/>
  </r>
  <r>
    <x v="42"/>
    <x v="309"/>
    <x v="0"/>
    <x v="6"/>
    <s v="1-7_現状ー構想策定時_在宅医療等"/>
    <x v="0"/>
    <n v="0"/>
  </r>
  <r>
    <x v="42"/>
    <x v="309"/>
    <x v="0"/>
    <x v="7"/>
    <s v="1-8_現状ー構想策定時_うち訪問診療分"/>
    <x v="0"/>
    <n v="0"/>
  </r>
  <r>
    <x v="42"/>
    <x v="309"/>
    <x v="1"/>
    <x v="0"/>
    <s v="2-1_将来_高度急性期"/>
    <x v="0"/>
    <n v="26"/>
  </r>
  <r>
    <x v="42"/>
    <x v="309"/>
    <x v="1"/>
    <x v="1"/>
    <s v="2-2_将来_急性期"/>
    <x v="0"/>
    <n v="125"/>
  </r>
  <r>
    <x v="42"/>
    <x v="309"/>
    <x v="1"/>
    <x v="2"/>
    <s v="2-3_将来_回復期"/>
    <x v="0"/>
    <n v="179"/>
  </r>
  <r>
    <x v="42"/>
    <x v="309"/>
    <x v="1"/>
    <x v="3"/>
    <s v="2-4_将来_慢性期"/>
    <x v="0"/>
    <n v="324"/>
  </r>
  <r>
    <x v="42"/>
    <x v="309"/>
    <x v="1"/>
    <x v="5"/>
    <s v="2-5_将来_合計"/>
    <x v="0"/>
    <n v="654"/>
  </r>
  <r>
    <x v="42"/>
    <x v="309"/>
    <x v="1"/>
    <x v="6"/>
    <s v="2-6_将来_在宅医療等"/>
    <x v="0"/>
    <n v="-978"/>
  </r>
  <r>
    <x v="42"/>
    <x v="309"/>
    <x v="1"/>
    <x v="7"/>
    <s v="2-7_将来_うち訪問診療分"/>
    <x v="0"/>
    <n v="0"/>
  </r>
  <r>
    <x v="42"/>
    <x v="309"/>
    <x v="2"/>
    <x v="0"/>
    <s v="3-1_構想策定時一致率_高度急性期"/>
    <x v="1"/>
    <n v="0"/>
  </r>
  <r>
    <x v="42"/>
    <x v="309"/>
    <x v="2"/>
    <x v="1"/>
    <s v="3-2_構想策定時一致率_急性期"/>
    <x v="1"/>
    <n v="3.96"/>
  </r>
  <r>
    <x v="42"/>
    <x v="309"/>
    <x v="2"/>
    <x v="2"/>
    <s v="3-3_構想策定時一致率_回復期"/>
    <x v="1"/>
    <n v="1.0670391061452513"/>
  </r>
  <r>
    <x v="42"/>
    <x v="309"/>
    <x v="2"/>
    <x v="3"/>
    <s v="3-4_構想策定時一致率_慢性期"/>
    <x v="1"/>
    <n v="2.2129629629629628"/>
  </r>
  <r>
    <x v="42"/>
    <x v="309"/>
    <x v="2"/>
    <x v="5"/>
    <s v="3-5_構想策定時一致率_合計"/>
    <x v="1"/>
    <n v="2.1452599388379205"/>
  </r>
  <r>
    <x v="42"/>
    <x v="309"/>
    <x v="3"/>
    <x v="0"/>
    <s v="4-1_R4年度病床機能報告_2022年時点_高度急性期"/>
    <x v="0"/>
    <n v="10"/>
  </r>
  <r>
    <x v="42"/>
    <x v="309"/>
    <x v="3"/>
    <x v="1"/>
    <s v="4-2_R4年度病床機能報告_2022年時点_急性期"/>
    <x v="0"/>
    <n v="304"/>
  </r>
  <r>
    <x v="42"/>
    <x v="309"/>
    <x v="3"/>
    <x v="2"/>
    <s v="4-3_R4年度病床機能報告_2022年時点_回復期"/>
    <x v="0"/>
    <n v="155"/>
  </r>
  <r>
    <x v="42"/>
    <x v="309"/>
    <x v="3"/>
    <x v="3"/>
    <s v="4-4_R4年度病床機能報告_2022年時点_慢性期"/>
    <x v="0"/>
    <n v="505"/>
  </r>
  <r>
    <x v="42"/>
    <x v="309"/>
    <x v="3"/>
    <x v="8"/>
    <s v="4-5_R4年度病床機能報告_2022年時点_休棟中（今後再開する予定）"/>
    <x v="0"/>
    <n v="0"/>
  </r>
  <r>
    <x v="42"/>
    <x v="309"/>
    <x v="3"/>
    <x v="9"/>
    <s v="4-6_R4年度病床機能報告_2022年時点_休棟中（今後廃止する予定）"/>
    <x v="0"/>
    <n v="0"/>
  </r>
  <r>
    <x v="42"/>
    <x v="309"/>
    <x v="3"/>
    <x v="10"/>
    <s v="4-7_R4年度病床機能報告_2022年時点_総計"/>
    <x v="0"/>
    <n v="974"/>
  </r>
  <r>
    <x v="42"/>
    <x v="309"/>
    <x v="4"/>
    <x v="0"/>
    <s v="5-1_R4年度現状一致率_高度急性期"/>
    <x v="1"/>
    <n v="0.38461538461538464"/>
  </r>
  <r>
    <x v="42"/>
    <x v="309"/>
    <x v="4"/>
    <x v="1"/>
    <s v="5-2_R4年度現状一致率_急性期"/>
    <x v="1"/>
    <n v="2.4319999999999999"/>
  </r>
  <r>
    <x v="42"/>
    <x v="309"/>
    <x v="4"/>
    <x v="2"/>
    <s v="5-3_R4年度現状一致率_回復期"/>
    <x v="1"/>
    <n v="0.86592178770949724"/>
  </r>
  <r>
    <x v="42"/>
    <x v="309"/>
    <x v="4"/>
    <x v="3"/>
    <s v="5-4_R4年度現状一致率_慢性期"/>
    <x v="1"/>
    <n v="1.558641975308642"/>
  </r>
  <r>
    <x v="42"/>
    <x v="309"/>
    <x v="4"/>
    <x v="5"/>
    <s v="5-5_R4年度現状一致率_合計"/>
    <x v="1"/>
    <n v="1.489296636085627"/>
  </r>
  <r>
    <x v="42"/>
    <x v="309"/>
    <x v="5"/>
    <x v="0"/>
    <s v="6-1_R4年度病床機能報告_2025年時点_高度急性期"/>
    <x v="0"/>
    <n v="10"/>
  </r>
  <r>
    <x v="42"/>
    <x v="309"/>
    <x v="5"/>
    <x v="1"/>
    <s v="6-2_R4年度病床機能報告_2025年時点_急性期"/>
    <x v="0"/>
    <n v="304"/>
  </r>
  <r>
    <x v="42"/>
    <x v="309"/>
    <x v="5"/>
    <x v="2"/>
    <s v="6-3_R4年度病床機能報告_2025年時点_回復期"/>
    <x v="0"/>
    <n v="155"/>
  </r>
  <r>
    <x v="42"/>
    <x v="309"/>
    <x v="5"/>
    <x v="3"/>
    <s v="6-4_R4年度病床機能報告_2025年時点_慢性期"/>
    <x v="0"/>
    <n v="505"/>
  </r>
  <r>
    <x v="42"/>
    <x v="309"/>
    <x v="5"/>
    <x v="11"/>
    <s v="6-5_R4年度病床機能報告_2025年時点_介護保険施設等へ移行予定"/>
    <x v="0"/>
    <n v="0"/>
  </r>
  <r>
    <x v="42"/>
    <x v="309"/>
    <x v="5"/>
    <x v="12"/>
    <s v="6-6_R4年度病床機能報告_2025年時点_休棟予定"/>
    <x v="0"/>
    <n v="0"/>
  </r>
  <r>
    <x v="42"/>
    <x v="309"/>
    <x v="5"/>
    <x v="13"/>
    <s v="6-7_R4年度病床機能報告_2025年時点_廃止予定"/>
    <x v="0"/>
    <n v="0"/>
  </r>
  <r>
    <x v="42"/>
    <x v="309"/>
    <x v="5"/>
    <x v="10"/>
    <s v="6-8_R4年度病床機能報告_2025年時点_総計"/>
    <x v="0"/>
    <n v="974"/>
  </r>
  <r>
    <x v="42"/>
    <x v="309"/>
    <x v="6"/>
    <x v="0"/>
    <s v="7-1_R4年度将来一致率_高度急性期"/>
    <x v="1"/>
    <n v="0.38461538461538464"/>
  </r>
  <r>
    <x v="42"/>
    <x v="309"/>
    <x v="6"/>
    <x v="1"/>
    <s v="7-2_R4年度将来一致率_急性期"/>
    <x v="1"/>
    <n v="2.4319999999999999"/>
  </r>
  <r>
    <x v="42"/>
    <x v="309"/>
    <x v="6"/>
    <x v="2"/>
    <s v="7-3_R4年度将来一致率_回復期"/>
    <x v="1"/>
    <n v="0.86592178770949724"/>
  </r>
  <r>
    <x v="42"/>
    <x v="309"/>
    <x v="6"/>
    <x v="3"/>
    <s v="7-4_R4年度将来一致率_慢性期"/>
    <x v="1"/>
    <n v="1.558641975308642"/>
  </r>
  <r>
    <x v="42"/>
    <x v="309"/>
    <x v="6"/>
    <x v="5"/>
    <s v="7-5_R4年度将来一致率_合計"/>
    <x v="1"/>
    <n v="1.489296636085627"/>
  </r>
  <r>
    <x v="42"/>
    <x v="310"/>
    <x v="0"/>
    <x v="0"/>
    <s v="1-1_現状ー構想策定時_高度急性期"/>
    <x v="0"/>
    <n v="8"/>
  </r>
  <r>
    <x v="42"/>
    <x v="310"/>
    <x v="0"/>
    <x v="1"/>
    <s v="1-2_現状ー構想策定時_急性期"/>
    <x v="0"/>
    <n v="692"/>
  </r>
  <r>
    <x v="42"/>
    <x v="310"/>
    <x v="0"/>
    <x v="2"/>
    <s v="1-3_現状ー構想策定時_回復期"/>
    <x v="0"/>
    <n v="147"/>
  </r>
  <r>
    <x v="42"/>
    <x v="310"/>
    <x v="0"/>
    <x v="3"/>
    <s v="1-4_現状ー構想策定時_慢性期"/>
    <x v="0"/>
    <n v="586"/>
  </r>
  <r>
    <x v="42"/>
    <x v="310"/>
    <x v="0"/>
    <x v="4"/>
    <s v="1-5_現状ー構想策定時_未報告"/>
    <x v="0"/>
    <n v="0"/>
  </r>
  <r>
    <x v="42"/>
    <x v="310"/>
    <x v="0"/>
    <x v="5"/>
    <s v="1-6_現状ー構想策定時_合計"/>
    <x v="0"/>
    <n v="1433"/>
  </r>
  <r>
    <x v="42"/>
    <x v="310"/>
    <x v="0"/>
    <x v="6"/>
    <s v="1-7_現状ー構想策定時_在宅医療等"/>
    <x v="0"/>
    <n v="0"/>
  </r>
  <r>
    <x v="42"/>
    <x v="310"/>
    <x v="0"/>
    <x v="7"/>
    <s v="1-8_現状ー構想策定時_うち訪問診療分"/>
    <x v="0"/>
    <n v="0"/>
  </r>
  <r>
    <x v="42"/>
    <x v="310"/>
    <x v="1"/>
    <x v="0"/>
    <s v="2-1_将来_高度急性期"/>
    <x v="0"/>
    <n v="50"/>
  </r>
  <r>
    <x v="42"/>
    <x v="310"/>
    <x v="1"/>
    <x v="1"/>
    <s v="2-2_将来_急性期"/>
    <x v="0"/>
    <n v="187"/>
  </r>
  <r>
    <x v="42"/>
    <x v="310"/>
    <x v="1"/>
    <x v="2"/>
    <s v="2-3_将来_回復期"/>
    <x v="0"/>
    <n v="211"/>
  </r>
  <r>
    <x v="42"/>
    <x v="310"/>
    <x v="1"/>
    <x v="3"/>
    <s v="2-4_将来_慢性期"/>
    <x v="0"/>
    <n v="269"/>
  </r>
  <r>
    <x v="42"/>
    <x v="310"/>
    <x v="1"/>
    <x v="5"/>
    <s v="2-5_将来_合計"/>
    <x v="0"/>
    <n v="717"/>
  </r>
  <r>
    <x v="42"/>
    <x v="310"/>
    <x v="1"/>
    <x v="6"/>
    <s v="2-6_将来_在宅医療等"/>
    <x v="0"/>
    <n v="-1052"/>
  </r>
  <r>
    <x v="42"/>
    <x v="310"/>
    <x v="1"/>
    <x v="7"/>
    <s v="2-7_将来_うち訪問診療分"/>
    <x v="0"/>
    <n v="0"/>
  </r>
  <r>
    <x v="42"/>
    <x v="310"/>
    <x v="2"/>
    <x v="0"/>
    <s v="3-1_構想策定時一致率_高度急性期"/>
    <x v="1"/>
    <n v="0.16"/>
  </r>
  <r>
    <x v="42"/>
    <x v="310"/>
    <x v="2"/>
    <x v="1"/>
    <s v="3-2_構想策定時一致率_急性期"/>
    <x v="1"/>
    <n v="3.7005347593582889"/>
  </r>
  <r>
    <x v="42"/>
    <x v="310"/>
    <x v="2"/>
    <x v="2"/>
    <s v="3-3_構想策定時一致率_回復期"/>
    <x v="1"/>
    <n v="0.69668246445497628"/>
  </r>
  <r>
    <x v="42"/>
    <x v="310"/>
    <x v="2"/>
    <x v="3"/>
    <s v="3-4_構想策定時一致率_慢性期"/>
    <x v="1"/>
    <n v="2.1784386617100373"/>
  </r>
  <r>
    <x v="42"/>
    <x v="310"/>
    <x v="2"/>
    <x v="5"/>
    <s v="3-5_構想策定時一致率_合計"/>
    <x v="1"/>
    <n v="1.9986052998605299"/>
  </r>
  <r>
    <x v="42"/>
    <x v="310"/>
    <x v="3"/>
    <x v="0"/>
    <s v="4-1_R4年度病床機能報告_2022年時点_高度急性期"/>
    <x v="0"/>
    <n v="8"/>
  </r>
  <r>
    <x v="42"/>
    <x v="310"/>
    <x v="3"/>
    <x v="1"/>
    <s v="4-2_R4年度病床機能報告_2022年時点_急性期"/>
    <x v="0"/>
    <n v="441"/>
  </r>
  <r>
    <x v="42"/>
    <x v="310"/>
    <x v="3"/>
    <x v="2"/>
    <s v="4-3_R4年度病床機能報告_2022年時点_回復期"/>
    <x v="0"/>
    <n v="220"/>
  </r>
  <r>
    <x v="42"/>
    <x v="310"/>
    <x v="3"/>
    <x v="3"/>
    <s v="4-4_R4年度病床機能報告_2022年時点_慢性期"/>
    <x v="0"/>
    <n v="294"/>
  </r>
  <r>
    <x v="42"/>
    <x v="310"/>
    <x v="3"/>
    <x v="8"/>
    <s v="4-5_R4年度病床機能報告_2022年時点_休棟中（今後再開する予定）"/>
    <x v="0"/>
    <n v="38"/>
  </r>
  <r>
    <x v="42"/>
    <x v="310"/>
    <x v="3"/>
    <x v="9"/>
    <s v="4-6_R4年度病床機能報告_2022年時点_休棟中（今後廃止する予定）"/>
    <x v="0"/>
    <n v="0"/>
  </r>
  <r>
    <x v="42"/>
    <x v="310"/>
    <x v="3"/>
    <x v="10"/>
    <s v="4-7_R4年度病床機能報告_2022年時点_総計"/>
    <x v="0"/>
    <n v="1001"/>
  </r>
  <r>
    <x v="42"/>
    <x v="310"/>
    <x v="4"/>
    <x v="0"/>
    <s v="5-1_R4年度現状一致率_高度急性期"/>
    <x v="1"/>
    <n v="0.16"/>
  </r>
  <r>
    <x v="42"/>
    <x v="310"/>
    <x v="4"/>
    <x v="1"/>
    <s v="5-2_R4年度現状一致率_急性期"/>
    <x v="1"/>
    <n v="2.358288770053476"/>
  </r>
  <r>
    <x v="42"/>
    <x v="310"/>
    <x v="4"/>
    <x v="2"/>
    <s v="5-3_R4年度現状一致率_回復期"/>
    <x v="1"/>
    <n v="1.0426540284360191"/>
  </r>
  <r>
    <x v="42"/>
    <x v="310"/>
    <x v="4"/>
    <x v="3"/>
    <s v="5-4_R4年度現状一致率_慢性期"/>
    <x v="1"/>
    <n v="1.0929368029739777"/>
  </r>
  <r>
    <x v="42"/>
    <x v="310"/>
    <x v="4"/>
    <x v="5"/>
    <s v="5-5_R4年度現状一致率_合計"/>
    <x v="1"/>
    <n v="1.3960948396094839"/>
  </r>
  <r>
    <x v="42"/>
    <x v="310"/>
    <x v="5"/>
    <x v="0"/>
    <s v="6-1_R4年度病床機能報告_2025年時点_高度急性期"/>
    <x v="0"/>
    <n v="8"/>
  </r>
  <r>
    <x v="42"/>
    <x v="310"/>
    <x v="5"/>
    <x v="1"/>
    <s v="6-2_R4年度病床機能報告_2025年時点_急性期"/>
    <x v="0"/>
    <n v="435"/>
  </r>
  <r>
    <x v="42"/>
    <x v="310"/>
    <x v="5"/>
    <x v="2"/>
    <s v="6-3_R4年度病床機能報告_2025年時点_回復期"/>
    <x v="0"/>
    <n v="226"/>
  </r>
  <r>
    <x v="42"/>
    <x v="310"/>
    <x v="5"/>
    <x v="3"/>
    <s v="6-4_R4年度病床機能報告_2025年時点_慢性期"/>
    <x v="0"/>
    <n v="332"/>
  </r>
  <r>
    <x v="42"/>
    <x v="310"/>
    <x v="5"/>
    <x v="11"/>
    <s v="6-5_R4年度病床機能報告_2025年時点_介護保険施設等へ移行予定"/>
    <x v="0"/>
    <n v="0"/>
  </r>
  <r>
    <x v="42"/>
    <x v="310"/>
    <x v="5"/>
    <x v="12"/>
    <s v="6-6_R4年度病床機能報告_2025年時点_休棟予定"/>
    <x v="0"/>
    <n v="0"/>
  </r>
  <r>
    <x v="42"/>
    <x v="310"/>
    <x v="5"/>
    <x v="13"/>
    <s v="6-7_R4年度病床機能報告_2025年時点_廃止予定"/>
    <x v="0"/>
    <n v="0"/>
  </r>
  <r>
    <x v="42"/>
    <x v="310"/>
    <x v="5"/>
    <x v="10"/>
    <s v="6-8_R4年度病床機能報告_2025年時点_総計"/>
    <x v="0"/>
    <n v="1001"/>
  </r>
  <r>
    <x v="42"/>
    <x v="310"/>
    <x v="6"/>
    <x v="0"/>
    <s v="7-1_R4年度将来一致率_高度急性期"/>
    <x v="1"/>
    <n v="0.16"/>
  </r>
  <r>
    <x v="42"/>
    <x v="310"/>
    <x v="6"/>
    <x v="1"/>
    <s v="7-2_R4年度将来一致率_急性期"/>
    <x v="1"/>
    <n v="2.3262032085561497"/>
  </r>
  <r>
    <x v="42"/>
    <x v="310"/>
    <x v="6"/>
    <x v="2"/>
    <s v="7-3_R4年度将来一致率_回復期"/>
    <x v="1"/>
    <n v="1.0710900473933649"/>
  </r>
  <r>
    <x v="42"/>
    <x v="310"/>
    <x v="6"/>
    <x v="3"/>
    <s v="7-4_R4年度将来一致率_慢性期"/>
    <x v="1"/>
    <n v="1.2342007434944238"/>
  </r>
  <r>
    <x v="42"/>
    <x v="310"/>
    <x v="6"/>
    <x v="5"/>
    <s v="7-5_R4年度将来一致率_合計"/>
    <x v="1"/>
    <n v="1.3960948396094839"/>
  </r>
  <r>
    <x v="42"/>
    <x v="311"/>
    <x v="0"/>
    <x v="0"/>
    <s v="1-1_現状ー構想策定時_高度急性期"/>
    <x v="0"/>
    <n v="8"/>
  </r>
  <r>
    <x v="42"/>
    <x v="311"/>
    <x v="0"/>
    <x v="1"/>
    <s v="1-2_現状ー構想策定時_急性期"/>
    <x v="0"/>
    <n v="930"/>
  </r>
  <r>
    <x v="42"/>
    <x v="311"/>
    <x v="0"/>
    <x v="2"/>
    <s v="1-3_現状ー構想策定時_回復期"/>
    <x v="0"/>
    <n v="171"/>
  </r>
  <r>
    <x v="42"/>
    <x v="311"/>
    <x v="0"/>
    <x v="3"/>
    <s v="1-4_現状ー構想策定時_慢性期"/>
    <x v="0"/>
    <n v="1444"/>
  </r>
  <r>
    <x v="42"/>
    <x v="311"/>
    <x v="0"/>
    <x v="4"/>
    <s v="1-5_現状ー構想策定時_未報告"/>
    <x v="0"/>
    <n v="0"/>
  </r>
  <r>
    <x v="42"/>
    <x v="311"/>
    <x v="0"/>
    <x v="5"/>
    <s v="1-6_現状ー構想策定時_合計"/>
    <x v="0"/>
    <n v="2553"/>
  </r>
  <r>
    <x v="42"/>
    <x v="311"/>
    <x v="0"/>
    <x v="6"/>
    <s v="1-7_現状ー構想策定時_在宅医療等"/>
    <x v="0"/>
    <n v="0"/>
  </r>
  <r>
    <x v="42"/>
    <x v="311"/>
    <x v="0"/>
    <x v="7"/>
    <s v="1-8_現状ー構想策定時_うち訪問診療分"/>
    <x v="0"/>
    <n v="0"/>
  </r>
  <r>
    <x v="42"/>
    <x v="311"/>
    <x v="1"/>
    <x v="0"/>
    <s v="2-1_将来_高度急性期"/>
    <x v="0"/>
    <n v="44"/>
  </r>
  <r>
    <x v="42"/>
    <x v="311"/>
    <x v="1"/>
    <x v="1"/>
    <s v="2-2_将来_急性期"/>
    <x v="0"/>
    <n v="242"/>
  </r>
  <r>
    <x v="42"/>
    <x v="311"/>
    <x v="1"/>
    <x v="2"/>
    <s v="2-3_将来_回復期"/>
    <x v="0"/>
    <n v="284"/>
  </r>
  <r>
    <x v="42"/>
    <x v="311"/>
    <x v="1"/>
    <x v="3"/>
    <s v="2-4_将来_慢性期"/>
    <x v="0"/>
    <n v="623"/>
  </r>
  <r>
    <x v="42"/>
    <x v="311"/>
    <x v="1"/>
    <x v="5"/>
    <s v="2-5_将来_合計"/>
    <x v="0"/>
    <n v="1193"/>
  </r>
  <r>
    <x v="42"/>
    <x v="311"/>
    <x v="1"/>
    <x v="6"/>
    <s v="2-6_将来_在宅医療等"/>
    <x v="0"/>
    <n v="-2267"/>
  </r>
  <r>
    <x v="42"/>
    <x v="311"/>
    <x v="1"/>
    <x v="7"/>
    <s v="2-7_将来_うち訪問診療分"/>
    <x v="0"/>
    <n v="0"/>
  </r>
  <r>
    <x v="42"/>
    <x v="311"/>
    <x v="2"/>
    <x v="0"/>
    <s v="3-1_構想策定時一致率_高度急性期"/>
    <x v="1"/>
    <n v="0.18181818181818182"/>
  </r>
  <r>
    <x v="42"/>
    <x v="311"/>
    <x v="2"/>
    <x v="1"/>
    <s v="3-2_構想策定時一致率_急性期"/>
    <x v="1"/>
    <n v="3.8429752066115701"/>
  </r>
  <r>
    <x v="42"/>
    <x v="311"/>
    <x v="2"/>
    <x v="2"/>
    <s v="3-3_構想策定時一致率_回復期"/>
    <x v="1"/>
    <n v="0.602112676056338"/>
  </r>
  <r>
    <x v="42"/>
    <x v="311"/>
    <x v="2"/>
    <x v="3"/>
    <s v="3-4_構想策定時一致率_慢性期"/>
    <x v="1"/>
    <n v="2.317817014446228"/>
  </r>
  <r>
    <x v="42"/>
    <x v="311"/>
    <x v="2"/>
    <x v="5"/>
    <s v="3-5_構想策定時一致率_合計"/>
    <x v="1"/>
    <n v="2.1399832355406536"/>
  </r>
  <r>
    <x v="42"/>
    <x v="311"/>
    <x v="3"/>
    <x v="0"/>
    <s v="4-1_R4年度病床機能報告_2022年時点_高度急性期"/>
    <x v="0"/>
    <n v="8"/>
  </r>
  <r>
    <x v="42"/>
    <x v="311"/>
    <x v="3"/>
    <x v="1"/>
    <s v="4-2_R4年度病床機能報告_2022年時点_急性期"/>
    <x v="0"/>
    <n v="573"/>
  </r>
  <r>
    <x v="42"/>
    <x v="311"/>
    <x v="3"/>
    <x v="2"/>
    <s v="4-3_R4年度病床機能報告_2022年時点_回復期"/>
    <x v="0"/>
    <n v="266"/>
  </r>
  <r>
    <x v="42"/>
    <x v="311"/>
    <x v="3"/>
    <x v="3"/>
    <s v="4-4_R4年度病床機能報告_2022年時点_慢性期"/>
    <x v="0"/>
    <n v="1062"/>
  </r>
  <r>
    <x v="42"/>
    <x v="311"/>
    <x v="3"/>
    <x v="8"/>
    <s v="4-5_R4年度病床機能報告_2022年時点_休棟中（今後再開する予定）"/>
    <x v="0"/>
    <n v="0"/>
  </r>
  <r>
    <x v="42"/>
    <x v="311"/>
    <x v="3"/>
    <x v="9"/>
    <s v="4-6_R4年度病床機能報告_2022年時点_休棟中（今後廃止する予定）"/>
    <x v="0"/>
    <n v="0"/>
  </r>
  <r>
    <x v="42"/>
    <x v="311"/>
    <x v="3"/>
    <x v="10"/>
    <s v="4-7_R4年度病床機能報告_2022年時点_総計"/>
    <x v="0"/>
    <n v="1909"/>
  </r>
  <r>
    <x v="42"/>
    <x v="311"/>
    <x v="4"/>
    <x v="0"/>
    <s v="5-1_R4年度現状一致率_高度急性期"/>
    <x v="1"/>
    <n v="0.18181818181818182"/>
  </r>
  <r>
    <x v="42"/>
    <x v="311"/>
    <x v="4"/>
    <x v="1"/>
    <s v="5-2_R4年度現状一致率_急性期"/>
    <x v="1"/>
    <n v="2.3677685950413223"/>
  </r>
  <r>
    <x v="42"/>
    <x v="311"/>
    <x v="4"/>
    <x v="2"/>
    <s v="5-3_R4年度現状一致率_回復期"/>
    <x v="1"/>
    <n v="0.93661971830985913"/>
  </r>
  <r>
    <x v="42"/>
    <x v="311"/>
    <x v="4"/>
    <x v="3"/>
    <s v="5-4_R4年度現状一致率_慢性期"/>
    <x v="1"/>
    <n v="1.7046548956661316"/>
  </r>
  <r>
    <x v="42"/>
    <x v="311"/>
    <x v="4"/>
    <x v="5"/>
    <s v="5-5_R4年度現状一致率_合計"/>
    <x v="1"/>
    <n v="1.6001676445934618"/>
  </r>
  <r>
    <x v="42"/>
    <x v="311"/>
    <x v="5"/>
    <x v="0"/>
    <s v="6-1_R4年度病床機能報告_2025年時点_高度急性期"/>
    <x v="0"/>
    <n v="8"/>
  </r>
  <r>
    <x v="42"/>
    <x v="311"/>
    <x v="5"/>
    <x v="1"/>
    <s v="6-2_R4年度病床機能報告_2025年時点_急性期"/>
    <x v="0"/>
    <n v="543"/>
  </r>
  <r>
    <x v="42"/>
    <x v="311"/>
    <x v="5"/>
    <x v="2"/>
    <s v="6-3_R4年度病床機能報告_2025年時点_回復期"/>
    <x v="0"/>
    <n v="296"/>
  </r>
  <r>
    <x v="42"/>
    <x v="311"/>
    <x v="5"/>
    <x v="3"/>
    <s v="6-4_R4年度病床機能報告_2025年時点_慢性期"/>
    <x v="0"/>
    <n v="1042"/>
  </r>
  <r>
    <x v="42"/>
    <x v="311"/>
    <x v="5"/>
    <x v="11"/>
    <s v="6-5_R4年度病床機能報告_2025年時点_介護保険施設等へ移行予定"/>
    <x v="0"/>
    <n v="0"/>
  </r>
  <r>
    <x v="42"/>
    <x v="311"/>
    <x v="5"/>
    <x v="12"/>
    <s v="6-6_R4年度病床機能報告_2025年時点_休棟予定"/>
    <x v="0"/>
    <n v="0"/>
  </r>
  <r>
    <x v="42"/>
    <x v="311"/>
    <x v="5"/>
    <x v="13"/>
    <s v="6-7_R4年度病床機能報告_2025年時点_廃止予定"/>
    <x v="0"/>
    <n v="20"/>
  </r>
  <r>
    <x v="42"/>
    <x v="311"/>
    <x v="5"/>
    <x v="10"/>
    <s v="6-8_R4年度病床機能報告_2025年時点_総計"/>
    <x v="0"/>
    <n v="1909"/>
  </r>
  <r>
    <x v="42"/>
    <x v="311"/>
    <x v="6"/>
    <x v="0"/>
    <s v="7-1_R4年度将来一致率_高度急性期"/>
    <x v="1"/>
    <n v="0.18181818181818182"/>
  </r>
  <r>
    <x v="42"/>
    <x v="311"/>
    <x v="6"/>
    <x v="1"/>
    <s v="7-2_R4年度将来一致率_急性期"/>
    <x v="1"/>
    <n v="2.2438016528925622"/>
  </r>
  <r>
    <x v="42"/>
    <x v="311"/>
    <x v="6"/>
    <x v="2"/>
    <s v="7-3_R4年度将来一致率_回復期"/>
    <x v="1"/>
    <n v="1.0422535211267605"/>
  </r>
  <r>
    <x v="42"/>
    <x v="311"/>
    <x v="6"/>
    <x v="3"/>
    <s v="7-4_R4年度将来一致率_慢性期"/>
    <x v="1"/>
    <n v="1.6725521669341894"/>
  </r>
  <r>
    <x v="42"/>
    <x v="311"/>
    <x v="6"/>
    <x v="5"/>
    <s v="7-5_R4年度将来一致率_合計"/>
    <x v="1"/>
    <n v="1.6001676445934618"/>
  </r>
  <r>
    <x v="43"/>
    <x v="312"/>
    <x v="0"/>
    <x v="0"/>
    <s v="1-1_現状ー構想策定時_高度急性期"/>
    <x v="0"/>
    <n v="492"/>
  </r>
  <r>
    <x v="43"/>
    <x v="312"/>
    <x v="0"/>
    <x v="1"/>
    <s v="1-2_現状ー構想策定時_急性期"/>
    <x v="0"/>
    <n v="1997"/>
  </r>
  <r>
    <x v="43"/>
    <x v="312"/>
    <x v="0"/>
    <x v="2"/>
    <s v="1-3_現状ー構想策定時_回復期"/>
    <x v="0"/>
    <n v="579"/>
  </r>
  <r>
    <x v="43"/>
    <x v="312"/>
    <x v="0"/>
    <x v="3"/>
    <s v="1-4_現状ー構想策定時_慢性期"/>
    <x v="0"/>
    <n v="1233"/>
  </r>
  <r>
    <x v="43"/>
    <x v="312"/>
    <x v="0"/>
    <x v="4"/>
    <s v="1-5_現状ー構想策定時_未報告"/>
    <x v="0"/>
    <n v="354"/>
  </r>
  <r>
    <x v="43"/>
    <x v="312"/>
    <x v="0"/>
    <x v="5"/>
    <s v="1-6_現状ー構想策定時_合計"/>
    <x v="0"/>
    <n v="4655"/>
  </r>
  <r>
    <x v="43"/>
    <x v="312"/>
    <x v="0"/>
    <x v="6"/>
    <s v="1-7_現状ー構想策定時_在宅医療等"/>
    <x v="0"/>
    <n v="0"/>
  </r>
  <r>
    <x v="43"/>
    <x v="312"/>
    <x v="0"/>
    <x v="7"/>
    <s v="1-8_現状ー構想策定時_うち訪問診療分"/>
    <x v="0"/>
    <n v="0"/>
  </r>
  <r>
    <x v="43"/>
    <x v="312"/>
    <x v="1"/>
    <x v="0"/>
    <s v="2-1_将来_高度急性期"/>
    <x v="0"/>
    <n v="265"/>
  </r>
  <r>
    <x v="43"/>
    <x v="312"/>
    <x v="1"/>
    <x v="1"/>
    <s v="2-2_将来_急性期"/>
    <x v="0"/>
    <n v="996"/>
  </r>
  <r>
    <x v="43"/>
    <x v="312"/>
    <x v="1"/>
    <x v="2"/>
    <s v="2-3_将来_回復期"/>
    <x v="0"/>
    <n v="1223"/>
  </r>
  <r>
    <x v="43"/>
    <x v="312"/>
    <x v="1"/>
    <x v="3"/>
    <s v="2-4_将来_慢性期"/>
    <x v="0"/>
    <n v="793"/>
  </r>
  <r>
    <x v="43"/>
    <x v="312"/>
    <x v="1"/>
    <x v="5"/>
    <s v="2-5_将来_合計"/>
    <x v="0"/>
    <n v="3277"/>
  </r>
  <r>
    <x v="43"/>
    <x v="312"/>
    <x v="1"/>
    <x v="6"/>
    <s v="2-6_将来_在宅医療等"/>
    <x v="0"/>
    <n v="-4232"/>
  </r>
  <r>
    <x v="43"/>
    <x v="312"/>
    <x v="1"/>
    <x v="7"/>
    <s v="2-7_将来_うち訪問診療分"/>
    <x v="0"/>
    <n v="-2035"/>
  </r>
  <r>
    <x v="43"/>
    <x v="312"/>
    <x v="2"/>
    <x v="0"/>
    <s v="3-1_構想策定時一致率_高度急性期"/>
    <x v="1"/>
    <n v="1.8566037735849057"/>
  </r>
  <r>
    <x v="43"/>
    <x v="312"/>
    <x v="2"/>
    <x v="1"/>
    <s v="3-2_構想策定時一致率_急性期"/>
    <x v="1"/>
    <n v="2.0050200803212852"/>
  </r>
  <r>
    <x v="43"/>
    <x v="312"/>
    <x v="2"/>
    <x v="2"/>
    <s v="3-3_構想策定時一致率_回復期"/>
    <x v="1"/>
    <n v="0.473426001635323"/>
  </r>
  <r>
    <x v="43"/>
    <x v="312"/>
    <x v="2"/>
    <x v="3"/>
    <s v="3-4_構想策定時一致率_慢性期"/>
    <x v="1"/>
    <n v="1.5548549810844894"/>
  </r>
  <r>
    <x v="43"/>
    <x v="312"/>
    <x v="2"/>
    <x v="5"/>
    <s v="3-5_構想策定時一致率_合計"/>
    <x v="1"/>
    <n v="1.4205065608788525"/>
  </r>
  <r>
    <x v="43"/>
    <x v="312"/>
    <x v="3"/>
    <x v="0"/>
    <s v="4-1_R4年度病床機能報告_2022年時点_高度急性期"/>
    <x v="0"/>
    <n v="341"/>
  </r>
  <r>
    <x v="43"/>
    <x v="312"/>
    <x v="3"/>
    <x v="1"/>
    <s v="4-2_R4年度病床機能報告_2022年時点_急性期"/>
    <x v="0"/>
    <n v="1596"/>
  </r>
  <r>
    <x v="43"/>
    <x v="312"/>
    <x v="3"/>
    <x v="2"/>
    <s v="4-3_R4年度病床機能報告_2022年時点_回復期"/>
    <x v="0"/>
    <n v="710"/>
  </r>
  <r>
    <x v="43"/>
    <x v="312"/>
    <x v="3"/>
    <x v="3"/>
    <s v="4-4_R4年度病床機能報告_2022年時点_慢性期"/>
    <x v="0"/>
    <n v="805"/>
  </r>
  <r>
    <x v="43"/>
    <x v="312"/>
    <x v="3"/>
    <x v="8"/>
    <s v="4-5_R4年度病床機能報告_2022年時点_休棟中（今後再開する予定）"/>
    <x v="0"/>
    <n v="0"/>
  </r>
  <r>
    <x v="43"/>
    <x v="312"/>
    <x v="3"/>
    <x v="9"/>
    <s v="4-6_R4年度病床機能報告_2022年時点_休棟中（今後廃止する予定）"/>
    <x v="0"/>
    <n v="90"/>
  </r>
  <r>
    <x v="43"/>
    <x v="312"/>
    <x v="3"/>
    <x v="10"/>
    <s v="4-7_R4年度病床機能報告_2022年時点_総計"/>
    <x v="0"/>
    <n v="3542"/>
  </r>
  <r>
    <x v="43"/>
    <x v="312"/>
    <x v="4"/>
    <x v="0"/>
    <s v="5-1_R4年度現状一致率_高度急性期"/>
    <x v="1"/>
    <n v="1.2867924528301886"/>
  </r>
  <r>
    <x v="43"/>
    <x v="312"/>
    <x v="4"/>
    <x v="1"/>
    <s v="5-2_R4年度現状一致率_急性期"/>
    <x v="1"/>
    <n v="1.6024096385542168"/>
  </r>
  <r>
    <x v="43"/>
    <x v="312"/>
    <x v="4"/>
    <x v="2"/>
    <s v="5-3_R4年度現状一致率_回復期"/>
    <x v="1"/>
    <n v="0.58053965658217499"/>
  </r>
  <r>
    <x v="43"/>
    <x v="312"/>
    <x v="4"/>
    <x v="3"/>
    <s v="5-4_R4年度現状一致率_慢性期"/>
    <x v="1"/>
    <n v="1.0151324085750315"/>
  </r>
  <r>
    <x v="43"/>
    <x v="312"/>
    <x v="4"/>
    <x v="5"/>
    <s v="5-5_R4年度現状一致率_合計"/>
    <x v="1"/>
    <n v="1.0808666463228562"/>
  </r>
  <r>
    <x v="43"/>
    <x v="312"/>
    <x v="5"/>
    <x v="0"/>
    <s v="6-1_R4年度病床機能報告_2025年時点_高度急性期"/>
    <x v="0"/>
    <n v="341"/>
  </r>
  <r>
    <x v="43"/>
    <x v="312"/>
    <x v="5"/>
    <x v="1"/>
    <s v="6-2_R4年度病床機能報告_2025年時点_急性期"/>
    <x v="0"/>
    <n v="1545"/>
  </r>
  <r>
    <x v="43"/>
    <x v="312"/>
    <x v="5"/>
    <x v="2"/>
    <s v="6-3_R4年度病床機能報告_2025年時点_回復期"/>
    <x v="0"/>
    <n v="761"/>
  </r>
  <r>
    <x v="43"/>
    <x v="312"/>
    <x v="5"/>
    <x v="3"/>
    <s v="6-4_R4年度病床機能報告_2025年時点_慢性期"/>
    <x v="0"/>
    <n v="805"/>
  </r>
  <r>
    <x v="43"/>
    <x v="312"/>
    <x v="5"/>
    <x v="11"/>
    <s v="6-5_R4年度病床機能報告_2025年時点_介護保険施設等へ移行予定"/>
    <x v="0"/>
    <n v="0"/>
  </r>
  <r>
    <x v="43"/>
    <x v="312"/>
    <x v="5"/>
    <x v="12"/>
    <s v="6-6_R4年度病床機能報告_2025年時点_休棟予定"/>
    <x v="0"/>
    <n v="0"/>
  </r>
  <r>
    <x v="43"/>
    <x v="312"/>
    <x v="5"/>
    <x v="13"/>
    <s v="6-7_R4年度病床機能報告_2025年時点_廃止予定"/>
    <x v="0"/>
    <n v="90"/>
  </r>
  <r>
    <x v="43"/>
    <x v="312"/>
    <x v="5"/>
    <x v="10"/>
    <s v="6-8_R4年度病床機能報告_2025年時点_総計"/>
    <x v="0"/>
    <n v="3542"/>
  </r>
  <r>
    <x v="43"/>
    <x v="312"/>
    <x v="6"/>
    <x v="0"/>
    <s v="7-1_R4年度将来一致率_高度急性期"/>
    <x v="1"/>
    <n v="1.2867924528301886"/>
  </r>
  <r>
    <x v="43"/>
    <x v="312"/>
    <x v="6"/>
    <x v="1"/>
    <s v="7-2_R4年度将来一致率_急性期"/>
    <x v="1"/>
    <n v="1.5512048192771084"/>
  </r>
  <r>
    <x v="43"/>
    <x v="312"/>
    <x v="6"/>
    <x v="2"/>
    <s v="7-3_R4年度将来一致率_回復期"/>
    <x v="1"/>
    <n v="0.62224039247751428"/>
  </r>
  <r>
    <x v="43"/>
    <x v="312"/>
    <x v="6"/>
    <x v="3"/>
    <s v="7-4_R4年度将来一致率_慢性期"/>
    <x v="1"/>
    <n v="1.0151324085750315"/>
  </r>
  <r>
    <x v="43"/>
    <x v="312"/>
    <x v="6"/>
    <x v="5"/>
    <s v="7-5_R4年度将来一致率_合計"/>
    <x v="1"/>
    <n v="1.0808666463228562"/>
  </r>
  <r>
    <x v="43"/>
    <x v="313"/>
    <x v="0"/>
    <x v="0"/>
    <s v="1-1_現状ー構想策定時_高度急性期"/>
    <x v="0"/>
    <n v="826"/>
  </r>
  <r>
    <x v="43"/>
    <x v="313"/>
    <x v="0"/>
    <x v="1"/>
    <s v="1-2_現状ー構想策定時_急性期"/>
    <x v="0"/>
    <n v="4585"/>
  </r>
  <r>
    <x v="43"/>
    <x v="313"/>
    <x v="0"/>
    <x v="2"/>
    <s v="1-3_現状ー構想策定時_回復期"/>
    <x v="0"/>
    <n v="897"/>
  </r>
  <r>
    <x v="43"/>
    <x v="313"/>
    <x v="0"/>
    <x v="3"/>
    <s v="1-4_現状ー構想策定時_慢性期"/>
    <x v="0"/>
    <n v="1286"/>
  </r>
  <r>
    <x v="43"/>
    <x v="313"/>
    <x v="0"/>
    <x v="4"/>
    <s v="1-5_現状ー構想策定時_未報告"/>
    <x v="0"/>
    <n v="520"/>
  </r>
  <r>
    <x v="43"/>
    <x v="313"/>
    <x v="0"/>
    <x v="5"/>
    <s v="1-6_現状ー構想策定時_合計"/>
    <x v="0"/>
    <n v="8114"/>
  </r>
  <r>
    <x v="43"/>
    <x v="313"/>
    <x v="0"/>
    <x v="6"/>
    <s v="1-7_現状ー構想策定時_在宅医療等"/>
    <x v="0"/>
    <n v="0"/>
  </r>
  <r>
    <x v="43"/>
    <x v="313"/>
    <x v="0"/>
    <x v="7"/>
    <s v="1-8_現状ー構想策定時_うち訪問診療分"/>
    <x v="0"/>
    <n v="0"/>
  </r>
  <r>
    <x v="43"/>
    <x v="313"/>
    <x v="1"/>
    <x v="0"/>
    <s v="2-1_将来_高度急性期"/>
    <x v="0"/>
    <n v="759"/>
  </r>
  <r>
    <x v="43"/>
    <x v="313"/>
    <x v="1"/>
    <x v="1"/>
    <s v="2-2_将来_急性期"/>
    <x v="0"/>
    <n v="2545"/>
  </r>
  <r>
    <x v="43"/>
    <x v="313"/>
    <x v="1"/>
    <x v="2"/>
    <s v="2-3_将来_回復期"/>
    <x v="0"/>
    <n v="2571"/>
  </r>
  <r>
    <x v="43"/>
    <x v="313"/>
    <x v="1"/>
    <x v="3"/>
    <s v="2-4_将来_慢性期"/>
    <x v="0"/>
    <n v="1463"/>
  </r>
  <r>
    <x v="43"/>
    <x v="313"/>
    <x v="1"/>
    <x v="5"/>
    <s v="2-5_将来_合計"/>
    <x v="0"/>
    <n v="7338"/>
  </r>
  <r>
    <x v="43"/>
    <x v="313"/>
    <x v="1"/>
    <x v="6"/>
    <s v="2-6_将来_在宅医療等"/>
    <x v="0"/>
    <n v="-9298"/>
  </r>
  <r>
    <x v="43"/>
    <x v="313"/>
    <x v="1"/>
    <x v="7"/>
    <s v="2-7_将来_うち訪問診療分"/>
    <x v="0"/>
    <n v="-5283"/>
  </r>
  <r>
    <x v="43"/>
    <x v="313"/>
    <x v="2"/>
    <x v="0"/>
    <s v="3-1_構想策定時一致率_高度急性期"/>
    <x v="1"/>
    <n v="1.0882740447957839"/>
  </r>
  <r>
    <x v="43"/>
    <x v="313"/>
    <x v="2"/>
    <x v="1"/>
    <s v="3-2_構想策定時一致率_急性期"/>
    <x v="1"/>
    <n v="1.8015717092337917"/>
  </r>
  <r>
    <x v="43"/>
    <x v="313"/>
    <x v="2"/>
    <x v="2"/>
    <s v="3-3_構想策定時一致率_回復期"/>
    <x v="1"/>
    <n v="0.34889148191365227"/>
  </r>
  <r>
    <x v="43"/>
    <x v="313"/>
    <x v="2"/>
    <x v="3"/>
    <s v="3-4_構想策定時一致率_慢性期"/>
    <x v="1"/>
    <n v="0.87901572112098425"/>
  </r>
  <r>
    <x v="43"/>
    <x v="313"/>
    <x v="2"/>
    <x v="5"/>
    <s v="3-5_構想策定時一致率_合計"/>
    <x v="1"/>
    <n v="1.1057508857999454"/>
  </r>
  <r>
    <x v="43"/>
    <x v="313"/>
    <x v="3"/>
    <x v="0"/>
    <s v="4-1_R4年度病床機能報告_2022年時点_高度急性期"/>
    <x v="0"/>
    <n v="903"/>
  </r>
  <r>
    <x v="43"/>
    <x v="313"/>
    <x v="3"/>
    <x v="1"/>
    <s v="4-2_R4年度病床機能報告_2022年時点_急性期"/>
    <x v="0"/>
    <n v="3152"/>
  </r>
  <r>
    <x v="43"/>
    <x v="313"/>
    <x v="3"/>
    <x v="2"/>
    <s v="4-3_R4年度病床機能報告_2022年時点_回復期"/>
    <x v="0"/>
    <n v="1088"/>
  </r>
  <r>
    <x v="43"/>
    <x v="313"/>
    <x v="3"/>
    <x v="3"/>
    <s v="4-4_R4年度病床機能報告_2022年時点_慢性期"/>
    <x v="0"/>
    <n v="985"/>
  </r>
  <r>
    <x v="43"/>
    <x v="313"/>
    <x v="3"/>
    <x v="8"/>
    <s v="4-5_R4年度病床機能報告_2022年時点_休棟中（今後再開する予定）"/>
    <x v="0"/>
    <n v="54"/>
  </r>
  <r>
    <x v="43"/>
    <x v="313"/>
    <x v="3"/>
    <x v="9"/>
    <s v="4-6_R4年度病床機能報告_2022年時点_休棟中（今後廃止する予定）"/>
    <x v="0"/>
    <n v="65"/>
  </r>
  <r>
    <x v="43"/>
    <x v="313"/>
    <x v="3"/>
    <x v="10"/>
    <s v="4-7_R4年度病床機能報告_2022年時点_総計"/>
    <x v="0"/>
    <n v="6247"/>
  </r>
  <r>
    <x v="43"/>
    <x v="313"/>
    <x v="4"/>
    <x v="0"/>
    <s v="5-1_R4年度現状一致率_高度急性期"/>
    <x v="1"/>
    <n v="1.1897233201581028"/>
  </r>
  <r>
    <x v="43"/>
    <x v="313"/>
    <x v="4"/>
    <x v="1"/>
    <s v="5-2_R4年度現状一致率_急性期"/>
    <x v="1"/>
    <n v="1.2385068762278979"/>
  </r>
  <r>
    <x v="43"/>
    <x v="313"/>
    <x v="4"/>
    <x v="2"/>
    <s v="5-3_R4年度現状一致率_回復期"/>
    <x v="1"/>
    <n v="0.42318164138467523"/>
  </r>
  <r>
    <x v="43"/>
    <x v="313"/>
    <x v="4"/>
    <x v="3"/>
    <s v="5-4_R4年度現状一致率_慢性期"/>
    <x v="1"/>
    <n v="0.67327409432672591"/>
  </r>
  <r>
    <x v="43"/>
    <x v="313"/>
    <x v="4"/>
    <x v="5"/>
    <s v="5-5_R4年度現状一致率_合計"/>
    <x v="1"/>
    <n v="0.85132188607249937"/>
  </r>
  <r>
    <x v="43"/>
    <x v="313"/>
    <x v="5"/>
    <x v="0"/>
    <s v="6-1_R4年度病床機能報告_2025年時点_高度急性期"/>
    <x v="0"/>
    <n v="854"/>
  </r>
  <r>
    <x v="43"/>
    <x v="313"/>
    <x v="5"/>
    <x v="1"/>
    <s v="6-2_R4年度病床機能報告_2025年時点_急性期"/>
    <x v="0"/>
    <n v="3022"/>
  </r>
  <r>
    <x v="43"/>
    <x v="313"/>
    <x v="5"/>
    <x v="2"/>
    <s v="6-3_R4年度病床機能報告_2025年時点_回復期"/>
    <x v="0"/>
    <n v="1219"/>
  </r>
  <r>
    <x v="43"/>
    <x v="313"/>
    <x v="5"/>
    <x v="3"/>
    <s v="6-4_R4年度病床機能報告_2025年時点_慢性期"/>
    <x v="0"/>
    <n v="1061"/>
  </r>
  <r>
    <x v="43"/>
    <x v="313"/>
    <x v="5"/>
    <x v="11"/>
    <s v="6-5_R4年度病床機能報告_2025年時点_介護保険施設等へ移行予定"/>
    <x v="0"/>
    <n v="0"/>
  </r>
  <r>
    <x v="43"/>
    <x v="313"/>
    <x v="5"/>
    <x v="12"/>
    <s v="6-6_R4年度病床機能報告_2025年時点_休棟予定"/>
    <x v="0"/>
    <n v="41"/>
  </r>
  <r>
    <x v="43"/>
    <x v="313"/>
    <x v="5"/>
    <x v="13"/>
    <s v="6-7_R4年度病床機能報告_2025年時点_廃止予定"/>
    <x v="0"/>
    <n v="50"/>
  </r>
  <r>
    <x v="43"/>
    <x v="313"/>
    <x v="5"/>
    <x v="10"/>
    <s v="6-8_R4年度病床機能報告_2025年時点_総計"/>
    <x v="0"/>
    <n v="6247"/>
  </r>
  <r>
    <x v="43"/>
    <x v="313"/>
    <x v="6"/>
    <x v="0"/>
    <s v="7-1_R4年度将来一致率_高度急性期"/>
    <x v="1"/>
    <n v="1.1251646903820818"/>
  </r>
  <r>
    <x v="43"/>
    <x v="313"/>
    <x v="6"/>
    <x v="1"/>
    <s v="7-2_R4年度将来一致率_急性期"/>
    <x v="1"/>
    <n v="1.187426326129666"/>
  </r>
  <r>
    <x v="43"/>
    <x v="313"/>
    <x v="6"/>
    <x v="2"/>
    <s v="7-3_R4年度将来一致率_回復期"/>
    <x v="1"/>
    <n v="0.47413457798521974"/>
  </r>
  <r>
    <x v="43"/>
    <x v="313"/>
    <x v="6"/>
    <x v="3"/>
    <s v="7-4_R4年度将来一致率_慢性期"/>
    <x v="1"/>
    <n v="0.72522214627477788"/>
  </r>
  <r>
    <x v="43"/>
    <x v="313"/>
    <x v="6"/>
    <x v="5"/>
    <s v="7-5_R4年度将来一致率_合計"/>
    <x v="1"/>
    <n v="0.85132188607249937"/>
  </r>
  <r>
    <x v="43"/>
    <x v="314"/>
    <x v="0"/>
    <x v="0"/>
    <s v="1-1_現状ー構想策定時_高度急性期"/>
    <x v="0"/>
    <n v="3"/>
  </r>
  <r>
    <x v="43"/>
    <x v="314"/>
    <x v="0"/>
    <x v="1"/>
    <s v="1-2_現状ー構想策定時_急性期"/>
    <x v="0"/>
    <n v="894"/>
  </r>
  <r>
    <x v="43"/>
    <x v="314"/>
    <x v="0"/>
    <x v="2"/>
    <s v="1-3_現状ー構想策定時_回復期"/>
    <x v="0"/>
    <n v="128"/>
  </r>
  <r>
    <x v="43"/>
    <x v="314"/>
    <x v="0"/>
    <x v="3"/>
    <s v="1-4_現状ー構想策定時_慢性期"/>
    <x v="0"/>
    <n v="177"/>
  </r>
  <r>
    <x v="43"/>
    <x v="314"/>
    <x v="0"/>
    <x v="4"/>
    <s v="1-5_現状ー構想策定時_未報告"/>
    <x v="0"/>
    <n v="21"/>
  </r>
  <r>
    <x v="43"/>
    <x v="314"/>
    <x v="0"/>
    <x v="5"/>
    <s v="1-6_現状ー構想策定時_合計"/>
    <x v="0"/>
    <n v="1223"/>
  </r>
  <r>
    <x v="43"/>
    <x v="314"/>
    <x v="0"/>
    <x v="6"/>
    <s v="1-7_現状ー構想策定時_在宅医療等"/>
    <x v="0"/>
    <n v="0"/>
  </r>
  <r>
    <x v="43"/>
    <x v="314"/>
    <x v="0"/>
    <x v="7"/>
    <s v="1-8_現状ー構想策定時_うち訪問診療分"/>
    <x v="0"/>
    <n v="0"/>
  </r>
  <r>
    <x v="43"/>
    <x v="314"/>
    <x v="1"/>
    <x v="0"/>
    <s v="2-1_将来_高度急性期"/>
    <x v="0"/>
    <n v="60"/>
  </r>
  <r>
    <x v="43"/>
    <x v="314"/>
    <x v="1"/>
    <x v="1"/>
    <s v="2-2_将来_急性期"/>
    <x v="0"/>
    <n v="305"/>
  </r>
  <r>
    <x v="43"/>
    <x v="314"/>
    <x v="1"/>
    <x v="2"/>
    <s v="2-3_将来_回復期"/>
    <x v="0"/>
    <n v="447"/>
  </r>
  <r>
    <x v="43"/>
    <x v="314"/>
    <x v="1"/>
    <x v="3"/>
    <s v="2-4_将来_慢性期"/>
    <x v="0"/>
    <n v="128"/>
  </r>
  <r>
    <x v="43"/>
    <x v="314"/>
    <x v="1"/>
    <x v="5"/>
    <s v="2-5_将来_合計"/>
    <x v="0"/>
    <n v="940"/>
  </r>
  <r>
    <x v="43"/>
    <x v="314"/>
    <x v="1"/>
    <x v="6"/>
    <s v="2-6_将来_在宅医療等"/>
    <x v="0"/>
    <n v="-1128"/>
  </r>
  <r>
    <x v="43"/>
    <x v="314"/>
    <x v="1"/>
    <x v="7"/>
    <s v="2-7_将来_うち訪問診療分"/>
    <x v="0"/>
    <n v="-557"/>
  </r>
  <r>
    <x v="43"/>
    <x v="314"/>
    <x v="2"/>
    <x v="0"/>
    <s v="3-1_構想策定時一致率_高度急性期"/>
    <x v="1"/>
    <n v="0.05"/>
  </r>
  <r>
    <x v="43"/>
    <x v="314"/>
    <x v="2"/>
    <x v="1"/>
    <s v="3-2_構想策定時一致率_急性期"/>
    <x v="1"/>
    <n v="2.9311475409836065"/>
  </r>
  <r>
    <x v="43"/>
    <x v="314"/>
    <x v="2"/>
    <x v="2"/>
    <s v="3-3_構想策定時一致率_回復期"/>
    <x v="1"/>
    <n v="0.28635346756152125"/>
  </r>
  <r>
    <x v="43"/>
    <x v="314"/>
    <x v="2"/>
    <x v="3"/>
    <s v="3-4_構想策定時一致率_慢性期"/>
    <x v="1"/>
    <n v="1.3828125"/>
  </r>
  <r>
    <x v="43"/>
    <x v="314"/>
    <x v="2"/>
    <x v="5"/>
    <s v="3-5_構想策定時一致率_合計"/>
    <x v="1"/>
    <n v="1.3010638297872341"/>
  </r>
  <r>
    <x v="43"/>
    <x v="314"/>
    <x v="3"/>
    <x v="0"/>
    <s v="4-1_R4年度病床機能報告_2022年時点_高度急性期"/>
    <x v="0"/>
    <n v="0"/>
  </r>
  <r>
    <x v="43"/>
    <x v="314"/>
    <x v="3"/>
    <x v="1"/>
    <s v="4-2_R4年度病床機能報告_2022年時点_急性期"/>
    <x v="0"/>
    <n v="701"/>
  </r>
  <r>
    <x v="43"/>
    <x v="314"/>
    <x v="3"/>
    <x v="2"/>
    <s v="4-3_R4年度病床機能報告_2022年時点_回復期"/>
    <x v="0"/>
    <n v="168"/>
  </r>
  <r>
    <x v="43"/>
    <x v="314"/>
    <x v="3"/>
    <x v="3"/>
    <s v="4-4_R4年度病床機能報告_2022年時点_慢性期"/>
    <x v="0"/>
    <n v="102"/>
  </r>
  <r>
    <x v="43"/>
    <x v="314"/>
    <x v="3"/>
    <x v="8"/>
    <s v="4-5_R4年度病床機能報告_2022年時点_休棟中（今後再開する予定）"/>
    <x v="0"/>
    <n v="0"/>
  </r>
  <r>
    <x v="43"/>
    <x v="314"/>
    <x v="3"/>
    <x v="9"/>
    <s v="4-6_R4年度病床機能報告_2022年時点_休棟中（今後廃止する予定）"/>
    <x v="0"/>
    <n v="0"/>
  </r>
  <r>
    <x v="43"/>
    <x v="314"/>
    <x v="3"/>
    <x v="10"/>
    <s v="4-7_R4年度病床機能報告_2022年時点_総計"/>
    <x v="0"/>
    <n v="971"/>
  </r>
  <r>
    <x v="43"/>
    <x v="314"/>
    <x v="4"/>
    <x v="0"/>
    <s v="5-1_R4年度現状一致率_高度急性期"/>
    <x v="1"/>
    <n v="0"/>
  </r>
  <r>
    <x v="43"/>
    <x v="314"/>
    <x v="4"/>
    <x v="1"/>
    <s v="5-2_R4年度現状一致率_急性期"/>
    <x v="1"/>
    <n v="2.2983606557377048"/>
  </r>
  <r>
    <x v="43"/>
    <x v="314"/>
    <x v="4"/>
    <x v="2"/>
    <s v="5-3_R4年度現状一致率_回復期"/>
    <x v="1"/>
    <n v="0.37583892617449666"/>
  </r>
  <r>
    <x v="43"/>
    <x v="314"/>
    <x v="4"/>
    <x v="3"/>
    <s v="5-4_R4年度現状一致率_慢性期"/>
    <x v="1"/>
    <n v="0.796875"/>
  </r>
  <r>
    <x v="43"/>
    <x v="314"/>
    <x v="4"/>
    <x v="5"/>
    <s v="5-5_R4年度現状一致率_合計"/>
    <x v="1"/>
    <n v="1.0329787234042553"/>
  </r>
  <r>
    <x v="43"/>
    <x v="314"/>
    <x v="5"/>
    <x v="0"/>
    <s v="6-1_R4年度病床機能報告_2025年時点_高度急性期"/>
    <x v="0"/>
    <n v="0"/>
  </r>
  <r>
    <x v="43"/>
    <x v="314"/>
    <x v="5"/>
    <x v="1"/>
    <s v="6-2_R4年度病床機能報告_2025年時点_急性期"/>
    <x v="0"/>
    <n v="701"/>
  </r>
  <r>
    <x v="43"/>
    <x v="314"/>
    <x v="5"/>
    <x v="2"/>
    <s v="6-3_R4年度病床機能報告_2025年時点_回復期"/>
    <x v="0"/>
    <n v="168"/>
  </r>
  <r>
    <x v="43"/>
    <x v="314"/>
    <x v="5"/>
    <x v="3"/>
    <s v="6-4_R4年度病床機能報告_2025年時点_慢性期"/>
    <x v="0"/>
    <n v="102"/>
  </r>
  <r>
    <x v="43"/>
    <x v="314"/>
    <x v="5"/>
    <x v="11"/>
    <s v="6-5_R4年度病床機能報告_2025年時点_介護保険施設等へ移行予定"/>
    <x v="0"/>
    <n v="0"/>
  </r>
  <r>
    <x v="43"/>
    <x v="314"/>
    <x v="5"/>
    <x v="12"/>
    <s v="6-6_R4年度病床機能報告_2025年時点_休棟予定"/>
    <x v="0"/>
    <n v="0"/>
  </r>
  <r>
    <x v="43"/>
    <x v="314"/>
    <x v="5"/>
    <x v="13"/>
    <s v="6-7_R4年度病床機能報告_2025年時点_廃止予定"/>
    <x v="0"/>
    <n v="0"/>
  </r>
  <r>
    <x v="43"/>
    <x v="314"/>
    <x v="5"/>
    <x v="10"/>
    <s v="6-8_R4年度病床機能報告_2025年時点_総計"/>
    <x v="0"/>
    <n v="971"/>
  </r>
  <r>
    <x v="43"/>
    <x v="314"/>
    <x v="6"/>
    <x v="0"/>
    <s v="7-1_R4年度将来一致率_高度急性期"/>
    <x v="1"/>
    <n v="0"/>
  </r>
  <r>
    <x v="43"/>
    <x v="314"/>
    <x v="6"/>
    <x v="1"/>
    <s v="7-2_R4年度将来一致率_急性期"/>
    <x v="1"/>
    <n v="2.2983606557377048"/>
  </r>
  <r>
    <x v="43"/>
    <x v="314"/>
    <x v="6"/>
    <x v="2"/>
    <s v="7-3_R4年度将来一致率_回復期"/>
    <x v="1"/>
    <n v="0.37583892617449666"/>
  </r>
  <r>
    <x v="43"/>
    <x v="314"/>
    <x v="6"/>
    <x v="3"/>
    <s v="7-4_R4年度将来一致率_慢性期"/>
    <x v="1"/>
    <n v="0.796875"/>
  </r>
  <r>
    <x v="43"/>
    <x v="314"/>
    <x v="6"/>
    <x v="5"/>
    <s v="7-5_R4年度将来一致率_合計"/>
    <x v="1"/>
    <n v="1.0329787234042553"/>
  </r>
  <r>
    <x v="43"/>
    <x v="315"/>
    <x v="0"/>
    <x v="0"/>
    <s v="1-1_現状ー構想策定時_高度急性期"/>
    <x v="0"/>
    <n v="0"/>
  </r>
  <r>
    <x v="43"/>
    <x v="315"/>
    <x v="0"/>
    <x v="1"/>
    <s v="1-2_現状ー構想策定時_急性期"/>
    <x v="0"/>
    <n v="542"/>
  </r>
  <r>
    <x v="43"/>
    <x v="315"/>
    <x v="0"/>
    <x v="2"/>
    <s v="1-3_現状ー構想策定時_回復期"/>
    <x v="0"/>
    <n v="117"/>
  </r>
  <r>
    <x v="43"/>
    <x v="315"/>
    <x v="0"/>
    <x v="3"/>
    <s v="1-4_現状ー構想策定時_慢性期"/>
    <x v="0"/>
    <n v="208"/>
  </r>
  <r>
    <x v="43"/>
    <x v="315"/>
    <x v="0"/>
    <x v="4"/>
    <s v="1-5_現状ー構想策定時_未報告"/>
    <x v="0"/>
    <n v="46"/>
  </r>
  <r>
    <x v="43"/>
    <x v="315"/>
    <x v="0"/>
    <x v="5"/>
    <s v="1-6_現状ー構想策定時_合計"/>
    <x v="0"/>
    <n v="913"/>
  </r>
  <r>
    <x v="43"/>
    <x v="315"/>
    <x v="0"/>
    <x v="6"/>
    <s v="1-7_現状ー構想策定時_在宅医療等"/>
    <x v="0"/>
    <n v="0"/>
  </r>
  <r>
    <x v="43"/>
    <x v="315"/>
    <x v="0"/>
    <x v="7"/>
    <s v="1-8_現状ー構想策定時_うち訪問診療分"/>
    <x v="0"/>
    <n v="0"/>
  </r>
  <r>
    <x v="43"/>
    <x v="315"/>
    <x v="1"/>
    <x v="0"/>
    <s v="2-1_将来_高度急性期"/>
    <x v="0"/>
    <n v="33"/>
  </r>
  <r>
    <x v="43"/>
    <x v="315"/>
    <x v="1"/>
    <x v="1"/>
    <s v="2-2_将来_急性期"/>
    <x v="0"/>
    <n v="177"/>
  </r>
  <r>
    <x v="43"/>
    <x v="315"/>
    <x v="1"/>
    <x v="2"/>
    <s v="2-3_将来_回復期"/>
    <x v="0"/>
    <n v="223"/>
  </r>
  <r>
    <x v="43"/>
    <x v="315"/>
    <x v="1"/>
    <x v="3"/>
    <s v="2-4_将来_慢性期"/>
    <x v="0"/>
    <n v="175"/>
  </r>
  <r>
    <x v="43"/>
    <x v="315"/>
    <x v="1"/>
    <x v="5"/>
    <s v="2-5_将来_合計"/>
    <x v="0"/>
    <n v="608"/>
  </r>
  <r>
    <x v="43"/>
    <x v="315"/>
    <x v="1"/>
    <x v="6"/>
    <s v="2-6_将来_在宅医療等"/>
    <x v="0"/>
    <n v="-1118"/>
  </r>
  <r>
    <x v="43"/>
    <x v="315"/>
    <x v="1"/>
    <x v="7"/>
    <s v="2-7_将来_うち訪問診療分"/>
    <x v="0"/>
    <n v="-505"/>
  </r>
  <r>
    <x v="43"/>
    <x v="315"/>
    <x v="2"/>
    <x v="0"/>
    <s v="3-1_構想策定時一致率_高度急性期"/>
    <x v="1"/>
    <n v="0"/>
  </r>
  <r>
    <x v="43"/>
    <x v="315"/>
    <x v="2"/>
    <x v="1"/>
    <s v="3-2_構想策定時一致率_急性期"/>
    <x v="1"/>
    <n v="3.0621468926553672"/>
  </r>
  <r>
    <x v="43"/>
    <x v="315"/>
    <x v="2"/>
    <x v="2"/>
    <s v="3-3_構想策定時一致率_回復期"/>
    <x v="1"/>
    <n v="0.5246636771300448"/>
  </r>
  <r>
    <x v="43"/>
    <x v="315"/>
    <x v="2"/>
    <x v="3"/>
    <s v="3-4_構想策定時一致率_慢性期"/>
    <x v="1"/>
    <n v="1.1885714285714286"/>
  </r>
  <r>
    <x v="43"/>
    <x v="315"/>
    <x v="2"/>
    <x v="5"/>
    <s v="3-5_構想策定時一致率_合計"/>
    <x v="1"/>
    <n v="1.5016447368421053"/>
  </r>
  <r>
    <x v="43"/>
    <x v="315"/>
    <x v="3"/>
    <x v="0"/>
    <s v="4-1_R4年度病床機能報告_2022年時点_高度急性期"/>
    <x v="0"/>
    <n v="0"/>
  </r>
  <r>
    <x v="43"/>
    <x v="315"/>
    <x v="3"/>
    <x v="1"/>
    <s v="4-2_R4年度病床機能報告_2022年時点_急性期"/>
    <x v="0"/>
    <n v="476"/>
  </r>
  <r>
    <x v="43"/>
    <x v="315"/>
    <x v="3"/>
    <x v="2"/>
    <s v="4-3_R4年度病床機能報告_2022年時点_回復期"/>
    <x v="0"/>
    <n v="216"/>
  </r>
  <r>
    <x v="43"/>
    <x v="315"/>
    <x v="3"/>
    <x v="3"/>
    <s v="4-4_R4年度病床機能報告_2022年時点_慢性期"/>
    <x v="0"/>
    <n v="75"/>
  </r>
  <r>
    <x v="43"/>
    <x v="315"/>
    <x v="3"/>
    <x v="8"/>
    <s v="4-5_R4年度病床機能報告_2022年時点_休棟中（今後再開する予定）"/>
    <x v="0"/>
    <n v="0"/>
  </r>
  <r>
    <x v="43"/>
    <x v="315"/>
    <x v="3"/>
    <x v="9"/>
    <s v="4-6_R4年度病床機能報告_2022年時点_休棟中（今後廃止する予定）"/>
    <x v="0"/>
    <n v="0"/>
  </r>
  <r>
    <x v="43"/>
    <x v="315"/>
    <x v="3"/>
    <x v="10"/>
    <s v="4-7_R4年度病床機能報告_2022年時点_総計"/>
    <x v="0"/>
    <n v="767"/>
  </r>
  <r>
    <x v="43"/>
    <x v="315"/>
    <x v="4"/>
    <x v="0"/>
    <s v="5-1_R4年度現状一致率_高度急性期"/>
    <x v="1"/>
    <n v="0"/>
  </r>
  <r>
    <x v="43"/>
    <x v="315"/>
    <x v="4"/>
    <x v="1"/>
    <s v="5-2_R4年度現状一致率_急性期"/>
    <x v="1"/>
    <n v="2.6892655367231639"/>
  </r>
  <r>
    <x v="43"/>
    <x v="315"/>
    <x v="4"/>
    <x v="2"/>
    <s v="5-3_R4年度現状一致率_回復期"/>
    <x v="1"/>
    <n v="0.96860986547085204"/>
  </r>
  <r>
    <x v="43"/>
    <x v="315"/>
    <x v="4"/>
    <x v="3"/>
    <s v="5-4_R4年度現状一致率_慢性期"/>
    <x v="1"/>
    <n v="0.42857142857142855"/>
  </r>
  <r>
    <x v="43"/>
    <x v="315"/>
    <x v="4"/>
    <x v="5"/>
    <s v="5-5_R4年度現状一致率_合計"/>
    <x v="1"/>
    <n v="1.2615131578947369"/>
  </r>
  <r>
    <x v="43"/>
    <x v="315"/>
    <x v="5"/>
    <x v="0"/>
    <s v="6-1_R4年度病床機能報告_2025年時点_高度急性期"/>
    <x v="0"/>
    <n v="0"/>
  </r>
  <r>
    <x v="43"/>
    <x v="315"/>
    <x v="5"/>
    <x v="1"/>
    <s v="6-2_R4年度病床機能報告_2025年時点_急性期"/>
    <x v="0"/>
    <n v="438"/>
  </r>
  <r>
    <x v="43"/>
    <x v="315"/>
    <x v="5"/>
    <x v="2"/>
    <s v="6-3_R4年度病床機能報告_2025年時点_回復期"/>
    <x v="0"/>
    <n v="254"/>
  </r>
  <r>
    <x v="43"/>
    <x v="315"/>
    <x v="5"/>
    <x v="3"/>
    <s v="6-4_R4年度病床機能報告_2025年時点_慢性期"/>
    <x v="0"/>
    <n v="75"/>
  </r>
  <r>
    <x v="43"/>
    <x v="315"/>
    <x v="5"/>
    <x v="11"/>
    <s v="6-5_R4年度病床機能報告_2025年時点_介護保険施設等へ移行予定"/>
    <x v="0"/>
    <n v="0"/>
  </r>
  <r>
    <x v="43"/>
    <x v="315"/>
    <x v="5"/>
    <x v="12"/>
    <s v="6-6_R4年度病床機能報告_2025年時点_休棟予定"/>
    <x v="0"/>
    <n v="0"/>
  </r>
  <r>
    <x v="43"/>
    <x v="315"/>
    <x v="5"/>
    <x v="13"/>
    <s v="6-7_R4年度病床機能報告_2025年時点_廃止予定"/>
    <x v="0"/>
    <n v="0"/>
  </r>
  <r>
    <x v="43"/>
    <x v="315"/>
    <x v="5"/>
    <x v="10"/>
    <s v="6-8_R4年度病床機能報告_2025年時点_総計"/>
    <x v="0"/>
    <n v="767"/>
  </r>
  <r>
    <x v="43"/>
    <x v="315"/>
    <x v="6"/>
    <x v="0"/>
    <s v="7-1_R4年度将来一致率_高度急性期"/>
    <x v="1"/>
    <n v="0"/>
  </r>
  <r>
    <x v="43"/>
    <x v="315"/>
    <x v="6"/>
    <x v="1"/>
    <s v="7-2_R4年度将来一致率_急性期"/>
    <x v="1"/>
    <n v="2.4745762711864407"/>
  </r>
  <r>
    <x v="43"/>
    <x v="315"/>
    <x v="6"/>
    <x v="2"/>
    <s v="7-3_R4年度将来一致率_回復期"/>
    <x v="1"/>
    <n v="1.1390134529147982"/>
  </r>
  <r>
    <x v="43"/>
    <x v="315"/>
    <x v="6"/>
    <x v="3"/>
    <s v="7-4_R4年度将来一致率_慢性期"/>
    <x v="1"/>
    <n v="0.42857142857142855"/>
  </r>
  <r>
    <x v="43"/>
    <x v="315"/>
    <x v="6"/>
    <x v="5"/>
    <s v="7-5_R4年度将来一致率_合計"/>
    <x v="1"/>
    <n v="1.2615131578947369"/>
  </r>
  <r>
    <x v="43"/>
    <x v="316"/>
    <x v="0"/>
    <x v="0"/>
    <s v="1-1_現状ー構想策定時_高度急性期"/>
    <x v="0"/>
    <n v="6"/>
  </r>
  <r>
    <x v="43"/>
    <x v="316"/>
    <x v="0"/>
    <x v="1"/>
    <s v="1-2_現状ー構想策定時_急性期"/>
    <x v="0"/>
    <n v="780"/>
  </r>
  <r>
    <x v="43"/>
    <x v="316"/>
    <x v="0"/>
    <x v="2"/>
    <s v="1-3_現状ー構想策定時_回復期"/>
    <x v="0"/>
    <n v="114"/>
  </r>
  <r>
    <x v="43"/>
    <x v="316"/>
    <x v="0"/>
    <x v="3"/>
    <s v="1-4_現状ー構想策定時_慢性期"/>
    <x v="0"/>
    <n v="292"/>
  </r>
  <r>
    <x v="43"/>
    <x v="316"/>
    <x v="0"/>
    <x v="4"/>
    <s v="1-5_現状ー構想策定時_未報告"/>
    <x v="0"/>
    <n v="228"/>
  </r>
  <r>
    <x v="43"/>
    <x v="316"/>
    <x v="0"/>
    <x v="5"/>
    <s v="1-6_現状ー構想策定時_合計"/>
    <x v="0"/>
    <n v="1420"/>
  </r>
  <r>
    <x v="43"/>
    <x v="316"/>
    <x v="0"/>
    <x v="6"/>
    <s v="1-7_現状ー構想策定時_在宅医療等"/>
    <x v="0"/>
    <n v="0"/>
  </r>
  <r>
    <x v="43"/>
    <x v="316"/>
    <x v="0"/>
    <x v="7"/>
    <s v="1-8_現状ー構想策定時_うち訪問診療分"/>
    <x v="0"/>
    <n v="0"/>
  </r>
  <r>
    <x v="43"/>
    <x v="316"/>
    <x v="1"/>
    <x v="0"/>
    <s v="2-1_将来_高度急性期"/>
    <x v="0"/>
    <n v="55"/>
  </r>
  <r>
    <x v="43"/>
    <x v="316"/>
    <x v="1"/>
    <x v="1"/>
    <s v="2-2_将来_急性期"/>
    <x v="0"/>
    <n v="245"/>
  </r>
  <r>
    <x v="43"/>
    <x v="316"/>
    <x v="1"/>
    <x v="2"/>
    <s v="2-3_将来_回復期"/>
    <x v="0"/>
    <n v="369"/>
  </r>
  <r>
    <x v="43"/>
    <x v="316"/>
    <x v="1"/>
    <x v="3"/>
    <s v="2-4_将来_慢性期"/>
    <x v="0"/>
    <n v="141"/>
  </r>
  <r>
    <x v="43"/>
    <x v="316"/>
    <x v="1"/>
    <x v="5"/>
    <s v="2-5_将来_合計"/>
    <x v="0"/>
    <n v="810"/>
  </r>
  <r>
    <x v="43"/>
    <x v="316"/>
    <x v="1"/>
    <x v="6"/>
    <s v="2-6_将来_在宅医療等"/>
    <x v="0"/>
    <n v="-1285"/>
  </r>
  <r>
    <x v="43"/>
    <x v="316"/>
    <x v="1"/>
    <x v="7"/>
    <s v="2-7_将来_うち訪問診療分"/>
    <x v="0"/>
    <n v="-458"/>
  </r>
  <r>
    <x v="43"/>
    <x v="316"/>
    <x v="2"/>
    <x v="0"/>
    <s v="3-1_構想策定時一致率_高度急性期"/>
    <x v="1"/>
    <n v="0.10909090909090909"/>
  </r>
  <r>
    <x v="43"/>
    <x v="316"/>
    <x v="2"/>
    <x v="1"/>
    <s v="3-2_構想策定時一致率_急性期"/>
    <x v="1"/>
    <n v="3.1836734693877551"/>
  </r>
  <r>
    <x v="43"/>
    <x v="316"/>
    <x v="2"/>
    <x v="2"/>
    <s v="3-3_構想策定時一致率_回復期"/>
    <x v="1"/>
    <n v="0.30894308943089432"/>
  </r>
  <r>
    <x v="43"/>
    <x v="316"/>
    <x v="2"/>
    <x v="3"/>
    <s v="3-4_構想策定時一致率_慢性期"/>
    <x v="1"/>
    <n v="2.0709219858156027"/>
  </r>
  <r>
    <x v="43"/>
    <x v="316"/>
    <x v="2"/>
    <x v="5"/>
    <s v="3-5_構想策定時一致率_合計"/>
    <x v="1"/>
    <n v="1.7530864197530864"/>
  </r>
  <r>
    <x v="43"/>
    <x v="316"/>
    <x v="3"/>
    <x v="0"/>
    <s v="4-1_R4年度病床機能報告_2022年時点_高度急性期"/>
    <x v="0"/>
    <n v="8"/>
  </r>
  <r>
    <x v="43"/>
    <x v="316"/>
    <x v="3"/>
    <x v="1"/>
    <s v="4-2_R4年度病床機能報告_2022年時点_急性期"/>
    <x v="0"/>
    <n v="399"/>
  </r>
  <r>
    <x v="43"/>
    <x v="316"/>
    <x v="3"/>
    <x v="2"/>
    <s v="4-3_R4年度病床機能報告_2022年時点_回復期"/>
    <x v="0"/>
    <n v="478"/>
  </r>
  <r>
    <x v="43"/>
    <x v="316"/>
    <x v="3"/>
    <x v="3"/>
    <s v="4-4_R4年度病床機能報告_2022年時点_慢性期"/>
    <x v="0"/>
    <n v="208"/>
  </r>
  <r>
    <x v="43"/>
    <x v="316"/>
    <x v="3"/>
    <x v="8"/>
    <s v="4-5_R4年度病床機能報告_2022年時点_休棟中（今後再開する予定）"/>
    <x v="0"/>
    <n v="0"/>
  </r>
  <r>
    <x v="43"/>
    <x v="316"/>
    <x v="3"/>
    <x v="9"/>
    <s v="4-6_R4年度病床機能報告_2022年時点_休棟中（今後廃止する予定）"/>
    <x v="0"/>
    <n v="0"/>
  </r>
  <r>
    <x v="43"/>
    <x v="316"/>
    <x v="3"/>
    <x v="10"/>
    <s v="4-7_R4年度病床機能報告_2022年時点_総計"/>
    <x v="0"/>
    <n v="1093"/>
  </r>
  <r>
    <x v="43"/>
    <x v="316"/>
    <x v="4"/>
    <x v="0"/>
    <s v="5-1_R4年度現状一致率_高度急性期"/>
    <x v="1"/>
    <n v="0.14545454545454545"/>
  </r>
  <r>
    <x v="43"/>
    <x v="316"/>
    <x v="4"/>
    <x v="1"/>
    <s v="5-2_R4年度現状一致率_急性期"/>
    <x v="1"/>
    <n v="1.6285714285714286"/>
  </r>
  <r>
    <x v="43"/>
    <x v="316"/>
    <x v="4"/>
    <x v="2"/>
    <s v="5-3_R4年度現状一致率_回復期"/>
    <x v="1"/>
    <n v="1.2953929539295392"/>
  </r>
  <r>
    <x v="43"/>
    <x v="316"/>
    <x v="4"/>
    <x v="3"/>
    <s v="5-4_R4年度現状一致率_慢性期"/>
    <x v="1"/>
    <n v="1.4751773049645389"/>
  </r>
  <r>
    <x v="43"/>
    <x v="316"/>
    <x v="4"/>
    <x v="5"/>
    <s v="5-5_R4年度現状一致率_合計"/>
    <x v="1"/>
    <n v="1.3493827160493828"/>
  </r>
  <r>
    <x v="43"/>
    <x v="316"/>
    <x v="5"/>
    <x v="0"/>
    <s v="6-1_R4年度病床機能報告_2025年時点_高度急性期"/>
    <x v="0"/>
    <n v="8"/>
  </r>
  <r>
    <x v="43"/>
    <x v="316"/>
    <x v="5"/>
    <x v="1"/>
    <s v="6-2_R4年度病床機能報告_2025年時点_急性期"/>
    <x v="0"/>
    <n v="363"/>
  </r>
  <r>
    <x v="43"/>
    <x v="316"/>
    <x v="5"/>
    <x v="2"/>
    <s v="6-3_R4年度病床機能報告_2025年時点_回復期"/>
    <x v="0"/>
    <n v="547"/>
  </r>
  <r>
    <x v="43"/>
    <x v="316"/>
    <x v="5"/>
    <x v="3"/>
    <s v="6-4_R4年度病床機能報告_2025年時点_慢性期"/>
    <x v="0"/>
    <n v="175"/>
  </r>
  <r>
    <x v="43"/>
    <x v="316"/>
    <x v="5"/>
    <x v="11"/>
    <s v="6-5_R4年度病床機能報告_2025年時点_介護保険施設等へ移行予定"/>
    <x v="0"/>
    <n v="0"/>
  </r>
  <r>
    <x v="43"/>
    <x v="316"/>
    <x v="5"/>
    <x v="12"/>
    <s v="6-6_R4年度病床機能報告_2025年時点_休棟予定"/>
    <x v="0"/>
    <n v="0"/>
  </r>
  <r>
    <x v="43"/>
    <x v="316"/>
    <x v="5"/>
    <x v="13"/>
    <s v="6-7_R4年度病床機能報告_2025年時点_廃止予定"/>
    <x v="0"/>
    <n v="0"/>
  </r>
  <r>
    <x v="43"/>
    <x v="316"/>
    <x v="5"/>
    <x v="10"/>
    <s v="6-8_R4年度病床機能報告_2025年時点_総計"/>
    <x v="0"/>
    <n v="1093"/>
  </r>
  <r>
    <x v="43"/>
    <x v="316"/>
    <x v="6"/>
    <x v="0"/>
    <s v="7-1_R4年度将来一致率_高度急性期"/>
    <x v="1"/>
    <n v="0.14545454545454545"/>
  </r>
  <r>
    <x v="43"/>
    <x v="316"/>
    <x v="6"/>
    <x v="1"/>
    <s v="7-2_R4年度将来一致率_急性期"/>
    <x v="1"/>
    <n v="1.4816326530612245"/>
  </r>
  <r>
    <x v="43"/>
    <x v="316"/>
    <x v="6"/>
    <x v="2"/>
    <s v="7-3_R4年度将来一致率_回復期"/>
    <x v="1"/>
    <n v="1.4823848238482384"/>
  </r>
  <r>
    <x v="43"/>
    <x v="316"/>
    <x v="6"/>
    <x v="3"/>
    <s v="7-4_R4年度将来一致率_慢性期"/>
    <x v="1"/>
    <n v="1.2411347517730495"/>
  </r>
  <r>
    <x v="43"/>
    <x v="316"/>
    <x v="6"/>
    <x v="5"/>
    <s v="7-5_R4年度将来一致率_合計"/>
    <x v="1"/>
    <n v="1.3493827160493828"/>
  </r>
  <r>
    <x v="43"/>
    <x v="317"/>
    <x v="0"/>
    <x v="0"/>
    <s v="1-1_現状ー構想策定時_高度急性期"/>
    <x v="0"/>
    <n v="0"/>
  </r>
  <r>
    <x v="43"/>
    <x v="317"/>
    <x v="0"/>
    <x v="1"/>
    <s v="1-2_現状ー構想策定時_急性期"/>
    <x v="0"/>
    <n v="1418"/>
  </r>
  <r>
    <x v="43"/>
    <x v="317"/>
    <x v="0"/>
    <x v="2"/>
    <s v="1-3_現状ー構想策定時_回復期"/>
    <x v="0"/>
    <n v="292"/>
  </r>
  <r>
    <x v="43"/>
    <x v="317"/>
    <x v="0"/>
    <x v="3"/>
    <s v="1-4_現状ー構想策定時_慢性期"/>
    <x v="0"/>
    <n v="646"/>
  </r>
  <r>
    <x v="43"/>
    <x v="317"/>
    <x v="0"/>
    <x v="4"/>
    <s v="1-5_現状ー構想策定時_未報告"/>
    <x v="0"/>
    <n v="123"/>
  </r>
  <r>
    <x v="43"/>
    <x v="317"/>
    <x v="0"/>
    <x v="5"/>
    <s v="1-6_現状ー構想策定時_合計"/>
    <x v="0"/>
    <n v="2479"/>
  </r>
  <r>
    <x v="43"/>
    <x v="317"/>
    <x v="0"/>
    <x v="6"/>
    <s v="1-7_現状ー構想策定時_在宅医療等"/>
    <x v="0"/>
    <n v="0"/>
  </r>
  <r>
    <x v="43"/>
    <x v="317"/>
    <x v="0"/>
    <x v="7"/>
    <s v="1-8_現状ー構想策定時_うち訪問診療分"/>
    <x v="0"/>
    <n v="0"/>
  </r>
  <r>
    <x v="43"/>
    <x v="317"/>
    <x v="1"/>
    <x v="0"/>
    <s v="2-1_将来_高度急性期"/>
    <x v="0"/>
    <n v="123"/>
  </r>
  <r>
    <x v="43"/>
    <x v="317"/>
    <x v="1"/>
    <x v="1"/>
    <s v="2-2_将来_急性期"/>
    <x v="0"/>
    <n v="640"/>
  </r>
  <r>
    <x v="43"/>
    <x v="317"/>
    <x v="1"/>
    <x v="2"/>
    <s v="2-3_将来_回復期"/>
    <x v="0"/>
    <n v="558"/>
  </r>
  <r>
    <x v="43"/>
    <x v="317"/>
    <x v="1"/>
    <x v="3"/>
    <s v="2-4_将来_慢性期"/>
    <x v="0"/>
    <n v="355"/>
  </r>
  <r>
    <x v="43"/>
    <x v="317"/>
    <x v="1"/>
    <x v="5"/>
    <s v="2-5_将来_合計"/>
    <x v="0"/>
    <n v="1676"/>
  </r>
  <r>
    <x v="43"/>
    <x v="317"/>
    <x v="1"/>
    <x v="6"/>
    <s v="2-6_将来_在宅医療等"/>
    <x v="0"/>
    <n v="-2457"/>
  </r>
  <r>
    <x v="43"/>
    <x v="317"/>
    <x v="1"/>
    <x v="7"/>
    <s v="2-7_将来_うち訪問診療分"/>
    <x v="0"/>
    <n v="-993"/>
  </r>
  <r>
    <x v="43"/>
    <x v="317"/>
    <x v="2"/>
    <x v="0"/>
    <s v="3-1_構想策定時一致率_高度急性期"/>
    <x v="1"/>
    <n v="0"/>
  </r>
  <r>
    <x v="43"/>
    <x v="317"/>
    <x v="2"/>
    <x v="1"/>
    <s v="3-2_構想策定時一致率_急性期"/>
    <x v="1"/>
    <n v="2.2156250000000002"/>
  </r>
  <r>
    <x v="43"/>
    <x v="317"/>
    <x v="2"/>
    <x v="2"/>
    <s v="3-3_構想策定時一致率_回復期"/>
    <x v="1"/>
    <n v="0.52329749103942658"/>
  </r>
  <r>
    <x v="43"/>
    <x v="317"/>
    <x v="2"/>
    <x v="3"/>
    <s v="3-4_構想策定時一致率_慢性期"/>
    <x v="1"/>
    <n v="1.8197183098591549"/>
  </r>
  <r>
    <x v="43"/>
    <x v="317"/>
    <x v="2"/>
    <x v="5"/>
    <s v="3-5_構想策定時一致率_合計"/>
    <x v="1"/>
    <n v="1.4791169451073987"/>
  </r>
  <r>
    <x v="43"/>
    <x v="317"/>
    <x v="3"/>
    <x v="0"/>
    <s v="4-1_R4年度病床機能報告_2022年時点_高度急性期"/>
    <x v="0"/>
    <n v="9"/>
  </r>
  <r>
    <x v="43"/>
    <x v="317"/>
    <x v="3"/>
    <x v="1"/>
    <s v="4-2_R4年度病床機能報告_2022年時点_急性期"/>
    <x v="0"/>
    <n v="1023"/>
  </r>
  <r>
    <x v="43"/>
    <x v="317"/>
    <x v="3"/>
    <x v="2"/>
    <s v="4-3_R4年度病床機能報告_2022年時点_回復期"/>
    <x v="0"/>
    <n v="437"/>
  </r>
  <r>
    <x v="43"/>
    <x v="317"/>
    <x v="3"/>
    <x v="3"/>
    <s v="4-4_R4年度病床機能報告_2022年時点_慢性期"/>
    <x v="0"/>
    <n v="477"/>
  </r>
  <r>
    <x v="43"/>
    <x v="317"/>
    <x v="3"/>
    <x v="8"/>
    <s v="4-5_R4年度病床機能報告_2022年時点_休棟中（今後再開する予定）"/>
    <x v="0"/>
    <n v="34"/>
  </r>
  <r>
    <x v="43"/>
    <x v="317"/>
    <x v="3"/>
    <x v="9"/>
    <s v="4-6_R4年度病床機能報告_2022年時点_休棟中（今後廃止する予定）"/>
    <x v="0"/>
    <n v="0"/>
  </r>
  <r>
    <x v="43"/>
    <x v="317"/>
    <x v="3"/>
    <x v="10"/>
    <s v="4-7_R4年度病床機能報告_2022年時点_総計"/>
    <x v="0"/>
    <n v="1980"/>
  </r>
  <r>
    <x v="43"/>
    <x v="317"/>
    <x v="4"/>
    <x v="0"/>
    <s v="5-1_R4年度現状一致率_高度急性期"/>
    <x v="1"/>
    <n v="7.3170731707317069E-2"/>
  </r>
  <r>
    <x v="43"/>
    <x v="317"/>
    <x v="4"/>
    <x v="1"/>
    <s v="5-2_R4年度現状一致率_急性期"/>
    <x v="1"/>
    <n v="1.5984375"/>
  </r>
  <r>
    <x v="43"/>
    <x v="317"/>
    <x v="4"/>
    <x v="2"/>
    <s v="5-3_R4年度現状一致率_回復期"/>
    <x v="1"/>
    <n v="0.78315412186379929"/>
  </r>
  <r>
    <x v="43"/>
    <x v="317"/>
    <x v="4"/>
    <x v="3"/>
    <s v="5-4_R4年度現状一致率_慢性期"/>
    <x v="1"/>
    <n v="1.3436619718309859"/>
  </r>
  <r>
    <x v="43"/>
    <x v="317"/>
    <x v="4"/>
    <x v="5"/>
    <s v="5-5_R4年度現状一致率_合計"/>
    <x v="1"/>
    <n v="1.1813842482100239"/>
  </r>
  <r>
    <x v="43"/>
    <x v="317"/>
    <x v="5"/>
    <x v="0"/>
    <s v="6-1_R4年度病床機能報告_2025年時点_高度急性期"/>
    <x v="0"/>
    <n v="9"/>
  </r>
  <r>
    <x v="43"/>
    <x v="317"/>
    <x v="5"/>
    <x v="1"/>
    <s v="6-2_R4年度病床機能報告_2025年時点_急性期"/>
    <x v="0"/>
    <n v="1011"/>
  </r>
  <r>
    <x v="43"/>
    <x v="317"/>
    <x v="5"/>
    <x v="2"/>
    <s v="6-3_R4年度病床機能報告_2025年時点_回復期"/>
    <x v="0"/>
    <n v="491"/>
  </r>
  <r>
    <x v="43"/>
    <x v="317"/>
    <x v="5"/>
    <x v="3"/>
    <s v="6-4_R4年度病床機能報告_2025年時点_慢性期"/>
    <x v="0"/>
    <n v="469"/>
  </r>
  <r>
    <x v="43"/>
    <x v="317"/>
    <x v="5"/>
    <x v="11"/>
    <s v="6-5_R4年度病床機能報告_2025年時点_介護保険施設等へ移行予定"/>
    <x v="0"/>
    <n v="0"/>
  </r>
  <r>
    <x v="43"/>
    <x v="317"/>
    <x v="5"/>
    <x v="12"/>
    <s v="6-6_R4年度病床機能報告_2025年時点_休棟予定"/>
    <x v="0"/>
    <n v="0"/>
  </r>
  <r>
    <x v="43"/>
    <x v="317"/>
    <x v="5"/>
    <x v="13"/>
    <s v="6-7_R4年度病床機能報告_2025年時点_廃止予定"/>
    <x v="0"/>
    <n v="0"/>
  </r>
  <r>
    <x v="43"/>
    <x v="317"/>
    <x v="5"/>
    <x v="10"/>
    <s v="6-8_R4年度病床機能報告_2025年時点_総計"/>
    <x v="0"/>
    <n v="1980"/>
  </r>
  <r>
    <x v="43"/>
    <x v="317"/>
    <x v="6"/>
    <x v="0"/>
    <s v="7-1_R4年度将来一致率_高度急性期"/>
    <x v="1"/>
    <n v="7.3170731707317069E-2"/>
  </r>
  <r>
    <x v="43"/>
    <x v="317"/>
    <x v="6"/>
    <x v="1"/>
    <s v="7-2_R4年度将来一致率_急性期"/>
    <x v="1"/>
    <n v="1.5796874999999999"/>
  </r>
  <r>
    <x v="43"/>
    <x v="317"/>
    <x v="6"/>
    <x v="2"/>
    <s v="7-3_R4年度将来一致率_回復期"/>
    <x v="1"/>
    <n v="0.87992831541218641"/>
  </r>
  <r>
    <x v="43"/>
    <x v="317"/>
    <x v="6"/>
    <x v="3"/>
    <s v="7-4_R4年度将来一致率_慢性期"/>
    <x v="1"/>
    <n v="1.3211267605633803"/>
  </r>
  <r>
    <x v="43"/>
    <x v="317"/>
    <x v="6"/>
    <x v="5"/>
    <s v="7-5_R4年度将来一致率_合計"/>
    <x v="1"/>
    <n v="1.1813842482100239"/>
  </r>
  <r>
    <x v="44"/>
    <x v="318"/>
    <x v="0"/>
    <x v="0"/>
    <s v="1-1_現状ー構想策定時_高度急性期"/>
    <x v="0"/>
    <n v="701"/>
  </r>
  <r>
    <x v="44"/>
    <x v="318"/>
    <x v="0"/>
    <x v="1"/>
    <s v="1-2_現状ー構想策定時_急性期"/>
    <x v="0"/>
    <n v="2925"/>
  </r>
  <r>
    <x v="44"/>
    <x v="318"/>
    <x v="0"/>
    <x v="2"/>
    <s v="1-3_現状ー構想策定時_回復期"/>
    <x v="0"/>
    <n v="702"/>
  </r>
  <r>
    <x v="44"/>
    <x v="318"/>
    <x v="0"/>
    <x v="3"/>
    <s v="1-4_現状ー構想策定時_慢性期"/>
    <x v="0"/>
    <n v="1414"/>
  </r>
  <r>
    <x v="44"/>
    <x v="318"/>
    <x v="0"/>
    <x v="4"/>
    <s v="1-5_現状ー構想策定時_未報告"/>
    <x v="0"/>
    <n v="232"/>
  </r>
  <r>
    <x v="44"/>
    <x v="318"/>
    <x v="0"/>
    <x v="5"/>
    <s v="1-6_現状ー構想策定時_合計"/>
    <x v="0"/>
    <n v="5974"/>
  </r>
  <r>
    <x v="44"/>
    <x v="318"/>
    <x v="0"/>
    <x v="6"/>
    <s v="1-7_現状ー構想策定時_在宅医療等"/>
    <x v="0"/>
    <n v="0"/>
  </r>
  <r>
    <x v="44"/>
    <x v="318"/>
    <x v="0"/>
    <x v="7"/>
    <s v="1-8_現状ー構想策定時_うち訪問診療分"/>
    <x v="0"/>
    <n v="0"/>
  </r>
  <r>
    <x v="44"/>
    <x v="318"/>
    <x v="1"/>
    <x v="0"/>
    <s v="2-1_将来_高度急性期"/>
    <x v="0"/>
    <n v="558"/>
  </r>
  <r>
    <x v="44"/>
    <x v="318"/>
    <x v="1"/>
    <x v="1"/>
    <s v="2-2_将来_急性期"/>
    <x v="0"/>
    <n v="1602"/>
  </r>
  <r>
    <x v="44"/>
    <x v="318"/>
    <x v="1"/>
    <x v="2"/>
    <s v="2-3_将来_回復期"/>
    <x v="0"/>
    <n v="1324"/>
  </r>
  <r>
    <x v="44"/>
    <x v="318"/>
    <x v="1"/>
    <x v="3"/>
    <s v="2-4_将来_慢性期"/>
    <x v="0"/>
    <n v="962"/>
  </r>
  <r>
    <x v="44"/>
    <x v="318"/>
    <x v="1"/>
    <x v="5"/>
    <s v="2-5_将来_合計"/>
    <x v="0"/>
    <n v="4446"/>
  </r>
  <r>
    <x v="44"/>
    <x v="318"/>
    <x v="1"/>
    <x v="6"/>
    <s v="2-6_将来_在宅医療等"/>
    <x v="0"/>
    <n v="-6523.8"/>
  </r>
  <r>
    <x v="44"/>
    <x v="318"/>
    <x v="1"/>
    <x v="7"/>
    <s v="2-7_将来_うち訪問診療分"/>
    <x v="0"/>
    <n v="0"/>
  </r>
  <r>
    <x v="44"/>
    <x v="318"/>
    <x v="2"/>
    <x v="0"/>
    <s v="3-1_構想策定時一致率_高度急性期"/>
    <x v="1"/>
    <n v="1.2562724014336917"/>
  </r>
  <r>
    <x v="44"/>
    <x v="318"/>
    <x v="2"/>
    <x v="1"/>
    <s v="3-2_構想策定時一致率_急性期"/>
    <x v="1"/>
    <n v="1.8258426966292134"/>
  </r>
  <r>
    <x v="44"/>
    <x v="318"/>
    <x v="2"/>
    <x v="2"/>
    <s v="3-3_構想策定時一致率_回復期"/>
    <x v="1"/>
    <n v="0.53021148036253773"/>
  </r>
  <r>
    <x v="44"/>
    <x v="318"/>
    <x v="2"/>
    <x v="3"/>
    <s v="3-4_構想策定時一致率_慢性期"/>
    <x v="1"/>
    <n v="1.4698544698544698"/>
  </r>
  <r>
    <x v="44"/>
    <x v="318"/>
    <x v="2"/>
    <x v="5"/>
    <s v="3-5_構想策定時一致率_合計"/>
    <x v="1"/>
    <n v="1.3436797121007646"/>
  </r>
  <r>
    <x v="44"/>
    <x v="318"/>
    <x v="3"/>
    <x v="0"/>
    <s v="4-1_R4年度病床機能報告_2022年時点_高度急性期"/>
    <x v="0"/>
    <n v="707"/>
  </r>
  <r>
    <x v="44"/>
    <x v="318"/>
    <x v="3"/>
    <x v="1"/>
    <s v="4-2_R4年度病床機能報告_2022年時点_急性期"/>
    <x v="0"/>
    <n v="2161"/>
  </r>
  <r>
    <x v="44"/>
    <x v="318"/>
    <x v="3"/>
    <x v="2"/>
    <s v="4-3_R4年度病床機能報告_2022年時点_回復期"/>
    <x v="0"/>
    <n v="674"/>
  </r>
  <r>
    <x v="44"/>
    <x v="318"/>
    <x v="3"/>
    <x v="3"/>
    <s v="4-4_R4年度病床機能報告_2022年時点_慢性期"/>
    <x v="0"/>
    <n v="1146"/>
  </r>
  <r>
    <x v="44"/>
    <x v="318"/>
    <x v="3"/>
    <x v="8"/>
    <s v="4-5_R4年度病床機能報告_2022年時点_休棟中（今後再開する予定）"/>
    <x v="0"/>
    <n v="34"/>
  </r>
  <r>
    <x v="44"/>
    <x v="318"/>
    <x v="3"/>
    <x v="9"/>
    <s v="4-6_R4年度病床機能報告_2022年時点_休棟中（今後廃止する予定）"/>
    <x v="0"/>
    <n v="0"/>
  </r>
  <r>
    <x v="44"/>
    <x v="318"/>
    <x v="3"/>
    <x v="10"/>
    <s v="4-7_R4年度病床機能報告_2022年時点_総計"/>
    <x v="0"/>
    <n v="4722"/>
  </r>
  <r>
    <x v="44"/>
    <x v="318"/>
    <x v="4"/>
    <x v="0"/>
    <s v="5-1_R4年度現状一致率_高度急性期"/>
    <x v="1"/>
    <n v="1.2670250896057347"/>
  </r>
  <r>
    <x v="44"/>
    <x v="318"/>
    <x v="4"/>
    <x v="1"/>
    <s v="5-2_R4年度現状一致率_急性期"/>
    <x v="1"/>
    <n v="1.3489388264669164"/>
  </r>
  <r>
    <x v="44"/>
    <x v="318"/>
    <x v="4"/>
    <x v="2"/>
    <s v="5-3_R4年度現状一致率_回復期"/>
    <x v="1"/>
    <n v="0.50906344410876136"/>
  </r>
  <r>
    <x v="44"/>
    <x v="318"/>
    <x v="4"/>
    <x v="3"/>
    <s v="5-4_R4年度現状一致率_慢性期"/>
    <x v="1"/>
    <n v="1.1912681912681913"/>
  </r>
  <r>
    <x v="44"/>
    <x v="318"/>
    <x v="4"/>
    <x v="5"/>
    <s v="5-5_R4年度現状一致率_合計"/>
    <x v="1"/>
    <n v="1.0620782726045883"/>
  </r>
  <r>
    <x v="44"/>
    <x v="318"/>
    <x v="5"/>
    <x v="0"/>
    <s v="6-1_R4年度病床機能報告_2025年時点_高度急性期"/>
    <x v="0"/>
    <n v="707"/>
  </r>
  <r>
    <x v="44"/>
    <x v="318"/>
    <x v="5"/>
    <x v="1"/>
    <s v="6-2_R4年度病床機能報告_2025年時点_急性期"/>
    <x v="0"/>
    <n v="2122"/>
  </r>
  <r>
    <x v="44"/>
    <x v="318"/>
    <x v="5"/>
    <x v="2"/>
    <s v="6-3_R4年度病床機能報告_2025年時点_回復期"/>
    <x v="0"/>
    <n v="747"/>
  </r>
  <r>
    <x v="44"/>
    <x v="318"/>
    <x v="5"/>
    <x v="3"/>
    <s v="6-4_R4年度病床機能報告_2025年時点_慢性期"/>
    <x v="0"/>
    <n v="1146"/>
  </r>
  <r>
    <x v="44"/>
    <x v="318"/>
    <x v="5"/>
    <x v="11"/>
    <s v="6-5_R4年度病床機能報告_2025年時点_介護保険施設等へ移行予定"/>
    <x v="0"/>
    <n v="0"/>
  </r>
  <r>
    <x v="44"/>
    <x v="318"/>
    <x v="5"/>
    <x v="12"/>
    <s v="6-6_R4年度病床機能報告_2025年時点_休棟予定"/>
    <x v="0"/>
    <n v="0"/>
  </r>
  <r>
    <x v="44"/>
    <x v="318"/>
    <x v="5"/>
    <x v="13"/>
    <s v="6-7_R4年度病床機能報告_2025年時点_廃止予定"/>
    <x v="0"/>
    <n v="0"/>
  </r>
  <r>
    <x v="44"/>
    <x v="318"/>
    <x v="5"/>
    <x v="10"/>
    <s v="6-8_R4年度病床機能報告_2025年時点_総計"/>
    <x v="0"/>
    <n v="4722"/>
  </r>
  <r>
    <x v="44"/>
    <x v="318"/>
    <x v="6"/>
    <x v="0"/>
    <s v="7-1_R4年度将来一致率_高度急性期"/>
    <x v="1"/>
    <n v="1.2670250896057347"/>
  </r>
  <r>
    <x v="44"/>
    <x v="318"/>
    <x v="6"/>
    <x v="1"/>
    <s v="7-2_R4年度将来一致率_急性期"/>
    <x v="1"/>
    <n v="1.3245942571785267"/>
  </r>
  <r>
    <x v="44"/>
    <x v="318"/>
    <x v="6"/>
    <x v="2"/>
    <s v="7-3_R4年度将来一致率_回復期"/>
    <x v="1"/>
    <n v="0.5641993957703928"/>
  </r>
  <r>
    <x v="44"/>
    <x v="318"/>
    <x v="6"/>
    <x v="3"/>
    <s v="7-4_R4年度将来一致率_慢性期"/>
    <x v="1"/>
    <n v="1.1912681912681913"/>
  </r>
  <r>
    <x v="44"/>
    <x v="318"/>
    <x v="6"/>
    <x v="5"/>
    <s v="7-5_R4年度将来一致率_合計"/>
    <x v="1"/>
    <n v="1.0620782726045883"/>
  </r>
  <r>
    <x v="44"/>
    <x v="319"/>
    <x v="0"/>
    <x v="0"/>
    <s v="1-1_現状ー構想策定時_高度急性期"/>
    <x v="0"/>
    <n v="45"/>
  </r>
  <r>
    <x v="44"/>
    <x v="319"/>
    <x v="0"/>
    <x v="1"/>
    <s v="1-2_現状ー構想策定時_急性期"/>
    <x v="0"/>
    <n v="1887"/>
  </r>
  <r>
    <x v="44"/>
    <x v="319"/>
    <x v="0"/>
    <x v="2"/>
    <s v="1-3_現状ー構想策定時_回復期"/>
    <x v="0"/>
    <n v="359"/>
  </r>
  <r>
    <x v="44"/>
    <x v="319"/>
    <x v="0"/>
    <x v="3"/>
    <s v="1-4_現状ー構想策定時_慢性期"/>
    <x v="0"/>
    <n v="472"/>
  </r>
  <r>
    <x v="44"/>
    <x v="319"/>
    <x v="0"/>
    <x v="4"/>
    <s v="1-5_現状ー構想策定時_未報告"/>
    <x v="0"/>
    <n v="204"/>
  </r>
  <r>
    <x v="44"/>
    <x v="319"/>
    <x v="0"/>
    <x v="5"/>
    <s v="1-6_現状ー構想策定時_合計"/>
    <x v="0"/>
    <n v="2967"/>
  </r>
  <r>
    <x v="44"/>
    <x v="319"/>
    <x v="0"/>
    <x v="6"/>
    <s v="1-7_現状ー構想策定時_在宅医療等"/>
    <x v="0"/>
    <n v="0"/>
  </r>
  <r>
    <x v="44"/>
    <x v="319"/>
    <x v="0"/>
    <x v="7"/>
    <s v="1-8_現状ー構想策定時_うち訪問診療分"/>
    <x v="0"/>
    <n v="0"/>
  </r>
  <r>
    <x v="44"/>
    <x v="319"/>
    <x v="1"/>
    <x v="0"/>
    <s v="2-1_将来_高度急性期"/>
    <x v="0"/>
    <n v="218"/>
  </r>
  <r>
    <x v="44"/>
    <x v="319"/>
    <x v="1"/>
    <x v="1"/>
    <s v="2-2_将来_急性期"/>
    <x v="0"/>
    <n v="676"/>
  </r>
  <r>
    <x v="44"/>
    <x v="319"/>
    <x v="1"/>
    <x v="2"/>
    <s v="2-3_将来_回復期"/>
    <x v="0"/>
    <n v="740"/>
  </r>
  <r>
    <x v="44"/>
    <x v="319"/>
    <x v="1"/>
    <x v="3"/>
    <s v="2-4_将来_慢性期"/>
    <x v="0"/>
    <n v="279"/>
  </r>
  <r>
    <x v="44"/>
    <x v="319"/>
    <x v="1"/>
    <x v="5"/>
    <s v="2-5_将来_合計"/>
    <x v="0"/>
    <n v="1913"/>
  </r>
  <r>
    <x v="44"/>
    <x v="319"/>
    <x v="1"/>
    <x v="6"/>
    <s v="2-6_将来_在宅医療等"/>
    <x v="0"/>
    <n v="-2184.4"/>
  </r>
  <r>
    <x v="44"/>
    <x v="319"/>
    <x v="1"/>
    <x v="7"/>
    <s v="2-7_将来_うち訪問診療分"/>
    <x v="0"/>
    <n v="0"/>
  </r>
  <r>
    <x v="44"/>
    <x v="319"/>
    <x v="2"/>
    <x v="0"/>
    <s v="3-1_構想策定時一致率_高度急性期"/>
    <x v="1"/>
    <n v="0.20642201834862386"/>
  </r>
  <r>
    <x v="44"/>
    <x v="319"/>
    <x v="2"/>
    <x v="1"/>
    <s v="3-2_構想策定時一致率_急性期"/>
    <x v="1"/>
    <n v="2.7914201183431953"/>
  </r>
  <r>
    <x v="44"/>
    <x v="319"/>
    <x v="2"/>
    <x v="2"/>
    <s v="3-3_構想策定時一致率_回復期"/>
    <x v="1"/>
    <n v="0.48513513513513512"/>
  </r>
  <r>
    <x v="44"/>
    <x v="319"/>
    <x v="2"/>
    <x v="3"/>
    <s v="3-4_構想策定時一致率_慢性期"/>
    <x v="1"/>
    <n v="1.6917562724014337"/>
  </r>
  <r>
    <x v="44"/>
    <x v="319"/>
    <x v="2"/>
    <x v="5"/>
    <s v="3-5_構想策定時一致率_合計"/>
    <x v="1"/>
    <n v="1.5509670674333507"/>
  </r>
  <r>
    <x v="44"/>
    <x v="319"/>
    <x v="3"/>
    <x v="0"/>
    <s v="4-1_R4年度病床機能報告_2022年時点_高度急性期"/>
    <x v="0"/>
    <n v="33"/>
  </r>
  <r>
    <x v="44"/>
    <x v="319"/>
    <x v="3"/>
    <x v="1"/>
    <s v="4-2_R4年度病床機能報告_2022年時点_急性期"/>
    <x v="0"/>
    <n v="1441"/>
  </r>
  <r>
    <x v="44"/>
    <x v="319"/>
    <x v="3"/>
    <x v="2"/>
    <s v="4-3_R4年度病床機能報告_2022年時点_回復期"/>
    <x v="0"/>
    <n v="324"/>
  </r>
  <r>
    <x v="44"/>
    <x v="319"/>
    <x v="3"/>
    <x v="3"/>
    <s v="4-4_R4年度病床機能報告_2022年時点_慢性期"/>
    <x v="0"/>
    <n v="331"/>
  </r>
  <r>
    <x v="44"/>
    <x v="319"/>
    <x v="3"/>
    <x v="8"/>
    <s v="4-5_R4年度病床機能報告_2022年時点_休棟中（今後再開する予定）"/>
    <x v="0"/>
    <n v="40"/>
  </r>
  <r>
    <x v="44"/>
    <x v="319"/>
    <x v="3"/>
    <x v="9"/>
    <s v="4-6_R4年度病床機能報告_2022年時点_休棟中（今後廃止する予定）"/>
    <x v="0"/>
    <n v="0"/>
  </r>
  <r>
    <x v="44"/>
    <x v="319"/>
    <x v="3"/>
    <x v="10"/>
    <s v="4-7_R4年度病床機能報告_2022年時点_総計"/>
    <x v="0"/>
    <n v="2169"/>
  </r>
  <r>
    <x v="44"/>
    <x v="319"/>
    <x v="4"/>
    <x v="0"/>
    <s v="5-1_R4年度現状一致率_高度急性期"/>
    <x v="1"/>
    <n v="0.15137614678899083"/>
  </r>
  <r>
    <x v="44"/>
    <x v="319"/>
    <x v="4"/>
    <x v="1"/>
    <s v="5-2_R4年度現状一致率_急性期"/>
    <x v="1"/>
    <n v="2.1316568047337277"/>
  </r>
  <r>
    <x v="44"/>
    <x v="319"/>
    <x v="4"/>
    <x v="2"/>
    <s v="5-3_R4年度現状一致率_回復期"/>
    <x v="1"/>
    <n v="0.43783783783783786"/>
  </r>
  <r>
    <x v="44"/>
    <x v="319"/>
    <x v="4"/>
    <x v="3"/>
    <s v="5-4_R4年度現状一致率_慢性期"/>
    <x v="1"/>
    <n v="1.1863799283154122"/>
  </r>
  <r>
    <x v="44"/>
    <x v="319"/>
    <x v="4"/>
    <x v="5"/>
    <s v="5-5_R4年度現状一致率_合計"/>
    <x v="1"/>
    <n v="1.1338212232096183"/>
  </r>
  <r>
    <x v="44"/>
    <x v="319"/>
    <x v="5"/>
    <x v="0"/>
    <s v="6-1_R4年度病床機能報告_2025年時点_高度急性期"/>
    <x v="0"/>
    <n v="45"/>
  </r>
  <r>
    <x v="44"/>
    <x v="319"/>
    <x v="5"/>
    <x v="1"/>
    <s v="6-2_R4年度病床機能報告_2025年時点_急性期"/>
    <x v="0"/>
    <n v="1396"/>
  </r>
  <r>
    <x v="44"/>
    <x v="319"/>
    <x v="5"/>
    <x v="2"/>
    <s v="6-3_R4年度病床機能報告_2025年時点_回復期"/>
    <x v="0"/>
    <n v="357"/>
  </r>
  <r>
    <x v="44"/>
    <x v="319"/>
    <x v="5"/>
    <x v="3"/>
    <s v="6-4_R4年度病床機能報告_2025年時点_慢性期"/>
    <x v="0"/>
    <n v="331"/>
  </r>
  <r>
    <x v="44"/>
    <x v="319"/>
    <x v="5"/>
    <x v="11"/>
    <s v="6-5_R4年度病床機能報告_2025年時点_介護保険施設等へ移行予定"/>
    <x v="0"/>
    <n v="0"/>
  </r>
  <r>
    <x v="44"/>
    <x v="319"/>
    <x v="5"/>
    <x v="12"/>
    <s v="6-6_R4年度病床機能報告_2025年時点_休棟予定"/>
    <x v="0"/>
    <n v="40"/>
  </r>
  <r>
    <x v="44"/>
    <x v="319"/>
    <x v="5"/>
    <x v="13"/>
    <s v="6-7_R4年度病床機能報告_2025年時点_廃止予定"/>
    <x v="0"/>
    <n v="0"/>
  </r>
  <r>
    <x v="44"/>
    <x v="319"/>
    <x v="5"/>
    <x v="10"/>
    <s v="6-8_R4年度病床機能報告_2025年時点_総計"/>
    <x v="0"/>
    <n v="2169"/>
  </r>
  <r>
    <x v="44"/>
    <x v="319"/>
    <x v="6"/>
    <x v="0"/>
    <s v="7-1_R4年度将来一致率_高度急性期"/>
    <x v="1"/>
    <n v="0.20642201834862386"/>
  </r>
  <r>
    <x v="44"/>
    <x v="319"/>
    <x v="6"/>
    <x v="1"/>
    <s v="7-2_R4年度将来一致率_急性期"/>
    <x v="1"/>
    <n v="2.0650887573964498"/>
  </r>
  <r>
    <x v="44"/>
    <x v="319"/>
    <x v="6"/>
    <x v="2"/>
    <s v="7-3_R4年度将来一致率_回復期"/>
    <x v="1"/>
    <n v="0.48243243243243245"/>
  </r>
  <r>
    <x v="44"/>
    <x v="319"/>
    <x v="6"/>
    <x v="3"/>
    <s v="7-4_R4年度将来一致率_慢性期"/>
    <x v="1"/>
    <n v="1.1863799283154122"/>
  </r>
  <r>
    <x v="44"/>
    <x v="319"/>
    <x v="6"/>
    <x v="5"/>
    <s v="7-5_R4年度将来一致率_合計"/>
    <x v="1"/>
    <n v="1.1338212232096183"/>
  </r>
  <r>
    <x v="44"/>
    <x v="320"/>
    <x v="0"/>
    <x v="0"/>
    <s v="1-1_現状ー構想策定時_高度急性期"/>
    <x v="0"/>
    <n v="34"/>
  </r>
  <r>
    <x v="44"/>
    <x v="320"/>
    <x v="0"/>
    <x v="1"/>
    <s v="1-2_現状ー構想策定時_急性期"/>
    <x v="0"/>
    <n v="1117"/>
  </r>
  <r>
    <x v="44"/>
    <x v="320"/>
    <x v="0"/>
    <x v="2"/>
    <s v="1-3_現状ー構想策定時_回復期"/>
    <x v="0"/>
    <n v="229"/>
  </r>
  <r>
    <x v="44"/>
    <x v="320"/>
    <x v="0"/>
    <x v="3"/>
    <s v="1-4_現状ー構想策定時_慢性期"/>
    <x v="0"/>
    <n v="555"/>
  </r>
  <r>
    <x v="44"/>
    <x v="320"/>
    <x v="0"/>
    <x v="4"/>
    <s v="1-5_現状ー構想策定時_未報告"/>
    <x v="0"/>
    <n v="80"/>
  </r>
  <r>
    <x v="44"/>
    <x v="320"/>
    <x v="0"/>
    <x v="5"/>
    <s v="1-6_現状ー構想策定時_合計"/>
    <x v="0"/>
    <n v="2015"/>
  </r>
  <r>
    <x v="44"/>
    <x v="320"/>
    <x v="0"/>
    <x v="6"/>
    <s v="1-7_現状ー構想策定時_在宅医療等"/>
    <x v="0"/>
    <n v="0"/>
  </r>
  <r>
    <x v="44"/>
    <x v="320"/>
    <x v="0"/>
    <x v="7"/>
    <s v="1-8_現状ー構想策定時_うち訪問診療分"/>
    <x v="0"/>
    <n v="0"/>
  </r>
  <r>
    <x v="44"/>
    <x v="320"/>
    <x v="1"/>
    <x v="0"/>
    <s v="2-1_将来_高度急性期"/>
    <x v="0"/>
    <n v="108"/>
  </r>
  <r>
    <x v="44"/>
    <x v="320"/>
    <x v="1"/>
    <x v="1"/>
    <s v="2-2_将来_急性期"/>
    <x v="0"/>
    <n v="418"/>
  </r>
  <r>
    <x v="44"/>
    <x v="320"/>
    <x v="1"/>
    <x v="2"/>
    <s v="2-3_将来_回復期"/>
    <x v="0"/>
    <n v="522"/>
  </r>
  <r>
    <x v="44"/>
    <x v="320"/>
    <x v="1"/>
    <x v="3"/>
    <s v="2-4_将来_慢性期"/>
    <x v="0"/>
    <n v="309"/>
  </r>
  <r>
    <x v="44"/>
    <x v="320"/>
    <x v="1"/>
    <x v="5"/>
    <s v="2-5_将来_合計"/>
    <x v="0"/>
    <n v="1357"/>
  </r>
  <r>
    <x v="44"/>
    <x v="320"/>
    <x v="1"/>
    <x v="6"/>
    <s v="2-6_将来_在宅医療等"/>
    <x v="0"/>
    <n v="-2033.5"/>
  </r>
  <r>
    <x v="44"/>
    <x v="320"/>
    <x v="1"/>
    <x v="7"/>
    <s v="2-7_将来_うち訪問診療分"/>
    <x v="0"/>
    <n v="0"/>
  </r>
  <r>
    <x v="44"/>
    <x v="320"/>
    <x v="2"/>
    <x v="0"/>
    <s v="3-1_構想策定時一致率_高度急性期"/>
    <x v="1"/>
    <n v="0.31481481481481483"/>
  </r>
  <r>
    <x v="44"/>
    <x v="320"/>
    <x v="2"/>
    <x v="1"/>
    <s v="3-2_構想策定時一致率_急性期"/>
    <x v="1"/>
    <n v="2.6722488038277512"/>
  </r>
  <r>
    <x v="44"/>
    <x v="320"/>
    <x v="2"/>
    <x v="2"/>
    <s v="3-3_構想策定時一致率_回復期"/>
    <x v="1"/>
    <n v="0.43869731800766282"/>
  </r>
  <r>
    <x v="44"/>
    <x v="320"/>
    <x v="2"/>
    <x v="3"/>
    <s v="3-4_構想策定時一致率_慢性期"/>
    <x v="1"/>
    <n v="1.796116504854369"/>
  </r>
  <r>
    <x v="44"/>
    <x v="320"/>
    <x v="2"/>
    <x v="5"/>
    <s v="3-5_構想策定時一致率_合計"/>
    <x v="1"/>
    <n v="1.4848931466470154"/>
  </r>
  <r>
    <x v="44"/>
    <x v="320"/>
    <x v="3"/>
    <x v="0"/>
    <s v="4-1_R4年度病床機能報告_2022年時点_高度急性期"/>
    <x v="0"/>
    <n v="67"/>
  </r>
  <r>
    <x v="44"/>
    <x v="320"/>
    <x v="3"/>
    <x v="1"/>
    <s v="4-2_R4年度病床機能報告_2022年時点_急性期"/>
    <x v="0"/>
    <n v="907"/>
  </r>
  <r>
    <x v="44"/>
    <x v="320"/>
    <x v="3"/>
    <x v="2"/>
    <s v="4-3_R4年度病床機能報告_2022年時点_回復期"/>
    <x v="0"/>
    <n v="333"/>
  </r>
  <r>
    <x v="44"/>
    <x v="320"/>
    <x v="3"/>
    <x v="3"/>
    <s v="4-4_R4年度病床機能報告_2022年時点_慢性期"/>
    <x v="0"/>
    <n v="449"/>
  </r>
  <r>
    <x v="44"/>
    <x v="320"/>
    <x v="3"/>
    <x v="8"/>
    <s v="4-5_R4年度病床機能報告_2022年時点_休棟中（今後再開する予定）"/>
    <x v="0"/>
    <n v="40"/>
  </r>
  <r>
    <x v="44"/>
    <x v="320"/>
    <x v="3"/>
    <x v="9"/>
    <s v="4-6_R4年度病床機能報告_2022年時点_休棟中（今後廃止する予定）"/>
    <x v="0"/>
    <n v="0"/>
  </r>
  <r>
    <x v="44"/>
    <x v="320"/>
    <x v="3"/>
    <x v="10"/>
    <s v="4-7_R4年度病床機能報告_2022年時点_総計"/>
    <x v="0"/>
    <n v="1796"/>
  </r>
  <r>
    <x v="44"/>
    <x v="320"/>
    <x v="4"/>
    <x v="0"/>
    <s v="5-1_R4年度現状一致率_高度急性期"/>
    <x v="1"/>
    <n v="0.62037037037037035"/>
  </r>
  <r>
    <x v="44"/>
    <x v="320"/>
    <x v="4"/>
    <x v="1"/>
    <s v="5-2_R4年度現状一致率_急性期"/>
    <x v="1"/>
    <n v="2.1698564593301435"/>
  </r>
  <r>
    <x v="44"/>
    <x v="320"/>
    <x v="4"/>
    <x v="2"/>
    <s v="5-3_R4年度現状一致率_回復期"/>
    <x v="1"/>
    <n v="0.63793103448275867"/>
  </r>
  <r>
    <x v="44"/>
    <x v="320"/>
    <x v="4"/>
    <x v="3"/>
    <s v="5-4_R4年度現状一致率_慢性期"/>
    <x v="1"/>
    <n v="1.4530744336569579"/>
  </r>
  <r>
    <x v="44"/>
    <x v="320"/>
    <x v="4"/>
    <x v="5"/>
    <s v="5-5_R4年度現状一致率_合計"/>
    <x v="1"/>
    <n v="1.3235077376565954"/>
  </r>
  <r>
    <x v="44"/>
    <x v="320"/>
    <x v="5"/>
    <x v="0"/>
    <s v="6-1_R4年度病床機能報告_2025年時点_高度急性期"/>
    <x v="0"/>
    <n v="117"/>
  </r>
  <r>
    <x v="44"/>
    <x v="320"/>
    <x v="5"/>
    <x v="1"/>
    <s v="6-2_R4年度病床機能報告_2025年時点_急性期"/>
    <x v="0"/>
    <n v="823"/>
  </r>
  <r>
    <x v="44"/>
    <x v="320"/>
    <x v="5"/>
    <x v="2"/>
    <s v="6-3_R4年度病床機能報告_2025年時点_回復期"/>
    <x v="0"/>
    <n v="417"/>
  </r>
  <r>
    <x v="44"/>
    <x v="320"/>
    <x v="5"/>
    <x v="3"/>
    <s v="6-4_R4年度病床機能報告_2025年時点_慢性期"/>
    <x v="0"/>
    <n v="371"/>
  </r>
  <r>
    <x v="44"/>
    <x v="320"/>
    <x v="5"/>
    <x v="11"/>
    <s v="6-5_R4年度病床機能報告_2025年時点_介護保険施設等へ移行予定"/>
    <x v="0"/>
    <n v="68"/>
  </r>
  <r>
    <x v="44"/>
    <x v="320"/>
    <x v="5"/>
    <x v="12"/>
    <s v="6-6_R4年度病床機能報告_2025年時点_休棟予定"/>
    <x v="0"/>
    <n v="0"/>
  </r>
  <r>
    <x v="44"/>
    <x v="320"/>
    <x v="5"/>
    <x v="13"/>
    <s v="6-7_R4年度病床機能報告_2025年時点_廃止予定"/>
    <x v="0"/>
    <n v="0"/>
  </r>
  <r>
    <x v="44"/>
    <x v="320"/>
    <x v="5"/>
    <x v="10"/>
    <s v="6-8_R4年度病床機能報告_2025年時点_総計"/>
    <x v="0"/>
    <n v="1796"/>
  </r>
  <r>
    <x v="44"/>
    <x v="320"/>
    <x v="6"/>
    <x v="0"/>
    <s v="7-1_R4年度将来一致率_高度急性期"/>
    <x v="1"/>
    <n v="1.0833333333333333"/>
  </r>
  <r>
    <x v="44"/>
    <x v="320"/>
    <x v="6"/>
    <x v="1"/>
    <s v="7-2_R4年度将来一致率_急性期"/>
    <x v="1"/>
    <n v="1.9688995215311005"/>
  </r>
  <r>
    <x v="44"/>
    <x v="320"/>
    <x v="6"/>
    <x v="2"/>
    <s v="7-3_R4年度将来一致率_回復期"/>
    <x v="1"/>
    <n v="0.79885057471264365"/>
  </r>
  <r>
    <x v="44"/>
    <x v="320"/>
    <x v="6"/>
    <x v="3"/>
    <s v="7-4_R4年度将来一致率_慢性期"/>
    <x v="1"/>
    <n v="1.2006472491909386"/>
  </r>
  <r>
    <x v="44"/>
    <x v="320"/>
    <x v="6"/>
    <x v="5"/>
    <s v="7-5_R4年度将来一致率_合計"/>
    <x v="1"/>
    <n v="1.3235077376565954"/>
  </r>
  <r>
    <x v="44"/>
    <x v="321"/>
    <x v="0"/>
    <x v="0"/>
    <s v="1-1_現状ー構想策定時_高度急性期"/>
    <x v="0"/>
    <n v="0"/>
  </r>
  <r>
    <x v="44"/>
    <x v="321"/>
    <x v="0"/>
    <x v="1"/>
    <s v="1-2_現状ー構想策定時_急性期"/>
    <x v="0"/>
    <n v="701"/>
  </r>
  <r>
    <x v="44"/>
    <x v="321"/>
    <x v="0"/>
    <x v="2"/>
    <s v="1-3_現状ー構想策定時_回復期"/>
    <x v="0"/>
    <n v="79"/>
  </r>
  <r>
    <x v="44"/>
    <x v="321"/>
    <x v="0"/>
    <x v="3"/>
    <s v="1-4_現状ー構想策定時_慢性期"/>
    <x v="0"/>
    <n v="558"/>
  </r>
  <r>
    <x v="44"/>
    <x v="321"/>
    <x v="0"/>
    <x v="4"/>
    <s v="1-5_現状ー構想策定時_未報告"/>
    <x v="0"/>
    <n v="0"/>
  </r>
  <r>
    <x v="44"/>
    <x v="321"/>
    <x v="0"/>
    <x v="5"/>
    <s v="1-6_現状ー構想策定時_合計"/>
    <x v="0"/>
    <n v="1338"/>
  </r>
  <r>
    <x v="44"/>
    <x v="321"/>
    <x v="0"/>
    <x v="6"/>
    <s v="1-7_現状ー構想策定時_在宅医療等"/>
    <x v="0"/>
    <n v="0"/>
  </r>
  <r>
    <x v="44"/>
    <x v="321"/>
    <x v="0"/>
    <x v="7"/>
    <s v="1-8_現状ー構想策定時_うち訪問診療分"/>
    <x v="0"/>
    <n v="0"/>
  </r>
  <r>
    <x v="44"/>
    <x v="321"/>
    <x v="1"/>
    <x v="0"/>
    <s v="2-1_将来_高度急性期"/>
    <x v="0"/>
    <n v="37"/>
  </r>
  <r>
    <x v="44"/>
    <x v="321"/>
    <x v="1"/>
    <x v="1"/>
    <s v="2-2_将来_急性期"/>
    <x v="0"/>
    <n v="165"/>
  </r>
  <r>
    <x v="44"/>
    <x v="321"/>
    <x v="1"/>
    <x v="2"/>
    <s v="2-3_将来_回復期"/>
    <x v="0"/>
    <n v="270"/>
  </r>
  <r>
    <x v="44"/>
    <x v="321"/>
    <x v="1"/>
    <x v="3"/>
    <s v="2-4_将来_慢性期"/>
    <x v="0"/>
    <n v="407"/>
  </r>
  <r>
    <x v="44"/>
    <x v="321"/>
    <x v="1"/>
    <x v="5"/>
    <s v="2-5_将来_合計"/>
    <x v="0"/>
    <n v="879"/>
  </r>
  <r>
    <x v="44"/>
    <x v="321"/>
    <x v="1"/>
    <x v="6"/>
    <s v="2-6_将来_在宅医療等"/>
    <x v="0"/>
    <n v="-854.9"/>
  </r>
  <r>
    <x v="44"/>
    <x v="321"/>
    <x v="1"/>
    <x v="7"/>
    <s v="2-7_将来_うち訪問診療分"/>
    <x v="0"/>
    <n v="0"/>
  </r>
  <r>
    <x v="44"/>
    <x v="321"/>
    <x v="2"/>
    <x v="0"/>
    <s v="3-1_構想策定時一致率_高度急性期"/>
    <x v="1"/>
    <n v="0"/>
  </r>
  <r>
    <x v="44"/>
    <x v="321"/>
    <x v="2"/>
    <x v="1"/>
    <s v="3-2_構想策定時一致率_急性期"/>
    <x v="1"/>
    <n v="4.2484848484848481"/>
  </r>
  <r>
    <x v="44"/>
    <x v="321"/>
    <x v="2"/>
    <x v="2"/>
    <s v="3-3_構想策定時一致率_回復期"/>
    <x v="1"/>
    <n v="0.29259259259259257"/>
  </r>
  <r>
    <x v="44"/>
    <x v="321"/>
    <x v="2"/>
    <x v="3"/>
    <s v="3-4_構想策定時一致率_慢性期"/>
    <x v="1"/>
    <n v="1.3710073710073709"/>
  </r>
  <r>
    <x v="44"/>
    <x v="321"/>
    <x v="2"/>
    <x v="5"/>
    <s v="3-5_構想策定時一致率_合計"/>
    <x v="1"/>
    <n v="1.5221843003412969"/>
  </r>
  <r>
    <x v="44"/>
    <x v="321"/>
    <x v="3"/>
    <x v="0"/>
    <s v="4-1_R4年度病床機能報告_2022年時点_高度急性期"/>
    <x v="0"/>
    <n v="4"/>
  </r>
  <r>
    <x v="44"/>
    <x v="321"/>
    <x v="3"/>
    <x v="1"/>
    <s v="4-2_R4年度病床機能報告_2022年時点_急性期"/>
    <x v="0"/>
    <n v="478"/>
  </r>
  <r>
    <x v="44"/>
    <x v="321"/>
    <x v="3"/>
    <x v="2"/>
    <s v="4-3_R4年度病床機能報告_2022年時点_回復期"/>
    <x v="0"/>
    <n v="93"/>
  </r>
  <r>
    <x v="44"/>
    <x v="321"/>
    <x v="3"/>
    <x v="3"/>
    <s v="4-4_R4年度病床機能報告_2022年時点_慢性期"/>
    <x v="0"/>
    <n v="486"/>
  </r>
  <r>
    <x v="44"/>
    <x v="321"/>
    <x v="3"/>
    <x v="8"/>
    <s v="4-5_R4年度病床機能報告_2022年時点_休棟中（今後再開する予定）"/>
    <x v="0"/>
    <n v="24"/>
  </r>
  <r>
    <x v="44"/>
    <x v="321"/>
    <x v="3"/>
    <x v="9"/>
    <s v="4-6_R4年度病床機能報告_2022年時点_休棟中（今後廃止する予定）"/>
    <x v="0"/>
    <n v="0"/>
  </r>
  <r>
    <x v="44"/>
    <x v="321"/>
    <x v="3"/>
    <x v="10"/>
    <s v="4-7_R4年度病床機能報告_2022年時点_総計"/>
    <x v="0"/>
    <n v="1085"/>
  </r>
  <r>
    <x v="44"/>
    <x v="321"/>
    <x v="4"/>
    <x v="0"/>
    <s v="5-1_R4年度現状一致率_高度急性期"/>
    <x v="1"/>
    <n v="0.10810810810810811"/>
  </r>
  <r>
    <x v="44"/>
    <x v="321"/>
    <x v="4"/>
    <x v="1"/>
    <s v="5-2_R4年度現状一致率_急性期"/>
    <x v="1"/>
    <n v="2.896969696969697"/>
  </r>
  <r>
    <x v="44"/>
    <x v="321"/>
    <x v="4"/>
    <x v="2"/>
    <s v="5-3_R4年度現状一致率_回復期"/>
    <x v="1"/>
    <n v="0.34444444444444444"/>
  </r>
  <r>
    <x v="44"/>
    <x v="321"/>
    <x v="4"/>
    <x v="3"/>
    <s v="5-4_R4年度現状一致率_慢性期"/>
    <x v="1"/>
    <n v="1.1941031941031941"/>
  </r>
  <r>
    <x v="44"/>
    <x v="321"/>
    <x v="4"/>
    <x v="5"/>
    <s v="5-5_R4年度現状一致率_合計"/>
    <x v="1"/>
    <n v="1.2343572241183163"/>
  </r>
  <r>
    <x v="44"/>
    <x v="321"/>
    <x v="5"/>
    <x v="0"/>
    <s v="6-1_R4年度病床機能報告_2025年時点_高度急性期"/>
    <x v="0"/>
    <n v="4"/>
  </r>
  <r>
    <x v="44"/>
    <x v="321"/>
    <x v="5"/>
    <x v="1"/>
    <s v="6-2_R4年度病床機能報告_2025年時点_急性期"/>
    <x v="0"/>
    <n v="478"/>
  </r>
  <r>
    <x v="44"/>
    <x v="321"/>
    <x v="5"/>
    <x v="2"/>
    <s v="6-3_R4年度病床機能報告_2025年時点_回復期"/>
    <x v="0"/>
    <n v="93"/>
  </r>
  <r>
    <x v="44"/>
    <x v="321"/>
    <x v="5"/>
    <x v="3"/>
    <s v="6-4_R4年度病床機能報告_2025年時点_慢性期"/>
    <x v="0"/>
    <n v="395"/>
  </r>
  <r>
    <x v="44"/>
    <x v="321"/>
    <x v="5"/>
    <x v="11"/>
    <s v="6-5_R4年度病床機能報告_2025年時点_介護保険施設等へ移行予定"/>
    <x v="0"/>
    <n v="91"/>
  </r>
  <r>
    <x v="44"/>
    <x v="321"/>
    <x v="5"/>
    <x v="12"/>
    <s v="6-6_R4年度病床機能報告_2025年時点_休棟予定"/>
    <x v="0"/>
    <n v="24"/>
  </r>
  <r>
    <x v="44"/>
    <x v="321"/>
    <x v="5"/>
    <x v="13"/>
    <s v="6-7_R4年度病床機能報告_2025年時点_廃止予定"/>
    <x v="0"/>
    <n v="0"/>
  </r>
  <r>
    <x v="44"/>
    <x v="321"/>
    <x v="5"/>
    <x v="10"/>
    <s v="6-8_R4年度病床機能報告_2025年時点_総計"/>
    <x v="0"/>
    <n v="1085"/>
  </r>
  <r>
    <x v="44"/>
    <x v="321"/>
    <x v="6"/>
    <x v="0"/>
    <s v="7-1_R4年度将来一致率_高度急性期"/>
    <x v="1"/>
    <n v="0.10810810810810811"/>
  </r>
  <r>
    <x v="44"/>
    <x v="321"/>
    <x v="6"/>
    <x v="1"/>
    <s v="7-2_R4年度将来一致率_急性期"/>
    <x v="1"/>
    <n v="2.896969696969697"/>
  </r>
  <r>
    <x v="44"/>
    <x v="321"/>
    <x v="6"/>
    <x v="2"/>
    <s v="7-3_R4年度将来一致率_回復期"/>
    <x v="1"/>
    <n v="0.34444444444444444"/>
  </r>
  <r>
    <x v="44"/>
    <x v="321"/>
    <x v="6"/>
    <x v="3"/>
    <s v="7-4_R4年度将来一致率_慢性期"/>
    <x v="1"/>
    <n v="0.97051597051597049"/>
  </r>
  <r>
    <x v="44"/>
    <x v="321"/>
    <x v="6"/>
    <x v="5"/>
    <s v="7-5_R4年度将来一致率_合計"/>
    <x v="1"/>
    <n v="1.2343572241183163"/>
  </r>
  <r>
    <x v="44"/>
    <x v="322"/>
    <x v="0"/>
    <x v="0"/>
    <s v="1-1_現状ー構想策定時_高度急性期"/>
    <x v="0"/>
    <n v="0"/>
  </r>
  <r>
    <x v="44"/>
    <x v="322"/>
    <x v="0"/>
    <x v="1"/>
    <s v="1-2_現状ー構想策定時_急性期"/>
    <x v="0"/>
    <n v="661"/>
  </r>
  <r>
    <x v="44"/>
    <x v="322"/>
    <x v="0"/>
    <x v="2"/>
    <s v="1-3_現状ー構想策定時_回復期"/>
    <x v="0"/>
    <n v="170"/>
  </r>
  <r>
    <x v="44"/>
    <x v="322"/>
    <x v="0"/>
    <x v="3"/>
    <s v="1-4_現状ー構想策定時_慢性期"/>
    <x v="0"/>
    <n v="343"/>
  </r>
  <r>
    <x v="44"/>
    <x v="322"/>
    <x v="0"/>
    <x v="4"/>
    <s v="1-5_現状ー構想策定時_未報告"/>
    <x v="0"/>
    <n v="0"/>
  </r>
  <r>
    <x v="44"/>
    <x v="322"/>
    <x v="0"/>
    <x v="5"/>
    <s v="1-6_現状ー構想策定時_合計"/>
    <x v="0"/>
    <n v="1174"/>
  </r>
  <r>
    <x v="44"/>
    <x v="322"/>
    <x v="0"/>
    <x v="6"/>
    <s v="1-7_現状ー構想策定時_在宅医療等"/>
    <x v="0"/>
    <n v="0"/>
  </r>
  <r>
    <x v="44"/>
    <x v="322"/>
    <x v="0"/>
    <x v="7"/>
    <s v="1-8_現状ー構想策定時_うち訪問診療分"/>
    <x v="0"/>
    <n v="0"/>
  </r>
  <r>
    <x v="44"/>
    <x v="322"/>
    <x v="1"/>
    <x v="0"/>
    <s v="2-1_将来_高度急性期"/>
    <x v="0"/>
    <n v="27"/>
  </r>
  <r>
    <x v="44"/>
    <x v="322"/>
    <x v="1"/>
    <x v="1"/>
    <s v="2-2_将来_急性期"/>
    <x v="0"/>
    <n v="164"/>
  </r>
  <r>
    <x v="44"/>
    <x v="322"/>
    <x v="1"/>
    <x v="2"/>
    <s v="2-3_将来_回復期"/>
    <x v="0"/>
    <n v="399"/>
  </r>
  <r>
    <x v="44"/>
    <x v="322"/>
    <x v="1"/>
    <x v="3"/>
    <s v="2-4_将来_慢性期"/>
    <x v="0"/>
    <n v="206"/>
  </r>
  <r>
    <x v="44"/>
    <x v="322"/>
    <x v="1"/>
    <x v="5"/>
    <s v="2-5_将来_合計"/>
    <x v="0"/>
    <n v="796"/>
  </r>
  <r>
    <x v="44"/>
    <x v="322"/>
    <x v="1"/>
    <x v="6"/>
    <s v="2-6_将来_在宅医療等"/>
    <x v="0"/>
    <n v="-1279.5999999999999"/>
  </r>
  <r>
    <x v="44"/>
    <x v="322"/>
    <x v="1"/>
    <x v="7"/>
    <s v="2-7_将来_うち訪問診療分"/>
    <x v="0"/>
    <n v="0"/>
  </r>
  <r>
    <x v="44"/>
    <x v="322"/>
    <x v="2"/>
    <x v="0"/>
    <s v="3-1_構想策定時一致率_高度急性期"/>
    <x v="1"/>
    <n v="0"/>
  </r>
  <r>
    <x v="44"/>
    <x v="322"/>
    <x v="2"/>
    <x v="1"/>
    <s v="3-2_構想策定時一致率_急性期"/>
    <x v="1"/>
    <n v="4.0304878048780486"/>
  </r>
  <r>
    <x v="44"/>
    <x v="322"/>
    <x v="2"/>
    <x v="2"/>
    <s v="3-3_構想策定時一致率_回復期"/>
    <x v="1"/>
    <n v="0.42606516290726815"/>
  </r>
  <r>
    <x v="44"/>
    <x v="322"/>
    <x v="2"/>
    <x v="3"/>
    <s v="3-4_構想策定時一致率_慢性期"/>
    <x v="1"/>
    <n v="1.6650485436893203"/>
  </r>
  <r>
    <x v="44"/>
    <x v="322"/>
    <x v="2"/>
    <x v="5"/>
    <s v="3-5_構想策定時一致率_合計"/>
    <x v="1"/>
    <n v="1.4748743718592965"/>
  </r>
  <r>
    <x v="44"/>
    <x v="322"/>
    <x v="3"/>
    <x v="0"/>
    <s v="4-1_R4年度病床機能報告_2022年時点_高度急性期"/>
    <x v="0"/>
    <n v="0"/>
  </r>
  <r>
    <x v="44"/>
    <x v="322"/>
    <x v="3"/>
    <x v="1"/>
    <s v="4-2_R4年度病床機能報告_2022年時点_急性期"/>
    <x v="0"/>
    <n v="370"/>
  </r>
  <r>
    <x v="44"/>
    <x v="322"/>
    <x v="3"/>
    <x v="2"/>
    <s v="4-3_R4年度病床機能報告_2022年時点_回復期"/>
    <x v="0"/>
    <n v="221"/>
  </r>
  <r>
    <x v="44"/>
    <x v="322"/>
    <x v="3"/>
    <x v="3"/>
    <s v="4-4_R4年度病床機能報告_2022年時点_慢性期"/>
    <x v="0"/>
    <n v="282"/>
  </r>
  <r>
    <x v="44"/>
    <x v="322"/>
    <x v="3"/>
    <x v="8"/>
    <s v="4-5_R4年度病床機能報告_2022年時点_休棟中（今後再開する予定）"/>
    <x v="0"/>
    <n v="0"/>
  </r>
  <r>
    <x v="44"/>
    <x v="322"/>
    <x v="3"/>
    <x v="9"/>
    <s v="4-6_R4年度病床機能報告_2022年時点_休棟中（今後廃止する予定）"/>
    <x v="0"/>
    <n v="34"/>
  </r>
  <r>
    <x v="44"/>
    <x v="322"/>
    <x v="3"/>
    <x v="10"/>
    <s v="4-7_R4年度病床機能報告_2022年時点_総計"/>
    <x v="0"/>
    <n v="907"/>
  </r>
  <r>
    <x v="44"/>
    <x v="322"/>
    <x v="4"/>
    <x v="0"/>
    <s v="5-1_R4年度現状一致率_高度急性期"/>
    <x v="1"/>
    <n v="0"/>
  </r>
  <r>
    <x v="44"/>
    <x v="322"/>
    <x v="4"/>
    <x v="1"/>
    <s v="5-2_R4年度現状一致率_急性期"/>
    <x v="1"/>
    <n v="2.2560975609756095"/>
  </r>
  <r>
    <x v="44"/>
    <x v="322"/>
    <x v="4"/>
    <x v="2"/>
    <s v="5-3_R4年度現状一致率_回復期"/>
    <x v="1"/>
    <n v="0.55388471177944865"/>
  </r>
  <r>
    <x v="44"/>
    <x v="322"/>
    <x v="4"/>
    <x v="3"/>
    <s v="5-4_R4年度現状一致率_慢性期"/>
    <x v="1"/>
    <n v="1.3689320388349515"/>
  </r>
  <r>
    <x v="44"/>
    <x v="322"/>
    <x v="4"/>
    <x v="5"/>
    <s v="5-5_R4年度現状一致率_合計"/>
    <x v="1"/>
    <n v="1.1394472361809045"/>
  </r>
  <r>
    <x v="44"/>
    <x v="322"/>
    <x v="5"/>
    <x v="0"/>
    <s v="6-1_R4年度病床機能報告_2025年時点_高度急性期"/>
    <x v="0"/>
    <n v="0"/>
  </r>
  <r>
    <x v="44"/>
    <x v="322"/>
    <x v="5"/>
    <x v="1"/>
    <s v="6-2_R4年度病床機能報告_2025年時点_急性期"/>
    <x v="0"/>
    <n v="370"/>
  </r>
  <r>
    <x v="44"/>
    <x v="322"/>
    <x v="5"/>
    <x v="2"/>
    <s v="6-3_R4年度病床機能報告_2025年時点_回復期"/>
    <x v="0"/>
    <n v="221"/>
  </r>
  <r>
    <x v="44"/>
    <x v="322"/>
    <x v="5"/>
    <x v="3"/>
    <s v="6-4_R4年度病床機能報告_2025年時点_慢性期"/>
    <x v="0"/>
    <n v="282"/>
  </r>
  <r>
    <x v="44"/>
    <x v="322"/>
    <x v="5"/>
    <x v="11"/>
    <s v="6-5_R4年度病床機能報告_2025年時点_介護保険施設等へ移行予定"/>
    <x v="0"/>
    <n v="0"/>
  </r>
  <r>
    <x v="44"/>
    <x v="322"/>
    <x v="5"/>
    <x v="12"/>
    <s v="6-6_R4年度病床機能報告_2025年時点_休棟予定"/>
    <x v="0"/>
    <n v="34"/>
  </r>
  <r>
    <x v="44"/>
    <x v="322"/>
    <x v="5"/>
    <x v="13"/>
    <s v="6-7_R4年度病床機能報告_2025年時点_廃止予定"/>
    <x v="0"/>
    <n v="0"/>
  </r>
  <r>
    <x v="44"/>
    <x v="322"/>
    <x v="5"/>
    <x v="10"/>
    <s v="6-8_R4年度病床機能報告_2025年時点_総計"/>
    <x v="0"/>
    <n v="907"/>
  </r>
  <r>
    <x v="44"/>
    <x v="322"/>
    <x v="6"/>
    <x v="0"/>
    <s v="7-1_R4年度将来一致率_高度急性期"/>
    <x v="1"/>
    <n v="0"/>
  </r>
  <r>
    <x v="44"/>
    <x v="322"/>
    <x v="6"/>
    <x v="1"/>
    <s v="7-2_R4年度将来一致率_急性期"/>
    <x v="1"/>
    <n v="2.2560975609756095"/>
  </r>
  <r>
    <x v="44"/>
    <x v="322"/>
    <x v="6"/>
    <x v="2"/>
    <s v="7-3_R4年度将来一致率_回復期"/>
    <x v="1"/>
    <n v="0.55388471177944865"/>
  </r>
  <r>
    <x v="44"/>
    <x v="322"/>
    <x v="6"/>
    <x v="3"/>
    <s v="7-4_R4年度将来一致率_慢性期"/>
    <x v="1"/>
    <n v="1.3689320388349515"/>
  </r>
  <r>
    <x v="44"/>
    <x v="322"/>
    <x v="6"/>
    <x v="5"/>
    <s v="7-5_R4年度将来一致率_合計"/>
    <x v="1"/>
    <n v="1.1394472361809045"/>
  </r>
  <r>
    <x v="44"/>
    <x v="323"/>
    <x v="0"/>
    <x v="0"/>
    <s v="1-1_現状ー構想策定時_高度急性期"/>
    <x v="0"/>
    <n v="0"/>
  </r>
  <r>
    <x v="44"/>
    <x v="323"/>
    <x v="0"/>
    <x v="1"/>
    <s v="1-2_現状ー構想策定時_急性期"/>
    <x v="0"/>
    <n v="480"/>
  </r>
  <r>
    <x v="44"/>
    <x v="323"/>
    <x v="0"/>
    <x v="2"/>
    <s v="1-3_現状ー構想策定時_回復期"/>
    <x v="0"/>
    <n v="96"/>
  </r>
  <r>
    <x v="44"/>
    <x v="323"/>
    <x v="0"/>
    <x v="3"/>
    <s v="1-4_現状ー構想策定時_慢性期"/>
    <x v="0"/>
    <n v="512"/>
  </r>
  <r>
    <x v="44"/>
    <x v="323"/>
    <x v="0"/>
    <x v="4"/>
    <s v="1-5_現状ー構想策定時_未報告"/>
    <x v="0"/>
    <n v="75"/>
  </r>
  <r>
    <x v="44"/>
    <x v="323"/>
    <x v="0"/>
    <x v="5"/>
    <s v="1-6_現状ー構想策定時_合計"/>
    <x v="0"/>
    <n v="1163"/>
  </r>
  <r>
    <x v="44"/>
    <x v="323"/>
    <x v="0"/>
    <x v="6"/>
    <s v="1-7_現状ー構想策定時_在宅医療等"/>
    <x v="0"/>
    <n v="0"/>
  </r>
  <r>
    <x v="44"/>
    <x v="323"/>
    <x v="0"/>
    <x v="7"/>
    <s v="1-8_現状ー構想策定時_うち訪問診療分"/>
    <x v="0"/>
    <n v="0"/>
  </r>
  <r>
    <x v="44"/>
    <x v="323"/>
    <x v="1"/>
    <x v="0"/>
    <s v="2-1_将来_高度急性期"/>
    <x v="0"/>
    <n v="18"/>
  </r>
  <r>
    <x v="44"/>
    <x v="323"/>
    <x v="1"/>
    <x v="1"/>
    <s v="2-2_将来_急性期"/>
    <x v="0"/>
    <n v="152"/>
  </r>
  <r>
    <x v="44"/>
    <x v="323"/>
    <x v="1"/>
    <x v="2"/>
    <s v="2-3_将来_回復期"/>
    <x v="0"/>
    <n v="416"/>
  </r>
  <r>
    <x v="44"/>
    <x v="323"/>
    <x v="1"/>
    <x v="3"/>
    <s v="2-4_将来_慢性期"/>
    <x v="0"/>
    <n v="324"/>
  </r>
  <r>
    <x v="44"/>
    <x v="323"/>
    <x v="1"/>
    <x v="5"/>
    <s v="2-5_将来_合計"/>
    <x v="0"/>
    <n v="910"/>
  </r>
  <r>
    <x v="44"/>
    <x v="323"/>
    <x v="1"/>
    <x v="6"/>
    <s v="2-6_将来_在宅医療等"/>
    <x v="0"/>
    <n v="-1183.7"/>
  </r>
  <r>
    <x v="44"/>
    <x v="323"/>
    <x v="1"/>
    <x v="7"/>
    <s v="2-7_将来_うち訪問診療分"/>
    <x v="0"/>
    <n v="0"/>
  </r>
  <r>
    <x v="44"/>
    <x v="323"/>
    <x v="2"/>
    <x v="0"/>
    <s v="3-1_構想策定時一致率_高度急性期"/>
    <x v="1"/>
    <n v="0"/>
  </r>
  <r>
    <x v="44"/>
    <x v="323"/>
    <x v="2"/>
    <x v="1"/>
    <s v="3-2_構想策定時一致率_急性期"/>
    <x v="1"/>
    <n v="3.1578947368421053"/>
  </r>
  <r>
    <x v="44"/>
    <x v="323"/>
    <x v="2"/>
    <x v="2"/>
    <s v="3-3_構想策定時一致率_回復期"/>
    <x v="1"/>
    <n v="0.23076923076923078"/>
  </r>
  <r>
    <x v="44"/>
    <x v="323"/>
    <x v="2"/>
    <x v="3"/>
    <s v="3-4_構想策定時一致率_慢性期"/>
    <x v="1"/>
    <n v="1.5802469135802468"/>
  </r>
  <r>
    <x v="44"/>
    <x v="323"/>
    <x v="2"/>
    <x v="5"/>
    <s v="3-5_構想策定時一致率_合計"/>
    <x v="1"/>
    <n v="1.2780219780219779"/>
  </r>
  <r>
    <x v="44"/>
    <x v="323"/>
    <x v="3"/>
    <x v="0"/>
    <s v="4-1_R4年度病床機能報告_2022年時点_高度急性期"/>
    <x v="0"/>
    <n v="0"/>
  </r>
  <r>
    <x v="44"/>
    <x v="323"/>
    <x v="3"/>
    <x v="1"/>
    <s v="4-2_R4年度病床機能報告_2022年時点_急性期"/>
    <x v="0"/>
    <n v="567"/>
  </r>
  <r>
    <x v="44"/>
    <x v="323"/>
    <x v="3"/>
    <x v="2"/>
    <s v="4-3_R4年度病床機能報告_2022年時点_回復期"/>
    <x v="0"/>
    <n v="77"/>
  </r>
  <r>
    <x v="44"/>
    <x v="323"/>
    <x v="3"/>
    <x v="3"/>
    <s v="4-4_R4年度病床機能報告_2022年時点_慢性期"/>
    <x v="0"/>
    <n v="468"/>
  </r>
  <r>
    <x v="44"/>
    <x v="323"/>
    <x v="3"/>
    <x v="8"/>
    <s v="4-5_R4年度病床機能報告_2022年時点_休棟中（今後再開する予定）"/>
    <x v="0"/>
    <n v="26"/>
  </r>
  <r>
    <x v="44"/>
    <x v="323"/>
    <x v="3"/>
    <x v="9"/>
    <s v="4-6_R4年度病床機能報告_2022年時点_休棟中（今後廃止する予定）"/>
    <x v="0"/>
    <n v="19"/>
  </r>
  <r>
    <x v="44"/>
    <x v="323"/>
    <x v="3"/>
    <x v="10"/>
    <s v="4-7_R4年度病床機能報告_2022年時点_総計"/>
    <x v="0"/>
    <n v="1157"/>
  </r>
  <r>
    <x v="44"/>
    <x v="323"/>
    <x v="4"/>
    <x v="0"/>
    <s v="5-1_R4年度現状一致率_高度急性期"/>
    <x v="1"/>
    <n v="0"/>
  </r>
  <r>
    <x v="44"/>
    <x v="323"/>
    <x v="4"/>
    <x v="1"/>
    <s v="5-2_R4年度現状一致率_急性期"/>
    <x v="1"/>
    <n v="3.7302631578947367"/>
  </r>
  <r>
    <x v="44"/>
    <x v="323"/>
    <x v="4"/>
    <x v="2"/>
    <s v="5-3_R4年度現状一致率_回復期"/>
    <x v="1"/>
    <n v="0.18509615384615385"/>
  </r>
  <r>
    <x v="44"/>
    <x v="323"/>
    <x v="4"/>
    <x v="3"/>
    <s v="5-4_R4年度現状一致率_慢性期"/>
    <x v="1"/>
    <n v="1.4444444444444444"/>
  </r>
  <r>
    <x v="44"/>
    <x v="323"/>
    <x v="4"/>
    <x v="5"/>
    <s v="5-5_R4年度現状一致率_合計"/>
    <x v="1"/>
    <n v="1.2714285714285714"/>
  </r>
  <r>
    <x v="44"/>
    <x v="323"/>
    <x v="5"/>
    <x v="0"/>
    <s v="6-1_R4年度病床機能報告_2025年時点_高度急性期"/>
    <x v="0"/>
    <n v="0"/>
  </r>
  <r>
    <x v="44"/>
    <x v="323"/>
    <x v="5"/>
    <x v="1"/>
    <s v="6-2_R4年度病床機能報告_2025年時点_急性期"/>
    <x v="0"/>
    <n v="525"/>
  </r>
  <r>
    <x v="44"/>
    <x v="323"/>
    <x v="5"/>
    <x v="2"/>
    <s v="6-3_R4年度病床機能報告_2025年時点_回復期"/>
    <x v="0"/>
    <n v="77"/>
  </r>
  <r>
    <x v="44"/>
    <x v="323"/>
    <x v="5"/>
    <x v="3"/>
    <s v="6-4_R4年度病床機能報告_2025年時点_慢性期"/>
    <x v="0"/>
    <n v="468"/>
  </r>
  <r>
    <x v="44"/>
    <x v="323"/>
    <x v="5"/>
    <x v="11"/>
    <s v="6-5_R4年度病床機能報告_2025年時点_介護保険施設等へ移行予定"/>
    <x v="0"/>
    <n v="68"/>
  </r>
  <r>
    <x v="44"/>
    <x v="323"/>
    <x v="5"/>
    <x v="12"/>
    <s v="6-6_R4年度病床機能報告_2025年時点_休棟予定"/>
    <x v="0"/>
    <n v="0"/>
  </r>
  <r>
    <x v="44"/>
    <x v="323"/>
    <x v="5"/>
    <x v="13"/>
    <s v="6-7_R4年度病床機能報告_2025年時点_廃止予定"/>
    <x v="0"/>
    <n v="19"/>
  </r>
  <r>
    <x v="44"/>
    <x v="323"/>
    <x v="5"/>
    <x v="10"/>
    <s v="6-8_R4年度病床機能報告_2025年時点_総計"/>
    <x v="0"/>
    <n v="1157"/>
  </r>
  <r>
    <x v="44"/>
    <x v="323"/>
    <x v="6"/>
    <x v="0"/>
    <s v="7-1_R4年度将来一致率_高度急性期"/>
    <x v="1"/>
    <n v="0"/>
  </r>
  <r>
    <x v="44"/>
    <x v="323"/>
    <x v="6"/>
    <x v="1"/>
    <s v="7-2_R4年度将来一致率_急性期"/>
    <x v="1"/>
    <n v="3.4539473684210527"/>
  </r>
  <r>
    <x v="44"/>
    <x v="323"/>
    <x v="6"/>
    <x v="2"/>
    <s v="7-3_R4年度将来一致率_回復期"/>
    <x v="1"/>
    <n v="0.18509615384615385"/>
  </r>
  <r>
    <x v="44"/>
    <x v="323"/>
    <x v="6"/>
    <x v="3"/>
    <s v="7-4_R4年度将来一致率_慢性期"/>
    <x v="1"/>
    <n v="1.4444444444444444"/>
  </r>
  <r>
    <x v="44"/>
    <x v="323"/>
    <x v="6"/>
    <x v="5"/>
    <s v="7-5_R4年度将来一致率_合計"/>
    <x v="1"/>
    <n v="1.2714285714285714"/>
  </r>
  <r>
    <x v="44"/>
    <x v="324"/>
    <x v="0"/>
    <x v="0"/>
    <s v="1-1_現状ー構想策定時_高度急性期"/>
    <x v="0"/>
    <n v="0"/>
  </r>
  <r>
    <x v="44"/>
    <x v="324"/>
    <x v="0"/>
    <x v="1"/>
    <s v="1-2_現状ー構想策定時_急性期"/>
    <x v="0"/>
    <n v="499"/>
  </r>
  <r>
    <x v="44"/>
    <x v="324"/>
    <x v="0"/>
    <x v="2"/>
    <s v="1-3_現状ー構想策定時_回復期"/>
    <x v="0"/>
    <n v="220"/>
  </r>
  <r>
    <x v="44"/>
    <x v="324"/>
    <x v="0"/>
    <x v="3"/>
    <s v="1-4_現状ー構想策定時_慢性期"/>
    <x v="0"/>
    <n v="346"/>
  </r>
  <r>
    <x v="44"/>
    <x v="324"/>
    <x v="0"/>
    <x v="4"/>
    <s v="1-5_現状ー構想策定時_未報告"/>
    <x v="0"/>
    <n v="79"/>
  </r>
  <r>
    <x v="44"/>
    <x v="324"/>
    <x v="0"/>
    <x v="5"/>
    <s v="1-6_現状ー構想策定時_合計"/>
    <x v="0"/>
    <n v="1144"/>
  </r>
  <r>
    <x v="44"/>
    <x v="324"/>
    <x v="0"/>
    <x v="6"/>
    <s v="1-7_現状ー構想策定時_在宅医療等"/>
    <x v="0"/>
    <n v="0"/>
  </r>
  <r>
    <x v="44"/>
    <x v="324"/>
    <x v="0"/>
    <x v="7"/>
    <s v="1-8_現状ー構想策定時_うち訪問診療分"/>
    <x v="0"/>
    <n v="0"/>
  </r>
  <r>
    <x v="44"/>
    <x v="324"/>
    <x v="1"/>
    <x v="0"/>
    <s v="2-1_将来_高度急性期"/>
    <x v="0"/>
    <n v="36"/>
  </r>
  <r>
    <x v="44"/>
    <x v="324"/>
    <x v="1"/>
    <x v="1"/>
    <s v="2-2_将来_急性期"/>
    <x v="0"/>
    <n v="181"/>
  </r>
  <r>
    <x v="44"/>
    <x v="324"/>
    <x v="1"/>
    <x v="2"/>
    <s v="2-3_将来_回復期"/>
    <x v="0"/>
    <n v="349"/>
  </r>
  <r>
    <x v="44"/>
    <x v="324"/>
    <x v="1"/>
    <x v="3"/>
    <s v="2-4_将来_慢性期"/>
    <x v="0"/>
    <n v="181"/>
  </r>
  <r>
    <x v="44"/>
    <x v="324"/>
    <x v="1"/>
    <x v="5"/>
    <s v="2-5_将来_合計"/>
    <x v="0"/>
    <n v="747"/>
  </r>
  <r>
    <x v="44"/>
    <x v="324"/>
    <x v="1"/>
    <x v="6"/>
    <s v="2-6_将来_在宅医療等"/>
    <x v="0"/>
    <n v="-844.6"/>
  </r>
  <r>
    <x v="44"/>
    <x v="324"/>
    <x v="1"/>
    <x v="7"/>
    <s v="2-7_将来_うち訪問診療分"/>
    <x v="0"/>
    <n v="0"/>
  </r>
  <r>
    <x v="44"/>
    <x v="324"/>
    <x v="2"/>
    <x v="0"/>
    <s v="3-1_構想策定時一致率_高度急性期"/>
    <x v="1"/>
    <n v="0"/>
  </r>
  <r>
    <x v="44"/>
    <x v="324"/>
    <x v="2"/>
    <x v="1"/>
    <s v="3-2_構想策定時一致率_急性期"/>
    <x v="1"/>
    <n v="2.7569060773480665"/>
  </r>
  <r>
    <x v="44"/>
    <x v="324"/>
    <x v="2"/>
    <x v="2"/>
    <s v="3-3_構想策定時一致率_回復期"/>
    <x v="1"/>
    <n v="0.63037249283667618"/>
  </r>
  <r>
    <x v="44"/>
    <x v="324"/>
    <x v="2"/>
    <x v="3"/>
    <s v="3-4_構想策定時一致率_慢性期"/>
    <x v="1"/>
    <n v="1.9116022099447514"/>
  </r>
  <r>
    <x v="44"/>
    <x v="324"/>
    <x v="2"/>
    <x v="5"/>
    <s v="3-5_構想策定時一致率_合計"/>
    <x v="1"/>
    <n v="1.5314591700133868"/>
  </r>
  <r>
    <x v="44"/>
    <x v="324"/>
    <x v="3"/>
    <x v="0"/>
    <s v="4-1_R4年度病床機能報告_2022年時点_高度急性期"/>
    <x v="0"/>
    <n v="0"/>
  </r>
  <r>
    <x v="44"/>
    <x v="324"/>
    <x v="3"/>
    <x v="1"/>
    <s v="4-2_R4年度病床機能報告_2022年時点_急性期"/>
    <x v="0"/>
    <n v="400"/>
  </r>
  <r>
    <x v="44"/>
    <x v="324"/>
    <x v="3"/>
    <x v="2"/>
    <s v="4-3_R4年度病床機能報告_2022年時点_回復期"/>
    <x v="0"/>
    <n v="177"/>
  </r>
  <r>
    <x v="44"/>
    <x v="324"/>
    <x v="3"/>
    <x v="3"/>
    <s v="4-4_R4年度病床機能報告_2022年時点_慢性期"/>
    <x v="0"/>
    <n v="179"/>
  </r>
  <r>
    <x v="44"/>
    <x v="324"/>
    <x v="3"/>
    <x v="8"/>
    <s v="4-5_R4年度病床機能報告_2022年時点_休棟中（今後再開する予定）"/>
    <x v="0"/>
    <n v="0"/>
  </r>
  <r>
    <x v="44"/>
    <x v="324"/>
    <x v="3"/>
    <x v="9"/>
    <s v="4-6_R4年度病床機能報告_2022年時点_休棟中（今後廃止する予定）"/>
    <x v="0"/>
    <n v="0"/>
  </r>
  <r>
    <x v="44"/>
    <x v="324"/>
    <x v="3"/>
    <x v="10"/>
    <s v="4-7_R4年度病床機能報告_2022年時点_総計"/>
    <x v="0"/>
    <n v="756"/>
  </r>
  <r>
    <x v="44"/>
    <x v="324"/>
    <x v="4"/>
    <x v="0"/>
    <s v="5-1_R4年度現状一致率_高度急性期"/>
    <x v="1"/>
    <n v="0"/>
  </r>
  <r>
    <x v="44"/>
    <x v="324"/>
    <x v="4"/>
    <x v="1"/>
    <s v="5-2_R4年度現状一致率_急性期"/>
    <x v="1"/>
    <n v="2.2099447513812156"/>
  </r>
  <r>
    <x v="44"/>
    <x v="324"/>
    <x v="4"/>
    <x v="2"/>
    <s v="5-3_R4年度現状一致率_回復期"/>
    <x v="1"/>
    <n v="0.50716332378223494"/>
  </r>
  <r>
    <x v="44"/>
    <x v="324"/>
    <x v="4"/>
    <x v="3"/>
    <s v="5-4_R4年度現状一致率_慢性期"/>
    <x v="1"/>
    <n v="0.98895027624309395"/>
  </r>
  <r>
    <x v="44"/>
    <x v="324"/>
    <x v="4"/>
    <x v="5"/>
    <s v="5-5_R4年度現状一致率_合計"/>
    <x v="1"/>
    <n v="1.0120481927710843"/>
  </r>
  <r>
    <x v="44"/>
    <x v="324"/>
    <x v="5"/>
    <x v="0"/>
    <s v="6-1_R4年度病床機能報告_2025年時点_高度急性期"/>
    <x v="0"/>
    <n v="0"/>
  </r>
  <r>
    <x v="44"/>
    <x v="324"/>
    <x v="5"/>
    <x v="1"/>
    <s v="6-2_R4年度病床機能報告_2025年時点_急性期"/>
    <x v="0"/>
    <n v="333"/>
  </r>
  <r>
    <x v="44"/>
    <x v="324"/>
    <x v="5"/>
    <x v="2"/>
    <s v="6-3_R4年度病床機能報告_2025年時点_回復期"/>
    <x v="0"/>
    <n v="177"/>
  </r>
  <r>
    <x v="44"/>
    <x v="324"/>
    <x v="5"/>
    <x v="3"/>
    <s v="6-4_R4年度病床機能報告_2025年時点_慢性期"/>
    <x v="0"/>
    <n v="246"/>
  </r>
  <r>
    <x v="44"/>
    <x v="324"/>
    <x v="5"/>
    <x v="11"/>
    <s v="6-5_R4年度病床機能報告_2025年時点_介護保険施設等へ移行予定"/>
    <x v="0"/>
    <n v="0"/>
  </r>
  <r>
    <x v="44"/>
    <x v="324"/>
    <x v="5"/>
    <x v="12"/>
    <s v="6-6_R4年度病床機能報告_2025年時点_休棟予定"/>
    <x v="0"/>
    <n v="0"/>
  </r>
  <r>
    <x v="44"/>
    <x v="324"/>
    <x v="5"/>
    <x v="13"/>
    <s v="6-7_R4年度病床機能報告_2025年時点_廃止予定"/>
    <x v="0"/>
    <n v="0"/>
  </r>
  <r>
    <x v="44"/>
    <x v="324"/>
    <x v="5"/>
    <x v="10"/>
    <s v="6-8_R4年度病床機能報告_2025年時点_総計"/>
    <x v="0"/>
    <n v="756"/>
  </r>
  <r>
    <x v="44"/>
    <x v="324"/>
    <x v="6"/>
    <x v="0"/>
    <s v="7-1_R4年度将来一致率_高度急性期"/>
    <x v="1"/>
    <n v="0"/>
  </r>
  <r>
    <x v="44"/>
    <x v="324"/>
    <x v="6"/>
    <x v="1"/>
    <s v="7-2_R4年度将来一致率_急性期"/>
    <x v="1"/>
    <n v="1.839779005524862"/>
  </r>
  <r>
    <x v="44"/>
    <x v="324"/>
    <x v="6"/>
    <x v="2"/>
    <s v="7-3_R4年度将来一致率_回復期"/>
    <x v="1"/>
    <n v="0.50716332378223494"/>
  </r>
  <r>
    <x v="44"/>
    <x v="324"/>
    <x v="6"/>
    <x v="3"/>
    <s v="7-4_R4年度将来一致率_慢性期"/>
    <x v="1"/>
    <n v="1.3591160220994476"/>
  </r>
  <r>
    <x v="44"/>
    <x v="324"/>
    <x v="6"/>
    <x v="5"/>
    <s v="7-5_R4年度将来一致率_合計"/>
    <x v="1"/>
    <n v="1.0120481927710843"/>
  </r>
  <r>
    <x v="45"/>
    <x v="325"/>
    <x v="0"/>
    <x v="0"/>
    <s v="1-1_現状ー構想策定時_高度急性期"/>
    <x v="0"/>
    <n v="1392"/>
  </r>
  <r>
    <x v="45"/>
    <x v="325"/>
    <x v="0"/>
    <x v="1"/>
    <s v="1-2_現状ー構想策定時_急性期"/>
    <x v="0"/>
    <n v="5122"/>
  </r>
  <r>
    <x v="45"/>
    <x v="325"/>
    <x v="0"/>
    <x v="2"/>
    <s v="1-3_現状ー構想策定時_回復期"/>
    <x v="0"/>
    <n v="1463"/>
  </r>
  <r>
    <x v="45"/>
    <x v="325"/>
    <x v="0"/>
    <x v="3"/>
    <s v="1-4_現状ー構想策定時_慢性期"/>
    <x v="0"/>
    <n v="3121"/>
  </r>
  <r>
    <x v="45"/>
    <x v="325"/>
    <x v="0"/>
    <x v="4"/>
    <s v="1-5_現状ー構想策定時_未報告"/>
    <x v="0"/>
    <n v="0"/>
  </r>
  <r>
    <x v="45"/>
    <x v="325"/>
    <x v="0"/>
    <x v="5"/>
    <s v="1-6_現状ー構想策定時_合計"/>
    <x v="0"/>
    <n v="11098"/>
  </r>
  <r>
    <x v="45"/>
    <x v="325"/>
    <x v="0"/>
    <x v="6"/>
    <s v="1-7_現状ー構想策定時_在宅医療等"/>
    <x v="0"/>
    <n v="8006"/>
  </r>
  <r>
    <x v="45"/>
    <x v="325"/>
    <x v="0"/>
    <x v="7"/>
    <s v="1-8_現状ー構想策定時_うち訪問診療分"/>
    <x v="0"/>
    <n v="4255"/>
  </r>
  <r>
    <x v="45"/>
    <x v="325"/>
    <x v="1"/>
    <x v="0"/>
    <s v="2-1_将来_高度急性期"/>
    <x v="0"/>
    <n v="982"/>
  </r>
  <r>
    <x v="45"/>
    <x v="325"/>
    <x v="1"/>
    <x v="1"/>
    <s v="2-2_将来_急性期"/>
    <x v="0"/>
    <n v="2778"/>
  </r>
  <r>
    <x v="45"/>
    <x v="325"/>
    <x v="1"/>
    <x v="2"/>
    <s v="2-3_将来_回復期"/>
    <x v="0"/>
    <n v="2880"/>
  </r>
  <r>
    <x v="45"/>
    <x v="325"/>
    <x v="1"/>
    <x v="3"/>
    <s v="2-4_将来_慢性期"/>
    <x v="0"/>
    <n v="2244"/>
  </r>
  <r>
    <x v="45"/>
    <x v="325"/>
    <x v="1"/>
    <x v="5"/>
    <s v="2-5_将来_合計"/>
    <x v="0"/>
    <n v="8884"/>
  </r>
  <r>
    <x v="45"/>
    <x v="325"/>
    <x v="1"/>
    <x v="6"/>
    <s v="2-6_将来_在宅医療等"/>
    <x v="0"/>
    <n v="-11097"/>
  </r>
  <r>
    <x v="45"/>
    <x v="325"/>
    <x v="1"/>
    <x v="7"/>
    <s v="2-7_将来_うち訪問診療分"/>
    <x v="0"/>
    <n v="-5499"/>
  </r>
  <r>
    <x v="45"/>
    <x v="325"/>
    <x v="2"/>
    <x v="0"/>
    <s v="3-1_構想策定時一致率_高度急性期"/>
    <x v="1"/>
    <n v="1.4175152749490836"/>
  </r>
  <r>
    <x v="45"/>
    <x v="325"/>
    <x v="2"/>
    <x v="1"/>
    <s v="3-2_構想策定時一致率_急性期"/>
    <x v="1"/>
    <n v="1.843772498200144"/>
  </r>
  <r>
    <x v="45"/>
    <x v="325"/>
    <x v="2"/>
    <x v="2"/>
    <s v="3-3_構想策定時一致率_回復期"/>
    <x v="1"/>
    <n v="0.50798611111111114"/>
  </r>
  <r>
    <x v="45"/>
    <x v="325"/>
    <x v="2"/>
    <x v="3"/>
    <s v="3-4_構想策定時一致率_慢性期"/>
    <x v="1"/>
    <n v="1.3908199643493762"/>
  </r>
  <r>
    <x v="45"/>
    <x v="325"/>
    <x v="2"/>
    <x v="5"/>
    <s v="3-5_構想策定時一致率_合計"/>
    <x v="1"/>
    <n v="1.2492120666366502"/>
  </r>
  <r>
    <x v="45"/>
    <x v="325"/>
    <x v="3"/>
    <x v="0"/>
    <s v="4-1_R4年度病床機能報告_2022年時点_高度急性期"/>
    <x v="0"/>
    <n v="1229"/>
  </r>
  <r>
    <x v="45"/>
    <x v="325"/>
    <x v="3"/>
    <x v="1"/>
    <s v="4-2_R4年度病床機能報告_2022年時点_急性期"/>
    <x v="0"/>
    <n v="3755"/>
  </r>
  <r>
    <x v="45"/>
    <x v="325"/>
    <x v="3"/>
    <x v="2"/>
    <s v="4-3_R4年度病床機能報告_2022年時点_回復期"/>
    <x v="0"/>
    <n v="2162"/>
  </r>
  <r>
    <x v="45"/>
    <x v="325"/>
    <x v="3"/>
    <x v="3"/>
    <s v="4-4_R4年度病床機能報告_2022年時点_慢性期"/>
    <x v="0"/>
    <n v="2616"/>
  </r>
  <r>
    <x v="45"/>
    <x v="325"/>
    <x v="3"/>
    <x v="8"/>
    <s v="4-5_R4年度病床機能報告_2022年時点_休棟中（今後再開する予定）"/>
    <x v="0"/>
    <n v="0"/>
  </r>
  <r>
    <x v="45"/>
    <x v="325"/>
    <x v="3"/>
    <x v="9"/>
    <s v="4-6_R4年度病床機能報告_2022年時点_休棟中（今後廃止する予定）"/>
    <x v="0"/>
    <n v="0"/>
  </r>
  <r>
    <x v="45"/>
    <x v="325"/>
    <x v="3"/>
    <x v="10"/>
    <s v="4-7_R4年度病床機能報告_2022年時点_総計"/>
    <x v="0"/>
    <n v="9762"/>
  </r>
  <r>
    <x v="45"/>
    <x v="325"/>
    <x v="4"/>
    <x v="0"/>
    <s v="5-1_R4年度現状一致率_高度急性期"/>
    <x v="1"/>
    <n v="1.2515274949083504"/>
  </r>
  <r>
    <x v="45"/>
    <x v="325"/>
    <x v="4"/>
    <x v="1"/>
    <s v="5-2_R4年度現状一致率_急性期"/>
    <x v="1"/>
    <n v="1.351691864650828"/>
  </r>
  <r>
    <x v="45"/>
    <x v="325"/>
    <x v="4"/>
    <x v="2"/>
    <s v="5-3_R4年度現状一致率_回復期"/>
    <x v="1"/>
    <n v="0.75069444444444444"/>
  </r>
  <r>
    <x v="45"/>
    <x v="325"/>
    <x v="4"/>
    <x v="3"/>
    <s v="5-4_R4年度現状一致率_慢性期"/>
    <x v="1"/>
    <n v="1.1657754010695187"/>
  </r>
  <r>
    <x v="45"/>
    <x v="325"/>
    <x v="4"/>
    <x v="5"/>
    <s v="5-5_R4年度現状一致率_合計"/>
    <x v="1"/>
    <n v="1.0988293561458802"/>
  </r>
  <r>
    <x v="45"/>
    <x v="325"/>
    <x v="5"/>
    <x v="0"/>
    <s v="6-1_R4年度病床機能報告_2025年時点_高度急性期"/>
    <x v="0"/>
    <n v="1292"/>
  </r>
  <r>
    <x v="45"/>
    <x v="325"/>
    <x v="5"/>
    <x v="1"/>
    <s v="6-2_R4年度病床機能報告_2025年時点_急性期"/>
    <x v="0"/>
    <n v="3688"/>
  </r>
  <r>
    <x v="45"/>
    <x v="325"/>
    <x v="5"/>
    <x v="2"/>
    <s v="6-3_R4年度病床機能報告_2025年時点_回復期"/>
    <x v="0"/>
    <n v="2186"/>
  </r>
  <r>
    <x v="45"/>
    <x v="325"/>
    <x v="5"/>
    <x v="3"/>
    <s v="6-4_R4年度病床機能報告_2025年時点_慢性期"/>
    <x v="0"/>
    <n v="2596"/>
  </r>
  <r>
    <x v="45"/>
    <x v="325"/>
    <x v="5"/>
    <x v="11"/>
    <s v="6-5_R4年度病床機能報告_2025年時点_介護保険施設等へ移行予定"/>
    <x v="0"/>
    <n v="0"/>
  </r>
  <r>
    <x v="45"/>
    <x v="325"/>
    <x v="5"/>
    <x v="12"/>
    <s v="6-6_R4年度病床機能報告_2025年時点_休棟予定"/>
    <x v="0"/>
    <n v="0"/>
  </r>
  <r>
    <x v="45"/>
    <x v="325"/>
    <x v="5"/>
    <x v="13"/>
    <s v="6-7_R4年度病床機能報告_2025年時点_廃止予定"/>
    <x v="0"/>
    <n v="0"/>
  </r>
  <r>
    <x v="45"/>
    <x v="325"/>
    <x v="5"/>
    <x v="10"/>
    <s v="6-8_R4年度病床機能報告_2025年時点_総計"/>
    <x v="0"/>
    <n v="9762"/>
  </r>
  <r>
    <x v="45"/>
    <x v="325"/>
    <x v="6"/>
    <x v="0"/>
    <s v="7-1_R4年度将来一致率_高度急性期"/>
    <x v="1"/>
    <n v="1.3156822810590632"/>
  </r>
  <r>
    <x v="45"/>
    <x v="325"/>
    <x v="6"/>
    <x v="1"/>
    <s v="7-2_R4年度将来一致率_急性期"/>
    <x v="1"/>
    <n v="1.3275737940964722"/>
  </r>
  <r>
    <x v="45"/>
    <x v="325"/>
    <x v="6"/>
    <x v="2"/>
    <s v="7-3_R4年度将来一致率_回復期"/>
    <x v="1"/>
    <n v="0.75902777777777775"/>
  </r>
  <r>
    <x v="45"/>
    <x v="325"/>
    <x v="6"/>
    <x v="3"/>
    <s v="7-4_R4年度将来一致率_慢性期"/>
    <x v="1"/>
    <n v="1.1568627450980393"/>
  </r>
  <r>
    <x v="45"/>
    <x v="325"/>
    <x v="6"/>
    <x v="5"/>
    <s v="7-5_R4年度将来一致率_合計"/>
    <x v="1"/>
    <n v="1.0988293561458802"/>
  </r>
  <r>
    <x v="45"/>
    <x v="326"/>
    <x v="0"/>
    <x v="0"/>
    <s v="1-1_現状ー構想策定時_高度急性期"/>
    <x v="0"/>
    <n v="62"/>
  </r>
  <r>
    <x v="45"/>
    <x v="326"/>
    <x v="0"/>
    <x v="1"/>
    <s v="1-2_現状ー構想策定時_急性期"/>
    <x v="0"/>
    <n v="1268"/>
  </r>
  <r>
    <x v="45"/>
    <x v="326"/>
    <x v="0"/>
    <x v="2"/>
    <s v="1-3_現状ー構想策定時_回復期"/>
    <x v="0"/>
    <n v="428"/>
  </r>
  <r>
    <x v="45"/>
    <x v="326"/>
    <x v="0"/>
    <x v="3"/>
    <s v="1-4_現状ー構想策定時_慢性期"/>
    <x v="0"/>
    <n v="1091"/>
  </r>
  <r>
    <x v="45"/>
    <x v="326"/>
    <x v="0"/>
    <x v="4"/>
    <s v="1-5_現状ー構想策定時_未報告"/>
    <x v="0"/>
    <n v="0"/>
  </r>
  <r>
    <x v="45"/>
    <x v="326"/>
    <x v="0"/>
    <x v="5"/>
    <s v="1-6_現状ー構想策定時_合計"/>
    <x v="0"/>
    <n v="2849"/>
  </r>
  <r>
    <x v="45"/>
    <x v="326"/>
    <x v="0"/>
    <x v="6"/>
    <s v="1-7_現状ー構想策定時_在宅医療等"/>
    <x v="0"/>
    <n v="1975"/>
  </r>
  <r>
    <x v="45"/>
    <x v="326"/>
    <x v="0"/>
    <x v="7"/>
    <s v="1-8_現状ー構想策定時_うち訪問診療分"/>
    <x v="0"/>
    <n v="633"/>
  </r>
  <r>
    <x v="45"/>
    <x v="326"/>
    <x v="1"/>
    <x v="0"/>
    <s v="2-1_将来_高度急性期"/>
    <x v="0"/>
    <n v="69"/>
  </r>
  <r>
    <x v="45"/>
    <x v="326"/>
    <x v="1"/>
    <x v="1"/>
    <s v="2-2_将来_急性期"/>
    <x v="0"/>
    <n v="353"/>
  </r>
  <r>
    <x v="45"/>
    <x v="326"/>
    <x v="1"/>
    <x v="2"/>
    <s v="2-3_将来_回復期"/>
    <x v="0"/>
    <n v="774"/>
  </r>
  <r>
    <x v="45"/>
    <x v="326"/>
    <x v="1"/>
    <x v="3"/>
    <s v="2-4_将来_慢性期"/>
    <x v="0"/>
    <n v="649"/>
  </r>
  <r>
    <x v="45"/>
    <x v="326"/>
    <x v="1"/>
    <x v="5"/>
    <s v="2-5_将来_合計"/>
    <x v="0"/>
    <n v="1845"/>
  </r>
  <r>
    <x v="45"/>
    <x v="326"/>
    <x v="1"/>
    <x v="6"/>
    <s v="2-6_将来_在宅医療等"/>
    <x v="0"/>
    <n v="-2248"/>
  </r>
  <r>
    <x v="45"/>
    <x v="326"/>
    <x v="1"/>
    <x v="7"/>
    <s v="2-7_将来_うち訪問診療分"/>
    <x v="0"/>
    <n v="-620"/>
  </r>
  <r>
    <x v="45"/>
    <x v="326"/>
    <x v="2"/>
    <x v="0"/>
    <s v="3-1_構想策定時一致率_高度急性期"/>
    <x v="1"/>
    <n v="0.89855072463768115"/>
  </r>
  <r>
    <x v="45"/>
    <x v="326"/>
    <x v="2"/>
    <x v="1"/>
    <s v="3-2_構想策定時一致率_急性期"/>
    <x v="1"/>
    <n v="3.5920679886685551"/>
  </r>
  <r>
    <x v="45"/>
    <x v="326"/>
    <x v="2"/>
    <x v="2"/>
    <s v="3-3_構想策定時一致率_回復期"/>
    <x v="1"/>
    <n v="0.55297157622739013"/>
  </r>
  <r>
    <x v="45"/>
    <x v="326"/>
    <x v="2"/>
    <x v="3"/>
    <s v="3-4_構想策定時一致率_慢性期"/>
    <x v="1"/>
    <n v="1.6810477657935285"/>
  </r>
  <r>
    <x v="45"/>
    <x v="326"/>
    <x v="2"/>
    <x v="5"/>
    <s v="3-5_構想策定時一致率_合計"/>
    <x v="1"/>
    <n v="1.5441734417344173"/>
  </r>
  <r>
    <x v="45"/>
    <x v="326"/>
    <x v="3"/>
    <x v="0"/>
    <s v="4-1_R4年度病床機能報告_2022年時点_高度急性期"/>
    <x v="0"/>
    <n v="4"/>
  </r>
  <r>
    <x v="45"/>
    <x v="326"/>
    <x v="3"/>
    <x v="1"/>
    <s v="4-2_R4年度病床機能報告_2022年時点_急性期"/>
    <x v="0"/>
    <n v="772"/>
  </r>
  <r>
    <x v="45"/>
    <x v="326"/>
    <x v="3"/>
    <x v="2"/>
    <s v="4-3_R4年度病床機能報告_2022年時点_回復期"/>
    <x v="0"/>
    <n v="517"/>
  </r>
  <r>
    <x v="45"/>
    <x v="326"/>
    <x v="3"/>
    <x v="3"/>
    <s v="4-4_R4年度病床機能報告_2022年時点_慢性期"/>
    <x v="0"/>
    <n v="659"/>
  </r>
  <r>
    <x v="45"/>
    <x v="326"/>
    <x v="3"/>
    <x v="8"/>
    <s v="4-5_R4年度病床機能報告_2022年時点_休棟中（今後再開する予定）"/>
    <x v="0"/>
    <n v="67"/>
  </r>
  <r>
    <x v="45"/>
    <x v="326"/>
    <x v="3"/>
    <x v="9"/>
    <s v="4-6_R4年度病床機能報告_2022年時点_休棟中（今後廃止する予定）"/>
    <x v="0"/>
    <n v="0"/>
  </r>
  <r>
    <x v="45"/>
    <x v="326"/>
    <x v="3"/>
    <x v="10"/>
    <s v="4-7_R4年度病床機能報告_2022年時点_総計"/>
    <x v="0"/>
    <n v="2019"/>
  </r>
  <r>
    <x v="45"/>
    <x v="326"/>
    <x v="4"/>
    <x v="0"/>
    <s v="5-1_R4年度現状一致率_高度急性期"/>
    <x v="1"/>
    <n v="5.7971014492753624E-2"/>
  </r>
  <r>
    <x v="45"/>
    <x v="326"/>
    <x v="4"/>
    <x v="1"/>
    <s v="5-2_R4年度現状一致率_急性期"/>
    <x v="1"/>
    <n v="2.1869688385269122"/>
  </r>
  <r>
    <x v="45"/>
    <x v="326"/>
    <x v="4"/>
    <x v="2"/>
    <s v="5-3_R4年度現状一致率_回復期"/>
    <x v="1"/>
    <n v="0.66795865633074936"/>
  </r>
  <r>
    <x v="45"/>
    <x v="326"/>
    <x v="4"/>
    <x v="3"/>
    <s v="5-4_R4年度現状一致率_慢性期"/>
    <x v="1"/>
    <n v="1.0154083204930662"/>
  </r>
  <r>
    <x v="45"/>
    <x v="326"/>
    <x v="4"/>
    <x v="5"/>
    <s v="5-5_R4年度現状一致率_合計"/>
    <x v="1"/>
    <n v="1.0943089430894308"/>
  </r>
  <r>
    <x v="45"/>
    <x v="326"/>
    <x v="5"/>
    <x v="0"/>
    <s v="6-1_R4年度病床機能報告_2025年時点_高度急性期"/>
    <x v="0"/>
    <n v="4"/>
  </r>
  <r>
    <x v="45"/>
    <x v="326"/>
    <x v="5"/>
    <x v="1"/>
    <s v="6-2_R4年度病床機能報告_2025年時点_急性期"/>
    <x v="0"/>
    <n v="684"/>
  </r>
  <r>
    <x v="45"/>
    <x v="326"/>
    <x v="5"/>
    <x v="2"/>
    <s v="6-3_R4年度病床機能報告_2025年時点_回復期"/>
    <x v="0"/>
    <n v="605"/>
  </r>
  <r>
    <x v="45"/>
    <x v="326"/>
    <x v="5"/>
    <x v="3"/>
    <s v="6-4_R4年度病床機能報告_2025年時点_慢性期"/>
    <x v="0"/>
    <n v="611"/>
  </r>
  <r>
    <x v="45"/>
    <x v="326"/>
    <x v="5"/>
    <x v="11"/>
    <s v="6-5_R4年度病床機能報告_2025年時点_介護保険施設等へ移行予定"/>
    <x v="0"/>
    <n v="0"/>
  </r>
  <r>
    <x v="45"/>
    <x v="326"/>
    <x v="5"/>
    <x v="12"/>
    <s v="6-6_R4年度病床機能報告_2025年時点_休棟予定"/>
    <x v="0"/>
    <n v="67"/>
  </r>
  <r>
    <x v="45"/>
    <x v="326"/>
    <x v="5"/>
    <x v="13"/>
    <s v="6-7_R4年度病床機能報告_2025年時点_廃止予定"/>
    <x v="0"/>
    <n v="48"/>
  </r>
  <r>
    <x v="45"/>
    <x v="326"/>
    <x v="5"/>
    <x v="10"/>
    <s v="6-8_R4年度病床機能報告_2025年時点_総計"/>
    <x v="0"/>
    <n v="2019"/>
  </r>
  <r>
    <x v="45"/>
    <x v="326"/>
    <x v="6"/>
    <x v="0"/>
    <s v="7-1_R4年度将来一致率_高度急性期"/>
    <x v="1"/>
    <n v="5.7971014492753624E-2"/>
  </r>
  <r>
    <x v="45"/>
    <x v="326"/>
    <x v="6"/>
    <x v="1"/>
    <s v="7-2_R4年度将来一致率_急性期"/>
    <x v="1"/>
    <n v="1.9376770538243626"/>
  </r>
  <r>
    <x v="45"/>
    <x v="326"/>
    <x v="6"/>
    <x v="2"/>
    <s v="7-3_R4年度将来一致率_回復期"/>
    <x v="1"/>
    <n v="0.78165374677002586"/>
  </r>
  <r>
    <x v="45"/>
    <x v="326"/>
    <x v="6"/>
    <x v="3"/>
    <s v="7-4_R4年度将来一致率_慢性期"/>
    <x v="1"/>
    <n v="0.94144838212634818"/>
  </r>
  <r>
    <x v="45"/>
    <x v="326"/>
    <x v="6"/>
    <x v="5"/>
    <s v="7-5_R4年度将来一致率_合計"/>
    <x v="1"/>
    <n v="1.0943089430894308"/>
  </r>
  <r>
    <x v="45"/>
    <x v="327"/>
    <x v="0"/>
    <x v="0"/>
    <s v="1-1_現状ー構想策定時_高度急性期"/>
    <x v="0"/>
    <n v="0"/>
  </r>
  <r>
    <x v="45"/>
    <x v="327"/>
    <x v="0"/>
    <x v="1"/>
    <s v="1-2_現状ー構想策定時_急性期"/>
    <x v="0"/>
    <n v="792"/>
  </r>
  <r>
    <x v="45"/>
    <x v="327"/>
    <x v="0"/>
    <x v="2"/>
    <s v="1-3_現状ー構想策定時_回復期"/>
    <x v="0"/>
    <n v="324"/>
  </r>
  <r>
    <x v="45"/>
    <x v="327"/>
    <x v="0"/>
    <x v="3"/>
    <s v="1-4_現状ー構想策定時_慢性期"/>
    <x v="0"/>
    <n v="507"/>
  </r>
  <r>
    <x v="45"/>
    <x v="327"/>
    <x v="0"/>
    <x v="4"/>
    <s v="1-5_現状ー構想策定時_未報告"/>
    <x v="0"/>
    <n v="0"/>
  </r>
  <r>
    <x v="45"/>
    <x v="327"/>
    <x v="0"/>
    <x v="5"/>
    <s v="1-6_現状ー構想策定時_合計"/>
    <x v="0"/>
    <n v="1623"/>
  </r>
  <r>
    <x v="45"/>
    <x v="327"/>
    <x v="0"/>
    <x v="6"/>
    <s v="1-7_現状ー構想策定時_在宅医療等"/>
    <x v="0"/>
    <n v="1627"/>
  </r>
  <r>
    <x v="45"/>
    <x v="327"/>
    <x v="0"/>
    <x v="7"/>
    <s v="1-8_現状ー構想策定時_うち訪問診療分"/>
    <x v="0"/>
    <n v="860"/>
  </r>
  <r>
    <x v="45"/>
    <x v="327"/>
    <x v="1"/>
    <x v="0"/>
    <s v="2-1_将来_高度急性期"/>
    <x v="0"/>
    <n v="77"/>
  </r>
  <r>
    <x v="45"/>
    <x v="327"/>
    <x v="1"/>
    <x v="1"/>
    <s v="2-2_将来_急性期"/>
    <x v="0"/>
    <n v="422"/>
  </r>
  <r>
    <x v="45"/>
    <x v="327"/>
    <x v="1"/>
    <x v="2"/>
    <s v="2-3_将来_回復期"/>
    <x v="0"/>
    <n v="499"/>
  </r>
  <r>
    <x v="45"/>
    <x v="327"/>
    <x v="1"/>
    <x v="3"/>
    <s v="2-4_将来_慢性期"/>
    <x v="0"/>
    <n v="358"/>
  </r>
  <r>
    <x v="45"/>
    <x v="327"/>
    <x v="1"/>
    <x v="5"/>
    <s v="2-5_将来_合計"/>
    <x v="0"/>
    <n v="1356"/>
  </r>
  <r>
    <x v="45"/>
    <x v="327"/>
    <x v="1"/>
    <x v="6"/>
    <s v="2-6_将来_在宅医療等"/>
    <x v="0"/>
    <n v="-1810"/>
  </r>
  <r>
    <x v="45"/>
    <x v="327"/>
    <x v="1"/>
    <x v="7"/>
    <s v="2-7_将来_うち訪問診療分"/>
    <x v="0"/>
    <n v="-838"/>
  </r>
  <r>
    <x v="45"/>
    <x v="327"/>
    <x v="2"/>
    <x v="0"/>
    <s v="3-1_構想策定時一致率_高度急性期"/>
    <x v="1"/>
    <n v="0"/>
  </r>
  <r>
    <x v="45"/>
    <x v="327"/>
    <x v="2"/>
    <x v="1"/>
    <s v="3-2_構想策定時一致率_急性期"/>
    <x v="1"/>
    <n v="1.8767772511848342"/>
  </r>
  <r>
    <x v="45"/>
    <x v="327"/>
    <x v="2"/>
    <x v="2"/>
    <s v="3-3_構想策定時一致率_回復期"/>
    <x v="1"/>
    <n v="0.64929859719438876"/>
  </r>
  <r>
    <x v="45"/>
    <x v="327"/>
    <x v="2"/>
    <x v="3"/>
    <s v="3-4_構想策定時一致率_慢性期"/>
    <x v="1"/>
    <n v="1.4162011173184357"/>
  </r>
  <r>
    <x v="45"/>
    <x v="327"/>
    <x v="2"/>
    <x v="5"/>
    <s v="3-5_構想策定時一致率_合計"/>
    <x v="1"/>
    <n v="1.1969026548672566"/>
  </r>
  <r>
    <x v="45"/>
    <x v="327"/>
    <x v="3"/>
    <x v="0"/>
    <s v="4-1_R4年度病床機能報告_2022年時点_高度急性期"/>
    <x v="0"/>
    <n v="6"/>
  </r>
  <r>
    <x v="45"/>
    <x v="327"/>
    <x v="3"/>
    <x v="1"/>
    <s v="4-2_R4年度病床機能報告_2022年時点_急性期"/>
    <x v="0"/>
    <n v="560"/>
  </r>
  <r>
    <x v="45"/>
    <x v="327"/>
    <x v="3"/>
    <x v="2"/>
    <s v="4-3_R4年度病床機能報告_2022年時点_回復期"/>
    <x v="0"/>
    <n v="311"/>
  </r>
  <r>
    <x v="45"/>
    <x v="327"/>
    <x v="3"/>
    <x v="3"/>
    <s v="4-4_R4年度病床機能報告_2022年時点_慢性期"/>
    <x v="0"/>
    <n v="393"/>
  </r>
  <r>
    <x v="45"/>
    <x v="327"/>
    <x v="3"/>
    <x v="8"/>
    <s v="4-5_R4年度病床機能報告_2022年時点_休棟中（今後再開する予定）"/>
    <x v="0"/>
    <n v="69"/>
  </r>
  <r>
    <x v="45"/>
    <x v="327"/>
    <x v="3"/>
    <x v="9"/>
    <s v="4-6_R4年度病床機能報告_2022年時点_休棟中（今後廃止する予定）"/>
    <x v="0"/>
    <n v="0"/>
  </r>
  <r>
    <x v="45"/>
    <x v="327"/>
    <x v="3"/>
    <x v="10"/>
    <s v="4-7_R4年度病床機能報告_2022年時点_総計"/>
    <x v="0"/>
    <n v="1339"/>
  </r>
  <r>
    <x v="45"/>
    <x v="327"/>
    <x v="4"/>
    <x v="0"/>
    <s v="5-1_R4年度現状一致率_高度急性期"/>
    <x v="1"/>
    <n v="7.792207792207792E-2"/>
  </r>
  <r>
    <x v="45"/>
    <x v="327"/>
    <x v="4"/>
    <x v="1"/>
    <s v="5-2_R4年度現状一致率_急性期"/>
    <x v="1"/>
    <n v="1.3270142180094786"/>
  </r>
  <r>
    <x v="45"/>
    <x v="327"/>
    <x v="4"/>
    <x v="2"/>
    <s v="5-3_R4年度現状一致率_回復期"/>
    <x v="1"/>
    <n v="0.6232464929859719"/>
  </r>
  <r>
    <x v="45"/>
    <x v="327"/>
    <x v="4"/>
    <x v="3"/>
    <s v="5-4_R4年度現状一致率_慢性期"/>
    <x v="1"/>
    <n v="1.0977653631284916"/>
  </r>
  <r>
    <x v="45"/>
    <x v="327"/>
    <x v="4"/>
    <x v="5"/>
    <s v="5-5_R4年度現状一致率_合計"/>
    <x v="1"/>
    <n v="0.98746312684365778"/>
  </r>
  <r>
    <x v="45"/>
    <x v="327"/>
    <x v="5"/>
    <x v="0"/>
    <s v="6-1_R4年度病床機能報告_2025年時点_高度急性期"/>
    <x v="0"/>
    <n v="6"/>
  </r>
  <r>
    <x v="45"/>
    <x v="327"/>
    <x v="5"/>
    <x v="1"/>
    <s v="6-2_R4年度病床機能報告_2025年時点_急性期"/>
    <x v="0"/>
    <n v="603"/>
  </r>
  <r>
    <x v="45"/>
    <x v="327"/>
    <x v="5"/>
    <x v="2"/>
    <s v="6-3_R4年度病床機能報告_2025年時点_回復期"/>
    <x v="0"/>
    <n v="269"/>
  </r>
  <r>
    <x v="45"/>
    <x v="327"/>
    <x v="5"/>
    <x v="3"/>
    <s v="6-4_R4年度病床機能報告_2025年時点_慢性期"/>
    <x v="0"/>
    <n v="419"/>
  </r>
  <r>
    <x v="45"/>
    <x v="327"/>
    <x v="5"/>
    <x v="11"/>
    <s v="6-5_R4年度病床機能報告_2025年時点_介護保険施設等へ移行予定"/>
    <x v="0"/>
    <n v="0"/>
  </r>
  <r>
    <x v="45"/>
    <x v="327"/>
    <x v="5"/>
    <x v="12"/>
    <s v="6-6_R4年度病床機能報告_2025年時点_休棟予定"/>
    <x v="0"/>
    <n v="42"/>
  </r>
  <r>
    <x v="45"/>
    <x v="327"/>
    <x v="5"/>
    <x v="13"/>
    <s v="6-7_R4年度病床機能報告_2025年時点_廃止予定"/>
    <x v="0"/>
    <n v="0"/>
  </r>
  <r>
    <x v="45"/>
    <x v="327"/>
    <x v="5"/>
    <x v="10"/>
    <s v="6-8_R4年度病床機能報告_2025年時点_総計"/>
    <x v="0"/>
    <n v="1339"/>
  </r>
  <r>
    <x v="45"/>
    <x v="327"/>
    <x v="6"/>
    <x v="0"/>
    <s v="7-1_R4年度将来一致率_高度急性期"/>
    <x v="1"/>
    <n v="7.792207792207792E-2"/>
  </r>
  <r>
    <x v="45"/>
    <x v="327"/>
    <x v="6"/>
    <x v="1"/>
    <s v="7-2_R4年度将来一致率_急性期"/>
    <x v="1"/>
    <n v="1.4289099526066351"/>
  </r>
  <r>
    <x v="45"/>
    <x v="327"/>
    <x v="6"/>
    <x v="2"/>
    <s v="7-3_R4年度将来一致率_回復期"/>
    <x v="1"/>
    <n v="0.53907815631262523"/>
  </r>
  <r>
    <x v="45"/>
    <x v="327"/>
    <x v="6"/>
    <x v="3"/>
    <s v="7-4_R4年度将来一致率_慢性期"/>
    <x v="1"/>
    <n v="1.1703910614525139"/>
  </r>
  <r>
    <x v="45"/>
    <x v="327"/>
    <x v="6"/>
    <x v="5"/>
    <s v="7-5_R4年度将来一致率_合計"/>
    <x v="1"/>
    <n v="0.98746312684365778"/>
  </r>
  <r>
    <x v="45"/>
    <x v="328"/>
    <x v="0"/>
    <x v="0"/>
    <s v="1-1_現状ー構想策定時_高度急性期"/>
    <x v="0"/>
    <n v="6"/>
  </r>
  <r>
    <x v="45"/>
    <x v="328"/>
    <x v="0"/>
    <x v="1"/>
    <s v="1-2_現状ー構想策定時_急性期"/>
    <x v="0"/>
    <n v="482"/>
  </r>
  <r>
    <x v="45"/>
    <x v="328"/>
    <x v="0"/>
    <x v="2"/>
    <s v="1-3_現状ー構想策定時_回復期"/>
    <x v="0"/>
    <n v="161"/>
  </r>
  <r>
    <x v="45"/>
    <x v="328"/>
    <x v="0"/>
    <x v="3"/>
    <s v="1-4_現状ー構想策定時_慢性期"/>
    <x v="0"/>
    <n v="412"/>
  </r>
  <r>
    <x v="45"/>
    <x v="328"/>
    <x v="0"/>
    <x v="4"/>
    <s v="1-5_現状ー構想策定時_未報告"/>
    <x v="0"/>
    <n v="0"/>
  </r>
  <r>
    <x v="45"/>
    <x v="328"/>
    <x v="0"/>
    <x v="5"/>
    <s v="1-6_現状ー構想策定時_合計"/>
    <x v="0"/>
    <n v="1061"/>
  </r>
  <r>
    <x v="45"/>
    <x v="328"/>
    <x v="0"/>
    <x v="6"/>
    <s v="1-7_現状ー構想策定時_在宅医療等"/>
    <x v="0"/>
    <n v="1365"/>
  </r>
  <r>
    <x v="45"/>
    <x v="328"/>
    <x v="0"/>
    <x v="7"/>
    <s v="1-8_現状ー構想策定時_うち訪問診療分"/>
    <x v="0"/>
    <n v="810"/>
  </r>
  <r>
    <x v="45"/>
    <x v="328"/>
    <x v="1"/>
    <x v="0"/>
    <s v="2-1_将来_高度急性期"/>
    <x v="0"/>
    <n v="53"/>
  </r>
  <r>
    <x v="45"/>
    <x v="328"/>
    <x v="1"/>
    <x v="1"/>
    <s v="2-2_将来_急性期"/>
    <x v="0"/>
    <n v="176"/>
  </r>
  <r>
    <x v="45"/>
    <x v="328"/>
    <x v="1"/>
    <x v="2"/>
    <s v="2-3_将来_回復期"/>
    <x v="0"/>
    <n v="297"/>
  </r>
  <r>
    <x v="45"/>
    <x v="328"/>
    <x v="1"/>
    <x v="3"/>
    <s v="2-4_将来_慢性期"/>
    <x v="0"/>
    <n v="227"/>
  </r>
  <r>
    <x v="45"/>
    <x v="328"/>
    <x v="1"/>
    <x v="5"/>
    <s v="2-5_将来_合計"/>
    <x v="0"/>
    <n v="753"/>
  </r>
  <r>
    <x v="45"/>
    <x v="328"/>
    <x v="1"/>
    <x v="6"/>
    <s v="2-6_将来_在宅医療等"/>
    <x v="0"/>
    <n v="-1509"/>
  </r>
  <r>
    <x v="45"/>
    <x v="328"/>
    <x v="1"/>
    <x v="7"/>
    <s v="2-7_将来_うち訪問診療分"/>
    <x v="0"/>
    <n v="-822"/>
  </r>
  <r>
    <x v="45"/>
    <x v="328"/>
    <x v="2"/>
    <x v="0"/>
    <s v="3-1_構想策定時一致率_高度急性期"/>
    <x v="1"/>
    <n v="0.11320754716981132"/>
  </r>
  <r>
    <x v="45"/>
    <x v="328"/>
    <x v="2"/>
    <x v="1"/>
    <s v="3-2_構想策定時一致率_急性期"/>
    <x v="1"/>
    <n v="2.7386363636363638"/>
  </r>
  <r>
    <x v="45"/>
    <x v="328"/>
    <x v="2"/>
    <x v="2"/>
    <s v="3-3_構想策定時一致率_回復期"/>
    <x v="1"/>
    <n v="0.54208754208754206"/>
  </r>
  <r>
    <x v="45"/>
    <x v="328"/>
    <x v="2"/>
    <x v="3"/>
    <s v="3-4_構想策定時一致率_慢性期"/>
    <x v="1"/>
    <n v="1.8149779735682818"/>
  </r>
  <r>
    <x v="45"/>
    <x v="328"/>
    <x v="2"/>
    <x v="5"/>
    <s v="3-5_構想策定時一致率_合計"/>
    <x v="1"/>
    <n v="1.4090305444887119"/>
  </r>
  <r>
    <x v="45"/>
    <x v="328"/>
    <x v="3"/>
    <x v="0"/>
    <s v="4-1_R4年度病床機能報告_2022年時点_高度急性期"/>
    <x v="0"/>
    <n v="6"/>
  </r>
  <r>
    <x v="45"/>
    <x v="328"/>
    <x v="3"/>
    <x v="1"/>
    <s v="4-2_R4年度病床機能報告_2022年時点_急性期"/>
    <x v="0"/>
    <n v="287"/>
  </r>
  <r>
    <x v="45"/>
    <x v="328"/>
    <x v="3"/>
    <x v="2"/>
    <s v="4-3_R4年度病床機能報告_2022年時点_回復期"/>
    <x v="0"/>
    <n v="224"/>
  </r>
  <r>
    <x v="45"/>
    <x v="328"/>
    <x v="3"/>
    <x v="3"/>
    <s v="4-4_R4年度病床機能報告_2022年時点_慢性期"/>
    <x v="0"/>
    <n v="205"/>
  </r>
  <r>
    <x v="45"/>
    <x v="328"/>
    <x v="3"/>
    <x v="8"/>
    <s v="4-5_R4年度病床機能報告_2022年時点_休棟中（今後再開する予定）"/>
    <x v="0"/>
    <n v="6"/>
  </r>
  <r>
    <x v="45"/>
    <x v="328"/>
    <x v="3"/>
    <x v="9"/>
    <s v="4-6_R4年度病床機能報告_2022年時点_休棟中（今後廃止する予定）"/>
    <x v="0"/>
    <n v="0"/>
  </r>
  <r>
    <x v="45"/>
    <x v="328"/>
    <x v="3"/>
    <x v="10"/>
    <s v="4-7_R4年度病床機能報告_2022年時点_総計"/>
    <x v="0"/>
    <n v="728"/>
  </r>
  <r>
    <x v="45"/>
    <x v="328"/>
    <x v="4"/>
    <x v="0"/>
    <s v="5-1_R4年度現状一致率_高度急性期"/>
    <x v="1"/>
    <n v="0.11320754716981132"/>
  </r>
  <r>
    <x v="45"/>
    <x v="328"/>
    <x v="4"/>
    <x v="1"/>
    <s v="5-2_R4年度現状一致率_急性期"/>
    <x v="1"/>
    <n v="1.6306818181818181"/>
  </r>
  <r>
    <x v="45"/>
    <x v="328"/>
    <x v="4"/>
    <x v="2"/>
    <s v="5-3_R4年度現状一致率_回復期"/>
    <x v="1"/>
    <n v="0.75420875420875422"/>
  </r>
  <r>
    <x v="45"/>
    <x v="328"/>
    <x v="4"/>
    <x v="3"/>
    <s v="5-4_R4年度現状一致率_慢性期"/>
    <x v="1"/>
    <n v="0.90308370044052866"/>
  </r>
  <r>
    <x v="45"/>
    <x v="328"/>
    <x v="4"/>
    <x v="5"/>
    <s v="5-5_R4年度現状一致率_合計"/>
    <x v="1"/>
    <n v="0.96679946879150069"/>
  </r>
  <r>
    <x v="45"/>
    <x v="328"/>
    <x v="5"/>
    <x v="0"/>
    <s v="6-1_R4年度病床機能報告_2025年時点_高度急性期"/>
    <x v="0"/>
    <n v="6"/>
  </r>
  <r>
    <x v="45"/>
    <x v="328"/>
    <x v="5"/>
    <x v="1"/>
    <s v="6-2_R4年度病床機能報告_2025年時点_急性期"/>
    <x v="0"/>
    <n v="327"/>
  </r>
  <r>
    <x v="45"/>
    <x v="328"/>
    <x v="5"/>
    <x v="2"/>
    <s v="6-3_R4年度病床機能報告_2025年時点_回復期"/>
    <x v="0"/>
    <n v="184"/>
  </r>
  <r>
    <x v="45"/>
    <x v="328"/>
    <x v="5"/>
    <x v="3"/>
    <s v="6-4_R4年度病床機能報告_2025年時点_慢性期"/>
    <x v="0"/>
    <n v="205"/>
  </r>
  <r>
    <x v="45"/>
    <x v="328"/>
    <x v="5"/>
    <x v="11"/>
    <s v="6-5_R4年度病床機能報告_2025年時点_介護保険施設等へ移行予定"/>
    <x v="0"/>
    <n v="0"/>
  </r>
  <r>
    <x v="45"/>
    <x v="328"/>
    <x v="5"/>
    <x v="12"/>
    <s v="6-6_R4年度病床機能報告_2025年時点_休棟予定"/>
    <x v="0"/>
    <n v="6"/>
  </r>
  <r>
    <x v="45"/>
    <x v="328"/>
    <x v="5"/>
    <x v="13"/>
    <s v="6-7_R4年度病床機能報告_2025年時点_廃止予定"/>
    <x v="0"/>
    <n v="0"/>
  </r>
  <r>
    <x v="45"/>
    <x v="328"/>
    <x v="5"/>
    <x v="10"/>
    <s v="6-8_R4年度病床機能報告_2025年時点_総計"/>
    <x v="0"/>
    <n v="728"/>
  </r>
  <r>
    <x v="45"/>
    <x v="328"/>
    <x v="6"/>
    <x v="0"/>
    <s v="7-1_R4年度将来一致率_高度急性期"/>
    <x v="1"/>
    <n v="0.11320754716981132"/>
  </r>
  <r>
    <x v="45"/>
    <x v="328"/>
    <x v="6"/>
    <x v="1"/>
    <s v="7-2_R4年度将来一致率_急性期"/>
    <x v="1"/>
    <n v="1.8579545454545454"/>
  </r>
  <r>
    <x v="45"/>
    <x v="328"/>
    <x v="6"/>
    <x v="2"/>
    <s v="7-3_R4年度将来一致率_回復期"/>
    <x v="1"/>
    <n v="0.61952861952861948"/>
  </r>
  <r>
    <x v="45"/>
    <x v="328"/>
    <x v="6"/>
    <x v="3"/>
    <s v="7-4_R4年度将来一致率_慢性期"/>
    <x v="1"/>
    <n v="0.90308370044052866"/>
  </r>
  <r>
    <x v="45"/>
    <x v="328"/>
    <x v="6"/>
    <x v="5"/>
    <s v="7-5_R4年度将来一致率_合計"/>
    <x v="1"/>
    <n v="0.96679946879150069"/>
  </r>
  <r>
    <x v="45"/>
    <x v="329"/>
    <x v="0"/>
    <x v="0"/>
    <s v="1-1_現状ー構想策定時_高度急性期"/>
    <x v="0"/>
    <n v="0"/>
  </r>
  <r>
    <x v="45"/>
    <x v="329"/>
    <x v="0"/>
    <x v="1"/>
    <s v="1-2_現状ー構想策定時_急性期"/>
    <x v="0"/>
    <n v="1485"/>
  </r>
  <r>
    <x v="45"/>
    <x v="329"/>
    <x v="0"/>
    <x v="2"/>
    <s v="1-3_現状ー構想策定時_回復期"/>
    <x v="0"/>
    <n v="705"/>
  </r>
  <r>
    <x v="45"/>
    <x v="329"/>
    <x v="0"/>
    <x v="3"/>
    <s v="1-4_現状ー構想策定時_慢性期"/>
    <x v="0"/>
    <n v="1761"/>
  </r>
  <r>
    <x v="45"/>
    <x v="329"/>
    <x v="0"/>
    <x v="4"/>
    <s v="1-5_現状ー構想策定時_未報告"/>
    <x v="0"/>
    <n v="0"/>
  </r>
  <r>
    <x v="45"/>
    <x v="329"/>
    <x v="0"/>
    <x v="5"/>
    <s v="1-6_現状ー構想策定時_合計"/>
    <x v="0"/>
    <n v="3951"/>
  </r>
  <r>
    <x v="45"/>
    <x v="329"/>
    <x v="0"/>
    <x v="6"/>
    <s v="1-7_現状ー構想策定時_在宅医療等"/>
    <x v="0"/>
    <n v="3213"/>
  </r>
  <r>
    <x v="45"/>
    <x v="329"/>
    <x v="0"/>
    <x v="7"/>
    <s v="1-8_現状ー構想策定時_うち訪問診療分"/>
    <x v="0"/>
    <n v="1684"/>
  </r>
  <r>
    <x v="45"/>
    <x v="329"/>
    <x v="1"/>
    <x v="0"/>
    <s v="2-1_将来_高度急性期"/>
    <x v="0"/>
    <n v="125"/>
  </r>
  <r>
    <x v="45"/>
    <x v="329"/>
    <x v="1"/>
    <x v="1"/>
    <s v="2-2_将来_急性期"/>
    <x v="0"/>
    <n v="699"/>
  </r>
  <r>
    <x v="45"/>
    <x v="329"/>
    <x v="1"/>
    <x v="2"/>
    <s v="2-3_将来_回復期"/>
    <x v="0"/>
    <n v="1093"/>
  </r>
  <r>
    <x v="45"/>
    <x v="329"/>
    <x v="1"/>
    <x v="3"/>
    <s v="2-4_将来_慢性期"/>
    <x v="0"/>
    <n v="1005"/>
  </r>
  <r>
    <x v="45"/>
    <x v="329"/>
    <x v="1"/>
    <x v="5"/>
    <s v="2-5_将来_合計"/>
    <x v="0"/>
    <n v="2922"/>
  </r>
  <r>
    <x v="45"/>
    <x v="329"/>
    <x v="1"/>
    <x v="6"/>
    <s v="2-6_将来_在宅医療等"/>
    <x v="0"/>
    <n v="-3972"/>
  </r>
  <r>
    <x v="45"/>
    <x v="329"/>
    <x v="1"/>
    <x v="7"/>
    <s v="2-7_将来_うち訪問診療分"/>
    <x v="0"/>
    <n v="-1761"/>
  </r>
  <r>
    <x v="45"/>
    <x v="329"/>
    <x v="2"/>
    <x v="0"/>
    <s v="3-1_構想策定時一致率_高度急性期"/>
    <x v="1"/>
    <n v="0"/>
  </r>
  <r>
    <x v="45"/>
    <x v="329"/>
    <x v="2"/>
    <x v="1"/>
    <s v="3-2_構想策定時一致率_急性期"/>
    <x v="1"/>
    <n v="2.1244635193133048"/>
  </r>
  <r>
    <x v="45"/>
    <x v="329"/>
    <x v="2"/>
    <x v="2"/>
    <s v="3-3_構想策定時一致率_回復期"/>
    <x v="1"/>
    <n v="0.64501372369624888"/>
  </r>
  <r>
    <x v="45"/>
    <x v="329"/>
    <x v="2"/>
    <x v="3"/>
    <s v="3-4_構想策定時一致率_慢性期"/>
    <x v="1"/>
    <n v="1.7522388059701492"/>
  </r>
  <r>
    <x v="45"/>
    <x v="329"/>
    <x v="2"/>
    <x v="5"/>
    <s v="3-5_構想策定時一致率_合計"/>
    <x v="1"/>
    <n v="1.3521560574948666"/>
  </r>
  <r>
    <x v="45"/>
    <x v="329"/>
    <x v="3"/>
    <x v="0"/>
    <s v="4-1_R4年度病床機能報告_2022年時点_高度急性期"/>
    <x v="0"/>
    <n v="0"/>
  </r>
  <r>
    <x v="45"/>
    <x v="329"/>
    <x v="3"/>
    <x v="1"/>
    <s v="4-2_R4年度病床機能報告_2022年時点_急性期"/>
    <x v="0"/>
    <n v="1058"/>
  </r>
  <r>
    <x v="45"/>
    <x v="329"/>
    <x v="3"/>
    <x v="2"/>
    <s v="4-3_R4年度病床機能報告_2022年時点_回復期"/>
    <x v="0"/>
    <n v="656"/>
  </r>
  <r>
    <x v="45"/>
    <x v="329"/>
    <x v="3"/>
    <x v="3"/>
    <s v="4-4_R4年度病床機能報告_2022年時点_慢性期"/>
    <x v="0"/>
    <n v="1288"/>
  </r>
  <r>
    <x v="45"/>
    <x v="329"/>
    <x v="3"/>
    <x v="8"/>
    <s v="4-5_R4年度病床機能報告_2022年時点_休棟中（今後再開する予定）"/>
    <x v="0"/>
    <n v="87"/>
  </r>
  <r>
    <x v="45"/>
    <x v="329"/>
    <x v="3"/>
    <x v="9"/>
    <s v="4-6_R4年度病床機能報告_2022年時点_休棟中（今後廃止する予定）"/>
    <x v="0"/>
    <n v="40"/>
  </r>
  <r>
    <x v="45"/>
    <x v="329"/>
    <x v="3"/>
    <x v="10"/>
    <s v="4-7_R4年度病床機能報告_2022年時点_総計"/>
    <x v="0"/>
    <n v="3129"/>
  </r>
  <r>
    <x v="45"/>
    <x v="329"/>
    <x v="4"/>
    <x v="0"/>
    <s v="5-1_R4年度現状一致率_高度急性期"/>
    <x v="1"/>
    <n v="0"/>
  </r>
  <r>
    <x v="45"/>
    <x v="329"/>
    <x v="4"/>
    <x v="1"/>
    <s v="5-2_R4年度現状一致率_急性期"/>
    <x v="1"/>
    <n v="1.5135908440629471"/>
  </r>
  <r>
    <x v="45"/>
    <x v="329"/>
    <x v="4"/>
    <x v="2"/>
    <s v="5-3_R4年度現状一致率_回復期"/>
    <x v="1"/>
    <n v="0.60018298261665137"/>
  </r>
  <r>
    <x v="45"/>
    <x v="329"/>
    <x v="4"/>
    <x v="3"/>
    <s v="5-4_R4年度現状一致率_慢性期"/>
    <x v="1"/>
    <n v="1.281592039800995"/>
  </r>
  <r>
    <x v="45"/>
    <x v="329"/>
    <x v="4"/>
    <x v="5"/>
    <s v="5-5_R4年度現状一致率_合計"/>
    <x v="1"/>
    <n v="1.070841889117043"/>
  </r>
  <r>
    <x v="45"/>
    <x v="329"/>
    <x v="5"/>
    <x v="0"/>
    <s v="6-1_R4年度病床機能報告_2025年時点_高度急性期"/>
    <x v="0"/>
    <n v="0"/>
  </r>
  <r>
    <x v="45"/>
    <x v="329"/>
    <x v="5"/>
    <x v="1"/>
    <s v="6-2_R4年度病床機能報告_2025年時点_急性期"/>
    <x v="0"/>
    <n v="1048"/>
  </r>
  <r>
    <x v="45"/>
    <x v="329"/>
    <x v="5"/>
    <x v="2"/>
    <s v="6-3_R4年度病床機能報告_2025年時点_回復期"/>
    <x v="0"/>
    <n v="635"/>
  </r>
  <r>
    <x v="45"/>
    <x v="329"/>
    <x v="5"/>
    <x v="3"/>
    <s v="6-4_R4年度病床機能報告_2025年時点_慢性期"/>
    <x v="0"/>
    <n v="1334"/>
  </r>
  <r>
    <x v="45"/>
    <x v="329"/>
    <x v="5"/>
    <x v="11"/>
    <s v="6-5_R4年度病床機能報告_2025年時点_介護保険施設等へ移行予定"/>
    <x v="0"/>
    <n v="72"/>
  </r>
  <r>
    <x v="45"/>
    <x v="329"/>
    <x v="5"/>
    <x v="12"/>
    <s v="6-6_R4年度病床機能報告_2025年時点_休棟予定"/>
    <x v="0"/>
    <n v="0"/>
  </r>
  <r>
    <x v="45"/>
    <x v="329"/>
    <x v="5"/>
    <x v="13"/>
    <s v="6-7_R4年度病床機能報告_2025年時点_廃止予定"/>
    <x v="0"/>
    <n v="40"/>
  </r>
  <r>
    <x v="45"/>
    <x v="329"/>
    <x v="5"/>
    <x v="10"/>
    <s v="6-8_R4年度病床機能報告_2025年時点_総計"/>
    <x v="0"/>
    <n v="3129"/>
  </r>
  <r>
    <x v="45"/>
    <x v="329"/>
    <x v="6"/>
    <x v="0"/>
    <s v="7-1_R4年度将来一致率_高度急性期"/>
    <x v="1"/>
    <n v="0"/>
  </r>
  <r>
    <x v="45"/>
    <x v="329"/>
    <x v="6"/>
    <x v="1"/>
    <s v="7-2_R4年度将来一致率_急性期"/>
    <x v="1"/>
    <n v="1.4992846924177397"/>
  </r>
  <r>
    <x v="45"/>
    <x v="329"/>
    <x v="6"/>
    <x v="2"/>
    <s v="7-3_R4年度将来一致率_回復期"/>
    <x v="1"/>
    <n v="0.58096980786825247"/>
  </r>
  <r>
    <x v="45"/>
    <x v="329"/>
    <x v="6"/>
    <x v="3"/>
    <s v="7-4_R4年度将来一致率_慢性期"/>
    <x v="1"/>
    <n v="1.3273631840796021"/>
  </r>
  <r>
    <x v="45"/>
    <x v="329"/>
    <x v="6"/>
    <x v="5"/>
    <s v="7-5_R4年度将来一致率_合計"/>
    <x v="1"/>
    <n v="1.070841889117043"/>
  </r>
  <r>
    <x v="45"/>
    <x v="330"/>
    <x v="0"/>
    <x v="0"/>
    <s v="1-1_現状ー構想策定時_高度急性期"/>
    <x v="0"/>
    <n v="0"/>
  </r>
  <r>
    <x v="45"/>
    <x v="330"/>
    <x v="0"/>
    <x v="1"/>
    <s v="1-2_現状ー構想策定時_急性期"/>
    <x v="0"/>
    <n v="374"/>
  </r>
  <r>
    <x v="45"/>
    <x v="330"/>
    <x v="0"/>
    <x v="2"/>
    <s v="1-3_現状ー構想策定時_回復期"/>
    <x v="0"/>
    <n v="35"/>
  </r>
  <r>
    <x v="45"/>
    <x v="330"/>
    <x v="0"/>
    <x v="3"/>
    <s v="1-4_現状ー構想策定時_慢性期"/>
    <x v="0"/>
    <n v="396"/>
  </r>
  <r>
    <x v="45"/>
    <x v="330"/>
    <x v="0"/>
    <x v="4"/>
    <s v="1-5_現状ー構想策定時_未報告"/>
    <x v="0"/>
    <n v="0"/>
  </r>
  <r>
    <x v="45"/>
    <x v="330"/>
    <x v="0"/>
    <x v="5"/>
    <s v="1-6_現状ー構想策定時_合計"/>
    <x v="0"/>
    <n v="805"/>
  </r>
  <r>
    <x v="45"/>
    <x v="330"/>
    <x v="0"/>
    <x v="6"/>
    <s v="1-7_現状ー構想策定時_在宅医療等"/>
    <x v="0"/>
    <n v="1092"/>
  </r>
  <r>
    <x v="45"/>
    <x v="330"/>
    <x v="0"/>
    <x v="7"/>
    <s v="1-8_現状ー構想策定時_うち訪問診療分"/>
    <x v="0"/>
    <n v="460"/>
  </r>
  <r>
    <x v="45"/>
    <x v="330"/>
    <x v="1"/>
    <x v="0"/>
    <s v="2-1_将来_高度急性期"/>
    <x v="0"/>
    <n v="17"/>
  </r>
  <r>
    <x v="45"/>
    <x v="330"/>
    <x v="1"/>
    <x v="1"/>
    <s v="2-2_将来_急性期"/>
    <x v="0"/>
    <n v="125"/>
  </r>
  <r>
    <x v="45"/>
    <x v="330"/>
    <x v="1"/>
    <x v="2"/>
    <s v="2-3_将来_回復期"/>
    <x v="0"/>
    <n v="249"/>
  </r>
  <r>
    <x v="45"/>
    <x v="330"/>
    <x v="1"/>
    <x v="3"/>
    <s v="2-4_将来_慢性期"/>
    <x v="0"/>
    <n v="273"/>
  </r>
  <r>
    <x v="45"/>
    <x v="330"/>
    <x v="1"/>
    <x v="5"/>
    <s v="2-5_将来_合計"/>
    <x v="0"/>
    <n v="664"/>
  </r>
  <r>
    <x v="45"/>
    <x v="330"/>
    <x v="1"/>
    <x v="6"/>
    <s v="2-6_将来_在宅医療等"/>
    <x v="0"/>
    <n v="-1269"/>
  </r>
  <r>
    <x v="45"/>
    <x v="330"/>
    <x v="1"/>
    <x v="7"/>
    <s v="2-7_将来_うち訪問診療分"/>
    <x v="0"/>
    <n v="-481"/>
  </r>
  <r>
    <x v="45"/>
    <x v="330"/>
    <x v="2"/>
    <x v="0"/>
    <s v="3-1_構想策定時一致率_高度急性期"/>
    <x v="1"/>
    <n v="0"/>
  </r>
  <r>
    <x v="45"/>
    <x v="330"/>
    <x v="2"/>
    <x v="1"/>
    <s v="3-2_構想策定時一致率_急性期"/>
    <x v="1"/>
    <n v="2.992"/>
  </r>
  <r>
    <x v="45"/>
    <x v="330"/>
    <x v="2"/>
    <x v="2"/>
    <s v="3-3_構想策定時一致率_回復期"/>
    <x v="1"/>
    <n v="0.14056224899598393"/>
  </r>
  <r>
    <x v="45"/>
    <x v="330"/>
    <x v="2"/>
    <x v="3"/>
    <s v="3-4_構想策定時一致率_慢性期"/>
    <x v="1"/>
    <n v="1.4505494505494505"/>
  </r>
  <r>
    <x v="45"/>
    <x v="330"/>
    <x v="2"/>
    <x v="5"/>
    <s v="3-5_構想策定時一致率_合計"/>
    <x v="1"/>
    <n v="1.2123493975903614"/>
  </r>
  <r>
    <x v="45"/>
    <x v="330"/>
    <x v="3"/>
    <x v="0"/>
    <s v="4-1_R4年度病床機能報告_2022年時点_高度急性期"/>
    <x v="0"/>
    <n v="0"/>
  </r>
  <r>
    <x v="45"/>
    <x v="330"/>
    <x v="3"/>
    <x v="1"/>
    <s v="4-2_R4年度病床機能報告_2022年時点_急性期"/>
    <x v="0"/>
    <n v="214"/>
  </r>
  <r>
    <x v="45"/>
    <x v="330"/>
    <x v="3"/>
    <x v="2"/>
    <s v="4-3_R4年度病床機能報告_2022年時点_回復期"/>
    <x v="0"/>
    <n v="76"/>
  </r>
  <r>
    <x v="45"/>
    <x v="330"/>
    <x v="3"/>
    <x v="3"/>
    <s v="4-4_R4年度病床機能報告_2022年時点_慢性期"/>
    <x v="0"/>
    <n v="324"/>
  </r>
  <r>
    <x v="45"/>
    <x v="330"/>
    <x v="3"/>
    <x v="8"/>
    <s v="4-5_R4年度病床機能報告_2022年時点_休棟中（今後再開する予定）"/>
    <x v="0"/>
    <n v="34"/>
  </r>
  <r>
    <x v="45"/>
    <x v="330"/>
    <x v="3"/>
    <x v="9"/>
    <s v="4-6_R4年度病床機能報告_2022年時点_休棟中（今後廃止する予定）"/>
    <x v="0"/>
    <n v="47"/>
  </r>
  <r>
    <x v="45"/>
    <x v="330"/>
    <x v="3"/>
    <x v="10"/>
    <s v="4-7_R4年度病床機能報告_2022年時点_総計"/>
    <x v="0"/>
    <n v="695"/>
  </r>
  <r>
    <x v="45"/>
    <x v="330"/>
    <x v="4"/>
    <x v="0"/>
    <s v="5-1_R4年度現状一致率_高度急性期"/>
    <x v="1"/>
    <n v="0"/>
  </r>
  <r>
    <x v="45"/>
    <x v="330"/>
    <x v="4"/>
    <x v="1"/>
    <s v="5-2_R4年度現状一致率_急性期"/>
    <x v="1"/>
    <n v="1.712"/>
  </r>
  <r>
    <x v="45"/>
    <x v="330"/>
    <x v="4"/>
    <x v="2"/>
    <s v="5-3_R4年度現状一致率_回復期"/>
    <x v="1"/>
    <n v="0.30522088353413657"/>
  </r>
  <r>
    <x v="45"/>
    <x v="330"/>
    <x v="4"/>
    <x v="3"/>
    <s v="5-4_R4年度現状一致率_慢性期"/>
    <x v="1"/>
    <n v="1.1868131868131868"/>
  </r>
  <r>
    <x v="45"/>
    <x v="330"/>
    <x v="4"/>
    <x v="5"/>
    <s v="5-5_R4年度現状一致率_合計"/>
    <x v="1"/>
    <n v="1.0466867469879517"/>
  </r>
  <r>
    <x v="45"/>
    <x v="330"/>
    <x v="5"/>
    <x v="0"/>
    <s v="6-1_R4年度病床機能報告_2025年時点_高度急性期"/>
    <x v="0"/>
    <n v="0"/>
  </r>
  <r>
    <x v="45"/>
    <x v="330"/>
    <x v="5"/>
    <x v="1"/>
    <s v="6-2_R4年度病床機能報告_2025年時点_急性期"/>
    <x v="0"/>
    <n v="248"/>
  </r>
  <r>
    <x v="45"/>
    <x v="330"/>
    <x v="5"/>
    <x v="2"/>
    <s v="6-3_R4年度病床機能報告_2025年時点_回復期"/>
    <x v="0"/>
    <n v="136"/>
  </r>
  <r>
    <x v="45"/>
    <x v="330"/>
    <x v="5"/>
    <x v="3"/>
    <s v="6-4_R4年度病床機能報告_2025年時点_慢性期"/>
    <x v="0"/>
    <n v="264"/>
  </r>
  <r>
    <x v="45"/>
    <x v="330"/>
    <x v="5"/>
    <x v="11"/>
    <s v="6-5_R4年度病床機能報告_2025年時点_介護保険施設等へ移行予定"/>
    <x v="0"/>
    <n v="0"/>
  </r>
  <r>
    <x v="45"/>
    <x v="330"/>
    <x v="5"/>
    <x v="12"/>
    <s v="6-6_R4年度病床機能報告_2025年時点_休棟予定"/>
    <x v="0"/>
    <n v="0"/>
  </r>
  <r>
    <x v="45"/>
    <x v="330"/>
    <x v="5"/>
    <x v="13"/>
    <s v="6-7_R4年度病床機能報告_2025年時点_廃止予定"/>
    <x v="0"/>
    <n v="47"/>
  </r>
  <r>
    <x v="45"/>
    <x v="330"/>
    <x v="5"/>
    <x v="10"/>
    <s v="6-8_R4年度病床機能報告_2025年時点_総計"/>
    <x v="0"/>
    <n v="695"/>
  </r>
  <r>
    <x v="45"/>
    <x v="330"/>
    <x v="6"/>
    <x v="0"/>
    <s v="7-1_R4年度将来一致率_高度急性期"/>
    <x v="1"/>
    <n v="0"/>
  </r>
  <r>
    <x v="45"/>
    <x v="330"/>
    <x v="6"/>
    <x v="1"/>
    <s v="7-2_R4年度将来一致率_急性期"/>
    <x v="1"/>
    <n v="1.984"/>
  </r>
  <r>
    <x v="45"/>
    <x v="330"/>
    <x v="6"/>
    <x v="2"/>
    <s v="7-3_R4年度将来一致率_回復期"/>
    <x v="1"/>
    <n v="0.54618473895582331"/>
  </r>
  <r>
    <x v="45"/>
    <x v="330"/>
    <x v="6"/>
    <x v="3"/>
    <s v="7-4_R4年度将来一致率_慢性期"/>
    <x v="1"/>
    <n v="0.96703296703296704"/>
  </r>
  <r>
    <x v="45"/>
    <x v="330"/>
    <x v="6"/>
    <x v="5"/>
    <s v="7-5_R4年度将来一致率_合計"/>
    <x v="1"/>
    <n v="1.0466867469879517"/>
  </r>
  <r>
    <x v="45"/>
    <x v="331"/>
    <x v="0"/>
    <x v="0"/>
    <s v="1-1_現状ー構想策定時_高度急性期"/>
    <x v="0"/>
    <n v="8"/>
  </r>
  <r>
    <x v="45"/>
    <x v="331"/>
    <x v="0"/>
    <x v="1"/>
    <s v="1-2_現状ー構想策定時_急性期"/>
    <x v="0"/>
    <n v="1231"/>
  </r>
  <r>
    <x v="45"/>
    <x v="331"/>
    <x v="0"/>
    <x v="2"/>
    <s v="1-3_現状ー構想策定時_回復期"/>
    <x v="0"/>
    <n v="374"/>
  </r>
  <r>
    <x v="45"/>
    <x v="331"/>
    <x v="0"/>
    <x v="3"/>
    <s v="1-4_現状ー構想策定時_慢性期"/>
    <x v="0"/>
    <n v="704"/>
  </r>
  <r>
    <x v="45"/>
    <x v="331"/>
    <x v="0"/>
    <x v="4"/>
    <s v="1-5_現状ー構想策定時_未報告"/>
    <x v="0"/>
    <n v="0"/>
  </r>
  <r>
    <x v="45"/>
    <x v="331"/>
    <x v="0"/>
    <x v="5"/>
    <s v="1-6_現状ー構想策定時_合計"/>
    <x v="0"/>
    <n v="2317"/>
  </r>
  <r>
    <x v="45"/>
    <x v="331"/>
    <x v="0"/>
    <x v="6"/>
    <s v="1-7_現状ー構想策定時_在宅医療等"/>
    <x v="0"/>
    <n v="2264"/>
  </r>
  <r>
    <x v="45"/>
    <x v="331"/>
    <x v="0"/>
    <x v="7"/>
    <s v="1-8_現状ー構想策定時_うち訪問診療分"/>
    <x v="0"/>
    <n v="1194"/>
  </r>
  <r>
    <x v="45"/>
    <x v="331"/>
    <x v="1"/>
    <x v="0"/>
    <s v="2-1_将来_高度急性期"/>
    <x v="0"/>
    <n v="114"/>
  </r>
  <r>
    <x v="45"/>
    <x v="331"/>
    <x v="1"/>
    <x v="1"/>
    <s v="2-2_将来_急性期"/>
    <x v="0"/>
    <n v="450"/>
  </r>
  <r>
    <x v="45"/>
    <x v="331"/>
    <x v="1"/>
    <x v="2"/>
    <s v="2-3_将来_回復期"/>
    <x v="0"/>
    <n v="570"/>
  </r>
  <r>
    <x v="45"/>
    <x v="331"/>
    <x v="1"/>
    <x v="3"/>
    <s v="2-4_将来_慢性期"/>
    <x v="0"/>
    <n v="596"/>
  </r>
  <r>
    <x v="45"/>
    <x v="331"/>
    <x v="1"/>
    <x v="5"/>
    <s v="2-5_将来_合計"/>
    <x v="0"/>
    <n v="1730"/>
  </r>
  <r>
    <x v="45"/>
    <x v="331"/>
    <x v="1"/>
    <x v="6"/>
    <s v="2-6_将来_在宅医療等"/>
    <x v="0"/>
    <n v="-2455"/>
  </r>
  <r>
    <x v="45"/>
    <x v="331"/>
    <x v="1"/>
    <x v="7"/>
    <s v="2-7_将来_うち訪問診療分"/>
    <x v="0"/>
    <n v="-1224"/>
  </r>
  <r>
    <x v="45"/>
    <x v="331"/>
    <x v="2"/>
    <x v="0"/>
    <s v="3-1_構想策定時一致率_高度急性期"/>
    <x v="1"/>
    <n v="7.0175438596491224E-2"/>
  </r>
  <r>
    <x v="45"/>
    <x v="331"/>
    <x v="2"/>
    <x v="1"/>
    <s v="3-2_構想策定時一致率_急性期"/>
    <x v="1"/>
    <n v="2.7355555555555555"/>
  </r>
  <r>
    <x v="45"/>
    <x v="331"/>
    <x v="2"/>
    <x v="2"/>
    <s v="3-3_構想策定時一致率_回復期"/>
    <x v="1"/>
    <n v="0.65614035087719302"/>
  </r>
  <r>
    <x v="45"/>
    <x v="331"/>
    <x v="2"/>
    <x v="3"/>
    <s v="3-4_構想策定時一致率_慢性期"/>
    <x v="1"/>
    <n v="1.1812080536912752"/>
  </r>
  <r>
    <x v="45"/>
    <x v="331"/>
    <x v="2"/>
    <x v="5"/>
    <s v="3-5_構想策定時一致率_合計"/>
    <x v="1"/>
    <n v="1.3393063583815028"/>
  </r>
  <r>
    <x v="45"/>
    <x v="331"/>
    <x v="3"/>
    <x v="0"/>
    <s v="4-1_R4年度病床機能報告_2022年時点_高度急性期"/>
    <x v="0"/>
    <n v="8"/>
  </r>
  <r>
    <x v="45"/>
    <x v="331"/>
    <x v="3"/>
    <x v="1"/>
    <s v="4-2_R4年度病床機能報告_2022年時点_急性期"/>
    <x v="0"/>
    <n v="870"/>
  </r>
  <r>
    <x v="45"/>
    <x v="331"/>
    <x v="3"/>
    <x v="2"/>
    <s v="4-3_R4年度病床機能報告_2022年時点_回復期"/>
    <x v="0"/>
    <n v="347"/>
  </r>
  <r>
    <x v="45"/>
    <x v="331"/>
    <x v="3"/>
    <x v="3"/>
    <s v="4-4_R4年度病床機能報告_2022年時点_慢性期"/>
    <x v="0"/>
    <n v="436"/>
  </r>
  <r>
    <x v="45"/>
    <x v="331"/>
    <x v="3"/>
    <x v="8"/>
    <s v="4-5_R4年度病床機能報告_2022年時点_休棟中（今後再開する予定）"/>
    <x v="0"/>
    <n v="0"/>
  </r>
  <r>
    <x v="45"/>
    <x v="331"/>
    <x v="3"/>
    <x v="9"/>
    <s v="4-6_R4年度病床機能報告_2022年時点_休棟中（今後廃止する予定）"/>
    <x v="0"/>
    <n v="0"/>
  </r>
  <r>
    <x v="45"/>
    <x v="331"/>
    <x v="3"/>
    <x v="10"/>
    <s v="4-7_R4年度病床機能報告_2022年時点_総計"/>
    <x v="0"/>
    <n v="1661"/>
  </r>
  <r>
    <x v="45"/>
    <x v="331"/>
    <x v="4"/>
    <x v="0"/>
    <s v="5-1_R4年度現状一致率_高度急性期"/>
    <x v="1"/>
    <n v="7.0175438596491224E-2"/>
  </r>
  <r>
    <x v="45"/>
    <x v="331"/>
    <x v="4"/>
    <x v="1"/>
    <s v="5-2_R4年度現状一致率_急性期"/>
    <x v="1"/>
    <n v="1.9333333333333333"/>
  </r>
  <r>
    <x v="45"/>
    <x v="331"/>
    <x v="4"/>
    <x v="2"/>
    <s v="5-3_R4年度現状一致率_回復期"/>
    <x v="1"/>
    <n v="0.60877192982456141"/>
  </r>
  <r>
    <x v="45"/>
    <x v="331"/>
    <x v="4"/>
    <x v="3"/>
    <s v="5-4_R4年度現状一致率_慢性期"/>
    <x v="1"/>
    <n v="0.73154362416107388"/>
  </r>
  <r>
    <x v="45"/>
    <x v="331"/>
    <x v="4"/>
    <x v="5"/>
    <s v="5-5_R4年度現状一致率_合計"/>
    <x v="1"/>
    <n v="0.96011560693641618"/>
  </r>
  <r>
    <x v="45"/>
    <x v="331"/>
    <x v="5"/>
    <x v="0"/>
    <s v="6-1_R4年度病床機能報告_2025年時点_高度急性期"/>
    <x v="0"/>
    <n v="64"/>
  </r>
  <r>
    <x v="45"/>
    <x v="331"/>
    <x v="5"/>
    <x v="1"/>
    <s v="6-2_R4年度病床機能報告_2025年時点_急性期"/>
    <x v="0"/>
    <n v="790"/>
  </r>
  <r>
    <x v="45"/>
    <x v="331"/>
    <x v="5"/>
    <x v="2"/>
    <s v="6-3_R4年度病床機能報告_2025年時点_回復期"/>
    <x v="0"/>
    <n v="411"/>
  </r>
  <r>
    <x v="45"/>
    <x v="331"/>
    <x v="5"/>
    <x v="3"/>
    <s v="6-4_R4年度病床機能報告_2025年時点_慢性期"/>
    <x v="0"/>
    <n v="343"/>
  </r>
  <r>
    <x v="45"/>
    <x v="331"/>
    <x v="5"/>
    <x v="11"/>
    <s v="6-5_R4年度病床機能報告_2025年時点_介護保険施設等へ移行予定"/>
    <x v="0"/>
    <n v="0"/>
  </r>
  <r>
    <x v="45"/>
    <x v="331"/>
    <x v="5"/>
    <x v="12"/>
    <s v="6-6_R4年度病床機能報告_2025年時点_休棟予定"/>
    <x v="0"/>
    <n v="11"/>
  </r>
  <r>
    <x v="45"/>
    <x v="331"/>
    <x v="5"/>
    <x v="13"/>
    <s v="6-7_R4年度病床機能報告_2025年時点_廃止予定"/>
    <x v="0"/>
    <n v="42"/>
  </r>
  <r>
    <x v="45"/>
    <x v="331"/>
    <x v="5"/>
    <x v="10"/>
    <s v="6-8_R4年度病床機能報告_2025年時点_総計"/>
    <x v="0"/>
    <n v="1661"/>
  </r>
  <r>
    <x v="45"/>
    <x v="331"/>
    <x v="6"/>
    <x v="0"/>
    <s v="7-1_R4年度将来一致率_高度急性期"/>
    <x v="1"/>
    <n v="0.56140350877192979"/>
  </r>
  <r>
    <x v="45"/>
    <x v="331"/>
    <x v="6"/>
    <x v="1"/>
    <s v="7-2_R4年度将来一致率_急性期"/>
    <x v="1"/>
    <n v="1.7555555555555555"/>
  </r>
  <r>
    <x v="45"/>
    <x v="331"/>
    <x v="6"/>
    <x v="2"/>
    <s v="7-3_R4年度将来一致率_回復期"/>
    <x v="1"/>
    <n v="0.72105263157894739"/>
  </r>
  <r>
    <x v="45"/>
    <x v="331"/>
    <x v="6"/>
    <x v="3"/>
    <s v="7-4_R4年度将来一致率_慢性期"/>
    <x v="1"/>
    <n v="0.57550335570469802"/>
  </r>
  <r>
    <x v="45"/>
    <x v="331"/>
    <x v="6"/>
    <x v="5"/>
    <s v="7-5_R4年度将来一致率_合計"/>
    <x v="1"/>
    <n v="0.96011560693641618"/>
  </r>
  <r>
    <x v="45"/>
    <x v="332"/>
    <x v="0"/>
    <x v="0"/>
    <s v="1-1_現状ー構想策定時_高度急性期"/>
    <x v="0"/>
    <n v="0"/>
  </r>
  <r>
    <x v="45"/>
    <x v="332"/>
    <x v="0"/>
    <x v="1"/>
    <s v="1-2_現状ー構想策定時_急性期"/>
    <x v="0"/>
    <n v="350"/>
  </r>
  <r>
    <x v="45"/>
    <x v="332"/>
    <x v="0"/>
    <x v="2"/>
    <s v="1-3_現状ー構想策定時_回復期"/>
    <x v="0"/>
    <n v="90"/>
  </r>
  <r>
    <x v="45"/>
    <x v="332"/>
    <x v="0"/>
    <x v="3"/>
    <s v="1-4_現状ー構想策定時_慢性期"/>
    <x v="0"/>
    <n v="17"/>
  </r>
  <r>
    <x v="45"/>
    <x v="332"/>
    <x v="0"/>
    <x v="4"/>
    <s v="1-5_現状ー構想策定時_未報告"/>
    <x v="0"/>
    <n v="0"/>
  </r>
  <r>
    <x v="45"/>
    <x v="332"/>
    <x v="0"/>
    <x v="5"/>
    <s v="1-6_現状ー構想策定時_合計"/>
    <x v="0"/>
    <n v="457"/>
  </r>
  <r>
    <x v="45"/>
    <x v="332"/>
    <x v="0"/>
    <x v="6"/>
    <s v="1-7_現状ー構想策定時_在宅医療等"/>
    <x v="0"/>
    <n v="417"/>
  </r>
  <r>
    <x v="45"/>
    <x v="332"/>
    <x v="0"/>
    <x v="7"/>
    <s v="1-8_現状ー構想策定時_うち訪問診療分"/>
    <x v="0"/>
    <n v="172"/>
  </r>
  <r>
    <x v="45"/>
    <x v="332"/>
    <x v="1"/>
    <x v="0"/>
    <s v="2-1_将来_高度急性期"/>
    <x v="0"/>
    <n v="25"/>
  </r>
  <r>
    <x v="45"/>
    <x v="332"/>
    <x v="1"/>
    <x v="1"/>
    <s v="2-2_将来_急性期"/>
    <x v="0"/>
    <n v="158"/>
  </r>
  <r>
    <x v="45"/>
    <x v="332"/>
    <x v="1"/>
    <x v="2"/>
    <s v="2-3_将来_回復期"/>
    <x v="0"/>
    <n v="214"/>
  </r>
  <r>
    <x v="45"/>
    <x v="332"/>
    <x v="1"/>
    <x v="3"/>
    <s v="2-4_将来_慢性期"/>
    <x v="0"/>
    <n v="128"/>
  </r>
  <r>
    <x v="45"/>
    <x v="332"/>
    <x v="1"/>
    <x v="5"/>
    <s v="2-5_将来_合計"/>
    <x v="0"/>
    <n v="525"/>
  </r>
  <r>
    <x v="45"/>
    <x v="332"/>
    <x v="1"/>
    <x v="6"/>
    <s v="2-6_将来_在宅医療等"/>
    <x v="0"/>
    <n v="-452"/>
  </r>
  <r>
    <x v="45"/>
    <x v="332"/>
    <x v="1"/>
    <x v="7"/>
    <s v="2-7_将来_うち訪問診療分"/>
    <x v="0"/>
    <n v="-180"/>
  </r>
  <r>
    <x v="45"/>
    <x v="332"/>
    <x v="2"/>
    <x v="0"/>
    <s v="3-1_構想策定時一致率_高度急性期"/>
    <x v="1"/>
    <n v="0"/>
  </r>
  <r>
    <x v="45"/>
    <x v="332"/>
    <x v="2"/>
    <x v="1"/>
    <s v="3-2_構想策定時一致率_急性期"/>
    <x v="1"/>
    <n v="2.2151898734177213"/>
  </r>
  <r>
    <x v="45"/>
    <x v="332"/>
    <x v="2"/>
    <x v="2"/>
    <s v="3-3_構想策定時一致率_回復期"/>
    <x v="1"/>
    <n v="0.42056074766355139"/>
  </r>
  <r>
    <x v="45"/>
    <x v="332"/>
    <x v="2"/>
    <x v="3"/>
    <s v="3-4_構想策定時一致率_慢性期"/>
    <x v="1"/>
    <n v="0.1328125"/>
  </r>
  <r>
    <x v="45"/>
    <x v="332"/>
    <x v="2"/>
    <x v="5"/>
    <s v="3-5_構想策定時一致率_合計"/>
    <x v="1"/>
    <n v="0.87047619047619051"/>
  </r>
  <r>
    <x v="45"/>
    <x v="332"/>
    <x v="3"/>
    <x v="0"/>
    <s v="4-1_R4年度病床機能報告_2022年時点_高度急性期"/>
    <x v="0"/>
    <n v="0"/>
  </r>
  <r>
    <x v="45"/>
    <x v="332"/>
    <x v="3"/>
    <x v="1"/>
    <s v="4-2_R4年度病床機能報告_2022年時点_急性期"/>
    <x v="0"/>
    <n v="217"/>
  </r>
  <r>
    <x v="45"/>
    <x v="332"/>
    <x v="3"/>
    <x v="2"/>
    <s v="4-3_R4年度病床機能報告_2022年時点_回復期"/>
    <x v="0"/>
    <n v="90"/>
  </r>
  <r>
    <x v="45"/>
    <x v="332"/>
    <x v="3"/>
    <x v="3"/>
    <s v="4-4_R4年度病床機能報告_2022年時点_慢性期"/>
    <x v="0"/>
    <n v="94"/>
  </r>
  <r>
    <x v="45"/>
    <x v="332"/>
    <x v="3"/>
    <x v="8"/>
    <s v="4-5_R4年度病床機能報告_2022年時点_休棟中（今後再開する予定）"/>
    <x v="0"/>
    <n v="0"/>
  </r>
  <r>
    <x v="45"/>
    <x v="332"/>
    <x v="3"/>
    <x v="9"/>
    <s v="4-6_R4年度病床機能報告_2022年時点_休棟中（今後廃止する予定）"/>
    <x v="0"/>
    <n v="0"/>
  </r>
  <r>
    <x v="45"/>
    <x v="332"/>
    <x v="3"/>
    <x v="10"/>
    <s v="4-7_R4年度病床機能報告_2022年時点_総計"/>
    <x v="0"/>
    <n v="401"/>
  </r>
  <r>
    <x v="45"/>
    <x v="332"/>
    <x v="4"/>
    <x v="0"/>
    <s v="5-1_R4年度現状一致率_高度急性期"/>
    <x v="1"/>
    <n v="0"/>
  </r>
  <r>
    <x v="45"/>
    <x v="332"/>
    <x v="4"/>
    <x v="1"/>
    <s v="5-2_R4年度現状一致率_急性期"/>
    <x v="1"/>
    <n v="1.3734177215189873"/>
  </r>
  <r>
    <x v="45"/>
    <x v="332"/>
    <x v="4"/>
    <x v="2"/>
    <s v="5-3_R4年度現状一致率_回復期"/>
    <x v="1"/>
    <n v="0.42056074766355139"/>
  </r>
  <r>
    <x v="45"/>
    <x v="332"/>
    <x v="4"/>
    <x v="3"/>
    <s v="5-4_R4年度現状一致率_慢性期"/>
    <x v="1"/>
    <n v="0.734375"/>
  </r>
  <r>
    <x v="45"/>
    <x v="332"/>
    <x v="4"/>
    <x v="5"/>
    <s v="5-5_R4年度現状一致率_合計"/>
    <x v="1"/>
    <n v="0.76380952380952383"/>
  </r>
  <r>
    <x v="45"/>
    <x v="332"/>
    <x v="5"/>
    <x v="0"/>
    <s v="6-1_R4年度病床機能報告_2025年時点_高度急性期"/>
    <x v="0"/>
    <n v="0"/>
  </r>
  <r>
    <x v="45"/>
    <x v="332"/>
    <x v="5"/>
    <x v="1"/>
    <s v="6-2_R4年度病床機能報告_2025年時点_急性期"/>
    <x v="0"/>
    <n v="157"/>
  </r>
  <r>
    <x v="45"/>
    <x v="332"/>
    <x v="5"/>
    <x v="2"/>
    <s v="6-3_R4年度病床機能報告_2025年時点_回復期"/>
    <x v="0"/>
    <n v="150"/>
  </r>
  <r>
    <x v="45"/>
    <x v="332"/>
    <x v="5"/>
    <x v="3"/>
    <s v="6-4_R4年度病床機能報告_2025年時点_慢性期"/>
    <x v="0"/>
    <n v="94"/>
  </r>
  <r>
    <x v="45"/>
    <x v="332"/>
    <x v="5"/>
    <x v="11"/>
    <s v="6-5_R4年度病床機能報告_2025年時点_介護保険施設等へ移行予定"/>
    <x v="0"/>
    <n v="0"/>
  </r>
  <r>
    <x v="45"/>
    <x v="332"/>
    <x v="5"/>
    <x v="12"/>
    <s v="6-6_R4年度病床機能報告_2025年時点_休棟予定"/>
    <x v="0"/>
    <n v="0"/>
  </r>
  <r>
    <x v="45"/>
    <x v="332"/>
    <x v="5"/>
    <x v="13"/>
    <s v="6-7_R4年度病床機能報告_2025年時点_廃止予定"/>
    <x v="0"/>
    <n v="0"/>
  </r>
  <r>
    <x v="45"/>
    <x v="332"/>
    <x v="5"/>
    <x v="10"/>
    <s v="6-8_R4年度病床機能報告_2025年時点_総計"/>
    <x v="0"/>
    <n v="401"/>
  </r>
  <r>
    <x v="45"/>
    <x v="332"/>
    <x v="6"/>
    <x v="0"/>
    <s v="7-1_R4年度将来一致率_高度急性期"/>
    <x v="1"/>
    <n v="0"/>
  </r>
  <r>
    <x v="45"/>
    <x v="332"/>
    <x v="6"/>
    <x v="1"/>
    <s v="7-2_R4年度将来一致率_急性期"/>
    <x v="1"/>
    <n v="0.99367088607594933"/>
  </r>
  <r>
    <x v="45"/>
    <x v="332"/>
    <x v="6"/>
    <x v="2"/>
    <s v="7-3_R4年度将来一致率_回復期"/>
    <x v="1"/>
    <n v="0.7009345794392523"/>
  </r>
  <r>
    <x v="45"/>
    <x v="332"/>
    <x v="6"/>
    <x v="3"/>
    <s v="7-4_R4年度将来一致率_慢性期"/>
    <x v="1"/>
    <n v="0.734375"/>
  </r>
  <r>
    <x v="45"/>
    <x v="332"/>
    <x v="6"/>
    <x v="5"/>
    <s v="7-5_R4年度将来一致率_合計"/>
    <x v="1"/>
    <n v="0.76380952380952383"/>
  </r>
  <r>
    <x v="45"/>
    <x v="333"/>
    <x v="0"/>
    <x v="0"/>
    <s v="1-1_現状ー構想策定時_高度急性期"/>
    <x v="0"/>
    <n v="10"/>
  </r>
  <r>
    <x v="45"/>
    <x v="333"/>
    <x v="0"/>
    <x v="1"/>
    <s v="1-2_現状ー構想策定時_急性期"/>
    <x v="0"/>
    <n v="1070"/>
  </r>
  <r>
    <x v="45"/>
    <x v="333"/>
    <x v="0"/>
    <x v="2"/>
    <s v="1-3_現状ー構想策定時_回復期"/>
    <x v="0"/>
    <n v="189"/>
  </r>
  <r>
    <x v="45"/>
    <x v="333"/>
    <x v="0"/>
    <x v="3"/>
    <s v="1-4_現状ー構想策定時_慢性期"/>
    <x v="0"/>
    <n v="448"/>
  </r>
  <r>
    <x v="45"/>
    <x v="333"/>
    <x v="0"/>
    <x v="4"/>
    <s v="1-5_現状ー構想策定時_未報告"/>
    <x v="0"/>
    <n v="0"/>
  </r>
  <r>
    <x v="45"/>
    <x v="333"/>
    <x v="0"/>
    <x v="5"/>
    <s v="1-6_現状ー構想策定時_合計"/>
    <x v="0"/>
    <n v="1717"/>
  </r>
  <r>
    <x v="45"/>
    <x v="333"/>
    <x v="0"/>
    <x v="6"/>
    <s v="1-7_現状ー構想策定時_在宅医療等"/>
    <x v="0"/>
    <n v="2222"/>
  </r>
  <r>
    <x v="45"/>
    <x v="333"/>
    <x v="0"/>
    <x v="7"/>
    <s v="1-8_現状ー構想策定時_うち訪問診療分"/>
    <x v="0"/>
    <n v="1330"/>
  </r>
  <r>
    <x v="45"/>
    <x v="333"/>
    <x v="1"/>
    <x v="0"/>
    <s v="2-1_将来_高度急性期"/>
    <x v="0"/>
    <n v="78"/>
  </r>
  <r>
    <x v="45"/>
    <x v="333"/>
    <x v="1"/>
    <x v="1"/>
    <s v="2-2_将来_急性期"/>
    <x v="0"/>
    <n v="373"/>
  </r>
  <r>
    <x v="45"/>
    <x v="333"/>
    <x v="1"/>
    <x v="2"/>
    <s v="2-3_将来_回復期"/>
    <x v="0"/>
    <n v="472"/>
  </r>
  <r>
    <x v="45"/>
    <x v="333"/>
    <x v="1"/>
    <x v="3"/>
    <s v="2-4_将来_慢性期"/>
    <x v="0"/>
    <n v="342"/>
  </r>
  <r>
    <x v="45"/>
    <x v="333"/>
    <x v="1"/>
    <x v="5"/>
    <s v="2-5_将来_合計"/>
    <x v="0"/>
    <n v="1265"/>
  </r>
  <r>
    <x v="45"/>
    <x v="333"/>
    <x v="1"/>
    <x v="6"/>
    <s v="2-6_将来_在宅医療等"/>
    <x v="0"/>
    <n v="-2396"/>
  </r>
  <r>
    <x v="45"/>
    <x v="333"/>
    <x v="1"/>
    <x v="7"/>
    <s v="2-7_将来_うち訪問診療分"/>
    <x v="0"/>
    <n v="-1341"/>
  </r>
  <r>
    <x v="45"/>
    <x v="333"/>
    <x v="2"/>
    <x v="0"/>
    <s v="3-1_構想策定時一致率_高度急性期"/>
    <x v="1"/>
    <n v="0.12820512820512819"/>
  </r>
  <r>
    <x v="45"/>
    <x v="333"/>
    <x v="2"/>
    <x v="1"/>
    <s v="3-2_構想策定時一致率_急性期"/>
    <x v="1"/>
    <n v="2.8686327077747991"/>
  </r>
  <r>
    <x v="45"/>
    <x v="333"/>
    <x v="2"/>
    <x v="2"/>
    <s v="3-3_構想策定時一致率_回復期"/>
    <x v="1"/>
    <n v="0.40042372881355931"/>
  </r>
  <r>
    <x v="45"/>
    <x v="333"/>
    <x v="2"/>
    <x v="3"/>
    <s v="3-4_構想策定時一致率_慢性期"/>
    <x v="1"/>
    <n v="1.3099415204678362"/>
  </r>
  <r>
    <x v="45"/>
    <x v="333"/>
    <x v="2"/>
    <x v="5"/>
    <s v="3-5_構想策定時一致率_合計"/>
    <x v="1"/>
    <n v="1.3573122529644268"/>
  </r>
  <r>
    <x v="45"/>
    <x v="333"/>
    <x v="3"/>
    <x v="0"/>
    <s v="4-1_R4年度病床機能報告_2022年時点_高度急性期"/>
    <x v="0"/>
    <n v="16"/>
  </r>
  <r>
    <x v="45"/>
    <x v="333"/>
    <x v="3"/>
    <x v="1"/>
    <s v="4-2_R4年度病床機能報告_2022年時点_急性期"/>
    <x v="0"/>
    <n v="755"/>
  </r>
  <r>
    <x v="45"/>
    <x v="333"/>
    <x v="3"/>
    <x v="2"/>
    <s v="4-3_R4年度病床機能報告_2022年時点_回復期"/>
    <x v="0"/>
    <n v="300"/>
  </r>
  <r>
    <x v="45"/>
    <x v="333"/>
    <x v="3"/>
    <x v="3"/>
    <s v="4-4_R4年度病床機能報告_2022年時点_慢性期"/>
    <x v="0"/>
    <n v="443"/>
  </r>
  <r>
    <x v="45"/>
    <x v="333"/>
    <x v="3"/>
    <x v="8"/>
    <s v="4-5_R4年度病床機能報告_2022年時点_休棟中（今後再開する予定）"/>
    <x v="0"/>
    <n v="51"/>
  </r>
  <r>
    <x v="45"/>
    <x v="333"/>
    <x v="3"/>
    <x v="9"/>
    <s v="4-6_R4年度病床機能報告_2022年時点_休棟中（今後廃止する予定）"/>
    <x v="0"/>
    <n v="12"/>
  </r>
  <r>
    <x v="45"/>
    <x v="333"/>
    <x v="3"/>
    <x v="10"/>
    <s v="4-7_R4年度病床機能報告_2022年時点_総計"/>
    <x v="0"/>
    <n v="1577"/>
  </r>
  <r>
    <x v="45"/>
    <x v="333"/>
    <x v="4"/>
    <x v="0"/>
    <s v="5-1_R4年度現状一致率_高度急性期"/>
    <x v="1"/>
    <n v="0.20512820512820512"/>
  </r>
  <r>
    <x v="45"/>
    <x v="333"/>
    <x v="4"/>
    <x v="1"/>
    <s v="5-2_R4年度現状一致率_急性期"/>
    <x v="1"/>
    <n v="2.0241286863270775"/>
  </r>
  <r>
    <x v="45"/>
    <x v="333"/>
    <x v="4"/>
    <x v="2"/>
    <s v="5-3_R4年度現状一致率_回復期"/>
    <x v="1"/>
    <n v="0.63559322033898302"/>
  </r>
  <r>
    <x v="45"/>
    <x v="333"/>
    <x v="4"/>
    <x v="3"/>
    <s v="5-4_R4年度現状一致率_慢性期"/>
    <x v="1"/>
    <n v="1.2953216374269005"/>
  </r>
  <r>
    <x v="45"/>
    <x v="333"/>
    <x v="4"/>
    <x v="5"/>
    <s v="5-5_R4年度現状一致率_合計"/>
    <x v="1"/>
    <n v="1.2466403162055335"/>
  </r>
  <r>
    <x v="45"/>
    <x v="333"/>
    <x v="5"/>
    <x v="0"/>
    <s v="6-1_R4年度病床機能報告_2025年時点_高度急性期"/>
    <x v="0"/>
    <n v="16"/>
  </r>
  <r>
    <x v="45"/>
    <x v="333"/>
    <x v="5"/>
    <x v="1"/>
    <s v="6-2_R4年度病床機能報告_2025年時点_急性期"/>
    <x v="0"/>
    <n v="795"/>
  </r>
  <r>
    <x v="45"/>
    <x v="333"/>
    <x v="5"/>
    <x v="2"/>
    <s v="6-3_R4年度病床機能報告_2025年時点_回復期"/>
    <x v="0"/>
    <n v="329"/>
  </r>
  <r>
    <x v="45"/>
    <x v="333"/>
    <x v="5"/>
    <x v="3"/>
    <s v="6-4_R4年度病床機能報告_2025年時点_慢性期"/>
    <x v="0"/>
    <n v="425"/>
  </r>
  <r>
    <x v="45"/>
    <x v="333"/>
    <x v="5"/>
    <x v="11"/>
    <s v="6-5_R4年度病床機能報告_2025年時点_介護保険施設等へ移行予定"/>
    <x v="0"/>
    <n v="0"/>
  </r>
  <r>
    <x v="45"/>
    <x v="333"/>
    <x v="5"/>
    <x v="12"/>
    <s v="6-6_R4年度病床機能報告_2025年時点_休棟予定"/>
    <x v="0"/>
    <n v="0"/>
  </r>
  <r>
    <x v="45"/>
    <x v="333"/>
    <x v="5"/>
    <x v="13"/>
    <s v="6-7_R4年度病床機能報告_2025年時点_廃止予定"/>
    <x v="0"/>
    <n v="12"/>
  </r>
  <r>
    <x v="45"/>
    <x v="333"/>
    <x v="5"/>
    <x v="10"/>
    <s v="6-8_R4年度病床機能報告_2025年時点_総計"/>
    <x v="0"/>
    <n v="1577"/>
  </r>
  <r>
    <x v="45"/>
    <x v="333"/>
    <x v="6"/>
    <x v="0"/>
    <s v="7-1_R4年度将来一致率_高度急性期"/>
    <x v="1"/>
    <n v="0.20512820512820512"/>
  </r>
  <r>
    <x v="45"/>
    <x v="333"/>
    <x v="6"/>
    <x v="1"/>
    <s v="7-2_R4年度将来一致率_急性期"/>
    <x v="1"/>
    <n v="2.1313672922252009"/>
  </r>
  <r>
    <x v="45"/>
    <x v="333"/>
    <x v="6"/>
    <x v="2"/>
    <s v="7-3_R4年度将来一致率_回復期"/>
    <x v="1"/>
    <n v="0.69703389830508478"/>
  </r>
  <r>
    <x v="45"/>
    <x v="333"/>
    <x v="6"/>
    <x v="3"/>
    <s v="7-4_R4年度将来一致率_慢性期"/>
    <x v="1"/>
    <n v="1.2426900584795322"/>
  </r>
  <r>
    <x v="45"/>
    <x v="333"/>
    <x v="6"/>
    <x v="5"/>
    <s v="7-5_R4年度将来一致率_合計"/>
    <x v="1"/>
    <n v="1.2466403162055335"/>
  </r>
  <r>
    <x v="46"/>
    <x v="334"/>
    <x v="0"/>
    <x v="0"/>
    <s v="1-1_現状ー構想策定時_高度急性期"/>
    <x v="0"/>
    <n v="53"/>
  </r>
  <r>
    <x v="46"/>
    <x v="334"/>
    <x v="0"/>
    <x v="1"/>
    <s v="1-2_現状ー構想策定時_急性期"/>
    <x v="0"/>
    <n v="540"/>
  </r>
  <r>
    <x v="46"/>
    <x v="334"/>
    <x v="0"/>
    <x v="2"/>
    <s v="1-3_現状ー構想策定時_回復期"/>
    <x v="0"/>
    <n v="133"/>
  </r>
  <r>
    <x v="46"/>
    <x v="334"/>
    <x v="0"/>
    <x v="3"/>
    <s v="1-4_現状ー構想策定時_慢性期"/>
    <x v="0"/>
    <n v="456"/>
  </r>
  <r>
    <x v="46"/>
    <x v="334"/>
    <x v="0"/>
    <x v="4"/>
    <s v="1-5_現状ー構想策定時_未報告"/>
    <x v="0"/>
    <n v="0"/>
  </r>
  <r>
    <x v="46"/>
    <x v="334"/>
    <x v="0"/>
    <x v="5"/>
    <s v="1-6_現状ー構想策定時_合計"/>
    <x v="0"/>
    <n v="1182"/>
  </r>
  <r>
    <x v="46"/>
    <x v="334"/>
    <x v="0"/>
    <x v="6"/>
    <s v="1-7_現状ー構想策定時_在宅医療等"/>
    <x v="0"/>
    <n v="0"/>
  </r>
  <r>
    <x v="46"/>
    <x v="334"/>
    <x v="0"/>
    <x v="7"/>
    <s v="1-8_現状ー構想策定時_うち訪問診療分"/>
    <x v="0"/>
    <n v="0"/>
  </r>
  <r>
    <x v="46"/>
    <x v="334"/>
    <x v="1"/>
    <x v="0"/>
    <s v="2-1_将来_高度急性期"/>
    <x v="0"/>
    <n v="83"/>
  </r>
  <r>
    <x v="46"/>
    <x v="334"/>
    <x v="1"/>
    <x v="1"/>
    <s v="2-2_将来_急性期"/>
    <x v="0"/>
    <n v="312"/>
  </r>
  <r>
    <x v="46"/>
    <x v="334"/>
    <x v="1"/>
    <x v="2"/>
    <s v="2-3_将来_回復期"/>
    <x v="0"/>
    <n v="326"/>
  </r>
  <r>
    <x v="46"/>
    <x v="334"/>
    <x v="1"/>
    <x v="3"/>
    <s v="2-4_将来_慢性期"/>
    <x v="0"/>
    <n v="395"/>
  </r>
  <r>
    <x v="46"/>
    <x v="334"/>
    <x v="1"/>
    <x v="5"/>
    <s v="2-5_将来_合計"/>
    <x v="0"/>
    <n v="1116"/>
  </r>
  <r>
    <x v="46"/>
    <x v="334"/>
    <x v="1"/>
    <x v="6"/>
    <s v="2-6_将来_在宅医療等"/>
    <x v="0"/>
    <n v="-1329"/>
  </r>
  <r>
    <x v="46"/>
    <x v="334"/>
    <x v="1"/>
    <x v="7"/>
    <s v="2-7_将来_うち訪問診療分"/>
    <x v="0"/>
    <n v="0"/>
  </r>
  <r>
    <x v="46"/>
    <x v="334"/>
    <x v="2"/>
    <x v="0"/>
    <s v="3-1_構想策定時一致率_高度急性期"/>
    <x v="1"/>
    <n v="0.63855421686746983"/>
  </r>
  <r>
    <x v="46"/>
    <x v="334"/>
    <x v="2"/>
    <x v="1"/>
    <s v="3-2_構想策定時一致率_急性期"/>
    <x v="1"/>
    <n v="1.7307692307692308"/>
  </r>
  <r>
    <x v="46"/>
    <x v="334"/>
    <x v="2"/>
    <x v="2"/>
    <s v="3-3_構想策定時一致率_回復期"/>
    <x v="1"/>
    <n v="0.40797546012269936"/>
  </r>
  <r>
    <x v="46"/>
    <x v="334"/>
    <x v="2"/>
    <x v="3"/>
    <s v="3-4_構想策定時一致率_慢性期"/>
    <x v="1"/>
    <n v="1.1544303797468354"/>
  </r>
  <r>
    <x v="46"/>
    <x v="334"/>
    <x v="2"/>
    <x v="5"/>
    <s v="3-5_構想策定時一致率_合計"/>
    <x v="1"/>
    <n v="1.0591397849462365"/>
  </r>
  <r>
    <x v="46"/>
    <x v="334"/>
    <x v="3"/>
    <x v="0"/>
    <s v="4-1_R4年度病床機能報告_2022年時点_高度急性期"/>
    <x v="0"/>
    <n v="24"/>
  </r>
  <r>
    <x v="46"/>
    <x v="334"/>
    <x v="3"/>
    <x v="1"/>
    <s v="4-2_R4年度病床機能報告_2022年時点_急性期"/>
    <x v="0"/>
    <n v="447"/>
  </r>
  <r>
    <x v="46"/>
    <x v="334"/>
    <x v="3"/>
    <x v="2"/>
    <s v="4-3_R4年度病床機能報告_2022年時点_回復期"/>
    <x v="0"/>
    <n v="218"/>
  </r>
  <r>
    <x v="46"/>
    <x v="334"/>
    <x v="3"/>
    <x v="3"/>
    <s v="4-4_R4年度病床機能報告_2022年時点_慢性期"/>
    <x v="0"/>
    <n v="619"/>
  </r>
  <r>
    <x v="46"/>
    <x v="334"/>
    <x v="3"/>
    <x v="8"/>
    <s v="4-5_R4年度病床機能報告_2022年時点_休棟中（今後再開する予定）"/>
    <x v="0"/>
    <n v="52"/>
  </r>
  <r>
    <x v="46"/>
    <x v="334"/>
    <x v="3"/>
    <x v="9"/>
    <s v="4-6_R4年度病床機能報告_2022年時点_休棟中（今後廃止する予定）"/>
    <x v="0"/>
    <n v="58"/>
  </r>
  <r>
    <x v="46"/>
    <x v="334"/>
    <x v="3"/>
    <x v="10"/>
    <s v="4-7_R4年度病床機能報告_2022年時点_総計"/>
    <x v="0"/>
    <n v="1418"/>
  </r>
  <r>
    <x v="46"/>
    <x v="334"/>
    <x v="4"/>
    <x v="0"/>
    <s v="5-1_R4年度現状一致率_高度急性期"/>
    <x v="1"/>
    <n v="0.28915662650602408"/>
  </r>
  <r>
    <x v="46"/>
    <x v="334"/>
    <x v="4"/>
    <x v="1"/>
    <s v="5-2_R4年度現状一致率_急性期"/>
    <x v="1"/>
    <n v="1.4326923076923077"/>
  </r>
  <r>
    <x v="46"/>
    <x v="334"/>
    <x v="4"/>
    <x v="2"/>
    <s v="5-3_R4年度現状一致率_回復期"/>
    <x v="1"/>
    <n v="0.66871165644171782"/>
  </r>
  <r>
    <x v="46"/>
    <x v="334"/>
    <x v="4"/>
    <x v="3"/>
    <s v="5-4_R4年度現状一致率_慢性期"/>
    <x v="1"/>
    <n v="1.5670886075949366"/>
  </r>
  <r>
    <x v="46"/>
    <x v="334"/>
    <x v="4"/>
    <x v="5"/>
    <s v="5-5_R4年度現状一致率_合計"/>
    <x v="1"/>
    <n v="1.2706093189964158"/>
  </r>
  <r>
    <x v="46"/>
    <x v="334"/>
    <x v="5"/>
    <x v="0"/>
    <s v="6-1_R4年度病床機能報告_2025年時点_高度急性期"/>
    <x v="0"/>
    <n v="24"/>
  </r>
  <r>
    <x v="46"/>
    <x v="334"/>
    <x v="5"/>
    <x v="1"/>
    <s v="6-2_R4年度病床機能報告_2025年時点_急性期"/>
    <x v="0"/>
    <n v="447"/>
  </r>
  <r>
    <x v="46"/>
    <x v="334"/>
    <x v="5"/>
    <x v="2"/>
    <s v="6-3_R4年度病床機能報告_2025年時点_回復期"/>
    <x v="0"/>
    <n v="174"/>
  </r>
  <r>
    <x v="46"/>
    <x v="334"/>
    <x v="5"/>
    <x v="3"/>
    <s v="6-4_R4年度病床機能報告_2025年時点_慢性期"/>
    <x v="0"/>
    <n v="607"/>
  </r>
  <r>
    <x v="46"/>
    <x v="334"/>
    <x v="5"/>
    <x v="11"/>
    <s v="6-5_R4年度病床機能報告_2025年時点_介護保険施設等へ移行予定"/>
    <x v="0"/>
    <n v="0"/>
  </r>
  <r>
    <x v="46"/>
    <x v="334"/>
    <x v="5"/>
    <x v="12"/>
    <s v="6-6_R4年度病床機能報告_2025年時点_休棟予定"/>
    <x v="0"/>
    <n v="0"/>
  </r>
  <r>
    <x v="46"/>
    <x v="334"/>
    <x v="5"/>
    <x v="13"/>
    <s v="6-7_R4年度病床機能報告_2025年時点_廃止予定"/>
    <x v="0"/>
    <n v="166"/>
  </r>
  <r>
    <x v="46"/>
    <x v="334"/>
    <x v="5"/>
    <x v="10"/>
    <s v="6-8_R4年度病床機能報告_2025年時点_総計"/>
    <x v="0"/>
    <n v="1418"/>
  </r>
  <r>
    <x v="46"/>
    <x v="334"/>
    <x v="6"/>
    <x v="0"/>
    <s v="7-1_R4年度将来一致率_高度急性期"/>
    <x v="1"/>
    <n v="0.28915662650602408"/>
  </r>
  <r>
    <x v="46"/>
    <x v="334"/>
    <x v="6"/>
    <x v="1"/>
    <s v="7-2_R4年度将来一致率_急性期"/>
    <x v="1"/>
    <n v="1.4326923076923077"/>
  </r>
  <r>
    <x v="46"/>
    <x v="334"/>
    <x v="6"/>
    <x v="2"/>
    <s v="7-3_R4年度将来一致率_回復期"/>
    <x v="1"/>
    <n v="0.53374233128834359"/>
  </r>
  <r>
    <x v="46"/>
    <x v="334"/>
    <x v="6"/>
    <x v="3"/>
    <s v="7-4_R4年度将来一致率_慢性期"/>
    <x v="1"/>
    <n v="1.5367088607594936"/>
  </r>
  <r>
    <x v="46"/>
    <x v="334"/>
    <x v="6"/>
    <x v="5"/>
    <s v="7-5_R4年度将来一致率_合計"/>
    <x v="1"/>
    <n v="1.2706093189964158"/>
  </r>
  <r>
    <x v="46"/>
    <x v="335"/>
    <x v="0"/>
    <x v="0"/>
    <s v="1-1_現状ー構想策定時_高度急性期"/>
    <x v="0"/>
    <n v="373"/>
  </r>
  <r>
    <x v="46"/>
    <x v="335"/>
    <x v="0"/>
    <x v="1"/>
    <s v="1-2_現状ー構想策定時_急性期"/>
    <x v="0"/>
    <n v="1872"/>
  </r>
  <r>
    <x v="46"/>
    <x v="335"/>
    <x v="0"/>
    <x v="2"/>
    <s v="1-3_現状ー構想策定時_回復期"/>
    <x v="0"/>
    <n v="711"/>
  </r>
  <r>
    <x v="46"/>
    <x v="335"/>
    <x v="0"/>
    <x v="3"/>
    <s v="1-4_現状ー構想策定時_慢性期"/>
    <x v="0"/>
    <n v="1253"/>
  </r>
  <r>
    <x v="46"/>
    <x v="335"/>
    <x v="0"/>
    <x v="4"/>
    <s v="1-5_現状ー構想策定時_未報告"/>
    <x v="0"/>
    <n v="0"/>
  </r>
  <r>
    <x v="46"/>
    <x v="335"/>
    <x v="0"/>
    <x v="5"/>
    <s v="1-6_現状ー構想策定時_合計"/>
    <x v="0"/>
    <n v="4209"/>
  </r>
  <r>
    <x v="46"/>
    <x v="335"/>
    <x v="0"/>
    <x v="6"/>
    <s v="1-7_現状ー構想策定時_在宅医療等"/>
    <x v="0"/>
    <n v="0"/>
  </r>
  <r>
    <x v="46"/>
    <x v="335"/>
    <x v="0"/>
    <x v="7"/>
    <s v="1-8_現状ー構想策定時_うち訪問診療分"/>
    <x v="0"/>
    <n v="0"/>
  </r>
  <r>
    <x v="46"/>
    <x v="335"/>
    <x v="1"/>
    <x v="0"/>
    <s v="2-1_将来_高度急性期"/>
    <x v="0"/>
    <n v="561"/>
  </r>
  <r>
    <x v="46"/>
    <x v="335"/>
    <x v="1"/>
    <x v="1"/>
    <s v="2-2_将来_急性期"/>
    <x v="0"/>
    <n v="1639"/>
  </r>
  <r>
    <x v="46"/>
    <x v="335"/>
    <x v="1"/>
    <x v="2"/>
    <s v="2-3_将来_回復期"/>
    <x v="0"/>
    <n v="1691"/>
  </r>
  <r>
    <x v="46"/>
    <x v="335"/>
    <x v="1"/>
    <x v="3"/>
    <s v="2-4_将来_慢性期"/>
    <x v="0"/>
    <n v="1101"/>
  </r>
  <r>
    <x v="46"/>
    <x v="335"/>
    <x v="1"/>
    <x v="5"/>
    <s v="2-5_将来_合計"/>
    <x v="0"/>
    <n v="4992"/>
  </r>
  <r>
    <x v="46"/>
    <x v="335"/>
    <x v="1"/>
    <x v="6"/>
    <s v="2-6_将来_在宅医療等"/>
    <x v="0"/>
    <n v="-4675"/>
  </r>
  <r>
    <x v="46"/>
    <x v="335"/>
    <x v="1"/>
    <x v="7"/>
    <s v="2-7_将来_うち訪問診療分"/>
    <x v="0"/>
    <n v="0"/>
  </r>
  <r>
    <x v="46"/>
    <x v="335"/>
    <x v="2"/>
    <x v="0"/>
    <s v="3-1_構想策定時一致率_高度急性期"/>
    <x v="1"/>
    <n v="0.6648841354723708"/>
  </r>
  <r>
    <x v="46"/>
    <x v="335"/>
    <x v="2"/>
    <x v="1"/>
    <s v="3-2_構想策定時一致率_急性期"/>
    <x v="1"/>
    <n v="1.1421598535692497"/>
  </r>
  <r>
    <x v="46"/>
    <x v="335"/>
    <x v="2"/>
    <x v="2"/>
    <s v="3-3_構想策定時一致率_回復期"/>
    <x v="1"/>
    <n v="0.42046126552335894"/>
  </r>
  <r>
    <x v="46"/>
    <x v="335"/>
    <x v="2"/>
    <x v="3"/>
    <s v="3-4_構想策定時一致率_慢性期"/>
    <x v="1"/>
    <n v="1.1380563124432335"/>
  </r>
  <r>
    <x v="46"/>
    <x v="335"/>
    <x v="2"/>
    <x v="5"/>
    <s v="3-5_構想策定時一致率_合計"/>
    <x v="1"/>
    <n v="0.84314903846153844"/>
  </r>
  <r>
    <x v="46"/>
    <x v="335"/>
    <x v="3"/>
    <x v="0"/>
    <s v="4-1_R4年度病床機能報告_2022年時点_高度急性期"/>
    <x v="0"/>
    <n v="184"/>
  </r>
  <r>
    <x v="46"/>
    <x v="335"/>
    <x v="3"/>
    <x v="1"/>
    <s v="4-2_R4年度病床機能報告_2022年時点_急性期"/>
    <x v="0"/>
    <n v="1832"/>
  </r>
  <r>
    <x v="46"/>
    <x v="335"/>
    <x v="3"/>
    <x v="2"/>
    <s v="4-3_R4年度病床機能報告_2022年時点_回復期"/>
    <x v="0"/>
    <n v="869"/>
  </r>
  <r>
    <x v="46"/>
    <x v="335"/>
    <x v="3"/>
    <x v="3"/>
    <s v="4-4_R4年度病床機能報告_2022年時点_慢性期"/>
    <x v="0"/>
    <n v="1027"/>
  </r>
  <r>
    <x v="46"/>
    <x v="335"/>
    <x v="3"/>
    <x v="8"/>
    <s v="4-5_R4年度病床機能報告_2022年時点_休棟中（今後再開する予定）"/>
    <x v="0"/>
    <n v="0"/>
  </r>
  <r>
    <x v="46"/>
    <x v="335"/>
    <x v="3"/>
    <x v="9"/>
    <s v="4-6_R4年度病床機能報告_2022年時点_休棟中（今後廃止する予定）"/>
    <x v="0"/>
    <n v="0"/>
  </r>
  <r>
    <x v="46"/>
    <x v="335"/>
    <x v="3"/>
    <x v="10"/>
    <s v="4-7_R4年度病床機能報告_2022年時点_総計"/>
    <x v="0"/>
    <n v="3912"/>
  </r>
  <r>
    <x v="46"/>
    <x v="335"/>
    <x v="4"/>
    <x v="0"/>
    <s v="5-1_R4年度現状一致率_高度急性期"/>
    <x v="1"/>
    <n v="0.32798573975044565"/>
  </r>
  <r>
    <x v="46"/>
    <x v="335"/>
    <x v="4"/>
    <x v="1"/>
    <s v="5-2_R4年度現状一致率_急性期"/>
    <x v="1"/>
    <n v="1.1177547284929836"/>
  </r>
  <r>
    <x v="46"/>
    <x v="335"/>
    <x v="4"/>
    <x v="2"/>
    <s v="5-3_R4年度現状一致率_回復期"/>
    <x v="1"/>
    <n v="0.51389710230632757"/>
  </r>
  <r>
    <x v="46"/>
    <x v="335"/>
    <x v="4"/>
    <x v="3"/>
    <s v="5-4_R4年度現状一致率_慢性期"/>
    <x v="1"/>
    <n v="0.93278837420526794"/>
  </r>
  <r>
    <x v="46"/>
    <x v="335"/>
    <x v="4"/>
    <x v="5"/>
    <s v="5-5_R4年度現状一致率_合計"/>
    <x v="1"/>
    <n v="0.78365384615384615"/>
  </r>
  <r>
    <x v="46"/>
    <x v="335"/>
    <x v="5"/>
    <x v="0"/>
    <s v="6-1_R4年度病床機能報告_2025年時点_高度急性期"/>
    <x v="0"/>
    <n v="215"/>
  </r>
  <r>
    <x v="46"/>
    <x v="335"/>
    <x v="5"/>
    <x v="1"/>
    <s v="6-2_R4年度病床機能報告_2025年時点_急性期"/>
    <x v="0"/>
    <n v="1757"/>
  </r>
  <r>
    <x v="46"/>
    <x v="335"/>
    <x v="5"/>
    <x v="2"/>
    <s v="6-3_R4年度病床機能報告_2025年時点_回復期"/>
    <x v="0"/>
    <n v="923"/>
  </r>
  <r>
    <x v="46"/>
    <x v="335"/>
    <x v="5"/>
    <x v="3"/>
    <s v="6-4_R4年度病床機能報告_2025年時点_慢性期"/>
    <x v="0"/>
    <n v="1013"/>
  </r>
  <r>
    <x v="46"/>
    <x v="335"/>
    <x v="5"/>
    <x v="11"/>
    <s v="6-5_R4年度病床機能報告_2025年時点_介護保険施設等へ移行予定"/>
    <x v="0"/>
    <n v="0"/>
  </r>
  <r>
    <x v="46"/>
    <x v="335"/>
    <x v="5"/>
    <x v="12"/>
    <s v="6-6_R4年度病床機能報告_2025年時点_休棟予定"/>
    <x v="0"/>
    <n v="0"/>
  </r>
  <r>
    <x v="46"/>
    <x v="335"/>
    <x v="5"/>
    <x v="13"/>
    <s v="6-7_R4年度病床機能報告_2025年時点_廃止予定"/>
    <x v="0"/>
    <n v="4"/>
  </r>
  <r>
    <x v="46"/>
    <x v="335"/>
    <x v="5"/>
    <x v="10"/>
    <s v="6-8_R4年度病床機能報告_2025年時点_総計"/>
    <x v="0"/>
    <n v="3912"/>
  </r>
  <r>
    <x v="46"/>
    <x v="335"/>
    <x v="6"/>
    <x v="0"/>
    <s v="7-1_R4年度将来一致率_高度急性期"/>
    <x v="1"/>
    <n v="0.38324420677361853"/>
  </r>
  <r>
    <x v="46"/>
    <x v="335"/>
    <x v="6"/>
    <x v="1"/>
    <s v="7-2_R4年度将来一致率_急性期"/>
    <x v="1"/>
    <n v="1.0719951189749848"/>
  </r>
  <r>
    <x v="46"/>
    <x v="335"/>
    <x v="6"/>
    <x v="2"/>
    <s v="7-3_R4年度将来一致率_回復期"/>
    <x v="1"/>
    <n v="0.54583086930810176"/>
  </r>
  <r>
    <x v="46"/>
    <x v="335"/>
    <x v="6"/>
    <x v="3"/>
    <s v="7-4_R4年度将来一致率_慢性期"/>
    <x v="1"/>
    <n v="0.92007266121707543"/>
  </r>
  <r>
    <x v="46"/>
    <x v="335"/>
    <x v="6"/>
    <x v="5"/>
    <s v="7-5_R4年度将来一致率_合計"/>
    <x v="1"/>
    <n v="0.78365384615384615"/>
  </r>
  <r>
    <x v="46"/>
    <x v="336"/>
    <x v="0"/>
    <x v="0"/>
    <s v="1-1_現状ー構想策定時_高度急性期"/>
    <x v="0"/>
    <n v="11"/>
  </r>
  <r>
    <x v="46"/>
    <x v="336"/>
    <x v="0"/>
    <x v="1"/>
    <s v="1-2_現状ー構想策定時_急性期"/>
    <x v="0"/>
    <n v="330"/>
  </r>
  <r>
    <x v="46"/>
    <x v="336"/>
    <x v="0"/>
    <x v="2"/>
    <s v="1-3_現状ー構想策定時_回復期"/>
    <x v="0"/>
    <n v="19"/>
  </r>
  <r>
    <x v="46"/>
    <x v="336"/>
    <x v="0"/>
    <x v="3"/>
    <s v="1-4_現状ー構想策定時_慢性期"/>
    <x v="0"/>
    <n v="303"/>
  </r>
  <r>
    <x v="46"/>
    <x v="336"/>
    <x v="0"/>
    <x v="4"/>
    <s v="1-5_現状ー構想策定時_未報告"/>
    <x v="0"/>
    <n v="0"/>
  </r>
  <r>
    <x v="46"/>
    <x v="336"/>
    <x v="0"/>
    <x v="5"/>
    <s v="1-6_現状ー構想策定時_合計"/>
    <x v="0"/>
    <n v="663"/>
  </r>
  <r>
    <x v="46"/>
    <x v="336"/>
    <x v="0"/>
    <x v="6"/>
    <s v="1-7_現状ー構想策定時_在宅医療等"/>
    <x v="0"/>
    <n v="0"/>
  </r>
  <r>
    <x v="46"/>
    <x v="336"/>
    <x v="0"/>
    <x v="7"/>
    <s v="1-8_現状ー構想策定時_うち訪問診療分"/>
    <x v="0"/>
    <n v="0"/>
  </r>
  <r>
    <x v="46"/>
    <x v="336"/>
    <x v="1"/>
    <x v="0"/>
    <s v="2-1_将来_高度急性期"/>
    <x v="0"/>
    <n v="39"/>
  </r>
  <r>
    <x v="46"/>
    <x v="336"/>
    <x v="1"/>
    <x v="1"/>
    <s v="2-2_将来_急性期"/>
    <x v="0"/>
    <n v="150"/>
  </r>
  <r>
    <x v="46"/>
    <x v="336"/>
    <x v="1"/>
    <x v="2"/>
    <s v="2-3_将来_回復期"/>
    <x v="0"/>
    <n v="118"/>
  </r>
  <r>
    <x v="46"/>
    <x v="336"/>
    <x v="1"/>
    <x v="3"/>
    <s v="2-4_将来_慢性期"/>
    <x v="0"/>
    <n v="107"/>
  </r>
  <r>
    <x v="46"/>
    <x v="336"/>
    <x v="1"/>
    <x v="5"/>
    <s v="2-5_将来_合計"/>
    <x v="0"/>
    <n v="414"/>
  </r>
  <r>
    <x v="46"/>
    <x v="336"/>
    <x v="1"/>
    <x v="6"/>
    <s v="2-6_将来_在宅医療等"/>
    <x v="0"/>
    <n v="-991"/>
  </r>
  <r>
    <x v="46"/>
    <x v="336"/>
    <x v="1"/>
    <x v="7"/>
    <s v="2-7_将来_うち訪問診療分"/>
    <x v="0"/>
    <n v="0"/>
  </r>
  <r>
    <x v="46"/>
    <x v="336"/>
    <x v="2"/>
    <x v="0"/>
    <s v="3-1_構想策定時一致率_高度急性期"/>
    <x v="1"/>
    <n v="0.28205128205128205"/>
  </r>
  <r>
    <x v="46"/>
    <x v="336"/>
    <x v="2"/>
    <x v="1"/>
    <s v="3-2_構想策定時一致率_急性期"/>
    <x v="1"/>
    <n v="2.2000000000000002"/>
  </r>
  <r>
    <x v="46"/>
    <x v="336"/>
    <x v="2"/>
    <x v="2"/>
    <s v="3-3_構想策定時一致率_回復期"/>
    <x v="1"/>
    <n v="0.16101694915254236"/>
  </r>
  <r>
    <x v="46"/>
    <x v="336"/>
    <x v="2"/>
    <x v="3"/>
    <s v="3-4_構想策定時一致率_慢性期"/>
    <x v="1"/>
    <n v="2.8317757009345796"/>
  </r>
  <r>
    <x v="46"/>
    <x v="336"/>
    <x v="2"/>
    <x v="5"/>
    <s v="3-5_構想策定時一致率_合計"/>
    <x v="1"/>
    <n v="1.6014492753623188"/>
  </r>
  <r>
    <x v="46"/>
    <x v="336"/>
    <x v="3"/>
    <x v="0"/>
    <s v="4-1_R4年度病床機能報告_2022年時点_高度急性期"/>
    <x v="0"/>
    <n v="17"/>
  </r>
  <r>
    <x v="46"/>
    <x v="336"/>
    <x v="3"/>
    <x v="1"/>
    <s v="4-2_R4年度病床機能報告_2022年時点_急性期"/>
    <x v="0"/>
    <n v="262"/>
  </r>
  <r>
    <x v="46"/>
    <x v="336"/>
    <x v="3"/>
    <x v="2"/>
    <s v="4-3_R4年度病床機能報告_2022年時点_回復期"/>
    <x v="0"/>
    <n v="0"/>
  </r>
  <r>
    <x v="46"/>
    <x v="336"/>
    <x v="3"/>
    <x v="3"/>
    <s v="4-4_R4年度病床機能報告_2022年時点_慢性期"/>
    <x v="0"/>
    <n v="302"/>
  </r>
  <r>
    <x v="46"/>
    <x v="336"/>
    <x v="3"/>
    <x v="8"/>
    <s v="4-5_R4年度病床機能報告_2022年時点_休棟中（今後再開する予定）"/>
    <x v="0"/>
    <n v="0"/>
  </r>
  <r>
    <x v="46"/>
    <x v="336"/>
    <x v="3"/>
    <x v="9"/>
    <s v="4-6_R4年度病床機能報告_2022年時点_休棟中（今後廃止する予定）"/>
    <x v="0"/>
    <n v="0"/>
  </r>
  <r>
    <x v="46"/>
    <x v="336"/>
    <x v="3"/>
    <x v="10"/>
    <s v="4-7_R4年度病床機能報告_2022年時点_総計"/>
    <x v="0"/>
    <n v="581"/>
  </r>
  <r>
    <x v="46"/>
    <x v="336"/>
    <x v="4"/>
    <x v="0"/>
    <s v="5-1_R4年度現状一致率_高度急性期"/>
    <x v="1"/>
    <n v="0.4358974358974359"/>
  </r>
  <r>
    <x v="46"/>
    <x v="336"/>
    <x v="4"/>
    <x v="1"/>
    <s v="5-2_R4年度現状一致率_急性期"/>
    <x v="1"/>
    <n v="1.7466666666666666"/>
  </r>
  <r>
    <x v="46"/>
    <x v="336"/>
    <x v="4"/>
    <x v="2"/>
    <s v="5-3_R4年度現状一致率_回復期"/>
    <x v="1"/>
    <n v="0"/>
  </r>
  <r>
    <x v="46"/>
    <x v="336"/>
    <x v="4"/>
    <x v="3"/>
    <s v="5-4_R4年度現状一致率_慢性期"/>
    <x v="1"/>
    <n v="2.8224299065420562"/>
  </r>
  <r>
    <x v="46"/>
    <x v="336"/>
    <x v="4"/>
    <x v="5"/>
    <s v="5-5_R4年度現状一致率_合計"/>
    <x v="1"/>
    <n v="1.4033816425120773"/>
  </r>
  <r>
    <x v="46"/>
    <x v="336"/>
    <x v="5"/>
    <x v="0"/>
    <s v="6-1_R4年度病床機能報告_2025年時点_高度急性期"/>
    <x v="0"/>
    <n v="17"/>
  </r>
  <r>
    <x v="46"/>
    <x v="336"/>
    <x v="5"/>
    <x v="1"/>
    <s v="6-2_R4年度病床機能報告_2025年時点_急性期"/>
    <x v="0"/>
    <n v="262"/>
  </r>
  <r>
    <x v="46"/>
    <x v="336"/>
    <x v="5"/>
    <x v="2"/>
    <s v="6-3_R4年度病床機能報告_2025年時点_回復期"/>
    <x v="0"/>
    <n v="0"/>
  </r>
  <r>
    <x v="46"/>
    <x v="336"/>
    <x v="5"/>
    <x v="3"/>
    <s v="6-4_R4年度病床機能報告_2025年時点_慢性期"/>
    <x v="0"/>
    <n v="302"/>
  </r>
  <r>
    <x v="46"/>
    <x v="336"/>
    <x v="5"/>
    <x v="11"/>
    <s v="6-5_R4年度病床機能報告_2025年時点_介護保険施設等へ移行予定"/>
    <x v="0"/>
    <n v="0"/>
  </r>
  <r>
    <x v="46"/>
    <x v="336"/>
    <x v="5"/>
    <x v="12"/>
    <s v="6-6_R4年度病床機能報告_2025年時点_休棟予定"/>
    <x v="0"/>
    <n v="0"/>
  </r>
  <r>
    <x v="46"/>
    <x v="336"/>
    <x v="5"/>
    <x v="13"/>
    <s v="6-7_R4年度病床機能報告_2025年時点_廃止予定"/>
    <x v="0"/>
    <n v="0"/>
  </r>
  <r>
    <x v="46"/>
    <x v="336"/>
    <x v="5"/>
    <x v="10"/>
    <s v="6-8_R4年度病床機能報告_2025年時点_総計"/>
    <x v="0"/>
    <n v="581"/>
  </r>
  <r>
    <x v="46"/>
    <x v="336"/>
    <x v="6"/>
    <x v="0"/>
    <s v="7-1_R4年度将来一致率_高度急性期"/>
    <x v="1"/>
    <n v="0.4358974358974359"/>
  </r>
  <r>
    <x v="46"/>
    <x v="336"/>
    <x v="6"/>
    <x v="1"/>
    <s v="7-2_R4年度将来一致率_急性期"/>
    <x v="1"/>
    <n v="1.7466666666666666"/>
  </r>
  <r>
    <x v="46"/>
    <x v="336"/>
    <x v="6"/>
    <x v="2"/>
    <s v="7-3_R4年度将来一致率_回復期"/>
    <x v="1"/>
    <n v="0"/>
  </r>
  <r>
    <x v="46"/>
    <x v="336"/>
    <x v="6"/>
    <x v="3"/>
    <s v="7-4_R4年度将来一致率_慢性期"/>
    <x v="1"/>
    <n v="2.8224299065420562"/>
  </r>
  <r>
    <x v="46"/>
    <x v="336"/>
    <x v="6"/>
    <x v="5"/>
    <s v="7-5_R4年度将来一致率_合計"/>
    <x v="1"/>
    <n v="1.4033816425120773"/>
  </r>
  <r>
    <x v="46"/>
    <x v="337"/>
    <x v="0"/>
    <x v="0"/>
    <s v="1-1_現状ー構想策定時_高度急性期"/>
    <x v="0"/>
    <n v="55"/>
  </r>
  <r>
    <x v="46"/>
    <x v="337"/>
    <x v="0"/>
    <x v="1"/>
    <s v="1-2_現状ー構想策定時_急性期"/>
    <x v="0"/>
    <n v="331"/>
  </r>
  <r>
    <x v="46"/>
    <x v="337"/>
    <x v="0"/>
    <x v="2"/>
    <s v="1-3_現状ー構想策定時_回復期"/>
    <x v="0"/>
    <n v="44"/>
  </r>
  <r>
    <x v="46"/>
    <x v="337"/>
    <x v="0"/>
    <x v="3"/>
    <s v="1-4_現状ー構想策定時_慢性期"/>
    <x v="0"/>
    <n v="44"/>
  </r>
  <r>
    <x v="46"/>
    <x v="337"/>
    <x v="0"/>
    <x v="4"/>
    <s v="1-5_現状ー構想策定時_未報告"/>
    <x v="0"/>
    <n v="0"/>
  </r>
  <r>
    <x v="46"/>
    <x v="337"/>
    <x v="0"/>
    <x v="5"/>
    <s v="1-6_現状ー構想策定時_合計"/>
    <x v="0"/>
    <n v="474"/>
  </r>
  <r>
    <x v="46"/>
    <x v="337"/>
    <x v="0"/>
    <x v="6"/>
    <s v="1-7_現状ー構想策定時_在宅医療等"/>
    <x v="0"/>
    <n v="0"/>
  </r>
  <r>
    <x v="46"/>
    <x v="337"/>
    <x v="0"/>
    <x v="7"/>
    <s v="1-8_現状ー構想策定時_うち訪問診療分"/>
    <x v="0"/>
    <n v="0"/>
  </r>
  <r>
    <x v="46"/>
    <x v="337"/>
    <x v="1"/>
    <x v="0"/>
    <s v="2-1_将来_高度急性期"/>
    <x v="0"/>
    <n v="37"/>
  </r>
  <r>
    <x v="46"/>
    <x v="337"/>
    <x v="1"/>
    <x v="1"/>
    <s v="2-2_将来_急性期"/>
    <x v="0"/>
    <n v="154"/>
  </r>
  <r>
    <x v="46"/>
    <x v="337"/>
    <x v="1"/>
    <x v="2"/>
    <s v="2-3_将来_回復期"/>
    <x v="0"/>
    <n v="189"/>
  </r>
  <r>
    <x v="46"/>
    <x v="337"/>
    <x v="1"/>
    <x v="3"/>
    <s v="2-4_将来_慢性期"/>
    <x v="0"/>
    <n v="46"/>
  </r>
  <r>
    <x v="46"/>
    <x v="337"/>
    <x v="1"/>
    <x v="5"/>
    <s v="2-5_将来_合計"/>
    <x v="0"/>
    <n v="426"/>
  </r>
  <r>
    <x v="46"/>
    <x v="337"/>
    <x v="1"/>
    <x v="6"/>
    <s v="2-6_将来_在宅医療等"/>
    <x v="0"/>
    <n v="-566"/>
  </r>
  <r>
    <x v="46"/>
    <x v="337"/>
    <x v="1"/>
    <x v="7"/>
    <s v="2-7_将来_うち訪問診療分"/>
    <x v="0"/>
    <n v="0"/>
  </r>
  <r>
    <x v="46"/>
    <x v="337"/>
    <x v="2"/>
    <x v="0"/>
    <s v="3-1_構想策定時一致率_高度急性期"/>
    <x v="1"/>
    <n v="1.4864864864864864"/>
  </r>
  <r>
    <x v="46"/>
    <x v="337"/>
    <x v="2"/>
    <x v="1"/>
    <s v="3-2_構想策定時一致率_急性期"/>
    <x v="1"/>
    <n v="2.1493506493506493"/>
  </r>
  <r>
    <x v="46"/>
    <x v="337"/>
    <x v="2"/>
    <x v="2"/>
    <s v="3-3_構想策定時一致率_回復期"/>
    <x v="1"/>
    <n v="0.23280423280423279"/>
  </r>
  <r>
    <x v="46"/>
    <x v="337"/>
    <x v="2"/>
    <x v="3"/>
    <s v="3-4_構想策定時一致率_慢性期"/>
    <x v="1"/>
    <n v="0.95652173913043481"/>
  </r>
  <r>
    <x v="46"/>
    <x v="337"/>
    <x v="2"/>
    <x v="5"/>
    <s v="3-5_構想策定時一致率_合計"/>
    <x v="1"/>
    <n v="1.1126760563380282"/>
  </r>
  <r>
    <x v="46"/>
    <x v="337"/>
    <x v="3"/>
    <x v="0"/>
    <s v="4-1_R4年度病床機能報告_2022年時点_高度急性期"/>
    <x v="0"/>
    <n v="23"/>
  </r>
  <r>
    <x v="46"/>
    <x v="337"/>
    <x v="3"/>
    <x v="1"/>
    <s v="4-2_R4年度病床機能報告_2022年時点_急性期"/>
    <x v="0"/>
    <n v="325"/>
  </r>
  <r>
    <x v="46"/>
    <x v="337"/>
    <x v="3"/>
    <x v="2"/>
    <s v="4-3_R4年度病床機能報告_2022年時点_回復期"/>
    <x v="0"/>
    <n v="44"/>
  </r>
  <r>
    <x v="46"/>
    <x v="337"/>
    <x v="3"/>
    <x v="3"/>
    <s v="4-4_R4年度病床機能報告_2022年時点_慢性期"/>
    <x v="0"/>
    <n v="44"/>
  </r>
  <r>
    <x v="46"/>
    <x v="337"/>
    <x v="3"/>
    <x v="8"/>
    <s v="4-5_R4年度病床機能報告_2022年時点_休棟中（今後再開する予定）"/>
    <x v="0"/>
    <n v="0"/>
  </r>
  <r>
    <x v="46"/>
    <x v="337"/>
    <x v="3"/>
    <x v="9"/>
    <s v="4-6_R4年度病床機能報告_2022年時点_休棟中（今後廃止する予定）"/>
    <x v="0"/>
    <n v="0"/>
  </r>
  <r>
    <x v="46"/>
    <x v="337"/>
    <x v="3"/>
    <x v="10"/>
    <s v="4-7_R4年度病床機能報告_2022年時点_総計"/>
    <x v="0"/>
    <n v="436"/>
  </r>
  <r>
    <x v="46"/>
    <x v="337"/>
    <x v="4"/>
    <x v="0"/>
    <s v="5-1_R4年度現状一致率_高度急性期"/>
    <x v="1"/>
    <n v="0.6216216216216216"/>
  </r>
  <r>
    <x v="46"/>
    <x v="337"/>
    <x v="4"/>
    <x v="1"/>
    <s v="5-2_R4年度現状一致率_急性期"/>
    <x v="1"/>
    <n v="2.1103896103896105"/>
  </r>
  <r>
    <x v="46"/>
    <x v="337"/>
    <x v="4"/>
    <x v="2"/>
    <s v="5-3_R4年度現状一致率_回復期"/>
    <x v="1"/>
    <n v="0.23280423280423279"/>
  </r>
  <r>
    <x v="46"/>
    <x v="337"/>
    <x v="4"/>
    <x v="3"/>
    <s v="5-4_R4年度現状一致率_慢性期"/>
    <x v="1"/>
    <n v="0.95652173913043481"/>
  </r>
  <r>
    <x v="46"/>
    <x v="337"/>
    <x v="4"/>
    <x v="5"/>
    <s v="5-5_R4年度現状一致率_合計"/>
    <x v="1"/>
    <n v="1.0234741784037558"/>
  </r>
  <r>
    <x v="46"/>
    <x v="337"/>
    <x v="5"/>
    <x v="0"/>
    <s v="6-1_R4年度病床機能報告_2025年時点_高度急性期"/>
    <x v="0"/>
    <n v="23"/>
  </r>
  <r>
    <x v="46"/>
    <x v="337"/>
    <x v="5"/>
    <x v="1"/>
    <s v="6-2_R4年度病床機能報告_2025年時点_急性期"/>
    <x v="0"/>
    <n v="325"/>
  </r>
  <r>
    <x v="46"/>
    <x v="337"/>
    <x v="5"/>
    <x v="2"/>
    <s v="6-3_R4年度病床機能報告_2025年時点_回復期"/>
    <x v="0"/>
    <n v="44"/>
  </r>
  <r>
    <x v="46"/>
    <x v="337"/>
    <x v="5"/>
    <x v="3"/>
    <s v="6-4_R4年度病床機能報告_2025年時点_慢性期"/>
    <x v="0"/>
    <n v="44"/>
  </r>
  <r>
    <x v="46"/>
    <x v="337"/>
    <x v="5"/>
    <x v="11"/>
    <s v="6-5_R4年度病床機能報告_2025年時点_介護保険施設等へ移行予定"/>
    <x v="0"/>
    <n v="0"/>
  </r>
  <r>
    <x v="46"/>
    <x v="337"/>
    <x v="5"/>
    <x v="12"/>
    <s v="6-6_R4年度病床機能報告_2025年時点_休棟予定"/>
    <x v="0"/>
    <n v="0"/>
  </r>
  <r>
    <x v="46"/>
    <x v="337"/>
    <x v="5"/>
    <x v="13"/>
    <s v="6-7_R4年度病床機能報告_2025年時点_廃止予定"/>
    <x v="0"/>
    <n v="0"/>
  </r>
  <r>
    <x v="46"/>
    <x v="337"/>
    <x v="5"/>
    <x v="10"/>
    <s v="6-8_R4年度病床機能報告_2025年時点_総計"/>
    <x v="0"/>
    <n v="436"/>
  </r>
  <r>
    <x v="46"/>
    <x v="337"/>
    <x v="6"/>
    <x v="0"/>
    <s v="7-1_R4年度将来一致率_高度急性期"/>
    <x v="1"/>
    <n v="0.6216216216216216"/>
  </r>
  <r>
    <x v="46"/>
    <x v="337"/>
    <x v="6"/>
    <x v="1"/>
    <s v="7-2_R4年度将来一致率_急性期"/>
    <x v="1"/>
    <n v="2.1103896103896105"/>
  </r>
  <r>
    <x v="46"/>
    <x v="337"/>
    <x v="6"/>
    <x v="2"/>
    <s v="7-3_R4年度将来一致率_回復期"/>
    <x v="1"/>
    <n v="0.23280423280423279"/>
  </r>
  <r>
    <x v="46"/>
    <x v="337"/>
    <x v="6"/>
    <x v="3"/>
    <s v="7-4_R4年度将来一致率_慢性期"/>
    <x v="1"/>
    <n v="0.9565217391304348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55">
  <r>
    <x v="0"/>
    <x v="0"/>
    <x v="0"/>
    <x v="0"/>
    <s v="1-1_現状ー構想策定時_高度急性期"/>
    <x v="0"/>
    <n v="369"/>
    <n v="0.63076923076923075"/>
  </r>
  <r>
    <x v="0"/>
    <x v="0"/>
    <x v="0"/>
    <x v="1"/>
    <s v="1-2_現状ー構想策定時_急性期"/>
    <x v="0"/>
    <n v="3108"/>
    <n v="1.7669130187606594"/>
  </r>
  <r>
    <x v="0"/>
    <x v="0"/>
    <x v="0"/>
    <x v="2"/>
    <s v="1-3_現状ー構想策定時_回復期"/>
    <x v="0"/>
    <n v="470"/>
    <n v="0.29210689869484152"/>
  </r>
  <r>
    <x v="0"/>
    <x v="0"/>
    <x v="0"/>
    <x v="3"/>
    <s v="1-4_現状ー構想策定時_慢性期"/>
    <x v="0"/>
    <n v="1380"/>
    <n v="1.5418994413407821"/>
  </r>
  <r>
    <x v="0"/>
    <x v="0"/>
    <x v="0"/>
    <x v="4"/>
    <s v="1-5_現状ー構想策定時_未報告"/>
    <x v="0"/>
    <n v="147"/>
    <m/>
  </r>
  <r>
    <x v="0"/>
    <x v="0"/>
    <x v="0"/>
    <x v="5"/>
    <s v="1-6_現状ー構想策定時_合計"/>
    <x v="0"/>
    <n v="5474"/>
    <n v="1.1291254125412542"/>
  </r>
  <r>
    <x v="0"/>
    <x v="0"/>
    <x v="0"/>
    <x v="6"/>
    <s v="1-7_現状ー構想策定時_在宅医療等"/>
    <x v="0"/>
    <n v="5190"/>
    <m/>
  </r>
  <r>
    <x v="0"/>
    <x v="0"/>
    <x v="0"/>
    <x v="7"/>
    <s v="1-8_現状ー構想策定時_うち訪問診療分"/>
    <x v="0"/>
    <n v="3157"/>
    <m/>
  </r>
  <r>
    <x v="0"/>
    <x v="0"/>
    <x v="1"/>
    <x v="0"/>
    <s v="2-1_将来_高度急性期"/>
    <x v="0"/>
    <n v="585"/>
    <n v="0.63076923076923075"/>
  </r>
  <r>
    <x v="0"/>
    <x v="0"/>
    <x v="1"/>
    <x v="1"/>
    <s v="2-2_将来_急性期"/>
    <x v="0"/>
    <n v="1759"/>
    <n v="1.7669130187606594"/>
  </r>
  <r>
    <x v="0"/>
    <x v="0"/>
    <x v="1"/>
    <x v="2"/>
    <s v="2-3_将来_回復期"/>
    <x v="0"/>
    <n v="1609"/>
    <n v="0.29210689869484152"/>
  </r>
  <r>
    <x v="0"/>
    <x v="0"/>
    <x v="1"/>
    <x v="3"/>
    <s v="2-4_将来_慢性期"/>
    <x v="0"/>
    <n v="895"/>
    <n v="1.5418994413407821"/>
  </r>
  <r>
    <x v="0"/>
    <x v="0"/>
    <x v="1"/>
    <x v="5"/>
    <s v="2-5_将来_合計"/>
    <x v="0"/>
    <n v="4848"/>
    <n v="1.1291254125412542"/>
  </r>
  <r>
    <x v="0"/>
    <x v="0"/>
    <x v="1"/>
    <x v="6"/>
    <s v="2-6_将来_在宅医療等"/>
    <x v="0"/>
    <n v="-6384"/>
    <m/>
  </r>
  <r>
    <x v="0"/>
    <x v="0"/>
    <x v="1"/>
    <x v="7"/>
    <s v="2-7_将来_うち訪問診療分"/>
    <x v="0"/>
    <n v="-3803"/>
    <m/>
  </r>
  <r>
    <x v="0"/>
    <x v="0"/>
    <x v="2"/>
    <x v="0"/>
    <s v="3-1_構想策定時一致率_高度急性期"/>
    <x v="1"/>
    <n v="0.63076923076923075"/>
    <m/>
  </r>
  <r>
    <x v="0"/>
    <x v="0"/>
    <x v="2"/>
    <x v="1"/>
    <s v="3-2_構想策定時一致率_急性期"/>
    <x v="1"/>
    <n v="1.7669130187606594"/>
    <m/>
  </r>
  <r>
    <x v="0"/>
    <x v="0"/>
    <x v="2"/>
    <x v="2"/>
    <s v="3-3_構想策定時一致率_回復期"/>
    <x v="1"/>
    <n v="0.29210689869484152"/>
    <m/>
  </r>
  <r>
    <x v="0"/>
    <x v="0"/>
    <x v="2"/>
    <x v="3"/>
    <s v="3-4_構想策定時一致率_慢性期"/>
    <x v="1"/>
    <n v="1.5418994413407821"/>
    <m/>
  </r>
  <r>
    <x v="0"/>
    <x v="0"/>
    <x v="2"/>
    <x v="5"/>
    <s v="3-5_構想策定時一致率_合計"/>
    <x v="1"/>
    <n v="1.1291254125412542"/>
    <m/>
  </r>
  <r>
    <x v="0"/>
    <x v="0"/>
    <x v="3"/>
    <x v="0"/>
    <s v="4-1_R4年度病床機能報告_2022年時点_高度急性期"/>
    <x v="0"/>
    <n v="786"/>
    <n v="1.3435897435897435"/>
  </r>
  <r>
    <x v="0"/>
    <x v="0"/>
    <x v="3"/>
    <x v="1"/>
    <s v="4-2_R4年度病床機能報告_2022年時点_急性期"/>
    <x v="0"/>
    <n v="2361"/>
    <n v="1.3422399090392267"/>
  </r>
  <r>
    <x v="0"/>
    <x v="0"/>
    <x v="3"/>
    <x v="2"/>
    <s v="4-3_R4年度病床機能報告_2022年時点_回復期"/>
    <x v="0"/>
    <n v="717"/>
    <n v="0.44561839651957735"/>
  </r>
  <r>
    <x v="0"/>
    <x v="0"/>
    <x v="3"/>
    <x v="3"/>
    <s v="4-4_R4年度病床機能報告_2022年時点_慢性期"/>
    <x v="0"/>
    <n v="1276"/>
    <n v="1.4256983240223464"/>
  </r>
  <r>
    <x v="0"/>
    <x v="0"/>
    <x v="3"/>
    <x v="8"/>
    <s v="4-5_R4年度病床機能報告_2022年時点_休棟中（今後再開する予定）"/>
    <x v="0"/>
    <n v="78"/>
    <m/>
  </r>
  <r>
    <x v="0"/>
    <x v="0"/>
    <x v="3"/>
    <x v="9"/>
    <s v="4-6_R4年度病床機能報告_2022年時点_休棟中（今後廃止する予定）"/>
    <x v="0"/>
    <n v="0"/>
    <m/>
  </r>
  <r>
    <x v="0"/>
    <x v="0"/>
    <x v="3"/>
    <x v="10"/>
    <s v="4-7_R4年度病床機能報告_2022年時点_総計"/>
    <x v="0"/>
    <n v="5218"/>
    <n v="1.0763201320132014"/>
  </r>
  <r>
    <x v="0"/>
    <x v="0"/>
    <x v="4"/>
    <x v="0"/>
    <s v="5-1_R4年度現状一致率_高度急性期"/>
    <x v="1"/>
    <n v="1.3435897435897435"/>
    <m/>
  </r>
  <r>
    <x v="0"/>
    <x v="0"/>
    <x v="4"/>
    <x v="1"/>
    <s v="5-2_R4年度現状一致率_急性期"/>
    <x v="1"/>
    <n v="1.3422399090392267"/>
    <m/>
  </r>
  <r>
    <x v="0"/>
    <x v="0"/>
    <x v="4"/>
    <x v="2"/>
    <s v="5-3_R4年度現状一致率_回復期"/>
    <x v="1"/>
    <n v="0.44561839651957735"/>
    <m/>
  </r>
  <r>
    <x v="0"/>
    <x v="0"/>
    <x v="4"/>
    <x v="3"/>
    <s v="5-4_R4年度現状一致率_慢性期"/>
    <x v="1"/>
    <n v="1.4256983240223464"/>
    <m/>
  </r>
  <r>
    <x v="0"/>
    <x v="0"/>
    <x v="4"/>
    <x v="5"/>
    <s v="5-5_R4年度現状一致率_合計"/>
    <x v="1"/>
    <n v="1.0763201320132014"/>
    <m/>
  </r>
  <r>
    <x v="0"/>
    <x v="0"/>
    <x v="5"/>
    <x v="0"/>
    <s v="6-1_R4年度病床機能報告_2025年時点_高度急性期"/>
    <x v="0"/>
    <n v="802"/>
    <n v="1.370940170940171"/>
  </r>
  <r>
    <x v="0"/>
    <x v="0"/>
    <x v="5"/>
    <x v="1"/>
    <s v="6-2_R4年度病床機能報告_2025年時点_急性期"/>
    <x v="0"/>
    <n v="2266"/>
    <n v="1.2882319499715749"/>
  </r>
  <r>
    <x v="0"/>
    <x v="0"/>
    <x v="5"/>
    <x v="2"/>
    <s v="6-3_R4年度病床機能報告_2025年時点_回復期"/>
    <x v="0"/>
    <n v="874"/>
    <n v="0.54319453076445001"/>
  </r>
  <r>
    <x v="0"/>
    <x v="0"/>
    <x v="5"/>
    <x v="3"/>
    <s v="6-4_R4年度病床機能報告_2025年時点_慢性期"/>
    <x v="0"/>
    <n v="1188"/>
    <n v="1.3273743016759776"/>
  </r>
  <r>
    <x v="0"/>
    <x v="0"/>
    <x v="5"/>
    <x v="11"/>
    <s v="6-5_R4年度病床機能報告_2025年時点_介護保険施設等へ移行予定"/>
    <x v="0"/>
    <n v="52"/>
    <m/>
  </r>
  <r>
    <x v="0"/>
    <x v="0"/>
    <x v="5"/>
    <x v="12"/>
    <s v="6-6_R4年度病床機能報告_2025年時点_休棟予定"/>
    <x v="0"/>
    <n v="0"/>
    <m/>
  </r>
  <r>
    <x v="0"/>
    <x v="0"/>
    <x v="5"/>
    <x v="13"/>
    <s v="6-7_R4年度病床機能報告_2025年時点_廃止予定"/>
    <x v="0"/>
    <n v="36"/>
    <m/>
  </r>
  <r>
    <x v="0"/>
    <x v="0"/>
    <x v="5"/>
    <x v="10"/>
    <s v="6-8_R4年度病床機能報告_2025年時点_総計"/>
    <x v="0"/>
    <n v="5218"/>
    <n v="1.0763201320132001"/>
  </r>
  <r>
    <x v="0"/>
    <x v="0"/>
    <x v="6"/>
    <x v="0"/>
    <s v="7-1_R4年度将来一致率_高度急性期"/>
    <x v="1"/>
    <n v="1.370940170940171"/>
    <m/>
  </r>
  <r>
    <x v="0"/>
    <x v="0"/>
    <x v="6"/>
    <x v="1"/>
    <s v="7-2_R4年度将来一致率_急性期"/>
    <x v="1"/>
    <n v="1.2882319499715749"/>
    <m/>
  </r>
  <r>
    <x v="0"/>
    <x v="0"/>
    <x v="6"/>
    <x v="2"/>
    <s v="7-3_R4年度将来一致率_回復期"/>
    <x v="1"/>
    <n v="0.54319453076445001"/>
    <m/>
  </r>
  <r>
    <x v="0"/>
    <x v="0"/>
    <x v="6"/>
    <x v="3"/>
    <s v="7-4_R4年度将来一致率_慢性期"/>
    <x v="1"/>
    <n v="1.3273743016759776"/>
    <m/>
  </r>
  <r>
    <x v="0"/>
    <x v="0"/>
    <x v="6"/>
    <x v="5"/>
    <s v="7-5_R4年度将来一致率_合計"/>
    <x v="1"/>
    <n v="1.0763201320132001"/>
    <m/>
  </r>
  <r>
    <x v="0"/>
    <x v="1"/>
    <x v="0"/>
    <x v="0"/>
    <s v="1-1_現状ー構想策定時_高度急性期"/>
    <x v="0"/>
    <n v="0"/>
    <n v="0"/>
  </r>
  <r>
    <x v="0"/>
    <x v="1"/>
    <x v="0"/>
    <x v="1"/>
    <s v="1-2_現状ー構想策定時_急性期"/>
    <x v="0"/>
    <n v="179"/>
    <n v="3.1964285714285716"/>
  </r>
  <r>
    <x v="0"/>
    <x v="1"/>
    <x v="0"/>
    <x v="2"/>
    <s v="1-3_現状ー構想策定時_回復期"/>
    <x v="0"/>
    <n v="0"/>
    <n v="0"/>
  </r>
  <r>
    <x v="0"/>
    <x v="1"/>
    <x v="0"/>
    <x v="3"/>
    <s v="1-4_現状ー構想策定時_慢性期"/>
    <x v="0"/>
    <n v="137"/>
    <n v="1.9571428571428571"/>
  </r>
  <r>
    <x v="0"/>
    <x v="1"/>
    <x v="0"/>
    <x v="4"/>
    <s v="1-5_現状ー構想策定時_未報告"/>
    <x v="0"/>
    <n v="38"/>
    <m/>
  </r>
  <r>
    <x v="0"/>
    <x v="1"/>
    <x v="0"/>
    <x v="5"/>
    <s v="1-6_現状ー構想策定時_合計"/>
    <x v="0"/>
    <n v="354"/>
    <n v="1.4448979591836735"/>
  </r>
  <r>
    <x v="0"/>
    <x v="1"/>
    <x v="0"/>
    <x v="6"/>
    <s v="1-7_現状ー構想策定時_在宅医療等"/>
    <x v="0"/>
    <n v="224"/>
    <m/>
  </r>
  <r>
    <x v="0"/>
    <x v="1"/>
    <x v="0"/>
    <x v="7"/>
    <s v="1-8_現状ー構想策定時_うち訪問診療分"/>
    <x v="0"/>
    <n v="53"/>
    <m/>
  </r>
  <r>
    <x v="0"/>
    <x v="1"/>
    <x v="1"/>
    <x v="0"/>
    <s v="2-1_将来_高度急性期"/>
    <x v="0"/>
    <n v="0"/>
    <n v="0"/>
  </r>
  <r>
    <x v="0"/>
    <x v="1"/>
    <x v="1"/>
    <x v="1"/>
    <s v="2-2_将来_急性期"/>
    <x v="0"/>
    <n v="56"/>
    <n v="3.1964285714285716"/>
  </r>
  <r>
    <x v="0"/>
    <x v="1"/>
    <x v="1"/>
    <x v="2"/>
    <s v="2-3_将来_回復期"/>
    <x v="0"/>
    <n v="119"/>
    <n v="0"/>
  </r>
  <r>
    <x v="0"/>
    <x v="1"/>
    <x v="1"/>
    <x v="3"/>
    <s v="2-4_将来_慢性期"/>
    <x v="0"/>
    <n v="70"/>
    <n v="1.9571428571428571"/>
  </r>
  <r>
    <x v="0"/>
    <x v="1"/>
    <x v="1"/>
    <x v="5"/>
    <s v="2-5_将来_合計"/>
    <x v="0"/>
    <n v="245"/>
    <n v="1.4448979591836735"/>
  </r>
  <r>
    <x v="0"/>
    <x v="1"/>
    <x v="1"/>
    <x v="6"/>
    <s v="2-6_将来_在宅医療等"/>
    <x v="0"/>
    <n v="-298"/>
    <m/>
  </r>
  <r>
    <x v="0"/>
    <x v="1"/>
    <x v="1"/>
    <x v="7"/>
    <s v="2-7_将来_うち訪問診療分"/>
    <x v="0"/>
    <n v="-70"/>
    <m/>
  </r>
  <r>
    <x v="0"/>
    <x v="1"/>
    <x v="2"/>
    <x v="0"/>
    <s v="3-1_構想策定時一致率_高度急性期"/>
    <x v="1"/>
    <n v="0"/>
    <m/>
  </r>
  <r>
    <x v="0"/>
    <x v="1"/>
    <x v="2"/>
    <x v="1"/>
    <s v="3-2_構想策定時一致率_急性期"/>
    <x v="1"/>
    <n v="3.1964285714285716"/>
    <m/>
  </r>
  <r>
    <x v="0"/>
    <x v="1"/>
    <x v="2"/>
    <x v="2"/>
    <s v="3-3_構想策定時一致率_回復期"/>
    <x v="1"/>
    <n v="0"/>
    <m/>
  </r>
  <r>
    <x v="0"/>
    <x v="1"/>
    <x v="2"/>
    <x v="3"/>
    <s v="3-4_構想策定時一致率_慢性期"/>
    <x v="1"/>
    <n v="1.9571428571428571"/>
    <m/>
  </r>
  <r>
    <x v="0"/>
    <x v="1"/>
    <x v="2"/>
    <x v="5"/>
    <s v="3-5_構想策定時一致率_合計"/>
    <x v="1"/>
    <n v="1.4448979591836735"/>
    <m/>
  </r>
  <r>
    <x v="0"/>
    <x v="1"/>
    <x v="3"/>
    <x v="0"/>
    <s v="4-1_R4年度病床機能報告_2022年時点_高度急性期"/>
    <x v="0"/>
    <n v="0"/>
    <n v="0"/>
  </r>
  <r>
    <x v="0"/>
    <x v="1"/>
    <x v="3"/>
    <x v="1"/>
    <s v="4-2_R4年度病床機能報告_2022年時点_急性期"/>
    <x v="0"/>
    <n v="177"/>
    <n v="3.1607142857142856"/>
  </r>
  <r>
    <x v="0"/>
    <x v="1"/>
    <x v="3"/>
    <x v="2"/>
    <s v="4-3_R4年度病床機能報告_2022年時点_回復期"/>
    <x v="0"/>
    <n v="0"/>
    <n v="0"/>
  </r>
  <r>
    <x v="0"/>
    <x v="1"/>
    <x v="3"/>
    <x v="3"/>
    <s v="4-4_R4年度病床機能報告_2022年時点_慢性期"/>
    <x v="0"/>
    <n v="172"/>
    <n v="2.4571428571428573"/>
  </r>
  <r>
    <x v="0"/>
    <x v="1"/>
    <x v="3"/>
    <x v="8"/>
    <s v="4-5_R4年度病床機能報告_2022年時点_休棟中（今後再開する予定）"/>
    <x v="0"/>
    <n v="38"/>
    <m/>
  </r>
  <r>
    <x v="0"/>
    <x v="1"/>
    <x v="3"/>
    <x v="9"/>
    <s v="4-6_R4年度病床機能報告_2022年時点_休棟中（今後廃止する予定）"/>
    <x v="0"/>
    <n v="4"/>
    <m/>
  </r>
  <r>
    <x v="0"/>
    <x v="1"/>
    <x v="3"/>
    <x v="10"/>
    <s v="4-7_R4年度病床機能報告_2022年時点_総計"/>
    <x v="0"/>
    <n v="391"/>
    <n v="1.5959183673469388"/>
  </r>
  <r>
    <x v="0"/>
    <x v="1"/>
    <x v="4"/>
    <x v="0"/>
    <s v="5-1_R4年度現状一致率_高度急性期"/>
    <x v="1"/>
    <n v="0"/>
    <m/>
  </r>
  <r>
    <x v="0"/>
    <x v="1"/>
    <x v="4"/>
    <x v="1"/>
    <s v="5-2_R4年度現状一致率_急性期"/>
    <x v="1"/>
    <n v="3.1607142857142856"/>
    <m/>
  </r>
  <r>
    <x v="0"/>
    <x v="1"/>
    <x v="4"/>
    <x v="2"/>
    <s v="5-3_R4年度現状一致率_回復期"/>
    <x v="1"/>
    <n v="0"/>
    <m/>
  </r>
  <r>
    <x v="0"/>
    <x v="1"/>
    <x v="4"/>
    <x v="3"/>
    <s v="5-4_R4年度現状一致率_慢性期"/>
    <x v="1"/>
    <n v="2.4571428571428573"/>
    <m/>
  </r>
  <r>
    <x v="0"/>
    <x v="1"/>
    <x v="4"/>
    <x v="5"/>
    <s v="5-5_R4年度現状一致率_合計"/>
    <x v="1"/>
    <n v="1.5959183673469388"/>
    <m/>
  </r>
  <r>
    <x v="0"/>
    <x v="1"/>
    <x v="5"/>
    <x v="0"/>
    <s v="6-1_R4年度病床機能報告_2025年時点_高度急性期"/>
    <x v="0"/>
    <n v="0"/>
    <n v="0"/>
  </r>
  <r>
    <x v="0"/>
    <x v="1"/>
    <x v="5"/>
    <x v="1"/>
    <s v="6-2_R4年度病床機能報告_2025年時点_急性期"/>
    <x v="0"/>
    <n v="177"/>
    <n v="3.1607142857142856"/>
  </r>
  <r>
    <x v="0"/>
    <x v="1"/>
    <x v="5"/>
    <x v="2"/>
    <s v="6-3_R4年度病床機能報告_2025年時点_回復期"/>
    <x v="0"/>
    <n v="0"/>
    <n v="0"/>
  </r>
  <r>
    <x v="0"/>
    <x v="1"/>
    <x v="5"/>
    <x v="3"/>
    <s v="6-4_R4年度病床機能報告_2025年時点_慢性期"/>
    <x v="0"/>
    <n v="148"/>
    <n v="2.1142857142857143"/>
  </r>
  <r>
    <x v="0"/>
    <x v="1"/>
    <x v="5"/>
    <x v="11"/>
    <s v="6-5_R4年度病床機能報告_2025年時点_介護保険施設等へ移行予定"/>
    <x v="0"/>
    <n v="0"/>
    <m/>
  </r>
  <r>
    <x v="0"/>
    <x v="1"/>
    <x v="5"/>
    <x v="12"/>
    <s v="6-6_R4年度病床機能報告_2025年時点_休棟予定"/>
    <x v="0"/>
    <n v="38"/>
    <m/>
  </r>
  <r>
    <x v="0"/>
    <x v="1"/>
    <x v="5"/>
    <x v="13"/>
    <s v="6-7_R4年度病床機能報告_2025年時点_廃止予定"/>
    <x v="0"/>
    <n v="28"/>
    <m/>
  </r>
  <r>
    <x v="0"/>
    <x v="1"/>
    <x v="5"/>
    <x v="10"/>
    <s v="6-8_R4年度病床機能報告_2025年時点_総計"/>
    <x v="0"/>
    <n v="391"/>
    <n v="1.5959183673469388"/>
  </r>
  <r>
    <x v="0"/>
    <x v="1"/>
    <x v="6"/>
    <x v="0"/>
    <s v="7-1_R4年度将来一致率_高度急性期"/>
    <x v="1"/>
    <n v="0"/>
    <m/>
  </r>
  <r>
    <x v="0"/>
    <x v="1"/>
    <x v="6"/>
    <x v="1"/>
    <s v="7-2_R4年度将来一致率_急性期"/>
    <x v="1"/>
    <n v="3.1607142857142856"/>
    <m/>
  </r>
  <r>
    <x v="0"/>
    <x v="1"/>
    <x v="6"/>
    <x v="2"/>
    <s v="7-3_R4年度将来一致率_回復期"/>
    <x v="1"/>
    <n v="0"/>
    <m/>
  </r>
  <r>
    <x v="0"/>
    <x v="1"/>
    <x v="6"/>
    <x v="3"/>
    <s v="7-4_R4年度将来一致率_慢性期"/>
    <x v="1"/>
    <n v="2.1142857142857143"/>
    <m/>
  </r>
  <r>
    <x v="0"/>
    <x v="1"/>
    <x v="6"/>
    <x v="5"/>
    <s v="7-5_R4年度将来一致率_合計"/>
    <x v="1"/>
    <n v="1.5959183673469388"/>
    <m/>
  </r>
  <r>
    <x v="0"/>
    <x v="2"/>
    <x v="0"/>
    <x v="0"/>
    <s v="1-1_現状ー構想策定時_高度急性期"/>
    <x v="0"/>
    <n v="0"/>
    <n v="0"/>
  </r>
  <r>
    <x v="0"/>
    <x v="2"/>
    <x v="0"/>
    <x v="1"/>
    <s v="1-2_現状ー構想策定時_急性期"/>
    <x v="0"/>
    <n v="303"/>
    <n v="2.941747572815534"/>
  </r>
  <r>
    <x v="0"/>
    <x v="2"/>
    <x v="0"/>
    <x v="2"/>
    <s v="1-3_現状ー構想策定時_回復期"/>
    <x v="0"/>
    <n v="47"/>
    <n v="0.24102564102564103"/>
  </r>
  <r>
    <x v="0"/>
    <x v="2"/>
    <x v="0"/>
    <x v="3"/>
    <s v="1-4_現状ー構想策定時_慢性期"/>
    <x v="0"/>
    <n v="521"/>
    <n v="2.2850877192982457"/>
  </r>
  <r>
    <x v="0"/>
    <x v="2"/>
    <x v="0"/>
    <x v="4"/>
    <s v="1-5_現状ー構想策定時_未報告"/>
    <x v="0"/>
    <n v="0"/>
    <m/>
  </r>
  <r>
    <x v="0"/>
    <x v="2"/>
    <x v="0"/>
    <x v="5"/>
    <s v="1-6_現状ー構想策定時_合計"/>
    <x v="0"/>
    <n v="871"/>
    <n v="1.6011029411764706"/>
  </r>
  <r>
    <x v="0"/>
    <x v="2"/>
    <x v="0"/>
    <x v="6"/>
    <s v="1-7_現状ー構想策定時_在宅医療等"/>
    <x v="0"/>
    <n v="418"/>
    <m/>
  </r>
  <r>
    <x v="0"/>
    <x v="2"/>
    <x v="0"/>
    <x v="7"/>
    <s v="1-8_現状ー構想策定時_うち訪問診療分"/>
    <x v="0"/>
    <n v="144"/>
    <m/>
  </r>
  <r>
    <x v="0"/>
    <x v="2"/>
    <x v="1"/>
    <x v="0"/>
    <s v="2-1_将来_高度急性期"/>
    <x v="0"/>
    <n v="18"/>
    <n v="0"/>
  </r>
  <r>
    <x v="0"/>
    <x v="2"/>
    <x v="1"/>
    <x v="1"/>
    <s v="2-2_将来_急性期"/>
    <x v="0"/>
    <n v="103"/>
    <n v="2.941747572815534"/>
  </r>
  <r>
    <x v="0"/>
    <x v="2"/>
    <x v="1"/>
    <x v="2"/>
    <s v="2-3_将来_回復期"/>
    <x v="0"/>
    <n v="195"/>
    <n v="0.24102564102564103"/>
  </r>
  <r>
    <x v="0"/>
    <x v="2"/>
    <x v="1"/>
    <x v="3"/>
    <s v="2-4_将来_慢性期"/>
    <x v="0"/>
    <n v="228"/>
    <n v="2.2850877192982457"/>
  </r>
  <r>
    <x v="0"/>
    <x v="2"/>
    <x v="1"/>
    <x v="5"/>
    <s v="2-5_将来_合計"/>
    <x v="0"/>
    <n v="544"/>
    <n v="1.6011029411764706"/>
  </r>
  <r>
    <x v="0"/>
    <x v="2"/>
    <x v="1"/>
    <x v="6"/>
    <s v="2-6_将来_在宅医療等"/>
    <x v="0"/>
    <n v="-558"/>
    <m/>
  </r>
  <r>
    <x v="0"/>
    <x v="2"/>
    <x v="1"/>
    <x v="7"/>
    <s v="2-7_将来_うち訪問診療分"/>
    <x v="0"/>
    <n v="-181"/>
    <m/>
  </r>
  <r>
    <x v="0"/>
    <x v="2"/>
    <x v="2"/>
    <x v="0"/>
    <s v="3-1_構想策定時一致率_高度急性期"/>
    <x v="1"/>
    <n v="0"/>
    <m/>
  </r>
  <r>
    <x v="0"/>
    <x v="2"/>
    <x v="2"/>
    <x v="1"/>
    <s v="3-2_構想策定時一致率_急性期"/>
    <x v="1"/>
    <n v="2.941747572815534"/>
    <m/>
  </r>
  <r>
    <x v="0"/>
    <x v="2"/>
    <x v="2"/>
    <x v="2"/>
    <s v="3-3_構想策定時一致率_回復期"/>
    <x v="1"/>
    <n v="0.24102564102564103"/>
    <m/>
  </r>
  <r>
    <x v="0"/>
    <x v="2"/>
    <x v="2"/>
    <x v="3"/>
    <s v="3-4_構想策定時一致率_慢性期"/>
    <x v="1"/>
    <n v="2.2850877192982457"/>
    <m/>
  </r>
  <r>
    <x v="0"/>
    <x v="2"/>
    <x v="2"/>
    <x v="5"/>
    <s v="3-5_構想策定時一致率_合計"/>
    <x v="1"/>
    <n v="1.6011029411764706"/>
    <m/>
  </r>
  <r>
    <x v="0"/>
    <x v="2"/>
    <x v="3"/>
    <x v="0"/>
    <s v="4-1_R4年度病床機能報告_2022年時点_高度急性期"/>
    <x v="0"/>
    <n v="0"/>
    <n v="0"/>
  </r>
  <r>
    <x v="0"/>
    <x v="2"/>
    <x v="3"/>
    <x v="1"/>
    <s v="4-2_R4年度病床機能報告_2022年時点_急性期"/>
    <x v="0"/>
    <n v="207"/>
    <n v="2.0097087378640777"/>
  </r>
  <r>
    <x v="0"/>
    <x v="2"/>
    <x v="3"/>
    <x v="2"/>
    <s v="4-3_R4年度病床機能報告_2022年時点_回復期"/>
    <x v="0"/>
    <n v="222"/>
    <n v="1.1384615384615384"/>
  </r>
  <r>
    <x v="0"/>
    <x v="2"/>
    <x v="3"/>
    <x v="3"/>
    <s v="4-4_R4年度病床機能報告_2022年時点_慢性期"/>
    <x v="0"/>
    <n v="214"/>
    <n v="0.93859649122807021"/>
  </r>
  <r>
    <x v="0"/>
    <x v="2"/>
    <x v="3"/>
    <x v="8"/>
    <s v="4-5_R4年度病床機能報告_2022年時点_休棟中（今後再開する予定）"/>
    <x v="0"/>
    <n v="0"/>
    <m/>
  </r>
  <r>
    <x v="0"/>
    <x v="2"/>
    <x v="3"/>
    <x v="9"/>
    <s v="4-6_R4年度病床機能報告_2022年時点_休棟中（今後廃止する予定）"/>
    <x v="0"/>
    <n v="54"/>
    <m/>
  </r>
  <r>
    <x v="0"/>
    <x v="2"/>
    <x v="3"/>
    <x v="10"/>
    <s v="4-7_R4年度病床機能報告_2022年時点_総計"/>
    <x v="0"/>
    <n v="697"/>
    <n v="1.28125"/>
  </r>
  <r>
    <x v="0"/>
    <x v="2"/>
    <x v="4"/>
    <x v="0"/>
    <s v="5-1_R4年度現状一致率_高度急性期"/>
    <x v="1"/>
    <n v="0"/>
    <m/>
  </r>
  <r>
    <x v="0"/>
    <x v="2"/>
    <x v="4"/>
    <x v="1"/>
    <s v="5-2_R4年度現状一致率_急性期"/>
    <x v="1"/>
    <n v="2.0097087378640777"/>
    <m/>
  </r>
  <r>
    <x v="0"/>
    <x v="2"/>
    <x v="4"/>
    <x v="2"/>
    <s v="5-3_R4年度現状一致率_回復期"/>
    <x v="1"/>
    <n v="1.1384615384615384"/>
    <m/>
  </r>
  <r>
    <x v="0"/>
    <x v="2"/>
    <x v="4"/>
    <x v="3"/>
    <s v="5-4_R4年度現状一致率_慢性期"/>
    <x v="1"/>
    <n v="0.93859649122807021"/>
    <m/>
  </r>
  <r>
    <x v="0"/>
    <x v="2"/>
    <x v="4"/>
    <x v="5"/>
    <s v="5-5_R4年度現状一致率_合計"/>
    <x v="1"/>
    <n v="1.28125"/>
    <m/>
  </r>
  <r>
    <x v="0"/>
    <x v="2"/>
    <x v="5"/>
    <x v="0"/>
    <s v="6-1_R4年度病床機能報告_2025年時点_高度急性期"/>
    <x v="0"/>
    <n v="0"/>
    <n v="0"/>
  </r>
  <r>
    <x v="0"/>
    <x v="2"/>
    <x v="5"/>
    <x v="1"/>
    <s v="6-2_R4年度病床機能報告_2025年時点_急性期"/>
    <x v="0"/>
    <n v="108"/>
    <n v="1.0485436893203883"/>
  </r>
  <r>
    <x v="0"/>
    <x v="2"/>
    <x v="5"/>
    <x v="2"/>
    <s v="6-3_R4年度病床機能報告_2025年時点_回復期"/>
    <x v="0"/>
    <n v="321"/>
    <n v="1.6461538461538461"/>
  </r>
  <r>
    <x v="0"/>
    <x v="2"/>
    <x v="5"/>
    <x v="3"/>
    <s v="6-4_R4年度病床機能報告_2025年時点_慢性期"/>
    <x v="0"/>
    <n v="214"/>
    <n v="0.93859649122807021"/>
  </r>
  <r>
    <x v="0"/>
    <x v="2"/>
    <x v="5"/>
    <x v="11"/>
    <s v="6-5_R4年度病床機能報告_2025年時点_介護保険施設等へ移行予定"/>
    <x v="0"/>
    <n v="0"/>
    <m/>
  </r>
  <r>
    <x v="0"/>
    <x v="2"/>
    <x v="5"/>
    <x v="12"/>
    <s v="6-6_R4年度病床機能報告_2025年時点_休棟予定"/>
    <x v="0"/>
    <n v="0"/>
    <m/>
  </r>
  <r>
    <x v="0"/>
    <x v="2"/>
    <x v="5"/>
    <x v="13"/>
    <s v="6-7_R4年度病床機能報告_2025年時点_廃止予定"/>
    <x v="0"/>
    <n v="54"/>
    <m/>
  </r>
  <r>
    <x v="0"/>
    <x v="2"/>
    <x v="5"/>
    <x v="10"/>
    <s v="6-8_R4年度病床機能報告_2025年時点_総計"/>
    <x v="0"/>
    <n v="697"/>
    <n v="1.28125"/>
  </r>
  <r>
    <x v="0"/>
    <x v="2"/>
    <x v="6"/>
    <x v="0"/>
    <s v="7-1_R4年度将来一致率_高度急性期"/>
    <x v="1"/>
    <n v="0"/>
    <m/>
  </r>
  <r>
    <x v="0"/>
    <x v="2"/>
    <x v="6"/>
    <x v="1"/>
    <s v="7-2_R4年度将来一致率_急性期"/>
    <x v="1"/>
    <n v="1.0485436893203883"/>
    <m/>
  </r>
  <r>
    <x v="0"/>
    <x v="2"/>
    <x v="6"/>
    <x v="2"/>
    <s v="7-3_R4年度将来一致率_回復期"/>
    <x v="1"/>
    <n v="1.6461538461538461"/>
    <m/>
  </r>
  <r>
    <x v="0"/>
    <x v="2"/>
    <x v="6"/>
    <x v="3"/>
    <s v="7-4_R4年度将来一致率_慢性期"/>
    <x v="1"/>
    <n v="0.93859649122807021"/>
    <m/>
  </r>
  <r>
    <x v="0"/>
    <x v="2"/>
    <x v="6"/>
    <x v="5"/>
    <s v="7-5_R4年度将来一致率_合計"/>
    <x v="1"/>
    <n v="1.28125"/>
    <m/>
  </r>
  <r>
    <x v="0"/>
    <x v="3"/>
    <x v="0"/>
    <x v="0"/>
    <s v="1-1_現状ー構想策定時_高度急性期"/>
    <x v="0"/>
    <n v="4185"/>
    <n v="1.0695118834653718"/>
  </r>
  <r>
    <x v="0"/>
    <x v="3"/>
    <x v="0"/>
    <x v="1"/>
    <s v="1-2_現状ー構想策定時_急性期"/>
    <x v="0"/>
    <n v="14591"/>
    <n v="1.3323897360971602"/>
  </r>
  <r>
    <x v="0"/>
    <x v="3"/>
    <x v="0"/>
    <x v="2"/>
    <s v="1-3_現状ー構想策定時_回復期"/>
    <x v="0"/>
    <n v="2131"/>
    <n v="0.240437775019745"/>
  </r>
  <r>
    <x v="0"/>
    <x v="3"/>
    <x v="0"/>
    <x v="3"/>
    <s v="1-4_現状ー構想策定時_慢性期"/>
    <x v="0"/>
    <n v="11730"/>
    <n v="0.97758146512209354"/>
  </r>
  <r>
    <x v="0"/>
    <x v="3"/>
    <x v="0"/>
    <x v="4"/>
    <s v="1-5_現状ー構想策定時_未報告"/>
    <x v="0"/>
    <n v="629"/>
    <m/>
  </r>
  <r>
    <x v="0"/>
    <x v="3"/>
    <x v="0"/>
    <x v="5"/>
    <s v="1-6_現状ー構想策定時_合計"/>
    <x v="0"/>
    <n v="33266"/>
    <n v="0.93114258523204385"/>
  </r>
  <r>
    <x v="0"/>
    <x v="3"/>
    <x v="0"/>
    <x v="6"/>
    <s v="1-7_現状ー構想策定時_在宅医療等"/>
    <x v="0"/>
    <n v="23608"/>
    <m/>
  </r>
  <r>
    <x v="0"/>
    <x v="3"/>
    <x v="0"/>
    <x v="7"/>
    <s v="1-8_現状ー構想策定時_うち訪問診療分"/>
    <x v="0"/>
    <n v="14193"/>
    <m/>
  </r>
  <r>
    <x v="0"/>
    <x v="3"/>
    <x v="1"/>
    <x v="0"/>
    <s v="2-1_将来_高度急性期"/>
    <x v="0"/>
    <n v="3913"/>
    <n v="1.0695118834653718"/>
  </r>
  <r>
    <x v="0"/>
    <x v="3"/>
    <x v="1"/>
    <x v="1"/>
    <s v="2-2_将来_急性期"/>
    <x v="0"/>
    <n v="10951"/>
    <n v="1.3323897360971602"/>
  </r>
  <r>
    <x v="0"/>
    <x v="3"/>
    <x v="1"/>
    <x v="2"/>
    <s v="2-3_将来_回復期"/>
    <x v="0"/>
    <n v="8863"/>
    <n v="0.240437775019745"/>
  </r>
  <r>
    <x v="0"/>
    <x v="3"/>
    <x v="1"/>
    <x v="3"/>
    <s v="2-4_将来_慢性期"/>
    <x v="0"/>
    <n v="11999"/>
    <n v="0.97758146512209354"/>
  </r>
  <r>
    <x v="0"/>
    <x v="3"/>
    <x v="1"/>
    <x v="5"/>
    <s v="2-5_将来_合計"/>
    <x v="0"/>
    <n v="35726"/>
    <n v="0.93114258523204385"/>
  </r>
  <r>
    <x v="0"/>
    <x v="3"/>
    <x v="1"/>
    <x v="6"/>
    <s v="2-6_将来_在宅医療等"/>
    <x v="0"/>
    <n v="-44509"/>
    <m/>
  </r>
  <r>
    <x v="0"/>
    <x v="3"/>
    <x v="1"/>
    <x v="7"/>
    <s v="2-7_将来_うち訪問診療分"/>
    <x v="0"/>
    <n v="-23576"/>
    <m/>
  </r>
  <r>
    <x v="0"/>
    <x v="3"/>
    <x v="2"/>
    <x v="0"/>
    <s v="3-1_構想策定時一致率_高度急性期"/>
    <x v="1"/>
    <n v="1.0695118834653718"/>
    <m/>
  </r>
  <r>
    <x v="0"/>
    <x v="3"/>
    <x v="2"/>
    <x v="1"/>
    <s v="3-2_構想策定時一致率_急性期"/>
    <x v="1"/>
    <n v="1.3323897360971602"/>
    <m/>
  </r>
  <r>
    <x v="0"/>
    <x v="3"/>
    <x v="2"/>
    <x v="2"/>
    <s v="3-3_構想策定時一致率_回復期"/>
    <x v="1"/>
    <n v="0.240437775019745"/>
    <m/>
  </r>
  <r>
    <x v="0"/>
    <x v="3"/>
    <x v="2"/>
    <x v="3"/>
    <s v="3-4_構想策定時一致率_慢性期"/>
    <x v="1"/>
    <n v="0.97758146512209354"/>
    <m/>
  </r>
  <r>
    <x v="0"/>
    <x v="3"/>
    <x v="2"/>
    <x v="5"/>
    <s v="3-5_構想策定時一致率_合計"/>
    <x v="1"/>
    <n v="0.93114258523204385"/>
    <m/>
  </r>
  <r>
    <x v="0"/>
    <x v="3"/>
    <x v="3"/>
    <x v="0"/>
    <s v="4-1_R4年度病床機能報告_2022年時点_高度急性期"/>
    <x v="0"/>
    <n v="2590"/>
    <n v="0.66189624329159213"/>
  </r>
  <r>
    <x v="0"/>
    <x v="3"/>
    <x v="3"/>
    <x v="1"/>
    <s v="4-2_R4年度病床機能報告_2022年時点_急性期"/>
    <x v="0"/>
    <n v="14505"/>
    <n v="1.3245365720025568"/>
  </r>
  <r>
    <x v="0"/>
    <x v="3"/>
    <x v="3"/>
    <x v="2"/>
    <s v="4-3_R4年度病床機能報告_2022年時点_回復期"/>
    <x v="0"/>
    <n v="3160"/>
    <n v="0.35653841814284104"/>
  </r>
  <r>
    <x v="0"/>
    <x v="3"/>
    <x v="3"/>
    <x v="3"/>
    <s v="4-4_R4年度病床機能報告_2022年時点_慢性期"/>
    <x v="0"/>
    <n v="11473"/>
    <n v="0.95616301358446543"/>
  </r>
  <r>
    <x v="0"/>
    <x v="3"/>
    <x v="3"/>
    <x v="8"/>
    <s v="4-5_R4年度病床機能報告_2022年時点_休棟中（今後再開する予定）"/>
    <x v="0"/>
    <n v="518"/>
    <m/>
  </r>
  <r>
    <x v="0"/>
    <x v="3"/>
    <x v="3"/>
    <x v="9"/>
    <s v="4-6_R4年度病床機能報告_2022年時点_休棟中（今後廃止する予定）"/>
    <x v="0"/>
    <n v="0"/>
    <m/>
  </r>
  <r>
    <x v="0"/>
    <x v="3"/>
    <x v="3"/>
    <x v="10"/>
    <s v="4-7_R4年度病床機能報告_2022年時点_総計"/>
    <x v="0"/>
    <n v="32246"/>
    <n v="0.90259194984045232"/>
  </r>
  <r>
    <x v="0"/>
    <x v="3"/>
    <x v="4"/>
    <x v="0"/>
    <s v="5-1_R4年度現状一致率_高度急性期"/>
    <x v="1"/>
    <n v="0.66189624329159213"/>
    <m/>
  </r>
  <r>
    <x v="0"/>
    <x v="3"/>
    <x v="4"/>
    <x v="1"/>
    <s v="5-2_R4年度現状一致率_急性期"/>
    <x v="1"/>
    <n v="1.3245365720025568"/>
    <m/>
  </r>
  <r>
    <x v="0"/>
    <x v="3"/>
    <x v="4"/>
    <x v="2"/>
    <s v="5-3_R4年度現状一致率_回復期"/>
    <x v="1"/>
    <n v="0.35653841814284104"/>
    <m/>
  </r>
  <r>
    <x v="0"/>
    <x v="3"/>
    <x v="4"/>
    <x v="3"/>
    <s v="5-4_R4年度現状一致率_慢性期"/>
    <x v="1"/>
    <n v="0.95616301358446543"/>
    <m/>
  </r>
  <r>
    <x v="0"/>
    <x v="3"/>
    <x v="4"/>
    <x v="5"/>
    <s v="5-5_R4年度現状一致率_合計"/>
    <x v="1"/>
    <n v="0.90259194984045232"/>
    <m/>
  </r>
  <r>
    <x v="0"/>
    <x v="3"/>
    <x v="5"/>
    <x v="0"/>
    <s v="6-1_R4年度病床機能報告_2025年時点_高度急性期"/>
    <x v="0"/>
    <n v="2773"/>
    <n v="0.70866342959366213"/>
  </r>
  <r>
    <x v="0"/>
    <x v="3"/>
    <x v="5"/>
    <x v="1"/>
    <s v="6-2_R4年度病床機能報告_2025年時点_急性期"/>
    <x v="0"/>
    <n v="14516"/>
    <n v="1.3255410464797734"/>
  </r>
  <r>
    <x v="0"/>
    <x v="3"/>
    <x v="5"/>
    <x v="2"/>
    <s v="6-3_R4年度病床機能報告_2025年時点_回復期"/>
    <x v="0"/>
    <n v="3657"/>
    <n v="0.41261423897100302"/>
  </r>
  <r>
    <x v="0"/>
    <x v="3"/>
    <x v="5"/>
    <x v="3"/>
    <s v="6-4_R4年度病床機能報告_2025年時点_慢性期"/>
    <x v="0"/>
    <n v="11106"/>
    <n v="0.92557713142761899"/>
  </r>
  <r>
    <x v="0"/>
    <x v="3"/>
    <x v="5"/>
    <x v="11"/>
    <s v="6-5_R4年度病床機能報告_2025年時点_介護保険施設等へ移行予定"/>
    <x v="0"/>
    <n v="159"/>
    <m/>
  </r>
  <r>
    <x v="0"/>
    <x v="3"/>
    <x v="5"/>
    <x v="12"/>
    <s v="6-6_R4年度病床機能報告_2025年時点_休棟予定"/>
    <x v="0"/>
    <n v="28"/>
    <m/>
  </r>
  <r>
    <x v="0"/>
    <x v="3"/>
    <x v="5"/>
    <x v="13"/>
    <s v="6-7_R4年度病床機能報告_2025年時点_廃止予定"/>
    <x v="0"/>
    <n v="7"/>
    <m/>
  </r>
  <r>
    <x v="0"/>
    <x v="3"/>
    <x v="5"/>
    <x v="10"/>
    <s v="6-8_R4年度病床機能報告_2025年時点_総計"/>
    <x v="0"/>
    <n v="32246"/>
    <n v="0.90259194984045232"/>
  </r>
  <r>
    <x v="0"/>
    <x v="3"/>
    <x v="6"/>
    <x v="0"/>
    <s v="7-1_R4年度将来一致率_高度急性期"/>
    <x v="1"/>
    <n v="0.70866342959366213"/>
    <m/>
  </r>
  <r>
    <x v="0"/>
    <x v="3"/>
    <x v="6"/>
    <x v="1"/>
    <s v="7-2_R4年度将来一致率_急性期"/>
    <x v="1"/>
    <n v="1.3255410464797734"/>
    <m/>
  </r>
  <r>
    <x v="0"/>
    <x v="3"/>
    <x v="6"/>
    <x v="2"/>
    <s v="7-3_R4年度将来一致率_回復期"/>
    <x v="1"/>
    <n v="0.41261423897100302"/>
    <m/>
  </r>
  <r>
    <x v="0"/>
    <x v="3"/>
    <x v="6"/>
    <x v="3"/>
    <s v="7-4_R4年度将来一致率_慢性期"/>
    <x v="1"/>
    <n v="0.92557713142761899"/>
    <m/>
  </r>
  <r>
    <x v="0"/>
    <x v="3"/>
    <x v="6"/>
    <x v="5"/>
    <s v="7-5_R4年度将来一致率_合計"/>
    <x v="1"/>
    <n v="0.90259194984045232"/>
    <m/>
  </r>
  <r>
    <x v="0"/>
    <x v="4"/>
    <x v="0"/>
    <x v="0"/>
    <s v="1-1_現状ー構想策定時_高度急性期"/>
    <x v="0"/>
    <n v="102"/>
    <n v="0.62195121951219512"/>
  </r>
  <r>
    <x v="0"/>
    <x v="4"/>
    <x v="0"/>
    <x v="1"/>
    <s v="1-2_現状ー構想策定時_急性期"/>
    <x v="0"/>
    <n v="1457"/>
    <n v="2.2836990595611284"/>
  </r>
  <r>
    <x v="0"/>
    <x v="4"/>
    <x v="0"/>
    <x v="2"/>
    <s v="1-3_現状ー構想策定時_回復期"/>
    <x v="0"/>
    <n v="262"/>
    <n v="0.30751173708920188"/>
  </r>
  <r>
    <x v="0"/>
    <x v="4"/>
    <x v="0"/>
    <x v="3"/>
    <s v="1-4_現状ー構想策定時_慢性期"/>
    <x v="0"/>
    <n v="1233"/>
    <n v="0.97547468354430378"/>
  </r>
  <r>
    <x v="0"/>
    <x v="4"/>
    <x v="0"/>
    <x v="4"/>
    <s v="1-5_現状ー構想策定時_未報告"/>
    <x v="0"/>
    <n v="57"/>
    <m/>
  </r>
  <r>
    <x v="0"/>
    <x v="4"/>
    <x v="0"/>
    <x v="5"/>
    <s v="1-6_現状ー構想策定時_合計"/>
    <x v="0"/>
    <n v="3111"/>
    <n v="1.0661411925976696"/>
  </r>
  <r>
    <x v="0"/>
    <x v="4"/>
    <x v="0"/>
    <x v="6"/>
    <s v="1-7_現状ー構想策定時_在宅医療等"/>
    <x v="0"/>
    <n v="3121"/>
    <m/>
  </r>
  <r>
    <x v="0"/>
    <x v="4"/>
    <x v="0"/>
    <x v="7"/>
    <s v="1-8_現状ー構想策定時_うち訪問診療分"/>
    <x v="0"/>
    <n v="1714"/>
    <m/>
  </r>
  <r>
    <x v="0"/>
    <x v="4"/>
    <x v="1"/>
    <x v="0"/>
    <s v="2-1_将来_高度急性期"/>
    <x v="0"/>
    <n v="164"/>
    <n v="0.62195121951219512"/>
  </r>
  <r>
    <x v="0"/>
    <x v="4"/>
    <x v="1"/>
    <x v="1"/>
    <s v="2-2_将来_急性期"/>
    <x v="0"/>
    <n v="638"/>
    <n v="2.2836990595611284"/>
  </r>
  <r>
    <x v="0"/>
    <x v="4"/>
    <x v="1"/>
    <x v="2"/>
    <s v="2-3_将来_回復期"/>
    <x v="0"/>
    <n v="852"/>
    <n v="0.30751173708920188"/>
  </r>
  <r>
    <x v="0"/>
    <x v="4"/>
    <x v="1"/>
    <x v="3"/>
    <s v="2-4_将来_慢性期"/>
    <x v="0"/>
    <n v="1264"/>
    <n v="0.97547468354430378"/>
  </r>
  <r>
    <x v="0"/>
    <x v="4"/>
    <x v="1"/>
    <x v="5"/>
    <s v="2-5_将来_合計"/>
    <x v="0"/>
    <n v="2918"/>
    <n v="1.0661411925976696"/>
  </r>
  <r>
    <x v="0"/>
    <x v="4"/>
    <x v="1"/>
    <x v="6"/>
    <s v="2-6_将来_在宅医療等"/>
    <x v="0"/>
    <n v="-4107"/>
    <m/>
  </r>
  <r>
    <x v="0"/>
    <x v="4"/>
    <x v="1"/>
    <x v="7"/>
    <s v="2-7_将来_うち訪問診療分"/>
    <x v="0"/>
    <n v="-1989"/>
    <m/>
  </r>
  <r>
    <x v="0"/>
    <x v="4"/>
    <x v="2"/>
    <x v="0"/>
    <s v="3-1_構想策定時一致率_高度急性期"/>
    <x v="1"/>
    <n v="0.62195121951219512"/>
    <m/>
  </r>
  <r>
    <x v="0"/>
    <x v="4"/>
    <x v="2"/>
    <x v="1"/>
    <s v="3-2_構想策定時一致率_急性期"/>
    <x v="1"/>
    <n v="2.2836990595611284"/>
    <m/>
  </r>
  <r>
    <x v="0"/>
    <x v="4"/>
    <x v="2"/>
    <x v="2"/>
    <s v="3-3_構想策定時一致率_回復期"/>
    <x v="1"/>
    <n v="0.30751173708920188"/>
    <m/>
  </r>
  <r>
    <x v="0"/>
    <x v="4"/>
    <x v="2"/>
    <x v="3"/>
    <s v="3-4_構想策定時一致率_慢性期"/>
    <x v="1"/>
    <n v="0.97547468354430378"/>
    <m/>
  </r>
  <r>
    <x v="0"/>
    <x v="4"/>
    <x v="2"/>
    <x v="5"/>
    <s v="3-5_構想策定時一致率_合計"/>
    <x v="1"/>
    <n v="1.0661411925976696"/>
    <m/>
  </r>
  <r>
    <x v="0"/>
    <x v="4"/>
    <x v="3"/>
    <x v="0"/>
    <s v="4-1_R4年度病床機能報告_2022年時点_高度急性期"/>
    <x v="0"/>
    <n v="310"/>
    <n v="1.8902439024390243"/>
  </r>
  <r>
    <x v="0"/>
    <x v="4"/>
    <x v="3"/>
    <x v="1"/>
    <s v="4-2_R4年度病床機能報告_2022年時点_急性期"/>
    <x v="0"/>
    <n v="895"/>
    <n v="1.4028213166144201"/>
  </r>
  <r>
    <x v="0"/>
    <x v="4"/>
    <x v="3"/>
    <x v="2"/>
    <s v="4-3_R4年度病床機能報告_2022年時点_回復期"/>
    <x v="0"/>
    <n v="383"/>
    <n v="0.44953051643192488"/>
  </r>
  <r>
    <x v="0"/>
    <x v="4"/>
    <x v="3"/>
    <x v="3"/>
    <s v="4-4_R4年度病床機能報告_2022年時点_慢性期"/>
    <x v="0"/>
    <n v="920"/>
    <n v="0.72784810126582278"/>
  </r>
  <r>
    <x v="0"/>
    <x v="4"/>
    <x v="3"/>
    <x v="8"/>
    <s v="4-5_R4年度病床機能報告_2022年時点_休棟中（今後再開する予定）"/>
    <x v="0"/>
    <n v="32"/>
    <m/>
  </r>
  <r>
    <x v="0"/>
    <x v="4"/>
    <x v="3"/>
    <x v="9"/>
    <s v="4-6_R4年度病床機能報告_2022年時点_休棟中（今後廃止する予定）"/>
    <x v="0"/>
    <n v="14"/>
    <m/>
  </r>
  <r>
    <x v="0"/>
    <x v="4"/>
    <x v="3"/>
    <x v="10"/>
    <s v="4-7_R4年度病床機能報告_2022年時点_総計"/>
    <x v="0"/>
    <n v="2554"/>
    <n v="0.87525702535983552"/>
  </r>
  <r>
    <x v="0"/>
    <x v="4"/>
    <x v="4"/>
    <x v="0"/>
    <s v="5-1_R4年度現状一致率_高度急性期"/>
    <x v="1"/>
    <n v="1.8902439024390243"/>
    <m/>
  </r>
  <r>
    <x v="0"/>
    <x v="4"/>
    <x v="4"/>
    <x v="1"/>
    <s v="5-2_R4年度現状一致率_急性期"/>
    <x v="1"/>
    <n v="1.4028213166144201"/>
    <m/>
  </r>
  <r>
    <x v="0"/>
    <x v="4"/>
    <x v="4"/>
    <x v="2"/>
    <s v="5-3_R4年度現状一致率_回復期"/>
    <x v="1"/>
    <n v="0.44953051643192488"/>
    <m/>
  </r>
  <r>
    <x v="0"/>
    <x v="4"/>
    <x v="4"/>
    <x v="3"/>
    <s v="5-4_R4年度現状一致率_慢性期"/>
    <x v="1"/>
    <n v="0.72784810126582278"/>
    <m/>
  </r>
  <r>
    <x v="0"/>
    <x v="4"/>
    <x v="4"/>
    <x v="5"/>
    <s v="5-5_R4年度現状一致率_合計"/>
    <x v="1"/>
    <n v="0.87525702535983552"/>
    <m/>
  </r>
  <r>
    <x v="0"/>
    <x v="4"/>
    <x v="5"/>
    <x v="0"/>
    <s v="6-1_R4年度病床機能報告_2025年時点_高度急性期"/>
    <x v="0"/>
    <n v="310"/>
    <n v="1.8902439024390243"/>
  </r>
  <r>
    <x v="0"/>
    <x v="4"/>
    <x v="5"/>
    <x v="1"/>
    <s v="6-2_R4年度病床機能報告_2025年時点_急性期"/>
    <x v="0"/>
    <n v="775"/>
    <n v="1.2147335423197492"/>
  </r>
  <r>
    <x v="0"/>
    <x v="4"/>
    <x v="5"/>
    <x v="2"/>
    <s v="6-3_R4年度病床機能報告_2025年時点_回復期"/>
    <x v="0"/>
    <n v="537"/>
    <n v="0.63028169014084512"/>
  </r>
  <r>
    <x v="0"/>
    <x v="4"/>
    <x v="5"/>
    <x v="3"/>
    <s v="6-4_R4年度病床機能報告_2025年時点_慢性期"/>
    <x v="0"/>
    <n v="876"/>
    <n v="0.69303797468354433"/>
  </r>
  <r>
    <x v="0"/>
    <x v="4"/>
    <x v="5"/>
    <x v="11"/>
    <s v="6-5_R4年度病床機能報告_2025年時点_介護保険施設等へ移行予定"/>
    <x v="0"/>
    <n v="0"/>
    <m/>
  </r>
  <r>
    <x v="0"/>
    <x v="4"/>
    <x v="5"/>
    <x v="12"/>
    <s v="6-6_R4年度病床機能報告_2025年時点_休棟予定"/>
    <x v="0"/>
    <n v="32"/>
    <m/>
  </r>
  <r>
    <x v="0"/>
    <x v="4"/>
    <x v="5"/>
    <x v="13"/>
    <s v="6-7_R4年度病床機能報告_2025年時点_廃止予定"/>
    <x v="0"/>
    <n v="24"/>
    <m/>
  </r>
  <r>
    <x v="0"/>
    <x v="4"/>
    <x v="5"/>
    <x v="10"/>
    <s v="6-8_R4年度病床機能報告_2025年時点_総計"/>
    <x v="0"/>
    <n v="2554"/>
    <n v="0.87525702535983552"/>
  </r>
  <r>
    <x v="0"/>
    <x v="4"/>
    <x v="6"/>
    <x v="0"/>
    <s v="7-1_R4年度将来一致率_高度急性期"/>
    <x v="1"/>
    <n v="1.8902439024390243"/>
    <m/>
  </r>
  <r>
    <x v="0"/>
    <x v="4"/>
    <x v="6"/>
    <x v="1"/>
    <s v="7-2_R4年度将来一致率_急性期"/>
    <x v="1"/>
    <n v="1.2147335423197492"/>
    <m/>
  </r>
  <r>
    <x v="0"/>
    <x v="4"/>
    <x v="6"/>
    <x v="2"/>
    <s v="7-3_R4年度将来一致率_回復期"/>
    <x v="1"/>
    <n v="0.63028169014084512"/>
    <m/>
  </r>
  <r>
    <x v="0"/>
    <x v="4"/>
    <x v="6"/>
    <x v="3"/>
    <s v="7-4_R4年度将来一致率_慢性期"/>
    <x v="1"/>
    <n v="0.69303797468354433"/>
    <m/>
  </r>
  <r>
    <x v="0"/>
    <x v="4"/>
    <x v="6"/>
    <x v="5"/>
    <s v="7-5_R4年度将来一致率_合計"/>
    <x v="1"/>
    <n v="0.87525702535983552"/>
    <m/>
  </r>
  <r>
    <x v="0"/>
    <x v="5"/>
    <x v="0"/>
    <x v="0"/>
    <s v="1-1_現状ー構想策定時_高度急性期"/>
    <x v="0"/>
    <n v="0"/>
    <n v="0"/>
  </r>
  <r>
    <x v="0"/>
    <x v="5"/>
    <x v="0"/>
    <x v="1"/>
    <s v="1-2_現状ー構想策定時_急性期"/>
    <x v="0"/>
    <n v="1165"/>
    <n v="2.4578059071729959"/>
  </r>
  <r>
    <x v="0"/>
    <x v="5"/>
    <x v="0"/>
    <x v="2"/>
    <s v="1-3_現状ー構想策定時_回復期"/>
    <x v="0"/>
    <n v="114"/>
    <n v="0.16147308781869688"/>
  </r>
  <r>
    <x v="0"/>
    <x v="5"/>
    <x v="0"/>
    <x v="3"/>
    <s v="1-4_現状ー構想策定時_慢性期"/>
    <x v="0"/>
    <n v="891"/>
    <n v="1.3813953488372093"/>
  </r>
  <r>
    <x v="0"/>
    <x v="5"/>
    <x v="0"/>
    <x v="4"/>
    <s v="1-5_現状ー構想策定時_未報告"/>
    <x v="0"/>
    <n v="19"/>
    <m/>
  </r>
  <r>
    <x v="0"/>
    <x v="5"/>
    <x v="0"/>
    <x v="5"/>
    <s v="1-6_現状ー構想策定時_合計"/>
    <x v="0"/>
    <n v="2189"/>
    <n v="1.1383255330213209"/>
  </r>
  <r>
    <x v="0"/>
    <x v="5"/>
    <x v="0"/>
    <x v="6"/>
    <s v="1-7_現状ー構想策定時_在宅医療等"/>
    <x v="0"/>
    <n v="2176"/>
    <m/>
  </r>
  <r>
    <x v="0"/>
    <x v="5"/>
    <x v="0"/>
    <x v="7"/>
    <s v="1-8_現状ー構想策定時_うち訪問診療分"/>
    <x v="0"/>
    <n v="1109"/>
    <m/>
  </r>
  <r>
    <x v="0"/>
    <x v="5"/>
    <x v="1"/>
    <x v="0"/>
    <s v="2-1_将来_高度急性期"/>
    <x v="0"/>
    <n v="98"/>
    <n v="0"/>
  </r>
  <r>
    <x v="0"/>
    <x v="5"/>
    <x v="1"/>
    <x v="1"/>
    <s v="2-2_将来_急性期"/>
    <x v="0"/>
    <n v="474"/>
    <n v="2.4578059071729959"/>
  </r>
  <r>
    <x v="0"/>
    <x v="5"/>
    <x v="1"/>
    <x v="2"/>
    <s v="2-3_将来_回復期"/>
    <x v="0"/>
    <n v="706"/>
    <n v="0.16147308781869688"/>
  </r>
  <r>
    <x v="0"/>
    <x v="5"/>
    <x v="1"/>
    <x v="3"/>
    <s v="2-4_将来_慢性期"/>
    <x v="0"/>
    <n v="645"/>
    <n v="1.3813953488372093"/>
  </r>
  <r>
    <x v="0"/>
    <x v="5"/>
    <x v="1"/>
    <x v="5"/>
    <s v="2-5_将来_合計"/>
    <x v="0"/>
    <n v="1923"/>
    <n v="1.1383255330213209"/>
  </r>
  <r>
    <x v="0"/>
    <x v="5"/>
    <x v="1"/>
    <x v="6"/>
    <s v="2-6_将来_在宅医療等"/>
    <x v="0"/>
    <n v="-2953"/>
    <m/>
  </r>
  <r>
    <x v="0"/>
    <x v="5"/>
    <x v="1"/>
    <x v="7"/>
    <s v="2-7_将来_うち訪問診療分"/>
    <x v="0"/>
    <n v="-1313"/>
    <m/>
  </r>
  <r>
    <x v="0"/>
    <x v="5"/>
    <x v="2"/>
    <x v="0"/>
    <s v="3-1_構想策定時一致率_高度急性期"/>
    <x v="1"/>
    <n v="0"/>
    <m/>
  </r>
  <r>
    <x v="0"/>
    <x v="5"/>
    <x v="2"/>
    <x v="1"/>
    <s v="3-2_構想策定時一致率_急性期"/>
    <x v="1"/>
    <n v="2.4578059071729959"/>
    <m/>
  </r>
  <r>
    <x v="0"/>
    <x v="5"/>
    <x v="2"/>
    <x v="2"/>
    <s v="3-3_構想策定時一致率_回復期"/>
    <x v="1"/>
    <n v="0.16147308781869688"/>
    <m/>
  </r>
  <r>
    <x v="0"/>
    <x v="5"/>
    <x v="2"/>
    <x v="3"/>
    <s v="3-4_構想策定時一致率_慢性期"/>
    <x v="1"/>
    <n v="1.3813953488372093"/>
    <m/>
  </r>
  <r>
    <x v="0"/>
    <x v="5"/>
    <x v="2"/>
    <x v="5"/>
    <s v="3-5_構想策定時一致率_合計"/>
    <x v="1"/>
    <n v="1.1383255330213209"/>
    <m/>
  </r>
  <r>
    <x v="0"/>
    <x v="5"/>
    <x v="3"/>
    <x v="0"/>
    <s v="4-1_R4年度病床機能報告_2022年時点_高度急性期"/>
    <x v="0"/>
    <n v="0"/>
    <n v="0"/>
  </r>
  <r>
    <x v="0"/>
    <x v="5"/>
    <x v="3"/>
    <x v="1"/>
    <s v="4-2_R4年度病床機能報告_2022年時点_急性期"/>
    <x v="0"/>
    <n v="991"/>
    <n v="2.090717299578059"/>
  </r>
  <r>
    <x v="0"/>
    <x v="5"/>
    <x v="3"/>
    <x v="2"/>
    <s v="4-3_R4年度病床機能報告_2022年時点_回復期"/>
    <x v="0"/>
    <n v="139"/>
    <n v="0.19688385269121814"/>
  </r>
  <r>
    <x v="0"/>
    <x v="5"/>
    <x v="3"/>
    <x v="3"/>
    <s v="4-4_R4年度病床機能報告_2022年時点_慢性期"/>
    <x v="0"/>
    <n v="551"/>
    <n v="0.8542635658914729"/>
  </r>
  <r>
    <x v="0"/>
    <x v="5"/>
    <x v="3"/>
    <x v="8"/>
    <s v="4-5_R4年度病床機能報告_2022年時点_休棟中（今後再開する予定）"/>
    <x v="0"/>
    <n v="75"/>
    <m/>
  </r>
  <r>
    <x v="0"/>
    <x v="5"/>
    <x v="3"/>
    <x v="9"/>
    <s v="4-6_R4年度病床機能報告_2022年時点_休棟中（今後廃止する予定）"/>
    <x v="0"/>
    <n v="0"/>
    <m/>
  </r>
  <r>
    <x v="0"/>
    <x v="5"/>
    <x v="3"/>
    <x v="10"/>
    <s v="4-7_R4年度病床機能報告_2022年時点_総計"/>
    <x v="0"/>
    <n v="1756"/>
    <n v="0.91315652626105048"/>
  </r>
  <r>
    <x v="0"/>
    <x v="5"/>
    <x v="4"/>
    <x v="0"/>
    <s v="5-1_R4年度現状一致率_高度急性期"/>
    <x v="1"/>
    <n v="0"/>
    <m/>
  </r>
  <r>
    <x v="0"/>
    <x v="5"/>
    <x v="4"/>
    <x v="1"/>
    <s v="5-2_R4年度現状一致率_急性期"/>
    <x v="1"/>
    <n v="2.090717299578059"/>
    <m/>
  </r>
  <r>
    <x v="0"/>
    <x v="5"/>
    <x v="4"/>
    <x v="2"/>
    <s v="5-3_R4年度現状一致率_回復期"/>
    <x v="1"/>
    <n v="0.19688385269121814"/>
    <m/>
  </r>
  <r>
    <x v="0"/>
    <x v="5"/>
    <x v="4"/>
    <x v="3"/>
    <s v="5-4_R4年度現状一致率_慢性期"/>
    <x v="1"/>
    <n v="0.8542635658914729"/>
    <m/>
  </r>
  <r>
    <x v="0"/>
    <x v="5"/>
    <x v="4"/>
    <x v="5"/>
    <s v="5-5_R4年度現状一致率_合計"/>
    <x v="1"/>
    <n v="0.91315652626105048"/>
    <m/>
  </r>
  <r>
    <x v="0"/>
    <x v="5"/>
    <x v="5"/>
    <x v="0"/>
    <s v="6-1_R4年度病床機能報告_2025年時点_高度急性期"/>
    <x v="0"/>
    <n v="0"/>
    <n v="0"/>
  </r>
  <r>
    <x v="0"/>
    <x v="5"/>
    <x v="5"/>
    <x v="1"/>
    <s v="6-2_R4年度病床機能報告_2025年時点_急性期"/>
    <x v="0"/>
    <n v="975"/>
    <n v="2.0569620253164556"/>
  </r>
  <r>
    <x v="0"/>
    <x v="5"/>
    <x v="5"/>
    <x v="2"/>
    <s v="6-3_R4年度病床機能報告_2025年時点_回復期"/>
    <x v="0"/>
    <n v="196"/>
    <n v="0.27762039660056659"/>
  </r>
  <r>
    <x v="0"/>
    <x v="5"/>
    <x v="5"/>
    <x v="3"/>
    <s v="6-4_R4年度病床機能報告_2025年時点_慢性期"/>
    <x v="0"/>
    <n v="511"/>
    <n v="0.79224806201550391"/>
  </r>
  <r>
    <x v="0"/>
    <x v="5"/>
    <x v="5"/>
    <x v="11"/>
    <s v="6-5_R4年度病床機能報告_2025年時点_介護保険施設等へ移行予定"/>
    <x v="0"/>
    <n v="0"/>
    <m/>
  </r>
  <r>
    <x v="0"/>
    <x v="5"/>
    <x v="5"/>
    <x v="12"/>
    <s v="6-6_R4年度病床機能報告_2025年時点_休棟予定"/>
    <x v="0"/>
    <n v="34"/>
    <m/>
  </r>
  <r>
    <x v="0"/>
    <x v="5"/>
    <x v="5"/>
    <x v="13"/>
    <s v="6-7_R4年度病床機能報告_2025年時点_廃止予定"/>
    <x v="0"/>
    <n v="40"/>
    <m/>
  </r>
  <r>
    <x v="0"/>
    <x v="5"/>
    <x v="5"/>
    <x v="10"/>
    <s v="6-8_R4年度病床機能報告_2025年時点_総計"/>
    <x v="0"/>
    <n v="1756"/>
    <n v="0.91315652626105048"/>
  </r>
  <r>
    <x v="0"/>
    <x v="5"/>
    <x v="6"/>
    <x v="0"/>
    <s v="7-1_R4年度将来一致率_高度急性期"/>
    <x v="1"/>
    <n v="0"/>
    <m/>
  </r>
  <r>
    <x v="0"/>
    <x v="5"/>
    <x v="6"/>
    <x v="1"/>
    <s v="7-2_R4年度将来一致率_急性期"/>
    <x v="1"/>
    <n v="2.0569620253164556"/>
    <m/>
  </r>
  <r>
    <x v="0"/>
    <x v="5"/>
    <x v="6"/>
    <x v="2"/>
    <s v="7-3_R4年度将来一致率_回復期"/>
    <x v="1"/>
    <n v="0.27762039660056659"/>
    <m/>
  </r>
  <r>
    <x v="0"/>
    <x v="5"/>
    <x v="6"/>
    <x v="3"/>
    <s v="7-4_R4年度将来一致率_慢性期"/>
    <x v="1"/>
    <n v="0.79224806201550391"/>
    <m/>
  </r>
  <r>
    <x v="0"/>
    <x v="5"/>
    <x v="6"/>
    <x v="5"/>
    <s v="7-5_R4年度将来一致率_合計"/>
    <x v="1"/>
    <n v="0.91315652626105048"/>
    <m/>
  </r>
  <r>
    <x v="0"/>
    <x v="6"/>
    <x v="0"/>
    <x v="0"/>
    <s v="1-1_現状ー構想策定時_高度急性期"/>
    <x v="0"/>
    <n v="26"/>
    <n v="0.20967741935483872"/>
  </r>
  <r>
    <x v="0"/>
    <x v="6"/>
    <x v="0"/>
    <x v="1"/>
    <s v="1-2_現状ー構想策定時_急性期"/>
    <x v="0"/>
    <n v="857"/>
    <n v="2.0212264150943398"/>
  </r>
  <r>
    <x v="0"/>
    <x v="6"/>
    <x v="0"/>
    <x v="2"/>
    <s v="1-3_現状ー構想策定時_回復期"/>
    <x v="0"/>
    <n v="123"/>
    <n v="0.28406466512702078"/>
  </r>
  <r>
    <x v="0"/>
    <x v="6"/>
    <x v="0"/>
    <x v="3"/>
    <s v="1-4_現状ー構想策定時_慢性期"/>
    <x v="0"/>
    <n v="970"/>
    <n v="1.549520766773163"/>
  </r>
  <r>
    <x v="0"/>
    <x v="6"/>
    <x v="0"/>
    <x v="4"/>
    <s v="1-5_現状ー構想策定時_未報告"/>
    <x v="0"/>
    <n v="19"/>
    <m/>
  </r>
  <r>
    <x v="0"/>
    <x v="6"/>
    <x v="0"/>
    <x v="5"/>
    <s v="1-6_現状ー構想策定時_合計"/>
    <x v="0"/>
    <n v="1995"/>
    <n v="1.2414436838830119"/>
  </r>
  <r>
    <x v="0"/>
    <x v="6"/>
    <x v="0"/>
    <x v="6"/>
    <s v="1-7_現状ー構想策定時_在宅医療等"/>
    <x v="0"/>
    <n v="1339"/>
    <m/>
  </r>
  <r>
    <x v="0"/>
    <x v="6"/>
    <x v="0"/>
    <x v="7"/>
    <s v="1-8_現状ー構想策定時_うち訪問診療分"/>
    <x v="0"/>
    <n v="517"/>
    <m/>
  </r>
  <r>
    <x v="0"/>
    <x v="6"/>
    <x v="1"/>
    <x v="0"/>
    <s v="2-1_将来_高度急性期"/>
    <x v="0"/>
    <n v="124"/>
    <n v="0.20967741935483872"/>
  </r>
  <r>
    <x v="0"/>
    <x v="6"/>
    <x v="1"/>
    <x v="1"/>
    <s v="2-2_将来_急性期"/>
    <x v="0"/>
    <n v="424"/>
    <n v="2.0212264150943398"/>
  </r>
  <r>
    <x v="0"/>
    <x v="6"/>
    <x v="1"/>
    <x v="2"/>
    <s v="2-3_将来_回復期"/>
    <x v="0"/>
    <n v="433"/>
    <n v="0.28406466512702078"/>
  </r>
  <r>
    <x v="0"/>
    <x v="6"/>
    <x v="1"/>
    <x v="3"/>
    <s v="2-4_将来_慢性期"/>
    <x v="0"/>
    <n v="626"/>
    <n v="1.549520766773163"/>
  </r>
  <r>
    <x v="0"/>
    <x v="6"/>
    <x v="1"/>
    <x v="5"/>
    <s v="2-5_将来_合計"/>
    <x v="0"/>
    <n v="1607"/>
    <n v="1.2414436838830119"/>
  </r>
  <r>
    <x v="0"/>
    <x v="6"/>
    <x v="1"/>
    <x v="6"/>
    <s v="2-6_将来_在宅医療等"/>
    <x v="0"/>
    <n v="-1853"/>
    <m/>
  </r>
  <r>
    <x v="0"/>
    <x v="6"/>
    <x v="1"/>
    <x v="7"/>
    <s v="2-7_将来_うち訪問診療分"/>
    <x v="0"/>
    <n v="-618"/>
    <m/>
  </r>
  <r>
    <x v="0"/>
    <x v="6"/>
    <x v="2"/>
    <x v="0"/>
    <s v="3-1_構想策定時一致率_高度急性期"/>
    <x v="1"/>
    <n v="0.20967741935483872"/>
    <m/>
  </r>
  <r>
    <x v="0"/>
    <x v="6"/>
    <x v="2"/>
    <x v="1"/>
    <s v="3-2_構想策定時一致率_急性期"/>
    <x v="1"/>
    <n v="2.0212264150943398"/>
    <m/>
  </r>
  <r>
    <x v="0"/>
    <x v="6"/>
    <x v="2"/>
    <x v="2"/>
    <s v="3-3_構想策定時一致率_回復期"/>
    <x v="1"/>
    <n v="0.28406466512702078"/>
    <m/>
  </r>
  <r>
    <x v="0"/>
    <x v="6"/>
    <x v="2"/>
    <x v="3"/>
    <s v="3-4_構想策定時一致率_慢性期"/>
    <x v="1"/>
    <n v="1.549520766773163"/>
    <m/>
  </r>
  <r>
    <x v="0"/>
    <x v="6"/>
    <x v="2"/>
    <x v="5"/>
    <s v="3-5_構想策定時一致率_合計"/>
    <x v="1"/>
    <n v="1.2414436838830119"/>
    <m/>
  </r>
  <r>
    <x v="0"/>
    <x v="6"/>
    <x v="3"/>
    <x v="0"/>
    <s v="4-1_R4年度病床機能報告_2022年時点_高度急性期"/>
    <x v="0"/>
    <n v="34"/>
    <n v="0.27419354838709675"/>
  </r>
  <r>
    <x v="0"/>
    <x v="6"/>
    <x v="3"/>
    <x v="1"/>
    <s v="4-2_R4年度病床機能報告_2022年時点_急性期"/>
    <x v="0"/>
    <n v="669"/>
    <n v="1.5778301886792452"/>
  </r>
  <r>
    <x v="0"/>
    <x v="6"/>
    <x v="3"/>
    <x v="2"/>
    <s v="4-3_R4年度病床機能報告_2022年時点_回復期"/>
    <x v="0"/>
    <n v="149"/>
    <n v="0.34411085450346418"/>
  </r>
  <r>
    <x v="0"/>
    <x v="6"/>
    <x v="3"/>
    <x v="3"/>
    <s v="4-4_R4年度病床機能報告_2022年時点_慢性期"/>
    <x v="0"/>
    <n v="913"/>
    <n v="1.4584664536741214"/>
  </r>
  <r>
    <x v="0"/>
    <x v="6"/>
    <x v="3"/>
    <x v="8"/>
    <s v="4-5_R4年度病床機能報告_2022年時点_休棟中（今後再開する予定）"/>
    <x v="0"/>
    <n v="44"/>
    <m/>
  </r>
  <r>
    <x v="0"/>
    <x v="6"/>
    <x v="3"/>
    <x v="9"/>
    <s v="4-6_R4年度病床機能報告_2022年時点_休棟中（今後廃止する予定）"/>
    <x v="0"/>
    <n v="0"/>
    <m/>
  </r>
  <r>
    <x v="0"/>
    <x v="6"/>
    <x v="3"/>
    <x v="10"/>
    <s v="4-7_R4年度病床機能報告_2022年時点_総計"/>
    <x v="0"/>
    <n v="1809"/>
    <n v="1.1257000622277535"/>
  </r>
  <r>
    <x v="0"/>
    <x v="6"/>
    <x v="4"/>
    <x v="0"/>
    <s v="5-1_R4年度現状一致率_高度急性期"/>
    <x v="1"/>
    <n v="0.27419354838709675"/>
    <m/>
  </r>
  <r>
    <x v="0"/>
    <x v="6"/>
    <x v="4"/>
    <x v="1"/>
    <s v="5-2_R4年度現状一致率_急性期"/>
    <x v="1"/>
    <n v="1.5778301886792452"/>
    <m/>
  </r>
  <r>
    <x v="0"/>
    <x v="6"/>
    <x v="4"/>
    <x v="2"/>
    <s v="5-3_R4年度現状一致率_回復期"/>
    <x v="1"/>
    <n v="0.34411085450346418"/>
    <m/>
  </r>
  <r>
    <x v="0"/>
    <x v="6"/>
    <x v="4"/>
    <x v="3"/>
    <s v="5-4_R4年度現状一致率_慢性期"/>
    <x v="1"/>
    <n v="1.4584664536741214"/>
    <m/>
  </r>
  <r>
    <x v="0"/>
    <x v="6"/>
    <x v="4"/>
    <x v="5"/>
    <s v="5-5_R4年度現状一致率_合計"/>
    <x v="1"/>
    <n v="1.1257000622277535"/>
    <m/>
  </r>
  <r>
    <x v="0"/>
    <x v="6"/>
    <x v="5"/>
    <x v="0"/>
    <s v="6-1_R4年度病床機能報告_2025年時点_高度急性期"/>
    <x v="0"/>
    <n v="34"/>
    <n v="0.27419354838709675"/>
  </r>
  <r>
    <x v="0"/>
    <x v="6"/>
    <x v="5"/>
    <x v="1"/>
    <s v="6-2_R4年度病床機能報告_2025年時点_急性期"/>
    <x v="0"/>
    <n v="713"/>
    <n v="1.6816037735849056"/>
  </r>
  <r>
    <x v="0"/>
    <x v="6"/>
    <x v="5"/>
    <x v="2"/>
    <s v="6-3_R4年度病床機能報告_2025年時点_回復期"/>
    <x v="0"/>
    <n v="149"/>
    <n v="0.34411085450346418"/>
  </r>
  <r>
    <x v="0"/>
    <x v="6"/>
    <x v="5"/>
    <x v="3"/>
    <s v="6-4_R4年度病床機能報告_2025年時点_慢性期"/>
    <x v="0"/>
    <n v="913"/>
    <n v="1.4584664536741214"/>
  </r>
  <r>
    <x v="0"/>
    <x v="6"/>
    <x v="5"/>
    <x v="11"/>
    <s v="6-5_R4年度病床機能報告_2025年時点_介護保険施設等へ移行予定"/>
    <x v="0"/>
    <n v="0"/>
    <m/>
  </r>
  <r>
    <x v="0"/>
    <x v="6"/>
    <x v="5"/>
    <x v="12"/>
    <s v="6-6_R4年度病床機能報告_2025年時点_休棟予定"/>
    <x v="0"/>
    <n v="0"/>
    <m/>
  </r>
  <r>
    <x v="0"/>
    <x v="6"/>
    <x v="5"/>
    <x v="13"/>
    <s v="6-7_R4年度病床機能報告_2025年時点_廃止予定"/>
    <x v="0"/>
    <n v="0"/>
    <m/>
  </r>
  <r>
    <x v="0"/>
    <x v="6"/>
    <x v="5"/>
    <x v="10"/>
    <s v="6-8_R4年度病床機能報告_2025年時点_総計"/>
    <x v="0"/>
    <n v="1809"/>
    <n v="1.1257000622277535"/>
  </r>
  <r>
    <x v="0"/>
    <x v="6"/>
    <x v="6"/>
    <x v="0"/>
    <s v="7-1_R4年度将来一致率_高度急性期"/>
    <x v="1"/>
    <n v="0.27419354838709675"/>
    <m/>
  </r>
  <r>
    <x v="0"/>
    <x v="6"/>
    <x v="6"/>
    <x v="1"/>
    <s v="7-2_R4年度将来一致率_急性期"/>
    <x v="1"/>
    <n v="1.6816037735849056"/>
    <m/>
  </r>
  <r>
    <x v="0"/>
    <x v="6"/>
    <x v="6"/>
    <x v="2"/>
    <s v="7-3_R4年度将来一致率_回復期"/>
    <x v="1"/>
    <n v="0.34411085450346418"/>
    <m/>
  </r>
  <r>
    <x v="0"/>
    <x v="6"/>
    <x v="6"/>
    <x v="3"/>
    <s v="7-4_R4年度将来一致率_慢性期"/>
    <x v="1"/>
    <n v="1.4584664536741214"/>
    <m/>
  </r>
  <r>
    <x v="0"/>
    <x v="6"/>
    <x v="6"/>
    <x v="5"/>
    <s v="7-5_R4年度将来一致率_合計"/>
    <x v="1"/>
    <n v="1.1257000622277535"/>
    <m/>
  </r>
  <r>
    <x v="0"/>
    <x v="7"/>
    <x v="0"/>
    <x v="0"/>
    <s v="1-1_現状ー構想策定時_高度急性期"/>
    <x v="0"/>
    <n v="0"/>
    <n v="0"/>
  </r>
  <r>
    <x v="0"/>
    <x v="7"/>
    <x v="0"/>
    <x v="1"/>
    <s v="1-2_現状ー構想策定時_急性期"/>
    <x v="0"/>
    <n v="191"/>
    <n v="1.91"/>
  </r>
  <r>
    <x v="0"/>
    <x v="7"/>
    <x v="0"/>
    <x v="2"/>
    <s v="1-3_現状ー構想策定時_回復期"/>
    <x v="0"/>
    <n v="0"/>
    <n v="0"/>
  </r>
  <r>
    <x v="0"/>
    <x v="7"/>
    <x v="0"/>
    <x v="3"/>
    <s v="1-4_現状ー構想策定時_慢性期"/>
    <x v="0"/>
    <n v="407"/>
    <n v="1.6150793650793651"/>
  </r>
  <r>
    <x v="0"/>
    <x v="7"/>
    <x v="0"/>
    <x v="4"/>
    <s v="1-5_現状ー構想策定時_未報告"/>
    <x v="0"/>
    <n v="0"/>
    <m/>
  </r>
  <r>
    <x v="0"/>
    <x v="7"/>
    <x v="0"/>
    <x v="5"/>
    <s v="1-6_現状ー構想策定時_合計"/>
    <x v="0"/>
    <n v="598"/>
    <n v="1.1477927063339732"/>
  </r>
  <r>
    <x v="0"/>
    <x v="7"/>
    <x v="0"/>
    <x v="6"/>
    <s v="1-7_現状ー構想策定時_在宅医療等"/>
    <x v="0"/>
    <n v="266"/>
    <m/>
  </r>
  <r>
    <x v="0"/>
    <x v="7"/>
    <x v="0"/>
    <x v="7"/>
    <s v="1-8_現状ー構想策定時_うち訪問診療分"/>
    <x v="0"/>
    <n v="14"/>
    <m/>
  </r>
  <r>
    <x v="0"/>
    <x v="7"/>
    <x v="1"/>
    <x v="0"/>
    <s v="2-1_将来_高度急性期"/>
    <x v="0"/>
    <n v="17"/>
    <n v="0"/>
  </r>
  <r>
    <x v="0"/>
    <x v="7"/>
    <x v="1"/>
    <x v="1"/>
    <s v="2-2_将来_急性期"/>
    <x v="0"/>
    <n v="100"/>
    <n v="1.91"/>
  </r>
  <r>
    <x v="0"/>
    <x v="7"/>
    <x v="1"/>
    <x v="2"/>
    <s v="2-3_将来_回復期"/>
    <x v="0"/>
    <n v="152"/>
    <n v="0"/>
  </r>
  <r>
    <x v="0"/>
    <x v="7"/>
    <x v="1"/>
    <x v="3"/>
    <s v="2-4_将来_慢性期"/>
    <x v="0"/>
    <n v="252"/>
    <n v="1.6150793650793651"/>
  </r>
  <r>
    <x v="0"/>
    <x v="7"/>
    <x v="1"/>
    <x v="5"/>
    <s v="2-5_将来_合計"/>
    <x v="0"/>
    <n v="521"/>
    <n v="1.1477927063339732"/>
  </r>
  <r>
    <x v="0"/>
    <x v="7"/>
    <x v="1"/>
    <x v="6"/>
    <s v="2-6_将来_在宅医療等"/>
    <x v="0"/>
    <n v="-524"/>
    <m/>
  </r>
  <r>
    <x v="0"/>
    <x v="7"/>
    <x v="1"/>
    <x v="7"/>
    <s v="2-7_将来_うち訪問診療分"/>
    <x v="0"/>
    <n v="-30"/>
    <m/>
  </r>
  <r>
    <x v="0"/>
    <x v="7"/>
    <x v="2"/>
    <x v="0"/>
    <s v="3-1_構想策定時一致率_高度急性期"/>
    <x v="1"/>
    <n v="0"/>
    <m/>
  </r>
  <r>
    <x v="0"/>
    <x v="7"/>
    <x v="2"/>
    <x v="1"/>
    <s v="3-2_構想策定時一致率_急性期"/>
    <x v="1"/>
    <n v="1.91"/>
    <m/>
  </r>
  <r>
    <x v="0"/>
    <x v="7"/>
    <x v="2"/>
    <x v="2"/>
    <s v="3-3_構想策定時一致率_回復期"/>
    <x v="1"/>
    <n v="0"/>
    <m/>
  </r>
  <r>
    <x v="0"/>
    <x v="7"/>
    <x v="2"/>
    <x v="3"/>
    <s v="3-4_構想策定時一致率_慢性期"/>
    <x v="1"/>
    <n v="1.6150793650793651"/>
    <m/>
  </r>
  <r>
    <x v="0"/>
    <x v="7"/>
    <x v="2"/>
    <x v="5"/>
    <s v="3-5_構想策定時一致率_合計"/>
    <x v="1"/>
    <n v="1.1477927063339732"/>
    <m/>
  </r>
  <r>
    <x v="0"/>
    <x v="7"/>
    <x v="3"/>
    <x v="0"/>
    <s v="4-1_R4年度病床機能報告_2022年時点_高度急性期"/>
    <x v="0"/>
    <n v="0"/>
    <n v="0"/>
  </r>
  <r>
    <x v="0"/>
    <x v="7"/>
    <x v="3"/>
    <x v="1"/>
    <s v="4-2_R4年度病床機能報告_2022年時点_急性期"/>
    <x v="0"/>
    <n v="149"/>
    <n v="1.49"/>
  </r>
  <r>
    <x v="0"/>
    <x v="7"/>
    <x v="3"/>
    <x v="2"/>
    <s v="4-3_R4年度病床機能報告_2022年時点_回復期"/>
    <x v="0"/>
    <n v="42"/>
    <n v="0.27631578947368424"/>
  </r>
  <r>
    <x v="0"/>
    <x v="7"/>
    <x v="3"/>
    <x v="3"/>
    <s v="4-4_R4年度病床機能報告_2022年時点_慢性期"/>
    <x v="0"/>
    <n v="407"/>
    <n v="1.6150793650793651"/>
  </r>
  <r>
    <x v="0"/>
    <x v="7"/>
    <x v="3"/>
    <x v="8"/>
    <s v="4-5_R4年度病床機能報告_2022年時点_休棟中（今後再開する予定）"/>
    <x v="0"/>
    <n v="0"/>
    <m/>
  </r>
  <r>
    <x v="0"/>
    <x v="7"/>
    <x v="3"/>
    <x v="9"/>
    <s v="4-6_R4年度病床機能報告_2022年時点_休棟中（今後廃止する予定）"/>
    <x v="0"/>
    <n v="8"/>
    <m/>
  </r>
  <r>
    <x v="0"/>
    <x v="7"/>
    <x v="3"/>
    <x v="10"/>
    <s v="4-7_R4年度病床機能報告_2022年時点_総計"/>
    <x v="0"/>
    <n v="606"/>
    <n v="1.1631477927063341"/>
  </r>
  <r>
    <x v="0"/>
    <x v="7"/>
    <x v="4"/>
    <x v="0"/>
    <s v="5-1_R4年度現状一致率_高度急性期"/>
    <x v="1"/>
    <n v="0"/>
    <m/>
  </r>
  <r>
    <x v="0"/>
    <x v="7"/>
    <x v="4"/>
    <x v="1"/>
    <s v="5-2_R4年度現状一致率_急性期"/>
    <x v="1"/>
    <n v="1.49"/>
    <m/>
  </r>
  <r>
    <x v="0"/>
    <x v="7"/>
    <x v="4"/>
    <x v="2"/>
    <s v="5-3_R4年度現状一致率_回復期"/>
    <x v="1"/>
    <n v="0.27631578947368424"/>
    <m/>
  </r>
  <r>
    <x v="0"/>
    <x v="7"/>
    <x v="4"/>
    <x v="3"/>
    <s v="5-4_R4年度現状一致率_慢性期"/>
    <x v="1"/>
    <n v="1.6150793650793651"/>
    <m/>
  </r>
  <r>
    <x v="0"/>
    <x v="7"/>
    <x v="4"/>
    <x v="5"/>
    <s v="5-5_R4年度現状一致率_合計"/>
    <x v="1"/>
    <n v="1.1631477927063341"/>
    <m/>
  </r>
  <r>
    <x v="0"/>
    <x v="7"/>
    <x v="5"/>
    <x v="0"/>
    <s v="6-1_R4年度病床機能報告_2025年時点_高度急性期"/>
    <x v="0"/>
    <n v="0"/>
    <n v="0"/>
  </r>
  <r>
    <x v="0"/>
    <x v="7"/>
    <x v="5"/>
    <x v="1"/>
    <s v="6-2_R4年度病床機能報告_2025年時点_急性期"/>
    <x v="0"/>
    <n v="149"/>
    <n v="1.49"/>
  </r>
  <r>
    <x v="0"/>
    <x v="7"/>
    <x v="5"/>
    <x v="2"/>
    <s v="6-3_R4年度病床機能報告_2025年時点_回復期"/>
    <x v="0"/>
    <n v="92"/>
    <n v="0.60526315789473684"/>
  </r>
  <r>
    <x v="0"/>
    <x v="7"/>
    <x v="5"/>
    <x v="3"/>
    <s v="6-4_R4年度病床機能報告_2025年時点_慢性期"/>
    <x v="0"/>
    <n v="357"/>
    <n v="1.4166666666666667"/>
  </r>
  <r>
    <x v="0"/>
    <x v="7"/>
    <x v="5"/>
    <x v="11"/>
    <s v="6-5_R4年度病床機能報告_2025年時点_介護保険施設等へ移行予定"/>
    <x v="0"/>
    <n v="0"/>
    <m/>
  </r>
  <r>
    <x v="0"/>
    <x v="7"/>
    <x v="5"/>
    <x v="12"/>
    <s v="6-6_R4年度病床機能報告_2025年時点_休棟予定"/>
    <x v="0"/>
    <n v="8"/>
    <m/>
  </r>
  <r>
    <x v="0"/>
    <x v="7"/>
    <x v="5"/>
    <x v="13"/>
    <s v="6-7_R4年度病床機能報告_2025年時点_廃止予定"/>
    <x v="0"/>
    <n v="0"/>
    <m/>
  </r>
  <r>
    <x v="0"/>
    <x v="7"/>
    <x v="5"/>
    <x v="10"/>
    <s v="6-8_R4年度病床機能報告_2025年時点_総計"/>
    <x v="0"/>
    <n v="606"/>
    <n v="1.1631477927063341"/>
  </r>
  <r>
    <x v="0"/>
    <x v="7"/>
    <x v="6"/>
    <x v="0"/>
    <s v="7-1_R4年度将来一致率_高度急性期"/>
    <x v="1"/>
    <n v="0"/>
    <m/>
  </r>
  <r>
    <x v="0"/>
    <x v="7"/>
    <x v="6"/>
    <x v="1"/>
    <s v="7-2_R4年度将来一致率_急性期"/>
    <x v="1"/>
    <n v="1.49"/>
    <m/>
  </r>
  <r>
    <x v="0"/>
    <x v="7"/>
    <x v="6"/>
    <x v="2"/>
    <s v="7-3_R4年度将来一致率_回復期"/>
    <x v="1"/>
    <n v="0.60526315789473684"/>
    <m/>
  </r>
  <r>
    <x v="0"/>
    <x v="7"/>
    <x v="6"/>
    <x v="3"/>
    <s v="7-4_R4年度将来一致率_慢性期"/>
    <x v="1"/>
    <n v="1.4166666666666667"/>
    <m/>
  </r>
  <r>
    <x v="0"/>
    <x v="7"/>
    <x v="6"/>
    <x v="5"/>
    <s v="7-5_R4年度将来一致率_合計"/>
    <x v="1"/>
    <n v="1.1631477927063341"/>
    <m/>
  </r>
  <r>
    <x v="0"/>
    <x v="8"/>
    <x v="0"/>
    <x v="0"/>
    <s v="1-1_現状ー構想策定時_高度急性期"/>
    <x v="0"/>
    <n v="85"/>
    <n v="0.30465949820788529"/>
  </r>
  <r>
    <x v="0"/>
    <x v="8"/>
    <x v="0"/>
    <x v="1"/>
    <s v="1-2_現状ー構想策定時_急性期"/>
    <x v="0"/>
    <n v="1357"/>
    <n v="1.69625"/>
  </r>
  <r>
    <x v="0"/>
    <x v="8"/>
    <x v="0"/>
    <x v="2"/>
    <s v="1-3_現状ー構想策定時_回復期"/>
    <x v="0"/>
    <n v="537"/>
    <n v="0.87175324675324672"/>
  </r>
  <r>
    <x v="0"/>
    <x v="8"/>
    <x v="0"/>
    <x v="3"/>
    <s v="1-4_現状ー構想策定時_慢性期"/>
    <x v="0"/>
    <n v="1403"/>
    <n v="1.2448979591836735"/>
  </r>
  <r>
    <x v="0"/>
    <x v="8"/>
    <x v="0"/>
    <x v="4"/>
    <s v="1-5_現状ー構想策定時_未報告"/>
    <x v="0"/>
    <n v="38"/>
    <m/>
  </r>
  <r>
    <x v="0"/>
    <x v="8"/>
    <x v="0"/>
    <x v="5"/>
    <s v="1-6_現状ー構想策定時_合計"/>
    <x v="0"/>
    <n v="3420"/>
    <n v="1.2119064493267186"/>
  </r>
  <r>
    <x v="0"/>
    <x v="8"/>
    <x v="0"/>
    <x v="6"/>
    <s v="1-7_現状ー構想策定時_在宅医療等"/>
    <x v="0"/>
    <n v="1494"/>
    <m/>
  </r>
  <r>
    <x v="0"/>
    <x v="8"/>
    <x v="0"/>
    <x v="7"/>
    <s v="1-8_現状ー構想策定時_うち訪問診療分"/>
    <x v="0"/>
    <n v="441"/>
    <m/>
  </r>
  <r>
    <x v="0"/>
    <x v="8"/>
    <x v="1"/>
    <x v="0"/>
    <s v="2-1_将来_高度急性期"/>
    <x v="0"/>
    <n v="279"/>
    <n v="0.30465949820788529"/>
  </r>
  <r>
    <x v="0"/>
    <x v="8"/>
    <x v="1"/>
    <x v="1"/>
    <s v="2-2_将来_急性期"/>
    <x v="0"/>
    <n v="800"/>
    <n v="1.69625"/>
  </r>
  <r>
    <x v="0"/>
    <x v="8"/>
    <x v="1"/>
    <x v="2"/>
    <s v="2-3_将来_回復期"/>
    <x v="0"/>
    <n v="616"/>
    <n v="0.87175324675324672"/>
  </r>
  <r>
    <x v="0"/>
    <x v="8"/>
    <x v="1"/>
    <x v="3"/>
    <s v="2-4_将来_慢性期"/>
    <x v="0"/>
    <n v="1127"/>
    <n v="1.2448979591836735"/>
  </r>
  <r>
    <x v="0"/>
    <x v="8"/>
    <x v="1"/>
    <x v="5"/>
    <s v="2-5_将来_合計"/>
    <x v="0"/>
    <n v="2822"/>
    <n v="1.2119064493267186"/>
  </r>
  <r>
    <x v="0"/>
    <x v="8"/>
    <x v="1"/>
    <x v="6"/>
    <s v="2-6_将来_在宅医療等"/>
    <x v="0"/>
    <n v="-2620"/>
    <m/>
  </r>
  <r>
    <x v="0"/>
    <x v="8"/>
    <x v="1"/>
    <x v="7"/>
    <s v="2-7_将来_うち訪問診療分"/>
    <x v="0"/>
    <n v="-626"/>
    <m/>
  </r>
  <r>
    <x v="0"/>
    <x v="8"/>
    <x v="2"/>
    <x v="0"/>
    <s v="3-1_構想策定時一致率_高度急性期"/>
    <x v="1"/>
    <n v="0.30465949820788529"/>
    <m/>
  </r>
  <r>
    <x v="0"/>
    <x v="8"/>
    <x v="2"/>
    <x v="1"/>
    <s v="3-2_構想策定時一致率_急性期"/>
    <x v="1"/>
    <n v="1.69625"/>
    <m/>
  </r>
  <r>
    <x v="0"/>
    <x v="8"/>
    <x v="2"/>
    <x v="2"/>
    <s v="3-3_構想策定時一致率_回復期"/>
    <x v="1"/>
    <n v="0.87175324675324672"/>
    <m/>
  </r>
  <r>
    <x v="0"/>
    <x v="8"/>
    <x v="2"/>
    <x v="3"/>
    <s v="3-4_構想策定時一致率_慢性期"/>
    <x v="1"/>
    <n v="1.2448979591836735"/>
    <m/>
  </r>
  <r>
    <x v="0"/>
    <x v="8"/>
    <x v="2"/>
    <x v="5"/>
    <s v="3-5_構想策定時一致率_合計"/>
    <x v="1"/>
    <n v="1.2119064493267186"/>
    <m/>
  </r>
  <r>
    <x v="0"/>
    <x v="8"/>
    <x v="3"/>
    <x v="0"/>
    <s v="4-1_R4年度病床機能報告_2022年時点_高度急性期"/>
    <x v="0"/>
    <n v="60"/>
    <n v="0.21505376344086022"/>
  </r>
  <r>
    <x v="0"/>
    <x v="8"/>
    <x v="3"/>
    <x v="1"/>
    <s v="4-2_R4年度病床機能報告_2022年時点_急性期"/>
    <x v="0"/>
    <n v="1223"/>
    <n v="1.5287500000000001"/>
  </r>
  <r>
    <x v="0"/>
    <x v="8"/>
    <x v="3"/>
    <x v="2"/>
    <s v="4-3_R4年度病床機能報告_2022年時点_回復期"/>
    <x v="0"/>
    <n v="297"/>
    <n v="0.48214285714285715"/>
  </r>
  <r>
    <x v="0"/>
    <x v="8"/>
    <x v="3"/>
    <x v="3"/>
    <s v="4-4_R4年度病床機能報告_2022年時点_慢性期"/>
    <x v="0"/>
    <n v="1444"/>
    <n v="1.2812777284826975"/>
  </r>
  <r>
    <x v="0"/>
    <x v="8"/>
    <x v="3"/>
    <x v="8"/>
    <s v="4-5_R4年度病床機能報告_2022年時点_休棟中（今後再開する予定）"/>
    <x v="0"/>
    <n v="60"/>
    <m/>
  </r>
  <r>
    <x v="0"/>
    <x v="8"/>
    <x v="3"/>
    <x v="9"/>
    <s v="4-6_R4年度病床機能報告_2022年時点_休棟中（今後廃止する予定）"/>
    <x v="0"/>
    <n v="0"/>
    <m/>
  </r>
  <r>
    <x v="0"/>
    <x v="8"/>
    <x v="3"/>
    <x v="10"/>
    <s v="4-7_R4年度病床機能報告_2022年時点_総計"/>
    <x v="0"/>
    <n v="3084"/>
    <n v="1.0928419560595322"/>
  </r>
  <r>
    <x v="0"/>
    <x v="8"/>
    <x v="4"/>
    <x v="0"/>
    <s v="5-1_R4年度現状一致率_高度急性期"/>
    <x v="1"/>
    <n v="0.21505376344086022"/>
    <m/>
  </r>
  <r>
    <x v="0"/>
    <x v="8"/>
    <x v="4"/>
    <x v="1"/>
    <s v="5-2_R4年度現状一致率_急性期"/>
    <x v="1"/>
    <n v="1.5287500000000001"/>
    <m/>
  </r>
  <r>
    <x v="0"/>
    <x v="8"/>
    <x v="4"/>
    <x v="2"/>
    <s v="5-3_R4年度現状一致率_回復期"/>
    <x v="1"/>
    <n v="0.48214285714285715"/>
    <m/>
  </r>
  <r>
    <x v="0"/>
    <x v="8"/>
    <x v="4"/>
    <x v="3"/>
    <s v="5-4_R4年度現状一致率_慢性期"/>
    <x v="1"/>
    <n v="1.2812777284826975"/>
    <m/>
  </r>
  <r>
    <x v="0"/>
    <x v="8"/>
    <x v="4"/>
    <x v="5"/>
    <s v="5-5_R4年度現状一致率_合計"/>
    <x v="1"/>
    <n v="1.0928419560595322"/>
    <m/>
  </r>
  <r>
    <x v="0"/>
    <x v="8"/>
    <x v="5"/>
    <x v="0"/>
    <s v="6-1_R4年度病床機能報告_2025年時点_高度急性期"/>
    <x v="0"/>
    <n v="116"/>
    <n v="0.4157706093189964"/>
  </r>
  <r>
    <x v="0"/>
    <x v="8"/>
    <x v="5"/>
    <x v="1"/>
    <s v="6-2_R4年度病床機能報告_2025年時点_急性期"/>
    <x v="0"/>
    <n v="1301"/>
    <n v="1.62625"/>
  </r>
  <r>
    <x v="0"/>
    <x v="8"/>
    <x v="5"/>
    <x v="2"/>
    <s v="6-3_R4年度病床機能報告_2025年時点_回復期"/>
    <x v="0"/>
    <n v="309"/>
    <n v="0.50162337662337664"/>
  </r>
  <r>
    <x v="0"/>
    <x v="8"/>
    <x v="5"/>
    <x v="3"/>
    <s v="6-4_R4年度病床機能報告_2025年時点_慢性期"/>
    <x v="0"/>
    <n v="1301"/>
    <n v="1.1543921916592723"/>
  </r>
  <r>
    <x v="0"/>
    <x v="8"/>
    <x v="5"/>
    <x v="11"/>
    <s v="6-5_R4年度病床機能報告_2025年時点_介護保険施設等へ移行予定"/>
    <x v="0"/>
    <n v="0"/>
    <m/>
  </r>
  <r>
    <x v="0"/>
    <x v="8"/>
    <x v="5"/>
    <x v="12"/>
    <s v="6-6_R4年度病床機能報告_2025年時点_休棟予定"/>
    <x v="0"/>
    <n v="0"/>
    <m/>
  </r>
  <r>
    <x v="0"/>
    <x v="8"/>
    <x v="5"/>
    <x v="13"/>
    <s v="6-7_R4年度病床機能報告_2025年時点_廃止予定"/>
    <x v="0"/>
    <n v="57"/>
    <m/>
  </r>
  <r>
    <x v="0"/>
    <x v="8"/>
    <x v="5"/>
    <x v="10"/>
    <s v="6-8_R4年度病床機能報告_2025年時点_総計"/>
    <x v="0"/>
    <n v="3084"/>
    <n v="1.0928419560595322"/>
  </r>
  <r>
    <x v="0"/>
    <x v="8"/>
    <x v="6"/>
    <x v="0"/>
    <s v="7-1_R4年度将来一致率_高度急性期"/>
    <x v="1"/>
    <n v="0.4157706093189964"/>
    <m/>
  </r>
  <r>
    <x v="0"/>
    <x v="8"/>
    <x v="6"/>
    <x v="1"/>
    <s v="7-2_R4年度将来一致率_急性期"/>
    <x v="1"/>
    <n v="1.62625"/>
    <m/>
  </r>
  <r>
    <x v="0"/>
    <x v="8"/>
    <x v="6"/>
    <x v="2"/>
    <s v="7-3_R4年度将来一致率_回復期"/>
    <x v="1"/>
    <n v="0.50162337662337664"/>
    <m/>
  </r>
  <r>
    <x v="0"/>
    <x v="8"/>
    <x v="6"/>
    <x v="3"/>
    <s v="7-4_R4年度将来一致率_慢性期"/>
    <x v="1"/>
    <n v="1.1543921916592723"/>
    <m/>
  </r>
  <r>
    <x v="0"/>
    <x v="8"/>
    <x v="6"/>
    <x v="5"/>
    <s v="7-5_R4年度将来一致率_合計"/>
    <x v="1"/>
    <n v="1.0928419560595322"/>
    <m/>
  </r>
  <r>
    <x v="0"/>
    <x v="9"/>
    <x v="0"/>
    <x v="0"/>
    <s v="1-1_現状ー構想策定時_高度急性期"/>
    <x v="0"/>
    <n v="22"/>
    <n v="9.4420600858369105E-2"/>
  </r>
  <r>
    <x v="0"/>
    <x v="9"/>
    <x v="0"/>
    <x v="1"/>
    <s v="1-2_現状ー構想策定時_急性期"/>
    <x v="0"/>
    <n v="1341"/>
    <n v="1.7832446808510638"/>
  </r>
  <r>
    <x v="0"/>
    <x v="9"/>
    <x v="0"/>
    <x v="2"/>
    <s v="1-3_現状ー構想策定時_回復期"/>
    <x v="0"/>
    <n v="232"/>
    <n v="0.29145728643216079"/>
  </r>
  <r>
    <x v="0"/>
    <x v="9"/>
    <x v="0"/>
    <x v="3"/>
    <s v="1-4_現状ー構想策定時_慢性期"/>
    <x v="0"/>
    <n v="539"/>
    <n v="0.79615952732644013"/>
  </r>
  <r>
    <x v="0"/>
    <x v="9"/>
    <x v="0"/>
    <x v="4"/>
    <s v="1-5_現状ー構想策定時_未報告"/>
    <x v="0"/>
    <n v="39"/>
    <m/>
  </r>
  <r>
    <x v="0"/>
    <x v="9"/>
    <x v="0"/>
    <x v="5"/>
    <s v="1-6_現状ー構想策定時_合計"/>
    <x v="0"/>
    <n v="2173"/>
    <n v="0.88405207485760784"/>
  </r>
  <r>
    <x v="0"/>
    <x v="9"/>
    <x v="0"/>
    <x v="6"/>
    <s v="1-7_現状ー構想策定時_在宅医療等"/>
    <x v="0"/>
    <n v="1344"/>
    <m/>
  </r>
  <r>
    <x v="0"/>
    <x v="9"/>
    <x v="0"/>
    <x v="7"/>
    <s v="1-8_現状ー構想策定時_うち訪問診療分"/>
    <x v="0"/>
    <n v="482"/>
    <m/>
  </r>
  <r>
    <x v="0"/>
    <x v="9"/>
    <x v="1"/>
    <x v="0"/>
    <s v="2-1_将来_高度急性期"/>
    <x v="0"/>
    <n v="233"/>
    <n v="9.4420600858369105E-2"/>
  </r>
  <r>
    <x v="0"/>
    <x v="9"/>
    <x v="1"/>
    <x v="1"/>
    <s v="2-2_将来_急性期"/>
    <x v="0"/>
    <n v="752"/>
    <n v="1.7832446808510638"/>
  </r>
  <r>
    <x v="0"/>
    <x v="9"/>
    <x v="1"/>
    <x v="2"/>
    <s v="2-3_将来_回復期"/>
    <x v="0"/>
    <n v="796"/>
    <n v="0.29145728643216079"/>
  </r>
  <r>
    <x v="0"/>
    <x v="9"/>
    <x v="1"/>
    <x v="3"/>
    <s v="2-4_将来_慢性期"/>
    <x v="0"/>
    <n v="677"/>
    <n v="0.79615952732644013"/>
  </r>
  <r>
    <x v="0"/>
    <x v="9"/>
    <x v="1"/>
    <x v="5"/>
    <s v="2-5_将来_合計"/>
    <x v="0"/>
    <n v="2458"/>
    <n v="0.88405207485760784"/>
  </r>
  <r>
    <x v="0"/>
    <x v="9"/>
    <x v="1"/>
    <x v="6"/>
    <s v="2-6_将来_在宅医療等"/>
    <x v="0"/>
    <n v="-2136"/>
    <m/>
  </r>
  <r>
    <x v="0"/>
    <x v="9"/>
    <x v="1"/>
    <x v="7"/>
    <s v="2-7_将来_うち訪問診療分"/>
    <x v="0"/>
    <n v="-748"/>
    <m/>
  </r>
  <r>
    <x v="0"/>
    <x v="9"/>
    <x v="2"/>
    <x v="0"/>
    <s v="3-1_構想策定時一致率_高度急性期"/>
    <x v="1"/>
    <n v="9.4420600858369105E-2"/>
    <m/>
  </r>
  <r>
    <x v="0"/>
    <x v="9"/>
    <x v="2"/>
    <x v="1"/>
    <s v="3-2_構想策定時一致率_急性期"/>
    <x v="1"/>
    <n v="1.7832446808510638"/>
    <m/>
  </r>
  <r>
    <x v="0"/>
    <x v="9"/>
    <x v="2"/>
    <x v="2"/>
    <s v="3-3_構想策定時一致率_回復期"/>
    <x v="1"/>
    <n v="0.29145728643216079"/>
    <m/>
  </r>
  <r>
    <x v="0"/>
    <x v="9"/>
    <x v="2"/>
    <x v="3"/>
    <s v="3-4_構想策定時一致率_慢性期"/>
    <x v="1"/>
    <n v="0.79615952732644013"/>
    <m/>
  </r>
  <r>
    <x v="0"/>
    <x v="9"/>
    <x v="2"/>
    <x v="5"/>
    <s v="3-5_構想策定時一致率_合計"/>
    <x v="1"/>
    <n v="0.88405207485760784"/>
    <m/>
  </r>
  <r>
    <x v="0"/>
    <x v="9"/>
    <x v="3"/>
    <x v="0"/>
    <s v="4-1_R4年度病床機能報告_2022年時点_高度急性期"/>
    <x v="0"/>
    <n v="33"/>
    <n v="0.14163090128755365"/>
  </r>
  <r>
    <x v="0"/>
    <x v="9"/>
    <x v="3"/>
    <x v="1"/>
    <s v="4-2_R4年度病床機能報告_2022年時点_急性期"/>
    <x v="0"/>
    <n v="1117"/>
    <n v="1.4853723404255319"/>
  </r>
  <r>
    <x v="0"/>
    <x v="9"/>
    <x v="3"/>
    <x v="2"/>
    <s v="4-3_R4年度病床機能報告_2022年時点_回復期"/>
    <x v="0"/>
    <n v="278"/>
    <n v="0.34924623115577891"/>
  </r>
  <r>
    <x v="0"/>
    <x v="9"/>
    <x v="3"/>
    <x v="3"/>
    <s v="4-4_R4年度病床機能報告_2022年時点_慢性期"/>
    <x v="0"/>
    <n v="414"/>
    <n v="0.6115214180206795"/>
  </r>
  <r>
    <x v="0"/>
    <x v="9"/>
    <x v="3"/>
    <x v="8"/>
    <s v="4-5_R4年度病床機能報告_2022年時点_休棟中（今後再開する予定）"/>
    <x v="0"/>
    <n v="0"/>
    <m/>
  </r>
  <r>
    <x v="0"/>
    <x v="9"/>
    <x v="3"/>
    <x v="9"/>
    <s v="4-6_R4年度病床機能報告_2022年時点_休棟中（今後廃止する予定）"/>
    <x v="0"/>
    <n v="0"/>
    <m/>
  </r>
  <r>
    <x v="0"/>
    <x v="9"/>
    <x v="3"/>
    <x v="10"/>
    <s v="4-7_R4年度病床機能報告_2022年時点_総計"/>
    <x v="0"/>
    <n v="1842"/>
    <n v="0.74938974776240841"/>
  </r>
  <r>
    <x v="0"/>
    <x v="9"/>
    <x v="4"/>
    <x v="0"/>
    <s v="5-1_R4年度現状一致率_高度急性期"/>
    <x v="1"/>
    <n v="0.14163090128755365"/>
    <m/>
  </r>
  <r>
    <x v="0"/>
    <x v="9"/>
    <x v="4"/>
    <x v="1"/>
    <s v="5-2_R4年度現状一致率_急性期"/>
    <x v="1"/>
    <n v="1.4853723404255319"/>
    <m/>
  </r>
  <r>
    <x v="0"/>
    <x v="9"/>
    <x v="4"/>
    <x v="2"/>
    <s v="5-3_R4年度現状一致率_回復期"/>
    <x v="1"/>
    <n v="0.34924623115577891"/>
    <m/>
  </r>
  <r>
    <x v="0"/>
    <x v="9"/>
    <x v="4"/>
    <x v="3"/>
    <s v="5-4_R4年度現状一致率_慢性期"/>
    <x v="1"/>
    <n v="0.6115214180206795"/>
    <m/>
  </r>
  <r>
    <x v="0"/>
    <x v="9"/>
    <x v="4"/>
    <x v="5"/>
    <s v="5-5_R4年度現状一致率_合計"/>
    <x v="1"/>
    <n v="0.74938974776240841"/>
    <m/>
  </r>
  <r>
    <x v="0"/>
    <x v="9"/>
    <x v="5"/>
    <x v="0"/>
    <s v="6-1_R4年度病床機能報告_2025年時点_高度急性期"/>
    <x v="0"/>
    <n v="33"/>
    <n v="0.14163090128755365"/>
  </r>
  <r>
    <x v="0"/>
    <x v="9"/>
    <x v="5"/>
    <x v="1"/>
    <s v="6-2_R4年度病床機能報告_2025年時点_急性期"/>
    <x v="0"/>
    <n v="1117"/>
    <n v="1.4853723404255319"/>
  </r>
  <r>
    <x v="0"/>
    <x v="9"/>
    <x v="5"/>
    <x v="2"/>
    <s v="6-3_R4年度病床機能報告_2025年時点_回復期"/>
    <x v="0"/>
    <n v="278"/>
    <n v="0.34924623115577891"/>
  </r>
  <r>
    <x v="0"/>
    <x v="9"/>
    <x v="5"/>
    <x v="3"/>
    <s v="6-4_R4年度病床機能報告_2025年時点_慢性期"/>
    <x v="0"/>
    <n v="414"/>
    <n v="0.6115214180206795"/>
  </r>
  <r>
    <x v="0"/>
    <x v="9"/>
    <x v="5"/>
    <x v="11"/>
    <s v="6-5_R4年度病床機能報告_2025年時点_介護保険施設等へ移行予定"/>
    <x v="0"/>
    <n v="0"/>
    <m/>
  </r>
  <r>
    <x v="0"/>
    <x v="9"/>
    <x v="5"/>
    <x v="12"/>
    <s v="6-6_R4年度病床機能報告_2025年時点_休棟予定"/>
    <x v="0"/>
    <n v="0"/>
    <m/>
  </r>
  <r>
    <x v="0"/>
    <x v="9"/>
    <x v="5"/>
    <x v="13"/>
    <s v="6-7_R4年度病床機能報告_2025年時点_廃止予定"/>
    <x v="0"/>
    <n v="0"/>
    <m/>
  </r>
  <r>
    <x v="0"/>
    <x v="9"/>
    <x v="5"/>
    <x v="10"/>
    <s v="6-8_R4年度病床機能報告_2025年時点_総計"/>
    <x v="0"/>
    <n v="1842"/>
    <n v="0.74938974776240841"/>
  </r>
  <r>
    <x v="0"/>
    <x v="9"/>
    <x v="6"/>
    <x v="0"/>
    <s v="7-1_R4年度将来一致率_高度急性期"/>
    <x v="1"/>
    <n v="0.14163090128755365"/>
    <m/>
  </r>
  <r>
    <x v="0"/>
    <x v="9"/>
    <x v="6"/>
    <x v="1"/>
    <s v="7-2_R4年度将来一致率_急性期"/>
    <x v="1"/>
    <n v="1.4853723404255319"/>
    <m/>
  </r>
  <r>
    <x v="0"/>
    <x v="9"/>
    <x v="6"/>
    <x v="2"/>
    <s v="7-3_R4年度将来一致率_回復期"/>
    <x v="1"/>
    <n v="0.34924623115577891"/>
    <m/>
  </r>
  <r>
    <x v="0"/>
    <x v="9"/>
    <x v="6"/>
    <x v="3"/>
    <s v="7-4_R4年度将来一致率_慢性期"/>
    <x v="1"/>
    <n v="0.6115214180206795"/>
    <m/>
  </r>
  <r>
    <x v="0"/>
    <x v="9"/>
    <x v="6"/>
    <x v="5"/>
    <s v="7-5_R4年度将来一致率_合計"/>
    <x v="1"/>
    <n v="0.74938974776240841"/>
    <m/>
  </r>
  <r>
    <x v="0"/>
    <x v="10"/>
    <x v="0"/>
    <x v="0"/>
    <s v="1-1_現状ー構想策定時_高度急性期"/>
    <x v="0"/>
    <n v="0"/>
    <n v="0"/>
  </r>
  <r>
    <x v="0"/>
    <x v="10"/>
    <x v="0"/>
    <x v="1"/>
    <s v="1-2_現状ー構想策定時_急性期"/>
    <x v="0"/>
    <n v="273"/>
    <n v="2.650485436893204"/>
  </r>
  <r>
    <x v="0"/>
    <x v="10"/>
    <x v="0"/>
    <x v="2"/>
    <s v="1-3_現状ー構想策定時_回復期"/>
    <x v="0"/>
    <n v="32"/>
    <n v="0.12403100775193798"/>
  </r>
  <r>
    <x v="0"/>
    <x v="10"/>
    <x v="0"/>
    <x v="3"/>
    <s v="1-4_現状ー構想策定時_慢性期"/>
    <x v="0"/>
    <n v="260"/>
    <n v="1.0196078431372548"/>
  </r>
  <r>
    <x v="0"/>
    <x v="10"/>
    <x v="0"/>
    <x v="4"/>
    <s v="1-5_現状ー構想策定時_未報告"/>
    <x v="0"/>
    <n v="0"/>
    <m/>
  </r>
  <r>
    <x v="0"/>
    <x v="10"/>
    <x v="0"/>
    <x v="5"/>
    <s v="1-6_現状ー構想策定時_合計"/>
    <x v="0"/>
    <n v="565"/>
    <n v="0.88836477987421381"/>
  </r>
  <r>
    <x v="0"/>
    <x v="10"/>
    <x v="0"/>
    <x v="6"/>
    <s v="1-7_現状ー構想策定時_在宅医療等"/>
    <x v="0"/>
    <n v="873"/>
    <m/>
  </r>
  <r>
    <x v="0"/>
    <x v="10"/>
    <x v="0"/>
    <x v="7"/>
    <s v="1-8_現状ー構想策定時_うち訪問診療分"/>
    <x v="0"/>
    <n v="495"/>
    <m/>
  </r>
  <r>
    <x v="0"/>
    <x v="10"/>
    <x v="1"/>
    <x v="0"/>
    <s v="2-1_将来_高度急性期"/>
    <x v="0"/>
    <n v="20"/>
    <n v="0"/>
  </r>
  <r>
    <x v="0"/>
    <x v="10"/>
    <x v="1"/>
    <x v="1"/>
    <s v="2-2_将来_急性期"/>
    <x v="0"/>
    <n v="103"/>
    <n v="2.650485436893204"/>
  </r>
  <r>
    <x v="0"/>
    <x v="10"/>
    <x v="1"/>
    <x v="2"/>
    <s v="2-3_将来_回復期"/>
    <x v="0"/>
    <n v="258"/>
    <n v="0.12403100775193798"/>
  </r>
  <r>
    <x v="0"/>
    <x v="10"/>
    <x v="1"/>
    <x v="3"/>
    <s v="2-4_将来_慢性期"/>
    <x v="0"/>
    <n v="255"/>
    <n v="1.0196078431372548"/>
  </r>
  <r>
    <x v="0"/>
    <x v="10"/>
    <x v="1"/>
    <x v="5"/>
    <s v="2-5_将来_合計"/>
    <x v="0"/>
    <n v="636"/>
    <n v="0.88836477987421381"/>
  </r>
  <r>
    <x v="0"/>
    <x v="10"/>
    <x v="1"/>
    <x v="6"/>
    <s v="2-6_将来_在宅医療等"/>
    <x v="0"/>
    <n v="-1163"/>
    <m/>
  </r>
  <r>
    <x v="0"/>
    <x v="10"/>
    <x v="1"/>
    <x v="7"/>
    <s v="2-7_将来_うち訪問診療分"/>
    <x v="0"/>
    <n v="-589"/>
    <m/>
  </r>
  <r>
    <x v="0"/>
    <x v="10"/>
    <x v="2"/>
    <x v="0"/>
    <s v="3-1_構想策定時一致率_高度急性期"/>
    <x v="1"/>
    <n v="0"/>
    <m/>
  </r>
  <r>
    <x v="0"/>
    <x v="10"/>
    <x v="2"/>
    <x v="1"/>
    <s v="3-2_構想策定時一致率_急性期"/>
    <x v="1"/>
    <n v="2.650485436893204"/>
    <m/>
  </r>
  <r>
    <x v="0"/>
    <x v="10"/>
    <x v="2"/>
    <x v="2"/>
    <s v="3-3_構想策定時一致率_回復期"/>
    <x v="1"/>
    <n v="0.12403100775193798"/>
    <m/>
  </r>
  <r>
    <x v="0"/>
    <x v="10"/>
    <x v="2"/>
    <x v="3"/>
    <s v="3-4_構想策定時一致率_慢性期"/>
    <x v="1"/>
    <n v="1.0196078431372548"/>
    <m/>
  </r>
  <r>
    <x v="0"/>
    <x v="10"/>
    <x v="2"/>
    <x v="5"/>
    <s v="3-5_構想策定時一致率_合計"/>
    <x v="1"/>
    <n v="0.88836477987421381"/>
    <m/>
  </r>
  <r>
    <x v="0"/>
    <x v="10"/>
    <x v="3"/>
    <x v="0"/>
    <s v="4-1_R4年度病床機能報告_2022年時点_高度急性期"/>
    <x v="0"/>
    <n v="0"/>
    <n v="0"/>
  </r>
  <r>
    <x v="0"/>
    <x v="10"/>
    <x v="3"/>
    <x v="1"/>
    <s v="4-2_R4年度病床機能報告_2022年時点_急性期"/>
    <x v="0"/>
    <n v="288"/>
    <n v="2.796116504854369"/>
  </r>
  <r>
    <x v="0"/>
    <x v="10"/>
    <x v="3"/>
    <x v="2"/>
    <s v="4-3_R4年度病床機能報告_2022年時点_回復期"/>
    <x v="0"/>
    <n v="0"/>
    <n v="0"/>
  </r>
  <r>
    <x v="0"/>
    <x v="10"/>
    <x v="3"/>
    <x v="3"/>
    <s v="4-4_R4年度病床機能報告_2022年時点_慢性期"/>
    <x v="0"/>
    <n v="298"/>
    <n v="1.1686274509803922"/>
  </r>
  <r>
    <x v="0"/>
    <x v="10"/>
    <x v="3"/>
    <x v="8"/>
    <s v="4-5_R4年度病床機能報告_2022年時点_休棟中（今後再開する予定）"/>
    <x v="0"/>
    <n v="0"/>
    <m/>
  </r>
  <r>
    <x v="0"/>
    <x v="10"/>
    <x v="3"/>
    <x v="9"/>
    <s v="4-6_R4年度病床機能報告_2022年時点_休棟中（今後廃止する予定）"/>
    <x v="0"/>
    <n v="25"/>
    <m/>
  </r>
  <r>
    <x v="0"/>
    <x v="10"/>
    <x v="3"/>
    <x v="10"/>
    <s v="4-7_R4年度病床機能報告_2022年時点_総計"/>
    <x v="0"/>
    <n v="611"/>
    <n v="0.96069182389937102"/>
  </r>
  <r>
    <x v="0"/>
    <x v="10"/>
    <x v="4"/>
    <x v="0"/>
    <s v="5-1_R4年度現状一致率_高度急性期"/>
    <x v="1"/>
    <n v="0"/>
    <m/>
  </r>
  <r>
    <x v="0"/>
    <x v="10"/>
    <x v="4"/>
    <x v="1"/>
    <s v="5-2_R4年度現状一致率_急性期"/>
    <x v="1"/>
    <n v="2.796116504854369"/>
    <m/>
  </r>
  <r>
    <x v="0"/>
    <x v="10"/>
    <x v="4"/>
    <x v="2"/>
    <s v="5-3_R4年度現状一致率_回復期"/>
    <x v="1"/>
    <n v="0"/>
    <m/>
  </r>
  <r>
    <x v="0"/>
    <x v="10"/>
    <x v="4"/>
    <x v="3"/>
    <s v="5-4_R4年度現状一致率_慢性期"/>
    <x v="1"/>
    <n v="1.1686274509803922"/>
    <m/>
  </r>
  <r>
    <x v="0"/>
    <x v="10"/>
    <x v="4"/>
    <x v="5"/>
    <s v="5-5_R4年度現状一致率_合計"/>
    <x v="1"/>
    <n v="0.96069182389937102"/>
    <m/>
  </r>
  <r>
    <x v="0"/>
    <x v="10"/>
    <x v="5"/>
    <x v="0"/>
    <s v="6-1_R4年度病床機能報告_2025年時点_高度急性期"/>
    <x v="0"/>
    <n v="0"/>
    <n v="0"/>
  </r>
  <r>
    <x v="0"/>
    <x v="10"/>
    <x v="5"/>
    <x v="1"/>
    <s v="6-2_R4年度病床機能報告_2025年時点_急性期"/>
    <x v="0"/>
    <n v="288"/>
    <n v="2.796116504854369"/>
  </r>
  <r>
    <x v="0"/>
    <x v="10"/>
    <x v="5"/>
    <x v="2"/>
    <s v="6-3_R4年度病床機能報告_2025年時点_回復期"/>
    <x v="0"/>
    <n v="45"/>
    <n v="0.1744186046511628"/>
  </r>
  <r>
    <x v="0"/>
    <x v="10"/>
    <x v="5"/>
    <x v="3"/>
    <s v="6-4_R4年度病床機能報告_2025年時点_慢性期"/>
    <x v="0"/>
    <n v="253"/>
    <n v="0.99215686274509807"/>
  </r>
  <r>
    <x v="0"/>
    <x v="10"/>
    <x v="5"/>
    <x v="11"/>
    <s v="6-5_R4年度病床機能報告_2025年時点_介護保険施設等へ移行予定"/>
    <x v="0"/>
    <n v="0"/>
    <m/>
  </r>
  <r>
    <x v="0"/>
    <x v="10"/>
    <x v="5"/>
    <x v="12"/>
    <s v="6-6_R4年度病床機能報告_2025年時点_休棟予定"/>
    <x v="0"/>
    <n v="25"/>
    <m/>
  </r>
  <r>
    <x v="0"/>
    <x v="10"/>
    <x v="5"/>
    <x v="13"/>
    <s v="6-7_R4年度病床機能報告_2025年時点_廃止予定"/>
    <x v="0"/>
    <n v="0"/>
    <m/>
  </r>
  <r>
    <x v="0"/>
    <x v="10"/>
    <x v="5"/>
    <x v="10"/>
    <s v="6-8_R4年度病床機能報告_2025年時点_総計"/>
    <x v="0"/>
    <n v="611"/>
    <n v="0.96069182389937102"/>
  </r>
  <r>
    <x v="0"/>
    <x v="10"/>
    <x v="6"/>
    <x v="0"/>
    <s v="7-1_R4年度将来一致率_高度急性期"/>
    <x v="1"/>
    <n v="0"/>
    <m/>
  </r>
  <r>
    <x v="0"/>
    <x v="10"/>
    <x v="6"/>
    <x v="1"/>
    <s v="7-2_R4年度将来一致率_急性期"/>
    <x v="1"/>
    <n v="2.796116504854369"/>
    <m/>
  </r>
  <r>
    <x v="0"/>
    <x v="10"/>
    <x v="6"/>
    <x v="2"/>
    <s v="7-3_R4年度将来一致率_回復期"/>
    <x v="1"/>
    <n v="0.1744186046511628"/>
    <m/>
  </r>
  <r>
    <x v="0"/>
    <x v="10"/>
    <x v="6"/>
    <x v="3"/>
    <s v="7-4_R4年度将来一致率_慢性期"/>
    <x v="1"/>
    <n v="0.99215686274509807"/>
    <m/>
  </r>
  <r>
    <x v="0"/>
    <x v="10"/>
    <x v="6"/>
    <x v="5"/>
    <s v="7-5_R4年度将来一致率_合計"/>
    <x v="1"/>
    <n v="0.96069182389937102"/>
    <m/>
  </r>
  <r>
    <x v="0"/>
    <x v="11"/>
    <x v="0"/>
    <x v="0"/>
    <s v="1-1_現状ー構想策定時_高度急性期"/>
    <x v="0"/>
    <n v="1250"/>
    <n v="1.8142235123367199"/>
  </r>
  <r>
    <x v="0"/>
    <x v="11"/>
    <x v="0"/>
    <x v="1"/>
    <s v="1-2_現状ー構想策定時_急性期"/>
    <x v="0"/>
    <n v="3018"/>
    <n v="1.6813370473537605"/>
  </r>
  <r>
    <x v="0"/>
    <x v="11"/>
    <x v="0"/>
    <x v="2"/>
    <s v="1-3_現状ー構想策定時_回復期"/>
    <x v="0"/>
    <n v="481"/>
    <n v="0.30043722673329171"/>
  </r>
  <r>
    <x v="0"/>
    <x v="11"/>
    <x v="0"/>
    <x v="3"/>
    <s v="1-4_現状ー構想策定時_慢性期"/>
    <x v="0"/>
    <n v="1723"/>
    <n v="1.1276178010471205"/>
  </r>
  <r>
    <x v="0"/>
    <x v="11"/>
    <x v="0"/>
    <x v="4"/>
    <s v="1-5_現状ー構想策定時_未報告"/>
    <x v="0"/>
    <n v="132"/>
    <m/>
  </r>
  <r>
    <x v="0"/>
    <x v="11"/>
    <x v="0"/>
    <x v="5"/>
    <s v="1-6_現状ー構想策定時_合計"/>
    <x v="0"/>
    <n v="6604"/>
    <n v="1.1765544272225192"/>
  </r>
  <r>
    <x v="0"/>
    <x v="11"/>
    <x v="0"/>
    <x v="6"/>
    <s v="1-7_現状ー構想策定時_在宅医療等"/>
    <x v="0"/>
    <n v="4696"/>
    <m/>
  </r>
  <r>
    <x v="0"/>
    <x v="11"/>
    <x v="0"/>
    <x v="7"/>
    <s v="1-8_現状ー構想策定時_うち訪問診療分"/>
    <x v="0"/>
    <n v="2611"/>
    <m/>
  </r>
  <r>
    <x v="0"/>
    <x v="11"/>
    <x v="1"/>
    <x v="0"/>
    <s v="2-1_将来_高度急性期"/>
    <x v="0"/>
    <n v="689"/>
    <n v="1.8142235123367199"/>
  </r>
  <r>
    <x v="0"/>
    <x v="11"/>
    <x v="1"/>
    <x v="1"/>
    <s v="2-2_将来_急性期"/>
    <x v="0"/>
    <n v="1795"/>
    <n v="1.6813370473537605"/>
  </r>
  <r>
    <x v="0"/>
    <x v="11"/>
    <x v="1"/>
    <x v="2"/>
    <s v="2-3_将来_回復期"/>
    <x v="0"/>
    <n v="1601"/>
    <n v="0.30043722673329171"/>
  </r>
  <r>
    <x v="0"/>
    <x v="11"/>
    <x v="1"/>
    <x v="3"/>
    <s v="2-4_将来_慢性期"/>
    <x v="0"/>
    <n v="1528"/>
    <n v="1.1276178010471205"/>
  </r>
  <r>
    <x v="0"/>
    <x v="11"/>
    <x v="1"/>
    <x v="5"/>
    <s v="2-5_将来_合計"/>
    <x v="0"/>
    <n v="5613"/>
    <n v="1.1765544272225192"/>
  </r>
  <r>
    <x v="0"/>
    <x v="11"/>
    <x v="1"/>
    <x v="6"/>
    <s v="2-6_将来_在宅医療等"/>
    <x v="0"/>
    <n v="-6785"/>
    <m/>
  </r>
  <r>
    <x v="0"/>
    <x v="11"/>
    <x v="1"/>
    <x v="7"/>
    <s v="2-7_将来_うち訪問診療分"/>
    <x v="0"/>
    <n v="-3626"/>
    <m/>
  </r>
  <r>
    <x v="0"/>
    <x v="11"/>
    <x v="2"/>
    <x v="0"/>
    <s v="3-1_構想策定時一致率_高度急性期"/>
    <x v="1"/>
    <n v="1.8142235123367199"/>
    <m/>
  </r>
  <r>
    <x v="0"/>
    <x v="11"/>
    <x v="2"/>
    <x v="1"/>
    <s v="3-2_構想策定時一致率_急性期"/>
    <x v="1"/>
    <n v="1.6813370473537605"/>
    <m/>
  </r>
  <r>
    <x v="0"/>
    <x v="11"/>
    <x v="2"/>
    <x v="2"/>
    <s v="3-3_構想策定時一致率_回復期"/>
    <x v="1"/>
    <n v="0.30043722673329171"/>
    <m/>
  </r>
  <r>
    <x v="0"/>
    <x v="11"/>
    <x v="2"/>
    <x v="3"/>
    <s v="3-4_構想策定時一致率_慢性期"/>
    <x v="1"/>
    <n v="1.1276178010471205"/>
    <m/>
  </r>
  <r>
    <x v="0"/>
    <x v="11"/>
    <x v="2"/>
    <x v="5"/>
    <s v="3-5_構想策定時一致率_合計"/>
    <x v="1"/>
    <n v="1.1765544272225192"/>
    <m/>
  </r>
  <r>
    <x v="0"/>
    <x v="11"/>
    <x v="3"/>
    <x v="0"/>
    <s v="4-1_R4年度病床機能報告_2022年時点_高度急性期"/>
    <x v="0"/>
    <n v="1327"/>
    <n v="1.9259796806966618"/>
  </r>
  <r>
    <x v="0"/>
    <x v="11"/>
    <x v="3"/>
    <x v="1"/>
    <s v="4-2_R4年度病床機能報告_2022年時点_急性期"/>
    <x v="0"/>
    <n v="2144"/>
    <n v="1.1944289693593315"/>
  </r>
  <r>
    <x v="0"/>
    <x v="11"/>
    <x v="3"/>
    <x v="2"/>
    <s v="4-3_R4年度病床機能報告_2022年時点_回復期"/>
    <x v="0"/>
    <n v="718"/>
    <n v="0.44846970643347905"/>
  </r>
  <r>
    <x v="0"/>
    <x v="11"/>
    <x v="3"/>
    <x v="3"/>
    <s v="4-4_R4年度病床機能報告_2022年時点_慢性期"/>
    <x v="0"/>
    <n v="1609"/>
    <n v="1.0530104712041886"/>
  </r>
  <r>
    <x v="0"/>
    <x v="11"/>
    <x v="3"/>
    <x v="8"/>
    <s v="4-5_R4年度病床機能報告_2022年時点_休棟中（今後再開する予定）"/>
    <x v="0"/>
    <n v="156"/>
    <m/>
  </r>
  <r>
    <x v="0"/>
    <x v="11"/>
    <x v="3"/>
    <x v="9"/>
    <s v="4-6_R4年度病床機能報告_2022年時点_休棟中（今後廃止する予定）"/>
    <x v="0"/>
    <n v="18"/>
    <m/>
  </r>
  <r>
    <x v="0"/>
    <x v="11"/>
    <x v="3"/>
    <x v="10"/>
    <s v="4-7_R4年度病床機能報告_2022年時点_総計"/>
    <x v="0"/>
    <n v="5972"/>
    <n v="1.063958667379298"/>
  </r>
  <r>
    <x v="0"/>
    <x v="11"/>
    <x v="4"/>
    <x v="0"/>
    <s v="5-1_R4年度現状一致率_高度急性期"/>
    <x v="1"/>
    <n v="1.9259796806966618"/>
    <m/>
  </r>
  <r>
    <x v="0"/>
    <x v="11"/>
    <x v="4"/>
    <x v="1"/>
    <s v="5-2_R4年度現状一致率_急性期"/>
    <x v="1"/>
    <n v="1.1944289693593315"/>
    <m/>
  </r>
  <r>
    <x v="0"/>
    <x v="11"/>
    <x v="4"/>
    <x v="2"/>
    <s v="5-3_R4年度現状一致率_回復期"/>
    <x v="1"/>
    <n v="0.44846970643347905"/>
    <m/>
  </r>
  <r>
    <x v="0"/>
    <x v="11"/>
    <x v="4"/>
    <x v="3"/>
    <s v="5-4_R4年度現状一致率_慢性期"/>
    <x v="1"/>
    <n v="1.0530104712041886"/>
    <m/>
  </r>
  <r>
    <x v="0"/>
    <x v="11"/>
    <x v="4"/>
    <x v="5"/>
    <s v="5-5_R4年度現状一致率_合計"/>
    <x v="1"/>
    <n v="1.063958667379298"/>
    <m/>
  </r>
  <r>
    <x v="0"/>
    <x v="11"/>
    <x v="5"/>
    <x v="0"/>
    <s v="6-1_R4年度病床機能報告_2025年時点_高度急性期"/>
    <x v="0"/>
    <n v="1371"/>
    <n v="1.9898403483309144"/>
  </r>
  <r>
    <x v="0"/>
    <x v="11"/>
    <x v="5"/>
    <x v="1"/>
    <s v="6-2_R4年度病床機能報告_2025年時点_急性期"/>
    <x v="0"/>
    <n v="2188"/>
    <n v="1.218941504178273"/>
  </r>
  <r>
    <x v="0"/>
    <x v="11"/>
    <x v="5"/>
    <x v="2"/>
    <s v="6-3_R4年度病床機能報告_2025年時点_回復期"/>
    <x v="0"/>
    <n v="662"/>
    <n v="0.41349156777014368"/>
  </r>
  <r>
    <x v="0"/>
    <x v="11"/>
    <x v="5"/>
    <x v="3"/>
    <s v="6-4_R4年度病床機能報告_2025年時点_慢性期"/>
    <x v="0"/>
    <n v="1665"/>
    <n v="1.0896596858638743"/>
  </r>
  <r>
    <x v="0"/>
    <x v="11"/>
    <x v="5"/>
    <x v="11"/>
    <s v="6-5_R4年度病床機能報告_2025年時点_介護保険施設等へ移行予定"/>
    <x v="0"/>
    <n v="0"/>
    <m/>
  </r>
  <r>
    <x v="0"/>
    <x v="11"/>
    <x v="5"/>
    <x v="12"/>
    <s v="6-6_R4年度病床機能報告_2025年時点_休棟予定"/>
    <x v="0"/>
    <n v="68"/>
    <m/>
  </r>
  <r>
    <x v="0"/>
    <x v="11"/>
    <x v="5"/>
    <x v="13"/>
    <s v="6-7_R4年度病床機能報告_2025年時点_廃止予定"/>
    <x v="0"/>
    <n v="18"/>
    <m/>
  </r>
  <r>
    <x v="0"/>
    <x v="11"/>
    <x v="5"/>
    <x v="10"/>
    <s v="6-8_R4年度病床機能報告_2025年時点_総計"/>
    <x v="0"/>
    <n v="5972"/>
    <n v="1.063958667379298"/>
  </r>
  <r>
    <x v="0"/>
    <x v="11"/>
    <x v="6"/>
    <x v="0"/>
    <s v="7-1_R4年度将来一致率_高度急性期"/>
    <x v="1"/>
    <n v="1.9898403483309144"/>
    <m/>
  </r>
  <r>
    <x v="0"/>
    <x v="11"/>
    <x v="6"/>
    <x v="1"/>
    <s v="7-2_R4年度将来一致率_急性期"/>
    <x v="1"/>
    <n v="1.218941504178273"/>
    <m/>
  </r>
  <r>
    <x v="0"/>
    <x v="11"/>
    <x v="6"/>
    <x v="2"/>
    <s v="7-3_R4年度将来一致率_回復期"/>
    <x v="1"/>
    <n v="0.41349156777014368"/>
    <m/>
  </r>
  <r>
    <x v="0"/>
    <x v="11"/>
    <x v="6"/>
    <x v="3"/>
    <s v="7-4_R4年度将来一致率_慢性期"/>
    <x v="1"/>
    <n v="1.0896596858638743"/>
    <m/>
  </r>
  <r>
    <x v="0"/>
    <x v="11"/>
    <x v="6"/>
    <x v="5"/>
    <s v="7-5_R4年度将来一致率_合計"/>
    <x v="1"/>
    <n v="1.063958667379298"/>
    <m/>
  </r>
  <r>
    <x v="0"/>
    <x v="12"/>
    <x v="0"/>
    <x v="0"/>
    <s v="1-1_現状ー構想策定時_高度急性期"/>
    <x v="0"/>
    <n v="11"/>
    <n v="0.17460317460317459"/>
  </r>
  <r>
    <x v="0"/>
    <x v="12"/>
    <x v="0"/>
    <x v="1"/>
    <s v="1-2_現状ー構想策定時_急性期"/>
    <x v="0"/>
    <n v="487"/>
    <n v="2.126637554585153"/>
  </r>
  <r>
    <x v="0"/>
    <x v="12"/>
    <x v="0"/>
    <x v="2"/>
    <s v="1-3_現状ー構想策定時_回復期"/>
    <x v="0"/>
    <n v="99"/>
    <n v="0.39600000000000002"/>
  </r>
  <r>
    <x v="0"/>
    <x v="12"/>
    <x v="0"/>
    <x v="3"/>
    <s v="1-4_現状ー構想策定時_慢性期"/>
    <x v="0"/>
    <n v="339"/>
    <n v="1.3614457831325302"/>
  </r>
  <r>
    <x v="0"/>
    <x v="12"/>
    <x v="0"/>
    <x v="4"/>
    <s v="1-5_現状ー構想策定時_未報告"/>
    <x v="0"/>
    <n v="0"/>
    <m/>
  </r>
  <r>
    <x v="0"/>
    <x v="12"/>
    <x v="0"/>
    <x v="5"/>
    <s v="1-6_現状ー構想策定時_合計"/>
    <x v="0"/>
    <n v="936"/>
    <n v="1.1833122629582806"/>
  </r>
  <r>
    <x v="0"/>
    <x v="12"/>
    <x v="0"/>
    <x v="6"/>
    <s v="1-7_現状ー構想策定時_在宅医療等"/>
    <x v="0"/>
    <n v="600"/>
    <m/>
  </r>
  <r>
    <x v="0"/>
    <x v="12"/>
    <x v="0"/>
    <x v="7"/>
    <s v="1-8_現状ー構想策定時_うち訪問診療分"/>
    <x v="0"/>
    <n v="169"/>
    <m/>
  </r>
  <r>
    <x v="0"/>
    <x v="12"/>
    <x v="1"/>
    <x v="0"/>
    <s v="2-1_将来_高度急性期"/>
    <x v="0"/>
    <n v="63"/>
    <n v="0.17460317460317459"/>
  </r>
  <r>
    <x v="0"/>
    <x v="12"/>
    <x v="1"/>
    <x v="1"/>
    <s v="2-2_将来_急性期"/>
    <x v="0"/>
    <n v="229"/>
    <n v="2.126637554585153"/>
  </r>
  <r>
    <x v="0"/>
    <x v="12"/>
    <x v="1"/>
    <x v="2"/>
    <s v="2-3_将来_回復期"/>
    <x v="0"/>
    <n v="250"/>
    <n v="0.39600000000000002"/>
  </r>
  <r>
    <x v="0"/>
    <x v="12"/>
    <x v="1"/>
    <x v="3"/>
    <s v="2-4_将来_慢性期"/>
    <x v="0"/>
    <n v="249"/>
    <n v="1.3614457831325302"/>
  </r>
  <r>
    <x v="0"/>
    <x v="12"/>
    <x v="1"/>
    <x v="5"/>
    <s v="2-5_将来_合計"/>
    <x v="0"/>
    <n v="791"/>
    <n v="1.1833122629582806"/>
  </r>
  <r>
    <x v="0"/>
    <x v="12"/>
    <x v="1"/>
    <x v="6"/>
    <s v="2-6_将来_在宅医療等"/>
    <x v="0"/>
    <n v="-840"/>
    <m/>
  </r>
  <r>
    <x v="0"/>
    <x v="12"/>
    <x v="1"/>
    <x v="7"/>
    <s v="2-7_将来_うち訪問診療分"/>
    <x v="0"/>
    <n v="-232"/>
    <m/>
  </r>
  <r>
    <x v="0"/>
    <x v="12"/>
    <x v="2"/>
    <x v="0"/>
    <s v="3-1_構想策定時一致率_高度急性期"/>
    <x v="1"/>
    <n v="0.17460317460317459"/>
    <m/>
  </r>
  <r>
    <x v="0"/>
    <x v="12"/>
    <x v="2"/>
    <x v="1"/>
    <s v="3-2_構想策定時一致率_急性期"/>
    <x v="1"/>
    <n v="2.126637554585153"/>
    <m/>
  </r>
  <r>
    <x v="0"/>
    <x v="12"/>
    <x v="2"/>
    <x v="2"/>
    <s v="3-3_構想策定時一致率_回復期"/>
    <x v="1"/>
    <n v="0.39600000000000002"/>
    <m/>
  </r>
  <r>
    <x v="0"/>
    <x v="12"/>
    <x v="2"/>
    <x v="3"/>
    <s v="3-4_構想策定時一致率_慢性期"/>
    <x v="1"/>
    <n v="1.3614457831325302"/>
    <m/>
  </r>
  <r>
    <x v="0"/>
    <x v="12"/>
    <x v="2"/>
    <x v="5"/>
    <s v="3-5_構想策定時一致率_合計"/>
    <x v="1"/>
    <n v="1.1833122629582806"/>
    <m/>
  </r>
  <r>
    <x v="0"/>
    <x v="12"/>
    <x v="3"/>
    <x v="0"/>
    <s v="4-1_R4年度病床機能報告_2022年時点_高度急性期"/>
    <x v="0"/>
    <n v="11"/>
    <n v="0.17460317460317459"/>
  </r>
  <r>
    <x v="0"/>
    <x v="12"/>
    <x v="3"/>
    <x v="1"/>
    <s v="4-2_R4年度病床機能報告_2022年時点_急性期"/>
    <x v="0"/>
    <n v="296"/>
    <n v="1.2925764192139737"/>
  </r>
  <r>
    <x v="0"/>
    <x v="12"/>
    <x v="3"/>
    <x v="2"/>
    <s v="4-3_R4年度病床機能報告_2022年時点_回復期"/>
    <x v="0"/>
    <n v="194"/>
    <n v="0.77600000000000002"/>
  </r>
  <r>
    <x v="0"/>
    <x v="12"/>
    <x v="3"/>
    <x v="3"/>
    <s v="4-4_R4年度病床機能報告_2022年時点_慢性期"/>
    <x v="0"/>
    <n v="313"/>
    <n v="1.2570281124497993"/>
  </r>
  <r>
    <x v="0"/>
    <x v="12"/>
    <x v="3"/>
    <x v="8"/>
    <s v="4-5_R4年度病床機能報告_2022年時点_休棟中（今後再開する予定）"/>
    <x v="0"/>
    <n v="0"/>
    <m/>
  </r>
  <r>
    <x v="0"/>
    <x v="12"/>
    <x v="3"/>
    <x v="9"/>
    <s v="4-6_R4年度病床機能報告_2022年時点_休棟中（今後廃止する予定）"/>
    <x v="0"/>
    <n v="12"/>
    <m/>
  </r>
  <r>
    <x v="0"/>
    <x v="12"/>
    <x v="3"/>
    <x v="10"/>
    <s v="4-7_R4年度病床機能報告_2022年時点_総計"/>
    <x v="0"/>
    <n v="826"/>
    <n v="1.0442477876106195"/>
  </r>
  <r>
    <x v="0"/>
    <x v="12"/>
    <x v="4"/>
    <x v="0"/>
    <s v="5-1_R4年度現状一致率_高度急性期"/>
    <x v="1"/>
    <n v="0.17460317460317459"/>
    <m/>
  </r>
  <r>
    <x v="0"/>
    <x v="12"/>
    <x v="4"/>
    <x v="1"/>
    <s v="5-2_R4年度現状一致率_急性期"/>
    <x v="1"/>
    <n v="1.2925764192139737"/>
    <m/>
  </r>
  <r>
    <x v="0"/>
    <x v="12"/>
    <x v="4"/>
    <x v="2"/>
    <s v="5-3_R4年度現状一致率_回復期"/>
    <x v="1"/>
    <n v="0.77600000000000002"/>
    <m/>
  </r>
  <r>
    <x v="0"/>
    <x v="12"/>
    <x v="4"/>
    <x v="3"/>
    <s v="5-4_R4年度現状一致率_慢性期"/>
    <x v="1"/>
    <n v="1.2570281124497993"/>
    <m/>
  </r>
  <r>
    <x v="0"/>
    <x v="12"/>
    <x v="4"/>
    <x v="5"/>
    <s v="5-5_R4年度現状一致率_合計"/>
    <x v="1"/>
    <n v="1.0442477876106195"/>
    <m/>
  </r>
  <r>
    <x v="0"/>
    <x v="12"/>
    <x v="5"/>
    <x v="0"/>
    <s v="6-1_R4年度病床機能報告_2025年時点_高度急性期"/>
    <x v="0"/>
    <n v="11"/>
    <n v="0.17460317460317459"/>
  </r>
  <r>
    <x v="0"/>
    <x v="12"/>
    <x v="5"/>
    <x v="1"/>
    <s v="6-2_R4年度病床機能報告_2025年時点_急性期"/>
    <x v="0"/>
    <n v="296"/>
    <n v="1.2925764192139737"/>
  </r>
  <r>
    <x v="0"/>
    <x v="12"/>
    <x v="5"/>
    <x v="2"/>
    <s v="6-3_R4年度病床機能報告_2025年時点_回復期"/>
    <x v="0"/>
    <n v="194"/>
    <n v="0.77600000000000002"/>
  </r>
  <r>
    <x v="0"/>
    <x v="12"/>
    <x v="5"/>
    <x v="3"/>
    <s v="6-4_R4年度病床機能報告_2025年時点_慢性期"/>
    <x v="0"/>
    <n v="313"/>
    <n v="1.2570281124497993"/>
  </r>
  <r>
    <x v="0"/>
    <x v="12"/>
    <x v="5"/>
    <x v="11"/>
    <s v="6-5_R4年度病床機能報告_2025年時点_介護保険施設等へ移行予定"/>
    <x v="0"/>
    <n v="0"/>
    <m/>
  </r>
  <r>
    <x v="0"/>
    <x v="12"/>
    <x v="5"/>
    <x v="12"/>
    <s v="6-6_R4年度病床機能報告_2025年時点_休棟予定"/>
    <x v="0"/>
    <n v="0"/>
    <m/>
  </r>
  <r>
    <x v="0"/>
    <x v="12"/>
    <x v="5"/>
    <x v="13"/>
    <s v="6-7_R4年度病床機能報告_2025年時点_廃止予定"/>
    <x v="0"/>
    <n v="12"/>
    <m/>
  </r>
  <r>
    <x v="0"/>
    <x v="12"/>
    <x v="5"/>
    <x v="10"/>
    <s v="6-8_R4年度病床機能報告_2025年時点_総計"/>
    <x v="0"/>
    <n v="826"/>
    <n v="1.0442477876106195"/>
  </r>
  <r>
    <x v="0"/>
    <x v="12"/>
    <x v="6"/>
    <x v="0"/>
    <s v="7-1_R4年度将来一致率_高度急性期"/>
    <x v="1"/>
    <n v="0.17460317460317459"/>
    <m/>
  </r>
  <r>
    <x v="0"/>
    <x v="12"/>
    <x v="6"/>
    <x v="1"/>
    <s v="7-2_R4年度将来一致率_急性期"/>
    <x v="1"/>
    <n v="1.2925764192139737"/>
    <m/>
  </r>
  <r>
    <x v="0"/>
    <x v="12"/>
    <x v="6"/>
    <x v="2"/>
    <s v="7-3_R4年度将来一致率_回復期"/>
    <x v="1"/>
    <n v="0.77600000000000002"/>
    <m/>
  </r>
  <r>
    <x v="0"/>
    <x v="12"/>
    <x v="6"/>
    <x v="3"/>
    <s v="7-4_R4年度将来一致率_慢性期"/>
    <x v="1"/>
    <n v="1.2570281124497993"/>
    <m/>
  </r>
  <r>
    <x v="0"/>
    <x v="12"/>
    <x v="6"/>
    <x v="5"/>
    <s v="7-5_R4年度将来一致率_合計"/>
    <x v="1"/>
    <n v="1.0442477876106195"/>
    <m/>
  </r>
  <r>
    <x v="0"/>
    <x v="13"/>
    <x v="0"/>
    <x v="0"/>
    <s v="1-1_現状ー構想策定時_高度急性期"/>
    <x v="0"/>
    <n v="0"/>
    <n v="0"/>
  </r>
  <r>
    <x v="0"/>
    <x v="13"/>
    <x v="0"/>
    <x v="1"/>
    <s v="1-2_現状ー構想策定時_急性期"/>
    <x v="0"/>
    <n v="328"/>
    <n v="2.7333333333333334"/>
  </r>
  <r>
    <x v="0"/>
    <x v="13"/>
    <x v="0"/>
    <x v="2"/>
    <s v="1-3_現状ー構想策定時_回復期"/>
    <x v="0"/>
    <n v="0"/>
    <n v="0"/>
  </r>
  <r>
    <x v="0"/>
    <x v="13"/>
    <x v="0"/>
    <x v="3"/>
    <s v="1-4_現状ー構想策定時_慢性期"/>
    <x v="0"/>
    <n v="147"/>
    <n v="0.89090909090909087"/>
  </r>
  <r>
    <x v="0"/>
    <x v="13"/>
    <x v="0"/>
    <x v="4"/>
    <s v="1-5_現状ー構想策定時_未報告"/>
    <x v="0"/>
    <n v="0"/>
    <m/>
  </r>
  <r>
    <x v="0"/>
    <x v="13"/>
    <x v="0"/>
    <x v="5"/>
    <s v="1-6_現状ー構想策定時_合計"/>
    <x v="0"/>
    <n v="475"/>
    <n v="0.97736625514403297"/>
  </r>
  <r>
    <x v="0"/>
    <x v="13"/>
    <x v="0"/>
    <x v="6"/>
    <s v="1-7_現状ー構想策定時_在宅医療等"/>
    <x v="0"/>
    <n v="393"/>
    <m/>
  </r>
  <r>
    <x v="0"/>
    <x v="13"/>
    <x v="0"/>
    <x v="7"/>
    <s v="1-8_現状ー構想策定時_うち訪問診療分"/>
    <x v="0"/>
    <n v="176"/>
    <m/>
  </r>
  <r>
    <x v="0"/>
    <x v="13"/>
    <x v="1"/>
    <x v="0"/>
    <s v="2-1_将来_高度急性期"/>
    <x v="0"/>
    <n v="25"/>
    <n v="0"/>
  </r>
  <r>
    <x v="0"/>
    <x v="13"/>
    <x v="1"/>
    <x v="1"/>
    <s v="2-2_将来_急性期"/>
    <x v="0"/>
    <n v="120"/>
    <n v="2.7333333333333334"/>
  </r>
  <r>
    <x v="0"/>
    <x v="13"/>
    <x v="1"/>
    <x v="2"/>
    <s v="2-3_将来_回復期"/>
    <x v="0"/>
    <n v="176"/>
    <n v="0"/>
  </r>
  <r>
    <x v="0"/>
    <x v="13"/>
    <x v="1"/>
    <x v="3"/>
    <s v="2-4_将来_慢性期"/>
    <x v="0"/>
    <n v="165"/>
    <n v="0.89090909090909087"/>
  </r>
  <r>
    <x v="0"/>
    <x v="13"/>
    <x v="1"/>
    <x v="5"/>
    <s v="2-5_将来_合計"/>
    <x v="0"/>
    <n v="486"/>
    <n v="0.97736625514403297"/>
  </r>
  <r>
    <x v="0"/>
    <x v="13"/>
    <x v="1"/>
    <x v="6"/>
    <s v="2-6_将来_在宅医療等"/>
    <x v="0"/>
    <n v="-547"/>
    <m/>
  </r>
  <r>
    <x v="0"/>
    <x v="13"/>
    <x v="1"/>
    <x v="7"/>
    <s v="2-7_将来_うち訪問診療分"/>
    <x v="0"/>
    <n v="-238"/>
    <m/>
  </r>
  <r>
    <x v="0"/>
    <x v="13"/>
    <x v="2"/>
    <x v="0"/>
    <s v="3-1_構想策定時一致率_高度急性期"/>
    <x v="1"/>
    <n v="0"/>
    <m/>
  </r>
  <r>
    <x v="0"/>
    <x v="13"/>
    <x v="2"/>
    <x v="1"/>
    <s v="3-2_構想策定時一致率_急性期"/>
    <x v="1"/>
    <n v="2.7333333333333334"/>
    <m/>
  </r>
  <r>
    <x v="0"/>
    <x v="13"/>
    <x v="2"/>
    <x v="2"/>
    <s v="3-3_構想策定時一致率_回復期"/>
    <x v="1"/>
    <n v="0"/>
    <m/>
  </r>
  <r>
    <x v="0"/>
    <x v="13"/>
    <x v="2"/>
    <x v="3"/>
    <s v="3-4_構想策定時一致率_慢性期"/>
    <x v="1"/>
    <n v="0.89090909090909087"/>
    <m/>
  </r>
  <r>
    <x v="0"/>
    <x v="13"/>
    <x v="2"/>
    <x v="5"/>
    <s v="3-5_構想策定時一致率_合計"/>
    <x v="1"/>
    <n v="0.97736625514403297"/>
    <m/>
  </r>
  <r>
    <x v="0"/>
    <x v="13"/>
    <x v="3"/>
    <x v="0"/>
    <s v="4-1_R4年度病床機能報告_2022年時点_高度急性期"/>
    <x v="0"/>
    <n v="0"/>
    <n v="0"/>
  </r>
  <r>
    <x v="0"/>
    <x v="13"/>
    <x v="3"/>
    <x v="1"/>
    <s v="4-2_R4年度病床機能報告_2022年時点_急性期"/>
    <x v="0"/>
    <n v="244"/>
    <n v="2.0333333333333332"/>
  </r>
  <r>
    <x v="0"/>
    <x v="13"/>
    <x v="3"/>
    <x v="2"/>
    <s v="4-3_R4年度病床機能報告_2022年時点_回復期"/>
    <x v="0"/>
    <n v="89"/>
    <n v="0.50568181818181823"/>
  </r>
  <r>
    <x v="0"/>
    <x v="13"/>
    <x v="3"/>
    <x v="3"/>
    <s v="4-4_R4年度病床機能報告_2022年時点_慢性期"/>
    <x v="0"/>
    <n v="132"/>
    <n v="0.8"/>
  </r>
  <r>
    <x v="0"/>
    <x v="13"/>
    <x v="3"/>
    <x v="8"/>
    <s v="4-5_R4年度病床機能報告_2022年時点_休棟中（今後再開する予定）"/>
    <x v="0"/>
    <n v="0"/>
    <m/>
  </r>
  <r>
    <x v="0"/>
    <x v="13"/>
    <x v="3"/>
    <x v="9"/>
    <s v="4-6_R4年度病床機能報告_2022年時点_休棟中（今後廃止する予定）"/>
    <x v="0"/>
    <n v="0"/>
    <m/>
  </r>
  <r>
    <x v="0"/>
    <x v="13"/>
    <x v="3"/>
    <x v="10"/>
    <s v="4-7_R4年度病床機能報告_2022年時点_総計"/>
    <x v="0"/>
    <n v="465"/>
    <n v="0.95679012345679015"/>
  </r>
  <r>
    <x v="0"/>
    <x v="13"/>
    <x v="4"/>
    <x v="0"/>
    <s v="5-1_R4年度現状一致率_高度急性期"/>
    <x v="1"/>
    <n v="0"/>
    <m/>
  </r>
  <r>
    <x v="0"/>
    <x v="13"/>
    <x v="4"/>
    <x v="1"/>
    <s v="5-2_R4年度現状一致率_急性期"/>
    <x v="1"/>
    <n v="2.0333333333333332"/>
    <m/>
  </r>
  <r>
    <x v="0"/>
    <x v="13"/>
    <x v="4"/>
    <x v="2"/>
    <s v="5-3_R4年度現状一致率_回復期"/>
    <x v="1"/>
    <n v="0.50568181818181823"/>
    <m/>
  </r>
  <r>
    <x v="0"/>
    <x v="13"/>
    <x v="4"/>
    <x v="3"/>
    <s v="5-4_R4年度現状一致率_慢性期"/>
    <x v="1"/>
    <n v="0.8"/>
    <m/>
  </r>
  <r>
    <x v="0"/>
    <x v="13"/>
    <x v="4"/>
    <x v="5"/>
    <s v="5-5_R4年度現状一致率_合計"/>
    <x v="1"/>
    <n v="0.95679012345679015"/>
    <m/>
  </r>
  <r>
    <x v="0"/>
    <x v="13"/>
    <x v="5"/>
    <x v="0"/>
    <s v="6-1_R4年度病床機能報告_2025年時点_高度急性期"/>
    <x v="0"/>
    <n v="0"/>
    <n v="0"/>
  </r>
  <r>
    <x v="0"/>
    <x v="13"/>
    <x v="5"/>
    <x v="1"/>
    <s v="6-2_R4年度病床機能報告_2025年時点_急性期"/>
    <x v="0"/>
    <n v="244"/>
    <n v="2.0333333333333332"/>
  </r>
  <r>
    <x v="0"/>
    <x v="13"/>
    <x v="5"/>
    <x v="2"/>
    <s v="6-3_R4年度病床機能報告_2025年時点_回復期"/>
    <x v="0"/>
    <n v="89"/>
    <n v="0.50568181818181823"/>
  </r>
  <r>
    <x v="0"/>
    <x v="13"/>
    <x v="5"/>
    <x v="3"/>
    <s v="6-4_R4年度病床機能報告_2025年時点_慢性期"/>
    <x v="0"/>
    <n v="132"/>
    <n v="0.8"/>
  </r>
  <r>
    <x v="0"/>
    <x v="13"/>
    <x v="5"/>
    <x v="11"/>
    <s v="6-5_R4年度病床機能報告_2025年時点_介護保険施設等へ移行予定"/>
    <x v="0"/>
    <n v="0"/>
    <m/>
  </r>
  <r>
    <x v="0"/>
    <x v="13"/>
    <x v="5"/>
    <x v="12"/>
    <s v="6-6_R4年度病床機能報告_2025年時点_休棟予定"/>
    <x v="0"/>
    <n v="0"/>
    <m/>
  </r>
  <r>
    <x v="0"/>
    <x v="13"/>
    <x v="5"/>
    <x v="13"/>
    <s v="6-7_R4年度病床機能報告_2025年時点_廃止予定"/>
    <x v="0"/>
    <n v="0"/>
    <m/>
  </r>
  <r>
    <x v="0"/>
    <x v="13"/>
    <x v="5"/>
    <x v="10"/>
    <s v="6-8_R4年度病床機能報告_2025年時点_総計"/>
    <x v="0"/>
    <n v="465"/>
    <n v="0.95679012345679015"/>
  </r>
  <r>
    <x v="0"/>
    <x v="13"/>
    <x v="6"/>
    <x v="0"/>
    <s v="7-1_R4年度将来一致率_高度急性期"/>
    <x v="1"/>
    <n v="0"/>
    <m/>
  </r>
  <r>
    <x v="0"/>
    <x v="13"/>
    <x v="6"/>
    <x v="1"/>
    <s v="7-2_R4年度将来一致率_急性期"/>
    <x v="1"/>
    <n v="2.0333333333333332"/>
    <m/>
  </r>
  <r>
    <x v="0"/>
    <x v="13"/>
    <x v="6"/>
    <x v="2"/>
    <s v="7-3_R4年度将来一致率_回復期"/>
    <x v="1"/>
    <n v="0.50568181818181823"/>
    <m/>
  </r>
  <r>
    <x v="0"/>
    <x v="13"/>
    <x v="6"/>
    <x v="3"/>
    <s v="7-4_R4年度将来一致率_慢性期"/>
    <x v="1"/>
    <n v="0.8"/>
    <m/>
  </r>
  <r>
    <x v="0"/>
    <x v="13"/>
    <x v="6"/>
    <x v="5"/>
    <s v="7-5_R4年度将来一致率_合計"/>
    <x v="1"/>
    <n v="0.95679012345679015"/>
    <m/>
  </r>
  <r>
    <x v="0"/>
    <x v="14"/>
    <x v="0"/>
    <x v="0"/>
    <s v="1-1_現状ー構想策定時_高度急性期"/>
    <x v="0"/>
    <n v="0"/>
    <n v="0"/>
  </r>
  <r>
    <x v="0"/>
    <x v="14"/>
    <x v="0"/>
    <x v="1"/>
    <s v="1-2_現状ー構想策定時_急性期"/>
    <x v="0"/>
    <n v="331"/>
    <n v="2.3309859154929575"/>
  </r>
  <r>
    <x v="0"/>
    <x v="14"/>
    <x v="0"/>
    <x v="2"/>
    <s v="1-3_現状ー構想策定時_回復期"/>
    <x v="0"/>
    <n v="30"/>
    <n v="0.15789473684210525"/>
  </r>
  <r>
    <x v="0"/>
    <x v="14"/>
    <x v="0"/>
    <x v="3"/>
    <s v="1-4_現状ー構想策定時_慢性期"/>
    <x v="0"/>
    <n v="248"/>
    <n v="1.2717948717948717"/>
  </r>
  <r>
    <x v="0"/>
    <x v="14"/>
    <x v="0"/>
    <x v="4"/>
    <s v="1-5_現状ー構想策定時_未報告"/>
    <x v="0"/>
    <n v="0"/>
    <m/>
  </r>
  <r>
    <x v="0"/>
    <x v="14"/>
    <x v="0"/>
    <x v="5"/>
    <s v="1-6_現状ー構想策定時_合計"/>
    <x v="0"/>
    <n v="609"/>
    <n v="1.0836298932384341"/>
  </r>
  <r>
    <x v="0"/>
    <x v="14"/>
    <x v="0"/>
    <x v="6"/>
    <s v="1-7_現状ー構想策定時_在宅医療等"/>
    <x v="0"/>
    <n v="558"/>
    <m/>
  </r>
  <r>
    <x v="0"/>
    <x v="14"/>
    <x v="0"/>
    <x v="7"/>
    <s v="1-8_現状ー構想策定時_うち訪問診療分"/>
    <x v="0"/>
    <n v="270"/>
    <m/>
  </r>
  <r>
    <x v="0"/>
    <x v="14"/>
    <x v="1"/>
    <x v="0"/>
    <s v="2-1_将来_高度急性期"/>
    <x v="0"/>
    <n v="35"/>
    <n v="0"/>
  </r>
  <r>
    <x v="0"/>
    <x v="14"/>
    <x v="1"/>
    <x v="1"/>
    <s v="2-2_将来_急性期"/>
    <x v="0"/>
    <n v="142"/>
    <n v="2.3309859154929575"/>
  </r>
  <r>
    <x v="0"/>
    <x v="14"/>
    <x v="1"/>
    <x v="2"/>
    <s v="2-3_将来_回復期"/>
    <x v="0"/>
    <n v="190"/>
    <n v="0.15789473684210525"/>
  </r>
  <r>
    <x v="0"/>
    <x v="14"/>
    <x v="1"/>
    <x v="3"/>
    <s v="2-4_将来_慢性期"/>
    <x v="0"/>
    <n v="195"/>
    <n v="1.2717948717948717"/>
  </r>
  <r>
    <x v="0"/>
    <x v="14"/>
    <x v="1"/>
    <x v="5"/>
    <s v="2-5_将来_合計"/>
    <x v="0"/>
    <n v="562"/>
    <n v="1.0836298932384341"/>
  </r>
  <r>
    <x v="0"/>
    <x v="14"/>
    <x v="1"/>
    <x v="6"/>
    <s v="2-6_将来_在宅医療等"/>
    <x v="0"/>
    <n v="-797"/>
    <m/>
  </r>
  <r>
    <x v="0"/>
    <x v="14"/>
    <x v="1"/>
    <x v="7"/>
    <s v="2-7_将来_うち訪問診療分"/>
    <x v="0"/>
    <n v="-327"/>
    <m/>
  </r>
  <r>
    <x v="0"/>
    <x v="14"/>
    <x v="2"/>
    <x v="0"/>
    <s v="3-1_構想策定時一致率_高度急性期"/>
    <x v="1"/>
    <n v="0"/>
    <m/>
  </r>
  <r>
    <x v="0"/>
    <x v="14"/>
    <x v="2"/>
    <x v="1"/>
    <s v="3-2_構想策定時一致率_急性期"/>
    <x v="1"/>
    <n v="2.3309859154929575"/>
    <m/>
  </r>
  <r>
    <x v="0"/>
    <x v="14"/>
    <x v="2"/>
    <x v="2"/>
    <s v="3-3_構想策定時一致率_回復期"/>
    <x v="1"/>
    <n v="0.15789473684210525"/>
    <m/>
  </r>
  <r>
    <x v="0"/>
    <x v="14"/>
    <x v="2"/>
    <x v="3"/>
    <s v="3-4_構想策定時一致率_慢性期"/>
    <x v="1"/>
    <n v="1.2717948717948717"/>
    <m/>
  </r>
  <r>
    <x v="0"/>
    <x v="14"/>
    <x v="2"/>
    <x v="5"/>
    <s v="3-5_構想策定時一致率_合計"/>
    <x v="1"/>
    <n v="1.0836298932384341"/>
    <m/>
  </r>
  <r>
    <x v="0"/>
    <x v="14"/>
    <x v="3"/>
    <x v="0"/>
    <s v="4-1_R4年度病床機能報告_2022年時点_高度急性期"/>
    <x v="0"/>
    <n v="0"/>
    <n v="0"/>
  </r>
  <r>
    <x v="0"/>
    <x v="14"/>
    <x v="3"/>
    <x v="1"/>
    <s v="4-2_R4年度病床機能報告_2022年時点_急性期"/>
    <x v="0"/>
    <n v="262"/>
    <n v="1.8450704225352113"/>
  </r>
  <r>
    <x v="0"/>
    <x v="14"/>
    <x v="3"/>
    <x v="2"/>
    <s v="4-3_R4年度病床機能報告_2022年時点_回復期"/>
    <x v="0"/>
    <n v="92"/>
    <n v="0.48421052631578948"/>
  </r>
  <r>
    <x v="0"/>
    <x v="14"/>
    <x v="3"/>
    <x v="3"/>
    <s v="4-4_R4年度病床機能報告_2022年時点_慢性期"/>
    <x v="0"/>
    <n v="188"/>
    <n v="0.96410256410256412"/>
  </r>
  <r>
    <x v="0"/>
    <x v="14"/>
    <x v="3"/>
    <x v="8"/>
    <s v="4-5_R4年度病床機能報告_2022年時点_休棟中（今後再開する予定）"/>
    <x v="0"/>
    <n v="50"/>
    <m/>
  </r>
  <r>
    <x v="0"/>
    <x v="14"/>
    <x v="3"/>
    <x v="9"/>
    <s v="4-6_R4年度病床機能報告_2022年時点_休棟中（今後廃止する予定）"/>
    <x v="0"/>
    <n v="0"/>
    <m/>
  </r>
  <r>
    <x v="0"/>
    <x v="14"/>
    <x v="3"/>
    <x v="10"/>
    <s v="4-7_R4年度病床機能報告_2022年時点_総計"/>
    <x v="0"/>
    <n v="592"/>
    <n v="1.0533807829181494"/>
  </r>
  <r>
    <x v="0"/>
    <x v="14"/>
    <x v="4"/>
    <x v="0"/>
    <s v="5-1_R4年度現状一致率_高度急性期"/>
    <x v="1"/>
    <n v="0"/>
    <m/>
  </r>
  <r>
    <x v="0"/>
    <x v="14"/>
    <x v="4"/>
    <x v="1"/>
    <s v="5-2_R4年度現状一致率_急性期"/>
    <x v="1"/>
    <n v="1.8450704225352113"/>
    <m/>
  </r>
  <r>
    <x v="0"/>
    <x v="14"/>
    <x v="4"/>
    <x v="2"/>
    <s v="5-3_R4年度現状一致率_回復期"/>
    <x v="1"/>
    <n v="0.48421052631578948"/>
    <m/>
  </r>
  <r>
    <x v="0"/>
    <x v="14"/>
    <x v="4"/>
    <x v="3"/>
    <s v="5-4_R4年度現状一致率_慢性期"/>
    <x v="1"/>
    <n v="0.96410256410256412"/>
    <m/>
  </r>
  <r>
    <x v="0"/>
    <x v="14"/>
    <x v="4"/>
    <x v="5"/>
    <s v="5-5_R4年度現状一致率_合計"/>
    <x v="1"/>
    <n v="1.0533807829181494"/>
    <m/>
  </r>
  <r>
    <x v="0"/>
    <x v="14"/>
    <x v="5"/>
    <x v="0"/>
    <s v="6-1_R4年度病床機能報告_2025年時点_高度急性期"/>
    <x v="0"/>
    <n v="0"/>
    <n v="0"/>
  </r>
  <r>
    <x v="0"/>
    <x v="14"/>
    <x v="5"/>
    <x v="1"/>
    <s v="6-2_R4年度病床機能報告_2025年時点_急性期"/>
    <x v="0"/>
    <n v="262"/>
    <n v="1.8450704225352113"/>
  </r>
  <r>
    <x v="0"/>
    <x v="14"/>
    <x v="5"/>
    <x v="2"/>
    <s v="6-3_R4年度病床機能報告_2025年時点_回復期"/>
    <x v="0"/>
    <n v="92"/>
    <n v="0.48421052631578948"/>
  </r>
  <r>
    <x v="0"/>
    <x v="14"/>
    <x v="5"/>
    <x v="3"/>
    <s v="6-4_R4年度病床機能報告_2025年時点_慢性期"/>
    <x v="0"/>
    <n v="168"/>
    <n v="0.86153846153846159"/>
  </r>
  <r>
    <x v="0"/>
    <x v="14"/>
    <x v="5"/>
    <x v="11"/>
    <s v="6-5_R4年度病床機能報告_2025年時点_介護保険施設等へ移行予定"/>
    <x v="0"/>
    <n v="0"/>
    <m/>
  </r>
  <r>
    <x v="0"/>
    <x v="14"/>
    <x v="5"/>
    <x v="12"/>
    <s v="6-6_R4年度病床機能報告_2025年時点_休棟予定"/>
    <x v="0"/>
    <n v="50"/>
    <m/>
  </r>
  <r>
    <x v="0"/>
    <x v="14"/>
    <x v="5"/>
    <x v="13"/>
    <s v="6-7_R4年度病床機能報告_2025年時点_廃止予定"/>
    <x v="0"/>
    <n v="20"/>
    <m/>
  </r>
  <r>
    <x v="0"/>
    <x v="14"/>
    <x v="5"/>
    <x v="10"/>
    <s v="6-8_R4年度病床機能報告_2025年時点_総計"/>
    <x v="0"/>
    <n v="592"/>
    <n v="1.0533807829181494"/>
  </r>
  <r>
    <x v="0"/>
    <x v="14"/>
    <x v="6"/>
    <x v="0"/>
    <s v="7-1_R4年度将来一致率_高度急性期"/>
    <x v="1"/>
    <n v="0"/>
    <m/>
  </r>
  <r>
    <x v="0"/>
    <x v="14"/>
    <x v="6"/>
    <x v="1"/>
    <s v="7-2_R4年度将来一致率_急性期"/>
    <x v="1"/>
    <n v="1.8450704225352113"/>
    <m/>
  </r>
  <r>
    <x v="0"/>
    <x v="14"/>
    <x v="6"/>
    <x v="2"/>
    <s v="7-3_R4年度将来一致率_回復期"/>
    <x v="1"/>
    <n v="0.48421052631578948"/>
    <m/>
  </r>
  <r>
    <x v="0"/>
    <x v="14"/>
    <x v="6"/>
    <x v="3"/>
    <s v="7-4_R4年度将来一致率_慢性期"/>
    <x v="1"/>
    <n v="0.86153846153846159"/>
    <m/>
  </r>
  <r>
    <x v="0"/>
    <x v="14"/>
    <x v="6"/>
    <x v="5"/>
    <s v="7-5_R4年度将来一致率_合計"/>
    <x v="1"/>
    <n v="1.0533807829181494"/>
    <m/>
  </r>
  <r>
    <x v="0"/>
    <x v="15"/>
    <x v="0"/>
    <x v="0"/>
    <s v="1-1_現状ー構想策定時_高度急性期"/>
    <x v="0"/>
    <n v="0"/>
    <n v="0"/>
  </r>
  <r>
    <x v="0"/>
    <x v="15"/>
    <x v="0"/>
    <x v="1"/>
    <s v="1-2_現状ー構想策定時_急性期"/>
    <x v="0"/>
    <n v="521"/>
    <n v="4.1023622047244093"/>
  </r>
  <r>
    <x v="0"/>
    <x v="15"/>
    <x v="0"/>
    <x v="2"/>
    <s v="1-3_現状ー構想策定時_回復期"/>
    <x v="0"/>
    <n v="101"/>
    <n v="0.37407407407407406"/>
  </r>
  <r>
    <x v="0"/>
    <x v="15"/>
    <x v="0"/>
    <x v="3"/>
    <s v="1-4_現状ー構想策定時_慢性期"/>
    <x v="0"/>
    <n v="111"/>
    <n v="0.71153846153846156"/>
  </r>
  <r>
    <x v="0"/>
    <x v="15"/>
    <x v="0"/>
    <x v="4"/>
    <s v="1-5_現状ー構想策定時_未報告"/>
    <x v="0"/>
    <n v="0"/>
    <m/>
  </r>
  <r>
    <x v="0"/>
    <x v="15"/>
    <x v="0"/>
    <x v="5"/>
    <s v="1-6_現状ー構想策定時_合計"/>
    <x v="0"/>
    <n v="733"/>
    <n v="1.2616179001721171"/>
  </r>
  <r>
    <x v="0"/>
    <x v="15"/>
    <x v="0"/>
    <x v="6"/>
    <s v="1-7_現状ー構想策定時_在宅医療等"/>
    <x v="0"/>
    <n v="503"/>
    <m/>
  </r>
  <r>
    <x v="0"/>
    <x v="15"/>
    <x v="0"/>
    <x v="7"/>
    <s v="1-8_現状ー構想策定時_うち訪問診療分"/>
    <x v="0"/>
    <n v="132"/>
    <m/>
  </r>
  <r>
    <x v="0"/>
    <x v="15"/>
    <x v="1"/>
    <x v="0"/>
    <s v="2-1_将来_高度急性期"/>
    <x v="0"/>
    <n v="28"/>
    <n v="0"/>
  </r>
  <r>
    <x v="0"/>
    <x v="15"/>
    <x v="1"/>
    <x v="1"/>
    <s v="2-2_将来_急性期"/>
    <x v="0"/>
    <n v="127"/>
    <n v="4.1023622047244093"/>
  </r>
  <r>
    <x v="0"/>
    <x v="15"/>
    <x v="1"/>
    <x v="2"/>
    <s v="2-3_将来_回復期"/>
    <x v="0"/>
    <n v="270"/>
    <n v="0.37407407407407406"/>
  </r>
  <r>
    <x v="0"/>
    <x v="15"/>
    <x v="1"/>
    <x v="3"/>
    <s v="2-4_将来_慢性期"/>
    <x v="0"/>
    <n v="156"/>
    <n v="0.71153846153846156"/>
  </r>
  <r>
    <x v="0"/>
    <x v="15"/>
    <x v="1"/>
    <x v="5"/>
    <s v="2-5_将来_合計"/>
    <x v="0"/>
    <n v="581"/>
    <n v="1.2616179001721171"/>
  </r>
  <r>
    <x v="0"/>
    <x v="15"/>
    <x v="1"/>
    <x v="6"/>
    <s v="2-6_将来_在宅医療等"/>
    <x v="0"/>
    <n v="-692"/>
    <m/>
  </r>
  <r>
    <x v="0"/>
    <x v="15"/>
    <x v="1"/>
    <x v="7"/>
    <s v="2-7_将来_うち訪問診療分"/>
    <x v="0"/>
    <n v="-183"/>
    <m/>
  </r>
  <r>
    <x v="0"/>
    <x v="15"/>
    <x v="2"/>
    <x v="0"/>
    <s v="3-1_構想策定時一致率_高度急性期"/>
    <x v="1"/>
    <n v="0"/>
    <m/>
  </r>
  <r>
    <x v="0"/>
    <x v="15"/>
    <x v="2"/>
    <x v="1"/>
    <s v="3-2_構想策定時一致率_急性期"/>
    <x v="1"/>
    <n v="4.1023622047244093"/>
    <m/>
  </r>
  <r>
    <x v="0"/>
    <x v="15"/>
    <x v="2"/>
    <x v="2"/>
    <s v="3-3_構想策定時一致率_回復期"/>
    <x v="1"/>
    <n v="0.37407407407407406"/>
    <m/>
  </r>
  <r>
    <x v="0"/>
    <x v="15"/>
    <x v="2"/>
    <x v="3"/>
    <s v="3-4_構想策定時一致率_慢性期"/>
    <x v="1"/>
    <n v="0.71153846153846156"/>
    <m/>
  </r>
  <r>
    <x v="0"/>
    <x v="15"/>
    <x v="2"/>
    <x v="5"/>
    <s v="3-5_構想策定時一致率_合計"/>
    <x v="1"/>
    <n v="1.2616179001721171"/>
    <m/>
  </r>
  <r>
    <x v="0"/>
    <x v="15"/>
    <x v="3"/>
    <x v="0"/>
    <s v="4-1_R4年度病床機能報告_2022年時点_高度急性期"/>
    <x v="0"/>
    <n v="0"/>
    <n v="0"/>
  </r>
  <r>
    <x v="0"/>
    <x v="15"/>
    <x v="3"/>
    <x v="1"/>
    <s v="4-2_R4年度病床機能報告_2022年時点_急性期"/>
    <x v="0"/>
    <n v="339"/>
    <n v="2.6692913385826773"/>
  </r>
  <r>
    <x v="0"/>
    <x v="15"/>
    <x v="3"/>
    <x v="2"/>
    <s v="4-3_R4年度病床機能報告_2022年時点_回復期"/>
    <x v="0"/>
    <n v="106"/>
    <n v="0.3925925925925926"/>
  </r>
  <r>
    <x v="0"/>
    <x v="15"/>
    <x v="3"/>
    <x v="3"/>
    <s v="4-4_R4年度病床機能報告_2022年時点_慢性期"/>
    <x v="0"/>
    <n v="97"/>
    <n v="0.62179487179487181"/>
  </r>
  <r>
    <x v="0"/>
    <x v="15"/>
    <x v="3"/>
    <x v="8"/>
    <s v="4-5_R4年度病床機能報告_2022年時点_休棟中（今後再開する予定）"/>
    <x v="0"/>
    <n v="84"/>
    <m/>
  </r>
  <r>
    <x v="0"/>
    <x v="15"/>
    <x v="3"/>
    <x v="9"/>
    <s v="4-6_R4年度病床機能報告_2022年時点_休棟中（今後廃止する予定）"/>
    <x v="0"/>
    <n v="0"/>
    <m/>
  </r>
  <r>
    <x v="0"/>
    <x v="15"/>
    <x v="3"/>
    <x v="10"/>
    <s v="4-7_R4年度病床機能報告_2022年時点_総計"/>
    <x v="0"/>
    <n v="626"/>
    <n v="1.0774526678141136"/>
  </r>
  <r>
    <x v="0"/>
    <x v="15"/>
    <x v="4"/>
    <x v="0"/>
    <s v="5-1_R4年度現状一致率_高度急性期"/>
    <x v="1"/>
    <n v="0"/>
    <m/>
  </r>
  <r>
    <x v="0"/>
    <x v="15"/>
    <x v="4"/>
    <x v="1"/>
    <s v="5-2_R4年度現状一致率_急性期"/>
    <x v="1"/>
    <n v="2.6692913385826773"/>
    <m/>
  </r>
  <r>
    <x v="0"/>
    <x v="15"/>
    <x v="4"/>
    <x v="2"/>
    <s v="5-3_R4年度現状一致率_回復期"/>
    <x v="1"/>
    <n v="0.3925925925925926"/>
    <m/>
  </r>
  <r>
    <x v="0"/>
    <x v="15"/>
    <x v="4"/>
    <x v="3"/>
    <s v="5-4_R4年度現状一致率_慢性期"/>
    <x v="1"/>
    <n v="0.62179487179487181"/>
    <m/>
  </r>
  <r>
    <x v="0"/>
    <x v="15"/>
    <x v="4"/>
    <x v="5"/>
    <s v="5-5_R4年度現状一致率_合計"/>
    <x v="1"/>
    <n v="1.0774526678141136"/>
    <m/>
  </r>
  <r>
    <x v="0"/>
    <x v="15"/>
    <x v="5"/>
    <x v="0"/>
    <s v="6-1_R4年度病床機能報告_2025年時点_高度急性期"/>
    <x v="0"/>
    <n v="0"/>
    <n v="0"/>
  </r>
  <r>
    <x v="0"/>
    <x v="15"/>
    <x v="5"/>
    <x v="1"/>
    <s v="6-2_R4年度病床機能報告_2025年時点_急性期"/>
    <x v="0"/>
    <n v="374"/>
    <n v="2.9448818897637796"/>
  </r>
  <r>
    <x v="0"/>
    <x v="15"/>
    <x v="5"/>
    <x v="2"/>
    <s v="6-3_R4年度病床機能報告_2025年時点_回復期"/>
    <x v="0"/>
    <n v="106"/>
    <n v="0.3925925925925926"/>
  </r>
  <r>
    <x v="0"/>
    <x v="15"/>
    <x v="5"/>
    <x v="3"/>
    <s v="6-4_R4年度病床機能報告_2025年時点_慢性期"/>
    <x v="0"/>
    <n v="105"/>
    <n v="0.67307692307692313"/>
  </r>
  <r>
    <x v="0"/>
    <x v="15"/>
    <x v="5"/>
    <x v="11"/>
    <s v="6-5_R4年度病床機能報告_2025年時点_介護保険施設等へ移行予定"/>
    <x v="0"/>
    <n v="0"/>
    <m/>
  </r>
  <r>
    <x v="0"/>
    <x v="15"/>
    <x v="5"/>
    <x v="12"/>
    <s v="6-6_R4年度病床機能報告_2025年時点_休棟予定"/>
    <x v="0"/>
    <n v="4"/>
    <m/>
  </r>
  <r>
    <x v="0"/>
    <x v="15"/>
    <x v="5"/>
    <x v="13"/>
    <s v="6-7_R4年度病床機能報告_2025年時点_廃止予定"/>
    <x v="0"/>
    <n v="37"/>
    <m/>
  </r>
  <r>
    <x v="0"/>
    <x v="15"/>
    <x v="5"/>
    <x v="10"/>
    <s v="6-8_R4年度病床機能報告_2025年時点_総計"/>
    <x v="0"/>
    <n v="626"/>
    <n v="1.0774526678141136"/>
  </r>
  <r>
    <x v="0"/>
    <x v="15"/>
    <x v="6"/>
    <x v="0"/>
    <s v="7-1_R4年度将来一致率_高度急性期"/>
    <x v="1"/>
    <n v="0"/>
    <m/>
  </r>
  <r>
    <x v="0"/>
    <x v="15"/>
    <x v="6"/>
    <x v="1"/>
    <s v="7-2_R4年度将来一致率_急性期"/>
    <x v="1"/>
    <n v="2.9448818897637796"/>
    <m/>
  </r>
  <r>
    <x v="0"/>
    <x v="15"/>
    <x v="6"/>
    <x v="2"/>
    <s v="7-3_R4年度将来一致率_回復期"/>
    <x v="1"/>
    <n v="0.3925925925925926"/>
    <m/>
  </r>
  <r>
    <x v="0"/>
    <x v="15"/>
    <x v="6"/>
    <x v="3"/>
    <s v="7-4_R4年度将来一致率_慢性期"/>
    <x v="1"/>
    <n v="0.67307692307692313"/>
    <m/>
  </r>
  <r>
    <x v="0"/>
    <x v="15"/>
    <x v="6"/>
    <x v="5"/>
    <s v="7-5_R4年度将来一致率_合計"/>
    <x v="1"/>
    <n v="1.0774526678141136"/>
    <m/>
  </r>
  <r>
    <x v="0"/>
    <x v="16"/>
    <x v="0"/>
    <x v="0"/>
    <s v="1-1_現状ー構想策定時_高度急性期"/>
    <x v="0"/>
    <n v="270"/>
    <n v="0.98181818181818181"/>
  </r>
  <r>
    <x v="0"/>
    <x v="16"/>
    <x v="0"/>
    <x v="1"/>
    <s v="1-2_現状ー構想策定時_急性期"/>
    <x v="0"/>
    <n v="1530"/>
    <n v="1.9367088607594938"/>
  </r>
  <r>
    <x v="0"/>
    <x v="16"/>
    <x v="0"/>
    <x v="2"/>
    <s v="1-3_現状ー構想策定時_回復期"/>
    <x v="0"/>
    <n v="193"/>
    <n v="0.26081081081081081"/>
  </r>
  <r>
    <x v="0"/>
    <x v="16"/>
    <x v="0"/>
    <x v="3"/>
    <s v="1-4_現状ー構想策定時_慢性期"/>
    <x v="0"/>
    <n v="863"/>
    <n v="1.3463338533541342"/>
  </r>
  <r>
    <x v="0"/>
    <x v="16"/>
    <x v="0"/>
    <x v="4"/>
    <s v="1-5_現状ー構想策定時_未報告"/>
    <x v="0"/>
    <n v="19"/>
    <m/>
  </r>
  <r>
    <x v="0"/>
    <x v="16"/>
    <x v="0"/>
    <x v="5"/>
    <s v="1-6_現状ー構想策定時_合計"/>
    <x v="0"/>
    <n v="2875"/>
    <n v="1.1753883892068684"/>
  </r>
  <r>
    <x v="0"/>
    <x v="16"/>
    <x v="0"/>
    <x v="6"/>
    <s v="1-7_現状ー構想策定時_在宅医療等"/>
    <x v="0"/>
    <n v="1757"/>
    <m/>
  </r>
  <r>
    <x v="0"/>
    <x v="16"/>
    <x v="0"/>
    <x v="7"/>
    <s v="1-8_現状ー構想策定時_うち訪問診療分"/>
    <x v="0"/>
    <n v="681"/>
    <m/>
  </r>
  <r>
    <x v="0"/>
    <x v="16"/>
    <x v="1"/>
    <x v="0"/>
    <s v="2-1_将来_高度急性期"/>
    <x v="0"/>
    <n v="275"/>
    <n v="0.98181818181818181"/>
  </r>
  <r>
    <x v="0"/>
    <x v="16"/>
    <x v="1"/>
    <x v="1"/>
    <s v="2-2_将来_急性期"/>
    <x v="0"/>
    <n v="790"/>
    <n v="1.9367088607594938"/>
  </r>
  <r>
    <x v="0"/>
    <x v="16"/>
    <x v="1"/>
    <x v="2"/>
    <s v="2-3_将来_回復期"/>
    <x v="0"/>
    <n v="740"/>
    <n v="0.26081081081081081"/>
  </r>
  <r>
    <x v="0"/>
    <x v="16"/>
    <x v="1"/>
    <x v="3"/>
    <s v="2-4_将来_慢性期"/>
    <x v="0"/>
    <n v="641"/>
    <n v="1.3463338533541342"/>
  </r>
  <r>
    <x v="0"/>
    <x v="16"/>
    <x v="1"/>
    <x v="5"/>
    <s v="2-5_将来_合計"/>
    <x v="0"/>
    <n v="2446"/>
    <n v="1.1753883892068684"/>
  </r>
  <r>
    <x v="0"/>
    <x v="16"/>
    <x v="1"/>
    <x v="6"/>
    <s v="2-6_将来_在宅医療等"/>
    <x v="0"/>
    <n v="-2702"/>
    <m/>
  </r>
  <r>
    <x v="0"/>
    <x v="16"/>
    <x v="1"/>
    <x v="7"/>
    <s v="2-7_将来_うち訪問診療分"/>
    <x v="0"/>
    <n v="-931"/>
    <m/>
  </r>
  <r>
    <x v="0"/>
    <x v="16"/>
    <x v="2"/>
    <x v="0"/>
    <s v="3-1_構想策定時一致率_高度急性期"/>
    <x v="1"/>
    <n v="0.98181818181818181"/>
    <m/>
  </r>
  <r>
    <x v="0"/>
    <x v="16"/>
    <x v="2"/>
    <x v="1"/>
    <s v="3-2_構想策定時一致率_急性期"/>
    <x v="1"/>
    <n v="1.9367088607594938"/>
    <m/>
  </r>
  <r>
    <x v="0"/>
    <x v="16"/>
    <x v="2"/>
    <x v="2"/>
    <s v="3-3_構想策定時一致率_回復期"/>
    <x v="1"/>
    <n v="0.26081081081081081"/>
    <m/>
  </r>
  <r>
    <x v="0"/>
    <x v="16"/>
    <x v="2"/>
    <x v="3"/>
    <s v="3-4_構想策定時一致率_慢性期"/>
    <x v="1"/>
    <n v="1.3463338533541342"/>
    <m/>
  </r>
  <r>
    <x v="0"/>
    <x v="16"/>
    <x v="2"/>
    <x v="5"/>
    <s v="3-5_構想策定時一致率_合計"/>
    <x v="1"/>
    <n v="1.1753883892068684"/>
    <m/>
  </r>
  <r>
    <x v="0"/>
    <x v="16"/>
    <x v="3"/>
    <x v="0"/>
    <s v="4-1_R4年度病床機能報告_2022年時点_高度急性期"/>
    <x v="0"/>
    <n v="378"/>
    <n v="1.3745454545454545"/>
  </r>
  <r>
    <x v="0"/>
    <x v="16"/>
    <x v="3"/>
    <x v="1"/>
    <s v="4-2_R4年度病床機能報告_2022年時点_急性期"/>
    <x v="0"/>
    <n v="910"/>
    <n v="1.1518987341772151"/>
  </r>
  <r>
    <x v="0"/>
    <x v="16"/>
    <x v="3"/>
    <x v="2"/>
    <s v="4-3_R4年度病床機能報告_2022年時点_回復期"/>
    <x v="0"/>
    <n v="179"/>
    <n v="0.24189189189189189"/>
  </r>
  <r>
    <x v="0"/>
    <x v="16"/>
    <x v="3"/>
    <x v="3"/>
    <s v="4-4_R4年度病床機能報告_2022年時点_慢性期"/>
    <x v="0"/>
    <n v="606"/>
    <n v="0.9453978159126365"/>
  </r>
  <r>
    <x v="0"/>
    <x v="16"/>
    <x v="3"/>
    <x v="8"/>
    <s v="4-5_R4年度病床機能報告_2022年時点_休棟中（今後再開する予定）"/>
    <x v="0"/>
    <n v="0"/>
    <m/>
  </r>
  <r>
    <x v="0"/>
    <x v="16"/>
    <x v="3"/>
    <x v="9"/>
    <s v="4-6_R4年度病床機能報告_2022年時点_休棟中（今後廃止する予定）"/>
    <x v="0"/>
    <n v="101"/>
    <m/>
  </r>
  <r>
    <x v="0"/>
    <x v="16"/>
    <x v="3"/>
    <x v="10"/>
    <s v="4-7_R4年度病床機能報告_2022年時点_総計"/>
    <x v="0"/>
    <n v="2174"/>
    <n v="0.88879803761242848"/>
  </r>
  <r>
    <x v="0"/>
    <x v="16"/>
    <x v="4"/>
    <x v="0"/>
    <s v="5-1_R4年度現状一致率_高度急性期"/>
    <x v="1"/>
    <n v="1.3745454545454545"/>
    <m/>
  </r>
  <r>
    <x v="0"/>
    <x v="16"/>
    <x v="4"/>
    <x v="1"/>
    <s v="5-2_R4年度現状一致率_急性期"/>
    <x v="1"/>
    <n v="1.1518987341772151"/>
    <m/>
  </r>
  <r>
    <x v="0"/>
    <x v="16"/>
    <x v="4"/>
    <x v="2"/>
    <s v="5-3_R4年度現状一致率_回復期"/>
    <x v="1"/>
    <n v="0.24189189189189189"/>
    <m/>
  </r>
  <r>
    <x v="0"/>
    <x v="16"/>
    <x v="4"/>
    <x v="3"/>
    <s v="5-4_R4年度現状一致率_慢性期"/>
    <x v="1"/>
    <n v="0.9453978159126365"/>
    <m/>
  </r>
  <r>
    <x v="0"/>
    <x v="16"/>
    <x v="4"/>
    <x v="5"/>
    <s v="5-5_R4年度現状一致率_合計"/>
    <x v="1"/>
    <n v="0.88879803761242848"/>
    <m/>
  </r>
  <r>
    <x v="0"/>
    <x v="16"/>
    <x v="5"/>
    <x v="0"/>
    <s v="6-1_R4年度病床機能報告_2025年時点_高度急性期"/>
    <x v="0"/>
    <n v="378"/>
    <n v="1.3745454545454545"/>
  </r>
  <r>
    <x v="0"/>
    <x v="16"/>
    <x v="5"/>
    <x v="1"/>
    <s v="6-2_R4年度病床機能報告_2025年時点_急性期"/>
    <x v="0"/>
    <n v="885"/>
    <n v="1.120253164556962"/>
  </r>
  <r>
    <x v="0"/>
    <x v="16"/>
    <x v="5"/>
    <x v="2"/>
    <s v="6-3_R4年度病床機能報告_2025年時点_回復期"/>
    <x v="0"/>
    <n v="279"/>
    <n v="0.37702702702702701"/>
  </r>
  <r>
    <x v="0"/>
    <x v="16"/>
    <x v="5"/>
    <x v="3"/>
    <s v="6-4_R4年度病床機能報告_2025年時点_慢性期"/>
    <x v="0"/>
    <n v="531"/>
    <n v="0.82839313572542905"/>
  </r>
  <r>
    <x v="0"/>
    <x v="16"/>
    <x v="5"/>
    <x v="11"/>
    <s v="6-5_R4年度病床機能報告_2025年時点_介護保険施設等へ移行予定"/>
    <x v="0"/>
    <n v="0"/>
    <m/>
  </r>
  <r>
    <x v="0"/>
    <x v="16"/>
    <x v="5"/>
    <x v="12"/>
    <s v="6-6_R4年度病床機能報告_2025年時点_休棟予定"/>
    <x v="0"/>
    <n v="57"/>
    <m/>
  </r>
  <r>
    <x v="0"/>
    <x v="16"/>
    <x v="5"/>
    <x v="13"/>
    <s v="6-7_R4年度病床機能報告_2025年時点_廃止予定"/>
    <x v="0"/>
    <n v="44"/>
    <m/>
  </r>
  <r>
    <x v="0"/>
    <x v="16"/>
    <x v="5"/>
    <x v="10"/>
    <s v="6-8_R4年度病床機能報告_2025年時点_総計"/>
    <x v="0"/>
    <n v="2174"/>
    <n v="0.88879803761242848"/>
  </r>
  <r>
    <x v="0"/>
    <x v="16"/>
    <x v="6"/>
    <x v="0"/>
    <s v="7-1_R4年度将来一致率_高度急性期"/>
    <x v="1"/>
    <n v="1.3745454545454545"/>
    <m/>
  </r>
  <r>
    <x v="0"/>
    <x v="16"/>
    <x v="6"/>
    <x v="1"/>
    <s v="7-2_R4年度将来一致率_急性期"/>
    <x v="1"/>
    <n v="1.120253164556962"/>
    <m/>
  </r>
  <r>
    <x v="0"/>
    <x v="16"/>
    <x v="6"/>
    <x v="2"/>
    <s v="7-3_R4年度将来一致率_回復期"/>
    <x v="1"/>
    <n v="0.37702702702702701"/>
    <m/>
  </r>
  <r>
    <x v="0"/>
    <x v="16"/>
    <x v="6"/>
    <x v="3"/>
    <s v="7-4_R4年度将来一致率_慢性期"/>
    <x v="1"/>
    <n v="0.82839313572542905"/>
    <m/>
  </r>
  <r>
    <x v="0"/>
    <x v="16"/>
    <x v="6"/>
    <x v="5"/>
    <s v="7-5_R4年度将来一致率_合計"/>
    <x v="1"/>
    <n v="0.88879803761242848"/>
    <m/>
  </r>
  <r>
    <x v="0"/>
    <x v="17"/>
    <x v="0"/>
    <x v="0"/>
    <s v="1-1_現状ー構想策定時_高度急性期"/>
    <x v="0"/>
    <n v="92"/>
    <n v="2"/>
  </r>
  <r>
    <x v="0"/>
    <x v="17"/>
    <x v="0"/>
    <x v="1"/>
    <s v="1-2_現状ー構想策定時_急性期"/>
    <x v="0"/>
    <n v="562"/>
    <n v="3.021505376344086"/>
  </r>
  <r>
    <x v="0"/>
    <x v="17"/>
    <x v="0"/>
    <x v="2"/>
    <s v="1-3_現状ー構想策定時_回復期"/>
    <x v="0"/>
    <n v="0"/>
    <n v="0"/>
  </r>
  <r>
    <x v="0"/>
    <x v="17"/>
    <x v="0"/>
    <x v="3"/>
    <s v="1-4_現状ー構想策定時_慢性期"/>
    <x v="0"/>
    <n v="430"/>
    <n v="1.6475095785440612"/>
  </r>
  <r>
    <x v="0"/>
    <x v="17"/>
    <x v="0"/>
    <x v="4"/>
    <s v="1-5_現状ー構想策定時_未報告"/>
    <x v="0"/>
    <n v="0"/>
    <m/>
  </r>
  <r>
    <x v="0"/>
    <x v="17"/>
    <x v="0"/>
    <x v="5"/>
    <s v="1-6_現状ー構想策定時_合計"/>
    <x v="0"/>
    <n v="1084"/>
    <n v="1.3951093951093951"/>
  </r>
  <r>
    <x v="0"/>
    <x v="17"/>
    <x v="0"/>
    <x v="6"/>
    <s v="1-7_現状ー構想策定時_在宅医療等"/>
    <x v="0"/>
    <n v="782"/>
    <m/>
  </r>
  <r>
    <x v="0"/>
    <x v="17"/>
    <x v="0"/>
    <x v="7"/>
    <s v="1-8_現状ー構想策定時_うち訪問診療分"/>
    <x v="0"/>
    <n v="257"/>
    <m/>
  </r>
  <r>
    <x v="0"/>
    <x v="17"/>
    <x v="1"/>
    <x v="0"/>
    <s v="2-1_将来_高度急性期"/>
    <x v="0"/>
    <n v="46"/>
    <n v="2"/>
  </r>
  <r>
    <x v="0"/>
    <x v="17"/>
    <x v="1"/>
    <x v="1"/>
    <s v="2-2_将来_急性期"/>
    <x v="0"/>
    <n v="186"/>
    <n v="3.021505376344086"/>
  </r>
  <r>
    <x v="0"/>
    <x v="17"/>
    <x v="1"/>
    <x v="2"/>
    <s v="2-3_将来_回復期"/>
    <x v="0"/>
    <n v="284"/>
    <n v="0"/>
  </r>
  <r>
    <x v="0"/>
    <x v="17"/>
    <x v="1"/>
    <x v="3"/>
    <s v="2-4_将来_慢性期"/>
    <x v="0"/>
    <n v="261"/>
    <n v="1.6475095785440612"/>
  </r>
  <r>
    <x v="0"/>
    <x v="17"/>
    <x v="1"/>
    <x v="5"/>
    <s v="2-5_将来_合計"/>
    <x v="0"/>
    <n v="777"/>
    <n v="1.3951093951093951"/>
  </r>
  <r>
    <x v="0"/>
    <x v="17"/>
    <x v="1"/>
    <x v="6"/>
    <s v="2-6_将来_在宅医療等"/>
    <x v="0"/>
    <n v="-1085"/>
    <m/>
  </r>
  <r>
    <x v="0"/>
    <x v="17"/>
    <x v="1"/>
    <x v="7"/>
    <s v="2-7_将来_うち訪問診療分"/>
    <x v="0"/>
    <n v="-317"/>
    <m/>
  </r>
  <r>
    <x v="0"/>
    <x v="17"/>
    <x v="2"/>
    <x v="0"/>
    <s v="3-1_構想策定時一致率_高度急性期"/>
    <x v="1"/>
    <n v="2"/>
    <m/>
  </r>
  <r>
    <x v="0"/>
    <x v="17"/>
    <x v="2"/>
    <x v="1"/>
    <s v="3-2_構想策定時一致率_急性期"/>
    <x v="1"/>
    <n v="3.021505376344086"/>
    <m/>
  </r>
  <r>
    <x v="0"/>
    <x v="17"/>
    <x v="2"/>
    <x v="2"/>
    <s v="3-3_構想策定時一致率_回復期"/>
    <x v="1"/>
    <n v="0"/>
    <m/>
  </r>
  <r>
    <x v="0"/>
    <x v="17"/>
    <x v="2"/>
    <x v="3"/>
    <s v="3-4_構想策定時一致率_慢性期"/>
    <x v="1"/>
    <n v="1.6475095785440612"/>
    <m/>
  </r>
  <r>
    <x v="0"/>
    <x v="17"/>
    <x v="2"/>
    <x v="5"/>
    <s v="3-5_構想策定時一致率_合計"/>
    <x v="1"/>
    <n v="1.3951093951093951"/>
    <m/>
  </r>
  <r>
    <x v="0"/>
    <x v="17"/>
    <x v="3"/>
    <x v="0"/>
    <s v="4-1_R4年度病床機能報告_2022年時点_高度急性期"/>
    <x v="0"/>
    <n v="92"/>
    <n v="2"/>
  </r>
  <r>
    <x v="0"/>
    <x v="17"/>
    <x v="3"/>
    <x v="1"/>
    <s v="4-2_R4年度病床機能報告_2022年時点_急性期"/>
    <x v="0"/>
    <n v="264"/>
    <n v="1.4193548387096775"/>
  </r>
  <r>
    <x v="0"/>
    <x v="17"/>
    <x v="3"/>
    <x v="2"/>
    <s v="4-3_R4年度病床機能報告_2022年時点_回復期"/>
    <x v="0"/>
    <n v="189"/>
    <n v="0.66549295774647887"/>
  </r>
  <r>
    <x v="0"/>
    <x v="17"/>
    <x v="3"/>
    <x v="3"/>
    <s v="4-4_R4年度病床機能報告_2022年時点_慢性期"/>
    <x v="0"/>
    <n v="108"/>
    <n v="0.41379310344827586"/>
  </r>
  <r>
    <x v="0"/>
    <x v="17"/>
    <x v="3"/>
    <x v="8"/>
    <s v="4-5_R4年度病床機能報告_2022年時点_休棟中（今後再開する予定）"/>
    <x v="0"/>
    <n v="133"/>
    <m/>
  </r>
  <r>
    <x v="0"/>
    <x v="17"/>
    <x v="3"/>
    <x v="9"/>
    <s v="4-6_R4年度病床機能報告_2022年時点_休棟中（今後廃止する予定）"/>
    <x v="0"/>
    <n v="0"/>
    <m/>
  </r>
  <r>
    <x v="0"/>
    <x v="17"/>
    <x v="3"/>
    <x v="10"/>
    <s v="4-7_R4年度病床機能報告_2022年時点_総計"/>
    <x v="0"/>
    <n v="786"/>
    <n v="1.0115830115830116"/>
  </r>
  <r>
    <x v="0"/>
    <x v="17"/>
    <x v="4"/>
    <x v="0"/>
    <s v="5-1_R4年度現状一致率_高度急性期"/>
    <x v="1"/>
    <n v="2"/>
    <m/>
  </r>
  <r>
    <x v="0"/>
    <x v="17"/>
    <x v="4"/>
    <x v="1"/>
    <s v="5-2_R4年度現状一致率_急性期"/>
    <x v="1"/>
    <n v="1.4193548387096775"/>
    <m/>
  </r>
  <r>
    <x v="0"/>
    <x v="17"/>
    <x v="4"/>
    <x v="2"/>
    <s v="5-3_R4年度現状一致率_回復期"/>
    <x v="1"/>
    <n v="0.66549295774647887"/>
    <m/>
  </r>
  <r>
    <x v="0"/>
    <x v="17"/>
    <x v="4"/>
    <x v="3"/>
    <s v="5-4_R4年度現状一致率_慢性期"/>
    <x v="1"/>
    <n v="0.41379310344827586"/>
    <m/>
  </r>
  <r>
    <x v="0"/>
    <x v="17"/>
    <x v="4"/>
    <x v="5"/>
    <s v="5-5_R4年度現状一致率_合計"/>
    <x v="1"/>
    <n v="1.0115830115830116"/>
    <m/>
  </r>
  <r>
    <x v="0"/>
    <x v="17"/>
    <x v="5"/>
    <x v="0"/>
    <s v="6-1_R4年度病床機能報告_2025年時点_高度急性期"/>
    <x v="0"/>
    <n v="92"/>
    <n v="2"/>
  </r>
  <r>
    <x v="0"/>
    <x v="17"/>
    <x v="5"/>
    <x v="1"/>
    <s v="6-2_R4年度病床機能報告_2025年時点_急性期"/>
    <x v="0"/>
    <n v="264"/>
    <n v="1.4193548387096775"/>
  </r>
  <r>
    <x v="0"/>
    <x v="17"/>
    <x v="5"/>
    <x v="2"/>
    <s v="6-3_R4年度病床機能報告_2025年時点_回復期"/>
    <x v="0"/>
    <n v="189"/>
    <n v="0.66549295774647887"/>
  </r>
  <r>
    <x v="0"/>
    <x v="17"/>
    <x v="5"/>
    <x v="3"/>
    <s v="6-4_R4年度病床機能報告_2025年時点_慢性期"/>
    <x v="0"/>
    <n v="108"/>
    <n v="0.41379310344827586"/>
  </r>
  <r>
    <x v="0"/>
    <x v="17"/>
    <x v="5"/>
    <x v="11"/>
    <s v="6-5_R4年度病床機能報告_2025年時点_介護保険施設等へ移行予定"/>
    <x v="0"/>
    <n v="0"/>
    <m/>
  </r>
  <r>
    <x v="0"/>
    <x v="17"/>
    <x v="5"/>
    <x v="12"/>
    <s v="6-6_R4年度病床機能報告_2025年時点_休棟予定"/>
    <x v="0"/>
    <n v="133"/>
    <m/>
  </r>
  <r>
    <x v="0"/>
    <x v="17"/>
    <x v="5"/>
    <x v="13"/>
    <s v="6-7_R4年度病床機能報告_2025年時点_廃止予定"/>
    <x v="0"/>
    <n v="0"/>
    <m/>
  </r>
  <r>
    <x v="0"/>
    <x v="17"/>
    <x v="5"/>
    <x v="10"/>
    <s v="6-8_R4年度病床機能報告_2025年時点_総計"/>
    <x v="0"/>
    <n v="786"/>
    <n v="1.0115830115830116"/>
  </r>
  <r>
    <x v="0"/>
    <x v="17"/>
    <x v="6"/>
    <x v="0"/>
    <s v="7-1_R4年度将来一致率_高度急性期"/>
    <x v="1"/>
    <n v="2"/>
    <m/>
  </r>
  <r>
    <x v="0"/>
    <x v="17"/>
    <x v="6"/>
    <x v="1"/>
    <s v="7-2_R4年度将来一致率_急性期"/>
    <x v="1"/>
    <n v="1.4193548387096775"/>
    <m/>
  </r>
  <r>
    <x v="0"/>
    <x v="17"/>
    <x v="6"/>
    <x v="2"/>
    <s v="7-3_R4年度将来一致率_回復期"/>
    <x v="1"/>
    <n v="0.66549295774647887"/>
    <m/>
  </r>
  <r>
    <x v="0"/>
    <x v="17"/>
    <x v="6"/>
    <x v="3"/>
    <s v="7-4_R4年度将来一致率_慢性期"/>
    <x v="1"/>
    <n v="0.41379310344827586"/>
    <m/>
  </r>
  <r>
    <x v="0"/>
    <x v="17"/>
    <x v="6"/>
    <x v="5"/>
    <s v="7-5_R4年度将来一致率_合計"/>
    <x v="1"/>
    <n v="1.0115830115830116"/>
    <m/>
  </r>
  <r>
    <x v="0"/>
    <x v="18"/>
    <x v="0"/>
    <x v="0"/>
    <s v="1-1_現状ー構想策定時_高度急性期"/>
    <x v="0"/>
    <n v="686"/>
    <n v="1.8898071625344353"/>
  </r>
  <r>
    <x v="0"/>
    <x v="18"/>
    <x v="0"/>
    <x v="1"/>
    <s v="1-2_現状ー構想策定時_急性期"/>
    <x v="0"/>
    <n v="1632"/>
    <n v="1.4303242769500437"/>
  </r>
  <r>
    <x v="0"/>
    <x v="18"/>
    <x v="0"/>
    <x v="2"/>
    <s v="1-3_現状ー構想策定時_回復期"/>
    <x v="0"/>
    <n v="528"/>
    <n v="0.44"/>
  </r>
  <r>
    <x v="0"/>
    <x v="18"/>
    <x v="0"/>
    <x v="3"/>
    <s v="1-4_現状ー構想策定時_慢性期"/>
    <x v="0"/>
    <n v="1354"/>
    <n v="0.99852507374631272"/>
  </r>
  <r>
    <x v="0"/>
    <x v="18"/>
    <x v="0"/>
    <x v="4"/>
    <s v="1-5_現状ー構想策定時_未報告"/>
    <x v="0"/>
    <n v="27"/>
    <m/>
  </r>
  <r>
    <x v="0"/>
    <x v="18"/>
    <x v="0"/>
    <x v="5"/>
    <s v="1-6_現状ー構想策定時_合計"/>
    <x v="0"/>
    <n v="4227"/>
    <n v="1.0411330049261083"/>
  </r>
  <r>
    <x v="0"/>
    <x v="18"/>
    <x v="0"/>
    <x v="6"/>
    <s v="1-7_現状ー構想策定時_在宅医療等"/>
    <x v="0"/>
    <n v="3015"/>
    <m/>
  </r>
  <r>
    <x v="0"/>
    <x v="18"/>
    <x v="0"/>
    <x v="7"/>
    <s v="1-8_現状ー構想策定時_うち訪問診療分"/>
    <x v="0"/>
    <n v="1436"/>
    <m/>
  </r>
  <r>
    <x v="0"/>
    <x v="18"/>
    <x v="1"/>
    <x v="0"/>
    <s v="2-1_将来_高度急性期"/>
    <x v="0"/>
    <n v="363"/>
    <n v="1.8898071625344353"/>
  </r>
  <r>
    <x v="0"/>
    <x v="18"/>
    <x v="1"/>
    <x v="1"/>
    <s v="2-2_将来_急性期"/>
    <x v="0"/>
    <n v="1141"/>
    <n v="1.4303242769500437"/>
  </r>
  <r>
    <x v="0"/>
    <x v="18"/>
    <x v="1"/>
    <x v="2"/>
    <s v="2-3_将来_回復期"/>
    <x v="0"/>
    <n v="1200"/>
    <n v="0.44"/>
  </r>
  <r>
    <x v="0"/>
    <x v="18"/>
    <x v="1"/>
    <x v="3"/>
    <s v="2-4_将来_慢性期"/>
    <x v="0"/>
    <n v="1356"/>
    <n v="0.99852507374631272"/>
  </r>
  <r>
    <x v="0"/>
    <x v="18"/>
    <x v="1"/>
    <x v="5"/>
    <s v="2-5_将来_合計"/>
    <x v="0"/>
    <n v="4060"/>
    <n v="1.0411330049261083"/>
  </r>
  <r>
    <x v="0"/>
    <x v="18"/>
    <x v="1"/>
    <x v="6"/>
    <s v="2-6_将来_在宅医療等"/>
    <x v="0"/>
    <n v="-4600"/>
    <m/>
  </r>
  <r>
    <x v="0"/>
    <x v="18"/>
    <x v="1"/>
    <x v="7"/>
    <s v="2-7_将来_うち訪問診療分"/>
    <x v="0"/>
    <n v="-2011"/>
    <m/>
  </r>
  <r>
    <x v="0"/>
    <x v="18"/>
    <x v="2"/>
    <x v="0"/>
    <s v="3-1_構想策定時一致率_高度急性期"/>
    <x v="1"/>
    <n v="1.8898071625344353"/>
    <m/>
  </r>
  <r>
    <x v="0"/>
    <x v="18"/>
    <x v="2"/>
    <x v="1"/>
    <s v="3-2_構想策定時一致率_急性期"/>
    <x v="1"/>
    <n v="1.4303242769500437"/>
    <m/>
  </r>
  <r>
    <x v="0"/>
    <x v="18"/>
    <x v="2"/>
    <x v="2"/>
    <s v="3-3_構想策定時一致率_回復期"/>
    <x v="1"/>
    <n v="0.44"/>
    <m/>
  </r>
  <r>
    <x v="0"/>
    <x v="18"/>
    <x v="2"/>
    <x v="3"/>
    <s v="3-4_構想策定時一致率_慢性期"/>
    <x v="1"/>
    <n v="0.99852507374631272"/>
    <m/>
  </r>
  <r>
    <x v="0"/>
    <x v="18"/>
    <x v="2"/>
    <x v="5"/>
    <s v="3-5_構想策定時一致率_合計"/>
    <x v="1"/>
    <n v="1.0411330049261083"/>
    <m/>
  </r>
  <r>
    <x v="0"/>
    <x v="18"/>
    <x v="3"/>
    <x v="0"/>
    <s v="4-1_R4年度病床機能報告_2022年時点_高度急性期"/>
    <x v="0"/>
    <n v="320"/>
    <n v="0.88154269972451793"/>
  </r>
  <r>
    <x v="0"/>
    <x v="18"/>
    <x v="3"/>
    <x v="1"/>
    <s v="4-2_R4年度病床機能報告_2022年時点_急性期"/>
    <x v="0"/>
    <n v="1379"/>
    <n v="1.2085889570552146"/>
  </r>
  <r>
    <x v="0"/>
    <x v="18"/>
    <x v="3"/>
    <x v="2"/>
    <s v="4-3_R4年度病床機能報告_2022年時点_回復期"/>
    <x v="0"/>
    <n v="1087"/>
    <n v="0.90583333333333338"/>
  </r>
  <r>
    <x v="0"/>
    <x v="18"/>
    <x v="3"/>
    <x v="3"/>
    <s v="4-4_R4年度病床機能報告_2022年時点_慢性期"/>
    <x v="0"/>
    <n v="1155"/>
    <n v="0.85176991150442483"/>
  </r>
  <r>
    <x v="0"/>
    <x v="18"/>
    <x v="3"/>
    <x v="8"/>
    <s v="4-5_R4年度病床機能報告_2022年時点_休棟中（今後再開する予定）"/>
    <x v="0"/>
    <n v="47"/>
    <m/>
  </r>
  <r>
    <x v="0"/>
    <x v="18"/>
    <x v="3"/>
    <x v="9"/>
    <s v="4-6_R4年度病床機能報告_2022年時点_休棟中（今後廃止する予定）"/>
    <x v="0"/>
    <n v="5"/>
    <m/>
  </r>
  <r>
    <x v="0"/>
    <x v="18"/>
    <x v="3"/>
    <x v="10"/>
    <s v="4-7_R4年度病床機能報告_2022年時点_総計"/>
    <x v="0"/>
    <n v="3993"/>
    <n v="0.98349753694581277"/>
  </r>
  <r>
    <x v="0"/>
    <x v="18"/>
    <x v="4"/>
    <x v="0"/>
    <s v="5-1_R4年度現状一致率_高度急性期"/>
    <x v="1"/>
    <n v="0.88154269972451793"/>
    <m/>
  </r>
  <r>
    <x v="0"/>
    <x v="18"/>
    <x v="4"/>
    <x v="1"/>
    <s v="5-2_R4年度現状一致率_急性期"/>
    <x v="1"/>
    <n v="1.2085889570552146"/>
    <m/>
  </r>
  <r>
    <x v="0"/>
    <x v="18"/>
    <x v="4"/>
    <x v="2"/>
    <s v="5-3_R4年度現状一致率_回復期"/>
    <x v="1"/>
    <n v="0.90583333333333338"/>
    <m/>
  </r>
  <r>
    <x v="0"/>
    <x v="18"/>
    <x v="4"/>
    <x v="3"/>
    <s v="5-4_R4年度現状一致率_慢性期"/>
    <x v="1"/>
    <n v="0.85176991150442483"/>
    <m/>
  </r>
  <r>
    <x v="0"/>
    <x v="18"/>
    <x v="4"/>
    <x v="5"/>
    <s v="5-5_R4年度現状一致率_合計"/>
    <x v="1"/>
    <n v="0.98349753694581277"/>
    <m/>
  </r>
  <r>
    <x v="0"/>
    <x v="18"/>
    <x v="5"/>
    <x v="0"/>
    <s v="6-1_R4年度病床機能報告_2025年時点_高度急性期"/>
    <x v="0"/>
    <n v="320"/>
    <n v="0.88154269972451793"/>
  </r>
  <r>
    <x v="0"/>
    <x v="18"/>
    <x v="5"/>
    <x v="1"/>
    <s v="6-2_R4年度病床機能報告_2025年時点_急性期"/>
    <x v="0"/>
    <n v="1331"/>
    <n v="1.1665205959684488"/>
  </r>
  <r>
    <x v="0"/>
    <x v="18"/>
    <x v="5"/>
    <x v="2"/>
    <s v="6-3_R4年度病床機能報告_2025年時点_回復期"/>
    <x v="0"/>
    <n v="1191"/>
    <n v="0.99250000000000005"/>
  </r>
  <r>
    <x v="0"/>
    <x v="18"/>
    <x v="5"/>
    <x v="3"/>
    <s v="6-4_R4年度病床機能報告_2025年時点_慢性期"/>
    <x v="0"/>
    <n v="1103"/>
    <n v="0.81342182890855452"/>
  </r>
  <r>
    <x v="0"/>
    <x v="18"/>
    <x v="5"/>
    <x v="11"/>
    <s v="6-5_R4年度病床機能報告_2025年時点_介護保険施設等へ移行予定"/>
    <x v="0"/>
    <n v="0"/>
    <m/>
  </r>
  <r>
    <x v="0"/>
    <x v="18"/>
    <x v="5"/>
    <x v="12"/>
    <s v="6-6_R4年度病床機能報告_2025年時点_休棟予定"/>
    <x v="0"/>
    <n v="0"/>
    <m/>
  </r>
  <r>
    <x v="0"/>
    <x v="18"/>
    <x v="5"/>
    <x v="13"/>
    <s v="6-7_R4年度病床機能報告_2025年時点_廃止予定"/>
    <x v="0"/>
    <n v="48"/>
    <m/>
  </r>
  <r>
    <x v="0"/>
    <x v="18"/>
    <x v="5"/>
    <x v="10"/>
    <s v="6-8_R4年度病床機能報告_2025年時点_総計"/>
    <x v="0"/>
    <n v="3993"/>
    <n v="0.98349753694581277"/>
  </r>
  <r>
    <x v="0"/>
    <x v="18"/>
    <x v="6"/>
    <x v="0"/>
    <s v="7-1_R4年度将来一致率_高度急性期"/>
    <x v="1"/>
    <n v="0.88154269972451793"/>
    <m/>
  </r>
  <r>
    <x v="0"/>
    <x v="18"/>
    <x v="6"/>
    <x v="1"/>
    <s v="7-2_R4年度将来一致率_急性期"/>
    <x v="1"/>
    <n v="1.1665205959684488"/>
    <m/>
  </r>
  <r>
    <x v="0"/>
    <x v="18"/>
    <x v="6"/>
    <x v="2"/>
    <s v="7-3_R4年度将来一致率_回復期"/>
    <x v="1"/>
    <n v="0.99250000000000005"/>
    <m/>
  </r>
  <r>
    <x v="0"/>
    <x v="18"/>
    <x v="6"/>
    <x v="3"/>
    <s v="7-4_R4年度将来一致率_慢性期"/>
    <x v="1"/>
    <n v="0.81342182890855452"/>
    <m/>
  </r>
  <r>
    <x v="0"/>
    <x v="18"/>
    <x v="6"/>
    <x v="5"/>
    <s v="7-5_R4年度将来一致率_合計"/>
    <x v="1"/>
    <n v="0.98349753694581277"/>
    <m/>
  </r>
  <r>
    <x v="0"/>
    <x v="19"/>
    <x v="0"/>
    <x v="0"/>
    <s v="1-1_現状ー構想策定時_高度急性期"/>
    <x v="0"/>
    <n v="566"/>
    <n v="1.5943661971830987"/>
  </r>
  <r>
    <x v="0"/>
    <x v="19"/>
    <x v="0"/>
    <x v="1"/>
    <s v="1-2_現状ー構想策定時_急性期"/>
    <x v="0"/>
    <n v="1607"/>
    <n v="1.4108867427568041"/>
  </r>
  <r>
    <x v="0"/>
    <x v="19"/>
    <x v="0"/>
    <x v="2"/>
    <s v="1-3_現状ー構想策定時_回復期"/>
    <x v="0"/>
    <n v="245"/>
    <n v="0.3206806282722513"/>
  </r>
  <r>
    <x v="0"/>
    <x v="19"/>
    <x v="0"/>
    <x v="3"/>
    <s v="1-4_現状ー構想策定時_慢性期"/>
    <x v="0"/>
    <n v="943"/>
    <n v="1.2573333333333334"/>
  </r>
  <r>
    <x v="0"/>
    <x v="19"/>
    <x v="0"/>
    <x v="4"/>
    <s v="1-5_現状ー構想策定時_未報告"/>
    <x v="0"/>
    <n v="38"/>
    <m/>
  </r>
  <r>
    <x v="0"/>
    <x v="19"/>
    <x v="0"/>
    <x v="5"/>
    <s v="1-6_現状ー構想策定時_合計"/>
    <x v="0"/>
    <n v="3399"/>
    <n v="1.1299867021276595"/>
  </r>
  <r>
    <x v="0"/>
    <x v="19"/>
    <x v="0"/>
    <x v="6"/>
    <s v="1-7_現状ー構想策定時_在宅医療等"/>
    <x v="0"/>
    <n v="1821"/>
    <m/>
  </r>
  <r>
    <x v="0"/>
    <x v="19"/>
    <x v="0"/>
    <x v="7"/>
    <s v="1-8_現状ー構想策定時_うち訪問診療分"/>
    <x v="0"/>
    <n v="839"/>
    <m/>
  </r>
  <r>
    <x v="0"/>
    <x v="19"/>
    <x v="1"/>
    <x v="0"/>
    <s v="2-1_将来_高度急性期"/>
    <x v="0"/>
    <n v="355"/>
    <n v="1.5943661971830987"/>
  </r>
  <r>
    <x v="0"/>
    <x v="19"/>
    <x v="1"/>
    <x v="1"/>
    <s v="2-2_将来_急性期"/>
    <x v="0"/>
    <n v="1139"/>
    <n v="1.4108867427568041"/>
  </r>
  <r>
    <x v="0"/>
    <x v="19"/>
    <x v="1"/>
    <x v="2"/>
    <s v="2-3_将来_回復期"/>
    <x v="0"/>
    <n v="764"/>
    <n v="0.3206806282722513"/>
  </r>
  <r>
    <x v="0"/>
    <x v="19"/>
    <x v="1"/>
    <x v="3"/>
    <s v="2-4_将来_慢性期"/>
    <x v="0"/>
    <n v="750"/>
    <n v="1.2573333333333334"/>
  </r>
  <r>
    <x v="0"/>
    <x v="19"/>
    <x v="1"/>
    <x v="5"/>
    <s v="2-5_将来_合計"/>
    <x v="0"/>
    <n v="3008"/>
    <n v="1.1299867021276595"/>
  </r>
  <r>
    <x v="0"/>
    <x v="19"/>
    <x v="1"/>
    <x v="6"/>
    <s v="2-6_将来_在宅医療等"/>
    <x v="0"/>
    <n v="-2801"/>
    <m/>
  </r>
  <r>
    <x v="0"/>
    <x v="19"/>
    <x v="1"/>
    <x v="7"/>
    <s v="2-7_将来_うち訪問診療分"/>
    <x v="0"/>
    <n v="-1127"/>
    <m/>
  </r>
  <r>
    <x v="0"/>
    <x v="19"/>
    <x v="2"/>
    <x v="0"/>
    <s v="3-1_構想策定時一致率_高度急性期"/>
    <x v="1"/>
    <n v="1.5943661971830987"/>
    <m/>
  </r>
  <r>
    <x v="0"/>
    <x v="19"/>
    <x v="2"/>
    <x v="1"/>
    <s v="3-2_構想策定時一致率_急性期"/>
    <x v="1"/>
    <n v="1.4108867427568041"/>
    <m/>
  </r>
  <r>
    <x v="0"/>
    <x v="19"/>
    <x v="2"/>
    <x v="2"/>
    <s v="3-3_構想策定時一致率_回復期"/>
    <x v="1"/>
    <n v="0.3206806282722513"/>
    <m/>
  </r>
  <r>
    <x v="0"/>
    <x v="19"/>
    <x v="2"/>
    <x v="3"/>
    <s v="3-4_構想策定時一致率_慢性期"/>
    <x v="1"/>
    <n v="1.2573333333333334"/>
    <m/>
  </r>
  <r>
    <x v="0"/>
    <x v="19"/>
    <x v="2"/>
    <x v="5"/>
    <s v="3-5_構想策定時一致率_合計"/>
    <x v="1"/>
    <n v="1.1299867021276595"/>
    <m/>
  </r>
  <r>
    <x v="0"/>
    <x v="19"/>
    <x v="3"/>
    <x v="0"/>
    <s v="4-1_R4年度病床機能報告_2022年時点_高度急性期"/>
    <x v="0"/>
    <n v="399"/>
    <n v="1.123943661971831"/>
  </r>
  <r>
    <x v="0"/>
    <x v="19"/>
    <x v="3"/>
    <x v="1"/>
    <s v="4-2_R4年度病床機能報告_2022年時点_急性期"/>
    <x v="0"/>
    <n v="1514"/>
    <n v="1.3292361720807726"/>
  </r>
  <r>
    <x v="0"/>
    <x v="19"/>
    <x v="3"/>
    <x v="2"/>
    <s v="4-3_R4年度病床機能報告_2022年時点_回復期"/>
    <x v="0"/>
    <n v="423"/>
    <n v="0.55366492146596857"/>
  </r>
  <r>
    <x v="0"/>
    <x v="19"/>
    <x v="3"/>
    <x v="3"/>
    <s v="4-4_R4年度病床機能報告_2022年時点_慢性期"/>
    <x v="0"/>
    <n v="967"/>
    <n v="1.2893333333333334"/>
  </r>
  <r>
    <x v="0"/>
    <x v="19"/>
    <x v="3"/>
    <x v="8"/>
    <s v="4-5_R4年度病床機能報告_2022年時点_休棟中（今後再開する予定）"/>
    <x v="0"/>
    <n v="56"/>
    <m/>
  </r>
  <r>
    <x v="0"/>
    <x v="19"/>
    <x v="3"/>
    <x v="9"/>
    <s v="4-6_R4年度病床機能報告_2022年時点_休棟中（今後廃止する予定）"/>
    <x v="0"/>
    <n v="0"/>
    <m/>
  </r>
  <r>
    <x v="0"/>
    <x v="19"/>
    <x v="3"/>
    <x v="10"/>
    <s v="4-7_R4年度病床機能報告_2022年時点_総計"/>
    <x v="0"/>
    <n v="3359"/>
    <n v="1.1166888297872339"/>
  </r>
  <r>
    <x v="0"/>
    <x v="19"/>
    <x v="4"/>
    <x v="0"/>
    <s v="5-1_R4年度現状一致率_高度急性期"/>
    <x v="1"/>
    <n v="1.123943661971831"/>
    <m/>
  </r>
  <r>
    <x v="0"/>
    <x v="19"/>
    <x v="4"/>
    <x v="1"/>
    <s v="5-2_R4年度現状一致率_急性期"/>
    <x v="1"/>
    <n v="1.3292361720807726"/>
    <m/>
  </r>
  <r>
    <x v="0"/>
    <x v="19"/>
    <x v="4"/>
    <x v="2"/>
    <s v="5-3_R4年度現状一致率_回復期"/>
    <x v="1"/>
    <n v="0.55366492146596857"/>
    <m/>
  </r>
  <r>
    <x v="0"/>
    <x v="19"/>
    <x v="4"/>
    <x v="3"/>
    <s v="5-4_R4年度現状一致率_慢性期"/>
    <x v="1"/>
    <n v="1.2893333333333334"/>
    <m/>
  </r>
  <r>
    <x v="0"/>
    <x v="19"/>
    <x v="4"/>
    <x v="5"/>
    <s v="5-5_R4年度現状一致率_合計"/>
    <x v="1"/>
    <n v="1.1166888297872339"/>
    <m/>
  </r>
  <r>
    <x v="0"/>
    <x v="19"/>
    <x v="5"/>
    <x v="0"/>
    <s v="6-1_R4年度病床機能報告_2025年時点_高度急性期"/>
    <x v="0"/>
    <n v="423"/>
    <n v="1.1915492957746479"/>
  </r>
  <r>
    <x v="0"/>
    <x v="19"/>
    <x v="5"/>
    <x v="1"/>
    <s v="6-2_R4年度病床機能報告_2025年時点_急性期"/>
    <x v="0"/>
    <n v="1490"/>
    <n v="1.3081650570676031"/>
  </r>
  <r>
    <x v="0"/>
    <x v="19"/>
    <x v="5"/>
    <x v="2"/>
    <s v="6-3_R4年度病床機能報告_2025年時点_回復期"/>
    <x v="0"/>
    <n v="423"/>
    <n v="0.55366492146596857"/>
  </r>
  <r>
    <x v="0"/>
    <x v="19"/>
    <x v="5"/>
    <x v="3"/>
    <s v="6-4_R4年度病床機能報告_2025年時点_慢性期"/>
    <x v="0"/>
    <n v="973"/>
    <n v="1.2973333333333332"/>
  </r>
  <r>
    <x v="0"/>
    <x v="19"/>
    <x v="5"/>
    <x v="11"/>
    <s v="6-5_R4年度病床機能報告_2025年時点_介護保険施設等へ移行予定"/>
    <x v="0"/>
    <n v="44"/>
    <m/>
  </r>
  <r>
    <x v="0"/>
    <x v="19"/>
    <x v="5"/>
    <x v="12"/>
    <s v="6-6_R4年度病床機能報告_2025年時点_休棟予定"/>
    <x v="0"/>
    <n v="6"/>
    <m/>
  </r>
  <r>
    <x v="0"/>
    <x v="19"/>
    <x v="5"/>
    <x v="13"/>
    <s v="6-7_R4年度病床機能報告_2025年時点_廃止予定"/>
    <x v="0"/>
    <n v="0"/>
    <m/>
  </r>
  <r>
    <x v="0"/>
    <x v="19"/>
    <x v="5"/>
    <x v="10"/>
    <s v="6-8_R4年度病床機能報告_2025年時点_総計"/>
    <x v="0"/>
    <n v="3359"/>
    <n v="1.1166888297872339"/>
  </r>
  <r>
    <x v="0"/>
    <x v="19"/>
    <x v="6"/>
    <x v="0"/>
    <s v="7-1_R4年度将来一致率_高度急性期"/>
    <x v="1"/>
    <n v="1.1915492957746479"/>
    <m/>
  </r>
  <r>
    <x v="0"/>
    <x v="19"/>
    <x v="6"/>
    <x v="1"/>
    <s v="7-2_R4年度将来一致率_急性期"/>
    <x v="1"/>
    <n v="1.3081650570676031"/>
    <m/>
  </r>
  <r>
    <x v="0"/>
    <x v="19"/>
    <x v="6"/>
    <x v="2"/>
    <s v="7-3_R4年度将来一致率_回復期"/>
    <x v="1"/>
    <n v="0.55366492146596857"/>
    <m/>
  </r>
  <r>
    <x v="0"/>
    <x v="19"/>
    <x v="6"/>
    <x v="3"/>
    <s v="7-4_R4年度将来一致率_慢性期"/>
    <x v="1"/>
    <n v="1.2973333333333332"/>
    <m/>
  </r>
  <r>
    <x v="0"/>
    <x v="19"/>
    <x v="6"/>
    <x v="5"/>
    <s v="7-5_R4年度将来一致率_合計"/>
    <x v="1"/>
    <n v="1.1166888297872339"/>
    <m/>
  </r>
  <r>
    <x v="0"/>
    <x v="20"/>
    <x v="0"/>
    <x v="0"/>
    <s v="1-1_現状ー構想策定時_高度急性期"/>
    <x v="0"/>
    <n v="0"/>
    <n v="0"/>
  </r>
  <r>
    <x v="0"/>
    <x v="20"/>
    <x v="0"/>
    <x v="1"/>
    <s v="1-2_現状ー構想策定時_急性期"/>
    <x v="0"/>
    <n v="345"/>
    <n v="3.5567010309278349"/>
  </r>
  <r>
    <x v="0"/>
    <x v="20"/>
    <x v="0"/>
    <x v="2"/>
    <s v="1-3_現状ー構想策定時_回復期"/>
    <x v="0"/>
    <n v="0"/>
    <n v="0"/>
  </r>
  <r>
    <x v="0"/>
    <x v="20"/>
    <x v="0"/>
    <x v="3"/>
    <s v="1-4_現状ー構想策定時_慢性期"/>
    <x v="0"/>
    <n v="189"/>
    <n v="1.3125"/>
  </r>
  <r>
    <x v="0"/>
    <x v="20"/>
    <x v="0"/>
    <x v="4"/>
    <s v="1-5_現状ー構想策定時_未報告"/>
    <x v="0"/>
    <n v="0"/>
    <m/>
  </r>
  <r>
    <x v="0"/>
    <x v="20"/>
    <x v="0"/>
    <x v="5"/>
    <s v="1-6_現状ー構想策定時_合計"/>
    <x v="0"/>
    <n v="534"/>
    <n v="1.0766129032258065"/>
  </r>
  <r>
    <x v="0"/>
    <x v="20"/>
    <x v="0"/>
    <x v="6"/>
    <s v="1-7_現状ー構想策定時_在宅医療等"/>
    <x v="0"/>
    <n v="505"/>
    <m/>
  </r>
  <r>
    <x v="0"/>
    <x v="20"/>
    <x v="0"/>
    <x v="7"/>
    <s v="1-8_現状ー構想策定時_うち訪問診療分"/>
    <x v="0"/>
    <n v="170"/>
    <m/>
  </r>
  <r>
    <x v="0"/>
    <x v="20"/>
    <x v="1"/>
    <x v="0"/>
    <s v="2-1_将来_高度急性期"/>
    <x v="0"/>
    <n v="20"/>
    <n v="0"/>
  </r>
  <r>
    <x v="0"/>
    <x v="20"/>
    <x v="1"/>
    <x v="1"/>
    <s v="2-2_将来_急性期"/>
    <x v="0"/>
    <n v="97"/>
    <n v="3.5567010309278349"/>
  </r>
  <r>
    <x v="0"/>
    <x v="20"/>
    <x v="1"/>
    <x v="2"/>
    <s v="2-3_将来_回復期"/>
    <x v="0"/>
    <n v="235"/>
    <n v="0"/>
  </r>
  <r>
    <x v="0"/>
    <x v="20"/>
    <x v="1"/>
    <x v="3"/>
    <s v="2-4_将来_慢性期"/>
    <x v="0"/>
    <n v="144"/>
    <n v="1.3125"/>
  </r>
  <r>
    <x v="0"/>
    <x v="20"/>
    <x v="1"/>
    <x v="5"/>
    <s v="2-5_将来_合計"/>
    <x v="0"/>
    <n v="496"/>
    <n v="1.0766129032258065"/>
  </r>
  <r>
    <x v="0"/>
    <x v="20"/>
    <x v="1"/>
    <x v="6"/>
    <s v="2-6_将来_在宅医療等"/>
    <x v="0"/>
    <n v="-771"/>
    <m/>
  </r>
  <r>
    <x v="0"/>
    <x v="20"/>
    <x v="1"/>
    <x v="7"/>
    <s v="2-7_将来_うち訪問診療分"/>
    <x v="0"/>
    <n v="-231"/>
    <m/>
  </r>
  <r>
    <x v="0"/>
    <x v="20"/>
    <x v="2"/>
    <x v="0"/>
    <s v="3-1_構想策定時一致率_高度急性期"/>
    <x v="1"/>
    <n v="0"/>
    <m/>
  </r>
  <r>
    <x v="0"/>
    <x v="20"/>
    <x v="2"/>
    <x v="1"/>
    <s v="3-2_構想策定時一致率_急性期"/>
    <x v="1"/>
    <n v="3.5567010309278349"/>
    <m/>
  </r>
  <r>
    <x v="0"/>
    <x v="20"/>
    <x v="2"/>
    <x v="2"/>
    <s v="3-3_構想策定時一致率_回復期"/>
    <x v="1"/>
    <n v="0"/>
    <m/>
  </r>
  <r>
    <x v="0"/>
    <x v="20"/>
    <x v="2"/>
    <x v="3"/>
    <s v="3-4_構想策定時一致率_慢性期"/>
    <x v="1"/>
    <n v="1.3125"/>
    <m/>
  </r>
  <r>
    <x v="0"/>
    <x v="20"/>
    <x v="2"/>
    <x v="5"/>
    <s v="3-5_構想策定時一致率_合計"/>
    <x v="1"/>
    <n v="1.0766129032258065"/>
    <m/>
  </r>
  <r>
    <x v="0"/>
    <x v="20"/>
    <x v="3"/>
    <x v="0"/>
    <s v="4-1_R4年度病床機能報告_2022年時点_高度急性期"/>
    <x v="0"/>
    <n v="0"/>
    <n v="0"/>
  </r>
  <r>
    <x v="0"/>
    <x v="20"/>
    <x v="3"/>
    <x v="1"/>
    <s v="4-2_R4年度病床機能報告_2022年時点_急性期"/>
    <x v="0"/>
    <n v="373"/>
    <n v="3.8453608247422681"/>
  </r>
  <r>
    <x v="0"/>
    <x v="20"/>
    <x v="3"/>
    <x v="2"/>
    <s v="4-3_R4年度病床機能報告_2022年時点_回復期"/>
    <x v="0"/>
    <n v="0"/>
    <n v="0"/>
  </r>
  <r>
    <x v="0"/>
    <x v="20"/>
    <x v="3"/>
    <x v="3"/>
    <s v="4-4_R4年度病床機能報告_2022年時点_慢性期"/>
    <x v="0"/>
    <n v="110"/>
    <n v="0.76388888888888884"/>
  </r>
  <r>
    <x v="0"/>
    <x v="20"/>
    <x v="3"/>
    <x v="8"/>
    <s v="4-5_R4年度病床機能報告_2022年時点_休棟中（今後再開する予定）"/>
    <x v="0"/>
    <n v="0"/>
    <m/>
  </r>
  <r>
    <x v="0"/>
    <x v="20"/>
    <x v="3"/>
    <x v="9"/>
    <s v="4-6_R4年度病床機能報告_2022年時点_休棟中（今後廃止する予定）"/>
    <x v="0"/>
    <n v="0"/>
    <m/>
  </r>
  <r>
    <x v="0"/>
    <x v="20"/>
    <x v="3"/>
    <x v="10"/>
    <s v="4-7_R4年度病床機能報告_2022年時点_総計"/>
    <x v="0"/>
    <n v="483"/>
    <n v="0.97379032258064513"/>
  </r>
  <r>
    <x v="0"/>
    <x v="20"/>
    <x v="4"/>
    <x v="0"/>
    <s v="5-1_R4年度現状一致率_高度急性期"/>
    <x v="1"/>
    <n v="0"/>
    <m/>
  </r>
  <r>
    <x v="0"/>
    <x v="20"/>
    <x v="4"/>
    <x v="1"/>
    <s v="5-2_R4年度現状一致率_急性期"/>
    <x v="1"/>
    <n v="3.8453608247422681"/>
    <m/>
  </r>
  <r>
    <x v="0"/>
    <x v="20"/>
    <x v="4"/>
    <x v="2"/>
    <s v="5-3_R4年度現状一致率_回復期"/>
    <x v="1"/>
    <n v="0"/>
    <m/>
  </r>
  <r>
    <x v="0"/>
    <x v="20"/>
    <x v="4"/>
    <x v="3"/>
    <s v="5-4_R4年度現状一致率_慢性期"/>
    <x v="1"/>
    <n v="0.76388888888888884"/>
    <m/>
  </r>
  <r>
    <x v="0"/>
    <x v="20"/>
    <x v="4"/>
    <x v="5"/>
    <s v="5-5_R4年度現状一致率_合計"/>
    <x v="1"/>
    <n v="0.97379032258064513"/>
    <m/>
  </r>
  <r>
    <x v="0"/>
    <x v="20"/>
    <x v="5"/>
    <x v="0"/>
    <s v="6-1_R4年度病床機能報告_2025年時点_高度急性期"/>
    <x v="0"/>
    <n v="0"/>
    <n v="0"/>
  </r>
  <r>
    <x v="0"/>
    <x v="20"/>
    <x v="5"/>
    <x v="1"/>
    <s v="6-2_R4年度病床機能報告_2025年時点_急性期"/>
    <x v="0"/>
    <n v="373"/>
    <n v="3.8453608247422681"/>
  </r>
  <r>
    <x v="0"/>
    <x v="20"/>
    <x v="5"/>
    <x v="2"/>
    <s v="6-3_R4年度病床機能報告_2025年時点_回復期"/>
    <x v="0"/>
    <n v="0"/>
    <n v="0"/>
  </r>
  <r>
    <x v="0"/>
    <x v="20"/>
    <x v="5"/>
    <x v="3"/>
    <s v="6-4_R4年度病床機能報告_2025年時点_慢性期"/>
    <x v="0"/>
    <n v="110"/>
    <n v="0.76388888888888884"/>
  </r>
  <r>
    <x v="0"/>
    <x v="20"/>
    <x v="5"/>
    <x v="11"/>
    <s v="6-5_R4年度病床機能報告_2025年時点_介護保険施設等へ移行予定"/>
    <x v="0"/>
    <n v="0"/>
    <m/>
  </r>
  <r>
    <x v="0"/>
    <x v="20"/>
    <x v="5"/>
    <x v="12"/>
    <s v="6-6_R4年度病床機能報告_2025年時点_休棟予定"/>
    <x v="0"/>
    <n v="0"/>
    <m/>
  </r>
  <r>
    <x v="0"/>
    <x v="20"/>
    <x v="5"/>
    <x v="13"/>
    <s v="6-7_R4年度病床機能報告_2025年時点_廃止予定"/>
    <x v="0"/>
    <n v="0"/>
    <m/>
  </r>
  <r>
    <x v="0"/>
    <x v="20"/>
    <x v="5"/>
    <x v="10"/>
    <s v="6-8_R4年度病床機能報告_2025年時点_総計"/>
    <x v="0"/>
    <n v="483"/>
    <n v="0.97379032258064513"/>
  </r>
  <r>
    <x v="0"/>
    <x v="20"/>
    <x v="6"/>
    <x v="0"/>
    <s v="7-1_R4年度将来一致率_高度急性期"/>
    <x v="1"/>
    <n v="0"/>
    <m/>
  </r>
  <r>
    <x v="0"/>
    <x v="20"/>
    <x v="6"/>
    <x v="1"/>
    <s v="7-2_R4年度将来一致率_急性期"/>
    <x v="1"/>
    <n v="3.8453608247422681"/>
    <m/>
  </r>
  <r>
    <x v="0"/>
    <x v="20"/>
    <x v="6"/>
    <x v="2"/>
    <s v="7-3_R4年度将来一致率_回復期"/>
    <x v="1"/>
    <n v="0"/>
    <m/>
  </r>
  <r>
    <x v="0"/>
    <x v="20"/>
    <x v="6"/>
    <x v="3"/>
    <s v="7-4_R4年度将来一致率_慢性期"/>
    <x v="1"/>
    <n v="0.76388888888888884"/>
    <m/>
  </r>
  <r>
    <x v="0"/>
    <x v="20"/>
    <x v="6"/>
    <x v="5"/>
    <s v="7-5_R4年度将来一致率_合計"/>
    <x v="1"/>
    <n v="0.97379032258064513"/>
    <m/>
  </r>
  <r>
    <x v="1"/>
    <x v="21"/>
    <x v="0"/>
    <x v="0"/>
    <s v="1-1_現状ー構想策定時_高度急性期"/>
    <x v="0"/>
    <n v="829"/>
    <n v="2.6069182389937109"/>
  </r>
  <r>
    <x v="1"/>
    <x v="21"/>
    <x v="0"/>
    <x v="1"/>
    <s v="1-2_現状ー構想策定時_急性期"/>
    <x v="0"/>
    <n v="2310"/>
    <n v="2.0810810810810811"/>
  </r>
  <r>
    <x v="1"/>
    <x v="21"/>
    <x v="0"/>
    <x v="2"/>
    <s v="1-3_現状ー構想策定時_回復期"/>
    <x v="0"/>
    <n v="434"/>
    <n v="0.34887459807073956"/>
  </r>
  <r>
    <x v="1"/>
    <x v="21"/>
    <x v="0"/>
    <x v="3"/>
    <s v="1-4_現状ー構想策定時_慢性期"/>
    <x v="0"/>
    <n v="530"/>
    <n v="1.1349036402569592"/>
  </r>
  <r>
    <x v="1"/>
    <x v="21"/>
    <x v="0"/>
    <x v="4"/>
    <s v="1-5_現状ー構想策定時_未報告"/>
    <x v="0"/>
    <n v="14"/>
    <m/>
  </r>
  <r>
    <x v="1"/>
    <x v="21"/>
    <x v="0"/>
    <x v="5"/>
    <s v="1-6_現状ー構想策定時_合計"/>
    <x v="0"/>
    <n v="4117"/>
    <n v="1.3115641924179675"/>
  </r>
  <r>
    <x v="1"/>
    <x v="21"/>
    <x v="0"/>
    <x v="6"/>
    <s v="1-7_現状ー構想策定時_在宅医療等"/>
    <x v="0"/>
    <n v="0"/>
    <m/>
  </r>
  <r>
    <x v="1"/>
    <x v="21"/>
    <x v="0"/>
    <x v="7"/>
    <s v="1-8_現状ー構想策定時_うち訪問診療分"/>
    <x v="0"/>
    <n v="0"/>
    <m/>
  </r>
  <r>
    <x v="1"/>
    <x v="21"/>
    <x v="1"/>
    <x v="0"/>
    <s v="2-1_将来_高度急性期"/>
    <x v="0"/>
    <n v="318"/>
    <n v="2.6069182389937109"/>
  </r>
  <r>
    <x v="1"/>
    <x v="21"/>
    <x v="1"/>
    <x v="1"/>
    <s v="2-2_将来_急性期"/>
    <x v="0"/>
    <n v="1110"/>
    <n v="2.0810810810810811"/>
  </r>
  <r>
    <x v="1"/>
    <x v="21"/>
    <x v="1"/>
    <x v="2"/>
    <s v="2-3_将来_回復期"/>
    <x v="0"/>
    <n v="1244"/>
    <n v="0.34887459807073956"/>
  </r>
  <r>
    <x v="1"/>
    <x v="21"/>
    <x v="1"/>
    <x v="3"/>
    <s v="2-4_将来_慢性期"/>
    <x v="0"/>
    <n v="467"/>
    <n v="1.1349036402569592"/>
  </r>
  <r>
    <x v="1"/>
    <x v="21"/>
    <x v="1"/>
    <x v="5"/>
    <s v="2-5_将来_合計"/>
    <x v="0"/>
    <n v="3139"/>
    <n v="1.3115641924179675"/>
  </r>
  <r>
    <x v="1"/>
    <x v="21"/>
    <x v="1"/>
    <x v="6"/>
    <s v="2-6_将来_在宅医療等"/>
    <x v="0"/>
    <n v="-3461"/>
    <m/>
  </r>
  <r>
    <x v="1"/>
    <x v="21"/>
    <x v="1"/>
    <x v="7"/>
    <s v="2-7_将来_うち訪問診療分"/>
    <x v="0"/>
    <n v="-1431"/>
    <m/>
  </r>
  <r>
    <x v="1"/>
    <x v="21"/>
    <x v="2"/>
    <x v="0"/>
    <s v="3-1_構想策定時一致率_高度急性期"/>
    <x v="1"/>
    <n v="2.6069182389937109"/>
    <m/>
  </r>
  <r>
    <x v="1"/>
    <x v="21"/>
    <x v="2"/>
    <x v="1"/>
    <s v="3-2_構想策定時一致率_急性期"/>
    <x v="1"/>
    <n v="2.0810810810810811"/>
    <m/>
  </r>
  <r>
    <x v="1"/>
    <x v="21"/>
    <x v="2"/>
    <x v="2"/>
    <s v="3-3_構想策定時一致率_回復期"/>
    <x v="1"/>
    <n v="0.34887459807073956"/>
    <m/>
  </r>
  <r>
    <x v="1"/>
    <x v="21"/>
    <x v="2"/>
    <x v="3"/>
    <s v="3-4_構想策定時一致率_慢性期"/>
    <x v="1"/>
    <n v="1.1349036402569592"/>
    <m/>
  </r>
  <r>
    <x v="1"/>
    <x v="21"/>
    <x v="2"/>
    <x v="5"/>
    <s v="3-5_構想策定時一致率_合計"/>
    <x v="1"/>
    <n v="1.3115641924179675"/>
    <m/>
  </r>
  <r>
    <x v="1"/>
    <x v="21"/>
    <x v="3"/>
    <x v="0"/>
    <s v="4-1_R4年度病床機能報告_2022年時点_高度急性期"/>
    <x v="0"/>
    <n v="480"/>
    <n v="1.5094339622641511"/>
  </r>
  <r>
    <x v="1"/>
    <x v="21"/>
    <x v="3"/>
    <x v="1"/>
    <s v="4-2_R4年度病床機能報告_2022年時点_急性期"/>
    <x v="0"/>
    <n v="1557"/>
    <n v="1.4027027027027028"/>
  </r>
  <r>
    <x v="1"/>
    <x v="21"/>
    <x v="3"/>
    <x v="2"/>
    <s v="4-3_R4年度病床機能報告_2022年時点_回復期"/>
    <x v="0"/>
    <n v="493"/>
    <n v="0.3963022508038585"/>
  </r>
  <r>
    <x v="1"/>
    <x v="21"/>
    <x v="3"/>
    <x v="3"/>
    <s v="4-4_R4年度病床機能報告_2022年時点_慢性期"/>
    <x v="0"/>
    <n v="601"/>
    <n v="1.2869379014989293"/>
  </r>
  <r>
    <x v="1"/>
    <x v="21"/>
    <x v="3"/>
    <x v="8"/>
    <s v="4-5_R4年度病床機能報告_2022年時点_休棟中（今後再開する予定）"/>
    <x v="0"/>
    <n v="51"/>
    <m/>
  </r>
  <r>
    <x v="1"/>
    <x v="21"/>
    <x v="3"/>
    <x v="9"/>
    <s v="4-6_R4年度病床機能報告_2022年時点_休棟中（今後廃止する予定）"/>
    <x v="0"/>
    <n v="0"/>
    <m/>
  </r>
  <r>
    <x v="1"/>
    <x v="21"/>
    <x v="3"/>
    <x v="10"/>
    <s v="4-7_R4年度病床機能報告_2022年時点_総計"/>
    <x v="0"/>
    <n v="3182"/>
    <n v="1.0136986301369864"/>
  </r>
  <r>
    <x v="1"/>
    <x v="21"/>
    <x v="4"/>
    <x v="0"/>
    <s v="5-1_R4年度現状一致率_高度急性期"/>
    <x v="1"/>
    <n v="1.5094339622641511"/>
    <m/>
  </r>
  <r>
    <x v="1"/>
    <x v="21"/>
    <x v="4"/>
    <x v="1"/>
    <s v="5-2_R4年度現状一致率_急性期"/>
    <x v="1"/>
    <n v="1.4027027027027028"/>
    <m/>
  </r>
  <r>
    <x v="1"/>
    <x v="21"/>
    <x v="4"/>
    <x v="2"/>
    <s v="5-3_R4年度現状一致率_回復期"/>
    <x v="1"/>
    <n v="0.3963022508038585"/>
    <m/>
  </r>
  <r>
    <x v="1"/>
    <x v="21"/>
    <x v="4"/>
    <x v="3"/>
    <s v="5-4_R4年度現状一致率_慢性期"/>
    <x v="1"/>
    <n v="1.2869379014989293"/>
    <m/>
  </r>
  <r>
    <x v="1"/>
    <x v="21"/>
    <x v="4"/>
    <x v="5"/>
    <s v="5-5_R4年度現状一致率_合計"/>
    <x v="1"/>
    <n v="1.0136986301369864"/>
    <m/>
  </r>
  <r>
    <x v="1"/>
    <x v="21"/>
    <x v="5"/>
    <x v="0"/>
    <s v="6-1_R4年度病床機能報告_2025年時点_高度急性期"/>
    <x v="0"/>
    <n v="479"/>
    <n v="1.5062893081761006"/>
  </r>
  <r>
    <x v="1"/>
    <x v="21"/>
    <x v="5"/>
    <x v="1"/>
    <s v="6-2_R4年度病床機能報告_2025年時点_急性期"/>
    <x v="0"/>
    <n v="1466"/>
    <n v="1.3207207207207208"/>
  </r>
  <r>
    <x v="1"/>
    <x v="21"/>
    <x v="5"/>
    <x v="2"/>
    <s v="6-3_R4年度病床機能報告_2025年時点_回復期"/>
    <x v="0"/>
    <n v="581"/>
    <n v="0.46704180064308681"/>
  </r>
  <r>
    <x v="1"/>
    <x v="21"/>
    <x v="5"/>
    <x v="3"/>
    <s v="6-4_R4年度病床機能報告_2025年時点_慢性期"/>
    <x v="0"/>
    <n v="615"/>
    <n v="1.316916488222698"/>
  </r>
  <r>
    <x v="1"/>
    <x v="21"/>
    <x v="5"/>
    <x v="11"/>
    <s v="6-5_R4年度病床機能報告_2025年時点_介護保険施設等へ移行予定"/>
    <x v="0"/>
    <n v="0"/>
    <m/>
  </r>
  <r>
    <x v="1"/>
    <x v="21"/>
    <x v="5"/>
    <x v="12"/>
    <s v="6-6_R4年度病床機能報告_2025年時点_休棟予定"/>
    <x v="0"/>
    <n v="41"/>
    <m/>
  </r>
  <r>
    <x v="1"/>
    <x v="21"/>
    <x v="5"/>
    <x v="13"/>
    <s v="6-7_R4年度病床機能報告_2025年時点_廃止予定"/>
    <x v="0"/>
    <n v="0"/>
    <m/>
  </r>
  <r>
    <x v="1"/>
    <x v="21"/>
    <x v="5"/>
    <x v="10"/>
    <s v="6-8_R4年度病床機能報告_2025年時点_総計"/>
    <x v="0"/>
    <n v="3182"/>
    <n v="1.0136986301369864"/>
  </r>
  <r>
    <x v="1"/>
    <x v="21"/>
    <x v="6"/>
    <x v="0"/>
    <s v="7-1_R4年度将来一致率_高度急性期"/>
    <x v="1"/>
    <n v="1.5062893081761006"/>
    <m/>
  </r>
  <r>
    <x v="1"/>
    <x v="21"/>
    <x v="6"/>
    <x v="1"/>
    <s v="7-2_R4年度将来一致率_急性期"/>
    <x v="1"/>
    <n v="1.3207207207207208"/>
    <m/>
  </r>
  <r>
    <x v="1"/>
    <x v="21"/>
    <x v="6"/>
    <x v="2"/>
    <s v="7-3_R4年度将来一致率_回復期"/>
    <x v="1"/>
    <n v="0.46704180064308681"/>
    <m/>
  </r>
  <r>
    <x v="1"/>
    <x v="21"/>
    <x v="6"/>
    <x v="3"/>
    <s v="7-4_R4年度将来一致率_慢性期"/>
    <x v="1"/>
    <n v="1.316916488222698"/>
    <m/>
  </r>
  <r>
    <x v="1"/>
    <x v="21"/>
    <x v="6"/>
    <x v="5"/>
    <s v="7-5_R4年度将来一致率_合計"/>
    <x v="1"/>
    <n v="1.0136986301369864"/>
    <m/>
  </r>
  <r>
    <x v="1"/>
    <x v="22"/>
    <x v="0"/>
    <x v="0"/>
    <s v="1-1_現状ー構想策定時_高度急性期"/>
    <x v="0"/>
    <n v="84"/>
    <n v="0.26006191950464397"/>
  </r>
  <r>
    <x v="1"/>
    <x v="22"/>
    <x v="0"/>
    <x v="1"/>
    <s v="1-2_現状ー構想策定時_急性期"/>
    <x v="0"/>
    <n v="2172"/>
    <n v="1.9358288770053476"/>
  </r>
  <r>
    <x v="1"/>
    <x v="22"/>
    <x v="0"/>
    <x v="2"/>
    <s v="1-3_現状ー構想策定時_回復期"/>
    <x v="0"/>
    <n v="275"/>
    <n v="0.25415896487985212"/>
  </r>
  <r>
    <x v="1"/>
    <x v="22"/>
    <x v="0"/>
    <x v="3"/>
    <s v="1-4_現状ー構想策定時_慢性期"/>
    <x v="0"/>
    <n v="767"/>
    <n v="1.0894886363636365"/>
  </r>
  <r>
    <x v="1"/>
    <x v="22"/>
    <x v="0"/>
    <x v="4"/>
    <s v="1-5_現状ー構想策定時_未報告"/>
    <x v="0"/>
    <n v="189"/>
    <m/>
  </r>
  <r>
    <x v="1"/>
    <x v="22"/>
    <x v="0"/>
    <x v="5"/>
    <s v="1-6_現状ー構想策定時_合計"/>
    <x v="0"/>
    <n v="3487"/>
    <n v="1.0792324357783967"/>
  </r>
  <r>
    <x v="1"/>
    <x v="22"/>
    <x v="0"/>
    <x v="6"/>
    <s v="1-7_現状ー構想策定時_在宅医療等"/>
    <x v="0"/>
    <n v="0"/>
    <m/>
  </r>
  <r>
    <x v="1"/>
    <x v="22"/>
    <x v="0"/>
    <x v="7"/>
    <s v="1-8_現状ー構想策定時_うち訪問診療分"/>
    <x v="0"/>
    <n v="0"/>
    <m/>
  </r>
  <r>
    <x v="1"/>
    <x v="22"/>
    <x v="1"/>
    <x v="0"/>
    <s v="2-1_将来_高度急性期"/>
    <x v="0"/>
    <n v="323"/>
    <n v="0.26006191950464397"/>
  </r>
  <r>
    <x v="1"/>
    <x v="22"/>
    <x v="1"/>
    <x v="1"/>
    <s v="2-2_将来_急性期"/>
    <x v="0"/>
    <n v="1122"/>
    <n v="1.9358288770053476"/>
  </r>
  <r>
    <x v="1"/>
    <x v="22"/>
    <x v="1"/>
    <x v="2"/>
    <s v="2-3_将来_回復期"/>
    <x v="0"/>
    <n v="1082"/>
    <n v="0.25415896487985212"/>
  </r>
  <r>
    <x v="1"/>
    <x v="22"/>
    <x v="1"/>
    <x v="3"/>
    <s v="2-4_将来_慢性期"/>
    <x v="0"/>
    <n v="704"/>
    <n v="1.0894886363636365"/>
  </r>
  <r>
    <x v="1"/>
    <x v="22"/>
    <x v="1"/>
    <x v="5"/>
    <s v="2-5_将来_合計"/>
    <x v="0"/>
    <n v="3231"/>
    <n v="1.0792324357783967"/>
  </r>
  <r>
    <x v="1"/>
    <x v="22"/>
    <x v="1"/>
    <x v="6"/>
    <s v="2-6_将来_在宅医療等"/>
    <x v="0"/>
    <n v="-4339"/>
    <m/>
  </r>
  <r>
    <x v="1"/>
    <x v="22"/>
    <x v="1"/>
    <x v="7"/>
    <s v="2-7_将来_うち訪問診療分"/>
    <x v="0"/>
    <n v="-2079"/>
    <m/>
  </r>
  <r>
    <x v="1"/>
    <x v="22"/>
    <x v="2"/>
    <x v="0"/>
    <s v="3-1_構想策定時一致率_高度急性期"/>
    <x v="1"/>
    <n v="0.26006191950464397"/>
    <m/>
  </r>
  <r>
    <x v="1"/>
    <x v="22"/>
    <x v="2"/>
    <x v="1"/>
    <s v="3-2_構想策定時一致率_急性期"/>
    <x v="1"/>
    <n v="1.9358288770053476"/>
    <m/>
  </r>
  <r>
    <x v="1"/>
    <x v="22"/>
    <x v="2"/>
    <x v="2"/>
    <s v="3-3_構想策定時一致率_回復期"/>
    <x v="1"/>
    <n v="0.25415896487985212"/>
    <m/>
  </r>
  <r>
    <x v="1"/>
    <x v="22"/>
    <x v="2"/>
    <x v="3"/>
    <s v="3-4_構想策定時一致率_慢性期"/>
    <x v="1"/>
    <n v="1.0894886363636365"/>
    <m/>
  </r>
  <r>
    <x v="1"/>
    <x v="22"/>
    <x v="2"/>
    <x v="5"/>
    <s v="3-5_構想策定時一致率_合計"/>
    <x v="1"/>
    <n v="1.0792324357783967"/>
    <m/>
  </r>
  <r>
    <x v="1"/>
    <x v="22"/>
    <x v="3"/>
    <x v="0"/>
    <s v="4-1_R4年度病床機能報告_2022年時点_高度急性期"/>
    <x v="0"/>
    <n v="108"/>
    <n v="0.33436532507739936"/>
  </r>
  <r>
    <x v="1"/>
    <x v="22"/>
    <x v="3"/>
    <x v="1"/>
    <s v="4-2_R4年度病床機能報告_2022年時点_急性期"/>
    <x v="0"/>
    <n v="1623"/>
    <n v="1.446524064171123"/>
  </r>
  <r>
    <x v="1"/>
    <x v="22"/>
    <x v="3"/>
    <x v="2"/>
    <s v="4-3_R4年度病床機能報告_2022年時点_回復期"/>
    <x v="0"/>
    <n v="520"/>
    <n v="0.48059149722735672"/>
  </r>
  <r>
    <x v="1"/>
    <x v="22"/>
    <x v="3"/>
    <x v="3"/>
    <s v="4-4_R4年度病床機能報告_2022年時点_慢性期"/>
    <x v="0"/>
    <n v="606"/>
    <n v="0.86079545454545459"/>
  </r>
  <r>
    <x v="1"/>
    <x v="22"/>
    <x v="3"/>
    <x v="8"/>
    <s v="4-5_R4年度病床機能報告_2022年時点_休棟中（今後再開する予定）"/>
    <x v="0"/>
    <n v="156"/>
    <m/>
  </r>
  <r>
    <x v="1"/>
    <x v="22"/>
    <x v="3"/>
    <x v="9"/>
    <s v="4-6_R4年度病床機能報告_2022年時点_休棟中（今後廃止する予定）"/>
    <x v="0"/>
    <n v="54"/>
    <m/>
  </r>
  <r>
    <x v="1"/>
    <x v="22"/>
    <x v="3"/>
    <x v="10"/>
    <s v="4-7_R4年度病床機能報告_2022年時点_総計"/>
    <x v="0"/>
    <n v="3067"/>
    <n v="0.94924172082946456"/>
  </r>
  <r>
    <x v="1"/>
    <x v="22"/>
    <x v="4"/>
    <x v="0"/>
    <s v="5-1_R4年度現状一致率_高度急性期"/>
    <x v="1"/>
    <n v="0.33436532507739936"/>
    <m/>
  </r>
  <r>
    <x v="1"/>
    <x v="22"/>
    <x v="4"/>
    <x v="1"/>
    <s v="5-2_R4年度現状一致率_急性期"/>
    <x v="1"/>
    <n v="1.446524064171123"/>
    <m/>
  </r>
  <r>
    <x v="1"/>
    <x v="22"/>
    <x v="4"/>
    <x v="2"/>
    <s v="5-3_R4年度現状一致率_回復期"/>
    <x v="1"/>
    <n v="0.48059149722735672"/>
    <m/>
  </r>
  <r>
    <x v="1"/>
    <x v="22"/>
    <x v="4"/>
    <x v="3"/>
    <s v="5-4_R4年度現状一致率_慢性期"/>
    <x v="1"/>
    <n v="0.86079545454545459"/>
    <m/>
  </r>
  <r>
    <x v="1"/>
    <x v="22"/>
    <x v="4"/>
    <x v="5"/>
    <s v="5-5_R4年度現状一致率_合計"/>
    <x v="1"/>
    <n v="0.94924172082946456"/>
    <m/>
  </r>
  <r>
    <x v="1"/>
    <x v="22"/>
    <x v="5"/>
    <x v="0"/>
    <s v="6-1_R4年度病床機能報告_2025年時点_高度急性期"/>
    <x v="0"/>
    <n v="116"/>
    <n v="0.3591331269349845"/>
  </r>
  <r>
    <x v="1"/>
    <x v="22"/>
    <x v="5"/>
    <x v="1"/>
    <s v="6-2_R4年度病床機能報告_2025年時点_急性期"/>
    <x v="0"/>
    <n v="1623"/>
    <n v="1.446524064171123"/>
  </r>
  <r>
    <x v="1"/>
    <x v="22"/>
    <x v="5"/>
    <x v="2"/>
    <s v="6-3_R4年度病床機能報告_2025年時点_回復期"/>
    <x v="0"/>
    <n v="569"/>
    <n v="0.52587800369685767"/>
  </r>
  <r>
    <x v="1"/>
    <x v="22"/>
    <x v="5"/>
    <x v="3"/>
    <s v="6-4_R4年度病床機能報告_2025年時点_慢性期"/>
    <x v="0"/>
    <n v="639"/>
    <n v="0.90767045454545459"/>
  </r>
  <r>
    <x v="1"/>
    <x v="22"/>
    <x v="5"/>
    <x v="11"/>
    <s v="6-5_R4年度病床機能報告_2025年時点_介護保険施設等へ移行予定"/>
    <x v="0"/>
    <n v="0"/>
    <m/>
  </r>
  <r>
    <x v="1"/>
    <x v="22"/>
    <x v="5"/>
    <x v="12"/>
    <s v="6-6_R4年度病床機能報告_2025年時点_休棟予定"/>
    <x v="0"/>
    <n v="20"/>
    <m/>
  </r>
  <r>
    <x v="1"/>
    <x v="22"/>
    <x v="5"/>
    <x v="13"/>
    <s v="6-7_R4年度病床機能報告_2025年時点_廃止予定"/>
    <x v="0"/>
    <n v="100"/>
    <m/>
  </r>
  <r>
    <x v="1"/>
    <x v="22"/>
    <x v="5"/>
    <x v="10"/>
    <s v="6-8_R4年度病床機能報告_2025年時点_総計"/>
    <x v="0"/>
    <n v="3067"/>
    <n v="0.94924172082946456"/>
  </r>
  <r>
    <x v="1"/>
    <x v="22"/>
    <x v="6"/>
    <x v="0"/>
    <s v="7-1_R4年度将来一致率_高度急性期"/>
    <x v="1"/>
    <n v="0.3591331269349845"/>
    <m/>
  </r>
  <r>
    <x v="1"/>
    <x v="22"/>
    <x v="6"/>
    <x v="1"/>
    <s v="7-2_R4年度将来一致率_急性期"/>
    <x v="1"/>
    <n v="1.446524064171123"/>
    <m/>
  </r>
  <r>
    <x v="1"/>
    <x v="22"/>
    <x v="6"/>
    <x v="2"/>
    <s v="7-3_R4年度将来一致率_回復期"/>
    <x v="1"/>
    <n v="0.52587800369685767"/>
    <m/>
  </r>
  <r>
    <x v="1"/>
    <x v="22"/>
    <x v="6"/>
    <x v="3"/>
    <s v="7-4_R4年度将来一致率_慢性期"/>
    <x v="1"/>
    <n v="0.90767045454545459"/>
    <m/>
  </r>
  <r>
    <x v="1"/>
    <x v="22"/>
    <x v="6"/>
    <x v="5"/>
    <s v="7-5_R4年度将来一致率_合計"/>
    <x v="1"/>
    <n v="0.94924172082946456"/>
    <m/>
  </r>
  <r>
    <x v="1"/>
    <x v="23"/>
    <x v="0"/>
    <x v="0"/>
    <s v="1-1_現状ー構想策定時_高度急性期"/>
    <x v="0"/>
    <n v="697"/>
    <n v="2.0621301775147929"/>
  </r>
  <r>
    <x v="1"/>
    <x v="23"/>
    <x v="0"/>
    <x v="1"/>
    <s v="1-2_現状ー構想策定時_急性期"/>
    <x v="0"/>
    <n v="1583"/>
    <n v="1.7588888888888889"/>
  </r>
  <r>
    <x v="1"/>
    <x v="23"/>
    <x v="0"/>
    <x v="2"/>
    <s v="1-3_現状ー構想策定時_回復期"/>
    <x v="0"/>
    <n v="526"/>
    <n v="0.46672582076308783"/>
  </r>
  <r>
    <x v="1"/>
    <x v="23"/>
    <x v="0"/>
    <x v="3"/>
    <s v="1-4_現状ー構想策定時_慢性期"/>
    <x v="0"/>
    <n v="868"/>
    <n v="1.3171471927162368"/>
  </r>
  <r>
    <x v="1"/>
    <x v="23"/>
    <x v="0"/>
    <x v="4"/>
    <s v="1-5_現状ー構想策定時_未報告"/>
    <x v="0"/>
    <n v="47"/>
    <m/>
  </r>
  <r>
    <x v="1"/>
    <x v="23"/>
    <x v="0"/>
    <x v="5"/>
    <s v="1-6_現状ー構想策定時_合計"/>
    <x v="0"/>
    <n v="3721"/>
    <n v="1.2304894179894179"/>
  </r>
  <r>
    <x v="1"/>
    <x v="23"/>
    <x v="0"/>
    <x v="6"/>
    <s v="1-7_現状ー構想策定時_在宅医療等"/>
    <x v="0"/>
    <n v="0"/>
    <m/>
  </r>
  <r>
    <x v="1"/>
    <x v="23"/>
    <x v="0"/>
    <x v="7"/>
    <s v="1-8_現状ー構想策定時_うち訪問診療分"/>
    <x v="0"/>
    <n v="0"/>
    <m/>
  </r>
  <r>
    <x v="1"/>
    <x v="23"/>
    <x v="1"/>
    <x v="0"/>
    <s v="2-1_将来_高度急性期"/>
    <x v="0"/>
    <n v="338"/>
    <n v="2.0621301775147929"/>
  </r>
  <r>
    <x v="1"/>
    <x v="23"/>
    <x v="1"/>
    <x v="1"/>
    <s v="2-2_将来_急性期"/>
    <x v="0"/>
    <n v="900"/>
    <n v="1.7588888888888889"/>
  </r>
  <r>
    <x v="1"/>
    <x v="23"/>
    <x v="1"/>
    <x v="2"/>
    <s v="2-3_将来_回復期"/>
    <x v="0"/>
    <n v="1127"/>
    <n v="0.46672582076308783"/>
  </r>
  <r>
    <x v="1"/>
    <x v="23"/>
    <x v="1"/>
    <x v="3"/>
    <s v="2-4_将来_慢性期"/>
    <x v="0"/>
    <n v="659"/>
    <n v="1.3171471927162368"/>
  </r>
  <r>
    <x v="1"/>
    <x v="23"/>
    <x v="1"/>
    <x v="5"/>
    <s v="2-5_将来_合計"/>
    <x v="0"/>
    <n v="3024"/>
    <n v="1.2304894179894179"/>
  </r>
  <r>
    <x v="1"/>
    <x v="23"/>
    <x v="1"/>
    <x v="6"/>
    <s v="2-6_将来_在宅医療等"/>
    <x v="0"/>
    <n v="-4169"/>
    <m/>
  </r>
  <r>
    <x v="1"/>
    <x v="23"/>
    <x v="1"/>
    <x v="7"/>
    <s v="2-7_将来_うち訪問診療分"/>
    <x v="0"/>
    <n v="-2046"/>
    <m/>
  </r>
  <r>
    <x v="1"/>
    <x v="23"/>
    <x v="2"/>
    <x v="0"/>
    <s v="3-1_構想策定時一致率_高度急性期"/>
    <x v="1"/>
    <n v="2.0621301775147929"/>
    <m/>
  </r>
  <r>
    <x v="1"/>
    <x v="23"/>
    <x v="2"/>
    <x v="1"/>
    <s v="3-2_構想策定時一致率_急性期"/>
    <x v="1"/>
    <n v="1.7588888888888889"/>
    <m/>
  </r>
  <r>
    <x v="1"/>
    <x v="23"/>
    <x v="2"/>
    <x v="2"/>
    <s v="3-3_構想策定時一致率_回復期"/>
    <x v="1"/>
    <n v="0.46672582076308783"/>
    <m/>
  </r>
  <r>
    <x v="1"/>
    <x v="23"/>
    <x v="2"/>
    <x v="3"/>
    <s v="3-4_構想策定時一致率_慢性期"/>
    <x v="1"/>
    <n v="1.3171471927162368"/>
    <m/>
  </r>
  <r>
    <x v="1"/>
    <x v="23"/>
    <x v="2"/>
    <x v="5"/>
    <s v="3-5_構想策定時一致率_合計"/>
    <x v="1"/>
    <n v="1.2304894179894179"/>
    <m/>
  </r>
  <r>
    <x v="1"/>
    <x v="23"/>
    <x v="3"/>
    <x v="0"/>
    <s v="4-1_R4年度病床機能報告_2022年時点_高度急性期"/>
    <x v="0"/>
    <n v="595"/>
    <n v="1.7603550295857988"/>
  </r>
  <r>
    <x v="1"/>
    <x v="23"/>
    <x v="3"/>
    <x v="1"/>
    <s v="4-2_R4年度病床機能報告_2022年時点_急性期"/>
    <x v="0"/>
    <n v="1110"/>
    <n v="1.2333333333333334"/>
  </r>
  <r>
    <x v="1"/>
    <x v="23"/>
    <x v="3"/>
    <x v="2"/>
    <s v="4-3_R4年度病床機能報告_2022年時点_回復期"/>
    <x v="0"/>
    <n v="641"/>
    <n v="0.5687666370896185"/>
  </r>
  <r>
    <x v="1"/>
    <x v="23"/>
    <x v="3"/>
    <x v="3"/>
    <s v="4-4_R4年度病床機能報告_2022年時点_慢性期"/>
    <x v="0"/>
    <n v="596"/>
    <n v="0.90440060698027314"/>
  </r>
  <r>
    <x v="1"/>
    <x v="23"/>
    <x v="3"/>
    <x v="8"/>
    <s v="4-5_R4年度病床機能報告_2022年時点_休棟中（今後再開する予定）"/>
    <x v="0"/>
    <n v="49"/>
    <m/>
  </r>
  <r>
    <x v="1"/>
    <x v="23"/>
    <x v="3"/>
    <x v="9"/>
    <s v="4-6_R4年度病床機能報告_2022年時点_休棟中（今後廃止する予定）"/>
    <x v="0"/>
    <n v="58"/>
    <m/>
  </r>
  <r>
    <x v="1"/>
    <x v="23"/>
    <x v="3"/>
    <x v="10"/>
    <s v="4-7_R4年度病床機能報告_2022年時点_総計"/>
    <x v="0"/>
    <n v="3049"/>
    <n v="1.0082671957671958"/>
  </r>
  <r>
    <x v="1"/>
    <x v="23"/>
    <x v="4"/>
    <x v="0"/>
    <s v="5-1_R4年度現状一致率_高度急性期"/>
    <x v="1"/>
    <n v="1.7603550295857988"/>
    <m/>
  </r>
  <r>
    <x v="1"/>
    <x v="23"/>
    <x v="4"/>
    <x v="1"/>
    <s v="5-2_R4年度現状一致率_急性期"/>
    <x v="1"/>
    <n v="1.2333333333333334"/>
    <m/>
  </r>
  <r>
    <x v="1"/>
    <x v="23"/>
    <x v="4"/>
    <x v="2"/>
    <s v="5-3_R4年度現状一致率_回復期"/>
    <x v="1"/>
    <n v="0.5687666370896185"/>
    <m/>
  </r>
  <r>
    <x v="1"/>
    <x v="23"/>
    <x v="4"/>
    <x v="3"/>
    <s v="5-4_R4年度現状一致率_慢性期"/>
    <x v="1"/>
    <n v="0.90440060698027314"/>
    <m/>
  </r>
  <r>
    <x v="1"/>
    <x v="23"/>
    <x v="4"/>
    <x v="5"/>
    <s v="5-5_R4年度現状一致率_合計"/>
    <x v="1"/>
    <n v="1.0082671957671958"/>
    <m/>
  </r>
  <r>
    <x v="1"/>
    <x v="23"/>
    <x v="5"/>
    <x v="0"/>
    <s v="6-1_R4年度病床機能報告_2025年時点_高度急性期"/>
    <x v="0"/>
    <n v="595"/>
    <n v="1.7603550295857988"/>
  </r>
  <r>
    <x v="1"/>
    <x v="23"/>
    <x v="5"/>
    <x v="1"/>
    <s v="6-2_R4年度病床機能報告_2025年時点_急性期"/>
    <x v="0"/>
    <n v="1159"/>
    <n v="1.2877777777777777"/>
  </r>
  <r>
    <x v="1"/>
    <x v="23"/>
    <x v="5"/>
    <x v="2"/>
    <s v="6-3_R4年度病床機能報告_2025年時点_回復期"/>
    <x v="0"/>
    <n v="641"/>
    <n v="0.5687666370896185"/>
  </r>
  <r>
    <x v="1"/>
    <x v="23"/>
    <x v="5"/>
    <x v="3"/>
    <s v="6-4_R4年度病床機能報告_2025年時点_慢性期"/>
    <x v="0"/>
    <n v="596"/>
    <n v="0.90440060698027314"/>
  </r>
  <r>
    <x v="1"/>
    <x v="23"/>
    <x v="5"/>
    <x v="11"/>
    <s v="6-5_R4年度病床機能報告_2025年時点_介護保険施設等へ移行予定"/>
    <x v="0"/>
    <n v="0"/>
    <m/>
  </r>
  <r>
    <x v="1"/>
    <x v="23"/>
    <x v="5"/>
    <x v="12"/>
    <s v="6-6_R4年度病床機能報告_2025年時点_休棟予定"/>
    <x v="0"/>
    <n v="0"/>
    <m/>
  </r>
  <r>
    <x v="1"/>
    <x v="23"/>
    <x v="5"/>
    <x v="13"/>
    <s v="6-7_R4年度病床機能報告_2025年時点_廃止予定"/>
    <x v="0"/>
    <n v="58"/>
    <m/>
  </r>
  <r>
    <x v="1"/>
    <x v="23"/>
    <x v="5"/>
    <x v="10"/>
    <s v="6-8_R4年度病床機能報告_2025年時点_総計"/>
    <x v="0"/>
    <n v="3049"/>
    <n v="1.0082671957671958"/>
  </r>
  <r>
    <x v="1"/>
    <x v="23"/>
    <x v="6"/>
    <x v="0"/>
    <s v="7-1_R4年度将来一致率_高度急性期"/>
    <x v="1"/>
    <n v="1.7603550295857988"/>
    <m/>
  </r>
  <r>
    <x v="1"/>
    <x v="23"/>
    <x v="6"/>
    <x v="1"/>
    <s v="7-2_R4年度将来一致率_急性期"/>
    <x v="1"/>
    <n v="1.2877777777777777"/>
    <m/>
  </r>
  <r>
    <x v="1"/>
    <x v="23"/>
    <x v="6"/>
    <x v="2"/>
    <s v="7-3_R4年度将来一致率_回復期"/>
    <x v="1"/>
    <n v="0.5687666370896185"/>
    <m/>
  </r>
  <r>
    <x v="1"/>
    <x v="23"/>
    <x v="6"/>
    <x v="3"/>
    <s v="7-4_R4年度将来一致率_慢性期"/>
    <x v="1"/>
    <n v="0.90440060698027314"/>
    <m/>
  </r>
  <r>
    <x v="1"/>
    <x v="23"/>
    <x v="6"/>
    <x v="5"/>
    <s v="7-5_R4年度将来一致率_合計"/>
    <x v="1"/>
    <n v="1.0082671957671958"/>
    <m/>
  </r>
  <r>
    <x v="1"/>
    <x v="24"/>
    <x v="0"/>
    <x v="0"/>
    <s v="1-1_現状ー構想策定時_高度急性期"/>
    <x v="0"/>
    <n v="0"/>
    <n v="0"/>
  </r>
  <r>
    <x v="1"/>
    <x v="24"/>
    <x v="0"/>
    <x v="1"/>
    <s v="1-2_現状ー構想策定時_急性期"/>
    <x v="0"/>
    <n v="419"/>
    <n v="1.5518518518518518"/>
  </r>
  <r>
    <x v="1"/>
    <x v="24"/>
    <x v="0"/>
    <x v="2"/>
    <s v="1-3_現状ー構想策定時_回復期"/>
    <x v="0"/>
    <n v="161"/>
    <n v="0.65447154471544711"/>
  </r>
  <r>
    <x v="1"/>
    <x v="24"/>
    <x v="0"/>
    <x v="3"/>
    <s v="1-4_現状ー構想策定時_慢性期"/>
    <x v="0"/>
    <n v="588"/>
    <n v="2.4"/>
  </r>
  <r>
    <x v="1"/>
    <x v="24"/>
    <x v="0"/>
    <x v="4"/>
    <s v="1-5_現状ー構想策定時_未報告"/>
    <x v="0"/>
    <n v="62"/>
    <m/>
  </r>
  <r>
    <x v="1"/>
    <x v="24"/>
    <x v="0"/>
    <x v="5"/>
    <s v="1-6_現状ー構想策定時_合計"/>
    <x v="0"/>
    <n v="1230"/>
    <n v="1.5298507462686568"/>
  </r>
  <r>
    <x v="1"/>
    <x v="24"/>
    <x v="0"/>
    <x v="6"/>
    <s v="1-7_現状ー構想策定時_在宅医療等"/>
    <x v="0"/>
    <n v="0"/>
    <m/>
  </r>
  <r>
    <x v="1"/>
    <x v="24"/>
    <x v="0"/>
    <x v="7"/>
    <s v="1-8_現状ー構想策定時_うち訪問診療分"/>
    <x v="0"/>
    <n v="0"/>
    <m/>
  </r>
  <r>
    <x v="1"/>
    <x v="24"/>
    <x v="1"/>
    <x v="0"/>
    <s v="2-1_将来_高度急性期"/>
    <x v="0"/>
    <n v="43"/>
    <n v="0"/>
  </r>
  <r>
    <x v="1"/>
    <x v="24"/>
    <x v="1"/>
    <x v="1"/>
    <s v="2-2_将来_急性期"/>
    <x v="0"/>
    <n v="270"/>
    <n v="1.5518518518518518"/>
  </r>
  <r>
    <x v="1"/>
    <x v="24"/>
    <x v="1"/>
    <x v="2"/>
    <s v="2-3_将来_回復期"/>
    <x v="0"/>
    <n v="246"/>
    <n v="0.65447154471544711"/>
  </r>
  <r>
    <x v="1"/>
    <x v="24"/>
    <x v="1"/>
    <x v="3"/>
    <s v="2-4_将来_慢性期"/>
    <x v="0"/>
    <n v="245"/>
    <n v="2.4"/>
  </r>
  <r>
    <x v="1"/>
    <x v="24"/>
    <x v="1"/>
    <x v="5"/>
    <s v="2-5_将来_合計"/>
    <x v="0"/>
    <n v="804"/>
    <n v="1.5298507462686568"/>
  </r>
  <r>
    <x v="1"/>
    <x v="24"/>
    <x v="1"/>
    <x v="6"/>
    <s v="2-6_将来_在宅医療等"/>
    <x v="0"/>
    <n v="-1364"/>
    <m/>
  </r>
  <r>
    <x v="1"/>
    <x v="24"/>
    <x v="1"/>
    <x v="7"/>
    <s v="2-7_将来_うち訪問診療分"/>
    <x v="0"/>
    <n v="-178"/>
    <m/>
  </r>
  <r>
    <x v="1"/>
    <x v="24"/>
    <x v="2"/>
    <x v="0"/>
    <s v="3-1_構想策定時一致率_高度急性期"/>
    <x v="1"/>
    <n v="0"/>
    <m/>
  </r>
  <r>
    <x v="1"/>
    <x v="24"/>
    <x v="2"/>
    <x v="1"/>
    <s v="3-2_構想策定時一致率_急性期"/>
    <x v="1"/>
    <n v="1.5518518518518518"/>
    <m/>
  </r>
  <r>
    <x v="1"/>
    <x v="24"/>
    <x v="2"/>
    <x v="2"/>
    <s v="3-3_構想策定時一致率_回復期"/>
    <x v="1"/>
    <n v="0.65447154471544711"/>
    <m/>
  </r>
  <r>
    <x v="1"/>
    <x v="24"/>
    <x v="2"/>
    <x v="3"/>
    <s v="3-4_構想策定時一致率_慢性期"/>
    <x v="1"/>
    <n v="2.4"/>
    <m/>
  </r>
  <r>
    <x v="1"/>
    <x v="24"/>
    <x v="2"/>
    <x v="5"/>
    <s v="3-5_構想策定時一致率_合計"/>
    <x v="1"/>
    <n v="1.5298507462686568"/>
    <m/>
  </r>
  <r>
    <x v="1"/>
    <x v="24"/>
    <x v="3"/>
    <x v="0"/>
    <s v="4-1_R4年度病床機能報告_2022年時点_高度急性期"/>
    <x v="0"/>
    <n v="0"/>
    <n v="0"/>
  </r>
  <r>
    <x v="1"/>
    <x v="24"/>
    <x v="3"/>
    <x v="1"/>
    <s v="4-2_R4年度病床機能報告_2022年時点_急性期"/>
    <x v="0"/>
    <n v="430"/>
    <n v="1.5925925925925926"/>
  </r>
  <r>
    <x v="1"/>
    <x v="24"/>
    <x v="3"/>
    <x v="2"/>
    <s v="4-3_R4年度病床機能報告_2022年時点_回復期"/>
    <x v="0"/>
    <n v="110"/>
    <n v="0.44715447154471544"/>
  </r>
  <r>
    <x v="1"/>
    <x v="24"/>
    <x v="3"/>
    <x v="3"/>
    <s v="4-4_R4年度病床機能報告_2022年時点_慢性期"/>
    <x v="0"/>
    <n v="208"/>
    <n v="0.84897959183673466"/>
  </r>
  <r>
    <x v="1"/>
    <x v="24"/>
    <x v="3"/>
    <x v="8"/>
    <s v="4-5_R4年度病床機能報告_2022年時点_休棟中（今後再開する予定）"/>
    <x v="0"/>
    <n v="60"/>
    <m/>
  </r>
  <r>
    <x v="1"/>
    <x v="24"/>
    <x v="3"/>
    <x v="9"/>
    <s v="4-6_R4年度病床機能報告_2022年時点_休棟中（今後廃止する予定）"/>
    <x v="0"/>
    <n v="4"/>
    <m/>
  </r>
  <r>
    <x v="1"/>
    <x v="24"/>
    <x v="3"/>
    <x v="10"/>
    <s v="4-7_R4年度病床機能報告_2022年時点_総計"/>
    <x v="0"/>
    <n v="812"/>
    <n v="1.0099502487562189"/>
  </r>
  <r>
    <x v="1"/>
    <x v="24"/>
    <x v="4"/>
    <x v="0"/>
    <s v="5-1_R4年度現状一致率_高度急性期"/>
    <x v="1"/>
    <n v="0"/>
    <m/>
  </r>
  <r>
    <x v="1"/>
    <x v="24"/>
    <x v="4"/>
    <x v="1"/>
    <s v="5-2_R4年度現状一致率_急性期"/>
    <x v="1"/>
    <n v="1.5925925925925926"/>
    <m/>
  </r>
  <r>
    <x v="1"/>
    <x v="24"/>
    <x v="4"/>
    <x v="2"/>
    <s v="5-3_R4年度現状一致率_回復期"/>
    <x v="1"/>
    <n v="0.44715447154471544"/>
    <m/>
  </r>
  <r>
    <x v="1"/>
    <x v="24"/>
    <x v="4"/>
    <x v="3"/>
    <s v="5-4_R4年度現状一致率_慢性期"/>
    <x v="1"/>
    <n v="0.84897959183673466"/>
    <m/>
  </r>
  <r>
    <x v="1"/>
    <x v="24"/>
    <x v="4"/>
    <x v="5"/>
    <s v="5-5_R4年度現状一致率_合計"/>
    <x v="1"/>
    <n v="1.0099502487562189"/>
    <m/>
  </r>
  <r>
    <x v="1"/>
    <x v="24"/>
    <x v="5"/>
    <x v="0"/>
    <s v="6-1_R4年度病床機能報告_2025年時点_高度急性期"/>
    <x v="0"/>
    <n v="16"/>
    <n v="0.37209302325581395"/>
  </r>
  <r>
    <x v="1"/>
    <x v="24"/>
    <x v="5"/>
    <x v="1"/>
    <s v="6-2_R4年度病床機能報告_2025年時点_急性期"/>
    <x v="0"/>
    <n v="374"/>
    <n v="1.3851851851851851"/>
  </r>
  <r>
    <x v="1"/>
    <x v="24"/>
    <x v="5"/>
    <x v="2"/>
    <s v="6-3_R4年度病床機能報告_2025年時点_回復期"/>
    <x v="0"/>
    <n v="166"/>
    <n v="0.67479674796747968"/>
  </r>
  <r>
    <x v="1"/>
    <x v="24"/>
    <x v="5"/>
    <x v="3"/>
    <s v="6-4_R4年度病床機能報告_2025年時点_慢性期"/>
    <x v="0"/>
    <n v="188"/>
    <n v="0.76734693877551019"/>
  </r>
  <r>
    <x v="1"/>
    <x v="24"/>
    <x v="5"/>
    <x v="11"/>
    <s v="6-5_R4年度病床機能報告_2025年時点_介護保険施設等へ移行予定"/>
    <x v="0"/>
    <n v="44"/>
    <m/>
  </r>
  <r>
    <x v="1"/>
    <x v="24"/>
    <x v="5"/>
    <x v="12"/>
    <s v="6-6_R4年度病床機能報告_2025年時点_休棟予定"/>
    <x v="0"/>
    <n v="4"/>
    <m/>
  </r>
  <r>
    <x v="1"/>
    <x v="24"/>
    <x v="5"/>
    <x v="13"/>
    <s v="6-7_R4年度病床機能報告_2025年時点_廃止予定"/>
    <x v="0"/>
    <n v="20"/>
    <m/>
  </r>
  <r>
    <x v="1"/>
    <x v="24"/>
    <x v="5"/>
    <x v="10"/>
    <s v="6-8_R4年度病床機能報告_2025年時点_総計"/>
    <x v="0"/>
    <n v="812"/>
    <n v="1.0099502487562189"/>
  </r>
  <r>
    <x v="1"/>
    <x v="24"/>
    <x v="6"/>
    <x v="0"/>
    <s v="7-1_R4年度将来一致率_高度急性期"/>
    <x v="1"/>
    <n v="0.37209302325581395"/>
    <m/>
  </r>
  <r>
    <x v="1"/>
    <x v="24"/>
    <x v="6"/>
    <x v="1"/>
    <s v="7-2_R4年度将来一致率_急性期"/>
    <x v="1"/>
    <n v="1.3851851851851851"/>
    <m/>
  </r>
  <r>
    <x v="1"/>
    <x v="24"/>
    <x v="6"/>
    <x v="2"/>
    <s v="7-3_R4年度将来一致率_回復期"/>
    <x v="1"/>
    <n v="0.67479674796747968"/>
    <m/>
  </r>
  <r>
    <x v="1"/>
    <x v="24"/>
    <x v="6"/>
    <x v="3"/>
    <s v="7-4_R4年度将来一致率_慢性期"/>
    <x v="1"/>
    <n v="0.76734693877551019"/>
    <m/>
  </r>
  <r>
    <x v="1"/>
    <x v="24"/>
    <x v="6"/>
    <x v="5"/>
    <s v="7-5_R4年度将来一致率_合計"/>
    <x v="1"/>
    <n v="1.0099502487562189"/>
    <m/>
  </r>
  <r>
    <x v="1"/>
    <x v="25"/>
    <x v="0"/>
    <x v="0"/>
    <s v="1-1_現状ー構想策定時_高度急性期"/>
    <x v="0"/>
    <n v="0"/>
    <n v="0"/>
  </r>
  <r>
    <x v="1"/>
    <x v="25"/>
    <x v="0"/>
    <x v="1"/>
    <s v="1-2_現状ー構想策定時_急性期"/>
    <x v="0"/>
    <n v="1145"/>
    <n v="2.2628458498023716"/>
  </r>
  <r>
    <x v="1"/>
    <x v="25"/>
    <x v="0"/>
    <x v="2"/>
    <s v="1-3_現状ー構想策定時_回復期"/>
    <x v="0"/>
    <n v="19"/>
    <n v="5.1212938005390833E-2"/>
  </r>
  <r>
    <x v="1"/>
    <x v="25"/>
    <x v="0"/>
    <x v="3"/>
    <s v="1-4_現状ー構想策定時_慢性期"/>
    <x v="0"/>
    <n v="191"/>
    <n v="0.94088669950738912"/>
  </r>
  <r>
    <x v="1"/>
    <x v="25"/>
    <x v="0"/>
    <x v="4"/>
    <s v="1-5_現状ー構想策定時_未報告"/>
    <x v="0"/>
    <n v="72"/>
    <m/>
  </r>
  <r>
    <x v="1"/>
    <x v="25"/>
    <x v="0"/>
    <x v="5"/>
    <s v="1-6_現状ー構想策定時_合計"/>
    <x v="0"/>
    <n v="1427"/>
    <n v="1.21343537414966"/>
  </r>
  <r>
    <x v="1"/>
    <x v="25"/>
    <x v="0"/>
    <x v="6"/>
    <s v="1-7_現状ー構想策定時_在宅医療等"/>
    <x v="0"/>
    <n v="0"/>
    <m/>
  </r>
  <r>
    <x v="1"/>
    <x v="25"/>
    <x v="0"/>
    <x v="7"/>
    <s v="1-8_現状ー構想策定時_うち訪問診療分"/>
    <x v="0"/>
    <n v="0"/>
    <m/>
  </r>
  <r>
    <x v="1"/>
    <x v="25"/>
    <x v="1"/>
    <x v="0"/>
    <s v="2-1_将来_高度急性期"/>
    <x v="0"/>
    <n v="96"/>
    <n v="0"/>
  </r>
  <r>
    <x v="1"/>
    <x v="25"/>
    <x v="1"/>
    <x v="1"/>
    <s v="2-2_将来_急性期"/>
    <x v="0"/>
    <n v="506"/>
    <n v="2.2628458498023716"/>
  </r>
  <r>
    <x v="1"/>
    <x v="25"/>
    <x v="1"/>
    <x v="2"/>
    <s v="2-3_将来_回復期"/>
    <x v="0"/>
    <n v="371"/>
    <n v="5.1212938005390833E-2"/>
  </r>
  <r>
    <x v="1"/>
    <x v="25"/>
    <x v="1"/>
    <x v="3"/>
    <s v="2-4_将来_慢性期"/>
    <x v="0"/>
    <n v="203"/>
    <n v="0.94088669950738912"/>
  </r>
  <r>
    <x v="1"/>
    <x v="25"/>
    <x v="1"/>
    <x v="5"/>
    <s v="2-5_将来_合計"/>
    <x v="0"/>
    <n v="1176"/>
    <n v="1.21343537414966"/>
  </r>
  <r>
    <x v="1"/>
    <x v="25"/>
    <x v="1"/>
    <x v="6"/>
    <s v="2-6_将来_在宅医療等"/>
    <x v="0"/>
    <n v="-1984"/>
    <m/>
  </r>
  <r>
    <x v="1"/>
    <x v="25"/>
    <x v="1"/>
    <x v="7"/>
    <s v="2-7_将来_うち訪問診療分"/>
    <x v="0"/>
    <n v="-887"/>
    <m/>
  </r>
  <r>
    <x v="1"/>
    <x v="25"/>
    <x v="2"/>
    <x v="0"/>
    <s v="3-1_構想策定時一致率_高度急性期"/>
    <x v="1"/>
    <n v="0"/>
    <m/>
  </r>
  <r>
    <x v="1"/>
    <x v="25"/>
    <x v="2"/>
    <x v="1"/>
    <s v="3-2_構想策定時一致率_急性期"/>
    <x v="1"/>
    <n v="2.2628458498023716"/>
    <m/>
  </r>
  <r>
    <x v="1"/>
    <x v="25"/>
    <x v="2"/>
    <x v="2"/>
    <s v="3-3_構想策定時一致率_回復期"/>
    <x v="1"/>
    <n v="5.1212938005390833E-2"/>
    <m/>
  </r>
  <r>
    <x v="1"/>
    <x v="25"/>
    <x v="2"/>
    <x v="3"/>
    <s v="3-4_構想策定時一致率_慢性期"/>
    <x v="1"/>
    <n v="0.94088669950738912"/>
    <m/>
  </r>
  <r>
    <x v="1"/>
    <x v="25"/>
    <x v="2"/>
    <x v="5"/>
    <s v="3-5_構想策定時一致率_合計"/>
    <x v="1"/>
    <n v="1.21343537414966"/>
    <m/>
  </r>
  <r>
    <x v="1"/>
    <x v="25"/>
    <x v="3"/>
    <x v="0"/>
    <s v="4-1_R4年度病床機能報告_2022年時点_高度急性期"/>
    <x v="0"/>
    <n v="87"/>
    <n v="0.90625"/>
  </r>
  <r>
    <x v="1"/>
    <x v="25"/>
    <x v="3"/>
    <x v="1"/>
    <s v="4-2_R4年度病床機能報告_2022年時点_急性期"/>
    <x v="0"/>
    <n v="779"/>
    <n v="1.5395256916996047"/>
  </r>
  <r>
    <x v="1"/>
    <x v="25"/>
    <x v="3"/>
    <x v="2"/>
    <s v="4-3_R4年度病床機能報告_2022年時点_回復期"/>
    <x v="0"/>
    <n v="36"/>
    <n v="9.7035040431266845E-2"/>
  </r>
  <r>
    <x v="1"/>
    <x v="25"/>
    <x v="3"/>
    <x v="3"/>
    <s v="4-4_R4年度病床機能報告_2022年時点_慢性期"/>
    <x v="0"/>
    <n v="172"/>
    <n v="0.84729064039408863"/>
  </r>
  <r>
    <x v="1"/>
    <x v="25"/>
    <x v="3"/>
    <x v="8"/>
    <s v="4-5_R4年度病床機能報告_2022年時点_休棟中（今後再開する予定）"/>
    <x v="0"/>
    <n v="39"/>
    <m/>
  </r>
  <r>
    <x v="1"/>
    <x v="25"/>
    <x v="3"/>
    <x v="9"/>
    <s v="4-6_R4年度病床機能報告_2022年時点_休棟中（今後廃止する予定）"/>
    <x v="0"/>
    <n v="0"/>
    <m/>
  </r>
  <r>
    <x v="1"/>
    <x v="25"/>
    <x v="3"/>
    <x v="10"/>
    <s v="4-7_R4年度病床機能報告_2022年時点_総計"/>
    <x v="0"/>
    <n v="1113"/>
    <n v="0.9464285714285714"/>
  </r>
  <r>
    <x v="1"/>
    <x v="25"/>
    <x v="4"/>
    <x v="0"/>
    <s v="5-1_R4年度現状一致率_高度急性期"/>
    <x v="1"/>
    <n v="0.90625"/>
    <m/>
  </r>
  <r>
    <x v="1"/>
    <x v="25"/>
    <x v="4"/>
    <x v="1"/>
    <s v="5-2_R4年度現状一致率_急性期"/>
    <x v="1"/>
    <n v="1.5395256916996047"/>
    <m/>
  </r>
  <r>
    <x v="1"/>
    <x v="25"/>
    <x v="4"/>
    <x v="2"/>
    <s v="5-3_R4年度現状一致率_回復期"/>
    <x v="1"/>
    <n v="9.7035040431266845E-2"/>
    <m/>
  </r>
  <r>
    <x v="1"/>
    <x v="25"/>
    <x v="4"/>
    <x v="3"/>
    <s v="5-4_R4年度現状一致率_慢性期"/>
    <x v="1"/>
    <n v="0.84729064039408863"/>
    <m/>
  </r>
  <r>
    <x v="1"/>
    <x v="25"/>
    <x v="4"/>
    <x v="5"/>
    <s v="5-5_R4年度現状一致率_合計"/>
    <x v="1"/>
    <n v="0.9464285714285714"/>
    <m/>
  </r>
  <r>
    <x v="1"/>
    <x v="25"/>
    <x v="5"/>
    <x v="0"/>
    <s v="6-1_R4年度病床機能報告_2025年時点_高度急性期"/>
    <x v="0"/>
    <n v="87"/>
    <n v="0.90625"/>
  </r>
  <r>
    <x v="1"/>
    <x v="25"/>
    <x v="5"/>
    <x v="1"/>
    <s v="6-2_R4年度病床機能報告_2025年時点_急性期"/>
    <x v="0"/>
    <n v="668"/>
    <n v="1.3201581027667983"/>
  </r>
  <r>
    <x v="1"/>
    <x v="25"/>
    <x v="5"/>
    <x v="2"/>
    <s v="6-3_R4年度病床機能報告_2025年時点_回復期"/>
    <x v="0"/>
    <n v="147"/>
    <n v="0.39622641509433965"/>
  </r>
  <r>
    <x v="1"/>
    <x v="25"/>
    <x v="5"/>
    <x v="3"/>
    <s v="6-4_R4年度病床機能報告_2025年時点_慢性期"/>
    <x v="0"/>
    <n v="172"/>
    <n v="0.84729064039408863"/>
  </r>
  <r>
    <x v="1"/>
    <x v="25"/>
    <x v="5"/>
    <x v="11"/>
    <s v="6-5_R4年度病床機能報告_2025年時点_介護保険施設等へ移行予定"/>
    <x v="0"/>
    <n v="0"/>
    <m/>
  </r>
  <r>
    <x v="1"/>
    <x v="25"/>
    <x v="5"/>
    <x v="12"/>
    <s v="6-6_R4年度病床機能報告_2025年時点_休棟予定"/>
    <x v="0"/>
    <n v="39"/>
    <m/>
  </r>
  <r>
    <x v="1"/>
    <x v="25"/>
    <x v="5"/>
    <x v="13"/>
    <s v="6-7_R4年度病床機能報告_2025年時点_廃止予定"/>
    <x v="0"/>
    <n v="0"/>
    <m/>
  </r>
  <r>
    <x v="1"/>
    <x v="25"/>
    <x v="5"/>
    <x v="10"/>
    <s v="6-8_R4年度病床機能報告_2025年時点_総計"/>
    <x v="0"/>
    <n v="1113"/>
    <n v="0.9464285714285714"/>
  </r>
  <r>
    <x v="1"/>
    <x v="25"/>
    <x v="6"/>
    <x v="0"/>
    <s v="7-1_R4年度将来一致率_高度急性期"/>
    <x v="1"/>
    <n v="0.90625"/>
    <m/>
  </r>
  <r>
    <x v="1"/>
    <x v="25"/>
    <x v="6"/>
    <x v="1"/>
    <s v="7-2_R4年度将来一致率_急性期"/>
    <x v="1"/>
    <n v="1.3201581027667983"/>
    <m/>
  </r>
  <r>
    <x v="1"/>
    <x v="25"/>
    <x v="6"/>
    <x v="2"/>
    <s v="7-3_R4年度将来一致率_回復期"/>
    <x v="1"/>
    <n v="0.39622641509433965"/>
    <m/>
  </r>
  <r>
    <x v="1"/>
    <x v="25"/>
    <x v="6"/>
    <x v="3"/>
    <s v="7-4_R4年度将来一致率_慢性期"/>
    <x v="1"/>
    <n v="0.84729064039408863"/>
    <m/>
  </r>
  <r>
    <x v="1"/>
    <x v="25"/>
    <x v="6"/>
    <x v="5"/>
    <s v="7-5_R4年度将来一致率_合計"/>
    <x v="1"/>
    <n v="0.9464285714285714"/>
    <m/>
  </r>
  <r>
    <x v="1"/>
    <x v="26"/>
    <x v="0"/>
    <x v="0"/>
    <s v="1-1_現状ー構想策定時_高度急性期"/>
    <x v="0"/>
    <n v="6"/>
    <n v="0.15384615384615385"/>
  </r>
  <r>
    <x v="1"/>
    <x v="26"/>
    <x v="0"/>
    <x v="1"/>
    <s v="1-2_現状ー構想策定時_急性期"/>
    <x v="0"/>
    <n v="469"/>
    <n v="2.8950617283950617"/>
  </r>
  <r>
    <x v="1"/>
    <x v="26"/>
    <x v="0"/>
    <x v="2"/>
    <s v="1-3_現状ー構想策定時_回復期"/>
    <x v="0"/>
    <n v="23"/>
    <n v="0.13690476190476192"/>
  </r>
  <r>
    <x v="1"/>
    <x v="26"/>
    <x v="0"/>
    <x v="3"/>
    <s v="1-4_現状ー構想策定時_慢性期"/>
    <x v="0"/>
    <n v="130"/>
    <n v="1.5476190476190477"/>
  </r>
  <r>
    <x v="1"/>
    <x v="26"/>
    <x v="0"/>
    <x v="4"/>
    <s v="1-5_現状ー構想策定時_未報告"/>
    <x v="0"/>
    <n v="0"/>
    <m/>
  </r>
  <r>
    <x v="1"/>
    <x v="26"/>
    <x v="0"/>
    <x v="5"/>
    <s v="1-6_現状ー構想策定時_合計"/>
    <x v="0"/>
    <n v="628"/>
    <n v="1.3863134657836644"/>
  </r>
  <r>
    <x v="1"/>
    <x v="26"/>
    <x v="0"/>
    <x v="6"/>
    <s v="1-7_現状ー構想策定時_在宅医療等"/>
    <x v="0"/>
    <n v="0"/>
    <m/>
  </r>
  <r>
    <x v="1"/>
    <x v="26"/>
    <x v="0"/>
    <x v="7"/>
    <s v="1-8_現状ー構想策定時_うち訪問診療分"/>
    <x v="0"/>
    <n v="0"/>
    <m/>
  </r>
  <r>
    <x v="1"/>
    <x v="26"/>
    <x v="1"/>
    <x v="0"/>
    <s v="2-1_将来_高度急性期"/>
    <x v="0"/>
    <n v="39"/>
    <n v="0.15384615384615385"/>
  </r>
  <r>
    <x v="1"/>
    <x v="26"/>
    <x v="1"/>
    <x v="1"/>
    <s v="2-2_将来_急性期"/>
    <x v="0"/>
    <n v="162"/>
    <n v="2.8950617283950617"/>
  </r>
  <r>
    <x v="1"/>
    <x v="26"/>
    <x v="1"/>
    <x v="2"/>
    <s v="2-3_将来_回復期"/>
    <x v="0"/>
    <n v="168"/>
    <n v="0.13690476190476192"/>
  </r>
  <r>
    <x v="1"/>
    <x v="26"/>
    <x v="1"/>
    <x v="3"/>
    <s v="2-4_将来_慢性期"/>
    <x v="0"/>
    <n v="84"/>
    <n v="1.5476190476190477"/>
  </r>
  <r>
    <x v="1"/>
    <x v="26"/>
    <x v="1"/>
    <x v="5"/>
    <s v="2-5_将来_合計"/>
    <x v="0"/>
    <n v="453"/>
    <n v="1.3863134657836644"/>
  </r>
  <r>
    <x v="1"/>
    <x v="26"/>
    <x v="1"/>
    <x v="6"/>
    <s v="2-6_将来_在宅医療等"/>
    <x v="0"/>
    <n v="-862"/>
    <m/>
  </r>
  <r>
    <x v="1"/>
    <x v="26"/>
    <x v="1"/>
    <x v="7"/>
    <s v="2-7_将来_うち訪問診療分"/>
    <x v="0"/>
    <n v="-342"/>
    <m/>
  </r>
  <r>
    <x v="1"/>
    <x v="26"/>
    <x v="2"/>
    <x v="0"/>
    <s v="3-1_構想策定時一致率_高度急性期"/>
    <x v="1"/>
    <n v="0.15384615384615385"/>
    <m/>
  </r>
  <r>
    <x v="1"/>
    <x v="26"/>
    <x v="2"/>
    <x v="1"/>
    <s v="3-2_構想策定時一致率_急性期"/>
    <x v="1"/>
    <n v="2.8950617283950617"/>
    <m/>
  </r>
  <r>
    <x v="1"/>
    <x v="26"/>
    <x v="2"/>
    <x v="2"/>
    <s v="3-3_構想策定時一致率_回復期"/>
    <x v="1"/>
    <n v="0.13690476190476192"/>
    <m/>
  </r>
  <r>
    <x v="1"/>
    <x v="26"/>
    <x v="2"/>
    <x v="3"/>
    <s v="3-4_構想策定時一致率_慢性期"/>
    <x v="1"/>
    <n v="1.5476190476190477"/>
    <m/>
  </r>
  <r>
    <x v="1"/>
    <x v="26"/>
    <x v="2"/>
    <x v="5"/>
    <s v="3-5_構想策定時一致率_合計"/>
    <x v="1"/>
    <n v="1.3863134657836644"/>
    <m/>
  </r>
  <r>
    <x v="1"/>
    <x v="26"/>
    <x v="3"/>
    <x v="0"/>
    <s v="4-1_R4年度病床機能報告_2022年時点_高度急性期"/>
    <x v="0"/>
    <n v="6"/>
    <n v="0.15384615384615385"/>
  </r>
  <r>
    <x v="1"/>
    <x v="26"/>
    <x v="3"/>
    <x v="1"/>
    <s v="4-2_R4年度病床機能報告_2022年時点_急性期"/>
    <x v="0"/>
    <n v="359"/>
    <n v="2.2160493827160495"/>
  </r>
  <r>
    <x v="1"/>
    <x v="26"/>
    <x v="3"/>
    <x v="2"/>
    <s v="4-3_R4年度病床機能報告_2022年時点_回復期"/>
    <x v="0"/>
    <n v="59"/>
    <n v="0.35119047619047616"/>
  </r>
  <r>
    <x v="1"/>
    <x v="26"/>
    <x v="3"/>
    <x v="3"/>
    <s v="4-4_R4年度病床機能報告_2022年時点_慢性期"/>
    <x v="0"/>
    <n v="120"/>
    <n v="1.4285714285714286"/>
  </r>
  <r>
    <x v="1"/>
    <x v="26"/>
    <x v="3"/>
    <x v="8"/>
    <s v="4-5_R4年度病床機能報告_2022年時点_休棟中（今後再開する予定）"/>
    <x v="0"/>
    <n v="0"/>
    <m/>
  </r>
  <r>
    <x v="1"/>
    <x v="26"/>
    <x v="3"/>
    <x v="9"/>
    <s v="4-6_R4年度病床機能報告_2022年時点_休棟中（今後廃止する予定）"/>
    <x v="0"/>
    <n v="0"/>
    <m/>
  </r>
  <r>
    <x v="1"/>
    <x v="26"/>
    <x v="3"/>
    <x v="10"/>
    <s v="4-7_R4年度病床機能報告_2022年時点_総計"/>
    <x v="0"/>
    <n v="544"/>
    <n v="1.2008830022075054"/>
  </r>
  <r>
    <x v="1"/>
    <x v="26"/>
    <x v="4"/>
    <x v="0"/>
    <s v="5-1_R4年度現状一致率_高度急性期"/>
    <x v="1"/>
    <n v="0.15384615384615385"/>
    <m/>
  </r>
  <r>
    <x v="1"/>
    <x v="26"/>
    <x v="4"/>
    <x v="1"/>
    <s v="5-2_R4年度現状一致率_急性期"/>
    <x v="1"/>
    <n v="2.2160493827160495"/>
    <m/>
  </r>
  <r>
    <x v="1"/>
    <x v="26"/>
    <x v="4"/>
    <x v="2"/>
    <s v="5-3_R4年度現状一致率_回復期"/>
    <x v="1"/>
    <n v="0.35119047619047616"/>
    <m/>
  </r>
  <r>
    <x v="1"/>
    <x v="26"/>
    <x v="4"/>
    <x v="3"/>
    <s v="5-4_R4年度現状一致率_慢性期"/>
    <x v="1"/>
    <n v="1.4285714285714286"/>
    <m/>
  </r>
  <r>
    <x v="1"/>
    <x v="26"/>
    <x v="4"/>
    <x v="5"/>
    <s v="5-5_R4年度現状一致率_合計"/>
    <x v="1"/>
    <n v="1.2008830022075054"/>
    <m/>
  </r>
  <r>
    <x v="1"/>
    <x v="26"/>
    <x v="5"/>
    <x v="0"/>
    <s v="6-1_R4年度病床機能報告_2025年時点_高度急性期"/>
    <x v="0"/>
    <n v="6"/>
    <n v="0.15384615384615385"/>
  </r>
  <r>
    <x v="1"/>
    <x v="26"/>
    <x v="5"/>
    <x v="1"/>
    <s v="6-2_R4年度病床機能報告_2025年時点_急性期"/>
    <x v="0"/>
    <n v="359"/>
    <n v="2.2160493827160495"/>
  </r>
  <r>
    <x v="1"/>
    <x v="26"/>
    <x v="5"/>
    <x v="2"/>
    <s v="6-3_R4年度病床機能報告_2025年時点_回復期"/>
    <x v="0"/>
    <n v="59"/>
    <n v="0.35119047619047616"/>
  </r>
  <r>
    <x v="1"/>
    <x v="26"/>
    <x v="5"/>
    <x v="3"/>
    <s v="6-4_R4年度病床機能報告_2025年時点_慢性期"/>
    <x v="0"/>
    <n v="80"/>
    <n v="0.95238095238095233"/>
  </r>
  <r>
    <x v="1"/>
    <x v="26"/>
    <x v="5"/>
    <x v="11"/>
    <s v="6-5_R4年度病床機能報告_2025年時点_介護保険施設等へ移行予定"/>
    <x v="0"/>
    <n v="40"/>
    <m/>
  </r>
  <r>
    <x v="1"/>
    <x v="26"/>
    <x v="5"/>
    <x v="12"/>
    <s v="6-6_R4年度病床機能報告_2025年時点_休棟予定"/>
    <x v="0"/>
    <n v="0"/>
    <m/>
  </r>
  <r>
    <x v="1"/>
    <x v="26"/>
    <x v="5"/>
    <x v="13"/>
    <s v="6-7_R4年度病床機能報告_2025年時点_廃止予定"/>
    <x v="0"/>
    <n v="0"/>
    <m/>
  </r>
  <r>
    <x v="1"/>
    <x v="26"/>
    <x v="5"/>
    <x v="10"/>
    <s v="6-8_R4年度病床機能報告_2025年時点_総計"/>
    <x v="0"/>
    <n v="544"/>
    <n v="1.2008830022075054"/>
  </r>
  <r>
    <x v="1"/>
    <x v="26"/>
    <x v="6"/>
    <x v="0"/>
    <s v="7-1_R4年度将来一致率_高度急性期"/>
    <x v="1"/>
    <n v="0.15384615384615385"/>
    <m/>
  </r>
  <r>
    <x v="1"/>
    <x v="26"/>
    <x v="6"/>
    <x v="1"/>
    <s v="7-2_R4年度将来一致率_急性期"/>
    <x v="1"/>
    <n v="2.2160493827160495"/>
    <m/>
  </r>
  <r>
    <x v="1"/>
    <x v="26"/>
    <x v="6"/>
    <x v="2"/>
    <s v="7-3_R4年度将来一致率_回復期"/>
    <x v="1"/>
    <n v="0.35119047619047616"/>
    <m/>
  </r>
  <r>
    <x v="1"/>
    <x v="26"/>
    <x v="6"/>
    <x v="3"/>
    <s v="7-4_R4年度将来一致率_慢性期"/>
    <x v="1"/>
    <n v="0.95238095238095233"/>
    <m/>
  </r>
  <r>
    <x v="1"/>
    <x v="26"/>
    <x v="6"/>
    <x v="5"/>
    <s v="7-5_R4年度将来一致率_合計"/>
    <x v="1"/>
    <n v="1.2008830022075054"/>
    <m/>
  </r>
  <r>
    <x v="2"/>
    <x v="27"/>
    <x v="0"/>
    <x v="0"/>
    <s v="1-1_現状ー構想策定時_高度急性期"/>
    <x v="0"/>
    <n v="1751"/>
    <n v="3.2010968921389398"/>
  </r>
  <r>
    <x v="2"/>
    <x v="27"/>
    <x v="0"/>
    <x v="1"/>
    <s v="1-2_現状ー構想策定時_急性期"/>
    <x v="0"/>
    <n v="1748"/>
    <n v="1.1255634256278171"/>
  </r>
  <r>
    <x v="2"/>
    <x v="27"/>
    <x v="0"/>
    <x v="2"/>
    <s v="1-3_現状ー構想策定時_回復期"/>
    <x v="0"/>
    <n v="839"/>
    <n v="0.45083288554540568"/>
  </r>
  <r>
    <x v="2"/>
    <x v="27"/>
    <x v="0"/>
    <x v="3"/>
    <s v="1-4_現状ー構想策定時_慢性期"/>
    <x v="0"/>
    <n v="1700"/>
    <n v="1.3888888888888888"/>
  </r>
  <r>
    <x v="2"/>
    <x v="27"/>
    <x v="0"/>
    <x v="4"/>
    <s v="1-5_現状ー構想策定時_未報告"/>
    <x v="0"/>
    <n v="0"/>
    <m/>
  </r>
  <r>
    <x v="2"/>
    <x v="27"/>
    <x v="0"/>
    <x v="5"/>
    <s v="1-6_現状ー構想策定時_合計"/>
    <x v="0"/>
    <n v="6038"/>
    <n v="1.1645130183220829"/>
  </r>
  <r>
    <x v="2"/>
    <x v="27"/>
    <x v="0"/>
    <x v="6"/>
    <s v="1-7_現状ー構想策定時_在宅医療等"/>
    <x v="0"/>
    <n v="4187.8999999999996"/>
    <m/>
  </r>
  <r>
    <x v="2"/>
    <x v="27"/>
    <x v="0"/>
    <x v="7"/>
    <s v="1-8_現状ー構想策定時_うち訪問診療分"/>
    <x v="0"/>
    <n v="1682.6"/>
    <m/>
  </r>
  <r>
    <x v="2"/>
    <x v="27"/>
    <x v="1"/>
    <x v="0"/>
    <s v="2-1_将来_高度急性期"/>
    <x v="0"/>
    <n v="547"/>
    <n v="3.2010968921389398"/>
  </r>
  <r>
    <x v="2"/>
    <x v="27"/>
    <x v="1"/>
    <x v="1"/>
    <s v="2-2_将来_急性期"/>
    <x v="0"/>
    <n v="1553"/>
    <n v="1.1255634256278171"/>
  </r>
  <r>
    <x v="2"/>
    <x v="27"/>
    <x v="1"/>
    <x v="2"/>
    <s v="2-3_将来_回復期"/>
    <x v="0"/>
    <n v="1861"/>
    <n v="0.45083288554540568"/>
  </r>
  <r>
    <x v="2"/>
    <x v="27"/>
    <x v="1"/>
    <x v="3"/>
    <s v="2-4_将来_慢性期"/>
    <x v="0"/>
    <n v="1224"/>
    <n v="1.3888888888888888"/>
  </r>
  <r>
    <x v="2"/>
    <x v="27"/>
    <x v="1"/>
    <x v="5"/>
    <s v="2-5_将来_合計"/>
    <x v="0"/>
    <n v="5185"/>
    <n v="1.1645130183220829"/>
  </r>
  <r>
    <x v="2"/>
    <x v="27"/>
    <x v="1"/>
    <x v="6"/>
    <s v="2-6_将来_在宅医療等"/>
    <x v="0"/>
    <n v="-5591.4"/>
    <m/>
  </r>
  <r>
    <x v="2"/>
    <x v="27"/>
    <x v="1"/>
    <x v="7"/>
    <s v="2-7_将来_うち訪問診療分"/>
    <x v="0"/>
    <n v="-2160.1999999999998"/>
    <m/>
  </r>
  <r>
    <x v="2"/>
    <x v="27"/>
    <x v="2"/>
    <x v="0"/>
    <s v="3-1_構想策定時一致率_高度急性期"/>
    <x v="1"/>
    <n v="3.2010968921389398"/>
    <m/>
  </r>
  <r>
    <x v="2"/>
    <x v="27"/>
    <x v="2"/>
    <x v="1"/>
    <s v="3-2_構想策定時一致率_急性期"/>
    <x v="1"/>
    <n v="1.1255634256278171"/>
    <m/>
  </r>
  <r>
    <x v="2"/>
    <x v="27"/>
    <x v="2"/>
    <x v="2"/>
    <s v="3-3_構想策定時一致率_回復期"/>
    <x v="1"/>
    <n v="0.45083288554540568"/>
    <m/>
  </r>
  <r>
    <x v="2"/>
    <x v="27"/>
    <x v="2"/>
    <x v="3"/>
    <s v="3-4_構想策定時一致率_慢性期"/>
    <x v="1"/>
    <n v="1.3888888888888888"/>
    <m/>
  </r>
  <r>
    <x v="2"/>
    <x v="27"/>
    <x v="2"/>
    <x v="5"/>
    <s v="3-5_構想策定時一致率_合計"/>
    <x v="1"/>
    <n v="1.1645130183220829"/>
    <m/>
  </r>
  <r>
    <x v="2"/>
    <x v="27"/>
    <x v="3"/>
    <x v="0"/>
    <s v="4-1_R4年度病床機能報告_2022年時点_高度急性期"/>
    <x v="0"/>
    <n v="1174"/>
    <n v="2.1462522851919563"/>
  </r>
  <r>
    <x v="2"/>
    <x v="27"/>
    <x v="3"/>
    <x v="1"/>
    <s v="4-2_R4年度病床機能報告_2022年時点_急性期"/>
    <x v="0"/>
    <n v="1672"/>
    <n v="1.0766258853831294"/>
  </r>
  <r>
    <x v="2"/>
    <x v="27"/>
    <x v="3"/>
    <x v="2"/>
    <s v="4-3_R4年度病床機能報告_2022年時点_回復期"/>
    <x v="0"/>
    <n v="1178"/>
    <n v="0.6329930145083289"/>
  </r>
  <r>
    <x v="2"/>
    <x v="27"/>
    <x v="3"/>
    <x v="3"/>
    <s v="4-4_R4年度病床機能報告_2022年時点_慢性期"/>
    <x v="0"/>
    <n v="1449"/>
    <n v="1.1838235294117647"/>
  </r>
  <r>
    <x v="2"/>
    <x v="27"/>
    <x v="3"/>
    <x v="8"/>
    <s v="4-5_R4年度病床機能報告_2022年時点_休棟中（今後再開する予定）"/>
    <x v="0"/>
    <n v="96"/>
    <m/>
  </r>
  <r>
    <x v="2"/>
    <x v="27"/>
    <x v="3"/>
    <x v="9"/>
    <s v="4-6_R4年度病床機能報告_2022年時点_休棟中（今後廃止する予定）"/>
    <x v="0"/>
    <n v="0"/>
    <m/>
  </r>
  <r>
    <x v="2"/>
    <x v="27"/>
    <x v="3"/>
    <x v="10"/>
    <s v="4-7_R4年度病床機能報告_2022年時点_総計"/>
    <x v="0"/>
    <n v="5569"/>
    <n v="1.0740597878495661"/>
  </r>
  <r>
    <x v="2"/>
    <x v="27"/>
    <x v="4"/>
    <x v="0"/>
    <s v="5-1_R4年度現状一致率_高度急性期"/>
    <x v="1"/>
    <n v="2.1462522851919563"/>
    <m/>
  </r>
  <r>
    <x v="2"/>
    <x v="27"/>
    <x v="4"/>
    <x v="1"/>
    <s v="5-2_R4年度現状一致率_急性期"/>
    <x v="1"/>
    <n v="1.0766258853831294"/>
    <m/>
  </r>
  <r>
    <x v="2"/>
    <x v="27"/>
    <x v="4"/>
    <x v="2"/>
    <s v="5-3_R4年度現状一致率_回復期"/>
    <x v="1"/>
    <n v="0.6329930145083289"/>
    <m/>
  </r>
  <r>
    <x v="2"/>
    <x v="27"/>
    <x v="4"/>
    <x v="3"/>
    <s v="5-4_R4年度現状一致率_慢性期"/>
    <x v="1"/>
    <n v="1.1838235294117647"/>
    <m/>
  </r>
  <r>
    <x v="2"/>
    <x v="27"/>
    <x v="4"/>
    <x v="5"/>
    <s v="5-5_R4年度現状一致率_合計"/>
    <x v="1"/>
    <n v="1.0740597878495661"/>
    <m/>
  </r>
  <r>
    <x v="2"/>
    <x v="27"/>
    <x v="5"/>
    <x v="0"/>
    <s v="6-1_R4年度病床機能報告_2025年時点_高度急性期"/>
    <x v="0"/>
    <n v="1232"/>
    <n v="2.2522851919561244"/>
  </r>
  <r>
    <x v="2"/>
    <x v="27"/>
    <x v="5"/>
    <x v="1"/>
    <s v="6-2_R4年度病床機能報告_2025年時点_急性期"/>
    <x v="0"/>
    <n v="1712"/>
    <n v="1.1023824855119124"/>
  </r>
  <r>
    <x v="2"/>
    <x v="27"/>
    <x v="5"/>
    <x v="2"/>
    <s v="6-3_R4年度病床機能報告_2025年時点_回復期"/>
    <x v="0"/>
    <n v="1196"/>
    <n v="0.64266523374529827"/>
  </r>
  <r>
    <x v="2"/>
    <x v="27"/>
    <x v="5"/>
    <x v="3"/>
    <s v="6-4_R4年度病床機能報告_2025年時点_慢性期"/>
    <x v="0"/>
    <n v="1252"/>
    <n v="1.022875816993464"/>
  </r>
  <r>
    <x v="2"/>
    <x v="27"/>
    <x v="5"/>
    <x v="11"/>
    <s v="6-5_R4年度病床機能報告_2025年時点_介護保険施設等へ移行予定"/>
    <x v="0"/>
    <n v="120"/>
    <m/>
  </r>
  <r>
    <x v="2"/>
    <x v="27"/>
    <x v="5"/>
    <x v="12"/>
    <s v="6-6_R4年度病床機能報告_2025年時点_休棟予定"/>
    <x v="0"/>
    <n v="13"/>
    <m/>
  </r>
  <r>
    <x v="2"/>
    <x v="27"/>
    <x v="5"/>
    <x v="13"/>
    <s v="6-7_R4年度病床機能報告_2025年時点_廃止予定"/>
    <x v="0"/>
    <n v="44"/>
    <m/>
  </r>
  <r>
    <x v="2"/>
    <x v="27"/>
    <x v="5"/>
    <x v="10"/>
    <s v="6-8_R4年度病床機能報告_2025年時点_総計"/>
    <x v="0"/>
    <n v="5569"/>
    <n v="1.0740597878495661"/>
  </r>
  <r>
    <x v="2"/>
    <x v="27"/>
    <x v="6"/>
    <x v="0"/>
    <s v="7-1_R4年度将来一致率_高度急性期"/>
    <x v="1"/>
    <n v="2.2522851919561244"/>
    <m/>
  </r>
  <r>
    <x v="2"/>
    <x v="27"/>
    <x v="6"/>
    <x v="1"/>
    <s v="7-2_R4年度将来一致率_急性期"/>
    <x v="1"/>
    <n v="1.1023824855119124"/>
    <m/>
  </r>
  <r>
    <x v="2"/>
    <x v="27"/>
    <x v="6"/>
    <x v="2"/>
    <s v="7-3_R4年度将来一致率_回復期"/>
    <x v="1"/>
    <n v="0.64266523374529827"/>
    <m/>
  </r>
  <r>
    <x v="2"/>
    <x v="27"/>
    <x v="6"/>
    <x v="3"/>
    <s v="7-4_R4年度将来一致率_慢性期"/>
    <x v="1"/>
    <n v="1.022875816993464"/>
    <m/>
  </r>
  <r>
    <x v="2"/>
    <x v="27"/>
    <x v="6"/>
    <x v="5"/>
    <s v="7-5_R4年度将来一致率_合計"/>
    <x v="1"/>
    <n v="1.0740597878495661"/>
    <m/>
  </r>
  <r>
    <x v="2"/>
    <x v="28"/>
    <x v="0"/>
    <x v="0"/>
    <s v="1-1_現状ー構想策定時_高度急性期"/>
    <x v="0"/>
    <n v="270"/>
    <n v="2"/>
  </r>
  <r>
    <x v="2"/>
    <x v="28"/>
    <x v="0"/>
    <x v="1"/>
    <s v="1-2_現状ー構想策定時_急性期"/>
    <x v="0"/>
    <n v="861"/>
    <n v="1.9657534246575343"/>
  </r>
  <r>
    <x v="2"/>
    <x v="28"/>
    <x v="0"/>
    <x v="2"/>
    <s v="1-3_現状ー構想策定時_回復期"/>
    <x v="0"/>
    <n v="188"/>
    <n v="0.33873873873873872"/>
  </r>
  <r>
    <x v="2"/>
    <x v="28"/>
    <x v="0"/>
    <x v="3"/>
    <s v="1-4_現状ー構想策定時_慢性期"/>
    <x v="0"/>
    <n v="352"/>
    <n v="1.4193548387096775"/>
  </r>
  <r>
    <x v="2"/>
    <x v="28"/>
    <x v="0"/>
    <x v="4"/>
    <s v="1-5_現状ー構想策定時_未報告"/>
    <x v="0"/>
    <n v="29"/>
    <m/>
  </r>
  <r>
    <x v="2"/>
    <x v="28"/>
    <x v="0"/>
    <x v="5"/>
    <s v="1-6_現状ー構想策定時_合計"/>
    <x v="0"/>
    <n v="1700"/>
    <n v="1.2354651162790697"/>
  </r>
  <r>
    <x v="2"/>
    <x v="28"/>
    <x v="0"/>
    <x v="6"/>
    <s v="1-7_現状ー構想策定時_在宅医療等"/>
    <x v="0"/>
    <n v="1978.4"/>
    <m/>
  </r>
  <r>
    <x v="2"/>
    <x v="28"/>
    <x v="0"/>
    <x v="7"/>
    <s v="1-8_現状ー構想策定時_うち訪問診療分"/>
    <x v="0"/>
    <n v="705.7"/>
    <m/>
  </r>
  <r>
    <x v="2"/>
    <x v="28"/>
    <x v="1"/>
    <x v="0"/>
    <s v="2-1_将来_高度急性期"/>
    <x v="0"/>
    <n v="135"/>
    <n v="2"/>
  </r>
  <r>
    <x v="2"/>
    <x v="28"/>
    <x v="1"/>
    <x v="1"/>
    <s v="2-2_将来_急性期"/>
    <x v="0"/>
    <n v="438"/>
    <n v="1.9657534246575343"/>
  </r>
  <r>
    <x v="2"/>
    <x v="28"/>
    <x v="1"/>
    <x v="2"/>
    <s v="2-3_将来_回復期"/>
    <x v="0"/>
    <n v="555"/>
    <n v="0.33873873873873872"/>
  </r>
  <r>
    <x v="2"/>
    <x v="28"/>
    <x v="1"/>
    <x v="3"/>
    <s v="2-4_将来_慢性期"/>
    <x v="0"/>
    <n v="248"/>
    <n v="1.4193548387096775"/>
  </r>
  <r>
    <x v="2"/>
    <x v="28"/>
    <x v="1"/>
    <x v="5"/>
    <s v="2-5_将来_合計"/>
    <x v="0"/>
    <n v="1376"/>
    <n v="1.2354651162790697"/>
  </r>
  <r>
    <x v="2"/>
    <x v="28"/>
    <x v="1"/>
    <x v="6"/>
    <s v="2-6_将来_在宅医療等"/>
    <x v="0"/>
    <n v="-2259.9"/>
    <m/>
  </r>
  <r>
    <x v="2"/>
    <x v="28"/>
    <x v="1"/>
    <x v="7"/>
    <s v="2-7_将来_うち訪問診療分"/>
    <x v="0"/>
    <n v="-807.5"/>
    <m/>
  </r>
  <r>
    <x v="2"/>
    <x v="28"/>
    <x v="2"/>
    <x v="0"/>
    <s v="3-1_構想策定時一致率_高度急性期"/>
    <x v="1"/>
    <n v="2"/>
    <m/>
  </r>
  <r>
    <x v="2"/>
    <x v="28"/>
    <x v="2"/>
    <x v="1"/>
    <s v="3-2_構想策定時一致率_急性期"/>
    <x v="1"/>
    <n v="1.9657534246575343"/>
    <m/>
  </r>
  <r>
    <x v="2"/>
    <x v="28"/>
    <x v="2"/>
    <x v="2"/>
    <s v="3-3_構想策定時一致率_回復期"/>
    <x v="1"/>
    <n v="0.33873873873873872"/>
    <m/>
  </r>
  <r>
    <x v="2"/>
    <x v="28"/>
    <x v="2"/>
    <x v="3"/>
    <s v="3-4_構想策定時一致率_慢性期"/>
    <x v="1"/>
    <n v="1.4193548387096775"/>
    <m/>
  </r>
  <r>
    <x v="2"/>
    <x v="28"/>
    <x v="2"/>
    <x v="5"/>
    <s v="3-5_構想策定時一致率_合計"/>
    <x v="1"/>
    <n v="1.2354651162790697"/>
    <m/>
  </r>
  <r>
    <x v="2"/>
    <x v="28"/>
    <x v="3"/>
    <x v="0"/>
    <s v="4-1_R4年度病床機能報告_2022年時点_高度急性期"/>
    <x v="0"/>
    <n v="50"/>
    <n v="0.37037037037037035"/>
  </r>
  <r>
    <x v="2"/>
    <x v="28"/>
    <x v="3"/>
    <x v="1"/>
    <s v="4-2_R4年度病床機能報告_2022年時点_急性期"/>
    <x v="0"/>
    <n v="736"/>
    <n v="1.6803652968036529"/>
  </r>
  <r>
    <x v="2"/>
    <x v="28"/>
    <x v="3"/>
    <x v="2"/>
    <s v="4-3_R4年度病床機能報告_2022年時点_回復期"/>
    <x v="0"/>
    <n v="380"/>
    <n v="0.68468468468468469"/>
  </r>
  <r>
    <x v="2"/>
    <x v="28"/>
    <x v="3"/>
    <x v="3"/>
    <s v="4-4_R4年度病床機能報告_2022年時点_慢性期"/>
    <x v="0"/>
    <n v="215"/>
    <n v="0.86693548387096775"/>
  </r>
  <r>
    <x v="2"/>
    <x v="28"/>
    <x v="3"/>
    <x v="8"/>
    <s v="4-5_R4年度病床機能報告_2022年時点_休棟中（今後再開する予定）"/>
    <x v="0"/>
    <n v="0"/>
    <m/>
  </r>
  <r>
    <x v="2"/>
    <x v="28"/>
    <x v="3"/>
    <x v="9"/>
    <s v="4-6_R4年度病床機能報告_2022年時点_休棟中（今後廃止する予定）"/>
    <x v="0"/>
    <n v="0"/>
    <m/>
  </r>
  <r>
    <x v="2"/>
    <x v="28"/>
    <x v="3"/>
    <x v="10"/>
    <s v="4-7_R4年度病床機能報告_2022年時点_総計"/>
    <x v="0"/>
    <n v="1381"/>
    <n v="1.0036337209302326"/>
  </r>
  <r>
    <x v="2"/>
    <x v="28"/>
    <x v="4"/>
    <x v="0"/>
    <s v="5-1_R4年度現状一致率_高度急性期"/>
    <x v="1"/>
    <n v="0.37037037037037035"/>
    <m/>
  </r>
  <r>
    <x v="2"/>
    <x v="28"/>
    <x v="4"/>
    <x v="1"/>
    <s v="5-2_R4年度現状一致率_急性期"/>
    <x v="1"/>
    <n v="1.6803652968036529"/>
    <m/>
  </r>
  <r>
    <x v="2"/>
    <x v="28"/>
    <x v="4"/>
    <x v="2"/>
    <s v="5-3_R4年度現状一致率_回復期"/>
    <x v="1"/>
    <n v="0.68468468468468469"/>
    <m/>
  </r>
  <r>
    <x v="2"/>
    <x v="28"/>
    <x v="4"/>
    <x v="3"/>
    <s v="5-4_R4年度現状一致率_慢性期"/>
    <x v="1"/>
    <n v="0.86693548387096775"/>
    <m/>
  </r>
  <r>
    <x v="2"/>
    <x v="28"/>
    <x v="4"/>
    <x v="5"/>
    <s v="5-5_R4年度現状一致率_合計"/>
    <x v="1"/>
    <n v="1.0036337209302326"/>
    <m/>
  </r>
  <r>
    <x v="2"/>
    <x v="28"/>
    <x v="5"/>
    <x v="0"/>
    <s v="6-1_R4年度病床機能報告_2025年時点_高度急性期"/>
    <x v="0"/>
    <n v="50"/>
    <n v="0.37037037037037035"/>
  </r>
  <r>
    <x v="2"/>
    <x v="28"/>
    <x v="5"/>
    <x v="1"/>
    <s v="6-2_R4年度病床機能報告_2025年時点_急性期"/>
    <x v="0"/>
    <n v="736"/>
    <n v="1.6803652968036529"/>
  </r>
  <r>
    <x v="2"/>
    <x v="28"/>
    <x v="5"/>
    <x v="2"/>
    <s v="6-3_R4年度病床機能報告_2025年時点_回復期"/>
    <x v="0"/>
    <n v="380"/>
    <n v="0.68468468468468469"/>
  </r>
  <r>
    <x v="2"/>
    <x v="28"/>
    <x v="5"/>
    <x v="3"/>
    <s v="6-4_R4年度病床機能報告_2025年時点_慢性期"/>
    <x v="0"/>
    <n v="215"/>
    <n v="0.86693548387096775"/>
  </r>
  <r>
    <x v="2"/>
    <x v="28"/>
    <x v="5"/>
    <x v="11"/>
    <s v="6-5_R4年度病床機能報告_2025年時点_介護保険施設等へ移行予定"/>
    <x v="0"/>
    <n v="0"/>
    <m/>
  </r>
  <r>
    <x v="2"/>
    <x v="28"/>
    <x v="5"/>
    <x v="12"/>
    <s v="6-6_R4年度病床機能報告_2025年時点_休棟予定"/>
    <x v="0"/>
    <n v="0"/>
    <m/>
  </r>
  <r>
    <x v="2"/>
    <x v="28"/>
    <x v="5"/>
    <x v="13"/>
    <s v="6-7_R4年度病床機能報告_2025年時点_廃止予定"/>
    <x v="0"/>
    <n v="0"/>
    <m/>
  </r>
  <r>
    <x v="2"/>
    <x v="28"/>
    <x v="5"/>
    <x v="10"/>
    <s v="6-8_R4年度病床機能報告_2025年時点_総計"/>
    <x v="0"/>
    <n v="1381"/>
    <n v="1.0036337209302326"/>
  </r>
  <r>
    <x v="2"/>
    <x v="28"/>
    <x v="6"/>
    <x v="0"/>
    <s v="7-1_R4年度将来一致率_高度急性期"/>
    <x v="1"/>
    <n v="0.37037037037037035"/>
    <m/>
  </r>
  <r>
    <x v="2"/>
    <x v="28"/>
    <x v="6"/>
    <x v="1"/>
    <s v="7-2_R4年度将来一致率_急性期"/>
    <x v="1"/>
    <n v="1.6803652968036529"/>
    <m/>
  </r>
  <r>
    <x v="2"/>
    <x v="28"/>
    <x v="6"/>
    <x v="2"/>
    <s v="7-3_R4年度将来一致率_回復期"/>
    <x v="1"/>
    <n v="0.68468468468468469"/>
    <m/>
  </r>
  <r>
    <x v="2"/>
    <x v="28"/>
    <x v="6"/>
    <x v="3"/>
    <s v="7-4_R4年度将来一致率_慢性期"/>
    <x v="1"/>
    <n v="0.86693548387096775"/>
    <m/>
  </r>
  <r>
    <x v="2"/>
    <x v="28"/>
    <x v="6"/>
    <x v="5"/>
    <s v="7-5_R4年度将来一致率_合計"/>
    <x v="1"/>
    <n v="1.0036337209302326"/>
    <m/>
  </r>
  <r>
    <x v="2"/>
    <x v="29"/>
    <x v="0"/>
    <x v="0"/>
    <s v="1-1_現状ー構想策定時_高度急性期"/>
    <x v="0"/>
    <n v="0"/>
    <n v="0"/>
  </r>
  <r>
    <x v="2"/>
    <x v="29"/>
    <x v="0"/>
    <x v="1"/>
    <s v="1-2_現状ー構想策定時_急性期"/>
    <x v="0"/>
    <n v="796"/>
    <n v="2.2296918767507004"/>
  </r>
  <r>
    <x v="2"/>
    <x v="29"/>
    <x v="0"/>
    <x v="2"/>
    <s v="1-3_現状ー構想策定時_回復期"/>
    <x v="0"/>
    <n v="60"/>
    <n v="0.19230769230769232"/>
  </r>
  <r>
    <x v="2"/>
    <x v="29"/>
    <x v="0"/>
    <x v="3"/>
    <s v="1-4_現状ー構想策定時_慢性期"/>
    <x v="0"/>
    <n v="572"/>
    <n v="1.2853932584269663"/>
  </r>
  <r>
    <x v="2"/>
    <x v="29"/>
    <x v="0"/>
    <x v="4"/>
    <s v="1-5_現状ー構想策定時_未報告"/>
    <x v="0"/>
    <n v="0"/>
    <m/>
  </r>
  <r>
    <x v="2"/>
    <x v="29"/>
    <x v="0"/>
    <x v="5"/>
    <s v="1-6_現状ー構想策定時_合計"/>
    <x v="0"/>
    <n v="1428"/>
    <n v="1.1919866444073455"/>
  </r>
  <r>
    <x v="2"/>
    <x v="29"/>
    <x v="0"/>
    <x v="6"/>
    <s v="1-7_現状ー構想策定時_在宅医療等"/>
    <x v="0"/>
    <n v="1110.5"/>
    <m/>
  </r>
  <r>
    <x v="2"/>
    <x v="29"/>
    <x v="0"/>
    <x v="7"/>
    <s v="1-8_現状ー構想策定時_うち訪問診療分"/>
    <x v="0"/>
    <n v="264.10000000000002"/>
    <m/>
  </r>
  <r>
    <x v="2"/>
    <x v="29"/>
    <x v="1"/>
    <x v="0"/>
    <s v="2-1_将来_高度急性期"/>
    <x v="0"/>
    <n v="84"/>
    <n v="0"/>
  </r>
  <r>
    <x v="2"/>
    <x v="29"/>
    <x v="1"/>
    <x v="1"/>
    <s v="2-2_将来_急性期"/>
    <x v="0"/>
    <n v="357"/>
    <n v="2.2296918767507004"/>
  </r>
  <r>
    <x v="2"/>
    <x v="29"/>
    <x v="1"/>
    <x v="2"/>
    <s v="2-3_将来_回復期"/>
    <x v="0"/>
    <n v="312"/>
    <n v="0.19230769230769232"/>
  </r>
  <r>
    <x v="2"/>
    <x v="29"/>
    <x v="1"/>
    <x v="3"/>
    <s v="2-4_将来_慢性期"/>
    <x v="0"/>
    <n v="445"/>
    <n v="1.2853932584269663"/>
  </r>
  <r>
    <x v="2"/>
    <x v="29"/>
    <x v="1"/>
    <x v="5"/>
    <s v="2-5_将来_合計"/>
    <x v="0"/>
    <n v="1198"/>
    <n v="1.1919866444073455"/>
  </r>
  <r>
    <x v="2"/>
    <x v="29"/>
    <x v="1"/>
    <x v="6"/>
    <s v="2-6_将来_在宅医療等"/>
    <x v="0"/>
    <n v="-1327"/>
    <m/>
  </r>
  <r>
    <x v="2"/>
    <x v="29"/>
    <x v="1"/>
    <x v="7"/>
    <s v="2-7_将来_うち訪問診療分"/>
    <x v="0"/>
    <n v="-295.5"/>
    <m/>
  </r>
  <r>
    <x v="2"/>
    <x v="29"/>
    <x v="2"/>
    <x v="0"/>
    <s v="3-1_構想策定時一致率_高度急性期"/>
    <x v="1"/>
    <n v="0"/>
    <m/>
  </r>
  <r>
    <x v="2"/>
    <x v="29"/>
    <x v="2"/>
    <x v="1"/>
    <s v="3-2_構想策定時一致率_急性期"/>
    <x v="1"/>
    <n v="2.2296918767507004"/>
    <m/>
  </r>
  <r>
    <x v="2"/>
    <x v="29"/>
    <x v="2"/>
    <x v="2"/>
    <s v="3-3_構想策定時一致率_回復期"/>
    <x v="1"/>
    <n v="0.19230769230769232"/>
    <m/>
  </r>
  <r>
    <x v="2"/>
    <x v="29"/>
    <x v="2"/>
    <x v="3"/>
    <s v="3-4_構想策定時一致率_慢性期"/>
    <x v="1"/>
    <n v="1.2853932584269663"/>
    <m/>
  </r>
  <r>
    <x v="2"/>
    <x v="29"/>
    <x v="2"/>
    <x v="5"/>
    <s v="3-5_構想策定時一致率_合計"/>
    <x v="1"/>
    <n v="1.1919866444073455"/>
    <m/>
  </r>
  <r>
    <x v="2"/>
    <x v="29"/>
    <x v="3"/>
    <x v="0"/>
    <s v="4-1_R4年度病床機能報告_2022年時点_高度急性期"/>
    <x v="0"/>
    <n v="0"/>
    <n v="0"/>
  </r>
  <r>
    <x v="2"/>
    <x v="29"/>
    <x v="3"/>
    <x v="1"/>
    <s v="4-2_R4年度病床機能報告_2022年時点_急性期"/>
    <x v="0"/>
    <n v="430"/>
    <n v="1.2044817927170868"/>
  </r>
  <r>
    <x v="2"/>
    <x v="29"/>
    <x v="3"/>
    <x v="2"/>
    <s v="4-3_R4年度病床機能報告_2022年時点_回復期"/>
    <x v="0"/>
    <n v="332"/>
    <n v="1.0641025641025641"/>
  </r>
  <r>
    <x v="2"/>
    <x v="29"/>
    <x v="3"/>
    <x v="3"/>
    <s v="4-4_R4年度病床機能報告_2022年時点_慢性期"/>
    <x v="0"/>
    <n v="549"/>
    <n v="1.2337078651685394"/>
  </r>
  <r>
    <x v="2"/>
    <x v="29"/>
    <x v="3"/>
    <x v="8"/>
    <s v="4-5_R4年度病床機能報告_2022年時点_休棟中（今後再開する予定）"/>
    <x v="0"/>
    <n v="46"/>
    <m/>
  </r>
  <r>
    <x v="2"/>
    <x v="29"/>
    <x v="3"/>
    <x v="9"/>
    <s v="4-6_R4年度病床機能報告_2022年時点_休棟中（今後廃止する予定）"/>
    <x v="0"/>
    <n v="0"/>
    <m/>
  </r>
  <r>
    <x v="2"/>
    <x v="29"/>
    <x v="3"/>
    <x v="10"/>
    <s v="4-7_R4年度病床機能報告_2022年時点_総計"/>
    <x v="0"/>
    <n v="1357"/>
    <n v="1.1327212020033388"/>
  </r>
  <r>
    <x v="2"/>
    <x v="29"/>
    <x v="4"/>
    <x v="0"/>
    <s v="5-1_R4年度現状一致率_高度急性期"/>
    <x v="1"/>
    <n v="0"/>
    <m/>
  </r>
  <r>
    <x v="2"/>
    <x v="29"/>
    <x v="4"/>
    <x v="1"/>
    <s v="5-2_R4年度現状一致率_急性期"/>
    <x v="1"/>
    <n v="1.2044817927170868"/>
    <m/>
  </r>
  <r>
    <x v="2"/>
    <x v="29"/>
    <x v="4"/>
    <x v="2"/>
    <s v="5-3_R4年度現状一致率_回復期"/>
    <x v="1"/>
    <n v="1.0641025641025641"/>
    <m/>
  </r>
  <r>
    <x v="2"/>
    <x v="29"/>
    <x v="4"/>
    <x v="3"/>
    <s v="5-4_R4年度現状一致率_慢性期"/>
    <x v="1"/>
    <n v="1.2337078651685394"/>
    <m/>
  </r>
  <r>
    <x v="2"/>
    <x v="29"/>
    <x v="4"/>
    <x v="5"/>
    <s v="5-5_R4年度現状一致率_合計"/>
    <x v="1"/>
    <n v="1.1327212020033388"/>
    <m/>
  </r>
  <r>
    <x v="2"/>
    <x v="29"/>
    <x v="5"/>
    <x v="0"/>
    <s v="6-1_R4年度病床機能報告_2025年時点_高度急性期"/>
    <x v="0"/>
    <n v="0"/>
    <n v="0"/>
  </r>
  <r>
    <x v="2"/>
    <x v="29"/>
    <x v="5"/>
    <x v="1"/>
    <s v="6-2_R4年度病床機能報告_2025年時点_急性期"/>
    <x v="0"/>
    <n v="476"/>
    <n v="1.3333333333333333"/>
  </r>
  <r>
    <x v="2"/>
    <x v="29"/>
    <x v="5"/>
    <x v="2"/>
    <s v="6-3_R4年度病床機能報告_2025年時点_回復期"/>
    <x v="0"/>
    <n v="332"/>
    <n v="1.0641025641025641"/>
  </r>
  <r>
    <x v="2"/>
    <x v="29"/>
    <x v="5"/>
    <x v="3"/>
    <s v="6-4_R4年度病床機能報告_2025年時点_慢性期"/>
    <x v="0"/>
    <n v="549"/>
    <n v="1.2337078651685394"/>
  </r>
  <r>
    <x v="2"/>
    <x v="29"/>
    <x v="5"/>
    <x v="11"/>
    <s v="6-5_R4年度病床機能報告_2025年時点_介護保険施設等へ移行予定"/>
    <x v="0"/>
    <n v="0"/>
    <m/>
  </r>
  <r>
    <x v="2"/>
    <x v="29"/>
    <x v="5"/>
    <x v="12"/>
    <s v="6-6_R4年度病床機能報告_2025年時点_休棟予定"/>
    <x v="0"/>
    <n v="0"/>
    <m/>
  </r>
  <r>
    <x v="2"/>
    <x v="29"/>
    <x v="5"/>
    <x v="13"/>
    <s v="6-7_R4年度病床機能報告_2025年時点_廃止予定"/>
    <x v="0"/>
    <n v="0"/>
    <m/>
  </r>
  <r>
    <x v="2"/>
    <x v="29"/>
    <x v="5"/>
    <x v="10"/>
    <s v="6-8_R4年度病床機能報告_2025年時点_総計"/>
    <x v="0"/>
    <n v="1357"/>
    <n v="1.1327212020033388"/>
  </r>
  <r>
    <x v="2"/>
    <x v="29"/>
    <x v="6"/>
    <x v="0"/>
    <s v="7-1_R4年度将来一致率_高度急性期"/>
    <x v="1"/>
    <n v="0"/>
    <m/>
  </r>
  <r>
    <x v="2"/>
    <x v="29"/>
    <x v="6"/>
    <x v="1"/>
    <s v="7-2_R4年度将来一致率_急性期"/>
    <x v="1"/>
    <n v="1.3333333333333333"/>
    <m/>
  </r>
  <r>
    <x v="2"/>
    <x v="29"/>
    <x v="6"/>
    <x v="2"/>
    <s v="7-3_R4年度将来一致率_回復期"/>
    <x v="1"/>
    <n v="1.0641025641025641"/>
    <m/>
  </r>
  <r>
    <x v="2"/>
    <x v="29"/>
    <x v="6"/>
    <x v="3"/>
    <s v="7-4_R4年度将来一致率_慢性期"/>
    <x v="1"/>
    <n v="1.2337078651685394"/>
    <m/>
  </r>
  <r>
    <x v="2"/>
    <x v="29"/>
    <x v="6"/>
    <x v="5"/>
    <s v="7-5_R4年度将来一致率_合計"/>
    <x v="1"/>
    <n v="1.1327212020033388"/>
    <m/>
  </r>
  <r>
    <x v="2"/>
    <x v="30"/>
    <x v="0"/>
    <x v="0"/>
    <s v="1-1_現状ー構想策定時_高度急性期"/>
    <x v="0"/>
    <n v="0"/>
    <n v="0"/>
  </r>
  <r>
    <x v="2"/>
    <x v="30"/>
    <x v="0"/>
    <x v="1"/>
    <s v="1-2_現状ー構想策定時_急性期"/>
    <x v="0"/>
    <n v="901"/>
    <n v="3.2410071942446042"/>
  </r>
  <r>
    <x v="2"/>
    <x v="30"/>
    <x v="0"/>
    <x v="2"/>
    <s v="1-3_現状ー構想策定時_回復期"/>
    <x v="0"/>
    <n v="130"/>
    <n v="0.44827586206896552"/>
  </r>
  <r>
    <x v="2"/>
    <x v="30"/>
    <x v="0"/>
    <x v="3"/>
    <s v="1-4_現状ー構想策定時_慢性期"/>
    <x v="0"/>
    <n v="230"/>
    <n v="0.97046413502109707"/>
  </r>
  <r>
    <x v="2"/>
    <x v="30"/>
    <x v="0"/>
    <x v="4"/>
    <s v="1-5_現状ー構想策定時_未報告"/>
    <x v="0"/>
    <n v="0"/>
    <m/>
  </r>
  <r>
    <x v="2"/>
    <x v="30"/>
    <x v="0"/>
    <x v="5"/>
    <s v="1-6_現状ー構想策定時_合計"/>
    <x v="0"/>
    <n v="1261"/>
    <n v="1.4313280363223611"/>
  </r>
  <r>
    <x v="2"/>
    <x v="30"/>
    <x v="0"/>
    <x v="6"/>
    <s v="1-7_現状ー構想策定時_在宅医療等"/>
    <x v="0"/>
    <n v="1060.2"/>
    <m/>
  </r>
  <r>
    <x v="2"/>
    <x v="30"/>
    <x v="0"/>
    <x v="7"/>
    <s v="1-8_現状ー構想策定時_うち訪問診療分"/>
    <x v="0"/>
    <n v="197.5"/>
    <m/>
  </r>
  <r>
    <x v="2"/>
    <x v="30"/>
    <x v="1"/>
    <x v="0"/>
    <s v="2-1_将来_高度急性期"/>
    <x v="0"/>
    <n v="76"/>
    <n v="0"/>
  </r>
  <r>
    <x v="2"/>
    <x v="30"/>
    <x v="1"/>
    <x v="1"/>
    <s v="2-2_将来_急性期"/>
    <x v="0"/>
    <n v="278"/>
    <n v="3.2410071942446042"/>
  </r>
  <r>
    <x v="2"/>
    <x v="30"/>
    <x v="1"/>
    <x v="2"/>
    <s v="2-3_将来_回復期"/>
    <x v="0"/>
    <n v="290"/>
    <n v="0.44827586206896552"/>
  </r>
  <r>
    <x v="2"/>
    <x v="30"/>
    <x v="1"/>
    <x v="3"/>
    <s v="2-4_将来_慢性期"/>
    <x v="0"/>
    <n v="237"/>
    <n v="0.97046413502109707"/>
  </r>
  <r>
    <x v="2"/>
    <x v="30"/>
    <x v="1"/>
    <x v="5"/>
    <s v="2-5_将来_合計"/>
    <x v="0"/>
    <n v="881"/>
    <n v="1.4313280363223611"/>
  </r>
  <r>
    <x v="2"/>
    <x v="30"/>
    <x v="1"/>
    <x v="6"/>
    <s v="2-6_将来_在宅医療等"/>
    <x v="0"/>
    <n v="-1137.8"/>
    <m/>
  </r>
  <r>
    <x v="2"/>
    <x v="30"/>
    <x v="1"/>
    <x v="7"/>
    <s v="2-7_将来_うち訪問診療分"/>
    <x v="0"/>
    <n v="-236.6"/>
    <m/>
  </r>
  <r>
    <x v="2"/>
    <x v="30"/>
    <x v="2"/>
    <x v="0"/>
    <s v="3-1_構想策定時一致率_高度急性期"/>
    <x v="1"/>
    <n v="0"/>
    <m/>
  </r>
  <r>
    <x v="2"/>
    <x v="30"/>
    <x v="2"/>
    <x v="1"/>
    <s v="3-2_構想策定時一致率_急性期"/>
    <x v="1"/>
    <n v="3.2410071942446042"/>
    <m/>
  </r>
  <r>
    <x v="2"/>
    <x v="30"/>
    <x v="2"/>
    <x v="2"/>
    <s v="3-3_構想策定時一致率_回復期"/>
    <x v="1"/>
    <n v="0.44827586206896552"/>
    <m/>
  </r>
  <r>
    <x v="2"/>
    <x v="30"/>
    <x v="2"/>
    <x v="3"/>
    <s v="3-4_構想策定時一致率_慢性期"/>
    <x v="1"/>
    <n v="0.97046413502109707"/>
    <m/>
  </r>
  <r>
    <x v="2"/>
    <x v="30"/>
    <x v="2"/>
    <x v="5"/>
    <s v="3-5_構想策定時一致率_合計"/>
    <x v="1"/>
    <n v="1.4313280363223611"/>
    <m/>
  </r>
  <r>
    <x v="2"/>
    <x v="30"/>
    <x v="3"/>
    <x v="0"/>
    <s v="4-1_R4年度病床機能報告_2022年時点_高度急性期"/>
    <x v="0"/>
    <n v="0"/>
    <n v="0"/>
  </r>
  <r>
    <x v="2"/>
    <x v="30"/>
    <x v="3"/>
    <x v="1"/>
    <s v="4-2_R4年度病床機能報告_2022年時点_急性期"/>
    <x v="0"/>
    <n v="661"/>
    <n v="2.3776978417266186"/>
  </r>
  <r>
    <x v="2"/>
    <x v="30"/>
    <x v="3"/>
    <x v="2"/>
    <s v="4-3_R4年度病床機能報告_2022年時点_回復期"/>
    <x v="0"/>
    <n v="194"/>
    <n v="0.66896551724137931"/>
  </r>
  <r>
    <x v="2"/>
    <x v="30"/>
    <x v="3"/>
    <x v="3"/>
    <s v="4-4_R4年度病床機能報告_2022年時点_慢性期"/>
    <x v="0"/>
    <n v="320"/>
    <n v="1.350210970464135"/>
  </r>
  <r>
    <x v="2"/>
    <x v="30"/>
    <x v="3"/>
    <x v="8"/>
    <s v="4-5_R4年度病床機能報告_2022年時点_休棟中（今後再開する予定）"/>
    <x v="0"/>
    <n v="29"/>
    <m/>
  </r>
  <r>
    <x v="2"/>
    <x v="30"/>
    <x v="3"/>
    <x v="9"/>
    <s v="4-6_R4年度病床機能報告_2022年時点_休棟中（今後廃止する予定）"/>
    <x v="0"/>
    <n v="0"/>
    <m/>
  </r>
  <r>
    <x v="2"/>
    <x v="30"/>
    <x v="3"/>
    <x v="10"/>
    <s v="4-7_R4年度病床機能報告_2022年時点_総計"/>
    <x v="0"/>
    <n v="1204"/>
    <n v="1.3666288308740069"/>
  </r>
  <r>
    <x v="2"/>
    <x v="30"/>
    <x v="4"/>
    <x v="0"/>
    <s v="5-1_R4年度現状一致率_高度急性期"/>
    <x v="1"/>
    <n v="0"/>
    <m/>
  </r>
  <r>
    <x v="2"/>
    <x v="30"/>
    <x v="4"/>
    <x v="1"/>
    <s v="5-2_R4年度現状一致率_急性期"/>
    <x v="1"/>
    <n v="2.3776978417266186"/>
    <m/>
  </r>
  <r>
    <x v="2"/>
    <x v="30"/>
    <x v="4"/>
    <x v="2"/>
    <s v="5-3_R4年度現状一致率_回復期"/>
    <x v="1"/>
    <n v="0.66896551724137931"/>
    <m/>
  </r>
  <r>
    <x v="2"/>
    <x v="30"/>
    <x v="4"/>
    <x v="3"/>
    <s v="5-4_R4年度現状一致率_慢性期"/>
    <x v="1"/>
    <n v="1.350210970464135"/>
    <m/>
  </r>
  <r>
    <x v="2"/>
    <x v="30"/>
    <x v="4"/>
    <x v="5"/>
    <s v="5-5_R4年度現状一致率_合計"/>
    <x v="1"/>
    <n v="1.3666288308740069"/>
    <m/>
  </r>
  <r>
    <x v="2"/>
    <x v="30"/>
    <x v="5"/>
    <x v="0"/>
    <s v="6-1_R4年度病床機能報告_2025年時点_高度急性期"/>
    <x v="0"/>
    <n v="0"/>
    <n v="0"/>
  </r>
  <r>
    <x v="2"/>
    <x v="30"/>
    <x v="5"/>
    <x v="1"/>
    <s v="6-2_R4年度病床機能報告_2025年時点_急性期"/>
    <x v="0"/>
    <n v="637"/>
    <n v="2.2913669064748201"/>
  </r>
  <r>
    <x v="2"/>
    <x v="30"/>
    <x v="5"/>
    <x v="2"/>
    <s v="6-3_R4年度病床機能報告_2025年時点_回復期"/>
    <x v="0"/>
    <n v="367"/>
    <n v="1.2655172413793103"/>
  </r>
  <r>
    <x v="2"/>
    <x v="30"/>
    <x v="5"/>
    <x v="3"/>
    <s v="6-4_R4年度病床機能報告_2025年時点_慢性期"/>
    <x v="0"/>
    <n v="200"/>
    <n v="0.84388185654008441"/>
  </r>
  <r>
    <x v="2"/>
    <x v="30"/>
    <x v="5"/>
    <x v="11"/>
    <s v="6-5_R4年度病床機能報告_2025年時点_介護保険施設等へ移行予定"/>
    <x v="0"/>
    <n v="0"/>
    <m/>
  </r>
  <r>
    <x v="2"/>
    <x v="30"/>
    <x v="5"/>
    <x v="12"/>
    <s v="6-6_R4年度病床機能報告_2025年時点_休棟予定"/>
    <x v="0"/>
    <n v="0"/>
    <m/>
  </r>
  <r>
    <x v="2"/>
    <x v="30"/>
    <x v="5"/>
    <x v="13"/>
    <s v="6-7_R4年度病床機能報告_2025年時点_廃止予定"/>
    <x v="0"/>
    <n v="0"/>
    <m/>
  </r>
  <r>
    <x v="2"/>
    <x v="30"/>
    <x v="5"/>
    <x v="10"/>
    <s v="6-8_R4年度病床機能報告_2025年時点_総計"/>
    <x v="0"/>
    <n v="1204"/>
    <n v="1.3666288308740069"/>
  </r>
  <r>
    <x v="2"/>
    <x v="30"/>
    <x v="6"/>
    <x v="0"/>
    <s v="7-1_R4年度将来一致率_高度急性期"/>
    <x v="1"/>
    <n v="0"/>
    <m/>
  </r>
  <r>
    <x v="2"/>
    <x v="30"/>
    <x v="6"/>
    <x v="1"/>
    <s v="7-2_R4年度将来一致率_急性期"/>
    <x v="1"/>
    <n v="2.2913669064748201"/>
    <m/>
  </r>
  <r>
    <x v="2"/>
    <x v="30"/>
    <x v="6"/>
    <x v="2"/>
    <s v="7-3_R4年度将来一致率_回復期"/>
    <x v="1"/>
    <n v="1.2655172413793103"/>
    <m/>
  </r>
  <r>
    <x v="2"/>
    <x v="30"/>
    <x v="6"/>
    <x v="3"/>
    <s v="7-4_R4年度将来一致率_慢性期"/>
    <x v="1"/>
    <n v="0.84388185654008441"/>
    <m/>
  </r>
  <r>
    <x v="2"/>
    <x v="30"/>
    <x v="6"/>
    <x v="5"/>
    <s v="7-5_R4年度将来一致率_合計"/>
    <x v="1"/>
    <n v="1.3666288308740069"/>
    <m/>
  </r>
  <r>
    <x v="2"/>
    <x v="31"/>
    <x v="0"/>
    <x v="0"/>
    <s v="1-1_現状ー構想策定時_高度急性期"/>
    <x v="0"/>
    <n v="20"/>
    <n v="0.45454545454545453"/>
  </r>
  <r>
    <x v="2"/>
    <x v="31"/>
    <x v="0"/>
    <x v="1"/>
    <s v="1-2_現状ー構想策定時_急性期"/>
    <x v="0"/>
    <n v="399"/>
    <n v="2.4329268292682928"/>
  </r>
  <r>
    <x v="2"/>
    <x v="31"/>
    <x v="0"/>
    <x v="2"/>
    <s v="1-3_現状ー構想策定時_回復期"/>
    <x v="0"/>
    <n v="0"/>
    <n v="0"/>
  </r>
  <r>
    <x v="2"/>
    <x v="31"/>
    <x v="0"/>
    <x v="3"/>
    <s v="1-4_現状ー構想策定時_慢性期"/>
    <x v="0"/>
    <n v="60"/>
    <n v="0.86956521739130432"/>
  </r>
  <r>
    <x v="2"/>
    <x v="31"/>
    <x v="0"/>
    <x v="4"/>
    <s v="1-5_現状ー構想策定時_未報告"/>
    <x v="0"/>
    <n v="0"/>
    <m/>
  </r>
  <r>
    <x v="2"/>
    <x v="31"/>
    <x v="0"/>
    <x v="5"/>
    <s v="1-6_現状ー構想策定時_合計"/>
    <x v="0"/>
    <n v="479"/>
    <n v="1.2945945945945947"/>
  </r>
  <r>
    <x v="2"/>
    <x v="31"/>
    <x v="0"/>
    <x v="6"/>
    <s v="1-7_現状ー構想策定時_在宅医療等"/>
    <x v="0"/>
    <n v="561.5"/>
    <m/>
  </r>
  <r>
    <x v="2"/>
    <x v="31"/>
    <x v="0"/>
    <x v="7"/>
    <s v="1-8_現状ー構想策定時_うち訪問診療分"/>
    <x v="0"/>
    <n v="147.1"/>
    <m/>
  </r>
  <r>
    <x v="2"/>
    <x v="31"/>
    <x v="1"/>
    <x v="0"/>
    <s v="2-1_将来_高度急性期"/>
    <x v="0"/>
    <n v="44"/>
    <n v="0.45454545454545453"/>
  </r>
  <r>
    <x v="2"/>
    <x v="31"/>
    <x v="1"/>
    <x v="1"/>
    <s v="2-2_将来_急性期"/>
    <x v="0"/>
    <n v="164"/>
    <n v="2.4329268292682928"/>
  </r>
  <r>
    <x v="2"/>
    <x v="31"/>
    <x v="1"/>
    <x v="2"/>
    <s v="2-3_将来_回復期"/>
    <x v="0"/>
    <n v="93"/>
    <n v="0"/>
  </r>
  <r>
    <x v="2"/>
    <x v="31"/>
    <x v="1"/>
    <x v="3"/>
    <s v="2-4_将来_慢性期"/>
    <x v="0"/>
    <n v="69"/>
    <n v="0.86956521739130432"/>
  </r>
  <r>
    <x v="2"/>
    <x v="31"/>
    <x v="1"/>
    <x v="5"/>
    <s v="2-5_将来_合計"/>
    <x v="0"/>
    <n v="370"/>
    <n v="1.2945945945945947"/>
  </r>
  <r>
    <x v="2"/>
    <x v="31"/>
    <x v="1"/>
    <x v="6"/>
    <s v="2-6_将来_在宅医療等"/>
    <x v="0"/>
    <n v="-693"/>
    <m/>
  </r>
  <r>
    <x v="2"/>
    <x v="31"/>
    <x v="1"/>
    <x v="7"/>
    <s v="2-7_将来_うち訪問診療分"/>
    <x v="0"/>
    <n v="-199.7"/>
    <m/>
  </r>
  <r>
    <x v="2"/>
    <x v="31"/>
    <x v="2"/>
    <x v="0"/>
    <s v="3-1_構想策定時一致率_高度急性期"/>
    <x v="1"/>
    <n v="0.45454545454545453"/>
    <m/>
  </r>
  <r>
    <x v="2"/>
    <x v="31"/>
    <x v="2"/>
    <x v="1"/>
    <s v="3-2_構想策定時一致率_急性期"/>
    <x v="1"/>
    <n v="2.4329268292682928"/>
    <m/>
  </r>
  <r>
    <x v="2"/>
    <x v="31"/>
    <x v="2"/>
    <x v="2"/>
    <s v="3-3_構想策定時一致率_回復期"/>
    <x v="1"/>
    <n v="0"/>
    <m/>
  </r>
  <r>
    <x v="2"/>
    <x v="31"/>
    <x v="2"/>
    <x v="3"/>
    <s v="3-4_構想策定時一致率_慢性期"/>
    <x v="1"/>
    <n v="0.86956521739130432"/>
    <m/>
  </r>
  <r>
    <x v="2"/>
    <x v="31"/>
    <x v="2"/>
    <x v="5"/>
    <s v="3-5_構想策定時一致率_合計"/>
    <x v="1"/>
    <n v="1.2945945945945947"/>
    <m/>
  </r>
  <r>
    <x v="2"/>
    <x v="31"/>
    <x v="3"/>
    <x v="0"/>
    <s v="4-1_R4年度病床機能報告_2022年時点_高度急性期"/>
    <x v="0"/>
    <n v="20"/>
    <n v="0.45454545454545453"/>
  </r>
  <r>
    <x v="2"/>
    <x v="31"/>
    <x v="3"/>
    <x v="1"/>
    <s v="4-2_R4年度病床機能報告_2022年時点_急性期"/>
    <x v="0"/>
    <n v="244"/>
    <n v="1.4878048780487805"/>
  </r>
  <r>
    <x v="2"/>
    <x v="31"/>
    <x v="3"/>
    <x v="2"/>
    <s v="4-3_R4年度病床機能報告_2022年時点_回復期"/>
    <x v="0"/>
    <n v="120"/>
    <n v="1.2903225806451613"/>
  </r>
  <r>
    <x v="2"/>
    <x v="31"/>
    <x v="3"/>
    <x v="3"/>
    <s v="4-4_R4年度病床機能報告_2022年時点_慢性期"/>
    <x v="0"/>
    <n v="60"/>
    <n v="0.86956521739130432"/>
  </r>
  <r>
    <x v="2"/>
    <x v="31"/>
    <x v="3"/>
    <x v="8"/>
    <s v="4-5_R4年度病床機能報告_2022年時点_休棟中（今後再開する予定）"/>
    <x v="0"/>
    <n v="0"/>
    <m/>
  </r>
  <r>
    <x v="2"/>
    <x v="31"/>
    <x v="3"/>
    <x v="9"/>
    <s v="4-6_R4年度病床機能報告_2022年時点_休棟中（今後廃止する予定）"/>
    <x v="0"/>
    <n v="46"/>
    <m/>
  </r>
  <r>
    <x v="2"/>
    <x v="31"/>
    <x v="3"/>
    <x v="10"/>
    <s v="4-7_R4年度病床機能報告_2022年時点_総計"/>
    <x v="0"/>
    <n v="490"/>
    <n v="1.3243243243243243"/>
  </r>
  <r>
    <x v="2"/>
    <x v="31"/>
    <x v="4"/>
    <x v="0"/>
    <s v="5-1_R4年度現状一致率_高度急性期"/>
    <x v="1"/>
    <n v="0.45454545454545453"/>
    <m/>
  </r>
  <r>
    <x v="2"/>
    <x v="31"/>
    <x v="4"/>
    <x v="1"/>
    <s v="5-2_R4年度現状一致率_急性期"/>
    <x v="1"/>
    <n v="1.4878048780487805"/>
    <m/>
  </r>
  <r>
    <x v="2"/>
    <x v="31"/>
    <x v="4"/>
    <x v="2"/>
    <s v="5-3_R4年度現状一致率_回復期"/>
    <x v="1"/>
    <n v="1.2903225806451613"/>
    <m/>
  </r>
  <r>
    <x v="2"/>
    <x v="31"/>
    <x v="4"/>
    <x v="3"/>
    <s v="5-4_R4年度現状一致率_慢性期"/>
    <x v="1"/>
    <n v="0.86956521739130432"/>
    <m/>
  </r>
  <r>
    <x v="2"/>
    <x v="31"/>
    <x v="4"/>
    <x v="5"/>
    <s v="5-5_R4年度現状一致率_合計"/>
    <x v="1"/>
    <n v="1.3243243243243243"/>
    <m/>
  </r>
  <r>
    <x v="2"/>
    <x v="31"/>
    <x v="5"/>
    <x v="0"/>
    <s v="6-1_R4年度病床機能報告_2025年時点_高度急性期"/>
    <x v="0"/>
    <n v="20"/>
    <n v="0.45454545454545453"/>
  </r>
  <r>
    <x v="2"/>
    <x v="31"/>
    <x v="5"/>
    <x v="1"/>
    <s v="6-2_R4年度病床機能報告_2025年時点_急性期"/>
    <x v="0"/>
    <n v="244"/>
    <n v="1.4878048780487805"/>
  </r>
  <r>
    <x v="2"/>
    <x v="31"/>
    <x v="5"/>
    <x v="2"/>
    <s v="6-3_R4年度病床機能報告_2025年時点_回復期"/>
    <x v="0"/>
    <n v="120"/>
    <n v="1.2903225806451613"/>
  </r>
  <r>
    <x v="2"/>
    <x v="31"/>
    <x v="5"/>
    <x v="3"/>
    <s v="6-4_R4年度病床機能報告_2025年時点_慢性期"/>
    <x v="0"/>
    <n v="60"/>
    <n v="0.86956521739130432"/>
  </r>
  <r>
    <x v="2"/>
    <x v="31"/>
    <x v="5"/>
    <x v="11"/>
    <s v="6-5_R4年度病床機能報告_2025年時点_介護保険施設等へ移行予定"/>
    <x v="0"/>
    <n v="0"/>
    <m/>
  </r>
  <r>
    <x v="2"/>
    <x v="31"/>
    <x v="5"/>
    <x v="12"/>
    <s v="6-6_R4年度病床機能報告_2025年時点_休棟予定"/>
    <x v="0"/>
    <n v="0"/>
    <m/>
  </r>
  <r>
    <x v="2"/>
    <x v="31"/>
    <x v="5"/>
    <x v="13"/>
    <s v="6-7_R4年度病床機能報告_2025年時点_廃止予定"/>
    <x v="0"/>
    <n v="46"/>
    <m/>
  </r>
  <r>
    <x v="2"/>
    <x v="31"/>
    <x v="5"/>
    <x v="10"/>
    <s v="6-8_R4年度病床機能報告_2025年時点_総計"/>
    <x v="0"/>
    <n v="490"/>
    <n v="1.3243243243243243"/>
  </r>
  <r>
    <x v="2"/>
    <x v="31"/>
    <x v="6"/>
    <x v="0"/>
    <s v="7-1_R4年度将来一致率_高度急性期"/>
    <x v="1"/>
    <n v="0.45454545454545453"/>
    <m/>
  </r>
  <r>
    <x v="2"/>
    <x v="31"/>
    <x v="6"/>
    <x v="1"/>
    <s v="7-2_R4年度将来一致率_急性期"/>
    <x v="1"/>
    <n v="1.4878048780487805"/>
    <m/>
  </r>
  <r>
    <x v="2"/>
    <x v="31"/>
    <x v="6"/>
    <x v="2"/>
    <s v="7-3_R4年度将来一致率_回復期"/>
    <x v="1"/>
    <n v="1.2903225806451613"/>
    <m/>
  </r>
  <r>
    <x v="2"/>
    <x v="31"/>
    <x v="6"/>
    <x v="3"/>
    <s v="7-4_R4年度将来一致率_慢性期"/>
    <x v="1"/>
    <n v="0.86956521739130432"/>
    <m/>
  </r>
  <r>
    <x v="2"/>
    <x v="31"/>
    <x v="6"/>
    <x v="5"/>
    <s v="7-5_R4年度将来一致率_合計"/>
    <x v="1"/>
    <n v="1.3243243243243243"/>
    <m/>
  </r>
  <r>
    <x v="2"/>
    <x v="32"/>
    <x v="0"/>
    <x v="0"/>
    <s v="1-1_現状ー構想策定時_高度急性期"/>
    <x v="0"/>
    <n v="0"/>
    <n v="0"/>
  </r>
  <r>
    <x v="2"/>
    <x v="32"/>
    <x v="0"/>
    <x v="1"/>
    <s v="1-2_現状ー構想策定時_急性期"/>
    <x v="0"/>
    <n v="324"/>
    <n v="2.4923076923076923"/>
  </r>
  <r>
    <x v="2"/>
    <x v="32"/>
    <x v="0"/>
    <x v="2"/>
    <s v="1-3_現状ー構想策定時_回復期"/>
    <x v="0"/>
    <n v="119"/>
    <n v="0.72121212121212119"/>
  </r>
  <r>
    <x v="2"/>
    <x v="32"/>
    <x v="0"/>
    <x v="3"/>
    <s v="1-4_現状ー構想策定時_慢性期"/>
    <x v="0"/>
    <n v="276"/>
    <n v="1.2376681614349776"/>
  </r>
  <r>
    <x v="2"/>
    <x v="32"/>
    <x v="0"/>
    <x v="4"/>
    <s v="1-5_現状ー構想策定時_未報告"/>
    <x v="0"/>
    <n v="0"/>
    <m/>
  </r>
  <r>
    <x v="2"/>
    <x v="32"/>
    <x v="0"/>
    <x v="5"/>
    <s v="1-6_現状ー構想策定時_合計"/>
    <x v="0"/>
    <n v="719"/>
    <n v="1.3096539162112932"/>
  </r>
  <r>
    <x v="2"/>
    <x v="32"/>
    <x v="0"/>
    <x v="6"/>
    <s v="1-7_現状ー構想策定時_在宅医療等"/>
    <x v="0"/>
    <n v="702.9"/>
    <m/>
  </r>
  <r>
    <x v="2"/>
    <x v="32"/>
    <x v="0"/>
    <x v="7"/>
    <s v="1-8_現状ー構想策定時_うち訪問診療分"/>
    <x v="0"/>
    <n v="354.9"/>
    <m/>
  </r>
  <r>
    <x v="2"/>
    <x v="32"/>
    <x v="1"/>
    <x v="0"/>
    <s v="2-1_将来_高度急性期"/>
    <x v="0"/>
    <n v="31"/>
    <n v="0"/>
  </r>
  <r>
    <x v="2"/>
    <x v="32"/>
    <x v="1"/>
    <x v="1"/>
    <s v="2-2_将来_急性期"/>
    <x v="0"/>
    <n v="130"/>
    <n v="2.4923076923076923"/>
  </r>
  <r>
    <x v="2"/>
    <x v="32"/>
    <x v="1"/>
    <x v="2"/>
    <s v="2-3_将来_回復期"/>
    <x v="0"/>
    <n v="165"/>
    <n v="0.72121212121212119"/>
  </r>
  <r>
    <x v="2"/>
    <x v="32"/>
    <x v="1"/>
    <x v="3"/>
    <s v="2-4_将来_慢性期"/>
    <x v="0"/>
    <n v="223"/>
    <n v="1.2376681614349776"/>
  </r>
  <r>
    <x v="2"/>
    <x v="32"/>
    <x v="1"/>
    <x v="5"/>
    <s v="2-5_将来_合計"/>
    <x v="0"/>
    <n v="549"/>
    <n v="1.3096539162112932"/>
  </r>
  <r>
    <x v="2"/>
    <x v="32"/>
    <x v="1"/>
    <x v="6"/>
    <s v="2-6_将来_在宅医療等"/>
    <x v="0"/>
    <n v="-820.1"/>
    <m/>
  </r>
  <r>
    <x v="2"/>
    <x v="32"/>
    <x v="1"/>
    <x v="7"/>
    <s v="2-7_将来_うち訪問診療分"/>
    <x v="0"/>
    <n v="-430.5"/>
    <m/>
  </r>
  <r>
    <x v="2"/>
    <x v="32"/>
    <x v="2"/>
    <x v="0"/>
    <s v="3-1_構想策定時一致率_高度急性期"/>
    <x v="1"/>
    <n v="0"/>
    <m/>
  </r>
  <r>
    <x v="2"/>
    <x v="32"/>
    <x v="2"/>
    <x v="1"/>
    <s v="3-2_構想策定時一致率_急性期"/>
    <x v="1"/>
    <n v="2.4923076923076923"/>
    <m/>
  </r>
  <r>
    <x v="2"/>
    <x v="32"/>
    <x v="2"/>
    <x v="2"/>
    <s v="3-3_構想策定時一致率_回復期"/>
    <x v="1"/>
    <n v="0.72121212121212119"/>
    <m/>
  </r>
  <r>
    <x v="2"/>
    <x v="32"/>
    <x v="2"/>
    <x v="3"/>
    <s v="3-4_構想策定時一致率_慢性期"/>
    <x v="1"/>
    <n v="1.2376681614349776"/>
    <m/>
  </r>
  <r>
    <x v="2"/>
    <x v="32"/>
    <x v="2"/>
    <x v="5"/>
    <s v="3-5_構想策定時一致率_合計"/>
    <x v="1"/>
    <n v="1.3096539162112932"/>
    <m/>
  </r>
  <r>
    <x v="2"/>
    <x v="32"/>
    <x v="3"/>
    <x v="0"/>
    <s v="4-1_R4年度病床機能報告_2022年時点_高度急性期"/>
    <x v="0"/>
    <n v="0"/>
    <n v="0"/>
  </r>
  <r>
    <x v="2"/>
    <x v="32"/>
    <x v="3"/>
    <x v="1"/>
    <s v="4-2_R4年度病床機能報告_2022年時点_急性期"/>
    <x v="0"/>
    <n v="224"/>
    <n v="1.7230769230769232"/>
  </r>
  <r>
    <x v="2"/>
    <x v="32"/>
    <x v="3"/>
    <x v="2"/>
    <s v="4-3_R4年度病床機能報告_2022年時点_回復期"/>
    <x v="0"/>
    <n v="217"/>
    <n v="1.3151515151515152"/>
  </r>
  <r>
    <x v="2"/>
    <x v="32"/>
    <x v="3"/>
    <x v="3"/>
    <s v="4-4_R4年度病床機能報告_2022年時点_慢性期"/>
    <x v="0"/>
    <n v="334"/>
    <n v="1.4977578475336324"/>
  </r>
  <r>
    <x v="2"/>
    <x v="32"/>
    <x v="3"/>
    <x v="8"/>
    <s v="4-5_R4年度病床機能報告_2022年時点_休棟中（今後再開する予定）"/>
    <x v="0"/>
    <n v="0"/>
    <m/>
  </r>
  <r>
    <x v="2"/>
    <x v="32"/>
    <x v="3"/>
    <x v="9"/>
    <s v="4-6_R4年度病床機能報告_2022年時点_休棟中（今後廃止する予定）"/>
    <x v="0"/>
    <n v="0"/>
    <m/>
  </r>
  <r>
    <x v="2"/>
    <x v="32"/>
    <x v="3"/>
    <x v="10"/>
    <s v="4-7_R4年度病床機能報告_2022年時点_総計"/>
    <x v="0"/>
    <n v="775"/>
    <n v="1.4116575591985427"/>
  </r>
  <r>
    <x v="2"/>
    <x v="32"/>
    <x v="4"/>
    <x v="0"/>
    <s v="5-1_R4年度現状一致率_高度急性期"/>
    <x v="1"/>
    <n v="0"/>
    <m/>
  </r>
  <r>
    <x v="2"/>
    <x v="32"/>
    <x v="4"/>
    <x v="1"/>
    <s v="5-2_R4年度現状一致率_急性期"/>
    <x v="1"/>
    <n v="1.7230769230769232"/>
    <m/>
  </r>
  <r>
    <x v="2"/>
    <x v="32"/>
    <x v="4"/>
    <x v="2"/>
    <s v="5-3_R4年度現状一致率_回復期"/>
    <x v="1"/>
    <n v="1.3151515151515152"/>
    <m/>
  </r>
  <r>
    <x v="2"/>
    <x v="32"/>
    <x v="4"/>
    <x v="3"/>
    <s v="5-4_R4年度現状一致率_慢性期"/>
    <x v="1"/>
    <n v="1.4977578475336324"/>
    <m/>
  </r>
  <r>
    <x v="2"/>
    <x v="32"/>
    <x v="4"/>
    <x v="5"/>
    <s v="5-5_R4年度現状一致率_合計"/>
    <x v="1"/>
    <n v="1.4116575591985427"/>
    <m/>
  </r>
  <r>
    <x v="2"/>
    <x v="32"/>
    <x v="5"/>
    <x v="0"/>
    <s v="6-1_R4年度病床機能報告_2025年時点_高度急性期"/>
    <x v="0"/>
    <n v="0"/>
    <n v="0"/>
  </r>
  <r>
    <x v="2"/>
    <x v="32"/>
    <x v="5"/>
    <x v="1"/>
    <s v="6-2_R4年度病床機能報告_2025年時点_急性期"/>
    <x v="0"/>
    <n v="224"/>
    <n v="1.7230769230769232"/>
  </r>
  <r>
    <x v="2"/>
    <x v="32"/>
    <x v="5"/>
    <x v="2"/>
    <s v="6-3_R4年度病床機能報告_2025年時点_回復期"/>
    <x v="0"/>
    <n v="217"/>
    <n v="1.3151515151515152"/>
  </r>
  <r>
    <x v="2"/>
    <x v="32"/>
    <x v="5"/>
    <x v="3"/>
    <s v="6-4_R4年度病床機能報告_2025年時点_慢性期"/>
    <x v="0"/>
    <n v="334"/>
    <n v="1.4977578475336324"/>
  </r>
  <r>
    <x v="2"/>
    <x v="32"/>
    <x v="5"/>
    <x v="11"/>
    <s v="6-5_R4年度病床機能報告_2025年時点_介護保険施設等へ移行予定"/>
    <x v="0"/>
    <n v="0"/>
    <m/>
  </r>
  <r>
    <x v="2"/>
    <x v="32"/>
    <x v="5"/>
    <x v="12"/>
    <s v="6-6_R4年度病床機能報告_2025年時点_休棟予定"/>
    <x v="0"/>
    <n v="0"/>
    <m/>
  </r>
  <r>
    <x v="2"/>
    <x v="32"/>
    <x v="5"/>
    <x v="13"/>
    <s v="6-7_R4年度病床機能報告_2025年時点_廃止予定"/>
    <x v="0"/>
    <n v="0"/>
    <m/>
  </r>
  <r>
    <x v="2"/>
    <x v="32"/>
    <x v="5"/>
    <x v="10"/>
    <s v="6-8_R4年度病床機能報告_2025年時点_総計"/>
    <x v="0"/>
    <n v="775"/>
    <n v="1.4116575591985427"/>
  </r>
  <r>
    <x v="2"/>
    <x v="32"/>
    <x v="6"/>
    <x v="0"/>
    <s v="7-1_R4年度将来一致率_高度急性期"/>
    <x v="1"/>
    <n v="0"/>
    <m/>
  </r>
  <r>
    <x v="2"/>
    <x v="32"/>
    <x v="6"/>
    <x v="1"/>
    <s v="7-2_R4年度将来一致率_急性期"/>
    <x v="1"/>
    <n v="1.7230769230769232"/>
    <m/>
  </r>
  <r>
    <x v="2"/>
    <x v="32"/>
    <x v="6"/>
    <x v="2"/>
    <s v="7-3_R4年度将来一致率_回復期"/>
    <x v="1"/>
    <n v="1.3151515151515152"/>
    <m/>
  </r>
  <r>
    <x v="2"/>
    <x v="32"/>
    <x v="6"/>
    <x v="3"/>
    <s v="7-4_R4年度将来一致率_慢性期"/>
    <x v="1"/>
    <n v="1.4977578475336324"/>
    <m/>
  </r>
  <r>
    <x v="2"/>
    <x v="32"/>
    <x v="6"/>
    <x v="5"/>
    <s v="7-5_R4年度将来一致率_合計"/>
    <x v="1"/>
    <n v="1.4116575591985427"/>
    <m/>
  </r>
  <r>
    <x v="2"/>
    <x v="33"/>
    <x v="0"/>
    <x v="0"/>
    <s v="1-1_現状ー構想策定時_高度急性期"/>
    <x v="0"/>
    <n v="0"/>
    <n v="0"/>
  </r>
  <r>
    <x v="2"/>
    <x v="33"/>
    <x v="0"/>
    <x v="1"/>
    <s v="1-2_現状ー構想策定時_急性期"/>
    <x v="0"/>
    <n v="355"/>
    <n v="2.4825174825174825"/>
  </r>
  <r>
    <x v="2"/>
    <x v="33"/>
    <x v="0"/>
    <x v="2"/>
    <s v="1-3_現状ー構想策定時_回復期"/>
    <x v="0"/>
    <n v="78"/>
    <n v="0.39795918367346939"/>
  </r>
  <r>
    <x v="2"/>
    <x v="33"/>
    <x v="0"/>
    <x v="3"/>
    <s v="1-4_現状ー構想策定時_慢性期"/>
    <x v="0"/>
    <n v="168"/>
    <n v="1.7872340425531914"/>
  </r>
  <r>
    <x v="2"/>
    <x v="33"/>
    <x v="0"/>
    <x v="4"/>
    <s v="1-5_現状ー構想策定時_未報告"/>
    <x v="0"/>
    <n v="0"/>
    <m/>
  </r>
  <r>
    <x v="2"/>
    <x v="33"/>
    <x v="0"/>
    <x v="5"/>
    <s v="1-6_現状ー構想策定時_合計"/>
    <x v="0"/>
    <n v="601"/>
    <n v="1.2733050847457628"/>
  </r>
  <r>
    <x v="2"/>
    <x v="33"/>
    <x v="0"/>
    <x v="6"/>
    <s v="1-7_現状ー構想策定時_在宅医療等"/>
    <x v="0"/>
    <n v="714.2"/>
    <m/>
  </r>
  <r>
    <x v="2"/>
    <x v="33"/>
    <x v="0"/>
    <x v="7"/>
    <s v="1-8_現状ー構想策定時_うち訪問診療分"/>
    <x v="0"/>
    <n v="206.7"/>
    <m/>
  </r>
  <r>
    <x v="2"/>
    <x v="33"/>
    <x v="1"/>
    <x v="0"/>
    <s v="2-1_将来_高度急性期"/>
    <x v="0"/>
    <n v="39"/>
    <n v="0"/>
  </r>
  <r>
    <x v="2"/>
    <x v="33"/>
    <x v="1"/>
    <x v="1"/>
    <s v="2-2_将来_急性期"/>
    <x v="0"/>
    <n v="143"/>
    <n v="2.4825174825174825"/>
  </r>
  <r>
    <x v="2"/>
    <x v="33"/>
    <x v="1"/>
    <x v="2"/>
    <s v="2-3_将来_回復期"/>
    <x v="0"/>
    <n v="196"/>
    <n v="0.39795918367346939"/>
  </r>
  <r>
    <x v="2"/>
    <x v="33"/>
    <x v="1"/>
    <x v="3"/>
    <s v="2-4_将来_慢性期"/>
    <x v="0"/>
    <n v="94"/>
    <n v="1.7872340425531914"/>
  </r>
  <r>
    <x v="2"/>
    <x v="33"/>
    <x v="1"/>
    <x v="5"/>
    <s v="2-5_将来_合計"/>
    <x v="0"/>
    <n v="472"/>
    <n v="1.2733050847457628"/>
  </r>
  <r>
    <x v="2"/>
    <x v="33"/>
    <x v="1"/>
    <x v="6"/>
    <s v="2-6_将来_在宅医療等"/>
    <x v="0"/>
    <n v="-873.5"/>
    <m/>
  </r>
  <r>
    <x v="2"/>
    <x v="33"/>
    <x v="1"/>
    <x v="7"/>
    <s v="2-7_将来_うち訪問診療分"/>
    <x v="0"/>
    <n v="-266.7"/>
    <m/>
  </r>
  <r>
    <x v="2"/>
    <x v="33"/>
    <x v="2"/>
    <x v="0"/>
    <s v="3-1_構想策定時一致率_高度急性期"/>
    <x v="1"/>
    <n v="0"/>
    <m/>
  </r>
  <r>
    <x v="2"/>
    <x v="33"/>
    <x v="2"/>
    <x v="1"/>
    <s v="3-2_構想策定時一致率_急性期"/>
    <x v="1"/>
    <n v="2.4825174825174825"/>
    <m/>
  </r>
  <r>
    <x v="2"/>
    <x v="33"/>
    <x v="2"/>
    <x v="2"/>
    <s v="3-3_構想策定時一致率_回復期"/>
    <x v="1"/>
    <n v="0.39795918367346939"/>
    <m/>
  </r>
  <r>
    <x v="2"/>
    <x v="33"/>
    <x v="2"/>
    <x v="3"/>
    <s v="3-4_構想策定時一致率_慢性期"/>
    <x v="1"/>
    <n v="1.7872340425531914"/>
    <m/>
  </r>
  <r>
    <x v="2"/>
    <x v="33"/>
    <x v="2"/>
    <x v="5"/>
    <s v="3-5_構想策定時一致率_合計"/>
    <x v="1"/>
    <n v="1.2733050847457628"/>
    <m/>
  </r>
  <r>
    <x v="2"/>
    <x v="33"/>
    <x v="3"/>
    <x v="0"/>
    <s v="4-1_R4年度病床機能報告_2022年時点_高度急性期"/>
    <x v="0"/>
    <n v="0"/>
    <n v="0"/>
  </r>
  <r>
    <x v="2"/>
    <x v="33"/>
    <x v="3"/>
    <x v="1"/>
    <s v="4-2_R4年度病床機能報告_2022年時点_急性期"/>
    <x v="0"/>
    <n v="249"/>
    <n v="1.7412587412587412"/>
  </r>
  <r>
    <x v="2"/>
    <x v="33"/>
    <x v="3"/>
    <x v="2"/>
    <s v="4-3_R4年度病床機能報告_2022年時点_回復期"/>
    <x v="0"/>
    <n v="256"/>
    <n v="1.3061224489795917"/>
  </r>
  <r>
    <x v="2"/>
    <x v="33"/>
    <x v="3"/>
    <x v="3"/>
    <s v="4-4_R4年度病床機能報告_2022年時点_慢性期"/>
    <x v="0"/>
    <n v="70"/>
    <n v="0.74468085106382975"/>
  </r>
  <r>
    <x v="2"/>
    <x v="33"/>
    <x v="3"/>
    <x v="8"/>
    <s v="4-5_R4年度病床機能報告_2022年時点_休棟中（今後再開する予定）"/>
    <x v="0"/>
    <n v="35"/>
    <m/>
  </r>
  <r>
    <x v="2"/>
    <x v="33"/>
    <x v="3"/>
    <x v="9"/>
    <s v="4-6_R4年度病床機能報告_2022年時点_休棟中（今後廃止する予定）"/>
    <x v="0"/>
    <n v="0"/>
    <m/>
  </r>
  <r>
    <x v="2"/>
    <x v="33"/>
    <x v="3"/>
    <x v="10"/>
    <s v="4-7_R4年度病床機能報告_2022年時点_総計"/>
    <x v="0"/>
    <n v="610"/>
    <n v="1.2923728813559323"/>
  </r>
  <r>
    <x v="2"/>
    <x v="33"/>
    <x v="4"/>
    <x v="0"/>
    <s v="5-1_R4年度現状一致率_高度急性期"/>
    <x v="1"/>
    <n v="0"/>
    <m/>
  </r>
  <r>
    <x v="2"/>
    <x v="33"/>
    <x v="4"/>
    <x v="1"/>
    <s v="5-2_R4年度現状一致率_急性期"/>
    <x v="1"/>
    <n v="1.7412587412587412"/>
    <m/>
  </r>
  <r>
    <x v="2"/>
    <x v="33"/>
    <x v="4"/>
    <x v="2"/>
    <s v="5-3_R4年度現状一致率_回復期"/>
    <x v="1"/>
    <n v="1.3061224489795917"/>
    <m/>
  </r>
  <r>
    <x v="2"/>
    <x v="33"/>
    <x v="4"/>
    <x v="3"/>
    <s v="5-4_R4年度現状一致率_慢性期"/>
    <x v="1"/>
    <n v="0.74468085106382975"/>
    <m/>
  </r>
  <r>
    <x v="2"/>
    <x v="33"/>
    <x v="4"/>
    <x v="5"/>
    <s v="5-5_R4年度現状一致率_合計"/>
    <x v="1"/>
    <n v="1.2923728813559323"/>
    <m/>
  </r>
  <r>
    <x v="2"/>
    <x v="33"/>
    <x v="5"/>
    <x v="0"/>
    <s v="6-1_R4年度病床機能報告_2025年時点_高度急性期"/>
    <x v="0"/>
    <n v="0"/>
    <n v="0"/>
  </r>
  <r>
    <x v="2"/>
    <x v="33"/>
    <x v="5"/>
    <x v="1"/>
    <s v="6-2_R4年度病床機能報告_2025年時点_急性期"/>
    <x v="0"/>
    <n v="249"/>
    <n v="1.7412587412587412"/>
  </r>
  <r>
    <x v="2"/>
    <x v="33"/>
    <x v="5"/>
    <x v="2"/>
    <s v="6-3_R4年度病床機能報告_2025年時点_回復期"/>
    <x v="0"/>
    <n v="256"/>
    <n v="1.3061224489795917"/>
  </r>
  <r>
    <x v="2"/>
    <x v="33"/>
    <x v="5"/>
    <x v="3"/>
    <s v="6-4_R4年度病床機能報告_2025年時点_慢性期"/>
    <x v="0"/>
    <n v="70"/>
    <n v="0.74468085106382975"/>
  </r>
  <r>
    <x v="2"/>
    <x v="33"/>
    <x v="5"/>
    <x v="11"/>
    <s v="6-5_R4年度病床機能報告_2025年時点_介護保険施設等へ移行予定"/>
    <x v="0"/>
    <n v="0"/>
    <m/>
  </r>
  <r>
    <x v="2"/>
    <x v="33"/>
    <x v="5"/>
    <x v="12"/>
    <s v="6-6_R4年度病床機能報告_2025年時点_休棟予定"/>
    <x v="0"/>
    <n v="35"/>
    <m/>
  </r>
  <r>
    <x v="2"/>
    <x v="33"/>
    <x v="5"/>
    <x v="13"/>
    <s v="6-7_R4年度病床機能報告_2025年時点_廃止予定"/>
    <x v="0"/>
    <n v="0"/>
    <m/>
  </r>
  <r>
    <x v="2"/>
    <x v="33"/>
    <x v="5"/>
    <x v="10"/>
    <s v="6-8_R4年度病床機能報告_2025年時点_総計"/>
    <x v="0"/>
    <n v="610"/>
    <n v="1.2923728813559323"/>
  </r>
  <r>
    <x v="2"/>
    <x v="33"/>
    <x v="6"/>
    <x v="0"/>
    <s v="7-1_R4年度将来一致率_高度急性期"/>
    <x v="1"/>
    <n v="0"/>
    <m/>
  </r>
  <r>
    <x v="2"/>
    <x v="33"/>
    <x v="6"/>
    <x v="1"/>
    <s v="7-2_R4年度将来一致率_急性期"/>
    <x v="1"/>
    <n v="1.7412587412587412"/>
    <m/>
  </r>
  <r>
    <x v="2"/>
    <x v="33"/>
    <x v="6"/>
    <x v="2"/>
    <s v="7-3_R4年度将来一致率_回復期"/>
    <x v="1"/>
    <n v="1.3061224489795917"/>
    <m/>
  </r>
  <r>
    <x v="2"/>
    <x v="33"/>
    <x v="6"/>
    <x v="3"/>
    <s v="7-4_R4年度将来一致率_慢性期"/>
    <x v="1"/>
    <n v="0.74468085106382975"/>
    <m/>
  </r>
  <r>
    <x v="2"/>
    <x v="33"/>
    <x v="6"/>
    <x v="5"/>
    <s v="7-5_R4年度将来一致率_合計"/>
    <x v="1"/>
    <n v="1.2923728813559323"/>
    <m/>
  </r>
  <r>
    <x v="2"/>
    <x v="34"/>
    <x v="0"/>
    <x v="0"/>
    <s v="1-1_現状ー構想策定時_高度急性期"/>
    <x v="0"/>
    <n v="20"/>
    <n v="0.46511627906976744"/>
  </r>
  <r>
    <x v="2"/>
    <x v="34"/>
    <x v="0"/>
    <x v="1"/>
    <s v="1-2_現状ー構想策定時_急性期"/>
    <x v="0"/>
    <n v="349"/>
    <n v="2.5661764705882355"/>
  </r>
  <r>
    <x v="2"/>
    <x v="34"/>
    <x v="0"/>
    <x v="2"/>
    <s v="1-3_現状ー構想策定時_回復期"/>
    <x v="0"/>
    <n v="47"/>
    <n v="0.35338345864661652"/>
  </r>
  <r>
    <x v="2"/>
    <x v="34"/>
    <x v="0"/>
    <x v="3"/>
    <s v="1-4_現状ー構想策定時_慢性期"/>
    <x v="0"/>
    <n v="42"/>
    <n v="1"/>
  </r>
  <r>
    <x v="2"/>
    <x v="34"/>
    <x v="0"/>
    <x v="4"/>
    <s v="1-5_現状ー構想策定時_未報告"/>
    <x v="0"/>
    <n v="0"/>
    <m/>
  </r>
  <r>
    <x v="2"/>
    <x v="34"/>
    <x v="0"/>
    <x v="5"/>
    <s v="1-6_現状ー構想策定時_合計"/>
    <x v="0"/>
    <n v="458"/>
    <n v="1.2937853107344632"/>
  </r>
  <r>
    <x v="2"/>
    <x v="34"/>
    <x v="0"/>
    <x v="6"/>
    <s v="1-7_現状ー構想策定時_在宅医療等"/>
    <x v="0"/>
    <n v="426.2"/>
    <m/>
  </r>
  <r>
    <x v="2"/>
    <x v="34"/>
    <x v="0"/>
    <x v="7"/>
    <s v="1-8_現状ー構想策定時_うち訪問診療分"/>
    <x v="0"/>
    <n v="78.900000000000006"/>
    <m/>
  </r>
  <r>
    <x v="2"/>
    <x v="34"/>
    <x v="1"/>
    <x v="0"/>
    <s v="2-1_将来_高度急性期"/>
    <x v="0"/>
    <n v="43"/>
    <n v="0.46511627906976744"/>
  </r>
  <r>
    <x v="2"/>
    <x v="34"/>
    <x v="1"/>
    <x v="1"/>
    <s v="2-2_将来_急性期"/>
    <x v="0"/>
    <n v="136"/>
    <n v="2.5661764705882355"/>
  </r>
  <r>
    <x v="2"/>
    <x v="34"/>
    <x v="1"/>
    <x v="2"/>
    <s v="2-3_将来_回復期"/>
    <x v="0"/>
    <n v="133"/>
    <n v="0.35338345864661652"/>
  </r>
  <r>
    <x v="2"/>
    <x v="34"/>
    <x v="1"/>
    <x v="3"/>
    <s v="2-4_将来_慢性期"/>
    <x v="0"/>
    <n v="42"/>
    <n v="1"/>
  </r>
  <r>
    <x v="2"/>
    <x v="34"/>
    <x v="1"/>
    <x v="5"/>
    <s v="2-5_将来_合計"/>
    <x v="0"/>
    <n v="354"/>
    <n v="1.2937853107344632"/>
  </r>
  <r>
    <x v="2"/>
    <x v="34"/>
    <x v="1"/>
    <x v="6"/>
    <s v="2-6_将来_在宅医療等"/>
    <x v="0"/>
    <n v="-484.1"/>
    <m/>
  </r>
  <r>
    <x v="2"/>
    <x v="34"/>
    <x v="1"/>
    <x v="7"/>
    <s v="2-7_将来_うち訪問診療分"/>
    <x v="0"/>
    <n v="-85.3"/>
    <m/>
  </r>
  <r>
    <x v="2"/>
    <x v="34"/>
    <x v="2"/>
    <x v="0"/>
    <s v="3-1_構想策定時一致率_高度急性期"/>
    <x v="1"/>
    <n v="0.46511627906976744"/>
    <m/>
  </r>
  <r>
    <x v="2"/>
    <x v="34"/>
    <x v="2"/>
    <x v="1"/>
    <s v="3-2_構想策定時一致率_急性期"/>
    <x v="1"/>
    <n v="2.5661764705882355"/>
    <m/>
  </r>
  <r>
    <x v="2"/>
    <x v="34"/>
    <x v="2"/>
    <x v="2"/>
    <s v="3-3_構想策定時一致率_回復期"/>
    <x v="1"/>
    <n v="0.35338345864661652"/>
    <m/>
  </r>
  <r>
    <x v="2"/>
    <x v="34"/>
    <x v="2"/>
    <x v="3"/>
    <s v="3-4_構想策定時一致率_慢性期"/>
    <x v="1"/>
    <n v="1"/>
    <m/>
  </r>
  <r>
    <x v="2"/>
    <x v="34"/>
    <x v="2"/>
    <x v="5"/>
    <s v="3-5_構想策定時一致率_合計"/>
    <x v="1"/>
    <n v="1.2937853107344632"/>
    <m/>
  </r>
  <r>
    <x v="2"/>
    <x v="34"/>
    <x v="3"/>
    <x v="0"/>
    <s v="4-1_R4年度病床機能報告_2022年時点_高度急性期"/>
    <x v="0"/>
    <n v="20"/>
    <n v="0.46511627906976744"/>
  </r>
  <r>
    <x v="2"/>
    <x v="34"/>
    <x v="3"/>
    <x v="1"/>
    <s v="4-2_R4年度病床機能報告_2022年時点_急性期"/>
    <x v="0"/>
    <n v="166"/>
    <n v="1.2205882352941178"/>
  </r>
  <r>
    <x v="2"/>
    <x v="34"/>
    <x v="3"/>
    <x v="2"/>
    <s v="4-3_R4年度病床機能報告_2022年時点_回復期"/>
    <x v="0"/>
    <n v="139"/>
    <n v="1.0451127819548873"/>
  </r>
  <r>
    <x v="2"/>
    <x v="34"/>
    <x v="3"/>
    <x v="3"/>
    <s v="4-4_R4年度病床機能報告_2022年時点_慢性期"/>
    <x v="0"/>
    <n v="42"/>
    <n v="1"/>
  </r>
  <r>
    <x v="2"/>
    <x v="34"/>
    <x v="3"/>
    <x v="8"/>
    <s v="4-5_R4年度病床機能報告_2022年時点_休棟中（今後再開する予定）"/>
    <x v="0"/>
    <n v="85"/>
    <m/>
  </r>
  <r>
    <x v="2"/>
    <x v="34"/>
    <x v="3"/>
    <x v="9"/>
    <s v="4-6_R4年度病床機能報告_2022年時点_休棟中（今後廃止する予定）"/>
    <x v="0"/>
    <n v="0"/>
    <m/>
  </r>
  <r>
    <x v="2"/>
    <x v="34"/>
    <x v="3"/>
    <x v="10"/>
    <s v="4-7_R4年度病床機能報告_2022年時点_総計"/>
    <x v="0"/>
    <n v="452"/>
    <n v="1.2768361581920904"/>
  </r>
  <r>
    <x v="2"/>
    <x v="34"/>
    <x v="4"/>
    <x v="0"/>
    <s v="5-1_R4年度現状一致率_高度急性期"/>
    <x v="1"/>
    <n v="0.46511627906976744"/>
    <m/>
  </r>
  <r>
    <x v="2"/>
    <x v="34"/>
    <x v="4"/>
    <x v="1"/>
    <s v="5-2_R4年度現状一致率_急性期"/>
    <x v="1"/>
    <n v="1.2205882352941178"/>
    <m/>
  </r>
  <r>
    <x v="2"/>
    <x v="34"/>
    <x v="4"/>
    <x v="2"/>
    <s v="5-3_R4年度現状一致率_回復期"/>
    <x v="1"/>
    <n v="1.0451127819548873"/>
    <m/>
  </r>
  <r>
    <x v="2"/>
    <x v="34"/>
    <x v="4"/>
    <x v="3"/>
    <s v="5-4_R4年度現状一致率_慢性期"/>
    <x v="1"/>
    <n v="1"/>
    <m/>
  </r>
  <r>
    <x v="2"/>
    <x v="34"/>
    <x v="4"/>
    <x v="5"/>
    <s v="5-5_R4年度現状一致率_合計"/>
    <x v="1"/>
    <n v="1.2768361581920904"/>
    <m/>
  </r>
  <r>
    <x v="2"/>
    <x v="34"/>
    <x v="5"/>
    <x v="0"/>
    <s v="6-1_R4年度病床機能報告_2025年時点_高度急性期"/>
    <x v="0"/>
    <n v="20"/>
    <n v="0.46511627906976744"/>
  </r>
  <r>
    <x v="2"/>
    <x v="34"/>
    <x v="5"/>
    <x v="1"/>
    <s v="6-2_R4年度病床機能報告_2025年時点_急性期"/>
    <x v="0"/>
    <n v="166"/>
    <n v="1.2205882352941178"/>
  </r>
  <r>
    <x v="2"/>
    <x v="34"/>
    <x v="5"/>
    <x v="2"/>
    <s v="6-3_R4年度病床機能報告_2025年時点_回復期"/>
    <x v="0"/>
    <n v="139"/>
    <n v="1.0451127819548873"/>
  </r>
  <r>
    <x v="2"/>
    <x v="34"/>
    <x v="5"/>
    <x v="3"/>
    <s v="6-4_R4年度病床機能報告_2025年時点_慢性期"/>
    <x v="0"/>
    <n v="42"/>
    <n v="1"/>
  </r>
  <r>
    <x v="2"/>
    <x v="34"/>
    <x v="5"/>
    <x v="11"/>
    <s v="6-5_R4年度病床機能報告_2025年時点_介護保険施設等へ移行予定"/>
    <x v="0"/>
    <n v="0"/>
    <m/>
  </r>
  <r>
    <x v="2"/>
    <x v="34"/>
    <x v="5"/>
    <x v="12"/>
    <s v="6-6_R4年度病床機能報告_2025年時点_休棟予定"/>
    <x v="0"/>
    <n v="85"/>
    <m/>
  </r>
  <r>
    <x v="2"/>
    <x v="34"/>
    <x v="5"/>
    <x v="13"/>
    <s v="6-7_R4年度病床機能報告_2025年時点_廃止予定"/>
    <x v="0"/>
    <n v="0"/>
    <m/>
  </r>
  <r>
    <x v="2"/>
    <x v="34"/>
    <x v="5"/>
    <x v="10"/>
    <s v="6-8_R4年度病床機能報告_2025年時点_総計"/>
    <x v="0"/>
    <n v="452"/>
    <n v="1.2768361581920904"/>
  </r>
  <r>
    <x v="2"/>
    <x v="34"/>
    <x v="6"/>
    <x v="0"/>
    <s v="7-1_R4年度将来一致率_高度急性期"/>
    <x v="1"/>
    <n v="0.46511627906976744"/>
    <m/>
  </r>
  <r>
    <x v="2"/>
    <x v="34"/>
    <x v="6"/>
    <x v="1"/>
    <s v="7-2_R4年度将来一致率_急性期"/>
    <x v="1"/>
    <n v="1.2205882352941178"/>
    <m/>
  </r>
  <r>
    <x v="2"/>
    <x v="34"/>
    <x v="6"/>
    <x v="2"/>
    <s v="7-3_R4年度将来一致率_回復期"/>
    <x v="1"/>
    <n v="1.0451127819548873"/>
    <m/>
  </r>
  <r>
    <x v="2"/>
    <x v="34"/>
    <x v="6"/>
    <x v="3"/>
    <s v="7-4_R4年度将来一致率_慢性期"/>
    <x v="1"/>
    <n v="1"/>
    <m/>
  </r>
  <r>
    <x v="2"/>
    <x v="34"/>
    <x v="6"/>
    <x v="5"/>
    <s v="7-5_R4年度将来一致率_合計"/>
    <x v="1"/>
    <n v="1.2768361581920904"/>
    <m/>
  </r>
  <r>
    <x v="2"/>
    <x v="35"/>
    <x v="0"/>
    <x v="0"/>
    <s v="1-1_現状ー構想策定時_高度急性期"/>
    <x v="0"/>
    <n v="0"/>
    <n v="0"/>
  </r>
  <r>
    <x v="2"/>
    <x v="35"/>
    <x v="0"/>
    <x v="1"/>
    <s v="1-2_現状ー構想策定時_急性期"/>
    <x v="0"/>
    <n v="414"/>
    <n v="3.08955223880597"/>
  </r>
  <r>
    <x v="2"/>
    <x v="35"/>
    <x v="0"/>
    <x v="2"/>
    <s v="1-3_現状ー構想策定時_回復期"/>
    <x v="0"/>
    <n v="0"/>
    <n v="0"/>
  </r>
  <r>
    <x v="2"/>
    <x v="35"/>
    <x v="0"/>
    <x v="3"/>
    <s v="1-4_現状ー構想策定時_慢性期"/>
    <x v="0"/>
    <n v="92"/>
    <n v="2.6285714285714286"/>
  </r>
  <r>
    <x v="2"/>
    <x v="35"/>
    <x v="0"/>
    <x v="4"/>
    <s v="1-5_現状ー構想策定時_未報告"/>
    <x v="0"/>
    <n v="0"/>
    <m/>
  </r>
  <r>
    <x v="2"/>
    <x v="35"/>
    <x v="0"/>
    <x v="5"/>
    <s v="1-6_現状ー構想策定時_合計"/>
    <x v="0"/>
    <n v="506"/>
    <n v="1.738831615120275"/>
  </r>
  <r>
    <x v="2"/>
    <x v="35"/>
    <x v="0"/>
    <x v="6"/>
    <s v="1-7_現状ー構想策定時_在宅医療等"/>
    <x v="0"/>
    <n v="462"/>
    <m/>
  </r>
  <r>
    <x v="2"/>
    <x v="35"/>
    <x v="0"/>
    <x v="7"/>
    <s v="1-8_現状ー構想策定時_うち訪問診療分"/>
    <x v="0"/>
    <n v="63.6"/>
    <m/>
  </r>
  <r>
    <x v="2"/>
    <x v="35"/>
    <x v="1"/>
    <x v="0"/>
    <s v="2-1_将来_高度急性期"/>
    <x v="0"/>
    <n v="31"/>
    <n v="0"/>
  </r>
  <r>
    <x v="2"/>
    <x v="35"/>
    <x v="1"/>
    <x v="1"/>
    <s v="2-2_将来_急性期"/>
    <x v="0"/>
    <n v="134"/>
    <n v="3.08955223880597"/>
  </r>
  <r>
    <x v="2"/>
    <x v="35"/>
    <x v="1"/>
    <x v="2"/>
    <s v="2-3_将来_回復期"/>
    <x v="0"/>
    <n v="91"/>
    <n v="0"/>
  </r>
  <r>
    <x v="2"/>
    <x v="35"/>
    <x v="1"/>
    <x v="3"/>
    <s v="2-4_将来_慢性期"/>
    <x v="0"/>
    <n v="35"/>
    <n v="2.6285714285714286"/>
  </r>
  <r>
    <x v="2"/>
    <x v="35"/>
    <x v="1"/>
    <x v="5"/>
    <s v="2-5_将来_合計"/>
    <x v="0"/>
    <n v="291"/>
    <n v="1.738831615120275"/>
  </r>
  <r>
    <x v="2"/>
    <x v="35"/>
    <x v="1"/>
    <x v="6"/>
    <s v="2-6_将来_在宅医療等"/>
    <x v="0"/>
    <n v="-593.6"/>
    <m/>
  </r>
  <r>
    <x v="2"/>
    <x v="35"/>
    <x v="1"/>
    <x v="7"/>
    <s v="2-7_将来_うち訪問診療分"/>
    <x v="0"/>
    <n v="-103.2"/>
    <m/>
  </r>
  <r>
    <x v="2"/>
    <x v="35"/>
    <x v="2"/>
    <x v="0"/>
    <s v="3-1_構想策定時一致率_高度急性期"/>
    <x v="1"/>
    <n v="0"/>
    <m/>
  </r>
  <r>
    <x v="2"/>
    <x v="35"/>
    <x v="2"/>
    <x v="1"/>
    <s v="3-2_構想策定時一致率_急性期"/>
    <x v="1"/>
    <n v="3.08955223880597"/>
    <m/>
  </r>
  <r>
    <x v="2"/>
    <x v="35"/>
    <x v="2"/>
    <x v="2"/>
    <s v="3-3_構想策定時一致率_回復期"/>
    <x v="1"/>
    <n v="0"/>
    <m/>
  </r>
  <r>
    <x v="2"/>
    <x v="35"/>
    <x v="2"/>
    <x v="3"/>
    <s v="3-4_構想策定時一致率_慢性期"/>
    <x v="1"/>
    <n v="2.6285714285714286"/>
    <m/>
  </r>
  <r>
    <x v="2"/>
    <x v="35"/>
    <x v="2"/>
    <x v="5"/>
    <s v="3-5_構想策定時一致率_合計"/>
    <x v="1"/>
    <n v="1.738831615120275"/>
    <m/>
  </r>
  <r>
    <x v="2"/>
    <x v="35"/>
    <x v="3"/>
    <x v="0"/>
    <s v="4-1_R4年度病床機能報告_2022年時点_高度急性期"/>
    <x v="0"/>
    <n v="0"/>
    <n v="0"/>
  </r>
  <r>
    <x v="2"/>
    <x v="35"/>
    <x v="3"/>
    <x v="1"/>
    <s v="4-2_R4年度病床機能報告_2022年時点_急性期"/>
    <x v="0"/>
    <n v="276"/>
    <n v="2.0597014925373136"/>
  </r>
  <r>
    <x v="2"/>
    <x v="35"/>
    <x v="3"/>
    <x v="2"/>
    <s v="4-3_R4年度病床機能報告_2022年時点_回復期"/>
    <x v="0"/>
    <n v="50"/>
    <n v="0.5494505494505495"/>
  </r>
  <r>
    <x v="2"/>
    <x v="35"/>
    <x v="3"/>
    <x v="3"/>
    <s v="4-4_R4年度病床機能報告_2022年時点_慢性期"/>
    <x v="0"/>
    <n v="45"/>
    <n v="1.2857142857142858"/>
  </r>
  <r>
    <x v="2"/>
    <x v="35"/>
    <x v="3"/>
    <x v="8"/>
    <s v="4-5_R4年度病床機能報告_2022年時点_休棟中（今後再開する予定）"/>
    <x v="0"/>
    <n v="23"/>
    <m/>
  </r>
  <r>
    <x v="2"/>
    <x v="35"/>
    <x v="3"/>
    <x v="9"/>
    <s v="4-6_R4年度病床機能報告_2022年時点_休棟中（今後廃止する予定）"/>
    <x v="0"/>
    <n v="0"/>
    <m/>
  </r>
  <r>
    <x v="2"/>
    <x v="35"/>
    <x v="3"/>
    <x v="10"/>
    <s v="4-7_R4年度病床機能報告_2022年時点_総計"/>
    <x v="0"/>
    <n v="394"/>
    <n v="1.3539518900343643"/>
  </r>
  <r>
    <x v="2"/>
    <x v="35"/>
    <x v="4"/>
    <x v="0"/>
    <s v="5-1_R4年度現状一致率_高度急性期"/>
    <x v="1"/>
    <n v="0"/>
    <m/>
  </r>
  <r>
    <x v="2"/>
    <x v="35"/>
    <x v="4"/>
    <x v="1"/>
    <s v="5-2_R4年度現状一致率_急性期"/>
    <x v="1"/>
    <n v="2.0597014925373136"/>
    <m/>
  </r>
  <r>
    <x v="2"/>
    <x v="35"/>
    <x v="4"/>
    <x v="2"/>
    <s v="5-3_R4年度現状一致率_回復期"/>
    <x v="1"/>
    <n v="0.5494505494505495"/>
    <m/>
  </r>
  <r>
    <x v="2"/>
    <x v="35"/>
    <x v="4"/>
    <x v="3"/>
    <s v="5-4_R4年度現状一致率_慢性期"/>
    <x v="1"/>
    <n v="1.2857142857142858"/>
    <m/>
  </r>
  <r>
    <x v="2"/>
    <x v="35"/>
    <x v="4"/>
    <x v="5"/>
    <s v="5-5_R4年度現状一致率_合計"/>
    <x v="1"/>
    <n v="1.3539518900343643"/>
    <m/>
  </r>
  <r>
    <x v="2"/>
    <x v="35"/>
    <x v="5"/>
    <x v="0"/>
    <s v="6-1_R4年度病床機能報告_2025年時点_高度急性期"/>
    <x v="0"/>
    <n v="0"/>
    <n v="0"/>
  </r>
  <r>
    <x v="2"/>
    <x v="35"/>
    <x v="5"/>
    <x v="1"/>
    <s v="6-2_R4年度病床機能報告_2025年時点_急性期"/>
    <x v="0"/>
    <n v="276"/>
    <n v="2.0597014925373136"/>
  </r>
  <r>
    <x v="2"/>
    <x v="35"/>
    <x v="5"/>
    <x v="2"/>
    <s v="6-3_R4年度病床機能報告_2025年時点_回復期"/>
    <x v="0"/>
    <n v="50"/>
    <n v="0.5494505494505495"/>
  </r>
  <r>
    <x v="2"/>
    <x v="35"/>
    <x v="5"/>
    <x v="3"/>
    <s v="6-4_R4年度病床機能報告_2025年時点_慢性期"/>
    <x v="0"/>
    <n v="45"/>
    <n v="1.2857142857142858"/>
  </r>
  <r>
    <x v="2"/>
    <x v="35"/>
    <x v="5"/>
    <x v="11"/>
    <s v="6-5_R4年度病床機能報告_2025年時点_介護保険施設等へ移行予定"/>
    <x v="0"/>
    <n v="0"/>
    <m/>
  </r>
  <r>
    <x v="2"/>
    <x v="35"/>
    <x v="5"/>
    <x v="12"/>
    <s v="6-6_R4年度病床機能報告_2025年時点_休棟予定"/>
    <x v="0"/>
    <n v="23"/>
    <m/>
  </r>
  <r>
    <x v="2"/>
    <x v="35"/>
    <x v="5"/>
    <x v="13"/>
    <s v="6-7_R4年度病床機能報告_2025年時点_廃止予定"/>
    <x v="0"/>
    <n v="0"/>
    <m/>
  </r>
  <r>
    <x v="2"/>
    <x v="35"/>
    <x v="5"/>
    <x v="10"/>
    <s v="6-8_R4年度病床機能報告_2025年時点_総計"/>
    <x v="0"/>
    <n v="394"/>
    <n v="1.3539518900343643"/>
  </r>
  <r>
    <x v="2"/>
    <x v="35"/>
    <x v="6"/>
    <x v="0"/>
    <s v="7-1_R4年度将来一致率_高度急性期"/>
    <x v="1"/>
    <n v="0"/>
    <m/>
  </r>
  <r>
    <x v="2"/>
    <x v="35"/>
    <x v="6"/>
    <x v="1"/>
    <s v="7-2_R4年度将来一致率_急性期"/>
    <x v="1"/>
    <n v="2.0597014925373136"/>
    <m/>
  </r>
  <r>
    <x v="2"/>
    <x v="35"/>
    <x v="6"/>
    <x v="2"/>
    <s v="7-3_R4年度将来一致率_回復期"/>
    <x v="1"/>
    <n v="0.5494505494505495"/>
    <m/>
  </r>
  <r>
    <x v="2"/>
    <x v="35"/>
    <x v="6"/>
    <x v="3"/>
    <s v="7-4_R4年度将来一致率_慢性期"/>
    <x v="1"/>
    <n v="1.2857142857142858"/>
    <m/>
  </r>
  <r>
    <x v="2"/>
    <x v="35"/>
    <x v="6"/>
    <x v="5"/>
    <s v="7-5_R4年度将来一致率_合計"/>
    <x v="1"/>
    <n v="1.3539518900343643"/>
    <m/>
  </r>
  <r>
    <x v="3"/>
    <x v="36"/>
    <x v="0"/>
    <x v="0"/>
    <s v="1-1_現状ー構想策定時_高度急性期"/>
    <x v="0"/>
    <n v="26"/>
    <n v="0.27956989247311825"/>
  </r>
  <r>
    <x v="3"/>
    <x v="36"/>
    <x v="0"/>
    <x v="1"/>
    <s v="1-2_現状ー構想策定時_急性期"/>
    <x v="0"/>
    <n v="790"/>
    <n v="2.2128851540616248"/>
  </r>
  <r>
    <x v="3"/>
    <x v="36"/>
    <x v="0"/>
    <x v="2"/>
    <s v="1-3_現状ー構想策定時_回復期"/>
    <x v="0"/>
    <n v="247"/>
    <n v="0.54166666666666663"/>
  </r>
  <r>
    <x v="3"/>
    <x v="36"/>
    <x v="0"/>
    <x v="3"/>
    <s v="1-4_現状ー構想策定時_慢性期"/>
    <x v="0"/>
    <n v="349"/>
    <n v="1.0449101796407185"/>
  </r>
  <r>
    <x v="3"/>
    <x v="36"/>
    <x v="0"/>
    <x v="4"/>
    <s v="1-5_現状ー構想策定時_未報告"/>
    <x v="0"/>
    <n v="349"/>
    <m/>
  </r>
  <r>
    <x v="3"/>
    <x v="36"/>
    <x v="0"/>
    <x v="5"/>
    <s v="1-6_現状ー構想策定時_合計"/>
    <x v="0"/>
    <n v="1761"/>
    <n v="1.4201612903225806"/>
  </r>
  <r>
    <x v="3"/>
    <x v="36"/>
    <x v="0"/>
    <x v="6"/>
    <s v="1-7_現状ー構想策定時_在宅医療等"/>
    <x v="0"/>
    <n v="1450"/>
    <m/>
  </r>
  <r>
    <x v="3"/>
    <x v="36"/>
    <x v="0"/>
    <x v="7"/>
    <s v="1-8_現状ー構想策定時_うち訪問診療分"/>
    <x v="0"/>
    <n v="460"/>
    <m/>
  </r>
  <r>
    <x v="3"/>
    <x v="36"/>
    <x v="1"/>
    <x v="0"/>
    <s v="2-1_将来_高度急性期"/>
    <x v="0"/>
    <n v="93"/>
    <n v="0.27956989247311825"/>
  </r>
  <r>
    <x v="3"/>
    <x v="36"/>
    <x v="1"/>
    <x v="1"/>
    <s v="2-2_将来_急性期"/>
    <x v="0"/>
    <n v="357"/>
    <n v="2.2128851540616248"/>
  </r>
  <r>
    <x v="3"/>
    <x v="36"/>
    <x v="1"/>
    <x v="2"/>
    <s v="2-3_将来_回復期"/>
    <x v="0"/>
    <n v="456"/>
    <n v="0.54166666666666663"/>
  </r>
  <r>
    <x v="3"/>
    <x v="36"/>
    <x v="1"/>
    <x v="3"/>
    <s v="2-4_将来_慢性期"/>
    <x v="0"/>
    <n v="334"/>
    <n v="1.0449101796407185"/>
  </r>
  <r>
    <x v="3"/>
    <x v="36"/>
    <x v="1"/>
    <x v="5"/>
    <s v="2-5_将来_合計"/>
    <x v="0"/>
    <n v="1240"/>
    <n v="1.4201612903225806"/>
  </r>
  <r>
    <x v="3"/>
    <x v="36"/>
    <x v="1"/>
    <x v="6"/>
    <s v="2-6_将来_在宅医療等"/>
    <x v="0"/>
    <n v="-1788"/>
    <m/>
  </r>
  <r>
    <x v="3"/>
    <x v="36"/>
    <x v="1"/>
    <x v="7"/>
    <s v="2-7_将来_うち訪問診療分"/>
    <x v="0"/>
    <n v="-533"/>
    <m/>
  </r>
  <r>
    <x v="3"/>
    <x v="36"/>
    <x v="2"/>
    <x v="0"/>
    <s v="3-1_構想策定時一致率_高度急性期"/>
    <x v="1"/>
    <n v="0.27956989247311825"/>
    <m/>
  </r>
  <r>
    <x v="3"/>
    <x v="36"/>
    <x v="2"/>
    <x v="1"/>
    <s v="3-2_構想策定時一致率_急性期"/>
    <x v="1"/>
    <n v="2.2128851540616248"/>
    <m/>
  </r>
  <r>
    <x v="3"/>
    <x v="36"/>
    <x v="2"/>
    <x v="2"/>
    <s v="3-3_構想策定時一致率_回復期"/>
    <x v="1"/>
    <n v="0.54166666666666663"/>
    <m/>
  </r>
  <r>
    <x v="3"/>
    <x v="36"/>
    <x v="2"/>
    <x v="3"/>
    <s v="3-4_構想策定時一致率_慢性期"/>
    <x v="1"/>
    <n v="1.0449101796407185"/>
    <m/>
  </r>
  <r>
    <x v="3"/>
    <x v="36"/>
    <x v="2"/>
    <x v="5"/>
    <s v="3-5_構想策定時一致率_合計"/>
    <x v="1"/>
    <n v="1.4201612903225806"/>
    <m/>
  </r>
  <r>
    <x v="3"/>
    <x v="36"/>
    <x v="3"/>
    <x v="0"/>
    <s v="4-1_R4年度病床機能報告_2022年時点_高度急性期"/>
    <x v="0"/>
    <n v="12"/>
    <n v="0.12903225806451613"/>
  </r>
  <r>
    <x v="3"/>
    <x v="36"/>
    <x v="3"/>
    <x v="1"/>
    <s v="4-2_R4年度病床機能報告_2022年時点_急性期"/>
    <x v="0"/>
    <n v="432"/>
    <n v="1.2100840336134453"/>
  </r>
  <r>
    <x v="3"/>
    <x v="36"/>
    <x v="3"/>
    <x v="2"/>
    <s v="4-3_R4年度病床機能報告_2022年時点_回復期"/>
    <x v="0"/>
    <n v="388"/>
    <n v="0.85087719298245612"/>
  </r>
  <r>
    <x v="3"/>
    <x v="36"/>
    <x v="3"/>
    <x v="3"/>
    <s v="4-4_R4年度病床機能報告_2022年時点_慢性期"/>
    <x v="0"/>
    <n v="332"/>
    <n v="0.99401197604790414"/>
  </r>
  <r>
    <x v="3"/>
    <x v="36"/>
    <x v="3"/>
    <x v="8"/>
    <s v="4-5_R4年度病床機能報告_2022年時点_休棟中（今後再開する予定）"/>
    <x v="0"/>
    <n v="14"/>
    <m/>
  </r>
  <r>
    <x v="3"/>
    <x v="36"/>
    <x v="3"/>
    <x v="9"/>
    <s v="4-6_R4年度病床機能報告_2022年時点_休棟中（今後廃止する予定）"/>
    <x v="0"/>
    <n v="0"/>
    <m/>
  </r>
  <r>
    <x v="3"/>
    <x v="36"/>
    <x v="3"/>
    <x v="10"/>
    <s v="4-7_R4年度病床機能報告_2022年時点_総計"/>
    <x v="0"/>
    <n v="1178"/>
    <n v="0.95"/>
  </r>
  <r>
    <x v="3"/>
    <x v="36"/>
    <x v="4"/>
    <x v="0"/>
    <s v="5-1_R4年度現状一致率_高度急性期"/>
    <x v="1"/>
    <n v="0.12903225806451613"/>
    <m/>
  </r>
  <r>
    <x v="3"/>
    <x v="36"/>
    <x v="4"/>
    <x v="1"/>
    <s v="5-2_R4年度現状一致率_急性期"/>
    <x v="1"/>
    <n v="1.2100840336134453"/>
    <m/>
  </r>
  <r>
    <x v="3"/>
    <x v="36"/>
    <x v="4"/>
    <x v="2"/>
    <s v="5-3_R4年度現状一致率_回復期"/>
    <x v="1"/>
    <n v="0.85087719298245612"/>
    <m/>
  </r>
  <r>
    <x v="3"/>
    <x v="36"/>
    <x v="4"/>
    <x v="3"/>
    <s v="5-4_R4年度現状一致率_慢性期"/>
    <x v="1"/>
    <n v="0.99401197604790414"/>
    <m/>
  </r>
  <r>
    <x v="3"/>
    <x v="36"/>
    <x v="4"/>
    <x v="5"/>
    <s v="5-5_R4年度現状一致率_合計"/>
    <x v="1"/>
    <n v="0.95"/>
    <m/>
  </r>
  <r>
    <x v="3"/>
    <x v="36"/>
    <x v="5"/>
    <x v="0"/>
    <s v="6-1_R4年度病床機能報告_2025年時点_高度急性期"/>
    <x v="0"/>
    <n v="26"/>
    <n v="0.27956989247311825"/>
  </r>
  <r>
    <x v="3"/>
    <x v="36"/>
    <x v="5"/>
    <x v="1"/>
    <s v="6-2_R4年度病床機能報告_2025年時点_急性期"/>
    <x v="0"/>
    <n v="432"/>
    <n v="1.2100840336134453"/>
  </r>
  <r>
    <x v="3"/>
    <x v="36"/>
    <x v="5"/>
    <x v="2"/>
    <s v="6-3_R4年度病床機能報告_2025年時点_回復期"/>
    <x v="0"/>
    <n v="388"/>
    <n v="0.85087719298245612"/>
  </r>
  <r>
    <x v="3"/>
    <x v="36"/>
    <x v="5"/>
    <x v="3"/>
    <s v="6-4_R4年度病床機能報告_2025年時点_慢性期"/>
    <x v="0"/>
    <n v="332"/>
    <n v="0.99401197604790414"/>
  </r>
  <r>
    <x v="3"/>
    <x v="36"/>
    <x v="5"/>
    <x v="11"/>
    <s v="6-5_R4年度病床機能報告_2025年時点_介護保険施設等へ移行予定"/>
    <x v="0"/>
    <n v="0"/>
    <m/>
  </r>
  <r>
    <x v="3"/>
    <x v="36"/>
    <x v="5"/>
    <x v="12"/>
    <s v="6-6_R4年度病床機能報告_2025年時点_休棟予定"/>
    <x v="0"/>
    <n v="0"/>
    <m/>
  </r>
  <r>
    <x v="3"/>
    <x v="36"/>
    <x v="5"/>
    <x v="13"/>
    <s v="6-7_R4年度病床機能報告_2025年時点_廃止予定"/>
    <x v="0"/>
    <n v="0"/>
    <m/>
  </r>
  <r>
    <x v="3"/>
    <x v="36"/>
    <x v="5"/>
    <x v="10"/>
    <s v="6-8_R4年度病床機能報告_2025年時点_総計"/>
    <x v="0"/>
    <n v="1178"/>
    <n v="0.95"/>
  </r>
  <r>
    <x v="3"/>
    <x v="36"/>
    <x v="6"/>
    <x v="0"/>
    <s v="7-1_R4年度将来一致率_高度急性期"/>
    <x v="1"/>
    <n v="0.27956989247311825"/>
    <m/>
  </r>
  <r>
    <x v="3"/>
    <x v="36"/>
    <x v="6"/>
    <x v="1"/>
    <s v="7-2_R4年度将来一致率_急性期"/>
    <x v="1"/>
    <n v="1.2100840336134453"/>
    <m/>
  </r>
  <r>
    <x v="3"/>
    <x v="36"/>
    <x v="6"/>
    <x v="2"/>
    <s v="7-3_R4年度将来一致率_回復期"/>
    <x v="1"/>
    <n v="0.85087719298245612"/>
    <m/>
  </r>
  <r>
    <x v="3"/>
    <x v="36"/>
    <x v="6"/>
    <x v="3"/>
    <s v="7-4_R4年度将来一致率_慢性期"/>
    <x v="1"/>
    <n v="0.99401197604790414"/>
    <m/>
  </r>
  <r>
    <x v="3"/>
    <x v="36"/>
    <x v="6"/>
    <x v="5"/>
    <s v="7-5_R4年度将来一致率_合計"/>
    <x v="1"/>
    <n v="0.95"/>
    <m/>
  </r>
  <r>
    <x v="3"/>
    <x v="37"/>
    <x v="0"/>
    <x v="0"/>
    <s v="1-1_現状ー構想策定時_高度急性期"/>
    <x v="0"/>
    <n v="2947"/>
    <n v="1.6390433815350389"/>
  </r>
  <r>
    <x v="3"/>
    <x v="37"/>
    <x v="0"/>
    <x v="1"/>
    <s v="1-2_現状ー構想策定時_急性期"/>
    <x v="0"/>
    <n v="7027"/>
    <n v="1.4056811362272454"/>
  </r>
  <r>
    <x v="3"/>
    <x v="37"/>
    <x v="0"/>
    <x v="2"/>
    <s v="1-3_現状ー構想策定時_回復期"/>
    <x v="0"/>
    <n v="1119"/>
    <n v="0.2869966658117466"/>
  </r>
  <r>
    <x v="3"/>
    <x v="37"/>
    <x v="0"/>
    <x v="3"/>
    <s v="1-4_現状ー構想策定時_慢性期"/>
    <x v="0"/>
    <n v="2457"/>
    <n v="0.98083832335329346"/>
  </r>
  <r>
    <x v="3"/>
    <x v="37"/>
    <x v="0"/>
    <x v="4"/>
    <s v="1-5_現状ー構想策定時_未報告"/>
    <x v="0"/>
    <n v="133"/>
    <m/>
  </r>
  <r>
    <x v="3"/>
    <x v="37"/>
    <x v="0"/>
    <x v="5"/>
    <s v="1-6_現状ー構想策定時_合計"/>
    <x v="0"/>
    <n v="13683"/>
    <n v="1.0365123854253466"/>
  </r>
  <r>
    <x v="3"/>
    <x v="37"/>
    <x v="0"/>
    <x v="6"/>
    <s v="1-7_現状ー構想策定時_在宅医療等"/>
    <x v="0"/>
    <n v="11121"/>
    <m/>
  </r>
  <r>
    <x v="3"/>
    <x v="37"/>
    <x v="0"/>
    <x v="7"/>
    <s v="1-8_現状ー構想策定時_うち訪問診療分"/>
    <x v="0"/>
    <n v="5586"/>
    <m/>
  </r>
  <r>
    <x v="3"/>
    <x v="37"/>
    <x v="1"/>
    <x v="0"/>
    <s v="2-1_将来_高度急性期"/>
    <x v="0"/>
    <n v="1798"/>
    <n v="1.6390433815350389"/>
  </r>
  <r>
    <x v="3"/>
    <x v="37"/>
    <x v="1"/>
    <x v="1"/>
    <s v="2-2_将来_急性期"/>
    <x v="0"/>
    <n v="4999"/>
    <n v="1.4056811362272454"/>
  </r>
  <r>
    <x v="3"/>
    <x v="37"/>
    <x v="1"/>
    <x v="2"/>
    <s v="2-3_将来_回復期"/>
    <x v="0"/>
    <n v="3899"/>
    <n v="0.2869966658117466"/>
  </r>
  <r>
    <x v="3"/>
    <x v="37"/>
    <x v="1"/>
    <x v="3"/>
    <s v="2-4_将来_慢性期"/>
    <x v="0"/>
    <n v="2505"/>
    <n v="0.98083832335329346"/>
  </r>
  <r>
    <x v="3"/>
    <x v="37"/>
    <x v="1"/>
    <x v="5"/>
    <s v="2-5_将来_合計"/>
    <x v="0"/>
    <n v="13201"/>
    <n v="1.0365123854253466"/>
  </r>
  <r>
    <x v="3"/>
    <x v="37"/>
    <x v="1"/>
    <x v="6"/>
    <s v="2-6_将来_在宅医療等"/>
    <x v="0"/>
    <n v="-16944"/>
    <m/>
  </r>
  <r>
    <x v="3"/>
    <x v="37"/>
    <x v="1"/>
    <x v="7"/>
    <s v="2-7_将来_うち訪問診療分"/>
    <x v="0"/>
    <n v="-8706"/>
    <m/>
  </r>
  <r>
    <x v="3"/>
    <x v="37"/>
    <x v="2"/>
    <x v="0"/>
    <s v="3-1_構想策定時一致率_高度急性期"/>
    <x v="1"/>
    <n v="1.6390433815350389"/>
    <m/>
  </r>
  <r>
    <x v="3"/>
    <x v="37"/>
    <x v="2"/>
    <x v="1"/>
    <s v="3-2_構想策定時一致率_急性期"/>
    <x v="1"/>
    <n v="1.4056811362272454"/>
    <m/>
  </r>
  <r>
    <x v="3"/>
    <x v="37"/>
    <x v="2"/>
    <x v="2"/>
    <s v="3-3_構想策定時一致率_回復期"/>
    <x v="1"/>
    <n v="0.2869966658117466"/>
    <m/>
  </r>
  <r>
    <x v="3"/>
    <x v="37"/>
    <x v="2"/>
    <x v="3"/>
    <s v="3-4_構想策定時一致率_慢性期"/>
    <x v="1"/>
    <n v="0.98083832335329346"/>
    <m/>
  </r>
  <r>
    <x v="3"/>
    <x v="37"/>
    <x v="2"/>
    <x v="5"/>
    <s v="3-5_構想策定時一致率_合計"/>
    <x v="1"/>
    <n v="1.0365123854253466"/>
    <m/>
  </r>
  <r>
    <x v="3"/>
    <x v="37"/>
    <x v="3"/>
    <x v="0"/>
    <s v="4-1_R4年度病床機能報告_2022年時点_高度急性期"/>
    <x v="0"/>
    <n v="1951"/>
    <n v="1.0850945494994437"/>
  </r>
  <r>
    <x v="3"/>
    <x v="37"/>
    <x v="3"/>
    <x v="1"/>
    <s v="4-2_R4年度病床機能報告_2022年時点_急性期"/>
    <x v="0"/>
    <n v="6854"/>
    <n v="1.3710742148429687"/>
  </r>
  <r>
    <x v="3"/>
    <x v="37"/>
    <x v="3"/>
    <x v="2"/>
    <s v="4-3_R4年度病床機能報告_2022年時点_回復期"/>
    <x v="0"/>
    <n v="1422"/>
    <n v="0.3647088997178764"/>
  </r>
  <r>
    <x v="3"/>
    <x v="37"/>
    <x v="3"/>
    <x v="3"/>
    <s v="4-4_R4年度病床機能報告_2022年時点_慢性期"/>
    <x v="0"/>
    <n v="1927"/>
    <n v="0.76926147704590819"/>
  </r>
  <r>
    <x v="3"/>
    <x v="37"/>
    <x v="3"/>
    <x v="8"/>
    <s v="4-5_R4年度病床機能報告_2022年時点_休棟中（今後再開する予定）"/>
    <x v="0"/>
    <n v="28"/>
    <m/>
  </r>
  <r>
    <x v="3"/>
    <x v="37"/>
    <x v="3"/>
    <x v="9"/>
    <s v="4-6_R4年度病床機能報告_2022年時点_休棟中（今後廃止する予定）"/>
    <x v="0"/>
    <n v="44"/>
    <m/>
  </r>
  <r>
    <x v="3"/>
    <x v="37"/>
    <x v="3"/>
    <x v="10"/>
    <s v="4-7_R4年度病床機能報告_2022年時点_総計"/>
    <x v="0"/>
    <n v="12226"/>
    <n v="0.9261419589425044"/>
  </r>
  <r>
    <x v="3"/>
    <x v="37"/>
    <x v="4"/>
    <x v="0"/>
    <s v="5-1_R4年度現状一致率_高度急性期"/>
    <x v="1"/>
    <n v="1.0850945494994437"/>
    <m/>
  </r>
  <r>
    <x v="3"/>
    <x v="37"/>
    <x v="4"/>
    <x v="1"/>
    <s v="5-2_R4年度現状一致率_急性期"/>
    <x v="1"/>
    <n v="1.3710742148429687"/>
    <m/>
  </r>
  <r>
    <x v="3"/>
    <x v="37"/>
    <x v="4"/>
    <x v="2"/>
    <s v="5-3_R4年度現状一致率_回復期"/>
    <x v="1"/>
    <n v="0.3647088997178764"/>
    <m/>
  </r>
  <r>
    <x v="3"/>
    <x v="37"/>
    <x v="4"/>
    <x v="3"/>
    <s v="5-4_R4年度現状一致率_慢性期"/>
    <x v="1"/>
    <n v="0.76926147704590819"/>
    <m/>
  </r>
  <r>
    <x v="3"/>
    <x v="37"/>
    <x v="4"/>
    <x v="5"/>
    <s v="5-5_R4年度現状一致率_合計"/>
    <x v="1"/>
    <n v="0.9261419589425044"/>
    <m/>
  </r>
  <r>
    <x v="3"/>
    <x v="37"/>
    <x v="5"/>
    <x v="0"/>
    <s v="6-1_R4年度病床機能報告_2025年時点_高度急性期"/>
    <x v="0"/>
    <n v="1901"/>
    <n v="1.0572858731924359"/>
  </r>
  <r>
    <x v="3"/>
    <x v="37"/>
    <x v="5"/>
    <x v="1"/>
    <s v="6-2_R4年度病床機能報告_2025年時点_急性期"/>
    <x v="0"/>
    <n v="6887"/>
    <n v="1.3776755351070213"/>
  </r>
  <r>
    <x v="3"/>
    <x v="37"/>
    <x v="5"/>
    <x v="2"/>
    <s v="6-3_R4年度病床機能報告_2025年時点_回復期"/>
    <x v="0"/>
    <n v="1407"/>
    <n v="0.3608617594254937"/>
  </r>
  <r>
    <x v="3"/>
    <x v="37"/>
    <x v="5"/>
    <x v="3"/>
    <s v="6-4_R4年度病床機能報告_2025年時点_慢性期"/>
    <x v="0"/>
    <n v="1919"/>
    <n v="0.76606786427145712"/>
  </r>
  <r>
    <x v="3"/>
    <x v="37"/>
    <x v="5"/>
    <x v="11"/>
    <s v="6-5_R4年度病床機能報告_2025年時点_介護保険施設等へ移行予定"/>
    <x v="0"/>
    <n v="0"/>
    <m/>
  </r>
  <r>
    <x v="3"/>
    <x v="37"/>
    <x v="5"/>
    <x v="12"/>
    <s v="6-6_R4年度病床機能報告_2025年時点_休棟予定"/>
    <x v="0"/>
    <n v="102"/>
    <m/>
  </r>
  <r>
    <x v="3"/>
    <x v="37"/>
    <x v="5"/>
    <x v="13"/>
    <s v="6-7_R4年度病床機能報告_2025年時点_廃止予定"/>
    <x v="0"/>
    <n v="10"/>
    <m/>
  </r>
  <r>
    <x v="3"/>
    <x v="37"/>
    <x v="5"/>
    <x v="10"/>
    <s v="6-8_R4年度病床機能報告_2025年時点_総計"/>
    <x v="0"/>
    <n v="12226"/>
    <n v="0.9261419589425044"/>
  </r>
  <r>
    <x v="3"/>
    <x v="37"/>
    <x v="6"/>
    <x v="0"/>
    <s v="7-1_R4年度将来一致率_高度急性期"/>
    <x v="1"/>
    <n v="1.0572858731924359"/>
    <m/>
  </r>
  <r>
    <x v="3"/>
    <x v="37"/>
    <x v="6"/>
    <x v="1"/>
    <s v="7-2_R4年度将来一致率_急性期"/>
    <x v="1"/>
    <n v="1.3776755351070213"/>
    <m/>
  </r>
  <r>
    <x v="3"/>
    <x v="37"/>
    <x v="6"/>
    <x v="2"/>
    <s v="7-3_R4年度将来一致率_回復期"/>
    <x v="1"/>
    <n v="0.3608617594254937"/>
    <m/>
  </r>
  <r>
    <x v="3"/>
    <x v="37"/>
    <x v="6"/>
    <x v="3"/>
    <s v="7-4_R4年度将来一致率_慢性期"/>
    <x v="1"/>
    <n v="0.76606786427145712"/>
    <m/>
  </r>
  <r>
    <x v="3"/>
    <x v="37"/>
    <x v="6"/>
    <x v="5"/>
    <s v="7-5_R4年度将来一致率_合計"/>
    <x v="1"/>
    <n v="0.9261419589425044"/>
    <m/>
  </r>
  <r>
    <x v="3"/>
    <x v="38"/>
    <x v="0"/>
    <x v="0"/>
    <s v="1-1_現状ー構想策定時_高度急性期"/>
    <x v="0"/>
    <n v="36"/>
    <n v="0.19780219780219779"/>
  </r>
  <r>
    <x v="3"/>
    <x v="38"/>
    <x v="0"/>
    <x v="1"/>
    <s v="1-2_現状ー構想策定時_急性期"/>
    <x v="0"/>
    <n v="1619"/>
    <n v="2.8553791887125222"/>
  </r>
  <r>
    <x v="3"/>
    <x v="38"/>
    <x v="0"/>
    <x v="2"/>
    <s v="1-3_現状ー構想策定時_回復期"/>
    <x v="0"/>
    <n v="98"/>
    <n v="0.14648729446935724"/>
  </r>
  <r>
    <x v="3"/>
    <x v="38"/>
    <x v="0"/>
    <x v="3"/>
    <s v="1-4_現状ー構想策定時_慢性期"/>
    <x v="0"/>
    <n v="773"/>
    <n v="1.5971074380165289"/>
  </r>
  <r>
    <x v="3"/>
    <x v="38"/>
    <x v="0"/>
    <x v="4"/>
    <s v="1-5_現状ー構想策定時_未報告"/>
    <x v="0"/>
    <n v="52"/>
    <m/>
  </r>
  <r>
    <x v="3"/>
    <x v="38"/>
    <x v="0"/>
    <x v="5"/>
    <s v="1-6_現状ー構想策定時_合計"/>
    <x v="0"/>
    <n v="2578"/>
    <n v="1.3554153522607781"/>
  </r>
  <r>
    <x v="3"/>
    <x v="38"/>
    <x v="0"/>
    <x v="6"/>
    <s v="1-7_現状ー構想策定時_在宅医療等"/>
    <x v="0"/>
    <n v="2706"/>
    <m/>
  </r>
  <r>
    <x v="3"/>
    <x v="38"/>
    <x v="0"/>
    <x v="7"/>
    <s v="1-8_現状ー構想策定時_うち訪問診療分"/>
    <x v="0"/>
    <n v="1004"/>
    <m/>
  </r>
  <r>
    <x v="3"/>
    <x v="38"/>
    <x v="1"/>
    <x v="0"/>
    <s v="2-1_将来_高度急性期"/>
    <x v="0"/>
    <n v="182"/>
    <n v="0.19780219780219779"/>
  </r>
  <r>
    <x v="3"/>
    <x v="38"/>
    <x v="1"/>
    <x v="1"/>
    <s v="2-2_将来_急性期"/>
    <x v="0"/>
    <n v="567"/>
    <n v="2.8553791887125222"/>
  </r>
  <r>
    <x v="3"/>
    <x v="38"/>
    <x v="1"/>
    <x v="2"/>
    <s v="2-3_将来_回復期"/>
    <x v="0"/>
    <n v="669"/>
    <n v="0.14648729446935724"/>
  </r>
  <r>
    <x v="3"/>
    <x v="38"/>
    <x v="1"/>
    <x v="3"/>
    <s v="2-4_将来_慢性期"/>
    <x v="0"/>
    <n v="484"/>
    <n v="1.5971074380165289"/>
  </r>
  <r>
    <x v="3"/>
    <x v="38"/>
    <x v="1"/>
    <x v="5"/>
    <s v="2-5_将来_合計"/>
    <x v="0"/>
    <n v="1902"/>
    <n v="1.3554153522607781"/>
  </r>
  <r>
    <x v="3"/>
    <x v="38"/>
    <x v="1"/>
    <x v="6"/>
    <s v="2-6_将来_在宅医療等"/>
    <x v="0"/>
    <n v="-2881"/>
    <m/>
  </r>
  <r>
    <x v="3"/>
    <x v="38"/>
    <x v="1"/>
    <x v="7"/>
    <s v="2-7_将来_うち訪問診療分"/>
    <x v="0"/>
    <n v="-1040"/>
    <m/>
  </r>
  <r>
    <x v="3"/>
    <x v="38"/>
    <x v="2"/>
    <x v="0"/>
    <s v="3-1_構想策定時一致率_高度急性期"/>
    <x v="1"/>
    <n v="0.19780219780219779"/>
    <m/>
  </r>
  <r>
    <x v="3"/>
    <x v="38"/>
    <x v="2"/>
    <x v="1"/>
    <s v="3-2_構想策定時一致率_急性期"/>
    <x v="1"/>
    <n v="2.8553791887125222"/>
    <m/>
  </r>
  <r>
    <x v="3"/>
    <x v="38"/>
    <x v="2"/>
    <x v="2"/>
    <s v="3-3_構想策定時一致率_回復期"/>
    <x v="1"/>
    <n v="0.14648729446935724"/>
    <m/>
  </r>
  <r>
    <x v="3"/>
    <x v="38"/>
    <x v="2"/>
    <x v="3"/>
    <s v="3-4_構想策定時一致率_慢性期"/>
    <x v="1"/>
    <n v="1.5971074380165289"/>
    <m/>
  </r>
  <r>
    <x v="3"/>
    <x v="38"/>
    <x v="2"/>
    <x v="5"/>
    <s v="3-5_構想策定時一致率_合計"/>
    <x v="1"/>
    <n v="1.3554153522607781"/>
    <m/>
  </r>
  <r>
    <x v="3"/>
    <x v="38"/>
    <x v="3"/>
    <x v="0"/>
    <s v="4-1_R4年度病床機能報告_2022年時点_高度急性期"/>
    <x v="0"/>
    <n v="44"/>
    <n v="0.24175824175824176"/>
  </r>
  <r>
    <x v="3"/>
    <x v="38"/>
    <x v="3"/>
    <x v="1"/>
    <s v="4-2_R4年度病床機能報告_2022年時点_急性期"/>
    <x v="0"/>
    <n v="1137"/>
    <n v="2.0052910052910051"/>
  </r>
  <r>
    <x v="3"/>
    <x v="38"/>
    <x v="3"/>
    <x v="2"/>
    <s v="4-3_R4年度病床機能報告_2022年時点_回復期"/>
    <x v="0"/>
    <n v="273"/>
    <n v="0.40807174887892378"/>
  </r>
  <r>
    <x v="3"/>
    <x v="38"/>
    <x v="3"/>
    <x v="3"/>
    <s v="4-4_R4年度病床機能報告_2022年時点_慢性期"/>
    <x v="0"/>
    <n v="866"/>
    <n v="1.7892561983471074"/>
  </r>
  <r>
    <x v="3"/>
    <x v="38"/>
    <x v="3"/>
    <x v="8"/>
    <s v="4-5_R4年度病床機能報告_2022年時点_休棟中（今後再開する予定）"/>
    <x v="0"/>
    <n v="0"/>
    <m/>
  </r>
  <r>
    <x v="3"/>
    <x v="38"/>
    <x v="3"/>
    <x v="9"/>
    <s v="4-6_R4年度病床機能報告_2022年時点_休棟中（今後廃止する予定）"/>
    <x v="0"/>
    <n v="0"/>
    <m/>
  </r>
  <r>
    <x v="3"/>
    <x v="38"/>
    <x v="3"/>
    <x v="10"/>
    <s v="4-7_R4年度病床機能報告_2022年時点_総計"/>
    <x v="0"/>
    <n v="2320"/>
    <n v="1.2197686645636172"/>
  </r>
  <r>
    <x v="3"/>
    <x v="38"/>
    <x v="4"/>
    <x v="0"/>
    <s v="5-1_R4年度現状一致率_高度急性期"/>
    <x v="1"/>
    <n v="0.24175824175824176"/>
    <m/>
  </r>
  <r>
    <x v="3"/>
    <x v="38"/>
    <x v="4"/>
    <x v="1"/>
    <s v="5-2_R4年度現状一致率_急性期"/>
    <x v="1"/>
    <n v="2.0052910052910051"/>
    <m/>
  </r>
  <r>
    <x v="3"/>
    <x v="38"/>
    <x v="4"/>
    <x v="2"/>
    <s v="5-3_R4年度現状一致率_回復期"/>
    <x v="1"/>
    <n v="0.40807174887892378"/>
    <m/>
  </r>
  <r>
    <x v="3"/>
    <x v="38"/>
    <x v="4"/>
    <x v="3"/>
    <s v="5-4_R4年度現状一致率_慢性期"/>
    <x v="1"/>
    <n v="1.7892561983471074"/>
    <m/>
  </r>
  <r>
    <x v="3"/>
    <x v="38"/>
    <x v="4"/>
    <x v="5"/>
    <s v="5-5_R4年度現状一致率_合計"/>
    <x v="1"/>
    <n v="1.2197686645636172"/>
    <m/>
  </r>
  <r>
    <x v="3"/>
    <x v="38"/>
    <x v="5"/>
    <x v="0"/>
    <s v="6-1_R4年度病床機能報告_2025年時点_高度急性期"/>
    <x v="0"/>
    <n v="44"/>
    <n v="0.24175824175824176"/>
  </r>
  <r>
    <x v="3"/>
    <x v="38"/>
    <x v="5"/>
    <x v="1"/>
    <s v="6-2_R4年度病床機能報告_2025年時点_急性期"/>
    <x v="0"/>
    <n v="1063"/>
    <n v="1.8747795414462081"/>
  </r>
  <r>
    <x v="3"/>
    <x v="38"/>
    <x v="5"/>
    <x v="2"/>
    <s v="6-3_R4年度病床機能報告_2025年時点_回復期"/>
    <x v="0"/>
    <n v="313"/>
    <n v="0.46786248131539609"/>
  </r>
  <r>
    <x v="3"/>
    <x v="38"/>
    <x v="5"/>
    <x v="3"/>
    <s v="6-4_R4年度病床機能報告_2025年時点_慢性期"/>
    <x v="0"/>
    <n v="791"/>
    <n v="1.634297520661157"/>
  </r>
  <r>
    <x v="3"/>
    <x v="38"/>
    <x v="5"/>
    <x v="11"/>
    <s v="6-5_R4年度病床機能報告_2025年時点_介護保険施設等へ移行予定"/>
    <x v="0"/>
    <n v="75"/>
    <m/>
  </r>
  <r>
    <x v="3"/>
    <x v="38"/>
    <x v="5"/>
    <x v="12"/>
    <s v="6-6_R4年度病床機能報告_2025年時点_休棟予定"/>
    <x v="0"/>
    <n v="0"/>
    <m/>
  </r>
  <r>
    <x v="3"/>
    <x v="38"/>
    <x v="5"/>
    <x v="13"/>
    <s v="6-7_R4年度病床機能報告_2025年時点_廃止予定"/>
    <x v="0"/>
    <n v="34"/>
    <m/>
  </r>
  <r>
    <x v="3"/>
    <x v="38"/>
    <x v="5"/>
    <x v="10"/>
    <s v="6-8_R4年度病床機能報告_2025年時点_総計"/>
    <x v="0"/>
    <n v="2320"/>
    <n v="1.2197686645636172"/>
  </r>
  <r>
    <x v="3"/>
    <x v="38"/>
    <x v="6"/>
    <x v="0"/>
    <s v="7-1_R4年度将来一致率_高度急性期"/>
    <x v="1"/>
    <n v="0.24175824175824176"/>
    <m/>
  </r>
  <r>
    <x v="3"/>
    <x v="38"/>
    <x v="6"/>
    <x v="1"/>
    <s v="7-2_R4年度将来一致率_急性期"/>
    <x v="1"/>
    <n v="1.8747795414462081"/>
    <m/>
  </r>
  <r>
    <x v="3"/>
    <x v="38"/>
    <x v="6"/>
    <x v="2"/>
    <s v="7-3_R4年度将来一致率_回復期"/>
    <x v="1"/>
    <n v="0.46786248131539609"/>
    <m/>
  </r>
  <r>
    <x v="3"/>
    <x v="38"/>
    <x v="6"/>
    <x v="3"/>
    <s v="7-4_R4年度将来一致率_慢性期"/>
    <x v="1"/>
    <n v="1.634297520661157"/>
    <m/>
  </r>
  <r>
    <x v="3"/>
    <x v="38"/>
    <x v="6"/>
    <x v="5"/>
    <s v="7-5_R4年度将来一致率_合計"/>
    <x v="1"/>
    <n v="1.2197686645636172"/>
    <m/>
  </r>
  <r>
    <x v="3"/>
    <x v="39"/>
    <x v="0"/>
    <x v="0"/>
    <s v="1-1_現状ー構想策定時_高度急性期"/>
    <x v="0"/>
    <n v="30"/>
    <n v="0.15625"/>
  </r>
  <r>
    <x v="3"/>
    <x v="39"/>
    <x v="0"/>
    <x v="1"/>
    <s v="1-2_現状ー構想策定時_急性期"/>
    <x v="0"/>
    <n v="1591"/>
    <n v="2.3362701908957417"/>
  </r>
  <r>
    <x v="3"/>
    <x v="39"/>
    <x v="0"/>
    <x v="2"/>
    <s v="1-3_現状ー構想策定時_回復期"/>
    <x v="0"/>
    <n v="328"/>
    <n v="0.33435270132517841"/>
  </r>
  <r>
    <x v="3"/>
    <x v="39"/>
    <x v="0"/>
    <x v="3"/>
    <s v="1-4_現状ー構想策定時_慢性期"/>
    <x v="0"/>
    <n v="400"/>
    <n v="0.68493150684931503"/>
  </r>
  <r>
    <x v="3"/>
    <x v="39"/>
    <x v="0"/>
    <x v="4"/>
    <s v="1-5_現状ー構想策定時_未報告"/>
    <x v="0"/>
    <n v="144"/>
    <m/>
  </r>
  <r>
    <x v="3"/>
    <x v="39"/>
    <x v="0"/>
    <x v="5"/>
    <s v="1-6_現状ー構想策定時_合計"/>
    <x v="0"/>
    <n v="2493"/>
    <n v="1.0225594749794913"/>
  </r>
  <r>
    <x v="3"/>
    <x v="39"/>
    <x v="0"/>
    <x v="6"/>
    <s v="1-7_現状ー構想策定時_在宅医療等"/>
    <x v="0"/>
    <n v="3533"/>
    <m/>
  </r>
  <r>
    <x v="3"/>
    <x v="39"/>
    <x v="0"/>
    <x v="7"/>
    <s v="1-8_現状ー構想策定時_うち訪問診療分"/>
    <x v="0"/>
    <n v="1643"/>
    <m/>
  </r>
  <r>
    <x v="3"/>
    <x v="39"/>
    <x v="1"/>
    <x v="0"/>
    <s v="2-1_将来_高度急性期"/>
    <x v="0"/>
    <n v="192"/>
    <n v="0.15625"/>
  </r>
  <r>
    <x v="3"/>
    <x v="39"/>
    <x v="1"/>
    <x v="1"/>
    <s v="2-2_将来_急性期"/>
    <x v="0"/>
    <n v="681"/>
    <n v="2.3362701908957417"/>
  </r>
  <r>
    <x v="3"/>
    <x v="39"/>
    <x v="1"/>
    <x v="2"/>
    <s v="2-3_将来_回復期"/>
    <x v="0"/>
    <n v="981"/>
    <n v="0.33435270132517841"/>
  </r>
  <r>
    <x v="3"/>
    <x v="39"/>
    <x v="1"/>
    <x v="3"/>
    <s v="2-4_将来_慢性期"/>
    <x v="0"/>
    <n v="584"/>
    <n v="0.68493150684931503"/>
  </r>
  <r>
    <x v="3"/>
    <x v="39"/>
    <x v="1"/>
    <x v="5"/>
    <s v="2-5_将来_合計"/>
    <x v="0"/>
    <n v="2438"/>
    <n v="1.0225594749794913"/>
  </r>
  <r>
    <x v="3"/>
    <x v="39"/>
    <x v="1"/>
    <x v="6"/>
    <s v="2-6_将来_在宅医療等"/>
    <x v="0"/>
    <n v="-4239"/>
    <m/>
  </r>
  <r>
    <x v="3"/>
    <x v="39"/>
    <x v="1"/>
    <x v="7"/>
    <s v="2-7_将来_うち訪問診療分"/>
    <x v="0"/>
    <n v="-1976"/>
    <m/>
  </r>
  <r>
    <x v="3"/>
    <x v="39"/>
    <x v="2"/>
    <x v="0"/>
    <s v="3-1_構想策定時一致率_高度急性期"/>
    <x v="1"/>
    <n v="0.15625"/>
    <m/>
  </r>
  <r>
    <x v="3"/>
    <x v="39"/>
    <x v="2"/>
    <x v="1"/>
    <s v="3-2_構想策定時一致率_急性期"/>
    <x v="1"/>
    <n v="2.3362701908957417"/>
    <m/>
  </r>
  <r>
    <x v="3"/>
    <x v="39"/>
    <x v="2"/>
    <x v="2"/>
    <s v="3-3_構想策定時一致率_回復期"/>
    <x v="1"/>
    <n v="0.33435270132517841"/>
    <m/>
  </r>
  <r>
    <x v="3"/>
    <x v="39"/>
    <x v="2"/>
    <x v="3"/>
    <s v="3-4_構想策定時一致率_慢性期"/>
    <x v="1"/>
    <n v="0.68493150684931503"/>
    <m/>
  </r>
  <r>
    <x v="3"/>
    <x v="39"/>
    <x v="2"/>
    <x v="5"/>
    <s v="3-5_構想策定時一致率_合計"/>
    <x v="1"/>
    <n v="1.0225594749794913"/>
    <m/>
  </r>
  <r>
    <x v="3"/>
    <x v="39"/>
    <x v="3"/>
    <x v="0"/>
    <s v="4-1_R4年度病床機能報告_2022年時点_高度急性期"/>
    <x v="0"/>
    <n v="46"/>
    <n v="0.23958333333333334"/>
  </r>
  <r>
    <x v="3"/>
    <x v="39"/>
    <x v="3"/>
    <x v="1"/>
    <s v="4-2_R4年度病床機能報告_2022年時点_急性期"/>
    <x v="0"/>
    <n v="1247"/>
    <n v="1.8311306901615272"/>
  </r>
  <r>
    <x v="3"/>
    <x v="39"/>
    <x v="3"/>
    <x v="2"/>
    <s v="4-3_R4年度病床機能報告_2022年時点_回復期"/>
    <x v="0"/>
    <n v="433"/>
    <n v="0.44138634046890929"/>
  </r>
  <r>
    <x v="3"/>
    <x v="39"/>
    <x v="3"/>
    <x v="3"/>
    <s v="4-4_R4年度病床機能報告_2022年時点_慢性期"/>
    <x v="0"/>
    <n v="766"/>
    <n v="1.3116438356164384"/>
  </r>
  <r>
    <x v="3"/>
    <x v="39"/>
    <x v="3"/>
    <x v="8"/>
    <s v="4-5_R4年度病床機能報告_2022年時点_休棟中（今後再開する予定）"/>
    <x v="0"/>
    <n v="15"/>
    <m/>
  </r>
  <r>
    <x v="3"/>
    <x v="39"/>
    <x v="3"/>
    <x v="9"/>
    <s v="4-6_R4年度病床機能報告_2022年時点_休棟中（今後廃止する予定）"/>
    <x v="0"/>
    <n v="0"/>
    <m/>
  </r>
  <r>
    <x v="3"/>
    <x v="39"/>
    <x v="3"/>
    <x v="10"/>
    <s v="4-7_R4年度病床機能報告_2022年時点_総計"/>
    <x v="0"/>
    <n v="2507"/>
    <n v="1.0283018867924529"/>
  </r>
  <r>
    <x v="3"/>
    <x v="39"/>
    <x v="4"/>
    <x v="0"/>
    <s v="5-1_R4年度現状一致率_高度急性期"/>
    <x v="1"/>
    <n v="0.23958333333333334"/>
    <m/>
  </r>
  <r>
    <x v="3"/>
    <x v="39"/>
    <x v="4"/>
    <x v="1"/>
    <s v="5-2_R4年度現状一致率_急性期"/>
    <x v="1"/>
    <n v="1.8311306901615272"/>
    <m/>
  </r>
  <r>
    <x v="3"/>
    <x v="39"/>
    <x v="4"/>
    <x v="2"/>
    <s v="5-3_R4年度現状一致率_回復期"/>
    <x v="1"/>
    <n v="0.44138634046890929"/>
    <m/>
  </r>
  <r>
    <x v="3"/>
    <x v="39"/>
    <x v="4"/>
    <x v="3"/>
    <s v="5-4_R4年度現状一致率_慢性期"/>
    <x v="1"/>
    <n v="1.3116438356164384"/>
    <m/>
  </r>
  <r>
    <x v="3"/>
    <x v="39"/>
    <x v="4"/>
    <x v="5"/>
    <s v="5-5_R4年度現状一致率_合計"/>
    <x v="1"/>
    <n v="1.0283018867924529"/>
    <m/>
  </r>
  <r>
    <x v="3"/>
    <x v="39"/>
    <x v="5"/>
    <x v="0"/>
    <s v="6-1_R4年度病床機能報告_2025年時点_高度急性期"/>
    <x v="0"/>
    <n v="46"/>
    <n v="0.23958333333333334"/>
  </r>
  <r>
    <x v="3"/>
    <x v="39"/>
    <x v="5"/>
    <x v="1"/>
    <s v="6-2_R4年度病床機能報告_2025年時点_急性期"/>
    <x v="0"/>
    <n v="1247"/>
    <n v="1.8311306901615272"/>
  </r>
  <r>
    <x v="3"/>
    <x v="39"/>
    <x v="5"/>
    <x v="2"/>
    <s v="6-3_R4年度病床機能報告_2025年時点_回復期"/>
    <x v="0"/>
    <n v="483"/>
    <n v="0.49235474006116209"/>
  </r>
  <r>
    <x v="3"/>
    <x v="39"/>
    <x v="5"/>
    <x v="3"/>
    <s v="6-4_R4年度病床機能報告_2025年時点_慢性期"/>
    <x v="0"/>
    <n v="716"/>
    <n v="1.226027397260274"/>
  </r>
  <r>
    <x v="3"/>
    <x v="39"/>
    <x v="5"/>
    <x v="11"/>
    <s v="6-5_R4年度病床機能報告_2025年時点_介護保険施設等へ移行予定"/>
    <x v="0"/>
    <n v="0"/>
    <m/>
  </r>
  <r>
    <x v="3"/>
    <x v="39"/>
    <x v="5"/>
    <x v="12"/>
    <s v="6-6_R4年度病床機能報告_2025年時点_休棟予定"/>
    <x v="0"/>
    <n v="15"/>
    <m/>
  </r>
  <r>
    <x v="3"/>
    <x v="39"/>
    <x v="5"/>
    <x v="13"/>
    <s v="6-7_R4年度病床機能報告_2025年時点_廃止予定"/>
    <x v="0"/>
    <n v="0"/>
    <m/>
  </r>
  <r>
    <x v="3"/>
    <x v="39"/>
    <x v="5"/>
    <x v="10"/>
    <s v="6-8_R4年度病床機能報告_2025年時点_総計"/>
    <x v="0"/>
    <n v="2507"/>
    <n v="1.0283018867924529"/>
  </r>
  <r>
    <x v="3"/>
    <x v="39"/>
    <x v="6"/>
    <x v="0"/>
    <s v="7-1_R4年度将来一致率_高度急性期"/>
    <x v="1"/>
    <n v="0.23958333333333334"/>
    <m/>
  </r>
  <r>
    <x v="3"/>
    <x v="39"/>
    <x v="6"/>
    <x v="1"/>
    <s v="7-2_R4年度将来一致率_急性期"/>
    <x v="1"/>
    <n v="1.8311306901615272"/>
    <m/>
  </r>
  <r>
    <x v="3"/>
    <x v="39"/>
    <x v="6"/>
    <x v="2"/>
    <s v="7-3_R4年度将来一致率_回復期"/>
    <x v="1"/>
    <n v="0.49235474006116209"/>
    <m/>
  </r>
  <r>
    <x v="3"/>
    <x v="39"/>
    <x v="6"/>
    <x v="3"/>
    <s v="7-4_R4年度将来一致率_慢性期"/>
    <x v="1"/>
    <n v="1.226027397260274"/>
    <m/>
  </r>
  <r>
    <x v="3"/>
    <x v="39"/>
    <x v="6"/>
    <x v="5"/>
    <s v="7-5_R4年度将来一致率_合計"/>
    <x v="1"/>
    <n v="1.0283018867924529"/>
    <m/>
  </r>
  <r>
    <x v="4"/>
    <x v="40"/>
    <x v="0"/>
    <x v="0"/>
    <s v="1-1_現状ー構想策定時_高度急性期"/>
    <x v="0"/>
    <n v="0"/>
    <n v="0"/>
  </r>
  <r>
    <x v="4"/>
    <x v="40"/>
    <x v="0"/>
    <x v="1"/>
    <s v="1-2_現状ー構想策定時_急性期"/>
    <x v="0"/>
    <n v="761"/>
    <n v="2.5366666666666666"/>
  </r>
  <r>
    <x v="4"/>
    <x v="40"/>
    <x v="0"/>
    <x v="2"/>
    <s v="1-3_現状ー構想策定時_回復期"/>
    <x v="0"/>
    <n v="164"/>
    <n v="0.55405405405405406"/>
  </r>
  <r>
    <x v="4"/>
    <x v="40"/>
    <x v="0"/>
    <x v="3"/>
    <s v="1-4_現状ー構想策定時_慢性期"/>
    <x v="0"/>
    <n v="462"/>
    <n v="1.6559139784946237"/>
  </r>
  <r>
    <x v="4"/>
    <x v="40"/>
    <x v="0"/>
    <x v="4"/>
    <s v="1-5_現状ー構想策定時_未報告"/>
    <x v="0"/>
    <n v="0"/>
    <m/>
  </r>
  <r>
    <x v="4"/>
    <x v="40"/>
    <x v="0"/>
    <x v="5"/>
    <s v="1-6_現状ー構想策定時_合計"/>
    <x v="0"/>
    <n v="1387"/>
    <n v="1.4723991507430998"/>
  </r>
  <r>
    <x v="4"/>
    <x v="40"/>
    <x v="0"/>
    <x v="6"/>
    <s v="1-7_現状ー構想策定時_在宅医療等"/>
    <x v="0"/>
    <n v="1094"/>
    <m/>
  </r>
  <r>
    <x v="4"/>
    <x v="40"/>
    <x v="0"/>
    <x v="7"/>
    <s v="1-8_現状ー構想策定時_うち訪問診療分"/>
    <x v="0"/>
    <n v="209"/>
    <m/>
  </r>
  <r>
    <x v="4"/>
    <x v="40"/>
    <x v="1"/>
    <x v="0"/>
    <s v="2-1_将来_高度急性期"/>
    <x v="0"/>
    <n v="67"/>
    <n v="0"/>
  </r>
  <r>
    <x v="4"/>
    <x v="40"/>
    <x v="1"/>
    <x v="1"/>
    <s v="2-2_将来_急性期"/>
    <x v="0"/>
    <n v="300"/>
    <n v="2.5366666666666666"/>
  </r>
  <r>
    <x v="4"/>
    <x v="40"/>
    <x v="1"/>
    <x v="2"/>
    <s v="2-3_将来_回復期"/>
    <x v="0"/>
    <n v="296"/>
    <n v="0.55405405405405406"/>
  </r>
  <r>
    <x v="4"/>
    <x v="40"/>
    <x v="1"/>
    <x v="3"/>
    <s v="2-4_将来_慢性期"/>
    <x v="0"/>
    <n v="279"/>
    <n v="1.6559139784946237"/>
  </r>
  <r>
    <x v="4"/>
    <x v="40"/>
    <x v="1"/>
    <x v="5"/>
    <s v="2-5_将来_合計"/>
    <x v="0"/>
    <n v="942"/>
    <n v="1.4723991507430998"/>
  </r>
  <r>
    <x v="4"/>
    <x v="40"/>
    <x v="1"/>
    <x v="6"/>
    <s v="2-6_将来_在宅医療等"/>
    <x v="0"/>
    <n v="-1276"/>
    <m/>
  </r>
  <r>
    <x v="4"/>
    <x v="40"/>
    <x v="1"/>
    <x v="7"/>
    <s v="2-7_将来_うち訪問診療分"/>
    <x v="0"/>
    <n v="-227"/>
    <m/>
  </r>
  <r>
    <x v="4"/>
    <x v="40"/>
    <x v="2"/>
    <x v="0"/>
    <s v="3-1_構想策定時一致率_高度急性期"/>
    <x v="1"/>
    <n v="0"/>
    <m/>
  </r>
  <r>
    <x v="4"/>
    <x v="40"/>
    <x v="2"/>
    <x v="1"/>
    <s v="3-2_構想策定時一致率_急性期"/>
    <x v="1"/>
    <n v="2.5366666666666666"/>
    <m/>
  </r>
  <r>
    <x v="4"/>
    <x v="40"/>
    <x v="2"/>
    <x v="2"/>
    <s v="3-3_構想策定時一致率_回復期"/>
    <x v="1"/>
    <n v="0.55405405405405406"/>
    <m/>
  </r>
  <r>
    <x v="4"/>
    <x v="40"/>
    <x v="2"/>
    <x v="3"/>
    <s v="3-4_構想策定時一致率_慢性期"/>
    <x v="1"/>
    <n v="1.6559139784946237"/>
    <m/>
  </r>
  <r>
    <x v="4"/>
    <x v="40"/>
    <x v="2"/>
    <x v="5"/>
    <s v="3-5_構想策定時一致率_合計"/>
    <x v="1"/>
    <n v="1.4723991507430998"/>
    <m/>
  </r>
  <r>
    <x v="4"/>
    <x v="40"/>
    <x v="3"/>
    <x v="0"/>
    <s v="4-1_R4年度病床機能報告_2022年時点_高度急性期"/>
    <x v="0"/>
    <n v="0"/>
    <n v="0"/>
  </r>
  <r>
    <x v="4"/>
    <x v="40"/>
    <x v="3"/>
    <x v="1"/>
    <s v="4-2_R4年度病床機能報告_2022年時点_急性期"/>
    <x v="0"/>
    <n v="577"/>
    <n v="1.9233333333333333"/>
  </r>
  <r>
    <x v="4"/>
    <x v="40"/>
    <x v="3"/>
    <x v="2"/>
    <s v="4-3_R4年度病床機能報告_2022年時点_回復期"/>
    <x v="0"/>
    <n v="272"/>
    <n v="0.91891891891891897"/>
  </r>
  <r>
    <x v="4"/>
    <x v="40"/>
    <x v="3"/>
    <x v="3"/>
    <s v="4-4_R4年度病床機能報告_2022年時点_慢性期"/>
    <x v="0"/>
    <n v="184"/>
    <n v="0.65949820788530467"/>
  </r>
  <r>
    <x v="4"/>
    <x v="40"/>
    <x v="3"/>
    <x v="8"/>
    <s v="4-5_R4年度病床機能報告_2022年時点_休棟中（今後再開する予定）"/>
    <x v="0"/>
    <n v="44"/>
    <m/>
  </r>
  <r>
    <x v="4"/>
    <x v="40"/>
    <x v="3"/>
    <x v="9"/>
    <s v="4-6_R4年度病床機能報告_2022年時点_休棟中（今後廃止する予定）"/>
    <x v="0"/>
    <n v="0"/>
    <m/>
  </r>
  <r>
    <x v="4"/>
    <x v="40"/>
    <x v="3"/>
    <x v="10"/>
    <s v="4-7_R4年度病床機能報告_2022年時点_総計"/>
    <x v="0"/>
    <n v="1077"/>
    <n v="1.1433121019108281"/>
  </r>
  <r>
    <x v="4"/>
    <x v="40"/>
    <x v="4"/>
    <x v="0"/>
    <s v="5-1_R4年度現状一致率_高度急性期"/>
    <x v="1"/>
    <n v="0"/>
    <m/>
  </r>
  <r>
    <x v="4"/>
    <x v="40"/>
    <x v="4"/>
    <x v="1"/>
    <s v="5-2_R4年度現状一致率_急性期"/>
    <x v="1"/>
    <n v="1.9233333333333333"/>
    <m/>
  </r>
  <r>
    <x v="4"/>
    <x v="40"/>
    <x v="4"/>
    <x v="2"/>
    <s v="5-3_R4年度現状一致率_回復期"/>
    <x v="1"/>
    <n v="0.91891891891891897"/>
    <m/>
  </r>
  <r>
    <x v="4"/>
    <x v="40"/>
    <x v="4"/>
    <x v="3"/>
    <s v="5-4_R4年度現状一致率_慢性期"/>
    <x v="1"/>
    <n v="0.65949820788530467"/>
    <m/>
  </r>
  <r>
    <x v="4"/>
    <x v="40"/>
    <x v="4"/>
    <x v="5"/>
    <s v="5-5_R4年度現状一致率_合計"/>
    <x v="1"/>
    <n v="1.1433121019108281"/>
    <m/>
  </r>
  <r>
    <x v="4"/>
    <x v="40"/>
    <x v="5"/>
    <x v="0"/>
    <s v="6-1_R4年度病床機能報告_2025年時点_高度急性期"/>
    <x v="0"/>
    <n v="0"/>
    <n v="0"/>
  </r>
  <r>
    <x v="4"/>
    <x v="40"/>
    <x v="5"/>
    <x v="1"/>
    <s v="6-2_R4年度病床機能報告_2025年時点_急性期"/>
    <x v="0"/>
    <n v="583"/>
    <n v="1.9433333333333334"/>
  </r>
  <r>
    <x v="4"/>
    <x v="40"/>
    <x v="5"/>
    <x v="2"/>
    <s v="6-3_R4年度病床機能報告_2025年時点_回復期"/>
    <x v="0"/>
    <n v="272"/>
    <n v="0.91891891891891897"/>
  </r>
  <r>
    <x v="4"/>
    <x v="40"/>
    <x v="5"/>
    <x v="3"/>
    <s v="6-4_R4年度病床機能報告_2025年時点_慢性期"/>
    <x v="0"/>
    <n v="184"/>
    <n v="0.65949820788530467"/>
  </r>
  <r>
    <x v="4"/>
    <x v="40"/>
    <x v="5"/>
    <x v="11"/>
    <s v="6-5_R4年度病床機能報告_2025年時点_介護保険施設等へ移行予定"/>
    <x v="0"/>
    <n v="0"/>
    <m/>
  </r>
  <r>
    <x v="4"/>
    <x v="40"/>
    <x v="5"/>
    <x v="12"/>
    <s v="6-6_R4年度病床機能報告_2025年時点_休棟予定"/>
    <x v="0"/>
    <n v="38"/>
    <m/>
  </r>
  <r>
    <x v="4"/>
    <x v="40"/>
    <x v="5"/>
    <x v="13"/>
    <s v="6-7_R4年度病床機能報告_2025年時点_廃止予定"/>
    <x v="0"/>
    <n v="0"/>
    <m/>
  </r>
  <r>
    <x v="4"/>
    <x v="40"/>
    <x v="5"/>
    <x v="10"/>
    <s v="6-8_R4年度病床機能報告_2025年時点_総計"/>
    <x v="0"/>
    <n v="1077"/>
    <n v="1.1433121019108281"/>
  </r>
  <r>
    <x v="4"/>
    <x v="40"/>
    <x v="6"/>
    <x v="0"/>
    <s v="7-1_R4年度将来一致率_高度急性期"/>
    <x v="1"/>
    <n v="0"/>
    <m/>
  </r>
  <r>
    <x v="4"/>
    <x v="40"/>
    <x v="6"/>
    <x v="1"/>
    <s v="7-2_R4年度将来一致率_急性期"/>
    <x v="1"/>
    <n v="1.9433333333333334"/>
    <m/>
  </r>
  <r>
    <x v="4"/>
    <x v="40"/>
    <x v="6"/>
    <x v="2"/>
    <s v="7-3_R4年度将来一致率_回復期"/>
    <x v="1"/>
    <n v="0.91891891891891897"/>
    <m/>
  </r>
  <r>
    <x v="4"/>
    <x v="40"/>
    <x v="6"/>
    <x v="3"/>
    <s v="7-4_R4年度将来一致率_慢性期"/>
    <x v="1"/>
    <n v="0.65949820788530467"/>
    <m/>
  </r>
  <r>
    <x v="4"/>
    <x v="40"/>
    <x v="6"/>
    <x v="5"/>
    <s v="7-5_R4年度将来一致率_合計"/>
    <x v="1"/>
    <n v="1.1433121019108281"/>
    <m/>
  </r>
  <r>
    <x v="4"/>
    <x v="41"/>
    <x v="0"/>
    <x v="0"/>
    <s v="1-1_現状ー構想策定時_高度急性期"/>
    <x v="0"/>
    <n v="0"/>
    <n v="0"/>
  </r>
  <r>
    <x v="4"/>
    <x v="41"/>
    <x v="0"/>
    <x v="1"/>
    <s v="1-2_現状ー構想策定時_急性期"/>
    <x v="0"/>
    <n v="189"/>
    <n v="3.78"/>
  </r>
  <r>
    <x v="4"/>
    <x v="41"/>
    <x v="0"/>
    <x v="2"/>
    <s v="1-3_現状ー構想策定時_回復期"/>
    <x v="0"/>
    <n v="58"/>
    <n v="1.0175438596491229"/>
  </r>
  <r>
    <x v="4"/>
    <x v="41"/>
    <x v="0"/>
    <x v="3"/>
    <s v="1-4_現状ー構想策定時_慢性期"/>
    <x v="0"/>
    <n v="0"/>
    <n v="0"/>
  </r>
  <r>
    <x v="4"/>
    <x v="41"/>
    <x v="0"/>
    <x v="4"/>
    <s v="1-5_現状ー構想策定時_未報告"/>
    <x v="0"/>
    <n v="0"/>
    <m/>
  </r>
  <r>
    <x v="4"/>
    <x v="41"/>
    <x v="0"/>
    <x v="5"/>
    <s v="1-6_現状ー構想策定時_合計"/>
    <x v="0"/>
    <n v="247"/>
    <n v="1.8296296296296297"/>
  </r>
  <r>
    <x v="4"/>
    <x v="41"/>
    <x v="0"/>
    <x v="6"/>
    <s v="1-7_現状ー構想策定時_在宅医療等"/>
    <x v="0"/>
    <n v="363"/>
    <m/>
  </r>
  <r>
    <x v="4"/>
    <x v="41"/>
    <x v="0"/>
    <x v="7"/>
    <s v="1-8_現状ー構想策定時_うち訪問診療分"/>
    <x v="0"/>
    <n v="80"/>
    <m/>
  </r>
  <r>
    <x v="4"/>
    <x v="41"/>
    <x v="1"/>
    <x v="0"/>
    <s v="2-1_将来_高度急性期"/>
    <x v="0"/>
    <n v="13"/>
    <n v="0"/>
  </r>
  <r>
    <x v="4"/>
    <x v="41"/>
    <x v="1"/>
    <x v="1"/>
    <s v="2-2_将来_急性期"/>
    <x v="0"/>
    <n v="50"/>
    <n v="3.78"/>
  </r>
  <r>
    <x v="4"/>
    <x v="41"/>
    <x v="1"/>
    <x v="2"/>
    <s v="2-3_将来_回復期"/>
    <x v="0"/>
    <n v="57"/>
    <n v="1.0175438596491229"/>
  </r>
  <r>
    <x v="4"/>
    <x v="41"/>
    <x v="1"/>
    <x v="3"/>
    <s v="2-4_将来_慢性期"/>
    <x v="0"/>
    <n v="15"/>
    <n v="0"/>
  </r>
  <r>
    <x v="4"/>
    <x v="41"/>
    <x v="1"/>
    <x v="5"/>
    <s v="2-5_将来_合計"/>
    <x v="0"/>
    <n v="135"/>
    <n v="1.8296296296296297"/>
  </r>
  <r>
    <x v="4"/>
    <x v="41"/>
    <x v="1"/>
    <x v="6"/>
    <s v="2-6_将来_在宅医療等"/>
    <x v="0"/>
    <n v="-357"/>
    <m/>
  </r>
  <r>
    <x v="4"/>
    <x v="41"/>
    <x v="1"/>
    <x v="7"/>
    <s v="2-7_将来_うち訪問診療分"/>
    <x v="0"/>
    <n v="-80"/>
    <m/>
  </r>
  <r>
    <x v="4"/>
    <x v="41"/>
    <x v="2"/>
    <x v="0"/>
    <s v="3-1_構想策定時一致率_高度急性期"/>
    <x v="1"/>
    <n v="0"/>
    <m/>
  </r>
  <r>
    <x v="4"/>
    <x v="41"/>
    <x v="2"/>
    <x v="1"/>
    <s v="3-2_構想策定時一致率_急性期"/>
    <x v="1"/>
    <n v="3.78"/>
    <m/>
  </r>
  <r>
    <x v="4"/>
    <x v="41"/>
    <x v="2"/>
    <x v="2"/>
    <s v="3-3_構想策定時一致率_回復期"/>
    <x v="1"/>
    <n v="1.0175438596491229"/>
    <m/>
  </r>
  <r>
    <x v="4"/>
    <x v="41"/>
    <x v="2"/>
    <x v="3"/>
    <s v="3-4_構想策定時一致率_慢性期"/>
    <x v="1"/>
    <n v="0"/>
    <m/>
  </r>
  <r>
    <x v="4"/>
    <x v="41"/>
    <x v="2"/>
    <x v="5"/>
    <s v="3-5_構想策定時一致率_合計"/>
    <x v="1"/>
    <n v="1.8296296296296297"/>
    <m/>
  </r>
  <r>
    <x v="4"/>
    <x v="41"/>
    <x v="3"/>
    <x v="0"/>
    <s v="4-1_R4年度病床機能報告_2022年時点_高度急性期"/>
    <x v="0"/>
    <n v="0"/>
    <n v="0"/>
  </r>
  <r>
    <x v="4"/>
    <x v="41"/>
    <x v="3"/>
    <x v="1"/>
    <s v="4-2_R4年度病床機能報告_2022年時点_急性期"/>
    <x v="0"/>
    <n v="166"/>
    <n v="3.32"/>
  </r>
  <r>
    <x v="4"/>
    <x v="41"/>
    <x v="3"/>
    <x v="2"/>
    <s v="4-3_R4年度病床機能報告_2022年時点_回復期"/>
    <x v="0"/>
    <n v="58"/>
    <n v="1.0175438596491229"/>
  </r>
  <r>
    <x v="4"/>
    <x v="41"/>
    <x v="3"/>
    <x v="3"/>
    <s v="4-4_R4年度病床機能報告_2022年時点_慢性期"/>
    <x v="0"/>
    <n v="0"/>
    <n v="0"/>
  </r>
  <r>
    <x v="4"/>
    <x v="41"/>
    <x v="3"/>
    <x v="8"/>
    <s v="4-5_R4年度病床機能報告_2022年時点_休棟中（今後再開する予定）"/>
    <x v="0"/>
    <n v="48"/>
    <m/>
  </r>
  <r>
    <x v="4"/>
    <x v="41"/>
    <x v="3"/>
    <x v="9"/>
    <s v="4-6_R4年度病床機能報告_2022年時点_休棟中（今後廃止する予定）"/>
    <x v="0"/>
    <n v="0"/>
    <m/>
  </r>
  <r>
    <x v="4"/>
    <x v="41"/>
    <x v="3"/>
    <x v="10"/>
    <s v="4-7_R4年度病床機能報告_2022年時点_総計"/>
    <x v="0"/>
    <n v="272"/>
    <n v="2.0148148148148146"/>
  </r>
  <r>
    <x v="4"/>
    <x v="41"/>
    <x v="4"/>
    <x v="0"/>
    <s v="5-1_R4年度現状一致率_高度急性期"/>
    <x v="1"/>
    <n v="0"/>
    <m/>
  </r>
  <r>
    <x v="4"/>
    <x v="41"/>
    <x v="4"/>
    <x v="1"/>
    <s v="5-2_R4年度現状一致率_急性期"/>
    <x v="1"/>
    <n v="3.32"/>
    <m/>
  </r>
  <r>
    <x v="4"/>
    <x v="41"/>
    <x v="4"/>
    <x v="2"/>
    <s v="5-3_R4年度現状一致率_回復期"/>
    <x v="1"/>
    <n v="1.0175438596491229"/>
    <m/>
  </r>
  <r>
    <x v="4"/>
    <x v="41"/>
    <x v="4"/>
    <x v="3"/>
    <s v="5-4_R4年度現状一致率_慢性期"/>
    <x v="1"/>
    <n v="0"/>
    <m/>
  </r>
  <r>
    <x v="4"/>
    <x v="41"/>
    <x v="4"/>
    <x v="5"/>
    <s v="5-5_R4年度現状一致率_合計"/>
    <x v="1"/>
    <n v="2.0148148148148146"/>
    <m/>
  </r>
  <r>
    <x v="4"/>
    <x v="41"/>
    <x v="5"/>
    <x v="0"/>
    <s v="6-1_R4年度病床機能報告_2025年時点_高度急性期"/>
    <x v="0"/>
    <n v="0"/>
    <n v="0"/>
  </r>
  <r>
    <x v="4"/>
    <x v="41"/>
    <x v="5"/>
    <x v="1"/>
    <s v="6-2_R4年度病床機能報告_2025年時点_急性期"/>
    <x v="0"/>
    <n v="166"/>
    <n v="3.32"/>
  </r>
  <r>
    <x v="4"/>
    <x v="41"/>
    <x v="5"/>
    <x v="2"/>
    <s v="6-3_R4年度病床機能報告_2025年時点_回復期"/>
    <x v="0"/>
    <n v="58"/>
    <n v="1.0175438596491229"/>
  </r>
  <r>
    <x v="4"/>
    <x v="41"/>
    <x v="5"/>
    <x v="3"/>
    <s v="6-4_R4年度病床機能報告_2025年時点_慢性期"/>
    <x v="0"/>
    <n v="0"/>
    <n v="0"/>
  </r>
  <r>
    <x v="4"/>
    <x v="41"/>
    <x v="5"/>
    <x v="11"/>
    <s v="6-5_R4年度病床機能報告_2025年時点_介護保険施設等へ移行予定"/>
    <x v="0"/>
    <n v="0"/>
    <m/>
  </r>
  <r>
    <x v="4"/>
    <x v="41"/>
    <x v="5"/>
    <x v="12"/>
    <s v="6-6_R4年度病床機能報告_2025年時点_休棟予定"/>
    <x v="0"/>
    <n v="48"/>
    <m/>
  </r>
  <r>
    <x v="4"/>
    <x v="41"/>
    <x v="5"/>
    <x v="13"/>
    <s v="6-7_R4年度病床機能報告_2025年時点_廃止予定"/>
    <x v="0"/>
    <n v="0"/>
    <m/>
  </r>
  <r>
    <x v="4"/>
    <x v="41"/>
    <x v="5"/>
    <x v="10"/>
    <s v="6-8_R4年度病床機能報告_2025年時点_総計"/>
    <x v="0"/>
    <n v="272"/>
    <n v="2.0148148148148146"/>
  </r>
  <r>
    <x v="4"/>
    <x v="41"/>
    <x v="6"/>
    <x v="0"/>
    <s v="7-1_R4年度将来一致率_高度急性期"/>
    <x v="1"/>
    <n v="0"/>
    <m/>
  </r>
  <r>
    <x v="4"/>
    <x v="41"/>
    <x v="6"/>
    <x v="1"/>
    <s v="7-2_R4年度将来一致率_急性期"/>
    <x v="1"/>
    <n v="3.32"/>
    <m/>
  </r>
  <r>
    <x v="4"/>
    <x v="41"/>
    <x v="6"/>
    <x v="2"/>
    <s v="7-3_R4年度将来一致率_回復期"/>
    <x v="1"/>
    <n v="1.0175438596491229"/>
    <m/>
  </r>
  <r>
    <x v="4"/>
    <x v="41"/>
    <x v="6"/>
    <x v="3"/>
    <s v="7-4_R4年度将来一致率_慢性期"/>
    <x v="1"/>
    <n v="0"/>
    <m/>
  </r>
  <r>
    <x v="4"/>
    <x v="41"/>
    <x v="6"/>
    <x v="5"/>
    <s v="7-5_R4年度将来一致率_合計"/>
    <x v="1"/>
    <n v="2.0148148148148146"/>
    <m/>
  </r>
  <r>
    <x v="4"/>
    <x v="42"/>
    <x v="0"/>
    <x v="0"/>
    <s v="1-1_現状ー構想策定時_高度急性期"/>
    <x v="0"/>
    <n v="0"/>
    <n v="0"/>
  </r>
  <r>
    <x v="4"/>
    <x v="42"/>
    <x v="0"/>
    <x v="1"/>
    <s v="1-2_現状ー構想策定時_急性期"/>
    <x v="0"/>
    <n v="785"/>
    <n v="2.6166666666666667"/>
  </r>
  <r>
    <x v="4"/>
    <x v="42"/>
    <x v="0"/>
    <x v="2"/>
    <s v="1-3_現状ー構想策定時_回復期"/>
    <x v="0"/>
    <n v="38"/>
    <n v="0.15447154471544716"/>
  </r>
  <r>
    <x v="4"/>
    <x v="42"/>
    <x v="0"/>
    <x v="3"/>
    <s v="1-4_現状ー構想策定時_慢性期"/>
    <x v="0"/>
    <n v="374"/>
    <n v="2.4129032258064518"/>
  </r>
  <r>
    <x v="4"/>
    <x v="42"/>
    <x v="0"/>
    <x v="4"/>
    <s v="1-5_現状ー構想策定時_未報告"/>
    <x v="0"/>
    <n v="0"/>
    <m/>
  </r>
  <r>
    <x v="4"/>
    <x v="42"/>
    <x v="0"/>
    <x v="5"/>
    <s v="1-6_現状ー構想策定時_合計"/>
    <x v="0"/>
    <n v="1197"/>
    <n v="1.5485122897800776"/>
  </r>
  <r>
    <x v="4"/>
    <x v="42"/>
    <x v="0"/>
    <x v="6"/>
    <s v="1-7_現状ー構想策定時_在宅医療等"/>
    <x v="0"/>
    <n v="1051"/>
    <m/>
  </r>
  <r>
    <x v="4"/>
    <x v="42"/>
    <x v="0"/>
    <x v="7"/>
    <s v="1-8_現状ー構想策定時_うち訪問診療分"/>
    <x v="0"/>
    <n v="306"/>
    <m/>
  </r>
  <r>
    <x v="4"/>
    <x v="42"/>
    <x v="1"/>
    <x v="0"/>
    <s v="2-1_将来_高度急性期"/>
    <x v="0"/>
    <n v="72"/>
    <n v="0"/>
  </r>
  <r>
    <x v="4"/>
    <x v="42"/>
    <x v="1"/>
    <x v="1"/>
    <s v="2-2_将来_急性期"/>
    <x v="0"/>
    <n v="300"/>
    <n v="2.6166666666666667"/>
  </r>
  <r>
    <x v="4"/>
    <x v="42"/>
    <x v="1"/>
    <x v="2"/>
    <s v="2-3_将来_回復期"/>
    <x v="0"/>
    <n v="246"/>
    <n v="0.15447154471544716"/>
  </r>
  <r>
    <x v="4"/>
    <x v="42"/>
    <x v="1"/>
    <x v="3"/>
    <s v="2-4_将来_慢性期"/>
    <x v="0"/>
    <n v="155"/>
    <n v="2.4129032258064518"/>
  </r>
  <r>
    <x v="4"/>
    <x v="42"/>
    <x v="1"/>
    <x v="5"/>
    <s v="2-5_将来_合計"/>
    <x v="0"/>
    <n v="773"/>
    <n v="1.5485122897800776"/>
  </r>
  <r>
    <x v="4"/>
    <x v="42"/>
    <x v="1"/>
    <x v="6"/>
    <s v="2-6_将来_在宅医療等"/>
    <x v="0"/>
    <n v="-1148"/>
    <m/>
  </r>
  <r>
    <x v="4"/>
    <x v="42"/>
    <x v="1"/>
    <x v="7"/>
    <s v="2-7_将来_うち訪問診療分"/>
    <x v="0"/>
    <n v="-319"/>
    <m/>
  </r>
  <r>
    <x v="4"/>
    <x v="42"/>
    <x v="2"/>
    <x v="0"/>
    <s v="3-1_構想策定時一致率_高度急性期"/>
    <x v="1"/>
    <n v="0"/>
    <m/>
  </r>
  <r>
    <x v="4"/>
    <x v="42"/>
    <x v="2"/>
    <x v="1"/>
    <s v="3-2_構想策定時一致率_急性期"/>
    <x v="1"/>
    <n v="2.6166666666666667"/>
    <m/>
  </r>
  <r>
    <x v="4"/>
    <x v="42"/>
    <x v="2"/>
    <x v="2"/>
    <s v="3-3_構想策定時一致率_回復期"/>
    <x v="1"/>
    <n v="0.15447154471544716"/>
    <m/>
  </r>
  <r>
    <x v="4"/>
    <x v="42"/>
    <x v="2"/>
    <x v="3"/>
    <s v="3-4_構想策定時一致率_慢性期"/>
    <x v="1"/>
    <n v="2.4129032258064518"/>
    <m/>
  </r>
  <r>
    <x v="4"/>
    <x v="42"/>
    <x v="2"/>
    <x v="5"/>
    <s v="3-5_構想策定時一致率_合計"/>
    <x v="1"/>
    <n v="1.5485122897800776"/>
    <m/>
  </r>
  <r>
    <x v="4"/>
    <x v="42"/>
    <x v="3"/>
    <x v="0"/>
    <s v="4-1_R4年度病床機能報告_2022年時点_高度急性期"/>
    <x v="0"/>
    <n v="0"/>
    <n v="0"/>
  </r>
  <r>
    <x v="4"/>
    <x v="42"/>
    <x v="3"/>
    <x v="1"/>
    <s v="4-2_R4年度病床機能報告_2022年時点_急性期"/>
    <x v="0"/>
    <n v="606"/>
    <n v="2.02"/>
  </r>
  <r>
    <x v="4"/>
    <x v="42"/>
    <x v="3"/>
    <x v="2"/>
    <s v="4-3_R4年度病床機能報告_2022年時点_回復期"/>
    <x v="0"/>
    <n v="90"/>
    <n v="0.36585365853658536"/>
  </r>
  <r>
    <x v="4"/>
    <x v="42"/>
    <x v="3"/>
    <x v="3"/>
    <s v="4-4_R4年度病床機能報告_2022年時点_慢性期"/>
    <x v="0"/>
    <n v="187"/>
    <n v="1.2064516129032259"/>
  </r>
  <r>
    <x v="4"/>
    <x v="42"/>
    <x v="3"/>
    <x v="8"/>
    <s v="4-5_R4年度病床機能報告_2022年時点_休棟中（今後再開する予定）"/>
    <x v="0"/>
    <n v="0"/>
    <m/>
  </r>
  <r>
    <x v="4"/>
    <x v="42"/>
    <x v="3"/>
    <x v="9"/>
    <s v="4-6_R4年度病床機能報告_2022年時点_休棟中（今後廃止する予定）"/>
    <x v="0"/>
    <n v="0"/>
    <m/>
  </r>
  <r>
    <x v="4"/>
    <x v="42"/>
    <x v="3"/>
    <x v="10"/>
    <s v="4-7_R4年度病床機能報告_2022年時点_総計"/>
    <x v="0"/>
    <n v="883"/>
    <n v="1.1423027166882276"/>
  </r>
  <r>
    <x v="4"/>
    <x v="42"/>
    <x v="4"/>
    <x v="0"/>
    <s v="5-1_R4年度現状一致率_高度急性期"/>
    <x v="1"/>
    <n v="0"/>
    <m/>
  </r>
  <r>
    <x v="4"/>
    <x v="42"/>
    <x v="4"/>
    <x v="1"/>
    <s v="5-2_R4年度現状一致率_急性期"/>
    <x v="1"/>
    <n v="2.02"/>
    <m/>
  </r>
  <r>
    <x v="4"/>
    <x v="42"/>
    <x v="4"/>
    <x v="2"/>
    <s v="5-3_R4年度現状一致率_回復期"/>
    <x v="1"/>
    <n v="0.36585365853658536"/>
    <m/>
  </r>
  <r>
    <x v="4"/>
    <x v="42"/>
    <x v="4"/>
    <x v="3"/>
    <s v="5-4_R4年度現状一致率_慢性期"/>
    <x v="1"/>
    <n v="1.2064516129032259"/>
    <m/>
  </r>
  <r>
    <x v="4"/>
    <x v="42"/>
    <x v="4"/>
    <x v="5"/>
    <s v="5-5_R4年度現状一致率_合計"/>
    <x v="1"/>
    <n v="1.1423027166882276"/>
    <m/>
  </r>
  <r>
    <x v="4"/>
    <x v="42"/>
    <x v="5"/>
    <x v="0"/>
    <s v="6-1_R4年度病床機能報告_2025年時点_高度急性期"/>
    <x v="0"/>
    <n v="0"/>
    <n v="0"/>
  </r>
  <r>
    <x v="4"/>
    <x v="42"/>
    <x v="5"/>
    <x v="1"/>
    <s v="6-2_R4年度病床機能報告_2025年時点_急性期"/>
    <x v="0"/>
    <n v="551"/>
    <n v="1.8366666666666667"/>
  </r>
  <r>
    <x v="4"/>
    <x v="42"/>
    <x v="5"/>
    <x v="2"/>
    <s v="6-3_R4年度病床機能報告_2025年時点_回復期"/>
    <x v="0"/>
    <n v="145"/>
    <n v="0.58943089430894313"/>
  </r>
  <r>
    <x v="4"/>
    <x v="42"/>
    <x v="5"/>
    <x v="3"/>
    <s v="6-4_R4年度病床機能報告_2025年時点_慢性期"/>
    <x v="0"/>
    <n v="141"/>
    <n v="0.9096774193548387"/>
  </r>
  <r>
    <x v="4"/>
    <x v="42"/>
    <x v="5"/>
    <x v="11"/>
    <s v="6-5_R4年度病床機能報告_2025年時点_介護保険施設等へ移行予定"/>
    <x v="0"/>
    <n v="0"/>
    <m/>
  </r>
  <r>
    <x v="4"/>
    <x v="42"/>
    <x v="5"/>
    <x v="12"/>
    <s v="6-6_R4年度病床機能報告_2025年時点_休棟予定"/>
    <x v="0"/>
    <n v="0"/>
    <m/>
  </r>
  <r>
    <x v="4"/>
    <x v="42"/>
    <x v="5"/>
    <x v="13"/>
    <s v="6-7_R4年度病床機能報告_2025年時点_廃止予定"/>
    <x v="0"/>
    <n v="46"/>
    <m/>
  </r>
  <r>
    <x v="4"/>
    <x v="42"/>
    <x v="5"/>
    <x v="10"/>
    <s v="6-8_R4年度病床機能報告_2025年時点_総計"/>
    <x v="0"/>
    <n v="883"/>
    <n v="1.1423027166882276"/>
  </r>
  <r>
    <x v="4"/>
    <x v="42"/>
    <x v="6"/>
    <x v="0"/>
    <s v="7-1_R4年度将来一致率_高度急性期"/>
    <x v="1"/>
    <n v="0"/>
    <m/>
  </r>
  <r>
    <x v="4"/>
    <x v="42"/>
    <x v="6"/>
    <x v="1"/>
    <s v="7-2_R4年度将来一致率_急性期"/>
    <x v="1"/>
    <n v="1.8366666666666667"/>
    <m/>
  </r>
  <r>
    <x v="4"/>
    <x v="42"/>
    <x v="6"/>
    <x v="2"/>
    <s v="7-3_R4年度将来一致率_回復期"/>
    <x v="1"/>
    <n v="0.58943089430894313"/>
    <m/>
  </r>
  <r>
    <x v="4"/>
    <x v="42"/>
    <x v="6"/>
    <x v="3"/>
    <s v="7-4_R4年度将来一致率_慢性期"/>
    <x v="1"/>
    <n v="0.9096774193548387"/>
    <m/>
  </r>
  <r>
    <x v="4"/>
    <x v="42"/>
    <x v="6"/>
    <x v="5"/>
    <s v="7-5_R4年度将来一致率_合計"/>
    <x v="1"/>
    <n v="1.1423027166882276"/>
    <m/>
  </r>
  <r>
    <x v="4"/>
    <x v="43"/>
    <x v="0"/>
    <x v="0"/>
    <s v="1-1_現状ー構想策定時_高度急性期"/>
    <x v="0"/>
    <n v="658"/>
    <n v="1.3708333333333333"/>
  </r>
  <r>
    <x v="4"/>
    <x v="43"/>
    <x v="0"/>
    <x v="1"/>
    <s v="1-2_現状ー構想策定時_急性期"/>
    <x v="0"/>
    <n v="2426"/>
    <n v="1.7230113636363635"/>
  </r>
  <r>
    <x v="4"/>
    <x v="43"/>
    <x v="0"/>
    <x v="2"/>
    <s v="1-3_現状ー構想策定時_回復期"/>
    <x v="0"/>
    <n v="287"/>
    <n v="0.25624999999999998"/>
  </r>
  <r>
    <x v="4"/>
    <x v="43"/>
    <x v="0"/>
    <x v="3"/>
    <s v="1-4_現状ー構想策定時_慢性期"/>
    <x v="0"/>
    <n v="1059"/>
    <n v="1.0454096742349457"/>
  </r>
  <r>
    <x v="4"/>
    <x v="43"/>
    <x v="0"/>
    <x v="4"/>
    <s v="1-5_現状ー構想策定時_未報告"/>
    <x v="0"/>
    <n v="0"/>
    <m/>
  </r>
  <r>
    <x v="4"/>
    <x v="43"/>
    <x v="0"/>
    <x v="5"/>
    <s v="1-6_現状ー構想策定時_合計"/>
    <x v="0"/>
    <n v="4430"/>
    <n v="1.1017159910470031"/>
  </r>
  <r>
    <x v="4"/>
    <x v="43"/>
    <x v="0"/>
    <x v="6"/>
    <s v="1-7_現状ー構想策定時_在宅医療等"/>
    <x v="0"/>
    <n v="3679"/>
    <m/>
  </r>
  <r>
    <x v="4"/>
    <x v="43"/>
    <x v="0"/>
    <x v="7"/>
    <s v="1-8_現状ー構想策定時_うち訪問診療分"/>
    <x v="0"/>
    <n v="1687"/>
    <m/>
  </r>
  <r>
    <x v="4"/>
    <x v="43"/>
    <x v="1"/>
    <x v="0"/>
    <s v="2-1_将来_高度急性期"/>
    <x v="0"/>
    <n v="480"/>
    <n v="1.3708333333333333"/>
  </r>
  <r>
    <x v="4"/>
    <x v="43"/>
    <x v="1"/>
    <x v="1"/>
    <s v="2-2_将来_急性期"/>
    <x v="0"/>
    <n v="1408"/>
    <n v="1.7230113636363635"/>
  </r>
  <r>
    <x v="4"/>
    <x v="43"/>
    <x v="1"/>
    <x v="2"/>
    <s v="2-3_将来_回復期"/>
    <x v="0"/>
    <n v="1120"/>
    <n v="0.25624999999999998"/>
  </r>
  <r>
    <x v="4"/>
    <x v="43"/>
    <x v="1"/>
    <x v="3"/>
    <s v="2-4_将来_慢性期"/>
    <x v="0"/>
    <n v="1013"/>
    <n v="1.0454096742349457"/>
  </r>
  <r>
    <x v="4"/>
    <x v="43"/>
    <x v="1"/>
    <x v="5"/>
    <s v="2-5_将来_合計"/>
    <x v="0"/>
    <n v="4021"/>
    <n v="1.1017159910470031"/>
  </r>
  <r>
    <x v="4"/>
    <x v="43"/>
    <x v="1"/>
    <x v="6"/>
    <s v="2-6_将来_在宅医療等"/>
    <x v="0"/>
    <n v="-4828"/>
    <m/>
  </r>
  <r>
    <x v="4"/>
    <x v="43"/>
    <x v="1"/>
    <x v="7"/>
    <s v="2-7_将来_うち訪問診療分"/>
    <x v="0"/>
    <n v="-2115"/>
    <m/>
  </r>
  <r>
    <x v="4"/>
    <x v="43"/>
    <x v="2"/>
    <x v="0"/>
    <s v="3-1_構想策定時一致率_高度急性期"/>
    <x v="1"/>
    <n v="1.3708333333333333"/>
    <m/>
  </r>
  <r>
    <x v="4"/>
    <x v="43"/>
    <x v="2"/>
    <x v="1"/>
    <s v="3-2_構想策定時一致率_急性期"/>
    <x v="1"/>
    <n v="1.7230113636363635"/>
    <m/>
  </r>
  <r>
    <x v="4"/>
    <x v="43"/>
    <x v="2"/>
    <x v="2"/>
    <s v="3-3_構想策定時一致率_回復期"/>
    <x v="1"/>
    <n v="0.25624999999999998"/>
    <m/>
  </r>
  <r>
    <x v="4"/>
    <x v="43"/>
    <x v="2"/>
    <x v="3"/>
    <s v="3-4_構想策定時一致率_慢性期"/>
    <x v="1"/>
    <n v="1.0454096742349457"/>
    <m/>
  </r>
  <r>
    <x v="4"/>
    <x v="43"/>
    <x v="2"/>
    <x v="5"/>
    <s v="3-5_構想策定時一致率_合計"/>
    <x v="1"/>
    <n v="1.1017159910470031"/>
    <m/>
  </r>
  <r>
    <x v="4"/>
    <x v="43"/>
    <x v="3"/>
    <x v="0"/>
    <s v="4-1_R4年度病床機能報告_2022年時点_高度急性期"/>
    <x v="0"/>
    <n v="620"/>
    <n v="1.2916666666666667"/>
  </r>
  <r>
    <x v="4"/>
    <x v="43"/>
    <x v="3"/>
    <x v="1"/>
    <s v="4-2_R4年度病床機能報告_2022年時点_急性期"/>
    <x v="0"/>
    <n v="1977"/>
    <n v="1.4041193181818181"/>
  </r>
  <r>
    <x v="4"/>
    <x v="43"/>
    <x v="3"/>
    <x v="2"/>
    <s v="4-3_R4年度病床機能報告_2022年時点_回復期"/>
    <x v="0"/>
    <n v="430"/>
    <n v="0.38392857142857145"/>
  </r>
  <r>
    <x v="4"/>
    <x v="43"/>
    <x v="3"/>
    <x v="3"/>
    <s v="4-4_R4年度病床機能報告_2022年時点_慢性期"/>
    <x v="0"/>
    <n v="1001"/>
    <n v="0.98815399802566639"/>
  </r>
  <r>
    <x v="4"/>
    <x v="43"/>
    <x v="3"/>
    <x v="8"/>
    <s v="4-5_R4年度病床機能報告_2022年時点_休棟中（今後再開する予定）"/>
    <x v="0"/>
    <n v="38"/>
    <m/>
  </r>
  <r>
    <x v="4"/>
    <x v="43"/>
    <x v="3"/>
    <x v="9"/>
    <s v="4-6_R4年度病床機能報告_2022年時点_休棟中（今後廃止する予定）"/>
    <x v="0"/>
    <n v="16"/>
    <m/>
  </r>
  <r>
    <x v="4"/>
    <x v="43"/>
    <x v="3"/>
    <x v="10"/>
    <s v="4-7_R4年度病床機能報告_2022年時点_総計"/>
    <x v="0"/>
    <n v="4082"/>
    <n v="1.0151703556329272"/>
  </r>
  <r>
    <x v="4"/>
    <x v="43"/>
    <x v="4"/>
    <x v="0"/>
    <s v="5-1_R4年度現状一致率_高度急性期"/>
    <x v="1"/>
    <n v="1.2916666666666667"/>
    <m/>
  </r>
  <r>
    <x v="4"/>
    <x v="43"/>
    <x v="4"/>
    <x v="1"/>
    <s v="5-2_R4年度現状一致率_急性期"/>
    <x v="1"/>
    <n v="1.4041193181818181"/>
    <m/>
  </r>
  <r>
    <x v="4"/>
    <x v="43"/>
    <x v="4"/>
    <x v="2"/>
    <s v="5-3_R4年度現状一致率_回復期"/>
    <x v="1"/>
    <n v="0.38392857142857145"/>
    <m/>
  </r>
  <r>
    <x v="4"/>
    <x v="43"/>
    <x v="4"/>
    <x v="3"/>
    <s v="5-4_R4年度現状一致率_慢性期"/>
    <x v="1"/>
    <n v="0.98815399802566639"/>
    <m/>
  </r>
  <r>
    <x v="4"/>
    <x v="43"/>
    <x v="4"/>
    <x v="5"/>
    <s v="5-5_R4年度現状一致率_合計"/>
    <x v="1"/>
    <n v="1.0151703556329272"/>
    <m/>
  </r>
  <r>
    <x v="4"/>
    <x v="43"/>
    <x v="5"/>
    <x v="0"/>
    <s v="6-1_R4年度病床機能報告_2025年時点_高度急性期"/>
    <x v="0"/>
    <n v="620"/>
    <n v="1.2916666666666667"/>
  </r>
  <r>
    <x v="4"/>
    <x v="43"/>
    <x v="5"/>
    <x v="1"/>
    <s v="6-2_R4年度病床機能報告_2025年時点_急性期"/>
    <x v="0"/>
    <n v="1915"/>
    <n v="1.3600852272727273"/>
  </r>
  <r>
    <x v="4"/>
    <x v="43"/>
    <x v="5"/>
    <x v="2"/>
    <s v="6-3_R4年度病床機能報告_2025年時点_回復期"/>
    <x v="0"/>
    <n v="491"/>
    <n v="0.43839285714285714"/>
  </r>
  <r>
    <x v="4"/>
    <x v="43"/>
    <x v="5"/>
    <x v="3"/>
    <s v="6-4_R4年度病床機能報告_2025年時点_慢性期"/>
    <x v="0"/>
    <n v="1001"/>
    <n v="0.98815399802566639"/>
  </r>
  <r>
    <x v="4"/>
    <x v="43"/>
    <x v="5"/>
    <x v="11"/>
    <s v="6-5_R4年度病床機能報告_2025年時点_介護保険施設等へ移行予定"/>
    <x v="0"/>
    <n v="0"/>
    <m/>
  </r>
  <r>
    <x v="4"/>
    <x v="43"/>
    <x v="5"/>
    <x v="12"/>
    <s v="6-6_R4年度病床機能報告_2025年時点_休棟予定"/>
    <x v="0"/>
    <n v="0"/>
    <m/>
  </r>
  <r>
    <x v="4"/>
    <x v="43"/>
    <x v="5"/>
    <x v="13"/>
    <s v="6-7_R4年度病床機能報告_2025年時点_廃止予定"/>
    <x v="0"/>
    <n v="55"/>
    <m/>
  </r>
  <r>
    <x v="4"/>
    <x v="43"/>
    <x v="5"/>
    <x v="10"/>
    <s v="6-8_R4年度病床機能報告_2025年時点_総計"/>
    <x v="0"/>
    <n v="4082"/>
    <n v="1.0151703556329272"/>
  </r>
  <r>
    <x v="4"/>
    <x v="43"/>
    <x v="6"/>
    <x v="0"/>
    <s v="7-1_R4年度将来一致率_高度急性期"/>
    <x v="1"/>
    <n v="1.2916666666666667"/>
    <m/>
  </r>
  <r>
    <x v="4"/>
    <x v="43"/>
    <x v="6"/>
    <x v="1"/>
    <s v="7-2_R4年度将来一致率_急性期"/>
    <x v="1"/>
    <n v="1.3600852272727273"/>
    <m/>
  </r>
  <r>
    <x v="4"/>
    <x v="43"/>
    <x v="6"/>
    <x v="2"/>
    <s v="7-3_R4年度将来一致率_回復期"/>
    <x v="1"/>
    <n v="0.43839285714285714"/>
    <m/>
  </r>
  <r>
    <x v="4"/>
    <x v="43"/>
    <x v="6"/>
    <x v="3"/>
    <s v="7-4_R4年度将来一致率_慢性期"/>
    <x v="1"/>
    <n v="0.98815399802566639"/>
    <m/>
  </r>
  <r>
    <x v="4"/>
    <x v="43"/>
    <x v="6"/>
    <x v="5"/>
    <s v="7-5_R4年度将来一致率_合計"/>
    <x v="1"/>
    <n v="1.0151703556329272"/>
    <m/>
  </r>
  <r>
    <x v="4"/>
    <x v="44"/>
    <x v="0"/>
    <x v="0"/>
    <s v="1-1_現状ー構想策定時_高度急性期"/>
    <x v="0"/>
    <n v="7"/>
    <n v="9.0909090909090912E-2"/>
  </r>
  <r>
    <x v="4"/>
    <x v="44"/>
    <x v="0"/>
    <x v="1"/>
    <s v="1-2_現状ー構想策定時_急性期"/>
    <x v="0"/>
    <n v="726"/>
    <n v="1.9411764705882353"/>
  </r>
  <r>
    <x v="4"/>
    <x v="44"/>
    <x v="0"/>
    <x v="2"/>
    <s v="1-3_現状ー構想策定時_回復期"/>
    <x v="0"/>
    <n v="178"/>
    <n v="0.72357723577235777"/>
  </r>
  <r>
    <x v="4"/>
    <x v="44"/>
    <x v="0"/>
    <x v="3"/>
    <s v="1-4_現状ー構想策定時_慢性期"/>
    <x v="0"/>
    <n v="547"/>
    <n v="1.2101769911504425"/>
  </r>
  <r>
    <x v="4"/>
    <x v="44"/>
    <x v="0"/>
    <x v="4"/>
    <s v="1-5_現状ー構想策定時_未報告"/>
    <x v="0"/>
    <n v="0"/>
    <m/>
  </r>
  <r>
    <x v="4"/>
    <x v="44"/>
    <x v="0"/>
    <x v="5"/>
    <s v="1-6_現状ー構想策定時_合計"/>
    <x v="0"/>
    <n v="1458"/>
    <n v="1.268929503916449"/>
  </r>
  <r>
    <x v="4"/>
    <x v="44"/>
    <x v="0"/>
    <x v="6"/>
    <s v="1-7_現状ー構想策定時_在宅医療等"/>
    <x v="0"/>
    <n v="1118"/>
    <m/>
  </r>
  <r>
    <x v="4"/>
    <x v="44"/>
    <x v="0"/>
    <x v="7"/>
    <s v="1-8_現状ー構想策定時_うち訪問診療分"/>
    <x v="0"/>
    <n v="441"/>
    <m/>
  </r>
  <r>
    <x v="4"/>
    <x v="44"/>
    <x v="1"/>
    <x v="0"/>
    <s v="2-1_将来_高度急性期"/>
    <x v="0"/>
    <n v="77"/>
    <n v="9.0909090909090912E-2"/>
  </r>
  <r>
    <x v="4"/>
    <x v="44"/>
    <x v="1"/>
    <x v="1"/>
    <s v="2-2_将来_急性期"/>
    <x v="0"/>
    <n v="374"/>
    <n v="1.9411764705882353"/>
  </r>
  <r>
    <x v="4"/>
    <x v="44"/>
    <x v="1"/>
    <x v="2"/>
    <s v="2-3_将来_回復期"/>
    <x v="0"/>
    <n v="246"/>
    <n v="0.72357723577235777"/>
  </r>
  <r>
    <x v="4"/>
    <x v="44"/>
    <x v="1"/>
    <x v="3"/>
    <s v="2-4_将来_慢性期"/>
    <x v="0"/>
    <n v="452"/>
    <n v="1.2101769911504425"/>
  </r>
  <r>
    <x v="4"/>
    <x v="44"/>
    <x v="1"/>
    <x v="5"/>
    <s v="2-5_将来_合計"/>
    <x v="0"/>
    <n v="1149"/>
    <n v="1.268929503916449"/>
  </r>
  <r>
    <x v="4"/>
    <x v="44"/>
    <x v="1"/>
    <x v="6"/>
    <s v="2-6_将来_在宅医療等"/>
    <x v="0"/>
    <n v="-1217"/>
    <m/>
  </r>
  <r>
    <x v="4"/>
    <x v="44"/>
    <x v="1"/>
    <x v="7"/>
    <s v="2-7_将来_うち訪問診療分"/>
    <x v="0"/>
    <n v="-485"/>
    <m/>
  </r>
  <r>
    <x v="4"/>
    <x v="44"/>
    <x v="2"/>
    <x v="0"/>
    <s v="3-1_構想策定時一致率_高度急性期"/>
    <x v="1"/>
    <n v="9.0909090909090912E-2"/>
    <m/>
  </r>
  <r>
    <x v="4"/>
    <x v="44"/>
    <x v="2"/>
    <x v="1"/>
    <s v="3-2_構想策定時一致率_急性期"/>
    <x v="1"/>
    <n v="1.9411764705882353"/>
    <m/>
  </r>
  <r>
    <x v="4"/>
    <x v="44"/>
    <x v="2"/>
    <x v="2"/>
    <s v="3-3_構想策定時一致率_回復期"/>
    <x v="1"/>
    <n v="0.72357723577235777"/>
    <m/>
  </r>
  <r>
    <x v="4"/>
    <x v="44"/>
    <x v="2"/>
    <x v="3"/>
    <s v="3-4_構想策定時一致率_慢性期"/>
    <x v="1"/>
    <n v="1.2101769911504425"/>
    <m/>
  </r>
  <r>
    <x v="4"/>
    <x v="44"/>
    <x v="2"/>
    <x v="5"/>
    <s v="3-5_構想策定時一致率_合計"/>
    <x v="1"/>
    <n v="1.268929503916449"/>
    <m/>
  </r>
  <r>
    <x v="4"/>
    <x v="44"/>
    <x v="3"/>
    <x v="0"/>
    <s v="4-1_R4年度病床機能報告_2022年時点_高度急性期"/>
    <x v="0"/>
    <n v="0"/>
    <n v="0"/>
  </r>
  <r>
    <x v="4"/>
    <x v="44"/>
    <x v="3"/>
    <x v="1"/>
    <s v="4-2_R4年度病床機能報告_2022年時点_急性期"/>
    <x v="0"/>
    <n v="537"/>
    <n v="1.4358288770053476"/>
  </r>
  <r>
    <x v="4"/>
    <x v="44"/>
    <x v="3"/>
    <x v="2"/>
    <s v="4-3_R4年度病床機能報告_2022年時点_回復期"/>
    <x v="0"/>
    <n v="237"/>
    <n v="0.96341463414634143"/>
  </r>
  <r>
    <x v="4"/>
    <x v="44"/>
    <x v="3"/>
    <x v="3"/>
    <s v="4-4_R4年度病床機能報告_2022年時点_慢性期"/>
    <x v="0"/>
    <n v="434"/>
    <n v="0.96017699115044253"/>
  </r>
  <r>
    <x v="4"/>
    <x v="44"/>
    <x v="3"/>
    <x v="8"/>
    <s v="4-5_R4年度病床機能報告_2022年時点_休棟中（今後再開する予定）"/>
    <x v="0"/>
    <n v="42"/>
    <m/>
  </r>
  <r>
    <x v="4"/>
    <x v="44"/>
    <x v="3"/>
    <x v="9"/>
    <s v="4-6_R4年度病床機能報告_2022年時点_休棟中（今後廃止する予定）"/>
    <x v="0"/>
    <n v="115"/>
    <m/>
  </r>
  <r>
    <x v="4"/>
    <x v="44"/>
    <x v="3"/>
    <x v="10"/>
    <s v="4-7_R4年度病床機能報告_2022年時点_総計"/>
    <x v="0"/>
    <n v="1365"/>
    <n v="1.1879895561357703"/>
  </r>
  <r>
    <x v="4"/>
    <x v="44"/>
    <x v="4"/>
    <x v="0"/>
    <s v="5-1_R4年度現状一致率_高度急性期"/>
    <x v="1"/>
    <n v="0"/>
    <m/>
  </r>
  <r>
    <x v="4"/>
    <x v="44"/>
    <x v="4"/>
    <x v="1"/>
    <s v="5-2_R4年度現状一致率_急性期"/>
    <x v="1"/>
    <n v="1.4358288770053476"/>
    <m/>
  </r>
  <r>
    <x v="4"/>
    <x v="44"/>
    <x v="4"/>
    <x v="2"/>
    <s v="5-3_R4年度現状一致率_回復期"/>
    <x v="1"/>
    <n v="0.96341463414634143"/>
    <m/>
  </r>
  <r>
    <x v="4"/>
    <x v="44"/>
    <x v="4"/>
    <x v="3"/>
    <s v="5-4_R4年度現状一致率_慢性期"/>
    <x v="1"/>
    <n v="0.96017699115044253"/>
    <m/>
  </r>
  <r>
    <x v="4"/>
    <x v="44"/>
    <x v="4"/>
    <x v="5"/>
    <s v="5-5_R4年度現状一致率_合計"/>
    <x v="1"/>
    <n v="1.1879895561357703"/>
    <m/>
  </r>
  <r>
    <x v="4"/>
    <x v="44"/>
    <x v="5"/>
    <x v="0"/>
    <s v="6-1_R4年度病床機能報告_2025年時点_高度急性期"/>
    <x v="0"/>
    <n v="0"/>
    <n v="0"/>
  </r>
  <r>
    <x v="4"/>
    <x v="44"/>
    <x v="5"/>
    <x v="1"/>
    <s v="6-2_R4年度病床機能報告_2025年時点_急性期"/>
    <x v="0"/>
    <n v="500"/>
    <n v="1.3368983957219251"/>
  </r>
  <r>
    <x v="4"/>
    <x v="44"/>
    <x v="5"/>
    <x v="2"/>
    <s v="6-3_R4年度病床機能報告_2025年時点_回復期"/>
    <x v="0"/>
    <n v="237"/>
    <n v="0.96341463414634143"/>
  </r>
  <r>
    <x v="4"/>
    <x v="44"/>
    <x v="5"/>
    <x v="3"/>
    <s v="6-4_R4年度病床機能報告_2025年時点_慢性期"/>
    <x v="0"/>
    <n v="384"/>
    <n v="0.84955752212389379"/>
  </r>
  <r>
    <x v="4"/>
    <x v="44"/>
    <x v="5"/>
    <x v="11"/>
    <s v="6-5_R4年度病床機能報告_2025年時点_介護保険施設等へ移行予定"/>
    <x v="0"/>
    <n v="50"/>
    <m/>
  </r>
  <r>
    <x v="4"/>
    <x v="44"/>
    <x v="5"/>
    <x v="12"/>
    <s v="6-6_R4年度病床機能報告_2025年時点_休棟予定"/>
    <x v="0"/>
    <n v="0"/>
    <m/>
  </r>
  <r>
    <x v="4"/>
    <x v="44"/>
    <x v="5"/>
    <x v="13"/>
    <s v="6-7_R4年度病床機能報告_2025年時点_廃止予定"/>
    <x v="0"/>
    <n v="194"/>
    <m/>
  </r>
  <r>
    <x v="4"/>
    <x v="44"/>
    <x v="5"/>
    <x v="10"/>
    <s v="6-8_R4年度病床機能報告_2025年時点_総計"/>
    <x v="0"/>
    <n v="1365"/>
    <n v="1.1879895561357703"/>
  </r>
  <r>
    <x v="4"/>
    <x v="44"/>
    <x v="6"/>
    <x v="0"/>
    <s v="7-1_R4年度将来一致率_高度急性期"/>
    <x v="1"/>
    <n v="0"/>
    <m/>
  </r>
  <r>
    <x v="4"/>
    <x v="44"/>
    <x v="6"/>
    <x v="1"/>
    <s v="7-2_R4年度将来一致率_急性期"/>
    <x v="1"/>
    <n v="1.3368983957219251"/>
    <m/>
  </r>
  <r>
    <x v="4"/>
    <x v="44"/>
    <x v="6"/>
    <x v="2"/>
    <s v="7-3_R4年度将来一致率_回復期"/>
    <x v="1"/>
    <n v="0.96341463414634143"/>
    <m/>
  </r>
  <r>
    <x v="4"/>
    <x v="44"/>
    <x v="6"/>
    <x v="3"/>
    <s v="7-4_R4年度将来一致率_慢性期"/>
    <x v="1"/>
    <n v="0.84955752212389379"/>
    <m/>
  </r>
  <r>
    <x v="4"/>
    <x v="44"/>
    <x v="6"/>
    <x v="5"/>
    <s v="7-5_R4年度将来一致率_合計"/>
    <x v="1"/>
    <n v="1.1879895561357703"/>
    <m/>
  </r>
  <r>
    <x v="4"/>
    <x v="45"/>
    <x v="0"/>
    <x v="0"/>
    <s v="1-1_現状ー構想策定時_高度急性期"/>
    <x v="0"/>
    <n v="0"/>
    <n v="0"/>
  </r>
  <r>
    <x v="4"/>
    <x v="45"/>
    <x v="0"/>
    <x v="1"/>
    <s v="1-2_現状ー構想策定時_急性期"/>
    <x v="0"/>
    <n v="605"/>
    <n v="1.9642857142857142"/>
  </r>
  <r>
    <x v="4"/>
    <x v="45"/>
    <x v="0"/>
    <x v="2"/>
    <s v="1-3_現状ー構想策定時_回復期"/>
    <x v="0"/>
    <n v="192"/>
    <n v="0.76800000000000002"/>
  </r>
  <r>
    <x v="4"/>
    <x v="45"/>
    <x v="0"/>
    <x v="3"/>
    <s v="1-4_現状ー構想策定時_慢性期"/>
    <x v="0"/>
    <n v="263"/>
    <n v="1.1741071428571428"/>
  </r>
  <r>
    <x v="4"/>
    <x v="45"/>
    <x v="0"/>
    <x v="4"/>
    <s v="1-5_現状ー構想策定時_未報告"/>
    <x v="0"/>
    <n v="0"/>
    <m/>
  </r>
  <r>
    <x v="4"/>
    <x v="45"/>
    <x v="0"/>
    <x v="5"/>
    <s v="1-6_現状ー構想策定時_合計"/>
    <x v="0"/>
    <n v="1060"/>
    <n v="1.2514757969303423"/>
  </r>
  <r>
    <x v="4"/>
    <x v="45"/>
    <x v="0"/>
    <x v="6"/>
    <s v="1-7_現状ー構想策定時_在宅医療等"/>
    <x v="0"/>
    <n v="1577"/>
    <m/>
  </r>
  <r>
    <x v="4"/>
    <x v="45"/>
    <x v="0"/>
    <x v="7"/>
    <s v="1-8_現状ー構想策定時_うち訪問診療分"/>
    <x v="0"/>
    <n v="709"/>
    <m/>
  </r>
  <r>
    <x v="4"/>
    <x v="45"/>
    <x v="1"/>
    <x v="0"/>
    <s v="2-1_将来_高度急性期"/>
    <x v="0"/>
    <n v="65"/>
    <n v="0"/>
  </r>
  <r>
    <x v="4"/>
    <x v="45"/>
    <x v="1"/>
    <x v="1"/>
    <s v="2-2_将来_急性期"/>
    <x v="0"/>
    <n v="308"/>
    <n v="1.9642857142857142"/>
  </r>
  <r>
    <x v="4"/>
    <x v="45"/>
    <x v="1"/>
    <x v="2"/>
    <s v="2-3_将来_回復期"/>
    <x v="0"/>
    <n v="250"/>
    <n v="0.76800000000000002"/>
  </r>
  <r>
    <x v="4"/>
    <x v="45"/>
    <x v="1"/>
    <x v="3"/>
    <s v="2-4_将来_慢性期"/>
    <x v="0"/>
    <n v="224"/>
    <n v="1.1741071428571428"/>
  </r>
  <r>
    <x v="4"/>
    <x v="45"/>
    <x v="1"/>
    <x v="5"/>
    <s v="2-5_将来_合計"/>
    <x v="0"/>
    <n v="847"/>
    <n v="1.2514757969303423"/>
  </r>
  <r>
    <x v="4"/>
    <x v="45"/>
    <x v="1"/>
    <x v="6"/>
    <s v="2-6_将来_在宅医療等"/>
    <x v="0"/>
    <n v="-1584"/>
    <m/>
  </r>
  <r>
    <x v="4"/>
    <x v="45"/>
    <x v="1"/>
    <x v="7"/>
    <s v="2-7_将来_うち訪問診療分"/>
    <x v="0"/>
    <n v="-715"/>
    <m/>
  </r>
  <r>
    <x v="4"/>
    <x v="45"/>
    <x v="2"/>
    <x v="0"/>
    <s v="3-1_構想策定時一致率_高度急性期"/>
    <x v="1"/>
    <n v="0"/>
    <m/>
  </r>
  <r>
    <x v="4"/>
    <x v="45"/>
    <x v="2"/>
    <x v="1"/>
    <s v="3-2_構想策定時一致率_急性期"/>
    <x v="1"/>
    <n v="1.9642857142857142"/>
    <m/>
  </r>
  <r>
    <x v="4"/>
    <x v="45"/>
    <x v="2"/>
    <x v="2"/>
    <s v="3-3_構想策定時一致率_回復期"/>
    <x v="1"/>
    <n v="0.76800000000000002"/>
    <m/>
  </r>
  <r>
    <x v="4"/>
    <x v="45"/>
    <x v="2"/>
    <x v="3"/>
    <s v="3-4_構想策定時一致率_慢性期"/>
    <x v="1"/>
    <n v="1.1741071428571428"/>
    <m/>
  </r>
  <r>
    <x v="4"/>
    <x v="45"/>
    <x v="2"/>
    <x v="5"/>
    <s v="3-5_構想策定時一致率_合計"/>
    <x v="1"/>
    <n v="1.2514757969303423"/>
    <m/>
  </r>
  <r>
    <x v="4"/>
    <x v="45"/>
    <x v="3"/>
    <x v="0"/>
    <s v="4-1_R4年度病床機能報告_2022年時点_高度急性期"/>
    <x v="0"/>
    <n v="0"/>
    <n v="0"/>
  </r>
  <r>
    <x v="4"/>
    <x v="45"/>
    <x v="3"/>
    <x v="1"/>
    <s v="4-2_R4年度病床機能報告_2022年時点_急性期"/>
    <x v="0"/>
    <n v="491"/>
    <n v="1.5941558441558441"/>
  </r>
  <r>
    <x v="4"/>
    <x v="45"/>
    <x v="3"/>
    <x v="2"/>
    <s v="4-3_R4年度病床機能報告_2022年時点_回復期"/>
    <x v="0"/>
    <n v="222"/>
    <n v="0.88800000000000001"/>
  </r>
  <r>
    <x v="4"/>
    <x v="45"/>
    <x v="3"/>
    <x v="3"/>
    <s v="4-4_R4年度病床機能報告_2022年時点_慢性期"/>
    <x v="0"/>
    <n v="263"/>
    <n v="1.1741071428571428"/>
  </r>
  <r>
    <x v="4"/>
    <x v="45"/>
    <x v="3"/>
    <x v="8"/>
    <s v="4-5_R4年度病床機能報告_2022年時点_休棟中（今後再開する予定）"/>
    <x v="0"/>
    <n v="0"/>
    <m/>
  </r>
  <r>
    <x v="4"/>
    <x v="45"/>
    <x v="3"/>
    <x v="9"/>
    <s v="4-6_R4年度病床機能報告_2022年時点_休棟中（今後廃止する予定）"/>
    <x v="0"/>
    <n v="0"/>
    <m/>
  </r>
  <r>
    <x v="4"/>
    <x v="45"/>
    <x v="3"/>
    <x v="10"/>
    <s v="4-7_R4年度病床機能報告_2022年時点_総計"/>
    <x v="0"/>
    <n v="976"/>
    <n v="1.1523022432113341"/>
  </r>
  <r>
    <x v="4"/>
    <x v="45"/>
    <x v="4"/>
    <x v="0"/>
    <s v="5-1_R4年度現状一致率_高度急性期"/>
    <x v="1"/>
    <n v="0"/>
    <m/>
  </r>
  <r>
    <x v="4"/>
    <x v="45"/>
    <x v="4"/>
    <x v="1"/>
    <s v="5-2_R4年度現状一致率_急性期"/>
    <x v="1"/>
    <n v="1.5941558441558441"/>
    <m/>
  </r>
  <r>
    <x v="4"/>
    <x v="45"/>
    <x v="4"/>
    <x v="2"/>
    <s v="5-3_R4年度現状一致率_回復期"/>
    <x v="1"/>
    <n v="0.88800000000000001"/>
    <m/>
  </r>
  <r>
    <x v="4"/>
    <x v="45"/>
    <x v="4"/>
    <x v="3"/>
    <s v="5-4_R4年度現状一致率_慢性期"/>
    <x v="1"/>
    <n v="1.1741071428571428"/>
    <m/>
  </r>
  <r>
    <x v="4"/>
    <x v="45"/>
    <x v="4"/>
    <x v="5"/>
    <s v="5-5_R4年度現状一致率_合計"/>
    <x v="1"/>
    <n v="1.1523022432113341"/>
    <m/>
  </r>
  <r>
    <x v="4"/>
    <x v="45"/>
    <x v="5"/>
    <x v="0"/>
    <s v="6-1_R4年度病床機能報告_2025年時点_高度急性期"/>
    <x v="0"/>
    <n v="0"/>
    <n v="0"/>
  </r>
  <r>
    <x v="4"/>
    <x v="45"/>
    <x v="5"/>
    <x v="1"/>
    <s v="6-2_R4年度病床機能報告_2025年時点_急性期"/>
    <x v="0"/>
    <n v="491"/>
    <n v="1.5941558441558441"/>
  </r>
  <r>
    <x v="4"/>
    <x v="45"/>
    <x v="5"/>
    <x v="2"/>
    <s v="6-3_R4年度病床機能報告_2025年時点_回復期"/>
    <x v="0"/>
    <n v="272"/>
    <n v="1.0880000000000001"/>
  </r>
  <r>
    <x v="4"/>
    <x v="45"/>
    <x v="5"/>
    <x v="3"/>
    <s v="6-4_R4年度病床機能報告_2025年時点_慢性期"/>
    <x v="0"/>
    <n v="213"/>
    <n v="0.9508928571428571"/>
  </r>
  <r>
    <x v="4"/>
    <x v="45"/>
    <x v="5"/>
    <x v="11"/>
    <s v="6-5_R4年度病床機能報告_2025年時点_介護保険施設等へ移行予定"/>
    <x v="0"/>
    <n v="0"/>
    <m/>
  </r>
  <r>
    <x v="4"/>
    <x v="45"/>
    <x v="5"/>
    <x v="12"/>
    <s v="6-6_R4年度病床機能報告_2025年時点_休棟予定"/>
    <x v="0"/>
    <n v="0"/>
    <m/>
  </r>
  <r>
    <x v="4"/>
    <x v="45"/>
    <x v="5"/>
    <x v="13"/>
    <s v="6-7_R4年度病床機能報告_2025年時点_廃止予定"/>
    <x v="0"/>
    <n v="0"/>
    <m/>
  </r>
  <r>
    <x v="4"/>
    <x v="45"/>
    <x v="5"/>
    <x v="10"/>
    <s v="6-8_R4年度病床機能報告_2025年時点_総計"/>
    <x v="0"/>
    <n v="976"/>
    <n v="1.1523022432113341"/>
  </r>
  <r>
    <x v="4"/>
    <x v="45"/>
    <x v="6"/>
    <x v="0"/>
    <s v="7-1_R4年度将来一致率_高度急性期"/>
    <x v="1"/>
    <n v="0"/>
    <m/>
  </r>
  <r>
    <x v="4"/>
    <x v="45"/>
    <x v="6"/>
    <x v="1"/>
    <s v="7-2_R4年度将来一致率_急性期"/>
    <x v="1"/>
    <n v="1.5941558441558441"/>
    <m/>
  </r>
  <r>
    <x v="4"/>
    <x v="45"/>
    <x v="6"/>
    <x v="2"/>
    <s v="7-3_R4年度将来一致率_回復期"/>
    <x v="1"/>
    <n v="1.0880000000000001"/>
    <m/>
  </r>
  <r>
    <x v="4"/>
    <x v="45"/>
    <x v="6"/>
    <x v="3"/>
    <s v="7-4_R4年度将来一致率_慢性期"/>
    <x v="1"/>
    <n v="0.9508928571428571"/>
    <m/>
  </r>
  <r>
    <x v="4"/>
    <x v="45"/>
    <x v="6"/>
    <x v="5"/>
    <s v="7-5_R4年度将来一致率_合計"/>
    <x v="1"/>
    <n v="1.1523022432113341"/>
    <m/>
  </r>
  <r>
    <x v="4"/>
    <x v="46"/>
    <x v="0"/>
    <x v="0"/>
    <s v="1-1_現状ー構想策定時_高度急性期"/>
    <x v="0"/>
    <n v="10"/>
    <n v="0.10309278350515463"/>
  </r>
  <r>
    <x v="4"/>
    <x v="46"/>
    <x v="0"/>
    <x v="1"/>
    <s v="1-2_現状ー構想策定時_急性期"/>
    <x v="0"/>
    <n v="669"/>
    <n v="1.8583333333333334"/>
  </r>
  <r>
    <x v="4"/>
    <x v="46"/>
    <x v="0"/>
    <x v="2"/>
    <s v="1-3_現状ー構想策定時_回復期"/>
    <x v="0"/>
    <n v="160"/>
    <n v="0.83333333333333337"/>
  </r>
  <r>
    <x v="4"/>
    <x v="46"/>
    <x v="0"/>
    <x v="3"/>
    <s v="1-4_現状ー構想策定時_慢性期"/>
    <x v="0"/>
    <n v="100"/>
    <n v="0.46296296296296297"/>
  </r>
  <r>
    <x v="4"/>
    <x v="46"/>
    <x v="0"/>
    <x v="4"/>
    <s v="1-5_現状ー構想策定時_未報告"/>
    <x v="0"/>
    <n v="0"/>
    <m/>
  </r>
  <r>
    <x v="4"/>
    <x v="46"/>
    <x v="0"/>
    <x v="5"/>
    <s v="1-6_現状ー構想策定時_合計"/>
    <x v="0"/>
    <n v="939"/>
    <n v="1.0855491329479769"/>
  </r>
  <r>
    <x v="4"/>
    <x v="46"/>
    <x v="0"/>
    <x v="6"/>
    <s v="1-7_現状ー構想策定時_在宅医療等"/>
    <x v="0"/>
    <n v="1153"/>
    <m/>
  </r>
  <r>
    <x v="4"/>
    <x v="46"/>
    <x v="0"/>
    <x v="7"/>
    <s v="1-8_現状ー構想策定時_うち訪問診療分"/>
    <x v="0"/>
    <n v="555"/>
    <m/>
  </r>
  <r>
    <x v="4"/>
    <x v="46"/>
    <x v="1"/>
    <x v="0"/>
    <s v="2-1_将来_高度急性期"/>
    <x v="0"/>
    <n v="97"/>
    <n v="0.10309278350515463"/>
  </r>
  <r>
    <x v="4"/>
    <x v="46"/>
    <x v="1"/>
    <x v="1"/>
    <s v="2-2_将来_急性期"/>
    <x v="0"/>
    <n v="360"/>
    <n v="1.8583333333333334"/>
  </r>
  <r>
    <x v="4"/>
    <x v="46"/>
    <x v="1"/>
    <x v="2"/>
    <s v="2-3_将来_回復期"/>
    <x v="0"/>
    <n v="192"/>
    <n v="0.83333333333333337"/>
  </r>
  <r>
    <x v="4"/>
    <x v="46"/>
    <x v="1"/>
    <x v="3"/>
    <s v="2-4_将来_慢性期"/>
    <x v="0"/>
    <n v="216"/>
    <n v="0.46296296296296297"/>
  </r>
  <r>
    <x v="4"/>
    <x v="46"/>
    <x v="1"/>
    <x v="5"/>
    <s v="2-5_将来_合計"/>
    <x v="0"/>
    <n v="865"/>
    <n v="1.0855491329479769"/>
  </r>
  <r>
    <x v="4"/>
    <x v="46"/>
    <x v="1"/>
    <x v="6"/>
    <s v="2-6_将来_在宅医療等"/>
    <x v="0"/>
    <n v="-1141"/>
    <m/>
  </r>
  <r>
    <x v="4"/>
    <x v="46"/>
    <x v="1"/>
    <x v="7"/>
    <s v="2-7_将来_うち訪問診療分"/>
    <x v="0"/>
    <n v="-551"/>
    <m/>
  </r>
  <r>
    <x v="4"/>
    <x v="46"/>
    <x v="2"/>
    <x v="0"/>
    <s v="3-1_構想策定時一致率_高度急性期"/>
    <x v="1"/>
    <n v="0.10309278350515463"/>
    <m/>
  </r>
  <r>
    <x v="4"/>
    <x v="46"/>
    <x v="2"/>
    <x v="1"/>
    <s v="3-2_構想策定時一致率_急性期"/>
    <x v="1"/>
    <n v="1.8583333333333334"/>
    <m/>
  </r>
  <r>
    <x v="4"/>
    <x v="46"/>
    <x v="2"/>
    <x v="2"/>
    <s v="3-3_構想策定時一致率_回復期"/>
    <x v="1"/>
    <n v="0.83333333333333337"/>
    <m/>
  </r>
  <r>
    <x v="4"/>
    <x v="46"/>
    <x v="2"/>
    <x v="3"/>
    <s v="3-4_構想策定時一致率_慢性期"/>
    <x v="1"/>
    <n v="0.46296296296296297"/>
    <m/>
  </r>
  <r>
    <x v="4"/>
    <x v="46"/>
    <x v="2"/>
    <x v="5"/>
    <s v="3-5_構想策定時一致率_合計"/>
    <x v="1"/>
    <n v="1.0855491329479769"/>
    <m/>
  </r>
  <r>
    <x v="4"/>
    <x v="46"/>
    <x v="3"/>
    <x v="0"/>
    <s v="4-1_R4年度病床機能報告_2022年時点_高度急性期"/>
    <x v="0"/>
    <n v="10"/>
    <n v="0.10309278350515463"/>
  </r>
  <r>
    <x v="4"/>
    <x v="46"/>
    <x v="3"/>
    <x v="1"/>
    <s v="4-2_R4年度病床機能報告_2022年時点_急性期"/>
    <x v="0"/>
    <n v="628"/>
    <n v="1.7444444444444445"/>
  </r>
  <r>
    <x v="4"/>
    <x v="46"/>
    <x v="3"/>
    <x v="2"/>
    <s v="4-3_R4年度病床機能報告_2022年時点_回復期"/>
    <x v="0"/>
    <n v="210"/>
    <n v="1.09375"/>
  </r>
  <r>
    <x v="4"/>
    <x v="46"/>
    <x v="3"/>
    <x v="3"/>
    <s v="4-4_R4年度病床機能報告_2022年時点_慢性期"/>
    <x v="0"/>
    <n v="50"/>
    <n v="0.23148148148148148"/>
  </r>
  <r>
    <x v="4"/>
    <x v="46"/>
    <x v="3"/>
    <x v="8"/>
    <s v="4-5_R4年度病床機能報告_2022年時点_休棟中（今後再開する予定）"/>
    <x v="0"/>
    <n v="35"/>
    <m/>
  </r>
  <r>
    <x v="4"/>
    <x v="46"/>
    <x v="3"/>
    <x v="9"/>
    <s v="4-6_R4年度病床機能報告_2022年時点_休棟中（今後廃止する予定）"/>
    <x v="0"/>
    <n v="0"/>
    <m/>
  </r>
  <r>
    <x v="4"/>
    <x v="46"/>
    <x v="3"/>
    <x v="10"/>
    <s v="4-7_R4年度病床機能報告_2022年時点_総計"/>
    <x v="0"/>
    <n v="933"/>
    <n v="1.0786127167630057"/>
  </r>
  <r>
    <x v="4"/>
    <x v="46"/>
    <x v="4"/>
    <x v="0"/>
    <s v="5-1_R4年度現状一致率_高度急性期"/>
    <x v="1"/>
    <n v="0.10309278350515463"/>
    <m/>
  </r>
  <r>
    <x v="4"/>
    <x v="46"/>
    <x v="4"/>
    <x v="1"/>
    <s v="5-2_R4年度現状一致率_急性期"/>
    <x v="1"/>
    <n v="1.7444444444444445"/>
    <m/>
  </r>
  <r>
    <x v="4"/>
    <x v="46"/>
    <x v="4"/>
    <x v="2"/>
    <s v="5-3_R4年度現状一致率_回復期"/>
    <x v="1"/>
    <n v="1.09375"/>
    <m/>
  </r>
  <r>
    <x v="4"/>
    <x v="46"/>
    <x v="4"/>
    <x v="3"/>
    <s v="5-4_R4年度現状一致率_慢性期"/>
    <x v="1"/>
    <n v="0.23148148148148148"/>
    <m/>
  </r>
  <r>
    <x v="4"/>
    <x v="46"/>
    <x v="4"/>
    <x v="5"/>
    <s v="5-5_R4年度現状一致率_合計"/>
    <x v="1"/>
    <n v="1.0786127167630057"/>
    <m/>
  </r>
  <r>
    <x v="4"/>
    <x v="46"/>
    <x v="5"/>
    <x v="0"/>
    <s v="6-1_R4年度病床機能報告_2025年時点_高度急性期"/>
    <x v="0"/>
    <n v="10"/>
    <n v="0.10309278350515463"/>
  </r>
  <r>
    <x v="4"/>
    <x v="46"/>
    <x v="5"/>
    <x v="1"/>
    <s v="6-2_R4年度病床機能報告_2025年時点_急性期"/>
    <x v="0"/>
    <n v="517"/>
    <n v="1.4361111111111111"/>
  </r>
  <r>
    <x v="4"/>
    <x v="46"/>
    <x v="5"/>
    <x v="2"/>
    <s v="6-3_R4年度病床機能報告_2025年時点_回復期"/>
    <x v="0"/>
    <n v="210"/>
    <n v="1.09375"/>
  </r>
  <r>
    <x v="4"/>
    <x v="46"/>
    <x v="5"/>
    <x v="3"/>
    <s v="6-4_R4年度病床機能報告_2025年時点_慢性期"/>
    <x v="0"/>
    <n v="50"/>
    <n v="0.23148148148148148"/>
  </r>
  <r>
    <x v="4"/>
    <x v="46"/>
    <x v="5"/>
    <x v="11"/>
    <s v="6-5_R4年度病床機能報告_2025年時点_介護保険施設等へ移行予定"/>
    <x v="0"/>
    <n v="0"/>
    <m/>
  </r>
  <r>
    <x v="4"/>
    <x v="46"/>
    <x v="5"/>
    <x v="12"/>
    <s v="6-6_R4年度病床機能報告_2025年時点_休棟予定"/>
    <x v="0"/>
    <n v="146"/>
    <m/>
  </r>
  <r>
    <x v="4"/>
    <x v="46"/>
    <x v="5"/>
    <x v="13"/>
    <s v="6-7_R4年度病床機能報告_2025年時点_廃止予定"/>
    <x v="0"/>
    <n v="0"/>
    <m/>
  </r>
  <r>
    <x v="4"/>
    <x v="46"/>
    <x v="5"/>
    <x v="10"/>
    <s v="6-8_R4年度病床機能報告_2025年時点_総計"/>
    <x v="0"/>
    <n v="933"/>
    <n v="1.0786127167630057"/>
  </r>
  <r>
    <x v="4"/>
    <x v="46"/>
    <x v="6"/>
    <x v="0"/>
    <s v="7-1_R4年度将来一致率_高度急性期"/>
    <x v="1"/>
    <n v="0.10309278350515463"/>
    <m/>
  </r>
  <r>
    <x v="4"/>
    <x v="46"/>
    <x v="6"/>
    <x v="1"/>
    <s v="7-2_R4年度将来一致率_急性期"/>
    <x v="1"/>
    <n v="1.4361111111111111"/>
    <m/>
  </r>
  <r>
    <x v="4"/>
    <x v="46"/>
    <x v="6"/>
    <x v="2"/>
    <s v="7-3_R4年度将来一致率_回復期"/>
    <x v="1"/>
    <n v="1.09375"/>
    <m/>
  </r>
  <r>
    <x v="4"/>
    <x v="46"/>
    <x v="6"/>
    <x v="3"/>
    <s v="7-4_R4年度将来一致率_慢性期"/>
    <x v="1"/>
    <n v="0.23148148148148148"/>
    <m/>
  </r>
  <r>
    <x v="4"/>
    <x v="46"/>
    <x v="6"/>
    <x v="5"/>
    <s v="7-5_R4年度将来一致率_合計"/>
    <x v="1"/>
    <n v="1.0786127167630057"/>
    <m/>
  </r>
  <r>
    <x v="4"/>
    <x v="47"/>
    <x v="0"/>
    <x v="0"/>
    <s v="1-1_現状ー構想策定時_高度急性期"/>
    <x v="0"/>
    <n v="0"/>
    <n v="0"/>
  </r>
  <r>
    <x v="4"/>
    <x v="47"/>
    <x v="0"/>
    <x v="1"/>
    <s v="1-2_現状ー構想策定時_急性期"/>
    <x v="0"/>
    <n v="398"/>
    <n v="2.5677419354838711"/>
  </r>
  <r>
    <x v="4"/>
    <x v="47"/>
    <x v="0"/>
    <x v="2"/>
    <s v="1-3_現状ー構想策定時_回復期"/>
    <x v="0"/>
    <n v="109"/>
    <n v="0.79562043795620441"/>
  </r>
  <r>
    <x v="4"/>
    <x v="47"/>
    <x v="0"/>
    <x v="3"/>
    <s v="1-4_現状ー構想策定時_慢性期"/>
    <x v="0"/>
    <n v="52"/>
    <n v="0.59090909090909094"/>
  </r>
  <r>
    <x v="4"/>
    <x v="47"/>
    <x v="0"/>
    <x v="4"/>
    <s v="1-5_現状ー構想策定時_未報告"/>
    <x v="0"/>
    <n v="0"/>
    <m/>
  </r>
  <r>
    <x v="4"/>
    <x v="47"/>
    <x v="0"/>
    <x v="5"/>
    <s v="1-6_現状ー構想策定時_合計"/>
    <x v="0"/>
    <n v="559"/>
    <n v="1.3600973236009732"/>
  </r>
  <r>
    <x v="4"/>
    <x v="47"/>
    <x v="0"/>
    <x v="6"/>
    <s v="1-7_現状ー構想策定時_在宅医療等"/>
    <x v="0"/>
    <n v="795"/>
    <m/>
  </r>
  <r>
    <x v="4"/>
    <x v="47"/>
    <x v="0"/>
    <x v="7"/>
    <s v="1-8_現状ー構想策定時_うち訪問診療分"/>
    <x v="0"/>
    <n v="308"/>
    <m/>
  </r>
  <r>
    <x v="4"/>
    <x v="47"/>
    <x v="1"/>
    <x v="0"/>
    <s v="2-1_将来_高度急性期"/>
    <x v="0"/>
    <n v="31"/>
    <n v="0"/>
  </r>
  <r>
    <x v="4"/>
    <x v="47"/>
    <x v="1"/>
    <x v="1"/>
    <s v="2-2_将来_急性期"/>
    <x v="0"/>
    <n v="155"/>
    <n v="2.5677419354838711"/>
  </r>
  <r>
    <x v="4"/>
    <x v="47"/>
    <x v="1"/>
    <x v="2"/>
    <s v="2-3_将来_回復期"/>
    <x v="0"/>
    <n v="137"/>
    <n v="0.79562043795620441"/>
  </r>
  <r>
    <x v="4"/>
    <x v="47"/>
    <x v="1"/>
    <x v="3"/>
    <s v="2-4_将来_慢性期"/>
    <x v="0"/>
    <n v="88"/>
    <n v="0.59090909090909094"/>
  </r>
  <r>
    <x v="4"/>
    <x v="47"/>
    <x v="1"/>
    <x v="5"/>
    <s v="2-5_将来_合計"/>
    <x v="0"/>
    <n v="411"/>
    <n v="1.3600973236009732"/>
  </r>
  <r>
    <x v="4"/>
    <x v="47"/>
    <x v="1"/>
    <x v="6"/>
    <s v="2-6_将来_在宅医療等"/>
    <x v="0"/>
    <n v="-751"/>
    <m/>
  </r>
  <r>
    <x v="4"/>
    <x v="47"/>
    <x v="1"/>
    <x v="7"/>
    <s v="2-7_将来_うち訪問診療分"/>
    <x v="0"/>
    <n v="-292"/>
    <m/>
  </r>
  <r>
    <x v="4"/>
    <x v="47"/>
    <x v="2"/>
    <x v="0"/>
    <s v="3-1_構想策定時一致率_高度急性期"/>
    <x v="1"/>
    <n v="0"/>
    <m/>
  </r>
  <r>
    <x v="4"/>
    <x v="47"/>
    <x v="2"/>
    <x v="1"/>
    <s v="3-2_構想策定時一致率_急性期"/>
    <x v="1"/>
    <n v="2.5677419354838711"/>
    <m/>
  </r>
  <r>
    <x v="4"/>
    <x v="47"/>
    <x v="2"/>
    <x v="2"/>
    <s v="3-3_構想策定時一致率_回復期"/>
    <x v="1"/>
    <n v="0.79562043795620441"/>
    <m/>
  </r>
  <r>
    <x v="4"/>
    <x v="47"/>
    <x v="2"/>
    <x v="3"/>
    <s v="3-4_構想策定時一致率_慢性期"/>
    <x v="1"/>
    <n v="0.59090909090909094"/>
    <m/>
  </r>
  <r>
    <x v="4"/>
    <x v="47"/>
    <x v="2"/>
    <x v="5"/>
    <s v="3-5_構想策定時一致率_合計"/>
    <x v="1"/>
    <n v="1.3600973236009732"/>
    <m/>
  </r>
  <r>
    <x v="4"/>
    <x v="47"/>
    <x v="3"/>
    <x v="0"/>
    <s v="4-1_R4年度病床機能報告_2022年時点_高度急性期"/>
    <x v="0"/>
    <n v="0"/>
    <n v="0"/>
  </r>
  <r>
    <x v="4"/>
    <x v="47"/>
    <x v="3"/>
    <x v="1"/>
    <s v="4-2_R4年度病床機能報告_2022年時点_急性期"/>
    <x v="0"/>
    <n v="264"/>
    <n v="1.7032258064516128"/>
  </r>
  <r>
    <x v="4"/>
    <x v="47"/>
    <x v="3"/>
    <x v="2"/>
    <s v="4-3_R4年度病床機能報告_2022年時点_回復期"/>
    <x v="0"/>
    <n v="108"/>
    <n v="0.78832116788321172"/>
  </r>
  <r>
    <x v="4"/>
    <x v="47"/>
    <x v="3"/>
    <x v="3"/>
    <s v="4-4_R4年度病床機能報告_2022年時点_慢性期"/>
    <x v="0"/>
    <n v="0"/>
    <n v="0"/>
  </r>
  <r>
    <x v="4"/>
    <x v="47"/>
    <x v="3"/>
    <x v="8"/>
    <s v="4-5_R4年度病床機能報告_2022年時点_休棟中（今後再開する予定）"/>
    <x v="0"/>
    <n v="103"/>
    <m/>
  </r>
  <r>
    <x v="4"/>
    <x v="47"/>
    <x v="3"/>
    <x v="9"/>
    <s v="4-6_R4年度病床機能報告_2022年時点_休棟中（今後廃止する予定）"/>
    <x v="0"/>
    <n v="0"/>
    <m/>
  </r>
  <r>
    <x v="4"/>
    <x v="47"/>
    <x v="3"/>
    <x v="10"/>
    <s v="4-7_R4年度病床機能報告_2022年時点_総計"/>
    <x v="0"/>
    <n v="475"/>
    <n v="1.1557177615571776"/>
  </r>
  <r>
    <x v="4"/>
    <x v="47"/>
    <x v="4"/>
    <x v="0"/>
    <s v="5-1_R4年度現状一致率_高度急性期"/>
    <x v="1"/>
    <n v="0"/>
    <m/>
  </r>
  <r>
    <x v="4"/>
    <x v="47"/>
    <x v="4"/>
    <x v="1"/>
    <s v="5-2_R4年度現状一致率_急性期"/>
    <x v="1"/>
    <n v="1.7032258064516128"/>
    <m/>
  </r>
  <r>
    <x v="4"/>
    <x v="47"/>
    <x v="4"/>
    <x v="2"/>
    <s v="5-3_R4年度現状一致率_回復期"/>
    <x v="1"/>
    <n v="0.78832116788321172"/>
    <m/>
  </r>
  <r>
    <x v="4"/>
    <x v="47"/>
    <x v="4"/>
    <x v="3"/>
    <s v="5-4_R4年度現状一致率_慢性期"/>
    <x v="1"/>
    <n v="0"/>
    <m/>
  </r>
  <r>
    <x v="4"/>
    <x v="47"/>
    <x v="4"/>
    <x v="5"/>
    <s v="5-5_R4年度現状一致率_合計"/>
    <x v="1"/>
    <n v="1.1557177615571776"/>
    <m/>
  </r>
  <r>
    <x v="4"/>
    <x v="47"/>
    <x v="5"/>
    <x v="0"/>
    <s v="6-1_R4年度病床機能報告_2025年時点_高度急性期"/>
    <x v="0"/>
    <n v="0"/>
    <n v="0"/>
  </r>
  <r>
    <x v="4"/>
    <x v="47"/>
    <x v="5"/>
    <x v="1"/>
    <s v="6-2_R4年度病床機能報告_2025年時点_急性期"/>
    <x v="0"/>
    <n v="222"/>
    <n v="1.4322580645161291"/>
  </r>
  <r>
    <x v="4"/>
    <x v="47"/>
    <x v="5"/>
    <x v="2"/>
    <s v="6-3_R4年度病床機能報告_2025年時点_回復期"/>
    <x v="0"/>
    <n v="108"/>
    <n v="0.78832116788321172"/>
  </r>
  <r>
    <x v="4"/>
    <x v="47"/>
    <x v="5"/>
    <x v="3"/>
    <s v="6-4_R4年度病床機能報告_2025年時点_慢性期"/>
    <x v="0"/>
    <n v="0"/>
    <n v="0"/>
  </r>
  <r>
    <x v="4"/>
    <x v="47"/>
    <x v="5"/>
    <x v="11"/>
    <s v="6-5_R4年度病床機能報告_2025年時点_介護保険施設等へ移行予定"/>
    <x v="0"/>
    <n v="0"/>
    <m/>
  </r>
  <r>
    <x v="4"/>
    <x v="47"/>
    <x v="5"/>
    <x v="12"/>
    <s v="6-6_R4年度病床機能報告_2025年時点_休棟予定"/>
    <x v="0"/>
    <n v="145"/>
    <m/>
  </r>
  <r>
    <x v="4"/>
    <x v="47"/>
    <x v="5"/>
    <x v="13"/>
    <s v="6-7_R4年度病床機能報告_2025年時点_廃止予定"/>
    <x v="0"/>
    <n v="0"/>
    <m/>
  </r>
  <r>
    <x v="4"/>
    <x v="47"/>
    <x v="5"/>
    <x v="10"/>
    <s v="6-8_R4年度病床機能報告_2025年時点_総計"/>
    <x v="0"/>
    <n v="475"/>
    <n v="1.1557177615571776"/>
  </r>
  <r>
    <x v="4"/>
    <x v="47"/>
    <x v="6"/>
    <x v="0"/>
    <s v="7-1_R4年度将来一致率_高度急性期"/>
    <x v="1"/>
    <n v="0"/>
    <m/>
  </r>
  <r>
    <x v="4"/>
    <x v="47"/>
    <x v="6"/>
    <x v="1"/>
    <s v="7-2_R4年度将来一致率_急性期"/>
    <x v="1"/>
    <n v="1.4322580645161291"/>
    <m/>
  </r>
  <r>
    <x v="4"/>
    <x v="47"/>
    <x v="6"/>
    <x v="2"/>
    <s v="7-3_R4年度将来一致率_回復期"/>
    <x v="1"/>
    <n v="0.78832116788321172"/>
    <m/>
  </r>
  <r>
    <x v="4"/>
    <x v="47"/>
    <x v="6"/>
    <x v="3"/>
    <s v="7-4_R4年度将来一致率_慢性期"/>
    <x v="1"/>
    <n v="0"/>
    <m/>
  </r>
  <r>
    <x v="4"/>
    <x v="47"/>
    <x v="6"/>
    <x v="5"/>
    <s v="7-5_R4年度将来一致率_合計"/>
    <x v="1"/>
    <n v="1.1557177615571776"/>
    <m/>
  </r>
  <r>
    <x v="5"/>
    <x v="48"/>
    <x v="0"/>
    <x v="0"/>
    <s v="1-1_現状ー構想策定時_高度急性期"/>
    <x v="0"/>
    <n v="734"/>
    <n v="1.4034416826003824"/>
  </r>
  <r>
    <x v="5"/>
    <x v="48"/>
    <x v="0"/>
    <x v="1"/>
    <s v="1-2_現状ー構想策定時_急性期"/>
    <x v="0"/>
    <n v="3061"/>
    <n v="1.8144635447540012"/>
  </r>
  <r>
    <x v="5"/>
    <x v="48"/>
    <x v="0"/>
    <x v="2"/>
    <s v="1-3_現状ー構想策定時_回復期"/>
    <x v="0"/>
    <n v="699"/>
    <n v="0.48846960167714887"/>
  </r>
  <r>
    <x v="5"/>
    <x v="48"/>
    <x v="0"/>
    <x v="3"/>
    <s v="1-4_現状ー構想策定時_慢性期"/>
    <x v="0"/>
    <n v="1158"/>
    <n v="0.93993506493506496"/>
  </r>
  <r>
    <x v="5"/>
    <x v="48"/>
    <x v="0"/>
    <x v="4"/>
    <s v="1-5_現状ー構想策定時_未報告"/>
    <x v="0"/>
    <n v="0"/>
    <m/>
  </r>
  <r>
    <x v="5"/>
    <x v="48"/>
    <x v="0"/>
    <x v="5"/>
    <s v="1-6_現状ー構想策定時_合計"/>
    <x v="0"/>
    <n v="5652"/>
    <n v="1.1598604555715166"/>
  </r>
  <r>
    <x v="5"/>
    <x v="48"/>
    <x v="0"/>
    <x v="6"/>
    <s v="1-7_現状ー構想策定時_在宅医療等"/>
    <x v="0"/>
    <n v="2473"/>
    <m/>
  </r>
  <r>
    <x v="5"/>
    <x v="48"/>
    <x v="0"/>
    <x v="7"/>
    <s v="1-8_現状ー構想策定時_うち訪問診療分"/>
    <x v="0"/>
    <n v="2464"/>
    <m/>
  </r>
  <r>
    <x v="5"/>
    <x v="48"/>
    <x v="1"/>
    <x v="0"/>
    <s v="2-1_将来_高度急性期"/>
    <x v="0"/>
    <n v="523"/>
    <n v="1.4034416826003824"/>
  </r>
  <r>
    <x v="5"/>
    <x v="48"/>
    <x v="1"/>
    <x v="1"/>
    <s v="2-2_将来_急性期"/>
    <x v="0"/>
    <n v="1687"/>
    <n v="1.8144635447540012"/>
  </r>
  <r>
    <x v="5"/>
    <x v="48"/>
    <x v="1"/>
    <x v="2"/>
    <s v="2-3_将来_回復期"/>
    <x v="0"/>
    <n v="1431"/>
    <n v="0.48846960167714887"/>
  </r>
  <r>
    <x v="5"/>
    <x v="48"/>
    <x v="1"/>
    <x v="3"/>
    <s v="2-4_将来_慢性期"/>
    <x v="0"/>
    <n v="1232"/>
    <n v="0.93993506493506496"/>
  </r>
  <r>
    <x v="5"/>
    <x v="48"/>
    <x v="1"/>
    <x v="5"/>
    <s v="2-5_将来_合計"/>
    <x v="0"/>
    <n v="4873"/>
    <n v="1.1598604555715166"/>
  </r>
  <r>
    <x v="5"/>
    <x v="48"/>
    <x v="1"/>
    <x v="6"/>
    <s v="2-6_将来_在宅医療等"/>
    <x v="0"/>
    <n v="-5653"/>
    <m/>
  </r>
  <r>
    <x v="5"/>
    <x v="48"/>
    <x v="1"/>
    <x v="7"/>
    <s v="2-7_将来_うち訪問診療分"/>
    <x v="0"/>
    <n v="-2806"/>
    <m/>
  </r>
  <r>
    <x v="5"/>
    <x v="48"/>
    <x v="2"/>
    <x v="0"/>
    <s v="3-1_構想策定時一致率_高度急性期"/>
    <x v="1"/>
    <n v="1.4034416826003824"/>
    <m/>
  </r>
  <r>
    <x v="5"/>
    <x v="48"/>
    <x v="2"/>
    <x v="1"/>
    <s v="3-2_構想策定時一致率_急性期"/>
    <x v="1"/>
    <n v="1.8144635447540012"/>
    <m/>
  </r>
  <r>
    <x v="5"/>
    <x v="48"/>
    <x v="2"/>
    <x v="2"/>
    <s v="3-3_構想策定時一致率_回復期"/>
    <x v="1"/>
    <n v="0.48846960167714887"/>
    <m/>
  </r>
  <r>
    <x v="5"/>
    <x v="48"/>
    <x v="2"/>
    <x v="3"/>
    <s v="3-4_構想策定時一致率_慢性期"/>
    <x v="1"/>
    <n v="0.93993506493506496"/>
    <m/>
  </r>
  <r>
    <x v="5"/>
    <x v="48"/>
    <x v="2"/>
    <x v="5"/>
    <s v="3-5_構想策定時一致率_合計"/>
    <x v="1"/>
    <n v="1.1598604555715166"/>
    <m/>
  </r>
  <r>
    <x v="5"/>
    <x v="48"/>
    <x v="3"/>
    <x v="0"/>
    <s v="4-1_R4年度病床機能報告_2022年時点_高度急性期"/>
    <x v="0"/>
    <n v="417"/>
    <n v="0.79732313575525815"/>
  </r>
  <r>
    <x v="5"/>
    <x v="48"/>
    <x v="3"/>
    <x v="1"/>
    <s v="4-2_R4年度病床機能報告_2022年時点_急性期"/>
    <x v="0"/>
    <n v="2690"/>
    <n v="1.5945465323058685"/>
  </r>
  <r>
    <x v="5"/>
    <x v="48"/>
    <x v="3"/>
    <x v="2"/>
    <s v="4-3_R4年度病床機能報告_2022年時点_回復期"/>
    <x v="0"/>
    <n v="880"/>
    <n v="0.61495457721872815"/>
  </r>
  <r>
    <x v="5"/>
    <x v="48"/>
    <x v="3"/>
    <x v="3"/>
    <s v="4-4_R4年度病床機能報告_2022年時点_慢性期"/>
    <x v="0"/>
    <n v="1244"/>
    <n v="1.0097402597402598"/>
  </r>
  <r>
    <x v="5"/>
    <x v="48"/>
    <x v="3"/>
    <x v="8"/>
    <s v="4-5_R4年度病床機能報告_2022年時点_休棟中（今後再開する予定）"/>
    <x v="0"/>
    <n v="158"/>
    <m/>
  </r>
  <r>
    <x v="5"/>
    <x v="48"/>
    <x v="3"/>
    <x v="9"/>
    <s v="4-6_R4年度病床機能報告_2022年時点_休棟中（今後廃止する予定）"/>
    <x v="0"/>
    <n v="0"/>
    <m/>
  </r>
  <r>
    <x v="5"/>
    <x v="48"/>
    <x v="3"/>
    <x v="10"/>
    <s v="4-7_R4年度病床機能報告_2022年時点_総計"/>
    <x v="0"/>
    <n v="5389"/>
    <n v="1.1058895957315822"/>
  </r>
  <r>
    <x v="5"/>
    <x v="48"/>
    <x v="4"/>
    <x v="0"/>
    <s v="5-1_R4年度現状一致率_高度急性期"/>
    <x v="1"/>
    <n v="0.79732313575525815"/>
    <m/>
  </r>
  <r>
    <x v="5"/>
    <x v="48"/>
    <x v="4"/>
    <x v="1"/>
    <s v="5-2_R4年度現状一致率_急性期"/>
    <x v="1"/>
    <n v="1.5945465323058685"/>
    <m/>
  </r>
  <r>
    <x v="5"/>
    <x v="48"/>
    <x v="4"/>
    <x v="2"/>
    <s v="5-3_R4年度現状一致率_回復期"/>
    <x v="1"/>
    <n v="0.61495457721872815"/>
    <m/>
  </r>
  <r>
    <x v="5"/>
    <x v="48"/>
    <x v="4"/>
    <x v="3"/>
    <s v="5-4_R4年度現状一致率_慢性期"/>
    <x v="1"/>
    <n v="1.0097402597402598"/>
    <m/>
  </r>
  <r>
    <x v="5"/>
    <x v="48"/>
    <x v="4"/>
    <x v="5"/>
    <s v="5-5_R4年度現状一致率_合計"/>
    <x v="1"/>
    <n v="1.1058895957315822"/>
    <m/>
  </r>
  <r>
    <x v="5"/>
    <x v="48"/>
    <x v="5"/>
    <x v="0"/>
    <s v="6-1_R4年度病床機能報告_2025年時点_高度急性期"/>
    <x v="0"/>
    <n v="429"/>
    <n v="0.82026768642447423"/>
  </r>
  <r>
    <x v="5"/>
    <x v="48"/>
    <x v="5"/>
    <x v="1"/>
    <s v="6-2_R4年度病床機能報告_2025年時点_急性期"/>
    <x v="0"/>
    <n v="2655"/>
    <n v="1.5737996443390634"/>
  </r>
  <r>
    <x v="5"/>
    <x v="48"/>
    <x v="5"/>
    <x v="2"/>
    <s v="6-3_R4年度病床機能報告_2025年時点_回復期"/>
    <x v="0"/>
    <n v="880"/>
    <n v="0.61495457721872815"/>
  </r>
  <r>
    <x v="5"/>
    <x v="48"/>
    <x v="5"/>
    <x v="3"/>
    <s v="6-4_R4年度病床機能報告_2025年時点_慢性期"/>
    <x v="0"/>
    <n v="1283"/>
    <n v="1.0413961038961039"/>
  </r>
  <r>
    <x v="5"/>
    <x v="48"/>
    <x v="5"/>
    <x v="11"/>
    <s v="6-5_R4年度病床機能報告_2025年時点_介護保険施設等へ移行予定"/>
    <x v="0"/>
    <n v="36"/>
    <m/>
  </r>
  <r>
    <x v="5"/>
    <x v="48"/>
    <x v="5"/>
    <x v="12"/>
    <s v="6-6_R4年度病床機能報告_2025年時点_休棟予定"/>
    <x v="0"/>
    <n v="53"/>
    <m/>
  </r>
  <r>
    <x v="5"/>
    <x v="48"/>
    <x v="5"/>
    <x v="13"/>
    <s v="6-7_R4年度病床機能報告_2025年時点_廃止予定"/>
    <x v="0"/>
    <n v="53"/>
    <m/>
  </r>
  <r>
    <x v="5"/>
    <x v="48"/>
    <x v="5"/>
    <x v="10"/>
    <s v="6-8_R4年度病床機能報告_2025年時点_総計"/>
    <x v="0"/>
    <n v="5389"/>
    <n v="1.1058895957315822"/>
  </r>
  <r>
    <x v="5"/>
    <x v="48"/>
    <x v="6"/>
    <x v="0"/>
    <s v="7-1_R4年度将来一致率_高度急性期"/>
    <x v="1"/>
    <n v="0.82026768642447423"/>
    <m/>
  </r>
  <r>
    <x v="5"/>
    <x v="48"/>
    <x v="6"/>
    <x v="1"/>
    <s v="7-2_R4年度将来一致率_急性期"/>
    <x v="1"/>
    <n v="1.5737996443390634"/>
    <m/>
  </r>
  <r>
    <x v="5"/>
    <x v="48"/>
    <x v="6"/>
    <x v="2"/>
    <s v="7-3_R4年度将来一致率_回復期"/>
    <x v="1"/>
    <n v="0.61495457721872815"/>
    <m/>
  </r>
  <r>
    <x v="5"/>
    <x v="48"/>
    <x v="6"/>
    <x v="3"/>
    <s v="7-4_R4年度将来一致率_慢性期"/>
    <x v="1"/>
    <n v="1.0413961038961039"/>
    <m/>
  </r>
  <r>
    <x v="5"/>
    <x v="48"/>
    <x v="6"/>
    <x v="5"/>
    <s v="7-5_R4年度将来一致率_合計"/>
    <x v="1"/>
    <n v="1.1058895957315822"/>
    <m/>
  </r>
  <r>
    <x v="5"/>
    <x v="49"/>
    <x v="0"/>
    <x v="0"/>
    <s v="1-1_現状ー構想策定時_高度急性期"/>
    <x v="0"/>
    <n v="4"/>
    <n v="9.3023255813953487E-2"/>
  </r>
  <r>
    <x v="5"/>
    <x v="49"/>
    <x v="0"/>
    <x v="1"/>
    <s v="1-2_現状ー構想策定時_急性期"/>
    <x v="0"/>
    <n v="563"/>
    <n v="2.6809523809523808"/>
  </r>
  <r>
    <x v="5"/>
    <x v="49"/>
    <x v="0"/>
    <x v="2"/>
    <s v="1-3_現状ー構想策定時_回復期"/>
    <x v="0"/>
    <n v="77"/>
    <n v="0.32627118644067798"/>
  </r>
  <r>
    <x v="5"/>
    <x v="49"/>
    <x v="0"/>
    <x v="3"/>
    <s v="1-4_現状ー構想策定時_慢性期"/>
    <x v="0"/>
    <n v="139"/>
    <n v="1.6352941176470588"/>
  </r>
  <r>
    <x v="5"/>
    <x v="49"/>
    <x v="0"/>
    <x v="4"/>
    <s v="1-5_現状ー構想策定時_未報告"/>
    <x v="0"/>
    <n v="52"/>
    <m/>
  </r>
  <r>
    <x v="5"/>
    <x v="49"/>
    <x v="0"/>
    <x v="5"/>
    <s v="1-6_現状ー構想策定時_合計"/>
    <x v="0"/>
    <n v="835"/>
    <n v="1.4547038327526132"/>
  </r>
  <r>
    <x v="5"/>
    <x v="49"/>
    <x v="0"/>
    <x v="6"/>
    <s v="1-7_現状ー構想策定時_在宅医療等"/>
    <x v="0"/>
    <n v="411"/>
    <m/>
  </r>
  <r>
    <x v="5"/>
    <x v="49"/>
    <x v="0"/>
    <x v="7"/>
    <s v="1-8_現状ー構想策定時_うち訪問診療分"/>
    <x v="0"/>
    <n v="286"/>
    <m/>
  </r>
  <r>
    <x v="5"/>
    <x v="49"/>
    <x v="1"/>
    <x v="0"/>
    <s v="2-1_将来_高度急性期"/>
    <x v="0"/>
    <n v="43"/>
    <n v="9.3023255813953487E-2"/>
  </r>
  <r>
    <x v="5"/>
    <x v="49"/>
    <x v="1"/>
    <x v="1"/>
    <s v="2-2_将来_急性期"/>
    <x v="0"/>
    <n v="210"/>
    <n v="2.6809523809523808"/>
  </r>
  <r>
    <x v="5"/>
    <x v="49"/>
    <x v="1"/>
    <x v="2"/>
    <s v="2-3_将来_回復期"/>
    <x v="0"/>
    <n v="236"/>
    <n v="0.32627118644067798"/>
  </r>
  <r>
    <x v="5"/>
    <x v="49"/>
    <x v="1"/>
    <x v="3"/>
    <s v="2-4_将来_慢性期"/>
    <x v="0"/>
    <n v="85"/>
    <n v="1.6352941176470588"/>
  </r>
  <r>
    <x v="5"/>
    <x v="49"/>
    <x v="1"/>
    <x v="5"/>
    <s v="2-5_将来_合計"/>
    <x v="0"/>
    <n v="574"/>
    <n v="1.4547038327526132"/>
  </r>
  <r>
    <x v="5"/>
    <x v="49"/>
    <x v="1"/>
    <x v="6"/>
    <s v="2-6_将来_在宅医療等"/>
    <x v="0"/>
    <n v="-708"/>
    <m/>
  </r>
  <r>
    <x v="5"/>
    <x v="49"/>
    <x v="1"/>
    <x v="7"/>
    <s v="2-7_将来_うち訪問診療分"/>
    <x v="0"/>
    <n v="-290"/>
    <m/>
  </r>
  <r>
    <x v="5"/>
    <x v="49"/>
    <x v="2"/>
    <x v="0"/>
    <s v="3-1_構想策定時一致率_高度急性期"/>
    <x v="1"/>
    <n v="9.3023255813953487E-2"/>
    <m/>
  </r>
  <r>
    <x v="5"/>
    <x v="49"/>
    <x v="2"/>
    <x v="1"/>
    <s v="3-2_構想策定時一致率_急性期"/>
    <x v="1"/>
    <n v="2.6809523809523808"/>
    <m/>
  </r>
  <r>
    <x v="5"/>
    <x v="49"/>
    <x v="2"/>
    <x v="2"/>
    <s v="3-3_構想策定時一致率_回復期"/>
    <x v="1"/>
    <n v="0.32627118644067798"/>
    <m/>
  </r>
  <r>
    <x v="5"/>
    <x v="49"/>
    <x v="2"/>
    <x v="3"/>
    <s v="3-4_構想策定時一致率_慢性期"/>
    <x v="1"/>
    <n v="1.6352941176470588"/>
    <m/>
  </r>
  <r>
    <x v="5"/>
    <x v="49"/>
    <x v="2"/>
    <x v="5"/>
    <s v="3-5_構想策定時一致率_合計"/>
    <x v="1"/>
    <n v="1.4547038327526132"/>
    <m/>
  </r>
  <r>
    <x v="5"/>
    <x v="49"/>
    <x v="3"/>
    <x v="0"/>
    <s v="4-1_R4年度病床機能報告_2022年時点_高度急性期"/>
    <x v="0"/>
    <n v="5"/>
    <n v="0.11627906976744186"/>
  </r>
  <r>
    <x v="5"/>
    <x v="49"/>
    <x v="3"/>
    <x v="1"/>
    <s v="4-2_R4年度病床機能報告_2022年時点_急性期"/>
    <x v="0"/>
    <n v="420"/>
    <n v="2"/>
  </r>
  <r>
    <x v="5"/>
    <x v="49"/>
    <x v="3"/>
    <x v="2"/>
    <s v="4-3_R4年度病床機能報告_2022年時点_回復期"/>
    <x v="0"/>
    <n v="199"/>
    <n v="0.84322033898305082"/>
  </r>
  <r>
    <x v="5"/>
    <x v="49"/>
    <x v="3"/>
    <x v="3"/>
    <s v="4-4_R4年度病床機能報告_2022年時点_慢性期"/>
    <x v="0"/>
    <n v="108"/>
    <n v="1.2705882352941176"/>
  </r>
  <r>
    <x v="5"/>
    <x v="49"/>
    <x v="3"/>
    <x v="8"/>
    <s v="4-5_R4年度病床機能報告_2022年時点_休棟中（今後再開する予定）"/>
    <x v="0"/>
    <n v="0"/>
    <m/>
  </r>
  <r>
    <x v="5"/>
    <x v="49"/>
    <x v="3"/>
    <x v="9"/>
    <s v="4-6_R4年度病床機能報告_2022年時点_休棟中（今後廃止する予定）"/>
    <x v="0"/>
    <n v="105"/>
    <m/>
  </r>
  <r>
    <x v="5"/>
    <x v="49"/>
    <x v="3"/>
    <x v="10"/>
    <s v="4-7_R4年度病床機能報告_2022年時点_総計"/>
    <x v="0"/>
    <n v="837"/>
    <n v="1.4581881533101044"/>
  </r>
  <r>
    <x v="5"/>
    <x v="49"/>
    <x v="4"/>
    <x v="0"/>
    <s v="5-1_R4年度現状一致率_高度急性期"/>
    <x v="1"/>
    <n v="0.11627906976744186"/>
    <m/>
  </r>
  <r>
    <x v="5"/>
    <x v="49"/>
    <x v="4"/>
    <x v="1"/>
    <s v="5-2_R4年度現状一致率_急性期"/>
    <x v="1"/>
    <n v="2"/>
    <m/>
  </r>
  <r>
    <x v="5"/>
    <x v="49"/>
    <x v="4"/>
    <x v="2"/>
    <s v="5-3_R4年度現状一致率_回復期"/>
    <x v="1"/>
    <n v="0.84322033898305082"/>
    <m/>
  </r>
  <r>
    <x v="5"/>
    <x v="49"/>
    <x v="4"/>
    <x v="3"/>
    <s v="5-4_R4年度現状一致率_慢性期"/>
    <x v="1"/>
    <n v="1.2705882352941176"/>
    <m/>
  </r>
  <r>
    <x v="5"/>
    <x v="49"/>
    <x v="4"/>
    <x v="5"/>
    <s v="5-5_R4年度現状一致率_合計"/>
    <x v="1"/>
    <n v="1.4581881533101044"/>
    <m/>
  </r>
  <r>
    <x v="5"/>
    <x v="49"/>
    <x v="5"/>
    <x v="0"/>
    <s v="6-1_R4年度病床機能報告_2025年時点_高度急性期"/>
    <x v="0"/>
    <n v="5"/>
    <n v="0.11627906976744186"/>
  </r>
  <r>
    <x v="5"/>
    <x v="49"/>
    <x v="5"/>
    <x v="1"/>
    <s v="6-2_R4年度病床機能報告_2025年時点_急性期"/>
    <x v="0"/>
    <n v="420"/>
    <n v="2"/>
  </r>
  <r>
    <x v="5"/>
    <x v="49"/>
    <x v="5"/>
    <x v="2"/>
    <s v="6-3_R4年度病床機能報告_2025年時点_回復期"/>
    <x v="0"/>
    <n v="199"/>
    <n v="0.84322033898305082"/>
  </r>
  <r>
    <x v="5"/>
    <x v="49"/>
    <x v="5"/>
    <x v="3"/>
    <s v="6-4_R4年度病床機能報告_2025年時点_慢性期"/>
    <x v="0"/>
    <n v="108"/>
    <n v="1.2705882352941176"/>
  </r>
  <r>
    <x v="5"/>
    <x v="49"/>
    <x v="5"/>
    <x v="11"/>
    <s v="6-5_R4年度病床機能報告_2025年時点_介護保険施設等へ移行予定"/>
    <x v="0"/>
    <n v="0"/>
    <m/>
  </r>
  <r>
    <x v="5"/>
    <x v="49"/>
    <x v="5"/>
    <x v="12"/>
    <s v="6-6_R4年度病床機能報告_2025年時点_休棟予定"/>
    <x v="0"/>
    <n v="0"/>
    <m/>
  </r>
  <r>
    <x v="5"/>
    <x v="49"/>
    <x v="5"/>
    <x v="13"/>
    <s v="6-7_R4年度病床機能報告_2025年時点_廃止予定"/>
    <x v="0"/>
    <n v="105"/>
    <m/>
  </r>
  <r>
    <x v="5"/>
    <x v="49"/>
    <x v="5"/>
    <x v="10"/>
    <s v="6-8_R4年度病床機能報告_2025年時点_総計"/>
    <x v="0"/>
    <n v="837"/>
    <n v="1.4581881533101044"/>
  </r>
  <r>
    <x v="5"/>
    <x v="49"/>
    <x v="6"/>
    <x v="0"/>
    <s v="7-1_R4年度将来一致率_高度急性期"/>
    <x v="1"/>
    <n v="0.11627906976744186"/>
    <m/>
  </r>
  <r>
    <x v="5"/>
    <x v="49"/>
    <x v="6"/>
    <x v="1"/>
    <s v="7-2_R4年度将来一致率_急性期"/>
    <x v="1"/>
    <n v="2"/>
    <m/>
  </r>
  <r>
    <x v="5"/>
    <x v="49"/>
    <x v="6"/>
    <x v="2"/>
    <s v="7-3_R4年度将来一致率_回復期"/>
    <x v="1"/>
    <n v="0.84322033898305082"/>
    <m/>
  </r>
  <r>
    <x v="5"/>
    <x v="49"/>
    <x v="6"/>
    <x v="3"/>
    <s v="7-4_R4年度将来一致率_慢性期"/>
    <x v="1"/>
    <n v="1.2705882352941176"/>
    <m/>
  </r>
  <r>
    <x v="5"/>
    <x v="49"/>
    <x v="6"/>
    <x v="5"/>
    <s v="7-5_R4年度将来一致率_合計"/>
    <x v="1"/>
    <n v="1.4581881533101044"/>
    <m/>
  </r>
  <r>
    <x v="5"/>
    <x v="50"/>
    <x v="0"/>
    <x v="0"/>
    <s v="1-1_現状ー構想策定時_高度急性期"/>
    <x v="0"/>
    <n v="30"/>
    <n v="0.18867924528301888"/>
  </r>
  <r>
    <x v="5"/>
    <x v="50"/>
    <x v="0"/>
    <x v="1"/>
    <s v="1-2_現状ー構想策定時_急性期"/>
    <x v="0"/>
    <n v="1037"/>
    <n v="1.7"/>
  </r>
  <r>
    <x v="5"/>
    <x v="50"/>
    <x v="0"/>
    <x v="2"/>
    <s v="1-3_現状ー構想策定時_回復期"/>
    <x v="0"/>
    <n v="506"/>
    <n v="0.8830715532286213"/>
  </r>
  <r>
    <x v="5"/>
    <x v="50"/>
    <x v="0"/>
    <x v="3"/>
    <s v="1-4_現状ー構想策定時_慢性期"/>
    <x v="0"/>
    <n v="492"/>
    <n v="1.2088452088452089"/>
  </r>
  <r>
    <x v="5"/>
    <x v="50"/>
    <x v="0"/>
    <x v="4"/>
    <s v="1-5_現状ー構想策定時_未報告"/>
    <x v="0"/>
    <n v="0"/>
    <m/>
  </r>
  <r>
    <x v="5"/>
    <x v="50"/>
    <x v="0"/>
    <x v="5"/>
    <s v="1-6_現状ー構想策定時_合計"/>
    <x v="0"/>
    <n v="2065"/>
    <n v="1.180674671240709"/>
  </r>
  <r>
    <x v="5"/>
    <x v="50"/>
    <x v="0"/>
    <x v="6"/>
    <s v="1-7_現状ー構想策定時_在宅医療等"/>
    <x v="0"/>
    <n v="1020"/>
    <m/>
  </r>
  <r>
    <x v="5"/>
    <x v="50"/>
    <x v="0"/>
    <x v="7"/>
    <s v="1-8_現状ー構想策定時_うち訪問診療分"/>
    <x v="0"/>
    <n v="895"/>
    <m/>
  </r>
  <r>
    <x v="5"/>
    <x v="50"/>
    <x v="1"/>
    <x v="0"/>
    <s v="2-1_将来_高度急性期"/>
    <x v="0"/>
    <n v="159"/>
    <n v="0.18867924528301888"/>
  </r>
  <r>
    <x v="5"/>
    <x v="50"/>
    <x v="1"/>
    <x v="1"/>
    <s v="2-2_将来_急性期"/>
    <x v="0"/>
    <n v="610"/>
    <n v="1.7"/>
  </r>
  <r>
    <x v="5"/>
    <x v="50"/>
    <x v="1"/>
    <x v="2"/>
    <s v="2-3_将来_回復期"/>
    <x v="0"/>
    <n v="573"/>
    <n v="0.8830715532286213"/>
  </r>
  <r>
    <x v="5"/>
    <x v="50"/>
    <x v="1"/>
    <x v="3"/>
    <s v="2-4_将来_慢性期"/>
    <x v="0"/>
    <n v="407"/>
    <n v="1.2088452088452089"/>
  </r>
  <r>
    <x v="5"/>
    <x v="50"/>
    <x v="1"/>
    <x v="5"/>
    <s v="2-5_将来_合計"/>
    <x v="0"/>
    <n v="1749"/>
    <n v="1.180674671240709"/>
  </r>
  <r>
    <x v="5"/>
    <x v="50"/>
    <x v="1"/>
    <x v="6"/>
    <s v="2-6_将来_在宅医療等"/>
    <x v="0"/>
    <n v="-1992"/>
    <m/>
  </r>
  <r>
    <x v="5"/>
    <x v="50"/>
    <x v="1"/>
    <x v="7"/>
    <s v="2-7_将来_うち訪問診療分"/>
    <x v="0"/>
    <n v="-934"/>
    <m/>
  </r>
  <r>
    <x v="5"/>
    <x v="50"/>
    <x v="2"/>
    <x v="0"/>
    <s v="3-1_構想策定時一致率_高度急性期"/>
    <x v="1"/>
    <n v="0.18867924528301888"/>
    <m/>
  </r>
  <r>
    <x v="5"/>
    <x v="50"/>
    <x v="2"/>
    <x v="1"/>
    <s v="3-2_構想策定時一致率_急性期"/>
    <x v="1"/>
    <n v="1.7"/>
    <m/>
  </r>
  <r>
    <x v="5"/>
    <x v="50"/>
    <x v="2"/>
    <x v="2"/>
    <s v="3-3_構想策定時一致率_回復期"/>
    <x v="1"/>
    <n v="0.8830715532286213"/>
    <m/>
  </r>
  <r>
    <x v="5"/>
    <x v="50"/>
    <x v="2"/>
    <x v="3"/>
    <s v="3-4_構想策定時一致率_慢性期"/>
    <x v="1"/>
    <n v="1.2088452088452089"/>
    <m/>
  </r>
  <r>
    <x v="5"/>
    <x v="50"/>
    <x v="2"/>
    <x v="5"/>
    <s v="3-5_構想策定時一致率_合計"/>
    <x v="1"/>
    <n v="1.180674671240709"/>
    <m/>
  </r>
  <r>
    <x v="5"/>
    <x v="50"/>
    <x v="3"/>
    <x v="0"/>
    <s v="4-1_R4年度病床機能報告_2022年時点_高度急性期"/>
    <x v="0"/>
    <n v="25"/>
    <n v="0.15723270440251572"/>
  </r>
  <r>
    <x v="5"/>
    <x v="50"/>
    <x v="3"/>
    <x v="1"/>
    <s v="4-2_R4年度病床機能報告_2022年時点_急性期"/>
    <x v="0"/>
    <n v="771"/>
    <n v="1.2639344262295082"/>
  </r>
  <r>
    <x v="5"/>
    <x v="50"/>
    <x v="3"/>
    <x v="2"/>
    <s v="4-3_R4年度病床機能報告_2022年時点_回復期"/>
    <x v="0"/>
    <n v="658"/>
    <n v="1.1483420593368237"/>
  </r>
  <r>
    <x v="5"/>
    <x v="50"/>
    <x v="3"/>
    <x v="3"/>
    <s v="4-4_R4年度病床機能報告_2022年時点_慢性期"/>
    <x v="0"/>
    <n v="486"/>
    <n v="1.1941031941031941"/>
  </r>
  <r>
    <x v="5"/>
    <x v="50"/>
    <x v="3"/>
    <x v="8"/>
    <s v="4-5_R4年度病床機能報告_2022年時点_休棟中（今後再開する予定）"/>
    <x v="0"/>
    <n v="0"/>
    <m/>
  </r>
  <r>
    <x v="5"/>
    <x v="50"/>
    <x v="3"/>
    <x v="9"/>
    <s v="4-6_R4年度病床機能報告_2022年時点_休棟中（今後廃止する予定）"/>
    <x v="0"/>
    <n v="31"/>
    <m/>
  </r>
  <r>
    <x v="5"/>
    <x v="50"/>
    <x v="3"/>
    <x v="10"/>
    <s v="4-7_R4年度病床機能報告_2022年時点_総計"/>
    <x v="0"/>
    <n v="1971"/>
    <n v="1.1269296740994854"/>
  </r>
  <r>
    <x v="5"/>
    <x v="50"/>
    <x v="4"/>
    <x v="0"/>
    <s v="5-1_R4年度現状一致率_高度急性期"/>
    <x v="1"/>
    <n v="0.15723270440251572"/>
    <m/>
  </r>
  <r>
    <x v="5"/>
    <x v="50"/>
    <x v="4"/>
    <x v="1"/>
    <s v="5-2_R4年度現状一致率_急性期"/>
    <x v="1"/>
    <n v="1.2639344262295082"/>
    <m/>
  </r>
  <r>
    <x v="5"/>
    <x v="50"/>
    <x v="4"/>
    <x v="2"/>
    <s v="5-3_R4年度現状一致率_回復期"/>
    <x v="1"/>
    <n v="1.1483420593368237"/>
    <m/>
  </r>
  <r>
    <x v="5"/>
    <x v="50"/>
    <x v="4"/>
    <x v="3"/>
    <s v="5-4_R4年度現状一致率_慢性期"/>
    <x v="1"/>
    <n v="1.1941031941031941"/>
    <m/>
  </r>
  <r>
    <x v="5"/>
    <x v="50"/>
    <x v="4"/>
    <x v="5"/>
    <s v="5-5_R4年度現状一致率_合計"/>
    <x v="1"/>
    <n v="1.1269296740994854"/>
    <m/>
  </r>
  <r>
    <x v="5"/>
    <x v="50"/>
    <x v="5"/>
    <x v="0"/>
    <s v="6-1_R4年度病床機能報告_2025年時点_高度急性期"/>
    <x v="0"/>
    <n v="79"/>
    <n v="0.49685534591194969"/>
  </r>
  <r>
    <x v="5"/>
    <x v="50"/>
    <x v="5"/>
    <x v="1"/>
    <s v="6-2_R4年度病床機能報告_2025年時点_急性期"/>
    <x v="0"/>
    <n v="663"/>
    <n v="1.0868852459016394"/>
  </r>
  <r>
    <x v="5"/>
    <x v="50"/>
    <x v="5"/>
    <x v="2"/>
    <s v="6-3_R4年度病床機能報告_2025年時点_回復期"/>
    <x v="0"/>
    <n v="544"/>
    <n v="0.94938917975567194"/>
  </r>
  <r>
    <x v="5"/>
    <x v="50"/>
    <x v="5"/>
    <x v="3"/>
    <s v="6-4_R4年度病床機能報告_2025年時点_慢性期"/>
    <x v="0"/>
    <n v="474"/>
    <n v="1.1646191646191646"/>
  </r>
  <r>
    <x v="5"/>
    <x v="50"/>
    <x v="5"/>
    <x v="11"/>
    <s v="6-5_R4年度病床機能報告_2025年時点_介護保険施設等へ移行予定"/>
    <x v="0"/>
    <n v="0"/>
    <m/>
  </r>
  <r>
    <x v="5"/>
    <x v="50"/>
    <x v="5"/>
    <x v="12"/>
    <s v="6-6_R4年度病床機能報告_2025年時点_休棟予定"/>
    <x v="0"/>
    <n v="0"/>
    <m/>
  </r>
  <r>
    <x v="5"/>
    <x v="50"/>
    <x v="5"/>
    <x v="13"/>
    <s v="6-7_R4年度病床機能報告_2025年時点_廃止予定"/>
    <x v="0"/>
    <n v="211"/>
    <m/>
  </r>
  <r>
    <x v="5"/>
    <x v="50"/>
    <x v="5"/>
    <x v="10"/>
    <s v="6-8_R4年度病床機能報告_2025年時点_総計"/>
    <x v="0"/>
    <n v="1971"/>
    <n v="1.1269296740994854"/>
  </r>
  <r>
    <x v="5"/>
    <x v="50"/>
    <x v="6"/>
    <x v="0"/>
    <s v="7-1_R4年度将来一致率_高度急性期"/>
    <x v="1"/>
    <n v="0.49685534591194969"/>
    <m/>
  </r>
  <r>
    <x v="5"/>
    <x v="50"/>
    <x v="6"/>
    <x v="1"/>
    <s v="7-2_R4年度将来一致率_急性期"/>
    <x v="1"/>
    <n v="1.0868852459016394"/>
    <m/>
  </r>
  <r>
    <x v="5"/>
    <x v="50"/>
    <x v="6"/>
    <x v="2"/>
    <s v="7-3_R4年度将来一致率_回復期"/>
    <x v="1"/>
    <n v="0.94938917975567194"/>
    <m/>
  </r>
  <r>
    <x v="5"/>
    <x v="50"/>
    <x v="6"/>
    <x v="3"/>
    <s v="7-4_R4年度将来一致率_慢性期"/>
    <x v="1"/>
    <n v="1.1646191646191646"/>
    <m/>
  </r>
  <r>
    <x v="5"/>
    <x v="50"/>
    <x v="6"/>
    <x v="5"/>
    <s v="7-5_R4年度将来一致率_合計"/>
    <x v="1"/>
    <n v="1.1269296740994854"/>
    <m/>
  </r>
  <r>
    <x v="5"/>
    <x v="51"/>
    <x v="0"/>
    <x v="0"/>
    <s v="1-1_現状ー構想策定時_高度急性期"/>
    <x v="0"/>
    <n v="384"/>
    <n v="1.8461538461538463"/>
  </r>
  <r>
    <x v="5"/>
    <x v="51"/>
    <x v="0"/>
    <x v="1"/>
    <s v="1-2_現状ー構想策定時_急性期"/>
    <x v="0"/>
    <n v="1261"/>
    <n v="2.053745928338762"/>
  </r>
  <r>
    <x v="5"/>
    <x v="51"/>
    <x v="0"/>
    <x v="2"/>
    <s v="1-3_現状ー構想策定時_回復期"/>
    <x v="0"/>
    <n v="348"/>
    <n v="0.49856733524355301"/>
  </r>
  <r>
    <x v="5"/>
    <x v="51"/>
    <x v="0"/>
    <x v="3"/>
    <s v="1-4_現状ー構想策定時_慢性期"/>
    <x v="0"/>
    <n v="586"/>
    <n v="1.0635208711433757"/>
  </r>
  <r>
    <x v="5"/>
    <x v="51"/>
    <x v="0"/>
    <x v="4"/>
    <s v="1-5_現状ー構想策定時_未報告"/>
    <x v="0"/>
    <n v="0"/>
    <m/>
  </r>
  <r>
    <x v="5"/>
    <x v="51"/>
    <x v="0"/>
    <x v="5"/>
    <s v="1-6_現状ー構想策定時_合計"/>
    <x v="0"/>
    <n v="2579"/>
    <n v="1.2452921294060839"/>
  </r>
  <r>
    <x v="5"/>
    <x v="51"/>
    <x v="0"/>
    <x v="6"/>
    <s v="1-7_現状ー構想策定時_在宅医療等"/>
    <x v="0"/>
    <n v="1374"/>
    <m/>
  </r>
  <r>
    <x v="5"/>
    <x v="51"/>
    <x v="0"/>
    <x v="7"/>
    <s v="1-8_現状ー構想策定時_うち訪問診療分"/>
    <x v="0"/>
    <n v="1903"/>
    <m/>
  </r>
  <r>
    <x v="5"/>
    <x v="51"/>
    <x v="1"/>
    <x v="0"/>
    <s v="2-1_将来_高度急性期"/>
    <x v="0"/>
    <n v="208"/>
    <n v="1.8461538461538463"/>
  </r>
  <r>
    <x v="5"/>
    <x v="51"/>
    <x v="1"/>
    <x v="1"/>
    <s v="2-2_将来_急性期"/>
    <x v="0"/>
    <n v="614"/>
    <n v="2.053745928338762"/>
  </r>
  <r>
    <x v="5"/>
    <x v="51"/>
    <x v="1"/>
    <x v="2"/>
    <s v="2-3_将来_回復期"/>
    <x v="0"/>
    <n v="698"/>
    <n v="0.49856733524355301"/>
  </r>
  <r>
    <x v="5"/>
    <x v="51"/>
    <x v="1"/>
    <x v="3"/>
    <s v="2-4_将来_慢性期"/>
    <x v="0"/>
    <n v="551"/>
    <n v="1.0635208711433757"/>
  </r>
  <r>
    <x v="5"/>
    <x v="51"/>
    <x v="1"/>
    <x v="5"/>
    <s v="2-5_将来_合計"/>
    <x v="0"/>
    <n v="2071"/>
    <n v="1.2452921294060839"/>
  </r>
  <r>
    <x v="5"/>
    <x v="51"/>
    <x v="1"/>
    <x v="6"/>
    <s v="2-6_将来_在宅医療等"/>
    <x v="0"/>
    <n v="-3503"/>
    <m/>
  </r>
  <r>
    <x v="5"/>
    <x v="51"/>
    <x v="1"/>
    <x v="7"/>
    <s v="2-7_将来_うち訪問診療分"/>
    <x v="0"/>
    <n v="-2021"/>
    <m/>
  </r>
  <r>
    <x v="5"/>
    <x v="51"/>
    <x v="2"/>
    <x v="0"/>
    <s v="3-1_構想策定時一致率_高度急性期"/>
    <x v="1"/>
    <n v="1.8461538461538463"/>
    <m/>
  </r>
  <r>
    <x v="5"/>
    <x v="51"/>
    <x v="2"/>
    <x v="1"/>
    <s v="3-2_構想策定時一致率_急性期"/>
    <x v="1"/>
    <n v="2.053745928338762"/>
    <m/>
  </r>
  <r>
    <x v="5"/>
    <x v="51"/>
    <x v="2"/>
    <x v="2"/>
    <s v="3-3_構想策定時一致率_回復期"/>
    <x v="1"/>
    <n v="0.49856733524355301"/>
    <m/>
  </r>
  <r>
    <x v="5"/>
    <x v="51"/>
    <x v="2"/>
    <x v="3"/>
    <s v="3-4_構想策定時一致率_慢性期"/>
    <x v="1"/>
    <n v="1.0635208711433757"/>
    <m/>
  </r>
  <r>
    <x v="5"/>
    <x v="51"/>
    <x v="2"/>
    <x v="5"/>
    <s v="3-5_構想策定時一致率_合計"/>
    <x v="1"/>
    <n v="1.2452921294060839"/>
    <m/>
  </r>
  <r>
    <x v="5"/>
    <x v="51"/>
    <x v="3"/>
    <x v="0"/>
    <s v="4-1_R4年度病床機能報告_2022年時点_高度急性期"/>
    <x v="0"/>
    <n v="185"/>
    <n v="0.88942307692307687"/>
  </r>
  <r>
    <x v="5"/>
    <x v="51"/>
    <x v="3"/>
    <x v="1"/>
    <s v="4-2_R4年度病床機能報告_2022年時点_急性期"/>
    <x v="0"/>
    <n v="1227"/>
    <n v="1.998371335504886"/>
  </r>
  <r>
    <x v="5"/>
    <x v="51"/>
    <x v="3"/>
    <x v="2"/>
    <s v="4-3_R4年度病床機能報告_2022年時点_回復期"/>
    <x v="0"/>
    <n v="540"/>
    <n v="0.77363896848137537"/>
  </r>
  <r>
    <x v="5"/>
    <x v="51"/>
    <x v="3"/>
    <x v="3"/>
    <s v="4-4_R4年度病床機能報告_2022年時点_慢性期"/>
    <x v="0"/>
    <n v="402"/>
    <n v="0.72958257713248642"/>
  </r>
  <r>
    <x v="5"/>
    <x v="51"/>
    <x v="3"/>
    <x v="8"/>
    <s v="4-5_R4年度病床機能報告_2022年時点_休棟中（今後再開する予定）"/>
    <x v="0"/>
    <n v="42"/>
    <m/>
  </r>
  <r>
    <x v="5"/>
    <x v="51"/>
    <x v="3"/>
    <x v="9"/>
    <s v="4-6_R4年度病床機能報告_2022年時点_休棟中（今後廃止する予定）"/>
    <x v="0"/>
    <n v="45"/>
    <m/>
  </r>
  <r>
    <x v="5"/>
    <x v="51"/>
    <x v="3"/>
    <x v="10"/>
    <s v="4-7_R4年度病床機能報告_2022年時点_総計"/>
    <x v="0"/>
    <n v="2441"/>
    <n v="1.178657653307581"/>
  </r>
  <r>
    <x v="5"/>
    <x v="51"/>
    <x v="4"/>
    <x v="0"/>
    <s v="5-1_R4年度現状一致率_高度急性期"/>
    <x v="1"/>
    <n v="0.88942307692307687"/>
    <m/>
  </r>
  <r>
    <x v="5"/>
    <x v="51"/>
    <x v="4"/>
    <x v="1"/>
    <s v="5-2_R4年度現状一致率_急性期"/>
    <x v="1"/>
    <n v="1.998371335504886"/>
    <m/>
  </r>
  <r>
    <x v="5"/>
    <x v="51"/>
    <x v="4"/>
    <x v="2"/>
    <s v="5-3_R4年度現状一致率_回復期"/>
    <x v="1"/>
    <n v="0.77363896848137537"/>
    <m/>
  </r>
  <r>
    <x v="5"/>
    <x v="51"/>
    <x v="4"/>
    <x v="3"/>
    <s v="5-4_R4年度現状一致率_慢性期"/>
    <x v="1"/>
    <n v="0.72958257713248642"/>
    <m/>
  </r>
  <r>
    <x v="5"/>
    <x v="51"/>
    <x v="4"/>
    <x v="5"/>
    <s v="5-5_R4年度現状一致率_合計"/>
    <x v="1"/>
    <n v="1.178657653307581"/>
    <m/>
  </r>
  <r>
    <x v="5"/>
    <x v="51"/>
    <x v="5"/>
    <x v="0"/>
    <s v="6-1_R4年度病床機能報告_2025年時点_高度急性期"/>
    <x v="0"/>
    <n v="185"/>
    <n v="0.88942307692307687"/>
  </r>
  <r>
    <x v="5"/>
    <x v="51"/>
    <x v="5"/>
    <x v="1"/>
    <s v="6-2_R4年度病床機能報告_2025年時点_急性期"/>
    <x v="0"/>
    <n v="1215"/>
    <n v="1.9788273615635179"/>
  </r>
  <r>
    <x v="5"/>
    <x v="51"/>
    <x v="5"/>
    <x v="2"/>
    <s v="6-3_R4年度病床機能報告_2025年時点_回復期"/>
    <x v="0"/>
    <n v="594"/>
    <n v="0.85100286532951286"/>
  </r>
  <r>
    <x v="5"/>
    <x v="51"/>
    <x v="5"/>
    <x v="3"/>
    <s v="6-4_R4年度病床機能報告_2025年時点_慢性期"/>
    <x v="0"/>
    <n v="354"/>
    <n v="0.64246823956442833"/>
  </r>
  <r>
    <x v="5"/>
    <x v="51"/>
    <x v="5"/>
    <x v="11"/>
    <s v="6-5_R4年度病床機能報告_2025年時点_介護保険施設等へ移行予定"/>
    <x v="0"/>
    <n v="48"/>
    <m/>
  </r>
  <r>
    <x v="5"/>
    <x v="51"/>
    <x v="5"/>
    <x v="12"/>
    <s v="6-6_R4年度病床機能報告_2025年時点_休棟予定"/>
    <x v="0"/>
    <n v="45"/>
    <m/>
  </r>
  <r>
    <x v="5"/>
    <x v="51"/>
    <x v="5"/>
    <x v="13"/>
    <s v="6-7_R4年度病床機能報告_2025年時点_廃止予定"/>
    <x v="0"/>
    <n v="0"/>
    <m/>
  </r>
  <r>
    <x v="5"/>
    <x v="51"/>
    <x v="5"/>
    <x v="10"/>
    <s v="6-8_R4年度病床機能報告_2025年時点_総計"/>
    <x v="0"/>
    <n v="2441"/>
    <n v="1.178657653307581"/>
  </r>
  <r>
    <x v="5"/>
    <x v="51"/>
    <x v="6"/>
    <x v="0"/>
    <s v="7-1_R4年度将来一致率_高度急性期"/>
    <x v="1"/>
    <n v="0.88942307692307687"/>
    <m/>
  </r>
  <r>
    <x v="5"/>
    <x v="51"/>
    <x v="6"/>
    <x v="1"/>
    <s v="7-2_R4年度将来一致率_急性期"/>
    <x v="1"/>
    <n v="1.9788273615635179"/>
    <m/>
  </r>
  <r>
    <x v="5"/>
    <x v="51"/>
    <x v="6"/>
    <x v="2"/>
    <s v="7-3_R4年度将来一致率_回復期"/>
    <x v="1"/>
    <n v="0.85100286532951286"/>
    <m/>
  </r>
  <r>
    <x v="5"/>
    <x v="51"/>
    <x v="6"/>
    <x v="3"/>
    <s v="7-4_R4年度将来一致率_慢性期"/>
    <x v="1"/>
    <n v="0.64246823956442833"/>
    <m/>
  </r>
  <r>
    <x v="5"/>
    <x v="51"/>
    <x v="6"/>
    <x v="5"/>
    <s v="7-5_R4年度将来一致率_合計"/>
    <x v="1"/>
    <n v="1.178657653307581"/>
    <m/>
  </r>
  <r>
    <x v="6"/>
    <x v="52"/>
    <x v="0"/>
    <x v="0"/>
    <s v="1-1_現状ー構想策定時_高度急性期"/>
    <x v="0"/>
    <n v="719"/>
    <n v="1.7797029702970297"/>
  </r>
  <r>
    <x v="6"/>
    <x v="52"/>
    <x v="0"/>
    <x v="1"/>
    <s v="1-2_現状ー構想策定時_急性期"/>
    <x v="0"/>
    <n v="2960"/>
    <n v="2.0246238030095758"/>
  </r>
  <r>
    <x v="6"/>
    <x v="52"/>
    <x v="0"/>
    <x v="2"/>
    <s v="1-3_現状ー構想策定時_回復期"/>
    <x v="0"/>
    <n v="423"/>
    <n v="0.25374925014997002"/>
  </r>
  <r>
    <x v="6"/>
    <x v="52"/>
    <x v="0"/>
    <x v="3"/>
    <s v="1-4_現状ー構想策定時_慢性期"/>
    <x v="0"/>
    <n v="450"/>
    <n v="0.99557522123893805"/>
  </r>
  <r>
    <x v="6"/>
    <x v="52"/>
    <x v="0"/>
    <x v="4"/>
    <s v="1-5_現状ー構想策定時_未報告"/>
    <x v="0"/>
    <n v="228"/>
    <m/>
  </r>
  <r>
    <x v="6"/>
    <x v="52"/>
    <x v="0"/>
    <x v="5"/>
    <s v="1-6_現状ー構想策定時_合計"/>
    <x v="0"/>
    <n v="4780"/>
    <n v="1.1994981179422837"/>
  </r>
  <r>
    <x v="6"/>
    <x v="52"/>
    <x v="0"/>
    <x v="6"/>
    <s v="1-7_現状ー構想策定時_在宅医療等"/>
    <x v="0"/>
    <n v="4919"/>
    <m/>
  </r>
  <r>
    <x v="6"/>
    <x v="52"/>
    <x v="0"/>
    <x v="7"/>
    <s v="1-8_現状ー構想策定時_うち訪問診療分"/>
    <x v="0"/>
    <n v="2748"/>
    <m/>
  </r>
  <r>
    <x v="6"/>
    <x v="52"/>
    <x v="1"/>
    <x v="0"/>
    <s v="2-1_将来_高度急性期"/>
    <x v="0"/>
    <n v="404"/>
    <n v="1.7797029702970297"/>
  </r>
  <r>
    <x v="6"/>
    <x v="52"/>
    <x v="1"/>
    <x v="1"/>
    <s v="2-2_将来_急性期"/>
    <x v="0"/>
    <n v="1462"/>
    <n v="2.0246238030095758"/>
  </r>
  <r>
    <x v="6"/>
    <x v="52"/>
    <x v="1"/>
    <x v="2"/>
    <s v="2-3_将来_回復期"/>
    <x v="0"/>
    <n v="1667"/>
    <n v="0.25374925014997002"/>
  </r>
  <r>
    <x v="6"/>
    <x v="52"/>
    <x v="1"/>
    <x v="3"/>
    <s v="2-4_将来_慢性期"/>
    <x v="0"/>
    <n v="452"/>
    <n v="0.99557522123893805"/>
  </r>
  <r>
    <x v="6"/>
    <x v="52"/>
    <x v="1"/>
    <x v="5"/>
    <s v="2-5_将来_合計"/>
    <x v="0"/>
    <n v="3985"/>
    <n v="1.1994981179422837"/>
  </r>
  <r>
    <x v="6"/>
    <x v="52"/>
    <x v="1"/>
    <x v="6"/>
    <s v="2-6_将来_在宅医療等"/>
    <x v="0"/>
    <n v="-5891"/>
    <m/>
  </r>
  <r>
    <x v="6"/>
    <x v="52"/>
    <x v="1"/>
    <x v="7"/>
    <s v="2-7_将来_うち訪問診療分"/>
    <x v="0"/>
    <n v="-3309"/>
    <m/>
  </r>
  <r>
    <x v="6"/>
    <x v="52"/>
    <x v="2"/>
    <x v="0"/>
    <s v="3-1_構想策定時一致率_高度急性期"/>
    <x v="1"/>
    <n v="1.7797029702970297"/>
    <m/>
  </r>
  <r>
    <x v="6"/>
    <x v="52"/>
    <x v="2"/>
    <x v="1"/>
    <s v="3-2_構想策定時一致率_急性期"/>
    <x v="1"/>
    <n v="2.0246238030095758"/>
    <m/>
  </r>
  <r>
    <x v="6"/>
    <x v="52"/>
    <x v="2"/>
    <x v="2"/>
    <s v="3-3_構想策定時一致率_回復期"/>
    <x v="1"/>
    <n v="0.25374925014997002"/>
    <m/>
  </r>
  <r>
    <x v="6"/>
    <x v="52"/>
    <x v="2"/>
    <x v="3"/>
    <s v="3-4_構想策定時一致率_慢性期"/>
    <x v="1"/>
    <n v="0.99557522123893805"/>
    <m/>
  </r>
  <r>
    <x v="6"/>
    <x v="52"/>
    <x v="2"/>
    <x v="5"/>
    <s v="3-5_構想策定時一致率_合計"/>
    <x v="1"/>
    <n v="1.1994981179422837"/>
    <m/>
  </r>
  <r>
    <x v="6"/>
    <x v="52"/>
    <x v="3"/>
    <x v="0"/>
    <s v="4-1_R4年度病床機能報告_2022年時点_高度急性期"/>
    <x v="0"/>
    <n v="440"/>
    <n v="1.0891089108910892"/>
  </r>
  <r>
    <x v="6"/>
    <x v="52"/>
    <x v="3"/>
    <x v="1"/>
    <s v="4-2_R4年度病床機能報告_2022年時点_急性期"/>
    <x v="0"/>
    <n v="2532"/>
    <n v="1.73187414500684"/>
  </r>
  <r>
    <x v="6"/>
    <x v="52"/>
    <x v="3"/>
    <x v="2"/>
    <s v="4-3_R4年度病床機能報告_2022年時点_回復期"/>
    <x v="0"/>
    <n v="723"/>
    <n v="0.43371325734853028"/>
  </r>
  <r>
    <x v="6"/>
    <x v="52"/>
    <x v="3"/>
    <x v="3"/>
    <s v="4-4_R4年度病床機能報告_2022年時点_慢性期"/>
    <x v="0"/>
    <n v="537"/>
    <n v="1.1880530973451326"/>
  </r>
  <r>
    <x v="6"/>
    <x v="52"/>
    <x v="3"/>
    <x v="8"/>
    <s v="4-5_R4年度病床機能報告_2022年時点_休棟中（今後再開する予定）"/>
    <x v="0"/>
    <n v="103"/>
    <m/>
  </r>
  <r>
    <x v="6"/>
    <x v="52"/>
    <x v="3"/>
    <x v="9"/>
    <s v="4-6_R4年度病床機能報告_2022年時点_休棟中（今後廃止する予定）"/>
    <x v="0"/>
    <n v="0"/>
    <m/>
  </r>
  <r>
    <x v="6"/>
    <x v="52"/>
    <x v="3"/>
    <x v="10"/>
    <s v="4-7_R4年度病床機能報告_2022年時点_総計"/>
    <x v="0"/>
    <n v="4335"/>
    <n v="1.0878293601003763"/>
  </r>
  <r>
    <x v="6"/>
    <x v="52"/>
    <x v="4"/>
    <x v="0"/>
    <s v="5-1_R4年度現状一致率_高度急性期"/>
    <x v="1"/>
    <n v="1.0891089108910892"/>
    <m/>
  </r>
  <r>
    <x v="6"/>
    <x v="52"/>
    <x v="4"/>
    <x v="1"/>
    <s v="5-2_R4年度現状一致率_急性期"/>
    <x v="1"/>
    <n v="1.73187414500684"/>
    <m/>
  </r>
  <r>
    <x v="6"/>
    <x v="52"/>
    <x v="4"/>
    <x v="2"/>
    <s v="5-3_R4年度現状一致率_回復期"/>
    <x v="1"/>
    <n v="0.43371325734853028"/>
    <m/>
  </r>
  <r>
    <x v="6"/>
    <x v="52"/>
    <x v="4"/>
    <x v="3"/>
    <s v="5-4_R4年度現状一致率_慢性期"/>
    <x v="1"/>
    <n v="1.1880530973451326"/>
    <m/>
  </r>
  <r>
    <x v="6"/>
    <x v="52"/>
    <x v="4"/>
    <x v="5"/>
    <s v="5-5_R4年度現状一致率_合計"/>
    <x v="1"/>
    <n v="1.0878293601003763"/>
    <m/>
  </r>
  <r>
    <x v="6"/>
    <x v="52"/>
    <x v="5"/>
    <x v="0"/>
    <s v="6-1_R4年度病床機能報告_2025年時点_高度急性期"/>
    <x v="0"/>
    <n v="452"/>
    <n v="1.1188118811881189"/>
  </r>
  <r>
    <x v="6"/>
    <x v="52"/>
    <x v="5"/>
    <x v="1"/>
    <s v="6-2_R4年度病床機能報告_2025年時点_急性期"/>
    <x v="0"/>
    <n v="2485"/>
    <n v="1.6997264021887826"/>
  </r>
  <r>
    <x v="6"/>
    <x v="52"/>
    <x v="5"/>
    <x v="2"/>
    <s v="6-3_R4年度病床機能報告_2025年時点_回復期"/>
    <x v="0"/>
    <n v="754"/>
    <n v="0.4523095380923815"/>
  </r>
  <r>
    <x v="6"/>
    <x v="52"/>
    <x v="5"/>
    <x v="3"/>
    <s v="6-4_R4年度病床機能報告_2025年時点_慢性期"/>
    <x v="0"/>
    <n v="581"/>
    <n v="1.2853982300884956"/>
  </r>
  <r>
    <x v="6"/>
    <x v="52"/>
    <x v="5"/>
    <x v="11"/>
    <s v="6-5_R4年度病床機能報告_2025年時点_介護保険施設等へ移行予定"/>
    <x v="0"/>
    <n v="0"/>
    <m/>
  </r>
  <r>
    <x v="6"/>
    <x v="52"/>
    <x v="5"/>
    <x v="12"/>
    <s v="6-6_R4年度病床機能報告_2025年時点_休棟予定"/>
    <x v="0"/>
    <n v="63"/>
    <m/>
  </r>
  <r>
    <x v="6"/>
    <x v="52"/>
    <x v="5"/>
    <x v="13"/>
    <s v="6-7_R4年度病床機能報告_2025年時点_廃止予定"/>
    <x v="0"/>
    <n v="0"/>
    <m/>
  </r>
  <r>
    <x v="6"/>
    <x v="52"/>
    <x v="5"/>
    <x v="10"/>
    <s v="6-8_R4年度病床機能報告_2025年時点_総計"/>
    <x v="0"/>
    <n v="4335"/>
    <n v="1.0878293601003763"/>
  </r>
  <r>
    <x v="6"/>
    <x v="52"/>
    <x v="6"/>
    <x v="0"/>
    <s v="7-1_R4年度将来一致率_高度急性期"/>
    <x v="1"/>
    <n v="1.1188118811881189"/>
    <m/>
  </r>
  <r>
    <x v="6"/>
    <x v="52"/>
    <x v="6"/>
    <x v="1"/>
    <s v="7-2_R4年度将来一致率_急性期"/>
    <x v="1"/>
    <n v="1.6997264021887826"/>
    <m/>
  </r>
  <r>
    <x v="6"/>
    <x v="52"/>
    <x v="6"/>
    <x v="2"/>
    <s v="7-3_R4年度将来一致率_回復期"/>
    <x v="1"/>
    <n v="0.4523095380923815"/>
    <m/>
  </r>
  <r>
    <x v="6"/>
    <x v="52"/>
    <x v="6"/>
    <x v="3"/>
    <s v="7-4_R4年度将来一致率_慢性期"/>
    <x v="1"/>
    <n v="1.2853982300884956"/>
    <m/>
  </r>
  <r>
    <x v="6"/>
    <x v="52"/>
    <x v="6"/>
    <x v="5"/>
    <s v="7-5_R4年度将来一致率_合計"/>
    <x v="1"/>
    <n v="1.0878293601003763"/>
    <m/>
  </r>
  <r>
    <x v="6"/>
    <x v="53"/>
    <x v="0"/>
    <x v="0"/>
    <s v="1-1_現状ー構想策定時_高度急性期"/>
    <x v="0"/>
    <n v="100"/>
    <n v="0.21321961620469082"/>
  </r>
  <r>
    <x v="6"/>
    <x v="53"/>
    <x v="0"/>
    <x v="1"/>
    <s v="1-2_現状ー構想策定時_急性期"/>
    <x v="0"/>
    <n v="3778"/>
    <n v="2.3036585365853659"/>
  </r>
  <r>
    <x v="6"/>
    <x v="53"/>
    <x v="0"/>
    <x v="2"/>
    <s v="1-3_現状ー構想策定時_回復期"/>
    <x v="0"/>
    <n v="618"/>
    <n v="0.44017094017094016"/>
  </r>
  <r>
    <x v="6"/>
    <x v="53"/>
    <x v="0"/>
    <x v="3"/>
    <s v="1-4_現状ー構想策定時_慢性期"/>
    <x v="0"/>
    <n v="1128"/>
    <n v="0.99823008849557526"/>
  </r>
  <r>
    <x v="6"/>
    <x v="53"/>
    <x v="0"/>
    <x v="4"/>
    <s v="1-5_現状ー構想策定時_未報告"/>
    <x v="0"/>
    <n v="298"/>
    <m/>
  </r>
  <r>
    <x v="6"/>
    <x v="53"/>
    <x v="0"/>
    <x v="5"/>
    <s v="1-6_現状ー構想策定時_合計"/>
    <x v="0"/>
    <n v="5922"/>
    <n v="1.2754684471247038"/>
  </r>
  <r>
    <x v="6"/>
    <x v="53"/>
    <x v="0"/>
    <x v="6"/>
    <s v="1-7_現状ー構想策定時_在宅医療等"/>
    <x v="0"/>
    <n v="5286"/>
    <m/>
  </r>
  <r>
    <x v="6"/>
    <x v="53"/>
    <x v="0"/>
    <x v="7"/>
    <s v="1-8_現状ー構想策定時_うち訪問診療分"/>
    <x v="0"/>
    <n v="2908"/>
    <m/>
  </r>
  <r>
    <x v="6"/>
    <x v="53"/>
    <x v="1"/>
    <x v="0"/>
    <s v="2-1_将来_高度急性期"/>
    <x v="0"/>
    <n v="469"/>
    <n v="0.21321961620469082"/>
  </r>
  <r>
    <x v="6"/>
    <x v="53"/>
    <x v="1"/>
    <x v="1"/>
    <s v="2-2_将来_急性期"/>
    <x v="0"/>
    <n v="1640"/>
    <n v="2.3036585365853659"/>
  </r>
  <r>
    <x v="6"/>
    <x v="53"/>
    <x v="1"/>
    <x v="2"/>
    <s v="2-3_将来_回復期"/>
    <x v="0"/>
    <n v="1404"/>
    <n v="0.44017094017094016"/>
  </r>
  <r>
    <x v="6"/>
    <x v="53"/>
    <x v="1"/>
    <x v="3"/>
    <s v="2-4_将来_慢性期"/>
    <x v="0"/>
    <n v="1130"/>
    <n v="0.99823008849557526"/>
  </r>
  <r>
    <x v="6"/>
    <x v="53"/>
    <x v="1"/>
    <x v="5"/>
    <s v="2-5_将来_合計"/>
    <x v="0"/>
    <n v="4643"/>
    <n v="1.2754684471247038"/>
  </r>
  <r>
    <x v="6"/>
    <x v="53"/>
    <x v="1"/>
    <x v="6"/>
    <s v="2-6_将来_在宅医療等"/>
    <x v="0"/>
    <n v="-6438"/>
    <m/>
  </r>
  <r>
    <x v="6"/>
    <x v="53"/>
    <x v="1"/>
    <x v="7"/>
    <s v="2-7_将来_うち訪問診療分"/>
    <x v="0"/>
    <n v="-3498"/>
    <m/>
  </r>
  <r>
    <x v="6"/>
    <x v="53"/>
    <x v="2"/>
    <x v="0"/>
    <s v="3-1_構想策定時一致率_高度急性期"/>
    <x v="1"/>
    <n v="0.21321961620469082"/>
    <m/>
  </r>
  <r>
    <x v="6"/>
    <x v="53"/>
    <x v="2"/>
    <x v="1"/>
    <s v="3-2_構想策定時一致率_急性期"/>
    <x v="1"/>
    <n v="2.3036585365853659"/>
    <m/>
  </r>
  <r>
    <x v="6"/>
    <x v="53"/>
    <x v="2"/>
    <x v="2"/>
    <s v="3-3_構想策定時一致率_回復期"/>
    <x v="1"/>
    <n v="0.44017094017094016"/>
    <m/>
  </r>
  <r>
    <x v="6"/>
    <x v="53"/>
    <x v="2"/>
    <x v="3"/>
    <s v="3-4_構想策定時一致率_慢性期"/>
    <x v="1"/>
    <n v="0.99823008849557526"/>
    <m/>
  </r>
  <r>
    <x v="6"/>
    <x v="53"/>
    <x v="2"/>
    <x v="5"/>
    <s v="3-5_構想策定時一致率_合計"/>
    <x v="1"/>
    <n v="1.2754684471247038"/>
    <m/>
  </r>
  <r>
    <x v="6"/>
    <x v="53"/>
    <x v="3"/>
    <x v="0"/>
    <s v="4-1_R4年度病床機能報告_2022年時点_高度急性期"/>
    <x v="0"/>
    <n v="117"/>
    <n v="0.24946695095948826"/>
  </r>
  <r>
    <x v="6"/>
    <x v="53"/>
    <x v="3"/>
    <x v="1"/>
    <s v="4-2_R4年度病床機能報告_2022年時点_急性期"/>
    <x v="0"/>
    <n v="3126"/>
    <n v="1.9060975609756097"/>
  </r>
  <r>
    <x v="6"/>
    <x v="53"/>
    <x v="3"/>
    <x v="2"/>
    <s v="4-3_R4年度病床機能報告_2022年時点_回復期"/>
    <x v="0"/>
    <n v="720"/>
    <n v="0.51282051282051277"/>
  </r>
  <r>
    <x v="6"/>
    <x v="53"/>
    <x v="3"/>
    <x v="3"/>
    <s v="4-4_R4年度病床機能報告_2022年時点_慢性期"/>
    <x v="0"/>
    <n v="1016"/>
    <n v="0.89911504424778765"/>
  </r>
  <r>
    <x v="6"/>
    <x v="53"/>
    <x v="3"/>
    <x v="8"/>
    <s v="4-5_R4年度病床機能報告_2022年時点_休棟中（今後再開する予定）"/>
    <x v="0"/>
    <n v="275"/>
    <m/>
  </r>
  <r>
    <x v="6"/>
    <x v="53"/>
    <x v="3"/>
    <x v="9"/>
    <s v="4-6_R4年度病床機能報告_2022年時点_休棟中（今後廃止する予定）"/>
    <x v="0"/>
    <n v="132"/>
    <m/>
  </r>
  <r>
    <x v="6"/>
    <x v="53"/>
    <x v="3"/>
    <x v="10"/>
    <s v="4-7_R4年度病床機能報告_2022年時点_総計"/>
    <x v="0"/>
    <n v="5386"/>
    <n v="1.1600258453586043"/>
  </r>
  <r>
    <x v="6"/>
    <x v="53"/>
    <x v="4"/>
    <x v="0"/>
    <s v="5-1_R4年度現状一致率_高度急性期"/>
    <x v="1"/>
    <n v="0.24946695095948826"/>
    <m/>
  </r>
  <r>
    <x v="6"/>
    <x v="53"/>
    <x v="4"/>
    <x v="1"/>
    <s v="5-2_R4年度現状一致率_急性期"/>
    <x v="1"/>
    <n v="1.9060975609756097"/>
    <m/>
  </r>
  <r>
    <x v="6"/>
    <x v="53"/>
    <x v="4"/>
    <x v="2"/>
    <s v="5-3_R4年度現状一致率_回復期"/>
    <x v="1"/>
    <n v="0.51282051282051277"/>
    <m/>
  </r>
  <r>
    <x v="6"/>
    <x v="53"/>
    <x v="4"/>
    <x v="3"/>
    <s v="5-4_R4年度現状一致率_慢性期"/>
    <x v="1"/>
    <n v="0.89911504424778765"/>
    <m/>
  </r>
  <r>
    <x v="6"/>
    <x v="53"/>
    <x v="4"/>
    <x v="5"/>
    <s v="5-5_R4年度現状一致率_合計"/>
    <x v="1"/>
    <n v="1.1600258453586043"/>
    <m/>
  </r>
  <r>
    <x v="6"/>
    <x v="53"/>
    <x v="5"/>
    <x v="0"/>
    <s v="6-1_R4年度病床機能報告_2025年時点_高度急性期"/>
    <x v="0"/>
    <n v="117"/>
    <n v="0.24946695095948826"/>
  </r>
  <r>
    <x v="6"/>
    <x v="53"/>
    <x v="5"/>
    <x v="1"/>
    <s v="6-2_R4年度病床機能報告_2025年時点_急性期"/>
    <x v="0"/>
    <n v="3238"/>
    <n v="1.974390243902439"/>
  </r>
  <r>
    <x v="6"/>
    <x v="53"/>
    <x v="5"/>
    <x v="2"/>
    <s v="6-3_R4年度病床機能報告_2025年時点_回復期"/>
    <x v="0"/>
    <n v="761"/>
    <n v="0.54202279202279202"/>
  </r>
  <r>
    <x v="6"/>
    <x v="53"/>
    <x v="5"/>
    <x v="3"/>
    <s v="6-4_R4年度病床機能報告_2025年時点_慢性期"/>
    <x v="0"/>
    <n v="1016"/>
    <n v="0.89911504424778765"/>
  </r>
  <r>
    <x v="6"/>
    <x v="53"/>
    <x v="5"/>
    <x v="11"/>
    <s v="6-5_R4年度病床機能報告_2025年時点_介護保険施設等へ移行予定"/>
    <x v="0"/>
    <n v="0"/>
    <m/>
  </r>
  <r>
    <x v="6"/>
    <x v="53"/>
    <x v="5"/>
    <x v="12"/>
    <s v="6-6_R4年度病床機能報告_2025年時点_休棟予定"/>
    <x v="0"/>
    <n v="254"/>
    <m/>
  </r>
  <r>
    <x v="6"/>
    <x v="53"/>
    <x v="5"/>
    <x v="13"/>
    <s v="6-7_R4年度病床機能報告_2025年時点_廃止予定"/>
    <x v="0"/>
    <n v="0"/>
    <m/>
  </r>
  <r>
    <x v="6"/>
    <x v="53"/>
    <x v="5"/>
    <x v="10"/>
    <s v="6-8_R4年度病床機能報告_2025年時点_総計"/>
    <x v="0"/>
    <n v="5386"/>
    <n v="1.1600258453586043"/>
  </r>
  <r>
    <x v="6"/>
    <x v="53"/>
    <x v="6"/>
    <x v="0"/>
    <s v="7-1_R4年度将来一致率_高度急性期"/>
    <x v="1"/>
    <n v="0.24946695095948826"/>
    <m/>
  </r>
  <r>
    <x v="6"/>
    <x v="53"/>
    <x v="6"/>
    <x v="1"/>
    <s v="7-2_R4年度将来一致率_急性期"/>
    <x v="1"/>
    <n v="1.974390243902439"/>
    <m/>
  </r>
  <r>
    <x v="6"/>
    <x v="53"/>
    <x v="6"/>
    <x v="2"/>
    <s v="7-3_R4年度将来一致率_回復期"/>
    <x v="1"/>
    <n v="0.54202279202279202"/>
    <m/>
  </r>
  <r>
    <x v="6"/>
    <x v="53"/>
    <x v="6"/>
    <x v="3"/>
    <s v="7-4_R4年度将来一致率_慢性期"/>
    <x v="1"/>
    <n v="0.89911504424778765"/>
    <m/>
  </r>
  <r>
    <x v="6"/>
    <x v="53"/>
    <x v="6"/>
    <x v="5"/>
    <s v="7-5_R4年度将来一致率_合計"/>
    <x v="1"/>
    <n v="1.1600258453586043"/>
    <m/>
  </r>
  <r>
    <x v="6"/>
    <x v="54"/>
    <x v="0"/>
    <x v="0"/>
    <s v="1-1_現状ー構想策定時_高度急性期"/>
    <x v="0"/>
    <n v="7"/>
    <n v="7.0000000000000007E-2"/>
  </r>
  <r>
    <x v="6"/>
    <x v="54"/>
    <x v="0"/>
    <x v="1"/>
    <s v="1-2_現状ー構想策定時_急性期"/>
    <x v="0"/>
    <n v="882"/>
    <n v="2.2790697674418605"/>
  </r>
  <r>
    <x v="6"/>
    <x v="54"/>
    <x v="0"/>
    <x v="2"/>
    <s v="1-3_現状ー構想策定時_回復期"/>
    <x v="0"/>
    <n v="52"/>
    <n v="0.21052631578947367"/>
  </r>
  <r>
    <x v="6"/>
    <x v="54"/>
    <x v="0"/>
    <x v="3"/>
    <s v="1-4_現状ー構想策定時_慢性期"/>
    <x v="0"/>
    <n v="145"/>
    <n v="0.93548387096774188"/>
  </r>
  <r>
    <x v="6"/>
    <x v="54"/>
    <x v="0"/>
    <x v="4"/>
    <s v="1-5_現状ー構想策定時_未報告"/>
    <x v="0"/>
    <n v="35"/>
    <m/>
  </r>
  <r>
    <x v="6"/>
    <x v="54"/>
    <x v="0"/>
    <x v="5"/>
    <s v="1-6_現状ー構想策定時_合計"/>
    <x v="0"/>
    <n v="1121"/>
    <n v="1.2609673790776152"/>
  </r>
  <r>
    <x v="6"/>
    <x v="54"/>
    <x v="0"/>
    <x v="6"/>
    <s v="1-7_現状ー構想策定時_在宅医療等"/>
    <x v="0"/>
    <n v="1186"/>
    <m/>
  </r>
  <r>
    <x v="6"/>
    <x v="54"/>
    <x v="0"/>
    <x v="7"/>
    <s v="1-8_現状ー構想策定時_うち訪問診療分"/>
    <x v="0"/>
    <n v="507"/>
    <m/>
  </r>
  <r>
    <x v="6"/>
    <x v="54"/>
    <x v="1"/>
    <x v="0"/>
    <s v="2-1_将来_高度急性期"/>
    <x v="0"/>
    <n v="100"/>
    <n v="7.0000000000000007E-2"/>
  </r>
  <r>
    <x v="6"/>
    <x v="54"/>
    <x v="1"/>
    <x v="1"/>
    <s v="2-2_将来_急性期"/>
    <x v="0"/>
    <n v="387"/>
    <n v="2.2790697674418605"/>
  </r>
  <r>
    <x v="6"/>
    <x v="54"/>
    <x v="1"/>
    <x v="2"/>
    <s v="2-3_将来_回復期"/>
    <x v="0"/>
    <n v="247"/>
    <n v="0.21052631578947367"/>
  </r>
  <r>
    <x v="6"/>
    <x v="54"/>
    <x v="1"/>
    <x v="3"/>
    <s v="2-4_将来_慢性期"/>
    <x v="0"/>
    <n v="155"/>
    <n v="0.93548387096774188"/>
  </r>
  <r>
    <x v="6"/>
    <x v="54"/>
    <x v="1"/>
    <x v="5"/>
    <s v="2-5_将来_合計"/>
    <x v="0"/>
    <n v="889"/>
    <n v="1.2609673790776152"/>
  </r>
  <r>
    <x v="6"/>
    <x v="54"/>
    <x v="1"/>
    <x v="6"/>
    <s v="2-6_将来_在宅医療等"/>
    <x v="0"/>
    <n v="-1423"/>
    <m/>
  </r>
  <r>
    <x v="6"/>
    <x v="54"/>
    <x v="1"/>
    <x v="7"/>
    <s v="2-7_将来_うち訪問診療分"/>
    <x v="0"/>
    <n v="-611"/>
    <m/>
  </r>
  <r>
    <x v="6"/>
    <x v="54"/>
    <x v="2"/>
    <x v="0"/>
    <s v="3-1_構想策定時一致率_高度急性期"/>
    <x v="1"/>
    <n v="7.0000000000000007E-2"/>
    <m/>
  </r>
  <r>
    <x v="6"/>
    <x v="54"/>
    <x v="2"/>
    <x v="1"/>
    <s v="3-2_構想策定時一致率_急性期"/>
    <x v="1"/>
    <n v="2.2790697674418605"/>
    <m/>
  </r>
  <r>
    <x v="6"/>
    <x v="54"/>
    <x v="2"/>
    <x v="2"/>
    <s v="3-3_構想策定時一致率_回復期"/>
    <x v="1"/>
    <n v="0.21052631578947367"/>
    <m/>
  </r>
  <r>
    <x v="6"/>
    <x v="54"/>
    <x v="2"/>
    <x v="3"/>
    <s v="3-4_構想策定時一致率_慢性期"/>
    <x v="1"/>
    <n v="0.93548387096774188"/>
    <m/>
  </r>
  <r>
    <x v="6"/>
    <x v="54"/>
    <x v="2"/>
    <x v="5"/>
    <s v="3-5_構想策定時一致率_合計"/>
    <x v="1"/>
    <n v="1.2609673790776152"/>
    <m/>
  </r>
  <r>
    <x v="6"/>
    <x v="54"/>
    <x v="3"/>
    <x v="0"/>
    <s v="4-1_R4年度病床機能報告_2022年時点_高度急性期"/>
    <x v="0"/>
    <n v="0"/>
    <n v="0"/>
  </r>
  <r>
    <x v="6"/>
    <x v="54"/>
    <x v="3"/>
    <x v="1"/>
    <s v="4-2_R4年度病床機能報告_2022年時点_急性期"/>
    <x v="0"/>
    <n v="714"/>
    <n v="1.8449612403100775"/>
  </r>
  <r>
    <x v="6"/>
    <x v="54"/>
    <x v="3"/>
    <x v="2"/>
    <s v="4-3_R4年度病床機能報告_2022年時点_回復期"/>
    <x v="0"/>
    <n v="101"/>
    <n v="0.40890688259109309"/>
  </r>
  <r>
    <x v="6"/>
    <x v="54"/>
    <x v="3"/>
    <x v="3"/>
    <s v="4-4_R4年度病床機能報告_2022年時点_慢性期"/>
    <x v="0"/>
    <n v="133"/>
    <n v="0.85806451612903223"/>
  </r>
  <r>
    <x v="6"/>
    <x v="54"/>
    <x v="3"/>
    <x v="8"/>
    <s v="4-5_R4年度病床機能報告_2022年時点_休棟中（今後再開する予定）"/>
    <x v="0"/>
    <n v="67"/>
    <m/>
  </r>
  <r>
    <x v="6"/>
    <x v="54"/>
    <x v="3"/>
    <x v="9"/>
    <s v="4-6_R4年度病床機能報告_2022年時点_休棟中（今後廃止する予定）"/>
    <x v="0"/>
    <n v="0"/>
    <m/>
  </r>
  <r>
    <x v="6"/>
    <x v="54"/>
    <x v="3"/>
    <x v="10"/>
    <s v="4-7_R4年度病床機能報告_2022年時点_総計"/>
    <x v="0"/>
    <n v="1015"/>
    <n v="1.1417322834645669"/>
  </r>
  <r>
    <x v="6"/>
    <x v="54"/>
    <x v="4"/>
    <x v="0"/>
    <s v="5-1_R4年度現状一致率_高度急性期"/>
    <x v="1"/>
    <n v="0"/>
    <m/>
  </r>
  <r>
    <x v="6"/>
    <x v="54"/>
    <x v="4"/>
    <x v="1"/>
    <s v="5-2_R4年度現状一致率_急性期"/>
    <x v="1"/>
    <n v="1.8449612403100775"/>
    <m/>
  </r>
  <r>
    <x v="6"/>
    <x v="54"/>
    <x v="4"/>
    <x v="2"/>
    <s v="5-3_R4年度現状一致率_回復期"/>
    <x v="1"/>
    <n v="0.40890688259109309"/>
    <m/>
  </r>
  <r>
    <x v="6"/>
    <x v="54"/>
    <x v="4"/>
    <x v="3"/>
    <s v="5-4_R4年度現状一致率_慢性期"/>
    <x v="1"/>
    <n v="0.85806451612903223"/>
    <m/>
  </r>
  <r>
    <x v="6"/>
    <x v="54"/>
    <x v="4"/>
    <x v="5"/>
    <s v="5-5_R4年度現状一致率_合計"/>
    <x v="1"/>
    <n v="1.1417322834645669"/>
    <m/>
  </r>
  <r>
    <x v="6"/>
    <x v="54"/>
    <x v="5"/>
    <x v="0"/>
    <s v="6-1_R4年度病床機能報告_2025年時点_高度急性期"/>
    <x v="0"/>
    <n v="0"/>
    <n v="0"/>
  </r>
  <r>
    <x v="6"/>
    <x v="54"/>
    <x v="5"/>
    <x v="1"/>
    <s v="6-2_R4年度病床機能報告_2025年時点_急性期"/>
    <x v="0"/>
    <n v="714"/>
    <n v="1.8449612403100775"/>
  </r>
  <r>
    <x v="6"/>
    <x v="54"/>
    <x v="5"/>
    <x v="2"/>
    <s v="6-3_R4年度病床機能報告_2025年時点_回復期"/>
    <x v="0"/>
    <n v="101"/>
    <n v="0.40890688259109309"/>
  </r>
  <r>
    <x v="6"/>
    <x v="54"/>
    <x v="5"/>
    <x v="3"/>
    <s v="6-4_R4年度病床機能報告_2025年時点_慢性期"/>
    <x v="0"/>
    <n v="133"/>
    <n v="0.85806451612903223"/>
  </r>
  <r>
    <x v="6"/>
    <x v="54"/>
    <x v="5"/>
    <x v="11"/>
    <s v="6-5_R4年度病床機能報告_2025年時点_介護保険施設等へ移行予定"/>
    <x v="0"/>
    <n v="0"/>
    <m/>
  </r>
  <r>
    <x v="6"/>
    <x v="54"/>
    <x v="5"/>
    <x v="12"/>
    <s v="6-6_R4年度病床機能報告_2025年時点_休棟予定"/>
    <x v="0"/>
    <n v="67"/>
    <m/>
  </r>
  <r>
    <x v="6"/>
    <x v="54"/>
    <x v="5"/>
    <x v="13"/>
    <s v="6-7_R4年度病床機能報告_2025年時点_廃止予定"/>
    <x v="0"/>
    <n v="0"/>
    <m/>
  </r>
  <r>
    <x v="6"/>
    <x v="54"/>
    <x v="5"/>
    <x v="10"/>
    <s v="6-8_R4年度病床機能報告_2025年時点_総計"/>
    <x v="0"/>
    <n v="1015"/>
    <n v="1.1417322834645669"/>
  </r>
  <r>
    <x v="6"/>
    <x v="54"/>
    <x v="6"/>
    <x v="0"/>
    <s v="7-1_R4年度将来一致率_高度急性期"/>
    <x v="1"/>
    <n v="0"/>
    <m/>
  </r>
  <r>
    <x v="6"/>
    <x v="54"/>
    <x v="6"/>
    <x v="1"/>
    <s v="7-2_R4年度将来一致率_急性期"/>
    <x v="1"/>
    <n v="1.8449612403100775"/>
    <m/>
  </r>
  <r>
    <x v="6"/>
    <x v="54"/>
    <x v="6"/>
    <x v="2"/>
    <s v="7-3_R4年度将来一致率_回復期"/>
    <x v="1"/>
    <n v="0.40890688259109309"/>
    <m/>
  </r>
  <r>
    <x v="6"/>
    <x v="54"/>
    <x v="6"/>
    <x v="3"/>
    <s v="7-4_R4年度将来一致率_慢性期"/>
    <x v="1"/>
    <n v="0.85806451612903223"/>
    <m/>
  </r>
  <r>
    <x v="6"/>
    <x v="54"/>
    <x v="6"/>
    <x v="5"/>
    <s v="7-5_R4年度将来一致率_合計"/>
    <x v="1"/>
    <n v="1.1417322834645669"/>
    <m/>
  </r>
  <r>
    <x v="6"/>
    <x v="55"/>
    <x v="0"/>
    <x v="0"/>
    <s v="1-1_現状ー構想策定時_高度急性期"/>
    <x v="0"/>
    <n v="86"/>
    <n v="0.3359375"/>
  </r>
  <r>
    <x v="6"/>
    <x v="55"/>
    <x v="0"/>
    <x v="1"/>
    <s v="1-2_現状ー構想策定時_急性期"/>
    <x v="0"/>
    <n v="2031"/>
    <n v="2.3922261484098941"/>
  </r>
  <r>
    <x v="6"/>
    <x v="55"/>
    <x v="0"/>
    <x v="2"/>
    <s v="1-3_現状ー構想策定時_回復期"/>
    <x v="0"/>
    <n v="285"/>
    <n v="0.33687943262411346"/>
  </r>
  <r>
    <x v="6"/>
    <x v="55"/>
    <x v="0"/>
    <x v="3"/>
    <s v="1-4_現状ー構想策定時_慢性期"/>
    <x v="0"/>
    <n v="745"/>
    <n v="1.4665354330708662"/>
  </r>
  <r>
    <x v="6"/>
    <x v="55"/>
    <x v="0"/>
    <x v="4"/>
    <s v="1-5_現状ー構想策定時_未報告"/>
    <x v="0"/>
    <n v="125"/>
    <m/>
  </r>
  <r>
    <x v="6"/>
    <x v="55"/>
    <x v="0"/>
    <x v="5"/>
    <s v="1-6_現状ー構想策定時_合計"/>
    <x v="0"/>
    <n v="3272"/>
    <n v="1.3306222041480276"/>
  </r>
  <r>
    <x v="6"/>
    <x v="55"/>
    <x v="0"/>
    <x v="6"/>
    <s v="1-7_現状ー構想策定時_在宅医療等"/>
    <x v="0"/>
    <n v="2732"/>
    <m/>
  </r>
  <r>
    <x v="6"/>
    <x v="55"/>
    <x v="0"/>
    <x v="7"/>
    <s v="1-8_現状ー構想策定時_うち訪問診療分"/>
    <x v="0"/>
    <n v="915"/>
    <m/>
  </r>
  <r>
    <x v="6"/>
    <x v="55"/>
    <x v="1"/>
    <x v="0"/>
    <s v="2-1_将来_高度急性期"/>
    <x v="0"/>
    <n v="256"/>
    <n v="0.3359375"/>
  </r>
  <r>
    <x v="6"/>
    <x v="55"/>
    <x v="1"/>
    <x v="1"/>
    <s v="2-2_将来_急性期"/>
    <x v="0"/>
    <n v="849"/>
    <n v="2.3922261484098941"/>
  </r>
  <r>
    <x v="6"/>
    <x v="55"/>
    <x v="1"/>
    <x v="2"/>
    <s v="2-3_将来_回復期"/>
    <x v="0"/>
    <n v="846"/>
    <n v="0.33687943262411346"/>
  </r>
  <r>
    <x v="6"/>
    <x v="55"/>
    <x v="1"/>
    <x v="3"/>
    <s v="2-4_将来_慢性期"/>
    <x v="0"/>
    <n v="508"/>
    <n v="1.4665354330708662"/>
  </r>
  <r>
    <x v="6"/>
    <x v="55"/>
    <x v="1"/>
    <x v="5"/>
    <s v="2-5_将来_合計"/>
    <x v="0"/>
    <n v="2459"/>
    <n v="1.3306222041480276"/>
  </r>
  <r>
    <x v="6"/>
    <x v="55"/>
    <x v="1"/>
    <x v="6"/>
    <s v="2-6_将来_在宅医療等"/>
    <x v="0"/>
    <n v="-3393"/>
    <m/>
  </r>
  <r>
    <x v="6"/>
    <x v="55"/>
    <x v="1"/>
    <x v="7"/>
    <s v="2-7_将来_うち訪問診療分"/>
    <x v="0"/>
    <n v="-1097"/>
    <m/>
  </r>
  <r>
    <x v="6"/>
    <x v="55"/>
    <x v="2"/>
    <x v="0"/>
    <s v="3-1_構想策定時一致率_高度急性期"/>
    <x v="1"/>
    <n v="0.3359375"/>
    <m/>
  </r>
  <r>
    <x v="6"/>
    <x v="55"/>
    <x v="2"/>
    <x v="1"/>
    <s v="3-2_構想策定時一致率_急性期"/>
    <x v="1"/>
    <n v="2.3922261484098941"/>
    <m/>
  </r>
  <r>
    <x v="6"/>
    <x v="55"/>
    <x v="2"/>
    <x v="2"/>
    <s v="3-3_構想策定時一致率_回復期"/>
    <x v="1"/>
    <n v="0.33687943262411346"/>
    <m/>
  </r>
  <r>
    <x v="6"/>
    <x v="55"/>
    <x v="2"/>
    <x v="3"/>
    <s v="3-4_構想策定時一致率_慢性期"/>
    <x v="1"/>
    <n v="1.4665354330708662"/>
    <m/>
  </r>
  <r>
    <x v="6"/>
    <x v="55"/>
    <x v="2"/>
    <x v="5"/>
    <s v="3-5_構想策定時一致率_合計"/>
    <x v="1"/>
    <n v="1.3306222041480276"/>
    <m/>
  </r>
  <r>
    <x v="6"/>
    <x v="55"/>
    <x v="3"/>
    <x v="0"/>
    <s v="4-1_R4年度病床機能報告_2022年時点_高度急性期"/>
    <x v="0"/>
    <n v="108"/>
    <n v="0.421875"/>
  </r>
  <r>
    <x v="6"/>
    <x v="55"/>
    <x v="3"/>
    <x v="1"/>
    <s v="4-2_R4年度病床機能報告_2022年時点_急性期"/>
    <x v="0"/>
    <n v="1778"/>
    <n v="2.0942285041224968"/>
  </r>
  <r>
    <x v="6"/>
    <x v="55"/>
    <x v="3"/>
    <x v="2"/>
    <s v="4-3_R4年度病床機能報告_2022年時点_回復期"/>
    <x v="0"/>
    <n v="266"/>
    <n v="0.31442080378250592"/>
  </r>
  <r>
    <x v="6"/>
    <x v="55"/>
    <x v="3"/>
    <x v="3"/>
    <s v="4-4_R4年度病床機能報告_2022年時点_慢性期"/>
    <x v="0"/>
    <n v="530"/>
    <n v="1.0433070866141732"/>
  </r>
  <r>
    <x v="6"/>
    <x v="55"/>
    <x v="3"/>
    <x v="8"/>
    <s v="4-5_R4年度病床機能報告_2022年時点_休棟中（今後再開する予定）"/>
    <x v="0"/>
    <n v="40"/>
    <m/>
  </r>
  <r>
    <x v="6"/>
    <x v="55"/>
    <x v="3"/>
    <x v="9"/>
    <s v="4-6_R4年度病床機能報告_2022年時点_休棟中（今後廃止する予定）"/>
    <x v="0"/>
    <n v="0"/>
    <m/>
  </r>
  <r>
    <x v="6"/>
    <x v="55"/>
    <x v="3"/>
    <x v="10"/>
    <s v="4-7_R4年度病床機能報告_2022年時点_総計"/>
    <x v="0"/>
    <n v="2722"/>
    <n v="1.1069540463603091"/>
  </r>
  <r>
    <x v="6"/>
    <x v="55"/>
    <x v="4"/>
    <x v="0"/>
    <s v="5-1_R4年度現状一致率_高度急性期"/>
    <x v="1"/>
    <n v="0.421875"/>
    <m/>
  </r>
  <r>
    <x v="6"/>
    <x v="55"/>
    <x v="4"/>
    <x v="1"/>
    <s v="5-2_R4年度現状一致率_急性期"/>
    <x v="1"/>
    <n v="2.0942285041224968"/>
    <m/>
  </r>
  <r>
    <x v="6"/>
    <x v="55"/>
    <x v="4"/>
    <x v="2"/>
    <s v="5-3_R4年度現状一致率_回復期"/>
    <x v="1"/>
    <n v="0.31442080378250592"/>
    <m/>
  </r>
  <r>
    <x v="6"/>
    <x v="55"/>
    <x v="4"/>
    <x v="3"/>
    <s v="5-4_R4年度現状一致率_慢性期"/>
    <x v="1"/>
    <n v="1.0433070866141732"/>
    <m/>
  </r>
  <r>
    <x v="6"/>
    <x v="55"/>
    <x v="4"/>
    <x v="5"/>
    <s v="5-5_R4年度現状一致率_合計"/>
    <x v="1"/>
    <n v="1.1069540463603091"/>
    <m/>
  </r>
  <r>
    <x v="6"/>
    <x v="55"/>
    <x v="5"/>
    <x v="0"/>
    <s v="6-1_R4年度病床機能報告_2025年時点_高度急性期"/>
    <x v="0"/>
    <n v="108"/>
    <n v="0.421875"/>
  </r>
  <r>
    <x v="6"/>
    <x v="55"/>
    <x v="5"/>
    <x v="1"/>
    <s v="6-2_R4年度病床機能報告_2025年時点_急性期"/>
    <x v="0"/>
    <n v="1714"/>
    <n v="2.0188457008244995"/>
  </r>
  <r>
    <x v="6"/>
    <x v="55"/>
    <x v="5"/>
    <x v="2"/>
    <s v="6-3_R4年度病床機能報告_2025年時点_回復期"/>
    <x v="0"/>
    <n v="365"/>
    <n v="0.4314420803782506"/>
  </r>
  <r>
    <x v="6"/>
    <x v="55"/>
    <x v="5"/>
    <x v="3"/>
    <s v="6-4_R4年度病床機能報告_2025年時点_慢性期"/>
    <x v="0"/>
    <n v="440"/>
    <n v="0.86614173228346458"/>
  </r>
  <r>
    <x v="6"/>
    <x v="55"/>
    <x v="5"/>
    <x v="11"/>
    <s v="6-5_R4年度病床機能報告_2025年時点_介護保険施設等へ移行予定"/>
    <x v="0"/>
    <n v="55"/>
    <m/>
  </r>
  <r>
    <x v="6"/>
    <x v="55"/>
    <x v="5"/>
    <x v="12"/>
    <s v="6-6_R4年度病床機能報告_2025年時点_休棟予定"/>
    <x v="0"/>
    <n v="40"/>
    <m/>
  </r>
  <r>
    <x v="6"/>
    <x v="55"/>
    <x v="5"/>
    <x v="13"/>
    <s v="6-7_R4年度病床機能報告_2025年時点_廃止予定"/>
    <x v="0"/>
    <n v="0"/>
    <m/>
  </r>
  <r>
    <x v="6"/>
    <x v="55"/>
    <x v="5"/>
    <x v="10"/>
    <s v="6-8_R4年度病床機能報告_2025年時点_総計"/>
    <x v="0"/>
    <n v="2722"/>
    <n v="1.1069540463603091"/>
  </r>
  <r>
    <x v="6"/>
    <x v="55"/>
    <x v="6"/>
    <x v="0"/>
    <s v="7-1_R4年度将来一致率_高度急性期"/>
    <x v="1"/>
    <n v="0.421875"/>
    <m/>
  </r>
  <r>
    <x v="6"/>
    <x v="55"/>
    <x v="6"/>
    <x v="1"/>
    <s v="7-2_R4年度将来一致率_急性期"/>
    <x v="1"/>
    <n v="2.0188457008244995"/>
    <m/>
  </r>
  <r>
    <x v="6"/>
    <x v="55"/>
    <x v="6"/>
    <x v="2"/>
    <s v="7-3_R4年度将来一致率_回復期"/>
    <x v="1"/>
    <n v="0.4314420803782506"/>
    <m/>
  </r>
  <r>
    <x v="6"/>
    <x v="55"/>
    <x v="6"/>
    <x v="3"/>
    <s v="7-4_R4年度将来一致率_慢性期"/>
    <x v="1"/>
    <n v="0.86614173228346458"/>
    <m/>
  </r>
  <r>
    <x v="6"/>
    <x v="55"/>
    <x v="6"/>
    <x v="5"/>
    <s v="7-5_R4年度将来一致率_合計"/>
    <x v="1"/>
    <n v="1.1069540463603091"/>
    <m/>
  </r>
  <r>
    <x v="6"/>
    <x v="56"/>
    <x v="0"/>
    <x v="0"/>
    <s v="1-1_現状ー構想策定時_高度急性期"/>
    <x v="0"/>
    <n v="0"/>
    <n v="0"/>
  </r>
  <r>
    <x v="6"/>
    <x v="56"/>
    <x v="0"/>
    <x v="1"/>
    <s v="1-2_現状ー構想策定時_急性期"/>
    <x v="0"/>
    <n v="822"/>
    <n v="3.5278969957081543"/>
  </r>
  <r>
    <x v="6"/>
    <x v="56"/>
    <x v="0"/>
    <x v="2"/>
    <s v="1-3_現状ー構想策定時_回復期"/>
    <x v="0"/>
    <n v="40"/>
    <n v="0.16460905349794239"/>
  </r>
  <r>
    <x v="6"/>
    <x v="56"/>
    <x v="0"/>
    <x v="3"/>
    <s v="1-4_現状ー構想策定時_慢性期"/>
    <x v="0"/>
    <n v="226"/>
    <n v="1.107843137254902"/>
  </r>
  <r>
    <x v="6"/>
    <x v="56"/>
    <x v="0"/>
    <x v="4"/>
    <s v="1-5_現状ー構想策定時_未報告"/>
    <x v="0"/>
    <n v="270"/>
    <m/>
  </r>
  <r>
    <x v="6"/>
    <x v="56"/>
    <x v="0"/>
    <x v="5"/>
    <s v="1-6_現状ー構想策定時_合計"/>
    <x v="0"/>
    <n v="1358"/>
    <n v="1.8731034482758622"/>
  </r>
  <r>
    <x v="6"/>
    <x v="56"/>
    <x v="0"/>
    <x v="6"/>
    <s v="1-7_現状ー構想策定時_在宅医療等"/>
    <x v="0"/>
    <n v="1130"/>
    <m/>
  </r>
  <r>
    <x v="6"/>
    <x v="56"/>
    <x v="0"/>
    <x v="7"/>
    <s v="1-8_現状ー構想策定時_うち訪問診療分"/>
    <x v="0"/>
    <n v="210"/>
    <m/>
  </r>
  <r>
    <x v="6"/>
    <x v="56"/>
    <x v="1"/>
    <x v="0"/>
    <s v="2-1_将来_高度急性期"/>
    <x v="0"/>
    <n v="45"/>
    <n v="0"/>
  </r>
  <r>
    <x v="6"/>
    <x v="56"/>
    <x v="1"/>
    <x v="1"/>
    <s v="2-2_将来_急性期"/>
    <x v="0"/>
    <n v="233"/>
    <n v="3.5278969957081543"/>
  </r>
  <r>
    <x v="6"/>
    <x v="56"/>
    <x v="1"/>
    <x v="2"/>
    <s v="2-3_将来_回復期"/>
    <x v="0"/>
    <n v="243"/>
    <n v="0.16460905349794239"/>
  </r>
  <r>
    <x v="6"/>
    <x v="56"/>
    <x v="1"/>
    <x v="3"/>
    <s v="2-4_将来_慢性期"/>
    <x v="0"/>
    <n v="204"/>
    <n v="1.107843137254902"/>
  </r>
  <r>
    <x v="6"/>
    <x v="56"/>
    <x v="1"/>
    <x v="5"/>
    <s v="2-5_将来_合計"/>
    <x v="0"/>
    <n v="725"/>
    <n v="1.8731034482758622"/>
  </r>
  <r>
    <x v="6"/>
    <x v="56"/>
    <x v="1"/>
    <x v="6"/>
    <s v="2-6_将来_在宅医療等"/>
    <x v="0"/>
    <n v="-1366"/>
    <m/>
  </r>
  <r>
    <x v="6"/>
    <x v="56"/>
    <x v="1"/>
    <x v="7"/>
    <s v="2-7_将来_うち訪問診療分"/>
    <x v="0"/>
    <n v="-249"/>
    <m/>
  </r>
  <r>
    <x v="6"/>
    <x v="56"/>
    <x v="2"/>
    <x v="0"/>
    <s v="3-1_構想策定時一致率_高度急性期"/>
    <x v="1"/>
    <n v="0"/>
    <m/>
  </r>
  <r>
    <x v="6"/>
    <x v="56"/>
    <x v="2"/>
    <x v="1"/>
    <s v="3-2_構想策定時一致率_急性期"/>
    <x v="1"/>
    <n v="3.5278969957081543"/>
    <m/>
  </r>
  <r>
    <x v="6"/>
    <x v="56"/>
    <x v="2"/>
    <x v="2"/>
    <s v="3-3_構想策定時一致率_回復期"/>
    <x v="1"/>
    <n v="0.16460905349794239"/>
    <m/>
  </r>
  <r>
    <x v="6"/>
    <x v="56"/>
    <x v="2"/>
    <x v="3"/>
    <s v="3-4_構想策定時一致率_慢性期"/>
    <x v="1"/>
    <n v="1.107843137254902"/>
    <m/>
  </r>
  <r>
    <x v="6"/>
    <x v="56"/>
    <x v="2"/>
    <x v="5"/>
    <s v="3-5_構想策定時一致率_合計"/>
    <x v="1"/>
    <n v="1.8731034482758622"/>
    <m/>
  </r>
  <r>
    <x v="6"/>
    <x v="56"/>
    <x v="3"/>
    <x v="0"/>
    <s v="4-1_R4年度病床機能報告_2022年時点_高度急性期"/>
    <x v="0"/>
    <n v="0"/>
    <n v="0"/>
  </r>
  <r>
    <x v="6"/>
    <x v="56"/>
    <x v="3"/>
    <x v="1"/>
    <s v="4-2_R4年度病床機能報告_2022年時点_急性期"/>
    <x v="0"/>
    <n v="721"/>
    <n v="3.0944206008583692"/>
  </r>
  <r>
    <x v="6"/>
    <x v="56"/>
    <x v="3"/>
    <x v="2"/>
    <s v="4-3_R4年度病床機能報告_2022年時点_回復期"/>
    <x v="0"/>
    <n v="50"/>
    <n v="0.20576131687242799"/>
  </r>
  <r>
    <x v="6"/>
    <x v="56"/>
    <x v="3"/>
    <x v="3"/>
    <s v="4-4_R4年度病床機能報告_2022年時点_慢性期"/>
    <x v="0"/>
    <n v="228"/>
    <n v="1.1176470588235294"/>
  </r>
  <r>
    <x v="6"/>
    <x v="56"/>
    <x v="3"/>
    <x v="8"/>
    <s v="4-5_R4年度病床機能報告_2022年時点_休棟中（今後再開する予定）"/>
    <x v="0"/>
    <n v="73"/>
    <m/>
  </r>
  <r>
    <x v="6"/>
    <x v="56"/>
    <x v="3"/>
    <x v="9"/>
    <s v="4-6_R4年度病床機能報告_2022年時点_休棟中（今後廃止する予定）"/>
    <x v="0"/>
    <n v="0"/>
    <m/>
  </r>
  <r>
    <x v="6"/>
    <x v="56"/>
    <x v="3"/>
    <x v="10"/>
    <s v="4-7_R4年度病床機能報告_2022年時点_総計"/>
    <x v="0"/>
    <n v="1072"/>
    <n v="1.4786206896551723"/>
  </r>
  <r>
    <x v="6"/>
    <x v="56"/>
    <x v="4"/>
    <x v="0"/>
    <s v="5-1_R4年度現状一致率_高度急性期"/>
    <x v="1"/>
    <n v="0"/>
    <m/>
  </r>
  <r>
    <x v="6"/>
    <x v="56"/>
    <x v="4"/>
    <x v="1"/>
    <s v="5-2_R4年度現状一致率_急性期"/>
    <x v="1"/>
    <n v="3.0944206008583692"/>
    <m/>
  </r>
  <r>
    <x v="6"/>
    <x v="56"/>
    <x v="4"/>
    <x v="2"/>
    <s v="5-3_R4年度現状一致率_回復期"/>
    <x v="1"/>
    <n v="0.20576131687242799"/>
    <m/>
  </r>
  <r>
    <x v="6"/>
    <x v="56"/>
    <x v="4"/>
    <x v="3"/>
    <s v="5-4_R4年度現状一致率_慢性期"/>
    <x v="1"/>
    <n v="1.1176470588235294"/>
    <m/>
  </r>
  <r>
    <x v="6"/>
    <x v="56"/>
    <x v="4"/>
    <x v="5"/>
    <s v="5-5_R4年度現状一致率_合計"/>
    <x v="1"/>
    <n v="1.4786206896551723"/>
    <m/>
  </r>
  <r>
    <x v="6"/>
    <x v="56"/>
    <x v="5"/>
    <x v="0"/>
    <s v="6-1_R4年度病床機能報告_2025年時点_高度急性期"/>
    <x v="0"/>
    <n v="0"/>
    <n v="0"/>
  </r>
  <r>
    <x v="6"/>
    <x v="56"/>
    <x v="5"/>
    <x v="1"/>
    <s v="6-2_R4年度病床機能報告_2025年時点_急性期"/>
    <x v="0"/>
    <n v="721"/>
    <n v="3.0944206008583692"/>
  </r>
  <r>
    <x v="6"/>
    <x v="56"/>
    <x v="5"/>
    <x v="2"/>
    <s v="6-3_R4年度病床機能報告_2025年時点_回復期"/>
    <x v="0"/>
    <n v="50"/>
    <n v="0.20576131687242799"/>
  </r>
  <r>
    <x v="6"/>
    <x v="56"/>
    <x v="5"/>
    <x v="3"/>
    <s v="6-4_R4年度病床機能報告_2025年時点_慢性期"/>
    <x v="0"/>
    <n v="301"/>
    <n v="1.4754901960784315"/>
  </r>
  <r>
    <x v="6"/>
    <x v="56"/>
    <x v="5"/>
    <x v="11"/>
    <s v="6-5_R4年度病床機能報告_2025年時点_介護保険施設等へ移行予定"/>
    <x v="0"/>
    <n v="0"/>
    <m/>
  </r>
  <r>
    <x v="6"/>
    <x v="56"/>
    <x v="5"/>
    <x v="12"/>
    <s v="6-6_R4年度病床機能報告_2025年時点_休棟予定"/>
    <x v="0"/>
    <n v="0"/>
    <m/>
  </r>
  <r>
    <x v="6"/>
    <x v="56"/>
    <x v="5"/>
    <x v="13"/>
    <s v="6-7_R4年度病床機能報告_2025年時点_廃止予定"/>
    <x v="0"/>
    <n v="0"/>
    <m/>
  </r>
  <r>
    <x v="6"/>
    <x v="56"/>
    <x v="5"/>
    <x v="10"/>
    <s v="6-8_R4年度病床機能報告_2025年時点_総計"/>
    <x v="0"/>
    <n v="1072"/>
    <n v="1.4786206896551723"/>
  </r>
  <r>
    <x v="6"/>
    <x v="56"/>
    <x v="6"/>
    <x v="0"/>
    <s v="7-1_R4年度将来一致率_高度急性期"/>
    <x v="1"/>
    <n v="0"/>
    <m/>
  </r>
  <r>
    <x v="6"/>
    <x v="56"/>
    <x v="6"/>
    <x v="1"/>
    <s v="7-2_R4年度将来一致率_急性期"/>
    <x v="1"/>
    <n v="3.0944206008583692"/>
    <m/>
  </r>
  <r>
    <x v="6"/>
    <x v="56"/>
    <x v="6"/>
    <x v="2"/>
    <s v="7-3_R4年度将来一致率_回復期"/>
    <x v="1"/>
    <n v="0.20576131687242799"/>
    <m/>
  </r>
  <r>
    <x v="6"/>
    <x v="56"/>
    <x v="6"/>
    <x v="3"/>
    <s v="7-4_R4年度将来一致率_慢性期"/>
    <x v="1"/>
    <n v="1.4754901960784315"/>
    <m/>
  </r>
  <r>
    <x v="6"/>
    <x v="56"/>
    <x v="6"/>
    <x v="5"/>
    <s v="7-5_R4年度将来一致率_合計"/>
    <x v="1"/>
    <n v="1.4786206896551723"/>
    <m/>
  </r>
  <r>
    <x v="6"/>
    <x v="57"/>
    <x v="0"/>
    <x v="0"/>
    <s v="1-1_現状ー構想策定時_高度急性期"/>
    <x v="0"/>
    <n v="307"/>
    <n v="1.1628787878787878"/>
  </r>
  <r>
    <x v="6"/>
    <x v="57"/>
    <x v="0"/>
    <x v="1"/>
    <s v="1-2_現状ー構想策定時_急性期"/>
    <x v="0"/>
    <n v="1667"/>
    <n v="2.0605686032138442"/>
  </r>
  <r>
    <x v="6"/>
    <x v="57"/>
    <x v="0"/>
    <x v="2"/>
    <s v="1-3_現状ー構想策定時_回復期"/>
    <x v="0"/>
    <n v="281"/>
    <n v="0.37466666666666665"/>
  </r>
  <r>
    <x v="6"/>
    <x v="57"/>
    <x v="0"/>
    <x v="3"/>
    <s v="1-4_現状ー構想策定時_慢性期"/>
    <x v="0"/>
    <n v="1535"/>
    <n v="1.7583046964490263"/>
  </r>
  <r>
    <x v="6"/>
    <x v="57"/>
    <x v="0"/>
    <x v="4"/>
    <s v="1-5_現状ー構想策定時_未報告"/>
    <x v="0"/>
    <n v="69"/>
    <m/>
  </r>
  <r>
    <x v="6"/>
    <x v="57"/>
    <x v="0"/>
    <x v="5"/>
    <s v="1-6_現状ー構想策定時_合計"/>
    <x v="0"/>
    <n v="3859"/>
    <n v="1.431379821958457"/>
  </r>
  <r>
    <x v="6"/>
    <x v="57"/>
    <x v="0"/>
    <x v="6"/>
    <s v="1-7_現状ー構想策定時_在宅医療等"/>
    <x v="0"/>
    <n v="3594"/>
    <m/>
  </r>
  <r>
    <x v="6"/>
    <x v="57"/>
    <x v="0"/>
    <x v="7"/>
    <s v="1-8_現状ー構想策定時_うち訪問診療分"/>
    <x v="0"/>
    <n v="1867"/>
    <m/>
  </r>
  <r>
    <x v="6"/>
    <x v="57"/>
    <x v="1"/>
    <x v="0"/>
    <s v="2-1_将来_高度急性期"/>
    <x v="0"/>
    <n v="264"/>
    <n v="1.1628787878787878"/>
  </r>
  <r>
    <x v="6"/>
    <x v="57"/>
    <x v="1"/>
    <x v="1"/>
    <s v="2-2_将来_急性期"/>
    <x v="0"/>
    <n v="809"/>
    <n v="2.0605686032138442"/>
  </r>
  <r>
    <x v="6"/>
    <x v="57"/>
    <x v="1"/>
    <x v="2"/>
    <s v="2-3_将来_回復期"/>
    <x v="0"/>
    <n v="750"/>
    <n v="0.37466666666666665"/>
  </r>
  <r>
    <x v="6"/>
    <x v="57"/>
    <x v="1"/>
    <x v="3"/>
    <s v="2-4_将来_慢性期"/>
    <x v="0"/>
    <n v="873"/>
    <n v="1.7583046964490263"/>
  </r>
  <r>
    <x v="6"/>
    <x v="57"/>
    <x v="1"/>
    <x v="5"/>
    <s v="2-5_将来_合計"/>
    <x v="0"/>
    <n v="2696"/>
    <n v="1.431379821958457"/>
  </r>
  <r>
    <x v="6"/>
    <x v="57"/>
    <x v="1"/>
    <x v="6"/>
    <s v="2-6_将来_在宅医療等"/>
    <x v="0"/>
    <n v="-4665"/>
    <m/>
  </r>
  <r>
    <x v="6"/>
    <x v="57"/>
    <x v="1"/>
    <x v="7"/>
    <s v="2-7_将来_うち訪問診療分"/>
    <x v="0"/>
    <n v="-2218"/>
    <m/>
  </r>
  <r>
    <x v="6"/>
    <x v="57"/>
    <x v="2"/>
    <x v="0"/>
    <s v="3-1_構想策定時一致率_高度急性期"/>
    <x v="1"/>
    <n v="1.1628787878787878"/>
    <m/>
  </r>
  <r>
    <x v="6"/>
    <x v="57"/>
    <x v="2"/>
    <x v="1"/>
    <s v="3-2_構想策定時一致率_急性期"/>
    <x v="1"/>
    <n v="2.0605686032138442"/>
    <m/>
  </r>
  <r>
    <x v="6"/>
    <x v="57"/>
    <x v="2"/>
    <x v="2"/>
    <s v="3-3_構想策定時一致率_回復期"/>
    <x v="1"/>
    <n v="0.37466666666666665"/>
    <m/>
  </r>
  <r>
    <x v="6"/>
    <x v="57"/>
    <x v="2"/>
    <x v="3"/>
    <s v="3-4_構想策定時一致率_慢性期"/>
    <x v="1"/>
    <n v="1.7583046964490263"/>
    <m/>
  </r>
  <r>
    <x v="6"/>
    <x v="57"/>
    <x v="2"/>
    <x v="5"/>
    <s v="3-5_構想策定時一致率_合計"/>
    <x v="1"/>
    <n v="1.431379821958457"/>
    <m/>
  </r>
  <r>
    <x v="6"/>
    <x v="57"/>
    <x v="3"/>
    <x v="0"/>
    <s v="4-1_R4年度病床機能報告_2022年時点_高度急性期"/>
    <x v="0"/>
    <n v="282"/>
    <n v="1.0681818181818181"/>
  </r>
  <r>
    <x v="6"/>
    <x v="57"/>
    <x v="3"/>
    <x v="1"/>
    <s v="4-2_R4年度病床機能報告_2022年時点_急性期"/>
    <x v="0"/>
    <n v="1228"/>
    <n v="1.5179233621755253"/>
  </r>
  <r>
    <x v="6"/>
    <x v="57"/>
    <x v="3"/>
    <x v="2"/>
    <s v="4-3_R4年度病床機能報告_2022年時点_回復期"/>
    <x v="0"/>
    <n v="650"/>
    <n v="0.8666666666666667"/>
  </r>
  <r>
    <x v="6"/>
    <x v="57"/>
    <x v="3"/>
    <x v="3"/>
    <s v="4-4_R4年度病床機能報告_2022年時点_慢性期"/>
    <x v="0"/>
    <n v="1189"/>
    <n v="1.3619702176403208"/>
  </r>
  <r>
    <x v="6"/>
    <x v="57"/>
    <x v="3"/>
    <x v="8"/>
    <s v="4-5_R4年度病床機能報告_2022年時点_休棟中（今後再開する予定）"/>
    <x v="0"/>
    <n v="58"/>
    <m/>
  </r>
  <r>
    <x v="6"/>
    <x v="57"/>
    <x v="3"/>
    <x v="9"/>
    <s v="4-6_R4年度病床機能報告_2022年時点_休棟中（今後廃止する予定）"/>
    <x v="0"/>
    <n v="0"/>
    <m/>
  </r>
  <r>
    <x v="6"/>
    <x v="57"/>
    <x v="3"/>
    <x v="10"/>
    <s v="4-7_R4年度病床機能報告_2022年時点_総計"/>
    <x v="0"/>
    <n v="3407"/>
    <n v="1.2637240356083086"/>
  </r>
  <r>
    <x v="6"/>
    <x v="57"/>
    <x v="4"/>
    <x v="0"/>
    <s v="5-1_R4年度現状一致率_高度急性期"/>
    <x v="1"/>
    <n v="1.0681818181818181"/>
    <m/>
  </r>
  <r>
    <x v="6"/>
    <x v="57"/>
    <x v="4"/>
    <x v="1"/>
    <s v="5-2_R4年度現状一致率_急性期"/>
    <x v="1"/>
    <n v="1.5179233621755253"/>
    <m/>
  </r>
  <r>
    <x v="6"/>
    <x v="57"/>
    <x v="4"/>
    <x v="2"/>
    <s v="5-3_R4年度現状一致率_回復期"/>
    <x v="1"/>
    <n v="0.8666666666666667"/>
    <m/>
  </r>
  <r>
    <x v="6"/>
    <x v="57"/>
    <x v="4"/>
    <x v="3"/>
    <s v="5-4_R4年度現状一致率_慢性期"/>
    <x v="1"/>
    <n v="1.3619702176403208"/>
    <m/>
  </r>
  <r>
    <x v="6"/>
    <x v="57"/>
    <x v="4"/>
    <x v="5"/>
    <s v="5-5_R4年度現状一致率_合計"/>
    <x v="1"/>
    <n v="1.2637240356083086"/>
    <m/>
  </r>
  <r>
    <x v="6"/>
    <x v="57"/>
    <x v="5"/>
    <x v="0"/>
    <s v="6-1_R4年度病床機能報告_2025年時点_高度急性期"/>
    <x v="0"/>
    <n v="282"/>
    <n v="1.0681818181818181"/>
  </r>
  <r>
    <x v="6"/>
    <x v="57"/>
    <x v="5"/>
    <x v="1"/>
    <s v="6-2_R4年度病床機能報告_2025年時点_急性期"/>
    <x v="0"/>
    <n v="1144"/>
    <n v="1.4140914709517924"/>
  </r>
  <r>
    <x v="6"/>
    <x v="57"/>
    <x v="5"/>
    <x v="2"/>
    <s v="6-3_R4年度病床機能報告_2025年時点_回復期"/>
    <x v="0"/>
    <n v="734"/>
    <n v="0.97866666666666668"/>
  </r>
  <r>
    <x v="6"/>
    <x v="57"/>
    <x v="5"/>
    <x v="3"/>
    <s v="6-4_R4年度病床機能報告_2025年時点_慢性期"/>
    <x v="0"/>
    <n v="1159"/>
    <n v="1.3276059564719358"/>
  </r>
  <r>
    <x v="6"/>
    <x v="57"/>
    <x v="5"/>
    <x v="11"/>
    <s v="6-5_R4年度病床機能報告_2025年時点_介護保険施設等へ移行予定"/>
    <x v="0"/>
    <n v="30"/>
    <m/>
  </r>
  <r>
    <x v="6"/>
    <x v="57"/>
    <x v="5"/>
    <x v="12"/>
    <s v="6-6_R4年度病床機能報告_2025年時点_休棟予定"/>
    <x v="0"/>
    <n v="58"/>
    <m/>
  </r>
  <r>
    <x v="6"/>
    <x v="57"/>
    <x v="5"/>
    <x v="13"/>
    <s v="6-7_R4年度病床機能報告_2025年時点_廃止予定"/>
    <x v="0"/>
    <n v="0"/>
    <m/>
  </r>
  <r>
    <x v="6"/>
    <x v="57"/>
    <x v="5"/>
    <x v="10"/>
    <s v="6-8_R4年度病床機能報告_2025年時点_総計"/>
    <x v="0"/>
    <n v="3407"/>
    <n v="1.2637240356083086"/>
  </r>
  <r>
    <x v="6"/>
    <x v="57"/>
    <x v="6"/>
    <x v="0"/>
    <s v="7-1_R4年度将来一致率_高度急性期"/>
    <x v="1"/>
    <n v="1.0681818181818181"/>
    <m/>
  </r>
  <r>
    <x v="6"/>
    <x v="57"/>
    <x v="6"/>
    <x v="1"/>
    <s v="7-2_R4年度将来一致率_急性期"/>
    <x v="1"/>
    <n v="1.4140914709517924"/>
    <m/>
  </r>
  <r>
    <x v="6"/>
    <x v="57"/>
    <x v="6"/>
    <x v="2"/>
    <s v="7-3_R4年度将来一致率_回復期"/>
    <x v="1"/>
    <n v="0.97866666666666668"/>
    <m/>
  </r>
  <r>
    <x v="6"/>
    <x v="57"/>
    <x v="6"/>
    <x v="3"/>
    <s v="7-4_R4年度将来一致率_慢性期"/>
    <x v="1"/>
    <n v="1.3276059564719358"/>
    <m/>
  </r>
  <r>
    <x v="6"/>
    <x v="57"/>
    <x v="6"/>
    <x v="5"/>
    <s v="7-5_R4年度将来一致率_合計"/>
    <x v="1"/>
    <n v="1.2637240356083086"/>
    <m/>
  </r>
  <r>
    <x v="7"/>
    <x v="58"/>
    <x v="0"/>
    <x v="0"/>
    <s v="1-1_現状ー構想策定時_高度急性期"/>
    <x v="0"/>
    <n v="278"/>
    <n v="0.3855755894590846"/>
  </r>
  <r>
    <x v="7"/>
    <x v="58"/>
    <x v="0"/>
    <x v="1"/>
    <s v="1-2_現状ー構想策定時_急性期"/>
    <x v="0"/>
    <n v="3531"/>
    <n v="2.33841059602649"/>
  </r>
  <r>
    <x v="7"/>
    <x v="58"/>
    <x v="0"/>
    <x v="2"/>
    <s v="1-3_現状ー構想策定時_回復期"/>
    <x v="0"/>
    <n v="191"/>
    <n v="0.11746617466174662"/>
  </r>
  <r>
    <x v="7"/>
    <x v="58"/>
    <x v="0"/>
    <x v="3"/>
    <s v="1-4_現状ー構想策定時_慢性期"/>
    <x v="0"/>
    <n v="953"/>
    <n v="1.5346215780998389"/>
  </r>
  <r>
    <x v="7"/>
    <x v="58"/>
    <x v="0"/>
    <x v="4"/>
    <s v="1-5_現状ー構想策定時_未報告"/>
    <x v="0"/>
    <n v="260"/>
    <m/>
  </r>
  <r>
    <x v="7"/>
    <x v="58"/>
    <x v="0"/>
    <x v="5"/>
    <s v="1-6_現状ー構想策定時_合計"/>
    <x v="0"/>
    <n v="5213"/>
    <n v="1.1641357748995087"/>
  </r>
  <r>
    <x v="7"/>
    <x v="58"/>
    <x v="0"/>
    <x v="6"/>
    <s v="1-7_現状ー構想策定時_在宅医療等"/>
    <x v="0"/>
    <n v="3631"/>
    <m/>
  </r>
  <r>
    <x v="7"/>
    <x v="58"/>
    <x v="0"/>
    <x v="7"/>
    <s v="1-8_現状ー構想策定時_うち訪問診療分"/>
    <x v="0"/>
    <n v="1499"/>
    <m/>
  </r>
  <r>
    <x v="7"/>
    <x v="58"/>
    <x v="1"/>
    <x v="0"/>
    <s v="2-1_将来_高度急性期"/>
    <x v="0"/>
    <n v="721"/>
    <n v="0.3855755894590846"/>
  </r>
  <r>
    <x v="7"/>
    <x v="58"/>
    <x v="1"/>
    <x v="1"/>
    <s v="2-2_将来_急性期"/>
    <x v="0"/>
    <n v="1510"/>
    <n v="2.33841059602649"/>
  </r>
  <r>
    <x v="7"/>
    <x v="58"/>
    <x v="1"/>
    <x v="2"/>
    <s v="2-3_将来_回復期"/>
    <x v="0"/>
    <n v="1626"/>
    <n v="0.11746617466174662"/>
  </r>
  <r>
    <x v="7"/>
    <x v="58"/>
    <x v="1"/>
    <x v="3"/>
    <s v="2-4_将来_慢性期"/>
    <x v="0"/>
    <n v="621"/>
    <n v="1.5346215780998389"/>
  </r>
  <r>
    <x v="7"/>
    <x v="58"/>
    <x v="1"/>
    <x v="5"/>
    <s v="2-5_将来_合計"/>
    <x v="0"/>
    <n v="4478"/>
    <n v="1.1641357748995087"/>
  </r>
  <r>
    <x v="7"/>
    <x v="58"/>
    <x v="1"/>
    <x v="6"/>
    <s v="2-6_将来_在宅医療等"/>
    <x v="0"/>
    <n v="-5057"/>
    <m/>
  </r>
  <r>
    <x v="7"/>
    <x v="58"/>
    <x v="1"/>
    <x v="7"/>
    <s v="2-7_将来_うち訪問診療分"/>
    <x v="0"/>
    <n v="-2041"/>
    <m/>
  </r>
  <r>
    <x v="7"/>
    <x v="58"/>
    <x v="2"/>
    <x v="0"/>
    <s v="3-1_構想策定時一致率_高度急性期"/>
    <x v="1"/>
    <n v="0.3855755894590846"/>
    <m/>
  </r>
  <r>
    <x v="7"/>
    <x v="58"/>
    <x v="2"/>
    <x v="1"/>
    <s v="3-2_構想策定時一致率_急性期"/>
    <x v="1"/>
    <n v="2.33841059602649"/>
    <m/>
  </r>
  <r>
    <x v="7"/>
    <x v="58"/>
    <x v="2"/>
    <x v="2"/>
    <s v="3-3_構想策定時一致率_回復期"/>
    <x v="1"/>
    <n v="0.11746617466174662"/>
    <m/>
  </r>
  <r>
    <x v="7"/>
    <x v="58"/>
    <x v="2"/>
    <x v="3"/>
    <s v="3-4_構想策定時一致率_慢性期"/>
    <x v="1"/>
    <n v="1.5346215780998389"/>
    <m/>
  </r>
  <r>
    <x v="7"/>
    <x v="58"/>
    <x v="2"/>
    <x v="5"/>
    <s v="3-5_構想策定時一致率_合計"/>
    <x v="1"/>
    <n v="1.1641357748995087"/>
    <m/>
  </r>
  <r>
    <x v="7"/>
    <x v="58"/>
    <x v="3"/>
    <x v="0"/>
    <s v="4-1_R4年度病床機能報告_2022年時点_高度急性期"/>
    <x v="0"/>
    <n v="280"/>
    <n v="0.38834951456310679"/>
  </r>
  <r>
    <x v="7"/>
    <x v="58"/>
    <x v="3"/>
    <x v="1"/>
    <s v="4-2_R4年度病床機能報告_2022年時点_急性期"/>
    <x v="0"/>
    <n v="2587"/>
    <n v="1.7132450331125828"/>
  </r>
  <r>
    <x v="7"/>
    <x v="58"/>
    <x v="3"/>
    <x v="2"/>
    <s v="4-3_R4年度病床機能報告_2022年時点_回復期"/>
    <x v="0"/>
    <n v="734"/>
    <n v="0.45141451414514144"/>
  </r>
  <r>
    <x v="7"/>
    <x v="58"/>
    <x v="3"/>
    <x v="3"/>
    <s v="4-4_R4年度病床機能報告_2022年時点_慢性期"/>
    <x v="0"/>
    <n v="1088"/>
    <n v="1.7520128824476651"/>
  </r>
  <r>
    <x v="7"/>
    <x v="58"/>
    <x v="3"/>
    <x v="8"/>
    <s v="4-5_R4年度病床機能報告_2022年時点_休棟中（今後再開する予定）"/>
    <x v="0"/>
    <n v="241"/>
    <m/>
  </r>
  <r>
    <x v="7"/>
    <x v="58"/>
    <x v="3"/>
    <x v="9"/>
    <s v="4-6_R4年度病床機能報告_2022年時点_休棟中（今後廃止する予定）"/>
    <x v="0"/>
    <n v="54"/>
    <m/>
  </r>
  <r>
    <x v="7"/>
    <x v="58"/>
    <x v="3"/>
    <x v="10"/>
    <s v="4-7_R4年度病床機能報告_2022年時点_総計"/>
    <x v="0"/>
    <n v="4984"/>
    <n v="1.1129968736042877"/>
  </r>
  <r>
    <x v="7"/>
    <x v="58"/>
    <x v="4"/>
    <x v="0"/>
    <s v="5-1_R4年度現状一致率_高度急性期"/>
    <x v="1"/>
    <n v="0.38834951456310679"/>
    <m/>
  </r>
  <r>
    <x v="7"/>
    <x v="58"/>
    <x v="4"/>
    <x v="1"/>
    <s v="5-2_R4年度現状一致率_急性期"/>
    <x v="1"/>
    <n v="1.7132450331125828"/>
    <m/>
  </r>
  <r>
    <x v="7"/>
    <x v="58"/>
    <x v="4"/>
    <x v="2"/>
    <s v="5-3_R4年度現状一致率_回復期"/>
    <x v="1"/>
    <n v="0.45141451414514144"/>
    <m/>
  </r>
  <r>
    <x v="7"/>
    <x v="58"/>
    <x v="4"/>
    <x v="3"/>
    <s v="5-4_R4年度現状一致率_慢性期"/>
    <x v="1"/>
    <n v="1.7520128824476651"/>
    <m/>
  </r>
  <r>
    <x v="7"/>
    <x v="58"/>
    <x v="4"/>
    <x v="5"/>
    <s v="5-5_R4年度現状一致率_合計"/>
    <x v="1"/>
    <n v="1.1129968736042877"/>
    <m/>
  </r>
  <r>
    <x v="7"/>
    <x v="58"/>
    <x v="5"/>
    <x v="0"/>
    <s v="6-1_R4年度病床機能報告_2025年時点_高度急性期"/>
    <x v="0"/>
    <n v="363"/>
    <n v="0.50346740638002774"/>
  </r>
  <r>
    <x v="7"/>
    <x v="58"/>
    <x v="5"/>
    <x v="1"/>
    <s v="6-2_R4年度病床機能報告_2025年時点_急性期"/>
    <x v="0"/>
    <n v="2588"/>
    <n v="1.713907284768212"/>
  </r>
  <r>
    <x v="7"/>
    <x v="58"/>
    <x v="5"/>
    <x v="2"/>
    <s v="6-3_R4年度病床機能報告_2025年時点_回復期"/>
    <x v="0"/>
    <n v="860"/>
    <n v="0.52890528905289058"/>
  </r>
  <r>
    <x v="7"/>
    <x v="58"/>
    <x v="5"/>
    <x v="3"/>
    <s v="6-4_R4年度病床機能報告_2025年時点_慢性期"/>
    <x v="0"/>
    <n v="1088"/>
    <n v="1.7520128824476651"/>
  </r>
  <r>
    <x v="7"/>
    <x v="58"/>
    <x v="5"/>
    <x v="11"/>
    <s v="6-5_R4年度病床機能報告_2025年時点_介護保険施設等へ移行予定"/>
    <x v="0"/>
    <n v="0"/>
    <m/>
  </r>
  <r>
    <x v="7"/>
    <x v="58"/>
    <x v="5"/>
    <x v="12"/>
    <s v="6-6_R4年度病床機能報告_2025年時点_休棟予定"/>
    <x v="0"/>
    <n v="31"/>
    <m/>
  </r>
  <r>
    <x v="7"/>
    <x v="58"/>
    <x v="5"/>
    <x v="13"/>
    <s v="6-7_R4年度病床機能報告_2025年時点_廃止予定"/>
    <x v="0"/>
    <n v="54"/>
    <m/>
  </r>
  <r>
    <x v="7"/>
    <x v="58"/>
    <x v="5"/>
    <x v="10"/>
    <s v="6-8_R4年度病床機能報告_2025年時点_総計"/>
    <x v="0"/>
    <n v="4984"/>
    <n v="1.1129968736042877"/>
  </r>
  <r>
    <x v="7"/>
    <x v="58"/>
    <x v="6"/>
    <x v="0"/>
    <s v="7-1_R4年度将来一致率_高度急性期"/>
    <x v="1"/>
    <n v="0.50346740638002774"/>
    <m/>
  </r>
  <r>
    <x v="7"/>
    <x v="58"/>
    <x v="6"/>
    <x v="1"/>
    <s v="7-2_R4年度将来一致率_急性期"/>
    <x v="1"/>
    <n v="1.713907284768212"/>
    <m/>
  </r>
  <r>
    <x v="7"/>
    <x v="58"/>
    <x v="6"/>
    <x v="2"/>
    <s v="7-3_R4年度将来一致率_回復期"/>
    <x v="1"/>
    <n v="0.52890528905289058"/>
    <m/>
  </r>
  <r>
    <x v="7"/>
    <x v="58"/>
    <x v="6"/>
    <x v="3"/>
    <s v="7-4_R4年度将来一致率_慢性期"/>
    <x v="1"/>
    <n v="1.7520128824476651"/>
    <m/>
  </r>
  <r>
    <x v="7"/>
    <x v="58"/>
    <x v="6"/>
    <x v="5"/>
    <s v="7-5_R4年度将来一致率_合計"/>
    <x v="1"/>
    <n v="1.1129968736042877"/>
    <m/>
  </r>
  <r>
    <x v="7"/>
    <x v="59"/>
    <x v="0"/>
    <x v="0"/>
    <s v="1-1_現状ー構想策定時_高度急性期"/>
    <x v="0"/>
    <n v="63"/>
    <n v="0.18208092485549132"/>
  </r>
  <r>
    <x v="7"/>
    <x v="59"/>
    <x v="0"/>
    <x v="1"/>
    <s v="1-2_現状ー構想策定時_急性期"/>
    <x v="0"/>
    <n v="1450"/>
    <n v="2.0336605890603088"/>
  </r>
  <r>
    <x v="7"/>
    <x v="59"/>
    <x v="0"/>
    <x v="2"/>
    <s v="1-3_現状ー構想策定時_回復期"/>
    <x v="0"/>
    <n v="265"/>
    <n v="0.42810985460420031"/>
  </r>
  <r>
    <x v="7"/>
    <x v="59"/>
    <x v="0"/>
    <x v="3"/>
    <s v="1-4_現状ー構想策定時_慢性期"/>
    <x v="0"/>
    <n v="713"/>
    <n v="4.1453488372093021"/>
  </r>
  <r>
    <x v="7"/>
    <x v="59"/>
    <x v="0"/>
    <x v="4"/>
    <s v="1-5_現状ー構想策定時_未報告"/>
    <x v="0"/>
    <n v="288"/>
    <m/>
  </r>
  <r>
    <x v="7"/>
    <x v="59"/>
    <x v="0"/>
    <x v="5"/>
    <s v="1-6_現状ー構想策定時_合計"/>
    <x v="0"/>
    <n v="2779"/>
    <n v="1.5021621621621621"/>
  </r>
  <r>
    <x v="7"/>
    <x v="59"/>
    <x v="0"/>
    <x v="6"/>
    <s v="1-7_現状ー構想策定時_在宅医療等"/>
    <x v="0"/>
    <n v="2206"/>
    <m/>
  </r>
  <r>
    <x v="7"/>
    <x v="59"/>
    <x v="0"/>
    <x v="7"/>
    <s v="1-8_現状ー構想策定時_うち訪問診療分"/>
    <x v="0"/>
    <n v="941"/>
    <m/>
  </r>
  <r>
    <x v="7"/>
    <x v="59"/>
    <x v="1"/>
    <x v="0"/>
    <s v="2-1_将来_高度急性期"/>
    <x v="0"/>
    <n v="346"/>
    <n v="0.18208092485549132"/>
  </r>
  <r>
    <x v="7"/>
    <x v="59"/>
    <x v="1"/>
    <x v="1"/>
    <s v="2-2_将来_急性期"/>
    <x v="0"/>
    <n v="713"/>
    <n v="2.0336605890603088"/>
  </r>
  <r>
    <x v="7"/>
    <x v="59"/>
    <x v="1"/>
    <x v="2"/>
    <s v="2-3_将来_回復期"/>
    <x v="0"/>
    <n v="619"/>
    <n v="0.42810985460420031"/>
  </r>
  <r>
    <x v="7"/>
    <x v="59"/>
    <x v="1"/>
    <x v="3"/>
    <s v="2-4_将来_慢性期"/>
    <x v="0"/>
    <n v="172"/>
    <n v="4.1453488372093021"/>
  </r>
  <r>
    <x v="7"/>
    <x v="59"/>
    <x v="1"/>
    <x v="5"/>
    <s v="2-5_将来_合計"/>
    <x v="0"/>
    <n v="1850"/>
    <n v="1.5021621621621621"/>
  </r>
  <r>
    <x v="7"/>
    <x v="59"/>
    <x v="1"/>
    <x v="6"/>
    <s v="2-6_将来_在宅医療等"/>
    <x v="0"/>
    <n v="-3167"/>
    <m/>
  </r>
  <r>
    <x v="7"/>
    <x v="59"/>
    <x v="1"/>
    <x v="7"/>
    <s v="2-7_将来_うち訪問診療分"/>
    <x v="0"/>
    <n v="-1326"/>
    <m/>
  </r>
  <r>
    <x v="7"/>
    <x v="59"/>
    <x v="2"/>
    <x v="0"/>
    <s v="3-1_構想策定時一致率_高度急性期"/>
    <x v="1"/>
    <n v="0.18208092485549132"/>
    <m/>
  </r>
  <r>
    <x v="7"/>
    <x v="59"/>
    <x v="2"/>
    <x v="1"/>
    <s v="3-2_構想策定時一致率_急性期"/>
    <x v="1"/>
    <n v="2.0336605890603088"/>
    <m/>
  </r>
  <r>
    <x v="7"/>
    <x v="59"/>
    <x v="2"/>
    <x v="2"/>
    <s v="3-3_構想策定時一致率_回復期"/>
    <x v="1"/>
    <n v="0.42810985460420031"/>
    <m/>
  </r>
  <r>
    <x v="7"/>
    <x v="59"/>
    <x v="2"/>
    <x v="3"/>
    <s v="3-4_構想策定時一致率_慢性期"/>
    <x v="1"/>
    <n v="4.1453488372093021"/>
    <m/>
  </r>
  <r>
    <x v="7"/>
    <x v="59"/>
    <x v="2"/>
    <x v="5"/>
    <s v="3-5_構想策定時一致率_合計"/>
    <x v="1"/>
    <n v="1.5021621621621621"/>
    <m/>
  </r>
  <r>
    <x v="7"/>
    <x v="59"/>
    <x v="3"/>
    <x v="0"/>
    <s v="4-1_R4年度病床機能報告_2022年時点_高度急性期"/>
    <x v="0"/>
    <n v="26"/>
    <n v="7.5144508670520235E-2"/>
  </r>
  <r>
    <x v="7"/>
    <x v="59"/>
    <x v="3"/>
    <x v="1"/>
    <s v="4-2_R4年度病床機能報告_2022年時点_急性期"/>
    <x v="0"/>
    <n v="1110"/>
    <n v="1.5568022440392706"/>
  </r>
  <r>
    <x v="7"/>
    <x v="59"/>
    <x v="3"/>
    <x v="2"/>
    <s v="4-3_R4年度病床機能報告_2022年時点_回復期"/>
    <x v="0"/>
    <n v="380"/>
    <n v="0.61389337641357022"/>
  </r>
  <r>
    <x v="7"/>
    <x v="59"/>
    <x v="3"/>
    <x v="3"/>
    <s v="4-4_R4年度病床機能報告_2022年時点_慢性期"/>
    <x v="0"/>
    <n v="629"/>
    <n v="3.6569767441860463"/>
  </r>
  <r>
    <x v="7"/>
    <x v="59"/>
    <x v="3"/>
    <x v="8"/>
    <s v="4-5_R4年度病床機能報告_2022年時点_休棟中（今後再開する予定）"/>
    <x v="0"/>
    <n v="226"/>
    <m/>
  </r>
  <r>
    <x v="7"/>
    <x v="59"/>
    <x v="3"/>
    <x v="9"/>
    <s v="4-6_R4年度病床機能報告_2022年時点_休棟中（今後廃止する予定）"/>
    <x v="0"/>
    <n v="124"/>
    <m/>
  </r>
  <r>
    <x v="7"/>
    <x v="59"/>
    <x v="3"/>
    <x v="10"/>
    <s v="4-7_R4年度病床機能報告_2022年時点_総計"/>
    <x v="0"/>
    <n v="2495"/>
    <n v="1.3486486486486486"/>
  </r>
  <r>
    <x v="7"/>
    <x v="59"/>
    <x v="4"/>
    <x v="0"/>
    <s v="5-1_R4年度現状一致率_高度急性期"/>
    <x v="1"/>
    <n v="7.5144508670520235E-2"/>
    <m/>
  </r>
  <r>
    <x v="7"/>
    <x v="59"/>
    <x v="4"/>
    <x v="1"/>
    <s v="5-2_R4年度現状一致率_急性期"/>
    <x v="1"/>
    <n v="1.5568022440392706"/>
    <m/>
  </r>
  <r>
    <x v="7"/>
    <x v="59"/>
    <x v="4"/>
    <x v="2"/>
    <s v="5-3_R4年度現状一致率_回復期"/>
    <x v="1"/>
    <n v="0.61389337641357022"/>
    <m/>
  </r>
  <r>
    <x v="7"/>
    <x v="59"/>
    <x v="4"/>
    <x v="3"/>
    <s v="5-4_R4年度現状一致率_慢性期"/>
    <x v="1"/>
    <n v="3.6569767441860463"/>
    <m/>
  </r>
  <r>
    <x v="7"/>
    <x v="59"/>
    <x v="4"/>
    <x v="5"/>
    <s v="5-5_R4年度現状一致率_合計"/>
    <x v="1"/>
    <n v="1.3486486486486486"/>
    <m/>
  </r>
  <r>
    <x v="7"/>
    <x v="59"/>
    <x v="5"/>
    <x v="0"/>
    <s v="6-1_R4年度病床機能報告_2025年時点_高度急性期"/>
    <x v="0"/>
    <n v="26"/>
    <n v="7.5144508670520235E-2"/>
  </r>
  <r>
    <x v="7"/>
    <x v="59"/>
    <x v="5"/>
    <x v="1"/>
    <s v="6-2_R4年度病床機能報告_2025年時点_急性期"/>
    <x v="0"/>
    <n v="1051"/>
    <n v="1.4740532959326789"/>
  </r>
  <r>
    <x v="7"/>
    <x v="59"/>
    <x v="5"/>
    <x v="2"/>
    <s v="6-3_R4年度病床機能報告_2025年時点_回復期"/>
    <x v="0"/>
    <n v="585"/>
    <n v="0.9450726978998385"/>
  </r>
  <r>
    <x v="7"/>
    <x v="59"/>
    <x v="5"/>
    <x v="3"/>
    <s v="6-4_R4年度病床機能報告_2025年時点_慢性期"/>
    <x v="0"/>
    <n v="579"/>
    <n v="3.3662790697674421"/>
  </r>
  <r>
    <x v="7"/>
    <x v="59"/>
    <x v="5"/>
    <x v="11"/>
    <s v="6-5_R4年度病床機能報告_2025年時点_介護保険施設等へ移行予定"/>
    <x v="0"/>
    <n v="110"/>
    <m/>
  </r>
  <r>
    <x v="7"/>
    <x v="59"/>
    <x v="5"/>
    <x v="12"/>
    <s v="6-6_R4年度病床機能報告_2025年時点_休棟予定"/>
    <x v="0"/>
    <n v="26"/>
    <m/>
  </r>
  <r>
    <x v="7"/>
    <x v="59"/>
    <x v="5"/>
    <x v="13"/>
    <s v="6-7_R4年度病床機能報告_2025年時点_廃止予定"/>
    <x v="0"/>
    <n v="118"/>
    <m/>
  </r>
  <r>
    <x v="7"/>
    <x v="59"/>
    <x v="5"/>
    <x v="10"/>
    <s v="6-8_R4年度病床機能報告_2025年時点_総計"/>
    <x v="0"/>
    <n v="2495"/>
    <n v="1.3486486486486486"/>
  </r>
  <r>
    <x v="7"/>
    <x v="59"/>
    <x v="6"/>
    <x v="0"/>
    <s v="7-1_R4年度将来一致率_高度急性期"/>
    <x v="1"/>
    <n v="7.5144508670520235E-2"/>
    <m/>
  </r>
  <r>
    <x v="7"/>
    <x v="59"/>
    <x v="6"/>
    <x v="1"/>
    <s v="7-2_R4年度将来一致率_急性期"/>
    <x v="1"/>
    <n v="1.4740532959326789"/>
    <m/>
  </r>
  <r>
    <x v="7"/>
    <x v="59"/>
    <x v="6"/>
    <x v="2"/>
    <s v="7-3_R4年度将来一致率_回復期"/>
    <x v="1"/>
    <n v="0.9450726978998385"/>
    <m/>
  </r>
  <r>
    <x v="7"/>
    <x v="59"/>
    <x v="6"/>
    <x v="3"/>
    <s v="7-4_R4年度将来一致率_慢性期"/>
    <x v="1"/>
    <n v="3.3662790697674421"/>
    <m/>
  </r>
  <r>
    <x v="7"/>
    <x v="59"/>
    <x v="6"/>
    <x v="5"/>
    <s v="7-5_R4年度将来一致率_合計"/>
    <x v="1"/>
    <n v="1.3486486486486486"/>
    <m/>
  </r>
  <r>
    <x v="7"/>
    <x v="60"/>
    <x v="0"/>
    <x v="0"/>
    <s v="1-1_現状ー構想策定時_高度急性期"/>
    <x v="0"/>
    <n v="24"/>
    <n v="4.3557168784029036E-2"/>
  </r>
  <r>
    <x v="7"/>
    <x v="60"/>
    <x v="0"/>
    <x v="1"/>
    <s v="1-2_現状ー構想策定時_急性期"/>
    <x v="0"/>
    <n v="1402"/>
    <n v="1.8997289972899729"/>
  </r>
  <r>
    <x v="7"/>
    <x v="60"/>
    <x v="0"/>
    <x v="2"/>
    <s v="1-3_現状ー構想策定時_回復期"/>
    <x v="0"/>
    <n v="226"/>
    <n v="0.33580980683506684"/>
  </r>
  <r>
    <x v="7"/>
    <x v="60"/>
    <x v="0"/>
    <x v="3"/>
    <s v="1-4_現状ー構想策定時_慢性期"/>
    <x v="0"/>
    <n v="814"/>
    <n v="5.4266666666666667"/>
  </r>
  <r>
    <x v="7"/>
    <x v="60"/>
    <x v="0"/>
    <x v="4"/>
    <s v="1-5_現状ー構想策定時_未報告"/>
    <x v="0"/>
    <n v="198"/>
    <m/>
  </r>
  <r>
    <x v="7"/>
    <x v="60"/>
    <x v="0"/>
    <x v="5"/>
    <s v="1-6_現状ー構想策定時_合計"/>
    <x v="0"/>
    <n v="2664"/>
    <n v="1.2613636363636365"/>
  </r>
  <r>
    <x v="7"/>
    <x v="60"/>
    <x v="0"/>
    <x v="6"/>
    <s v="1-7_現状ー構想策定時_在宅医療等"/>
    <x v="0"/>
    <n v="2861"/>
    <m/>
  </r>
  <r>
    <x v="7"/>
    <x v="60"/>
    <x v="0"/>
    <x v="7"/>
    <s v="1-8_現状ー構想策定時_うち訪問診療分"/>
    <x v="0"/>
    <n v="1154"/>
    <m/>
  </r>
  <r>
    <x v="7"/>
    <x v="60"/>
    <x v="1"/>
    <x v="0"/>
    <s v="2-1_将来_高度急性期"/>
    <x v="0"/>
    <n v="551"/>
    <n v="4.3557168784029036E-2"/>
  </r>
  <r>
    <x v="7"/>
    <x v="60"/>
    <x v="1"/>
    <x v="1"/>
    <s v="2-2_将来_急性期"/>
    <x v="0"/>
    <n v="738"/>
    <n v="1.8997289972899729"/>
  </r>
  <r>
    <x v="7"/>
    <x v="60"/>
    <x v="1"/>
    <x v="2"/>
    <s v="2-3_将来_回復期"/>
    <x v="0"/>
    <n v="673"/>
    <n v="0.33580980683506684"/>
  </r>
  <r>
    <x v="7"/>
    <x v="60"/>
    <x v="1"/>
    <x v="3"/>
    <s v="2-4_将来_慢性期"/>
    <x v="0"/>
    <n v="150"/>
    <n v="5.4266666666666667"/>
  </r>
  <r>
    <x v="7"/>
    <x v="60"/>
    <x v="1"/>
    <x v="5"/>
    <s v="2-5_将来_合計"/>
    <x v="0"/>
    <n v="2112"/>
    <n v="1.2613636363636365"/>
  </r>
  <r>
    <x v="7"/>
    <x v="60"/>
    <x v="1"/>
    <x v="6"/>
    <s v="2-6_将来_在宅医療等"/>
    <x v="0"/>
    <n v="-3827"/>
    <m/>
  </r>
  <r>
    <x v="7"/>
    <x v="60"/>
    <x v="1"/>
    <x v="7"/>
    <s v="2-7_将来_うち訪問診療分"/>
    <x v="0"/>
    <n v="-1507"/>
    <m/>
  </r>
  <r>
    <x v="7"/>
    <x v="60"/>
    <x v="2"/>
    <x v="0"/>
    <s v="3-1_構想策定時一致率_高度急性期"/>
    <x v="1"/>
    <n v="4.3557168784029036E-2"/>
    <m/>
  </r>
  <r>
    <x v="7"/>
    <x v="60"/>
    <x v="2"/>
    <x v="1"/>
    <s v="3-2_構想策定時一致率_急性期"/>
    <x v="1"/>
    <n v="1.8997289972899729"/>
    <m/>
  </r>
  <r>
    <x v="7"/>
    <x v="60"/>
    <x v="2"/>
    <x v="2"/>
    <s v="3-3_構想策定時一致率_回復期"/>
    <x v="1"/>
    <n v="0.33580980683506684"/>
    <m/>
  </r>
  <r>
    <x v="7"/>
    <x v="60"/>
    <x v="2"/>
    <x v="3"/>
    <s v="3-4_構想策定時一致率_慢性期"/>
    <x v="1"/>
    <n v="5.4266666666666667"/>
    <m/>
  </r>
  <r>
    <x v="7"/>
    <x v="60"/>
    <x v="2"/>
    <x v="5"/>
    <s v="3-5_構想策定時一致率_合計"/>
    <x v="1"/>
    <n v="1.2613636363636365"/>
    <m/>
  </r>
  <r>
    <x v="7"/>
    <x v="60"/>
    <x v="3"/>
    <x v="0"/>
    <s v="4-1_R4年度病床機能報告_2022年時点_高度急性期"/>
    <x v="0"/>
    <n v="20"/>
    <n v="3.6297640653357534E-2"/>
  </r>
  <r>
    <x v="7"/>
    <x v="60"/>
    <x v="3"/>
    <x v="1"/>
    <s v="4-2_R4年度病床機能報告_2022年時点_急性期"/>
    <x v="0"/>
    <n v="1243"/>
    <n v="1.6842818428184281"/>
  </r>
  <r>
    <x v="7"/>
    <x v="60"/>
    <x v="3"/>
    <x v="2"/>
    <s v="4-3_R4年度病床機能報告_2022年時点_回復期"/>
    <x v="0"/>
    <n v="226"/>
    <n v="0.33580980683506684"/>
  </r>
  <r>
    <x v="7"/>
    <x v="60"/>
    <x v="3"/>
    <x v="3"/>
    <s v="4-4_R4年度病床機能報告_2022年時点_慢性期"/>
    <x v="0"/>
    <n v="598"/>
    <n v="3.9866666666666668"/>
  </r>
  <r>
    <x v="7"/>
    <x v="60"/>
    <x v="3"/>
    <x v="8"/>
    <s v="4-5_R4年度病床機能報告_2022年時点_休棟中（今後再開する予定）"/>
    <x v="0"/>
    <n v="86"/>
    <m/>
  </r>
  <r>
    <x v="7"/>
    <x v="60"/>
    <x v="3"/>
    <x v="9"/>
    <s v="4-6_R4年度病床機能報告_2022年時点_休棟中（今後廃止する予定）"/>
    <x v="0"/>
    <n v="0"/>
    <m/>
  </r>
  <r>
    <x v="7"/>
    <x v="60"/>
    <x v="3"/>
    <x v="10"/>
    <s v="4-7_R4年度病床機能報告_2022年時点_総計"/>
    <x v="0"/>
    <n v="2173"/>
    <n v="1.0288825757575757"/>
  </r>
  <r>
    <x v="7"/>
    <x v="60"/>
    <x v="4"/>
    <x v="0"/>
    <s v="5-1_R4年度現状一致率_高度急性期"/>
    <x v="1"/>
    <n v="3.6297640653357534E-2"/>
    <m/>
  </r>
  <r>
    <x v="7"/>
    <x v="60"/>
    <x v="4"/>
    <x v="1"/>
    <s v="5-2_R4年度現状一致率_急性期"/>
    <x v="1"/>
    <n v="1.6842818428184281"/>
    <m/>
  </r>
  <r>
    <x v="7"/>
    <x v="60"/>
    <x v="4"/>
    <x v="2"/>
    <s v="5-3_R4年度現状一致率_回復期"/>
    <x v="1"/>
    <n v="0.33580980683506684"/>
    <m/>
  </r>
  <r>
    <x v="7"/>
    <x v="60"/>
    <x v="4"/>
    <x v="3"/>
    <s v="5-4_R4年度現状一致率_慢性期"/>
    <x v="1"/>
    <n v="3.9866666666666668"/>
    <m/>
  </r>
  <r>
    <x v="7"/>
    <x v="60"/>
    <x v="4"/>
    <x v="5"/>
    <s v="5-5_R4年度現状一致率_合計"/>
    <x v="1"/>
    <n v="1.0288825757575757"/>
    <m/>
  </r>
  <r>
    <x v="7"/>
    <x v="60"/>
    <x v="5"/>
    <x v="0"/>
    <s v="6-1_R4年度病床機能報告_2025年時点_高度急性期"/>
    <x v="0"/>
    <n v="20"/>
    <n v="3.6297640653357534E-2"/>
  </r>
  <r>
    <x v="7"/>
    <x v="60"/>
    <x v="5"/>
    <x v="1"/>
    <s v="6-2_R4年度病床機能報告_2025年時点_急性期"/>
    <x v="0"/>
    <n v="1234"/>
    <n v="1.6720867208672088"/>
  </r>
  <r>
    <x v="7"/>
    <x v="60"/>
    <x v="5"/>
    <x v="2"/>
    <s v="6-3_R4年度病床機能報告_2025年時点_回復期"/>
    <x v="0"/>
    <n v="275"/>
    <n v="0.40861812778603268"/>
  </r>
  <r>
    <x v="7"/>
    <x v="60"/>
    <x v="5"/>
    <x v="3"/>
    <s v="6-4_R4年度病床機能報告_2025年時点_慢性期"/>
    <x v="0"/>
    <n v="563"/>
    <n v="3.7533333333333334"/>
  </r>
  <r>
    <x v="7"/>
    <x v="60"/>
    <x v="5"/>
    <x v="11"/>
    <s v="6-5_R4年度病床機能報告_2025年時点_介護保険施設等へ移行予定"/>
    <x v="0"/>
    <n v="81"/>
    <m/>
  </r>
  <r>
    <x v="7"/>
    <x v="60"/>
    <x v="5"/>
    <x v="12"/>
    <s v="6-6_R4年度病床機能報告_2025年時点_休棟予定"/>
    <x v="0"/>
    <n v="0"/>
    <m/>
  </r>
  <r>
    <x v="7"/>
    <x v="60"/>
    <x v="5"/>
    <x v="13"/>
    <s v="6-7_R4年度病床機能報告_2025年時点_廃止予定"/>
    <x v="0"/>
    <n v="0"/>
    <m/>
  </r>
  <r>
    <x v="7"/>
    <x v="60"/>
    <x v="5"/>
    <x v="10"/>
    <s v="6-8_R4年度病床機能報告_2025年時点_総計"/>
    <x v="0"/>
    <n v="2173"/>
    <n v="1.0288825757575757"/>
  </r>
  <r>
    <x v="7"/>
    <x v="60"/>
    <x v="6"/>
    <x v="0"/>
    <s v="7-1_R4年度将来一致率_高度急性期"/>
    <x v="1"/>
    <n v="3.6297640653357534E-2"/>
    <m/>
  </r>
  <r>
    <x v="7"/>
    <x v="60"/>
    <x v="6"/>
    <x v="1"/>
    <s v="7-2_R4年度将来一致率_急性期"/>
    <x v="1"/>
    <n v="1.6720867208672088"/>
    <m/>
  </r>
  <r>
    <x v="7"/>
    <x v="60"/>
    <x v="6"/>
    <x v="2"/>
    <s v="7-3_R4年度将来一致率_回復期"/>
    <x v="1"/>
    <n v="0.40861812778603268"/>
    <m/>
  </r>
  <r>
    <x v="7"/>
    <x v="60"/>
    <x v="6"/>
    <x v="3"/>
    <s v="7-4_R4年度将来一致率_慢性期"/>
    <x v="1"/>
    <n v="3.7533333333333334"/>
    <m/>
  </r>
  <r>
    <x v="7"/>
    <x v="60"/>
    <x v="6"/>
    <x v="5"/>
    <s v="7-5_R4年度将来一致率_合計"/>
    <x v="1"/>
    <n v="1.0288825757575757"/>
    <m/>
  </r>
  <r>
    <x v="7"/>
    <x v="61"/>
    <x v="0"/>
    <x v="0"/>
    <s v="1-1_現状ー構想策定時_高度急性期"/>
    <x v="0"/>
    <n v="0"/>
    <n v="0"/>
  </r>
  <r>
    <x v="7"/>
    <x v="61"/>
    <x v="0"/>
    <x v="1"/>
    <s v="1-2_現状ー構想策定時_急性期"/>
    <x v="0"/>
    <n v="978"/>
    <n v="2.2076749435665914"/>
  </r>
  <r>
    <x v="7"/>
    <x v="61"/>
    <x v="0"/>
    <x v="2"/>
    <s v="1-3_現状ー構想策定時_回復期"/>
    <x v="0"/>
    <n v="79"/>
    <n v="0.21122994652406418"/>
  </r>
  <r>
    <x v="7"/>
    <x v="61"/>
    <x v="0"/>
    <x v="3"/>
    <s v="1-4_現状ー構想策定時_慢性期"/>
    <x v="0"/>
    <n v="640"/>
    <n v="9.1428571428571423"/>
  </r>
  <r>
    <x v="7"/>
    <x v="61"/>
    <x v="0"/>
    <x v="4"/>
    <s v="1-5_現状ー構想策定時_未報告"/>
    <x v="0"/>
    <n v="301"/>
    <m/>
  </r>
  <r>
    <x v="7"/>
    <x v="61"/>
    <x v="0"/>
    <x v="5"/>
    <s v="1-6_現状ー構想策定時_合計"/>
    <x v="0"/>
    <n v="1998"/>
    <n v="1.5781990521327014"/>
  </r>
  <r>
    <x v="7"/>
    <x v="61"/>
    <x v="0"/>
    <x v="6"/>
    <s v="1-7_現状ー構想策定時_在宅医療等"/>
    <x v="0"/>
    <n v="1569"/>
    <m/>
  </r>
  <r>
    <x v="7"/>
    <x v="61"/>
    <x v="0"/>
    <x v="7"/>
    <s v="1-8_現状ー構想策定時_うち訪問診療分"/>
    <x v="0"/>
    <n v="532"/>
    <m/>
  </r>
  <r>
    <x v="7"/>
    <x v="61"/>
    <x v="1"/>
    <x v="0"/>
    <s v="2-1_将来_高度急性期"/>
    <x v="0"/>
    <n v="379"/>
    <n v="0"/>
  </r>
  <r>
    <x v="7"/>
    <x v="61"/>
    <x v="1"/>
    <x v="1"/>
    <s v="2-2_将来_急性期"/>
    <x v="0"/>
    <n v="443"/>
    <n v="2.2076749435665914"/>
  </r>
  <r>
    <x v="7"/>
    <x v="61"/>
    <x v="1"/>
    <x v="2"/>
    <s v="2-3_将来_回復期"/>
    <x v="0"/>
    <n v="374"/>
    <n v="0.21122994652406418"/>
  </r>
  <r>
    <x v="7"/>
    <x v="61"/>
    <x v="1"/>
    <x v="3"/>
    <s v="2-4_将来_慢性期"/>
    <x v="0"/>
    <n v="70"/>
    <n v="9.1428571428571423"/>
  </r>
  <r>
    <x v="7"/>
    <x v="61"/>
    <x v="1"/>
    <x v="5"/>
    <s v="2-5_将来_合計"/>
    <x v="0"/>
    <n v="1266"/>
    <n v="1.5781990521327014"/>
  </r>
  <r>
    <x v="7"/>
    <x v="61"/>
    <x v="1"/>
    <x v="6"/>
    <s v="2-6_将来_在宅医療等"/>
    <x v="0"/>
    <n v="-2186"/>
    <m/>
  </r>
  <r>
    <x v="7"/>
    <x v="61"/>
    <x v="1"/>
    <x v="7"/>
    <s v="2-7_将来_うち訪問診療分"/>
    <x v="0"/>
    <n v="-699"/>
    <m/>
  </r>
  <r>
    <x v="7"/>
    <x v="61"/>
    <x v="2"/>
    <x v="0"/>
    <s v="3-1_構想策定時一致率_高度急性期"/>
    <x v="1"/>
    <n v="0"/>
    <m/>
  </r>
  <r>
    <x v="7"/>
    <x v="61"/>
    <x v="2"/>
    <x v="1"/>
    <s v="3-2_構想策定時一致率_急性期"/>
    <x v="1"/>
    <n v="2.2076749435665914"/>
    <m/>
  </r>
  <r>
    <x v="7"/>
    <x v="61"/>
    <x v="2"/>
    <x v="2"/>
    <s v="3-3_構想策定時一致率_回復期"/>
    <x v="1"/>
    <n v="0.21122994652406418"/>
    <m/>
  </r>
  <r>
    <x v="7"/>
    <x v="61"/>
    <x v="2"/>
    <x v="3"/>
    <s v="3-4_構想策定時一致率_慢性期"/>
    <x v="1"/>
    <n v="9.1428571428571423"/>
    <m/>
  </r>
  <r>
    <x v="7"/>
    <x v="61"/>
    <x v="2"/>
    <x v="5"/>
    <s v="3-5_構想策定時一致率_合計"/>
    <x v="1"/>
    <n v="1.5781990521327014"/>
    <m/>
  </r>
  <r>
    <x v="7"/>
    <x v="61"/>
    <x v="3"/>
    <x v="0"/>
    <s v="4-1_R4年度病床機能報告_2022年時点_高度急性期"/>
    <x v="0"/>
    <n v="0"/>
    <n v="0"/>
  </r>
  <r>
    <x v="7"/>
    <x v="61"/>
    <x v="3"/>
    <x v="1"/>
    <s v="4-2_R4年度病床機能報告_2022年時点_急性期"/>
    <x v="0"/>
    <n v="644"/>
    <n v="1.4537246049661399"/>
  </r>
  <r>
    <x v="7"/>
    <x v="61"/>
    <x v="3"/>
    <x v="2"/>
    <s v="4-3_R4年度病床機能報告_2022年時点_回復期"/>
    <x v="0"/>
    <n v="108"/>
    <n v="0.28877005347593582"/>
  </r>
  <r>
    <x v="7"/>
    <x v="61"/>
    <x v="3"/>
    <x v="3"/>
    <s v="4-4_R4年度病床機能報告_2022年時点_慢性期"/>
    <x v="0"/>
    <n v="475"/>
    <n v="6.7857142857142856"/>
  </r>
  <r>
    <x v="7"/>
    <x v="61"/>
    <x v="3"/>
    <x v="8"/>
    <s v="4-5_R4年度病床機能報告_2022年時点_休棟中（今後再開する予定）"/>
    <x v="0"/>
    <n v="20"/>
    <m/>
  </r>
  <r>
    <x v="7"/>
    <x v="61"/>
    <x v="3"/>
    <x v="9"/>
    <s v="4-6_R4年度病床機能報告_2022年時点_休棟中（今後廃止する予定）"/>
    <x v="0"/>
    <n v="199"/>
    <m/>
  </r>
  <r>
    <x v="7"/>
    <x v="61"/>
    <x v="3"/>
    <x v="10"/>
    <s v="4-7_R4年度病床機能報告_2022年時点_総計"/>
    <x v="0"/>
    <n v="1446"/>
    <n v="1.1421800947867298"/>
  </r>
  <r>
    <x v="7"/>
    <x v="61"/>
    <x v="4"/>
    <x v="0"/>
    <s v="5-1_R4年度現状一致率_高度急性期"/>
    <x v="1"/>
    <n v="0"/>
    <m/>
  </r>
  <r>
    <x v="7"/>
    <x v="61"/>
    <x v="4"/>
    <x v="1"/>
    <s v="5-2_R4年度現状一致率_急性期"/>
    <x v="1"/>
    <n v="1.4537246049661399"/>
    <m/>
  </r>
  <r>
    <x v="7"/>
    <x v="61"/>
    <x v="4"/>
    <x v="2"/>
    <s v="5-3_R4年度現状一致率_回復期"/>
    <x v="1"/>
    <n v="0.28877005347593582"/>
    <m/>
  </r>
  <r>
    <x v="7"/>
    <x v="61"/>
    <x v="4"/>
    <x v="3"/>
    <s v="5-4_R4年度現状一致率_慢性期"/>
    <x v="1"/>
    <n v="6.7857142857142856"/>
    <m/>
  </r>
  <r>
    <x v="7"/>
    <x v="61"/>
    <x v="4"/>
    <x v="5"/>
    <s v="5-5_R4年度現状一致率_合計"/>
    <x v="1"/>
    <n v="1.1421800947867298"/>
    <m/>
  </r>
  <r>
    <x v="7"/>
    <x v="61"/>
    <x v="5"/>
    <x v="0"/>
    <s v="6-1_R4年度病床機能報告_2025年時点_高度急性期"/>
    <x v="0"/>
    <n v="0"/>
    <n v="0"/>
  </r>
  <r>
    <x v="7"/>
    <x v="61"/>
    <x v="5"/>
    <x v="1"/>
    <s v="6-2_R4年度病床機能報告_2025年時点_急性期"/>
    <x v="0"/>
    <n v="664"/>
    <n v="1.4988713318284423"/>
  </r>
  <r>
    <x v="7"/>
    <x v="61"/>
    <x v="5"/>
    <x v="2"/>
    <s v="6-3_R4年度病床機能報告_2025年時点_回復期"/>
    <x v="0"/>
    <n v="108"/>
    <n v="0.28877005347593582"/>
  </r>
  <r>
    <x v="7"/>
    <x v="61"/>
    <x v="5"/>
    <x v="3"/>
    <s v="6-4_R4年度病床機能報告_2025年時点_慢性期"/>
    <x v="0"/>
    <n v="475"/>
    <n v="6.7857142857142856"/>
  </r>
  <r>
    <x v="7"/>
    <x v="61"/>
    <x v="5"/>
    <x v="11"/>
    <s v="6-5_R4年度病床機能報告_2025年時点_介護保険施設等へ移行予定"/>
    <x v="0"/>
    <n v="0"/>
    <m/>
  </r>
  <r>
    <x v="7"/>
    <x v="61"/>
    <x v="5"/>
    <x v="12"/>
    <s v="6-6_R4年度病床機能報告_2025年時点_休棟予定"/>
    <x v="0"/>
    <n v="0"/>
    <m/>
  </r>
  <r>
    <x v="7"/>
    <x v="61"/>
    <x v="5"/>
    <x v="13"/>
    <s v="6-7_R4年度病床機能報告_2025年時点_廃止予定"/>
    <x v="0"/>
    <n v="199"/>
    <m/>
  </r>
  <r>
    <x v="7"/>
    <x v="61"/>
    <x v="5"/>
    <x v="10"/>
    <s v="6-8_R4年度病床機能報告_2025年時点_総計"/>
    <x v="0"/>
    <n v="1446"/>
    <n v="1.1421800947867298"/>
  </r>
  <r>
    <x v="7"/>
    <x v="61"/>
    <x v="6"/>
    <x v="0"/>
    <s v="7-1_R4年度将来一致率_高度急性期"/>
    <x v="1"/>
    <n v="0"/>
    <m/>
  </r>
  <r>
    <x v="7"/>
    <x v="61"/>
    <x v="6"/>
    <x v="1"/>
    <s v="7-2_R4年度将来一致率_急性期"/>
    <x v="1"/>
    <n v="1.4988713318284423"/>
    <m/>
  </r>
  <r>
    <x v="7"/>
    <x v="61"/>
    <x v="6"/>
    <x v="2"/>
    <s v="7-3_R4年度将来一致率_回復期"/>
    <x v="1"/>
    <n v="0.28877005347593582"/>
    <m/>
  </r>
  <r>
    <x v="7"/>
    <x v="61"/>
    <x v="6"/>
    <x v="3"/>
    <s v="7-4_R4年度将来一致率_慢性期"/>
    <x v="1"/>
    <n v="6.7857142857142856"/>
    <m/>
  </r>
  <r>
    <x v="7"/>
    <x v="61"/>
    <x v="6"/>
    <x v="5"/>
    <s v="7-5_R4年度将来一致率_合計"/>
    <x v="1"/>
    <n v="1.1421800947867298"/>
    <m/>
  </r>
  <r>
    <x v="7"/>
    <x v="62"/>
    <x v="0"/>
    <x v="0"/>
    <s v="1-1_現状ー構想策定時_高度急性期"/>
    <x v="0"/>
    <n v="736"/>
    <n v="2.0164383561643837"/>
  </r>
  <r>
    <x v="7"/>
    <x v="62"/>
    <x v="0"/>
    <x v="1"/>
    <s v="1-2_現状ー構想策定時_急性期"/>
    <x v="0"/>
    <n v="958"/>
    <n v="1.4922118380062306"/>
  </r>
  <r>
    <x v="7"/>
    <x v="62"/>
    <x v="0"/>
    <x v="2"/>
    <s v="1-3_現状ー構想策定時_回復期"/>
    <x v="0"/>
    <n v="90"/>
    <n v="0.13100436681222707"/>
  </r>
  <r>
    <x v="7"/>
    <x v="62"/>
    <x v="0"/>
    <x v="3"/>
    <s v="1-4_現状ー構想策定時_慢性期"/>
    <x v="0"/>
    <n v="412"/>
    <n v="1.7457627118644068"/>
  </r>
  <r>
    <x v="7"/>
    <x v="62"/>
    <x v="0"/>
    <x v="4"/>
    <s v="1-5_現状ー構想策定時_未報告"/>
    <x v="0"/>
    <n v="66"/>
    <m/>
  </r>
  <r>
    <x v="7"/>
    <x v="62"/>
    <x v="0"/>
    <x v="5"/>
    <s v="1-6_現状ー構想策定時_合計"/>
    <x v="0"/>
    <n v="2262"/>
    <n v="1.172020725388601"/>
  </r>
  <r>
    <x v="7"/>
    <x v="62"/>
    <x v="0"/>
    <x v="6"/>
    <s v="1-7_現状ー構想策定時_在宅医療等"/>
    <x v="0"/>
    <n v="2108"/>
    <m/>
  </r>
  <r>
    <x v="7"/>
    <x v="62"/>
    <x v="0"/>
    <x v="7"/>
    <s v="1-8_現状ー構想策定時_うち訪問診療分"/>
    <x v="0"/>
    <n v="978"/>
    <m/>
  </r>
  <r>
    <x v="7"/>
    <x v="62"/>
    <x v="1"/>
    <x v="0"/>
    <s v="2-1_将来_高度急性期"/>
    <x v="0"/>
    <n v="365"/>
    <n v="2.0164383561643837"/>
  </r>
  <r>
    <x v="7"/>
    <x v="62"/>
    <x v="1"/>
    <x v="1"/>
    <s v="2-2_将来_急性期"/>
    <x v="0"/>
    <n v="642"/>
    <n v="1.4922118380062306"/>
  </r>
  <r>
    <x v="7"/>
    <x v="62"/>
    <x v="1"/>
    <x v="2"/>
    <s v="2-3_将来_回復期"/>
    <x v="0"/>
    <n v="687"/>
    <n v="0.13100436681222707"/>
  </r>
  <r>
    <x v="7"/>
    <x v="62"/>
    <x v="1"/>
    <x v="3"/>
    <s v="2-4_将来_慢性期"/>
    <x v="0"/>
    <n v="236"/>
    <n v="1.7457627118644068"/>
  </r>
  <r>
    <x v="7"/>
    <x v="62"/>
    <x v="1"/>
    <x v="5"/>
    <s v="2-5_将来_合計"/>
    <x v="0"/>
    <n v="1930"/>
    <n v="1.172020725388601"/>
  </r>
  <r>
    <x v="7"/>
    <x v="62"/>
    <x v="1"/>
    <x v="6"/>
    <s v="2-6_将来_在宅医療等"/>
    <x v="0"/>
    <n v="-3024"/>
    <m/>
  </r>
  <r>
    <x v="7"/>
    <x v="62"/>
    <x v="1"/>
    <x v="7"/>
    <s v="2-7_将来_うち訪問診療分"/>
    <x v="0"/>
    <n v="-1413"/>
    <m/>
  </r>
  <r>
    <x v="7"/>
    <x v="62"/>
    <x v="2"/>
    <x v="0"/>
    <s v="3-1_構想策定時一致率_高度急性期"/>
    <x v="1"/>
    <n v="2.0164383561643837"/>
    <m/>
  </r>
  <r>
    <x v="7"/>
    <x v="62"/>
    <x v="2"/>
    <x v="1"/>
    <s v="3-2_構想策定時一致率_急性期"/>
    <x v="1"/>
    <n v="1.4922118380062306"/>
    <m/>
  </r>
  <r>
    <x v="7"/>
    <x v="62"/>
    <x v="2"/>
    <x v="2"/>
    <s v="3-3_構想策定時一致率_回復期"/>
    <x v="1"/>
    <n v="0.13100436681222707"/>
    <m/>
  </r>
  <r>
    <x v="7"/>
    <x v="62"/>
    <x v="2"/>
    <x v="3"/>
    <s v="3-4_構想策定時一致率_慢性期"/>
    <x v="1"/>
    <n v="1.7457627118644068"/>
    <m/>
  </r>
  <r>
    <x v="7"/>
    <x v="62"/>
    <x v="2"/>
    <x v="5"/>
    <s v="3-5_構想策定時一致率_合計"/>
    <x v="1"/>
    <n v="1.172020725388601"/>
    <m/>
  </r>
  <r>
    <x v="7"/>
    <x v="62"/>
    <x v="3"/>
    <x v="0"/>
    <s v="4-1_R4年度病床機能報告_2022年時点_高度急性期"/>
    <x v="0"/>
    <n v="272"/>
    <n v="0.74520547945205484"/>
  </r>
  <r>
    <x v="7"/>
    <x v="62"/>
    <x v="3"/>
    <x v="1"/>
    <s v="4-2_R4年度病床機能報告_2022年時点_急性期"/>
    <x v="0"/>
    <n v="995"/>
    <n v="1.5498442367601246"/>
  </r>
  <r>
    <x v="7"/>
    <x v="62"/>
    <x v="3"/>
    <x v="2"/>
    <s v="4-3_R4年度病床機能報告_2022年時点_回復期"/>
    <x v="0"/>
    <n v="244"/>
    <n v="0.35516739446870449"/>
  </r>
  <r>
    <x v="7"/>
    <x v="62"/>
    <x v="3"/>
    <x v="3"/>
    <s v="4-4_R4年度病床機能報告_2022年時点_慢性期"/>
    <x v="0"/>
    <n v="471"/>
    <n v="1.9957627118644068"/>
  </r>
  <r>
    <x v="7"/>
    <x v="62"/>
    <x v="3"/>
    <x v="8"/>
    <s v="4-5_R4年度病床機能報告_2022年時点_休棟中（今後再開する予定）"/>
    <x v="0"/>
    <n v="0"/>
    <m/>
  </r>
  <r>
    <x v="7"/>
    <x v="62"/>
    <x v="3"/>
    <x v="9"/>
    <s v="4-6_R4年度病床機能報告_2022年時点_休棟中（今後廃止する予定）"/>
    <x v="0"/>
    <n v="0"/>
    <m/>
  </r>
  <r>
    <x v="7"/>
    <x v="62"/>
    <x v="3"/>
    <x v="10"/>
    <s v="4-7_R4年度病床機能報告_2022年時点_総計"/>
    <x v="0"/>
    <n v="1982"/>
    <n v="1.0269430051813471"/>
  </r>
  <r>
    <x v="7"/>
    <x v="62"/>
    <x v="4"/>
    <x v="0"/>
    <s v="5-1_R4年度現状一致率_高度急性期"/>
    <x v="1"/>
    <n v="0.74520547945205484"/>
    <m/>
  </r>
  <r>
    <x v="7"/>
    <x v="62"/>
    <x v="4"/>
    <x v="1"/>
    <s v="5-2_R4年度現状一致率_急性期"/>
    <x v="1"/>
    <n v="1.5498442367601246"/>
    <m/>
  </r>
  <r>
    <x v="7"/>
    <x v="62"/>
    <x v="4"/>
    <x v="2"/>
    <s v="5-3_R4年度現状一致率_回復期"/>
    <x v="1"/>
    <n v="0.35516739446870449"/>
    <m/>
  </r>
  <r>
    <x v="7"/>
    <x v="62"/>
    <x v="4"/>
    <x v="3"/>
    <s v="5-4_R4年度現状一致率_慢性期"/>
    <x v="1"/>
    <n v="1.9957627118644068"/>
    <m/>
  </r>
  <r>
    <x v="7"/>
    <x v="62"/>
    <x v="4"/>
    <x v="5"/>
    <s v="5-5_R4年度現状一致率_合計"/>
    <x v="1"/>
    <n v="1.0269430051813471"/>
    <m/>
  </r>
  <r>
    <x v="7"/>
    <x v="62"/>
    <x v="5"/>
    <x v="0"/>
    <s v="6-1_R4年度病床機能報告_2025年時点_高度急性期"/>
    <x v="0"/>
    <n v="272"/>
    <n v="0.74520547945205484"/>
  </r>
  <r>
    <x v="7"/>
    <x v="62"/>
    <x v="5"/>
    <x v="1"/>
    <s v="6-2_R4年度病床機能報告_2025年時点_急性期"/>
    <x v="0"/>
    <n v="995"/>
    <n v="1.5498442367601246"/>
  </r>
  <r>
    <x v="7"/>
    <x v="62"/>
    <x v="5"/>
    <x v="2"/>
    <s v="6-3_R4年度病床機能報告_2025年時点_回復期"/>
    <x v="0"/>
    <n v="286"/>
    <n v="0.41630276564774382"/>
  </r>
  <r>
    <x v="7"/>
    <x v="62"/>
    <x v="5"/>
    <x v="3"/>
    <s v="6-4_R4年度病床機能報告_2025年時点_慢性期"/>
    <x v="0"/>
    <n v="429"/>
    <n v="1.8177966101694916"/>
  </r>
  <r>
    <x v="7"/>
    <x v="62"/>
    <x v="5"/>
    <x v="11"/>
    <s v="6-5_R4年度病床機能報告_2025年時点_介護保険施設等へ移行予定"/>
    <x v="0"/>
    <n v="0"/>
    <m/>
  </r>
  <r>
    <x v="7"/>
    <x v="62"/>
    <x v="5"/>
    <x v="12"/>
    <s v="6-6_R4年度病床機能報告_2025年時点_休棟予定"/>
    <x v="0"/>
    <n v="0"/>
    <m/>
  </r>
  <r>
    <x v="7"/>
    <x v="62"/>
    <x v="5"/>
    <x v="13"/>
    <s v="6-7_R4年度病床機能報告_2025年時点_廃止予定"/>
    <x v="0"/>
    <n v="0"/>
    <m/>
  </r>
  <r>
    <x v="7"/>
    <x v="62"/>
    <x v="5"/>
    <x v="10"/>
    <s v="6-8_R4年度病床機能報告_2025年時点_総計"/>
    <x v="0"/>
    <n v="1982"/>
    <n v="1.0269430051813471"/>
  </r>
  <r>
    <x v="7"/>
    <x v="62"/>
    <x v="6"/>
    <x v="0"/>
    <s v="7-1_R4年度将来一致率_高度急性期"/>
    <x v="1"/>
    <n v="0.74520547945205484"/>
    <m/>
  </r>
  <r>
    <x v="7"/>
    <x v="62"/>
    <x v="6"/>
    <x v="1"/>
    <s v="7-2_R4年度将来一致率_急性期"/>
    <x v="1"/>
    <n v="1.5498442367601246"/>
    <m/>
  </r>
  <r>
    <x v="7"/>
    <x v="62"/>
    <x v="6"/>
    <x v="2"/>
    <s v="7-3_R4年度将来一致率_回復期"/>
    <x v="1"/>
    <n v="0.41630276564774382"/>
    <m/>
  </r>
  <r>
    <x v="7"/>
    <x v="62"/>
    <x v="6"/>
    <x v="3"/>
    <s v="7-4_R4年度将来一致率_慢性期"/>
    <x v="1"/>
    <n v="1.8177966101694916"/>
    <m/>
  </r>
  <r>
    <x v="7"/>
    <x v="62"/>
    <x v="6"/>
    <x v="5"/>
    <s v="7-5_R4年度将来一致率_合計"/>
    <x v="1"/>
    <n v="1.0269430051813471"/>
    <m/>
  </r>
  <r>
    <x v="7"/>
    <x v="63"/>
    <x v="0"/>
    <x v="0"/>
    <s v="1-1_現状ー構想策定時_高度急性期"/>
    <x v="0"/>
    <n v="825"/>
    <n v="0.86933614330874609"/>
  </r>
  <r>
    <x v="7"/>
    <x v="63"/>
    <x v="0"/>
    <x v="1"/>
    <s v="1-2_現状ー構想策定時_急性期"/>
    <x v="0"/>
    <n v="1462"/>
    <n v="1.6335195530726256"/>
  </r>
  <r>
    <x v="7"/>
    <x v="63"/>
    <x v="0"/>
    <x v="2"/>
    <s v="1-3_現状ー構想策定時_回復期"/>
    <x v="0"/>
    <n v="170"/>
    <n v="0.14061207609594706"/>
  </r>
  <r>
    <x v="7"/>
    <x v="63"/>
    <x v="0"/>
    <x v="3"/>
    <s v="1-4_現状ー構想策定時_慢性期"/>
    <x v="0"/>
    <n v="818"/>
    <n v="1.8761467889908257"/>
  </r>
  <r>
    <x v="7"/>
    <x v="63"/>
    <x v="0"/>
    <x v="4"/>
    <s v="1-5_現状ー構想策定時_未報告"/>
    <x v="0"/>
    <n v="97"/>
    <m/>
  </r>
  <r>
    <x v="7"/>
    <x v="63"/>
    <x v="0"/>
    <x v="5"/>
    <s v="1-6_現状ー構想策定時_合計"/>
    <x v="0"/>
    <n v="3372"/>
    <n v="0.96646603611349957"/>
  </r>
  <r>
    <x v="7"/>
    <x v="63"/>
    <x v="0"/>
    <x v="6"/>
    <s v="1-7_現状ー構想策定時_在宅医療等"/>
    <x v="0"/>
    <n v="2690"/>
    <m/>
  </r>
  <r>
    <x v="7"/>
    <x v="63"/>
    <x v="0"/>
    <x v="7"/>
    <s v="1-8_現状ー構想策定時_うち訪問診療分"/>
    <x v="0"/>
    <n v="1647"/>
    <m/>
  </r>
  <r>
    <x v="7"/>
    <x v="63"/>
    <x v="1"/>
    <x v="0"/>
    <s v="2-1_将来_高度急性期"/>
    <x v="0"/>
    <n v="949"/>
    <n v="0.86933614330874609"/>
  </r>
  <r>
    <x v="7"/>
    <x v="63"/>
    <x v="1"/>
    <x v="1"/>
    <s v="2-2_将来_急性期"/>
    <x v="0"/>
    <n v="895"/>
    <n v="1.6335195530726256"/>
  </r>
  <r>
    <x v="7"/>
    <x v="63"/>
    <x v="1"/>
    <x v="2"/>
    <s v="2-3_将来_回復期"/>
    <x v="0"/>
    <n v="1209"/>
    <n v="0.14061207609594706"/>
  </r>
  <r>
    <x v="7"/>
    <x v="63"/>
    <x v="1"/>
    <x v="3"/>
    <s v="2-4_将来_慢性期"/>
    <x v="0"/>
    <n v="436"/>
    <n v="1.8761467889908257"/>
  </r>
  <r>
    <x v="7"/>
    <x v="63"/>
    <x v="1"/>
    <x v="5"/>
    <s v="2-5_将来_合計"/>
    <x v="0"/>
    <n v="3489"/>
    <n v="0.96646603611349957"/>
  </r>
  <r>
    <x v="7"/>
    <x v="63"/>
    <x v="1"/>
    <x v="6"/>
    <s v="2-6_将来_在宅医療等"/>
    <x v="0"/>
    <n v="-3949"/>
    <m/>
  </r>
  <r>
    <x v="7"/>
    <x v="63"/>
    <x v="1"/>
    <x v="7"/>
    <s v="2-7_将来_うち訪問診療分"/>
    <x v="0"/>
    <n v="-2386"/>
    <m/>
  </r>
  <r>
    <x v="7"/>
    <x v="63"/>
    <x v="2"/>
    <x v="0"/>
    <s v="3-1_構想策定時一致率_高度急性期"/>
    <x v="1"/>
    <n v="0.86933614330874609"/>
    <m/>
  </r>
  <r>
    <x v="7"/>
    <x v="63"/>
    <x v="2"/>
    <x v="1"/>
    <s v="3-2_構想策定時一致率_急性期"/>
    <x v="1"/>
    <n v="1.6335195530726256"/>
    <m/>
  </r>
  <r>
    <x v="7"/>
    <x v="63"/>
    <x v="2"/>
    <x v="2"/>
    <s v="3-3_構想策定時一致率_回復期"/>
    <x v="1"/>
    <n v="0.14061207609594706"/>
    <m/>
  </r>
  <r>
    <x v="7"/>
    <x v="63"/>
    <x v="2"/>
    <x v="3"/>
    <s v="3-4_構想策定時一致率_慢性期"/>
    <x v="1"/>
    <n v="1.8761467889908257"/>
    <m/>
  </r>
  <r>
    <x v="7"/>
    <x v="63"/>
    <x v="2"/>
    <x v="5"/>
    <s v="3-5_構想策定時一致率_合計"/>
    <x v="1"/>
    <n v="0.96646603611349957"/>
    <m/>
  </r>
  <r>
    <x v="7"/>
    <x v="63"/>
    <x v="3"/>
    <x v="0"/>
    <s v="4-1_R4年度病床機能報告_2022年時点_高度急性期"/>
    <x v="0"/>
    <n v="780"/>
    <n v="0.82191780821917804"/>
  </r>
  <r>
    <x v="7"/>
    <x v="63"/>
    <x v="3"/>
    <x v="1"/>
    <s v="4-2_R4年度病床機能報告_2022年時点_急性期"/>
    <x v="0"/>
    <n v="1454"/>
    <n v="1.6245810055865921"/>
  </r>
  <r>
    <x v="7"/>
    <x v="63"/>
    <x v="3"/>
    <x v="2"/>
    <s v="4-3_R4年度病床機能報告_2022年時点_回復期"/>
    <x v="0"/>
    <n v="301"/>
    <n v="0.24896608767576509"/>
  </r>
  <r>
    <x v="7"/>
    <x v="63"/>
    <x v="3"/>
    <x v="3"/>
    <s v="4-4_R4年度病床機能報告_2022年時点_慢性期"/>
    <x v="0"/>
    <n v="686"/>
    <n v="1.573394495412844"/>
  </r>
  <r>
    <x v="7"/>
    <x v="63"/>
    <x v="3"/>
    <x v="8"/>
    <s v="4-5_R4年度病床機能報告_2022年時点_休棟中（今後再開する予定）"/>
    <x v="0"/>
    <n v="0"/>
    <m/>
  </r>
  <r>
    <x v="7"/>
    <x v="63"/>
    <x v="3"/>
    <x v="9"/>
    <s v="4-6_R4年度病床機能報告_2022年時点_休棟中（今後廃止する予定）"/>
    <x v="0"/>
    <n v="0"/>
    <m/>
  </r>
  <r>
    <x v="7"/>
    <x v="63"/>
    <x v="3"/>
    <x v="10"/>
    <s v="4-7_R4年度病床機能報告_2022年時点_総計"/>
    <x v="0"/>
    <n v="3221"/>
    <n v="0.9231871596445973"/>
  </r>
  <r>
    <x v="7"/>
    <x v="63"/>
    <x v="4"/>
    <x v="0"/>
    <s v="5-1_R4年度現状一致率_高度急性期"/>
    <x v="1"/>
    <n v="0.82191780821917804"/>
    <m/>
  </r>
  <r>
    <x v="7"/>
    <x v="63"/>
    <x v="4"/>
    <x v="1"/>
    <s v="5-2_R4年度現状一致率_急性期"/>
    <x v="1"/>
    <n v="1.6245810055865921"/>
    <m/>
  </r>
  <r>
    <x v="7"/>
    <x v="63"/>
    <x v="4"/>
    <x v="2"/>
    <s v="5-3_R4年度現状一致率_回復期"/>
    <x v="1"/>
    <n v="0.24896608767576509"/>
    <m/>
  </r>
  <r>
    <x v="7"/>
    <x v="63"/>
    <x v="4"/>
    <x v="3"/>
    <s v="5-4_R4年度現状一致率_慢性期"/>
    <x v="1"/>
    <n v="1.573394495412844"/>
    <m/>
  </r>
  <r>
    <x v="7"/>
    <x v="63"/>
    <x v="4"/>
    <x v="5"/>
    <s v="5-5_R4年度現状一致率_合計"/>
    <x v="1"/>
    <n v="0.9231871596445973"/>
    <m/>
  </r>
  <r>
    <x v="7"/>
    <x v="63"/>
    <x v="5"/>
    <x v="0"/>
    <s v="6-1_R4年度病床機能報告_2025年時点_高度急性期"/>
    <x v="0"/>
    <n v="936"/>
    <n v="0.98630136986301364"/>
  </r>
  <r>
    <x v="7"/>
    <x v="63"/>
    <x v="5"/>
    <x v="1"/>
    <s v="6-2_R4年度病床機能報告_2025年時点_急性期"/>
    <x v="0"/>
    <n v="1347"/>
    <n v="1.5050279329608938"/>
  </r>
  <r>
    <x v="7"/>
    <x v="63"/>
    <x v="5"/>
    <x v="2"/>
    <s v="6-3_R4年度病床機能報告_2025年時点_回復期"/>
    <x v="0"/>
    <n v="252"/>
    <n v="0.20843672456575682"/>
  </r>
  <r>
    <x v="7"/>
    <x v="63"/>
    <x v="5"/>
    <x v="3"/>
    <s v="6-4_R4年度病床機能報告_2025年時点_慢性期"/>
    <x v="0"/>
    <n v="686"/>
    <n v="1.573394495412844"/>
  </r>
  <r>
    <x v="7"/>
    <x v="63"/>
    <x v="5"/>
    <x v="11"/>
    <s v="6-5_R4年度病床機能報告_2025年時点_介護保険施設等へ移行予定"/>
    <x v="0"/>
    <n v="0"/>
    <m/>
  </r>
  <r>
    <x v="7"/>
    <x v="63"/>
    <x v="5"/>
    <x v="12"/>
    <s v="6-6_R4年度病床機能報告_2025年時点_休棟予定"/>
    <x v="0"/>
    <n v="0"/>
    <m/>
  </r>
  <r>
    <x v="7"/>
    <x v="63"/>
    <x v="5"/>
    <x v="13"/>
    <s v="6-7_R4年度病床機能報告_2025年時点_廃止予定"/>
    <x v="0"/>
    <n v="0"/>
    <m/>
  </r>
  <r>
    <x v="7"/>
    <x v="63"/>
    <x v="5"/>
    <x v="10"/>
    <s v="6-8_R4年度病床機能報告_2025年時点_総計"/>
    <x v="0"/>
    <n v="3221"/>
    <n v="0.9231871596445973"/>
  </r>
  <r>
    <x v="7"/>
    <x v="63"/>
    <x v="6"/>
    <x v="0"/>
    <s v="7-1_R4年度将来一致率_高度急性期"/>
    <x v="1"/>
    <n v="0.98630136986301364"/>
    <m/>
  </r>
  <r>
    <x v="7"/>
    <x v="63"/>
    <x v="6"/>
    <x v="1"/>
    <s v="7-2_R4年度将来一致率_急性期"/>
    <x v="1"/>
    <n v="1.5050279329608938"/>
    <m/>
  </r>
  <r>
    <x v="7"/>
    <x v="63"/>
    <x v="6"/>
    <x v="2"/>
    <s v="7-3_R4年度将来一致率_回復期"/>
    <x v="1"/>
    <n v="0.20843672456575682"/>
    <m/>
  </r>
  <r>
    <x v="7"/>
    <x v="63"/>
    <x v="6"/>
    <x v="3"/>
    <s v="7-4_R4年度将来一致率_慢性期"/>
    <x v="1"/>
    <n v="1.573394495412844"/>
    <m/>
  </r>
  <r>
    <x v="7"/>
    <x v="63"/>
    <x v="6"/>
    <x v="5"/>
    <s v="7-5_R4年度将来一致率_合計"/>
    <x v="1"/>
    <n v="0.9231871596445973"/>
    <m/>
  </r>
  <r>
    <x v="7"/>
    <x v="64"/>
    <x v="0"/>
    <x v="0"/>
    <s v="1-1_現状ー構想策定時_高度急性期"/>
    <x v="0"/>
    <n v="26"/>
    <n v="2.9646522234891677E-2"/>
  </r>
  <r>
    <x v="7"/>
    <x v="64"/>
    <x v="0"/>
    <x v="1"/>
    <s v="1-2_現状ー構想策定時_急性期"/>
    <x v="0"/>
    <n v="2214"/>
    <n v="1.7826086956521738"/>
  </r>
  <r>
    <x v="7"/>
    <x v="64"/>
    <x v="0"/>
    <x v="2"/>
    <s v="1-3_現状ー構想策定時_回復期"/>
    <x v="0"/>
    <n v="526"/>
    <n v="0.41158059467918623"/>
  </r>
  <r>
    <x v="7"/>
    <x v="64"/>
    <x v="0"/>
    <x v="3"/>
    <s v="1-4_現状ー構想策定時_慢性期"/>
    <x v="0"/>
    <n v="897"/>
    <n v="2.9218241042345277"/>
  </r>
  <r>
    <x v="7"/>
    <x v="64"/>
    <x v="0"/>
    <x v="4"/>
    <s v="1-5_現状ー構想策定時_未報告"/>
    <x v="0"/>
    <n v="234"/>
    <m/>
  </r>
  <r>
    <x v="7"/>
    <x v="64"/>
    <x v="0"/>
    <x v="5"/>
    <s v="1-6_現状ー構想策定時_合計"/>
    <x v="0"/>
    <n v="3897"/>
    <n v="1.0521058315334773"/>
  </r>
  <r>
    <x v="7"/>
    <x v="64"/>
    <x v="0"/>
    <x v="6"/>
    <s v="1-7_現状ー構想策定時_在宅医療等"/>
    <x v="0"/>
    <n v="3086"/>
    <m/>
  </r>
  <r>
    <x v="7"/>
    <x v="64"/>
    <x v="0"/>
    <x v="7"/>
    <s v="1-8_現状ー構想策定時_うち訪問診療分"/>
    <x v="0"/>
    <n v="1374"/>
    <m/>
  </r>
  <r>
    <x v="7"/>
    <x v="64"/>
    <x v="1"/>
    <x v="0"/>
    <s v="2-1_将来_高度急性期"/>
    <x v="0"/>
    <n v="877"/>
    <n v="2.9646522234891677E-2"/>
  </r>
  <r>
    <x v="7"/>
    <x v="64"/>
    <x v="1"/>
    <x v="1"/>
    <s v="2-2_将来_急性期"/>
    <x v="0"/>
    <n v="1242"/>
    <n v="1.7826086956521738"/>
  </r>
  <r>
    <x v="7"/>
    <x v="64"/>
    <x v="1"/>
    <x v="2"/>
    <s v="2-3_将来_回復期"/>
    <x v="0"/>
    <n v="1278"/>
    <n v="0.41158059467918623"/>
  </r>
  <r>
    <x v="7"/>
    <x v="64"/>
    <x v="1"/>
    <x v="3"/>
    <s v="2-4_将来_慢性期"/>
    <x v="0"/>
    <n v="307"/>
    <n v="2.9218241042345277"/>
  </r>
  <r>
    <x v="7"/>
    <x v="64"/>
    <x v="1"/>
    <x v="5"/>
    <s v="2-5_将来_合計"/>
    <x v="0"/>
    <n v="3704"/>
    <n v="1.0521058315334773"/>
  </r>
  <r>
    <x v="7"/>
    <x v="64"/>
    <x v="1"/>
    <x v="6"/>
    <s v="2-6_将来_在宅医療等"/>
    <x v="0"/>
    <n v="-4968"/>
    <m/>
  </r>
  <r>
    <x v="7"/>
    <x v="64"/>
    <x v="1"/>
    <x v="7"/>
    <s v="2-7_将来_うち訪問診療分"/>
    <x v="0"/>
    <n v="-2187"/>
    <m/>
  </r>
  <r>
    <x v="7"/>
    <x v="64"/>
    <x v="2"/>
    <x v="0"/>
    <s v="3-1_構想策定時一致率_高度急性期"/>
    <x v="1"/>
    <n v="2.9646522234891677E-2"/>
    <m/>
  </r>
  <r>
    <x v="7"/>
    <x v="64"/>
    <x v="2"/>
    <x v="1"/>
    <s v="3-2_構想策定時一致率_急性期"/>
    <x v="1"/>
    <n v="1.7826086956521738"/>
    <m/>
  </r>
  <r>
    <x v="7"/>
    <x v="64"/>
    <x v="2"/>
    <x v="2"/>
    <s v="3-3_構想策定時一致率_回復期"/>
    <x v="1"/>
    <n v="0.41158059467918623"/>
    <m/>
  </r>
  <r>
    <x v="7"/>
    <x v="64"/>
    <x v="2"/>
    <x v="3"/>
    <s v="3-4_構想策定時一致率_慢性期"/>
    <x v="1"/>
    <n v="2.9218241042345277"/>
    <m/>
  </r>
  <r>
    <x v="7"/>
    <x v="64"/>
    <x v="2"/>
    <x v="5"/>
    <s v="3-5_構想策定時一致率_合計"/>
    <x v="1"/>
    <n v="1.0521058315334773"/>
    <m/>
  </r>
  <r>
    <x v="7"/>
    <x v="64"/>
    <x v="3"/>
    <x v="0"/>
    <s v="4-1_R4年度病床機能報告_2022年時点_高度急性期"/>
    <x v="0"/>
    <n v="36"/>
    <n v="4.1049030786773091E-2"/>
  </r>
  <r>
    <x v="7"/>
    <x v="64"/>
    <x v="3"/>
    <x v="1"/>
    <s v="4-2_R4年度病床機能報告_2022年時点_急性期"/>
    <x v="0"/>
    <n v="2041"/>
    <n v="1.643317230273752"/>
  </r>
  <r>
    <x v="7"/>
    <x v="64"/>
    <x v="3"/>
    <x v="2"/>
    <s v="4-3_R4年度病床機能報告_2022年時点_回復期"/>
    <x v="0"/>
    <n v="657"/>
    <n v="0.5140845070422535"/>
  </r>
  <r>
    <x v="7"/>
    <x v="64"/>
    <x v="3"/>
    <x v="3"/>
    <s v="4-4_R4年度病床機能報告_2022年時点_慢性期"/>
    <x v="0"/>
    <n v="665"/>
    <n v="2.1661237785016287"/>
  </r>
  <r>
    <x v="7"/>
    <x v="64"/>
    <x v="3"/>
    <x v="8"/>
    <s v="4-5_R4年度病床機能報告_2022年時点_休棟中（今後再開する予定）"/>
    <x v="0"/>
    <n v="113"/>
    <m/>
  </r>
  <r>
    <x v="7"/>
    <x v="64"/>
    <x v="3"/>
    <x v="9"/>
    <s v="4-6_R4年度病床機能報告_2022年時点_休棟中（今後廃止する予定）"/>
    <x v="0"/>
    <n v="0"/>
    <m/>
  </r>
  <r>
    <x v="7"/>
    <x v="64"/>
    <x v="3"/>
    <x v="10"/>
    <s v="4-7_R4年度病床機能報告_2022年時点_総計"/>
    <x v="0"/>
    <n v="3512"/>
    <n v="0.94816414686825057"/>
  </r>
  <r>
    <x v="7"/>
    <x v="64"/>
    <x v="4"/>
    <x v="0"/>
    <s v="5-1_R4年度現状一致率_高度急性期"/>
    <x v="1"/>
    <n v="4.1049030786773091E-2"/>
    <m/>
  </r>
  <r>
    <x v="7"/>
    <x v="64"/>
    <x v="4"/>
    <x v="1"/>
    <s v="5-2_R4年度現状一致率_急性期"/>
    <x v="1"/>
    <n v="1.643317230273752"/>
    <m/>
  </r>
  <r>
    <x v="7"/>
    <x v="64"/>
    <x v="4"/>
    <x v="2"/>
    <s v="5-3_R4年度現状一致率_回復期"/>
    <x v="1"/>
    <n v="0.5140845070422535"/>
    <m/>
  </r>
  <r>
    <x v="7"/>
    <x v="64"/>
    <x v="4"/>
    <x v="3"/>
    <s v="5-4_R4年度現状一致率_慢性期"/>
    <x v="1"/>
    <n v="2.1661237785016287"/>
    <m/>
  </r>
  <r>
    <x v="7"/>
    <x v="64"/>
    <x v="4"/>
    <x v="5"/>
    <s v="5-5_R4年度現状一致率_合計"/>
    <x v="1"/>
    <n v="0.94816414686825057"/>
    <m/>
  </r>
  <r>
    <x v="7"/>
    <x v="64"/>
    <x v="5"/>
    <x v="0"/>
    <s v="6-1_R4年度病床機能報告_2025年時点_高度急性期"/>
    <x v="0"/>
    <n v="36"/>
    <n v="4.1049030786773091E-2"/>
  </r>
  <r>
    <x v="7"/>
    <x v="64"/>
    <x v="5"/>
    <x v="1"/>
    <s v="6-2_R4年度病床機能報告_2025年時点_急性期"/>
    <x v="0"/>
    <n v="2111"/>
    <n v="1.6996779388083736"/>
  </r>
  <r>
    <x v="7"/>
    <x v="64"/>
    <x v="5"/>
    <x v="2"/>
    <s v="6-3_R4年度病床機能報告_2025年時点_回復期"/>
    <x v="0"/>
    <n v="612"/>
    <n v="0.47887323943661969"/>
  </r>
  <r>
    <x v="7"/>
    <x v="64"/>
    <x v="5"/>
    <x v="3"/>
    <s v="6-4_R4年度病床機能報告_2025年時点_慢性期"/>
    <x v="0"/>
    <n v="710"/>
    <n v="2.3127035830618894"/>
  </r>
  <r>
    <x v="7"/>
    <x v="64"/>
    <x v="5"/>
    <x v="11"/>
    <s v="6-5_R4年度病床機能報告_2025年時点_介護保険施設等へ移行予定"/>
    <x v="0"/>
    <n v="0"/>
    <m/>
  </r>
  <r>
    <x v="7"/>
    <x v="64"/>
    <x v="5"/>
    <x v="12"/>
    <s v="6-6_R4年度病床機能報告_2025年時点_休棟予定"/>
    <x v="0"/>
    <n v="43"/>
    <m/>
  </r>
  <r>
    <x v="7"/>
    <x v="64"/>
    <x v="5"/>
    <x v="13"/>
    <s v="6-7_R4年度病床機能報告_2025年時点_廃止予定"/>
    <x v="0"/>
    <n v="0"/>
    <m/>
  </r>
  <r>
    <x v="7"/>
    <x v="64"/>
    <x v="5"/>
    <x v="10"/>
    <s v="6-8_R4年度病床機能報告_2025年時点_総計"/>
    <x v="0"/>
    <n v="3512"/>
    <n v="0.94816414686825057"/>
  </r>
  <r>
    <x v="7"/>
    <x v="64"/>
    <x v="6"/>
    <x v="0"/>
    <s v="7-1_R4年度将来一致率_高度急性期"/>
    <x v="1"/>
    <n v="4.1049030786773091E-2"/>
    <m/>
  </r>
  <r>
    <x v="7"/>
    <x v="64"/>
    <x v="6"/>
    <x v="1"/>
    <s v="7-2_R4年度将来一致率_急性期"/>
    <x v="1"/>
    <n v="1.6996779388083736"/>
    <m/>
  </r>
  <r>
    <x v="7"/>
    <x v="64"/>
    <x v="6"/>
    <x v="2"/>
    <s v="7-3_R4年度将来一致率_回復期"/>
    <x v="1"/>
    <n v="0.47887323943661969"/>
    <m/>
  </r>
  <r>
    <x v="7"/>
    <x v="64"/>
    <x v="6"/>
    <x v="3"/>
    <s v="7-4_R4年度将来一致率_慢性期"/>
    <x v="1"/>
    <n v="2.3127035830618894"/>
    <m/>
  </r>
  <r>
    <x v="7"/>
    <x v="64"/>
    <x v="6"/>
    <x v="5"/>
    <s v="7-5_R4年度将来一致率_合計"/>
    <x v="1"/>
    <n v="0.94816414686825057"/>
    <m/>
  </r>
  <r>
    <x v="7"/>
    <x v="65"/>
    <x v="0"/>
    <x v="0"/>
    <s v="1-1_現状ー構想策定時_高度急性期"/>
    <x v="0"/>
    <n v="9"/>
    <n v="1.6304347826086956E-2"/>
  </r>
  <r>
    <x v="7"/>
    <x v="65"/>
    <x v="0"/>
    <x v="1"/>
    <s v="1-2_現状ー構想策定時_急性期"/>
    <x v="0"/>
    <n v="850"/>
    <n v="1.6504854368932038"/>
  </r>
  <r>
    <x v="7"/>
    <x v="65"/>
    <x v="0"/>
    <x v="2"/>
    <s v="1-3_現状ー構想策定時_回復期"/>
    <x v="0"/>
    <n v="231"/>
    <n v="0.6875"/>
  </r>
  <r>
    <x v="7"/>
    <x v="65"/>
    <x v="0"/>
    <x v="3"/>
    <s v="1-4_現状ー構想策定時_慢性期"/>
    <x v="0"/>
    <n v="962"/>
    <n v="17.814814814814813"/>
  </r>
  <r>
    <x v="7"/>
    <x v="65"/>
    <x v="0"/>
    <x v="4"/>
    <s v="1-5_現状ー構想策定時_未報告"/>
    <x v="0"/>
    <n v="187"/>
    <m/>
  </r>
  <r>
    <x v="7"/>
    <x v="65"/>
    <x v="0"/>
    <x v="5"/>
    <s v="1-6_現状ー構想策定時_合計"/>
    <x v="0"/>
    <n v="2239"/>
    <n v="1.5367192862045298"/>
  </r>
  <r>
    <x v="7"/>
    <x v="65"/>
    <x v="0"/>
    <x v="6"/>
    <s v="1-7_現状ー構想策定時_在宅医療等"/>
    <x v="0"/>
    <n v="2310"/>
    <m/>
  </r>
  <r>
    <x v="7"/>
    <x v="65"/>
    <x v="0"/>
    <x v="7"/>
    <s v="1-8_現状ー構想策定時_うち訪問診療分"/>
    <x v="0"/>
    <n v="962"/>
    <m/>
  </r>
  <r>
    <x v="7"/>
    <x v="65"/>
    <x v="1"/>
    <x v="0"/>
    <s v="2-1_将来_高度急性期"/>
    <x v="0"/>
    <n v="552"/>
    <n v="1.6304347826086956E-2"/>
  </r>
  <r>
    <x v="7"/>
    <x v="65"/>
    <x v="1"/>
    <x v="1"/>
    <s v="2-2_将来_急性期"/>
    <x v="0"/>
    <n v="515"/>
    <n v="1.6504854368932038"/>
  </r>
  <r>
    <x v="7"/>
    <x v="65"/>
    <x v="1"/>
    <x v="2"/>
    <s v="2-3_将来_回復期"/>
    <x v="0"/>
    <n v="336"/>
    <n v="0.6875"/>
  </r>
  <r>
    <x v="7"/>
    <x v="65"/>
    <x v="1"/>
    <x v="3"/>
    <s v="2-4_将来_慢性期"/>
    <x v="0"/>
    <n v="54"/>
    <n v="17.814814814814813"/>
  </r>
  <r>
    <x v="7"/>
    <x v="65"/>
    <x v="1"/>
    <x v="5"/>
    <s v="2-5_将来_合計"/>
    <x v="0"/>
    <n v="1457"/>
    <n v="1.5367192862045298"/>
  </r>
  <r>
    <x v="7"/>
    <x v="65"/>
    <x v="1"/>
    <x v="6"/>
    <s v="2-6_将来_在宅医療等"/>
    <x v="0"/>
    <n v="-2944"/>
    <m/>
  </r>
  <r>
    <x v="7"/>
    <x v="65"/>
    <x v="1"/>
    <x v="7"/>
    <s v="2-7_将来_うち訪問診療分"/>
    <x v="0"/>
    <n v="-1172"/>
    <m/>
  </r>
  <r>
    <x v="7"/>
    <x v="65"/>
    <x v="2"/>
    <x v="0"/>
    <s v="3-1_構想策定時一致率_高度急性期"/>
    <x v="1"/>
    <n v="1.6304347826086956E-2"/>
    <m/>
  </r>
  <r>
    <x v="7"/>
    <x v="65"/>
    <x v="2"/>
    <x v="1"/>
    <s v="3-2_構想策定時一致率_急性期"/>
    <x v="1"/>
    <n v="1.6504854368932038"/>
    <m/>
  </r>
  <r>
    <x v="7"/>
    <x v="65"/>
    <x v="2"/>
    <x v="2"/>
    <s v="3-3_構想策定時一致率_回復期"/>
    <x v="1"/>
    <n v="0.6875"/>
    <m/>
  </r>
  <r>
    <x v="7"/>
    <x v="65"/>
    <x v="2"/>
    <x v="3"/>
    <s v="3-4_構想策定時一致率_慢性期"/>
    <x v="1"/>
    <n v="17.814814814814813"/>
    <m/>
  </r>
  <r>
    <x v="7"/>
    <x v="65"/>
    <x v="2"/>
    <x v="5"/>
    <s v="3-5_構想策定時一致率_合計"/>
    <x v="1"/>
    <n v="1.5367192862045298"/>
    <m/>
  </r>
  <r>
    <x v="7"/>
    <x v="65"/>
    <x v="3"/>
    <x v="0"/>
    <s v="4-1_R4年度病床機能報告_2022年時点_高度急性期"/>
    <x v="0"/>
    <n v="62"/>
    <n v="0.11231884057971014"/>
  </r>
  <r>
    <x v="7"/>
    <x v="65"/>
    <x v="3"/>
    <x v="1"/>
    <s v="4-2_R4年度病床機能報告_2022年時点_急性期"/>
    <x v="0"/>
    <n v="753"/>
    <n v="1.4621359223300971"/>
  </r>
  <r>
    <x v="7"/>
    <x v="65"/>
    <x v="3"/>
    <x v="2"/>
    <s v="4-3_R4年度病床機能報告_2022年時点_回復期"/>
    <x v="0"/>
    <n v="182"/>
    <n v="0.54166666666666663"/>
  </r>
  <r>
    <x v="7"/>
    <x v="65"/>
    <x v="3"/>
    <x v="3"/>
    <s v="4-4_R4年度病床機能報告_2022年時点_慢性期"/>
    <x v="0"/>
    <n v="799"/>
    <n v="14.796296296296296"/>
  </r>
  <r>
    <x v="7"/>
    <x v="65"/>
    <x v="3"/>
    <x v="8"/>
    <s v="4-5_R4年度病床機能報告_2022年時点_休棟中（今後再開する予定）"/>
    <x v="0"/>
    <n v="45"/>
    <m/>
  </r>
  <r>
    <x v="7"/>
    <x v="65"/>
    <x v="3"/>
    <x v="9"/>
    <s v="4-6_R4年度病床機能報告_2022年時点_休棟中（今後廃止する予定）"/>
    <x v="0"/>
    <n v="0"/>
    <m/>
  </r>
  <r>
    <x v="7"/>
    <x v="65"/>
    <x v="3"/>
    <x v="10"/>
    <s v="4-7_R4年度病床機能報告_2022年時点_総計"/>
    <x v="0"/>
    <n v="1841"/>
    <n v="1.2635552505147563"/>
  </r>
  <r>
    <x v="7"/>
    <x v="65"/>
    <x v="4"/>
    <x v="0"/>
    <s v="5-1_R4年度現状一致率_高度急性期"/>
    <x v="1"/>
    <n v="0.11231884057971014"/>
    <m/>
  </r>
  <r>
    <x v="7"/>
    <x v="65"/>
    <x v="4"/>
    <x v="1"/>
    <s v="5-2_R4年度現状一致率_急性期"/>
    <x v="1"/>
    <n v="1.4621359223300971"/>
    <m/>
  </r>
  <r>
    <x v="7"/>
    <x v="65"/>
    <x v="4"/>
    <x v="2"/>
    <s v="5-3_R4年度現状一致率_回復期"/>
    <x v="1"/>
    <n v="0.54166666666666663"/>
    <m/>
  </r>
  <r>
    <x v="7"/>
    <x v="65"/>
    <x v="4"/>
    <x v="3"/>
    <s v="5-4_R4年度現状一致率_慢性期"/>
    <x v="1"/>
    <n v="14.796296296296296"/>
    <m/>
  </r>
  <r>
    <x v="7"/>
    <x v="65"/>
    <x v="4"/>
    <x v="5"/>
    <s v="5-5_R4年度現状一致率_合計"/>
    <x v="1"/>
    <n v="1.2635552505147563"/>
    <m/>
  </r>
  <r>
    <x v="7"/>
    <x v="65"/>
    <x v="5"/>
    <x v="0"/>
    <s v="6-1_R4年度病床機能報告_2025年時点_高度急性期"/>
    <x v="0"/>
    <n v="15"/>
    <n v="2.717391304347826E-2"/>
  </r>
  <r>
    <x v="7"/>
    <x v="65"/>
    <x v="5"/>
    <x v="1"/>
    <s v="6-2_R4年度病床機能報告_2025年時点_急性期"/>
    <x v="0"/>
    <n v="800"/>
    <n v="1.5533980582524272"/>
  </r>
  <r>
    <x v="7"/>
    <x v="65"/>
    <x v="5"/>
    <x v="2"/>
    <s v="6-3_R4年度病床機能報告_2025年時点_回復期"/>
    <x v="0"/>
    <n v="227"/>
    <n v="0.67559523809523814"/>
  </r>
  <r>
    <x v="7"/>
    <x v="65"/>
    <x v="5"/>
    <x v="3"/>
    <s v="6-4_R4年度病床機能報告_2025年時点_慢性期"/>
    <x v="0"/>
    <n v="749"/>
    <n v="13.87037037037037"/>
  </r>
  <r>
    <x v="7"/>
    <x v="65"/>
    <x v="5"/>
    <x v="11"/>
    <s v="6-5_R4年度病床機能報告_2025年時点_介護保険施設等へ移行予定"/>
    <x v="0"/>
    <n v="50"/>
    <m/>
  </r>
  <r>
    <x v="7"/>
    <x v="65"/>
    <x v="5"/>
    <x v="12"/>
    <s v="6-6_R4年度病床機能報告_2025年時点_休棟予定"/>
    <x v="0"/>
    <n v="0"/>
    <m/>
  </r>
  <r>
    <x v="7"/>
    <x v="65"/>
    <x v="5"/>
    <x v="13"/>
    <s v="6-7_R4年度病床機能報告_2025年時点_廃止予定"/>
    <x v="0"/>
    <n v="0"/>
    <m/>
  </r>
  <r>
    <x v="7"/>
    <x v="65"/>
    <x v="5"/>
    <x v="10"/>
    <s v="6-8_R4年度病床機能報告_2025年時点_総計"/>
    <x v="0"/>
    <n v="1841"/>
    <n v="1.2635552505147563"/>
  </r>
  <r>
    <x v="7"/>
    <x v="65"/>
    <x v="6"/>
    <x v="0"/>
    <s v="7-1_R4年度将来一致率_高度急性期"/>
    <x v="1"/>
    <n v="2.717391304347826E-2"/>
    <m/>
  </r>
  <r>
    <x v="7"/>
    <x v="65"/>
    <x v="6"/>
    <x v="1"/>
    <s v="7-2_R4年度将来一致率_急性期"/>
    <x v="1"/>
    <n v="1.5533980582524272"/>
    <m/>
  </r>
  <r>
    <x v="7"/>
    <x v="65"/>
    <x v="6"/>
    <x v="2"/>
    <s v="7-3_R4年度将来一致率_回復期"/>
    <x v="1"/>
    <n v="0.67559523809523814"/>
    <m/>
  </r>
  <r>
    <x v="7"/>
    <x v="65"/>
    <x v="6"/>
    <x v="3"/>
    <s v="7-4_R4年度将来一致率_慢性期"/>
    <x v="1"/>
    <n v="13.87037037037037"/>
    <m/>
  </r>
  <r>
    <x v="7"/>
    <x v="65"/>
    <x v="6"/>
    <x v="5"/>
    <s v="7-5_R4年度将来一致率_合計"/>
    <x v="1"/>
    <n v="1.2635552505147563"/>
    <m/>
  </r>
  <r>
    <x v="7"/>
    <x v="66"/>
    <x v="0"/>
    <x v="0"/>
    <s v="1-1_現状ー構想策定時_高度急性期"/>
    <x v="0"/>
    <n v="38"/>
    <n v="0.13868613138686131"/>
  </r>
  <r>
    <x v="7"/>
    <x v="66"/>
    <x v="0"/>
    <x v="1"/>
    <s v="1-2_現状ー構想策定時_急性期"/>
    <x v="0"/>
    <n v="1106"/>
    <n v="2.639618138424821"/>
  </r>
  <r>
    <x v="7"/>
    <x v="66"/>
    <x v="0"/>
    <x v="2"/>
    <s v="1-3_現状ー構想策定時_回復期"/>
    <x v="0"/>
    <n v="172"/>
    <n v="0.26749611197511663"/>
  </r>
  <r>
    <x v="7"/>
    <x v="66"/>
    <x v="0"/>
    <x v="3"/>
    <s v="1-4_現状ー構想策定時_慢性期"/>
    <x v="0"/>
    <n v="299"/>
    <n v="2.2481203007518795"/>
  </r>
  <r>
    <x v="7"/>
    <x v="66"/>
    <x v="0"/>
    <x v="4"/>
    <s v="1-5_現状ー構想策定時_未報告"/>
    <x v="0"/>
    <n v="34"/>
    <m/>
  </r>
  <r>
    <x v="7"/>
    <x v="66"/>
    <x v="0"/>
    <x v="5"/>
    <s v="1-6_現状ー構想策定時_合計"/>
    <x v="0"/>
    <n v="1649"/>
    <n v="1.1225323349217156"/>
  </r>
  <r>
    <x v="7"/>
    <x v="66"/>
    <x v="0"/>
    <x v="6"/>
    <s v="1-7_現状ー構想策定時_在宅医療等"/>
    <x v="0"/>
    <n v="1648"/>
    <m/>
  </r>
  <r>
    <x v="7"/>
    <x v="66"/>
    <x v="0"/>
    <x v="7"/>
    <s v="1-8_現状ー構想策定時_うち訪問診療分"/>
    <x v="0"/>
    <n v="770"/>
    <m/>
  </r>
  <r>
    <x v="7"/>
    <x v="66"/>
    <x v="1"/>
    <x v="0"/>
    <s v="2-1_将来_高度急性期"/>
    <x v="0"/>
    <n v="274"/>
    <n v="0.13868613138686131"/>
  </r>
  <r>
    <x v="7"/>
    <x v="66"/>
    <x v="1"/>
    <x v="1"/>
    <s v="2-2_将来_急性期"/>
    <x v="0"/>
    <n v="419"/>
    <n v="2.639618138424821"/>
  </r>
  <r>
    <x v="7"/>
    <x v="66"/>
    <x v="1"/>
    <x v="2"/>
    <s v="2-3_将来_回復期"/>
    <x v="0"/>
    <n v="643"/>
    <n v="0.26749611197511663"/>
  </r>
  <r>
    <x v="7"/>
    <x v="66"/>
    <x v="1"/>
    <x v="3"/>
    <s v="2-4_将来_慢性期"/>
    <x v="0"/>
    <n v="133"/>
    <n v="2.2481203007518795"/>
  </r>
  <r>
    <x v="7"/>
    <x v="66"/>
    <x v="1"/>
    <x v="5"/>
    <s v="2-5_将来_合計"/>
    <x v="0"/>
    <n v="1469"/>
    <n v="1.1225323349217156"/>
  </r>
  <r>
    <x v="7"/>
    <x v="66"/>
    <x v="1"/>
    <x v="6"/>
    <s v="2-6_将来_在宅医療等"/>
    <x v="0"/>
    <n v="-2225"/>
    <m/>
  </r>
  <r>
    <x v="7"/>
    <x v="66"/>
    <x v="1"/>
    <x v="7"/>
    <s v="2-7_将来_うち訪問診療分"/>
    <x v="0"/>
    <n v="-1054"/>
    <m/>
  </r>
  <r>
    <x v="7"/>
    <x v="66"/>
    <x v="2"/>
    <x v="0"/>
    <s v="3-1_構想策定時一致率_高度急性期"/>
    <x v="1"/>
    <n v="0.13868613138686131"/>
    <m/>
  </r>
  <r>
    <x v="7"/>
    <x v="66"/>
    <x v="2"/>
    <x v="1"/>
    <s v="3-2_構想策定時一致率_急性期"/>
    <x v="1"/>
    <n v="2.639618138424821"/>
    <m/>
  </r>
  <r>
    <x v="7"/>
    <x v="66"/>
    <x v="2"/>
    <x v="2"/>
    <s v="3-3_構想策定時一致率_回復期"/>
    <x v="1"/>
    <n v="0.26749611197511663"/>
    <m/>
  </r>
  <r>
    <x v="7"/>
    <x v="66"/>
    <x v="2"/>
    <x v="3"/>
    <s v="3-4_構想策定時一致率_慢性期"/>
    <x v="1"/>
    <n v="2.2481203007518795"/>
    <m/>
  </r>
  <r>
    <x v="7"/>
    <x v="66"/>
    <x v="2"/>
    <x v="5"/>
    <s v="3-5_構想策定時一致率_合計"/>
    <x v="1"/>
    <n v="1.1225323349217156"/>
    <m/>
  </r>
  <r>
    <x v="7"/>
    <x v="66"/>
    <x v="3"/>
    <x v="0"/>
    <s v="4-1_R4年度病床機能報告_2022年時点_高度急性期"/>
    <x v="0"/>
    <n v="158"/>
    <n v="0.57664233576642332"/>
  </r>
  <r>
    <x v="7"/>
    <x v="66"/>
    <x v="3"/>
    <x v="1"/>
    <s v="4-2_R4年度病床機能報告_2022年時点_急性期"/>
    <x v="0"/>
    <n v="942"/>
    <n v="2.2482100238663483"/>
  </r>
  <r>
    <x v="7"/>
    <x v="66"/>
    <x v="3"/>
    <x v="2"/>
    <s v="4-3_R4年度病床機能報告_2022年時点_回復期"/>
    <x v="0"/>
    <n v="182"/>
    <n v="0.28304821150855364"/>
  </r>
  <r>
    <x v="7"/>
    <x v="66"/>
    <x v="3"/>
    <x v="3"/>
    <s v="4-4_R4年度病床機能報告_2022年時点_慢性期"/>
    <x v="0"/>
    <n v="274"/>
    <n v="2.0601503759398496"/>
  </r>
  <r>
    <x v="7"/>
    <x v="66"/>
    <x v="3"/>
    <x v="8"/>
    <s v="4-5_R4年度病床機能報告_2022年時点_休棟中（今後再開する予定）"/>
    <x v="0"/>
    <n v="0"/>
    <m/>
  </r>
  <r>
    <x v="7"/>
    <x v="66"/>
    <x v="3"/>
    <x v="9"/>
    <s v="4-6_R4年度病床機能報告_2022年時点_休棟中（今後廃止する予定）"/>
    <x v="0"/>
    <n v="0"/>
    <m/>
  </r>
  <r>
    <x v="7"/>
    <x v="66"/>
    <x v="3"/>
    <x v="10"/>
    <s v="4-7_R4年度病床機能報告_2022年時点_総計"/>
    <x v="0"/>
    <n v="1556"/>
    <n v="1.0592239618788291"/>
  </r>
  <r>
    <x v="7"/>
    <x v="66"/>
    <x v="4"/>
    <x v="0"/>
    <s v="5-1_R4年度現状一致率_高度急性期"/>
    <x v="1"/>
    <n v="0.57664233576642332"/>
    <m/>
  </r>
  <r>
    <x v="7"/>
    <x v="66"/>
    <x v="4"/>
    <x v="1"/>
    <s v="5-2_R4年度現状一致率_急性期"/>
    <x v="1"/>
    <n v="2.2482100238663483"/>
    <m/>
  </r>
  <r>
    <x v="7"/>
    <x v="66"/>
    <x v="4"/>
    <x v="2"/>
    <s v="5-3_R4年度現状一致率_回復期"/>
    <x v="1"/>
    <n v="0.28304821150855364"/>
    <m/>
  </r>
  <r>
    <x v="7"/>
    <x v="66"/>
    <x v="4"/>
    <x v="3"/>
    <s v="5-4_R4年度現状一致率_慢性期"/>
    <x v="1"/>
    <n v="2.0601503759398496"/>
    <m/>
  </r>
  <r>
    <x v="7"/>
    <x v="66"/>
    <x v="4"/>
    <x v="5"/>
    <s v="5-5_R4年度現状一致率_合計"/>
    <x v="1"/>
    <n v="1.0592239618788291"/>
    <m/>
  </r>
  <r>
    <x v="7"/>
    <x v="66"/>
    <x v="5"/>
    <x v="0"/>
    <s v="6-1_R4年度病床機能報告_2025年時点_高度急性期"/>
    <x v="0"/>
    <n v="101"/>
    <n v="0.36861313868613138"/>
  </r>
  <r>
    <x v="7"/>
    <x v="66"/>
    <x v="5"/>
    <x v="1"/>
    <s v="6-2_R4年度病床機能報告_2025年時点_急性期"/>
    <x v="0"/>
    <n v="955"/>
    <n v="2.2792362768496419"/>
  </r>
  <r>
    <x v="7"/>
    <x v="66"/>
    <x v="5"/>
    <x v="2"/>
    <s v="6-3_R4年度病床機能報告_2025年時点_回復期"/>
    <x v="0"/>
    <n v="226"/>
    <n v="0.35147744945567649"/>
  </r>
  <r>
    <x v="7"/>
    <x v="66"/>
    <x v="5"/>
    <x v="3"/>
    <s v="6-4_R4年度病床機能報告_2025年時点_慢性期"/>
    <x v="0"/>
    <n v="274"/>
    <n v="2.0601503759398496"/>
  </r>
  <r>
    <x v="7"/>
    <x v="66"/>
    <x v="5"/>
    <x v="11"/>
    <s v="6-5_R4年度病床機能報告_2025年時点_介護保険施設等へ移行予定"/>
    <x v="0"/>
    <n v="0"/>
    <m/>
  </r>
  <r>
    <x v="7"/>
    <x v="66"/>
    <x v="5"/>
    <x v="12"/>
    <s v="6-6_R4年度病床機能報告_2025年時点_休棟予定"/>
    <x v="0"/>
    <n v="0"/>
    <m/>
  </r>
  <r>
    <x v="7"/>
    <x v="66"/>
    <x v="5"/>
    <x v="13"/>
    <s v="6-7_R4年度病床機能報告_2025年時点_廃止予定"/>
    <x v="0"/>
    <n v="0"/>
    <m/>
  </r>
  <r>
    <x v="7"/>
    <x v="66"/>
    <x v="5"/>
    <x v="10"/>
    <s v="6-8_R4年度病床機能報告_2025年時点_総計"/>
    <x v="0"/>
    <n v="1556"/>
    <n v="1.0592239618788291"/>
  </r>
  <r>
    <x v="7"/>
    <x v="66"/>
    <x v="6"/>
    <x v="0"/>
    <s v="7-1_R4年度将来一致率_高度急性期"/>
    <x v="1"/>
    <n v="0.36861313868613138"/>
    <m/>
  </r>
  <r>
    <x v="7"/>
    <x v="66"/>
    <x v="6"/>
    <x v="1"/>
    <s v="7-2_R4年度将来一致率_急性期"/>
    <x v="1"/>
    <n v="2.2792362768496419"/>
    <m/>
  </r>
  <r>
    <x v="7"/>
    <x v="66"/>
    <x v="6"/>
    <x v="2"/>
    <s v="7-3_R4年度将来一致率_回復期"/>
    <x v="1"/>
    <n v="0.35147744945567649"/>
    <m/>
  </r>
  <r>
    <x v="7"/>
    <x v="66"/>
    <x v="6"/>
    <x v="3"/>
    <s v="7-4_R4年度将来一致率_慢性期"/>
    <x v="1"/>
    <n v="2.0601503759398496"/>
    <m/>
  </r>
  <r>
    <x v="7"/>
    <x v="66"/>
    <x v="6"/>
    <x v="5"/>
    <s v="7-5_R4年度将来一致率_合計"/>
    <x v="1"/>
    <n v="1.0592239618788291"/>
    <m/>
  </r>
  <r>
    <x v="8"/>
    <x v="67"/>
    <x v="0"/>
    <x v="0"/>
    <s v="1-1_現状ー構想策定時_高度急性期"/>
    <x v="0"/>
    <n v="365"/>
    <n v="1.5732758620689655"/>
  </r>
  <r>
    <x v="8"/>
    <x v="67"/>
    <x v="0"/>
    <x v="1"/>
    <s v="1-2_現状ー構想策定時_急性期"/>
    <x v="0"/>
    <n v="1433"/>
    <n v="1.7265060240963856"/>
  </r>
  <r>
    <x v="8"/>
    <x v="67"/>
    <x v="0"/>
    <x v="2"/>
    <s v="1-3_現状ー構想策定時_回復期"/>
    <x v="0"/>
    <n v="339"/>
    <n v="0.36767895878524948"/>
  </r>
  <r>
    <x v="8"/>
    <x v="67"/>
    <x v="0"/>
    <x v="3"/>
    <s v="1-4_現状ー構想策定時_慢性期"/>
    <x v="0"/>
    <n v="810"/>
    <n v="1.6167664670658684"/>
  </r>
  <r>
    <x v="8"/>
    <x v="67"/>
    <x v="0"/>
    <x v="4"/>
    <s v="1-5_現状ー構想策定時_未報告"/>
    <x v="0"/>
    <n v="19"/>
    <m/>
  </r>
  <r>
    <x v="8"/>
    <x v="67"/>
    <x v="0"/>
    <x v="5"/>
    <s v="1-6_現状ー構想策定時_合計"/>
    <x v="0"/>
    <n v="2966"/>
    <n v="1.1935613682092556"/>
  </r>
  <r>
    <x v="8"/>
    <x v="67"/>
    <x v="0"/>
    <x v="6"/>
    <s v="1-7_現状ー構想策定時_在宅医療等"/>
    <x v="0"/>
    <n v="2183"/>
    <m/>
  </r>
  <r>
    <x v="8"/>
    <x v="67"/>
    <x v="0"/>
    <x v="7"/>
    <s v="1-8_現状ー構想策定時_うち訪問診療分"/>
    <x v="0"/>
    <n v="694"/>
    <m/>
  </r>
  <r>
    <x v="8"/>
    <x v="67"/>
    <x v="1"/>
    <x v="0"/>
    <s v="2-1_将来_高度急性期"/>
    <x v="0"/>
    <n v="232"/>
    <n v="1.5732758620689655"/>
  </r>
  <r>
    <x v="8"/>
    <x v="67"/>
    <x v="1"/>
    <x v="1"/>
    <s v="2-2_将来_急性期"/>
    <x v="0"/>
    <n v="830"/>
    <n v="1.7265060240963856"/>
  </r>
  <r>
    <x v="8"/>
    <x v="67"/>
    <x v="1"/>
    <x v="2"/>
    <s v="2-3_将来_回復期"/>
    <x v="0"/>
    <n v="922"/>
    <n v="0.36767895878524948"/>
  </r>
  <r>
    <x v="8"/>
    <x v="67"/>
    <x v="1"/>
    <x v="3"/>
    <s v="2-4_将来_慢性期"/>
    <x v="0"/>
    <n v="501"/>
    <n v="1.6167664670658684"/>
  </r>
  <r>
    <x v="8"/>
    <x v="67"/>
    <x v="1"/>
    <x v="5"/>
    <s v="2-5_将来_合計"/>
    <x v="0"/>
    <n v="2485"/>
    <n v="1.1935613682092556"/>
  </r>
  <r>
    <x v="8"/>
    <x v="67"/>
    <x v="1"/>
    <x v="6"/>
    <s v="2-6_将来_在宅医療等"/>
    <x v="0"/>
    <n v="-2822"/>
    <m/>
  </r>
  <r>
    <x v="8"/>
    <x v="67"/>
    <x v="1"/>
    <x v="7"/>
    <s v="2-7_将来_うち訪問診療分"/>
    <x v="0"/>
    <n v="-859"/>
    <m/>
  </r>
  <r>
    <x v="8"/>
    <x v="67"/>
    <x v="2"/>
    <x v="0"/>
    <s v="3-1_構想策定時一致率_高度急性期"/>
    <x v="1"/>
    <n v="1.5732758620689655"/>
    <m/>
  </r>
  <r>
    <x v="8"/>
    <x v="67"/>
    <x v="2"/>
    <x v="1"/>
    <s v="3-2_構想策定時一致率_急性期"/>
    <x v="1"/>
    <n v="1.7265060240963856"/>
    <m/>
  </r>
  <r>
    <x v="8"/>
    <x v="67"/>
    <x v="2"/>
    <x v="2"/>
    <s v="3-3_構想策定時一致率_回復期"/>
    <x v="1"/>
    <n v="0.36767895878524948"/>
    <m/>
  </r>
  <r>
    <x v="8"/>
    <x v="67"/>
    <x v="2"/>
    <x v="3"/>
    <s v="3-4_構想策定時一致率_慢性期"/>
    <x v="1"/>
    <n v="1.6167664670658684"/>
    <m/>
  </r>
  <r>
    <x v="8"/>
    <x v="67"/>
    <x v="2"/>
    <x v="5"/>
    <s v="3-5_構想策定時一致率_合計"/>
    <x v="1"/>
    <n v="1.1935613682092556"/>
    <m/>
  </r>
  <r>
    <x v="8"/>
    <x v="67"/>
    <x v="3"/>
    <x v="0"/>
    <s v="4-1_R4年度病床機能報告_2022年時点_高度急性期"/>
    <x v="0"/>
    <n v="395"/>
    <n v="1.7025862068965518"/>
  </r>
  <r>
    <x v="8"/>
    <x v="67"/>
    <x v="3"/>
    <x v="1"/>
    <s v="4-2_R4年度病床機能報告_2022年時点_急性期"/>
    <x v="0"/>
    <n v="1331"/>
    <n v="1.6036144578313254"/>
  </r>
  <r>
    <x v="8"/>
    <x v="67"/>
    <x v="3"/>
    <x v="2"/>
    <s v="4-3_R4年度病床機能報告_2022年時点_回復期"/>
    <x v="0"/>
    <n v="245"/>
    <n v="0.26572668112798264"/>
  </r>
  <r>
    <x v="8"/>
    <x v="67"/>
    <x v="3"/>
    <x v="3"/>
    <s v="4-4_R4年度病床機能報告_2022年時点_慢性期"/>
    <x v="0"/>
    <n v="722"/>
    <n v="1.441117764471058"/>
  </r>
  <r>
    <x v="8"/>
    <x v="67"/>
    <x v="3"/>
    <x v="8"/>
    <s v="4-5_R4年度病床機能報告_2022年時点_休棟中（今後再開する予定）"/>
    <x v="0"/>
    <n v="0"/>
    <m/>
  </r>
  <r>
    <x v="8"/>
    <x v="67"/>
    <x v="3"/>
    <x v="9"/>
    <s v="4-6_R4年度病床機能報告_2022年時点_休棟中（今後廃止する予定）"/>
    <x v="0"/>
    <n v="0"/>
    <m/>
  </r>
  <r>
    <x v="8"/>
    <x v="67"/>
    <x v="3"/>
    <x v="10"/>
    <s v="4-7_R4年度病床機能報告_2022年時点_総計"/>
    <x v="0"/>
    <n v="2693"/>
    <n v="1.0837022132796781"/>
  </r>
  <r>
    <x v="8"/>
    <x v="67"/>
    <x v="4"/>
    <x v="0"/>
    <s v="5-1_R4年度現状一致率_高度急性期"/>
    <x v="1"/>
    <n v="1.7025862068965518"/>
    <m/>
  </r>
  <r>
    <x v="8"/>
    <x v="67"/>
    <x v="4"/>
    <x v="1"/>
    <s v="5-2_R4年度現状一致率_急性期"/>
    <x v="1"/>
    <n v="1.6036144578313254"/>
    <m/>
  </r>
  <r>
    <x v="8"/>
    <x v="67"/>
    <x v="4"/>
    <x v="2"/>
    <s v="5-3_R4年度現状一致率_回復期"/>
    <x v="1"/>
    <n v="0.26572668112798264"/>
    <m/>
  </r>
  <r>
    <x v="8"/>
    <x v="67"/>
    <x v="4"/>
    <x v="3"/>
    <s v="5-4_R4年度現状一致率_慢性期"/>
    <x v="1"/>
    <n v="1.441117764471058"/>
    <m/>
  </r>
  <r>
    <x v="8"/>
    <x v="67"/>
    <x v="4"/>
    <x v="5"/>
    <s v="5-5_R4年度現状一致率_合計"/>
    <x v="1"/>
    <n v="1.0837022132796781"/>
    <m/>
  </r>
  <r>
    <x v="8"/>
    <x v="67"/>
    <x v="5"/>
    <x v="0"/>
    <s v="6-1_R4年度病床機能報告_2025年時点_高度急性期"/>
    <x v="0"/>
    <n v="395"/>
    <n v="1.7025862068965518"/>
  </r>
  <r>
    <x v="8"/>
    <x v="67"/>
    <x v="5"/>
    <x v="1"/>
    <s v="6-2_R4年度病床機能報告_2025年時点_急性期"/>
    <x v="0"/>
    <n v="1283"/>
    <n v="1.5457831325301206"/>
  </r>
  <r>
    <x v="8"/>
    <x v="67"/>
    <x v="5"/>
    <x v="2"/>
    <s v="6-3_R4年度病床機能報告_2025年時点_回復期"/>
    <x v="0"/>
    <n v="247"/>
    <n v="0.26789587852494579"/>
  </r>
  <r>
    <x v="8"/>
    <x v="67"/>
    <x v="5"/>
    <x v="3"/>
    <s v="6-4_R4年度病床機能報告_2025年時点_慢性期"/>
    <x v="0"/>
    <n v="713"/>
    <n v="1.4231536926147705"/>
  </r>
  <r>
    <x v="8"/>
    <x v="67"/>
    <x v="5"/>
    <x v="11"/>
    <s v="6-5_R4年度病床機能報告_2025年時点_介護保険施設等へ移行予定"/>
    <x v="0"/>
    <n v="55"/>
    <m/>
  </r>
  <r>
    <x v="8"/>
    <x v="67"/>
    <x v="5"/>
    <x v="12"/>
    <s v="6-6_R4年度病床機能報告_2025年時点_休棟予定"/>
    <x v="0"/>
    <n v="0"/>
    <m/>
  </r>
  <r>
    <x v="8"/>
    <x v="67"/>
    <x v="5"/>
    <x v="13"/>
    <s v="6-7_R4年度病床機能報告_2025年時点_廃止予定"/>
    <x v="0"/>
    <n v="0"/>
    <m/>
  </r>
  <r>
    <x v="8"/>
    <x v="67"/>
    <x v="5"/>
    <x v="10"/>
    <s v="6-8_R4年度病床機能報告_2025年時点_総計"/>
    <x v="0"/>
    <n v="2693"/>
    <n v="1.0837022132796781"/>
  </r>
  <r>
    <x v="8"/>
    <x v="67"/>
    <x v="6"/>
    <x v="0"/>
    <s v="7-1_R4年度将来一致率_高度急性期"/>
    <x v="1"/>
    <n v="1.7025862068965518"/>
    <m/>
  </r>
  <r>
    <x v="8"/>
    <x v="67"/>
    <x v="6"/>
    <x v="1"/>
    <s v="7-2_R4年度将来一致率_急性期"/>
    <x v="1"/>
    <n v="1.5457831325301206"/>
    <m/>
  </r>
  <r>
    <x v="8"/>
    <x v="67"/>
    <x v="6"/>
    <x v="2"/>
    <s v="7-3_R4年度将来一致率_回復期"/>
    <x v="1"/>
    <n v="0.26789587852494579"/>
    <m/>
  </r>
  <r>
    <x v="8"/>
    <x v="67"/>
    <x v="6"/>
    <x v="3"/>
    <s v="7-4_R4年度将来一致率_慢性期"/>
    <x v="1"/>
    <n v="1.4231536926147705"/>
    <m/>
  </r>
  <r>
    <x v="8"/>
    <x v="67"/>
    <x v="6"/>
    <x v="5"/>
    <s v="7-5_R4年度将来一致率_合計"/>
    <x v="1"/>
    <n v="1.0837022132796781"/>
    <m/>
  </r>
  <r>
    <x v="8"/>
    <x v="68"/>
    <x v="0"/>
    <x v="0"/>
    <s v="1-1_現状ー構想策定時_高度急性期"/>
    <x v="0"/>
    <n v="146"/>
    <n v="1.3904761904761904"/>
  </r>
  <r>
    <x v="8"/>
    <x v="68"/>
    <x v="0"/>
    <x v="1"/>
    <s v="1-2_現状ー構想策定時_急性期"/>
    <x v="0"/>
    <n v="801"/>
    <n v="1.7450980392156863"/>
  </r>
  <r>
    <x v="8"/>
    <x v="68"/>
    <x v="0"/>
    <x v="2"/>
    <s v="1-3_現状ー構想策定時_回復期"/>
    <x v="0"/>
    <n v="96"/>
    <n v="0.26815642458100558"/>
  </r>
  <r>
    <x v="8"/>
    <x v="68"/>
    <x v="0"/>
    <x v="3"/>
    <s v="1-4_現状ー構想策定時_慢性期"/>
    <x v="0"/>
    <n v="402"/>
    <n v="1.4779411764705883"/>
  </r>
  <r>
    <x v="8"/>
    <x v="68"/>
    <x v="0"/>
    <x v="4"/>
    <s v="1-5_現状ー構想策定時_未報告"/>
    <x v="0"/>
    <n v="16"/>
    <m/>
  </r>
  <r>
    <x v="8"/>
    <x v="68"/>
    <x v="0"/>
    <x v="5"/>
    <s v="1-6_現状ー構想策定時_合計"/>
    <x v="0"/>
    <n v="1461"/>
    <n v="1.2236180904522613"/>
  </r>
  <r>
    <x v="8"/>
    <x v="68"/>
    <x v="0"/>
    <x v="6"/>
    <s v="1-7_現状ー構想策定時_在宅医療等"/>
    <x v="0"/>
    <n v="966"/>
    <m/>
  </r>
  <r>
    <x v="8"/>
    <x v="68"/>
    <x v="0"/>
    <x v="7"/>
    <s v="1-8_現状ー構想策定時_うち訪問診療分"/>
    <x v="0"/>
    <n v="92"/>
    <m/>
  </r>
  <r>
    <x v="8"/>
    <x v="68"/>
    <x v="1"/>
    <x v="0"/>
    <s v="2-1_将来_高度急性期"/>
    <x v="0"/>
    <n v="105"/>
    <n v="1.3904761904761904"/>
  </r>
  <r>
    <x v="8"/>
    <x v="68"/>
    <x v="1"/>
    <x v="1"/>
    <s v="2-2_将来_急性期"/>
    <x v="0"/>
    <n v="459"/>
    <n v="1.7450980392156863"/>
  </r>
  <r>
    <x v="8"/>
    <x v="68"/>
    <x v="1"/>
    <x v="2"/>
    <s v="2-3_将来_回復期"/>
    <x v="0"/>
    <n v="358"/>
    <n v="0.26815642458100558"/>
  </r>
  <r>
    <x v="8"/>
    <x v="68"/>
    <x v="1"/>
    <x v="3"/>
    <s v="2-4_将来_慢性期"/>
    <x v="0"/>
    <n v="272"/>
    <n v="1.4779411764705883"/>
  </r>
  <r>
    <x v="8"/>
    <x v="68"/>
    <x v="1"/>
    <x v="5"/>
    <s v="2-5_将来_合計"/>
    <x v="0"/>
    <n v="1194"/>
    <n v="1.2236180904522613"/>
  </r>
  <r>
    <x v="8"/>
    <x v="68"/>
    <x v="1"/>
    <x v="6"/>
    <s v="2-6_将来_在宅医療等"/>
    <x v="0"/>
    <n v="-1316"/>
    <m/>
  </r>
  <r>
    <x v="8"/>
    <x v="68"/>
    <x v="1"/>
    <x v="7"/>
    <s v="2-7_将来_うち訪問診療分"/>
    <x v="0"/>
    <n v="-106"/>
    <m/>
  </r>
  <r>
    <x v="8"/>
    <x v="68"/>
    <x v="2"/>
    <x v="0"/>
    <s v="3-1_構想策定時一致率_高度急性期"/>
    <x v="1"/>
    <n v="1.3904761904761904"/>
    <m/>
  </r>
  <r>
    <x v="8"/>
    <x v="68"/>
    <x v="2"/>
    <x v="1"/>
    <s v="3-2_構想策定時一致率_急性期"/>
    <x v="1"/>
    <n v="1.7450980392156863"/>
    <m/>
  </r>
  <r>
    <x v="8"/>
    <x v="68"/>
    <x v="2"/>
    <x v="2"/>
    <s v="3-3_構想策定時一致率_回復期"/>
    <x v="1"/>
    <n v="0.26815642458100558"/>
    <m/>
  </r>
  <r>
    <x v="8"/>
    <x v="68"/>
    <x v="2"/>
    <x v="3"/>
    <s v="3-4_構想策定時一致率_慢性期"/>
    <x v="1"/>
    <n v="1.4779411764705883"/>
    <m/>
  </r>
  <r>
    <x v="8"/>
    <x v="68"/>
    <x v="2"/>
    <x v="5"/>
    <s v="3-5_構想策定時一致率_合計"/>
    <x v="1"/>
    <n v="1.2236180904522613"/>
    <m/>
  </r>
  <r>
    <x v="8"/>
    <x v="68"/>
    <x v="3"/>
    <x v="0"/>
    <s v="4-1_R4年度病床機能報告_2022年時点_高度急性期"/>
    <x v="0"/>
    <n v="139"/>
    <n v="1.3238095238095238"/>
  </r>
  <r>
    <x v="8"/>
    <x v="68"/>
    <x v="3"/>
    <x v="1"/>
    <s v="4-2_R4年度病床機能報告_2022年時点_急性期"/>
    <x v="0"/>
    <n v="665"/>
    <n v="1.44880174291939"/>
  </r>
  <r>
    <x v="8"/>
    <x v="68"/>
    <x v="3"/>
    <x v="2"/>
    <s v="4-3_R4年度病床機能報告_2022年時点_回復期"/>
    <x v="0"/>
    <n v="70"/>
    <n v="0.19553072625698323"/>
  </r>
  <r>
    <x v="8"/>
    <x v="68"/>
    <x v="3"/>
    <x v="3"/>
    <s v="4-4_R4年度病床機能報告_2022年時点_慢性期"/>
    <x v="0"/>
    <n v="590"/>
    <n v="2.1691176470588234"/>
  </r>
  <r>
    <x v="8"/>
    <x v="68"/>
    <x v="3"/>
    <x v="8"/>
    <s v="4-5_R4年度病床機能報告_2022年時点_休棟中（今後再開する予定）"/>
    <x v="0"/>
    <n v="0"/>
    <m/>
  </r>
  <r>
    <x v="8"/>
    <x v="68"/>
    <x v="3"/>
    <x v="9"/>
    <s v="4-6_R4年度病床機能報告_2022年時点_休棟中（今後廃止する予定）"/>
    <x v="0"/>
    <n v="0"/>
    <m/>
  </r>
  <r>
    <x v="8"/>
    <x v="68"/>
    <x v="3"/>
    <x v="10"/>
    <s v="4-7_R4年度病床機能報告_2022年時点_総計"/>
    <x v="0"/>
    <n v="1464"/>
    <n v="1.2261306532663316"/>
  </r>
  <r>
    <x v="8"/>
    <x v="68"/>
    <x v="4"/>
    <x v="0"/>
    <s v="5-1_R4年度現状一致率_高度急性期"/>
    <x v="1"/>
    <n v="1.3238095238095238"/>
    <m/>
  </r>
  <r>
    <x v="8"/>
    <x v="68"/>
    <x v="4"/>
    <x v="1"/>
    <s v="5-2_R4年度現状一致率_急性期"/>
    <x v="1"/>
    <n v="1.44880174291939"/>
    <m/>
  </r>
  <r>
    <x v="8"/>
    <x v="68"/>
    <x v="4"/>
    <x v="2"/>
    <s v="5-3_R4年度現状一致率_回復期"/>
    <x v="1"/>
    <n v="0.19553072625698323"/>
    <m/>
  </r>
  <r>
    <x v="8"/>
    <x v="68"/>
    <x v="4"/>
    <x v="3"/>
    <s v="5-4_R4年度現状一致率_慢性期"/>
    <x v="1"/>
    <n v="2.1691176470588234"/>
    <m/>
  </r>
  <r>
    <x v="8"/>
    <x v="68"/>
    <x v="4"/>
    <x v="5"/>
    <s v="5-5_R4年度現状一致率_合計"/>
    <x v="1"/>
    <n v="1.2261306532663316"/>
    <m/>
  </r>
  <r>
    <x v="8"/>
    <x v="68"/>
    <x v="5"/>
    <x v="0"/>
    <s v="6-1_R4年度病床機能報告_2025年時点_高度急性期"/>
    <x v="0"/>
    <n v="139"/>
    <n v="1.3238095238095238"/>
  </r>
  <r>
    <x v="8"/>
    <x v="68"/>
    <x v="5"/>
    <x v="1"/>
    <s v="6-2_R4年度病床機能報告_2025年時点_急性期"/>
    <x v="0"/>
    <n v="623"/>
    <n v="1.3572984749455337"/>
  </r>
  <r>
    <x v="8"/>
    <x v="68"/>
    <x v="5"/>
    <x v="2"/>
    <s v="6-3_R4年度病床機能報告_2025年時点_回復期"/>
    <x v="0"/>
    <n v="70"/>
    <n v="0.19553072625698323"/>
  </r>
  <r>
    <x v="8"/>
    <x v="68"/>
    <x v="5"/>
    <x v="3"/>
    <s v="6-4_R4年度病床機能報告_2025年時点_慢性期"/>
    <x v="0"/>
    <n v="446"/>
    <n v="1.6397058823529411"/>
  </r>
  <r>
    <x v="8"/>
    <x v="68"/>
    <x v="5"/>
    <x v="11"/>
    <s v="6-5_R4年度病床機能報告_2025年時点_介護保険施設等へ移行予定"/>
    <x v="0"/>
    <n v="144"/>
    <m/>
  </r>
  <r>
    <x v="8"/>
    <x v="68"/>
    <x v="5"/>
    <x v="12"/>
    <s v="6-6_R4年度病床機能報告_2025年時点_休棟予定"/>
    <x v="0"/>
    <n v="0"/>
    <m/>
  </r>
  <r>
    <x v="8"/>
    <x v="68"/>
    <x v="5"/>
    <x v="13"/>
    <s v="6-7_R4年度病床機能報告_2025年時点_廃止予定"/>
    <x v="0"/>
    <n v="42"/>
    <m/>
  </r>
  <r>
    <x v="8"/>
    <x v="68"/>
    <x v="5"/>
    <x v="10"/>
    <s v="6-8_R4年度病床機能報告_2025年時点_総計"/>
    <x v="0"/>
    <n v="1464"/>
    <n v="1.2261306532663316"/>
  </r>
  <r>
    <x v="8"/>
    <x v="68"/>
    <x v="6"/>
    <x v="0"/>
    <s v="7-1_R4年度将来一致率_高度急性期"/>
    <x v="1"/>
    <n v="1.3238095238095238"/>
    <m/>
  </r>
  <r>
    <x v="8"/>
    <x v="68"/>
    <x v="6"/>
    <x v="1"/>
    <s v="7-2_R4年度将来一致率_急性期"/>
    <x v="1"/>
    <n v="1.3572984749455337"/>
    <m/>
  </r>
  <r>
    <x v="8"/>
    <x v="68"/>
    <x v="6"/>
    <x v="2"/>
    <s v="7-3_R4年度将来一致率_回復期"/>
    <x v="1"/>
    <n v="0.19553072625698323"/>
    <m/>
  </r>
  <r>
    <x v="8"/>
    <x v="68"/>
    <x v="6"/>
    <x v="3"/>
    <s v="7-4_R4年度将来一致率_慢性期"/>
    <x v="1"/>
    <n v="1.6397058823529411"/>
    <m/>
  </r>
  <r>
    <x v="8"/>
    <x v="68"/>
    <x v="6"/>
    <x v="5"/>
    <s v="7-5_R4年度将来一致率_合計"/>
    <x v="1"/>
    <n v="1.2261306532663316"/>
    <m/>
  </r>
  <r>
    <x v="8"/>
    <x v="69"/>
    <x v="0"/>
    <x v="0"/>
    <s v="1-1_現状ー構想策定時_高度急性期"/>
    <x v="0"/>
    <n v="680"/>
    <n v="1.5560640732265447"/>
  </r>
  <r>
    <x v="8"/>
    <x v="69"/>
    <x v="0"/>
    <x v="1"/>
    <s v="1-2_現状ー構想策定時_急性期"/>
    <x v="0"/>
    <n v="2156"/>
    <n v="1.4797529169526424"/>
  </r>
  <r>
    <x v="8"/>
    <x v="69"/>
    <x v="0"/>
    <x v="2"/>
    <s v="1-3_現状ー構想策定時_回復期"/>
    <x v="0"/>
    <n v="342"/>
    <n v="0.25091709464416728"/>
  </r>
  <r>
    <x v="8"/>
    <x v="69"/>
    <x v="0"/>
    <x v="3"/>
    <s v="1-4_現状ー構想策定時_慢性期"/>
    <x v="0"/>
    <n v="1642"/>
    <n v="1.4070265638389032"/>
  </r>
  <r>
    <x v="8"/>
    <x v="69"/>
    <x v="0"/>
    <x v="4"/>
    <s v="1-5_現状ー構想策定時_未報告"/>
    <x v="0"/>
    <n v="109"/>
    <m/>
  </r>
  <r>
    <x v="8"/>
    <x v="69"/>
    <x v="0"/>
    <x v="5"/>
    <s v="1-6_現状ー構想策定時_合計"/>
    <x v="0"/>
    <n v="4929"/>
    <n v="1.1141500904159132"/>
  </r>
  <r>
    <x v="8"/>
    <x v="69"/>
    <x v="0"/>
    <x v="6"/>
    <s v="1-7_現状ー構想策定時_在宅医療等"/>
    <x v="0"/>
    <n v="2985"/>
    <m/>
  </r>
  <r>
    <x v="8"/>
    <x v="69"/>
    <x v="0"/>
    <x v="7"/>
    <s v="1-8_現状ー構想策定時_うち訪問診療分"/>
    <x v="0"/>
    <n v="1225"/>
    <m/>
  </r>
  <r>
    <x v="8"/>
    <x v="69"/>
    <x v="1"/>
    <x v="0"/>
    <s v="2-1_将来_高度急性期"/>
    <x v="0"/>
    <n v="437"/>
    <n v="1.5560640732265447"/>
  </r>
  <r>
    <x v="8"/>
    <x v="69"/>
    <x v="1"/>
    <x v="1"/>
    <s v="2-2_将来_急性期"/>
    <x v="0"/>
    <n v="1457"/>
    <n v="1.4797529169526424"/>
  </r>
  <r>
    <x v="8"/>
    <x v="69"/>
    <x v="1"/>
    <x v="2"/>
    <s v="2-3_将来_回復期"/>
    <x v="0"/>
    <n v="1363"/>
    <n v="0.25091709464416728"/>
  </r>
  <r>
    <x v="8"/>
    <x v="69"/>
    <x v="1"/>
    <x v="3"/>
    <s v="2-4_将来_慢性期"/>
    <x v="0"/>
    <n v="1167"/>
    <n v="1.4070265638389032"/>
  </r>
  <r>
    <x v="8"/>
    <x v="69"/>
    <x v="1"/>
    <x v="5"/>
    <s v="2-5_将来_合計"/>
    <x v="0"/>
    <n v="4424"/>
    <n v="1.1141500904159132"/>
  </r>
  <r>
    <x v="8"/>
    <x v="69"/>
    <x v="1"/>
    <x v="6"/>
    <s v="2-6_将来_在宅医療等"/>
    <x v="0"/>
    <n v="-5012"/>
    <m/>
  </r>
  <r>
    <x v="8"/>
    <x v="69"/>
    <x v="1"/>
    <x v="7"/>
    <s v="2-7_将来_うち訪問診療分"/>
    <x v="0"/>
    <n v="-1862"/>
    <m/>
  </r>
  <r>
    <x v="8"/>
    <x v="69"/>
    <x v="2"/>
    <x v="0"/>
    <s v="3-1_構想策定時一致率_高度急性期"/>
    <x v="1"/>
    <n v="1.5560640732265447"/>
    <m/>
  </r>
  <r>
    <x v="8"/>
    <x v="69"/>
    <x v="2"/>
    <x v="1"/>
    <s v="3-2_構想策定時一致率_急性期"/>
    <x v="1"/>
    <n v="1.4797529169526424"/>
    <m/>
  </r>
  <r>
    <x v="8"/>
    <x v="69"/>
    <x v="2"/>
    <x v="2"/>
    <s v="3-3_構想策定時一致率_回復期"/>
    <x v="1"/>
    <n v="0.25091709464416728"/>
    <m/>
  </r>
  <r>
    <x v="8"/>
    <x v="69"/>
    <x v="2"/>
    <x v="3"/>
    <s v="3-4_構想策定時一致率_慢性期"/>
    <x v="1"/>
    <n v="1.4070265638389032"/>
    <m/>
  </r>
  <r>
    <x v="8"/>
    <x v="69"/>
    <x v="2"/>
    <x v="5"/>
    <s v="3-5_構想策定時一致率_合計"/>
    <x v="1"/>
    <n v="1.1141500904159132"/>
    <m/>
  </r>
  <r>
    <x v="8"/>
    <x v="69"/>
    <x v="3"/>
    <x v="0"/>
    <s v="4-1_R4年度病床機能報告_2022年時点_高度急性期"/>
    <x v="0"/>
    <n v="501"/>
    <n v="1.1464530892448512"/>
  </r>
  <r>
    <x v="8"/>
    <x v="69"/>
    <x v="3"/>
    <x v="1"/>
    <s v="4-2_R4年度病床機能報告_2022年時点_急性期"/>
    <x v="0"/>
    <n v="1844"/>
    <n v="1.2656142759094029"/>
  </r>
  <r>
    <x v="8"/>
    <x v="69"/>
    <x v="3"/>
    <x v="2"/>
    <s v="4-3_R4年度病床機能報告_2022年時点_回復期"/>
    <x v="0"/>
    <n v="745"/>
    <n v="0.54658840792369767"/>
  </r>
  <r>
    <x v="8"/>
    <x v="69"/>
    <x v="3"/>
    <x v="3"/>
    <s v="4-4_R4年度病床機能報告_2022年時点_慢性期"/>
    <x v="0"/>
    <n v="1284"/>
    <n v="1.1002570694087404"/>
  </r>
  <r>
    <x v="8"/>
    <x v="69"/>
    <x v="3"/>
    <x v="8"/>
    <s v="4-5_R4年度病床機能報告_2022年時点_休棟中（今後再開する予定）"/>
    <x v="0"/>
    <n v="97"/>
    <m/>
  </r>
  <r>
    <x v="8"/>
    <x v="69"/>
    <x v="3"/>
    <x v="9"/>
    <s v="4-6_R4年度病床機能報告_2022年時点_休棟中（今後廃止する予定）"/>
    <x v="0"/>
    <n v="0"/>
    <m/>
  </r>
  <r>
    <x v="8"/>
    <x v="69"/>
    <x v="3"/>
    <x v="10"/>
    <s v="4-7_R4年度病床機能報告_2022年時点_総計"/>
    <x v="0"/>
    <n v="4471"/>
    <n v="1.010623869801085"/>
  </r>
  <r>
    <x v="8"/>
    <x v="69"/>
    <x v="4"/>
    <x v="0"/>
    <s v="5-1_R4年度現状一致率_高度急性期"/>
    <x v="1"/>
    <n v="1.1464530892448512"/>
    <m/>
  </r>
  <r>
    <x v="8"/>
    <x v="69"/>
    <x v="4"/>
    <x v="1"/>
    <s v="5-2_R4年度現状一致率_急性期"/>
    <x v="1"/>
    <n v="1.2656142759094029"/>
    <m/>
  </r>
  <r>
    <x v="8"/>
    <x v="69"/>
    <x v="4"/>
    <x v="2"/>
    <s v="5-3_R4年度現状一致率_回復期"/>
    <x v="1"/>
    <n v="0.54658840792369767"/>
    <m/>
  </r>
  <r>
    <x v="8"/>
    <x v="69"/>
    <x v="4"/>
    <x v="3"/>
    <s v="5-4_R4年度現状一致率_慢性期"/>
    <x v="1"/>
    <n v="1.1002570694087404"/>
    <m/>
  </r>
  <r>
    <x v="8"/>
    <x v="69"/>
    <x v="4"/>
    <x v="5"/>
    <s v="5-5_R4年度現状一致率_合計"/>
    <x v="1"/>
    <n v="1.010623869801085"/>
    <m/>
  </r>
  <r>
    <x v="8"/>
    <x v="69"/>
    <x v="5"/>
    <x v="0"/>
    <s v="6-1_R4年度病床機能報告_2025年時点_高度急性期"/>
    <x v="0"/>
    <n v="501"/>
    <n v="1.1464530892448512"/>
  </r>
  <r>
    <x v="8"/>
    <x v="69"/>
    <x v="5"/>
    <x v="1"/>
    <s v="6-2_R4年度病床機能報告_2025年時点_急性期"/>
    <x v="0"/>
    <n v="1865"/>
    <n v="1.2800274536719287"/>
  </r>
  <r>
    <x v="8"/>
    <x v="69"/>
    <x v="5"/>
    <x v="2"/>
    <s v="6-3_R4年度病床機能報告_2025年時点_回復期"/>
    <x v="0"/>
    <n v="745"/>
    <n v="0.54658840792369767"/>
  </r>
  <r>
    <x v="8"/>
    <x v="69"/>
    <x v="5"/>
    <x v="3"/>
    <s v="6-4_R4年度病床機能報告_2025年時点_慢性期"/>
    <x v="0"/>
    <n v="1344"/>
    <n v="1.1516709511568124"/>
  </r>
  <r>
    <x v="8"/>
    <x v="69"/>
    <x v="5"/>
    <x v="11"/>
    <s v="6-5_R4年度病床機能報告_2025年時点_介護保険施設等へ移行予定"/>
    <x v="0"/>
    <n v="0"/>
    <m/>
  </r>
  <r>
    <x v="8"/>
    <x v="69"/>
    <x v="5"/>
    <x v="12"/>
    <s v="6-6_R4年度病床機能報告_2025年時点_休棟予定"/>
    <x v="0"/>
    <n v="16"/>
    <m/>
  </r>
  <r>
    <x v="8"/>
    <x v="69"/>
    <x v="5"/>
    <x v="13"/>
    <s v="6-7_R4年度病床機能報告_2025年時点_廃止予定"/>
    <x v="0"/>
    <n v="0"/>
    <m/>
  </r>
  <r>
    <x v="8"/>
    <x v="69"/>
    <x v="5"/>
    <x v="10"/>
    <s v="6-8_R4年度病床機能報告_2025年時点_総計"/>
    <x v="0"/>
    <n v="4471"/>
    <n v="1.010623869801085"/>
  </r>
  <r>
    <x v="8"/>
    <x v="69"/>
    <x v="6"/>
    <x v="0"/>
    <s v="7-1_R4年度将来一致率_高度急性期"/>
    <x v="1"/>
    <n v="1.1464530892448512"/>
    <m/>
  </r>
  <r>
    <x v="8"/>
    <x v="69"/>
    <x v="6"/>
    <x v="1"/>
    <s v="7-2_R4年度将来一致率_急性期"/>
    <x v="1"/>
    <n v="1.2800274536719287"/>
    <m/>
  </r>
  <r>
    <x v="8"/>
    <x v="69"/>
    <x v="6"/>
    <x v="2"/>
    <s v="7-3_R4年度将来一致率_回復期"/>
    <x v="1"/>
    <n v="0.54658840792369767"/>
    <m/>
  </r>
  <r>
    <x v="8"/>
    <x v="69"/>
    <x v="6"/>
    <x v="3"/>
    <s v="7-4_R4年度将来一致率_慢性期"/>
    <x v="1"/>
    <n v="1.1516709511568124"/>
    <m/>
  </r>
  <r>
    <x v="8"/>
    <x v="69"/>
    <x v="6"/>
    <x v="5"/>
    <s v="7-5_R4年度将来一致率_合計"/>
    <x v="1"/>
    <n v="1.010623869801085"/>
    <m/>
  </r>
  <r>
    <x v="8"/>
    <x v="70"/>
    <x v="0"/>
    <x v="0"/>
    <s v="1-1_現状ー構想策定時_高度急性期"/>
    <x v="0"/>
    <n v="172"/>
    <n v="2.819672131147541"/>
  </r>
  <r>
    <x v="8"/>
    <x v="70"/>
    <x v="0"/>
    <x v="1"/>
    <s v="1-2_現状ー構想策定時_急性期"/>
    <x v="0"/>
    <n v="490"/>
    <n v="1.8081180811808117"/>
  </r>
  <r>
    <x v="8"/>
    <x v="70"/>
    <x v="0"/>
    <x v="2"/>
    <s v="1-3_現状ー構想策定時_回復期"/>
    <x v="0"/>
    <n v="19"/>
    <n v="9.5000000000000001E-2"/>
  </r>
  <r>
    <x v="8"/>
    <x v="70"/>
    <x v="0"/>
    <x v="3"/>
    <s v="1-4_現状ー構想策定時_慢性期"/>
    <x v="0"/>
    <n v="141"/>
    <n v="0.91558441558441561"/>
  </r>
  <r>
    <x v="8"/>
    <x v="70"/>
    <x v="0"/>
    <x v="4"/>
    <s v="1-5_現状ー構想策定時_未報告"/>
    <x v="0"/>
    <n v="70"/>
    <m/>
  </r>
  <r>
    <x v="8"/>
    <x v="70"/>
    <x v="0"/>
    <x v="5"/>
    <s v="1-6_現状ー構想策定時_合計"/>
    <x v="0"/>
    <n v="892"/>
    <n v="1.3002915451895043"/>
  </r>
  <r>
    <x v="8"/>
    <x v="70"/>
    <x v="0"/>
    <x v="6"/>
    <s v="1-7_現状ー構想策定時_在宅医療等"/>
    <x v="0"/>
    <n v="765"/>
    <m/>
  </r>
  <r>
    <x v="8"/>
    <x v="70"/>
    <x v="0"/>
    <x v="7"/>
    <s v="1-8_現状ー構想策定時_うち訪問診療分"/>
    <x v="0"/>
    <n v="220"/>
    <m/>
  </r>
  <r>
    <x v="8"/>
    <x v="70"/>
    <x v="1"/>
    <x v="0"/>
    <s v="2-1_将来_高度急性期"/>
    <x v="0"/>
    <n v="61"/>
    <n v="2.819672131147541"/>
  </r>
  <r>
    <x v="8"/>
    <x v="70"/>
    <x v="1"/>
    <x v="1"/>
    <s v="2-2_将来_急性期"/>
    <x v="0"/>
    <n v="271"/>
    <n v="1.8081180811808117"/>
  </r>
  <r>
    <x v="8"/>
    <x v="70"/>
    <x v="1"/>
    <x v="2"/>
    <s v="2-3_将来_回復期"/>
    <x v="0"/>
    <n v="200"/>
    <n v="9.5000000000000001E-2"/>
  </r>
  <r>
    <x v="8"/>
    <x v="70"/>
    <x v="1"/>
    <x v="3"/>
    <s v="2-4_将来_慢性期"/>
    <x v="0"/>
    <n v="154"/>
    <n v="0.91558441558441561"/>
  </r>
  <r>
    <x v="8"/>
    <x v="70"/>
    <x v="1"/>
    <x v="5"/>
    <s v="2-5_将来_合計"/>
    <x v="0"/>
    <n v="686"/>
    <n v="1.3002915451895043"/>
  </r>
  <r>
    <x v="8"/>
    <x v="70"/>
    <x v="1"/>
    <x v="6"/>
    <s v="2-6_将来_在宅医療等"/>
    <x v="0"/>
    <n v="-951"/>
    <m/>
  </r>
  <r>
    <x v="8"/>
    <x v="70"/>
    <x v="1"/>
    <x v="7"/>
    <s v="2-7_将来_うち訪問診療分"/>
    <x v="0"/>
    <n v="-262"/>
    <m/>
  </r>
  <r>
    <x v="8"/>
    <x v="70"/>
    <x v="2"/>
    <x v="0"/>
    <s v="3-1_構想策定時一致率_高度急性期"/>
    <x v="1"/>
    <n v="2.819672131147541"/>
    <m/>
  </r>
  <r>
    <x v="8"/>
    <x v="70"/>
    <x v="2"/>
    <x v="1"/>
    <s v="3-2_構想策定時一致率_急性期"/>
    <x v="1"/>
    <n v="1.8081180811808117"/>
    <m/>
  </r>
  <r>
    <x v="8"/>
    <x v="70"/>
    <x v="2"/>
    <x v="2"/>
    <s v="3-3_構想策定時一致率_回復期"/>
    <x v="1"/>
    <n v="9.5000000000000001E-2"/>
    <m/>
  </r>
  <r>
    <x v="8"/>
    <x v="70"/>
    <x v="2"/>
    <x v="3"/>
    <s v="3-4_構想策定時一致率_慢性期"/>
    <x v="1"/>
    <n v="0.91558441558441561"/>
    <m/>
  </r>
  <r>
    <x v="8"/>
    <x v="70"/>
    <x v="2"/>
    <x v="5"/>
    <s v="3-5_構想策定時一致率_合計"/>
    <x v="1"/>
    <n v="1.3002915451895043"/>
    <m/>
  </r>
  <r>
    <x v="8"/>
    <x v="70"/>
    <x v="3"/>
    <x v="0"/>
    <s v="4-1_R4年度病床機能報告_2022年時点_高度急性期"/>
    <x v="0"/>
    <n v="143"/>
    <n v="2.3442622950819674"/>
  </r>
  <r>
    <x v="8"/>
    <x v="70"/>
    <x v="3"/>
    <x v="1"/>
    <s v="4-2_R4年度病床機能報告_2022年時点_急性期"/>
    <x v="0"/>
    <n v="461"/>
    <n v="1.7011070110701108"/>
  </r>
  <r>
    <x v="8"/>
    <x v="70"/>
    <x v="3"/>
    <x v="2"/>
    <s v="4-3_R4年度病床機能報告_2022年時点_回復期"/>
    <x v="0"/>
    <n v="40"/>
    <n v="0.2"/>
  </r>
  <r>
    <x v="8"/>
    <x v="70"/>
    <x v="3"/>
    <x v="3"/>
    <s v="4-4_R4年度病床機能報告_2022年時点_慢性期"/>
    <x v="0"/>
    <n v="133"/>
    <n v="0.86363636363636365"/>
  </r>
  <r>
    <x v="8"/>
    <x v="70"/>
    <x v="3"/>
    <x v="8"/>
    <s v="4-5_R4年度病床機能報告_2022年時点_休棟中（今後再開する予定）"/>
    <x v="0"/>
    <n v="44"/>
    <m/>
  </r>
  <r>
    <x v="8"/>
    <x v="70"/>
    <x v="3"/>
    <x v="9"/>
    <s v="4-6_R4年度病床機能報告_2022年時点_休棟中（今後廃止する予定）"/>
    <x v="0"/>
    <n v="0"/>
    <m/>
  </r>
  <r>
    <x v="8"/>
    <x v="70"/>
    <x v="3"/>
    <x v="10"/>
    <s v="4-7_R4年度病床機能報告_2022年時点_総計"/>
    <x v="0"/>
    <n v="821"/>
    <n v="1.1967930029154519"/>
  </r>
  <r>
    <x v="8"/>
    <x v="70"/>
    <x v="4"/>
    <x v="0"/>
    <s v="5-1_R4年度現状一致率_高度急性期"/>
    <x v="1"/>
    <n v="2.3442622950819674"/>
    <m/>
  </r>
  <r>
    <x v="8"/>
    <x v="70"/>
    <x v="4"/>
    <x v="1"/>
    <s v="5-2_R4年度現状一致率_急性期"/>
    <x v="1"/>
    <n v="1.7011070110701108"/>
    <m/>
  </r>
  <r>
    <x v="8"/>
    <x v="70"/>
    <x v="4"/>
    <x v="2"/>
    <s v="5-3_R4年度現状一致率_回復期"/>
    <x v="1"/>
    <n v="0.2"/>
    <m/>
  </r>
  <r>
    <x v="8"/>
    <x v="70"/>
    <x v="4"/>
    <x v="3"/>
    <s v="5-4_R4年度現状一致率_慢性期"/>
    <x v="1"/>
    <n v="0.86363636363636365"/>
    <m/>
  </r>
  <r>
    <x v="8"/>
    <x v="70"/>
    <x v="4"/>
    <x v="5"/>
    <s v="5-5_R4年度現状一致率_合計"/>
    <x v="1"/>
    <n v="1.1967930029154519"/>
    <m/>
  </r>
  <r>
    <x v="8"/>
    <x v="70"/>
    <x v="5"/>
    <x v="0"/>
    <s v="6-1_R4年度病床機能報告_2025年時点_高度急性期"/>
    <x v="0"/>
    <n v="47"/>
    <n v="0.77049180327868849"/>
  </r>
  <r>
    <x v="8"/>
    <x v="70"/>
    <x v="5"/>
    <x v="1"/>
    <s v="6-2_R4年度病床機能報告_2025年時点_急性期"/>
    <x v="0"/>
    <n v="505"/>
    <n v="1.8634686346863469"/>
  </r>
  <r>
    <x v="8"/>
    <x v="70"/>
    <x v="5"/>
    <x v="2"/>
    <s v="6-3_R4年度病床機能報告_2025年時点_回復期"/>
    <x v="0"/>
    <n v="40"/>
    <n v="0.2"/>
  </r>
  <r>
    <x v="8"/>
    <x v="70"/>
    <x v="5"/>
    <x v="3"/>
    <s v="6-4_R4年度病床機能報告_2025年時点_慢性期"/>
    <x v="0"/>
    <n v="196"/>
    <n v="1.2727272727272727"/>
  </r>
  <r>
    <x v="8"/>
    <x v="70"/>
    <x v="5"/>
    <x v="11"/>
    <s v="6-5_R4年度病床機能報告_2025年時点_介護保険施設等へ移行予定"/>
    <x v="0"/>
    <n v="0"/>
    <m/>
  </r>
  <r>
    <x v="8"/>
    <x v="70"/>
    <x v="5"/>
    <x v="12"/>
    <s v="6-6_R4年度病床機能報告_2025年時点_休棟予定"/>
    <x v="0"/>
    <n v="0"/>
    <m/>
  </r>
  <r>
    <x v="8"/>
    <x v="70"/>
    <x v="5"/>
    <x v="13"/>
    <s v="6-7_R4年度病床機能報告_2025年時点_廃止予定"/>
    <x v="0"/>
    <n v="33"/>
    <m/>
  </r>
  <r>
    <x v="8"/>
    <x v="70"/>
    <x v="5"/>
    <x v="10"/>
    <s v="6-8_R4年度病床機能報告_2025年時点_総計"/>
    <x v="0"/>
    <n v="821"/>
    <n v="1.1967930029154519"/>
  </r>
  <r>
    <x v="8"/>
    <x v="70"/>
    <x v="6"/>
    <x v="0"/>
    <s v="7-1_R4年度将来一致率_高度急性期"/>
    <x v="1"/>
    <n v="0.77049180327868849"/>
    <m/>
  </r>
  <r>
    <x v="8"/>
    <x v="70"/>
    <x v="6"/>
    <x v="1"/>
    <s v="7-2_R4年度将来一致率_急性期"/>
    <x v="1"/>
    <n v="1.8634686346863469"/>
    <m/>
  </r>
  <r>
    <x v="8"/>
    <x v="70"/>
    <x v="6"/>
    <x v="2"/>
    <s v="7-3_R4年度将来一致率_回復期"/>
    <x v="1"/>
    <n v="0.2"/>
    <m/>
  </r>
  <r>
    <x v="8"/>
    <x v="70"/>
    <x v="6"/>
    <x v="3"/>
    <s v="7-4_R4年度将来一致率_慢性期"/>
    <x v="1"/>
    <n v="1.2727272727272727"/>
    <m/>
  </r>
  <r>
    <x v="8"/>
    <x v="70"/>
    <x v="6"/>
    <x v="5"/>
    <s v="7-5_R4年度将来一致率_合計"/>
    <x v="1"/>
    <n v="1.1967930029154519"/>
    <m/>
  </r>
  <r>
    <x v="8"/>
    <x v="71"/>
    <x v="0"/>
    <x v="0"/>
    <s v="1-1_現状ー構想策定時_高度急性期"/>
    <x v="0"/>
    <n v="2269"/>
    <n v="3.3027656477438136"/>
  </r>
  <r>
    <x v="8"/>
    <x v="71"/>
    <x v="0"/>
    <x v="1"/>
    <s v="1-2_現状ー構想策定時_急性期"/>
    <x v="0"/>
    <n v="1520"/>
    <n v="0.87608069164265134"/>
  </r>
  <r>
    <x v="8"/>
    <x v="71"/>
    <x v="0"/>
    <x v="2"/>
    <s v="1-3_現状ー構想策定時_回復期"/>
    <x v="0"/>
    <n v="335"/>
    <n v="0.19012485811577753"/>
  </r>
  <r>
    <x v="8"/>
    <x v="71"/>
    <x v="0"/>
    <x v="3"/>
    <s v="1-4_現状ー構想策定時_慢性期"/>
    <x v="0"/>
    <n v="575"/>
    <n v="1.0034904013961605"/>
  </r>
  <r>
    <x v="8"/>
    <x v="71"/>
    <x v="0"/>
    <x v="4"/>
    <s v="1-5_現状ー構想策定時_未報告"/>
    <x v="0"/>
    <n v="19"/>
    <m/>
  </r>
  <r>
    <x v="8"/>
    <x v="71"/>
    <x v="0"/>
    <x v="5"/>
    <s v="1-6_現状ー構想策定時_合計"/>
    <x v="0"/>
    <n v="4718"/>
    <n v="0.99180155560227035"/>
  </r>
  <r>
    <x v="8"/>
    <x v="71"/>
    <x v="0"/>
    <x v="6"/>
    <s v="1-7_現状ー構想策定時_在宅医療等"/>
    <x v="0"/>
    <n v="2974"/>
    <m/>
  </r>
  <r>
    <x v="8"/>
    <x v="71"/>
    <x v="0"/>
    <x v="7"/>
    <s v="1-8_現状ー構想策定時_うち訪問診療分"/>
    <x v="0"/>
    <n v="1447"/>
    <m/>
  </r>
  <r>
    <x v="8"/>
    <x v="71"/>
    <x v="1"/>
    <x v="0"/>
    <s v="2-1_将来_高度急性期"/>
    <x v="0"/>
    <n v="687"/>
    <n v="3.3027656477438136"/>
  </r>
  <r>
    <x v="8"/>
    <x v="71"/>
    <x v="1"/>
    <x v="1"/>
    <s v="2-2_将来_急性期"/>
    <x v="0"/>
    <n v="1735"/>
    <n v="0.87608069164265134"/>
  </r>
  <r>
    <x v="8"/>
    <x v="71"/>
    <x v="1"/>
    <x v="2"/>
    <s v="2-3_将来_回復期"/>
    <x v="0"/>
    <n v="1762"/>
    <n v="0.19012485811577753"/>
  </r>
  <r>
    <x v="8"/>
    <x v="71"/>
    <x v="1"/>
    <x v="3"/>
    <s v="2-4_将来_慢性期"/>
    <x v="0"/>
    <n v="573"/>
    <n v="1.0034904013961605"/>
  </r>
  <r>
    <x v="8"/>
    <x v="71"/>
    <x v="1"/>
    <x v="5"/>
    <s v="2-5_将来_合計"/>
    <x v="0"/>
    <n v="4757"/>
    <n v="0.99180155560227035"/>
  </r>
  <r>
    <x v="8"/>
    <x v="71"/>
    <x v="1"/>
    <x v="6"/>
    <s v="2-6_将来_在宅医療等"/>
    <x v="0"/>
    <n v="-4089"/>
    <m/>
  </r>
  <r>
    <x v="8"/>
    <x v="71"/>
    <x v="1"/>
    <x v="7"/>
    <s v="2-7_将来_うち訪問診療分"/>
    <x v="0"/>
    <n v="-1974"/>
    <m/>
  </r>
  <r>
    <x v="8"/>
    <x v="71"/>
    <x v="2"/>
    <x v="0"/>
    <s v="3-1_構想策定時一致率_高度急性期"/>
    <x v="1"/>
    <n v="3.3027656477438136"/>
    <m/>
  </r>
  <r>
    <x v="8"/>
    <x v="71"/>
    <x v="2"/>
    <x v="1"/>
    <s v="3-2_構想策定時一致率_急性期"/>
    <x v="1"/>
    <n v="0.87608069164265134"/>
    <m/>
  </r>
  <r>
    <x v="8"/>
    <x v="71"/>
    <x v="2"/>
    <x v="2"/>
    <s v="3-3_構想策定時一致率_回復期"/>
    <x v="1"/>
    <n v="0.19012485811577753"/>
    <m/>
  </r>
  <r>
    <x v="8"/>
    <x v="71"/>
    <x v="2"/>
    <x v="3"/>
    <s v="3-4_構想策定時一致率_慢性期"/>
    <x v="1"/>
    <n v="1.0034904013961605"/>
    <m/>
  </r>
  <r>
    <x v="8"/>
    <x v="71"/>
    <x v="2"/>
    <x v="5"/>
    <s v="3-5_構想策定時一致率_合計"/>
    <x v="1"/>
    <n v="0.99180155560227035"/>
    <m/>
  </r>
  <r>
    <x v="8"/>
    <x v="71"/>
    <x v="3"/>
    <x v="0"/>
    <s v="4-1_R4年度病床機能報告_2022年時点_高度急性期"/>
    <x v="0"/>
    <n v="1927"/>
    <n v="2.8049490538573507"/>
  </r>
  <r>
    <x v="8"/>
    <x v="71"/>
    <x v="3"/>
    <x v="1"/>
    <s v="4-2_R4年度病床機能報告_2022年時点_急性期"/>
    <x v="0"/>
    <n v="1501"/>
    <n v="0.86512968299711812"/>
  </r>
  <r>
    <x v="8"/>
    <x v="71"/>
    <x v="3"/>
    <x v="2"/>
    <s v="4-3_R4年度病床機能報告_2022年時点_回復期"/>
    <x v="0"/>
    <n v="504"/>
    <n v="0.28603859250851305"/>
  </r>
  <r>
    <x v="8"/>
    <x v="71"/>
    <x v="3"/>
    <x v="3"/>
    <s v="4-4_R4年度病床機能報告_2022年時点_慢性期"/>
    <x v="0"/>
    <n v="660"/>
    <n v="1.1518324607329844"/>
  </r>
  <r>
    <x v="8"/>
    <x v="71"/>
    <x v="3"/>
    <x v="8"/>
    <s v="4-5_R4年度病床機能報告_2022年時点_休棟中（今後再開する予定）"/>
    <x v="0"/>
    <n v="75"/>
    <m/>
  </r>
  <r>
    <x v="8"/>
    <x v="71"/>
    <x v="3"/>
    <x v="9"/>
    <s v="4-6_R4年度病床機能報告_2022年時点_休棟中（今後廃止する予定）"/>
    <x v="0"/>
    <n v="0"/>
    <m/>
  </r>
  <r>
    <x v="8"/>
    <x v="71"/>
    <x v="3"/>
    <x v="10"/>
    <s v="4-7_R4年度病床機能報告_2022年時点_総計"/>
    <x v="0"/>
    <n v="4667"/>
    <n v="0.98108051292831622"/>
  </r>
  <r>
    <x v="8"/>
    <x v="71"/>
    <x v="4"/>
    <x v="0"/>
    <s v="5-1_R4年度現状一致率_高度急性期"/>
    <x v="1"/>
    <n v="2.8049490538573507"/>
    <m/>
  </r>
  <r>
    <x v="8"/>
    <x v="71"/>
    <x v="4"/>
    <x v="1"/>
    <s v="5-2_R4年度現状一致率_急性期"/>
    <x v="1"/>
    <n v="0.86512968299711812"/>
    <m/>
  </r>
  <r>
    <x v="8"/>
    <x v="71"/>
    <x v="4"/>
    <x v="2"/>
    <s v="5-3_R4年度現状一致率_回復期"/>
    <x v="1"/>
    <n v="0.28603859250851305"/>
    <m/>
  </r>
  <r>
    <x v="8"/>
    <x v="71"/>
    <x v="4"/>
    <x v="3"/>
    <s v="5-4_R4年度現状一致率_慢性期"/>
    <x v="1"/>
    <n v="1.1518324607329844"/>
    <m/>
  </r>
  <r>
    <x v="8"/>
    <x v="71"/>
    <x v="4"/>
    <x v="5"/>
    <s v="5-5_R4年度現状一致率_合計"/>
    <x v="1"/>
    <n v="0.98108051292831622"/>
    <m/>
  </r>
  <r>
    <x v="8"/>
    <x v="71"/>
    <x v="5"/>
    <x v="0"/>
    <s v="6-1_R4年度病床機能報告_2025年時点_高度急性期"/>
    <x v="0"/>
    <n v="1927"/>
    <n v="2.8049490538573507"/>
  </r>
  <r>
    <x v="8"/>
    <x v="71"/>
    <x v="5"/>
    <x v="1"/>
    <s v="6-2_R4年度病床機能報告_2025年時点_急性期"/>
    <x v="0"/>
    <n v="1490"/>
    <n v="0.85878962536023051"/>
  </r>
  <r>
    <x v="8"/>
    <x v="71"/>
    <x v="5"/>
    <x v="2"/>
    <s v="6-3_R4年度病床機能報告_2025年時点_回復期"/>
    <x v="0"/>
    <n v="504"/>
    <n v="0.28603859250851305"/>
  </r>
  <r>
    <x v="8"/>
    <x v="71"/>
    <x v="5"/>
    <x v="3"/>
    <s v="6-4_R4年度病床機能報告_2025年時点_慢性期"/>
    <x v="0"/>
    <n v="660"/>
    <n v="1.1518324607329844"/>
  </r>
  <r>
    <x v="8"/>
    <x v="71"/>
    <x v="5"/>
    <x v="11"/>
    <s v="6-5_R4年度病床機能報告_2025年時点_介護保険施設等へ移行予定"/>
    <x v="0"/>
    <n v="0"/>
    <m/>
  </r>
  <r>
    <x v="8"/>
    <x v="71"/>
    <x v="5"/>
    <x v="12"/>
    <s v="6-6_R4年度病床機能報告_2025年時点_休棟予定"/>
    <x v="0"/>
    <n v="86"/>
    <m/>
  </r>
  <r>
    <x v="8"/>
    <x v="71"/>
    <x v="5"/>
    <x v="13"/>
    <s v="6-7_R4年度病床機能報告_2025年時点_廃止予定"/>
    <x v="0"/>
    <n v="0"/>
    <m/>
  </r>
  <r>
    <x v="8"/>
    <x v="71"/>
    <x v="5"/>
    <x v="10"/>
    <s v="6-8_R4年度病床機能報告_2025年時点_総計"/>
    <x v="0"/>
    <n v="4667"/>
    <n v="0.98108051292831622"/>
  </r>
  <r>
    <x v="8"/>
    <x v="71"/>
    <x v="6"/>
    <x v="0"/>
    <s v="7-1_R4年度将来一致率_高度急性期"/>
    <x v="1"/>
    <n v="2.8049490538573507"/>
    <m/>
  </r>
  <r>
    <x v="8"/>
    <x v="71"/>
    <x v="6"/>
    <x v="1"/>
    <s v="7-2_R4年度将来一致率_急性期"/>
    <x v="1"/>
    <n v="0.85878962536023051"/>
    <m/>
  </r>
  <r>
    <x v="8"/>
    <x v="71"/>
    <x v="6"/>
    <x v="2"/>
    <s v="7-3_R4年度将来一致率_回復期"/>
    <x v="1"/>
    <n v="0.28603859250851305"/>
    <m/>
  </r>
  <r>
    <x v="8"/>
    <x v="71"/>
    <x v="6"/>
    <x v="3"/>
    <s v="7-4_R4年度将来一致率_慢性期"/>
    <x v="1"/>
    <n v="1.1518324607329844"/>
    <m/>
  </r>
  <r>
    <x v="8"/>
    <x v="71"/>
    <x v="6"/>
    <x v="5"/>
    <s v="7-5_R4年度将来一致率_合計"/>
    <x v="1"/>
    <n v="0.98108051292831622"/>
    <m/>
  </r>
  <r>
    <x v="8"/>
    <x v="72"/>
    <x v="0"/>
    <x v="0"/>
    <s v="1-1_現状ー構想策定時_高度急性期"/>
    <x v="0"/>
    <n v="107"/>
    <n v="0.51941747572815533"/>
  </r>
  <r>
    <x v="8"/>
    <x v="72"/>
    <x v="0"/>
    <x v="1"/>
    <s v="1-2_現状ー構想策定時_急性期"/>
    <x v="0"/>
    <n v="1382"/>
    <n v="2.1832543443917851"/>
  </r>
  <r>
    <x v="8"/>
    <x v="72"/>
    <x v="0"/>
    <x v="2"/>
    <s v="1-3_現状ー構想策定時_回復期"/>
    <x v="0"/>
    <n v="127"/>
    <n v="0.22125435540069685"/>
  </r>
  <r>
    <x v="8"/>
    <x v="72"/>
    <x v="0"/>
    <x v="3"/>
    <s v="1-4_現状ー構想策定時_慢性期"/>
    <x v="0"/>
    <n v="795"/>
    <n v="1.5931863727454909"/>
  </r>
  <r>
    <x v="8"/>
    <x v="72"/>
    <x v="0"/>
    <x v="4"/>
    <s v="1-5_現状ー構想策定時_未報告"/>
    <x v="0"/>
    <n v="120"/>
    <m/>
  </r>
  <r>
    <x v="8"/>
    <x v="72"/>
    <x v="0"/>
    <x v="5"/>
    <s v="1-6_現状ー構想策定時_合計"/>
    <x v="0"/>
    <n v="2531"/>
    <n v="1.3237447698744771"/>
  </r>
  <r>
    <x v="8"/>
    <x v="72"/>
    <x v="0"/>
    <x v="6"/>
    <s v="1-7_現状ー構想策定時_在宅医療等"/>
    <x v="0"/>
    <n v="2381"/>
    <m/>
  </r>
  <r>
    <x v="8"/>
    <x v="72"/>
    <x v="0"/>
    <x v="7"/>
    <s v="1-8_現状ー構想策定時_うち訪問診療分"/>
    <x v="0"/>
    <n v="1288"/>
    <m/>
  </r>
  <r>
    <x v="8"/>
    <x v="72"/>
    <x v="1"/>
    <x v="0"/>
    <s v="2-1_将来_高度急性期"/>
    <x v="0"/>
    <n v="206"/>
    <n v="0.51941747572815533"/>
  </r>
  <r>
    <x v="8"/>
    <x v="72"/>
    <x v="1"/>
    <x v="1"/>
    <s v="2-2_将来_急性期"/>
    <x v="0"/>
    <n v="633"/>
    <n v="2.1832543443917851"/>
  </r>
  <r>
    <x v="8"/>
    <x v="72"/>
    <x v="1"/>
    <x v="2"/>
    <s v="2-3_将来_回復期"/>
    <x v="0"/>
    <n v="574"/>
    <n v="0.22125435540069685"/>
  </r>
  <r>
    <x v="8"/>
    <x v="72"/>
    <x v="1"/>
    <x v="3"/>
    <s v="2-4_将来_慢性期"/>
    <x v="0"/>
    <n v="499"/>
    <n v="1.5931863727454909"/>
  </r>
  <r>
    <x v="8"/>
    <x v="72"/>
    <x v="1"/>
    <x v="5"/>
    <s v="2-5_将来_合計"/>
    <x v="0"/>
    <n v="1912"/>
    <n v="1.3237447698744771"/>
  </r>
  <r>
    <x v="8"/>
    <x v="72"/>
    <x v="1"/>
    <x v="6"/>
    <s v="2-6_将来_在宅医療等"/>
    <x v="0"/>
    <n v="-3095"/>
    <m/>
  </r>
  <r>
    <x v="8"/>
    <x v="72"/>
    <x v="1"/>
    <x v="7"/>
    <s v="2-7_将来_うち訪問診療分"/>
    <x v="0"/>
    <n v="-1642"/>
    <m/>
  </r>
  <r>
    <x v="8"/>
    <x v="72"/>
    <x v="2"/>
    <x v="0"/>
    <s v="3-1_構想策定時一致率_高度急性期"/>
    <x v="1"/>
    <n v="0.51941747572815533"/>
    <m/>
  </r>
  <r>
    <x v="8"/>
    <x v="72"/>
    <x v="2"/>
    <x v="1"/>
    <s v="3-2_構想策定時一致率_急性期"/>
    <x v="1"/>
    <n v="2.1832543443917851"/>
    <m/>
  </r>
  <r>
    <x v="8"/>
    <x v="72"/>
    <x v="2"/>
    <x v="2"/>
    <s v="3-3_構想策定時一致率_回復期"/>
    <x v="1"/>
    <n v="0.22125435540069685"/>
    <m/>
  </r>
  <r>
    <x v="8"/>
    <x v="72"/>
    <x v="2"/>
    <x v="3"/>
    <s v="3-4_構想策定時一致率_慢性期"/>
    <x v="1"/>
    <n v="1.5931863727454909"/>
    <m/>
  </r>
  <r>
    <x v="8"/>
    <x v="72"/>
    <x v="2"/>
    <x v="5"/>
    <s v="3-5_構想策定時一致率_合計"/>
    <x v="1"/>
    <n v="1.3237447698744771"/>
    <m/>
  </r>
  <r>
    <x v="8"/>
    <x v="72"/>
    <x v="3"/>
    <x v="0"/>
    <s v="4-1_R4年度病床機能報告_2022年時点_高度急性期"/>
    <x v="0"/>
    <n v="41"/>
    <n v="0.19902912621359223"/>
  </r>
  <r>
    <x v="8"/>
    <x v="72"/>
    <x v="3"/>
    <x v="1"/>
    <s v="4-2_R4年度病床機能報告_2022年時点_急性期"/>
    <x v="0"/>
    <n v="1217"/>
    <n v="1.9225908372827805"/>
  </r>
  <r>
    <x v="8"/>
    <x v="72"/>
    <x v="3"/>
    <x v="2"/>
    <s v="4-3_R4年度病床機能報告_2022年時点_回復期"/>
    <x v="0"/>
    <n v="205"/>
    <n v="0.35714285714285715"/>
  </r>
  <r>
    <x v="8"/>
    <x v="72"/>
    <x v="3"/>
    <x v="3"/>
    <s v="4-4_R4年度病床機能報告_2022年時点_慢性期"/>
    <x v="0"/>
    <n v="670"/>
    <n v="1.342685370741483"/>
  </r>
  <r>
    <x v="8"/>
    <x v="72"/>
    <x v="3"/>
    <x v="8"/>
    <s v="4-5_R4年度病床機能報告_2022年時点_休棟中（今後再開する予定）"/>
    <x v="0"/>
    <n v="82"/>
    <m/>
  </r>
  <r>
    <x v="8"/>
    <x v="72"/>
    <x v="3"/>
    <x v="9"/>
    <s v="4-6_R4年度病床機能報告_2022年時点_休棟中（今後廃止する予定）"/>
    <x v="0"/>
    <n v="0"/>
    <m/>
  </r>
  <r>
    <x v="8"/>
    <x v="72"/>
    <x v="3"/>
    <x v="10"/>
    <s v="4-7_R4年度病床機能報告_2022年時点_総計"/>
    <x v="0"/>
    <n v="2215"/>
    <n v="1.1584728033472804"/>
  </r>
  <r>
    <x v="8"/>
    <x v="72"/>
    <x v="4"/>
    <x v="0"/>
    <s v="5-1_R4年度現状一致率_高度急性期"/>
    <x v="1"/>
    <n v="0.19902912621359223"/>
    <m/>
  </r>
  <r>
    <x v="8"/>
    <x v="72"/>
    <x v="4"/>
    <x v="1"/>
    <s v="5-2_R4年度現状一致率_急性期"/>
    <x v="1"/>
    <n v="1.9225908372827805"/>
    <m/>
  </r>
  <r>
    <x v="8"/>
    <x v="72"/>
    <x v="4"/>
    <x v="2"/>
    <s v="5-3_R4年度現状一致率_回復期"/>
    <x v="1"/>
    <n v="0.35714285714285715"/>
    <m/>
  </r>
  <r>
    <x v="8"/>
    <x v="72"/>
    <x v="4"/>
    <x v="3"/>
    <s v="5-4_R4年度現状一致率_慢性期"/>
    <x v="1"/>
    <n v="1.342685370741483"/>
    <m/>
  </r>
  <r>
    <x v="8"/>
    <x v="72"/>
    <x v="4"/>
    <x v="5"/>
    <s v="5-5_R4年度現状一致率_合計"/>
    <x v="1"/>
    <n v="1.1584728033472804"/>
    <m/>
  </r>
  <r>
    <x v="8"/>
    <x v="72"/>
    <x v="5"/>
    <x v="0"/>
    <s v="6-1_R4年度病床機能報告_2025年時点_高度急性期"/>
    <x v="0"/>
    <n v="41"/>
    <n v="0.19902912621359223"/>
  </r>
  <r>
    <x v="8"/>
    <x v="72"/>
    <x v="5"/>
    <x v="1"/>
    <s v="6-2_R4年度病床機能報告_2025年時点_急性期"/>
    <x v="0"/>
    <n v="1221"/>
    <n v="1.9289099526066351"/>
  </r>
  <r>
    <x v="8"/>
    <x v="72"/>
    <x v="5"/>
    <x v="2"/>
    <s v="6-3_R4年度病床機能報告_2025年時点_回復期"/>
    <x v="0"/>
    <n v="155"/>
    <n v="0.27003484320557491"/>
  </r>
  <r>
    <x v="8"/>
    <x v="72"/>
    <x v="5"/>
    <x v="3"/>
    <s v="6-4_R4年度病床機能報告_2025年時点_慢性期"/>
    <x v="0"/>
    <n v="707"/>
    <n v="1.4168336673346693"/>
  </r>
  <r>
    <x v="8"/>
    <x v="72"/>
    <x v="5"/>
    <x v="11"/>
    <s v="6-5_R4年度病床機能報告_2025年時点_介護保険施設等へ移行予定"/>
    <x v="0"/>
    <n v="0"/>
    <m/>
  </r>
  <r>
    <x v="8"/>
    <x v="72"/>
    <x v="5"/>
    <x v="12"/>
    <s v="6-6_R4年度病床機能報告_2025年時点_休棟予定"/>
    <x v="0"/>
    <n v="50"/>
    <m/>
  </r>
  <r>
    <x v="8"/>
    <x v="72"/>
    <x v="5"/>
    <x v="13"/>
    <s v="6-7_R4年度病床機能報告_2025年時点_廃止予定"/>
    <x v="0"/>
    <n v="41"/>
    <m/>
  </r>
  <r>
    <x v="8"/>
    <x v="72"/>
    <x v="5"/>
    <x v="10"/>
    <s v="6-8_R4年度病床機能報告_2025年時点_総計"/>
    <x v="0"/>
    <n v="2215"/>
    <n v="1.1584728033472804"/>
  </r>
  <r>
    <x v="8"/>
    <x v="72"/>
    <x v="6"/>
    <x v="0"/>
    <s v="7-1_R4年度将来一致率_高度急性期"/>
    <x v="1"/>
    <n v="0.19902912621359223"/>
    <m/>
  </r>
  <r>
    <x v="8"/>
    <x v="72"/>
    <x v="6"/>
    <x v="1"/>
    <s v="7-2_R4年度将来一致率_急性期"/>
    <x v="1"/>
    <n v="1.9289099526066351"/>
    <m/>
  </r>
  <r>
    <x v="8"/>
    <x v="72"/>
    <x v="6"/>
    <x v="2"/>
    <s v="7-3_R4年度将来一致率_回復期"/>
    <x v="1"/>
    <n v="0.27003484320557491"/>
    <m/>
  </r>
  <r>
    <x v="8"/>
    <x v="72"/>
    <x v="6"/>
    <x v="3"/>
    <s v="7-4_R4年度将来一致率_慢性期"/>
    <x v="1"/>
    <n v="1.4168336673346693"/>
    <m/>
  </r>
  <r>
    <x v="8"/>
    <x v="72"/>
    <x v="6"/>
    <x v="5"/>
    <s v="7-5_R4年度将来一致率_合計"/>
    <x v="1"/>
    <n v="1.1584728033472804"/>
    <m/>
  </r>
  <r>
    <x v="9"/>
    <x v="73"/>
    <x v="0"/>
    <x v="0"/>
    <s v="1-1_現状ー構想策定時_高度急性期"/>
    <x v="0"/>
    <n v="1561"/>
    <n v="2.9508506616257089"/>
  </r>
  <r>
    <x v="9"/>
    <x v="73"/>
    <x v="0"/>
    <x v="1"/>
    <s v="1-2_現状ー構想策定時_急性期"/>
    <x v="0"/>
    <n v="1475"/>
    <n v="1.0321903428971309"/>
  </r>
  <r>
    <x v="9"/>
    <x v="73"/>
    <x v="0"/>
    <x v="2"/>
    <s v="1-3_現状ー構想策定時_回復期"/>
    <x v="0"/>
    <n v="314"/>
    <n v="0.27328111401218452"/>
  </r>
  <r>
    <x v="9"/>
    <x v="73"/>
    <x v="0"/>
    <x v="3"/>
    <s v="1-4_現状ー構想策定時_慢性期"/>
    <x v="0"/>
    <n v="481"/>
    <n v="1.0479302832244008"/>
  </r>
  <r>
    <x v="9"/>
    <x v="73"/>
    <x v="0"/>
    <x v="4"/>
    <s v="1-5_現状ー構想策定時_未報告"/>
    <x v="0"/>
    <n v="24"/>
    <m/>
  </r>
  <r>
    <x v="9"/>
    <x v="73"/>
    <x v="0"/>
    <x v="5"/>
    <s v="1-6_現状ー構想策定時_合計"/>
    <x v="0"/>
    <n v="3855"/>
    <n v="1.0810431856421761"/>
  </r>
  <r>
    <x v="9"/>
    <x v="73"/>
    <x v="0"/>
    <x v="6"/>
    <s v="1-7_現状ー構想策定時_在宅医療等"/>
    <x v="0"/>
    <n v="1496.1"/>
    <m/>
  </r>
  <r>
    <x v="9"/>
    <x v="73"/>
    <x v="0"/>
    <x v="7"/>
    <s v="1-8_現状ー構想策定時_うち訪問診療分"/>
    <x v="0"/>
    <n v="232.2"/>
    <m/>
  </r>
  <r>
    <x v="9"/>
    <x v="73"/>
    <x v="1"/>
    <x v="0"/>
    <s v="2-1_将来_高度急性期"/>
    <x v="0"/>
    <n v="529"/>
    <n v="2.9508506616257089"/>
  </r>
  <r>
    <x v="9"/>
    <x v="73"/>
    <x v="1"/>
    <x v="1"/>
    <s v="2-2_将来_急性期"/>
    <x v="0"/>
    <n v="1429"/>
    <n v="1.0321903428971309"/>
  </r>
  <r>
    <x v="9"/>
    <x v="73"/>
    <x v="1"/>
    <x v="2"/>
    <s v="2-3_将来_回復期"/>
    <x v="0"/>
    <n v="1149"/>
    <n v="0.27328111401218452"/>
  </r>
  <r>
    <x v="9"/>
    <x v="73"/>
    <x v="1"/>
    <x v="3"/>
    <s v="2-4_将来_慢性期"/>
    <x v="0"/>
    <n v="459"/>
    <n v="1.0479302832244008"/>
  </r>
  <r>
    <x v="9"/>
    <x v="73"/>
    <x v="1"/>
    <x v="5"/>
    <s v="2-5_将来_合計"/>
    <x v="0"/>
    <n v="3566"/>
    <n v="1.0810431856421761"/>
  </r>
  <r>
    <x v="9"/>
    <x v="73"/>
    <x v="1"/>
    <x v="6"/>
    <s v="2-6_将来_在宅医療等"/>
    <x v="0"/>
    <n v="-2077.1999999999998"/>
    <m/>
  </r>
  <r>
    <x v="9"/>
    <x v="73"/>
    <x v="1"/>
    <x v="7"/>
    <s v="2-7_将来_うち訪問診療分"/>
    <x v="0"/>
    <n v="-291"/>
    <m/>
  </r>
  <r>
    <x v="9"/>
    <x v="73"/>
    <x v="2"/>
    <x v="0"/>
    <s v="3-1_構想策定時一致率_高度急性期"/>
    <x v="1"/>
    <n v="2.9508506616257089"/>
    <m/>
  </r>
  <r>
    <x v="9"/>
    <x v="73"/>
    <x v="2"/>
    <x v="1"/>
    <s v="3-2_構想策定時一致率_急性期"/>
    <x v="1"/>
    <n v="1.0321903428971309"/>
    <m/>
  </r>
  <r>
    <x v="9"/>
    <x v="73"/>
    <x v="2"/>
    <x v="2"/>
    <s v="3-3_構想策定時一致率_回復期"/>
    <x v="1"/>
    <n v="0.27328111401218452"/>
    <m/>
  </r>
  <r>
    <x v="9"/>
    <x v="73"/>
    <x v="2"/>
    <x v="3"/>
    <s v="3-4_構想策定時一致率_慢性期"/>
    <x v="1"/>
    <n v="1.0479302832244008"/>
    <m/>
  </r>
  <r>
    <x v="9"/>
    <x v="73"/>
    <x v="2"/>
    <x v="5"/>
    <s v="3-5_構想策定時一致率_合計"/>
    <x v="1"/>
    <n v="1.0810431856421761"/>
    <m/>
  </r>
  <r>
    <x v="9"/>
    <x v="73"/>
    <x v="3"/>
    <x v="0"/>
    <s v="4-1_R4年度病床機能報告_2022年時点_高度急性期"/>
    <x v="0"/>
    <n v="1202"/>
    <n v="2.272211720226843"/>
  </r>
  <r>
    <x v="9"/>
    <x v="73"/>
    <x v="3"/>
    <x v="1"/>
    <s v="4-2_R4年度病床機能報告_2022年時点_急性期"/>
    <x v="0"/>
    <n v="1432"/>
    <n v="1.0020993701889434"/>
  </r>
  <r>
    <x v="9"/>
    <x v="73"/>
    <x v="3"/>
    <x v="2"/>
    <s v="4-3_R4年度病床機能報告_2022年時点_回復期"/>
    <x v="0"/>
    <n v="640"/>
    <n v="0.557006092254134"/>
  </r>
  <r>
    <x v="9"/>
    <x v="73"/>
    <x v="3"/>
    <x v="3"/>
    <s v="4-4_R4年度病床機能報告_2022年時点_慢性期"/>
    <x v="0"/>
    <n v="256"/>
    <n v="0.55773420479302838"/>
  </r>
  <r>
    <x v="9"/>
    <x v="73"/>
    <x v="3"/>
    <x v="8"/>
    <s v="4-5_R4年度病床機能報告_2022年時点_休棟中（今後再開する予定）"/>
    <x v="0"/>
    <n v="0"/>
    <m/>
  </r>
  <r>
    <x v="9"/>
    <x v="73"/>
    <x v="3"/>
    <x v="9"/>
    <s v="4-6_R4年度病床機能報告_2022年時点_休棟中（今後廃止する予定）"/>
    <x v="0"/>
    <n v="0"/>
    <m/>
  </r>
  <r>
    <x v="9"/>
    <x v="73"/>
    <x v="3"/>
    <x v="10"/>
    <s v="4-7_R4年度病床機能報告_2022年時点_総計"/>
    <x v="0"/>
    <n v="3530"/>
    <n v="0.98990465507571512"/>
  </r>
  <r>
    <x v="9"/>
    <x v="73"/>
    <x v="4"/>
    <x v="0"/>
    <s v="5-1_R4年度現状一致率_高度急性期"/>
    <x v="1"/>
    <n v="2.272211720226843"/>
    <m/>
  </r>
  <r>
    <x v="9"/>
    <x v="73"/>
    <x v="4"/>
    <x v="1"/>
    <s v="5-2_R4年度現状一致率_急性期"/>
    <x v="1"/>
    <n v="1.0020993701889434"/>
    <m/>
  </r>
  <r>
    <x v="9"/>
    <x v="73"/>
    <x v="4"/>
    <x v="2"/>
    <s v="5-3_R4年度現状一致率_回復期"/>
    <x v="1"/>
    <n v="0.557006092254134"/>
    <m/>
  </r>
  <r>
    <x v="9"/>
    <x v="73"/>
    <x v="4"/>
    <x v="3"/>
    <s v="5-4_R4年度現状一致率_慢性期"/>
    <x v="1"/>
    <n v="0.55773420479302838"/>
    <m/>
  </r>
  <r>
    <x v="9"/>
    <x v="73"/>
    <x v="4"/>
    <x v="5"/>
    <s v="5-5_R4年度現状一致率_合計"/>
    <x v="1"/>
    <n v="0.98990465507571512"/>
    <m/>
  </r>
  <r>
    <x v="9"/>
    <x v="73"/>
    <x v="5"/>
    <x v="0"/>
    <s v="6-1_R4年度病床機能報告_2025年時点_高度急性期"/>
    <x v="0"/>
    <n v="1202"/>
    <n v="2.272211720226843"/>
  </r>
  <r>
    <x v="9"/>
    <x v="73"/>
    <x v="5"/>
    <x v="1"/>
    <s v="6-2_R4年度病床機能報告_2025年時点_急性期"/>
    <x v="0"/>
    <n v="1452"/>
    <n v="1.0160951714485655"/>
  </r>
  <r>
    <x v="9"/>
    <x v="73"/>
    <x v="5"/>
    <x v="2"/>
    <s v="6-3_R4年度病床機能報告_2025年時点_回復期"/>
    <x v="0"/>
    <n v="615"/>
    <n v="0.53524804177545693"/>
  </r>
  <r>
    <x v="9"/>
    <x v="73"/>
    <x v="5"/>
    <x v="3"/>
    <s v="6-4_R4年度病床機能報告_2025年時点_慢性期"/>
    <x v="0"/>
    <n v="228"/>
    <n v="0.49673202614379086"/>
  </r>
  <r>
    <x v="9"/>
    <x v="73"/>
    <x v="5"/>
    <x v="11"/>
    <s v="6-5_R4年度病床機能報告_2025年時点_介護保険施設等へ移行予定"/>
    <x v="0"/>
    <n v="0"/>
    <m/>
  </r>
  <r>
    <x v="9"/>
    <x v="73"/>
    <x v="5"/>
    <x v="12"/>
    <s v="6-6_R4年度病床機能報告_2025年時点_休棟予定"/>
    <x v="0"/>
    <n v="0"/>
    <m/>
  </r>
  <r>
    <x v="9"/>
    <x v="73"/>
    <x v="5"/>
    <x v="13"/>
    <s v="6-7_R4年度病床機能報告_2025年時点_廃止予定"/>
    <x v="0"/>
    <n v="33"/>
    <m/>
  </r>
  <r>
    <x v="9"/>
    <x v="73"/>
    <x v="5"/>
    <x v="10"/>
    <s v="6-8_R4年度病床機能報告_2025年時点_総計"/>
    <x v="0"/>
    <n v="3530"/>
    <n v="0.98990465507571512"/>
  </r>
  <r>
    <x v="9"/>
    <x v="73"/>
    <x v="6"/>
    <x v="0"/>
    <s v="7-1_R4年度将来一致率_高度急性期"/>
    <x v="1"/>
    <n v="2.272211720226843"/>
    <m/>
  </r>
  <r>
    <x v="9"/>
    <x v="73"/>
    <x v="6"/>
    <x v="1"/>
    <s v="7-2_R4年度将来一致率_急性期"/>
    <x v="1"/>
    <n v="1.0160951714485655"/>
    <m/>
  </r>
  <r>
    <x v="9"/>
    <x v="73"/>
    <x v="6"/>
    <x v="2"/>
    <s v="7-3_R4年度将来一致率_回復期"/>
    <x v="1"/>
    <n v="0.53524804177545693"/>
    <m/>
  </r>
  <r>
    <x v="9"/>
    <x v="73"/>
    <x v="6"/>
    <x v="3"/>
    <s v="7-4_R4年度将来一致率_慢性期"/>
    <x v="1"/>
    <n v="0.49673202614379086"/>
    <m/>
  </r>
  <r>
    <x v="9"/>
    <x v="73"/>
    <x v="6"/>
    <x v="5"/>
    <s v="7-5_R4年度将来一致率_合計"/>
    <x v="1"/>
    <n v="0.98990465507571512"/>
    <m/>
  </r>
  <r>
    <x v="9"/>
    <x v="74"/>
    <x v="0"/>
    <x v="0"/>
    <s v="1-1_現状ー構想策定時_高度急性期"/>
    <x v="0"/>
    <n v="71"/>
    <n v="0.5546875"/>
  </r>
  <r>
    <x v="9"/>
    <x v="74"/>
    <x v="0"/>
    <x v="1"/>
    <s v="1-2_現状ー構想策定時_急性期"/>
    <x v="0"/>
    <n v="804"/>
    <n v="3.140625"/>
  </r>
  <r>
    <x v="9"/>
    <x v="74"/>
    <x v="0"/>
    <x v="2"/>
    <s v="1-3_現状ー構想策定時_回復期"/>
    <x v="0"/>
    <n v="66"/>
    <n v="0.22996515679442509"/>
  </r>
  <r>
    <x v="9"/>
    <x v="74"/>
    <x v="0"/>
    <x v="3"/>
    <s v="1-4_現状ー構想策定時_慢性期"/>
    <x v="0"/>
    <n v="278"/>
    <n v="1.0859375"/>
  </r>
  <r>
    <x v="9"/>
    <x v="74"/>
    <x v="0"/>
    <x v="4"/>
    <s v="1-5_現状ー構想策定時_未報告"/>
    <x v="0"/>
    <n v="5"/>
    <m/>
  </r>
  <r>
    <x v="9"/>
    <x v="74"/>
    <x v="0"/>
    <x v="5"/>
    <s v="1-6_現状ー構想策定時_合計"/>
    <x v="0"/>
    <n v="1224"/>
    <n v="1.3203883495145632"/>
  </r>
  <r>
    <x v="9"/>
    <x v="74"/>
    <x v="0"/>
    <x v="6"/>
    <s v="1-7_現状ー構想策定時_在宅医療等"/>
    <x v="0"/>
    <n v="541"/>
    <m/>
  </r>
  <r>
    <x v="9"/>
    <x v="74"/>
    <x v="0"/>
    <x v="7"/>
    <s v="1-8_現状ー構想策定時_うち訪問診療分"/>
    <x v="0"/>
    <n v="32.799999999999997"/>
    <m/>
  </r>
  <r>
    <x v="9"/>
    <x v="74"/>
    <x v="1"/>
    <x v="0"/>
    <s v="2-1_将来_高度急性期"/>
    <x v="0"/>
    <n v="128"/>
    <n v="0.5546875"/>
  </r>
  <r>
    <x v="9"/>
    <x v="74"/>
    <x v="1"/>
    <x v="1"/>
    <s v="2-2_将来_急性期"/>
    <x v="0"/>
    <n v="256"/>
    <n v="3.140625"/>
  </r>
  <r>
    <x v="9"/>
    <x v="74"/>
    <x v="1"/>
    <x v="2"/>
    <s v="2-3_将来_回復期"/>
    <x v="0"/>
    <n v="287"/>
    <n v="0.22996515679442509"/>
  </r>
  <r>
    <x v="9"/>
    <x v="74"/>
    <x v="1"/>
    <x v="3"/>
    <s v="2-4_将来_慢性期"/>
    <x v="0"/>
    <n v="256"/>
    <n v="1.0859375"/>
  </r>
  <r>
    <x v="9"/>
    <x v="74"/>
    <x v="1"/>
    <x v="5"/>
    <s v="2-5_将来_合計"/>
    <x v="0"/>
    <n v="927"/>
    <n v="1.3203883495145632"/>
  </r>
  <r>
    <x v="9"/>
    <x v="74"/>
    <x v="1"/>
    <x v="6"/>
    <s v="2-6_将来_在宅医療等"/>
    <x v="0"/>
    <n v="-792.1"/>
    <m/>
  </r>
  <r>
    <x v="9"/>
    <x v="74"/>
    <x v="1"/>
    <x v="7"/>
    <s v="2-7_将来_うち訪問診療分"/>
    <x v="0"/>
    <n v="-61.6"/>
    <m/>
  </r>
  <r>
    <x v="9"/>
    <x v="74"/>
    <x v="2"/>
    <x v="0"/>
    <s v="3-1_構想策定時一致率_高度急性期"/>
    <x v="1"/>
    <n v="0.5546875"/>
    <m/>
  </r>
  <r>
    <x v="9"/>
    <x v="74"/>
    <x v="2"/>
    <x v="1"/>
    <s v="3-2_構想策定時一致率_急性期"/>
    <x v="1"/>
    <n v="3.140625"/>
    <m/>
  </r>
  <r>
    <x v="9"/>
    <x v="74"/>
    <x v="2"/>
    <x v="2"/>
    <s v="3-3_構想策定時一致率_回復期"/>
    <x v="1"/>
    <n v="0.22996515679442509"/>
    <m/>
  </r>
  <r>
    <x v="9"/>
    <x v="74"/>
    <x v="2"/>
    <x v="3"/>
    <s v="3-4_構想策定時一致率_慢性期"/>
    <x v="1"/>
    <n v="1.0859375"/>
    <m/>
  </r>
  <r>
    <x v="9"/>
    <x v="74"/>
    <x v="2"/>
    <x v="5"/>
    <s v="3-5_構想策定時一致率_合計"/>
    <x v="1"/>
    <n v="1.3203883495145632"/>
    <m/>
  </r>
  <r>
    <x v="9"/>
    <x v="74"/>
    <x v="3"/>
    <x v="0"/>
    <s v="4-1_R4年度病床機能報告_2022年時点_高度急性期"/>
    <x v="0"/>
    <n v="41"/>
    <n v="0.3203125"/>
  </r>
  <r>
    <x v="9"/>
    <x v="74"/>
    <x v="3"/>
    <x v="1"/>
    <s v="4-2_R4年度病床機能報告_2022年時点_急性期"/>
    <x v="0"/>
    <n v="655"/>
    <n v="2.55859375"/>
  </r>
  <r>
    <x v="9"/>
    <x v="74"/>
    <x v="3"/>
    <x v="2"/>
    <s v="4-3_R4年度病床機能報告_2022年時点_回復期"/>
    <x v="0"/>
    <n v="161"/>
    <n v="0.56097560975609762"/>
  </r>
  <r>
    <x v="9"/>
    <x v="74"/>
    <x v="3"/>
    <x v="3"/>
    <s v="4-4_R4年度病床機能報告_2022年時点_慢性期"/>
    <x v="0"/>
    <n v="299"/>
    <n v="1.16796875"/>
  </r>
  <r>
    <x v="9"/>
    <x v="74"/>
    <x v="3"/>
    <x v="8"/>
    <s v="4-5_R4年度病床機能報告_2022年時点_休棟中（今後再開する予定）"/>
    <x v="0"/>
    <n v="0"/>
    <m/>
  </r>
  <r>
    <x v="9"/>
    <x v="74"/>
    <x v="3"/>
    <x v="9"/>
    <s v="4-6_R4年度病床機能報告_2022年時点_休棟中（今後廃止する予定）"/>
    <x v="0"/>
    <n v="0"/>
    <m/>
  </r>
  <r>
    <x v="9"/>
    <x v="74"/>
    <x v="3"/>
    <x v="10"/>
    <s v="4-7_R4年度病床機能報告_2022年時点_総計"/>
    <x v="0"/>
    <n v="1156"/>
    <n v="1.2470334412081985"/>
  </r>
  <r>
    <x v="9"/>
    <x v="74"/>
    <x v="4"/>
    <x v="0"/>
    <s v="5-1_R4年度現状一致率_高度急性期"/>
    <x v="1"/>
    <n v="0.3203125"/>
    <m/>
  </r>
  <r>
    <x v="9"/>
    <x v="74"/>
    <x v="4"/>
    <x v="1"/>
    <s v="5-2_R4年度現状一致率_急性期"/>
    <x v="1"/>
    <n v="2.55859375"/>
    <m/>
  </r>
  <r>
    <x v="9"/>
    <x v="74"/>
    <x v="4"/>
    <x v="2"/>
    <s v="5-3_R4年度現状一致率_回復期"/>
    <x v="1"/>
    <n v="0.56097560975609762"/>
    <m/>
  </r>
  <r>
    <x v="9"/>
    <x v="74"/>
    <x v="4"/>
    <x v="3"/>
    <s v="5-4_R4年度現状一致率_慢性期"/>
    <x v="1"/>
    <n v="1.16796875"/>
    <m/>
  </r>
  <r>
    <x v="9"/>
    <x v="74"/>
    <x v="4"/>
    <x v="5"/>
    <s v="5-5_R4年度現状一致率_合計"/>
    <x v="1"/>
    <n v="1.2470334412081985"/>
    <m/>
  </r>
  <r>
    <x v="9"/>
    <x v="74"/>
    <x v="5"/>
    <x v="0"/>
    <s v="6-1_R4年度病床機能報告_2025年時点_高度急性期"/>
    <x v="0"/>
    <n v="41"/>
    <n v="0.3203125"/>
  </r>
  <r>
    <x v="9"/>
    <x v="74"/>
    <x v="5"/>
    <x v="1"/>
    <s v="6-2_R4年度病床機能報告_2025年時点_急性期"/>
    <x v="0"/>
    <n v="655"/>
    <n v="2.55859375"/>
  </r>
  <r>
    <x v="9"/>
    <x v="74"/>
    <x v="5"/>
    <x v="2"/>
    <s v="6-3_R4年度病床機能報告_2025年時点_回復期"/>
    <x v="0"/>
    <n v="161"/>
    <n v="0.56097560975609762"/>
  </r>
  <r>
    <x v="9"/>
    <x v="74"/>
    <x v="5"/>
    <x v="3"/>
    <s v="6-4_R4年度病床機能報告_2025年時点_慢性期"/>
    <x v="0"/>
    <n v="299"/>
    <n v="1.16796875"/>
  </r>
  <r>
    <x v="9"/>
    <x v="74"/>
    <x v="5"/>
    <x v="11"/>
    <s v="6-5_R4年度病床機能報告_2025年時点_介護保険施設等へ移行予定"/>
    <x v="0"/>
    <n v="0"/>
    <m/>
  </r>
  <r>
    <x v="9"/>
    <x v="74"/>
    <x v="5"/>
    <x v="12"/>
    <s v="6-6_R4年度病床機能報告_2025年時点_休棟予定"/>
    <x v="0"/>
    <n v="0"/>
    <m/>
  </r>
  <r>
    <x v="9"/>
    <x v="74"/>
    <x v="5"/>
    <x v="13"/>
    <s v="6-7_R4年度病床機能報告_2025年時点_廃止予定"/>
    <x v="0"/>
    <n v="0"/>
    <m/>
  </r>
  <r>
    <x v="9"/>
    <x v="74"/>
    <x v="5"/>
    <x v="10"/>
    <s v="6-8_R4年度病床機能報告_2025年時点_総計"/>
    <x v="0"/>
    <n v="1156"/>
    <n v="1.2470334412081985"/>
  </r>
  <r>
    <x v="9"/>
    <x v="74"/>
    <x v="6"/>
    <x v="0"/>
    <s v="7-1_R4年度将来一致率_高度急性期"/>
    <x v="1"/>
    <n v="0.3203125"/>
    <m/>
  </r>
  <r>
    <x v="9"/>
    <x v="74"/>
    <x v="6"/>
    <x v="1"/>
    <s v="7-2_R4年度将来一致率_急性期"/>
    <x v="1"/>
    <n v="2.55859375"/>
    <m/>
  </r>
  <r>
    <x v="9"/>
    <x v="74"/>
    <x v="6"/>
    <x v="2"/>
    <s v="7-3_R4年度将来一致率_回復期"/>
    <x v="1"/>
    <n v="0.56097560975609762"/>
    <m/>
  </r>
  <r>
    <x v="9"/>
    <x v="74"/>
    <x v="6"/>
    <x v="3"/>
    <s v="7-4_R4年度将来一致率_慢性期"/>
    <x v="1"/>
    <n v="1.16796875"/>
    <m/>
  </r>
  <r>
    <x v="9"/>
    <x v="74"/>
    <x v="6"/>
    <x v="5"/>
    <s v="7-5_R4年度将来一致率_合計"/>
    <x v="1"/>
    <n v="1.2470334412081985"/>
    <m/>
  </r>
  <r>
    <x v="9"/>
    <x v="75"/>
    <x v="0"/>
    <x v="0"/>
    <s v="1-1_現状ー構想策定時_高度急性期"/>
    <x v="0"/>
    <n v="11"/>
    <n v="5.9139784946236562E-2"/>
  </r>
  <r>
    <x v="9"/>
    <x v="75"/>
    <x v="0"/>
    <x v="1"/>
    <s v="1-2_現状ー構想策定時_急性期"/>
    <x v="0"/>
    <n v="1385"/>
    <n v="2.2089314194577354"/>
  </r>
  <r>
    <x v="9"/>
    <x v="75"/>
    <x v="0"/>
    <x v="2"/>
    <s v="1-3_現状ー構想策定時_回復期"/>
    <x v="0"/>
    <n v="250"/>
    <n v="0.3105590062111801"/>
  </r>
  <r>
    <x v="9"/>
    <x v="75"/>
    <x v="0"/>
    <x v="3"/>
    <s v="1-4_現状ー構想策定時_慢性期"/>
    <x v="0"/>
    <n v="388"/>
    <n v="0.71323529411764708"/>
  </r>
  <r>
    <x v="9"/>
    <x v="75"/>
    <x v="0"/>
    <x v="4"/>
    <s v="1-5_現状ー構想策定時_未報告"/>
    <x v="0"/>
    <n v="18"/>
    <m/>
  </r>
  <r>
    <x v="9"/>
    <x v="75"/>
    <x v="0"/>
    <x v="5"/>
    <s v="1-6_現状ー構想策定時_合計"/>
    <x v="0"/>
    <n v="2052"/>
    <n v="0.94912118408880664"/>
  </r>
  <r>
    <x v="9"/>
    <x v="75"/>
    <x v="0"/>
    <x v="6"/>
    <s v="1-7_現状ー構想策定時_在宅医療等"/>
    <x v="0"/>
    <n v="884.1"/>
    <m/>
  </r>
  <r>
    <x v="9"/>
    <x v="75"/>
    <x v="0"/>
    <x v="7"/>
    <s v="1-8_現状ー構想策定時_うち訪問診療分"/>
    <x v="0"/>
    <n v="78.2"/>
    <m/>
  </r>
  <r>
    <x v="9"/>
    <x v="75"/>
    <x v="1"/>
    <x v="0"/>
    <s v="2-1_将来_高度急性期"/>
    <x v="0"/>
    <n v="186"/>
    <n v="5.9139784946236562E-2"/>
  </r>
  <r>
    <x v="9"/>
    <x v="75"/>
    <x v="1"/>
    <x v="1"/>
    <s v="2-2_将来_急性期"/>
    <x v="0"/>
    <n v="627"/>
    <n v="2.2089314194577354"/>
  </r>
  <r>
    <x v="9"/>
    <x v="75"/>
    <x v="1"/>
    <x v="2"/>
    <s v="2-3_将来_回復期"/>
    <x v="0"/>
    <n v="805"/>
    <n v="0.3105590062111801"/>
  </r>
  <r>
    <x v="9"/>
    <x v="75"/>
    <x v="1"/>
    <x v="3"/>
    <s v="2-4_将来_慢性期"/>
    <x v="0"/>
    <n v="544"/>
    <n v="0.71323529411764708"/>
  </r>
  <r>
    <x v="9"/>
    <x v="75"/>
    <x v="1"/>
    <x v="5"/>
    <s v="2-5_将来_合計"/>
    <x v="0"/>
    <n v="2162"/>
    <n v="0.94912118408880664"/>
  </r>
  <r>
    <x v="9"/>
    <x v="75"/>
    <x v="1"/>
    <x v="6"/>
    <s v="2-6_将来_在宅医療等"/>
    <x v="0"/>
    <n v="-1311"/>
    <m/>
  </r>
  <r>
    <x v="9"/>
    <x v="75"/>
    <x v="1"/>
    <x v="7"/>
    <s v="2-7_将来_うち訪問診療分"/>
    <x v="0"/>
    <n v="-121.9"/>
    <m/>
  </r>
  <r>
    <x v="9"/>
    <x v="75"/>
    <x v="2"/>
    <x v="0"/>
    <s v="3-1_構想策定時一致率_高度急性期"/>
    <x v="1"/>
    <n v="5.9139784946236562E-2"/>
    <m/>
  </r>
  <r>
    <x v="9"/>
    <x v="75"/>
    <x v="2"/>
    <x v="1"/>
    <s v="3-2_構想策定時一致率_急性期"/>
    <x v="1"/>
    <n v="2.2089314194577354"/>
    <m/>
  </r>
  <r>
    <x v="9"/>
    <x v="75"/>
    <x v="2"/>
    <x v="2"/>
    <s v="3-3_構想策定時一致率_回復期"/>
    <x v="1"/>
    <n v="0.3105590062111801"/>
    <m/>
  </r>
  <r>
    <x v="9"/>
    <x v="75"/>
    <x v="2"/>
    <x v="3"/>
    <s v="3-4_構想策定時一致率_慢性期"/>
    <x v="1"/>
    <n v="0.71323529411764708"/>
    <m/>
  </r>
  <r>
    <x v="9"/>
    <x v="75"/>
    <x v="2"/>
    <x v="5"/>
    <s v="3-5_構想策定時一致率_合計"/>
    <x v="1"/>
    <n v="0.94912118408880664"/>
    <m/>
  </r>
  <r>
    <x v="9"/>
    <x v="75"/>
    <x v="3"/>
    <x v="0"/>
    <s v="4-1_R4年度病床機能報告_2022年時点_高度急性期"/>
    <x v="0"/>
    <n v="195"/>
    <n v="1.0483870967741935"/>
  </r>
  <r>
    <x v="9"/>
    <x v="75"/>
    <x v="3"/>
    <x v="1"/>
    <s v="4-2_R4年度病床機能報告_2022年時点_急性期"/>
    <x v="0"/>
    <n v="833"/>
    <n v="1.328548644338118"/>
  </r>
  <r>
    <x v="9"/>
    <x v="75"/>
    <x v="3"/>
    <x v="2"/>
    <s v="4-3_R4年度病床機能報告_2022年時点_回復期"/>
    <x v="0"/>
    <n v="445"/>
    <n v="0.55279503105590067"/>
  </r>
  <r>
    <x v="9"/>
    <x v="75"/>
    <x v="3"/>
    <x v="3"/>
    <s v="4-4_R4年度病床機能報告_2022年時点_慢性期"/>
    <x v="0"/>
    <n v="415"/>
    <n v="0.76286764705882348"/>
  </r>
  <r>
    <x v="9"/>
    <x v="75"/>
    <x v="3"/>
    <x v="8"/>
    <s v="4-5_R4年度病床機能報告_2022年時点_休棟中（今後再開する予定）"/>
    <x v="0"/>
    <n v="0"/>
    <m/>
  </r>
  <r>
    <x v="9"/>
    <x v="75"/>
    <x v="3"/>
    <x v="9"/>
    <s v="4-6_R4年度病床機能報告_2022年時点_休棟中（今後廃止する予定）"/>
    <x v="0"/>
    <n v="0"/>
    <m/>
  </r>
  <r>
    <x v="9"/>
    <x v="75"/>
    <x v="3"/>
    <x v="10"/>
    <s v="4-7_R4年度病床機能報告_2022年時点_総計"/>
    <x v="0"/>
    <n v="1888"/>
    <n v="0.87326549491211836"/>
  </r>
  <r>
    <x v="9"/>
    <x v="75"/>
    <x v="4"/>
    <x v="0"/>
    <s v="5-1_R4年度現状一致率_高度急性期"/>
    <x v="1"/>
    <n v="1.0483870967741935"/>
    <m/>
  </r>
  <r>
    <x v="9"/>
    <x v="75"/>
    <x v="4"/>
    <x v="1"/>
    <s v="5-2_R4年度現状一致率_急性期"/>
    <x v="1"/>
    <n v="1.328548644338118"/>
    <m/>
  </r>
  <r>
    <x v="9"/>
    <x v="75"/>
    <x v="4"/>
    <x v="2"/>
    <s v="5-3_R4年度現状一致率_回復期"/>
    <x v="1"/>
    <n v="0.55279503105590067"/>
    <m/>
  </r>
  <r>
    <x v="9"/>
    <x v="75"/>
    <x v="4"/>
    <x v="3"/>
    <s v="5-4_R4年度現状一致率_慢性期"/>
    <x v="1"/>
    <n v="0.76286764705882348"/>
    <m/>
  </r>
  <r>
    <x v="9"/>
    <x v="75"/>
    <x v="4"/>
    <x v="5"/>
    <s v="5-5_R4年度現状一致率_合計"/>
    <x v="1"/>
    <n v="0.87326549491211836"/>
    <m/>
  </r>
  <r>
    <x v="9"/>
    <x v="75"/>
    <x v="5"/>
    <x v="0"/>
    <s v="6-1_R4年度病床機能報告_2025年時点_高度急性期"/>
    <x v="0"/>
    <n v="165"/>
    <n v="0.88709677419354838"/>
  </r>
  <r>
    <x v="9"/>
    <x v="75"/>
    <x v="5"/>
    <x v="1"/>
    <s v="6-2_R4年度病床機能報告_2025年時点_急性期"/>
    <x v="0"/>
    <n v="863"/>
    <n v="1.3763955342902712"/>
  </r>
  <r>
    <x v="9"/>
    <x v="75"/>
    <x v="5"/>
    <x v="2"/>
    <s v="6-3_R4年度病床機能報告_2025年時点_回復期"/>
    <x v="0"/>
    <n v="445"/>
    <n v="0.55279503105590067"/>
  </r>
  <r>
    <x v="9"/>
    <x v="75"/>
    <x v="5"/>
    <x v="3"/>
    <s v="6-4_R4年度病床機能報告_2025年時点_慢性期"/>
    <x v="0"/>
    <n v="415"/>
    <n v="0.76286764705882348"/>
  </r>
  <r>
    <x v="9"/>
    <x v="75"/>
    <x v="5"/>
    <x v="11"/>
    <s v="6-5_R4年度病床機能報告_2025年時点_介護保険施設等へ移行予定"/>
    <x v="0"/>
    <n v="0"/>
    <m/>
  </r>
  <r>
    <x v="9"/>
    <x v="75"/>
    <x v="5"/>
    <x v="12"/>
    <s v="6-6_R4年度病床機能報告_2025年時点_休棟予定"/>
    <x v="0"/>
    <n v="0"/>
    <m/>
  </r>
  <r>
    <x v="9"/>
    <x v="75"/>
    <x v="5"/>
    <x v="13"/>
    <s v="6-7_R4年度病床機能報告_2025年時点_廃止予定"/>
    <x v="0"/>
    <n v="0"/>
    <m/>
  </r>
  <r>
    <x v="9"/>
    <x v="75"/>
    <x v="5"/>
    <x v="10"/>
    <s v="6-8_R4年度病床機能報告_2025年時点_総計"/>
    <x v="0"/>
    <n v="1888"/>
    <n v="0.87326549491211836"/>
  </r>
  <r>
    <x v="9"/>
    <x v="75"/>
    <x v="6"/>
    <x v="0"/>
    <s v="7-1_R4年度将来一致率_高度急性期"/>
    <x v="1"/>
    <n v="0.88709677419354838"/>
    <m/>
  </r>
  <r>
    <x v="9"/>
    <x v="75"/>
    <x v="6"/>
    <x v="1"/>
    <s v="7-2_R4年度将来一致率_急性期"/>
    <x v="1"/>
    <n v="1.3763955342902712"/>
    <m/>
  </r>
  <r>
    <x v="9"/>
    <x v="75"/>
    <x v="6"/>
    <x v="2"/>
    <s v="7-3_R4年度将来一致率_回復期"/>
    <x v="1"/>
    <n v="0.55279503105590067"/>
    <m/>
  </r>
  <r>
    <x v="9"/>
    <x v="75"/>
    <x v="6"/>
    <x v="3"/>
    <s v="7-4_R4年度将来一致率_慢性期"/>
    <x v="1"/>
    <n v="0.76286764705882348"/>
    <m/>
  </r>
  <r>
    <x v="9"/>
    <x v="75"/>
    <x v="6"/>
    <x v="5"/>
    <s v="7-5_R4年度将来一致率_合計"/>
    <x v="1"/>
    <n v="0.87326549491211836"/>
    <m/>
  </r>
  <r>
    <x v="9"/>
    <x v="76"/>
    <x v="0"/>
    <x v="0"/>
    <s v="1-1_現状ー構想策定時_高度急性期"/>
    <x v="0"/>
    <n v="469"/>
    <n v="1.657243816254417"/>
  </r>
  <r>
    <x v="9"/>
    <x v="76"/>
    <x v="0"/>
    <x v="1"/>
    <s v="1-2_現状ー構想策定時_急性期"/>
    <x v="0"/>
    <n v="1944"/>
    <n v="1.9938461538461538"/>
  </r>
  <r>
    <x v="9"/>
    <x v="76"/>
    <x v="0"/>
    <x v="2"/>
    <s v="1-3_現状ー構想策定時_回復期"/>
    <x v="0"/>
    <n v="468"/>
    <n v="0.35616438356164382"/>
  </r>
  <r>
    <x v="9"/>
    <x v="76"/>
    <x v="0"/>
    <x v="3"/>
    <s v="1-4_現状ー構想策定時_慢性期"/>
    <x v="0"/>
    <n v="1039"/>
    <n v="0.92191659272404614"/>
  </r>
  <r>
    <x v="9"/>
    <x v="76"/>
    <x v="0"/>
    <x v="4"/>
    <s v="1-5_現状ー構想策定時_未報告"/>
    <x v="0"/>
    <n v="35"/>
    <m/>
  </r>
  <r>
    <x v="9"/>
    <x v="76"/>
    <x v="0"/>
    <x v="5"/>
    <s v="1-6_現状ー構想策定時_合計"/>
    <x v="0"/>
    <n v="3955"/>
    <n v="1.0692078940254122"/>
  </r>
  <r>
    <x v="9"/>
    <x v="76"/>
    <x v="0"/>
    <x v="6"/>
    <s v="1-7_現状ー構想策定時_在宅医療等"/>
    <x v="0"/>
    <n v="1877.9"/>
    <m/>
  </r>
  <r>
    <x v="9"/>
    <x v="76"/>
    <x v="0"/>
    <x v="7"/>
    <s v="1-8_現状ー構想策定時_うち訪問診療分"/>
    <x v="0"/>
    <n v="236.7"/>
    <m/>
  </r>
  <r>
    <x v="9"/>
    <x v="76"/>
    <x v="1"/>
    <x v="0"/>
    <s v="2-1_将来_高度急性期"/>
    <x v="0"/>
    <n v="283"/>
    <n v="1.657243816254417"/>
  </r>
  <r>
    <x v="9"/>
    <x v="76"/>
    <x v="1"/>
    <x v="1"/>
    <s v="2-2_将来_急性期"/>
    <x v="0"/>
    <n v="975"/>
    <n v="1.9938461538461538"/>
  </r>
  <r>
    <x v="9"/>
    <x v="76"/>
    <x v="1"/>
    <x v="2"/>
    <s v="2-3_将来_回復期"/>
    <x v="0"/>
    <n v="1314"/>
    <n v="0.35616438356164382"/>
  </r>
  <r>
    <x v="9"/>
    <x v="76"/>
    <x v="1"/>
    <x v="3"/>
    <s v="2-4_将来_慢性期"/>
    <x v="0"/>
    <n v="1127"/>
    <n v="0.92191659272404614"/>
  </r>
  <r>
    <x v="9"/>
    <x v="76"/>
    <x v="1"/>
    <x v="5"/>
    <s v="2-5_将来_合計"/>
    <x v="0"/>
    <n v="3699"/>
    <n v="1.0692078940254122"/>
  </r>
  <r>
    <x v="9"/>
    <x v="76"/>
    <x v="1"/>
    <x v="6"/>
    <s v="2-6_将来_在宅医療等"/>
    <x v="0"/>
    <n v="-2700.1"/>
    <m/>
  </r>
  <r>
    <x v="9"/>
    <x v="76"/>
    <x v="1"/>
    <x v="7"/>
    <s v="2-7_将来_うち訪問診療分"/>
    <x v="0"/>
    <n v="-292.2"/>
    <m/>
  </r>
  <r>
    <x v="9"/>
    <x v="76"/>
    <x v="2"/>
    <x v="0"/>
    <s v="3-1_構想策定時一致率_高度急性期"/>
    <x v="1"/>
    <n v="1.657243816254417"/>
    <m/>
  </r>
  <r>
    <x v="9"/>
    <x v="76"/>
    <x v="2"/>
    <x v="1"/>
    <s v="3-2_構想策定時一致率_急性期"/>
    <x v="1"/>
    <n v="1.9938461538461538"/>
    <m/>
  </r>
  <r>
    <x v="9"/>
    <x v="76"/>
    <x v="2"/>
    <x v="2"/>
    <s v="3-3_構想策定時一致率_回復期"/>
    <x v="1"/>
    <n v="0.35616438356164382"/>
    <m/>
  </r>
  <r>
    <x v="9"/>
    <x v="76"/>
    <x v="2"/>
    <x v="3"/>
    <s v="3-4_構想策定時一致率_慢性期"/>
    <x v="1"/>
    <n v="0.92191659272404614"/>
    <m/>
  </r>
  <r>
    <x v="9"/>
    <x v="76"/>
    <x v="2"/>
    <x v="5"/>
    <s v="3-5_構想策定時一致率_合計"/>
    <x v="1"/>
    <n v="1.0692078940254122"/>
    <m/>
  </r>
  <r>
    <x v="9"/>
    <x v="76"/>
    <x v="3"/>
    <x v="0"/>
    <s v="4-1_R4年度病床機能報告_2022年時点_高度急性期"/>
    <x v="0"/>
    <n v="509"/>
    <n v="1.7985865724381624"/>
  </r>
  <r>
    <x v="9"/>
    <x v="76"/>
    <x v="3"/>
    <x v="1"/>
    <s v="4-2_R4年度病床機能報告_2022年時点_急性期"/>
    <x v="0"/>
    <n v="1210"/>
    <n v="1.2410256410256411"/>
  </r>
  <r>
    <x v="9"/>
    <x v="76"/>
    <x v="3"/>
    <x v="2"/>
    <s v="4-3_R4年度病床機能報告_2022年時点_回復期"/>
    <x v="0"/>
    <n v="677"/>
    <n v="0.515220700152207"/>
  </r>
  <r>
    <x v="9"/>
    <x v="76"/>
    <x v="3"/>
    <x v="3"/>
    <s v="4-4_R4年度病床機能報告_2022年時点_慢性期"/>
    <x v="0"/>
    <n v="1380"/>
    <n v="1.2244897959183674"/>
  </r>
  <r>
    <x v="9"/>
    <x v="76"/>
    <x v="3"/>
    <x v="8"/>
    <s v="4-5_R4年度病床機能報告_2022年時点_休棟中（今後再開する予定）"/>
    <x v="0"/>
    <n v="0"/>
    <m/>
  </r>
  <r>
    <x v="9"/>
    <x v="76"/>
    <x v="3"/>
    <x v="9"/>
    <s v="4-6_R4年度病床機能報告_2022年時点_休棟中（今後廃止する予定）"/>
    <x v="0"/>
    <n v="0"/>
    <m/>
  </r>
  <r>
    <x v="9"/>
    <x v="76"/>
    <x v="3"/>
    <x v="10"/>
    <s v="4-7_R4年度病床機能報告_2022年時点_総計"/>
    <x v="0"/>
    <n v="3776"/>
    <n v="1.0208164368748311"/>
  </r>
  <r>
    <x v="9"/>
    <x v="76"/>
    <x v="4"/>
    <x v="0"/>
    <s v="5-1_R4年度現状一致率_高度急性期"/>
    <x v="1"/>
    <n v="1.7985865724381624"/>
    <m/>
  </r>
  <r>
    <x v="9"/>
    <x v="76"/>
    <x v="4"/>
    <x v="1"/>
    <s v="5-2_R4年度現状一致率_急性期"/>
    <x v="1"/>
    <n v="1.2410256410256411"/>
    <m/>
  </r>
  <r>
    <x v="9"/>
    <x v="76"/>
    <x v="4"/>
    <x v="2"/>
    <s v="5-3_R4年度現状一致率_回復期"/>
    <x v="1"/>
    <n v="0.515220700152207"/>
    <m/>
  </r>
  <r>
    <x v="9"/>
    <x v="76"/>
    <x v="4"/>
    <x v="3"/>
    <s v="5-4_R4年度現状一致率_慢性期"/>
    <x v="1"/>
    <n v="1.2244897959183674"/>
    <m/>
  </r>
  <r>
    <x v="9"/>
    <x v="76"/>
    <x v="4"/>
    <x v="5"/>
    <s v="5-5_R4年度現状一致率_合計"/>
    <x v="1"/>
    <n v="1.0208164368748311"/>
    <m/>
  </r>
  <r>
    <x v="9"/>
    <x v="76"/>
    <x v="5"/>
    <x v="0"/>
    <s v="6-1_R4年度病床機能報告_2025年時点_高度急性期"/>
    <x v="0"/>
    <n v="509"/>
    <n v="1.7985865724381624"/>
  </r>
  <r>
    <x v="9"/>
    <x v="76"/>
    <x v="5"/>
    <x v="1"/>
    <s v="6-2_R4年度病床機能報告_2025年時点_急性期"/>
    <x v="0"/>
    <n v="1210"/>
    <n v="1.2410256410256411"/>
  </r>
  <r>
    <x v="9"/>
    <x v="76"/>
    <x v="5"/>
    <x v="2"/>
    <s v="6-3_R4年度病床機能報告_2025年時点_回復期"/>
    <x v="0"/>
    <n v="677"/>
    <n v="0.515220700152207"/>
  </r>
  <r>
    <x v="9"/>
    <x v="76"/>
    <x v="5"/>
    <x v="3"/>
    <s v="6-4_R4年度病床機能報告_2025年時点_慢性期"/>
    <x v="0"/>
    <n v="1380"/>
    <n v="1.2244897959183674"/>
  </r>
  <r>
    <x v="9"/>
    <x v="76"/>
    <x v="5"/>
    <x v="11"/>
    <s v="6-5_R4年度病床機能報告_2025年時点_介護保険施設等へ移行予定"/>
    <x v="0"/>
    <n v="0"/>
    <m/>
  </r>
  <r>
    <x v="9"/>
    <x v="76"/>
    <x v="5"/>
    <x v="12"/>
    <s v="6-6_R4年度病床機能報告_2025年時点_休棟予定"/>
    <x v="0"/>
    <n v="0"/>
    <m/>
  </r>
  <r>
    <x v="9"/>
    <x v="76"/>
    <x v="5"/>
    <x v="13"/>
    <s v="6-7_R4年度病床機能報告_2025年時点_廃止予定"/>
    <x v="0"/>
    <n v="0"/>
    <m/>
  </r>
  <r>
    <x v="9"/>
    <x v="76"/>
    <x v="5"/>
    <x v="10"/>
    <s v="6-8_R4年度病床機能報告_2025年時点_総計"/>
    <x v="0"/>
    <n v="3776"/>
    <n v="1.0208164368748311"/>
  </r>
  <r>
    <x v="9"/>
    <x v="76"/>
    <x v="6"/>
    <x v="0"/>
    <s v="7-1_R4年度将来一致率_高度急性期"/>
    <x v="1"/>
    <n v="1.7985865724381624"/>
    <m/>
  </r>
  <r>
    <x v="9"/>
    <x v="76"/>
    <x v="6"/>
    <x v="1"/>
    <s v="7-2_R4年度将来一致率_急性期"/>
    <x v="1"/>
    <n v="1.2410256410256411"/>
    <m/>
  </r>
  <r>
    <x v="9"/>
    <x v="76"/>
    <x v="6"/>
    <x v="2"/>
    <s v="7-3_R4年度将来一致率_回復期"/>
    <x v="1"/>
    <n v="0.515220700152207"/>
    <m/>
  </r>
  <r>
    <x v="9"/>
    <x v="76"/>
    <x v="6"/>
    <x v="3"/>
    <s v="7-4_R4年度将来一致率_慢性期"/>
    <x v="1"/>
    <n v="1.2244897959183674"/>
    <m/>
  </r>
  <r>
    <x v="9"/>
    <x v="76"/>
    <x v="6"/>
    <x v="5"/>
    <s v="7-5_R4年度将来一致率_合計"/>
    <x v="1"/>
    <n v="1.0208164368748311"/>
    <m/>
  </r>
  <r>
    <x v="9"/>
    <x v="77"/>
    <x v="0"/>
    <x v="0"/>
    <s v="1-1_現状ー構想策定時_高度急性期"/>
    <x v="0"/>
    <n v="0"/>
    <n v="0"/>
  </r>
  <r>
    <x v="9"/>
    <x v="77"/>
    <x v="0"/>
    <x v="1"/>
    <s v="1-2_現状ー構想策定時_急性期"/>
    <x v="0"/>
    <n v="625"/>
    <n v="1.9904458598726114"/>
  </r>
  <r>
    <x v="9"/>
    <x v="77"/>
    <x v="0"/>
    <x v="2"/>
    <s v="1-3_現状ー構想策定時_回復期"/>
    <x v="0"/>
    <n v="55"/>
    <n v="0.16616314199395771"/>
  </r>
  <r>
    <x v="9"/>
    <x v="77"/>
    <x v="0"/>
    <x v="3"/>
    <s v="1-4_現状ー構想策定時_慢性期"/>
    <x v="0"/>
    <n v="247"/>
    <n v="1.9603174603174602"/>
  </r>
  <r>
    <x v="9"/>
    <x v="77"/>
    <x v="0"/>
    <x v="4"/>
    <s v="1-5_現状ー構想策定時_未報告"/>
    <x v="0"/>
    <n v="38"/>
    <m/>
  </r>
  <r>
    <x v="9"/>
    <x v="77"/>
    <x v="0"/>
    <x v="5"/>
    <s v="1-6_現状ー構想策定時_合計"/>
    <x v="0"/>
    <n v="965"/>
    <n v="1.1143187066974596"/>
  </r>
  <r>
    <x v="9"/>
    <x v="77"/>
    <x v="0"/>
    <x v="6"/>
    <s v="1-7_現状ー構想策定時_在宅医療等"/>
    <x v="0"/>
    <n v="406.4"/>
    <m/>
  </r>
  <r>
    <x v="9"/>
    <x v="77"/>
    <x v="0"/>
    <x v="7"/>
    <s v="1-8_現状ー構想策定時_うち訪問診療分"/>
    <x v="0"/>
    <n v="44.1"/>
    <m/>
  </r>
  <r>
    <x v="9"/>
    <x v="77"/>
    <x v="1"/>
    <x v="0"/>
    <s v="2-1_将来_高度急性期"/>
    <x v="0"/>
    <n v="95"/>
    <n v="0"/>
  </r>
  <r>
    <x v="9"/>
    <x v="77"/>
    <x v="1"/>
    <x v="1"/>
    <s v="2-2_将来_急性期"/>
    <x v="0"/>
    <n v="314"/>
    <n v="1.9904458598726114"/>
  </r>
  <r>
    <x v="9"/>
    <x v="77"/>
    <x v="1"/>
    <x v="2"/>
    <s v="2-3_将来_回復期"/>
    <x v="0"/>
    <n v="331"/>
    <n v="0.16616314199395771"/>
  </r>
  <r>
    <x v="9"/>
    <x v="77"/>
    <x v="1"/>
    <x v="3"/>
    <s v="2-4_将来_慢性期"/>
    <x v="0"/>
    <n v="126"/>
    <n v="1.9603174603174602"/>
  </r>
  <r>
    <x v="9"/>
    <x v="77"/>
    <x v="1"/>
    <x v="5"/>
    <s v="2-5_将来_合計"/>
    <x v="0"/>
    <n v="866"/>
    <n v="1.1143187066974596"/>
  </r>
  <r>
    <x v="9"/>
    <x v="77"/>
    <x v="1"/>
    <x v="6"/>
    <s v="2-6_将来_在宅医療等"/>
    <x v="0"/>
    <n v="-505.8"/>
    <m/>
  </r>
  <r>
    <x v="9"/>
    <x v="77"/>
    <x v="1"/>
    <x v="7"/>
    <s v="2-7_将来_うち訪問診療分"/>
    <x v="0"/>
    <n v="-44.8"/>
    <m/>
  </r>
  <r>
    <x v="9"/>
    <x v="77"/>
    <x v="2"/>
    <x v="0"/>
    <s v="3-1_構想策定時一致率_高度急性期"/>
    <x v="1"/>
    <n v="0"/>
    <m/>
  </r>
  <r>
    <x v="9"/>
    <x v="77"/>
    <x v="2"/>
    <x v="1"/>
    <s v="3-2_構想策定時一致率_急性期"/>
    <x v="1"/>
    <n v="1.9904458598726114"/>
    <m/>
  </r>
  <r>
    <x v="9"/>
    <x v="77"/>
    <x v="2"/>
    <x v="2"/>
    <s v="3-3_構想策定時一致率_回復期"/>
    <x v="1"/>
    <n v="0.16616314199395771"/>
    <m/>
  </r>
  <r>
    <x v="9"/>
    <x v="77"/>
    <x v="2"/>
    <x v="3"/>
    <s v="3-4_構想策定時一致率_慢性期"/>
    <x v="1"/>
    <n v="1.9603174603174602"/>
    <m/>
  </r>
  <r>
    <x v="9"/>
    <x v="77"/>
    <x v="2"/>
    <x v="5"/>
    <s v="3-5_構想策定時一致率_合計"/>
    <x v="1"/>
    <n v="1.1143187066974596"/>
    <m/>
  </r>
  <r>
    <x v="9"/>
    <x v="77"/>
    <x v="3"/>
    <x v="0"/>
    <s v="4-1_R4年度病床機能報告_2022年時点_高度急性期"/>
    <x v="0"/>
    <n v="0"/>
    <n v="0"/>
  </r>
  <r>
    <x v="9"/>
    <x v="77"/>
    <x v="3"/>
    <x v="1"/>
    <s v="4-2_R4年度病床機能報告_2022年時点_急性期"/>
    <x v="0"/>
    <n v="475"/>
    <n v="1.5127388535031847"/>
  </r>
  <r>
    <x v="9"/>
    <x v="77"/>
    <x v="3"/>
    <x v="2"/>
    <s v="4-3_R4年度病床機能報告_2022年時点_回復期"/>
    <x v="0"/>
    <n v="242"/>
    <n v="0.73111782477341392"/>
  </r>
  <r>
    <x v="9"/>
    <x v="77"/>
    <x v="3"/>
    <x v="3"/>
    <s v="4-4_R4年度病床機能報告_2022年時点_慢性期"/>
    <x v="0"/>
    <n v="176"/>
    <n v="1.3968253968253967"/>
  </r>
  <r>
    <x v="9"/>
    <x v="77"/>
    <x v="3"/>
    <x v="8"/>
    <s v="4-5_R4年度病床機能報告_2022年時点_休棟中（今後再開する予定）"/>
    <x v="0"/>
    <n v="5"/>
    <m/>
  </r>
  <r>
    <x v="9"/>
    <x v="77"/>
    <x v="3"/>
    <x v="9"/>
    <s v="4-6_R4年度病床機能報告_2022年時点_休棟中（今後廃止する予定）"/>
    <x v="0"/>
    <n v="0"/>
    <m/>
  </r>
  <r>
    <x v="9"/>
    <x v="77"/>
    <x v="3"/>
    <x v="10"/>
    <s v="4-7_R4年度病床機能報告_2022年時点_総計"/>
    <x v="0"/>
    <n v="898"/>
    <n v="1.0369515011547343"/>
  </r>
  <r>
    <x v="9"/>
    <x v="77"/>
    <x v="4"/>
    <x v="0"/>
    <s v="5-1_R4年度現状一致率_高度急性期"/>
    <x v="1"/>
    <n v="0"/>
    <m/>
  </r>
  <r>
    <x v="9"/>
    <x v="77"/>
    <x v="4"/>
    <x v="1"/>
    <s v="5-2_R4年度現状一致率_急性期"/>
    <x v="1"/>
    <n v="1.5127388535031847"/>
    <m/>
  </r>
  <r>
    <x v="9"/>
    <x v="77"/>
    <x v="4"/>
    <x v="2"/>
    <s v="5-3_R4年度現状一致率_回復期"/>
    <x v="1"/>
    <n v="0.73111782477341392"/>
    <m/>
  </r>
  <r>
    <x v="9"/>
    <x v="77"/>
    <x v="4"/>
    <x v="3"/>
    <s v="5-4_R4年度現状一致率_慢性期"/>
    <x v="1"/>
    <n v="1.3968253968253967"/>
    <m/>
  </r>
  <r>
    <x v="9"/>
    <x v="77"/>
    <x v="4"/>
    <x v="5"/>
    <s v="5-5_R4年度現状一致率_合計"/>
    <x v="1"/>
    <n v="1.0369515011547343"/>
    <m/>
  </r>
  <r>
    <x v="9"/>
    <x v="77"/>
    <x v="5"/>
    <x v="0"/>
    <s v="6-1_R4年度病床機能報告_2025年時点_高度急性期"/>
    <x v="0"/>
    <n v="0"/>
    <n v="0"/>
  </r>
  <r>
    <x v="9"/>
    <x v="77"/>
    <x v="5"/>
    <x v="1"/>
    <s v="6-2_R4年度病床機能報告_2025年時点_急性期"/>
    <x v="0"/>
    <n v="433"/>
    <n v="1.3789808917197452"/>
  </r>
  <r>
    <x v="9"/>
    <x v="77"/>
    <x v="5"/>
    <x v="2"/>
    <s v="6-3_R4年度病床機能報告_2025年時点_回復期"/>
    <x v="0"/>
    <n v="284"/>
    <n v="0.85800604229607247"/>
  </r>
  <r>
    <x v="9"/>
    <x v="77"/>
    <x v="5"/>
    <x v="3"/>
    <s v="6-4_R4年度病床機能報告_2025年時点_慢性期"/>
    <x v="0"/>
    <n v="140"/>
    <n v="1.1111111111111112"/>
  </r>
  <r>
    <x v="9"/>
    <x v="77"/>
    <x v="5"/>
    <x v="11"/>
    <s v="6-5_R4年度病床機能報告_2025年時点_介護保険施設等へ移行予定"/>
    <x v="0"/>
    <n v="36"/>
    <m/>
  </r>
  <r>
    <x v="9"/>
    <x v="77"/>
    <x v="5"/>
    <x v="12"/>
    <s v="6-6_R4年度病床機能報告_2025年時点_休棟予定"/>
    <x v="0"/>
    <n v="5"/>
    <m/>
  </r>
  <r>
    <x v="9"/>
    <x v="77"/>
    <x v="5"/>
    <x v="13"/>
    <s v="6-7_R4年度病床機能報告_2025年時点_廃止予定"/>
    <x v="0"/>
    <n v="0"/>
    <m/>
  </r>
  <r>
    <x v="9"/>
    <x v="77"/>
    <x v="5"/>
    <x v="10"/>
    <s v="6-8_R4年度病床機能報告_2025年時点_総計"/>
    <x v="0"/>
    <n v="898"/>
    <n v="1.0369515011547343"/>
  </r>
  <r>
    <x v="9"/>
    <x v="77"/>
    <x v="6"/>
    <x v="0"/>
    <s v="7-1_R4年度将来一致率_高度急性期"/>
    <x v="1"/>
    <n v="0"/>
    <m/>
  </r>
  <r>
    <x v="9"/>
    <x v="77"/>
    <x v="6"/>
    <x v="1"/>
    <s v="7-2_R4年度将来一致率_急性期"/>
    <x v="1"/>
    <n v="1.3789808917197452"/>
    <m/>
  </r>
  <r>
    <x v="9"/>
    <x v="77"/>
    <x v="6"/>
    <x v="2"/>
    <s v="7-3_R4年度将来一致率_回復期"/>
    <x v="1"/>
    <n v="0.85800604229607247"/>
    <m/>
  </r>
  <r>
    <x v="9"/>
    <x v="77"/>
    <x v="6"/>
    <x v="3"/>
    <s v="7-4_R4年度将来一致率_慢性期"/>
    <x v="1"/>
    <n v="1.1111111111111112"/>
    <m/>
  </r>
  <r>
    <x v="9"/>
    <x v="77"/>
    <x v="6"/>
    <x v="5"/>
    <s v="7-5_R4年度将来一致率_合計"/>
    <x v="1"/>
    <n v="1.0369515011547343"/>
    <m/>
  </r>
  <r>
    <x v="9"/>
    <x v="78"/>
    <x v="0"/>
    <x v="0"/>
    <s v="1-1_現状ー構想策定時_高度急性期"/>
    <x v="0"/>
    <n v="6"/>
    <n v="0.10169491525423729"/>
  </r>
  <r>
    <x v="9"/>
    <x v="78"/>
    <x v="0"/>
    <x v="1"/>
    <s v="1-2_現状ー構想策定時_急性期"/>
    <x v="0"/>
    <n v="388"/>
    <n v="2.0972972972972972"/>
  </r>
  <r>
    <x v="9"/>
    <x v="78"/>
    <x v="0"/>
    <x v="2"/>
    <s v="1-3_現状ー構想策定時_回復期"/>
    <x v="0"/>
    <n v="57"/>
    <n v="0.31843575418994413"/>
  </r>
  <r>
    <x v="9"/>
    <x v="78"/>
    <x v="0"/>
    <x v="3"/>
    <s v="1-4_現状ー構想策定時_慢性期"/>
    <x v="0"/>
    <n v="427"/>
    <n v="1.4139072847682119"/>
  </r>
  <r>
    <x v="9"/>
    <x v="78"/>
    <x v="0"/>
    <x v="4"/>
    <s v="1-5_現状ー構想策定時_未報告"/>
    <x v="0"/>
    <n v="0"/>
    <m/>
  </r>
  <r>
    <x v="9"/>
    <x v="78"/>
    <x v="0"/>
    <x v="5"/>
    <s v="1-6_現状ー構想策定時_合計"/>
    <x v="0"/>
    <n v="878"/>
    <n v="1.2110344827586208"/>
  </r>
  <r>
    <x v="9"/>
    <x v="78"/>
    <x v="0"/>
    <x v="6"/>
    <s v="1-7_現状ー構想策定時_在宅医療等"/>
    <x v="0"/>
    <n v="458.4"/>
    <m/>
  </r>
  <r>
    <x v="9"/>
    <x v="78"/>
    <x v="0"/>
    <x v="7"/>
    <s v="1-8_現状ー構想策定時_うち訪問診療分"/>
    <x v="0"/>
    <n v="23"/>
    <m/>
  </r>
  <r>
    <x v="9"/>
    <x v="78"/>
    <x v="1"/>
    <x v="0"/>
    <s v="2-1_将来_高度急性期"/>
    <x v="0"/>
    <n v="59"/>
    <n v="0.10169491525423729"/>
  </r>
  <r>
    <x v="9"/>
    <x v="78"/>
    <x v="1"/>
    <x v="1"/>
    <s v="2-2_将来_急性期"/>
    <x v="0"/>
    <n v="185"/>
    <n v="2.0972972972972972"/>
  </r>
  <r>
    <x v="9"/>
    <x v="78"/>
    <x v="1"/>
    <x v="2"/>
    <s v="2-3_将来_回復期"/>
    <x v="0"/>
    <n v="179"/>
    <n v="0.31843575418994413"/>
  </r>
  <r>
    <x v="9"/>
    <x v="78"/>
    <x v="1"/>
    <x v="3"/>
    <s v="2-4_将来_慢性期"/>
    <x v="0"/>
    <n v="302"/>
    <n v="1.4139072847682119"/>
  </r>
  <r>
    <x v="9"/>
    <x v="78"/>
    <x v="1"/>
    <x v="5"/>
    <s v="2-5_将来_合計"/>
    <x v="0"/>
    <n v="725"/>
    <n v="1.2110344827586208"/>
  </r>
  <r>
    <x v="9"/>
    <x v="78"/>
    <x v="1"/>
    <x v="6"/>
    <s v="2-6_将来_在宅医療等"/>
    <x v="0"/>
    <n v="-533.20000000000005"/>
    <m/>
  </r>
  <r>
    <x v="9"/>
    <x v="78"/>
    <x v="1"/>
    <x v="7"/>
    <s v="2-7_将来_うち訪問診療分"/>
    <x v="0"/>
    <n v="-23.1"/>
    <m/>
  </r>
  <r>
    <x v="9"/>
    <x v="78"/>
    <x v="2"/>
    <x v="0"/>
    <s v="3-1_構想策定時一致率_高度急性期"/>
    <x v="1"/>
    <n v="0.10169491525423729"/>
    <m/>
  </r>
  <r>
    <x v="9"/>
    <x v="78"/>
    <x v="2"/>
    <x v="1"/>
    <s v="3-2_構想策定時一致率_急性期"/>
    <x v="1"/>
    <n v="2.0972972972972972"/>
    <m/>
  </r>
  <r>
    <x v="9"/>
    <x v="78"/>
    <x v="2"/>
    <x v="2"/>
    <s v="3-3_構想策定時一致率_回復期"/>
    <x v="1"/>
    <n v="0.31843575418994413"/>
    <m/>
  </r>
  <r>
    <x v="9"/>
    <x v="78"/>
    <x v="2"/>
    <x v="3"/>
    <s v="3-4_構想策定時一致率_慢性期"/>
    <x v="1"/>
    <n v="1.4139072847682119"/>
    <m/>
  </r>
  <r>
    <x v="9"/>
    <x v="78"/>
    <x v="2"/>
    <x v="5"/>
    <s v="3-5_構想策定時一致率_合計"/>
    <x v="1"/>
    <n v="1.2110344827586208"/>
    <m/>
  </r>
  <r>
    <x v="9"/>
    <x v="78"/>
    <x v="3"/>
    <x v="0"/>
    <s v="4-1_R4年度病床機能報告_2022年時点_高度急性期"/>
    <x v="0"/>
    <n v="32"/>
    <n v="0.5423728813559322"/>
  </r>
  <r>
    <x v="9"/>
    <x v="78"/>
    <x v="3"/>
    <x v="1"/>
    <s v="4-2_R4年度病床機能報告_2022年時点_急性期"/>
    <x v="0"/>
    <n v="191"/>
    <n v="1.0324324324324323"/>
  </r>
  <r>
    <x v="9"/>
    <x v="78"/>
    <x v="3"/>
    <x v="2"/>
    <s v="4-3_R4年度病床機能報告_2022年時点_回復期"/>
    <x v="0"/>
    <n v="242"/>
    <n v="1.3519553072625698"/>
  </r>
  <r>
    <x v="9"/>
    <x v="78"/>
    <x v="3"/>
    <x v="3"/>
    <s v="4-4_R4年度病床機能報告_2022年時点_慢性期"/>
    <x v="0"/>
    <n v="123"/>
    <n v="0.40728476821192056"/>
  </r>
  <r>
    <x v="9"/>
    <x v="78"/>
    <x v="3"/>
    <x v="8"/>
    <s v="4-5_R4年度病床機能報告_2022年時点_休棟中（今後再開する予定）"/>
    <x v="0"/>
    <n v="0"/>
    <m/>
  </r>
  <r>
    <x v="9"/>
    <x v="78"/>
    <x v="3"/>
    <x v="9"/>
    <s v="4-6_R4年度病床機能報告_2022年時点_休棟中（今後廃止する予定）"/>
    <x v="0"/>
    <n v="46"/>
    <m/>
  </r>
  <r>
    <x v="9"/>
    <x v="78"/>
    <x v="3"/>
    <x v="10"/>
    <s v="4-7_R4年度病床機能報告_2022年時点_総計"/>
    <x v="0"/>
    <n v="634"/>
    <n v="0.87448275862068969"/>
  </r>
  <r>
    <x v="9"/>
    <x v="78"/>
    <x v="4"/>
    <x v="0"/>
    <s v="5-1_R4年度現状一致率_高度急性期"/>
    <x v="1"/>
    <n v="0.5423728813559322"/>
    <m/>
  </r>
  <r>
    <x v="9"/>
    <x v="78"/>
    <x v="4"/>
    <x v="1"/>
    <s v="5-2_R4年度現状一致率_急性期"/>
    <x v="1"/>
    <n v="1.0324324324324323"/>
    <m/>
  </r>
  <r>
    <x v="9"/>
    <x v="78"/>
    <x v="4"/>
    <x v="2"/>
    <s v="5-3_R4年度現状一致率_回復期"/>
    <x v="1"/>
    <n v="1.3519553072625698"/>
    <m/>
  </r>
  <r>
    <x v="9"/>
    <x v="78"/>
    <x v="4"/>
    <x v="3"/>
    <s v="5-4_R4年度現状一致率_慢性期"/>
    <x v="1"/>
    <n v="0.40728476821192056"/>
    <m/>
  </r>
  <r>
    <x v="9"/>
    <x v="78"/>
    <x v="4"/>
    <x v="5"/>
    <s v="5-5_R4年度現状一致率_合計"/>
    <x v="1"/>
    <n v="0.87448275862068969"/>
    <m/>
  </r>
  <r>
    <x v="9"/>
    <x v="78"/>
    <x v="5"/>
    <x v="0"/>
    <s v="6-1_R4年度病床機能報告_2025年時点_高度急性期"/>
    <x v="0"/>
    <n v="32"/>
    <n v="0.5423728813559322"/>
  </r>
  <r>
    <x v="9"/>
    <x v="78"/>
    <x v="5"/>
    <x v="1"/>
    <s v="6-2_R4年度病床機能報告_2025年時点_急性期"/>
    <x v="0"/>
    <n v="191"/>
    <n v="1.0324324324324323"/>
  </r>
  <r>
    <x v="9"/>
    <x v="78"/>
    <x v="5"/>
    <x v="2"/>
    <s v="6-3_R4年度病床機能報告_2025年時点_回復期"/>
    <x v="0"/>
    <n v="238"/>
    <n v="1.3296089385474861"/>
  </r>
  <r>
    <x v="9"/>
    <x v="78"/>
    <x v="5"/>
    <x v="3"/>
    <s v="6-4_R4年度病床機能報告_2025年時点_慢性期"/>
    <x v="0"/>
    <n v="123"/>
    <n v="0.40728476821192056"/>
  </r>
  <r>
    <x v="9"/>
    <x v="78"/>
    <x v="5"/>
    <x v="11"/>
    <s v="6-5_R4年度病床機能報告_2025年時点_介護保険施設等へ移行予定"/>
    <x v="0"/>
    <n v="0"/>
    <m/>
  </r>
  <r>
    <x v="9"/>
    <x v="78"/>
    <x v="5"/>
    <x v="12"/>
    <s v="6-6_R4年度病床機能報告_2025年時点_休棟予定"/>
    <x v="0"/>
    <n v="0"/>
    <m/>
  </r>
  <r>
    <x v="9"/>
    <x v="78"/>
    <x v="5"/>
    <x v="13"/>
    <s v="6-7_R4年度病床機能報告_2025年時点_廃止予定"/>
    <x v="0"/>
    <n v="50"/>
    <m/>
  </r>
  <r>
    <x v="9"/>
    <x v="78"/>
    <x v="5"/>
    <x v="10"/>
    <s v="6-8_R4年度病床機能報告_2025年時点_総計"/>
    <x v="0"/>
    <n v="634"/>
    <n v="0.87448275862068969"/>
  </r>
  <r>
    <x v="9"/>
    <x v="78"/>
    <x v="6"/>
    <x v="0"/>
    <s v="7-1_R4年度将来一致率_高度急性期"/>
    <x v="1"/>
    <n v="0.5423728813559322"/>
    <m/>
  </r>
  <r>
    <x v="9"/>
    <x v="78"/>
    <x v="6"/>
    <x v="1"/>
    <s v="7-2_R4年度将来一致率_急性期"/>
    <x v="1"/>
    <n v="1.0324324324324323"/>
    <m/>
  </r>
  <r>
    <x v="9"/>
    <x v="78"/>
    <x v="6"/>
    <x v="2"/>
    <s v="7-3_R4年度将来一致率_回復期"/>
    <x v="1"/>
    <n v="1.3296089385474861"/>
    <m/>
  </r>
  <r>
    <x v="9"/>
    <x v="78"/>
    <x v="6"/>
    <x v="3"/>
    <s v="7-4_R4年度将来一致率_慢性期"/>
    <x v="1"/>
    <n v="0.40728476821192056"/>
    <m/>
  </r>
  <r>
    <x v="9"/>
    <x v="78"/>
    <x v="6"/>
    <x v="5"/>
    <s v="7-5_R4年度将来一致率_合計"/>
    <x v="1"/>
    <n v="0.87448275862068969"/>
    <m/>
  </r>
  <r>
    <x v="9"/>
    <x v="79"/>
    <x v="0"/>
    <x v="0"/>
    <s v="1-1_現状ー構想策定時_高度急性期"/>
    <x v="0"/>
    <n v="0"/>
    <n v="0"/>
  </r>
  <r>
    <x v="9"/>
    <x v="79"/>
    <x v="0"/>
    <x v="1"/>
    <s v="1-2_現状ー構想策定時_急性期"/>
    <x v="0"/>
    <n v="331"/>
    <n v="3.2135922330097086"/>
  </r>
  <r>
    <x v="9"/>
    <x v="79"/>
    <x v="0"/>
    <x v="2"/>
    <s v="1-3_現状ー構想策定時_回復期"/>
    <x v="0"/>
    <n v="226"/>
    <n v="0.79577464788732399"/>
  </r>
  <r>
    <x v="9"/>
    <x v="79"/>
    <x v="0"/>
    <x v="3"/>
    <s v="1-4_現状ー構想策定時_慢性期"/>
    <x v="0"/>
    <n v="778"/>
    <n v="4.658682634730539"/>
  </r>
  <r>
    <x v="9"/>
    <x v="79"/>
    <x v="0"/>
    <x v="4"/>
    <s v="1-5_現状ー構想策定時_未報告"/>
    <x v="0"/>
    <n v="2"/>
    <m/>
  </r>
  <r>
    <x v="9"/>
    <x v="79"/>
    <x v="0"/>
    <x v="5"/>
    <s v="1-6_現状ー構想策定時_合計"/>
    <x v="0"/>
    <n v="1337"/>
    <n v="2.3374125874125875"/>
  </r>
  <r>
    <x v="9"/>
    <x v="79"/>
    <x v="0"/>
    <x v="6"/>
    <s v="1-7_現状ー構想策定時_在宅医療等"/>
    <x v="0"/>
    <n v="424"/>
    <m/>
  </r>
  <r>
    <x v="9"/>
    <x v="79"/>
    <x v="0"/>
    <x v="7"/>
    <s v="1-8_現状ー構想策定時_うち訪問診療分"/>
    <x v="0"/>
    <n v="25.2"/>
    <m/>
  </r>
  <r>
    <x v="9"/>
    <x v="79"/>
    <x v="1"/>
    <x v="0"/>
    <s v="2-1_将来_高度急性期"/>
    <x v="0"/>
    <n v="18"/>
    <n v="0"/>
  </r>
  <r>
    <x v="9"/>
    <x v="79"/>
    <x v="1"/>
    <x v="1"/>
    <s v="2-2_将来_急性期"/>
    <x v="0"/>
    <n v="103"/>
    <n v="3.2135922330097086"/>
  </r>
  <r>
    <x v="9"/>
    <x v="79"/>
    <x v="1"/>
    <x v="2"/>
    <s v="2-3_将来_回復期"/>
    <x v="0"/>
    <n v="284"/>
    <n v="0.79577464788732399"/>
  </r>
  <r>
    <x v="9"/>
    <x v="79"/>
    <x v="1"/>
    <x v="3"/>
    <s v="2-4_将来_慢性期"/>
    <x v="0"/>
    <n v="167"/>
    <n v="4.658682634730539"/>
  </r>
  <r>
    <x v="9"/>
    <x v="79"/>
    <x v="1"/>
    <x v="5"/>
    <s v="2-5_将来_合計"/>
    <x v="0"/>
    <n v="572"/>
    <n v="2.3374125874125875"/>
  </r>
  <r>
    <x v="9"/>
    <x v="79"/>
    <x v="1"/>
    <x v="6"/>
    <s v="2-6_将来_在宅医療等"/>
    <x v="0"/>
    <n v="-535.29999999999995"/>
    <m/>
  </r>
  <r>
    <x v="9"/>
    <x v="79"/>
    <x v="1"/>
    <x v="7"/>
    <s v="2-7_将来_うち訪問診療分"/>
    <x v="0"/>
    <n v="-30.6"/>
    <m/>
  </r>
  <r>
    <x v="9"/>
    <x v="79"/>
    <x v="2"/>
    <x v="0"/>
    <s v="3-1_構想策定時一致率_高度急性期"/>
    <x v="1"/>
    <n v="0"/>
    <m/>
  </r>
  <r>
    <x v="9"/>
    <x v="79"/>
    <x v="2"/>
    <x v="1"/>
    <s v="3-2_構想策定時一致率_急性期"/>
    <x v="1"/>
    <n v="3.2135922330097086"/>
    <m/>
  </r>
  <r>
    <x v="9"/>
    <x v="79"/>
    <x v="2"/>
    <x v="2"/>
    <s v="3-3_構想策定時一致率_回復期"/>
    <x v="1"/>
    <n v="0.79577464788732399"/>
    <m/>
  </r>
  <r>
    <x v="9"/>
    <x v="79"/>
    <x v="2"/>
    <x v="3"/>
    <s v="3-4_構想策定時一致率_慢性期"/>
    <x v="1"/>
    <n v="4.658682634730539"/>
    <m/>
  </r>
  <r>
    <x v="9"/>
    <x v="79"/>
    <x v="2"/>
    <x v="5"/>
    <s v="3-5_構想策定時一致率_合計"/>
    <x v="1"/>
    <n v="2.3374125874125875"/>
    <m/>
  </r>
  <r>
    <x v="9"/>
    <x v="79"/>
    <x v="3"/>
    <x v="0"/>
    <s v="4-1_R4年度病床機能報告_2022年時点_高度急性期"/>
    <x v="0"/>
    <n v="0"/>
    <n v="0"/>
  </r>
  <r>
    <x v="9"/>
    <x v="79"/>
    <x v="3"/>
    <x v="1"/>
    <s v="4-2_R4年度病床機能報告_2022年時点_急性期"/>
    <x v="0"/>
    <n v="168"/>
    <n v="1.6310679611650485"/>
  </r>
  <r>
    <x v="9"/>
    <x v="79"/>
    <x v="3"/>
    <x v="2"/>
    <s v="4-3_R4年度病床機能報告_2022年時点_回復期"/>
    <x v="0"/>
    <n v="262"/>
    <n v="0.92253521126760563"/>
  </r>
  <r>
    <x v="9"/>
    <x v="79"/>
    <x v="3"/>
    <x v="3"/>
    <s v="4-4_R4年度病床機能報告_2022年時点_慢性期"/>
    <x v="0"/>
    <n v="656"/>
    <n v="3.9281437125748502"/>
  </r>
  <r>
    <x v="9"/>
    <x v="79"/>
    <x v="3"/>
    <x v="8"/>
    <s v="4-5_R4年度病床機能報告_2022年時点_休棟中（今後再開する予定）"/>
    <x v="0"/>
    <n v="57"/>
    <m/>
  </r>
  <r>
    <x v="9"/>
    <x v="79"/>
    <x v="3"/>
    <x v="9"/>
    <s v="4-6_R4年度病床機能報告_2022年時点_休棟中（今後廃止する予定）"/>
    <x v="0"/>
    <n v="0"/>
    <m/>
  </r>
  <r>
    <x v="9"/>
    <x v="79"/>
    <x v="3"/>
    <x v="10"/>
    <s v="4-7_R4年度病床機能報告_2022年時点_総計"/>
    <x v="0"/>
    <n v="1143"/>
    <n v="1.9982517482517483"/>
  </r>
  <r>
    <x v="9"/>
    <x v="79"/>
    <x v="4"/>
    <x v="0"/>
    <s v="5-1_R4年度現状一致率_高度急性期"/>
    <x v="1"/>
    <n v="0"/>
    <m/>
  </r>
  <r>
    <x v="9"/>
    <x v="79"/>
    <x v="4"/>
    <x v="1"/>
    <s v="5-2_R4年度現状一致率_急性期"/>
    <x v="1"/>
    <n v="1.6310679611650485"/>
    <m/>
  </r>
  <r>
    <x v="9"/>
    <x v="79"/>
    <x v="4"/>
    <x v="2"/>
    <s v="5-3_R4年度現状一致率_回復期"/>
    <x v="1"/>
    <n v="0.92253521126760563"/>
    <m/>
  </r>
  <r>
    <x v="9"/>
    <x v="79"/>
    <x v="4"/>
    <x v="3"/>
    <s v="5-4_R4年度現状一致率_慢性期"/>
    <x v="1"/>
    <n v="3.9281437125748502"/>
    <m/>
  </r>
  <r>
    <x v="9"/>
    <x v="79"/>
    <x v="4"/>
    <x v="5"/>
    <s v="5-5_R4年度現状一致率_合計"/>
    <x v="1"/>
    <n v="1.9982517482517483"/>
    <m/>
  </r>
  <r>
    <x v="9"/>
    <x v="79"/>
    <x v="5"/>
    <x v="0"/>
    <s v="6-1_R4年度病床機能報告_2025年時点_高度急性期"/>
    <x v="0"/>
    <n v="0"/>
    <n v="0"/>
  </r>
  <r>
    <x v="9"/>
    <x v="79"/>
    <x v="5"/>
    <x v="1"/>
    <s v="6-2_R4年度病床機能報告_2025年時点_急性期"/>
    <x v="0"/>
    <n v="168"/>
    <n v="1.6310679611650485"/>
  </r>
  <r>
    <x v="9"/>
    <x v="79"/>
    <x v="5"/>
    <x v="2"/>
    <s v="6-3_R4年度病床機能報告_2025年時点_回復期"/>
    <x v="0"/>
    <n v="269"/>
    <n v="0.94718309859154926"/>
  </r>
  <r>
    <x v="9"/>
    <x v="79"/>
    <x v="5"/>
    <x v="3"/>
    <s v="6-4_R4年度病床機能報告_2025年時点_慢性期"/>
    <x v="0"/>
    <n v="656"/>
    <n v="3.9281437125748502"/>
  </r>
  <r>
    <x v="9"/>
    <x v="79"/>
    <x v="5"/>
    <x v="11"/>
    <s v="6-5_R4年度病床機能報告_2025年時点_介護保険施設等へ移行予定"/>
    <x v="0"/>
    <n v="0"/>
    <m/>
  </r>
  <r>
    <x v="9"/>
    <x v="79"/>
    <x v="5"/>
    <x v="12"/>
    <s v="6-6_R4年度病床機能報告_2025年時点_休棟予定"/>
    <x v="0"/>
    <n v="50"/>
    <m/>
  </r>
  <r>
    <x v="9"/>
    <x v="79"/>
    <x v="5"/>
    <x v="13"/>
    <s v="6-7_R4年度病床機能報告_2025年時点_廃止予定"/>
    <x v="0"/>
    <n v="0"/>
    <m/>
  </r>
  <r>
    <x v="9"/>
    <x v="79"/>
    <x v="5"/>
    <x v="10"/>
    <s v="6-8_R4年度病床機能報告_2025年時点_総計"/>
    <x v="0"/>
    <n v="1143"/>
    <n v="1.9982517482517483"/>
  </r>
  <r>
    <x v="9"/>
    <x v="79"/>
    <x v="6"/>
    <x v="0"/>
    <s v="7-1_R4年度将来一致率_高度急性期"/>
    <x v="1"/>
    <n v="0"/>
    <m/>
  </r>
  <r>
    <x v="9"/>
    <x v="79"/>
    <x v="6"/>
    <x v="1"/>
    <s v="7-2_R4年度将来一致率_急性期"/>
    <x v="1"/>
    <n v="1.6310679611650485"/>
    <m/>
  </r>
  <r>
    <x v="9"/>
    <x v="79"/>
    <x v="6"/>
    <x v="2"/>
    <s v="7-3_R4年度将来一致率_回復期"/>
    <x v="1"/>
    <n v="0.94718309859154926"/>
    <m/>
  </r>
  <r>
    <x v="9"/>
    <x v="79"/>
    <x v="6"/>
    <x v="3"/>
    <s v="7-4_R4年度将来一致率_慢性期"/>
    <x v="1"/>
    <n v="3.9281437125748502"/>
    <m/>
  </r>
  <r>
    <x v="9"/>
    <x v="79"/>
    <x v="6"/>
    <x v="5"/>
    <s v="7-5_R4年度将来一致率_合計"/>
    <x v="1"/>
    <n v="1.9982517482517483"/>
    <m/>
  </r>
  <r>
    <x v="9"/>
    <x v="80"/>
    <x v="0"/>
    <x v="0"/>
    <s v="1-1_現状ー構想策定時_高度急性期"/>
    <x v="0"/>
    <n v="133"/>
    <n v="1.9275362318840579"/>
  </r>
  <r>
    <x v="9"/>
    <x v="80"/>
    <x v="0"/>
    <x v="1"/>
    <s v="1-2_現状ー構想策定時_急性期"/>
    <x v="0"/>
    <n v="414"/>
    <n v="1.3226837060702876"/>
  </r>
  <r>
    <x v="9"/>
    <x v="80"/>
    <x v="0"/>
    <x v="2"/>
    <s v="1-3_現状ー構想策定時_回復期"/>
    <x v="0"/>
    <n v="295"/>
    <n v="1.1752988047808766"/>
  </r>
  <r>
    <x v="9"/>
    <x v="80"/>
    <x v="0"/>
    <x v="3"/>
    <s v="1-4_現状ー構想策定時_慢性期"/>
    <x v="0"/>
    <n v="199"/>
    <n v="0.8728070175438597"/>
  </r>
  <r>
    <x v="9"/>
    <x v="80"/>
    <x v="0"/>
    <x v="4"/>
    <s v="1-5_現状ー構想策定時_未報告"/>
    <x v="0"/>
    <n v="71"/>
    <m/>
  </r>
  <r>
    <x v="9"/>
    <x v="80"/>
    <x v="0"/>
    <x v="5"/>
    <s v="1-6_現状ー構想策定時_合計"/>
    <x v="0"/>
    <n v="1112"/>
    <n v="1.2915214866434379"/>
  </r>
  <r>
    <x v="9"/>
    <x v="80"/>
    <x v="0"/>
    <x v="6"/>
    <s v="1-7_現状ー構想策定時_在宅医療等"/>
    <x v="0"/>
    <n v="526.79999999999995"/>
    <m/>
  </r>
  <r>
    <x v="9"/>
    <x v="80"/>
    <x v="0"/>
    <x v="7"/>
    <s v="1-8_現状ー構想策定時_うち訪問診療分"/>
    <x v="0"/>
    <n v="21.8"/>
    <m/>
  </r>
  <r>
    <x v="9"/>
    <x v="80"/>
    <x v="1"/>
    <x v="0"/>
    <s v="2-1_将来_高度急性期"/>
    <x v="0"/>
    <n v="69"/>
    <n v="1.9275362318840579"/>
  </r>
  <r>
    <x v="9"/>
    <x v="80"/>
    <x v="1"/>
    <x v="1"/>
    <s v="2-2_将来_急性期"/>
    <x v="0"/>
    <n v="313"/>
    <n v="1.3226837060702876"/>
  </r>
  <r>
    <x v="9"/>
    <x v="80"/>
    <x v="1"/>
    <x v="2"/>
    <s v="2-3_将来_回復期"/>
    <x v="0"/>
    <n v="251"/>
    <n v="1.1752988047808766"/>
  </r>
  <r>
    <x v="9"/>
    <x v="80"/>
    <x v="1"/>
    <x v="3"/>
    <s v="2-4_将来_慢性期"/>
    <x v="0"/>
    <n v="228"/>
    <n v="0.8728070175438597"/>
  </r>
  <r>
    <x v="9"/>
    <x v="80"/>
    <x v="1"/>
    <x v="5"/>
    <s v="2-5_将来_合計"/>
    <x v="0"/>
    <n v="861"/>
    <n v="1.2915214866434379"/>
  </r>
  <r>
    <x v="9"/>
    <x v="80"/>
    <x v="1"/>
    <x v="6"/>
    <s v="2-6_将来_在宅医療等"/>
    <x v="0"/>
    <n v="-629.6"/>
    <m/>
  </r>
  <r>
    <x v="9"/>
    <x v="80"/>
    <x v="1"/>
    <x v="7"/>
    <s v="2-7_将来_うち訪問診療分"/>
    <x v="0"/>
    <n v="-23.7"/>
    <m/>
  </r>
  <r>
    <x v="9"/>
    <x v="80"/>
    <x v="2"/>
    <x v="0"/>
    <s v="3-1_構想策定時一致率_高度急性期"/>
    <x v="1"/>
    <n v="1.9275362318840579"/>
    <m/>
  </r>
  <r>
    <x v="9"/>
    <x v="80"/>
    <x v="2"/>
    <x v="1"/>
    <s v="3-2_構想策定時一致率_急性期"/>
    <x v="1"/>
    <n v="1.3226837060702876"/>
    <m/>
  </r>
  <r>
    <x v="9"/>
    <x v="80"/>
    <x v="2"/>
    <x v="2"/>
    <s v="3-3_構想策定時一致率_回復期"/>
    <x v="1"/>
    <n v="1.1752988047808766"/>
    <m/>
  </r>
  <r>
    <x v="9"/>
    <x v="80"/>
    <x v="2"/>
    <x v="3"/>
    <s v="3-4_構想策定時一致率_慢性期"/>
    <x v="1"/>
    <n v="0.8728070175438597"/>
    <m/>
  </r>
  <r>
    <x v="9"/>
    <x v="80"/>
    <x v="2"/>
    <x v="5"/>
    <s v="3-5_構想策定時一致率_合計"/>
    <x v="1"/>
    <n v="1.2915214866434379"/>
    <m/>
  </r>
  <r>
    <x v="9"/>
    <x v="80"/>
    <x v="3"/>
    <x v="0"/>
    <s v="4-1_R4年度病床機能報告_2022年時点_高度急性期"/>
    <x v="0"/>
    <n v="38"/>
    <n v="0.55072463768115942"/>
  </r>
  <r>
    <x v="9"/>
    <x v="80"/>
    <x v="3"/>
    <x v="1"/>
    <s v="4-2_R4年度病床機能報告_2022年時点_急性期"/>
    <x v="0"/>
    <n v="457"/>
    <n v="1.4600638977635783"/>
  </r>
  <r>
    <x v="9"/>
    <x v="80"/>
    <x v="3"/>
    <x v="2"/>
    <s v="4-3_R4年度病床機能報告_2022年時点_回復期"/>
    <x v="0"/>
    <n v="256"/>
    <n v="1.0199203187250996"/>
  </r>
  <r>
    <x v="9"/>
    <x v="80"/>
    <x v="3"/>
    <x v="3"/>
    <s v="4-4_R4年度病床機能報告_2022年時点_慢性期"/>
    <x v="0"/>
    <n v="199"/>
    <n v="0.8728070175438597"/>
  </r>
  <r>
    <x v="9"/>
    <x v="80"/>
    <x v="3"/>
    <x v="8"/>
    <s v="4-5_R4年度病床機能報告_2022年時点_休棟中（今後再開する予定）"/>
    <x v="0"/>
    <n v="14"/>
    <m/>
  </r>
  <r>
    <x v="9"/>
    <x v="80"/>
    <x v="3"/>
    <x v="9"/>
    <s v="4-6_R4年度病床機能報告_2022年時点_休棟中（今後廃止する予定）"/>
    <x v="0"/>
    <n v="0"/>
    <m/>
  </r>
  <r>
    <x v="9"/>
    <x v="80"/>
    <x v="3"/>
    <x v="10"/>
    <s v="4-7_R4年度病床機能報告_2022年時点_総計"/>
    <x v="0"/>
    <n v="964"/>
    <n v="1.1196283391405342"/>
  </r>
  <r>
    <x v="9"/>
    <x v="80"/>
    <x v="4"/>
    <x v="0"/>
    <s v="5-1_R4年度現状一致率_高度急性期"/>
    <x v="1"/>
    <n v="0.55072463768115942"/>
    <m/>
  </r>
  <r>
    <x v="9"/>
    <x v="80"/>
    <x v="4"/>
    <x v="1"/>
    <s v="5-2_R4年度現状一致率_急性期"/>
    <x v="1"/>
    <n v="1.4600638977635783"/>
    <m/>
  </r>
  <r>
    <x v="9"/>
    <x v="80"/>
    <x v="4"/>
    <x v="2"/>
    <s v="5-3_R4年度現状一致率_回復期"/>
    <x v="1"/>
    <n v="1.0199203187250996"/>
    <m/>
  </r>
  <r>
    <x v="9"/>
    <x v="80"/>
    <x v="4"/>
    <x v="3"/>
    <s v="5-4_R4年度現状一致率_慢性期"/>
    <x v="1"/>
    <n v="0.8728070175438597"/>
    <m/>
  </r>
  <r>
    <x v="9"/>
    <x v="80"/>
    <x v="4"/>
    <x v="5"/>
    <s v="5-5_R4年度現状一致率_合計"/>
    <x v="1"/>
    <n v="1.1196283391405342"/>
    <m/>
  </r>
  <r>
    <x v="9"/>
    <x v="80"/>
    <x v="5"/>
    <x v="0"/>
    <s v="6-1_R4年度病床機能報告_2025年時点_高度急性期"/>
    <x v="0"/>
    <n v="38"/>
    <n v="0.55072463768115942"/>
  </r>
  <r>
    <x v="9"/>
    <x v="80"/>
    <x v="5"/>
    <x v="1"/>
    <s v="6-2_R4年度病床機能報告_2025年時点_急性期"/>
    <x v="0"/>
    <n v="451"/>
    <n v="1.4408945686900958"/>
  </r>
  <r>
    <x v="9"/>
    <x v="80"/>
    <x v="5"/>
    <x v="2"/>
    <s v="6-3_R4年度病床機能報告_2025年時点_回復期"/>
    <x v="0"/>
    <n v="256"/>
    <n v="1.0199203187250996"/>
  </r>
  <r>
    <x v="9"/>
    <x v="80"/>
    <x v="5"/>
    <x v="3"/>
    <s v="6-4_R4年度病床機能報告_2025年時点_慢性期"/>
    <x v="0"/>
    <n v="199"/>
    <n v="0.8728070175438597"/>
  </r>
  <r>
    <x v="9"/>
    <x v="80"/>
    <x v="5"/>
    <x v="11"/>
    <s v="6-5_R4年度病床機能報告_2025年時点_介護保険施設等へ移行予定"/>
    <x v="0"/>
    <n v="0"/>
    <m/>
  </r>
  <r>
    <x v="9"/>
    <x v="80"/>
    <x v="5"/>
    <x v="12"/>
    <s v="6-6_R4年度病床機能報告_2025年時点_休棟予定"/>
    <x v="0"/>
    <n v="14"/>
    <m/>
  </r>
  <r>
    <x v="9"/>
    <x v="80"/>
    <x v="5"/>
    <x v="13"/>
    <s v="6-7_R4年度病床機能報告_2025年時点_廃止予定"/>
    <x v="0"/>
    <n v="6"/>
    <m/>
  </r>
  <r>
    <x v="9"/>
    <x v="80"/>
    <x v="5"/>
    <x v="10"/>
    <s v="6-8_R4年度病床機能報告_2025年時点_総計"/>
    <x v="0"/>
    <n v="964"/>
    <n v="1.1196283391405342"/>
  </r>
  <r>
    <x v="9"/>
    <x v="80"/>
    <x v="6"/>
    <x v="0"/>
    <s v="7-1_R4年度将来一致率_高度急性期"/>
    <x v="1"/>
    <n v="0.55072463768115942"/>
    <m/>
  </r>
  <r>
    <x v="9"/>
    <x v="80"/>
    <x v="6"/>
    <x v="1"/>
    <s v="7-2_R4年度将来一致率_急性期"/>
    <x v="1"/>
    <n v="1.4408945686900958"/>
    <m/>
  </r>
  <r>
    <x v="9"/>
    <x v="80"/>
    <x v="6"/>
    <x v="2"/>
    <s v="7-3_R4年度将来一致率_回復期"/>
    <x v="1"/>
    <n v="1.0199203187250996"/>
    <m/>
  </r>
  <r>
    <x v="9"/>
    <x v="80"/>
    <x v="6"/>
    <x v="3"/>
    <s v="7-4_R4年度将来一致率_慢性期"/>
    <x v="1"/>
    <n v="0.8728070175438597"/>
    <m/>
  </r>
  <r>
    <x v="9"/>
    <x v="80"/>
    <x v="6"/>
    <x v="5"/>
    <s v="7-5_R4年度将来一致率_合計"/>
    <x v="1"/>
    <n v="1.1196283391405342"/>
    <m/>
  </r>
  <r>
    <x v="9"/>
    <x v="81"/>
    <x v="0"/>
    <x v="0"/>
    <s v="1-1_現状ー構想策定時_高度急性期"/>
    <x v="0"/>
    <n v="33"/>
    <n v="0.3235294117647059"/>
  </r>
  <r>
    <x v="9"/>
    <x v="81"/>
    <x v="0"/>
    <x v="1"/>
    <s v="1-2_現状ー構想策定時_急性期"/>
    <x v="0"/>
    <n v="984"/>
    <n v="2.3825665859564165"/>
  </r>
  <r>
    <x v="9"/>
    <x v="81"/>
    <x v="0"/>
    <x v="2"/>
    <s v="1-3_現状ー構想策定時_回復期"/>
    <x v="0"/>
    <n v="106"/>
    <n v="0.20075757575757575"/>
  </r>
  <r>
    <x v="9"/>
    <x v="81"/>
    <x v="0"/>
    <x v="3"/>
    <s v="1-4_現状ー構想策定時_慢性期"/>
    <x v="0"/>
    <n v="822"/>
    <n v="1.775377969762419"/>
  </r>
  <r>
    <x v="9"/>
    <x v="81"/>
    <x v="0"/>
    <x v="4"/>
    <s v="1-5_現状ー構想策定時_未報告"/>
    <x v="0"/>
    <n v="0"/>
    <m/>
  </r>
  <r>
    <x v="9"/>
    <x v="81"/>
    <x v="0"/>
    <x v="5"/>
    <s v="1-6_現状ー構想策定時_合計"/>
    <x v="0"/>
    <n v="1945"/>
    <n v="1.2915006640106241"/>
  </r>
  <r>
    <x v="9"/>
    <x v="81"/>
    <x v="0"/>
    <x v="6"/>
    <s v="1-7_現状ー構想策定時_在宅医療等"/>
    <x v="0"/>
    <n v="906.9"/>
    <m/>
  </r>
  <r>
    <x v="9"/>
    <x v="81"/>
    <x v="0"/>
    <x v="7"/>
    <s v="1-8_現状ー構想策定時_うち訪問診療分"/>
    <x v="0"/>
    <n v="100"/>
    <m/>
  </r>
  <r>
    <x v="9"/>
    <x v="81"/>
    <x v="1"/>
    <x v="0"/>
    <s v="2-1_将来_高度急性期"/>
    <x v="0"/>
    <n v="102"/>
    <n v="0.3235294117647059"/>
  </r>
  <r>
    <x v="9"/>
    <x v="81"/>
    <x v="1"/>
    <x v="1"/>
    <s v="2-2_将来_急性期"/>
    <x v="0"/>
    <n v="413"/>
    <n v="2.3825665859564165"/>
  </r>
  <r>
    <x v="9"/>
    <x v="81"/>
    <x v="1"/>
    <x v="2"/>
    <s v="2-3_将来_回復期"/>
    <x v="0"/>
    <n v="528"/>
    <n v="0.20075757575757575"/>
  </r>
  <r>
    <x v="9"/>
    <x v="81"/>
    <x v="1"/>
    <x v="3"/>
    <s v="2-4_将来_慢性期"/>
    <x v="0"/>
    <n v="463"/>
    <n v="1.775377969762419"/>
  </r>
  <r>
    <x v="9"/>
    <x v="81"/>
    <x v="1"/>
    <x v="5"/>
    <s v="2-5_将来_合計"/>
    <x v="0"/>
    <n v="1506"/>
    <n v="1.2915006640106241"/>
  </r>
  <r>
    <x v="9"/>
    <x v="81"/>
    <x v="1"/>
    <x v="6"/>
    <s v="2-6_将来_在宅医療等"/>
    <x v="0"/>
    <n v="-1249.0999999999999"/>
    <m/>
  </r>
  <r>
    <x v="9"/>
    <x v="81"/>
    <x v="1"/>
    <x v="7"/>
    <s v="2-7_将来_うち訪問診療分"/>
    <x v="0"/>
    <n v="-125.5"/>
    <m/>
  </r>
  <r>
    <x v="9"/>
    <x v="81"/>
    <x v="2"/>
    <x v="0"/>
    <s v="3-1_構想策定時一致率_高度急性期"/>
    <x v="1"/>
    <n v="0.3235294117647059"/>
    <m/>
  </r>
  <r>
    <x v="9"/>
    <x v="81"/>
    <x v="2"/>
    <x v="1"/>
    <s v="3-2_構想策定時一致率_急性期"/>
    <x v="1"/>
    <n v="2.3825665859564165"/>
    <m/>
  </r>
  <r>
    <x v="9"/>
    <x v="81"/>
    <x v="2"/>
    <x v="2"/>
    <s v="3-3_構想策定時一致率_回復期"/>
    <x v="1"/>
    <n v="0.20075757575757575"/>
    <m/>
  </r>
  <r>
    <x v="9"/>
    <x v="81"/>
    <x v="2"/>
    <x v="3"/>
    <s v="3-4_構想策定時一致率_慢性期"/>
    <x v="1"/>
    <n v="1.775377969762419"/>
    <m/>
  </r>
  <r>
    <x v="9"/>
    <x v="81"/>
    <x v="2"/>
    <x v="5"/>
    <s v="3-5_構想策定時一致率_合計"/>
    <x v="1"/>
    <n v="1.2915006640106241"/>
    <m/>
  </r>
  <r>
    <x v="9"/>
    <x v="81"/>
    <x v="3"/>
    <x v="0"/>
    <s v="4-1_R4年度病床機能報告_2022年時点_高度急性期"/>
    <x v="0"/>
    <n v="33"/>
    <n v="0.3235294117647059"/>
  </r>
  <r>
    <x v="9"/>
    <x v="81"/>
    <x v="3"/>
    <x v="1"/>
    <s v="4-2_R4年度病床機能報告_2022年時点_急性期"/>
    <x v="0"/>
    <n v="698"/>
    <n v="1.6900726392251817"/>
  </r>
  <r>
    <x v="9"/>
    <x v="81"/>
    <x v="3"/>
    <x v="2"/>
    <s v="4-3_R4年度病床機能報告_2022年時点_回復期"/>
    <x v="0"/>
    <n v="339"/>
    <n v="0.64204545454545459"/>
  </r>
  <r>
    <x v="9"/>
    <x v="81"/>
    <x v="3"/>
    <x v="3"/>
    <s v="4-4_R4年度病床機能報告_2022年時点_慢性期"/>
    <x v="0"/>
    <n v="693"/>
    <n v="1.4967602591792657"/>
  </r>
  <r>
    <x v="9"/>
    <x v="81"/>
    <x v="3"/>
    <x v="8"/>
    <s v="4-5_R4年度病床機能報告_2022年時点_休棟中（今後再開する予定）"/>
    <x v="0"/>
    <n v="60"/>
    <m/>
  </r>
  <r>
    <x v="9"/>
    <x v="81"/>
    <x v="3"/>
    <x v="9"/>
    <s v="4-6_R4年度病床機能報告_2022年時点_休棟中（今後廃止する予定）"/>
    <x v="0"/>
    <n v="0"/>
    <m/>
  </r>
  <r>
    <x v="9"/>
    <x v="81"/>
    <x v="3"/>
    <x v="10"/>
    <s v="4-7_R4年度病床機能報告_2022年時点_総計"/>
    <x v="0"/>
    <n v="1823"/>
    <n v="1.2104913678618858"/>
  </r>
  <r>
    <x v="9"/>
    <x v="81"/>
    <x v="4"/>
    <x v="0"/>
    <s v="5-1_R4年度現状一致率_高度急性期"/>
    <x v="1"/>
    <n v="0.3235294117647059"/>
    <m/>
  </r>
  <r>
    <x v="9"/>
    <x v="81"/>
    <x v="4"/>
    <x v="1"/>
    <s v="5-2_R4年度現状一致率_急性期"/>
    <x v="1"/>
    <n v="1.6900726392251817"/>
    <m/>
  </r>
  <r>
    <x v="9"/>
    <x v="81"/>
    <x v="4"/>
    <x v="2"/>
    <s v="5-3_R4年度現状一致率_回復期"/>
    <x v="1"/>
    <n v="0.64204545454545459"/>
    <m/>
  </r>
  <r>
    <x v="9"/>
    <x v="81"/>
    <x v="4"/>
    <x v="3"/>
    <s v="5-4_R4年度現状一致率_慢性期"/>
    <x v="1"/>
    <n v="1.4967602591792657"/>
    <m/>
  </r>
  <r>
    <x v="9"/>
    <x v="81"/>
    <x v="4"/>
    <x v="5"/>
    <s v="5-5_R4年度現状一致率_合計"/>
    <x v="1"/>
    <n v="1.2104913678618858"/>
    <m/>
  </r>
  <r>
    <x v="9"/>
    <x v="81"/>
    <x v="5"/>
    <x v="0"/>
    <s v="6-1_R4年度病床機能報告_2025年時点_高度急性期"/>
    <x v="0"/>
    <n v="33"/>
    <n v="0.3235294117647059"/>
  </r>
  <r>
    <x v="9"/>
    <x v="81"/>
    <x v="5"/>
    <x v="1"/>
    <s v="6-2_R4年度病床機能報告_2025年時点_急性期"/>
    <x v="0"/>
    <n v="698"/>
    <n v="1.6900726392251817"/>
  </r>
  <r>
    <x v="9"/>
    <x v="81"/>
    <x v="5"/>
    <x v="2"/>
    <s v="6-3_R4年度病床機能報告_2025年時点_回復期"/>
    <x v="0"/>
    <n v="339"/>
    <n v="0.64204545454545459"/>
  </r>
  <r>
    <x v="9"/>
    <x v="81"/>
    <x v="5"/>
    <x v="3"/>
    <s v="6-4_R4年度病床機能報告_2025年時点_慢性期"/>
    <x v="0"/>
    <n v="693"/>
    <n v="1.4967602591792657"/>
  </r>
  <r>
    <x v="9"/>
    <x v="81"/>
    <x v="5"/>
    <x v="11"/>
    <s v="6-5_R4年度病床機能報告_2025年時点_介護保険施設等へ移行予定"/>
    <x v="0"/>
    <n v="0"/>
    <m/>
  </r>
  <r>
    <x v="9"/>
    <x v="81"/>
    <x v="5"/>
    <x v="12"/>
    <s v="6-6_R4年度病床機能報告_2025年時点_休棟予定"/>
    <x v="0"/>
    <n v="60"/>
    <m/>
  </r>
  <r>
    <x v="9"/>
    <x v="81"/>
    <x v="5"/>
    <x v="13"/>
    <s v="6-7_R4年度病床機能報告_2025年時点_廃止予定"/>
    <x v="0"/>
    <n v="0"/>
    <m/>
  </r>
  <r>
    <x v="9"/>
    <x v="81"/>
    <x v="5"/>
    <x v="10"/>
    <s v="6-8_R4年度病床機能報告_2025年時点_総計"/>
    <x v="0"/>
    <n v="1823"/>
    <n v="1.2104913678618858"/>
  </r>
  <r>
    <x v="9"/>
    <x v="81"/>
    <x v="6"/>
    <x v="0"/>
    <s v="7-1_R4年度将来一致率_高度急性期"/>
    <x v="1"/>
    <n v="0.3235294117647059"/>
    <m/>
  </r>
  <r>
    <x v="9"/>
    <x v="81"/>
    <x v="6"/>
    <x v="1"/>
    <s v="7-2_R4年度将来一致率_急性期"/>
    <x v="1"/>
    <n v="1.6900726392251817"/>
    <m/>
  </r>
  <r>
    <x v="9"/>
    <x v="81"/>
    <x v="6"/>
    <x v="2"/>
    <s v="7-3_R4年度将来一致率_回復期"/>
    <x v="1"/>
    <n v="0.64204545454545459"/>
    <m/>
  </r>
  <r>
    <x v="9"/>
    <x v="81"/>
    <x v="6"/>
    <x v="3"/>
    <s v="7-4_R4年度将来一致率_慢性期"/>
    <x v="1"/>
    <n v="1.4967602591792657"/>
    <m/>
  </r>
  <r>
    <x v="9"/>
    <x v="81"/>
    <x v="6"/>
    <x v="5"/>
    <s v="7-5_R4年度将来一致率_合計"/>
    <x v="1"/>
    <n v="1.2104913678618858"/>
    <m/>
  </r>
  <r>
    <x v="9"/>
    <x v="82"/>
    <x v="0"/>
    <x v="0"/>
    <s v="1-1_現状ー構想策定時_高度急性期"/>
    <x v="0"/>
    <n v="36"/>
    <n v="0.15584415584415584"/>
  </r>
  <r>
    <x v="9"/>
    <x v="82"/>
    <x v="0"/>
    <x v="1"/>
    <s v="1-2_現状ー構想策定時_急性期"/>
    <x v="0"/>
    <n v="2028"/>
    <n v="2.3663943990665111"/>
  </r>
  <r>
    <x v="9"/>
    <x v="82"/>
    <x v="0"/>
    <x v="2"/>
    <s v="1-3_現状ー構想策定時_回復期"/>
    <x v="0"/>
    <n v="190"/>
    <n v="0.20234291799787008"/>
  </r>
  <r>
    <x v="9"/>
    <x v="82"/>
    <x v="0"/>
    <x v="3"/>
    <s v="1-4_現状ー構想策定時_慢性期"/>
    <x v="0"/>
    <n v="814"/>
    <n v="1.2203898050974513"/>
  </r>
  <r>
    <x v="9"/>
    <x v="82"/>
    <x v="0"/>
    <x v="4"/>
    <s v="1-5_現状ー構想策定時_未報告"/>
    <x v="0"/>
    <n v="12"/>
    <m/>
  </r>
  <r>
    <x v="9"/>
    <x v="82"/>
    <x v="0"/>
    <x v="5"/>
    <s v="1-6_現状ー構想策定時_合計"/>
    <x v="0"/>
    <n v="3080"/>
    <n v="1.1432813659985153"/>
  </r>
  <r>
    <x v="9"/>
    <x v="82"/>
    <x v="0"/>
    <x v="6"/>
    <s v="1-7_現状ー構想策定時_在宅医療等"/>
    <x v="0"/>
    <n v="1607"/>
    <m/>
  </r>
  <r>
    <x v="9"/>
    <x v="82"/>
    <x v="0"/>
    <x v="7"/>
    <s v="1-8_現状ー構想策定時_うち訪問診療分"/>
    <x v="0"/>
    <n v="154"/>
    <m/>
  </r>
  <r>
    <x v="9"/>
    <x v="82"/>
    <x v="1"/>
    <x v="0"/>
    <s v="2-1_将来_高度急性期"/>
    <x v="0"/>
    <n v="231"/>
    <n v="0.15584415584415584"/>
  </r>
  <r>
    <x v="9"/>
    <x v="82"/>
    <x v="1"/>
    <x v="1"/>
    <s v="2-2_将来_急性期"/>
    <x v="0"/>
    <n v="857"/>
    <n v="2.3663943990665111"/>
  </r>
  <r>
    <x v="9"/>
    <x v="82"/>
    <x v="1"/>
    <x v="2"/>
    <s v="2-3_将来_回復期"/>
    <x v="0"/>
    <n v="939"/>
    <n v="0.20234291799787008"/>
  </r>
  <r>
    <x v="9"/>
    <x v="82"/>
    <x v="1"/>
    <x v="3"/>
    <s v="2-4_将来_慢性期"/>
    <x v="0"/>
    <n v="667"/>
    <n v="1.2203898050974513"/>
  </r>
  <r>
    <x v="9"/>
    <x v="82"/>
    <x v="1"/>
    <x v="5"/>
    <s v="2-5_将来_合計"/>
    <x v="0"/>
    <n v="2694"/>
    <n v="1.1432813659985153"/>
  </r>
  <r>
    <x v="9"/>
    <x v="82"/>
    <x v="1"/>
    <x v="6"/>
    <s v="2-6_将来_在宅医療等"/>
    <x v="0"/>
    <n v="-2295.1"/>
    <m/>
  </r>
  <r>
    <x v="9"/>
    <x v="82"/>
    <x v="1"/>
    <x v="7"/>
    <s v="2-7_将来_うち訪問診療分"/>
    <x v="0"/>
    <n v="-193.3"/>
    <m/>
  </r>
  <r>
    <x v="9"/>
    <x v="82"/>
    <x v="2"/>
    <x v="0"/>
    <s v="3-1_構想策定時一致率_高度急性期"/>
    <x v="1"/>
    <n v="0.15584415584415584"/>
    <m/>
  </r>
  <r>
    <x v="9"/>
    <x v="82"/>
    <x v="2"/>
    <x v="1"/>
    <s v="3-2_構想策定時一致率_急性期"/>
    <x v="1"/>
    <n v="2.3663943990665111"/>
    <m/>
  </r>
  <r>
    <x v="9"/>
    <x v="82"/>
    <x v="2"/>
    <x v="2"/>
    <s v="3-3_構想策定時一致率_回復期"/>
    <x v="1"/>
    <n v="0.20234291799787008"/>
    <m/>
  </r>
  <r>
    <x v="9"/>
    <x v="82"/>
    <x v="2"/>
    <x v="3"/>
    <s v="3-4_構想策定時一致率_慢性期"/>
    <x v="1"/>
    <n v="1.2203898050974513"/>
    <m/>
  </r>
  <r>
    <x v="9"/>
    <x v="82"/>
    <x v="2"/>
    <x v="5"/>
    <s v="3-5_構想策定時一致率_合計"/>
    <x v="1"/>
    <n v="1.1432813659985153"/>
    <m/>
  </r>
  <r>
    <x v="9"/>
    <x v="82"/>
    <x v="3"/>
    <x v="0"/>
    <s v="4-1_R4年度病床機能報告_2022年時点_高度急性期"/>
    <x v="0"/>
    <n v="34"/>
    <n v="0.1471861471861472"/>
  </r>
  <r>
    <x v="9"/>
    <x v="82"/>
    <x v="3"/>
    <x v="1"/>
    <s v="4-2_R4年度病床機能報告_2022年時点_急性期"/>
    <x v="0"/>
    <n v="1943"/>
    <n v="2.2672112018669779"/>
  </r>
  <r>
    <x v="9"/>
    <x v="82"/>
    <x v="3"/>
    <x v="2"/>
    <s v="4-3_R4年度病床機能報告_2022年時点_回復期"/>
    <x v="0"/>
    <n v="347"/>
    <n v="0.36954206602768902"/>
  </r>
  <r>
    <x v="9"/>
    <x v="82"/>
    <x v="3"/>
    <x v="3"/>
    <s v="4-4_R4年度病床機能報告_2022年時点_慢性期"/>
    <x v="0"/>
    <n v="597"/>
    <n v="0.89505247376311847"/>
  </r>
  <r>
    <x v="9"/>
    <x v="82"/>
    <x v="3"/>
    <x v="8"/>
    <s v="4-5_R4年度病床機能報告_2022年時点_休棟中（今後再開する予定）"/>
    <x v="0"/>
    <n v="0"/>
    <m/>
  </r>
  <r>
    <x v="9"/>
    <x v="82"/>
    <x v="3"/>
    <x v="9"/>
    <s v="4-6_R4年度病床機能報告_2022年時点_休棟中（今後廃止する予定）"/>
    <x v="0"/>
    <n v="6"/>
    <m/>
  </r>
  <r>
    <x v="9"/>
    <x v="82"/>
    <x v="3"/>
    <x v="10"/>
    <s v="4-7_R4年度病床機能報告_2022年時点_総計"/>
    <x v="0"/>
    <n v="2927"/>
    <n v="1.0864884929472902"/>
  </r>
  <r>
    <x v="9"/>
    <x v="82"/>
    <x v="4"/>
    <x v="0"/>
    <s v="5-1_R4年度現状一致率_高度急性期"/>
    <x v="1"/>
    <n v="0.1471861471861472"/>
    <m/>
  </r>
  <r>
    <x v="9"/>
    <x v="82"/>
    <x v="4"/>
    <x v="1"/>
    <s v="5-2_R4年度現状一致率_急性期"/>
    <x v="1"/>
    <n v="2.2672112018669779"/>
    <m/>
  </r>
  <r>
    <x v="9"/>
    <x v="82"/>
    <x v="4"/>
    <x v="2"/>
    <s v="5-3_R4年度現状一致率_回復期"/>
    <x v="1"/>
    <n v="0.36954206602768902"/>
    <m/>
  </r>
  <r>
    <x v="9"/>
    <x v="82"/>
    <x v="4"/>
    <x v="3"/>
    <s v="5-4_R4年度現状一致率_慢性期"/>
    <x v="1"/>
    <n v="0.89505247376311847"/>
    <m/>
  </r>
  <r>
    <x v="9"/>
    <x v="82"/>
    <x v="4"/>
    <x v="5"/>
    <s v="5-5_R4年度現状一致率_合計"/>
    <x v="1"/>
    <n v="1.0864884929472902"/>
    <m/>
  </r>
  <r>
    <x v="9"/>
    <x v="82"/>
    <x v="5"/>
    <x v="0"/>
    <s v="6-1_R4年度病床機能報告_2025年時点_高度急性期"/>
    <x v="0"/>
    <n v="78"/>
    <n v="0.33766233766233766"/>
  </r>
  <r>
    <x v="9"/>
    <x v="82"/>
    <x v="5"/>
    <x v="1"/>
    <s v="6-2_R4年度病床機能報告_2025年時点_急性期"/>
    <x v="0"/>
    <n v="1899"/>
    <n v="2.2158693115519252"/>
  </r>
  <r>
    <x v="9"/>
    <x v="82"/>
    <x v="5"/>
    <x v="2"/>
    <s v="6-3_R4年度病床機能報告_2025年時点_回復期"/>
    <x v="0"/>
    <n v="345"/>
    <n v="0.36741214057507987"/>
  </r>
  <r>
    <x v="9"/>
    <x v="82"/>
    <x v="5"/>
    <x v="3"/>
    <s v="6-4_R4年度病床機能報告_2025年時点_慢性期"/>
    <x v="0"/>
    <n v="551"/>
    <n v="0.82608695652173914"/>
  </r>
  <r>
    <x v="9"/>
    <x v="82"/>
    <x v="5"/>
    <x v="11"/>
    <s v="6-5_R4年度病床機能報告_2025年時点_介護保険施設等へ移行予定"/>
    <x v="0"/>
    <n v="48"/>
    <m/>
  </r>
  <r>
    <x v="9"/>
    <x v="82"/>
    <x v="5"/>
    <x v="12"/>
    <s v="6-6_R4年度病床機能報告_2025年時点_休棟予定"/>
    <x v="0"/>
    <n v="6"/>
    <m/>
  </r>
  <r>
    <x v="9"/>
    <x v="82"/>
    <x v="5"/>
    <x v="13"/>
    <s v="6-7_R4年度病床機能報告_2025年時点_廃止予定"/>
    <x v="0"/>
    <n v="0"/>
    <m/>
  </r>
  <r>
    <x v="9"/>
    <x v="82"/>
    <x v="5"/>
    <x v="10"/>
    <s v="6-8_R4年度病床機能報告_2025年時点_総計"/>
    <x v="0"/>
    <n v="2927"/>
    <n v="1.0864884929472902"/>
  </r>
  <r>
    <x v="9"/>
    <x v="82"/>
    <x v="6"/>
    <x v="0"/>
    <s v="7-1_R4年度将来一致率_高度急性期"/>
    <x v="1"/>
    <n v="0.33766233766233766"/>
    <m/>
  </r>
  <r>
    <x v="9"/>
    <x v="82"/>
    <x v="6"/>
    <x v="1"/>
    <s v="7-2_R4年度将来一致率_急性期"/>
    <x v="1"/>
    <n v="2.2158693115519252"/>
    <m/>
  </r>
  <r>
    <x v="9"/>
    <x v="82"/>
    <x v="6"/>
    <x v="2"/>
    <s v="7-3_R4年度将来一致率_回復期"/>
    <x v="1"/>
    <n v="0.36741214057507987"/>
    <m/>
  </r>
  <r>
    <x v="9"/>
    <x v="82"/>
    <x v="6"/>
    <x v="3"/>
    <s v="7-4_R4年度将来一致率_慢性期"/>
    <x v="1"/>
    <n v="0.82608695652173914"/>
    <m/>
  </r>
  <r>
    <x v="9"/>
    <x v="82"/>
    <x v="6"/>
    <x v="5"/>
    <s v="7-5_R4年度将来一致率_合計"/>
    <x v="1"/>
    <n v="1.0864884929472902"/>
    <m/>
  </r>
  <r>
    <x v="10"/>
    <x v="83"/>
    <x v="0"/>
    <x v="0"/>
    <s v="1-1_現状ー構想策定時_高度急性期"/>
    <x v="0"/>
    <n v="996"/>
    <n v="1.6354679802955665"/>
  </r>
  <r>
    <x v="10"/>
    <x v="83"/>
    <x v="0"/>
    <x v="1"/>
    <s v="1-2_現状ー構想策定時_急性期"/>
    <x v="0"/>
    <n v="2099"/>
    <n v="1.0920915712799169"/>
  </r>
  <r>
    <x v="10"/>
    <x v="83"/>
    <x v="0"/>
    <x v="2"/>
    <s v="1-3_現状ー構想策定時_回復期"/>
    <x v="0"/>
    <n v="302"/>
    <n v="0.18607516943930991"/>
  </r>
  <r>
    <x v="10"/>
    <x v="83"/>
    <x v="0"/>
    <x v="3"/>
    <s v="1-4_現状ー構想策定時_慢性期"/>
    <x v="0"/>
    <n v="723"/>
    <n v="0.8300803673938002"/>
  </r>
  <r>
    <x v="10"/>
    <x v="83"/>
    <x v="0"/>
    <x v="4"/>
    <s v="1-5_現状ー構想策定時_未報告"/>
    <x v="0"/>
    <n v="226"/>
    <m/>
  </r>
  <r>
    <x v="10"/>
    <x v="83"/>
    <x v="0"/>
    <x v="5"/>
    <s v="1-6_現状ー構想策定時_合計"/>
    <x v="0"/>
    <n v="4346"/>
    <n v="0.86487562189054723"/>
  </r>
  <r>
    <x v="10"/>
    <x v="83"/>
    <x v="0"/>
    <x v="6"/>
    <s v="1-7_現状ー構想策定時_在宅医療等"/>
    <x v="0"/>
    <n v="6225"/>
    <m/>
  </r>
  <r>
    <x v="10"/>
    <x v="83"/>
    <x v="0"/>
    <x v="7"/>
    <s v="1-8_現状ー構想策定時_うち訪問診療分"/>
    <x v="0"/>
    <n v="4408"/>
    <m/>
  </r>
  <r>
    <x v="10"/>
    <x v="83"/>
    <x v="1"/>
    <x v="0"/>
    <s v="2-1_将来_高度急性期"/>
    <x v="0"/>
    <n v="609"/>
    <n v="1.6354679802955665"/>
  </r>
  <r>
    <x v="10"/>
    <x v="83"/>
    <x v="1"/>
    <x v="1"/>
    <s v="2-2_将来_急性期"/>
    <x v="0"/>
    <n v="1922"/>
    <n v="1.0920915712799169"/>
  </r>
  <r>
    <x v="10"/>
    <x v="83"/>
    <x v="1"/>
    <x v="2"/>
    <s v="2-3_将来_回復期"/>
    <x v="0"/>
    <n v="1623"/>
    <n v="0.18607516943930991"/>
  </r>
  <r>
    <x v="10"/>
    <x v="83"/>
    <x v="1"/>
    <x v="3"/>
    <s v="2-4_将来_慢性期"/>
    <x v="0"/>
    <n v="871"/>
    <n v="0.8300803673938002"/>
  </r>
  <r>
    <x v="10"/>
    <x v="83"/>
    <x v="1"/>
    <x v="5"/>
    <s v="2-5_将来_合計"/>
    <x v="0"/>
    <n v="5025"/>
    <n v="0.86487562189054723"/>
  </r>
  <r>
    <x v="10"/>
    <x v="83"/>
    <x v="1"/>
    <x v="6"/>
    <s v="2-6_将来_在宅医療等"/>
    <x v="0"/>
    <n v="-10740"/>
    <m/>
  </r>
  <r>
    <x v="10"/>
    <x v="83"/>
    <x v="1"/>
    <x v="7"/>
    <s v="2-7_将来_うち訪問診療分"/>
    <x v="0"/>
    <n v="-7518"/>
    <m/>
  </r>
  <r>
    <x v="10"/>
    <x v="83"/>
    <x v="2"/>
    <x v="0"/>
    <s v="3-1_構想策定時一致率_高度急性期"/>
    <x v="1"/>
    <n v="1.6354679802955665"/>
    <m/>
  </r>
  <r>
    <x v="10"/>
    <x v="83"/>
    <x v="2"/>
    <x v="1"/>
    <s v="3-2_構想策定時一致率_急性期"/>
    <x v="1"/>
    <n v="1.0920915712799169"/>
    <m/>
  </r>
  <r>
    <x v="10"/>
    <x v="83"/>
    <x v="2"/>
    <x v="2"/>
    <s v="3-3_構想策定時一致率_回復期"/>
    <x v="1"/>
    <n v="0.18607516943930991"/>
    <m/>
  </r>
  <r>
    <x v="10"/>
    <x v="83"/>
    <x v="2"/>
    <x v="3"/>
    <s v="3-4_構想策定時一致率_慢性期"/>
    <x v="1"/>
    <n v="0.8300803673938002"/>
    <m/>
  </r>
  <r>
    <x v="10"/>
    <x v="83"/>
    <x v="2"/>
    <x v="5"/>
    <s v="3-5_構想策定時一致率_合計"/>
    <x v="1"/>
    <n v="0.86487562189054723"/>
    <m/>
  </r>
  <r>
    <x v="10"/>
    <x v="83"/>
    <x v="3"/>
    <x v="0"/>
    <s v="4-1_R4年度病床機能報告_2022年時点_高度急性期"/>
    <x v="0"/>
    <n v="257"/>
    <n v="0.42200328407224957"/>
  </r>
  <r>
    <x v="10"/>
    <x v="83"/>
    <x v="3"/>
    <x v="1"/>
    <s v="4-2_R4年度病床機能報告_2022年時点_急性期"/>
    <x v="0"/>
    <n v="2847"/>
    <n v="1.4812695109261187"/>
  </r>
  <r>
    <x v="10"/>
    <x v="83"/>
    <x v="3"/>
    <x v="2"/>
    <s v="4-3_R4年度病床機能報告_2022年時点_回復期"/>
    <x v="0"/>
    <n v="481"/>
    <n v="0.29636475662353667"/>
  </r>
  <r>
    <x v="10"/>
    <x v="83"/>
    <x v="3"/>
    <x v="3"/>
    <s v="4-4_R4年度病床機能報告_2022年時点_慢性期"/>
    <x v="0"/>
    <n v="683"/>
    <n v="0.78415614236509756"/>
  </r>
  <r>
    <x v="10"/>
    <x v="83"/>
    <x v="3"/>
    <x v="8"/>
    <s v="4-5_R4年度病床機能報告_2022年時点_休棟中（今後再開する予定）"/>
    <x v="0"/>
    <n v="8"/>
    <m/>
  </r>
  <r>
    <x v="10"/>
    <x v="83"/>
    <x v="3"/>
    <x v="9"/>
    <s v="4-6_R4年度病床機能報告_2022年時点_休棟中（今後廃止する予定）"/>
    <x v="0"/>
    <n v="0"/>
    <m/>
  </r>
  <r>
    <x v="10"/>
    <x v="83"/>
    <x v="3"/>
    <x v="10"/>
    <s v="4-7_R4年度病床機能報告_2022年時点_総計"/>
    <x v="0"/>
    <n v="4276"/>
    <n v="0.8509452736318408"/>
  </r>
  <r>
    <x v="10"/>
    <x v="83"/>
    <x v="4"/>
    <x v="0"/>
    <s v="5-1_R4年度現状一致率_高度急性期"/>
    <x v="1"/>
    <n v="0.42200328407224957"/>
    <m/>
  </r>
  <r>
    <x v="10"/>
    <x v="83"/>
    <x v="4"/>
    <x v="1"/>
    <s v="5-2_R4年度現状一致率_急性期"/>
    <x v="1"/>
    <n v="1.4812695109261187"/>
    <m/>
  </r>
  <r>
    <x v="10"/>
    <x v="83"/>
    <x v="4"/>
    <x v="2"/>
    <s v="5-3_R4年度現状一致率_回復期"/>
    <x v="1"/>
    <n v="0.29636475662353667"/>
    <m/>
  </r>
  <r>
    <x v="10"/>
    <x v="83"/>
    <x v="4"/>
    <x v="3"/>
    <s v="5-4_R4年度現状一致率_慢性期"/>
    <x v="1"/>
    <n v="0.78415614236509756"/>
    <m/>
  </r>
  <r>
    <x v="10"/>
    <x v="83"/>
    <x v="4"/>
    <x v="5"/>
    <s v="5-5_R4年度現状一致率_合計"/>
    <x v="1"/>
    <n v="0.8509452736318408"/>
    <m/>
  </r>
  <r>
    <x v="10"/>
    <x v="83"/>
    <x v="5"/>
    <x v="0"/>
    <s v="6-1_R4年度病床機能報告_2025年時点_高度急性期"/>
    <x v="0"/>
    <n v="196"/>
    <n v="0.32183908045977011"/>
  </r>
  <r>
    <x v="10"/>
    <x v="83"/>
    <x v="5"/>
    <x v="1"/>
    <s v="6-2_R4年度病床機能報告_2025年時点_急性期"/>
    <x v="0"/>
    <n v="2890"/>
    <n v="1.5036420395421437"/>
  </r>
  <r>
    <x v="10"/>
    <x v="83"/>
    <x v="5"/>
    <x v="2"/>
    <s v="6-3_R4年度病床機能報告_2025年時点_回復期"/>
    <x v="0"/>
    <n v="481"/>
    <n v="0.29636475662353667"/>
  </r>
  <r>
    <x v="10"/>
    <x v="83"/>
    <x v="5"/>
    <x v="3"/>
    <s v="6-4_R4年度病床機能報告_2025年時点_慢性期"/>
    <x v="0"/>
    <n v="701"/>
    <n v="0.80482204362801379"/>
  </r>
  <r>
    <x v="10"/>
    <x v="83"/>
    <x v="5"/>
    <x v="11"/>
    <s v="6-5_R4年度病床機能報告_2025年時点_介護保険施設等へ移行予定"/>
    <x v="0"/>
    <n v="0"/>
    <m/>
  </r>
  <r>
    <x v="10"/>
    <x v="83"/>
    <x v="5"/>
    <x v="12"/>
    <s v="6-6_R4年度病床機能報告_2025年時点_休棟予定"/>
    <x v="0"/>
    <n v="8"/>
    <m/>
  </r>
  <r>
    <x v="10"/>
    <x v="83"/>
    <x v="5"/>
    <x v="13"/>
    <s v="6-7_R4年度病床機能報告_2025年時点_廃止予定"/>
    <x v="0"/>
    <n v="0"/>
    <m/>
  </r>
  <r>
    <x v="10"/>
    <x v="83"/>
    <x v="5"/>
    <x v="10"/>
    <s v="6-8_R4年度病床機能報告_2025年時点_総計"/>
    <x v="0"/>
    <n v="4276"/>
    <n v="0.8509452736318408"/>
  </r>
  <r>
    <x v="10"/>
    <x v="83"/>
    <x v="6"/>
    <x v="0"/>
    <s v="7-1_R4年度将来一致率_高度急性期"/>
    <x v="1"/>
    <n v="0.32183908045977011"/>
    <m/>
  </r>
  <r>
    <x v="10"/>
    <x v="83"/>
    <x v="6"/>
    <x v="1"/>
    <s v="7-2_R4年度将来一致率_急性期"/>
    <x v="1"/>
    <n v="1.5036420395421437"/>
    <m/>
  </r>
  <r>
    <x v="10"/>
    <x v="83"/>
    <x v="6"/>
    <x v="2"/>
    <s v="7-3_R4年度将来一致率_回復期"/>
    <x v="1"/>
    <n v="0.29636475662353667"/>
    <m/>
  </r>
  <r>
    <x v="10"/>
    <x v="83"/>
    <x v="6"/>
    <x v="3"/>
    <s v="7-4_R4年度将来一致率_慢性期"/>
    <x v="1"/>
    <n v="0.80482204362801379"/>
    <m/>
  </r>
  <r>
    <x v="10"/>
    <x v="83"/>
    <x v="6"/>
    <x v="5"/>
    <s v="7-5_R4年度将来一致率_合計"/>
    <x v="1"/>
    <n v="0.8509452736318408"/>
    <m/>
  </r>
  <r>
    <x v="10"/>
    <x v="84"/>
    <x v="0"/>
    <x v="0"/>
    <s v="1-1_現状ー構想策定時_高度急性期"/>
    <x v="0"/>
    <n v="391"/>
    <n v="0.61574803149606294"/>
  </r>
  <r>
    <x v="10"/>
    <x v="84"/>
    <x v="0"/>
    <x v="1"/>
    <s v="1-2_現状ー構想策定時_急性期"/>
    <x v="0"/>
    <n v="2196"/>
    <n v="1.0898263027295285"/>
  </r>
  <r>
    <x v="10"/>
    <x v="84"/>
    <x v="0"/>
    <x v="2"/>
    <s v="1-3_現状ー構想策定時_回復期"/>
    <x v="0"/>
    <n v="168"/>
    <n v="9.7109826589595369E-2"/>
  </r>
  <r>
    <x v="10"/>
    <x v="84"/>
    <x v="0"/>
    <x v="3"/>
    <s v="1-4_現状ー構想策定時_慢性期"/>
    <x v="0"/>
    <n v="979"/>
    <n v="0.65528781793842039"/>
  </r>
  <r>
    <x v="10"/>
    <x v="84"/>
    <x v="0"/>
    <x v="4"/>
    <s v="1-5_現状ー構想策定時_未報告"/>
    <x v="0"/>
    <n v="175"/>
    <m/>
  </r>
  <r>
    <x v="10"/>
    <x v="84"/>
    <x v="0"/>
    <x v="5"/>
    <s v="1-6_現状ー構想策定時_合計"/>
    <x v="0"/>
    <n v="3909"/>
    <n v="0.66547497446373849"/>
  </r>
  <r>
    <x v="10"/>
    <x v="84"/>
    <x v="0"/>
    <x v="6"/>
    <s v="1-7_現状ー構想策定時_在宅医療等"/>
    <x v="0"/>
    <n v="3647"/>
    <m/>
  </r>
  <r>
    <x v="10"/>
    <x v="84"/>
    <x v="0"/>
    <x v="7"/>
    <s v="1-8_現状ー構想策定時_うち訪問診療分"/>
    <x v="0"/>
    <n v="2136"/>
    <m/>
  </r>
  <r>
    <x v="10"/>
    <x v="84"/>
    <x v="1"/>
    <x v="0"/>
    <s v="2-1_将来_高度急性期"/>
    <x v="0"/>
    <n v="635"/>
    <n v="0.61574803149606294"/>
  </r>
  <r>
    <x v="10"/>
    <x v="84"/>
    <x v="1"/>
    <x v="1"/>
    <s v="2-2_将来_急性期"/>
    <x v="0"/>
    <n v="2015"/>
    <n v="1.0898263027295285"/>
  </r>
  <r>
    <x v="10"/>
    <x v="84"/>
    <x v="1"/>
    <x v="2"/>
    <s v="2-3_将来_回復期"/>
    <x v="0"/>
    <n v="1730"/>
    <n v="9.7109826589595369E-2"/>
  </r>
  <r>
    <x v="10"/>
    <x v="84"/>
    <x v="1"/>
    <x v="3"/>
    <s v="2-4_将来_慢性期"/>
    <x v="0"/>
    <n v="1494"/>
    <n v="0.65528781793842039"/>
  </r>
  <r>
    <x v="10"/>
    <x v="84"/>
    <x v="1"/>
    <x v="5"/>
    <s v="2-5_将来_合計"/>
    <x v="0"/>
    <n v="5874"/>
    <n v="0.66547497446373849"/>
  </r>
  <r>
    <x v="10"/>
    <x v="84"/>
    <x v="1"/>
    <x v="6"/>
    <s v="2-6_将来_在宅医療等"/>
    <x v="0"/>
    <n v="-7039"/>
    <m/>
  </r>
  <r>
    <x v="10"/>
    <x v="84"/>
    <x v="1"/>
    <x v="7"/>
    <s v="2-7_将来_うち訪問診療分"/>
    <x v="0"/>
    <n v="-3935"/>
    <m/>
  </r>
  <r>
    <x v="10"/>
    <x v="84"/>
    <x v="2"/>
    <x v="0"/>
    <s v="3-1_構想策定時一致率_高度急性期"/>
    <x v="1"/>
    <n v="0.61574803149606294"/>
    <m/>
  </r>
  <r>
    <x v="10"/>
    <x v="84"/>
    <x v="2"/>
    <x v="1"/>
    <s v="3-2_構想策定時一致率_急性期"/>
    <x v="1"/>
    <n v="1.0898263027295285"/>
    <m/>
  </r>
  <r>
    <x v="10"/>
    <x v="84"/>
    <x v="2"/>
    <x v="2"/>
    <s v="3-3_構想策定時一致率_回復期"/>
    <x v="1"/>
    <n v="9.7109826589595369E-2"/>
    <m/>
  </r>
  <r>
    <x v="10"/>
    <x v="84"/>
    <x v="2"/>
    <x v="3"/>
    <s v="3-4_構想策定時一致率_慢性期"/>
    <x v="1"/>
    <n v="0.65528781793842039"/>
    <m/>
  </r>
  <r>
    <x v="10"/>
    <x v="84"/>
    <x v="2"/>
    <x v="5"/>
    <s v="3-5_構想策定時一致率_合計"/>
    <x v="1"/>
    <n v="0.66547497446373849"/>
    <m/>
  </r>
  <r>
    <x v="10"/>
    <x v="84"/>
    <x v="3"/>
    <x v="0"/>
    <s v="4-1_R4年度病床機能報告_2022年時点_高度急性期"/>
    <x v="0"/>
    <n v="264"/>
    <n v="0.41574803149606299"/>
  </r>
  <r>
    <x v="10"/>
    <x v="84"/>
    <x v="3"/>
    <x v="1"/>
    <s v="4-2_R4年度病床機能報告_2022年時点_急性期"/>
    <x v="0"/>
    <n v="2641"/>
    <n v="1.3106699751861042"/>
  </r>
  <r>
    <x v="10"/>
    <x v="84"/>
    <x v="3"/>
    <x v="2"/>
    <s v="4-3_R4年度病床機能報告_2022年時点_回復期"/>
    <x v="0"/>
    <n v="468"/>
    <n v="0.27052023121387281"/>
  </r>
  <r>
    <x v="10"/>
    <x v="84"/>
    <x v="3"/>
    <x v="3"/>
    <s v="4-4_R4年度病床機能報告_2022年時点_慢性期"/>
    <x v="0"/>
    <n v="1308"/>
    <n v="0.87550200803212852"/>
  </r>
  <r>
    <x v="10"/>
    <x v="84"/>
    <x v="3"/>
    <x v="8"/>
    <s v="4-5_R4年度病床機能報告_2022年時点_休棟中（今後再開する予定）"/>
    <x v="0"/>
    <n v="0"/>
    <m/>
  </r>
  <r>
    <x v="10"/>
    <x v="84"/>
    <x v="3"/>
    <x v="9"/>
    <s v="4-6_R4年度病床機能報告_2022年時点_休棟中（今後廃止する予定）"/>
    <x v="0"/>
    <n v="0"/>
    <m/>
  </r>
  <r>
    <x v="10"/>
    <x v="84"/>
    <x v="3"/>
    <x v="10"/>
    <s v="4-7_R4年度病床機能報告_2022年時点_総計"/>
    <x v="0"/>
    <n v="4681"/>
    <n v="0.79690160027238677"/>
  </r>
  <r>
    <x v="10"/>
    <x v="84"/>
    <x v="4"/>
    <x v="0"/>
    <s v="5-1_R4年度現状一致率_高度急性期"/>
    <x v="1"/>
    <n v="0.41574803149606299"/>
    <m/>
  </r>
  <r>
    <x v="10"/>
    <x v="84"/>
    <x v="4"/>
    <x v="1"/>
    <s v="5-2_R4年度現状一致率_急性期"/>
    <x v="1"/>
    <n v="1.3106699751861042"/>
    <m/>
  </r>
  <r>
    <x v="10"/>
    <x v="84"/>
    <x v="4"/>
    <x v="2"/>
    <s v="5-3_R4年度現状一致率_回復期"/>
    <x v="1"/>
    <n v="0.27052023121387281"/>
    <m/>
  </r>
  <r>
    <x v="10"/>
    <x v="84"/>
    <x v="4"/>
    <x v="3"/>
    <s v="5-4_R4年度現状一致率_慢性期"/>
    <x v="1"/>
    <n v="0.87550200803212852"/>
    <m/>
  </r>
  <r>
    <x v="10"/>
    <x v="84"/>
    <x v="4"/>
    <x v="5"/>
    <s v="5-5_R4年度現状一致率_合計"/>
    <x v="1"/>
    <n v="0.79690160027238677"/>
    <m/>
  </r>
  <r>
    <x v="10"/>
    <x v="84"/>
    <x v="5"/>
    <x v="0"/>
    <s v="6-1_R4年度病床機能報告_2025年時点_高度急性期"/>
    <x v="0"/>
    <n v="252"/>
    <n v="0.3968503937007874"/>
  </r>
  <r>
    <x v="10"/>
    <x v="84"/>
    <x v="5"/>
    <x v="1"/>
    <s v="6-2_R4年度病床機能報告_2025年時点_急性期"/>
    <x v="0"/>
    <n v="2645"/>
    <n v="1.3126550868486353"/>
  </r>
  <r>
    <x v="10"/>
    <x v="84"/>
    <x v="5"/>
    <x v="2"/>
    <s v="6-3_R4年度病床機能報告_2025年時点_回復期"/>
    <x v="0"/>
    <n v="516"/>
    <n v="0.29826589595375724"/>
  </r>
  <r>
    <x v="10"/>
    <x v="84"/>
    <x v="5"/>
    <x v="3"/>
    <s v="6-4_R4年度病床機能報告_2025年時点_慢性期"/>
    <x v="0"/>
    <n v="1264"/>
    <n v="0.84605087014725566"/>
  </r>
  <r>
    <x v="10"/>
    <x v="84"/>
    <x v="5"/>
    <x v="11"/>
    <s v="6-5_R4年度病床機能報告_2025年時点_介護保険施設等へ移行予定"/>
    <x v="0"/>
    <n v="0"/>
    <m/>
  </r>
  <r>
    <x v="10"/>
    <x v="84"/>
    <x v="5"/>
    <x v="12"/>
    <s v="6-6_R4年度病床機能報告_2025年時点_休棟予定"/>
    <x v="0"/>
    <n v="0"/>
    <m/>
  </r>
  <r>
    <x v="10"/>
    <x v="84"/>
    <x v="5"/>
    <x v="13"/>
    <s v="6-7_R4年度病床機能報告_2025年時点_廃止予定"/>
    <x v="0"/>
    <n v="4"/>
    <m/>
  </r>
  <r>
    <x v="10"/>
    <x v="84"/>
    <x v="5"/>
    <x v="10"/>
    <s v="6-8_R4年度病床機能報告_2025年時点_総計"/>
    <x v="0"/>
    <n v="4681"/>
    <n v="0.79690160027238677"/>
  </r>
  <r>
    <x v="10"/>
    <x v="84"/>
    <x v="6"/>
    <x v="0"/>
    <s v="7-1_R4年度将来一致率_高度急性期"/>
    <x v="1"/>
    <n v="0.3968503937007874"/>
    <m/>
  </r>
  <r>
    <x v="10"/>
    <x v="84"/>
    <x v="6"/>
    <x v="1"/>
    <s v="7-2_R4年度将来一致率_急性期"/>
    <x v="1"/>
    <n v="1.3126550868486353"/>
    <m/>
  </r>
  <r>
    <x v="10"/>
    <x v="84"/>
    <x v="6"/>
    <x v="2"/>
    <s v="7-3_R4年度将来一致率_回復期"/>
    <x v="1"/>
    <n v="0.29826589595375724"/>
    <m/>
  </r>
  <r>
    <x v="10"/>
    <x v="84"/>
    <x v="6"/>
    <x v="3"/>
    <s v="7-4_R4年度将来一致率_慢性期"/>
    <x v="1"/>
    <n v="0.84605087014725566"/>
    <m/>
  </r>
  <r>
    <x v="10"/>
    <x v="84"/>
    <x v="6"/>
    <x v="5"/>
    <s v="7-5_R4年度将来一致率_合計"/>
    <x v="1"/>
    <n v="0.79690160027238677"/>
    <m/>
  </r>
  <r>
    <x v="10"/>
    <x v="85"/>
    <x v="0"/>
    <x v="0"/>
    <s v="1-1_現状ー構想策定時_高度急性期"/>
    <x v="0"/>
    <n v="142"/>
    <n v="0.138671875"/>
  </r>
  <r>
    <x v="10"/>
    <x v="85"/>
    <x v="0"/>
    <x v="1"/>
    <s v="1-2_現状ー構想策定時_急性期"/>
    <x v="0"/>
    <n v="4364"/>
    <n v="1.4050225370251126"/>
  </r>
  <r>
    <x v="10"/>
    <x v="85"/>
    <x v="0"/>
    <x v="2"/>
    <s v="1-3_現状ー構想策定時_回復期"/>
    <x v="0"/>
    <n v="901"/>
    <n v="0.33432282003710573"/>
  </r>
  <r>
    <x v="10"/>
    <x v="85"/>
    <x v="0"/>
    <x v="3"/>
    <s v="1-4_現状ー構想策定時_慢性期"/>
    <x v="0"/>
    <n v="1726"/>
    <n v="0.66847405112316038"/>
  </r>
  <r>
    <x v="10"/>
    <x v="85"/>
    <x v="0"/>
    <x v="4"/>
    <s v="1-5_現状ー構想策定時_未報告"/>
    <x v="0"/>
    <n v="341"/>
    <m/>
  </r>
  <r>
    <x v="10"/>
    <x v="85"/>
    <x v="0"/>
    <x v="5"/>
    <s v="1-6_現状ー構想策定時_合計"/>
    <x v="0"/>
    <n v="7474"/>
    <n v="0.79451472307855853"/>
  </r>
  <r>
    <x v="10"/>
    <x v="85"/>
    <x v="0"/>
    <x v="6"/>
    <s v="1-7_現状ー構想策定時_在宅医療等"/>
    <x v="0"/>
    <n v="6171"/>
    <m/>
  </r>
  <r>
    <x v="10"/>
    <x v="85"/>
    <x v="0"/>
    <x v="7"/>
    <s v="1-8_現状ー構想策定時_うち訪問診療分"/>
    <x v="0"/>
    <n v="3476"/>
    <m/>
  </r>
  <r>
    <x v="10"/>
    <x v="85"/>
    <x v="1"/>
    <x v="0"/>
    <s v="2-1_将来_高度急性期"/>
    <x v="0"/>
    <n v="1024"/>
    <n v="0.138671875"/>
  </r>
  <r>
    <x v="10"/>
    <x v="85"/>
    <x v="1"/>
    <x v="1"/>
    <s v="2-2_将来_急性期"/>
    <x v="0"/>
    <n v="3106"/>
    <n v="1.4050225370251126"/>
  </r>
  <r>
    <x v="10"/>
    <x v="85"/>
    <x v="1"/>
    <x v="2"/>
    <s v="2-3_将来_回復期"/>
    <x v="0"/>
    <n v="2695"/>
    <n v="0.33432282003710573"/>
  </r>
  <r>
    <x v="10"/>
    <x v="85"/>
    <x v="1"/>
    <x v="3"/>
    <s v="2-4_将来_慢性期"/>
    <x v="0"/>
    <n v="2582"/>
    <n v="0.66847405112316038"/>
  </r>
  <r>
    <x v="10"/>
    <x v="85"/>
    <x v="1"/>
    <x v="5"/>
    <s v="2-5_将来_合計"/>
    <x v="0"/>
    <n v="9407"/>
    <n v="0.79451472307855853"/>
  </r>
  <r>
    <x v="10"/>
    <x v="85"/>
    <x v="1"/>
    <x v="6"/>
    <s v="2-6_将来_在宅医療等"/>
    <x v="0"/>
    <n v="-12101"/>
    <m/>
  </r>
  <r>
    <x v="10"/>
    <x v="85"/>
    <x v="1"/>
    <x v="7"/>
    <s v="2-7_将来_うち訪問診療分"/>
    <x v="0"/>
    <n v="-6628"/>
    <m/>
  </r>
  <r>
    <x v="10"/>
    <x v="85"/>
    <x v="2"/>
    <x v="0"/>
    <s v="3-1_構想策定時一致率_高度急性期"/>
    <x v="1"/>
    <n v="0.138671875"/>
    <m/>
  </r>
  <r>
    <x v="10"/>
    <x v="85"/>
    <x v="2"/>
    <x v="1"/>
    <s v="3-2_構想策定時一致率_急性期"/>
    <x v="1"/>
    <n v="1.4050225370251126"/>
    <m/>
  </r>
  <r>
    <x v="10"/>
    <x v="85"/>
    <x v="2"/>
    <x v="2"/>
    <s v="3-3_構想策定時一致率_回復期"/>
    <x v="1"/>
    <n v="0.33432282003710573"/>
    <m/>
  </r>
  <r>
    <x v="10"/>
    <x v="85"/>
    <x v="2"/>
    <x v="3"/>
    <s v="3-4_構想策定時一致率_慢性期"/>
    <x v="1"/>
    <n v="0.66847405112316038"/>
    <m/>
  </r>
  <r>
    <x v="10"/>
    <x v="85"/>
    <x v="2"/>
    <x v="5"/>
    <s v="3-5_構想策定時一致率_合計"/>
    <x v="1"/>
    <n v="0.79451472307855853"/>
    <m/>
  </r>
  <r>
    <x v="10"/>
    <x v="85"/>
    <x v="3"/>
    <x v="0"/>
    <s v="4-1_R4年度病床機能報告_2022年時点_高度急性期"/>
    <x v="0"/>
    <n v="218"/>
    <n v="0.212890625"/>
  </r>
  <r>
    <x v="10"/>
    <x v="85"/>
    <x v="3"/>
    <x v="1"/>
    <s v="4-2_R4年度病床機能報告_2022年時点_急性期"/>
    <x v="0"/>
    <n v="4356"/>
    <n v="1.4024468770122345"/>
  </r>
  <r>
    <x v="10"/>
    <x v="85"/>
    <x v="3"/>
    <x v="2"/>
    <s v="4-3_R4年度病床機能報告_2022年時点_回復期"/>
    <x v="0"/>
    <n v="1012"/>
    <n v="0.37551020408163266"/>
  </r>
  <r>
    <x v="10"/>
    <x v="85"/>
    <x v="3"/>
    <x v="3"/>
    <s v="4-4_R4年度病床機能報告_2022年時点_慢性期"/>
    <x v="0"/>
    <n v="1709"/>
    <n v="0.66189000774593343"/>
  </r>
  <r>
    <x v="10"/>
    <x v="85"/>
    <x v="3"/>
    <x v="8"/>
    <s v="4-5_R4年度病床機能報告_2022年時点_休棟中（今後再開する予定）"/>
    <x v="0"/>
    <n v="116"/>
    <m/>
  </r>
  <r>
    <x v="10"/>
    <x v="85"/>
    <x v="3"/>
    <x v="9"/>
    <s v="4-6_R4年度病床機能報告_2022年時点_休棟中（今後廃止する予定）"/>
    <x v="0"/>
    <n v="0"/>
    <m/>
  </r>
  <r>
    <x v="10"/>
    <x v="85"/>
    <x v="3"/>
    <x v="10"/>
    <s v="4-7_R4年度病床機能報告_2022年時点_総計"/>
    <x v="0"/>
    <n v="7411"/>
    <n v="0.78781758265121715"/>
  </r>
  <r>
    <x v="10"/>
    <x v="85"/>
    <x v="4"/>
    <x v="0"/>
    <s v="5-1_R4年度現状一致率_高度急性期"/>
    <x v="1"/>
    <n v="0.212890625"/>
    <m/>
  </r>
  <r>
    <x v="10"/>
    <x v="85"/>
    <x v="4"/>
    <x v="1"/>
    <s v="5-2_R4年度現状一致率_急性期"/>
    <x v="1"/>
    <n v="1.4024468770122345"/>
    <m/>
  </r>
  <r>
    <x v="10"/>
    <x v="85"/>
    <x v="4"/>
    <x v="2"/>
    <s v="5-3_R4年度現状一致率_回復期"/>
    <x v="1"/>
    <n v="0.37551020408163266"/>
    <m/>
  </r>
  <r>
    <x v="10"/>
    <x v="85"/>
    <x v="4"/>
    <x v="3"/>
    <s v="5-4_R4年度現状一致率_慢性期"/>
    <x v="1"/>
    <n v="0.66189000774593343"/>
    <m/>
  </r>
  <r>
    <x v="10"/>
    <x v="85"/>
    <x v="4"/>
    <x v="5"/>
    <s v="5-5_R4年度現状一致率_合計"/>
    <x v="1"/>
    <n v="0.78781758265121715"/>
    <m/>
  </r>
  <r>
    <x v="10"/>
    <x v="85"/>
    <x v="5"/>
    <x v="0"/>
    <s v="6-1_R4年度病床機能報告_2025年時点_高度急性期"/>
    <x v="0"/>
    <n v="255"/>
    <n v="0.2490234375"/>
  </r>
  <r>
    <x v="10"/>
    <x v="85"/>
    <x v="5"/>
    <x v="1"/>
    <s v="6-2_R4年度病床機能報告_2025年時点_急性期"/>
    <x v="0"/>
    <n v="4459"/>
    <n v="1.4356084996780425"/>
  </r>
  <r>
    <x v="10"/>
    <x v="85"/>
    <x v="5"/>
    <x v="2"/>
    <s v="6-3_R4年度病床機能報告_2025年時点_回復期"/>
    <x v="0"/>
    <n v="1218"/>
    <n v="0.45194805194805193"/>
  </r>
  <r>
    <x v="10"/>
    <x v="85"/>
    <x v="5"/>
    <x v="3"/>
    <s v="6-4_R4年度病床機能報告_2025年時点_慢性期"/>
    <x v="0"/>
    <n v="1461"/>
    <n v="0.56584043377226956"/>
  </r>
  <r>
    <x v="10"/>
    <x v="85"/>
    <x v="5"/>
    <x v="11"/>
    <s v="6-5_R4年度病床機能報告_2025年時点_介護保険施設等へ移行予定"/>
    <x v="0"/>
    <n v="0"/>
    <m/>
  </r>
  <r>
    <x v="10"/>
    <x v="85"/>
    <x v="5"/>
    <x v="12"/>
    <s v="6-6_R4年度病床機能報告_2025年時点_休棟予定"/>
    <x v="0"/>
    <n v="18"/>
    <m/>
  </r>
  <r>
    <x v="10"/>
    <x v="85"/>
    <x v="5"/>
    <x v="13"/>
    <s v="6-7_R4年度病床機能報告_2025年時点_廃止予定"/>
    <x v="0"/>
    <n v="0"/>
    <m/>
  </r>
  <r>
    <x v="10"/>
    <x v="85"/>
    <x v="5"/>
    <x v="10"/>
    <s v="6-8_R4年度病床機能報告_2025年時点_総計"/>
    <x v="0"/>
    <n v="7411"/>
    <n v="0.78781758265121715"/>
  </r>
  <r>
    <x v="10"/>
    <x v="85"/>
    <x v="6"/>
    <x v="0"/>
    <s v="7-1_R4年度将来一致率_高度急性期"/>
    <x v="1"/>
    <n v="0.2490234375"/>
    <m/>
  </r>
  <r>
    <x v="10"/>
    <x v="85"/>
    <x v="6"/>
    <x v="1"/>
    <s v="7-2_R4年度将来一致率_急性期"/>
    <x v="1"/>
    <n v="1.4356084996780425"/>
    <m/>
  </r>
  <r>
    <x v="10"/>
    <x v="85"/>
    <x v="6"/>
    <x v="2"/>
    <s v="7-3_R4年度将来一致率_回復期"/>
    <x v="1"/>
    <n v="0.45194805194805193"/>
    <m/>
  </r>
  <r>
    <x v="10"/>
    <x v="85"/>
    <x v="6"/>
    <x v="3"/>
    <s v="7-4_R4年度将来一致率_慢性期"/>
    <x v="1"/>
    <n v="0.56584043377226956"/>
    <m/>
  </r>
  <r>
    <x v="10"/>
    <x v="85"/>
    <x v="6"/>
    <x v="5"/>
    <s v="7-5_R4年度将来一致率_合計"/>
    <x v="1"/>
    <n v="0.78781758265121715"/>
    <m/>
  </r>
  <r>
    <x v="10"/>
    <x v="86"/>
    <x v="0"/>
    <x v="0"/>
    <s v="1-1_現状ー構想策定時_高度急性期"/>
    <x v="0"/>
    <n v="1478"/>
    <n v="1.382600561272217"/>
  </r>
  <r>
    <x v="10"/>
    <x v="86"/>
    <x v="0"/>
    <x v="1"/>
    <s v="1-2_現状ー構想策定時_急性期"/>
    <x v="0"/>
    <n v="3546"/>
    <n v="1.1520467836257311"/>
  </r>
  <r>
    <x v="10"/>
    <x v="86"/>
    <x v="0"/>
    <x v="2"/>
    <s v="1-3_現状ー構想策定時_回復期"/>
    <x v="0"/>
    <n v="362"/>
    <n v="0.13279530447542187"/>
  </r>
  <r>
    <x v="10"/>
    <x v="86"/>
    <x v="0"/>
    <x v="3"/>
    <s v="1-4_現状ー構想策定時_慢性期"/>
    <x v="0"/>
    <n v="1493"/>
    <n v="0.80833784515430429"/>
  </r>
  <r>
    <x v="10"/>
    <x v="86"/>
    <x v="0"/>
    <x v="4"/>
    <s v="1-5_現状ー構想策定時_未報告"/>
    <x v="0"/>
    <n v="128"/>
    <m/>
  </r>
  <r>
    <x v="10"/>
    <x v="86"/>
    <x v="0"/>
    <x v="5"/>
    <s v="1-6_現状ー構想策定時_合計"/>
    <x v="0"/>
    <n v="7007"/>
    <n v="0.80355504587155968"/>
  </r>
  <r>
    <x v="10"/>
    <x v="86"/>
    <x v="0"/>
    <x v="6"/>
    <s v="1-7_現状ー構想策定時_在宅医療等"/>
    <x v="0"/>
    <n v="10814"/>
    <m/>
  </r>
  <r>
    <x v="10"/>
    <x v="86"/>
    <x v="0"/>
    <x v="7"/>
    <s v="1-8_現状ー構想策定時_うち訪問診療分"/>
    <x v="0"/>
    <n v="7752"/>
    <m/>
  </r>
  <r>
    <x v="10"/>
    <x v="86"/>
    <x v="1"/>
    <x v="0"/>
    <s v="2-1_将来_高度急性期"/>
    <x v="0"/>
    <n v="1069"/>
    <n v="1.382600561272217"/>
  </r>
  <r>
    <x v="10"/>
    <x v="86"/>
    <x v="1"/>
    <x v="1"/>
    <s v="2-2_将来_急性期"/>
    <x v="0"/>
    <n v="3078"/>
    <n v="1.1520467836257311"/>
  </r>
  <r>
    <x v="10"/>
    <x v="86"/>
    <x v="1"/>
    <x v="2"/>
    <s v="2-3_将来_回復期"/>
    <x v="0"/>
    <n v="2726"/>
    <n v="0.13279530447542187"/>
  </r>
  <r>
    <x v="10"/>
    <x v="86"/>
    <x v="1"/>
    <x v="3"/>
    <s v="2-4_将来_慢性期"/>
    <x v="0"/>
    <n v="1847"/>
    <n v="0.80833784515430429"/>
  </r>
  <r>
    <x v="10"/>
    <x v="86"/>
    <x v="1"/>
    <x v="5"/>
    <s v="2-5_将来_合計"/>
    <x v="0"/>
    <n v="8720"/>
    <n v="0.80355504587155968"/>
  </r>
  <r>
    <x v="10"/>
    <x v="86"/>
    <x v="1"/>
    <x v="6"/>
    <s v="2-6_将来_在宅医療等"/>
    <x v="0"/>
    <n v="-18785"/>
    <m/>
  </r>
  <r>
    <x v="10"/>
    <x v="86"/>
    <x v="1"/>
    <x v="7"/>
    <s v="2-7_将来_うち訪問診療分"/>
    <x v="0"/>
    <n v="-13425"/>
    <m/>
  </r>
  <r>
    <x v="10"/>
    <x v="86"/>
    <x v="2"/>
    <x v="0"/>
    <s v="3-1_構想策定時一致率_高度急性期"/>
    <x v="1"/>
    <n v="1.382600561272217"/>
    <m/>
  </r>
  <r>
    <x v="10"/>
    <x v="86"/>
    <x v="2"/>
    <x v="1"/>
    <s v="3-2_構想策定時一致率_急性期"/>
    <x v="1"/>
    <n v="1.1520467836257311"/>
    <m/>
  </r>
  <r>
    <x v="10"/>
    <x v="86"/>
    <x v="2"/>
    <x v="2"/>
    <s v="3-3_構想策定時一致率_回復期"/>
    <x v="1"/>
    <n v="0.13279530447542187"/>
    <m/>
  </r>
  <r>
    <x v="10"/>
    <x v="86"/>
    <x v="2"/>
    <x v="3"/>
    <s v="3-4_構想策定時一致率_慢性期"/>
    <x v="1"/>
    <n v="0.80833784515430429"/>
    <m/>
  </r>
  <r>
    <x v="10"/>
    <x v="86"/>
    <x v="2"/>
    <x v="5"/>
    <s v="3-5_構想策定時一致率_合計"/>
    <x v="1"/>
    <n v="0.80355504587155968"/>
    <m/>
  </r>
  <r>
    <x v="10"/>
    <x v="86"/>
    <x v="3"/>
    <x v="0"/>
    <s v="4-1_R4年度病床機能報告_2022年時点_高度急性期"/>
    <x v="0"/>
    <n v="1593"/>
    <n v="1.4901777362020581"/>
  </r>
  <r>
    <x v="10"/>
    <x v="86"/>
    <x v="3"/>
    <x v="1"/>
    <s v="4-2_R4年度病床機能報告_2022年時点_急性期"/>
    <x v="0"/>
    <n v="2920"/>
    <n v="0.94866796621182581"/>
  </r>
  <r>
    <x v="10"/>
    <x v="86"/>
    <x v="3"/>
    <x v="2"/>
    <s v="4-3_R4年度病床機能報告_2022年時点_回復期"/>
    <x v="0"/>
    <n v="736"/>
    <n v="0.26999266324284665"/>
  </r>
  <r>
    <x v="10"/>
    <x v="86"/>
    <x v="3"/>
    <x v="3"/>
    <s v="4-4_R4年度病床機能報告_2022年時点_慢性期"/>
    <x v="0"/>
    <n v="1413"/>
    <n v="0.76502436383324313"/>
  </r>
  <r>
    <x v="10"/>
    <x v="86"/>
    <x v="3"/>
    <x v="8"/>
    <s v="4-5_R4年度病床機能報告_2022年時点_休棟中（今後再開する予定）"/>
    <x v="0"/>
    <n v="85"/>
    <m/>
  </r>
  <r>
    <x v="10"/>
    <x v="86"/>
    <x v="3"/>
    <x v="9"/>
    <s v="4-6_R4年度病床機能報告_2022年時点_休棟中（今後廃止する予定）"/>
    <x v="0"/>
    <n v="0"/>
    <m/>
  </r>
  <r>
    <x v="10"/>
    <x v="86"/>
    <x v="3"/>
    <x v="10"/>
    <s v="4-7_R4年度病床機能報告_2022年時点_総計"/>
    <x v="0"/>
    <n v="6747"/>
    <n v="0.77373853211009169"/>
  </r>
  <r>
    <x v="10"/>
    <x v="86"/>
    <x v="4"/>
    <x v="0"/>
    <s v="5-1_R4年度現状一致率_高度急性期"/>
    <x v="1"/>
    <n v="1.4901777362020581"/>
    <m/>
  </r>
  <r>
    <x v="10"/>
    <x v="86"/>
    <x v="4"/>
    <x v="1"/>
    <s v="5-2_R4年度現状一致率_急性期"/>
    <x v="1"/>
    <n v="0.94866796621182581"/>
    <m/>
  </r>
  <r>
    <x v="10"/>
    <x v="86"/>
    <x v="4"/>
    <x v="2"/>
    <s v="5-3_R4年度現状一致率_回復期"/>
    <x v="1"/>
    <n v="0.26999266324284665"/>
    <m/>
  </r>
  <r>
    <x v="10"/>
    <x v="86"/>
    <x v="4"/>
    <x v="3"/>
    <s v="5-4_R4年度現状一致率_慢性期"/>
    <x v="1"/>
    <n v="0.76502436383324313"/>
    <m/>
  </r>
  <r>
    <x v="10"/>
    <x v="86"/>
    <x v="4"/>
    <x v="5"/>
    <s v="5-5_R4年度現状一致率_合計"/>
    <x v="1"/>
    <n v="0.77373853211009169"/>
    <m/>
  </r>
  <r>
    <x v="10"/>
    <x v="86"/>
    <x v="5"/>
    <x v="0"/>
    <s v="6-1_R4年度病床機能報告_2025年時点_高度急性期"/>
    <x v="0"/>
    <n v="1627"/>
    <n v="1.5219831618334891"/>
  </r>
  <r>
    <x v="10"/>
    <x v="86"/>
    <x v="5"/>
    <x v="1"/>
    <s v="6-2_R4年度病床機能報告_2025年時点_急性期"/>
    <x v="0"/>
    <n v="3017"/>
    <n v="0.98018193632228723"/>
  </r>
  <r>
    <x v="10"/>
    <x v="86"/>
    <x v="5"/>
    <x v="2"/>
    <s v="6-3_R4年度病床機能報告_2025年時点_回復期"/>
    <x v="0"/>
    <n v="736"/>
    <n v="0.26999266324284665"/>
  </r>
  <r>
    <x v="10"/>
    <x v="86"/>
    <x v="5"/>
    <x v="3"/>
    <s v="6-4_R4年度病床機能報告_2025年時点_慢性期"/>
    <x v="0"/>
    <n v="1367"/>
    <n v="0.7401191120736329"/>
  </r>
  <r>
    <x v="10"/>
    <x v="86"/>
    <x v="5"/>
    <x v="11"/>
    <s v="6-5_R4年度病床機能報告_2025年時点_介護保険施設等へ移行予定"/>
    <x v="0"/>
    <n v="0"/>
    <m/>
  </r>
  <r>
    <x v="10"/>
    <x v="86"/>
    <x v="5"/>
    <x v="12"/>
    <s v="6-6_R4年度病床機能報告_2025年時点_休棟予定"/>
    <x v="0"/>
    <n v="0"/>
    <m/>
  </r>
  <r>
    <x v="10"/>
    <x v="86"/>
    <x v="5"/>
    <x v="13"/>
    <s v="6-7_R4年度病床機能報告_2025年時点_廃止予定"/>
    <x v="0"/>
    <n v="0"/>
    <m/>
  </r>
  <r>
    <x v="10"/>
    <x v="86"/>
    <x v="5"/>
    <x v="10"/>
    <s v="6-8_R4年度病床機能報告_2025年時点_総計"/>
    <x v="0"/>
    <n v="6747"/>
    <n v="0.77373853211009169"/>
  </r>
  <r>
    <x v="10"/>
    <x v="86"/>
    <x v="6"/>
    <x v="0"/>
    <s v="7-1_R4年度将来一致率_高度急性期"/>
    <x v="1"/>
    <n v="1.5219831618334891"/>
    <m/>
  </r>
  <r>
    <x v="10"/>
    <x v="86"/>
    <x v="6"/>
    <x v="1"/>
    <s v="7-2_R4年度将来一致率_急性期"/>
    <x v="1"/>
    <n v="0.98018193632228723"/>
    <m/>
  </r>
  <r>
    <x v="10"/>
    <x v="86"/>
    <x v="6"/>
    <x v="2"/>
    <s v="7-3_R4年度将来一致率_回復期"/>
    <x v="1"/>
    <n v="0.26999266324284665"/>
    <m/>
  </r>
  <r>
    <x v="10"/>
    <x v="86"/>
    <x v="6"/>
    <x v="3"/>
    <s v="7-4_R4年度将来一致率_慢性期"/>
    <x v="1"/>
    <n v="0.7401191120736329"/>
    <m/>
  </r>
  <r>
    <x v="10"/>
    <x v="86"/>
    <x v="6"/>
    <x v="5"/>
    <s v="7-5_R4年度将来一致率_合計"/>
    <x v="1"/>
    <n v="0.77373853211009169"/>
    <m/>
  </r>
  <r>
    <x v="10"/>
    <x v="87"/>
    <x v="0"/>
    <x v="0"/>
    <s v="1-1_現状ー構想策定時_高度急性期"/>
    <x v="0"/>
    <n v="391"/>
    <n v="0.86888888888888893"/>
  </r>
  <r>
    <x v="10"/>
    <x v="87"/>
    <x v="0"/>
    <x v="1"/>
    <s v="1-2_現状ー構想策定時_急性期"/>
    <x v="0"/>
    <n v="1721"/>
    <n v="1.1910034602076125"/>
  </r>
  <r>
    <x v="10"/>
    <x v="87"/>
    <x v="0"/>
    <x v="2"/>
    <s v="1-3_現状ー構想策定時_回復期"/>
    <x v="0"/>
    <n v="232"/>
    <n v="0.19285120532003325"/>
  </r>
  <r>
    <x v="10"/>
    <x v="87"/>
    <x v="0"/>
    <x v="3"/>
    <s v="1-4_現状ー構想策定時_慢性期"/>
    <x v="0"/>
    <n v="877"/>
    <n v="1.0840543881334981"/>
  </r>
  <r>
    <x v="10"/>
    <x v="87"/>
    <x v="0"/>
    <x v="4"/>
    <s v="1-5_現状ー構想策定時_未報告"/>
    <x v="0"/>
    <n v="304"/>
    <m/>
  </r>
  <r>
    <x v="10"/>
    <x v="87"/>
    <x v="0"/>
    <x v="5"/>
    <s v="1-6_現状ー構想策定時_合計"/>
    <x v="0"/>
    <n v="3525"/>
    <n v="0.90222677245968774"/>
  </r>
  <r>
    <x v="10"/>
    <x v="87"/>
    <x v="0"/>
    <x v="6"/>
    <s v="1-7_現状ー構想策定時_在宅医療等"/>
    <x v="0"/>
    <n v="2628"/>
    <m/>
  </r>
  <r>
    <x v="10"/>
    <x v="87"/>
    <x v="0"/>
    <x v="7"/>
    <s v="1-8_現状ー構想策定時_うち訪問診療分"/>
    <x v="0"/>
    <n v="1220"/>
    <m/>
  </r>
  <r>
    <x v="10"/>
    <x v="87"/>
    <x v="1"/>
    <x v="0"/>
    <s v="2-1_将来_高度急性期"/>
    <x v="0"/>
    <n v="450"/>
    <n v="0.86888888888888893"/>
  </r>
  <r>
    <x v="10"/>
    <x v="87"/>
    <x v="1"/>
    <x v="1"/>
    <s v="2-2_将来_急性期"/>
    <x v="0"/>
    <n v="1445"/>
    <n v="1.1910034602076125"/>
  </r>
  <r>
    <x v="10"/>
    <x v="87"/>
    <x v="1"/>
    <x v="2"/>
    <s v="2-3_将来_回復期"/>
    <x v="0"/>
    <n v="1203"/>
    <n v="0.19285120532003325"/>
  </r>
  <r>
    <x v="10"/>
    <x v="87"/>
    <x v="1"/>
    <x v="3"/>
    <s v="2-4_将来_慢性期"/>
    <x v="0"/>
    <n v="809"/>
    <n v="1.0840543881334981"/>
  </r>
  <r>
    <x v="10"/>
    <x v="87"/>
    <x v="1"/>
    <x v="5"/>
    <s v="2-5_将来_合計"/>
    <x v="0"/>
    <n v="3907"/>
    <n v="0.90222677245968774"/>
  </r>
  <r>
    <x v="10"/>
    <x v="87"/>
    <x v="1"/>
    <x v="6"/>
    <s v="2-6_将来_在宅医療等"/>
    <x v="0"/>
    <n v="-4874"/>
    <m/>
  </r>
  <r>
    <x v="10"/>
    <x v="87"/>
    <x v="1"/>
    <x v="7"/>
    <s v="2-7_将来_うち訪問診療分"/>
    <x v="0"/>
    <n v="-2183"/>
    <m/>
  </r>
  <r>
    <x v="10"/>
    <x v="87"/>
    <x v="2"/>
    <x v="0"/>
    <s v="3-1_構想策定時一致率_高度急性期"/>
    <x v="1"/>
    <n v="0.86888888888888893"/>
    <m/>
  </r>
  <r>
    <x v="10"/>
    <x v="87"/>
    <x v="2"/>
    <x v="1"/>
    <s v="3-2_構想策定時一致率_急性期"/>
    <x v="1"/>
    <n v="1.1910034602076125"/>
    <m/>
  </r>
  <r>
    <x v="10"/>
    <x v="87"/>
    <x v="2"/>
    <x v="2"/>
    <s v="3-3_構想策定時一致率_回復期"/>
    <x v="1"/>
    <n v="0.19285120532003325"/>
    <m/>
  </r>
  <r>
    <x v="10"/>
    <x v="87"/>
    <x v="2"/>
    <x v="3"/>
    <s v="3-4_構想策定時一致率_慢性期"/>
    <x v="1"/>
    <n v="1.0840543881334981"/>
    <m/>
  </r>
  <r>
    <x v="10"/>
    <x v="87"/>
    <x v="2"/>
    <x v="5"/>
    <s v="3-5_構想策定時一致率_合計"/>
    <x v="1"/>
    <n v="0.90222677245968774"/>
    <m/>
  </r>
  <r>
    <x v="10"/>
    <x v="87"/>
    <x v="3"/>
    <x v="0"/>
    <s v="4-1_R4年度病床機能報告_2022年時点_高度急性期"/>
    <x v="0"/>
    <n v="587"/>
    <n v="1.3044444444444445"/>
  </r>
  <r>
    <x v="10"/>
    <x v="87"/>
    <x v="3"/>
    <x v="1"/>
    <s v="4-2_R4年度病床機能報告_2022年時点_急性期"/>
    <x v="0"/>
    <n v="1469"/>
    <n v="1.0166089965397924"/>
  </r>
  <r>
    <x v="10"/>
    <x v="87"/>
    <x v="3"/>
    <x v="2"/>
    <s v="4-3_R4年度病床機能報告_2022年時点_回復期"/>
    <x v="0"/>
    <n v="335"/>
    <n v="0.27847049044056527"/>
  </r>
  <r>
    <x v="10"/>
    <x v="87"/>
    <x v="3"/>
    <x v="3"/>
    <s v="4-4_R4年度病床機能報告_2022年時点_慢性期"/>
    <x v="0"/>
    <n v="774"/>
    <n v="0.95673671199011123"/>
  </r>
  <r>
    <x v="10"/>
    <x v="87"/>
    <x v="3"/>
    <x v="8"/>
    <s v="4-5_R4年度病床機能報告_2022年時点_休棟中（今後再開する予定）"/>
    <x v="0"/>
    <n v="90"/>
    <m/>
  </r>
  <r>
    <x v="10"/>
    <x v="87"/>
    <x v="3"/>
    <x v="9"/>
    <s v="4-6_R4年度病床機能報告_2022年時点_休棟中（今後廃止する予定）"/>
    <x v="0"/>
    <n v="0"/>
    <m/>
  </r>
  <r>
    <x v="10"/>
    <x v="87"/>
    <x v="3"/>
    <x v="10"/>
    <s v="4-7_R4年度病床機能報告_2022年時点_総計"/>
    <x v="0"/>
    <n v="3255"/>
    <n v="0.83312004095213721"/>
  </r>
  <r>
    <x v="10"/>
    <x v="87"/>
    <x v="4"/>
    <x v="0"/>
    <s v="5-1_R4年度現状一致率_高度急性期"/>
    <x v="1"/>
    <n v="1.3044444444444445"/>
    <m/>
  </r>
  <r>
    <x v="10"/>
    <x v="87"/>
    <x v="4"/>
    <x v="1"/>
    <s v="5-2_R4年度現状一致率_急性期"/>
    <x v="1"/>
    <n v="1.0166089965397924"/>
    <m/>
  </r>
  <r>
    <x v="10"/>
    <x v="87"/>
    <x v="4"/>
    <x v="2"/>
    <s v="5-3_R4年度現状一致率_回復期"/>
    <x v="1"/>
    <n v="0.27847049044056527"/>
    <m/>
  </r>
  <r>
    <x v="10"/>
    <x v="87"/>
    <x v="4"/>
    <x v="3"/>
    <s v="5-4_R4年度現状一致率_慢性期"/>
    <x v="1"/>
    <n v="0.95673671199011123"/>
    <m/>
  </r>
  <r>
    <x v="10"/>
    <x v="87"/>
    <x v="4"/>
    <x v="5"/>
    <s v="5-5_R4年度現状一致率_合計"/>
    <x v="1"/>
    <n v="0.83312004095213721"/>
    <m/>
  </r>
  <r>
    <x v="10"/>
    <x v="87"/>
    <x v="5"/>
    <x v="0"/>
    <s v="6-1_R4年度病床機能報告_2025年時点_高度急性期"/>
    <x v="0"/>
    <n v="587"/>
    <n v="1.3044444444444445"/>
  </r>
  <r>
    <x v="10"/>
    <x v="87"/>
    <x v="5"/>
    <x v="1"/>
    <s v="6-2_R4年度病床機能報告_2025年時点_急性期"/>
    <x v="0"/>
    <n v="1383"/>
    <n v="0.95709342560553634"/>
  </r>
  <r>
    <x v="10"/>
    <x v="87"/>
    <x v="5"/>
    <x v="2"/>
    <s v="6-3_R4年度病床機能報告_2025年時点_回復期"/>
    <x v="0"/>
    <n v="484"/>
    <n v="0.40232751454696591"/>
  </r>
  <r>
    <x v="10"/>
    <x v="87"/>
    <x v="5"/>
    <x v="3"/>
    <s v="6-4_R4年度病床機能報告_2025年時点_慢性期"/>
    <x v="0"/>
    <n v="726"/>
    <n v="0.89740420271940669"/>
  </r>
  <r>
    <x v="10"/>
    <x v="87"/>
    <x v="5"/>
    <x v="11"/>
    <s v="6-5_R4年度病床機能報告_2025年時点_介護保険施設等へ移行予定"/>
    <x v="0"/>
    <n v="0"/>
    <m/>
  </r>
  <r>
    <x v="10"/>
    <x v="87"/>
    <x v="5"/>
    <x v="12"/>
    <s v="6-6_R4年度病床機能報告_2025年時点_休棟予定"/>
    <x v="0"/>
    <n v="75"/>
    <m/>
  </r>
  <r>
    <x v="10"/>
    <x v="87"/>
    <x v="5"/>
    <x v="13"/>
    <s v="6-7_R4年度病床機能報告_2025年時点_廃止予定"/>
    <x v="0"/>
    <n v="0"/>
    <m/>
  </r>
  <r>
    <x v="10"/>
    <x v="87"/>
    <x v="5"/>
    <x v="10"/>
    <s v="6-8_R4年度病床機能報告_2025年時点_総計"/>
    <x v="0"/>
    <n v="3255"/>
    <n v="0.83312004095213721"/>
  </r>
  <r>
    <x v="10"/>
    <x v="87"/>
    <x v="6"/>
    <x v="0"/>
    <s v="7-1_R4年度将来一致率_高度急性期"/>
    <x v="1"/>
    <n v="1.3044444444444445"/>
    <m/>
  </r>
  <r>
    <x v="10"/>
    <x v="87"/>
    <x v="6"/>
    <x v="1"/>
    <s v="7-2_R4年度将来一致率_急性期"/>
    <x v="1"/>
    <n v="0.95709342560553634"/>
    <m/>
  </r>
  <r>
    <x v="10"/>
    <x v="87"/>
    <x v="6"/>
    <x v="2"/>
    <s v="7-3_R4年度将来一致率_回復期"/>
    <x v="1"/>
    <n v="0.40232751454696591"/>
    <m/>
  </r>
  <r>
    <x v="10"/>
    <x v="87"/>
    <x v="6"/>
    <x v="3"/>
    <s v="7-4_R4年度将来一致率_慢性期"/>
    <x v="1"/>
    <n v="0.89740420271940669"/>
    <m/>
  </r>
  <r>
    <x v="10"/>
    <x v="87"/>
    <x v="6"/>
    <x v="5"/>
    <s v="7-5_R4年度将来一致率_合計"/>
    <x v="1"/>
    <n v="0.83312004095213721"/>
    <m/>
  </r>
  <r>
    <x v="10"/>
    <x v="88"/>
    <x v="0"/>
    <x v="0"/>
    <s v="1-1_現状ー構想策定時_高度急性期"/>
    <x v="0"/>
    <n v="1763"/>
    <n v="2.5078236130867708"/>
  </r>
  <r>
    <x v="10"/>
    <x v="88"/>
    <x v="0"/>
    <x v="1"/>
    <s v="1-2_現状ー構想策定時_急性期"/>
    <x v="0"/>
    <n v="2566"/>
    <n v="1.1863153028201572"/>
  </r>
  <r>
    <x v="10"/>
    <x v="88"/>
    <x v="0"/>
    <x v="2"/>
    <s v="1-3_現状ー構想策定時_回復期"/>
    <x v="0"/>
    <n v="703"/>
    <n v="0.3056521739130435"/>
  </r>
  <r>
    <x v="10"/>
    <x v="88"/>
    <x v="0"/>
    <x v="3"/>
    <s v="1-4_現状ー構想策定時_慢性期"/>
    <x v="0"/>
    <n v="1784"/>
    <n v="1.1046439628482971"/>
  </r>
  <r>
    <x v="10"/>
    <x v="88"/>
    <x v="0"/>
    <x v="4"/>
    <s v="1-5_現状ー構想策定時_未報告"/>
    <x v="0"/>
    <n v="457"/>
    <m/>
  </r>
  <r>
    <x v="10"/>
    <x v="88"/>
    <x v="0"/>
    <x v="5"/>
    <s v="1-6_現状ー構想策定時_合計"/>
    <x v="0"/>
    <n v="7273"/>
    <n v="1.0725556702551247"/>
  </r>
  <r>
    <x v="10"/>
    <x v="88"/>
    <x v="0"/>
    <x v="6"/>
    <s v="1-7_現状ー構想策定時_在宅医療等"/>
    <x v="0"/>
    <n v="4816"/>
    <m/>
  </r>
  <r>
    <x v="10"/>
    <x v="88"/>
    <x v="0"/>
    <x v="7"/>
    <s v="1-8_現状ー構想策定時_うち訪問診療分"/>
    <x v="0"/>
    <n v="2469"/>
    <m/>
  </r>
  <r>
    <x v="10"/>
    <x v="88"/>
    <x v="1"/>
    <x v="0"/>
    <s v="2-1_将来_高度急性期"/>
    <x v="0"/>
    <n v="703"/>
    <n v="2.5078236130867708"/>
  </r>
  <r>
    <x v="10"/>
    <x v="88"/>
    <x v="1"/>
    <x v="1"/>
    <s v="2-2_将来_急性期"/>
    <x v="0"/>
    <n v="2163"/>
    <n v="1.1863153028201572"/>
  </r>
  <r>
    <x v="10"/>
    <x v="88"/>
    <x v="1"/>
    <x v="2"/>
    <s v="2-3_将来_回復期"/>
    <x v="0"/>
    <n v="2300"/>
    <n v="0.3056521739130435"/>
  </r>
  <r>
    <x v="10"/>
    <x v="88"/>
    <x v="1"/>
    <x v="3"/>
    <s v="2-4_将来_慢性期"/>
    <x v="0"/>
    <n v="1615"/>
    <n v="1.1046439628482971"/>
  </r>
  <r>
    <x v="10"/>
    <x v="88"/>
    <x v="1"/>
    <x v="5"/>
    <s v="2-5_将来_合計"/>
    <x v="0"/>
    <n v="6781"/>
    <n v="1.0725556702551247"/>
  </r>
  <r>
    <x v="10"/>
    <x v="88"/>
    <x v="1"/>
    <x v="6"/>
    <s v="2-6_将来_在宅医療等"/>
    <x v="0"/>
    <n v="-8799"/>
    <m/>
  </r>
  <r>
    <x v="10"/>
    <x v="88"/>
    <x v="1"/>
    <x v="7"/>
    <s v="2-7_将来_うち訪問診療分"/>
    <x v="0"/>
    <n v="-4105"/>
    <m/>
  </r>
  <r>
    <x v="10"/>
    <x v="88"/>
    <x v="2"/>
    <x v="0"/>
    <s v="3-1_構想策定時一致率_高度急性期"/>
    <x v="1"/>
    <n v="2.5078236130867708"/>
    <m/>
  </r>
  <r>
    <x v="10"/>
    <x v="88"/>
    <x v="2"/>
    <x v="1"/>
    <s v="3-2_構想策定時一致率_急性期"/>
    <x v="1"/>
    <n v="1.1863153028201572"/>
    <m/>
  </r>
  <r>
    <x v="10"/>
    <x v="88"/>
    <x v="2"/>
    <x v="2"/>
    <s v="3-3_構想策定時一致率_回復期"/>
    <x v="1"/>
    <n v="0.3056521739130435"/>
    <m/>
  </r>
  <r>
    <x v="10"/>
    <x v="88"/>
    <x v="2"/>
    <x v="3"/>
    <s v="3-4_構想策定時一致率_慢性期"/>
    <x v="1"/>
    <n v="1.1046439628482971"/>
    <m/>
  </r>
  <r>
    <x v="10"/>
    <x v="88"/>
    <x v="2"/>
    <x v="5"/>
    <s v="3-5_構想策定時一致率_合計"/>
    <x v="1"/>
    <n v="1.0725556702551247"/>
    <m/>
  </r>
  <r>
    <x v="10"/>
    <x v="88"/>
    <x v="3"/>
    <x v="0"/>
    <s v="4-1_R4年度病床機能報告_2022年時点_高度急性期"/>
    <x v="0"/>
    <n v="1798"/>
    <n v="2.5576102418207682"/>
  </r>
  <r>
    <x v="10"/>
    <x v="88"/>
    <x v="3"/>
    <x v="1"/>
    <s v="4-2_R4年度病床機能報告_2022年時点_急性期"/>
    <x v="0"/>
    <n v="2010"/>
    <n v="0.92926490984743415"/>
  </r>
  <r>
    <x v="10"/>
    <x v="88"/>
    <x v="3"/>
    <x v="2"/>
    <s v="4-3_R4年度病床機能報告_2022年時点_回復期"/>
    <x v="0"/>
    <n v="979"/>
    <n v="0.4256521739130435"/>
  </r>
  <r>
    <x v="10"/>
    <x v="88"/>
    <x v="3"/>
    <x v="3"/>
    <s v="4-4_R4年度病床機能報告_2022年時点_慢性期"/>
    <x v="0"/>
    <n v="2098"/>
    <n v="1.2990712074303405"/>
  </r>
  <r>
    <x v="10"/>
    <x v="88"/>
    <x v="3"/>
    <x v="8"/>
    <s v="4-5_R4年度病床機能報告_2022年時点_休棟中（今後再開する予定）"/>
    <x v="0"/>
    <n v="103"/>
    <m/>
  </r>
  <r>
    <x v="10"/>
    <x v="88"/>
    <x v="3"/>
    <x v="9"/>
    <s v="4-6_R4年度病床機能報告_2022年時点_休棟中（今後廃止する予定）"/>
    <x v="0"/>
    <n v="0"/>
    <m/>
  </r>
  <r>
    <x v="10"/>
    <x v="88"/>
    <x v="3"/>
    <x v="10"/>
    <s v="4-7_R4年度病床機能報告_2022年時点_総計"/>
    <x v="0"/>
    <n v="6988"/>
    <n v="1.0305264710219733"/>
  </r>
  <r>
    <x v="10"/>
    <x v="88"/>
    <x v="4"/>
    <x v="0"/>
    <s v="5-1_R4年度現状一致率_高度急性期"/>
    <x v="1"/>
    <n v="2.5576102418207682"/>
    <m/>
  </r>
  <r>
    <x v="10"/>
    <x v="88"/>
    <x v="4"/>
    <x v="1"/>
    <s v="5-2_R4年度現状一致率_急性期"/>
    <x v="1"/>
    <n v="0.92926490984743415"/>
    <m/>
  </r>
  <r>
    <x v="10"/>
    <x v="88"/>
    <x v="4"/>
    <x v="2"/>
    <s v="5-3_R4年度現状一致率_回復期"/>
    <x v="1"/>
    <n v="0.4256521739130435"/>
    <m/>
  </r>
  <r>
    <x v="10"/>
    <x v="88"/>
    <x v="4"/>
    <x v="3"/>
    <s v="5-4_R4年度現状一致率_慢性期"/>
    <x v="1"/>
    <n v="1.2990712074303405"/>
    <m/>
  </r>
  <r>
    <x v="10"/>
    <x v="88"/>
    <x v="4"/>
    <x v="5"/>
    <s v="5-5_R4年度現状一致率_合計"/>
    <x v="1"/>
    <n v="1.0305264710219733"/>
    <m/>
  </r>
  <r>
    <x v="10"/>
    <x v="88"/>
    <x v="5"/>
    <x v="0"/>
    <s v="6-1_R4年度病床機能報告_2025年時点_高度急性期"/>
    <x v="0"/>
    <n v="1935"/>
    <n v="2.7524893314367"/>
  </r>
  <r>
    <x v="10"/>
    <x v="88"/>
    <x v="5"/>
    <x v="1"/>
    <s v="6-2_R4年度病床機能報告_2025年時点_急性期"/>
    <x v="0"/>
    <n v="1814"/>
    <n v="0.83865002311604253"/>
  </r>
  <r>
    <x v="10"/>
    <x v="88"/>
    <x v="5"/>
    <x v="2"/>
    <s v="6-3_R4年度病床機能報告_2025年時点_回復期"/>
    <x v="0"/>
    <n v="1063"/>
    <n v="0.46217391304347827"/>
  </r>
  <r>
    <x v="10"/>
    <x v="88"/>
    <x v="5"/>
    <x v="3"/>
    <s v="6-4_R4年度病床機能報告_2025年時点_慢性期"/>
    <x v="0"/>
    <n v="2164"/>
    <n v="1.339938080495356"/>
  </r>
  <r>
    <x v="10"/>
    <x v="88"/>
    <x v="5"/>
    <x v="11"/>
    <s v="6-5_R4年度病床機能報告_2025年時点_介護保険施設等へ移行予定"/>
    <x v="0"/>
    <n v="0"/>
    <m/>
  </r>
  <r>
    <x v="10"/>
    <x v="88"/>
    <x v="5"/>
    <x v="12"/>
    <s v="6-6_R4年度病床機能報告_2025年時点_休棟予定"/>
    <x v="0"/>
    <n v="0"/>
    <m/>
  </r>
  <r>
    <x v="10"/>
    <x v="88"/>
    <x v="5"/>
    <x v="13"/>
    <s v="6-7_R4年度病床機能報告_2025年時点_廃止予定"/>
    <x v="0"/>
    <n v="12"/>
    <m/>
  </r>
  <r>
    <x v="10"/>
    <x v="88"/>
    <x v="5"/>
    <x v="10"/>
    <s v="6-8_R4年度病床機能報告_2025年時点_総計"/>
    <x v="0"/>
    <n v="6988"/>
    <n v="1.0305264710219733"/>
  </r>
  <r>
    <x v="10"/>
    <x v="88"/>
    <x v="6"/>
    <x v="0"/>
    <s v="7-1_R4年度将来一致率_高度急性期"/>
    <x v="1"/>
    <n v="2.7524893314367"/>
    <m/>
  </r>
  <r>
    <x v="10"/>
    <x v="88"/>
    <x v="6"/>
    <x v="1"/>
    <s v="7-2_R4年度将来一致率_急性期"/>
    <x v="1"/>
    <n v="0.83865002311604253"/>
    <m/>
  </r>
  <r>
    <x v="10"/>
    <x v="88"/>
    <x v="6"/>
    <x v="2"/>
    <s v="7-3_R4年度将来一致率_回復期"/>
    <x v="1"/>
    <n v="0.46217391304347827"/>
    <m/>
  </r>
  <r>
    <x v="10"/>
    <x v="88"/>
    <x v="6"/>
    <x v="3"/>
    <s v="7-4_R4年度将来一致率_慢性期"/>
    <x v="1"/>
    <n v="1.339938080495356"/>
    <m/>
  </r>
  <r>
    <x v="10"/>
    <x v="88"/>
    <x v="6"/>
    <x v="5"/>
    <s v="7-5_R4年度将来一致率_合計"/>
    <x v="1"/>
    <n v="1.0305264710219733"/>
    <m/>
  </r>
  <r>
    <x v="10"/>
    <x v="89"/>
    <x v="0"/>
    <x v="0"/>
    <s v="1-1_現状ー構想策定時_高度急性期"/>
    <x v="0"/>
    <n v="780"/>
    <n v="1.2055641421947449"/>
  </r>
  <r>
    <x v="10"/>
    <x v="89"/>
    <x v="0"/>
    <x v="1"/>
    <s v="1-2_現状ー構想策定時_急性期"/>
    <x v="0"/>
    <n v="2961"/>
    <n v="1.3607536764705883"/>
  </r>
  <r>
    <x v="10"/>
    <x v="89"/>
    <x v="0"/>
    <x v="2"/>
    <s v="1-3_現状ー構想策定時_回復期"/>
    <x v="0"/>
    <n v="663"/>
    <n v="0.29130052724077327"/>
  </r>
  <r>
    <x v="10"/>
    <x v="89"/>
    <x v="0"/>
    <x v="3"/>
    <s v="1-4_現状ー構想策定時_慢性期"/>
    <x v="0"/>
    <n v="2517"/>
    <n v="1.3664495114006514"/>
  </r>
  <r>
    <x v="10"/>
    <x v="89"/>
    <x v="0"/>
    <x v="4"/>
    <s v="1-5_現状ー構想策定時_未報告"/>
    <x v="0"/>
    <n v="429"/>
    <m/>
  </r>
  <r>
    <x v="10"/>
    <x v="89"/>
    <x v="0"/>
    <x v="5"/>
    <s v="1-6_現状ー構想策定時_合計"/>
    <x v="0"/>
    <n v="7350"/>
    <n v="1.0589252269125486"/>
  </r>
  <r>
    <x v="10"/>
    <x v="89"/>
    <x v="0"/>
    <x v="6"/>
    <s v="1-7_現状ー構想策定時_在宅医療等"/>
    <x v="0"/>
    <n v="4350"/>
    <m/>
  </r>
  <r>
    <x v="10"/>
    <x v="89"/>
    <x v="0"/>
    <x v="7"/>
    <s v="1-8_現状ー構想策定時_うち訪問診療分"/>
    <x v="0"/>
    <n v="1833"/>
    <m/>
  </r>
  <r>
    <x v="10"/>
    <x v="89"/>
    <x v="1"/>
    <x v="0"/>
    <s v="2-1_将来_高度急性期"/>
    <x v="0"/>
    <n v="647"/>
    <n v="1.2055641421947449"/>
  </r>
  <r>
    <x v="10"/>
    <x v="89"/>
    <x v="1"/>
    <x v="1"/>
    <s v="2-2_将来_急性期"/>
    <x v="0"/>
    <n v="2176"/>
    <n v="1.3607536764705883"/>
  </r>
  <r>
    <x v="10"/>
    <x v="89"/>
    <x v="1"/>
    <x v="2"/>
    <s v="2-3_将来_回復期"/>
    <x v="0"/>
    <n v="2276"/>
    <n v="0.29130052724077327"/>
  </r>
  <r>
    <x v="10"/>
    <x v="89"/>
    <x v="1"/>
    <x v="3"/>
    <s v="2-4_将来_慢性期"/>
    <x v="0"/>
    <n v="1842"/>
    <n v="1.3664495114006514"/>
  </r>
  <r>
    <x v="10"/>
    <x v="89"/>
    <x v="1"/>
    <x v="5"/>
    <s v="2-5_将来_合計"/>
    <x v="0"/>
    <n v="6941"/>
    <n v="1.0589252269125486"/>
  </r>
  <r>
    <x v="10"/>
    <x v="89"/>
    <x v="1"/>
    <x v="6"/>
    <s v="2-6_将来_在宅医療等"/>
    <x v="0"/>
    <n v="-8938"/>
    <m/>
  </r>
  <r>
    <x v="10"/>
    <x v="89"/>
    <x v="1"/>
    <x v="7"/>
    <s v="2-7_将来_うち訪問診療分"/>
    <x v="0"/>
    <n v="-3244"/>
    <m/>
  </r>
  <r>
    <x v="10"/>
    <x v="89"/>
    <x v="2"/>
    <x v="0"/>
    <s v="3-1_構想策定時一致率_高度急性期"/>
    <x v="1"/>
    <n v="1.2055641421947449"/>
    <m/>
  </r>
  <r>
    <x v="10"/>
    <x v="89"/>
    <x v="2"/>
    <x v="1"/>
    <s v="3-2_構想策定時一致率_急性期"/>
    <x v="1"/>
    <n v="1.3607536764705883"/>
    <m/>
  </r>
  <r>
    <x v="10"/>
    <x v="89"/>
    <x v="2"/>
    <x v="2"/>
    <s v="3-3_構想策定時一致率_回復期"/>
    <x v="1"/>
    <n v="0.29130052724077327"/>
    <m/>
  </r>
  <r>
    <x v="10"/>
    <x v="89"/>
    <x v="2"/>
    <x v="3"/>
    <s v="3-4_構想策定時一致率_慢性期"/>
    <x v="1"/>
    <n v="1.3664495114006514"/>
    <m/>
  </r>
  <r>
    <x v="10"/>
    <x v="89"/>
    <x v="2"/>
    <x v="5"/>
    <s v="3-5_構想策定時一致率_合計"/>
    <x v="1"/>
    <n v="1.0589252269125486"/>
    <m/>
  </r>
  <r>
    <x v="10"/>
    <x v="89"/>
    <x v="3"/>
    <x v="0"/>
    <s v="4-1_R4年度病床機能報告_2022年時点_高度急性期"/>
    <x v="0"/>
    <n v="844"/>
    <n v="1.304482225656878"/>
  </r>
  <r>
    <x v="10"/>
    <x v="89"/>
    <x v="3"/>
    <x v="1"/>
    <s v="4-2_R4年度病床機能報告_2022年時点_急性期"/>
    <x v="0"/>
    <n v="3051"/>
    <n v="1.4021139705882353"/>
  </r>
  <r>
    <x v="10"/>
    <x v="89"/>
    <x v="3"/>
    <x v="2"/>
    <s v="4-3_R4年度病床機能報告_2022年時点_回復期"/>
    <x v="0"/>
    <n v="798"/>
    <n v="0.3506151142355009"/>
  </r>
  <r>
    <x v="10"/>
    <x v="89"/>
    <x v="3"/>
    <x v="3"/>
    <s v="4-4_R4年度病床機能報告_2022年時点_慢性期"/>
    <x v="0"/>
    <n v="2122"/>
    <n v="1.1520086862106407"/>
  </r>
  <r>
    <x v="10"/>
    <x v="89"/>
    <x v="3"/>
    <x v="8"/>
    <s v="4-5_R4年度病床機能報告_2022年時点_休棟中（今後再開する予定）"/>
    <x v="0"/>
    <n v="110"/>
    <m/>
  </r>
  <r>
    <x v="10"/>
    <x v="89"/>
    <x v="3"/>
    <x v="9"/>
    <s v="4-6_R4年度病床機能報告_2022年時点_休棟中（今後廃止する予定）"/>
    <x v="0"/>
    <n v="0"/>
    <m/>
  </r>
  <r>
    <x v="10"/>
    <x v="89"/>
    <x v="3"/>
    <x v="10"/>
    <s v="4-7_R4年度病床機能報告_2022年時点_総計"/>
    <x v="0"/>
    <n v="6925"/>
    <n v="0.9976948566488979"/>
  </r>
  <r>
    <x v="10"/>
    <x v="89"/>
    <x v="4"/>
    <x v="0"/>
    <s v="5-1_R4年度現状一致率_高度急性期"/>
    <x v="1"/>
    <n v="1.304482225656878"/>
    <m/>
  </r>
  <r>
    <x v="10"/>
    <x v="89"/>
    <x v="4"/>
    <x v="1"/>
    <s v="5-2_R4年度現状一致率_急性期"/>
    <x v="1"/>
    <n v="1.4021139705882353"/>
    <m/>
  </r>
  <r>
    <x v="10"/>
    <x v="89"/>
    <x v="4"/>
    <x v="2"/>
    <s v="5-3_R4年度現状一致率_回復期"/>
    <x v="1"/>
    <n v="0.3506151142355009"/>
    <m/>
  </r>
  <r>
    <x v="10"/>
    <x v="89"/>
    <x v="4"/>
    <x v="3"/>
    <s v="5-4_R4年度現状一致率_慢性期"/>
    <x v="1"/>
    <n v="1.1520086862106407"/>
    <m/>
  </r>
  <r>
    <x v="10"/>
    <x v="89"/>
    <x v="4"/>
    <x v="5"/>
    <s v="5-5_R4年度現状一致率_合計"/>
    <x v="1"/>
    <n v="0.9976948566488979"/>
    <m/>
  </r>
  <r>
    <x v="10"/>
    <x v="89"/>
    <x v="5"/>
    <x v="0"/>
    <s v="6-1_R4年度病床機能報告_2025年時点_高度急性期"/>
    <x v="0"/>
    <n v="844"/>
    <n v="1.304482225656878"/>
  </r>
  <r>
    <x v="10"/>
    <x v="89"/>
    <x v="5"/>
    <x v="1"/>
    <s v="6-2_R4年度病床機能報告_2025年時点_急性期"/>
    <x v="0"/>
    <n v="2847"/>
    <n v="1.3083639705882353"/>
  </r>
  <r>
    <x v="10"/>
    <x v="89"/>
    <x v="5"/>
    <x v="2"/>
    <s v="6-3_R4年度病床機能報告_2025年時点_回復期"/>
    <x v="0"/>
    <n v="840"/>
    <n v="0.36906854130052724"/>
  </r>
  <r>
    <x v="10"/>
    <x v="89"/>
    <x v="5"/>
    <x v="3"/>
    <s v="6-4_R4年度病床機能報告_2025年時点_慢性期"/>
    <x v="0"/>
    <n v="2096"/>
    <n v="1.1378935939196526"/>
  </r>
  <r>
    <x v="10"/>
    <x v="89"/>
    <x v="5"/>
    <x v="11"/>
    <s v="6-5_R4年度病床機能報告_2025年時点_介護保険施設等へ移行予定"/>
    <x v="0"/>
    <n v="0"/>
    <m/>
  </r>
  <r>
    <x v="10"/>
    <x v="89"/>
    <x v="5"/>
    <x v="12"/>
    <s v="6-6_R4年度病床機能報告_2025年時点_休棟予定"/>
    <x v="0"/>
    <n v="65"/>
    <m/>
  </r>
  <r>
    <x v="10"/>
    <x v="89"/>
    <x v="5"/>
    <x v="13"/>
    <s v="6-7_R4年度病床機能報告_2025年時点_廃止予定"/>
    <x v="0"/>
    <n v="233"/>
    <m/>
  </r>
  <r>
    <x v="10"/>
    <x v="89"/>
    <x v="5"/>
    <x v="10"/>
    <s v="6-8_R4年度病床機能報告_2025年時点_総計"/>
    <x v="0"/>
    <n v="6925"/>
    <n v="0.9976948566488979"/>
  </r>
  <r>
    <x v="10"/>
    <x v="89"/>
    <x v="6"/>
    <x v="0"/>
    <s v="7-1_R4年度将来一致率_高度急性期"/>
    <x v="1"/>
    <n v="1.304482225656878"/>
    <m/>
  </r>
  <r>
    <x v="10"/>
    <x v="89"/>
    <x v="6"/>
    <x v="1"/>
    <s v="7-2_R4年度将来一致率_急性期"/>
    <x v="1"/>
    <n v="1.3083639705882353"/>
    <m/>
  </r>
  <r>
    <x v="10"/>
    <x v="89"/>
    <x v="6"/>
    <x v="2"/>
    <s v="7-3_R4年度将来一致率_回復期"/>
    <x v="1"/>
    <n v="0.36906854130052724"/>
    <m/>
  </r>
  <r>
    <x v="10"/>
    <x v="89"/>
    <x v="6"/>
    <x v="3"/>
    <s v="7-4_R4年度将来一致率_慢性期"/>
    <x v="1"/>
    <n v="1.1378935939196526"/>
    <m/>
  </r>
  <r>
    <x v="10"/>
    <x v="89"/>
    <x v="6"/>
    <x v="5"/>
    <s v="7-5_R4年度将来一致率_合計"/>
    <x v="1"/>
    <n v="0.9976948566488979"/>
    <m/>
  </r>
  <r>
    <x v="10"/>
    <x v="90"/>
    <x v="0"/>
    <x v="0"/>
    <s v="1-1_現状ー構想策定時_高度急性期"/>
    <x v="0"/>
    <n v="38"/>
    <n v="6.3439065108514187E-2"/>
  </r>
  <r>
    <x v="10"/>
    <x v="90"/>
    <x v="0"/>
    <x v="1"/>
    <s v="1-2_現状ー構想策定時_急性期"/>
    <x v="0"/>
    <n v="2707"/>
    <n v="1.4322751322751324"/>
  </r>
  <r>
    <x v="10"/>
    <x v="90"/>
    <x v="0"/>
    <x v="2"/>
    <s v="1-3_現状ー構想策定時_回復期"/>
    <x v="0"/>
    <n v="383"/>
    <n v="0.22961630695443644"/>
  </r>
  <r>
    <x v="10"/>
    <x v="90"/>
    <x v="0"/>
    <x v="3"/>
    <s v="1-4_現状ー構想策定時_慢性期"/>
    <x v="0"/>
    <n v="1092"/>
    <n v="0.9138075313807531"/>
  </r>
  <r>
    <x v="10"/>
    <x v="90"/>
    <x v="0"/>
    <x v="4"/>
    <s v="1-5_現状ー構想策定時_未報告"/>
    <x v="0"/>
    <n v="203"/>
    <m/>
  </r>
  <r>
    <x v="10"/>
    <x v="90"/>
    <x v="0"/>
    <x v="5"/>
    <s v="1-6_現状ー構想策定時_合計"/>
    <x v="0"/>
    <n v="4423"/>
    <n v="0.82642002989536623"/>
  </r>
  <r>
    <x v="10"/>
    <x v="90"/>
    <x v="0"/>
    <x v="6"/>
    <s v="1-7_現状ー構想策定時_在宅医療等"/>
    <x v="0"/>
    <n v="2849"/>
    <m/>
  </r>
  <r>
    <x v="10"/>
    <x v="90"/>
    <x v="0"/>
    <x v="7"/>
    <s v="1-8_現状ー構想策定時_うち訪問診療分"/>
    <x v="0"/>
    <n v="967"/>
    <m/>
  </r>
  <r>
    <x v="10"/>
    <x v="90"/>
    <x v="1"/>
    <x v="0"/>
    <s v="2-1_将来_高度急性期"/>
    <x v="0"/>
    <n v="599"/>
    <n v="6.3439065108514187E-2"/>
  </r>
  <r>
    <x v="10"/>
    <x v="90"/>
    <x v="1"/>
    <x v="1"/>
    <s v="2-2_将来_急性期"/>
    <x v="0"/>
    <n v="1890"/>
    <n v="1.4322751322751324"/>
  </r>
  <r>
    <x v="10"/>
    <x v="90"/>
    <x v="1"/>
    <x v="2"/>
    <s v="2-3_将来_回復期"/>
    <x v="0"/>
    <n v="1668"/>
    <n v="0.22961630695443644"/>
  </r>
  <r>
    <x v="10"/>
    <x v="90"/>
    <x v="1"/>
    <x v="3"/>
    <s v="2-4_将来_慢性期"/>
    <x v="0"/>
    <n v="1195"/>
    <n v="0.9138075313807531"/>
  </r>
  <r>
    <x v="10"/>
    <x v="90"/>
    <x v="1"/>
    <x v="5"/>
    <s v="2-5_将来_合計"/>
    <x v="0"/>
    <n v="5352"/>
    <n v="0.82642002989536623"/>
  </r>
  <r>
    <x v="10"/>
    <x v="90"/>
    <x v="1"/>
    <x v="6"/>
    <s v="2-6_将来_在宅医療等"/>
    <x v="0"/>
    <n v="-4547"/>
    <m/>
  </r>
  <r>
    <x v="10"/>
    <x v="90"/>
    <x v="1"/>
    <x v="7"/>
    <s v="2-7_将来_うち訪問診療分"/>
    <x v="0"/>
    <n v="-1492"/>
    <m/>
  </r>
  <r>
    <x v="10"/>
    <x v="90"/>
    <x v="2"/>
    <x v="0"/>
    <s v="3-1_構想策定時一致率_高度急性期"/>
    <x v="1"/>
    <n v="6.3439065108514187E-2"/>
    <m/>
  </r>
  <r>
    <x v="10"/>
    <x v="90"/>
    <x v="2"/>
    <x v="1"/>
    <s v="3-2_構想策定時一致率_急性期"/>
    <x v="1"/>
    <n v="1.4322751322751324"/>
    <m/>
  </r>
  <r>
    <x v="10"/>
    <x v="90"/>
    <x v="2"/>
    <x v="2"/>
    <s v="3-3_構想策定時一致率_回復期"/>
    <x v="1"/>
    <n v="0.22961630695443644"/>
    <m/>
  </r>
  <r>
    <x v="10"/>
    <x v="90"/>
    <x v="2"/>
    <x v="3"/>
    <s v="3-4_構想策定時一致率_慢性期"/>
    <x v="1"/>
    <n v="0.9138075313807531"/>
    <m/>
  </r>
  <r>
    <x v="10"/>
    <x v="90"/>
    <x v="2"/>
    <x v="5"/>
    <s v="3-5_構想策定時一致率_合計"/>
    <x v="1"/>
    <n v="0.82642002989536623"/>
    <m/>
  </r>
  <r>
    <x v="10"/>
    <x v="90"/>
    <x v="3"/>
    <x v="0"/>
    <s v="4-1_R4年度病床機能報告_2022年時点_高度急性期"/>
    <x v="0"/>
    <n v="372"/>
    <n v="0.62103505843071782"/>
  </r>
  <r>
    <x v="10"/>
    <x v="90"/>
    <x v="3"/>
    <x v="1"/>
    <s v="4-2_R4年度病床機能報告_2022年時点_急性期"/>
    <x v="0"/>
    <n v="2066"/>
    <n v="1.0931216931216932"/>
  </r>
  <r>
    <x v="10"/>
    <x v="90"/>
    <x v="3"/>
    <x v="2"/>
    <s v="4-3_R4年度病床機能報告_2022年時点_回復期"/>
    <x v="0"/>
    <n v="746"/>
    <n v="0.44724220623501199"/>
  </r>
  <r>
    <x v="10"/>
    <x v="90"/>
    <x v="3"/>
    <x v="3"/>
    <s v="4-4_R4年度病床機能報告_2022年時点_慢性期"/>
    <x v="0"/>
    <n v="1076"/>
    <n v="0.90041841004184098"/>
  </r>
  <r>
    <x v="10"/>
    <x v="90"/>
    <x v="3"/>
    <x v="8"/>
    <s v="4-5_R4年度病床機能報告_2022年時点_休棟中（今後再開する予定）"/>
    <x v="0"/>
    <n v="112"/>
    <m/>
  </r>
  <r>
    <x v="10"/>
    <x v="90"/>
    <x v="3"/>
    <x v="9"/>
    <s v="4-6_R4年度病床機能報告_2022年時点_休棟中（今後廃止する予定）"/>
    <x v="0"/>
    <n v="0"/>
    <m/>
  </r>
  <r>
    <x v="10"/>
    <x v="90"/>
    <x v="3"/>
    <x v="10"/>
    <s v="4-7_R4年度病床機能報告_2022年時点_総計"/>
    <x v="0"/>
    <n v="4372"/>
    <n v="0.81689088191330339"/>
  </r>
  <r>
    <x v="10"/>
    <x v="90"/>
    <x v="4"/>
    <x v="0"/>
    <s v="5-1_R4年度現状一致率_高度急性期"/>
    <x v="1"/>
    <n v="0.62103505843071782"/>
    <m/>
  </r>
  <r>
    <x v="10"/>
    <x v="90"/>
    <x v="4"/>
    <x v="1"/>
    <s v="5-2_R4年度現状一致率_急性期"/>
    <x v="1"/>
    <n v="1.0931216931216932"/>
    <m/>
  </r>
  <r>
    <x v="10"/>
    <x v="90"/>
    <x v="4"/>
    <x v="2"/>
    <s v="5-3_R4年度現状一致率_回復期"/>
    <x v="1"/>
    <n v="0.44724220623501199"/>
    <m/>
  </r>
  <r>
    <x v="10"/>
    <x v="90"/>
    <x v="4"/>
    <x v="3"/>
    <s v="5-4_R4年度現状一致率_慢性期"/>
    <x v="1"/>
    <n v="0.90041841004184098"/>
    <m/>
  </r>
  <r>
    <x v="10"/>
    <x v="90"/>
    <x v="4"/>
    <x v="5"/>
    <s v="5-5_R4年度現状一致率_合計"/>
    <x v="1"/>
    <n v="0.81689088191330339"/>
    <m/>
  </r>
  <r>
    <x v="10"/>
    <x v="90"/>
    <x v="5"/>
    <x v="0"/>
    <s v="6-1_R4年度病床機能報告_2025年時点_高度急性期"/>
    <x v="0"/>
    <n v="345"/>
    <n v="0.57595993322203676"/>
  </r>
  <r>
    <x v="10"/>
    <x v="90"/>
    <x v="5"/>
    <x v="1"/>
    <s v="6-2_R4年度病床機能報告_2025年時点_急性期"/>
    <x v="0"/>
    <n v="2066"/>
    <n v="1.0931216931216932"/>
  </r>
  <r>
    <x v="10"/>
    <x v="90"/>
    <x v="5"/>
    <x v="2"/>
    <s v="6-3_R4年度病床機能報告_2025年時点_回復期"/>
    <x v="0"/>
    <n v="746"/>
    <n v="0.44724220623501199"/>
  </r>
  <r>
    <x v="10"/>
    <x v="90"/>
    <x v="5"/>
    <x v="3"/>
    <s v="6-4_R4年度病床機能報告_2025年時点_慢性期"/>
    <x v="0"/>
    <n v="1136"/>
    <n v="0.9506276150627615"/>
  </r>
  <r>
    <x v="10"/>
    <x v="90"/>
    <x v="5"/>
    <x v="11"/>
    <s v="6-5_R4年度病床機能報告_2025年時点_介護保険施設等へ移行予定"/>
    <x v="0"/>
    <n v="0"/>
    <m/>
  </r>
  <r>
    <x v="10"/>
    <x v="90"/>
    <x v="5"/>
    <x v="12"/>
    <s v="6-6_R4年度病床機能報告_2025年時点_休棟予定"/>
    <x v="0"/>
    <n v="52"/>
    <m/>
  </r>
  <r>
    <x v="10"/>
    <x v="90"/>
    <x v="5"/>
    <x v="13"/>
    <s v="6-7_R4年度病床機能報告_2025年時点_廃止予定"/>
    <x v="0"/>
    <n v="27"/>
    <m/>
  </r>
  <r>
    <x v="10"/>
    <x v="90"/>
    <x v="5"/>
    <x v="10"/>
    <s v="6-8_R4年度病床機能報告_2025年時点_総計"/>
    <x v="0"/>
    <n v="4372"/>
    <n v="0.81689088191330339"/>
  </r>
  <r>
    <x v="10"/>
    <x v="90"/>
    <x v="6"/>
    <x v="0"/>
    <s v="7-1_R4年度将来一致率_高度急性期"/>
    <x v="1"/>
    <n v="0.57595993322203676"/>
    <m/>
  </r>
  <r>
    <x v="10"/>
    <x v="90"/>
    <x v="6"/>
    <x v="1"/>
    <s v="7-2_R4年度将来一致率_急性期"/>
    <x v="1"/>
    <n v="1.0931216931216932"/>
    <m/>
  </r>
  <r>
    <x v="10"/>
    <x v="90"/>
    <x v="6"/>
    <x v="2"/>
    <s v="7-3_R4年度将来一致率_回復期"/>
    <x v="1"/>
    <n v="0.44724220623501199"/>
    <m/>
  </r>
  <r>
    <x v="10"/>
    <x v="90"/>
    <x v="6"/>
    <x v="3"/>
    <s v="7-4_R4年度将来一致率_慢性期"/>
    <x v="1"/>
    <n v="0.9506276150627615"/>
    <m/>
  </r>
  <r>
    <x v="10"/>
    <x v="90"/>
    <x v="6"/>
    <x v="5"/>
    <s v="7-5_R4年度将来一致率_合計"/>
    <x v="1"/>
    <n v="0.81689088191330339"/>
    <m/>
  </r>
  <r>
    <x v="10"/>
    <x v="91"/>
    <x v="0"/>
    <x v="0"/>
    <s v="1-1_現状ー構想策定時_高度急性期"/>
    <x v="0"/>
    <n v="410"/>
    <n v="0.91722595078299773"/>
  </r>
  <r>
    <x v="10"/>
    <x v="91"/>
    <x v="0"/>
    <x v="1"/>
    <s v="1-2_現状ー構想策定時_急性期"/>
    <x v="0"/>
    <n v="2155"/>
    <n v="1.4580514208389717"/>
  </r>
  <r>
    <x v="10"/>
    <x v="91"/>
    <x v="0"/>
    <x v="2"/>
    <s v="1-3_現状ー構想策定時_回復期"/>
    <x v="0"/>
    <n v="238"/>
    <n v="0.18364197530864199"/>
  </r>
  <r>
    <x v="10"/>
    <x v="91"/>
    <x v="0"/>
    <x v="3"/>
    <s v="1-4_現状ー構想策定時_慢性期"/>
    <x v="0"/>
    <n v="985"/>
    <n v="1.2759067357512954"/>
  </r>
  <r>
    <x v="10"/>
    <x v="91"/>
    <x v="0"/>
    <x v="4"/>
    <s v="1-5_現状ー構想策定時_未報告"/>
    <x v="0"/>
    <n v="98"/>
    <m/>
  </r>
  <r>
    <x v="10"/>
    <x v="91"/>
    <x v="0"/>
    <x v="5"/>
    <s v="1-6_現状ー構想策定時_合計"/>
    <x v="0"/>
    <n v="3886"/>
    <n v="0.97320310543451038"/>
  </r>
  <r>
    <x v="10"/>
    <x v="91"/>
    <x v="0"/>
    <x v="6"/>
    <s v="1-7_現状ー構想策定時_在宅医療等"/>
    <x v="0"/>
    <n v="3771"/>
    <m/>
  </r>
  <r>
    <x v="10"/>
    <x v="91"/>
    <x v="0"/>
    <x v="7"/>
    <s v="1-8_現状ー構想策定時_うち訪問診療分"/>
    <x v="0"/>
    <n v="2000"/>
    <m/>
  </r>
  <r>
    <x v="10"/>
    <x v="91"/>
    <x v="1"/>
    <x v="0"/>
    <s v="2-1_将来_高度急性期"/>
    <x v="0"/>
    <n v="447"/>
    <n v="0.91722595078299773"/>
  </r>
  <r>
    <x v="10"/>
    <x v="91"/>
    <x v="1"/>
    <x v="1"/>
    <s v="2-2_将来_急性期"/>
    <x v="0"/>
    <n v="1478"/>
    <n v="1.4580514208389717"/>
  </r>
  <r>
    <x v="10"/>
    <x v="91"/>
    <x v="1"/>
    <x v="2"/>
    <s v="2-3_将来_回復期"/>
    <x v="0"/>
    <n v="1296"/>
    <n v="0.18364197530864199"/>
  </r>
  <r>
    <x v="10"/>
    <x v="91"/>
    <x v="1"/>
    <x v="3"/>
    <s v="2-4_将来_慢性期"/>
    <x v="0"/>
    <n v="772"/>
    <n v="1.2759067357512954"/>
  </r>
  <r>
    <x v="10"/>
    <x v="91"/>
    <x v="1"/>
    <x v="5"/>
    <s v="2-5_将来_合計"/>
    <x v="0"/>
    <n v="3993"/>
    <n v="0.97320310543451038"/>
  </r>
  <r>
    <x v="10"/>
    <x v="91"/>
    <x v="1"/>
    <x v="6"/>
    <s v="2-6_将来_在宅医療等"/>
    <x v="0"/>
    <n v="-5541"/>
    <m/>
  </r>
  <r>
    <x v="10"/>
    <x v="91"/>
    <x v="1"/>
    <x v="7"/>
    <s v="2-7_将来_うち訪問診療分"/>
    <x v="0"/>
    <n v="-2802"/>
    <m/>
  </r>
  <r>
    <x v="10"/>
    <x v="91"/>
    <x v="2"/>
    <x v="0"/>
    <s v="3-1_構想策定時一致率_高度急性期"/>
    <x v="1"/>
    <n v="0.91722595078299773"/>
    <m/>
  </r>
  <r>
    <x v="10"/>
    <x v="91"/>
    <x v="2"/>
    <x v="1"/>
    <s v="3-2_構想策定時一致率_急性期"/>
    <x v="1"/>
    <n v="1.4580514208389717"/>
    <m/>
  </r>
  <r>
    <x v="10"/>
    <x v="91"/>
    <x v="2"/>
    <x v="2"/>
    <s v="3-3_構想策定時一致率_回復期"/>
    <x v="1"/>
    <n v="0.18364197530864199"/>
    <m/>
  </r>
  <r>
    <x v="10"/>
    <x v="91"/>
    <x v="2"/>
    <x v="3"/>
    <s v="3-4_構想策定時一致率_慢性期"/>
    <x v="1"/>
    <n v="1.2759067357512954"/>
    <m/>
  </r>
  <r>
    <x v="10"/>
    <x v="91"/>
    <x v="2"/>
    <x v="5"/>
    <s v="3-5_構想策定時一致率_合計"/>
    <x v="1"/>
    <n v="0.97320310543451038"/>
    <m/>
  </r>
  <r>
    <x v="10"/>
    <x v="91"/>
    <x v="3"/>
    <x v="0"/>
    <s v="4-1_R4年度病床機能報告_2022年時点_高度急性期"/>
    <x v="0"/>
    <n v="410"/>
    <n v="0.91722595078299773"/>
  </r>
  <r>
    <x v="10"/>
    <x v="91"/>
    <x v="3"/>
    <x v="1"/>
    <s v="4-2_R4年度病床機能報告_2022年時点_急性期"/>
    <x v="0"/>
    <n v="1751"/>
    <n v="1.1847090663058186"/>
  </r>
  <r>
    <x v="10"/>
    <x v="91"/>
    <x v="3"/>
    <x v="2"/>
    <s v="4-3_R4年度病床機能報告_2022年時点_回復期"/>
    <x v="0"/>
    <n v="405"/>
    <n v="0.3125"/>
  </r>
  <r>
    <x v="10"/>
    <x v="91"/>
    <x v="3"/>
    <x v="3"/>
    <s v="4-4_R4年度病床機能報告_2022年時点_慢性期"/>
    <x v="0"/>
    <n v="1034"/>
    <n v="1.339378238341969"/>
  </r>
  <r>
    <x v="10"/>
    <x v="91"/>
    <x v="3"/>
    <x v="8"/>
    <s v="4-5_R4年度病床機能報告_2022年時点_休棟中（今後再開する予定）"/>
    <x v="0"/>
    <n v="75"/>
    <m/>
  </r>
  <r>
    <x v="10"/>
    <x v="91"/>
    <x v="3"/>
    <x v="9"/>
    <s v="4-6_R4年度病床機能報告_2022年時点_休棟中（今後廃止する予定）"/>
    <x v="0"/>
    <n v="0"/>
    <m/>
  </r>
  <r>
    <x v="10"/>
    <x v="91"/>
    <x v="3"/>
    <x v="10"/>
    <s v="4-7_R4年度病床機能報告_2022年時点_総計"/>
    <x v="0"/>
    <n v="3675"/>
    <n v="0.92036063110443278"/>
  </r>
  <r>
    <x v="10"/>
    <x v="91"/>
    <x v="4"/>
    <x v="0"/>
    <s v="5-1_R4年度現状一致率_高度急性期"/>
    <x v="1"/>
    <n v="0.91722595078299773"/>
    <m/>
  </r>
  <r>
    <x v="10"/>
    <x v="91"/>
    <x v="4"/>
    <x v="1"/>
    <s v="5-2_R4年度現状一致率_急性期"/>
    <x v="1"/>
    <n v="1.1847090663058186"/>
    <m/>
  </r>
  <r>
    <x v="10"/>
    <x v="91"/>
    <x v="4"/>
    <x v="2"/>
    <s v="5-3_R4年度現状一致率_回復期"/>
    <x v="1"/>
    <n v="0.3125"/>
    <m/>
  </r>
  <r>
    <x v="10"/>
    <x v="91"/>
    <x v="4"/>
    <x v="3"/>
    <s v="5-4_R4年度現状一致率_慢性期"/>
    <x v="1"/>
    <n v="1.339378238341969"/>
    <m/>
  </r>
  <r>
    <x v="10"/>
    <x v="91"/>
    <x v="4"/>
    <x v="5"/>
    <s v="5-5_R4年度現状一致率_合計"/>
    <x v="1"/>
    <n v="0.92036063110443278"/>
    <m/>
  </r>
  <r>
    <x v="10"/>
    <x v="91"/>
    <x v="5"/>
    <x v="0"/>
    <s v="6-1_R4年度病床機能報告_2025年時点_高度急性期"/>
    <x v="0"/>
    <n v="434"/>
    <n v="0.970917225950783"/>
  </r>
  <r>
    <x v="10"/>
    <x v="91"/>
    <x v="5"/>
    <x v="1"/>
    <s v="6-2_R4年度病床機能報告_2025年時点_急性期"/>
    <x v="0"/>
    <n v="1705"/>
    <n v="1.1535859269282815"/>
  </r>
  <r>
    <x v="10"/>
    <x v="91"/>
    <x v="5"/>
    <x v="2"/>
    <s v="6-3_R4年度病床機能報告_2025年時点_回復期"/>
    <x v="0"/>
    <n v="469"/>
    <n v="0.36188271604938271"/>
  </r>
  <r>
    <x v="10"/>
    <x v="91"/>
    <x v="5"/>
    <x v="3"/>
    <s v="6-4_R4年度病床機能報告_2025年時点_慢性期"/>
    <x v="0"/>
    <n v="1067"/>
    <n v="1.3821243523316062"/>
  </r>
  <r>
    <x v="10"/>
    <x v="91"/>
    <x v="5"/>
    <x v="11"/>
    <s v="6-5_R4年度病床機能報告_2025年時点_介護保険施設等へ移行予定"/>
    <x v="0"/>
    <n v="0"/>
    <m/>
  </r>
  <r>
    <x v="10"/>
    <x v="91"/>
    <x v="5"/>
    <x v="12"/>
    <s v="6-6_R4年度病床機能報告_2025年時点_休棟予定"/>
    <x v="0"/>
    <n v="0"/>
    <m/>
  </r>
  <r>
    <x v="10"/>
    <x v="91"/>
    <x v="5"/>
    <x v="13"/>
    <s v="6-7_R4年度病床機能報告_2025年時点_廃止予定"/>
    <x v="0"/>
    <n v="0"/>
    <m/>
  </r>
  <r>
    <x v="10"/>
    <x v="91"/>
    <x v="5"/>
    <x v="10"/>
    <s v="6-8_R4年度病床機能報告_2025年時点_総計"/>
    <x v="0"/>
    <n v="3675"/>
    <n v="0.92036063110443278"/>
  </r>
  <r>
    <x v="10"/>
    <x v="91"/>
    <x v="6"/>
    <x v="0"/>
    <s v="7-1_R4年度将来一致率_高度急性期"/>
    <x v="1"/>
    <n v="0.970917225950783"/>
    <m/>
  </r>
  <r>
    <x v="10"/>
    <x v="91"/>
    <x v="6"/>
    <x v="1"/>
    <s v="7-2_R4年度将来一致率_急性期"/>
    <x v="1"/>
    <n v="1.1535859269282815"/>
    <m/>
  </r>
  <r>
    <x v="10"/>
    <x v="91"/>
    <x v="6"/>
    <x v="2"/>
    <s v="7-3_R4年度将来一致率_回復期"/>
    <x v="1"/>
    <n v="0.36188271604938271"/>
    <m/>
  </r>
  <r>
    <x v="10"/>
    <x v="91"/>
    <x v="6"/>
    <x v="3"/>
    <s v="7-4_R4年度将来一致率_慢性期"/>
    <x v="1"/>
    <n v="1.3821243523316062"/>
    <m/>
  </r>
  <r>
    <x v="10"/>
    <x v="91"/>
    <x v="6"/>
    <x v="5"/>
    <s v="7-5_R4年度将来一致率_合計"/>
    <x v="1"/>
    <n v="0.92036063110443278"/>
    <m/>
  </r>
  <r>
    <x v="10"/>
    <x v="92"/>
    <x v="0"/>
    <x v="0"/>
    <s v="1-1_現状ー構想策定時_高度急性期"/>
    <x v="0"/>
    <n v="0"/>
    <n v="0"/>
  </r>
  <r>
    <x v="10"/>
    <x v="92"/>
    <x v="0"/>
    <x v="1"/>
    <s v="1-2_現状ー構想策定時_急性期"/>
    <x v="0"/>
    <n v="359"/>
    <n v="1.40234375"/>
  </r>
  <r>
    <x v="10"/>
    <x v="92"/>
    <x v="0"/>
    <x v="2"/>
    <s v="1-3_現状ー構想策定時_回復期"/>
    <x v="0"/>
    <n v="71"/>
    <n v="0.29583333333333334"/>
  </r>
  <r>
    <x v="10"/>
    <x v="92"/>
    <x v="0"/>
    <x v="3"/>
    <s v="1-4_現状ー構想策定時_慢性期"/>
    <x v="0"/>
    <n v="376"/>
    <n v="1.6936936936936937"/>
  </r>
  <r>
    <x v="10"/>
    <x v="92"/>
    <x v="0"/>
    <x v="4"/>
    <s v="1-5_現状ー構想策定時_未報告"/>
    <x v="0"/>
    <n v="24"/>
    <m/>
  </r>
  <r>
    <x v="10"/>
    <x v="92"/>
    <x v="0"/>
    <x v="5"/>
    <s v="1-6_現状ー構想策定時_合計"/>
    <x v="0"/>
    <n v="830"/>
    <n v="1.0387984981226532"/>
  </r>
  <r>
    <x v="10"/>
    <x v="92"/>
    <x v="0"/>
    <x v="6"/>
    <s v="1-7_現状ー構想策定時_在宅医療等"/>
    <x v="0"/>
    <n v="881"/>
    <m/>
  </r>
  <r>
    <x v="10"/>
    <x v="92"/>
    <x v="0"/>
    <x v="7"/>
    <s v="1-8_現状ー構想策定時_うち訪問診療分"/>
    <x v="0"/>
    <n v="365"/>
    <m/>
  </r>
  <r>
    <x v="10"/>
    <x v="92"/>
    <x v="1"/>
    <x v="0"/>
    <s v="2-1_将来_高度急性期"/>
    <x v="0"/>
    <n v="81"/>
    <n v="0"/>
  </r>
  <r>
    <x v="10"/>
    <x v="92"/>
    <x v="1"/>
    <x v="1"/>
    <s v="2-2_将来_急性期"/>
    <x v="0"/>
    <n v="256"/>
    <n v="1.40234375"/>
  </r>
  <r>
    <x v="10"/>
    <x v="92"/>
    <x v="1"/>
    <x v="2"/>
    <s v="2-3_将来_回復期"/>
    <x v="0"/>
    <n v="240"/>
    <n v="0.29583333333333334"/>
  </r>
  <r>
    <x v="10"/>
    <x v="92"/>
    <x v="1"/>
    <x v="3"/>
    <s v="2-4_将来_慢性期"/>
    <x v="0"/>
    <n v="222"/>
    <n v="1.6936936936936937"/>
  </r>
  <r>
    <x v="10"/>
    <x v="92"/>
    <x v="1"/>
    <x v="5"/>
    <s v="2-5_将来_合計"/>
    <x v="0"/>
    <n v="799"/>
    <n v="1.0387984981226532"/>
  </r>
  <r>
    <x v="10"/>
    <x v="92"/>
    <x v="1"/>
    <x v="6"/>
    <s v="2-6_将来_在宅医療等"/>
    <x v="0"/>
    <n v="-1008"/>
    <m/>
  </r>
  <r>
    <x v="10"/>
    <x v="92"/>
    <x v="1"/>
    <x v="7"/>
    <s v="2-7_将来_うち訪問診療分"/>
    <x v="0"/>
    <n v="-399"/>
    <m/>
  </r>
  <r>
    <x v="10"/>
    <x v="92"/>
    <x v="2"/>
    <x v="0"/>
    <s v="3-1_構想策定時一致率_高度急性期"/>
    <x v="1"/>
    <n v="0"/>
    <m/>
  </r>
  <r>
    <x v="10"/>
    <x v="92"/>
    <x v="2"/>
    <x v="1"/>
    <s v="3-2_構想策定時一致率_急性期"/>
    <x v="1"/>
    <n v="1.40234375"/>
    <m/>
  </r>
  <r>
    <x v="10"/>
    <x v="92"/>
    <x v="2"/>
    <x v="2"/>
    <s v="3-3_構想策定時一致率_回復期"/>
    <x v="1"/>
    <n v="0.29583333333333334"/>
    <m/>
  </r>
  <r>
    <x v="10"/>
    <x v="92"/>
    <x v="2"/>
    <x v="3"/>
    <s v="3-4_構想策定時一致率_慢性期"/>
    <x v="1"/>
    <n v="1.6936936936936937"/>
    <m/>
  </r>
  <r>
    <x v="10"/>
    <x v="92"/>
    <x v="2"/>
    <x v="5"/>
    <s v="3-5_構想策定時一致率_合計"/>
    <x v="1"/>
    <n v="1.0387984981226532"/>
    <m/>
  </r>
  <r>
    <x v="10"/>
    <x v="92"/>
    <x v="3"/>
    <x v="0"/>
    <s v="4-1_R4年度病床機能報告_2022年時点_高度急性期"/>
    <x v="0"/>
    <n v="0"/>
    <n v="0"/>
  </r>
  <r>
    <x v="10"/>
    <x v="92"/>
    <x v="3"/>
    <x v="1"/>
    <s v="4-2_R4年度病床機能報告_2022年時点_急性期"/>
    <x v="0"/>
    <n v="327"/>
    <n v="1.27734375"/>
  </r>
  <r>
    <x v="10"/>
    <x v="92"/>
    <x v="3"/>
    <x v="2"/>
    <s v="4-3_R4年度病床機能報告_2022年時点_回復期"/>
    <x v="0"/>
    <n v="126"/>
    <n v="0.52500000000000002"/>
  </r>
  <r>
    <x v="10"/>
    <x v="92"/>
    <x v="3"/>
    <x v="3"/>
    <s v="4-4_R4年度病床機能報告_2022年時点_慢性期"/>
    <x v="0"/>
    <n v="309"/>
    <n v="1.3918918918918919"/>
  </r>
  <r>
    <x v="10"/>
    <x v="92"/>
    <x v="3"/>
    <x v="8"/>
    <s v="4-5_R4年度病床機能報告_2022年時点_休棟中（今後再開する予定）"/>
    <x v="0"/>
    <n v="0"/>
    <m/>
  </r>
  <r>
    <x v="10"/>
    <x v="92"/>
    <x v="3"/>
    <x v="9"/>
    <s v="4-6_R4年度病床機能報告_2022年時点_休棟中（今後廃止する予定）"/>
    <x v="0"/>
    <n v="0"/>
    <m/>
  </r>
  <r>
    <x v="10"/>
    <x v="92"/>
    <x v="3"/>
    <x v="10"/>
    <s v="4-7_R4年度病床機能報告_2022年時点_総計"/>
    <x v="0"/>
    <n v="762"/>
    <n v="0.95369211514392993"/>
  </r>
  <r>
    <x v="10"/>
    <x v="92"/>
    <x v="4"/>
    <x v="0"/>
    <s v="5-1_R4年度現状一致率_高度急性期"/>
    <x v="1"/>
    <n v="0"/>
    <m/>
  </r>
  <r>
    <x v="10"/>
    <x v="92"/>
    <x v="4"/>
    <x v="1"/>
    <s v="5-2_R4年度現状一致率_急性期"/>
    <x v="1"/>
    <n v="1.27734375"/>
    <m/>
  </r>
  <r>
    <x v="10"/>
    <x v="92"/>
    <x v="4"/>
    <x v="2"/>
    <s v="5-3_R4年度現状一致率_回復期"/>
    <x v="1"/>
    <n v="0.52500000000000002"/>
    <m/>
  </r>
  <r>
    <x v="10"/>
    <x v="92"/>
    <x v="4"/>
    <x v="3"/>
    <s v="5-4_R4年度現状一致率_慢性期"/>
    <x v="1"/>
    <n v="1.3918918918918919"/>
    <m/>
  </r>
  <r>
    <x v="10"/>
    <x v="92"/>
    <x v="4"/>
    <x v="5"/>
    <s v="5-5_R4年度現状一致率_合計"/>
    <x v="1"/>
    <n v="0.95369211514392993"/>
    <m/>
  </r>
  <r>
    <x v="10"/>
    <x v="92"/>
    <x v="5"/>
    <x v="0"/>
    <s v="6-1_R4年度病床機能報告_2025年時点_高度急性期"/>
    <x v="0"/>
    <n v="0"/>
    <n v="0"/>
  </r>
  <r>
    <x v="10"/>
    <x v="92"/>
    <x v="5"/>
    <x v="1"/>
    <s v="6-2_R4年度病床機能報告_2025年時点_急性期"/>
    <x v="0"/>
    <n v="327"/>
    <n v="1.27734375"/>
  </r>
  <r>
    <x v="10"/>
    <x v="92"/>
    <x v="5"/>
    <x v="2"/>
    <s v="6-3_R4年度病床機能報告_2025年時点_回復期"/>
    <x v="0"/>
    <n v="126"/>
    <n v="0.52500000000000002"/>
  </r>
  <r>
    <x v="10"/>
    <x v="92"/>
    <x v="5"/>
    <x v="3"/>
    <s v="6-4_R4年度病床機能報告_2025年時点_慢性期"/>
    <x v="0"/>
    <n v="255"/>
    <n v="1.1486486486486487"/>
  </r>
  <r>
    <x v="10"/>
    <x v="92"/>
    <x v="5"/>
    <x v="11"/>
    <s v="6-5_R4年度病床機能報告_2025年時点_介護保険施設等へ移行予定"/>
    <x v="0"/>
    <n v="0"/>
    <m/>
  </r>
  <r>
    <x v="10"/>
    <x v="92"/>
    <x v="5"/>
    <x v="12"/>
    <s v="6-6_R4年度病床機能報告_2025年時点_休棟予定"/>
    <x v="0"/>
    <n v="30"/>
    <m/>
  </r>
  <r>
    <x v="10"/>
    <x v="92"/>
    <x v="5"/>
    <x v="13"/>
    <s v="6-7_R4年度病床機能報告_2025年時点_廃止予定"/>
    <x v="0"/>
    <n v="24"/>
    <m/>
  </r>
  <r>
    <x v="10"/>
    <x v="92"/>
    <x v="5"/>
    <x v="10"/>
    <s v="6-8_R4年度病床機能報告_2025年時点_総計"/>
    <x v="0"/>
    <n v="762"/>
    <n v="0.95369211514392993"/>
  </r>
  <r>
    <x v="10"/>
    <x v="92"/>
    <x v="6"/>
    <x v="0"/>
    <s v="7-1_R4年度将来一致率_高度急性期"/>
    <x v="1"/>
    <n v="0"/>
    <m/>
  </r>
  <r>
    <x v="10"/>
    <x v="92"/>
    <x v="6"/>
    <x v="1"/>
    <s v="7-2_R4年度将来一致率_急性期"/>
    <x v="1"/>
    <n v="1.27734375"/>
    <m/>
  </r>
  <r>
    <x v="10"/>
    <x v="92"/>
    <x v="6"/>
    <x v="2"/>
    <s v="7-3_R4年度将来一致率_回復期"/>
    <x v="1"/>
    <n v="0.52500000000000002"/>
    <m/>
  </r>
  <r>
    <x v="10"/>
    <x v="92"/>
    <x v="6"/>
    <x v="3"/>
    <s v="7-4_R4年度将来一致率_慢性期"/>
    <x v="1"/>
    <n v="1.1486486486486487"/>
    <m/>
  </r>
  <r>
    <x v="10"/>
    <x v="92"/>
    <x v="6"/>
    <x v="5"/>
    <s v="7-5_R4年度将来一致率_合計"/>
    <x v="1"/>
    <n v="0.95369211514392993"/>
    <m/>
  </r>
  <r>
    <x v="11"/>
    <x v="93"/>
    <x v="0"/>
    <x v="0"/>
    <s v="1-1_現状ー構想策定時_高度急性期"/>
    <x v="0"/>
    <n v="1423"/>
    <n v="1.3212627669452182"/>
  </r>
  <r>
    <x v="11"/>
    <x v="93"/>
    <x v="0"/>
    <x v="1"/>
    <s v="1-2_現状ー構想策定時_急性期"/>
    <x v="0"/>
    <n v="4003"/>
    <n v="1.3219947159841479"/>
  </r>
  <r>
    <x v="11"/>
    <x v="93"/>
    <x v="0"/>
    <x v="2"/>
    <s v="1-3_現状ー構想策定時_回復期"/>
    <x v="0"/>
    <n v="757"/>
    <n v="0.30039682539682538"/>
  </r>
  <r>
    <x v="11"/>
    <x v="93"/>
    <x v="0"/>
    <x v="3"/>
    <s v="1-4_現状ー構想策定時_慢性期"/>
    <x v="0"/>
    <n v="1592"/>
    <n v="0.85637439483593325"/>
  </r>
  <r>
    <x v="11"/>
    <x v="93"/>
    <x v="0"/>
    <x v="4"/>
    <s v="1-5_現状ー構想策定時_未報告"/>
    <x v="0"/>
    <n v="138"/>
    <m/>
  </r>
  <r>
    <x v="11"/>
    <x v="93"/>
    <x v="0"/>
    <x v="5"/>
    <s v="1-6_現状ー構想策定時_合計"/>
    <x v="0"/>
    <n v="7913"/>
    <n v="0.9326968411126827"/>
  </r>
  <r>
    <x v="11"/>
    <x v="93"/>
    <x v="0"/>
    <x v="6"/>
    <s v="1-7_現状ー構想策定時_在宅医療等"/>
    <x v="0"/>
    <n v="7759"/>
    <m/>
  </r>
  <r>
    <x v="11"/>
    <x v="93"/>
    <x v="0"/>
    <x v="7"/>
    <s v="1-8_現状ー構想策定時_うち訪問診療分"/>
    <x v="0"/>
    <n v="0"/>
    <m/>
  </r>
  <r>
    <x v="11"/>
    <x v="93"/>
    <x v="1"/>
    <x v="0"/>
    <s v="2-1_将来_高度急性期"/>
    <x v="0"/>
    <n v="1077"/>
    <n v="1.3212627669452182"/>
  </r>
  <r>
    <x v="11"/>
    <x v="93"/>
    <x v="1"/>
    <x v="1"/>
    <s v="2-2_将来_急性期"/>
    <x v="0"/>
    <n v="3028"/>
    <n v="1.3219947159841479"/>
  </r>
  <r>
    <x v="11"/>
    <x v="93"/>
    <x v="1"/>
    <x v="2"/>
    <s v="2-3_将来_回復期"/>
    <x v="0"/>
    <n v="2520"/>
    <n v="0.30039682539682538"/>
  </r>
  <r>
    <x v="11"/>
    <x v="93"/>
    <x v="1"/>
    <x v="3"/>
    <s v="2-4_将来_慢性期"/>
    <x v="0"/>
    <n v="1859"/>
    <n v="0.85637439483593325"/>
  </r>
  <r>
    <x v="11"/>
    <x v="93"/>
    <x v="1"/>
    <x v="5"/>
    <s v="2-5_将来_合計"/>
    <x v="0"/>
    <n v="8484"/>
    <n v="0.9326968411126827"/>
  </r>
  <r>
    <x v="11"/>
    <x v="93"/>
    <x v="1"/>
    <x v="6"/>
    <s v="2-6_将来_在宅医療等"/>
    <x v="0"/>
    <n v="-15329"/>
    <m/>
  </r>
  <r>
    <x v="11"/>
    <x v="93"/>
    <x v="1"/>
    <x v="7"/>
    <s v="2-7_将来_うち訪問診療分"/>
    <x v="0"/>
    <n v="0"/>
    <m/>
  </r>
  <r>
    <x v="11"/>
    <x v="93"/>
    <x v="2"/>
    <x v="0"/>
    <s v="3-1_構想策定時一致率_高度急性期"/>
    <x v="1"/>
    <n v="1.3212627669452182"/>
    <m/>
  </r>
  <r>
    <x v="11"/>
    <x v="93"/>
    <x v="2"/>
    <x v="1"/>
    <s v="3-2_構想策定時一致率_急性期"/>
    <x v="1"/>
    <n v="1.3219947159841479"/>
    <m/>
  </r>
  <r>
    <x v="11"/>
    <x v="93"/>
    <x v="2"/>
    <x v="2"/>
    <s v="3-3_構想策定時一致率_回復期"/>
    <x v="1"/>
    <n v="0.30039682539682538"/>
    <m/>
  </r>
  <r>
    <x v="11"/>
    <x v="93"/>
    <x v="2"/>
    <x v="3"/>
    <s v="3-4_構想策定時一致率_慢性期"/>
    <x v="1"/>
    <n v="0.85637439483593325"/>
    <m/>
  </r>
  <r>
    <x v="11"/>
    <x v="93"/>
    <x v="2"/>
    <x v="5"/>
    <s v="3-5_構想策定時一致率_合計"/>
    <x v="1"/>
    <n v="0.9326968411126827"/>
    <m/>
  </r>
  <r>
    <x v="11"/>
    <x v="93"/>
    <x v="3"/>
    <x v="0"/>
    <s v="4-1_R4年度病床機能報告_2022年時点_高度急性期"/>
    <x v="0"/>
    <n v="1010"/>
    <n v="0.93779015784586817"/>
  </r>
  <r>
    <x v="11"/>
    <x v="93"/>
    <x v="3"/>
    <x v="1"/>
    <s v="4-2_R4年度病床機能報告_2022年時点_急性期"/>
    <x v="0"/>
    <n v="3731"/>
    <n v="1.2321664464993396"/>
  </r>
  <r>
    <x v="11"/>
    <x v="93"/>
    <x v="3"/>
    <x v="2"/>
    <s v="4-3_R4年度病床機能報告_2022年時点_回復期"/>
    <x v="0"/>
    <n v="1185"/>
    <n v="0.47023809523809523"/>
  </r>
  <r>
    <x v="11"/>
    <x v="93"/>
    <x v="3"/>
    <x v="3"/>
    <s v="4-4_R4年度病床機能報告_2022年時点_慢性期"/>
    <x v="0"/>
    <n v="1692"/>
    <n v="0.91016675632060251"/>
  </r>
  <r>
    <x v="11"/>
    <x v="93"/>
    <x v="3"/>
    <x v="8"/>
    <s v="4-5_R4年度病床機能報告_2022年時点_休棟中（今後再開する予定）"/>
    <x v="0"/>
    <n v="6"/>
    <m/>
  </r>
  <r>
    <x v="11"/>
    <x v="93"/>
    <x v="3"/>
    <x v="9"/>
    <s v="4-6_R4年度病床機能報告_2022年時点_休棟中（今後廃止する予定）"/>
    <x v="0"/>
    <n v="0"/>
    <m/>
  </r>
  <r>
    <x v="11"/>
    <x v="93"/>
    <x v="3"/>
    <x v="10"/>
    <s v="4-7_R4年度病床機能報告_2022年時点_総計"/>
    <x v="0"/>
    <n v="7624"/>
    <n v="0.89863272041489861"/>
  </r>
  <r>
    <x v="11"/>
    <x v="93"/>
    <x v="4"/>
    <x v="0"/>
    <s v="5-1_R4年度現状一致率_高度急性期"/>
    <x v="1"/>
    <n v="0.93779015784586817"/>
    <m/>
  </r>
  <r>
    <x v="11"/>
    <x v="93"/>
    <x v="4"/>
    <x v="1"/>
    <s v="5-2_R4年度現状一致率_急性期"/>
    <x v="1"/>
    <n v="1.2321664464993396"/>
    <m/>
  </r>
  <r>
    <x v="11"/>
    <x v="93"/>
    <x v="4"/>
    <x v="2"/>
    <s v="5-3_R4年度現状一致率_回復期"/>
    <x v="1"/>
    <n v="0.47023809523809523"/>
    <m/>
  </r>
  <r>
    <x v="11"/>
    <x v="93"/>
    <x v="4"/>
    <x v="3"/>
    <s v="5-4_R4年度現状一致率_慢性期"/>
    <x v="1"/>
    <n v="0.91016675632060251"/>
    <m/>
  </r>
  <r>
    <x v="11"/>
    <x v="93"/>
    <x v="4"/>
    <x v="5"/>
    <s v="5-5_R4年度現状一致率_合計"/>
    <x v="1"/>
    <n v="0.89863272041489861"/>
    <m/>
  </r>
  <r>
    <x v="11"/>
    <x v="93"/>
    <x v="5"/>
    <x v="0"/>
    <s v="6-1_R4年度病床機能報告_2025年時点_高度急性期"/>
    <x v="0"/>
    <n v="988"/>
    <n v="0.91736304549675018"/>
  </r>
  <r>
    <x v="11"/>
    <x v="93"/>
    <x v="5"/>
    <x v="1"/>
    <s v="6-2_R4年度病床機能報告_2025年時点_急性期"/>
    <x v="0"/>
    <n v="3713"/>
    <n v="1.2262219286657861"/>
  </r>
  <r>
    <x v="11"/>
    <x v="93"/>
    <x v="5"/>
    <x v="2"/>
    <s v="6-3_R4年度病床機能報告_2025年時点_回復期"/>
    <x v="0"/>
    <n v="1142"/>
    <n v="0.45317460317460317"/>
  </r>
  <r>
    <x v="11"/>
    <x v="93"/>
    <x v="5"/>
    <x v="3"/>
    <s v="6-4_R4年度病床機能報告_2025年時点_慢性期"/>
    <x v="0"/>
    <n v="1735"/>
    <n v="0.93329747175901023"/>
  </r>
  <r>
    <x v="11"/>
    <x v="93"/>
    <x v="5"/>
    <x v="11"/>
    <s v="6-5_R4年度病床機能報告_2025年時点_介護保険施設等へ移行予定"/>
    <x v="0"/>
    <n v="0"/>
    <m/>
  </r>
  <r>
    <x v="11"/>
    <x v="93"/>
    <x v="5"/>
    <x v="12"/>
    <s v="6-6_R4年度病床機能報告_2025年時点_休棟予定"/>
    <x v="0"/>
    <n v="6"/>
    <m/>
  </r>
  <r>
    <x v="11"/>
    <x v="93"/>
    <x v="5"/>
    <x v="13"/>
    <s v="6-7_R4年度病床機能報告_2025年時点_廃止予定"/>
    <x v="0"/>
    <n v="40"/>
    <m/>
  </r>
  <r>
    <x v="11"/>
    <x v="93"/>
    <x v="5"/>
    <x v="10"/>
    <s v="6-8_R4年度病床機能報告_2025年時点_総計"/>
    <x v="0"/>
    <n v="7624"/>
    <n v="0.89863272041489861"/>
  </r>
  <r>
    <x v="11"/>
    <x v="93"/>
    <x v="6"/>
    <x v="0"/>
    <s v="7-1_R4年度将来一致率_高度急性期"/>
    <x v="1"/>
    <n v="0.91736304549675018"/>
    <m/>
  </r>
  <r>
    <x v="11"/>
    <x v="93"/>
    <x v="6"/>
    <x v="1"/>
    <s v="7-2_R4年度将来一致率_急性期"/>
    <x v="1"/>
    <n v="1.2262219286657861"/>
    <m/>
  </r>
  <r>
    <x v="11"/>
    <x v="93"/>
    <x v="6"/>
    <x v="2"/>
    <s v="7-3_R4年度将来一致率_回復期"/>
    <x v="1"/>
    <n v="0.45317460317460317"/>
    <m/>
  </r>
  <r>
    <x v="11"/>
    <x v="93"/>
    <x v="6"/>
    <x v="3"/>
    <s v="7-4_R4年度将来一致率_慢性期"/>
    <x v="1"/>
    <n v="0.93329747175901023"/>
    <m/>
  </r>
  <r>
    <x v="11"/>
    <x v="93"/>
    <x v="6"/>
    <x v="5"/>
    <s v="7-5_R4年度将来一致率_合計"/>
    <x v="1"/>
    <n v="0.89863272041489861"/>
    <m/>
  </r>
  <r>
    <x v="11"/>
    <x v="94"/>
    <x v="0"/>
    <x v="0"/>
    <s v="1-1_現状ー構想策定時_高度急性期"/>
    <x v="0"/>
    <n v="1506"/>
    <n v="1.0944767441860466"/>
  </r>
  <r>
    <x v="11"/>
    <x v="94"/>
    <x v="0"/>
    <x v="1"/>
    <s v="1-2_現状ー構想策定時_急性期"/>
    <x v="0"/>
    <n v="5514"/>
    <n v="1.152832950031361"/>
  </r>
  <r>
    <x v="11"/>
    <x v="94"/>
    <x v="0"/>
    <x v="2"/>
    <s v="1-3_現状ー構想策定時_回復期"/>
    <x v="0"/>
    <n v="1087"/>
    <n v="0.26694499017681728"/>
  </r>
  <r>
    <x v="11"/>
    <x v="94"/>
    <x v="0"/>
    <x v="3"/>
    <s v="1-4_現状ー構想策定時_慢性期"/>
    <x v="0"/>
    <n v="2102"/>
    <n v="0.75638718963655993"/>
  </r>
  <r>
    <x v="11"/>
    <x v="94"/>
    <x v="0"/>
    <x v="4"/>
    <s v="1-5_現状ー構想策定時_未報告"/>
    <x v="0"/>
    <n v="200"/>
    <m/>
  </r>
  <r>
    <x v="11"/>
    <x v="94"/>
    <x v="0"/>
    <x v="5"/>
    <s v="1-6_現状ー構想策定時_合計"/>
    <x v="0"/>
    <n v="10409"/>
    <n v="0.80007686395080713"/>
  </r>
  <r>
    <x v="11"/>
    <x v="94"/>
    <x v="0"/>
    <x v="6"/>
    <s v="1-7_現状ー構想策定時_在宅医療等"/>
    <x v="0"/>
    <n v="10680"/>
    <m/>
  </r>
  <r>
    <x v="11"/>
    <x v="94"/>
    <x v="0"/>
    <x v="7"/>
    <s v="1-8_現状ー構想策定時_うち訪問診療分"/>
    <x v="0"/>
    <n v="0"/>
    <m/>
  </r>
  <r>
    <x v="11"/>
    <x v="94"/>
    <x v="1"/>
    <x v="0"/>
    <s v="2-1_将来_高度急性期"/>
    <x v="0"/>
    <n v="1376"/>
    <n v="1.0944767441860466"/>
  </r>
  <r>
    <x v="11"/>
    <x v="94"/>
    <x v="1"/>
    <x v="1"/>
    <s v="2-2_将来_急性期"/>
    <x v="0"/>
    <n v="4783"/>
    <n v="1.152832950031361"/>
  </r>
  <r>
    <x v="11"/>
    <x v="94"/>
    <x v="1"/>
    <x v="2"/>
    <s v="2-3_将来_回復期"/>
    <x v="0"/>
    <n v="4072"/>
    <n v="0.26694499017681728"/>
  </r>
  <r>
    <x v="11"/>
    <x v="94"/>
    <x v="1"/>
    <x v="3"/>
    <s v="2-4_将来_慢性期"/>
    <x v="0"/>
    <n v="2779"/>
    <n v="0.75638718963655993"/>
  </r>
  <r>
    <x v="11"/>
    <x v="94"/>
    <x v="1"/>
    <x v="5"/>
    <s v="2-5_将来_合計"/>
    <x v="0"/>
    <n v="13010"/>
    <n v="0.80007686395080713"/>
  </r>
  <r>
    <x v="11"/>
    <x v="94"/>
    <x v="1"/>
    <x v="6"/>
    <s v="2-6_将来_在宅医療等"/>
    <x v="0"/>
    <n v="-22651"/>
    <m/>
  </r>
  <r>
    <x v="11"/>
    <x v="94"/>
    <x v="1"/>
    <x v="7"/>
    <s v="2-7_将来_うち訪問診療分"/>
    <x v="0"/>
    <n v="0"/>
    <m/>
  </r>
  <r>
    <x v="11"/>
    <x v="94"/>
    <x v="2"/>
    <x v="0"/>
    <s v="3-1_構想策定時一致率_高度急性期"/>
    <x v="1"/>
    <n v="1.0944767441860466"/>
    <m/>
  </r>
  <r>
    <x v="11"/>
    <x v="94"/>
    <x v="2"/>
    <x v="1"/>
    <s v="3-2_構想策定時一致率_急性期"/>
    <x v="1"/>
    <n v="1.152832950031361"/>
    <m/>
  </r>
  <r>
    <x v="11"/>
    <x v="94"/>
    <x v="2"/>
    <x v="2"/>
    <s v="3-3_構想策定時一致率_回復期"/>
    <x v="1"/>
    <n v="0.26694499017681728"/>
    <m/>
  </r>
  <r>
    <x v="11"/>
    <x v="94"/>
    <x v="2"/>
    <x v="3"/>
    <s v="3-4_構想策定時一致率_慢性期"/>
    <x v="1"/>
    <n v="0.75638718963655993"/>
    <m/>
  </r>
  <r>
    <x v="11"/>
    <x v="94"/>
    <x v="2"/>
    <x v="5"/>
    <s v="3-5_構想策定時一致率_合計"/>
    <x v="1"/>
    <n v="0.80007686395080713"/>
    <m/>
  </r>
  <r>
    <x v="11"/>
    <x v="94"/>
    <x v="3"/>
    <x v="0"/>
    <s v="4-1_R4年度病床機能報告_2022年時点_高度急性期"/>
    <x v="0"/>
    <n v="1714"/>
    <n v="1.245639534883721"/>
  </r>
  <r>
    <x v="11"/>
    <x v="94"/>
    <x v="3"/>
    <x v="1"/>
    <s v="4-2_R4年度病床機能報告_2022年時点_急性期"/>
    <x v="0"/>
    <n v="5087"/>
    <n v="1.0635584361279531"/>
  </r>
  <r>
    <x v="11"/>
    <x v="94"/>
    <x v="3"/>
    <x v="2"/>
    <s v="4-3_R4年度病床機能報告_2022年時点_回復期"/>
    <x v="0"/>
    <n v="1864"/>
    <n v="0.45776031434184677"/>
  </r>
  <r>
    <x v="11"/>
    <x v="94"/>
    <x v="3"/>
    <x v="3"/>
    <s v="4-4_R4年度病床機能報告_2022年時点_慢性期"/>
    <x v="0"/>
    <n v="1866"/>
    <n v="0.67146455559553797"/>
  </r>
  <r>
    <x v="11"/>
    <x v="94"/>
    <x v="3"/>
    <x v="8"/>
    <s v="4-5_R4年度病床機能報告_2022年時点_休棟中（今後再開する予定）"/>
    <x v="0"/>
    <n v="196"/>
    <m/>
  </r>
  <r>
    <x v="11"/>
    <x v="94"/>
    <x v="3"/>
    <x v="9"/>
    <s v="4-6_R4年度病床機能報告_2022年時点_休棟中（今後廃止する予定）"/>
    <x v="0"/>
    <n v="0"/>
    <m/>
  </r>
  <r>
    <x v="11"/>
    <x v="94"/>
    <x v="3"/>
    <x v="10"/>
    <s v="4-7_R4年度病床機能報告_2022年時点_総計"/>
    <x v="0"/>
    <n v="10727"/>
    <n v="0.82451960030745586"/>
  </r>
  <r>
    <x v="11"/>
    <x v="94"/>
    <x v="4"/>
    <x v="0"/>
    <s v="5-1_R4年度現状一致率_高度急性期"/>
    <x v="1"/>
    <n v="1.245639534883721"/>
    <m/>
  </r>
  <r>
    <x v="11"/>
    <x v="94"/>
    <x v="4"/>
    <x v="1"/>
    <s v="5-2_R4年度現状一致率_急性期"/>
    <x v="1"/>
    <n v="1.0635584361279531"/>
    <m/>
  </r>
  <r>
    <x v="11"/>
    <x v="94"/>
    <x v="4"/>
    <x v="2"/>
    <s v="5-3_R4年度現状一致率_回復期"/>
    <x v="1"/>
    <n v="0.45776031434184677"/>
    <m/>
  </r>
  <r>
    <x v="11"/>
    <x v="94"/>
    <x v="4"/>
    <x v="3"/>
    <s v="5-4_R4年度現状一致率_慢性期"/>
    <x v="1"/>
    <n v="0.67146455559553797"/>
    <m/>
  </r>
  <r>
    <x v="11"/>
    <x v="94"/>
    <x v="4"/>
    <x v="5"/>
    <s v="5-5_R4年度現状一致率_合計"/>
    <x v="1"/>
    <n v="0.82451960030745586"/>
    <m/>
  </r>
  <r>
    <x v="11"/>
    <x v="94"/>
    <x v="5"/>
    <x v="0"/>
    <s v="6-1_R4年度病床機能報告_2025年時点_高度急性期"/>
    <x v="0"/>
    <n v="1763"/>
    <n v="1.28125"/>
  </r>
  <r>
    <x v="11"/>
    <x v="94"/>
    <x v="5"/>
    <x v="1"/>
    <s v="6-2_R4年度病床機能報告_2025年時点_急性期"/>
    <x v="0"/>
    <n v="4927"/>
    <n v="1.0301066276395567"/>
  </r>
  <r>
    <x v="11"/>
    <x v="94"/>
    <x v="5"/>
    <x v="2"/>
    <s v="6-3_R4年度病床機能報告_2025年時点_回復期"/>
    <x v="0"/>
    <n v="1989"/>
    <n v="0.48845776031434185"/>
  </r>
  <r>
    <x v="11"/>
    <x v="94"/>
    <x v="5"/>
    <x v="3"/>
    <s v="6-4_R4年度病床機能報告_2025年時点_慢性期"/>
    <x v="0"/>
    <n v="2020"/>
    <n v="0.72688017272400141"/>
  </r>
  <r>
    <x v="11"/>
    <x v="94"/>
    <x v="5"/>
    <x v="11"/>
    <s v="6-5_R4年度病床機能報告_2025年時点_介護保険施設等へ移行予定"/>
    <x v="0"/>
    <n v="0"/>
    <m/>
  </r>
  <r>
    <x v="11"/>
    <x v="94"/>
    <x v="5"/>
    <x v="12"/>
    <s v="6-6_R4年度病床機能報告_2025年時点_休棟予定"/>
    <x v="0"/>
    <n v="28"/>
    <m/>
  </r>
  <r>
    <x v="11"/>
    <x v="94"/>
    <x v="5"/>
    <x v="13"/>
    <s v="6-7_R4年度病床機能報告_2025年時点_廃止予定"/>
    <x v="0"/>
    <n v="0"/>
    <m/>
  </r>
  <r>
    <x v="11"/>
    <x v="94"/>
    <x v="5"/>
    <x v="10"/>
    <s v="6-8_R4年度病床機能報告_2025年時点_総計"/>
    <x v="0"/>
    <n v="10727"/>
    <n v="0.82451960030745586"/>
  </r>
  <r>
    <x v="11"/>
    <x v="94"/>
    <x v="6"/>
    <x v="0"/>
    <s v="7-1_R4年度将来一致率_高度急性期"/>
    <x v="1"/>
    <n v="1.28125"/>
    <m/>
  </r>
  <r>
    <x v="11"/>
    <x v="94"/>
    <x v="6"/>
    <x v="1"/>
    <s v="7-2_R4年度将来一致率_急性期"/>
    <x v="1"/>
    <n v="1.0301066276395567"/>
    <m/>
  </r>
  <r>
    <x v="11"/>
    <x v="94"/>
    <x v="6"/>
    <x v="2"/>
    <s v="7-3_R4年度将来一致率_回復期"/>
    <x v="1"/>
    <n v="0.48845776031434185"/>
    <m/>
  </r>
  <r>
    <x v="11"/>
    <x v="94"/>
    <x v="6"/>
    <x v="3"/>
    <s v="7-4_R4年度将来一致率_慢性期"/>
    <x v="1"/>
    <n v="0.72688017272400141"/>
    <m/>
  </r>
  <r>
    <x v="11"/>
    <x v="94"/>
    <x v="6"/>
    <x v="5"/>
    <s v="7-5_R4年度将来一致率_合計"/>
    <x v="1"/>
    <n v="0.82451960030745586"/>
    <m/>
  </r>
  <r>
    <x v="11"/>
    <x v="95"/>
    <x v="0"/>
    <x v="0"/>
    <s v="1-1_現状ー構想策定時_高度急性期"/>
    <x v="0"/>
    <n v="2153"/>
    <n v="1.5533910533910533"/>
  </r>
  <r>
    <x v="11"/>
    <x v="95"/>
    <x v="0"/>
    <x v="1"/>
    <s v="1-2_現状ー構想策定時_急性期"/>
    <x v="0"/>
    <n v="4193"/>
    <n v="0.99195647030991252"/>
  </r>
  <r>
    <x v="11"/>
    <x v="95"/>
    <x v="0"/>
    <x v="2"/>
    <s v="1-3_現状ー構想策定時_回復期"/>
    <x v="0"/>
    <n v="841"/>
    <n v="0.23060049355634768"/>
  </r>
  <r>
    <x v="11"/>
    <x v="95"/>
    <x v="0"/>
    <x v="3"/>
    <s v="1-4_現状ー構想策定時_慢性期"/>
    <x v="0"/>
    <n v="1832"/>
    <n v="0.75112751127511279"/>
  </r>
  <r>
    <x v="11"/>
    <x v="95"/>
    <x v="0"/>
    <x v="4"/>
    <s v="1-5_現状ー構想策定時_未報告"/>
    <x v="0"/>
    <n v="95"/>
    <m/>
  </r>
  <r>
    <x v="11"/>
    <x v="95"/>
    <x v="0"/>
    <x v="5"/>
    <s v="1-6_現状ー構想策定時_合計"/>
    <x v="0"/>
    <n v="9114"/>
    <n v="0.77904094367039922"/>
  </r>
  <r>
    <x v="11"/>
    <x v="95"/>
    <x v="0"/>
    <x v="6"/>
    <s v="1-7_現状ー構想策定時_在宅医療等"/>
    <x v="0"/>
    <n v="10743"/>
    <m/>
  </r>
  <r>
    <x v="11"/>
    <x v="95"/>
    <x v="0"/>
    <x v="7"/>
    <s v="1-8_現状ー構想策定時_うち訪問診療分"/>
    <x v="0"/>
    <n v="0"/>
    <m/>
  </r>
  <r>
    <x v="11"/>
    <x v="95"/>
    <x v="1"/>
    <x v="0"/>
    <s v="2-1_将来_高度急性期"/>
    <x v="0"/>
    <n v="1386"/>
    <n v="1.5533910533910533"/>
  </r>
  <r>
    <x v="11"/>
    <x v="95"/>
    <x v="1"/>
    <x v="1"/>
    <s v="2-2_将来_急性期"/>
    <x v="0"/>
    <n v="4227"/>
    <n v="0.99195647030991252"/>
  </r>
  <r>
    <x v="11"/>
    <x v="95"/>
    <x v="1"/>
    <x v="2"/>
    <s v="2-3_将来_回復期"/>
    <x v="0"/>
    <n v="3647"/>
    <n v="0.23060049355634768"/>
  </r>
  <r>
    <x v="11"/>
    <x v="95"/>
    <x v="1"/>
    <x v="3"/>
    <s v="2-4_将来_慢性期"/>
    <x v="0"/>
    <n v="2439"/>
    <n v="0.75112751127511279"/>
  </r>
  <r>
    <x v="11"/>
    <x v="95"/>
    <x v="1"/>
    <x v="5"/>
    <s v="2-5_将来_合計"/>
    <x v="0"/>
    <n v="11699"/>
    <n v="0.77904094367039922"/>
  </r>
  <r>
    <x v="11"/>
    <x v="95"/>
    <x v="1"/>
    <x v="6"/>
    <s v="2-6_将来_在宅医療等"/>
    <x v="0"/>
    <n v="-19127"/>
    <m/>
  </r>
  <r>
    <x v="11"/>
    <x v="95"/>
    <x v="1"/>
    <x v="7"/>
    <s v="2-7_将来_うち訪問診療分"/>
    <x v="0"/>
    <n v="0"/>
    <m/>
  </r>
  <r>
    <x v="11"/>
    <x v="95"/>
    <x v="2"/>
    <x v="0"/>
    <s v="3-1_構想策定時一致率_高度急性期"/>
    <x v="1"/>
    <n v="1.5533910533910533"/>
    <m/>
  </r>
  <r>
    <x v="11"/>
    <x v="95"/>
    <x v="2"/>
    <x v="1"/>
    <s v="3-2_構想策定時一致率_急性期"/>
    <x v="1"/>
    <n v="0.99195647030991252"/>
    <m/>
  </r>
  <r>
    <x v="11"/>
    <x v="95"/>
    <x v="2"/>
    <x v="2"/>
    <s v="3-3_構想策定時一致率_回復期"/>
    <x v="1"/>
    <n v="0.23060049355634768"/>
    <m/>
  </r>
  <r>
    <x v="11"/>
    <x v="95"/>
    <x v="2"/>
    <x v="3"/>
    <s v="3-4_構想策定時一致率_慢性期"/>
    <x v="1"/>
    <n v="0.75112751127511279"/>
    <m/>
  </r>
  <r>
    <x v="11"/>
    <x v="95"/>
    <x v="2"/>
    <x v="5"/>
    <s v="3-5_構想策定時一致率_合計"/>
    <x v="1"/>
    <n v="0.77904094367039922"/>
    <m/>
  </r>
  <r>
    <x v="11"/>
    <x v="95"/>
    <x v="3"/>
    <x v="0"/>
    <s v="4-1_R4年度病床機能報告_2022年時点_高度急性期"/>
    <x v="0"/>
    <n v="2024"/>
    <n v="1.4603174603174602"/>
  </r>
  <r>
    <x v="11"/>
    <x v="95"/>
    <x v="3"/>
    <x v="1"/>
    <s v="4-2_R4年度病床機能報告_2022年時点_急性期"/>
    <x v="0"/>
    <n v="4093"/>
    <n v="0.96829903004494911"/>
  </r>
  <r>
    <x v="11"/>
    <x v="95"/>
    <x v="3"/>
    <x v="2"/>
    <s v="4-3_R4年度病床機能報告_2022年時点_回復期"/>
    <x v="0"/>
    <n v="1186"/>
    <n v="0.32519879352892789"/>
  </r>
  <r>
    <x v="11"/>
    <x v="95"/>
    <x v="3"/>
    <x v="3"/>
    <s v="4-4_R4年度病床機能報告_2022年時点_慢性期"/>
    <x v="0"/>
    <n v="2018"/>
    <n v="0.82738827388273883"/>
  </r>
  <r>
    <x v="11"/>
    <x v="95"/>
    <x v="3"/>
    <x v="8"/>
    <s v="4-5_R4年度病床機能報告_2022年時点_休棟中（今後再開する予定）"/>
    <x v="0"/>
    <n v="0"/>
    <m/>
  </r>
  <r>
    <x v="11"/>
    <x v="95"/>
    <x v="3"/>
    <x v="9"/>
    <s v="4-6_R4年度病床機能報告_2022年時点_休棟中（今後廃止する予定）"/>
    <x v="0"/>
    <n v="48"/>
    <m/>
  </r>
  <r>
    <x v="11"/>
    <x v="95"/>
    <x v="3"/>
    <x v="10"/>
    <s v="4-7_R4年度病床機能報告_2022年時点_総計"/>
    <x v="0"/>
    <n v="9369"/>
    <n v="0.80083767843405418"/>
  </r>
  <r>
    <x v="11"/>
    <x v="95"/>
    <x v="4"/>
    <x v="0"/>
    <s v="5-1_R4年度現状一致率_高度急性期"/>
    <x v="1"/>
    <n v="1.4603174603174602"/>
    <m/>
  </r>
  <r>
    <x v="11"/>
    <x v="95"/>
    <x v="4"/>
    <x v="1"/>
    <s v="5-2_R4年度現状一致率_急性期"/>
    <x v="1"/>
    <n v="0.96829903004494911"/>
    <m/>
  </r>
  <r>
    <x v="11"/>
    <x v="95"/>
    <x v="4"/>
    <x v="2"/>
    <s v="5-3_R4年度現状一致率_回復期"/>
    <x v="1"/>
    <n v="0.32519879352892789"/>
    <m/>
  </r>
  <r>
    <x v="11"/>
    <x v="95"/>
    <x v="4"/>
    <x v="3"/>
    <s v="5-4_R4年度現状一致率_慢性期"/>
    <x v="1"/>
    <n v="0.82738827388273883"/>
    <m/>
  </r>
  <r>
    <x v="11"/>
    <x v="95"/>
    <x v="4"/>
    <x v="5"/>
    <s v="5-5_R4年度現状一致率_合計"/>
    <x v="1"/>
    <n v="0.80083767843405418"/>
    <m/>
  </r>
  <r>
    <x v="11"/>
    <x v="95"/>
    <x v="5"/>
    <x v="0"/>
    <s v="6-1_R4年度病床機能報告_2025年時点_高度急性期"/>
    <x v="0"/>
    <n v="2024"/>
    <n v="1.4603174603174602"/>
  </r>
  <r>
    <x v="11"/>
    <x v="95"/>
    <x v="5"/>
    <x v="1"/>
    <s v="6-2_R4年度病床機能報告_2025年時点_急性期"/>
    <x v="0"/>
    <n v="4065"/>
    <n v="0.96167494677075938"/>
  </r>
  <r>
    <x v="11"/>
    <x v="95"/>
    <x v="5"/>
    <x v="2"/>
    <s v="6-3_R4年度病床機能報告_2025年時点_回復期"/>
    <x v="0"/>
    <n v="1046"/>
    <n v="0.28681107759802577"/>
  </r>
  <r>
    <x v="11"/>
    <x v="95"/>
    <x v="5"/>
    <x v="3"/>
    <s v="6-4_R4年度病床機能報告_2025年時点_慢性期"/>
    <x v="0"/>
    <n v="1944"/>
    <n v="0.79704797047970477"/>
  </r>
  <r>
    <x v="11"/>
    <x v="95"/>
    <x v="5"/>
    <x v="11"/>
    <s v="6-5_R4年度病床機能報告_2025年時点_介護保険施設等へ移行予定"/>
    <x v="0"/>
    <n v="0"/>
    <m/>
  </r>
  <r>
    <x v="11"/>
    <x v="95"/>
    <x v="5"/>
    <x v="12"/>
    <s v="6-6_R4年度病床機能報告_2025年時点_休棟予定"/>
    <x v="0"/>
    <n v="54"/>
    <m/>
  </r>
  <r>
    <x v="11"/>
    <x v="95"/>
    <x v="5"/>
    <x v="13"/>
    <s v="6-7_R4年度病床機能報告_2025年時点_廃止予定"/>
    <x v="0"/>
    <n v="236"/>
    <m/>
  </r>
  <r>
    <x v="11"/>
    <x v="95"/>
    <x v="5"/>
    <x v="10"/>
    <s v="6-8_R4年度病床機能報告_2025年時点_総計"/>
    <x v="0"/>
    <n v="9369"/>
    <n v="0.80083767843405418"/>
  </r>
  <r>
    <x v="11"/>
    <x v="95"/>
    <x v="6"/>
    <x v="0"/>
    <s v="7-1_R4年度将来一致率_高度急性期"/>
    <x v="1"/>
    <n v="1.4603174603174602"/>
    <m/>
  </r>
  <r>
    <x v="11"/>
    <x v="95"/>
    <x v="6"/>
    <x v="1"/>
    <s v="7-2_R4年度将来一致率_急性期"/>
    <x v="1"/>
    <n v="0.96167494677075938"/>
    <m/>
  </r>
  <r>
    <x v="11"/>
    <x v="95"/>
    <x v="6"/>
    <x v="2"/>
    <s v="7-3_R4年度将来一致率_回復期"/>
    <x v="1"/>
    <n v="0.28681107759802577"/>
    <m/>
  </r>
  <r>
    <x v="11"/>
    <x v="95"/>
    <x v="6"/>
    <x v="3"/>
    <s v="7-4_R4年度将来一致率_慢性期"/>
    <x v="1"/>
    <n v="0.79704797047970477"/>
    <m/>
  </r>
  <r>
    <x v="11"/>
    <x v="95"/>
    <x v="6"/>
    <x v="5"/>
    <s v="7-5_R4年度将来一致率_合計"/>
    <x v="1"/>
    <n v="0.80083767843405418"/>
    <m/>
  </r>
  <r>
    <x v="11"/>
    <x v="96"/>
    <x v="0"/>
    <x v="0"/>
    <s v="1-1_現状ー構想策定時_高度急性期"/>
    <x v="0"/>
    <n v="537"/>
    <n v="0.90404040404040409"/>
  </r>
  <r>
    <x v="11"/>
    <x v="96"/>
    <x v="0"/>
    <x v="1"/>
    <s v="1-2_現状ー構想策定時_急性期"/>
    <x v="0"/>
    <n v="2894"/>
    <n v="1.4863893168977915"/>
  </r>
  <r>
    <x v="11"/>
    <x v="96"/>
    <x v="0"/>
    <x v="2"/>
    <s v="1-3_現状ー構想策定時_回復期"/>
    <x v="0"/>
    <n v="162"/>
    <n v="9.9692307692307691E-2"/>
  </r>
  <r>
    <x v="11"/>
    <x v="96"/>
    <x v="0"/>
    <x v="3"/>
    <s v="1-4_現状ー構想策定時_慢性期"/>
    <x v="0"/>
    <n v="1563"/>
    <n v="1.1309696092619392"/>
  </r>
  <r>
    <x v="11"/>
    <x v="96"/>
    <x v="0"/>
    <x v="4"/>
    <s v="1-5_現状ー構想策定時_未報告"/>
    <x v="0"/>
    <n v="3"/>
    <m/>
  </r>
  <r>
    <x v="11"/>
    <x v="96"/>
    <x v="0"/>
    <x v="5"/>
    <s v="1-6_現状ー構想策定時_合計"/>
    <x v="0"/>
    <n v="5159"/>
    <n v="0.92988464311463592"/>
  </r>
  <r>
    <x v="11"/>
    <x v="96"/>
    <x v="0"/>
    <x v="6"/>
    <s v="1-7_現状ー構想策定時_在宅医療等"/>
    <x v="0"/>
    <n v="4411"/>
    <m/>
  </r>
  <r>
    <x v="11"/>
    <x v="96"/>
    <x v="0"/>
    <x v="7"/>
    <s v="1-8_現状ー構想策定時_うち訪問診療分"/>
    <x v="0"/>
    <n v="0"/>
    <m/>
  </r>
  <r>
    <x v="11"/>
    <x v="96"/>
    <x v="1"/>
    <x v="0"/>
    <s v="2-1_将来_高度急性期"/>
    <x v="0"/>
    <n v="594"/>
    <n v="0.90404040404040409"/>
  </r>
  <r>
    <x v="11"/>
    <x v="96"/>
    <x v="1"/>
    <x v="1"/>
    <s v="2-2_将来_急性期"/>
    <x v="0"/>
    <n v="1947"/>
    <n v="1.4863893168977915"/>
  </r>
  <r>
    <x v="11"/>
    <x v="96"/>
    <x v="1"/>
    <x v="2"/>
    <s v="2-3_将来_回復期"/>
    <x v="0"/>
    <n v="1625"/>
    <n v="9.9692307692307691E-2"/>
  </r>
  <r>
    <x v="11"/>
    <x v="96"/>
    <x v="1"/>
    <x v="3"/>
    <s v="2-4_将来_慢性期"/>
    <x v="0"/>
    <n v="1382"/>
    <n v="1.1309696092619392"/>
  </r>
  <r>
    <x v="11"/>
    <x v="96"/>
    <x v="1"/>
    <x v="5"/>
    <s v="2-5_将来_合計"/>
    <x v="0"/>
    <n v="5548"/>
    <n v="0.92988464311463592"/>
  </r>
  <r>
    <x v="11"/>
    <x v="96"/>
    <x v="1"/>
    <x v="6"/>
    <s v="2-6_将来_在宅医療等"/>
    <x v="0"/>
    <n v="-7054"/>
    <m/>
  </r>
  <r>
    <x v="11"/>
    <x v="96"/>
    <x v="1"/>
    <x v="7"/>
    <s v="2-7_将来_うち訪問診療分"/>
    <x v="0"/>
    <n v="0"/>
    <m/>
  </r>
  <r>
    <x v="11"/>
    <x v="96"/>
    <x v="2"/>
    <x v="0"/>
    <s v="3-1_構想策定時一致率_高度急性期"/>
    <x v="1"/>
    <n v="0.90404040404040409"/>
    <m/>
  </r>
  <r>
    <x v="11"/>
    <x v="96"/>
    <x v="2"/>
    <x v="1"/>
    <s v="3-2_構想策定時一致率_急性期"/>
    <x v="1"/>
    <n v="1.4863893168977915"/>
    <m/>
  </r>
  <r>
    <x v="11"/>
    <x v="96"/>
    <x v="2"/>
    <x v="2"/>
    <s v="3-3_構想策定時一致率_回復期"/>
    <x v="1"/>
    <n v="9.9692307692307691E-2"/>
    <m/>
  </r>
  <r>
    <x v="11"/>
    <x v="96"/>
    <x v="2"/>
    <x v="3"/>
    <s v="3-4_構想策定時一致率_慢性期"/>
    <x v="1"/>
    <n v="1.1309696092619392"/>
    <m/>
  </r>
  <r>
    <x v="11"/>
    <x v="96"/>
    <x v="2"/>
    <x v="5"/>
    <s v="3-5_構想策定時一致率_合計"/>
    <x v="1"/>
    <n v="0.92988464311463592"/>
    <m/>
  </r>
  <r>
    <x v="11"/>
    <x v="96"/>
    <x v="3"/>
    <x v="0"/>
    <s v="4-1_R4年度病床機能報告_2022年時点_高度急性期"/>
    <x v="0"/>
    <n v="1559"/>
    <n v="2.6245791245791246"/>
  </r>
  <r>
    <x v="11"/>
    <x v="96"/>
    <x v="3"/>
    <x v="1"/>
    <s v="4-2_R4年度病床機能報告_2022年時点_急性期"/>
    <x v="0"/>
    <n v="2196"/>
    <n v="1.1278890600924498"/>
  </r>
  <r>
    <x v="11"/>
    <x v="96"/>
    <x v="3"/>
    <x v="2"/>
    <s v="4-3_R4年度病床機能報告_2022年時点_回復期"/>
    <x v="0"/>
    <n v="634"/>
    <n v="0.39015384615384613"/>
  </r>
  <r>
    <x v="11"/>
    <x v="96"/>
    <x v="3"/>
    <x v="3"/>
    <s v="4-4_R4年度病床機能報告_2022年時点_慢性期"/>
    <x v="0"/>
    <n v="1763"/>
    <n v="1.2756874095513748"/>
  </r>
  <r>
    <x v="11"/>
    <x v="96"/>
    <x v="3"/>
    <x v="8"/>
    <s v="4-5_R4年度病床機能報告_2022年時点_休棟中（今後再開する予定）"/>
    <x v="0"/>
    <n v="22"/>
    <m/>
  </r>
  <r>
    <x v="11"/>
    <x v="96"/>
    <x v="3"/>
    <x v="9"/>
    <s v="4-6_R4年度病床機能報告_2022年時点_休棟中（今後廃止する予定）"/>
    <x v="0"/>
    <n v="0"/>
    <m/>
  </r>
  <r>
    <x v="11"/>
    <x v="96"/>
    <x v="3"/>
    <x v="10"/>
    <s v="4-7_R4年度病床機能報告_2022年時点_総計"/>
    <x v="0"/>
    <n v="6174"/>
    <n v="1.1128334534967557"/>
  </r>
  <r>
    <x v="11"/>
    <x v="96"/>
    <x v="4"/>
    <x v="0"/>
    <s v="5-1_R4年度現状一致率_高度急性期"/>
    <x v="1"/>
    <n v="2.6245791245791246"/>
    <m/>
  </r>
  <r>
    <x v="11"/>
    <x v="96"/>
    <x v="4"/>
    <x v="1"/>
    <s v="5-2_R4年度現状一致率_急性期"/>
    <x v="1"/>
    <n v="1.1278890600924498"/>
    <m/>
  </r>
  <r>
    <x v="11"/>
    <x v="96"/>
    <x v="4"/>
    <x v="2"/>
    <s v="5-3_R4年度現状一致率_回復期"/>
    <x v="1"/>
    <n v="0.39015384615384613"/>
    <m/>
  </r>
  <r>
    <x v="11"/>
    <x v="96"/>
    <x v="4"/>
    <x v="3"/>
    <s v="5-4_R4年度現状一致率_慢性期"/>
    <x v="1"/>
    <n v="1.2756874095513748"/>
    <m/>
  </r>
  <r>
    <x v="11"/>
    <x v="96"/>
    <x v="4"/>
    <x v="5"/>
    <s v="5-5_R4年度現状一致率_合計"/>
    <x v="1"/>
    <n v="1.1128334534967557"/>
    <m/>
  </r>
  <r>
    <x v="11"/>
    <x v="96"/>
    <x v="5"/>
    <x v="0"/>
    <s v="6-1_R4年度病床機能報告_2025年時点_高度急性期"/>
    <x v="0"/>
    <n v="1559"/>
    <n v="2.6245791245791246"/>
  </r>
  <r>
    <x v="11"/>
    <x v="96"/>
    <x v="5"/>
    <x v="1"/>
    <s v="6-2_R4年度病床機能報告_2025年時点_急性期"/>
    <x v="0"/>
    <n v="2236"/>
    <n v="1.1484334874165383"/>
  </r>
  <r>
    <x v="11"/>
    <x v="96"/>
    <x v="5"/>
    <x v="2"/>
    <s v="6-3_R4年度病床機能報告_2025年時点_回復期"/>
    <x v="0"/>
    <n v="634"/>
    <n v="0.39015384615384613"/>
  </r>
  <r>
    <x v="11"/>
    <x v="96"/>
    <x v="5"/>
    <x v="3"/>
    <s v="6-4_R4年度病床機能報告_2025年時点_慢性期"/>
    <x v="0"/>
    <n v="1723"/>
    <n v="1.2467438494934877"/>
  </r>
  <r>
    <x v="11"/>
    <x v="96"/>
    <x v="5"/>
    <x v="11"/>
    <s v="6-5_R4年度病床機能報告_2025年時点_介護保険施設等へ移行予定"/>
    <x v="0"/>
    <n v="0"/>
    <m/>
  </r>
  <r>
    <x v="11"/>
    <x v="96"/>
    <x v="5"/>
    <x v="12"/>
    <s v="6-6_R4年度病床機能報告_2025年時点_休棟予定"/>
    <x v="0"/>
    <n v="22"/>
    <m/>
  </r>
  <r>
    <x v="11"/>
    <x v="96"/>
    <x v="5"/>
    <x v="13"/>
    <s v="6-7_R4年度病床機能報告_2025年時点_廃止予定"/>
    <x v="0"/>
    <n v="0"/>
    <m/>
  </r>
  <r>
    <x v="11"/>
    <x v="96"/>
    <x v="5"/>
    <x v="10"/>
    <s v="6-8_R4年度病床機能報告_2025年時点_総計"/>
    <x v="0"/>
    <n v="6174"/>
    <n v="1.1128334534967557"/>
  </r>
  <r>
    <x v="11"/>
    <x v="96"/>
    <x v="6"/>
    <x v="0"/>
    <s v="7-1_R4年度将来一致率_高度急性期"/>
    <x v="1"/>
    <n v="2.6245791245791246"/>
    <m/>
  </r>
  <r>
    <x v="11"/>
    <x v="96"/>
    <x v="6"/>
    <x v="1"/>
    <s v="7-2_R4年度将来一致率_急性期"/>
    <x v="1"/>
    <n v="1.1484334874165383"/>
    <m/>
  </r>
  <r>
    <x v="11"/>
    <x v="96"/>
    <x v="6"/>
    <x v="2"/>
    <s v="7-3_R4年度将来一致率_回復期"/>
    <x v="1"/>
    <n v="0.39015384615384613"/>
    <m/>
  </r>
  <r>
    <x v="11"/>
    <x v="96"/>
    <x v="6"/>
    <x v="3"/>
    <s v="7-4_R4年度将来一致率_慢性期"/>
    <x v="1"/>
    <n v="1.2467438494934877"/>
    <m/>
  </r>
  <r>
    <x v="11"/>
    <x v="96"/>
    <x v="6"/>
    <x v="5"/>
    <s v="7-5_R4年度将来一致率_合計"/>
    <x v="1"/>
    <n v="1.1128334534967557"/>
    <m/>
  </r>
  <r>
    <x v="11"/>
    <x v="97"/>
    <x v="0"/>
    <x v="0"/>
    <s v="1-1_現状ー構想策定時_高度急性期"/>
    <x v="0"/>
    <n v="64"/>
    <n v="0.22145328719723184"/>
  </r>
  <r>
    <x v="11"/>
    <x v="97"/>
    <x v="0"/>
    <x v="1"/>
    <s v="1-2_現状ー構想策定時_急性期"/>
    <x v="0"/>
    <n v="1666"/>
    <n v="2.2362416107382552"/>
  </r>
  <r>
    <x v="11"/>
    <x v="97"/>
    <x v="0"/>
    <x v="2"/>
    <s v="1-3_現状ー構想策定時_回復期"/>
    <x v="0"/>
    <n v="187"/>
    <n v="0.31856899488926749"/>
  </r>
  <r>
    <x v="11"/>
    <x v="97"/>
    <x v="0"/>
    <x v="3"/>
    <s v="1-4_現状ー構想策定時_慢性期"/>
    <x v="0"/>
    <n v="663"/>
    <n v="1.1839285714285714"/>
  </r>
  <r>
    <x v="11"/>
    <x v="97"/>
    <x v="0"/>
    <x v="4"/>
    <s v="1-5_現状ー構想策定時_未報告"/>
    <x v="0"/>
    <n v="29"/>
    <m/>
  </r>
  <r>
    <x v="11"/>
    <x v="97"/>
    <x v="0"/>
    <x v="5"/>
    <s v="1-6_現状ー構想策定時_合計"/>
    <x v="0"/>
    <n v="2609"/>
    <n v="1.1962402567629529"/>
  </r>
  <r>
    <x v="11"/>
    <x v="97"/>
    <x v="0"/>
    <x v="6"/>
    <s v="1-7_現状ー構想策定時_在宅医療等"/>
    <x v="0"/>
    <n v="2120"/>
    <m/>
  </r>
  <r>
    <x v="11"/>
    <x v="97"/>
    <x v="0"/>
    <x v="7"/>
    <s v="1-8_現状ー構想策定時_うち訪問診療分"/>
    <x v="0"/>
    <n v="0"/>
    <m/>
  </r>
  <r>
    <x v="11"/>
    <x v="97"/>
    <x v="1"/>
    <x v="0"/>
    <s v="2-1_将来_高度急性期"/>
    <x v="0"/>
    <n v="289"/>
    <n v="0.22145328719723184"/>
  </r>
  <r>
    <x v="11"/>
    <x v="97"/>
    <x v="1"/>
    <x v="1"/>
    <s v="2-2_将来_急性期"/>
    <x v="0"/>
    <n v="745"/>
    <n v="2.2362416107382552"/>
  </r>
  <r>
    <x v="11"/>
    <x v="97"/>
    <x v="1"/>
    <x v="2"/>
    <s v="2-3_将来_回復期"/>
    <x v="0"/>
    <n v="587"/>
    <n v="0.31856899488926749"/>
  </r>
  <r>
    <x v="11"/>
    <x v="97"/>
    <x v="1"/>
    <x v="3"/>
    <s v="2-4_将来_慢性期"/>
    <x v="0"/>
    <n v="560"/>
    <n v="1.1839285714285714"/>
  </r>
  <r>
    <x v="11"/>
    <x v="97"/>
    <x v="1"/>
    <x v="5"/>
    <s v="2-5_将来_合計"/>
    <x v="0"/>
    <n v="2181"/>
    <n v="1.1962402567629529"/>
  </r>
  <r>
    <x v="11"/>
    <x v="97"/>
    <x v="1"/>
    <x v="6"/>
    <s v="2-6_将来_在宅医療等"/>
    <x v="0"/>
    <n v="-2517"/>
    <m/>
  </r>
  <r>
    <x v="11"/>
    <x v="97"/>
    <x v="1"/>
    <x v="7"/>
    <s v="2-7_将来_うち訪問診療分"/>
    <x v="0"/>
    <n v="0"/>
    <m/>
  </r>
  <r>
    <x v="11"/>
    <x v="97"/>
    <x v="2"/>
    <x v="0"/>
    <s v="3-1_構想策定時一致率_高度急性期"/>
    <x v="1"/>
    <n v="0.22145328719723184"/>
    <m/>
  </r>
  <r>
    <x v="11"/>
    <x v="97"/>
    <x v="2"/>
    <x v="1"/>
    <s v="3-2_構想策定時一致率_急性期"/>
    <x v="1"/>
    <n v="2.2362416107382552"/>
    <m/>
  </r>
  <r>
    <x v="11"/>
    <x v="97"/>
    <x v="2"/>
    <x v="2"/>
    <s v="3-3_構想策定時一致率_回復期"/>
    <x v="1"/>
    <n v="0.31856899488926749"/>
    <m/>
  </r>
  <r>
    <x v="11"/>
    <x v="97"/>
    <x v="2"/>
    <x v="3"/>
    <s v="3-4_構想策定時一致率_慢性期"/>
    <x v="1"/>
    <n v="1.1839285714285714"/>
    <m/>
  </r>
  <r>
    <x v="11"/>
    <x v="97"/>
    <x v="2"/>
    <x v="5"/>
    <s v="3-5_構想策定時一致率_合計"/>
    <x v="1"/>
    <n v="1.1962402567629529"/>
    <m/>
  </r>
  <r>
    <x v="11"/>
    <x v="97"/>
    <x v="3"/>
    <x v="0"/>
    <s v="4-1_R4年度病床機能報告_2022年時点_高度急性期"/>
    <x v="0"/>
    <n v="67"/>
    <n v="0.23183391003460208"/>
  </r>
  <r>
    <x v="11"/>
    <x v="97"/>
    <x v="3"/>
    <x v="1"/>
    <s v="4-2_R4年度病床機能報告_2022年時点_急性期"/>
    <x v="0"/>
    <n v="1602"/>
    <n v="2.1503355704697986"/>
  </r>
  <r>
    <x v="11"/>
    <x v="97"/>
    <x v="3"/>
    <x v="2"/>
    <s v="4-3_R4年度病床機能報告_2022年時点_回復期"/>
    <x v="0"/>
    <n v="257"/>
    <n v="0.43781942078364566"/>
  </r>
  <r>
    <x v="11"/>
    <x v="97"/>
    <x v="3"/>
    <x v="3"/>
    <s v="4-4_R4年度病床機能報告_2022年時点_慢性期"/>
    <x v="0"/>
    <n v="888"/>
    <n v="1.5857142857142856"/>
  </r>
  <r>
    <x v="11"/>
    <x v="97"/>
    <x v="3"/>
    <x v="8"/>
    <s v="4-5_R4年度病床機能報告_2022年時点_休棟中（今後再開する予定）"/>
    <x v="0"/>
    <n v="93"/>
    <m/>
  </r>
  <r>
    <x v="11"/>
    <x v="97"/>
    <x v="3"/>
    <x v="9"/>
    <s v="4-6_R4年度病床機能報告_2022年時点_休棟中（今後廃止する予定）"/>
    <x v="0"/>
    <n v="0"/>
    <m/>
  </r>
  <r>
    <x v="11"/>
    <x v="97"/>
    <x v="3"/>
    <x v="10"/>
    <s v="4-7_R4年度病床機能報告_2022年時点_総計"/>
    <x v="0"/>
    <n v="2907"/>
    <n v="1.3328748280605227"/>
  </r>
  <r>
    <x v="11"/>
    <x v="97"/>
    <x v="4"/>
    <x v="0"/>
    <s v="5-1_R4年度現状一致率_高度急性期"/>
    <x v="1"/>
    <n v="0.23183391003460208"/>
    <m/>
  </r>
  <r>
    <x v="11"/>
    <x v="97"/>
    <x v="4"/>
    <x v="1"/>
    <s v="5-2_R4年度現状一致率_急性期"/>
    <x v="1"/>
    <n v="2.1503355704697986"/>
    <m/>
  </r>
  <r>
    <x v="11"/>
    <x v="97"/>
    <x v="4"/>
    <x v="2"/>
    <s v="5-3_R4年度現状一致率_回復期"/>
    <x v="1"/>
    <n v="0.43781942078364566"/>
    <m/>
  </r>
  <r>
    <x v="11"/>
    <x v="97"/>
    <x v="4"/>
    <x v="3"/>
    <s v="5-4_R4年度現状一致率_慢性期"/>
    <x v="1"/>
    <n v="1.5857142857142856"/>
    <m/>
  </r>
  <r>
    <x v="11"/>
    <x v="97"/>
    <x v="4"/>
    <x v="5"/>
    <s v="5-5_R4年度現状一致率_合計"/>
    <x v="1"/>
    <n v="1.3328748280605227"/>
    <m/>
  </r>
  <r>
    <x v="11"/>
    <x v="97"/>
    <x v="5"/>
    <x v="0"/>
    <s v="6-1_R4年度病床機能報告_2025年時点_高度急性期"/>
    <x v="0"/>
    <n v="67"/>
    <n v="0.23183391003460208"/>
  </r>
  <r>
    <x v="11"/>
    <x v="97"/>
    <x v="5"/>
    <x v="1"/>
    <s v="6-2_R4年度病床機能報告_2025年時点_急性期"/>
    <x v="0"/>
    <n v="1666"/>
    <n v="2.2362416107382552"/>
  </r>
  <r>
    <x v="11"/>
    <x v="97"/>
    <x v="5"/>
    <x v="2"/>
    <s v="6-3_R4年度病床機能報告_2025年時点_回復期"/>
    <x v="0"/>
    <n v="302"/>
    <n v="0.51448040885860302"/>
  </r>
  <r>
    <x v="11"/>
    <x v="97"/>
    <x v="5"/>
    <x v="3"/>
    <s v="6-4_R4年度病床機能報告_2025年時点_慢性期"/>
    <x v="0"/>
    <n v="747"/>
    <n v="1.3339285714285714"/>
  </r>
  <r>
    <x v="11"/>
    <x v="97"/>
    <x v="5"/>
    <x v="11"/>
    <s v="6-5_R4年度病床機能報告_2025年時点_介護保険施設等へ移行予定"/>
    <x v="0"/>
    <n v="96"/>
    <m/>
  </r>
  <r>
    <x v="11"/>
    <x v="97"/>
    <x v="5"/>
    <x v="12"/>
    <s v="6-6_R4年度病床機能報告_2025年時点_休棟予定"/>
    <x v="0"/>
    <n v="29"/>
    <m/>
  </r>
  <r>
    <x v="11"/>
    <x v="97"/>
    <x v="5"/>
    <x v="13"/>
    <s v="6-7_R4年度病床機能報告_2025年時点_廃止予定"/>
    <x v="0"/>
    <n v="0"/>
    <m/>
  </r>
  <r>
    <x v="11"/>
    <x v="97"/>
    <x v="5"/>
    <x v="10"/>
    <s v="6-8_R4年度病床機能報告_2025年時点_総計"/>
    <x v="0"/>
    <n v="2907"/>
    <n v="1.3328748280605227"/>
  </r>
  <r>
    <x v="11"/>
    <x v="97"/>
    <x v="6"/>
    <x v="0"/>
    <s v="7-1_R4年度将来一致率_高度急性期"/>
    <x v="1"/>
    <n v="0.23183391003460208"/>
    <m/>
  </r>
  <r>
    <x v="11"/>
    <x v="97"/>
    <x v="6"/>
    <x v="1"/>
    <s v="7-2_R4年度将来一致率_急性期"/>
    <x v="1"/>
    <n v="2.2362416107382552"/>
    <m/>
  </r>
  <r>
    <x v="11"/>
    <x v="97"/>
    <x v="6"/>
    <x v="2"/>
    <s v="7-3_R4年度将来一致率_回復期"/>
    <x v="1"/>
    <n v="0.51448040885860302"/>
    <m/>
  </r>
  <r>
    <x v="11"/>
    <x v="97"/>
    <x v="6"/>
    <x v="3"/>
    <s v="7-4_R4年度将来一致率_慢性期"/>
    <x v="1"/>
    <n v="1.3339285714285714"/>
    <m/>
  </r>
  <r>
    <x v="11"/>
    <x v="97"/>
    <x v="6"/>
    <x v="5"/>
    <s v="7-5_R4年度将来一致率_合計"/>
    <x v="1"/>
    <n v="1.3328748280605227"/>
    <m/>
  </r>
  <r>
    <x v="11"/>
    <x v="98"/>
    <x v="0"/>
    <x v="0"/>
    <s v="1-1_現状ー構想策定時_高度急性期"/>
    <x v="0"/>
    <n v="20"/>
    <n v="0.19230769230769232"/>
  </r>
  <r>
    <x v="11"/>
    <x v="98"/>
    <x v="0"/>
    <x v="1"/>
    <s v="1-2_現状ー構想策定時_急性期"/>
    <x v="0"/>
    <n v="1580"/>
    <n v="1.7812852311161218"/>
  </r>
  <r>
    <x v="11"/>
    <x v="98"/>
    <x v="0"/>
    <x v="2"/>
    <s v="1-3_現状ー構想策定時_回復期"/>
    <x v="0"/>
    <n v="278"/>
    <n v="0.29386892177589852"/>
  </r>
  <r>
    <x v="11"/>
    <x v="98"/>
    <x v="0"/>
    <x v="3"/>
    <s v="1-4_現状ー構想策定時_慢性期"/>
    <x v="0"/>
    <n v="1325"/>
    <n v="1.3329979879275653"/>
  </r>
  <r>
    <x v="11"/>
    <x v="98"/>
    <x v="0"/>
    <x v="4"/>
    <s v="1-5_現状ー構想策定時_未報告"/>
    <x v="0"/>
    <n v="68"/>
    <m/>
  </r>
  <r>
    <x v="11"/>
    <x v="98"/>
    <x v="0"/>
    <x v="5"/>
    <s v="1-6_現状ー構想策定時_合計"/>
    <x v="0"/>
    <n v="3271"/>
    <n v="1.116001364721938"/>
  </r>
  <r>
    <x v="11"/>
    <x v="98"/>
    <x v="0"/>
    <x v="6"/>
    <s v="1-7_現状ー構想策定時_在宅医療等"/>
    <x v="0"/>
    <n v="3359"/>
    <m/>
  </r>
  <r>
    <x v="11"/>
    <x v="98"/>
    <x v="0"/>
    <x v="7"/>
    <s v="1-8_現状ー構想策定時_うち訪問診療分"/>
    <x v="0"/>
    <n v="0"/>
    <m/>
  </r>
  <r>
    <x v="11"/>
    <x v="98"/>
    <x v="1"/>
    <x v="0"/>
    <s v="2-1_将来_高度急性期"/>
    <x v="0"/>
    <n v="104"/>
    <n v="0.19230769230769232"/>
  </r>
  <r>
    <x v="11"/>
    <x v="98"/>
    <x v="1"/>
    <x v="1"/>
    <s v="2-2_将来_急性期"/>
    <x v="0"/>
    <n v="887"/>
    <n v="1.7812852311161218"/>
  </r>
  <r>
    <x v="11"/>
    <x v="98"/>
    <x v="1"/>
    <x v="2"/>
    <s v="2-3_将来_回復期"/>
    <x v="0"/>
    <n v="946"/>
    <n v="0.29386892177589852"/>
  </r>
  <r>
    <x v="11"/>
    <x v="98"/>
    <x v="1"/>
    <x v="3"/>
    <s v="2-4_将来_慢性期"/>
    <x v="0"/>
    <n v="994"/>
    <n v="1.3329979879275653"/>
  </r>
  <r>
    <x v="11"/>
    <x v="98"/>
    <x v="1"/>
    <x v="5"/>
    <s v="2-5_将来_合計"/>
    <x v="0"/>
    <n v="2931"/>
    <n v="1.116001364721938"/>
  </r>
  <r>
    <x v="11"/>
    <x v="98"/>
    <x v="1"/>
    <x v="6"/>
    <s v="2-6_将来_在宅医療等"/>
    <x v="0"/>
    <n v="-4919"/>
    <m/>
  </r>
  <r>
    <x v="11"/>
    <x v="98"/>
    <x v="1"/>
    <x v="7"/>
    <s v="2-7_将来_うち訪問診療分"/>
    <x v="0"/>
    <n v="0"/>
    <m/>
  </r>
  <r>
    <x v="11"/>
    <x v="98"/>
    <x v="2"/>
    <x v="0"/>
    <s v="3-1_構想策定時一致率_高度急性期"/>
    <x v="1"/>
    <n v="0.19230769230769232"/>
    <m/>
  </r>
  <r>
    <x v="11"/>
    <x v="98"/>
    <x v="2"/>
    <x v="1"/>
    <s v="3-2_構想策定時一致率_急性期"/>
    <x v="1"/>
    <n v="1.7812852311161218"/>
    <m/>
  </r>
  <r>
    <x v="11"/>
    <x v="98"/>
    <x v="2"/>
    <x v="2"/>
    <s v="3-3_構想策定時一致率_回復期"/>
    <x v="1"/>
    <n v="0.29386892177589852"/>
    <m/>
  </r>
  <r>
    <x v="11"/>
    <x v="98"/>
    <x v="2"/>
    <x v="3"/>
    <s v="3-4_構想策定時一致率_慢性期"/>
    <x v="1"/>
    <n v="1.3329979879275653"/>
    <m/>
  </r>
  <r>
    <x v="11"/>
    <x v="98"/>
    <x v="2"/>
    <x v="5"/>
    <s v="3-5_構想策定時一致率_合計"/>
    <x v="1"/>
    <n v="1.116001364721938"/>
    <m/>
  </r>
  <r>
    <x v="11"/>
    <x v="98"/>
    <x v="3"/>
    <x v="0"/>
    <s v="4-1_R4年度病床機能報告_2022年時点_高度急性期"/>
    <x v="0"/>
    <n v="32"/>
    <n v="0.30769230769230771"/>
  </r>
  <r>
    <x v="11"/>
    <x v="98"/>
    <x v="3"/>
    <x v="1"/>
    <s v="4-2_R4年度病床機能報告_2022年時点_急性期"/>
    <x v="0"/>
    <n v="1294"/>
    <n v="1.4588500563697857"/>
  </r>
  <r>
    <x v="11"/>
    <x v="98"/>
    <x v="3"/>
    <x v="2"/>
    <s v="4-3_R4年度病床機能報告_2022年時点_回復期"/>
    <x v="0"/>
    <n v="386"/>
    <n v="0.40803382663847781"/>
  </r>
  <r>
    <x v="11"/>
    <x v="98"/>
    <x v="3"/>
    <x v="3"/>
    <s v="4-4_R4年度病床機能報告_2022年時点_慢性期"/>
    <x v="0"/>
    <n v="1219"/>
    <n v="1.2263581488933601"/>
  </r>
  <r>
    <x v="11"/>
    <x v="98"/>
    <x v="3"/>
    <x v="8"/>
    <s v="4-5_R4年度病床機能報告_2022年時点_休棟中（今後再開する予定）"/>
    <x v="0"/>
    <n v="111"/>
    <m/>
  </r>
  <r>
    <x v="11"/>
    <x v="98"/>
    <x v="3"/>
    <x v="9"/>
    <s v="4-6_R4年度病床機能報告_2022年時点_休棟中（今後廃止する予定）"/>
    <x v="0"/>
    <n v="0"/>
    <m/>
  </r>
  <r>
    <x v="11"/>
    <x v="98"/>
    <x v="3"/>
    <x v="10"/>
    <s v="4-7_R4年度病床機能報告_2022年時点_総計"/>
    <x v="0"/>
    <n v="3042"/>
    <n v="1.037871033776868"/>
  </r>
  <r>
    <x v="11"/>
    <x v="98"/>
    <x v="4"/>
    <x v="0"/>
    <s v="5-1_R4年度現状一致率_高度急性期"/>
    <x v="1"/>
    <n v="0.30769230769230771"/>
    <m/>
  </r>
  <r>
    <x v="11"/>
    <x v="98"/>
    <x v="4"/>
    <x v="1"/>
    <s v="5-2_R4年度現状一致率_急性期"/>
    <x v="1"/>
    <n v="1.4588500563697857"/>
    <m/>
  </r>
  <r>
    <x v="11"/>
    <x v="98"/>
    <x v="4"/>
    <x v="2"/>
    <s v="5-3_R4年度現状一致率_回復期"/>
    <x v="1"/>
    <n v="0.40803382663847781"/>
    <m/>
  </r>
  <r>
    <x v="11"/>
    <x v="98"/>
    <x v="4"/>
    <x v="3"/>
    <s v="5-4_R4年度現状一致率_慢性期"/>
    <x v="1"/>
    <n v="1.2263581488933601"/>
    <m/>
  </r>
  <r>
    <x v="11"/>
    <x v="98"/>
    <x v="4"/>
    <x v="5"/>
    <s v="5-5_R4年度現状一致率_合計"/>
    <x v="1"/>
    <n v="1.037871033776868"/>
    <m/>
  </r>
  <r>
    <x v="11"/>
    <x v="98"/>
    <x v="5"/>
    <x v="0"/>
    <s v="6-1_R4年度病床機能報告_2025年時点_高度急性期"/>
    <x v="0"/>
    <n v="32"/>
    <n v="0.30769230769230771"/>
  </r>
  <r>
    <x v="11"/>
    <x v="98"/>
    <x v="5"/>
    <x v="1"/>
    <s v="6-2_R4年度病床機能報告_2025年時点_急性期"/>
    <x v="0"/>
    <n v="1382"/>
    <n v="1.5580608793686583"/>
  </r>
  <r>
    <x v="11"/>
    <x v="98"/>
    <x v="5"/>
    <x v="2"/>
    <s v="6-3_R4年度病床機能報告_2025年時点_回復期"/>
    <x v="0"/>
    <n v="386"/>
    <n v="0.40803382663847781"/>
  </r>
  <r>
    <x v="11"/>
    <x v="98"/>
    <x v="5"/>
    <x v="3"/>
    <s v="6-4_R4年度病床機能報告_2025年時点_慢性期"/>
    <x v="0"/>
    <n v="1161"/>
    <n v="1.1680080482897384"/>
  </r>
  <r>
    <x v="11"/>
    <x v="98"/>
    <x v="5"/>
    <x v="11"/>
    <s v="6-5_R4年度病床機能報告_2025年時点_介護保険施設等へ移行予定"/>
    <x v="0"/>
    <n v="0"/>
    <m/>
  </r>
  <r>
    <x v="11"/>
    <x v="98"/>
    <x v="5"/>
    <x v="12"/>
    <s v="6-6_R4年度病床機能報告_2025年時点_休棟予定"/>
    <x v="0"/>
    <n v="58"/>
    <m/>
  </r>
  <r>
    <x v="11"/>
    <x v="98"/>
    <x v="5"/>
    <x v="13"/>
    <s v="6-7_R4年度病床機能報告_2025年時点_廃止予定"/>
    <x v="0"/>
    <n v="23"/>
    <m/>
  </r>
  <r>
    <x v="11"/>
    <x v="98"/>
    <x v="5"/>
    <x v="10"/>
    <s v="6-8_R4年度病床機能報告_2025年時点_総計"/>
    <x v="0"/>
    <n v="3042"/>
    <n v="1.037871033776868"/>
  </r>
  <r>
    <x v="11"/>
    <x v="98"/>
    <x v="6"/>
    <x v="0"/>
    <s v="7-1_R4年度将来一致率_高度急性期"/>
    <x v="1"/>
    <n v="0.30769230769230771"/>
    <m/>
  </r>
  <r>
    <x v="11"/>
    <x v="98"/>
    <x v="6"/>
    <x v="1"/>
    <s v="7-2_R4年度将来一致率_急性期"/>
    <x v="1"/>
    <n v="1.5580608793686583"/>
    <m/>
  </r>
  <r>
    <x v="11"/>
    <x v="98"/>
    <x v="6"/>
    <x v="2"/>
    <s v="7-3_R4年度将来一致率_回復期"/>
    <x v="1"/>
    <n v="0.40803382663847781"/>
    <m/>
  </r>
  <r>
    <x v="11"/>
    <x v="98"/>
    <x v="6"/>
    <x v="3"/>
    <s v="7-4_R4年度将来一致率_慢性期"/>
    <x v="1"/>
    <n v="1.1680080482897384"/>
    <m/>
  </r>
  <r>
    <x v="11"/>
    <x v="98"/>
    <x v="6"/>
    <x v="5"/>
    <s v="7-5_R4年度将来一致率_合計"/>
    <x v="1"/>
    <n v="1.037871033776868"/>
    <m/>
  </r>
  <r>
    <x v="11"/>
    <x v="99"/>
    <x v="0"/>
    <x v="0"/>
    <s v="1-1_現状ー構想策定時_高度急性期"/>
    <x v="0"/>
    <n v="159"/>
    <n v="0.51623376623376627"/>
  </r>
  <r>
    <x v="11"/>
    <x v="99"/>
    <x v="0"/>
    <x v="1"/>
    <s v="1-2_現状ー構想策定時_急性期"/>
    <x v="0"/>
    <n v="1264"/>
    <n v="2.0996677740863787"/>
  </r>
  <r>
    <x v="11"/>
    <x v="99"/>
    <x v="0"/>
    <x v="2"/>
    <s v="1-3_現状ー構想策定時_回復期"/>
    <x v="0"/>
    <n v="99"/>
    <n v="0.27653631284916202"/>
  </r>
  <r>
    <x v="11"/>
    <x v="99"/>
    <x v="0"/>
    <x v="3"/>
    <s v="1-4_現状ー構想策定時_慢性期"/>
    <x v="0"/>
    <n v="672"/>
    <n v="1.8016085790884719"/>
  </r>
  <r>
    <x v="11"/>
    <x v="99"/>
    <x v="0"/>
    <x v="4"/>
    <s v="1-5_現状ー構想策定時_未報告"/>
    <x v="0"/>
    <n v="0"/>
    <m/>
  </r>
  <r>
    <x v="11"/>
    <x v="99"/>
    <x v="0"/>
    <x v="5"/>
    <s v="1-6_現状ー構想策定時_合計"/>
    <x v="0"/>
    <n v="2194"/>
    <n v="1.3369896404631323"/>
  </r>
  <r>
    <x v="11"/>
    <x v="99"/>
    <x v="0"/>
    <x v="6"/>
    <s v="1-7_現状ー構想策定時_在宅医療等"/>
    <x v="0"/>
    <n v="1789"/>
    <m/>
  </r>
  <r>
    <x v="11"/>
    <x v="99"/>
    <x v="0"/>
    <x v="7"/>
    <s v="1-8_現状ー構想策定時_うち訪問診療分"/>
    <x v="0"/>
    <n v="0"/>
    <m/>
  </r>
  <r>
    <x v="11"/>
    <x v="99"/>
    <x v="1"/>
    <x v="0"/>
    <s v="2-1_将来_高度急性期"/>
    <x v="0"/>
    <n v="308"/>
    <n v="0.51623376623376627"/>
  </r>
  <r>
    <x v="11"/>
    <x v="99"/>
    <x v="1"/>
    <x v="1"/>
    <s v="2-2_将来_急性期"/>
    <x v="0"/>
    <n v="602"/>
    <n v="2.0996677740863787"/>
  </r>
  <r>
    <x v="11"/>
    <x v="99"/>
    <x v="1"/>
    <x v="2"/>
    <s v="2-3_将来_回復期"/>
    <x v="0"/>
    <n v="358"/>
    <n v="0.27653631284916202"/>
  </r>
  <r>
    <x v="11"/>
    <x v="99"/>
    <x v="1"/>
    <x v="3"/>
    <s v="2-4_将来_慢性期"/>
    <x v="0"/>
    <n v="373"/>
    <n v="1.8016085790884719"/>
  </r>
  <r>
    <x v="11"/>
    <x v="99"/>
    <x v="1"/>
    <x v="5"/>
    <s v="2-5_将来_合計"/>
    <x v="0"/>
    <n v="1641"/>
    <n v="1.3369896404631323"/>
  </r>
  <r>
    <x v="11"/>
    <x v="99"/>
    <x v="1"/>
    <x v="6"/>
    <s v="2-6_将来_在宅医療等"/>
    <x v="0"/>
    <n v="-2064"/>
    <m/>
  </r>
  <r>
    <x v="11"/>
    <x v="99"/>
    <x v="1"/>
    <x v="7"/>
    <s v="2-7_将来_うち訪問診療分"/>
    <x v="0"/>
    <n v="0"/>
    <m/>
  </r>
  <r>
    <x v="11"/>
    <x v="99"/>
    <x v="2"/>
    <x v="0"/>
    <s v="3-1_構想策定時一致率_高度急性期"/>
    <x v="1"/>
    <n v="0.51623376623376627"/>
    <m/>
  </r>
  <r>
    <x v="11"/>
    <x v="99"/>
    <x v="2"/>
    <x v="1"/>
    <s v="3-2_構想策定時一致率_急性期"/>
    <x v="1"/>
    <n v="2.0996677740863787"/>
    <m/>
  </r>
  <r>
    <x v="11"/>
    <x v="99"/>
    <x v="2"/>
    <x v="2"/>
    <s v="3-3_構想策定時一致率_回復期"/>
    <x v="1"/>
    <n v="0.27653631284916202"/>
    <m/>
  </r>
  <r>
    <x v="11"/>
    <x v="99"/>
    <x v="2"/>
    <x v="3"/>
    <s v="3-4_構想策定時一致率_慢性期"/>
    <x v="1"/>
    <n v="1.8016085790884719"/>
    <m/>
  </r>
  <r>
    <x v="11"/>
    <x v="99"/>
    <x v="2"/>
    <x v="5"/>
    <s v="3-5_構想策定時一致率_合計"/>
    <x v="1"/>
    <n v="1.3369896404631323"/>
    <m/>
  </r>
  <r>
    <x v="11"/>
    <x v="99"/>
    <x v="3"/>
    <x v="0"/>
    <s v="4-1_R4年度病床機能報告_2022年時点_高度急性期"/>
    <x v="0"/>
    <n v="144"/>
    <n v="0.46753246753246752"/>
  </r>
  <r>
    <x v="11"/>
    <x v="99"/>
    <x v="3"/>
    <x v="1"/>
    <s v="4-2_R4年度病床機能報告_2022年時点_急性期"/>
    <x v="0"/>
    <n v="1011"/>
    <n v="1.6794019933554818"/>
  </r>
  <r>
    <x v="11"/>
    <x v="99"/>
    <x v="3"/>
    <x v="2"/>
    <s v="4-3_R4年度病床機能報告_2022年時点_回復期"/>
    <x v="0"/>
    <n v="150"/>
    <n v="0.41899441340782123"/>
  </r>
  <r>
    <x v="11"/>
    <x v="99"/>
    <x v="3"/>
    <x v="3"/>
    <s v="4-4_R4年度病床機能報告_2022年時点_慢性期"/>
    <x v="0"/>
    <n v="394"/>
    <n v="1.0563002680965148"/>
  </r>
  <r>
    <x v="11"/>
    <x v="99"/>
    <x v="3"/>
    <x v="8"/>
    <s v="4-5_R4年度病床機能報告_2022年時点_休棟中（今後再開する予定）"/>
    <x v="0"/>
    <n v="55"/>
    <m/>
  </r>
  <r>
    <x v="11"/>
    <x v="99"/>
    <x v="3"/>
    <x v="9"/>
    <s v="4-6_R4年度病床機能報告_2022年時点_休棟中（今後廃止する予定）"/>
    <x v="0"/>
    <n v="0"/>
    <m/>
  </r>
  <r>
    <x v="11"/>
    <x v="99"/>
    <x v="3"/>
    <x v="10"/>
    <s v="4-7_R4年度病床機能報告_2022年時点_総計"/>
    <x v="0"/>
    <n v="1754"/>
    <n v="1.0688604509445461"/>
  </r>
  <r>
    <x v="11"/>
    <x v="99"/>
    <x v="4"/>
    <x v="0"/>
    <s v="5-1_R4年度現状一致率_高度急性期"/>
    <x v="1"/>
    <n v="0.46753246753246752"/>
    <m/>
  </r>
  <r>
    <x v="11"/>
    <x v="99"/>
    <x v="4"/>
    <x v="1"/>
    <s v="5-2_R4年度現状一致率_急性期"/>
    <x v="1"/>
    <n v="1.6794019933554818"/>
    <m/>
  </r>
  <r>
    <x v="11"/>
    <x v="99"/>
    <x v="4"/>
    <x v="2"/>
    <s v="5-3_R4年度現状一致率_回復期"/>
    <x v="1"/>
    <n v="0.41899441340782123"/>
    <m/>
  </r>
  <r>
    <x v="11"/>
    <x v="99"/>
    <x v="4"/>
    <x v="3"/>
    <s v="5-4_R4年度現状一致率_慢性期"/>
    <x v="1"/>
    <n v="1.0563002680965148"/>
    <m/>
  </r>
  <r>
    <x v="11"/>
    <x v="99"/>
    <x v="4"/>
    <x v="5"/>
    <s v="5-5_R4年度現状一致率_合計"/>
    <x v="1"/>
    <n v="1.0688604509445461"/>
    <m/>
  </r>
  <r>
    <x v="11"/>
    <x v="99"/>
    <x v="5"/>
    <x v="0"/>
    <s v="6-1_R4年度病床機能報告_2025年時点_高度急性期"/>
    <x v="0"/>
    <n v="144"/>
    <n v="0.46753246753246752"/>
  </r>
  <r>
    <x v="11"/>
    <x v="99"/>
    <x v="5"/>
    <x v="1"/>
    <s v="6-2_R4年度病床機能報告_2025年時点_急性期"/>
    <x v="0"/>
    <n v="1032"/>
    <n v="1.7142857142857142"/>
  </r>
  <r>
    <x v="11"/>
    <x v="99"/>
    <x v="5"/>
    <x v="2"/>
    <s v="6-3_R4年度病床機能報告_2025年時点_回復期"/>
    <x v="0"/>
    <n v="184"/>
    <n v="0.51396648044692739"/>
  </r>
  <r>
    <x v="11"/>
    <x v="99"/>
    <x v="5"/>
    <x v="3"/>
    <s v="6-4_R4年度病床機能報告_2025年時点_慢性期"/>
    <x v="0"/>
    <n v="394"/>
    <n v="1.0563002680965148"/>
  </r>
  <r>
    <x v="11"/>
    <x v="99"/>
    <x v="5"/>
    <x v="11"/>
    <s v="6-5_R4年度病床機能報告_2025年時点_介護保険施設等へ移行予定"/>
    <x v="0"/>
    <n v="0"/>
    <m/>
  </r>
  <r>
    <x v="11"/>
    <x v="99"/>
    <x v="5"/>
    <x v="12"/>
    <s v="6-6_R4年度病床機能報告_2025年時点_休棟予定"/>
    <x v="0"/>
    <n v="0"/>
    <m/>
  </r>
  <r>
    <x v="11"/>
    <x v="99"/>
    <x v="5"/>
    <x v="13"/>
    <s v="6-7_R4年度病床機能報告_2025年時点_廃止予定"/>
    <x v="0"/>
    <n v="0"/>
    <m/>
  </r>
  <r>
    <x v="11"/>
    <x v="99"/>
    <x v="5"/>
    <x v="10"/>
    <s v="6-8_R4年度病床機能報告_2025年時点_総計"/>
    <x v="0"/>
    <n v="1754"/>
    <n v="1.0688604509445461"/>
  </r>
  <r>
    <x v="11"/>
    <x v="99"/>
    <x v="6"/>
    <x v="0"/>
    <s v="7-1_R4年度将来一致率_高度急性期"/>
    <x v="1"/>
    <n v="0.46753246753246752"/>
    <m/>
  </r>
  <r>
    <x v="11"/>
    <x v="99"/>
    <x v="6"/>
    <x v="1"/>
    <s v="7-2_R4年度将来一致率_急性期"/>
    <x v="1"/>
    <n v="1.7142857142857142"/>
    <m/>
  </r>
  <r>
    <x v="11"/>
    <x v="99"/>
    <x v="6"/>
    <x v="2"/>
    <s v="7-3_R4年度将来一致率_回復期"/>
    <x v="1"/>
    <n v="0.51396648044692739"/>
    <m/>
  </r>
  <r>
    <x v="11"/>
    <x v="99"/>
    <x v="6"/>
    <x v="3"/>
    <s v="7-4_R4年度将来一致率_慢性期"/>
    <x v="1"/>
    <n v="1.0563002680965148"/>
    <m/>
  </r>
  <r>
    <x v="11"/>
    <x v="99"/>
    <x v="6"/>
    <x v="5"/>
    <s v="7-5_R4年度将来一致率_合計"/>
    <x v="1"/>
    <n v="1.0688604509445461"/>
    <m/>
  </r>
  <r>
    <x v="11"/>
    <x v="100"/>
    <x v="0"/>
    <x v="0"/>
    <s v="1-1_現状ー構想策定時_高度急性期"/>
    <x v="0"/>
    <n v="492"/>
    <n v="2.1206896551724137"/>
  </r>
  <r>
    <x v="11"/>
    <x v="100"/>
    <x v="0"/>
    <x v="1"/>
    <s v="1-2_現状ー構想策定時_急性期"/>
    <x v="0"/>
    <n v="1020"/>
    <n v="1.2655086848635235"/>
  </r>
  <r>
    <x v="11"/>
    <x v="100"/>
    <x v="0"/>
    <x v="2"/>
    <s v="1-3_現状ー構想策定時_回復期"/>
    <x v="0"/>
    <n v="137"/>
    <n v="0.16913580246913582"/>
  </r>
  <r>
    <x v="11"/>
    <x v="100"/>
    <x v="0"/>
    <x v="3"/>
    <s v="1-4_現状ー構想策定時_慢性期"/>
    <x v="0"/>
    <n v="580"/>
    <n v="1.1111111111111112"/>
  </r>
  <r>
    <x v="11"/>
    <x v="100"/>
    <x v="0"/>
    <x v="4"/>
    <s v="1-5_現状ー構想策定時_未報告"/>
    <x v="0"/>
    <n v="38"/>
    <m/>
  </r>
  <r>
    <x v="11"/>
    <x v="100"/>
    <x v="0"/>
    <x v="5"/>
    <s v="1-6_現状ー構想策定時_合計"/>
    <x v="0"/>
    <n v="2267"/>
    <n v="0.95654008438818561"/>
  </r>
  <r>
    <x v="11"/>
    <x v="100"/>
    <x v="0"/>
    <x v="6"/>
    <s v="1-7_現状ー構想策定時_在宅医療等"/>
    <x v="0"/>
    <n v="1985"/>
    <m/>
  </r>
  <r>
    <x v="11"/>
    <x v="100"/>
    <x v="0"/>
    <x v="7"/>
    <s v="1-8_現状ー構想策定時_うち訪問診療分"/>
    <x v="0"/>
    <n v="0"/>
    <m/>
  </r>
  <r>
    <x v="11"/>
    <x v="100"/>
    <x v="1"/>
    <x v="0"/>
    <s v="2-1_将来_高度急性期"/>
    <x v="0"/>
    <n v="232"/>
    <n v="2.1206896551724137"/>
  </r>
  <r>
    <x v="11"/>
    <x v="100"/>
    <x v="1"/>
    <x v="1"/>
    <s v="2-2_将来_急性期"/>
    <x v="0"/>
    <n v="806"/>
    <n v="1.2655086848635235"/>
  </r>
  <r>
    <x v="11"/>
    <x v="100"/>
    <x v="1"/>
    <x v="2"/>
    <s v="2-3_将来_回復期"/>
    <x v="0"/>
    <n v="810"/>
    <n v="0.16913580246913582"/>
  </r>
  <r>
    <x v="11"/>
    <x v="100"/>
    <x v="1"/>
    <x v="3"/>
    <s v="2-4_将来_慢性期"/>
    <x v="0"/>
    <n v="522"/>
    <n v="1.1111111111111112"/>
  </r>
  <r>
    <x v="11"/>
    <x v="100"/>
    <x v="1"/>
    <x v="5"/>
    <s v="2-5_将来_合計"/>
    <x v="0"/>
    <n v="2370"/>
    <n v="0.95654008438818561"/>
  </r>
  <r>
    <x v="11"/>
    <x v="100"/>
    <x v="1"/>
    <x v="6"/>
    <s v="2-6_将来_在宅医療等"/>
    <x v="0"/>
    <n v="-2866"/>
    <m/>
  </r>
  <r>
    <x v="11"/>
    <x v="100"/>
    <x v="1"/>
    <x v="7"/>
    <s v="2-7_将来_うち訪問診療分"/>
    <x v="0"/>
    <n v="0"/>
    <m/>
  </r>
  <r>
    <x v="11"/>
    <x v="100"/>
    <x v="2"/>
    <x v="0"/>
    <s v="3-1_構想策定時一致率_高度急性期"/>
    <x v="1"/>
    <n v="2.1206896551724137"/>
    <m/>
  </r>
  <r>
    <x v="11"/>
    <x v="100"/>
    <x v="2"/>
    <x v="1"/>
    <s v="3-2_構想策定時一致率_急性期"/>
    <x v="1"/>
    <n v="1.2655086848635235"/>
    <m/>
  </r>
  <r>
    <x v="11"/>
    <x v="100"/>
    <x v="2"/>
    <x v="2"/>
    <s v="3-3_構想策定時一致率_回復期"/>
    <x v="1"/>
    <n v="0.16913580246913582"/>
    <m/>
  </r>
  <r>
    <x v="11"/>
    <x v="100"/>
    <x v="2"/>
    <x v="3"/>
    <s v="3-4_構想策定時一致率_慢性期"/>
    <x v="1"/>
    <n v="1.1111111111111112"/>
    <m/>
  </r>
  <r>
    <x v="11"/>
    <x v="100"/>
    <x v="2"/>
    <x v="5"/>
    <s v="3-5_構想策定時一致率_合計"/>
    <x v="1"/>
    <n v="0.95654008438818561"/>
    <m/>
  </r>
  <r>
    <x v="11"/>
    <x v="100"/>
    <x v="3"/>
    <x v="0"/>
    <s v="4-1_R4年度病床機能報告_2022年時点_高度急性期"/>
    <x v="0"/>
    <n v="272"/>
    <n v="1.1724137931034482"/>
  </r>
  <r>
    <x v="11"/>
    <x v="100"/>
    <x v="3"/>
    <x v="1"/>
    <s v="4-2_R4年度病床機能報告_2022年時点_急性期"/>
    <x v="0"/>
    <n v="949"/>
    <n v="1.1774193548387097"/>
  </r>
  <r>
    <x v="11"/>
    <x v="100"/>
    <x v="3"/>
    <x v="2"/>
    <s v="4-3_R4年度病床機能報告_2022年時点_回復期"/>
    <x v="0"/>
    <n v="208"/>
    <n v="0.25679012345679014"/>
  </r>
  <r>
    <x v="11"/>
    <x v="100"/>
    <x v="3"/>
    <x v="3"/>
    <s v="4-4_R4年度病床機能報告_2022年時点_慢性期"/>
    <x v="0"/>
    <n v="857"/>
    <n v="1.6417624521072798"/>
  </r>
  <r>
    <x v="11"/>
    <x v="100"/>
    <x v="3"/>
    <x v="8"/>
    <s v="4-5_R4年度病床機能報告_2022年時点_休棟中（今後再開する予定）"/>
    <x v="0"/>
    <n v="0"/>
    <m/>
  </r>
  <r>
    <x v="11"/>
    <x v="100"/>
    <x v="3"/>
    <x v="9"/>
    <s v="4-6_R4年度病床機能報告_2022年時点_休棟中（今後廃止する予定）"/>
    <x v="0"/>
    <n v="0"/>
    <m/>
  </r>
  <r>
    <x v="11"/>
    <x v="100"/>
    <x v="3"/>
    <x v="10"/>
    <s v="4-7_R4年度病床機能報告_2022年時点_総計"/>
    <x v="0"/>
    <n v="2286"/>
    <n v="0.96455696202531649"/>
  </r>
  <r>
    <x v="11"/>
    <x v="100"/>
    <x v="4"/>
    <x v="0"/>
    <s v="5-1_R4年度現状一致率_高度急性期"/>
    <x v="1"/>
    <n v="1.1724137931034482"/>
    <m/>
  </r>
  <r>
    <x v="11"/>
    <x v="100"/>
    <x v="4"/>
    <x v="1"/>
    <s v="5-2_R4年度現状一致率_急性期"/>
    <x v="1"/>
    <n v="1.1774193548387097"/>
    <m/>
  </r>
  <r>
    <x v="11"/>
    <x v="100"/>
    <x v="4"/>
    <x v="2"/>
    <s v="5-3_R4年度現状一致率_回復期"/>
    <x v="1"/>
    <n v="0.25679012345679014"/>
    <m/>
  </r>
  <r>
    <x v="11"/>
    <x v="100"/>
    <x v="4"/>
    <x v="3"/>
    <s v="5-4_R4年度現状一致率_慢性期"/>
    <x v="1"/>
    <n v="1.6417624521072798"/>
    <m/>
  </r>
  <r>
    <x v="11"/>
    <x v="100"/>
    <x v="4"/>
    <x v="5"/>
    <s v="5-5_R4年度現状一致率_合計"/>
    <x v="1"/>
    <n v="0.96455696202531649"/>
    <m/>
  </r>
  <r>
    <x v="11"/>
    <x v="100"/>
    <x v="5"/>
    <x v="0"/>
    <s v="6-1_R4年度病床機能報告_2025年時点_高度急性期"/>
    <x v="0"/>
    <n v="272"/>
    <n v="1.1724137931034482"/>
  </r>
  <r>
    <x v="11"/>
    <x v="100"/>
    <x v="5"/>
    <x v="1"/>
    <s v="6-2_R4年度病床機能報告_2025年時点_急性期"/>
    <x v="0"/>
    <n v="949"/>
    <n v="1.1774193548387097"/>
  </r>
  <r>
    <x v="11"/>
    <x v="100"/>
    <x v="5"/>
    <x v="2"/>
    <s v="6-3_R4年度病床機能報告_2025年時点_回復期"/>
    <x v="0"/>
    <n v="178"/>
    <n v="0.21975308641975308"/>
  </r>
  <r>
    <x v="11"/>
    <x v="100"/>
    <x v="5"/>
    <x v="3"/>
    <s v="6-4_R4年度病床機能報告_2025年時点_慢性期"/>
    <x v="0"/>
    <n v="797"/>
    <n v="1.5268199233716475"/>
  </r>
  <r>
    <x v="11"/>
    <x v="100"/>
    <x v="5"/>
    <x v="11"/>
    <s v="6-5_R4年度病床機能報告_2025年時点_介護保険施設等へ移行予定"/>
    <x v="0"/>
    <n v="60"/>
    <m/>
  </r>
  <r>
    <x v="11"/>
    <x v="100"/>
    <x v="5"/>
    <x v="12"/>
    <s v="6-6_R4年度病床機能報告_2025年時点_休棟予定"/>
    <x v="0"/>
    <n v="30"/>
    <m/>
  </r>
  <r>
    <x v="11"/>
    <x v="100"/>
    <x v="5"/>
    <x v="13"/>
    <s v="6-7_R4年度病床機能報告_2025年時点_廃止予定"/>
    <x v="0"/>
    <n v="0"/>
    <m/>
  </r>
  <r>
    <x v="11"/>
    <x v="100"/>
    <x v="5"/>
    <x v="10"/>
    <s v="6-8_R4年度病床機能報告_2025年時点_総計"/>
    <x v="0"/>
    <n v="2286"/>
    <n v="0.96455696202531649"/>
  </r>
  <r>
    <x v="11"/>
    <x v="100"/>
    <x v="6"/>
    <x v="0"/>
    <s v="7-1_R4年度将来一致率_高度急性期"/>
    <x v="1"/>
    <n v="1.1724137931034482"/>
    <m/>
  </r>
  <r>
    <x v="11"/>
    <x v="100"/>
    <x v="6"/>
    <x v="1"/>
    <s v="7-2_R4年度将来一致率_急性期"/>
    <x v="1"/>
    <n v="1.1774193548387097"/>
    <m/>
  </r>
  <r>
    <x v="11"/>
    <x v="100"/>
    <x v="6"/>
    <x v="2"/>
    <s v="7-3_R4年度将来一致率_回復期"/>
    <x v="1"/>
    <n v="0.21975308641975308"/>
    <m/>
  </r>
  <r>
    <x v="11"/>
    <x v="100"/>
    <x v="6"/>
    <x v="3"/>
    <s v="7-4_R4年度将来一致率_慢性期"/>
    <x v="1"/>
    <n v="1.5268199233716475"/>
    <m/>
  </r>
  <r>
    <x v="11"/>
    <x v="100"/>
    <x v="6"/>
    <x v="5"/>
    <s v="7-5_R4年度将来一致率_合計"/>
    <x v="1"/>
    <n v="0.96455696202531649"/>
    <m/>
  </r>
  <r>
    <x v="11"/>
    <x v="101"/>
    <x v="0"/>
    <x v="0"/>
    <s v="1-1_現状ー構想策定時_高度急性期"/>
    <x v="0"/>
    <n v="454"/>
    <n v="1.5985915492957747"/>
  </r>
  <r>
    <x v="11"/>
    <x v="101"/>
    <x v="0"/>
    <x v="1"/>
    <s v="1-2_現状ー構想策定時_急性期"/>
    <x v="0"/>
    <n v="1121"/>
    <n v="1.3571428571428572"/>
  </r>
  <r>
    <x v="11"/>
    <x v="101"/>
    <x v="0"/>
    <x v="2"/>
    <s v="1-3_現状ー構想策定時_回復期"/>
    <x v="0"/>
    <n v="157"/>
    <n v="0.22589928057553957"/>
  </r>
  <r>
    <x v="11"/>
    <x v="101"/>
    <x v="0"/>
    <x v="3"/>
    <s v="1-4_現状ー構想策定時_慢性期"/>
    <x v="0"/>
    <n v="295"/>
    <n v="0.88059701492537312"/>
  </r>
  <r>
    <x v="11"/>
    <x v="101"/>
    <x v="0"/>
    <x v="4"/>
    <s v="1-5_現状ー構想策定時_未報告"/>
    <x v="0"/>
    <n v="46"/>
    <m/>
  </r>
  <r>
    <x v="11"/>
    <x v="101"/>
    <x v="0"/>
    <x v="5"/>
    <s v="1-6_現状ー構想策定時_合計"/>
    <x v="0"/>
    <n v="2073"/>
    <n v="0.96869158878504669"/>
  </r>
  <r>
    <x v="11"/>
    <x v="101"/>
    <x v="0"/>
    <x v="6"/>
    <s v="1-7_現状ー構想策定時_在宅医療等"/>
    <x v="0"/>
    <n v="1326"/>
    <m/>
  </r>
  <r>
    <x v="11"/>
    <x v="101"/>
    <x v="0"/>
    <x v="7"/>
    <s v="1-8_現状ー構想策定時_うち訪問診療分"/>
    <x v="0"/>
    <n v="0"/>
    <m/>
  </r>
  <r>
    <x v="11"/>
    <x v="101"/>
    <x v="1"/>
    <x v="0"/>
    <s v="2-1_将来_高度急性期"/>
    <x v="0"/>
    <n v="284"/>
    <n v="1.5985915492957747"/>
  </r>
  <r>
    <x v="11"/>
    <x v="101"/>
    <x v="1"/>
    <x v="1"/>
    <s v="2-2_将来_急性期"/>
    <x v="0"/>
    <n v="826"/>
    <n v="1.3571428571428572"/>
  </r>
  <r>
    <x v="11"/>
    <x v="101"/>
    <x v="1"/>
    <x v="2"/>
    <s v="2-3_将来_回復期"/>
    <x v="0"/>
    <n v="695"/>
    <n v="0.22589928057553957"/>
  </r>
  <r>
    <x v="11"/>
    <x v="101"/>
    <x v="1"/>
    <x v="3"/>
    <s v="2-4_将来_慢性期"/>
    <x v="0"/>
    <n v="335"/>
    <n v="0.88059701492537312"/>
  </r>
  <r>
    <x v="11"/>
    <x v="101"/>
    <x v="1"/>
    <x v="5"/>
    <s v="2-5_将来_合計"/>
    <x v="0"/>
    <n v="2140"/>
    <n v="0.96869158878504669"/>
  </r>
  <r>
    <x v="11"/>
    <x v="101"/>
    <x v="1"/>
    <x v="6"/>
    <s v="2-6_将来_在宅医療等"/>
    <x v="0"/>
    <n v="-2239"/>
    <m/>
  </r>
  <r>
    <x v="11"/>
    <x v="101"/>
    <x v="1"/>
    <x v="7"/>
    <s v="2-7_将来_うち訪問診療分"/>
    <x v="0"/>
    <n v="0"/>
    <m/>
  </r>
  <r>
    <x v="11"/>
    <x v="101"/>
    <x v="2"/>
    <x v="0"/>
    <s v="3-1_構想策定時一致率_高度急性期"/>
    <x v="1"/>
    <n v="1.5985915492957747"/>
    <m/>
  </r>
  <r>
    <x v="11"/>
    <x v="101"/>
    <x v="2"/>
    <x v="1"/>
    <s v="3-2_構想策定時一致率_急性期"/>
    <x v="1"/>
    <n v="1.3571428571428572"/>
    <m/>
  </r>
  <r>
    <x v="11"/>
    <x v="101"/>
    <x v="2"/>
    <x v="2"/>
    <s v="3-3_構想策定時一致率_回復期"/>
    <x v="1"/>
    <n v="0.22589928057553957"/>
    <m/>
  </r>
  <r>
    <x v="11"/>
    <x v="101"/>
    <x v="2"/>
    <x v="3"/>
    <s v="3-4_構想策定時一致率_慢性期"/>
    <x v="1"/>
    <n v="0.88059701492537312"/>
    <m/>
  </r>
  <r>
    <x v="11"/>
    <x v="101"/>
    <x v="2"/>
    <x v="5"/>
    <s v="3-5_構想策定時一致率_合計"/>
    <x v="1"/>
    <n v="0.96869158878504669"/>
    <m/>
  </r>
  <r>
    <x v="11"/>
    <x v="101"/>
    <x v="3"/>
    <x v="0"/>
    <s v="4-1_R4年度病床機能報告_2022年時点_高度急性期"/>
    <x v="0"/>
    <n v="108"/>
    <n v="0.38028169014084506"/>
  </r>
  <r>
    <x v="11"/>
    <x v="101"/>
    <x v="3"/>
    <x v="1"/>
    <s v="4-2_R4年度病床機能報告_2022年時点_急性期"/>
    <x v="0"/>
    <n v="1218"/>
    <n v="1.4745762711864407"/>
  </r>
  <r>
    <x v="11"/>
    <x v="101"/>
    <x v="3"/>
    <x v="2"/>
    <s v="4-3_R4年度病床機能報告_2022年時点_回復期"/>
    <x v="0"/>
    <n v="428"/>
    <n v="0.61582733812949642"/>
  </r>
  <r>
    <x v="11"/>
    <x v="101"/>
    <x v="3"/>
    <x v="3"/>
    <s v="4-4_R4年度病床機能報告_2022年時点_慢性期"/>
    <x v="0"/>
    <n v="198"/>
    <n v="0.59104477611940298"/>
  </r>
  <r>
    <x v="11"/>
    <x v="101"/>
    <x v="3"/>
    <x v="8"/>
    <s v="4-5_R4年度病床機能報告_2022年時点_休棟中（今後再開する予定）"/>
    <x v="0"/>
    <n v="81"/>
    <m/>
  </r>
  <r>
    <x v="11"/>
    <x v="101"/>
    <x v="3"/>
    <x v="9"/>
    <s v="4-6_R4年度病床機能報告_2022年時点_休棟中（今後廃止する予定）"/>
    <x v="0"/>
    <n v="0"/>
    <m/>
  </r>
  <r>
    <x v="11"/>
    <x v="101"/>
    <x v="3"/>
    <x v="10"/>
    <s v="4-7_R4年度病床機能報告_2022年時点_総計"/>
    <x v="0"/>
    <n v="2033"/>
    <n v="0.95"/>
  </r>
  <r>
    <x v="11"/>
    <x v="101"/>
    <x v="4"/>
    <x v="0"/>
    <s v="5-1_R4年度現状一致率_高度急性期"/>
    <x v="1"/>
    <n v="0.38028169014084506"/>
    <m/>
  </r>
  <r>
    <x v="11"/>
    <x v="101"/>
    <x v="4"/>
    <x v="1"/>
    <s v="5-2_R4年度現状一致率_急性期"/>
    <x v="1"/>
    <n v="1.4745762711864407"/>
    <m/>
  </r>
  <r>
    <x v="11"/>
    <x v="101"/>
    <x v="4"/>
    <x v="2"/>
    <s v="5-3_R4年度現状一致率_回復期"/>
    <x v="1"/>
    <n v="0.61582733812949642"/>
    <m/>
  </r>
  <r>
    <x v="11"/>
    <x v="101"/>
    <x v="4"/>
    <x v="3"/>
    <s v="5-4_R4年度現状一致率_慢性期"/>
    <x v="1"/>
    <n v="0.59104477611940298"/>
    <m/>
  </r>
  <r>
    <x v="11"/>
    <x v="101"/>
    <x v="4"/>
    <x v="5"/>
    <s v="5-5_R4年度現状一致率_合計"/>
    <x v="1"/>
    <n v="0.95"/>
    <m/>
  </r>
  <r>
    <x v="11"/>
    <x v="101"/>
    <x v="5"/>
    <x v="0"/>
    <s v="6-1_R4年度病床機能報告_2025年時点_高度急性期"/>
    <x v="0"/>
    <n v="108"/>
    <n v="0.38028169014084506"/>
  </r>
  <r>
    <x v="11"/>
    <x v="101"/>
    <x v="5"/>
    <x v="1"/>
    <s v="6-2_R4年度病床機能報告_2025年時点_急性期"/>
    <x v="0"/>
    <n v="1318"/>
    <n v="1.5956416464891041"/>
  </r>
  <r>
    <x v="11"/>
    <x v="101"/>
    <x v="5"/>
    <x v="2"/>
    <s v="6-3_R4年度病床機能報告_2025年時点_回復期"/>
    <x v="0"/>
    <n v="361"/>
    <n v="0.51942446043165469"/>
  </r>
  <r>
    <x v="11"/>
    <x v="101"/>
    <x v="5"/>
    <x v="3"/>
    <s v="6-4_R4年度病床機能報告_2025年時点_慢性期"/>
    <x v="0"/>
    <n v="198"/>
    <n v="0.59104477611940298"/>
  </r>
  <r>
    <x v="11"/>
    <x v="101"/>
    <x v="5"/>
    <x v="11"/>
    <s v="6-5_R4年度病床機能報告_2025年時点_介護保険施設等へ移行予定"/>
    <x v="0"/>
    <n v="0"/>
    <m/>
  </r>
  <r>
    <x v="11"/>
    <x v="101"/>
    <x v="5"/>
    <x v="12"/>
    <s v="6-6_R4年度病床機能報告_2025年時点_休棟予定"/>
    <x v="0"/>
    <n v="48"/>
    <m/>
  </r>
  <r>
    <x v="11"/>
    <x v="101"/>
    <x v="5"/>
    <x v="13"/>
    <s v="6-7_R4年度病床機能報告_2025年時点_廃止予定"/>
    <x v="0"/>
    <n v="0"/>
    <m/>
  </r>
  <r>
    <x v="11"/>
    <x v="101"/>
    <x v="5"/>
    <x v="10"/>
    <s v="6-8_R4年度病床機能報告_2025年時点_総計"/>
    <x v="0"/>
    <n v="2033"/>
    <n v="0.95"/>
  </r>
  <r>
    <x v="11"/>
    <x v="101"/>
    <x v="6"/>
    <x v="0"/>
    <s v="7-1_R4年度将来一致率_高度急性期"/>
    <x v="1"/>
    <n v="0.38028169014084506"/>
    <m/>
  </r>
  <r>
    <x v="11"/>
    <x v="101"/>
    <x v="6"/>
    <x v="1"/>
    <s v="7-2_R4年度将来一致率_急性期"/>
    <x v="1"/>
    <n v="1.5956416464891041"/>
    <m/>
  </r>
  <r>
    <x v="11"/>
    <x v="101"/>
    <x v="6"/>
    <x v="2"/>
    <s v="7-3_R4年度将来一致率_回復期"/>
    <x v="1"/>
    <n v="0.51942446043165469"/>
    <m/>
  </r>
  <r>
    <x v="11"/>
    <x v="101"/>
    <x v="6"/>
    <x v="3"/>
    <s v="7-4_R4年度将来一致率_慢性期"/>
    <x v="1"/>
    <n v="0.59104477611940298"/>
    <m/>
  </r>
  <r>
    <x v="11"/>
    <x v="101"/>
    <x v="6"/>
    <x v="5"/>
    <s v="7-5_R4年度将来一致率_合計"/>
    <x v="1"/>
    <n v="0.95"/>
    <m/>
  </r>
  <r>
    <x v="12"/>
    <x v="102"/>
    <x v="0"/>
    <x v="0"/>
    <s v="1-1_現状ー構想策定時_高度急性期"/>
    <x v="0"/>
    <n v="9193"/>
    <n v="2.7598318823176222"/>
  </r>
  <r>
    <x v="12"/>
    <x v="102"/>
    <x v="0"/>
    <x v="1"/>
    <s v="1-2_現状ー構想策定時_急性期"/>
    <x v="0"/>
    <n v="3778"/>
    <n v="0.56539958096378329"/>
  </r>
  <r>
    <x v="12"/>
    <x v="102"/>
    <x v="0"/>
    <x v="2"/>
    <s v="1-3_現状ー構想策定時_回復期"/>
    <x v="0"/>
    <n v="295"/>
    <n v="7.6663201663201661E-2"/>
  </r>
  <r>
    <x v="12"/>
    <x v="102"/>
    <x v="0"/>
    <x v="3"/>
    <s v="1-4_現状ー構想策定時_慢性期"/>
    <x v="0"/>
    <n v="495"/>
    <n v="0.81414473684210531"/>
  </r>
  <r>
    <x v="12"/>
    <x v="102"/>
    <x v="0"/>
    <x v="4"/>
    <s v="1-5_現状ー構想策定時_未報告"/>
    <x v="0"/>
    <n v="0"/>
    <m/>
  </r>
  <r>
    <x v="12"/>
    <x v="102"/>
    <x v="0"/>
    <x v="5"/>
    <s v="1-6_現状ー構想策定時_合計"/>
    <x v="0"/>
    <n v="13761"/>
    <n v="0.95106780012440395"/>
  </r>
  <r>
    <x v="12"/>
    <x v="102"/>
    <x v="0"/>
    <x v="6"/>
    <s v="1-7_現状ー構想策定時_在宅医療等"/>
    <x v="0"/>
    <n v="0"/>
    <m/>
  </r>
  <r>
    <x v="12"/>
    <x v="102"/>
    <x v="0"/>
    <x v="7"/>
    <s v="1-8_現状ー構想策定時_うち訪問診療分"/>
    <x v="0"/>
    <n v="0"/>
    <m/>
  </r>
  <r>
    <x v="12"/>
    <x v="102"/>
    <x v="1"/>
    <x v="0"/>
    <s v="2-1_将来_高度急性期"/>
    <x v="0"/>
    <n v="3331"/>
    <n v="2.7598318823176222"/>
  </r>
  <r>
    <x v="12"/>
    <x v="102"/>
    <x v="1"/>
    <x v="1"/>
    <s v="2-2_将来_急性期"/>
    <x v="0"/>
    <n v="6682"/>
    <n v="0.56539958096378329"/>
  </r>
  <r>
    <x v="12"/>
    <x v="102"/>
    <x v="1"/>
    <x v="2"/>
    <s v="2-3_将来_回復期"/>
    <x v="0"/>
    <n v="3848"/>
    <n v="7.6663201663201661E-2"/>
  </r>
  <r>
    <x v="12"/>
    <x v="102"/>
    <x v="1"/>
    <x v="3"/>
    <s v="2-4_将来_慢性期"/>
    <x v="0"/>
    <n v="608"/>
    <n v="0.81414473684210531"/>
  </r>
  <r>
    <x v="12"/>
    <x v="102"/>
    <x v="1"/>
    <x v="5"/>
    <s v="2-5_将来_合計"/>
    <x v="0"/>
    <n v="14469"/>
    <n v="0.95106780012440395"/>
  </r>
  <r>
    <x v="12"/>
    <x v="102"/>
    <x v="1"/>
    <x v="6"/>
    <s v="2-6_将来_在宅医療等"/>
    <x v="0"/>
    <n v="-11864"/>
    <m/>
  </r>
  <r>
    <x v="12"/>
    <x v="102"/>
    <x v="1"/>
    <x v="7"/>
    <s v="2-7_将来_うち訪問診療分"/>
    <x v="0"/>
    <n v="-9055"/>
    <m/>
  </r>
  <r>
    <x v="12"/>
    <x v="102"/>
    <x v="2"/>
    <x v="0"/>
    <s v="3-1_構想策定時一致率_高度急性期"/>
    <x v="1"/>
    <n v="2.7598318823176222"/>
    <m/>
  </r>
  <r>
    <x v="12"/>
    <x v="102"/>
    <x v="2"/>
    <x v="1"/>
    <s v="3-2_構想策定時一致率_急性期"/>
    <x v="1"/>
    <n v="0.56539958096378329"/>
    <m/>
  </r>
  <r>
    <x v="12"/>
    <x v="102"/>
    <x v="2"/>
    <x v="2"/>
    <s v="3-3_構想策定時一致率_回復期"/>
    <x v="1"/>
    <n v="7.6663201663201661E-2"/>
    <m/>
  </r>
  <r>
    <x v="12"/>
    <x v="102"/>
    <x v="2"/>
    <x v="3"/>
    <s v="3-4_構想策定時一致率_慢性期"/>
    <x v="1"/>
    <n v="0.81414473684210531"/>
    <m/>
  </r>
  <r>
    <x v="12"/>
    <x v="102"/>
    <x v="2"/>
    <x v="5"/>
    <s v="3-5_構想策定時一致率_合計"/>
    <x v="1"/>
    <n v="0.95106780012440395"/>
    <m/>
  </r>
  <r>
    <x v="12"/>
    <x v="102"/>
    <x v="3"/>
    <x v="0"/>
    <s v="4-1_R4年度病床機能報告_2022年時点_高度急性期"/>
    <x v="0"/>
    <n v="7825"/>
    <n v="2.3491444010807565"/>
  </r>
  <r>
    <x v="12"/>
    <x v="102"/>
    <x v="3"/>
    <x v="1"/>
    <s v="4-2_R4年度病床機能報告_2022年時点_急性期"/>
    <x v="0"/>
    <n v="4085"/>
    <n v="0.61134390900927871"/>
  </r>
  <r>
    <x v="12"/>
    <x v="102"/>
    <x v="3"/>
    <x v="2"/>
    <s v="4-3_R4年度病床機能報告_2022年時点_回復期"/>
    <x v="0"/>
    <n v="798"/>
    <n v="0.20738045738045738"/>
  </r>
  <r>
    <x v="12"/>
    <x v="102"/>
    <x v="3"/>
    <x v="3"/>
    <s v="4-4_R4年度病床機能報告_2022年時点_慢性期"/>
    <x v="0"/>
    <n v="428"/>
    <n v="0.70394736842105265"/>
  </r>
  <r>
    <x v="12"/>
    <x v="102"/>
    <x v="3"/>
    <x v="8"/>
    <s v="4-5_R4年度病床機能報告_2022年時点_休棟中（今後再開する予定）"/>
    <x v="0"/>
    <n v="115"/>
    <m/>
  </r>
  <r>
    <x v="12"/>
    <x v="102"/>
    <x v="3"/>
    <x v="9"/>
    <s v="4-6_R4年度病床機能報告_2022年時点_休棟中（今後廃止する予定）"/>
    <x v="0"/>
    <n v="0"/>
    <m/>
  </r>
  <r>
    <x v="12"/>
    <x v="102"/>
    <x v="3"/>
    <x v="10"/>
    <s v="4-7_R4年度病床機能報告_2022年時点_総計"/>
    <x v="0"/>
    <n v="13251"/>
    <n v="0.9158200290275762"/>
  </r>
  <r>
    <x v="12"/>
    <x v="102"/>
    <x v="4"/>
    <x v="0"/>
    <s v="5-1_R4年度現状一致率_高度急性期"/>
    <x v="1"/>
    <n v="2.3491444010807565"/>
    <m/>
  </r>
  <r>
    <x v="12"/>
    <x v="102"/>
    <x v="4"/>
    <x v="1"/>
    <s v="5-2_R4年度現状一致率_急性期"/>
    <x v="1"/>
    <n v="0.61134390900927871"/>
    <m/>
  </r>
  <r>
    <x v="12"/>
    <x v="102"/>
    <x v="4"/>
    <x v="2"/>
    <s v="5-3_R4年度現状一致率_回復期"/>
    <x v="1"/>
    <n v="0.20738045738045738"/>
    <m/>
  </r>
  <r>
    <x v="12"/>
    <x v="102"/>
    <x v="4"/>
    <x v="3"/>
    <s v="5-4_R4年度現状一致率_慢性期"/>
    <x v="1"/>
    <n v="0.70394736842105265"/>
    <m/>
  </r>
  <r>
    <x v="12"/>
    <x v="102"/>
    <x v="4"/>
    <x v="5"/>
    <s v="5-5_R4年度現状一致率_合計"/>
    <x v="1"/>
    <n v="0.9158200290275762"/>
    <m/>
  </r>
  <r>
    <x v="12"/>
    <x v="102"/>
    <x v="5"/>
    <x v="0"/>
    <s v="6-1_R4年度病床機能報告_2025年時点_高度急性期"/>
    <x v="0"/>
    <n v="7598"/>
    <n v="2.2809966976883818"/>
  </r>
  <r>
    <x v="12"/>
    <x v="102"/>
    <x v="5"/>
    <x v="1"/>
    <s v="6-2_R4年度病床機能報告_2025年時点_急性期"/>
    <x v="0"/>
    <n v="4368"/>
    <n v="0.65369649805447472"/>
  </r>
  <r>
    <x v="12"/>
    <x v="102"/>
    <x v="5"/>
    <x v="2"/>
    <s v="6-3_R4年度病床機能報告_2025年時点_回復期"/>
    <x v="0"/>
    <n v="836"/>
    <n v="0.21725571725571727"/>
  </r>
  <r>
    <x v="12"/>
    <x v="102"/>
    <x v="5"/>
    <x v="3"/>
    <s v="6-4_R4年度病床機能報告_2025年時点_慢性期"/>
    <x v="0"/>
    <n v="428"/>
    <n v="0.70394736842105265"/>
  </r>
  <r>
    <x v="12"/>
    <x v="102"/>
    <x v="5"/>
    <x v="11"/>
    <s v="6-5_R4年度病床機能報告_2025年時点_介護保険施設等へ移行予定"/>
    <x v="0"/>
    <n v="0"/>
    <m/>
  </r>
  <r>
    <x v="12"/>
    <x v="102"/>
    <x v="5"/>
    <x v="12"/>
    <s v="6-6_R4年度病床機能報告_2025年時点_休棟予定"/>
    <x v="0"/>
    <n v="21"/>
    <m/>
  </r>
  <r>
    <x v="12"/>
    <x v="102"/>
    <x v="5"/>
    <x v="13"/>
    <s v="6-7_R4年度病床機能報告_2025年時点_廃止予定"/>
    <x v="0"/>
    <n v="0"/>
    <m/>
  </r>
  <r>
    <x v="12"/>
    <x v="102"/>
    <x v="5"/>
    <x v="10"/>
    <s v="6-8_R4年度病床機能報告_2025年時点_総計"/>
    <x v="0"/>
    <n v="13251"/>
    <n v="0.9158200290275762"/>
  </r>
  <r>
    <x v="12"/>
    <x v="102"/>
    <x v="6"/>
    <x v="0"/>
    <s v="7-1_R4年度将来一致率_高度急性期"/>
    <x v="1"/>
    <n v="2.2809966976883818"/>
    <m/>
  </r>
  <r>
    <x v="12"/>
    <x v="102"/>
    <x v="6"/>
    <x v="1"/>
    <s v="7-2_R4年度将来一致率_急性期"/>
    <x v="1"/>
    <n v="0.65369649805447472"/>
    <m/>
  </r>
  <r>
    <x v="12"/>
    <x v="102"/>
    <x v="6"/>
    <x v="2"/>
    <s v="7-3_R4年度将来一致率_回復期"/>
    <x v="1"/>
    <n v="0.21725571725571727"/>
    <m/>
  </r>
  <r>
    <x v="12"/>
    <x v="102"/>
    <x v="6"/>
    <x v="3"/>
    <s v="7-4_R4年度将来一致率_慢性期"/>
    <x v="1"/>
    <n v="0.70394736842105265"/>
    <m/>
  </r>
  <r>
    <x v="12"/>
    <x v="102"/>
    <x v="6"/>
    <x v="5"/>
    <s v="7-5_R4年度将来一致率_合計"/>
    <x v="1"/>
    <n v="0.9158200290275762"/>
    <m/>
  </r>
  <r>
    <x v="12"/>
    <x v="103"/>
    <x v="0"/>
    <x v="0"/>
    <s v="1-1_現状ー構想策定時_高度急性期"/>
    <x v="0"/>
    <n v="3132"/>
    <n v="2.3217197924388437"/>
  </r>
  <r>
    <x v="12"/>
    <x v="103"/>
    <x v="0"/>
    <x v="1"/>
    <s v="1-2_現状ー構想策定時_急性期"/>
    <x v="0"/>
    <n v="3001"/>
    <n v="0.84203142536475872"/>
  </r>
  <r>
    <x v="12"/>
    <x v="103"/>
    <x v="0"/>
    <x v="2"/>
    <s v="1-3_現状ー構想策定時_回復期"/>
    <x v="0"/>
    <n v="404"/>
    <n v="0.14798534798534799"/>
  </r>
  <r>
    <x v="12"/>
    <x v="103"/>
    <x v="0"/>
    <x v="3"/>
    <s v="1-4_現状ー構想策定時_慢性期"/>
    <x v="0"/>
    <n v="1279"/>
    <n v="1.3797195253505934"/>
  </r>
  <r>
    <x v="12"/>
    <x v="103"/>
    <x v="0"/>
    <x v="4"/>
    <s v="1-5_現状ー構想策定時_未報告"/>
    <x v="0"/>
    <n v="174"/>
    <m/>
  </r>
  <r>
    <x v="12"/>
    <x v="103"/>
    <x v="0"/>
    <x v="5"/>
    <s v="1-6_現状ー構想策定時_合計"/>
    <x v="0"/>
    <n v="7990"/>
    <n v="0.93232205367561261"/>
  </r>
  <r>
    <x v="12"/>
    <x v="103"/>
    <x v="0"/>
    <x v="6"/>
    <s v="1-7_現状ー構想策定時_在宅医療等"/>
    <x v="0"/>
    <n v="0"/>
    <m/>
  </r>
  <r>
    <x v="12"/>
    <x v="103"/>
    <x v="0"/>
    <x v="7"/>
    <s v="1-8_現状ー構想策定時_うち訪問診療分"/>
    <x v="0"/>
    <n v="0"/>
    <m/>
  </r>
  <r>
    <x v="12"/>
    <x v="103"/>
    <x v="1"/>
    <x v="0"/>
    <s v="2-1_将来_高度急性期"/>
    <x v="0"/>
    <n v="1349"/>
    <n v="2.3217197924388437"/>
  </r>
  <r>
    <x v="12"/>
    <x v="103"/>
    <x v="1"/>
    <x v="1"/>
    <s v="2-2_将来_急性期"/>
    <x v="0"/>
    <n v="3564"/>
    <n v="0.84203142536475872"/>
  </r>
  <r>
    <x v="12"/>
    <x v="103"/>
    <x v="1"/>
    <x v="2"/>
    <s v="2-3_将来_回復期"/>
    <x v="0"/>
    <n v="2730"/>
    <n v="0.14798534798534799"/>
  </r>
  <r>
    <x v="12"/>
    <x v="103"/>
    <x v="1"/>
    <x v="3"/>
    <s v="2-4_将来_慢性期"/>
    <x v="0"/>
    <n v="927"/>
    <n v="1.3797195253505934"/>
  </r>
  <r>
    <x v="12"/>
    <x v="103"/>
    <x v="1"/>
    <x v="5"/>
    <s v="2-5_将来_合計"/>
    <x v="0"/>
    <n v="8570"/>
    <n v="0.93232205367561261"/>
  </r>
  <r>
    <x v="12"/>
    <x v="103"/>
    <x v="1"/>
    <x v="6"/>
    <s v="2-6_将来_在宅医療等"/>
    <x v="0"/>
    <n v="-17700"/>
    <m/>
  </r>
  <r>
    <x v="12"/>
    <x v="103"/>
    <x v="1"/>
    <x v="7"/>
    <s v="2-7_将来_うち訪問診療分"/>
    <x v="0"/>
    <n v="-13728"/>
    <m/>
  </r>
  <r>
    <x v="12"/>
    <x v="103"/>
    <x v="2"/>
    <x v="0"/>
    <s v="3-1_構想策定時一致率_高度急性期"/>
    <x v="1"/>
    <n v="2.3217197924388437"/>
    <m/>
  </r>
  <r>
    <x v="12"/>
    <x v="103"/>
    <x v="2"/>
    <x v="1"/>
    <s v="3-2_構想策定時一致率_急性期"/>
    <x v="1"/>
    <n v="0.84203142536475872"/>
    <m/>
  </r>
  <r>
    <x v="12"/>
    <x v="103"/>
    <x v="2"/>
    <x v="2"/>
    <s v="3-3_構想策定時一致率_回復期"/>
    <x v="1"/>
    <n v="0.14798534798534799"/>
    <m/>
  </r>
  <r>
    <x v="12"/>
    <x v="103"/>
    <x v="2"/>
    <x v="3"/>
    <s v="3-4_構想策定時一致率_慢性期"/>
    <x v="1"/>
    <n v="1.3797195253505934"/>
    <m/>
  </r>
  <r>
    <x v="12"/>
    <x v="103"/>
    <x v="2"/>
    <x v="5"/>
    <s v="3-5_構想策定時一致率_合計"/>
    <x v="1"/>
    <n v="0.93232205367561261"/>
    <m/>
  </r>
  <r>
    <x v="12"/>
    <x v="103"/>
    <x v="3"/>
    <x v="0"/>
    <s v="4-1_R4年度病床機能報告_2022年時点_高度急性期"/>
    <x v="0"/>
    <n v="1559"/>
    <n v="1.1556708673091178"/>
  </r>
  <r>
    <x v="12"/>
    <x v="103"/>
    <x v="3"/>
    <x v="1"/>
    <s v="4-2_R4年度病床機能報告_2022年時点_急性期"/>
    <x v="0"/>
    <n v="4066"/>
    <n v="1.1408529741863076"/>
  </r>
  <r>
    <x v="12"/>
    <x v="103"/>
    <x v="3"/>
    <x v="2"/>
    <s v="4-3_R4年度病床機能報告_2022年時点_回復期"/>
    <x v="0"/>
    <n v="1047"/>
    <n v="0.38351648351648354"/>
  </r>
  <r>
    <x v="12"/>
    <x v="103"/>
    <x v="3"/>
    <x v="3"/>
    <s v="4-4_R4年度病床機能報告_2022年時点_慢性期"/>
    <x v="0"/>
    <n v="824"/>
    <n v="0.88888888888888884"/>
  </r>
  <r>
    <x v="12"/>
    <x v="103"/>
    <x v="3"/>
    <x v="8"/>
    <s v="4-5_R4年度病床機能報告_2022年時点_休棟中（今後再開する予定）"/>
    <x v="0"/>
    <n v="45"/>
    <m/>
  </r>
  <r>
    <x v="12"/>
    <x v="103"/>
    <x v="3"/>
    <x v="9"/>
    <s v="4-6_R4年度病床機能報告_2022年時点_休棟中（今後廃止する予定）"/>
    <x v="0"/>
    <n v="0"/>
    <m/>
  </r>
  <r>
    <x v="12"/>
    <x v="103"/>
    <x v="3"/>
    <x v="10"/>
    <s v="4-7_R4年度病床機能報告_2022年時点_総計"/>
    <x v="0"/>
    <n v="7541"/>
    <n v="0.87992998833138858"/>
  </r>
  <r>
    <x v="12"/>
    <x v="103"/>
    <x v="4"/>
    <x v="0"/>
    <s v="5-1_R4年度現状一致率_高度急性期"/>
    <x v="1"/>
    <n v="1.1556708673091178"/>
    <m/>
  </r>
  <r>
    <x v="12"/>
    <x v="103"/>
    <x v="4"/>
    <x v="1"/>
    <s v="5-2_R4年度現状一致率_急性期"/>
    <x v="1"/>
    <n v="1.1408529741863076"/>
    <m/>
  </r>
  <r>
    <x v="12"/>
    <x v="103"/>
    <x v="4"/>
    <x v="2"/>
    <s v="5-3_R4年度現状一致率_回復期"/>
    <x v="1"/>
    <n v="0.38351648351648354"/>
    <m/>
  </r>
  <r>
    <x v="12"/>
    <x v="103"/>
    <x v="4"/>
    <x v="3"/>
    <s v="5-4_R4年度現状一致率_慢性期"/>
    <x v="1"/>
    <n v="0.88888888888888884"/>
    <m/>
  </r>
  <r>
    <x v="12"/>
    <x v="103"/>
    <x v="4"/>
    <x v="5"/>
    <s v="5-5_R4年度現状一致率_合計"/>
    <x v="1"/>
    <n v="0.87992998833138858"/>
    <m/>
  </r>
  <r>
    <x v="12"/>
    <x v="103"/>
    <x v="5"/>
    <x v="0"/>
    <s v="6-1_R4年度病床機能報告_2025年時点_高度急性期"/>
    <x v="0"/>
    <n v="1559"/>
    <n v="1.1556708673091178"/>
  </r>
  <r>
    <x v="12"/>
    <x v="103"/>
    <x v="5"/>
    <x v="1"/>
    <s v="6-2_R4年度病床機能報告_2025年時点_急性期"/>
    <x v="0"/>
    <n v="4066"/>
    <n v="1.1408529741863076"/>
  </r>
  <r>
    <x v="12"/>
    <x v="103"/>
    <x v="5"/>
    <x v="2"/>
    <s v="6-3_R4年度病床機能報告_2025年時点_回復期"/>
    <x v="0"/>
    <n v="1094"/>
    <n v="0.40073260073260075"/>
  </r>
  <r>
    <x v="12"/>
    <x v="103"/>
    <x v="5"/>
    <x v="3"/>
    <s v="6-4_R4年度病床機能報告_2025年時点_慢性期"/>
    <x v="0"/>
    <n v="777"/>
    <n v="0.8381877022653722"/>
  </r>
  <r>
    <x v="12"/>
    <x v="103"/>
    <x v="5"/>
    <x v="11"/>
    <s v="6-5_R4年度病床機能報告_2025年時点_介護保険施設等へ移行予定"/>
    <x v="0"/>
    <n v="0"/>
    <m/>
  </r>
  <r>
    <x v="12"/>
    <x v="103"/>
    <x v="5"/>
    <x v="12"/>
    <s v="6-6_R4年度病床機能報告_2025年時点_休棟予定"/>
    <x v="0"/>
    <n v="45"/>
    <m/>
  </r>
  <r>
    <x v="12"/>
    <x v="103"/>
    <x v="5"/>
    <x v="13"/>
    <s v="6-7_R4年度病床機能報告_2025年時点_廃止予定"/>
    <x v="0"/>
    <n v="0"/>
    <m/>
  </r>
  <r>
    <x v="12"/>
    <x v="103"/>
    <x v="5"/>
    <x v="10"/>
    <s v="6-8_R4年度病床機能報告_2025年時点_総計"/>
    <x v="0"/>
    <n v="7541"/>
    <n v="0.87992998833138858"/>
  </r>
  <r>
    <x v="12"/>
    <x v="103"/>
    <x v="6"/>
    <x v="0"/>
    <s v="7-1_R4年度将来一致率_高度急性期"/>
    <x v="1"/>
    <n v="1.1556708673091178"/>
    <m/>
  </r>
  <r>
    <x v="12"/>
    <x v="103"/>
    <x v="6"/>
    <x v="1"/>
    <s v="7-2_R4年度将来一致率_急性期"/>
    <x v="1"/>
    <n v="1.1408529741863076"/>
    <m/>
  </r>
  <r>
    <x v="12"/>
    <x v="103"/>
    <x v="6"/>
    <x v="2"/>
    <s v="7-3_R4年度将来一致率_回復期"/>
    <x v="1"/>
    <n v="0.40073260073260075"/>
    <m/>
  </r>
  <r>
    <x v="12"/>
    <x v="103"/>
    <x v="6"/>
    <x v="3"/>
    <s v="7-4_R4年度将来一致率_慢性期"/>
    <x v="1"/>
    <n v="0.8381877022653722"/>
    <m/>
  </r>
  <r>
    <x v="12"/>
    <x v="103"/>
    <x v="6"/>
    <x v="5"/>
    <s v="7-5_R4年度将来一致率_合計"/>
    <x v="1"/>
    <n v="0.87992998833138858"/>
    <m/>
  </r>
  <r>
    <x v="12"/>
    <x v="104"/>
    <x v="0"/>
    <x v="0"/>
    <s v="1-1_現状ー構想策定時_高度急性期"/>
    <x v="0"/>
    <n v="1500"/>
    <n v="1.0053619302949062"/>
  </r>
  <r>
    <x v="12"/>
    <x v="104"/>
    <x v="0"/>
    <x v="1"/>
    <s v="1-2_現状ー構想策定時_急性期"/>
    <x v="0"/>
    <n v="6010"/>
    <n v="1.6199460916442048"/>
  </r>
  <r>
    <x v="12"/>
    <x v="104"/>
    <x v="0"/>
    <x v="2"/>
    <s v="1-3_現状ー構想策定時_回復期"/>
    <x v="0"/>
    <n v="711"/>
    <n v="0.23084415584415585"/>
  </r>
  <r>
    <x v="12"/>
    <x v="104"/>
    <x v="0"/>
    <x v="3"/>
    <s v="1-4_現状ー構想策定時_慢性期"/>
    <x v="0"/>
    <n v="1655"/>
    <n v="0.97295708406819514"/>
  </r>
  <r>
    <x v="12"/>
    <x v="104"/>
    <x v="0"/>
    <x v="4"/>
    <s v="1-5_現状ー構想策定時_未報告"/>
    <x v="0"/>
    <n v="0"/>
    <m/>
  </r>
  <r>
    <x v="12"/>
    <x v="104"/>
    <x v="0"/>
    <x v="5"/>
    <s v="1-6_現状ー構想策定時_合計"/>
    <x v="0"/>
    <n v="9876"/>
    <n v="0.98928177902434133"/>
  </r>
  <r>
    <x v="12"/>
    <x v="104"/>
    <x v="0"/>
    <x v="6"/>
    <s v="1-7_現状ー構想策定時_在宅医療等"/>
    <x v="0"/>
    <n v="0"/>
    <m/>
  </r>
  <r>
    <x v="12"/>
    <x v="104"/>
    <x v="0"/>
    <x v="7"/>
    <s v="1-8_現状ー構想策定時_うち訪問診療分"/>
    <x v="0"/>
    <n v="0"/>
    <m/>
  </r>
  <r>
    <x v="12"/>
    <x v="104"/>
    <x v="1"/>
    <x v="0"/>
    <s v="2-1_将来_高度急性期"/>
    <x v="0"/>
    <n v="1492"/>
    <n v="1.0053619302949062"/>
  </r>
  <r>
    <x v="12"/>
    <x v="104"/>
    <x v="1"/>
    <x v="1"/>
    <s v="2-2_将来_急性期"/>
    <x v="0"/>
    <n v="3710"/>
    <n v="1.6199460916442048"/>
  </r>
  <r>
    <x v="12"/>
    <x v="104"/>
    <x v="1"/>
    <x v="2"/>
    <s v="2-3_将来_回復期"/>
    <x v="0"/>
    <n v="3080"/>
    <n v="0.23084415584415585"/>
  </r>
  <r>
    <x v="12"/>
    <x v="104"/>
    <x v="1"/>
    <x v="3"/>
    <s v="2-4_将来_慢性期"/>
    <x v="0"/>
    <n v="1701"/>
    <n v="0.97295708406819514"/>
  </r>
  <r>
    <x v="12"/>
    <x v="104"/>
    <x v="1"/>
    <x v="5"/>
    <s v="2-5_将来_合計"/>
    <x v="0"/>
    <n v="9983"/>
    <n v="0.98928177902434133"/>
  </r>
  <r>
    <x v="12"/>
    <x v="104"/>
    <x v="1"/>
    <x v="6"/>
    <s v="2-6_将来_在宅医療等"/>
    <x v="0"/>
    <n v="-24344"/>
    <m/>
  </r>
  <r>
    <x v="12"/>
    <x v="104"/>
    <x v="1"/>
    <x v="7"/>
    <s v="2-7_将来_うち訪問診療分"/>
    <x v="0"/>
    <n v="-19273"/>
    <m/>
  </r>
  <r>
    <x v="12"/>
    <x v="104"/>
    <x v="2"/>
    <x v="0"/>
    <s v="3-1_構想策定時一致率_高度急性期"/>
    <x v="1"/>
    <n v="1.0053619302949062"/>
    <m/>
  </r>
  <r>
    <x v="12"/>
    <x v="104"/>
    <x v="2"/>
    <x v="1"/>
    <s v="3-2_構想策定時一致率_急性期"/>
    <x v="1"/>
    <n v="1.6199460916442048"/>
    <m/>
  </r>
  <r>
    <x v="12"/>
    <x v="104"/>
    <x v="2"/>
    <x v="2"/>
    <s v="3-3_構想策定時一致率_回復期"/>
    <x v="1"/>
    <n v="0.23084415584415585"/>
    <m/>
  </r>
  <r>
    <x v="12"/>
    <x v="104"/>
    <x v="2"/>
    <x v="3"/>
    <s v="3-4_構想策定時一致率_慢性期"/>
    <x v="1"/>
    <n v="0.97295708406819514"/>
    <m/>
  </r>
  <r>
    <x v="12"/>
    <x v="104"/>
    <x v="2"/>
    <x v="5"/>
    <s v="3-5_構想策定時一致率_合計"/>
    <x v="1"/>
    <n v="0.98928177902434133"/>
    <m/>
  </r>
  <r>
    <x v="12"/>
    <x v="104"/>
    <x v="3"/>
    <x v="0"/>
    <s v="4-1_R4年度病床機能報告_2022年時点_高度急性期"/>
    <x v="0"/>
    <n v="1022"/>
    <n v="0.68498659517426275"/>
  </r>
  <r>
    <x v="12"/>
    <x v="104"/>
    <x v="3"/>
    <x v="1"/>
    <s v="4-2_R4年度病床機能報告_2022年時点_急性期"/>
    <x v="0"/>
    <n v="5179"/>
    <n v="1.3959568733153638"/>
  </r>
  <r>
    <x v="12"/>
    <x v="104"/>
    <x v="3"/>
    <x v="2"/>
    <s v="4-3_R4年度病床機能報告_2022年時点_回復期"/>
    <x v="0"/>
    <n v="1556"/>
    <n v="0.5051948051948052"/>
  </r>
  <r>
    <x v="12"/>
    <x v="104"/>
    <x v="3"/>
    <x v="3"/>
    <s v="4-4_R4年度病床機能報告_2022年時点_慢性期"/>
    <x v="0"/>
    <n v="1200"/>
    <n v="0.70546737213403876"/>
  </r>
  <r>
    <x v="12"/>
    <x v="104"/>
    <x v="3"/>
    <x v="8"/>
    <s v="4-5_R4年度病床機能報告_2022年時点_休棟中（今後再開する予定）"/>
    <x v="0"/>
    <n v="172"/>
    <m/>
  </r>
  <r>
    <x v="12"/>
    <x v="104"/>
    <x v="3"/>
    <x v="9"/>
    <s v="4-6_R4年度病床機能報告_2022年時点_休棟中（今後廃止する予定）"/>
    <x v="0"/>
    <n v="0"/>
    <m/>
  </r>
  <r>
    <x v="12"/>
    <x v="104"/>
    <x v="3"/>
    <x v="10"/>
    <s v="4-7_R4年度病床機能報告_2022年時点_総計"/>
    <x v="0"/>
    <n v="9129"/>
    <n v="0.91445457277371534"/>
  </r>
  <r>
    <x v="12"/>
    <x v="104"/>
    <x v="4"/>
    <x v="0"/>
    <s v="5-1_R4年度現状一致率_高度急性期"/>
    <x v="1"/>
    <n v="0.68498659517426275"/>
    <m/>
  </r>
  <r>
    <x v="12"/>
    <x v="104"/>
    <x v="4"/>
    <x v="1"/>
    <s v="5-2_R4年度現状一致率_急性期"/>
    <x v="1"/>
    <n v="1.3959568733153638"/>
    <m/>
  </r>
  <r>
    <x v="12"/>
    <x v="104"/>
    <x v="4"/>
    <x v="2"/>
    <s v="5-3_R4年度現状一致率_回復期"/>
    <x v="1"/>
    <n v="0.5051948051948052"/>
    <m/>
  </r>
  <r>
    <x v="12"/>
    <x v="104"/>
    <x v="4"/>
    <x v="3"/>
    <s v="5-4_R4年度現状一致率_慢性期"/>
    <x v="1"/>
    <n v="0.70546737213403876"/>
    <m/>
  </r>
  <r>
    <x v="12"/>
    <x v="104"/>
    <x v="4"/>
    <x v="5"/>
    <s v="5-5_R4年度現状一致率_合計"/>
    <x v="1"/>
    <n v="0.91445457277371534"/>
    <m/>
  </r>
  <r>
    <x v="12"/>
    <x v="104"/>
    <x v="5"/>
    <x v="0"/>
    <s v="6-1_R4年度病床機能報告_2025年時点_高度急性期"/>
    <x v="0"/>
    <n v="1092"/>
    <n v="0.73190348525469173"/>
  </r>
  <r>
    <x v="12"/>
    <x v="104"/>
    <x v="5"/>
    <x v="1"/>
    <s v="6-2_R4年度病床機能報告_2025年時点_急性期"/>
    <x v="0"/>
    <n v="5179"/>
    <n v="1.3959568733153638"/>
  </r>
  <r>
    <x v="12"/>
    <x v="104"/>
    <x v="5"/>
    <x v="2"/>
    <s v="6-3_R4年度病床機能報告_2025年時点_回復期"/>
    <x v="0"/>
    <n v="1509"/>
    <n v="0.48993506493506495"/>
  </r>
  <r>
    <x v="12"/>
    <x v="104"/>
    <x v="5"/>
    <x v="3"/>
    <s v="6-4_R4年度病床機能報告_2025年時点_慢性期"/>
    <x v="0"/>
    <n v="1156"/>
    <n v="0.67960023515579071"/>
  </r>
  <r>
    <x v="12"/>
    <x v="104"/>
    <x v="5"/>
    <x v="11"/>
    <s v="6-5_R4年度病床機能報告_2025年時点_介護保険施設等へ移行予定"/>
    <x v="0"/>
    <n v="0"/>
    <m/>
  </r>
  <r>
    <x v="12"/>
    <x v="104"/>
    <x v="5"/>
    <x v="12"/>
    <s v="6-6_R4年度病床機能報告_2025年時点_休棟予定"/>
    <x v="0"/>
    <n v="97"/>
    <m/>
  </r>
  <r>
    <x v="12"/>
    <x v="104"/>
    <x v="5"/>
    <x v="13"/>
    <s v="6-7_R4年度病床機能報告_2025年時点_廃止予定"/>
    <x v="0"/>
    <n v="96"/>
    <m/>
  </r>
  <r>
    <x v="12"/>
    <x v="104"/>
    <x v="5"/>
    <x v="10"/>
    <s v="6-8_R4年度病床機能報告_2025年時点_総計"/>
    <x v="0"/>
    <n v="9129"/>
    <n v="0.91445457277371534"/>
  </r>
  <r>
    <x v="12"/>
    <x v="104"/>
    <x v="6"/>
    <x v="0"/>
    <s v="7-1_R4年度将来一致率_高度急性期"/>
    <x v="1"/>
    <n v="0.73190348525469173"/>
    <m/>
  </r>
  <r>
    <x v="12"/>
    <x v="104"/>
    <x v="6"/>
    <x v="1"/>
    <s v="7-2_R4年度将来一致率_急性期"/>
    <x v="1"/>
    <n v="1.3959568733153638"/>
    <m/>
  </r>
  <r>
    <x v="12"/>
    <x v="104"/>
    <x v="6"/>
    <x v="2"/>
    <s v="7-3_R4年度将来一致率_回復期"/>
    <x v="1"/>
    <n v="0.48993506493506495"/>
    <m/>
  </r>
  <r>
    <x v="12"/>
    <x v="104"/>
    <x v="6"/>
    <x v="3"/>
    <s v="7-4_R4年度将来一致率_慢性期"/>
    <x v="1"/>
    <n v="0.67960023515579071"/>
    <m/>
  </r>
  <r>
    <x v="12"/>
    <x v="104"/>
    <x v="6"/>
    <x v="5"/>
    <s v="7-5_R4年度将来一致率_合計"/>
    <x v="1"/>
    <n v="0.91445457277371534"/>
    <m/>
  </r>
  <r>
    <x v="12"/>
    <x v="105"/>
    <x v="0"/>
    <x v="0"/>
    <s v="1-1_現状ー構想策定時_高度急性期"/>
    <x v="0"/>
    <n v="3815"/>
    <n v="1.8555447470817121"/>
  </r>
  <r>
    <x v="12"/>
    <x v="105"/>
    <x v="0"/>
    <x v="1"/>
    <s v="1-2_現状ー構想策定時_急性期"/>
    <x v="0"/>
    <n v="4315"/>
    <n v="0.86611802488960254"/>
  </r>
  <r>
    <x v="12"/>
    <x v="105"/>
    <x v="0"/>
    <x v="2"/>
    <s v="1-3_現状ー構想策定時_回復期"/>
    <x v="0"/>
    <n v="656"/>
    <n v="0.16632860040567951"/>
  </r>
  <r>
    <x v="12"/>
    <x v="105"/>
    <x v="0"/>
    <x v="3"/>
    <s v="1-4_現状ー構想策定時_慢性期"/>
    <x v="0"/>
    <n v="1473"/>
    <n v="1.2989417989417988"/>
  </r>
  <r>
    <x v="12"/>
    <x v="105"/>
    <x v="0"/>
    <x v="4"/>
    <s v="1-5_現状ー構想策定時_未報告"/>
    <x v="0"/>
    <n v="23"/>
    <m/>
  </r>
  <r>
    <x v="12"/>
    <x v="105"/>
    <x v="0"/>
    <x v="5"/>
    <s v="1-6_現状ー構想策定時_合計"/>
    <x v="0"/>
    <n v="10282"/>
    <n v="0.8486299108616705"/>
  </r>
  <r>
    <x v="12"/>
    <x v="105"/>
    <x v="0"/>
    <x v="6"/>
    <s v="1-7_現状ー構想策定時_在宅医療等"/>
    <x v="0"/>
    <n v="0"/>
    <m/>
  </r>
  <r>
    <x v="12"/>
    <x v="105"/>
    <x v="0"/>
    <x v="7"/>
    <s v="1-8_現状ー構想策定時_うち訪問診療分"/>
    <x v="0"/>
    <n v="0"/>
    <m/>
  </r>
  <r>
    <x v="12"/>
    <x v="105"/>
    <x v="1"/>
    <x v="0"/>
    <s v="2-1_将来_高度急性期"/>
    <x v="0"/>
    <n v="2056"/>
    <n v="1.8555447470817121"/>
  </r>
  <r>
    <x v="12"/>
    <x v="105"/>
    <x v="1"/>
    <x v="1"/>
    <s v="2-2_将来_急性期"/>
    <x v="0"/>
    <n v="4982"/>
    <n v="0.86611802488960254"/>
  </r>
  <r>
    <x v="12"/>
    <x v="105"/>
    <x v="1"/>
    <x v="2"/>
    <s v="2-3_将来_回復期"/>
    <x v="0"/>
    <n v="3944"/>
    <n v="0.16632860040567951"/>
  </r>
  <r>
    <x v="12"/>
    <x v="105"/>
    <x v="1"/>
    <x v="3"/>
    <s v="2-4_将来_慢性期"/>
    <x v="0"/>
    <n v="1134"/>
    <n v="1.2989417989417988"/>
  </r>
  <r>
    <x v="12"/>
    <x v="105"/>
    <x v="1"/>
    <x v="5"/>
    <s v="2-5_将来_合計"/>
    <x v="0"/>
    <n v="12116"/>
    <n v="0.8486299108616705"/>
  </r>
  <r>
    <x v="12"/>
    <x v="105"/>
    <x v="1"/>
    <x v="6"/>
    <s v="2-6_将来_在宅医療等"/>
    <x v="0"/>
    <n v="-21932"/>
    <m/>
  </r>
  <r>
    <x v="12"/>
    <x v="105"/>
    <x v="1"/>
    <x v="7"/>
    <s v="2-7_将来_うち訪問診療分"/>
    <x v="0"/>
    <n v="-16490"/>
    <m/>
  </r>
  <r>
    <x v="12"/>
    <x v="105"/>
    <x v="2"/>
    <x v="0"/>
    <s v="3-1_構想策定時一致率_高度急性期"/>
    <x v="1"/>
    <n v="1.8555447470817121"/>
    <m/>
  </r>
  <r>
    <x v="12"/>
    <x v="105"/>
    <x v="2"/>
    <x v="1"/>
    <s v="3-2_構想策定時一致率_急性期"/>
    <x v="1"/>
    <n v="0.86611802488960254"/>
    <m/>
  </r>
  <r>
    <x v="12"/>
    <x v="105"/>
    <x v="2"/>
    <x v="2"/>
    <s v="3-3_構想策定時一致率_回復期"/>
    <x v="1"/>
    <n v="0.16632860040567951"/>
    <m/>
  </r>
  <r>
    <x v="12"/>
    <x v="105"/>
    <x v="2"/>
    <x v="3"/>
    <s v="3-4_構想策定時一致率_慢性期"/>
    <x v="1"/>
    <n v="1.2989417989417988"/>
    <m/>
  </r>
  <r>
    <x v="12"/>
    <x v="105"/>
    <x v="2"/>
    <x v="5"/>
    <s v="3-5_構想策定時一致率_合計"/>
    <x v="1"/>
    <n v="0.8486299108616705"/>
    <m/>
  </r>
  <r>
    <x v="12"/>
    <x v="105"/>
    <x v="3"/>
    <x v="0"/>
    <s v="4-1_R4年度病床機能報告_2022年時点_高度急性期"/>
    <x v="0"/>
    <n v="2353"/>
    <n v="1.1444552529182879"/>
  </r>
  <r>
    <x v="12"/>
    <x v="105"/>
    <x v="3"/>
    <x v="1"/>
    <s v="4-2_R4年度病床機能報告_2022年時点_急性期"/>
    <x v="0"/>
    <n v="5199"/>
    <n v="1.0435568044961863"/>
  </r>
  <r>
    <x v="12"/>
    <x v="105"/>
    <x v="3"/>
    <x v="2"/>
    <s v="4-3_R4年度病床機能報告_2022年時点_回復期"/>
    <x v="0"/>
    <n v="892"/>
    <n v="0.22616632860040567"/>
  </r>
  <r>
    <x v="12"/>
    <x v="105"/>
    <x v="3"/>
    <x v="3"/>
    <s v="4-4_R4年度病床機能報告_2022年時点_慢性期"/>
    <x v="0"/>
    <n v="1021"/>
    <n v="0.90035273368606705"/>
  </r>
  <r>
    <x v="12"/>
    <x v="105"/>
    <x v="3"/>
    <x v="8"/>
    <s v="4-5_R4年度病床機能報告_2022年時点_休棟中（今後再開する予定）"/>
    <x v="0"/>
    <n v="121"/>
    <m/>
  </r>
  <r>
    <x v="12"/>
    <x v="105"/>
    <x v="3"/>
    <x v="9"/>
    <s v="4-6_R4年度病床機能報告_2022年時点_休棟中（今後廃止する予定）"/>
    <x v="0"/>
    <n v="144"/>
    <m/>
  </r>
  <r>
    <x v="12"/>
    <x v="105"/>
    <x v="3"/>
    <x v="10"/>
    <s v="4-7_R4年度病床機能報告_2022年時点_総計"/>
    <x v="0"/>
    <n v="9730"/>
    <n v="0.8030703202377022"/>
  </r>
  <r>
    <x v="12"/>
    <x v="105"/>
    <x v="4"/>
    <x v="0"/>
    <s v="5-1_R4年度現状一致率_高度急性期"/>
    <x v="1"/>
    <n v="1.1444552529182879"/>
    <m/>
  </r>
  <r>
    <x v="12"/>
    <x v="105"/>
    <x v="4"/>
    <x v="1"/>
    <s v="5-2_R4年度現状一致率_急性期"/>
    <x v="1"/>
    <n v="1.0435568044961863"/>
    <m/>
  </r>
  <r>
    <x v="12"/>
    <x v="105"/>
    <x v="4"/>
    <x v="2"/>
    <s v="5-3_R4年度現状一致率_回復期"/>
    <x v="1"/>
    <n v="0.22616632860040567"/>
    <m/>
  </r>
  <r>
    <x v="12"/>
    <x v="105"/>
    <x v="4"/>
    <x v="3"/>
    <s v="5-4_R4年度現状一致率_慢性期"/>
    <x v="1"/>
    <n v="0.90035273368606705"/>
    <m/>
  </r>
  <r>
    <x v="12"/>
    <x v="105"/>
    <x v="4"/>
    <x v="5"/>
    <s v="5-5_R4年度現状一致率_合計"/>
    <x v="1"/>
    <n v="0.8030703202377022"/>
    <m/>
  </r>
  <r>
    <x v="12"/>
    <x v="105"/>
    <x v="5"/>
    <x v="0"/>
    <s v="6-1_R4年度病床機能報告_2025年時点_高度急性期"/>
    <x v="0"/>
    <n v="2383"/>
    <n v="1.159046692607004"/>
  </r>
  <r>
    <x v="12"/>
    <x v="105"/>
    <x v="5"/>
    <x v="1"/>
    <s v="6-2_R4年度病床機能報告_2025年時点_急性期"/>
    <x v="0"/>
    <n v="5135"/>
    <n v="1.0307105580088318"/>
  </r>
  <r>
    <x v="12"/>
    <x v="105"/>
    <x v="5"/>
    <x v="2"/>
    <s v="6-3_R4年度病床機能報告_2025年時点_回復期"/>
    <x v="0"/>
    <n v="892"/>
    <n v="0.22616632860040567"/>
  </r>
  <r>
    <x v="12"/>
    <x v="105"/>
    <x v="5"/>
    <x v="3"/>
    <s v="6-4_R4年度病床機能報告_2025年時点_慢性期"/>
    <x v="0"/>
    <n v="971"/>
    <n v="0.85626102292768957"/>
  </r>
  <r>
    <x v="12"/>
    <x v="105"/>
    <x v="5"/>
    <x v="11"/>
    <s v="6-5_R4年度病床機能報告_2025年時点_介護保険施設等へ移行予定"/>
    <x v="0"/>
    <n v="0"/>
    <m/>
  </r>
  <r>
    <x v="12"/>
    <x v="105"/>
    <x v="5"/>
    <x v="12"/>
    <s v="6-6_R4年度病床機能報告_2025年時点_休棟予定"/>
    <x v="0"/>
    <n v="56"/>
    <m/>
  </r>
  <r>
    <x v="12"/>
    <x v="105"/>
    <x v="5"/>
    <x v="13"/>
    <s v="6-7_R4年度病床機能報告_2025年時点_廃止予定"/>
    <x v="0"/>
    <n v="293"/>
    <m/>
  </r>
  <r>
    <x v="12"/>
    <x v="105"/>
    <x v="5"/>
    <x v="10"/>
    <s v="6-8_R4年度病床機能報告_2025年時点_総計"/>
    <x v="0"/>
    <n v="9730"/>
    <n v="0.8030703202377022"/>
  </r>
  <r>
    <x v="12"/>
    <x v="105"/>
    <x v="6"/>
    <x v="0"/>
    <s v="7-1_R4年度将来一致率_高度急性期"/>
    <x v="1"/>
    <n v="1.159046692607004"/>
    <m/>
  </r>
  <r>
    <x v="12"/>
    <x v="105"/>
    <x v="6"/>
    <x v="1"/>
    <s v="7-2_R4年度将来一致率_急性期"/>
    <x v="1"/>
    <n v="1.0307105580088318"/>
    <m/>
  </r>
  <r>
    <x v="12"/>
    <x v="105"/>
    <x v="6"/>
    <x v="2"/>
    <s v="7-3_R4年度将来一致率_回復期"/>
    <x v="1"/>
    <n v="0.22616632860040567"/>
    <m/>
  </r>
  <r>
    <x v="12"/>
    <x v="105"/>
    <x v="6"/>
    <x v="3"/>
    <s v="7-4_R4年度将来一致率_慢性期"/>
    <x v="1"/>
    <n v="0.85626102292768957"/>
    <m/>
  </r>
  <r>
    <x v="12"/>
    <x v="105"/>
    <x v="6"/>
    <x v="5"/>
    <s v="7-5_R4年度将来一致率_合計"/>
    <x v="1"/>
    <n v="0.8030703202377022"/>
    <m/>
  </r>
  <r>
    <x v="12"/>
    <x v="106"/>
    <x v="0"/>
    <x v="0"/>
    <s v="1-1_現状ー構想策定時_高度急性期"/>
    <x v="0"/>
    <n v="4486"/>
    <n v="2.4314363143631437"/>
  </r>
  <r>
    <x v="12"/>
    <x v="106"/>
    <x v="0"/>
    <x v="1"/>
    <s v="1-2_現状ー構想策定時_急性期"/>
    <x v="0"/>
    <n v="4881"/>
    <n v="0.88536187193905314"/>
  </r>
  <r>
    <x v="12"/>
    <x v="106"/>
    <x v="0"/>
    <x v="2"/>
    <s v="1-3_現状ー構想策定時_回復期"/>
    <x v="0"/>
    <n v="1207"/>
    <n v="0.24738675958188153"/>
  </r>
  <r>
    <x v="12"/>
    <x v="106"/>
    <x v="0"/>
    <x v="3"/>
    <s v="1-4_現状ー構想策定時_慢性期"/>
    <x v="0"/>
    <n v="3689"/>
    <n v="1.1722275182713695"/>
  </r>
  <r>
    <x v="12"/>
    <x v="106"/>
    <x v="0"/>
    <x v="4"/>
    <s v="1-5_現状ー構想策定時_未報告"/>
    <x v="0"/>
    <n v="0"/>
    <m/>
  </r>
  <r>
    <x v="12"/>
    <x v="106"/>
    <x v="0"/>
    <x v="5"/>
    <s v="1-6_現状ー構想策定時_合計"/>
    <x v="0"/>
    <n v="14263"/>
    <n v="0.92713208528341129"/>
  </r>
  <r>
    <x v="12"/>
    <x v="106"/>
    <x v="0"/>
    <x v="6"/>
    <s v="1-7_現状ー構想策定時_在宅医療等"/>
    <x v="0"/>
    <n v="0"/>
    <m/>
  </r>
  <r>
    <x v="12"/>
    <x v="106"/>
    <x v="0"/>
    <x v="7"/>
    <s v="1-8_現状ー構想策定時_うち訪問診療分"/>
    <x v="0"/>
    <n v="0"/>
    <m/>
  </r>
  <r>
    <x v="12"/>
    <x v="106"/>
    <x v="1"/>
    <x v="0"/>
    <s v="2-1_将来_高度急性期"/>
    <x v="0"/>
    <n v="1845"/>
    <n v="2.4314363143631437"/>
  </r>
  <r>
    <x v="12"/>
    <x v="106"/>
    <x v="1"/>
    <x v="1"/>
    <s v="2-2_将来_急性期"/>
    <x v="0"/>
    <n v="5513"/>
    <n v="0.88536187193905314"/>
  </r>
  <r>
    <x v="12"/>
    <x v="106"/>
    <x v="1"/>
    <x v="2"/>
    <s v="2-3_将来_回復期"/>
    <x v="0"/>
    <n v="4879"/>
    <n v="0.24738675958188153"/>
  </r>
  <r>
    <x v="12"/>
    <x v="106"/>
    <x v="1"/>
    <x v="3"/>
    <s v="2-4_将来_慢性期"/>
    <x v="0"/>
    <n v="3147"/>
    <n v="1.1722275182713695"/>
  </r>
  <r>
    <x v="12"/>
    <x v="106"/>
    <x v="1"/>
    <x v="5"/>
    <s v="2-5_将来_合計"/>
    <x v="0"/>
    <n v="15384"/>
    <n v="0.92713208528341129"/>
  </r>
  <r>
    <x v="12"/>
    <x v="106"/>
    <x v="1"/>
    <x v="6"/>
    <s v="2-6_将来_在宅医療等"/>
    <x v="0"/>
    <n v="-28844"/>
    <m/>
  </r>
  <r>
    <x v="12"/>
    <x v="106"/>
    <x v="1"/>
    <x v="7"/>
    <s v="2-7_将来_うち訪問診療分"/>
    <x v="0"/>
    <n v="-20956"/>
    <m/>
  </r>
  <r>
    <x v="12"/>
    <x v="106"/>
    <x v="2"/>
    <x v="0"/>
    <s v="3-1_構想策定時一致率_高度急性期"/>
    <x v="1"/>
    <n v="2.4314363143631437"/>
    <m/>
  </r>
  <r>
    <x v="12"/>
    <x v="106"/>
    <x v="2"/>
    <x v="1"/>
    <s v="3-2_構想策定時一致率_急性期"/>
    <x v="1"/>
    <n v="0.88536187193905314"/>
    <m/>
  </r>
  <r>
    <x v="12"/>
    <x v="106"/>
    <x v="2"/>
    <x v="2"/>
    <s v="3-3_構想策定時一致率_回復期"/>
    <x v="1"/>
    <n v="0.24738675958188153"/>
    <m/>
  </r>
  <r>
    <x v="12"/>
    <x v="106"/>
    <x v="2"/>
    <x v="3"/>
    <s v="3-4_構想策定時一致率_慢性期"/>
    <x v="1"/>
    <n v="1.1722275182713695"/>
    <m/>
  </r>
  <r>
    <x v="12"/>
    <x v="106"/>
    <x v="2"/>
    <x v="5"/>
    <s v="3-5_構想策定時一致率_合計"/>
    <x v="1"/>
    <n v="0.92713208528341129"/>
    <m/>
  </r>
  <r>
    <x v="12"/>
    <x v="106"/>
    <x v="3"/>
    <x v="0"/>
    <s v="4-1_R4年度病床機能報告_2022年時点_高度急性期"/>
    <x v="0"/>
    <n v="1955"/>
    <n v="1.0596205962059622"/>
  </r>
  <r>
    <x v="12"/>
    <x v="106"/>
    <x v="3"/>
    <x v="1"/>
    <s v="4-2_R4年度病床機能報告_2022年時点_急性期"/>
    <x v="0"/>
    <n v="5817"/>
    <n v="1.0551423907128605"/>
  </r>
  <r>
    <x v="12"/>
    <x v="106"/>
    <x v="3"/>
    <x v="2"/>
    <s v="4-3_R4年度病床機能報告_2022年時点_回復期"/>
    <x v="0"/>
    <n v="1951"/>
    <n v="0.39987702398032382"/>
  </r>
  <r>
    <x v="12"/>
    <x v="106"/>
    <x v="3"/>
    <x v="3"/>
    <s v="4-4_R4年度病床機能報告_2022年時点_慢性期"/>
    <x v="0"/>
    <n v="3225"/>
    <n v="1.0247855100095329"/>
  </r>
  <r>
    <x v="12"/>
    <x v="106"/>
    <x v="3"/>
    <x v="8"/>
    <s v="4-5_R4年度病床機能報告_2022年時点_休棟中（今後再開する予定）"/>
    <x v="0"/>
    <n v="253"/>
    <m/>
  </r>
  <r>
    <x v="12"/>
    <x v="106"/>
    <x v="3"/>
    <x v="9"/>
    <s v="4-6_R4年度病床機能報告_2022年時点_休棟中（今後廃止する予定）"/>
    <x v="0"/>
    <n v="0"/>
    <m/>
  </r>
  <r>
    <x v="12"/>
    <x v="106"/>
    <x v="3"/>
    <x v="10"/>
    <s v="4-7_R4年度病床機能報告_2022年時点_総計"/>
    <x v="0"/>
    <n v="13201"/>
    <n v="0.85809932397295896"/>
  </r>
  <r>
    <x v="12"/>
    <x v="106"/>
    <x v="4"/>
    <x v="0"/>
    <s v="5-1_R4年度現状一致率_高度急性期"/>
    <x v="1"/>
    <n v="1.0596205962059622"/>
    <m/>
  </r>
  <r>
    <x v="12"/>
    <x v="106"/>
    <x v="4"/>
    <x v="1"/>
    <s v="5-2_R4年度現状一致率_急性期"/>
    <x v="1"/>
    <n v="1.0551423907128605"/>
    <m/>
  </r>
  <r>
    <x v="12"/>
    <x v="106"/>
    <x v="4"/>
    <x v="2"/>
    <s v="5-3_R4年度現状一致率_回復期"/>
    <x v="1"/>
    <n v="0.39987702398032382"/>
    <m/>
  </r>
  <r>
    <x v="12"/>
    <x v="106"/>
    <x v="4"/>
    <x v="3"/>
    <s v="5-4_R4年度現状一致率_慢性期"/>
    <x v="1"/>
    <n v="1.0247855100095329"/>
    <m/>
  </r>
  <r>
    <x v="12"/>
    <x v="106"/>
    <x v="4"/>
    <x v="5"/>
    <s v="5-5_R4年度現状一致率_合計"/>
    <x v="1"/>
    <n v="0.85809932397295896"/>
    <m/>
  </r>
  <r>
    <x v="12"/>
    <x v="106"/>
    <x v="5"/>
    <x v="0"/>
    <s v="6-1_R4年度病床機能報告_2025年時点_高度急性期"/>
    <x v="0"/>
    <n v="1997"/>
    <n v="1.0823848238482385"/>
  </r>
  <r>
    <x v="12"/>
    <x v="106"/>
    <x v="5"/>
    <x v="1"/>
    <s v="6-2_R4年度病床機能報告_2025年時点_急性期"/>
    <x v="0"/>
    <n v="5891"/>
    <n v="1.0685652095048068"/>
  </r>
  <r>
    <x v="12"/>
    <x v="106"/>
    <x v="5"/>
    <x v="2"/>
    <s v="6-3_R4年度病床機能報告_2025年時点_回復期"/>
    <x v="0"/>
    <n v="2000"/>
    <n v="0.4099200655872105"/>
  </r>
  <r>
    <x v="12"/>
    <x v="106"/>
    <x v="5"/>
    <x v="3"/>
    <s v="6-4_R4年度病床機能報告_2025年時点_慢性期"/>
    <x v="0"/>
    <n v="3144"/>
    <n v="0.99904671115347954"/>
  </r>
  <r>
    <x v="12"/>
    <x v="106"/>
    <x v="5"/>
    <x v="11"/>
    <s v="6-5_R4年度病床機能報告_2025年時点_介護保険施設等へ移行予定"/>
    <x v="0"/>
    <n v="0"/>
    <m/>
  </r>
  <r>
    <x v="12"/>
    <x v="106"/>
    <x v="5"/>
    <x v="12"/>
    <s v="6-6_R4年度病床機能報告_2025年時点_休棟予定"/>
    <x v="0"/>
    <n v="112"/>
    <m/>
  </r>
  <r>
    <x v="12"/>
    <x v="106"/>
    <x v="5"/>
    <x v="13"/>
    <s v="6-7_R4年度病床機能報告_2025年時点_廃止予定"/>
    <x v="0"/>
    <n v="57"/>
    <m/>
  </r>
  <r>
    <x v="12"/>
    <x v="106"/>
    <x v="5"/>
    <x v="10"/>
    <s v="6-8_R4年度病床機能報告_2025年時点_総計"/>
    <x v="0"/>
    <n v="13201"/>
    <n v="0.85809932397295896"/>
  </r>
  <r>
    <x v="12"/>
    <x v="106"/>
    <x v="6"/>
    <x v="0"/>
    <s v="7-1_R4年度将来一致率_高度急性期"/>
    <x v="1"/>
    <n v="1.0823848238482385"/>
    <m/>
  </r>
  <r>
    <x v="12"/>
    <x v="106"/>
    <x v="6"/>
    <x v="1"/>
    <s v="7-2_R4年度将来一致率_急性期"/>
    <x v="1"/>
    <n v="1.0685652095048068"/>
    <m/>
  </r>
  <r>
    <x v="12"/>
    <x v="106"/>
    <x v="6"/>
    <x v="2"/>
    <s v="7-3_R4年度将来一致率_回復期"/>
    <x v="1"/>
    <n v="0.4099200655872105"/>
    <m/>
  </r>
  <r>
    <x v="12"/>
    <x v="106"/>
    <x v="6"/>
    <x v="3"/>
    <s v="7-4_R4年度将来一致率_慢性期"/>
    <x v="1"/>
    <n v="0.99904671115347954"/>
    <m/>
  </r>
  <r>
    <x v="12"/>
    <x v="106"/>
    <x v="6"/>
    <x v="5"/>
    <s v="7-5_R4年度将来一致率_合計"/>
    <x v="1"/>
    <n v="0.85809932397295896"/>
    <m/>
  </r>
  <r>
    <x v="12"/>
    <x v="107"/>
    <x v="0"/>
    <x v="0"/>
    <s v="1-1_現状ー構想策定時_高度急性期"/>
    <x v="0"/>
    <n v="496"/>
    <n v="0.59259259259259256"/>
  </r>
  <r>
    <x v="12"/>
    <x v="107"/>
    <x v="0"/>
    <x v="1"/>
    <s v="1-2_現状ー構想策定時_急性期"/>
    <x v="0"/>
    <n v="5249"/>
    <n v="1.6600253004427576"/>
  </r>
  <r>
    <x v="12"/>
    <x v="107"/>
    <x v="0"/>
    <x v="2"/>
    <s v="1-3_現状ー構想策定時_回復期"/>
    <x v="0"/>
    <n v="797"/>
    <n v="0.23649851632047478"/>
  </r>
  <r>
    <x v="12"/>
    <x v="107"/>
    <x v="0"/>
    <x v="3"/>
    <s v="1-4_現状ー構想策定時_慢性期"/>
    <x v="0"/>
    <n v="2714"/>
    <n v="1.1563698338304218"/>
  </r>
  <r>
    <x v="12"/>
    <x v="107"/>
    <x v="0"/>
    <x v="4"/>
    <s v="1-5_現状ー構想策定時_未報告"/>
    <x v="0"/>
    <n v="0"/>
    <m/>
  </r>
  <r>
    <x v="12"/>
    <x v="107"/>
    <x v="0"/>
    <x v="5"/>
    <s v="1-6_現状ー構想策定時_合計"/>
    <x v="0"/>
    <n v="9256"/>
    <n v="0.95265541375051466"/>
  </r>
  <r>
    <x v="12"/>
    <x v="107"/>
    <x v="0"/>
    <x v="6"/>
    <s v="1-7_現状ー構想策定時_在宅医療等"/>
    <x v="0"/>
    <n v="0"/>
    <m/>
  </r>
  <r>
    <x v="12"/>
    <x v="107"/>
    <x v="0"/>
    <x v="7"/>
    <s v="1-8_現状ー構想策定時_うち訪問診療分"/>
    <x v="0"/>
    <n v="0"/>
    <m/>
  </r>
  <r>
    <x v="12"/>
    <x v="107"/>
    <x v="1"/>
    <x v="0"/>
    <s v="2-1_将来_高度急性期"/>
    <x v="0"/>
    <n v="837"/>
    <n v="0.59259259259259256"/>
  </r>
  <r>
    <x v="12"/>
    <x v="107"/>
    <x v="1"/>
    <x v="1"/>
    <s v="2-2_将来_急性期"/>
    <x v="0"/>
    <n v="3162"/>
    <n v="1.6600253004427576"/>
  </r>
  <r>
    <x v="12"/>
    <x v="107"/>
    <x v="1"/>
    <x v="2"/>
    <s v="2-3_将来_回復期"/>
    <x v="0"/>
    <n v="3370"/>
    <n v="0.23649851632047478"/>
  </r>
  <r>
    <x v="12"/>
    <x v="107"/>
    <x v="1"/>
    <x v="3"/>
    <s v="2-4_将来_慢性期"/>
    <x v="0"/>
    <n v="2347"/>
    <n v="1.1563698338304218"/>
  </r>
  <r>
    <x v="12"/>
    <x v="107"/>
    <x v="1"/>
    <x v="5"/>
    <s v="2-5_将来_合計"/>
    <x v="0"/>
    <n v="9716"/>
    <n v="0.95265541375051466"/>
  </r>
  <r>
    <x v="12"/>
    <x v="107"/>
    <x v="1"/>
    <x v="6"/>
    <s v="2-6_将来_在宅医療等"/>
    <x v="0"/>
    <n v="-19227"/>
    <m/>
  </r>
  <r>
    <x v="12"/>
    <x v="107"/>
    <x v="1"/>
    <x v="7"/>
    <s v="2-7_将来_うち訪問診療分"/>
    <x v="0"/>
    <n v="-14266"/>
    <m/>
  </r>
  <r>
    <x v="12"/>
    <x v="107"/>
    <x v="2"/>
    <x v="0"/>
    <s v="3-1_構想策定時一致率_高度急性期"/>
    <x v="1"/>
    <n v="0.59259259259259256"/>
    <m/>
  </r>
  <r>
    <x v="12"/>
    <x v="107"/>
    <x v="2"/>
    <x v="1"/>
    <s v="3-2_構想策定時一致率_急性期"/>
    <x v="1"/>
    <n v="1.6600253004427576"/>
    <m/>
  </r>
  <r>
    <x v="12"/>
    <x v="107"/>
    <x v="2"/>
    <x v="2"/>
    <s v="3-3_構想策定時一致率_回復期"/>
    <x v="1"/>
    <n v="0.23649851632047478"/>
    <m/>
  </r>
  <r>
    <x v="12"/>
    <x v="107"/>
    <x v="2"/>
    <x v="3"/>
    <s v="3-4_構想策定時一致率_慢性期"/>
    <x v="1"/>
    <n v="1.1563698338304218"/>
    <m/>
  </r>
  <r>
    <x v="12"/>
    <x v="107"/>
    <x v="2"/>
    <x v="5"/>
    <s v="3-5_構想策定時一致率_合計"/>
    <x v="1"/>
    <n v="0.95265541375051466"/>
    <m/>
  </r>
  <r>
    <x v="12"/>
    <x v="107"/>
    <x v="3"/>
    <x v="0"/>
    <s v="4-1_R4年度病床機能報告_2022年時点_高度急性期"/>
    <x v="0"/>
    <n v="660"/>
    <n v="0.78853046594982079"/>
  </r>
  <r>
    <x v="12"/>
    <x v="107"/>
    <x v="3"/>
    <x v="1"/>
    <s v="4-2_R4年度病床機能報告_2022年時点_急性期"/>
    <x v="0"/>
    <n v="4435"/>
    <n v="1.4025932953826692"/>
  </r>
  <r>
    <x v="12"/>
    <x v="107"/>
    <x v="3"/>
    <x v="2"/>
    <s v="4-3_R4年度病床機能報告_2022年時点_回復期"/>
    <x v="0"/>
    <n v="1816"/>
    <n v="0.53887240356083088"/>
  </r>
  <r>
    <x v="12"/>
    <x v="107"/>
    <x v="3"/>
    <x v="3"/>
    <s v="4-4_R4年度病床機能報告_2022年時点_慢性期"/>
    <x v="0"/>
    <n v="2832"/>
    <n v="1.2066467831273966"/>
  </r>
  <r>
    <x v="12"/>
    <x v="107"/>
    <x v="3"/>
    <x v="8"/>
    <s v="4-5_R4年度病床機能報告_2022年時点_休棟中（今後再開する予定）"/>
    <x v="0"/>
    <n v="120"/>
    <m/>
  </r>
  <r>
    <x v="12"/>
    <x v="107"/>
    <x v="3"/>
    <x v="9"/>
    <s v="4-6_R4年度病床機能報告_2022年時点_休棟中（今後廃止する予定）"/>
    <x v="0"/>
    <n v="15"/>
    <m/>
  </r>
  <r>
    <x v="12"/>
    <x v="107"/>
    <x v="3"/>
    <x v="10"/>
    <s v="4-7_R4年度病床機能報告_2022年時点_総計"/>
    <x v="0"/>
    <n v="9878"/>
    <n v="1.0166735282009056"/>
  </r>
  <r>
    <x v="12"/>
    <x v="107"/>
    <x v="4"/>
    <x v="0"/>
    <s v="5-1_R4年度現状一致率_高度急性期"/>
    <x v="1"/>
    <n v="0.78853046594982079"/>
    <m/>
  </r>
  <r>
    <x v="12"/>
    <x v="107"/>
    <x v="4"/>
    <x v="1"/>
    <s v="5-2_R4年度現状一致率_急性期"/>
    <x v="1"/>
    <n v="1.4025932953826692"/>
    <m/>
  </r>
  <r>
    <x v="12"/>
    <x v="107"/>
    <x v="4"/>
    <x v="2"/>
    <s v="5-3_R4年度現状一致率_回復期"/>
    <x v="1"/>
    <n v="0.53887240356083088"/>
    <m/>
  </r>
  <r>
    <x v="12"/>
    <x v="107"/>
    <x v="4"/>
    <x v="3"/>
    <s v="5-4_R4年度現状一致率_慢性期"/>
    <x v="1"/>
    <n v="1.2066467831273966"/>
    <m/>
  </r>
  <r>
    <x v="12"/>
    <x v="107"/>
    <x v="4"/>
    <x v="5"/>
    <s v="5-5_R4年度現状一致率_合計"/>
    <x v="1"/>
    <n v="1.0166735282009056"/>
    <m/>
  </r>
  <r>
    <x v="12"/>
    <x v="107"/>
    <x v="5"/>
    <x v="0"/>
    <s v="6-1_R4年度病床機能報告_2025年時点_高度急性期"/>
    <x v="0"/>
    <n v="666"/>
    <n v="0.79569892473118276"/>
  </r>
  <r>
    <x v="12"/>
    <x v="107"/>
    <x v="5"/>
    <x v="1"/>
    <s v="6-2_R4年度病床機能報告_2025年時点_急性期"/>
    <x v="0"/>
    <n v="4436"/>
    <n v="1.402909550917141"/>
  </r>
  <r>
    <x v="12"/>
    <x v="107"/>
    <x v="5"/>
    <x v="2"/>
    <s v="6-3_R4年度病床機能報告_2025年時点_回復期"/>
    <x v="0"/>
    <n v="1915"/>
    <n v="0.56824925816023741"/>
  </r>
  <r>
    <x v="12"/>
    <x v="107"/>
    <x v="5"/>
    <x v="3"/>
    <s v="6-4_R4年度病床機能報告_2025年時点_慢性期"/>
    <x v="0"/>
    <n v="2778"/>
    <n v="1.1836386876864082"/>
  </r>
  <r>
    <x v="12"/>
    <x v="107"/>
    <x v="5"/>
    <x v="11"/>
    <s v="6-5_R4年度病床機能報告_2025年時点_介護保険施設等へ移行予定"/>
    <x v="0"/>
    <n v="38"/>
    <m/>
  </r>
  <r>
    <x v="12"/>
    <x v="107"/>
    <x v="5"/>
    <x v="12"/>
    <s v="6-6_R4年度病床機能報告_2025年時点_休棟予定"/>
    <x v="0"/>
    <n v="30"/>
    <m/>
  </r>
  <r>
    <x v="12"/>
    <x v="107"/>
    <x v="5"/>
    <x v="13"/>
    <s v="6-7_R4年度病床機能報告_2025年時点_廃止予定"/>
    <x v="0"/>
    <n v="15"/>
    <m/>
  </r>
  <r>
    <x v="12"/>
    <x v="107"/>
    <x v="5"/>
    <x v="10"/>
    <s v="6-8_R4年度病床機能報告_2025年時点_総計"/>
    <x v="0"/>
    <n v="9878"/>
    <n v="1.0166735282009056"/>
  </r>
  <r>
    <x v="12"/>
    <x v="107"/>
    <x v="6"/>
    <x v="0"/>
    <s v="7-1_R4年度将来一致率_高度急性期"/>
    <x v="1"/>
    <n v="0.79569892473118276"/>
    <m/>
  </r>
  <r>
    <x v="12"/>
    <x v="107"/>
    <x v="6"/>
    <x v="1"/>
    <s v="7-2_R4年度将来一致率_急性期"/>
    <x v="1"/>
    <n v="1.402909550917141"/>
    <m/>
  </r>
  <r>
    <x v="12"/>
    <x v="107"/>
    <x v="6"/>
    <x v="2"/>
    <s v="7-3_R4年度将来一致率_回復期"/>
    <x v="1"/>
    <n v="0.56824925816023741"/>
    <m/>
  </r>
  <r>
    <x v="12"/>
    <x v="107"/>
    <x v="6"/>
    <x v="3"/>
    <s v="7-4_R4年度将来一致率_慢性期"/>
    <x v="1"/>
    <n v="1.1836386876864082"/>
    <m/>
  </r>
  <r>
    <x v="12"/>
    <x v="107"/>
    <x v="6"/>
    <x v="5"/>
    <s v="7-5_R4年度将来一致率_合計"/>
    <x v="1"/>
    <n v="1.0166735282009056"/>
    <m/>
  </r>
  <r>
    <x v="12"/>
    <x v="108"/>
    <x v="0"/>
    <x v="0"/>
    <s v="1-1_現状ー構想策定時_高度急性期"/>
    <x v="0"/>
    <n v="1636"/>
    <n v="1.5036764705882353"/>
  </r>
  <r>
    <x v="12"/>
    <x v="108"/>
    <x v="0"/>
    <x v="1"/>
    <s v="1-2_現状ー構想策定時_急性期"/>
    <x v="0"/>
    <n v="4727"/>
    <n v="1.3011285439031104"/>
  </r>
  <r>
    <x v="12"/>
    <x v="108"/>
    <x v="0"/>
    <x v="2"/>
    <s v="1-3_現状ー構想策定時_回復期"/>
    <x v="0"/>
    <n v="733"/>
    <n v="0.26761591821832786"/>
  </r>
  <r>
    <x v="12"/>
    <x v="108"/>
    <x v="0"/>
    <x v="3"/>
    <s v="1-4_現状ー構想策定時_慢性期"/>
    <x v="0"/>
    <n v="1109"/>
    <n v="1.1588296760710555"/>
  </r>
  <r>
    <x v="12"/>
    <x v="108"/>
    <x v="0"/>
    <x v="4"/>
    <s v="1-5_現状ー構想策定時_未報告"/>
    <x v="0"/>
    <n v="80"/>
    <m/>
  </r>
  <r>
    <x v="12"/>
    <x v="108"/>
    <x v="0"/>
    <x v="5"/>
    <s v="1-6_現状ー構想策定時_合計"/>
    <x v="0"/>
    <n v="8285"/>
    <n v="0.98431745277414751"/>
  </r>
  <r>
    <x v="12"/>
    <x v="108"/>
    <x v="0"/>
    <x v="6"/>
    <s v="1-7_現状ー構想策定時_在宅医療等"/>
    <x v="0"/>
    <n v="0"/>
    <m/>
  </r>
  <r>
    <x v="12"/>
    <x v="108"/>
    <x v="0"/>
    <x v="7"/>
    <s v="1-8_現状ー構想策定時_うち訪問診療分"/>
    <x v="0"/>
    <n v="0"/>
    <m/>
  </r>
  <r>
    <x v="12"/>
    <x v="108"/>
    <x v="1"/>
    <x v="0"/>
    <s v="2-1_将来_高度急性期"/>
    <x v="0"/>
    <n v="1088"/>
    <n v="1.5036764705882353"/>
  </r>
  <r>
    <x v="12"/>
    <x v="108"/>
    <x v="1"/>
    <x v="1"/>
    <s v="2-2_将来_急性期"/>
    <x v="0"/>
    <n v="3633"/>
    <n v="1.3011285439031104"/>
  </r>
  <r>
    <x v="12"/>
    <x v="108"/>
    <x v="1"/>
    <x v="2"/>
    <s v="2-3_将来_回復期"/>
    <x v="0"/>
    <n v="2739"/>
    <n v="0.26761591821832786"/>
  </r>
  <r>
    <x v="12"/>
    <x v="108"/>
    <x v="1"/>
    <x v="3"/>
    <s v="2-4_将来_慢性期"/>
    <x v="0"/>
    <n v="957"/>
    <n v="1.1588296760710555"/>
  </r>
  <r>
    <x v="12"/>
    <x v="108"/>
    <x v="1"/>
    <x v="5"/>
    <s v="2-5_将来_合計"/>
    <x v="0"/>
    <n v="8417"/>
    <n v="0.98431745277414751"/>
  </r>
  <r>
    <x v="12"/>
    <x v="108"/>
    <x v="1"/>
    <x v="6"/>
    <s v="2-6_将来_在宅医療等"/>
    <x v="0"/>
    <n v="-15672"/>
    <m/>
  </r>
  <r>
    <x v="12"/>
    <x v="108"/>
    <x v="1"/>
    <x v="7"/>
    <s v="2-7_将来_うち訪問診療分"/>
    <x v="0"/>
    <n v="-11522"/>
    <m/>
  </r>
  <r>
    <x v="12"/>
    <x v="108"/>
    <x v="2"/>
    <x v="0"/>
    <s v="3-1_構想策定時一致率_高度急性期"/>
    <x v="1"/>
    <n v="1.5036764705882353"/>
    <m/>
  </r>
  <r>
    <x v="12"/>
    <x v="108"/>
    <x v="2"/>
    <x v="1"/>
    <s v="3-2_構想策定時一致率_急性期"/>
    <x v="1"/>
    <n v="1.3011285439031104"/>
    <m/>
  </r>
  <r>
    <x v="12"/>
    <x v="108"/>
    <x v="2"/>
    <x v="2"/>
    <s v="3-3_構想策定時一致率_回復期"/>
    <x v="1"/>
    <n v="0.26761591821832786"/>
    <m/>
  </r>
  <r>
    <x v="12"/>
    <x v="108"/>
    <x v="2"/>
    <x v="3"/>
    <s v="3-4_構想策定時一致率_慢性期"/>
    <x v="1"/>
    <n v="1.1588296760710555"/>
    <m/>
  </r>
  <r>
    <x v="12"/>
    <x v="108"/>
    <x v="2"/>
    <x v="5"/>
    <s v="3-5_構想策定時一致率_合計"/>
    <x v="1"/>
    <n v="0.98431745277414751"/>
    <m/>
  </r>
  <r>
    <x v="12"/>
    <x v="108"/>
    <x v="3"/>
    <x v="0"/>
    <s v="4-1_R4年度病床機能報告_2022年時点_高度急性期"/>
    <x v="0"/>
    <n v="1162"/>
    <n v="1.068014705882353"/>
  </r>
  <r>
    <x v="12"/>
    <x v="108"/>
    <x v="3"/>
    <x v="1"/>
    <s v="4-2_R4年度病床機能報告_2022年時点_急性期"/>
    <x v="0"/>
    <n v="4639"/>
    <n v="1.2769061381778144"/>
  </r>
  <r>
    <x v="12"/>
    <x v="108"/>
    <x v="3"/>
    <x v="2"/>
    <s v="4-3_R4年度病床機能報告_2022年時点_回復期"/>
    <x v="0"/>
    <n v="1750"/>
    <n v="0.63891931361810883"/>
  </r>
  <r>
    <x v="12"/>
    <x v="108"/>
    <x v="3"/>
    <x v="3"/>
    <s v="4-4_R4年度病床機能報告_2022年時点_慢性期"/>
    <x v="0"/>
    <n v="957"/>
    <n v="1"/>
  </r>
  <r>
    <x v="12"/>
    <x v="108"/>
    <x v="3"/>
    <x v="8"/>
    <s v="4-5_R4年度病床機能報告_2022年時点_休棟中（今後再開する予定）"/>
    <x v="0"/>
    <n v="50"/>
    <m/>
  </r>
  <r>
    <x v="12"/>
    <x v="108"/>
    <x v="3"/>
    <x v="9"/>
    <s v="4-6_R4年度病床機能報告_2022年時点_休棟中（今後廃止する予定）"/>
    <x v="0"/>
    <n v="0"/>
    <m/>
  </r>
  <r>
    <x v="12"/>
    <x v="108"/>
    <x v="3"/>
    <x v="10"/>
    <s v="4-7_R4年度病床機能報告_2022年時点_総計"/>
    <x v="0"/>
    <n v="8558"/>
    <n v="1.0167518118094332"/>
  </r>
  <r>
    <x v="12"/>
    <x v="108"/>
    <x v="4"/>
    <x v="0"/>
    <s v="5-1_R4年度現状一致率_高度急性期"/>
    <x v="1"/>
    <n v="1.068014705882353"/>
    <m/>
  </r>
  <r>
    <x v="12"/>
    <x v="108"/>
    <x v="4"/>
    <x v="1"/>
    <s v="5-2_R4年度現状一致率_急性期"/>
    <x v="1"/>
    <n v="1.2769061381778144"/>
    <m/>
  </r>
  <r>
    <x v="12"/>
    <x v="108"/>
    <x v="4"/>
    <x v="2"/>
    <s v="5-3_R4年度現状一致率_回復期"/>
    <x v="1"/>
    <n v="0.63891931361810883"/>
    <m/>
  </r>
  <r>
    <x v="12"/>
    <x v="108"/>
    <x v="4"/>
    <x v="3"/>
    <s v="5-4_R4年度現状一致率_慢性期"/>
    <x v="1"/>
    <n v="1"/>
    <m/>
  </r>
  <r>
    <x v="12"/>
    <x v="108"/>
    <x v="4"/>
    <x v="5"/>
    <s v="5-5_R4年度現状一致率_合計"/>
    <x v="1"/>
    <n v="1.0167518118094332"/>
    <m/>
  </r>
  <r>
    <x v="12"/>
    <x v="108"/>
    <x v="5"/>
    <x v="0"/>
    <s v="6-1_R4年度病床機能報告_2025年時点_高度急性期"/>
    <x v="0"/>
    <n v="1212"/>
    <n v="1.1139705882352942"/>
  </r>
  <r>
    <x v="12"/>
    <x v="108"/>
    <x v="5"/>
    <x v="1"/>
    <s v="6-2_R4年度病床機能報告_2025年時点_急性期"/>
    <x v="0"/>
    <n v="4547"/>
    <n v="1.2515827140104596"/>
  </r>
  <r>
    <x v="12"/>
    <x v="108"/>
    <x v="5"/>
    <x v="2"/>
    <s v="6-3_R4年度病床機能報告_2025年時点_回復期"/>
    <x v="0"/>
    <n v="1805"/>
    <n v="0.65899963490324931"/>
  </r>
  <r>
    <x v="12"/>
    <x v="108"/>
    <x v="5"/>
    <x v="3"/>
    <s v="6-4_R4年度病床機能報告_2025年時点_慢性期"/>
    <x v="0"/>
    <n v="949"/>
    <n v="0.99164054336468133"/>
  </r>
  <r>
    <x v="12"/>
    <x v="108"/>
    <x v="5"/>
    <x v="11"/>
    <s v="6-5_R4年度病床機能報告_2025年時点_介護保険施設等へ移行予定"/>
    <x v="0"/>
    <n v="0"/>
    <m/>
  </r>
  <r>
    <x v="12"/>
    <x v="108"/>
    <x v="5"/>
    <x v="12"/>
    <s v="6-6_R4年度病床機能報告_2025年時点_休棟予定"/>
    <x v="0"/>
    <n v="0"/>
    <m/>
  </r>
  <r>
    <x v="12"/>
    <x v="108"/>
    <x v="5"/>
    <x v="13"/>
    <s v="6-7_R4年度病床機能報告_2025年時点_廃止予定"/>
    <x v="0"/>
    <n v="45"/>
    <m/>
  </r>
  <r>
    <x v="12"/>
    <x v="108"/>
    <x v="5"/>
    <x v="10"/>
    <s v="6-8_R4年度病床機能報告_2025年時点_総計"/>
    <x v="0"/>
    <n v="8558"/>
    <n v="1.0167518118094332"/>
  </r>
  <r>
    <x v="12"/>
    <x v="108"/>
    <x v="6"/>
    <x v="0"/>
    <s v="7-1_R4年度将来一致率_高度急性期"/>
    <x v="1"/>
    <n v="1.1139705882352942"/>
    <m/>
  </r>
  <r>
    <x v="12"/>
    <x v="108"/>
    <x v="6"/>
    <x v="1"/>
    <s v="7-2_R4年度将来一致率_急性期"/>
    <x v="1"/>
    <n v="1.2515827140104596"/>
    <m/>
  </r>
  <r>
    <x v="12"/>
    <x v="108"/>
    <x v="6"/>
    <x v="2"/>
    <s v="7-3_R4年度将来一致率_回復期"/>
    <x v="1"/>
    <n v="0.65899963490324931"/>
    <m/>
  </r>
  <r>
    <x v="12"/>
    <x v="108"/>
    <x v="6"/>
    <x v="3"/>
    <s v="7-4_R4年度将来一致率_慢性期"/>
    <x v="1"/>
    <n v="0.99164054336468133"/>
    <m/>
  </r>
  <r>
    <x v="12"/>
    <x v="108"/>
    <x v="6"/>
    <x v="5"/>
    <s v="7-5_R4年度将来一致率_合計"/>
    <x v="1"/>
    <n v="1.0167518118094332"/>
    <m/>
  </r>
  <r>
    <x v="12"/>
    <x v="109"/>
    <x v="0"/>
    <x v="0"/>
    <s v="1-1_現状ー構想策定時_高度急性期"/>
    <x v="0"/>
    <n v="33"/>
    <n v="0.12"/>
  </r>
  <r>
    <x v="12"/>
    <x v="109"/>
    <x v="0"/>
    <x v="1"/>
    <s v="1-2_現状ー構想策定時_急性期"/>
    <x v="0"/>
    <n v="1637"/>
    <n v="1.6928645294725957"/>
  </r>
  <r>
    <x v="12"/>
    <x v="109"/>
    <x v="0"/>
    <x v="2"/>
    <s v="1-3_現状ー構想策定時_回復期"/>
    <x v="0"/>
    <n v="220"/>
    <n v="0.2133850630455868"/>
  </r>
  <r>
    <x v="12"/>
    <x v="109"/>
    <x v="0"/>
    <x v="3"/>
    <s v="1-4_現状ー構想策定時_慢性期"/>
    <x v="0"/>
    <n v="2321"/>
    <n v="1.5735593220338984"/>
  </r>
  <r>
    <x v="12"/>
    <x v="109"/>
    <x v="0"/>
    <x v="4"/>
    <s v="1-5_現状ー構想策定時_未報告"/>
    <x v="0"/>
    <n v="34"/>
    <m/>
  </r>
  <r>
    <x v="12"/>
    <x v="109"/>
    <x v="0"/>
    <x v="5"/>
    <s v="1-6_現状ー構想策定時_合計"/>
    <x v="0"/>
    <n v="4245"/>
    <n v="1.1326040554962646"/>
  </r>
  <r>
    <x v="12"/>
    <x v="109"/>
    <x v="0"/>
    <x v="6"/>
    <s v="1-7_現状ー構想策定時_在宅医療等"/>
    <x v="0"/>
    <n v="0"/>
    <m/>
  </r>
  <r>
    <x v="12"/>
    <x v="109"/>
    <x v="0"/>
    <x v="7"/>
    <s v="1-8_現状ー構想策定時_うち訪問診療分"/>
    <x v="0"/>
    <n v="0"/>
    <m/>
  </r>
  <r>
    <x v="12"/>
    <x v="109"/>
    <x v="1"/>
    <x v="0"/>
    <s v="2-1_将来_高度急性期"/>
    <x v="0"/>
    <n v="275"/>
    <n v="0.12"/>
  </r>
  <r>
    <x v="12"/>
    <x v="109"/>
    <x v="1"/>
    <x v="1"/>
    <s v="2-2_将来_急性期"/>
    <x v="0"/>
    <n v="967"/>
    <n v="1.6928645294725957"/>
  </r>
  <r>
    <x v="12"/>
    <x v="109"/>
    <x v="1"/>
    <x v="2"/>
    <s v="2-3_将来_回復期"/>
    <x v="0"/>
    <n v="1031"/>
    <n v="0.2133850630455868"/>
  </r>
  <r>
    <x v="12"/>
    <x v="109"/>
    <x v="1"/>
    <x v="3"/>
    <s v="2-4_将来_慢性期"/>
    <x v="0"/>
    <n v="1475"/>
    <n v="1.5735593220338984"/>
  </r>
  <r>
    <x v="12"/>
    <x v="109"/>
    <x v="1"/>
    <x v="5"/>
    <s v="2-5_将来_合計"/>
    <x v="0"/>
    <n v="3748"/>
    <n v="1.1326040554962646"/>
  </r>
  <r>
    <x v="12"/>
    <x v="109"/>
    <x v="1"/>
    <x v="6"/>
    <s v="2-6_将来_在宅医療等"/>
    <x v="0"/>
    <n v="-4120"/>
    <m/>
  </r>
  <r>
    <x v="12"/>
    <x v="109"/>
    <x v="1"/>
    <x v="7"/>
    <s v="2-7_将来_うち訪問診療分"/>
    <x v="0"/>
    <n v="-1787"/>
    <m/>
  </r>
  <r>
    <x v="12"/>
    <x v="109"/>
    <x v="2"/>
    <x v="0"/>
    <s v="3-1_構想策定時一致率_高度急性期"/>
    <x v="1"/>
    <n v="0.12"/>
    <m/>
  </r>
  <r>
    <x v="12"/>
    <x v="109"/>
    <x v="2"/>
    <x v="1"/>
    <s v="3-2_構想策定時一致率_急性期"/>
    <x v="1"/>
    <n v="1.6928645294725957"/>
    <m/>
  </r>
  <r>
    <x v="12"/>
    <x v="109"/>
    <x v="2"/>
    <x v="2"/>
    <s v="3-3_構想策定時一致率_回復期"/>
    <x v="1"/>
    <n v="0.2133850630455868"/>
    <m/>
  </r>
  <r>
    <x v="12"/>
    <x v="109"/>
    <x v="2"/>
    <x v="3"/>
    <s v="3-4_構想策定時一致率_慢性期"/>
    <x v="1"/>
    <n v="1.5735593220338984"/>
    <m/>
  </r>
  <r>
    <x v="12"/>
    <x v="109"/>
    <x v="2"/>
    <x v="5"/>
    <s v="3-5_構想策定時一致率_合計"/>
    <x v="1"/>
    <n v="1.1326040554962646"/>
    <m/>
  </r>
  <r>
    <x v="12"/>
    <x v="109"/>
    <x v="3"/>
    <x v="0"/>
    <s v="4-1_R4年度病床機能報告_2022年時点_高度急性期"/>
    <x v="0"/>
    <n v="187"/>
    <n v="0.68"/>
  </r>
  <r>
    <x v="12"/>
    <x v="109"/>
    <x v="3"/>
    <x v="1"/>
    <s v="4-2_R4年度病床機能報告_2022年時点_急性期"/>
    <x v="0"/>
    <n v="1390"/>
    <n v="1.4374353671147879"/>
  </r>
  <r>
    <x v="12"/>
    <x v="109"/>
    <x v="3"/>
    <x v="2"/>
    <s v="4-3_R4年度病床機能報告_2022年時点_回復期"/>
    <x v="0"/>
    <n v="465"/>
    <n v="0.45101842870999032"/>
  </r>
  <r>
    <x v="12"/>
    <x v="109"/>
    <x v="3"/>
    <x v="3"/>
    <s v="4-4_R4年度病床機能報告_2022年時点_慢性期"/>
    <x v="0"/>
    <n v="2017"/>
    <n v="1.367457627118644"/>
  </r>
  <r>
    <x v="12"/>
    <x v="109"/>
    <x v="3"/>
    <x v="8"/>
    <s v="4-5_R4年度病床機能報告_2022年時点_休棟中（今後再開する予定）"/>
    <x v="0"/>
    <n v="16"/>
    <m/>
  </r>
  <r>
    <x v="12"/>
    <x v="109"/>
    <x v="3"/>
    <x v="9"/>
    <s v="4-6_R4年度病床機能報告_2022年時点_休棟中（今後廃止する予定）"/>
    <x v="0"/>
    <n v="49"/>
    <m/>
  </r>
  <r>
    <x v="12"/>
    <x v="109"/>
    <x v="3"/>
    <x v="10"/>
    <s v="4-7_R4年度病床機能報告_2022年時点_総計"/>
    <x v="0"/>
    <n v="4124"/>
    <n v="1.1003201707577375"/>
  </r>
  <r>
    <x v="12"/>
    <x v="109"/>
    <x v="4"/>
    <x v="0"/>
    <s v="5-1_R4年度現状一致率_高度急性期"/>
    <x v="1"/>
    <n v="0.68"/>
    <m/>
  </r>
  <r>
    <x v="12"/>
    <x v="109"/>
    <x v="4"/>
    <x v="1"/>
    <s v="5-2_R4年度現状一致率_急性期"/>
    <x v="1"/>
    <n v="1.4374353671147879"/>
    <m/>
  </r>
  <r>
    <x v="12"/>
    <x v="109"/>
    <x v="4"/>
    <x v="2"/>
    <s v="5-3_R4年度現状一致率_回復期"/>
    <x v="1"/>
    <n v="0.45101842870999032"/>
    <m/>
  </r>
  <r>
    <x v="12"/>
    <x v="109"/>
    <x v="4"/>
    <x v="3"/>
    <s v="5-4_R4年度現状一致率_慢性期"/>
    <x v="1"/>
    <n v="1.367457627118644"/>
    <m/>
  </r>
  <r>
    <x v="12"/>
    <x v="109"/>
    <x v="4"/>
    <x v="5"/>
    <s v="5-5_R4年度現状一致率_合計"/>
    <x v="1"/>
    <n v="1.1003201707577375"/>
    <m/>
  </r>
  <r>
    <x v="12"/>
    <x v="109"/>
    <x v="5"/>
    <x v="0"/>
    <s v="6-1_R4年度病床機能報告_2025年時点_高度急性期"/>
    <x v="0"/>
    <n v="6"/>
    <n v="2.181818181818182E-2"/>
  </r>
  <r>
    <x v="12"/>
    <x v="109"/>
    <x v="5"/>
    <x v="1"/>
    <s v="6-2_R4年度病床機能報告_2025年時点_急性期"/>
    <x v="0"/>
    <n v="1151"/>
    <n v="1.1902792140641159"/>
  </r>
  <r>
    <x v="12"/>
    <x v="109"/>
    <x v="5"/>
    <x v="2"/>
    <s v="6-3_R4年度病床機能報告_2025年時点_回復期"/>
    <x v="0"/>
    <n v="602"/>
    <n v="0.58389912706110569"/>
  </r>
  <r>
    <x v="12"/>
    <x v="109"/>
    <x v="5"/>
    <x v="3"/>
    <s v="6-4_R4年度病床機能報告_2025年時点_慢性期"/>
    <x v="0"/>
    <n v="1798"/>
    <n v="1.2189830508474577"/>
  </r>
  <r>
    <x v="12"/>
    <x v="109"/>
    <x v="5"/>
    <x v="11"/>
    <s v="6-5_R4年度病床機能報告_2025年時点_介護保険施設等へ移行予定"/>
    <x v="0"/>
    <n v="142"/>
    <m/>
  </r>
  <r>
    <x v="12"/>
    <x v="109"/>
    <x v="5"/>
    <x v="12"/>
    <s v="6-6_R4年度病床機能報告_2025年時点_休棟予定"/>
    <x v="0"/>
    <n v="0"/>
    <m/>
  </r>
  <r>
    <x v="12"/>
    <x v="109"/>
    <x v="5"/>
    <x v="13"/>
    <s v="6-7_R4年度病床機能報告_2025年時点_廃止予定"/>
    <x v="0"/>
    <n v="425"/>
    <m/>
  </r>
  <r>
    <x v="12"/>
    <x v="109"/>
    <x v="5"/>
    <x v="10"/>
    <s v="6-8_R4年度病床機能報告_2025年時点_総計"/>
    <x v="0"/>
    <n v="4124"/>
    <n v="1.1003201707577375"/>
  </r>
  <r>
    <x v="12"/>
    <x v="109"/>
    <x v="6"/>
    <x v="0"/>
    <s v="7-1_R4年度将来一致率_高度急性期"/>
    <x v="1"/>
    <n v="2.181818181818182E-2"/>
    <m/>
  </r>
  <r>
    <x v="12"/>
    <x v="109"/>
    <x v="6"/>
    <x v="1"/>
    <s v="7-2_R4年度将来一致率_急性期"/>
    <x v="1"/>
    <n v="1.1902792140641159"/>
    <m/>
  </r>
  <r>
    <x v="12"/>
    <x v="109"/>
    <x v="6"/>
    <x v="2"/>
    <s v="7-3_R4年度将来一致率_回復期"/>
    <x v="1"/>
    <n v="0.58389912706110569"/>
    <m/>
  </r>
  <r>
    <x v="12"/>
    <x v="109"/>
    <x v="6"/>
    <x v="3"/>
    <s v="7-4_R4年度将来一致率_慢性期"/>
    <x v="1"/>
    <n v="1.2189830508474577"/>
    <m/>
  </r>
  <r>
    <x v="12"/>
    <x v="109"/>
    <x v="6"/>
    <x v="5"/>
    <s v="7-5_R4年度将来一致率_合計"/>
    <x v="1"/>
    <n v="1.1003201707577375"/>
    <m/>
  </r>
  <r>
    <x v="12"/>
    <x v="110"/>
    <x v="0"/>
    <x v="0"/>
    <s v="1-1_現状ー構想策定時_高度急性期"/>
    <x v="0"/>
    <n v="1825"/>
    <n v="1.8341708542713568"/>
  </r>
  <r>
    <x v="12"/>
    <x v="110"/>
    <x v="0"/>
    <x v="1"/>
    <s v="1-2_現状ー構想策定時_急性期"/>
    <x v="0"/>
    <n v="3374"/>
    <n v="1.0255319148936171"/>
  </r>
  <r>
    <x v="12"/>
    <x v="110"/>
    <x v="0"/>
    <x v="2"/>
    <s v="1-3_現状ー構想策定時_回復期"/>
    <x v="0"/>
    <n v="617"/>
    <n v="0.20117378545810238"/>
  </r>
  <r>
    <x v="12"/>
    <x v="110"/>
    <x v="0"/>
    <x v="3"/>
    <s v="1-4_現状ー構想策定時_慢性期"/>
    <x v="0"/>
    <n v="4437"/>
    <n v="1.0104759735823274"/>
  </r>
  <r>
    <x v="12"/>
    <x v="110"/>
    <x v="0"/>
    <x v="4"/>
    <s v="1-5_現状ー構想策定時_未報告"/>
    <x v="0"/>
    <n v="0"/>
    <m/>
  </r>
  <r>
    <x v="12"/>
    <x v="110"/>
    <x v="0"/>
    <x v="5"/>
    <s v="1-6_現状ー構想策定時_合計"/>
    <x v="0"/>
    <n v="10253"/>
    <n v="0.8731158988333475"/>
  </r>
  <r>
    <x v="12"/>
    <x v="110"/>
    <x v="0"/>
    <x v="6"/>
    <s v="1-7_現状ー構想策定時_在宅医療等"/>
    <x v="0"/>
    <n v="0"/>
    <m/>
  </r>
  <r>
    <x v="12"/>
    <x v="110"/>
    <x v="0"/>
    <x v="7"/>
    <s v="1-8_現状ー構想策定時_うち訪問診療分"/>
    <x v="0"/>
    <n v="0"/>
    <m/>
  </r>
  <r>
    <x v="12"/>
    <x v="110"/>
    <x v="1"/>
    <x v="0"/>
    <s v="2-1_将来_高度急性期"/>
    <x v="0"/>
    <n v="995"/>
    <n v="1.8341708542713568"/>
  </r>
  <r>
    <x v="12"/>
    <x v="110"/>
    <x v="1"/>
    <x v="1"/>
    <s v="2-2_将来_急性期"/>
    <x v="0"/>
    <n v="3290"/>
    <n v="1.0255319148936171"/>
  </r>
  <r>
    <x v="12"/>
    <x v="110"/>
    <x v="1"/>
    <x v="2"/>
    <s v="2-3_将来_回復期"/>
    <x v="0"/>
    <n v="3067"/>
    <n v="0.20117378545810238"/>
  </r>
  <r>
    <x v="12"/>
    <x v="110"/>
    <x v="1"/>
    <x v="3"/>
    <s v="2-4_将来_慢性期"/>
    <x v="0"/>
    <n v="4391"/>
    <n v="1.0104759735823274"/>
  </r>
  <r>
    <x v="12"/>
    <x v="110"/>
    <x v="1"/>
    <x v="5"/>
    <s v="2-5_将来_合計"/>
    <x v="0"/>
    <n v="11743"/>
    <n v="0.8731158988333475"/>
  </r>
  <r>
    <x v="12"/>
    <x v="110"/>
    <x v="1"/>
    <x v="6"/>
    <s v="2-6_将来_在宅医療等"/>
    <x v="0"/>
    <n v="-20047"/>
    <m/>
  </r>
  <r>
    <x v="12"/>
    <x v="110"/>
    <x v="1"/>
    <x v="7"/>
    <s v="2-7_将来_うち訪問診療分"/>
    <x v="0"/>
    <n v="-13661"/>
    <m/>
  </r>
  <r>
    <x v="12"/>
    <x v="110"/>
    <x v="2"/>
    <x v="0"/>
    <s v="3-1_構想策定時一致率_高度急性期"/>
    <x v="1"/>
    <n v="1.8341708542713568"/>
    <m/>
  </r>
  <r>
    <x v="12"/>
    <x v="110"/>
    <x v="2"/>
    <x v="1"/>
    <s v="3-2_構想策定時一致率_急性期"/>
    <x v="1"/>
    <n v="1.0255319148936171"/>
    <m/>
  </r>
  <r>
    <x v="12"/>
    <x v="110"/>
    <x v="2"/>
    <x v="2"/>
    <s v="3-3_構想策定時一致率_回復期"/>
    <x v="1"/>
    <n v="0.20117378545810238"/>
    <m/>
  </r>
  <r>
    <x v="12"/>
    <x v="110"/>
    <x v="2"/>
    <x v="3"/>
    <s v="3-4_構想策定時一致率_慢性期"/>
    <x v="1"/>
    <n v="1.0104759735823274"/>
    <m/>
  </r>
  <r>
    <x v="12"/>
    <x v="110"/>
    <x v="2"/>
    <x v="5"/>
    <s v="3-5_構想策定時一致率_合計"/>
    <x v="1"/>
    <n v="0.8731158988333475"/>
    <m/>
  </r>
  <r>
    <x v="12"/>
    <x v="110"/>
    <x v="3"/>
    <x v="0"/>
    <s v="4-1_R4年度病床機能報告_2022年時点_高度急性期"/>
    <x v="0"/>
    <n v="1148"/>
    <n v="1.1537688442211056"/>
  </r>
  <r>
    <x v="12"/>
    <x v="110"/>
    <x v="3"/>
    <x v="1"/>
    <s v="4-2_R4年度病床機能報告_2022年時点_急性期"/>
    <x v="0"/>
    <n v="3220"/>
    <n v="0.97872340425531912"/>
  </r>
  <r>
    <x v="12"/>
    <x v="110"/>
    <x v="3"/>
    <x v="2"/>
    <s v="4-3_R4年度病床機能報告_2022年時点_回復期"/>
    <x v="0"/>
    <n v="1313"/>
    <n v="0.42810564069122919"/>
  </r>
  <r>
    <x v="12"/>
    <x v="110"/>
    <x v="3"/>
    <x v="3"/>
    <s v="4-4_R4年度病床機能報告_2022年時点_慢性期"/>
    <x v="0"/>
    <n v="3469"/>
    <n v="0.79002505124117517"/>
  </r>
  <r>
    <x v="12"/>
    <x v="110"/>
    <x v="3"/>
    <x v="8"/>
    <s v="4-5_R4年度病床機能報告_2022年時点_休棟中（今後再開する予定）"/>
    <x v="0"/>
    <n v="64"/>
    <m/>
  </r>
  <r>
    <x v="12"/>
    <x v="110"/>
    <x v="3"/>
    <x v="9"/>
    <s v="4-6_R4年度病床機能報告_2022年時点_休棟中（今後廃止する予定）"/>
    <x v="0"/>
    <n v="40"/>
    <m/>
  </r>
  <r>
    <x v="12"/>
    <x v="110"/>
    <x v="3"/>
    <x v="10"/>
    <s v="4-7_R4年度病床機能報告_2022年時点_総計"/>
    <x v="0"/>
    <n v="9254"/>
    <n v="0.78804394107127651"/>
  </r>
  <r>
    <x v="12"/>
    <x v="110"/>
    <x v="4"/>
    <x v="0"/>
    <s v="5-1_R4年度現状一致率_高度急性期"/>
    <x v="1"/>
    <n v="1.1537688442211056"/>
    <m/>
  </r>
  <r>
    <x v="12"/>
    <x v="110"/>
    <x v="4"/>
    <x v="1"/>
    <s v="5-2_R4年度現状一致率_急性期"/>
    <x v="1"/>
    <n v="0.97872340425531912"/>
    <m/>
  </r>
  <r>
    <x v="12"/>
    <x v="110"/>
    <x v="4"/>
    <x v="2"/>
    <s v="5-3_R4年度現状一致率_回復期"/>
    <x v="1"/>
    <n v="0.42810564069122919"/>
    <m/>
  </r>
  <r>
    <x v="12"/>
    <x v="110"/>
    <x v="4"/>
    <x v="3"/>
    <s v="5-4_R4年度現状一致率_慢性期"/>
    <x v="1"/>
    <n v="0.79002505124117517"/>
    <m/>
  </r>
  <r>
    <x v="12"/>
    <x v="110"/>
    <x v="4"/>
    <x v="5"/>
    <s v="5-5_R4年度現状一致率_合計"/>
    <x v="1"/>
    <n v="0.78804394107127651"/>
    <m/>
  </r>
  <r>
    <x v="12"/>
    <x v="110"/>
    <x v="5"/>
    <x v="0"/>
    <s v="6-1_R4年度病床機能報告_2025年時点_高度急性期"/>
    <x v="0"/>
    <n v="1178"/>
    <n v="1.1839195979899497"/>
  </r>
  <r>
    <x v="12"/>
    <x v="110"/>
    <x v="5"/>
    <x v="1"/>
    <s v="6-2_R4年度病床機能報告_2025年時点_急性期"/>
    <x v="0"/>
    <n v="2958"/>
    <n v="0.89908814589665653"/>
  </r>
  <r>
    <x v="12"/>
    <x v="110"/>
    <x v="5"/>
    <x v="2"/>
    <s v="6-3_R4年度病床機能報告_2025年時点_回復期"/>
    <x v="0"/>
    <n v="1486"/>
    <n v="0.48451255298337137"/>
  </r>
  <r>
    <x v="12"/>
    <x v="110"/>
    <x v="5"/>
    <x v="3"/>
    <s v="6-4_R4年度病床機能報告_2025年時点_慢性期"/>
    <x v="0"/>
    <n v="3331"/>
    <n v="0.75859713049419264"/>
  </r>
  <r>
    <x v="12"/>
    <x v="110"/>
    <x v="5"/>
    <x v="11"/>
    <s v="6-5_R4年度病床機能報告_2025年時点_介護保険施設等へ移行予定"/>
    <x v="0"/>
    <n v="72"/>
    <m/>
  </r>
  <r>
    <x v="12"/>
    <x v="110"/>
    <x v="5"/>
    <x v="12"/>
    <s v="6-6_R4年度病床機能報告_2025年時点_休棟予定"/>
    <x v="0"/>
    <n v="0"/>
    <m/>
  </r>
  <r>
    <x v="12"/>
    <x v="110"/>
    <x v="5"/>
    <x v="13"/>
    <s v="6-7_R4年度病床機能報告_2025年時点_廃止予定"/>
    <x v="0"/>
    <n v="229"/>
    <m/>
  </r>
  <r>
    <x v="12"/>
    <x v="110"/>
    <x v="5"/>
    <x v="10"/>
    <s v="6-8_R4年度病床機能報告_2025年時点_総計"/>
    <x v="0"/>
    <n v="9254"/>
    <n v="0.78804394107127651"/>
  </r>
  <r>
    <x v="12"/>
    <x v="110"/>
    <x v="6"/>
    <x v="0"/>
    <s v="7-1_R4年度将来一致率_高度急性期"/>
    <x v="1"/>
    <n v="1.1839195979899497"/>
    <m/>
  </r>
  <r>
    <x v="12"/>
    <x v="110"/>
    <x v="6"/>
    <x v="1"/>
    <s v="7-2_R4年度将来一致率_急性期"/>
    <x v="1"/>
    <n v="0.89908814589665653"/>
    <m/>
  </r>
  <r>
    <x v="12"/>
    <x v="110"/>
    <x v="6"/>
    <x v="2"/>
    <s v="7-3_R4年度将来一致率_回復期"/>
    <x v="1"/>
    <n v="0.48451255298337137"/>
    <m/>
  </r>
  <r>
    <x v="12"/>
    <x v="110"/>
    <x v="6"/>
    <x v="3"/>
    <s v="7-4_R4年度将来一致率_慢性期"/>
    <x v="1"/>
    <n v="0.75859713049419264"/>
    <m/>
  </r>
  <r>
    <x v="12"/>
    <x v="110"/>
    <x v="6"/>
    <x v="5"/>
    <s v="7-5_R4年度将来一致率_合計"/>
    <x v="1"/>
    <n v="0.78804394107127651"/>
    <m/>
  </r>
  <r>
    <x v="12"/>
    <x v="111"/>
    <x v="0"/>
    <x v="0"/>
    <s v="1-1_現状ー構想策定時_高度急性期"/>
    <x v="0"/>
    <n v="1009"/>
    <n v="1.6957983193277311"/>
  </r>
  <r>
    <x v="12"/>
    <x v="111"/>
    <x v="0"/>
    <x v="1"/>
    <s v="1-2_現状ー構想策定時_急性期"/>
    <x v="0"/>
    <n v="1782"/>
    <n v="0.9972020145495244"/>
  </r>
  <r>
    <x v="12"/>
    <x v="111"/>
    <x v="0"/>
    <x v="2"/>
    <s v="1-3_現状ー構想策定時_回復期"/>
    <x v="0"/>
    <n v="400"/>
    <n v="0.27529249827942187"/>
  </r>
  <r>
    <x v="12"/>
    <x v="111"/>
    <x v="0"/>
    <x v="3"/>
    <s v="1-4_現状ー構想策定時_慢性期"/>
    <x v="0"/>
    <n v="1339"/>
    <n v="1.3376623376623376"/>
  </r>
  <r>
    <x v="12"/>
    <x v="111"/>
    <x v="0"/>
    <x v="4"/>
    <s v="1-5_現状ー構想策定時_未報告"/>
    <x v="0"/>
    <n v="0"/>
    <m/>
  </r>
  <r>
    <x v="12"/>
    <x v="111"/>
    <x v="0"/>
    <x v="5"/>
    <s v="1-6_現状ー構想策定時_合計"/>
    <x v="0"/>
    <n v="4530"/>
    <n v="0.93672456575682383"/>
  </r>
  <r>
    <x v="12"/>
    <x v="111"/>
    <x v="0"/>
    <x v="6"/>
    <s v="1-7_現状ー構想策定時_在宅医療等"/>
    <x v="0"/>
    <n v="0"/>
    <m/>
  </r>
  <r>
    <x v="12"/>
    <x v="111"/>
    <x v="0"/>
    <x v="7"/>
    <s v="1-8_現状ー構想策定時_うち訪問診療分"/>
    <x v="0"/>
    <n v="0"/>
    <m/>
  </r>
  <r>
    <x v="12"/>
    <x v="111"/>
    <x v="1"/>
    <x v="0"/>
    <s v="2-1_将来_高度急性期"/>
    <x v="0"/>
    <n v="595"/>
    <n v="1.6957983193277311"/>
  </r>
  <r>
    <x v="12"/>
    <x v="111"/>
    <x v="1"/>
    <x v="1"/>
    <s v="2-2_将来_急性期"/>
    <x v="0"/>
    <n v="1787"/>
    <n v="0.9972020145495244"/>
  </r>
  <r>
    <x v="12"/>
    <x v="111"/>
    <x v="1"/>
    <x v="2"/>
    <s v="2-3_将来_回復期"/>
    <x v="0"/>
    <n v="1453"/>
    <n v="0.27529249827942187"/>
  </r>
  <r>
    <x v="12"/>
    <x v="111"/>
    <x v="1"/>
    <x v="3"/>
    <s v="2-4_将来_慢性期"/>
    <x v="0"/>
    <n v="1001"/>
    <n v="1.3376623376623376"/>
  </r>
  <r>
    <x v="12"/>
    <x v="111"/>
    <x v="1"/>
    <x v="5"/>
    <s v="2-5_将来_合計"/>
    <x v="0"/>
    <n v="4836"/>
    <n v="0.93672456575682383"/>
  </r>
  <r>
    <x v="12"/>
    <x v="111"/>
    <x v="1"/>
    <x v="6"/>
    <s v="2-6_将来_在宅医療等"/>
    <x v="0"/>
    <n v="-8178"/>
    <m/>
  </r>
  <r>
    <x v="12"/>
    <x v="111"/>
    <x v="1"/>
    <x v="7"/>
    <s v="2-7_将来_うち訪問診療分"/>
    <x v="0"/>
    <n v="-5226"/>
    <m/>
  </r>
  <r>
    <x v="12"/>
    <x v="111"/>
    <x v="2"/>
    <x v="0"/>
    <s v="3-1_構想策定時一致率_高度急性期"/>
    <x v="1"/>
    <n v="1.6957983193277311"/>
    <m/>
  </r>
  <r>
    <x v="12"/>
    <x v="111"/>
    <x v="2"/>
    <x v="1"/>
    <s v="3-2_構想策定時一致率_急性期"/>
    <x v="1"/>
    <n v="0.9972020145495244"/>
    <m/>
  </r>
  <r>
    <x v="12"/>
    <x v="111"/>
    <x v="2"/>
    <x v="2"/>
    <s v="3-3_構想策定時一致率_回復期"/>
    <x v="1"/>
    <n v="0.27529249827942187"/>
    <m/>
  </r>
  <r>
    <x v="12"/>
    <x v="111"/>
    <x v="2"/>
    <x v="3"/>
    <s v="3-4_構想策定時一致率_慢性期"/>
    <x v="1"/>
    <n v="1.3376623376623376"/>
    <m/>
  </r>
  <r>
    <x v="12"/>
    <x v="111"/>
    <x v="2"/>
    <x v="5"/>
    <s v="3-5_構想策定時一致率_合計"/>
    <x v="1"/>
    <n v="0.93672456575682383"/>
    <m/>
  </r>
  <r>
    <x v="12"/>
    <x v="111"/>
    <x v="3"/>
    <x v="0"/>
    <s v="4-1_R4年度病床機能報告_2022年時点_高度急性期"/>
    <x v="0"/>
    <n v="1411"/>
    <n v="2.3714285714285714"/>
  </r>
  <r>
    <x v="12"/>
    <x v="111"/>
    <x v="3"/>
    <x v="1"/>
    <s v="4-2_R4年度病床機能報告_2022年時点_急性期"/>
    <x v="0"/>
    <n v="1126"/>
    <n v="0.63010632344711803"/>
  </r>
  <r>
    <x v="12"/>
    <x v="111"/>
    <x v="3"/>
    <x v="2"/>
    <s v="4-3_R4年度病床機能報告_2022年時点_回復期"/>
    <x v="0"/>
    <n v="800"/>
    <n v="0.55058499655884374"/>
  </r>
  <r>
    <x v="12"/>
    <x v="111"/>
    <x v="3"/>
    <x v="3"/>
    <s v="4-4_R4年度病床機能報告_2022年時点_慢性期"/>
    <x v="0"/>
    <n v="1191"/>
    <n v="1.1898101898101898"/>
  </r>
  <r>
    <x v="12"/>
    <x v="111"/>
    <x v="3"/>
    <x v="8"/>
    <s v="4-5_R4年度病床機能報告_2022年時点_休棟中（今後再開する予定）"/>
    <x v="0"/>
    <n v="0"/>
    <m/>
  </r>
  <r>
    <x v="12"/>
    <x v="111"/>
    <x v="3"/>
    <x v="9"/>
    <s v="4-6_R4年度病床機能報告_2022年時点_休棟中（今後廃止する予定）"/>
    <x v="0"/>
    <n v="0"/>
    <m/>
  </r>
  <r>
    <x v="12"/>
    <x v="111"/>
    <x v="3"/>
    <x v="10"/>
    <s v="4-7_R4年度病床機能報告_2022年時点_総計"/>
    <x v="0"/>
    <n v="4528"/>
    <n v="0.93631100082712981"/>
  </r>
  <r>
    <x v="12"/>
    <x v="111"/>
    <x v="4"/>
    <x v="0"/>
    <s v="5-1_R4年度現状一致率_高度急性期"/>
    <x v="1"/>
    <n v="2.3714285714285714"/>
    <m/>
  </r>
  <r>
    <x v="12"/>
    <x v="111"/>
    <x v="4"/>
    <x v="1"/>
    <s v="5-2_R4年度現状一致率_急性期"/>
    <x v="1"/>
    <n v="0.63010632344711803"/>
    <m/>
  </r>
  <r>
    <x v="12"/>
    <x v="111"/>
    <x v="4"/>
    <x v="2"/>
    <s v="5-3_R4年度現状一致率_回復期"/>
    <x v="1"/>
    <n v="0.55058499655884374"/>
    <m/>
  </r>
  <r>
    <x v="12"/>
    <x v="111"/>
    <x v="4"/>
    <x v="3"/>
    <s v="5-4_R4年度現状一致率_慢性期"/>
    <x v="1"/>
    <n v="1.1898101898101898"/>
    <m/>
  </r>
  <r>
    <x v="12"/>
    <x v="111"/>
    <x v="4"/>
    <x v="5"/>
    <s v="5-5_R4年度現状一致率_合計"/>
    <x v="1"/>
    <n v="0.93631100082712981"/>
    <m/>
  </r>
  <r>
    <x v="12"/>
    <x v="111"/>
    <x v="5"/>
    <x v="0"/>
    <s v="6-1_R4年度病床機能報告_2025年時点_高度急性期"/>
    <x v="0"/>
    <n v="1432"/>
    <n v="2.4067226890756301"/>
  </r>
  <r>
    <x v="12"/>
    <x v="111"/>
    <x v="5"/>
    <x v="1"/>
    <s v="6-2_R4年度病床機能報告_2025年時点_急性期"/>
    <x v="0"/>
    <n v="1290"/>
    <n v="0.72188024622271962"/>
  </r>
  <r>
    <x v="12"/>
    <x v="111"/>
    <x v="5"/>
    <x v="2"/>
    <s v="6-3_R4年度病床機能報告_2025年時点_回復期"/>
    <x v="0"/>
    <n v="688"/>
    <n v="0.47350309704060567"/>
  </r>
  <r>
    <x v="12"/>
    <x v="111"/>
    <x v="5"/>
    <x v="3"/>
    <s v="6-4_R4年度病床機能報告_2025年時点_慢性期"/>
    <x v="0"/>
    <n v="1053"/>
    <n v="1.051948051948052"/>
  </r>
  <r>
    <x v="12"/>
    <x v="111"/>
    <x v="5"/>
    <x v="11"/>
    <s v="6-5_R4年度病床機能報告_2025年時点_介護保険施設等へ移行予定"/>
    <x v="0"/>
    <n v="0"/>
    <m/>
  </r>
  <r>
    <x v="12"/>
    <x v="111"/>
    <x v="5"/>
    <x v="12"/>
    <s v="6-6_R4年度病床機能報告_2025年時点_休棟予定"/>
    <x v="0"/>
    <n v="0"/>
    <m/>
  </r>
  <r>
    <x v="12"/>
    <x v="111"/>
    <x v="5"/>
    <x v="13"/>
    <s v="6-7_R4年度病床機能報告_2025年時点_廃止予定"/>
    <x v="0"/>
    <n v="65"/>
    <m/>
  </r>
  <r>
    <x v="12"/>
    <x v="111"/>
    <x v="5"/>
    <x v="10"/>
    <s v="6-8_R4年度病床機能報告_2025年時点_総計"/>
    <x v="0"/>
    <n v="4528"/>
    <n v="0.93631100082712981"/>
  </r>
  <r>
    <x v="12"/>
    <x v="111"/>
    <x v="6"/>
    <x v="0"/>
    <s v="7-1_R4年度将来一致率_高度急性期"/>
    <x v="1"/>
    <n v="2.4067226890756301"/>
    <m/>
  </r>
  <r>
    <x v="12"/>
    <x v="111"/>
    <x v="6"/>
    <x v="1"/>
    <s v="7-2_R4年度将来一致率_急性期"/>
    <x v="1"/>
    <n v="0.72188024622271962"/>
    <m/>
  </r>
  <r>
    <x v="12"/>
    <x v="111"/>
    <x v="6"/>
    <x v="2"/>
    <s v="7-3_R4年度将来一致率_回復期"/>
    <x v="1"/>
    <n v="0.47350309704060567"/>
    <m/>
  </r>
  <r>
    <x v="12"/>
    <x v="111"/>
    <x v="6"/>
    <x v="3"/>
    <s v="7-4_R4年度将来一致率_慢性期"/>
    <x v="1"/>
    <n v="1.051948051948052"/>
    <m/>
  </r>
  <r>
    <x v="12"/>
    <x v="111"/>
    <x v="6"/>
    <x v="5"/>
    <s v="7-5_R4年度将来一致率_合計"/>
    <x v="1"/>
    <n v="0.93631100082712981"/>
    <m/>
  </r>
  <r>
    <x v="12"/>
    <x v="112"/>
    <x v="0"/>
    <x v="0"/>
    <s v="1-1_現状ー構想策定時_高度急性期"/>
    <x v="0"/>
    <n v="2844"/>
    <n v="1.9902029391182645"/>
  </r>
  <r>
    <x v="12"/>
    <x v="112"/>
    <x v="0"/>
    <x v="1"/>
    <s v="1-2_現状ー構想策定時_急性期"/>
    <x v="0"/>
    <n v="2578"/>
    <n v="0.83511499838030445"/>
  </r>
  <r>
    <x v="12"/>
    <x v="112"/>
    <x v="0"/>
    <x v="2"/>
    <s v="1-3_現状ー構想策定時_回復期"/>
    <x v="0"/>
    <n v="495"/>
    <n v="0.18771331058020477"/>
  </r>
  <r>
    <x v="12"/>
    <x v="112"/>
    <x v="0"/>
    <x v="3"/>
    <s v="1-4_現状ー構想策定時_慢性期"/>
    <x v="0"/>
    <n v="1605"/>
    <n v="1.0348162475822051"/>
  </r>
  <r>
    <x v="12"/>
    <x v="112"/>
    <x v="0"/>
    <x v="4"/>
    <s v="1-5_現状ー構想策定時_未報告"/>
    <x v="0"/>
    <n v="95"/>
    <m/>
  </r>
  <r>
    <x v="12"/>
    <x v="112"/>
    <x v="0"/>
    <x v="5"/>
    <s v="1-6_現状ー構想策定時_合計"/>
    <x v="0"/>
    <n v="7617"/>
    <n v="0.87511488970588236"/>
  </r>
  <r>
    <x v="12"/>
    <x v="112"/>
    <x v="0"/>
    <x v="6"/>
    <s v="1-7_現状ー構想策定時_在宅医療等"/>
    <x v="0"/>
    <n v="0"/>
    <m/>
  </r>
  <r>
    <x v="12"/>
    <x v="112"/>
    <x v="0"/>
    <x v="7"/>
    <s v="1-8_現状ー構想策定時_うち訪問診療分"/>
    <x v="0"/>
    <n v="0"/>
    <m/>
  </r>
  <r>
    <x v="12"/>
    <x v="112"/>
    <x v="1"/>
    <x v="0"/>
    <s v="2-1_将来_高度急性期"/>
    <x v="0"/>
    <n v="1429"/>
    <n v="1.9902029391182645"/>
  </r>
  <r>
    <x v="12"/>
    <x v="112"/>
    <x v="1"/>
    <x v="1"/>
    <s v="2-2_将来_急性期"/>
    <x v="0"/>
    <n v="3087"/>
    <n v="0.83511499838030445"/>
  </r>
  <r>
    <x v="12"/>
    <x v="112"/>
    <x v="1"/>
    <x v="2"/>
    <s v="2-3_将来_回復期"/>
    <x v="0"/>
    <n v="2637"/>
    <n v="0.18771331058020477"/>
  </r>
  <r>
    <x v="12"/>
    <x v="112"/>
    <x v="1"/>
    <x v="3"/>
    <s v="2-4_将来_慢性期"/>
    <x v="0"/>
    <n v="1551"/>
    <n v="1.0348162475822051"/>
  </r>
  <r>
    <x v="12"/>
    <x v="112"/>
    <x v="1"/>
    <x v="5"/>
    <s v="2-5_将来_合計"/>
    <x v="0"/>
    <n v="8704"/>
    <n v="0.87511488970588236"/>
  </r>
  <r>
    <x v="12"/>
    <x v="112"/>
    <x v="1"/>
    <x v="6"/>
    <s v="2-6_将来_在宅医療等"/>
    <x v="0"/>
    <n v="-15069"/>
    <m/>
  </r>
  <r>
    <x v="12"/>
    <x v="112"/>
    <x v="1"/>
    <x v="7"/>
    <s v="2-7_将来_うち訪問診療分"/>
    <x v="0"/>
    <n v="-10695"/>
    <m/>
  </r>
  <r>
    <x v="12"/>
    <x v="112"/>
    <x v="2"/>
    <x v="0"/>
    <s v="3-1_構想策定時一致率_高度急性期"/>
    <x v="1"/>
    <n v="1.9902029391182645"/>
    <m/>
  </r>
  <r>
    <x v="12"/>
    <x v="112"/>
    <x v="2"/>
    <x v="1"/>
    <s v="3-2_構想策定時一致率_急性期"/>
    <x v="1"/>
    <n v="0.83511499838030445"/>
    <m/>
  </r>
  <r>
    <x v="12"/>
    <x v="112"/>
    <x v="2"/>
    <x v="2"/>
    <s v="3-3_構想策定時一致率_回復期"/>
    <x v="1"/>
    <n v="0.18771331058020477"/>
    <m/>
  </r>
  <r>
    <x v="12"/>
    <x v="112"/>
    <x v="2"/>
    <x v="3"/>
    <s v="3-4_構想策定時一致率_慢性期"/>
    <x v="1"/>
    <n v="1.0348162475822051"/>
    <m/>
  </r>
  <r>
    <x v="12"/>
    <x v="112"/>
    <x v="2"/>
    <x v="5"/>
    <s v="3-5_構想策定時一致率_合計"/>
    <x v="1"/>
    <n v="0.87511488970588236"/>
    <m/>
  </r>
  <r>
    <x v="12"/>
    <x v="112"/>
    <x v="3"/>
    <x v="0"/>
    <s v="4-1_R4年度病床機能報告_2022年時点_高度急性期"/>
    <x v="0"/>
    <n v="2597"/>
    <n v="1.8173547935619314"/>
  </r>
  <r>
    <x v="12"/>
    <x v="112"/>
    <x v="3"/>
    <x v="1"/>
    <s v="4-2_R4年度病床機能報告_2022年時点_急性期"/>
    <x v="0"/>
    <n v="2493"/>
    <n v="0.80758017492711365"/>
  </r>
  <r>
    <x v="12"/>
    <x v="112"/>
    <x v="3"/>
    <x v="2"/>
    <s v="4-3_R4年度病床機能報告_2022年時点_回復期"/>
    <x v="0"/>
    <n v="888"/>
    <n v="0.33674630261660976"/>
  </r>
  <r>
    <x v="12"/>
    <x v="112"/>
    <x v="3"/>
    <x v="3"/>
    <s v="4-4_R4年度病床機能報告_2022年時点_慢性期"/>
    <x v="0"/>
    <n v="1160"/>
    <n v="0.74790457769181173"/>
  </r>
  <r>
    <x v="12"/>
    <x v="112"/>
    <x v="3"/>
    <x v="8"/>
    <s v="4-5_R4年度病床機能報告_2022年時点_休棟中（今後再開する予定）"/>
    <x v="0"/>
    <n v="172"/>
    <m/>
  </r>
  <r>
    <x v="12"/>
    <x v="112"/>
    <x v="3"/>
    <x v="9"/>
    <s v="4-6_R4年度病床機能報告_2022年時点_休棟中（今後廃止する予定）"/>
    <x v="0"/>
    <n v="0"/>
    <m/>
  </r>
  <r>
    <x v="12"/>
    <x v="112"/>
    <x v="3"/>
    <x v="10"/>
    <s v="4-7_R4年度病床機能報告_2022年時点_総計"/>
    <x v="0"/>
    <n v="7310"/>
    <n v="0.83984375"/>
  </r>
  <r>
    <x v="12"/>
    <x v="112"/>
    <x v="4"/>
    <x v="0"/>
    <s v="5-1_R4年度現状一致率_高度急性期"/>
    <x v="1"/>
    <n v="1.8173547935619314"/>
    <m/>
  </r>
  <r>
    <x v="12"/>
    <x v="112"/>
    <x v="4"/>
    <x v="1"/>
    <s v="5-2_R4年度現状一致率_急性期"/>
    <x v="1"/>
    <n v="0.80758017492711365"/>
    <m/>
  </r>
  <r>
    <x v="12"/>
    <x v="112"/>
    <x v="4"/>
    <x v="2"/>
    <s v="5-3_R4年度現状一致率_回復期"/>
    <x v="1"/>
    <n v="0.33674630261660976"/>
    <m/>
  </r>
  <r>
    <x v="12"/>
    <x v="112"/>
    <x v="4"/>
    <x v="3"/>
    <s v="5-4_R4年度現状一致率_慢性期"/>
    <x v="1"/>
    <n v="0.74790457769181173"/>
    <m/>
  </r>
  <r>
    <x v="12"/>
    <x v="112"/>
    <x v="4"/>
    <x v="5"/>
    <s v="5-5_R4年度現状一致率_合計"/>
    <x v="1"/>
    <n v="0.83984375"/>
    <m/>
  </r>
  <r>
    <x v="12"/>
    <x v="112"/>
    <x v="5"/>
    <x v="0"/>
    <s v="6-1_R4年度病床機能報告_2025年時点_高度急性期"/>
    <x v="0"/>
    <n v="2763"/>
    <n v="1.9335199440167949"/>
  </r>
  <r>
    <x v="12"/>
    <x v="112"/>
    <x v="5"/>
    <x v="1"/>
    <s v="6-2_R4年度病床機能報告_2025年時点_急性期"/>
    <x v="0"/>
    <n v="2381"/>
    <n v="0.77129899578879169"/>
  </r>
  <r>
    <x v="12"/>
    <x v="112"/>
    <x v="5"/>
    <x v="2"/>
    <s v="6-3_R4年度病床機能報告_2025年時点_回復期"/>
    <x v="0"/>
    <n v="932"/>
    <n v="0.35343193022373909"/>
  </r>
  <r>
    <x v="12"/>
    <x v="112"/>
    <x v="5"/>
    <x v="3"/>
    <s v="6-4_R4年度病床機能報告_2025年時点_慢性期"/>
    <x v="0"/>
    <n v="1160"/>
    <n v="0.74790457769181173"/>
  </r>
  <r>
    <x v="12"/>
    <x v="112"/>
    <x v="5"/>
    <x v="11"/>
    <s v="6-5_R4年度病床機能報告_2025年時点_介護保険施設等へ移行予定"/>
    <x v="0"/>
    <n v="0"/>
    <m/>
  </r>
  <r>
    <x v="12"/>
    <x v="112"/>
    <x v="5"/>
    <x v="12"/>
    <s v="6-6_R4年度病床機能報告_2025年時点_休棟予定"/>
    <x v="0"/>
    <n v="27"/>
    <m/>
  </r>
  <r>
    <x v="12"/>
    <x v="112"/>
    <x v="5"/>
    <x v="13"/>
    <s v="6-7_R4年度病床機能報告_2025年時点_廃止予定"/>
    <x v="0"/>
    <n v="47"/>
    <m/>
  </r>
  <r>
    <x v="12"/>
    <x v="112"/>
    <x v="5"/>
    <x v="10"/>
    <s v="6-8_R4年度病床機能報告_2025年時点_総計"/>
    <x v="0"/>
    <n v="7310"/>
    <n v="0.83984375"/>
  </r>
  <r>
    <x v="12"/>
    <x v="112"/>
    <x v="6"/>
    <x v="0"/>
    <s v="7-1_R4年度将来一致率_高度急性期"/>
    <x v="1"/>
    <n v="1.9335199440167949"/>
    <m/>
  </r>
  <r>
    <x v="12"/>
    <x v="112"/>
    <x v="6"/>
    <x v="1"/>
    <s v="7-2_R4年度将来一致率_急性期"/>
    <x v="1"/>
    <n v="0.77129899578879169"/>
    <m/>
  </r>
  <r>
    <x v="12"/>
    <x v="112"/>
    <x v="6"/>
    <x v="2"/>
    <s v="7-3_R4年度将来一致率_回復期"/>
    <x v="1"/>
    <n v="0.35343193022373909"/>
    <m/>
  </r>
  <r>
    <x v="12"/>
    <x v="112"/>
    <x v="6"/>
    <x v="3"/>
    <s v="7-4_R4年度将来一致率_慢性期"/>
    <x v="1"/>
    <n v="0.74790457769181173"/>
    <m/>
  </r>
  <r>
    <x v="12"/>
    <x v="112"/>
    <x v="6"/>
    <x v="5"/>
    <s v="7-5_R4年度将来一致率_合計"/>
    <x v="1"/>
    <n v="0.83984375"/>
    <m/>
  </r>
  <r>
    <x v="12"/>
    <x v="113"/>
    <x v="0"/>
    <x v="0"/>
    <s v="1-1_現状ー構想策定時_高度急性期"/>
    <x v="0"/>
    <n v="1102"/>
    <n v="1.848993288590604"/>
  </r>
  <r>
    <x v="12"/>
    <x v="113"/>
    <x v="0"/>
    <x v="1"/>
    <s v="1-2_現状ー構想策定時_急性期"/>
    <x v="0"/>
    <n v="1756"/>
    <n v="0.93553542887586572"/>
  </r>
  <r>
    <x v="12"/>
    <x v="113"/>
    <x v="0"/>
    <x v="2"/>
    <s v="1-3_現状ー構想策定時_回復期"/>
    <x v="0"/>
    <n v="503"/>
    <n v="0.27486338797814208"/>
  </r>
  <r>
    <x v="12"/>
    <x v="113"/>
    <x v="0"/>
    <x v="3"/>
    <s v="1-4_現状ー構想策定時_慢性期"/>
    <x v="0"/>
    <n v="2173"/>
    <n v="1.2531718569780854"/>
  </r>
  <r>
    <x v="12"/>
    <x v="113"/>
    <x v="0"/>
    <x v="4"/>
    <s v="1-5_現状ー構想策定時_未報告"/>
    <x v="0"/>
    <n v="50"/>
    <m/>
  </r>
  <r>
    <x v="12"/>
    <x v="113"/>
    <x v="0"/>
    <x v="5"/>
    <s v="1-6_現状ー構想策定時_合計"/>
    <x v="0"/>
    <n v="5584"/>
    <n v="0.92496272983269834"/>
  </r>
  <r>
    <x v="12"/>
    <x v="113"/>
    <x v="0"/>
    <x v="6"/>
    <s v="1-7_現状ー構想策定時_在宅医療等"/>
    <x v="0"/>
    <n v="0"/>
    <m/>
  </r>
  <r>
    <x v="12"/>
    <x v="113"/>
    <x v="0"/>
    <x v="7"/>
    <s v="1-8_現状ー構想策定時_うち訪問診療分"/>
    <x v="0"/>
    <n v="0"/>
    <m/>
  </r>
  <r>
    <x v="12"/>
    <x v="113"/>
    <x v="1"/>
    <x v="0"/>
    <s v="2-1_将来_高度急性期"/>
    <x v="0"/>
    <n v="596"/>
    <n v="1.848993288590604"/>
  </r>
  <r>
    <x v="12"/>
    <x v="113"/>
    <x v="1"/>
    <x v="1"/>
    <s v="2-2_将来_急性期"/>
    <x v="0"/>
    <n v="1877"/>
    <n v="0.93553542887586572"/>
  </r>
  <r>
    <x v="12"/>
    <x v="113"/>
    <x v="1"/>
    <x v="2"/>
    <s v="2-3_将来_回復期"/>
    <x v="0"/>
    <n v="1830"/>
    <n v="0.27486338797814208"/>
  </r>
  <r>
    <x v="12"/>
    <x v="113"/>
    <x v="1"/>
    <x v="3"/>
    <s v="2-4_将来_慢性期"/>
    <x v="0"/>
    <n v="1734"/>
    <n v="1.2531718569780854"/>
  </r>
  <r>
    <x v="12"/>
    <x v="113"/>
    <x v="1"/>
    <x v="5"/>
    <s v="2-5_将来_合計"/>
    <x v="0"/>
    <n v="6037"/>
    <n v="0.92496272983269834"/>
  </r>
  <r>
    <x v="12"/>
    <x v="113"/>
    <x v="1"/>
    <x v="6"/>
    <s v="2-6_将来_在宅医療等"/>
    <x v="0"/>
    <n v="-9975"/>
    <m/>
  </r>
  <r>
    <x v="12"/>
    <x v="113"/>
    <x v="1"/>
    <x v="7"/>
    <s v="2-7_将来_うち訪問診療分"/>
    <x v="0"/>
    <n v="-6584"/>
    <m/>
  </r>
  <r>
    <x v="12"/>
    <x v="113"/>
    <x v="2"/>
    <x v="0"/>
    <s v="3-1_構想策定時一致率_高度急性期"/>
    <x v="1"/>
    <n v="1.848993288590604"/>
    <m/>
  </r>
  <r>
    <x v="12"/>
    <x v="113"/>
    <x v="2"/>
    <x v="1"/>
    <s v="3-2_構想策定時一致率_急性期"/>
    <x v="1"/>
    <n v="0.93553542887586572"/>
    <m/>
  </r>
  <r>
    <x v="12"/>
    <x v="113"/>
    <x v="2"/>
    <x v="2"/>
    <s v="3-3_構想策定時一致率_回復期"/>
    <x v="1"/>
    <n v="0.27486338797814208"/>
    <m/>
  </r>
  <r>
    <x v="12"/>
    <x v="113"/>
    <x v="2"/>
    <x v="3"/>
    <s v="3-4_構想策定時一致率_慢性期"/>
    <x v="1"/>
    <n v="1.2531718569780854"/>
    <m/>
  </r>
  <r>
    <x v="12"/>
    <x v="113"/>
    <x v="2"/>
    <x v="5"/>
    <s v="3-5_構想策定時一致率_合計"/>
    <x v="1"/>
    <n v="0.92496272983269834"/>
    <m/>
  </r>
  <r>
    <x v="12"/>
    <x v="113"/>
    <x v="3"/>
    <x v="0"/>
    <s v="4-1_R4年度病床機能報告_2022年時点_高度急性期"/>
    <x v="0"/>
    <n v="624"/>
    <n v="1.0469798657718121"/>
  </r>
  <r>
    <x v="12"/>
    <x v="113"/>
    <x v="3"/>
    <x v="1"/>
    <s v="4-2_R4年度病床機能報告_2022年時点_急性期"/>
    <x v="0"/>
    <n v="2325"/>
    <n v="1.2386787426744805"/>
  </r>
  <r>
    <x v="12"/>
    <x v="113"/>
    <x v="3"/>
    <x v="2"/>
    <s v="4-3_R4年度病床機能報告_2022年時点_回復期"/>
    <x v="0"/>
    <n v="665"/>
    <n v="0.36338797814207652"/>
  </r>
  <r>
    <x v="12"/>
    <x v="113"/>
    <x v="3"/>
    <x v="3"/>
    <s v="4-4_R4年度病床機能報告_2022年時点_慢性期"/>
    <x v="0"/>
    <n v="2306"/>
    <n v="1.3298731257208767"/>
  </r>
  <r>
    <x v="12"/>
    <x v="113"/>
    <x v="3"/>
    <x v="8"/>
    <s v="4-5_R4年度病床機能報告_2022年時点_休棟中（今後再開する予定）"/>
    <x v="0"/>
    <n v="34"/>
    <m/>
  </r>
  <r>
    <x v="12"/>
    <x v="113"/>
    <x v="3"/>
    <x v="9"/>
    <s v="4-6_R4年度病床機能報告_2022年時点_休棟中（今後廃止する予定）"/>
    <x v="0"/>
    <n v="30"/>
    <m/>
  </r>
  <r>
    <x v="12"/>
    <x v="113"/>
    <x v="3"/>
    <x v="10"/>
    <s v="4-7_R4年度病床機能報告_2022年時点_総計"/>
    <x v="0"/>
    <n v="5984"/>
    <n v="0.99122080503561372"/>
  </r>
  <r>
    <x v="12"/>
    <x v="113"/>
    <x v="4"/>
    <x v="0"/>
    <s v="5-1_R4年度現状一致率_高度急性期"/>
    <x v="1"/>
    <n v="1.0469798657718121"/>
    <m/>
  </r>
  <r>
    <x v="12"/>
    <x v="113"/>
    <x v="4"/>
    <x v="1"/>
    <s v="5-2_R4年度現状一致率_急性期"/>
    <x v="1"/>
    <n v="1.2386787426744805"/>
    <m/>
  </r>
  <r>
    <x v="12"/>
    <x v="113"/>
    <x v="4"/>
    <x v="2"/>
    <s v="5-3_R4年度現状一致率_回復期"/>
    <x v="1"/>
    <n v="0.36338797814207652"/>
    <m/>
  </r>
  <r>
    <x v="12"/>
    <x v="113"/>
    <x v="4"/>
    <x v="3"/>
    <s v="5-4_R4年度現状一致率_慢性期"/>
    <x v="1"/>
    <n v="1.3298731257208767"/>
    <m/>
  </r>
  <r>
    <x v="12"/>
    <x v="113"/>
    <x v="4"/>
    <x v="5"/>
    <s v="5-5_R4年度現状一致率_合計"/>
    <x v="1"/>
    <n v="0.99122080503561372"/>
    <m/>
  </r>
  <r>
    <x v="12"/>
    <x v="113"/>
    <x v="5"/>
    <x v="0"/>
    <s v="6-1_R4年度病床機能報告_2025年時点_高度急性期"/>
    <x v="0"/>
    <n v="574"/>
    <n v="0.96308724832214765"/>
  </r>
  <r>
    <x v="12"/>
    <x v="113"/>
    <x v="5"/>
    <x v="1"/>
    <s v="6-2_R4年度病床機能報告_2025年時点_急性期"/>
    <x v="0"/>
    <n v="2325"/>
    <n v="1.2386787426744805"/>
  </r>
  <r>
    <x v="12"/>
    <x v="113"/>
    <x v="5"/>
    <x v="2"/>
    <s v="6-3_R4年度病床機能報告_2025年時点_回復期"/>
    <x v="0"/>
    <n v="665"/>
    <n v="0.36338797814207652"/>
  </r>
  <r>
    <x v="12"/>
    <x v="113"/>
    <x v="5"/>
    <x v="3"/>
    <s v="6-4_R4年度病床機能報告_2025年時点_慢性期"/>
    <x v="0"/>
    <n v="2152"/>
    <n v="1.2410611303344867"/>
  </r>
  <r>
    <x v="12"/>
    <x v="113"/>
    <x v="5"/>
    <x v="11"/>
    <s v="6-5_R4年度病床機能報告_2025年時点_介護保険施設等へ移行予定"/>
    <x v="0"/>
    <n v="138"/>
    <m/>
  </r>
  <r>
    <x v="12"/>
    <x v="113"/>
    <x v="5"/>
    <x v="12"/>
    <s v="6-6_R4年度病床機能報告_2025年時点_休棟予定"/>
    <x v="0"/>
    <n v="120"/>
    <m/>
  </r>
  <r>
    <x v="12"/>
    <x v="113"/>
    <x v="5"/>
    <x v="13"/>
    <s v="6-7_R4年度病床機能報告_2025年時点_廃止予定"/>
    <x v="0"/>
    <n v="10"/>
    <m/>
  </r>
  <r>
    <x v="12"/>
    <x v="113"/>
    <x v="5"/>
    <x v="10"/>
    <s v="6-8_R4年度病床機能報告_2025年時点_総計"/>
    <x v="0"/>
    <n v="5984"/>
    <n v="0.99122080503561372"/>
  </r>
  <r>
    <x v="12"/>
    <x v="113"/>
    <x v="6"/>
    <x v="0"/>
    <s v="7-1_R4年度将来一致率_高度急性期"/>
    <x v="1"/>
    <n v="0.96308724832214765"/>
    <m/>
  </r>
  <r>
    <x v="12"/>
    <x v="113"/>
    <x v="6"/>
    <x v="1"/>
    <s v="7-2_R4年度将来一致率_急性期"/>
    <x v="1"/>
    <n v="1.2386787426744805"/>
    <m/>
  </r>
  <r>
    <x v="12"/>
    <x v="113"/>
    <x v="6"/>
    <x v="2"/>
    <s v="7-3_R4年度将来一致率_回復期"/>
    <x v="1"/>
    <n v="0.36338797814207652"/>
    <m/>
  </r>
  <r>
    <x v="12"/>
    <x v="113"/>
    <x v="6"/>
    <x v="3"/>
    <s v="7-4_R4年度将来一致率_慢性期"/>
    <x v="1"/>
    <n v="1.2410611303344867"/>
    <m/>
  </r>
  <r>
    <x v="12"/>
    <x v="113"/>
    <x v="6"/>
    <x v="5"/>
    <s v="7-5_R4年度将来一致率_合計"/>
    <x v="1"/>
    <n v="0.99122080503561372"/>
    <m/>
  </r>
  <r>
    <x v="12"/>
    <x v="114"/>
    <x v="0"/>
    <x v="0"/>
    <s v="1-1_現状ー構想策定時_高度急性期"/>
    <x v="0"/>
    <n v="0"/>
    <n v="0"/>
  </r>
  <r>
    <x v="12"/>
    <x v="114"/>
    <x v="0"/>
    <x v="1"/>
    <s v="1-2_現状ー構想策定時_急性期"/>
    <x v="0"/>
    <n v="114"/>
    <n v="5.4285714285714288"/>
  </r>
  <r>
    <x v="12"/>
    <x v="114"/>
    <x v="0"/>
    <x v="2"/>
    <s v="1-3_現状ー構想策定時_回復期"/>
    <x v="0"/>
    <n v="0"/>
    <n v="0"/>
  </r>
  <r>
    <x v="12"/>
    <x v="114"/>
    <x v="0"/>
    <x v="3"/>
    <s v="1-4_現状ー構想策定時_慢性期"/>
    <x v="0"/>
    <n v="0"/>
    <n v="0"/>
  </r>
  <r>
    <x v="12"/>
    <x v="114"/>
    <x v="0"/>
    <x v="4"/>
    <s v="1-5_現状ー構想策定時_未報告"/>
    <x v="0"/>
    <n v="0"/>
    <m/>
  </r>
  <r>
    <x v="12"/>
    <x v="114"/>
    <x v="0"/>
    <x v="5"/>
    <s v="1-6_現状ー構想策定時_合計"/>
    <x v="0"/>
    <n v="114"/>
    <n v="2.7804878048780486"/>
  </r>
  <r>
    <x v="12"/>
    <x v="114"/>
    <x v="0"/>
    <x v="6"/>
    <s v="1-7_現状ー構想策定時_在宅医療等"/>
    <x v="0"/>
    <n v="0"/>
    <m/>
  </r>
  <r>
    <x v="12"/>
    <x v="114"/>
    <x v="0"/>
    <x v="7"/>
    <s v="1-8_現状ー構想策定時_うち訪問診療分"/>
    <x v="0"/>
    <n v="0"/>
    <m/>
  </r>
  <r>
    <x v="12"/>
    <x v="114"/>
    <x v="1"/>
    <x v="0"/>
    <s v="2-1_将来_高度急性期"/>
    <x v="0"/>
    <n v="0"/>
    <n v="0"/>
  </r>
  <r>
    <x v="12"/>
    <x v="114"/>
    <x v="1"/>
    <x v="1"/>
    <s v="2-2_将来_急性期"/>
    <x v="0"/>
    <n v="21"/>
    <n v="5.4285714285714288"/>
  </r>
  <r>
    <x v="12"/>
    <x v="114"/>
    <x v="1"/>
    <x v="2"/>
    <s v="2-3_将来_回復期"/>
    <x v="0"/>
    <n v="20"/>
    <n v="0"/>
  </r>
  <r>
    <x v="12"/>
    <x v="114"/>
    <x v="1"/>
    <x v="3"/>
    <s v="2-4_将来_慢性期"/>
    <x v="0"/>
    <n v="0"/>
    <n v="0"/>
  </r>
  <r>
    <x v="12"/>
    <x v="114"/>
    <x v="1"/>
    <x v="5"/>
    <s v="2-5_将来_合計"/>
    <x v="0"/>
    <n v="41"/>
    <n v="2.7804878048780486"/>
  </r>
  <r>
    <x v="12"/>
    <x v="114"/>
    <x v="1"/>
    <x v="6"/>
    <s v="2-6_将来_在宅医療等"/>
    <x v="0"/>
    <n v="-305"/>
    <m/>
  </r>
  <r>
    <x v="12"/>
    <x v="114"/>
    <x v="1"/>
    <x v="7"/>
    <s v="2-7_将来_うち訪問診療分"/>
    <x v="0"/>
    <n v="-186"/>
    <m/>
  </r>
  <r>
    <x v="12"/>
    <x v="114"/>
    <x v="2"/>
    <x v="0"/>
    <s v="3-1_構想策定時一致率_高度急性期"/>
    <x v="1"/>
    <n v="0"/>
    <m/>
  </r>
  <r>
    <x v="12"/>
    <x v="114"/>
    <x v="2"/>
    <x v="1"/>
    <s v="3-2_構想策定時一致率_急性期"/>
    <x v="1"/>
    <n v="5.4285714285714288"/>
    <m/>
  </r>
  <r>
    <x v="12"/>
    <x v="114"/>
    <x v="2"/>
    <x v="2"/>
    <s v="3-3_構想策定時一致率_回復期"/>
    <x v="1"/>
    <n v="0"/>
    <m/>
  </r>
  <r>
    <x v="12"/>
    <x v="114"/>
    <x v="2"/>
    <x v="3"/>
    <s v="3-4_構想策定時一致率_慢性期"/>
    <x v="1"/>
    <n v="0"/>
    <m/>
  </r>
  <r>
    <x v="12"/>
    <x v="114"/>
    <x v="2"/>
    <x v="5"/>
    <s v="3-5_構想策定時一致率_合計"/>
    <x v="1"/>
    <n v="2.7804878048780486"/>
    <m/>
  </r>
  <r>
    <x v="12"/>
    <x v="114"/>
    <x v="3"/>
    <x v="0"/>
    <s v="4-1_R4年度病床機能報告_2022年時点_高度急性期"/>
    <x v="0"/>
    <n v="0"/>
    <n v="0"/>
  </r>
  <r>
    <x v="12"/>
    <x v="114"/>
    <x v="3"/>
    <x v="1"/>
    <s v="4-2_R4年度病床機能報告_2022年時点_急性期"/>
    <x v="0"/>
    <n v="52"/>
    <n v="2.4761904761904763"/>
  </r>
  <r>
    <x v="12"/>
    <x v="114"/>
    <x v="3"/>
    <x v="2"/>
    <s v="4-3_R4年度病床機能報告_2022年時点_回復期"/>
    <x v="0"/>
    <n v="0"/>
    <n v="0"/>
  </r>
  <r>
    <x v="12"/>
    <x v="114"/>
    <x v="3"/>
    <x v="3"/>
    <s v="4-4_R4年度病床機能報告_2022年時点_慢性期"/>
    <x v="0"/>
    <n v="0"/>
    <n v="0"/>
  </r>
  <r>
    <x v="12"/>
    <x v="114"/>
    <x v="3"/>
    <x v="8"/>
    <s v="4-5_R4年度病床機能報告_2022年時点_休棟中（今後再開する予定）"/>
    <x v="0"/>
    <n v="0"/>
    <m/>
  </r>
  <r>
    <x v="12"/>
    <x v="114"/>
    <x v="3"/>
    <x v="9"/>
    <s v="4-6_R4年度病床機能報告_2022年時点_休棟中（今後廃止する予定）"/>
    <x v="0"/>
    <n v="0"/>
    <m/>
  </r>
  <r>
    <x v="12"/>
    <x v="114"/>
    <x v="3"/>
    <x v="10"/>
    <s v="4-7_R4年度病床機能報告_2022年時点_総計"/>
    <x v="0"/>
    <n v="52"/>
    <n v="1.2682926829268293"/>
  </r>
  <r>
    <x v="12"/>
    <x v="114"/>
    <x v="4"/>
    <x v="0"/>
    <s v="5-1_R4年度現状一致率_高度急性期"/>
    <x v="1"/>
    <n v="0"/>
    <m/>
  </r>
  <r>
    <x v="12"/>
    <x v="114"/>
    <x v="4"/>
    <x v="1"/>
    <s v="5-2_R4年度現状一致率_急性期"/>
    <x v="1"/>
    <n v="2.4761904761904763"/>
    <m/>
  </r>
  <r>
    <x v="12"/>
    <x v="114"/>
    <x v="4"/>
    <x v="2"/>
    <s v="5-3_R4年度現状一致率_回復期"/>
    <x v="1"/>
    <n v="0"/>
    <m/>
  </r>
  <r>
    <x v="12"/>
    <x v="114"/>
    <x v="4"/>
    <x v="3"/>
    <s v="5-4_R4年度現状一致率_慢性期"/>
    <x v="1"/>
    <n v="0"/>
    <m/>
  </r>
  <r>
    <x v="12"/>
    <x v="114"/>
    <x v="4"/>
    <x v="5"/>
    <s v="5-5_R4年度現状一致率_合計"/>
    <x v="1"/>
    <n v="1.2682926829268293"/>
    <m/>
  </r>
  <r>
    <x v="12"/>
    <x v="114"/>
    <x v="5"/>
    <x v="0"/>
    <s v="6-1_R4年度病床機能報告_2025年時点_高度急性期"/>
    <x v="0"/>
    <n v="0"/>
    <n v="0"/>
  </r>
  <r>
    <x v="12"/>
    <x v="114"/>
    <x v="5"/>
    <x v="1"/>
    <s v="6-2_R4年度病床機能報告_2025年時点_急性期"/>
    <x v="0"/>
    <n v="52"/>
    <n v="2.4761904761904763"/>
  </r>
  <r>
    <x v="12"/>
    <x v="114"/>
    <x v="5"/>
    <x v="2"/>
    <s v="6-3_R4年度病床機能報告_2025年時点_回復期"/>
    <x v="0"/>
    <n v="0"/>
    <n v="0"/>
  </r>
  <r>
    <x v="12"/>
    <x v="114"/>
    <x v="5"/>
    <x v="3"/>
    <s v="6-4_R4年度病床機能報告_2025年時点_慢性期"/>
    <x v="0"/>
    <n v="0"/>
    <n v="0"/>
  </r>
  <r>
    <x v="12"/>
    <x v="114"/>
    <x v="5"/>
    <x v="11"/>
    <s v="6-5_R4年度病床機能報告_2025年時点_介護保険施設等へ移行予定"/>
    <x v="0"/>
    <n v="0"/>
    <m/>
  </r>
  <r>
    <x v="12"/>
    <x v="114"/>
    <x v="5"/>
    <x v="12"/>
    <s v="6-6_R4年度病床機能報告_2025年時点_休棟予定"/>
    <x v="0"/>
    <n v="0"/>
    <m/>
  </r>
  <r>
    <x v="12"/>
    <x v="114"/>
    <x v="5"/>
    <x v="13"/>
    <s v="6-7_R4年度病床機能報告_2025年時点_廃止予定"/>
    <x v="0"/>
    <n v="0"/>
    <m/>
  </r>
  <r>
    <x v="12"/>
    <x v="114"/>
    <x v="5"/>
    <x v="10"/>
    <s v="6-8_R4年度病床機能報告_2025年時点_総計"/>
    <x v="0"/>
    <n v="52"/>
    <n v="1.2682926829268293"/>
  </r>
  <r>
    <x v="12"/>
    <x v="114"/>
    <x v="6"/>
    <x v="0"/>
    <s v="7-1_R4年度将来一致率_高度急性期"/>
    <x v="1"/>
    <n v="0"/>
    <m/>
  </r>
  <r>
    <x v="12"/>
    <x v="114"/>
    <x v="6"/>
    <x v="1"/>
    <s v="7-2_R4年度将来一致率_急性期"/>
    <x v="1"/>
    <n v="2.4761904761904763"/>
    <m/>
  </r>
  <r>
    <x v="12"/>
    <x v="114"/>
    <x v="6"/>
    <x v="2"/>
    <s v="7-3_R4年度将来一致率_回復期"/>
    <x v="1"/>
    <n v="0"/>
    <m/>
  </r>
  <r>
    <x v="12"/>
    <x v="114"/>
    <x v="6"/>
    <x v="3"/>
    <s v="7-4_R4年度将来一致率_慢性期"/>
    <x v="1"/>
    <n v="0"/>
    <m/>
  </r>
  <r>
    <x v="12"/>
    <x v="114"/>
    <x v="6"/>
    <x v="5"/>
    <s v="7-5_R4年度将来一致率_合計"/>
    <x v="1"/>
    <n v="1.2682926829268293"/>
    <m/>
  </r>
  <r>
    <x v="13"/>
    <x v="115"/>
    <x v="0"/>
    <x v="0"/>
    <s v="1-1_現状ー構想策定時_高度急性期"/>
    <x v="0"/>
    <n v="6311"/>
    <n v="1.5072844518748507"/>
  </r>
  <r>
    <x v="13"/>
    <x v="115"/>
    <x v="0"/>
    <x v="1"/>
    <s v="1-2_現状ー構想策定時_急性期"/>
    <x v="0"/>
    <n v="10067"/>
    <n v="0.94198558996912141"/>
  </r>
  <r>
    <x v="13"/>
    <x v="115"/>
    <x v="0"/>
    <x v="2"/>
    <s v="1-3_現状ー構想策定時_回復期"/>
    <x v="0"/>
    <n v="1939"/>
    <n v="0.21828211189913319"/>
  </r>
  <r>
    <x v="13"/>
    <x v="115"/>
    <x v="0"/>
    <x v="3"/>
    <s v="1-4_現状ー構想策定時_慢性期"/>
    <x v="0"/>
    <n v="4390"/>
    <n v="0.68615192247577372"/>
  </r>
  <r>
    <x v="13"/>
    <x v="115"/>
    <x v="0"/>
    <x v="4"/>
    <s v="1-5_現状ー構想策定時_未報告"/>
    <x v="0"/>
    <n v="228"/>
    <m/>
  </r>
  <r>
    <x v="13"/>
    <x v="115"/>
    <x v="0"/>
    <x v="5"/>
    <s v="1-6_現状ー構想策定時_合計"/>
    <x v="0"/>
    <n v="22935"/>
    <n v="0.76057038633725749"/>
  </r>
  <r>
    <x v="13"/>
    <x v="115"/>
    <x v="0"/>
    <x v="6"/>
    <s v="1-7_現状ー構想策定時_在宅医療等"/>
    <x v="0"/>
    <n v="31639"/>
    <m/>
  </r>
  <r>
    <x v="13"/>
    <x v="115"/>
    <x v="0"/>
    <x v="7"/>
    <s v="1-8_現状ー構想策定時_うち訪問診療分"/>
    <x v="0"/>
    <n v="22374"/>
    <m/>
  </r>
  <r>
    <x v="13"/>
    <x v="115"/>
    <x v="1"/>
    <x v="0"/>
    <s v="2-1_将来_高度急性期"/>
    <x v="0"/>
    <n v="4187"/>
    <n v="1.5072844518748507"/>
  </r>
  <r>
    <x v="13"/>
    <x v="115"/>
    <x v="1"/>
    <x v="1"/>
    <s v="2-2_将来_急性期"/>
    <x v="0"/>
    <n v="10687"/>
    <n v="0.94198558996912141"/>
  </r>
  <r>
    <x v="13"/>
    <x v="115"/>
    <x v="1"/>
    <x v="2"/>
    <s v="2-3_将来_回復期"/>
    <x v="0"/>
    <n v="8883"/>
    <n v="0.21828211189913319"/>
  </r>
  <r>
    <x v="13"/>
    <x v="115"/>
    <x v="1"/>
    <x v="3"/>
    <s v="2-4_将来_慢性期"/>
    <x v="0"/>
    <n v="6398"/>
    <n v="0.68615192247577372"/>
  </r>
  <r>
    <x v="13"/>
    <x v="115"/>
    <x v="1"/>
    <x v="5"/>
    <s v="2-5_将来_合計"/>
    <x v="0"/>
    <n v="30155"/>
    <n v="0.76057038633725749"/>
  </r>
  <r>
    <x v="13"/>
    <x v="115"/>
    <x v="1"/>
    <x v="6"/>
    <s v="2-6_将来_在宅医療等"/>
    <x v="0"/>
    <n v="-56388"/>
    <m/>
  </r>
  <r>
    <x v="13"/>
    <x v="115"/>
    <x v="1"/>
    <x v="7"/>
    <s v="2-7_将来_うち訪問診療分"/>
    <x v="0"/>
    <n v="-40128"/>
    <m/>
  </r>
  <r>
    <x v="13"/>
    <x v="115"/>
    <x v="2"/>
    <x v="0"/>
    <s v="3-1_構想策定時一致率_高度急性期"/>
    <x v="1"/>
    <n v="1.5072844518748507"/>
    <m/>
  </r>
  <r>
    <x v="13"/>
    <x v="115"/>
    <x v="2"/>
    <x v="1"/>
    <s v="3-2_構想策定時一致率_急性期"/>
    <x v="1"/>
    <n v="0.94198558996912141"/>
    <m/>
  </r>
  <r>
    <x v="13"/>
    <x v="115"/>
    <x v="2"/>
    <x v="2"/>
    <s v="3-3_構想策定時一致率_回復期"/>
    <x v="1"/>
    <n v="0.21828211189913319"/>
    <m/>
  </r>
  <r>
    <x v="13"/>
    <x v="115"/>
    <x v="2"/>
    <x v="3"/>
    <s v="3-4_構想策定時一致率_慢性期"/>
    <x v="1"/>
    <n v="0.68615192247577372"/>
    <m/>
  </r>
  <r>
    <x v="13"/>
    <x v="115"/>
    <x v="2"/>
    <x v="5"/>
    <s v="3-5_構想策定時一致率_合計"/>
    <x v="1"/>
    <n v="0.76057038633725749"/>
    <m/>
  </r>
  <r>
    <x v="13"/>
    <x v="115"/>
    <x v="3"/>
    <x v="0"/>
    <s v="4-1_R4年度病床機能報告_2022年時点_高度急性期"/>
    <x v="0"/>
    <n v="4563"/>
    <n v="1.089801767375209"/>
  </r>
  <r>
    <x v="13"/>
    <x v="115"/>
    <x v="3"/>
    <x v="1"/>
    <s v="4-2_R4年度病床機能報告_2022年時点_急性期"/>
    <x v="0"/>
    <n v="10157"/>
    <n v="0.95040703658650694"/>
  </r>
  <r>
    <x v="13"/>
    <x v="115"/>
    <x v="3"/>
    <x v="2"/>
    <s v="4-3_R4年度病床機能報告_2022年時点_回復期"/>
    <x v="0"/>
    <n v="3472"/>
    <n v="0.39085894405043342"/>
  </r>
  <r>
    <x v="13"/>
    <x v="115"/>
    <x v="3"/>
    <x v="3"/>
    <s v="4-4_R4年度病床機能報告_2022年時点_慢性期"/>
    <x v="0"/>
    <n v="4396"/>
    <n v="0.68708971553610498"/>
  </r>
  <r>
    <x v="13"/>
    <x v="115"/>
    <x v="3"/>
    <x v="8"/>
    <s v="4-5_R4年度病床機能報告_2022年時点_休棟中（今後再開する予定）"/>
    <x v="0"/>
    <n v="197"/>
    <m/>
  </r>
  <r>
    <x v="13"/>
    <x v="115"/>
    <x v="3"/>
    <x v="9"/>
    <s v="4-6_R4年度病床機能報告_2022年時点_休棟中（今後廃止する予定）"/>
    <x v="0"/>
    <n v="0"/>
    <m/>
  </r>
  <r>
    <x v="13"/>
    <x v="115"/>
    <x v="3"/>
    <x v="10"/>
    <s v="4-7_R4年度病床機能報告_2022年時点_総計"/>
    <x v="0"/>
    <n v="22785"/>
    <n v="0.75559608688443047"/>
  </r>
  <r>
    <x v="13"/>
    <x v="115"/>
    <x v="4"/>
    <x v="0"/>
    <s v="5-1_R4年度現状一致率_高度急性期"/>
    <x v="1"/>
    <n v="1.089801767375209"/>
    <m/>
  </r>
  <r>
    <x v="13"/>
    <x v="115"/>
    <x v="4"/>
    <x v="1"/>
    <s v="5-2_R4年度現状一致率_急性期"/>
    <x v="1"/>
    <n v="0.95040703658650694"/>
    <m/>
  </r>
  <r>
    <x v="13"/>
    <x v="115"/>
    <x v="4"/>
    <x v="2"/>
    <s v="5-3_R4年度現状一致率_回復期"/>
    <x v="1"/>
    <n v="0.39085894405043342"/>
    <m/>
  </r>
  <r>
    <x v="13"/>
    <x v="115"/>
    <x v="4"/>
    <x v="3"/>
    <s v="5-4_R4年度現状一致率_慢性期"/>
    <x v="1"/>
    <n v="0.68708971553610498"/>
    <m/>
  </r>
  <r>
    <x v="13"/>
    <x v="115"/>
    <x v="4"/>
    <x v="5"/>
    <s v="5-5_R4年度現状一致率_合計"/>
    <x v="1"/>
    <n v="0.75559608688443047"/>
    <m/>
  </r>
  <r>
    <x v="13"/>
    <x v="115"/>
    <x v="5"/>
    <x v="0"/>
    <s v="6-1_R4年度病床機能報告_2025年時点_高度急性期"/>
    <x v="0"/>
    <n v="4601"/>
    <n v="1.0988774779078099"/>
  </r>
  <r>
    <x v="13"/>
    <x v="115"/>
    <x v="5"/>
    <x v="1"/>
    <s v="6-2_R4年度病床機能報告_2025年時点_急性期"/>
    <x v="0"/>
    <n v="10205"/>
    <n v="0.95489847478244594"/>
  </r>
  <r>
    <x v="13"/>
    <x v="115"/>
    <x v="5"/>
    <x v="2"/>
    <s v="6-3_R4年度病床機能報告_2025年時点_回復期"/>
    <x v="0"/>
    <n v="3507"/>
    <n v="0.39479905437352247"/>
  </r>
  <r>
    <x v="13"/>
    <x v="115"/>
    <x v="5"/>
    <x v="3"/>
    <s v="6-4_R4年度病床機能報告_2025年時点_慢性期"/>
    <x v="0"/>
    <n v="4346"/>
    <n v="0.67927477336667708"/>
  </r>
  <r>
    <x v="13"/>
    <x v="115"/>
    <x v="5"/>
    <x v="11"/>
    <s v="6-5_R4年度病床機能報告_2025年時点_介護保険施設等へ移行予定"/>
    <x v="0"/>
    <n v="48"/>
    <m/>
  </r>
  <r>
    <x v="13"/>
    <x v="115"/>
    <x v="5"/>
    <x v="12"/>
    <s v="6-6_R4年度病床機能報告_2025年時点_休棟予定"/>
    <x v="0"/>
    <n v="60"/>
    <m/>
  </r>
  <r>
    <x v="13"/>
    <x v="115"/>
    <x v="5"/>
    <x v="13"/>
    <s v="6-7_R4年度病床機能報告_2025年時点_廃止予定"/>
    <x v="0"/>
    <n v="18"/>
    <m/>
  </r>
  <r>
    <x v="13"/>
    <x v="115"/>
    <x v="5"/>
    <x v="10"/>
    <s v="6-8_R4年度病床機能報告_2025年時点_総計"/>
    <x v="0"/>
    <n v="22785"/>
    <n v="0.75559608688443047"/>
  </r>
  <r>
    <x v="13"/>
    <x v="115"/>
    <x v="6"/>
    <x v="0"/>
    <s v="7-1_R4年度将来一致率_高度急性期"/>
    <x v="1"/>
    <n v="1.0988774779078099"/>
    <m/>
  </r>
  <r>
    <x v="13"/>
    <x v="115"/>
    <x v="6"/>
    <x v="1"/>
    <s v="7-2_R4年度将来一致率_急性期"/>
    <x v="1"/>
    <n v="0.95489847478244594"/>
    <m/>
  </r>
  <r>
    <x v="13"/>
    <x v="115"/>
    <x v="6"/>
    <x v="2"/>
    <s v="7-3_R4年度将来一致率_回復期"/>
    <x v="1"/>
    <n v="0.39479905437352247"/>
    <m/>
  </r>
  <r>
    <x v="13"/>
    <x v="115"/>
    <x v="6"/>
    <x v="3"/>
    <s v="7-4_R4年度将来一致率_慢性期"/>
    <x v="1"/>
    <n v="0.67927477336667708"/>
    <m/>
  </r>
  <r>
    <x v="13"/>
    <x v="115"/>
    <x v="6"/>
    <x v="5"/>
    <s v="7-5_R4年度将来一致率_合計"/>
    <x v="1"/>
    <n v="0.75559608688443047"/>
    <m/>
  </r>
  <r>
    <x v="13"/>
    <x v="116"/>
    <x v="0"/>
    <x v="0"/>
    <s v="1-1_現状ー構想策定時_高度急性期"/>
    <x v="0"/>
    <n v="1111"/>
    <n v="1.6171761280931587"/>
  </r>
  <r>
    <x v="13"/>
    <x v="116"/>
    <x v="0"/>
    <x v="1"/>
    <s v="1-2_現状ー構想策定時_急性期"/>
    <x v="0"/>
    <n v="2124"/>
    <n v="1.1747787610619469"/>
  </r>
  <r>
    <x v="13"/>
    <x v="116"/>
    <x v="0"/>
    <x v="2"/>
    <s v="1-3_現状ー構想策定時_回復期"/>
    <x v="0"/>
    <n v="221"/>
    <n v="0.15379262352122477"/>
  </r>
  <r>
    <x v="13"/>
    <x v="116"/>
    <x v="0"/>
    <x v="3"/>
    <s v="1-4_現状ー構想策定時_慢性期"/>
    <x v="0"/>
    <n v="1101"/>
    <n v="0.94022203245089664"/>
  </r>
  <r>
    <x v="13"/>
    <x v="116"/>
    <x v="0"/>
    <x v="4"/>
    <s v="1-5_現状ー構想策定時_未報告"/>
    <x v="0"/>
    <n v="6"/>
    <m/>
  </r>
  <r>
    <x v="13"/>
    <x v="116"/>
    <x v="0"/>
    <x v="5"/>
    <s v="1-6_現状ー構想策定時_合計"/>
    <x v="0"/>
    <n v="4563"/>
    <n v="0.89417989417989419"/>
  </r>
  <r>
    <x v="13"/>
    <x v="116"/>
    <x v="0"/>
    <x v="6"/>
    <s v="1-7_現状ー構想策定時_在宅医療等"/>
    <x v="0"/>
    <n v="8014"/>
    <m/>
  </r>
  <r>
    <x v="13"/>
    <x v="116"/>
    <x v="0"/>
    <x v="7"/>
    <s v="1-8_現状ー構想策定時_うち訪問診療分"/>
    <x v="0"/>
    <n v="6359"/>
    <m/>
  </r>
  <r>
    <x v="13"/>
    <x v="116"/>
    <x v="1"/>
    <x v="0"/>
    <s v="2-1_将来_高度急性期"/>
    <x v="0"/>
    <n v="687"/>
    <n v="1.6171761280931587"/>
  </r>
  <r>
    <x v="13"/>
    <x v="116"/>
    <x v="1"/>
    <x v="1"/>
    <s v="2-2_将来_急性期"/>
    <x v="0"/>
    <n v="1808"/>
    <n v="1.1747787610619469"/>
  </r>
  <r>
    <x v="13"/>
    <x v="116"/>
    <x v="1"/>
    <x v="2"/>
    <s v="2-3_将来_回復期"/>
    <x v="0"/>
    <n v="1437"/>
    <n v="0.15379262352122477"/>
  </r>
  <r>
    <x v="13"/>
    <x v="116"/>
    <x v="1"/>
    <x v="3"/>
    <s v="2-4_将来_慢性期"/>
    <x v="0"/>
    <n v="1171"/>
    <n v="0.94022203245089664"/>
  </r>
  <r>
    <x v="13"/>
    <x v="116"/>
    <x v="1"/>
    <x v="5"/>
    <s v="2-5_将来_合計"/>
    <x v="0"/>
    <n v="5103"/>
    <n v="0.89417989417989419"/>
  </r>
  <r>
    <x v="13"/>
    <x v="116"/>
    <x v="1"/>
    <x v="6"/>
    <s v="2-6_将来_在宅医療等"/>
    <x v="0"/>
    <n v="-13599"/>
    <m/>
  </r>
  <r>
    <x v="13"/>
    <x v="116"/>
    <x v="1"/>
    <x v="7"/>
    <s v="2-7_将来_うち訪問診療分"/>
    <x v="0"/>
    <n v="-9705"/>
    <m/>
  </r>
  <r>
    <x v="13"/>
    <x v="116"/>
    <x v="2"/>
    <x v="0"/>
    <s v="3-1_構想策定時一致率_高度急性期"/>
    <x v="1"/>
    <n v="1.6171761280931587"/>
    <m/>
  </r>
  <r>
    <x v="13"/>
    <x v="116"/>
    <x v="2"/>
    <x v="1"/>
    <s v="3-2_構想策定時一致率_急性期"/>
    <x v="1"/>
    <n v="1.1747787610619469"/>
    <m/>
  </r>
  <r>
    <x v="13"/>
    <x v="116"/>
    <x v="2"/>
    <x v="2"/>
    <s v="3-3_構想策定時一致率_回復期"/>
    <x v="1"/>
    <n v="0.15379262352122477"/>
    <m/>
  </r>
  <r>
    <x v="13"/>
    <x v="116"/>
    <x v="2"/>
    <x v="3"/>
    <s v="3-4_構想策定時一致率_慢性期"/>
    <x v="1"/>
    <n v="0.94022203245089664"/>
    <m/>
  </r>
  <r>
    <x v="13"/>
    <x v="116"/>
    <x v="2"/>
    <x v="5"/>
    <s v="3-5_構想策定時一致率_合計"/>
    <x v="1"/>
    <n v="0.89417989417989419"/>
    <m/>
  </r>
  <r>
    <x v="13"/>
    <x v="116"/>
    <x v="3"/>
    <x v="0"/>
    <s v="4-1_R4年度病床機能報告_2022年時点_高度急性期"/>
    <x v="0"/>
    <n v="130"/>
    <n v="0.18922852983988356"/>
  </r>
  <r>
    <x v="13"/>
    <x v="116"/>
    <x v="3"/>
    <x v="1"/>
    <s v="4-2_R4年度病床機能報告_2022年時点_急性期"/>
    <x v="0"/>
    <n v="2943"/>
    <n v="1.6277654867256637"/>
  </r>
  <r>
    <x v="13"/>
    <x v="116"/>
    <x v="3"/>
    <x v="2"/>
    <s v="4-3_R4年度病床機能報告_2022年時点_回復期"/>
    <x v="0"/>
    <n v="426"/>
    <n v="0.29645093945720252"/>
  </r>
  <r>
    <x v="13"/>
    <x v="116"/>
    <x v="3"/>
    <x v="3"/>
    <s v="4-4_R4年度病床機能報告_2022年時点_慢性期"/>
    <x v="0"/>
    <n v="856"/>
    <n v="0.73099914602903504"/>
  </r>
  <r>
    <x v="13"/>
    <x v="116"/>
    <x v="3"/>
    <x v="8"/>
    <s v="4-5_R4年度病床機能報告_2022年時点_休棟中（今後再開する予定）"/>
    <x v="0"/>
    <n v="48"/>
    <m/>
  </r>
  <r>
    <x v="13"/>
    <x v="116"/>
    <x v="3"/>
    <x v="9"/>
    <s v="4-6_R4年度病床機能報告_2022年時点_休棟中（今後廃止する予定）"/>
    <x v="0"/>
    <n v="0"/>
    <m/>
  </r>
  <r>
    <x v="13"/>
    <x v="116"/>
    <x v="3"/>
    <x v="10"/>
    <s v="4-7_R4年度病床機能報告_2022年時点_総計"/>
    <x v="0"/>
    <n v="4403"/>
    <n v="0.86282578875171467"/>
  </r>
  <r>
    <x v="13"/>
    <x v="116"/>
    <x v="4"/>
    <x v="0"/>
    <s v="5-1_R4年度現状一致率_高度急性期"/>
    <x v="1"/>
    <n v="0.18922852983988356"/>
    <m/>
  </r>
  <r>
    <x v="13"/>
    <x v="116"/>
    <x v="4"/>
    <x v="1"/>
    <s v="5-2_R4年度現状一致率_急性期"/>
    <x v="1"/>
    <n v="1.6277654867256637"/>
    <m/>
  </r>
  <r>
    <x v="13"/>
    <x v="116"/>
    <x v="4"/>
    <x v="2"/>
    <s v="5-3_R4年度現状一致率_回復期"/>
    <x v="1"/>
    <n v="0.29645093945720252"/>
    <m/>
  </r>
  <r>
    <x v="13"/>
    <x v="116"/>
    <x v="4"/>
    <x v="3"/>
    <s v="5-4_R4年度現状一致率_慢性期"/>
    <x v="1"/>
    <n v="0.73099914602903504"/>
    <m/>
  </r>
  <r>
    <x v="13"/>
    <x v="116"/>
    <x v="4"/>
    <x v="5"/>
    <s v="5-5_R4年度現状一致率_合計"/>
    <x v="1"/>
    <n v="0.86282578875171467"/>
    <m/>
  </r>
  <r>
    <x v="13"/>
    <x v="116"/>
    <x v="5"/>
    <x v="0"/>
    <s v="6-1_R4年度病床機能報告_2025年時点_高度急性期"/>
    <x v="0"/>
    <n v="159"/>
    <n v="0.23144104803493451"/>
  </r>
  <r>
    <x v="13"/>
    <x v="116"/>
    <x v="5"/>
    <x v="1"/>
    <s v="6-2_R4年度病床機能報告_2025年時点_急性期"/>
    <x v="0"/>
    <n v="2943"/>
    <n v="1.6277654867256637"/>
  </r>
  <r>
    <x v="13"/>
    <x v="116"/>
    <x v="5"/>
    <x v="2"/>
    <s v="6-3_R4年度病床機能報告_2025年時点_回復期"/>
    <x v="0"/>
    <n v="426"/>
    <n v="0.29645093945720252"/>
  </r>
  <r>
    <x v="13"/>
    <x v="116"/>
    <x v="5"/>
    <x v="3"/>
    <s v="6-4_R4年度病床機能報告_2025年時点_慢性期"/>
    <x v="0"/>
    <n v="835"/>
    <n v="0.71306575576430398"/>
  </r>
  <r>
    <x v="13"/>
    <x v="116"/>
    <x v="5"/>
    <x v="11"/>
    <s v="6-5_R4年度病床機能報告_2025年時点_介護保険施設等へ移行予定"/>
    <x v="0"/>
    <n v="40"/>
    <m/>
  </r>
  <r>
    <x v="13"/>
    <x v="116"/>
    <x v="5"/>
    <x v="12"/>
    <s v="6-6_R4年度病床機能報告_2025年時点_休棟予定"/>
    <x v="0"/>
    <n v="0"/>
    <m/>
  </r>
  <r>
    <x v="13"/>
    <x v="116"/>
    <x v="5"/>
    <x v="13"/>
    <s v="6-7_R4年度病床機能報告_2025年時点_廃止予定"/>
    <x v="0"/>
    <n v="0"/>
    <m/>
  </r>
  <r>
    <x v="13"/>
    <x v="116"/>
    <x v="5"/>
    <x v="10"/>
    <s v="6-8_R4年度病床機能報告_2025年時点_総計"/>
    <x v="0"/>
    <n v="4403"/>
    <n v="0.86282578875171467"/>
  </r>
  <r>
    <x v="13"/>
    <x v="116"/>
    <x v="6"/>
    <x v="0"/>
    <s v="7-1_R4年度将来一致率_高度急性期"/>
    <x v="1"/>
    <n v="0.23144104803493451"/>
    <m/>
  </r>
  <r>
    <x v="13"/>
    <x v="116"/>
    <x v="6"/>
    <x v="1"/>
    <s v="7-2_R4年度将来一致率_急性期"/>
    <x v="1"/>
    <n v="1.6277654867256637"/>
    <m/>
  </r>
  <r>
    <x v="13"/>
    <x v="116"/>
    <x v="6"/>
    <x v="2"/>
    <s v="7-3_R4年度将来一致率_回復期"/>
    <x v="1"/>
    <n v="0.29645093945720252"/>
    <m/>
  </r>
  <r>
    <x v="13"/>
    <x v="116"/>
    <x v="6"/>
    <x v="3"/>
    <s v="7-4_R4年度将来一致率_慢性期"/>
    <x v="1"/>
    <n v="0.71306575576430398"/>
    <m/>
  </r>
  <r>
    <x v="13"/>
    <x v="116"/>
    <x v="6"/>
    <x v="5"/>
    <s v="7-5_R4年度将来一致率_合計"/>
    <x v="1"/>
    <n v="0.86282578875171467"/>
    <m/>
  </r>
  <r>
    <x v="13"/>
    <x v="117"/>
    <x v="0"/>
    <x v="0"/>
    <s v="1-1_現状ー構想策定時_高度急性期"/>
    <x v="0"/>
    <n v="838"/>
    <n v="0.9789719626168224"/>
  </r>
  <r>
    <x v="13"/>
    <x v="117"/>
    <x v="0"/>
    <x v="1"/>
    <s v="1-2_現状ー構想策定時_急性期"/>
    <x v="0"/>
    <n v="3116"/>
    <n v="1.3390631714654062"/>
  </r>
  <r>
    <x v="13"/>
    <x v="117"/>
    <x v="0"/>
    <x v="2"/>
    <s v="1-3_現状ー構想策定時_回復期"/>
    <x v="0"/>
    <n v="233"/>
    <n v="0.14850223072020396"/>
  </r>
  <r>
    <x v="13"/>
    <x v="117"/>
    <x v="0"/>
    <x v="3"/>
    <s v="1-4_現状ー構想策定時_慢性期"/>
    <x v="0"/>
    <n v="512"/>
    <n v="0.8951048951048951"/>
  </r>
  <r>
    <x v="13"/>
    <x v="117"/>
    <x v="0"/>
    <x v="4"/>
    <s v="1-5_現状ー構想策定時_未報告"/>
    <x v="0"/>
    <n v="60"/>
    <m/>
  </r>
  <r>
    <x v="13"/>
    <x v="117"/>
    <x v="0"/>
    <x v="5"/>
    <s v="1-6_現状ー構想策定時_合計"/>
    <x v="0"/>
    <n v="4759"/>
    <n v="0.89387678437265217"/>
  </r>
  <r>
    <x v="13"/>
    <x v="117"/>
    <x v="0"/>
    <x v="6"/>
    <s v="1-7_現状ー構想策定時_在宅医療等"/>
    <x v="0"/>
    <n v="5808"/>
    <m/>
  </r>
  <r>
    <x v="13"/>
    <x v="117"/>
    <x v="0"/>
    <x v="7"/>
    <s v="1-8_現状ー構想策定時_うち訪問診療分"/>
    <x v="0"/>
    <n v="4319"/>
    <m/>
  </r>
  <r>
    <x v="13"/>
    <x v="117"/>
    <x v="1"/>
    <x v="0"/>
    <s v="2-1_将来_高度急性期"/>
    <x v="0"/>
    <n v="856"/>
    <n v="0.9789719626168224"/>
  </r>
  <r>
    <x v="13"/>
    <x v="117"/>
    <x v="1"/>
    <x v="1"/>
    <s v="2-2_将来_急性期"/>
    <x v="0"/>
    <n v="2327"/>
    <n v="1.3390631714654062"/>
  </r>
  <r>
    <x v="13"/>
    <x v="117"/>
    <x v="1"/>
    <x v="2"/>
    <s v="2-3_将来_回復期"/>
    <x v="0"/>
    <n v="1569"/>
    <n v="0.14850223072020396"/>
  </r>
  <r>
    <x v="13"/>
    <x v="117"/>
    <x v="1"/>
    <x v="3"/>
    <s v="2-4_将来_慢性期"/>
    <x v="0"/>
    <n v="572"/>
    <n v="0.8951048951048951"/>
  </r>
  <r>
    <x v="13"/>
    <x v="117"/>
    <x v="1"/>
    <x v="5"/>
    <s v="2-5_将来_合計"/>
    <x v="0"/>
    <n v="5324"/>
    <n v="0.89387678437265217"/>
  </r>
  <r>
    <x v="13"/>
    <x v="117"/>
    <x v="1"/>
    <x v="6"/>
    <s v="2-6_将来_在宅医療等"/>
    <x v="0"/>
    <n v="-8131"/>
    <m/>
  </r>
  <r>
    <x v="13"/>
    <x v="117"/>
    <x v="1"/>
    <x v="7"/>
    <s v="2-7_将来_うち訪問診療分"/>
    <x v="0"/>
    <n v="-5766"/>
    <m/>
  </r>
  <r>
    <x v="13"/>
    <x v="117"/>
    <x v="2"/>
    <x v="0"/>
    <s v="3-1_構想策定時一致率_高度急性期"/>
    <x v="1"/>
    <n v="0.9789719626168224"/>
    <m/>
  </r>
  <r>
    <x v="13"/>
    <x v="117"/>
    <x v="2"/>
    <x v="1"/>
    <s v="3-2_構想策定時一致率_急性期"/>
    <x v="1"/>
    <n v="1.3390631714654062"/>
    <m/>
  </r>
  <r>
    <x v="13"/>
    <x v="117"/>
    <x v="2"/>
    <x v="2"/>
    <s v="3-3_構想策定時一致率_回復期"/>
    <x v="1"/>
    <n v="0.14850223072020396"/>
    <m/>
  </r>
  <r>
    <x v="13"/>
    <x v="117"/>
    <x v="2"/>
    <x v="3"/>
    <s v="3-4_構想策定時一致率_慢性期"/>
    <x v="1"/>
    <n v="0.8951048951048951"/>
    <m/>
  </r>
  <r>
    <x v="13"/>
    <x v="117"/>
    <x v="2"/>
    <x v="5"/>
    <s v="3-5_構想策定時一致率_合計"/>
    <x v="1"/>
    <n v="0.89387678437265217"/>
    <m/>
  </r>
  <r>
    <x v="13"/>
    <x v="117"/>
    <x v="3"/>
    <x v="0"/>
    <s v="4-1_R4年度病床機能報告_2022年時点_高度急性期"/>
    <x v="0"/>
    <n v="270"/>
    <n v="0.31542056074766356"/>
  </r>
  <r>
    <x v="13"/>
    <x v="117"/>
    <x v="3"/>
    <x v="1"/>
    <s v="4-2_R4年度病床機能報告_2022年時点_急性期"/>
    <x v="0"/>
    <n v="3566"/>
    <n v="1.5324452084228621"/>
  </r>
  <r>
    <x v="13"/>
    <x v="117"/>
    <x v="3"/>
    <x v="2"/>
    <s v="4-3_R4年度病床機能報告_2022年時点_回復期"/>
    <x v="0"/>
    <n v="292"/>
    <n v="0.18610579987253029"/>
  </r>
  <r>
    <x v="13"/>
    <x v="117"/>
    <x v="3"/>
    <x v="3"/>
    <s v="4-4_R4年度病床機能報告_2022年時点_慢性期"/>
    <x v="0"/>
    <n v="453"/>
    <n v="0.79195804195804198"/>
  </r>
  <r>
    <x v="13"/>
    <x v="117"/>
    <x v="3"/>
    <x v="8"/>
    <s v="4-5_R4年度病床機能報告_2022年時点_休棟中（今後再開する予定）"/>
    <x v="0"/>
    <n v="123"/>
    <m/>
  </r>
  <r>
    <x v="13"/>
    <x v="117"/>
    <x v="3"/>
    <x v="9"/>
    <s v="4-6_R4年度病床機能報告_2022年時点_休棟中（今後廃止する予定）"/>
    <x v="0"/>
    <n v="0"/>
    <m/>
  </r>
  <r>
    <x v="13"/>
    <x v="117"/>
    <x v="3"/>
    <x v="10"/>
    <s v="4-7_R4年度病床機能報告_2022年時点_総計"/>
    <x v="0"/>
    <n v="4704"/>
    <n v="0.88354620586025545"/>
  </r>
  <r>
    <x v="13"/>
    <x v="117"/>
    <x v="4"/>
    <x v="0"/>
    <s v="5-1_R4年度現状一致率_高度急性期"/>
    <x v="1"/>
    <n v="0.31542056074766356"/>
    <m/>
  </r>
  <r>
    <x v="13"/>
    <x v="117"/>
    <x v="4"/>
    <x v="1"/>
    <s v="5-2_R4年度現状一致率_急性期"/>
    <x v="1"/>
    <n v="1.5324452084228621"/>
    <m/>
  </r>
  <r>
    <x v="13"/>
    <x v="117"/>
    <x v="4"/>
    <x v="2"/>
    <s v="5-3_R4年度現状一致率_回復期"/>
    <x v="1"/>
    <n v="0.18610579987253029"/>
    <m/>
  </r>
  <r>
    <x v="13"/>
    <x v="117"/>
    <x v="4"/>
    <x v="3"/>
    <s v="5-4_R4年度現状一致率_慢性期"/>
    <x v="1"/>
    <n v="0.79195804195804198"/>
    <m/>
  </r>
  <r>
    <x v="13"/>
    <x v="117"/>
    <x v="4"/>
    <x v="5"/>
    <s v="5-5_R4年度現状一致率_合計"/>
    <x v="1"/>
    <n v="0.88354620586025545"/>
    <m/>
  </r>
  <r>
    <x v="13"/>
    <x v="117"/>
    <x v="5"/>
    <x v="0"/>
    <s v="6-1_R4年度病床機能報告_2025年時点_高度急性期"/>
    <x v="0"/>
    <n v="281"/>
    <n v="0.32827102803738317"/>
  </r>
  <r>
    <x v="13"/>
    <x v="117"/>
    <x v="5"/>
    <x v="1"/>
    <s v="6-2_R4年度病床機能報告_2025年時点_急性期"/>
    <x v="0"/>
    <n v="3703"/>
    <n v="1.5913192952299098"/>
  </r>
  <r>
    <x v="13"/>
    <x v="117"/>
    <x v="5"/>
    <x v="2"/>
    <s v="6-3_R4年度病床機能報告_2025年時点_回復期"/>
    <x v="0"/>
    <n v="292"/>
    <n v="0.18610579987253029"/>
  </r>
  <r>
    <x v="13"/>
    <x v="117"/>
    <x v="5"/>
    <x v="3"/>
    <s v="6-4_R4年度病床機能報告_2025年時点_慢性期"/>
    <x v="0"/>
    <n v="387"/>
    <n v="0.67657342657342656"/>
  </r>
  <r>
    <x v="13"/>
    <x v="117"/>
    <x v="5"/>
    <x v="11"/>
    <s v="6-5_R4年度病床機能報告_2025年時点_介護保険施設等へ移行予定"/>
    <x v="0"/>
    <n v="0"/>
    <m/>
  </r>
  <r>
    <x v="13"/>
    <x v="117"/>
    <x v="5"/>
    <x v="12"/>
    <s v="6-6_R4年度病床機能報告_2025年時点_休棟予定"/>
    <x v="0"/>
    <n v="41"/>
    <m/>
  </r>
  <r>
    <x v="13"/>
    <x v="117"/>
    <x v="5"/>
    <x v="13"/>
    <s v="6-7_R4年度病床機能報告_2025年時点_廃止予定"/>
    <x v="0"/>
    <n v="0"/>
    <m/>
  </r>
  <r>
    <x v="13"/>
    <x v="117"/>
    <x v="5"/>
    <x v="10"/>
    <s v="6-8_R4年度病床機能報告_2025年時点_総計"/>
    <x v="0"/>
    <n v="4704"/>
    <n v="0.88354620586025545"/>
  </r>
  <r>
    <x v="13"/>
    <x v="117"/>
    <x v="6"/>
    <x v="0"/>
    <s v="7-1_R4年度将来一致率_高度急性期"/>
    <x v="1"/>
    <n v="0.32827102803738317"/>
    <m/>
  </r>
  <r>
    <x v="13"/>
    <x v="117"/>
    <x v="6"/>
    <x v="1"/>
    <s v="7-2_R4年度将来一致率_急性期"/>
    <x v="1"/>
    <n v="1.5913192952299098"/>
    <m/>
  </r>
  <r>
    <x v="13"/>
    <x v="117"/>
    <x v="6"/>
    <x v="2"/>
    <s v="7-3_R4年度将来一致率_回復期"/>
    <x v="1"/>
    <n v="0.18610579987253029"/>
    <m/>
  </r>
  <r>
    <x v="13"/>
    <x v="117"/>
    <x v="6"/>
    <x v="3"/>
    <s v="7-4_R4年度将来一致率_慢性期"/>
    <x v="1"/>
    <n v="0.67657342657342656"/>
    <m/>
  </r>
  <r>
    <x v="13"/>
    <x v="117"/>
    <x v="6"/>
    <x v="5"/>
    <s v="7-5_R4年度将来一致率_合計"/>
    <x v="1"/>
    <n v="0.88354620586025545"/>
    <m/>
  </r>
  <r>
    <x v="13"/>
    <x v="118"/>
    <x v="0"/>
    <x v="0"/>
    <s v="1-1_現状ー構想策定時_高度急性期"/>
    <x v="0"/>
    <n v="1612"/>
    <n v="2.0666666666666669"/>
  </r>
  <r>
    <x v="13"/>
    <x v="118"/>
    <x v="0"/>
    <x v="1"/>
    <s v="1-2_現状ー構想策定時_急性期"/>
    <x v="0"/>
    <n v="2197"/>
    <n v="0.99411764705882355"/>
  </r>
  <r>
    <x v="13"/>
    <x v="118"/>
    <x v="0"/>
    <x v="2"/>
    <s v="1-3_現状ー構想策定時_回復期"/>
    <x v="0"/>
    <n v="420"/>
    <n v="0.21955044432828019"/>
  </r>
  <r>
    <x v="13"/>
    <x v="118"/>
    <x v="0"/>
    <x v="3"/>
    <s v="1-4_現状ー構想策定時_慢性期"/>
    <x v="0"/>
    <n v="1166"/>
    <n v="0.95028524857375718"/>
  </r>
  <r>
    <x v="13"/>
    <x v="118"/>
    <x v="0"/>
    <x v="4"/>
    <s v="1-5_現状ー構想策定時_未報告"/>
    <x v="0"/>
    <n v="195"/>
    <m/>
  </r>
  <r>
    <x v="13"/>
    <x v="118"/>
    <x v="0"/>
    <x v="5"/>
    <s v="1-6_現状ー構想策定時_合計"/>
    <x v="0"/>
    <n v="5590"/>
    <n v="0.9119086460032626"/>
  </r>
  <r>
    <x v="13"/>
    <x v="118"/>
    <x v="0"/>
    <x v="6"/>
    <s v="1-7_現状ー構想策定時_在宅医療等"/>
    <x v="0"/>
    <n v="9909"/>
    <m/>
  </r>
  <r>
    <x v="13"/>
    <x v="118"/>
    <x v="0"/>
    <x v="7"/>
    <s v="1-8_現状ー構想策定時_うち訪問診療分"/>
    <x v="0"/>
    <n v="7357"/>
    <m/>
  </r>
  <r>
    <x v="13"/>
    <x v="118"/>
    <x v="1"/>
    <x v="0"/>
    <s v="2-1_将来_高度急性期"/>
    <x v="0"/>
    <n v="780"/>
    <n v="2.0666666666666669"/>
  </r>
  <r>
    <x v="13"/>
    <x v="118"/>
    <x v="1"/>
    <x v="1"/>
    <s v="2-2_将来_急性期"/>
    <x v="0"/>
    <n v="2210"/>
    <n v="0.99411764705882355"/>
  </r>
  <r>
    <x v="13"/>
    <x v="118"/>
    <x v="1"/>
    <x v="2"/>
    <s v="2-3_将来_回復期"/>
    <x v="0"/>
    <n v="1913"/>
    <n v="0.21955044432828019"/>
  </r>
  <r>
    <x v="13"/>
    <x v="118"/>
    <x v="1"/>
    <x v="3"/>
    <s v="2-4_将来_慢性期"/>
    <x v="0"/>
    <n v="1227"/>
    <n v="0.95028524857375718"/>
  </r>
  <r>
    <x v="13"/>
    <x v="118"/>
    <x v="1"/>
    <x v="5"/>
    <s v="2-5_将来_合計"/>
    <x v="0"/>
    <n v="6130"/>
    <n v="0.9119086460032626"/>
  </r>
  <r>
    <x v="13"/>
    <x v="118"/>
    <x v="1"/>
    <x v="6"/>
    <s v="2-6_将来_在宅医療等"/>
    <x v="0"/>
    <n v="-14055"/>
    <m/>
  </r>
  <r>
    <x v="13"/>
    <x v="118"/>
    <x v="1"/>
    <x v="7"/>
    <s v="2-7_将来_うち訪問診療分"/>
    <x v="0"/>
    <n v="-10411"/>
    <m/>
  </r>
  <r>
    <x v="13"/>
    <x v="118"/>
    <x v="2"/>
    <x v="0"/>
    <s v="3-1_構想策定時一致率_高度急性期"/>
    <x v="1"/>
    <n v="2.0666666666666669"/>
    <m/>
  </r>
  <r>
    <x v="13"/>
    <x v="118"/>
    <x v="2"/>
    <x v="1"/>
    <s v="3-2_構想策定時一致率_急性期"/>
    <x v="1"/>
    <n v="0.99411764705882355"/>
    <m/>
  </r>
  <r>
    <x v="13"/>
    <x v="118"/>
    <x v="2"/>
    <x v="2"/>
    <s v="3-3_構想策定時一致率_回復期"/>
    <x v="1"/>
    <n v="0.21955044432828019"/>
    <m/>
  </r>
  <r>
    <x v="13"/>
    <x v="118"/>
    <x v="2"/>
    <x v="3"/>
    <s v="3-4_構想策定時一致率_慢性期"/>
    <x v="1"/>
    <n v="0.95028524857375718"/>
    <m/>
  </r>
  <r>
    <x v="13"/>
    <x v="118"/>
    <x v="2"/>
    <x v="5"/>
    <s v="3-5_構想策定時一致率_合計"/>
    <x v="1"/>
    <n v="0.9119086460032626"/>
    <m/>
  </r>
  <r>
    <x v="13"/>
    <x v="118"/>
    <x v="3"/>
    <x v="0"/>
    <s v="4-1_R4年度病床機能報告_2022年時点_高度急性期"/>
    <x v="0"/>
    <n v="1493"/>
    <n v="1.9141025641025642"/>
  </r>
  <r>
    <x v="13"/>
    <x v="118"/>
    <x v="3"/>
    <x v="1"/>
    <s v="4-2_R4年度病床機能報告_2022年時点_急性期"/>
    <x v="0"/>
    <n v="1605"/>
    <n v="0.72624434389140269"/>
  </r>
  <r>
    <x v="13"/>
    <x v="118"/>
    <x v="3"/>
    <x v="2"/>
    <s v="4-3_R4年度病床機能報告_2022年時点_回復期"/>
    <x v="0"/>
    <n v="945"/>
    <n v="0.4939884997386304"/>
  </r>
  <r>
    <x v="13"/>
    <x v="118"/>
    <x v="3"/>
    <x v="3"/>
    <s v="4-4_R4年度病床機能報告_2022年時点_慢性期"/>
    <x v="0"/>
    <n v="989"/>
    <n v="0.80603096984515077"/>
  </r>
  <r>
    <x v="13"/>
    <x v="118"/>
    <x v="3"/>
    <x v="8"/>
    <s v="4-5_R4年度病床機能報告_2022年時点_休棟中（今後再開する予定）"/>
    <x v="0"/>
    <n v="132"/>
    <m/>
  </r>
  <r>
    <x v="13"/>
    <x v="118"/>
    <x v="3"/>
    <x v="9"/>
    <s v="4-6_R4年度病床機能報告_2022年時点_休棟中（今後廃止する予定）"/>
    <x v="0"/>
    <n v="38"/>
    <m/>
  </r>
  <r>
    <x v="13"/>
    <x v="118"/>
    <x v="3"/>
    <x v="10"/>
    <s v="4-7_R4年度病床機能報告_2022年時点_総計"/>
    <x v="0"/>
    <n v="5202"/>
    <n v="0.84861337683523652"/>
  </r>
  <r>
    <x v="13"/>
    <x v="118"/>
    <x v="4"/>
    <x v="0"/>
    <s v="5-1_R4年度現状一致率_高度急性期"/>
    <x v="1"/>
    <n v="1.9141025641025642"/>
    <m/>
  </r>
  <r>
    <x v="13"/>
    <x v="118"/>
    <x v="4"/>
    <x v="1"/>
    <s v="5-2_R4年度現状一致率_急性期"/>
    <x v="1"/>
    <n v="0.72624434389140269"/>
    <m/>
  </r>
  <r>
    <x v="13"/>
    <x v="118"/>
    <x v="4"/>
    <x v="2"/>
    <s v="5-3_R4年度現状一致率_回復期"/>
    <x v="1"/>
    <n v="0.4939884997386304"/>
    <m/>
  </r>
  <r>
    <x v="13"/>
    <x v="118"/>
    <x v="4"/>
    <x v="3"/>
    <s v="5-4_R4年度現状一致率_慢性期"/>
    <x v="1"/>
    <n v="0.80603096984515077"/>
    <m/>
  </r>
  <r>
    <x v="13"/>
    <x v="118"/>
    <x v="4"/>
    <x v="5"/>
    <s v="5-5_R4年度現状一致率_合計"/>
    <x v="1"/>
    <n v="0.84861337683523652"/>
    <m/>
  </r>
  <r>
    <x v="13"/>
    <x v="118"/>
    <x v="5"/>
    <x v="0"/>
    <s v="6-1_R4年度病床機能報告_2025年時点_高度急性期"/>
    <x v="0"/>
    <n v="1493"/>
    <n v="1.9141025641025642"/>
  </r>
  <r>
    <x v="13"/>
    <x v="118"/>
    <x v="5"/>
    <x v="1"/>
    <s v="6-2_R4年度病床機能報告_2025年時点_急性期"/>
    <x v="0"/>
    <n v="1607"/>
    <n v="0.7271493212669683"/>
  </r>
  <r>
    <x v="13"/>
    <x v="118"/>
    <x v="5"/>
    <x v="2"/>
    <s v="6-3_R4年度病床機能報告_2025年時点_回復期"/>
    <x v="0"/>
    <n v="984"/>
    <n v="0.51437532671197073"/>
  </r>
  <r>
    <x v="13"/>
    <x v="118"/>
    <x v="5"/>
    <x v="3"/>
    <s v="6-4_R4年度病床機能報告_2025年時点_慢性期"/>
    <x v="0"/>
    <n v="1039"/>
    <n v="0.84678076609616948"/>
  </r>
  <r>
    <x v="13"/>
    <x v="118"/>
    <x v="5"/>
    <x v="11"/>
    <s v="6-5_R4年度病床機能報告_2025年時点_介護保険施設等へ移行予定"/>
    <x v="0"/>
    <n v="0"/>
    <m/>
  </r>
  <r>
    <x v="13"/>
    <x v="118"/>
    <x v="5"/>
    <x v="12"/>
    <s v="6-6_R4年度病床機能報告_2025年時点_休棟予定"/>
    <x v="0"/>
    <n v="41"/>
    <m/>
  </r>
  <r>
    <x v="13"/>
    <x v="118"/>
    <x v="5"/>
    <x v="13"/>
    <s v="6-7_R4年度病床機能報告_2025年時点_廃止予定"/>
    <x v="0"/>
    <n v="38"/>
    <m/>
  </r>
  <r>
    <x v="13"/>
    <x v="118"/>
    <x v="5"/>
    <x v="10"/>
    <s v="6-8_R4年度病床機能報告_2025年時点_総計"/>
    <x v="0"/>
    <n v="5202"/>
    <n v="0.84861337683523652"/>
  </r>
  <r>
    <x v="13"/>
    <x v="118"/>
    <x v="6"/>
    <x v="0"/>
    <s v="7-1_R4年度将来一致率_高度急性期"/>
    <x v="1"/>
    <n v="1.9141025641025642"/>
    <m/>
  </r>
  <r>
    <x v="13"/>
    <x v="118"/>
    <x v="6"/>
    <x v="1"/>
    <s v="7-2_R4年度将来一致率_急性期"/>
    <x v="1"/>
    <n v="0.7271493212669683"/>
    <m/>
  </r>
  <r>
    <x v="13"/>
    <x v="118"/>
    <x v="6"/>
    <x v="2"/>
    <s v="7-3_R4年度将来一致率_回復期"/>
    <x v="1"/>
    <n v="0.51437532671197073"/>
    <m/>
  </r>
  <r>
    <x v="13"/>
    <x v="118"/>
    <x v="6"/>
    <x v="3"/>
    <s v="7-4_R4年度将来一致率_慢性期"/>
    <x v="1"/>
    <n v="0.84678076609616948"/>
    <m/>
  </r>
  <r>
    <x v="13"/>
    <x v="118"/>
    <x v="6"/>
    <x v="5"/>
    <s v="7-5_R4年度将来一致率_合計"/>
    <x v="1"/>
    <n v="0.84861337683523652"/>
    <m/>
  </r>
  <r>
    <x v="13"/>
    <x v="119"/>
    <x v="0"/>
    <x v="0"/>
    <s v="1-1_現状ー構想策定時_高度急性期"/>
    <x v="0"/>
    <n v="432"/>
    <n v="0.80148423005565861"/>
  </r>
  <r>
    <x v="13"/>
    <x v="119"/>
    <x v="0"/>
    <x v="1"/>
    <s v="1-2_現状ー構想策定時_急性期"/>
    <x v="0"/>
    <n v="2060"/>
    <n v="1.2996845425867507"/>
  </r>
  <r>
    <x v="13"/>
    <x v="119"/>
    <x v="0"/>
    <x v="2"/>
    <s v="1-3_現状ー構想策定時_回復期"/>
    <x v="0"/>
    <n v="274"/>
    <n v="0.21028396009209516"/>
  </r>
  <r>
    <x v="13"/>
    <x v="119"/>
    <x v="0"/>
    <x v="3"/>
    <s v="1-4_現状ー構想策定時_慢性期"/>
    <x v="0"/>
    <n v="1113"/>
    <n v="0.96782608695652173"/>
  </r>
  <r>
    <x v="13"/>
    <x v="119"/>
    <x v="0"/>
    <x v="4"/>
    <s v="1-5_現状ー構想策定時_未報告"/>
    <x v="0"/>
    <n v="30"/>
    <m/>
  </r>
  <r>
    <x v="13"/>
    <x v="119"/>
    <x v="0"/>
    <x v="5"/>
    <s v="1-6_現状ー構想策定時_合計"/>
    <x v="0"/>
    <n v="3909"/>
    <n v="0.85405287306095701"/>
  </r>
  <r>
    <x v="13"/>
    <x v="119"/>
    <x v="0"/>
    <x v="6"/>
    <s v="1-7_現状ー構想策定時_在宅医療等"/>
    <x v="0"/>
    <n v="7151"/>
    <m/>
  </r>
  <r>
    <x v="13"/>
    <x v="119"/>
    <x v="0"/>
    <x v="7"/>
    <s v="1-8_現状ー構想策定時_うち訪問診療分"/>
    <x v="0"/>
    <n v="5324"/>
    <m/>
  </r>
  <r>
    <x v="13"/>
    <x v="119"/>
    <x v="1"/>
    <x v="0"/>
    <s v="2-1_将来_高度急性期"/>
    <x v="0"/>
    <n v="539"/>
    <n v="0.80148423005565861"/>
  </r>
  <r>
    <x v="13"/>
    <x v="119"/>
    <x v="1"/>
    <x v="1"/>
    <s v="2-2_将来_急性期"/>
    <x v="0"/>
    <n v="1585"/>
    <n v="1.2996845425867507"/>
  </r>
  <r>
    <x v="13"/>
    <x v="119"/>
    <x v="1"/>
    <x v="2"/>
    <s v="2-3_将来_回復期"/>
    <x v="0"/>
    <n v="1303"/>
    <n v="0.21028396009209516"/>
  </r>
  <r>
    <x v="13"/>
    <x v="119"/>
    <x v="1"/>
    <x v="3"/>
    <s v="2-4_将来_慢性期"/>
    <x v="0"/>
    <n v="1150"/>
    <n v="0.96782608695652173"/>
  </r>
  <r>
    <x v="13"/>
    <x v="119"/>
    <x v="1"/>
    <x v="5"/>
    <s v="2-5_将来_合計"/>
    <x v="0"/>
    <n v="4577"/>
    <n v="0.85405287306095701"/>
  </r>
  <r>
    <x v="13"/>
    <x v="119"/>
    <x v="1"/>
    <x v="6"/>
    <s v="2-6_将来_在宅医療等"/>
    <x v="0"/>
    <n v="-11403"/>
    <m/>
  </r>
  <r>
    <x v="13"/>
    <x v="119"/>
    <x v="1"/>
    <x v="7"/>
    <s v="2-7_将来_うち訪問診療分"/>
    <x v="0"/>
    <n v="-8164"/>
    <m/>
  </r>
  <r>
    <x v="13"/>
    <x v="119"/>
    <x v="2"/>
    <x v="0"/>
    <s v="3-1_構想策定時一致率_高度急性期"/>
    <x v="1"/>
    <n v="0.80148423005565861"/>
    <m/>
  </r>
  <r>
    <x v="13"/>
    <x v="119"/>
    <x v="2"/>
    <x v="1"/>
    <s v="3-2_構想策定時一致率_急性期"/>
    <x v="1"/>
    <n v="1.2996845425867507"/>
    <m/>
  </r>
  <r>
    <x v="13"/>
    <x v="119"/>
    <x v="2"/>
    <x v="2"/>
    <s v="3-3_構想策定時一致率_回復期"/>
    <x v="1"/>
    <n v="0.21028396009209516"/>
    <m/>
  </r>
  <r>
    <x v="13"/>
    <x v="119"/>
    <x v="2"/>
    <x v="3"/>
    <s v="3-4_構想策定時一致率_慢性期"/>
    <x v="1"/>
    <n v="0.96782608695652173"/>
    <m/>
  </r>
  <r>
    <x v="13"/>
    <x v="119"/>
    <x v="2"/>
    <x v="5"/>
    <s v="3-5_構想策定時一致率_合計"/>
    <x v="1"/>
    <n v="0.85405287306095701"/>
    <m/>
  </r>
  <r>
    <x v="13"/>
    <x v="119"/>
    <x v="3"/>
    <x v="0"/>
    <s v="4-1_R4年度病床機能報告_2022年時点_高度急性期"/>
    <x v="0"/>
    <n v="604"/>
    <n v="1.1205936920222634"/>
  </r>
  <r>
    <x v="13"/>
    <x v="119"/>
    <x v="3"/>
    <x v="1"/>
    <s v="4-2_R4年度病床機能報告_2022年時点_急性期"/>
    <x v="0"/>
    <n v="1836"/>
    <n v="1.158359621451104"/>
  </r>
  <r>
    <x v="13"/>
    <x v="119"/>
    <x v="3"/>
    <x v="2"/>
    <s v="4-3_R4年度病床機能報告_2022年時点_回復期"/>
    <x v="0"/>
    <n v="609"/>
    <n v="0.4673829623944743"/>
  </r>
  <r>
    <x v="13"/>
    <x v="119"/>
    <x v="3"/>
    <x v="3"/>
    <s v="4-4_R4年度病床機能報告_2022年時点_慢性期"/>
    <x v="0"/>
    <n v="995"/>
    <n v="0.86521739130434783"/>
  </r>
  <r>
    <x v="13"/>
    <x v="119"/>
    <x v="3"/>
    <x v="8"/>
    <s v="4-5_R4年度病床機能報告_2022年時点_休棟中（今後再開する予定）"/>
    <x v="0"/>
    <n v="30"/>
    <m/>
  </r>
  <r>
    <x v="13"/>
    <x v="119"/>
    <x v="3"/>
    <x v="9"/>
    <s v="4-6_R4年度病床機能報告_2022年時点_休棟中（今後廃止する予定）"/>
    <x v="0"/>
    <n v="0"/>
    <m/>
  </r>
  <r>
    <x v="13"/>
    <x v="119"/>
    <x v="3"/>
    <x v="10"/>
    <s v="4-7_R4年度病床機能報告_2022年時点_総計"/>
    <x v="0"/>
    <n v="4074"/>
    <n v="0.89010268734979248"/>
  </r>
  <r>
    <x v="13"/>
    <x v="119"/>
    <x v="4"/>
    <x v="0"/>
    <s v="5-1_R4年度現状一致率_高度急性期"/>
    <x v="1"/>
    <n v="1.1205936920222634"/>
    <m/>
  </r>
  <r>
    <x v="13"/>
    <x v="119"/>
    <x v="4"/>
    <x v="1"/>
    <s v="5-2_R4年度現状一致率_急性期"/>
    <x v="1"/>
    <n v="1.158359621451104"/>
    <m/>
  </r>
  <r>
    <x v="13"/>
    <x v="119"/>
    <x v="4"/>
    <x v="2"/>
    <s v="5-3_R4年度現状一致率_回復期"/>
    <x v="1"/>
    <n v="0.4673829623944743"/>
    <m/>
  </r>
  <r>
    <x v="13"/>
    <x v="119"/>
    <x v="4"/>
    <x v="3"/>
    <s v="5-4_R4年度現状一致率_慢性期"/>
    <x v="1"/>
    <n v="0.86521739130434783"/>
    <m/>
  </r>
  <r>
    <x v="13"/>
    <x v="119"/>
    <x v="4"/>
    <x v="5"/>
    <s v="5-5_R4年度現状一致率_合計"/>
    <x v="1"/>
    <n v="0.89010268734979248"/>
    <m/>
  </r>
  <r>
    <x v="13"/>
    <x v="119"/>
    <x v="5"/>
    <x v="0"/>
    <s v="6-1_R4年度病床機能報告_2025年時点_高度急性期"/>
    <x v="0"/>
    <n v="755"/>
    <n v="1.4007421150278294"/>
  </r>
  <r>
    <x v="13"/>
    <x v="119"/>
    <x v="5"/>
    <x v="1"/>
    <s v="6-2_R4年度病床機能報告_2025年時点_急性期"/>
    <x v="0"/>
    <n v="1685"/>
    <n v="1.0630914826498423"/>
  </r>
  <r>
    <x v="13"/>
    <x v="119"/>
    <x v="5"/>
    <x v="2"/>
    <s v="6-3_R4年度病床機能報告_2025年時点_回復期"/>
    <x v="0"/>
    <n v="551"/>
    <n v="0.42287029930928627"/>
  </r>
  <r>
    <x v="13"/>
    <x v="119"/>
    <x v="5"/>
    <x v="3"/>
    <s v="6-4_R4年度病床機能報告_2025年時点_慢性期"/>
    <x v="0"/>
    <n v="807"/>
    <n v="0.70173913043478264"/>
  </r>
  <r>
    <x v="13"/>
    <x v="119"/>
    <x v="5"/>
    <x v="11"/>
    <s v="6-5_R4年度病床機能報告_2025年時点_介護保険施設等へ移行予定"/>
    <x v="0"/>
    <n v="0"/>
    <m/>
  </r>
  <r>
    <x v="13"/>
    <x v="119"/>
    <x v="5"/>
    <x v="12"/>
    <s v="6-6_R4年度病床機能報告_2025年時点_休棟予定"/>
    <x v="0"/>
    <n v="0"/>
    <m/>
  </r>
  <r>
    <x v="13"/>
    <x v="119"/>
    <x v="5"/>
    <x v="13"/>
    <s v="6-7_R4年度病床機能報告_2025年時点_廃止予定"/>
    <x v="0"/>
    <n v="276"/>
    <m/>
  </r>
  <r>
    <x v="13"/>
    <x v="119"/>
    <x v="5"/>
    <x v="10"/>
    <s v="6-8_R4年度病床機能報告_2025年時点_総計"/>
    <x v="0"/>
    <n v="4074"/>
    <n v="0.89010268734979248"/>
  </r>
  <r>
    <x v="13"/>
    <x v="119"/>
    <x v="6"/>
    <x v="0"/>
    <s v="7-1_R4年度将来一致率_高度急性期"/>
    <x v="1"/>
    <n v="1.4007421150278294"/>
    <m/>
  </r>
  <r>
    <x v="13"/>
    <x v="119"/>
    <x v="6"/>
    <x v="1"/>
    <s v="7-2_R4年度将来一致率_急性期"/>
    <x v="1"/>
    <n v="1.0630914826498423"/>
    <m/>
  </r>
  <r>
    <x v="13"/>
    <x v="119"/>
    <x v="6"/>
    <x v="2"/>
    <s v="7-3_R4年度将来一致率_回復期"/>
    <x v="1"/>
    <n v="0.42287029930928627"/>
    <m/>
  </r>
  <r>
    <x v="13"/>
    <x v="119"/>
    <x v="6"/>
    <x v="3"/>
    <s v="7-4_R4年度将来一致率_慢性期"/>
    <x v="1"/>
    <n v="0.70173913043478264"/>
    <m/>
  </r>
  <r>
    <x v="13"/>
    <x v="119"/>
    <x v="6"/>
    <x v="5"/>
    <s v="7-5_R4年度将来一致率_合計"/>
    <x v="1"/>
    <n v="0.89010268734979248"/>
    <m/>
  </r>
  <r>
    <x v="13"/>
    <x v="120"/>
    <x v="0"/>
    <x v="0"/>
    <s v="1-1_現状ー構想策定時_高度急性期"/>
    <x v="0"/>
    <n v="1341"/>
    <n v="1.7832446808510638"/>
  </r>
  <r>
    <x v="13"/>
    <x v="120"/>
    <x v="0"/>
    <x v="1"/>
    <s v="1-2_現状ー構想策定時_急性期"/>
    <x v="0"/>
    <n v="1889"/>
    <n v="0.88271028037383181"/>
  </r>
  <r>
    <x v="13"/>
    <x v="120"/>
    <x v="0"/>
    <x v="2"/>
    <s v="1-3_現状ー構想策定時_回復期"/>
    <x v="0"/>
    <n v="441"/>
    <n v="0.3141025641025641"/>
  </r>
  <r>
    <x v="13"/>
    <x v="120"/>
    <x v="0"/>
    <x v="3"/>
    <s v="1-4_現状ー構想策定時_慢性期"/>
    <x v="0"/>
    <n v="1187"/>
    <n v="0.98506224066390047"/>
  </r>
  <r>
    <x v="13"/>
    <x v="120"/>
    <x v="0"/>
    <x v="4"/>
    <s v="1-5_現状ー構想策定時_未報告"/>
    <x v="0"/>
    <n v="41"/>
    <m/>
  </r>
  <r>
    <x v="13"/>
    <x v="120"/>
    <x v="0"/>
    <x v="5"/>
    <s v="1-6_現状ー構想策定時_合計"/>
    <x v="0"/>
    <n v="4899"/>
    <n v="0.89056535175422646"/>
  </r>
  <r>
    <x v="13"/>
    <x v="120"/>
    <x v="0"/>
    <x v="6"/>
    <s v="1-7_現状ー構想策定時_在宅医療等"/>
    <x v="0"/>
    <n v="5325"/>
    <m/>
  </r>
  <r>
    <x v="13"/>
    <x v="120"/>
    <x v="0"/>
    <x v="7"/>
    <s v="1-8_現状ー構想策定時_うち訪問診療分"/>
    <x v="0"/>
    <n v="3620"/>
    <m/>
  </r>
  <r>
    <x v="13"/>
    <x v="120"/>
    <x v="1"/>
    <x v="0"/>
    <s v="2-1_将来_高度急性期"/>
    <x v="0"/>
    <n v="752"/>
    <n v="1.7832446808510638"/>
  </r>
  <r>
    <x v="13"/>
    <x v="120"/>
    <x v="1"/>
    <x v="1"/>
    <s v="2-2_将来_急性期"/>
    <x v="0"/>
    <n v="2140"/>
    <n v="0.88271028037383181"/>
  </r>
  <r>
    <x v="13"/>
    <x v="120"/>
    <x v="1"/>
    <x v="2"/>
    <s v="2-3_将来_回復期"/>
    <x v="0"/>
    <n v="1404"/>
    <n v="0.3141025641025641"/>
  </r>
  <r>
    <x v="13"/>
    <x v="120"/>
    <x v="1"/>
    <x v="3"/>
    <s v="2-4_将来_慢性期"/>
    <x v="0"/>
    <n v="1205"/>
    <n v="0.98506224066390047"/>
  </r>
  <r>
    <x v="13"/>
    <x v="120"/>
    <x v="1"/>
    <x v="5"/>
    <s v="2-5_将来_合計"/>
    <x v="0"/>
    <n v="5501"/>
    <n v="0.89056535175422646"/>
  </r>
  <r>
    <x v="13"/>
    <x v="120"/>
    <x v="1"/>
    <x v="6"/>
    <s v="2-6_将来_在宅医療等"/>
    <x v="0"/>
    <n v="-9068"/>
    <m/>
  </r>
  <r>
    <x v="13"/>
    <x v="120"/>
    <x v="1"/>
    <x v="7"/>
    <s v="2-7_将来_うち訪問診療分"/>
    <x v="0"/>
    <n v="-5718"/>
    <m/>
  </r>
  <r>
    <x v="13"/>
    <x v="120"/>
    <x v="2"/>
    <x v="0"/>
    <s v="3-1_構想策定時一致率_高度急性期"/>
    <x v="1"/>
    <n v="1.7832446808510638"/>
    <m/>
  </r>
  <r>
    <x v="13"/>
    <x v="120"/>
    <x v="2"/>
    <x v="1"/>
    <s v="3-2_構想策定時一致率_急性期"/>
    <x v="1"/>
    <n v="0.88271028037383181"/>
    <m/>
  </r>
  <r>
    <x v="13"/>
    <x v="120"/>
    <x v="2"/>
    <x v="2"/>
    <s v="3-3_構想策定時一致率_回復期"/>
    <x v="1"/>
    <n v="0.3141025641025641"/>
    <m/>
  </r>
  <r>
    <x v="13"/>
    <x v="120"/>
    <x v="2"/>
    <x v="3"/>
    <s v="3-4_構想策定時一致率_慢性期"/>
    <x v="1"/>
    <n v="0.98506224066390047"/>
    <m/>
  </r>
  <r>
    <x v="13"/>
    <x v="120"/>
    <x v="2"/>
    <x v="5"/>
    <s v="3-5_構想策定時一致率_合計"/>
    <x v="1"/>
    <n v="0.89056535175422646"/>
    <m/>
  </r>
  <r>
    <x v="13"/>
    <x v="120"/>
    <x v="3"/>
    <x v="0"/>
    <s v="4-1_R4年度病床機能報告_2022年時点_高度急性期"/>
    <x v="0"/>
    <n v="1201"/>
    <n v="1.5970744680851063"/>
  </r>
  <r>
    <x v="13"/>
    <x v="120"/>
    <x v="3"/>
    <x v="1"/>
    <s v="4-2_R4年度病床機能報告_2022年時点_急性期"/>
    <x v="0"/>
    <n v="1440"/>
    <n v="0.67289719626168221"/>
  </r>
  <r>
    <x v="13"/>
    <x v="120"/>
    <x v="3"/>
    <x v="2"/>
    <s v="4-3_R4年度病床機能報告_2022年時点_回復期"/>
    <x v="0"/>
    <n v="571"/>
    <n v="0.40669515669515671"/>
  </r>
  <r>
    <x v="13"/>
    <x v="120"/>
    <x v="3"/>
    <x v="3"/>
    <s v="4-4_R4年度病床機能報告_2022年時点_慢性期"/>
    <x v="0"/>
    <n v="1162"/>
    <n v="0.96431535269709545"/>
  </r>
  <r>
    <x v="13"/>
    <x v="120"/>
    <x v="3"/>
    <x v="8"/>
    <s v="4-5_R4年度病床機能報告_2022年時点_休棟中（今後再開する予定）"/>
    <x v="0"/>
    <n v="116"/>
    <m/>
  </r>
  <r>
    <x v="13"/>
    <x v="120"/>
    <x v="3"/>
    <x v="9"/>
    <s v="4-6_R4年度病床機能報告_2022年時点_休棟中（今後廃止する予定）"/>
    <x v="0"/>
    <n v="0"/>
    <m/>
  </r>
  <r>
    <x v="13"/>
    <x v="120"/>
    <x v="3"/>
    <x v="10"/>
    <s v="4-7_R4年度病床機能報告_2022年時点_総計"/>
    <x v="0"/>
    <n v="4490"/>
    <n v="0.81621523359389203"/>
  </r>
  <r>
    <x v="13"/>
    <x v="120"/>
    <x v="4"/>
    <x v="0"/>
    <s v="5-1_R4年度現状一致率_高度急性期"/>
    <x v="1"/>
    <n v="1.5970744680851063"/>
    <m/>
  </r>
  <r>
    <x v="13"/>
    <x v="120"/>
    <x v="4"/>
    <x v="1"/>
    <s v="5-2_R4年度現状一致率_急性期"/>
    <x v="1"/>
    <n v="0.67289719626168221"/>
    <m/>
  </r>
  <r>
    <x v="13"/>
    <x v="120"/>
    <x v="4"/>
    <x v="2"/>
    <s v="5-3_R4年度現状一致率_回復期"/>
    <x v="1"/>
    <n v="0.40669515669515671"/>
    <m/>
  </r>
  <r>
    <x v="13"/>
    <x v="120"/>
    <x v="4"/>
    <x v="3"/>
    <s v="5-4_R4年度現状一致率_慢性期"/>
    <x v="1"/>
    <n v="0.96431535269709545"/>
    <m/>
  </r>
  <r>
    <x v="13"/>
    <x v="120"/>
    <x v="4"/>
    <x v="5"/>
    <s v="5-5_R4年度現状一致率_合計"/>
    <x v="1"/>
    <n v="0.81621523359389203"/>
    <m/>
  </r>
  <r>
    <x v="13"/>
    <x v="120"/>
    <x v="5"/>
    <x v="0"/>
    <s v="6-1_R4年度病床機能報告_2025年時点_高度急性期"/>
    <x v="0"/>
    <n v="1218"/>
    <n v="1.6196808510638299"/>
  </r>
  <r>
    <x v="13"/>
    <x v="120"/>
    <x v="5"/>
    <x v="1"/>
    <s v="6-2_R4年度病床機能報告_2025年時点_急性期"/>
    <x v="0"/>
    <n v="1421"/>
    <n v="0.66401869158878501"/>
  </r>
  <r>
    <x v="13"/>
    <x v="120"/>
    <x v="5"/>
    <x v="2"/>
    <s v="6-3_R4年度病床機能報告_2025年時点_回復期"/>
    <x v="0"/>
    <n v="614"/>
    <n v="0.4373219373219373"/>
  </r>
  <r>
    <x v="13"/>
    <x v="120"/>
    <x v="5"/>
    <x v="3"/>
    <s v="6-4_R4年度病床機能報告_2025年時点_慢性期"/>
    <x v="0"/>
    <n v="1162"/>
    <n v="0.96431535269709545"/>
  </r>
  <r>
    <x v="13"/>
    <x v="120"/>
    <x v="5"/>
    <x v="11"/>
    <s v="6-5_R4年度病床機能報告_2025年時点_介護保険施設等へ移行予定"/>
    <x v="0"/>
    <n v="0"/>
    <m/>
  </r>
  <r>
    <x v="13"/>
    <x v="120"/>
    <x v="5"/>
    <x v="12"/>
    <s v="6-6_R4年度病床機能報告_2025年時点_休棟予定"/>
    <x v="0"/>
    <n v="69"/>
    <m/>
  </r>
  <r>
    <x v="13"/>
    <x v="120"/>
    <x v="5"/>
    <x v="13"/>
    <s v="6-7_R4年度病床機能報告_2025年時点_廃止予定"/>
    <x v="0"/>
    <n v="6"/>
    <m/>
  </r>
  <r>
    <x v="13"/>
    <x v="120"/>
    <x v="5"/>
    <x v="10"/>
    <s v="6-8_R4年度病床機能報告_2025年時点_総計"/>
    <x v="0"/>
    <n v="4490"/>
    <n v="0.81621523359389203"/>
  </r>
  <r>
    <x v="13"/>
    <x v="120"/>
    <x v="6"/>
    <x v="0"/>
    <s v="7-1_R4年度将来一致率_高度急性期"/>
    <x v="1"/>
    <n v="1.6196808510638299"/>
    <m/>
  </r>
  <r>
    <x v="13"/>
    <x v="120"/>
    <x v="6"/>
    <x v="1"/>
    <s v="7-2_R4年度将来一致率_急性期"/>
    <x v="1"/>
    <n v="0.66401869158878501"/>
    <m/>
  </r>
  <r>
    <x v="13"/>
    <x v="120"/>
    <x v="6"/>
    <x v="2"/>
    <s v="7-3_R4年度将来一致率_回復期"/>
    <x v="1"/>
    <n v="0.4373219373219373"/>
    <m/>
  </r>
  <r>
    <x v="13"/>
    <x v="120"/>
    <x v="6"/>
    <x v="3"/>
    <s v="7-4_R4年度将来一致率_慢性期"/>
    <x v="1"/>
    <n v="0.96431535269709545"/>
    <m/>
  </r>
  <r>
    <x v="13"/>
    <x v="120"/>
    <x v="6"/>
    <x v="5"/>
    <s v="7-5_R4年度将来一致率_合計"/>
    <x v="1"/>
    <n v="0.81621523359389203"/>
    <m/>
  </r>
  <r>
    <x v="13"/>
    <x v="121"/>
    <x v="0"/>
    <x v="0"/>
    <s v="1-1_現状ー構想策定時_高度急性期"/>
    <x v="0"/>
    <n v="578"/>
    <n v="1.0683918669131238"/>
  </r>
  <r>
    <x v="13"/>
    <x v="121"/>
    <x v="0"/>
    <x v="1"/>
    <s v="1-2_現状ー構想策定時_急性期"/>
    <x v="0"/>
    <n v="2734"/>
    <n v="1.3201352003862867"/>
  </r>
  <r>
    <x v="13"/>
    <x v="121"/>
    <x v="0"/>
    <x v="2"/>
    <s v="1-3_現状ー構想策定時_回復期"/>
    <x v="0"/>
    <n v="577"/>
    <n v="0.31155507559395246"/>
  </r>
  <r>
    <x v="13"/>
    <x v="121"/>
    <x v="0"/>
    <x v="3"/>
    <s v="1-4_現状ー構想策定時_慢性期"/>
    <x v="0"/>
    <n v="1114"/>
    <n v="0.89911218724778041"/>
  </r>
  <r>
    <x v="13"/>
    <x v="121"/>
    <x v="0"/>
    <x v="4"/>
    <s v="1-5_現状ー構想策定時_未報告"/>
    <x v="0"/>
    <n v="56"/>
    <m/>
  </r>
  <r>
    <x v="13"/>
    <x v="121"/>
    <x v="0"/>
    <x v="5"/>
    <s v="1-6_現状ー構想策定時_合計"/>
    <x v="0"/>
    <n v="5059"/>
    <n v="0.88707697702963351"/>
  </r>
  <r>
    <x v="13"/>
    <x v="121"/>
    <x v="0"/>
    <x v="6"/>
    <s v="1-7_現状ー構想策定時_在宅医療等"/>
    <x v="0"/>
    <n v="6826"/>
    <m/>
  </r>
  <r>
    <x v="13"/>
    <x v="121"/>
    <x v="0"/>
    <x v="7"/>
    <s v="1-8_現状ー構想策定時_うち訪問診療分"/>
    <x v="0"/>
    <n v="5022"/>
    <m/>
  </r>
  <r>
    <x v="13"/>
    <x v="121"/>
    <x v="1"/>
    <x v="0"/>
    <s v="2-1_将来_高度急性期"/>
    <x v="0"/>
    <n v="541"/>
    <n v="1.0683918669131238"/>
  </r>
  <r>
    <x v="13"/>
    <x v="121"/>
    <x v="1"/>
    <x v="1"/>
    <s v="2-2_将来_急性期"/>
    <x v="0"/>
    <n v="2071"/>
    <n v="1.3201352003862867"/>
  </r>
  <r>
    <x v="13"/>
    <x v="121"/>
    <x v="1"/>
    <x v="2"/>
    <s v="2-3_将来_回復期"/>
    <x v="0"/>
    <n v="1852"/>
    <n v="0.31155507559395246"/>
  </r>
  <r>
    <x v="13"/>
    <x v="121"/>
    <x v="1"/>
    <x v="3"/>
    <s v="2-4_将来_慢性期"/>
    <x v="0"/>
    <n v="1239"/>
    <n v="0.89911218724778041"/>
  </r>
  <r>
    <x v="13"/>
    <x v="121"/>
    <x v="1"/>
    <x v="5"/>
    <s v="2-5_将来_合計"/>
    <x v="0"/>
    <n v="5703"/>
    <n v="0.88707697702963351"/>
  </r>
  <r>
    <x v="13"/>
    <x v="121"/>
    <x v="1"/>
    <x v="6"/>
    <s v="2-6_将来_在宅医療等"/>
    <x v="0"/>
    <n v="-10525"/>
    <m/>
  </r>
  <r>
    <x v="13"/>
    <x v="121"/>
    <x v="1"/>
    <x v="7"/>
    <s v="2-7_将来_うち訪問診療分"/>
    <x v="0"/>
    <n v="-6607"/>
    <m/>
  </r>
  <r>
    <x v="13"/>
    <x v="121"/>
    <x v="2"/>
    <x v="0"/>
    <s v="3-1_構想策定時一致率_高度急性期"/>
    <x v="1"/>
    <n v="1.0683918669131238"/>
    <m/>
  </r>
  <r>
    <x v="13"/>
    <x v="121"/>
    <x v="2"/>
    <x v="1"/>
    <s v="3-2_構想策定時一致率_急性期"/>
    <x v="1"/>
    <n v="1.3201352003862867"/>
    <m/>
  </r>
  <r>
    <x v="13"/>
    <x v="121"/>
    <x v="2"/>
    <x v="2"/>
    <s v="3-3_構想策定時一致率_回復期"/>
    <x v="1"/>
    <n v="0.31155507559395246"/>
    <m/>
  </r>
  <r>
    <x v="13"/>
    <x v="121"/>
    <x v="2"/>
    <x v="3"/>
    <s v="3-4_構想策定時一致率_慢性期"/>
    <x v="1"/>
    <n v="0.89911218724778041"/>
    <m/>
  </r>
  <r>
    <x v="13"/>
    <x v="121"/>
    <x v="2"/>
    <x v="5"/>
    <s v="3-5_構想策定時一致率_合計"/>
    <x v="1"/>
    <n v="0.88707697702963351"/>
    <m/>
  </r>
  <r>
    <x v="13"/>
    <x v="121"/>
    <x v="3"/>
    <x v="0"/>
    <s v="4-1_R4年度病床機能報告_2022年時点_高度急性期"/>
    <x v="0"/>
    <n v="97"/>
    <n v="0.17929759704251386"/>
  </r>
  <r>
    <x v="13"/>
    <x v="121"/>
    <x v="3"/>
    <x v="1"/>
    <s v="4-2_R4年度病床機能報告_2022年時点_急性期"/>
    <x v="0"/>
    <n v="2903"/>
    <n v="1.4017382906808304"/>
  </r>
  <r>
    <x v="13"/>
    <x v="121"/>
    <x v="3"/>
    <x v="2"/>
    <s v="4-3_R4年度病床機能報告_2022年時点_回復期"/>
    <x v="0"/>
    <n v="1160"/>
    <n v="0.62634989200863933"/>
  </r>
  <r>
    <x v="13"/>
    <x v="121"/>
    <x v="3"/>
    <x v="3"/>
    <s v="4-4_R4年度病床機能報告_2022年時点_慢性期"/>
    <x v="0"/>
    <n v="978"/>
    <n v="0.78934624697336564"/>
  </r>
  <r>
    <x v="13"/>
    <x v="121"/>
    <x v="3"/>
    <x v="8"/>
    <s v="4-5_R4年度病床機能報告_2022年時点_休棟中（今後再開する予定）"/>
    <x v="0"/>
    <n v="6"/>
    <m/>
  </r>
  <r>
    <x v="13"/>
    <x v="121"/>
    <x v="3"/>
    <x v="9"/>
    <s v="4-6_R4年度病床機能報告_2022年時点_休棟中（今後廃止する予定）"/>
    <x v="0"/>
    <n v="0"/>
    <m/>
  </r>
  <r>
    <x v="13"/>
    <x v="121"/>
    <x v="3"/>
    <x v="10"/>
    <s v="4-7_R4年度病床機能報告_2022年時点_総計"/>
    <x v="0"/>
    <n v="5144"/>
    <n v="0.90198141329125026"/>
  </r>
  <r>
    <x v="13"/>
    <x v="121"/>
    <x v="4"/>
    <x v="0"/>
    <s v="5-1_R4年度現状一致率_高度急性期"/>
    <x v="1"/>
    <n v="0.17929759704251386"/>
    <m/>
  </r>
  <r>
    <x v="13"/>
    <x v="121"/>
    <x v="4"/>
    <x v="1"/>
    <s v="5-2_R4年度現状一致率_急性期"/>
    <x v="1"/>
    <n v="1.4017382906808304"/>
    <m/>
  </r>
  <r>
    <x v="13"/>
    <x v="121"/>
    <x v="4"/>
    <x v="2"/>
    <s v="5-3_R4年度現状一致率_回復期"/>
    <x v="1"/>
    <n v="0.62634989200863933"/>
    <m/>
  </r>
  <r>
    <x v="13"/>
    <x v="121"/>
    <x v="4"/>
    <x v="3"/>
    <s v="5-4_R4年度現状一致率_慢性期"/>
    <x v="1"/>
    <n v="0.78934624697336564"/>
    <m/>
  </r>
  <r>
    <x v="13"/>
    <x v="121"/>
    <x v="4"/>
    <x v="5"/>
    <s v="5-5_R4年度現状一致率_合計"/>
    <x v="1"/>
    <n v="0.90198141329125026"/>
    <m/>
  </r>
  <r>
    <x v="13"/>
    <x v="121"/>
    <x v="5"/>
    <x v="0"/>
    <s v="6-1_R4年度病床機能報告_2025年時点_高度急性期"/>
    <x v="0"/>
    <n v="103"/>
    <n v="0.19038817005545286"/>
  </r>
  <r>
    <x v="13"/>
    <x v="121"/>
    <x v="5"/>
    <x v="1"/>
    <s v="6-2_R4年度病床機能報告_2025年時点_急性期"/>
    <x v="0"/>
    <n v="2930"/>
    <n v="1.4147754707870595"/>
  </r>
  <r>
    <x v="13"/>
    <x v="121"/>
    <x v="5"/>
    <x v="2"/>
    <s v="6-3_R4年度病床機能報告_2025年時点_回復期"/>
    <x v="0"/>
    <n v="1109"/>
    <n v="0.59881209503239741"/>
  </r>
  <r>
    <x v="13"/>
    <x v="121"/>
    <x v="5"/>
    <x v="3"/>
    <s v="6-4_R4年度病床機能報告_2025年時点_慢性期"/>
    <x v="0"/>
    <n v="1002"/>
    <n v="0.80871670702179177"/>
  </r>
  <r>
    <x v="13"/>
    <x v="121"/>
    <x v="5"/>
    <x v="11"/>
    <s v="6-5_R4年度病床機能報告_2025年時点_介護保険施設等へ移行予定"/>
    <x v="0"/>
    <n v="0"/>
    <m/>
  </r>
  <r>
    <x v="13"/>
    <x v="121"/>
    <x v="5"/>
    <x v="12"/>
    <s v="6-6_R4年度病床機能報告_2025年時点_休棟予定"/>
    <x v="0"/>
    <n v="0"/>
    <m/>
  </r>
  <r>
    <x v="13"/>
    <x v="121"/>
    <x v="5"/>
    <x v="13"/>
    <s v="6-7_R4年度病床機能報告_2025年時点_廃止予定"/>
    <x v="0"/>
    <n v="0"/>
    <m/>
  </r>
  <r>
    <x v="13"/>
    <x v="121"/>
    <x v="5"/>
    <x v="10"/>
    <s v="6-8_R4年度病床機能報告_2025年時点_総計"/>
    <x v="0"/>
    <n v="5144"/>
    <n v="0.90198141329125026"/>
  </r>
  <r>
    <x v="13"/>
    <x v="121"/>
    <x v="6"/>
    <x v="0"/>
    <s v="7-1_R4年度将来一致率_高度急性期"/>
    <x v="1"/>
    <n v="0.19038817005545286"/>
    <m/>
  </r>
  <r>
    <x v="13"/>
    <x v="121"/>
    <x v="6"/>
    <x v="1"/>
    <s v="7-2_R4年度将来一致率_急性期"/>
    <x v="1"/>
    <n v="1.4147754707870595"/>
    <m/>
  </r>
  <r>
    <x v="13"/>
    <x v="121"/>
    <x v="6"/>
    <x v="2"/>
    <s v="7-3_R4年度将来一致率_回復期"/>
    <x v="1"/>
    <n v="0.59881209503239741"/>
    <m/>
  </r>
  <r>
    <x v="13"/>
    <x v="121"/>
    <x v="6"/>
    <x v="3"/>
    <s v="7-4_R4年度将来一致率_慢性期"/>
    <x v="1"/>
    <n v="0.80871670702179177"/>
    <m/>
  </r>
  <r>
    <x v="13"/>
    <x v="121"/>
    <x v="6"/>
    <x v="5"/>
    <s v="7-5_R4年度将来一致率_合計"/>
    <x v="1"/>
    <n v="0.90198141329125026"/>
    <m/>
  </r>
  <r>
    <x v="13"/>
    <x v="122"/>
    <x v="0"/>
    <x v="0"/>
    <s v="1-1_現状ー構想策定時_高度急性期"/>
    <x v="0"/>
    <n v="914"/>
    <n v="1.1311881188118811"/>
  </r>
  <r>
    <x v="13"/>
    <x v="122"/>
    <x v="0"/>
    <x v="1"/>
    <s v="1-2_現状ー構想策定時_急性期"/>
    <x v="0"/>
    <n v="2541"/>
    <n v="1.1023861171366593"/>
  </r>
  <r>
    <x v="13"/>
    <x v="122"/>
    <x v="0"/>
    <x v="2"/>
    <s v="1-3_現状ー構想策定時_回復期"/>
    <x v="0"/>
    <n v="233"/>
    <n v="0.13625730994152047"/>
  </r>
  <r>
    <x v="13"/>
    <x v="122"/>
    <x v="0"/>
    <x v="3"/>
    <s v="1-4_現状ー構想策定時_慢性期"/>
    <x v="0"/>
    <n v="2642"/>
    <n v="1.0949026108578532"/>
  </r>
  <r>
    <x v="13"/>
    <x v="122"/>
    <x v="0"/>
    <x v="4"/>
    <s v="1-5_現状ー構想策定時_未報告"/>
    <x v="0"/>
    <n v="23"/>
    <m/>
  </r>
  <r>
    <x v="13"/>
    <x v="122"/>
    <x v="0"/>
    <x v="5"/>
    <s v="1-6_現状ー構想策定時_合計"/>
    <x v="0"/>
    <n v="6353"/>
    <n v="0.87797125483692651"/>
  </r>
  <r>
    <x v="13"/>
    <x v="122"/>
    <x v="0"/>
    <x v="6"/>
    <s v="1-7_現状ー構想策定時_在宅医療等"/>
    <x v="0"/>
    <n v="4853"/>
    <m/>
  </r>
  <r>
    <x v="13"/>
    <x v="122"/>
    <x v="0"/>
    <x v="7"/>
    <s v="1-8_現状ー構想策定時_うち訪問診療分"/>
    <x v="0"/>
    <n v="2794"/>
    <m/>
  </r>
  <r>
    <x v="13"/>
    <x v="122"/>
    <x v="1"/>
    <x v="0"/>
    <s v="2-1_将来_高度急性期"/>
    <x v="0"/>
    <n v="808"/>
    <n v="1.1311881188118811"/>
  </r>
  <r>
    <x v="13"/>
    <x v="122"/>
    <x v="1"/>
    <x v="1"/>
    <s v="2-2_将来_急性期"/>
    <x v="0"/>
    <n v="2305"/>
    <n v="1.1023861171366593"/>
  </r>
  <r>
    <x v="13"/>
    <x v="122"/>
    <x v="1"/>
    <x v="2"/>
    <s v="2-3_将来_回復期"/>
    <x v="0"/>
    <n v="1710"/>
    <n v="0.13625730994152047"/>
  </r>
  <r>
    <x v="13"/>
    <x v="122"/>
    <x v="1"/>
    <x v="3"/>
    <s v="2-4_将来_慢性期"/>
    <x v="0"/>
    <n v="2413"/>
    <n v="1.0949026108578532"/>
  </r>
  <r>
    <x v="13"/>
    <x v="122"/>
    <x v="1"/>
    <x v="5"/>
    <s v="2-5_将来_合計"/>
    <x v="0"/>
    <n v="7236"/>
    <n v="0.87797125483692651"/>
  </r>
  <r>
    <x v="13"/>
    <x v="122"/>
    <x v="1"/>
    <x v="6"/>
    <s v="2-6_将来_在宅医療等"/>
    <x v="0"/>
    <n v="-10008"/>
    <m/>
  </r>
  <r>
    <x v="13"/>
    <x v="122"/>
    <x v="1"/>
    <x v="7"/>
    <s v="2-7_将来_うち訪問診療分"/>
    <x v="0"/>
    <n v="-5879"/>
    <m/>
  </r>
  <r>
    <x v="13"/>
    <x v="122"/>
    <x v="2"/>
    <x v="0"/>
    <s v="3-1_構想策定時一致率_高度急性期"/>
    <x v="1"/>
    <n v="1.1311881188118811"/>
    <m/>
  </r>
  <r>
    <x v="13"/>
    <x v="122"/>
    <x v="2"/>
    <x v="1"/>
    <s v="3-2_構想策定時一致率_急性期"/>
    <x v="1"/>
    <n v="1.1023861171366593"/>
    <m/>
  </r>
  <r>
    <x v="13"/>
    <x v="122"/>
    <x v="2"/>
    <x v="2"/>
    <s v="3-3_構想策定時一致率_回復期"/>
    <x v="1"/>
    <n v="0.13625730994152047"/>
    <m/>
  </r>
  <r>
    <x v="13"/>
    <x v="122"/>
    <x v="2"/>
    <x v="3"/>
    <s v="3-4_構想策定時一致率_慢性期"/>
    <x v="1"/>
    <n v="1.0949026108578532"/>
    <m/>
  </r>
  <r>
    <x v="13"/>
    <x v="122"/>
    <x v="2"/>
    <x v="5"/>
    <s v="3-5_構想策定時一致率_合計"/>
    <x v="1"/>
    <n v="0.87797125483692651"/>
    <m/>
  </r>
  <r>
    <x v="13"/>
    <x v="122"/>
    <x v="3"/>
    <x v="0"/>
    <s v="4-1_R4年度病床機能報告_2022年時点_高度急性期"/>
    <x v="0"/>
    <n v="944"/>
    <n v="1.1683168316831682"/>
  </r>
  <r>
    <x v="13"/>
    <x v="122"/>
    <x v="3"/>
    <x v="1"/>
    <s v="4-2_R4年度病床機能報告_2022年時点_急性期"/>
    <x v="0"/>
    <n v="2240"/>
    <n v="0.97180043383947934"/>
  </r>
  <r>
    <x v="13"/>
    <x v="122"/>
    <x v="3"/>
    <x v="2"/>
    <s v="4-3_R4年度病床機能報告_2022年時点_回復期"/>
    <x v="0"/>
    <n v="432"/>
    <n v="0.25263157894736843"/>
  </r>
  <r>
    <x v="13"/>
    <x v="122"/>
    <x v="3"/>
    <x v="3"/>
    <s v="4-4_R4年度病床機能報告_2022年時点_慢性期"/>
    <x v="0"/>
    <n v="2365"/>
    <n v="0.98010774968918357"/>
  </r>
  <r>
    <x v="13"/>
    <x v="122"/>
    <x v="3"/>
    <x v="8"/>
    <s v="4-5_R4年度病床機能報告_2022年時点_休棟中（今後再開する予定）"/>
    <x v="0"/>
    <n v="124"/>
    <m/>
  </r>
  <r>
    <x v="13"/>
    <x v="122"/>
    <x v="3"/>
    <x v="9"/>
    <s v="4-6_R4年度病床機能報告_2022年時点_休棟中（今後廃止する予定）"/>
    <x v="0"/>
    <n v="40"/>
    <m/>
  </r>
  <r>
    <x v="13"/>
    <x v="122"/>
    <x v="3"/>
    <x v="10"/>
    <s v="4-7_R4年度病床機能報告_2022年時点_総計"/>
    <x v="0"/>
    <n v="6145"/>
    <n v="0.84922609176340524"/>
  </r>
  <r>
    <x v="13"/>
    <x v="122"/>
    <x v="4"/>
    <x v="0"/>
    <s v="5-1_R4年度現状一致率_高度急性期"/>
    <x v="1"/>
    <n v="1.1683168316831682"/>
    <m/>
  </r>
  <r>
    <x v="13"/>
    <x v="122"/>
    <x v="4"/>
    <x v="1"/>
    <s v="5-2_R4年度現状一致率_急性期"/>
    <x v="1"/>
    <n v="0.97180043383947934"/>
    <m/>
  </r>
  <r>
    <x v="13"/>
    <x v="122"/>
    <x v="4"/>
    <x v="2"/>
    <s v="5-3_R4年度現状一致率_回復期"/>
    <x v="1"/>
    <n v="0.25263157894736843"/>
    <m/>
  </r>
  <r>
    <x v="13"/>
    <x v="122"/>
    <x v="4"/>
    <x v="3"/>
    <s v="5-4_R4年度現状一致率_慢性期"/>
    <x v="1"/>
    <n v="0.98010774968918357"/>
    <m/>
  </r>
  <r>
    <x v="13"/>
    <x v="122"/>
    <x v="4"/>
    <x v="5"/>
    <s v="5-5_R4年度現状一致率_合計"/>
    <x v="1"/>
    <n v="0.84922609176340524"/>
    <m/>
  </r>
  <r>
    <x v="13"/>
    <x v="122"/>
    <x v="5"/>
    <x v="0"/>
    <s v="6-1_R4年度病床機能報告_2025年時点_高度急性期"/>
    <x v="0"/>
    <n v="904"/>
    <n v="1.1188118811881189"/>
  </r>
  <r>
    <x v="13"/>
    <x v="122"/>
    <x v="5"/>
    <x v="1"/>
    <s v="6-2_R4年度病床機能報告_2025年時点_急性期"/>
    <x v="0"/>
    <n v="2230"/>
    <n v="0.96746203904555317"/>
  </r>
  <r>
    <x v="13"/>
    <x v="122"/>
    <x v="5"/>
    <x v="2"/>
    <s v="6-3_R4年度病床機能報告_2025年時点_回復期"/>
    <x v="0"/>
    <n v="432"/>
    <n v="0.25263157894736843"/>
  </r>
  <r>
    <x v="13"/>
    <x v="122"/>
    <x v="5"/>
    <x v="3"/>
    <s v="6-4_R4年度病床機能報告_2025年時点_慢性期"/>
    <x v="0"/>
    <n v="2469"/>
    <n v="1.0232076253626192"/>
  </r>
  <r>
    <x v="13"/>
    <x v="122"/>
    <x v="5"/>
    <x v="11"/>
    <s v="6-5_R4年度病床機能報告_2025年時点_介護保険施設等へ移行予定"/>
    <x v="0"/>
    <n v="0"/>
    <m/>
  </r>
  <r>
    <x v="13"/>
    <x v="122"/>
    <x v="5"/>
    <x v="12"/>
    <s v="6-6_R4年度病床機能報告_2025年時点_休棟予定"/>
    <x v="0"/>
    <n v="20"/>
    <m/>
  </r>
  <r>
    <x v="13"/>
    <x v="122"/>
    <x v="5"/>
    <x v="13"/>
    <s v="6-7_R4年度病床機能報告_2025年時点_廃止予定"/>
    <x v="0"/>
    <n v="90"/>
    <m/>
  </r>
  <r>
    <x v="13"/>
    <x v="122"/>
    <x v="5"/>
    <x v="10"/>
    <s v="6-8_R4年度病床機能報告_2025年時点_総計"/>
    <x v="0"/>
    <n v="6145"/>
    <n v="0.84922609176340524"/>
  </r>
  <r>
    <x v="13"/>
    <x v="122"/>
    <x v="6"/>
    <x v="0"/>
    <s v="7-1_R4年度将来一致率_高度急性期"/>
    <x v="1"/>
    <n v="1.1188118811881189"/>
    <m/>
  </r>
  <r>
    <x v="13"/>
    <x v="122"/>
    <x v="6"/>
    <x v="1"/>
    <s v="7-2_R4年度将来一致率_急性期"/>
    <x v="1"/>
    <n v="0.96746203904555317"/>
    <m/>
  </r>
  <r>
    <x v="13"/>
    <x v="122"/>
    <x v="6"/>
    <x v="2"/>
    <s v="7-3_R4年度将来一致率_回復期"/>
    <x v="1"/>
    <n v="0.25263157894736843"/>
    <m/>
  </r>
  <r>
    <x v="13"/>
    <x v="122"/>
    <x v="6"/>
    <x v="3"/>
    <s v="7-4_R4年度将来一致率_慢性期"/>
    <x v="1"/>
    <n v="1.0232076253626192"/>
    <m/>
  </r>
  <r>
    <x v="13"/>
    <x v="122"/>
    <x v="6"/>
    <x v="5"/>
    <s v="7-5_R4年度将来一致率_合計"/>
    <x v="1"/>
    <n v="0.84922609176340524"/>
    <m/>
  </r>
  <r>
    <x v="13"/>
    <x v="123"/>
    <x v="0"/>
    <x v="0"/>
    <s v="1-1_現状ー構想策定時_高度急性期"/>
    <x v="0"/>
    <n v="439"/>
    <n v="1.6319702602230484"/>
  </r>
  <r>
    <x v="13"/>
    <x v="123"/>
    <x v="0"/>
    <x v="1"/>
    <s v="1-2_現状ー構想策定時_急性期"/>
    <x v="0"/>
    <n v="1381"/>
    <n v="1.7773487773487773"/>
  </r>
  <r>
    <x v="13"/>
    <x v="123"/>
    <x v="0"/>
    <x v="2"/>
    <s v="1-3_現状ー構想策定時_回復期"/>
    <x v="0"/>
    <n v="89"/>
    <n v="0.10312862108922363"/>
  </r>
  <r>
    <x v="13"/>
    <x v="123"/>
    <x v="0"/>
    <x v="3"/>
    <s v="1-4_現状ー構想策定時_慢性期"/>
    <x v="0"/>
    <n v="1342"/>
    <n v="1.7383419689119171"/>
  </r>
  <r>
    <x v="13"/>
    <x v="123"/>
    <x v="0"/>
    <x v="4"/>
    <s v="1-5_現状ー構想策定時_未報告"/>
    <x v="0"/>
    <n v="21"/>
    <m/>
  </r>
  <r>
    <x v="13"/>
    <x v="123"/>
    <x v="0"/>
    <x v="5"/>
    <s v="1-6_現状ー構想策定時_合計"/>
    <x v="0"/>
    <n v="3272"/>
    <n v="1.2204401342782545"/>
  </r>
  <r>
    <x v="13"/>
    <x v="123"/>
    <x v="0"/>
    <x v="6"/>
    <s v="1-7_現状ー構想策定時_在宅医療等"/>
    <x v="0"/>
    <n v="4251"/>
    <m/>
  </r>
  <r>
    <x v="13"/>
    <x v="123"/>
    <x v="0"/>
    <x v="7"/>
    <s v="1-8_現状ー構想策定時_うち訪問診療分"/>
    <x v="0"/>
    <n v="2913"/>
    <m/>
  </r>
  <r>
    <x v="13"/>
    <x v="123"/>
    <x v="1"/>
    <x v="0"/>
    <s v="2-1_将来_高度急性期"/>
    <x v="0"/>
    <n v="269"/>
    <n v="1.6319702602230484"/>
  </r>
  <r>
    <x v="13"/>
    <x v="123"/>
    <x v="1"/>
    <x v="1"/>
    <s v="2-2_将来_急性期"/>
    <x v="0"/>
    <n v="777"/>
    <n v="1.7773487773487773"/>
  </r>
  <r>
    <x v="13"/>
    <x v="123"/>
    <x v="1"/>
    <x v="2"/>
    <s v="2-3_将来_回復期"/>
    <x v="0"/>
    <n v="863"/>
    <n v="0.10312862108922363"/>
  </r>
  <r>
    <x v="13"/>
    <x v="123"/>
    <x v="1"/>
    <x v="3"/>
    <s v="2-4_将来_慢性期"/>
    <x v="0"/>
    <n v="772"/>
    <n v="1.7383419689119171"/>
  </r>
  <r>
    <x v="13"/>
    <x v="123"/>
    <x v="1"/>
    <x v="5"/>
    <s v="2-5_将来_合計"/>
    <x v="0"/>
    <n v="2681"/>
    <n v="1.2204401342782545"/>
  </r>
  <r>
    <x v="13"/>
    <x v="123"/>
    <x v="1"/>
    <x v="6"/>
    <s v="2-6_将来_在宅医療等"/>
    <x v="0"/>
    <n v="-5541"/>
    <m/>
  </r>
  <r>
    <x v="13"/>
    <x v="123"/>
    <x v="1"/>
    <x v="7"/>
    <s v="2-7_将来_うち訪問診療分"/>
    <x v="0"/>
    <n v="-3375"/>
    <m/>
  </r>
  <r>
    <x v="13"/>
    <x v="123"/>
    <x v="2"/>
    <x v="0"/>
    <s v="3-1_構想策定時一致率_高度急性期"/>
    <x v="1"/>
    <n v="1.6319702602230484"/>
    <m/>
  </r>
  <r>
    <x v="13"/>
    <x v="123"/>
    <x v="2"/>
    <x v="1"/>
    <s v="3-2_構想策定時一致率_急性期"/>
    <x v="1"/>
    <n v="1.7773487773487773"/>
    <m/>
  </r>
  <r>
    <x v="13"/>
    <x v="123"/>
    <x v="2"/>
    <x v="2"/>
    <s v="3-3_構想策定時一致率_回復期"/>
    <x v="1"/>
    <n v="0.10312862108922363"/>
    <m/>
  </r>
  <r>
    <x v="13"/>
    <x v="123"/>
    <x v="2"/>
    <x v="3"/>
    <s v="3-4_構想策定時一致率_慢性期"/>
    <x v="1"/>
    <n v="1.7383419689119171"/>
    <m/>
  </r>
  <r>
    <x v="13"/>
    <x v="123"/>
    <x v="2"/>
    <x v="5"/>
    <s v="3-5_構想策定時一致率_合計"/>
    <x v="1"/>
    <n v="1.2204401342782545"/>
    <m/>
  </r>
  <r>
    <x v="13"/>
    <x v="123"/>
    <x v="3"/>
    <x v="0"/>
    <s v="4-1_R4年度病床機能報告_2022年時点_高度急性期"/>
    <x v="0"/>
    <n v="374"/>
    <n v="1.3903345724907064"/>
  </r>
  <r>
    <x v="13"/>
    <x v="123"/>
    <x v="3"/>
    <x v="1"/>
    <s v="4-2_R4年度病床機能報告_2022年時点_急性期"/>
    <x v="0"/>
    <n v="1243"/>
    <n v="1.5997425997425998"/>
  </r>
  <r>
    <x v="13"/>
    <x v="123"/>
    <x v="3"/>
    <x v="2"/>
    <s v="4-3_R4年度病床機能報告_2022年時点_回復期"/>
    <x v="0"/>
    <n v="256"/>
    <n v="0.29663962920046349"/>
  </r>
  <r>
    <x v="13"/>
    <x v="123"/>
    <x v="3"/>
    <x v="3"/>
    <s v="4-4_R4年度病床機能報告_2022年時点_慢性期"/>
    <x v="0"/>
    <n v="1097"/>
    <n v="1.4209844559585492"/>
  </r>
  <r>
    <x v="13"/>
    <x v="123"/>
    <x v="3"/>
    <x v="8"/>
    <s v="4-5_R4年度病床機能報告_2022年時点_休棟中（今後再開する予定）"/>
    <x v="0"/>
    <n v="55"/>
    <m/>
  </r>
  <r>
    <x v="13"/>
    <x v="123"/>
    <x v="3"/>
    <x v="9"/>
    <s v="4-6_R4年度病床機能報告_2022年時点_休棟中（今後廃止する予定）"/>
    <x v="0"/>
    <n v="0"/>
    <m/>
  </r>
  <r>
    <x v="13"/>
    <x v="123"/>
    <x v="3"/>
    <x v="10"/>
    <s v="4-7_R4年度病床機能報告_2022年時点_総計"/>
    <x v="0"/>
    <n v="3025"/>
    <n v="1.1283103319656844"/>
  </r>
  <r>
    <x v="13"/>
    <x v="123"/>
    <x v="4"/>
    <x v="0"/>
    <s v="5-1_R4年度現状一致率_高度急性期"/>
    <x v="1"/>
    <n v="1.3903345724907064"/>
    <m/>
  </r>
  <r>
    <x v="13"/>
    <x v="123"/>
    <x v="4"/>
    <x v="1"/>
    <s v="5-2_R4年度現状一致率_急性期"/>
    <x v="1"/>
    <n v="1.5997425997425998"/>
    <m/>
  </r>
  <r>
    <x v="13"/>
    <x v="123"/>
    <x v="4"/>
    <x v="2"/>
    <s v="5-3_R4年度現状一致率_回復期"/>
    <x v="1"/>
    <n v="0.29663962920046349"/>
    <m/>
  </r>
  <r>
    <x v="13"/>
    <x v="123"/>
    <x v="4"/>
    <x v="3"/>
    <s v="5-4_R4年度現状一致率_慢性期"/>
    <x v="1"/>
    <n v="1.4209844559585492"/>
    <m/>
  </r>
  <r>
    <x v="13"/>
    <x v="123"/>
    <x v="4"/>
    <x v="5"/>
    <s v="5-5_R4年度現状一致率_合計"/>
    <x v="1"/>
    <n v="1.1283103319656844"/>
    <m/>
  </r>
  <r>
    <x v="13"/>
    <x v="123"/>
    <x v="5"/>
    <x v="0"/>
    <s v="6-1_R4年度病床機能報告_2025年時点_高度急性期"/>
    <x v="0"/>
    <n v="378"/>
    <n v="1.4052044609665428"/>
  </r>
  <r>
    <x v="13"/>
    <x v="123"/>
    <x v="5"/>
    <x v="1"/>
    <s v="6-2_R4年度病床機能報告_2025年時点_急性期"/>
    <x v="0"/>
    <n v="1196"/>
    <n v="1.5392535392535394"/>
  </r>
  <r>
    <x v="13"/>
    <x v="123"/>
    <x v="5"/>
    <x v="2"/>
    <s v="6-3_R4年度病床機能報告_2025年時点_回復期"/>
    <x v="0"/>
    <n v="303"/>
    <n v="0.35110081112398611"/>
  </r>
  <r>
    <x v="13"/>
    <x v="123"/>
    <x v="5"/>
    <x v="3"/>
    <s v="6-4_R4年度病床機能報告_2025年時点_慢性期"/>
    <x v="0"/>
    <n v="1097"/>
    <n v="1.4209844559585492"/>
  </r>
  <r>
    <x v="13"/>
    <x v="123"/>
    <x v="5"/>
    <x v="11"/>
    <s v="6-5_R4年度病床機能報告_2025年時点_介護保険施設等へ移行予定"/>
    <x v="0"/>
    <n v="0"/>
    <m/>
  </r>
  <r>
    <x v="13"/>
    <x v="123"/>
    <x v="5"/>
    <x v="12"/>
    <s v="6-6_R4年度病床機能報告_2025年時点_休棟予定"/>
    <x v="0"/>
    <n v="51"/>
    <m/>
  </r>
  <r>
    <x v="13"/>
    <x v="123"/>
    <x v="5"/>
    <x v="13"/>
    <s v="6-7_R4年度病床機能報告_2025年時点_廃止予定"/>
    <x v="0"/>
    <n v="0"/>
    <m/>
  </r>
  <r>
    <x v="13"/>
    <x v="123"/>
    <x v="5"/>
    <x v="10"/>
    <s v="6-8_R4年度病床機能報告_2025年時点_総計"/>
    <x v="0"/>
    <n v="3025"/>
    <n v="1.1283103319656844"/>
  </r>
  <r>
    <x v="13"/>
    <x v="123"/>
    <x v="6"/>
    <x v="0"/>
    <s v="7-1_R4年度将来一致率_高度急性期"/>
    <x v="1"/>
    <n v="1.4052044609665428"/>
    <m/>
  </r>
  <r>
    <x v="13"/>
    <x v="123"/>
    <x v="6"/>
    <x v="1"/>
    <s v="7-2_R4年度将来一致率_急性期"/>
    <x v="1"/>
    <n v="1.5392535392535394"/>
    <m/>
  </r>
  <r>
    <x v="13"/>
    <x v="123"/>
    <x v="6"/>
    <x v="2"/>
    <s v="7-3_R4年度将来一致率_回復期"/>
    <x v="1"/>
    <n v="0.35110081112398611"/>
    <m/>
  </r>
  <r>
    <x v="13"/>
    <x v="123"/>
    <x v="6"/>
    <x v="3"/>
    <s v="7-4_R4年度将来一致率_慢性期"/>
    <x v="1"/>
    <n v="1.4209844559585492"/>
    <m/>
  </r>
  <r>
    <x v="13"/>
    <x v="123"/>
    <x v="6"/>
    <x v="5"/>
    <s v="7-5_R4年度将来一致率_合計"/>
    <x v="1"/>
    <n v="1.1283103319656844"/>
    <m/>
  </r>
  <r>
    <x v="14"/>
    <x v="124"/>
    <x v="0"/>
    <x v="0"/>
    <s v="1-1_現状ー構想策定時_高度急性期"/>
    <x v="0"/>
    <n v="433"/>
    <n v="3.5203252032520327"/>
  </r>
  <r>
    <x v="14"/>
    <x v="124"/>
    <x v="0"/>
    <x v="1"/>
    <s v="1-2_現状ー構想策定時_急性期"/>
    <x v="0"/>
    <n v="729"/>
    <n v="1.6493212669683257"/>
  </r>
  <r>
    <x v="14"/>
    <x v="124"/>
    <x v="0"/>
    <x v="2"/>
    <s v="1-3_現状ー構想策定時_回復期"/>
    <x v="0"/>
    <n v="108"/>
    <n v="0.22689075630252101"/>
  </r>
  <r>
    <x v="14"/>
    <x v="124"/>
    <x v="0"/>
    <x v="3"/>
    <s v="1-4_現状ー構想策定時_慢性期"/>
    <x v="0"/>
    <n v="591"/>
    <n v="1.2389937106918238"/>
  </r>
  <r>
    <x v="14"/>
    <x v="124"/>
    <x v="0"/>
    <x v="4"/>
    <s v="1-5_現状ー構想策定時_未報告"/>
    <x v="0"/>
    <n v="0"/>
    <m/>
  </r>
  <r>
    <x v="14"/>
    <x v="124"/>
    <x v="0"/>
    <x v="5"/>
    <s v="1-6_現状ー構想策定時_合計"/>
    <x v="0"/>
    <n v="1861"/>
    <n v="1.2259552042160737"/>
  </r>
  <r>
    <x v="14"/>
    <x v="124"/>
    <x v="0"/>
    <x v="6"/>
    <s v="1-7_現状ー構想策定時_在宅医療等"/>
    <x v="0"/>
    <n v="0"/>
    <m/>
  </r>
  <r>
    <x v="14"/>
    <x v="124"/>
    <x v="0"/>
    <x v="7"/>
    <s v="1-8_現状ー構想策定時_うち訪問診療分"/>
    <x v="0"/>
    <n v="0"/>
    <m/>
  </r>
  <r>
    <x v="14"/>
    <x v="124"/>
    <x v="1"/>
    <x v="0"/>
    <s v="2-1_将来_高度急性期"/>
    <x v="0"/>
    <n v="123"/>
    <n v="3.5203252032520327"/>
  </r>
  <r>
    <x v="14"/>
    <x v="124"/>
    <x v="1"/>
    <x v="1"/>
    <s v="2-2_将来_急性期"/>
    <x v="0"/>
    <n v="442"/>
    <n v="1.6493212669683257"/>
  </r>
  <r>
    <x v="14"/>
    <x v="124"/>
    <x v="1"/>
    <x v="2"/>
    <s v="2-3_将来_回復期"/>
    <x v="0"/>
    <n v="476"/>
    <n v="0.22689075630252101"/>
  </r>
  <r>
    <x v="14"/>
    <x v="124"/>
    <x v="1"/>
    <x v="3"/>
    <s v="2-4_将来_慢性期"/>
    <x v="0"/>
    <n v="477"/>
    <n v="1.2389937106918238"/>
  </r>
  <r>
    <x v="14"/>
    <x v="124"/>
    <x v="1"/>
    <x v="5"/>
    <s v="2-5_将来_合計"/>
    <x v="0"/>
    <n v="1518"/>
    <n v="1.2259552042160737"/>
  </r>
  <r>
    <x v="14"/>
    <x v="124"/>
    <x v="1"/>
    <x v="6"/>
    <s v="2-6_将来_在宅医療等"/>
    <x v="0"/>
    <n v="-2414"/>
    <m/>
  </r>
  <r>
    <x v="14"/>
    <x v="124"/>
    <x v="1"/>
    <x v="7"/>
    <s v="2-7_将来_うち訪問診療分"/>
    <x v="0"/>
    <n v="-836"/>
    <m/>
  </r>
  <r>
    <x v="14"/>
    <x v="124"/>
    <x v="2"/>
    <x v="0"/>
    <s v="3-1_構想策定時一致率_高度急性期"/>
    <x v="1"/>
    <n v="3.5203252032520327"/>
    <m/>
  </r>
  <r>
    <x v="14"/>
    <x v="124"/>
    <x v="2"/>
    <x v="1"/>
    <s v="3-2_構想策定時一致率_急性期"/>
    <x v="1"/>
    <n v="1.6493212669683257"/>
    <m/>
  </r>
  <r>
    <x v="14"/>
    <x v="124"/>
    <x v="2"/>
    <x v="2"/>
    <s v="3-3_構想策定時一致率_回復期"/>
    <x v="1"/>
    <n v="0.22689075630252101"/>
    <m/>
  </r>
  <r>
    <x v="14"/>
    <x v="124"/>
    <x v="2"/>
    <x v="3"/>
    <s v="3-4_構想策定時一致率_慢性期"/>
    <x v="1"/>
    <n v="1.2389937106918238"/>
    <m/>
  </r>
  <r>
    <x v="14"/>
    <x v="124"/>
    <x v="2"/>
    <x v="5"/>
    <s v="3-5_構想策定時一致率_合計"/>
    <x v="1"/>
    <n v="1.2259552042160737"/>
    <m/>
  </r>
  <r>
    <x v="14"/>
    <x v="124"/>
    <x v="3"/>
    <x v="0"/>
    <s v="4-1_R4年度病床機能報告_2022年時点_高度急性期"/>
    <x v="0"/>
    <n v="26"/>
    <n v="0.21138211382113822"/>
  </r>
  <r>
    <x v="14"/>
    <x v="124"/>
    <x v="3"/>
    <x v="1"/>
    <s v="4-2_R4年度病床機能報告_2022年時点_急性期"/>
    <x v="0"/>
    <n v="894"/>
    <n v="2.0226244343891402"/>
  </r>
  <r>
    <x v="14"/>
    <x v="124"/>
    <x v="3"/>
    <x v="2"/>
    <s v="4-3_R4年度病床機能報告_2022年時点_回復期"/>
    <x v="0"/>
    <n v="515"/>
    <n v="1.0819327731092436"/>
  </r>
  <r>
    <x v="14"/>
    <x v="124"/>
    <x v="3"/>
    <x v="3"/>
    <s v="4-4_R4年度病床機能報告_2022年時点_慢性期"/>
    <x v="0"/>
    <n v="345"/>
    <n v="0.72327044025157228"/>
  </r>
  <r>
    <x v="14"/>
    <x v="124"/>
    <x v="3"/>
    <x v="8"/>
    <s v="4-5_R4年度病床機能報告_2022年時点_休棟中（今後再開する予定）"/>
    <x v="0"/>
    <n v="0"/>
    <m/>
  </r>
  <r>
    <x v="14"/>
    <x v="124"/>
    <x v="3"/>
    <x v="9"/>
    <s v="4-6_R4年度病床機能報告_2022年時点_休棟中（今後廃止する予定）"/>
    <x v="0"/>
    <n v="0"/>
    <m/>
  </r>
  <r>
    <x v="14"/>
    <x v="124"/>
    <x v="3"/>
    <x v="10"/>
    <s v="4-7_R4年度病床機能報告_2022年時点_総計"/>
    <x v="0"/>
    <n v="1780"/>
    <n v="1.1725955204216074"/>
  </r>
  <r>
    <x v="14"/>
    <x v="124"/>
    <x v="4"/>
    <x v="0"/>
    <s v="5-1_R4年度現状一致率_高度急性期"/>
    <x v="1"/>
    <n v="0.21138211382113822"/>
    <m/>
  </r>
  <r>
    <x v="14"/>
    <x v="124"/>
    <x v="4"/>
    <x v="1"/>
    <s v="5-2_R4年度現状一致率_急性期"/>
    <x v="1"/>
    <n v="2.0226244343891402"/>
    <m/>
  </r>
  <r>
    <x v="14"/>
    <x v="124"/>
    <x v="4"/>
    <x v="2"/>
    <s v="5-3_R4年度現状一致率_回復期"/>
    <x v="1"/>
    <n v="1.0819327731092436"/>
    <m/>
  </r>
  <r>
    <x v="14"/>
    <x v="124"/>
    <x v="4"/>
    <x v="3"/>
    <s v="5-4_R4年度現状一致率_慢性期"/>
    <x v="1"/>
    <n v="0.72327044025157228"/>
    <m/>
  </r>
  <r>
    <x v="14"/>
    <x v="124"/>
    <x v="4"/>
    <x v="5"/>
    <s v="5-5_R4年度現状一致率_合計"/>
    <x v="1"/>
    <n v="1.1725955204216074"/>
    <m/>
  </r>
  <r>
    <x v="14"/>
    <x v="124"/>
    <x v="5"/>
    <x v="0"/>
    <s v="6-1_R4年度病床機能報告_2025年時点_高度急性期"/>
    <x v="0"/>
    <n v="26"/>
    <n v="0.21138211382113822"/>
  </r>
  <r>
    <x v="14"/>
    <x v="124"/>
    <x v="5"/>
    <x v="1"/>
    <s v="6-2_R4年度病床機能報告_2025年時点_急性期"/>
    <x v="0"/>
    <n v="843"/>
    <n v="1.907239819004525"/>
  </r>
  <r>
    <x v="14"/>
    <x v="124"/>
    <x v="5"/>
    <x v="2"/>
    <s v="6-3_R4年度病床機能報告_2025年時点_回復期"/>
    <x v="0"/>
    <n v="566"/>
    <n v="1.1890756302521008"/>
  </r>
  <r>
    <x v="14"/>
    <x v="124"/>
    <x v="5"/>
    <x v="3"/>
    <s v="6-4_R4年度病床機能報告_2025年時点_慢性期"/>
    <x v="0"/>
    <n v="240"/>
    <n v="0.50314465408805031"/>
  </r>
  <r>
    <x v="14"/>
    <x v="124"/>
    <x v="5"/>
    <x v="11"/>
    <s v="6-5_R4年度病床機能報告_2025年時点_介護保険施設等へ移行予定"/>
    <x v="0"/>
    <n v="105"/>
    <m/>
  </r>
  <r>
    <x v="14"/>
    <x v="124"/>
    <x v="5"/>
    <x v="12"/>
    <s v="6-6_R4年度病床機能報告_2025年時点_休棟予定"/>
    <x v="0"/>
    <n v="0"/>
    <m/>
  </r>
  <r>
    <x v="14"/>
    <x v="124"/>
    <x v="5"/>
    <x v="13"/>
    <s v="6-7_R4年度病床機能報告_2025年時点_廃止予定"/>
    <x v="0"/>
    <n v="0"/>
    <m/>
  </r>
  <r>
    <x v="14"/>
    <x v="124"/>
    <x v="5"/>
    <x v="10"/>
    <s v="6-8_R4年度病床機能報告_2025年時点_総計"/>
    <x v="0"/>
    <n v="1780"/>
    <n v="1.1725955204216074"/>
  </r>
  <r>
    <x v="14"/>
    <x v="124"/>
    <x v="6"/>
    <x v="0"/>
    <s v="7-1_R4年度将来一致率_高度急性期"/>
    <x v="1"/>
    <n v="0.21138211382113822"/>
    <m/>
  </r>
  <r>
    <x v="14"/>
    <x v="124"/>
    <x v="6"/>
    <x v="1"/>
    <s v="7-2_R4年度将来一致率_急性期"/>
    <x v="1"/>
    <n v="1.907239819004525"/>
    <m/>
  </r>
  <r>
    <x v="14"/>
    <x v="124"/>
    <x v="6"/>
    <x v="2"/>
    <s v="7-3_R4年度将来一致率_回復期"/>
    <x v="1"/>
    <n v="1.1890756302521008"/>
    <m/>
  </r>
  <r>
    <x v="14"/>
    <x v="124"/>
    <x v="6"/>
    <x v="3"/>
    <s v="7-4_R4年度将来一致率_慢性期"/>
    <x v="1"/>
    <n v="0.50314465408805031"/>
    <m/>
  </r>
  <r>
    <x v="14"/>
    <x v="124"/>
    <x v="6"/>
    <x v="5"/>
    <s v="7-5_R4年度将来一致率_合計"/>
    <x v="1"/>
    <n v="1.1725955204216074"/>
    <m/>
  </r>
  <r>
    <x v="14"/>
    <x v="125"/>
    <x v="0"/>
    <x v="0"/>
    <s v="1-1_現状ー構想策定時_高度急性期"/>
    <x v="0"/>
    <n v="2055"/>
    <n v="2.5719649561952442"/>
  </r>
  <r>
    <x v="14"/>
    <x v="125"/>
    <x v="0"/>
    <x v="1"/>
    <s v="1-2_現状ー構想策定時_急性期"/>
    <x v="0"/>
    <n v="3917"/>
    <n v="1.5506730007917657"/>
  </r>
  <r>
    <x v="14"/>
    <x v="125"/>
    <x v="0"/>
    <x v="2"/>
    <s v="1-3_現状ー構想策定時_回復期"/>
    <x v="0"/>
    <n v="695"/>
    <n v="0.30112651646447142"/>
  </r>
  <r>
    <x v="14"/>
    <x v="125"/>
    <x v="0"/>
    <x v="3"/>
    <s v="1-4_現状ー構想策定時_慢性期"/>
    <x v="0"/>
    <n v="2827"/>
    <n v="1.3494033412887829"/>
  </r>
  <r>
    <x v="14"/>
    <x v="125"/>
    <x v="0"/>
    <x v="4"/>
    <s v="1-5_現状ー構想策定時_未報告"/>
    <x v="0"/>
    <n v="0"/>
    <m/>
  </r>
  <r>
    <x v="14"/>
    <x v="125"/>
    <x v="0"/>
    <x v="5"/>
    <s v="1-6_現状ー構想策定時_合計"/>
    <x v="0"/>
    <n v="9494"/>
    <n v="1.2285196687370601"/>
  </r>
  <r>
    <x v="14"/>
    <x v="125"/>
    <x v="0"/>
    <x v="6"/>
    <s v="1-7_現状ー構想策定時_在宅医療等"/>
    <x v="0"/>
    <n v="0"/>
    <m/>
  </r>
  <r>
    <x v="14"/>
    <x v="125"/>
    <x v="0"/>
    <x v="7"/>
    <s v="1-8_現状ー構想策定時_うち訪問診療分"/>
    <x v="0"/>
    <n v="0"/>
    <m/>
  </r>
  <r>
    <x v="14"/>
    <x v="125"/>
    <x v="1"/>
    <x v="0"/>
    <s v="2-1_将来_高度急性期"/>
    <x v="0"/>
    <n v="799"/>
    <n v="2.5719649561952442"/>
  </r>
  <r>
    <x v="14"/>
    <x v="125"/>
    <x v="1"/>
    <x v="1"/>
    <s v="2-2_将来_急性期"/>
    <x v="0"/>
    <n v="2526"/>
    <n v="1.5506730007917657"/>
  </r>
  <r>
    <x v="14"/>
    <x v="125"/>
    <x v="1"/>
    <x v="2"/>
    <s v="2-3_将来_回復期"/>
    <x v="0"/>
    <n v="2308"/>
    <n v="0.30112651646447142"/>
  </r>
  <r>
    <x v="14"/>
    <x v="125"/>
    <x v="1"/>
    <x v="3"/>
    <s v="2-4_将来_慢性期"/>
    <x v="0"/>
    <n v="2095"/>
    <n v="1.3494033412887829"/>
  </r>
  <r>
    <x v="14"/>
    <x v="125"/>
    <x v="1"/>
    <x v="5"/>
    <s v="2-5_将来_合計"/>
    <x v="0"/>
    <n v="7728"/>
    <n v="1.2285196687370601"/>
  </r>
  <r>
    <x v="14"/>
    <x v="125"/>
    <x v="1"/>
    <x v="6"/>
    <s v="2-6_将来_在宅医療等"/>
    <x v="0"/>
    <n v="-11078"/>
    <m/>
  </r>
  <r>
    <x v="14"/>
    <x v="125"/>
    <x v="1"/>
    <x v="7"/>
    <s v="2-7_将来_うち訪問診療分"/>
    <x v="0"/>
    <n v="-4826"/>
    <m/>
  </r>
  <r>
    <x v="14"/>
    <x v="125"/>
    <x v="2"/>
    <x v="0"/>
    <s v="3-1_構想策定時一致率_高度急性期"/>
    <x v="1"/>
    <n v="2.5719649561952442"/>
    <m/>
  </r>
  <r>
    <x v="14"/>
    <x v="125"/>
    <x v="2"/>
    <x v="1"/>
    <s v="3-2_構想策定時一致率_急性期"/>
    <x v="1"/>
    <n v="1.5506730007917657"/>
    <m/>
  </r>
  <r>
    <x v="14"/>
    <x v="125"/>
    <x v="2"/>
    <x v="2"/>
    <s v="3-3_構想策定時一致率_回復期"/>
    <x v="1"/>
    <n v="0.30112651646447142"/>
    <m/>
  </r>
  <r>
    <x v="14"/>
    <x v="125"/>
    <x v="2"/>
    <x v="3"/>
    <s v="3-4_構想策定時一致率_慢性期"/>
    <x v="1"/>
    <n v="1.3494033412887829"/>
    <m/>
  </r>
  <r>
    <x v="14"/>
    <x v="125"/>
    <x v="2"/>
    <x v="5"/>
    <s v="3-5_構想策定時一致率_合計"/>
    <x v="1"/>
    <n v="1.2285196687370601"/>
    <m/>
  </r>
  <r>
    <x v="14"/>
    <x v="125"/>
    <x v="3"/>
    <x v="0"/>
    <s v="4-1_R4年度病床機能報告_2022年時点_高度急性期"/>
    <x v="0"/>
    <n v="1542"/>
    <n v="1.9299123904881101"/>
  </r>
  <r>
    <x v="14"/>
    <x v="125"/>
    <x v="3"/>
    <x v="1"/>
    <s v="4-2_R4年度病床機能報告_2022年時点_急性期"/>
    <x v="0"/>
    <n v="3086"/>
    <n v="1.2216943784639747"/>
  </r>
  <r>
    <x v="14"/>
    <x v="125"/>
    <x v="3"/>
    <x v="2"/>
    <s v="4-3_R4年度病床機能報告_2022年時点_回復期"/>
    <x v="0"/>
    <n v="1731"/>
    <n v="0.75"/>
  </r>
  <r>
    <x v="14"/>
    <x v="125"/>
    <x v="3"/>
    <x v="3"/>
    <s v="4-4_R4年度病床機能報告_2022年時点_慢性期"/>
    <x v="0"/>
    <n v="2169"/>
    <n v="1.0353221957040573"/>
  </r>
  <r>
    <x v="14"/>
    <x v="125"/>
    <x v="3"/>
    <x v="8"/>
    <s v="4-5_R4年度病床機能報告_2022年時点_休棟中（今後再開する予定）"/>
    <x v="0"/>
    <n v="203"/>
    <m/>
  </r>
  <r>
    <x v="14"/>
    <x v="125"/>
    <x v="3"/>
    <x v="9"/>
    <s v="4-6_R4年度病床機能報告_2022年時点_休棟中（今後廃止する予定）"/>
    <x v="0"/>
    <n v="0"/>
    <m/>
  </r>
  <r>
    <x v="14"/>
    <x v="125"/>
    <x v="3"/>
    <x v="10"/>
    <s v="4-7_R4年度病床機能報告_2022年時点_総計"/>
    <x v="0"/>
    <n v="8731"/>
    <n v="1.1297877846790891"/>
  </r>
  <r>
    <x v="14"/>
    <x v="125"/>
    <x v="4"/>
    <x v="0"/>
    <s v="5-1_R4年度現状一致率_高度急性期"/>
    <x v="1"/>
    <n v="1.9299123904881101"/>
    <m/>
  </r>
  <r>
    <x v="14"/>
    <x v="125"/>
    <x v="4"/>
    <x v="1"/>
    <s v="5-2_R4年度現状一致率_急性期"/>
    <x v="1"/>
    <n v="1.2216943784639747"/>
    <m/>
  </r>
  <r>
    <x v="14"/>
    <x v="125"/>
    <x v="4"/>
    <x v="2"/>
    <s v="5-3_R4年度現状一致率_回復期"/>
    <x v="1"/>
    <n v="0.75"/>
    <m/>
  </r>
  <r>
    <x v="14"/>
    <x v="125"/>
    <x v="4"/>
    <x v="3"/>
    <s v="5-4_R4年度現状一致率_慢性期"/>
    <x v="1"/>
    <n v="1.0353221957040573"/>
    <m/>
  </r>
  <r>
    <x v="14"/>
    <x v="125"/>
    <x v="4"/>
    <x v="5"/>
    <s v="5-5_R4年度現状一致率_合計"/>
    <x v="1"/>
    <n v="1.1297877846790891"/>
    <m/>
  </r>
  <r>
    <x v="14"/>
    <x v="125"/>
    <x v="5"/>
    <x v="0"/>
    <s v="6-1_R4年度病床機能報告_2025年時点_高度急性期"/>
    <x v="0"/>
    <n v="1589"/>
    <n v="1.9887359198998749"/>
  </r>
  <r>
    <x v="14"/>
    <x v="125"/>
    <x v="5"/>
    <x v="1"/>
    <s v="6-2_R4年度病床機能報告_2025年時点_急性期"/>
    <x v="0"/>
    <n v="3063"/>
    <n v="1.2125890736342042"/>
  </r>
  <r>
    <x v="14"/>
    <x v="125"/>
    <x v="5"/>
    <x v="2"/>
    <s v="6-3_R4年度病床機能報告_2025年時点_回復期"/>
    <x v="0"/>
    <n v="1854"/>
    <n v="0.80329289428076256"/>
  </r>
  <r>
    <x v="14"/>
    <x v="125"/>
    <x v="5"/>
    <x v="3"/>
    <s v="6-4_R4年度病床機能報告_2025年時点_慢性期"/>
    <x v="0"/>
    <n v="1989"/>
    <n v="0.94940334128878279"/>
  </r>
  <r>
    <x v="14"/>
    <x v="125"/>
    <x v="5"/>
    <x v="11"/>
    <s v="6-5_R4年度病床機能報告_2025年時点_介護保険施設等へ移行予定"/>
    <x v="0"/>
    <n v="90"/>
    <m/>
  </r>
  <r>
    <x v="14"/>
    <x v="125"/>
    <x v="5"/>
    <x v="12"/>
    <s v="6-6_R4年度病床機能報告_2025年時点_休棟予定"/>
    <x v="0"/>
    <n v="107"/>
    <m/>
  </r>
  <r>
    <x v="14"/>
    <x v="125"/>
    <x v="5"/>
    <x v="13"/>
    <s v="6-7_R4年度病床機能報告_2025年時点_廃止予定"/>
    <x v="0"/>
    <n v="39"/>
    <m/>
  </r>
  <r>
    <x v="14"/>
    <x v="125"/>
    <x v="5"/>
    <x v="10"/>
    <s v="6-8_R4年度病床機能報告_2025年時点_総計"/>
    <x v="0"/>
    <n v="8731"/>
    <n v="1.1297877846790891"/>
  </r>
  <r>
    <x v="14"/>
    <x v="125"/>
    <x v="6"/>
    <x v="0"/>
    <s v="7-1_R4年度将来一致率_高度急性期"/>
    <x v="1"/>
    <n v="1.9887359198998749"/>
    <m/>
  </r>
  <r>
    <x v="14"/>
    <x v="125"/>
    <x v="6"/>
    <x v="1"/>
    <s v="7-2_R4年度将来一致率_急性期"/>
    <x v="1"/>
    <n v="1.2125890736342042"/>
    <m/>
  </r>
  <r>
    <x v="14"/>
    <x v="125"/>
    <x v="6"/>
    <x v="2"/>
    <s v="7-3_R4年度将来一致率_回復期"/>
    <x v="1"/>
    <n v="0.80329289428076256"/>
    <m/>
  </r>
  <r>
    <x v="14"/>
    <x v="125"/>
    <x v="6"/>
    <x v="3"/>
    <s v="7-4_R4年度将来一致率_慢性期"/>
    <x v="1"/>
    <n v="0.94940334128878279"/>
    <m/>
  </r>
  <r>
    <x v="14"/>
    <x v="125"/>
    <x v="6"/>
    <x v="5"/>
    <s v="7-5_R4年度将来一致率_合計"/>
    <x v="1"/>
    <n v="1.1297877846790891"/>
    <m/>
  </r>
  <r>
    <x v="14"/>
    <x v="126"/>
    <x v="0"/>
    <x v="0"/>
    <s v="1-1_現状ー構想策定時_高度急性期"/>
    <x v="0"/>
    <n v="0"/>
    <n v="0"/>
  </r>
  <r>
    <x v="14"/>
    <x v="126"/>
    <x v="0"/>
    <x v="1"/>
    <s v="1-2_現状ー構想策定時_急性期"/>
    <x v="0"/>
    <n v="1215"/>
    <n v="2.7060133630289531"/>
  </r>
  <r>
    <x v="14"/>
    <x v="126"/>
    <x v="0"/>
    <x v="2"/>
    <s v="1-3_現状ー構想策定時_回復期"/>
    <x v="0"/>
    <n v="105"/>
    <n v="0.1674641148325359"/>
  </r>
  <r>
    <x v="14"/>
    <x v="126"/>
    <x v="0"/>
    <x v="3"/>
    <s v="1-4_現状ー構想策定時_慢性期"/>
    <x v="0"/>
    <n v="637"/>
    <n v="1.4711316397228638"/>
  </r>
  <r>
    <x v="14"/>
    <x v="126"/>
    <x v="0"/>
    <x v="4"/>
    <s v="1-5_現状ー構想策定時_未報告"/>
    <x v="0"/>
    <n v="0"/>
    <m/>
  </r>
  <r>
    <x v="14"/>
    <x v="126"/>
    <x v="0"/>
    <x v="5"/>
    <s v="1-6_現状ー構想策定時_合計"/>
    <x v="0"/>
    <n v="1957"/>
    <n v="1.2261904761904763"/>
  </r>
  <r>
    <x v="14"/>
    <x v="126"/>
    <x v="0"/>
    <x v="6"/>
    <s v="1-7_現状ー構想策定時_在宅医療等"/>
    <x v="0"/>
    <n v="0"/>
    <m/>
  </r>
  <r>
    <x v="14"/>
    <x v="126"/>
    <x v="0"/>
    <x v="7"/>
    <s v="1-8_現状ー構想策定時_うち訪問診療分"/>
    <x v="0"/>
    <n v="0"/>
    <m/>
  </r>
  <r>
    <x v="14"/>
    <x v="126"/>
    <x v="1"/>
    <x v="0"/>
    <s v="2-1_将来_高度急性期"/>
    <x v="0"/>
    <n v="87"/>
    <n v="0"/>
  </r>
  <r>
    <x v="14"/>
    <x v="126"/>
    <x v="1"/>
    <x v="1"/>
    <s v="2-2_将来_急性期"/>
    <x v="0"/>
    <n v="449"/>
    <n v="2.7060133630289531"/>
  </r>
  <r>
    <x v="14"/>
    <x v="126"/>
    <x v="1"/>
    <x v="2"/>
    <s v="2-3_将来_回復期"/>
    <x v="0"/>
    <n v="627"/>
    <n v="0.1674641148325359"/>
  </r>
  <r>
    <x v="14"/>
    <x v="126"/>
    <x v="1"/>
    <x v="3"/>
    <s v="2-4_将来_慢性期"/>
    <x v="0"/>
    <n v="433"/>
    <n v="1.4711316397228638"/>
  </r>
  <r>
    <x v="14"/>
    <x v="126"/>
    <x v="1"/>
    <x v="5"/>
    <s v="2-5_将来_合計"/>
    <x v="0"/>
    <n v="1596"/>
    <n v="1.2261904761904763"/>
  </r>
  <r>
    <x v="14"/>
    <x v="126"/>
    <x v="1"/>
    <x v="6"/>
    <s v="2-6_将来_在宅医療等"/>
    <x v="0"/>
    <n v="-2425"/>
    <m/>
  </r>
  <r>
    <x v="14"/>
    <x v="126"/>
    <x v="1"/>
    <x v="7"/>
    <s v="2-7_将来_うち訪問診療分"/>
    <x v="0"/>
    <n v="-708"/>
    <m/>
  </r>
  <r>
    <x v="14"/>
    <x v="126"/>
    <x v="2"/>
    <x v="0"/>
    <s v="3-1_構想策定時一致率_高度急性期"/>
    <x v="1"/>
    <n v="0"/>
    <m/>
  </r>
  <r>
    <x v="14"/>
    <x v="126"/>
    <x v="2"/>
    <x v="1"/>
    <s v="3-2_構想策定時一致率_急性期"/>
    <x v="1"/>
    <n v="2.7060133630289531"/>
    <m/>
  </r>
  <r>
    <x v="14"/>
    <x v="126"/>
    <x v="2"/>
    <x v="2"/>
    <s v="3-3_構想策定時一致率_回復期"/>
    <x v="1"/>
    <n v="0.1674641148325359"/>
    <m/>
  </r>
  <r>
    <x v="14"/>
    <x v="126"/>
    <x v="2"/>
    <x v="3"/>
    <s v="3-4_構想策定時一致率_慢性期"/>
    <x v="1"/>
    <n v="1.4711316397228638"/>
    <m/>
  </r>
  <r>
    <x v="14"/>
    <x v="126"/>
    <x v="2"/>
    <x v="5"/>
    <s v="3-5_構想策定時一致率_合計"/>
    <x v="1"/>
    <n v="1.2261904761904763"/>
    <m/>
  </r>
  <r>
    <x v="14"/>
    <x v="126"/>
    <x v="3"/>
    <x v="0"/>
    <s v="4-1_R4年度病床機能報告_2022年時点_高度急性期"/>
    <x v="0"/>
    <n v="0"/>
    <n v="0"/>
  </r>
  <r>
    <x v="14"/>
    <x v="126"/>
    <x v="3"/>
    <x v="1"/>
    <s v="4-2_R4年度病床機能報告_2022年時点_急性期"/>
    <x v="0"/>
    <n v="889"/>
    <n v="1.9799554565701558"/>
  </r>
  <r>
    <x v="14"/>
    <x v="126"/>
    <x v="3"/>
    <x v="2"/>
    <s v="4-3_R4年度病床機能報告_2022年時点_回復期"/>
    <x v="0"/>
    <n v="195"/>
    <n v="0.31100478468899523"/>
  </r>
  <r>
    <x v="14"/>
    <x v="126"/>
    <x v="3"/>
    <x v="3"/>
    <s v="4-4_R4年度病床機能報告_2022年時点_慢性期"/>
    <x v="0"/>
    <n v="274"/>
    <n v="0.63279445727482675"/>
  </r>
  <r>
    <x v="14"/>
    <x v="126"/>
    <x v="3"/>
    <x v="8"/>
    <s v="4-5_R4年度病床機能報告_2022年時点_休棟中（今後再開する予定）"/>
    <x v="0"/>
    <n v="190"/>
    <m/>
  </r>
  <r>
    <x v="14"/>
    <x v="126"/>
    <x v="3"/>
    <x v="9"/>
    <s v="4-6_R4年度病床機能報告_2022年時点_休棟中（今後廃止する予定）"/>
    <x v="0"/>
    <n v="7"/>
    <m/>
  </r>
  <r>
    <x v="14"/>
    <x v="126"/>
    <x v="3"/>
    <x v="10"/>
    <s v="4-7_R4年度病床機能報告_2022年時点_総計"/>
    <x v="0"/>
    <n v="1555"/>
    <n v="0.97431077694235591"/>
  </r>
  <r>
    <x v="14"/>
    <x v="126"/>
    <x v="4"/>
    <x v="0"/>
    <s v="5-1_R4年度現状一致率_高度急性期"/>
    <x v="1"/>
    <n v="0"/>
    <m/>
  </r>
  <r>
    <x v="14"/>
    <x v="126"/>
    <x v="4"/>
    <x v="1"/>
    <s v="5-2_R4年度現状一致率_急性期"/>
    <x v="1"/>
    <n v="1.9799554565701558"/>
    <m/>
  </r>
  <r>
    <x v="14"/>
    <x v="126"/>
    <x v="4"/>
    <x v="2"/>
    <s v="5-3_R4年度現状一致率_回復期"/>
    <x v="1"/>
    <n v="0.31100478468899523"/>
    <m/>
  </r>
  <r>
    <x v="14"/>
    <x v="126"/>
    <x v="4"/>
    <x v="3"/>
    <s v="5-4_R4年度現状一致率_慢性期"/>
    <x v="1"/>
    <n v="0.63279445727482675"/>
    <m/>
  </r>
  <r>
    <x v="14"/>
    <x v="126"/>
    <x v="4"/>
    <x v="5"/>
    <s v="5-5_R4年度現状一致率_合計"/>
    <x v="1"/>
    <n v="0.97431077694235591"/>
    <m/>
  </r>
  <r>
    <x v="14"/>
    <x v="126"/>
    <x v="5"/>
    <x v="0"/>
    <s v="6-1_R4年度病床機能報告_2025年時点_高度急性期"/>
    <x v="0"/>
    <n v="0"/>
    <n v="0"/>
  </r>
  <r>
    <x v="14"/>
    <x v="126"/>
    <x v="5"/>
    <x v="1"/>
    <s v="6-2_R4年度病床機能報告_2025年時点_急性期"/>
    <x v="0"/>
    <n v="682"/>
    <n v="1.5189309576837418"/>
  </r>
  <r>
    <x v="14"/>
    <x v="126"/>
    <x v="5"/>
    <x v="2"/>
    <s v="6-3_R4年度病床機能報告_2025年時点_回復期"/>
    <x v="0"/>
    <n v="310"/>
    <n v="0.49441786283891548"/>
  </r>
  <r>
    <x v="14"/>
    <x v="126"/>
    <x v="5"/>
    <x v="3"/>
    <s v="6-4_R4年度病床機能報告_2025年時点_慢性期"/>
    <x v="0"/>
    <n v="180"/>
    <n v="0.41570438799076215"/>
  </r>
  <r>
    <x v="14"/>
    <x v="126"/>
    <x v="5"/>
    <x v="11"/>
    <s v="6-5_R4年度病床機能報告_2025年時点_介護保険施設等へ移行予定"/>
    <x v="0"/>
    <n v="88"/>
    <m/>
  </r>
  <r>
    <x v="14"/>
    <x v="126"/>
    <x v="5"/>
    <x v="12"/>
    <s v="6-6_R4年度病床機能報告_2025年時点_休棟予定"/>
    <x v="0"/>
    <n v="7"/>
    <m/>
  </r>
  <r>
    <x v="14"/>
    <x v="126"/>
    <x v="5"/>
    <x v="13"/>
    <s v="6-7_R4年度病床機能報告_2025年時点_廃止予定"/>
    <x v="0"/>
    <n v="288"/>
    <m/>
  </r>
  <r>
    <x v="14"/>
    <x v="126"/>
    <x v="5"/>
    <x v="10"/>
    <s v="6-8_R4年度病床機能報告_2025年時点_総計"/>
    <x v="0"/>
    <n v="1555"/>
    <n v="0.97431077694235591"/>
  </r>
  <r>
    <x v="14"/>
    <x v="126"/>
    <x v="6"/>
    <x v="0"/>
    <s v="7-1_R4年度将来一致率_高度急性期"/>
    <x v="1"/>
    <n v="0"/>
    <m/>
  </r>
  <r>
    <x v="14"/>
    <x v="126"/>
    <x v="6"/>
    <x v="1"/>
    <s v="7-2_R4年度将来一致率_急性期"/>
    <x v="1"/>
    <n v="1.5189309576837418"/>
    <m/>
  </r>
  <r>
    <x v="14"/>
    <x v="126"/>
    <x v="6"/>
    <x v="2"/>
    <s v="7-3_R4年度将来一致率_回復期"/>
    <x v="1"/>
    <n v="0.49441786283891548"/>
    <m/>
  </r>
  <r>
    <x v="14"/>
    <x v="126"/>
    <x v="6"/>
    <x v="3"/>
    <s v="7-4_R4年度将来一致率_慢性期"/>
    <x v="1"/>
    <n v="0.41570438799076215"/>
    <m/>
  </r>
  <r>
    <x v="14"/>
    <x v="126"/>
    <x v="6"/>
    <x v="5"/>
    <s v="7-5_R4年度将来一致率_合計"/>
    <x v="1"/>
    <n v="0.97431077694235591"/>
    <m/>
  </r>
  <r>
    <x v="14"/>
    <x v="127"/>
    <x v="0"/>
    <x v="0"/>
    <s v="1-1_現状ー構想策定時_高度急性期"/>
    <x v="0"/>
    <n v="565"/>
    <n v="1.5738161559888579"/>
  </r>
  <r>
    <x v="14"/>
    <x v="127"/>
    <x v="0"/>
    <x v="1"/>
    <s v="1-2_現状ー構想策定時_急性期"/>
    <x v="0"/>
    <n v="2177"/>
    <n v="1.9316770186335404"/>
  </r>
  <r>
    <x v="14"/>
    <x v="127"/>
    <x v="0"/>
    <x v="2"/>
    <s v="1-3_現状ー構想策定時_回復期"/>
    <x v="0"/>
    <n v="205"/>
    <n v="0.2104722792607803"/>
  </r>
  <r>
    <x v="14"/>
    <x v="127"/>
    <x v="0"/>
    <x v="3"/>
    <s v="1-4_現状ー構想策定時_慢性期"/>
    <x v="0"/>
    <n v="1560"/>
    <n v="1.3367609254498716"/>
  </r>
  <r>
    <x v="14"/>
    <x v="127"/>
    <x v="0"/>
    <x v="4"/>
    <s v="1-5_現状ー構想策定時_未報告"/>
    <x v="0"/>
    <n v="0"/>
    <m/>
  </r>
  <r>
    <x v="14"/>
    <x v="127"/>
    <x v="0"/>
    <x v="5"/>
    <s v="1-6_現状ー構想策定時_合計"/>
    <x v="0"/>
    <n v="4507"/>
    <n v="1.2426247587537911"/>
  </r>
  <r>
    <x v="14"/>
    <x v="127"/>
    <x v="0"/>
    <x v="6"/>
    <s v="1-7_現状ー構想策定時_在宅医療等"/>
    <x v="0"/>
    <n v="0"/>
    <m/>
  </r>
  <r>
    <x v="14"/>
    <x v="127"/>
    <x v="0"/>
    <x v="7"/>
    <s v="1-8_現状ー構想策定時_うち訪問診療分"/>
    <x v="0"/>
    <n v="0"/>
    <m/>
  </r>
  <r>
    <x v="14"/>
    <x v="127"/>
    <x v="1"/>
    <x v="0"/>
    <s v="2-1_将来_高度急性期"/>
    <x v="0"/>
    <n v="359"/>
    <n v="1.5738161559888579"/>
  </r>
  <r>
    <x v="14"/>
    <x v="127"/>
    <x v="1"/>
    <x v="1"/>
    <s v="2-2_将来_急性期"/>
    <x v="0"/>
    <n v="1127"/>
    <n v="1.9316770186335404"/>
  </r>
  <r>
    <x v="14"/>
    <x v="127"/>
    <x v="1"/>
    <x v="2"/>
    <s v="2-3_将来_回復期"/>
    <x v="0"/>
    <n v="974"/>
    <n v="0.2104722792607803"/>
  </r>
  <r>
    <x v="14"/>
    <x v="127"/>
    <x v="1"/>
    <x v="3"/>
    <s v="2-4_将来_慢性期"/>
    <x v="0"/>
    <n v="1167"/>
    <n v="1.3367609254498716"/>
  </r>
  <r>
    <x v="14"/>
    <x v="127"/>
    <x v="1"/>
    <x v="5"/>
    <s v="2-5_将来_合計"/>
    <x v="0"/>
    <n v="3627"/>
    <n v="1.2426247587537911"/>
  </r>
  <r>
    <x v="14"/>
    <x v="127"/>
    <x v="1"/>
    <x v="6"/>
    <s v="2-6_将来_在宅医療等"/>
    <x v="0"/>
    <n v="-5324"/>
    <m/>
  </r>
  <r>
    <x v="14"/>
    <x v="127"/>
    <x v="1"/>
    <x v="7"/>
    <s v="2-7_将来_うち訪問診療分"/>
    <x v="0"/>
    <n v="-2418"/>
    <m/>
  </r>
  <r>
    <x v="14"/>
    <x v="127"/>
    <x v="2"/>
    <x v="0"/>
    <s v="3-1_構想策定時一致率_高度急性期"/>
    <x v="1"/>
    <n v="1.5738161559888579"/>
    <m/>
  </r>
  <r>
    <x v="14"/>
    <x v="127"/>
    <x v="2"/>
    <x v="1"/>
    <s v="3-2_構想策定時一致率_急性期"/>
    <x v="1"/>
    <n v="1.9316770186335404"/>
    <m/>
  </r>
  <r>
    <x v="14"/>
    <x v="127"/>
    <x v="2"/>
    <x v="2"/>
    <s v="3-3_構想策定時一致率_回復期"/>
    <x v="1"/>
    <n v="0.2104722792607803"/>
    <m/>
  </r>
  <r>
    <x v="14"/>
    <x v="127"/>
    <x v="2"/>
    <x v="3"/>
    <s v="3-4_構想策定時一致率_慢性期"/>
    <x v="1"/>
    <n v="1.3367609254498716"/>
    <m/>
  </r>
  <r>
    <x v="14"/>
    <x v="127"/>
    <x v="2"/>
    <x v="5"/>
    <s v="3-5_構想策定時一致率_合計"/>
    <x v="1"/>
    <n v="1.2426247587537911"/>
    <m/>
  </r>
  <r>
    <x v="14"/>
    <x v="127"/>
    <x v="3"/>
    <x v="0"/>
    <s v="4-1_R4年度病床機能報告_2022年時点_高度急性期"/>
    <x v="0"/>
    <n v="84"/>
    <n v="0.23398328690807799"/>
  </r>
  <r>
    <x v="14"/>
    <x v="127"/>
    <x v="3"/>
    <x v="1"/>
    <s v="4-2_R4年度病床機能報告_2022年時点_急性期"/>
    <x v="0"/>
    <n v="2263"/>
    <n v="2.0079858030168589"/>
  </r>
  <r>
    <x v="14"/>
    <x v="127"/>
    <x v="3"/>
    <x v="2"/>
    <s v="4-3_R4年度病床機能報告_2022年時点_回復期"/>
    <x v="0"/>
    <n v="302"/>
    <n v="0.31006160164271046"/>
  </r>
  <r>
    <x v="14"/>
    <x v="127"/>
    <x v="3"/>
    <x v="3"/>
    <s v="4-4_R4年度病床機能報告_2022年時点_慢性期"/>
    <x v="0"/>
    <n v="1390"/>
    <n v="1.1910882604970008"/>
  </r>
  <r>
    <x v="14"/>
    <x v="127"/>
    <x v="3"/>
    <x v="8"/>
    <s v="4-5_R4年度病床機能報告_2022年時点_休棟中（今後再開する予定）"/>
    <x v="0"/>
    <n v="0"/>
    <m/>
  </r>
  <r>
    <x v="14"/>
    <x v="127"/>
    <x v="3"/>
    <x v="9"/>
    <s v="4-6_R4年度病床機能報告_2022年時点_休棟中（今後廃止する予定）"/>
    <x v="0"/>
    <n v="0"/>
    <m/>
  </r>
  <r>
    <x v="14"/>
    <x v="127"/>
    <x v="3"/>
    <x v="10"/>
    <s v="4-7_R4年度病床機能報告_2022年時点_総計"/>
    <x v="0"/>
    <n v="4039"/>
    <n v="1.1135925006892748"/>
  </r>
  <r>
    <x v="14"/>
    <x v="127"/>
    <x v="4"/>
    <x v="0"/>
    <s v="5-1_R4年度現状一致率_高度急性期"/>
    <x v="1"/>
    <n v="0.23398328690807799"/>
    <m/>
  </r>
  <r>
    <x v="14"/>
    <x v="127"/>
    <x v="4"/>
    <x v="1"/>
    <s v="5-2_R4年度現状一致率_急性期"/>
    <x v="1"/>
    <n v="2.0079858030168589"/>
    <m/>
  </r>
  <r>
    <x v="14"/>
    <x v="127"/>
    <x v="4"/>
    <x v="2"/>
    <s v="5-3_R4年度現状一致率_回復期"/>
    <x v="1"/>
    <n v="0.31006160164271046"/>
    <m/>
  </r>
  <r>
    <x v="14"/>
    <x v="127"/>
    <x v="4"/>
    <x v="3"/>
    <s v="5-4_R4年度現状一致率_慢性期"/>
    <x v="1"/>
    <n v="1.1910882604970008"/>
    <m/>
  </r>
  <r>
    <x v="14"/>
    <x v="127"/>
    <x v="4"/>
    <x v="5"/>
    <s v="5-5_R4年度現状一致率_合計"/>
    <x v="1"/>
    <n v="1.1135925006892748"/>
    <m/>
  </r>
  <r>
    <x v="14"/>
    <x v="127"/>
    <x v="5"/>
    <x v="0"/>
    <s v="6-1_R4年度病床機能報告_2025年時点_高度急性期"/>
    <x v="0"/>
    <n v="84"/>
    <n v="0.23398328690807799"/>
  </r>
  <r>
    <x v="14"/>
    <x v="127"/>
    <x v="5"/>
    <x v="1"/>
    <s v="6-2_R4年度病床機能報告_2025年時点_急性期"/>
    <x v="0"/>
    <n v="2176"/>
    <n v="1.9307897071872226"/>
  </r>
  <r>
    <x v="14"/>
    <x v="127"/>
    <x v="5"/>
    <x v="2"/>
    <s v="6-3_R4年度病床機能報告_2025年時点_回復期"/>
    <x v="0"/>
    <n v="398"/>
    <n v="0.40862422997946612"/>
  </r>
  <r>
    <x v="14"/>
    <x v="127"/>
    <x v="5"/>
    <x v="3"/>
    <s v="6-4_R4年度病床機能報告_2025年時点_慢性期"/>
    <x v="0"/>
    <n v="1381"/>
    <n v="1.18337617823479"/>
  </r>
  <r>
    <x v="14"/>
    <x v="127"/>
    <x v="5"/>
    <x v="11"/>
    <s v="6-5_R4年度病床機能報告_2025年時点_介護保険施設等へ移行予定"/>
    <x v="0"/>
    <n v="0"/>
    <m/>
  </r>
  <r>
    <x v="14"/>
    <x v="127"/>
    <x v="5"/>
    <x v="12"/>
    <s v="6-6_R4年度病床機能報告_2025年時点_休棟予定"/>
    <x v="0"/>
    <n v="0"/>
    <m/>
  </r>
  <r>
    <x v="14"/>
    <x v="127"/>
    <x v="5"/>
    <x v="13"/>
    <s v="6-7_R4年度病床機能報告_2025年時点_廃止予定"/>
    <x v="0"/>
    <n v="0"/>
    <m/>
  </r>
  <r>
    <x v="14"/>
    <x v="127"/>
    <x v="5"/>
    <x v="10"/>
    <s v="6-8_R4年度病床機能報告_2025年時点_総計"/>
    <x v="0"/>
    <n v="4039"/>
    <n v="1.1135925006892748"/>
  </r>
  <r>
    <x v="14"/>
    <x v="127"/>
    <x v="6"/>
    <x v="0"/>
    <s v="7-1_R4年度将来一致率_高度急性期"/>
    <x v="1"/>
    <n v="0.23398328690807799"/>
    <m/>
  </r>
  <r>
    <x v="14"/>
    <x v="127"/>
    <x v="6"/>
    <x v="1"/>
    <s v="7-2_R4年度将来一致率_急性期"/>
    <x v="1"/>
    <n v="1.9307897071872226"/>
    <m/>
  </r>
  <r>
    <x v="14"/>
    <x v="127"/>
    <x v="6"/>
    <x v="2"/>
    <s v="7-3_R4年度将来一致率_回復期"/>
    <x v="1"/>
    <n v="0.40862422997946612"/>
    <m/>
  </r>
  <r>
    <x v="14"/>
    <x v="127"/>
    <x v="6"/>
    <x v="3"/>
    <s v="7-4_R4年度将来一致率_慢性期"/>
    <x v="1"/>
    <n v="1.18337617823479"/>
    <m/>
  </r>
  <r>
    <x v="14"/>
    <x v="127"/>
    <x v="6"/>
    <x v="5"/>
    <s v="7-5_R4年度将来一致率_合計"/>
    <x v="1"/>
    <n v="1.1135925006892748"/>
    <m/>
  </r>
  <r>
    <x v="14"/>
    <x v="128"/>
    <x v="0"/>
    <x v="0"/>
    <s v="1-1_現状ー構想策定時_高度急性期"/>
    <x v="0"/>
    <n v="0"/>
    <n v="0"/>
  </r>
  <r>
    <x v="14"/>
    <x v="128"/>
    <x v="0"/>
    <x v="1"/>
    <s v="1-2_現状ー構想策定時_急性期"/>
    <x v="0"/>
    <n v="1126"/>
    <n v="3.1104972375690609"/>
  </r>
  <r>
    <x v="14"/>
    <x v="128"/>
    <x v="0"/>
    <x v="2"/>
    <s v="1-3_現状ー構想策定時_回復期"/>
    <x v="0"/>
    <n v="120"/>
    <n v="0.28301886792452829"/>
  </r>
  <r>
    <x v="14"/>
    <x v="128"/>
    <x v="0"/>
    <x v="3"/>
    <s v="1-4_現状ー構想策定時_慢性期"/>
    <x v="0"/>
    <n v="298"/>
    <n v="0.75252525252525249"/>
  </r>
  <r>
    <x v="14"/>
    <x v="128"/>
    <x v="0"/>
    <x v="4"/>
    <s v="1-5_現状ー構想策定時_未報告"/>
    <x v="0"/>
    <n v="0"/>
    <m/>
  </r>
  <r>
    <x v="14"/>
    <x v="128"/>
    <x v="0"/>
    <x v="5"/>
    <s v="1-6_現状ー構想策定時_合計"/>
    <x v="0"/>
    <n v="1544"/>
    <n v="1.2273449920508743"/>
  </r>
  <r>
    <x v="14"/>
    <x v="128"/>
    <x v="0"/>
    <x v="6"/>
    <s v="1-7_現状ー構想策定時_在宅医療等"/>
    <x v="0"/>
    <n v="0"/>
    <m/>
  </r>
  <r>
    <x v="14"/>
    <x v="128"/>
    <x v="0"/>
    <x v="7"/>
    <s v="1-8_現状ー構想策定時_うち訪問診療分"/>
    <x v="0"/>
    <n v="0"/>
    <m/>
  </r>
  <r>
    <x v="14"/>
    <x v="128"/>
    <x v="1"/>
    <x v="0"/>
    <s v="2-1_将来_高度急性期"/>
    <x v="0"/>
    <n v="76"/>
    <n v="0"/>
  </r>
  <r>
    <x v="14"/>
    <x v="128"/>
    <x v="1"/>
    <x v="1"/>
    <s v="2-2_将来_急性期"/>
    <x v="0"/>
    <n v="362"/>
    <n v="3.1104972375690609"/>
  </r>
  <r>
    <x v="14"/>
    <x v="128"/>
    <x v="1"/>
    <x v="2"/>
    <s v="2-3_将来_回復期"/>
    <x v="0"/>
    <n v="424"/>
    <n v="0.28301886792452829"/>
  </r>
  <r>
    <x v="14"/>
    <x v="128"/>
    <x v="1"/>
    <x v="3"/>
    <s v="2-4_将来_慢性期"/>
    <x v="0"/>
    <n v="396"/>
    <n v="0.75252525252525249"/>
  </r>
  <r>
    <x v="14"/>
    <x v="128"/>
    <x v="1"/>
    <x v="5"/>
    <s v="2-5_将来_合計"/>
    <x v="0"/>
    <n v="1258"/>
    <n v="1.2273449920508743"/>
  </r>
  <r>
    <x v="14"/>
    <x v="128"/>
    <x v="1"/>
    <x v="6"/>
    <s v="2-6_将来_在宅医療等"/>
    <x v="0"/>
    <n v="-2241"/>
    <m/>
  </r>
  <r>
    <x v="14"/>
    <x v="128"/>
    <x v="1"/>
    <x v="7"/>
    <s v="2-7_将来_うち訪問診療分"/>
    <x v="0"/>
    <n v="-893"/>
    <m/>
  </r>
  <r>
    <x v="14"/>
    <x v="128"/>
    <x v="2"/>
    <x v="0"/>
    <s v="3-1_構想策定時一致率_高度急性期"/>
    <x v="1"/>
    <n v="0"/>
    <m/>
  </r>
  <r>
    <x v="14"/>
    <x v="128"/>
    <x v="2"/>
    <x v="1"/>
    <s v="3-2_構想策定時一致率_急性期"/>
    <x v="1"/>
    <n v="3.1104972375690609"/>
    <m/>
  </r>
  <r>
    <x v="14"/>
    <x v="128"/>
    <x v="2"/>
    <x v="2"/>
    <s v="3-3_構想策定時一致率_回復期"/>
    <x v="1"/>
    <n v="0.28301886792452829"/>
    <m/>
  </r>
  <r>
    <x v="14"/>
    <x v="128"/>
    <x v="2"/>
    <x v="3"/>
    <s v="3-4_構想策定時一致率_慢性期"/>
    <x v="1"/>
    <n v="0.75252525252525249"/>
    <m/>
  </r>
  <r>
    <x v="14"/>
    <x v="128"/>
    <x v="2"/>
    <x v="5"/>
    <s v="3-5_構想策定時一致率_合計"/>
    <x v="1"/>
    <n v="1.2273449920508743"/>
    <m/>
  </r>
  <r>
    <x v="14"/>
    <x v="128"/>
    <x v="3"/>
    <x v="0"/>
    <s v="4-1_R4年度病床機能報告_2022年時点_高度急性期"/>
    <x v="0"/>
    <n v="26"/>
    <n v="0.34210526315789475"/>
  </r>
  <r>
    <x v="14"/>
    <x v="128"/>
    <x v="3"/>
    <x v="1"/>
    <s v="4-2_R4年度病床機能報告_2022年時点_急性期"/>
    <x v="0"/>
    <n v="821"/>
    <n v="2.2679558011049723"/>
  </r>
  <r>
    <x v="14"/>
    <x v="128"/>
    <x v="3"/>
    <x v="2"/>
    <s v="4-3_R4年度病床機能報告_2022年時点_回復期"/>
    <x v="0"/>
    <n v="251"/>
    <n v="0.59198113207547165"/>
  </r>
  <r>
    <x v="14"/>
    <x v="128"/>
    <x v="3"/>
    <x v="3"/>
    <s v="4-4_R4年度病床機能報告_2022年時点_慢性期"/>
    <x v="0"/>
    <n v="150"/>
    <n v="0.37878787878787878"/>
  </r>
  <r>
    <x v="14"/>
    <x v="128"/>
    <x v="3"/>
    <x v="8"/>
    <s v="4-5_R4年度病床機能報告_2022年時点_休棟中（今後再開する予定）"/>
    <x v="0"/>
    <n v="90"/>
    <m/>
  </r>
  <r>
    <x v="14"/>
    <x v="128"/>
    <x v="3"/>
    <x v="9"/>
    <s v="4-6_R4年度病床機能報告_2022年時点_休棟中（今後廃止する予定）"/>
    <x v="0"/>
    <n v="0"/>
    <m/>
  </r>
  <r>
    <x v="14"/>
    <x v="128"/>
    <x v="3"/>
    <x v="10"/>
    <s v="4-7_R4年度病床機能報告_2022年時点_総計"/>
    <x v="0"/>
    <n v="1338"/>
    <n v="1.0635930047694753"/>
  </r>
  <r>
    <x v="14"/>
    <x v="128"/>
    <x v="4"/>
    <x v="0"/>
    <s v="5-1_R4年度現状一致率_高度急性期"/>
    <x v="1"/>
    <n v="0.34210526315789475"/>
    <m/>
  </r>
  <r>
    <x v="14"/>
    <x v="128"/>
    <x v="4"/>
    <x v="1"/>
    <s v="5-2_R4年度現状一致率_急性期"/>
    <x v="1"/>
    <n v="2.2679558011049723"/>
    <m/>
  </r>
  <r>
    <x v="14"/>
    <x v="128"/>
    <x v="4"/>
    <x v="2"/>
    <s v="5-3_R4年度現状一致率_回復期"/>
    <x v="1"/>
    <n v="0.59198113207547165"/>
    <m/>
  </r>
  <r>
    <x v="14"/>
    <x v="128"/>
    <x v="4"/>
    <x v="3"/>
    <s v="5-4_R4年度現状一致率_慢性期"/>
    <x v="1"/>
    <n v="0.37878787878787878"/>
    <m/>
  </r>
  <r>
    <x v="14"/>
    <x v="128"/>
    <x v="4"/>
    <x v="5"/>
    <s v="5-5_R4年度現状一致率_合計"/>
    <x v="1"/>
    <n v="1.0635930047694753"/>
    <m/>
  </r>
  <r>
    <x v="14"/>
    <x v="128"/>
    <x v="5"/>
    <x v="0"/>
    <s v="6-1_R4年度病床機能報告_2025年時点_高度急性期"/>
    <x v="0"/>
    <n v="26"/>
    <n v="0.34210526315789475"/>
  </r>
  <r>
    <x v="14"/>
    <x v="128"/>
    <x v="5"/>
    <x v="1"/>
    <s v="6-2_R4年度病床機能報告_2025年時点_急性期"/>
    <x v="0"/>
    <n v="758"/>
    <n v="2.0939226519337018"/>
  </r>
  <r>
    <x v="14"/>
    <x v="128"/>
    <x v="5"/>
    <x v="2"/>
    <s v="6-3_R4年度病床機能報告_2025年時点_回復期"/>
    <x v="0"/>
    <n v="352"/>
    <n v="0.83018867924528306"/>
  </r>
  <r>
    <x v="14"/>
    <x v="128"/>
    <x v="5"/>
    <x v="3"/>
    <s v="6-4_R4年度病床機能報告_2025年時点_慢性期"/>
    <x v="0"/>
    <n v="100"/>
    <n v="0.25252525252525254"/>
  </r>
  <r>
    <x v="14"/>
    <x v="128"/>
    <x v="5"/>
    <x v="11"/>
    <s v="6-5_R4年度病床機能報告_2025年時点_介護保険施設等へ移行予定"/>
    <x v="0"/>
    <n v="50"/>
    <m/>
  </r>
  <r>
    <x v="14"/>
    <x v="128"/>
    <x v="5"/>
    <x v="12"/>
    <s v="6-6_R4年度病床機能報告_2025年時点_休棟予定"/>
    <x v="0"/>
    <n v="0"/>
    <m/>
  </r>
  <r>
    <x v="14"/>
    <x v="128"/>
    <x v="5"/>
    <x v="13"/>
    <s v="6-7_R4年度病床機能報告_2025年時点_廃止予定"/>
    <x v="0"/>
    <n v="52"/>
    <m/>
  </r>
  <r>
    <x v="14"/>
    <x v="128"/>
    <x v="5"/>
    <x v="10"/>
    <s v="6-8_R4年度病床機能報告_2025年時点_総計"/>
    <x v="0"/>
    <n v="1338"/>
    <n v="1.0635930047694753"/>
  </r>
  <r>
    <x v="14"/>
    <x v="128"/>
    <x v="6"/>
    <x v="0"/>
    <s v="7-1_R4年度将来一致率_高度急性期"/>
    <x v="1"/>
    <n v="0.34210526315789475"/>
    <m/>
  </r>
  <r>
    <x v="14"/>
    <x v="128"/>
    <x v="6"/>
    <x v="1"/>
    <s v="7-2_R4年度将来一致率_急性期"/>
    <x v="1"/>
    <n v="2.0939226519337018"/>
    <m/>
  </r>
  <r>
    <x v="14"/>
    <x v="128"/>
    <x v="6"/>
    <x v="2"/>
    <s v="7-3_R4年度将来一致率_回復期"/>
    <x v="1"/>
    <n v="0.83018867924528306"/>
    <m/>
  </r>
  <r>
    <x v="14"/>
    <x v="128"/>
    <x v="6"/>
    <x v="3"/>
    <s v="7-4_R4年度将来一致率_慢性期"/>
    <x v="1"/>
    <n v="0.25252525252525254"/>
    <m/>
  </r>
  <r>
    <x v="14"/>
    <x v="128"/>
    <x v="6"/>
    <x v="5"/>
    <s v="7-5_R4年度将来一致率_合計"/>
    <x v="1"/>
    <n v="1.0635930047694753"/>
    <m/>
  </r>
  <r>
    <x v="14"/>
    <x v="129"/>
    <x v="0"/>
    <x v="0"/>
    <s v="1-1_現状ー構想策定時_高度急性期"/>
    <x v="0"/>
    <n v="534"/>
    <n v="2.766839378238342"/>
  </r>
  <r>
    <x v="14"/>
    <x v="129"/>
    <x v="0"/>
    <x v="1"/>
    <s v="1-2_現状ー構想策定時_急性期"/>
    <x v="0"/>
    <n v="1168"/>
    <n v="1.6685714285714286"/>
  </r>
  <r>
    <x v="14"/>
    <x v="129"/>
    <x v="0"/>
    <x v="2"/>
    <s v="1-3_現状ー構想策定時_回復期"/>
    <x v="0"/>
    <n v="236"/>
    <n v="0.34005763688760809"/>
  </r>
  <r>
    <x v="14"/>
    <x v="129"/>
    <x v="0"/>
    <x v="3"/>
    <s v="1-4_現状ー構想策定時_慢性期"/>
    <x v="0"/>
    <n v="435"/>
    <n v="0.90625"/>
  </r>
  <r>
    <x v="14"/>
    <x v="129"/>
    <x v="0"/>
    <x v="4"/>
    <s v="1-5_現状ー構想策定時_未報告"/>
    <x v="0"/>
    <n v="0"/>
    <m/>
  </r>
  <r>
    <x v="14"/>
    <x v="129"/>
    <x v="0"/>
    <x v="5"/>
    <s v="1-6_現状ー構想策定時_合計"/>
    <x v="0"/>
    <n v="2373"/>
    <n v="1.1480406386066764"/>
  </r>
  <r>
    <x v="14"/>
    <x v="129"/>
    <x v="0"/>
    <x v="6"/>
    <s v="1-7_現状ー構想策定時_在宅医療等"/>
    <x v="0"/>
    <n v="0"/>
    <m/>
  </r>
  <r>
    <x v="14"/>
    <x v="129"/>
    <x v="0"/>
    <x v="7"/>
    <s v="1-8_現状ー構想策定時_うち訪問診療分"/>
    <x v="0"/>
    <n v="0"/>
    <m/>
  </r>
  <r>
    <x v="14"/>
    <x v="129"/>
    <x v="1"/>
    <x v="0"/>
    <s v="2-1_将来_高度急性期"/>
    <x v="0"/>
    <n v="193"/>
    <n v="2.766839378238342"/>
  </r>
  <r>
    <x v="14"/>
    <x v="129"/>
    <x v="1"/>
    <x v="1"/>
    <s v="2-2_将来_急性期"/>
    <x v="0"/>
    <n v="700"/>
    <n v="1.6685714285714286"/>
  </r>
  <r>
    <x v="14"/>
    <x v="129"/>
    <x v="1"/>
    <x v="2"/>
    <s v="2-3_将来_回復期"/>
    <x v="0"/>
    <n v="694"/>
    <n v="0.34005763688760809"/>
  </r>
  <r>
    <x v="14"/>
    <x v="129"/>
    <x v="1"/>
    <x v="3"/>
    <s v="2-4_将来_慢性期"/>
    <x v="0"/>
    <n v="480"/>
    <n v="0.90625"/>
  </r>
  <r>
    <x v="14"/>
    <x v="129"/>
    <x v="1"/>
    <x v="5"/>
    <s v="2-5_将来_合計"/>
    <x v="0"/>
    <n v="2067"/>
    <n v="1.1480406386066764"/>
  </r>
  <r>
    <x v="14"/>
    <x v="129"/>
    <x v="1"/>
    <x v="6"/>
    <s v="2-6_将来_在宅医療等"/>
    <x v="0"/>
    <n v="-4122"/>
    <m/>
  </r>
  <r>
    <x v="14"/>
    <x v="129"/>
    <x v="1"/>
    <x v="7"/>
    <s v="2-7_将来_うち訪問診療分"/>
    <x v="0"/>
    <n v="-2364"/>
    <m/>
  </r>
  <r>
    <x v="14"/>
    <x v="129"/>
    <x v="2"/>
    <x v="0"/>
    <s v="3-1_構想策定時一致率_高度急性期"/>
    <x v="1"/>
    <n v="2.766839378238342"/>
    <m/>
  </r>
  <r>
    <x v="14"/>
    <x v="129"/>
    <x v="2"/>
    <x v="1"/>
    <s v="3-2_構想策定時一致率_急性期"/>
    <x v="1"/>
    <n v="1.6685714285714286"/>
    <m/>
  </r>
  <r>
    <x v="14"/>
    <x v="129"/>
    <x v="2"/>
    <x v="2"/>
    <s v="3-3_構想策定時一致率_回復期"/>
    <x v="1"/>
    <n v="0.34005763688760809"/>
    <m/>
  </r>
  <r>
    <x v="14"/>
    <x v="129"/>
    <x v="2"/>
    <x v="3"/>
    <s v="3-4_構想策定時一致率_慢性期"/>
    <x v="1"/>
    <n v="0.90625"/>
    <m/>
  </r>
  <r>
    <x v="14"/>
    <x v="129"/>
    <x v="2"/>
    <x v="5"/>
    <s v="3-5_構想策定時一致率_合計"/>
    <x v="1"/>
    <n v="1.1480406386066764"/>
    <m/>
  </r>
  <r>
    <x v="14"/>
    <x v="129"/>
    <x v="3"/>
    <x v="0"/>
    <s v="4-1_R4年度病床機能報告_2022年時点_高度急性期"/>
    <x v="0"/>
    <n v="30"/>
    <n v="0.15544041450777202"/>
  </r>
  <r>
    <x v="14"/>
    <x v="129"/>
    <x v="3"/>
    <x v="1"/>
    <s v="4-2_R4年度病床機能報告_2022年時点_急性期"/>
    <x v="0"/>
    <n v="1093"/>
    <n v="1.5614285714285714"/>
  </r>
  <r>
    <x v="14"/>
    <x v="129"/>
    <x v="3"/>
    <x v="2"/>
    <s v="4-3_R4年度病床機能報告_2022年時点_回復期"/>
    <x v="0"/>
    <n v="398"/>
    <n v="0.57348703170028814"/>
  </r>
  <r>
    <x v="14"/>
    <x v="129"/>
    <x v="3"/>
    <x v="3"/>
    <s v="4-4_R4年度病床機能報告_2022年時点_慢性期"/>
    <x v="0"/>
    <n v="478"/>
    <n v="0.99583333333333335"/>
  </r>
  <r>
    <x v="14"/>
    <x v="129"/>
    <x v="3"/>
    <x v="8"/>
    <s v="4-5_R4年度病床機能報告_2022年時点_休棟中（今後再開する予定）"/>
    <x v="0"/>
    <n v="254"/>
    <m/>
  </r>
  <r>
    <x v="14"/>
    <x v="129"/>
    <x v="3"/>
    <x v="9"/>
    <s v="4-6_R4年度病床機能報告_2022年時点_休棟中（今後廃止する予定）"/>
    <x v="0"/>
    <n v="0"/>
    <m/>
  </r>
  <r>
    <x v="14"/>
    <x v="129"/>
    <x v="3"/>
    <x v="10"/>
    <s v="4-7_R4年度病床機能報告_2022年時点_総計"/>
    <x v="0"/>
    <n v="2253"/>
    <n v="1.0899854862119014"/>
  </r>
  <r>
    <x v="14"/>
    <x v="129"/>
    <x v="4"/>
    <x v="0"/>
    <s v="5-1_R4年度現状一致率_高度急性期"/>
    <x v="1"/>
    <n v="0.15544041450777202"/>
    <m/>
  </r>
  <r>
    <x v="14"/>
    <x v="129"/>
    <x v="4"/>
    <x v="1"/>
    <s v="5-2_R4年度現状一致率_急性期"/>
    <x v="1"/>
    <n v="1.5614285714285714"/>
    <m/>
  </r>
  <r>
    <x v="14"/>
    <x v="129"/>
    <x v="4"/>
    <x v="2"/>
    <s v="5-3_R4年度現状一致率_回復期"/>
    <x v="1"/>
    <n v="0.57348703170028814"/>
    <m/>
  </r>
  <r>
    <x v="14"/>
    <x v="129"/>
    <x v="4"/>
    <x v="3"/>
    <s v="5-4_R4年度現状一致率_慢性期"/>
    <x v="1"/>
    <n v="0.99583333333333335"/>
    <m/>
  </r>
  <r>
    <x v="14"/>
    <x v="129"/>
    <x v="4"/>
    <x v="5"/>
    <s v="5-5_R4年度現状一致率_合計"/>
    <x v="1"/>
    <n v="1.0899854862119014"/>
    <m/>
  </r>
  <r>
    <x v="14"/>
    <x v="129"/>
    <x v="5"/>
    <x v="0"/>
    <s v="6-1_R4年度病床機能報告_2025年時点_高度急性期"/>
    <x v="0"/>
    <n v="30"/>
    <n v="0.15544041450777202"/>
  </r>
  <r>
    <x v="14"/>
    <x v="129"/>
    <x v="5"/>
    <x v="1"/>
    <s v="6-2_R4年度病床機能報告_2025年時点_急性期"/>
    <x v="0"/>
    <n v="1270"/>
    <n v="1.8142857142857143"/>
  </r>
  <r>
    <x v="14"/>
    <x v="129"/>
    <x v="5"/>
    <x v="2"/>
    <s v="6-3_R4年度病床機能報告_2025年時点_回復期"/>
    <x v="0"/>
    <n v="445"/>
    <n v="0.64121037463976949"/>
  </r>
  <r>
    <x v="14"/>
    <x v="129"/>
    <x v="5"/>
    <x v="3"/>
    <s v="6-4_R4年度病床機能報告_2025年時点_慢性期"/>
    <x v="0"/>
    <n v="381"/>
    <n v="0.79374999999999996"/>
  </r>
  <r>
    <x v="14"/>
    <x v="129"/>
    <x v="5"/>
    <x v="11"/>
    <s v="6-5_R4年度病床機能報告_2025年時点_介護保険施設等へ移行予定"/>
    <x v="0"/>
    <n v="0"/>
    <m/>
  </r>
  <r>
    <x v="14"/>
    <x v="129"/>
    <x v="5"/>
    <x v="12"/>
    <s v="6-6_R4年度病床機能報告_2025年時点_休棟予定"/>
    <x v="0"/>
    <n v="0"/>
    <m/>
  </r>
  <r>
    <x v="14"/>
    <x v="129"/>
    <x v="5"/>
    <x v="13"/>
    <s v="6-7_R4年度病床機能報告_2025年時点_廃止予定"/>
    <x v="0"/>
    <n v="127"/>
    <m/>
  </r>
  <r>
    <x v="14"/>
    <x v="129"/>
    <x v="5"/>
    <x v="10"/>
    <s v="6-8_R4年度病床機能報告_2025年時点_総計"/>
    <x v="0"/>
    <n v="2253"/>
    <n v="1.0899854862119014"/>
  </r>
  <r>
    <x v="14"/>
    <x v="129"/>
    <x v="6"/>
    <x v="0"/>
    <s v="7-1_R4年度将来一致率_高度急性期"/>
    <x v="1"/>
    <n v="0.15544041450777202"/>
    <m/>
  </r>
  <r>
    <x v="14"/>
    <x v="129"/>
    <x v="6"/>
    <x v="1"/>
    <s v="7-2_R4年度将来一致率_急性期"/>
    <x v="1"/>
    <n v="1.8142857142857143"/>
    <m/>
  </r>
  <r>
    <x v="14"/>
    <x v="129"/>
    <x v="6"/>
    <x v="2"/>
    <s v="7-3_R4年度将来一致率_回復期"/>
    <x v="1"/>
    <n v="0.64121037463976949"/>
    <m/>
  </r>
  <r>
    <x v="14"/>
    <x v="129"/>
    <x v="6"/>
    <x v="3"/>
    <s v="7-4_R4年度将来一致率_慢性期"/>
    <x v="1"/>
    <n v="0.79374999999999996"/>
    <m/>
  </r>
  <r>
    <x v="14"/>
    <x v="129"/>
    <x v="6"/>
    <x v="5"/>
    <s v="7-5_R4年度将来一致率_合計"/>
    <x v="1"/>
    <n v="1.0899854862119014"/>
    <m/>
  </r>
  <r>
    <x v="14"/>
    <x v="130"/>
    <x v="0"/>
    <x v="0"/>
    <s v="1-1_現状ー構想策定時_高度急性期"/>
    <x v="0"/>
    <n v="0"/>
    <n v="0"/>
  </r>
  <r>
    <x v="14"/>
    <x v="130"/>
    <x v="0"/>
    <x v="1"/>
    <s v="1-2_現状ー構想策定時_急性期"/>
    <x v="0"/>
    <n v="393"/>
    <n v="3.1693548387096775"/>
  </r>
  <r>
    <x v="14"/>
    <x v="130"/>
    <x v="0"/>
    <x v="2"/>
    <s v="1-3_現状ー構想策定時_回復期"/>
    <x v="0"/>
    <n v="0"/>
    <n v="0"/>
  </r>
  <r>
    <x v="14"/>
    <x v="130"/>
    <x v="0"/>
    <x v="3"/>
    <s v="1-4_現状ー構想策定時_慢性期"/>
    <x v="0"/>
    <n v="191"/>
    <n v="1.4148148148148147"/>
  </r>
  <r>
    <x v="14"/>
    <x v="130"/>
    <x v="0"/>
    <x v="4"/>
    <s v="1-5_現状ー構想策定時_未報告"/>
    <x v="0"/>
    <n v="0"/>
    <m/>
  </r>
  <r>
    <x v="14"/>
    <x v="130"/>
    <x v="0"/>
    <x v="5"/>
    <s v="1-6_現状ー構想策定時_合計"/>
    <x v="0"/>
    <n v="584"/>
    <n v="1.1942740286298568"/>
  </r>
  <r>
    <x v="14"/>
    <x v="130"/>
    <x v="0"/>
    <x v="6"/>
    <s v="1-7_現状ー構想策定時_在宅医療等"/>
    <x v="0"/>
    <n v="0"/>
    <m/>
  </r>
  <r>
    <x v="14"/>
    <x v="130"/>
    <x v="0"/>
    <x v="7"/>
    <s v="1-8_現状ー構想策定時_うち訪問診療分"/>
    <x v="0"/>
    <n v="0"/>
    <m/>
  </r>
  <r>
    <x v="14"/>
    <x v="130"/>
    <x v="1"/>
    <x v="0"/>
    <s v="2-1_将来_高度急性期"/>
    <x v="0"/>
    <n v="24"/>
    <n v="0"/>
  </r>
  <r>
    <x v="14"/>
    <x v="130"/>
    <x v="1"/>
    <x v="1"/>
    <s v="2-2_将来_急性期"/>
    <x v="0"/>
    <n v="124"/>
    <n v="3.1693548387096775"/>
  </r>
  <r>
    <x v="14"/>
    <x v="130"/>
    <x v="1"/>
    <x v="2"/>
    <s v="2-3_将来_回復期"/>
    <x v="0"/>
    <n v="206"/>
    <n v="0"/>
  </r>
  <r>
    <x v="14"/>
    <x v="130"/>
    <x v="1"/>
    <x v="3"/>
    <s v="2-4_将来_慢性期"/>
    <x v="0"/>
    <n v="135"/>
    <n v="1.4148148148148147"/>
  </r>
  <r>
    <x v="14"/>
    <x v="130"/>
    <x v="1"/>
    <x v="5"/>
    <s v="2-5_将来_合計"/>
    <x v="0"/>
    <n v="489"/>
    <n v="1.1942740286298568"/>
  </r>
  <r>
    <x v="14"/>
    <x v="130"/>
    <x v="1"/>
    <x v="6"/>
    <s v="2-6_将来_在宅医療等"/>
    <x v="0"/>
    <n v="-614"/>
    <m/>
  </r>
  <r>
    <x v="14"/>
    <x v="130"/>
    <x v="1"/>
    <x v="7"/>
    <s v="2-7_将来_うち訪問診療分"/>
    <x v="0"/>
    <n v="-144"/>
    <m/>
  </r>
  <r>
    <x v="14"/>
    <x v="130"/>
    <x v="2"/>
    <x v="0"/>
    <s v="3-1_構想策定時一致率_高度急性期"/>
    <x v="1"/>
    <n v="0"/>
    <m/>
  </r>
  <r>
    <x v="14"/>
    <x v="130"/>
    <x v="2"/>
    <x v="1"/>
    <s v="3-2_構想策定時一致率_急性期"/>
    <x v="1"/>
    <n v="3.1693548387096775"/>
    <m/>
  </r>
  <r>
    <x v="14"/>
    <x v="130"/>
    <x v="2"/>
    <x v="2"/>
    <s v="3-3_構想策定時一致率_回復期"/>
    <x v="1"/>
    <n v="0"/>
    <m/>
  </r>
  <r>
    <x v="14"/>
    <x v="130"/>
    <x v="2"/>
    <x v="3"/>
    <s v="3-4_構想策定時一致率_慢性期"/>
    <x v="1"/>
    <n v="1.4148148148148147"/>
    <m/>
  </r>
  <r>
    <x v="14"/>
    <x v="130"/>
    <x v="2"/>
    <x v="5"/>
    <s v="3-5_構想策定時一致率_合計"/>
    <x v="1"/>
    <n v="1.1942740286298568"/>
    <m/>
  </r>
  <r>
    <x v="14"/>
    <x v="130"/>
    <x v="3"/>
    <x v="0"/>
    <s v="4-1_R4年度病床機能報告_2022年時点_高度急性期"/>
    <x v="0"/>
    <n v="0"/>
    <n v="0"/>
  </r>
  <r>
    <x v="14"/>
    <x v="130"/>
    <x v="3"/>
    <x v="1"/>
    <s v="4-2_R4年度病床機能報告_2022年時点_急性期"/>
    <x v="0"/>
    <n v="190"/>
    <n v="1.532258064516129"/>
  </r>
  <r>
    <x v="14"/>
    <x v="130"/>
    <x v="3"/>
    <x v="2"/>
    <s v="4-3_R4年度病床機能報告_2022年時点_回復期"/>
    <x v="0"/>
    <n v="163"/>
    <n v="0.79126213592233008"/>
  </r>
  <r>
    <x v="14"/>
    <x v="130"/>
    <x v="3"/>
    <x v="3"/>
    <s v="4-4_R4年度病床機能報告_2022年時点_慢性期"/>
    <x v="0"/>
    <n v="0"/>
    <n v="0"/>
  </r>
  <r>
    <x v="14"/>
    <x v="130"/>
    <x v="3"/>
    <x v="8"/>
    <s v="4-5_R4年度病床機能報告_2022年時点_休棟中（今後再開する予定）"/>
    <x v="0"/>
    <n v="60"/>
    <m/>
  </r>
  <r>
    <x v="14"/>
    <x v="130"/>
    <x v="3"/>
    <x v="9"/>
    <s v="4-6_R4年度病床機能報告_2022年時点_休棟中（今後廃止する予定）"/>
    <x v="0"/>
    <n v="36"/>
    <m/>
  </r>
  <r>
    <x v="14"/>
    <x v="130"/>
    <x v="3"/>
    <x v="10"/>
    <s v="4-7_R4年度病床機能報告_2022年時点_総計"/>
    <x v="0"/>
    <n v="449"/>
    <n v="0.91820040899795496"/>
  </r>
  <r>
    <x v="14"/>
    <x v="130"/>
    <x v="4"/>
    <x v="0"/>
    <s v="5-1_R4年度現状一致率_高度急性期"/>
    <x v="1"/>
    <n v="0"/>
    <m/>
  </r>
  <r>
    <x v="14"/>
    <x v="130"/>
    <x v="4"/>
    <x v="1"/>
    <s v="5-2_R4年度現状一致率_急性期"/>
    <x v="1"/>
    <n v="1.532258064516129"/>
    <m/>
  </r>
  <r>
    <x v="14"/>
    <x v="130"/>
    <x v="4"/>
    <x v="2"/>
    <s v="5-3_R4年度現状一致率_回復期"/>
    <x v="1"/>
    <n v="0.79126213592233008"/>
    <m/>
  </r>
  <r>
    <x v="14"/>
    <x v="130"/>
    <x v="4"/>
    <x v="3"/>
    <s v="5-4_R4年度現状一致率_慢性期"/>
    <x v="1"/>
    <n v="0"/>
    <m/>
  </r>
  <r>
    <x v="14"/>
    <x v="130"/>
    <x v="4"/>
    <x v="5"/>
    <s v="5-5_R4年度現状一致率_合計"/>
    <x v="1"/>
    <n v="0.91820040899795496"/>
    <m/>
  </r>
  <r>
    <x v="14"/>
    <x v="130"/>
    <x v="5"/>
    <x v="0"/>
    <s v="6-1_R4年度病床機能報告_2025年時点_高度急性期"/>
    <x v="0"/>
    <n v="0"/>
    <n v="0"/>
  </r>
  <r>
    <x v="14"/>
    <x v="130"/>
    <x v="5"/>
    <x v="1"/>
    <s v="6-2_R4年度病床機能報告_2025年時点_急性期"/>
    <x v="0"/>
    <n v="250"/>
    <n v="2.0161290322580645"/>
  </r>
  <r>
    <x v="14"/>
    <x v="130"/>
    <x v="5"/>
    <x v="2"/>
    <s v="6-3_R4年度病床機能報告_2025年時点_回復期"/>
    <x v="0"/>
    <n v="163"/>
    <n v="0.79126213592233008"/>
  </r>
  <r>
    <x v="14"/>
    <x v="130"/>
    <x v="5"/>
    <x v="3"/>
    <s v="6-4_R4年度病床機能報告_2025年時点_慢性期"/>
    <x v="0"/>
    <n v="0"/>
    <n v="0"/>
  </r>
  <r>
    <x v="14"/>
    <x v="130"/>
    <x v="5"/>
    <x v="11"/>
    <s v="6-5_R4年度病床機能報告_2025年時点_介護保険施設等へ移行予定"/>
    <x v="0"/>
    <n v="0"/>
    <m/>
  </r>
  <r>
    <x v="14"/>
    <x v="130"/>
    <x v="5"/>
    <x v="12"/>
    <s v="6-6_R4年度病床機能報告_2025年時点_休棟予定"/>
    <x v="0"/>
    <n v="0"/>
    <m/>
  </r>
  <r>
    <x v="14"/>
    <x v="130"/>
    <x v="5"/>
    <x v="13"/>
    <s v="6-7_R4年度病床機能報告_2025年時点_廃止予定"/>
    <x v="0"/>
    <n v="36"/>
    <m/>
  </r>
  <r>
    <x v="14"/>
    <x v="130"/>
    <x v="5"/>
    <x v="10"/>
    <s v="6-8_R4年度病床機能報告_2025年時点_総計"/>
    <x v="0"/>
    <n v="449"/>
    <n v="0.91820040899795496"/>
  </r>
  <r>
    <x v="14"/>
    <x v="130"/>
    <x v="6"/>
    <x v="0"/>
    <s v="7-1_R4年度将来一致率_高度急性期"/>
    <x v="1"/>
    <n v="0"/>
    <m/>
  </r>
  <r>
    <x v="14"/>
    <x v="130"/>
    <x v="6"/>
    <x v="1"/>
    <s v="7-2_R4年度将来一致率_急性期"/>
    <x v="1"/>
    <n v="2.0161290322580645"/>
    <m/>
  </r>
  <r>
    <x v="14"/>
    <x v="130"/>
    <x v="6"/>
    <x v="2"/>
    <s v="7-3_R4年度将来一致率_回復期"/>
    <x v="1"/>
    <n v="0.79126213592233008"/>
    <m/>
  </r>
  <r>
    <x v="14"/>
    <x v="130"/>
    <x v="6"/>
    <x v="3"/>
    <s v="7-4_R4年度将来一致率_慢性期"/>
    <x v="1"/>
    <n v="0"/>
    <m/>
  </r>
  <r>
    <x v="14"/>
    <x v="130"/>
    <x v="6"/>
    <x v="5"/>
    <s v="7-5_R4年度将来一致率_合計"/>
    <x v="1"/>
    <n v="0.91820040899795496"/>
    <m/>
  </r>
  <r>
    <x v="15"/>
    <x v="131"/>
    <x v="0"/>
    <x v="0"/>
    <s v="1-1_現状ー構想策定時_高度急性期"/>
    <x v="0"/>
    <n v="0"/>
    <n v="0"/>
  </r>
  <r>
    <x v="15"/>
    <x v="131"/>
    <x v="0"/>
    <x v="1"/>
    <s v="1-2_現状ー構想策定時_急性期"/>
    <x v="0"/>
    <n v="910"/>
    <n v="1.1926605504587156"/>
  </r>
  <r>
    <x v="15"/>
    <x v="131"/>
    <x v="0"/>
    <x v="2"/>
    <s v="1-3_現状ー構想策定時_回復期"/>
    <x v="0"/>
    <n v="131"/>
    <n v="0.72375690607734811"/>
  </r>
  <r>
    <x v="15"/>
    <x v="131"/>
    <x v="0"/>
    <x v="3"/>
    <s v="1-4_現状ー構想策定時_慢性期"/>
    <x v="0"/>
    <n v="810"/>
    <n v="0.93103448275862066"/>
  </r>
  <r>
    <x v="15"/>
    <x v="131"/>
    <x v="0"/>
    <x v="4"/>
    <s v="1-5_現状ー構想策定時_未報告"/>
    <x v="0"/>
    <n v="49"/>
    <m/>
  </r>
  <r>
    <x v="15"/>
    <x v="131"/>
    <x v="0"/>
    <x v="5"/>
    <s v="1-6_現状ー構想策定時_合計"/>
    <x v="0"/>
    <n v="1900"/>
    <n v="1.0264721772015126"/>
  </r>
  <r>
    <x v="15"/>
    <x v="131"/>
    <x v="0"/>
    <x v="6"/>
    <s v="1-7_現状ー構想策定時_在宅医療等"/>
    <x v="0"/>
    <n v="1429"/>
    <m/>
  </r>
  <r>
    <x v="15"/>
    <x v="131"/>
    <x v="0"/>
    <x v="7"/>
    <s v="1-8_現状ー構想策定時_うち訪問診療分"/>
    <x v="0"/>
    <n v="538"/>
    <m/>
  </r>
  <r>
    <x v="15"/>
    <x v="131"/>
    <x v="1"/>
    <x v="0"/>
    <s v="2-1_将来_高度急性期"/>
    <x v="0"/>
    <n v="37"/>
    <n v="0"/>
  </r>
  <r>
    <x v="15"/>
    <x v="131"/>
    <x v="1"/>
    <x v="1"/>
    <s v="2-2_将来_急性期"/>
    <x v="0"/>
    <n v="763"/>
    <n v="1.1926605504587156"/>
  </r>
  <r>
    <x v="15"/>
    <x v="131"/>
    <x v="1"/>
    <x v="2"/>
    <s v="2-3_将来_回復期"/>
    <x v="0"/>
    <n v="181"/>
    <n v="0.72375690607734811"/>
  </r>
  <r>
    <x v="15"/>
    <x v="131"/>
    <x v="1"/>
    <x v="3"/>
    <s v="2-4_将来_慢性期"/>
    <x v="0"/>
    <n v="870"/>
    <n v="0.93103448275862066"/>
  </r>
  <r>
    <x v="15"/>
    <x v="131"/>
    <x v="1"/>
    <x v="5"/>
    <s v="2-5_将来_合計"/>
    <x v="0"/>
    <n v="1851"/>
    <n v="1.0264721772015126"/>
  </r>
  <r>
    <x v="15"/>
    <x v="131"/>
    <x v="1"/>
    <x v="6"/>
    <s v="2-6_将来_在宅医療等"/>
    <x v="0"/>
    <n v="-1938"/>
    <m/>
  </r>
  <r>
    <x v="15"/>
    <x v="131"/>
    <x v="1"/>
    <x v="7"/>
    <s v="2-7_将来_うち訪問診療分"/>
    <x v="0"/>
    <n v="-641"/>
    <m/>
  </r>
  <r>
    <x v="15"/>
    <x v="131"/>
    <x v="2"/>
    <x v="0"/>
    <s v="3-1_構想策定時一致率_高度急性期"/>
    <x v="1"/>
    <n v="0"/>
    <m/>
  </r>
  <r>
    <x v="15"/>
    <x v="131"/>
    <x v="2"/>
    <x v="1"/>
    <s v="3-2_構想策定時一致率_急性期"/>
    <x v="1"/>
    <n v="1.1926605504587156"/>
    <m/>
  </r>
  <r>
    <x v="15"/>
    <x v="131"/>
    <x v="2"/>
    <x v="2"/>
    <s v="3-3_構想策定時一致率_回復期"/>
    <x v="1"/>
    <n v="0.72375690607734811"/>
    <m/>
  </r>
  <r>
    <x v="15"/>
    <x v="131"/>
    <x v="2"/>
    <x v="3"/>
    <s v="3-4_構想策定時一致率_慢性期"/>
    <x v="1"/>
    <n v="0.93103448275862066"/>
    <m/>
  </r>
  <r>
    <x v="15"/>
    <x v="131"/>
    <x v="2"/>
    <x v="5"/>
    <s v="3-5_構想策定時一致率_合計"/>
    <x v="1"/>
    <n v="1.0264721772015126"/>
    <m/>
  </r>
  <r>
    <x v="15"/>
    <x v="131"/>
    <x v="3"/>
    <x v="0"/>
    <s v="4-1_R4年度病床機能報告_2022年時点_高度急性期"/>
    <x v="0"/>
    <n v="5"/>
    <n v="0.13513513513513514"/>
  </r>
  <r>
    <x v="15"/>
    <x v="131"/>
    <x v="3"/>
    <x v="1"/>
    <s v="4-2_R4年度病床機能報告_2022年時点_急性期"/>
    <x v="0"/>
    <n v="696"/>
    <n v="0.91218872870249013"/>
  </r>
  <r>
    <x v="15"/>
    <x v="131"/>
    <x v="3"/>
    <x v="2"/>
    <s v="4-3_R4年度病床機能報告_2022年時点_回復期"/>
    <x v="0"/>
    <n v="162"/>
    <n v="0.89502762430939231"/>
  </r>
  <r>
    <x v="15"/>
    <x v="131"/>
    <x v="3"/>
    <x v="3"/>
    <s v="4-4_R4年度病床機能報告_2022年時点_慢性期"/>
    <x v="0"/>
    <n v="532"/>
    <n v="0.61149425287356318"/>
  </r>
  <r>
    <x v="15"/>
    <x v="131"/>
    <x v="3"/>
    <x v="8"/>
    <s v="4-5_R4年度病床機能報告_2022年時点_休棟中（今後再開する予定）"/>
    <x v="0"/>
    <n v="147"/>
    <m/>
  </r>
  <r>
    <x v="15"/>
    <x v="131"/>
    <x v="3"/>
    <x v="9"/>
    <s v="4-6_R4年度病床機能報告_2022年時点_休棟中（今後廃止する予定）"/>
    <x v="0"/>
    <n v="0"/>
    <m/>
  </r>
  <r>
    <x v="15"/>
    <x v="131"/>
    <x v="3"/>
    <x v="10"/>
    <s v="4-7_R4年度病床機能報告_2022年時点_総計"/>
    <x v="0"/>
    <n v="1542"/>
    <n v="0.83306320907617504"/>
  </r>
  <r>
    <x v="15"/>
    <x v="131"/>
    <x v="4"/>
    <x v="0"/>
    <s v="5-1_R4年度現状一致率_高度急性期"/>
    <x v="1"/>
    <n v="0.13513513513513514"/>
    <m/>
  </r>
  <r>
    <x v="15"/>
    <x v="131"/>
    <x v="4"/>
    <x v="1"/>
    <s v="5-2_R4年度現状一致率_急性期"/>
    <x v="1"/>
    <n v="0.91218872870249013"/>
    <m/>
  </r>
  <r>
    <x v="15"/>
    <x v="131"/>
    <x v="4"/>
    <x v="2"/>
    <s v="5-3_R4年度現状一致率_回復期"/>
    <x v="1"/>
    <n v="0.89502762430939231"/>
    <m/>
  </r>
  <r>
    <x v="15"/>
    <x v="131"/>
    <x v="4"/>
    <x v="3"/>
    <s v="5-4_R4年度現状一致率_慢性期"/>
    <x v="1"/>
    <n v="0.61149425287356318"/>
    <m/>
  </r>
  <r>
    <x v="15"/>
    <x v="131"/>
    <x v="4"/>
    <x v="5"/>
    <s v="5-5_R4年度現状一致率_合計"/>
    <x v="1"/>
    <n v="0.83306320907617504"/>
    <m/>
  </r>
  <r>
    <x v="15"/>
    <x v="131"/>
    <x v="5"/>
    <x v="0"/>
    <s v="6-1_R4年度病床機能報告_2025年時点_高度急性期"/>
    <x v="0"/>
    <n v="5"/>
    <n v="0.13513513513513514"/>
  </r>
  <r>
    <x v="15"/>
    <x v="131"/>
    <x v="5"/>
    <x v="1"/>
    <s v="6-2_R4年度病床機能報告_2025年時点_急性期"/>
    <x v="0"/>
    <n v="693"/>
    <n v="0.90825688073394495"/>
  </r>
  <r>
    <x v="15"/>
    <x v="131"/>
    <x v="5"/>
    <x v="2"/>
    <s v="6-3_R4年度病床機能報告_2025年時点_回復期"/>
    <x v="0"/>
    <n v="215"/>
    <n v="1.1878453038674033"/>
  </r>
  <r>
    <x v="15"/>
    <x v="131"/>
    <x v="5"/>
    <x v="3"/>
    <s v="6-4_R4年度病床機能報告_2025年時点_慢性期"/>
    <x v="0"/>
    <n v="532"/>
    <n v="0.61149425287356318"/>
  </r>
  <r>
    <x v="15"/>
    <x v="131"/>
    <x v="5"/>
    <x v="11"/>
    <s v="6-5_R4年度病床機能報告_2025年時点_介護保険施設等へ移行予定"/>
    <x v="0"/>
    <n v="0"/>
    <m/>
  </r>
  <r>
    <x v="15"/>
    <x v="131"/>
    <x v="5"/>
    <x v="12"/>
    <s v="6-6_R4年度病床機能報告_2025年時点_休棟予定"/>
    <x v="0"/>
    <n v="97"/>
    <m/>
  </r>
  <r>
    <x v="15"/>
    <x v="131"/>
    <x v="5"/>
    <x v="13"/>
    <s v="6-7_R4年度病床機能報告_2025年時点_廃止予定"/>
    <x v="0"/>
    <n v="0"/>
    <m/>
  </r>
  <r>
    <x v="15"/>
    <x v="131"/>
    <x v="5"/>
    <x v="10"/>
    <s v="6-8_R4年度病床機能報告_2025年時点_総計"/>
    <x v="0"/>
    <n v="1542"/>
    <n v="0.83306320907617504"/>
  </r>
  <r>
    <x v="15"/>
    <x v="131"/>
    <x v="6"/>
    <x v="0"/>
    <s v="7-1_R4年度将来一致率_高度急性期"/>
    <x v="1"/>
    <n v="0.13513513513513514"/>
    <m/>
  </r>
  <r>
    <x v="15"/>
    <x v="131"/>
    <x v="6"/>
    <x v="1"/>
    <s v="7-2_R4年度将来一致率_急性期"/>
    <x v="1"/>
    <n v="0.90825688073394495"/>
    <m/>
  </r>
  <r>
    <x v="15"/>
    <x v="131"/>
    <x v="6"/>
    <x v="2"/>
    <s v="7-3_R4年度将来一致率_回復期"/>
    <x v="1"/>
    <n v="1.1878453038674033"/>
    <m/>
  </r>
  <r>
    <x v="15"/>
    <x v="131"/>
    <x v="6"/>
    <x v="3"/>
    <s v="7-4_R4年度将来一致率_慢性期"/>
    <x v="1"/>
    <n v="0.61149425287356318"/>
    <m/>
  </r>
  <r>
    <x v="15"/>
    <x v="131"/>
    <x v="6"/>
    <x v="5"/>
    <s v="7-5_R4年度将来一致率_合計"/>
    <x v="1"/>
    <n v="0.83306320907617504"/>
    <m/>
  </r>
  <r>
    <x v="15"/>
    <x v="132"/>
    <x v="0"/>
    <x v="0"/>
    <s v="1-1_現状ー構想策定時_高度急性期"/>
    <x v="0"/>
    <n v="1437"/>
    <n v="0.96963562753036436"/>
  </r>
  <r>
    <x v="15"/>
    <x v="132"/>
    <x v="0"/>
    <x v="1"/>
    <s v="1-2_現状ー構想策定時_急性期"/>
    <x v="0"/>
    <n v="2136"/>
    <n v="1.0909090909090908"/>
  </r>
  <r>
    <x v="15"/>
    <x v="132"/>
    <x v="0"/>
    <x v="2"/>
    <s v="1-3_現状ー構想策定時_回復期"/>
    <x v="0"/>
    <n v="444"/>
    <n v="0.79569892473118276"/>
  </r>
  <r>
    <x v="15"/>
    <x v="132"/>
    <x v="0"/>
    <x v="3"/>
    <s v="1-4_現状ー構想策定時_慢性期"/>
    <x v="0"/>
    <n v="2928"/>
    <n v="1.0166666666666666"/>
  </r>
  <r>
    <x v="15"/>
    <x v="132"/>
    <x v="0"/>
    <x v="4"/>
    <s v="1-5_現状ー構想策定時_未報告"/>
    <x v="0"/>
    <n v="22"/>
    <m/>
  </r>
  <r>
    <x v="15"/>
    <x v="132"/>
    <x v="0"/>
    <x v="5"/>
    <s v="1-6_現状ー構想策定時_合計"/>
    <x v="0"/>
    <n v="6967"/>
    <n v="1.0129398080837453"/>
  </r>
  <r>
    <x v="15"/>
    <x v="132"/>
    <x v="0"/>
    <x v="6"/>
    <s v="1-7_現状ー構想策定時_在宅医療等"/>
    <x v="0"/>
    <n v="4874"/>
    <m/>
  </r>
  <r>
    <x v="15"/>
    <x v="132"/>
    <x v="0"/>
    <x v="7"/>
    <s v="1-8_現状ー構想策定時_うち訪問診療分"/>
    <x v="0"/>
    <n v="1917"/>
    <m/>
  </r>
  <r>
    <x v="15"/>
    <x v="132"/>
    <x v="1"/>
    <x v="0"/>
    <s v="2-1_将来_高度急性期"/>
    <x v="0"/>
    <n v="1482"/>
    <n v="0.96963562753036436"/>
  </r>
  <r>
    <x v="15"/>
    <x v="132"/>
    <x v="1"/>
    <x v="1"/>
    <s v="2-2_将来_急性期"/>
    <x v="0"/>
    <n v="1958"/>
    <n v="1.0909090909090908"/>
  </r>
  <r>
    <x v="15"/>
    <x v="132"/>
    <x v="1"/>
    <x v="2"/>
    <s v="2-3_将来_回復期"/>
    <x v="0"/>
    <n v="558"/>
    <n v="0.79569892473118276"/>
  </r>
  <r>
    <x v="15"/>
    <x v="132"/>
    <x v="1"/>
    <x v="3"/>
    <s v="2-4_将来_慢性期"/>
    <x v="0"/>
    <n v="2880"/>
    <n v="1.0166666666666666"/>
  </r>
  <r>
    <x v="15"/>
    <x v="132"/>
    <x v="1"/>
    <x v="5"/>
    <s v="2-5_将来_合計"/>
    <x v="0"/>
    <n v="6878"/>
    <n v="1.0129398080837453"/>
  </r>
  <r>
    <x v="15"/>
    <x v="132"/>
    <x v="1"/>
    <x v="6"/>
    <s v="2-6_将来_在宅医療等"/>
    <x v="0"/>
    <n v="-7438"/>
    <m/>
  </r>
  <r>
    <x v="15"/>
    <x v="132"/>
    <x v="1"/>
    <x v="7"/>
    <s v="2-7_将来_うち訪問診療分"/>
    <x v="0"/>
    <n v="-2496"/>
    <m/>
  </r>
  <r>
    <x v="15"/>
    <x v="132"/>
    <x v="2"/>
    <x v="0"/>
    <s v="3-1_構想策定時一致率_高度急性期"/>
    <x v="1"/>
    <n v="0.96963562753036436"/>
    <m/>
  </r>
  <r>
    <x v="15"/>
    <x v="132"/>
    <x v="2"/>
    <x v="1"/>
    <s v="3-2_構想策定時一致率_急性期"/>
    <x v="1"/>
    <n v="1.0909090909090908"/>
    <m/>
  </r>
  <r>
    <x v="15"/>
    <x v="132"/>
    <x v="2"/>
    <x v="2"/>
    <s v="3-3_構想策定時一致率_回復期"/>
    <x v="1"/>
    <n v="0.79569892473118276"/>
    <m/>
  </r>
  <r>
    <x v="15"/>
    <x v="132"/>
    <x v="2"/>
    <x v="3"/>
    <s v="3-4_構想策定時一致率_慢性期"/>
    <x v="1"/>
    <n v="1.0166666666666666"/>
    <m/>
  </r>
  <r>
    <x v="15"/>
    <x v="132"/>
    <x v="2"/>
    <x v="5"/>
    <s v="3-5_構想策定時一致率_合計"/>
    <x v="1"/>
    <n v="1.0129398080837453"/>
    <m/>
  </r>
  <r>
    <x v="15"/>
    <x v="132"/>
    <x v="3"/>
    <x v="0"/>
    <s v="4-1_R4年度病床機能報告_2022年時点_高度急性期"/>
    <x v="0"/>
    <n v="1397"/>
    <n v="0.94264507422402155"/>
  </r>
  <r>
    <x v="15"/>
    <x v="132"/>
    <x v="3"/>
    <x v="1"/>
    <s v="4-2_R4年度病床機能報告_2022年時点_急性期"/>
    <x v="0"/>
    <n v="1462"/>
    <n v="0.74668028600612868"/>
  </r>
  <r>
    <x v="15"/>
    <x v="132"/>
    <x v="3"/>
    <x v="2"/>
    <s v="4-3_R4年度病床機能報告_2022年時点_回復期"/>
    <x v="0"/>
    <n v="880"/>
    <n v="1.5770609318996416"/>
  </r>
  <r>
    <x v="15"/>
    <x v="132"/>
    <x v="3"/>
    <x v="3"/>
    <s v="4-4_R4年度病床機能報告_2022年時点_慢性期"/>
    <x v="0"/>
    <n v="2137"/>
    <n v="0.74201388888888886"/>
  </r>
  <r>
    <x v="15"/>
    <x v="132"/>
    <x v="3"/>
    <x v="8"/>
    <s v="4-5_R4年度病床機能報告_2022年時点_休棟中（今後再開する予定）"/>
    <x v="0"/>
    <n v="26"/>
    <m/>
  </r>
  <r>
    <x v="15"/>
    <x v="132"/>
    <x v="3"/>
    <x v="9"/>
    <s v="4-6_R4年度病床機能報告_2022年時点_休棟中（今後廃止する予定）"/>
    <x v="0"/>
    <n v="80"/>
    <m/>
  </r>
  <r>
    <x v="15"/>
    <x v="132"/>
    <x v="3"/>
    <x v="10"/>
    <s v="4-7_R4年度病床機能報告_2022年時点_総計"/>
    <x v="0"/>
    <n v="5982"/>
    <n v="0.86972957255015992"/>
  </r>
  <r>
    <x v="15"/>
    <x v="132"/>
    <x v="4"/>
    <x v="0"/>
    <s v="5-1_R4年度現状一致率_高度急性期"/>
    <x v="1"/>
    <n v="0.94264507422402155"/>
    <m/>
  </r>
  <r>
    <x v="15"/>
    <x v="132"/>
    <x v="4"/>
    <x v="1"/>
    <s v="5-2_R4年度現状一致率_急性期"/>
    <x v="1"/>
    <n v="0.74668028600612868"/>
    <m/>
  </r>
  <r>
    <x v="15"/>
    <x v="132"/>
    <x v="4"/>
    <x v="2"/>
    <s v="5-3_R4年度現状一致率_回復期"/>
    <x v="1"/>
    <n v="1.5770609318996416"/>
    <m/>
  </r>
  <r>
    <x v="15"/>
    <x v="132"/>
    <x v="4"/>
    <x v="3"/>
    <s v="5-4_R4年度現状一致率_慢性期"/>
    <x v="1"/>
    <n v="0.74201388888888886"/>
    <m/>
  </r>
  <r>
    <x v="15"/>
    <x v="132"/>
    <x v="4"/>
    <x v="5"/>
    <s v="5-5_R4年度現状一致率_合計"/>
    <x v="1"/>
    <n v="0.86972957255015992"/>
    <m/>
  </r>
  <r>
    <x v="15"/>
    <x v="132"/>
    <x v="5"/>
    <x v="0"/>
    <s v="6-1_R4年度病床機能報告_2025年時点_高度急性期"/>
    <x v="0"/>
    <n v="1445"/>
    <n v="0.97503373819163297"/>
  </r>
  <r>
    <x v="15"/>
    <x v="132"/>
    <x v="5"/>
    <x v="1"/>
    <s v="6-2_R4年度病床機能報告_2025年時点_急性期"/>
    <x v="0"/>
    <n v="1348"/>
    <n v="0.68845760980592441"/>
  </r>
  <r>
    <x v="15"/>
    <x v="132"/>
    <x v="5"/>
    <x v="2"/>
    <s v="6-3_R4年度病床機能報告_2025年時点_回復期"/>
    <x v="0"/>
    <n v="971"/>
    <n v="1.7401433691756272"/>
  </r>
  <r>
    <x v="15"/>
    <x v="132"/>
    <x v="5"/>
    <x v="3"/>
    <s v="6-4_R4年度病床機能報告_2025年時点_慢性期"/>
    <x v="0"/>
    <n v="1960"/>
    <n v="0.68055555555555558"/>
  </r>
  <r>
    <x v="15"/>
    <x v="132"/>
    <x v="5"/>
    <x v="11"/>
    <s v="6-5_R4年度病床機能報告_2025年時点_介護保険施設等へ移行予定"/>
    <x v="0"/>
    <n v="56"/>
    <m/>
  </r>
  <r>
    <x v="15"/>
    <x v="132"/>
    <x v="5"/>
    <x v="12"/>
    <s v="6-6_R4年度病床機能報告_2025年時点_休棟予定"/>
    <x v="0"/>
    <n v="16"/>
    <m/>
  </r>
  <r>
    <x v="15"/>
    <x v="132"/>
    <x v="5"/>
    <x v="13"/>
    <s v="6-7_R4年度病床機能報告_2025年時点_廃止予定"/>
    <x v="0"/>
    <n v="186"/>
    <m/>
  </r>
  <r>
    <x v="15"/>
    <x v="132"/>
    <x v="5"/>
    <x v="10"/>
    <s v="6-8_R4年度病床機能報告_2025年時点_総計"/>
    <x v="0"/>
    <n v="5982"/>
    <n v="0.86972957255015992"/>
  </r>
  <r>
    <x v="15"/>
    <x v="132"/>
    <x v="6"/>
    <x v="0"/>
    <s v="7-1_R4年度将来一致率_高度急性期"/>
    <x v="1"/>
    <n v="0.97503373819163297"/>
    <m/>
  </r>
  <r>
    <x v="15"/>
    <x v="132"/>
    <x v="6"/>
    <x v="1"/>
    <s v="7-2_R4年度将来一致率_急性期"/>
    <x v="1"/>
    <n v="0.68845760980592441"/>
    <m/>
  </r>
  <r>
    <x v="15"/>
    <x v="132"/>
    <x v="6"/>
    <x v="2"/>
    <s v="7-3_R4年度将来一致率_回復期"/>
    <x v="1"/>
    <n v="1.7401433691756272"/>
    <m/>
  </r>
  <r>
    <x v="15"/>
    <x v="132"/>
    <x v="6"/>
    <x v="3"/>
    <s v="7-4_R4年度将来一致率_慢性期"/>
    <x v="1"/>
    <n v="0.68055555555555558"/>
    <m/>
  </r>
  <r>
    <x v="15"/>
    <x v="132"/>
    <x v="6"/>
    <x v="5"/>
    <s v="7-5_R4年度将来一致率_合計"/>
    <x v="1"/>
    <n v="0.86972957255015992"/>
    <m/>
  </r>
  <r>
    <x v="15"/>
    <x v="133"/>
    <x v="0"/>
    <x v="0"/>
    <s v="1-1_現状ー構想策定時_高度急性期"/>
    <x v="0"/>
    <n v="300"/>
    <n v="1"/>
  </r>
  <r>
    <x v="15"/>
    <x v="133"/>
    <x v="0"/>
    <x v="1"/>
    <s v="1-2_現状ー構想策定時_急性期"/>
    <x v="0"/>
    <n v="1662"/>
    <n v="0.98285038438793615"/>
  </r>
  <r>
    <x v="15"/>
    <x v="133"/>
    <x v="0"/>
    <x v="2"/>
    <s v="1-3_現状ー構想策定時_回復期"/>
    <x v="0"/>
    <n v="288"/>
    <n v="0.79120879120879117"/>
  </r>
  <r>
    <x v="15"/>
    <x v="133"/>
    <x v="0"/>
    <x v="3"/>
    <s v="1-4_現状ー構想策定時_慢性期"/>
    <x v="0"/>
    <n v="865"/>
    <n v="1"/>
  </r>
  <r>
    <x v="15"/>
    <x v="133"/>
    <x v="0"/>
    <x v="4"/>
    <s v="1-5_現状ー構想策定時_未報告"/>
    <x v="0"/>
    <n v="163"/>
    <m/>
  </r>
  <r>
    <x v="15"/>
    <x v="133"/>
    <x v="0"/>
    <x v="5"/>
    <s v="1-6_現状ー構想策定時_合計"/>
    <x v="0"/>
    <n v="3278"/>
    <n v="1.0180124223602485"/>
  </r>
  <r>
    <x v="15"/>
    <x v="133"/>
    <x v="0"/>
    <x v="6"/>
    <s v="1-7_現状ー構想策定時_在宅医療等"/>
    <x v="0"/>
    <n v="3210"/>
    <m/>
  </r>
  <r>
    <x v="15"/>
    <x v="133"/>
    <x v="0"/>
    <x v="7"/>
    <s v="1-8_現状ー構想策定時_うち訪問診療分"/>
    <x v="0"/>
    <n v="1414"/>
    <m/>
  </r>
  <r>
    <x v="15"/>
    <x v="133"/>
    <x v="1"/>
    <x v="0"/>
    <s v="2-1_将来_高度急性期"/>
    <x v="0"/>
    <n v="300"/>
    <n v="1"/>
  </r>
  <r>
    <x v="15"/>
    <x v="133"/>
    <x v="1"/>
    <x v="1"/>
    <s v="2-2_将来_急性期"/>
    <x v="0"/>
    <n v="1691"/>
    <n v="0.98285038438793615"/>
  </r>
  <r>
    <x v="15"/>
    <x v="133"/>
    <x v="1"/>
    <x v="2"/>
    <s v="2-3_将来_回復期"/>
    <x v="0"/>
    <n v="364"/>
    <n v="0.79120879120879117"/>
  </r>
  <r>
    <x v="15"/>
    <x v="133"/>
    <x v="1"/>
    <x v="3"/>
    <s v="2-4_将来_慢性期"/>
    <x v="0"/>
    <n v="865"/>
    <n v="1"/>
  </r>
  <r>
    <x v="15"/>
    <x v="133"/>
    <x v="1"/>
    <x v="5"/>
    <s v="2-5_将来_合計"/>
    <x v="0"/>
    <n v="3220"/>
    <n v="1.0180124223602485"/>
  </r>
  <r>
    <x v="15"/>
    <x v="133"/>
    <x v="1"/>
    <x v="6"/>
    <s v="2-6_将来_在宅医療等"/>
    <x v="0"/>
    <n v="-4318"/>
    <m/>
  </r>
  <r>
    <x v="15"/>
    <x v="133"/>
    <x v="1"/>
    <x v="7"/>
    <s v="2-7_将来_うち訪問診療分"/>
    <x v="0"/>
    <n v="-1762"/>
    <m/>
  </r>
  <r>
    <x v="15"/>
    <x v="133"/>
    <x v="2"/>
    <x v="0"/>
    <s v="3-1_構想策定時一致率_高度急性期"/>
    <x v="1"/>
    <n v="1"/>
    <m/>
  </r>
  <r>
    <x v="15"/>
    <x v="133"/>
    <x v="2"/>
    <x v="1"/>
    <s v="3-2_構想策定時一致率_急性期"/>
    <x v="1"/>
    <n v="0.98285038438793615"/>
    <m/>
  </r>
  <r>
    <x v="15"/>
    <x v="133"/>
    <x v="2"/>
    <x v="2"/>
    <s v="3-3_構想策定時一致率_回復期"/>
    <x v="1"/>
    <n v="0.79120879120879117"/>
    <m/>
  </r>
  <r>
    <x v="15"/>
    <x v="133"/>
    <x v="2"/>
    <x v="3"/>
    <s v="3-4_構想策定時一致率_慢性期"/>
    <x v="1"/>
    <n v="1"/>
    <m/>
  </r>
  <r>
    <x v="15"/>
    <x v="133"/>
    <x v="2"/>
    <x v="5"/>
    <s v="3-5_構想策定時一致率_合計"/>
    <x v="1"/>
    <n v="1.0180124223602485"/>
    <m/>
  </r>
  <r>
    <x v="15"/>
    <x v="133"/>
    <x v="3"/>
    <x v="0"/>
    <s v="4-1_R4年度病床機能報告_2022年時点_高度急性期"/>
    <x v="0"/>
    <n v="301"/>
    <n v="1.0033333333333334"/>
  </r>
  <r>
    <x v="15"/>
    <x v="133"/>
    <x v="3"/>
    <x v="1"/>
    <s v="4-2_R4年度病床機能報告_2022年時点_急性期"/>
    <x v="0"/>
    <n v="1165"/>
    <n v="0.68894145476049673"/>
  </r>
  <r>
    <x v="15"/>
    <x v="133"/>
    <x v="3"/>
    <x v="2"/>
    <s v="4-3_R4年度病床機能報告_2022年時点_回復期"/>
    <x v="0"/>
    <n v="510"/>
    <n v="1.401098901098901"/>
  </r>
  <r>
    <x v="15"/>
    <x v="133"/>
    <x v="3"/>
    <x v="3"/>
    <s v="4-4_R4年度病床機能報告_2022年時点_慢性期"/>
    <x v="0"/>
    <n v="781"/>
    <n v="0.90289017341040467"/>
  </r>
  <r>
    <x v="15"/>
    <x v="133"/>
    <x v="3"/>
    <x v="8"/>
    <s v="4-5_R4年度病床機能報告_2022年時点_休棟中（今後再開する予定）"/>
    <x v="0"/>
    <n v="33"/>
    <m/>
  </r>
  <r>
    <x v="15"/>
    <x v="133"/>
    <x v="3"/>
    <x v="9"/>
    <s v="4-6_R4年度病床機能報告_2022年時点_休棟中（今後廃止する予定）"/>
    <x v="0"/>
    <n v="61"/>
    <m/>
  </r>
  <r>
    <x v="15"/>
    <x v="133"/>
    <x v="3"/>
    <x v="10"/>
    <s v="4-7_R4年度病床機能報告_2022年時点_総計"/>
    <x v="0"/>
    <n v="2851"/>
    <n v="0.88540372670807455"/>
  </r>
  <r>
    <x v="15"/>
    <x v="133"/>
    <x v="4"/>
    <x v="0"/>
    <s v="5-1_R4年度現状一致率_高度急性期"/>
    <x v="1"/>
    <n v="1.0033333333333334"/>
    <m/>
  </r>
  <r>
    <x v="15"/>
    <x v="133"/>
    <x v="4"/>
    <x v="1"/>
    <s v="5-2_R4年度現状一致率_急性期"/>
    <x v="1"/>
    <n v="0.68894145476049673"/>
    <m/>
  </r>
  <r>
    <x v="15"/>
    <x v="133"/>
    <x v="4"/>
    <x v="2"/>
    <s v="5-3_R4年度現状一致率_回復期"/>
    <x v="1"/>
    <n v="1.401098901098901"/>
    <m/>
  </r>
  <r>
    <x v="15"/>
    <x v="133"/>
    <x v="4"/>
    <x v="3"/>
    <s v="5-4_R4年度現状一致率_慢性期"/>
    <x v="1"/>
    <n v="0.90289017341040467"/>
    <m/>
  </r>
  <r>
    <x v="15"/>
    <x v="133"/>
    <x v="4"/>
    <x v="5"/>
    <s v="5-5_R4年度現状一致率_合計"/>
    <x v="1"/>
    <n v="0.88540372670807455"/>
    <m/>
  </r>
  <r>
    <x v="15"/>
    <x v="133"/>
    <x v="5"/>
    <x v="0"/>
    <s v="6-1_R4年度病床機能報告_2025年時点_高度急性期"/>
    <x v="0"/>
    <n v="202"/>
    <n v="0.67333333333333334"/>
  </r>
  <r>
    <x v="15"/>
    <x v="133"/>
    <x v="5"/>
    <x v="1"/>
    <s v="6-2_R4年度病床機能報告_2025年時点_急性期"/>
    <x v="0"/>
    <n v="1232"/>
    <n v="0.72856298048492019"/>
  </r>
  <r>
    <x v="15"/>
    <x v="133"/>
    <x v="5"/>
    <x v="2"/>
    <s v="6-3_R4年度病床機能報告_2025年時点_回復期"/>
    <x v="0"/>
    <n v="625"/>
    <n v="1.7170329670329669"/>
  </r>
  <r>
    <x v="15"/>
    <x v="133"/>
    <x v="5"/>
    <x v="3"/>
    <s v="6-4_R4年度病床機能報告_2025年時点_慢性期"/>
    <x v="0"/>
    <n v="731"/>
    <n v="0.84508670520231211"/>
  </r>
  <r>
    <x v="15"/>
    <x v="133"/>
    <x v="5"/>
    <x v="11"/>
    <s v="6-5_R4年度病床機能報告_2025年時点_介護保険施設等へ移行予定"/>
    <x v="0"/>
    <n v="0"/>
    <m/>
  </r>
  <r>
    <x v="15"/>
    <x v="133"/>
    <x v="5"/>
    <x v="12"/>
    <s v="6-6_R4年度病床機能報告_2025年時点_休棟予定"/>
    <x v="0"/>
    <n v="0"/>
    <m/>
  </r>
  <r>
    <x v="15"/>
    <x v="133"/>
    <x v="5"/>
    <x v="13"/>
    <s v="6-7_R4年度病床機能報告_2025年時点_廃止予定"/>
    <x v="0"/>
    <n v="61"/>
    <m/>
  </r>
  <r>
    <x v="15"/>
    <x v="133"/>
    <x v="5"/>
    <x v="10"/>
    <s v="6-8_R4年度病床機能報告_2025年時点_総計"/>
    <x v="0"/>
    <n v="2851"/>
    <n v="0.88540372670807455"/>
  </r>
  <r>
    <x v="15"/>
    <x v="133"/>
    <x v="6"/>
    <x v="0"/>
    <s v="7-1_R4年度将来一致率_高度急性期"/>
    <x v="1"/>
    <n v="0.67333333333333334"/>
    <m/>
  </r>
  <r>
    <x v="15"/>
    <x v="133"/>
    <x v="6"/>
    <x v="1"/>
    <s v="7-2_R4年度将来一致率_急性期"/>
    <x v="1"/>
    <n v="0.72856298048492019"/>
    <m/>
  </r>
  <r>
    <x v="15"/>
    <x v="133"/>
    <x v="6"/>
    <x v="2"/>
    <s v="7-3_R4年度将来一致率_回復期"/>
    <x v="1"/>
    <n v="1.7170329670329669"/>
    <m/>
  </r>
  <r>
    <x v="15"/>
    <x v="133"/>
    <x v="6"/>
    <x v="3"/>
    <s v="7-4_R4年度将来一致率_慢性期"/>
    <x v="1"/>
    <n v="0.84508670520231211"/>
    <m/>
  </r>
  <r>
    <x v="15"/>
    <x v="133"/>
    <x v="6"/>
    <x v="5"/>
    <s v="7-5_R4年度将来一致率_合計"/>
    <x v="1"/>
    <n v="0.88540372670807455"/>
    <m/>
  </r>
  <r>
    <x v="15"/>
    <x v="134"/>
    <x v="0"/>
    <x v="0"/>
    <s v="1-1_現状ー構想策定時_高度急性期"/>
    <x v="0"/>
    <n v="16"/>
    <n v="1"/>
  </r>
  <r>
    <x v="15"/>
    <x v="134"/>
    <x v="0"/>
    <x v="1"/>
    <s v="1-2_現状ー構想策定時_急性期"/>
    <x v="0"/>
    <n v="720"/>
    <n v="1.1302982731554161"/>
  </r>
  <r>
    <x v="15"/>
    <x v="134"/>
    <x v="0"/>
    <x v="2"/>
    <s v="1-3_現状ー構想策定時_回復期"/>
    <x v="0"/>
    <n v="132"/>
    <n v="0.45993031358885017"/>
  </r>
  <r>
    <x v="15"/>
    <x v="134"/>
    <x v="0"/>
    <x v="3"/>
    <s v="1-4_現状ー構想策定時_慢性期"/>
    <x v="0"/>
    <n v="923"/>
    <n v="1.0324384787472036"/>
  </r>
  <r>
    <x v="15"/>
    <x v="134"/>
    <x v="0"/>
    <x v="4"/>
    <s v="1-5_現状ー構想策定時_未報告"/>
    <x v="0"/>
    <n v="122"/>
    <m/>
  </r>
  <r>
    <x v="15"/>
    <x v="134"/>
    <x v="0"/>
    <x v="5"/>
    <s v="1-6_現状ー構想策定時_合計"/>
    <x v="0"/>
    <n v="1913"/>
    <n v="1.0430752453653216"/>
  </r>
  <r>
    <x v="15"/>
    <x v="134"/>
    <x v="0"/>
    <x v="6"/>
    <s v="1-7_現状ー構想策定時_在宅医療等"/>
    <x v="0"/>
    <n v="1508"/>
    <m/>
  </r>
  <r>
    <x v="15"/>
    <x v="134"/>
    <x v="0"/>
    <x v="7"/>
    <s v="1-8_現状ー構想策定時_うち訪問診療分"/>
    <x v="0"/>
    <n v="560"/>
    <m/>
  </r>
  <r>
    <x v="15"/>
    <x v="134"/>
    <x v="1"/>
    <x v="0"/>
    <s v="2-1_将来_高度急性期"/>
    <x v="0"/>
    <n v="16"/>
    <n v="1"/>
  </r>
  <r>
    <x v="15"/>
    <x v="134"/>
    <x v="1"/>
    <x v="1"/>
    <s v="2-2_将来_急性期"/>
    <x v="0"/>
    <n v="637"/>
    <n v="1.1302982731554161"/>
  </r>
  <r>
    <x v="15"/>
    <x v="134"/>
    <x v="1"/>
    <x v="2"/>
    <s v="2-3_将来_回復期"/>
    <x v="0"/>
    <n v="287"/>
    <n v="0.45993031358885017"/>
  </r>
  <r>
    <x v="15"/>
    <x v="134"/>
    <x v="1"/>
    <x v="3"/>
    <s v="2-4_将来_慢性期"/>
    <x v="0"/>
    <n v="894"/>
    <n v="1.0324384787472036"/>
  </r>
  <r>
    <x v="15"/>
    <x v="134"/>
    <x v="1"/>
    <x v="5"/>
    <s v="2-5_将来_合計"/>
    <x v="0"/>
    <n v="1834"/>
    <n v="1.0430752453653216"/>
  </r>
  <r>
    <x v="15"/>
    <x v="134"/>
    <x v="1"/>
    <x v="6"/>
    <s v="2-6_将来_在宅医療等"/>
    <x v="0"/>
    <n v="-2019"/>
    <m/>
  </r>
  <r>
    <x v="15"/>
    <x v="134"/>
    <x v="1"/>
    <x v="7"/>
    <s v="2-7_将来_うち訪問診療分"/>
    <x v="0"/>
    <n v="-642"/>
    <m/>
  </r>
  <r>
    <x v="15"/>
    <x v="134"/>
    <x v="2"/>
    <x v="0"/>
    <s v="3-1_構想策定時一致率_高度急性期"/>
    <x v="1"/>
    <n v="1"/>
    <m/>
  </r>
  <r>
    <x v="15"/>
    <x v="134"/>
    <x v="2"/>
    <x v="1"/>
    <s v="3-2_構想策定時一致率_急性期"/>
    <x v="1"/>
    <n v="1.1302982731554161"/>
    <m/>
  </r>
  <r>
    <x v="15"/>
    <x v="134"/>
    <x v="2"/>
    <x v="2"/>
    <s v="3-3_構想策定時一致率_回復期"/>
    <x v="1"/>
    <n v="0.45993031358885017"/>
    <m/>
  </r>
  <r>
    <x v="15"/>
    <x v="134"/>
    <x v="2"/>
    <x v="3"/>
    <s v="3-4_構想策定時一致率_慢性期"/>
    <x v="1"/>
    <n v="1.0324384787472036"/>
    <m/>
  </r>
  <r>
    <x v="15"/>
    <x v="134"/>
    <x v="2"/>
    <x v="5"/>
    <s v="3-5_構想策定時一致率_合計"/>
    <x v="1"/>
    <n v="1.0430752453653216"/>
    <m/>
  </r>
  <r>
    <x v="15"/>
    <x v="134"/>
    <x v="3"/>
    <x v="0"/>
    <s v="4-1_R4年度病床機能報告_2022年時点_高度急性期"/>
    <x v="0"/>
    <n v="16"/>
    <n v="1"/>
  </r>
  <r>
    <x v="15"/>
    <x v="134"/>
    <x v="3"/>
    <x v="1"/>
    <s v="4-2_R4年度病床機能報告_2022年時点_急性期"/>
    <x v="0"/>
    <n v="559"/>
    <n v="0.87755102040816324"/>
  </r>
  <r>
    <x v="15"/>
    <x v="134"/>
    <x v="3"/>
    <x v="2"/>
    <s v="4-3_R4年度病床機能報告_2022年時点_回復期"/>
    <x v="0"/>
    <n v="262"/>
    <n v="0.91289198606271782"/>
  </r>
  <r>
    <x v="15"/>
    <x v="134"/>
    <x v="3"/>
    <x v="3"/>
    <s v="4-4_R4年度病床機能報告_2022年時点_慢性期"/>
    <x v="0"/>
    <n v="644"/>
    <n v="0.7203579418344519"/>
  </r>
  <r>
    <x v="15"/>
    <x v="134"/>
    <x v="3"/>
    <x v="8"/>
    <s v="4-5_R4年度病床機能報告_2022年時点_休棟中（今後再開する予定）"/>
    <x v="0"/>
    <n v="0"/>
    <m/>
  </r>
  <r>
    <x v="15"/>
    <x v="134"/>
    <x v="3"/>
    <x v="9"/>
    <s v="4-6_R4年度病床機能報告_2022年時点_休棟中（今後廃止する予定）"/>
    <x v="0"/>
    <n v="0"/>
    <m/>
  </r>
  <r>
    <x v="15"/>
    <x v="134"/>
    <x v="3"/>
    <x v="10"/>
    <s v="4-7_R4年度病床機能報告_2022年時点_総計"/>
    <x v="0"/>
    <n v="1481"/>
    <n v="0.80752453653217016"/>
  </r>
  <r>
    <x v="15"/>
    <x v="134"/>
    <x v="4"/>
    <x v="0"/>
    <s v="5-1_R4年度現状一致率_高度急性期"/>
    <x v="1"/>
    <n v="1"/>
    <m/>
  </r>
  <r>
    <x v="15"/>
    <x v="134"/>
    <x v="4"/>
    <x v="1"/>
    <s v="5-2_R4年度現状一致率_急性期"/>
    <x v="1"/>
    <n v="0.87755102040816324"/>
    <m/>
  </r>
  <r>
    <x v="15"/>
    <x v="134"/>
    <x v="4"/>
    <x v="2"/>
    <s v="5-3_R4年度現状一致率_回復期"/>
    <x v="1"/>
    <n v="0.91289198606271782"/>
    <m/>
  </r>
  <r>
    <x v="15"/>
    <x v="134"/>
    <x v="4"/>
    <x v="3"/>
    <s v="5-4_R4年度現状一致率_慢性期"/>
    <x v="1"/>
    <n v="0.7203579418344519"/>
    <m/>
  </r>
  <r>
    <x v="15"/>
    <x v="134"/>
    <x v="4"/>
    <x v="5"/>
    <s v="5-5_R4年度現状一致率_合計"/>
    <x v="1"/>
    <n v="0.80752453653217016"/>
    <m/>
  </r>
  <r>
    <x v="15"/>
    <x v="134"/>
    <x v="5"/>
    <x v="0"/>
    <s v="6-1_R4年度病床機能報告_2025年時点_高度急性期"/>
    <x v="0"/>
    <n v="16"/>
    <n v="1"/>
  </r>
  <r>
    <x v="15"/>
    <x v="134"/>
    <x v="5"/>
    <x v="1"/>
    <s v="6-2_R4年度病床機能報告_2025年時点_急性期"/>
    <x v="0"/>
    <n v="559"/>
    <n v="0.87755102040816324"/>
  </r>
  <r>
    <x v="15"/>
    <x v="134"/>
    <x v="5"/>
    <x v="2"/>
    <s v="6-3_R4年度病床機能報告_2025年時点_回復期"/>
    <x v="0"/>
    <n v="262"/>
    <n v="0.91289198606271782"/>
  </r>
  <r>
    <x v="15"/>
    <x v="134"/>
    <x v="5"/>
    <x v="3"/>
    <s v="6-4_R4年度病床機能報告_2025年時点_慢性期"/>
    <x v="0"/>
    <n v="644"/>
    <n v="0.7203579418344519"/>
  </r>
  <r>
    <x v="15"/>
    <x v="134"/>
    <x v="5"/>
    <x v="11"/>
    <s v="6-5_R4年度病床機能報告_2025年時点_介護保険施設等へ移行予定"/>
    <x v="0"/>
    <n v="0"/>
    <m/>
  </r>
  <r>
    <x v="15"/>
    <x v="134"/>
    <x v="5"/>
    <x v="12"/>
    <s v="6-6_R4年度病床機能報告_2025年時点_休棟予定"/>
    <x v="0"/>
    <n v="0"/>
    <m/>
  </r>
  <r>
    <x v="15"/>
    <x v="134"/>
    <x v="5"/>
    <x v="13"/>
    <s v="6-7_R4年度病床機能報告_2025年時点_廃止予定"/>
    <x v="0"/>
    <n v="0"/>
    <m/>
  </r>
  <r>
    <x v="15"/>
    <x v="134"/>
    <x v="5"/>
    <x v="10"/>
    <s v="6-8_R4年度病床機能報告_2025年時点_総計"/>
    <x v="0"/>
    <n v="1481"/>
    <n v="0.80752453653217016"/>
  </r>
  <r>
    <x v="15"/>
    <x v="134"/>
    <x v="6"/>
    <x v="0"/>
    <s v="7-1_R4年度将来一致率_高度急性期"/>
    <x v="1"/>
    <n v="1"/>
    <m/>
  </r>
  <r>
    <x v="15"/>
    <x v="134"/>
    <x v="6"/>
    <x v="1"/>
    <s v="7-2_R4年度将来一致率_急性期"/>
    <x v="1"/>
    <n v="0.87755102040816324"/>
    <m/>
  </r>
  <r>
    <x v="15"/>
    <x v="134"/>
    <x v="6"/>
    <x v="2"/>
    <s v="7-3_R4年度将来一致率_回復期"/>
    <x v="1"/>
    <n v="0.91289198606271782"/>
    <m/>
  </r>
  <r>
    <x v="15"/>
    <x v="134"/>
    <x v="6"/>
    <x v="3"/>
    <s v="7-4_R4年度将来一致率_慢性期"/>
    <x v="1"/>
    <n v="0.7203579418344519"/>
    <m/>
  </r>
  <r>
    <x v="15"/>
    <x v="134"/>
    <x v="6"/>
    <x v="5"/>
    <s v="7-5_R4年度将来一致率_合計"/>
    <x v="1"/>
    <n v="0.80752453653217016"/>
    <m/>
  </r>
  <r>
    <x v="16"/>
    <x v="135"/>
    <x v="0"/>
    <x v="0"/>
    <s v="1-1_現状ー構想策定時_高度急性期"/>
    <x v="0"/>
    <n v="0"/>
    <n v="0"/>
  </r>
  <r>
    <x v="16"/>
    <x v="135"/>
    <x v="0"/>
    <x v="1"/>
    <s v="1-2_現状ー構想策定時_急性期"/>
    <x v="0"/>
    <n v="1425"/>
    <n v="2.0474137931034484"/>
  </r>
  <r>
    <x v="16"/>
    <x v="135"/>
    <x v="0"/>
    <x v="2"/>
    <s v="1-3_現状ー構想策定時_回復期"/>
    <x v="0"/>
    <n v="232"/>
    <n v="0.40917107583774248"/>
  </r>
  <r>
    <x v="16"/>
    <x v="135"/>
    <x v="0"/>
    <x v="3"/>
    <s v="1-4_現状ー構想策定時_慢性期"/>
    <x v="0"/>
    <n v="921"/>
    <n v="1.5248344370860927"/>
  </r>
  <r>
    <x v="16"/>
    <x v="135"/>
    <x v="0"/>
    <x v="4"/>
    <s v="1-5_現状ー構想策定時_未報告"/>
    <x v="0"/>
    <n v="0"/>
    <m/>
  </r>
  <r>
    <x v="16"/>
    <x v="135"/>
    <x v="0"/>
    <x v="5"/>
    <s v="1-6_現状ー構想策定時_合計"/>
    <x v="0"/>
    <n v="2578"/>
    <n v="1.3808248527048741"/>
  </r>
  <r>
    <x v="16"/>
    <x v="135"/>
    <x v="0"/>
    <x v="6"/>
    <s v="1-7_現状ー構想策定時_在宅医療等"/>
    <x v="0"/>
    <n v="2225"/>
    <m/>
  </r>
  <r>
    <x v="16"/>
    <x v="135"/>
    <x v="0"/>
    <x v="7"/>
    <s v="1-8_現状ー構想策定時_うち訪問診療分"/>
    <x v="0"/>
    <n v="0"/>
    <m/>
  </r>
  <r>
    <x v="16"/>
    <x v="135"/>
    <x v="1"/>
    <x v="0"/>
    <s v="2-1_将来_高度急性期"/>
    <x v="0"/>
    <n v="0"/>
    <n v="0"/>
  </r>
  <r>
    <x v="16"/>
    <x v="135"/>
    <x v="1"/>
    <x v="1"/>
    <s v="2-2_将来_急性期"/>
    <x v="0"/>
    <n v="696"/>
    <n v="2.0474137931034484"/>
  </r>
  <r>
    <x v="16"/>
    <x v="135"/>
    <x v="1"/>
    <x v="2"/>
    <s v="2-3_将来_回復期"/>
    <x v="0"/>
    <n v="567"/>
    <n v="0.40917107583774248"/>
  </r>
  <r>
    <x v="16"/>
    <x v="135"/>
    <x v="1"/>
    <x v="3"/>
    <s v="2-4_将来_慢性期"/>
    <x v="0"/>
    <n v="604"/>
    <n v="1.5248344370860927"/>
  </r>
  <r>
    <x v="16"/>
    <x v="135"/>
    <x v="1"/>
    <x v="5"/>
    <s v="2-5_将来_合計"/>
    <x v="0"/>
    <n v="1867"/>
    <n v="1.3808248527048741"/>
  </r>
  <r>
    <x v="16"/>
    <x v="135"/>
    <x v="1"/>
    <x v="6"/>
    <s v="2-6_将来_在宅医療等"/>
    <x v="0"/>
    <n v="-3174"/>
    <m/>
  </r>
  <r>
    <x v="16"/>
    <x v="135"/>
    <x v="1"/>
    <x v="7"/>
    <s v="2-7_将来_うち訪問診療分"/>
    <x v="0"/>
    <n v="0"/>
    <m/>
  </r>
  <r>
    <x v="16"/>
    <x v="135"/>
    <x v="2"/>
    <x v="0"/>
    <s v="3-1_構想策定時一致率_高度急性期"/>
    <x v="1"/>
    <n v="0"/>
    <m/>
  </r>
  <r>
    <x v="16"/>
    <x v="135"/>
    <x v="2"/>
    <x v="1"/>
    <s v="3-2_構想策定時一致率_急性期"/>
    <x v="1"/>
    <n v="2.0474137931034484"/>
    <m/>
  </r>
  <r>
    <x v="16"/>
    <x v="135"/>
    <x v="2"/>
    <x v="2"/>
    <s v="3-3_構想策定時一致率_回復期"/>
    <x v="1"/>
    <n v="0.40917107583774248"/>
    <m/>
  </r>
  <r>
    <x v="16"/>
    <x v="135"/>
    <x v="2"/>
    <x v="3"/>
    <s v="3-4_構想策定時一致率_慢性期"/>
    <x v="1"/>
    <n v="1.5248344370860927"/>
    <m/>
  </r>
  <r>
    <x v="16"/>
    <x v="135"/>
    <x v="2"/>
    <x v="5"/>
    <s v="3-5_構想策定時一致率_合計"/>
    <x v="1"/>
    <n v="1.3808248527048741"/>
    <m/>
  </r>
  <r>
    <x v="16"/>
    <x v="135"/>
    <x v="3"/>
    <x v="0"/>
    <s v="4-1_R4年度病床機能報告_2022年時点_高度急性期"/>
    <x v="0"/>
    <n v="40"/>
    <n v="0"/>
  </r>
  <r>
    <x v="16"/>
    <x v="135"/>
    <x v="3"/>
    <x v="1"/>
    <s v="4-2_R4年度病床機能報告_2022年時点_急性期"/>
    <x v="0"/>
    <n v="826"/>
    <n v="1.1867816091954022"/>
  </r>
  <r>
    <x v="16"/>
    <x v="135"/>
    <x v="3"/>
    <x v="2"/>
    <s v="4-3_R4年度病床機能報告_2022年時点_回復期"/>
    <x v="0"/>
    <n v="446"/>
    <n v="0.78659611992945322"/>
  </r>
  <r>
    <x v="16"/>
    <x v="135"/>
    <x v="3"/>
    <x v="3"/>
    <s v="4-4_R4年度病床機能報告_2022年時点_慢性期"/>
    <x v="0"/>
    <n v="521"/>
    <n v="0.86258278145695366"/>
  </r>
  <r>
    <x v="16"/>
    <x v="135"/>
    <x v="3"/>
    <x v="8"/>
    <s v="4-5_R4年度病床機能報告_2022年時点_休棟中（今後再開する予定）"/>
    <x v="0"/>
    <n v="39"/>
    <m/>
  </r>
  <r>
    <x v="16"/>
    <x v="135"/>
    <x v="3"/>
    <x v="9"/>
    <s v="4-6_R4年度病床機能報告_2022年時点_休棟中（今後廃止する予定）"/>
    <x v="0"/>
    <n v="0"/>
    <m/>
  </r>
  <r>
    <x v="16"/>
    <x v="135"/>
    <x v="3"/>
    <x v="10"/>
    <s v="4-7_R4年度病床機能報告_2022年時点_総計"/>
    <x v="0"/>
    <n v="1872"/>
    <n v="1.0026780931976433"/>
  </r>
  <r>
    <x v="16"/>
    <x v="135"/>
    <x v="4"/>
    <x v="0"/>
    <s v="5-1_R4年度現状一致率_高度急性期"/>
    <x v="1"/>
    <n v="0"/>
    <m/>
  </r>
  <r>
    <x v="16"/>
    <x v="135"/>
    <x v="4"/>
    <x v="1"/>
    <s v="5-2_R4年度現状一致率_急性期"/>
    <x v="1"/>
    <n v="1.1867816091954022"/>
    <m/>
  </r>
  <r>
    <x v="16"/>
    <x v="135"/>
    <x v="4"/>
    <x v="2"/>
    <s v="5-3_R4年度現状一致率_回復期"/>
    <x v="1"/>
    <n v="0.78659611992945322"/>
    <m/>
  </r>
  <r>
    <x v="16"/>
    <x v="135"/>
    <x v="4"/>
    <x v="3"/>
    <s v="5-4_R4年度現状一致率_慢性期"/>
    <x v="1"/>
    <n v="0.86258278145695366"/>
    <m/>
  </r>
  <r>
    <x v="16"/>
    <x v="135"/>
    <x v="4"/>
    <x v="5"/>
    <s v="5-5_R4年度現状一致率_合計"/>
    <x v="1"/>
    <n v="1.0026780931976433"/>
    <m/>
  </r>
  <r>
    <x v="16"/>
    <x v="135"/>
    <x v="5"/>
    <x v="0"/>
    <s v="6-1_R4年度病床機能報告_2025年時点_高度急性期"/>
    <x v="0"/>
    <n v="40"/>
    <n v="0"/>
  </r>
  <r>
    <x v="16"/>
    <x v="135"/>
    <x v="5"/>
    <x v="1"/>
    <s v="6-2_R4年度病床機能報告_2025年時点_急性期"/>
    <x v="0"/>
    <n v="846"/>
    <n v="1.2155172413793103"/>
  </r>
  <r>
    <x v="16"/>
    <x v="135"/>
    <x v="5"/>
    <x v="2"/>
    <s v="6-3_R4年度病床機能報告_2025年時点_回復期"/>
    <x v="0"/>
    <n v="386"/>
    <n v="0.6807760141093474"/>
  </r>
  <r>
    <x v="16"/>
    <x v="135"/>
    <x v="5"/>
    <x v="3"/>
    <s v="6-4_R4年度病床機能報告_2025年時点_慢性期"/>
    <x v="0"/>
    <n v="561"/>
    <n v="0.92880794701986757"/>
  </r>
  <r>
    <x v="16"/>
    <x v="135"/>
    <x v="5"/>
    <x v="11"/>
    <s v="6-5_R4年度病床機能報告_2025年時点_介護保険施設等へ移行予定"/>
    <x v="0"/>
    <n v="0"/>
    <m/>
  </r>
  <r>
    <x v="16"/>
    <x v="135"/>
    <x v="5"/>
    <x v="12"/>
    <s v="6-6_R4年度病床機能報告_2025年時点_休棟予定"/>
    <x v="0"/>
    <n v="39"/>
    <m/>
  </r>
  <r>
    <x v="16"/>
    <x v="135"/>
    <x v="5"/>
    <x v="13"/>
    <s v="6-7_R4年度病床機能報告_2025年時点_廃止予定"/>
    <x v="0"/>
    <n v="0"/>
    <m/>
  </r>
  <r>
    <x v="16"/>
    <x v="135"/>
    <x v="5"/>
    <x v="10"/>
    <s v="6-8_R4年度病床機能報告_2025年時点_総計"/>
    <x v="0"/>
    <n v="1872"/>
    <n v="1.0026780931976433"/>
  </r>
  <r>
    <x v="16"/>
    <x v="135"/>
    <x v="6"/>
    <x v="0"/>
    <s v="7-1_R4年度将来一致率_高度急性期"/>
    <x v="1"/>
    <n v="0"/>
    <m/>
  </r>
  <r>
    <x v="16"/>
    <x v="135"/>
    <x v="6"/>
    <x v="1"/>
    <s v="7-2_R4年度将来一致率_急性期"/>
    <x v="1"/>
    <n v="1.2155172413793103"/>
    <m/>
  </r>
  <r>
    <x v="16"/>
    <x v="135"/>
    <x v="6"/>
    <x v="2"/>
    <s v="7-3_R4年度将来一致率_回復期"/>
    <x v="1"/>
    <n v="0.6807760141093474"/>
    <m/>
  </r>
  <r>
    <x v="16"/>
    <x v="135"/>
    <x v="6"/>
    <x v="3"/>
    <s v="7-4_R4年度将来一致率_慢性期"/>
    <x v="1"/>
    <n v="0.92880794701986757"/>
    <m/>
  </r>
  <r>
    <x v="16"/>
    <x v="135"/>
    <x v="6"/>
    <x v="5"/>
    <s v="7-5_R4年度将来一致率_合計"/>
    <x v="1"/>
    <n v="1.0026780931976433"/>
    <m/>
  </r>
  <r>
    <x v="16"/>
    <x v="136"/>
    <x v="0"/>
    <x v="0"/>
    <s v="1-1_現状ー構想策定時_高度急性期"/>
    <x v="0"/>
    <n v="0"/>
    <n v="0"/>
  </r>
  <r>
    <x v="16"/>
    <x v="136"/>
    <x v="0"/>
    <x v="1"/>
    <s v="1-2_現状ー構想策定時_急性期"/>
    <x v="0"/>
    <n v="3853"/>
    <n v="1.4490409928544565"/>
  </r>
  <r>
    <x v="16"/>
    <x v="136"/>
    <x v="0"/>
    <x v="2"/>
    <s v="1-3_現状ー構想策定時_回復期"/>
    <x v="0"/>
    <n v="696"/>
    <n v="0.26283987915407853"/>
  </r>
  <r>
    <x v="16"/>
    <x v="136"/>
    <x v="0"/>
    <x v="3"/>
    <s v="1-4_現状ー構想策定時_慢性期"/>
    <x v="0"/>
    <n v="3382"/>
    <n v="1.767903815995818"/>
  </r>
  <r>
    <x v="16"/>
    <x v="136"/>
    <x v="0"/>
    <x v="4"/>
    <s v="1-5_現状ー構想策定時_未報告"/>
    <x v="0"/>
    <n v="0"/>
    <m/>
  </r>
  <r>
    <x v="16"/>
    <x v="136"/>
    <x v="0"/>
    <x v="5"/>
    <s v="1-6_現状ー構想策定時_合計"/>
    <x v="0"/>
    <n v="7931"/>
    <n v="1.0984764542936287"/>
  </r>
  <r>
    <x v="16"/>
    <x v="136"/>
    <x v="0"/>
    <x v="6"/>
    <s v="1-7_現状ー構想策定時_在宅医療等"/>
    <x v="0"/>
    <n v="6285"/>
    <m/>
  </r>
  <r>
    <x v="16"/>
    <x v="136"/>
    <x v="0"/>
    <x v="7"/>
    <s v="1-8_現状ー構想策定時_うち訪問診療分"/>
    <x v="0"/>
    <n v="0"/>
    <m/>
  </r>
  <r>
    <x v="16"/>
    <x v="136"/>
    <x v="1"/>
    <x v="0"/>
    <s v="2-1_将来_高度急性期"/>
    <x v="0"/>
    <n v="0"/>
    <n v="0"/>
  </r>
  <r>
    <x v="16"/>
    <x v="136"/>
    <x v="1"/>
    <x v="1"/>
    <s v="2-2_将来_急性期"/>
    <x v="0"/>
    <n v="2659"/>
    <n v="1.4490409928544565"/>
  </r>
  <r>
    <x v="16"/>
    <x v="136"/>
    <x v="1"/>
    <x v="2"/>
    <s v="2-3_将来_回復期"/>
    <x v="0"/>
    <n v="2648"/>
    <n v="0.26283987915407853"/>
  </r>
  <r>
    <x v="16"/>
    <x v="136"/>
    <x v="1"/>
    <x v="3"/>
    <s v="2-4_将来_慢性期"/>
    <x v="0"/>
    <n v="1913"/>
    <n v="1.767903815995818"/>
  </r>
  <r>
    <x v="16"/>
    <x v="136"/>
    <x v="1"/>
    <x v="5"/>
    <s v="2-5_将来_合計"/>
    <x v="0"/>
    <n v="7220"/>
    <n v="1.0984764542936287"/>
  </r>
  <r>
    <x v="16"/>
    <x v="136"/>
    <x v="1"/>
    <x v="6"/>
    <s v="2-6_将来_在宅医療等"/>
    <x v="0"/>
    <n v="-12204"/>
    <m/>
  </r>
  <r>
    <x v="16"/>
    <x v="136"/>
    <x v="1"/>
    <x v="7"/>
    <s v="2-7_将来_うち訪問診療分"/>
    <x v="0"/>
    <n v="0"/>
    <m/>
  </r>
  <r>
    <x v="16"/>
    <x v="136"/>
    <x v="2"/>
    <x v="0"/>
    <s v="3-1_構想策定時一致率_高度急性期"/>
    <x v="1"/>
    <n v="0"/>
    <m/>
  </r>
  <r>
    <x v="16"/>
    <x v="136"/>
    <x v="2"/>
    <x v="1"/>
    <s v="3-2_構想策定時一致率_急性期"/>
    <x v="1"/>
    <n v="1.4490409928544565"/>
    <m/>
  </r>
  <r>
    <x v="16"/>
    <x v="136"/>
    <x v="2"/>
    <x v="2"/>
    <s v="3-3_構想策定時一致率_回復期"/>
    <x v="1"/>
    <n v="0.26283987915407853"/>
    <m/>
  </r>
  <r>
    <x v="16"/>
    <x v="136"/>
    <x v="2"/>
    <x v="3"/>
    <s v="3-4_構想策定時一致率_慢性期"/>
    <x v="1"/>
    <n v="1.767903815995818"/>
    <m/>
  </r>
  <r>
    <x v="16"/>
    <x v="136"/>
    <x v="2"/>
    <x v="5"/>
    <s v="3-5_構想策定時一致率_合計"/>
    <x v="1"/>
    <n v="1.0984764542936287"/>
    <m/>
  </r>
  <r>
    <x v="16"/>
    <x v="136"/>
    <x v="3"/>
    <x v="0"/>
    <s v="4-1_R4年度病床機能報告_2022年時点_高度急性期"/>
    <x v="0"/>
    <n v="2188"/>
    <n v="0"/>
  </r>
  <r>
    <x v="16"/>
    <x v="136"/>
    <x v="3"/>
    <x v="1"/>
    <s v="4-2_R4年度病床機能報告_2022年時点_急性期"/>
    <x v="0"/>
    <n v="2742"/>
    <n v="1.031214742384355"/>
  </r>
  <r>
    <x v="16"/>
    <x v="136"/>
    <x v="3"/>
    <x v="2"/>
    <s v="4-3_R4年度病床機能報告_2022年時点_回復期"/>
    <x v="0"/>
    <n v="1289"/>
    <n v="0.48678247734138974"/>
  </r>
  <r>
    <x v="16"/>
    <x v="136"/>
    <x v="3"/>
    <x v="3"/>
    <s v="4-4_R4年度病床機能報告_2022年時点_慢性期"/>
    <x v="0"/>
    <n v="2650"/>
    <n v="1.3852587558808154"/>
  </r>
  <r>
    <x v="16"/>
    <x v="136"/>
    <x v="3"/>
    <x v="8"/>
    <s v="4-5_R4年度病床機能報告_2022年時点_休棟中（今後再開する予定）"/>
    <x v="0"/>
    <n v="8"/>
    <m/>
  </r>
  <r>
    <x v="16"/>
    <x v="136"/>
    <x v="3"/>
    <x v="9"/>
    <s v="4-6_R4年度病床機能報告_2022年時点_休棟中（今後廃止する予定）"/>
    <x v="0"/>
    <n v="60"/>
    <m/>
  </r>
  <r>
    <x v="16"/>
    <x v="136"/>
    <x v="3"/>
    <x v="10"/>
    <s v="4-7_R4年度病床機能報告_2022年時点_総計"/>
    <x v="0"/>
    <n v="8937"/>
    <n v="1.2378116343490304"/>
  </r>
  <r>
    <x v="16"/>
    <x v="136"/>
    <x v="4"/>
    <x v="0"/>
    <s v="5-1_R4年度現状一致率_高度急性期"/>
    <x v="1"/>
    <n v="0"/>
    <m/>
  </r>
  <r>
    <x v="16"/>
    <x v="136"/>
    <x v="4"/>
    <x v="1"/>
    <s v="5-2_R4年度現状一致率_急性期"/>
    <x v="1"/>
    <n v="1.031214742384355"/>
    <m/>
  </r>
  <r>
    <x v="16"/>
    <x v="136"/>
    <x v="4"/>
    <x v="2"/>
    <s v="5-3_R4年度現状一致率_回復期"/>
    <x v="1"/>
    <n v="0.48678247734138974"/>
    <m/>
  </r>
  <r>
    <x v="16"/>
    <x v="136"/>
    <x v="4"/>
    <x v="3"/>
    <s v="5-4_R4年度現状一致率_慢性期"/>
    <x v="1"/>
    <n v="1.3852587558808154"/>
    <m/>
  </r>
  <r>
    <x v="16"/>
    <x v="136"/>
    <x v="4"/>
    <x v="5"/>
    <s v="5-5_R4年度現状一致率_合計"/>
    <x v="1"/>
    <n v="1.2378116343490304"/>
    <m/>
  </r>
  <r>
    <x v="16"/>
    <x v="136"/>
    <x v="5"/>
    <x v="0"/>
    <s v="6-1_R4年度病床機能報告_2025年時点_高度急性期"/>
    <x v="0"/>
    <n v="2092"/>
    <n v="0"/>
  </r>
  <r>
    <x v="16"/>
    <x v="136"/>
    <x v="5"/>
    <x v="1"/>
    <s v="6-2_R4年度病床機能報告_2025年時点_急性期"/>
    <x v="0"/>
    <n v="2805"/>
    <n v="1.054907860097781"/>
  </r>
  <r>
    <x v="16"/>
    <x v="136"/>
    <x v="5"/>
    <x v="2"/>
    <s v="6-3_R4年度病床機能報告_2025年時点_回復期"/>
    <x v="0"/>
    <n v="1382"/>
    <n v="0.52190332326283984"/>
  </r>
  <r>
    <x v="16"/>
    <x v="136"/>
    <x v="5"/>
    <x v="3"/>
    <s v="6-4_R4年度病床機能報告_2025年時点_慢性期"/>
    <x v="0"/>
    <n v="2470"/>
    <n v="1.2911657083115526"/>
  </r>
  <r>
    <x v="16"/>
    <x v="136"/>
    <x v="5"/>
    <x v="11"/>
    <s v="6-5_R4年度病床機能報告_2025年時点_介護保険施設等へ移行予定"/>
    <x v="0"/>
    <n v="180"/>
    <m/>
  </r>
  <r>
    <x v="16"/>
    <x v="136"/>
    <x v="5"/>
    <x v="12"/>
    <s v="6-6_R4年度病床機能報告_2025年時点_休棟予定"/>
    <x v="0"/>
    <n v="8"/>
    <m/>
  </r>
  <r>
    <x v="16"/>
    <x v="136"/>
    <x v="5"/>
    <x v="13"/>
    <s v="6-7_R4年度病床機能報告_2025年時点_廃止予定"/>
    <x v="0"/>
    <n v="0"/>
    <m/>
  </r>
  <r>
    <x v="16"/>
    <x v="136"/>
    <x v="5"/>
    <x v="10"/>
    <s v="6-8_R4年度病床機能報告_2025年時点_総計"/>
    <x v="0"/>
    <n v="8937"/>
    <n v="1.2378116343490304"/>
  </r>
  <r>
    <x v="16"/>
    <x v="136"/>
    <x v="6"/>
    <x v="0"/>
    <s v="7-1_R4年度将来一致率_高度急性期"/>
    <x v="1"/>
    <n v="0"/>
    <m/>
  </r>
  <r>
    <x v="16"/>
    <x v="136"/>
    <x v="6"/>
    <x v="1"/>
    <s v="7-2_R4年度将来一致率_急性期"/>
    <x v="1"/>
    <n v="1.054907860097781"/>
    <m/>
  </r>
  <r>
    <x v="16"/>
    <x v="136"/>
    <x v="6"/>
    <x v="2"/>
    <s v="7-3_R4年度将来一致率_回復期"/>
    <x v="1"/>
    <n v="0.52190332326283984"/>
    <m/>
  </r>
  <r>
    <x v="16"/>
    <x v="136"/>
    <x v="6"/>
    <x v="3"/>
    <s v="7-4_R4年度将来一致率_慢性期"/>
    <x v="1"/>
    <n v="1.2911657083115526"/>
    <m/>
  </r>
  <r>
    <x v="16"/>
    <x v="136"/>
    <x v="6"/>
    <x v="5"/>
    <s v="7-5_R4年度将来一致率_合計"/>
    <x v="1"/>
    <n v="1.2378116343490304"/>
    <m/>
  </r>
  <r>
    <x v="16"/>
    <x v="137"/>
    <x v="0"/>
    <x v="0"/>
    <s v="1-1_現状ー構想策定時_高度急性期"/>
    <x v="0"/>
    <n v="0"/>
    <n v="0"/>
  </r>
  <r>
    <x v="16"/>
    <x v="137"/>
    <x v="0"/>
    <x v="1"/>
    <s v="1-2_現状ー構想策定時_急性期"/>
    <x v="0"/>
    <n v="1070"/>
    <n v="2.565947242206235"/>
  </r>
  <r>
    <x v="16"/>
    <x v="137"/>
    <x v="0"/>
    <x v="2"/>
    <s v="1-3_現状ー構想策定時_回復期"/>
    <x v="0"/>
    <n v="94"/>
    <n v="0.28923076923076924"/>
  </r>
  <r>
    <x v="16"/>
    <x v="137"/>
    <x v="0"/>
    <x v="3"/>
    <s v="1-4_現状ー構想策定時_慢性期"/>
    <x v="0"/>
    <n v="603"/>
    <n v="1.4188235294117648"/>
  </r>
  <r>
    <x v="16"/>
    <x v="137"/>
    <x v="0"/>
    <x v="4"/>
    <s v="1-5_現状ー構想策定時_未報告"/>
    <x v="0"/>
    <n v="0"/>
    <m/>
  </r>
  <r>
    <x v="16"/>
    <x v="137"/>
    <x v="0"/>
    <x v="5"/>
    <s v="1-6_現状ー構想策定時_合計"/>
    <x v="0"/>
    <n v="1767"/>
    <n v="1.5141388174807198"/>
  </r>
  <r>
    <x v="16"/>
    <x v="137"/>
    <x v="0"/>
    <x v="6"/>
    <s v="1-7_現状ー構想策定時_在宅医療等"/>
    <x v="0"/>
    <n v="1385"/>
    <m/>
  </r>
  <r>
    <x v="16"/>
    <x v="137"/>
    <x v="0"/>
    <x v="7"/>
    <s v="1-8_現状ー構想策定時_うち訪問診療分"/>
    <x v="0"/>
    <n v="0"/>
    <m/>
  </r>
  <r>
    <x v="16"/>
    <x v="137"/>
    <x v="1"/>
    <x v="0"/>
    <s v="2-1_将来_高度急性期"/>
    <x v="0"/>
    <n v="0"/>
    <n v="0"/>
  </r>
  <r>
    <x v="16"/>
    <x v="137"/>
    <x v="1"/>
    <x v="1"/>
    <s v="2-2_将来_急性期"/>
    <x v="0"/>
    <n v="417"/>
    <n v="2.565947242206235"/>
  </r>
  <r>
    <x v="16"/>
    <x v="137"/>
    <x v="1"/>
    <x v="2"/>
    <s v="2-3_将来_回復期"/>
    <x v="0"/>
    <n v="325"/>
    <n v="0.28923076923076924"/>
  </r>
  <r>
    <x v="16"/>
    <x v="137"/>
    <x v="1"/>
    <x v="3"/>
    <s v="2-4_将来_慢性期"/>
    <x v="0"/>
    <n v="425"/>
    <n v="1.4188235294117648"/>
  </r>
  <r>
    <x v="16"/>
    <x v="137"/>
    <x v="1"/>
    <x v="5"/>
    <s v="2-5_将来_合計"/>
    <x v="0"/>
    <n v="1167"/>
    <n v="1.5141388174807198"/>
  </r>
  <r>
    <x v="16"/>
    <x v="137"/>
    <x v="1"/>
    <x v="6"/>
    <s v="2-6_将来_在宅医療等"/>
    <x v="0"/>
    <n v="-2021"/>
    <m/>
  </r>
  <r>
    <x v="16"/>
    <x v="137"/>
    <x v="1"/>
    <x v="7"/>
    <s v="2-7_将来_うち訪問診療分"/>
    <x v="0"/>
    <n v="0"/>
    <m/>
  </r>
  <r>
    <x v="16"/>
    <x v="137"/>
    <x v="2"/>
    <x v="0"/>
    <s v="3-1_構想策定時一致率_高度急性期"/>
    <x v="1"/>
    <n v="0"/>
    <m/>
  </r>
  <r>
    <x v="16"/>
    <x v="137"/>
    <x v="2"/>
    <x v="1"/>
    <s v="3-2_構想策定時一致率_急性期"/>
    <x v="1"/>
    <n v="2.565947242206235"/>
    <m/>
  </r>
  <r>
    <x v="16"/>
    <x v="137"/>
    <x v="2"/>
    <x v="2"/>
    <s v="3-3_構想策定時一致率_回復期"/>
    <x v="1"/>
    <n v="0.28923076923076924"/>
    <m/>
  </r>
  <r>
    <x v="16"/>
    <x v="137"/>
    <x v="2"/>
    <x v="3"/>
    <s v="3-4_構想策定時一致率_慢性期"/>
    <x v="1"/>
    <n v="1.4188235294117648"/>
    <m/>
  </r>
  <r>
    <x v="16"/>
    <x v="137"/>
    <x v="2"/>
    <x v="5"/>
    <s v="3-5_構想策定時一致率_合計"/>
    <x v="1"/>
    <n v="1.5141388174807198"/>
    <m/>
  </r>
  <r>
    <x v="16"/>
    <x v="137"/>
    <x v="3"/>
    <x v="0"/>
    <s v="4-1_R4年度病床機能報告_2022年時点_高度急性期"/>
    <x v="0"/>
    <n v="28"/>
    <n v="0"/>
  </r>
  <r>
    <x v="16"/>
    <x v="137"/>
    <x v="3"/>
    <x v="1"/>
    <s v="4-2_R4年度病床機能報告_2022年時点_急性期"/>
    <x v="0"/>
    <n v="702"/>
    <n v="1.6834532374100719"/>
  </r>
  <r>
    <x v="16"/>
    <x v="137"/>
    <x v="3"/>
    <x v="2"/>
    <s v="4-3_R4年度病床機能報告_2022年時点_回復期"/>
    <x v="0"/>
    <n v="309"/>
    <n v="0.95076923076923081"/>
  </r>
  <r>
    <x v="16"/>
    <x v="137"/>
    <x v="3"/>
    <x v="3"/>
    <s v="4-4_R4年度病床機能報告_2022年時点_慢性期"/>
    <x v="0"/>
    <n v="315"/>
    <n v="0.74117647058823533"/>
  </r>
  <r>
    <x v="16"/>
    <x v="137"/>
    <x v="3"/>
    <x v="8"/>
    <s v="4-5_R4年度病床機能報告_2022年時点_休棟中（今後再開する予定）"/>
    <x v="0"/>
    <n v="0"/>
    <m/>
  </r>
  <r>
    <x v="16"/>
    <x v="137"/>
    <x v="3"/>
    <x v="9"/>
    <s v="4-6_R4年度病床機能報告_2022年時点_休棟中（今後廃止する予定）"/>
    <x v="0"/>
    <n v="0"/>
    <m/>
  </r>
  <r>
    <x v="16"/>
    <x v="137"/>
    <x v="3"/>
    <x v="10"/>
    <s v="4-7_R4年度病床機能報告_2022年時点_総計"/>
    <x v="0"/>
    <n v="1354"/>
    <n v="1.1602399314481577"/>
  </r>
  <r>
    <x v="16"/>
    <x v="137"/>
    <x v="4"/>
    <x v="0"/>
    <s v="5-1_R4年度現状一致率_高度急性期"/>
    <x v="1"/>
    <n v="0"/>
    <m/>
  </r>
  <r>
    <x v="16"/>
    <x v="137"/>
    <x v="4"/>
    <x v="1"/>
    <s v="5-2_R4年度現状一致率_急性期"/>
    <x v="1"/>
    <n v="1.6834532374100719"/>
    <m/>
  </r>
  <r>
    <x v="16"/>
    <x v="137"/>
    <x v="4"/>
    <x v="2"/>
    <s v="5-3_R4年度現状一致率_回復期"/>
    <x v="1"/>
    <n v="0.95076923076923081"/>
    <m/>
  </r>
  <r>
    <x v="16"/>
    <x v="137"/>
    <x v="4"/>
    <x v="3"/>
    <s v="5-4_R4年度現状一致率_慢性期"/>
    <x v="1"/>
    <n v="0.74117647058823533"/>
    <m/>
  </r>
  <r>
    <x v="16"/>
    <x v="137"/>
    <x v="4"/>
    <x v="5"/>
    <s v="5-5_R4年度現状一致率_合計"/>
    <x v="1"/>
    <n v="1.1602399314481577"/>
    <m/>
  </r>
  <r>
    <x v="16"/>
    <x v="137"/>
    <x v="5"/>
    <x v="0"/>
    <s v="6-1_R4年度病床機能報告_2025年時点_高度急性期"/>
    <x v="0"/>
    <n v="28"/>
    <n v="0"/>
  </r>
  <r>
    <x v="16"/>
    <x v="137"/>
    <x v="5"/>
    <x v="1"/>
    <s v="6-2_R4年度病床機能報告_2025年時点_急性期"/>
    <x v="0"/>
    <n v="702"/>
    <n v="1.6834532374100719"/>
  </r>
  <r>
    <x v="16"/>
    <x v="137"/>
    <x v="5"/>
    <x v="2"/>
    <s v="6-3_R4年度病床機能報告_2025年時点_回復期"/>
    <x v="0"/>
    <n v="309"/>
    <n v="0.95076923076923081"/>
  </r>
  <r>
    <x v="16"/>
    <x v="137"/>
    <x v="5"/>
    <x v="3"/>
    <s v="6-4_R4年度病床機能報告_2025年時点_慢性期"/>
    <x v="0"/>
    <n v="315"/>
    <n v="0.74117647058823533"/>
  </r>
  <r>
    <x v="16"/>
    <x v="137"/>
    <x v="5"/>
    <x v="11"/>
    <s v="6-5_R4年度病床機能報告_2025年時点_介護保険施設等へ移行予定"/>
    <x v="0"/>
    <n v="0"/>
    <m/>
  </r>
  <r>
    <x v="16"/>
    <x v="137"/>
    <x v="5"/>
    <x v="12"/>
    <s v="6-6_R4年度病床機能報告_2025年時点_休棟予定"/>
    <x v="0"/>
    <n v="0"/>
    <m/>
  </r>
  <r>
    <x v="16"/>
    <x v="137"/>
    <x v="5"/>
    <x v="13"/>
    <s v="6-7_R4年度病床機能報告_2025年時点_廃止予定"/>
    <x v="0"/>
    <n v="0"/>
    <m/>
  </r>
  <r>
    <x v="16"/>
    <x v="137"/>
    <x v="5"/>
    <x v="10"/>
    <s v="6-8_R4年度病床機能報告_2025年時点_総計"/>
    <x v="0"/>
    <n v="1354"/>
    <n v="1.1602399314481577"/>
  </r>
  <r>
    <x v="16"/>
    <x v="137"/>
    <x v="6"/>
    <x v="0"/>
    <s v="7-1_R4年度将来一致率_高度急性期"/>
    <x v="1"/>
    <n v="0"/>
    <m/>
  </r>
  <r>
    <x v="16"/>
    <x v="137"/>
    <x v="6"/>
    <x v="1"/>
    <s v="7-2_R4年度将来一致率_急性期"/>
    <x v="1"/>
    <n v="1.6834532374100719"/>
    <m/>
  </r>
  <r>
    <x v="16"/>
    <x v="137"/>
    <x v="6"/>
    <x v="2"/>
    <s v="7-3_R4年度将来一致率_回復期"/>
    <x v="1"/>
    <n v="0.95076923076923081"/>
    <m/>
  </r>
  <r>
    <x v="16"/>
    <x v="137"/>
    <x v="6"/>
    <x v="3"/>
    <s v="7-4_R4年度将来一致率_慢性期"/>
    <x v="1"/>
    <n v="0.74117647058823533"/>
    <m/>
  </r>
  <r>
    <x v="16"/>
    <x v="137"/>
    <x v="6"/>
    <x v="5"/>
    <s v="7-5_R4年度将来一致率_合計"/>
    <x v="1"/>
    <n v="1.1602399314481577"/>
    <m/>
  </r>
  <r>
    <x v="16"/>
    <x v="138"/>
    <x v="0"/>
    <x v="0"/>
    <s v="1-1_現状ー構想策定時_高度急性期"/>
    <x v="0"/>
    <n v="0"/>
    <n v="0"/>
  </r>
  <r>
    <x v="16"/>
    <x v="138"/>
    <x v="0"/>
    <x v="1"/>
    <s v="1-2_現状ー構想策定時_急性期"/>
    <x v="0"/>
    <n v="530"/>
    <n v="3.3544303797468356"/>
  </r>
  <r>
    <x v="16"/>
    <x v="138"/>
    <x v="0"/>
    <x v="2"/>
    <s v="1-3_現状ー構想策定時_回復期"/>
    <x v="0"/>
    <n v="0"/>
    <n v="0"/>
  </r>
  <r>
    <x v="16"/>
    <x v="138"/>
    <x v="0"/>
    <x v="3"/>
    <s v="1-4_現状ー構想策定時_慢性期"/>
    <x v="0"/>
    <n v="261"/>
    <n v="2.4166666666666665"/>
  </r>
  <r>
    <x v="16"/>
    <x v="138"/>
    <x v="0"/>
    <x v="4"/>
    <s v="1-5_現状ー構想策定時_未報告"/>
    <x v="0"/>
    <n v="0"/>
    <m/>
  </r>
  <r>
    <x v="16"/>
    <x v="138"/>
    <x v="0"/>
    <x v="5"/>
    <s v="1-6_現状ー構想策定時_合計"/>
    <x v="0"/>
    <n v="791"/>
    <n v="1.8833333333333333"/>
  </r>
  <r>
    <x v="16"/>
    <x v="138"/>
    <x v="0"/>
    <x v="6"/>
    <s v="1-7_現状ー構想策定時_在宅医療等"/>
    <x v="0"/>
    <n v="915"/>
    <m/>
  </r>
  <r>
    <x v="16"/>
    <x v="138"/>
    <x v="0"/>
    <x v="7"/>
    <s v="1-8_現状ー構想策定時_うち訪問診療分"/>
    <x v="0"/>
    <n v="0"/>
    <m/>
  </r>
  <r>
    <x v="16"/>
    <x v="138"/>
    <x v="1"/>
    <x v="0"/>
    <s v="2-1_将来_高度急性期"/>
    <x v="0"/>
    <n v="0"/>
    <n v="0"/>
  </r>
  <r>
    <x v="16"/>
    <x v="138"/>
    <x v="1"/>
    <x v="1"/>
    <s v="2-2_将来_急性期"/>
    <x v="0"/>
    <n v="158"/>
    <n v="3.3544303797468356"/>
  </r>
  <r>
    <x v="16"/>
    <x v="138"/>
    <x v="1"/>
    <x v="2"/>
    <s v="2-3_将来_回復期"/>
    <x v="0"/>
    <n v="154"/>
    <n v="0"/>
  </r>
  <r>
    <x v="16"/>
    <x v="138"/>
    <x v="1"/>
    <x v="3"/>
    <s v="2-4_将来_慢性期"/>
    <x v="0"/>
    <n v="108"/>
    <n v="2.4166666666666665"/>
  </r>
  <r>
    <x v="16"/>
    <x v="138"/>
    <x v="1"/>
    <x v="5"/>
    <s v="2-5_将来_合計"/>
    <x v="0"/>
    <n v="420"/>
    <n v="1.8833333333333333"/>
  </r>
  <r>
    <x v="16"/>
    <x v="138"/>
    <x v="1"/>
    <x v="6"/>
    <s v="2-6_将来_在宅医療等"/>
    <x v="0"/>
    <n v="-1205"/>
    <m/>
  </r>
  <r>
    <x v="16"/>
    <x v="138"/>
    <x v="1"/>
    <x v="7"/>
    <s v="2-7_将来_うち訪問診療分"/>
    <x v="0"/>
    <n v="0"/>
    <m/>
  </r>
  <r>
    <x v="16"/>
    <x v="138"/>
    <x v="2"/>
    <x v="0"/>
    <s v="3-1_構想策定時一致率_高度急性期"/>
    <x v="1"/>
    <n v="0"/>
    <m/>
  </r>
  <r>
    <x v="16"/>
    <x v="138"/>
    <x v="2"/>
    <x v="1"/>
    <s v="3-2_構想策定時一致率_急性期"/>
    <x v="1"/>
    <n v="3.3544303797468356"/>
    <m/>
  </r>
  <r>
    <x v="16"/>
    <x v="138"/>
    <x v="2"/>
    <x v="2"/>
    <s v="3-3_構想策定時一致率_回復期"/>
    <x v="1"/>
    <n v="0"/>
    <m/>
  </r>
  <r>
    <x v="16"/>
    <x v="138"/>
    <x v="2"/>
    <x v="3"/>
    <s v="3-4_構想策定時一致率_慢性期"/>
    <x v="1"/>
    <n v="2.4166666666666665"/>
    <m/>
  </r>
  <r>
    <x v="16"/>
    <x v="138"/>
    <x v="2"/>
    <x v="5"/>
    <s v="3-5_構想策定時一致率_合計"/>
    <x v="1"/>
    <n v="1.8833333333333333"/>
    <m/>
  </r>
  <r>
    <x v="16"/>
    <x v="138"/>
    <x v="3"/>
    <x v="0"/>
    <s v="4-1_R4年度病床機能報告_2022年時点_高度急性期"/>
    <x v="0"/>
    <n v="0"/>
    <n v="0"/>
  </r>
  <r>
    <x v="16"/>
    <x v="138"/>
    <x v="3"/>
    <x v="1"/>
    <s v="4-2_R4年度病床機能報告_2022年時点_急性期"/>
    <x v="0"/>
    <n v="400"/>
    <n v="2.5316455696202533"/>
  </r>
  <r>
    <x v="16"/>
    <x v="138"/>
    <x v="3"/>
    <x v="2"/>
    <s v="4-3_R4年度病床機能報告_2022年時点_回復期"/>
    <x v="0"/>
    <n v="103"/>
    <n v="0.66883116883116878"/>
  </r>
  <r>
    <x v="16"/>
    <x v="138"/>
    <x v="3"/>
    <x v="3"/>
    <s v="4-4_R4年度病床機能報告_2022年時点_慢性期"/>
    <x v="0"/>
    <n v="84"/>
    <n v="0.77777777777777779"/>
  </r>
  <r>
    <x v="16"/>
    <x v="138"/>
    <x v="3"/>
    <x v="8"/>
    <s v="4-5_R4年度病床機能報告_2022年時点_休棟中（今後再開する予定）"/>
    <x v="0"/>
    <n v="0"/>
    <m/>
  </r>
  <r>
    <x v="16"/>
    <x v="138"/>
    <x v="3"/>
    <x v="9"/>
    <s v="4-6_R4年度病床機能報告_2022年時点_休棟中（今後廃止する予定）"/>
    <x v="0"/>
    <n v="0"/>
    <m/>
  </r>
  <r>
    <x v="16"/>
    <x v="138"/>
    <x v="3"/>
    <x v="10"/>
    <s v="4-7_R4年度病床機能報告_2022年時点_総計"/>
    <x v="0"/>
    <n v="587"/>
    <n v="1.3976190476190475"/>
  </r>
  <r>
    <x v="16"/>
    <x v="138"/>
    <x v="4"/>
    <x v="0"/>
    <s v="5-1_R4年度現状一致率_高度急性期"/>
    <x v="1"/>
    <n v="0"/>
    <m/>
  </r>
  <r>
    <x v="16"/>
    <x v="138"/>
    <x v="4"/>
    <x v="1"/>
    <s v="5-2_R4年度現状一致率_急性期"/>
    <x v="1"/>
    <n v="2.5316455696202533"/>
    <m/>
  </r>
  <r>
    <x v="16"/>
    <x v="138"/>
    <x v="4"/>
    <x v="2"/>
    <s v="5-3_R4年度現状一致率_回復期"/>
    <x v="1"/>
    <n v="0.66883116883116878"/>
    <m/>
  </r>
  <r>
    <x v="16"/>
    <x v="138"/>
    <x v="4"/>
    <x v="3"/>
    <s v="5-4_R4年度現状一致率_慢性期"/>
    <x v="1"/>
    <n v="0.77777777777777779"/>
    <m/>
  </r>
  <r>
    <x v="16"/>
    <x v="138"/>
    <x v="4"/>
    <x v="5"/>
    <s v="5-5_R4年度現状一致率_合計"/>
    <x v="1"/>
    <n v="1.3976190476190475"/>
    <m/>
  </r>
  <r>
    <x v="16"/>
    <x v="138"/>
    <x v="5"/>
    <x v="0"/>
    <s v="6-1_R4年度病床機能報告_2025年時点_高度急性期"/>
    <x v="0"/>
    <n v="0"/>
    <n v="0"/>
  </r>
  <r>
    <x v="16"/>
    <x v="138"/>
    <x v="5"/>
    <x v="1"/>
    <s v="6-2_R4年度病床機能報告_2025年時点_急性期"/>
    <x v="0"/>
    <n v="400"/>
    <n v="2.5316455696202533"/>
  </r>
  <r>
    <x v="16"/>
    <x v="138"/>
    <x v="5"/>
    <x v="2"/>
    <s v="6-3_R4年度病床機能報告_2025年時点_回復期"/>
    <x v="0"/>
    <n v="151"/>
    <n v="0.98051948051948057"/>
  </r>
  <r>
    <x v="16"/>
    <x v="138"/>
    <x v="5"/>
    <x v="3"/>
    <s v="6-4_R4年度病床機能報告_2025年時点_慢性期"/>
    <x v="0"/>
    <n v="36"/>
    <n v="0.33333333333333331"/>
  </r>
  <r>
    <x v="16"/>
    <x v="138"/>
    <x v="5"/>
    <x v="11"/>
    <s v="6-5_R4年度病床機能報告_2025年時点_介護保険施設等へ移行予定"/>
    <x v="0"/>
    <n v="0"/>
    <m/>
  </r>
  <r>
    <x v="16"/>
    <x v="138"/>
    <x v="5"/>
    <x v="12"/>
    <s v="6-6_R4年度病床機能報告_2025年時点_休棟予定"/>
    <x v="0"/>
    <n v="0"/>
    <m/>
  </r>
  <r>
    <x v="16"/>
    <x v="138"/>
    <x v="5"/>
    <x v="13"/>
    <s v="6-7_R4年度病床機能報告_2025年時点_廃止予定"/>
    <x v="0"/>
    <n v="0"/>
    <m/>
  </r>
  <r>
    <x v="16"/>
    <x v="138"/>
    <x v="5"/>
    <x v="10"/>
    <s v="6-8_R4年度病床機能報告_2025年時点_総計"/>
    <x v="0"/>
    <n v="587"/>
    <n v="1.3976190476190475"/>
  </r>
  <r>
    <x v="16"/>
    <x v="138"/>
    <x v="6"/>
    <x v="0"/>
    <s v="7-1_R4年度将来一致率_高度急性期"/>
    <x v="1"/>
    <n v="0"/>
    <m/>
  </r>
  <r>
    <x v="16"/>
    <x v="138"/>
    <x v="6"/>
    <x v="1"/>
    <s v="7-2_R4年度将来一致率_急性期"/>
    <x v="1"/>
    <n v="2.5316455696202533"/>
    <m/>
  </r>
  <r>
    <x v="16"/>
    <x v="138"/>
    <x v="6"/>
    <x v="2"/>
    <s v="7-3_R4年度将来一致率_回復期"/>
    <x v="1"/>
    <n v="0.98051948051948057"/>
    <m/>
  </r>
  <r>
    <x v="16"/>
    <x v="138"/>
    <x v="6"/>
    <x v="3"/>
    <s v="7-4_R4年度将来一致率_慢性期"/>
    <x v="1"/>
    <n v="0.33333333333333331"/>
    <m/>
  </r>
  <r>
    <x v="16"/>
    <x v="138"/>
    <x v="6"/>
    <x v="5"/>
    <s v="7-5_R4年度将来一致率_合計"/>
    <x v="1"/>
    <n v="1.3976190476190475"/>
    <m/>
  </r>
  <r>
    <x v="17"/>
    <x v="139"/>
    <x v="0"/>
    <x v="0"/>
    <s v="1-1_現状ー構想策定時_高度急性期"/>
    <x v="0"/>
    <n v="1275"/>
    <n v="2.1683673469387754"/>
  </r>
  <r>
    <x v="17"/>
    <x v="139"/>
    <x v="0"/>
    <x v="1"/>
    <s v="1-2_現状ー構想策定時_急性期"/>
    <x v="0"/>
    <n v="2630"/>
    <n v="1.5552927261975162"/>
  </r>
  <r>
    <x v="17"/>
    <x v="139"/>
    <x v="0"/>
    <x v="2"/>
    <s v="1-3_現状ー構想策定時_回復期"/>
    <x v="0"/>
    <n v="558"/>
    <n v="0.37150466045272967"/>
  </r>
  <r>
    <x v="17"/>
    <x v="139"/>
    <x v="0"/>
    <x v="3"/>
    <s v="1-4_現状ー構想策定時_慢性期"/>
    <x v="0"/>
    <n v="1344"/>
    <n v="1.5430539609644087"/>
  </r>
  <r>
    <x v="17"/>
    <x v="139"/>
    <x v="0"/>
    <x v="4"/>
    <s v="1-5_現状ー構想策定時_未報告"/>
    <x v="0"/>
    <n v="155"/>
    <m/>
  </r>
  <r>
    <x v="17"/>
    <x v="139"/>
    <x v="0"/>
    <x v="5"/>
    <s v="1-6_現状ー構想策定時_合計"/>
    <x v="0"/>
    <n v="5962"/>
    <n v="1.2815993121238176"/>
  </r>
  <r>
    <x v="17"/>
    <x v="139"/>
    <x v="0"/>
    <x v="6"/>
    <s v="1-7_現状ー構想策定時_在宅医療等"/>
    <x v="0"/>
    <n v="0"/>
    <m/>
  </r>
  <r>
    <x v="17"/>
    <x v="139"/>
    <x v="0"/>
    <x v="7"/>
    <s v="1-8_現状ー構想策定時_うち訪問診療分"/>
    <x v="0"/>
    <n v="0"/>
    <m/>
  </r>
  <r>
    <x v="17"/>
    <x v="139"/>
    <x v="1"/>
    <x v="0"/>
    <s v="2-1_将来_高度急性期"/>
    <x v="0"/>
    <n v="588"/>
    <n v="2.1683673469387754"/>
  </r>
  <r>
    <x v="17"/>
    <x v="139"/>
    <x v="1"/>
    <x v="1"/>
    <s v="2-2_将来_急性期"/>
    <x v="0"/>
    <n v="1691"/>
    <n v="1.5552927261975162"/>
  </r>
  <r>
    <x v="17"/>
    <x v="139"/>
    <x v="1"/>
    <x v="2"/>
    <s v="2-3_将来_回復期"/>
    <x v="0"/>
    <n v="1502"/>
    <n v="0.37150466045272967"/>
  </r>
  <r>
    <x v="17"/>
    <x v="139"/>
    <x v="1"/>
    <x v="3"/>
    <s v="2-4_将来_慢性期"/>
    <x v="0"/>
    <n v="871"/>
    <n v="1.5430539609644087"/>
  </r>
  <r>
    <x v="17"/>
    <x v="139"/>
    <x v="1"/>
    <x v="5"/>
    <s v="2-5_将来_合計"/>
    <x v="0"/>
    <n v="4652"/>
    <n v="1.2815993121238176"/>
  </r>
  <r>
    <x v="17"/>
    <x v="139"/>
    <x v="1"/>
    <x v="6"/>
    <s v="2-6_将来_在宅医療等"/>
    <x v="0"/>
    <n v="-4751"/>
    <m/>
  </r>
  <r>
    <x v="17"/>
    <x v="139"/>
    <x v="1"/>
    <x v="7"/>
    <s v="2-7_将来_うち訪問診療分"/>
    <x v="0"/>
    <n v="-1697"/>
    <m/>
  </r>
  <r>
    <x v="17"/>
    <x v="139"/>
    <x v="2"/>
    <x v="0"/>
    <s v="3-1_構想策定時一致率_高度急性期"/>
    <x v="1"/>
    <n v="2.1683673469387754"/>
    <m/>
  </r>
  <r>
    <x v="17"/>
    <x v="139"/>
    <x v="2"/>
    <x v="1"/>
    <s v="3-2_構想策定時一致率_急性期"/>
    <x v="1"/>
    <n v="1.5552927261975162"/>
    <m/>
  </r>
  <r>
    <x v="17"/>
    <x v="139"/>
    <x v="2"/>
    <x v="2"/>
    <s v="3-3_構想策定時一致率_回復期"/>
    <x v="1"/>
    <n v="0.37150466045272967"/>
    <m/>
  </r>
  <r>
    <x v="17"/>
    <x v="139"/>
    <x v="2"/>
    <x v="3"/>
    <s v="3-4_構想策定時一致率_慢性期"/>
    <x v="1"/>
    <n v="1.5430539609644087"/>
    <m/>
  </r>
  <r>
    <x v="17"/>
    <x v="139"/>
    <x v="2"/>
    <x v="5"/>
    <s v="3-5_構想策定時一致率_合計"/>
    <x v="1"/>
    <n v="1.2815993121238176"/>
    <m/>
  </r>
  <r>
    <x v="17"/>
    <x v="139"/>
    <x v="3"/>
    <x v="0"/>
    <s v="4-1_R4年度病床機能報告_2022年時点_高度急性期"/>
    <x v="0"/>
    <n v="916"/>
    <n v="1.5578231292517006"/>
  </r>
  <r>
    <x v="17"/>
    <x v="139"/>
    <x v="3"/>
    <x v="1"/>
    <s v="4-2_R4年度病床機能報告_2022年時点_急性期"/>
    <x v="0"/>
    <n v="2048"/>
    <n v="1.2111176818450622"/>
  </r>
  <r>
    <x v="17"/>
    <x v="139"/>
    <x v="3"/>
    <x v="2"/>
    <s v="4-3_R4年度病床機能報告_2022年時点_回復期"/>
    <x v="0"/>
    <n v="966"/>
    <n v="0.64314247669773639"/>
  </r>
  <r>
    <x v="17"/>
    <x v="139"/>
    <x v="3"/>
    <x v="3"/>
    <s v="4-4_R4年度病床機能報告_2022年時点_慢性期"/>
    <x v="0"/>
    <n v="975"/>
    <n v="1.1194029850746268"/>
  </r>
  <r>
    <x v="17"/>
    <x v="139"/>
    <x v="3"/>
    <x v="8"/>
    <s v="4-5_R4年度病床機能報告_2022年時点_休棟中（今後再開する予定）"/>
    <x v="0"/>
    <n v="34"/>
    <m/>
  </r>
  <r>
    <x v="17"/>
    <x v="139"/>
    <x v="3"/>
    <x v="9"/>
    <s v="4-6_R4年度病床機能報告_2022年時点_休棟中（今後廃止する予定）"/>
    <x v="0"/>
    <n v="0"/>
    <m/>
  </r>
  <r>
    <x v="17"/>
    <x v="139"/>
    <x v="3"/>
    <x v="10"/>
    <s v="4-7_R4年度病床機能報告_2022年時点_総計"/>
    <x v="0"/>
    <n v="4939"/>
    <n v="1.0616938950988821"/>
  </r>
  <r>
    <x v="17"/>
    <x v="139"/>
    <x v="4"/>
    <x v="0"/>
    <s v="5-1_R4年度現状一致率_高度急性期"/>
    <x v="1"/>
    <n v="1.5578231292517006"/>
    <m/>
  </r>
  <r>
    <x v="17"/>
    <x v="139"/>
    <x v="4"/>
    <x v="1"/>
    <s v="5-2_R4年度現状一致率_急性期"/>
    <x v="1"/>
    <n v="1.2111176818450622"/>
    <m/>
  </r>
  <r>
    <x v="17"/>
    <x v="139"/>
    <x v="4"/>
    <x v="2"/>
    <s v="5-3_R4年度現状一致率_回復期"/>
    <x v="1"/>
    <n v="0.64314247669773639"/>
    <m/>
  </r>
  <r>
    <x v="17"/>
    <x v="139"/>
    <x v="4"/>
    <x v="3"/>
    <s v="5-4_R4年度現状一致率_慢性期"/>
    <x v="1"/>
    <n v="1.1194029850746268"/>
    <m/>
  </r>
  <r>
    <x v="17"/>
    <x v="139"/>
    <x v="4"/>
    <x v="5"/>
    <s v="5-5_R4年度現状一致率_合計"/>
    <x v="1"/>
    <n v="1.0616938950988821"/>
    <m/>
  </r>
  <r>
    <x v="17"/>
    <x v="139"/>
    <x v="5"/>
    <x v="0"/>
    <s v="6-1_R4年度病床機能報告_2025年時点_高度急性期"/>
    <x v="0"/>
    <n v="916"/>
    <n v="1.5578231292517006"/>
  </r>
  <r>
    <x v="17"/>
    <x v="139"/>
    <x v="5"/>
    <x v="1"/>
    <s v="6-2_R4年度病床機能報告_2025年時点_急性期"/>
    <x v="0"/>
    <n v="2000"/>
    <n v="1.1827321111768185"/>
  </r>
  <r>
    <x v="17"/>
    <x v="139"/>
    <x v="5"/>
    <x v="2"/>
    <s v="6-3_R4年度病床機能報告_2025年時点_回復期"/>
    <x v="0"/>
    <n v="961"/>
    <n v="0.63981358189081228"/>
  </r>
  <r>
    <x v="17"/>
    <x v="139"/>
    <x v="5"/>
    <x v="3"/>
    <s v="6-4_R4年度病床機能報告_2025年時点_慢性期"/>
    <x v="0"/>
    <n v="975"/>
    <n v="1.1194029850746268"/>
  </r>
  <r>
    <x v="17"/>
    <x v="139"/>
    <x v="5"/>
    <x v="11"/>
    <s v="6-5_R4年度病床機能報告_2025年時点_介護保険施設等へ移行予定"/>
    <x v="0"/>
    <n v="49"/>
    <m/>
  </r>
  <r>
    <x v="17"/>
    <x v="139"/>
    <x v="5"/>
    <x v="12"/>
    <s v="6-6_R4年度病床機能報告_2025年時点_休棟予定"/>
    <x v="0"/>
    <n v="0"/>
    <m/>
  </r>
  <r>
    <x v="17"/>
    <x v="139"/>
    <x v="5"/>
    <x v="13"/>
    <s v="6-7_R4年度病床機能報告_2025年時点_廃止予定"/>
    <x v="0"/>
    <n v="38"/>
    <m/>
  </r>
  <r>
    <x v="17"/>
    <x v="139"/>
    <x v="5"/>
    <x v="10"/>
    <s v="6-8_R4年度病床機能報告_2025年時点_総計"/>
    <x v="0"/>
    <n v="4939"/>
    <n v="1.0616938950988821"/>
  </r>
  <r>
    <x v="17"/>
    <x v="139"/>
    <x v="6"/>
    <x v="0"/>
    <s v="7-1_R4年度将来一致率_高度急性期"/>
    <x v="1"/>
    <n v="1.5578231292517006"/>
    <m/>
  </r>
  <r>
    <x v="17"/>
    <x v="139"/>
    <x v="6"/>
    <x v="1"/>
    <s v="7-2_R4年度将来一致率_急性期"/>
    <x v="1"/>
    <n v="1.1827321111768185"/>
    <m/>
  </r>
  <r>
    <x v="17"/>
    <x v="139"/>
    <x v="6"/>
    <x v="2"/>
    <s v="7-3_R4年度将来一致率_回復期"/>
    <x v="1"/>
    <n v="0.63981358189081228"/>
    <m/>
  </r>
  <r>
    <x v="17"/>
    <x v="139"/>
    <x v="6"/>
    <x v="3"/>
    <s v="7-4_R4年度将来一致率_慢性期"/>
    <x v="1"/>
    <n v="1.1194029850746268"/>
    <m/>
  </r>
  <r>
    <x v="17"/>
    <x v="139"/>
    <x v="6"/>
    <x v="5"/>
    <s v="7-5_R4年度将来一致率_合計"/>
    <x v="1"/>
    <n v="1.0616938950988821"/>
    <m/>
  </r>
  <r>
    <x v="17"/>
    <x v="140"/>
    <x v="0"/>
    <x v="0"/>
    <s v="1-1_現状ー構想策定時_高度急性期"/>
    <x v="0"/>
    <n v="0"/>
    <n v="0"/>
  </r>
  <r>
    <x v="17"/>
    <x v="140"/>
    <x v="0"/>
    <x v="1"/>
    <s v="1-2_現状ー構想策定時_急性期"/>
    <x v="0"/>
    <n v="303"/>
    <n v="2.3488372093023258"/>
  </r>
  <r>
    <x v="17"/>
    <x v="140"/>
    <x v="0"/>
    <x v="2"/>
    <s v="1-3_現状ー構想策定時_回復期"/>
    <x v="0"/>
    <n v="68"/>
    <n v="0.37569060773480661"/>
  </r>
  <r>
    <x v="17"/>
    <x v="140"/>
    <x v="0"/>
    <x v="3"/>
    <s v="1-4_現状ー構想策定時_慢性期"/>
    <x v="0"/>
    <n v="80"/>
    <n v="0.86021505376344087"/>
  </r>
  <r>
    <x v="17"/>
    <x v="140"/>
    <x v="0"/>
    <x v="4"/>
    <s v="1-5_現状ー構想策定時_未報告"/>
    <x v="0"/>
    <n v="93"/>
    <m/>
  </r>
  <r>
    <x v="17"/>
    <x v="140"/>
    <x v="0"/>
    <x v="5"/>
    <s v="1-6_現状ー構想策定時_合計"/>
    <x v="0"/>
    <n v="544"/>
    <n v="1.298329355608592"/>
  </r>
  <r>
    <x v="17"/>
    <x v="140"/>
    <x v="0"/>
    <x v="6"/>
    <s v="1-7_現状ー構想策定時_在宅医療等"/>
    <x v="0"/>
    <n v="0"/>
    <m/>
  </r>
  <r>
    <x v="17"/>
    <x v="140"/>
    <x v="0"/>
    <x v="7"/>
    <s v="1-8_現状ー構想策定時_うち訪問診療分"/>
    <x v="0"/>
    <n v="0"/>
    <m/>
  </r>
  <r>
    <x v="17"/>
    <x v="140"/>
    <x v="1"/>
    <x v="0"/>
    <s v="2-1_将来_高度急性期"/>
    <x v="0"/>
    <n v="16"/>
    <n v="0"/>
  </r>
  <r>
    <x v="17"/>
    <x v="140"/>
    <x v="1"/>
    <x v="1"/>
    <s v="2-2_将来_急性期"/>
    <x v="0"/>
    <n v="129"/>
    <n v="2.3488372093023258"/>
  </r>
  <r>
    <x v="17"/>
    <x v="140"/>
    <x v="1"/>
    <x v="2"/>
    <s v="2-3_将来_回復期"/>
    <x v="0"/>
    <n v="181"/>
    <n v="0.37569060773480661"/>
  </r>
  <r>
    <x v="17"/>
    <x v="140"/>
    <x v="1"/>
    <x v="3"/>
    <s v="2-4_将来_慢性期"/>
    <x v="0"/>
    <n v="93"/>
    <n v="0.86021505376344087"/>
  </r>
  <r>
    <x v="17"/>
    <x v="140"/>
    <x v="1"/>
    <x v="5"/>
    <s v="2-5_将来_合計"/>
    <x v="0"/>
    <n v="419"/>
    <n v="1.298329355608592"/>
  </r>
  <r>
    <x v="17"/>
    <x v="140"/>
    <x v="1"/>
    <x v="6"/>
    <s v="2-6_将来_在宅医療等"/>
    <x v="0"/>
    <n v="-760"/>
    <m/>
  </r>
  <r>
    <x v="17"/>
    <x v="140"/>
    <x v="1"/>
    <x v="7"/>
    <s v="2-7_将来_うち訪問診療分"/>
    <x v="0"/>
    <n v="-263"/>
    <m/>
  </r>
  <r>
    <x v="17"/>
    <x v="140"/>
    <x v="2"/>
    <x v="0"/>
    <s v="3-1_構想策定時一致率_高度急性期"/>
    <x v="1"/>
    <n v="0"/>
    <m/>
  </r>
  <r>
    <x v="17"/>
    <x v="140"/>
    <x v="2"/>
    <x v="1"/>
    <s v="3-2_構想策定時一致率_急性期"/>
    <x v="1"/>
    <n v="2.3488372093023258"/>
    <m/>
  </r>
  <r>
    <x v="17"/>
    <x v="140"/>
    <x v="2"/>
    <x v="2"/>
    <s v="3-3_構想策定時一致率_回復期"/>
    <x v="1"/>
    <n v="0.37569060773480661"/>
    <m/>
  </r>
  <r>
    <x v="17"/>
    <x v="140"/>
    <x v="2"/>
    <x v="3"/>
    <s v="3-4_構想策定時一致率_慢性期"/>
    <x v="1"/>
    <n v="0.86021505376344087"/>
    <m/>
  </r>
  <r>
    <x v="17"/>
    <x v="140"/>
    <x v="2"/>
    <x v="5"/>
    <s v="3-5_構想策定時一致率_合計"/>
    <x v="1"/>
    <n v="1.298329355608592"/>
    <m/>
  </r>
  <r>
    <x v="17"/>
    <x v="140"/>
    <x v="3"/>
    <x v="0"/>
    <s v="4-1_R4年度病床機能報告_2022年時点_高度急性期"/>
    <x v="0"/>
    <n v="0"/>
    <n v="0"/>
  </r>
  <r>
    <x v="17"/>
    <x v="140"/>
    <x v="3"/>
    <x v="1"/>
    <s v="4-2_R4年度病床機能報告_2022年時点_急性期"/>
    <x v="0"/>
    <n v="241"/>
    <n v="1.8682170542635659"/>
  </r>
  <r>
    <x v="17"/>
    <x v="140"/>
    <x v="3"/>
    <x v="2"/>
    <s v="4-3_R4年度病床機能報告_2022年時点_回復期"/>
    <x v="0"/>
    <n v="90"/>
    <n v="0.49723756906077349"/>
  </r>
  <r>
    <x v="17"/>
    <x v="140"/>
    <x v="3"/>
    <x v="3"/>
    <s v="4-4_R4年度病床機能報告_2022年時点_慢性期"/>
    <x v="0"/>
    <n v="44"/>
    <n v="0.4731182795698925"/>
  </r>
  <r>
    <x v="17"/>
    <x v="140"/>
    <x v="3"/>
    <x v="8"/>
    <s v="4-5_R4年度病床機能報告_2022年時点_休棟中（今後再開する予定）"/>
    <x v="0"/>
    <n v="0"/>
    <m/>
  </r>
  <r>
    <x v="17"/>
    <x v="140"/>
    <x v="3"/>
    <x v="9"/>
    <s v="4-6_R4年度病床機能報告_2022年時点_休棟中（今後廃止する予定）"/>
    <x v="0"/>
    <n v="0"/>
    <m/>
  </r>
  <r>
    <x v="17"/>
    <x v="140"/>
    <x v="3"/>
    <x v="10"/>
    <s v="4-7_R4年度病床機能報告_2022年時点_総計"/>
    <x v="0"/>
    <n v="375"/>
    <n v="0.8949880668257757"/>
  </r>
  <r>
    <x v="17"/>
    <x v="140"/>
    <x v="4"/>
    <x v="0"/>
    <s v="5-1_R4年度現状一致率_高度急性期"/>
    <x v="1"/>
    <n v="0"/>
    <m/>
  </r>
  <r>
    <x v="17"/>
    <x v="140"/>
    <x v="4"/>
    <x v="1"/>
    <s v="5-2_R4年度現状一致率_急性期"/>
    <x v="1"/>
    <n v="1.8682170542635659"/>
    <m/>
  </r>
  <r>
    <x v="17"/>
    <x v="140"/>
    <x v="4"/>
    <x v="2"/>
    <s v="5-3_R4年度現状一致率_回復期"/>
    <x v="1"/>
    <n v="0.49723756906077349"/>
    <m/>
  </r>
  <r>
    <x v="17"/>
    <x v="140"/>
    <x v="4"/>
    <x v="3"/>
    <s v="5-4_R4年度現状一致率_慢性期"/>
    <x v="1"/>
    <n v="0.4731182795698925"/>
    <m/>
  </r>
  <r>
    <x v="17"/>
    <x v="140"/>
    <x v="4"/>
    <x v="5"/>
    <s v="5-5_R4年度現状一致率_合計"/>
    <x v="1"/>
    <n v="0.8949880668257757"/>
    <m/>
  </r>
  <r>
    <x v="17"/>
    <x v="140"/>
    <x v="5"/>
    <x v="0"/>
    <s v="6-1_R4年度病床機能報告_2025年時点_高度急性期"/>
    <x v="0"/>
    <n v="0"/>
    <n v="0"/>
  </r>
  <r>
    <x v="17"/>
    <x v="140"/>
    <x v="5"/>
    <x v="1"/>
    <s v="6-2_R4年度病床機能報告_2025年時点_急性期"/>
    <x v="0"/>
    <n v="241"/>
    <n v="1.8682170542635659"/>
  </r>
  <r>
    <x v="17"/>
    <x v="140"/>
    <x v="5"/>
    <x v="2"/>
    <s v="6-3_R4年度病床機能報告_2025年時点_回復期"/>
    <x v="0"/>
    <n v="90"/>
    <n v="0.49723756906077349"/>
  </r>
  <r>
    <x v="17"/>
    <x v="140"/>
    <x v="5"/>
    <x v="3"/>
    <s v="6-4_R4年度病床機能報告_2025年時点_慢性期"/>
    <x v="0"/>
    <n v="44"/>
    <n v="0.4731182795698925"/>
  </r>
  <r>
    <x v="17"/>
    <x v="140"/>
    <x v="5"/>
    <x v="11"/>
    <s v="6-5_R4年度病床機能報告_2025年時点_介護保険施設等へ移行予定"/>
    <x v="0"/>
    <n v="0"/>
    <m/>
  </r>
  <r>
    <x v="17"/>
    <x v="140"/>
    <x v="5"/>
    <x v="12"/>
    <s v="6-6_R4年度病床機能報告_2025年時点_休棟予定"/>
    <x v="0"/>
    <n v="0"/>
    <m/>
  </r>
  <r>
    <x v="17"/>
    <x v="140"/>
    <x v="5"/>
    <x v="13"/>
    <s v="6-7_R4年度病床機能報告_2025年時点_廃止予定"/>
    <x v="0"/>
    <n v="0"/>
    <m/>
  </r>
  <r>
    <x v="17"/>
    <x v="140"/>
    <x v="5"/>
    <x v="10"/>
    <s v="6-8_R4年度病床機能報告_2025年時点_総計"/>
    <x v="0"/>
    <n v="375"/>
    <n v="0.8949880668257757"/>
  </r>
  <r>
    <x v="17"/>
    <x v="140"/>
    <x v="6"/>
    <x v="0"/>
    <s v="7-1_R4年度将来一致率_高度急性期"/>
    <x v="1"/>
    <n v="0"/>
    <m/>
  </r>
  <r>
    <x v="17"/>
    <x v="140"/>
    <x v="6"/>
    <x v="1"/>
    <s v="7-2_R4年度将来一致率_急性期"/>
    <x v="1"/>
    <n v="1.8682170542635659"/>
    <m/>
  </r>
  <r>
    <x v="17"/>
    <x v="140"/>
    <x v="6"/>
    <x v="2"/>
    <s v="7-3_R4年度将来一致率_回復期"/>
    <x v="1"/>
    <n v="0.49723756906077349"/>
    <m/>
  </r>
  <r>
    <x v="17"/>
    <x v="140"/>
    <x v="6"/>
    <x v="3"/>
    <s v="7-4_R4年度将来一致率_慢性期"/>
    <x v="1"/>
    <n v="0.4731182795698925"/>
    <m/>
  </r>
  <r>
    <x v="17"/>
    <x v="140"/>
    <x v="6"/>
    <x v="5"/>
    <s v="7-5_R4年度将来一致率_合計"/>
    <x v="1"/>
    <n v="0.8949880668257757"/>
    <m/>
  </r>
  <r>
    <x v="17"/>
    <x v="141"/>
    <x v="0"/>
    <x v="0"/>
    <s v="1-1_現状ー構想策定時_高度急性期"/>
    <x v="0"/>
    <n v="0"/>
    <n v="0"/>
  </r>
  <r>
    <x v="17"/>
    <x v="141"/>
    <x v="0"/>
    <x v="1"/>
    <s v="1-2_現状ー構想策定時_急性期"/>
    <x v="0"/>
    <n v="874"/>
    <n v="2.0661938534278961"/>
  </r>
  <r>
    <x v="17"/>
    <x v="141"/>
    <x v="0"/>
    <x v="2"/>
    <s v="1-3_現状ー構想策定時_回復期"/>
    <x v="0"/>
    <n v="255"/>
    <n v="0.44194107452339687"/>
  </r>
  <r>
    <x v="17"/>
    <x v="141"/>
    <x v="0"/>
    <x v="3"/>
    <s v="1-4_現状ー構想策定時_慢性期"/>
    <x v="0"/>
    <n v="720"/>
    <n v="1.8652849740932642"/>
  </r>
  <r>
    <x v="17"/>
    <x v="141"/>
    <x v="0"/>
    <x v="4"/>
    <s v="1-5_現状ー構想策定時_未報告"/>
    <x v="0"/>
    <n v="65"/>
    <m/>
  </r>
  <r>
    <x v="17"/>
    <x v="141"/>
    <x v="0"/>
    <x v="5"/>
    <s v="1-6_現状ー構想策定時_合計"/>
    <x v="0"/>
    <n v="1914"/>
    <n v="1.3282442748091603"/>
  </r>
  <r>
    <x v="17"/>
    <x v="141"/>
    <x v="0"/>
    <x v="6"/>
    <s v="1-7_現状ー構想策定時_在宅医療等"/>
    <x v="0"/>
    <n v="0"/>
    <m/>
  </r>
  <r>
    <x v="17"/>
    <x v="141"/>
    <x v="0"/>
    <x v="7"/>
    <s v="1-8_現状ー構想策定時_うち訪問診療分"/>
    <x v="0"/>
    <n v="0"/>
    <m/>
  </r>
  <r>
    <x v="17"/>
    <x v="141"/>
    <x v="1"/>
    <x v="0"/>
    <s v="2-1_将来_高度急性期"/>
    <x v="0"/>
    <n v="55"/>
    <n v="0"/>
  </r>
  <r>
    <x v="17"/>
    <x v="141"/>
    <x v="1"/>
    <x v="1"/>
    <s v="2-2_将来_急性期"/>
    <x v="0"/>
    <n v="423"/>
    <n v="2.0661938534278961"/>
  </r>
  <r>
    <x v="17"/>
    <x v="141"/>
    <x v="1"/>
    <x v="2"/>
    <s v="2-3_将来_回復期"/>
    <x v="0"/>
    <n v="577"/>
    <n v="0.44194107452339687"/>
  </r>
  <r>
    <x v="17"/>
    <x v="141"/>
    <x v="1"/>
    <x v="3"/>
    <s v="2-4_将来_慢性期"/>
    <x v="0"/>
    <n v="386"/>
    <n v="1.8652849740932642"/>
  </r>
  <r>
    <x v="17"/>
    <x v="141"/>
    <x v="1"/>
    <x v="5"/>
    <s v="2-5_将来_合計"/>
    <x v="0"/>
    <n v="1441"/>
    <n v="1.3282442748091603"/>
  </r>
  <r>
    <x v="17"/>
    <x v="141"/>
    <x v="1"/>
    <x v="6"/>
    <s v="2-6_将来_在宅医療等"/>
    <x v="0"/>
    <n v="-2374"/>
    <m/>
  </r>
  <r>
    <x v="17"/>
    <x v="141"/>
    <x v="1"/>
    <x v="7"/>
    <s v="2-7_将来_うち訪問診療分"/>
    <x v="0"/>
    <n v="-772"/>
    <m/>
  </r>
  <r>
    <x v="17"/>
    <x v="141"/>
    <x v="2"/>
    <x v="0"/>
    <s v="3-1_構想策定時一致率_高度急性期"/>
    <x v="1"/>
    <n v="0"/>
    <m/>
  </r>
  <r>
    <x v="17"/>
    <x v="141"/>
    <x v="2"/>
    <x v="1"/>
    <s v="3-2_構想策定時一致率_急性期"/>
    <x v="1"/>
    <n v="2.0661938534278961"/>
    <m/>
  </r>
  <r>
    <x v="17"/>
    <x v="141"/>
    <x v="2"/>
    <x v="2"/>
    <s v="3-3_構想策定時一致率_回復期"/>
    <x v="1"/>
    <n v="0.44194107452339687"/>
    <m/>
  </r>
  <r>
    <x v="17"/>
    <x v="141"/>
    <x v="2"/>
    <x v="3"/>
    <s v="3-4_構想策定時一致率_慢性期"/>
    <x v="1"/>
    <n v="1.8652849740932642"/>
    <m/>
  </r>
  <r>
    <x v="17"/>
    <x v="141"/>
    <x v="2"/>
    <x v="5"/>
    <s v="3-5_構想策定時一致率_合計"/>
    <x v="1"/>
    <n v="1.3282442748091603"/>
    <m/>
  </r>
  <r>
    <x v="17"/>
    <x v="141"/>
    <x v="3"/>
    <x v="0"/>
    <s v="4-1_R4年度病床機能報告_2022年時点_高度急性期"/>
    <x v="0"/>
    <n v="0"/>
    <n v="0"/>
  </r>
  <r>
    <x v="17"/>
    <x v="141"/>
    <x v="3"/>
    <x v="1"/>
    <s v="4-2_R4年度病床機能報告_2022年時点_急性期"/>
    <x v="0"/>
    <n v="482"/>
    <n v="1.1394799054373523"/>
  </r>
  <r>
    <x v="17"/>
    <x v="141"/>
    <x v="3"/>
    <x v="2"/>
    <s v="4-3_R4年度病床機能報告_2022年時点_回復期"/>
    <x v="0"/>
    <n v="438"/>
    <n v="0.75909878682842291"/>
  </r>
  <r>
    <x v="17"/>
    <x v="141"/>
    <x v="3"/>
    <x v="3"/>
    <s v="4-4_R4年度病床機能報告_2022年時点_慢性期"/>
    <x v="0"/>
    <n v="459"/>
    <n v="1.189119170984456"/>
  </r>
  <r>
    <x v="17"/>
    <x v="141"/>
    <x v="3"/>
    <x v="8"/>
    <s v="4-5_R4年度病床機能報告_2022年時点_休棟中（今後再開する予定）"/>
    <x v="0"/>
    <n v="34"/>
    <m/>
  </r>
  <r>
    <x v="17"/>
    <x v="141"/>
    <x v="3"/>
    <x v="9"/>
    <s v="4-6_R4年度病床機能報告_2022年時点_休棟中（今後廃止する予定）"/>
    <x v="0"/>
    <n v="0"/>
    <m/>
  </r>
  <r>
    <x v="17"/>
    <x v="141"/>
    <x v="3"/>
    <x v="10"/>
    <s v="4-7_R4年度病床機能報告_2022年時点_総計"/>
    <x v="0"/>
    <n v="1413"/>
    <n v="0.98056904927133937"/>
  </r>
  <r>
    <x v="17"/>
    <x v="141"/>
    <x v="4"/>
    <x v="0"/>
    <s v="5-1_R4年度現状一致率_高度急性期"/>
    <x v="1"/>
    <n v="0"/>
    <m/>
  </r>
  <r>
    <x v="17"/>
    <x v="141"/>
    <x v="4"/>
    <x v="1"/>
    <s v="5-2_R4年度現状一致率_急性期"/>
    <x v="1"/>
    <n v="1.1394799054373523"/>
    <m/>
  </r>
  <r>
    <x v="17"/>
    <x v="141"/>
    <x v="4"/>
    <x v="2"/>
    <s v="5-3_R4年度現状一致率_回復期"/>
    <x v="1"/>
    <n v="0.75909878682842291"/>
    <m/>
  </r>
  <r>
    <x v="17"/>
    <x v="141"/>
    <x v="4"/>
    <x v="3"/>
    <s v="5-4_R4年度現状一致率_慢性期"/>
    <x v="1"/>
    <n v="1.189119170984456"/>
    <m/>
  </r>
  <r>
    <x v="17"/>
    <x v="141"/>
    <x v="4"/>
    <x v="5"/>
    <s v="5-5_R4年度現状一致率_合計"/>
    <x v="1"/>
    <n v="0.98056904927133937"/>
    <m/>
  </r>
  <r>
    <x v="17"/>
    <x v="141"/>
    <x v="5"/>
    <x v="0"/>
    <s v="6-1_R4年度病床機能報告_2025年時点_高度急性期"/>
    <x v="0"/>
    <n v="0"/>
    <n v="0"/>
  </r>
  <r>
    <x v="17"/>
    <x v="141"/>
    <x v="5"/>
    <x v="1"/>
    <s v="6-2_R4年度病床機能報告_2025年時点_急性期"/>
    <x v="0"/>
    <n v="482"/>
    <n v="1.1394799054373523"/>
  </r>
  <r>
    <x v="17"/>
    <x v="141"/>
    <x v="5"/>
    <x v="2"/>
    <s v="6-3_R4年度病床機能報告_2025年時点_回復期"/>
    <x v="0"/>
    <n v="472"/>
    <n v="0.81802426343154244"/>
  </r>
  <r>
    <x v="17"/>
    <x v="141"/>
    <x v="5"/>
    <x v="3"/>
    <s v="6-4_R4年度病床機能報告_2025年時点_慢性期"/>
    <x v="0"/>
    <n v="459"/>
    <n v="1.189119170984456"/>
  </r>
  <r>
    <x v="17"/>
    <x v="141"/>
    <x v="5"/>
    <x v="11"/>
    <s v="6-5_R4年度病床機能報告_2025年時点_介護保険施設等へ移行予定"/>
    <x v="0"/>
    <n v="0"/>
    <m/>
  </r>
  <r>
    <x v="17"/>
    <x v="141"/>
    <x v="5"/>
    <x v="12"/>
    <s v="6-6_R4年度病床機能報告_2025年時点_休棟予定"/>
    <x v="0"/>
    <n v="0"/>
    <m/>
  </r>
  <r>
    <x v="17"/>
    <x v="141"/>
    <x v="5"/>
    <x v="13"/>
    <s v="6-7_R4年度病床機能報告_2025年時点_廃止予定"/>
    <x v="0"/>
    <n v="0"/>
    <m/>
  </r>
  <r>
    <x v="17"/>
    <x v="141"/>
    <x v="5"/>
    <x v="10"/>
    <s v="6-8_R4年度病床機能報告_2025年時点_総計"/>
    <x v="0"/>
    <n v="1413"/>
    <n v="0.98056904927133937"/>
  </r>
  <r>
    <x v="17"/>
    <x v="141"/>
    <x v="6"/>
    <x v="0"/>
    <s v="7-1_R4年度将来一致率_高度急性期"/>
    <x v="1"/>
    <n v="0"/>
    <m/>
  </r>
  <r>
    <x v="17"/>
    <x v="141"/>
    <x v="6"/>
    <x v="1"/>
    <s v="7-2_R4年度将来一致率_急性期"/>
    <x v="1"/>
    <n v="1.1394799054373523"/>
    <m/>
  </r>
  <r>
    <x v="17"/>
    <x v="141"/>
    <x v="6"/>
    <x v="2"/>
    <s v="7-3_R4年度将来一致率_回復期"/>
    <x v="1"/>
    <n v="0.81802426343154244"/>
    <m/>
  </r>
  <r>
    <x v="17"/>
    <x v="141"/>
    <x v="6"/>
    <x v="3"/>
    <s v="7-4_R4年度将来一致率_慢性期"/>
    <x v="1"/>
    <n v="1.189119170984456"/>
    <m/>
  </r>
  <r>
    <x v="17"/>
    <x v="141"/>
    <x v="6"/>
    <x v="5"/>
    <s v="7-5_R4年度将来一致率_合計"/>
    <x v="1"/>
    <n v="0.98056904927133937"/>
    <m/>
  </r>
  <r>
    <x v="17"/>
    <x v="142"/>
    <x v="0"/>
    <x v="0"/>
    <s v="1-1_現状ー構想策定時_高度急性期"/>
    <x v="0"/>
    <n v="18"/>
    <n v="0.23684210526315788"/>
  </r>
  <r>
    <x v="17"/>
    <x v="142"/>
    <x v="0"/>
    <x v="1"/>
    <s v="1-2_現状ー構想策定時_急性期"/>
    <x v="0"/>
    <n v="854"/>
    <n v="2.5645645645645647"/>
  </r>
  <r>
    <x v="17"/>
    <x v="142"/>
    <x v="0"/>
    <x v="2"/>
    <s v="1-3_現状ー構想策定時_回復期"/>
    <x v="0"/>
    <n v="59"/>
    <n v="0.15284974093264247"/>
  </r>
  <r>
    <x v="17"/>
    <x v="142"/>
    <x v="0"/>
    <x v="3"/>
    <s v="1-4_現状ー構想策定時_慢性期"/>
    <x v="0"/>
    <n v="658"/>
    <n v="2.316901408450704"/>
  </r>
  <r>
    <x v="17"/>
    <x v="142"/>
    <x v="0"/>
    <x v="4"/>
    <s v="1-5_現状ー構想策定時_未報告"/>
    <x v="0"/>
    <n v="59"/>
    <m/>
  </r>
  <r>
    <x v="17"/>
    <x v="142"/>
    <x v="0"/>
    <x v="5"/>
    <s v="1-6_現状ー構想策定時_合計"/>
    <x v="0"/>
    <n v="1648"/>
    <n v="1.5273401297497684"/>
  </r>
  <r>
    <x v="17"/>
    <x v="142"/>
    <x v="0"/>
    <x v="6"/>
    <s v="1-7_現状ー構想策定時_在宅医療等"/>
    <x v="0"/>
    <n v="0"/>
    <m/>
  </r>
  <r>
    <x v="17"/>
    <x v="142"/>
    <x v="0"/>
    <x v="7"/>
    <s v="1-8_現状ー構想策定時_うち訪問診療分"/>
    <x v="0"/>
    <n v="0"/>
    <m/>
  </r>
  <r>
    <x v="17"/>
    <x v="142"/>
    <x v="1"/>
    <x v="0"/>
    <s v="2-1_将来_高度急性期"/>
    <x v="0"/>
    <n v="76"/>
    <n v="0.23684210526315788"/>
  </r>
  <r>
    <x v="17"/>
    <x v="142"/>
    <x v="1"/>
    <x v="1"/>
    <s v="2-2_将来_急性期"/>
    <x v="0"/>
    <n v="333"/>
    <n v="2.5645645645645647"/>
  </r>
  <r>
    <x v="17"/>
    <x v="142"/>
    <x v="1"/>
    <x v="2"/>
    <s v="2-3_将来_回復期"/>
    <x v="0"/>
    <n v="386"/>
    <n v="0.15284974093264247"/>
  </r>
  <r>
    <x v="17"/>
    <x v="142"/>
    <x v="1"/>
    <x v="3"/>
    <s v="2-4_将来_慢性期"/>
    <x v="0"/>
    <n v="284"/>
    <n v="2.316901408450704"/>
  </r>
  <r>
    <x v="17"/>
    <x v="142"/>
    <x v="1"/>
    <x v="5"/>
    <s v="2-5_将来_合計"/>
    <x v="0"/>
    <n v="1079"/>
    <n v="1.5273401297497684"/>
  </r>
  <r>
    <x v="17"/>
    <x v="142"/>
    <x v="1"/>
    <x v="6"/>
    <s v="2-6_将来_在宅医療等"/>
    <x v="0"/>
    <n v="-1657"/>
    <m/>
  </r>
  <r>
    <x v="17"/>
    <x v="142"/>
    <x v="1"/>
    <x v="7"/>
    <s v="2-7_将来_うち訪問診療分"/>
    <x v="0"/>
    <n v="-551"/>
    <m/>
  </r>
  <r>
    <x v="17"/>
    <x v="142"/>
    <x v="2"/>
    <x v="0"/>
    <s v="3-1_構想策定時一致率_高度急性期"/>
    <x v="1"/>
    <n v="0.23684210526315788"/>
    <m/>
  </r>
  <r>
    <x v="17"/>
    <x v="142"/>
    <x v="2"/>
    <x v="1"/>
    <s v="3-2_構想策定時一致率_急性期"/>
    <x v="1"/>
    <n v="2.5645645645645647"/>
    <m/>
  </r>
  <r>
    <x v="17"/>
    <x v="142"/>
    <x v="2"/>
    <x v="2"/>
    <s v="3-3_構想策定時一致率_回復期"/>
    <x v="1"/>
    <n v="0.15284974093264247"/>
    <m/>
  </r>
  <r>
    <x v="17"/>
    <x v="142"/>
    <x v="2"/>
    <x v="3"/>
    <s v="3-4_構想策定時一致率_慢性期"/>
    <x v="1"/>
    <n v="2.316901408450704"/>
    <m/>
  </r>
  <r>
    <x v="17"/>
    <x v="142"/>
    <x v="2"/>
    <x v="5"/>
    <s v="3-5_構想策定時一致率_合計"/>
    <x v="1"/>
    <n v="1.5273401297497684"/>
    <m/>
  </r>
  <r>
    <x v="17"/>
    <x v="142"/>
    <x v="3"/>
    <x v="0"/>
    <s v="4-1_R4年度病床機能報告_2022年時点_高度急性期"/>
    <x v="0"/>
    <n v="18"/>
    <n v="0.23684210526315788"/>
  </r>
  <r>
    <x v="17"/>
    <x v="142"/>
    <x v="3"/>
    <x v="1"/>
    <s v="4-2_R4年度病床機能報告_2022年時点_急性期"/>
    <x v="0"/>
    <n v="626"/>
    <n v="1.8798798798798799"/>
  </r>
  <r>
    <x v="17"/>
    <x v="142"/>
    <x v="3"/>
    <x v="2"/>
    <s v="4-3_R4年度病床機能報告_2022年時点_回復期"/>
    <x v="0"/>
    <n v="247"/>
    <n v="0.63989637305699487"/>
  </r>
  <r>
    <x v="17"/>
    <x v="142"/>
    <x v="3"/>
    <x v="3"/>
    <s v="4-4_R4年度病床機能報告_2022年時点_慢性期"/>
    <x v="0"/>
    <n v="371"/>
    <n v="1.306338028169014"/>
  </r>
  <r>
    <x v="17"/>
    <x v="142"/>
    <x v="3"/>
    <x v="8"/>
    <s v="4-5_R4年度病床機能報告_2022年時点_休棟中（今後再開する予定）"/>
    <x v="0"/>
    <n v="0"/>
    <m/>
  </r>
  <r>
    <x v="17"/>
    <x v="142"/>
    <x v="3"/>
    <x v="9"/>
    <s v="4-6_R4年度病床機能報告_2022年時点_休棟中（今後廃止する予定）"/>
    <x v="0"/>
    <n v="0"/>
    <m/>
  </r>
  <r>
    <x v="17"/>
    <x v="142"/>
    <x v="3"/>
    <x v="10"/>
    <s v="4-7_R4年度病床機能報告_2022年時点_総計"/>
    <x v="0"/>
    <n v="1262"/>
    <n v="1.1696014828544949"/>
  </r>
  <r>
    <x v="17"/>
    <x v="142"/>
    <x v="4"/>
    <x v="0"/>
    <s v="5-1_R4年度現状一致率_高度急性期"/>
    <x v="1"/>
    <n v="0.23684210526315788"/>
    <m/>
  </r>
  <r>
    <x v="17"/>
    <x v="142"/>
    <x v="4"/>
    <x v="1"/>
    <s v="5-2_R4年度現状一致率_急性期"/>
    <x v="1"/>
    <n v="1.8798798798798799"/>
    <m/>
  </r>
  <r>
    <x v="17"/>
    <x v="142"/>
    <x v="4"/>
    <x v="2"/>
    <s v="5-3_R4年度現状一致率_回復期"/>
    <x v="1"/>
    <n v="0.63989637305699487"/>
    <m/>
  </r>
  <r>
    <x v="17"/>
    <x v="142"/>
    <x v="4"/>
    <x v="3"/>
    <s v="5-4_R4年度現状一致率_慢性期"/>
    <x v="1"/>
    <n v="1.306338028169014"/>
    <m/>
  </r>
  <r>
    <x v="17"/>
    <x v="142"/>
    <x v="4"/>
    <x v="5"/>
    <s v="5-5_R4年度現状一致率_合計"/>
    <x v="1"/>
    <n v="1.1696014828544949"/>
    <m/>
  </r>
  <r>
    <x v="17"/>
    <x v="142"/>
    <x v="5"/>
    <x v="0"/>
    <s v="6-1_R4年度病床機能報告_2025年時点_高度急性期"/>
    <x v="0"/>
    <n v="18"/>
    <n v="0.23684210526315788"/>
  </r>
  <r>
    <x v="17"/>
    <x v="142"/>
    <x v="5"/>
    <x v="1"/>
    <s v="6-2_R4年度病床機能報告_2025年時点_急性期"/>
    <x v="0"/>
    <n v="612"/>
    <n v="1.8378378378378379"/>
  </r>
  <r>
    <x v="17"/>
    <x v="142"/>
    <x v="5"/>
    <x v="2"/>
    <s v="6-3_R4年度病床機能報告_2025年時点_回復期"/>
    <x v="0"/>
    <n v="247"/>
    <n v="0.63989637305699487"/>
  </r>
  <r>
    <x v="17"/>
    <x v="142"/>
    <x v="5"/>
    <x v="3"/>
    <s v="6-4_R4年度病床機能報告_2025年時点_慢性期"/>
    <x v="0"/>
    <n v="371"/>
    <n v="1.306338028169014"/>
  </r>
  <r>
    <x v="17"/>
    <x v="142"/>
    <x v="5"/>
    <x v="11"/>
    <s v="6-5_R4年度病床機能報告_2025年時点_介護保険施設等へ移行予定"/>
    <x v="0"/>
    <n v="0"/>
    <m/>
  </r>
  <r>
    <x v="17"/>
    <x v="142"/>
    <x v="5"/>
    <x v="12"/>
    <s v="6-6_R4年度病床機能報告_2025年時点_休棟予定"/>
    <x v="0"/>
    <n v="14"/>
    <m/>
  </r>
  <r>
    <x v="17"/>
    <x v="142"/>
    <x v="5"/>
    <x v="13"/>
    <s v="6-7_R4年度病床機能報告_2025年時点_廃止予定"/>
    <x v="0"/>
    <n v="0"/>
    <m/>
  </r>
  <r>
    <x v="17"/>
    <x v="142"/>
    <x v="5"/>
    <x v="10"/>
    <s v="6-8_R4年度病床機能報告_2025年時点_総計"/>
    <x v="0"/>
    <n v="1262"/>
    <n v="1.1696014828544949"/>
  </r>
  <r>
    <x v="17"/>
    <x v="142"/>
    <x v="6"/>
    <x v="0"/>
    <s v="7-1_R4年度将来一致率_高度急性期"/>
    <x v="1"/>
    <n v="0.23684210526315788"/>
    <m/>
  </r>
  <r>
    <x v="17"/>
    <x v="142"/>
    <x v="6"/>
    <x v="1"/>
    <s v="7-2_R4年度将来一致率_急性期"/>
    <x v="1"/>
    <n v="1.8378378378378379"/>
    <m/>
  </r>
  <r>
    <x v="17"/>
    <x v="142"/>
    <x v="6"/>
    <x v="2"/>
    <s v="7-3_R4年度将来一致率_回復期"/>
    <x v="1"/>
    <n v="0.63989637305699487"/>
    <m/>
  </r>
  <r>
    <x v="17"/>
    <x v="142"/>
    <x v="6"/>
    <x v="3"/>
    <s v="7-4_R4年度将来一致率_慢性期"/>
    <x v="1"/>
    <n v="1.306338028169014"/>
    <m/>
  </r>
  <r>
    <x v="17"/>
    <x v="142"/>
    <x v="6"/>
    <x v="5"/>
    <s v="7-5_R4年度将来一致率_合計"/>
    <x v="1"/>
    <n v="1.1696014828544949"/>
    <m/>
  </r>
  <r>
    <x v="18"/>
    <x v="143"/>
    <x v="0"/>
    <x v="0"/>
    <s v="1-1_現状ー構想策定時_高度急性期"/>
    <x v="0"/>
    <n v="1167"/>
    <n v="2.8957816377171217"/>
  </r>
  <r>
    <x v="18"/>
    <x v="143"/>
    <x v="0"/>
    <x v="1"/>
    <s v="1-2_現状ー構想策定時_急性期"/>
    <x v="0"/>
    <n v="1962"/>
    <n v="1.4501108647450112"/>
  </r>
  <r>
    <x v="18"/>
    <x v="143"/>
    <x v="0"/>
    <x v="2"/>
    <s v="1-3_現状ー構想策定時_回復期"/>
    <x v="0"/>
    <n v="263"/>
    <n v="0.21434392828035859"/>
  </r>
  <r>
    <x v="18"/>
    <x v="143"/>
    <x v="0"/>
    <x v="3"/>
    <s v="1-4_現状ー構想策定時_慢性期"/>
    <x v="0"/>
    <n v="1486"/>
    <n v="1.2799310938845823"/>
  </r>
  <r>
    <x v="18"/>
    <x v="143"/>
    <x v="0"/>
    <x v="4"/>
    <s v="1-5_現状ー構想策定時_未報告"/>
    <x v="0"/>
    <n v="0"/>
    <m/>
  </r>
  <r>
    <x v="18"/>
    <x v="143"/>
    <x v="0"/>
    <x v="5"/>
    <s v="1-6_現状ー構想策定時_合計"/>
    <x v="0"/>
    <n v="4878"/>
    <n v="1.1771235521235521"/>
  </r>
  <r>
    <x v="18"/>
    <x v="143"/>
    <x v="0"/>
    <x v="6"/>
    <s v="1-7_現状ー構想策定時_在宅医療等"/>
    <x v="0"/>
    <n v="0"/>
    <m/>
  </r>
  <r>
    <x v="18"/>
    <x v="143"/>
    <x v="0"/>
    <x v="7"/>
    <s v="1-8_現状ー構想策定時_うち訪問診療分"/>
    <x v="0"/>
    <n v="0"/>
    <m/>
  </r>
  <r>
    <x v="18"/>
    <x v="143"/>
    <x v="1"/>
    <x v="0"/>
    <s v="2-1_将来_高度急性期"/>
    <x v="0"/>
    <n v="403"/>
    <n v="2.8957816377171217"/>
  </r>
  <r>
    <x v="18"/>
    <x v="143"/>
    <x v="1"/>
    <x v="1"/>
    <s v="2-2_将来_急性期"/>
    <x v="0"/>
    <n v="1353"/>
    <n v="1.4501108647450112"/>
  </r>
  <r>
    <x v="18"/>
    <x v="143"/>
    <x v="1"/>
    <x v="2"/>
    <s v="2-3_将来_回復期"/>
    <x v="0"/>
    <n v="1227"/>
    <n v="0.21434392828035859"/>
  </r>
  <r>
    <x v="18"/>
    <x v="143"/>
    <x v="1"/>
    <x v="3"/>
    <s v="2-4_将来_慢性期"/>
    <x v="0"/>
    <n v="1161"/>
    <n v="1.2799310938845823"/>
  </r>
  <r>
    <x v="18"/>
    <x v="143"/>
    <x v="1"/>
    <x v="5"/>
    <s v="2-5_将来_合計"/>
    <x v="0"/>
    <n v="4144"/>
    <n v="1.1771235521235521"/>
  </r>
  <r>
    <x v="18"/>
    <x v="143"/>
    <x v="1"/>
    <x v="6"/>
    <s v="2-6_将来_在宅医療等"/>
    <x v="0"/>
    <n v="0"/>
    <m/>
  </r>
  <r>
    <x v="18"/>
    <x v="143"/>
    <x v="1"/>
    <x v="7"/>
    <s v="2-7_将来_うち訪問診療分"/>
    <x v="0"/>
    <n v="0"/>
    <m/>
  </r>
  <r>
    <x v="18"/>
    <x v="143"/>
    <x v="2"/>
    <x v="0"/>
    <s v="3-1_構想策定時一致率_高度急性期"/>
    <x v="1"/>
    <n v="2.8957816377171217"/>
    <m/>
  </r>
  <r>
    <x v="18"/>
    <x v="143"/>
    <x v="2"/>
    <x v="1"/>
    <s v="3-2_構想策定時一致率_急性期"/>
    <x v="1"/>
    <n v="1.4501108647450112"/>
    <m/>
  </r>
  <r>
    <x v="18"/>
    <x v="143"/>
    <x v="2"/>
    <x v="2"/>
    <s v="3-3_構想策定時一致率_回復期"/>
    <x v="1"/>
    <n v="0.21434392828035859"/>
    <m/>
  </r>
  <r>
    <x v="18"/>
    <x v="143"/>
    <x v="2"/>
    <x v="3"/>
    <s v="3-4_構想策定時一致率_慢性期"/>
    <x v="1"/>
    <n v="1.2799310938845823"/>
    <m/>
  </r>
  <r>
    <x v="18"/>
    <x v="143"/>
    <x v="2"/>
    <x v="5"/>
    <s v="3-5_構想策定時一致率_合計"/>
    <x v="1"/>
    <n v="1.1771235521235521"/>
    <m/>
  </r>
  <r>
    <x v="18"/>
    <x v="143"/>
    <x v="3"/>
    <x v="0"/>
    <s v="4-1_R4年度病床機能報告_2022年時点_高度急性期"/>
    <x v="0"/>
    <n v="748"/>
    <n v="1.8560794044665012"/>
  </r>
  <r>
    <x v="18"/>
    <x v="143"/>
    <x v="3"/>
    <x v="1"/>
    <s v="4-2_R4年度病床機能報告_2022年時点_急性期"/>
    <x v="0"/>
    <n v="1727"/>
    <n v="1.2764227642276422"/>
  </r>
  <r>
    <x v="18"/>
    <x v="143"/>
    <x v="3"/>
    <x v="2"/>
    <s v="4-3_R4年度病床機能報告_2022年時点_回復期"/>
    <x v="0"/>
    <n v="784"/>
    <n v="0.63895680521597387"/>
  </r>
  <r>
    <x v="18"/>
    <x v="143"/>
    <x v="3"/>
    <x v="3"/>
    <s v="4-4_R4年度病床機能報告_2022年時点_慢性期"/>
    <x v="0"/>
    <n v="1463"/>
    <n v="1.260120585701981"/>
  </r>
  <r>
    <x v="18"/>
    <x v="143"/>
    <x v="3"/>
    <x v="8"/>
    <s v="4-5_R4年度病床機能報告_2022年時点_休棟中（今後再開する予定）"/>
    <x v="0"/>
    <n v="45"/>
    <m/>
  </r>
  <r>
    <x v="18"/>
    <x v="143"/>
    <x v="3"/>
    <x v="9"/>
    <s v="4-6_R4年度病床機能報告_2022年時点_休棟中（今後廃止する予定）"/>
    <x v="0"/>
    <n v="0"/>
    <m/>
  </r>
  <r>
    <x v="18"/>
    <x v="143"/>
    <x v="3"/>
    <x v="10"/>
    <s v="4-7_R4年度病床機能報告_2022年時点_総計"/>
    <x v="0"/>
    <n v="4767"/>
    <n v="1.1503378378378379"/>
  </r>
  <r>
    <x v="18"/>
    <x v="143"/>
    <x v="4"/>
    <x v="0"/>
    <s v="5-1_R4年度現状一致率_高度急性期"/>
    <x v="1"/>
    <n v="1.8560794044665012"/>
    <m/>
  </r>
  <r>
    <x v="18"/>
    <x v="143"/>
    <x v="4"/>
    <x v="1"/>
    <s v="5-2_R4年度現状一致率_急性期"/>
    <x v="1"/>
    <n v="1.2764227642276422"/>
    <m/>
  </r>
  <r>
    <x v="18"/>
    <x v="143"/>
    <x v="4"/>
    <x v="2"/>
    <s v="5-3_R4年度現状一致率_回復期"/>
    <x v="1"/>
    <n v="0.63895680521597387"/>
    <m/>
  </r>
  <r>
    <x v="18"/>
    <x v="143"/>
    <x v="4"/>
    <x v="3"/>
    <s v="5-4_R4年度現状一致率_慢性期"/>
    <x v="1"/>
    <n v="1.260120585701981"/>
    <m/>
  </r>
  <r>
    <x v="18"/>
    <x v="143"/>
    <x v="4"/>
    <x v="5"/>
    <s v="5-5_R4年度現状一致率_合計"/>
    <x v="1"/>
    <n v="1.1503378378378379"/>
    <m/>
  </r>
  <r>
    <x v="18"/>
    <x v="143"/>
    <x v="5"/>
    <x v="0"/>
    <s v="6-1_R4年度病床機能報告_2025年時点_高度急性期"/>
    <x v="0"/>
    <n v="748"/>
    <n v="1.8560794044665012"/>
  </r>
  <r>
    <x v="18"/>
    <x v="143"/>
    <x v="5"/>
    <x v="1"/>
    <s v="6-2_R4年度病床機能報告_2025年時点_急性期"/>
    <x v="0"/>
    <n v="1843"/>
    <n v="1.3621581670362157"/>
  </r>
  <r>
    <x v="18"/>
    <x v="143"/>
    <x v="5"/>
    <x v="2"/>
    <s v="6-3_R4年度病床機能報告_2025年時点_回復期"/>
    <x v="0"/>
    <n v="784"/>
    <n v="0.63895680521597387"/>
  </r>
  <r>
    <x v="18"/>
    <x v="143"/>
    <x v="5"/>
    <x v="3"/>
    <s v="6-4_R4年度病床機能報告_2025年時点_慢性期"/>
    <x v="0"/>
    <n v="1347"/>
    <n v="1.1602067183462532"/>
  </r>
  <r>
    <x v="18"/>
    <x v="143"/>
    <x v="5"/>
    <x v="11"/>
    <s v="6-5_R4年度病床機能報告_2025年時点_介護保険施設等へ移行予定"/>
    <x v="0"/>
    <n v="0"/>
    <m/>
  </r>
  <r>
    <x v="18"/>
    <x v="143"/>
    <x v="5"/>
    <x v="12"/>
    <s v="6-6_R4年度病床機能報告_2025年時点_休棟予定"/>
    <x v="0"/>
    <n v="45"/>
    <m/>
  </r>
  <r>
    <x v="18"/>
    <x v="143"/>
    <x v="5"/>
    <x v="13"/>
    <s v="6-7_R4年度病床機能報告_2025年時点_廃止予定"/>
    <x v="0"/>
    <n v="0"/>
    <m/>
  </r>
  <r>
    <x v="18"/>
    <x v="143"/>
    <x v="5"/>
    <x v="10"/>
    <s v="6-8_R4年度病床機能報告_2025年時点_総計"/>
    <x v="0"/>
    <n v="4767"/>
    <n v="1.1503378378378379"/>
  </r>
  <r>
    <x v="18"/>
    <x v="143"/>
    <x v="6"/>
    <x v="0"/>
    <s v="7-1_R4年度将来一致率_高度急性期"/>
    <x v="1"/>
    <n v="1.8560794044665012"/>
    <m/>
  </r>
  <r>
    <x v="18"/>
    <x v="143"/>
    <x v="6"/>
    <x v="1"/>
    <s v="7-2_R4年度将来一致率_急性期"/>
    <x v="1"/>
    <n v="1.3621581670362157"/>
    <m/>
  </r>
  <r>
    <x v="18"/>
    <x v="143"/>
    <x v="6"/>
    <x v="2"/>
    <s v="7-3_R4年度将来一致率_回復期"/>
    <x v="1"/>
    <n v="0.63895680521597387"/>
    <m/>
  </r>
  <r>
    <x v="18"/>
    <x v="143"/>
    <x v="6"/>
    <x v="3"/>
    <s v="7-4_R4年度将来一致率_慢性期"/>
    <x v="1"/>
    <n v="1.1602067183462532"/>
    <m/>
  </r>
  <r>
    <x v="18"/>
    <x v="143"/>
    <x v="6"/>
    <x v="5"/>
    <s v="7-5_R4年度将来一致率_合計"/>
    <x v="1"/>
    <n v="1.1503378378378379"/>
    <m/>
  </r>
  <r>
    <x v="18"/>
    <x v="144"/>
    <x v="0"/>
    <x v="0"/>
    <s v="1-1_現状ー構想策定時_高度急性期"/>
    <x v="0"/>
    <n v="0"/>
    <n v="0"/>
  </r>
  <r>
    <x v="18"/>
    <x v="144"/>
    <x v="0"/>
    <x v="1"/>
    <s v="1-2_現状ー構想策定時_急性期"/>
    <x v="0"/>
    <n v="776"/>
    <n v="2.7813620071684588"/>
  </r>
  <r>
    <x v="18"/>
    <x v="144"/>
    <x v="0"/>
    <x v="2"/>
    <s v="1-3_現状ー構想策定時_回復期"/>
    <x v="0"/>
    <n v="639"/>
    <n v="0.65337423312883436"/>
  </r>
  <r>
    <x v="18"/>
    <x v="144"/>
    <x v="0"/>
    <x v="3"/>
    <s v="1-4_現状ー構想策定時_慢性期"/>
    <x v="0"/>
    <n v="587"/>
    <n v="1.4009546539379476"/>
  </r>
  <r>
    <x v="18"/>
    <x v="144"/>
    <x v="0"/>
    <x v="4"/>
    <s v="1-5_現状ー構想策定時_未報告"/>
    <x v="0"/>
    <n v="0"/>
    <m/>
  </r>
  <r>
    <x v="18"/>
    <x v="144"/>
    <x v="0"/>
    <x v="5"/>
    <s v="1-6_現状ー構想策定時_合計"/>
    <x v="0"/>
    <n v="2002"/>
    <n v="1.1612529002320187"/>
  </r>
  <r>
    <x v="18"/>
    <x v="144"/>
    <x v="0"/>
    <x v="6"/>
    <s v="1-7_現状ー構想策定時_在宅医療等"/>
    <x v="0"/>
    <n v="0"/>
    <m/>
  </r>
  <r>
    <x v="18"/>
    <x v="144"/>
    <x v="0"/>
    <x v="7"/>
    <s v="1-8_現状ー構想策定時_うち訪問診療分"/>
    <x v="0"/>
    <n v="0"/>
    <m/>
  </r>
  <r>
    <x v="18"/>
    <x v="144"/>
    <x v="1"/>
    <x v="0"/>
    <s v="2-1_将来_高度急性期"/>
    <x v="0"/>
    <n v="48"/>
    <n v="0"/>
  </r>
  <r>
    <x v="18"/>
    <x v="144"/>
    <x v="1"/>
    <x v="1"/>
    <s v="2-2_将来_急性期"/>
    <x v="0"/>
    <n v="279"/>
    <n v="2.7813620071684588"/>
  </r>
  <r>
    <x v="18"/>
    <x v="144"/>
    <x v="1"/>
    <x v="2"/>
    <s v="2-3_将来_回復期"/>
    <x v="0"/>
    <n v="978"/>
    <n v="0.65337423312883436"/>
  </r>
  <r>
    <x v="18"/>
    <x v="144"/>
    <x v="1"/>
    <x v="3"/>
    <s v="2-4_将来_慢性期"/>
    <x v="0"/>
    <n v="419"/>
    <n v="1.4009546539379476"/>
  </r>
  <r>
    <x v="18"/>
    <x v="144"/>
    <x v="1"/>
    <x v="5"/>
    <s v="2-5_将来_合計"/>
    <x v="0"/>
    <n v="1724"/>
    <n v="1.1612529002320187"/>
  </r>
  <r>
    <x v="18"/>
    <x v="144"/>
    <x v="1"/>
    <x v="6"/>
    <s v="2-6_将来_在宅医療等"/>
    <x v="0"/>
    <n v="0"/>
    <m/>
  </r>
  <r>
    <x v="18"/>
    <x v="144"/>
    <x v="1"/>
    <x v="7"/>
    <s v="2-7_将来_うち訪問診療分"/>
    <x v="0"/>
    <n v="0"/>
    <m/>
  </r>
  <r>
    <x v="18"/>
    <x v="144"/>
    <x v="2"/>
    <x v="0"/>
    <s v="3-1_構想策定時一致率_高度急性期"/>
    <x v="1"/>
    <n v="0"/>
    <m/>
  </r>
  <r>
    <x v="18"/>
    <x v="144"/>
    <x v="2"/>
    <x v="1"/>
    <s v="3-2_構想策定時一致率_急性期"/>
    <x v="1"/>
    <n v="2.7813620071684588"/>
    <m/>
  </r>
  <r>
    <x v="18"/>
    <x v="144"/>
    <x v="2"/>
    <x v="2"/>
    <s v="3-3_構想策定時一致率_回復期"/>
    <x v="1"/>
    <n v="0.65337423312883436"/>
    <m/>
  </r>
  <r>
    <x v="18"/>
    <x v="144"/>
    <x v="2"/>
    <x v="3"/>
    <s v="3-4_構想策定時一致率_慢性期"/>
    <x v="1"/>
    <n v="1.4009546539379476"/>
    <m/>
  </r>
  <r>
    <x v="18"/>
    <x v="144"/>
    <x v="2"/>
    <x v="5"/>
    <s v="3-5_構想策定時一致率_合計"/>
    <x v="1"/>
    <n v="1.1612529002320187"/>
    <m/>
  </r>
  <r>
    <x v="18"/>
    <x v="144"/>
    <x v="3"/>
    <x v="0"/>
    <s v="4-1_R4年度病床機能報告_2022年時点_高度急性期"/>
    <x v="0"/>
    <n v="0"/>
    <n v="0"/>
  </r>
  <r>
    <x v="18"/>
    <x v="144"/>
    <x v="3"/>
    <x v="1"/>
    <s v="4-2_R4年度病床機能報告_2022年時点_急性期"/>
    <x v="0"/>
    <n v="486"/>
    <n v="1.7419354838709677"/>
  </r>
  <r>
    <x v="18"/>
    <x v="144"/>
    <x v="3"/>
    <x v="2"/>
    <s v="4-3_R4年度病床機能報告_2022年時点_回復期"/>
    <x v="0"/>
    <n v="1035"/>
    <n v="1.0582822085889572"/>
  </r>
  <r>
    <x v="18"/>
    <x v="144"/>
    <x v="3"/>
    <x v="3"/>
    <s v="4-4_R4年度病床機能報告_2022年時点_慢性期"/>
    <x v="0"/>
    <n v="378"/>
    <n v="0.90214797136038183"/>
  </r>
  <r>
    <x v="18"/>
    <x v="144"/>
    <x v="3"/>
    <x v="8"/>
    <s v="4-5_R4年度病床機能報告_2022年時点_休棟中（今後再開する予定）"/>
    <x v="0"/>
    <n v="25"/>
    <m/>
  </r>
  <r>
    <x v="18"/>
    <x v="144"/>
    <x v="3"/>
    <x v="9"/>
    <s v="4-6_R4年度病床機能報告_2022年時点_休棟中（今後廃止する予定）"/>
    <x v="0"/>
    <n v="0"/>
    <m/>
  </r>
  <r>
    <x v="18"/>
    <x v="144"/>
    <x v="3"/>
    <x v="10"/>
    <s v="4-7_R4年度病床機能報告_2022年時点_総計"/>
    <x v="0"/>
    <n v="1924"/>
    <n v="1.1160092807424593"/>
  </r>
  <r>
    <x v="18"/>
    <x v="144"/>
    <x v="4"/>
    <x v="0"/>
    <s v="5-1_R4年度現状一致率_高度急性期"/>
    <x v="1"/>
    <n v="0"/>
    <m/>
  </r>
  <r>
    <x v="18"/>
    <x v="144"/>
    <x v="4"/>
    <x v="1"/>
    <s v="5-2_R4年度現状一致率_急性期"/>
    <x v="1"/>
    <n v="1.7419354838709677"/>
    <m/>
  </r>
  <r>
    <x v="18"/>
    <x v="144"/>
    <x v="4"/>
    <x v="2"/>
    <s v="5-3_R4年度現状一致率_回復期"/>
    <x v="1"/>
    <n v="1.0582822085889572"/>
    <m/>
  </r>
  <r>
    <x v="18"/>
    <x v="144"/>
    <x v="4"/>
    <x v="3"/>
    <s v="5-4_R4年度現状一致率_慢性期"/>
    <x v="1"/>
    <n v="0.90214797136038183"/>
    <m/>
  </r>
  <r>
    <x v="18"/>
    <x v="144"/>
    <x v="4"/>
    <x v="5"/>
    <s v="5-5_R4年度現状一致率_合計"/>
    <x v="1"/>
    <n v="1.1160092807424593"/>
    <m/>
  </r>
  <r>
    <x v="18"/>
    <x v="144"/>
    <x v="5"/>
    <x v="0"/>
    <s v="6-1_R4年度病床機能報告_2025年時点_高度急性期"/>
    <x v="0"/>
    <n v="0"/>
    <n v="0"/>
  </r>
  <r>
    <x v="18"/>
    <x v="144"/>
    <x v="5"/>
    <x v="1"/>
    <s v="6-2_R4年度病床機能報告_2025年時点_急性期"/>
    <x v="0"/>
    <n v="486"/>
    <n v="1.7419354838709677"/>
  </r>
  <r>
    <x v="18"/>
    <x v="144"/>
    <x v="5"/>
    <x v="2"/>
    <s v="6-3_R4年度病床機能報告_2025年時点_回復期"/>
    <x v="0"/>
    <n v="1035"/>
    <n v="1.0582822085889572"/>
  </r>
  <r>
    <x v="18"/>
    <x v="144"/>
    <x v="5"/>
    <x v="3"/>
    <s v="6-4_R4年度病床機能報告_2025年時点_慢性期"/>
    <x v="0"/>
    <n v="378"/>
    <n v="0.90214797136038183"/>
  </r>
  <r>
    <x v="18"/>
    <x v="144"/>
    <x v="5"/>
    <x v="11"/>
    <s v="6-5_R4年度病床機能報告_2025年時点_介護保険施設等へ移行予定"/>
    <x v="0"/>
    <n v="0"/>
    <m/>
  </r>
  <r>
    <x v="18"/>
    <x v="144"/>
    <x v="5"/>
    <x v="12"/>
    <s v="6-6_R4年度病床機能報告_2025年時点_休棟予定"/>
    <x v="0"/>
    <n v="25"/>
    <m/>
  </r>
  <r>
    <x v="18"/>
    <x v="144"/>
    <x v="5"/>
    <x v="13"/>
    <s v="6-7_R4年度病床機能報告_2025年時点_廃止予定"/>
    <x v="0"/>
    <n v="0"/>
    <m/>
  </r>
  <r>
    <x v="18"/>
    <x v="144"/>
    <x v="5"/>
    <x v="10"/>
    <s v="6-8_R4年度病床機能報告_2025年時点_総計"/>
    <x v="0"/>
    <n v="1924"/>
    <n v="1.1160092807424593"/>
  </r>
  <r>
    <x v="18"/>
    <x v="144"/>
    <x v="6"/>
    <x v="0"/>
    <s v="7-1_R4年度将来一致率_高度急性期"/>
    <x v="1"/>
    <n v="0"/>
    <m/>
  </r>
  <r>
    <x v="18"/>
    <x v="144"/>
    <x v="6"/>
    <x v="1"/>
    <s v="7-2_R4年度将来一致率_急性期"/>
    <x v="1"/>
    <n v="1.7419354838709677"/>
    <m/>
  </r>
  <r>
    <x v="18"/>
    <x v="144"/>
    <x v="6"/>
    <x v="2"/>
    <s v="7-3_R4年度将来一致率_回復期"/>
    <x v="1"/>
    <n v="1.0582822085889572"/>
    <m/>
  </r>
  <r>
    <x v="18"/>
    <x v="144"/>
    <x v="6"/>
    <x v="3"/>
    <s v="7-4_R4年度将来一致率_慢性期"/>
    <x v="1"/>
    <n v="0.90214797136038183"/>
    <m/>
  </r>
  <r>
    <x v="18"/>
    <x v="144"/>
    <x v="6"/>
    <x v="5"/>
    <s v="7-5_R4年度将来一致率_合計"/>
    <x v="1"/>
    <n v="1.1160092807424593"/>
    <m/>
  </r>
  <r>
    <x v="18"/>
    <x v="145"/>
    <x v="0"/>
    <x v="0"/>
    <s v="1-1_現状ー構想策定時_高度急性期"/>
    <x v="0"/>
    <n v="0"/>
    <n v="0"/>
  </r>
  <r>
    <x v="18"/>
    <x v="145"/>
    <x v="0"/>
    <x v="1"/>
    <s v="1-2_現状ー構想策定時_急性期"/>
    <x v="0"/>
    <n v="310"/>
    <n v="3.9743589743589745"/>
  </r>
  <r>
    <x v="18"/>
    <x v="145"/>
    <x v="0"/>
    <x v="2"/>
    <s v="1-3_現状ー構想策定時_回復期"/>
    <x v="0"/>
    <n v="26"/>
    <n v="0.25490196078431371"/>
  </r>
  <r>
    <x v="18"/>
    <x v="145"/>
    <x v="0"/>
    <x v="3"/>
    <s v="1-4_現状ー構想策定時_慢性期"/>
    <x v="0"/>
    <n v="124"/>
    <n v="1.4939759036144578"/>
  </r>
  <r>
    <x v="18"/>
    <x v="145"/>
    <x v="0"/>
    <x v="4"/>
    <s v="1-5_現状ー構想策定時_未報告"/>
    <x v="0"/>
    <n v="0"/>
    <m/>
  </r>
  <r>
    <x v="18"/>
    <x v="145"/>
    <x v="0"/>
    <x v="5"/>
    <s v="1-6_現状ー構想策定時_合計"/>
    <x v="0"/>
    <n v="460"/>
    <n v="1.7490494296577948"/>
  </r>
  <r>
    <x v="18"/>
    <x v="145"/>
    <x v="0"/>
    <x v="6"/>
    <s v="1-7_現状ー構想策定時_在宅医療等"/>
    <x v="0"/>
    <n v="0"/>
    <m/>
  </r>
  <r>
    <x v="18"/>
    <x v="145"/>
    <x v="0"/>
    <x v="7"/>
    <s v="1-8_現状ー構想策定時_うち訪問診療分"/>
    <x v="0"/>
    <n v="0"/>
    <m/>
  </r>
  <r>
    <x v="18"/>
    <x v="145"/>
    <x v="1"/>
    <x v="0"/>
    <s v="2-1_将来_高度急性期"/>
    <x v="0"/>
    <n v="0"/>
    <n v="0"/>
  </r>
  <r>
    <x v="18"/>
    <x v="145"/>
    <x v="1"/>
    <x v="1"/>
    <s v="2-2_将来_急性期"/>
    <x v="0"/>
    <n v="78"/>
    <n v="3.9743589743589745"/>
  </r>
  <r>
    <x v="18"/>
    <x v="145"/>
    <x v="1"/>
    <x v="2"/>
    <s v="2-3_将来_回復期"/>
    <x v="0"/>
    <n v="102"/>
    <n v="0.25490196078431371"/>
  </r>
  <r>
    <x v="18"/>
    <x v="145"/>
    <x v="1"/>
    <x v="3"/>
    <s v="2-4_将来_慢性期"/>
    <x v="0"/>
    <n v="83"/>
    <n v="1.4939759036144578"/>
  </r>
  <r>
    <x v="18"/>
    <x v="145"/>
    <x v="1"/>
    <x v="5"/>
    <s v="2-5_将来_合計"/>
    <x v="0"/>
    <n v="263"/>
    <n v="1.7490494296577948"/>
  </r>
  <r>
    <x v="18"/>
    <x v="145"/>
    <x v="1"/>
    <x v="6"/>
    <s v="2-6_将来_在宅医療等"/>
    <x v="0"/>
    <n v="0"/>
    <m/>
  </r>
  <r>
    <x v="18"/>
    <x v="145"/>
    <x v="1"/>
    <x v="7"/>
    <s v="2-7_将来_うち訪問診療分"/>
    <x v="0"/>
    <n v="0"/>
    <m/>
  </r>
  <r>
    <x v="18"/>
    <x v="145"/>
    <x v="2"/>
    <x v="0"/>
    <s v="3-1_構想策定時一致率_高度急性期"/>
    <x v="1"/>
    <n v="0"/>
    <m/>
  </r>
  <r>
    <x v="18"/>
    <x v="145"/>
    <x v="2"/>
    <x v="1"/>
    <s v="3-2_構想策定時一致率_急性期"/>
    <x v="1"/>
    <n v="3.9743589743589745"/>
    <m/>
  </r>
  <r>
    <x v="18"/>
    <x v="145"/>
    <x v="2"/>
    <x v="2"/>
    <s v="3-3_構想策定時一致率_回復期"/>
    <x v="1"/>
    <n v="0.25490196078431371"/>
    <m/>
  </r>
  <r>
    <x v="18"/>
    <x v="145"/>
    <x v="2"/>
    <x v="3"/>
    <s v="3-4_構想策定時一致率_慢性期"/>
    <x v="1"/>
    <n v="1.4939759036144578"/>
    <m/>
  </r>
  <r>
    <x v="18"/>
    <x v="145"/>
    <x v="2"/>
    <x v="5"/>
    <s v="3-5_構想策定時一致率_合計"/>
    <x v="1"/>
    <n v="1.7490494296577948"/>
    <m/>
  </r>
  <r>
    <x v="18"/>
    <x v="145"/>
    <x v="3"/>
    <x v="0"/>
    <s v="4-1_R4年度病床機能報告_2022年時点_高度急性期"/>
    <x v="0"/>
    <n v="0"/>
    <n v="0"/>
  </r>
  <r>
    <x v="18"/>
    <x v="145"/>
    <x v="3"/>
    <x v="1"/>
    <s v="4-2_R4年度病床機能報告_2022年時点_急性期"/>
    <x v="0"/>
    <n v="305"/>
    <n v="3.9102564102564101"/>
  </r>
  <r>
    <x v="18"/>
    <x v="145"/>
    <x v="3"/>
    <x v="2"/>
    <s v="4-3_R4年度病床機能報告_2022年時点_回復期"/>
    <x v="0"/>
    <n v="50"/>
    <n v="0.49019607843137253"/>
  </r>
  <r>
    <x v="18"/>
    <x v="145"/>
    <x v="3"/>
    <x v="3"/>
    <s v="4-4_R4年度病床機能報告_2022年時点_慢性期"/>
    <x v="0"/>
    <n v="180"/>
    <n v="2.1686746987951806"/>
  </r>
  <r>
    <x v="18"/>
    <x v="145"/>
    <x v="3"/>
    <x v="8"/>
    <s v="4-5_R4年度病床機能報告_2022年時点_休棟中（今後再開する予定）"/>
    <x v="0"/>
    <n v="40"/>
    <m/>
  </r>
  <r>
    <x v="18"/>
    <x v="145"/>
    <x v="3"/>
    <x v="9"/>
    <s v="4-6_R4年度病床機能報告_2022年時点_休棟中（今後廃止する予定）"/>
    <x v="0"/>
    <n v="0"/>
    <m/>
  </r>
  <r>
    <x v="18"/>
    <x v="145"/>
    <x v="3"/>
    <x v="10"/>
    <s v="4-7_R4年度病床機能報告_2022年時点_総計"/>
    <x v="0"/>
    <n v="575"/>
    <n v="2.1863117870722433"/>
  </r>
  <r>
    <x v="18"/>
    <x v="145"/>
    <x v="4"/>
    <x v="0"/>
    <s v="5-1_R4年度現状一致率_高度急性期"/>
    <x v="1"/>
    <n v="0"/>
    <m/>
  </r>
  <r>
    <x v="18"/>
    <x v="145"/>
    <x v="4"/>
    <x v="1"/>
    <s v="5-2_R4年度現状一致率_急性期"/>
    <x v="1"/>
    <n v="3.9102564102564101"/>
    <m/>
  </r>
  <r>
    <x v="18"/>
    <x v="145"/>
    <x v="4"/>
    <x v="2"/>
    <s v="5-3_R4年度現状一致率_回復期"/>
    <x v="1"/>
    <n v="0.49019607843137253"/>
    <m/>
  </r>
  <r>
    <x v="18"/>
    <x v="145"/>
    <x v="4"/>
    <x v="3"/>
    <s v="5-4_R4年度現状一致率_慢性期"/>
    <x v="1"/>
    <n v="2.1686746987951806"/>
    <m/>
  </r>
  <r>
    <x v="18"/>
    <x v="145"/>
    <x v="4"/>
    <x v="5"/>
    <s v="5-5_R4年度現状一致率_合計"/>
    <x v="1"/>
    <n v="2.1863117870722433"/>
    <m/>
  </r>
  <r>
    <x v="18"/>
    <x v="145"/>
    <x v="5"/>
    <x v="0"/>
    <s v="6-1_R4年度病床機能報告_2025年時点_高度急性期"/>
    <x v="0"/>
    <n v="0"/>
    <n v="0"/>
  </r>
  <r>
    <x v="18"/>
    <x v="145"/>
    <x v="5"/>
    <x v="1"/>
    <s v="6-2_R4年度病床機能報告_2025年時点_急性期"/>
    <x v="0"/>
    <n v="305"/>
    <n v="3.9102564102564101"/>
  </r>
  <r>
    <x v="18"/>
    <x v="145"/>
    <x v="5"/>
    <x v="2"/>
    <s v="6-3_R4年度病床機能報告_2025年時点_回復期"/>
    <x v="0"/>
    <n v="0"/>
    <n v="0"/>
  </r>
  <r>
    <x v="18"/>
    <x v="145"/>
    <x v="5"/>
    <x v="3"/>
    <s v="6-4_R4年度病床機能報告_2025年時点_慢性期"/>
    <x v="0"/>
    <n v="230"/>
    <n v="2.7710843373493974"/>
  </r>
  <r>
    <x v="18"/>
    <x v="145"/>
    <x v="5"/>
    <x v="11"/>
    <s v="6-5_R4年度病床機能報告_2025年時点_介護保険施設等へ移行予定"/>
    <x v="0"/>
    <n v="0"/>
    <m/>
  </r>
  <r>
    <x v="18"/>
    <x v="145"/>
    <x v="5"/>
    <x v="12"/>
    <s v="6-6_R4年度病床機能報告_2025年時点_休棟予定"/>
    <x v="0"/>
    <n v="0"/>
    <m/>
  </r>
  <r>
    <x v="18"/>
    <x v="145"/>
    <x v="5"/>
    <x v="13"/>
    <s v="6-7_R4年度病床機能報告_2025年時点_廃止予定"/>
    <x v="0"/>
    <n v="40"/>
    <m/>
  </r>
  <r>
    <x v="18"/>
    <x v="145"/>
    <x v="5"/>
    <x v="10"/>
    <s v="6-8_R4年度病床機能報告_2025年時点_総計"/>
    <x v="0"/>
    <n v="575"/>
    <n v="2.1863117870722433"/>
  </r>
  <r>
    <x v="18"/>
    <x v="145"/>
    <x v="6"/>
    <x v="0"/>
    <s v="7-1_R4年度将来一致率_高度急性期"/>
    <x v="1"/>
    <n v="0"/>
    <m/>
  </r>
  <r>
    <x v="18"/>
    <x v="145"/>
    <x v="6"/>
    <x v="1"/>
    <s v="7-2_R4年度将来一致率_急性期"/>
    <x v="1"/>
    <n v="3.9102564102564101"/>
    <m/>
  </r>
  <r>
    <x v="18"/>
    <x v="145"/>
    <x v="6"/>
    <x v="2"/>
    <s v="7-3_R4年度将来一致率_回復期"/>
    <x v="1"/>
    <n v="0"/>
    <m/>
  </r>
  <r>
    <x v="18"/>
    <x v="145"/>
    <x v="6"/>
    <x v="3"/>
    <s v="7-4_R4年度将来一致率_慢性期"/>
    <x v="1"/>
    <n v="2.7710843373493974"/>
    <m/>
  </r>
  <r>
    <x v="18"/>
    <x v="145"/>
    <x v="6"/>
    <x v="5"/>
    <s v="7-5_R4年度将来一致率_合計"/>
    <x v="1"/>
    <n v="2.1863117870722433"/>
    <m/>
  </r>
  <r>
    <x v="18"/>
    <x v="146"/>
    <x v="0"/>
    <x v="0"/>
    <s v="1-1_現状ー構想策定時_高度急性期"/>
    <x v="0"/>
    <n v="11"/>
    <n v="0.13095238095238096"/>
  </r>
  <r>
    <x v="18"/>
    <x v="146"/>
    <x v="0"/>
    <x v="1"/>
    <s v="1-2_現状ー構想策定時_急性期"/>
    <x v="0"/>
    <n v="866"/>
    <n v="2.7232704402515724"/>
  </r>
  <r>
    <x v="18"/>
    <x v="146"/>
    <x v="0"/>
    <x v="2"/>
    <s v="1-3_現状ー構想策定時_回復期"/>
    <x v="0"/>
    <n v="0"/>
    <n v="0"/>
  </r>
  <r>
    <x v="18"/>
    <x v="146"/>
    <x v="0"/>
    <x v="3"/>
    <s v="1-4_現状ー構想策定時_慢性期"/>
    <x v="0"/>
    <n v="151"/>
    <n v="1.2905982905982907"/>
  </r>
  <r>
    <x v="18"/>
    <x v="146"/>
    <x v="0"/>
    <x v="4"/>
    <s v="1-5_現状ー構想策定時_未報告"/>
    <x v="0"/>
    <n v="0"/>
    <m/>
  </r>
  <r>
    <x v="18"/>
    <x v="146"/>
    <x v="0"/>
    <x v="5"/>
    <s v="1-6_現状ー構想策定時_合計"/>
    <x v="0"/>
    <n v="1028"/>
    <n v="1.3213367609254498"/>
  </r>
  <r>
    <x v="18"/>
    <x v="146"/>
    <x v="0"/>
    <x v="6"/>
    <s v="1-7_現状ー構想策定時_在宅医療等"/>
    <x v="0"/>
    <n v="0"/>
    <m/>
  </r>
  <r>
    <x v="18"/>
    <x v="146"/>
    <x v="0"/>
    <x v="7"/>
    <s v="1-8_現状ー構想策定時_うち訪問診療分"/>
    <x v="0"/>
    <n v="0"/>
    <m/>
  </r>
  <r>
    <x v="18"/>
    <x v="146"/>
    <x v="1"/>
    <x v="0"/>
    <s v="2-1_将来_高度急性期"/>
    <x v="0"/>
    <n v="84"/>
    <n v="0.13095238095238096"/>
  </r>
  <r>
    <x v="18"/>
    <x v="146"/>
    <x v="1"/>
    <x v="1"/>
    <s v="2-2_将来_急性期"/>
    <x v="0"/>
    <n v="318"/>
    <n v="2.7232704402515724"/>
  </r>
  <r>
    <x v="18"/>
    <x v="146"/>
    <x v="1"/>
    <x v="2"/>
    <s v="2-3_将来_回復期"/>
    <x v="0"/>
    <n v="259"/>
    <n v="0"/>
  </r>
  <r>
    <x v="18"/>
    <x v="146"/>
    <x v="1"/>
    <x v="3"/>
    <s v="2-4_将来_慢性期"/>
    <x v="0"/>
    <n v="117"/>
    <n v="1.2905982905982907"/>
  </r>
  <r>
    <x v="18"/>
    <x v="146"/>
    <x v="1"/>
    <x v="5"/>
    <s v="2-5_将来_合計"/>
    <x v="0"/>
    <n v="778"/>
    <n v="1.3213367609254498"/>
  </r>
  <r>
    <x v="18"/>
    <x v="146"/>
    <x v="1"/>
    <x v="6"/>
    <s v="2-6_将来_在宅医療等"/>
    <x v="0"/>
    <n v="0"/>
    <m/>
  </r>
  <r>
    <x v="18"/>
    <x v="146"/>
    <x v="1"/>
    <x v="7"/>
    <s v="2-7_将来_うち訪問診療分"/>
    <x v="0"/>
    <n v="0"/>
    <m/>
  </r>
  <r>
    <x v="18"/>
    <x v="146"/>
    <x v="2"/>
    <x v="0"/>
    <s v="3-1_構想策定時一致率_高度急性期"/>
    <x v="1"/>
    <n v="0.13095238095238096"/>
    <m/>
  </r>
  <r>
    <x v="18"/>
    <x v="146"/>
    <x v="2"/>
    <x v="1"/>
    <s v="3-2_構想策定時一致率_急性期"/>
    <x v="1"/>
    <n v="2.7232704402515724"/>
    <m/>
  </r>
  <r>
    <x v="18"/>
    <x v="146"/>
    <x v="2"/>
    <x v="2"/>
    <s v="3-3_構想策定時一致率_回復期"/>
    <x v="1"/>
    <n v="0"/>
    <m/>
  </r>
  <r>
    <x v="18"/>
    <x v="146"/>
    <x v="2"/>
    <x v="3"/>
    <s v="3-4_構想策定時一致率_慢性期"/>
    <x v="1"/>
    <n v="1.2905982905982907"/>
    <m/>
  </r>
  <r>
    <x v="18"/>
    <x v="146"/>
    <x v="2"/>
    <x v="5"/>
    <s v="3-5_構想策定時一致率_合計"/>
    <x v="1"/>
    <n v="1.3213367609254498"/>
    <m/>
  </r>
  <r>
    <x v="18"/>
    <x v="146"/>
    <x v="3"/>
    <x v="0"/>
    <s v="4-1_R4年度病床機能報告_2022年時点_高度急性期"/>
    <x v="0"/>
    <n v="14"/>
    <n v="0.16666666666666666"/>
  </r>
  <r>
    <x v="18"/>
    <x v="146"/>
    <x v="3"/>
    <x v="1"/>
    <s v="4-2_R4年度病床機能報告_2022年時点_急性期"/>
    <x v="0"/>
    <n v="695"/>
    <n v="2.1855345911949686"/>
  </r>
  <r>
    <x v="18"/>
    <x v="146"/>
    <x v="3"/>
    <x v="2"/>
    <s v="4-3_R4年度病床機能報告_2022年時点_回復期"/>
    <x v="0"/>
    <n v="199"/>
    <n v="0.76833976833976836"/>
  </r>
  <r>
    <x v="18"/>
    <x v="146"/>
    <x v="3"/>
    <x v="3"/>
    <s v="4-4_R4年度病床機能報告_2022年時点_慢性期"/>
    <x v="0"/>
    <n v="87"/>
    <n v="0.74358974358974361"/>
  </r>
  <r>
    <x v="18"/>
    <x v="146"/>
    <x v="3"/>
    <x v="8"/>
    <s v="4-5_R4年度病床機能報告_2022年時点_休棟中（今後再開する予定）"/>
    <x v="0"/>
    <n v="60"/>
    <m/>
  </r>
  <r>
    <x v="18"/>
    <x v="146"/>
    <x v="3"/>
    <x v="9"/>
    <s v="4-6_R4年度病床機能報告_2022年時点_休棟中（今後廃止する予定）"/>
    <x v="0"/>
    <n v="0"/>
    <m/>
  </r>
  <r>
    <x v="18"/>
    <x v="146"/>
    <x v="3"/>
    <x v="10"/>
    <s v="4-7_R4年度病床機能報告_2022年時点_総計"/>
    <x v="0"/>
    <n v="1055"/>
    <n v="1.3560411311053984"/>
  </r>
  <r>
    <x v="18"/>
    <x v="146"/>
    <x v="4"/>
    <x v="0"/>
    <s v="5-1_R4年度現状一致率_高度急性期"/>
    <x v="1"/>
    <n v="0.16666666666666666"/>
    <m/>
  </r>
  <r>
    <x v="18"/>
    <x v="146"/>
    <x v="4"/>
    <x v="1"/>
    <s v="5-2_R4年度現状一致率_急性期"/>
    <x v="1"/>
    <n v="2.1855345911949686"/>
    <m/>
  </r>
  <r>
    <x v="18"/>
    <x v="146"/>
    <x v="4"/>
    <x v="2"/>
    <s v="5-3_R4年度現状一致率_回復期"/>
    <x v="1"/>
    <n v="0.76833976833976836"/>
    <m/>
  </r>
  <r>
    <x v="18"/>
    <x v="146"/>
    <x v="4"/>
    <x v="3"/>
    <s v="5-4_R4年度現状一致率_慢性期"/>
    <x v="1"/>
    <n v="0.74358974358974361"/>
    <m/>
  </r>
  <r>
    <x v="18"/>
    <x v="146"/>
    <x v="4"/>
    <x v="5"/>
    <s v="5-5_R4年度現状一致率_合計"/>
    <x v="1"/>
    <n v="1.3560411311053984"/>
    <m/>
  </r>
  <r>
    <x v="18"/>
    <x v="146"/>
    <x v="5"/>
    <x v="0"/>
    <s v="6-1_R4年度病床機能報告_2025年時点_高度急性期"/>
    <x v="0"/>
    <n v="14"/>
    <n v="0.16666666666666666"/>
  </r>
  <r>
    <x v="18"/>
    <x v="146"/>
    <x v="5"/>
    <x v="1"/>
    <s v="6-2_R4年度病床機能報告_2025年時点_急性期"/>
    <x v="0"/>
    <n v="675"/>
    <n v="2.1226415094339623"/>
  </r>
  <r>
    <x v="18"/>
    <x v="146"/>
    <x v="5"/>
    <x v="2"/>
    <s v="6-3_R4年度病床機能報告_2025年時点_回復期"/>
    <x v="0"/>
    <n v="199"/>
    <n v="0.76833976833976836"/>
  </r>
  <r>
    <x v="18"/>
    <x v="146"/>
    <x v="5"/>
    <x v="3"/>
    <s v="6-4_R4年度病床機能報告_2025年時点_慢性期"/>
    <x v="0"/>
    <n v="87"/>
    <n v="0.74358974358974361"/>
  </r>
  <r>
    <x v="18"/>
    <x v="146"/>
    <x v="5"/>
    <x v="11"/>
    <s v="6-5_R4年度病床機能報告_2025年時点_介護保険施設等へ移行予定"/>
    <x v="0"/>
    <n v="0"/>
    <m/>
  </r>
  <r>
    <x v="18"/>
    <x v="146"/>
    <x v="5"/>
    <x v="12"/>
    <s v="6-6_R4年度病床機能報告_2025年時点_休棟予定"/>
    <x v="0"/>
    <n v="80"/>
    <m/>
  </r>
  <r>
    <x v="18"/>
    <x v="146"/>
    <x v="5"/>
    <x v="13"/>
    <s v="6-7_R4年度病床機能報告_2025年時点_廃止予定"/>
    <x v="0"/>
    <n v="0"/>
    <m/>
  </r>
  <r>
    <x v="18"/>
    <x v="146"/>
    <x v="5"/>
    <x v="10"/>
    <s v="6-8_R4年度病床機能報告_2025年時点_総計"/>
    <x v="0"/>
    <n v="1055"/>
    <n v="1.3560411311053984"/>
  </r>
  <r>
    <x v="18"/>
    <x v="146"/>
    <x v="6"/>
    <x v="0"/>
    <s v="7-1_R4年度将来一致率_高度急性期"/>
    <x v="1"/>
    <n v="0.16666666666666666"/>
    <m/>
  </r>
  <r>
    <x v="18"/>
    <x v="146"/>
    <x v="6"/>
    <x v="1"/>
    <s v="7-2_R4年度将来一致率_急性期"/>
    <x v="1"/>
    <n v="2.1226415094339623"/>
    <m/>
  </r>
  <r>
    <x v="18"/>
    <x v="146"/>
    <x v="6"/>
    <x v="2"/>
    <s v="7-3_R4年度将来一致率_回復期"/>
    <x v="1"/>
    <n v="0.76833976833976836"/>
    <m/>
  </r>
  <r>
    <x v="18"/>
    <x v="146"/>
    <x v="6"/>
    <x v="3"/>
    <s v="7-4_R4年度将来一致率_慢性期"/>
    <x v="1"/>
    <n v="0.74358974358974361"/>
    <m/>
  </r>
  <r>
    <x v="18"/>
    <x v="146"/>
    <x v="6"/>
    <x v="5"/>
    <s v="7-5_R4年度将来一致率_合計"/>
    <x v="1"/>
    <n v="1.3560411311053984"/>
    <m/>
  </r>
  <r>
    <x v="19"/>
    <x v="147"/>
    <x v="0"/>
    <x v="0"/>
    <s v="1-1_現状ー構想策定時_高度急性期"/>
    <x v="0"/>
    <n v="68"/>
    <n v="0.35233160621761656"/>
  </r>
  <r>
    <x v="19"/>
    <x v="147"/>
    <x v="0"/>
    <x v="1"/>
    <s v="1-2_現状ー構想策定時_急性期"/>
    <x v="0"/>
    <n v="1300"/>
    <n v="1.7735334242837653"/>
  </r>
  <r>
    <x v="19"/>
    <x v="147"/>
    <x v="0"/>
    <x v="2"/>
    <s v="1-3_現状ー構想策定時_回復期"/>
    <x v="0"/>
    <n v="191"/>
    <n v="0.38663967611336031"/>
  </r>
  <r>
    <x v="19"/>
    <x v="147"/>
    <x v="0"/>
    <x v="3"/>
    <s v="1-4_現状ー構想策定時_慢性期"/>
    <x v="0"/>
    <n v="460"/>
    <n v="1.3772455089820359"/>
  </r>
  <r>
    <x v="19"/>
    <x v="147"/>
    <x v="0"/>
    <x v="4"/>
    <s v="1-5_現状ー構想策定時_未報告"/>
    <x v="0"/>
    <n v="5"/>
    <m/>
  </r>
  <r>
    <x v="19"/>
    <x v="147"/>
    <x v="0"/>
    <x v="5"/>
    <s v="1-6_現状ー構想策定時_合計"/>
    <x v="0"/>
    <n v="2024"/>
    <n v="1.153933865450399"/>
  </r>
  <r>
    <x v="19"/>
    <x v="147"/>
    <x v="0"/>
    <x v="6"/>
    <s v="1-7_現状ー構想策定時_在宅医療等"/>
    <x v="0"/>
    <n v="2428"/>
    <m/>
  </r>
  <r>
    <x v="19"/>
    <x v="147"/>
    <x v="0"/>
    <x v="7"/>
    <s v="1-8_現状ー構想策定時_うち訪問診療分"/>
    <x v="0"/>
    <n v="1392"/>
    <m/>
  </r>
  <r>
    <x v="19"/>
    <x v="147"/>
    <x v="1"/>
    <x v="0"/>
    <s v="2-1_将来_高度急性期"/>
    <x v="0"/>
    <n v="193"/>
    <n v="0.35233160621761656"/>
  </r>
  <r>
    <x v="19"/>
    <x v="147"/>
    <x v="1"/>
    <x v="1"/>
    <s v="2-2_将来_急性期"/>
    <x v="0"/>
    <n v="733"/>
    <n v="1.7735334242837653"/>
  </r>
  <r>
    <x v="19"/>
    <x v="147"/>
    <x v="1"/>
    <x v="2"/>
    <s v="2-3_将来_回復期"/>
    <x v="0"/>
    <n v="494"/>
    <n v="0.38663967611336031"/>
  </r>
  <r>
    <x v="19"/>
    <x v="147"/>
    <x v="1"/>
    <x v="3"/>
    <s v="2-4_将来_慢性期"/>
    <x v="0"/>
    <n v="334"/>
    <n v="1.3772455089820359"/>
  </r>
  <r>
    <x v="19"/>
    <x v="147"/>
    <x v="1"/>
    <x v="5"/>
    <s v="2-5_将来_合計"/>
    <x v="0"/>
    <n v="1754"/>
    <n v="1.153933865450399"/>
  </r>
  <r>
    <x v="19"/>
    <x v="147"/>
    <x v="1"/>
    <x v="6"/>
    <s v="2-6_将来_在宅医療等"/>
    <x v="0"/>
    <n v="-2847"/>
    <m/>
  </r>
  <r>
    <x v="19"/>
    <x v="147"/>
    <x v="1"/>
    <x v="7"/>
    <s v="2-7_将来_うち訪問診療分"/>
    <x v="0"/>
    <n v="-1634"/>
    <m/>
  </r>
  <r>
    <x v="19"/>
    <x v="147"/>
    <x v="2"/>
    <x v="0"/>
    <s v="3-1_構想策定時一致率_高度急性期"/>
    <x v="1"/>
    <n v="0.35233160621761656"/>
    <m/>
  </r>
  <r>
    <x v="19"/>
    <x v="147"/>
    <x v="2"/>
    <x v="1"/>
    <s v="3-2_構想策定時一致率_急性期"/>
    <x v="1"/>
    <n v="1.7735334242837653"/>
    <m/>
  </r>
  <r>
    <x v="19"/>
    <x v="147"/>
    <x v="2"/>
    <x v="2"/>
    <s v="3-3_構想策定時一致率_回復期"/>
    <x v="1"/>
    <n v="0.38663967611336031"/>
    <m/>
  </r>
  <r>
    <x v="19"/>
    <x v="147"/>
    <x v="2"/>
    <x v="3"/>
    <s v="3-4_構想策定時一致率_慢性期"/>
    <x v="1"/>
    <n v="1.3772455089820359"/>
    <m/>
  </r>
  <r>
    <x v="19"/>
    <x v="147"/>
    <x v="2"/>
    <x v="5"/>
    <s v="3-5_構想策定時一致率_合計"/>
    <x v="1"/>
    <n v="1.153933865450399"/>
    <m/>
  </r>
  <r>
    <x v="19"/>
    <x v="147"/>
    <x v="3"/>
    <x v="0"/>
    <s v="4-1_R4年度病床機能報告_2022年時点_高度急性期"/>
    <x v="0"/>
    <n v="86"/>
    <n v="0.44559585492227977"/>
  </r>
  <r>
    <x v="19"/>
    <x v="147"/>
    <x v="3"/>
    <x v="1"/>
    <s v="4-2_R4年度病床機能報告_2022年時点_急性期"/>
    <x v="0"/>
    <n v="1279"/>
    <n v="1.7448840381991815"/>
  </r>
  <r>
    <x v="19"/>
    <x v="147"/>
    <x v="3"/>
    <x v="2"/>
    <s v="4-3_R4年度病床機能報告_2022年時点_回復期"/>
    <x v="0"/>
    <n v="314"/>
    <n v="0.63562753036437247"/>
  </r>
  <r>
    <x v="19"/>
    <x v="147"/>
    <x v="3"/>
    <x v="3"/>
    <s v="4-4_R4年度病床機能報告_2022年時点_慢性期"/>
    <x v="0"/>
    <n v="385"/>
    <n v="1.152694610778443"/>
  </r>
  <r>
    <x v="19"/>
    <x v="147"/>
    <x v="3"/>
    <x v="8"/>
    <s v="4-5_R4年度病床機能報告_2022年時点_休棟中（今後再開する予定）"/>
    <x v="0"/>
    <n v="27"/>
    <m/>
  </r>
  <r>
    <x v="19"/>
    <x v="147"/>
    <x v="3"/>
    <x v="9"/>
    <s v="4-6_R4年度病床機能報告_2022年時点_休棟中（今後廃止する予定）"/>
    <x v="0"/>
    <n v="0"/>
    <m/>
  </r>
  <r>
    <x v="19"/>
    <x v="147"/>
    <x v="3"/>
    <x v="10"/>
    <s v="4-7_R4年度病床機能報告_2022年時点_総計"/>
    <x v="0"/>
    <n v="2091"/>
    <n v="1.1921322690992018"/>
  </r>
  <r>
    <x v="19"/>
    <x v="147"/>
    <x v="4"/>
    <x v="0"/>
    <s v="5-1_R4年度現状一致率_高度急性期"/>
    <x v="1"/>
    <n v="0.44559585492227977"/>
    <m/>
  </r>
  <r>
    <x v="19"/>
    <x v="147"/>
    <x v="4"/>
    <x v="1"/>
    <s v="5-2_R4年度現状一致率_急性期"/>
    <x v="1"/>
    <n v="1.7448840381991815"/>
    <m/>
  </r>
  <r>
    <x v="19"/>
    <x v="147"/>
    <x v="4"/>
    <x v="2"/>
    <s v="5-3_R4年度現状一致率_回復期"/>
    <x v="1"/>
    <n v="0.63562753036437247"/>
    <m/>
  </r>
  <r>
    <x v="19"/>
    <x v="147"/>
    <x v="4"/>
    <x v="3"/>
    <s v="5-4_R4年度現状一致率_慢性期"/>
    <x v="1"/>
    <n v="1.152694610778443"/>
    <m/>
  </r>
  <r>
    <x v="19"/>
    <x v="147"/>
    <x v="4"/>
    <x v="5"/>
    <s v="5-5_R4年度現状一致率_合計"/>
    <x v="1"/>
    <n v="1.1921322690992018"/>
    <m/>
  </r>
  <r>
    <x v="19"/>
    <x v="147"/>
    <x v="5"/>
    <x v="0"/>
    <s v="6-1_R4年度病床機能報告_2025年時点_高度急性期"/>
    <x v="0"/>
    <n v="86"/>
    <n v="0.44559585492227977"/>
  </r>
  <r>
    <x v="19"/>
    <x v="147"/>
    <x v="5"/>
    <x v="1"/>
    <s v="6-2_R4年度病床機能報告_2025年時点_急性期"/>
    <x v="0"/>
    <n v="1228"/>
    <n v="1.675306957708049"/>
  </r>
  <r>
    <x v="19"/>
    <x v="147"/>
    <x v="5"/>
    <x v="2"/>
    <s v="6-3_R4年度病床機能報告_2025年時点_回復期"/>
    <x v="0"/>
    <n v="396"/>
    <n v="0.80161943319838058"/>
  </r>
  <r>
    <x v="19"/>
    <x v="147"/>
    <x v="5"/>
    <x v="3"/>
    <s v="6-4_R4年度病床機能報告_2025年時点_慢性期"/>
    <x v="0"/>
    <n v="272"/>
    <n v="0.81437125748502992"/>
  </r>
  <r>
    <x v="19"/>
    <x v="147"/>
    <x v="5"/>
    <x v="11"/>
    <s v="6-5_R4年度病床機能報告_2025年時点_介護保険施設等へ移行予定"/>
    <x v="0"/>
    <n v="82"/>
    <m/>
  </r>
  <r>
    <x v="19"/>
    <x v="147"/>
    <x v="5"/>
    <x v="12"/>
    <s v="6-6_R4年度病床機能報告_2025年時点_休棟予定"/>
    <x v="0"/>
    <n v="27"/>
    <m/>
  </r>
  <r>
    <x v="19"/>
    <x v="147"/>
    <x v="5"/>
    <x v="13"/>
    <s v="6-7_R4年度病床機能報告_2025年時点_廃止予定"/>
    <x v="0"/>
    <n v="0"/>
    <m/>
  </r>
  <r>
    <x v="19"/>
    <x v="147"/>
    <x v="5"/>
    <x v="10"/>
    <s v="6-8_R4年度病床機能報告_2025年時点_総計"/>
    <x v="0"/>
    <n v="2091"/>
    <n v="1.1921322690992018"/>
  </r>
  <r>
    <x v="19"/>
    <x v="147"/>
    <x v="6"/>
    <x v="0"/>
    <s v="7-1_R4年度将来一致率_高度急性期"/>
    <x v="1"/>
    <n v="0.44559585492227977"/>
    <m/>
  </r>
  <r>
    <x v="19"/>
    <x v="147"/>
    <x v="6"/>
    <x v="1"/>
    <s v="7-2_R4年度将来一致率_急性期"/>
    <x v="1"/>
    <n v="1.675306957708049"/>
    <m/>
  </r>
  <r>
    <x v="19"/>
    <x v="147"/>
    <x v="6"/>
    <x v="2"/>
    <s v="7-3_R4年度将来一致率_回復期"/>
    <x v="1"/>
    <n v="0.80161943319838058"/>
    <m/>
  </r>
  <r>
    <x v="19"/>
    <x v="147"/>
    <x v="6"/>
    <x v="3"/>
    <s v="7-4_R4年度将来一致率_慢性期"/>
    <x v="1"/>
    <n v="0.81437125748502992"/>
    <m/>
  </r>
  <r>
    <x v="19"/>
    <x v="147"/>
    <x v="6"/>
    <x v="5"/>
    <s v="7-5_R4年度将来一致率_合計"/>
    <x v="1"/>
    <n v="1.1921322690992018"/>
    <m/>
  </r>
  <r>
    <x v="19"/>
    <x v="148"/>
    <x v="0"/>
    <x v="0"/>
    <s v="1-1_現状ー構想策定時_高度急性期"/>
    <x v="0"/>
    <n v="30"/>
    <n v="0.30612244897959184"/>
  </r>
  <r>
    <x v="19"/>
    <x v="148"/>
    <x v="0"/>
    <x v="1"/>
    <s v="1-2_現状ー構想策定時_急性期"/>
    <x v="0"/>
    <n v="1009"/>
    <n v="1.8446069469835467"/>
  </r>
  <r>
    <x v="19"/>
    <x v="148"/>
    <x v="0"/>
    <x v="2"/>
    <s v="1-3_現状ー構想策定時_回復期"/>
    <x v="0"/>
    <n v="288"/>
    <n v="0.41379310344827586"/>
  </r>
  <r>
    <x v="19"/>
    <x v="148"/>
    <x v="0"/>
    <x v="3"/>
    <s v="1-4_現状ー構想策定時_慢性期"/>
    <x v="0"/>
    <n v="672"/>
    <n v="1.5886524822695036"/>
  </r>
  <r>
    <x v="19"/>
    <x v="148"/>
    <x v="0"/>
    <x v="4"/>
    <s v="1-5_現状ー構想策定時_未報告"/>
    <x v="0"/>
    <n v="0"/>
    <m/>
  </r>
  <r>
    <x v="19"/>
    <x v="148"/>
    <x v="0"/>
    <x v="5"/>
    <s v="1-6_現状ー構想策定時_合計"/>
    <x v="0"/>
    <n v="1999"/>
    <n v="1.133219954648526"/>
  </r>
  <r>
    <x v="19"/>
    <x v="148"/>
    <x v="0"/>
    <x v="6"/>
    <s v="1-7_現状ー構想策定時_在宅医療等"/>
    <x v="0"/>
    <n v="1873"/>
    <m/>
  </r>
  <r>
    <x v="19"/>
    <x v="148"/>
    <x v="0"/>
    <x v="7"/>
    <s v="1-8_現状ー構想策定時_うち訪問診療分"/>
    <x v="0"/>
    <n v="943"/>
    <m/>
  </r>
  <r>
    <x v="19"/>
    <x v="148"/>
    <x v="1"/>
    <x v="0"/>
    <s v="2-1_将来_高度急性期"/>
    <x v="0"/>
    <n v="98"/>
    <n v="0.30612244897959184"/>
  </r>
  <r>
    <x v="19"/>
    <x v="148"/>
    <x v="1"/>
    <x v="1"/>
    <s v="2-2_将来_急性期"/>
    <x v="0"/>
    <n v="547"/>
    <n v="1.8446069469835467"/>
  </r>
  <r>
    <x v="19"/>
    <x v="148"/>
    <x v="1"/>
    <x v="2"/>
    <s v="2-3_将来_回復期"/>
    <x v="0"/>
    <n v="696"/>
    <n v="0.41379310344827586"/>
  </r>
  <r>
    <x v="19"/>
    <x v="148"/>
    <x v="1"/>
    <x v="3"/>
    <s v="2-4_将来_慢性期"/>
    <x v="0"/>
    <n v="423"/>
    <n v="1.5886524822695036"/>
  </r>
  <r>
    <x v="19"/>
    <x v="148"/>
    <x v="1"/>
    <x v="5"/>
    <s v="2-5_将来_合計"/>
    <x v="0"/>
    <n v="1764"/>
    <n v="1.133219954648526"/>
  </r>
  <r>
    <x v="19"/>
    <x v="148"/>
    <x v="1"/>
    <x v="6"/>
    <s v="2-6_将来_在宅医療等"/>
    <x v="0"/>
    <n v="-2341"/>
    <m/>
  </r>
  <r>
    <x v="19"/>
    <x v="148"/>
    <x v="1"/>
    <x v="7"/>
    <s v="2-7_将来_うち訪問診療分"/>
    <x v="0"/>
    <n v="-1127"/>
    <m/>
  </r>
  <r>
    <x v="19"/>
    <x v="148"/>
    <x v="2"/>
    <x v="0"/>
    <s v="3-1_構想策定時一致率_高度急性期"/>
    <x v="1"/>
    <n v="0.30612244897959184"/>
    <m/>
  </r>
  <r>
    <x v="19"/>
    <x v="148"/>
    <x v="2"/>
    <x v="1"/>
    <s v="3-2_構想策定時一致率_急性期"/>
    <x v="1"/>
    <n v="1.8446069469835467"/>
    <m/>
  </r>
  <r>
    <x v="19"/>
    <x v="148"/>
    <x v="2"/>
    <x v="2"/>
    <s v="3-3_構想策定時一致率_回復期"/>
    <x v="1"/>
    <n v="0.41379310344827586"/>
    <m/>
  </r>
  <r>
    <x v="19"/>
    <x v="148"/>
    <x v="2"/>
    <x v="3"/>
    <s v="3-4_構想策定時一致率_慢性期"/>
    <x v="1"/>
    <n v="1.5886524822695036"/>
    <m/>
  </r>
  <r>
    <x v="19"/>
    <x v="148"/>
    <x v="2"/>
    <x v="5"/>
    <s v="3-5_構想策定時一致率_合計"/>
    <x v="1"/>
    <n v="1.133219954648526"/>
    <m/>
  </r>
  <r>
    <x v="19"/>
    <x v="148"/>
    <x v="3"/>
    <x v="0"/>
    <s v="4-1_R4年度病床機能報告_2022年時点_高度急性期"/>
    <x v="0"/>
    <n v="86"/>
    <n v="0.87755102040816324"/>
  </r>
  <r>
    <x v="19"/>
    <x v="148"/>
    <x v="3"/>
    <x v="1"/>
    <s v="4-2_R4年度病床機能報告_2022年時点_急性期"/>
    <x v="0"/>
    <n v="885"/>
    <n v="1.6179159049360146"/>
  </r>
  <r>
    <x v="19"/>
    <x v="148"/>
    <x v="3"/>
    <x v="2"/>
    <s v="4-3_R4年度病床機能報告_2022年時点_回復期"/>
    <x v="0"/>
    <n v="373"/>
    <n v="0.53591954022988508"/>
  </r>
  <r>
    <x v="19"/>
    <x v="148"/>
    <x v="3"/>
    <x v="3"/>
    <s v="4-4_R4年度病床機能報告_2022年時点_慢性期"/>
    <x v="0"/>
    <n v="478"/>
    <n v="1.1300236406619386"/>
  </r>
  <r>
    <x v="19"/>
    <x v="148"/>
    <x v="3"/>
    <x v="8"/>
    <s v="4-5_R4年度病床機能報告_2022年時点_休棟中（今後再開する予定）"/>
    <x v="0"/>
    <n v="107"/>
    <m/>
  </r>
  <r>
    <x v="19"/>
    <x v="148"/>
    <x v="3"/>
    <x v="9"/>
    <s v="4-6_R4年度病床機能報告_2022年時点_休棟中（今後廃止する予定）"/>
    <x v="0"/>
    <n v="24"/>
    <m/>
  </r>
  <r>
    <x v="19"/>
    <x v="148"/>
    <x v="3"/>
    <x v="10"/>
    <s v="4-7_R4年度病床機能報告_2022年時点_総計"/>
    <x v="0"/>
    <n v="1953"/>
    <n v="1.1071428571428572"/>
  </r>
  <r>
    <x v="19"/>
    <x v="148"/>
    <x v="4"/>
    <x v="0"/>
    <s v="5-1_R4年度現状一致率_高度急性期"/>
    <x v="1"/>
    <n v="0.87755102040816324"/>
    <m/>
  </r>
  <r>
    <x v="19"/>
    <x v="148"/>
    <x v="4"/>
    <x v="1"/>
    <s v="5-2_R4年度現状一致率_急性期"/>
    <x v="1"/>
    <n v="1.6179159049360146"/>
    <m/>
  </r>
  <r>
    <x v="19"/>
    <x v="148"/>
    <x v="4"/>
    <x v="2"/>
    <s v="5-3_R4年度現状一致率_回復期"/>
    <x v="1"/>
    <n v="0.53591954022988508"/>
    <m/>
  </r>
  <r>
    <x v="19"/>
    <x v="148"/>
    <x v="4"/>
    <x v="3"/>
    <s v="5-4_R4年度現状一致率_慢性期"/>
    <x v="1"/>
    <n v="1.1300236406619386"/>
    <m/>
  </r>
  <r>
    <x v="19"/>
    <x v="148"/>
    <x v="4"/>
    <x v="5"/>
    <s v="5-5_R4年度現状一致率_合計"/>
    <x v="1"/>
    <n v="1.1071428571428572"/>
    <m/>
  </r>
  <r>
    <x v="19"/>
    <x v="148"/>
    <x v="5"/>
    <x v="0"/>
    <s v="6-1_R4年度病床機能報告_2025年時点_高度急性期"/>
    <x v="0"/>
    <n v="36"/>
    <n v="0.36734693877551022"/>
  </r>
  <r>
    <x v="19"/>
    <x v="148"/>
    <x v="5"/>
    <x v="1"/>
    <s v="6-2_R4年度病床機能報告_2025年時点_急性期"/>
    <x v="0"/>
    <n v="908"/>
    <n v="1.659963436928702"/>
  </r>
  <r>
    <x v="19"/>
    <x v="148"/>
    <x v="5"/>
    <x v="2"/>
    <s v="6-3_R4年度病床機能報告_2025年時点_回復期"/>
    <x v="0"/>
    <n v="339"/>
    <n v="0.48706896551724138"/>
  </r>
  <r>
    <x v="19"/>
    <x v="148"/>
    <x v="5"/>
    <x v="3"/>
    <s v="6-4_R4年度病床機能報告_2025年時点_慢性期"/>
    <x v="0"/>
    <n v="426"/>
    <n v="1.0070921985815602"/>
  </r>
  <r>
    <x v="19"/>
    <x v="148"/>
    <x v="5"/>
    <x v="11"/>
    <s v="6-5_R4年度病床機能報告_2025年時点_介護保険施設等へ移行予定"/>
    <x v="0"/>
    <n v="0"/>
    <m/>
  </r>
  <r>
    <x v="19"/>
    <x v="148"/>
    <x v="5"/>
    <x v="12"/>
    <s v="6-6_R4年度病床機能報告_2025年時点_休棟予定"/>
    <x v="0"/>
    <n v="0"/>
    <m/>
  </r>
  <r>
    <x v="19"/>
    <x v="148"/>
    <x v="5"/>
    <x v="13"/>
    <s v="6-7_R4年度病床機能報告_2025年時点_廃止予定"/>
    <x v="0"/>
    <n v="244"/>
    <m/>
  </r>
  <r>
    <x v="19"/>
    <x v="148"/>
    <x v="5"/>
    <x v="10"/>
    <s v="6-8_R4年度病床機能報告_2025年時点_総計"/>
    <x v="0"/>
    <n v="1953"/>
    <n v="1.1071428571428572"/>
  </r>
  <r>
    <x v="19"/>
    <x v="148"/>
    <x v="6"/>
    <x v="0"/>
    <s v="7-1_R4年度将来一致率_高度急性期"/>
    <x v="1"/>
    <n v="0.36734693877551022"/>
    <m/>
  </r>
  <r>
    <x v="19"/>
    <x v="148"/>
    <x v="6"/>
    <x v="1"/>
    <s v="7-2_R4年度将来一致率_急性期"/>
    <x v="1"/>
    <n v="1.659963436928702"/>
    <m/>
  </r>
  <r>
    <x v="19"/>
    <x v="148"/>
    <x v="6"/>
    <x v="2"/>
    <s v="7-3_R4年度将来一致率_回復期"/>
    <x v="1"/>
    <n v="0.48706896551724138"/>
    <m/>
  </r>
  <r>
    <x v="19"/>
    <x v="148"/>
    <x v="6"/>
    <x v="3"/>
    <s v="7-4_R4年度将来一致率_慢性期"/>
    <x v="1"/>
    <n v="1.0070921985815602"/>
    <m/>
  </r>
  <r>
    <x v="19"/>
    <x v="148"/>
    <x v="6"/>
    <x v="5"/>
    <s v="7-5_R4年度将来一致率_合計"/>
    <x v="1"/>
    <n v="1.1071428571428572"/>
    <m/>
  </r>
  <r>
    <x v="19"/>
    <x v="149"/>
    <x v="0"/>
    <x v="0"/>
    <s v="1-1_現状ー構想策定時_高度急性期"/>
    <x v="0"/>
    <n v="409"/>
    <n v="1.9023255813953488"/>
  </r>
  <r>
    <x v="19"/>
    <x v="149"/>
    <x v="0"/>
    <x v="1"/>
    <s v="1-2_現状ー構想策定時_急性期"/>
    <x v="0"/>
    <n v="828"/>
    <n v="1.1515994436717663"/>
  </r>
  <r>
    <x v="19"/>
    <x v="149"/>
    <x v="0"/>
    <x v="2"/>
    <s v="1-3_現状ー構想策定時_回復期"/>
    <x v="0"/>
    <n v="243"/>
    <n v="0.47647058823529409"/>
  </r>
  <r>
    <x v="19"/>
    <x v="149"/>
    <x v="0"/>
    <x v="3"/>
    <s v="1-4_現状ー構想策定時_慢性期"/>
    <x v="0"/>
    <n v="245"/>
    <n v="0.84775086505190311"/>
  </r>
  <r>
    <x v="19"/>
    <x v="149"/>
    <x v="0"/>
    <x v="4"/>
    <s v="1-5_現状ー構想策定時_未報告"/>
    <x v="0"/>
    <n v="0"/>
    <m/>
  </r>
  <r>
    <x v="19"/>
    <x v="149"/>
    <x v="0"/>
    <x v="5"/>
    <s v="1-6_現状ー構想策定時_合計"/>
    <x v="0"/>
    <n v="1725"/>
    <n v="0.99538372763993077"/>
  </r>
  <r>
    <x v="19"/>
    <x v="149"/>
    <x v="0"/>
    <x v="6"/>
    <s v="1-7_現状ー構想策定時_在宅医療等"/>
    <x v="0"/>
    <n v="2012"/>
    <m/>
  </r>
  <r>
    <x v="19"/>
    <x v="149"/>
    <x v="0"/>
    <x v="7"/>
    <s v="1-8_現状ー構想策定時_うち訪問診療分"/>
    <x v="0"/>
    <n v="1157"/>
    <m/>
  </r>
  <r>
    <x v="19"/>
    <x v="149"/>
    <x v="1"/>
    <x v="0"/>
    <s v="2-1_将来_高度急性期"/>
    <x v="0"/>
    <n v="215"/>
    <n v="1.9023255813953488"/>
  </r>
  <r>
    <x v="19"/>
    <x v="149"/>
    <x v="1"/>
    <x v="1"/>
    <s v="2-2_将来_急性期"/>
    <x v="0"/>
    <n v="719"/>
    <n v="1.1515994436717663"/>
  </r>
  <r>
    <x v="19"/>
    <x v="149"/>
    <x v="1"/>
    <x v="2"/>
    <s v="2-3_将来_回復期"/>
    <x v="0"/>
    <n v="510"/>
    <n v="0.47647058823529409"/>
  </r>
  <r>
    <x v="19"/>
    <x v="149"/>
    <x v="1"/>
    <x v="3"/>
    <s v="2-4_将来_慢性期"/>
    <x v="0"/>
    <n v="289"/>
    <n v="0.84775086505190311"/>
  </r>
  <r>
    <x v="19"/>
    <x v="149"/>
    <x v="1"/>
    <x v="5"/>
    <s v="2-5_将来_合計"/>
    <x v="0"/>
    <n v="1733"/>
    <n v="0.99538372763993077"/>
  </r>
  <r>
    <x v="19"/>
    <x v="149"/>
    <x v="1"/>
    <x v="6"/>
    <s v="2-6_将来_在宅医療等"/>
    <x v="0"/>
    <n v="-2535"/>
    <m/>
  </r>
  <r>
    <x v="19"/>
    <x v="149"/>
    <x v="1"/>
    <x v="7"/>
    <s v="2-7_将来_うち訪問診療分"/>
    <x v="0"/>
    <n v="-1465"/>
    <m/>
  </r>
  <r>
    <x v="19"/>
    <x v="149"/>
    <x v="2"/>
    <x v="0"/>
    <s v="3-1_構想策定時一致率_高度急性期"/>
    <x v="1"/>
    <n v="1.9023255813953488"/>
    <m/>
  </r>
  <r>
    <x v="19"/>
    <x v="149"/>
    <x v="2"/>
    <x v="1"/>
    <s v="3-2_構想策定時一致率_急性期"/>
    <x v="1"/>
    <n v="1.1515994436717663"/>
    <m/>
  </r>
  <r>
    <x v="19"/>
    <x v="149"/>
    <x v="2"/>
    <x v="2"/>
    <s v="3-3_構想策定時一致率_回復期"/>
    <x v="1"/>
    <n v="0.47647058823529409"/>
    <m/>
  </r>
  <r>
    <x v="19"/>
    <x v="149"/>
    <x v="2"/>
    <x v="3"/>
    <s v="3-4_構想策定時一致率_慢性期"/>
    <x v="1"/>
    <n v="0.84775086505190311"/>
    <m/>
  </r>
  <r>
    <x v="19"/>
    <x v="149"/>
    <x v="2"/>
    <x v="5"/>
    <s v="3-5_構想策定時一致率_合計"/>
    <x v="1"/>
    <n v="0.99538372763993077"/>
    <m/>
  </r>
  <r>
    <x v="19"/>
    <x v="149"/>
    <x v="3"/>
    <x v="0"/>
    <s v="4-1_R4年度病床機能報告_2022年時点_高度急性期"/>
    <x v="0"/>
    <n v="353"/>
    <n v="1.6418604651162791"/>
  </r>
  <r>
    <x v="19"/>
    <x v="149"/>
    <x v="3"/>
    <x v="1"/>
    <s v="4-2_R4年度病床機能報告_2022年時点_急性期"/>
    <x v="0"/>
    <n v="818"/>
    <n v="1.1376912378303199"/>
  </r>
  <r>
    <x v="19"/>
    <x v="149"/>
    <x v="3"/>
    <x v="2"/>
    <s v="4-3_R4年度病床機能報告_2022年時点_回復期"/>
    <x v="0"/>
    <n v="261"/>
    <n v="0.5117647058823529"/>
  </r>
  <r>
    <x v="19"/>
    <x v="149"/>
    <x v="3"/>
    <x v="3"/>
    <s v="4-4_R4年度病床機能報告_2022年時点_慢性期"/>
    <x v="0"/>
    <n v="302"/>
    <n v="1.0449826989619377"/>
  </r>
  <r>
    <x v="19"/>
    <x v="149"/>
    <x v="3"/>
    <x v="8"/>
    <s v="4-5_R4年度病床機能報告_2022年時点_休棟中（今後再開する予定）"/>
    <x v="0"/>
    <n v="0"/>
    <m/>
  </r>
  <r>
    <x v="19"/>
    <x v="149"/>
    <x v="3"/>
    <x v="9"/>
    <s v="4-6_R4年度病床機能報告_2022年時点_休棟中（今後廃止する予定）"/>
    <x v="0"/>
    <n v="0"/>
    <m/>
  </r>
  <r>
    <x v="19"/>
    <x v="149"/>
    <x v="3"/>
    <x v="10"/>
    <s v="4-7_R4年度病床機能報告_2022年時点_総計"/>
    <x v="0"/>
    <n v="1734"/>
    <n v="1.0005770340450086"/>
  </r>
  <r>
    <x v="19"/>
    <x v="149"/>
    <x v="4"/>
    <x v="0"/>
    <s v="5-1_R4年度現状一致率_高度急性期"/>
    <x v="1"/>
    <n v="1.6418604651162791"/>
    <m/>
  </r>
  <r>
    <x v="19"/>
    <x v="149"/>
    <x v="4"/>
    <x v="1"/>
    <s v="5-2_R4年度現状一致率_急性期"/>
    <x v="1"/>
    <n v="1.1376912378303199"/>
    <m/>
  </r>
  <r>
    <x v="19"/>
    <x v="149"/>
    <x v="4"/>
    <x v="2"/>
    <s v="5-3_R4年度現状一致率_回復期"/>
    <x v="1"/>
    <n v="0.5117647058823529"/>
    <m/>
  </r>
  <r>
    <x v="19"/>
    <x v="149"/>
    <x v="4"/>
    <x v="3"/>
    <s v="5-4_R4年度現状一致率_慢性期"/>
    <x v="1"/>
    <n v="1.0449826989619377"/>
    <m/>
  </r>
  <r>
    <x v="19"/>
    <x v="149"/>
    <x v="4"/>
    <x v="5"/>
    <s v="5-5_R4年度現状一致率_合計"/>
    <x v="1"/>
    <n v="1.0005770340450086"/>
    <m/>
  </r>
  <r>
    <x v="19"/>
    <x v="149"/>
    <x v="5"/>
    <x v="0"/>
    <s v="6-1_R4年度病床機能報告_2025年時点_高度急性期"/>
    <x v="0"/>
    <n v="353"/>
    <n v="1.6418604651162791"/>
  </r>
  <r>
    <x v="19"/>
    <x v="149"/>
    <x v="5"/>
    <x v="1"/>
    <s v="6-2_R4年度病床機能報告_2025年時点_急性期"/>
    <x v="0"/>
    <n v="764"/>
    <n v="1.0625869262865091"/>
  </r>
  <r>
    <x v="19"/>
    <x v="149"/>
    <x v="5"/>
    <x v="2"/>
    <s v="6-3_R4年度病床機能報告_2025年時点_回復期"/>
    <x v="0"/>
    <n v="315"/>
    <n v="0.61764705882352944"/>
  </r>
  <r>
    <x v="19"/>
    <x v="149"/>
    <x v="5"/>
    <x v="3"/>
    <s v="6-4_R4年度病床機能報告_2025年時点_慢性期"/>
    <x v="0"/>
    <n v="302"/>
    <n v="1.0449826989619377"/>
  </r>
  <r>
    <x v="19"/>
    <x v="149"/>
    <x v="5"/>
    <x v="11"/>
    <s v="6-5_R4年度病床機能報告_2025年時点_介護保険施設等へ移行予定"/>
    <x v="0"/>
    <n v="0"/>
    <m/>
  </r>
  <r>
    <x v="19"/>
    <x v="149"/>
    <x v="5"/>
    <x v="12"/>
    <s v="6-6_R4年度病床機能報告_2025年時点_休棟予定"/>
    <x v="0"/>
    <n v="0"/>
    <m/>
  </r>
  <r>
    <x v="19"/>
    <x v="149"/>
    <x v="5"/>
    <x v="13"/>
    <s v="6-7_R4年度病床機能報告_2025年時点_廃止予定"/>
    <x v="0"/>
    <n v="0"/>
    <m/>
  </r>
  <r>
    <x v="19"/>
    <x v="149"/>
    <x v="5"/>
    <x v="10"/>
    <s v="6-8_R4年度病床機能報告_2025年時点_総計"/>
    <x v="0"/>
    <n v="1734"/>
    <n v="1.0005770340450086"/>
  </r>
  <r>
    <x v="19"/>
    <x v="149"/>
    <x v="6"/>
    <x v="0"/>
    <s v="7-1_R4年度将来一致率_高度急性期"/>
    <x v="1"/>
    <n v="1.6418604651162791"/>
    <m/>
  </r>
  <r>
    <x v="19"/>
    <x v="149"/>
    <x v="6"/>
    <x v="1"/>
    <s v="7-2_R4年度将来一致率_急性期"/>
    <x v="1"/>
    <n v="1.0625869262865091"/>
    <m/>
  </r>
  <r>
    <x v="19"/>
    <x v="149"/>
    <x v="6"/>
    <x v="2"/>
    <s v="7-3_R4年度将来一致率_回復期"/>
    <x v="1"/>
    <n v="0.61764705882352944"/>
    <m/>
  </r>
  <r>
    <x v="19"/>
    <x v="149"/>
    <x v="6"/>
    <x v="3"/>
    <s v="7-4_R4年度将来一致率_慢性期"/>
    <x v="1"/>
    <n v="1.0449826989619377"/>
    <m/>
  </r>
  <r>
    <x v="19"/>
    <x v="149"/>
    <x v="6"/>
    <x v="5"/>
    <s v="7-5_R4年度将来一致率_合計"/>
    <x v="1"/>
    <n v="1.0005770340450086"/>
    <m/>
  </r>
  <r>
    <x v="19"/>
    <x v="150"/>
    <x v="0"/>
    <x v="0"/>
    <s v="1-1_現状ー構想策定時_高度急性期"/>
    <x v="0"/>
    <n v="128"/>
    <n v="1.0756302521008403"/>
  </r>
  <r>
    <x v="19"/>
    <x v="150"/>
    <x v="0"/>
    <x v="1"/>
    <s v="1-2_現状ー構想策定時_急性期"/>
    <x v="0"/>
    <n v="764"/>
    <n v="1.7685185185185186"/>
  </r>
  <r>
    <x v="19"/>
    <x v="150"/>
    <x v="0"/>
    <x v="2"/>
    <s v="1-3_現状ー構想策定時_回復期"/>
    <x v="0"/>
    <n v="80"/>
    <n v="0.20997375328083989"/>
  </r>
  <r>
    <x v="19"/>
    <x v="150"/>
    <x v="0"/>
    <x v="3"/>
    <s v="1-4_現状ー構想策定時_慢性期"/>
    <x v="0"/>
    <n v="210"/>
    <n v="0.95022624434389136"/>
  </r>
  <r>
    <x v="19"/>
    <x v="150"/>
    <x v="0"/>
    <x v="4"/>
    <s v="1-5_現状ー構想策定時_未報告"/>
    <x v="0"/>
    <n v="4"/>
    <m/>
  </r>
  <r>
    <x v="19"/>
    <x v="150"/>
    <x v="0"/>
    <x v="5"/>
    <s v="1-6_現状ー構想策定時_合計"/>
    <x v="0"/>
    <n v="1186"/>
    <n v="1.028620988725065"/>
  </r>
  <r>
    <x v="19"/>
    <x v="150"/>
    <x v="0"/>
    <x v="6"/>
    <s v="1-7_現状ー構想策定時_在宅医療等"/>
    <x v="0"/>
    <n v="1859"/>
    <m/>
  </r>
  <r>
    <x v="19"/>
    <x v="150"/>
    <x v="0"/>
    <x v="7"/>
    <s v="1-8_現状ー構想策定時_うち訪問診療分"/>
    <x v="0"/>
    <n v="1072"/>
    <m/>
  </r>
  <r>
    <x v="19"/>
    <x v="150"/>
    <x v="1"/>
    <x v="0"/>
    <s v="2-1_将来_高度急性期"/>
    <x v="0"/>
    <n v="119"/>
    <n v="1.0756302521008403"/>
  </r>
  <r>
    <x v="19"/>
    <x v="150"/>
    <x v="1"/>
    <x v="1"/>
    <s v="2-2_将来_急性期"/>
    <x v="0"/>
    <n v="432"/>
    <n v="1.7685185185185186"/>
  </r>
  <r>
    <x v="19"/>
    <x v="150"/>
    <x v="1"/>
    <x v="2"/>
    <s v="2-3_将来_回復期"/>
    <x v="0"/>
    <n v="381"/>
    <n v="0.20997375328083989"/>
  </r>
  <r>
    <x v="19"/>
    <x v="150"/>
    <x v="1"/>
    <x v="3"/>
    <s v="2-4_将来_慢性期"/>
    <x v="0"/>
    <n v="221"/>
    <n v="0.95022624434389136"/>
  </r>
  <r>
    <x v="19"/>
    <x v="150"/>
    <x v="1"/>
    <x v="5"/>
    <s v="2-5_将来_合計"/>
    <x v="0"/>
    <n v="1153"/>
    <n v="1.028620988725065"/>
  </r>
  <r>
    <x v="19"/>
    <x v="150"/>
    <x v="1"/>
    <x v="6"/>
    <s v="2-6_将来_在宅医療等"/>
    <x v="0"/>
    <n v="-2225"/>
    <m/>
  </r>
  <r>
    <x v="19"/>
    <x v="150"/>
    <x v="1"/>
    <x v="7"/>
    <s v="2-7_将来_うち訪問診療分"/>
    <x v="0"/>
    <n v="-1281"/>
    <m/>
  </r>
  <r>
    <x v="19"/>
    <x v="150"/>
    <x v="2"/>
    <x v="0"/>
    <s v="3-1_構想策定時一致率_高度急性期"/>
    <x v="1"/>
    <n v="1.0756302521008403"/>
    <m/>
  </r>
  <r>
    <x v="19"/>
    <x v="150"/>
    <x v="2"/>
    <x v="1"/>
    <s v="3-2_構想策定時一致率_急性期"/>
    <x v="1"/>
    <n v="1.7685185185185186"/>
    <m/>
  </r>
  <r>
    <x v="19"/>
    <x v="150"/>
    <x v="2"/>
    <x v="2"/>
    <s v="3-3_構想策定時一致率_回復期"/>
    <x v="1"/>
    <n v="0.20997375328083989"/>
    <m/>
  </r>
  <r>
    <x v="19"/>
    <x v="150"/>
    <x v="2"/>
    <x v="3"/>
    <s v="3-4_構想策定時一致率_慢性期"/>
    <x v="1"/>
    <n v="0.95022624434389136"/>
    <m/>
  </r>
  <r>
    <x v="19"/>
    <x v="150"/>
    <x v="2"/>
    <x v="5"/>
    <s v="3-5_構想策定時一致率_合計"/>
    <x v="1"/>
    <n v="1.028620988725065"/>
    <m/>
  </r>
  <r>
    <x v="19"/>
    <x v="150"/>
    <x v="3"/>
    <x v="0"/>
    <s v="4-1_R4年度病床機能報告_2022年時点_高度急性期"/>
    <x v="0"/>
    <n v="190"/>
    <n v="1.596638655462185"/>
  </r>
  <r>
    <x v="19"/>
    <x v="150"/>
    <x v="3"/>
    <x v="1"/>
    <s v="4-2_R4年度病床機能報告_2022年時点_急性期"/>
    <x v="0"/>
    <n v="558"/>
    <n v="1.2916666666666667"/>
  </r>
  <r>
    <x v="19"/>
    <x v="150"/>
    <x v="3"/>
    <x v="2"/>
    <s v="4-3_R4年度病床機能報告_2022年時点_回復期"/>
    <x v="0"/>
    <n v="283"/>
    <n v="0.7427821522309711"/>
  </r>
  <r>
    <x v="19"/>
    <x v="150"/>
    <x v="3"/>
    <x v="3"/>
    <s v="4-4_R4年度病床機能報告_2022年時点_慢性期"/>
    <x v="0"/>
    <n v="270"/>
    <n v="1.2217194570135748"/>
  </r>
  <r>
    <x v="19"/>
    <x v="150"/>
    <x v="3"/>
    <x v="8"/>
    <s v="4-5_R4年度病床機能報告_2022年時点_休棟中（今後再開する予定）"/>
    <x v="0"/>
    <n v="0"/>
    <m/>
  </r>
  <r>
    <x v="19"/>
    <x v="150"/>
    <x v="3"/>
    <x v="9"/>
    <s v="4-6_R4年度病床機能報告_2022年時点_休棟中（今後廃止する予定）"/>
    <x v="0"/>
    <n v="0"/>
    <m/>
  </r>
  <r>
    <x v="19"/>
    <x v="150"/>
    <x v="3"/>
    <x v="10"/>
    <s v="4-7_R4年度病床機能報告_2022年時点_総計"/>
    <x v="0"/>
    <n v="1301"/>
    <n v="1.1283607979184735"/>
  </r>
  <r>
    <x v="19"/>
    <x v="150"/>
    <x v="4"/>
    <x v="0"/>
    <s v="5-1_R4年度現状一致率_高度急性期"/>
    <x v="1"/>
    <n v="1.596638655462185"/>
    <m/>
  </r>
  <r>
    <x v="19"/>
    <x v="150"/>
    <x v="4"/>
    <x v="1"/>
    <s v="5-2_R4年度現状一致率_急性期"/>
    <x v="1"/>
    <n v="1.2916666666666667"/>
    <m/>
  </r>
  <r>
    <x v="19"/>
    <x v="150"/>
    <x v="4"/>
    <x v="2"/>
    <s v="5-3_R4年度現状一致率_回復期"/>
    <x v="1"/>
    <n v="0.7427821522309711"/>
    <m/>
  </r>
  <r>
    <x v="19"/>
    <x v="150"/>
    <x v="4"/>
    <x v="3"/>
    <s v="5-4_R4年度現状一致率_慢性期"/>
    <x v="1"/>
    <n v="1.2217194570135748"/>
    <m/>
  </r>
  <r>
    <x v="19"/>
    <x v="150"/>
    <x v="4"/>
    <x v="5"/>
    <s v="5-5_R4年度現状一致率_合計"/>
    <x v="1"/>
    <n v="1.1283607979184735"/>
    <m/>
  </r>
  <r>
    <x v="19"/>
    <x v="150"/>
    <x v="5"/>
    <x v="0"/>
    <s v="6-1_R4年度病床機能報告_2025年時点_高度急性期"/>
    <x v="0"/>
    <n v="158"/>
    <n v="1.3277310924369747"/>
  </r>
  <r>
    <x v="19"/>
    <x v="150"/>
    <x v="5"/>
    <x v="1"/>
    <s v="6-2_R4年度病床機能報告_2025年時点_急性期"/>
    <x v="0"/>
    <n v="558"/>
    <n v="1.2916666666666667"/>
  </r>
  <r>
    <x v="19"/>
    <x v="150"/>
    <x v="5"/>
    <x v="2"/>
    <s v="6-3_R4年度病床機能報告_2025年時点_回復期"/>
    <x v="0"/>
    <n v="315"/>
    <n v="0.82677165354330706"/>
  </r>
  <r>
    <x v="19"/>
    <x v="150"/>
    <x v="5"/>
    <x v="3"/>
    <s v="6-4_R4年度病床機能報告_2025年時点_慢性期"/>
    <x v="0"/>
    <n v="270"/>
    <n v="1.2217194570135748"/>
  </r>
  <r>
    <x v="19"/>
    <x v="150"/>
    <x v="5"/>
    <x v="11"/>
    <s v="6-5_R4年度病床機能報告_2025年時点_介護保険施設等へ移行予定"/>
    <x v="0"/>
    <n v="0"/>
    <m/>
  </r>
  <r>
    <x v="19"/>
    <x v="150"/>
    <x v="5"/>
    <x v="12"/>
    <s v="6-6_R4年度病床機能報告_2025年時点_休棟予定"/>
    <x v="0"/>
    <n v="0"/>
    <m/>
  </r>
  <r>
    <x v="19"/>
    <x v="150"/>
    <x v="5"/>
    <x v="13"/>
    <s v="6-7_R4年度病床機能報告_2025年時点_廃止予定"/>
    <x v="0"/>
    <n v="0"/>
    <m/>
  </r>
  <r>
    <x v="19"/>
    <x v="150"/>
    <x v="5"/>
    <x v="10"/>
    <s v="6-8_R4年度病床機能報告_2025年時点_総計"/>
    <x v="0"/>
    <n v="1301"/>
    <n v="1.1283607979184735"/>
  </r>
  <r>
    <x v="19"/>
    <x v="150"/>
    <x v="6"/>
    <x v="0"/>
    <s v="7-1_R4年度将来一致率_高度急性期"/>
    <x v="1"/>
    <n v="1.3277310924369747"/>
    <m/>
  </r>
  <r>
    <x v="19"/>
    <x v="150"/>
    <x v="6"/>
    <x v="1"/>
    <s v="7-2_R4年度将来一致率_急性期"/>
    <x v="1"/>
    <n v="1.2916666666666667"/>
    <m/>
  </r>
  <r>
    <x v="19"/>
    <x v="150"/>
    <x v="6"/>
    <x v="2"/>
    <s v="7-3_R4年度将来一致率_回復期"/>
    <x v="1"/>
    <n v="0.82677165354330706"/>
    <m/>
  </r>
  <r>
    <x v="19"/>
    <x v="150"/>
    <x v="6"/>
    <x v="3"/>
    <s v="7-4_R4年度将来一致率_慢性期"/>
    <x v="1"/>
    <n v="1.2217194570135748"/>
    <m/>
  </r>
  <r>
    <x v="19"/>
    <x v="150"/>
    <x v="6"/>
    <x v="5"/>
    <s v="7-5_R4年度将来一致率_合計"/>
    <x v="1"/>
    <n v="1.1283607979184735"/>
    <m/>
  </r>
  <r>
    <x v="19"/>
    <x v="151"/>
    <x v="0"/>
    <x v="0"/>
    <s v="1-1_現状ー構想策定時_高度急性期"/>
    <x v="0"/>
    <n v="125"/>
    <n v="0.96899224806201545"/>
  </r>
  <r>
    <x v="19"/>
    <x v="151"/>
    <x v="0"/>
    <x v="1"/>
    <s v="1-2_現状ー構想策定時_急性期"/>
    <x v="0"/>
    <n v="915"/>
    <n v="1.6486486486486487"/>
  </r>
  <r>
    <x v="19"/>
    <x v="151"/>
    <x v="0"/>
    <x v="2"/>
    <s v="1-3_現状ー構想策定時_回復期"/>
    <x v="0"/>
    <n v="209"/>
    <n v="0.50240384615384615"/>
  </r>
  <r>
    <x v="19"/>
    <x v="151"/>
    <x v="0"/>
    <x v="3"/>
    <s v="1-4_現状ー構想策定時_慢性期"/>
    <x v="0"/>
    <n v="266"/>
    <n v="1.1176470588235294"/>
  </r>
  <r>
    <x v="19"/>
    <x v="151"/>
    <x v="0"/>
    <x v="4"/>
    <s v="1-5_現状ー構想策定時_未報告"/>
    <x v="0"/>
    <n v="0"/>
    <m/>
  </r>
  <r>
    <x v="19"/>
    <x v="151"/>
    <x v="0"/>
    <x v="5"/>
    <s v="1-6_現状ー構想策定時_合計"/>
    <x v="0"/>
    <n v="1515"/>
    <n v="1.1322869955156951"/>
  </r>
  <r>
    <x v="19"/>
    <x v="151"/>
    <x v="0"/>
    <x v="6"/>
    <s v="1-7_現状ー構想策定時_在宅医療等"/>
    <x v="0"/>
    <n v="1984"/>
    <m/>
  </r>
  <r>
    <x v="19"/>
    <x v="151"/>
    <x v="0"/>
    <x v="7"/>
    <s v="1-8_現状ー構想策定時_うち訪問診療分"/>
    <x v="0"/>
    <n v="1092"/>
    <m/>
  </r>
  <r>
    <x v="19"/>
    <x v="151"/>
    <x v="1"/>
    <x v="0"/>
    <s v="2-1_将来_高度急性期"/>
    <x v="0"/>
    <n v="129"/>
    <n v="0.96899224806201545"/>
  </r>
  <r>
    <x v="19"/>
    <x v="151"/>
    <x v="1"/>
    <x v="1"/>
    <s v="2-2_将来_急性期"/>
    <x v="0"/>
    <n v="555"/>
    <n v="1.6486486486486487"/>
  </r>
  <r>
    <x v="19"/>
    <x v="151"/>
    <x v="1"/>
    <x v="2"/>
    <s v="2-3_将来_回復期"/>
    <x v="0"/>
    <n v="416"/>
    <n v="0.50240384615384615"/>
  </r>
  <r>
    <x v="19"/>
    <x v="151"/>
    <x v="1"/>
    <x v="3"/>
    <s v="2-4_将来_慢性期"/>
    <x v="0"/>
    <n v="238"/>
    <n v="1.1176470588235294"/>
  </r>
  <r>
    <x v="19"/>
    <x v="151"/>
    <x v="1"/>
    <x v="5"/>
    <s v="2-5_将来_合計"/>
    <x v="0"/>
    <n v="1338"/>
    <n v="1.1322869955156951"/>
  </r>
  <r>
    <x v="19"/>
    <x v="151"/>
    <x v="1"/>
    <x v="6"/>
    <s v="2-6_将来_在宅医療等"/>
    <x v="0"/>
    <n v="-2115"/>
    <m/>
  </r>
  <r>
    <x v="19"/>
    <x v="151"/>
    <x v="1"/>
    <x v="7"/>
    <s v="2-7_将来_うち訪問診療分"/>
    <x v="0"/>
    <n v="-1160"/>
    <m/>
  </r>
  <r>
    <x v="19"/>
    <x v="151"/>
    <x v="2"/>
    <x v="0"/>
    <s v="3-1_構想策定時一致率_高度急性期"/>
    <x v="1"/>
    <n v="0.96899224806201545"/>
    <m/>
  </r>
  <r>
    <x v="19"/>
    <x v="151"/>
    <x v="2"/>
    <x v="1"/>
    <s v="3-2_構想策定時一致率_急性期"/>
    <x v="1"/>
    <n v="1.6486486486486487"/>
    <m/>
  </r>
  <r>
    <x v="19"/>
    <x v="151"/>
    <x v="2"/>
    <x v="2"/>
    <s v="3-3_構想策定時一致率_回復期"/>
    <x v="1"/>
    <n v="0.50240384615384615"/>
    <m/>
  </r>
  <r>
    <x v="19"/>
    <x v="151"/>
    <x v="2"/>
    <x v="3"/>
    <s v="3-4_構想策定時一致率_慢性期"/>
    <x v="1"/>
    <n v="1.1176470588235294"/>
    <m/>
  </r>
  <r>
    <x v="19"/>
    <x v="151"/>
    <x v="2"/>
    <x v="5"/>
    <s v="3-5_構想策定時一致率_合計"/>
    <x v="1"/>
    <n v="1.1322869955156951"/>
    <m/>
  </r>
  <r>
    <x v="19"/>
    <x v="151"/>
    <x v="3"/>
    <x v="0"/>
    <s v="4-1_R4年度病床機能報告_2022年時点_高度急性期"/>
    <x v="0"/>
    <n v="157"/>
    <n v="1.2170542635658914"/>
  </r>
  <r>
    <x v="19"/>
    <x v="151"/>
    <x v="3"/>
    <x v="1"/>
    <s v="4-2_R4年度病床機能報告_2022年時点_急性期"/>
    <x v="0"/>
    <n v="736"/>
    <n v="1.3261261261261261"/>
  </r>
  <r>
    <x v="19"/>
    <x v="151"/>
    <x v="3"/>
    <x v="2"/>
    <s v="4-3_R4年度病床機能報告_2022年時点_回復期"/>
    <x v="0"/>
    <n v="324"/>
    <n v="0.77884615384615385"/>
  </r>
  <r>
    <x v="19"/>
    <x v="151"/>
    <x v="3"/>
    <x v="3"/>
    <s v="4-4_R4年度病床機能報告_2022年時点_慢性期"/>
    <x v="0"/>
    <n v="116"/>
    <n v="0.48739495798319327"/>
  </r>
  <r>
    <x v="19"/>
    <x v="151"/>
    <x v="3"/>
    <x v="8"/>
    <s v="4-5_R4年度病床機能報告_2022年時点_休棟中（今後再開する予定）"/>
    <x v="0"/>
    <n v="0"/>
    <m/>
  </r>
  <r>
    <x v="19"/>
    <x v="151"/>
    <x v="3"/>
    <x v="9"/>
    <s v="4-6_R4年度病床機能報告_2022年時点_休棟中（今後廃止する予定）"/>
    <x v="0"/>
    <n v="0"/>
    <m/>
  </r>
  <r>
    <x v="19"/>
    <x v="151"/>
    <x v="3"/>
    <x v="10"/>
    <s v="4-7_R4年度病床機能報告_2022年時点_総計"/>
    <x v="0"/>
    <n v="1333"/>
    <n v="0.9962630792227205"/>
  </r>
  <r>
    <x v="19"/>
    <x v="151"/>
    <x v="4"/>
    <x v="0"/>
    <s v="5-1_R4年度現状一致率_高度急性期"/>
    <x v="1"/>
    <n v="1.2170542635658914"/>
    <m/>
  </r>
  <r>
    <x v="19"/>
    <x v="151"/>
    <x v="4"/>
    <x v="1"/>
    <s v="5-2_R4年度現状一致率_急性期"/>
    <x v="1"/>
    <n v="1.3261261261261261"/>
    <m/>
  </r>
  <r>
    <x v="19"/>
    <x v="151"/>
    <x v="4"/>
    <x v="2"/>
    <s v="5-3_R4年度現状一致率_回復期"/>
    <x v="1"/>
    <n v="0.77884615384615385"/>
    <m/>
  </r>
  <r>
    <x v="19"/>
    <x v="151"/>
    <x v="4"/>
    <x v="3"/>
    <s v="5-4_R4年度現状一致率_慢性期"/>
    <x v="1"/>
    <n v="0.48739495798319327"/>
    <m/>
  </r>
  <r>
    <x v="19"/>
    <x v="151"/>
    <x v="4"/>
    <x v="5"/>
    <s v="5-5_R4年度現状一致率_合計"/>
    <x v="1"/>
    <n v="0.9962630792227205"/>
    <m/>
  </r>
  <r>
    <x v="19"/>
    <x v="151"/>
    <x v="5"/>
    <x v="0"/>
    <s v="6-1_R4年度病床機能報告_2025年時点_高度急性期"/>
    <x v="0"/>
    <n v="157"/>
    <n v="1.2170542635658914"/>
  </r>
  <r>
    <x v="19"/>
    <x v="151"/>
    <x v="5"/>
    <x v="1"/>
    <s v="6-2_R4年度病床機能報告_2025年時点_急性期"/>
    <x v="0"/>
    <n v="695"/>
    <n v="1.2522522522522523"/>
  </r>
  <r>
    <x v="19"/>
    <x v="151"/>
    <x v="5"/>
    <x v="2"/>
    <s v="6-3_R4年度病床機能報告_2025年時点_回復期"/>
    <x v="0"/>
    <n v="328"/>
    <n v="0.78846153846153844"/>
  </r>
  <r>
    <x v="19"/>
    <x v="151"/>
    <x v="5"/>
    <x v="3"/>
    <s v="6-4_R4年度病床機能報告_2025年時点_慢性期"/>
    <x v="0"/>
    <n v="116"/>
    <n v="0.48739495798319327"/>
  </r>
  <r>
    <x v="19"/>
    <x v="151"/>
    <x v="5"/>
    <x v="11"/>
    <s v="6-5_R4年度病床機能報告_2025年時点_介護保険施設等へ移行予定"/>
    <x v="0"/>
    <n v="0"/>
    <m/>
  </r>
  <r>
    <x v="19"/>
    <x v="151"/>
    <x v="5"/>
    <x v="12"/>
    <s v="6-6_R4年度病床機能報告_2025年時点_休棟予定"/>
    <x v="0"/>
    <n v="0"/>
    <m/>
  </r>
  <r>
    <x v="19"/>
    <x v="151"/>
    <x v="5"/>
    <x v="13"/>
    <s v="6-7_R4年度病床機能報告_2025年時点_廃止予定"/>
    <x v="0"/>
    <n v="37"/>
    <m/>
  </r>
  <r>
    <x v="19"/>
    <x v="151"/>
    <x v="5"/>
    <x v="10"/>
    <s v="6-8_R4年度病床機能報告_2025年時点_総計"/>
    <x v="0"/>
    <n v="1333"/>
    <n v="0.9962630792227205"/>
  </r>
  <r>
    <x v="19"/>
    <x v="151"/>
    <x v="6"/>
    <x v="0"/>
    <s v="7-1_R4年度将来一致率_高度急性期"/>
    <x v="1"/>
    <n v="1.2170542635658914"/>
    <m/>
  </r>
  <r>
    <x v="19"/>
    <x v="151"/>
    <x v="6"/>
    <x v="1"/>
    <s v="7-2_R4年度将来一致率_急性期"/>
    <x v="1"/>
    <n v="1.2522522522522523"/>
    <m/>
  </r>
  <r>
    <x v="19"/>
    <x v="151"/>
    <x v="6"/>
    <x v="2"/>
    <s v="7-3_R4年度将来一致率_回復期"/>
    <x v="1"/>
    <n v="0.78846153846153844"/>
    <m/>
  </r>
  <r>
    <x v="19"/>
    <x v="151"/>
    <x v="6"/>
    <x v="3"/>
    <s v="7-4_R4年度将来一致率_慢性期"/>
    <x v="1"/>
    <n v="0.48739495798319327"/>
    <m/>
  </r>
  <r>
    <x v="19"/>
    <x v="151"/>
    <x v="6"/>
    <x v="5"/>
    <s v="7-5_R4年度将来一致率_合計"/>
    <x v="1"/>
    <n v="0.9962630792227205"/>
    <m/>
  </r>
  <r>
    <x v="19"/>
    <x v="152"/>
    <x v="0"/>
    <x v="0"/>
    <s v="1-1_現状ー構想策定時_高度急性期"/>
    <x v="0"/>
    <n v="0"/>
    <n v="0"/>
  </r>
  <r>
    <x v="19"/>
    <x v="152"/>
    <x v="0"/>
    <x v="1"/>
    <s v="1-2_現状ー構想策定時_急性期"/>
    <x v="0"/>
    <n v="138"/>
    <n v="2.3793103448275863"/>
  </r>
  <r>
    <x v="19"/>
    <x v="152"/>
    <x v="0"/>
    <x v="2"/>
    <s v="1-3_現状ー構想策定時_回復期"/>
    <x v="0"/>
    <n v="0"/>
    <n v="0"/>
  </r>
  <r>
    <x v="19"/>
    <x v="152"/>
    <x v="0"/>
    <x v="3"/>
    <s v="1-4_現状ー構想策定時_慢性期"/>
    <x v="0"/>
    <n v="48"/>
    <n v="1.8461538461538463"/>
  </r>
  <r>
    <x v="19"/>
    <x v="152"/>
    <x v="0"/>
    <x v="4"/>
    <s v="1-5_現状ー構想策定時_未報告"/>
    <x v="0"/>
    <n v="0"/>
    <m/>
  </r>
  <r>
    <x v="19"/>
    <x v="152"/>
    <x v="0"/>
    <x v="5"/>
    <s v="1-6_現状ー構想策定時_合計"/>
    <x v="0"/>
    <n v="186"/>
    <n v="1.3478260869565217"/>
  </r>
  <r>
    <x v="19"/>
    <x v="152"/>
    <x v="0"/>
    <x v="6"/>
    <s v="1-7_現状ー構想策定時_在宅医療等"/>
    <x v="0"/>
    <n v="410"/>
    <m/>
  </r>
  <r>
    <x v="19"/>
    <x v="152"/>
    <x v="0"/>
    <x v="7"/>
    <s v="1-8_現状ー構想策定時_うち訪問診療分"/>
    <x v="0"/>
    <n v="205"/>
    <m/>
  </r>
  <r>
    <x v="19"/>
    <x v="152"/>
    <x v="1"/>
    <x v="0"/>
    <s v="2-1_将来_高度急性期"/>
    <x v="0"/>
    <n v="14"/>
    <n v="0"/>
  </r>
  <r>
    <x v="19"/>
    <x v="152"/>
    <x v="1"/>
    <x v="1"/>
    <s v="2-2_将来_急性期"/>
    <x v="0"/>
    <n v="58"/>
    <n v="2.3793103448275863"/>
  </r>
  <r>
    <x v="19"/>
    <x v="152"/>
    <x v="1"/>
    <x v="2"/>
    <s v="2-3_将来_回復期"/>
    <x v="0"/>
    <n v="40"/>
    <n v="0"/>
  </r>
  <r>
    <x v="19"/>
    <x v="152"/>
    <x v="1"/>
    <x v="3"/>
    <s v="2-4_将来_慢性期"/>
    <x v="0"/>
    <n v="26"/>
    <n v="1.8461538461538463"/>
  </r>
  <r>
    <x v="19"/>
    <x v="152"/>
    <x v="1"/>
    <x v="5"/>
    <s v="2-5_将来_合計"/>
    <x v="0"/>
    <n v="138"/>
    <n v="1.3478260869565217"/>
  </r>
  <r>
    <x v="19"/>
    <x v="152"/>
    <x v="1"/>
    <x v="6"/>
    <s v="2-6_将来_在宅医療等"/>
    <x v="0"/>
    <n v="-405"/>
    <m/>
  </r>
  <r>
    <x v="19"/>
    <x v="152"/>
    <x v="1"/>
    <x v="7"/>
    <s v="2-7_将来_うち訪問診療分"/>
    <x v="0"/>
    <n v="-203"/>
    <m/>
  </r>
  <r>
    <x v="19"/>
    <x v="152"/>
    <x v="2"/>
    <x v="0"/>
    <s v="3-1_構想策定時一致率_高度急性期"/>
    <x v="1"/>
    <n v="0"/>
    <m/>
  </r>
  <r>
    <x v="19"/>
    <x v="152"/>
    <x v="2"/>
    <x v="1"/>
    <s v="3-2_構想策定時一致率_急性期"/>
    <x v="1"/>
    <n v="2.3793103448275863"/>
    <m/>
  </r>
  <r>
    <x v="19"/>
    <x v="152"/>
    <x v="2"/>
    <x v="2"/>
    <s v="3-3_構想策定時一致率_回復期"/>
    <x v="1"/>
    <n v="0"/>
    <m/>
  </r>
  <r>
    <x v="19"/>
    <x v="152"/>
    <x v="2"/>
    <x v="3"/>
    <s v="3-4_構想策定時一致率_慢性期"/>
    <x v="1"/>
    <n v="1.8461538461538463"/>
    <m/>
  </r>
  <r>
    <x v="19"/>
    <x v="152"/>
    <x v="2"/>
    <x v="5"/>
    <s v="3-5_構想策定時一致率_合計"/>
    <x v="1"/>
    <n v="1.3478260869565217"/>
    <m/>
  </r>
  <r>
    <x v="19"/>
    <x v="152"/>
    <x v="3"/>
    <x v="0"/>
    <s v="4-1_R4年度病床機能報告_2022年時点_高度急性期"/>
    <x v="0"/>
    <n v="0"/>
    <n v="0"/>
  </r>
  <r>
    <x v="19"/>
    <x v="152"/>
    <x v="3"/>
    <x v="1"/>
    <s v="4-2_R4年度病床機能報告_2022年時点_急性期"/>
    <x v="0"/>
    <n v="91"/>
    <n v="1.5689655172413792"/>
  </r>
  <r>
    <x v="19"/>
    <x v="152"/>
    <x v="3"/>
    <x v="2"/>
    <s v="4-3_R4年度病床機能報告_2022年時点_回復期"/>
    <x v="0"/>
    <n v="83"/>
    <n v="2.0750000000000002"/>
  </r>
  <r>
    <x v="19"/>
    <x v="152"/>
    <x v="3"/>
    <x v="3"/>
    <s v="4-4_R4年度病床機能報告_2022年時点_慢性期"/>
    <x v="0"/>
    <n v="19"/>
    <n v="0.73076923076923073"/>
  </r>
  <r>
    <x v="19"/>
    <x v="152"/>
    <x v="3"/>
    <x v="8"/>
    <s v="4-5_R4年度病床機能報告_2022年時点_休棟中（今後再開する予定）"/>
    <x v="0"/>
    <n v="0"/>
    <m/>
  </r>
  <r>
    <x v="19"/>
    <x v="152"/>
    <x v="3"/>
    <x v="9"/>
    <s v="4-6_R4年度病床機能報告_2022年時点_休棟中（今後廃止する予定）"/>
    <x v="0"/>
    <n v="0"/>
    <m/>
  </r>
  <r>
    <x v="19"/>
    <x v="152"/>
    <x v="3"/>
    <x v="10"/>
    <s v="4-7_R4年度病床機能報告_2022年時点_総計"/>
    <x v="0"/>
    <n v="193"/>
    <n v="1.3985507246376812"/>
  </r>
  <r>
    <x v="19"/>
    <x v="152"/>
    <x v="4"/>
    <x v="0"/>
    <s v="5-1_R4年度現状一致率_高度急性期"/>
    <x v="1"/>
    <n v="0"/>
    <m/>
  </r>
  <r>
    <x v="19"/>
    <x v="152"/>
    <x v="4"/>
    <x v="1"/>
    <s v="5-2_R4年度現状一致率_急性期"/>
    <x v="1"/>
    <n v="1.5689655172413792"/>
    <m/>
  </r>
  <r>
    <x v="19"/>
    <x v="152"/>
    <x v="4"/>
    <x v="2"/>
    <s v="5-3_R4年度現状一致率_回復期"/>
    <x v="1"/>
    <n v="2.0750000000000002"/>
    <m/>
  </r>
  <r>
    <x v="19"/>
    <x v="152"/>
    <x v="4"/>
    <x v="3"/>
    <s v="5-4_R4年度現状一致率_慢性期"/>
    <x v="1"/>
    <n v="0.73076923076923073"/>
    <m/>
  </r>
  <r>
    <x v="19"/>
    <x v="152"/>
    <x v="4"/>
    <x v="5"/>
    <s v="5-5_R4年度現状一致率_合計"/>
    <x v="1"/>
    <n v="1.3985507246376812"/>
    <m/>
  </r>
  <r>
    <x v="19"/>
    <x v="152"/>
    <x v="5"/>
    <x v="0"/>
    <s v="6-1_R4年度病床機能報告_2025年時点_高度急性期"/>
    <x v="0"/>
    <n v="0"/>
    <n v="0"/>
  </r>
  <r>
    <x v="19"/>
    <x v="152"/>
    <x v="5"/>
    <x v="1"/>
    <s v="6-2_R4年度病床機能報告_2025年時点_急性期"/>
    <x v="0"/>
    <n v="91"/>
    <n v="1.5689655172413792"/>
  </r>
  <r>
    <x v="19"/>
    <x v="152"/>
    <x v="5"/>
    <x v="2"/>
    <s v="6-3_R4年度病床機能報告_2025年時点_回復期"/>
    <x v="0"/>
    <n v="83"/>
    <n v="2.0750000000000002"/>
  </r>
  <r>
    <x v="19"/>
    <x v="152"/>
    <x v="5"/>
    <x v="3"/>
    <s v="6-4_R4年度病床機能報告_2025年時点_慢性期"/>
    <x v="0"/>
    <n v="19"/>
    <n v="0.73076923076923073"/>
  </r>
  <r>
    <x v="19"/>
    <x v="152"/>
    <x v="5"/>
    <x v="11"/>
    <s v="6-5_R4年度病床機能報告_2025年時点_介護保険施設等へ移行予定"/>
    <x v="0"/>
    <n v="0"/>
    <m/>
  </r>
  <r>
    <x v="19"/>
    <x v="152"/>
    <x v="5"/>
    <x v="12"/>
    <s v="6-6_R4年度病床機能報告_2025年時点_休棟予定"/>
    <x v="0"/>
    <n v="0"/>
    <m/>
  </r>
  <r>
    <x v="19"/>
    <x v="152"/>
    <x v="5"/>
    <x v="13"/>
    <s v="6-7_R4年度病床機能報告_2025年時点_廃止予定"/>
    <x v="0"/>
    <n v="0"/>
    <m/>
  </r>
  <r>
    <x v="19"/>
    <x v="152"/>
    <x v="5"/>
    <x v="10"/>
    <s v="6-8_R4年度病床機能報告_2025年時点_総計"/>
    <x v="0"/>
    <n v="193"/>
    <n v="1.3985507246376812"/>
  </r>
  <r>
    <x v="19"/>
    <x v="152"/>
    <x v="6"/>
    <x v="0"/>
    <s v="7-1_R4年度将来一致率_高度急性期"/>
    <x v="1"/>
    <n v="0"/>
    <m/>
  </r>
  <r>
    <x v="19"/>
    <x v="152"/>
    <x v="6"/>
    <x v="1"/>
    <s v="7-2_R4年度将来一致率_急性期"/>
    <x v="1"/>
    <n v="1.5689655172413792"/>
    <m/>
  </r>
  <r>
    <x v="19"/>
    <x v="152"/>
    <x v="6"/>
    <x v="2"/>
    <s v="7-3_R4年度将来一致率_回復期"/>
    <x v="1"/>
    <n v="2.0750000000000002"/>
    <m/>
  </r>
  <r>
    <x v="19"/>
    <x v="152"/>
    <x v="6"/>
    <x v="3"/>
    <s v="7-4_R4年度将来一致率_慢性期"/>
    <x v="1"/>
    <n v="0.73076923076923073"/>
    <m/>
  </r>
  <r>
    <x v="19"/>
    <x v="152"/>
    <x v="6"/>
    <x v="5"/>
    <s v="7-5_R4年度将来一致率_合計"/>
    <x v="1"/>
    <n v="1.3985507246376812"/>
    <m/>
  </r>
  <r>
    <x v="19"/>
    <x v="153"/>
    <x v="0"/>
    <x v="0"/>
    <s v="1-1_現状ー構想策定時_高度急性期"/>
    <x v="0"/>
    <n v="808"/>
    <n v="1.606361829025845"/>
  </r>
  <r>
    <x v="19"/>
    <x v="153"/>
    <x v="0"/>
    <x v="1"/>
    <s v="1-2_現状ー構想策定時_急性期"/>
    <x v="0"/>
    <n v="2031"/>
    <n v="1.4182960893854748"/>
  </r>
  <r>
    <x v="19"/>
    <x v="153"/>
    <x v="0"/>
    <x v="2"/>
    <s v="1-3_現状ー構想策定時_回復期"/>
    <x v="0"/>
    <n v="438"/>
    <n v="0.39890710382513661"/>
  </r>
  <r>
    <x v="19"/>
    <x v="153"/>
    <x v="0"/>
    <x v="3"/>
    <s v="1-4_現状ー構想策定時_慢性期"/>
    <x v="0"/>
    <n v="551"/>
    <n v="0.9804270462633452"/>
  </r>
  <r>
    <x v="19"/>
    <x v="153"/>
    <x v="0"/>
    <x v="4"/>
    <s v="1-5_現状ー構想策定時_未報告"/>
    <x v="0"/>
    <n v="0"/>
    <m/>
  </r>
  <r>
    <x v="19"/>
    <x v="153"/>
    <x v="0"/>
    <x v="5"/>
    <s v="1-6_現状ー構想策定時_合計"/>
    <x v="0"/>
    <n v="3828"/>
    <n v="1.0648122392211405"/>
  </r>
  <r>
    <x v="19"/>
    <x v="153"/>
    <x v="0"/>
    <x v="6"/>
    <s v="1-7_現状ー構想策定時_在宅医療等"/>
    <x v="0"/>
    <n v="4086"/>
    <m/>
  </r>
  <r>
    <x v="19"/>
    <x v="153"/>
    <x v="0"/>
    <x v="7"/>
    <s v="1-8_現状ー構想策定時_うち訪問診療分"/>
    <x v="0"/>
    <n v="2372"/>
    <m/>
  </r>
  <r>
    <x v="19"/>
    <x v="153"/>
    <x v="1"/>
    <x v="0"/>
    <s v="2-1_将来_高度急性期"/>
    <x v="0"/>
    <n v="503"/>
    <n v="1.606361829025845"/>
  </r>
  <r>
    <x v="19"/>
    <x v="153"/>
    <x v="1"/>
    <x v="1"/>
    <s v="2-2_将来_急性期"/>
    <x v="0"/>
    <n v="1432"/>
    <n v="1.4182960893854748"/>
  </r>
  <r>
    <x v="19"/>
    <x v="153"/>
    <x v="1"/>
    <x v="2"/>
    <s v="2-3_将来_回復期"/>
    <x v="0"/>
    <n v="1098"/>
    <n v="0.39890710382513661"/>
  </r>
  <r>
    <x v="19"/>
    <x v="153"/>
    <x v="1"/>
    <x v="3"/>
    <s v="2-4_将来_慢性期"/>
    <x v="0"/>
    <n v="562"/>
    <n v="0.9804270462633452"/>
  </r>
  <r>
    <x v="19"/>
    <x v="153"/>
    <x v="1"/>
    <x v="5"/>
    <s v="2-5_将来_合計"/>
    <x v="0"/>
    <n v="3595"/>
    <n v="1.0648122392211405"/>
  </r>
  <r>
    <x v="19"/>
    <x v="153"/>
    <x v="1"/>
    <x v="6"/>
    <s v="2-6_将来_在宅医療等"/>
    <x v="0"/>
    <n v="-5016"/>
    <m/>
  </r>
  <r>
    <x v="19"/>
    <x v="153"/>
    <x v="1"/>
    <x v="7"/>
    <s v="2-7_将来_うち訪問診療分"/>
    <x v="0"/>
    <n v="-2932"/>
    <m/>
  </r>
  <r>
    <x v="19"/>
    <x v="153"/>
    <x v="2"/>
    <x v="0"/>
    <s v="3-1_構想策定時一致率_高度急性期"/>
    <x v="1"/>
    <n v="1.606361829025845"/>
    <m/>
  </r>
  <r>
    <x v="19"/>
    <x v="153"/>
    <x v="2"/>
    <x v="1"/>
    <s v="3-2_構想策定時一致率_急性期"/>
    <x v="1"/>
    <n v="1.4182960893854748"/>
    <m/>
  </r>
  <r>
    <x v="19"/>
    <x v="153"/>
    <x v="2"/>
    <x v="2"/>
    <s v="3-3_構想策定時一致率_回復期"/>
    <x v="1"/>
    <n v="0.39890710382513661"/>
    <m/>
  </r>
  <r>
    <x v="19"/>
    <x v="153"/>
    <x v="2"/>
    <x v="3"/>
    <s v="3-4_構想策定時一致率_慢性期"/>
    <x v="1"/>
    <n v="0.9804270462633452"/>
    <m/>
  </r>
  <r>
    <x v="19"/>
    <x v="153"/>
    <x v="2"/>
    <x v="5"/>
    <s v="3-5_構想策定時一致率_合計"/>
    <x v="1"/>
    <n v="1.0648122392211405"/>
    <m/>
  </r>
  <r>
    <x v="19"/>
    <x v="153"/>
    <x v="3"/>
    <x v="0"/>
    <s v="4-1_R4年度病床機能報告_2022年時点_高度急性期"/>
    <x v="0"/>
    <n v="535"/>
    <n v="1.0636182902584492"/>
  </r>
  <r>
    <x v="19"/>
    <x v="153"/>
    <x v="3"/>
    <x v="1"/>
    <s v="4-2_R4年度病床機能報告_2022年時点_急性期"/>
    <x v="0"/>
    <n v="2001"/>
    <n v="1.3973463687150838"/>
  </r>
  <r>
    <x v="19"/>
    <x v="153"/>
    <x v="3"/>
    <x v="2"/>
    <s v="4-3_R4年度病床機能報告_2022年時点_回復期"/>
    <x v="0"/>
    <n v="676"/>
    <n v="0.61566484517304187"/>
  </r>
  <r>
    <x v="19"/>
    <x v="153"/>
    <x v="3"/>
    <x v="3"/>
    <s v="4-4_R4年度病床機能報告_2022年時点_慢性期"/>
    <x v="0"/>
    <n v="490"/>
    <n v="0.87188612099644125"/>
  </r>
  <r>
    <x v="19"/>
    <x v="153"/>
    <x v="3"/>
    <x v="8"/>
    <s v="4-5_R4年度病床機能報告_2022年時点_休棟中（今後再開する予定）"/>
    <x v="0"/>
    <n v="122"/>
    <m/>
  </r>
  <r>
    <x v="19"/>
    <x v="153"/>
    <x v="3"/>
    <x v="9"/>
    <s v="4-6_R4年度病床機能報告_2022年時点_休棟中（今後廃止する予定）"/>
    <x v="0"/>
    <n v="0"/>
    <m/>
  </r>
  <r>
    <x v="19"/>
    <x v="153"/>
    <x v="3"/>
    <x v="10"/>
    <s v="4-7_R4年度病床機能報告_2022年時点_総計"/>
    <x v="0"/>
    <n v="3824"/>
    <n v="1.0636995827538247"/>
  </r>
  <r>
    <x v="19"/>
    <x v="153"/>
    <x v="4"/>
    <x v="0"/>
    <s v="5-1_R4年度現状一致率_高度急性期"/>
    <x v="1"/>
    <n v="1.0636182902584492"/>
    <m/>
  </r>
  <r>
    <x v="19"/>
    <x v="153"/>
    <x v="4"/>
    <x v="1"/>
    <s v="5-2_R4年度現状一致率_急性期"/>
    <x v="1"/>
    <n v="1.3973463687150838"/>
    <m/>
  </r>
  <r>
    <x v="19"/>
    <x v="153"/>
    <x v="4"/>
    <x v="2"/>
    <s v="5-3_R4年度現状一致率_回復期"/>
    <x v="1"/>
    <n v="0.61566484517304187"/>
    <m/>
  </r>
  <r>
    <x v="19"/>
    <x v="153"/>
    <x v="4"/>
    <x v="3"/>
    <s v="5-4_R4年度現状一致率_慢性期"/>
    <x v="1"/>
    <n v="0.87188612099644125"/>
    <m/>
  </r>
  <r>
    <x v="19"/>
    <x v="153"/>
    <x v="4"/>
    <x v="5"/>
    <s v="5-5_R4年度現状一致率_合計"/>
    <x v="1"/>
    <n v="1.0636995827538247"/>
    <m/>
  </r>
  <r>
    <x v="19"/>
    <x v="153"/>
    <x v="5"/>
    <x v="0"/>
    <s v="6-1_R4年度病床機能報告_2025年時点_高度急性期"/>
    <x v="0"/>
    <n v="581"/>
    <n v="1.1550695825049702"/>
  </r>
  <r>
    <x v="19"/>
    <x v="153"/>
    <x v="5"/>
    <x v="1"/>
    <s v="6-2_R4年度病床機能報告_2025年時点_急性期"/>
    <x v="0"/>
    <n v="2033"/>
    <n v="1.4196927374301676"/>
  </r>
  <r>
    <x v="19"/>
    <x v="153"/>
    <x v="5"/>
    <x v="2"/>
    <s v="6-3_R4年度病床機能報告_2025年時点_回復期"/>
    <x v="0"/>
    <n v="720"/>
    <n v="0.65573770491803274"/>
  </r>
  <r>
    <x v="19"/>
    <x v="153"/>
    <x v="5"/>
    <x v="3"/>
    <s v="6-4_R4年度病床機能報告_2025年時点_慢性期"/>
    <x v="0"/>
    <n v="490"/>
    <n v="0.87188612099644125"/>
  </r>
  <r>
    <x v="19"/>
    <x v="153"/>
    <x v="5"/>
    <x v="11"/>
    <s v="6-5_R4年度病床機能報告_2025年時点_介護保険施設等へ移行予定"/>
    <x v="0"/>
    <n v="0"/>
    <m/>
  </r>
  <r>
    <x v="19"/>
    <x v="153"/>
    <x v="5"/>
    <x v="12"/>
    <s v="6-6_R4年度病床機能報告_2025年時点_休棟予定"/>
    <x v="0"/>
    <n v="0"/>
    <m/>
  </r>
  <r>
    <x v="19"/>
    <x v="153"/>
    <x v="5"/>
    <x v="13"/>
    <s v="6-7_R4年度病床機能報告_2025年時点_廃止予定"/>
    <x v="0"/>
    <n v="0"/>
    <m/>
  </r>
  <r>
    <x v="19"/>
    <x v="153"/>
    <x v="5"/>
    <x v="10"/>
    <s v="6-8_R4年度病床機能報告_2025年時点_総計"/>
    <x v="0"/>
    <n v="3824"/>
    <n v="1.0636995827538247"/>
  </r>
  <r>
    <x v="19"/>
    <x v="153"/>
    <x v="6"/>
    <x v="0"/>
    <s v="7-1_R4年度将来一致率_高度急性期"/>
    <x v="1"/>
    <n v="1.1550695825049702"/>
    <m/>
  </r>
  <r>
    <x v="19"/>
    <x v="153"/>
    <x v="6"/>
    <x v="1"/>
    <s v="7-2_R4年度将来一致率_急性期"/>
    <x v="1"/>
    <n v="1.4196927374301676"/>
    <m/>
  </r>
  <r>
    <x v="19"/>
    <x v="153"/>
    <x v="6"/>
    <x v="2"/>
    <s v="7-3_R4年度将来一致率_回復期"/>
    <x v="1"/>
    <n v="0.65573770491803274"/>
    <m/>
  </r>
  <r>
    <x v="19"/>
    <x v="153"/>
    <x v="6"/>
    <x v="3"/>
    <s v="7-4_R4年度将来一致率_慢性期"/>
    <x v="1"/>
    <n v="0.87188612099644125"/>
    <m/>
  </r>
  <r>
    <x v="19"/>
    <x v="153"/>
    <x v="6"/>
    <x v="5"/>
    <s v="7-5_R4年度将来一致率_合計"/>
    <x v="1"/>
    <n v="1.0636995827538247"/>
    <m/>
  </r>
  <r>
    <x v="19"/>
    <x v="154"/>
    <x v="0"/>
    <x v="0"/>
    <s v="1-1_現状ー構想策定時_高度急性期"/>
    <x v="0"/>
    <n v="0"/>
    <n v="0"/>
  </r>
  <r>
    <x v="19"/>
    <x v="154"/>
    <x v="0"/>
    <x v="1"/>
    <s v="1-2_現状ー構想策定時_急性期"/>
    <x v="0"/>
    <n v="349"/>
    <n v="1.7715736040609138"/>
  </r>
  <r>
    <x v="19"/>
    <x v="154"/>
    <x v="0"/>
    <x v="2"/>
    <s v="1-3_現状ー構想策定時_回復期"/>
    <x v="0"/>
    <n v="65"/>
    <n v="0.60185185185185186"/>
  </r>
  <r>
    <x v="19"/>
    <x v="154"/>
    <x v="0"/>
    <x v="3"/>
    <s v="1-4_現状ー構想策定時_慢性期"/>
    <x v="0"/>
    <n v="57"/>
    <n v="0.91935483870967738"/>
  </r>
  <r>
    <x v="19"/>
    <x v="154"/>
    <x v="0"/>
    <x v="4"/>
    <s v="1-5_現状ー構想策定時_未報告"/>
    <x v="0"/>
    <n v="0"/>
    <m/>
  </r>
  <r>
    <x v="19"/>
    <x v="154"/>
    <x v="0"/>
    <x v="5"/>
    <s v="1-6_現状ー構想策定時_合計"/>
    <x v="0"/>
    <n v="471"/>
    <n v="1.1687344913151365"/>
  </r>
  <r>
    <x v="19"/>
    <x v="154"/>
    <x v="0"/>
    <x v="6"/>
    <s v="1-7_現状ー構想策定時_在宅医療等"/>
    <x v="0"/>
    <n v="714"/>
    <m/>
  </r>
  <r>
    <x v="19"/>
    <x v="154"/>
    <x v="0"/>
    <x v="7"/>
    <s v="1-8_現状ー構想策定時_うち訪問診療分"/>
    <x v="0"/>
    <n v="417"/>
    <m/>
  </r>
  <r>
    <x v="19"/>
    <x v="154"/>
    <x v="1"/>
    <x v="0"/>
    <s v="2-1_将来_高度急性期"/>
    <x v="0"/>
    <n v="36"/>
    <n v="0"/>
  </r>
  <r>
    <x v="19"/>
    <x v="154"/>
    <x v="1"/>
    <x v="1"/>
    <s v="2-2_将来_急性期"/>
    <x v="0"/>
    <n v="197"/>
    <n v="1.7715736040609138"/>
  </r>
  <r>
    <x v="19"/>
    <x v="154"/>
    <x v="1"/>
    <x v="2"/>
    <s v="2-3_将来_回復期"/>
    <x v="0"/>
    <n v="108"/>
    <n v="0.60185185185185186"/>
  </r>
  <r>
    <x v="19"/>
    <x v="154"/>
    <x v="1"/>
    <x v="3"/>
    <s v="2-4_将来_慢性期"/>
    <x v="0"/>
    <n v="62"/>
    <n v="0.91935483870967738"/>
  </r>
  <r>
    <x v="19"/>
    <x v="154"/>
    <x v="1"/>
    <x v="5"/>
    <s v="2-5_将来_合計"/>
    <x v="0"/>
    <n v="403"/>
    <n v="1.1687344913151365"/>
  </r>
  <r>
    <x v="19"/>
    <x v="154"/>
    <x v="1"/>
    <x v="6"/>
    <s v="2-6_将来_在宅医療等"/>
    <x v="0"/>
    <n v="-812"/>
    <m/>
  </r>
  <r>
    <x v="19"/>
    <x v="154"/>
    <x v="1"/>
    <x v="7"/>
    <s v="2-7_将来_うち訪問診療分"/>
    <x v="0"/>
    <n v="-477"/>
    <m/>
  </r>
  <r>
    <x v="19"/>
    <x v="154"/>
    <x v="2"/>
    <x v="0"/>
    <s v="3-1_構想策定時一致率_高度急性期"/>
    <x v="1"/>
    <n v="0"/>
    <m/>
  </r>
  <r>
    <x v="19"/>
    <x v="154"/>
    <x v="2"/>
    <x v="1"/>
    <s v="3-2_構想策定時一致率_急性期"/>
    <x v="1"/>
    <n v="1.7715736040609138"/>
    <m/>
  </r>
  <r>
    <x v="19"/>
    <x v="154"/>
    <x v="2"/>
    <x v="2"/>
    <s v="3-3_構想策定時一致率_回復期"/>
    <x v="1"/>
    <n v="0.60185185185185186"/>
    <m/>
  </r>
  <r>
    <x v="19"/>
    <x v="154"/>
    <x v="2"/>
    <x v="3"/>
    <s v="3-4_構想策定時一致率_慢性期"/>
    <x v="1"/>
    <n v="0.91935483870967738"/>
    <m/>
  </r>
  <r>
    <x v="19"/>
    <x v="154"/>
    <x v="2"/>
    <x v="5"/>
    <s v="3-5_構想策定時一致率_合計"/>
    <x v="1"/>
    <n v="1.1687344913151365"/>
    <m/>
  </r>
  <r>
    <x v="19"/>
    <x v="154"/>
    <x v="3"/>
    <x v="0"/>
    <s v="4-1_R4年度病床機能報告_2022年時点_高度急性期"/>
    <x v="0"/>
    <n v="0"/>
    <n v="0"/>
  </r>
  <r>
    <x v="19"/>
    <x v="154"/>
    <x v="3"/>
    <x v="1"/>
    <s v="4-2_R4年度病床機能報告_2022年時点_急性期"/>
    <x v="0"/>
    <n v="257"/>
    <n v="1.3045685279187818"/>
  </r>
  <r>
    <x v="19"/>
    <x v="154"/>
    <x v="3"/>
    <x v="2"/>
    <s v="4-3_R4年度病床機能報告_2022年時点_回復期"/>
    <x v="0"/>
    <n v="98"/>
    <n v="0.90740740740740744"/>
  </r>
  <r>
    <x v="19"/>
    <x v="154"/>
    <x v="3"/>
    <x v="3"/>
    <s v="4-4_R4年度病床機能報告_2022年時点_慢性期"/>
    <x v="0"/>
    <n v="48"/>
    <n v="0.77419354838709675"/>
  </r>
  <r>
    <x v="19"/>
    <x v="154"/>
    <x v="3"/>
    <x v="8"/>
    <s v="4-5_R4年度病床機能報告_2022年時点_休棟中（今後再開する予定）"/>
    <x v="0"/>
    <n v="0"/>
    <m/>
  </r>
  <r>
    <x v="19"/>
    <x v="154"/>
    <x v="3"/>
    <x v="9"/>
    <s v="4-6_R4年度病床機能報告_2022年時点_休棟中（今後廃止する予定）"/>
    <x v="0"/>
    <n v="0"/>
    <m/>
  </r>
  <r>
    <x v="19"/>
    <x v="154"/>
    <x v="3"/>
    <x v="10"/>
    <s v="4-7_R4年度病床機能報告_2022年時点_総計"/>
    <x v="0"/>
    <n v="403"/>
    <n v="1"/>
  </r>
  <r>
    <x v="19"/>
    <x v="154"/>
    <x v="4"/>
    <x v="0"/>
    <s v="5-1_R4年度現状一致率_高度急性期"/>
    <x v="1"/>
    <n v="0"/>
    <m/>
  </r>
  <r>
    <x v="19"/>
    <x v="154"/>
    <x v="4"/>
    <x v="1"/>
    <s v="5-2_R4年度現状一致率_急性期"/>
    <x v="1"/>
    <n v="1.3045685279187818"/>
    <m/>
  </r>
  <r>
    <x v="19"/>
    <x v="154"/>
    <x v="4"/>
    <x v="2"/>
    <s v="5-3_R4年度現状一致率_回復期"/>
    <x v="1"/>
    <n v="0.90740740740740744"/>
    <m/>
  </r>
  <r>
    <x v="19"/>
    <x v="154"/>
    <x v="4"/>
    <x v="3"/>
    <s v="5-4_R4年度現状一致率_慢性期"/>
    <x v="1"/>
    <n v="0.77419354838709675"/>
    <m/>
  </r>
  <r>
    <x v="19"/>
    <x v="154"/>
    <x v="4"/>
    <x v="5"/>
    <s v="5-5_R4年度現状一致率_合計"/>
    <x v="1"/>
    <n v="1"/>
    <m/>
  </r>
  <r>
    <x v="19"/>
    <x v="154"/>
    <x v="5"/>
    <x v="0"/>
    <s v="6-1_R4年度病床機能報告_2025年時点_高度急性期"/>
    <x v="0"/>
    <n v="0"/>
    <n v="0"/>
  </r>
  <r>
    <x v="19"/>
    <x v="154"/>
    <x v="5"/>
    <x v="1"/>
    <s v="6-2_R4年度病床機能報告_2025年時点_急性期"/>
    <x v="0"/>
    <n v="257"/>
    <n v="1.3045685279187818"/>
  </r>
  <r>
    <x v="19"/>
    <x v="154"/>
    <x v="5"/>
    <x v="2"/>
    <s v="6-3_R4年度病床機能報告_2025年時点_回復期"/>
    <x v="0"/>
    <n v="98"/>
    <n v="0.90740740740740744"/>
  </r>
  <r>
    <x v="19"/>
    <x v="154"/>
    <x v="5"/>
    <x v="3"/>
    <s v="6-4_R4年度病床機能報告_2025年時点_慢性期"/>
    <x v="0"/>
    <n v="48"/>
    <n v="0.77419354838709675"/>
  </r>
  <r>
    <x v="19"/>
    <x v="154"/>
    <x v="5"/>
    <x v="11"/>
    <s v="6-5_R4年度病床機能報告_2025年時点_介護保険施設等へ移行予定"/>
    <x v="0"/>
    <n v="0"/>
    <m/>
  </r>
  <r>
    <x v="19"/>
    <x v="154"/>
    <x v="5"/>
    <x v="12"/>
    <s v="6-6_R4年度病床機能報告_2025年時点_休棟予定"/>
    <x v="0"/>
    <n v="0"/>
    <m/>
  </r>
  <r>
    <x v="19"/>
    <x v="154"/>
    <x v="5"/>
    <x v="13"/>
    <s v="6-7_R4年度病床機能報告_2025年時点_廃止予定"/>
    <x v="0"/>
    <n v="0"/>
    <m/>
  </r>
  <r>
    <x v="19"/>
    <x v="154"/>
    <x v="5"/>
    <x v="10"/>
    <s v="6-8_R4年度病床機能報告_2025年時点_総計"/>
    <x v="0"/>
    <n v="403"/>
    <n v="1"/>
  </r>
  <r>
    <x v="19"/>
    <x v="154"/>
    <x v="6"/>
    <x v="0"/>
    <s v="7-1_R4年度将来一致率_高度急性期"/>
    <x v="1"/>
    <n v="0"/>
    <m/>
  </r>
  <r>
    <x v="19"/>
    <x v="154"/>
    <x v="6"/>
    <x v="1"/>
    <s v="7-2_R4年度将来一致率_急性期"/>
    <x v="1"/>
    <n v="1.3045685279187818"/>
    <m/>
  </r>
  <r>
    <x v="19"/>
    <x v="154"/>
    <x v="6"/>
    <x v="2"/>
    <s v="7-3_R4年度将来一致率_回復期"/>
    <x v="1"/>
    <n v="0.90740740740740744"/>
    <m/>
  </r>
  <r>
    <x v="19"/>
    <x v="154"/>
    <x v="6"/>
    <x v="3"/>
    <s v="7-4_R4年度将来一致率_慢性期"/>
    <x v="1"/>
    <n v="0.77419354838709675"/>
    <m/>
  </r>
  <r>
    <x v="19"/>
    <x v="154"/>
    <x v="6"/>
    <x v="5"/>
    <s v="7-5_R4年度将来一致率_合計"/>
    <x v="1"/>
    <n v="1"/>
    <m/>
  </r>
  <r>
    <x v="19"/>
    <x v="155"/>
    <x v="0"/>
    <x v="0"/>
    <s v="1-1_現状ー構想策定時_高度急性期"/>
    <x v="0"/>
    <n v="961"/>
    <n v="1.7697974217311234"/>
  </r>
  <r>
    <x v="19"/>
    <x v="155"/>
    <x v="0"/>
    <x v="1"/>
    <s v="1-2_現状ー構想策定時_急性期"/>
    <x v="0"/>
    <n v="2148"/>
    <n v="1.3145654834761322"/>
  </r>
  <r>
    <x v="19"/>
    <x v="155"/>
    <x v="0"/>
    <x v="2"/>
    <s v="1-3_現状ー構想策定時_回復期"/>
    <x v="0"/>
    <n v="573"/>
    <n v="0.4790969899665552"/>
  </r>
  <r>
    <x v="19"/>
    <x v="155"/>
    <x v="0"/>
    <x v="3"/>
    <s v="1-4_現状ー構想策定時_慢性期"/>
    <x v="0"/>
    <n v="1220"/>
    <n v="1.1652340019102196"/>
  </r>
  <r>
    <x v="19"/>
    <x v="155"/>
    <x v="0"/>
    <x v="4"/>
    <s v="1-5_現状ー構想策定時_未報告"/>
    <x v="0"/>
    <n v="0"/>
    <m/>
  </r>
  <r>
    <x v="19"/>
    <x v="155"/>
    <x v="0"/>
    <x v="5"/>
    <s v="1-6_現状ー構想策定時_合計"/>
    <x v="0"/>
    <n v="4902"/>
    <n v="1.1090497737556562"/>
  </r>
  <r>
    <x v="19"/>
    <x v="155"/>
    <x v="0"/>
    <x v="6"/>
    <s v="1-7_現状ー構想策定時_在宅医療等"/>
    <x v="0"/>
    <n v="5002"/>
    <m/>
  </r>
  <r>
    <x v="19"/>
    <x v="155"/>
    <x v="0"/>
    <x v="7"/>
    <s v="1-8_現状ー構想策定時_うち訪問診療分"/>
    <x v="0"/>
    <n v="2570"/>
    <m/>
  </r>
  <r>
    <x v="19"/>
    <x v="155"/>
    <x v="1"/>
    <x v="0"/>
    <s v="2-1_将来_高度急性期"/>
    <x v="0"/>
    <n v="543"/>
    <n v="1.7697974217311234"/>
  </r>
  <r>
    <x v="19"/>
    <x v="155"/>
    <x v="1"/>
    <x v="1"/>
    <s v="2-2_将来_急性期"/>
    <x v="0"/>
    <n v="1634"/>
    <n v="1.3145654834761322"/>
  </r>
  <r>
    <x v="19"/>
    <x v="155"/>
    <x v="1"/>
    <x v="2"/>
    <s v="2-3_将来_回復期"/>
    <x v="0"/>
    <n v="1196"/>
    <n v="0.4790969899665552"/>
  </r>
  <r>
    <x v="19"/>
    <x v="155"/>
    <x v="1"/>
    <x v="3"/>
    <s v="2-4_将来_慢性期"/>
    <x v="0"/>
    <n v="1047"/>
    <n v="1.1652340019102196"/>
  </r>
  <r>
    <x v="19"/>
    <x v="155"/>
    <x v="1"/>
    <x v="5"/>
    <s v="2-5_将来_合計"/>
    <x v="0"/>
    <n v="4420"/>
    <n v="1.1090497737556562"/>
  </r>
  <r>
    <x v="19"/>
    <x v="155"/>
    <x v="1"/>
    <x v="6"/>
    <s v="2-6_将来_在宅医療等"/>
    <x v="0"/>
    <n v="-6271"/>
    <m/>
  </r>
  <r>
    <x v="19"/>
    <x v="155"/>
    <x v="1"/>
    <x v="7"/>
    <s v="2-7_将来_うち訪問診療分"/>
    <x v="0"/>
    <n v="-3139"/>
    <m/>
  </r>
  <r>
    <x v="19"/>
    <x v="155"/>
    <x v="2"/>
    <x v="0"/>
    <s v="3-1_構想策定時一致率_高度急性期"/>
    <x v="1"/>
    <n v="1.7697974217311234"/>
    <m/>
  </r>
  <r>
    <x v="19"/>
    <x v="155"/>
    <x v="2"/>
    <x v="1"/>
    <s v="3-2_構想策定時一致率_急性期"/>
    <x v="1"/>
    <n v="1.3145654834761322"/>
    <m/>
  </r>
  <r>
    <x v="19"/>
    <x v="155"/>
    <x v="2"/>
    <x v="2"/>
    <s v="3-3_構想策定時一致率_回復期"/>
    <x v="1"/>
    <n v="0.4790969899665552"/>
    <m/>
  </r>
  <r>
    <x v="19"/>
    <x v="155"/>
    <x v="2"/>
    <x v="3"/>
    <s v="3-4_構想策定時一致率_慢性期"/>
    <x v="1"/>
    <n v="1.1652340019102196"/>
    <m/>
  </r>
  <r>
    <x v="19"/>
    <x v="155"/>
    <x v="2"/>
    <x v="5"/>
    <s v="3-5_構想策定時一致率_合計"/>
    <x v="1"/>
    <n v="1.1090497737556562"/>
    <m/>
  </r>
  <r>
    <x v="19"/>
    <x v="155"/>
    <x v="3"/>
    <x v="0"/>
    <s v="4-1_R4年度病床機能報告_2022年時点_高度急性期"/>
    <x v="0"/>
    <n v="584"/>
    <n v="1.0755064456721914"/>
  </r>
  <r>
    <x v="19"/>
    <x v="155"/>
    <x v="3"/>
    <x v="1"/>
    <s v="4-2_R4年度病床機能報告_2022年時点_急性期"/>
    <x v="0"/>
    <n v="2296"/>
    <n v="1.4051407588739291"/>
  </r>
  <r>
    <x v="19"/>
    <x v="155"/>
    <x v="3"/>
    <x v="2"/>
    <s v="4-3_R4年度病床機能報告_2022年時点_回復期"/>
    <x v="0"/>
    <n v="645"/>
    <n v="0.53929765886287628"/>
  </r>
  <r>
    <x v="19"/>
    <x v="155"/>
    <x v="3"/>
    <x v="3"/>
    <s v="4-4_R4年度病床機能報告_2022年時点_慢性期"/>
    <x v="0"/>
    <n v="1319"/>
    <n v="1.2597898758357211"/>
  </r>
  <r>
    <x v="19"/>
    <x v="155"/>
    <x v="3"/>
    <x v="8"/>
    <s v="4-5_R4年度病床機能報告_2022年時点_休棟中（今後再開する予定）"/>
    <x v="0"/>
    <n v="0"/>
    <m/>
  </r>
  <r>
    <x v="19"/>
    <x v="155"/>
    <x v="3"/>
    <x v="9"/>
    <s v="4-6_R4年度病床機能報告_2022年時点_休棟中（今後廃止する予定）"/>
    <x v="0"/>
    <n v="0"/>
    <m/>
  </r>
  <r>
    <x v="19"/>
    <x v="155"/>
    <x v="3"/>
    <x v="10"/>
    <s v="4-7_R4年度病床機能報告_2022年時点_総計"/>
    <x v="0"/>
    <n v="4844"/>
    <n v="1.0959276018099549"/>
  </r>
  <r>
    <x v="19"/>
    <x v="155"/>
    <x v="4"/>
    <x v="0"/>
    <s v="5-1_R4年度現状一致率_高度急性期"/>
    <x v="1"/>
    <n v="1.0755064456721914"/>
    <m/>
  </r>
  <r>
    <x v="19"/>
    <x v="155"/>
    <x v="4"/>
    <x v="1"/>
    <s v="5-2_R4年度現状一致率_急性期"/>
    <x v="1"/>
    <n v="1.4051407588739291"/>
    <m/>
  </r>
  <r>
    <x v="19"/>
    <x v="155"/>
    <x v="4"/>
    <x v="2"/>
    <s v="5-3_R4年度現状一致率_回復期"/>
    <x v="1"/>
    <n v="0.53929765886287628"/>
    <m/>
  </r>
  <r>
    <x v="19"/>
    <x v="155"/>
    <x v="4"/>
    <x v="3"/>
    <s v="5-4_R4年度現状一致率_慢性期"/>
    <x v="1"/>
    <n v="1.2597898758357211"/>
    <m/>
  </r>
  <r>
    <x v="19"/>
    <x v="155"/>
    <x v="4"/>
    <x v="5"/>
    <s v="5-5_R4年度現状一致率_合計"/>
    <x v="1"/>
    <n v="1.0959276018099549"/>
    <m/>
  </r>
  <r>
    <x v="19"/>
    <x v="155"/>
    <x v="5"/>
    <x v="0"/>
    <s v="6-1_R4年度病床機能報告_2025年時点_高度急性期"/>
    <x v="0"/>
    <n v="561"/>
    <n v="1.0331491712707181"/>
  </r>
  <r>
    <x v="19"/>
    <x v="155"/>
    <x v="5"/>
    <x v="1"/>
    <s v="6-2_R4年度病床機能報告_2025年時点_急性期"/>
    <x v="0"/>
    <n v="2179"/>
    <n v="1.3335373317013464"/>
  </r>
  <r>
    <x v="19"/>
    <x v="155"/>
    <x v="5"/>
    <x v="2"/>
    <s v="6-3_R4年度病床機能報告_2025年時点_回復期"/>
    <x v="0"/>
    <n v="805"/>
    <n v="0.67307692307692313"/>
  </r>
  <r>
    <x v="19"/>
    <x v="155"/>
    <x v="5"/>
    <x v="3"/>
    <s v="6-4_R4年度病床機能報告_2025年時点_慢性期"/>
    <x v="0"/>
    <n v="1270"/>
    <n v="1.212989493791786"/>
  </r>
  <r>
    <x v="19"/>
    <x v="155"/>
    <x v="5"/>
    <x v="11"/>
    <s v="6-5_R4年度病床機能報告_2025年時点_介護保険施設等へ移行予定"/>
    <x v="0"/>
    <n v="29"/>
    <m/>
  </r>
  <r>
    <x v="19"/>
    <x v="155"/>
    <x v="5"/>
    <x v="12"/>
    <s v="6-6_R4年度病床機能報告_2025年時点_休棟予定"/>
    <x v="0"/>
    <n v="0"/>
    <m/>
  </r>
  <r>
    <x v="19"/>
    <x v="155"/>
    <x v="5"/>
    <x v="13"/>
    <s v="6-7_R4年度病床機能報告_2025年時点_廃止予定"/>
    <x v="0"/>
    <n v="0"/>
    <m/>
  </r>
  <r>
    <x v="19"/>
    <x v="155"/>
    <x v="5"/>
    <x v="10"/>
    <s v="6-8_R4年度病床機能報告_2025年時点_総計"/>
    <x v="0"/>
    <n v="4844"/>
    <n v="1.0959276018099549"/>
  </r>
  <r>
    <x v="19"/>
    <x v="155"/>
    <x v="6"/>
    <x v="0"/>
    <s v="7-1_R4年度将来一致率_高度急性期"/>
    <x v="1"/>
    <n v="1.0331491712707181"/>
    <m/>
  </r>
  <r>
    <x v="19"/>
    <x v="155"/>
    <x v="6"/>
    <x v="1"/>
    <s v="7-2_R4年度将来一致率_急性期"/>
    <x v="1"/>
    <n v="1.3335373317013464"/>
    <m/>
  </r>
  <r>
    <x v="19"/>
    <x v="155"/>
    <x v="6"/>
    <x v="2"/>
    <s v="7-3_R4年度将来一致率_回復期"/>
    <x v="1"/>
    <n v="0.67307692307692313"/>
    <m/>
  </r>
  <r>
    <x v="19"/>
    <x v="155"/>
    <x v="6"/>
    <x v="3"/>
    <s v="7-4_R4年度将来一致率_慢性期"/>
    <x v="1"/>
    <n v="1.212989493791786"/>
    <m/>
  </r>
  <r>
    <x v="19"/>
    <x v="155"/>
    <x v="6"/>
    <x v="5"/>
    <s v="7-5_R4年度将来一致率_合計"/>
    <x v="1"/>
    <n v="1.0959276018099549"/>
    <m/>
  </r>
  <r>
    <x v="19"/>
    <x v="156"/>
    <x v="0"/>
    <x v="0"/>
    <s v="1-1_現状ー構想策定時_高度急性期"/>
    <x v="0"/>
    <n v="15"/>
    <n v="0.26315789473684209"/>
  </r>
  <r>
    <x v="19"/>
    <x v="156"/>
    <x v="0"/>
    <x v="1"/>
    <s v="1-2_現状ー構想策定時_急性期"/>
    <x v="0"/>
    <n v="456"/>
    <n v="1.8688524590163935"/>
  </r>
  <r>
    <x v="19"/>
    <x v="156"/>
    <x v="0"/>
    <x v="2"/>
    <s v="1-3_現状ー構想策定時_回復期"/>
    <x v="0"/>
    <n v="140"/>
    <n v="0.76923076923076927"/>
  </r>
  <r>
    <x v="19"/>
    <x v="156"/>
    <x v="0"/>
    <x v="3"/>
    <s v="1-4_現状ー構想策定時_慢性期"/>
    <x v="0"/>
    <n v="72"/>
    <n v="1.2413793103448276"/>
  </r>
  <r>
    <x v="19"/>
    <x v="156"/>
    <x v="0"/>
    <x v="4"/>
    <s v="1-5_現状ー構想策定時_未報告"/>
    <x v="0"/>
    <n v="0"/>
    <m/>
  </r>
  <r>
    <x v="19"/>
    <x v="156"/>
    <x v="0"/>
    <x v="5"/>
    <s v="1-6_現状ー構想策定時_合計"/>
    <x v="0"/>
    <n v="683"/>
    <n v="1.2624768946395564"/>
  </r>
  <r>
    <x v="19"/>
    <x v="156"/>
    <x v="0"/>
    <x v="6"/>
    <s v="1-7_現状ー構想策定時_在宅医療等"/>
    <x v="0"/>
    <n v="806"/>
    <m/>
  </r>
  <r>
    <x v="19"/>
    <x v="156"/>
    <x v="0"/>
    <x v="7"/>
    <s v="1-8_現状ー構想策定時_うち訪問診療分"/>
    <x v="0"/>
    <n v="348"/>
    <m/>
  </r>
  <r>
    <x v="19"/>
    <x v="156"/>
    <x v="1"/>
    <x v="0"/>
    <s v="2-1_将来_高度急性期"/>
    <x v="0"/>
    <n v="57"/>
    <n v="0.26315789473684209"/>
  </r>
  <r>
    <x v="19"/>
    <x v="156"/>
    <x v="1"/>
    <x v="1"/>
    <s v="2-2_将来_急性期"/>
    <x v="0"/>
    <n v="244"/>
    <n v="1.8688524590163935"/>
  </r>
  <r>
    <x v="19"/>
    <x v="156"/>
    <x v="1"/>
    <x v="2"/>
    <s v="2-3_将来_回復期"/>
    <x v="0"/>
    <n v="182"/>
    <n v="0.76923076923076927"/>
  </r>
  <r>
    <x v="19"/>
    <x v="156"/>
    <x v="1"/>
    <x v="3"/>
    <s v="2-4_将来_慢性期"/>
    <x v="0"/>
    <n v="58"/>
    <n v="1.2413793103448276"/>
  </r>
  <r>
    <x v="19"/>
    <x v="156"/>
    <x v="1"/>
    <x v="5"/>
    <s v="2-5_将来_合計"/>
    <x v="0"/>
    <n v="541"/>
    <n v="1.2624768946395564"/>
  </r>
  <r>
    <x v="19"/>
    <x v="156"/>
    <x v="1"/>
    <x v="6"/>
    <s v="2-6_将来_在宅医療等"/>
    <x v="0"/>
    <n v="-815"/>
    <m/>
  </r>
  <r>
    <x v="19"/>
    <x v="156"/>
    <x v="1"/>
    <x v="7"/>
    <s v="2-7_将来_うち訪問診療分"/>
    <x v="0"/>
    <n v="-353"/>
    <m/>
  </r>
  <r>
    <x v="19"/>
    <x v="156"/>
    <x v="2"/>
    <x v="0"/>
    <s v="3-1_構想策定時一致率_高度急性期"/>
    <x v="1"/>
    <n v="0.26315789473684209"/>
    <m/>
  </r>
  <r>
    <x v="19"/>
    <x v="156"/>
    <x v="2"/>
    <x v="1"/>
    <s v="3-2_構想策定時一致率_急性期"/>
    <x v="1"/>
    <n v="1.8688524590163935"/>
    <m/>
  </r>
  <r>
    <x v="19"/>
    <x v="156"/>
    <x v="2"/>
    <x v="2"/>
    <s v="3-3_構想策定時一致率_回復期"/>
    <x v="1"/>
    <n v="0.76923076923076927"/>
    <m/>
  </r>
  <r>
    <x v="19"/>
    <x v="156"/>
    <x v="2"/>
    <x v="3"/>
    <s v="3-4_構想策定時一致率_慢性期"/>
    <x v="1"/>
    <n v="1.2413793103448276"/>
    <m/>
  </r>
  <r>
    <x v="19"/>
    <x v="156"/>
    <x v="2"/>
    <x v="5"/>
    <s v="3-5_構想策定時一致率_合計"/>
    <x v="1"/>
    <n v="1.2624768946395564"/>
    <m/>
  </r>
  <r>
    <x v="19"/>
    <x v="156"/>
    <x v="3"/>
    <x v="0"/>
    <s v="4-1_R4年度病床機能報告_2022年時点_高度急性期"/>
    <x v="0"/>
    <n v="75"/>
    <n v="1.3157894736842106"/>
  </r>
  <r>
    <x v="19"/>
    <x v="156"/>
    <x v="3"/>
    <x v="1"/>
    <s v="4-2_R4年度病床機能報告_2022年時点_急性期"/>
    <x v="0"/>
    <n v="326"/>
    <n v="1.3360655737704918"/>
  </r>
  <r>
    <x v="19"/>
    <x v="156"/>
    <x v="3"/>
    <x v="2"/>
    <s v="4-3_R4年度病床機能報告_2022年時点_回復期"/>
    <x v="0"/>
    <n v="200"/>
    <n v="1.098901098901099"/>
  </r>
  <r>
    <x v="19"/>
    <x v="156"/>
    <x v="3"/>
    <x v="3"/>
    <s v="4-4_R4年度病床機能報告_2022年時点_慢性期"/>
    <x v="0"/>
    <n v="82"/>
    <n v="1.4137931034482758"/>
  </r>
  <r>
    <x v="19"/>
    <x v="156"/>
    <x v="3"/>
    <x v="8"/>
    <s v="4-5_R4年度病床機能報告_2022年時点_休棟中（今後再開する予定）"/>
    <x v="0"/>
    <n v="0"/>
    <m/>
  </r>
  <r>
    <x v="19"/>
    <x v="156"/>
    <x v="3"/>
    <x v="9"/>
    <s v="4-6_R4年度病床機能報告_2022年時点_休棟中（今後廃止する予定）"/>
    <x v="0"/>
    <n v="0"/>
    <m/>
  </r>
  <r>
    <x v="19"/>
    <x v="156"/>
    <x v="3"/>
    <x v="10"/>
    <s v="4-7_R4年度病床機能報告_2022年時点_総計"/>
    <x v="0"/>
    <n v="683"/>
    <n v="1.2624768946395564"/>
  </r>
  <r>
    <x v="19"/>
    <x v="156"/>
    <x v="4"/>
    <x v="0"/>
    <s v="5-1_R4年度現状一致率_高度急性期"/>
    <x v="1"/>
    <n v="1.3157894736842106"/>
    <m/>
  </r>
  <r>
    <x v="19"/>
    <x v="156"/>
    <x v="4"/>
    <x v="1"/>
    <s v="5-2_R4年度現状一致率_急性期"/>
    <x v="1"/>
    <n v="1.3360655737704918"/>
    <m/>
  </r>
  <r>
    <x v="19"/>
    <x v="156"/>
    <x v="4"/>
    <x v="2"/>
    <s v="5-3_R4年度現状一致率_回復期"/>
    <x v="1"/>
    <n v="1.098901098901099"/>
    <m/>
  </r>
  <r>
    <x v="19"/>
    <x v="156"/>
    <x v="4"/>
    <x v="3"/>
    <s v="5-4_R4年度現状一致率_慢性期"/>
    <x v="1"/>
    <n v="1.4137931034482758"/>
    <m/>
  </r>
  <r>
    <x v="19"/>
    <x v="156"/>
    <x v="4"/>
    <x v="5"/>
    <s v="5-5_R4年度現状一致率_合計"/>
    <x v="1"/>
    <n v="1.2624768946395564"/>
    <m/>
  </r>
  <r>
    <x v="19"/>
    <x v="156"/>
    <x v="5"/>
    <x v="0"/>
    <s v="6-1_R4年度病床機能報告_2025年時点_高度急性期"/>
    <x v="0"/>
    <n v="123"/>
    <n v="2.1578947368421053"/>
  </r>
  <r>
    <x v="19"/>
    <x v="156"/>
    <x v="5"/>
    <x v="1"/>
    <s v="6-2_R4年度病床機能報告_2025年時点_急性期"/>
    <x v="0"/>
    <n v="268"/>
    <n v="1.098360655737705"/>
  </r>
  <r>
    <x v="19"/>
    <x v="156"/>
    <x v="5"/>
    <x v="2"/>
    <s v="6-3_R4年度病床機能報告_2025年時点_回復期"/>
    <x v="0"/>
    <n v="200"/>
    <n v="1.098901098901099"/>
  </r>
  <r>
    <x v="19"/>
    <x v="156"/>
    <x v="5"/>
    <x v="3"/>
    <s v="6-4_R4年度病床機能報告_2025年時点_慢性期"/>
    <x v="0"/>
    <n v="82"/>
    <n v="1.4137931034482758"/>
  </r>
  <r>
    <x v="19"/>
    <x v="156"/>
    <x v="5"/>
    <x v="11"/>
    <s v="6-5_R4年度病床機能報告_2025年時点_介護保険施設等へ移行予定"/>
    <x v="0"/>
    <n v="0"/>
    <m/>
  </r>
  <r>
    <x v="19"/>
    <x v="156"/>
    <x v="5"/>
    <x v="12"/>
    <s v="6-6_R4年度病床機能報告_2025年時点_休棟予定"/>
    <x v="0"/>
    <n v="0"/>
    <m/>
  </r>
  <r>
    <x v="19"/>
    <x v="156"/>
    <x v="5"/>
    <x v="13"/>
    <s v="6-7_R4年度病床機能報告_2025年時点_廃止予定"/>
    <x v="0"/>
    <n v="10"/>
    <m/>
  </r>
  <r>
    <x v="19"/>
    <x v="156"/>
    <x v="5"/>
    <x v="10"/>
    <s v="6-8_R4年度病床機能報告_2025年時点_総計"/>
    <x v="0"/>
    <n v="683"/>
    <n v="1.2624768946395564"/>
  </r>
  <r>
    <x v="19"/>
    <x v="156"/>
    <x v="6"/>
    <x v="0"/>
    <s v="7-1_R4年度将来一致率_高度急性期"/>
    <x v="1"/>
    <n v="2.1578947368421053"/>
    <m/>
  </r>
  <r>
    <x v="19"/>
    <x v="156"/>
    <x v="6"/>
    <x v="1"/>
    <s v="7-2_R4年度将来一致率_急性期"/>
    <x v="1"/>
    <n v="1.098360655737705"/>
    <m/>
  </r>
  <r>
    <x v="19"/>
    <x v="156"/>
    <x v="6"/>
    <x v="2"/>
    <s v="7-3_R4年度将来一致率_回復期"/>
    <x v="1"/>
    <n v="1.098901098901099"/>
    <m/>
  </r>
  <r>
    <x v="19"/>
    <x v="156"/>
    <x v="6"/>
    <x v="3"/>
    <s v="7-4_R4年度将来一致率_慢性期"/>
    <x v="1"/>
    <n v="1.4137931034482758"/>
    <m/>
  </r>
  <r>
    <x v="19"/>
    <x v="156"/>
    <x v="6"/>
    <x v="5"/>
    <s v="7-5_R4年度将来一致率_合計"/>
    <x v="1"/>
    <n v="1.2624768946395564"/>
    <m/>
  </r>
  <r>
    <x v="20"/>
    <x v="157"/>
    <x v="0"/>
    <x v="0"/>
    <s v="1-1_現状ー構想策定時_高度急性期"/>
    <x v="0"/>
    <n v="1779"/>
    <n v="2.0471806674338322"/>
  </r>
  <r>
    <x v="20"/>
    <x v="157"/>
    <x v="0"/>
    <x v="1"/>
    <s v="1-2_現状ー構想策定時_急性期"/>
    <x v="0"/>
    <n v="3492"/>
    <n v="1.2665941240478782"/>
  </r>
  <r>
    <x v="20"/>
    <x v="157"/>
    <x v="0"/>
    <x v="2"/>
    <s v="1-3_現状ー構想策定時_回復期"/>
    <x v="0"/>
    <n v="638"/>
    <n v="0.28986824170831438"/>
  </r>
  <r>
    <x v="20"/>
    <x v="157"/>
    <x v="0"/>
    <x v="3"/>
    <s v="1-4_現状ー構想策定時_慢性期"/>
    <x v="0"/>
    <n v="1839"/>
    <n v="1.4747393744987971"/>
  </r>
  <r>
    <x v="20"/>
    <x v="157"/>
    <x v="0"/>
    <x v="4"/>
    <s v="1-5_現状ー構想策定時_未報告"/>
    <x v="0"/>
    <n v="610"/>
    <m/>
  </r>
  <r>
    <x v="20"/>
    <x v="157"/>
    <x v="0"/>
    <x v="5"/>
    <s v="1-6_現状ー構想策定時_合計"/>
    <x v="0"/>
    <n v="8358"/>
    <n v="1.181509754028838"/>
  </r>
  <r>
    <x v="20"/>
    <x v="157"/>
    <x v="0"/>
    <x v="6"/>
    <s v="1-7_現状ー構想策定時_在宅医療等"/>
    <x v="0"/>
    <n v="7504"/>
    <m/>
  </r>
  <r>
    <x v="20"/>
    <x v="157"/>
    <x v="0"/>
    <x v="7"/>
    <s v="1-8_現状ー構想策定時_うち訪問診療分"/>
    <x v="0"/>
    <n v="4656"/>
    <m/>
  </r>
  <r>
    <x v="20"/>
    <x v="157"/>
    <x v="1"/>
    <x v="0"/>
    <s v="2-1_将来_高度急性期"/>
    <x v="0"/>
    <n v="869"/>
    <n v="2.0471806674338322"/>
  </r>
  <r>
    <x v="20"/>
    <x v="157"/>
    <x v="1"/>
    <x v="1"/>
    <s v="2-2_将来_急性期"/>
    <x v="0"/>
    <n v="2757"/>
    <n v="1.2665941240478782"/>
  </r>
  <r>
    <x v="20"/>
    <x v="157"/>
    <x v="1"/>
    <x v="2"/>
    <s v="2-3_将来_回復期"/>
    <x v="0"/>
    <n v="2201"/>
    <n v="0.28986824170831438"/>
  </r>
  <r>
    <x v="20"/>
    <x v="157"/>
    <x v="1"/>
    <x v="3"/>
    <s v="2-4_将来_慢性期"/>
    <x v="0"/>
    <n v="1247"/>
    <n v="1.4747393744987971"/>
  </r>
  <r>
    <x v="20"/>
    <x v="157"/>
    <x v="1"/>
    <x v="5"/>
    <s v="2-5_将来_合計"/>
    <x v="0"/>
    <n v="7074"/>
    <n v="1.181509754028838"/>
  </r>
  <r>
    <x v="20"/>
    <x v="157"/>
    <x v="1"/>
    <x v="6"/>
    <s v="2-6_将来_在宅医療等"/>
    <x v="0"/>
    <n v="-10684"/>
    <m/>
  </r>
  <r>
    <x v="20"/>
    <x v="157"/>
    <x v="1"/>
    <x v="7"/>
    <s v="2-7_将来_うち訪問診療分"/>
    <x v="0"/>
    <n v="-6531"/>
    <m/>
  </r>
  <r>
    <x v="20"/>
    <x v="157"/>
    <x v="2"/>
    <x v="0"/>
    <s v="3-1_構想策定時一致率_高度急性期"/>
    <x v="1"/>
    <n v="2.0471806674338322"/>
    <m/>
  </r>
  <r>
    <x v="20"/>
    <x v="157"/>
    <x v="2"/>
    <x v="1"/>
    <s v="3-2_構想策定時一致率_急性期"/>
    <x v="1"/>
    <n v="1.2665941240478782"/>
    <m/>
  </r>
  <r>
    <x v="20"/>
    <x v="157"/>
    <x v="2"/>
    <x v="2"/>
    <s v="3-3_構想策定時一致率_回復期"/>
    <x v="1"/>
    <n v="0.28986824170831438"/>
    <m/>
  </r>
  <r>
    <x v="20"/>
    <x v="157"/>
    <x v="2"/>
    <x v="3"/>
    <s v="3-4_構想策定時一致率_慢性期"/>
    <x v="1"/>
    <n v="1.4747393744987971"/>
    <m/>
  </r>
  <r>
    <x v="20"/>
    <x v="157"/>
    <x v="2"/>
    <x v="5"/>
    <s v="3-5_構想策定時一致率_合計"/>
    <x v="1"/>
    <n v="1.181509754028838"/>
    <m/>
  </r>
  <r>
    <x v="20"/>
    <x v="157"/>
    <x v="3"/>
    <x v="0"/>
    <s v="4-1_R4年度病床機能報告_2022年時点_高度急性期"/>
    <x v="0"/>
    <n v="1509"/>
    <n v="1.7364787111622555"/>
  </r>
  <r>
    <x v="20"/>
    <x v="157"/>
    <x v="3"/>
    <x v="1"/>
    <s v="4-2_R4年度病床機能報告_2022年時点_急性期"/>
    <x v="0"/>
    <n v="2623"/>
    <n v="0.95139644541167934"/>
  </r>
  <r>
    <x v="20"/>
    <x v="157"/>
    <x v="3"/>
    <x v="2"/>
    <s v="4-3_R4年度病床機能報告_2022年時点_回復期"/>
    <x v="0"/>
    <n v="1056"/>
    <n v="0.4797819173103135"/>
  </r>
  <r>
    <x v="20"/>
    <x v="157"/>
    <x v="3"/>
    <x v="3"/>
    <s v="4-4_R4年度病床機能報告_2022年時点_慢性期"/>
    <x v="0"/>
    <n v="1610"/>
    <n v="1.2910986367281476"/>
  </r>
  <r>
    <x v="20"/>
    <x v="157"/>
    <x v="3"/>
    <x v="8"/>
    <s v="4-5_R4年度病床機能報告_2022年時点_休棟中（今後再開する予定）"/>
    <x v="0"/>
    <n v="243"/>
    <m/>
  </r>
  <r>
    <x v="20"/>
    <x v="157"/>
    <x v="3"/>
    <x v="9"/>
    <s v="4-6_R4年度病床機能報告_2022年時点_休棟中（今後廃止する予定）"/>
    <x v="0"/>
    <n v="67"/>
    <m/>
  </r>
  <r>
    <x v="20"/>
    <x v="157"/>
    <x v="3"/>
    <x v="10"/>
    <s v="4-7_R4年度病床機能報告_2022年時点_総計"/>
    <x v="0"/>
    <n v="7108"/>
    <n v="1.0048063330506078"/>
  </r>
  <r>
    <x v="20"/>
    <x v="157"/>
    <x v="4"/>
    <x v="0"/>
    <s v="5-1_R4年度現状一致率_高度急性期"/>
    <x v="1"/>
    <n v="1.7364787111622555"/>
    <m/>
  </r>
  <r>
    <x v="20"/>
    <x v="157"/>
    <x v="4"/>
    <x v="1"/>
    <s v="5-2_R4年度現状一致率_急性期"/>
    <x v="1"/>
    <n v="0.95139644541167934"/>
    <m/>
  </r>
  <r>
    <x v="20"/>
    <x v="157"/>
    <x v="4"/>
    <x v="2"/>
    <s v="5-3_R4年度現状一致率_回復期"/>
    <x v="1"/>
    <n v="0.4797819173103135"/>
    <m/>
  </r>
  <r>
    <x v="20"/>
    <x v="157"/>
    <x v="4"/>
    <x v="3"/>
    <s v="5-4_R4年度現状一致率_慢性期"/>
    <x v="1"/>
    <n v="1.2910986367281476"/>
    <m/>
  </r>
  <r>
    <x v="20"/>
    <x v="157"/>
    <x v="4"/>
    <x v="5"/>
    <s v="5-5_R4年度現状一致率_合計"/>
    <x v="1"/>
    <n v="1.0048063330506078"/>
    <m/>
  </r>
  <r>
    <x v="20"/>
    <x v="157"/>
    <x v="5"/>
    <x v="0"/>
    <s v="6-1_R4年度病床機能報告_2025年時点_高度急性期"/>
    <x v="0"/>
    <n v="1509"/>
    <n v="1.7364787111622555"/>
  </r>
  <r>
    <x v="20"/>
    <x v="157"/>
    <x v="5"/>
    <x v="1"/>
    <s v="6-2_R4年度病床機能報告_2025年時点_急性期"/>
    <x v="0"/>
    <n v="2732"/>
    <n v="0.99093217265143274"/>
  </r>
  <r>
    <x v="20"/>
    <x v="157"/>
    <x v="5"/>
    <x v="2"/>
    <s v="6-3_R4年度病床機能報告_2025年時点_回復期"/>
    <x v="0"/>
    <n v="1241"/>
    <n v="0.56383462062698775"/>
  </r>
  <r>
    <x v="20"/>
    <x v="157"/>
    <x v="5"/>
    <x v="3"/>
    <s v="6-4_R4年度病床機能報告_2025年時点_慢性期"/>
    <x v="0"/>
    <n v="1535"/>
    <n v="1.2309542902967121"/>
  </r>
  <r>
    <x v="20"/>
    <x v="157"/>
    <x v="5"/>
    <x v="11"/>
    <s v="6-5_R4年度病床機能報告_2025年時点_介護保険施設等へ移行予定"/>
    <x v="0"/>
    <n v="0"/>
    <m/>
  </r>
  <r>
    <x v="20"/>
    <x v="157"/>
    <x v="5"/>
    <x v="12"/>
    <s v="6-6_R4年度病床機能報告_2025年時点_休棟予定"/>
    <x v="0"/>
    <n v="0"/>
    <m/>
  </r>
  <r>
    <x v="20"/>
    <x v="157"/>
    <x v="5"/>
    <x v="13"/>
    <s v="6-7_R4年度病床機能報告_2025年時点_廃止予定"/>
    <x v="0"/>
    <n v="91"/>
    <m/>
  </r>
  <r>
    <x v="20"/>
    <x v="157"/>
    <x v="5"/>
    <x v="10"/>
    <s v="6-8_R4年度病床機能報告_2025年時点_総計"/>
    <x v="0"/>
    <n v="7108"/>
    <n v="1.0048063330506078"/>
  </r>
  <r>
    <x v="20"/>
    <x v="157"/>
    <x v="6"/>
    <x v="0"/>
    <s v="7-1_R4年度将来一致率_高度急性期"/>
    <x v="1"/>
    <n v="1.7364787111622555"/>
    <m/>
  </r>
  <r>
    <x v="20"/>
    <x v="157"/>
    <x v="6"/>
    <x v="1"/>
    <s v="7-2_R4年度将来一致率_急性期"/>
    <x v="1"/>
    <n v="0.99093217265143274"/>
    <m/>
  </r>
  <r>
    <x v="20"/>
    <x v="157"/>
    <x v="6"/>
    <x v="2"/>
    <s v="7-3_R4年度将来一致率_回復期"/>
    <x v="1"/>
    <n v="0.56383462062698775"/>
    <m/>
  </r>
  <r>
    <x v="20"/>
    <x v="157"/>
    <x v="6"/>
    <x v="3"/>
    <s v="7-4_R4年度将来一致率_慢性期"/>
    <x v="1"/>
    <n v="1.2309542902967121"/>
    <m/>
  </r>
  <r>
    <x v="20"/>
    <x v="157"/>
    <x v="6"/>
    <x v="5"/>
    <s v="7-5_R4年度将来一致率_合計"/>
    <x v="1"/>
    <n v="1.0048063330506078"/>
    <m/>
  </r>
  <r>
    <x v="20"/>
    <x v="158"/>
    <x v="0"/>
    <x v="0"/>
    <s v="1-1_現状ー構想策定時_高度急性期"/>
    <x v="0"/>
    <n v="69"/>
    <n v="0.27272727272727271"/>
  </r>
  <r>
    <x v="20"/>
    <x v="158"/>
    <x v="0"/>
    <x v="1"/>
    <s v="1-2_現状ー構想策定時_急性期"/>
    <x v="0"/>
    <n v="2042"/>
    <n v="2.226826608505998"/>
  </r>
  <r>
    <x v="20"/>
    <x v="158"/>
    <x v="0"/>
    <x v="2"/>
    <s v="1-3_現状ー構想策定時_回復期"/>
    <x v="0"/>
    <n v="118"/>
    <n v="0.15860215053763441"/>
  </r>
  <r>
    <x v="20"/>
    <x v="158"/>
    <x v="0"/>
    <x v="3"/>
    <s v="1-4_現状ー構想策定時_慢性期"/>
    <x v="0"/>
    <n v="766"/>
    <n v="1.4844961240310077"/>
  </r>
  <r>
    <x v="20"/>
    <x v="158"/>
    <x v="0"/>
    <x v="4"/>
    <s v="1-5_現状ー構想策定時_未報告"/>
    <x v="0"/>
    <n v="45"/>
    <m/>
  </r>
  <r>
    <x v="20"/>
    <x v="158"/>
    <x v="0"/>
    <x v="5"/>
    <s v="1-6_現状ー構想策定時_合計"/>
    <x v="0"/>
    <n v="3040"/>
    <n v="1.2510288065843622"/>
  </r>
  <r>
    <x v="20"/>
    <x v="158"/>
    <x v="0"/>
    <x v="6"/>
    <s v="1-7_現状ー構想策定時_在宅医療等"/>
    <x v="0"/>
    <n v="2957"/>
    <m/>
  </r>
  <r>
    <x v="20"/>
    <x v="158"/>
    <x v="0"/>
    <x v="7"/>
    <s v="1-8_現状ー構想策定時_うち訪問診療分"/>
    <x v="0"/>
    <n v="1548"/>
    <m/>
  </r>
  <r>
    <x v="20"/>
    <x v="158"/>
    <x v="1"/>
    <x v="0"/>
    <s v="2-1_将来_高度急性期"/>
    <x v="0"/>
    <n v="253"/>
    <n v="0.27272727272727271"/>
  </r>
  <r>
    <x v="20"/>
    <x v="158"/>
    <x v="1"/>
    <x v="1"/>
    <s v="2-2_将来_急性期"/>
    <x v="0"/>
    <n v="917"/>
    <n v="2.226826608505998"/>
  </r>
  <r>
    <x v="20"/>
    <x v="158"/>
    <x v="1"/>
    <x v="2"/>
    <s v="2-3_将来_回復期"/>
    <x v="0"/>
    <n v="744"/>
    <n v="0.15860215053763441"/>
  </r>
  <r>
    <x v="20"/>
    <x v="158"/>
    <x v="1"/>
    <x v="3"/>
    <s v="2-4_将来_慢性期"/>
    <x v="0"/>
    <n v="516"/>
    <n v="1.4844961240310077"/>
  </r>
  <r>
    <x v="20"/>
    <x v="158"/>
    <x v="1"/>
    <x v="5"/>
    <s v="2-5_将来_合計"/>
    <x v="0"/>
    <n v="2430"/>
    <n v="1.2510288065843622"/>
  </r>
  <r>
    <x v="20"/>
    <x v="158"/>
    <x v="1"/>
    <x v="6"/>
    <s v="2-6_将来_在宅医療等"/>
    <x v="0"/>
    <n v="-4005"/>
    <m/>
  </r>
  <r>
    <x v="20"/>
    <x v="158"/>
    <x v="1"/>
    <x v="7"/>
    <s v="2-7_将来_うち訪問診療分"/>
    <x v="0"/>
    <n v="-2025"/>
    <m/>
  </r>
  <r>
    <x v="20"/>
    <x v="158"/>
    <x v="2"/>
    <x v="0"/>
    <s v="3-1_構想策定時一致率_高度急性期"/>
    <x v="1"/>
    <n v="0.27272727272727271"/>
    <m/>
  </r>
  <r>
    <x v="20"/>
    <x v="158"/>
    <x v="2"/>
    <x v="1"/>
    <s v="3-2_構想策定時一致率_急性期"/>
    <x v="1"/>
    <n v="2.226826608505998"/>
    <m/>
  </r>
  <r>
    <x v="20"/>
    <x v="158"/>
    <x v="2"/>
    <x v="2"/>
    <s v="3-3_構想策定時一致率_回復期"/>
    <x v="1"/>
    <n v="0.15860215053763441"/>
    <m/>
  </r>
  <r>
    <x v="20"/>
    <x v="158"/>
    <x v="2"/>
    <x v="3"/>
    <s v="3-4_構想策定時一致率_慢性期"/>
    <x v="1"/>
    <n v="1.4844961240310077"/>
    <m/>
  </r>
  <r>
    <x v="20"/>
    <x v="158"/>
    <x v="2"/>
    <x v="5"/>
    <s v="3-5_構想策定時一致率_合計"/>
    <x v="1"/>
    <n v="1.2510288065843622"/>
    <m/>
  </r>
  <r>
    <x v="20"/>
    <x v="158"/>
    <x v="3"/>
    <x v="0"/>
    <s v="4-1_R4年度病床機能報告_2022年時点_高度急性期"/>
    <x v="0"/>
    <n v="313"/>
    <n v="1.2371541501976284"/>
  </r>
  <r>
    <x v="20"/>
    <x v="158"/>
    <x v="3"/>
    <x v="1"/>
    <s v="4-2_R4年度病床機能報告_2022年時点_急性期"/>
    <x v="0"/>
    <n v="1227"/>
    <n v="1.3380588876772084"/>
  </r>
  <r>
    <x v="20"/>
    <x v="158"/>
    <x v="3"/>
    <x v="2"/>
    <s v="4-3_R4年度病床機能報告_2022年時点_回復期"/>
    <x v="0"/>
    <n v="405"/>
    <n v="0.54435483870967738"/>
  </r>
  <r>
    <x v="20"/>
    <x v="158"/>
    <x v="3"/>
    <x v="3"/>
    <s v="4-4_R4年度病床機能報告_2022年時点_慢性期"/>
    <x v="0"/>
    <n v="508"/>
    <n v="0.98449612403100772"/>
  </r>
  <r>
    <x v="20"/>
    <x v="158"/>
    <x v="3"/>
    <x v="8"/>
    <s v="4-5_R4年度病床機能報告_2022年時点_休棟中（今後再開する予定）"/>
    <x v="0"/>
    <n v="0"/>
    <m/>
  </r>
  <r>
    <x v="20"/>
    <x v="158"/>
    <x v="3"/>
    <x v="9"/>
    <s v="4-6_R4年度病床機能報告_2022年時点_休棟中（今後廃止する予定）"/>
    <x v="0"/>
    <n v="0"/>
    <m/>
  </r>
  <r>
    <x v="20"/>
    <x v="158"/>
    <x v="3"/>
    <x v="10"/>
    <s v="4-7_R4年度病床機能報告_2022年時点_総計"/>
    <x v="0"/>
    <n v="2453"/>
    <n v="1.0094650205761317"/>
  </r>
  <r>
    <x v="20"/>
    <x v="158"/>
    <x v="4"/>
    <x v="0"/>
    <s v="5-1_R4年度現状一致率_高度急性期"/>
    <x v="1"/>
    <n v="1.2371541501976284"/>
    <m/>
  </r>
  <r>
    <x v="20"/>
    <x v="158"/>
    <x v="4"/>
    <x v="1"/>
    <s v="5-2_R4年度現状一致率_急性期"/>
    <x v="1"/>
    <n v="1.3380588876772084"/>
    <m/>
  </r>
  <r>
    <x v="20"/>
    <x v="158"/>
    <x v="4"/>
    <x v="2"/>
    <s v="5-3_R4年度現状一致率_回復期"/>
    <x v="1"/>
    <n v="0.54435483870967738"/>
    <m/>
  </r>
  <r>
    <x v="20"/>
    <x v="158"/>
    <x v="4"/>
    <x v="3"/>
    <s v="5-4_R4年度現状一致率_慢性期"/>
    <x v="1"/>
    <n v="0.98449612403100772"/>
    <m/>
  </r>
  <r>
    <x v="20"/>
    <x v="158"/>
    <x v="4"/>
    <x v="5"/>
    <s v="5-5_R4年度現状一致率_合計"/>
    <x v="1"/>
    <n v="1.0094650205761317"/>
    <m/>
  </r>
  <r>
    <x v="20"/>
    <x v="158"/>
    <x v="5"/>
    <x v="0"/>
    <s v="6-1_R4年度病床機能報告_2025年時点_高度急性期"/>
    <x v="0"/>
    <n v="298"/>
    <n v="1.1778656126482214"/>
  </r>
  <r>
    <x v="20"/>
    <x v="158"/>
    <x v="5"/>
    <x v="1"/>
    <s v="6-2_R4年度病床機能報告_2025年時点_急性期"/>
    <x v="0"/>
    <n v="980"/>
    <n v="1.0687022900763359"/>
  </r>
  <r>
    <x v="20"/>
    <x v="158"/>
    <x v="5"/>
    <x v="2"/>
    <s v="6-3_R4年度病床機能報告_2025年時点_回復期"/>
    <x v="0"/>
    <n v="475"/>
    <n v="0.63844086021505375"/>
  </r>
  <r>
    <x v="20"/>
    <x v="158"/>
    <x v="5"/>
    <x v="3"/>
    <s v="6-4_R4年度病床機能報告_2025年時点_慢性期"/>
    <x v="0"/>
    <n v="418"/>
    <n v="0.81007751937984496"/>
  </r>
  <r>
    <x v="20"/>
    <x v="158"/>
    <x v="5"/>
    <x v="11"/>
    <s v="6-5_R4年度病床機能報告_2025年時点_介護保険施設等へ移行予定"/>
    <x v="0"/>
    <n v="0"/>
    <m/>
  </r>
  <r>
    <x v="20"/>
    <x v="158"/>
    <x v="5"/>
    <x v="12"/>
    <s v="6-6_R4年度病床機能報告_2025年時点_休棟予定"/>
    <x v="0"/>
    <n v="60"/>
    <m/>
  </r>
  <r>
    <x v="20"/>
    <x v="158"/>
    <x v="5"/>
    <x v="13"/>
    <s v="6-7_R4年度病床機能報告_2025年時点_廃止予定"/>
    <x v="0"/>
    <n v="222"/>
    <m/>
  </r>
  <r>
    <x v="20"/>
    <x v="158"/>
    <x v="5"/>
    <x v="10"/>
    <s v="6-8_R4年度病床機能報告_2025年時点_総計"/>
    <x v="0"/>
    <n v="2453"/>
    <n v="1.0094650205761317"/>
  </r>
  <r>
    <x v="20"/>
    <x v="158"/>
    <x v="6"/>
    <x v="0"/>
    <s v="7-1_R4年度将来一致率_高度急性期"/>
    <x v="1"/>
    <n v="1.1778656126482214"/>
    <m/>
  </r>
  <r>
    <x v="20"/>
    <x v="158"/>
    <x v="6"/>
    <x v="1"/>
    <s v="7-2_R4年度将来一致率_急性期"/>
    <x v="1"/>
    <n v="1.0687022900763359"/>
    <m/>
  </r>
  <r>
    <x v="20"/>
    <x v="158"/>
    <x v="6"/>
    <x v="2"/>
    <s v="7-3_R4年度将来一致率_回復期"/>
    <x v="1"/>
    <n v="0.63844086021505375"/>
    <m/>
  </r>
  <r>
    <x v="20"/>
    <x v="158"/>
    <x v="6"/>
    <x v="3"/>
    <s v="7-4_R4年度将来一致率_慢性期"/>
    <x v="1"/>
    <n v="0.81007751937984496"/>
    <m/>
  </r>
  <r>
    <x v="20"/>
    <x v="158"/>
    <x v="6"/>
    <x v="5"/>
    <s v="7-5_R4年度将来一致率_合計"/>
    <x v="1"/>
    <n v="1.0094650205761317"/>
    <m/>
  </r>
  <r>
    <x v="20"/>
    <x v="159"/>
    <x v="0"/>
    <x v="0"/>
    <s v="1-1_現状ー構想策定時_高度急性期"/>
    <x v="0"/>
    <n v="36"/>
    <n v="0.15929203539823009"/>
  </r>
  <r>
    <x v="20"/>
    <x v="159"/>
    <x v="0"/>
    <x v="1"/>
    <s v="1-2_現状ー構想策定時_急性期"/>
    <x v="0"/>
    <n v="1928"/>
    <n v="2.1374722838137474"/>
  </r>
  <r>
    <x v="20"/>
    <x v="159"/>
    <x v="0"/>
    <x v="2"/>
    <s v="1-3_現状ー構想策定時_回復期"/>
    <x v="0"/>
    <n v="121"/>
    <n v="0.14387633769322236"/>
  </r>
  <r>
    <x v="20"/>
    <x v="159"/>
    <x v="0"/>
    <x v="3"/>
    <s v="1-4_現状ー構想策定時_慢性期"/>
    <x v="0"/>
    <n v="578"/>
    <n v="1.3076923076923077"/>
  </r>
  <r>
    <x v="20"/>
    <x v="159"/>
    <x v="0"/>
    <x v="4"/>
    <s v="1-5_現状ー構想策定時_未報告"/>
    <x v="0"/>
    <n v="59"/>
    <m/>
  </r>
  <r>
    <x v="20"/>
    <x v="159"/>
    <x v="0"/>
    <x v="5"/>
    <s v="1-6_現状ー構想策定時_合計"/>
    <x v="0"/>
    <n v="2722"/>
    <n v="1.1289921194525094"/>
  </r>
  <r>
    <x v="20"/>
    <x v="159"/>
    <x v="0"/>
    <x v="6"/>
    <s v="1-7_現状ー構想策定時_在宅医療等"/>
    <x v="0"/>
    <n v="3073"/>
    <m/>
  </r>
  <r>
    <x v="20"/>
    <x v="159"/>
    <x v="0"/>
    <x v="7"/>
    <s v="1-8_現状ー構想策定時_うち訪問診療分"/>
    <x v="0"/>
    <n v="1494"/>
    <m/>
  </r>
  <r>
    <x v="20"/>
    <x v="159"/>
    <x v="1"/>
    <x v="0"/>
    <s v="2-1_将来_高度急性期"/>
    <x v="0"/>
    <n v="226"/>
    <n v="0.15929203539823009"/>
  </r>
  <r>
    <x v="20"/>
    <x v="159"/>
    <x v="1"/>
    <x v="1"/>
    <s v="2-2_将来_急性期"/>
    <x v="0"/>
    <n v="902"/>
    <n v="2.1374722838137474"/>
  </r>
  <r>
    <x v="20"/>
    <x v="159"/>
    <x v="1"/>
    <x v="2"/>
    <s v="2-3_将来_回復期"/>
    <x v="0"/>
    <n v="841"/>
    <n v="0.14387633769322236"/>
  </r>
  <r>
    <x v="20"/>
    <x v="159"/>
    <x v="1"/>
    <x v="3"/>
    <s v="2-4_将来_慢性期"/>
    <x v="0"/>
    <n v="442"/>
    <n v="1.3076923076923077"/>
  </r>
  <r>
    <x v="20"/>
    <x v="159"/>
    <x v="1"/>
    <x v="5"/>
    <s v="2-5_将来_合計"/>
    <x v="0"/>
    <n v="2411"/>
    <n v="1.1289921194525094"/>
  </r>
  <r>
    <x v="20"/>
    <x v="159"/>
    <x v="1"/>
    <x v="6"/>
    <s v="2-6_将来_在宅医療等"/>
    <x v="0"/>
    <n v="-3934"/>
    <m/>
  </r>
  <r>
    <x v="20"/>
    <x v="159"/>
    <x v="1"/>
    <x v="7"/>
    <s v="2-7_将来_うち訪問診療分"/>
    <x v="0"/>
    <n v="-1908"/>
    <m/>
  </r>
  <r>
    <x v="20"/>
    <x v="159"/>
    <x v="2"/>
    <x v="0"/>
    <s v="3-1_構想策定時一致率_高度急性期"/>
    <x v="1"/>
    <n v="0.15929203539823009"/>
    <m/>
  </r>
  <r>
    <x v="20"/>
    <x v="159"/>
    <x v="2"/>
    <x v="1"/>
    <s v="3-2_構想策定時一致率_急性期"/>
    <x v="1"/>
    <n v="2.1374722838137474"/>
    <m/>
  </r>
  <r>
    <x v="20"/>
    <x v="159"/>
    <x v="2"/>
    <x v="2"/>
    <s v="3-3_構想策定時一致率_回復期"/>
    <x v="1"/>
    <n v="0.14387633769322236"/>
    <m/>
  </r>
  <r>
    <x v="20"/>
    <x v="159"/>
    <x v="2"/>
    <x v="3"/>
    <s v="3-4_構想策定時一致率_慢性期"/>
    <x v="1"/>
    <n v="1.3076923076923077"/>
    <m/>
  </r>
  <r>
    <x v="20"/>
    <x v="159"/>
    <x v="2"/>
    <x v="5"/>
    <s v="3-5_構想策定時一致率_合計"/>
    <x v="1"/>
    <n v="1.1289921194525094"/>
    <m/>
  </r>
  <r>
    <x v="20"/>
    <x v="159"/>
    <x v="3"/>
    <x v="0"/>
    <s v="4-1_R4年度病床機能報告_2022年時点_高度急性期"/>
    <x v="0"/>
    <n v="350"/>
    <n v="1.5486725663716814"/>
  </r>
  <r>
    <x v="20"/>
    <x v="159"/>
    <x v="3"/>
    <x v="1"/>
    <s v="4-2_R4年度病床機能報告_2022年時点_急性期"/>
    <x v="0"/>
    <n v="1254"/>
    <n v="1.3902439024390243"/>
  </r>
  <r>
    <x v="20"/>
    <x v="159"/>
    <x v="3"/>
    <x v="2"/>
    <s v="4-3_R4年度病床機能報告_2022年時点_回復期"/>
    <x v="0"/>
    <n v="395"/>
    <n v="0.46967895362663498"/>
  </r>
  <r>
    <x v="20"/>
    <x v="159"/>
    <x v="3"/>
    <x v="3"/>
    <s v="4-4_R4年度病床機能報告_2022年時点_慢性期"/>
    <x v="0"/>
    <n v="453"/>
    <n v="1.0248868778280542"/>
  </r>
  <r>
    <x v="20"/>
    <x v="159"/>
    <x v="3"/>
    <x v="8"/>
    <s v="4-5_R4年度病床機能報告_2022年時点_休棟中（今後再開する予定）"/>
    <x v="0"/>
    <n v="35"/>
    <m/>
  </r>
  <r>
    <x v="20"/>
    <x v="159"/>
    <x v="3"/>
    <x v="9"/>
    <s v="4-6_R4年度病床機能報告_2022年時点_休棟中（今後廃止する予定）"/>
    <x v="0"/>
    <n v="0"/>
    <m/>
  </r>
  <r>
    <x v="20"/>
    <x v="159"/>
    <x v="3"/>
    <x v="10"/>
    <s v="4-7_R4年度病床機能報告_2022年時点_総計"/>
    <x v="0"/>
    <n v="2487"/>
    <n v="1.0315221899626712"/>
  </r>
  <r>
    <x v="20"/>
    <x v="159"/>
    <x v="4"/>
    <x v="0"/>
    <s v="5-1_R4年度現状一致率_高度急性期"/>
    <x v="1"/>
    <n v="1.5486725663716814"/>
    <m/>
  </r>
  <r>
    <x v="20"/>
    <x v="159"/>
    <x v="4"/>
    <x v="1"/>
    <s v="5-2_R4年度現状一致率_急性期"/>
    <x v="1"/>
    <n v="1.3902439024390243"/>
    <m/>
  </r>
  <r>
    <x v="20"/>
    <x v="159"/>
    <x v="4"/>
    <x v="2"/>
    <s v="5-3_R4年度現状一致率_回復期"/>
    <x v="1"/>
    <n v="0.46967895362663498"/>
    <m/>
  </r>
  <r>
    <x v="20"/>
    <x v="159"/>
    <x v="4"/>
    <x v="3"/>
    <s v="5-4_R4年度現状一致率_慢性期"/>
    <x v="1"/>
    <n v="1.0248868778280542"/>
    <m/>
  </r>
  <r>
    <x v="20"/>
    <x v="159"/>
    <x v="4"/>
    <x v="5"/>
    <s v="5-5_R4年度現状一致率_合計"/>
    <x v="1"/>
    <n v="1.0315221899626712"/>
    <m/>
  </r>
  <r>
    <x v="20"/>
    <x v="159"/>
    <x v="5"/>
    <x v="0"/>
    <s v="6-1_R4年度病床機能報告_2025年時点_高度急性期"/>
    <x v="0"/>
    <n v="350"/>
    <n v="1.5486725663716814"/>
  </r>
  <r>
    <x v="20"/>
    <x v="159"/>
    <x v="5"/>
    <x v="1"/>
    <s v="6-2_R4年度病床機能報告_2025年時点_急性期"/>
    <x v="0"/>
    <n v="1254"/>
    <n v="1.3902439024390243"/>
  </r>
  <r>
    <x v="20"/>
    <x v="159"/>
    <x v="5"/>
    <x v="2"/>
    <s v="6-3_R4年度病床機能報告_2025年時点_回復期"/>
    <x v="0"/>
    <n v="395"/>
    <n v="0.46967895362663498"/>
  </r>
  <r>
    <x v="20"/>
    <x v="159"/>
    <x v="5"/>
    <x v="3"/>
    <s v="6-4_R4年度病床機能報告_2025年時点_慢性期"/>
    <x v="0"/>
    <n v="453"/>
    <n v="1.0248868778280542"/>
  </r>
  <r>
    <x v="20"/>
    <x v="159"/>
    <x v="5"/>
    <x v="11"/>
    <s v="6-5_R4年度病床機能報告_2025年時点_介護保険施設等へ移行予定"/>
    <x v="0"/>
    <n v="0"/>
    <m/>
  </r>
  <r>
    <x v="20"/>
    <x v="159"/>
    <x v="5"/>
    <x v="12"/>
    <s v="6-6_R4年度病床機能報告_2025年時点_休棟予定"/>
    <x v="0"/>
    <n v="35"/>
    <m/>
  </r>
  <r>
    <x v="20"/>
    <x v="159"/>
    <x v="5"/>
    <x v="13"/>
    <s v="6-7_R4年度病床機能報告_2025年時点_廃止予定"/>
    <x v="0"/>
    <n v="0"/>
    <m/>
  </r>
  <r>
    <x v="20"/>
    <x v="159"/>
    <x v="5"/>
    <x v="10"/>
    <s v="6-8_R4年度病床機能報告_2025年時点_総計"/>
    <x v="0"/>
    <n v="2487"/>
    <n v="1.0315221899626712"/>
  </r>
  <r>
    <x v="20"/>
    <x v="159"/>
    <x v="6"/>
    <x v="0"/>
    <s v="7-1_R4年度将来一致率_高度急性期"/>
    <x v="1"/>
    <n v="1.5486725663716814"/>
    <m/>
  </r>
  <r>
    <x v="20"/>
    <x v="159"/>
    <x v="6"/>
    <x v="1"/>
    <s v="7-2_R4年度将来一致率_急性期"/>
    <x v="1"/>
    <n v="1.3902439024390243"/>
    <m/>
  </r>
  <r>
    <x v="20"/>
    <x v="159"/>
    <x v="6"/>
    <x v="2"/>
    <s v="7-3_R4年度将来一致率_回復期"/>
    <x v="1"/>
    <n v="0.46967895362663498"/>
    <m/>
  </r>
  <r>
    <x v="20"/>
    <x v="159"/>
    <x v="6"/>
    <x v="3"/>
    <s v="7-4_R4年度将来一致率_慢性期"/>
    <x v="1"/>
    <n v="1.0248868778280542"/>
    <m/>
  </r>
  <r>
    <x v="20"/>
    <x v="159"/>
    <x v="6"/>
    <x v="5"/>
    <s v="7-5_R4年度将来一致率_合計"/>
    <x v="1"/>
    <n v="1.0315221899626712"/>
    <m/>
  </r>
  <r>
    <x v="20"/>
    <x v="160"/>
    <x v="0"/>
    <x v="0"/>
    <s v="1-1_現状ー構想策定時_高度急性期"/>
    <x v="0"/>
    <n v="272"/>
    <n v="1.152542372881356"/>
  </r>
  <r>
    <x v="20"/>
    <x v="160"/>
    <x v="0"/>
    <x v="1"/>
    <s v="1-2_現状ー構想策定時_急性期"/>
    <x v="0"/>
    <n v="1732"/>
    <n v="2.0717703349282295"/>
  </r>
  <r>
    <x v="20"/>
    <x v="160"/>
    <x v="0"/>
    <x v="2"/>
    <s v="1-3_現状ー構想策定時_回復期"/>
    <x v="0"/>
    <n v="142"/>
    <n v="0.21745788667687596"/>
  </r>
  <r>
    <x v="20"/>
    <x v="160"/>
    <x v="0"/>
    <x v="3"/>
    <s v="1-4_現状ー構想策定時_慢性期"/>
    <x v="0"/>
    <n v="367"/>
    <n v="1.1054216867469879"/>
  </r>
  <r>
    <x v="20"/>
    <x v="160"/>
    <x v="0"/>
    <x v="4"/>
    <s v="1-5_現状ー構想策定時_未報告"/>
    <x v="0"/>
    <n v="233"/>
    <m/>
  </r>
  <r>
    <x v="20"/>
    <x v="160"/>
    <x v="0"/>
    <x v="5"/>
    <s v="1-6_現状ー構想策定時_合計"/>
    <x v="0"/>
    <n v="2746"/>
    <n v="1.3349538162372387"/>
  </r>
  <r>
    <x v="20"/>
    <x v="160"/>
    <x v="0"/>
    <x v="6"/>
    <s v="1-7_現状ー構想策定時_在宅医療等"/>
    <x v="0"/>
    <n v="3481"/>
    <m/>
  </r>
  <r>
    <x v="20"/>
    <x v="160"/>
    <x v="0"/>
    <x v="7"/>
    <s v="1-8_現状ー構想策定時_うち訪問診療分"/>
    <x v="0"/>
    <n v="2046"/>
    <m/>
  </r>
  <r>
    <x v="20"/>
    <x v="160"/>
    <x v="1"/>
    <x v="0"/>
    <s v="2-1_将来_高度急性期"/>
    <x v="0"/>
    <n v="236"/>
    <n v="1.152542372881356"/>
  </r>
  <r>
    <x v="20"/>
    <x v="160"/>
    <x v="1"/>
    <x v="1"/>
    <s v="2-2_将来_急性期"/>
    <x v="0"/>
    <n v="836"/>
    <n v="2.0717703349282295"/>
  </r>
  <r>
    <x v="20"/>
    <x v="160"/>
    <x v="1"/>
    <x v="2"/>
    <s v="2-3_将来_回復期"/>
    <x v="0"/>
    <n v="653"/>
    <n v="0.21745788667687596"/>
  </r>
  <r>
    <x v="20"/>
    <x v="160"/>
    <x v="1"/>
    <x v="3"/>
    <s v="2-4_将来_慢性期"/>
    <x v="0"/>
    <n v="332"/>
    <n v="1.1054216867469879"/>
  </r>
  <r>
    <x v="20"/>
    <x v="160"/>
    <x v="1"/>
    <x v="5"/>
    <s v="2-5_将来_合計"/>
    <x v="0"/>
    <n v="2057"/>
    <n v="1.3349538162372387"/>
  </r>
  <r>
    <x v="20"/>
    <x v="160"/>
    <x v="1"/>
    <x v="6"/>
    <s v="2-6_将来_在宅医療等"/>
    <x v="0"/>
    <n v="-4449"/>
    <m/>
  </r>
  <r>
    <x v="20"/>
    <x v="160"/>
    <x v="1"/>
    <x v="7"/>
    <s v="2-7_将来_うち訪問診療分"/>
    <x v="0"/>
    <n v="-2627"/>
    <m/>
  </r>
  <r>
    <x v="20"/>
    <x v="160"/>
    <x v="2"/>
    <x v="0"/>
    <s v="3-1_構想策定時一致率_高度急性期"/>
    <x v="1"/>
    <n v="1.152542372881356"/>
    <m/>
  </r>
  <r>
    <x v="20"/>
    <x v="160"/>
    <x v="2"/>
    <x v="1"/>
    <s v="3-2_構想策定時一致率_急性期"/>
    <x v="1"/>
    <n v="2.0717703349282295"/>
    <m/>
  </r>
  <r>
    <x v="20"/>
    <x v="160"/>
    <x v="2"/>
    <x v="2"/>
    <s v="3-3_構想策定時一致率_回復期"/>
    <x v="1"/>
    <n v="0.21745788667687596"/>
    <m/>
  </r>
  <r>
    <x v="20"/>
    <x v="160"/>
    <x v="2"/>
    <x v="3"/>
    <s v="3-4_構想策定時一致率_慢性期"/>
    <x v="1"/>
    <n v="1.1054216867469879"/>
    <m/>
  </r>
  <r>
    <x v="20"/>
    <x v="160"/>
    <x v="2"/>
    <x v="5"/>
    <s v="3-5_構想策定時一致率_合計"/>
    <x v="1"/>
    <n v="1.3349538162372387"/>
    <m/>
  </r>
  <r>
    <x v="20"/>
    <x v="160"/>
    <x v="3"/>
    <x v="0"/>
    <s v="4-1_R4年度病床機能報告_2022年時点_高度急性期"/>
    <x v="0"/>
    <n v="328"/>
    <n v="1.3898305084745763"/>
  </r>
  <r>
    <x v="20"/>
    <x v="160"/>
    <x v="3"/>
    <x v="1"/>
    <s v="4-2_R4年度病床機能報告_2022年時点_急性期"/>
    <x v="0"/>
    <n v="1180"/>
    <n v="1.4114832535885167"/>
  </r>
  <r>
    <x v="20"/>
    <x v="160"/>
    <x v="3"/>
    <x v="2"/>
    <s v="4-3_R4年度病床機能報告_2022年時点_回復期"/>
    <x v="0"/>
    <n v="416"/>
    <n v="0.6370597243491577"/>
  </r>
  <r>
    <x v="20"/>
    <x v="160"/>
    <x v="3"/>
    <x v="3"/>
    <s v="4-4_R4年度病床機能報告_2022年時点_慢性期"/>
    <x v="0"/>
    <n v="187"/>
    <n v="0.56325301204819278"/>
  </r>
  <r>
    <x v="20"/>
    <x v="160"/>
    <x v="3"/>
    <x v="8"/>
    <s v="4-5_R4年度病床機能報告_2022年時点_休棟中（今後再開する予定）"/>
    <x v="0"/>
    <n v="171"/>
    <m/>
  </r>
  <r>
    <x v="20"/>
    <x v="160"/>
    <x v="3"/>
    <x v="9"/>
    <s v="4-6_R4年度病床機能報告_2022年時点_休棟中（今後廃止する予定）"/>
    <x v="0"/>
    <n v="0"/>
    <m/>
  </r>
  <r>
    <x v="20"/>
    <x v="160"/>
    <x v="3"/>
    <x v="10"/>
    <s v="4-7_R4年度病床機能報告_2022年時点_総計"/>
    <x v="0"/>
    <n v="2282"/>
    <n v="1.1093825960136121"/>
  </r>
  <r>
    <x v="20"/>
    <x v="160"/>
    <x v="4"/>
    <x v="0"/>
    <s v="5-1_R4年度現状一致率_高度急性期"/>
    <x v="1"/>
    <n v="1.3898305084745763"/>
    <m/>
  </r>
  <r>
    <x v="20"/>
    <x v="160"/>
    <x v="4"/>
    <x v="1"/>
    <s v="5-2_R4年度現状一致率_急性期"/>
    <x v="1"/>
    <n v="1.4114832535885167"/>
    <m/>
  </r>
  <r>
    <x v="20"/>
    <x v="160"/>
    <x v="4"/>
    <x v="2"/>
    <s v="5-3_R4年度現状一致率_回復期"/>
    <x v="1"/>
    <n v="0.6370597243491577"/>
    <m/>
  </r>
  <r>
    <x v="20"/>
    <x v="160"/>
    <x v="4"/>
    <x v="3"/>
    <s v="5-4_R4年度現状一致率_慢性期"/>
    <x v="1"/>
    <n v="0.56325301204819278"/>
    <m/>
  </r>
  <r>
    <x v="20"/>
    <x v="160"/>
    <x v="4"/>
    <x v="5"/>
    <s v="5-5_R4年度現状一致率_合計"/>
    <x v="1"/>
    <n v="1.1093825960136121"/>
    <m/>
  </r>
  <r>
    <x v="20"/>
    <x v="160"/>
    <x v="5"/>
    <x v="0"/>
    <s v="6-1_R4年度病床機能報告_2025年時点_高度急性期"/>
    <x v="0"/>
    <n v="328"/>
    <n v="1.3898305084745763"/>
  </r>
  <r>
    <x v="20"/>
    <x v="160"/>
    <x v="5"/>
    <x v="1"/>
    <s v="6-2_R4年度病床機能報告_2025年時点_急性期"/>
    <x v="0"/>
    <n v="1305"/>
    <n v="1.5610047846889952"/>
  </r>
  <r>
    <x v="20"/>
    <x v="160"/>
    <x v="5"/>
    <x v="2"/>
    <s v="6-3_R4年度病床機能報告_2025年時点_回復期"/>
    <x v="0"/>
    <n v="460"/>
    <n v="0.70444104134762631"/>
  </r>
  <r>
    <x v="20"/>
    <x v="160"/>
    <x v="5"/>
    <x v="3"/>
    <s v="6-4_R4年度病床機能報告_2025年時点_慢性期"/>
    <x v="0"/>
    <n v="187"/>
    <n v="0.56325301204819278"/>
  </r>
  <r>
    <x v="20"/>
    <x v="160"/>
    <x v="5"/>
    <x v="11"/>
    <s v="6-5_R4年度病床機能報告_2025年時点_介護保険施設等へ移行予定"/>
    <x v="0"/>
    <n v="0"/>
    <m/>
  </r>
  <r>
    <x v="20"/>
    <x v="160"/>
    <x v="5"/>
    <x v="12"/>
    <s v="6-6_R4年度病床機能報告_2025年時点_休棟予定"/>
    <x v="0"/>
    <n v="2"/>
    <m/>
  </r>
  <r>
    <x v="20"/>
    <x v="160"/>
    <x v="5"/>
    <x v="13"/>
    <s v="6-7_R4年度病床機能報告_2025年時点_廃止予定"/>
    <x v="0"/>
    <n v="0"/>
    <m/>
  </r>
  <r>
    <x v="20"/>
    <x v="160"/>
    <x v="5"/>
    <x v="10"/>
    <s v="6-8_R4年度病床機能報告_2025年時点_総計"/>
    <x v="0"/>
    <n v="2282"/>
    <n v="1.1093825960136121"/>
  </r>
  <r>
    <x v="20"/>
    <x v="160"/>
    <x v="6"/>
    <x v="0"/>
    <s v="7-1_R4年度将来一致率_高度急性期"/>
    <x v="1"/>
    <n v="1.3898305084745763"/>
    <m/>
  </r>
  <r>
    <x v="20"/>
    <x v="160"/>
    <x v="6"/>
    <x v="1"/>
    <s v="7-2_R4年度将来一致率_急性期"/>
    <x v="1"/>
    <n v="1.5610047846889952"/>
    <m/>
  </r>
  <r>
    <x v="20"/>
    <x v="160"/>
    <x v="6"/>
    <x v="2"/>
    <s v="7-3_R4年度将来一致率_回復期"/>
    <x v="1"/>
    <n v="0.70444104134762631"/>
    <m/>
  </r>
  <r>
    <x v="20"/>
    <x v="160"/>
    <x v="6"/>
    <x v="3"/>
    <s v="7-4_R4年度将来一致率_慢性期"/>
    <x v="1"/>
    <n v="0.56325301204819278"/>
    <m/>
  </r>
  <r>
    <x v="20"/>
    <x v="160"/>
    <x v="6"/>
    <x v="5"/>
    <s v="7-5_R4年度将来一致率_合計"/>
    <x v="1"/>
    <n v="1.1093825960136121"/>
    <m/>
  </r>
  <r>
    <x v="20"/>
    <x v="161"/>
    <x v="0"/>
    <x v="0"/>
    <s v="1-1_現状ー構想策定時_高度急性期"/>
    <x v="0"/>
    <n v="0"/>
    <n v="0"/>
  </r>
  <r>
    <x v="20"/>
    <x v="161"/>
    <x v="0"/>
    <x v="1"/>
    <s v="1-2_現状ー構想策定時_急性期"/>
    <x v="0"/>
    <n v="1072"/>
    <n v="2.8210526315789473"/>
  </r>
  <r>
    <x v="20"/>
    <x v="161"/>
    <x v="0"/>
    <x v="2"/>
    <s v="1-3_現状ー構想策定時_回復期"/>
    <x v="0"/>
    <n v="120"/>
    <n v="0.36809815950920244"/>
  </r>
  <r>
    <x v="20"/>
    <x v="161"/>
    <x v="0"/>
    <x v="3"/>
    <s v="1-4_現状ー構想策定時_慢性期"/>
    <x v="0"/>
    <n v="240"/>
    <n v="1.25"/>
  </r>
  <r>
    <x v="20"/>
    <x v="161"/>
    <x v="0"/>
    <x v="4"/>
    <s v="1-5_現状ー構想策定時_未報告"/>
    <x v="0"/>
    <n v="2"/>
    <m/>
  </r>
  <r>
    <x v="20"/>
    <x v="161"/>
    <x v="0"/>
    <x v="5"/>
    <s v="1-6_現状ー構想策定時_合計"/>
    <x v="0"/>
    <n v="1434"/>
    <n v="1.4254473161033798"/>
  </r>
  <r>
    <x v="20"/>
    <x v="161"/>
    <x v="0"/>
    <x v="6"/>
    <s v="1-7_現状ー構想策定時_在宅医療等"/>
    <x v="0"/>
    <n v="1600"/>
    <m/>
  </r>
  <r>
    <x v="20"/>
    <x v="161"/>
    <x v="0"/>
    <x v="7"/>
    <s v="1-8_現状ー構想策定時_うち訪問診療分"/>
    <x v="0"/>
    <n v="814"/>
    <m/>
  </r>
  <r>
    <x v="20"/>
    <x v="161"/>
    <x v="1"/>
    <x v="0"/>
    <s v="2-1_将来_高度急性期"/>
    <x v="0"/>
    <n v="108"/>
    <n v="0"/>
  </r>
  <r>
    <x v="20"/>
    <x v="161"/>
    <x v="1"/>
    <x v="1"/>
    <s v="2-2_将来_急性期"/>
    <x v="0"/>
    <n v="380"/>
    <n v="2.8210526315789473"/>
  </r>
  <r>
    <x v="20"/>
    <x v="161"/>
    <x v="1"/>
    <x v="2"/>
    <s v="2-3_将来_回復期"/>
    <x v="0"/>
    <n v="326"/>
    <n v="0.36809815950920244"/>
  </r>
  <r>
    <x v="20"/>
    <x v="161"/>
    <x v="1"/>
    <x v="3"/>
    <s v="2-4_将来_慢性期"/>
    <x v="0"/>
    <n v="192"/>
    <n v="1.25"/>
  </r>
  <r>
    <x v="20"/>
    <x v="161"/>
    <x v="1"/>
    <x v="5"/>
    <s v="2-5_将来_合計"/>
    <x v="0"/>
    <n v="1006"/>
    <n v="1.4254473161033798"/>
  </r>
  <r>
    <x v="20"/>
    <x v="161"/>
    <x v="1"/>
    <x v="6"/>
    <s v="2-6_将来_在宅医療等"/>
    <x v="0"/>
    <n v="-1908"/>
    <m/>
  </r>
  <r>
    <x v="20"/>
    <x v="161"/>
    <x v="1"/>
    <x v="7"/>
    <s v="2-7_将来_うち訪問診療分"/>
    <x v="0"/>
    <n v="-973"/>
    <m/>
  </r>
  <r>
    <x v="20"/>
    <x v="161"/>
    <x v="2"/>
    <x v="0"/>
    <s v="3-1_構想策定時一致率_高度急性期"/>
    <x v="1"/>
    <n v="0"/>
    <m/>
  </r>
  <r>
    <x v="20"/>
    <x v="161"/>
    <x v="2"/>
    <x v="1"/>
    <s v="3-2_構想策定時一致率_急性期"/>
    <x v="1"/>
    <n v="2.8210526315789473"/>
    <m/>
  </r>
  <r>
    <x v="20"/>
    <x v="161"/>
    <x v="2"/>
    <x v="2"/>
    <s v="3-3_構想策定時一致率_回復期"/>
    <x v="1"/>
    <n v="0.36809815950920244"/>
    <m/>
  </r>
  <r>
    <x v="20"/>
    <x v="161"/>
    <x v="2"/>
    <x v="3"/>
    <s v="3-4_構想策定時一致率_慢性期"/>
    <x v="1"/>
    <n v="1.25"/>
    <m/>
  </r>
  <r>
    <x v="20"/>
    <x v="161"/>
    <x v="2"/>
    <x v="5"/>
    <s v="3-5_構想策定時一致率_合計"/>
    <x v="1"/>
    <n v="1.4254473161033798"/>
    <m/>
  </r>
  <r>
    <x v="20"/>
    <x v="161"/>
    <x v="3"/>
    <x v="0"/>
    <s v="4-1_R4年度病床機能報告_2022年時点_高度急性期"/>
    <x v="0"/>
    <n v="16"/>
    <n v="0.14814814814814814"/>
  </r>
  <r>
    <x v="20"/>
    <x v="161"/>
    <x v="3"/>
    <x v="1"/>
    <s v="4-2_R4年度病床機能報告_2022年時点_急性期"/>
    <x v="0"/>
    <n v="642"/>
    <n v="1.6894736842105262"/>
  </r>
  <r>
    <x v="20"/>
    <x v="161"/>
    <x v="3"/>
    <x v="2"/>
    <s v="4-3_R4年度病床機能報告_2022年時点_回復期"/>
    <x v="0"/>
    <n v="272"/>
    <n v="0.83435582822085885"/>
  </r>
  <r>
    <x v="20"/>
    <x v="161"/>
    <x v="3"/>
    <x v="3"/>
    <s v="4-4_R4年度病床機能報告_2022年時点_慢性期"/>
    <x v="0"/>
    <n v="254"/>
    <n v="1.3229166666666667"/>
  </r>
  <r>
    <x v="20"/>
    <x v="161"/>
    <x v="3"/>
    <x v="8"/>
    <s v="4-5_R4年度病床機能報告_2022年時点_休棟中（今後再開する予定）"/>
    <x v="0"/>
    <n v="43"/>
    <m/>
  </r>
  <r>
    <x v="20"/>
    <x v="161"/>
    <x v="3"/>
    <x v="9"/>
    <s v="4-6_R4年度病床機能報告_2022年時点_休棟中（今後廃止する予定）"/>
    <x v="0"/>
    <n v="0"/>
    <m/>
  </r>
  <r>
    <x v="20"/>
    <x v="161"/>
    <x v="3"/>
    <x v="10"/>
    <s v="4-7_R4年度病床機能報告_2022年時点_総計"/>
    <x v="0"/>
    <n v="1227"/>
    <n v="1.2196819085487078"/>
  </r>
  <r>
    <x v="20"/>
    <x v="161"/>
    <x v="4"/>
    <x v="0"/>
    <s v="5-1_R4年度現状一致率_高度急性期"/>
    <x v="1"/>
    <n v="0.14814814814814814"/>
    <m/>
  </r>
  <r>
    <x v="20"/>
    <x v="161"/>
    <x v="4"/>
    <x v="1"/>
    <s v="5-2_R4年度現状一致率_急性期"/>
    <x v="1"/>
    <n v="1.6894736842105262"/>
    <m/>
  </r>
  <r>
    <x v="20"/>
    <x v="161"/>
    <x v="4"/>
    <x v="2"/>
    <s v="5-3_R4年度現状一致率_回復期"/>
    <x v="1"/>
    <n v="0.83435582822085885"/>
    <m/>
  </r>
  <r>
    <x v="20"/>
    <x v="161"/>
    <x v="4"/>
    <x v="3"/>
    <s v="5-4_R4年度現状一致率_慢性期"/>
    <x v="1"/>
    <n v="1.3229166666666667"/>
    <m/>
  </r>
  <r>
    <x v="20"/>
    <x v="161"/>
    <x v="4"/>
    <x v="5"/>
    <s v="5-5_R4年度現状一致率_合計"/>
    <x v="1"/>
    <n v="1.2196819085487078"/>
    <m/>
  </r>
  <r>
    <x v="20"/>
    <x v="161"/>
    <x v="5"/>
    <x v="0"/>
    <s v="6-1_R4年度病床機能報告_2025年時点_高度急性期"/>
    <x v="0"/>
    <n v="16"/>
    <n v="0.14814814814814814"/>
  </r>
  <r>
    <x v="20"/>
    <x v="161"/>
    <x v="5"/>
    <x v="1"/>
    <s v="6-2_R4年度病床機能報告_2025年時点_急性期"/>
    <x v="0"/>
    <n v="616"/>
    <n v="1.6210526315789473"/>
  </r>
  <r>
    <x v="20"/>
    <x v="161"/>
    <x v="5"/>
    <x v="2"/>
    <s v="6-3_R4年度病床機能報告_2025年時点_回復期"/>
    <x v="0"/>
    <n v="326"/>
    <n v="1"/>
  </r>
  <r>
    <x v="20"/>
    <x v="161"/>
    <x v="5"/>
    <x v="3"/>
    <s v="6-4_R4年度病床機能報告_2025年時点_慢性期"/>
    <x v="0"/>
    <n v="169"/>
    <n v="0.88020833333333337"/>
  </r>
  <r>
    <x v="20"/>
    <x v="161"/>
    <x v="5"/>
    <x v="11"/>
    <s v="6-5_R4年度病床機能報告_2025年時点_介護保険施設等へ移行予定"/>
    <x v="0"/>
    <n v="0"/>
    <m/>
  </r>
  <r>
    <x v="20"/>
    <x v="161"/>
    <x v="5"/>
    <x v="12"/>
    <s v="6-6_R4年度病床機能報告_2025年時点_休棟予定"/>
    <x v="0"/>
    <n v="0"/>
    <m/>
  </r>
  <r>
    <x v="20"/>
    <x v="161"/>
    <x v="5"/>
    <x v="13"/>
    <s v="6-7_R4年度病床機能報告_2025年時点_廃止予定"/>
    <x v="0"/>
    <n v="100"/>
    <m/>
  </r>
  <r>
    <x v="20"/>
    <x v="161"/>
    <x v="5"/>
    <x v="10"/>
    <s v="6-8_R4年度病床機能報告_2025年時点_総計"/>
    <x v="0"/>
    <n v="1227"/>
    <n v="1.2196819085487078"/>
  </r>
  <r>
    <x v="20"/>
    <x v="161"/>
    <x v="6"/>
    <x v="0"/>
    <s v="7-1_R4年度将来一致率_高度急性期"/>
    <x v="1"/>
    <n v="0.14814814814814814"/>
    <m/>
  </r>
  <r>
    <x v="20"/>
    <x v="161"/>
    <x v="6"/>
    <x v="1"/>
    <s v="7-2_R4年度将来一致率_急性期"/>
    <x v="1"/>
    <n v="1.6210526315789473"/>
    <m/>
  </r>
  <r>
    <x v="20"/>
    <x v="161"/>
    <x v="6"/>
    <x v="2"/>
    <s v="7-3_R4年度将来一致率_回復期"/>
    <x v="1"/>
    <n v="1"/>
    <m/>
  </r>
  <r>
    <x v="20"/>
    <x v="161"/>
    <x v="6"/>
    <x v="3"/>
    <s v="7-4_R4年度将来一致率_慢性期"/>
    <x v="1"/>
    <n v="0.88020833333333337"/>
    <m/>
  </r>
  <r>
    <x v="20"/>
    <x v="161"/>
    <x v="6"/>
    <x v="5"/>
    <s v="7-5_R4年度将来一致率_合計"/>
    <x v="1"/>
    <n v="1.2196819085487078"/>
    <m/>
  </r>
  <r>
    <x v="21"/>
    <x v="162"/>
    <x v="0"/>
    <x v="0"/>
    <s v="1-1_現状ー構想策定時_高度急性期"/>
    <x v="0"/>
    <n v="0"/>
    <n v="0"/>
  </r>
  <r>
    <x v="21"/>
    <x v="162"/>
    <x v="0"/>
    <x v="1"/>
    <s v="1-2_現状ー構想策定時_急性期"/>
    <x v="0"/>
    <n v="318"/>
    <n v="1.7096774193548387"/>
  </r>
  <r>
    <x v="21"/>
    <x v="162"/>
    <x v="0"/>
    <x v="2"/>
    <s v="1-3_現状ー構想策定時_回復期"/>
    <x v="0"/>
    <n v="86"/>
    <n v="0.31734317343173429"/>
  </r>
  <r>
    <x v="21"/>
    <x v="162"/>
    <x v="0"/>
    <x v="3"/>
    <s v="1-4_現状ー構想策定時_慢性期"/>
    <x v="0"/>
    <n v="447"/>
    <n v="2.4560439560439562"/>
  </r>
  <r>
    <x v="21"/>
    <x v="162"/>
    <x v="0"/>
    <x v="4"/>
    <s v="1-5_現状ー構想策定時_未報告"/>
    <x v="0"/>
    <n v="0"/>
    <m/>
  </r>
  <r>
    <x v="21"/>
    <x v="162"/>
    <x v="0"/>
    <x v="5"/>
    <s v="1-6_現状ー構想策定時_合計"/>
    <x v="0"/>
    <n v="851"/>
    <n v="1.2913505311077389"/>
  </r>
  <r>
    <x v="21"/>
    <x v="162"/>
    <x v="0"/>
    <x v="6"/>
    <s v="1-7_現状ー構想策定時_在宅医療等"/>
    <x v="0"/>
    <n v="797"/>
    <m/>
  </r>
  <r>
    <x v="21"/>
    <x v="162"/>
    <x v="0"/>
    <x v="7"/>
    <s v="1-8_現状ー構想策定時_うち訪問診療分"/>
    <x v="0"/>
    <n v="295"/>
    <m/>
  </r>
  <r>
    <x v="21"/>
    <x v="162"/>
    <x v="1"/>
    <x v="0"/>
    <s v="2-1_将来_高度急性期"/>
    <x v="0"/>
    <n v="20"/>
    <n v="0"/>
  </r>
  <r>
    <x v="21"/>
    <x v="162"/>
    <x v="1"/>
    <x v="1"/>
    <s v="2-2_将来_急性期"/>
    <x v="0"/>
    <n v="186"/>
    <n v="1.7096774193548387"/>
  </r>
  <r>
    <x v="21"/>
    <x v="162"/>
    <x v="1"/>
    <x v="2"/>
    <s v="2-3_将来_回復期"/>
    <x v="0"/>
    <n v="271"/>
    <n v="0.31734317343173429"/>
  </r>
  <r>
    <x v="21"/>
    <x v="162"/>
    <x v="1"/>
    <x v="3"/>
    <s v="2-4_将来_慢性期"/>
    <x v="0"/>
    <n v="182"/>
    <n v="2.4560439560439562"/>
  </r>
  <r>
    <x v="21"/>
    <x v="162"/>
    <x v="1"/>
    <x v="5"/>
    <s v="2-5_将来_合計"/>
    <x v="0"/>
    <n v="659"/>
    <n v="1.2913505311077389"/>
  </r>
  <r>
    <x v="21"/>
    <x v="162"/>
    <x v="1"/>
    <x v="6"/>
    <s v="2-6_将来_在宅医療等"/>
    <x v="0"/>
    <n v="-1024"/>
    <m/>
  </r>
  <r>
    <x v="21"/>
    <x v="162"/>
    <x v="1"/>
    <x v="7"/>
    <s v="2-7_将来_うち訪問診療分"/>
    <x v="0"/>
    <n v="-428"/>
    <m/>
  </r>
  <r>
    <x v="21"/>
    <x v="162"/>
    <x v="2"/>
    <x v="0"/>
    <s v="3-1_構想策定時一致率_高度急性期"/>
    <x v="1"/>
    <n v="0"/>
    <m/>
  </r>
  <r>
    <x v="21"/>
    <x v="162"/>
    <x v="2"/>
    <x v="1"/>
    <s v="3-2_構想策定時一致率_急性期"/>
    <x v="1"/>
    <n v="1.7096774193548387"/>
    <m/>
  </r>
  <r>
    <x v="21"/>
    <x v="162"/>
    <x v="2"/>
    <x v="2"/>
    <s v="3-3_構想策定時一致率_回復期"/>
    <x v="1"/>
    <n v="0.31734317343173429"/>
    <m/>
  </r>
  <r>
    <x v="21"/>
    <x v="162"/>
    <x v="2"/>
    <x v="3"/>
    <s v="3-4_構想策定時一致率_慢性期"/>
    <x v="1"/>
    <n v="2.4560439560439562"/>
    <m/>
  </r>
  <r>
    <x v="21"/>
    <x v="162"/>
    <x v="2"/>
    <x v="5"/>
    <s v="3-5_構想策定時一致率_合計"/>
    <x v="1"/>
    <n v="1.2913505311077389"/>
    <m/>
  </r>
  <r>
    <x v="21"/>
    <x v="162"/>
    <x v="3"/>
    <x v="0"/>
    <s v="4-1_R4年度病床機能報告_2022年時点_高度急性期"/>
    <x v="0"/>
    <n v="0"/>
    <n v="0"/>
  </r>
  <r>
    <x v="21"/>
    <x v="162"/>
    <x v="3"/>
    <x v="1"/>
    <s v="4-2_R4年度病床機能報告_2022年時点_急性期"/>
    <x v="0"/>
    <n v="279"/>
    <n v="1.5"/>
  </r>
  <r>
    <x v="21"/>
    <x v="162"/>
    <x v="3"/>
    <x v="2"/>
    <s v="4-3_R4年度病床機能報告_2022年時点_回復期"/>
    <x v="0"/>
    <n v="156"/>
    <n v="0.57564575645756455"/>
  </r>
  <r>
    <x v="21"/>
    <x v="162"/>
    <x v="3"/>
    <x v="3"/>
    <s v="4-4_R4年度病床機能報告_2022年時点_慢性期"/>
    <x v="0"/>
    <n v="338"/>
    <n v="1.8571428571428572"/>
  </r>
  <r>
    <x v="21"/>
    <x v="162"/>
    <x v="3"/>
    <x v="8"/>
    <s v="4-5_R4年度病床機能報告_2022年時点_休棟中（今後再開する予定）"/>
    <x v="0"/>
    <n v="0"/>
    <m/>
  </r>
  <r>
    <x v="21"/>
    <x v="162"/>
    <x v="3"/>
    <x v="9"/>
    <s v="4-6_R4年度病床機能報告_2022年時点_休棟中（今後廃止する予定）"/>
    <x v="0"/>
    <n v="0"/>
    <m/>
  </r>
  <r>
    <x v="21"/>
    <x v="162"/>
    <x v="3"/>
    <x v="10"/>
    <s v="4-7_R4年度病床機能報告_2022年時点_総計"/>
    <x v="0"/>
    <n v="773"/>
    <n v="1.1729893778452201"/>
  </r>
  <r>
    <x v="21"/>
    <x v="162"/>
    <x v="4"/>
    <x v="0"/>
    <s v="5-1_R4年度現状一致率_高度急性期"/>
    <x v="1"/>
    <n v="0"/>
    <m/>
  </r>
  <r>
    <x v="21"/>
    <x v="162"/>
    <x v="4"/>
    <x v="1"/>
    <s v="5-2_R4年度現状一致率_急性期"/>
    <x v="1"/>
    <n v="1.5"/>
    <m/>
  </r>
  <r>
    <x v="21"/>
    <x v="162"/>
    <x v="4"/>
    <x v="2"/>
    <s v="5-3_R4年度現状一致率_回復期"/>
    <x v="1"/>
    <n v="0.57564575645756455"/>
    <m/>
  </r>
  <r>
    <x v="21"/>
    <x v="162"/>
    <x v="4"/>
    <x v="3"/>
    <s v="5-4_R4年度現状一致率_慢性期"/>
    <x v="1"/>
    <n v="1.8571428571428572"/>
    <m/>
  </r>
  <r>
    <x v="21"/>
    <x v="162"/>
    <x v="4"/>
    <x v="5"/>
    <s v="5-5_R4年度現状一致率_合計"/>
    <x v="1"/>
    <n v="1.1729893778452201"/>
    <m/>
  </r>
  <r>
    <x v="21"/>
    <x v="162"/>
    <x v="5"/>
    <x v="0"/>
    <s v="6-1_R4年度病床機能報告_2025年時点_高度急性期"/>
    <x v="0"/>
    <n v="0"/>
    <n v="0"/>
  </r>
  <r>
    <x v="21"/>
    <x v="162"/>
    <x v="5"/>
    <x v="1"/>
    <s v="6-2_R4年度病床機能報告_2025年時点_急性期"/>
    <x v="0"/>
    <n v="279"/>
    <n v="1.5"/>
  </r>
  <r>
    <x v="21"/>
    <x v="162"/>
    <x v="5"/>
    <x v="2"/>
    <s v="6-3_R4年度病床機能報告_2025年時点_回復期"/>
    <x v="0"/>
    <n v="156"/>
    <n v="0.57564575645756455"/>
  </r>
  <r>
    <x v="21"/>
    <x v="162"/>
    <x v="5"/>
    <x v="3"/>
    <s v="6-4_R4年度病床機能報告_2025年時点_慢性期"/>
    <x v="0"/>
    <n v="278"/>
    <n v="1.5274725274725274"/>
  </r>
  <r>
    <x v="21"/>
    <x v="162"/>
    <x v="5"/>
    <x v="11"/>
    <s v="6-5_R4年度病床機能報告_2025年時点_介護保険施設等へ移行予定"/>
    <x v="0"/>
    <n v="0"/>
    <m/>
  </r>
  <r>
    <x v="21"/>
    <x v="162"/>
    <x v="5"/>
    <x v="12"/>
    <s v="6-6_R4年度病床機能報告_2025年時点_休棟予定"/>
    <x v="0"/>
    <n v="0"/>
    <m/>
  </r>
  <r>
    <x v="21"/>
    <x v="162"/>
    <x v="5"/>
    <x v="13"/>
    <s v="6-7_R4年度病床機能報告_2025年時点_廃止予定"/>
    <x v="0"/>
    <n v="60"/>
    <m/>
  </r>
  <r>
    <x v="21"/>
    <x v="162"/>
    <x v="5"/>
    <x v="10"/>
    <s v="6-8_R4年度病床機能報告_2025年時点_総計"/>
    <x v="0"/>
    <n v="773"/>
    <n v="1.1729893778452201"/>
  </r>
  <r>
    <x v="21"/>
    <x v="162"/>
    <x v="6"/>
    <x v="0"/>
    <s v="7-1_R4年度将来一致率_高度急性期"/>
    <x v="1"/>
    <n v="0"/>
    <m/>
  </r>
  <r>
    <x v="21"/>
    <x v="162"/>
    <x v="6"/>
    <x v="1"/>
    <s v="7-2_R4年度将来一致率_急性期"/>
    <x v="1"/>
    <n v="1.5"/>
    <m/>
  </r>
  <r>
    <x v="21"/>
    <x v="162"/>
    <x v="6"/>
    <x v="2"/>
    <s v="7-3_R4年度将来一致率_回復期"/>
    <x v="1"/>
    <n v="0.57564575645756455"/>
    <m/>
  </r>
  <r>
    <x v="21"/>
    <x v="162"/>
    <x v="6"/>
    <x v="3"/>
    <s v="7-4_R4年度将来一致率_慢性期"/>
    <x v="1"/>
    <n v="1.5274725274725274"/>
    <m/>
  </r>
  <r>
    <x v="21"/>
    <x v="162"/>
    <x v="6"/>
    <x v="5"/>
    <s v="7-5_R4年度将来一致率_合計"/>
    <x v="1"/>
    <n v="1.1729893778452201"/>
    <m/>
  </r>
  <r>
    <x v="21"/>
    <x v="163"/>
    <x v="0"/>
    <x v="0"/>
    <s v="1-1_現状ー構想策定時_高度急性期"/>
    <x v="0"/>
    <n v="14"/>
    <n v="4.3613707165109032E-2"/>
  </r>
  <r>
    <x v="21"/>
    <x v="163"/>
    <x v="0"/>
    <x v="1"/>
    <s v="1-2_現状ー構想策定時_急性期"/>
    <x v="0"/>
    <n v="1956"/>
    <n v="1.7263901147396292"/>
  </r>
  <r>
    <x v="21"/>
    <x v="163"/>
    <x v="0"/>
    <x v="2"/>
    <s v="1-3_現状ー構想策定時_回復期"/>
    <x v="0"/>
    <n v="366"/>
    <n v="0.34724857685009486"/>
  </r>
  <r>
    <x v="21"/>
    <x v="163"/>
    <x v="0"/>
    <x v="3"/>
    <s v="1-4_現状ー構想策定時_慢性期"/>
    <x v="0"/>
    <n v="894"/>
    <n v="1.2113821138211383"/>
  </r>
  <r>
    <x v="21"/>
    <x v="163"/>
    <x v="0"/>
    <x v="4"/>
    <s v="1-5_現状ー構想策定時_未報告"/>
    <x v="0"/>
    <n v="0"/>
    <m/>
  </r>
  <r>
    <x v="21"/>
    <x v="163"/>
    <x v="0"/>
    <x v="5"/>
    <s v="1-6_現状ー構想策定時_合計"/>
    <x v="0"/>
    <n v="3230"/>
    <n v="0.99507085643869375"/>
  </r>
  <r>
    <x v="21"/>
    <x v="163"/>
    <x v="0"/>
    <x v="6"/>
    <s v="1-7_現状ー構想策定時_在宅医療等"/>
    <x v="0"/>
    <n v="3127"/>
    <m/>
  </r>
  <r>
    <x v="21"/>
    <x v="163"/>
    <x v="0"/>
    <x v="7"/>
    <s v="1-8_現状ー構想策定時_うち訪問診療分"/>
    <x v="0"/>
    <n v="1273"/>
    <m/>
  </r>
  <r>
    <x v="21"/>
    <x v="163"/>
    <x v="1"/>
    <x v="0"/>
    <s v="2-1_将来_高度急性期"/>
    <x v="0"/>
    <n v="321"/>
    <n v="4.3613707165109032E-2"/>
  </r>
  <r>
    <x v="21"/>
    <x v="163"/>
    <x v="1"/>
    <x v="1"/>
    <s v="2-2_将来_急性期"/>
    <x v="0"/>
    <n v="1133"/>
    <n v="1.7263901147396292"/>
  </r>
  <r>
    <x v="21"/>
    <x v="163"/>
    <x v="1"/>
    <x v="2"/>
    <s v="2-3_将来_回復期"/>
    <x v="0"/>
    <n v="1054"/>
    <n v="0.34724857685009486"/>
  </r>
  <r>
    <x v="21"/>
    <x v="163"/>
    <x v="1"/>
    <x v="3"/>
    <s v="2-4_将来_慢性期"/>
    <x v="0"/>
    <n v="738"/>
    <n v="1.2113821138211383"/>
  </r>
  <r>
    <x v="21"/>
    <x v="163"/>
    <x v="1"/>
    <x v="5"/>
    <s v="2-5_将来_合計"/>
    <x v="0"/>
    <n v="3246"/>
    <n v="0.99507085643869375"/>
  </r>
  <r>
    <x v="21"/>
    <x v="163"/>
    <x v="1"/>
    <x v="6"/>
    <s v="2-6_将来_在宅医療等"/>
    <x v="0"/>
    <n v="-4585"/>
    <m/>
  </r>
  <r>
    <x v="21"/>
    <x v="163"/>
    <x v="1"/>
    <x v="7"/>
    <s v="2-7_将来_うち訪問診療分"/>
    <x v="0"/>
    <n v="-1832"/>
    <m/>
  </r>
  <r>
    <x v="21"/>
    <x v="163"/>
    <x v="2"/>
    <x v="0"/>
    <s v="3-1_構想策定時一致率_高度急性期"/>
    <x v="1"/>
    <n v="4.3613707165109032E-2"/>
    <m/>
  </r>
  <r>
    <x v="21"/>
    <x v="163"/>
    <x v="2"/>
    <x v="1"/>
    <s v="3-2_構想策定時一致率_急性期"/>
    <x v="1"/>
    <n v="1.7263901147396292"/>
    <m/>
  </r>
  <r>
    <x v="21"/>
    <x v="163"/>
    <x v="2"/>
    <x v="2"/>
    <s v="3-3_構想策定時一致率_回復期"/>
    <x v="1"/>
    <n v="0.34724857685009486"/>
    <m/>
  </r>
  <r>
    <x v="21"/>
    <x v="163"/>
    <x v="2"/>
    <x v="3"/>
    <s v="3-4_構想策定時一致率_慢性期"/>
    <x v="1"/>
    <n v="1.2113821138211383"/>
    <m/>
  </r>
  <r>
    <x v="21"/>
    <x v="163"/>
    <x v="2"/>
    <x v="5"/>
    <s v="3-5_構想策定時一致率_合計"/>
    <x v="1"/>
    <n v="0.99507085643869375"/>
    <m/>
  </r>
  <r>
    <x v="21"/>
    <x v="163"/>
    <x v="3"/>
    <x v="0"/>
    <s v="4-1_R4年度病床機能報告_2022年時点_高度急性期"/>
    <x v="0"/>
    <n v="258"/>
    <n v="0.80373831775700932"/>
  </r>
  <r>
    <x v="21"/>
    <x v="163"/>
    <x v="3"/>
    <x v="1"/>
    <s v="4-2_R4年度病床機能報告_2022年時点_急性期"/>
    <x v="0"/>
    <n v="1801"/>
    <n v="1.5895851721094441"/>
  </r>
  <r>
    <x v="21"/>
    <x v="163"/>
    <x v="3"/>
    <x v="2"/>
    <s v="4-3_R4年度病床機能報告_2022年時点_回復期"/>
    <x v="0"/>
    <n v="455"/>
    <n v="0.43168880455407971"/>
  </r>
  <r>
    <x v="21"/>
    <x v="163"/>
    <x v="3"/>
    <x v="3"/>
    <s v="4-4_R4年度病床機能報告_2022年時点_慢性期"/>
    <x v="0"/>
    <n v="707"/>
    <n v="0.95799457994579951"/>
  </r>
  <r>
    <x v="21"/>
    <x v="163"/>
    <x v="3"/>
    <x v="8"/>
    <s v="4-5_R4年度病床機能報告_2022年時点_休棟中（今後再開する予定）"/>
    <x v="0"/>
    <n v="109"/>
    <m/>
  </r>
  <r>
    <x v="21"/>
    <x v="163"/>
    <x v="3"/>
    <x v="9"/>
    <s v="4-6_R4年度病床機能報告_2022年時点_休棟中（今後廃止する予定）"/>
    <x v="0"/>
    <n v="0"/>
    <m/>
  </r>
  <r>
    <x v="21"/>
    <x v="163"/>
    <x v="3"/>
    <x v="10"/>
    <s v="4-7_R4年度病床機能報告_2022年時点_総計"/>
    <x v="0"/>
    <n v="3330"/>
    <n v="1.0258780036968578"/>
  </r>
  <r>
    <x v="21"/>
    <x v="163"/>
    <x v="4"/>
    <x v="0"/>
    <s v="5-1_R4年度現状一致率_高度急性期"/>
    <x v="1"/>
    <n v="0.80373831775700932"/>
    <m/>
  </r>
  <r>
    <x v="21"/>
    <x v="163"/>
    <x v="4"/>
    <x v="1"/>
    <s v="5-2_R4年度現状一致率_急性期"/>
    <x v="1"/>
    <n v="1.5895851721094441"/>
    <m/>
  </r>
  <r>
    <x v="21"/>
    <x v="163"/>
    <x v="4"/>
    <x v="2"/>
    <s v="5-3_R4年度現状一致率_回復期"/>
    <x v="1"/>
    <n v="0.43168880455407971"/>
    <m/>
  </r>
  <r>
    <x v="21"/>
    <x v="163"/>
    <x v="4"/>
    <x v="3"/>
    <s v="5-4_R4年度現状一致率_慢性期"/>
    <x v="1"/>
    <n v="0.95799457994579951"/>
    <m/>
  </r>
  <r>
    <x v="21"/>
    <x v="163"/>
    <x v="4"/>
    <x v="5"/>
    <s v="5-5_R4年度現状一致率_合計"/>
    <x v="1"/>
    <n v="1.0258780036968578"/>
    <m/>
  </r>
  <r>
    <x v="21"/>
    <x v="163"/>
    <x v="5"/>
    <x v="0"/>
    <s v="6-1_R4年度病床機能報告_2025年時点_高度急性期"/>
    <x v="0"/>
    <n v="258"/>
    <n v="0.80373831775700932"/>
  </r>
  <r>
    <x v="21"/>
    <x v="163"/>
    <x v="5"/>
    <x v="1"/>
    <s v="6-2_R4年度病床機能報告_2025年時点_急性期"/>
    <x v="0"/>
    <n v="1864"/>
    <n v="1.6451897616946161"/>
  </r>
  <r>
    <x v="21"/>
    <x v="163"/>
    <x v="5"/>
    <x v="2"/>
    <s v="6-3_R4年度病床機能報告_2025年時点_回復期"/>
    <x v="0"/>
    <n v="496"/>
    <n v="0.47058823529411764"/>
  </r>
  <r>
    <x v="21"/>
    <x v="163"/>
    <x v="5"/>
    <x v="3"/>
    <s v="6-4_R4年度病床機能報告_2025年時点_慢性期"/>
    <x v="0"/>
    <n v="607"/>
    <n v="0.8224932249322493"/>
  </r>
  <r>
    <x v="21"/>
    <x v="163"/>
    <x v="5"/>
    <x v="11"/>
    <s v="6-5_R4年度病床機能報告_2025年時点_介護保険施設等へ移行予定"/>
    <x v="0"/>
    <n v="0"/>
    <m/>
  </r>
  <r>
    <x v="21"/>
    <x v="163"/>
    <x v="5"/>
    <x v="12"/>
    <s v="6-6_R4年度病床機能報告_2025年時点_休棟予定"/>
    <x v="0"/>
    <n v="105"/>
    <m/>
  </r>
  <r>
    <x v="21"/>
    <x v="163"/>
    <x v="5"/>
    <x v="13"/>
    <s v="6-7_R4年度病床機能報告_2025年時点_廃止予定"/>
    <x v="0"/>
    <n v="0"/>
    <m/>
  </r>
  <r>
    <x v="21"/>
    <x v="163"/>
    <x v="5"/>
    <x v="10"/>
    <s v="6-8_R4年度病床機能報告_2025年時点_総計"/>
    <x v="0"/>
    <n v="3330"/>
    <n v="1.0258780036968578"/>
  </r>
  <r>
    <x v="21"/>
    <x v="163"/>
    <x v="6"/>
    <x v="0"/>
    <s v="7-1_R4年度将来一致率_高度急性期"/>
    <x v="1"/>
    <n v="0.80373831775700932"/>
    <m/>
  </r>
  <r>
    <x v="21"/>
    <x v="163"/>
    <x v="6"/>
    <x v="1"/>
    <s v="7-2_R4年度将来一致率_急性期"/>
    <x v="1"/>
    <n v="1.6451897616946161"/>
    <m/>
  </r>
  <r>
    <x v="21"/>
    <x v="163"/>
    <x v="6"/>
    <x v="2"/>
    <s v="7-3_R4年度将来一致率_回復期"/>
    <x v="1"/>
    <n v="0.47058823529411764"/>
    <m/>
  </r>
  <r>
    <x v="21"/>
    <x v="163"/>
    <x v="6"/>
    <x v="3"/>
    <s v="7-4_R4年度将来一致率_慢性期"/>
    <x v="1"/>
    <n v="0.8224932249322493"/>
    <m/>
  </r>
  <r>
    <x v="21"/>
    <x v="163"/>
    <x v="6"/>
    <x v="5"/>
    <s v="7-5_R4年度将来一致率_合計"/>
    <x v="1"/>
    <n v="1.0258780036968578"/>
    <m/>
  </r>
  <r>
    <x v="21"/>
    <x v="164"/>
    <x v="0"/>
    <x v="0"/>
    <s v="1-1_現状ー構想策定時_高度急性期"/>
    <x v="0"/>
    <n v="747"/>
    <n v="1.2266009852216748"/>
  </r>
  <r>
    <x v="21"/>
    <x v="164"/>
    <x v="0"/>
    <x v="1"/>
    <s v="1-2_現状ー構想策定時_急性期"/>
    <x v="0"/>
    <n v="3294"/>
    <n v="2.0743073047858944"/>
  </r>
  <r>
    <x v="21"/>
    <x v="164"/>
    <x v="0"/>
    <x v="2"/>
    <s v="1-3_現状ー構想策定時_回復期"/>
    <x v="0"/>
    <n v="410"/>
    <n v="0.26081424936386771"/>
  </r>
  <r>
    <x v="21"/>
    <x v="164"/>
    <x v="0"/>
    <x v="3"/>
    <s v="1-4_現状ー構想策定時_慢性期"/>
    <x v="0"/>
    <n v="1577"/>
    <n v="1.3594827586206897"/>
  </r>
  <r>
    <x v="21"/>
    <x v="164"/>
    <x v="0"/>
    <x v="4"/>
    <s v="1-5_現状ー構想策定時_未報告"/>
    <x v="0"/>
    <n v="0"/>
    <m/>
  </r>
  <r>
    <x v="21"/>
    <x v="164"/>
    <x v="0"/>
    <x v="5"/>
    <s v="1-6_現状ー構想策定時_合計"/>
    <x v="0"/>
    <n v="6028"/>
    <n v="1.2229661188882126"/>
  </r>
  <r>
    <x v="21"/>
    <x v="164"/>
    <x v="0"/>
    <x v="6"/>
    <s v="1-7_現状ー構想策定時_在宅医療等"/>
    <x v="0"/>
    <n v="5026"/>
    <m/>
  </r>
  <r>
    <x v="21"/>
    <x v="164"/>
    <x v="0"/>
    <x v="7"/>
    <s v="1-8_現状ー構想策定時_うち訪問診療分"/>
    <x v="0"/>
    <n v="2420"/>
    <m/>
  </r>
  <r>
    <x v="21"/>
    <x v="164"/>
    <x v="1"/>
    <x v="0"/>
    <s v="2-1_将来_高度急性期"/>
    <x v="0"/>
    <n v="609"/>
    <n v="1.2266009852216748"/>
  </r>
  <r>
    <x v="21"/>
    <x v="164"/>
    <x v="1"/>
    <x v="1"/>
    <s v="2-2_将来_急性期"/>
    <x v="0"/>
    <n v="1588"/>
    <n v="2.0743073047858944"/>
  </r>
  <r>
    <x v="21"/>
    <x v="164"/>
    <x v="1"/>
    <x v="2"/>
    <s v="2-3_将来_回復期"/>
    <x v="0"/>
    <n v="1572"/>
    <n v="0.26081424936386771"/>
  </r>
  <r>
    <x v="21"/>
    <x v="164"/>
    <x v="1"/>
    <x v="3"/>
    <s v="2-4_将来_慢性期"/>
    <x v="0"/>
    <n v="1160"/>
    <n v="1.3594827586206897"/>
  </r>
  <r>
    <x v="21"/>
    <x v="164"/>
    <x v="1"/>
    <x v="5"/>
    <s v="2-5_将来_合計"/>
    <x v="0"/>
    <n v="4929"/>
    <n v="1.2229661188882126"/>
  </r>
  <r>
    <x v="21"/>
    <x v="164"/>
    <x v="1"/>
    <x v="6"/>
    <s v="2-6_将来_在宅医療等"/>
    <x v="0"/>
    <n v="-7186"/>
    <m/>
  </r>
  <r>
    <x v="21"/>
    <x v="164"/>
    <x v="1"/>
    <x v="7"/>
    <s v="2-7_将来_うち訪問診療分"/>
    <x v="0"/>
    <n v="-3271"/>
    <m/>
  </r>
  <r>
    <x v="21"/>
    <x v="164"/>
    <x v="2"/>
    <x v="0"/>
    <s v="3-1_構想策定時一致率_高度急性期"/>
    <x v="1"/>
    <n v="1.2266009852216748"/>
    <m/>
  </r>
  <r>
    <x v="21"/>
    <x v="164"/>
    <x v="2"/>
    <x v="1"/>
    <s v="3-2_構想策定時一致率_急性期"/>
    <x v="1"/>
    <n v="2.0743073047858944"/>
    <m/>
  </r>
  <r>
    <x v="21"/>
    <x v="164"/>
    <x v="2"/>
    <x v="2"/>
    <s v="3-3_構想策定時一致率_回復期"/>
    <x v="1"/>
    <n v="0.26081424936386771"/>
    <m/>
  </r>
  <r>
    <x v="21"/>
    <x v="164"/>
    <x v="2"/>
    <x v="3"/>
    <s v="3-4_構想策定時一致率_慢性期"/>
    <x v="1"/>
    <n v="1.3594827586206897"/>
    <m/>
  </r>
  <r>
    <x v="21"/>
    <x v="164"/>
    <x v="2"/>
    <x v="5"/>
    <s v="3-5_構想策定時一致率_合計"/>
    <x v="1"/>
    <n v="1.2229661188882126"/>
    <m/>
  </r>
  <r>
    <x v="21"/>
    <x v="164"/>
    <x v="3"/>
    <x v="0"/>
    <s v="4-1_R4年度病床機能報告_2022年時点_高度急性期"/>
    <x v="0"/>
    <n v="740"/>
    <n v="1.2151067323481117"/>
  </r>
  <r>
    <x v="21"/>
    <x v="164"/>
    <x v="3"/>
    <x v="1"/>
    <s v="4-2_R4年度病床機能報告_2022年時点_急性期"/>
    <x v="0"/>
    <n v="2506"/>
    <n v="1.5780856423173804"/>
  </r>
  <r>
    <x v="21"/>
    <x v="164"/>
    <x v="3"/>
    <x v="2"/>
    <s v="4-3_R4年度病床機能報告_2022年時点_回復期"/>
    <x v="0"/>
    <n v="962"/>
    <n v="0.61195928753180662"/>
  </r>
  <r>
    <x v="21"/>
    <x v="164"/>
    <x v="3"/>
    <x v="3"/>
    <s v="4-4_R4年度病床機能報告_2022年時点_慢性期"/>
    <x v="0"/>
    <n v="1955"/>
    <n v="1.6853448275862069"/>
  </r>
  <r>
    <x v="21"/>
    <x v="164"/>
    <x v="3"/>
    <x v="8"/>
    <s v="4-5_R4年度病床機能報告_2022年時点_休棟中（今後再開する予定）"/>
    <x v="0"/>
    <n v="67"/>
    <m/>
  </r>
  <r>
    <x v="21"/>
    <x v="164"/>
    <x v="3"/>
    <x v="9"/>
    <s v="4-6_R4年度病床機能報告_2022年時点_休棟中（今後廃止する予定）"/>
    <x v="0"/>
    <n v="35"/>
    <m/>
  </r>
  <r>
    <x v="21"/>
    <x v="164"/>
    <x v="3"/>
    <x v="10"/>
    <s v="4-7_R4年度病床機能報告_2022年時点_総計"/>
    <x v="0"/>
    <n v="6265"/>
    <n v="1.2710488942990465"/>
  </r>
  <r>
    <x v="21"/>
    <x v="164"/>
    <x v="4"/>
    <x v="0"/>
    <s v="5-1_R4年度現状一致率_高度急性期"/>
    <x v="1"/>
    <n v="1.2151067323481117"/>
    <m/>
  </r>
  <r>
    <x v="21"/>
    <x v="164"/>
    <x v="4"/>
    <x v="1"/>
    <s v="5-2_R4年度現状一致率_急性期"/>
    <x v="1"/>
    <n v="1.5780856423173804"/>
    <m/>
  </r>
  <r>
    <x v="21"/>
    <x v="164"/>
    <x v="4"/>
    <x v="2"/>
    <s v="5-3_R4年度現状一致率_回復期"/>
    <x v="1"/>
    <n v="0.61195928753180662"/>
    <m/>
  </r>
  <r>
    <x v="21"/>
    <x v="164"/>
    <x v="4"/>
    <x v="3"/>
    <s v="5-4_R4年度現状一致率_慢性期"/>
    <x v="1"/>
    <n v="1.6853448275862069"/>
    <m/>
  </r>
  <r>
    <x v="21"/>
    <x v="164"/>
    <x v="4"/>
    <x v="5"/>
    <s v="5-5_R4年度現状一致率_合計"/>
    <x v="1"/>
    <n v="1.2710488942990465"/>
    <m/>
  </r>
  <r>
    <x v="21"/>
    <x v="164"/>
    <x v="5"/>
    <x v="0"/>
    <s v="6-1_R4年度病床機能報告_2025年時点_高度急性期"/>
    <x v="0"/>
    <n v="740"/>
    <n v="1.2151067323481117"/>
  </r>
  <r>
    <x v="21"/>
    <x v="164"/>
    <x v="5"/>
    <x v="1"/>
    <s v="6-2_R4年度病床機能報告_2025年時点_急性期"/>
    <x v="0"/>
    <n v="2495"/>
    <n v="1.5711586901763224"/>
  </r>
  <r>
    <x v="21"/>
    <x v="164"/>
    <x v="5"/>
    <x v="2"/>
    <s v="6-3_R4年度病床機能報告_2025年時点_回復期"/>
    <x v="0"/>
    <n v="1110"/>
    <n v="0.70610687022900764"/>
  </r>
  <r>
    <x v="21"/>
    <x v="164"/>
    <x v="5"/>
    <x v="3"/>
    <s v="6-4_R4年度病床機能報告_2025年時点_慢性期"/>
    <x v="0"/>
    <n v="1785"/>
    <n v="1.5387931034482758"/>
  </r>
  <r>
    <x v="21"/>
    <x v="164"/>
    <x v="5"/>
    <x v="11"/>
    <s v="6-5_R4年度病床機能報告_2025年時点_介護保険施設等へ移行予定"/>
    <x v="0"/>
    <n v="60"/>
    <m/>
  </r>
  <r>
    <x v="21"/>
    <x v="164"/>
    <x v="5"/>
    <x v="12"/>
    <s v="6-6_R4年度病床機能報告_2025年時点_休棟予定"/>
    <x v="0"/>
    <n v="0"/>
    <m/>
  </r>
  <r>
    <x v="21"/>
    <x v="164"/>
    <x v="5"/>
    <x v="13"/>
    <s v="6-7_R4年度病床機能報告_2025年時点_廃止予定"/>
    <x v="0"/>
    <n v="75"/>
    <m/>
  </r>
  <r>
    <x v="21"/>
    <x v="164"/>
    <x v="5"/>
    <x v="10"/>
    <s v="6-8_R4年度病床機能報告_2025年時点_総計"/>
    <x v="0"/>
    <n v="6265"/>
    <n v="1.2710488942990465"/>
  </r>
  <r>
    <x v="21"/>
    <x v="164"/>
    <x v="6"/>
    <x v="0"/>
    <s v="7-1_R4年度将来一致率_高度急性期"/>
    <x v="1"/>
    <n v="1.2151067323481117"/>
    <m/>
  </r>
  <r>
    <x v="21"/>
    <x v="164"/>
    <x v="6"/>
    <x v="1"/>
    <s v="7-2_R4年度将来一致率_急性期"/>
    <x v="1"/>
    <n v="1.5711586901763224"/>
    <m/>
  </r>
  <r>
    <x v="21"/>
    <x v="164"/>
    <x v="6"/>
    <x v="2"/>
    <s v="7-3_R4年度将来一致率_回復期"/>
    <x v="1"/>
    <n v="0.70610687022900764"/>
    <m/>
  </r>
  <r>
    <x v="21"/>
    <x v="164"/>
    <x v="6"/>
    <x v="3"/>
    <s v="7-4_R4年度将来一致率_慢性期"/>
    <x v="1"/>
    <n v="1.5387931034482758"/>
    <m/>
  </r>
  <r>
    <x v="21"/>
    <x v="164"/>
    <x v="6"/>
    <x v="5"/>
    <s v="7-5_R4年度将来一致率_合計"/>
    <x v="1"/>
    <n v="1.2710488942990465"/>
    <m/>
  </r>
  <r>
    <x v="21"/>
    <x v="165"/>
    <x v="0"/>
    <x v="0"/>
    <s v="1-1_現状ー構想策定時_高度急性期"/>
    <x v="0"/>
    <n v="2333"/>
    <n v="2.6242969628796402"/>
  </r>
  <r>
    <x v="21"/>
    <x v="165"/>
    <x v="0"/>
    <x v="1"/>
    <s v="1-2_現状ー構想策定時_急性期"/>
    <x v="0"/>
    <n v="2257"/>
    <n v="1.0727186311787071"/>
  </r>
  <r>
    <x v="21"/>
    <x v="165"/>
    <x v="0"/>
    <x v="2"/>
    <s v="1-3_現状ー構想策定時_回復期"/>
    <x v="0"/>
    <n v="473"/>
    <n v="0.30089058524173029"/>
  </r>
  <r>
    <x v="21"/>
    <x v="165"/>
    <x v="0"/>
    <x v="3"/>
    <s v="1-4_現状ー構想策定時_慢性期"/>
    <x v="0"/>
    <n v="2797"/>
    <n v="1.930296756383713"/>
  </r>
  <r>
    <x v="21"/>
    <x v="165"/>
    <x v="0"/>
    <x v="4"/>
    <s v="1-5_現状ー構想策定時_未報告"/>
    <x v="0"/>
    <n v="0"/>
    <m/>
  </r>
  <r>
    <x v="21"/>
    <x v="165"/>
    <x v="0"/>
    <x v="5"/>
    <s v="1-6_現状ー構想策定時_合計"/>
    <x v="0"/>
    <n v="7860"/>
    <n v="1.3069504489524444"/>
  </r>
  <r>
    <x v="21"/>
    <x v="165"/>
    <x v="0"/>
    <x v="6"/>
    <s v="1-7_現状ー構想策定時_在宅医療等"/>
    <x v="0"/>
    <n v="6460"/>
    <m/>
  </r>
  <r>
    <x v="21"/>
    <x v="165"/>
    <x v="0"/>
    <x v="7"/>
    <s v="1-8_現状ー構想策定時_うち訪問診療分"/>
    <x v="0"/>
    <n v="3065"/>
    <m/>
  </r>
  <r>
    <x v="21"/>
    <x v="165"/>
    <x v="1"/>
    <x v="0"/>
    <s v="2-1_将来_高度急性期"/>
    <x v="0"/>
    <n v="889"/>
    <n v="2.6242969628796402"/>
  </r>
  <r>
    <x v="21"/>
    <x v="165"/>
    <x v="1"/>
    <x v="1"/>
    <s v="2-2_将来_急性期"/>
    <x v="0"/>
    <n v="2104"/>
    <n v="1.0727186311787071"/>
  </r>
  <r>
    <x v="21"/>
    <x v="165"/>
    <x v="1"/>
    <x v="2"/>
    <s v="2-3_将来_回復期"/>
    <x v="0"/>
    <n v="1572"/>
    <n v="0.30089058524173029"/>
  </r>
  <r>
    <x v="21"/>
    <x v="165"/>
    <x v="1"/>
    <x v="3"/>
    <s v="2-4_将来_慢性期"/>
    <x v="0"/>
    <n v="1449"/>
    <n v="1.930296756383713"/>
  </r>
  <r>
    <x v="21"/>
    <x v="165"/>
    <x v="1"/>
    <x v="5"/>
    <s v="2-5_将来_合計"/>
    <x v="0"/>
    <n v="6014"/>
    <n v="1.3069504489524444"/>
  </r>
  <r>
    <x v="21"/>
    <x v="165"/>
    <x v="1"/>
    <x v="6"/>
    <s v="2-6_将来_在宅医療等"/>
    <x v="0"/>
    <n v="-9652"/>
    <m/>
  </r>
  <r>
    <x v="21"/>
    <x v="165"/>
    <x v="1"/>
    <x v="7"/>
    <s v="2-7_将来_うち訪問診療分"/>
    <x v="0"/>
    <n v="-4162"/>
    <m/>
  </r>
  <r>
    <x v="21"/>
    <x v="165"/>
    <x v="2"/>
    <x v="0"/>
    <s v="3-1_構想策定時一致率_高度急性期"/>
    <x v="1"/>
    <n v="2.6242969628796402"/>
    <m/>
  </r>
  <r>
    <x v="21"/>
    <x v="165"/>
    <x v="2"/>
    <x v="1"/>
    <s v="3-2_構想策定時一致率_急性期"/>
    <x v="1"/>
    <n v="1.0727186311787071"/>
    <m/>
  </r>
  <r>
    <x v="21"/>
    <x v="165"/>
    <x v="2"/>
    <x v="2"/>
    <s v="3-3_構想策定時一致率_回復期"/>
    <x v="1"/>
    <n v="0.30089058524173029"/>
    <m/>
  </r>
  <r>
    <x v="21"/>
    <x v="165"/>
    <x v="2"/>
    <x v="3"/>
    <s v="3-4_構想策定時一致率_慢性期"/>
    <x v="1"/>
    <n v="1.930296756383713"/>
    <m/>
  </r>
  <r>
    <x v="21"/>
    <x v="165"/>
    <x v="2"/>
    <x v="5"/>
    <s v="3-5_構想策定時一致率_合計"/>
    <x v="1"/>
    <n v="1.3069504489524444"/>
    <m/>
  </r>
  <r>
    <x v="21"/>
    <x v="165"/>
    <x v="3"/>
    <x v="0"/>
    <s v="4-1_R4年度病床機能報告_2022年時点_高度急性期"/>
    <x v="0"/>
    <n v="1920"/>
    <n v="2.1597300337457819"/>
  </r>
  <r>
    <x v="21"/>
    <x v="165"/>
    <x v="3"/>
    <x v="1"/>
    <s v="4-2_R4年度病床機能報告_2022年時点_急性期"/>
    <x v="0"/>
    <n v="2247"/>
    <n v="1.0679657794676807"/>
  </r>
  <r>
    <x v="21"/>
    <x v="165"/>
    <x v="3"/>
    <x v="2"/>
    <s v="4-3_R4年度病床機能報告_2022年時点_回復期"/>
    <x v="0"/>
    <n v="927"/>
    <n v="0.58969465648854957"/>
  </r>
  <r>
    <x v="21"/>
    <x v="165"/>
    <x v="3"/>
    <x v="3"/>
    <s v="4-4_R4年度病床機能報告_2022年時点_慢性期"/>
    <x v="0"/>
    <n v="1676"/>
    <n v="1.1566597653554176"/>
  </r>
  <r>
    <x v="21"/>
    <x v="165"/>
    <x v="3"/>
    <x v="8"/>
    <s v="4-5_R4年度病床機能報告_2022年時点_休棟中（今後再開する予定）"/>
    <x v="0"/>
    <n v="93"/>
    <m/>
  </r>
  <r>
    <x v="21"/>
    <x v="165"/>
    <x v="3"/>
    <x v="9"/>
    <s v="4-6_R4年度病床機能報告_2022年時点_休棟中（今後廃止する予定）"/>
    <x v="0"/>
    <n v="0"/>
    <m/>
  </r>
  <r>
    <x v="21"/>
    <x v="165"/>
    <x v="3"/>
    <x v="10"/>
    <s v="4-7_R4年度病床機能報告_2022年時点_総計"/>
    <x v="0"/>
    <n v="6863"/>
    <n v="1.1411706019288328"/>
  </r>
  <r>
    <x v="21"/>
    <x v="165"/>
    <x v="4"/>
    <x v="0"/>
    <s v="5-1_R4年度現状一致率_高度急性期"/>
    <x v="1"/>
    <n v="2.1597300337457819"/>
    <m/>
  </r>
  <r>
    <x v="21"/>
    <x v="165"/>
    <x v="4"/>
    <x v="1"/>
    <s v="5-2_R4年度現状一致率_急性期"/>
    <x v="1"/>
    <n v="1.0679657794676807"/>
    <m/>
  </r>
  <r>
    <x v="21"/>
    <x v="165"/>
    <x v="4"/>
    <x v="2"/>
    <s v="5-3_R4年度現状一致率_回復期"/>
    <x v="1"/>
    <n v="0.58969465648854957"/>
    <m/>
  </r>
  <r>
    <x v="21"/>
    <x v="165"/>
    <x v="4"/>
    <x v="3"/>
    <s v="5-4_R4年度現状一致率_慢性期"/>
    <x v="1"/>
    <n v="1.1566597653554176"/>
    <m/>
  </r>
  <r>
    <x v="21"/>
    <x v="165"/>
    <x v="4"/>
    <x v="5"/>
    <s v="5-5_R4年度現状一致率_合計"/>
    <x v="1"/>
    <n v="1.1411706019288328"/>
    <m/>
  </r>
  <r>
    <x v="21"/>
    <x v="165"/>
    <x v="5"/>
    <x v="0"/>
    <s v="6-1_R4年度病床機能報告_2025年時点_高度急性期"/>
    <x v="0"/>
    <n v="1920"/>
    <n v="2.1597300337457819"/>
  </r>
  <r>
    <x v="21"/>
    <x v="165"/>
    <x v="5"/>
    <x v="1"/>
    <s v="6-2_R4年度病床機能報告_2025年時点_急性期"/>
    <x v="0"/>
    <n v="2340"/>
    <n v="1.1121673003802282"/>
  </r>
  <r>
    <x v="21"/>
    <x v="165"/>
    <x v="5"/>
    <x v="2"/>
    <s v="6-3_R4年度病床機能報告_2025年時点_回復期"/>
    <x v="0"/>
    <n v="927"/>
    <n v="0.58969465648854957"/>
  </r>
  <r>
    <x v="21"/>
    <x v="165"/>
    <x v="5"/>
    <x v="3"/>
    <s v="6-4_R4年度病床機能報告_2025年時点_慢性期"/>
    <x v="0"/>
    <n v="1676"/>
    <n v="1.1566597653554176"/>
  </r>
  <r>
    <x v="21"/>
    <x v="165"/>
    <x v="5"/>
    <x v="11"/>
    <s v="6-5_R4年度病床機能報告_2025年時点_介護保険施設等へ移行予定"/>
    <x v="0"/>
    <n v="0"/>
    <m/>
  </r>
  <r>
    <x v="21"/>
    <x v="165"/>
    <x v="5"/>
    <x v="12"/>
    <s v="6-6_R4年度病床機能報告_2025年時点_休棟予定"/>
    <x v="0"/>
    <n v="0"/>
    <m/>
  </r>
  <r>
    <x v="21"/>
    <x v="165"/>
    <x v="5"/>
    <x v="13"/>
    <s v="6-7_R4年度病床機能報告_2025年時点_廃止予定"/>
    <x v="0"/>
    <n v="0"/>
    <m/>
  </r>
  <r>
    <x v="21"/>
    <x v="165"/>
    <x v="5"/>
    <x v="10"/>
    <s v="6-8_R4年度病床機能報告_2025年時点_総計"/>
    <x v="0"/>
    <n v="6863"/>
    <n v="1.1411706019288328"/>
  </r>
  <r>
    <x v="21"/>
    <x v="165"/>
    <x v="6"/>
    <x v="0"/>
    <s v="7-1_R4年度将来一致率_高度急性期"/>
    <x v="1"/>
    <n v="2.1597300337457819"/>
    <m/>
  </r>
  <r>
    <x v="21"/>
    <x v="165"/>
    <x v="6"/>
    <x v="1"/>
    <s v="7-2_R4年度将来一致率_急性期"/>
    <x v="1"/>
    <n v="1.1121673003802282"/>
    <m/>
  </r>
  <r>
    <x v="21"/>
    <x v="165"/>
    <x v="6"/>
    <x v="2"/>
    <s v="7-3_R4年度将来一致率_回復期"/>
    <x v="1"/>
    <n v="0.58969465648854957"/>
    <m/>
  </r>
  <r>
    <x v="21"/>
    <x v="165"/>
    <x v="6"/>
    <x v="3"/>
    <s v="7-4_R4年度将来一致率_慢性期"/>
    <x v="1"/>
    <n v="1.1566597653554176"/>
    <m/>
  </r>
  <r>
    <x v="21"/>
    <x v="165"/>
    <x v="6"/>
    <x v="5"/>
    <s v="7-5_R4年度将来一致率_合計"/>
    <x v="1"/>
    <n v="1.1411706019288328"/>
    <m/>
  </r>
  <r>
    <x v="21"/>
    <x v="166"/>
    <x v="0"/>
    <x v="0"/>
    <s v="1-1_現状ー構想策定時_高度急性期"/>
    <x v="0"/>
    <n v="2369"/>
    <n v="3.0646830530401035"/>
  </r>
  <r>
    <x v="21"/>
    <x v="166"/>
    <x v="0"/>
    <x v="1"/>
    <s v="1-2_現状ー構想策定時_急性期"/>
    <x v="0"/>
    <n v="1309"/>
    <n v="0.74375000000000002"/>
  </r>
  <r>
    <x v="21"/>
    <x v="166"/>
    <x v="0"/>
    <x v="2"/>
    <s v="1-3_現状ー構想策定時_回復期"/>
    <x v="0"/>
    <n v="449"/>
    <n v="0.32773722627737228"/>
  </r>
  <r>
    <x v="21"/>
    <x v="166"/>
    <x v="0"/>
    <x v="3"/>
    <s v="1-4_現状ー構想策定時_慢性期"/>
    <x v="0"/>
    <n v="1682"/>
    <n v="1.2948421862971518"/>
  </r>
  <r>
    <x v="21"/>
    <x v="166"/>
    <x v="0"/>
    <x v="4"/>
    <s v="1-5_現状ー構想策定時_未報告"/>
    <x v="0"/>
    <n v="0"/>
    <m/>
  </r>
  <r>
    <x v="21"/>
    <x v="166"/>
    <x v="0"/>
    <x v="5"/>
    <s v="1-6_現状ー構想策定時_合計"/>
    <x v="0"/>
    <n v="5809"/>
    <n v="1.1166858900422914"/>
  </r>
  <r>
    <x v="21"/>
    <x v="166"/>
    <x v="0"/>
    <x v="6"/>
    <s v="1-7_現状ー構想策定時_在宅医療等"/>
    <x v="0"/>
    <n v="5707"/>
    <m/>
  </r>
  <r>
    <x v="21"/>
    <x v="166"/>
    <x v="0"/>
    <x v="7"/>
    <s v="1-8_現状ー構想策定時_うち訪問診療分"/>
    <x v="0"/>
    <n v="2844"/>
    <m/>
  </r>
  <r>
    <x v="21"/>
    <x v="166"/>
    <x v="1"/>
    <x v="0"/>
    <s v="2-1_将来_高度急性期"/>
    <x v="0"/>
    <n v="773"/>
    <n v="3.0646830530401035"/>
  </r>
  <r>
    <x v="21"/>
    <x v="166"/>
    <x v="1"/>
    <x v="1"/>
    <s v="2-2_将来_急性期"/>
    <x v="0"/>
    <n v="1760"/>
    <n v="0.74375000000000002"/>
  </r>
  <r>
    <x v="21"/>
    <x v="166"/>
    <x v="1"/>
    <x v="2"/>
    <s v="2-3_将来_回復期"/>
    <x v="0"/>
    <n v="1370"/>
    <n v="0.32773722627737228"/>
  </r>
  <r>
    <x v="21"/>
    <x v="166"/>
    <x v="1"/>
    <x v="3"/>
    <s v="2-4_将来_慢性期"/>
    <x v="0"/>
    <n v="1299"/>
    <n v="1.2948421862971518"/>
  </r>
  <r>
    <x v="21"/>
    <x v="166"/>
    <x v="1"/>
    <x v="5"/>
    <s v="2-5_将来_合計"/>
    <x v="0"/>
    <n v="5202"/>
    <n v="1.1166858900422914"/>
  </r>
  <r>
    <x v="21"/>
    <x v="166"/>
    <x v="1"/>
    <x v="6"/>
    <s v="2-6_将来_在宅医療等"/>
    <x v="0"/>
    <n v="-8082"/>
    <m/>
  </r>
  <r>
    <x v="21"/>
    <x v="166"/>
    <x v="1"/>
    <x v="7"/>
    <s v="2-7_将来_うち訪問診療分"/>
    <x v="0"/>
    <n v="-3845"/>
    <m/>
  </r>
  <r>
    <x v="21"/>
    <x v="166"/>
    <x v="2"/>
    <x v="0"/>
    <s v="3-1_構想策定時一致率_高度急性期"/>
    <x v="1"/>
    <n v="3.0646830530401035"/>
    <m/>
  </r>
  <r>
    <x v="21"/>
    <x v="166"/>
    <x v="2"/>
    <x v="1"/>
    <s v="3-2_構想策定時一致率_急性期"/>
    <x v="1"/>
    <n v="0.74375000000000002"/>
    <m/>
  </r>
  <r>
    <x v="21"/>
    <x v="166"/>
    <x v="2"/>
    <x v="2"/>
    <s v="3-3_構想策定時一致率_回復期"/>
    <x v="1"/>
    <n v="0.32773722627737228"/>
    <m/>
  </r>
  <r>
    <x v="21"/>
    <x v="166"/>
    <x v="2"/>
    <x v="3"/>
    <s v="3-4_構想策定時一致率_慢性期"/>
    <x v="1"/>
    <n v="1.2948421862971518"/>
    <m/>
  </r>
  <r>
    <x v="21"/>
    <x v="166"/>
    <x v="2"/>
    <x v="5"/>
    <s v="3-5_構想策定時一致率_合計"/>
    <x v="1"/>
    <n v="1.1166858900422914"/>
    <m/>
  </r>
  <r>
    <x v="21"/>
    <x v="166"/>
    <x v="3"/>
    <x v="0"/>
    <s v="4-1_R4年度病床機能報告_2022年時点_高度急性期"/>
    <x v="0"/>
    <n v="1649"/>
    <n v="2.1332470892626132"/>
  </r>
  <r>
    <x v="21"/>
    <x v="166"/>
    <x v="3"/>
    <x v="1"/>
    <s v="4-2_R4年度病床機能報告_2022年時点_急性期"/>
    <x v="0"/>
    <n v="1803"/>
    <n v="1.0244318181818182"/>
  </r>
  <r>
    <x v="21"/>
    <x v="166"/>
    <x v="3"/>
    <x v="2"/>
    <s v="4-3_R4年度病床機能報告_2022年時点_回復期"/>
    <x v="0"/>
    <n v="945"/>
    <n v="0.68978102189781021"/>
  </r>
  <r>
    <x v="21"/>
    <x v="166"/>
    <x v="3"/>
    <x v="3"/>
    <s v="4-4_R4年度病床機能報告_2022年時点_慢性期"/>
    <x v="0"/>
    <n v="1707"/>
    <n v="1.3140877598152425"/>
  </r>
  <r>
    <x v="21"/>
    <x v="166"/>
    <x v="3"/>
    <x v="8"/>
    <s v="4-5_R4年度病床機能報告_2022年時点_休棟中（今後再開する予定）"/>
    <x v="0"/>
    <n v="151"/>
    <m/>
  </r>
  <r>
    <x v="21"/>
    <x v="166"/>
    <x v="3"/>
    <x v="9"/>
    <s v="4-6_R4年度病床機能報告_2022年時点_休棟中（今後廃止する予定）"/>
    <x v="0"/>
    <n v="4"/>
    <m/>
  </r>
  <r>
    <x v="21"/>
    <x v="166"/>
    <x v="3"/>
    <x v="10"/>
    <s v="4-7_R4年度病床機能報告_2022年時点_総計"/>
    <x v="0"/>
    <n v="6259"/>
    <n v="1.20319108035371"/>
  </r>
  <r>
    <x v="21"/>
    <x v="166"/>
    <x v="4"/>
    <x v="0"/>
    <s v="5-1_R4年度現状一致率_高度急性期"/>
    <x v="1"/>
    <n v="2.1332470892626132"/>
    <m/>
  </r>
  <r>
    <x v="21"/>
    <x v="166"/>
    <x v="4"/>
    <x v="1"/>
    <s v="5-2_R4年度現状一致率_急性期"/>
    <x v="1"/>
    <n v="1.0244318181818182"/>
    <m/>
  </r>
  <r>
    <x v="21"/>
    <x v="166"/>
    <x v="4"/>
    <x v="2"/>
    <s v="5-3_R4年度現状一致率_回復期"/>
    <x v="1"/>
    <n v="0.68978102189781021"/>
    <m/>
  </r>
  <r>
    <x v="21"/>
    <x v="166"/>
    <x v="4"/>
    <x v="3"/>
    <s v="5-4_R4年度現状一致率_慢性期"/>
    <x v="1"/>
    <n v="1.3140877598152425"/>
    <m/>
  </r>
  <r>
    <x v="21"/>
    <x v="166"/>
    <x v="4"/>
    <x v="5"/>
    <s v="5-5_R4年度現状一致率_合計"/>
    <x v="1"/>
    <n v="1.20319108035371"/>
    <m/>
  </r>
  <r>
    <x v="21"/>
    <x v="166"/>
    <x v="5"/>
    <x v="0"/>
    <s v="6-1_R4年度病床機能報告_2025年時点_高度急性期"/>
    <x v="0"/>
    <n v="1591"/>
    <n v="2.058214747736093"/>
  </r>
  <r>
    <x v="21"/>
    <x v="166"/>
    <x v="5"/>
    <x v="1"/>
    <s v="6-2_R4年度病床機能報告_2025年時点_急性期"/>
    <x v="0"/>
    <n v="1838"/>
    <n v="1.0443181818181819"/>
  </r>
  <r>
    <x v="21"/>
    <x v="166"/>
    <x v="5"/>
    <x v="2"/>
    <s v="6-3_R4年度病床機能報告_2025年時点_回復期"/>
    <x v="0"/>
    <n v="945"/>
    <n v="0.68978102189781021"/>
  </r>
  <r>
    <x v="21"/>
    <x v="166"/>
    <x v="5"/>
    <x v="3"/>
    <s v="6-4_R4年度病床機能報告_2025年時点_慢性期"/>
    <x v="0"/>
    <n v="1726"/>
    <n v="1.3287143956889915"/>
  </r>
  <r>
    <x v="21"/>
    <x v="166"/>
    <x v="5"/>
    <x v="11"/>
    <s v="6-5_R4年度病床機能報告_2025年時点_介護保険施設等へ移行予定"/>
    <x v="0"/>
    <n v="41"/>
    <m/>
  </r>
  <r>
    <x v="21"/>
    <x v="166"/>
    <x v="5"/>
    <x v="12"/>
    <s v="6-6_R4年度病床機能報告_2025年時点_休棟予定"/>
    <x v="0"/>
    <n v="94"/>
    <m/>
  </r>
  <r>
    <x v="21"/>
    <x v="166"/>
    <x v="5"/>
    <x v="13"/>
    <s v="6-7_R4年度病床機能報告_2025年時点_廃止予定"/>
    <x v="0"/>
    <n v="24"/>
    <m/>
  </r>
  <r>
    <x v="21"/>
    <x v="166"/>
    <x v="5"/>
    <x v="10"/>
    <s v="6-8_R4年度病床機能報告_2025年時点_総計"/>
    <x v="0"/>
    <n v="6259"/>
    <n v="1.20319108035371"/>
  </r>
  <r>
    <x v="21"/>
    <x v="166"/>
    <x v="6"/>
    <x v="0"/>
    <s v="7-1_R4年度将来一致率_高度急性期"/>
    <x v="1"/>
    <n v="2.058214747736093"/>
    <m/>
  </r>
  <r>
    <x v="21"/>
    <x v="166"/>
    <x v="6"/>
    <x v="1"/>
    <s v="7-2_R4年度将来一致率_急性期"/>
    <x v="1"/>
    <n v="1.0443181818181819"/>
    <m/>
  </r>
  <r>
    <x v="21"/>
    <x v="166"/>
    <x v="6"/>
    <x v="2"/>
    <s v="7-3_R4年度将来一致率_回復期"/>
    <x v="1"/>
    <n v="0.68978102189781021"/>
    <m/>
  </r>
  <r>
    <x v="21"/>
    <x v="166"/>
    <x v="6"/>
    <x v="3"/>
    <s v="7-4_R4年度将来一致率_慢性期"/>
    <x v="1"/>
    <n v="1.3287143956889915"/>
    <m/>
  </r>
  <r>
    <x v="21"/>
    <x v="166"/>
    <x v="6"/>
    <x v="5"/>
    <s v="7-5_R4年度将来一致率_合計"/>
    <x v="1"/>
    <n v="1.20319108035371"/>
    <m/>
  </r>
  <r>
    <x v="21"/>
    <x v="167"/>
    <x v="0"/>
    <x v="0"/>
    <s v="1-1_現状ー構想策定時_高度急性期"/>
    <x v="0"/>
    <n v="14"/>
    <n v="4.3613707165109032E-2"/>
  </r>
  <r>
    <x v="21"/>
    <x v="167"/>
    <x v="0"/>
    <x v="1"/>
    <s v="1-2_現状ー構想策定時_急性期"/>
    <x v="0"/>
    <n v="1956"/>
    <n v="1.7263901147396292"/>
  </r>
  <r>
    <x v="21"/>
    <x v="167"/>
    <x v="0"/>
    <x v="2"/>
    <s v="1-3_現状ー構想策定時_回復期"/>
    <x v="0"/>
    <n v="366"/>
    <n v="0.34724857685009486"/>
  </r>
  <r>
    <x v="21"/>
    <x v="167"/>
    <x v="0"/>
    <x v="3"/>
    <s v="1-4_現状ー構想策定時_慢性期"/>
    <x v="0"/>
    <n v="894"/>
    <n v="1.2113821138211383"/>
  </r>
  <r>
    <x v="21"/>
    <x v="167"/>
    <x v="0"/>
    <x v="4"/>
    <s v="1-5_現状ー構想策定時_未報告"/>
    <x v="0"/>
    <n v="0"/>
    <m/>
  </r>
  <r>
    <x v="21"/>
    <x v="167"/>
    <x v="0"/>
    <x v="5"/>
    <s v="1-6_現状ー構想策定時_合計"/>
    <x v="0"/>
    <n v="3230"/>
    <n v="0.99507085643869375"/>
  </r>
  <r>
    <x v="21"/>
    <x v="167"/>
    <x v="0"/>
    <x v="6"/>
    <s v="1-7_現状ー構想策定時_在宅医療等"/>
    <x v="0"/>
    <n v="3127"/>
    <m/>
  </r>
  <r>
    <x v="21"/>
    <x v="167"/>
    <x v="0"/>
    <x v="7"/>
    <s v="1-8_現状ー構想策定時_うち訪問診療分"/>
    <x v="0"/>
    <n v="1273"/>
    <m/>
  </r>
  <r>
    <x v="21"/>
    <x v="167"/>
    <x v="1"/>
    <x v="0"/>
    <s v="2-1_将来_高度急性期"/>
    <x v="0"/>
    <n v="321"/>
    <n v="4.3613707165109032E-2"/>
  </r>
  <r>
    <x v="21"/>
    <x v="167"/>
    <x v="1"/>
    <x v="1"/>
    <s v="2-2_将来_急性期"/>
    <x v="0"/>
    <n v="1133"/>
    <n v="1.7263901147396292"/>
  </r>
  <r>
    <x v="21"/>
    <x v="167"/>
    <x v="1"/>
    <x v="2"/>
    <s v="2-3_将来_回復期"/>
    <x v="0"/>
    <n v="1054"/>
    <n v="0.34724857685009486"/>
  </r>
  <r>
    <x v="21"/>
    <x v="167"/>
    <x v="1"/>
    <x v="3"/>
    <s v="2-4_将来_慢性期"/>
    <x v="0"/>
    <n v="738"/>
    <n v="1.2113821138211383"/>
  </r>
  <r>
    <x v="21"/>
    <x v="167"/>
    <x v="1"/>
    <x v="5"/>
    <s v="2-5_将来_合計"/>
    <x v="0"/>
    <n v="3246"/>
    <n v="0.99507085643869375"/>
  </r>
  <r>
    <x v="21"/>
    <x v="167"/>
    <x v="1"/>
    <x v="6"/>
    <s v="2-6_将来_在宅医療等"/>
    <x v="0"/>
    <n v="-4585"/>
    <m/>
  </r>
  <r>
    <x v="21"/>
    <x v="167"/>
    <x v="1"/>
    <x v="7"/>
    <s v="2-7_将来_うち訪問診療分"/>
    <x v="0"/>
    <n v="-1832"/>
    <m/>
  </r>
  <r>
    <x v="21"/>
    <x v="167"/>
    <x v="2"/>
    <x v="0"/>
    <s v="3-1_構想策定時一致率_高度急性期"/>
    <x v="1"/>
    <n v="4.3613707165109032E-2"/>
    <m/>
  </r>
  <r>
    <x v="21"/>
    <x v="167"/>
    <x v="2"/>
    <x v="1"/>
    <s v="3-2_構想策定時一致率_急性期"/>
    <x v="1"/>
    <n v="1.7263901147396292"/>
    <m/>
  </r>
  <r>
    <x v="21"/>
    <x v="167"/>
    <x v="2"/>
    <x v="2"/>
    <s v="3-3_構想策定時一致率_回復期"/>
    <x v="1"/>
    <n v="0.34724857685009486"/>
    <m/>
  </r>
  <r>
    <x v="21"/>
    <x v="167"/>
    <x v="2"/>
    <x v="3"/>
    <s v="3-4_構想策定時一致率_慢性期"/>
    <x v="1"/>
    <n v="1.2113821138211383"/>
    <m/>
  </r>
  <r>
    <x v="21"/>
    <x v="167"/>
    <x v="2"/>
    <x v="5"/>
    <s v="3-5_構想策定時一致率_合計"/>
    <x v="1"/>
    <n v="0.99507085643869375"/>
    <m/>
  </r>
  <r>
    <x v="21"/>
    <x v="167"/>
    <x v="3"/>
    <x v="0"/>
    <s v="4-1_R4年度病床機能報告_2022年時点_高度急性期"/>
    <x v="0"/>
    <n v="388"/>
    <n v="1.2087227414330217"/>
  </r>
  <r>
    <x v="21"/>
    <x v="167"/>
    <x v="3"/>
    <x v="1"/>
    <s v="4-2_R4年度病床機能報告_2022年時点_急性期"/>
    <x v="0"/>
    <n v="886"/>
    <n v="0.78199470432480145"/>
  </r>
  <r>
    <x v="21"/>
    <x v="167"/>
    <x v="3"/>
    <x v="2"/>
    <s v="4-3_R4年度病床機能報告_2022年時点_回復期"/>
    <x v="0"/>
    <n v="662"/>
    <n v="0.62808349146110054"/>
  </r>
  <r>
    <x v="21"/>
    <x v="167"/>
    <x v="3"/>
    <x v="3"/>
    <s v="4-4_R4年度病床機能報告_2022年時点_慢性期"/>
    <x v="0"/>
    <n v="723"/>
    <n v="0.97967479674796742"/>
  </r>
  <r>
    <x v="21"/>
    <x v="167"/>
    <x v="3"/>
    <x v="8"/>
    <s v="4-5_R4年度病床機能報告_2022年時点_休棟中（今後再開する予定）"/>
    <x v="0"/>
    <n v="6"/>
    <m/>
  </r>
  <r>
    <x v="21"/>
    <x v="167"/>
    <x v="3"/>
    <x v="9"/>
    <s v="4-6_R4年度病床機能報告_2022年時点_休棟中（今後廃止する予定）"/>
    <x v="0"/>
    <n v="0"/>
    <m/>
  </r>
  <r>
    <x v="21"/>
    <x v="167"/>
    <x v="3"/>
    <x v="10"/>
    <s v="4-7_R4年度病床機能報告_2022年時点_総計"/>
    <x v="0"/>
    <n v="2665"/>
    <n v="0.8210104744300678"/>
  </r>
  <r>
    <x v="21"/>
    <x v="167"/>
    <x v="4"/>
    <x v="0"/>
    <s v="5-1_R4年度現状一致率_高度急性期"/>
    <x v="1"/>
    <n v="1.2087227414330217"/>
    <m/>
  </r>
  <r>
    <x v="21"/>
    <x v="167"/>
    <x v="4"/>
    <x v="1"/>
    <s v="5-2_R4年度現状一致率_急性期"/>
    <x v="1"/>
    <n v="0.78199470432480145"/>
    <m/>
  </r>
  <r>
    <x v="21"/>
    <x v="167"/>
    <x v="4"/>
    <x v="2"/>
    <s v="5-3_R4年度現状一致率_回復期"/>
    <x v="1"/>
    <n v="0.62808349146110054"/>
    <m/>
  </r>
  <r>
    <x v="21"/>
    <x v="167"/>
    <x v="4"/>
    <x v="3"/>
    <s v="5-4_R4年度現状一致率_慢性期"/>
    <x v="1"/>
    <n v="0.97967479674796742"/>
    <m/>
  </r>
  <r>
    <x v="21"/>
    <x v="167"/>
    <x v="4"/>
    <x v="5"/>
    <s v="5-5_R4年度現状一致率_合計"/>
    <x v="1"/>
    <n v="0.8210104744300678"/>
    <m/>
  </r>
  <r>
    <x v="21"/>
    <x v="167"/>
    <x v="5"/>
    <x v="0"/>
    <s v="6-1_R4年度病床機能報告_2025年時点_高度急性期"/>
    <x v="0"/>
    <n v="438"/>
    <n v="1.3644859813084111"/>
  </r>
  <r>
    <x v="21"/>
    <x v="167"/>
    <x v="5"/>
    <x v="1"/>
    <s v="6-2_R4年度病床機能報告_2025年時点_急性期"/>
    <x v="0"/>
    <n v="836"/>
    <n v="0.73786407766990292"/>
  </r>
  <r>
    <x v="21"/>
    <x v="167"/>
    <x v="5"/>
    <x v="2"/>
    <s v="6-3_R4年度病床機能報告_2025年時点_回復期"/>
    <x v="0"/>
    <n v="710"/>
    <n v="0.6736242884250474"/>
  </r>
  <r>
    <x v="21"/>
    <x v="167"/>
    <x v="5"/>
    <x v="3"/>
    <s v="6-4_R4年度病床機能報告_2025年時点_慢性期"/>
    <x v="0"/>
    <n v="675"/>
    <n v="0.91463414634146345"/>
  </r>
  <r>
    <x v="21"/>
    <x v="167"/>
    <x v="5"/>
    <x v="11"/>
    <s v="6-5_R4年度病床機能報告_2025年時点_介護保険施設等へ移行予定"/>
    <x v="0"/>
    <n v="0"/>
    <m/>
  </r>
  <r>
    <x v="21"/>
    <x v="167"/>
    <x v="5"/>
    <x v="12"/>
    <s v="6-6_R4年度病床機能報告_2025年時点_休棟予定"/>
    <x v="0"/>
    <n v="0"/>
    <m/>
  </r>
  <r>
    <x v="21"/>
    <x v="167"/>
    <x v="5"/>
    <x v="13"/>
    <s v="6-7_R4年度病床機能報告_2025年時点_廃止予定"/>
    <x v="0"/>
    <n v="6"/>
    <m/>
  </r>
  <r>
    <x v="21"/>
    <x v="167"/>
    <x v="5"/>
    <x v="10"/>
    <s v="6-8_R4年度病床機能報告_2025年時点_総計"/>
    <x v="0"/>
    <n v="2665"/>
    <n v="0.8210104744300678"/>
  </r>
  <r>
    <x v="21"/>
    <x v="167"/>
    <x v="6"/>
    <x v="0"/>
    <s v="7-1_R4年度将来一致率_高度急性期"/>
    <x v="1"/>
    <n v="1.3644859813084111"/>
    <m/>
  </r>
  <r>
    <x v="21"/>
    <x v="167"/>
    <x v="6"/>
    <x v="1"/>
    <s v="7-2_R4年度将来一致率_急性期"/>
    <x v="1"/>
    <n v="0.73786407766990292"/>
    <m/>
  </r>
  <r>
    <x v="21"/>
    <x v="167"/>
    <x v="6"/>
    <x v="2"/>
    <s v="7-3_R4年度将来一致率_回復期"/>
    <x v="1"/>
    <n v="0.6736242884250474"/>
    <m/>
  </r>
  <r>
    <x v="21"/>
    <x v="167"/>
    <x v="6"/>
    <x v="3"/>
    <s v="7-4_R4年度将来一致率_慢性期"/>
    <x v="1"/>
    <n v="0.91463414634146345"/>
    <m/>
  </r>
  <r>
    <x v="21"/>
    <x v="167"/>
    <x v="6"/>
    <x v="5"/>
    <s v="7-5_R4年度将来一致率_合計"/>
    <x v="1"/>
    <n v="0.8210104744300678"/>
    <m/>
  </r>
  <r>
    <x v="21"/>
    <x v="168"/>
    <x v="0"/>
    <x v="0"/>
    <s v="1-1_現状ー構想策定時_高度急性期"/>
    <x v="0"/>
    <n v="116"/>
    <n v="1.3809523809523809"/>
  </r>
  <r>
    <x v="21"/>
    <x v="168"/>
    <x v="0"/>
    <x v="1"/>
    <s v="1-2_現状ー構想策定時_急性期"/>
    <x v="0"/>
    <n v="488"/>
    <n v="1.3369863013698631"/>
  </r>
  <r>
    <x v="21"/>
    <x v="168"/>
    <x v="0"/>
    <x v="2"/>
    <s v="1-3_現状ー構想策定時_回復期"/>
    <x v="0"/>
    <n v="121"/>
    <n v="0.31510416666666669"/>
  </r>
  <r>
    <x v="21"/>
    <x v="168"/>
    <x v="0"/>
    <x v="3"/>
    <s v="1-4_現状ー構想策定時_慢性期"/>
    <x v="0"/>
    <n v="337"/>
    <n v="1.4340425531914893"/>
  </r>
  <r>
    <x v="21"/>
    <x v="168"/>
    <x v="0"/>
    <x v="4"/>
    <s v="1-5_現状ー構想策定時_未報告"/>
    <x v="0"/>
    <n v="0"/>
    <m/>
  </r>
  <r>
    <x v="21"/>
    <x v="168"/>
    <x v="0"/>
    <x v="5"/>
    <s v="1-6_現状ー構想策定時_合計"/>
    <x v="0"/>
    <n v="1062"/>
    <n v="0.9943820224719101"/>
  </r>
  <r>
    <x v="21"/>
    <x v="168"/>
    <x v="0"/>
    <x v="6"/>
    <s v="1-7_現状ー構想策定時_在宅医療等"/>
    <x v="0"/>
    <n v="1014"/>
    <m/>
  </r>
  <r>
    <x v="21"/>
    <x v="168"/>
    <x v="0"/>
    <x v="7"/>
    <s v="1-8_現状ー構想策定時_うち訪問診療分"/>
    <x v="0"/>
    <n v="419"/>
    <m/>
  </r>
  <r>
    <x v="21"/>
    <x v="168"/>
    <x v="1"/>
    <x v="0"/>
    <s v="2-1_将来_高度急性期"/>
    <x v="0"/>
    <n v="84"/>
    <n v="1.3809523809523809"/>
  </r>
  <r>
    <x v="21"/>
    <x v="168"/>
    <x v="1"/>
    <x v="1"/>
    <s v="2-2_将来_急性期"/>
    <x v="0"/>
    <n v="365"/>
    <n v="1.3369863013698631"/>
  </r>
  <r>
    <x v="21"/>
    <x v="168"/>
    <x v="1"/>
    <x v="2"/>
    <s v="2-3_将来_回復期"/>
    <x v="0"/>
    <n v="384"/>
    <n v="0.31510416666666669"/>
  </r>
  <r>
    <x v="21"/>
    <x v="168"/>
    <x v="1"/>
    <x v="3"/>
    <s v="2-4_将来_慢性期"/>
    <x v="0"/>
    <n v="235"/>
    <n v="1.4340425531914893"/>
  </r>
  <r>
    <x v="21"/>
    <x v="168"/>
    <x v="1"/>
    <x v="5"/>
    <s v="2-5_将来_合計"/>
    <x v="0"/>
    <n v="1068"/>
    <n v="0.9943820224719101"/>
  </r>
  <r>
    <x v="21"/>
    <x v="168"/>
    <x v="1"/>
    <x v="6"/>
    <s v="2-6_将来_在宅医療等"/>
    <x v="0"/>
    <n v="-1643"/>
    <m/>
  </r>
  <r>
    <x v="21"/>
    <x v="168"/>
    <x v="1"/>
    <x v="7"/>
    <s v="2-7_将来_うち訪問診療分"/>
    <x v="0"/>
    <n v="-735"/>
    <m/>
  </r>
  <r>
    <x v="21"/>
    <x v="168"/>
    <x v="2"/>
    <x v="0"/>
    <s v="3-1_構想策定時一致率_高度急性期"/>
    <x v="1"/>
    <n v="1.3809523809523809"/>
    <m/>
  </r>
  <r>
    <x v="21"/>
    <x v="168"/>
    <x v="2"/>
    <x v="1"/>
    <s v="3-2_構想策定時一致率_急性期"/>
    <x v="1"/>
    <n v="1.3369863013698631"/>
    <m/>
  </r>
  <r>
    <x v="21"/>
    <x v="168"/>
    <x v="2"/>
    <x v="2"/>
    <s v="3-3_構想策定時一致率_回復期"/>
    <x v="1"/>
    <n v="0.31510416666666669"/>
    <m/>
  </r>
  <r>
    <x v="21"/>
    <x v="168"/>
    <x v="2"/>
    <x v="3"/>
    <s v="3-4_構想策定時一致率_慢性期"/>
    <x v="1"/>
    <n v="1.4340425531914893"/>
    <m/>
  </r>
  <r>
    <x v="21"/>
    <x v="168"/>
    <x v="2"/>
    <x v="5"/>
    <s v="3-5_構想策定時一致率_合計"/>
    <x v="1"/>
    <n v="0.9943820224719101"/>
    <m/>
  </r>
  <r>
    <x v="21"/>
    <x v="168"/>
    <x v="3"/>
    <x v="0"/>
    <s v="4-1_R4年度病床機能報告_2022年時点_高度急性期"/>
    <x v="0"/>
    <n v="20"/>
    <n v="0.23809523809523808"/>
  </r>
  <r>
    <x v="21"/>
    <x v="168"/>
    <x v="3"/>
    <x v="1"/>
    <s v="4-2_R4年度病床機能報告_2022年時点_急性期"/>
    <x v="0"/>
    <n v="518"/>
    <n v="1.4191780821917808"/>
  </r>
  <r>
    <x v="21"/>
    <x v="168"/>
    <x v="3"/>
    <x v="2"/>
    <s v="4-3_R4年度病床機能報告_2022年時点_回復期"/>
    <x v="0"/>
    <n v="121"/>
    <n v="0.31510416666666669"/>
  </r>
  <r>
    <x v="21"/>
    <x v="168"/>
    <x v="3"/>
    <x v="3"/>
    <s v="4-4_R4年度病床機能報告_2022年時点_慢性期"/>
    <x v="0"/>
    <n v="311"/>
    <n v="1.323404255319149"/>
  </r>
  <r>
    <x v="21"/>
    <x v="168"/>
    <x v="3"/>
    <x v="8"/>
    <s v="4-5_R4年度病床機能報告_2022年時点_休棟中（今後再開する予定）"/>
    <x v="0"/>
    <n v="0"/>
    <m/>
  </r>
  <r>
    <x v="21"/>
    <x v="168"/>
    <x v="3"/>
    <x v="9"/>
    <s v="4-6_R4年度病床機能報告_2022年時点_休棟中（今後廃止する予定）"/>
    <x v="0"/>
    <n v="0"/>
    <m/>
  </r>
  <r>
    <x v="21"/>
    <x v="168"/>
    <x v="3"/>
    <x v="10"/>
    <s v="4-7_R4年度病床機能報告_2022年時点_総計"/>
    <x v="0"/>
    <n v="970"/>
    <n v="0.90823970037453183"/>
  </r>
  <r>
    <x v="21"/>
    <x v="168"/>
    <x v="4"/>
    <x v="0"/>
    <s v="5-1_R4年度現状一致率_高度急性期"/>
    <x v="1"/>
    <n v="0.23809523809523808"/>
    <m/>
  </r>
  <r>
    <x v="21"/>
    <x v="168"/>
    <x v="4"/>
    <x v="1"/>
    <s v="5-2_R4年度現状一致率_急性期"/>
    <x v="1"/>
    <n v="1.4191780821917808"/>
    <m/>
  </r>
  <r>
    <x v="21"/>
    <x v="168"/>
    <x v="4"/>
    <x v="2"/>
    <s v="5-3_R4年度現状一致率_回復期"/>
    <x v="1"/>
    <n v="0.31510416666666669"/>
    <m/>
  </r>
  <r>
    <x v="21"/>
    <x v="168"/>
    <x v="4"/>
    <x v="3"/>
    <s v="5-4_R4年度現状一致率_慢性期"/>
    <x v="1"/>
    <n v="1.323404255319149"/>
    <m/>
  </r>
  <r>
    <x v="21"/>
    <x v="168"/>
    <x v="4"/>
    <x v="5"/>
    <s v="5-5_R4年度現状一致率_合計"/>
    <x v="1"/>
    <n v="0.90823970037453183"/>
    <m/>
  </r>
  <r>
    <x v="21"/>
    <x v="168"/>
    <x v="5"/>
    <x v="0"/>
    <s v="6-1_R4年度病床機能報告_2025年時点_高度急性期"/>
    <x v="0"/>
    <n v="20"/>
    <n v="0.23809523809523808"/>
  </r>
  <r>
    <x v="21"/>
    <x v="168"/>
    <x v="5"/>
    <x v="1"/>
    <s v="6-2_R4年度病床機能報告_2025年時点_急性期"/>
    <x v="0"/>
    <n v="518"/>
    <n v="1.4191780821917808"/>
  </r>
  <r>
    <x v="21"/>
    <x v="168"/>
    <x v="5"/>
    <x v="2"/>
    <s v="6-3_R4年度病床機能報告_2025年時点_回復期"/>
    <x v="0"/>
    <n v="121"/>
    <n v="0.31510416666666669"/>
  </r>
  <r>
    <x v="21"/>
    <x v="168"/>
    <x v="5"/>
    <x v="3"/>
    <s v="6-4_R4年度病床機能報告_2025年時点_慢性期"/>
    <x v="0"/>
    <n v="311"/>
    <n v="1.323404255319149"/>
  </r>
  <r>
    <x v="21"/>
    <x v="168"/>
    <x v="5"/>
    <x v="11"/>
    <s v="6-5_R4年度病床機能報告_2025年時点_介護保険施設等へ移行予定"/>
    <x v="0"/>
    <n v="0"/>
    <m/>
  </r>
  <r>
    <x v="21"/>
    <x v="168"/>
    <x v="5"/>
    <x v="12"/>
    <s v="6-6_R4年度病床機能報告_2025年時点_休棟予定"/>
    <x v="0"/>
    <n v="0"/>
    <m/>
  </r>
  <r>
    <x v="21"/>
    <x v="168"/>
    <x v="5"/>
    <x v="13"/>
    <s v="6-7_R4年度病床機能報告_2025年時点_廃止予定"/>
    <x v="0"/>
    <n v="0"/>
    <m/>
  </r>
  <r>
    <x v="21"/>
    <x v="168"/>
    <x v="5"/>
    <x v="10"/>
    <s v="6-8_R4年度病床機能報告_2025年時点_総計"/>
    <x v="0"/>
    <n v="970"/>
    <n v="0.90823970037453183"/>
  </r>
  <r>
    <x v="21"/>
    <x v="168"/>
    <x v="6"/>
    <x v="0"/>
    <s v="7-1_R4年度将来一致率_高度急性期"/>
    <x v="1"/>
    <n v="0.23809523809523808"/>
    <m/>
  </r>
  <r>
    <x v="21"/>
    <x v="168"/>
    <x v="6"/>
    <x v="1"/>
    <s v="7-2_R4年度将来一致率_急性期"/>
    <x v="1"/>
    <n v="1.4191780821917808"/>
    <m/>
  </r>
  <r>
    <x v="21"/>
    <x v="168"/>
    <x v="6"/>
    <x v="2"/>
    <s v="7-3_R4年度将来一致率_回復期"/>
    <x v="1"/>
    <n v="0.31510416666666669"/>
    <m/>
  </r>
  <r>
    <x v="21"/>
    <x v="168"/>
    <x v="6"/>
    <x v="3"/>
    <s v="7-4_R4年度将来一致率_慢性期"/>
    <x v="1"/>
    <n v="1.323404255319149"/>
    <m/>
  </r>
  <r>
    <x v="21"/>
    <x v="168"/>
    <x v="6"/>
    <x v="5"/>
    <s v="7-5_R4年度将来一致率_合計"/>
    <x v="1"/>
    <n v="0.90823970037453183"/>
    <m/>
  </r>
  <r>
    <x v="21"/>
    <x v="169"/>
    <x v="0"/>
    <x v="0"/>
    <s v="1-1_現状ー構想策定時_高度急性期"/>
    <x v="0"/>
    <n v="8"/>
    <n v="3.8461538461538464E-2"/>
  </r>
  <r>
    <x v="21"/>
    <x v="169"/>
    <x v="0"/>
    <x v="1"/>
    <s v="1-2_現状ー構想策定時_急性期"/>
    <x v="0"/>
    <n v="1407"/>
    <n v="1.6228373702422145"/>
  </r>
  <r>
    <x v="21"/>
    <x v="169"/>
    <x v="0"/>
    <x v="2"/>
    <s v="1-3_現状ー構想策定時_回復期"/>
    <x v="0"/>
    <n v="293"/>
    <n v="0.34109429569266592"/>
  </r>
  <r>
    <x v="21"/>
    <x v="169"/>
    <x v="0"/>
    <x v="3"/>
    <s v="1-4_現状ー構想策定時_慢性期"/>
    <x v="0"/>
    <n v="777"/>
    <n v="1.1494082840236686"/>
  </r>
  <r>
    <x v="21"/>
    <x v="169"/>
    <x v="0"/>
    <x v="4"/>
    <s v="1-5_現状ー構想策定時_未報告"/>
    <x v="0"/>
    <n v="0"/>
    <m/>
  </r>
  <r>
    <x v="21"/>
    <x v="169"/>
    <x v="0"/>
    <x v="5"/>
    <s v="1-6_現状ー構想策定時_合計"/>
    <x v="0"/>
    <n v="2485"/>
    <n v="0.95210727969348663"/>
  </r>
  <r>
    <x v="21"/>
    <x v="169"/>
    <x v="0"/>
    <x v="6"/>
    <s v="1-7_現状ー構想策定時_在宅医療等"/>
    <x v="0"/>
    <n v="2510"/>
    <m/>
  </r>
  <r>
    <x v="21"/>
    <x v="169"/>
    <x v="0"/>
    <x v="7"/>
    <s v="1-8_現状ー構想策定時_うち訪問診療分"/>
    <x v="0"/>
    <n v="1212"/>
    <m/>
  </r>
  <r>
    <x v="21"/>
    <x v="169"/>
    <x v="1"/>
    <x v="0"/>
    <s v="2-1_将来_高度急性期"/>
    <x v="0"/>
    <n v="208"/>
    <n v="3.8461538461538464E-2"/>
  </r>
  <r>
    <x v="21"/>
    <x v="169"/>
    <x v="1"/>
    <x v="1"/>
    <s v="2-2_将来_急性期"/>
    <x v="0"/>
    <n v="867"/>
    <n v="1.6228373702422145"/>
  </r>
  <r>
    <x v="21"/>
    <x v="169"/>
    <x v="1"/>
    <x v="2"/>
    <s v="2-3_将来_回復期"/>
    <x v="0"/>
    <n v="859"/>
    <n v="0.34109429569266592"/>
  </r>
  <r>
    <x v="21"/>
    <x v="169"/>
    <x v="1"/>
    <x v="3"/>
    <s v="2-4_将来_慢性期"/>
    <x v="0"/>
    <n v="676"/>
    <n v="1.1494082840236686"/>
  </r>
  <r>
    <x v="21"/>
    <x v="169"/>
    <x v="1"/>
    <x v="5"/>
    <s v="2-5_将来_合計"/>
    <x v="0"/>
    <n v="2610"/>
    <n v="0.95210727969348663"/>
  </r>
  <r>
    <x v="21"/>
    <x v="169"/>
    <x v="1"/>
    <x v="6"/>
    <s v="2-6_将来_在宅医療等"/>
    <x v="0"/>
    <n v="-3723"/>
    <m/>
  </r>
  <r>
    <x v="21"/>
    <x v="169"/>
    <x v="1"/>
    <x v="7"/>
    <s v="2-7_将来_うち訪問診療分"/>
    <x v="0"/>
    <n v="-1612"/>
    <m/>
  </r>
  <r>
    <x v="21"/>
    <x v="169"/>
    <x v="2"/>
    <x v="0"/>
    <s v="3-1_構想策定時一致率_高度急性期"/>
    <x v="1"/>
    <n v="3.8461538461538464E-2"/>
    <m/>
  </r>
  <r>
    <x v="21"/>
    <x v="169"/>
    <x v="2"/>
    <x v="1"/>
    <s v="3-2_構想策定時一致率_急性期"/>
    <x v="1"/>
    <n v="1.6228373702422145"/>
    <m/>
  </r>
  <r>
    <x v="21"/>
    <x v="169"/>
    <x v="2"/>
    <x v="2"/>
    <s v="3-3_構想策定時一致率_回復期"/>
    <x v="1"/>
    <n v="0.34109429569266592"/>
    <m/>
  </r>
  <r>
    <x v="21"/>
    <x v="169"/>
    <x v="2"/>
    <x v="3"/>
    <s v="3-4_構想策定時一致率_慢性期"/>
    <x v="1"/>
    <n v="1.1494082840236686"/>
    <m/>
  </r>
  <r>
    <x v="21"/>
    <x v="169"/>
    <x v="2"/>
    <x v="5"/>
    <s v="3-5_構想策定時一致率_合計"/>
    <x v="1"/>
    <n v="0.95210727969348663"/>
    <m/>
  </r>
  <r>
    <x v="21"/>
    <x v="169"/>
    <x v="3"/>
    <x v="0"/>
    <s v="4-1_R4年度病床機能報告_2022年時点_高度急性期"/>
    <x v="0"/>
    <n v="260"/>
    <n v="1.25"/>
  </r>
  <r>
    <x v="21"/>
    <x v="169"/>
    <x v="3"/>
    <x v="1"/>
    <s v="4-2_R4年度病床機能報告_2022年時点_急性期"/>
    <x v="0"/>
    <n v="1087"/>
    <n v="1.2537485582468282"/>
  </r>
  <r>
    <x v="21"/>
    <x v="169"/>
    <x v="3"/>
    <x v="2"/>
    <s v="4-3_R4年度病床機能報告_2022年時点_回復期"/>
    <x v="0"/>
    <n v="489"/>
    <n v="0.56926658905704308"/>
  </r>
  <r>
    <x v="21"/>
    <x v="169"/>
    <x v="3"/>
    <x v="3"/>
    <s v="4-4_R4年度病床機能報告_2022年時点_慢性期"/>
    <x v="0"/>
    <n v="555"/>
    <n v="0.82100591715976334"/>
  </r>
  <r>
    <x v="21"/>
    <x v="169"/>
    <x v="3"/>
    <x v="8"/>
    <s v="4-5_R4年度病床機能報告_2022年時点_休棟中（今後再開する予定）"/>
    <x v="0"/>
    <n v="73"/>
    <m/>
  </r>
  <r>
    <x v="21"/>
    <x v="169"/>
    <x v="3"/>
    <x v="9"/>
    <s v="4-6_R4年度病床機能報告_2022年時点_休棟中（今後廃止する予定）"/>
    <x v="0"/>
    <n v="0"/>
    <m/>
  </r>
  <r>
    <x v="21"/>
    <x v="169"/>
    <x v="3"/>
    <x v="10"/>
    <s v="4-7_R4年度病床機能報告_2022年時点_総計"/>
    <x v="0"/>
    <n v="2464"/>
    <n v="0.94406130268199229"/>
  </r>
  <r>
    <x v="21"/>
    <x v="169"/>
    <x v="4"/>
    <x v="0"/>
    <s v="5-1_R4年度現状一致率_高度急性期"/>
    <x v="1"/>
    <n v="1.25"/>
    <m/>
  </r>
  <r>
    <x v="21"/>
    <x v="169"/>
    <x v="4"/>
    <x v="1"/>
    <s v="5-2_R4年度現状一致率_急性期"/>
    <x v="1"/>
    <n v="1.2537485582468282"/>
    <m/>
  </r>
  <r>
    <x v="21"/>
    <x v="169"/>
    <x v="4"/>
    <x v="2"/>
    <s v="5-3_R4年度現状一致率_回復期"/>
    <x v="1"/>
    <n v="0.56926658905704308"/>
    <m/>
  </r>
  <r>
    <x v="21"/>
    <x v="169"/>
    <x v="4"/>
    <x v="3"/>
    <s v="5-4_R4年度現状一致率_慢性期"/>
    <x v="1"/>
    <n v="0.82100591715976334"/>
    <m/>
  </r>
  <r>
    <x v="21"/>
    <x v="169"/>
    <x v="4"/>
    <x v="5"/>
    <s v="5-5_R4年度現状一致率_合計"/>
    <x v="1"/>
    <n v="0.94406130268199229"/>
    <m/>
  </r>
  <r>
    <x v="21"/>
    <x v="169"/>
    <x v="5"/>
    <x v="0"/>
    <s v="6-1_R4年度病床機能報告_2025年時点_高度急性期"/>
    <x v="0"/>
    <n v="260"/>
    <n v="1.25"/>
  </r>
  <r>
    <x v="21"/>
    <x v="169"/>
    <x v="5"/>
    <x v="1"/>
    <s v="6-2_R4年度病床機能報告_2025年時点_急性期"/>
    <x v="0"/>
    <n v="1057"/>
    <n v="1.2191464821222606"/>
  </r>
  <r>
    <x v="21"/>
    <x v="169"/>
    <x v="5"/>
    <x v="2"/>
    <s v="6-3_R4年度病床機能報告_2025年時点_回復期"/>
    <x v="0"/>
    <n v="519"/>
    <n v="0.60419091967403959"/>
  </r>
  <r>
    <x v="21"/>
    <x v="169"/>
    <x v="5"/>
    <x v="3"/>
    <s v="6-4_R4年度病床機能報告_2025年時点_慢性期"/>
    <x v="0"/>
    <n v="491"/>
    <n v="0.72633136094674555"/>
  </r>
  <r>
    <x v="21"/>
    <x v="169"/>
    <x v="5"/>
    <x v="11"/>
    <s v="6-5_R4年度病床機能報告_2025年時点_介護保険施設等へ移行予定"/>
    <x v="0"/>
    <n v="64"/>
    <m/>
  </r>
  <r>
    <x v="21"/>
    <x v="169"/>
    <x v="5"/>
    <x v="12"/>
    <s v="6-6_R4年度病床機能報告_2025年時点_休棟予定"/>
    <x v="0"/>
    <n v="73"/>
    <m/>
  </r>
  <r>
    <x v="21"/>
    <x v="169"/>
    <x v="5"/>
    <x v="13"/>
    <s v="6-7_R4年度病床機能報告_2025年時点_廃止予定"/>
    <x v="0"/>
    <n v="0"/>
    <m/>
  </r>
  <r>
    <x v="21"/>
    <x v="169"/>
    <x v="5"/>
    <x v="10"/>
    <s v="6-8_R4年度病床機能報告_2025年時点_総計"/>
    <x v="0"/>
    <n v="2464"/>
    <n v="0.94406130268199229"/>
  </r>
  <r>
    <x v="21"/>
    <x v="169"/>
    <x v="6"/>
    <x v="0"/>
    <s v="7-1_R4年度将来一致率_高度急性期"/>
    <x v="1"/>
    <n v="1.25"/>
    <m/>
  </r>
  <r>
    <x v="21"/>
    <x v="169"/>
    <x v="6"/>
    <x v="1"/>
    <s v="7-2_R4年度将来一致率_急性期"/>
    <x v="1"/>
    <n v="1.2191464821222606"/>
    <m/>
  </r>
  <r>
    <x v="21"/>
    <x v="169"/>
    <x v="6"/>
    <x v="2"/>
    <s v="7-3_R4年度将来一致率_回復期"/>
    <x v="1"/>
    <n v="0.60419091967403959"/>
    <m/>
  </r>
  <r>
    <x v="21"/>
    <x v="169"/>
    <x v="6"/>
    <x v="3"/>
    <s v="7-4_R4年度将来一致率_慢性期"/>
    <x v="1"/>
    <n v="0.72633136094674555"/>
    <m/>
  </r>
  <r>
    <x v="21"/>
    <x v="169"/>
    <x v="6"/>
    <x v="5"/>
    <s v="7-5_R4年度将来一致率_合計"/>
    <x v="1"/>
    <n v="0.94406130268199229"/>
    <m/>
  </r>
  <r>
    <x v="22"/>
    <x v="170"/>
    <x v="0"/>
    <x v="0"/>
    <s v="1-1_現状ー構想策定時_高度急性期"/>
    <x v="0"/>
    <n v="6380"/>
    <n v="2.2114384748700173"/>
  </r>
  <r>
    <x v="22"/>
    <x v="170"/>
    <x v="0"/>
    <x v="1"/>
    <s v="1-2_現状ー構想策定時_急性期"/>
    <x v="0"/>
    <n v="8923"/>
    <n v="1.1061113177141439"/>
  </r>
  <r>
    <x v="22"/>
    <x v="170"/>
    <x v="0"/>
    <x v="2"/>
    <s v="1-3_現状ー構想策定時_回復期"/>
    <x v="0"/>
    <n v="1989"/>
    <n v="0.26488214143028366"/>
  </r>
  <r>
    <x v="22"/>
    <x v="170"/>
    <x v="0"/>
    <x v="3"/>
    <s v="1-4_現状ー構想策定時_慢性期"/>
    <x v="0"/>
    <n v="4463"/>
    <n v="1.247344885410844"/>
  </r>
  <r>
    <x v="22"/>
    <x v="170"/>
    <x v="0"/>
    <x v="4"/>
    <s v="1-5_現状ー構想策定時_未報告"/>
    <x v="0"/>
    <n v="0"/>
    <m/>
  </r>
  <r>
    <x v="22"/>
    <x v="170"/>
    <x v="0"/>
    <x v="5"/>
    <s v="1-6_現状ー構想策定時_合計"/>
    <x v="0"/>
    <n v="21755"/>
    <n v="0.98711375289259951"/>
  </r>
  <r>
    <x v="22"/>
    <x v="170"/>
    <x v="0"/>
    <x v="6"/>
    <s v="1-7_現状ー構想策定時_在宅医療等"/>
    <x v="0"/>
    <n v="26736"/>
    <m/>
  </r>
  <r>
    <x v="22"/>
    <x v="170"/>
    <x v="0"/>
    <x v="7"/>
    <s v="1-8_現状ー構想策定時_うち訪問診療分"/>
    <x v="0"/>
    <n v="18847"/>
    <m/>
  </r>
  <r>
    <x v="22"/>
    <x v="170"/>
    <x v="1"/>
    <x v="0"/>
    <s v="2-1_将来_高度急性期"/>
    <x v="0"/>
    <n v="2885"/>
    <n v="2.2114384748700173"/>
  </r>
  <r>
    <x v="22"/>
    <x v="170"/>
    <x v="1"/>
    <x v="1"/>
    <s v="2-2_将来_急性期"/>
    <x v="0"/>
    <n v="8067"/>
    <n v="1.1061113177141439"/>
  </r>
  <r>
    <x v="22"/>
    <x v="170"/>
    <x v="1"/>
    <x v="2"/>
    <s v="2-3_将来_回復期"/>
    <x v="0"/>
    <n v="7509"/>
    <n v="0.26488214143028366"/>
  </r>
  <r>
    <x v="22"/>
    <x v="170"/>
    <x v="1"/>
    <x v="3"/>
    <s v="2-4_将来_慢性期"/>
    <x v="0"/>
    <n v="3578"/>
    <n v="1.247344885410844"/>
  </r>
  <r>
    <x v="22"/>
    <x v="170"/>
    <x v="1"/>
    <x v="5"/>
    <s v="2-5_将来_合計"/>
    <x v="0"/>
    <n v="22039"/>
    <n v="0.98711375289259951"/>
  </r>
  <r>
    <x v="22"/>
    <x v="170"/>
    <x v="1"/>
    <x v="6"/>
    <s v="2-6_将来_在宅医療等"/>
    <x v="0"/>
    <n v="-43976"/>
    <m/>
  </r>
  <r>
    <x v="22"/>
    <x v="170"/>
    <x v="1"/>
    <x v="7"/>
    <s v="2-7_将来_うち訪問診療分"/>
    <x v="0"/>
    <n v="-30570"/>
    <m/>
  </r>
  <r>
    <x v="22"/>
    <x v="170"/>
    <x v="2"/>
    <x v="0"/>
    <s v="3-1_構想策定時一致率_高度急性期"/>
    <x v="1"/>
    <n v="2.2114384748700173"/>
    <m/>
  </r>
  <r>
    <x v="22"/>
    <x v="170"/>
    <x v="2"/>
    <x v="1"/>
    <s v="3-2_構想策定時一致率_急性期"/>
    <x v="1"/>
    <n v="1.1061113177141439"/>
    <m/>
  </r>
  <r>
    <x v="22"/>
    <x v="170"/>
    <x v="2"/>
    <x v="2"/>
    <s v="3-3_構想策定時一致率_回復期"/>
    <x v="1"/>
    <n v="0.26488214143028366"/>
    <m/>
  </r>
  <r>
    <x v="22"/>
    <x v="170"/>
    <x v="2"/>
    <x v="3"/>
    <s v="3-4_構想策定時一致率_慢性期"/>
    <x v="1"/>
    <n v="1.247344885410844"/>
    <m/>
  </r>
  <r>
    <x v="22"/>
    <x v="170"/>
    <x v="2"/>
    <x v="5"/>
    <s v="3-5_構想策定時一致率_合計"/>
    <x v="1"/>
    <n v="0.98711375289259951"/>
    <m/>
  </r>
  <r>
    <x v="22"/>
    <x v="170"/>
    <x v="3"/>
    <x v="0"/>
    <s v="4-1_R4年度病床機能報告_2022年時点_高度急性期"/>
    <x v="0"/>
    <n v="5727"/>
    <n v="1.9850953206239168"/>
  </r>
  <r>
    <x v="22"/>
    <x v="170"/>
    <x v="3"/>
    <x v="1"/>
    <s v="4-2_R4年度病床機能報告_2022年時点_急性期"/>
    <x v="0"/>
    <n v="6955"/>
    <n v="0.86215445642742039"/>
  </r>
  <r>
    <x v="22"/>
    <x v="170"/>
    <x v="3"/>
    <x v="2"/>
    <s v="4-3_R4年度病床機能報告_2022年時点_回復期"/>
    <x v="0"/>
    <n v="3192"/>
    <n v="0.42508989212944465"/>
  </r>
  <r>
    <x v="22"/>
    <x v="170"/>
    <x v="3"/>
    <x v="3"/>
    <s v="4-4_R4年度病床機能報告_2022年時点_慢性期"/>
    <x v="0"/>
    <n v="3679"/>
    <n v="1.0282280603689211"/>
  </r>
  <r>
    <x v="22"/>
    <x v="170"/>
    <x v="3"/>
    <x v="8"/>
    <s v="4-5_R4年度病床機能報告_2022年時点_休棟中（今後再開する予定）"/>
    <x v="0"/>
    <n v="148"/>
    <m/>
  </r>
  <r>
    <x v="22"/>
    <x v="170"/>
    <x v="3"/>
    <x v="9"/>
    <s v="4-6_R4年度病床機能報告_2022年時点_休棟中（今後廃止する予定）"/>
    <x v="0"/>
    <n v="98"/>
    <m/>
  </r>
  <r>
    <x v="22"/>
    <x v="170"/>
    <x v="3"/>
    <x v="10"/>
    <s v="4-7_R4年度病床機能報告_2022年時点_総計"/>
    <x v="0"/>
    <n v="19799"/>
    <n v="0.89836199464585509"/>
  </r>
  <r>
    <x v="22"/>
    <x v="170"/>
    <x v="4"/>
    <x v="0"/>
    <s v="5-1_R4年度現状一致率_高度急性期"/>
    <x v="1"/>
    <n v="1.9850953206239168"/>
    <m/>
  </r>
  <r>
    <x v="22"/>
    <x v="170"/>
    <x v="4"/>
    <x v="1"/>
    <s v="5-2_R4年度現状一致率_急性期"/>
    <x v="1"/>
    <n v="0.86215445642742039"/>
    <m/>
  </r>
  <r>
    <x v="22"/>
    <x v="170"/>
    <x v="4"/>
    <x v="2"/>
    <s v="5-3_R4年度現状一致率_回復期"/>
    <x v="1"/>
    <n v="0.42508989212944465"/>
    <m/>
  </r>
  <r>
    <x v="22"/>
    <x v="170"/>
    <x v="4"/>
    <x v="3"/>
    <s v="5-4_R4年度現状一致率_慢性期"/>
    <x v="1"/>
    <n v="1.0282280603689211"/>
    <m/>
  </r>
  <r>
    <x v="22"/>
    <x v="170"/>
    <x v="4"/>
    <x v="5"/>
    <s v="5-5_R4年度現状一致率_合計"/>
    <x v="1"/>
    <n v="0.89836199464585509"/>
    <m/>
  </r>
  <r>
    <x v="22"/>
    <x v="170"/>
    <x v="5"/>
    <x v="0"/>
    <s v="6-1_R4年度病床機能報告_2025年時点_高度急性期"/>
    <x v="0"/>
    <n v="5806"/>
    <n v="2.0124783362218372"/>
  </r>
  <r>
    <x v="22"/>
    <x v="170"/>
    <x v="5"/>
    <x v="1"/>
    <s v="6-2_R4年度病床機能報告_2025年時点_急性期"/>
    <x v="0"/>
    <n v="6901"/>
    <n v="0.85546051816040658"/>
  </r>
  <r>
    <x v="22"/>
    <x v="170"/>
    <x v="5"/>
    <x v="2"/>
    <s v="6-3_R4年度病床機能報告_2025年時点_回復期"/>
    <x v="0"/>
    <n v="3280"/>
    <n v="0.43680916233852712"/>
  </r>
  <r>
    <x v="22"/>
    <x v="170"/>
    <x v="5"/>
    <x v="3"/>
    <s v="6-4_R4年度病床機能報告_2025年時点_慢性期"/>
    <x v="0"/>
    <n v="3575"/>
    <n v="0.99916154276131919"/>
  </r>
  <r>
    <x v="22"/>
    <x v="170"/>
    <x v="5"/>
    <x v="11"/>
    <s v="6-5_R4年度病床機能報告_2025年時点_介護保険施設等へ移行予定"/>
    <x v="0"/>
    <n v="117"/>
    <m/>
  </r>
  <r>
    <x v="22"/>
    <x v="170"/>
    <x v="5"/>
    <x v="12"/>
    <s v="6-6_R4年度病床機能報告_2025年時点_休棟予定"/>
    <x v="0"/>
    <n v="63"/>
    <m/>
  </r>
  <r>
    <x v="22"/>
    <x v="170"/>
    <x v="5"/>
    <x v="13"/>
    <s v="6-7_R4年度病床機能報告_2025年時点_廃止予定"/>
    <x v="0"/>
    <n v="57"/>
    <m/>
  </r>
  <r>
    <x v="22"/>
    <x v="170"/>
    <x v="5"/>
    <x v="10"/>
    <s v="6-8_R4年度病床機能報告_2025年時点_総計"/>
    <x v="0"/>
    <n v="19799"/>
    <n v="0.89836199464585509"/>
  </r>
  <r>
    <x v="22"/>
    <x v="170"/>
    <x v="6"/>
    <x v="0"/>
    <s v="7-1_R4年度将来一致率_高度急性期"/>
    <x v="1"/>
    <n v="2.0124783362218372"/>
    <m/>
  </r>
  <r>
    <x v="22"/>
    <x v="170"/>
    <x v="6"/>
    <x v="1"/>
    <s v="7-2_R4年度将来一致率_急性期"/>
    <x v="1"/>
    <n v="0.85546051816040658"/>
    <m/>
  </r>
  <r>
    <x v="22"/>
    <x v="170"/>
    <x v="6"/>
    <x v="2"/>
    <s v="7-3_R4年度将来一致率_回復期"/>
    <x v="1"/>
    <n v="0.43680916233852712"/>
    <m/>
  </r>
  <r>
    <x v="22"/>
    <x v="170"/>
    <x v="6"/>
    <x v="3"/>
    <s v="7-4_R4年度将来一致率_慢性期"/>
    <x v="1"/>
    <n v="0.99916154276131919"/>
    <m/>
  </r>
  <r>
    <x v="22"/>
    <x v="170"/>
    <x v="6"/>
    <x v="5"/>
    <s v="7-5_R4年度将来一致率_合計"/>
    <x v="1"/>
    <n v="0.89836199464585509"/>
    <m/>
  </r>
  <r>
    <x v="22"/>
    <x v="171"/>
    <x v="0"/>
    <x v="0"/>
    <s v="1-1_現状ー構想策定時_高度急性期"/>
    <x v="0"/>
    <n v="31"/>
    <n v="0.16145833333333334"/>
  </r>
  <r>
    <x v="22"/>
    <x v="171"/>
    <x v="0"/>
    <x v="1"/>
    <s v="1-2_現状ー構想策定時_急性期"/>
    <x v="0"/>
    <n v="1179"/>
    <n v="1.8421875000000001"/>
  </r>
  <r>
    <x v="22"/>
    <x v="171"/>
    <x v="0"/>
    <x v="2"/>
    <s v="1-3_現状ー構想策定時_回復期"/>
    <x v="0"/>
    <n v="301"/>
    <n v="0.38989637305699482"/>
  </r>
  <r>
    <x v="22"/>
    <x v="171"/>
    <x v="0"/>
    <x v="3"/>
    <s v="1-4_現状ー構想策定時_慢性期"/>
    <x v="0"/>
    <n v="538"/>
    <n v="1.427055702917772"/>
  </r>
  <r>
    <x v="22"/>
    <x v="171"/>
    <x v="0"/>
    <x v="4"/>
    <s v="1-5_現状ー構想策定時_未報告"/>
    <x v="0"/>
    <n v="0"/>
    <m/>
  </r>
  <r>
    <x v="22"/>
    <x v="171"/>
    <x v="0"/>
    <x v="5"/>
    <s v="1-6_現状ー構想策定時_合計"/>
    <x v="0"/>
    <n v="2049"/>
    <n v="1.0343260979303381"/>
  </r>
  <r>
    <x v="22"/>
    <x v="171"/>
    <x v="0"/>
    <x v="6"/>
    <s v="1-7_現状ー構想策定時_在宅医療等"/>
    <x v="0"/>
    <n v="1812"/>
    <m/>
  </r>
  <r>
    <x v="22"/>
    <x v="171"/>
    <x v="0"/>
    <x v="7"/>
    <s v="1-8_現状ー構想策定時_うち訪問診療分"/>
    <x v="0"/>
    <n v="791"/>
    <m/>
  </r>
  <r>
    <x v="22"/>
    <x v="171"/>
    <x v="1"/>
    <x v="0"/>
    <s v="2-1_将来_高度急性期"/>
    <x v="0"/>
    <n v="192"/>
    <n v="0.16145833333333334"/>
  </r>
  <r>
    <x v="22"/>
    <x v="171"/>
    <x v="1"/>
    <x v="1"/>
    <s v="2-2_将来_急性期"/>
    <x v="0"/>
    <n v="640"/>
    <n v="1.8421875000000001"/>
  </r>
  <r>
    <x v="22"/>
    <x v="171"/>
    <x v="1"/>
    <x v="2"/>
    <s v="2-3_将来_回復期"/>
    <x v="0"/>
    <n v="772"/>
    <n v="0.38989637305699482"/>
  </r>
  <r>
    <x v="22"/>
    <x v="171"/>
    <x v="1"/>
    <x v="3"/>
    <s v="2-4_将来_慢性期"/>
    <x v="0"/>
    <n v="377"/>
    <n v="1.427055702917772"/>
  </r>
  <r>
    <x v="22"/>
    <x v="171"/>
    <x v="1"/>
    <x v="5"/>
    <s v="2-5_将来_合計"/>
    <x v="0"/>
    <n v="1981"/>
    <n v="1.0343260979303381"/>
  </r>
  <r>
    <x v="22"/>
    <x v="171"/>
    <x v="1"/>
    <x v="6"/>
    <s v="2-6_将来_在宅医療等"/>
    <x v="0"/>
    <n v="-2997"/>
    <m/>
  </r>
  <r>
    <x v="22"/>
    <x v="171"/>
    <x v="1"/>
    <x v="7"/>
    <s v="2-7_将来_うち訪問診療分"/>
    <x v="0"/>
    <n v="-1220"/>
    <m/>
  </r>
  <r>
    <x v="22"/>
    <x v="171"/>
    <x v="2"/>
    <x v="0"/>
    <s v="3-1_構想策定時一致率_高度急性期"/>
    <x v="1"/>
    <n v="0.16145833333333334"/>
    <m/>
  </r>
  <r>
    <x v="22"/>
    <x v="171"/>
    <x v="2"/>
    <x v="1"/>
    <s v="3-2_構想策定時一致率_急性期"/>
    <x v="1"/>
    <n v="1.8421875000000001"/>
    <m/>
  </r>
  <r>
    <x v="22"/>
    <x v="171"/>
    <x v="2"/>
    <x v="2"/>
    <s v="3-3_構想策定時一致率_回復期"/>
    <x v="1"/>
    <n v="0.38989637305699482"/>
    <m/>
  </r>
  <r>
    <x v="22"/>
    <x v="171"/>
    <x v="2"/>
    <x v="3"/>
    <s v="3-4_構想策定時一致率_慢性期"/>
    <x v="1"/>
    <n v="1.427055702917772"/>
    <m/>
  </r>
  <r>
    <x v="22"/>
    <x v="171"/>
    <x v="2"/>
    <x v="5"/>
    <s v="3-5_構想策定時一致率_合計"/>
    <x v="1"/>
    <n v="1.0343260979303381"/>
    <m/>
  </r>
  <r>
    <x v="22"/>
    <x v="171"/>
    <x v="3"/>
    <x v="0"/>
    <s v="4-1_R4年度病床機能報告_2022年時点_高度急性期"/>
    <x v="0"/>
    <n v="194"/>
    <n v="1.0104166666666667"/>
  </r>
  <r>
    <x v="22"/>
    <x v="171"/>
    <x v="3"/>
    <x v="1"/>
    <s v="4-2_R4年度病床機能報告_2022年時点_急性期"/>
    <x v="0"/>
    <n v="734"/>
    <n v="1.1468750000000001"/>
  </r>
  <r>
    <x v="22"/>
    <x v="171"/>
    <x v="3"/>
    <x v="2"/>
    <s v="4-3_R4年度病床機能報告_2022年時点_回復期"/>
    <x v="0"/>
    <n v="405"/>
    <n v="0.52461139896373055"/>
  </r>
  <r>
    <x v="22"/>
    <x v="171"/>
    <x v="3"/>
    <x v="3"/>
    <s v="4-4_R4年度病床機能報告_2022年時点_慢性期"/>
    <x v="0"/>
    <n v="308"/>
    <n v="0.81697612732095493"/>
  </r>
  <r>
    <x v="22"/>
    <x v="171"/>
    <x v="3"/>
    <x v="8"/>
    <s v="4-5_R4年度病床機能報告_2022年時点_休棟中（今後再開する予定）"/>
    <x v="0"/>
    <n v="0"/>
    <m/>
  </r>
  <r>
    <x v="22"/>
    <x v="171"/>
    <x v="3"/>
    <x v="9"/>
    <s v="4-6_R4年度病床機能報告_2022年時点_休棟中（今後廃止する予定）"/>
    <x v="0"/>
    <n v="0"/>
    <m/>
  </r>
  <r>
    <x v="22"/>
    <x v="171"/>
    <x v="3"/>
    <x v="10"/>
    <s v="4-7_R4年度病床機能報告_2022年時点_総計"/>
    <x v="0"/>
    <n v="1641"/>
    <n v="0.82836951034830897"/>
  </r>
  <r>
    <x v="22"/>
    <x v="171"/>
    <x v="4"/>
    <x v="0"/>
    <s v="5-1_R4年度現状一致率_高度急性期"/>
    <x v="1"/>
    <n v="1.0104166666666667"/>
    <m/>
  </r>
  <r>
    <x v="22"/>
    <x v="171"/>
    <x v="4"/>
    <x v="1"/>
    <s v="5-2_R4年度現状一致率_急性期"/>
    <x v="1"/>
    <n v="1.1468750000000001"/>
    <m/>
  </r>
  <r>
    <x v="22"/>
    <x v="171"/>
    <x v="4"/>
    <x v="2"/>
    <s v="5-3_R4年度現状一致率_回復期"/>
    <x v="1"/>
    <n v="0.52461139896373055"/>
    <m/>
  </r>
  <r>
    <x v="22"/>
    <x v="171"/>
    <x v="4"/>
    <x v="3"/>
    <s v="5-4_R4年度現状一致率_慢性期"/>
    <x v="1"/>
    <n v="0.81697612732095493"/>
    <m/>
  </r>
  <r>
    <x v="22"/>
    <x v="171"/>
    <x v="4"/>
    <x v="5"/>
    <s v="5-5_R4年度現状一致率_合計"/>
    <x v="1"/>
    <n v="0.82836951034830897"/>
    <m/>
  </r>
  <r>
    <x v="22"/>
    <x v="171"/>
    <x v="5"/>
    <x v="0"/>
    <s v="6-1_R4年度病床機能報告_2025年時点_高度急性期"/>
    <x v="0"/>
    <n v="194"/>
    <n v="1.0104166666666667"/>
  </r>
  <r>
    <x v="22"/>
    <x v="171"/>
    <x v="5"/>
    <x v="1"/>
    <s v="6-2_R4年度病床機能報告_2025年時点_急性期"/>
    <x v="0"/>
    <n v="734"/>
    <n v="1.1468750000000001"/>
  </r>
  <r>
    <x v="22"/>
    <x v="171"/>
    <x v="5"/>
    <x v="2"/>
    <s v="6-3_R4年度病床機能報告_2025年時点_回復期"/>
    <x v="0"/>
    <n v="405"/>
    <n v="0.52461139896373055"/>
  </r>
  <r>
    <x v="22"/>
    <x v="171"/>
    <x v="5"/>
    <x v="3"/>
    <s v="6-4_R4年度病床機能報告_2025年時点_慢性期"/>
    <x v="0"/>
    <n v="276"/>
    <n v="0.73209549071618041"/>
  </r>
  <r>
    <x v="22"/>
    <x v="171"/>
    <x v="5"/>
    <x v="11"/>
    <s v="6-5_R4年度病床機能報告_2025年時点_介護保険施設等へ移行予定"/>
    <x v="0"/>
    <n v="0"/>
    <m/>
  </r>
  <r>
    <x v="22"/>
    <x v="171"/>
    <x v="5"/>
    <x v="12"/>
    <s v="6-6_R4年度病床機能報告_2025年時点_休棟予定"/>
    <x v="0"/>
    <n v="0"/>
    <m/>
  </r>
  <r>
    <x v="22"/>
    <x v="171"/>
    <x v="5"/>
    <x v="13"/>
    <s v="6-7_R4年度病床機能報告_2025年時点_廃止予定"/>
    <x v="0"/>
    <n v="32"/>
    <m/>
  </r>
  <r>
    <x v="22"/>
    <x v="171"/>
    <x v="5"/>
    <x v="10"/>
    <s v="6-8_R4年度病床機能報告_2025年時点_総計"/>
    <x v="0"/>
    <n v="1641"/>
    <n v="0.82836951034830897"/>
  </r>
  <r>
    <x v="22"/>
    <x v="171"/>
    <x v="6"/>
    <x v="0"/>
    <s v="7-1_R4年度将来一致率_高度急性期"/>
    <x v="1"/>
    <n v="1.0104166666666667"/>
    <m/>
  </r>
  <r>
    <x v="22"/>
    <x v="171"/>
    <x v="6"/>
    <x v="1"/>
    <s v="7-2_R4年度将来一致率_急性期"/>
    <x v="1"/>
    <n v="1.1468750000000001"/>
    <m/>
  </r>
  <r>
    <x v="22"/>
    <x v="171"/>
    <x v="6"/>
    <x v="2"/>
    <s v="7-3_R4年度将来一致率_回復期"/>
    <x v="1"/>
    <n v="0.52461139896373055"/>
    <m/>
  </r>
  <r>
    <x v="22"/>
    <x v="171"/>
    <x v="6"/>
    <x v="3"/>
    <s v="7-4_R4年度将来一致率_慢性期"/>
    <x v="1"/>
    <n v="0.73209549071618041"/>
    <m/>
  </r>
  <r>
    <x v="22"/>
    <x v="171"/>
    <x v="6"/>
    <x v="5"/>
    <s v="7-5_R4年度将来一致率_合計"/>
    <x v="1"/>
    <n v="0.82836951034830897"/>
    <m/>
  </r>
  <r>
    <x v="22"/>
    <x v="172"/>
    <x v="0"/>
    <x v="0"/>
    <s v="1-1_現状ー構想策定時_高度急性期"/>
    <x v="0"/>
    <n v="1982"/>
    <n v="2.4806007509386734"/>
  </r>
  <r>
    <x v="22"/>
    <x v="172"/>
    <x v="0"/>
    <x v="1"/>
    <s v="1-2_現状ー構想策定時_急性期"/>
    <x v="0"/>
    <n v="1500"/>
    <n v="0.64963187527067989"/>
  </r>
  <r>
    <x v="22"/>
    <x v="172"/>
    <x v="0"/>
    <x v="2"/>
    <s v="1-3_現状ー構想策定時_回復期"/>
    <x v="0"/>
    <n v="142"/>
    <n v="0.10334788937409024"/>
  </r>
  <r>
    <x v="22"/>
    <x v="172"/>
    <x v="0"/>
    <x v="3"/>
    <s v="1-4_現状ー構想策定時_慢性期"/>
    <x v="0"/>
    <n v="791"/>
    <n v="1.0063613231552162"/>
  </r>
  <r>
    <x v="22"/>
    <x v="172"/>
    <x v="0"/>
    <x v="4"/>
    <s v="1-5_現状ー構想策定時_未報告"/>
    <x v="0"/>
    <n v="0"/>
    <m/>
  </r>
  <r>
    <x v="22"/>
    <x v="172"/>
    <x v="0"/>
    <x v="5"/>
    <s v="1-6_現状ー構想策定時_合計"/>
    <x v="0"/>
    <n v="4415"/>
    <n v="0.83807896735003795"/>
  </r>
  <r>
    <x v="22"/>
    <x v="172"/>
    <x v="0"/>
    <x v="6"/>
    <s v="1-7_現状ー構想策定時_在宅医療等"/>
    <x v="0"/>
    <n v="4021"/>
    <m/>
  </r>
  <r>
    <x v="22"/>
    <x v="172"/>
    <x v="0"/>
    <x v="7"/>
    <s v="1-8_現状ー構想策定時_うち訪問診療分"/>
    <x v="0"/>
    <n v="2745"/>
    <m/>
  </r>
  <r>
    <x v="22"/>
    <x v="172"/>
    <x v="1"/>
    <x v="0"/>
    <s v="2-1_将来_高度急性期"/>
    <x v="0"/>
    <n v="799"/>
    <n v="2.4806007509386734"/>
  </r>
  <r>
    <x v="22"/>
    <x v="172"/>
    <x v="1"/>
    <x v="1"/>
    <s v="2-2_将来_急性期"/>
    <x v="0"/>
    <n v="2309"/>
    <n v="0.64963187527067989"/>
  </r>
  <r>
    <x v="22"/>
    <x v="172"/>
    <x v="1"/>
    <x v="2"/>
    <s v="2-3_将来_回復期"/>
    <x v="0"/>
    <n v="1374"/>
    <n v="0.10334788937409024"/>
  </r>
  <r>
    <x v="22"/>
    <x v="172"/>
    <x v="1"/>
    <x v="3"/>
    <s v="2-4_将来_慢性期"/>
    <x v="0"/>
    <n v="786"/>
    <n v="1.0063613231552162"/>
  </r>
  <r>
    <x v="22"/>
    <x v="172"/>
    <x v="1"/>
    <x v="5"/>
    <s v="2-5_将来_合計"/>
    <x v="0"/>
    <n v="5268"/>
    <n v="0.83807896735003795"/>
  </r>
  <r>
    <x v="22"/>
    <x v="172"/>
    <x v="1"/>
    <x v="6"/>
    <s v="2-6_将来_在宅医療等"/>
    <x v="0"/>
    <n v="-7092"/>
    <m/>
  </r>
  <r>
    <x v="22"/>
    <x v="172"/>
    <x v="1"/>
    <x v="7"/>
    <s v="2-7_将来_うち訪問診療分"/>
    <x v="0"/>
    <n v="-4630"/>
    <m/>
  </r>
  <r>
    <x v="22"/>
    <x v="172"/>
    <x v="2"/>
    <x v="0"/>
    <s v="3-1_構想策定時一致率_高度急性期"/>
    <x v="1"/>
    <n v="2.4806007509386734"/>
    <m/>
  </r>
  <r>
    <x v="22"/>
    <x v="172"/>
    <x v="2"/>
    <x v="1"/>
    <s v="3-2_構想策定時一致率_急性期"/>
    <x v="1"/>
    <n v="0.64963187527067989"/>
    <m/>
  </r>
  <r>
    <x v="22"/>
    <x v="172"/>
    <x v="2"/>
    <x v="2"/>
    <s v="3-3_構想策定時一致率_回復期"/>
    <x v="1"/>
    <n v="0.10334788937409024"/>
    <m/>
  </r>
  <r>
    <x v="22"/>
    <x v="172"/>
    <x v="2"/>
    <x v="3"/>
    <s v="3-4_構想策定時一致率_慢性期"/>
    <x v="1"/>
    <n v="1.0063613231552162"/>
    <m/>
  </r>
  <r>
    <x v="22"/>
    <x v="172"/>
    <x v="2"/>
    <x v="5"/>
    <s v="3-5_構想策定時一致率_合計"/>
    <x v="1"/>
    <n v="0.83807896735003795"/>
    <m/>
  </r>
  <r>
    <x v="22"/>
    <x v="172"/>
    <x v="3"/>
    <x v="0"/>
    <s v="4-1_R4年度病床機能報告_2022年時点_高度急性期"/>
    <x v="0"/>
    <n v="2022"/>
    <n v="2.530663329161452"/>
  </r>
  <r>
    <x v="22"/>
    <x v="172"/>
    <x v="3"/>
    <x v="1"/>
    <s v="4-2_R4年度病床機能報告_2022年時点_急性期"/>
    <x v="0"/>
    <n v="1194"/>
    <n v="0.51710697271546124"/>
  </r>
  <r>
    <x v="22"/>
    <x v="172"/>
    <x v="3"/>
    <x v="2"/>
    <s v="4-3_R4年度病床機能報告_2022年時点_回復期"/>
    <x v="0"/>
    <n v="179"/>
    <n v="0.13027656477438138"/>
  </r>
  <r>
    <x v="22"/>
    <x v="172"/>
    <x v="3"/>
    <x v="3"/>
    <s v="4-4_R4年度病床機能報告_2022年時点_慢性期"/>
    <x v="0"/>
    <n v="794"/>
    <n v="1.0101781170483461"/>
  </r>
  <r>
    <x v="22"/>
    <x v="172"/>
    <x v="3"/>
    <x v="8"/>
    <s v="4-5_R4年度病床機能報告_2022年時点_休棟中（今後再開する予定）"/>
    <x v="0"/>
    <n v="53"/>
    <m/>
  </r>
  <r>
    <x v="22"/>
    <x v="172"/>
    <x v="3"/>
    <x v="9"/>
    <s v="4-6_R4年度病床機能報告_2022年時点_休棟中（今後廃止する予定）"/>
    <x v="0"/>
    <n v="0"/>
    <m/>
  </r>
  <r>
    <x v="22"/>
    <x v="172"/>
    <x v="3"/>
    <x v="10"/>
    <s v="4-7_R4年度病床機能報告_2022年時点_総計"/>
    <x v="0"/>
    <n v="4242"/>
    <n v="0.80523917995444194"/>
  </r>
  <r>
    <x v="22"/>
    <x v="172"/>
    <x v="4"/>
    <x v="0"/>
    <s v="5-1_R4年度現状一致率_高度急性期"/>
    <x v="1"/>
    <n v="2.530663329161452"/>
    <m/>
  </r>
  <r>
    <x v="22"/>
    <x v="172"/>
    <x v="4"/>
    <x v="1"/>
    <s v="5-2_R4年度現状一致率_急性期"/>
    <x v="1"/>
    <n v="0.51710697271546124"/>
    <m/>
  </r>
  <r>
    <x v="22"/>
    <x v="172"/>
    <x v="4"/>
    <x v="2"/>
    <s v="5-3_R4年度現状一致率_回復期"/>
    <x v="1"/>
    <n v="0.13027656477438138"/>
    <m/>
  </r>
  <r>
    <x v="22"/>
    <x v="172"/>
    <x v="4"/>
    <x v="3"/>
    <s v="5-4_R4年度現状一致率_慢性期"/>
    <x v="1"/>
    <n v="1.0101781170483461"/>
    <m/>
  </r>
  <r>
    <x v="22"/>
    <x v="172"/>
    <x v="4"/>
    <x v="5"/>
    <s v="5-5_R4年度現状一致率_合計"/>
    <x v="1"/>
    <n v="0.80523917995444194"/>
    <m/>
  </r>
  <r>
    <x v="22"/>
    <x v="172"/>
    <x v="5"/>
    <x v="0"/>
    <s v="6-1_R4年度病床機能報告_2025年時点_高度急性期"/>
    <x v="0"/>
    <n v="2022"/>
    <n v="2.530663329161452"/>
  </r>
  <r>
    <x v="22"/>
    <x v="172"/>
    <x v="5"/>
    <x v="1"/>
    <s v="6-2_R4年度病床機能報告_2025年時点_急性期"/>
    <x v="0"/>
    <n v="1247"/>
    <n v="0.54006063230835855"/>
  </r>
  <r>
    <x v="22"/>
    <x v="172"/>
    <x v="5"/>
    <x v="2"/>
    <s v="6-3_R4年度病床機能報告_2025年時点_回復期"/>
    <x v="0"/>
    <n v="179"/>
    <n v="0.13027656477438138"/>
  </r>
  <r>
    <x v="22"/>
    <x v="172"/>
    <x v="5"/>
    <x v="3"/>
    <s v="6-4_R4年度病床機能報告_2025年時点_慢性期"/>
    <x v="0"/>
    <n v="570"/>
    <n v="0.72519083969465647"/>
  </r>
  <r>
    <x v="22"/>
    <x v="172"/>
    <x v="5"/>
    <x v="11"/>
    <s v="6-5_R4年度病床機能報告_2025年時点_介護保険施設等へ移行予定"/>
    <x v="0"/>
    <n v="176"/>
    <m/>
  </r>
  <r>
    <x v="22"/>
    <x v="172"/>
    <x v="5"/>
    <x v="12"/>
    <s v="6-6_R4年度病床機能報告_2025年時点_休棟予定"/>
    <x v="0"/>
    <n v="0"/>
    <m/>
  </r>
  <r>
    <x v="22"/>
    <x v="172"/>
    <x v="5"/>
    <x v="13"/>
    <s v="6-7_R4年度病床機能報告_2025年時点_廃止予定"/>
    <x v="0"/>
    <n v="48"/>
    <m/>
  </r>
  <r>
    <x v="22"/>
    <x v="172"/>
    <x v="5"/>
    <x v="10"/>
    <s v="6-8_R4年度病床機能報告_2025年時点_総計"/>
    <x v="0"/>
    <n v="4242"/>
    <n v="0.80523917995444194"/>
  </r>
  <r>
    <x v="22"/>
    <x v="172"/>
    <x v="6"/>
    <x v="0"/>
    <s v="7-1_R4年度将来一致率_高度急性期"/>
    <x v="1"/>
    <n v="2.530663329161452"/>
    <m/>
  </r>
  <r>
    <x v="22"/>
    <x v="172"/>
    <x v="6"/>
    <x v="1"/>
    <s v="7-2_R4年度将来一致率_急性期"/>
    <x v="1"/>
    <n v="0.54006063230835855"/>
    <m/>
  </r>
  <r>
    <x v="22"/>
    <x v="172"/>
    <x v="6"/>
    <x v="2"/>
    <s v="7-3_R4年度将来一致率_回復期"/>
    <x v="1"/>
    <n v="0.13027656477438138"/>
    <m/>
  </r>
  <r>
    <x v="22"/>
    <x v="172"/>
    <x v="6"/>
    <x v="3"/>
    <s v="7-4_R4年度将来一致率_慢性期"/>
    <x v="1"/>
    <n v="0.72519083969465647"/>
    <m/>
  </r>
  <r>
    <x v="22"/>
    <x v="172"/>
    <x v="6"/>
    <x v="5"/>
    <s v="7-5_R4年度将来一致率_合計"/>
    <x v="1"/>
    <n v="0.80523917995444194"/>
    <m/>
  </r>
  <r>
    <x v="22"/>
    <x v="173"/>
    <x v="0"/>
    <x v="0"/>
    <s v="1-1_現状ー構想策定時_高度急性期"/>
    <x v="0"/>
    <n v="94"/>
    <n v="0.23095823095823095"/>
  </r>
  <r>
    <x v="22"/>
    <x v="173"/>
    <x v="0"/>
    <x v="1"/>
    <s v="1-2_現状ー構想策定時_急性期"/>
    <x v="0"/>
    <n v="2458"/>
    <n v="1.7632711621233859"/>
  </r>
  <r>
    <x v="22"/>
    <x v="173"/>
    <x v="0"/>
    <x v="2"/>
    <s v="1-3_現状ー構想策定時_回復期"/>
    <x v="0"/>
    <n v="518"/>
    <n v="0.34350132625994695"/>
  </r>
  <r>
    <x v="22"/>
    <x v="173"/>
    <x v="0"/>
    <x v="3"/>
    <s v="1-4_現状ー構想策定時_慢性期"/>
    <x v="0"/>
    <n v="519"/>
    <n v="0.84665579119086465"/>
  </r>
  <r>
    <x v="22"/>
    <x v="173"/>
    <x v="0"/>
    <x v="4"/>
    <s v="1-5_現状ー構想策定時_未報告"/>
    <x v="0"/>
    <n v="0"/>
    <m/>
  </r>
  <r>
    <x v="22"/>
    <x v="173"/>
    <x v="0"/>
    <x v="5"/>
    <s v="1-6_現状ー構想策定時_合計"/>
    <x v="0"/>
    <n v="3589"/>
    <n v="0.91509433962264153"/>
  </r>
  <r>
    <x v="22"/>
    <x v="173"/>
    <x v="0"/>
    <x v="6"/>
    <s v="1-7_現状ー構想策定時_在宅医療等"/>
    <x v="0"/>
    <n v="3750"/>
    <m/>
  </r>
  <r>
    <x v="22"/>
    <x v="173"/>
    <x v="0"/>
    <x v="7"/>
    <s v="1-8_現状ー構想策定時_うち訪問診療分"/>
    <x v="0"/>
    <n v="2260"/>
    <m/>
  </r>
  <r>
    <x v="22"/>
    <x v="173"/>
    <x v="1"/>
    <x v="0"/>
    <s v="2-1_将来_高度急性期"/>
    <x v="0"/>
    <n v="407"/>
    <n v="0.23095823095823095"/>
  </r>
  <r>
    <x v="22"/>
    <x v="173"/>
    <x v="1"/>
    <x v="1"/>
    <s v="2-2_将来_急性期"/>
    <x v="0"/>
    <n v="1394"/>
    <n v="1.7632711621233859"/>
  </r>
  <r>
    <x v="22"/>
    <x v="173"/>
    <x v="1"/>
    <x v="2"/>
    <s v="2-3_将来_回復期"/>
    <x v="0"/>
    <n v="1508"/>
    <n v="0.34350132625994695"/>
  </r>
  <r>
    <x v="22"/>
    <x v="173"/>
    <x v="1"/>
    <x v="3"/>
    <s v="2-4_将来_慢性期"/>
    <x v="0"/>
    <n v="613"/>
    <n v="0.84665579119086465"/>
  </r>
  <r>
    <x v="22"/>
    <x v="173"/>
    <x v="1"/>
    <x v="5"/>
    <s v="2-5_将来_合計"/>
    <x v="0"/>
    <n v="3922"/>
    <n v="0.91509433962264153"/>
  </r>
  <r>
    <x v="22"/>
    <x v="173"/>
    <x v="1"/>
    <x v="6"/>
    <s v="2-6_将来_在宅医療等"/>
    <x v="0"/>
    <n v="-5950"/>
    <m/>
  </r>
  <r>
    <x v="22"/>
    <x v="173"/>
    <x v="1"/>
    <x v="7"/>
    <s v="2-7_将来_うち訪問診療分"/>
    <x v="0"/>
    <n v="-3591"/>
    <m/>
  </r>
  <r>
    <x v="22"/>
    <x v="173"/>
    <x v="2"/>
    <x v="0"/>
    <s v="3-1_構想策定時一致率_高度急性期"/>
    <x v="1"/>
    <n v="0.23095823095823095"/>
    <m/>
  </r>
  <r>
    <x v="22"/>
    <x v="173"/>
    <x v="2"/>
    <x v="1"/>
    <s v="3-2_構想策定時一致率_急性期"/>
    <x v="1"/>
    <n v="1.7632711621233859"/>
    <m/>
  </r>
  <r>
    <x v="22"/>
    <x v="173"/>
    <x v="2"/>
    <x v="2"/>
    <s v="3-3_構想策定時一致率_回復期"/>
    <x v="1"/>
    <n v="0.34350132625994695"/>
    <m/>
  </r>
  <r>
    <x v="22"/>
    <x v="173"/>
    <x v="2"/>
    <x v="3"/>
    <s v="3-4_構想策定時一致率_慢性期"/>
    <x v="1"/>
    <n v="0.84665579119086465"/>
    <m/>
  </r>
  <r>
    <x v="22"/>
    <x v="173"/>
    <x v="2"/>
    <x v="5"/>
    <s v="3-5_構想策定時一致率_合計"/>
    <x v="1"/>
    <n v="0.91509433962264153"/>
    <m/>
  </r>
  <r>
    <x v="22"/>
    <x v="173"/>
    <x v="3"/>
    <x v="0"/>
    <s v="4-1_R4年度病床機能報告_2022年時点_高度急性期"/>
    <x v="0"/>
    <n v="174"/>
    <n v="0.4275184275184275"/>
  </r>
  <r>
    <x v="22"/>
    <x v="173"/>
    <x v="3"/>
    <x v="1"/>
    <s v="4-2_R4年度病床機能報告_2022年時点_急性期"/>
    <x v="0"/>
    <n v="2103"/>
    <n v="1.5086083213773314"/>
  </r>
  <r>
    <x v="22"/>
    <x v="173"/>
    <x v="3"/>
    <x v="2"/>
    <s v="4-3_R4年度病床機能報告_2022年時点_回復期"/>
    <x v="0"/>
    <n v="738"/>
    <n v="0.48938992042440316"/>
  </r>
  <r>
    <x v="22"/>
    <x v="173"/>
    <x v="3"/>
    <x v="3"/>
    <s v="4-4_R4年度病床機能報告_2022年時点_慢性期"/>
    <x v="0"/>
    <n v="542"/>
    <n v="0.88417618270799347"/>
  </r>
  <r>
    <x v="22"/>
    <x v="173"/>
    <x v="3"/>
    <x v="8"/>
    <s v="4-5_R4年度病床機能報告_2022年時点_休棟中（今後再開する予定）"/>
    <x v="0"/>
    <n v="40"/>
    <m/>
  </r>
  <r>
    <x v="22"/>
    <x v="173"/>
    <x v="3"/>
    <x v="9"/>
    <s v="4-6_R4年度病床機能報告_2022年時点_休棟中（今後廃止する予定）"/>
    <x v="0"/>
    <n v="0"/>
    <m/>
  </r>
  <r>
    <x v="22"/>
    <x v="173"/>
    <x v="3"/>
    <x v="10"/>
    <s v="4-7_R4年度病床機能報告_2022年時点_総計"/>
    <x v="0"/>
    <n v="3597"/>
    <n v="0.9171341152473228"/>
  </r>
  <r>
    <x v="22"/>
    <x v="173"/>
    <x v="4"/>
    <x v="0"/>
    <s v="5-1_R4年度現状一致率_高度急性期"/>
    <x v="1"/>
    <n v="0.4275184275184275"/>
    <m/>
  </r>
  <r>
    <x v="22"/>
    <x v="173"/>
    <x v="4"/>
    <x v="1"/>
    <s v="5-2_R4年度現状一致率_急性期"/>
    <x v="1"/>
    <n v="1.5086083213773314"/>
    <m/>
  </r>
  <r>
    <x v="22"/>
    <x v="173"/>
    <x v="4"/>
    <x v="2"/>
    <s v="5-3_R4年度現状一致率_回復期"/>
    <x v="1"/>
    <n v="0.48938992042440316"/>
    <m/>
  </r>
  <r>
    <x v="22"/>
    <x v="173"/>
    <x v="4"/>
    <x v="3"/>
    <s v="5-4_R4年度現状一致率_慢性期"/>
    <x v="1"/>
    <n v="0.88417618270799347"/>
    <m/>
  </r>
  <r>
    <x v="22"/>
    <x v="173"/>
    <x v="4"/>
    <x v="5"/>
    <s v="5-5_R4年度現状一致率_合計"/>
    <x v="1"/>
    <n v="0.9171341152473228"/>
    <m/>
  </r>
  <r>
    <x v="22"/>
    <x v="173"/>
    <x v="5"/>
    <x v="0"/>
    <s v="6-1_R4年度病床機能報告_2025年時点_高度急性期"/>
    <x v="0"/>
    <n v="248"/>
    <n v="0.60933660933660938"/>
  </r>
  <r>
    <x v="22"/>
    <x v="173"/>
    <x v="5"/>
    <x v="1"/>
    <s v="6-2_R4年度病床機能報告_2025年時点_急性期"/>
    <x v="0"/>
    <n v="2075"/>
    <n v="1.4885222381635581"/>
  </r>
  <r>
    <x v="22"/>
    <x v="173"/>
    <x v="5"/>
    <x v="2"/>
    <s v="6-3_R4年度病床機能報告_2025年時点_回復期"/>
    <x v="0"/>
    <n v="595"/>
    <n v="0.39456233421750664"/>
  </r>
  <r>
    <x v="22"/>
    <x v="173"/>
    <x v="5"/>
    <x v="3"/>
    <s v="6-4_R4年度病床機能報告_2025年時点_慢性期"/>
    <x v="0"/>
    <n v="542"/>
    <n v="0.88417618270799347"/>
  </r>
  <r>
    <x v="22"/>
    <x v="173"/>
    <x v="5"/>
    <x v="11"/>
    <s v="6-5_R4年度病床機能報告_2025年時点_介護保険施設等へ移行予定"/>
    <x v="0"/>
    <n v="0"/>
    <m/>
  </r>
  <r>
    <x v="22"/>
    <x v="173"/>
    <x v="5"/>
    <x v="12"/>
    <s v="6-6_R4年度病床機能報告_2025年時点_休棟予定"/>
    <x v="0"/>
    <n v="0"/>
    <m/>
  </r>
  <r>
    <x v="22"/>
    <x v="173"/>
    <x v="5"/>
    <x v="13"/>
    <s v="6-7_R4年度病床機能報告_2025年時点_廃止予定"/>
    <x v="0"/>
    <n v="137"/>
    <m/>
  </r>
  <r>
    <x v="22"/>
    <x v="173"/>
    <x v="5"/>
    <x v="10"/>
    <s v="6-8_R4年度病床機能報告_2025年時点_総計"/>
    <x v="0"/>
    <n v="3597"/>
    <n v="0.9171341152473228"/>
  </r>
  <r>
    <x v="22"/>
    <x v="173"/>
    <x v="6"/>
    <x v="0"/>
    <s v="7-1_R4年度将来一致率_高度急性期"/>
    <x v="1"/>
    <n v="0.60933660933660938"/>
    <m/>
  </r>
  <r>
    <x v="22"/>
    <x v="173"/>
    <x v="6"/>
    <x v="1"/>
    <s v="7-2_R4年度将来一致率_急性期"/>
    <x v="1"/>
    <n v="1.4885222381635581"/>
    <m/>
  </r>
  <r>
    <x v="22"/>
    <x v="173"/>
    <x v="6"/>
    <x v="2"/>
    <s v="7-3_R4年度将来一致率_回復期"/>
    <x v="1"/>
    <n v="0.39456233421750664"/>
    <m/>
  </r>
  <r>
    <x v="22"/>
    <x v="173"/>
    <x v="6"/>
    <x v="3"/>
    <s v="7-4_R4年度将来一致率_慢性期"/>
    <x v="1"/>
    <n v="0.88417618270799347"/>
    <m/>
  </r>
  <r>
    <x v="22"/>
    <x v="173"/>
    <x v="6"/>
    <x v="5"/>
    <s v="7-5_R4年度将来一致率_合計"/>
    <x v="1"/>
    <n v="0.9171341152473228"/>
    <m/>
  </r>
  <r>
    <x v="22"/>
    <x v="174"/>
    <x v="0"/>
    <x v="0"/>
    <s v="1-1_現状ー構想策定時_高度急性期"/>
    <x v="0"/>
    <n v="679"/>
    <n v="1.2017699115044247"/>
  </r>
  <r>
    <x v="22"/>
    <x v="174"/>
    <x v="0"/>
    <x v="1"/>
    <s v="1-2_現状ー構想策定時_急性期"/>
    <x v="0"/>
    <n v="2663"/>
    <n v="1.4615806805708014"/>
  </r>
  <r>
    <x v="22"/>
    <x v="174"/>
    <x v="0"/>
    <x v="2"/>
    <s v="1-3_現状ー構想策定時_回復期"/>
    <x v="0"/>
    <n v="510"/>
    <n v="0.2850754611514813"/>
  </r>
  <r>
    <x v="22"/>
    <x v="174"/>
    <x v="0"/>
    <x v="3"/>
    <s v="1-4_現状ー構想策定時_慢性期"/>
    <x v="0"/>
    <n v="1406"/>
    <n v="1.1629445822994211"/>
  </r>
  <r>
    <x v="22"/>
    <x v="174"/>
    <x v="0"/>
    <x v="4"/>
    <s v="1-5_現状ー構想策定時_未報告"/>
    <x v="0"/>
    <n v="0"/>
    <m/>
  </r>
  <r>
    <x v="22"/>
    <x v="174"/>
    <x v="0"/>
    <x v="5"/>
    <s v="1-6_現状ー構想策定時_合計"/>
    <x v="0"/>
    <n v="5258"/>
    <n v="0.97641597028783655"/>
  </r>
  <r>
    <x v="22"/>
    <x v="174"/>
    <x v="0"/>
    <x v="6"/>
    <s v="1-7_現状ー構想策定時_在宅医療等"/>
    <x v="0"/>
    <n v="4999"/>
    <m/>
  </r>
  <r>
    <x v="22"/>
    <x v="174"/>
    <x v="0"/>
    <x v="7"/>
    <s v="1-8_現状ー構想策定時_うち訪問診療分"/>
    <x v="0"/>
    <n v="3026"/>
    <m/>
  </r>
  <r>
    <x v="22"/>
    <x v="174"/>
    <x v="1"/>
    <x v="0"/>
    <s v="2-1_将来_高度急性期"/>
    <x v="0"/>
    <n v="565"/>
    <n v="1.2017699115044247"/>
  </r>
  <r>
    <x v="22"/>
    <x v="174"/>
    <x v="1"/>
    <x v="1"/>
    <s v="2-2_将来_急性期"/>
    <x v="0"/>
    <n v="1822"/>
    <n v="1.4615806805708014"/>
  </r>
  <r>
    <x v="22"/>
    <x v="174"/>
    <x v="1"/>
    <x v="2"/>
    <s v="2-3_将来_回復期"/>
    <x v="0"/>
    <n v="1789"/>
    <n v="0.2850754611514813"/>
  </r>
  <r>
    <x v="22"/>
    <x v="174"/>
    <x v="1"/>
    <x v="3"/>
    <s v="2-4_将来_慢性期"/>
    <x v="0"/>
    <n v="1209"/>
    <n v="1.1629445822994211"/>
  </r>
  <r>
    <x v="22"/>
    <x v="174"/>
    <x v="1"/>
    <x v="5"/>
    <s v="2-5_将来_合計"/>
    <x v="0"/>
    <n v="5385"/>
    <n v="0.97641597028783655"/>
  </r>
  <r>
    <x v="22"/>
    <x v="174"/>
    <x v="1"/>
    <x v="6"/>
    <s v="2-6_将来_在宅医療等"/>
    <x v="0"/>
    <n v="-8522"/>
    <m/>
  </r>
  <r>
    <x v="22"/>
    <x v="174"/>
    <x v="1"/>
    <x v="7"/>
    <s v="2-7_将来_うち訪問診療分"/>
    <x v="0"/>
    <n v="-5000"/>
    <m/>
  </r>
  <r>
    <x v="22"/>
    <x v="174"/>
    <x v="2"/>
    <x v="0"/>
    <s v="3-1_構想策定時一致率_高度急性期"/>
    <x v="1"/>
    <n v="1.2017699115044247"/>
    <m/>
  </r>
  <r>
    <x v="22"/>
    <x v="174"/>
    <x v="2"/>
    <x v="1"/>
    <s v="3-2_構想策定時一致率_急性期"/>
    <x v="1"/>
    <n v="1.4615806805708014"/>
    <m/>
  </r>
  <r>
    <x v="22"/>
    <x v="174"/>
    <x v="2"/>
    <x v="2"/>
    <s v="3-3_構想策定時一致率_回復期"/>
    <x v="1"/>
    <n v="0.2850754611514813"/>
    <m/>
  </r>
  <r>
    <x v="22"/>
    <x v="174"/>
    <x v="2"/>
    <x v="3"/>
    <s v="3-4_構想策定時一致率_慢性期"/>
    <x v="1"/>
    <n v="1.1629445822994211"/>
    <m/>
  </r>
  <r>
    <x v="22"/>
    <x v="174"/>
    <x v="2"/>
    <x v="5"/>
    <s v="3-5_構想策定時一致率_合計"/>
    <x v="1"/>
    <n v="0.97641597028783655"/>
    <m/>
  </r>
  <r>
    <x v="22"/>
    <x v="174"/>
    <x v="3"/>
    <x v="0"/>
    <s v="4-1_R4年度病床機能報告_2022年時点_高度急性期"/>
    <x v="0"/>
    <n v="664"/>
    <n v="1.1752212389380532"/>
  </r>
  <r>
    <x v="22"/>
    <x v="174"/>
    <x v="3"/>
    <x v="1"/>
    <s v="4-2_R4年度病床機能報告_2022年時点_急性期"/>
    <x v="0"/>
    <n v="2155"/>
    <n v="1.1827661909989022"/>
  </r>
  <r>
    <x v="22"/>
    <x v="174"/>
    <x v="3"/>
    <x v="2"/>
    <s v="4-3_R4年度病床機能報告_2022年時点_回復期"/>
    <x v="0"/>
    <n v="809"/>
    <n v="0.45220793739519283"/>
  </r>
  <r>
    <x v="22"/>
    <x v="174"/>
    <x v="3"/>
    <x v="3"/>
    <s v="4-4_R4年度病床機能報告_2022年時点_慢性期"/>
    <x v="0"/>
    <n v="1155"/>
    <n v="0.95533498759305213"/>
  </r>
  <r>
    <x v="22"/>
    <x v="174"/>
    <x v="3"/>
    <x v="8"/>
    <s v="4-5_R4年度病床機能報告_2022年時点_休棟中（今後再開する予定）"/>
    <x v="0"/>
    <n v="57"/>
    <m/>
  </r>
  <r>
    <x v="22"/>
    <x v="174"/>
    <x v="3"/>
    <x v="9"/>
    <s v="4-6_R4年度病床機能報告_2022年時点_休棟中（今後廃止する予定）"/>
    <x v="0"/>
    <n v="0"/>
    <m/>
  </r>
  <r>
    <x v="22"/>
    <x v="174"/>
    <x v="3"/>
    <x v="10"/>
    <s v="4-7_R4年度病床機能報告_2022年時点_総計"/>
    <x v="0"/>
    <n v="4840"/>
    <n v="0.89879294336118853"/>
  </r>
  <r>
    <x v="22"/>
    <x v="174"/>
    <x v="4"/>
    <x v="0"/>
    <s v="5-1_R4年度現状一致率_高度急性期"/>
    <x v="1"/>
    <n v="1.1752212389380532"/>
    <m/>
  </r>
  <r>
    <x v="22"/>
    <x v="174"/>
    <x v="4"/>
    <x v="1"/>
    <s v="5-2_R4年度現状一致率_急性期"/>
    <x v="1"/>
    <n v="1.1827661909989022"/>
    <m/>
  </r>
  <r>
    <x v="22"/>
    <x v="174"/>
    <x v="4"/>
    <x v="2"/>
    <s v="5-3_R4年度現状一致率_回復期"/>
    <x v="1"/>
    <n v="0.45220793739519283"/>
    <m/>
  </r>
  <r>
    <x v="22"/>
    <x v="174"/>
    <x v="4"/>
    <x v="3"/>
    <s v="5-4_R4年度現状一致率_慢性期"/>
    <x v="1"/>
    <n v="0.95533498759305213"/>
    <m/>
  </r>
  <r>
    <x v="22"/>
    <x v="174"/>
    <x v="4"/>
    <x v="5"/>
    <s v="5-5_R4年度現状一致率_合計"/>
    <x v="1"/>
    <n v="0.89879294336118853"/>
    <m/>
  </r>
  <r>
    <x v="22"/>
    <x v="174"/>
    <x v="5"/>
    <x v="0"/>
    <s v="6-1_R4年度病床機能報告_2025年時点_高度急性期"/>
    <x v="0"/>
    <n v="664"/>
    <n v="1.1752212389380532"/>
  </r>
  <r>
    <x v="22"/>
    <x v="174"/>
    <x v="5"/>
    <x v="1"/>
    <s v="6-2_R4年度病床機能報告_2025年時点_急性期"/>
    <x v="0"/>
    <n v="2159"/>
    <n v="1.1849615806805709"/>
  </r>
  <r>
    <x v="22"/>
    <x v="174"/>
    <x v="5"/>
    <x v="2"/>
    <s v="6-3_R4年度病床機能報告_2025年時点_回復期"/>
    <x v="0"/>
    <n v="808"/>
    <n v="0.45164896590273895"/>
  </r>
  <r>
    <x v="22"/>
    <x v="174"/>
    <x v="5"/>
    <x v="3"/>
    <s v="6-4_R4年度病床機能報告_2025年時点_慢性期"/>
    <x v="0"/>
    <n v="1155"/>
    <n v="0.95533498759305213"/>
  </r>
  <r>
    <x v="22"/>
    <x v="174"/>
    <x v="5"/>
    <x v="11"/>
    <s v="6-5_R4年度病床機能報告_2025年時点_介護保険施設等へ移行予定"/>
    <x v="0"/>
    <n v="0"/>
    <m/>
  </r>
  <r>
    <x v="22"/>
    <x v="174"/>
    <x v="5"/>
    <x v="12"/>
    <s v="6-6_R4年度病床機能報告_2025年時点_休棟予定"/>
    <x v="0"/>
    <n v="0"/>
    <m/>
  </r>
  <r>
    <x v="22"/>
    <x v="174"/>
    <x v="5"/>
    <x v="13"/>
    <s v="6-7_R4年度病床機能報告_2025年時点_廃止予定"/>
    <x v="0"/>
    <n v="54"/>
    <m/>
  </r>
  <r>
    <x v="22"/>
    <x v="174"/>
    <x v="5"/>
    <x v="10"/>
    <s v="6-8_R4年度病床機能報告_2025年時点_総計"/>
    <x v="0"/>
    <n v="4840"/>
    <n v="0.89879294336118853"/>
  </r>
  <r>
    <x v="22"/>
    <x v="174"/>
    <x v="6"/>
    <x v="0"/>
    <s v="7-1_R4年度将来一致率_高度急性期"/>
    <x v="1"/>
    <n v="1.1752212389380532"/>
    <m/>
  </r>
  <r>
    <x v="22"/>
    <x v="174"/>
    <x v="6"/>
    <x v="1"/>
    <s v="7-2_R4年度将来一致率_急性期"/>
    <x v="1"/>
    <n v="1.1849615806805709"/>
    <m/>
  </r>
  <r>
    <x v="22"/>
    <x v="174"/>
    <x v="6"/>
    <x v="2"/>
    <s v="7-3_R4年度将来一致率_回復期"/>
    <x v="1"/>
    <n v="0.45164896590273895"/>
    <m/>
  </r>
  <r>
    <x v="22"/>
    <x v="174"/>
    <x v="6"/>
    <x v="3"/>
    <s v="7-4_R4年度将来一致率_慢性期"/>
    <x v="1"/>
    <n v="0.95533498759305213"/>
    <m/>
  </r>
  <r>
    <x v="22"/>
    <x v="174"/>
    <x v="6"/>
    <x v="5"/>
    <s v="7-5_R4年度将来一致率_合計"/>
    <x v="1"/>
    <n v="0.89879294336118853"/>
    <m/>
  </r>
  <r>
    <x v="22"/>
    <x v="175"/>
    <x v="0"/>
    <x v="0"/>
    <s v="1-1_現状ー構想策定時_高度急性期"/>
    <x v="0"/>
    <n v="205"/>
    <n v="0.64263322884012541"/>
  </r>
  <r>
    <x v="22"/>
    <x v="175"/>
    <x v="0"/>
    <x v="1"/>
    <s v="1-2_現状ー構想策定時_急性期"/>
    <x v="0"/>
    <n v="2013"/>
    <n v="1.8167870036101084"/>
  </r>
  <r>
    <x v="22"/>
    <x v="175"/>
    <x v="0"/>
    <x v="2"/>
    <s v="1-3_現状ー構想策定時_回復期"/>
    <x v="0"/>
    <n v="411"/>
    <n v="0.33995037220843671"/>
  </r>
  <r>
    <x v="22"/>
    <x v="175"/>
    <x v="0"/>
    <x v="3"/>
    <s v="1-4_現状ー構想策定時_慢性期"/>
    <x v="0"/>
    <n v="502"/>
    <n v="0.74480712166172103"/>
  </r>
  <r>
    <x v="22"/>
    <x v="175"/>
    <x v="0"/>
    <x v="4"/>
    <s v="1-5_現状ー構想策定時_未報告"/>
    <x v="0"/>
    <n v="0"/>
    <m/>
  </r>
  <r>
    <x v="22"/>
    <x v="175"/>
    <x v="0"/>
    <x v="5"/>
    <s v="1-6_現状ー構想策定時_合計"/>
    <x v="0"/>
    <n v="3131"/>
    <n v="0.94592145015105744"/>
  </r>
  <r>
    <x v="22"/>
    <x v="175"/>
    <x v="0"/>
    <x v="6"/>
    <s v="1-7_現状ー構想策定時_在宅医療等"/>
    <x v="0"/>
    <n v="4345"/>
    <m/>
  </r>
  <r>
    <x v="22"/>
    <x v="175"/>
    <x v="0"/>
    <x v="7"/>
    <s v="1-8_現状ー構想策定時_うち訪問診療分"/>
    <x v="0"/>
    <n v="2622"/>
    <m/>
  </r>
  <r>
    <x v="22"/>
    <x v="175"/>
    <x v="1"/>
    <x v="0"/>
    <s v="2-1_将来_高度急性期"/>
    <x v="0"/>
    <n v="319"/>
    <n v="0.64263322884012541"/>
  </r>
  <r>
    <x v="22"/>
    <x v="175"/>
    <x v="1"/>
    <x v="1"/>
    <s v="2-2_将来_急性期"/>
    <x v="0"/>
    <n v="1108"/>
    <n v="1.8167870036101084"/>
  </r>
  <r>
    <x v="22"/>
    <x v="175"/>
    <x v="1"/>
    <x v="2"/>
    <s v="2-3_将来_回復期"/>
    <x v="0"/>
    <n v="1209"/>
    <n v="0.33995037220843671"/>
  </r>
  <r>
    <x v="22"/>
    <x v="175"/>
    <x v="1"/>
    <x v="3"/>
    <s v="2-4_将来_慢性期"/>
    <x v="0"/>
    <n v="674"/>
    <n v="0.74480712166172103"/>
  </r>
  <r>
    <x v="22"/>
    <x v="175"/>
    <x v="1"/>
    <x v="5"/>
    <s v="2-5_将来_合計"/>
    <x v="0"/>
    <n v="3310"/>
    <n v="0.94592145015105744"/>
  </r>
  <r>
    <x v="22"/>
    <x v="175"/>
    <x v="1"/>
    <x v="6"/>
    <s v="2-6_将来_在宅医療等"/>
    <x v="0"/>
    <n v="-6542"/>
    <m/>
  </r>
  <r>
    <x v="22"/>
    <x v="175"/>
    <x v="1"/>
    <x v="7"/>
    <s v="2-7_将来_うち訪問診療分"/>
    <x v="0"/>
    <n v="-3955"/>
    <m/>
  </r>
  <r>
    <x v="22"/>
    <x v="175"/>
    <x v="2"/>
    <x v="0"/>
    <s v="3-1_構想策定時一致率_高度急性期"/>
    <x v="1"/>
    <n v="0.64263322884012541"/>
    <m/>
  </r>
  <r>
    <x v="22"/>
    <x v="175"/>
    <x v="2"/>
    <x v="1"/>
    <s v="3-2_構想策定時一致率_急性期"/>
    <x v="1"/>
    <n v="1.8167870036101084"/>
    <m/>
  </r>
  <r>
    <x v="22"/>
    <x v="175"/>
    <x v="2"/>
    <x v="2"/>
    <s v="3-3_構想策定時一致率_回復期"/>
    <x v="1"/>
    <n v="0.33995037220843671"/>
    <m/>
  </r>
  <r>
    <x v="22"/>
    <x v="175"/>
    <x v="2"/>
    <x v="3"/>
    <s v="3-4_構想策定時一致率_慢性期"/>
    <x v="1"/>
    <n v="0.74480712166172103"/>
    <m/>
  </r>
  <r>
    <x v="22"/>
    <x v="175"/>
    <x v="2"/>
    <x v="5"/>
    <s v="3-5_構想策定時一致率_合計"/>
    <x v="1"/>
    <n v="0.94592145015105744"/>
    <m/>
  </r>
  <r>
    <x v="22"/>
    <x v="175"/>
    <x v="3"/>
    <x v="0"/>
    <s v="4-1_R4年度病床機能報告_2022年時点_高度急性期"/>
    <x v="0"/>
    <n v="285"/>
    <n v="0.89341692789968652"/>
  </r>
  <r>
    <x v="22"/>
    <x v="175"/>
    <x v="3"/>
    <x v="1"/>
    <s v="4-2_R4年度病床機能報告_2022年時点_急性期"/>
    <x v="0"/>
    <n v="1492"/>
    <n v="1.3465703971119134"/>
  </r>
  <r>
    <x v="22"/>
    <x v="175"/>
    <x v="3"/>
    <x v="2"/>
    <s v="4-3_R4年度病床機能報告_2022年時点_回復期"/>
    <x v="0"/>
    <n v="637"/>
    <n v="0.5268817204301075"/>
  </r>
  <r>
    <x v="22"/>
    <x v="175"/>
    <x v="3"/>
    <x v="3"/>
    <s v="4-4_R4年度病床機能報告_2022年時点_慢性期"/>
    <x v="0"/>
    <n v="528"/>
    <n v="0.78338278931750738"/>
  </r>
  <r>
    <x v="22"/>
    <x v="175"/>
    <x v="3"/>
    <x v="8"/>
    <s v="4-5_R4年度病床機能報告_2022年時点_休棟中（今後再開する予定）"/>
    <x v="0"/>
    <n v="158"/>
    <m/>
  </r>
  <r>
    <x v="22"/>
    <x v="175"/>
    <x v="3"/>
    <x v="9"/>
    <s v="4-6_R4年度病床機能報告_2022年時点_休棟中（今後廃止する予定）"/>
    <x v="0"/>
    <n v="0"/>
    <m/>
  </r>
  <r>
    <x v="22"/>
    <x v="175"/>
    <x v="3"/>
    <x v="10"/>
    <s v="4-7_R4年度病床機能報告_2022年時点_総計"/>
    <x v="0"/>
    <n v="3100"/>
    <n v="0.93655589123867067"/>
  </r>
  <r>
    <x v="22"/>
    <x v="175"/>
    <x v="4"/>
    <x v="0"/>
    <s v="5-1_R4年度現状一致率_高度急性期"/>
    <x v="1"/>
    <n v="0.89341692789968652"/>
    <m/>
  </r>
  <r>
    <x v="22"/>
    <x v="175"/>
    <x v="4"/>
    <x v="1"/>
    <s v="5-2_R4年度現状一致率_急性期"/>
    <x v="1"/>
    <n v="1.3465703971119134"/>
    <m/>
  </r>
  <r>
    <x v="22"/>
    <x v="175"/>
    <x v="4"/>
    <x v="2"/>
    <s v="5-3_R4年度現状一致率_回復期"/>
    <x v="1"/>
    <n v="0.5268817204301075"/>
    <m/>
  </r>
  <r>
    <x v="22"/>
    <x v="175"/>
    <x v="4"/>
    <x v="3"/>
    <s v="5-4_R4年度現状一致率_慢性期"/>
    <x v="1"/>
    <n v="0.78338278931750738"/>
    <m/>
  </r>
  <r>
    <x v="22"/>
    <x v="175"/>
    <x v="4"/>
    <x v="5"/>
    <s v="5-5_R4年度現状一致率_合計"/>
    <x v="1"/>
    <n v="0.93655589123867067"/>
    <m/>
  </r>
  <r>
    <x v="22"/>
    <x v="175"/>
    <x v="5"/>
    <x v="0"/>
    <s v="6-1_R4年度病床機能報告_2025年時点_高度急性期"/>
    <x v="0"/>
    <n v="240"/>
    <n v="0.75235109717868343"/>
  </r>
  <r>
    <x v="22"/>
    <x v="175"/>
    <x v="5"/>
    <x v="1"/>
    <s v="6-2_R4年度病床機能報告_2025年時点_急性期"/>
    <x v="0"/>
    <n v="1486"/>
    <n v="1.3411552346570397"/>
  </r>
  <r>
    <x v="22"/>
    <x v="175"/>
    <x v="5"/>
    <x v="2"/>
    <s v="6-3_R4年度病床機能報告_2025年時点_回復期"/>
    <x v="0"/>
    <n v="789"/>
    <n v="0.65260545905707201"/>
  </r>
  <r>
    <x v="22"/>
    <x v="175"/>
    <x v="5"/>
    <x v="3"/>
    <s v="6-4_R4年度病床機能報告_2025年時点_慢性期"/>
    <x v="0"/>
    <n v="547"/>
    <n v="0.81157270029673589"/>
  </r>
  <r>
    <x v="22"/>
    <x v="175"/>
    <x v="5"/>
    <x v="11"/>
    <s v="6-5_R4年度病床機能報告_2025年時点_介護保険施設等へ移行予定"/>
    <x v="0"/>
    <n v="0"/>
    <m/>
  </r>
  <r>
    <x v="22"/>
    <x v="175"/>
    <x v="5"/>
    <x v="12"/>
    <s v="6-6_R4年度病床機能報告_2025年時点_休棟予定"/>
    <x v="0"/>
    <n v="38"/>
    <m/>
  </r>
  <r>
    <x v="22"/>
    <x v="175"/>
    <x v="5"/>
    <x v="13"/>
    <s v="6-7_R4年度病床機能報告_2025年時点_廃止予定"/>
    <x v="0"/>
    <n v="0"/>
    <m/>
  </r>
  <r>
    <x v="22"/>
    <x v="175"/>
    <x v="5"/>
    <x v="10"/>
    <s v="6-8_R4年度病床機能報告_2025年時点_総計"/>
    <x v="0"/>
    <n v="3100"/>
    <n v="0.93655589123867067"/>
  </r>
  <r>
    <x v="22"/>
    <x v="175"/>
    <x v="6"/>
    <x v="0"/>
    <s v="7-1_R4年度将来一致率_高度急性期"/>
    <x v="1"/>
    <n v="0.75235109717868343"/>
    <m/>
  </r>
  <r>
    <x v="22"/>
    <x v="175"/>
    <x v="6"/>
    <x v="1"/>
    <s v="7-2_R4年度将来一致率_急性期"/>
    <x v="1"/>
    <n v="1.3411552346570397"/>
    <m/>
  </r>
  <r>
    <x v="22"/>
    <x v="175"/>
    <x v="6"/>
    <x v="2"/>
    <s v="7-3_R4年度将来一致率_回復期"/>
    <x v="1"/>
    <n v="0.65260545905707201"/>
    <m/>
  </r>
  <r>
    <x v="22"/>
    <x v="175"/>
    <x v="6"/>
    <x v="3"/>
    <s v="7-4_R4年度将来一致率_慢性期"/>
    <x v="1"/>
    <n v="0.81157270029673589"/>
    <m/>
  </r>
  <r>
    <x v="22"/>
    <x v="175"/>
    <x v="6"/>
    <x v="5"/>
    <s v="7-5_R4年度将来一致率_合計"/>
    <x v="1"/>
    <n v="0.93655589123867067"/>
    <m/>
  </r>
  <r>
    <x v="22"/>
    <x v="176"/>
    <x v="0"/>
    <x v="0"/>
    <s v="1-1_現状ー構想策定時_高度急性期"/>
    <x v="0"/>
    <n v="437"/>
    <n v="1.1875"/>
  </r>
  <r>
    <x v="22"/>
    <x v="176"/>
    <x v="0"/>
    <x v="1"/>
    <s v="1-2_現状ー構想策定時_急性期"/>
    <x v="0"/>
    <n v="1355"/>
    <n v="1.2012411347517731"/>
  </r>
  <r>
    <x v="22"/>
    <x v="176"/>
    <x v="0"/>
    <x v="2"/>
    <s v="1-3_現状ー構想策定時_回復期"/>
    <x v="0"/>
    <n v="261"/>
    <n v="0.26363636363636361"/>
  </r>
  <r>
    <x v="22"/>
    <x v="176"/>
    <x v="0"/>
    <x v="3"/>
    <s v="1-4_現状ー構想策定時_慢性期"/>
    <x v="0"/>
    <n v="586"/>
    <n v="1.013840830449827"/>
  </r>
  <r>
    <x v="22"/>
    <x v="176"/>
    <x v="0"/>
    <x v="4"/>
    <s v="1-5_現状ー構想策定時_未報告"/>
    <x v="0"/>
    <n v="0"/>
    <m/>
  </r>
  <r>
    <x v="22"/>
    <x v="176"/>
    <x v="0"/>
    <x v="5"/>
    <s v="1-6_現状ー構想策定時_合計"/>
    <x v="0"/>
    <n v="2639"/>
    <n v="0.86129242819843344"/>
  </r>
  <r>
    <x v="22"/>
    <x v="176"/>
    <x v="0"/>
    <x v="6"/>
    <s v="1-7_現状ー構想策定時_在宅医療等"/>
    <x v="0"/>
    <n v="2163"/>
    <m/>
  </r>
  <r>
    <x v="22"/>
    <x v="176"/>
    <x v="0"/>
    <x v="7"/>
    <s v="1-8_現状ー構想策定時_うち訪問診療分"/>
    <x v="0"/>
    <n v="1015"/>
    <m/>
  </r>
  <r>
    <x v="22"/>
    <x v="176"/>
    <x v="1"/>
    <x v="0"/>
    <s v="2-1_将来_高度急性期"/>
    <x v="0"/>
    <n v="368"/>
    <n v="1.1875"/>
  </r>
  <r>
    <x v="22"/>
    <x v="176"/>
    <x v="1"/>
    <x v="1"/>
    <s v="2-2_将来_急性期"/>
    <x v="0"/>
    <n v="1128"/>
    <n v="1.2012411347517731"/>
  </r>
  <r>
    <x v="22"/>
    <x v="176"/>
    <x v="1"/>
    <x v="2"/>
    <s v="2-3_将来_回復期"/>
    <x v="0"/>
    <n v="990"/>
    <n v="0.26363636363636361"/>
  </r>
  <r>
    <x v="22"/>
    <x v="176"/>
    <x v="1"/>
    <x v="3"/>
    <s v="2-4_将来_慢性期"/>
    <x v="0"/>
    <n v="578"/>
    <n v="1.013840830449827"/>
  </r>
  <r>
    <x v="22"/>
    <x v="176"/>
    <x v="1"/>
    <x v="5"/>
    <s v="2-5_将来_合計"/>
    <x v="0"/>
    <n v="3064"/>
    <n v="0.86129242819843344"/>
  </r>
  <r>
    <x v="22"/>
    <x v="176"/>
    <x v="1"/>
    <x v="6"/>
    <s v="2-6_将来_在宅医療等"/>
    <x v="0"/>
    <n v="-3782"/>
    <m/>
  </r>
  <r>
    <x v="22"/>
    <x v="176"/>
    <x v="1"/>
    <x v="7"/>
    <s v="2-7_将来_うち訪問診療分"/>
    <x v="0"/>
    <n v="-1686"/>
    <m/>
  </r>
  <r>
    <x v="22"/>
    <x v="176"/>
    <x v="2"/>
    <x v="0"/>
    <s v="3-1_構想策定時一致率_高度急性期"/>
    <x v="1"/>
    <n v="1.1875"/>
    <m/>
  </r>
  <r>
    <x v="22"/>
    <x v="176"/>
    <x v="2"/>
    <x v="1"/>
    <s v="3-2_構想策定時一致率_急性期"/>
    <x v="1"/>
    <n v="1.2012411347517731"/>
    <m/>
  </r>
  <r>
    <x v="22"/>
    <x v="176"/>
    <x v="2"/>
    <x v="2"/>
    <s v="3-3_構想策定時一致率_回復期"/>
    <x v="1"/>
    <n v="0.26363636363636361"/>
    <m/>
  </r>
  <r>
    <x v="22"/>
    <x v="176"/>
    <x v="2"/>
    <x v="3"/>
    <s v="3-4_構想策定時一致率_慢性期"/>
    <x v="1"/>
    <n v="1.013840830449827"/>
    <m/>
  </r>
  <r>
    <x v="22"/>
    <x v="176"/>
    <x v="2"/>
    <x v="5"/>
    <s v="3-5_構想策定時一致率_合計"/>
    <x v="1"/>
    <n v="0.86129242819843344"/>
    <m/>
  </r>
  <r>
    <x v="22"/>
    <x v="176"/>
    <x v="3"/>
    <x v="0"/>
    <s v="4-1_R4年度病床機能報告_2022年時点_高度急性期"/>
    <x v="0"/>
    <n v="427"/>
    <n v="1.1603260869565217"/>
  </r>
  <r>
    <x v="22"/>
    <x v="176"/>
    <x v="3"/>
    <x v="1"/>
    <s v="4-2_R4年度病床機能報告_2022年時点_急性期"/>
    <x v="0"/>
    <n v="1284"/>
    <n v="1.1382978723404256"/>
  </r>
  <r>
    <x v="22"/>
    <x v="176"/>
    <x v="3"/>
    <x v="2"/>
    <s v="4-3_R4年度病床機能報告_2022年時点_回復期"/>
    <x v="0"/>
    <n v="323"/>
    <n v="0.32626262626262625"/>
  </r>
  <r>
    <x v="22"/>
    <x v="176"/>
    <x v="3"/>
    <x v="3"/>
    <s v="4-4_R4年度病床機能報告_2022年時点_慢性期"/>
    <x v="0"/>
    <n v="638"/>
    <n v="1.1038062283737025"/>
  </r>
  <r>
    <x v="22"/>
    <x v="176"/>
    <x v="3"/>
    <x v="8"/>
    <s v="4-5_R4年度病床機能報告_2022年時点_休棟中（今後再開する予定）"/>
    <x v="0"/>
    <n v="94"/>
    <m/>
  </r>
  <r>
    <x v="22"/>
    <x v="176"/>
    <x v="3"/>
    <x v="9"/>
    <s v="4-6_R4年度病床機能報告_2022年時点_休棟中（今後廃止する予定）"/>
    <x v="0"/>
    <n v="0"/>
    <m/>
  </r>
  <r>
    <x v="22"/>
    <x v="176"/>
    <x v="3"/>
    <x v="10"/>
    <s v="4-7_R4年度病床機能報告_2022年時点_総計"/>
    <x v="0"/>
    <n v="2766"/>
    <n v="0.90274151436031336"/>
  </r>
  <r>
    <x v="22"/>
    <x v="176"/>
    <x v="4"/>
    <x v="0"/>
    <s v="5-1_R4年度現状一致率_高度急性期"/>
    <x v="1"/>
    <n v="1.1603260869565217"/>
    <m/>
  </r>
  <r>
    <x v="22"/>
    <x v="176"/>
    <x v="4"/>
    <x v="1"/>
    <s v="5-2_R4年度現状一致率_急性期"/>
    <x v="1"/>
    <n v="1.1382978723404256"/>
    <m/>
  </r>
  <r>
    <x v="22"/>
    <x v="176"/>
    <x v="4"/>
    <x v="2"/>
    <s v="5-3_R4年度現状一致率_回復期"/>
    <x v="1"/>
    <n v="0.32626262626262625"/>
    <m/>
  </r>
  <r>
    <x v="22"/>
    <x v="176"/>
    <x v="4"/>
    <x v="3"/>
    <s v="5-4_R4年度現状一致率_慢性期"/>
    <x v="1"/>
    <n v="1.1038062283737025"/>
    <m/>
  </r>
  <r>
    <x v="22"/>
    <x v="176"/>
    <x v="4"/>
    <x v="5"/>
    <s v="5-5_R4年度現状一致率_合計"/>
    <x v="1"/>
    <n v="0.90274151436031336"/>
    <m/>
  </r>
  <r>
    <x v="22"/>
    <x v="176"/>
    <x v="5"/>
    <x v="0"/>
    <s v="6-1_R4年度病床機能報告_2025年時点_高度急性期"/>
    <x v="0"/>
    <n v="410"/>
    <n v="1.1141304347826086"/>
  </r>
  <r>
    <x v="22"/>
    <x v="176"/>
    <x v="5"/>
    <x v="1"/>
    <s v="6-2_R4年度病床機能報告_2025年時点_急性期"/>
    <x v="0"/>
    <n v="1233"/>
    <n v="1.0930851063829787"/>
  </r>
  <r>
    <x v="22"/>
    <x v="176"/>
    <x v="5"/>
    <x v="2"/>
    <s v="6-3_R4年度病床機能報告_2025年時点_回復期"/>
    <x v="0"/>
    <n v="441"/>
    <n v="0.44545454545454544"/>
  </r>
  <r>
    <x v="22"/>
    <x v="176"/>
    <x v="5"/>
    <x v="3"/>
    <s v="6-4_R4年度病床機能報告_2025年時点_慢性期"/>
    <x v="0"/>
    <n v="638"/>
    <n v="1.1038062283737025"/>
  </r>
  <r>
    <x v="22"/>
    <x v="176"/>
    <x v="5"/>
    <x v="11"/>
    <s v="6-5_R4年度病床機能報告_2025年時点_介護保険施設等へ移行予定"/>
    <x v="0"/>
    <n v="0"/>
    <m/>
  </r>
  <r>
    <x v="22"/>
    <x v="176"/>
    <x v="5"/>
    <x v="12"/>
    <s v="6-6_R4年度病床機能報告_2025年時点_休棟予定"/>
    <x v="0"/>
    <n v="0"/>
    <m/>
  </r>
  <r>
    <x v="22"/>
    <x v="176"/>
    <x v="5"/>
    <x v="13"/>
    <s v="6-7_R4年度病床機能報告_2025年時点_廃止予定"/>
    <x v="0"/>
    <n v="44"/>
    <m/>
  </r>
  <r>
    <x v="22"/>
    <x v="176"/>
    <x v="5"/>
    <x v="10"/>
    <s v="6-8_R4年度病床機能報告_2025年時点_総計"/>
    <x v="0"/>
    <n v="2766"/>
    <n v="0.90274151436031336"/>
  </r>
  <r>
    <x v="22"/>
    <x v="176"/>
    <x v="6"/>
    <x v="0"/>
    <s v="7-1_R4年度将来一致率_高度急性期"/>
    <x v="1"/>
    <n v="1.1141304347826086"/>
    <m/>
  </r>
  <r>
    <x v="22"/>
    <x v="176"/>
    <x v="6"/>
    <x v="1"/>
    <s v="7-2_R4年度将来一致率_急性期"/>
    <x v="1"/>
    <n v="1.0930851063829787"/>
    <m/>
  </r>
  <r>
    <x v="22"/>
    <x v="176"/>
    <x v="6"/>
    <x v="2"/>
    <s v="7-3_R4年度将来一致率_回復期"/>
    <x v="1"/>
    <n v="0.44545454545454544"/>
    <m/>
  </r>
  <r>
    <x v="22"/>
    <x v="176"/>
    <x v="6"/>
    <x v="3"/>
    <s v="7-4_R4年度将来一致率_慢性期"/>
    <x v="1"/>
    <n v="1.1038062283737025"/>
    <m/>
  </r>
  <r>
    <x v="22"/>
    <x v="176"/>
    <x v="6"/>
    <x v="5"/>
    <s v="7-5_R4年度将来一致率_合計"/>
    <x v="1"/>
    <n v="0.90274151436031336"/>
    <m/>
  </r>
  <r>
    <x v="22"/>
    <x v="177"/>
    <x v="0"/>
    <x v="0"/>
    <s v="1-1_現状ー構想策定時_高度急性期"/>
    <x v="0"/>
    <n v="1523"/>
    <n v="2.6034188034188035"/>
  </r>
  <r>
    <x v="22"/>
    <x v="177"/>
    <x v="0"/>
    <x v="1"/>
    <s v="1-2_現状ー構想策定時_急性期"/>
    <x v="0"/>
    <n v="1360"/>
    <n v="0.7985907222548444"/>
  </r>
  <r>
    <x v="22"/>
    <x v="177"/>
    <x v="0"/>
    <x v="2"/>
    <s v="1-3_現状ー構想策定時_回復期"/>
    <x v="0"/>
    <n v="753"/>
    <n v="0.42542372881355933"/>
  </r>
  <r>
    <x v="22"/>
    <x v="177"/>
    <x v="0"/>
    <x v="3"/>
    <s v="1-4_現状ー構想策定時_慢性期"/>
    <x v="0"/>
    <n v="1122"/>
    <n v="1.1936170212765957"/>
  </r>
  <r>
    <x v="22"/>
    <x v="177"/>
    <x v="0"/>
    <x v="4"/>
    <s v="1-5_現状ー構想策定時_未報告"/>
    <x v="0"/>
    <n v="0"/>
    <m/>
  </r>
  <r>
    <x v="22"/>
    <x v="177"/>
    <x v="0"/>
    <x v="5"/>
    <s v="1-6_現状ー構想策定時_合計"/>
    <x v="0"/>
    <n v="4758"/>
    <n v="0.95198079231692678"/>
  </r>
  <r>
    <x v="22"/>
    <x v="177"/>
    <x v="0"/>
    <x v="6"/>
    <s v="1-7_現状ー構想策定時_在宅医療等"/>
    <x v="0"/>
    <n v="3810"/>
    <m/>
  </r>
  <r>
    <x v="22"/>
    <x v="177"/>
    <x v="0"/>
    <x v="7"/>
    <s v="1-8_現状ー構想策定時_うち訪問診療分"/>
    <x v="0"/>
    <n v="1957"/>
    <m/>
  </r>
  <r>
    <x v="22"/>
    <x v="177"/>
    <x v="1"/>
    <x v="0"/>
    <s v="2-1_将来_高度急性期"/>
    <x v="0"/>
    <n v="585"/>
    <n v="2.6034188034188035"/>
  </r>
  <r>
    <x v="22"/>
    <x v="177"/>
    <x v="1"/>
    <x v="1"/>
    <s v="2-2_将来_急性期"/>
    <x v="0"/>
    <n v="1703"/>
    <n v="0.7985907222548444"/>
  </r>
  <r>
    <x v="22"/>
    <x v="177"/>
    <x v="1"/>
    <x v="2"/>
    <s v="2-3_将来_回復期"/>
    <x v="0"/>
    <n v="1770"/>
    <n v="0.42542372881355933"/>
  </r>
  <r>
    <x v="22"/>
    <x v="177"/>
    <x v="1"/>
    <x v="3"/>
    <s v="2-4_将来_慢性期"/>
    <x v="0"/>
    <n v="940"/>
    <n v="1.1936170212765957"/>
  </r>
  <r>
    <x v="22"/>
    <x v="177"/>
    <x v="1"/>
    <x v="5"/>
    <s v="2-5_将来_合計"/>
    <x v="0"/>
    <n v="4998"/>
    <n v="0.95198079231692678"/>
  </r>
  <r>
    <x v="22"/>
    <x v="177"/>
    <x v="1"/>
    <x v="6"/>
    <s v="2-6_将来_在宅医療等"/>
    <x v="0"/>
    <n v="-6054"/>
    <m/>
  </r>
  <r>
    <x v="22"/>
    <x v="177"/>
    <x v="1"/>
    <x v="7"/>
    <s v="2-7_将来_うち訪問診療分"/>
    <x v="0"/>
    <n v="-2912"/>
    <m/>
  </r>
  <r>
    <x v="22"/>
    <x v="177"/>
    <x v="2"/>
    <x v="0"/>
    <s v="3-1_構想策定時一致率_高度急性期"/>
    <x v="1"/>
    <n v="2.6034188034188035"/>
    <m/>
  </r>
  <r>
    <x v="22"/>
    <x v="177"/>
    <x v="2"/>
    <x v="1"/>
    <s v="3-2_構想策定時一致率_急性期"/>
    <x v="1"/>
    <n v="0.7985907222548444"/>
    <m/>
  </r>
  <r>
    <x v="22"/>
    <x v="177"/>
    <x v="2"/>
    <x v="2"/>
    <s v="3-3_構想策定時一致率_回復期"/>
    <x v="1"/>
    <n v="0.42542372881355933"/>
    <m/>
  </r>
  <r>
    <x v="22"/>
    <x v="177"/>
    <x v="2"/>
    <x v="3"/>
    <s v="3-4_構想策定時一致率_慢性期"/>
    <x v="1"/>
    <n v="1.1936170212765957"/>
    <m/>
  </r>
  <r>
    <x v="22"/>
    <x v="177"/>
    <x v="2"/>
    <x v="5"/>
    <s v="3-5_構想策定時一致率_合計"/>
    <x v="1"/>
    <n v="0.95198079231692678"/>
    <m/>
  </r>
  <r>
    <x v="22"/>
    <x v="177"/>
    <x v="3"/>
    <x v="0"/>
    <s v="4-1_R4年度病床機能報告_2022年時点_高度急性期"/>
    <x v="0"/>
    <n v="387"/>
    <n v="0.66153846153846152"/>
  </r>
  <r>
    <x v="22"/>
    <x v="177"/>
    <x v="3"/>
    <x v="1"/>
    <s v="4-2_R4年度病床機能報告_2022年時点_急性期"/>
    <x v="0"/>
    <n v="2224"/>
    <n v="1.3059307105108633"/>
  </r>
  <r>
    <x v="22"/>
    <x v="177"/>
    <x v="3"/>
    <x v="2"/>
    <s v="4-3_R4年度病床機能報告_2022年時点_回復期"/>
    <x v="0"/>
    <n v="849"/>
    <n v="0.47966101694915253"/>
  </r>
  <r>
    <x v="22"/>
    <x v="177"/>
    <x v="3"/>
    <x v="3"/>
    <s v="4-4_R4年度病床機能報告_2022年時点_慢性期"/>
    <x v="0"/>
    <n v="810"/>
    <n v="0.86170212765957444"/>
  </r>
  <r>
    <x v="22"/>
    <x v="177"/>
    <x v="3"/>
    <x v="8"/>
    <s v="4-5_R4年度病床機能報告_2022年時点_休棟中（今後再開する予定）"/>
    <x v="0"/>
    <n v="80"/>
    <m/>
  </r>
  <r>
    <x v="22"/>
    <x v="177"/>
    <x v="3"/>
    <x v="9"/>
    <s v="4-6_R4年度病床機能報告_2022年時点_休棟中（今後廃止する予定）"/>
    <x v="0"/>
    <n v="30"/>
    <m/>
  </r>
  <r>
    <x v="22"/>
    <x v="177"/>
    <x v="3"/>
    <x v="10"/>
    <s v="4-7_R4年度病床機能報告_2022年時点_総計"/>
    <x v="0"/>
    <n v="4380"/>
    <n v="0.87635054021608638"/>
  </r>
  <r>
    <x v="22"/>
    <x v="177"/>
    <x v="4"/>
    <x v="0"/>
    <s v="5-1_R4年度現状一致率_高度急性期"/>
    <x v="1"/>
    <n v="0.66153846153846152"/>
    <m/>
  </r>
  <r>
    <x v="22"/>
    <x v="177"/>
    <x v="4"/>
    <x v="1"/>
    <s v="5-2_R4年度現状一致率_急性期"/>
    <x v="1"/>
    <n v="1.3059307105108633"/>
    <m/>
  </r>
  <r>
    <x v="22"/>
    <x v="177"/>
    <x v="4"/>
    <x v="2"/>
    <s v="5-3_R4年度現状一致率_回復期"/>
    <x v="1"/>
    <n v="0.47966101694915253"/>
    <m/>
  </r>
  <r>
    <x v="22"/>
    <x v="177"/>
    <x v="4"/>
    <x v="3"/>
    <s v="5-4_R4年度現状一致率_慢性期"/>
    <x v="1"/>
    <n v="0.86170212765957444"/>
    <m/>
  </r>
  <r>
    <x v="22"/>
    <x v="177"/>
    <x v="4"/>
    <x v="5"/>
    <s v="5-5_R4年度現状一致率_合計"/>
    <x v="1"/>
    <n v="0.87635054021608638"/>
    <m/>
  </r>
  <r>
    <x v="22"/>
    <x v="177"/>
    <x v="5"/>
    <x v="0"/>
    <s v="6-1_R4年度病床機能報告_2025年時点_高度急性期"/>
    <x v="0"/>
    <n v="387"/>
    <n v="0.66153846153846152"/>
  </r>
  <r>
    <x v="22"/>
    <x v="177"/>
    <x v="5"/>
    <x v="1"/>
    <s v="6-2_R4年度病床機能報告_2025年時点_急性期"/>
    <x v="0"/>
    <n v="2224"/>
    <n v="1.3059307105108633"/>
  </r>
  <r>
    <x v="22"/>
    <x v="177"/>
    <x v="5"/>
    <x v="2"/>
    <s v="6-3_R4年度病床機能報告_2025年時点_回復期"/>
    <x v="0"/>
    <n v="849"/>
    <n v="0.47966101694915253"/>
  </r>
  <r>
    <x v="22"/>
    <x v="177"/>
    <x v="5"/>
    <x v="3"/>
    <s v="6-4_R4年度病床機能報告_2025年時点_慢性期"/>
    <x v="0"/>
    <n v="890"/>
    <n v="0.94680851063829785"/>
  </r>
  <r>
    <x v="22"/>
    <x v="177"/>
    <x v="5"/>
    <x v="11"/>
    <s v="6-5_R4年度病床機能報告_2025年時点_介護保険施設等へ移行予定"/>
    <x v="0"/>
    <n v="0"/>
    <m/>
  </r>
  <r>
    <x v="22"/>
    <x v="177"/>
    <x v="5"/>
    <x v="12"/>
    <s v="6-6_R4年度病床機能報告_2025年時点_休棟予定"/>
    <x v="0"/>
    <n v="0"/>
    <m/>
  </r>
  <r>
    <x v="22"/>
    <x v="177"/>
    <x v="5"/>
    <x v="13"/>
    <s v="6-7_R4年度病床機能報告_2025年時点_廃止予定"/>
    <x v="0"/>
    <n v="30"/>
    <m/>
  </r>
  <r>
    <x v="22"/>
    <x v="177"/>
    <x v="5"/>
    <x v="10"/>
    <s v="6-8_R4年度病床機能報告_2025年時点_総計"/>
    <x v="0"/>
    <n v="4380"/>
    <n v="0.87635054021608638"/>
  </r>
  <r>
    <x v="22"/>
    <x v="177"/>
    <x v="6"/>
    <x v="0"/>
    <s v="7-1_R4年度将来一致率_高度急性期"/>
    <x v="1"/>
    <n v="0.66153846153846152"/>
    <m/>
  </r>
  <r>
    <x v="22"/>
    <x v="177"/>
    <x v="6"/>
    <x v="1"/>
    <s v="7-2_R4年度将来一致率_急性期"/>
    <x v="1"/>
    <n v="1.3059307105108633"/>
    <m/>
  </r>
  <r>
    <x v="22"/>
    <x v="177"/>
    <x v="6"/>
    <x v="2"/>
    <s v="7-3_R4年度将来一致率_回復期"/>
    <x v="1"/>
    <n v="0.47966101694915253"/>
    <m/>
  </r>
  <r>
    <x v="22"/>
    <x v="177"/>
    <x v="6"/>
    <x v="3"/>
    <s v="7-4_R4年度将来一致率_慢性期"/>
    <x v="1"/>
    <n v="0.94680851063829785"/>
    <m/>
  </r>
  <r>
    <x v="22"/>
    <x v="177"/>
    <x v="6"/>
    <x v="5"/>
    <s v="7-5_R4年度将来一致率_合計"/>
    <x v="1"/>
    <n v="0.87635054021608638"/>
    <m/>
  </r>
  <r>
    <x v="22"/>
    <x v="178"/>
    <x v="0"/>
    <x v="0"/>
    <s v="1-1_現状ー構想策定時_高度急性期"/>
    <x v="0"/>
    <n v="545"/>
    <n v="2.3593073593073592"/>
  </r>
  <r>
    <x v="22"/>
    <x v="178"/>
    <x v="0"/>
    <x v="1"/>
    <s v="1-2_現状ー構想策定時_急性期"/>
    <x v="0"/>
    <n v="716"/>
    <n v="1.0141643059490084"/>
  </r>
  <r>
    <x v="22"/>
    <x v="178"/>
    <x v="0"/>
    <x v="2"/>
    <s v="1-3_現状ー構想策定時_回復期"/>
    <x v="0"/>
    <n v="479"/>
    <n v="0.53104212860310418"/>
  </r>
  <r>
    <x v="22"/>
    <x v="178"/>
    <x v="0"/>
    <x v="3"/>
    <s v="1-4_現状ー構想策定時_慢性期"/>
    <x v="0"/>
    <n v="551"/>
    <n v="1.1337448559670782"/>
  </r>
  <r>
    <x v="22"/>
    <x v="178"/>
    <x v="0"/>
    <x v="4"/>
    <s v="1-5_現状ー構想策定時_未報告"/>
    <x v="0"/>
    <n v="0"/>
    <m/>
  </r>
  <r>
    <x v="22"/>
    <x v="178"/>
    <x v="0"/>
    <x v="5"/>
    <s v="1-6_現状ー構想策定時_合計"/>
    <x v="0"/>
    <n v="2291"/>
    <n v="0.98537634408602148"/>
  </r>
  <r>
    <x v="22"/>
    <x v="178"/>
    <x v="0"/>
    <x v="6"/>
    <s v="1-7_現状ー構想策定時_在宅医療等"/>
    <x v="0"/>
    <n v="2378"/>
    <m/>
  </r>
  <r>
    <x v="22"/>
    <x v="178"/>
    <x v="0"/>
    <x v="7"/>
    <s v="1-8_現状ー構想策定時_うち訪問診療分"/>
    <x v="0"/>
    <n v="1219"/>
    <m/>
  </r>
  <r>
    <x v="22"/>
    <x v="178"/>
    <x v="1"/>
    <x v="0"/>
    <s v="2-1_将来_高度急性期"/>
    <x v="0"/>
    <n v="231"/>
    <n v="2.3593073593073592"/>
  </r>
  <r>
    <x v="22"/>
    <x v="178"/>
    <x v="1"/>
    <x v="1"/>
    <s v="2-2_将来_急性期"/>
    <x v="0"/>
    <n v="706"/>
    <n v="1.0141643059490084"/>
  </r>
  <r>
    <x v="22"/>
    <x v="178"/>
    <x v="1"/>
    <x v="2"/>
    <s v="2-3_将来_回復期"/>
    <x v="0"/>
    <n v="902"/>
    <n v="0.53104212860310418"/>
  </r>
  <r>
    <x v="22"/>
    <x v="178"/>
    <x v="1"/>
    <x v="3"/>
    <s v="2-4_将来_慢性期"/>
    <x v="0"/>
    <n v="486"/>
    <n v="1.1337448559670782"/>
  </r>
  <r>
    <x v="22"/>
    <x v="178"/>
    <x v="1"/>
    <x v="5"/>
    <s v="2-5_将来_合計"/>
    <x v="0"/>
    <n v="2325"/>
    <n v="0.98537634408602148"/>
  </r>
  <r>
    <x v="22"/>
    <x v="178"/>
    <x v="1"/>
    <x v="6"/>
    <s v="2-6_将来_在宅医療等"/>
    <x v="0"/>
    <n v="-3724"/>
    <m/>
  </r>
  <r>
    <x v="22"/>
    <x v="178"/>
    <x v="1"/>
    <x v="7"/>
    <s v="2-7_将来_うち訪問診療分"/>
    <x v="0"/>
    <n v="-1827"/>
    <m/>
  </r>
  <r>
    <x v="22"/>
    <x v="178"/>
    <x v="2"/>
    <x v="0"/>
    <s v="3-1_構想策定時一致率_高度急性期"/>
    <x v="1"/>
    <n v="2.3593073593073592"/>
    <m/>
  </r>
  <r>
    <x v="22"/>
    <x v="178"/>
    <x v="2"/>
    <x v="1"/>
    <s v="3-2_構想策定時一致率_急性期"/>
    <x v="1"/>
    <n v="1.0141643059490084"/>
    <m/>
  </r>
  <r>
    <x v="22"/>
    <x v="178"/>
    <x v="2"/>
    <x v="2"/>
    <s v="3-3_構想策定時一致率_回復期"/>
    <x v="1"/>
    <n v="0.53104212860310418"/>
    <m/>
  </r>
  <r>
    <x v="22"/>
    <x v="178"/>
    <x v="2"/>
    <x v="3"/>
    <s v="3-4_構想策定時一致率_慢性期"/>
    <x v="1"/>
    <n v="1.1337448559670782"/>
    <m/>
  </r>
  <r>
    <x v="22"/>
    <x v="178"/>
    <x v="2"/>
    <x v="5"/>
    <s v="3-5_構想策定時一致率_合計"/>
    <x v="1"/>
    <n v="0.98537634408602148"/>
    <m/>
  </r>
  <r>
    <x v="22"/>
    <x v="178"/>
    <x v="3"/>
    <x v="0"/>
    <s v="4-1_R4年度病床機能報告_2022年時点_高度急性期"/>
    <x v="0"/>
    <n v="395"/>
    <n v="1.7099567099567099"/>
  </r>
  <r>
    <x v="22"/>
    <x v="178"/>
    <x v="3"/>
    <x v="1"/>
    <s v="4-2_R4年度病床機能報告_2022年時点_急性期"/>
    <x v="0"/>
    <n v="1022"/>
    <n v="1.4475920679886685"/>
  </r>
  <r>
    <x v="22"/>
    <x v="178"/>
    <x v="3"/>
    <x v="2"/>
    <s v="4-3_R4年度病床機能報告_2022年時点_回復期"/>
    <x v="0"/>
    <n v="369"/>
    <n v="0.40909090909090912"/>
  </r>
  <r>
    <x v="22"/>
    <x v="178"/>
    <x v="3"/>
    <x v="3"/>
    <s v="4-4_R4年度病床機能報告_2022年時点_慢性期"/>
    <x v="0"/>
    <n v="594"/>
    <n v="1.2222222222222223"/>
  </r>
  <r>
    <x v="22"/>
    <x v="178"/>
    <x v="3"/>
    <x v="8"/>
    <s v="4-5_R4年度病床機能報告_2022年時点_休棟中（今後再開する予定）"/>
    <x v="0"/>
    <n v="76"/>
    <m/>
  </r>
  <r>
    <x v="22"/>
    <x v="178"/>
    <x v="3"/>
    <x v="9"/>
    <s v="4-6_R4年度病床機能報告_2022年時点_休棟中（今後廃止する予定）"/>
    <x v="0"/>
    <n v="0"/>
    <m/>
  </r>
  <r>
    <x v="22"/>
    <x v="178"/>
    <x v="3"/>
    <x v="10"/>
    <s v="4-7_R4年度病床機能報告_2022年時点_総計"/>
    <x v="0"/>
    <n v="2456"/>
    <n v="1.0563440860215054"/>
  </r>
  <r>
    <x v="22"/>
    <x v="178"/>
    <x v="4"/>
    <x v="0"/>
    <s v="5-1_R4年度現状一致率_高度急性期"/>
    <x v="1"/>
    <n v="1.7099567099567099"/>
    <m/>
  </r>
  <r>
    <x v="22"/>
    <x v="178"/>
    <x v="4"/>
    <x v="1"/>
    <s v="5-2_R4年度現状一致率_急性期"/>
    <x v="1"/>
    <n v="1.4475920679886685"/>
    <m/>
  </r>
  <r>
    <x v="22"/>
    <x v="178"/>
    <x v="4"/>
    <x v="2"/>
    <s v="5-3_R4年度現状一致率_回復期"/>
    <x v="1"/>
    <n v="0.40909090909090912"/>
    <m/>
  </r>
  <r>
    <x v="22"/>
    <x v="178"/>
    <x v="4"/>
    <x v="3"/>
    <s v="5-4_R4年度現状一致率_慢性期"/>
    <x v="1"/>
    <n v="1.2222222222222223"/>
    <m/>
  </r>
  <r>
    <x v="22"/>
    <x v="178"/>
    <x v="4"/>
    <x v="5"/>
    <s v="5-5_R4年度現状一致率_合計"/>
    <x v="1"/>
    <n v="1.0563440860215054"/>
    <m/>
  </r>
  <r>
    <x v="22"/>
    <x v="178"/>
    <x v="5"/>
    <x v="0"/>
    <s v="6-1_R4年度病床機能報告_2025年時点_高度急性期"/>
    <x v="0"/>
    <n v="395"/>
    <n v="1.7099567099567099"/>
  </r>
  <r>
    <x v="22"/>
    <x v="178"/>
    <x v="5"/>
    <x v="1"/>
    <s v="6-2_R4年度病床機能報告_2025年時点_急性期"/>
    <x v="0"/>
    <n v="958"/>
    <n v="1.3569405099150142"/>
  </r>
  <r>
    <x v="22"/>
    <x v="178"/>
    <x v="5"/>
    <x v="2"/>
    <s v="6-3_R4年度病床機能報告_2025年時点_回復期"/>
    <x v="0"/>
    <n v="409"/>
    <n v="0.45343680709534367"/>
  </r>
  <r>
    <x v="22"/>
    <x v="178"/>
    <x v="5"/>
    <x v="3"/>
    <s v="6-4_R4年度病床機能報告_2025年時点_慢性期"/>
    <x v="0"/>
    <n v="594"/>
    <n v="1.2222222222222223"/>
  </r>
  <r>
    <x v="22"/>
    <x v="178"/>
    <x v="5"/>
    <x v="11"/>
    <s v="6-5_R4年度病床機能報告_2025年時点_介護保険施設等へ移行予定"/>
    <x v="0"/>
    <n v="0"/>
    <m/>
  </r>
  <r>
    <x v="22"/>
    <x v="178"/>
    <x v="5"/>
    <x v="12"/>
    <s v="6-6_R4年度病床機能報告_2025年時点_休棟予定"/>
    <x v="0"/>
    <n v="0"/>
    <m/>
  </r>
  <r>
    <x v="22"/>
    <x v="178"/>
    <x v="5"/>
    <x v="13"/>
    <s v="6-7_R4年度病床機能報告_2025年時点_廃止予定"/>
    <x v="0"/>
    <n v="100"/>
    <m/>
  </r>
  <r>
    <x v="22"/>
    <x v="178"/>
    <x v="5"/>
    <x v="10"/>
    <s v="6-8_R4年度病床機能報告_2025年時点_総計"/>
    <x v="0"/>
    <n v="2456"/>
    <n v="1.0563440860215054"/>
  </r>
  <r>
    <x v="22"/>
    <x v="178"/>
    <x v="6"/>
    <x v="0"/>
    <s v="7-1_R4年度将来一致率_高度急性期"/>
    <x v="1"/>
    <n v="1.7099567099567099"/>
    <m/>
  </r>
  <r>
    <x v="22"/>
    <x v="178"/>
    <x v="6"/>
    <x v="1"/>
    <s v="7-2_R4年度将来一致率_急性期"/>
    <x v="1"/>
    <n v="1.3569405099150142"/>
    <m/>
  </r>
  <r>
    <x v="22"/>
    <x v="178"/>
    <x v="6"/>
    <x v="2"/>
    <s v="7-3_R4年度将来一致率_回復期"/>
    <x v="1"/>
    <n v="0.45343680709534367"/>
    <m/>
  </r>
  <r>
    <x v="22"/>
    <x v="178"/>
    <x v="6"/>
    <x v="3"/>
    <s v="7-4_R4年度将来一致率_慢性期"/>
    <x v="1"/>
    <n v="1.2222222222222223"/>
    <m/>
  </r>
  <r>
    <x v="22"/>
    <x v="178"/>
    <x v="6"/>
    <x v="5"/>
    <s v="7-5_R4年度将来一致率_合計"/>
    <x v="1"/>
    <n v="1.0563440860215054"/>
    <m/>
  </r>
  <r>
    <x v="22"/>
    <x v="179"/>
    <x v="0"/>
    <x v="0"/>
    <s v="1-1_現状ー構想策定時_高度急性期"/>
    <x v="0"/>
    <n v="0"/>
    <n v="0"/>
  </r>
  <r>
    <x v="22"/>
    <x v="179"/>
    <x v="0"/>
    <x v="1"/>
    <s v="1-2_現状ー構想策定時_急性期"/>
    <x v="0"/>
    <n v="225"/>
    <n v="2.1844660194174756"/>
  </r>
  <r>
    <x v="22"/>
    <x v="179"/>
    <x v="0"/>
    <x v="2"/>
    <s v="1-3_現状ー構想策定時_回復期"/>
    <x v="0"/>
    <n v="13"/>
    <n v="0.18571428571428572"/>
  </r>
  <r>
    <x v="22"/>
    <x v="179"/>
    <x v="0"/>
    <x v="3"/>
    <s v="1-4_現状ー構想策定時_慢性期"/>
    <x v="0"/>
    <n v="255"/>
    <n v="3.4"/>
  </r>
  <r>
    <x v="22"/>
    <x v="179"/>
    <x v="0"/>
    <x v="4"/>
    <s v="1-5_現状ー構想策定時_未報告"/>
    <x v="0"/>
    <n v="0"/>
    <m/>
  </r>
  <r>
    <x v="22"/>
    <x v="179"/>
    <x v="0"/>
    <x v="5"/>
    <s v="1-6_現状ー構想策定時_合計"/>
    <x v="0"/>
    <n v="493"/>
    <n v="1.8464419475655431"/>
  </r>
  <r>
    <x v="22"/>
    <x v="179"/>
    <x v="0"/>
    <x v="6"/>
    <s v="1-7_現状ー構想策定時_在宅医療等"/>
    <x v="0"/>
    <n v="728"/>
    <m/>
  </r>
  <r>
    <x v="22"/>
    <x v="179"/>
    <x v="0"/>
    <x v="7"/>
    <s v="1-8_現状ー構想策定時_うち訪問診療分"/>
    <x v="0"/>
    <n v="325"/>
    <m/>
  </r>
  <r>
    <x v="22"/>
    <x v="179"/>
    <x v="1"/>
    <x v="0"/>
    <s v="2-1_将来_高度急性期"/>
    <x v="0"/>
    <n v="19"/>
    <n v="0"/>
  </r>
  <r>
    <x v="22"/>
    <x v="179"/>
    <x v="1"/>
    <x v="1"/>
    <s v="2-2_将来_急性期"/>
    <x v="0"/>
    <n v="103"/>
    <n v="2.1844660194174756"/>
  </r>
  <r>
    <x v="22"/>
    <x v="179"/>
    <x v="1"/>
    <x v="2"/>
    <s v="2-3_将来_回復期"/>
    <x v="0"/>
    <n v="70"/>
    <n v="0.18571428571428572"/>
  </r>
  <r>
    <x v="22"/>
    <x v="179"/>
    <x v="1"/>
    <x v="3"/>
    <s v="2-4_将来_慢性期"/>
    <x v="0"/>
    <n v="75"/>
    <n v="3.4"/>
  </r>
  <r>
    <x v="22"/>
    <x v="179"/>
    <x v="1"/>
    <x v="5"/>
    <s v="2-5_将来_合計"/>
    <x v="0"/>
    <n v="267"/>
    <n v="1.8464419475655431"/>
  </r>
  <r>
    <x v="22"/>
    <x v="179"/>
    <x v="1"/>
    <x v="6"/>
    <s v="2-6_将来_在宅医療等"/>
    <x v="0"/>
    <n v="-877"/>
    <m/>
  </r>
  <r>
    <x v="22"/>
    <x v="179"/>
    <x v="1"/>
    <x v="7"/>
    <s v="2-7_将来_うち訪問診療分"/>
    <x v="0"/>
    <n v="-419"/>
    <m/>
  </r>
  <r>
    <x v="22"/>
    <x v="179"/>
    <x v="2"/>
    <x v="0"/>
    <s v="3-1_構想策定時一致率_高度急性期"/>
    <x v="1"/>
    <n v="0"/>
    <m/>
  </r>
  <r>
    <x v="22"/>
    <x v="179"/>
    <x v="2"/>
    <x v="1"/>
    <s v="3-2_構想策定時一致率_急性期"/>
    <x v="1"/>
    <n v="2.1844660194174756"/>
    <m/>
  </r>
  <r>
    <x v="22"/>
    <x v="179"/>
    <x v="2"/>
    <x v="2"/>
    <s v="3-3_構想策定時一致率_回復期"/>
    <x v="1"/>
    <n v="0.18571428571428572"/>
    <m/>
  </r>
  <r>
    <x v="22"/>
    <x v="179"/>
    <x v="2"/>
    <x v="3"/>
    <s v="3-4_構想策定時一致率_慢性期"/>
    <x v="1"/>
    <n v="3.4"/>
    <m/>
  </r>
  <r>
    <x v="22"/>
    <x v="179"/>
    <x v="2"/>
    <x v="5"/>
    <s v="3-5_構想策定時一致率_合計"/>
    <x v="1"/>
    <n v="1.8464419475655431"/>
    <m/>
  </r>
  <r>
    <x v="22"/>
    <x v="179"/>
    <x v="3"/>
    <x v="0"/>
    <s v="4-1_R4年度病床機能報告_2022年時点_高度急性期"/>
    <x v="0"/>
    <n v="0"/>
    <n v="0"/>
  </r>
  <r>
    <x v="22"/>
    <x v="179"/>
    <x v="3"/>
    <x v="1"/>
    <s v="4-2_R4年度病床機能報告_2022年時点_急性期"/>
    <x v="0"/>
    <n v="114"/>
    <n v="1.1067961165048543"/>
  </r>
  <r>
    <x v="22"/>
    <x v="179"/>
    <x v="3"/>
    <x v="2"/>
    <s v="4-3_R4年度病床機能報告_2022年時点_回復期"/>
    <x v="0"/>
    <n v="59"/>
    <n v="0.84285714285714286"/>
  </r>
  <r>
    <x v="22"/>
    <x v="179"/>
    <x v="3"/>
    <x v="3"/>
    <s v="4-4_R4年度病床機能報告_2022年時点_慢性期"/>
    <x v="0"/>
    <n v="100"/>
    <n v="1.3333333333333333"/>
  </r>
  <r>
    <x v="22"/>
    <x v="179"/>
    <x v="3"/>
    <x v="8"/>
    <s v="4-5_R4年度病床機能報告_2022年時点_休棟中（今後再開する予定）"/>
    <x v="0"/>
    <n v="26"/>
    <m/>
  </r>
  <r>
    <x v="22"/>
    <x v="179"/>
    <x v="3"/>
    <x v="9"/>
    <s v="4-6_R4年度病床機能報告_2022年時点_休棟中（今後廃止する予定）"/>
    <x v="0"/>
    <n v="0"/>
    <m/>
  </r>
  <r>
    <x v="22"/>
    <x v="179"/>
    <x v="3"/>
    <x v="10"/>
    <s v="4-7_R4年度病床機能報告_2022年時点_総計"/>
    <x v="0"/>
    <n v="299"/>
    <n v="1.1198501872659177"/>
  </r>
  <r>
    <x v="22"/>
    <x v="179"/>
    <x v="4"/>
    <x v="0"/>
    <s v="5-1_R4年度現状一致率_高度急性期"/>
    <x v="1"/>
    <n v="0"/>
    <m/>
  </r>
  <r>
    <x v="22"/>
    <x v="179"/>
    <x v="4"/>
    <x v="1"/>
    <s v="5-2_R4年度現状一致率_急性期"/>
    <x v="1"/>
    <n v="1.1067961165048543"/>
    <m/>
  </r>
  <r>
    <x v="22"/>
    <x v="179"/>
    <x v="4"/>
    <x v="2"/>
    <s v="5-3_R4年度現状一致率_回復期"/>
    <x v="1"/>
    <n v="0.84285714285714286"/>
    <m/>
  </r>
  <r>
    <x v="22"/>
    <x v="179"/>
    <x v="4"/>
    <x v="3"/>
    <s v="5-4_R4年度現状一致率_慢性期"/>
    <x v="1"/>
    <n v="1.3333333333333333"/>
    <m/>
  </r>
  <r>
    <x v="22"/>
    <x v="179"/>
    <x v="4"/>
    <x v="5"/>
    <s v="5-5_R4年度現状一致率_合計"/>
    <x v="1"/>
    <n v="1.1198501872659177"/>
    <m/>
  </r>
  <r>
    <x v="22"/>
    <x v="179"/>
    <x v="5"/>
    <x v="0"/>
    <s v="6-1_R4年度病床機能報告_2025年時点_高度急性期"/>
    <x v="0"/>
    <n v="0"/>
    <n v="0"/>
  </r>
  <r>
    <x v="22"/>
    <x v="179"/>
    <x v="5"/>
    <x v="1"/>
    <s v="6-2_R4年度病床機能報告_2025年時点_急性期"/>
    <x v="0"/>
    <n v="114"/>
    <n v="1.1067961165048543"/>
  </r>
  <r>
    <x v="22"/>
    <x v="179"/>
    <x v="5"/>
    <x v="2"/>
    <s v="6-3_R4年度病床機能報告_2025年時点_回復期"/>
    <x v="0"/>
    <n v="85"/>
    <n v="1.2142857142857142"/>
  </r>
  <r>
    <x v="22"/>
    <x v="179"/>
    <x v="5"/>
    <x v="3"/>
    <s v="6-4_R4年度病床機能報告_2025年時点_慢性期"/>
    <x v="0"/>
    <n v="100"/>
    <n v="1.3333333333333333"/>
  </r>
  <r>
    <x v="22"/>
    <x v="179"/>
    <x v="5"/>
    <x v="11"/>
    <s v="6-5_R4年度病床機能報告_2025年時点_介護保険施設等へ移行予定"/>
    <x v="0"/>
    <n v="0"/>
    <m/>
  </r>
  <r>
    <x v="22"/>
    <x v="179"/>
    <x v="5"/>
    <x v="12"/>
    <s v="6-6_R4年度病床機能報告_2025年時点_休棟予定"/>
    <x v="0"/>
    <n v="0"/>
    <m/>
  </r>
  <r>
    <x v="22"/>
    <x v="179"/>
    <x v="5"/>
    <x v="13"/>
    <s v="6-7_R4年度病床機能報告_2025年時点_廃止予定"/>
    <x v="0"/>
    <n v="0"/>
    <m/>
  </r>
  <r>
    <x v="22"/>
    <x v="179"/>
    <x v="5"/>
    <x v="10"/>
    <s v="6-8_R4年度病床機能報告_2025年時点_総計"/>
    <x v="0"/>
    <n v="299"/>
    <n v="1.1198501872659177"/>
  </r>
  <r>
    <x v="22"/>
    <x v="179"/>
    <x v="6"/>
    <x v="0"/>
    <s v="7-1_R4年度将来一致率_高度急性期"/>
    <x v="1"/>
    <n v="0"/>
    <m/>
  </r>
  <r>
    <x v="22"/>
    <x v="179"/>
    <x v="6"/>
    <x v="1"/>
    <s v="7-2_R4年度将来一致率_急性期"/>
    <x v="1"/>
    <n v="1.1067961165048543"/>
    <m/>
  </r>
  <r>
    <x v="22"/>
    <x v="179"/>
    <x v="6"/>
    <x v="2"/>
    <s v="7-3_R4年度将来一致率_回復期"/>
    <x v="1"/>
    <n v="1.2142857142857142"/>
    <m/>
  </r>
  <r>
    <x v="22"/>
    <x v="179"/>
    <x v="6"/>
    <x v="3"/>
    <s v="7-4_R4年度将来一致率_慢性期"/>
    <x v="1"/>
    <n v="1.3333333333333333"/>
    <m/>
  </r>
  <r>
    <x v="22"/>
    <x v="179"/>
    <x v="6"/>
    <x v="5"/>
    <s v="7-5_R4年度将来一致率_合計"/>
    <x v="1"/>
    <n v="1.1198501872659177"/>
    <m/>
  </r>
  <r>
    <x v="22"/>
    <x v="180"/>
    <x v="0"/>
    <x v="0"/>
    <s v="1-1_現状ー構想策定時_高度急性期"/>
    <x v="0"/>
    <n v="799"/>
    <n v="1.4878957169459963"/>
  </r>
  <r>
    <x v="22"/>
    <x v="180"/>
    <x v="0"/>
    <x v="1"/>
    <s v="1-2_現状ー構想策定時_急性期"/>
    <x v="0"/>
    <n v="2364"/>
    <n v="1.4476423759951011"/>
  </r>
  <r>
    <x v="22"/>
    <x v="180"/>
    <x v="0"/>
    <x v="2"/>
    <s v="1-3_現状ー構想策定時_回復期"/>
    <x v="0"/>
    <n v="548"/>
    <n v="0.34530560806553245"/>
  </r>
  <r>
    <x v="22"/>
    <x v="180"/>
    <x v="0"/>
    <x v="3"/>
    <s v="1-4_現状ー構想策定時_慢性期"/>
    <x v="0"/>
    <n v="2722"/>
    <n v="1.8682223747426219"/>
  </r>
  <r>
    <x v="22"/>
    <x v="180"/>
    <x v="0"/>
    <x v="4"/>
    <s v="1-5_現状ー構想策定時_未報告"/>
    <x v="0"/>
    <n v="0"/>
    <m/>
  </r>
  <r>
    <x v="22"/>
    <x v="180"/>
    <x v="0"/>
    <x v="5"/>
    <s v="1-6_現状ー構想策定時_合計"/>
    <x v="0"/>
    <n v="6433"/>
    <n v="1.2337936325278098"/>
  </r>
  <r>
    <x v="22"/>
    <x v="180"/>
    <x v="0"/>
    <x v="6"/>
    <s v="1-7_現状ー構想策定時_在宅医療等"/>
    <x v="0"/>
    <n v="4982"/>
    <m/>
  </r>
  <r>
    <x v="22"/>
    <x v="180"/>
    <x v="0"/>
    <x v="7"/>
    <s v="1-8_現状ー構想策定時_うち訪問診療分"/>
    <x v="0"/>
    <n v="2288"/>
    <m/>
  </r>
  <r>
    <x v="22"/>
    <x v="180"/>
    <x v="1"/>
    <x v="0"/>
    <s v="2-1_将来_高度急性期"/>
    <x v="0"/>
    <n v="537"/>
    <n v="1.4878957169459963"/>
  </r>
  <r>
    <x v="22"/>
    <x v="180"/>
    <x v="1"/>
    <x v="1"/>
    <s v="2-2_将来_急性期"/>
    <x v="0"/>
    <n v="1633"/>
    <n v="1.4476423759951011"/>
  </r>
  <r>
    <x v="22"/>
    <x v="180"/>
    <x v="1"/>
    <x v="2"/>
    <s v="2-3_将来_回復期"/>
    <x v="0"/>
    <n v="1587"/>
    <n v="0.34530560806553245"/>
  </r>
  <r>
    <x v="22"/>
    <x v="180"/>
    <x v="1"/>
    <x v="3"/>
    <s v="2-4_将来_慢性期"/>
    <x v="0"/>
    <n v="1457"/>
    <n v="1.8682223747426219"/>
  </r>
  <r>
    <x v="22"/>
    <x v="180"/>
    <x v="1"/>
    <x v="5"/>
    <s v="2-5_将来_合計"/>
    <x v="0"/>
    <n v="5214"/>
    <n v="1.2337936325278098"/>
  </r>
  <r>
    <x v="22"/>
    <x v="180"/>
    <x v="1"/>
    <x v="6"/>
    <s v="2-6_将来_在宅医療等"/>
    <x v="0"/>
    <n v="-8329"/>
    <m/>
  </r>
  <r>
    <x v="22"/>
    <x v="180"/>
    <x v="1"/>
    <x v="7"/>
    <s v="2-7_将来_うち訪問診療分"/>
    <x v="0"/>
    <n v="-3201"/>
    <m/>
  </r>
  <r>
    <x v="22"/>
    <x v="180"/>
    <x v="2"/>
    <x v="0"/>
    <s v="3-1_構想策定時一致率_高度急性期"/>
    <x v="1"/>
    <n v="1.4878957169459963"/>
    <m/>
  </r>
  <r>
    <x v="22"/>
    <x v="180"/>
    <x v="2"/>
    <x v="1"/>
    <s v="3-2_構想策定時一致率_急性期"/>
    <x v="1"/>
    <n v="1.4476423759951011"/>
    <m/>
  </r>
  <r>
    <x v="22"/>
    <x v="180"/>
    <x v="2"/>
    <x v="2"/>
    <s v="3-3_構想策定時一致率_回復期"/>
    <x v="1"/>
    <n v="0.34530560806553245"/>
    <m/>
  </r>
  <r>
    <x v="22"/>
    <x v="180"/>
    <x v="2"/>
    <x v="3"/>
    <s v="3-4_構想策定時一致率_慢性期"/>
    <x v="1"/>
    <n v="1.8682223747426219"/>
    <m/>
  </r>
  <r>
    <x v="22"/>
    <x v="180"/>
    <x v="2"/>
    <x v="5"/>
    <s v="3-5_構想策定時一致率_合計"/>
    <x v="1"/>
    <n v="1.2337936325278098"/>
    <m/>
  </r>
  <r>
    <x v="22"/>
    <x v="180"/>
    <x v="3"/>
    <x v="0"/>
    <s v="4-1_R4年度病床機能報告_2022年時点_高度急性期"/>
    <x v="0"/>
    <n v="789"/>
    <n v="1.4692737430167597"/>
  </r>
  <r>
    <x v="22"/>
    <x v="180"/>
    <x v="3"/>
    <x v="1"/>
    <s v="4-2_R4年度病床機能報告_2022年時点_急性期"/>
    <x v="0"/>
    <n v="2115"/>
    <n v="1.2951622780159215"/>
  </r>
  <r>
    <x v="22"/>
    <x v="180"/>
    <x v="3"/>
    <x v="2"/>
    <s v="4-3_R4年度病床機能報告_2022年時点_回復期"/>
    <x v="0"/>
    <n v="578"/>
    <n v="0.36420919974795213"/>
  </r>
  <r>
    <x v="22"/>
    <x v="180"/>
    <x v="3"/>
    <x v="3"/>
    <s v="4-4_R4年度病床機能報告_2022年時点_慢性期"/>
    <x v="0"/>
    <n v="2319"/>
    <n v="1.5916266300617707"/>
  </r>
  <r>
    <x v="22"/>
    <x v="180"/>
    <x v="3"/>
    <x v="8"/>
    <s v="4-5_R4年度病床機能報告_2022年時点_休棟中（今後再開する予定）"/>
    <x v="0"/>
    <n v="88"/>
    <m/>
  </r>
  <r>
    <x v="22"/>
    <x v="180"/>
    <x v="3"/>
    <x v="9"/>
    <s v="4-6_R4年度病床機能報告_2022年時点_休棟中（今後廃止する予定）"/>
    <x v="0"/>
    <n v="0"/>
    <m/>
  </r>
  <r>
    <x v="22"/>
    <x v="180"/>
    <x v="3"/>
    <x v="10"/>
    <s v="4-7_R4年度病床機能報告_2022年時点_総計"/>
    <x v="0"/>
    <n v="5889"/>
    <n v="1.1294591484464902"/>
  </r>
  <r>
    <x v="22"/>
    <x v="180"/>
    <x v="4"/>
    <x v="0"/>
    <s v="5-1_R4年度現状一致率_高度急性期"/>
    <x v="1"/>
    <n v="1.4692737430167597"/>
    <m/>
  </r>
  <r>
    <x v="22"/>
    <x v="180"/>
    <x v="4"/>
    <x v="1"/>
    <s v="5-2_R4年度現状一致率_急性期"/>
    <x v="1"/>
    <n v="1.2951622780159215"/>
    <m/>
  </r>
  <r>
    <x v="22"/>
    <x v="180"/>
    <x v="4"/>
    <x v="2"/>
    <s v="5-3_R4年度現状一致率_回復期"/>
    <x v="1"/>
    <n v="0.36420919974795213"/>
    <m/>
  </r>
  <r>
    <x v="22"/>
    <x v="180"/>
    <x v="4"/>
    <x v="3"/>
    <s v="5-4_R4年度現状一致率_慢性期"/>
    <x v="1"/>
    <n v="1.5916266300617707"/>
    <m/>
  </r>
  <r>
    <x v="22"/>
    <x v="180"/>
    <x v="4"/>
    <x v="5"/>
    <s v="5-5_R4年度現状一致率_合計"/>
    <x v="1"/>
    <n v="1.1294591484464902"/>
    <m/>
  </r>
  <r>
    <x v="22"/>
    <x v="180"/>
    <x v="5"/>
    <x v="0"/>
    <s v="6-1_R4年度病床機能報告_2025年時点_高度急性期"/>
    <x v="0"/>
    <n v="793"/>
    <n v="1.4767225325884543"/>
  </r>
  <r>
    <x v="22"/>
    <x v="180"/>
    <x v="5"/>
    <x v="1"/>
    <s v="6-2_R4年度病床機能報告_2025年時点_急性期"/>
    <x v="0"/>
    <n v="2123"/>
    <n v="1.3000612369871403"/>
  </r>
  <r>
    <x v="22"/>
    <x v="180"/>
    <x v="5"/>
    <x v="2"/>
    <s v="6-3_R4年度病床機能報告_2025年時点_回復期"/>
    <x v="0"/>
    <n v="628"/>
    <n v="0.39571518588531823"/>
  </r>
  <r>
    <x v="22"/>
    <x v="180"/>
    <x v="5"/>
    <x v="3"/>
    <s v="6-4_R4年度病床機能報告_2025年時点_慢性期"/>
    <x v="0"/>
    <n v="2302"/>
    <n v="1.579958819492107"/>
  </r>
  <r>
    <x v="22"/>
    <x v="180"/>
    <x v="5"/>
    <x v="11"/>
    <s v="6-5_R4年度病床機能報告_2025年時点_介護保険施設等へ移行予定"/>
    <x v="0"/>
    <n v="0"/>
    <m/>
  </r>
  <r>
    <x v="22"/>
    <x v="180"/>
    <x v="5"/>
    <x v="12"/>
    <s v="6-6_R4年度病床機能報告_2025年時点_休棟予定"/>
    <x v="0"/>
    <n v="0"/>
    <m/>
  </r>
  <r>
    <x v="22"/>
    <x v="180"/>
    <x v="5"/>
    <x v="13"/>
    <s v="6-7_R4年度病床機能報告_2025年時点_廃止予定"/>
    <x v="0"/>
    <n v="43"/>
    <m/>
  </r>
  <r>
    <x v="22"/>
    <x v="180"/>
    <x v="5"/>
    <x v="10"/>
    <s v="6-8_R4年度病床機能報告_2025年時点_総計"/>
    <x v="0"/>
    <n v="5889"/>
    <n v="1.1294591484464902"/>
  </r>
  <r>
    <x v="22"/>
    <x v="180"/>
    <x v="6"/>
    <x v="0"/>
    <s v="7-1_R4年度将来一致率_高度急性期"/>
    <x v="1"/>
    <n v="1.4767225325884543"/>
    <m/>
  </r>
  <r>
    <x v="22"/>
    <x v="180"/>
    <x v="6"/>
    <x v="1"/>
    <s v="7-2_R4年度将来一致率_急性期"/>
    <x v="1"/>
    <n v="1.3000612369871403"/>
    <m/>
  </r>
  <r>
    <x v="22"/>
    <x v="180"/>
    <x v="6"/>
    <x v="2"/>
    <s v="7-3_R4年度将来一致率_回復期"/>
    <x v="1"/>
    <n v="0.39571518588531823"/>
    <m/>
  </r>
  <r>
    <x v="22"/>
    <x v="180"/>
    <x v="6"/>
    <x v="3"/>
    <s v="7-4_R4年度将来一致率_慢性期"/>
    <x v="1"/>
    <n v="1.579958819492107"/>
    <m/>
  </r>
  <r>
    <x v="22"/>
    <x v="180"/>
    <x v="6"/>
    <x v="5"/>
    <s v="7-5_R4年度将来一致率_合計"/>
    <x v="1"/>
    <n v="1.1294591484464902"/>
    <m/>
  </r>
  <r>
    <x v="23"/>
    <x v="181"/>
    <x v="0"/>
    <x v="0"/>
    <s v="1-1_現状ー構想策定時_高度急性期"/>
    <x v="0"/>
    <n v="3"/>
    <n v="2.6315789473684209E-2"/>
  </r>
  <r>
    <x v="23"/>
    <x v="181"/>
    <x v="0"/>
    <x v="1"/>
    <s v="1-2_現状ー構想策定時_急性期"/>
    <x v="0"/>
    <n v="1217"/>
    <n v="2.4486921529175052"/>
  </r>
  <r>
    <x v="23"/>
    <x v="181"/>
    <x v="0"/>
    <x v="2"/>
    <s v="1-3_現状ー構想策定時_回復期"/>
    <x v="0"/>
    <n v="71"/>
    <n v="0.12815884476534295"/>
  </r>
  <r>
    <x v="23"/>
    <x v="181"/>
    <x v="0"/>
    <x v="3"/>
    <s v="1-4_現状ー構想策定時_慢性期"/>
    <x v="0"/>
    <n v="532"/>
    <n v="1.3890339425587468"/>
  </r>
  <r>
    <x v="23"/>
    <x v="181"/>
    <x v="0"/>
    <x v="4"/>
    <s v="1-5_現状ー構想策定時_未報告"/>
    <x v="0"/>
    <n v="42"/>
    <m/>
  </r>
  <r>
    <x v="23"/>
    <x v="181"/>
    <x v="0"/>
    <x v="5"/>
    <s v="1-6_現状ー構想策定時_合計"/>
    <x v="0"/>
    <n v="1865"/>
    <n v="1.204780361757106"/>
  </r>
  <r>
    <x v="23"/>
    <x v="181"/>
    <x v="0"/>
    <x v="6"/>
    <s v="1-7_現状ー構想策定時_在宅医療等"/>
    <x v="0"/>
    <n v="1605.9"/>
    <m/>
  </r>
  <r>
    <x v="23"/>
    <x v="181"/>
    <x v="0"/>
    <x v="7"/>
    <s v="1-8_現状ー構想策定時_うち訪問診療分"/>
    <x v="0"/>
    <n v="798.8"/>
    <m/>
  </r>
  <r>
    <x v="23"/>
    <x v="181"/>
    <x v="1"/>
    <x v="0"/>
    <s v="2-1_将来_高度急性期"/>
    <x v="0"/>
    <n v="114"/>
    <n v="2.6315789473684209E-2"/>
  </r>
  <r>
    <x v="23"/>
    <x v="181"/>
    <x v="1"/>
    <x v="1"/>
    <s v="2-2_将来_急性期"/>
    <x v="0"/>
    <n v="497"/>
    <n v="2.4486921529175052"/>
  </r>
  <r>
    <x v="23"/>
    <x v="181"/>
    <x v="1"/>
    <x v="2"/>
    <s v="2-3_将来_回復期"/>
    <x v="0"/>
    <n v="554"/>
    <n v="0.12815884476534295"/>
  </r>
  <r>
    <x v="23"/>
    <x v="181"/>
    <x v="1"/>
    <x v="3"/>
    <s v="2-4_将来_慢性期"/>
    <x v="0"/>
    <n v="383"/>
    <n v="1.3890339425587468"/>
  </r>
  <r>
    <x v="23"/>
    <x v="181"/>
    <x v="1"/>
    <x v="5"/>
    <s v="2-5_将来_合計"/>
    <x v="0"/>
    <n v="1548"/>
    <n v="1.204780361757106"/>
  </r>
  <r>
    <x v="23"/>
    <x v="181"/>
    <x v="1"/>
    <x v="6"/>
    <s v="2-6_将来_在宅医療等"/>
    <x v="0"/>
    <n v="-2464.6999999999998"/>
    <m/>
  </r>
  <r>
    <x v="23"/>
    <x v="181"/>
    <x v="1"/>
    <x v="7"/>
    <s v="2-7_将来_うち訪問診療分"/>
    <x v="0"/>
    <n v="-1141.2"/>
    <m/>
  </r>
  <r>
    <x v="23"/>
    <x v="181"/>
    <x v="2"/>
    <x v="0"/>
    <s v="3-1_構想策定時一致率_高度急性期"/>
    <x v="1"/>
    <n v="2.6315789473684209E-2"/>
    <m/>
  </r>
  <r>
    <x v="23"/>
    <x v="181"/>
    <x v="2"/>
    <x v="1"/>
    <s v="3-2_構想策定時一致率_急性期"/>
    <x v="1"/>
    <n v="2.4486921529175052"/>
    <m/>
  </r>
  <r>
    <x v="23"/>
    <x v="181"/>
    <x v="2"/>
    <x v="2"/>
    <s v="3-3_構想策定時一致率_回復期"/>
    <x v="1"/>
    <n v="0.12815884476534295"/>
    <m/>
  </r>
  <r>
    <x v="23"/>
    <x v="181"/>
    <x v="2"/>
    <x v="3"/>
    <s v="3-4_構想策定時一致率_慢性期"/>
    <x v="1"/>
    <n v="1.3890339425587468"/>
    <m/>
  </r>
  <r>
    <x v="23"/>
    <x v="181"/>
    <x v="2"/>
    <x v="5"/>
    <s v="3-5_構想策定時一致率_合計"/>
    <x v="1"/>
    <n v="1.204780361757106"/>
    <m/>
  </r>
  <r>
    <x v="23"/>
    <x v="181"/>
    <x v="3"/>
    <x v="0"/>
    <s v="4-1_R4年度病床機能報告_2022年時点_高度急性期"/>
    <x v="0"/>
    <n v="33"/>
    <n v="0.28947368421052633"/>
  </r>
  <r>
    <x v="23"/>
    <x v="181"/>
    <x v="3"/>
    <x v="1"/>
    <s v="4-2_R4年度病床機能報告_2022年時点_急性期"/>
    <x v="0"/>
    <n v="778"/>
    <n v="1.5653923541247485"/>
  </r>
  <r>
    <x v="23"/>
    <x v="181"/>
    <x v="3"/>
    <x v="2"/>
    <s v="4-3_R4年度病床機能報告_2022年時点_回復期"/>
    <x v="0"/>
    <n v="216"/>
    <n v="0.38989169675090252"/>
  </r>
  <r>
    <x v="23"/>
    <x v="181"/>
    <x v="3"/>
    <x v="3"/>
    <s v="4-4_R4年度病床機能報告_2022年時点_慢性期"/>
    <x v="0"/>
    <n v="382"/>
    <n v="0.99738903394255873"/>
  </r>
  <r>
    <x v="23"/>
    <x v="181"/>
    <x v="3"/>
    <x v="8"/>
    <s v="4-5_R4年度病床機能報告_2022年時点_休棟中（今後再開する予定）"/>
    <x v="0"/>
    <n v="0"/>
    <m/>
  </r>
  <r>
    <x v="23"/>
    <x v="181"/>
    <x v="3"/>
    <x v="9"/>
    <s v="4-6_R4年度病床機能報告_2022年時点_休棟中（今後廃止する予定）"/>
    <x v="0"/>
    <n v="0"/>
    <m/>
  </r>
  <r>
    <x v="23"/>
    <x v="181"/>
    <x v="3"/>
    <x v="10"/>
    <s v="4-7_R4年度病床機能報告_2022年時点_総計"/>
    <x v="0"/>
    <n v="1409"/>
    <n v="0.91020671834625322"/>
  </r>
  <r>
    <x v="23"/>
    <x v="181"/>
    <x v="4"/>
    <x v="0"/>
    <s v="5-1_R4年度現状一致率_高度急性期"/>
    <x v="1"/>
    <n v="0.28947368421052633"/>
    <m/>
  </r>
  <r>
    <x v="23"/>
    <x v="181"/>
    <x v="4"/>
    <x v="1"/>
    <s v="5-2_R4年度現状一致率_急性期"/>
    <x v="1"/>
    <n v="1.5653923541247485"/>
    <m/>
  </r>
  <r>
    <x v="23"/>
    <x v="181"/>
    <x v="4"/>
    <x v="2"/>
    <s v="5-3_R4年度現状一致率_回復期"/>
    <x v="1"/>
    <n v="0.38989169675090252"/>
    <m/>
  </r>
  <r>
    <x v="23"/>
    <x v="181"/>
    <x v="4"/>
    <x v="3"/>
    <s v="5-4_R4年度現状一致率_慢性期"/>
    <x v="1"/>
    <n v="0.99738903394255873"/>
    <m/>
  </r>
  <r>
    <x v="23"/>
    <x v="181"/>
    <x v="4"/>
    <x v="5"/>
    <s v="5-5_R4年度現状一致率_合計"/>
    <x v="1"/>
    <n v="0.91020671834625322"/>
    <m/>
  </r>
  <r>
    <x v="23"/>
    <x v="181"/>
    <x v="5"/>
    <x v="0"/>
    <s v="6-1_R4年度病床機能報告_2025年時点_高度急性期"/>
    <x v="0"/>
    <n v="33"/>
    <n v="0.28947368421052633"/>
  </r>
  <r>
    <x v="23"/>
    <x v="181"/>
    <x v="5"/>
    <x v="1"/>
    <s v="6-2_R4年度病床機能報告_2025年時点_急性期"/>
    <x v="0"/>
    <n v="749"/>
    <n v="1.5070422535211268"/>
  </r>
  <r>
    <x v="23"/>
    <x v="181"/>
    <x v="5"/>
    <x v="2"/>
    <s v="6-3_R4年度病床機能報告_2025年時点_回復期"/>
    <x v="0"/>
    <n v="216"/>
    <n v="0.38989169675090252"/>
  </r>
  <r>
    <x v="23"/>
    <x v="181"/>
    <x v="5"/>
    <x v="3"/>
    <s v="6-4_R4年度病床機能報告_2025年時点_慢性期"/>
    <x v="0"/>
    <n v="382"/>
    <n v="0.99738903394255873"/>
  </r>
  <r>
    <x v="23"/>
    <x v="181"/>
    <x v="5"/>
    <x v="11"/>
    <s v="6-5_R4年度病床機能報告_2025年時点_介護保険施設等へ移行予定"/>
    <x v="0"/>
    <n v="0"/>
    <m/>
  </r>
  <r>
    <x v="23"/>
    <x v="181"/>
    <x v="5"/>
    <x v="12"/>
    <s v="6-6_R4年度病床機能報告_2025年時点_休棟予定"/>
    <x v="0"/>
    <n v="0"/>
    <m/>
  </r>
  <r>
    <x v="23"/>
    <x v="181"/>
    <x v="5"/>
    <x v="13"/>
    <s v="6-7_R4年度病床機能報告_2025年時点_廃止予定"/>
    <x v="0"/>
    <n v="29"/>
    <m/>
  </r>
  <r>
    <x v="23"/>
    <x v="181"/>
    <x v="5"/>
    <x v="10"/>
    <s v="6-8_R4年度病床機能報告_2025年時点_総計"/>
    <x v="0"/>
    <n v="1409"/>
    <n v="0.91020671834625322"/>
  </r>
  <r>
    <x v="23"/>
    <x v="181"/>
    <x v="6"/>
    <x v="0"/>
    <s v="7-1_R4年度将来一致率_高度急性期"/>
    <x v="1"/>
    <n v="0.28947368421052633"/>
    <m/>
  </r>
  <r>
    <x v="23"/>
    <x v="181"/>
    <x v="6"/>
    <x v="1"/>
    <s v="7-2_R4年度将来一致率_急性期"/>
    <x v="1"/>
    <n v="1.5070422535211268"/>
    <m/>
  </r>
  <r>
    <x v="23"/>
    <x v="181"/>
    <x v="6"/>
    <x v="2"/>
    <s v="7-3_R4年度将来一致率_回復期"/>
    <x v="1"/>
    <n v="0.38989169675090252"/>
    <m/>
  </r>
  <r>
    <x v="23"/>
    <x v="181"/>
    <x v="6"/>
    <x v="3"/>
    <s v="7-4_R4年度将来一致率_慢性期"/>
    <x v="1"/>
    <n v="0.99738903394255873"/>
    <m/>
  </r>
  <r>
    <x v="23"/>
    <x v="181"/>
    <x v="6"/>
    <x v="5"/>
    <s v="7-5_R4年度将来一致率_合計"/>
    <x v="1"/>
    <n v="0.91020671834625322"/>
    <m/>
  </r>
  <r>
    <x v="23"/>
    <x v="182"/>
    <x v="0"/>
    <x v="0"/>
    <s v="1-1_現状ー構想策定時_高度急性期"/>
    <x v="0"/>
    <n v="346"/>
    <n v="1.1571906354515049"/>
  </r>
  <r>
    <x v="23"/>
    <x v="182"/>
    <x v="0"/>
    <x v="1"/>
    <s v="1-2_現状ー構想策定時_急性期"/>
    <x v="0"/>
    <n v="1440"/>
    <n v="1.9862068965517241"/>
  </r>
  <r>
    <x v="23"/>
    <x v="182"/>
    <x v="0"/>
    <x v="2"/>
    <s v="1-3_現状ー構想策定時_回復期"/>
    <x v="0"/>
    <n v="322"/>
    <n v="0.36842105263157893"/>
  </r>
  <r>
    <x v="23"/>
    <x v="182"/>
    <x v="0"/>
    <x v="3"/>
    <s v="1-4_現状ー構想策定時_慢性期"/>
    <x v="0"/>
    <n v="691"/>
    <n v="1.0985691573926868"/>
  </r>
  <r>
    <x v="23"/>
    <x v="182"/>
    <x v="0"/>
    <x v="4"/>
    <s v="1-5_現状ー構想策定時_未報告"/>
    <x v="0"/>
    <n v="10"/>
    <m/>
  </r>
  <r>
    <x v="23"/>
    <x v="182"/>
    <x v="0"/>
    <x v="5"/>
    <s v="1-6_現状ー構想策定時_合計"/>
    <x v="0"/>
    <n v="2809"/>
    <n v="1.1115947764147209"/>
  </r>
  <r>
    <x v="23"/>
    <x v="182"/>
    <x v="0"/>
    <x v="6"/>
    <s v="1-7_現状ー構想策定時_在宅医療等"/>
    <x v="0"/>
    <n v="2527.9"/>
    <m/>
  </r>
  <r>
    <x v="23"/>
    <x v="182"/>
    <x v="0"/>
    <x v="7"/>
    <s v="1-8_現状ー構想策定時_うち訪問診療分"/>
    <x v="0"/>
    <n v="1208.0999999999999"/>
    <m/>
  </r>
  <r>
    <x v="23"/>
    <x v="182"/>
    <x v="1"/>
    <x v="0"/>
    <s v="2-1_将来_高度急性期"/>
    <x v="0"/>
    <n v="299"/>
    <n v="1.1571906354515049"/>
  </r>
  <r>
    <x v="23"/>
    <x v="182"/>
    <x v="1"/>
    <x v="1"/>
    <s v="2-2_将来_急性期"/>
    <x v="0"/>
    <n v="725"/>
    <n v="1.9862068965517241"/>
  </r>
  <r>
    <x v="23"/>
    <x v="182"/>
    <x v="1"/>
    <x v="2"/>
    <s v="2-3_将来_回復期"/>
    <x v="0"/>
    <n v="874"/>
    <n v="0.36842105263157893"/>
  </r>
  <r>
    <x v="23"/>
    <x v="182"/>
    <x v="1"/>
    <x v="3"/>
    <s v="2-4_将来_慢性期"/>
    <x v="0"/>
    <n v="629"/>
    <n v="1.0985691573926868"/>
  </r>
  <r>
    <x v="23"/>
    <x v="182"/>
    <x v="1"/>
    <x v="5"/>
    <s v="2-5_将来_合計"/>
    <x v="0"/>
    <n v="2527"/>
    <n v="1.1115947764147209"/>
  </r>
  <r>
    <x v="23"/>
    <x v="182"/>
    <x v="1"/>
    <x v="6"/>
    <s v="2-6_将来_在宅医療等"/>
    <x v="0"/>
    <n v="-3591.9"/>
    <m/>
  </r>
  <r>
    <x v="23"/>
    <x v="182"/>
    <x v="1"/>
    <x v="7"/>
    <s v="2-7_将来_うち訪問診療分"/>
    <x v="0"/>
    <n v="-1678.2"/>
    <m/>
  </r>
  <r>
    <x v="23"/>
    <x v="182"/>
    <x v="2"/>
    <x v="0"/>
    <s v="3-1_構想策定時一致率_高度急性期"/>
    <x v="1"/>
    <n v="1.1571906354515049"/>
    <m/>
  </r>
  <r>
    <x v="23"/>
    <x v="182"/>
    <x v="2"/>
    <x v="1"/>
    <s v="3-2_構想策定時一致率_急性期"/>
    <x v="1"/>
    <n v="1.9862068965517241"/>
    <m/>
  </r>
  <r>
    <x v="23"/>
    <x v="182"/>
    <x v="2"/>
    <x v="2"/>
    <s v="3-3_構想策定時一致率_回復期"/>
    <x v="1"/>
    <n v="0.36842105263157893"/>
    <m/>
  </r>
  <r>
    <x v="23"/>
    <x v="182"/>
    <x v="2"/>
    <x v="3"/>
    <s v="3-4_構想策定時一致率_慢性期"/>
    <x v="1"/>
    <n v="1.0985691573926868"/>
    <m/>
  </r>
  <r>
    <x v="23"/>
    <x v="182"/>
    <x v="2"/>
    <x v="5"/>
    <s v="3-5_構想策定時一致率_合計"/>
    <x v="1"/>
    <n v="1.1115947764147209"/>
    <m/>
  </r>
  <r>
    <x v="23"/>
    <x v="182"/>
    <x v="3"/>
    <x v="0"/>
    <s v="4-1_R4年度病床機能報告_2022年時点_高度急性期"/>
    <x v="0"/>
    <n v="662"/>
    <n v="2.2140468227424748"/>
  </r>
  <r>
    <x v="23"/>
    <x v="182"/>
    <x v="3"/>
    <x v="1"/>
    <s v="4-2_R4年度病床機能報告_2022年時点_急性期"/>
    <x v="0"/>
    <n v="815"/>
    <n v="1.1241379310344828"/>
  </r>
  <r>
    <x v="23"/>
    <x v="182"/>
    <x v="3"/>
    <x v="2"/>
    <s v="4-3_R4年度病床機能報告_2022年時点_回復期"/>
    <x v="0"/>
    <n v="534"/>
    <n v="0.61098398169336388"/>
  </r>
  <r>
    <x v="23"/>
    <x v="182"/>
    <x v="3"/>
    <x v="3"/>
    <s v="4-4_R4年度病床機能報告_2022年時点_慢性期"/>
    <x v="0"/>
    <n v="587"/>
    <n v="0.93322734499205084"/>
  </r>
  <r>
    <x v="23"/>
    <x v="182"/>
    <x v="3"/>
    <x v="8"/>
    <s v="4-5_R4年度病床機能報告_2022年時点_休棟中（今後再開する予定）"/>
    <x v="0"/>
    <n v="0"/>
    <m/>
  </r>
  <r>
    <x v="23"/>
    <x v="182"/>
    <x v="3"/>
    <x v="9"/>
    <s v="4-6_R4年度病床機能報告_2022年時点_休棟中（今後廃止する予定）"/>
    <x v="0"/>
    <n v="0"/>
    <m/>
  </r>
  <r>
    <x v="23"/>
    <x v="182"/>
    <x v="3"/>
    <x v="10"/>
    <s v="4-7_R4年度病床機能報告_2022年時点_総計"/>
    <x v="0"/>
    <n v="2598"/>
    <n v="1.0280965571824296"/>
  </r>
  <r>
    <x v="23"/>
    <x v="182"/>
    <x v="4"/>
    <x v="0"/>
    <s v="5-1_R4年度現状一致率_高度急性期"/>
    <x v="1"/>
    <n v="2.2140468227424748"/>
    <m/>
  </r>
  <r>
    <x v="23"/>
    <x v="182"/>
    <x v="4"/>
    <x v="1"/>
    <s v="5-2_R4年度現状一致率_急性期"/>
    <x v="1"/>
    <n v="1.1241379310344828"/>
    <m/>
  </r>
  <r>
    <x v="23"/>
    <x v="182"/>
    <x v="4"/>
    <x v="2"/>
    <s v="5-3_R4年度現状一致率_回復期"/>
    <x v="1"/>
    <n v="0.61098398169336388"/>
    <m/>
  </r>
  <r>
    <x v="23"/>
    <x v="182"/>
    <x v="4"/>
    <x v="3"/>
    <s v="5-4_R4年度現状一致率_慢性期"/>
    <x v="1"/>
    <n v="0.93322734499205084"/>
    <m/>
  </r>
  <r>
    <x v="23"/>
    <x v="182"/>
    <x v="4"/>
    <x v="5"/>
    <s v="5-5_R4年度現状一致率_合計"/>
    <x v="1"/>
    <n v="1.0280965571824296"/>
    <m/>
  </r>
  <r>
    <x v="23"/>
    <x v="182"/>
    <x v="5"/>
    <x v="0"/>
    <s v="6-1_R4年度病床機能報告_2025年時点_高度急性期"/>
    <x v="0"/>
    <n v="662"/>
    <n v="2.2140468227424748"/>
  </r>
  <r>
    <x v="23"/>
    <x v="182"/>
    <x v="5"/>
    <x v="1"/>
    <s v="6-2_R4年度病床機能報告_2025年時点_急性期"/>
    <x v="0"/>
    <n v="815"/>
    <n v="1.1241379310344828"/>
  </r>
  <r>
    <x v="23"/>
    <x v="182"/>
    <x v="5"/>
    <x v="2"/>
    <s v="6-3_R4年度病床機能報告_2025年時点_回復期"/>
    <x v="0"/>
    <n v="534"/>
    <n v="0.61098398169336388"/>
  </r>
  <r>
    <x v="23"/>
    <x v="182"/>
    <x v="5"/>
    <x v="3"/>
    <s v="6-4_R4年度病床機能報告_2025年時点_慢性期"/>
    <x v="0"/>
    <n v="587"/>
    <n v="0.93322734499205084"/>
  </r>
  <r>
    <x v="23"/>
    <x v="182"/>
    <x v="5"/>
    <x v="11"/>
    <s v="6-5_R4年度病床機能報告_2025年時点_介護保険施設等へ移行予定"/>
    <x v="0"/>
    <n v="0"/>
    <m/>
  </r>
  <r>
    <x v="23"/>
    <x v="182"/>
    <x v="5"/>
    <x v="12"/>
    <s v="6-6_R4年度病床機能報告_2025年時点_休棟予定"/>
    <x v="0"/>
    <n v="0"/>
    <m/>
  </r>
  <r>
    <x v="23"/>
    <x v="182"/>
    <x v="5"/>
    <x v="13"/>
    <s v="6-7_R4年度病床機能報告_2025年時点_廃止予定"/>
    <x v="0"/>
    <n v="0"/>
    <m/>
  </r>
  <r>
    <x v="23"/>
    <x v="182"/>
    <x v="5"/>
    <x v="10"/>
    <s v="6-8_R4年度病床機能報告_2025年時点_総計"/>
    <x v="0"/>
    <n v="2598"/>
    <n v="1.0280965571824296"/>
  </r>
  <r>
    <x v="23"/>
    <x v="182"/>
    <x v="6"/>
    <x v="0"/>
    <s v="7-1_R4年度将来一致率_高度急性期"/>
    <x v="1"/>
    <n v="2.2140468227424748"/>
    <m/>
  </r>
  <r>
    <x v="23"/>
    <x v="182"/>
    <x v="6"/>
    <x v="1"/>
    <s v="7-2_R4年度将来一致率_急性期"/>
    <x v="1"/>
    <n v="1.1241379310344828"/>
    <m/>
  </r>
  <r>
    <x v="23"/>
    <x v="182"/>
    <x v="6"/>
    <x v="2"/>
    <s v="7-3_R4年度将来一致率_回復期"/>
    <x v="1"/>
    <n v="0.61098398169336388"/>
    <m/>
  </r>
  <r>
    <x v="23"/>
    <x v="182"/>
    <x v="6"/>
    <x v="3"/>
    <s v="7-4_R4年度将来一致率_慢性期"/>
    <x v="1"/>
    <n v="0.93322734499205084"/>
    <m/>
  </r>
  <r>
    <x v="23"/>
    <x v="182"/>
    <x v="6"/>
    <x v="5"/>
    <s v="7-5_R4年度将来一致率_合計"/>
    <x v="1"/>
    <n v="1.0280965571824296"/>
    <m/>
  </r>
  <r>
    <x v="23"/>
    <x v="183"/>
    <x v="0"/>
    <x v="0"/>
    <s v="1-1_現状ー構想策定時_高度急性期"/>
    <x v="0"/>
    <n v="296"/>
    <n v="1.9602649006622517"/>
  </r>
  <r>
    <x v="23"/>
    <x v="183"/>
    <x v="0"/>
    <x v="1"/>
    <s v="1-2_現状ー構想策定時_急性期"/>
    <x v="0"/>
    <n v="840"/>
    <n v="1.5879017013232515"/>
  </r>
  <r>
    <x v="23"/>
    <x v="183"/>
    <x v="0"/>
    <x v="2"/>
    <s v="1-3_現状ー構想策定時_回復期"/>
    <x v="0"/>
    <n v="107"/>
    <n v="0.22478991596638656"/>
  </r>
  <r>
    <x v="23"/>
    <x v="183"/>
    <x v="0"/>
    <x v="3"/>
    <s v="1-4_現状ー構想策定時_慢性期"/>
    <x v="0"/>
    <n v="625"/>
    <n v="1.242544731610338"/>
  </r>
  <r>
    <x v="23"/>
    <x v="183"/>
    <x v="0"/>
    <x v="4"/>
    <s v="1-5_現状ー構想策定時_未報告"/>
    <x v="0"/>
    <n v="2"/>
    <m/>
  </r>
  <r>
    <x v="23"/>
    <x v="183"/>
    <x v="0"/>
    <x v="5"/>
    <s v="1-6_現状ー構想策定時_合計"/>
    <x v="0"/>
    <n v="1870"/>
    <n v="1.1271850512356842"/>
  </r>
  <r>
    <x v="23"/>
    <x v="183"/>
    <x v="0"/>
    <x v="6"/>
    <s v="1-7_現状ー構想策定時_在宅医療等"/>
    <x v="0"/>
    <n v="1603.2"/>
    <m/>
  </r>
  <r>
    <x v="23"/>
    <x v="183"/>
    <x v="0"/>
    <x v="7"/>
    <s v="1-8_現状ー構想策定時_うち訪問診療分"/>
    <x v="0"/>
    <n v="728.6"/>
    <m/>
  </r>
  <r>
    <x v="23"/>
    <x v="183"/>
    <x v="1"/>
    <x v="0"/>
    <s v="2-1_将来_高度急性期"/>
    <x v="0"/>
    <n v="151"/>
    <n v="1.9602649006622517"/>
  </r>
  <r>
    <x v="23"/>
    <x v="183"/>
    <x v="1"/>
    <x v="1"/>
    <s v="2-2_将来_急性期"/>
    <x v="0"/>
    <n v="529"/>
    <n v="1.5879017013232515"/>
  </r>
  <r>
    <x v="23"/>
    <x v="183"/>
    <x v="1"/>
    <x v="2"/>
    <s v="2-3_将来_回復期"/>
    <x v="0"/>
    <n v="476"/>
    <n v="0.22478991596638656"/>
  </r>
  <r>
    <x v="23"/>
    <x v="183"/>
    <x v="1"/>
    <x v="3"/>
    <s v="2-4_将来_慢性期"/>
    <x v="0"/>
    <n v="503"/>
    <n v="1.242544731610338"/>
  </r>
  <r>
    <x v="23"/>
    <x v="183"/>
    <x v="1"/>
    <x v="5"/>
    <s v="2-5_将来_合計"/>
    <x v="0"/>
    <n v="1659"/>
    <n v="1.1271850512356842"/>
  </r>
  <r>
    <x v="23"/>
    <x v="183"/>
    <x v="1"/>
    <x v="6"/>
    <s v="2-6_将来_在宅医療等"/>
    <x v="0"/>
    <n v="-2401.6"/>
    <m/>
  </r>
  <r>
    <x v="23"/>
    <x v="183"/>
    <x v="1"/>
    <x v="7"/>
    <s v="2-7_将来_うち訪問診療分"/>
    <x v="0"/>
    <n v="-1065.8"/>
    <m/>
  </r>
  <r>
    <x v="23"/>
    <x v="183"/>
    <x v="2"/>
    <x v="0"/>
    <s v="3-1_構想策定時一致率_高度急性期"/>
    <x v="1"/>
    <n v="1.9602649006622517"/>
    <m/>
  </r>
  <r>
    <x v="23"/>
    <x v="183"/>
    <x v="2"/>
    <x v="1"/>
    <s v="3-2_構想策定時一致率_急性期"/>
    <x v="1"/>
    <n v="1.5879017013232515"/>
    <m/>
  </r>
  <r>
    <x v="23"/>
    <x v="183"/>
    <x v="2"/>
    <x v="2"/>
    <s v="3-3_構想策定時一致率_回復期"/>
    <x v="1"/>
    <n v="0.22478991596638656"/>
    <m/>
  </r>
  <r>
    <x v="23"/>
    <x v="183"/>
    <x v="2"/>
    <x v="3"/>
    <s v="3-4_構想策定時一致率_慢性期"/>
    <x v="1"/>
    <n v="1.242544731610338"/>
    <m/>
  </r>
  <r>
    <x v="23"/>
    <x v="183"/>
    <x v="2"/>
    <x v="5"/>
    <s v="3-5_構想策定時一致率_合計"/>
    <x v="1"/>
    <n v="1.1271850512356842"/>
    <m/>
  </r>
  <r>
    <x v="23"/>
    <x v="183"/>
    <x v="3"/>
    <x v="0"/>
    <s v="4-1_R4年度病床機能報告_2022年時点_高度急性期"/>
    <x v="0"/>
    <n v="293"/>
    <n v="1.9403973509933774"/>
  </r>
  <r>
    <x v="23"/>
    <x v="183"/>
    <x v="3"/>
    <x v="1"/>
    <s v="4-2_R4年度病床機能報告_2022年時点_急性期"/>
    <x v="0"/>
    <n v="587"/>
    <n v="1.109640831758034"/>
  </r>
  <r>
    <x v="23"/>
    <x v="183"/>
    <x v="3"/>
    <x v="2"/>
    <s v="4-3_R4年度病床機能報告_2022年時点_回復期"/>
    <x v="0"/>
    <n v="253"/>
    <n v="0.53151260504201681"/>
  </r>
  <r>
    <x v="23"/>
    <x v="183"/>
    <x v="3"/>
    <x v="3"/>
    <s v="4-4_R4年度病床機能報告_2022年時点_慢性期"/>
    <x v="0"/>
    <n v="649"/>
    <n v="1.2902584493041749"/>
  </r>
  <r>
    <x v="23"/>
    <x v="183"/>
    <x v="3"/>
    <x v="8"/>
    <s v="4-5_R4年度病床機能報告_2022年時点_休棟中（今後再開する予定）"/>
    <x v="0"/>
    <n v="0"/>
    <m/>
  </r>
  <r>
    <x v="23"/>
    <x v="183"/>
    <x v="3"/>
    <x v="9"/>
    <s v="4-6_R4年度病床機能報告_2022年時点_休棟中（今後廃止する予定）"/>
    <x v="0"/>
    <n v="0"/>
    <m/>
  </r>
  <r>
    <x v="23"/>
    <x v="183"/>
    <x v="3"/>
    <x v="10"/>
    <s v="4-7_R4年度病床機能報告_2022年時点_総計"/>
    <x v="0"/>
    <n v="1782"/>
    <n v="1.074141048824593"/>
  </r>
  <r>
    <x v="23"/>
    <x v="183"/>
    <x v="4"/>
    <x v="0"/>
    <s v="5-1_R4年度現状一致率_高度急性期"/>
    <x v="1"/>
    <n v="1.9403973509933774"/>
    <m/>
  </r>
  <r>
    <x v="23"/>
    <x v="183"/>
    <x v="4"/>
    <x v="1"/>
    <s v="5-2_R4年度現状一致率_急性期"/>
    <x v="1"/>
    <n v="1.109640831758034"/>
    <m/>
  </r>
  <r>
    <x v="23"/>
    <x v="183"/>
    <x v="4"/>
    <x v="2"/>
    <s v="5-3_R4年度現状一致率_回復期"/>
    <x v="1"/>
    <n v="0.53151260504201681"/>
    <m/>
  </r>
  <r>
    <x v="23"/>
    <x v="183"/>
    <x v="4"/>
    <x v="3"/>
    <s v="5-4_R4年度現状一致率_慢性期"/>
    <x v="1"/>
    <n v="1.2902584493041749"/>
    <m/>
  </r>
  <r>
    <x v="23"/>
    <x v="183"/>
    <x v="4"/>
    <x v="5"/>
    <s v="5-5_R4年度現状一致率_合計"/>
    <x v="1"/>
    <n v="1.074141048824593"/>
    <m/>
  </r>
  <r>
    <x v="23"/>
    <x v="183"/>
    <x v="5"/>
    <x v="0"/>
    <s v="6-1_R4年度病床機能報告_2025年時点_高度急性期"/>
    <x v="0"/>
    <n v="293"/>
    <n v="1.9403973509933774"/>
  </r>
  <r>
    <x v="23"/>
    <x v="183"/>
    <x v="5"/>
    <x v="1"/>
    <s v="6-2_R4年度病床機能報告_2025年時点_急性期"/>
    <x v="0"/>
    <n v="587"/>
    <n v="1.109640831758034"/>
  </r>
  <r>
    <x v="23"/>
    <x v="183"/>
    <x v="5"/>
    <x v="2"/>
    <s v="6-3_R4年度病床機能報告_2025年時点_回復期"/>
    <x v="0"/>
    <n v="253"/>
    <n v="0.53151260504201681"/>
  </r>
  <r>
    <x v="23"/>
    <x v="183"/>
    <x v="5"/>
    <x v="3"/>
    <s v="6-4_R4年度病床機能報告_2025年時点_慢性期"/>
    <x v="0"/>
    <n v="649"/>
    <n v="1.2902584493041749"/>
  </r>
  <r>
    <x v="23"/>
    <x v="183"/>
    <x v="5"/>
    <x v="11"/>
    <s v="6-5_R4年度病床機能報告_2025年時点_介護保険施設等へ移行予定"/>
    <x v="0"/>
    <n v="0"/>
    <m/>
  </r>
  <r>
    <x v="23"/>
    <x v="183"/>
    <x v="5"/>
    <x v="12"/>
    <s v="6-6_R4年度病床機能報告_2025年時点_休棟予定"/>
    <x v="0"/>
    <n v="0"/>
    <m/>
  </r>
  <r>
    <x v="23"/>
    <x v="183"/>
    <x v="5"/>
    <x v="13"/>
    <s v="6-7_R4年度病床機能報告_2025年時点_廃止予定"/>
    <x v="0"/>
    <n v="0"/>
    <m/>
  </r>
  <r>
    <x v="23"/>
    <x v="183"/>
    <x v="5"/>
    <x v="10"/>
    <s v="6-8_R4年度病床機能報告_2025年時点_総計"/>
    <x v="0"/>
    <n v="1782"/>
    <n v="1.074141048824593"/>
  </r>
  <r>
    <x v="23"/>
    <x v="183"/>
    <x v="6"/>
    <x v="0"/>
    <s v="7-1_R4年度将来一致率_高度急性期"/>
    <x v="1"/>
    <n v="1.9403973509933774"/>
    <m/>
  </r>
  <r>
    <x v="23"/>
    <x v="183"/>
    <x v="6"/>
    <x v="1"/>
    <s v="7-2_R4年度将来一致率_急性期"/>
    <x v="1"/>
    <n v="1.109640831758034"/>
    <m/>
  </r>
  <r>
    <x v="23"/>
    <x v="183"/>
    <x v="6"/>
    <x v="2"/>
    <s v="7-3_R4年度将来一致率_回復期"/>
    <x v="1"/>
    <n v="0.53151260504201681"/>
    <m/>
  </r>
  <r>
    <x v="23"/>
    <x v="183"/>
    <x v="6"/>
    <x v="3"/>
    <s v="7-4_R4年度将来一致率_慢性期"/>
    <x v="1"/>
    <n v="1.2902584493041749"/>
    <m/>
  </r>
  <r>
    <x v="23"/>
    <x v="183"/>
    <x v="6"/>
    <x v="5"/>
    <s v="7-5_R4年度将来一致率_合計"/>
    <x v="1"/>
    <n v="1.074141048824593"/>
    <m/>
  </r>
  <r>
    <x v="23"/>
    <x v="184"/>
    <x v="0"/>
    <x v="0"/>
    <s v="1-1_現状ー構想策定時_高度急性期"/>
    <x v="0"/>
    <n v="697"/>
    <n v="2.2197452229299364"/>
  </r>
  <r>
    <x v="23"/>
    <x v="184"/>
    <x v="0"/>
    <x v="1"/>
    <s v="1-2_現状ー構想策定時_急性期"/>
    <x v="0"/>
    <n v="1453"/>
    <n v="1.5556745182012848"/>
  </r>
  <r>
    <x v="23"/>
    <x v="184"/>
    <x v="0"/>
    <x v="2"/>
    <s v="1-3_現状ー構想策定時_回復期"/>
    <x v="0"/>
    <n v="407"/>
    <n v="0.46197502837684451"/>
  </r>
  <r>
    <x v="23"/>
    <x v="184"/>
    <x v="0"/>
    <x v="3"/>
    <s v="1-4_現状ー構想策定時_慢性期"/>
    <x v="0"/>
    <n v="1040"/>
    <n v="1.4305364511691885"/>
  </r>
  <r>
    <x v="23"/>
    <x v="184"/>
    <x v="0"/>
    <x v="4"/>
    <s v="1-5_現状ー構想策定時_未報告"/>
    <x v="0"/>
    <n v="52"/>
    <m/>
  </r>
  <r>
    <x v="23"/>
    <x v="184"/>
    <x v="0"/>
    <x v="5"/>
    <s v="1-6_現状ー構想策定時_合計"/>
    <x v="0"/>
    <n v="3649"/>
    <n v="1.2776610644257702"/>
  </r>
  <r>
    <x v="23"/>
    <x v="184"/>
    <x v="0"/>
    <x v="6"/>
    <s v="1-7_現状ー構想策定時_在宅医療等"/>
    <x v="0"/>
    <n v="2983.7"/>
    <m/>
  </r>
  <r>
    <x v="23"/>
    <x v="184"/>
    <x v="0"/>
    <x v="7"/>
    <s v="1-8_現状ー構想策定時_うち訪問診療分"/>
    <x v="0"/>
    <n v="1577.9"/>
    <m/>
  </r>
  <r>
    <x v="23"/>
    <x v="184"/>
    <x v="1"/>
    <x v="0"/>
    <s v="2-1_将来_高度急性期"/>
    <x v="0"/>
    <n v="314"/>
    <n v="2.2197452229299364"/>
  </r>
  <r>
    <x v="23"/>
    <x v="184"/>
    <x v="1"/>
    <x v="1"/>
    <s v="2-2_将来_急性期"/>
    <x v="0"/>
    <n v="934"/>
    <n v="1.5556745182012848"/>
  </r>
  <r>
    <x v="23"/>
    <x v="184"/>
    <x v="1"/>
    <x v="2"/>
    <s v="2-3_将来_回復期"/>
    <x v="0"/>
    <n v="881"/>
    <n v="0.46197502837684451"/>
  </r>
  <r>
    <x v="23"/>
    <x v="184"/>
    <x v="1"/>
    <x v="3"/>
    <s v="2-4_将来_慢性期"/>
    <x v="0"/>
    <n v="727"/>
    <n v="1.4305364511691885"/>
  </r>
  <r>
    <x v="23"/>
    <x v="184"/>
    <x v="1"/>
    <x v="5"/>
    <s v="2-5_将来_合計"/>
    <x v="0"/>
    <n v="2856"/>
    <n v="1.2776610644257702"/>
  </r>
  <r>
    <x v="23"/>
    <x v="184"/>
    <x v="1"/>
    <x v="6"/>
    <s v="2-6_将来_在宅医療等"/>
    <x v="0"/>
    <n v="-4183.3"/>
    <m/>
  </r>
  <r>
    <x v="23"/>
    <x v="184"/>
    <x v="1"/>
    <x v="7"/>
    <s v="2-7_将来_うち訪問診療分"/>
    <x v="0"/>
    <n v="-2109.6"/>
    <m/>
  </r>
  <r>
    <x v="23"/>
    <x v="184"/>
    <x v="2"/>
    <x v="0"/>
    <s v="3-1_構想策定時一致率_高度急性期"/>
    <x v="1"/>
    <n v="2.2197452229299364"/>
    <m/>
  </r>
  <r>
    <x v="23"/>
    <x v="184"/>
    <x v="2"/>
    <x v="1"/>
    <s v="3-2_構想策定時一致率_急性期"/>
    <x v="1"/>
    <n v="1.5556745182012848"/>
    <m/>
  </r>
  <r>
    <x v="23"/>
    <x v="184"/>
    <x v="2"/>
    <x v="2"/>
    <s v="3-3_構想策定時一致率_回復期"/>
    <x v="1"/>
    <n v="0.46197502837684451"/>
    <m/>
  </r>
  <r>
    <x v="23"/>
    <x v="184"/>
    <x v="2"/>
    <x v="3"/>
    <s v="3-4_構想策定時一致率_慢性期"/>
    <x v="1"/>
    <n v="1.4305364511691885"/>
    <m/>
  </r>
  <r>
    <x v="23"/>
    <x v="184"/>
    <x v="2"/>
    <x v="5"/>
    <s v="3-5_構想策定時一致率_合計"/>
    <x v="1"/>
    <n v="1.2776610644257702"/>
    <m/>
  </r>
  <r>
    <x v="23"/>
    <x v="184"/>
    <x v="3"/>
    <x v="0"/>
    <s v="4-1_R4年度病床機能報告_2022年時点_高度急性期"/>
    <x v="0"/>
    <n v="421"/>
    <n v="1.3407643312101911"/>
  </r>
  <r>
    <x v="23"/>
    <x v="184"/>
    <x v="3"/>
    <x v="1"/>
    <s v="4-2_R4年度病床機能報告_2022年時点_急性期"/>
    <x v="0"/>
    <n v="1503"/>
    <n v="1.6092077087794432"/>
  </r>
  <r>
    <x v="23"/>
    <x v="184"/>
    <x v="3"/>
    <x v="2"/>
    <s v="4-3_R4年度病床機能報告_2022年時点_回復期"/>
    <x v="0"/>
    <n v="616"/>
    <n v="0.699205448354143"/>
  </r>
  <r>
    <x v="23"/>
    <x v="184"/>
    <x v="3"/>
    <x v="3"/>
    <s v="4-4_R4年度病床機能報告_2022年時点_慢性期"/>
    <x v="0"/>
    <n v="680"/>
    <n v="0.93535075653370015"/>
  </r>
  <r>
    <x v="23"/>
    <x v="184"/>
    <x v="3"/>
    <x v="8"/>
    <s v="4-5_R4年度病床機能報告_2022年時点_休棟中（今後再開する予定）"/>
    <x v="0"/>
    <n v="39"/>
    <m/>
  </r>
  <r>
    <x v="23"/>
    <x v="184"/>
    <x v="3"/>
    <x v="9"/>
    <s v="4-6_R4年度病床機能報告_2022年時点_休棟中（今後廃止する予定）"/>
    <x v="0"/>
    <n v="54"/>
    <m/>
  </r>
  <r>
    <x v="23"/>
    <x v="184"/>
    <x v="3"/>
    <x v="10"/>
    <s v="4-7_R4年度病床機能報告_2022年時点_総計"/>
    <x v="0"/>
    <n v="3313"/>
    <n v="1.160014005602241"/>
  </r>
  <r>
    <x v="23"/>
    <x v="184"/>
    <x v="4"/>
    <x v="0"/>
    <s v="5-1_R4年度現状一致率_高度急性期"/>
    <x v="1"/>
    <n v="1.3407643312101911"/>
    <m/>
  </r>
  <r>
    <x v="23"/>
    <x v="184"/>
    <x v="4"/>
    <x v="1"/>
    <s v="5-2_R4年度現状一致率_急性期"/>
    <x v="1"/>
    <n v="1.6092077087794432"/>
    <m/>
  </r>
  <r>
    <x v="23"/>
    <x v="184"/>
    <x v="4"/>
    <x v="2"/>
    <s v="5-3_R4年度現状一致率_回復期"/>
    <x v="1"/>
    <n v="0.699205448354143"/>
    <m/>
  </r>
  <r>
    <x v="23"/>
    <x v="184"/>
    <x v="4"/>
    <x v="3"/>
    <s v="5-4_R4年度現状一致率_慢性期"/>
    <x v="1"/>
    <n v="0.93535075653370015"/>
    <m/>
  </r>
  <r>
    <x v="23"/>
    <x v="184"/>
    <x v="4"/>
    <x v="5"/>
    <s v="5-5_R4年度現状一致率_合計"/>
    <x v="1"/>
    <n v="1.160014005602241"/>
    <m/>
  </r>
  <r>
    <x v="23"/>
    <x v="184"/>
    <x v="5"/>
    <x v="0"/>
    <s v="6-1_R4年度病床機能報告_2025年時点_高度急性期"/>
    <x v="0"/>
    <n v="322"/>
    <n v="1.0254777070063694"/>
  </r>
  <r>
    <x v="23"/>
    <x v="184"/>
    <x v="5"/>
    <x v="1"/>
    <s v="6-2_R4年度病床機能報告_2025年時点_急性期"/>
    <x v="0"/>
    <n v="1551"/>
    <n v="1.6605995717344755"/>
  </r>
  <r>
    <x v="23"/>
    <x v="184"/>
    <x v="5"/>
    <x v="2"/>
    <s v="6-3_R4年度病床機能報告_2025年時点_回復期"/>
    <x v="0"/>
    <n v="706"/>
    <n v="0.80136208853575486"/>
  </r>
  <r>
    <x v="23"/>
    <x v="184"/>
    <x v="5"/>
    <x v="3"/>
    <s v="6-4_R4年度病床機能報告_2025年時点_慢性期"/>
    <x v="0"/>
    <n v="680"/>
    <n v="0.93535075653370015"/>
  </r>
  <r>
    <x v="23"/>
    <x v="184"/>
    <x v="5"/>
    <x v="11"/>
    <s v="6-5_R4年度病床機能報告_2025年時点_介護保険施設等へ移行予定"/>
    <x v="0"/>
    <n v="0"/>
    <m/>
  </r>
  <r>
    <x v="23"/>
    <x v="184"/>
    <x v="5"/>
    <x v="12"/>
    <s v="6-6_R4年度病床機能報告_2025年時点_休棟予定"/>
    <x v="0"/>
    <n v="0"/>
    <m/>
  </r>
  <r>
    <x v="23"/>
    <x v="184"/>
    <x v="5"/>
    <x v="13"/>
    <s v="6-7_R4年度病床機能報告_2025年時点_廃止予定"/>
    <x v="0"/>
    <n v="54"/>
    <m/>
  </r>
  <r>
    <x v="23"/>
    <x v="184"/>
    <x v="5"/>
    <x v="10"/>
    <s v="6-8_R4年度病床機能報告_2025年時点_総計"/>
    <x v="0"/>
    <n v="3313"/>
    <n v="1.160014005602241"/>
  </r>
  <r>
    <x v="23"/>
    <x v="184"/>
    <x v="6"/>
    <x v="0"/>
    <s v="7-1_R4年度将来一致率_高度急性期"/>
    <x v="1"/>
    <n v="1.0254777070063694"/>
    <m/>
  </r>
  <r>
    <x v="23"/>
    <x v="184"/>
    <x v="6"/>
    <x v="1"/>
    <s v="7-2_R4年度将来一致率_急性期"/>
    <x v="1"/>
    <n v="1.6605995717344755"/>
    <m/>
  </r>
  <r>
    <x v="23"/>
    <x v="184"/>
    <x v="6"/>
    <x v="2"/>
    <s v="7-3_R4年度将来一致率_回復期"/>
    <x v="1"/>
    <n v="0.80136208853575486"/>
    <m/>
  </r>
  <r>
    <x v="23"/>
    <x v="184"/>
    <x v="6"/>
    <x v="3"/>
    <s v="7-4_R4年度将来一致率_慢性期"/>
    <x v="1"/>
    <n v="0.93535075653370015"/>
    <m/>
  </r>
  <r>
    <x v="23"/>
    <x v="184"/>
    <x v="6"/>
    <x v="5"/>
    <s v="7-5_R4年度将来一致率_合計"/>
    <x v="1"/>
    <n v="1.160014005602241"/>
    <m/>
  </r>
  <r>
    <x v="23"/>
    <x v="185"/>
    <x v="0"/>
    <x v="0"/>
    <s v="1-1_現状ー構想策定時_高度急性期"/>
    <x v="0"/>
    <n v="0"/>
    <n v="0"/>
  </r>
  <r>
    <x v="23"/>
    <x v="185"/>
    <x v="0"/>
    <x v="1"/>
    <s v="1-2_現状ー構想策定時_急性期"/>
    <x v="0"/>
    <n v="850"/>
    <n v="2.992957746478873"/>
  </r>
  <r>
    <x v="23"/>
    <x v="185"/>
    <x v="0"/>
    <x v="2"/>
    <s v="1-3_現状ー構想策定時_回復期"/>
    <x v="0"/>
    <n v="50"/>
    <n v="0.1519756838905775"/>
  </r>
  <r>
    <x v="23"/>
    <x v="185"/>
    <x v="0"/>
    <x v="3"/>
    <s v="1-4_現状ー構想策定時_慢性期"/>
    <x v="0"/>
    <n v="156"/>
    <n v="0.71232876712328763"/>
  </r>
  <r>
    <x v="23"/>
    <x v="185"/>
    <x v="0"/>
    <x v="4"/>
    <s v="1-5_現状ー構想策定時_未報告"/>
    <x v="0"/>
    <n v="0"/>
    <m/>
  </r>
  <r>
    <x v="23"/>
    <x v="185"/>
    <x v="0"/>
    <x v="5"/>
    <s v="1-6_現状ー構想策定時_合計"/>
    <x v="0"/>
    <n v="1056"/>
    <n v="1.1617161716171618"/>
  </r>
  <r>
    <x v="23"/>
    <x v="185"/>
    <x v="0"/>
    <x v="6"/>
    <s v="1-7_現状ー構想策定時_在宅医療等"/>
    <x v="0"/>
    <n v="1271.2"/>
    <m/>
  </r>
  <r>
    <x v="23"/>
    <x v="185"/>
    <x v="0"/>
    <x v="7"/>
    <s v="1-8_現状ー構想策定時_うち訪問診療分"/>
    <x v="0"/>
    <n v="518.79999999999995"/>
    <m/>
  </r>
  <r>
    <x v="23"/>
    <x v="185"/>
    <x v="1"/>
    <x v="0"/>
    <s v="2-1_将来_高度急性期"/>
    <x v="0"/>
    <n v="77"/>
    <n v="0"/>
  </r>
  <r>
    <x v="23"/>
    <x v="185"/>
    <x v="1"/>
    <x v="1"/>
    <s v="2-2_将来_急性期"/>
    <x v="0"/>
    <n v="284"/>
    <n v="2.992957746478873"/>
  </r>
  <r>
    <x v="23"/>
    <x v="185"/>
    <x v="1"/>
    <x v="2"/>
    <s v="2-3_将来_回復期"/>
    <x v="0"/>
    <n v="329"/>
    <n v="0.1519756838905775"/>
  </r>
  <r>
    <x v="23"/>
    <x v="185"/>
    <x v="1"/>
    <x v="3"/>
    <s v="2-4_将来_慢性期"/>
    <x v="0"/>
    <n v="219"/>
    <n v="0.71232876712328763"/>
  </r>
  <r>
    <x v="23"/>
    <x v="185"/>
    <x v="1"/>
    <x v="5"/>
    <s v="2-5_将来_合計"/>
    <x v="0"/>
    <n v="909"/>
    <n v="1.1617161716171618"/>
  </r>
  <r>
    <x v="23"/>
    <x v="185"/>
    <x v="1"/>
    <x v="6"/>
    <s v="2-6_将来_在宅医療等"/>
    <x v="0"/>
    <n v="-1626.5"/>
    <m/>
  </r>
  <r>
    <x v="23"/>
    <x v="185"/>
    <x v="1"/>
    <x v="7"/>
    <s v="2-7_将来_うち訪問診療分"/>
    <x v="0"/>
    <n v="-674.3"/>
    <m/>
  </r>
  <r>
    <x v="23"/>
    <x v="185"/>
    <x v="2"/>
    <x v="0"/>
    <s v="3-1_構想策定時一致率_高度急性期"/>
    <x v="1"/>
    <n v="0"/>
    <m/>
  </r>
  <r>
    <x v="23"/>
    <x v="185"/>
    <x v="2"/>
    <x v="1"/>
    <s v="3-2_構想策定時一致率_急性期"/>
    <x v="1"/>
    <n v="2.992957746478873"/>
    <m/>
  </r>
  <r>
    <x v="23"/>
    <x v="185"/>
    <x v="2"/>
    <x v="2"/>
    <s v="3-3_構想策定時一致率_回復期"/>
    <x v="1"/>
    <n v="0.1519756838905775"/>
    <m/>
  </r>
  <r>
    <x v="23"/>
    <x v="185"/>
    <x v="2"/>
    <x v="3"/>
    <s v="3-4_構想策定時一致率_慢性期"/>
    <x v="1"/>
    <n v="0.71232876712328763"/>
    <m/>
  </r>
  <r>
    <x v="23"/>
    <x v="185"/>
    <x v="2"/>
    <x v="5"/>
    <s v="3-5_構想策定時一致率_合計"/>
    <x v="1"/>
    <n v="1.1617161716171618"/>
    <m/>
  </r>
  <r>
    <x v="23"/>
    <x v="185"/>
    <x v="3"/>
    <x v="0"/>
    <s v="4-1_R4年度病床機能報告_2022年時点_高度急性期"/>
    <x v="0"/>
    <n v="0"/>
    <n v="0"/>
  </r>
  <r>
    <x v="23"/>
    <x v="185"/>
    <x v="3"/>
    <x v="1"/>
    <s v="4-2_R4年度病床機能報告_2022年時点_急性期"/>
    <x v="0"/>
    <n v="756"/>
    <n v="2.6619718309859155"/>
  </r>
  <r>
    <x v="23"/>
    <x v="185"/>
    <x v="3"/>
    <x v="2"/>
    <s v="4-3_R4年度病床機能報告_2022年時点_回復期"/>
    <x v="0"/>
    <n v="131"/>
    <n v="0.3981762917933131"/>
  </r>
  <r>
    <x v="23"/>
    <x v="185"/>
    <x v="3"/>
    <x v="3"/>
    <s v="4-4_R4年度病床機能報告_2022年時点_慢性期"/>
    <x v="0"/>
    <n v="76"/>
    <n v="0.34703196347031962"/>
  </r>
  <r>
    <x v="23"/>
    <x v="185"/>
    <x v="3"/>
    <x v="8"/>
    <s v="4-5_R4年度病床機能報告_2022年時点_休棟中（今後再開する予定）"/>
    <x v="0"/>
    <n v="0"/>
    <m/>
  </r>
  <r>
    <x v="23"/>
    <x v="185"/>
    <x v="3"/>
    <x v="9"/>
    <s v="4-6_R4年度病床機能報告_2022年時点_休棟中（今後廃止する予定）"/>
    <x v="0"/>
    <n v="0"/>
    <m/>
  </r>
  <r>
    <x v="23"/>
    <x v="185"/>
    <x v="3"/>
    <x v="10"/>
    <s v="4-7_R4年度病床機能報告_2022年時点_総計"/>
    <x v="0"/>
    <n v="963"/>
    <n v="1.0594059405940595"/>
  </r>
  <r>
    <x v="23"/>
    <x v="185"/>
    <x v="4"/>
    <x v="0"/>
    <s v="5-1_R4年度現状一致率_高度急性期"/>
    <x v="1"/>
    <n v="0"/>
    <m/>
  </r>
  <r>
    <x v="23"/>
    <x v="185"/>
    <x v="4"/>
    <x v="1"/>
    <s v="5-2_R4年度現状一致率_急性期"/>
    <x v="1"/>
    <n v="2.6619718309859155"/>
    <m/>
  </r>
  <r>
    <x v="23"/>
    <x v="185"/>
    <x v="4"/>
    <x v="2"/>
    <s v="5-3_R4年度現状一致率_回復期"/>
    <x v="1"/>
    <n v="0.3981762917933131"/>
    <m/>
  </r>
  <r>
    <x v="23"/>
    <x v="185"/>
    <x v="4"/>
    <x v="3"/>
    <s v="5-4_R4年度現状一致率_慢性期"/>
    <x v="1"/>
    <n v="0.34703196347031962"/>
    <m/>
  </r>
  <r>
    <x v="23"/>
    <x v="185"/>
    <x v="4"/>
    <x v="5"/>
    <s v="5-5_R4年度現状一致率_合計"/>
    <x v="1"/>
    <n v="1.0594059405940595"/>
    <m/>
  </r>
  <r>
    <x v="23"/>
    <x v="185"/>
    <x v="5"/>
    <x v="0"/>
    <s v="6-1_R4年度病床機能報告_2025年時点_高度急性期"/>
    <x v="0"/>
    <n v="0"/>
    <n v="0"/>
  </r>
  <r>
    <x v="23"/>
    <x v="185"/>
    <x v="5"/>
    <x v="1"/>
    <s v="6-2_R4年度病床機能報告_2025年時点_急性期"/>
    <x v="0"/>
    <n v="756"/>
    <n v="2.6619718309859155"/>
  </r>
  <r>
    <x v="23"/>
    <x v="185"/>
    <x v="5"/>
    <x v="2"/>
    <s v="6-3_R4年度病床機能報告_2025年時点_回復期"/>
    <x v="0"/>
    <n v="167"/>
    <n v="0.50759878419452886"/>
  </r>
  <r>
    <x v="23"/>
    <x v="185"/>
    <x v="5"/>
    <x v="3"/>
    <s v="6-4_R4年度病床機能報告_2025年時点_慢性期"/>
    <x v="0"/>
    <n v="40"/>
    <n v="0.18264840182648401"/>
  </r>
  <r>
    <x v="23"/>
    <x v="185"/>
    <x v="5"/>
    <x v="11"/>
    <s v="6-5_R4年度病床機能報告_2025年時点_介護保険施設等へ移行予定"/>
    <x v="0"/>
    <n v="0"/>
    <m/>
  </r>
  <r>
    <x v="23"/>
    <x v="185"/>
    <x v="5"/>
    <x v="12"/>
    <s v="6-6_R4年度病床機能報告_2025年時点_休棟予定"/>
    <x v="0"/>
    <n v="0"/>
    <m/>
  </r>
  <r>
    <x v="23"/>
    <x v="185"/>
    <x v="5"/>
    <x v="13"/>
    <s v="6-7_R4年度病床機能報告_2025年時点_廃止予定"/>
    <x v="0"/>
    <n v="0"/>
    <m/>
  </r>
  <r>
    <x v="23"/>
    <x v="185"/>
    <x v="5"/>
    <x v="10"/>
    <s v="6-8_R4年度病床機能報告_2025年時点_総計"/>
    <x v="0"/>
    <n v="963"/>
    <n v="1.0594059405940595"/>
  </r>
  <r>
    <x v="23"/>
    <x v="185"/>
    <x v="6"/>
    <x v="0"/>
    <s v="7-1_R4年度将来一致率_高度急性期"/>
    <x v="1"/>
    <n v="0"/>
    <m/>
  </r>
  <r>
    <x v="23"/>
    <x v="185"/>
    <x v="6"/>
    <x v="1"/>
    <s v="7-2_R4年度将来一致率_急性期"/>
    <x v="1"/>
    <n v="2.6619718309859155"/>
    <m/>
  </r>
  <r>
    <x v="23"/>
    <x v="185"/>
    <x v="6"/>
    <x v="2"/>
    <s v="7-3_R4年度将来一致率_回復期"/>
    <x v="1"/>
    <n v="0.50759878419452886"/>
    <m/>
  </r>
  <r>
    <x v="23"/>
    <x v="185"/>
    <x v="6"/>
    <x v="3"/>
    <s v="7-4_R4年度将来一致率_慢性期"/>
    <x v="1"/>
    <n v="0.18264840182648401"/>
    <m/>
  </r>
  <r>
    <x v="23"/>
    <x v="185"/>
    <x v="6"/>
    <x v="5"/>
    <s v="7-5_R4年度将来一致率_合計"/>
    <x v="1"/>
    <n v="1.0594059405940595"/>
    <m/>
  </r>
  <r>
    <x v="23"/>
    <x v="186"/>
    <x v="0"/>
    <x v="0"/>
    <s v="1-1_現状ー構想策定時_高度急性期"/>
    <x v="0"/>
    <n v="167"/>
    <n v="0.75225225225225223"/>
  </r>
  <r>
    <x v="23"/>
    <x v="186"/>
    <x v="0"/>
    <x v="1"/>
    <s v="1-2_現状ー構想策定時_急性期"/>
    <x v="0"/>
    <n v="1288"/>
    <n v="2.0093603744149764"/>
  </r>
  <r>
    <x v="23"/>
    <x v="186"/>
    <x v="0"/>
    <x v="2"/>
    <s v="1-3_現状ー構想策定時_回復期"/>
    <x v="0"/>
    <n v="225"/>
    <n v="0.38200339558573854"/>
  </r>
  <r>
    <x v="23"/>
    <x v="186"/>
    <x v="0"/>
    <x v="3"/>
    <s v="1-4_現状ー構想策定時_慢性期"/>
    <x v="0"/>
    <n v="541"/>
    <n v="1.4051948051948051"/>
  </r>
  <r>
    <x v="23"/>
    <x v="186"/>
    <x v="0"/>
    <x v="4"/>
    <s v="1-5_現状ー構想策定時_未報告"/>
    <x v="0"/>
    <n v="9"/>
    <m/>
  </r>
  <r>
    <x v="23"/>
    <x v="186"/>
    <x v="0"/>
    <x v="5"/>
    <s v="1-6_現状ー構想策定時_合計"/>
    <x v="0"/>
    <n v="2230"/>
    <n v="1.2139357648339684"/>
  </r>
  <r>
    <x v="23"/>
    <x v="186"/>
    <x v="0"/>
    <x v="6"/>
    <s v="1-7_現状ー構想策定時_在宅医療等"/>
    <x v="0"/>
    <n v="2384.5"/>
    <m/>
  </r>
  <r>
    <x v="23"/>
    <x v="186"/>
    <x v="0"/>
    <x v="7"/>
    <s v="1-8_現状ー構想策定時_うち訪問診療分"/>
    <x v="0"/>
    <n v="1208.4000000000001"/>
    <m/>
  </r>
  <r>
    <x v="23"/>
    <x v="186"/>
    <x v="1"/>
    <x v="0"/>
    <s v="2-1_将来_高度急性期"/>
    <x v="0"/>
    <n v="222"/>
    <n v="0.75225225225225223"/>
  </r>
  <r>
    <x v="23"/>
    <x v="186"/>
    <x v="1"/>
    <x v="1"/>
    <s v="2-2_将来_急性期"/>
    <x v="0"/>
    <n v="641"/>
    <n v="2.0093603744149764"/>
  </r>
  <r>
    <x v="23"/>
    <x v="186"/>
    <x v="1"/>
    <x v="2"/>
    <s v="2-3_将来_回復期"/>
    <x v="0"/>
    <n v="589"/>
    <n v="0.38200339558573854"/>
  </r>
  <r>
    <x v="23"/>
    <x v="186"/>
    <x v="1"/>
    <x v="3"/>
    <s v="2-4_将来_慢性期"/>
    <x v="0"/>
    <n v="385"/>
    <n v="1.4051948051948051"/>
  </r>
  <r>
    <x v="23"/>
    <x v="186"/>
    <x v="1"/>
    <x v="5"/>
    <s v="2-5_将来_合計"/>
    <x v="0"/>
    <n v="1837"/>
    <n v="1.2139357648339684"/>
  </r>
  <r>
    <x v="23"/>
    <x v="186"/>
    <x v="1"/>
    <x v="6"/>
    <s v="2-6_将来_在宅医療等"/>
    <x v="0"/>
    <n v="-2973.7"/>
    <m/>
  </r>
  <r>
    <x v="23"/>
    <x v="186"/>
    <x v="1"/>
    <x v="7"/>
    <s v="2-7_将来_うち訪問診療分"/>
    <x v="0"/>
    <n v="-1456.6"/>
    <m/>
  </r>
  <r>
    <x v="23"/>
    <x v="186"/>
    <x v="2"/>
    <x v="0"/>
    <s v="3-1_構想策定時一致率_高度急性期"/>
    <x v="1"/>
    <n v="0.75225225225225223"/>
    <m/>
  </r>
  <r>
    <x v="23"/>
    <x v="186"/>
    <x v="2"/>
    <x v="1"/>
    <s v="3-2_構想策定時一致率_急性期"/>
    <x v="1"/>
    <n v="2.0093603744149764"/>
    <m/>
  </r>
  <r>
    <x v="23"/>
    <x v="186"/>
    <x v="2"/>
    <x v="2"/>
    <s v="3-3_構想策定時一致率_回復期"/>
    <x v="1"/>
    <n v="0.38200339558573854"/>
    <m/>
  </r>
  <r>
    <x v="23"/>
    <x v="186"/>
    <x v="2"/>
    <x v="3"/>
    <s v="3-4_構想策定時一致率_慢性期"/>
    <x v="1"/>
    <n v="1.4051948051948051"/>
    <m/>
  </r>
  <r>
    <x v="23"/>
    <x v="186"/>
    <x v="2"/>
    <x v="5"/>
    <s v="3-5_構想策定時一致率_合計"/>
    <x v="1"/>
    <n v="1.2139357648339684"/>
    <m/>
  </r>
  <r>
    <x v="23"/>
    <x v="186"/>
    <x v="3"/>
    <x v="0"/>
    <s v="4-1_R4年度病床機能報告_2022年時点_高度急性期"/>
    <x v="0"/>
    <n v="438"/>
    <n v="1.972972972972973"/>
  </r>
  <r>
    <x v="23"/>
    <x v="186"/>
    <x v="3"/>
    <x v="1"/>
    <s v="4-2_R4年度病床機能報告_2022年時点_急性期"/>
    <x v="0"/>
    <n v="822"/>
    <n v="1.282371294851794"/>
  </r>
  <r>
    <x v="23"/>
    <x v="186"/>
    <x v="3"/>
    <x v="2"/>
    <s v="4-3_R4年度病床機能報告_2022年時点_回復期"/>
    <x v="0"/>
    <n v="322"/>
    <n v="0.54668930390492365"/>
  </r>
  <r>
    <x v="23"/>
    <x v="186"/>
    <x v="3"/>
    <x v="3"/>
    <s v="4-4_R4年度病床機能報告_2022年時点_慢性期"/>
    <x v="0"/>
    <n v="420"/>
    <n v="1.0909090909090908"/>
  </r>
  <r>
    <x v="23"/>
    <x v="186"/>
    <x v="3"/>
    <x v="8"/>
    <s v="4-5_R4年度病床機能報告_2022年時点_休棟中（今後再開する予定）"/>
    <x v="0"/>
    <n v="0"/>
    <m/>
  </r>
  <r>
    <x v="23"/>
    <x v="186"/>
    <x v="3"/>
    <x v="9"/>
    <s v="4-6_R4年度病床機能報告_2022年時点_休棟中（今後廃止する予定）"/>
    <x v="0"/>
    <n v="0"/>
    <m/>
  </r>
  <r>
    <x v="23"/>
    <x v="186"/>
    <x v="3"/>
    <x v="10"/>
    <s v="4-7_R4年度病床機能報告_2022年時点_総計"/>
    <x v="0"/>
    <n v="2002"/>
    <n v="1.0898203592814371"/>
  </r>
  <r>
    <x v="23"/>
    <x v="186"/>
    <x v="4"/>
    <x v="0"/>
    <s v="5-1_R4年度現状一致率_高度急性期"/>
    <x v="1"/>
    <n v="1.972972972972973"/>
    <m/>
  </r>
  <r>
    <x v="23"/>
    <x v="186"/>
    <x v="4"/>
    <x v="1"/>
    <s v="5-2_R4年度現状一致率_急性期"/>
    <x v="1"/>
    <n v="1.282371294851794"/>
    <m/>
  </r>
  <r>
    <x v="23"/>
    <x v="186"/>
    <x v="4"/>
    <x v="2"/>
    <s v="5-3_R4年度現状一致率_回復期"/>
    <x v="1"/>
    <n v="0.54668930390492365"/>
    <m/>
  </r>
  <r>
    <x v="23"/>
    <x v="186"/>
    <x v="4"/>
    <x v="3"/>
    <s v="5-4_R4年度現状一致率_慢性期"/>
    <x v="1"/>
    <n v="1.0909090909090908"/>
    <m/>
  </r>
  <r>
    <x v="23"/>
    <x v="186"/>
    <x v="4"/>
    <x v="5"/>
    <s v="5-5_R4年度現状一致率_合計"/>
    <x v="1"/>
    <n v="1.0898203592814371"/>
    <m/>
  </r>
  <r>
    <x v="23"/>
    <x v="186"/>
    <x v="5"/>
    <x v="0"/>
    <s v="6-1_R4年度病床機能報告_2025年時点_高度急性期"/>
    <x v="0"/>
    <n v="438"/>
    <n v="1.972972972972973"/>
  </r>
  <r>
    <x v="23"/>
    <x v="186"/>
    <x v="5"/>
    <x v="1"/>
    <s v="6-2_R4年度病床機能報告_2025年時点_急性期"/>
    <x v="0"/>
    <n v="822"/>
    <n v="1.282371294851794"/>
  </r>
  <r>
    <x v="23"/>
    <x v="186"/>
    <x v="5"/>
    <x v="2"/>
    <s v="6-3_R4年度病床機能報告_2025年時点_回復期"/>
    <x v="0"/>
    <n v="322"/>
    <n v="0.54668930390492365"/>
  </r>
  <r>
    <x v="23"/>
    <x v="186"/>
    <x v="5"/>
    <x v="3"/>
    <s v="6-4_R4年度病床機能報告_2025年時点_慢性期"/>
    <x v="0"/>
    <n v="420"/>
    <n v="1.0909090909090908"/>
  </r>
  <r>
    <x v="23"/>
    <x v="186"/>
    <x v="5"/>
    <x v="11"/>
    <s v="6-5_R4年度病床機能報告_2025年時点_介護保険施設等へ移行予定"/>
    <x v="0"/>
    <n v="0"/>
    <m/>
  </r>
  <r>
    <x v="23"/>
    <x v="186"/>
    <x v="5"/>
    <x v="12"/>
    <s v="6-6_R4年度病床機能報告_2025年時点_休棟予定"/>
    <x v="0"/>
    <n v="0"/>
    <m/>
  </r>
  <r>
    <x v="23"/>
    <x v="186"/>
    <x v="5"/>
    <x v="13"/>
    <s v="6-7_R4年度病床機能報告_2025年時点_廃止予定"/>
    <x v="0"/>
    <n v="0"/>
    <m/>
  </r>
  <r>
    <x v="23"/>
    <x v="186"/>
    <x v="5"/>
    <x v="10"/>
    <s v="6-8_R4年度病床機能報告_2025年時点_総計"/>
    <x v="0"/>
    <n v="2002"/>
    <n v="1.0898203592814371"/>
  </r>
  <r>
    <x v="23"/>
    <x v="186"/>
    <x v="6"/>
    <x v="0"/>
    <s v="7-1_R4年度将来一致率_高度急性期"/>
    <x v="1"/>
    <n v="1.972972972972973"/>
    <m/>
  </r>
  <r>
    <x v="23"/>
    <x v="186"/>
    <x v="6"/>
    <x v="1"/>
    <s v="7-2_R4年度将来一致率_急性期"/>
    <x v="1"/>
    <n v="1.282371294851794"/>
    <m/>
  </r>
  <r>
    <x v="23"/>
    <x v="186"/>
    <x v="6"/>
    <x v="2"/>
    <s v="7-3_R4年度将来一致率_回復期"/>
    <x v="1"/>
    <n v="0.54668930390492365"/>
    <m/>
  </r>
  <r>
    <x v="23"/>
    <x v="186"/>
    <x v="6"/>
    <x v="3"/>
    <s v="7-4_R4年度将来一致率_慢性期"/>
    <x v="1"/>
    <n v="1.0909090909090908"/>
    <m/>
  </r>
  <r>
    <x v="23"/>
    <x v="186"/>
    <x v="6"/>
    <x v="5"/>
    <s v="7-5_R4年度将来一致率_合計"/>
    <x v="1"/>
    <n v="1.0898203592814371"/>
    <m/>
  </r>
  <r>
    <x v="23"/>
    <x v="187"/>
    <x v="0"/>
    <x v="0"/>
    <s v="1-1_現状ー構想策定時_高度急性期"/>
    <x v="0"/>
    <n v="273"/>
    <n v="1.2638888888888888"/>
  </r>
  <r>
    <x v="23"/>
    <x v="187"/>
    <x v="0"/>
    <x v="1"/>
    <s v="1-2_現状ー構想策定時_急性期"/>
    <x v="0"/>
    <n v="1096"/>
    <n v="2.0796963946869069"/>
  </r>
  <r>
    <x v="23"/>
    <x v="187"/>
    <x v="0"/>
    <x v="2"/>
    <s v="1-3_現状ー構想策定時_回復期"/>
    <x v="0"/>
    <n v="195"/>
    <n v="0.38922155688622756"/>
  </r>
  <r>
    <x v="23"/>
    <x v="187"/>
    <x v="0"/>
    <x v="3"/>
    <s v="1-4_現状ー構想策定時_慢性期"/>
    <x v="0"/>
    <n v="376"/>
    <n v="0.84875846501128671"/>
  </r>
  <r>
    <x v="23"/>
    <x v="187"/>
    <x v="0"/>
    <x v="4"/>
    <s v="1-5_現状ー構想策定時_未報告"/>
    <x v="0"/>
    <n v="130"/>
    <m/>
  </r>
  <r>
    <x v="23"/>
    <x v="187"/>
    <x v="0"/>
    <x v="5"/>
    <s v="1-6_現状ー構想策定時_合計"/>
    <x v="0"/>
    <n v="2070"/>
    <n v="1.2270302311796089"/>
  </r>
  <r>
    <x v="23"/>
    <x v="187"/>
    <x v="0"/>
    <x v="6"/>
    <s v="1-7_現状ー構想策定時_在宅医療等"/>
    <x v="0"/>
    <n v="2792.7"/>
    <m/>
  </r>
  <r>
    <x v="23"/>
    <x v="187"/>
    <x v="0"/>
    <x v="7"/>
    <s v="1-8_現状ー構想策定時_うち訪問診療分"/>
    <x v="0"/>
    <n v="1580.6"/>
    <m/>
  </r>
  <r>
    <x v="23"/>
    <x v="187"/>
    <x v="1"/>
    <x v="0"/>
    <s v="2-1_将来_高度急性期"/>
    <x v="0"/>
    <n v="216"/>
    <n v="1.2638888888888888"/>
  </r>
  <r>
    <x v="23"/>
    <x v="187"/>
    <x v="1"/>
    <x v="1"/>
    <s v="2-2_将来_急性期"/>
    <x v="0"/>
    <n v="527"/>
    <n v="2.0796963946869069"/>
  </r>
  <r>
    <x v="23"/>
    <x v="187"/>
    <x v="1"/>
    <x v="2"/>
    <s v="2-3_将来_回復期"/>
    <x v="0"/>
    <n v="501"/>
    <n v="0.38922155688622756"/>
  </r>
  <r>
    <x v="23"/>
    <x v="187"/>
    <x v="1"/>
    <x v="3"/>
    <s v="2-4_将来_慢性期"/>
    <x v="0"/>
    <n v="443"/>
    <n v="0.84875846501128671"/>
  </r>
  <r>
    <x v="23"/>
    <x v="187"/>
    <x v="1"/>
    <x v="5"/>
    <s v="2-5_将来_合計"/>
    <x v="0"/>
    <n v="1687"/>
    <n v="1.2270302311796089"/>
  </r>
  <r>
    <x v="23"/>
    <x v="187"/>
    <x v="1"/>
    <x v="6"/>
    <s v="2-6_将来_在宅医療等"/>
    <x v="0"/>
    <n v="-3277.6"/>
    <m/>
  </r>
  <r>
    <x v="23"/>
    <x v="187"/>
    <x v="1"/>
    <x v="7"/>
    <s v="2-7_将来_うち訪問診療分"/>
    <x v="0"/>
    <n v="-1835.2"/>
    <m/>
  </r>
  <r>
    <x v="23"/>
    <x v="187"/>
    <x v="2"/>
    <x v="0"/>
    <s v="3-1_構想策定時一致率_高度急性期"/>
    <x v="1"/>
    <n v="1.2638888888888888"/>
    <m/>
  </r>
  <r>
    <x v="23"/>
    <x v="187"/>
    <x v="2"/>
    <x v="1"/>
    <s v="3-2_構想策定時一致率_急性期"/>
    <x v="1"/>
    <n v="2.0796963946869069"/>
    <m/>
  </r>
  <r>
    <x v="23"/>
    <x v="187"/>
    <x v="2"/>
    <x v="2"/>
    <s v="3-3_構想策定時一致率_回復期"/>
    <x v="1"/>
    <n v="0.38922155688622756"/>
    <m/>
  </r>
  <r>
    <x v="23"/>
    <x v="187"/>
    <x v="2"/>
    <x v="3"/>
    <s v="3-4_構想策定時一致率_慢性期"/>
    <x v="1"/>
    <n v="0.84875846501128671"/>
    <m/>
  </r>
  <r>
    <x v="23"/>
    <x v="187"/>
    <x v="2"/>
    <x v="5"/>
    <s v="3-5_構想策定時一致率_合計"/>
    <x v="1"/>
    <n v="1.2270302311796089"/>
    <m/>
  </r>
  <r>
    <x v="23"/>
    <x v="187"/>
    <x v="3"/>
    <x v="0"/>
    <s v="4-1_R4年度病床機能報告_2022年時点_高度急性期"/>
    <x v="0"/>
    <n v="349"/>
    <n v="1.6157407407407407"/>
  </r>
  <r>
    <x v="23"/>
    <x v="187"/>
    <x v="3"/>
    <x v="1"/>
    <s v="4-2_R4年度病床機能報告_2022年時点_急性期"/>
    <x v="0"/>
    <n v="741"/>
    <n v="1.4060721062618595"/>
  </r>
  <r>
    <x v="23"/>
    <x v="187"/>
    <x v="3"/>
    <x v="2"/>
    <s v="4-3_R4年度病床機能報告_2022年時点_回復期"/>
    <x v="0"/>
    <n v="280"/>
    <n v="0.55888223552894212"/>
  </r>
  <r>
    <x v="23"/>
    <x v="187"/>
    <x v="3"/>
    <x v="3"/>
    <s v="4-4_R4年度病床機能報告_2022年時点_慢性期"/>
    <x v="0"/>
    <n v="316"/>
    <n v="0.71331828442437928"/>
  </r>
  <r>
    <x v="23"/>
    <x v="187"/>
    <x v="3"/>
    <x v="8"/>
    <s v="4-5_R4年度病床機能報告_2022年時点_休棟中（今後再開する予定）"/>
    <x v="0"/>
    <n v="17"/>
    <m/>
  </r>
  <r>
    <x v="23"/>
    <x v="187"/>
    <x v="3"/>
    <x v="9"/>
    <s v="4-6_R4年度病床機能報告_2022年時点_休棟中（今後廃止する予定）"/>
    <x v="0"/>
    <n v="0"/>
    <m/>
  </r>
  <r>
    <x v="23"/>
    <x v="187"/>
    <x v="3"/>
    <x v="10"/>
    <s v="4-7_R4年度病床機能報告_2022年時点_総計"/>
    <x v="0"/>
    <n v="1703"/>
    <n v="1.009484291641968"/>
  </r>
  <r>
    <x v="23"/>
    <x v="187"/>
    <x v="4"/>
    <x v="0"/>
    <s v="5-1_R4年度現状一致率_高度急性期"/>
    <x v="1"/>
    <n v="1.6157407407407407"/>
    <m/>
  </r>
  <r>
    <x v="23"/>
    <x v="187"/>
    <x v="4"/>
    <x v="1"/>
    <s v="5-2_R4年度現状一致率_急性期"/>
    <x v="1"/>
    <n v="1.4060721062618595"/>
    <m/>
  </r>
  <r>
    <x v="23"/>
    <x v="187"/>
    <x v="4"/>
    <x v="2"/>
    <s v="5-3_R4年度現状一致率_回復期"/>
    <x v="1"/>
    <n v="0.55888223552894212"/>
    <m/>
  </r>
  <r>
    <x v="23"/>
    <x v="187"/>
    <x v="4"/>
    <x v="3"/>
    <s v="5-4_R4年度現状一致率_慢性期"/>
    <x v="1"/>
    <n v="0.71331828442437928"/>
    <m/>
  </r>
  <r>
    <x v="23"/>
    <x v="187"/>
    <x v="4"/>
    <x v="5"/>
    <s v="5-5_R4年度現状一致率_合計"/>
    <x v="1"/>
    <n v="1.009484291641968"/>
    <m/>
  </r>
  <r>
    <x v="23"/>
    <x v="187"/>
    <x v="5"/>
    <x v="0"/>
    <s v="6-1_R4年度病床機能報告_2025年時点_高度急性期"/>
    <x v="0"/>
    <n v="349"/>
    <n v="1.6157407407407407"/>
  </r>
  <r>
    <x v="23"/>
    <x v="187"/>
    <x v="5"/>
    <x v="1"/>
    <s v="6-2_R4年度病床機能報告_2025年時点_急性期"/>
    <x v="0"/>
    <n v="691"/>
    <n v="1.3111954459203037"/>
  </r>
  <r>
    <x v="23"/>
    <x v="187"/>
    <x v="5"/>
    <x v="2"/>
    <s v="6-3_R4年度病床機能報告_2025年時点_回復期"/>
    <x v="0"/>
    <n v="330"/>
    <n v="0.6586826347305389"/>
  </r>
  <r>
    <x v="23"/>
    <x v="187"/>
    <x v="5"/>
    <x v="3"/>
    <s v="6-4_R4年度病床機能報告_2025年時点_慢性期"/>
    <x v="0"/>
    <n v="276"/>
    <n v="0.62302483069977421"/>
  </r>
  <r>
    <x v="23"/>
    <x v="187"/>
    <x v="5"/>
    <x v="11"/>
    <s v="6-5_R4年度病床機能報告_2025年時点_介護保険施設等へ移行予定"/>
    <x v="0"/>
    <n v="0"/>
    <m/>
  </r>
  <r>
    <x v="23"/>
    <x v="187"/>
    <x v="5"/>
    <x v="12"/>
    <s v="6-6_R4年度病床機能報告_2025年時点_休棟予定"/>
    <x v="0"/>
    <n v="17"/>
    <m/>
  </r>
  <r>
    <x v="23"/>
    <x v="187"/>
    <x v="5"/>
    <x v="13"/>
    <s v="6-7_R4年度病床機能報告_2025年時点_廃止予定"/>
    <x v="0"/>
    <n v="40"/>
    <m/>
  </r>
  <r>
    <x v="23"/>
    <x v="187"/>
    <x v="5"/>
    <x v="10"/>
    <s v="6-8_R4年度病床機能報告_2025年時点_総計"/>
    <x v="0"/>
    <n v="1703"/>
    <n v="1.009484291641968"/>
  </r>
  <r>
    <x v="23"/>
    <x v="187"/>
    <x v="6"/>
    <x v="0"/>
    <s v="7-1_R4年度将来一致率_高度急性期"/>
    <x v="1"/>
    <n v="1.6157407407407407"/>
    <m/>
  </r>
  <r>
    <x v="23"/>
    <x v="187"/>
    <x v="6"/>
    <x v="1"/>
    <s v="7-2_R4年度将来一致率_急性期"/>
    <x v="1"/>
    <n v="1.3111954459203037"/>
    <m/>
  </r>
  <r>
    <x v="23"/>
    <x v="187"/>
    <x v="6"/>
    <x v="2"/>
    <s v="7-3_R4年度将来一致率_回復期"/>
    <x v="1"/>
    <n v="0.6586826347305389"/>
    <m/>
  </r>
  <r>
    <x v="23"/>
    <x v="187"/>
    <x v="6"/>
    <x v="3"/>
    <s v="7-4_R4年度将来一致率_慢性期"/>
    <x v="1"/>
    <n v="0.62302483069977421"/>
    <m/>
  </r>
  <r>
    <x v="23"/>
    <x v="187"/>
    <x v="6"/>
    <x v="5"/>
    <s v="7-5_R4年度将来一致率_合計"/>
    <x v="1"/>
    <n v="1.009484291641968"/>
    <m/>
  </r>
  <r>
    <x v="23"/>
    <x v="188"/>
    <x v="0"/>
    <x v="0"/>
    <s v="1-1_現状ー構想策定時_高度急性期"/>
    <x v="0"/>
    <n v="0"/>
    <n v="0"/>
  </r>
  <r>
    <x v="23"/>
    <x v="188"/>
    <x v="0"/>
    <x v="1"/>
    <s v="1-2_現状ー構想策定時_急性期"/>
    <x v="0"/>
    <n v="479"/>
    <n v="3.9262295081967213"/>
  </r>
  <r>
    <x v="23"/>
    <x v="188"/>
    <x v="0"/>
    <x v="2"/>
    <s v="1-3_現状ー構想策定時_回復期"/>
    <x v="0"/>
    <n v="40"/>
    <n v="0.22988505747126436"/>
  </r>
  <r>
    <x v="23"/>
    <x v="188"/>
    <x v="0"/>
    <x v="3"/>
    <s v="1-4_現状ー構想策定時_慢性期"/>
    <x v="0"/>
    <n v="385"/>
    <n v="1.6313559322033899"/>
  </r>
  <r>
    <x v="23"/>
    <x v="188"/>
    <x v="0"/>
    <x v="4"/>
    <s v="1-5_現状ー構想策定時_未報告"/>
    <x v="0"/>
    <n v="0"/>
    <m/>
  </r>
  <r>
    <x v="23"/>
    <x v="188"/>
    <x v="0"/>
    <x v="5"/>
    <s v="1-6_現状ー構想策定時_合計"/>
    <x v="0"/>
    <n v="904"/>
    <n v="1.6114081996434937"/>
  </r>
  <r>
    <x v="23"/>
    <x v="188"/>
    <x v="0"/>
    <x v="6"/>
    <s v="1-7_現状ー構想策定時_在宅医療等"/>
    <x v="0"/>
    <n v="964"/>
    <m/>
  </r>
  <r>
    <x v="23"/>
    <x v="188"/>
    <x v="0"/>
    <x v="7"/>
    <s v="1-8_現状ー構想策定時_うち訪問診療分"/>
    <x v="0"/>
    <n v="353.5"/>
    <m/>
  </r>
  <r>
    <x v="23"/>
    <x v="188"/>
    <x v="1"/>
    <x v="0"/>
    <s v="2-1_将来_高度急性期"/>
    <x v="0"/>
    <n v="29"/>
    <n v="0"/>
  </r>
  <r>
    <x v="23"/>
    <x v="188"/>
    <x v="1"/>
    <x v="1"/>
    <s v="2-2_将来_急性期"/>
    <x v="0"/>
    <n v="122"/>
    <n v="3.9262295081967213"/>
  </r>
  <r>
    <x v="23"/>
    <x v="188"/>
    <x v="1"/>
    <x v="2"/>
    <s v="2-3_将来_回復期"/>
    <x v="0"/>
    <n v="174"/>
    <n v="0.22988505747126436"/>
  </r>
  <r>
    <x v="23"/>
    <x v="188"/>
    <x v="1"/>
    <x v="3"/>
    <s v="2-4_将来_慢性期"/>
    <x v="0"/>
    <n v="236"/>
    <n v="1.6313559322033899"/>
  </r>
  <r>
    <x v="23"/>
    <x v="188"/>
    <x v="1"/>
    <x v="5"/>
    <s v="2-5_将来_合計"/>
    <x v="0"/>
    <n v="561"/>
    <n v="1.6114081996434937"/>
  </r>
  <r>
    <x v="23"/>
    <x v="188"/>
    <x v="1"/>
    <x v="6"/>
    <s v="2-6_将来_在宅医療等"/>
    <x v="0"/>
    <n v="-1137.0999999999999"/>
    <m/>
  </r>
  <r>
    <x v="23"/>
    <x v="188"/>
    <x v="1"/>
    <x v="7"/>
    <s v="2-7_将来_うち訪問診療分"/>
    <x v="0"/>
    <n v="-377.6"/>
    <m/>
  </r>
  <r>
    <x v="23"/>
    <x v="188"/>
    <x v="2"/>
    <x v="0"/>
    <s v="3-1_構想策定時一致率_高度急性期"/>
    <x v="1"/>
    <n v="0"/>
    <m/>
  </r>
  <r>
    <x v="23"/>
    <x v="188"/>
    <x v="2"/>
    <x v="1"/>
    <s v="3-2_構想策定時一致率_急性期"/>
    <x v="1"/>
    <n v="3.9262295081967213"/>
    <m/>
  </r>
  <r>
    <x v="23"/>
    <x v="188"/>
    <x v="2"/>
    <x v="2"/>
    <s v="3-3_構想策定時一致率_回復期"/>
    <x v="1"/>
    <n v="0.22988505747126436"/>
    <m/>
  </r>
  <r>
    <x v="23"/>
    <x v="188"/>
    <x v="2"/>
    <x v="3"/>
    <s v="3-4_構想策定時一致率_慢性期"/>
    <x v="1"/>
    <n v="1.6313559322033899"/>
    <m/>
  </r>
  <r>
    <x v="23"/>
    <x v="188"/>
    <x v="2"/>
    <x v="5"/>
    <s v="3-5_構想策定時一致率_合計"/>
    <x v="1"/>
    <n v="1.6114081996434937"/>
    <m/>
  </r>
  <r>
    <x v="23"/>
    <x v="188"/>
    <x v="3"/>
    <x v="0"/>
    <s v="4-1_R4年度病床機能報告_2022年時点_高度急性期"/>
    <x v="0"/>
    <n v="0"/>
    <n v="0"/>
  </r>
  <r>
    <x v="23"/>
    <x v="188"/>
    <x v="3"/>
    <x v="1"/>
    <s v="4-2_R4年度病床機能報告_2022年時点_急性期"/>
    <x v="0"/>
    <n v="366"/>
    <n v="3"/>
  </r>
  <r>
    <x v="23"/>
    <x v="188"/>
    <x v="3"/>
    <x v="2"/>
    <s v="4-3_R4年度病床機能報告_2022年時点_回復期"/>
    <x v="0"/>
    <n v="156"/>
    <n v="0.89655172413793105"/>
  </r>
  <r>
    <x v="23"/>
    <x v="188"/>
    <x v="3"/>
    <x v="3"/>
    <s v="4-4_R4年度病床機能報告_2022年時点_慢性期"/>
    <x v="0"/>
    <n v="215"/>
    <n v="0.91101694915254239"/>
  </r>
  <r>
    <x v="23"/>
    <x v="188"/>
    <x v="3"/>
    <x v="8"/>
    <s v="4-5_R4年度病床機能報告_2022年時点_休棟中（今後再開する予定）"/>
    <x v="0"/>
    <n v="24"/>
    <m/>
  </r>
  <r>
    <x v="23"/>
    <x v="188"/>
    <x v="3"/>
    <x v="9"/>
    <s v="4-6_R4年度病床機能報告_2022年時点_休棟中（今後廃止する予定）"/>
    <x v="0"/>
    <n v="0"/>
    <m/>
  </r>
  <r>
    <x v="23"/>
    <x v="188"/>
    <x v="3"/>
    <x v="10"/>
    <s v="4-7_R4年度病床機能報告_2022年時点_総計"/>
    <x v="0"/>
    <n v="761"/>
    <n v="1.35650623885918"/>
  </r>
  <r>
    <x v="23"/>
    <x v="188"/>
    <x v="4"/>
    <x v="0"/>
    <s v="5-1_R4年度現状一致率_高度急性期"/>
    <x v="1"/>
    <n v="0"/>
    <m/>
  </r>
  <r>
    <x v="23"/>
    <x v="188"/>
    <x v="4"/>
    <x v="1"/>
    <s v="5-2_R4年度現状一致率_急性期"/>
    <x v="1"/>
    <n v="3"/>
    <m/>
  </r>
  <r>
    <x v="23"/>
    <x v="188"/>
    <x v="4"/>
    <x v="2"/>
    <s v="5-3_R4年度現状一致率_回復期"/>
    <x v="1"/>
    <n v="0.89655172413793105"/>
    <m/>
  </r>
  <r>
    <x v="23"/>
    <x v="188"/>
    <x v="4"/>
    <x v="3"/>
    <s v="5-4_R4年度現状一致率_慢性期"/>
    <x v="1"/>
    <n v="0.91101694915254239"/>
    <m/>
  </r>
  <r>
    <x v="23"/>
    <x v="188"/>
    <x v="4"/>
    <x v="5"/>
    <s v="5-5_R4年度現状一致率_合計"/>
    <x v="1"/>
    <n v="1.35650623885918"/>
    <m/>
  </r>
  <r>
    <x v="23"/>
    <x v="188"/>
    <x v="5"/>
    <x v="0"/>
    <s v="6-1_R4年度病床機能報告_2025年時点_高度急性期"/>
    <x v="0"/>
    <n v="0"/>
    <n v="0"/>
  </r>
  <r>
    <x v="23"/>
    <x v="188"/>
    <x v="5"/>
    <x v="1"/>
    <s v="6-2_R4年度病床機能報告_2025年時点_急性期"/>
    <x v="0"/>
    <n v="366"/>
    <n v="3"/>
  </r>
  <r>
    <x v="23"/>
    <x v="188"/>
    <x v="5"/>
    <x v="2"/>
    <s v="6-3_R4年度病床機能報告_2025年時点_回復期"/>
    <x v="0"/>
    <n v="156"/>
    <n v="0.89655172413793105"/>
  </r>
  <r>
    <x v="23"/>
    <x v="188"/>
    <x v="5"/>
    <x v="3"/>
    <s v="6-4_R4年度病床機能報告_2025年時点_慢性期"/>
    <x v="0"/>
    <n v="197"/>
    <n v="0.8347457627118644"/>
  </r>
  <r>
    <x v="23"/>
    <x v="188"/>
    <x v="5"/>
    <x v="11"/>
    <s v="6-5_R4年度病床機能報告_2025年時点_介護保険施設等へ移行予定"/>
    <x v="0"/>
    <n v="42"/>
    <m/>
  </r>
  <r>
    <x v="23"/>
    <x v="188"/>
    <x v="5"/>
    <x v="12"/>
    <s v="6-6_R4年度病床機能報告_2025年時点_休棟予定"/>
    <x v="0"/>
    <n v="0"/>
    <m/>
  </r>
  <r>
    <x v="23"/>
    <x v="188"/>
    <x v="5"/>
    <x v="13"/>
    <s v="6-7_R4年度病床機能報告_2025年時点_廃止予定"/>
    <x v="0"/>
    <n v="0"/>
    <m/>
  </r>
  <r>
    <x v="23"/>
    <x v="188"/>
    <x v="5"/>
    <x v="10"/>
    <s v="6-8_R4年度病床機能報告_2025年時点_総計"/>
    <x v="0"/>
    <n v="761"/>
    <n v="1.35650623885918"/>
  </r>
  <r>
    <x v="23"/>
    <x v="188"/>
    <x v="6"/>
    <x v="0"/>
    <s v="7-1_R4年度将来一致率_高度急性期"/>
    <x v="1"/>
    <n v="0"/>
    <m/>
  </r>
  <r>
    <x v="23"/>
    <x v="188"/>
    <x v="6"/>
    <x v="1"/>
    <s v="7-2_R4年度将来一致率_急性期"/>
    <x v="1"/>
    <n v="3"/>
    <m/>
  </r>
  <r>
    <x v="23"/>
    <x v="188"/>
    <x v="6"/>
    <x v="2"/>
    <s v="7-3_R4年度将来一致率_回復期"/>
    <x v="1"/>
    <n v="0.89655172413793105"/>
    <m/>
  </r>
  <r>
    <x v="23"/>
    <x v="188"/>
    <x v="6"/>
    <x v="3"/>
    <s v="7-4_R4年度将来一致率_慢性期"/>
    <x v="1"/>
    <n v="0.8347457627118644"/>
    <m/>
  </r>
  <r>
    <x v="23"/>
    <x v="188"/>
    <x v="6"/>
    <x v="5"/>
    <s v="7-5_R4年度将来一致率_合計"/>
    <x v="1"/>
    <n v="1.35650623885918"/>
    <m/>
  </r>
  <r>
    <x v="24"/>
    <x v="189"/>
    <x v="0"/>
    <x v="0"/>
    <s v="1-1_現状ー構想策定時_高度急性期"/>
    <x v="0"/>
    <n v="1292"/>
    <n v="2.7489361702127662"/>
  </r>
  <r>
    <x v="24"/>
    <x v="189"/>
    <x v="0"/>
    <x v="1"/>
    <s v="1-2_現状ー構想策定時_急性期"/>
    <x v="0"/>
    <n v="962"/>
    <n v="0.82859603789836345"/>
  </r>
  <r>
    <x v="24"/>
    <x v="189"/>
    <x v="0"/>
    <x v="2"/>
    <s v="1-3_現状ー構想策定時_回復期"/>
    <x v="0"/>
    <n v="233"/>
    <n v="0.24245577523413112"/>
  </r>
  <r>
    <x v="24"/>
    <x v="189"/>
    <x v="0"/>
    <x v="3"/>
    <s v="1-4_現状ー構想策定時_慢性期"/>
    <x v="0"/>
    <n v="737"/>
    <n v="1.1426356589147286"/>
  </r>
  <r>
    <x v="24"/>
    <x v="189"/>
    <x v="0"/>
    <x v="4"/>
    <s v="1-5_現状ー構想策定時_未報告"/>
    <x v="0"/>
    <n v="22"/>
    <m/>
  </r>
  <r>
    <x v="24"/>
    <x v="189"/>
    <x v="0"/>
    <x v="5"/>
    <s v="1-6_現状ー構想策定時_合計"/>
    <x v="0"/>
    <n v="3246"/>
    <n v="1.0027803521779426"/>
  </r>
  <r>
    <x v="24"/>
    <x v="189"/>
    <x v="0"/>
    <x v="6"/>
    <s v="1-7_現状ー構想策定時_在宅医療等"/>
    <x v="0"/>
    <n v="2885"/>
    <m/>
  </r>
  <r>
    <x v="24"/>
    <x v="189"/>
    <x v="0"/>
    <x v="7"/>
    <s v="1-8_現状ー構想策定時_うち訪問診療分"/>
    <x v="0"/>
    <n v="1919"/>
    <m/>
  </r>
  <r>
    <x v="24"/>
    <x v="189"/>
    <x v="1"/>
    <x v="0"/>
    <s v="2-1_将来_高度急性期"/>
    <x v="0"/>
    <n v="470"/>
    <n v="2.7489361702127662"/>
  </r>
  <r>
    <x v="24"/>
    <x v="189"/>
    <x v="1"/>
    <x v="1"/>
    <s v="2-2_将来_急性期"/>
    <x v="0"/>
    <n v="1161"/>
    <n v="0.82859603789836345"/>
  </r>
  <r>
    <x v="24"/>
    <x v="189"/>
    <x v="1"/>
    <x v="2"/>
    <s v="2-3_将来_回復期"/>
    <x v="0"/>
    <n v="961"/>
    <n v="0.24245577523413112"/>
  </r>
  <r>
    <x v="24"/>
    <x v="189"/>
    <x v="1"/>
    <x v="3"/>
    <s v="2-4_将来_慢性期"/>
    <x v="0"/>
    <n v="645"/>
    <n v="1.1426356589147286"/>
  </r>
  <r>
    <x v="24"/>
    <x v="189"/>
    <x v="1"/>
    <x v="5"/>
    <s v="2-5_将来_合計"/>
    <x v="0"/>
    <n v="3237"/>
    <n v="1.0027803521779426"/>
  </r>
  <r>
    <x v="24"/>
    <x v="189"/>
    <x v="1"/>
    <x v="6"/>
    <s v="2-6_将来_在宅医療等"/>
    <x v="0"/>
    <n v="-4769"/>
    <m/>
  </r>
  <r>
    <x v="24"/>
    <x v="189"/>
    <x v="1"/>
    <x v="7"/>
    <s v="2-7_将来_うち訪問診療分"/>
    <x v="0"/>
    <n v="-3016"/>
    <m/>
  </r>
  <r>
    <x v="24"/>
    <x v="189"/>
    <x v="2"/>
    <x v="0"/>
    <s v="3-1_構想策定時一致率_高度急性期"/>
    <x v="1"/>
    <n v="2.7489361702127662"/>
    <m/>
  </r>
  <r>
    <x v="24"/>
    <x v="189"/>
    <x v="2"/>
    <x v="1"/>
    <s v="3-2_構想策定時一致率_急性期"/>
    <x v="1"/>
    <n v="0.82859603789836345"/>
    <m/>
  </r>
  <r>
    <x v="24"/>
    <x v="189"/>
    <x v="2"/>
    <x v="2"/>
    <s v="3-3_構想策定時一致率_回復期"/>
    <x v="1"/>
    <n v="0.24245577523413112"/>
    <m/>
  </r>
  <r>
    <x v="24"/>
    <x v="189"/>
    <x v="2"/>
    <x v="3"/>
    <s v="3-4_構想策定時一致率_慢性期"/>
    <x v="1"/>
    <n v="1.1426356589147286"/>
    <m/>
  </r>
  <r>
    <x v="24"/>
    <x v="189"/>
    <x v="2"/>
    <x v="5"/>
    <s v="3-5_構想策定時一致率_合計"/>
    <x v="1"/>
    <n v="1.0027803521779426"/>
    <m/>
  </r>
  <r>
    <x v="24"/>
    <x v="189"/>
    <x v="3"/>
    <x v="0"/>
    <s v="4-1_R4年度病床機能報告_2022年時点_高度急性期"/>
    <x v="0"/>
    <n v="1013"/>
    <n v="2.15531914893617"/>
  </r>
  <r>
    <x v="24"/>
    <x v="189"/>
    <x v="3"/>
    <x v="1"/>
    <s v="4-2_R4年度病床機能報告_2022年時点_急性期"/>
    <x v="0"/>
    <n v="891"/>
    <n v="0.76744186046511631"/>
  </r>
  <r>
    <x v="24"/>
    <x v="189"/>
    <x v="3"/>
    <x v="2"/>
    <s v="4-3_R4年度病床機能報告_2022年時点_回復期"/>
    <x v="0"/>
    <n v="404"/>
    <n v="0.42039542143600417"/>
  </r>
  <r>
    <x v="24"/>
    <x v="189"/>
    <x v="3"/>
    <x v="3"/>
    <s v="4-4_R4年度病床機能報告_2022年時点_慢性期"/>
    <x v="0"/>
    <n v="617"/>
    <n v="0.95658914728682165"/>
  </r>
  <r>
    <x v="24"/>
    <x v="189"/>
    <x v="3"/>
    <x v="8"/>
    <s v="4-5_R4年度病床機能報告_2022年時点_休棟中（今後再開する予定）"/>
    <x v="0"/>
    <n v="0"/>
    <m/>
  </r>
  <r>
    <x v="24"/>
    <x v="189"/>
    <x v="3"/>
    <x v="9"/>
    <s v="4-6_R4年度病床機能報告_2022年時点_休棟中（今後廃止する予定）"/>
    <x v="0"/>
    <n v="0"/>
    <m/>
  </r>
  <r>
    <x v="24"/>
    <x v="189"/>
    <x v="3"/>
    <x v="10"/>
    <s v="4-7_R4年度病床機能報告_2022年時点_総計"/>
    <x v="0"/>
    <n v="2925"/>
    <n v="0.90361445783132532"/>
  </r>
  <r>
    <x v="24"/>
    <x v="189"/>
    <x v="4"/>
    <x v="0"/>
    <s v="5-1_R4年度現状一致率_高度急性期"/>
    <x v="1"/>
    <n v="2.15531914893617"/>
    <m/>
  </r>
  <r>
    <x v="24"/>
    <x v="189"/>
    <x v="4"/>
    <x v="1"/>
    <s v="5-2_R4年度現状一致率_急性期"/>
    <x v="1"/>
    <n v="0.76744186046511631"/>
    <m/>
  </r>
  <r>
    <x v="24"/>
    <x v="189"/>
    <x v="4"/>
    <x v="2"/>
    <s v="5-3_R4年度現状一致率_回復期"/>
    <x v="1"/>
    <n v="0.42039542143600417"/>
    <m/>
  </r>
  <r>
    <x v="24"/>
    <x v="189"/>
    <x v="4"/>
    <x v="3"/>
    <s v="5-4_R4年度現状一致率_慢性期"/>
    <x v="1"/>
    <n v="0.95658914728682165"/>
    <m/>
  </r>
  <r>
    <x v="24"/>
    <x v="189"/>
    <x v="4"/>
    <x v="5"/>
    <s v="5-5_R4年度現状一致率_合計"/>
    <x v="1"/>
    <n v="0.90361445783132532"/>
    <m/>
  </r>
  <r>
    <x v="24"/>
    <x v="189"/>
    <x v="5"/>
    <x v="0"/>
    <s v="6-1_R4年度病床機能報告_2025年時点_高度急性期"/>
    <x v="0"/>
    <n v="968"/>
    <n v="2.0595744680851062"/>
  </r>
  <r>
    <x v="24"/>
    <x v="189"/>
    <x v="5"/>
    <x v="1"/>
    <s v="6-2_R4年度病床機能報告_2025年時点_急性期"/>
    <x v="0"/>
    <n v="892"/>
    <n v="0.76830318690783805"/>
  </r>
  <r>
    <x v="24"/>
    <x v="189"/>
    <x v="5"/>
    <x v="2"/>
    <s v="6-3_R4年度病床機能報告_2025年時点_回復期"/>
    <x v="0"/>
    <n v="452"/>
    <n v="0.4703433922996878"/>
  </r>
  <r>
    <x v="24"/>
    <x v="189"/>
    <x v="5"/>
    <x v="3"/>
    <s v="6-4_R4年度病床機能報告_2025年時点_慢性期"/>
    <x v="0"/>
    <n v="569"/>
    <n v="0.88217054263565886"/>
  </r>
  <r>
    <x v="24"/>
    <x v="189"/>
    <x v="5"/>
    <x v="11"/>
    <s v="6-5_R4年度病床機能報告_2025年時点_介護保険施設等へ移行予定"/>
    <x v="0"/>
    <n v="0"/>
    <m/>
  </r>
  <r>
    <x v="24"/>
    <x v="189"/>
    <x v="5"/>
    <x v="12"/>
    <s v="6-6_R4年度病床機能報告_2025年時点_休棟予定"/>
    <x v="0"/>
    <n v="44"/>
    <m/>
  </r>
  <r>
    <x v="24"/>
    <x v="189"/>
    <x v="5"/>
    <x v="13"/>
    <s v="6-7_R4年度病床機能報告_2025年時点_廃止予定"/>
    <x v="0"/>
    <n v="0"/>
    <m/>
  </r>
  <r>
    <x v="24"/>
    <x v="189"/>
    <x v="5"/>
    <x v="10"/>
    <s v="6-8_R4年度病床機能報告_2025年時点_総計"/>
    <x v="0"/>
    <n v="2925"/>
    <n v="0.90361445783132532"/>
  </r>
  <r>
    <x v="24"/>
    <x v="189"/>
    <x v="6"/>
    <x v="0"/>
    <s v="7-1_R4年度将来一致率_高度急性期"/>
    <x v="1"/>
    <n v="2.0595744680851062"/>
    <m/>
  </r>
  <r>
    <x v="24"/>
    <x v="189"/>
    <x v="6"/>
    <x v="1"/>
    <s v="7-2_R4年度将来一致率_急性期"/>
    <x v="1"/>
    <n v="0.76830318690783805"/>
    <m/>
  </r>
  <r>
    <x v="24"/>
    <x v="189"/>
    <x v="6"/>
    <x v="2"/>
    <s v="7-3_R4年度将来一致率_回復期"/>
    <x v="1"/>
    <n v="0.4703433922996878"/>
    <m/>
  </r>
  <r>
    <x v="24"/>
    <x v="189"/>
    <x v="6"/>
    <x v="3"/>
    <s v="7-4_R4年度将来一致率_慢性期"/>
    <x v="1"/>
    <n v="0.88217054263565886"/>
    <m/>
  </r>
  <r>
    <x v="24"/>
    <x v="189"/>
    <x v="6"/>
    <x v="5"/>
    <s v="7-5_R4年度将来一致率_合計"/>
    <x v="1"/>
    <n v="0.90361445783132532"/>
    <m/>
  </r>
  <r>
    <x v="24"/>
    <x v="190"/>
    <x v="0"/>
    <x v="0"/>
    <s v="1-1_現状ー構想策定時_高度急性期"/>
    <x v="0"/>
    <n v="374"/>
    <n v="1.272108843537415"/>
  </r>
  <r>
    <x v="24"/>
    <x v="190"/>
    <x v="0"/>
    <x v="1"/>
    <s v="1-2_現状ー構想策定時_急性期"/>
    <x v="0"/>
    <n v="1563"/>
    <n v="1.5645645645645645"/>
  </r>
  <r>
    <x v="24"/>
    <x v="190"/>
    <x v="0"/>
    <x v="2"/>
    <s v="1-3_現状ー構想策定時_回復期"/>
    <x v="0"/>
    <n v="272"/>
    <n v="0.30493273542600896"/>
  </r>
  <r>
    <x v="24"/>
    <x v="190"/>
    <x v="0"/>
    <x v="3"/>
    <s v="1-4_現状ー構想策定時_慢性期"/>
    <x v="0"/>
    <n v="685"/>
    <n v="1.3147792706333974"/>
  </r>
  <r>
    <x v="24"/>
    <x v="190"/>
    <x v="0"/>
    <x v="4"/>
    <s v="1-5_現状ー構想策定時_未報告"/>
    <x v="0"/>
    <n v="59"/>
    <m/>
  </r>
  <r>
    <x v="24"/>
    <x v="190"/>
    <x v="0"/>
    <x v="5"/>
    <s v="1-6_現状ー構想策定時_合計"/>
    <x v="0"/>
    <n v="2953"/>
    <n v="1.0912786400591279"/>
  </r>
  <r>
    <x v="24"/>
    <x v="190"/>
    <x v="0"/>
    <x v="6"/>
    <s v="1-7_現状ー構想策定時_在宅医療等"/>
    <x v="0"/>
    <n v="1444"/>
    <m/>
  </r>
  <r>
    <x v="24"/>
    <x v="190"/>
    <x v="0"/>
    <x v="7"/>
    <s v="1-8_現状ー構想策定時_うち訪問診療分"/>
    <x v="0"/>
    <n v="675"/>
    <m/>
  </r>
  <r>
    <x v="24"/>
    <x v="190"/>
    <x v="1"/>
    <x v="0"/>
    <s v="2-1_将来_高度急性期"/>
    <x v="0"/>
    <n v="294"/>
    <n v="1.272108843537415"/>
  </r>
  <r>
    <x v="24"/>
    <x v="190"/>
    <x v="1"/>
    <x v="1"/>
    <s v="2-2_将来_急性期"/>
    <x v="0"/>
    <n v="999"/>
    <n v="1.5645645645645645"/>
  </r>
  <r>
    <x v="24"/>
    <x v="190"/>
    <x v="1"/>
    <x v="2"/>
    <s v="2-3_将来_回復期"/>
    <x v="0"/>
    <n v="892"/>
    <n v="0.30493273542600896"/>
  </r>
  <r>
    <x v="24"/>
    <x v="190"/>
    <x v="1"/>
    <x v="3"/>
    <s v="2-4_将来_慢性期"/>
    <x v="0"/>
    <n v="521"/>
    <n v="1.3147792706333974"/>
  </r>
  <r>
    <x v="24"/>
    <x v="190"/>
    <x v="1"/>
    <x v="5"/>
    <s v="2-5_将来_合計"/>
    <x v="0"/>
    <n v="2706"/>
    <n v="1.0912786400591279"/>
  </r>
  <r>
    <x v="24"/>
    <x v="190"/>
    <x v="1"/>
    <x v="6"/>
    <s v="2-6_将来_在宅医療等"/>
    <x v="0"/>
    <n v="-2459"/>
    <m/>
  </r>
  <r>
    <x v="24"/>
    <x v="190"/>
    <x v="1"/>
    <x v="7"/>
    <s v="2-7_将来_うち訪問診療分"/>
    <x v="0"/>
    <n v="-1101"/>
    <m/>
  </r>
  <r>
    <x v="24"/>
    <x v="190"/>
    <x v="2"/>
    <x v="0"/>
    <s v="3-1_構想策定時一致率_高度急性期"/>
    <x v="1"/>
    <n v="1.272108843537415"/>
    <m/>
  </r>
  <r>
    <x v="24"/>
    <x v="190"/>
    <x v="2"/>
    <x v="1"/>
    <s v="3-2_構想策定時一致率_急性期"/>
    <x v="1"/>
    <n v="1.5645645645645645"/>
    <m/>
  </r>
  <r>
    <x v="24"/>
    <x v="190"/>
    <x v="2"/>
    <x v="2"/>
    <s v="3-3_構想策定時一致率_回復期"/>
    <x v="1"/>
    <n v="0.30493273542600896"/>
    <m/>
  </r>
  <r>
    <x v="24"/>
    <x v="190"/>
    <x v="2"/>
    <x v="3"/>
    <s v="3-4_構想策定時一致率_慢性期"/>
    <x v="1"/>
    <n v="1.3147792706333974"/>
    <m/>
  </r>
  <r>
    <x v="24"/>
    <x v="190"/>
    <x v="2"/>
    <x v="5"/>
    <s v="3-5_構想策定時一致率_合計"/>
    <x v="1"/>
    <n v="1.0912786400591279"/>
    <m/>
  </r>
  <r>
    <x v="24"/>
    <x v="190"/>
    <x v="3"/>
    <x v="0"/>
    <s v="4-1_R4年度病床機能報告_2022年時点_高度急性期"/>
    <x v="0"/>
    <n v="384"/>
    <n v="1.3061224489795917"/>
  </r>
  <r>
    <x v="24"/>
    <x v="190"/>
    <x v="3"/>
    <x v="1"/>
    <s v="4-2_R4年度病床機能報告_2022年時点_急性期"/>
    <x v="0"/>
    <n v="1252"/>
    <n v="1.2532532532532532"/>
  </r>
  <r>
    <x v="24"/>
    <x v="190"/>
    <x v="3"/>
    <x v="2"/>
    <s v="4-3_R4年度病床機能報告_2022年時点_回復期"/>
    <x v="0"/>
    <n v="476"/>
    <n v="0.53363228699551568"/>
  </r>
  <r>
    <x v="24"/>
    <x v="190"/>
    <x v="3"/>
    <x v="3"/>
    <s v="4-4_R4年度病床機能報告_2022年時点_慢性期"/>
    <x v="0"/>
    <n v="520"/>
    <n v="0.99808061420345484"/>
  </r>
  <r>
    <x v="24"/>
    <x v="190"/>
    <x v="3"/>
    <x v="8"/>
    <s v="4-5_R4年度病床機能報告_2022年時点_休棟中（今後再開する予定）"/>
    <x v="0"/>
    <n v="40"/>
    <m/>
  </r>
  <r>
    <x v="24"/>
    <x v="190"/>
    <x v="3"/>
    <x v="9"/>
    <s v="4-6_R4年度病床機能報告_2022年時点_休棟中（今後廃止する予定）"/>
    <x v="0"/>
    <n v="10"/>
    <m/>
  </r>
  <r>
    <x v="24"/>
    <x v="190"/>
    <x v="3"/>
    <x v="10"/>
    <s v="4-7_R4年度病床機能報告_2022年時点_総計"/>
    <x v="0"/>
    <n v="2682"/>
    <n v="0.99113082039911304"/>
  </r>
  <r>
    <x v="24"/>
    <x v="190"/>
    <x v="4"/>
    <x v="0"/>
    <s v="5-1_R4年度現状一致率_高度急性期"/>
    <x v="1"/>
    <n v="1.3061224489795917"/>
    <m/>
  </r>
  <r>
    <x v="24"/>
    <x v="190"/>
    <x v="4"/>
    <x v="1"/>
    <s v="5-2_R4年度現状一致率_急性期"/>
    <x v="1"/>
    <n v="1.2532532532532532"/>
    <m/>
  </r>
  <r>
    <x v="24"/>
    <x v="190"/>
    <x v="4"/>
    <x v="2"/>
    <s v="5-3_R4年度現状一致率_回復期"/>
    <x v="1"/>
    <n v="0.53363228699551568"/>
    <m/>
  </r>
  <r>
    <x v="24"/>
    <x v="190"/>
    <x v="4"/>
    <x v="3"/>
    <s v="5-4_R4年度現状一致率_慢性期"/>
    <x v="1"/>
    <n v="0.99808061420345484"/>
    <m/>
  </r>
  <r>
    <x v="24"/>
    <x v="190"/>
    <x v="4"/>
    <x v="5"/>
    <s v="5-5_R4年度現状一致率_合計"/>
    <x v="1"/>
    <n v="0.99113082039911304"/>
    <m/>
  </r>
  <r>
    <x v="24"/>
    <x v="190"/>
    <x v="5"/>
    <x v="0"/>
    <s v="6-1_R4年度病床機能報告_2025年時点_高度急性期"/>
    <x v="0"/>
    <n v="392"/>
    <n v="1.3333333333333333"/>
  </r>
  <r>
    <x v="24"/>
    <x v="190"/>
    <x v="5"/>
    <x v="1"/>
    <s v="6-2_R4年度病床機能報告_2025年時点_急性期"/>
    <x v="0"/>
    <n v="1244"/>
    <n v="1.2452452452452452"/>
  </r>
  <r>
    <x v="24"/>
    <x v="190"/>
    <x v="5"/>
    <x v="2"/>
    <s v="6-3_R4年度病床機能報告_2025年時点_回復期"/>
    <x v="0"/>
    <n v="516"/>
    <n v="0.57847533632286996"/>
  </r>
  <r>
    <x v="24"/>
    <x v="190"/>
    <x v="5"/>
    <x v="3"/>
    <s v="6-4_R4年度病床機能報告_2025年時点_慢性期"/>
    <x v="0"/>
    <n v="520"/>
    <n v="0.99808061420345484"/>
  </r>
  <r>
    <x v="24"/>
    <x v="190"/>
    <x v="5"/>
    <x v="11"/>
    <s v="6-5_R4年度病床機能報告_2025年時点_介護保険施設等へ移行予定"/>
    <x v="0"/>
    <n v="0"/>
    <m/>
  </r>
  <r>
    <x v="24"/>
    <x v="190"/>
    <x v="5"/>
    <x v="12"/>
    <s v="6-6_R4年度病床機能報告_2025年時点_休棟予定"/>
    <x v="0"/>
    <n v="0"/>
    <m/>
  </r>
  <r>
    <x v="24"/>
    <x v="190"/>
    <x v="5"/>
    <x v="13"/>
    <s v="6-7_R4年度病床機能報告_2025年時点_廃止予定"/>
    <x v="0"/>
    <n v="10"/>
    <m/>
  </r>
  <r>
    <x v="24"/>
    <x v="190"/>
    <x v="5"/>
    <x v="10"/>
    <s v="6-8_R4年度病床機能報告_2025年時点_総計"/>
    <x v="0"/>
    <n v="2682"/>
    <n v="0.99113082039911304"/>
  </r>
  <r>
    <x v="24"/>
    <x v="190"/>
    <x v="6"/>
    <x v="0"/>
    <s v="7-1_R4年度将来一致率_高度急性期"/>
    <x v="1"/>
    <n v="1.3333333333333333"/>
    <m/>
  </r>
  <r>
    <x v="24"/>
    <x v="190"/>
    <x v="6"/>
    <x v="1"/>
    <s v="7-2_R4年度将来一致率_急性期"/>
    <x v="1"/>
    <n v="1.2452452452452452"/>
    <m/>
  </r>
  <r>
    <x v="24"/>
    <x v="190"/>
    <x v="6"/>
    <x v="2"/>
    <s v="7-3_R4年度将来一致率_回復期"/>
    <x v="1"/>
    <n v="0.57847533632286996"/>
    <m/>
  </r>
  <r>
    <x v="24"/>
    <x v="190"/>
    <x v="6"/>
    <x v="3"/>
    <s v="7-4_R4年度将来一致率_慢性期"/>
    <x v="1"/>
    <n v="0.99808061420345484"/>
    <m/>
  </r>
  <r>
    <x v="24"/>
    <x v="190"/>
    <x v="6"/>
    <x v="5"/>
    <s v="7-5_R4年度将来一致率_合計"/>
    <x v="1"/>
    <n v="0.99113082039911304"/>
    <m/>
  </r>
  <r>
    <x v="24"/>
    <x v="191"/>
    <x v="0"/>
    <x v="0"/>
    <s v="1-1_現状ー構想策定時_高度急性期"/>
    <x v="0"/>
    <n v="8"/>
    <n v="0.10256410256410256"/>
  </r>
  <r>
    <x v="24"/>
    <x v="191"/>
    <x v="0"/>
    <x v="1"/>
    <s v="1-2_現状ー構想策定時_急性期"/>
    <x v="0"/>
    <n v="574"/>
    <n v="1.8456591639871383"/>
  </r>
  <r>
    <x v="24"/>
    <x v="191"/>
    <x v="0"/>
    <x v="2"/>
    <s v="1-3_現状ー構想策定時_回復期"/>
    <x v="0"/>
    <n v="142"/>
    <n v="0.3169642857142857"/>
  </r>
  <r>
    <x v="24"/>
    <x v="191"/>
    <x v="0"/>
    <x v="3"/>
    <s v="1-4_現状ー構想策定時_慢性期"/>
    <x v="0"/>
    <n v="435"/>
    <n v="1.2756598240469208"/>
  </r>
  <r>
    <x v="24"/>
    <x v="191"/>
    <x v="0"/>
    <x v="4"/>
    <s v="1-5_現状ー構想策定時_未報告"/>
    <x v="0"/>
    <n v="0"/>
    <m/>
  </r>
  <r>
    <x v="24"/>
    <x v="191"/>
    <x v="0"/>
    <x v="5"/>
    <s v="1-6_現状ー構想策定時_合計"/>
    <x v="0"/>
    <n v="1159"/>
    <n v="0.9838709677419355"/>
  </r>
  <r>
    <x v="24"/>
    <x v="191"/>
    <x v="0"/>
    <x v="6"/>
    <s v="1-7_現状ー構想策定時_在宅医療等"/>
    <x v="0"/>
    <n v="806"/>
    <m/>
  </r>
  <r>
    <x v="24"/>
    <x v="191"/>
    <x v="0"/>
    <x v="7"/>
    <s v="1-8_現状ー構想策定時_うち訪問診療分"/>
    <x v="0"/>
    <n v="397"/>
    <m/>
  </r>
  <r>
    <x v="24"/>
    <x v="191"/>
    <x v="1"/>
    <x v="0"/>
    <s v="2-1_将来_高度急性期"/>
    <x v="0"/>
    <n v="78"/>
    <n v="0.10256410256410256"/>
  </r>
  <r>
    <x v="24"/>
    <x v="191"/>
    <x v="1"/>
    <x v="1"/>
    <s v="2-2_将来_急性期"/>
    <x v="0"/>
    <n v="311"/>
    <n v="1.8456591639871383"/>
  </r>
  <r>
    <x v="24"/>
    <x v="191"/>
    <x v="1"/>
    <x v="2"/>
    <s v="2-3_将来_回復期"/>
    <x v="0"/>
    <n v="448"/>
    <n v="0.3169642857142857"/>
  </r>
  <r>
    <x v="24"/>
    <x v="191"/>
    <x v="1"/>
    <x v="3"/>
    <s v="2-4_将来_慢性期"/>
    <x v="0"/>
    <n v="341"/>
    <n v="1.2756598240469208"/>
  </r>
  <r>
    <x v="24"/>
    <x v="191"/>
    <x v="1"/>
    <x v="5"/>
    <s v="2-5_将来_合計"/>
    <x v="0"/>
    <n v="1178"/>
    <n v="0.9838709677419355"/>
  </r>
  <r>
    <x v="24"/>
    <x v="191"/>
    <x v="1"/>
    <x v="6"/>
    <s v="2-6_将来_在宅医療等"/>
    <x v="0"/>
    <n v="-1162"/>
    <m/>
  </r>
  <r>
    <x v="24"/>
    <x v="191"/>
    <x v="1"/>
    <x v="7"/>
    <s v="2-7_将来_うち訪問診療分"/>
    <x v="0"/>
    <n v="-546"/>
    <m/>
  </r>
  <r>
    <x v="24"/>
    <x v="191"/>
    <x v="2"/>
    <x v="0"/>
    <s v="3-1_構想策定時一致率_高度急性期"/>
    <x v="1"/>
    <n v="0.10256410256410256"/>
    <m/>
  </r>
  <r>
    <x v="24"/>
    <x v="191"/>
    <x v="2"/>
    <x v="1"/>
    <s v="3-2_構想策定時一致率_急性期"/>
    <x v="1"/>
    <n v="1.8456591639871383"/>
    <m/>
  </r>
  <r>
    <x v="24"/>
    <x v="191"/>
    <x v="2"/>
    <x v="2"/>
    <s v="3-3_構想策定時一致率_回復期"/>
    <x v="1"/>
    <n v="0.3169642857142857"/>
    <m/>
  </r>
  <r>
    <x v="24"/>
    <x v="191"/>
    <x v="2"/>
    <x v="3"/>
    <s v="3-4_構想策定時一致率_慢性期"/>
    <x v="1"/>
    <n v="1.2756598240469208"/>
    <m/>
  </r>
  <r>
    <x v="24"/>
    <x v="191"/>
    <x v="2"/>
    <x v="5"/>
    <s v="3-5_構想策定時一致率_合計"/>
    <x v="1"/>
    <n v="0.9838709677419355"/>
    <m/>
  </r>
  <r>
    <x v="24"/>
    <x v="191"/>
    <x v="3"/>
    <x v="0"/>
    <s v="4-1_R4年度病床機能報告_2022年時点_高度急性期"/>
    <x v="0"/>
    <n v="8"/>
    <n v="0.10256410256410256"/>
  </r>
  <r>
    <x v="24"/>
    <x v="191"/>
    <x v="3"/>
    <x v="1"/>
    <s v="4-2_R4年度病床機能報告_2022年時点_急性期"/>
    <x v="0"/>
    <n v="446"/>
    <n v="1.4340836012861737"/>
  </r>
  <r>
    <x v="24"/>
    <x v="191"/>
    <x v="3"/>
    <x v="2"/>
    <s v="4-3_R4年度病床機能報告_2022年時点_回復期"/>
    <x v="0"/>
    <n v="238"/>
    <n v="0.53125"/>
  </r>
  <r>
    <x v="24"/>
    <x v="191"/>
    <x v="3"/>
    <x v="3"/>
    <s v="4-4_R4年度病床機能報告_2022年時点_慢性期"/>
    <x v="0"/>
    <n v="341"/>
    <n v="1"/>
  </r>
  <r>
    <x v="24"/>
    <x v="191"/>
    <x v="3"/>
    <x v="8"/>
    <s v="4-5_R4年度病床機能報告_2022年時点_休棟中（今後再開する予定）"/>
    <x v="0"/>
    <n v="48"/>
    <m/>
  </r>
  <r>
    <x v="24"/>
    <x v="191"/>
    <x v="3"/>
    <x v="9"/>
    <s v="4-6_R4年度病床機能報告_2022年時点_休棟中（今後廃止する予定）"/>
    <x v="0"/>
    <n v="0"/>
    <m/>
  </r>
  <r>
    <x v="24"/>
    <x v="191"/>
    <x v="3"/>
    <x v="10"/>
    <s v="4-7_R4年度病床機能報告_2022年時点_総計"/>
    <x v="0"/>
    <n v="1081"/>
    <n v="0.91765704584040741"/>
  </r>
  <r>
    <x v="24"/>
    <x v="191"/>
    <x v="4"/>
    <x v="0"/>
    <s v="5-1_R4年度現状一致率_高度急性期"/>
    <x v="1"/>
    <n v="0.10256410256410256"/>
    <m/>
  </r>
  <r>
    <x v="24"/>
    <x v="191"/>
    <x v="4"/>
    <x v="1"/>
    <s v="5-2_R4年度現状一致率_急性期"/>
    <x v="1"/>
    <n v="1.4340836012861737"/>
    <m/>
  </r>
  <r>
    <x v="24"/>
    <x v="191"/>
    <x v="4"/>
    <x v="2"/>
    <s v="5-3_R4年度現状一致率_回復期"/>
    <x v="1"/>
    <n v="0.53125"/>
    <m/>
  </r>
  <r>
    <x v="24"/>
    <x v="191"/>
    <x v="4"/>
    <x v="3"/>
    <s v="5-4_R4年度現状一致率_慢性期"/>
    <x v="1"/>
    <n v="1"/>
    <m/>
  </r>
  <r>
    <x v="24"/>
    <x v="191"/>
    <x v="4"/>
    <x v="5"/>
    <s v="5-5_R4年度現状一致率_合計"/>
    <x v="1"/>
    <n v="0.91765704584040741"/>
    <m/>
  </r>
  <r>
    <x v="24"/>
    <x v="191"/>
    <x v="5"/>
    <x v="0"/>
    <s v="6-1_R4年度病床機能報告_2025年時点_高度急性期"/>
    <x v="0"/>
    <n v="8"/>
    <n v="0.10256410256410256"/>
  </r>
  <r>
    <x v="24"/>
    <x v="191"/>
    <x v="5"/>
    <x v="1"/>
    <s v="6-2_R4年度病床機能報告_2025年時点_急性期"/>
    <x v="0"/>
    <n v="494"/>
    <n v="1.5884244372990353"/>
  </r>
  <r>
    <x v="24"/>
    <x v="191"/>
    <x v="5"/>
    <x v="2"/>
    <s v="6-3_R4年度病床機能報告_2025年時点_回復期"/>
    <x v="0"/>
    <n v="238"/>
    <n v="0.53125"/>
  </r>
  <r>
    <x v="24"/>
    <x v="191"/>
    <x v="5"/>
    <x v="3"/>
    <s v="6-4_R4年度病床機能報告_2025年時点_慢性期"/>
    <x v="0"/>
    <n v="341"/>
    <n v="1"/>
  </r>
  <r>
    <x v="24"/>
    <x v="191"/>
    <x v="5"/>
    <x v="11"/>
    <s v="6-5_R4年度病床機能報告_2025年時点_介護保険施設等へ移行予定"/>
    <x v="0"/>
    <n v="0"/>
    <m/>
  </r>
  <r>
    <x v="24"/>
    <x v="191"/>
    <x v="5"/>
    <x v="12"/>
    <s v="6-6_R4年度病床機能報告_2025年時点_休棟予定"/>
    <x v="0"/>
    <n v="0"/>
    <m/>
  </r>
  <r>
    <x v="24"/>
    <x v="191"/>
    <x v="5"/>
    <x v="13"/>
    <s v="6-7_R4年度病床機能報告_2025年時点_廃止予定"/>
    <x v="0"/>
    <n v="0"/>
    <m/>
  </r>
  <r>
    <x v="24"/>
    <x v="191"/>
    <x v="5"/>
    <x v="10"/>
    <s v="6-8_R4年度病床機能報告_2025年時点_総計"/>
    <x v="0"/>
    <n v="1081"/>
    <n v="0.91765704584040741"/>
  </r>
  <r>
    <x v="24"/>
    <x v="191"/>
    <x v="6"/>
    <x v="0"/>
    <s v="7-1_R4年度将来一致率_高度急性期"/>
    <x v="1"/>
    <n v="0.10256410256410256"/>
    <m/>
  </r>
  <r>
    <x v="24"/>
    <x v="191"/>
    <x v="6"/>
    <x v="1"/>
    <s v="7-2_R4年度将来一致率_急性期"/>
    <x v="1"/>
    <n v="1.5884244372990353"/>
    <m/>
  </r>
  <r>
    <x v="24"/>
    <x v="191"/>
    <x v="6"/>
    <x v="2"/>
    <s v="7-3_R4年度将来一致率_回復期"/>
    <x v="1"/>
    <n v="0.53125"/>
    <m/>
  </r>
  <r>
    <x v="24"/>
    <x v="191"/>
    <x v="6"/>
    <x v="3"/>
    <s v="7-4_R4年度将来一致率_慢性期"/>
    <x v="1"/>
    <n v="1"/>
    <m/>
  </r>
  <r>
    <x v="24"/>
    <x v="191"/>
    <x v="6"/>
    <x v="5"/>
    <s v="7-5_R4年度将来一致率_合計"/>
    <x v="1"/>
    <n v="0.91765704584040741"/>
    <m/>
  </r>
  <r>
    <x v="24"/>
    <x v="192"/>
    <x v="0"/>
    <x v="0"/>
    <s v="1-1_現状ー構想策定時_高度急性期"/>
    <x v="0"/>
    <n v="138"/>
    <n v="0.7931034482758621"/>
  </r>
  <r>
    <x v="24"/>
    <x v="192"/>
    <x v="0"/>
    <x v="1"/>
    <s v="1-2_現状ー構想策定時_急性期"/>
    <x v="0"/>
    <n v="1031"/>
    <n v="2.1257731958762887"/>
  </r>
  <r>
    <x v="24"/>
    <x v="192"/>
    <x v="0"/>
    <x v="2"/>
    <s v="1-3_現状ー構想策定時_回復期"/>
    <x v="0"/>
    <n v="155"/>
    <n v="0.2813067150635209"/>
  </r>
  <r>
    <x v="24"/>
    <x v="192"/>
    <x v="0"/>
    <x v="3"/>
    <s v="1-4_現状ー構想策定時_慢性期"/>
    <x v="0"/>
    <n v="880"/>
    <n v="1.414790996784566"/>
  </r>
  <r>
    <x v="24"/>
    <x v="192"/>
    <x v="0"/>
    <x v="4"/>
    <s v="1-5_現状ー構想策定時_未報告"/>
    <x v="0"/>
    <n v="77"/>
    <m/>
  </r>
  <r>
    <x v="24"/>
    <x v="192"/>
    <x v="0"/>
    <x v="5"/>
    <s v="1-6_現状ー構想策定時_合計"/>
    <x v="0"/>
    <n v="2281"/>
    <n v="1.2450873362445414"/>
  </r>
  <r>
    <x v="24"/>
    <x v="192"/>
    <x v="0"/>
    <x v="6"/>
    <s v="1-7_現状ー構想策定時_在宅医療等"/>
    <x v="0"/>
    <n v="1616"/>
    <m/>
  </r>
  <r>
    <x v="24"/>
    <x v="192"/>
    <x v="0"/>
    <x v="7"/>
    <s v="1-8_現状ー構想策定時_うち訪問診療分"/>
    <x v="0"/>
    <n v="826"/>
    <m/>
  </r>
  <r>
    <x v="24"/>
    <x v="192"/>
    <x v="1"/>
    <x v="0"/>
    <s v="2-1_将来_高度急性期"/>
    <x v="0"/>
    <n v="174"/>
    <n v="0.7931034482758621"/>
  </r>
  <r>
    <x v="24"/>
    <x v="192"/>
    <x v="1"/>
    <x v="1"/>
    <s v="2-2_将来_急性期"/>
    <x v="0"/>
    <n v="485"/>
    <n v="2.1257731958762887"/>
  </r>
  <r>
    <x v="24"/>
    <x v="192"/>
    <x v="1"/>
    <x v="2"/>
    <s v="2-3_将来_回復期"/>
    <x v="0"/>
    <n v="551"/>
    <n v="0.2813067150635209"/>
  </r>
  <r>
    <x v="24"/>
    <x v="192"/>
    <x v="1"/>
    <x v="3"/>
    <s v="2-4_将来_慢性期"/>
    <x v="0"/>
    <n v="622"/>
    <n v="1.414790996784566"/>
  </r>
  <r>
    <x v="24"/>
    <x v="192"/>
    <x v="1"/>
    <x v="5"/>
    <s v="2-5_将来_合計"/>
    <x v="0"/>
    <n v="1832"/>
    <n v="1.2450873362445414"/>
  </r>
  <r>
    <x v="24"/>
    <x v="192"/>
    <x v="1"/>
    <x v="6"/>
    <s v="2-6_将来_在宅医療等"/>
    <x v="0"/>
    <n v="-2419"/>
    <m/>
  </r>
  <r>
    <x v="24"/>
    <x v="192"/>
    <x v="1"/>
    <x v="7"/>
    <s v="2-7_将来_うち訪問診療分"/>
    <x v="0"/>
    <n v="-1071"/>
    <m/>
  </r>
  <r>
    <x v="24"/>
    <x v="192"/>
    <x v="2"/>
    <x v="0"/>
    <s v="3-1_構想策定時一致率_高度急性期"/>
    <x v="1"/>
    <n v="0.7931034482758621"/>
    <m/>
  </r>
  <r>
    <x v="24"/>
    <x v="192"/>
    <x v="2"/>
    <x v="1"/>
    <s v="3-2_構想策定時一致率_急性期"/>
    <x v="1"/>
    <n v="2.1257731958762887"/>
    <m/>
  </r>
  <r>
    <x v="24"/>
    <x v="192"/>
    <x v="2"/>
    <x v="2"/>
    <s v="3-3_構想策定時一致率_回復期"/>
    <x v="1"/>
    <n v="0.2813067150635209"/>
    <m/>
  </r>
  <r>
    <x v="24"/>
    <x v="192"/>
    <x v="2"/>
    <x v="3"/>
    <s v="3-4_構想策定時一致率_慢性期"/>
    <x v="1"/>
    <n v="1.414790996784566"/>
    <m/>
  </r>
  <r>
    <x v="24"/>
    <x v="192"/>
    <x v="2"/>
    <x v="5"/>
    <s v="3-5_構想策定時一致率_合計"/>
    <x v="1"/>
    <n v="1.2450873362445414"/>
    <m/>
  </r>
  <r>
    <x v="24"/>
    <x v="192"/>
    <x v="3"/>
    <x v="0"/>
    <s v="4-1_R4年度病床機能報告_2022年時点_高度急性期"/>
    <x v="0"/>
    <n v="167"/>
    <n v="0.95977011494252873"/>
  </r>
  <r>
    <x v="24"/>
    <x v="192"/>
    <x v="3"/>
    <x v="1"/>
    <s v="4-2_R4年度病床機能報告_2022年時点_急性期"/>
    <x v="0"/>
    <n v="888"/>
    <n v="1.8309278350515463"/>
  </r>
  <r>
    <x v="24"/>
    <x v="192"/>
    <x v="3"/>
    <x v="2"/>
    <s v="4-3_R4年度病床機能報告_2022年時点_回復期"/>
    <x v="0"/>
    <n v="347"/>
    <n v="0.62976406533575313"/>
  </r>
  <r>
    <x v="24"/>
    <x v="192"/>
    <x v="3"/>
    <x v="3"/>
    <s v="4-4_R4年度病床機能報告_2022年時点_慢性期"/>
    <x v="0"/>
    <n v="682"/>
    <n v="1.0964630225080385"/>
  </r>
  <r>
    <x v="24"/>
    <x v="192"/>
    <x v="3"/>
    <x v="8"/>
    <s v="4-5_R4年度病床機能報告_2022年時点_休棟中（今後再開する予定）"/>
    <x v="0"/>
    <n v="0"/>
    <m/>
  </r>
  <r>
    <x v="24"/>
    <x v="192"/>
    <x v="3"/>
    <x v="9"/>
    <s v="4-6_R4年度病床機能報告_2022年時点_休棟中（今後廃止する予定）"/>
    <x v="0"/>
    <n v="0"/>
    <m/>
  </r>
  <r>
    <x v="24"/>
    <x v="192"/>
    <x v="3"/>
    <x v="10"/>
    <s v="4-7_R4年度病床機能報告_2022年時点_総計"/>
    <x v="0"/>
    <n v="2084"/>
    <n v="1.1375545851528384"/>
  </r>
  <r>
    <x v="24"/>
    <x v="192"/>
    <x v="4"/>
    <x v="0"/>
    <s v="5-1_R4年度現状一致率_高度急性期"/>
    <x v="1"/>
    <n v="0.95977011494252873"/>
    <m/>
  </r>
  <r>
    <x v="24"/>
    <x v="192"/>
    <x v="4"/>
    <x v="1"/>
    <s v="5-2_R4年度現状一致率_急性期"/>
    <x v="1"/>
    <n v="1.8309278350515463"/>
    <m/>
  </r>
  <r>
    <x v="24"/>
    <x v="192"/>
    <x v="4"/>
    <x v="2"/>
    <s v="5-3_R4年度現状一致率_回復期"/>
    <x v="1"/>
    <n v="0.62976406533575313"/>
    <m/>
  </r>
  <r>
    <x v="24"/>
    <x v="192"/>
    <x v="4"/>
    <x v="3"/>
    <s v="5-4_R4年度現状一致率_慢性期"/>
    <x v="1"/>
    <n v="1.0964630225080385"/>
    <m/>
  </r>
  <r>
    <x v="24"/>
    <x v="192"/>
    <x v="4"/>
    <x v="5"/>
    <s v="5-5_R4年度現状一致率_合計"/>
    <x v="1"/>
    <n v="1.1375545851528384"/>
    <m/>
  </r>
  <r>
    <x v="24"/>
    <x v="192"/>
    <x v="5"/>
    <x v="0"/>
    <s v="6-1_R4年度病床機能報告_2025年時点_高度急性期"/>
    <x v="0"/>
    <n v="167"/>
    <n v="0.95977011494252873"/>
  </r>
  <r>
    <x v="24"/>
    <x v="192"/>
    <x v="5"/>
    <x v="1"/>
    <s v="6-2_R4年度病床機能報告_2025年時点_急性期"/>
    <x v="0"/>
    <n v="936"/>
    <n v="1.9298969072164949"/>
  </r>
  <r>
    <x v="24"/>
    <x v="192"/>
    <x v="5"/>
    <x v="2"/>
    <s v="6-3_R4年度病床機能報告_2025年時点_回復期"/>
    <x v="0"/>
    <n v="299"/>
    <n v="0.54264972776769504"/>
  </r>
  <r>
    <x v="24"/>
    <x v="192"/>
    <x v="5"/>
    <x v="3"/>
    <s v="6-4_R4年度病床機能報告_2025年時点_慢性期"/>
    <x v="0"/>
    <n v="682"/>
    <n v="1.0964630225080385"/>
  </r>
  <r>
    <x v="24"/>
    <x v="192"/>
    <x v="5"/>
    <x v="11"/>
    <s v="6-5_R4年度病床機能報告_2025年時点_介護保険施設等へ移行予定"/>
    <x v="0"/>
    <n v="0"/>
    <m/>
  </r>
  <r>
    <x v="24"/>
    <x v="192"/>
    <x v="5"/>
    <x v="12"/>
    <s v="6-6_R4年度病床機能報告_2025年時点_休棟予定"/>
    <x v="0"/>
    <n v="0"/>
    <m/>
  </r>
  <r>
    <x v="24"/>
    <x v="192"/>
    <x v="5"/>
    <x v="13"/>
    <s v="6-7_R4年度病床機能報告_2025年時点_廃止予定"/>
    <x v="0"/>
    <n v="0"/>
    <m/>
  </r>
  <r>
    <x v="24"/>
    <x v="192"/>
    <x v="5"/>
    <x v="10"/>
    <s v="6-8_R4年度病床機能報告_2025年時点_総計"/>
    <x v="0"/>
    <n v="2084"/>
    <n v="1.1375545851528384"/>
  </r>
  <r>
    <x v="24"/>
    <x v="192"/>
    <x v="6"/>
    <x v="0"/>
    <s v="7-1_R4年度将来一致率_高度急性期"/>
    <x v="1"/>
    <n v="0.95977011494252873"/>
    <m/>
  </r>
  <r>
    <x v="24"/>
    <x v="192"/>
    <x v="6"/>
    <x v="1"/>
    <s v="7-2_R4年度将来一致率_急性期"/>
    <x v="1"/>
    <n v="1.9298969072164949"/>
    <m/>
  </r>
  <r>
    <x v="24"/>
    <x v="192"/>
    <x v="6"/>
    <x v="2"/>
    <s v="7-3_R4年度将来一致率_回復期"/>
    <x v="1"/>
    <n v="0.54264972776769504"/>
    <m/>
  </r>
  <r>
    <x v="24"/>
    <x v="192"/>
    <x v="6"/>
    <x v="3"/>
    <s v="7-4_R4年度将来一致率_慢性期"/>
    <x v="1"/>
    <n v="1.0964630225080385"/>
    <m/>
  </r>
  <r>
    <x v="24"/>
    <x v="192"/>
    <x v="6"/>
    <x v="5"/>
    <s v="7-5_R4年度将来一致率_合計"/>
    <x v="1"/>
    <n v="1.1375545851528384"/>
    <m/>
  </r>
  <r>
    <x v="24"/>
    <x v="193"/>
    <x v="0"/>
    <x v="0"/>
    <s v="1-1_現状ー構想策定時_高度急性期"/>
    <x v="0"/>
    <n v="8"/>
    <n v="9.7560975609756101E-2"/>
  </r>
  <r>
    <x v="24"/>
    <x v="193"/>
    <x v="0"/>
    <x v="1"/>
    <s v="1-2_現状ー構想策定時_急性期"/>
    <x v="0"/>
    <n v="654"/>
    <n v="1.8422535211267606"/>
  </r>
  <r>
    <x v="24"/>
    <x v="193"/>
    <x v="0"/>
    <x v="2"/>
    <s v="1-3_現状ー構想策定時_回復期"/>
    <x v="0"/>
    <n v="267"/>
    <n v="0.9112627986348123"/>
  </r>
  <r>
    <x v="24"/>
    <x v="193"/>
    <x v="0"/>
    <x v="3"/>
    <s v="1-4_現状ー構想策定時_慢性期"/>
    <x v="0"/>
    <n v="245"/>
    <n v="0.86267605633802813"/>
  </r>
  <r>
    <x v="24"/>
    <x v="193"/>
    <x v="0"/>
    <x v="4"/>
    <s v="1-5_現状ー構想策定時_未報告"/>
    <x v="0"/>
    <n v="10"/>
    <m/>
  </r>
  <r>
    <x v="24"/>
    <x v="193"/>
    <x v="0"/>
    <x v="5"/>
    <s v="1-6_現状ー構想策定時_合計"/>
    <x v="0"/>
    <n v="1184"/>
    <n v="1.1676528599605522"/>
  </r>
  <r>
    <x v="24"/>
    <x v="193"/>
    <x v="0"/>
    <x v="6"/>
    <s v="1-7_現状ー構想策定時_在宅医療等"/>
    <x v="0"/>
    <n v="954"/>
    <m/>
  </r>
  <r>
    <x v="24"/>
    <x v="193"/>
    <x v="0"/>
    <x v="7"/>
    <s v="1-8_現状ー構想策定時_うち訪問診療分"/>
    <x v="0"/>
    <n v="496"/>
    <m/>
  </r>
  <r>
    <x v="24"/>
    <x v="193"/>
    <x v="1"/>
    <x v="0"/>
    <s v="2-1_将来_高度急性期"/>
    <x v="0"/>
    <n v="82"/>
    <n v="9.7560975609756101E-2"/>
  </r>
  <r>
    <x v="24"/>
    <x v="193"/>
    <x v="1"/>
    <x v="1"/>
    <s v="2-2_将来_急性期"/>
    <x v="0"/>
    <n v="355"/>
    <n v="1.8422535211267606"/>
  </r>
  <r>
    <x v="24"/>
    <x v="193"/>
    <x v="1"/>
    <x v="2"/>
    <s v="2-3_将来_回復期"/>
    <x v="0"/>
    <n v="293"/>
    <n v="0.9112627986348123"/>
  </r>
  <r>
    <x v="24"/>
    <x v="193"/>
    <x v="1"/>
    <x v="3"/>
    <s v="2-4_将来_慢性期"/>
    <x v="0"/>
    <n v="284"/>
    <n v="0.86267605633802813"/>
  </r>
  <r>
    <x v="24"/>
    <x v="193"/>
    <x v="1"/>
    <x v="5"/>
    <s v="2-5_将来_合計"/>
    <x v="0"/>
    <n v="1014"/>
    <n v="1.1676528599605522"/>
  </r>
  <r>
    <x v="24"/>
    <x v="193"/>
    <x v="1"/>
    <x v="6"/>
    <s v="2-6_将来_在宅医療等"/>
    <x v="0"/>
    <n v="-1280"/>
    <m/>
  </r>
  <r>
    <x v="24"/>
    <x v="193"/>
    <x v="1"/>
    <x v="7"/>
    <s v="2-7_将来_うち訪問診療分"/>
    <x v="0"/>
    <n v="-635"/>
    <m/>
  </r>
  <r>
    <x v="24"/>
    <x v="193"/>
    <x v="2"/>
    <x v="0"/>
    <s v="3-1_構想策定時一致率_高度急性期"/>
    <x v="1"/>
    <n v="9.7560975609756101E-2"/>
    <m/>
  </r>
  <r>
    <x v="24"/>
    <x v="193"/>
    <x v="2"/>
    <x v="1"/>
    <s v="3-2_構想策定時一致率_急性期"/>
    <x v="1"/>
    <n v="1.8422535211267606"/>
    <m/>
  </r>
  <r>
    <x v="24"/>
    <x v="193"/>
    <x v="2"/>
    <x v="2"/>
    <s v="3-3_構想策定時一致率_回復期"/>
    <x v="1"/>
    <n v="0.9112627986348123"/>
    <m/>
  </r>
  <r>
    <x v="24"/>
    <x v="193"/>
    <x v="2"/>
    <x v="3"/>
    <s v="3-4_構想策定時一致率_慢性期"/>
    <x v="1"/>
    <n v="0.86267605633802813"/>
    <m/>
  </r>
  <r>
    <x v="24"/>
    <x v="193"/>
    <x v="2"/>
    <x v="5"/>
    <s v="3-5_構想策定時一致率_合計"/>
    <x v="1"/>
    <n v="1.1676528599605522"/>
    <m/>
  </r>
  <r>
    <x v="24"/>
    <x v="193"/>
    <x v="3"/>
    <x v="0"/>
    <s v="4-1_R4年度病床機能報告_2022年時点_高度急性期"/>
    <x v="0"/>
    <n v="8"/>
    <n v="9.7560975609756101E-2"/>
  </r>
  <r>
    <x v="24"/>
    <x v="193"/>
    <x v="3"/>
    <x v="1"/>
    <s v="4-2_R4年度病床機能報告_2022年時点_急性期"/>
    <x v="0"/>
    <n v="544"/>
    <n v="1.5323943661971831"/>
  </r>
  <r>
    <x v="24"/>
    <x v="193"/>
    <x v="3"/>
    <x v="2"/>
    <s v="4-3_R4年度病床機能報告_2022年時点_回復期"/>
    <x v="0"/>
    <n v="234"/>
    <n v="0.79863481228668942"/>
  </r>
  <r>
    <x v="24"/>
    <x v="193"/>
    <x v="3"/>
    <x v="3"/>
    <s v="4-4_R4年度病床機能報告_2022年時点_慢性期"/>
    <x v="0"/>
    <n v="259"/>
    <n v="0.9119718309859155"/>
  </r>
  <r>
    <x v="24"/>
    <x v="193"/>
    <x v="3"/>
    <x v="8"/>
    <s v="4-5_R4年度病床機能報告_2022年時点_休棟中（今後再開する予定）"/>
    <x v="0"/>
    <n v="0"/>
    <m/>
  </r>
  <r>
    <x v="24"/>
    <x v="193"/>
    <x v="3"/>
    <x v="9"/>
    <s v="4-6_R4年度病床機能報告_2022年時点_休棟中（今後廃止する予定）"/>
    <x v="0"/>
    <n v="30"/>
    <m/>
  </r>
  <r>
    <x v="24"/>
    <x v="193"/>
    <x v="3"/>
    <x v="10"/>
    <s v="4-7_R4年度病床機能報告_2022年時点_総計"/>
    <x v="0"/>
    <n v="1075"/>
    <n v="1.0601577909270217"/>
  </r>
  <r>
    <x v="24"/>
    <x v="193"/>
    <x v="4"/>
    <x v="0"/>
    <s v="5-1_R4年度現状一致率_高度急性期"/>
    <x v="1"/>
    <n v="9.7560975609756101E-2"/>
    <m/>
  </r>
  <r>
    <x v="24"/>
    <x v="193"/>
    <x v="4"/>
    <x v="1"/>
    <s v="5-2_R4年度現状一致率_急性期"/>
    <x v="1"/>
    <n v="1.5323943661971831"/>
    <m/>
  </r>
  <r>
    <x v="24"/>
    <x v="193"/>
    <x v="4"/>
    <x v="2"/>
    <s v="5-3_R4年度現状一致率_回復期"/>
    <x v="1"/>
    <n v="0.79863481228668942"/>
    <m/>
  </r>
  <r>
    <x v="24"/>
    <x v="193"/>
    <x v="4"/>
    <x v="3"/>
    <s v="5-4_R4年度現状一致率_慢性期"/>
    <x v="1"/>
    <n v="0.9119718309859155"/>
    <m/>
  </r>
  <r>
    <x v="24"/>
    <x v="193"/>
    <x v="4"/>
    <x v="5"/>
    <s v="5-5_R4年度現状一致率_合計"/>
    <x v="1"/>
    <n v="1.0601577909270217"/>
    <m/>
  </r>
  <r>
    <x v="24"/>
    <x v="193"/>
    <x v="5"/>
    <x v="0"/>
    <s v="6-1_R4年度病床機能報告_2025年時点_高度急性期"/>
    <x v="0"/>
    <n v="91"/>
    <n v="1.1097560975609757"/>
  </r>
  <r>
    <x v="24"/>
    <x v="193"/>
    <x v="5"/>
    <x v="1"/>
    <s v="6-2_R4年度病床機能報告_2025年時点_急性期"/>
    <x v="0"/>
    <n v="461"/>
    <n v="1.2985915492957747"/>
  </r>
  <r>
    <x v="24"/>
    <x v="193"/>
    <x v="5"/>
    <x v="2"/>
    <s v="6-3_R4年度病床機能報告_2025年時点_回復期"/>
    <x v="0"/>
    <n v="234"/>
    <n v="0.79863481228668942"/>
  </r>
  <r>
    <x v="24"/>
    <x v="193"/>
    <x v="5"/>
    <x v="3"/>
    <s v="6-4_R4年度病床機能報告_2025年時点_慢性期"/>
    <x v="0"/>
    <n v="259"/>
    <n v="0.9119718309859155"/>
  </r>
  <r>
    <x v="24"/>
    <x v="193"/>
    <x v="5"/>
    <x v="11"/>
    <s v="6-5_R4年度病床機能報告_2025年時点_介護保険施設等へ移行予定"/>
    <x v="0"/>
    <n v="0"/>
    <m/>
  </r>
  <r>
    <x v="24"/>
    <x v="193"/>
    <x v="5"/>
    <x v="12"/>
    <s v="6-6_R4年度病床機能報告_2025年時点_休棟予定"/>
    <x v="0"/>
    <n v="0"/>
    <m/>
  </r>
  <r>
    <x v="24"/>
    <x v="193"/>
    <x v="5"/>
    <x v="13"/>
    <s v="6-7_R4年度病床機能報告_2025年時点_廃止予定"/>
    <x v="0"/>
    <n v="30"/>
    <m/>
  </r>
  <r>
    <x v="24"/>
    <x v="193"/>
    <x v="5"/>
    <x v="10"/>
    <s v="6-8_R4年度病床機能報告_2025年時点_総計"/>
    <x v="0"/>
    <n v="1075"/>
    <n v="1.0601577909270217"/>
  </r>
  <r>
    <x v="24"/>
    <x v="193"/>
    <x v="6"/>
    <x v="0"/>
    <s v="7-1_R4年度将来一致率_高度急性期"/>
    <x v="1"/>
    <n v="1.1097560975609757"/>
    <m/>
  </r>
  <r>
    <x v="24"/>
    <x v="193"/>
    <x v="6"/>
    <x v="1"/>
    <s v="7-2_R4年度将来一致率_急性期"/>
    <x v="1"/>
    <n v="1.2985915492957747"/>
    <m/>
  </r>
  <r>
    <x v="24"/>
    <x v="193"/>
    <x v="6"/>
    <x v="2"/>
    <s v="7-3_R4年度将来一致率_回復期"/>
    <x v="1"/>
    <n v="0.79863481228668942"/>
    <m/>
  </r>
  <r>
    <x v="24"/>
    <x v="193"/>
    <x v="6"/>
    <x v="3"/>
    <s v="7-4_R4年度将来一致率_慢性期"/>
    <x v="1"/>
    <n v="0.9119718309859155"/>
    <m/>
  </r>
  <r>
    <x v="24"/>
    <x v="193"/>
    <x v="6"/>
    <x v="5"/>
    <s v="7-5_R4年度将来一致率_合計"/>
    <x v="1"/>
    <n v="1.0601577909270217"/>
    <m/>
  </r>
  <r>
    <x v="24"/>
    <x v="194"/>
    <x v="0"/>
    <x v="0"/>
    <s v="1-1_現状ー構想策定時_高度急性期"/>
    <x v="0"/>
    <n v="324"/>
    <n v="2.012422360248447"/>
  </r>
  <r>
    <x v="24"/>
    <x v="194"/>
    <x v="0"/>
    <x v="1"/>
    <s v="1-2_現状ー構想策定時_急性期"/>
    <x v="0"/>
    <n v="617"/>
    <n v="1.383408071748879"/>
  </r>
  <r>
    <x v="24"/>
    <x v="194"/>
    <x v="0"/>
    <x v="2"/>
    <s v="1-3_現状ー構想策定時_回復期"/>
    <x v="0"/>
    <n v="146"/>
    <n v="0.50694444444444442"/>
  </r>
  <r>
    <x v="24"/>
    <x v="194"/>
    <x v="0"/>
    <x v="3"/>
    <s v="1-4_現状ー構想策定時_慢性期"/>
    <x v="0"/>
    <n v="109"/>
    <n v="1.6268656716417911"/>
  </r>
  <r>
    <x v="24"/>
    <x v="194"/>
    <x v="0"/>
    <x v="4"/>
    <s v="1-5_現状ー構想策定時_未報告"/>
    <x v="0"/>
    <n v="41"/>
    <m/>
  </r>
  <r>
    <x v="24"/>
    <x v="194"/>
    <x v="0"/>
    <x v="5"/>
    <s v="1-6_現状ー構想策定時_合計"/>
    <x v="0"/>
    <n v="1237"/>
    <n v="1.2858627858627858"/>
  </r>
  <r>
    <x v="24"/>
    <x v="194"/>
    <x v="0"/>
    <x v="6"/>
    <s v="1-7_現状ー構想策定時_在宅医療等"/>
    <x v="0"/>
    <n v="1096"/>
    <m/>
  </r>
  <r>
    <x v="24"/>
    <x v="194"/>
    <x v="0"/>
    <x v="7"/>
    <s v="1-8_現状ー構想策定時_うち訪問診療分"/>
    <x v="0"/>
    <n v="606"/>
    <m/>
  </r>
  <r>
    <x v="24"/>
    <x v="194"/>
    <x v="1"/>
    <x v="0"/>
    <s v="2-1_将来_高度急性期"/>
    <x v="0"/>
    <n v="161"/>
    <n v="2.012422360248447"/>
  </r>
  <r>
    <x v="24"/>
    <x v="194"/>
    <x v="1"/>
    <x v="1"/>
    <s v="2-2_将来_急性期"/>
    <x v="0"/>
    <n v="446"/>
    <n v="1.383408071748879"/>
  </r>
  <r>
    <x v="24"/>
    <x v="194"/>
    <x v="1"/>
    <x v="2"/>
    <s v="2-3_将来_回復期"/>
    <x v="0"/>
    <n v="288"/>
    <n v="0.50694444444444442"/>
  </r>
  <r>
    <x v="24"/>
    <x v="194"/>
    <x v="1"/>
    <x v="3"/>
    <s v="2-4_将来_慢性期"/>
    <x v="0"/>
    <n v="67"/>
    <n v="1.6268656716417911"/>
  </r>
  <r>
    <x v="24"/>
    <x v="194"/>
    <x v="1"/>
    <x v="5"/>
    <s v="2-5_将来_合計"/>
    <x v="0"/>
    <n v="962"/>
    <n v="1.2858627858627858"/>
  </r>
  <r>
    <x v="24"/>
    <x v="194"/>
    <x v="1"/>
    <x v="6"/>
    <s v="2-6_将来_在宅医療等"/>
    <x v="0"/>
    <n v="-1327"/>
    <m/>
  </r>
  <r>
    <x v="24"/>
    <x v="194"/>
    <x v="1"/>
    <x v="7"/>
    <s v="2-7_将来_うち訪問診療分"/>
    <x v="0"/>
    <n v="-735"/>
    <m/>
  </r>
  <r>
    <x v="24"/>
    <x v="194"/>
    <x v="2"/>
    <x v="0"/>
    <s v="3-1_構想策定時一致率_高度急性期"/>
    <x v="1"/>
    <n v="2.012422360248447"/>
    <m/>
  </r>
  <r>
    <x v="24"/>
    <x v="194"/>
    <x v="2"/>
    <x v="1"/>
    <s v="3-2_構想策定時一致率_急性期"/>
    <x v="1"/>
    <n v="1.383408071748879"/>
    <m/>
  </r>
  <r>
    <x v="24"/>
    <x v="194"/>
    <x v="2"/>
    <x v="2"/>
    <s v="3-3_構想策定時一致率_回復期"/>
    <x v="1"/>
    <n v="0.50694444444444442"/>
    <m/>
  </r>
  <r>
    <x v="24"/>
    <x v="194"/>
    <x v="2"/>
    <x v="3"/>
    <s v="3-4_構想策定時一致率_慢性期"/>
    <x v="1"/>
    <n v="1.6268656716417911"/>
    <m/>
  </r>
  <r>
    <x v="24"/>
    <x v="194"/>
    <x v="2"/>
    <x v="5"/>
    <s v="3-5_構想策定時一致率_合計"/>
    <x v="1"/>
    <n v="1.2858627858627858"/>
    <m/>
  </r>
  <r>
    <x v="24"/>
    <x v="194"/>
    <x v="3"/>
    <x v="0"/>
    <s v="4-1_R4年度病床機能報告_2022年時点_高度急性期"/>
    <x v="0"/>
    <n v="266"/>
    <n v="1.6521739130434783"/>
  </r>
  <r>
    <x v="24"/>
    <x v="194"/>
    <x v="3"/>
    <x v="1"/>
    <s v="4-2_R4年度病床機能報告_2022年時点_急性期"/>
    <x v="0"/>
    <n v="619"/>
    <n v="1.3878923766816142"/>
  </r>
  <r>
    <x v="24"/>
    <x v="194"/>
    <x v="3"/>
    <x v="2"/>
    <s v="4-3_R4年度病床機能報告_2022年時点_回復期"/>
    <x v="0"/>
    <n v="133"/>
    <n v="0.46180555555555558"/>
  </r>
  <r>
    <x v="24"/>
    <x v="194"/>
    <x v="3"/>
    <x v="3"/>
    <s v="4-4_R4年度病床機能報告_2022年時点_慢性期"/>
    <x v="0"/>
    <n v="109"/>
    <n v="1.6268656716417911"/>
  </r>
  <r>
    <x v="24"/>
    <x v="194"/>
    <x v="3"/>
    <x v="8"/>
    <s v="4-5_R4年度病床機能報告_2022年時点_休棟中（今後再開する予定）"/>
    <x v="0"/>
    <n v="0"/>
    <m/>
  </r>
  <r>
    <x v="24"/>
    <x v="194"/>
    <x v="3"/>
    <x v="9"/>
    <s v="4-6_R4年度病床機能報告_2022年時点_休棟中（今後廃止する予定）"/>
    <x v="0"/>
    <n v="0"/>
    <m/>
  </r>
  <r>
    <x v="24"/>
    <x v="194"/>
    <x v="3"/>
    <x v="10"/>
    <s v="4-7_R4年度病床機能報告_2022年時点_総計"/>
    <x v="0"/>
    <n v="1127"/>
    <n v="1.1715176715176716"/>
  </r>
  <r>
    <x v="24"/>
    <x v="194"/>
    <x v="4"/>
    <x v="0"/>
    <s v="5-1_R4年度現状一致率_高度急性期"/>
    <x v="1"/>
    <n v="1.6521739130434783"/>
    <m/>
  </r>
  <r>
    <x v="24"/>
    <x v="194"/>
    <x v="4"/>
    <x v="1"/>
    <s v="5-2_R4年度現状一致率_急性期"/>
    <x v="1"/>
    <n v="1.3878923766816142"/>
    <m/>
  </r>
  <r>
    <x v="24"/>
    <x v="194"/>
    <x v="4"/>
    <x v="2"/>
    <s v="5-3_R4年度現状一致率_回復期"/>
    <x v="1"/>
    <n v="0.46180555555555558"/>
    <m/>
  </r>
  <r>
    <x v="24"/>
    <x v="194"/>
    <x v="4"/>
    <x v="3"/>
    <s v="5-4_R4年度現状一致率_慢性期"/>
    <x v="1"/>
    <n v="1.6268656716417911"/>
    <m/>
  </r>
  <r>
    <x v="24"/>
    <x v="194"/>
    <x v="4"/>
    <x v="5"/>
    <s v="5-5_R4年度現状一致率_合計"/>
    <x v="1"/>
    <n v="1.1715176715176716"/>
    <m/>
  </r>
  <r>
    <x v="24"/>
    <x v="194"/>
    <x v="5"/>
    <x v="0"/>
    <s v="6-1_R4年度病床機能報告_2025年時点_高度急性期"/>
    <x v="0"/>
    <n v="334"/>
    <n v="2.0745341614906834"/>
  </r>
  <r>
    <x v="24"/>
    <x v="194"/>
    <x v="5"/>
    <x v="1"/>
    <s v="6-2_R4年度病床機能報告_2025年時点_急性期"/>
    <x v="0"/>
    <n v="551"/>
    <n v="1.2354260089686098"/>
  </r>
  <r>
    <x v="24"/>
    <x v="194"/>
    <x v="5"/>
    <x v="2"/>
    <s v="6-3_R4年度病床機能報告_2025年時点_回復期"/>
    <x v="0"/>
    <n v="133"/>
    <n v="0.46180555555555558"/>
  </r>
  <r>
    <x v="24"/>
    <x v="194"/>
    <x v="5"/>
    <x v="3"/>
    <s v="6-4_R4年度病床機能報告_2025年時点_慢性期"/>
    <x v="0"/>
    <n v="109"/>
    <n v="1.6268656716417911"/>
  </r>
  <r>
    <x v="24"/>
    <x v="194"/>
    <x v="5"/>
    <x v="11"/>
    <s v="6-5_R4年度病床機能報告_2025年時点_介護保険施設等へ移行予定"/>
    <x v="0"/>
    <n v="0"/>
    <m/>
  </r>
  <r>
    <x v="24"/>
    <x v="194"/>
    <x v="5"/>
    <x v="12"/>
    <s v="6-6_R4年度病床機能報告_2025年時点_休棟予定"/>
    <x v="0"/>
    <n v="0"/>
    <m/>
  </r>
  <r>
    <x v="24"/>
    <x v="194"/>
    <x v="5"/>
    <x v="13"/>
    <s v="6-7_R4年度病床機能報告_2025年時点_廃止予定"/>
    <x v="0"/>
    <n v="0"/>
    <m/>
  </r>
  <r>
    <x v="24"/>
    <x v="194"/>
    <x v="5"/>
    <x v="10"/>
    <s v="6-8_R4年度病床機能報告_2025年時点_総計"/>
    <x v="0"/>
    <n v="1127"/>
    <n v="1.1715176715176716"/>
  </r>
  <r>
    <x v="24"/>
    <x v="194"/>
    <x v="6"/>
    <x v="0"/>
    <s v="7-1_R4年度将来一致率_高度急性期"/>
    <x v="1"/>
    <n v="2.0745341614906834"/>
    <m/>
  </r>
  <r>
    <x v="24"/>
    <x v="194"/>
    <x v="6"/>
    <x v="1"/>
    <s v="7-2_R4年度将来一致率_急性期"/>
    <x v="1"/>
    <n v="1.2354260089686098"/>
    <m/>
  </r>
  <r>
    <x v="24"/>
    <x v="194"/>
    <x v="6"/>
    <x v="2"/>
    <s v="7-3_R4年度将来一致率_回復期"/>
    <x v="1"/>
    <n v="0.46180555555555558"/>
    <m/>
  </r>
  <r>
    <x v="24"/>
    <x v="194"/>
    <x v="6"/>
    <x v="3"/>
    <s v="7-4_R4年度将来一致率_慢性期"/>
    <x v="1"/>
    <n v="1.6268656716417911"/>
    <m/>
  </r>
  <r>
    <x v="24"/>
    <x v="194"/>
    <x v="6"/>
    <x v="5"/>
    <s v="7-5_R4年度将来一致率_合計"/>
    <x v="1"/>
    <n v="1.1715176715176716"/>
    <m/>
  </r>
  <r>
    <x v="24"/>
    <x v="195"/>
    <x v="0"/>
    <x v="0"/>
    <s v="1-1_現状ー構想策定時_高度急性期"/>
    <x v="0"/>
    <n v="0"/>
    <n v="0"/>
  </r>
  <r>
    <x v="24"/>
    <x v="195"/>
    <x v="0"/>
    <x v="1"/>
    <s v="1-2_現状ー構想策定時_急性期"/>
    <x v="0"/>
    <n v="266"/>
    <n v="2.3333333333333335"/>
  </r>
  <r>
    <x v="24"/>
    <x v="195"/>
    <x v="0"/>
    <x v="2"/>
    <s v="1-3_現状ー構想策定時_回復期"/>
    <x v="0"/>
    <n v="40"/>
    <n v="0.27397260273972601"/>
  </r>
  <r>
    <x v="24"/>
    <x v="195"/>
    <x v="0"/>
    <x v="3"/>
    <s v="1-4_現状ー構想策定時_慢性期"/>
    <x v="0"/>
    <n v="100"/>
    <n v="0.8928571428571429"/>
  </r>
  <r>
    <x v="24"/>
    <x v="195"/>
    <x v="0"/>
    <x v="4"/>
    <s v="1-5_現状ー構想策定時_未報告"/>
    <x v="0"/>
    <n v="0"/>
    <m/>
  </r>
  <r>
    <x v="24"/>
    <x v="195"/>
    <x v="0"/>
    <x v="5"/>
    <s v="1-6_現状ー構想策定時_合計"/>
    <x v="0"/>
    <n v="406"/>
    <n v="1.0410256410256411"/>
  </r>
  <r>
    <x v="24"/>
    <x v="195"/>
    <x v="0"/>
    <x v="6"/>
    <s v="1-7_現状ー構想策定時_在宅医療等"/>
    <x v="0"/>
    <n v="477"/>
    <m/>
  </r>
  <r>
    <x v="24"/>
    <x v="195"/>
    <x v="0"/>
    <x v="7"/>
    <s v="1-8_現状ー構想策定時_うち訪問診療分"/>
    <x v="0"/>
    <n v="273"/>
    <m/>
  </r>
  <r>
    <x v="24"/>
    <x v="195"/>
    <x v="1"/>
    <x v="0"/>
    <s v="2-1_将来_高度急性期"/>
    <x v="0"/>
    <n v="18"/>
    <n v="0"/>
  </r>
  <r>
    <x v="24"/>
    <x v="195"/>
    <x v="1"/>
    <x v="1"/>
    <s v="2-2_将来_急性期"/>
    <x v="0"/>
    <n v="114"/>
    <n v="2.3333333333333335"/>
  </r>
  <r>
    <x v="24"/>
    <x v="195"/>
    <x v="1"/>
    <x v="2"/>
    <s v="2-3_将来_回復期"/>
    <x v="0"/>
    <n v="146"/>
    <n v="0.27397260273972601"/>
  </r>
  <r>
    <x v="24"/>
    <x v="195"/>
    <x v="1"/>
    <x v="3"/>
    <s v="2-4_将来_慢性期"/>
    <x v="0"/>
    <n v="112"/>
    <n v="0.8928571428571429"/>
  </r>
  <r>
    <x v="24"/>
    <x v="195"/>
    <x v="1"/>
    <x v="5"/>
    <s v="2-5_将来_合計"/>
    <x v="0"/>
    <n v="390"/>
    <n v="1.0410256410256411"/>
  </r>
  <r>
    <x v="24"/>
    <x v="195"/>
    <x v="1"/>
    <x v="6"/>
    <s v="2-6_将来_在宅医療等"/>
    <x v="0"/>
    <n v="-578"/>
    <m/>
  </r>
  <r>
    <x v="24"/>
    <x v="195"/>
    <x v="1"/>
    <x v="7"/>
    <s v="2-7_将来_うち訪問診療分"/>
    <x v="0"/>
    <n v="-324"/>
    <m/>
  </r>
  <r>
    <x v="24"/>
    <x v="195"/>
    <x v="2"/>
    <x v="0"/>
    <s v="3-1_構想策定時一致率_高度急性期"/>
    <x v="1"/>
    <n v="0"/>
    <m/>
  </r>
  <r>
    <x v="24"/>
    <x v="195"/>
    <x v="2"/>
    <x v="1"/>
    <s v="3-2_構想策定時一致率_急性期"/>
    <x v="1"/>
    <n v="2.3333333333333335"/>
    <m/>
  </r>
  <r>
    <x v="24"/>
    <x v="195"/>
    <x v="2"/>
    <x v="2"/>
    <s v="3-3_構想策定時一致率_回復期"/>
    <x v="1"/>
    <n v="0.27397260273972601"/>
    <m/>
  </r>
  <r>
    <x v="24"/>
    <x v="195"/>
    <x v="2"/>
    <x v="3"/>
    <s v="3-4_構想策定時一致率_慢性期"/>
    <x v="1"/>
    <n v="0.8928571428571429"/>
    <m/>
  </r>
  <r>
    <x v="24"/>
    <x v="195"/>
    <x v="2"/>
    <x v="5"/>
    <s v="3-5_構想策定時一致率_合計"/>
    <x v="1"/>
    <n v="1.0410256410256411"/>
    <m/>
  </r>
  <r>
    <x v="24"/>
    <x v="195"/>
    <x v="3"/>
    <x v="0"/>
    <s v="4-1_R4年度病床機能報告_2022年時点_高度急性期"/>
    <x v="0"/>
    <n v="0"/>
    <n v="0"/>
  </r>
  <r>
    <x v="24"/>
    <x v="195"/>
    <x v="3"/>
    <x v="1"/>
    <s v="4-2_R4年度病床機能報告_2022年時点_急性期"/>
    <x v="0"/>
    <n v="224"/>
    <n v="1.9649122807017543"/>
  </r>
  <r>
    <x v="24"/>
    <x v="195"/>
    <x v="3"/>
    <x v="2"/>
    <s v="4-3_R4年度病床機能報告_2022年時点_回復期"/>
    <x v="0"/>
    <n v="164"/>
    <n v="1.1232876712328768"/>
  </r>
  <r>
    <x v="24"/>
    <x v="195"/>
    <x v="3"/>
    <x v="3"/>
    <s v="4-4_R4年度病床機能報告_2022年時点_慢性期"/>
    <x v="0"/>
    <n v="100"/>
    <n v="0.8928571428571429"/>
  </r>
  <r>
    <x v="24"/>
    <x v="195"/>
    <x v="3"/>
    <x v="8"/>
    <s v="4-5_R4年度病床機能報告_2022年時点_休棟中（今後再開する予定）"/>
    <x v="0"/>
    <n v="0"/>
    <m/>
  </r>
  <r>
    <x v="24"/>
    <x v="195"/>
    <x v="3"/>
    <x v="9"/>
    <s v="4-6_R4年度病床機能報告_2022年時点_休棟中（今後廃止する予定）"/>
    <x v="0"/>
    <n v="0"/>
    <m/>
  </r>
  <r>
    <x v="24"/>
    <x v="195"/>
    <x v="3"/>
    <x v="10"/>
    <s v="4-7_R4年度病床機能報告_2022年時点_総計"/>
    <x v="0"/>
    <n v="488"/>
    <n v="1.2512820512820513"/>
  </r>
  <r>
    <x v="24"/>
    <x v="195"/>
    <x v="4"/>
    <x v="0"/>
    <s v="5-1_R4年度現状一致率_高度急性期"/>
    <x v="1"/>
    <n v="0"/>
    <m/>
  </r>
  <r>
    <x v="24"/>
    <x v="195"/>
    <x v="4"/>
    <x v="1"/>
    <s v="5-2_R4年度現状一致率_急性期"/>
    <x v="1"/>
    <n v="1.9649122807017543"/>
    <m/>
  </r>
  <r>
    <x v="24"/>
    <x v="195"/>
    <x v="4"/>
    <x v="2"/>
    <s v="5-3_R4年度現状一致率_回復期"/>
    <x v="1"/>
    <n v="1.1232876712328768"/>
    <m/>
  </r>
  <r>
    <x v="24"/>
    <x v="195"/>
    <x v="4"/>
    <x v="3"/>
    <s v="5-4_R4年度現状一致率_慢性期"/>
    <x v="1"/>
    <n v="0.8928571428571429"/>
    <m/>
  </r>
  <r>
    <x v="24"/>
    <x v="195"/>
    <x v="4"/>
    <x v="5"/>
    <s v="5-5_R4年度現状一致率_合計"/>
    <x v="1"/>
    <n v="1.2512820512820513"/>
    <m/>
  </r>
  <r>
    <x v="24"/>
    <x v="195"/>
    <x v="5"/>
    <x v="0"/>
    <s v="6-1_R4年度病床機能報告_2025年時点_高度急性期"/>
    <x v="0"/>
    <n v="0"/>
    <n v="0"/>
  </r>
  <r>
    <x v="24"/>
    <x v="195"/>
    <x v="5"/>
    <x v="1"/>
    <s v="6-2_R4年度病床機能報告_2025年時点_急性期"/>
    <x v="0"/>
    <n v="224"/>
    <n v="1.9649122807017543"/>
  </r>
  <r>
    <x v="24"/>
    <x v="195"/>
    <x v="5"/>
    <x v="2"/>
    <s v="6-3_R4年度病床機能報告_2025年時点_回復期"/>
    <x v="0"/>
    <n v="164"/>
    <n v="1.1232876712328768"/>
  </r>
  <r>
    <x v="24"/>
    <x v="195"/>
    <x v="5"/>
    <x v="3"/>
    <s v="6-4_R4年度病床機能報告_2025年時点_慢性期"/>
    <x v="0"/>
    <n v="100"/>
    <n v="0.8928571428571429"/>
  </r>
  <r>
    <x v="24"/>
    <x v="195"/>
    <x v="5"/>
    <x v="11"/>
    <s v="6-5_R4年度病床機能報告_2025年時点_介護保険施設等へ移行予定"/>
    <x v="0"/>
    <n v="0"/>
    <m/>
  </r>
  <r>
    <x v="24"/>
    <x v="195"/>
    <x v="5"/>
    <x v="12"/>
    <s v="6-6_R4年度病床機能報告_2025年時点_休棟予定"/>
    <x v="0"/>
    <n v="0"/>
    <m/>
  </r>
  <r>
    <x v="24"/>
    <x v="195"/>
    <x v="5"/>
    <x v="13"/>
    <s v="6-7_R4年度病床機能報告_2025年時点_廃止予定"/>
    <x v="0"/>
    <n v="0"/>
    <m/>
  </r>
  <r>
    <x v="24"/>
    <x v="195"/>
    <x v="5"/>
    <x v="10"/>
    <s v="6-8_R4年度病床機能報告_2025年時点_総計"/>
    <x v="0"/>
    <n v="488"/>
    <n v="1.2512820512820513"/>
  </r>
  <r>
    <x v="24"/>
    <x v="195"/>
    <x v="6"/>
    <x v="0"/>
    <s v="7-1_R4年度将来一致率_高度急性期"/>
    <x v="1"/>
    <n v="0"/>
    <m/>
  </r>
  <r>
    <x v="24"/>
    <x v="195"/>
    <x v="6"/>
    <x v="1"/>
    <s v="7-2_R4年度将来一致率_急性期"/>
    <x v="1"/>
    <n v="1.9649122807017543"/>
    <m/>
  </r>
  <r>
    <x v="24"/>
    <x v="195"/>
    <x v="6"/>
    <x v="2"/>
    <s v="7-3_R4年度将来一致率_回復期"/>
    <x v="1"/>
    <n v="1.1232876712328768"/>
    <m/>
  </r>
  <r>
    <x v="24"/>
    <x v="195"/>
    <x v="6"/>
    <x v="3"/>
    <s v="7-4_R4年度将来一致率_慢性期"/>
    <x v="1"/>
    <n v="0.8928571428571429"/>
    <m/>
  </r>
  <r>
    <x v="24"/>
    <x v="195"/>
    <x v="6"/>
    <x v="5"/>
    <s v="7-5_R4年度将来一致率_合計"/>
    <x v="1"/>
    <n v="1.2512820512820513"/>
    <m/>
  </r>
  <r>
    <x v="25"/>
    <x v="196"/>
    <x v="0"/>
    <x v="0"/>
    <s v="1-1_現状ー構想策定時_高度急性期"/>
    <x v="0"/>
    <n v="16"/>
    <n v="0.22535211267605634"/>
  </r>
  <r>
    <x v="25"/>
    <x v="196"/>
    <x v="0"/>
    <x v="1"/>
    <s v="1-2_現状ー構想策定時_急性期"/>
    <x v="0"/>
    <n v="832"/>
    <n v="3.1634980988593155"/>
  </r>
  <r>
    <x v="25"/>
    <x v="196"/>
    <x v="0"/>
    <x v="2"/>
    <s v="1-3_現状ー構想策定時_回復期"/>
    <x v="0"/>
    <n v="96"/>
    <n v="0.27272727272727271"/>
  </r>
  <r>
    <x v="25"/>
    <x v="196"/>
    <x v="0"/>
    <x v="3"/>
    <s v="1-4_現状ー構想策定時_慢性期"/>
    <x v="0"/>
    <n v="233"/>
    <n v="1.2663043478260869"/>
  </r>
  <r>
    <x v="25"/>
    <x v="196"/>
    <x v="0"/>
    <x v="4"/>
    <s v="1-5_現状ー構想策定時_未報告"/>
    <x v="0"/>
    <n v="0"/>
    <m/>
  </r>
  <r>
    <x v="25"/>
    <x v="196"/>
    <x v="0"/>
    <x v="5"/>
    <s v="1-6_現状ー構想策定時_合計"/>
    <x v="0"/>
    <n v="1177"/>
    <n v="1.3528735632183908"/>
  </r>
  <r>
    <x v="25"/>
    <x v="196"/>
    <x v="0"/>
    <x v="6"/>
    <s v="1-7_現状ー構想策定時_在宅医療等"/>
    <x v="0"/>
    <n v="1093"/>
    <m/>
  </r>
  <r>
    <x v="25"/>
    <x v="196"/>
    <x v="0"/>
    <x v="7"/>
    <s v="1-8_現状ー構想策定時_うち訪問診療分"/>
    <x v="0"/>
    <n v="0"/>
    <m/>
  </r>
  <r>
    <x v="25"/>
    <x v="196"/>
    <x v="1"/>
    <x v="0"/>
    <s v="2-1_将来_高度急性期"/>
    <x v="0"/>
    <n v="71"/>
    <n v="0.22535211267605634"/>
  </r>
  <r>
    <x v="25"/>
    <x v="196"/>
    <x v="1"/>
    <x v="1"/>
    <s v="2-2_将来_急性期"/>
    <x v="0"/>
    <n v="263"/>
    <n v="3.1634980988593155"/>
  </r>
  <r>
    <x v="25"/>
    <x v="196"/>
    <x v="1"/>
    <x v="2"/>
    <s v="2-3_将来_回復期"/>
    <x v="0"/>
    <n v="352"/>
    <n v="0.27272727272727271"/>
  </r>
  <r>
    <x v="25"/>
    <x v="196"/>
    <x v="1"/>
    <x v="3"/>
    <s v="2-4_将来_慢性期"/>
    <x v="0"/>
    <n v="184"/>
    <n v="1.2663043478260869"/>
  </r>
  <r>
    <x v="25"/>
    <x v="196"/>
    <x v="1"/>
    <x v="5"/>
    <s v="2-5_将来_合計"/>
    <x v="0"/>
    <n v="870"/>
    <n v="1.3528735632183908"/>
  </r>
  <r>
    <x v="25"/>
    <x v="196"/>
    <x v="1"/>
    <x v="6"/>
    <s v="2-6_将来_在宅医療等"/>
    <x v="0"/>
    <n v="-1553"/>
    <m/>
  </r>
  <r>
    <x v="25"/>
    <x v="196"/>
    <x v="1"/>
    <x v="7"/>
    <s v="2-7_将来_うち訪問診療分"/>
    <x v="0"/>
    <n v="0"/>
    <m/>
  </r>
  <r>
    <x v="25"/>
    <x v="196"/>
    <x v="2"/>
    <x v="0"/>
    <s v="3-1_構想策定時一致率_高度急性期"/>
    <x v="1"/>
    <n v="0.22535211267605634"/>
    <m/>
  </r>
  <r>
    <x v="25"/>
    <x v="196"/>
    <x v="2"/>
    <x v="1"/>
    <s v="3-2_構想策定時一致率_急性期"/>
    <x v="1"/>
    <n v="3.1634980988593155"/>
    <m/>
  </r>
  <r>
    <x v="25"/>
    <x v="196"/>
    <x v="2"/>
    <x v="2"/>
    <s v="3-3_構想策定時一致率_回復期"/>
    <x v="1"/>
    <n v="0.27272727272727271"/>
    <m/>
  </r>
  <r>
    <x v="25"/>
    <x v="196"/>
    <x v="2"/>
    <x v="3"/>
    <s v="3-4_構想策定時一致率_慢性期"/>
    <x v="1"/>
    <n v="1.2663043478260869"/>
    <m/>
  </r>
  <r>
    <x v="25"/>
    <x v="196"/>
    <x v="2"/>
    <x v="5"/>
    <s v="3-5_構想策定時一致率_合計"/>
    <x v="1"/>
    <n v="1.3528735632183908"/>
    <m/>
  </r>
  <r>
    <x v="25"/>
    <x v="196"/>
    <x v="3"/>
    <x v="0"/>
    <s v="4-1_R4年度病床機能報告_2022年時点_高度急性期"/>
    <x v="0"/>
    <n v="16"/>
    <n v="0.22535211267605634"/>
  </r>
  <r>
    <x v="25"/>
    <x v="196"/>
    <x v="3"/>
    <x v="1"/>
    <s v="4-2_R4年度病床機能報告_2022年時点_急性期"/>
    <x v="0"/>
    <n v="742"/>
    <n v="2.8212927756653992"/>
  </r>
  <r>
    <x v="25"/>
    <x v="196"/>
    <x v="3"/>
    <x v="2"/>
    <s v="4-3_R4年度病床機能報告_2022年時点_回復期"/>
    <x v="0"/>
    <n v="196"/>
    <n v="0.55681818181818177"/>
  </r>
  <r>
    <x v="25"/>
    <x v="196"/>
    <x v="3"/>
    <x v="3"/>
    <s v="4-4_R4年度病床機能報告_2022年時点_慢性期"/>
    <x v="0"/>
    <n v="185"/>
    <n v="1.0054347826086956"/>
  </r>
  <r>
    <x v="25"/>
    <x v="196"/>
    <x v="3"/>
    <x v="8"/>
    <s v="4-5_R4年度病床機能報告_2022年時点_休棟中（今後再開する予定）"/>
    <x v="0"/>
    <n v="0"/>
    <m/>
  </r>
  <r>
    <x v="25"/>
    <x v="196"/>
    <x v="3"/>
    <x v="9"/>
    <s v="4-6_R4年度病床機能報告_2022年時点_休棟中（今後廃止する予定）"/>
    <x v="0"/>
    <n v="0"/>
    <m/>
  </r>
  <r>
    <x v="25"/>
    <x v="196"/>
    <x v="3"/>
    <x v="10"/>
    <s v="4-7_R4年度病床機能報告_2022年時点_総計"/>
    <x v="0"/>
    <n v="1139"/>
    <n v="1.3091954022988506"/>
  </r>
  <r>
    <x v="25"/>
    <x v="196"/>
    <x v="4"/>
    <x v="0"/>
    <s v="5-1_R4年度現状一致率_高度急性期"/>
    <x v="1"/>
    <n v="0.22535211267605634"/>
    <m/>
  </r>
  <r>
    <x v="25"/>
    <x v="196"/>
    <x v="4"/>
    <x v="1"/>
    <s v="5-2_R4年度現状一致率_急性期"/>
    <x v="1"/>
    <n v="2.8212927756653992"/>
    <m/>
  </r>
  <r>
    <x v="25"/>
    <x v="196"/>
    <x v="4"/>
    <x v="2"/>
    <s v="5-3_R4年度現状一致率_回復期"/>
    <x v="1"/>
    <n v="0.55681818181818177"/>
    <m/>
  </r>
  <r>
    <x v="25"/>
    <x v="196"/>
    <x v="4"/>
    <x v="3"/>
    <s v="5-4_R4年度現状一致率_慢性期"/>
    <x v="1"/>
    <n v="1.0054347826086956"/>
    <m/>
  </r>
  <r>
    <x v="25"/>
    <x v="196"/>
    <x v="4"/>
    <x v="5"/>
    <s v="5-5_R4年度現状一致率_合計"/>
    <x v="1"/>
    <n v="1.3091954022988506"/>
    <m/>
  </r>
  <r>
    <x v="25"/>
    <x v="196"/>
    <x v="5"/>
    <x v="0"/>
    <s v="6-1_R4年度病床機能報告_2025年時点_高度急性期"/>
    <x v="0"/>
    <n v="16"/>
    <n v="0.22535211267605634"/>
  </r>
  <r>
    <x v="25"/>
    <x v="196"/>
    <x v="5"/>
    <x v="1"/>
    <s v="6-2_R4年度病床機能報告_2025年時点_急性期"/>
    <x v="0"/>
    <n v="742"/>
    <n v="2.8212927756653992"/>
  </r>
  <r>
    <x v="25"/>
    <x v="196"/>
    <x v="5"/>
    <x v="2"/>
    <s v="6-3_R4年度病床機能報告_2025年時点_回復期"/>
    <x v="0"/>
    <n v="196"/>
    <n v="0.55681818181818177"/>
  </r>
  <r>
    <x v="25"/>
    <x v="196"/>
    <x v="5"/>
    <x v="3"/>
    <s v="6-4_R4年度病床機能報告_2025年時点_慢性期"/>
    <x v="0"/>
    <n v="185"/>
    <n v="1.0054347826086956"/>
  </r>
  <r>
    <x v="25"/>
    <x v="196"/>
    <x v="5"/>
    <x v="11"/>
    <s v="6-5_R4年度病床機能報告_2025年時点_介護保険施設等へ移行予定"/>
    <x v="0"/>
    <n v="0"/>
    <m/>
  </r>
  <r>
    <x v="25"/>
    <x v="196"/>
    <x v="5"/>
    <x v="12"/>
    <s v="6-6_R4年度病床機能報告_2025年時点_休棟予定"/>
    <x v="0"/>
    <n v="0"/>
    <m/>
  </r>
  <r>
    <x v="25"/>
    <x v="196"/>
    <x v="5"/>
    <x v="13"/>
    <s v="6-7_R4年度病床機能報告_2025年時点_廃止予定"/>
    <x v="0"/>
    <n v="0"/>
    <m/>
  </r>
  <r>
    <x v="25"/>
    <x v="196"/>
    <x v="5"/>
    <x v="10"/>
    <s v="6-8_R4年度病床機能報告_2025年時点_総計"/>
    <x v="0"/>
    <n v="1139"/>
    <n v="1.3091954022988506"/>
  </r>
  <r>
    <x v="25"/>
    <x v="196"/>
    <x v="6"/>
    <x v="0"/>
    <s v="7-1_R4年度将来一致率_高度急性期"/>
    <x v="1"/>
    <n v="0.22535211267605634"/>
    <m/>
  </r>
  <r>
    <x v="25"/>
    <x v="196"/>
    <x v="6"/>
    <x v="1"/>
    <s v="7-2_R4年度将来一致率_急性期"/>
    <x v="1"/>
    <n v="2.8212927756653992"/>
    <m/>
  </r>
  <r>
    <x v="25"/>
    <x v="196"/>
    <x v="6"/>
    <x v="2"/>
    <s v="7-3_R4年度将来一致率_回復期"/>
    <x v="1"/>
    <n v="0.55681818181818177"/>
    <m/>
  </r>
  <r>
    <x v="25"/>
    <x v="196"/>
    <x v="6"/>
    <x v="3"/>
    <s v="7-4_R4年度将来一致率_慢性期"/>
    <x v="1"/>
    <n v="1.0054347826086956"/>
    <m/>
  </r>
  <r>
    <x v="25"/>
    <x v="196"/>
    <x v="6"/>
    <x v="5"/>
    <s v="7-5_R4年度将来一致率_合計"/>
    <x v="1"/>
    <n v="1.3091954022988506"/>
    <m/>
  </r>
  <r>
    <x v="25"/>
    <x v="197"/>
    <x v="0"/>
    <x v="0"/>
    <s v="1-1_現状ー構想策定時_高度急性期"/>
    <x v="0"/>
    <n v="94"/>
    <n v="0.51086956521739135"/>
  </r>
  <r>
    <x v="25"/>
    <x v="197"/>
    <x v="0"/>
    <x v="1"/>
    <s v="1-2_現状ー構想策定時_急性期"/>
    <x v="0"/>
    <n v="1324"/>
    <n v="2.0883280757097791"/>
  </r>
  <r>
    <x v="25"/>
    <x v="197"/>
    <x v="0"/>
    <x v="2"/>
    <s v="1-3_現状ー構想策定時_回復期"/>
    <x v="0"/>
    <n v="234"/>
    <n v="0.42010771992818674"/>
  </r>
  <r>
    <x v="25"/>
    <x v="197"/>
    <x v="0"/>
    <x v="3"/>
    <s v="1-4_現状ー構想策定時_慢性期"/>
    <x v="0"/>
    <n v="487"/>
    <n v="1.7269503546099292"/>
  </r>
  <r>
    <x v="25"/>
    <x v="197"/>
    <x v="0"/>
    <x v="4"/>
    <s v="1-5_現状ー構想策定時_未報告"/>
    <x v="0"/>
    <n v="0"/>
    <m/>
  </r>
  <r>
    <x v="25"/>
    <x v="197"/>
    <x v="0"/>
    <x v="5"/>
    <s v="1-6_現状ー構想策定時_合計"/>
    <x v="0"/>
    <n v="2139"/>
    <n v="1.2908871454435726"/>
  </r>
  <r>
    <x v="25"/>
    <x v="197"/>
    <x v="0"/>
    <x v="6"/>
    <s v="1-7_現状ー構想策定時_在宅医療等"/>
    <x v="0"/>
    <n v="1944"/>
    <m/>
  </r>
  <r>
    <x v="25"/>
    <x v="197"/>
    <x v="0"/>
    <x v="7"/>
    <s v="1-8_現状ー構想策定時_うち訪問診療分"/>
    <x v="0"/>
    <n v="0"/>
    <m/>
  </r>
  <r>
    <x v="25"/>
    <x v="197"/>
    <x v="1"/>
    <x v="0"/>
    <s v="2-1_将来_高度急性期"/>
    <x v="0"/>
    <n v="184"/>
    <n v="0.51086956521739135"/>
  </r>
  <r>
    <x v="25"/>
    <x v="197"/>
    <x v="1"/>
    <x v="1"/>
    <s v="2-2_将来_急性期"/>
    <x v="0"/>
    <n v="634"/>
    <n v="2.0883280757097791"/>
  </r>
  <r>
    <x v="25"/>
    <x v="197"/>
    <x v="1"/>
    <x v="2"/>
    <s v="2-3_将来_回復期"/>
    <x v="0"/>
    <n v="557"/>
    <n v="0.42010771992818674"/>
  </r>
  <r>
    <x v="25"/>
    <x v="197"/>
    <x v="1"/>
    <x v="3"/>
    <s v="2-4_将来_慢性期"/>
    <x v="0"/>
    <n v="282"/>
    <n v="1.7269503546099292"/>
  </r>
  <r>
    <x v="25"/>
    <x v="197"/>
    <x v="1"/>
    <x v="5"/>
    <s v="2-5_将来_合計"/>
    <x v="0"/>
    <n v="1657"/>
    <n v="1.2908871454435726"/>
  </r>
  <r>
    <x v="25"/>
    <x v="197"/>
    <x v="1"/>
    <x v="6"/>
    <s v="2-6_将来_在宅医療等"/>
    <x v="0"/>
    <n v="-2546"/>
    <m/>
  </r>
  <r>
    <x v="25"/>
    <x v="197"/>
    <x v="1"/>
    <x v="7"/>
    <s v="2-7_将来_うち訪問診療分"/>
    <x v="0"/>
    <n v="0"/>
    <m/>
  </r>
  <r>
    <x v="25"/>
    <x v="197"/>
    <x v="2"/>
    <x v="0"/>
    <s v="3-1_構想策定時一致率_高度急性期"/>
    <x v="1"/>
    <n v="0.51086956521739135"/>
    <m/>
  </r>
  <r>
    <x v="25"/>
    <x v="197"/>
    <x v="2"/>
    <x v="1"/>
    <s v="3-2_構想策定時一致率_急性期"/>
    <x v="1"/>
    <n v="2.0883280757097791"/>
    <m/>
  </r>
  <r>
    <x v="25"/>
    <x v="197"/>
    <x v="2"/>
    <x v="2"/>
    <s v="3-3_構想策定時一致率_回復期"/>
    <x v="1"/>
    <n v="0.42010771992818674"/>
    <m/>
  </r>
  <r>
    <x v="25"/>
    <x v="197"/>
    <x v="2"/>
    <x v="3"/>
    <s v="3-4_構想策定時一致率_慢性期"/>
    <x v="1"/>
    <n v="1.7269503546099292"/>
    <m/>
  </r>
  <r>
    <x v="25"/>
    <x v="197"/>
    <x v="2"/>
    <x v="5"/>
    <s v="3-5_構想策定時一致率_合計"/>
    <x v="1"/>
    <n v="1.2908871454435726"/>
    <m/>
  </r>
  <r>
    <x v="25"/>
    <x v="197"/>
    <x v="3"/>
    <x v="0"/>
    <s v="4-1_R4年度病床機能報告_2022年時点_高度急性期"/>
    <x v="0"/>
    <n v="73"/>
    <n v="0.39673913043478259"/>
  </r>
  <r>
    <x v="25"/>
    <x v="197"/>
    <x v="3"/>
    <x v="1"/>
    <s v="4-2_R4年度病床機能報告_2022年時点_急性期"/>
    <x v="0"/>
    <n v="917"/>
    <n v="1.446372239747634"/>
  </r>
  <r>
    <x v="25"/>
    <x v="197"/>
    <x v="3"/>
    <x v="2"/>
    <s v="4-3_R4年度病床機能報告_2022年時点_回復期"/>
    <x v="0"/>
    <n v="616"/>
    <n v="1.1059245960502693"/>
  </r>
  <r>
    <x v="25"/>
    <x v="197"/>
    <x v="3"/>
    <x v="3"/>
    <s v="4-4_R4年度病床機能報告_2022年時点_慢性期"/>
    <x v="0"/>
    <n v="390"/>
    <n v="1.3829787234042554"/>
  </r>
  <r>
    <x v="25"/>
    <x v="197"/>
    <x v="3"/>
    <x v="8"/>
    <s v="4-5_R4年度病床機能報告_2022年時点_休棟中（今後再開する予定）"/>
    <x v="0"/>
    <n v="105"/>
    <m/>
  </r>
  <r>
    <x v="25"/>
    <x v="197"/>
    <x v="3"/>
    <x v="9"/>
    <s v="4-6_R4年度病床機能報告_2022年時点_休棟中（今後廃止する予定）"/>
    <x v="0"/>
    <n v="0"/>
    <m/>
  </r>
  <r>
    <x v="25"/>
    <x v="197"/>
    <x v="3"/>
    <x v="10"/>
    <s v="4-7_R4年度病床機能報告_2022年時点_総計"/>
    <x v="0"/>
    <n v="2101"/>
    <n v="1.267954133977067"/>
  </r>
  <r>
    <x v="25"/>
    <x v="197"/>
    <x v="4"/>
    <x v="0"/>
    <s v="5-1_R4年度現状一致率_高度急性期"/>
    <x v="1"/>
    <n v="0.39673913043478259"/>
    <m/>
  </r>
  <r>
    <x v="25"/>
    <x v="197"/>
    <x v="4"/>
    <x v="1"/>
    <s v="5-2_R4年度現状一致率_急性期"/>
    <x v="1"/>
    <n v="1.446372239747634"/>
    <m/>
  </r>
  <r>
    <x v="25"/>
    <x v="197"/>
    <x v="4"/>
    <x v="2"/>
    <s v="5-3_R4年度現状一致率_回復期"/>
    <x v="1"/>
    <n v="1.1059245960502693"/>
    <m/>
  </r>
  <r>
    <x v="25"/>
    <x v="197"/>
    <x v="4"/>
    <x v="3"/>
    <s v="5-4_R4年度現状一致率_慢性期"/>
    <x v="1"/>
    <n v="1.3829787234042554"/>
    <m/>
  </r>
  <r>
    <x v="25"/>
    <x v="197"/>
    <x v="4"/>
    <x v="5"/>
    <s v="5-5_R4年度現状一致率_合計"/>
    <x v="1"/>
    <n v="1.267954133977067"/>
    <m/>
  </r>
  <r>
    <x v="25"/>
    <x v="197"/>
    <x v="5"/>
    <x v="0"/>
    <s v="6-1_R4年度病床機能報告_2025年時点_高度急性期"/>
    <x v="0"/>
    <n v="73"/>
    <n v="0.39673913043478259"/>
  </r>
  <r>
    <x v="25"/>
    <x v="197"/>
    <x v="5"/>
    <x v="1"/>
    <s v="6-2_R4年度病床機能報告_2025年時点_急性期"/>
    <x v="0"/>
    <n v="1005"/>
    <n v="1.585173501577287"/>
  </r>
  <r>
    <x v="25"/>
    <x v="197"/>
    <x v="5"/>
    <x v="2"/>
    <s v="6-3_R4年度病床機能報告_2025年時点_回復期"/>
    <x v="0"/>
    <n v="528"/>
    <n v="0.94793536804308798"/>
  </r>
  <r>
    <x v="25"/>
    <x v="197"/>
    <x v="5"/>
    <x v="3"/>
    <s v="6-4_R4年度病床機能報告_2025年時点_慢性期"/>
    <x v="0"/>
    <n v="390"/>
    <n v="1.3829787234042554"/>
  </r>
  <r>
    <x v="25"/>
    <x v="197"/>
    <x v="5"/>
    <x v="11"/>
    <s v="6-5_R4年度病床機能報告_2025年時点_介護保険施設等へ移行予定"/>
    <x v="0"/>
    <n v="0"/>
    <m/>
  </r>
  <r>
    <x v="25"/>
    <x v="197"/>
    <x v="5"/>
    <x v="12"/>
    <s v="6-6_R4年度病床機能報告_2025年時点_休棟予定"/>
    <x v="0"/>
    <n v="105"/>
    <m/>
  </r>
  <r>
    <x v="25"/>
    <x v="197"/>
    <x v="5"/>
    <x v="13"/>
    <s v="6-7_R4年度病床機能報告_2025年時点_廃止予定"/>
    <x v="0"/>
    <n v="0"/>
    <m/>
  </r>
  <r>
    <x v="25"/>
    <x v="197"/>
    <x v="5"/>
    <x v="10"/>
    <s v="6-8_R4年度病床機能報告_2025年時点_総計"/>
    <x v="0"/>
    <n v="2101"/>
    <n v="1.267954133977067"/>
  </r>
  <r>
    <x v="25"/>
    <x v="197"/>
    <x v="6"/>
    <x v="0"/>
    <s v="7-1_R4年度将来一致率_高度急性期"/>
    <x v="1"/>
    <n v="0.39673913043478259"/>
    <m/>
  </r>
  <r>
    <x v="25"/>
    <x v="197"/>
    <x v="6"/>
    <x v="1"/>
    <s v="7-2_R4年度将来一致率_急性期"/>
    <x v="1"/>
    <n v="1.585173501577287"/>
    <m/>
  </r>
  <r>
    <x v="25"/>
    <x v="197"/>
    <x v="6"/>
    <x v="2"/>
    <s v="7-3_R4年度将来一致率_回復期"/>
    <x v="1"/>
    <n v="0.94793536804308798"/>
    <m/>
  </r>
  <r>
    <x v="25"/>
    <x v="197"/>
    <x v="6"/>
    <x v="3"/>
    <s v="7-4_R4年度将来一致率_慢性期"/>
    <x v="1"/>
    <n v="1.3829787234042554"/>
    <m/>
  </r>
  <r>
    <x v="25"/>
    <x v="197"/>
    <x v="6"/>
    <x v="5"/>
    <s v="7-5_R4年度将来一致率_合計"/>
    <x v="1"/>
    <n v="1.267954133977067"/>
    <m/>
  </r>
  <r>
    <x v="25"/>
    <x v="198"/>
    <x v="0"/>
    <x v="0"/>
    <s v="1-1_現状ー構想策定時_高度急性期"/>
    <x v="0"/>
    <n v="0"/>
    <n v="0"/>
  </r>
  <r>
    <x v="25"/>
    <x v="198"/>
    <x v="0"/>
    <x v="1"/>
    <s v="1-2_現状ー構想策定時_急性期"/>
    <x v="0"/>
    <n v="810"/>
    <n v="2.25"/>
  </r>
  <r>
    <x v="25"/>
    <x v="198"/>
    <x v="0"/>
    <x v="2"/>
    <s v="1-3_現状ー構想策定時_回復期"/>
    <x v="0"/>
    <n v="0"/>
    <n v="0"/>
  </r>
  <r>
    <x v="25"/>
    <x v="198"/>
    <x v="0"/>
    <x v="3"/>
    <s v="1-4_現状ー構想策定時_慢性期"/>
    <x v="0"/>
    <n v="567"/>
    <n v="1.0988372093023255"/>
  </r>
  <r>
    <x v="25"/>
    <x v="198"/>
    <x v="0"/>
    <x v="4"/>
    <s v="1-5_現状ー構想策定時_未報告"/>
    <x v="0"/>
    <n v="0"/>
    <m/>
  </r>
  <r>
    <x v="25"/>
    <x v="198"/>
    <x v="0"/>
    <x v="5"/>
    <s v="1-6_現状ー構想策定時_合計"/>
    <x v="0"/>
    <n v="1377"/>
    <n v="1.1158833063209077"/>
  </r>
  <r>
    <x v="25"/>
    <x v="198"/>
    <x v="0"/>
    <x v="6"/>
    <s v="1-7_現状ー構想策定時_在宅医療等"/>
    <x v="0"/>
    <n v="942"/>
    <m/>
  </r>
  <r>
    <x v="25"/>
    <x v="198"/>
    <x v="0"/>
    <x v="7"/>
    <s v="1-8_現状ー構想策定時_うち訪問診療分"/>
    <x v="0"/>
    <n v="0"/>
    <m/>
  </r>
  <r>
    <x v="25"/>
    <x v="198"/>
    <x v="1"/>
    <x v="0"/>
    <s v="2-1_将来_高度急性期"/>
    <x v="0"/>
    <n v="80"/>
    <n v="0"/>
  </r>
  <r>
    <x v="25"/>
    <x v="198"/>
    <x v="1"/>
    <x v="1"/>
    <s v="2-2_将来_急性期"/>
    <x v="0"/>
    <n v="360"/>
    <n v="2.25"/>
  </r>
  <r>
    <x v="25"/>
    <x v="198"/>
    <x v="1"/>
    <x v="2"/>
    <s v="2-3_将来_回復期"/>
    <x v="0"/>
    <n v="278"/>
    <n v="0"/>
  </r>
  <r>
    <x v="25"/>
    <x v="198"/>
    <x v="1"/>
    <x v="3"/>
    <s v="2-4_将来_慢性期"/>
    <x v="0"/>
    <n v="516"/>
    <n v="1.0988372093023255"/>
  </r>
  <r>
    <x v="25"/>
    <x v="198"/>
    <x v="1"/>
    <x v="5"/>
    <s v="2-5_将来_合計"/>
    <x v="0"/>
    <n v="1234"/>
    <n v="1.1158833063209077"/>
  </r>
  <r>
    <x v="25"/>
    <x v="198"/>
    <x v="1"/>
    <x v="6"/>
    <s v="2-6_将来_在宅医療等"/>
    <x v="0"/>
    <n v="-1465"/>
    <m/>
  </r>
  <r>
    <x v="25"/>
    <x v="198"/>
    <x v="1"/>
    <x v="7"/>
    <s v="2-7_将来_うち訪問診療分"/>
    <x v="0"/>
    <n v="0"/>
    <m/>
  </r>
  <r>
    <x v="25"/>
    <x v="198"/>
    <x v="2"/>
    <x v="0"/>
    <s v="3-1_構想策定時一致率_高度急性期"/>
    <x v="1"/>
    <n v="0"/>
    <m/>
  </r>
  <r>
    <x v="25"/>
    <x v="198"/>
    <x v="2"/>
    <x v="1"/>
    <s v="3-2_構想策定時一致率_急性期"/>
    <x v="1"/>
    <n v="2.25"/>
    <m/>
  </r>
  <r>
    <x v="25"/>
    <x v="198"/>
    <x v="2"/>
    <x v="2"/>
    <s v="3-3_構想策定時一致率_回復期"/>
    <x v="1"/>
    <n v="0"/>
    <m/>
  </r>
  <r>
    <x v="25"/>
    <x v="198"/>
    <x v="2"/>
    <x v="3"/>
    <s v="3-4_構想策定時一致率_慢性期"/>
    <x v="1"/>
    <n v="1.0988372093023255"/>
    <m/>
  </r>
  <r>
    <x v="25"/>
    <x v="198"/>
    <x v="2"/>
    <x v="5"/>
    <s v="3-5_構想策定時一致率_合計"/>
    <x v="1"/>
    <n v="1.1158833063209077"/>
    <m/>
  </r>
  <r>
    <x v="25"/>
    <x v="198"/>
    <x v="3"/>
    <x v="0"/>
    <s v="4-1_R4年度病床機能報告_2022年時点_高度急性期"/>
    <x v="0"/>
    <n v="46"/>
    <n v="0.57499999999999996"/>
  </r>
  <r>
    <x v="25"/>
    <x v="198"/>
    <x v="3"/>
    <x v="1"/>
    <s v="4-2_R4年度病床機能報告_2022年時点_急性期"/>
    <x v="0"/>
    <n v="574"/>
    <n v="1.5944444444444446"/>
  </r>
  <r>
    <x v="25"/>
    <x v="198"/>
    <x v="3"/>
    <x v="2"/>
    <s v="4-3_R4年度病床機能報告_2022年時点_回復期"/>
    <x v="0"/>
    <n v="103"/>
    <n v="0.37050359712230213"/>
  </r>
  <r>
    <x v="25"/>
    <x v="198"/>
    <x v="3"/>
    <x v="3"/>
    <s v="4-4_R4年度病床機能報告_2022年時点_慢性期"/>
    <x v="0"/>
    <n v="518"/>
    <n v="1.0038759689922481"/>
  </r>
  <r>
    <x v="25"/>
    <x v="198"/>
    <x v="3"/>
    <x v="8"/>
    <s v="4-5_R4年度病床機能報告_2022年時点_休棟中（今後再開する予定）"/>
    <x v="0"/>
    <n v="52"/>
    <m/>
  </r>
  <r>
    <x v="25"/>
    <x v="198"/>
    <x v="3"/>
    <x v="9"/>
    <s v="4-6_R4年度病床機能報告_2022年時点_休棟中（今後廃止する予定）"/>
    <x v="0"/>
    <n v="0"/>
    <m/>
  </r>
  <r>
    <x v="25"/>
    <x v="198"/>
    <x v="3"/>
    <x v="10"/>
    <s v="4-7_R4年度病床機能報告_2022年時点_総計"/>
    <x v="0"/>
    <n v="1293"/>
    <n v="1.0478119935170178"/>
  </r>
  <r>
    <x v="25"/>
    <x v="198"/>
    <x v="4"/>
    <x v="0"/>
    <s v="5-1_R4年度現状一致率_高度急性期"/>
    <x v="1"/>
    <n v="0.57499999999999996"/>
    <m/>
  </r>
  <r>
    <x v="25"/>
    <x v="198"/>
    <x v="4"/>
    <x v="1"/>
    <s v="5-2_R4年度現状一致率_急性期"/>
    <x v="1"/>
    <n v="1.5944444444444446"/>
    <m/>
  </r>
  <r>
    <x v="25"/>
    <x v="198"/>
    <x v="4"/>
    <x v="2"/>
    <s v="5-3_R4年度現状一致率_回復期"/>
    <x v="1"/>
    <n v="0.37050359712230213"/>
    <m/>
  </r>
  <r>
    <x v="25"/>
    <x v="198"/>
    <x v="4"/>
    <x v="3"/>
    <s v="5-4_R4年度現状一致率_慢性期"/>
    <x v="1"/>
    <n v="1.0038759689922481"/>
    <m/>
  </r>
  <r>
    <x v="25"/>
    <x v="198"/>
    <x v="4"/>
    <x v="5"/>
    <s v="5-5_R4年度現状一致率_合計"/>
    <x v="1"/>
    <n v="1.0478119935170178"/>
    <m/>
  </r>
  <r>
    <x v="25"/>
    <x v="198"/>
    <x v="5"/>
    <x v="0"/>
    <s v="6-1_R4年度病床機能報告_2025年時点_高度急性期"/>
    <x v="0"/>
    <n v="46"/>
    <n v="0.57499999999999996"/>
  </r>
  <r>
    <x v="25"/>
    <x v="198"/>
    <x v="5"/>
    <x v="1"/>
    <s v="6-2_R4年度病床機能報告_2025年時点_急性期"/>
    <x v="0"/>
    <n v="579"/>
    <n v="1.6083333333333334"/>
  </r>
  <r>
    <x v="25"/>
    <x v="198"/>
    <x v="5"/>
    <x v="2"/>
    <s v="6-3_R4年度病床機能報告_2025年時点_回復期"/>
    <x v="0"/>
    <n v="150"/>
    <n v="0.53956834532374098"/>
  </r>
  <r>
    <x v="25"/>
    <x v="198"/>
    <x v="5"/>
    <x v="3"/>
    <s v="6-4_R4年度病床機能報告_2025年時点_慢性期"/>
    <x v="0"/>
    <n v="518"/>
    <n v="1.0038759689922481"/>
  </r>
  <r>
    <x v="25"/>
    <x v="198"/>
    <x v="5"/>
    <x v="11"/>
    <s v="6-5_R4年度病床機能報告_2025年時点_介護保険施設等へ移行予定"/>
    <x v="0"/>
    <n v="0"/>
    <m/>
  </r>
  <r>
    <x v="25"/>
    <x v="198"/>
    <x v="5"/>
    <x v="12"/>
    <s v="6-6_R4年度病床機能報告_2025年時点_休棟予定"/>
    <x v="0"/>
    <n v="0"/>
    <m/>
  </r>
  <r>
    <x v="25"/>
    <x v="198"/>
    <x v="5"/>
    <x v="13"/>
    <s v="6-7_R4年度病床機能報告_2025年時点_廃止予定"/>
    <x v="0"/>
    <n v="0"/>
    <m/>
  </r>
  <r>
    <x v="25"/>
    <x v="198"/>
    <x v="5"/>
    <x v="10"/>
    <s v="6-8_R4年度病床機能報告_2025年時点_総計"/>
    <x v="0"/>
    <n v="1293"/>
    <n v="1.0478119935170178"/>
  </r>
  <r>
    <x v="25"/>
    <x v="198"/>
    <x v="6"/>
    <x v="0"/>
    <s v="7-1_R4年度将来一致率_高度急性期"/>
    <x v="1"/>
    <n v="0.57499999999999996"/>
    <m/>
  </r>
  <r>
    <x v="25"/>
    <x v="198"/>
    <x v="6"/>
    <x v="1"/>
    <s v="7-2_R4年度将来一致率_急性期"/>
    <x v="1"/>
    <n v="1.6083333333333334"/>
    <m/>
  </r>
  <r>
    <x v="25"/>
    <x v="198"/>
    <x v="6"/>
    <x v="2"/>
    <s v="7-3_R4年度将来一致率_回復期"/>
    <x v="1"/>
    <n v="0.53956834532374098"/>
    <m/>
  </r>
  <r>
    <x v="25"/>
    <x v="198"/>
    <x v="6"/>
    <x v="3"/>
    <s v="7-4_R4年度将来一致率_慢性期"/>
    <x v="1"/>
    <n v="1.0038759689922481"/>
    <m/>
  </r>
  <r>
    <x v="25"/>
    <x v="198"/>
    <x v="6"/>
    <x v="5"/>
    <s v="7-5_R4年度将来一致率_合計"/>
    <x v="1"/>
    <n v="1.0478119935170178"/>
    <m/>
  </r>
  <r>
    <x v="25"/>
    <x v="199"/>
    <x v="0"/>
    <x v="0"/>
    <s v="1-1_現状ー構想策定時_高度急性期"/>
    <x v="0"/>
    <n v="4634"/>
    <n v="1.8632891033373542"/>
  </r>
  <r>
    <x v="25"/>
    <x v="199"/>
    <x v="0"/>
    <x v="1"/>
    <s v="1-2_現状ー構想策定時_急性期"/>
    <x v="0"/>
    <n v="7195"/>
    <n v="1.0480699198834669"/>
  </r>
  <r>
    <x v="25"/>
    <x v="199"/>
    <x v="0"/>
    <x v="2"/>
    <s v="1-3_現状ー構想策定時_回復期"/>
    <x v="0"/>
    <n v="1494"/>
    <n v="0.24879267277268943"/>
  </r>
  <r>
    <x v="25"/>
    <x v="199"/>
    <x v="0"/>
    <x v="3"/>
    <s v="1-4_現状ー構想策定時_慢性期"/>
    <x v="0"/>
    <n v="6496"/>
    <n v="1.0961862976712791"/>
  </r>
  <r>
    <x v="25"/>
    <x v="199"/>
    <x v="0"/>
    <x v="4"/>
    <s v="1-5_現状ー構想策定時_未報告"/>
    <x v="0"/>
    <n v="0"/>
    <m/>
  </r>
  <r>
    <x v="25"/>
    <x v="199"/>
    <x v="0"/>
    <x v="5"/>
    <s v="1-6_現状ー構想策定時_合計"/>
    <x v="0"/>
    <n v="19819"/>
    <n v="0.93121270497580233"/>
  </r>
  <r>
    <x v="25"/>
    <x v="199"/>
    <x v="0"/>
    <x v="6"/>
    <s v="1-7_現状ー構想策定時_在宅医療等"/>
    <x v="0"/>
    <n v="14113"/>
    <m/>
  </r>
  <r>
    <x v="25"/>
    <x v="199"/>
    <x v="0"/>
    <x v="7"/>
    <s v="1-8_現状ー構想策定時_うち訪問診療分"/>
    <x v="0"/>
    <n v="0"/>
    <m/>
  </r>
  <r>
    <x v="25"/>
    <x v="199"/>
    <x v="1"/>
    <x v="0"/>
    <s v="2-1_将来_高度急性期"/>
    <x v="0"/>
    <n v="2487"/>
    <n v="1.8632891033373542"/>
  </r>
  <r>
    <x v="25"/>
    <x v="199"/>
    <x v="1"/>
    <x v="1"/>
    <s v="2-2_将来_急性期"/>
    <x v="0"/>
    <n v="6865"/>
    <n v="1.0480699198834669"/>
  </r>
  <r>
    <x v="25"/>
    <x v="199"/>
    <x v="1"/>
    <x v="2"/>
    <s v="2-3_将来_回復期"/>
    <x v="0"/>
    <n v="6005"/>
    <n v="0.24879267277268943"/>
  </r>
  <r>
    <x v="25"/>
    <x v="199"/>
    <x v="1"/>
    <x v="3"/>
    <s v="2-4_将来_慢性期"/>
    <x v="0"/>
    <n v="5926"/>
    <n v="1.0961862976712791"/>
  </r>
  <r>
    <x v="25"/>
    <x v="199"/>
    <x v="1"/>
    <x v="5"/>
    <s v="2-5_将来_合計"/>
    <x v="0"/>
    <n v="21283"/>
    <n v="0.93121270497580233"/>
  </r>
  <r>
    <x v="25"/>
    <x v="199"/>
    <x v="1"/>
    <x v="6"/>
    <s v="2-6_将来_在宅医療等"/>
    <x v="0"/>
    <n v="-27498"/>
    <m/>
  </r>
  <r>
    <x v="25"/>
    <x v="199"/>
    <x v="1"/>
    <x v="7"/>
    <s v="2-7_将来_うち訪問診療分"/>
    <x v="0"/>
    <n v="0"/>
    <m/>
  </r>
  <r>
    <x v="25"/>
    <x v="199"/>
    <x v="2"/>
    <x v="0"/>
    <s v="3-1_構想策定時一致率_高度急性期"/>
    <x v="1"/>
    <n v="1.8632891033373542"/>
    <m/>
  </r>
  <r>
    <x v="25"/>
    <x v="199"/>
    <x v="2"/>
    <x v="1"/>
    <s v="3-2_構想策定時一致率_急性期"/>
    <x v="1"/>
    <n v="1.0480699198834669"/>
    <m/>
  </r>
  <r>
    <x v="25"/>
    <x v="199"/>
    <x v="2"/>
    <x v="2"/>
    <s v="3-3_構想策定時一致率_回復期"/>
    <x v="1"/>
    <n v="0.24879267277268943"/>
    <m/>
  </r>
  <r>
    <x v="25"/>
    <x v="199"/>
    <x v="2"/>
    <x v="3"/>
    <s v="3-4_構想策定時一致率_慢性期"/>
    <x v="1"/>
    <n v="1.0961862976712791"/>
    <m/>
  </r>
  <r>
    <x v="25"/>
    <x v="199"/>
    <x v="2"/>
    <x v="5"/>
    <s v="3-5_構想策定時一致率_合計"/>
    <x v="1"/>
    <n v="0.93121270497580233"/>
    <m/>
  </r>
  <r>
    <x v="25"/>
    <x v="199"/>
    <x v="3"/>
    <x v="0"/>
    <s v="4-1_R4年度病床機能報告_2022年時点_高度急性期"/>
    <x v="0"/>
    <n v="3481"/>
    <n v="1.3996783273019702"/>
  </r>
  <r>
    <x v="25"/>
    <x v="199"/>
    <x v="3"/>
    <x v="1"/>
    <s v="4-2_R4年度病床機能報告_2022年時点_急性期"/>
    <x v="0"/>
    <n v="6492"/>
    <n v="0.94566642388929356"/>
  </r>
  <r>
    <x v="25"/>
    <x v="199"/>
    <x v="3"/>
    <x v="2"/>
    <s v="4-3_R4年度病床機能報告_2022年時点_回復期"/>
    <x v="0"/>
    <n v="2746"/>
    <n v="0.45728559533721896"/>
  </r>
  <r>
    <x v="25"/>
    <x v="199"/>
    <x v="3"/>
    <x v="3"/>
    <s v="4-4_R4年度病床機能報告_2022年時点_慢性期"/>
    <x v="0"/>
    <n v="4019"/>
    <n v="0.67819777252784341"/>
  </r>
  <r>
    <x v="25"/>
    <x v="199"/>
    <x v="3"/>
    <x v="8"/>
    <s v="4-5_R4年度病床機能報告_2022年時点_休棟中（今後再開する予定）"/>
    <x v="0"/>
    <n v="438"/>
    <m/>
  </r>
  <r>
    <x v="25"/>
    <x v="199"/>
    <x v="3"/>
    <x v="9"/>
    <s v="4-6_R4年度病床機能報告_2022年時点_休棟中（今後廃止する予定）"/>
    <x v="0"/>
    <n v="0"/>
    <m/>
  </r>
  <r>
    <x v="25"/>
    <x v="199"/>
    <x v="3"/>
    <x v="10"/>
    <s v="4-7_R4年度病床機能報告_2022年時点_総計"/>
    <x v="0"/>
    <n v="17176"/>
    <n v="0.80702908424564201"/>
  </r>
  <r>
    <x v="25"/>
    <x v="199"/>
    <x v="4"/>
    <x v="0"/>
    <s v="5-1_R4年度現状一致率_高度急性期"/>
    <x v="1"/>
    <n v="1.3996783273019702"/>
    <m/>
  </r>
  <r>
    <x v="25"/>
    <x v="199"/>
    <x v="4"/>
    <x v="1"/>
    <s v="5-2_R4年度現状一致率_急性期"/>
    <x v="1"/>
    <n v="0.94566642388929356"/>
    <m/>
  </r>
  <r>
    <x v="25"/>
    <x v="199"/>
    <x v="4"/>
    <x v="2"/>
    <s v="5-3_R4年度現状一致率_回復期"/>
    <x v="1"/>
    <n v="0.45728559533721896"/>
    <m/>
  </r>
  <r>
    <x v="25"/>
    <x v="199"/>
    <x v="4"/>
    <x v="3"/>
    <s v="5-4_R4年度現状一致率_慢性期"/>
    <x v="1"/>
    <n v="0.67819777252784341"/>
    <m/>
  </r>
  <r>
    <x v="25"/>
    <x v="199"/>
    <x v="4"/>
    <x v="5"/>
    <s v="5-5_R4年度現状一致率_合計"/>
    <x v="1"/>
    <n v="0.80702908424564201"/>
    <m/>
  </r>
  <r>
    <x v="25"/>
    <x v="199"/>
    <x v="5"/>
    <x v="0"/>
    <s v="6-1_R4年度病床機能報告_2025年時点_高度急性期"/>
    <x v="0"/>
    <n v="3649"/>
    <n v="1.4672295938882187"/>
  </r>
  <r>
    <x v="25"/>
    <x v="199"/>
    <x v="5"/>
    <x v="1"/>
    <s v="6-2_R4年度病床機能報告_2025年時点_急性期"/>
    <x v="0"/>
    <n v="6425"/>
    <n v="0.93590677348871087"/>
  </r>
  <r>
    <x v="25"/>
    <x v="199"/>
    <x v="5"/>
    <x v="2"/>
    <s v="6-3_R4年度病床機能報告_2025年時点_回復期"/>
    <x v="0"/>
    <n v="2919"/>
    <n v="0.4860949208992506"/>
  </r>
  <r>
    <x v="25"/>
    <x v="199"/>
    <x v="5"/>
    <x v="3"/>
    <s v="6-4_R4年度病床機能報告_2025年時点_慢性期"/>
    <x v="0"/>
    <n v="4022"/>
    <n v="0.67870401619979748"/>
  </r>
  <r>
    <x v="25"/>
    <x v="199"/>
    <x v="5"/>
    <x v="11"/>
    <s v="6-5_R4年度病床機能報告_2025年時点_介護保険施設等へ移行予定"/>
    <x v="0"/>
    <n v="53"/>
    <m/>
  </r>
  <r>
    <x v="25"/>
    <x v="199"/>
    <x v="5"/>
    <x v="12"/>
    <s v="6-6_R4年度病床機能報告_2025年時点_休棟予定"/>
    <x v="0"/>
    <n v="108"/>
    <m/>
  </r>
  <r>
    <x v="25"/>
    <x v="199"/>
    <x v="5"/>
    <x v="13"/>
    <s v="6-7_R4年度病床機能報告_2025年時点_廃止予定"/>
    <x v="0"/>
    <n v="0"/>
    <m/>
  </r>
  <r>
    <x v="25"/>
    <x v="199"/>
    <x v="5"/>
    <x v="10"/>
    <s v="6-8_R4年度病床機能報告_2025年時点_総計"/>
    <x v="0"/>
    <n v="17176"/>
    <n v="0.80702908424564201"/>
  </r>
  <r>
    <x v="25"/>
    <x v="199"/>
    <x v="6"/>
    <x v="0"/>
    <s v="7-1_R4年度将来一致率_高度急性期"/>
    <x v="1"/>
    <n v="1.4672295938882187"/>
    <m/>
  </r>
  <r>
    <x v="25"/>
    <x v="199"/>
    <x v="6"/>
    <x v="1"/>
    <s v="7-2_R4年度将来一致率_急性期"/>
    <x v="1"/>
    <n v="0.93590677348871087"/>
    <m/>
  </r>
  <r>
    <x v="25"/>
    <x v="199"/>
    <x v="6"/>
    <x v="2"/>
    <s v="7-3_R4年度将来一致率_回復期"/>
    <x v="1"/>
    <n v="0.4860949208992506"/>
    <m/>
  </r>
  <r>
    <x v="25"/>
    <x v="199"/>
    <x v="6"/>
    <x v="3"/>
    <s v="7-4_R4年度将来一致率_慢性期"/>
    <x v="1"/>
    <n v="0.67870401619979748"/>
    <m/>
  </r>
  <r>
    <x v="25"/>
    <x v="199"/>
    <x v="6"/>
    <x v="5"/>
    <s v="7-5_R4年度将来一致率_合計"/>
    <x v="1"/>
    <n v="0.80702908424564201"/>
    <m/>
  </r>
  <r>
    <x v="25"/>
    <x v="200"/>
    <x v="0"/>
    <x v="0"/>
    <s v="1-1_現状ー構想策定時_高度急性期"/>
    <x v="0"/>
    <n v="109"/>
    <n v="0.35275080906148865"/>
  </r>
  <r>
    <x v="25"/>
    <x v="200"/>
    <x v="0"/>
    <x v="1"/>
    <s v="1-2_現状ー構想策定時_急性期"/>
    <x v="0"/>
    <n v="1855"/>
    <n v="1.5458333333333334"/>
  </r>
  <r>
    <x v="25"/>
    <x v="200"/>
    <x v="0"/>
    <x v="2"/>
    <s v="1-3_現状ー構想策定時_回復期"/>
    <x v="0"/>
    <n v="531"/>
    <n v="0.44584382871536526"/>
  </r>
  <r>
    <x v="25"/>
    <x v="200"/>
    <x v="0"/>
    <x v="3"/>
    <s v="1-4_現状ー構想策定時_慢性期"/>
    <x v="0"/>
    <n v="1407"/>
    <n v="0.85376213592233008"/>
  </r>
  <r>
    <x v="25"/>
    <x v="200"/>
    <x v="0"/>
    <x v="4"/>
    <s v="1-5_現状ー構想策定時_未報告"/>
    <x v="0"/>
    <n v="0"/>
    <m/>
  </r>
  <r>
    <x v="25"/>
    <x v="200"/>
    <x v="0"/>
    <x v="5"/>
    <s v="1-6_現状ー構想策定時_合計"/>
    <x v="0"/>
    <n v="3902"/>
    <n v="0.89742410303587861"/>
  </r>
  <r>
    <x v="25"/>
    <x v="200"/>
    <x v="0"/>
    <x v="6"/>
    <s v="1-7_現状ー構想策定時_在宅医療等"/>
    <x v="0"/>
    <n v="2872"/>
    <m/>
  </r>
  <r>
    <x v="25"/>
    <x v="200"/>
    <x v="0"/>
    <x v="7"/>
    <s v="1-8_現状ー構想策定時_うち訪問診療分"/>
    <x v="0"/>
    <n v="0"/>
    <m/>
  </r>
  <r>
    <x v="25"/>
    <x v="200"/>
    <x v="1"/>
    <x v="0"/>
    <s v="2-1_将来_高度急性期"/>
    <x v="0"/>
    <n v="309"/>
    <n v="0.35275080906148865"/>
  </r>
  <r>
    <x v="25"/>
    <x v="200"/>
    <x v="1"/>
    <x v="1"/>
    <s v="2-2_将来_急性期"/>
    <x v="0"/>
    <n v="1200"/>
    <n v="1.5458333333333334"/>
  </r>
  <r>
    <x v="25"/>
    <x v="200"/>
    <x v="1"/>
    <x v="2"/>
    <s v="2-3_将来_回復期"/>
    <x v="0"/>
    <n v="1191"/>
    <n v="0.44584382871536526"/>
  </r>
  <r>
    <x v="25"/>
    <x v="200"/>
    <x v="1"/>
    <x v="3"/>
    <s v="2-4_将来_慢性期"/>
    <x v="0"/>
    <n v="1648"/>
    <n v="0.85376213592233008"/>
  </r>
  <r>
    <x v="25"/>
    <x v="200"/>
    <x v="1"/>
    <x v="5"/>
    <s v="2-5_将来_合計"/>
    <x v="0"/>
    <n v="4348"/>
    <n v="0.89742410303587861"/>
  </r>
  <r>
    <x v="25"/>
    <x v="200"/>
    <x v="1"/>
    <x v="6"/>
    <s v="2-6_将来_在宅医療等"/>
    <x v="0"/>
    <n v="-5551"/>
    <m/>
  </r>
  <r>
    <x v="25"/>
    <x v="200"/>
    <x v="1"/>
    <x v="7"/>
    <s v="2-7_将来_うち訪問診療分"/>
    <x v="0"/>
    <n v="0"/>
    <m/>
  </r>
  <r>
    <x v="25"/>
    <x v="200"/>
    <x v="2"/>
    <x v="0"/>
    <s v="3-1_構想策定時一致率_高度急性期"/>
    <x v="1"/>
    <n v="0.35275080906148865"/>
    <m/>
  </r>
  <r>
    <x v="25"/>
    <x v="200"/>
    <x v="2"/>
    <x v="1"/>
    <s v="3-2_構想策定時一致率_急性期"/>
    <x v="1"/>
    <n v="1.5458333333333334"/>
    <m/>
  </r>
  <r>
    <x v="25"/>
    <x v="200"/>
    <x v="2"/>
    <x v="2"/>
    <s v="3-3_構想策定時一致率_回復期"/>
    <x v="1"/>
    <n v="0.44584382871536526"/>
    <m/>
  </r>
  <r>
    <x v="25"/>
    <x v="200"/>
    <x v="2"/>
    <x v="3"/>
    <s v="3-4_構想策定時一致率_慢性期"/>
    <x v="1"/>
    <n v="0.85376213592233008"/>
    <m/>
  </r>
  <r>
    <x v="25"/>
    <x v="200"/>
    <x v="2"/>
    <x v="5"/>
    <s v="3-5_構想策定時一致率_合計"/>
    <x v="1"/>
    <n v="0.89742410303587861"/>
    <m/>
  </r>
  <r>
    <x v="25"/>
    <x v="200"/>
    <x v="3"/>
    <x v="0"/>
    <s v="4-1_R4年度病床機能報告_2022年時点_高度急性期"/>
    <x v="0"/>
    <n v="295"/>
    <n v="0.95469255663430419"/>
  </r>
  <r>
    <x v="25"/>
    <x v="200"/>
    <x v="3"/>
    <x v="1"/>
    <s v="4-2_R4年度病床機能報告_2022年時点_急性期"/>
    <x v="0"/>
    <n v="1254"/>
    <n v="1.0449999999999999"/>
  </r>
  <r>
    <x v="25"/>
    <x v="200"/>
    <x v="3"/>
    <x v="2"/>
    <s v="4-3_R4年度病床機能報告_2022年時点_回復期"/>
    <x v="0"/>
    <n v="787"/>
    <n v="0.66078925272879929"/>
  </r>
  <r>
    <x v="25"/>
    <x v="200"/>
    <x v="3"/>
    <x v="3"/>
    <s v="4-4_R4年度病床機能報告_2022年時点_慢性期"/>
    <x v="0"/>
    <n v="1325"/>
    <n v="0.80400485436893199"/>
  </r>
  <r>
    <x v="25"/>
    <x v="200"/>
    <x v="3"/>
    <x v="8"/>
    <s v="4-5_R4年度病床機能報告_2022年時点_休棟中（今後再開する予定）"/>
    <x v="0"/>
    <n v="116"/>
    <m/>
  </r>
  <r>
    <x v="25"/>
    <x v="200"/>
    <x v="3"/>
    <x v="9"/>
    <s v="4-6_R4年度病床機能報告_2022年時点_休棟中（今後廃止する予定）"/>
    <x v="0"/>
    <n v="0"/>
    <m/>
  </r>
  <r>
    <x v="25"/>
    <x v="200"/>
    <x v="3"/>
    <x v="10"/>
    <s v="4-7_R4年度病床機能報告_2022年時点_総計"/>
    <x v="0"/>
    <n v="3777"/>
    <n v="0.86867525298988035"/>
  </r>
  <r>
    <x v="25"/>
    <x v="200"/>
    <x v="4"/>
    <x v="0"/>
    <s v="5-1_R4年度現状一致率_高度急性期"/>
    <x v="1"/>
    <n v="0.95469255663430419"/>
    <m/>
  </r>
  <r>
    <x v="25"/>
    <x v="200"/>
    <x v="4"/>
    <x v="1"/>
    <s v="5-2_R4年度現状一致率_急性期"/>
    <x v="1"/>
    <n v="1.0449999999999999"/>
    <m/>
  </r>
  <r>
    <x v="25"/>
    <x v="200"/>
    <x v="4"/>
    <x v="2"/>
    <s v="5-3_R4年度現状一致率_回復期"/>
    <x v="1"/>
    <n v="0.66078925272879929"/>
    <m/>
  </r>
  <r>
    <x v="25"/>
    <x v="200"/>
    <x v="4"/>
    <x v="3"/>
    <s v="5-4_R4年度現状一致率_慢性期"/>
    <x v="1"/>
    <n v="0.80400485436893199"/>
    <m/>
  </r>
  <r>
    <x v="25"/>
    <x v="200"/>
    <x v="4"/>
    <x v="5"/>
    <s v="5-5_R4年度現状一致率_合計"/>
    <x v="1"/>
    <n v="0.86867525298988035"/>
    <m/>
  </r>
  <r>
    <x v="25"/>
    <x v="200"/>
    <x v="5"/>
    <x v="0"/>
    <s v="6-1_R4年度病床機能報告_2025年時点_高度急性期"/>
    <x v="0"/>
    <n v="283"/>
    <n v="0.91585760517799353"/>
  </r>
  <r>
    <x v="25"/>
    <x v="200"/>
    <x v="5"/>
    <x v="1"/>
    <s v="6-2_R4年度病床機能報告_2025年時点_急性期"/>
    <x v="0"/>
    <n v="1195"/>
    <n v="0.99583333333333335"/>
  </r>
  <r>
    <x v="25"/>
    <x v="200"/>
    <x v="5"/>
    <x v="2"/>
    <s v="6-3_R4年度病床機能報告_2025年時点_回復期"/>
    <x v="0"/>
    <n v="818"/>
    <n v="0.68681780016792615"/>
  </r>
  <r>
    <x v="25"/>
    <x v="200"/>
    <x v="5"/>
    <x v="3"/>
    <s v="6-4_R4年度病床機能報告_2025年時点_慢性期"/>
    <x v="0"/>
    <n v="1373"/>
    <n v="0.83313106796116509"/>
  </r>
  <r>
    <x v="25"/>
    <x v="200"/>
    <x v="5"/>
    <x v="11"/>
    <s v="6-5_R4年度病床機能報告_2025年時点_介護保険施設等へ移行予定"/>
    <x v="0"/>
    <n v="0"/>
    <m/>
  </r>
  <r>
    <x v="25"/>
    <x v="200"/>
    <x v="5"/>
    <x v="12"/>
    <s v="6-6_R4年度病床機能報告_2025年時点_休棟予定"/>
    <x v="0"/>
    <n v="96"/>
    <m/>
  </r>
  <r>
    <x v="25"/>
    <x v="200"/>
    <x v="5"/>
    <x v="13"/>
    <s v="6-7_R4年度病床機能報告_2025年時点_廃止予定"/>
    <x v="0"/>
    <n v="12"/>
    <m/>
  </r>
  <r>
    <x v="25"/>
    <x v="200"/>
    <x v="5"/>
    <x v="10"/>
    <s v="6-8_R4年度病床機能報告_2025年時点_総計"/>
    <x v="0"/>
    <n v="3777"/>
    <n v="0.86867525298988035"/>
  </r>
  <r>
    <x v="25"/>
    <x v="200"/>
    <x v="6"/>
    <x v="0"/>
    <s v="7-1_R4年度将来一致率_高度急性期"/>
    <x v="1"/>
    <n v="0.91585760517799353"/>
    <m/>
  </r>
  <r>
    <x v="25"/>
    <x v="200"/>
    <x v="6"/>
    <x v="1"/>
    <s v="7-2_R4年度将来一致率_急性期"/>
    <x v="1"/>
    <n v="0.99583333333333335"/>
    <m/>
  </r>
  <r>
    <x v="25"/>
    <x v="200"/>
    <x v="6"/>
    <x v="2"/>
    <s v="7-3_R4年度将来一致率_回復期"/>
    <x v="1"/>
    <n v="0.68681780016792615"/>
    <m/>
  </r>
  <r>
    <x v="25"/>
    <x v="200"/>
    <x v="6"/>
    <x v="3"/>
    <s v="7-4_R4年度将来一致率_慢性期"/>
    <x v="1"/>
    <n v="0.83313106796116509"/>
    <m/>
  </r>
  <r>
    <x v="25"/>
    <x v="200"/>
    <x v="6"/>
    <x v="5"/>
    <s v="7-5_R4年度将来一致率_合計"/>
    <x v="1"/>
    <n v="0.86867525298988035"/>
    <m/>
  </r>
  <r>
    <x v="25"/>
    <x v="201"/>
    <x v="0"/>
    <x v="0"/>
    <s v="1-1_現状ー構想策定時_高度急性期"/>
    <x v="0"/>
    <n v="0"/>
    <n v="0"/>
  </r>
  <r>
    <x v="25"/>
    <x v="201"/>
    <x v="0"/>
    <x v="1"/>
    <s v="1-2_現状ー構想策定時_急性期"/>
    <x v="0"/>
    <n v="370"/>
    <n v="1.6742081447963801"/>
  </r>
  <r>
    <x v="25"/>
    <x v="201"/>
    <x v="0"/>
    <x v="2"/>
    <s v="1-3_現状ー構想策定時_回復期"/>
    <x v="0"/>
    <n v="107"/>
    <n v="0.67295597484276726"/>
  </r>
  <r>
    <x v="25"/>
    <x v="201"/>
    <x v="0"/>
    <x v="3"/>
    <s v="1-4_現状ー構想策定時_慢性期"/>
    <x v="0"/>
    <n v="115"/>
    <n v="0.89147286821705429"/>
  </r>
  <r>
    <x v="25"/>
    <x v="201"/>
    <x v="0"/>
    <x v="4"/>
    <s v="1-5_現状ー構想策定時_未報告"/>
    <x v="0"/>
    <n v="0"/>
    <m/>
  </r>
  <r>
    <x v="25"/>
    <x v="201"/>
    <x v="0"/>
    <x v="5"/>
    <s v="1-6_現状ー構想策定時_合計"/>
    <x v="0"/>
    <n v="592"/>
    <n v="1.047787610619469"/>
  </r>
  <r>
    <x v="25"/>
    <x v="201"/>
    <x v="0"/>
    <x v="6"/>
    <s v="1-7_現状ー構想策定時_在宅医療等"/>
    <x v="0"/>
    <n v="820"/>
    <m/>
  </r>
  <r>
    <x v="25"/>
    <x v="201"/>
    <x v="0"/>
    <x v="7"/>
    <s v="1-8_現状ー構想策定時_うち訪問診療分"/>
    <x v="0"/>
    <n v="0"/>
    <m/>
  </r>
  <r>
    <x v="25"/>
    <x v="201"/>
    <x v="1"/>
    <x v="0"/>
    <s v="2-1_将来_高度急性期"/>
    <x v="0"/>
    <n v="56"/>
    <n v="0"/>
  </r>
  <r>
    <x v="25"/>
    <x v="201"/>
    <x v="1"/>
    <x v="1"/>
    <s v="2-2_将来_急性期"/>
    <x v="0"/>
    <n v="221"/>
    <n v="1.6742081447963801"/>
  </r>
  <r>
    <x v="25"/>
    <x v="201"/>
    <x v="1"/>
    <x v="2"/>
    <s v="2-3_将来_回復期"/>
    <x v="0"/>
    <n v="159"/>
    <n v="0.67295597484276726"/>
  </r>
  <r>
    <x v="25"/>
    <x v="201"/>
    <x v="1"/>
    <x v="3"/>
    <s v="2-4_将来_慢性期"/>
    <x v="0"/>
    <n v="129"/>
    <n v="0.89147286821705429"/>
  </r>
  <r>
    <x v="25"/>
    <x v="201"/>
    <x v="1"/>
    <x v="5"/>
    <s v="2-5_将来_合計"/>
    <x v="0"/>
    <n v="565"/>
    <n v="1.047787610619469"/>
  </r>
  <r>
    <x v="25"/>
    <x v="201"/>
    <x v="1"/>
    <x v="6"/>
    <s v="2-6_将来_在宅医療等"/>
    <x v="0"/>
    <n v="-1366"/>
    <m/>
  </r>
  <r>
    <x v="25"/>
    <x v="201"/>
    <x v="1"/>
    <x v="7"/>
    <s v="2-7_将来_うち訪問診療分"/>
    <x v="0"/>
    <n v="0"/>
    <m/>
  </r>
  <r>
    <x v="25"/>
    <x v="201"/>
    <x v="2"/>
    <x v="0"/>
    <s v="3-1_構想策定時一致率_高度急性期"/>
    <x v="1"/>
    <n v="0"/>
    <m/>
  </r>
  <r>
    <x v="25"/>
    <x v="201"/>
    <x v="2"/>
    <x v="1"/>
    <s v="3-2_構想策定時一致率_急性期"/>
    <x v="1"/>
    <n v="1.6742081447963801"/>
    <m/>
  </r>
  <r>
    <x v="25"/>
    <x v="201"/>
    <x v="2"/>
    <x v="2"/>
    <s v="3-3_構想策定時一致率_回復期"/>
    <x v="1"/>
    <n v="0.67295597484276726"/>
    <m/>
  </r>
  <r>
    <x v="25"/>
    <x v="201"/>
    <x v="2"/>
    <x v="3"/>
    <s v="3-4_構想策定時一致率_慢性期"/>
    <x v="1"/>
    <n v="0.89147286821705429"/>
    <m/>
  </r>
  <r>
    <x v="25"/>
    <x v="201"/>
    <x v="2"/>
    <x v="5"/>
    <s v="3-5_構想策定時一致率_合計"/>
    <x v="1"/>
    <n v="1.047787610619469"/>
    <m/>
  </r>
  <r>
    <x v="25"/>
    <x v="201"/>
    <x v="3"/>
    <x v="0"/>
    <s v="4-1_R4年度病床機能報告_2022年時点_高度急性期"/>
    <x v="0"/>
    <n v="0"/>
    <n v="0"/>
  </r>
  <r>
    <x v="25"/>
    <x v="201"/>
    <x v="3"/>
    <x v="1"/>
    <s v="4-2_R4年度病床機能報告_2022年時点_急性期"/>
    <x v="0"/>
    <n v="404"/>
    <n v="1.8280542986425339"/>
  </r>
  <r>
    <x v="25"/>
    <x v="201"/>
    <x v="3"/>
    <x v="2"/>
    <s v="4-3_R4年度病床機能報告_2022年時点_回復期"/>
    <x v="0"/>
    <n v="157"/>
    <n v="0.98742138364779874"/>
  </r>
  <r>
    <x v="25"/>
    <x v="201"/>
    <x v="3"/>
    <x v="3"/>
    <s v="4-4_R4年度病床機能報告_2022年時点_慢性期"/>
    <x v="0"/>
    <n v="100"/>
    <n v="0.77519379844961245"/>
  </r>
  <r>
    <x v="25"/>
    <x v="201"/>
    <x v="3"/>
    <x v="8"/>
    <s v="4-5_R4年度病床機能報告_2022年時点_休棟中（今後再開する予定）"/>
    <x v="0"/>
    <n v="0"/>
    <m/>
  </r>
  <r>
    <x v="25"/>
    <x v="201"/>
    <x v="3"/>
    <x v="9"/>
    <s v="4-6_R4年度病床機能報告_2022年時点_休棟中（今後廃止する予定）"/>
    <x v="0"/>
    <n v="0"/>
    <m/>
  </r>
  <r>
    <x v="25"/>
    <x v="201"/>
    <x v="3"/>
    <x v="10"/>
    <s v="4-7_R4年度病床機能報告_2022年時点_総計"/>
    <x v="0"/>
    <n v="661"/>
    <n v="1.1699115044247788"/>
  </r>
  <r>
    <x v="25"/>
    <x v="201"/>
    <x v="4"/>
    <x v="0"/>
    <s v="5-1_R4年度現状一致率_高度急性期"/>
    <x v="1"/>
    <n v="0"/>
    <m/>
  </r>
  <r>
    <x v="25"/>
    <x v="201"/>
    <x v="4"/>
    <x v="1"/>
    <s v="5-2_R4年度現状一致率_急性期"/>
    <x v="1"/>
    <n v="1.8280542986425339"/>
    <m/>
  </r>
  <r>
    <x v="25"/>
    <x v="201"/>
    <x v="4"/>
    <x v="2"/>
    <s v="5-3_R4年度現状一致率_回復期"/>
    <x v="1"/>
    <n v="0.98742138364779874"/>
    <m/>
  </r>
  <r>
    <x v="25"/>
    <x v="201"/>
    <x v="4"/>
    <x v="3"/>
    <s v="5-4_R4年度現状一致率_慢性期"/>
    <x v="1"/>
    <n v="0.77519379844961245"/>
    <m/>
  </r>
  <r>
    <x v="25"/>
    <x v="201"/>
    <x v="4"/>
    <x v="5"/>
    <s v="5-5_R4年度現状一致率_合計"/>
    <x v="1"/>
    <n v="1.1699115044247788"/>
    <m/>
  </r>
  <r>
    <x v="25"/>
    <x v="201"/>
    <x v="5"/>
    <x v="0"/>
    <s v="6-1_R4年度病床機能報告_2025年時点_高度急性期"/>
    <x v="0"/>
    <n v="0"/>
    <n v="0"/>
  </r>
  <r>
    <x v="25"/>
    <x v="201"/>
    <x v="5"/>
    <x v="1"/>
    <s v="6-2_R4年度病床機能報告_2025年時点_急性期"/>
    <x v="0"/>
    <n v="404"/>
    <n v="1.8280542986425339"/>
  </r>
  <r>
    <x v="25"/>
    <x v="201"/>
    <x v="5"/>
    <x v="2"/>
    <s v="6-3_R4年度病床機能報告_2025年時点_回復期"/>
    <x v="0"/>
    <n v="100"/>
    <n v="0.62893081761006286"/>
  </r>
  <r>
    <x v="25"/>
    <x v="201"/>
    <x v="5"/>
    <x v="3"/>
    <s v="6-4_R4年度病床機能報告_2025年時点_慢性期"/>
    <x v="0"/>
    <n v="157"/>
    <n v="1.2170542635658914"/>
  </r>
  <r>
    <x v="25"/>
    <x v="201"/>
    <x v="5"/>
    <x v="11"/>
    <s v="6-5_R4年度病床機能報告_2025年時点_介護保険施設等へ移行予定"/>
    <x v="0"/>
    <n v="0"/>
    <m/>
  </r>
  <r>
    <x v="25"/>
    <x v="201"/>
    <x v="5"/>
    <x v="12"/>
    <s v="6-6_R4年度病床機能報告_2025年時点_休棟予定"/>
    <x v="0"/>
    <n v="0"/>
    <m/>
  </r>
  <r>
    <x v="25"/>
    <x v="201"/>
    <x v="5"/>
    <x v="13"/>
    <s v="6-7_R4年度病床機能報告_2025年時点_廃止予定"/>
    <x v="0"/>
    <n v="0"/>
    <m/>
  </r>
  <r>
    <x v="25"/>
    <x v="201"/>
    <x v="5"/>
    <x v="10"/>
    <s v="6-8_R4年度病床機能報告_2025年時点_総計"/>
    <x v="0"/>
    <n v="661"/>
    <n v="1.1699115044247788"/>
  </r>
  <r>
    <x v="25"/>
    <x v="201"/>
    <x v="6"/>
    <x v="0"/>
    <s v="7-1_R4年度将来一致率_高度急性期"/>
    <x v="1"/>
    <n v="0"/>
    <m/>
  </r>
  <r>
    <x v="25"/>
    <x v="201"/>
    <x v="6"/>
    <x v="1"/>
    <s v="7-2_R4年度将来一致率_急性期"/>
    <x v="1"/>
    <n v="1.8280542986425339"/>
    <m/>
  </r>
  <r>
    <x v="25"/>
    <x v="201"/>
    <x v="6"/>
    <x v="2"/>
    <s v="7-3_R4年度将来一致率_回復期"/>
    <x v="1"/>
    <n v="0.62893081761006286"/>
    <m/>
  </r>
  <r>
    <x v="25"/>
    <x v="201"/>
    <x v="6"/>
    <x v="3"/>
    <s v="7-4_R4年度将来一致率_慢性期"/>
    <x v="1"/>
    <n v="1.2170542635658914"/>
    <m/>
  </r>
  <r>
    <x v="25"/>
    <x v="201"/>
    <x v="6"/>
    <x v="5"/>
    <s v="7-5_R4年度将来一致率_合計"/>
    <x v="1"/>
    <n v="1.1699115044247788"/>
    <m/>
  </r>
  <r>
    <x v="26"/>
    <x v="202"/>
    <x v="0"/>
    <x v="0"/>
    <s v="1-1_現状ー構想策定時_高度急性期"/>
    <x v="0"/>
    <n v="1802"/>
    <n v="1.2548746518105849"/>
  </r>
  <r>
    <x v="26"/>
    <x v="202"/>
    <x v="0"/>
    <x v="1"/>
    <s v="1-2_現状ー構想策定時_急性期"/>
    <x v="0"/>
    <n v="3960"/>
    <n v="0.97922848664688422"/>
  </r>
  <r>
    <x v="26"/>
    <x v="202"/>
    <x v="0"/>
    <x v="2"/>
    <s v="1-3_現状ー構想策定時_回復期"/>
    <x v="0"/>
    <n v="854"/>
    <n v="0.23874755381604695"/>
  </r>
  <r>
    <x v="26"/>
    <x v="202"/>
    <x v="0"/>
    <x v="3"/>
    <s v="1-4_現状ー構想策定時_慢性期"/>
    <x v="0"/>
    <n v="1971"/>
    <n v="0.81412639405204457"/>
  </r>
  <r>
    <x v="26"/>
    <x v="202"/>
    <x v="0"/>
    <x v="4"/>
    <s v="1-5_現状ー構想策定時_未報告"/>
    <x v="0"/>
    <n v="314"/>
    <m/>
  </r>
  <r>
    <x v="26"/>
    <x v="202"/>
    <x v="0"/>
    <x v="5"/>
    <s v="1-6_現状ー構想策定時_合計"/>
    <x v="0"/>
    <n v="8901"/>
    <n v="0.77548353371667533"/>
  </r>
  <r>
    <x v="26"/>
    <x v="202"/>
    <x v="0"/>
    <x v="6"/>
    <s v="1-7_現状ー構想策定時_在宅医療等"/>
    <x v="0"/>
    <n v="11459"/>
    <m/>
  </r>
  <r>
    <x v="26"/>
    <x v="202"/>
    <x v="0"/>
    <x v="7"/>
    <s v="1-8_現状ー構想策定時_うち訪問診療分"/>
    <x v="0"/>
    <n v="8907"/>
    <m/>
  </r>
  <r>
    <x v="26"/>
    <x v="202"/>
    <x v="1"/>
    <x v="0"/>
    <s v="2-1_将来_高度急性期"/>
    <x v="0"/>
    <n v="1436"/>
    <n v="1.2548746518105849"/>
  </r>
  <r>
    <x v="26"/>
    <x v="202"/>
    <x v="1"/>
    <x v="1"/>
    <s v="2-2_将来_急性期"/>
    <x v="0"/>
    <n v="4044"/>
    <n v="0.97922848664688422"/>
  </r>
  <r>
    <x v="26"/>
    <x v="202"/>
    <x v="1"/>
    <x v="2"/>
    <s v="2-3_将来_回復期"/>
    <x v="0"/>
    <n v="3577"/>
    <n v="0.23874755381604695"/>
  </r>
  <r>
    <x v="26"/>
    <x v="202"/>
    <x v="1"/>
    <x v="3"/>
    <s v="2-4_将来_慢性期"/>
    <x v="0"/>
    <n v="2421"/>
    <n v="0.81412639405204457"/>
  </r>
  <r>
    <x v="26"/>
    <x v="202"/>
    <x v="1"/>
    <x v="5"/>
    <s v="2-5_将来_合計"/>
    <x v="0"/>
    <n v="11478"/>
    <n v="0.77548353371667533"/>
  </r>
  <r>
    <x v="26"/>
    <x v="202"/>
    <x v="1"/>
    <x v="6"/>
    <s v="2-6_将来_在宅医療等"/>
    <x v="0"/>
    <n v="-19553"/>
    <m/>
  </r>
  <r>
    <x v="26"/>
    <x v="202"/>
    <x v="1"/>
    <x v="7"/>
    <s v="2-7_将来_うち訪問診療分"/>
    <x v="0"/>
    <n v="-14747"/>
    <m/>
  </r>
  <r>
    <x v="26"/>
    <x v="202"/>
    <x v="2"/>
    <x v="0"/>
    <s v="3-1_構想策定時一致率_高度急性期"/>
    <x v="1"/>
    <n v="1.2548746518105849"/>
    <m/>
  </r>
  <r>
    <x v="26"/>
    <x v="202"/>
    <x v="2"/>
    <x v="1"/>
    <s v="3-2_構想策定時一致率_急性期"/>
    <x v="1"/>
    <n v="0.97922848664688422"/>
    <m/>
  </r>
  <r>
    <x v="26"/>
    <x v="202"/>
    <x v="2"/>
    <x v="2"/>
    <s v="3-3_構想策定時一致率_回復期"/>
    <x v="1"/>
    <n v="0.23874755381604695"/>
    <m/>
  </r>
  <r>
    <x v="26"/>
    <x v="202"/>
    <x v="2"/>
    <x v="3"/>
    <s v="3-4_構想策定時一致率_慢性期"/>
    <x v="1"/>
    <n v="0.81412639405204457"/>
    <m/>
  </r>
  <r>
    <x v="26"/>
    <x v="202"/>
    <x v="2"/>
    <x v="5"/>
    <s v="3-5_構想策定時一致率_合計"/>
    <x v="1"/>
    <n v="0.77548353371667533"/>
    <m/>
  </r>
  <r>
    <x v="26"/>
    <x v="202"/>
    <x v="3"/>
    <x v="0"/>
    <s v="4-1_R4年度病床機能報告_2022年時点_高度急性期"/>
    <x v="0"/>
    <n v="2129"/>
    <n v="1.4825905292479109"/>
  </r>
  <r>
    <x v="26"/>
    <x v="202"/>
    <x v="3"/>
    <x v="1"/>
    <s v="4-2_R4年度病床機能報告_2022年時点_急性期"/>
    <x v="0"/>
    <n v="3376"/>
    <n v="0.83481701285855592"/>
  </r>
  <r>
    <x v="26"/>
    <x v="202"/>
    <x v="3"/>
    <x v="2"/>
    <s v="4-3_R4年度病床機能報告_2022年時点_回復期"/>
    <x v="0"/>
    <n v="1069"/>
    <n v="0.29885378809057872"/>
  </r>
  <r>
    <x v="26"/>
    <x v="202"/>
    <x v="3"/>
    <x v="3"/>
    <s v="4-4_R4年度病床機能報告_2022年時点_慢性期"/>
    <x v="0"/>
    <n v="2043"/>
    <n v="0.84386617100371752"/>
  </r>
  <r>
    <x v="26"/>
    <x v="202"/>
    <x v="3"/>
    <x v="8"/>
    <s v="4-5_R4年度病床機能報告_2022年時点_休棟中（今後再開する予定）"/>
    <x v="0"/>
    <n v="17"/>
    <m/>
  </r>
  <r>
    <x v="26"/>
    <x v="202"/>
    <x v="3"/>
    <x v="9"/>
    <s v="4-6_R4年度病床機能報告_2022年時点_休棟中（今後廃止する予定）"/>
    <x v="0"/>
    <n v="0"/>
    <m/>
  </r>
  <r>
    <x v="26"/>
    <x v="202"/>
    <x v="3"/>
    <x v="10"/>
    <s v="4-7_R4年度病床機能報告_2022年時点_総計"/>
    <x v="0"/>
    <n v="8634"/>
    <n v="0.75222164140094094"/>
  </r>
  <r>
    <x v="26"/>
    <x v="202"/>
    <x v="4"/>
    <x v="0"/>
    <s v="5-1_R4年度現状一致率_高度急性期"/>
    <x v="1"/>
    <n v="1.4825905292479109"/>
    <m/>
  </r>
  <r>
    <x v="26"/>
    <x v="202"/>
    <x v="4"/>
    <x v="1"/>
    <s v="5-2_R4年度現状一致率_急性期"/>
    <x v="1"/>
    <n v="0.83481701285855592"/>
    <m/>
  </r>
  <r>
    <x v="26"/>
    <x v="202"/>
    <x v="4"/>
    <x v="2"/>
    <s v="5-3_R4年度現状一致率_回復期"/>
    <x v="1"/>
    <n v="0.29885378809057872"/>
    <m/>
  </r>
  <r>
    <x v="26"/>
    <x v="202"/>
    <x v="4"/>
    <x v="3"/>
    <s v="5-4_R4年度現状一致率_慢性期"/>
    <x v="1"/>
    <n v="0.84386617100371752"/>
    <m/>
  </r>
  <r>
    <x v="26"/>
    <x v="202"/>
    <x v="4"/>
    <x v="5"/>
    <s v="5-5_R4年度現状一致率_合計"/>
    <x v="1"/>
    <n v="0.75222164140094094"/>
    <m/>
  </r>
  <r>
    <x v="26"/>
    <x v="202"/>
    <x v="5"/>
    <x v="0"/>
    <s v="6-1_R4年度病床機能報告_2025年時点_高度急性期"/>
    <x v="0"/>
    <n v="1937"/>
    <n v="1.3488857938718664"/>
  </r>
  <r>
    <x v="26"/>
    <x v="202"/>
    <x v="5"/>
    <x v="1"/>
    <s v="6-2_R4年度病床機能報告_2025年時点_急性期"/>
    <x v="0"/>
    <n v="3613"/>
    <n v="0.89342235410484672"/>
  </r>
  <r>
    <x v="26"/>
    <x v="202"/>
    <x v="5"/>
    <x v="2"/>
    <s v="6-3_R4年度病床機能報告_2025年時点_回復期"/>
    <x v="0"/>
    <n v="1054"/>
    <n v="0.29466032988537882"/>
  </r>
  <r>
    <x v="26"/>
    <x v="202"/>
    <x v="5"/>
    <x v="3"/>
    <s v="6-4_R4年度病床機能報告_2025年時点_慢性期"/>
    <x v="0"/>
    <n v="2013"/>
    <n v="0.83147459727385375"/>
  </r>
  <r>
    <x v="26"/>
    <x v="202"/>
    <x v="5"/>
    <x v="11"/>
    <s v="6-5_R4年度病床機能報告_2025年時点_介護保険施設等へ移行予定"/>
    <x v="0"/>
    <n v="0"/>
    <m/>
  </r>
  <r>
    <x v="26"/>
    <x v="202"/>
    <x v="5"/>
    <x v="12"/>
    <s v="6-6_R4年度病床機能報告_2025年時点_休棟予定"/>
    <x v="0"/>
    <n v="17"/>
    <m/>
  </r>
  <r>
    <x v="26"/>
    <x v="202"/>
    <x v="5"/>
    <x v="13"/>
    <s v="6-7_R4年度病床機能報告_2025年時点_廃止予定"/>
    <x v="0"/>
    <n v="0"/>
    <m/>
  </r>
  <r>
    <x v="26"/>
    <x v="202"/>
    <x v="5"/>
    <x v="10"/>
    <s v="6-8_R4年度病床機能報告_2025年時点_総計"/>
    <x v="0"/>
    <n v="8634"/>
    <n v="0.75222164140094094"/>
  </r>
  <r>
    <x v="26"/>
    <x v="202"/>
    <x v="6"/>
    <x v="0"/>
    <s v="7-1_R4年度将来一致率_高度急性期"/>
    <x v="1"/>
    <n v="1.3488857938718664"/>
    <m/>
  </r>
  <r>
    <x v="26"/>
    <x v="202"/>
    <x v="6"/>
    <x v="1"/>
    <s v="7-2_R4年度将来一致率_急性期"/>
    <x v="1"/>
    <n v="0.89342235410484672"/>
    <m/>
  </r>
  <r>
    <x v="26"/>
    <x v="202"/>
    <x v="6"/>
    <x v="2"/>
    <s v="7-3_R4年度将来一致率_回復期"/>
    <x v="1"/>
    <n v="0.29466032988537882"/>
    <m/>
  </r>
  <r>
    <x v="26"/>
    <x v="202"/>
    <x v="6"/>
    <x v="3"/>
    <s v="7-4_R4年度将来一致率_慢性期"/>
    <x v="1"/>
    <n v="0.83147459727385375"/>
    <m/>
  </r>
  <r>
    <x v="26"/>
    <x v="202"/>
    <x v="6"/>
    <x v="5"/>
    <s v="7-5_R4年度将来一致率_合計"/>
    <x v="1"/>
    <n v="0.75222164140094094"/>
    <m/>
  </r>
  <r>
    <x v="26"/>
    <x v="203"/>
    <x v="0"/>
    <x v="0"/>
    <s v="1-1_現状ー構想策定時_高度急性期"/>
    <x v="0"/>
    <n v="947"/>
    <n v="0.9905857740585774"/>
  </r>
  <r>
    <x v="26"/>
    <x v="203"/>
    <x v="0"/>
    <x v="1"/>
    <s v="1-2_現状ー構想策定時_急性期"/>
    <x v="0"/>
    <n v="3296"/>
    <n v="1.1131374535629854"/>
  </r>
  <r>
    <x v="26"/>
    <x v="203"/>
    <x v="0"/>
    <x v="2"/>
    <s v="1-3_現状ー構想策定時_回復期"/>
    <x v="0"/>
    <n v="858"/>
    <n v="0.3079684134960517"/>
  </r>
  <r>
    <x v="26"/>
    <x v="203"/>
    <x v="0"/>
    <x v="3"/>
    <s v="1-4_現状ー構想策定時_慢性期"/>
    <x v="0"/>
    <n v="1494"/>
    <n v="0.6199170124481328"/>
  </r>
  <r>
    <x v="26"/>
    <x v="203"/>
    <x v="0"/>
    <x v="4"/>
    <s v="1-5_現状ー構想策定時_未報告"/>
    <x v="0"/>
    <n v="15"/>
    <m/>
  </r>
  <r>
    <x v="26"/>
    <x v="203"/>
    <x v="0"/>
    <x v="5"/>
    <s v="1-6_現状ー構想策定時_合計"/>
    <x v="0"/>
    <n v="6610"/>
    <n v="0.72533743004499063"/>
  </r>
  <r>
    <x v="26"/>
    <x v="203"/>
    <x v="0"/>
    <x v="6"/>
    <s v="1-7_現状ー構想策定時_在宅医療等"/>
    <x v="0"/>
    <n v="6364"/>
    <m/>
  </r>
  <r>
    <x v="26"/>
    <x v="203"/>
    <x v="0"/>
    <x v="7"/>
    <s v="1-8_現状ー構想策定時_うち訪問診療分"/>
    <x v="0"/>
    <n v="4514"/>
    <m/>
  </r>
  <r>
    <x v="26"/>
    <x v="203"/>
    <x v="1"/>
    <x v="0"/>
    <s v="2-1_将来_高度急性期"/>
    <x v="0"/>
    <n v="956"/>
    <n v="0.9905857740585774"/>
  </r>
  <r>
    <x v="26"/>
    <x v="203"/>
    <x v="1"/>
    <x v="1"/>
    <s v="2-2_将来_急性期"/>
    <x v="0"/>
    <n v="2961"/>
    <n v="1.1131374535629854"/>
  </r>
  <r>
    <x v="26"/>
    <x v="203"/>
    <x v="1"/>
    <x v="2"/>
    <s v="2-3_将来_回復期"/>
    <x v="0"/>
    <n v="2786"/>
    <n v="0.3079684134960517"/>
  </r>
  <r>
    <x v="26"/>
    <x v="203"/>
    <x v="1"/>
    <x v="3"/>
    <s v="2-4_将来_慢性期"/>
    <x v="0"/>
    <n v="2410"/>
    <n v="0.6199170124481328"/>
  </r>
  <r>
    <x v="26"/>
    <x v="203"/>
    <x v="1"/>
    <x v="5"/>
    <s v="2-5_将来_合計"/>
    <x v="0"/>
    <n v="9113"/>
    <n v="0.72533743004499063"/>
  </r>
  <r>
    <x v="26"/>
    <x v="203"/>
    <x v="1"/>
    <x v="6"/>
    <s v="2-6_将来_在宅医療等"/>
    <x v="0"/>
    <n v="-11568"/>
    <m/>
  </r>
  <r>
    <x v="26"/>
    <x v="203"/>
    <x v="1"/>
    <x v="7"/>
    <s v="2-7_将来_うち訪問診療分"/>
    <x v="0"/>
    <n v="-7834"/>
    <m/>
  </r>
  <r>
    <x v="26"/>
    <x v="203"/>
    <x v="2"/>
    <x v="0"/>
    <s v="3-1_構想策定時一致率_高度急性期"/>
    <x v="1"/>
    <n v="0.9905857740585774"/>
    <m/>
  </r>
  <r>
    <x v="26"/>
    <x v="203"/>
    <x v="2"/>
    <x v="1"/>
    <s v="3-2_構想策定時一致率_急性期"/>
    <x v="1"/>
    <n v="1.1131374535629854"/>
    <m/>
  </r>
  <r>
    <x v="26"/>
    <x v="203"/>
    <x v="2"/>
    <x v="2"/>
    <s v="3-3_構想策定時一致率_回復期"/>
    <x v="1"/>
    <n v="0.3079684134960517"/>
    <m/>
  </r>
  <r>
    <x v="26"/>
    <x v="203"/>
    <x v="2"/>
    <x v="3"/>
    <s v="3-4_構想策定時一致率_慢性期"/>
    <x v="1"/>
    <n v="0.6199170124481328"/>
    <m/>
  </r>
  <r>
    <x v="26"/>
    <x v="203"/>
    <x v="2"/>
    <x v="5"/>
    <s v="3-5_構想策定時一致率_合計"/>
    <x v="1"/>
    <n v="0.72533743004499063"/>
    <m/>
  </r>
  <r>
    <x v="26"/>
    <x v="203"/>
    <x v="3"/>
    <x v="0"/>
    <s v="4-1_R4年度病床機能報告_2022年時点_高度急性期"/>
    <x v="0"/>
    <n v="1457"/>
    <n v="1.5240585774058577"/>
  </r>
  <r>
    <x v="26"/>
    <x v="203"/>
    <x v="3"/>
    <x v="1"/>
    <s v="4-2_R4年度病床機能報告_2022年時点_急性期"/>
    <x v="0"/>
    <n v="1952"/>
    <n v="0.65923674434312729"/>
  </r>
  <r>
    <x v="26"/>
    <x v="203"/>
    <x v="3"/>
    <x v="2"/>
    <s v="4-3_R4年度病床機能報告_2022年時点_回復期"/>
    <x v="0"/>
    <n v="1261"/>
    <n v="0.45262024407753049"/>
  </r>
  <r>
    <x v="26"/>
    <x v="203"/>
    <x v="3"/>
    <x v="3"/>
    <s v="4-4_R4年度病床機能報告_2022年時点_慢性期"/>
    <x v="0"/>
    <n v="1371"/>
    <n v="0.56887966804979251"/>
  </r>
  <r>
    <x v="26"/>
    <x v="203"/>
    <x v="3"/>
    <x v="8"/>
    <s v="4-5_R4年度病床機能報告_2022年時点_休棟中（今後再開する予定）"/>
    <x v="0"/>
    <n v="177"/>
    <m/>
  </r>
  <r>
    <x v="26"/>
    <x v="203"/>
    <x v="3"/>
    <x v="9"/>
    <s v="4-6_R4年度病床機能報告_2022年時点_休棟中（今後廃止する予定）"/>
    <x v="0"/>
    <n v="0"/>
    <m/>
  </r>
  <r>
    <x v="26"/>
    <x v="203"/>
    <x v="3"/>
    <x v="10"/>
    <s v="4-7_R4年度病床機能報告_2022年時点_総計"/>
    <x v="0"/>
    <n v="6218"/>
    <n v="0.68232195764292769"/>
  </r>
  <r>
    <x v="26"/>
    <x v="203"/>
    <x v="4"/>
    <x v="0"/>
    <s v="5-1_R4年度現状一致率_高度急性期"/>
    <x v="1"/>
    <n v="1.5240585774058577"/>
    <m/>
  </r>
  <r>
    <x v="26"/>
    <x v="203"/>
    <x v="4"/>
    <x v="1"/>
    <s v="5-2_R4年度現状一致率_急性期"/>
    <x v="1"/>
    <n v="0.65923674434312729"/>
    <m/>
  </r>
  <r>
    <x v="26"/>
    <x v="203"/>
    <x v="4"/>
    <x v="2"/>
    <s v="5-3_R4年度現状一致率_回復期"/>
    <x v="1"/>
    <n v="0.45262024407753049"/>
    <m/>
  </r>
  <r>
    <x v="26"/>
    <x v="203"/>
    <x v="4"/>
    <x v="3"/>
    <s v="5-4_R4年度現状一致率_慢性期"/>
    <x v="1"/>
    <n v="0.56887966804979251"/>
    <m/>
  </r>
  <r>
    <x v="26"/>
    <x v="203"/>
    <x v="4"/>
    <x v="5"/>
    <s v="5-5_R4年度現状一致率_合計"/>
    <x v="1"/>
    <n v="0.68232195764292769"/>
    <m/>
  </r>
  <r>
    <x v="26"/>
    <x v="203"/>
    <x v="5"/>
    <x v="0"/>
    <s v="6-1_R4年度病床機能報告_2025年時点_高度急性期"/>
    <x v="0"/>
    <n v="1461"/>
    <n v="1.5282426778242677"/>
  </r>
  <r>
    <x v="26"/>
    <x v="203"/>
    <x v="5"/>
    <x v="1"/>
    <s v="6-2_R4年度病床機能報告_2025年時点_急性期"/>
    <x v="0"/>
    <n v="2097"/>
    <n v="0.70820668693009114"/>
  </r>
  <r>
    <x v="26"/>
    <x v="203"/>
    <x v="5"/>
    <x v="2"/>
    <s v="6-3_R4年度病床機能報告_2025年時点_回復期"/>
    <x v="0"/>
    <n v="1191"/>
    <n v="0.42749461593682697"/>
  </r>
  <r>
    <x v="26"/>
    <x v="203"/>
    <x v="5"/>
    <x v="3"/>
    <s v="6-4_R4年度病床機能報告_2025年時点_慢性期"/>
    <x v="0"/>
    <n v="1433"/>
    <n v="0.5946058091286307"/>
  </r>
  <r>
    <x v="26"/>
    <x v="203"/>
    <x v="5"/>
    <x v="11"/>
    <s v="6-5_R4年度病床機能報告_2025年時点_介護保険施設等へ移行予定"/>
    <x v="0"/>
    <n v="0"/>
    <m/>
  </r>
  <r>
    <x v="26"/>
    <x v="203"/>
    <x v="5"/>
    <x v="12"/>
    <s v="6-6_R4年度病床機能報告_2025年時点_休棟予定"/>
    <x v="0"/>
    <n v="36"/>
    <m/>
  </r>
  <r>
    <x v="26"/>
    <x v="203"/>
    <x v="5"/>
    <x v="13"/>
    <s v="6-7_R4年度病床機能報告_2025年時点_廃止予定"/>
    <x v="0"/>
    <n v="0"/>
    <m/>
  </r>
  <r>
    <x v="26"/>
    <x v="203"/>
    <x v="5"/>
    <x v="10"/>
    <s v="6-8_R4年度病床機能報告_2025年時点_総計"/>
    <x v="0"/>
    <n v="6218"/>
    <n v="0.68232195764292769"/>
  </r>
  <r>
    <x v="26"/>
    <x v="203"/>
    <x v="6"/>
    <x v="0"/>
    <s v="7-1_R4年度将来一致率_高度急性期"/>
    <x v="1"/>
    <n v="1.5282426778242677"/>
    <m/>
  </r>
  <r>
    <x v="26"/>
    <x v="203"/>
    <x v="6"/>
    <x v="1"/>
    <s v="7-2_R4年度将来一致率_急性期"/>
    <x v="1"/>
    <n v="0.70820668693009114"/>
    <m/>
  </r>
  <r>
    <x v="26"/>
    <x v="203"/>
    <x v="6"/>
    <x v="2"/>
    <s v="7-3_R4年度将来一致率_回復期"/>
    <x v="1"/>
    <n v="0.42749461593682697"/>
    <m/>
  </r>
  <r>
    <x v="26"/>
    <x v="203"/>
    <x v="6"/>
    <x v="3"/>
    <s v="7-4_R4年度将来一致率_慢性期"/>
    <x v="1"/>
    <n v="0.5946058091286307"/>
    <m/>
  </r>
  <r>
    <x v="26"/>
    <x v="203"/>
    <x v="6"/>
    <x v="5"/>
    <s v="7-5_R4年度将来一致率_合計"/>
    <x v="1"/>
    <n v="0.68232195764292769"/>
    <m/>
  </r>
  <r>
    <x v="26"/>
    <x v="204"/>
    <x v="0"/>
    <x v="0"/>
    <s v="1-1_現状ー構想策定時_高度急性期"/>
    <x v="0"/>
    <n v="894"/>
    <n v="0.74686716791979946"/>
  </r>
  <r>
    <x v="26"/>
    <x v="204"/>
    <x v="0"/>
    <x v="1"/>
    <s v="1-2_現状ー構想策定時_急性期"/>
    <x v="0"/>
    <n v="5710"/>
    <n v="1.322065292891873"/>
  </r>
  <r>
    <x v="26"/>
    <x v="204"/>
    <x v="0"/>
    <x v="2"/>
    <s v="1-3_現状ー構想策定時_回復期"/>
    <x v="0"/>
    <n v="863"/>
    <n v="0.1913101307913988"/>
  </r>
  <r>
    <x v="26"/>
    <x v="204"/>
    <x v="0"/>
    <x v="3"/>
    <s v="1-4_現状ー構想策定時_慢性期"/>
    <x v="0"/>
    <n v="2487"/>
    <n v="0.8066818034382095"/>
  </r>
  <r>
    <x v="26"/>
    <x v="204"/>
    <x v="0"/>
    <x v="4"/>
    <s v="1-5_現状ー構想策定時_未報告"/>
    <x v="0"/>
    <n v="8"/>
    <m/>
  </r>
  <r>
    <x v="26"/>
    <x v="204"/>
    <x v="0"/>
    <x v="5"/>
    <s v="1-6_現状ー構想策定時_合計"/>
    <x v="0"/>
    <n v="9962"/>
    <n v="0.75987795575896266"/>
  </r>
  <r>
    <x v="26"/>
    <x v="204"/>
    <x v="0"/>
    <x v="6"/>
    <s v="1-7_現状ー構想策定時_在宅医療等"/>
    <x v="0"/>
    <n v="9875"/>
    <m/>
  </r>
  <r>
    <x v="26"/>
    <x v="204"/>
    <x v="0"/>
    <x v="7"/>
    <s v="1-8_現状ー構想策定時_うち訪問診療分"/>
    <x v="0"/>
    <n v="6652"/>
    <m/>
  </r>
  <r>
    <x v="26"/>
    <x v="204"/>
    <x v="1"/>
    <x v="0"/>
    <s v="2-1_将来_高度急性期"/>
    <x v="0"/>
    <n v="1197"/>
    <n v="0.74686716791979946"/>
  </r>
  <r>
    <x v="26"/>
    <x v="204"/>
    <x v="1"/>
    <x v="1"/>
    <s v="2-2_将来_急性期"/>
    <x v="0"/>
    <n v="4319"/>
    <n v="1.322065292891873"/>
  </r>
  <r>
    <x v="26"/>
    <x v="204"/>
    <x v="1"/>
    <x v="2"/>
    <s v="2-3_将来_回復期"/>
    <x v="0"/>
    <n v="4511"/>
    <n v="0.1913101307913988"/>
  </r>
  <r>
    <x v="26"/>
    <x v="204"/>
    <x v="1"/>
    <x v="3"/>
    <s v="2-4_将来_慢性期"/>
    <x v="0"/>
    <n v="3083"/>
    <n v="0.8066818034382095"/>
  </r>
  <r>
    <x v="26"/>
    <x v="204"/>
    <x v="1"/>
    <x v="5"/>
    <s v="2-5_将来_合計"/>
    <x v="0"/>
    <n v="13110"/>
    <n v="0.75987795575896266"/>
  </r>
  <r>
    <x v="26"/>
    <x v="204"/>
    <x v="1"/>
    <x v="6"/>
    <s v="2-6_将来_在宅医療等"/>
    <x v="0"/>
    <n v="-18761"/>
    <m/>
  </r>
  <r>
    <x v="26"/>
    <x v="204"/>
    <x v="1"/>
    <x v="7"/>
    <s v="2-7_将来_うち訪問診療分"/>
    <x v="0"/>
    <n v="-12208"/>
    <m/>
  </r>
  <r>
    <x v="26"/>
    <x v="204"/>
    <x v="2"/>
    <x v="0"/>
    <s v="3-1_構想策定時一致率_高度急性期"/>
    <x v="1"/>
    <n v="0.74686716791979946"/>
    <m/>
  </r>
  <r>
    <x v="26"/>
    <x v="204"/>
    <x v="2"/>
    <x v="1"/>
    <s v="3-2_構想策定時一致率_急性期"/>
    <x v="1"/>
    <n v="1.322065292891873"/>
    <m/>
  </r>
  <r>
    <x v="26"/>
    <x v="204"/>
    <x v="2"/>
    <x v="2"/>
    <s v="3-3_構想策定時一致率_回復期"/>
    <x v="1"/>
    <n v="0.1913101307913988"/>
    <m/>
  </r>
  <r>
    <x v="26"/>
    <x v="204"/>
    <x v="2"/>
    <x v="3"/>
    <s v="3-4_構想策定時一致率_慢性期"/>
    <x v="1"/>
    <n v="0.8066818034382095"/>
    <m/>
  </r>
  <r>
    <x v="26"/>
    <x v="204"/>
    <x v="2"/>
    <x v="5"/>
    <s v="3-5_構想策定時一致率_合計"/>
    <x v="1"/>
    <n v="0.75987795575896266"/>
    <m/>
  </r>
  <r>
    <x v="26"/>
    <x v="204"/>
    <x v="3"/>
    <x v="0"/>
    <s v="4-1_R4年度病床機能報告_2022年時点_高度急性期"/>
    <x v="0"/>
    <n v="1210"/>
    <n v="1.0108604845446951"/>
  </r>
  <r>
    <x v="26"/>
    <x v="204"/>
    <x v="3"/>
    <x v="1"/>
    <s v="4-2_R4年度病床機能報告_2022年時点_急性期"/>
    <x v="0"/>
    <n v="4654"/>
    <n v="1.077564250984024"/>
  </r>
  <r>
    <x v="26"/>
    <x v="204"/>
    <x v="3"/>
    <x v="2"/>
    <s v="4-3_R4年度病床機能報告_2022年時点_回復期"/>
    <x v="0"/>
    <n v="1560"/>
    <n v="0.345821325648415"/>
  </r>
  <r>
    <x v="26"/>
    <x v="204"/>
    <x v="3"/>
    <x v="3"/>
    <s v="4-4_R4年度病床機能報告_2022年時点_慢性期"/>
    <x v="0"/>
    <n v="2419"/>
    <n v="0.784625364904314"/>
  </r>
  <r>
    <x v="26"/>
    <x v="204"/>
    <x v="3"/>
    <x v="8"/>
    <s v="4-5_R4年度病床機能報告_2022年時点_休棟中（今後再開する予定）"/>
    <x v="0"/>
    <n v="110"/>
    <m/>
  </r>
  <r>
    <x v="26"/>
    <x v="204"/>
    <x v="3"/>
    <x v="9"/>
    <s v="4-6_R4年度病床機能報告_2022年時点_休棟中（今後廃止する予定）"/>
    <x v="0"/>
    <n v="0"/>
    <m/>
  </r>
  <r>
    <x v="26"/>
    <x v="204"/>
    <x v="3"/>
    <x v="10"/>
    <s v="4-7_R4年度病床機能報告_2022年時点_総計"/>
    <x v="0"/>
    <n v="9953"/>
    <n v="0.75919145690312739"/>
  </r>
  <r>
    <x v="26"/>
    <x v="204"/>
    <x v="4"/>
    <x v="0"/>
    <s v="5-1_R4年度現状一致率_高度急性期"/>
    <x v="1"/>
    <n v="1.0108604845446951"/>
    <m/>
  </r>
  <r>
    <x v="26"/>
    <x v="204"/>
    <x v="4"/>
    <x v="1"/>
    <s v="5-2_R4年度現状一致率_急性期"/>
    <x v="1"/>
    <n v="1.077564250984024"/>
    <m/>
  </r>
  <r>
    <x v="26"/>
    <x v="204"/>
    <x v="4"/>
    <x v="2"/>
    <s v="5-3_R4年度現状一致率_回復期"/>
    <x v="1"/>
    <n v="0.345821325648415"/>
    <m/>
  </r>
  <r>
    <x v="26"/>
    <x v="204"/>
    <x v="4"/>
    <x v="3"/>
    <s v="5-4_R4年度現状一致率_慢性期"/>
    <x v="1"/>
    <n v="0.784625364904314"/>
    <m/>
  </r>
  <r>
    <x v="26"/>
    <x v="204"/>
    <x v="4"/>
    <x v="5"/>
    <s v="5-5_R4年度現状一致率_合計"/>
    <x v="1"/>
    <n v="0.75919145690312739"/>
    <m/>
  </r>
  <r>
    <x v="26"/>
    <x v="204"/>
    <x v="5"/>
    <x v="0"/>
    <s v="6-1_R4年度病床機能報告_2025年時点_高度急性期"/>
    <x v="0"/>
    <n v="1288"/>
    <n v="1.0760233918128654"/>
  </r>
  <r>
    <x v="26"/>
    <x v="204"/>
    <x v="5"/>
    <x v="1"/>
    <s v="6-2_R4年度病床機能報告_2025年時点_急性期"/>
    <x v="0"/>
    <n v="4537"/>
    <n v="1.0504746469090067"/>
  </r>
  <r>
    <x v="26"/>
    <x v="204"/>
    <x v="5"/>
    <x v="2"/>
    <s v="6-3_R4年度病床機能報告_2025年時点_回復期"/>
    <x v="0"/>
    <n v="1705"/>
    <n v="0.37796497450676125"/>
  </r>
  <r>
    <x v="26"/>
    <x v="204"/>
    <x v="5"/>
    <x v="3"/>
    <s v="6-4_R4年度病床機能報告_2025年時点_慢性期"/>
    <x v="0"/>
    <n v="2381"/>
    <n v="0.7722997080765488"/>
  </r>
  <r>
    <x v="26"/>
    <x v="204"/>
    <x v="5"/>
    <x v="11"/>
    <s v="6-5_R4年度病床機能報告_2025年時点_介護保険施設等へ移行予定"/>
    <x v="0"/>
    <n v="38"/>
    <m/>
  </r>
  <r>
    <x v="26"/>
    <x v="204"/>
    <x v="5"/>
    <x v="12"/>
    <s v="6-6_R4年度病床機能報告_2025年時点_休棟予定"/>
    <x v="0"/>
    <n v="0"/>
    <m/>
  </r>
  <r>
    <x v="26"/>
    <x v="204"/>
    <x v="5"/>
    <x v="13"/>
    <s v="6-7_R4年度病床機能報告_2025年時点_廃止予定"/>
    <x v="0"/>
    <n v="4"/>
    <m/>
  </r>
  <r>
    <x v="26"/>
    <x v="204"/>
    <x v="5"/>
    <x v="10"/>
    <s v="6-8_R4年度病床機能報告_2025年時点_総計"/>
    <x v="0"/>
    <n v="9953"/>
    <n v="0.75919145690312739"/>
  </r>
  <r>
    <x v="26"/>
    <x v="204"/>
    <x v="6"/>
    <x v="0"/>
    <s v="7-1_R4年度将来一致率_高度急性期"/>
    <x v="1"/>
    <n v="1.0760233918128654"/>
    <m/>
  </r>
  <r>
    <x v="26"/>
    <x v="204"/>
    <x v="6"/>
    <x v="1"/>
    <s v="7-2_R4年度将来一致率_急性期"/>
    <x v="1"/>
    <n v="1.0504746469090067"/>
    <m/>
  </r>
  <r>
    <x v="26"/>
    <x v="204"/>
    <x v="6"/>
    <x v="2"/>
    <s v="7-3_R4年度将来一致率_回復期"/>
    <x v="1"/>
    <n v="0.37796497450676125"/>
    <m/>
  </r>
  <r>
    <x v="26"/>
    <x v="204"/>
    <x v="6"/>
    <x v="3"/>
    <s v="7-4_R4年度将来一致率_慢性期"/>
    <x v="1"/>
    <n v="0.7722997080765488"/>
    <m/>
  </r>
  <r>
    <x v="26"/>
    <x v="204"/>
    <x v="6"/>
    <x v="5"/>
    <s v="7-5_R4年度将来一致率_合計"/>
    <x v="1"/>
    <n v="0.75919145690312739"/>
    <m/>
  </r>
  <r>
    <x v="26"/>
    <x v="205"/>
    <x v="0"/>
    <x v="0"/>
    <s v="1-1_現状ー構想策定時_高度急性期"/>
    <x v="0"/>
    <n v="163"/>
    <n v="0.24809741248097411"/>
  </r>
  <r>
    <x v="26"/>
    <x v="205"/>
    <x v="0"/>
    <x v="1"/>
    <s v="1-2_現状ー構想策定時_急性期"/>
    <x v="0"/>
    <n v="3527"/>
    <n v="1.45503300330033"/>
  </r>
  <r>
    <x v="26"/>
    <x v="205"/>
    <x v="0"/>
    <x v="2"/>
    <s v="1-3_現状ー構想策定時_回復期"/>
    <x v="0"/>
    <n v="427"/>
    <n v="0.15476621964479884"/>
  </r>
  <r>
    <x v="26"/>
    <x v="205"/>
    <x v="0"/>
    <x v="3"/>
    <s v="1-4_現状ー構想策定時_慢性期"/>
    <x v="0"/>
    <n v="1375"/>
    <n v="1.0784313725490196"/>
  </r>
  <r>
    <x v="26"/>
    <x v="205"/>
    <x v="0"/>
    <x v="4"/>
    <s v="1-5_現状ー構想策定時_未報告"/>
    <x v="0"/>
    <n v="0"/>
    <m/>
  </r>
  <r>
    <x v="26"/>
    <x v="205"/>
    <x v="0"/>
    <x v="5"/>
    <s v="1-6_現状ー構想策定時_合計"/>
    <x v="0"/>
    <n v="5492"/>
    <n v="0.77189037245256498"/>
  </r>
  <r>
    <x v="26"/>
    <x v="205"/>
    <x v="0"/>
    <x v="6"/>
    <s v="1-7_現状ー構想策定時_在宅医療等"/>
    <x v="0"/>
    <n v="7955"/>
    <m/>
  </r>
  <r>
    <x v="26"/>
    <x v="205"/>
    <x v="0"/>
    <x v="7"/>
    <s v="1-8_現状ー構想策定時_うち訪問診療分"/>
    <x v="0"/>
    <n v="5598"/>
    <m/>
  </r>
  <r>
    <x v="26"/>
    <x v="205"/>
    <x v="1"/>
    <x v="0"/>
    <s v="2-1_将来_高度急性期"/>
    <x v="0"/>
    <n v="657"/>
    <n v="0.24809741248097411"/>
  </r>
  <r>
    <x v="26"/>
    <x v="205"/>
    <x v="1"/>
    <x v="1"/>
    <s v="2-2_将来_急性期"/>
    <x v="0"/>
    <n v="2424"/>
    <n v="1.45503300330033"/>
  </r>
  <r>
    <x v="26"/>
    <x v="205"/>
    <x v="1"/>
    <x v="2"/>
    <s v="2-3_将来_回復期"/>
    <x v="0"/>
    <n v="2759"/>
    <n v="0.15476621964479884"/>
  </r>
  <r>
    <x v="26"/>
    <x v="205"/>
    <x v="1"/>
    <x v="3"/>
    <s v="2-4_将来_慢性期"/>
    <x v="0"/>
    <n v="1275"/>
    <n v="1.0784313725490196"/>
  </r>
  <r>
    <x v="26"/>
    <x v="205"/>
    <x v="1"/>
    <x v="5"/>
    <s v="2-5_将来_合計"/>
    <x v="0"/>
    <n v="7115"/>
    <n v="0.77189037245256498"/>
  </r>
  <r>
    <x v="26"/>
    <x v="205"/>
    <x v="1"/>
    <x v="6"/>
    <s v="2-6_将来_在宅医療等"/>
    <x v="0"/>
    <n v="-13360"/>
    <m/>
  </r>
  <r>
    <x v="26"/>
    <x v="205"/>
    <x v="1"/>
    <x v="7"/>
    <s v="2-7_将来_うち訪問診療分"/>
    <x v="0"/>
    <n v="-9065"/>
    <m/>
  </r>
  <r>
    <x v="26"/>
    <x v="205"/>
    <x v="2"/>
    <x v="0"/>
    <s v="3-1_構想策定時一致率_高度急性期"/>
    <x v="1"/>
    <n v="0.24809741248097411"/>
    <m/>
  </r>
  <r>
    <x v="26"/>
    <x v="205"/>
    <x v="2"/>
    <x v="1"/>
    <s v="3-2_構想策定時一致率_急性期"/>
    <x v="1"/>
    <n v="1.45503300330033"/>
    <m/>
  </r>
  <r>
    <x v="26"/>
    <x v="205"/>
    <x v="2"/>
    <x v="2"/>
    <s v="3-3_構想策定時一致率_回復期"/>
    <x v="1"/>
    <n v="0.15476621964479884"/>
    <m/>
  </r>
  <r>
    <x v="26"/>
    <x v="205"/>
    <x v="2"/>
    <x v="3"/>
    <s v="3-4_構想策定時一致率_慢性期"/>
    <x v="1"/>
    <n v="1.0784313725490196"/>
    <m/>
  </r>
  <r>
    <x v="26"/>
    <x v="205"/>
    <x v="2"/>
    <x v="5"/>
    <s v="3-5_構想策定時一致率_合計"/>
    <x v="1"/>
    <n v="0.77189037245256498"/>
    <m/>
  </r>
  <r>
    <x v="26"/>
    <x v="205"/>
    <x v="3"/>
    <x v="0"/>
    <s v="4-1_R4年度病床機能報告_2022年時点_高度急性期"/>
    <x v="0"/>
    <n v="660"/>
    <n v="1.004566210045662"/>
  </r>
  <r>
    <x v="26"/>
    <x v="205"/>
    <x v="3"/>
    <x v="1"/>
    <s v="4-2_R4年度病床機能報告_2022年時点_急性期"/>
    <x v="0"/>
    <n v="2535"/>
    <n v="1.0457920792079207"/>
  </r>
  <r>
    <x v="26"/>
    <x v="205"/>
    <x v="3"/>
    <x v="2"/>
    <s v="4-3_R4年度病床機能報告_2022年時点_回復期"/>
    <x v="0"/>
    <n v="1047"/>
    <n v="0.37948532076839436"/>
  </r>
  <r>
    <x v="26"/>
    <x v="205"/>
    <x v="3"/>
    <x v="3"/>
    <s v="4-4_R4年度病床機能報告_2022年時点_慢性期"/>
    <x v="0"/>
    <n v="1117"/>
    <n v="0.87607843137254904"/>
  </r>
  <r>
    <x v="26"/>
    <x v="205"/>
    <x v="3"/>
    <x v="8"/>
    <s v="4-5_R4年度病床機能報告_2022年時点_休棟中（今後再開する予定）"/>
    <x v="0"/>
    <n v="102"/>
    <m/>
  </r>
  <r>
    <x v="26"/>
    <x v="205"/>
    <x v="3"/>
    <x v="9"/>
    <s v="4-6_R4年度病床機能報告_2022年時点_休棟中（今後廃止する予定）"/>
    <x v="0"/>
    <n v="0"/>
    <m/>
  </r>
  <r>
    <x v="26"/>
    <x v="205"/>
    <x v="3"/>
    <x v="10"/>
    <s v="4-7_R4年度病床機能報告_2022年時点_総計"/>
    <x v="0"/>
    <n v="5461"/>
    <n v="0.76753338018271255"/>
  </r>
  <r>
    <x v="26"/>
    <x v="205"/>
    <x v="4"/>
    <x v="0"/>
    <s v="5-1_R4年度現状一致率_高度急性期"/>
    <x v="1"/>
    <n v="1.004566210045662"/>
    <m/>
  </r>
  <r>
    <x v="26"/>
    <x v="205"/>
    <x v="4"/>
    <x v="1"/>
    <s v="5-2_R4年度現状一致率_急性期"/>
    <x v="1"/>
    <n v="1.0457920792079207"/>
    <m/>
  </r>
  <r>
    <x v="26"/>
    <x v="205"/>
    <x v="4"/>
    <x v="2"/>
    <s v="5-3_R4年度現状一致率_回復期"/>
    <x v="1"/>
    <n v="0.37948532076839436"/>
    <m/>
  </r>
  <r>
    <x v="26"/>
    <x v="205"/>
    <x v="4"/>
    <x v="3"/>
    <s v="5-4_R4年度現状一致率_慢性期"/>
    <x v="1"/>
    <n v="0.87607843137254904"/>
    <m/>
  </r>
  <r>
    <x v="26"/>
    <x v="205"/>
    <x v="4"/>
    <x v="5"/>
    <s v="5-5_R4年度現状一致率_合計"/>
    <x v="1"/>
    <n v="0.76753338018271255"/>
    <m/>
  </r>
  <r>
    <x v="26"/>
    <x v="205"/>
    <x v="5"/>
    <x v="0"/>
    <s v="6-1_R4年度病床機能報告_2025年時点_高度急性期"/>
    <x v="0"/>
    <n v="792"/>
    <n v="1.2054794520547945"/>
  </r>
  <r>
    <x v="26"/>
    <x v="205"/>
    <x v="5"/>
    <x v="1"/>
    <s v="6-2_R4年度病床機能報告_2025年時点_急性期"/>
    <x v="0"/>
    <n v="2467"/>
    <n v="1.0177392739273927"/>
  </r>
  <r>
    <x v="26"/>
    <x v="205"/>
    <x v="5"/>
    <x v="2"/>
    <s v="6-3_R4年度病床機能報告_2025年時点_回復期"/>
    <x v="0"/>
    <n v="1091"/>
    <n v="0.39543312794490759"/>
  </r>
  <r>
    <x v="26"/>
    <x v="205"/>
    <x v="5"/>
    <x v="3"/>
    <s v="6-4_R4年度病床機能報告_2025年時点_慢性期"/>
    <x v="0"/>
    <n v="996"/>
    <n v="0.78117647058823525"/>
  </r>
  <r>
    <x v="26"/>
    <x v="205"/>
    <x v="5"/>
    <x v="11"/>
    <s v="6-5_R4年度病床機能報告_2025年時点_介護保険施設等へ移行予定"/>
    <x v="0"/>
    <n v="101"/>
    <m/>
  </r>
  <r>
    <x v="26"/>
    <x v="205"/>
    <x v="5"/>
    <x v="12"/>
    <s v="6-6_R4年度病床機能報告_2025年時点_休棟予定"/>
    <x v="0"/>
    <n v="0"/>
    <m/>
  </r>
  <r>
    <x v="26"/>
    <x v="205"/>
    <x v="5"/>
    <x v="13"/>
    <s v="6-7_R4年度病床機能報告_2025年時点_廃止予定"/>
    <x v="0"/>
    <n v="14"/>
    <m/>
  </r>
  <r>
    <x v="26"/>
    <x v="205"/>
    <x v="5"/>
    <x v="10"/>
    <s v="6-8_R4年度病床機能報告_2025年時点_総計"/>
    <x v="0"/>
    <n v="5461"/>
    <n v="0.76753338018271255"/>
  </r>
  <r>
    <x v="26"/>
    <x v="205"/>
    <x v="6"/>
    <x v="0"/>
    <s v="7-1_R4年度将来一致率_高度急性期"/>
    <x v="1"/>
    <n v="1.2054794520547945"/>
    <m/>
  </r>
  <r>
    <x v="26"/>
    <x v="205"/>
    <x v="6"/>
    <x v="1"/>
    <s v="7-2_R4年度将来一致率_急性期"/>
    <x v="1"/>
    <n v="1.0177392739273927"/>
    <m/>
  </r>
  <r>
    <x v="26"/>
    <x v="205"/>
    <x v="6"/>
    <x v="2"/>
    <s v="7-3_R4年度将来一致率_回復期"/>
    <x v="1"/>
    <n v="0.39543312794490759"/>
    <m/>
  </r>
  <r>
    <x v="26"/>
    <x v="205"/>
    <x v="6"/>
    <x v="3"/>
    <s v="7-4_R4年度将来一致率_慢性期"/>
    <x v="1"/>
    <n v="0.78117647058823525"/>
    <m/>
  </r>
  <r>
    <x v="26"/>
    <x v="205"/>
    <x v="6"/>
    <x v="5"/>
    <s v="7-5_R4年度将来一致率_合計"/>
    <x v="1"/>
    <n v="0.76753338018271255"/>
    <m/>
  </r>
  <r>
    <x v="26"/>
    <x v="206"/>
    <x v="0"/>
    <x v="0"/>
    <s v="1-1_現状ー構想策定時_高度急性期"/>
    <x v="0"/>
    <n v="1061"/>
    <n v="1.3034398034398034"/>
  </r>
  <r>
    <x v="26"/>
    <x v="206"/>
    <x v="0"/>
    <x v="1"/>
    <s v="1-2_現状ー構想策定時_急性期"/>
    <x v="0"/>
    <n v="3452"/>
    <n v="1.3725646123260438"/>
  </r>
  <r>
    <x v="26"/>
    <x v="206"/>
    <x v="0"/>
    <x v="2"/>
    <s v="1-3_現状ー構想策定時_回復期"/>
    <x v="0"/>
    <n v="192"/>
    <n v="0.1024"/>
  </r>
  <r>
    <x v="26"/>
    <x v="206"/>
    <x v="0"/>
    <x v="3"/>
    <s v="1-4_現状ー構想策定時_慢性期"/>
    <x v="0"/>
    <n v="1953"/>
    <n v="1.026813880126183"/>
  </r>
  <r>
    <x v="26"/>
    <x v="206"/>
    <x v="0"/>
    <x v="4"/>
    <s v="1-5_現状ー構想策定時_未報告"/>
    <x v="0"/>
    <n v="1"/>
    <m/>
  </r>
  <r>
    <x v="26"/>
    <x v="206"/>
    <x v="0"/>
    <x v="5"/>
    <s v="1-6_現状ー構想策定時_合計"/>
    <x v="0"/>
    <n v="6659"/>
    <n v="0.93709541232761051"/>
  </r>
  <r>
    <x v="26"/>
    <x v="206"/>
    <x v="0"/>
    <x v="6"/>
    <s v="1-7_現状ー構想策定時_在宅医療等"/>
    <x v="0"/>
    <n v="6425"/>
    <m/>
  </r>
  <r>
    <x v="26"/>
    <x v="206"/>
    <x v="0"/>
    <x v="7"/>
    <s v="1-8_現状ー構想策定時_うち訪問診療分"/>
    <x v="0"/>
    <n v="4364"/>
    <m/>
  </r>
  <r>
    <x v="26"/>
    <x v="206"/>
    <x v="1"/>
    <x v="0"/>
    <s v="2-1_将来_高度急性期"/>
    <x v="0"/>
    <n v="814"/>
    <n v="1.3034398034398034"/>
  </r>
  <r>
    <x v="26"/>
    <x v="206"/>
    <x v="1"/>
    <x v="1"/>
    <s v="2-2_将来_急性期"/>
    <x v="0"/>
    <n v="2515"/>
    <n v="1.3725646123260438"/>
  </r>
  <r>
    <x v="26"/>
    <x v="206"/>
    <x v="1"/>
    <x v="2"/>
    <s v="2-3_将来_回復期"/>
    <x v="0"/>
    <n v="1875"/>
    <n v="0.1024"/>
  </r>
  <r>
    <x v="26"/>
    <x v="206"/>
    <x v="1"/>
    <x v="3"/>
    <s v="2-4_将来_慢性期"/>
    <x v="0"/>
    <n v="1902"/>
    <n v="1.026813880126183"/>
  </r>
  <r>
    <x v="26"/>
    <x v="206"/>
    <x v="1"/>
    <x v="5"/>
    <s v="2-5_将来_合計"/>
    <x v="0"/>
    <n v="7106"/>
    <n v="0.93709541232761051"/>
  </r>
  <r>
    <x v="26"/>
    <x v="206"/>
    <x v="1"/>
    <x v="6"/>
    <s v="2-6_将来_在宅医療等"/>
    <x v="0"/>
    <n v="-11385"/>
    <m/>
  </r>
  <r>
    <x v="26"/>
    <x v="206"/>
    <x v="1"/>
    <x v="7"/>
    <s v="2-7_将来_うち訪問診療分"/>
    <x v="0"/>
    <n v="-6945"/>
    <m/>
  </r>
  <r>
    <x v="26"/>
    <x v="206"/>
    <x v="2"/>
    <x v="0"/>
    <s v="3-1_構想策定時一致率_高度急性期"/>
    <x v="1"/>
    <n v="1.3034398034398034"/>
    <m/>
  </r>
  <r>
    <x v="26"/>
    <x v="206"/>
    <x v="2"/>
    <x v="1"/>
    <s v="3-2_構想策定時一致率_急性期"/>
    <x v="1"/>
    <n v="1.3725646123260438"/>
    <m/>
  </r>
  <r>
    <x v="26"/>
    <x v="206"/>
    <x v="2"/>
    <x v="2"/>
    <s v="3-3_構想策定時一致率_回復期"/>
    <x v="1"/>
    <n v="0.1024"/>
    <m/>
  </r>
  <r>
    <x v="26"/>
    <x v="206"/>
    <x v="2"/>
    <x v="3"/>
    <s v="3-4_構想策定時一致率_慢性期"/>
    <x v="1"/>
    <n v="1.026813880126183"/>
    <m/>
  </r>
  <r>
    <x v="26"/>
    <x v="206"/>
    <x v="2"/>
    <x v="5"/>
    <s v="3-5_構想策定時一致率_合計"/>
    <x v="1"/>
    <n v="0.93709541232761051"/>
    <m/>
  </r>
  <r>
    <x v="26"/>
    <x v="206"/>
    <x v="3"/>
    <x v="0"/>
    <s v="4-1_R4年度病床機能報告_2022年時点_高度急性期"/>
    <x v="0"/>
    <n v="1237"/>
    <n v="1.5196560196560196"/>
  </r>
  <r>
    <x v="26"/>
    <x v="206"/>
    <x v="3"/>
    <x v="1"/>
    <s v="4-2_R4年度病床機能報告_2022年時点_急性期"/>
    <x v="0"/>
    <n v="2450"/>
    <n v="0.97415506958250497"/>
  </r>
  <r>
    <x v="26"/>
    <x v="206"/>
    <x v="3"/>
    <x v="2"/>
    <s v="4-3_R4年度病床機能報告_2022年時点_回復期"/>
    <x v="0"/>
    <n v="574"/>
    <n v="0.30613333333333331"/>
  </r>
  <r>
    <x v="26"/>
    <x v="206"/>
    <x v="3"/>
    <x v="3"/>
    <s v="4-4_R4年度病床機能報告_2022年時点_慢性期"/>
    <x v="0"/>
    <n v="2203"/>
    <n v="1.1582544689800209"/>
  </r>
  <r>
    <x v="26"/>
    <x v="206"/>
    <x v="3"/>
    <x v="8"/>
    <s v="4-5_R4年度病床機能報告_2022年時点_休棟中（今後再開する予定）"/>
    <x v="0"/>
    <n v="0"/>
    <m/>
  </r>
  <r>
    <x v="26"/>
    <x v="206"/>
    <x v="3"/>
    <x v="9"/>
    <s v="4-6_R4年度病床機能報告_2022年時点_休棟中（今後廃止する予定）"/>
    <x v="0"/>
    <n v="0"/>
    <m/>
  </r>
  <r>
    <x v="26"/>
    <x v="206"/>
    <x v="3"/>
    <x v="10"/>
    <s v="4-7_R4年度病床機能報告_2022年時点_総計"/>
    <x v="0"/>
    <n v="6464"/>
    <n v="0.90965381367858145"/>
  </r>
  <r>
    <x v="26"/>
    <x v="206"/>
    <x v="4"/>
    <x v="0"/>
    <s v="5-1_R4年度現状一致率_高度急性期"/>
    <x v="1"/>
    <n v="1.5196560196560196"/>
    <m/>
  </r>
  <r>
    <x v="26"/>
    <x v="206"/>
    <x v="4"/>
    <x v="1"/>
    <s v="5-2_R4年度現状一致率_急性期"/>
    <x v="1"/>
    <n v="0.97415506958250497"/>
    <m/>
  </r>
  <r>
    <x v="26"/>
    <x v="206"/>
    <x v="4"/>
    <x v="2"/>
    <s v="5-3_R4年度現状一致率_回復期"/>
    <x v="1"/>
    <n v="0.30613333333333331"/>
    <m/>
  </r>
  <r>
    <x v="26"/>
    <x v="206"/>
    <x v="4"/>
    <x v="3"/>
    <s v="5-4_R4年度現状一致率_慢性期"/>
    <x v="1"/>
    <n v="1.1582544689800209"/>
    <m/>
  </r>
  <r>
    <x v="26"/>
    <x v="206"/>
    <x v="4"/>
    <x v="5"/>
    <s v="5-5_R4年度現状一致率_合計"/>
    <x v="1"/>
    <n v="0.90965381367858145"/>
    <m/>
  </r>
  <r>
    <x v="26"/>
    <x v="206"/>
    <x v="5"/>
    <x v="0"/>
    <s v="6-1_R4年度病床機能報告_2025年時点_高度急性期"/>
    <x v="0"/>
    <n v="1153"/>
    <n v="1.4164619164619165"/>
  </r>
  <r>
    <x v="26"/>
    <x v="206"/>
    <x v="5"/>
    <x v="1"/>
    <s v="6-2_R4年度病床機能報告_2025年時点_急性期"/>
    <x v="0"/>
    <n v="2519"/>
    <n v="1.0015904572564613"/>
  </r>
  <r>
    <x v="26"/>
    <x v="206"/>
    <x v="5"/>
    <x v="2"/>
    <s v="6-3_R4年度病床機能報告_2025年時点_回復期"/>
    <x v="0"/>
    <n v="488"/>
    <n v="0.26026666666666665"/>
  </r>
  <r>
    <x v="26"/>
    <x v="206"/>
    <x v="5"/>
    <x v="3"/>
    <s v="6-4_R4年度病床機能報告_2025年時点_慢性期"/>
    <x v="0"/>
    <n v="2143"/>
    <n v="1.1267087276551"/>
  </r>
  <r>
    <x v="26"/>
    <x v="206"/>
    <x v="5"/>
    <x v="11"/>
    <s v="6-5_R4年度病床機能報告_2025年時点_介護保険施設等へ移行予定"/>
    <x v="0"/>
    <n v="60"/>
    <m/>
  </r>
  <r>
    <x v="26"/>
    <x v="206"/>
    <x v="5"/>
    <x v="12"/>
    <s v="6-6_R4年度病床機能報告_2025年時点_休棟予定"/>
    <x v="0"/>
    <n v="0"/>
    <m/>
  </r>
  <r>
    <x v="26"/>
    <x v="206"/>
    <x v="5"/>
    <x v="13"/>
    <s v="6-7_R4年度病床機能報告_2025年時点_廃止予定"/>
    <x v="0"/>
    <n v="101"/>
    <m/>
  </r>
  <r>
    <x v="26"/>
    <x v="206"/>
    <x v="5"/>
    <x v="10"/>
    <s v="6-8_R4年度病床機能報告_2025年時点_総計"/>
    <x v="0"/>
    <n v="6464"/>
    <n v="0.90965381367858145"/>
  </r>
  <r>
    <x v="26"/>
    <x v="206"/>
    <x v="6"/>
    <x v="0"/>
    <s v="7-1_R4年度将来一致率_高度急性期"/>
    <x v="1"/>
    <n v="1.4164619164619165"/>
    <m/>
  </r>
  <r>
    <x v="26"/>
    <x v="206"/>
    <x v="6"/>
    <x v="1"/>
    <s v="7-2_R4年度将来一致率_急性期"/>
    <x v="1"/>
    <n v="1.0015904572564613"/>
    <m/>
  </r>
  <r>
    <x v="26"/>
    <x v="206"/>
    <x v="6"/>
    <x v="2"/>
    <s v="7-3_R4年度将来一致率_回復期"/>
    <x v="1"/>
    <n v="0.26026666666666665"/>
    <m/>
  </r>
  <r>
    <x v="26"/>
    <x v="206"/>
    <x v="6"/>
    <x v="3"/>
    <s v="7-4_R4年度将来一致率_慢性期"/>
    <x v="1"/>
    <n v="1.1267087276551"/>
    <m/>
  </r>
  <r>
    <x v="26"/>
    <x v="206"/>
    <x v="6"/>
    <x v="5"/>
    <s v="7-5_R4年度将来一致率_合計"/>
    <x v="1"/>
    <n v="0.90965381367858145"/>
    <m/>
  </r>
  <r>
    <x v="26"/>
    <x v="207"/>
    <x v="0"/>
    <x v="0"/>
    <s v="1-1_現状ー構想策定時_高度急性期"/>
    <x v="0"/>
    <n v="804"/>
    <n v="0.81130171543895058"/>
  </r>
  <r>
    <x v="26"/>
    <x v="207"/>
    <x v="0"/>
    <x v="1"/>
    <s v="1-2_現状ー構想策定時_急性期"/>
    <x v="0"/>
    <n v="3449"/>
    <n v="1.1026214833759591"/>
  </r>
  <r>
    <x v="26"/>
    <x v="207"/>
    <x v="0"/>
    <x v="2"/>
    <s v="1-3_現状ー構想策定時_回復期"/>
    <x v="0"/>
    <n v="971"/>
    <n v="0.37767405678724231"/>
  </r>
  <r>
    <x v="26"/>
    <x v="207"/>
    <x v="0"/>
    <x v="3"/>
    <s v="1-4_現状ー構想策定時_慢性期"/>
    <x v="0"/>
    <n v="3793"/>
    <n v="1.1845721424109932"/>
  </r>
  <r>
    <x v="26"/>
    <x v="207"/>
    <x v="0"/>
    <x v="4"/>
    <s v="1-5_現状ー構想策定時_未報告"/>
    <x v="0"/>
    <n v="67"/>
    <m/>
  </r>
  <r>
    <x v="26"/>
    <x v="207"/>
    <x v="0"/>
    <x v="5"/>
    <s v="1-6_現状ー構想策定時_合計"/>
    <x v="0"/>
    <n v="9084"/>
    <n v="0.91831783259199351"/>
  </r>
  <r>
    <x v="26"/>
    <x v="207"/>
    <x v="0"/>
    <x v="6"/>
    <s v="1-7_現状ー構想策定時_在宅医療等"/>
    <x v="0"/>
    <n v="10422"/>
    <m/>
  </r>
  <r>
    <x v="26"/>
    <x v="207"/>
    <x v="0"/>
    <x v="7"/>
    <s v="1-8_現状ー構想策定時_うち訪問診療分"/>
    <x v="0"/>
    <n v="7803"/>
    <m/>
  </r>
  <r>
    <x v="26"/>
    <x v="207"/>
    <x v="1"/>
    <x v="0"/>
    <s v="2-1_将来_高度急性期"/>
    <x v="0"/>
    <n v="991"/>
    <n v="0.81130171543895058"/>
  </r>
  <r>
    <x v="26"/>
    <x v="207"/>
    <x v="1"/>
    <x v="1"/>
    <s v="2-2_将来_急性期"/>
    <x v="0"/>
    <n v="3128"/>
    <n v="1.1026214833759591"/>
  </r>
  <r>
    <x v="26"/>
    <x v="207"/>
    <x v="1"/>
    <x v="2"/>
    <s v="2-3_将来_回復期"/>
    <x v="0"/>
    <n v="2571"/>
    <n v="0.37767405678724231"/>
  </r>
  <r>
    <x v="26"/>
    <x v="207"/>
    <x v="1"/>
    <x v="3"/>
    <s v="2-4_将来_慢性期"/>
    <x v="0"/>
    <n v="3202"/>
    <n v="1.1845721424109932"/>
  </r>
  <r>
    <x v="26"/>
    <x v="207"/>
    <x v="1"/>
    <x v="5"/>
    <s v="2-5_将来_合計"/>
    <x v="0"/>
    <n v="9892"/>
    <n v="0.91831783259199351"/>
  </r>
  <r>
    <x v="26"/>
    <x v="207"/>
    <x v="1"/>
    <x v="6"/>
    <s v="2-6_将来_在宅医療等"/>
    <x v="0"/>
    <n v="-19346"/>
    <m/>
  </r>
  <r>
    <x v="26"/>
    <x v="207"/>
    <x v="1"/>
    <x v="7"/>
    <s v="2-7_将来_うち訪問診療分"/>
    <x v="0"/>
    <n v="-12549"/>
    <m/>
  </r>
  <r>
    <x v="26"/>
    <x v="207"/>
    <x v="2"/>
    <x v="0"/>
    <s v="3-1_構想策定時一致率_高度急性期"/>
    <x v="1"/>
    <n v="0.81130171543895058"/>
    <m/>
  </r>
  <r>
    <x v="26"/>
    <x v="207"/>
    <x v="2"/>
    <x v="1"/>
    <s v="3-2_構想策定時一致率_急性期"/>
    <x v="1"/>
    <n v="1.1026214833759591"/>
    <m/>
  </r>
  <r>
    <x v="26"/>
    <x v="207"/>
    <x v="2"/>
    <x v="2"/>
    <s v="3-3_構想策定時一致率_回復期"/>
    <x v="1"/>
    <n v="0.37767405678724231"/>
    <m/>
  </r>
  <r>
    <x v="26"/>
    <x v="207"/>
    <x v="2"/>
    <x v="3"/>
    <s v="3-4_構想策定時一致率_慢性期"/>
    <x v="1"/>
    <n v="1.1845721424109932"/>
    <m/>
  </r>
  <r>
    <x v="26"/>
    <x v="207"/>
    <x v="2"/>
    <x v="5"/>
    <s v="3-5_構想策定時一致率_合計"/>
    <x v="1"/>
    <n v="0.91831783259199351"/>
    <m/>
  </r>
  <r>
    <x v="26"/>
    <x v="207"/>
    <x v="3"/>
    <x v="0"/>
    <s v="4-1_R4年度病床機能報告_2022年時点_高度急性期"/>
    <x v="0"/>
    <n v="1664"/>
    <n v="1.6791120080726538"/>
  </r>
  <r>
    <x v="26"/>
    <x v="207"/>
    <x v="3"/>
    <x v="1"/>
    <s v="4-2_R4年度病床機能報告_2022年時点_急性期"/>
    <x v="0"/>
    <n v="2138"/>
    <n v="0.68350383631713552"/>
  </r>
  <r>
    <x v="26"/>
    <x v="207"/>
    <x v="3"/>
    <x v="2"/>
    <s v="4-3_R4年度病床機能報告_2022年時点_回復期"/>
    <x v="0"/>
    <n v="1465"/>
    <n v="0.56981719175418122"/>
  </r>
  <r>
    <x v="26"/>
    <x v="207"/>
    <x v="3"/>
    <x v="3"/>
    <s v="4-4_R4年度病床機能報告_2022年時点_慢性期"/>
    <x v="0"/>
    <n v="3815"/>
    <n v="1.1914428482198627"/>
  </r>
  <r>
    <x v="26"/>
    <x v="207"/>
    <x v="3"/>
    <x v="8"/>
    <s v="4-5_R4年度病床機能報告_2022年時点_休棟中（今後再開する予定）"/>
    <x v="0"/>
    <n v="34"/>
    <m/>
  </r>
  <r>
    <x v="26"/>
    <x v="207"/>
    <x v="3"/>
    <x v="9"/>
    <s v="4-6_R4年度病床機能報告_2022年時点_休棟中（今後廃止する予定）"/>
    <x v="0"/>
    <n v="0"/>
    <m/>
  </r>
  <r>
    <x v="26"/>
    <x v="207"/>
    <x v="3"/>
    <x v="10"/>
    <s v="4-7_R4年度病床機能報告_2022年時点_総計"/>
    <x v="0"/>
    <n v="9116"/>
    <n v="0.92155276991508295"/>
  </r>
  <r>
    <x v="26"/>
    <x v="207"/>
    <x v="4"/>
    <x v="0"/>
    <s v="5-1_R4年度現状一致率_高度急性期"/>
    <x v="1"/>
    <n v="1.6791120080726538"/>
    <m/>
  </r>
  <r>
    <x v="26"/>
    <x v="207"/>
    <x v="4"/>
    <x v="1"/>
    <s v="5-2_R4年度現状一致率_急性期"/>
    <x v="1"/>
    <n v="0.68350383631713552"/>
    <m/>
  </r>
  <r>
    <x v="26"/>
    <x v="207"/>
    <x v="4"/>
    <x v="2"/>
    <s v="5-3_R4年度現状一致率_回復期"/>
    <x v="1"/>
    <n v="0.56981719175418122"/>
    <m/>
  </r>
  <r>
    <x v="26"/>
    <x v="207"/>
    <x v="4"/>
    <x v="3"/>
    <s v="5-4_R4年度現状一致率_慢性期"/>
    <x v="1"/>
    <n v="1.1914428482198627"/>
    <m/>
  </r>
  <r>
    <x v="26"/>
    <x v="207"/>
    <x v="4"/>
    <x v="5"/>
    <s v="5-5_R4年度現状一致率_合計"/>
    <x v="1"/>
    <n v="0.92155276991508295"/>
    <m/>
  </r>
  <r>
    <x v="26"/>
    <x v="207"/>
    <x v="5"/>
    <x v="0"/>
    <s v="6-1_R4年度病床機能報告_2025年時点_高度急性期"/>
    <x v="0"/>
    <n v="1414"/>
    <n v="1.4268415741675076"/>
  </r>
  <r>
    <x v="26"/>
    <x v="207"/>
    <x v="5"/>
    <x v="1"/>
    <s v="6-2_R4年度病床機能報告_2025年時点_急性期"/>
    <x v="0"/>
    <n v="2328"/>
    <n v="0.74424552429667523"/>
  </r>
  <r>
    <x v="26"/>
    <x v="207"/>
    <x v="5"/>
    <x v="2"/>
    <s v="6-3_R4年度病床機能報告_2025年時点_回復期"/>
    <x v="0"/>
    <n v="1505"/>
    <n v="0.58537534033450023"/>
  </r>
  <r>
    <x v="26"/>
    <x v="207"/>
    <x v="5"/>
    <x v="3"/>
    <s v="6-4_R4年度病床機能報告_2025年時点_慢性期"/>
    <x v="0"/>
    <n v="3835"/>
    <n v="1.1976889444097438"/>
  </r>
  <r>
    <x v="26"/>
    <x v="207"/>
    <x v="5"/>
    <x v="11"/>
    <s v="6-5_R4年度病床機能報告_2025年時点_介護保険施設等へ移行予定"/>
    <x v="0"/>
    <n v="0"/>
    <m/>
  </r>
  <r>
    <x v="26"/>
    <x v="207"/>
    <x v="5"/>
    <x v="12"/>
    <s v="6-6_R4年度病床機能報告_2025年時点_休棟予定"/>
    <x v="0"/>
    <n v="34"/>
    <m/>
  </r>
  <r>
    <x v="26"/>
    <x v="207"/>
    <x v="5"/>
    <x v="13"/>
    <s v="6-7_R4年度病床機能報告_2025年時点_廃止予定"/>
    <x v="0"/>
    <n v="0"/>
    <m/>
  </r>
  <r>
    <x v="26"/>
    <x v="207"/>
    <x v="5"/>
    <x v="10"/>
    <s v="6-8_R4年度病床機能報告_2025年時点_総計"/>
    <x v="0"/>
    <n v="9116"/>
    <n v="0.92155276991508295"/>
  </r>
  <r>
    <x v="26"/>
    <x v="207"/>
    <x v="6"/>
    <x v="0"/>
    <s v="7-1_R4年度将来一致率_高度急性期"/>
    <x v="1"/>
    <n v="1.4268415741675076"/>
    <m/>
  </r>
  <r>
    <x v="26"/>
    <x v="207"/>
    <x v="6"/>
    <x v="1"/>
    <s v="7-2_R4年度将来一致率_急性期"/>
    <x v="1"/>
    <n v="0.74424552429667523"/>
    <m/>
  </r>
  <r>
    <x v="26"/>
    <x v="207"/>
    <x v="6"/>
    <x v="2"/>
    <s v="7-3_R4年度将来一致率_回復期"/>
    <x v="1"/>
    <n v="0.58537534033450023"/>
    <m/>
  </r>
  <r>
    <x v="26"/>
    <x v="207"/>
    <x v="6"/>
    <x v="3"/>
    <s v="7-4_R4年度将来一致率_慢性期"/>
    <x v="1"/>
    <n v="1.1976889444097438"/>
    <m/>
  </r>
  <r>
    <x v="26"/>
    <x v="207"/>
    <x v="6"/>
    <x v="5"/>
    <s v="7-5_R4年度将来一致率_合計"/>
    <x v="1"/>
    <n v="0.92155276991508295"/>
    <m/>
  </r>
  <r>
    <x v="26"/>
    <x v="208"/>
    <x v="0"/>
    <x v="0"/>
    <s v="1-1_現状ー構想策定時_高度急性期"/>
    <x v="0"/>
    <n v="612"/>
    <n v="0.61631419939577037"/>
  </r>
  <r>
    <x v="26"/>
    <x v="208"/>
    <x v="0"/>
    <x v="1"/>
    <s v="1-2_現状ー構想策定時_急性期"/>
    <x v="0"/>
    <n v="3647"/>
    <n v="1.294180269694819"/>
  </r>
  <r>
    <x v="26"/>
    <x v="208"/>
    <x v="0"/>
    <x v="2"/>
    <s v="1-3_現状ー構想策定時_回復期"/>
    <x v="0"/>
    <n v="935"/>
    <n v="0.35646206633625621"/>
  </r>
  <r>
    <x v="26"/>
    <x v="208"/>
    <x v="0"/>
    <x v="3"/>
    <s v="1-4_現状ー構想策定時_慢性期"/>
    <x v="0"/>
    <n v="3409"/>
    <n v="1.3511692429647246"/>
  </r>
  <r>
    <x v="26"/>
    <x v="208"/>
    <x v="0"/>
    <x v="4"/>
    <s v="1-5_現状ー構想策定時_未報告"/>
    <x v="0"/>
    <n v="39"/>
    <m/>
  </r>
  <r>
    <x v="26"/>
    <x v="208"/>
    <x v="0"/>
    <x v="5"/>
    <s v="1-6_現状ー構想策定時_合計"/>
    <x v="0"/>
    <n v="8642"/>
    <n v="0.96483197499162665"/>
  </r>
  <r>
    <x v="26"/>
    <x v="208"/>
    <x v="0"/>
    <x v="6"/>
    <s v="1-7_現状ー構想策定時_在宅医療等"/>
    <x v="0"/>
    <n v="8656"/>
    <m/>
  </r>
  <r>
    <x v="26"/>
    <x v="208"/>
    <x v="0"/>
    <x v="7"/>
    <s v="1-8_現状ー構想策定時_うち訪問診療分"/>
    <x v="0"/>
    <n v="5826"/>
    <m/>
  </r>
  <r>
    <x v="26"/>
    <x v="208"/>
    <x v="1"/>
    <x v="0"/>
    <s v="2-1_将来_高度急性期"/>
    <x v="0"/>
    <n v="993"/>
    <n v="0.61631419939577037"/>
  </r>
  <r>
    <x v="26"/>
    <x v="208"/>
    <x v="1"/>
    <x v="1"/>
    <s v="2-2_将来_急性期"/>
    <x v="0"/>
    <n v="2818"/>
    <n v="1.294180269694819"/>
  </r>
  <r>
    <x v="26"/>
    <x v="208"/>
    <x v="1"/>
    <x v="2"/>
    <s v="2-3_将来_回復期"/>
    <x v="0"/>
    <n v="2623"/>
    <n v="0.35646206633625621"/>
  </r>
  <r>
    <x v="26"/>
    <x v="208"/>
    <x v="1"/>
    <x v="3"/>
    <s v="2-4_将来_慢性期"/>
    <x v="0"/>
    <n v="2523"/>
    <n v="1.3511692429647246"/>
  </r>
  <r>
    <x v="26"/>
    <x v="208"/>
    <x v="1"/>
    <x v="5"/>
    <s v="2-5_将来_合計"/>
    <x v="0"/>
    <n v="8957"/>
    <n v="0.96483197499162665"/>
  </r>
  <r>
    <x v="26"/>
    <x v="208"/>
    <x v="1"/>
    <x v="6"/>
    <s v="2-6_将来_在宅医療等"/>
    <x v="0"/>
    <n v="-15389"/>
    <m/>
  </r>
  <r>
    <x v="26"/>
    <x v="208"/>
    <x v="1"/>
    <x v="7"/>
    <s v="2-7_将来_うち訪問診療分"/>
    <x v="0"/>
    <n v="-8961"/>
    <m/>
  </r>
  <r>
    <x v="26"/>
    <x v="208"/>
    <x v="2"/>
    <x v="0"/>
    <s v="3-1_構想策定時一致率_高度急性期"/>
    <x v="1"/>
    <n v="0.61631419939577037"/>
    <m/>
  </r>
  <r>
    <x v="26"/>
    <x v="208"/>
    <x v="2"/>
    <x v="1"/>
    <s v="3-2_構想策定時一致率_急性期"/>
    <x v="1"/>
    <n v="1.294180269694819"/>
    <m/>
  </r>
  <r>
    <x v="26"/>
    <x v="208"/>
    <x v="2"/>
    <x v="2"/>
    <s v="3-3_構想策定時一致率_回復期"/>
    <x v="1"/>
    <n v="0.35646206633625621"/>
    <m/>
  </r>
  <r>
    <x v="26"/>
    <x v="208"/>
    <x v="2"/>
    <x v="3"/>
    <s v="3-4_構想策定時一致率_慢性期"/>
    <x v="1"/>
    <n v="1.3511692429647246"/>
    <m/>
  </r>
  <r>
    <x v="26"/>
    <x v="208"/>
    <x v="2"/>
    <x v="5"/>
    <s v="3-5_構想策定時一致率_合計"/>
    <x v="1"/>
    <n v="0.96483197499162665"/>
    <m/>
  </r>
  <r>
    <x v="26"/>
    <x v="208"/>
    <x v="3"/>
    <x v="0"/>
    <s v="4-1_R4年度病床機能報告_2022年時点_高度急性期"/>
    <x v="0"/>
    <n v="1260"/>
    <n v="1.2688821752265862"/>
  </r>
  <r>
    <x v="26"/>
    <x v="208"/>
    <x v="3"/>
    <x v="1"/>
    <s v="4-2_R4年度病床機能報告_2022年時点_急性期"/>
    <x v="0"/>
    <n v="2693"/>
    <n v="0.95564229950319379"/>
  </r>
  <r>
    <x v="26"/>
    <x v="208"/>
    <x v="3"/>
    <x v="2"/>
    <s v="4-3_R4年度病床機能報告_2022年時点_回復期"/>
    <x v="0"/>
    <n v="1396"/>
    <n v="0.53221502096835682"/>
  </r>
  <r>
    <x v="26"/>
    <x v="208"/>
    <x v="3"/>
    <x v="3"/>
    <s v="4-4_R4年度病床機能報告_2022年時点_慢性期"/>
    <x v="0"/>
    <n v="2872"/>
    <n v="1.1383273880301228"/>
  </r>
  <r>
    <x v="26"/>
    <x v="208"/>
    <x v="3"/>
    <x v="8"/>
    <s v="4-5_R4年度病床機能報告_2022年時点_休棟中（今後再開する予定）"/>
    <x v="0"/>
    <n v="43"/>
    <m/>
  </r>
  <r>
    <x v="26"/>
    <x v="208"/>
    <x v="3"/>
    <x v="9"/>
    <s v="4-6_R4年度病床機能報告_2022年時点_休棟中（今後廃止する予定）"/>
    <x v="0"/>
    <n v="0"/>
    <m/>
  </r>
  <r>
    <x v="26"/>
    <x v="208"/>
    <x v="3"/>
    <x v="10"/>
    <s v="4-7_R4年度病床機能報告_2022年時点_総計"/>
    <x v="0"/>
    <n v="8264"/>
    <n v="0.9226303449815787"/>
  </r>
  <r>
    <x v="26"/>
    <x v="208"/>
    <x v="4"/>
    <x v="0"/>
    <s v="5-1_R4年度現状一致率_高度急性期"/>
    <x v="1"/>
    <n v="1.2688821752265862"/>
    <m/>
  </r>
  <r>
    <x v="26"/>
    <x v="208"/>
    <x v="4"/>
    <x v="1"/>
    <s v="5-2_R4年度現状一致率_急性期"/>
    <x v="1"/>
    <n v="0.95564229950319379"/>
    <m/>
  </r>
  <r>
    <x v="26"/>
    <x v="208"/>
    <x v="4"/>
    <x v="2"/>
    <s v="5-3_R4年度現状一致率_回復期"/>
    <x v="1"/>
    <n v="0.53221502096835682"/>
    <m/>
  </r>
  <r>
    <x v="26"/>
    <x v="208"/>
    <x v="4"/>
    <x v="3"/>
    <s v="5-4_R4年度現状一致率_慢性期"/>
    <x v="1"/>
    <n v="1.1383273880301228"/>
    <m/>
  </r>
  <r>
    <x v="26"/>
    <x v="208"/>
    <x v="4"/>
    <x v="5"/>
    <s v="5-5_R4年度現状一致率_合計"/>
    <x v="1"/>
    <n v="0.9226303449815787"/>
    <m/>
  </r>
  <r>
    <x v="26"/>
    <x v="208"/>
    <x v="5"/>
    <x v="0"/>
    <s v="6-1_R4年度病床機能報告_2025年時点_高度急性期"/>
    <x v="0"/>
    <n v="1594"/>
    <n v="1.6052366565961733"/>
  </r>
  <r>
    <x v="26"/>
    <x v="208"/>
    <x v="5"/>
    <x v="1"/>
    <s v="6-2_R4年度病床機能報告_2025年時点_急性期"/>
    <x v="0"/>
    <n v="2176"/>
    <n v="0.77217885024840316"/>
  </r>
  <r>
    <x v="26"/>
    <x v="208"/>
    <x v="5"/>
    <x v="2"/>
    <s v="6-3_R4年度病床機能報告_2025年時点_回復期"/>
    <x v="0"/>
    <n v="1474"/>
    <n v="0.56195196340068621"/>
  </r>
  <r>
    <x v="26"/>
    <x v="208"/>
    <x v="5"/>
    <x v="3"/>
    <s v="6-4_R4年度病床機能報告_2025年時点_慢性期"/>
    <x v="0"/>
    <n v="2817"/>
    <n v="1.1165279429250892"/>
  </r>
  <r>
    <x v="26"/>
    <x v="208"/>
    <x v="5"/>
    <x v="11"/>
    <s v="6-5_R4年度病床機能報告_2025年時点_介護保険施設等へ移行予定"/>
    <x v="0"/>
    <n v="89"/>
    <m/>
  </r>
  <r>
    <x v="26"/>
    <x v="208"/>
    <x v="5"/>
    <x v="12"/>
    <s v="6-6_R4年度病床機能報告_2025年時点_休棟予定"/>
    <x v="0"/>
    <n v="16"/>
    <m/>
  </r>
  <r>
    <x v="26"/>
    <x v="208"/>
    <x v="5"/>
    <x v="13"/>
    <s v="6-7_R4年度病床機能報告_2025年時点_廃止予定"/>
    <x v="0"/>
    <n v="98"/>
    <m/>
  </r>
  <r>
    <x v="26"/>
    <x v="208"/>
    <x v="5"/>
    <x v="10"/>
    <s v="6-8_R4年度病床機能報告_2025年時点_総計"/>
    <x v="0"/>
    <n v="8264"/>
    <n v="0.9226303449815787"/>
  </r>
  <r>
    <x v="26"/>
    <x v="208"/>
    <x v="6"/>
    <x v="0"/>
    <s v="7-1_R4年度将来一致率_高度急性期"/>
    <x v="1"/>
    <n v="1.6052366565961733"/>
    <m/>
  </r>
  <r>
    <x v="26"/>
    <x v="208"/>
    <x v="6"/>
    <x v="1"/>
    <s v="7-2_R4年度将来一致率_急性期"/>
    <x v="1"/>
    <n v="0.77217885024840316"/>
    <m/>
  </r>
  <r>
    <x v="26"/>
    <x v="208"/>
    <x v="6"/>
    <x v="2"/>
    <s v="7-3_R4年度将来一致率_回復期"/>
    <x v="1"/>
    <n v="0.56195196340068621"/>
    <m/>
  </r>
  <r>
    <x v="26"/>
    <x v="208"/>
    <x v="6"/>
    <x v="3"/>
    <s v="7-4_R4年度将来一致率_慢性期"/>
    <x v="1"/>
    <n v="1.1165279429250892"/>
    <m/>
  </r>
  <r>
    <x v="26"/>
    <x v="208"/>
    <x v="6"/>
    <x v="5"/>
    <s v="7-5_R4年度将来一致率_合計"/>
    <x v="1"/>
    <n v="0.9226303449815787"/>
    <m/>
  </r>
  <r>
    <x v="26"/>
    <x v="209"/>
    <x v="0"/>
    <x v="0"/>
    <s v="1-1_現状ー構想策定時_高度急性期"/>
    <x v="0"/>
    <n v="5304"/>
    <n v="1.1178082191780823"/>
  </r>
  <r>
    <x v="26"/>
    <x v="209"/>
    <x v="0"/>
    <x v="1"/>
    <s v="1-2_現状ー構想策定時_急性期"/>
    <x v="0"/>
    <n v="16594"/>
    <n v="1.292568935971335"/>
  </r>
  <r>
    <x v="26"/>
    <x v="209"/>
    <x v="0"/>
    <x v="2"/>
    <s v="1-3_現状ー構想策定時_回復期"/>
    <x v="0"/>
    <n v="2162"/>
    <n v="0.20277621459388481"/>
  </r>
  <r>
    <x v="26"/>
    <x v="209"/>
    <x v="0"/>
    <x v="3"/>
    <s v="1-4_現状ー構想策定時_慢性期"/>
    <x v="0"/>
    <n v="6505"/>
    <n v="1.0072777949829668"/>
  </r>
  <r>
    <x v="26"/>
    <x v="209"/>
    <x v="0"/>
    <x v="4"/>
    <s v="1-5_現状ー構想策定時_未報告"/>
    <x v="0"/>
    <n v="160"/>
    <m/>
  </r>
  <r>
    <x v="26"/>
    <x v="209"/>
    <x v="0"/>
    <x v="5"/>
    <s v="1-6_現状ー構想策定時_合計"/>
    <x v="0"/>
    <n v="30725"/>
    <n v="0.88537014091000776"/>
  </r>
  <r>
    <x v="26"/>
    <x v="209"/>
    <x v="0"/>
    <x v="6"/>
    <s v="1-7_現状ー構想策定時_在宅医療等"/>
    <x v="0"/>
    <n v="32283"/>
    <m/>
  </r>
  <r>
    <x v="26"/>
    <x v="209"/>
    <x v="0"/>
    <x v="7"/>
    <s v="1-8_現状ー構想策定時_うち訪問診療分"/>
    <x v="0"/>
    <n v="23872"/>
    <m/>
  </r>
  <r>
    <x v="26"/>
    <x v="209"/>
    <x v="1"/>
    <x v="0"/>
    <s v="2-1_将来_高度急性期"/>
    <x v="0"/>
    <n v="4745"/>
    <n v="1.1178082191780823"/>
  </r>
  <r>
    <x v="26"/>
    <x v="209"/>
    <x v="1"/>
    <x v="1"/>
    <s v="2-2_将来_急性期"/>
    <x v="0"/>
    <n v="12838"/>
    <n v="1.292568935971335"/>
  </r>
  <r>
    <x v="26"/>
    <x v="209"/>
    <x v="1"/>
    <x v="2"/>
    <s v="2-3_将来_回復期"/>
    <x v="0"/>
    <n v="10662"/>
    <n v="0.20277621459388481"/>
  </r>
  <r>
    <x v="26"/>
    <x v="209"/>
    <x v="1"/>
    <x v="3"/>
    <s v="2-4_将来_慢性期"/>
    <x v="0"/>
    <n v="6458"/>
    <n v="1.0072777949829668"/>
  </r>
  <r>
    <x v="26"/>
    <x v="209"/>
    <x v="1"/>
    <x v="5"/>
    <s v="2-5_将来_合計"/>
    <x v="0"/>
    <n v="34703"/>
    <n v="0.88537014091000776"/>
  </r>
  <r>
    <x v="26"/>
    <x v="209"/>
    <x v="1"/>
    <x v="6"/>
    <s v="2-6_将来_在宅医療等"/>
    <x v="0"/>
    <n v="-53286"/>
    <m/>
  </r>
  <r>
    <x v="26"/>
    <x v="209"/>
    <x v="1"/>
    <x v="7"/>
    <s v="2-7_将来_うち訪問診療分"/>
    <x v="0"/>
    <n v="-37508"/>
    <m/>
  </r>
  <r>
    <x v="26"/>
    <x v="209"/>
    <x v="2"/>
    <x v="0"/>
    <s v="3-1_構想策定時一致率_高度急性期"/>
    <x v="1"/>
    <n v="1.1178082191780823"/>
    <m/>
  </r>
  <r>
    <x v="26"/>
    <x v="209"/>
    <x v="2"/>
    <x v="1"/>
    <s v="3-2_構想策定時一致率_急性期"/>
    <x v="1"/>
    <n v="1.292568935971335"/>
    <m/>
  </r>
  <r>
    <x v="26"/>
    <x v="209"/>
    <x v="2"/>
    <x v="2"/>
    <s v="3-3_構想策定時一致率_回復期"/>
    <x v="1"/>
    <n v="0.20277621459388481"/>
    <m/>
  </r>
  <r>
    <x v="26"/>
    <x v="209"/>
    <x v="2"/>
    <x v="3"/>
    <s v="3-4_構想策定時一致率_慢性期"/>
    <x v="1"/>
    <n v="1.0072777949829668"/>
    <m/>
  </r>
  <r>
    <x v="26"/>
    <x v="209"/>
    <x v="2"/>
    <x v="5"/>
    <s v="3-5_構想策定時一致率_合計"/>
    <x v="1"/>
    <n v="0.88537014091000776"/>
    <m/>
  </r>
  <r>
    <x v="26"/>
    <x v="209"/>
    <x v="3"/>
    <x v="0"/>
    <s v="4-1_R4年度病床機能報告_2022年時点_高度急性期"/>
    <x v="0"/>
    <n v="4176"/>
    <n v="0.88008429926238141"/>
  </r>
  <r>
    <x v="26"/>
    <x v="209"/>
    <x v="3"/>
    <x v="1"/>
    <s v="4-2_R4年度病床機能報告_2022年時点_急性期"/>
    <x v="0"/>
    <n v="14140"/>
    <n v="1.1014176663031625"/>
  </r>
  <r>
    <x v="26"/>
    <x v="209"/>
    <x v="3"/>
    <x v="2"/>
    <s v="4-3_R4年度病床機能報告_2022年時点_回復期"/>
    <x v="0"/>
    <n v="3813"/>
    <n v="0.35762521102982553"/>
  </r>
  <r>
    <x v="26"/>
    <x v="209"/>
    <x v="3"/>
    <x v="3"/>
    <s v="4-4_R4年度病床機能報告_2022年時点_慢性期"/>
    <x v="0"/>
    <n v="7571"/>
    <n v="1.1723443790647259"/>
  </r>
  <r>
    <x v="26"/>
    <x v="209"/>
    <x v="3"/>
    <x v="8"/>
    <s v="4-5_R4年度病床機能報告_2022年時点_休棟中（今後再開する予定）"/>
    <x v="0"/>
    <n v="451"/>
    <m/>
  </r>
  <r>
    <x v="26"/>
    <x v="209"/>
    <x v="3"/>
    <x v="9"/>
    <s v="4-6_R4年度病床機能報告_2022年時点_休棟中（今後廃止する予定）"/>
    <x v="0"/>
    <n v="38"/>
    <m/>
  </r>
  <r>
    <x v="26"/>
    <x v="209"/>
    <x v="3"/>
    <x v="10"/>
    <s v="4-7_R4年度病床機能報告_2022年時点_総計"/>
    <x v="0"/>
    <n v="30189"/>
    <n v="0.86992479036394543"/>
  </r>
  <r>
    <x v="26"/>
    <x v="209"/>
    <x v="4"/>
    <x v="0"/>
    <s v="5-1_R4年度現状一致率_高度急性期"/>
    <x v="1"/>
    <n v="0.88008429926238141"/>
    <m/>
  </r>
  <r>
    <x v="26"/>
    <x v="209"/>
    <x v="4"/>
    <x v="1"/>
    <s v="5-2_R4年度現状一致率_急性期"/>
    <x v="1"/>
    <n v="1.1014176663031625"/>
    <m/>
  </r>
  <r>
    <x v="26"/>
    <x v="209"/>
    <x v="4"/>
    <x v="2"/>
    <s v="5-3_R4年度現状一致率_回復期"/>
    <x v="1"/>
    <n v="0.35762521102982553"/>
    <m/>
  </r>
  <r>
    <x v="26"/>
    <x v="209"/>
    <x v="4"/>
    <x v="3"/>
    <s v="5-4_R4年度現状一致率_慢性期"/>
    <x v="1"/>
    <n v="1.1723443790647259"/>
    <m/>
  </r>
  <r>
    <x v="26"/>
    <x v="209"/>
    <x v="4"/>
    <x v="5"/>
    <s v="5-5_R4年度現状一致率_合計"/>
    <x v="1"/>
    <n v="0.86992479036394543"/>
    <m/>
  </r>
  <r>
    <x v="26"/>
    <x v="209"/>
    <x v="5"/>
    <x v="0"/>
    <s v="6-1_R4年度病床機能報告_2025年時点_高度急性期"/>
    <x v="0"/>
    <n v="4461"/>
    <n v="0.94014752370916754"/>
  </r>
  <r>
    <x v="26"/>
    <x v="209"/>
    <x v="5"/>
    <x v="1"/>
    <s v="6-2_R4年度病床機能報告_2025年時点_急性期"/>
    <x v="0"/>
    <n v="13340"/>
    <n v="1.0391026639663499"/>
  </r>
  <r>
    <x v="26"/>
    <x v="209"/>
    <x v="5"/>
    <x v="2"/>
    <s v="6-3_R4年度病床機能報告_2025年時点_回復期"/>
    <x v="0"/>
    <n v="4001"/>
    <n v="0.37525792534233726"/>
  </r>
  <r>
    <x v="26"/>
    <x v="209"/>
    <x v="5"/>
    <x v="3"/>
    <s v="6-4_R4年度病床機能報告_2025年時点_慢性期"/>
    <x v="0"/>
    <n v="7558"/>
    <n v="1.1703313719417776"/>
  </r>
  <r>
    <x v="26"/>
    <x v="209"/>
    <x v="5"/>
    <x v="11"/>
    <s v="6-5_R4年度病床機能報告_2025年時点_介護保険施設等へ移行予定"/>
    <x v="0"/>
    <n v="0"/>
    <m/>
  </r>
  <r>
    <x v="26"/>
    <x v="209"/>
    <x v="5"/>
    <x v="12"/>
    <s v="6-6_R4年度病床機能報告_2025年時点_休棟予定"/>
    <x v="0"/>
    <n v="0"/>
    <m/>
  </r>
  <r>
    <x v="26"/>
    <x v="209"/>
    <x v="5"/>
    <x v="13"/>
    <s v="6-7_R4年度病床機能報告_2025年時点_廃止予定"/>
    <x v="0"/>
    <n v="829"/>
    <m/>
  </r>
  <r>
    <x v="26"/>
    <x v="209"/>
    <x v="5"/>
    <x v="10"/>
    <s v="6-8_R4年度病床機能報告_2025年時点_総計"/>
    <x v="0"/>
    <n v="30189"/>
    <n v="0.86992479036394543"/>
  </r>
  <r>
    <x v="26"/>
    <x v="209"/>
    <x v="6"/>
    <x v="0"/>
    <s v="7-1_R4年度将来一致率_高度急性期"/>
    <x v="1"/>
    <n v="0.94014752370916754"/>
    <m/>
  </r>
  <r>
    <x v="26"/>
    <x v="209"/>
    <x v="6"/>
    <x v="1"/>
    <s v="7-2_R4年度将来一致率_急性期"/>
    <x v="1"/>
    <n v="1.0391026639663499"/>
    <m/>
  </r>
  <r>
    <x v="26"/>
    <x v="209"/>
    <x v="6"/>
    <x v="2"/>
    <s v="7-3_R4年度将来一致率_回復期"/>
    <x v="1"/>
    <n v="0.37525792534233726"/>
    <m/>
  </r>
  <r>
    <x v="26"/>
    <x v="209"/>
    <x v="6"/>
    <x v="3"/>
    <s v="7-4_R4年度将来一致率_慢性期"/>
    <x v="1"/>
    <n v="1.1703313719417776"/>
    <m/>
  </r>
  <r>
    <x v="26"/>
    <x v="209"/>
    <x v="6"/>
    <x v="5"/>
    <s v="7-5_R4年度将来一致率_合計"/>
    <x v="1"/>
    <n v="0.86992479036394543"/>
    <m/>
  </r>
  <r>
    <x v="27"/>
    <x v="210"/>
    <x v="0"/>
    <x v="0"/>
    <s v="1-1_現状ー構想策定時_高度急性期"/>
    <x v="0"/>
    <n v="2137"/>
    <n v="1.1306878306878307"/>
  </r>
  <r>
    <x v="27"/>
    <x v="210"/>
    <x v="0"/>
    <x v="1"/>
    <s v="1-2_現状ー構想策定時_急性期"/>
    <x v="0"/>
    <n v="8380"/>
    <n v="1.4548611111111112"/>
  </r>
  <r>
    <x v="27"/>
    <x v="210"/>
    <x v="0"/>
    <x v="2"/>
    <s v="1-3_現状ー構想策定時_回復期"/>
    <x v="0"/>
    <n v="1307"/>
    <n v="0.26223916532905295"/>
  </r>
  <r>
    <x v="27"/>
    <x v="210"/>
    <x v="0"/>
    <x v="3"/>
    <s v="1-4_現状ー構想策定時_慢性期"/>
    <x v="0"/>
    <n v="3207"/>
    <n v="1.0021875"/>
  </r>
  <r>
    <x v="27"/>
    <x v="210"/>
    <x v="0"/>
    <x v="4"/>
    <s v="1-5_現状ー構想策定時_未報告"/>
    <x v="0"/>
    <n v="0"/>
    <m/>
  </r>
  <r>
    <x v="27"/>
    <x v="210"/>
    <x v="0"/>
    <x v="5"/>
    <s v="1-6_現状ー構想策定時_合計"/>
    <x v="0"/>
    <n v="15031"/>
    <n v="0.94928634583806992"/>
  </r>
  <r>
    <x v="27"/>
    <x v="210"/>
    <x v="0"/>
    <x v="6"/>
    <s v="1-7_現状ー構想策定時_在宅医療等"/>
    <x v="0"/>
    <n v="16764.8"/>
    <m/>
  </r>
  <r>
    <x v="27"/>
    <x v="210"/>
    <x v="0"/>
    <x v="7"/>
    <s v="1-8_現状ー構想策定時_うち訪問診療分"/>
    <x v="0"/>
    <n v="11365.5"/>
    <m/>
  </r>
  <r>
    <x v="27"/>
    <x v="210"/>
    <x v="1"/>
    <x v="0"/>
    <s v="2-1_将来_高度急性期"/>
    <x v="0"/>
    <n v="1890"/>
    <n v="1.1306878306878307"/>
  </r>
  <r>
    <x v="27"/>
    <x v="210"/>
    <x v="1"/>
    <x v="1"/>
    <s v="2-2_将来_急性期"/>
    <x v="0"/>
    <n v="5760"/>
    <n v="1.4548611111111112"/>
  </r>
  <r>
    <x v="27"/>
    <x v="210"/>
    <x v="1"/>
    <x v="2"/>
    <s v="2-3_将来_回復期"/>
    <x v="0"/>
    <n v="4984"/>
    <n v="0.26223916532905295"/>
  </r>
  <r>
    <x v="27"/>
    <x v="210"/>
    <x v="1"/>
    <x v="3"/>
    <s v="2-4_将来_慢性期"/>
    <x v="0"/>
    <n v="3200"/>
    <n v="1.0021875"/>
  </r>
  <r>
    <x v="27"/>
    <x v="210"/>
    <x v="1"/>
    <x v="5"/>
    <s v="2-5_将来_合計"/>
    <x v="0"/>
    <n v="15834"/>
    <n v="0.94928634583806992"/>
  </r>
  <r>
    <x v="27"/>
    <x v="210"/>
    <x v="1"/>
    <x v="6"/>
    <s v="2-6_将来_在宅医療等"/>
    <x v="0"/>
    <n v="-26547"/>
    <m/>
  </r>
  <r>
    <x v="27"/>
    <x v="210"/>
    <x v="1"/>
    <x v="7"/>
    <s v="2-7_将来_うち訪問診療分"/>
    <x v="0"/>
    <n v="-16980.5"/>
    <m/>
  </r>
  <r>
    <x v="27"/>
    <x v="210"/>
    <x v="2"/>
    <x v="0"/>
    <s v="3-1_構想策定時一致率_高度急性期"/>
    <x v="1"/>
    <n v="1.1306878306878307"/>
    <m/>
  </r>
  <r>
    <x v="27"/>
    <x v="210"/>
    <x v="2"/>
    <x v="1"/>
    <s v="3-2_構想策定時一致率_急性期"/>
    <x v="1"/>
    <n v="1.4548611111111112"/>
    <m/>
  </r>
  <r>
    <x v="27"/>
    <x v="210"/>
    <x v="2"/>
    <x v="2"/>
    <s v="3-3_構想策定時一致率_回復期"/>
    <x v="1"/>
    <n v="0.26223916532905295"/>
    <m/>
  </r>
  <r>
    <x v="27"/>
    <x v="210"/>
    <x v="2"/>
    <x v="3"/>
    <s v="3-4_構想策定時一致率_慢性期"/>
    <x v="1"/>
    <n v="1.0021875"/>
    <m/>
  </r>
  <r>
    <x v="27"/>
    <x v="210"/>
    <x v="2"/>
    <x v="5"/>
    <s v="3-5_構想策定時一致率_合計"/>
    <x v="1"/>
    <n v="0.94928634583806992"/>
    <m/>
  </r>
  <r>
    <x v="27"/>
    <x v="210"/>
    <x v="3"/>
    <x v="0"/>
    <s v="4-1_R4年度病床機能報告_2022年時点_高度急性期"/>
    <x v="0"/>
    <n v="2262"/>
    <n v="1.1968253968253968"/>
  </r>
  <r>
    <x v="27"/>
    <x v="210"/>
    <x v="3"/>
    <x v="1"/>
    <s v="4-2_R4年度病床機能報告_2022年時点_急性期"/>
    <x v="0"/>
    <n v="6899"/>
    <n v="1.1977430555555555"/>
  </r>
  <r>
    <x v="27"/>
    <x v="210"/>
    <x v="3"/>
    <x v="2"/>
    <s v="4-3_R4年度病床機能報告_2022年時点_回復期"/>
    <x v="0"/>
    <n v="2479"/>
    <n v="0.4973916532905297"/>
  </r>
  <r>
    <x v="27"/>
    <x v="210"/>
    <x v="3"/>
    <x v="3"/>
    <s v="4-4_R4年度病床機能報告_2022年時点_慢性期"/>
    <x v="0"/>
    <n v="2592"/>
    <n v="0.81"/>
  </r>
  <r>
    <x v="27"/>
    <x v="210"/>
    <x v="3"/>
    <x v="8"/>
    <s v="4-5_R4年度病床機能報告_2022年時点_休棟中（今後再開する予定）"/>
    <x v="0"/>
    <n v="172"/>
    <m/>
  </r>
  <r>
    <x v="27"/>
    <x v="210"/>
    <x v="3"/>
    <x v="9"/>
    <s v="4-6_R4年度病床機能報告_2022年時点_休棟中（今後廃止する予定）"/>
    <x v="0"/>
    <n v="0"/>
    <m/>
  </r>
  <r>
    <x v="27"/>
    <x v="210"/>
    <x v="3"/>
    <x v="10"/>
    <s v="4-7_R4年度病床機能報告_2022年時点_総計"/>
    <x v="0"/>
    <n v="14404"/>
    <n v="0.909688013136289"/>
  </r>
  <r>
    <x v="27"/>
    <x v="210"/>
    <x v="4"/>
    <x v="0"/>
    <s v="5-1_R4年度現状一致率_高度急性期"/>
    <x v="1"/>
    <n v="1.1968253968253968"/>
    <m/>
  </r>
  <r>
    <x v="27"/>
    <x v="210"/>
    <x v="4"/>
    <x v="1"/>
    <s v="5-2_R4年度現状一致率_急性期"/>
    <x v="1"/>
    <n v="1.1977430555555555"/>
    <m/>
  </r>
  <r>
    <x v="27"/>
    <x v="210"/>
    <x v="4"/>
    <x v="2"/>
    <s v="5-3_R4年度現状一致率_回復期"/>
    <x v="1"/>
    <n v="0.4973916532905297"/>
    <m/>
  </r>
  <r>
    <x v="27"/>
    <x v="210"/>
    <x v="4"/>
    <x v="3"/>
    <s v="5-4_R4年度現状一致率_慢性期"/>
    <x v="1"/>
    <n v="0.81"/>
    <m/>
  </r>
  <r>
    <x v="27"/>
    <x v="210"/>
    <x v="4"/>
    <x v="5"/>
    <s v="5-5_R4年度現状一致率_合計"/>
    <x v="1"/>
    <n v="0.909688013136289"/>
    <m/>
  </r>
  <r>
    <x v="27"/>
    <x v="210"/>
    <x v="5"/>
    <x v="0"/>
    <s v="6-1_R4年度病床機能報告_2025年時点_高度急性期"/>
    <x v="0"/>
    <n v="2257"/>
    <n v="1.1941798941798942"/>
  </r>
  <r>
    <x v="27"/>
    <x v="210"/>
    <x v="5"/>
    <x v="1"/>
    <s v="6-2_R4年度病床機能報告_2025年時点_急性期"/>
    <x v="0"/>
    <n v="6925"/>
    <n v="1.2022569444444444"/>
  </r>
  <r>
    <x v="27"/>
    <x v="210"/>
    <x v="5"/>
    <x v="2"/>
    <s v="6-3_R4年度病床機能報告_2025年時点_回復期"/>
    <x v="0"/>
    <n v="2542"/>
    <n v="0.5100321027287319"/>
  </r>
  <r>
    <x v="27"/>
    <x v="210"/>
    <x v="5"/>
    <x v="3"/>
    <s v="6-4_R4年度病床機能報告_2025年時点_慢性期"/>
    <x v="0"/>
    <n v="2680"/>
    <n v="0.83750000000000002"/>
  </r>
  <r>
    <x v="27"/>
    <x v="210"/>
    <x v="5"/>
    <x v="11"/>
    <s v="6-5_R4年度病床機能報告_2025年時点_介護保険施設等へ移行予定"/>
    <x v="0"/>
    <n v="0"/>
    <m/>
  </r>
  <r>
    <x v="27"/>
    <x v="210"/>
    <x v="5"/>
    <x v="12"/>
    <s v="6-6_R4年度病床機能報告_2025年時点_休棟予定"/>
    <x v="0"/>
    <n v="0"/>
    <m/>
  </r>
  <r>
    <x v="27"/>
    <x v="210"/>
    <x v="5"/>
    <x v="13"/>
    <s v="6-7_R4年度病床機能報告_2025年時点_廃止予定"/>
    <x v="0"/>
    <n v="0"/>
    <m/>
  </r>
  <r>
    <x v="27"/>
    <x v="210"/>
    <x v="5"/>
    <x v="10"/>
    <s v="6-8_R4年度病床機能報告_2025年時点_総計"/>
    <x v="0"/>
    <n v="14404"/>
    <n v="0.909688013136289"/>
  </r>
  <r>
    <x v="27"/>
    <x v="210"/>
    <x v="6"/>
    <x v="0"/>
    <s v="7-1_R4年度将来一致率_高度急性期"/>
    <x v="1"/>
    <n v="1.1941798941798942"/>
    <m/>
  </r>
  <r>
    <x v="27"/>
    <x v="210"/>
    <x v="6"/>
    <x v="1"/>
    <s v="7-2_R4年度将来一致率_急性期"/>
    <x v="1"/>
    <n v="1.2022569444444444"/>
    <m/>
  </r>
  <r>
    <x v="27"/>
    <x v="210"/>
    <x v="6"/>
    <x v="2"/>
    <s v="7-3_R4年度将来一致率_回復期"/>
    <x v="1"/>
    <n v="0.5100321027287319"/>
    <m/>
  </r>
  <r>
    <x v="27"/>
    <x v="210"/>
    <x v="6"/>
    <x v="3"/>
    <s v="7-4_R4年度将来一致率_慢性期"/>
    <x v="1"/>
    <n v="0.83750000000000002"/>
    <m/>
  </r>
  <r>
    <x v="27"/>
    <x v="210"/>
    <x v="6"/>
    <x v="5"/>
    <s v="7-5_R4年度将来一致率_合計"/>
    <x v="1"/>
    <n v="0.909688013136289"/>
    <m/>
  </r>
  <r>
    <x v="27"/>
    <x v="211"/>
    <x v="0"/>
    <x v="0"/>
    <s v="1-1_現状ー構想策定時_高度急性期"/>
    <x v="0"/>
    <n v="1246"/>
    <n v="0.62268865567216392"/>
  </r>
  <r>
    <x v="27"/>
    <x v="211"/>
    <x v="0"/>
    <x v="1"/>
    <s v="1-2_現状ー構想策定時_急性期"/>
    <x v="0"/>
    <n v="8188"/>
    <n v="1.4277244986922406"/>
  </r>
  <r>
    <x v="27"/>
    <x v="211"/>
    <x v="0"/>
    <x v="2"/>
    <s v="1-3_現状ー構想策定時_回復期"/>
    <x v="0"/>
    <n v="996"/>
    <n v="0.20351450756027789"/>
  </r>
  <r>
    <x v="27"/>
    <x v="211"/>
    <x v="0"/>
    <x v="3"/>
    <s v="1-4_現状ー構想策定時_慢性期"/>
    <x v="0"/>
    <n v="5142"/>
    <n v="1.4307178631051753"/>
  </r>
  <r>
    <x v="27"/>
    <x v="211"/>
    <x v="0"/>
    <x v="4"/>
    <s v="1-5_現状ー構想策定時_未報告"/>
    <x v="0"/>
    <n v="0"/>
    <m/>
  </r>
  <r>
    <x v="27"/>
    <x v="211"/>
    <x v="0"/>
    <x v="5"/>
    <s v="1-6_現状ー構想策定時_合計"/>
    <x v="0"/>
    <n v="15572"/>
    <n v="0.95981262327416172"/>
  </r>
  <r>
    <x v="27"/>
    <x v="211"/>
    <x v="0"/>
    <x v="6"/>
    <s v="1-7_現状ー構想策定時_在宅医療等"/>
    <x v="0"/>
    <n v="16553.2"/>
    <m/>
  </r>
  <r>
    <x v="27"/>
    <x v="211"/>
    <x v="0"/>
    <x v="7"/>
    <s v="1-8_現状ー構想策定時_うち訪問診療分"/>
    <x v="0"/>
    <n v="1137.2"/>
    <m/>
  </r>
  <r>
    <x v="27"/>
    <x v="211"/>
    <x v="1"/>
    <x v="0"/>
    <s v="2-1_将来_高度急性期"/>
    <x v="0"/>
    <n v="2001"/>
    <n v="0.62268865567216392"/>
  </r>
  <r>
    <x v="27"/>
    <x v="211"/>
    <x v="1"/>
    <x v="1"/>
    <s v="2-2_将来_急性期"/>
    <x v="0"/>
    <n v="5735"/>
    <n v="1.4277244986922406"/>
  </r>
  <r>
    <x v="27"/>
    <x v="211"/>
    <x v="1"/>
    <x v="2"/>
    <s v="2-3_将来_回復期"/>
    <x v="0"/>
    <n v="4894"/>
    <n v="0.20351450756027789"/>
  </r>
  <r>
    <x v="27"/>
    <x v="211"/>
    <x v="1"/>
    <x v="3"/>
    <s v="2-4_将来_慢性期"/>
    <x v="0"/>
    <n v="3594"/>
    <n v="1.4307178631051753"/>
  </r>
  <r>
    <x v="27"/>
    <x v="211"/>
    <x v="1"/>
    <x v="5"/>
    <s v="2-5_将来_合計"/>
    <x v="0"/>
    <n v="16224"/>
    <n v="0.95981262327416172"/>
  </r>
  <r>
    <x v="27"/>
    <x v="211"/>
    <x v="1"/>
    <x v="6"/>
    <s v="2-6_将来_在宅医療等"/>
    <x v="0"/>
    <n v="-29389.9"/>
    <m/>
  </r>
  <r>
    <x v="27"/>
    <x v="211"/>
    <x v="1"/>
    <x v="7"/>
    <s v="2-7_将来_うち訪問診療分"/>
    <x v="0"/>
    <n v="-18851.099999999999"/>
    <m/>
  </r>
  <r>
    <x v="27"/>
    <x v="211"/>
    <x v="2"/>
    <x v="0"/>
    <s v="3-1_構想策定時一致率_高度急性期"/>
    <x v="1"/>
    <n v="0.62268865567216392"/>
    <m/>
  </r>
  <r>
    <x v="27"/>
    <x v="211"/>
    <x v="2"/>
    <x v="1"/>
    <s v="3-2_構想策定時一致率_急性期"/>
    <x v="1"/>
    <n v="1.4277244986922406"/>
    <m/>
  </r>
  <r>
    <x v="27"/>
    <x v="211"/>
    <x v="2"/>
    <x v="2"/>
    <s v="3-3_構想策定時一致率_回復期"/>
    <x v="1"/>
    <n v="0.20351450756027789"/>
    <m/>
  </r>
  <r>
    <x v="27"/>
    <x v="211"/>
    <x v="2"/>
    <x v="3"/>
    <s v="3-4_構想策定時一致率_慢性期"/>
    <x v="1"/>
    <n v="1.4307178631051753"/>
    <m/>
  </r>
  <r>
    <x v="27"/>
    <x v="211"/>
    <x v="2"/>
    <x v="5"/>
    <s v="3-5_構想策定時一致率_合計"/>
    <x v="1"/>
    <n v="0.95981262327416172"/>
    <m/>
  </r>
  <r>
    <x v="27"/>
    <x v="211"/>
    <x v="3"/>
    <x v="0"/>
    <s v="4-1_R4年度病床機能報告_2022年時点_高度急性期"/>
    <x v="0"/>
    <n v="2681"/>
    <n v="1.3398300849575213"/>
  </r>
  <r>
    <x v="27"/>
    <x v="211"/>
    <x v="3"/>
    <x v="1"/>
    <s v="4-2_R4年度病床機能報告_2022年時点_急性期"/>
    <x v="0"/>
    <n v="4828"/>
    <n v="0.84184829991281607"/>
  </r>
  <r>
    <x v="27"/>
    <x v="211"/>
    <x v="3"/>
    <x v="2"/>
    <s v="4-3_R4年度病床機能報告_2022年時点_回復期"/>
    <x v="0"/>
    <n v="2577"/>
    <n v="0.52656313853698411"/>
  </r>
  <r>
    <x v="27"/>
    <x v="211"/>
    <x v="3"/>
    <x v="3"/>
    <s v="4-4_R4年度病床機能報告_2022年時点_慢性期"/>
    <x v="0"/>
    <n v="4689"/>
    <n v="1.3046744574290483"/>
  </r>
  <r>
    <x v="27"/>
    <x v="211"/>
    <x v="3"/>
    <x v="8"/>
    <s v="4-5_R4年度病床機能報告_2022年時点_休棟中（今後再開する予定）"/>
    <x v="0"/>
    <n v="301"/>
    <m/>
  </r>
  <r>
    <x v="27"/>
    <x v="211"/>
    <x v="3"/>
    <x v="9"/>
    <s v="4-6_R4年度病床機能報告_2022年時点_休棟中（今後廃止する予定）"/>
    <x v="0"/>
    <n v="0"/>
    <m/>
  </r>
  <r>
    <x v="27"/>
    <x v="211"/>
    <x v="3"/>
    <x v="10"/>
    <s v="4-7_R4年度病床機能報告_2022年時点_総計"/>
    <x v="0"/>
    <n v="15076"/>
    <n v="0.92924063116370814"/>
  </r>
  <r>
    <x v="27"/>
    <x v="211"/>
    <x v="4"/>
    <x v="0"/>
    <s v="5-1_R4年度現状一致率_高度急性期"/>
    <x v="1"/>
    <n v="1.3398300849575213"/>
    <m/>
  </r>
  <r>
    <x v="27"/>
    <x v="211"/>
    <x v="4"/>
    <x v="1"/>
    <s v="5-2_R4年度現状一致率_急性期"/>
    <x v="1"/>
    <n v="0.84184829991281607"/>
    <m/>
  </r>
  <r>
    <x v="27"/>
    <x v="211"/>
    <x v="4"/>
    <x v="2"/>
    <s v="5-3_R4年度現状一致率_回復期"/>
    <x v="1"/>
    <n v="0.52656313853698411"/>
    <m/>
  </r>
  <r>
    <x v="27"/>
    <x v="211"/>
    <x v="4"/>
    <x v="3"/>
    <s v="5-4_R4年度現状一致率_慢性期"/>
    <x v="1"/>
    <n v="1.3046744574290483"/>
    <m/>
  </r>
  <r>
    <x v="27"/>
    <x v="211"/>
    <x v="4"/>
    <x v="5"/>
    <s v="5-5_R4年度現状一致率_合計"/>
    <x v="1"/>
    <n v="0.92924063116370814"/>
    <m/>
  </r>
  <r>
    <x v="27"/>
    <x v="211"/>
    <x v="5"/>
    <x v="0"/>
    <s v="6-1_R4年度病床機能報告_2025年時点_高度急性期"/>
    <x v="0"/>
    <n v="2730"/>
    <n v="1.3643178410794603"/>
  </r>
  <r>
    <x v="27"/>
    <x v="211"/>
    <x v="5"/>
    <x v="1"/>
    <s v="6-2_R4年度病床機能報告_2025年時点_急性期"/>
    <x v="0"/>
    <n v="4769"/>
    <n v="0.83156059285091544"/>
  </r>
  <r>
    <x v="27"/>
    <x v="211"/>
    <x v="5"/>
    <x v="2"/>
    <s v="6-3_R4年度病床機能報告_2025年時点_回復期"/>
    <x v="0"/>
    <n v="2695"/>
    <n v="0.55067429505516963"/>
  </r>
  <r>
    <x v="27"/>
    <x v="211"/>
    <x v="5"/>
    <x v="3"/>
    <s v="6-4_R4年度病床機能報告_2025年時点_慢性期"/>
    <x v="0"/>
    <n v="4611"/>
    <n v="1.2829716193656093"/>
  </r>
  <r>
    <x v="27"/>
    <x v="211"/>
    <x v="5"/>
    <x v="11"/>
    <s v="6-5_R4年度病床機能報告_2025年時点_介護保険施設等へ移行予定"/>
    <x v="0"/>
    <n v="0"/>
    <m/>
  </r>
  <r>
    <x v="27"/>
    <x v="211"/>
    <x v="5"/>
    <x v="12"/>
    <s v="6-6_R4年度病床機能報告_2025年時点_休棟予定"/>
    <x v="0"/>
    <n v="106"/>
    <m/>
  </r>
  <r>
    <x v="27"/>
    <x v="211"/>
    <x v="5"/>
    <x v="13"/>
    <s v="6-7_R4年度病床機能報告_2025年時点_廃止予定"/>
    <x v="0"/>
    <n v="165"/>
    <m/>
  </r>
  <r>
    <x v="27"/>
    <x v="211"/>
    <x v="5"/>
    <x v="10"/>
    <s v="6-8_R4年度病床機能報告_2025年時点_総計"/>
    <x v="0"/>
    <n v="15076"/>
    <n v="0.92924063116370814"/>
  </r>
  <r>
    <x v="27"/>
    <x v="211"/>
    <x v="6"/>
    <x v="0"/>
    <s v="7-1_R4年度将来一致率_高度急性期"/>
    <x v="1"/>
    <n v="1.3643178410794603"/>
    <m/>
  </r>
  <r>
    <x v="27"/>
    <x v="211"/>
    <x v="6"/>
    <x v="1"/>
    <s v="7-2_R4年度将来一致率_急性期"/>
    <x v="1"/>
    <n v="0.83156059285091544"/>
    <m/>
  </r>
  <r>
    <x v="27"/>
    <x v="211"/>
    <x v="6"/>
    <x v="2"/>
    <s v="7-3_R4年度将来一致率_回復期"/>
    <x v="1"/>
    <n v="0.55067429505516963"/>
    <m/>
  </r>
  <r>
    <x v="27"/>
    <x v="211"/>
    <x v="6"/>
    <x v="3"/>
    <s v="7-4_R4年度将来一致率_慢性期"/>
    <x v="1"/>
    <n v="1.2829716193656093"/>
    <m/>
  </r>
  <r>
    <x v="27"/>
    <x v="211"/>
    <x v="6"/>
    <x v="5"/>
    <s v="7-5_R4年度将来一致率_合計"/>
    <x v="1"/>
    <n v="0.92924063116370814"/>
    <m/>
  </r>
  <r>
    <x v="27"/>
    <x v="212"/>
    <x v="0"/>
    <x v="0"/>
    <s v="1-1_現状ー構想策定時_高度急性期"/>
    <x v="0"/>
    <n v="707"/>
    <n v="0.99858757062146897"/>
  </r>
  <r>
    <x v="27"/>
    <x v="212"/>
    <x v="0"/>
    <x v="1"/>
    <s v="1-2_現状ー構想策定時_急性期"/>
    <x v="0"/>
    <n v="3448"/>
    <n v="1.5744292237442923"/>
  </r>
  <r>
    <x v="27"/>
    <x v="212"/>
    <x v="0"/>
    <x v="2"/>
    <s v="1-3_現状ー構想策定時_回復期"/>
    <x v="0"/>
    <n v="529"/>
    <n v="0.2469654528478058"/>
  </r>
  <r>
    <x v="27"/>
    <x v="212"/>
    <x v="0"/>
    <x v="3"/>
    <s v="1-4_現状ー構想策定時_慢性期"/>
    <x v="0"/>
    <n v="1645"/>
    <n v="1.2644119907763258"/>
  </r>
  <r>
    <x v="27"/>
    <x v="212"/>
    <x v="0"/>
    <x v="4"/>
    <s v="1-5_現状ー構想策定時_未報告"/>
    <x v="0"/>
    <n v="0"/>
    <m/>
  </r>
  <r>
    <x v="27"/>
    <x v="212"/>
    <x v="0"/>
    <x v="5"/>
    <s v="1-6_現状ー構想策定時_合計"/>
    <x v="0"/>
    <n v="6329"/>
    <n v="0.99810755401356255"/>
  </r>
  <r>
    <x v="27"/>
    <x v="212"/>
    <x v="0"/>
    <x v="6"/>
    <s v="1-7_現状ー構想策定時_在宅医療等"/>
    <x v="0"/>
    <n v="4509.3"/>
    <m/>
  </r>
  <r>
    <x v="27"/>
    <x v="212"/>
    <x v="0"/>
    <x v="7"/>
    <s v="1-8_現状ー構想策定時_うち訪問診療分"/>
    <x v="0"/>
    <n v="2268.1"/>
    <m/>
  </r>
  <r>
    <x v="27"/>
    <x v="212"/>
    <x v="1"/>
    <x v="0"/>
    <s v="2-1_将来_高度急性期"/>
    <x v="0"/>
    <n v="708"/>
    <n v="0.99858757062146897"/>
  </r>
  <r>
    <x v="27"/>
    <x v="212"/>
    <x v="1"/>
    <x v="1"/>
    <s v="2-2_将来_急性期"/>
    <x v="0"/>
    <n v="2190"/>
    <n v="1.5744292237442923"/>
  </r>
  <r>
    <x v="27"/>
    <x v="212"/>
    <x v="1"/>
    <x v="2"/>
    <s v="2-3_将来_回復期"/>
    <x v="0"/>
    <n v="2142"/>
    <n v="0.2469654528478058"/>
  </r>
  <r>
    <x v="27"/>
    <x v="212"/>
    <x v="1"/>
    <x v="3"/>
    <s v="2-4_将来_慢性期"/>
    <x v="0"/>
    <n v="1301"/>
    <n v="1.2644119907763258"/>
  </r>
  <r>
    <x v="27"/>
    <x v="212"/>
    <x v="1"/>
    <x v="5"/>
    <s v="2-5_将来_合計"/>
    <x v="0"/>
    <n v="6341"/>
    <n v="0.99810755401356255"/>
  </r>
  <r>
    <x v="27"/>
    <x v="212"/>
    <x v="1"/>
    <x v="6"/>
    <s v="2-6_将来_在宅医療等"/>
    <x v="0"/>
    <n v="-7843.8"/>
    <m/>
  </r>
  <r>
    <x v="27"/>
    <x v="212"/>
    <x v="1"/>
    <x v="7"/>
    <s v="2-7_将来_うち訪問診療分"/>
    <x v="0"/>
    <n v="-4001.9"/>
    <m/>
  </r>
  <r>
    <x v="27"/>
    <x v="212"/>
    <x v="2"/>
    <x v="0"/>
    <s v="3-1_構想策定時一致率_高度急性期"/>
    <x v="1"/>
    <n v="0.99858757062146897"/>
    <m/>
  </r>
  <r>
    <x v="27"/>
    <x v="212"/>
    <x v="2"/>
    <x v="1"/>
    <s v="3-2_構想策定時一致率_急性期"/>
    <x v="1"/>
    <n v="1.5744292237442923"/>
    <m/>
  </r>
  <r>
    <x v="27"/>
    <x v="212"/>
    <x v="2"/>
    <x v="2"/>
    <s v="3-3_構想策定時一致率_回復期"/>
    <x v="1"/>
    <n v="0.2469654528478058"/>
    <m/>
  </r>
  <r>
    <x v="27"/>
    <x v="212"/>
    <x v="2"/>
    <x v="3"/>
    <s v="3-4_構想策定時一致率_慢性期"/>
    <x v="1"/>
    <n v="1.2644119907763258"/>
    <m/>
  </r>
  <r>
    <x v="27"/>
    <x v="212"/>
    <x v="2"/>
    <x v="5"/>
    <s v="3-5_構想策定時一致率_合計"/>
    <x v="1"/>
    <n v="0.99810755401356255"/>
    <m/>
  </r>
  <r>
    <x v="27"/>
    <x v="212"/>
    <x v="3"/>
    <x v="0"/>
    <s v="4-1_R4年度病床機能報告_2022年時点_高度急性期"/>
    <x v="0"/>
    <n v="427"/>
    <n v="0.60310734463276838"/>
  </r>
  <r>
    <x v="27"/>
    <x v="212"/>
    <x v="3"/>
    <x v="1"/>
    <s v="4-2_R4年度病床機能報告_2022年時点_急性期"/>
    <x v="0"/>
    <n v="3000"/>
    <n v="1.3698630136986301"/>
  </r>
  <r>
    <x v="27"/>
    <x v="212"/>
    <x v="3"/>
    <x v="2"/>
    <s v="4-3_R4年度病床機能報告_2022年時点_回復期"/>
    <x v="0"/>
    <n v="1100"/>
    <n v="0.51353874883286643"/>
  </r>
  <r>
    <x v="27"/>
    <x v="212"/>
    <x v="3"/>
    <x v="3"/>
    <s v="4-4_R4年度病床機能報告_2022年時点_慢性期"/>
    <x v="0"/>
    <n v="1306"/>
    <n v="1.0038431975403537"/>
  </r>
  <r>
    <x v="27"/>
    <x v="212"/>
    <x v="3"/>
    <x v="8"/>
    <s v="4-5_R4年度病床機能報告_2022年時点_休棟中（今後再開する予定）"/>
    <x v="0"/>
    <n v="40"/>
    <m/>
  </r>
  <r>
    <x v="27"/>
    <x v="212"/>
    <x v="3"/>
    <x v="9"/>
    <s v="4-6_R4年度病床機能報告_2022年時点_休棟中（今後廃止する予定）"/>
    <x v="0"/>
    <n v="0"/>
    <m/>
  </r>
  <r>
    <x v="27"/>
    <x v="212"/>
    <x v="3"/>
    <x v="10"/>
    <s v="4-7_R4年度病床機能報告_2022年時点_総計"/>
    <x v="0"/>
    <n v="5873"/>
    <n v="0.9261946065289387"/>
  </r>
  <r>
    <x v="27"/>
    <x v="212"/>
    <x v="4"/>
    <x v="0"/>
    <s v="5-1_R4年度現状一致率_高度急性期"/>
    <x v="1"/>
    <n v="0.60310734463276838"/>
    <m/>
  </r>
  <r>
    <x v="27"/>
    <x v="212"/>
    <x v="4"/>
    <x v="1"/>
    <s v="5-2_R4年度現状一致率_急性期"/>
    <x v="1"/>
    <n v="1.3698630136986301"/>
    <m/>
  </r>
  <r>
    <x v="27"/>
    <x v="212"/>
    <x v="4"/>
    <x v="2"/>
    <s v="5-3_R4年度現状一致率_回復期"/>
    <x v="1"/>
    <n v="0.51353874883286643"/>
    <m/>
  </r>
  <r>
    <x v="27"/>
    <x v="212"/>
    <x v="4"/>
    <x v="3"/>
    <s v="5-4_R4年度現状一致率_慢性期"/>
    <x v="1"/>
    <n v="1.0038431975403537"/>
    <m/>
  </r>
  <r>
    <x v="27"/>
    <x v="212"/>
    <x v="4"/>
    <x v="5"/>
    <s v="5-5_R4年度現状一致率_合計"/>
    <x v="1"/>
    <n v="0.9261946065289387"/>
    <m/>
  </r>
  <r>
    <x v="27"/>
    <x v="212"/>
    <x v="5"/>
    <x v="0"/>
    <s v="6-1_R4年度病床機能報告_2025年時点_高度急性期"/>
    <x v="0"/>
    <n v="427"/>
    <n v="0.60310734463276838"/>
  </r>
  <r>
    <x v="27"/>
    <x v="212"/>
    <x v="5"/>
    <x v="1"/>
    <s v="6-2_R4年度病床機能報告_2025年時点_急性期"/>
    <x v="0"/>
    <n v="2954"/>
    <n v="1.3488584474885845"/>
  </r>
  <r>
    <x v="27"/>
    <x v="212"/>
    <x v="5"/>
    <x v="2"/>
    <s v="6-3_R4年度病床機能報告_2025年時点_回復期"/>
    <x v="0"/>
    <n v="1100"/>
    <n v="0.51353874883286643"/>
  </r>
  <r>
    <x v="27"/>
    <x v="212"/>
    <x v="5"/>
    <x v="3"/>
    <s v="6-4_R4年度病床機能報告_2025年時点_慢性期"/>
    <x v="0"/>
    <n v="1306"/>
    <n v="1.0038431975403537"/>
  </r>
  <r>
    <x v="27"/>
    <x v="212"/>
    <x v="5"/>
    <x v="11"/>
    <s v="6-5_R4年度病床機能報告_2025年時点_介護保険施設等へ移行予定"/>
    <x v="0"/>
    <n v="0"/>
    <m/>
  </r>
  <r>
    <x v="27"/>
    <x v="212"/>
    <x v="5"/>
    <x v="12"/>
    <s v="6-6_R4年度病床機能報告_2025年時点_休棟予定"/>
    <x v="0"/>
    <n v="74"/>
    <m/>
  </r>
  <r>
    <x v="27"/>
    <x v="212"/>
    <x v="5"/>
    <x v="13"/>
    <s v="6-7_R4年度病床機能報告_2025年時点_廃止予定"/>
    <x v="0"/>
    <n v="12"/>
    <m/>
  </r>
  <r>
    <x v="27"/>
    <x v="212"/>
    <x v="5"/>
    <x v="10"/>
    <s v="6-8_R4年度病床機能報告_2025年時点_総計"/>
    <x v="0"/>
    <n v="5873"/>
    <n v="0.9261946065289387"/>
  </r>
  <r>
    <x v="27"/>
    <x v="212"/>
    <x v="6"/>
    <x v="0"/>
    <s v="7-1_R4年度将来一致率_高度急性期"/>
    <x v="1"/>
    <n v="0.60310734463276838"/>
    <m/>
  </r>
  <r>
    <x v="27"/>
    <x v="212"/>
    <x v="6"/>
    <x v="1"/>
    <s v="7-2_R4年度将来一致率_急性期"/>
    <x v="1"/>
    <n v="1.3488584474885845"/>
    <m/>
  </r>
  <r>
    <x v="27"/>
    <x v="212"/>
    <x v="6"/>
    <x v="2"/>
    <s v="7-3_R4年度将来一致率_回復期"/>
    <x v="1"/>
    <n v="0.51353874883286643"/>
    <m/>
  </r>
  <r>
    <x v="27"/>
    <x v="212"/>
    <x v="6"/>
    <x v="3"/>
    <s v="7-4_R4年度将来一致率_慢性期"/>
    <x v="1"/>
    <n v="1.0038431975403537"/>
    <m/>
  </r>
  <r>
    <x v="27"/>
    <x v="212"/>
    <x v="6"/>
    <x v="5"/>
    <s v="7-5_R4年度将来一致率_合計"/>
    <x v="1"/>
    <n v="0.9261946065289387"/>
    <m/>
  </r>
  <r>
    <x v="27"/>
    <x v="213"/>
    <x v="0"/>
    <x v="0"/>
    <s v="1-1_現状ー構想策定時_高度急性期"/>
    <x v="0"/>
    <n v="19"/>
    <n v="0.15079365079365079"/>
  </r>
  <r>
    <x v="27"/>
    <x v="213"/>
    <x v="0"/>
    <x v="1"/>
    <s v="1-2_現状ー構想策定時_急性期"/>
    <x v="0"/>
    <n v="774"/>
    <n v="2.0261780104712042"/>
  </r>
  <r>
    <x v="27"/>
    <x v="213"/>
    <x v="0"/>
    <x v="2"/>
    <s v="1-3_現状ー構想策定時_回復期"/>
    <x v="0"/>
    <n v="184"/>
    <n v="0.38655462184873951"/>
  </r>
  <r>
    <x v="27"/>
    <x v="213"/>
    <x v="0"/>
    <x v="3"/>
    <s v="1-4_現状ー構想策定時_慢性期"/>
    <x v="0"/>
    <n v="832"/>
    <n v="1.5551401869158878"/>
  </r>
  <r>
    <x v="27"/>
    <x v="213"/>
    <x v="0"/>
    <x v="4"/>
    <s v="1-5_現状ー構想策定時_未報告"/>
    <x v="0"/>
    <n v="0"/>
    <m/>
  </r>
  <r>
    <x v="27"/>
    <x v="213"/>
    <x v="0"/>
    <x v="5"/>
    <s v="1-6_現状ー構想策定時_合計"/>
    <x v="0"/>
    <n v="1809"/>
    <n v="1.1909150757077025"/>
  </r>
  <r>
    <x v="27"/>
    <x v="213"/>
    <x v="0"/>
    <x v="6"/>
    <s v="1-7_現状ー構想策定時_在宅医療等"/>
    <x v="0"/>
    <n v="1473.7"/>
    <m/>
  </r>
  <r>
    <x v="27"/>
    <x v="213"/>
    <x v="0"/>
    <x v="7"/>
    <s v="1-8_現状ー構想策定時_うち訪問診療分"/>
    <x v="0"/>
    <n v="681.3"/>
    <m/>
  </r>
  <r>
    <x v="27"/>
    <x v="213"/>
    <x v="1"/>
    <x v="0"/>
    <s v="2-1_将来_高度急性期"/>
    <x v="0"/>
    <n v="126"/>
    <n v="0.15079365079365079"/>
  </r>
  <r>
    <x v="27"/>
    <x v="213"/>
    <x v="1"/>
    <x v="1"/>
    <s v="2-2_将来_急性期"/>
    <x v="0"/>
    <n v="382"/>
    <n v="2.0261780104712042"/>
  </r>
  <r>
    <x v="27"/>
    <x v="213"/>
    <x v="1"/>
    <x v="2"/>
    <s v="2-3_将来_回復期"/>
    <x v="0"/>
    <n v="476"/>
    <n v="0.38655462184873951"/>
  </r>
  <r>
    <x v="27"/>
    <x v="213"/>
    <x v="1"/>
    <x v="3"/>
    <s v="2-4_将来_慢性期"/>
    <x v="0"/>
    <n v="535"/>
    <n v="1.5551401869158878"/>
  </r>
  <r>
    <x v="27"/>
    <x v="213"/>
    <x v="1"/>
    <x v="5"/>
    <s v="2-5_将来_合計"/>
    <x v="0"/>
    <n v="1519"/>
    <n v="1.1909150757077025"/>
  </r>
  <r>
    <x v="27"/>
    <x v="213"/>
    <x v="1"/>
    <x v="6"/>
    <s v="2-6_将来_在宅医療等"/>
    <x v="0"/>
    <n v="-1880.9"/>
    <m/>
  </r>
  <r>
    <x v="27"/>
    <x v="213"/>
    <x v="1"/>
    <x v="7"/>
    <s v="2-7_将来_うち訪問診療分"/>
    <x v="0"/>
    <n v="-712.5"/>
    <m/>
  </r>
  <r>
    <x v="27"/>
    <x v="213"/>
    <x v="2"/>
    <x v="0"/>
    <s v="3-1_構想策定時一致率_高度急性期"/>
    <x v="1"/>
    <n v="0.15079365079365079"/>
    <m/>
  </r>
  <r>
    <x v="27"/>
    <x v="213"/>
    <x v="2"/>
    <x v="1"/>
    <s v="3-2_構想策定時一致率_急性期"/>
    <x v="1"/>
    <n v="2.0261780104712042"/>
    <m/>
  </r>
  <r>
    <x v="27"/>
    <x v="213"/>
    <x v="2"/>
    <x v="2"/>
    <s v="3-3_構想策定時一致率_回復期"/>
    <x v="1"/>
    <n v="0.38655462184873951"/>
    <m/>
  </r>
  <r>
    <x v="27"/>
    <x v="213"/>
    <x v="2"/>
    <x v="3"/>
    <s v="3-4_構想策定時一致率_慢性期"/>
    <x v="1"/>
    <n v="1.5551401869158878"/>
    <m/>
  </r>
  <r>
    <x v="27"/>
    <x v="213"/>
    <x v="2"/>
    <x v="5"/>
    <s v="3-5_構想策定時一致率_合計"/>
    <x v="1"/>
    <n v="1.1909150757077025"/>
    <m/>
  </r>
  <r>
    <x v="27"/>
    <x v="213"/>
    <x v="3"/>
    <x v="0"/>
    <s v="4-1_R4年度病床機能報告_2022年時点_高度急性期"/>
    <x v="0"/>
    <n v="98"/>
    <n v="0.77777777777777779"/>
  </r>
  <r>
    <x v="27"/>
    <x v="213"/>
    <x v="3"/>
    <x v="1"/>
    <s v="4-2_R4年度病床機能報告_2022年時点_急性期"/>
    <x v="0"/>
    <n v="579"/>
    <n v="1.5157068062827226"/>
  </r>
  <r>
    <x v="27"/>
    <x v="213"/>
    <x v="3"/>
    <x v="2"/>
    <s v="4-3_R4年度病床機能報告_2022年時点_回復期"/>
    <x v="0"/>
    <n v="248"/>
    <n v="0.52100840336134457"/>
  </r>
  <r>
    <x v="27"/>
    <x v="213"/>
    <x v="3"/>
    <x v="3"/>
    <s v="4-4_R4年度病床機能報告_2022年時点_慢性期"/>
    <x v="0"/>
    <n v="728"/>
    <n v="1.360747663551402"/>
  </r>
  <r>
    <x v="27"/>
    <x v="213"/>
    <x v="3"/>
    <x v="8"/>
    <s v="4-5_R4年度病床機能報告_2022年時点_休棟中（今後再開する予定）"/>
    <x v="0"/>
    <n v="0"/>
    <m/>
  </r>
  <r>
    <x v="27"/>
    <x v="213"/>
    <x v="3"/>
    <x v="9"/>
    <s v="4-6_R4年度病床機能報告_2022年時点_休棟中（今後廃止する予定）"/>
    <x v="0"/>
    <n v="0"/>
    <m/>
  </r>
  <r>
    <x v="27"/>
    <x v="213"/>
    <x v="3"/>
    <x v="10"/>
    <s v="4-7_R4年度病床機能報告_2022年時点_総計"/>
    <x v="0"/>
    <n v="1653"/>
    <n v="1.0882159315339039"/>
  </r>
  <r>
    <x v="27"/>
    <x v="213"/>
    <x v="4"/>
    <x v="0"/>
    <s v="5-1_R4年度現状一致率_高度急性期"/>
    <x v="1"/>
    <n v="0.77777777777777779"/>
    <m/>
  </r>
  <r>
    <x v="27"/>
    <x v="213"/>
    <x v="4"/>
    <x v="1"/>
    <s v="5-2_R4年度現状一致率_急性期"/>
    <x v="1"/>
    <n v="1.5157068062827226"/>
    <m/>
  </r>
  <r>
    <x v="27"/>
    <x v="213"/>
    <x v="4"/>
    <x v="2"/>
    <s v="5-3_R4年度現状一致率_回復期"/>
    <x v="1"/>
    <n v="0.52100840336134457"/>
    <m/>
  </r>
  <r>
    <x v="27"/>
    <x v="213"/>
    <x v="4"/>
    <x v="3"/>
    <s v="5-4_R4年度現状一致率_慢性期"/>
    <x v="1"/>
    <n v="1.360747663551402"/>
    <m/>
  </r>
  <r>
    <x v="27"/>
    <x v="213"/>
    <x v="4"/>
    <x v="5"/>
    <s v="5-5_R4年度現状一致率_合計"/>
    <x v="1"/>
    <n v="1.0882159315339039"/>
    <m/>
  </r>
  <r>
    <x v="27"/>
    <x v="213"/>
    <x v="5"/>
    <x v="0"/>
    <s v="6-1_R4年度病床機能報告_2025年時点_高度急性期"/>
    <x v="0"/>
    <n v="98"/>
    <n v="0.77777777777777779"/>
  </r>
  <r>
    <x v="27"/>
    <x v="213"/>
    <x v="5"/>
    <x v="1"/>
    <s v="6-2_R4年度病床機能報告_2025年時点_急性期"/>
    <x v="0"/>
    <n v="579"/>
    <n v="1.5157068062827226"/>
  </r>
  <r>
    <x v="27"/>
    <x v="213"/>
    <x v="5"/>
    <x v="2"/>
    <s v="6-3_R4年度病床機能報告_2025年時点_回復期"/>
    <x v="0"/>
    <n v="248"/>
    <n v="0.52100840336134457"/>
  </r>
  <r>
    <x v="27"/>
    <x v="213"/>
    <x v="5"/>
    <x v="3"/>
    <s v="6-4_R4年度病床機能報告_2025年時点_慢性期"/>
    <x v="0"/>
    <n v="728"/>
    <n v="1.360747663551402"/>
  </r>
  <r>
    <x v="27"/>
    <x v="213"/>
    <x v="5"/>
    <x v="11"/>
    <s v="6-5_R4年度病床機能報告_2025年時点_介護保険施設等へ移行予定"/>
    <x v="0"/>
    <n v="0"/>
    <m/>
  </r>
  <r>
    <x v="27"/>
    <x v="213"/>
    <x v="5"/>
    <x v="12"/>
    <s v="6-6_R4年度病床機能報告_2025年時点_休棟予定"/>
    <x v="0"/>
    <n v="0"/>
    <m/>
  </r>
  <r>
    <x v="27"/>
    <x v="213"/>
    <x v="5"/>
    <x v="13"/>
    <s v="6-7_R4年度病床機能報告_2025年時点_廃止予定"/>
    <x v="0"/>
    <n v="0"/>
    <m/>
  </r>
  <r>
    <x v="27"/>
    <x v="213"/>
    <x v="5"/>
    <x v="10"/>
    <s v="6-8_R4年度病床機能報告_2025年時点_総計"/>
    <x v="0"/>
    <n v="1653"/>
    <n v="1.0882159315339039"/>
  </r>
  <r>
    <x v="27"/>
    <x v="213"/>
    <x v="6"/>
    <x v="0"/>
    <s v="7-1_R4年度将来一致率_高度急性期"/>
    <x v="1"/>
    <n v="0.77777777777777779"/>
    <m/>
  </r>
  <r>
    <x v="27"/>
    <x v="213"/>
    <x v="6"/>
    <x v="1"/>
    <s v="7-2_R4年度将来一致率_急性期"/>
    <x v="1"/>
    <n v="1.5157068062827226"/>
    <m/>
  </r>
  <r>
    <x v="27"/>
    <x v="213"/>
    <x v="6"/>
    <x v="2"/>
    <s v="7-3_R4年度将来一致率_回復期"/>
    <x v="1"/>
    <n v="0.52100840336134457"/>
    <m/>
  </r>
  <r>
    <x v="27"/>
    <x v="213"/>
    <x v="6"/>
    <x v="3"/>
    <s v="7-4_R4年度将来一致率_慢性期"/>
    <x v="1"/>
    <n v="1.360747663551402"/>
    <m/>
  </r>
  <r>
    <x v="27"/>
    <x v="213"/>
    <x v="6"/>
    <x v="5"/>
    <s v="7-5_R4年度将来一致率_合計"/>
    <x v="1"/>
    <n v="1.0882159315339039"/>
    <m/>
  </r>
  <r>
    <x v="27"/>
    <x v="214"/>
    <x v="0"/>
    <x v="0"/>
    <s v="1-1_現状ー構想策定時_高度急性期"/>
    <x v="0"/>
    <n v="4"/>
    <n v="3.8461538461538464E-2"/>
  </r>
  <r>
    <x v="27"/>
    <x v="214"/>
    <x v="0"/>
    <x v="1"/>
    <s v="1-2_現状ー構想策定時_急性期"/>
    <x v="0"/>
    <n v="612"/>
    <n v="1.5612244897959184"/>
  </r>
  <r>
    <x v="27"/>
    <x v="214"/>
    <x v="0"/>
    <x v="2"/>
    <s v="1-3_現状ー構想策定時_回復期"/>
    <x v="0"/>
    <n v="44"/>
    <n v="0.13293051359516617"/>
  </r>
  <r>
    <x v="27"/>
    <x v="214"/>
    <x v="0"/>
    <x v="3"/>
    <s v="1-4_現状ー構想策定時_慢性期"/>
    <x v="0"/>
    <n v="468"/>
    <n v="1.4716981132075471"/>
  </r>
  <r>
    <x v="27"/>
    <x v="214"/>
    <x v="0"/>
    <x v="4"/>
    <s v="1-5_現状ー構想策定時_未報告"/>
    <x v="0"/>
    <n v="0"/>
    <m/>
  </r>
  <r>
    <x v="27"/>
    <x v="214"/>
    <x v="0"/>
    <x v="5"/>
    <s v="1-6_現状ー構想策定時_合計"/>
    <x v="0"/>
    <n v="1128"/>
    <n v="0.98515283842794765"/>
  </r>
  <r>
    <x v="27"/>
    <x v="214"/>
    <x v="0"/>
    <x v="6"/>
    <s v="1-7_現状ー構想策定時_在宅医療等"/>
    <x v="0"/>
    <n v="1063.3"/>
    <m/>
  </r>
  <r>
    <x v="27"/>
    <x v="214"/>
    <x v="0"/>
    <x v="7"/>
    <s v="1-8_現状ー構想策定時_うち訪問診療分"/>
    <x v="0"/>
    <n v="504.1"/>
    <m/>
  </r>
  <r>
    <x v="27"/>
    <x v="214"/>
    <x v="1"/>
    <x v="0"/>
    <s v="2-1_将来_高度急性期"/>
    <x v="0"/>
    <n v="104"/>
    <n v="3.8461538461538464E-2"/>
  </r>
  <r>
    <x v="27"/>
    <x v="214"/>
    <x v="1"/>
    <x v="1"/>
    <s v="2-2_将来_急性期"/>
    <x v="0"/>
    <n v="392"/>
    <n v="1.5612244897959184"/>
  </r>
  <r>
    <x v="27"/>
    <x v="214"/>
    <x v="1"/>
    <x v="2"/>
    <s v="2-3_将来_回復期"/>
    <x v="0"/>
    <n v="331"/>
    <n v="0.13293051359516617"/>
  </r>
  <r>
    <x v="27"/>
    <x v="214"/>
    <x v="1"/>
    <x v="3"/>
    <s v="2-4_将来_慢性期"/>
    <x v="0"/>
    <n v="318"/>
    <n v="1.4716981132075471"/>
  </r>
  <r>
    <x v="27"/>
    <x v="214"/>
    <x v="1"/>
    <x v="5"/>
    <s v="2-5_将来_合計"/>
    <x v="0"/>
    <n v="1145"/>
    <n v="0.98515283842794765"/>
  </r>
  <r>
    <x v="27"/>
    <x v="214"/>
    <x v="1"/>
    <x v="6"/>
    <s v="2-6_将来_在宅医療等"/>
    <x v="0"/>
    <n v="-1402"/>
    <m/>
  </r>
  <r>
    <x v="27"/>
    <x v="214"/>
    <x v="1"/>
    <x v="7"/>
    <s v="2-7_将来_うち訪問診療分"/>
    <x v="0"/>
    <n v="-657.3"/>
    <m/>
  </r>
  <r>
    <x v="27"/>
    <x v="214"/>
    <x v="2"/>
    <x v="0"/>
    <s v="3-1_構想策定時一致率_高度急性期"/>
    <x v="1"/>
    <n v="3.8461538461538464E-2"/>
    <m/>
  </r>
  <r>
    <x v="27"/>
    <x v="214"/>
    <x v="2"/>
    <x v="1"/>
    <s v="3-2_構想策定時一致率_急性期"/>
    <x v="1"/>
    <n v="1.5612244897959184"/>
    <m/>
  </r>
  <r>
    <x v="27"/>
    <x v="214"/>
    <x v="2"/>
    <x v="2"/>
    <s v="3-3_構想策定時一致率_回復期"/>
    <x v="1"/>
    <n v="0.13293051359516617"/>
    <m/>
  </r>
  <r>
    <x v="27"/>
    <x v="214"/>
    <x v="2"/>
    <x v="3"/>
    <s v="3-4_構想策定時一致率_慢性期"/>
    <x v="1"/>
    <n v="1.4716981132075471"/>
    <m/>
  </r>
  <r>
    <x v="27"/>
    <x v="214"/>
    <x v="2"/>
    <x v="5"/>
    <s v="3-5_構想策定時一致率_合計"/>
    <x v="1"/>
    <n v="0.98515283842794765"/>
    <m/>
  </r>
  <r>
    <x v="27"/>
    <x v="214"/>
    <x v="3"/>
    <x v="0"/>
    <s v="4-1_R4年度病床機能報告_2022年時点_高度急性期"/>
    <x v="0"/>
    <n v="6"/>
    <n v="5.7692307692307696E-2"/>
  </r>
  <r>
    <x v="27"/>
    <x v="214"/>
    <x v="3"/>
    <x v="1"/>
    <s v="4-2_R4年度病床機能報告_2022年時点_急性期"/>
    <x v="0"/>
    <n v="525"/>
    <n v="1.3392857142857142"/>
  </r>
  <r>
    <x v="27"/>
    <x v="214"/>
    <x v="3"/>
    <x v="2"/>
    <s v="4-3_R4年度病床機能報告_2022年時点_回復期"/>
    <x v="0"/>
    <n v="133"/>
    <n v="0.40181268882175225"/>
  </r>
  <r>
    <x v="27"/>
    <x v="214"/>
    <x v="3"/>
    <x v="3"/>
    <s v="4-4_R4年度病床機能報告_2022年時点_慢性期"/>
    <x v="0"/>
    <n v="402"/>
    <n v="1.2641509433962264"/>
  </r>
  <r>
    <x v="27"/>
    <x v="214"/>
    <x v="3"/>
    <x v="8"/>
    <s v="4-5_R4年度病床機能報告_2022年時点_休棟中（今後再開する予定）"/>
    <x v="0"/>
    <n v="0"/>
    <m/>
  </r>
  <r>
    <x v="27"/>
    <x v="214"/>
    <x v="3"/>
    <x v="9"/>
    <s v="4-6_R4年度病床機能報告_2022年時点_休棟中（今後廃止する予定）"/>
    <x v="0"/>
    <n v="0"/>
    <m/>
  </r>
  <r>
    <x v="27"/>
    <x v="214"/>
    <x v="3"/>
    <x v="10"/>
    <s v="4-7_R4年度病床機能報告_2022年時点_総計"/>
    <x v="0"/>
    <n v="1066"/>
    <n v="0.93100436681222709"/>
  </r>
  <r>
    <x v="27"/>
    <x v="214"/>
    <x v="4"/>
    <x v="0"/>
    <s v="5-1_R4年度現状一致率_高度急性期"/>
    <x v="1"/>
    <n v="5.7692307692307696E-2"/>
    <m/>
  </r>
  <r>
    <x v="27"/>
    <x v="214"/>
    <x v="4"/>
    <x v="1"/>
    <s v="5-2_R4年度現状一致率_急性期"/>
    <x v="1"/>
    <n v="1.3392857142857142"/>
    <m/>
  </r>
  <r>
    <x v="27"/>
    <x v="214"/>
    <x v="4"/>
    <x v="2"/>
    <s v="5-3_R4年度現状一致率_回復期"/>
    <x v="1"/>
    <n v="0.40181268882175225"/>
    <m/>
  </r>
  <r>
    <x v="27"/>
    <x v="214"/>
    <x v="4"/>
    <x v="3"/>
    <s v="5-4_R4年度現状一致率_慢性期"/>
    <x v="1"/>
    <n v="1.2641509433962264"/>
    <m/>
  </r>
  <r>
    <x v="27"/>
    <x v="214"/>
    <x v="4"/>
    <x v="5"/>
    <s v="5-5_R4年度現状一致率_合計"/>
    <x v="1"/>
    <n v="0.93100436681222709"/>
    <m/>
  </r>
  <r>
    <x v="27"/>
    <x v="214"/>
    <x v="5"/>
    <x v="0"/>
    <s v="6-1_R4年度病床機能報告_2025年時点_高度急性期"/>
    <x v="0"/>
    <n v="6"/>
    <n v="5.7692307692307696E-2"/>
  </r>
  <r>
    <x v="27"/>
    <x v="214"/>
    <x v="5"/>
    <x v="1"/>
    <s v="6-2_R4年度病床機能報告_2025年時点_急性期"/>
    <x v="0"/>
    <n v="525"/>
    <n v="1.3392857142857142"/>
  </r>
  <r>
    <x v="27"/>
    <x v="214"/>
    <x v="5"/>
    <x v="2"/>
    <s v="6-3_R4年度病床機能報告_2025年時点_回復期"/>
    <x v="0"/>
    <n v="133"/>
    <n v="0.40181268882175225"/>
  </r>
  <r>
    <x v="27"/>
    <x v="214"/>
    <x v="5"/>
    <x v="3"/>
    <s v="6-4_R4年度病床機能報告_2025年時点_慢性期"/>
    <x v="0"/>
    <n v="402"/>
    <n v="1.2641509433962264"/>
  </r>
  <r>
    <x v="27"/>
    <x v="214"/>
    <x v="5"/>
    <x v="11"/>
    <s v="6-5_R4年度病床機能報告_2025年時点_介護保険施設等へ移行予定"/>
    <x v="0"/>
    <n v="0"/>
    <m/>
  </r>
  <r>
    <x v="27"/>
    <x v="214"/>
    <x v="5"/>
    <x v="12"/>
    <s v="6-6_R4年度病床機能報告_2025年時点_休棟予定"/>
    <x v="0"/>
    <n v="0"/>
    <m/>
  </r>
  <r>
    <x v="27"/>
    <x v="214"/>
    <x v="5"/>
    <x v="13"/>
    <s v="6-7_R4年度病床機能報告_2025年時点_廃止予定"/>
    <x v="0"/>
    <n v="0"/>
    <m/>
  </r>
  <r>
    <x v="27"/>
    <x v="214"/>
    <x v="5"/>
    <x v="10"/>
    <s v="6-8_R4年度病床機能報告_2025年時点_総計"/>
    <x v="0"/>
    <n v="1066"/>
    <n v="0.93100436681222709"/>
  </r>
  <r>
    <x v="27"/>
    <x v="214"/>
    <x v="6"/>
    <x v="0"/>
    <s v="7-1_R4年度将来一致率_高度急性期"/>
    <x v="1"/>
    <n v="5.7692307692307696E-2"/>
    <m/>
  </r>
  <r>
    <x v="27"/>
    <x v="214"/>
    <x v="6"/>
    <x v="1"/>
    <s v="7-2_R4年度将来一致率_急性期"/>
    <x v="1"/>
    <n v="1.3392857142857142"/>
    <m/>
  </r>
  <r>
    <x v="27"/>
    <x v="214"/>
    <x v="6"/>
    <x v="2"/>
    <s v="7-3_R4年度将来一致率_回復期"/>
    <x v="1"/>
    <n v="0.40181268882175225"/>
    <m/>
  </r>
  <r>
    <x v="27"/>
    <x v="214"/>
    <x v="6"/>
    <x v="3"/>
    <s v="7-4_R4年度将来一致率_慢性期"/>
    <x v="1"/>
    <n v="1.2641509433962264"/>
    <m/>
  </r>
  <r>
    <x v="27"/>
    <x v="214"/>
    <x v="6"/>
    <x v="5"/>
    <s v="7-5_R4年度将来一致率_合計"/>
    <x v="1"/>
    <n v="0.93100436681222709"/>
    <m/>
  </r>
  <r>
    <x v="27"/>
    <x v="215"/>
    <x v="0"/>
    <x v="0"/>
    <s v="1-1_現状ー構想策定時_高度急性期"/>
    <x v="0"/>
    <n v="18"/>
    <n v="0.10843373493975904"/>
  </r>
  <r>
    <x v="27"/>
    <x v="215"/>
    <x v="0"/>
    <x v="1"/>
    <s v="1-2_現状ー構想策定時_急性期"/>
    <x v="0"/>
    <n v="932"/>
    <n v="1.7752380952380953"/>
  </r>
  <r>
    <x v="27"/>
    <x v="215"/>
    <x v="0"/>
    <x v="2"/>
    <s v="1-3_現状ー構想策定時_回復期"/>
    <x v="0"/>
    <n v="210"/>
    <n v="0.43841336116910229"/>
  </r>
  <r>
    <x v="27"/>
    <x v="215"/>
    <x v="0"/>
    <x v="3"/>
    <s v="1-4_現状ー構想策定時_慢性期"/>
    <x v="0"/>
    <n v="314"/>
    <n v="0.90751445086705207"/>
  </r>
  <r>
    <x v="27"/>
    <x v="215"/>
    <x v="0"/>
    <x v="4"/>
    <s v="1-5_現状ー構想策定時_未報告"/>
    <x v="0"/>
    <n v="0"/>
    <m/>
  </r>
  <r>
    <x v="27"/>
    <x v="215"/>
    <x v="0"/>
    <x v="5"/>
    <s v="1-6_現状ー構想策定時_合計"/>
    <x v="0"/>
    <n v="1474"/>
    <n v="0.97229551451187335"/>
  </r>
  <r>
    <x v="27"/>
    <x v="215"/>
    <x v="0"/>
    <x v="6"/>
    <s v="1-7_現状ー構想策定時_在宅医療等"/>
    <x v="0"/>
    <n v="1916.7"/>
    <m/>
  </r>
  <r>
    <x v="27"/>
    <x v="215"/>
    <x v="0"/>
    <x v="7"/>
    <s v="1-8_現状ー構想策定時_うち訪問診療分"/>
    <x v="0"/>
    <n v="942.9"/>
    <m/>
  </r>
  <r>
    <x v="27"/>
    <x v="215"/>
    <x v="1"/>
    <x v="0"/>
    <s v="2-1_将来_高度急性期"/>
    <x v="0"/>
    <n v="166"/>
    <n v="0.10843373493975904"/>
  </r>
  <r>
    <x v="27"/>
    <x v="215"/>
    <x v="1"/>
    <x v="1"/>
    <s v="2-2_将来_急性期"/>
    <x v="0"/>
    <n v="525"/>
    <n v="1.7752380952380953"/>
  </r>
  <r>
    <x v="27"/>
    <x v="215"/>
    <x v="1"/>
    <x v="2"/>
    <s v="2-3_将来_回復期"/>
    <x v="0"/>
    <n v="479"/>
    <n v="0.43841336116910229"/>
  </r>
  <r>
    <x v="27"/>
    <x v="215"/>
    <x v="1"/>
    <x v="3"/>
    <s v="2-4_将来_慢性期"/>
    <x v="0"/>
    <n v="346"/>
    <n v="0.90751445086705207"/>
  </r>
  <r>
    <x v="27"/>
    <x v="215"/>
    <x v="1"/>
    <x v="5"/>
    <s v="2-5_将来_合計"/>
    <x v="0"/>
    <n v="1516"/>
    <n v="0.97229551451187335"/>
  </r>
  <r>
    <x v="27"/>
    <x v="215"/>
    <x v="1"/>
    <x v="6"/>
    <s v="2-6_将来_在宅医療等"/>
    <x v="0"/>
    <n v="-2167"/>
    <m/>
  </r>
  <r>
    <x v="27"/>
    <x v="215"/>
    <x v="1"/>
    <x v="7"/>
    <s v="2-7_将来_うち訪問診療分"/>
    <x v="0"/>
    <n v="-1074"/>
    <m/>
  </r>
  <r>
    <x v="27"/>
    <x v="215"/>
    <x v="2"/>
    <x v="0"/>
    <s v="3-1_構想策定時一致率_高度急性期"/>
    <x v="1"/>
    <n v="0.10843373493975904"/>
    <m/>
  </r>
  <r>
    <x v="27"/>
    <x v="215"/>
    <x v="2"/>
    <x v="1"/>
    <s v="3-2_構想策定時一致率_急性期"/>
    <x v="1"/>
    <n v="1.7752380952380953"/>
    <m/>
  </r>
  <r>
    <x v="27"/>
    <x v="215"/>
    <x v="2"/>
    <x v="2"/>
    <s v="3-3_構想策定時一致率_回復期"/>
    <x v="1"/>
    <n v="0.43841336116910229"/>
    <m/>
  </r>
  <r>
    <x v="27"/>
    <x v="215"/>
    <x v="2"/>
    <x v="3"/>
    <s v="3-4_構想策定時一致率_慢性期"/>
    <x v="1"/>
    <n v="0.90751445086705207"/>
    <m/>
  </r>
  <r>
    <x v="27"/>
    <x v="215"/>
    <x v="2"/>
    <x v="5"/>
    <s v="3-5_構想策定時一致率_合計"/>
    <x v="1"/>
    <n v="0.97229551451187335"/>
    <m/>
  </r>
  <r>
    <x v="27"/>
    <x v="215"/>
    <x v="3"/>
    <x v="0"/>
    <s v="4-1_R4年度病床機能報告_2022年時点_高度急性期"/>
    <x v="0"/>
    <n v="26"/>
    <n v="0.15662650602409639"/>
  </r>
  <r>
    <x v="27"/>
    <x v="215"/>
    <x v="3"/>
    <x v="1"/>
    <s v="4-2_R4年度病床機能報告_2022年時点_急性期"/>
    <x v="0"/>
    <n v="778"/>
    <n v="1.4819047619047618"/>
  </r>
  <r>
    <x v="27"/>
    <x v="215"/>
    <x v="3"/>
    <x v="2"/>
    <s v="4-3_R4年度病床機能報告_2022年時点_回復期"/>
    <x v="0"/>
    <n v="341"/>
    <n v="0.71189979123173275"/>
  </r>
  <r>
    <x v="27"/>
    <x v="215"/>
    <x v="3"/>
    <x v="3"/>
    <s v="4-4_R4年度病床機能報告_2022年時点_慢性期"/>
    <x v="0"/>
    <n v="173"/>
    <n v="0.5"/>
  </r>
  <r>
    <x v="27"/>
    <x v="215"/>
    <x v="3"/>
    <x v="8"/>
    <s v="4-5_R4年度病床機能報告_2022年時点_休棟中（今後再開する予定）"/>
    <x v="0"/>
    <n v="6"/>
    <m/>
  </r>
  <r>
    <x v="27"/>
    <x v="215"/>
    <x v="3"/>
    <x v="9"/>
    <s v="4-6_R4年度病床機能報告_2022年時点_休棟中（今後廃止する予定）"/>
    <x v="0"/>
    <n v="36"/>
    <m/>
  </r>
  <r>
    <x v="27"/>
    <x v="215"/>
    <x v="3"/>
    <x v="10"/>
    <s v="4-7_R4年度病床機能報告_2022年時点_総計"/>
    <x v="0"/>
    <n v="1360"/>
    <n v="0.8970976253298153"/>
  </r>
  <r>
    <x v="27"/>
    <x v="215"/>
    <x v="4"/>
    <x v="0"/>
    <s v="5-1_R4年度現状一致率_高度急性期"/>
    <x v="1"/>
    <n v="0.15662650602409639"/>
    <m/>
  </r>
  <r>
    <x v="27"/>
    <x v="215"/>
    <x v="4"/>
    <x v="1"/>
    <s v="5-2_R4年度現状一致率_急性期"/>
    <x v="1"/>
    <n v="1.4819047619047618"/>
    <m/>
  </r>
  <r>
    <x v="27"/>
    <x v="215"/>
    <x v="4"/>
    <x v="2"/>
    <s v="5-3_R4年度現状一致率_回復期"/>
    <x v="1"/>
    <n v="0.71189979123173275"/>
    <m/>
  </r>
  <r>
    <x v="27"/>
    <x v="215"/>
    <x v="4"/>
    <x v="3"/>
    <s v="5-4_R4年度現状一致率_慢性期"/>
    <x v="1"/>
    <n v="0.5"/>
    <m/>
  </r>
  <r>
    <x v="27"/>
    <x v="215"/>
    <x v="4"/>
    <x v="5"/>
    <s v="5-5_R4年度現状一致率_合計"/>
    <x v="1"/>
    <n v="0.8970976253298153"/>
    <m/>
  </r>
  <r>
    <x v="27"/>
    <x v="215"/>
    <x v="5"/>
    <x v="0"/>
    <s v="6-1_R4年度病床機能報告_2025年時点_高度急性期"/>
    <x v="0"/>
    <n v="32"/>
    <n v="0.19277108433734941"/>
  </r>
  <r>
    <x v="27"/>
    <x v="215"/>
    <x v="5"/>
    <x v="1"/>
    <s v="6-2_R4年度病床機能報告_2025年時点_急性期"/>
    <x v="0"/>
    <n v="778"/>
    <n v="1.4819047619047618"/>
  </r>
  <r>
    <x v="27"/>
    <x v="215"/>
    <x v="5"/>
    <x v="2"/>
    <s v="6-3_R4年度病床機能報告_2025年時点_回復期"/>
    <x v="0"/>
    <n v="341"/>
    <n v="0.71189979123173275"/>
  </r>
  <r>
    <x v="27"/>
    <x v="215"/>
    <x v="5"/>
    <x v="3"/>
    <s v="6-4_R4年度病床機能報告_2025年時点_慢性期"/>
    <x v="0"/>
    <n v="173"/>
    <n v="0.5"/>
  </r>
  <r>
    <x v="27"/>
    <x v="215"/>
    <x v="5"/>
    <x v="11"/>
    <s v="6-5_R4年度病床機能報告_2025年時点_介護保険施設等へ移行予定"/>
    <x v="0"/>
    <n v="0"/>
    <m/>
  </r>
  <r>
    <x v="27"/>
    <x v="215"/>
    <x v="5"/>
    <x v="12"/>
    <s v="6-6_R4年度病床機能報告_2025年時点_休棟予定"/>
    <x v="0"/>
    <n v="0"/>
    <m/>
  </r>
  <r>
    <x v="27"/>
    <x v="215"/>
    <x v="5"/>
    <x v="13"/>
    <s v="6-7_R4年度病床機能報告_2025年時点_廃止予定"/>
    <x v="0"/>
    <n v="36"/>
    <m/>
  </r>
  <r>
    <x v="27"/>
    <x v="215"/>
    <x v="5"/>
    <x v="10"/>
    <s v="6-8_R4年度病床機能報告_2025年時点_総計"/>
    <x v="0"/>
    <n v="1360"/>
    <n v="0.8970976253298153"/>
  </r>
  <r>
    <x v="27"/>
    <x v="215"/>
    <x v="6"/>
    <x v="0"/>
    <s v="7-1_R4年度将来一致率_高度急性期"/>
    <x v="1"/>
    <n v="0.19277108433734941"/>
    <m/>
  </r>
  <r>
    <x v="27"/>
    <x v="215"/>
    <x v="6"/>
    <x v="1"/>
    <s v="7-2_R4年度将来一致率_急性期"/>
    <x v="1"/>
    <n v="1.4819047619047618"/>
    <m/>
  </r>
  <r>
    <x v="27"/>
    <x v="215"/>
    <x v="6"/>
    <x v="2"/>
    <s v="7-3_R4年度将来一致率_回復期"/>
    <x v="1"/>
    <n v="0.71189979123173275"/>
    <m/>
  </r>
  <r>
    <x v="27"/>
    <x v="215"/>
    <x v="6"/>
    <x v="3"/>
    <s v="7-4_R4年度将来一致率_慢性期"/>
    <x v="1"/>
    <n v="0.5"/>
    <m/>
  </r>
  <r>
    <x v="27"/>
    <x v="215"/>
    <x v="6"/>
    <x v="5"/>
    <s v="7-5_R4年度将来一致率_合計"/>
    <x v="1"/>
    <n v="0.8970976253298153"/>
    <m/>
  </r>
  <r>
    <x v="27"/>
    <x v="216"/>
    <x v="0"/>
    <x v="0"/>
    <s v="1-1_現状ー構想策定時_高度急性期"/>
    <x v="0"/>
    <n v="796"/>
    <n v="0.96484848484848484"/>
  </r>
  <r>
    <x v="27"/>
    <x v="216"/>
    <x v="0"/>
    <x v="1"/>
    <s v="1-2_現状ー構想策定時_急性期"/>
    <x v="0"/>
    <n v="4788"/>
    <n v="1.7959489872468117"/>
  </r>
  <r>
    <x v="27"/>
    <x v="216"/>
    <x v="0"/>
    <x v="2"/>
    <s v="1-3_現状ー構想策定時_回復期"/>
    <x v="0"/>
    <n v="789"/>
    <n v="0.28911689263466472"/>
  </r>
  <r>
    <x v="27"/>
    <x v="216"/>
    <x v="0"/>
    <x v="3"/>
    <s v="1-4_現状ー構想策定時_慢性期"/>
    <x v="0"/>
    <n v="1841"/>
    <n v="1.3831705484598047"/>
  </r>
  <r>
    <x v="27"/>
    <x v="216"/>
    <x v="0"/>
    <x v="4"/>
    <s v="1-5_現状ー構想策定時_未報告"/>
    <x v="0"/>
    <n v="0"/>
    <m/>
  </r>
  <r>
    <x v="27"/>
    <x v="216"/>
    <x v="0"/>
    <x v="5"/>
    <s v="1-6_現状ー構想策定時_合計"/>
    <x v="0"/>
    <n v="8214"/>
    <n v="1.0878029400079459"/>
  </r>
  <r>
    <x v="27"/>
    <x v="216"/>
    <x v="0"/>
    <x v="6"/>
    <s v="1-7_現状ー構想策定時_在宅医療等"/>
    <x v="0"/>
    <n v="6451.7"/>
    <m/>
  </r>
  <r>
    <x v="27"/>
    <x v="216"/>
    <x v="0"/>
    <x v="7"/>
    <s v="1-8_現状ー構想策定時_うち訪問診療分"/>
    <x v="0"/>
    <n v="3239"/>
    <m/>
  </r>
  <r>
    <x v="27"/>
    <x v="216"/>
    <x v="1"/>
    <x v="0"/>
    <s v="2-1_将来_高度急性期"/>
    <x v="0"/>
    <n v="825"/>
    <n v="0.96484848484848484"/>
  </r>
  <r>
    <x v="27"/>
    <x v="216"/>
    <x v="1"/>
    <x v="1"/>
    <s v="2-2_将来_急性期"/>
    <x v="0"/>
    <n v="2666"/>
    <n v="1.7959489872468117"/>
  </r>
  <r>
    <x v="27"/>
    <x v="216"/>
    <x v="1"/>
    <x v="2"/>
    <s v="2-3_将来_回復期"/>
    <x v="0"/>
    <n v="2729"/>
    <n v="0.28911689263466472"/>
  </r>
  <r>
    <x v="27"/>
    <x v="216"/>
    <x v="1"/>
    <x v="3"/>
    <s v="2-4_将来_慢性期"/>
    <x v="0"/>
    <n v="1331"/>
    <n v="1.3831705484598047"/>
  </r>
  <r>
    <x v="27"/>
    <x v="216"/>
    <x v="1"/>
    <x v="5"/>
    <s v="2-5_将来_合計"/>
    <x v="0"/>
    <n v="7551"/>
    <n v="1.0878029400079459"/>
  </r>
  <r>
    <x v="27"/>
    <x v="216"/>
    <x v="1"/>
    <x v="6"/>
    <s v="2-6_将来_在宅医療等"/>
    <x v="0"/>
    <n v="-8969.6"/>
    <m/>
  </r>
  <r>
    <x v="27"/>
    <x v="216"/>
    <x v="1"/>
    <x v="7"/>
    <s v="2-7_将来_うち訪問診療分"/>
    <x v="0"/>
    <n v="-4302.6000000000004"/>
    <m/>
  </r>
  <r>
    <x v="27"/>
    <x v="216"/>
    <x v="2"/>
    <x v="0"/>
    <s v="3-1_構想策定時一致率_高度急性期"/>
    <x v="1"/>
    <n v="0.96484848484848484"/>
    <m/>
  </r>
  <r>
    <x v="27"/>
    <x v="216"/>
    <x v="2"/>
    <x v="1"/>
    <s v="3-2_構想策定時一致率_急性期"/>
    <x v="1"/>
    <n v="1.7959489872468117"/>
    <m/>
  </r>
  <r>
    <x v="27"/>
    <x v="216"/>
    <x v="2"/>
    <x v="2"/>
    <s v="3-3_構想策定時一致率_回復期"/>
    <x v="1"/>
    <n v="0.28911689263466472"/>
    <m/>
  </r>
  <r>
    <x v="27"/>
    <x v="216"/>
    <x v="2"/>
    <x v="3"/>
    <s v="3-4_構想策定時一致率_慢性期"/>
    <x v="1"/>
    <n v="1.3831705484598047"/>
    <m/>
  </r>
  <r>
    <x v="27"/>
    <x v="216"/>
    <x v="2"/>
    <x v="5"/>
    <s v="3-5_構想策定時一致率_合計"/>
    <x v="1"/>
    <n v="1.0878029400079459"/>
    <m/>
  </r>
  <r>
    <x v="27"/>
    <x v="216"/>
    <x v="3"/>
    <x v="0"/>
    <s v="4-1_R4年度病床機能報告_2022年時点_高度急性期"/>
    <x v="0"/>
    <n v="644"/>
    <n v="0.78060606060606064"/>
  </r>
  <r>
    <x v="27"/>
    <x v="216"/>
    <x v="3"/>
    <x v="1"/>
    <s v="4-2_R4年度病床機能報告_2022年時点_急性期"/>
    <x v="0"/>
    <n v="3480"/>
    <n v="1.3053263315828958"/>
  </r>
  <r>
    <x v="27"/>
    <x v="216"/>
    <x v="3"/>
    <x v="2"/>
    <s v="4-3_R4年度病床機能報告_2022年時点_回復期"/>
    <x v="0"/>
    <n v="1391"/>
    <n v="0.50971051667277389"/>
  </r>
  <r>
    <x v="27"/>
    <x v="216"/>
    <x v="3"/>
    <x v="3"/>
    <s v="4-4_R4年度病床機能報告_2022年時点_慢性期"/>
    <x v="0"/>
    <n v="1570"/>
    <n v="1.1795642374154771"/>
  </r>
  <r>
    <x v="27"/>
    <x v="216"/>
    <x v="3"/>
    <x v="8"/>
    <s v="4-5_R4年度病床機能報告_2022年時点_休棟中（今後再開する予定）"/>
    <x v="0"/>
    <n v="96"/>
    <m/>
  </r>
  <r>
    <x v="27"/>
    <x v="216"/>
    <x v="3"/>
    <x v="9"/>
    <s v="4-6_R4年度病床機能報告_2022年時点_休棟中（今後廃止する予定）"/>
    <x v="0"/>
    <n v="0"/>
    <m/>
  </r>
  <r>
    <x v="27"/>
    <x v="216"/>
    <x v="3"/>
    <x v="10"/>
    <s v="4-7_R4年度病床機能報告_2022年時点_総計"/>
    <x v="0"/>
    <n v="7181"/>
    <n v="0.95099986756720967"/>
  </r>
  <r>
    <x v="27"/>
    <x v="216"/>
    <x v="4"/>
    <x v="0"/>
    <s v="5-1_R4年度現状一致率_高度急性期"/>
    <x v="1"/>
    <n v="0.78060606060606064"/>
    <m/>
  </r>
  <r>
    <x v="27"/>
    <x v="216"/>
    <x v="4"/>
    <x v="1"/>
    <s v="5-2_R4年度現状一致率_急性期"/>
    <x v="1"/>
    <n v="1.3053263315828958"/>
    <m/>
  </r>
  <r>
    <x v="27"/>
    <x v="216"/>
    <x v="4"/>
    <x v="2"/>
    <s v="5-3_R4年度現状一致率_回復期"/>
    <x v="1"/>
    <n v="0.50971051667277389"/>
    <m/>
  </r>
  <r>
    <x v="27"/>
    <x v="216"/>
    <x v="4"/>
    <x v="3"/>
    <s v="5-4_R4年度現状一致率_慢性期"/>
    <x v="1"/>
    <n v="1.1795642374154771"/>
    <m/>
  </r>
  <r>
    <x v="27"/>
    <x v="216"/>
    <x v="4"/>
    <x v="5"/>
    <s v="5-5_R4年度現状一致率_合計"/>
    <x v="1"/>
    <n v="0.95099986756720967"/>
    <m/>
  </r>
  <r>
    <x v="27"/>
    <x v="216"/>
    <x v="5"/>
    <x v="0"/>
    <s v="6-1_R4年度病床機能報告_2025年時点_高度急性期"/>
    <x v="0"/>
    <n v="782"/>
    <n v="0.94787878787878788"/>
  </r>
  <r>
    <x v="27"/>
    <x v="216"/>
    <x v="5"/>
    <x v="1"/>
    <s v="6-2_R4年度病床機能報告_2025年時点_急性期"/>
    <x v="0"/>
    <n v="3349"/>
    <n v="1.2561890472618154"/>
  </r>
  <r>
    <x v="27"/>
    <x v="216"/>
    <x v="5"/>
    <x v="2"/>
    <s v="6-3_R4年度病床機能報告_2025年時点_回復期"/>
    <x v="0"/>
    <n v="1585"/>
    <n v="0.58079882740930744"/>
  </r>
  <r>
    <x v="27"/>
    <x v="216"/>
    <x v="5"/>
    <x v="3"/>
    <s v="6-4_R4年度病床機能報告_2025年時点_慢性期"/>
    <x v="0"/>
    <n v="1420"/>
    <n v="1.0668670172802404"/>
  </r>
  <r>
    <x v="27"/>
    <x v="216"/>
    <x v="5"/>
    <x v="11"/>
    <s v="6-5_R4年度病床機能報告_2025年時点_介護保険施設等へ移行予定"/>
    <x v="0"/>
    <n v="0"/>
    <m/>
  </r>
  <r>
    <x v="27"/>
    <x v="216"/>
    <x v="5"/>
    <x v="12"/>
    <s v="6-6_R4年度病床機能報告_2025年時点_休棟予定"/>
    <x v="0"/>
    <n v="0"/>
    <m/>
  </r>
  <r>
    <x v="27"/>
    <x v="216"/>
    <x v="5"/>
    <x v="13"/>
    <s v="6-7_R4年度病床機能報告_2025年時点_廃止予定"/>
    <x v="0"/>
    <n v="45"/>
    <m/>
  </r>
  <r>
    <x v="27"/>
    <x v="216"/>
    <x v="5"/>
    <x v="10"/>
    <s v="6-8_R4年度病床機能報告_2025年時点_総計"/>
    <x v="0"/>
    <n v="7181"/>
    <n v="0.95099986756720967"/>
  </r>
  <r>
    <x v="27"/>
    <x v="216"/>
    <x v="6"/>
    <x v="0"/>
    <s v="7-1_R4年度将来一致率_高度急性期"/>
    <x v="1"/>
    <n v="0.94787878787878788"/>
    <m/>
  </r>
  <r>
    <x v="27"/>
    <x v="216"/>
    <x v="6"/>
    <x v="1"/>
    <s v="7-2_R4年度将来一致率_急性期"/>
    <x v="1"/>
    <n v="1.2561890472618154"/>
    <m/>
  </r>
  <r>
    <x v="27"/>
    <x v="216"/>
    <x v="6"/>
    <x v="2"/>
    <s v="7-3_R4年度将来一致率_回復期"/>
    <x v="1"/>
    <n v="0.58079882740930744"/>
    <m/>
  </r>
  <r>
    <x v="27"/>
    <x v="216"/>
    <x v="6"/>
    <x v="3"/>
    <s v="7-4_R4年度将来一致率_慢性期"/>
    <x v="1"/>
    <n v="1.0668670172802404"/>
    <m/>
  </r>
  <r>
    <x v="27"/>
    <x v="216"/>
    <x v="6"/>
    <x v="5"/>
    <s v="7-5_R4年度将来一致率_合計"/>
    <x v="1"/>
    <n v="0.95099986756720967"/>
    <m/>
  </r>
  <r>
    <x v="27"/>
    <x v="217"/>
    <x v="0"/>
    <x v="0"/>
    <s v="1-1_現状ー構想策定時_高度急性期"/>
    <x v="0"/>
    <n v="126"/>
    <n v="0.44839857651245552"/>
  </r>
  <r>
    <x v="27"/>
    <x v="217"/>
    <x v="0"/>
    <x v="1"/>
    <s v="1-2_現状ー構想策定時_急性期"/>
    <x v="0"/>
    <n v="1625"/>
    <n v="1.649746192893401"/>
  </r>
  <r>
    <x v="27"/>
    <x v="217"/>
    <x v="0"/>
    <x v="2"/>
    <s v="1-3_現状ー構想策定時_回復期"/>
    <x v="0"/>
    <n v="447"/>
    <n v="0.53214285714285714"/>
  </r>
  <r>
    <x v="27"/>
    <x v="217"/>
    <x v="0"/>
    <x v="3"/>
    <s v="1-4_現状ー構想策定時_慢性期"/>
    <x v="0"/>
    <n v="1362"/>
    <n v="1.5150166852057843"/>
  </r>
  <r>
    <x v="27"/>
    <x v="217"/>
    <x v="0"/>
    <x v="4"/>
    <s v="1-5_現状ー構想策定時_未報告"/>
    <x v="0"/>
    <n v="0"/>
    <m/>
  </r>
  <r>
    <x v="27"/>
    <x v="217"/>
    <x v="0"/>
    <x v="5"/>
    <s v="1-6_現状ー構想策定時_合計"/>
    <x v="0"/>
    <n v="3560"/>
    <n v="1.1846921797004992"/>
  </r>
  <r>
    <x v="27"/>
    <x v="217"/>
    <x v="0"/>
    <x v="6"/>
    <s v="1-7_現状ー構想策定時_在宅医療等"/>
    <x v="0"/>
    <n v="2307.5"/>
    <m/>
  </r>
  <r>
    <x v="27"/>
    <x v="217"/>
    <x v="0"/>
    <x v="7"/>
    <s v="1-8_現状ー構想策定時_うち訪問診療分"/>
    <x v="0"/>
    <n v="1160.2"/>
    <m/>
  </r>
  <r>
    <x v="27"/>
    <x v="217"/>
    <x v="1"/>
    <x v="0"/>
    <s v="2-1_将来_高度急性期"/>
    <x v="0"/>
    <n v="281"/>
    <n v="0.44839857651245552"/>
  </r>
  <r>
    <x v="27"/>
    <x v="217"/>
    <x v="1"/>
    <x v="1"/>
    <s v="2-2_将来_急性期"/>
    <x v="0"/>
    <n v="985"/>
    <n v="1.649746192893401"/>
  </r>
  <r>
    <x v="27"/>
    <x v="217"/>
    <x v="1"/>
    <x v="2"/>
    <s v="2-3_将来_回復期"/>
    <x v="0"/>
    <n v="840"/>
    <n v="0.53214285714285714"/>
  </r>
  <r>
    <x v="27"/>
    <x v="217"/>
    <x v="1"/>
    <x v="3"/>
    <s v="2-4_将来_慢性期"/>
    <x v="0"/>
    <n v="899"/>
    <n v="1.5150166852057843"/>
  </r>
  <r>
    <x v="27"/>
    <x v="217"/>
    <x v="1"/>
    <x v="5"/>
    <s v="2-5_将来_合計"/>
    <x v="0"/>
    <n v="3005"/>
    <n v="1.1846921797004992"/>
  </r>
  <r>
    <x v="27"/>
    <x v="217"/>
    <x v="1"/>
    <x v="6"/>
    <s v="2-6_将来_在宅医療等"/>
    <x v="0"/>
    <n v="-3057.2"/>
    <m/>
  </r>
  <r>
    <x v="27"/>
    <x v="217"/>
    <x v="1"/>
    <x v="7"/>
    <s v="2-7_将来_うち訪問診療分"/>
    <x v="0"/>
    <n v="-1255.4000000000001"/>
    <m/>
  </r>
  <r>
    <x v="27"/>
    <x v="217"/>
    <x v="2"/>
    <x v="0"/>
    <s v="3-1_構想策定時一致率_高度急性期"/>
    <x v="1"/>
    <n v="0.44839857651245552"/>
    <m/>
  </r>
  <r>
    <x v="27"/>
    <x v="217"/>
    <x v="2"/>
    <x v="1"/>
    <s v="3-2_構想策定時一致率_急性期"/>
    <x v="1"/>
    <n v="1.649746192893401"/>
    <m/>
  </r>
  <r>
    <x v="27"/>
    <x v="217"/>
    <x v="2"/>
    <x v="2"/>
    <s v="3-3_構想策定時一致率_回復期"/>
    <x v="1"/>
    <n v="0.53214285714285714"/>
    <m/>
  </r>
  <r>
    <x v="27"/>
    <x v="217"/>
    <x v="2"/>
    <x v="3"/>
    <s v="3-4_構想策定時一致率_慢性期"/>
    <x v="1"/>
    <n v="1.5150166852057843"/>
    <m/>
  </r>
  <r>
    <x v="27"/>
    <x v="217"/>
    <x v="2"/>
    <x v="5"/>
    <s v="3-5_構想策定時一致率_合計"/>
    <x v="1"/>
    <n v="1.1846921797004992"/>
    <m/>
  </r>
  <r>
    <x v="27"/>
    <x v="217"/>
    <x v="3"/>
    <x v="0"/>
    <s v="4-1_R4年度病床機能報告_2022年時点_高度急性期"/>
    <x v="0"/>
    <n v="56"/>
    <n v="0.199288256227758"/>
  </r>
  <r>
    <x v="27"/>
    <x v="217"/>
    <x v="3"/>
    <x v="1"/>
    <s v="4-2_R4年度病床機能報告_2022年時点_急性期"/>
    <x v="0"/>
    <n v="1380"/>
    <n v="1.4010152284263959"/>
  </r>
  <r>
    <x v="27"/>
    <x v="217"/>
    <x v="3"/>
    <x v="2"/>
    <s v="4-3_R4年度病床機能報告_2022年時点_回復期"/>
    <x v="0"/>
    <n v="663"/>
    <n v="0.78928571428571426"/>
  </r>
  <r>
    <x v="27"/>
    <x v="217"/>
    <x v="3"/>
    <x v="3"/>
    <s v="4-4_R4年度病床機能報告_2022年時点_慢性期"/>
    <x v="0"/>
    <n v="1415"/>
    <n v="1.5739710789766408"/>
  </r>
  <r>
    <x v="27"/>
    <x v="217"/>
    <x v="3"/>
    <x v="8"/>
    <s v="4-5_R4年度病床機能報告_2022年時点_休棟中（今後再開する予定）"/>
    <x v="0"/>
    <n v="10"/>
    <m/>
  </r>
  <r>
    <x v="27"/>
    <x v="217"/>
    <x v="3"/>
    <x v="9"/>
    <s v="4-6_R4年度病床機能報告_2022年時点_休棟中（今後廃止する予定）"/>
    <x v="0"/>
    <n v="0"/>
    <m/>
  </r>
  <r>
    <x v="27"/>
    <x v="217"/>
    <x v="3"/>
    <x v="10"/>
    <s v="4-7_R4年度病床機能報告_2022年時点_総計"/>
    <x v="0"/>
    <n v="3524"/>
    <n v="1.1727121464226289"/>
  </r>
  <r>
    <x v="27"/>
    <x v="217"/>
    <x v="4"/>
    <x v="0"/>
    <s v="5-1_R4年度現状一致率_高度急性期"/>
    <x v="1"/>
    <n v="0.199288256227758"/>
    <m/>
  </r>
  <r>
    <x v="27"/>
    <x v="217"/>
    <x v="4"/>
    <x v="1"/>
    <s v="5-2_R4年度現状一致率_急性期"/>
    <x v="1"/>
    <n v="1.4010152284263959"/>
    <m/>
  </r>
  <r>
    <x v="27"/>
    <x v="217"/>
    <x v="4"/>
    <x v="2"/>
    <s v="5-3_R4年度現状一致率_回復期"/>
    <x v="1"/>
    <n v="0.78928571428571426"/>
    <m/>
  </r>
  <r>
    <x v="27"/>
    <x v="217"/>
    <x v="4"/>
    <x v="3"/>
    <s v="5-4_R4年度現状一致率_慢性期"/>
    <x v="1"/>
    <n v="1.5739710789766408"/>
    <m/>
  </r>
  <r>
    <x v="27"/>
    <x v="217"/>
    <x v="4"/>
    <x v="5"/>
    <s v="5-5_R4年度現状一致率_合計"/>
    <x v="1"/>
    <n v="1.1727121464226289"/>
    <m/>
  </r>
  <r>
    <x v="27"/>
    <x v="217"/>
    <x v="5"/>
    <x v="0"/>
    <s v="6-1_R4年度病床機能報告_2025年時点_高度急性期"/>
    <x v="0"/>
    <n v="56"/>
    <n v="0.199288256227758"/>
  </r>
  <r>
    <x v="27"/>
    <x v="217"/>
    <x v="5"/>
    <x v="1"/>
    <s v="6-2_R4年度病床機能報告_2025年時点_急性期"/>
    <x v="0"/>
    <n v="1198"/>
    <n v="1.216243654822335"/>
  </r>
  <r>
    <x v="27"/>
    <x v="217"/>
    <x v="5"/>
    <x v="2"/>
    <s v="6-3_R4年度病床機能報告_2025年時点_回復期"/>
    <x v="0"/>
    <n v="855"/>
    <n v="1.0178571428571428"/>
  </r>
  <r>
    <x v="27"/>
    <x v="217"/>
    <x v="5"/>
    <x v="3"/>
    <s v="6-4_R4年度病床機能報告_2025年時点_慢性期"/>
    <x v="0"/>
    <n v="1295"/>
    <n v="1.4404894327030033"/>
  </r>
  <r>
    <x v="27"/>
    <x v="217"/>
    <x v="5"/>
    <x v="11"/>
    <s v="6-5_R4年度病床機能報告_2025年時点_介護保険施設等へ移行予定"/>
    <x v="0"/>
    <n v="120"/>
    <m/>
  </r>
  <r>
    <x v="27"/>
    <x v="217"/>
    <x v="5"/>
    <x v="12"/>
    <s v="6-6_R4年度病床機能報告_2025年時点_休棟予定"/>
    <x v="0"/>
    <n v="0"/>
    <m/>
  </r>
  <r>
    <x v="27"/>
    <x v="217"/>
    <x v="5"/>
    <x v="13"/>
    <s v="6-7_R4年度病床機能報告_2025年時点_廃止予定"/>
    <x v="0"/>
    <n v="0"/>
    <m/>
  </r>
  <r>
    <x v="27"/>
    <x v="217"/>
    <x v="5"/>
    <x v="10"/>
    <s v="6-8_R4年度病床機能報告_2025年時点_総計"/>
    <x v="0"/>
    <n v="3524"/>
    <n v="1.1727121464226289"/>
  </r>
  <r>
    <x v="27"/>
    <x v="217"/>
    <x v="6"/>
    <x v="0"/>
    <s v="7-1_R4年度将来一致率_高度急性期"/>
    <x v="1"/>
    <n v="0.199288256227758"/>
    <m/>
  </r>
  <r>
    <x v="27"/>
    <x v="217"/>
    <x v="6"/>
    <x v="1"/>
    <s v="7-2_R4年度将来一致率_急性期"/>
    <x v="1"/>
    <n v="1.216243654822335"/>
    <m/>
  </r>
  <r>
    <x v="27"/>
    <x v="217"/>
    <x v="6"/>
    <x v="2"/>
    <s v="7-3_R4年度将来一致率_回復期"/>
    <x v="1"/>
    <n v="1.0178571428571428"/>
    <m/>
  </r>
  <r>
    <x v="27"/>
    <x v="217"/>
    <x v="6"/>
    <x v="3"/>
    <s v="7-4_R4年度将来一致率_慢性期"/>
    <x v="1"/>
    <n v="1.4404894327030033"/>
    <m/>
  </r>
  <r>
    <x v="27"/>
    <x v="217"/>
    <x v="6"/>
    <x v="5"/>
    <s v="7-5_R4年度将来一致率_合計"/>
    <x v="1"/>
    <n v="1.1727121464226289"/>
    <m/>
  </r>
  <r>
    <x v="28"/>
    <x v="218"/>
    <x v="0"/>
    <x v="0"/>
    <s v="1-1_現状ー構想策定時_高度急性期"/>
    <x v="0"/>
    <n v="63"/>
    <n v="0.19148936170212766"/>
  </r>
  <r>
    <x v="28"/>
    <x v="218"/>
    <x v="0"/>
    <x v="1"/>
    <s v="1-2_現状ー構想策定時_急性期"/>
    <x v="0"/>
    <n v="1944"/>
    <n v="1.6615384615384616"/>
  </r>
  <r>
    <x v="28"/>
    <x v="218"/>
    <x v="0"/>
    <x v="2"/>
    <s v="1-3_現状ー構想策定時_回復期"/>
    <x v="0"/>
    <n v="546"/>
    <n v="0.48021108179419525"/>
  </r>
  <r>
    <x v="28"/>
    <x v="218"/>
    <x v="0"/>
    <x v="3"/>
    <s v="1-4_現状ー構想策定時_慢性期"/>
    <x v="0"/>
    <n v="1117"/>
    <n v="1.2328918322295805"/>
  </r>
  <r>
    <x v="28"/>
    <x v="218"/>
    <x v="0"/>
    <x v="4"/>
    <s v="1-5_現状ー構想策定時_未報告"/>
    <x v="0"/>
    <n v="47"/>
    <m/>
  </r>
  <r>
    <x v="28"/>
    <x v="218"/>
    <x v="0"/>
    <x v="5"/>
    <s v="1-6_現状ー構想策定時_合計"/>
    <x v="0"/>
    <n v="3717"/>
    <n v="1.0494071146245059"/>
  </r>
  <r>
    <x v="28"/>
    <x v="218"/>
    <x v="0"/>
    <x v="6"/>
    <s v="1-7_現状ー構想策定時_在宅医療等"/>
    <x v="0"/>
    <n v="1330.5"/>
    <m/>
  </r>
  <r>
    <x v="28"/>
    <x v="218"/>
    <x v="0"/>
    <x v="7"/>
    <s v="1-8_現状ー構想策定時_うち訪問診療分"/>
    <x v="0"/>
    <n v="2761"/>
    <m/>
  </r>
  <r>
    <x v="28"/>
    <x v="218"/>
    <x v="1"/>
    <x v="0"/>
    <s v="2-1_将来_高度急性期"/>
    <x v="0"/>
    <n v="329"/>
    <n v="0.19148936170212766"/>
  </r>
  <r>
    <x v="28"/>
    <x v="218"/>
    <x v="1"/>
    <x v="1"/>
    <s v="2-2_将来_急性期"/>
    <x v="0"/>
    <n v="1170"/>
    <n v="1.6615384615384616"/>
  </r>
  <r>
    <x v="28"/>
    <x v="218"/>
    <x v="1"/>
    <x v="2"/>
    <s v="2-3_将来_回復期"/>
    <x v="0"/>
    <n v="1137"/>
    <n v="0.48021108179419525"/>
  </r>
  <r>
    <x v="28"/>
    <x v="218"/>
    <x v="1"/>
    <x v="3"/>
    <s v="2-4_将来_慢性期"/>
    <x v="0"/>
    <n v="906"/>
    <n v="1.2328918322295805"/>
  </r>
  <r>
    <x v="28"/>
    <x v="218"/>
    <x v="1"/>
    <x v="5"/>
    <s v="2-5_将来_合計"/>
    <x v="0"/>
    <n v="3542"/>
    <n v="1.0494071146245059"/>
  </r>
  <r>
    <x v="28"/>
    <x v="218"/>
    <x v="1"/>
    <x v="6"/>
    <s v="2-6_将来_在宅医療等"/>
    <x v="0"/>
    <n v="-2114.3000000000002"/>
    <m/>
  </r>
  <r>
    <x v="28"/>
    <x v="218"/>
    <x v="1"/>
    <x v="7"/>
    <s v="2-7_将来_うち訪問診療分"/>
    <x v="0"/>
    <n v="-4306.8999999999996"/>
    <m/>
  </r>
  <r>
    <x v="28"/>
    <x v="218"/>
    <x v="2"/>
    <x v="0"/>
    <s v="3-1_構想策定時一致率_高度急性期"/>
    <x v="1"/>
    <n v="0.19148936170212766"/>
    <m/>
  </r>
  <r>
    <x v="28"/>
    <x v="218"/>
    <x v="2"/>
    <x v="1"/>
    <s v="3-2_構想策定時一致率_急性期"/>
    <x v="1"/>
    <n v="1.6615384615384616"/>
    <m/>
  </r>
  <r>
    <x v="28"/>
    <x v="218"/>
    <x v="2"/>
    <x v="2"/>
    <s v="3-3_構想策定時一致率_回復期"/>
    <x v="1"/>
    <n v="0.48021108179419525"/>
    <m/>
  </r>
  <r>
    <x v="28"/>
    <x v="218"/>
    <x v="2"/>
    <x v="3"/>
    <s v="3-4_構想策定時一致率_慢性期"/>
    <x v="1"/>
    <n v="1.2328918322295805"/>
    <m/>
  </r>
  <r>
    <x v="28"/>
    <x v="218"/>
    <x v="2"/>
    <x v="5"/>
    <s v="3-5_構想策定時一致率_合計"/>
    <x v="1"/>
    <n v="1.0494071146245059"/>
    <m/>
  </r>
  <r>
    <x v="28"/>
    <x v="218"/>
    <x v="3"/>
    <x v="0"/>
    <s v="4-1_R4年度病床機能報告_2022年時点_高度急性期"/>
    <x v="0"/>
    <n v="114"/>
    <n v="0.34650455927051671"/>
  </r>
  <r>
    <x v="28"/>
    <x v="218"/>
    <x v="3"/>
    <x v="1"/>
    <s v="4-2_R4年度病床機能報告_2022年時点_急性期"/>
    <x v="0"/>
    <n v="1729"/>
    <n v="1.4777777777777779"/>
  </r>
  <r>
    <x v="28"/>
    <x v="218"/>
    <x v="3"/>
    <x v="2"/>
    <s v="4-3_R4年度病床機能報告_2022年時点_回復期"/>
    <x v="0"/>
    <n v="808"/>
    <n v="0.71064204045734392"/>
  </r>
  <r>
    <x v="28"/>
    <x v="218"/>
    <x v="3"/>
    <x v="3"/>
    <s v="4-4_R4年度病床機能報告_2022年時点_慢性期"/>
    <x v="0"/>
    <n v="900"/>
    <n v="0.99337748344370858"/>
  </r>
  <r>
    <x v="28"/>
    <x v="218"/>
    <x v="3"/>
    <x v="8"/>
    <s v="4-5_R4年度病床機能報告_2022年時点_休棟中（今後再開する予定）"/>
    <x v="0"/>
    <n v="49"/>
    <m/>
  </r>
  <r>
    <x v="28"/>
    <x v="218"/>
    <x v="3"/>
    <x v="9"/>
    <s v="4-6_R4年度病床機能報告_2022年時点_休棟中（今後廃止する予定）"/>
    <x v="0"/>
    <n v="0"/>
    <m/>
  </r>
  <r>
    <x v="28"/>
    <x v="218"/>
    <x v="3"/>
    <x v="10"/>
    <s v="4-7_R4年度病床機能報告_2022年時点_総計"/>
    <x v="0"/>
    <n v="3600"/>
    <n v="1.0163749294184077"/>
  </r>
  <r>
    <x v="28"/>
    <x v="218"/>
    <x v="4"/>
    <x v="0"/>
    <s v="5-1_R4年度現状一致率_高度急性期"/>
    <x v="1"/>
    <n v="0.34650455927051671"/>
    <m/>
  </r>
  <r>
    <x v="28"/>
    <x v="218"/>
    <x v="4"/>
    <x v="1"/>
    <s v="5-2_R4年度現状一致率_急性期"/>
    <x v="1"/>
    <n v="1.4777777777777779"/>
    <m/>
  </r>
  <r>
    <x v="28"/>
    <x v="218"/>
    <x v="4"/>
    <x v="2"/>
    <s v="5-3_R4年度現状一致率_回復期"/>
    <x v="1"/>
    <n v="0.71064204045734392"/>
    <m/>
  </r>
  <r>
    <x v="28"/>
    <x v="218"/>
    <x v="4"/>
    <x v="3"/>
    <s v="5-4_R4年度現状一致率_慢性期"/>
    <x v="1"/>
    <n v="0.99337748344370858"/>
    <m/>
  </r>
  <r>
    <x v="28"/>
    <x v="218"/>
    <x v="4"/>
    <x v="5"/>
    <s v="5-5_R4年度現状一致率_合計"/>
    <x v="1"/>
    <n v="1.0163749294184077"/>
    <m/>
  </r>
  <r>
    <x v="28"/>
    <x v="218"/>
    <x v="5"/>
    <x v="0"/>
    <s v="6-1_R4年度病床機能報告_2025年時点_高度急性期"/>
    <x v="0"/>
    <n v="171"/>
    <n v="0.51975683890577506"/>
  </r>
  <r>
    <x v="28"/>
    <x v="218"/>
    <x v="5"/>
    <x v="1"/>
    <s v="6-2_R4年度病床機能報告_2025年時点_急性期"/>
    <x v="0"/>
    <n v="1702"/>
    <n v="1.4547008547008546"/>
  </r>
  <r>
    <x v="28"/>
    <x v="218"/>
    <x v="5"/>
    <x v="2"/>
    <s v="6-3_R4年度病床機能報告_2025年時点_回復期"/>
    <x v="0"/>
    <n v="798"/>
    <n v="0.70184696569920846"/>
  </r>
  <r>
    <x v="28"/>
    <x v="218"/>
    <x v="5"/>
    <x v="3"/>
    <s v="6-4_R4年度病床機能報告_2025年時点_慢性期"/>
    <x v="0"/>
    <n v="900"/>
    <n v="0.99337748344370858"/>
  </r>
  <r>
    <x v="28"/>
    <x v="218"/>
    <x v="5"/>
    <x v="11"/>
    <s v="6-5_R4年度病床機能報告_2025年時点_介護保険施設等へ移行予定"/>
    <x v="0"/>
    <n v="0"/>
    <m/>
  </r>
  <r>
    <x v="28"/>
    <x v="218"/>
    <x v="5"/>
    <x v="12"/>
    <s v="6-6_R4年度病床機能報告_2025年時点_休棟予定"/>
    <x v="0"/>
    <n v="29"/>
    <m/>
  </r>
  <r>
    <x v="28"/>
    <x v="218"/>
    <x v="5"/>
    <x v="13"/>
    <s v="6-7_R4年度病床機能報告_2025年時点_廃止予定"/>
    <x v="0"/>
    <n v="0"/>
    <m/>
  </r>
  <r>
    <x v="28"/>
    <x v="218"/>
    <x v="5"/>
    <x v="10"/>
    <s v="6-8_R4年度病床機能報告_2025年時点_総計"/>
    <x v="0"/>
    <n v="3600"/>
    <n v="1.0163749294184077"/>
  </r>
  <r>
    <x v="28"/>
    <x v="218"/>
    <x v="6"/>
    <x v="0"/>
    <s v="7-1_R4年度将来一致率_高度急性期"/>
    <x v="1"/>
    <n v="0.51975683890577506"/>
    <m/>
  </r>
  <r>
    <x v="28"/>
    <x v="218"/>
    <x v="6"/>
    <x v="1"/>
    <s v="7-2_R4年度将来一致率_急性期"/>
    <x v="1"/>
    <n v="1.4547008547008546"/>
    <m/>
  </r>
  <r>
    <x v="28"/>
    <x v="218"/>
    <x v="6"/>
    <x v="2"/>
    <s v="7-3_R4年度将来一致率_回復期"/>
    <x v="1"/>
    <n v="0.70184696569920846"/>
    <m/>
  </r>
  <r>
    <x v="28"/>
    <x v="218"/>
    <x v="6"/>
    <x v="3"/>
    <s v="7-4_R4年度将来一致率_慢性期"/>
    <x v="1"/>
    <n v="0.99337748344370858"/>
    <m/>
  </r>
  <r>
    <x v="28"/>
    <x v="218"/>
    <x v="6"/>
    <x v="5"/>
    <s v="7-5_R4年度将来一致率_合計"/>
    <x v="1"/>
    <n v="1.0163749294184077"/>
    <m/>
  </r>
  <r>
    <x v="28"/>
    <x v="219"/>
    <x v="0"/>
    <x v="0"/>
    <s v="1-1_現状ー構想策定時_高度急性期"/>
    <x v="0"/>
    <n v="362"/>
    <n v="1.2701754385964912"/>
  </r>
  <r>
    <x v="28"/>
    <x v="219"/>
    <x v="0"/>
    <x v="1"/>
    <s v="1-2_現状ー構想策定時_急性期"/>
    <x v="0"/>
    <n v="1423"/>
    <n v="1.52518756698821"/>
  </r>
  <r>
    <x v="28"/>
    <x v="219"/>
    <x v="0"/>
    <x v="2"/>
    <s v="1-3_現状ー構想策定時_回復期"/>
    <x v="0"/>
    <n v="406"/>
    <n v="0.48915662650602409"/>
  </r>
  <r>
    <x v="28"/>
    <x v="219"/>
    <x v="0"/>
    <x v="3"/>
    <s v="1-4_現状ー構想策定時_慢性期"/>
    <x v="0"/>
    <n v="360"/>
    <n v="1.1320754716981132"/>
  </r>
  <r>
    <x v="28"/>
    <x v="219"/>
    <x v="0"/>
    <x v="4"/>
    <s v="1-5_現状ー構想策定時_未報告"/>
    <x v="0"/>
    <n v="119"/>
    <m/>
  </r>
  <r>
    <x v="28"/>
    <x v="219"/>
    <x v="0"/>
    <x v="5"/>
    <s v="1-6_現状ー構想策定時_合計"/>
    <x v="0"/>
    <n v="2670"/>
    <n v="1.128486897717667"/>
  </r>
  <r>
    <x v="28"/>
    <x v="219"/>
    <x v="0"/>
    <x v="6"/>
    <s v="1-7_現状ー構想策定時_在宅医療等"/>
    <x v="0"/>
    <n v="956.9"/>
    <m/>
  </r>
  <r>
    <x v="28"/>
    <x v="219"/>
    <x v="0"/>
    <x v="7"/>
    <s v="1-8_現状ー構想策定時_うち訪問診療分"/>
    <x v="0"/>
    <n v="999.4"/>
    <m/>
  </r>
  <r>
    <x v="28"/>
    <x v="219"/>
    <x v="1"/>
    <x v="0"/>
    <s v="2-1_将来_高度急性期"/>
    <x v="0"/>
    <n v="285"/>
    <n v="1.2701754385964912"/>
  </r>
  <r>
    <x v="28"/>
    <x v="219"/>
    <x v="1"/>
    <x v="1"/>
    <s v="2-2_将来_急性期"/>
    <x v="0"/>
    <n v="933"/>
    <n v="1.52518756698821"/>
  </r>
  <r>
    <x v="28"/>
    <x v="219"/>
    <x v="1"/>
    <x v="2"/>
    <s v="2-3_将来_回復期"/>
    <x v="0"/>
    <n v="830"/>
    <n v="0.48915662650602409"/>
  </r>
  <r>
    <x v="28"/>
    <x v="219"/>
    <x v="1"/>
    <x v="3"/>
    <s v="2-4_将来_慢性期"/>
    <x v="0"/>
    <n v="318"/>
    <n v="1.1320754716981132"/>
  </r>
  <r>
    <x v="28"/>
    <x v="219"/>
    <x v="1"/>
    <x v="5"/>
    <s v="2-5_将来_合計"/>
    <x v="0"/>
    <n v="2366"/>
    <n v="1.128486897717667"/>
  </r>
  <r>
    <x v="28"/>
    <x v="219"/>
    <x v="1"/>
    <x v="6"/>
    <s v="2-6_将来_在宅医療等"/>
    <x v="0"/>
    <n v="-1266.7"/>
    <m/>
  </r>
  <r>
    <x v="28"/>
    <x v="219"/>
    <x v="1"/>
    <x v="7"/>
    <s v="2-7_将来_うち訪問診療分"/>
    <x v="0"/>
    <n v="-1289.3"/>
    <m/>
  </r>
  <r>
    <x v="28"/>
    <x v="219"/>
    <x v="2"/>
    <x v="0"/>
    <s v="3-1_構想策定時一致率_高度急性期"/>
    <x v="1"/>
    <n v="1.2701754385964912"/>
    <m/>
  </r>
  <r>
    <x v="28"/>
    <x v="219"/>
    <x v="2"/>
    <x v="1"/>
    <s v="3-2_構想策定時一致率_急性期"/>
    <x v="1"/>
    <n v="1.52518756698821"/>
    <m/>
  </r>
  <r>
    <x v="28"/>
    <x v="219"/>
    <x v="2"/>
    <x v="2"/>
    <s v="3-3_構想策定時一致率_回復期"/>
    <x v="1"/>
    <n v="0.48915662650602409"/>
    <m/>
  </r>
  <r>
    <x v="28"/>
    <x v="219"/>
    <x v="2"/>
    <x v="3"/>
    <s v="3-4_構想策定時一致率_慢性期"/>
    <x v="1"/>
    <n v="1.1320754716981132"/>
    <m/>
  </r>
  <r>
    <x v="28"/>
    <x v="219"/>
    <x v="2"/>
    <x v="5"/>
    <s v="3-5_構想策定時一致率_合計"/>
    <x v="1"/>
    <n v="1.128486897717667"/>
    <m/>
  </r>
  <r>
    <x v="28"/>
    <x v="219"/>
    <x v="3"/>
    <x v="0"/>
    <s v="4-1_R4年度病床機能報告_2022年時点_高度急性期"/>
    <x v="0"/>
    <n v="524"/>
    <n v="1.8385964912280701"/>
  </r>
  <r>
    <x v="28"/>
    <x v="219"/>
    <x v="3"/>
    <x v="1"/>
    <s v="4-2_R4年度病床機能報告_2022年時点_急性期"/>
    <x v="0"/>
    <n v="1086"/>
    <n v="1.1639871382636655"/>
  </r>
  <r>
    <x v="28"/>
    <x v="219"/>
    <x v="3"/>
    <x v="2"/>
    <s v="4-3_R4年度病床機能報告_2022年時点_回復期"/>
    <x v="0"/>
    <n v="531"/>
    <n v="0.6397590361445783"/>
  </r>
  <r>
    <x v="28"/>
    <x v="219"/>
    <x v="3"/>
    <x v="3"/>
    <s v="4-4_R4年度病床機能報告_2022年時点_慢性期"/>
    <x v="0"/>
    <n v="228"/>
    <n v="0.71698113207547165"/>
  </r>
  <r>
    <x v="28"/>
    <x v="219"/>
    <x v="3"/>
    <x v="8"/>
    <s v="4-5_R4年度病床機能報告_2022年時点_休棟中（今後再開する予定）"/>
    <x v="0"/>
    <n v="72"/>
    <m/>
  </r>
  <r>
    <x v="28"/>
    <x v="219"/>
    <x v="3"/>
    <x v="9"/>
    <s v="4-6_R4年度病床機能報告_2022年時点_休棟中（今後廃止する予定）"/>
    <x v="0"/>
    <n v="0"/>
    <m/>
  </r>
  <r>
    <x v="28"/>
    <x v="219"/>
    <x v="3"/>
    <x v="10"/>
    <s v="4-7_R4年度病床機能報告_2022年時点_総計"/>
    <x v="0"/>
    <n v="2441"/>
    <n v="1.0316990701606086"/>
  </r>
  <r>
    <x v="28"/>
    <x v="219"/>
    <x v="4"/>
    <x v="0"/>
    <s v="5-1_R4年度現状一致率_高度急性期"/>
    <x v="1"/>
    <n v="1.8385964912280701"/>
    <m/>
  </r>
  <r>
    <x v="28"/>
    <x v="219"/>
    <x v="4"/>
    <x v="1"/>
    <s v="5-2_R4年度現状一致率_急性期"/>
    <x v="1"/>
    <n v="1.1639871382636655"/>
    <m/>
  </r>
  <r>
    <x v="28"/>
    <x v="219"/>
    <x v="4"/>
    <x v="2"/>
    <s v="5-3_R4年度現状一致率_回復期"/>
    <x v="1"/>
    <n v="0.6397590361445783"/>
    <m/>
  </r>
  <r>
    <x v="28"/>
    <x v="219"/>
    <x v="4"/>
    <x v="3"/>
    <s v="5-4_R4年度現状一致率_慢性期"/>
    <x v="1"/>
    <n v="0.71698113207547165"/>
    <m/>
  </r>
  <r>
    <x v="28"/>
    <x v="219"/>
    <x v="4"/>
    <x v="5"/>
    <s v="5-5_R4年度現状一致率_合計"/>
    <x v="1"/>
    <n v="1.0316990701606086"/>
    <m/>
  </r>
  <r>
    <x v="28"/>
    <x v="219"/>
    <x v="5"/>
    <x v="0"/>
    <s v="6-1_R4年度病床機能報告_2025年時点_高度急性期"/>
    <x v="0"/>
    <n v="466"/>
    <n v="1.6350877192982456"/>
  </r>
  <r>
    <x v="28"/>
    <x v="219"/>
    <x v="5"/>
    <x v="1"/>
    <s v="6-2_R4年度病床機能報告_2025年時点_急性期"/>
    <x v="0"/>
    <n v="1136"/>
    <n v="1.217577706323687"/>
  </r>
  <r>
    <x v="28"/>
    <x v="219"/>
    <x v="5"/>
    <x v="2"/>
    <s v="6-3_R4年度病床機能報告_2025年時点_回復期"/>
    <x v="0"/>
    <n v="531"/>
    <n v="0.6397590361445783"/>
  </r>
  <r>
    <x v="28"/>
    <x v="219"/>
    <x v="5"/>
    <x v="3"/>
    <s v="6-4_R4年度病床機能報告_2025年時点_慢性期"/>
    <x v="0"/>
    <n v="228"/>
    <n v="0.71698113207547165"/>
  </r>
  <r>
    <x v="28"/>
    <x v="219"/>
    <x v="5"/>
    <x v="11"/>
    <s v="6-5_R4年度病床機能報告_2025年時点_介護保険施設等へ移行予定"/>
    <x v="0"/>
    <n v="0"/>
    <m/>
  </r>
  <r>
    <x v="28"/>
    <x v="219"/>
    <x v="5"/>
    <x v="12"/>
    <s v="6-6_R4年度病床機能報告_2025年時点_休棟予定"/>
    <x v="0"/>
    <n v="72"/>
    <m/>
  </r>
  <r>
    <x v="28"/>
    <x v="219"/>
    <x v="5"/>
    <x v="13"/>
    <s v="6-7_R4年度病床機能報告_2025年時点_廃止予定"/>
    <x v="0"/>
    <n v="8"/>
    <m/>
  </r>
  <r>
    <x v="28"/>
    <x v="219"/>
    <x v="5"/>
    <x v="10"/>
    <s v="6-8_R4年度病床機能報告_2025年時点_総計"/>
    <x v="0"/>
    <n v="2441"/>
    <n v="1.0316990701606086"/>
  </r>
  <r>
    <x v="28"/>
    <x v="219"/>
    <x v="6"/>
    <x v="0"/>
    <s v="7-1_R4年度将来一致率_高度急性期"/>
    <x v="1"/>
    <n v="1.6350877192982456"/>
    <m/>
  </r>
  <r>
    <x v="28"/>
    <x v="219"/>
    <x v="6"/>
    <x v="1"/>
    <s v="7-2_R4年度将来一致率_急性期"/>
    <x v="1"/>
    <n v="1.217577706323687"/>
    <m/>
  </r>
  <r>
    <x v="28"/>
    <x v="219"/>
    <x v="6"/>
    <x v="2"/>
    <s v="7-3_R4年度将来一致率_回復期"/>
    <x v="1"/>
    <n v="0.6397590361445783"/>
    <m/>
  </r>
  <r>
    <x v="28"/>
    <x v="219"/>
    <x v="6"/>
    <x v="3"/>
    <s v="7-4_R4年度将来一致率_慢性期"/>
    <x v="1"/>
    <n v="0.71698113207547165"/>
    <m/>
  </r>
  <r>
    <x v="28"/>
    <x v="219"/>
    <x v="6"/>
    <x v="5"/>
    <s v="7-5_R4年度将来一致率_合計"/>
    <x v="1"/>
    <n v="1.0316990701606086"/>
    <m/>
  </r>
  <r>
    <x v="28"/>
    <x v="220"/>
    <x v="0"/>
    <x v="0"/>
    <s v="1-1_現状ー構想策定時_高度急性期"/>
    <x v="0"/>
    <n v="534"/>
    <n v="1.8869257950530036"/>
  </r>
  <r>
    <x v="28"/>
    <x v="220"/>
    <x v="0"/>
    <x v="1"/>
    <s v="1-2_現状ー構想策定時_急性期"/>
    <x v="0"/>
    <n v="1385"/>
    <n v="1.4860515021459229"/>
  </r>
  <r>
    <x v="28"/>
    <x v="220"/>
    <x v="0"/>
    <x v="2"/>
    <s v="1-3_現状ー構想策定時_回復期"/>
    <x v="0"/>
    <n v="409"/>
    <n v="0.36747529200359391"/>
  </r>
  <r>
    <x v="28"/>
    <x v="220"/>
    <x v="0"/>
    <x v="3"/>
    <s v="1-4_現状ー構想策定時_慢性期"/>
    <x v="0"/>
    <n v="922"/>
    <n v="0.94370522006141244"/>
  </r>
  <r>
    <x v="28"/>
    <x v="220"/>
    <x v="0"/>
    <x v="4"/>
    <s v="1-5_現状ー構想策定時_未報告"/>
    <x v="0"/>
    <n v="139"/>
    <m/>
  </r>
  <r>
    <x v="28"/>
    <x v="220"/>
    <x v="0"/>
    <x v="5"/>
    <s v="1-6_現状ー構想策定時_合計"/>
    <x v="0"/>
    <n v="3389"/>
    <n v="1.0254160363086233"/>
  </r>
  <r>
    <x v="28"/>
    <x v="220"/>
    <x v="0"/>
    <x v="6"/>
    <s v="1-7_現状ー構想策定時_在宅医療等"/>
    <x v="0"/>
    <n v="1225.5"/>
    <m/>
  </r>
  <r>
    <x v="28"/>
    <x v="220"/>
    <x v="0"/>
    <x v="7"/>
    <s v="1-8_現状ー構想策定時_うち訪問診療分"/>
    <x v="0"/>
    <n v="1407.8"/>
    <m/>
  </r>
  <r>
    <x v="28"/>
    <x v="220"/>
    <x v="1"/>
    <x v="0"/>
    <s v="2-1_将来_高度急性期"/>
    <x v="0"/>
    <n v="283"/>
    <n v="1.8869257950530036"/>
  </r>
  <r>
    <x v="28"/>
    <x v="220"/>
    <x v="1"/>
    <x v="1"/>
    <s v="2-2_将来_急性期"/>
    <x v="0"/>
    <n v="932"/>
    <n v="1.4860515021459229"/>
  </r>
  <r>
    <x v="28"/>
    <x v="220"/>
    <x v="1"/>
    <x v="2"/>
    <s v="2-3_将来_回復期"/>
    <x v="0"/>
    <n v="1113"/>
    <n v="0.36747529200359391"/>
  </r>
  <r>
    <x v="28"/>
    <x v="220"/>
    <x v="1"/>
    <x v="3"/>
    <s v="2-4_将来_慢性期"/>
    <x v="0"/>
    <n v="977"/>
    <n v="0.94370522006141244"/>
  </r>
  <r>
    <x v="28"/>
    <x v="220"/>
    <x v="1"/>
    <x v="5"/>
    <s v="2-5_将来_合計"/>
    <x v="0"/>
    <n v="3305"/>
    <n v="1.0254160363086233"/>
  </r>
  <r>
    <x v="28"/>
    <x v="220"/>
    <x v="1"/>
    <x v="6"/>
    <s v="2-6_将来_在宅医療等"/>
    <x v="0"/>
    <n v="-2052.8000000000002"/>
    <m/>
  </r>
  <r>
    <x v="28"/>
    <x v="220"/>
    <x v="1"/>
    <x v="7"/>
    <s v="2-7_将来_うち訪問診療分"/>
    <x v="0"/>
    <n v="-2227.1"/>
    <m/>
  </r>
  <r>
    <x v="28"/>
    <x v="220"/>
    <x v="2"/>
    <x v="0"/>
    <s v="3-1_構想策定時一致率_高度急性期"/>
    <x v="1"/>
    <n v="1.8869257950530036"/>
    <m/>
  </r>
  <r>
    <x v="28"/>
    <x v="220"/>
    <x v="2"/>
    <x v="1"/>
    <s v="3-2_構想策定時一致率_急性期"/>
    <x v="1"/>
    <n v="1.4860515021459229"/>
    <m/>
  </r>
  <r>
    <x v="28"/>
    <x v="220"/>
    <x v="2"/>
    <x v="2"/>
    <s v="3-3_構想策定時一致率_回復期"/>
    <x v="1"/>
    <n v="0.36747529200359391"/>
    <m/>
  </r>
  <r>
    <x v="28"/>
    <x v="220"/>
    <x v="2"/>
    <x v="3"/>
    <s v="3-4_構想策定時一致率_慢性期"/>
    <x v="1"/>
    <n v="0.94370522006141244"/>
    <m/>
  </r>
  <r>
    <x v="28"/>
    <x v="220"/>
    <x v="2"/>
    <x v="5"/>
    <s v="3-5_構想策定時一致率_合計"/>
    <x v="1"/>
    <n v="1.0254160363086233"/>
    <m/>
  </r>
  <r>
    <x v="28"/>
    <x v="220"/>
    <x v="3"/>
    <x v="0"/>
    <s v="4-1_R4年度病床機能報告_2022年時点_高度急性期"/>
    <x v="0"/>
    <n v="248"/>
    <n v="0.87632508833922262"/>
  </r>
  <r>
    <x v="28"/>
    <x v="220"/>
    <x v="3"/>
    <x v="1"/>
    <s v="4-2_R4年度病床機能報告_2022年時点_急性期"/>
    <x v="0"/>
    <n v="1602"/>
    <n v="1.7188841201716738"/>
  </r>
  <r>
    <x v="28"/>
    <x v="220"/>
    <x v="3"/>
    <x v="2"/>
    <s v="4-3_R4年度病床機能報告_2022年時点_回復期"/>
    <x v="0"/>
    <n v="472"/>
    <n v="0.42407906558849956"/>
  </r>
  <r>
    <x v="28"/>
    <x v="220"/>
    <x v="3"/>
    <x v="3"/>
    <s v="4-4_R4年度病床機能報告_2022年時点_慢性期"/>
    <x v="0"/>
    <n v="623"/>
    <n v="0.63766632548618218"/>
  </r>
  <r>
    <x v="28"/>
    <x v="220"/>
    <x v="3"/>
    <x v="8"/>
    <s v="4-5_R4年度病床機能報告_2022年時点_休棟中（今後再開する予定）"/>
    <x v="0"/>
    <n v="97"/>
    <m/>
  </r>
  <r>
    <x v="28"/>
    <x v="220"/>
    <x v="3"/>
    <x v="9"/>
    <s v="4-6_R4年度病床機能報告_2022年時点_休棟中（今後廃止する予定）"/>
    <x v="0"/>
    <n v="0"/>
    <m/>
  </r>
  <r>
    <x v="28"/>
    <x v="220"/>
    <x v="3"/>
    <x v="10"/>
    <s v="4-7_R4年度病床機能報告_2022年時点_総計"/>
    <x v="0"/>
    <n v="3042"/>
    <n v="0.92042360060514372"/>
  </r>
  <r>
    <x v="28"/>
    <x v="220"/>
    <x v="4"/>
    <x v="0"/>
    <s v="5-1_R4年度現状一致率_高度急性期"/>
    <x v="1"/>
    <n v="0.87632508833922262"/>
    <m/>
  </r>
  <r>
    <x v="28"/>
    <x v="220"/>
    <x v="4"/>
    <x v="1"/>
    <s v="5-2_R4年度現状一致率_急性期"/>
    <x v="1"/>
    <n v="1.7188841201716738"/>
    <m/>
  </r>
  <r>
    <x v="28"/>
    <x v="220"/>
    <x v="4"/>
    <x v="2"/>
    <s v="5-3_R4年度現状一致率_回復期"/>
    <x v="1"/>
    <n v="0.42407906558849956"/>
    <m/>
  </r>
  <r>
    <x v="28"/>
    <x v="220"/>
    <x v="4"/>
    <x v="3"/>
    <s v="5-4_R4年度現状一致率_慢性期"/>
    <x v="1"/>
    <n v="0.63766632548618218"/>
    <m/>
  </r>
  <r>
    <x v="28"/>
    <x v="220"/>
    <x v="4"/>
    <x v="5"/>
    <s v="5-5_R4年度現状一致率_合計"/>
    <x v="1"/>
    <n v="0.92042360060514372"/>
    <m/>
  </r>
  <r>
    <x v="28"/>
    <x v="220"/>
    <x v="5"/>
    <x v="0"/>
    <s v="6-1_R4年度病床機能報告_2025年時点_高度急性期"/>
    <x v="0"/>
    <n v="290"/>
    <n v="1.0247349823321554"/>
  </r>
  <r>
    <x v="28"/>
    <x v="220"/>
    <x v="5"/>
    <x v="1"/>
    <s v="6-2_R4年度病床機能報告_2025年時点_急性期"/>
    <x v="0"/>
    <n v="1651"/>
    <n v="1.7714592274678111"/>
  </r>
  <r>
    <x v="28"/>
    <x v="220"/>
    <x v="5"/>
    <x v="2"/>
    <s v="6-3_R4年度病床機能報告_2025年時点_回復期"/>
    <x v="0"/>
    <n v="522"/>
    <n v="0.46900269541778977"/>
  </r>
  <r>
    <x v="28"/>
    <x v="220"/>
    <x v="5"/>
    <x v="3"/>
    <s v="6-4_R4年度病床機能報告_2025年時点_慢性期"/>
    <x v="0"/>
    <n v="573"/>
    <n v="0.58648925281473896"/>
  </r>
  <r>
    <x v="28"/>
    <x v="220"/>
    <x v="5"/>
    <x v="11"/>
    <s v="6-5_R4年度病床機能報告_2025年時点_介護保険施設等へ移行予定"/>
    <x v="0"/>
    <n v="0"/>
    <m/>
  </r>
  <r>
    <x v="28"/>
    <x v="220"/>
    <x v="5"/>
    <x v="12"/>
    <s v="6-6_R4年度病床機能報告_2025年時点_休棟予定"/>
    <x v="0"/>
    <n v="0"/>
    <m/>
  </r>
  <r>
    <x v="28"/>
    <x v="220"/>
    <x v="5"/>
    <x v="13"/>
    <s v="6-7_R4年度病床機能報告_2025年時点_廃止予定"/>
    <x v="0"/>
    <n v="6"/>
    <m/>
  </r>
  <r>
    <x v="28"/>
    <x v="220"/>
    <x v="5"/>
    <x v="10"/>
    <s v="6-8_R4年度病床機能報告_2025年時点_総計"/>
    <x v="0"/>
    <n v="3042"/>
    <n v="0.92042360060514372"/>
  </r>
  <r>
    <x v="28"/>
    <x v="220"/>
    <x v="6"/>
    <x v="0"/>
    <s v="7-1_R4年度将来一致率_高度急性期"/>
    <x v="1"/>
    <n v="1.0247349823321554"/>
    <m/>
  </r>
  <r>
    <x v="28"/>
    <x v="220"/>
    <x v="6"/>
    <x v="1"/>
    <s v="7-2_R4年度将来一致率_急性期"/>
    <x v="1"/>
    <n v="1.7714592274678111"/>
    <m/>
  </r>
  <r>
    <x v="28"/>
    <x v="220"/>
    <x v="6"/>
    <x v="2"/>
    <s v="7-3_R4年度将来一致率_回復期"/>
    <x v="1"/>
    <n v="0.46900269541778977"/>
    <m/>
  </r>
  <r>
    <x v="28"/>
    <x v="220"/>
    <x v="6"/>
    <x v="3"/>
    <s v="7-4_R4年度将来一致率_慢性期"/>
    <x v="1"/>
    <n v="0.58648925281473896"/>
    <m/>
  </r>
  <r>
    <x v="28"/>
    <x v="220"/>
    <x v="6"/>
    <x v="5"/>
    <s v="7-5_R4年度将来一致率_合計"/>
    <x v="1"/>
    <n v="0.92042360060514372"/>
    <m/>
  </r>
  <r>
    <x v="28"/>
    <x v="221"/>
    <x v="0"/>
    <x v="0"/>
    <s v="1-1_現状ー構想策定時_高度急性期"/>
    <x v="0"/>
    <n v="460"/>
    <n v="1.295774647887324"/>
  </r>
  <r>
    <x v="28"/>
    <x v="221"/>
    <x v="0"/>
    <x v="1"/>
    <s v="1-2_現状ー構想策定時_急性期"/>
    <x v="0"/>
    <n v="1894"/>
    <n v="1.5665839536807278"/>
  </r>
  <r>
    <x v="28"/>
    <x v="221"/>
    <x v="0"/>
    <x v="2"/>
    <s v="1-3_現状ー構想策定時_回復期"/>
    <x v="0"/>
    <n v="421"/>
    <n v="0.37256637168141593"/>
  </r>
  <r>
    <x v="28"/>
    <x v="221"/>
    <x v="0"/>
    <x v="3"/>
    <s v="1-4_現状ー構想策定時_慢性期"/>
    <x v="0"/>
    <n v="807"/>
    <n v="1.1382228490832158"/>
  </r>
  <r>
    <x v="28"/>
    <x v="221"/>
    <x v="0"/>
    <x v="4"/>
    <s v="1-5_現状ー構想策定時_未報告"/>
    <x v="0"/>
    <n v="44"/>
    <m/>
  </r>
  <r>
    <x v="28"/>
    <x v="221"/>
    <x v="0"/>
    <x v="5"/>
    <s v="1-6_現状ー構想策定時_合計"/>
    <x v="0"/>
    <n v="3626"/>
    <n v="1.0655304143402879"/>
  </r>
  <r>
    <x v="28"/>
    <x v="221"/>
    <x v="0"/>
    <x v="6"/>
    <s v="1-7_現状ー構想策定時_在宅医療等"/>
    <x v="0"/>
    <n v="1208.3"/>
    <m/>
  </r>
  <r>
    <x v="28"/>
    <x v="221"/>
    <x v="0"/>
    <x v="7"/>
    <s v="1-8_現状ー構想策定時_うち訪問診療分"/>
    <x v="0"/>
    <n v="1344.7"/>
    <m/>
  </r>
  <r>
    <x v="28"/>
    <x v="221"/>
    <x v="1"/>
    <x v="0"/>
    <s v="2-1_将来_高度急性期"/>
    <x v="0"/>
    <n v="355"/>
    <n v="1.295774647887324"/>
  </r>
  <r>
    <x v="28"/>
    <x v="221"/>
    <x v="1"/>
    <x v="1"/>
    <s v="2-2_将来_急性期"/>
    <x v="0"/>
    <n v="1209"/>
    <n v="1.5665839536807278"/>
  </r>
  <r>
    <x v="28"/>
    <x v="221"/>
    <x v="1"/>
    <x v="2"/>
    <s v="2-3_将来_回復期"/>
    <x v="0"/>
    <n v="1130"/>
    <n v="0.37256637168141593"/>
  </r>
  <r>
    <x v="28"/>
    <x v="221"/>
    <x v="1"/>
    <x v="3"/>
    <s v="2-4_将来_慢性期"/>
    <x v="0"/>
    <n v="709"/>
    <n v="1.1382228490832158"/>
  </r>
  <r>
    <x v="28"/>
    <x v="221"/>
    <x v="1"/>
    <x v="5"/>
    <s v="2-5_将来_合計"/>
    <x v="0"/>
    <n v="3403"/>
    <n v="1.0655304143402879"/>
  </r>
  <r>
    <x v="28"/>
    <x v="221"/>
    <x v="1"/>
    <x v="6"/>
    <s v="2-6_将来_在宅医療等"/>
    <x v="0"/>
    <n v="-2134.4"/>
    <m/>
  </r>
  <r>
    <x v="28"/>
    <x v="221"/>
    <x v="1"/>
    <x v="7"/>
    <s v="2-7_将来_うち訪問診療分"/>
    <x v="0"/>
    <n v="-2047.2"/>
    <m/>
  </r>
  <r>
    <x v="28"/>
    <x v="221"/>
    <x v="2"/>
    <x v="0"/>
    <s v="3-1_構想策定時一致率_高度急性期"/>
    <x v="1"/>
    <n v="1.295774647887324"/>
    <m/>
  </r>
  <r>
    <x v="28"/>
    <x v="221"/>
    <x v="2"/>
    <x v="1"/>
    <s v="3-2_構想策定時一致率_急性期"/>
    <x v="1"/>
    <n v="1.5665839536807278"/>
    <m/>
  </r>
  <r>
    <x v="28"/>
    <x v="221"/>
    <x v="2"/>
    <x v="2"/>
    <s v="3-3_構想策定時一致率_回復期"/>
    <x v="1"/>
    <n v="0.37256637168141593"/>
    <m/>
  </r>
  <r>
    <x v="28"/>
    <x v="221"/>
    <x v="2"/>
    <x v="3"/>
    <s v="3-4_構想策定時一致率_慢性期"/>
    <x v="1"/>
    <n v="1.1382228490832158"/>
    <m/>
  </r>
  <r>
    <x v="28"/>
    <x v="221"/>
    <x v="2"/>
    <x v="5"/>
    <s v="3-5_構想策定時一致率_合計"/>
    <x v="1"/>
    <n v="1.0655304143402879"/>
    <m/>
  </r>
  <r>
    <x v="28"/>
    <x v="221"/>
    <x v="3"/>
    <x v="0"/>
    <s v="4-1_R4年度病床機能報告_2022年時点_高度急性期"/>
    <x v="0"/>
    <n v="433"/>
    <n v="1.2197183098591549"/>
  </r>
  <r>
    <x v="28"/>
    <x v="221"/>
    <x v="3"/>
    <x v="1"/>
    <s v="4-2_R4年度病床機能報告_2022年時点_急性期"/>
    <x v="0"/>
    <n v="1788"/>
    <n v="1.4789081885856079"/>
  </r>
  <r>
    <x v="28"/>
    <x v="221"/>
    <x v="3"/>
    <x v="2"/>
    <s v="4-3_R4年度病床機能報告_2022年時点_回復期"/>
    <x v="0"/>
    <n v="531"/>
    <n v="0.46991150442477875"/>
  </r>
  <r>
    <x v="28"/>
    <x v="221"/>
    <x v="3"/>
    <x v="3"/>
    <s v="4-4_R4年度病床機能報告_2022年時点_慢性期"/>
    <x v="0"/>
    <n v="647"/>
    <n v="0.91255289139633289"/>
  </r>
  <r>
    <x v="28"/>
    <x v="221"/>
    <x v="3"/>
    <x v="8"/>
    <s v="4-5_R4年度病床機能報告_2022年時点_休棟中（今後再開する予定）"/>
    <x v="0"/>
    <n v="9"/>
    <m/>
  </r>
  <r>
    <x v="28"/>
    <x v="221"/>
    <x v="3"/>
    <x v="9"/>
    <s v="4-6_R4年度病床機能報告_2022年時点_休棟中（今後廃止する予定）"/>
    <x v="0"/>
    <n v="0"/>
    <m/>
  </r>
  <r>
    <x v="28"/>
    <x v="221"/>
    <x v="3"/>
    <x v="10"/>
    <s v="4-7_R4年度病床機能報告_2022年時点_総計"/>
    <x v="0"/>
    <n v="3408"/>
    <n v="1.0014692918013517"/>
  </r>
  <r>
    <x v="28"/>
    <x v="221"/>
    <x v="4"/>
    <x v="0"/>
    <s v="5-1_R4年度現状一致率_高度急性期"/>
    <x v="1"/>
    <n v="1.2197183098591549"/>
    <m/>
  </r>
  <r>
    <x v="28"/>
    <x v="221"/>
    <x v="4"/>
    <x v="1"/>
    <s v="5-2_R4年度現状一致率_急性期"/>
    <x v="1"/>
    <n v="1.4789081885856079"/>
    <m/>
  </r>
  <r>
    <x v="28"/>
    <x v="221"/>
    <x v="4"/>
    <x v="2"/>
    <s v="5-3_R4年度現状一致率_回復期"/>
    <x v="1"/>
    <n v="0.46991150442477875"/>
    <m/>
  </r>
  <r>
    <x v="28"/>
    <x v="221"/>
    <x v="4"/>
    <x v="3"/>
    <s v="5-4_R4年度現状一致率_慢性期"/>
    <x v="1"/>
    <n v="0.91255289139633289"/>
    <m/>
  </r>
  <r>
    <x v="28"/>
    <x v="221"/>
    <x v="4"/>
    <x v="5"/>
    <s v="5-5_R4年度現状一致率_合計"/>
    <x v="1"/>
    <n v="1.0014692918013517"/>
    <m/>
  </r>
  <r>
    <x v="28"/>
    <x v="221"/>
    <x v="5"/>
    <x v="0"/>
    <s v="6-1_R4年度病床機能報告_2025年時点_高度急性期"/>
    <x v="0"/>
    <n v="433"/>
    <n v="1.2197183098591549"/>
  </r>
  <r>
    <x v="28"/>
    <x v="221"/>
    <x v="5"/>
    <x v="1"/>
    <s v="6-2_R4年度病床機能報告_2025年時点_急性期"/>
    <x v="0"/>
    <n v="1833"/>
    <n v="1.5161290322580645"/>
  </r>
  <r>
    <x v="28"/>
    <x v="221"/>
    <x v="5"/>
    <x v="2"/>
    <s v="6-3_R4年度病床機能報告_2025年時点_回復期"/>
    <x v="0"/>
    <n v="486"/>
    <n v="0.43008849557522122"/>
  </r>
  <r>
    <x v="28"/>
    <x v="221"/>
    <x v="5"/>
    <x v="3"/>
    <s v="6-4_R4年度病床機能報告_2025年時点_慢性期"/>
    <x v="0"/>
    <n v="647"/>
    <n v="0.91255289139633289"/>
  </r>
  <r>
    <x v="28"/>
    <x v="221"/>
    <x v="5"/>
    <x v="11"/>
    <s v="6-5_R4年度病床機能報告_2025年時点_介護保険施設等へ移行予定"/>
    <x v="0"/>
    <n v="0"/>
    <m/>
  </r>
  <r>
    <x v="28"/>
    <x v="221"/>
    <x v="5"/>
    <x v="12"/>
    <s v="6-6_R4年度病床機能報告_2025年時点_休棟予定"/>
    <x v="0"/>
    <n v="9"/>
    <m/>
  </r>
  <r>
    <x v="28"/>
    <x v="221"/>
    <x v="5"/>
    <x v="13"/>
    <s v="6-7_R4年度病床機能報告_2025年時点_廃止予定"/>
    <x v="0"/>
    <n v="0"/>
    <m/>
  </r>
  <r>
    <x v="28"/>
    <x v="221"/>
    <x v="5"/>
    <x v="10"/>
    <s v="6-8_R4年度病床機能報告_2025年時点_総計"/>
    <x v="0"/>
    <n v="3408"/>
    <n v="1.0014692918013517"/>
  </r>
  <r>
    <x v="28"/>
    <x v="221"/>
    <x v="6"/>
    <x v="0"/>
    <s v="7-1_R4年度将来一致率_高度急性期"/>
    <x v="1"/>
    <n v="1.2197183098591549"/>
    <m/>
  </r>
  <r>
    <x v="28"/>
    <x v="221"/>
    <x v="6"/>
    <x v="1"/>
    <s v="7-2_R4年度将来一致率_急性期"/>
    <x v="1"/>
    <n v="1.5161290322580645"/>
    <m/>
  </r>
  <r>
    <x v="28"/>
    <x v="221"/>
    <x v="6"/>
    <x v="2"/>
    <s v="7-3_R4年度将来一致率_回復期"/>
    <x v="1"/>
    <n v="0.43008849557522122"/>
    <m/>
  </r>
  <r>
    <x v="28"/>
    <x v="221"/>
    <x v="6"/>
    <x v="3"/>
    <s v="7-4_R4年度将来一致率_慢性期"/>
    <x v="1"/>
    <n v="0.91255289139633289"/>
    <m/>
  </r>
  <r>
    <x v="28"/>
    <x v="221"/>
    <x v="6"/>
    <x v="5"/>
    <s v="7-5_R4年度将来一致率_合計"/>
    <x v="1"/>
    <n v="1.0014692918013517"/>
    <m/>
  </r>
  <r>
    <x v="28"/>
    <x v="222"/>
    <x v="0"/>
    <x v="0"/>
    <s v="1-1_現状ー構想策定時_高度急性期"/>
    <x v="0"/>
    <n v="0"/>
    <n v="0"/>
  </r>
  <r>
    <x v="28"/>
    <x v="222"/>
    <x v="0"/>
    <x v="1"/>
    <s v="1-2_現状ー構想策定時_急性期"/>
    <x v="0"/>
    <n v="376"/>
    <n v="2.8923076923076922"/>
  </r>
  <r>
    <x v="28"/>
    <x v="222"/>
    <x v="0"/>
    <x v="2"/>
    <s v="1-3_現状ー構想策定時_回復期"/>
    <x v="0"/>
    <n v="50"/>
    <n v="0.4065040650406504"/>
  </r>
  <r>
    <x v="28"/>
    <x v="222"/>
    <x v="0"/>
    <x v="3"/>
    <s v="1-4_現状ー構想策定時_慢性期"/>
    <x v="0"/>
    <n v="223"/>
    <n v="1.304093567251462"/>
  </r>
  <r>
    <x v="28"/>
    <x v="222"/>
    <x v="0"/>
    <x v="4"/>
    <s v="1-5_現状ー構想策定時_未報告"/>
    <x v="0"/>
    <n v="2"/>
    <m/>
  </r>
  <r>
    <x v="28"/>
    <x v="222"/>
    <x v="0"/>
    <x v="5"/>
    <s v="1-6_現状ー構想策定時_合計"/>
    <x v="0"/>
    <n v="651"/>
    <n v="1.4563758389261745"/>
  </r>
  <r>
    <x v="28"/>
    <x v="222"/>
    <x v="0"/>
    <x v="6"/>
    <s v="1-7_現状ー構想策定時_在宅医療等"/>
    <x v="0"/>
    <n v="435.2"/>
    <m/>
  </r>
  <r>
    <x v="28"/>
    <x v="222"/>
    <x v="0"/>
    <x v="7"/>
    <s v="1-8_現状ー構想策定時_うち訪問診療分"/>
    <x v="0"/>
    <n v="190"/>
    <m/>
  </r>
  <r>
    <x v="28"/>
    <x v="222"/>
    <x v="1"/>
    <x v="0"/>
    <s v="2-1_将来_高度急性期"/>
    <x v="0"/>
    <n v="23"/>
    <n v="0"/>
  </r>
  <r>
    <x v="28"/>
    <x v="222"/>
    <x v="1"/>
    <x v="1"/>
    <s v="2-2_将来_急性期"/>
    <x v="0"/>
    <n v="130"/>
    <n v="2.8923076923076922"/>
  </r>
  <r>
    <x v="28"/>
    <x v="222"/>
    <x v="1"/>
    <x v="2"/>
    <s v="2-3_将来_回復期"/>
    <x v="0"/>
    <n v="123"/>
    <n v="0.4065040650406504"/>
  </r>
  <r>
    <x v="28"/>
    <x v="222"/>
    <x v="1"/>
    <x v="3"/>
    <s v="2-4_将来_慢性期"/>
    <x v="0"/>
    <n v="171"/>
    <n v="1.304093567251462"/>
  </r>
  <r>
    <x v="28"/>
    <x v="222"/>
    <x v="1"/>
    <x v="5"/>
    <s v="2-5_将来_合計"/>
    <x v="0"/>
    <n v="447"/>
    <n v="1.4563758389261745"/>
  </r>
  <r>
    <x v="28"/>
    <x v="222"/>
    <x v="1"/>
    <x v="6"/>
    <s v="2-6_将来_在宅医療等"/>
    <x v="0"/>
    <n v="-492.5"/>
    <m/>
  </r>
  <r>
    <x v="28"/>
    <x v="222"/>
    <x v="1"/>
    <x v="7"/>
    <s v="2-7_将来_うち訪問診療分"/>
    <x v="0"/>
    <n v="-188.4"/>
    <m/>
  </r>
  <r>
    <x v="28"/>
    <x v="222"/>
    <x v="2"/>
    <x v="0"/>
    <s v="3-1_構想策定時一致率_高度急性期"/>
    <x v="1"/>
    <n v="0"/>
    <m/>
  </r>
  <r>
    <x v="28"/>
    <x v="222"/>
    <x v="2"/>
    <x v="1"/>
    <s v="3-2_構想策定時一致率_急性期"/>
    <x v="1"/>
    <n v="2.8923076923076922"/>
    <m/>
  </r>
  <r>
    <x v="28"/>
    <x v="222"/>
    <x v="2"/>
    <x v="2"/>
    <s v="3-3_構想策定時一致率_回復期"/>
    <x v="1"/>
    <n v="0.4065040650406504"/>
    <m/>
  </r>
  <r>
    <x v="28"/>
    <x v="222"/>
    <x v="2"/>
    <x v="3"/>
    <s v="3-4_構想策定時一致率_慢性期"/>
    <x v="1"/>
    <n v="1.304093567251462"/>
    <m/>
  </r>
  <r>
    <x v="28"/>
    <x v="222"/>
    <x v="2"/>
    <x v="5"/>
    <s v="3-5_構想策定時一致率_合計"/>
    <x v="1"/>
    <n v="1.4563758389261745"/>
    <m/>
  </r>
  <r>
    <x v="28"/>
    <x v="222"/>
    <x v="3"/>
    <x v="0"/>
    <s v="4-1_R4年度病床機能報告_2022年時点_高度急性期"/>
    <x v="0"/>
    <n v="8"/>
    <n v="0.34782608695652173"/>
  </r>
  <r>
    <x v="28"/>
    <x v="222"/>
    <x v="3"/>
    <x v="1"/>
    <s v="4-2_R4年度病床機能報告_2022年時点_急性期"/>
    <x v="0"/>
    <n v="226"/>
    <n v="1.7384615384615385"/>
  </r>
  <r>
    <x v="28"/>
    <x v="222"/>
    <x v="3"/>
    <x v="2"/>
    <s v="4-3_R4年度病床機能報告_2022年時点_回復期"/>
    <x v="0"/>
    <n v="131"/>
    <n v="1.065040650406504"/>
  </r>
  <r>
    <x v="28"/>
    <x v="222"/>
    <x v="3"/>
    <x v="3"/>
    <s v="4-4_R4年度病床機能報告_2022年時点_慢性期"/>
    <x v="0"/>
    <n v="169"/>
    <n v="0.98830409356725146"/>
  </r>
  <r>
    <x v="28"/>
    <x v="222"/>
    <x v="3"/>
    <x v="8"/>
    <s v="4-5_R4年度病床機能報告_2022年時点_休棟中（今後再開する予定）"/>
    <x v="0"/>
    <n v="0"/>
    <m/>
  </r>
  <r>
    <x v="28"/>
    <x v="222"/>
    <x v="3"/>
    <x v="9"/>
    <s v="4-6_R4年度病床機能報告_2022年時点_休棟中（今後廃止する予定）"/>
    <x v="0"/>
    <n v="0"/>
    <m/>
  </r>
  <r>
    <x v="28"/>
    <x v="222"/>
    <x v="3"/>
    <x v="10"/>
    <s v="4-7_R4年度病床機能報告_2022年時点_総計"/>
    <x v="0"/>
    <n v="534"/>
    <n v="1.1946308724832215"/>
  </r>
  <r>
    <x v="28"/>
    <x v="222"/>
    <x v="4"/>
    <x v="0"/>
    <s v="5-1_R4年度現状一致率_高度急性期"/>
    <x v="1"/>
    <n v="0.34782608695652173"/>
    <m/>
  </r>
  <r>
    <x v="28"/>
    <x v="222"/>
    <x v="4"/>
    <x v="1"/>
    <s v="5-2_R4年度現状一致率_急性期"/>
    <x v="1"/>
    <n v="1.7384615384615385"/>
    <m/>
  </r>
  <r>
    <x v="28"/>
    <x v="222"/>
    <x v="4"/>
    <x v="2"/>
    <s v="5-3_R4年度現状一致率_回復期"/>
    <x v="1"/>
    <n v="1.065040650406504"/>
    <m/>
  </r>
  <r>
    <x v="28"/>
    <x v="222"/>
    <x v="4"/>
    <x v="3"/>
    <s v="5-4_R4年度現状一致率_慢性期"/>
    <x v="1"/>
    <n v="0.98830409356725146"/>
    <m/>
  </r>
  <r>
    <x v="28"/>
    <x v="222"/>
    <x v="4"/>
    <x v="5"/>
    <s v="5-5_R4年度現状一致率_合計"/>
    <x v="1"/>
    <n v="1.1946308724832215"/>
    <m/>
  </r>
  <r>
    <x v="28"/>
    <x v="222"/>
    <x v="5"/>
    <x v="0"/>
    <s v="6-1_R4年度病床機能報告_2025年時点_高度急性期"/>
    <x v="0"/>
    <n v="8"/>
    <n v="0.34782608695652173"/>
  </r>
  <r>
    <x v="28"/>
    <x v="222"/>
    <x v="5"/>
    <x v="1"/>
    <s v="6-2_R4年度病床機能報告_2025年時点_急性期"/>
    <x v="0"/>
    <n v="226"/>
    <n v="1.7384615384615385"/>
  </r>
  <r>
    <x v="28"/>
    <x v="222"/>
    <x v="5"/>
    <x v="2"/>
    <s v="6-3_R4年度病床機能報告_2025年時点_回復期"/>
    <x v="0"/>
    <n v="131"/>
    <n v="1.065040650406504"/>
  </r>
  <r>
    <x v="28"/>
    <x v="222"/>
    <x v="5"/>
    <x v="3"/>
    <s v="6-4_R4年度病床機能報告_2025年時点_慢性期"/>
    <x v="0"/>
    <n v="169"/>
    <n v="0.98830409356725146"/>
  </r>
  <r>
    <x v="28"/>
    <x v="222"/>
    <x v="5"/>
    <x v="11"/>
    <s v="6-5_R4年度病床機能報告_2025年時点_介護保険施設等へ移行予定"/>
    <x v="0"/>
    <n v="0"/>
    <m/>
  </r>
  <r>
    <x v="28"/>
    <x v="222"/>
    <x v="5"/>
    <x v="12"/>
    <s v="6-6_R4年度病床機能報告_2025年時点_休棟予定"/>
    <x v="0"/>
    <n v="0"/>
    <m/>
  </r>
  <r>
    <x v="28"/>
    <x v="222"/>
    <x v="5"/>
    <x v="13"/>
    <s v="6-7_R4年度病床機能報告_2025年時点_廃止予定"/>
    <x v="0"/>
    <n v="0"/>
    <m/>
  </r>
  <r>
    <x v="28"/>
    <x v="222"/>
    <x v="5"/>
    <x v="10"/>
    <s v="6-8_R4年度病床機能報告_2025年時点_総計"/>
    <x v="0"/>
    <n v="534"/>
    <n v="1.1946308724832215"/>
  </r>
  <r>
    <x v="28"/>
    <x v="222"/>
    <x v="6"/>
    <x v="0"/>
    <s v="7-1_R4年度将来一致率_高度急性期"/>
    <x v="1"/>
    <n v="0.34782608695652173"/>
    <m/>
  </r>
  <r>
    <x v="28"/>
    <x v="222"/>
    <x v="6"/>
    <x v="1"/>
    <s v="7-2_R4年度将来一致率_急性期"/>
    <x v="1"/>
    <n v="1.7384615384615385"/>
    <m/>
  </r>
  <r>
    <x v="28"/>
    <x v="222"/>
    <x v="6"/>
    <x v="2"/>
    <s v="7-3_R4年度将来一致率_回復期"/>
    <x v="1"/>
    <n v="1.065040650406504"/>
    <m/>
  </r>
  <r>
    <x v="28"/>
    <x v="222"/>
    <x v="6"/>
    <x v="3"/>
    <s v="7-4_R4年度将来一致率_慢性期"/>
    <x v="1"/>
    <n v="0.98830409356725146"/>
    <m/>
  </r>
  <r>
    <x v="28"/>
    <x v="222"/>
    <x v="6"/>
    <x v="5"/>
    <s v="7-5_R4年度将来一致率_合計"/>
    <x v="1"/>
    <n v="1.1946308724832215"/>
    <m/>
  </r>
  <r>
    <x v="29"/>
    <x v="223"/>
    <x v="0"/>
    <x v="0"/>
    <s v="1-1_現状ー構想策定時_高度急性期"/>
    <x v="0"/>
    <n v="1644"/>
    <n v="2.795918367346939"/>
  </r>
  <r>
    <x v="29"/>
    <x v="223"/>
    <x v="0"/>
    <x v="1"/>
    <s v="1-2_現状ー構想策定時_急性期"/>
    <x v="0"/>
    <n v="2452"/>
    <n v="1.4647550776583034"/>
  </r>
  <r>
    <x v="29"/>
    <x v="223"/>
    <x v="0"/>
    <x v="2"/>
    <s v="1-3_現状ー構想策定時_回復期"/>
    <x v="0"/>
    <n v="495"/>
    <n v="0.26960784313725489"/>
  </r>
  <r>
    <x v="29"/>
    <x v="223"/>
    <x v="0"/>
    <x v="3"/>
    <s v="1-4_現状ー構想策定時_慢性期"/>
    <x v="0"/>
    <n v="1527"/>
    <n v="1.7694090382387022"/>
  </r>
  <r>
    <x v="29"/>
    <x v="223"/>
    <x v="0"/>
    <x v="4"/>
    <s v="1-5_現状ー構想策定時_未報告"/>
    <x v="0"/>
    <n v="127"/>
    <m/>
  </r>
  <r>
    <x v="29"/>
    <x v="223"/>
    <x v="0"/>
    <x v="5"/>
    <s v="1-6_現状ー構想策定時_合計"/>
    <x v="0"/>
    <n v="6245"/>
    <n v="1.2588187865349727"/>
  </r>
  <r>
    <x v="29"/>
    <x v="223"/>
    <x v="0"/>
    <x v="6"/>
    <s v="1-7_現状ー構想策定時_在宅医療等"/>
    <x v="0"/>
    <n v="6130.2"/>
    <m/>
  </r>
  <r>
    <x v="29"/>
    <x v="223"/>
    <x v="0"/>
    <x v="7"/>
    <s v="1-8_現状ー構想策定時_うち訪問診療分"/>
    <x v="0"/>
    <n v="4040.4"/>
    <m/>
  </r>
  <r>
    <x v="29"/>
    <x v="223"/>
    <x v="1"/>
    <x v="0"/>
    <s v="2-1_将来_高度急性期"/>
    <x v="0"/>
    <n v="588"/>
    <n v="2.795918367346939"/>
  </r>
  <r>
    <x v="29"/>
    <x v="223"/>
    <x v="1"/>
    <x v="1"/>
    <s v="2-2_将来_急性期"/>
    <x v="0"/>
    <n v="1674"/>
    <n v="1.4647550776583034"/>
  </r>
  <r>
    <x v="29"/>
    <x v="223"/>
    <x v="1"/>
    <x v="2"/>
    <s v="2-3_将来_回復期"/>
    <x v="0"/>
    <n v="1836"/>
    <n v="0.26960784313725489"/>
  </r>
  <r>
    <x v="29"/>
    <x v="223"/>
    <x v="1"/>
    <x v="3"/>
    <s v="2-4_将来_慢性期"/>
    <x v="0"/>
    <n v="863"/>
    <n v="1.7694090382387022"/>
  </r>
  <r>
    <x v="29"/>
    <x v="223"/>
    <x v="1"/>
    <x v="5"/>
    <s v="2-5_将来_合計"/>
    <x v="0"/>
    <n v="4961"/>
    <n v="1.2588187865349727"/>
  </r>
  <r>
    <x v="29"/>
    <x v="223"/>
    <x v="1"/>
    <x v="6"/>
    <s v="2-6_将来_在宅医療等"/>
    <x v="0"/>
    <n v="-8275.6"/>
    <m/>
  </r>
  <r>
    <x v="29"/>
    <x v="223"/>
    <x v="1"/>
    <x v="7"/>
    <s v="2-7_将来_うち訪問診療分"/>
    <x v="0"/>
    <n v="-5149.3999999999996"/>
    <m/>
  </r>
  <r>
    <x v="29"/>
    <x v="223"/>
    <x v="2"/>
    <x v="0"/>
    <s v="3-1_構想策定時一致率_高度急性期"/>
    <x v="1"/>
    <n v="2.795918367346939"/>
    <m/>
  </r>
  <r>
    <x v="29"/>
    <x v="223"/>
    <x v="2"/>
    <x v="1"/>
    <s v="3-2_構想策定時一致率_急性期"/>
    <x v="1"/>
    <n v="1.4647550776583034"/>
    <m/>
  </r>
  <r>
    <x v="29"/>
    <x v="223"/>
    <x v="2"/>
    <x v="2"/>
    <s v="3-3_構想策定時一致率_回復期"/>
    <x v="1"/>
    <n v="0.26960784313725489"/>
    <m/>
  </r>
  <r>
    <x v="29"/>
    <x v="223"/>
    <x v="2"/>
    <x v="3"/>
    <s v="3-4_構想策定時一致率_慢性期"/>
    <x v="1"/>
    <n v="1.7694090382387022"/>
    <m/>
  </r>
  <r>
    <x v="29"/>
    <x v="223"/>
    <x v="2"/>
    <x v="5"/>
    <s v="3-5_構想策定時一致率_合計"/>
    <x v="1"/>
    <n v="1.2588187865349727"/>
    <m/>
  </r>
  <r>
    <x v="29"/>
    <x v="223"/>
    <x v="3"/>
    <x v="0"/>
    <s v="4-1_R4年度病床機能報告_2022年時点_高度急性期"/>
    <x v="0"/>
    <n v="1346"/>
    <n v="2.2891156462585034"/>
  </r>
  <r>
    <x v="29"/>
    <x v="223"/>
    <x v="3"/>
    <x v="1"/>
    <s v="4-2_R4年度病床機能報告_2022年時点_急性期"/>
    <x v="0"/>
    <n v="2007"/>
    <n v="1.1989247311827957"/>
  </r>
  <r>
    <x v="29"/>
    <x v="223"/>
    <x v="3"/>
    <x v="2"/>
    <s v="4-3_R4年度病床機能報告_2022年時点_回復期"/>
    <x v="0"/>
    <n v="1031"/>
    <n v="0.56154684095860563"/>
  </r>
  <r>
    <x v="29"/>
    <x v="223"/>
    <x v="3"/>
    <x v="3"/>
    <s v="4-4_R4年度病床機能報告_2022年時点_慢性期"/>
    <x v="0"/>
    <n v="963"/>
    <n v="1.115874855156431"/>
  </r>
  <r>
    <x v="29"/>
    <x v="223"/>
    <x v="3"/>
    <x v="8"/>
    <s v="4-5_R4年度病床機能報告_2022年時点_休棟中（今後再開する予定）"/>
    <x v="0"/>
    <n v="0"/>
    <m/>
  </r>
  <r>
    <x v="29"/>
    <x v="223"/>
    <x v="3"/>
    <x v="9"/>
    <s v="4-6_R4年度病床機能報告_2022年時点_休棟中（今後廃止する予定）"/>
    <x v="0"/>
    <n v="101"/>
    <m/>
  </r>
  <r>
    <x v="29"/>
    <x v="223"/>
    <x v="3"/>
    <x v="10"/>
    <s v="4-7_R4年度病床機能報告_2022年時点_総計"/>
    <x v="0"/>
    <n v="5448"/>
    <n v="1.0981656924007257"/>
  </r>
  <r>
    <x v="29"/>
    <x v="223"/>
    <x v="4"/>
    <x v="0"/>
    <s v="5-1_R4年度現状一致率_高度急性期"/>
    <x v="1"/>
    <n v="2.2891156462585034"/>
    <m/>
  </r>
  <r>
    <x v="29"/>
    <x v="223"/>
    <x v="4"/>
    <x v="1"/>
    <s v="5-2_R4年度現状一致率_急性期"/>
    <x v="1"/>
    <n v="1.1989247311827957"/>
    <m/>
  </r>
  <r>
    <x v="29"/>
    <x v="223"/>
    <x v="4"/>
    <x v="2"/>
    <s v="5-3_R4年度現状一致率_回復期"/>
    <x v="1"/>
    <n v="0.56154684095860563"/>
    <m/>
  </r>
  <r>
    <x v="29"/>
    <x v="223"/>
    <x v="4"/>
    <x v="3"/>
    <s v="5-4_R4年度現状一致率_慢性期"/>
    <x v="1"/>
    <n v="1.115874855156431"/>
    <m/>
  </r>
  <r>
    <x v="29"/>
    <x v="223"/>
    <x v="4"/>
    <x v="5"/>
    <s v="5-5_R4年度現状一致率_合計"/>
    <x v="1"/>
    <n v="1.0981656924007257"/>
    <m/>
  </r>
  <r>
    <x v="29"/>
    <x v="223"/>
    <x v="5"/>
    <x v="0"/>
    <s v="6-1_R4年度病床機能報告_2025年時点_高度急性期"/>
    <x v="0"/>
    <n v="1335"/>
    <n v="2.2704081632653059"/>
  </r>
  <r>
    <x v="29"/>
    <x v="223"/>
    <x v="5"/>
    <x v="1"/>
    <s v="6-2_R4年度病床機能報告_2025年時点_急性期"/>
    <x v="0"/>
    <n v="1924"/>
    <n v="1.1493428912783752"/>
  </r>
  <r>
    <x v="29"/>
    <x v="223"/>
    <x v="5"/>
    <x v="2"/>
    <s v="6-3_R4年度病床機能報告_2025年時点_回復期"/>
    <x v="0"/>
    <n v="1125"/>
    <n v="0.61274509803921573"/>
  </r>
  <r>
    <x v="29"/>
    <x v="223"/>
    <x v="5"/>
    <x v="3"/>
    <s v="6-4_R4年度病床機能報告_2025年時点_慢性期"/>
    <x v="0"/>
    <n v="869"/>
    <n v="1.0069524913093859"/>
  </r>
  <r>
    <x v="29"/>
    <x v="223"/>
    <x v="5"/>
    <x v="11"/>
    <s v="6-5_R4年度病床機能報告_2025年時点_介護保険施設等へ移行予定"/>
    <x v="0"/>
    <n v="0"/>
    <m/>
  </r>
  <r>
    <x v="29"/>
    <x v="223"/>
    <x v="5"/>
    <x v="12"/>
    <s v="6-6_R4年度病床機能報告_2025年時点_休棟予定"/>
    <x v="0"/>
    <n v="0"/>
    <m/>
  </r>
  <r>
    <x v="29"/>
    <x v="223"/>
    <x v="5"/>
    <x v="13"/>
    <s v="6-7_R4年度病床機能報告_2025年時点_廃止予定"/>
    <x v="0"/>
    <n v="195"/>
    <m/>
  </r>
  <r>
    <x v="29"/>
    <x v="223"/>
    <x v="5"/>
    <x v="10"/>
    <s v="6-8_R4年度病床機能報告_2025年時点_総計"/>
    <x v="0"/>
    <n v="5448"/>
    <n v="1.0981656924007257"/>
  </r>
  <r>
    <x v="29"/>
    <x v="223"/>
    <x v="6"/>
    <x v="0"/>
    <s v="7-1_R4年度将来一致率_高度急性期"/>
    <x v="1"/>
    <n v="2.2704081632653059"/>
    <m/>
  </r>
  <r>
    <x v="29"/>
    <x v="223"/>
    <x v="6"/>
    <x v="1"/>
    <s v="7-2_R4年度将来一致率_急性期"/>
    <x v="1"/>
    <n v="1.1493428912783752"/>
    <m/>
  </r>
  <r>
    <x v="29"/>
    <x v="223"/>
    <x v="6"/>
    <x v="2"/>
    <s v="7-3_R4年度将来一致率_回復期"/>
    <x v="1"/>
    <n v="0.61274509803921573"/>
    <m/>
  </r>
  <r>
    <x v="29"/>
    <x v="223"/>
    <x v="6"/>
    <x v="3"/>
    <s v="7-4_R4年度将来一致率_慢性期"/>
    <x v="1"/>
    <n v="1.0069524913093859"/>
    <m/>
  </r>
  <r>
    <x v="29"/>
    <x v="223"/>
    <x v="6"/>
    <x v="5"/>
    <s v="7-5_R4年度将来一致率_合計"/>
    <x v="1"/>
    <n v="1.0981656924007257"/>
    <m/>
  </r>
  <r>
    <x v="29"/>
    <x v="224"/>
    <x v="0"/>
    <x v="0"/>
    <s v="1-1_現状ー構想策定時_高度急性期"/>
    <x v="0"/>
    <n v="0"/>
    <n v="0"/>
  </r>
  <r>
    <x v="29"/>
    <x v="224"/>
    <x v="0"/>
    <x v="1"/>
    <s v="1-2_現状ー構想策定時_急性期"/>
    <x v="0"/>
    <n v="483"/>
    <n v="1.8089887640449438"/>
  </r>
  <r>
    <x v="29"/>
    <x v="224"/>
    <x v="0"/>
    <x v="2"/>
    <s v="1-3_現状ー構想策定時_回復期"/>
    <x v="0"/>
    <n v="198"/>
    <n v="0.75862068965517238"/>
  </r>
  <r>
    <x v="29"/>
    <x v="224"/>
    <x v="0"/>
    <x v="3"/>
    <s v="1-4_現状ー構想策定時_慢性期"/>
    <x v="0"/>
    <n v="429"/>
    <n v="1.1142857142857143"/>
  </r>
  <r>
    <x v="29"/>
    <x v="224"/>
    <x v="0"/>
    <x v="4"/>
    <s v="1-5_現状ー構想策定時_未報告"/>
    <x v="0"/>
    <n v="23"/>
    <m/>
  </r>
  <r>
    <x v="29"/>
    <x v="224"/>
    <x v="0"/>
    <x v="5"/>
    <s v="1-6_現状ー構想策定時_合計"/>
    <x v="0"/>
    <n v="1133"/>
    <n v="1.1789802289281999"/>
  </r>
  <r>
    <x v="29"/>
    <x v="224"/>
    <x v="0"/>
    <x v="6"/>
    <s v="1-7_現状ー構想策定時_在宅医療等"/>
    <x v="0"/>
    <n v="1198.8"/>
    <m/>
  </r>
  <r>
    <x v="29"/>
    <x v="224"/>
    <x v="0"/>
    <x v="7"/>
    <s v="1-8_現状ー構想策定時_うち訪問診療分"/>
    <x v="0"/>
    <n v="756.8"/>
    <m/>
  </r>
  <r>
    <x v="29"/>
    <x v="224"/>
    <x v="1"/>
    <x v="0"/>
    <s v="2-1_将来_高度急性期"/>
    <x v="0"/>
    <n v="48"/>
    <n v="0"/>
  </r>
  <r>
    <x v="29"/>
    <x v="224"/>
    <x v="1"/>
    <x v="1"/>
    <s v="2-2_将来_急性期"/>
    <x v="0"/>
    <n v="267"/>
    <n v="1.8089887640449438"/>
  </r>
  <r>
    <x v="29"/>
    <x v="224"/>
    <x v="1"/>
    <x v="2"/>
    <s v="2-3_将来_回復期"/>
    <x v="0"/>
    <n v="261"/>
    <n v="0.75862068965517238"/>
  </r>
  <r>
    <x v="29"/>
    <x v="224"/>
    <x v="1"/>
    <x v="3"/>
    <s v="2-4_将来_慢性期"/>
    <x v="0"/>
    <n v="385"/>
    <n v="1.1142857142857143"/>
  </r>
  <r>
    <x v="29"/>
    <x v="224"/>
    <x v="1"/>
    <x v="5"/>
    <s v="2-5_将来_合計"/>
    <x v="0"/>
    <n v="961"/>
    <n v="1.1789802289281999"/>
  </r>
  <r>
    <x v="29"/>
    <x v="224"/>
    <x v="1"/>
    <x v="6"/>
    <s v="2-6_将来_在宅医療等"/>
    <x v="0"/>
    <n v="-1742.3"/>
    <m/>
  </r>
  <r>
    <x v="29"/>
    <x v="224"/>
    <x v="1"/>
    <x v="7"/>
    <s v="2-7_将来_うち訪問診療分"/>
    <x v="0"/>
    <n v="-1024.4000000000001"/>
    <m/>
  </r>
  <r>
    <x v="29"/>
    <x v="224"/>
    <x v="2"/>
    <x v="0"/>
    <s v="3-1_構想策定時一致率_高度急性期"/>
    <x v="1"/>
    <n v="0"/>
    <m/>
  </r>
  <r>
    <x v="29"/>
    <x v="224"/>
    <x v="2"/>
    <x v="1"/>
    <s v="3-2_構想策定時一致率_急性期"/>
    <x v="1"/>
    <n v="1.8089887640449438"/>
    <m/>
  </r>
  <r>
    <x v="29"/>
    <x v="224"/>
    <x v="2"/>
    <x v="2"/>
    <s v="3-3_構想策定時一致率_回復期"/>
    <x v="1"/>
    <n v="0.75862068965517238"/>
    <m/>
  </r>
  <r>
    <x v="29"/>
    <x v="224"/>
    <x v="2"/>
    <x v="3"/>
    <s v="3-4_構想策定時一致率_慢性期"/>
    <x v="1"/>
    <n v="1.1142857142857143"/>
    <m/>
  </r>
  <r>
    <x v="29"/>
    <x v="224"/>
    <x v="2"/>
    <x v="5"/>
    <s v="3-5_構想策定時一致率_合計"/>
    <x v="1"/>
    <n v="1.1789802289281999"/>
    <m/>
  </r>
  <r>
    <x v="29"/>
    <x v="224"/>
    <x v="3"/>
    <x v="0"/>
    <s v="4-1_R4年度病床機能報告_2022年時点_高度急性期"/>
    <x v="0"/>
    <n v="0"/>
    <n v="0"/>
  </r>
  <r>
    <x v="29"/>
    <x v="224"/>
    <x v="3"/>
    <x v="1"/>
    <s v="4-2_R4年度病床機能報告_2022年時点_急性期"/>
    <x v="0"/>
    <n v="419"/>
    <n v="1.5692883895131087"/>
  </r>
  <r>
    <x v="29"/>
    <x v="224"/>
    <x v="3"/>
    <x v="2"/>
    <s v="4-3_R4年度病床機能報告_2022年時点_回復期"/>
    <x v="0"/>
    <n v="199"/>
    <n v="0.76245210727969348"/>
  </r>
  <r>
    <x v="29"/>
    <x v="224"/>
    <x v="3"/>
    <x v="3"/>
    <s v="4-4_R4年度病床機能報告_2022年時点_慢性期"/>
    <x v="0"/>
    <n v="274"/>
    <n v="0.7116883116883117"/>
  </r>
  <r>
    <x v="29"/>
    <x v="224"/>
    <x v="3"/>
    <x v="8"/>
    <s v="4-5_R4年度病床機能報告_2022年時点_休棟中（今後再開する予定）"/>
    <x v="0"/>
    <n v="0"/>
    <m/>
  </r>
  <r>
    <x v="29"/>
    <x v="224"/>
    <x v="3"/>
    <x v="9"/>
    <s v="4-6_R4年度病床機能報告_2022年時点_休棟中（今後廃止する予定）"/>
    <x v="0"/>
    <n v="0"/>
    <m/>
  </r>
  <r>
    <x v="29"/>
    <x v="224"/>
    <x v="3"/>
    <x v="10"/>
    <s v="4-7_R4年度病床機能報告_2022年時点_総計"/>
    <x v="0"/>
    <n v="892"/>
    <n v="0.92819979188345469"/>
  </r>
  <r>
    <x v="29"/>
    <x v="224"/>
    <x v="4"/>
    <x v="0"/>
    <s v="5-1_R4年度現状一致率_高度急性期"/>
    <x v="1"/>
    <n v="0"/>
    <m/>
  </r>
  <r>
    <x v="29"/>
    <x v="224"/>
    <x v="4"/>
    <x v="1"/>
    <s v="5-2_R4年度現状一致率_急性期"/>
    <x v="1"/>
    <n v="1.5692883895131087"/>
    <m/>
  </r>
  <r>
    <x v="29"/>
    <x v="224"/>
    <x v="4"/>
    <x v="2"/>
    <s v="5-3_R4年度現状一致率_回復期"/>
    <x v="1"/>
    <n v="0.76245210727969348"/>
    <m/>
  </r>
  <r>
    <x v="29"/>
    <x v="224"/>
    <x v="4"/>
    <x v="3"/>
    <s v="5-4_R4年度現状一致率_慢性期"/>
    <x v="1"/>
    <n v="0.7116883116883117"/>
    <m/>
  </r>
  <r>
    <x v="29"/>
    <x v="224"/>
    <x v="4"/>
    <x v="5"/>
    <s v="5-5_R4年度現状一致率_合計"/>
    <x v="1"/>
    <n v="0.92819979188345469"/>
    <m/>
  </r>
  <r>
    <x v="29"/>
    <x v="224"/>
    <x v="5"/>
    <x v="0"/>
    <s v="6-1_R4年度病床機能報告_2025年時点_高度急性期"/>
    <x v="0"/>
    <n v="0"/>
    <n v="0"/>
  </r>
  <r>
    <x v="29"/>
    <x v="224"/>
    <x v="5"/>
    <x v="1"/>
    <s v="6-2_R4年度病床機能報告_2025年時点_急性期"/>
    <x v="0"/>
    <n v="360"/>
    <n v="1.348314606741573"/>
  </r>
  <r>
    <x v="29"/>
    <x v="224"/>
    <x v="5"/>
    <x v="2"/>
    <s v="6-3_R4年度病床機能報告_2025年時点_回復期"/>
    <x v="0"/>
    <n v="258"/>
    <n v="0.9885057471264368"/>
  </r>
  <r>
    <x v="29"/>
    <x v="224"/>
    <x v="5"/>
    <x v="3"/>
    <s v="6-4_R4年度病床機能報告_2025年時点_慢性期"/>
    <x v="0"/>
    <n v="274"/>
    <n v="0.7116883116883117"/>
  </r>
  <r>
    <x v="29"/>
    <x v="224"/>
    <x v="5"/>
    <x v="11"/>
    <s v="6-5_R4年度病床機能報告_2025年時点_介護保険施設等へ移行予定"/>
    <x v="0"/>
    <n v="0"/>
    <m/>
  </r>
  <r>
    <x v="29"/>
    <x v="224"/>
    <x v="5"/>
    <x v="12"/>
    <s v="6-6_R4年度病床機能報告_2025年時点_休棟予定"/>
    <x v="0"/>
    <n v="0"/>
    <m/>
  </r>
  <r>
    <x v="29"/>
    <x v="224"/>
    <x v="5"/>
    <x v="13"/>
    <s v="6-7_R4年度病床機能報告_2025年時点_廃止予定"/>
    <x v="0"/>
    <n v="0"/>
    <m/>
  </r>
  <r>
    <x v="29"/>
    <x v="224"/>
    <x v="5"/>
    <x v="10"/>
    <s v="6-8_R4年度病床機能報告_2025年時点_総計"/>
    <x v="0"/>
    <n v="892"/>
    <n v="0.92819979188345469"/>
  </r>
  <r>
    <x v="29"/>
    <x v="224"/>
    <x v="6"/>
    <x v="0"/>
    <s v="7-1_R4年度将来一致率_高度急性期"/>
    <x v="1"/>
    <n v="0"/>
    <m/>
  </r>
  <r>
    <x v="29"/>
    <x v="224"/>
    <x v="6"/>
    <x v="1"/>
    <s v="7-2_R4年度将来一致率_急性期"/>
    <x v="1"/>
    <n v="1.348314606741573"/>
    <m/>
  </r>
  <r>
    <x v="29"/>
    <x v="224"/>
    <x v="6"/>
    <x v="2"/>
    <s v="7-3_R4年度将来一致率_回復期"/>
    <x v="1"/>
    <n v="0.9885057471264368"/>
    <m/>
  </r>
  <r>
    <x v="29"/>
    <x v="224"/>
    <x v="6"/>
    <x v="3"/>
    <s v="7-4_R4年度将来一致率_慢性期"/>
    <x v="1"/>
    <n v="0.7116883116883117"/>
    <m/>
  </r>
  <r>
    <x v="29"/>
    <x v="224"/>
    <x v="6"/>
    <x v="5"/>
    <s v="7-5_R4年度将来一致率_合計"/>
    <x v="1"/>
    <n v="0.92819979188345469"/>
    <m/>
  </r>
  <r>
    <x v="29"/>
    <x v="225"/>
    <x v="0"/>
    <x v="0"/>
    <s v="1-1_現状ー構想策定時_高度急性期"/>
    <x v="0"/>
    <n v="0"/>
    <n v="0"/>
  </r>
  <r>
    <x v="29"/>
    <x v="225"/>
    <x v="0"/>
    <x v="1"/>
    <s v="1-2_現状ー構想策定時_急性期"/>
    <x v="0"/>
    <n v="573"/>
    <n v="2.1460674157303372"/>
  </r>
  <r>
    <x v="29"/>
    <x v="225"/>
    <x v="0"/>
    <x v="2"/>
    <s v="1-3_現状ー構想策定時_回復期"/>
    <x v="0"/>
    <n v="102"/>
    <n v="0.31192660550458717"/>
  </r>
  <r>
    <x v="29"/>
    <x v="225"/>
    <x v="0"/>
    <x v="3"/>
    <s v="1-4_現状ー構想策定時_慢性期"/>
    <x v="0"/>
    <n v="123"/>
    <n v="1.5769230769230769"/>
  </r>
  <r>
    <x v="29"/>
    <x v="225"/>
    <x v="0"/>
    <x v="4"/>
    <s v="1-5_現状ー構想策定時_未報告"/>
    <x v="0"/>
    <n v="0"/>
    <m/>
  </r>
  <r>
    <x v="29"/>
    <x v="225"/>
    <x v="0"/>
    <x v="5"/>
    <s v="1-6_現状ー構想策定時_合計"/>
    <x v="0"/>
    <n v="798"/>
    <n v="1.0827679782903663"/>
  </r>
  <r>
    <x v="29"/>
    <x v="225"/>
    <x v="0"/>
    <x v="6"/>
    <s v="1-7_現状ー構想策定時_在宅医療等"/>
    <x v="0"/>
    <n v="948.1"/>
    <m/>
  </r>
  <r>
    <x v="29"/>
    <x v="225"/>
    <x v="0"/>
    <x v="7"/>
    <s v="1-8_現状ー構想策定時_うち訪問診療分"/>
    <x v="0"/>
    <n v="551.79999999999995"/>
    <m/>
  </r>
  <r>
    <x v="29"/>
    <x v="225"/>
    <x v="1"/>
    <x v="0"/>
    <s v="2-1_将来_高度急性期"/>
    <x v="0"/>
    <n v="65"/>
    <n v="0"/>
  </r>
  <r>
    <x v="29"/>
    <x v="225"/>
    <x v="1"/>
    <x v="1"/>
    <s v="2-2_将来_急性期"/>
    <x v="0"/>
    <n v="267"/>
    <n v="2.1460674157303372"/>
  </r>
  <r>
    <x v="29"/>
    <x v="225"/>
    <x v="1"/>
    <x v="2"/>
    <s v="2-3_将来_回復期"/>
    <x v="0"/>
    <n v="327"/>
    <n v="0.31192660550458717"/>
  </r>
  <r>
    <x v="29"/>
    <x v="225"/>
    <x v="1"/>
    <x v="3"/>
    <s v="2-4_将来_慢性期"/>
    <x v="0"/>
    <n v="78"/>
    <n v="1.5769230769230769"/>
  </r>
  <r>
    <x v="29"/>
    <x v="225"/>
    <x v="1"/>
    <x v="5"/>
    <s v="2-5_将来_合計"/>
    <x v="0"/>
    <n v="737"/>
    <n v="1.0827679782903663"/>
  </r>
  <r>
    <x v="29"/>
    <x v="225"/>
    <x v="1"/>
    <x v="6"/>
    <s v="2-6_将来_在宅医療等"/>
    <x v="0"/>
    <n v="-1113"/>
    <m/>
  </r>
  <r>
    <x v="29"/>
    <x v="225"/>
    <x v="1"/>
    <x v="7"/>
    <s v="2-7_将来_うち訪問診療分"/>
    <x v="0"/>
    <n v="-649.6"/>
    <m/>
  </r>
  <r>
    <x v="29"/>
    <x v="225"/>
    <x v="2"/>
    <x v="0"/>
    <s v="3-1_構想策定時一致率_高度急性期"/>
    <x v="1"/>
    <n v="0"/>
    <m/>
  </r>
  <r>
    <x v="29"/>
    <x v="225"/>
    <x v="2"/>
    <x v="1"/>
    <s v="3-2_構想策定時一致率_急性期"/>
    <x v="1"/>
    <n v="2.1460674157303372"/>
    <m/>
  </r>
  <r>
    <x v="29"/>
    <x v="225"/>
    <x v="2"/>
    <x v="2"/>
    <s v="3-3_構想策定時一致率_回復期"/>
    <x v="1"/>
    <n v="0.31192660550458717"/>
    <m/>
  </r>
  <r>
    <x v="29"/>
    <x v="225"/>
    <x v="2"/>
    <x v="3"/>
    <s v="3-4_構想策定時一致率_慢性期"/>
    <x v="1"/>
    <n v="1.5769230769230769"/>
    <m/>
  </r>
  <r>
    <x v="29"/>
    <x v="225"/>
    <x v="2"/>
    <x v="5"/>
    <s v="3-5_構想策定時一致率_合計"/>
    <x v="1"/>
    <n v="1.0827679782903663"/>
    <m/>
  </r>
  <r>
    <x v="29"/>
    <x v="225"/>
    <x v="3"/>
    <x v="0"/>
    <s v="4-1_R4年度病床機能報告_2022年時点_高度急性期"/>
    <x v="0"/>
    <n v="12"/>
    <n v="0.18461538461538463"/>
  </r>
  <r>
    <x v="29"/>
    <x v="225"/>
    <x v="3"/>
    <x v="1"/>
    <s v="4-2_R4年度病床機能報告_2022年時点_急性期"/>
    <x v="0"/>
    <n v="448"/>
    <n v="1.6779026217228465"/>
  </r>
  <r>
    <x v="29"/>
    <x v="225"/>
    <x v="3"/>
    <x v="2"/>
    <s v="4-3_R4年度病床機能報告_2022年時点_回復期"/>
    <x v="0"/>
    <n v="193"/>
    <n v="0.59021406727828751"/>
  </r>
  <r>
    <x v="29"/>
    <x v="225"/>
    <x v="3"/>
    <x v="3"/>
    <s v="4-4_R4年度病床機能報告_2022年時点_慢性期"/>
    <x v="0"/>
    <n v="130"/>
    <n v="1.6666666666666667"/>
  </r>
  <r>
    <x v="29"/>
    <x v="225"/>
    <x v="3"/>
    <x v="8"/>
    <s v="4-5_R4年度病床機能報告_2022年時点_休棟中（今後再開する予定）"/>
    <x v="0"/>
    <n v="0"/>
    <m/>
  </r>
  <r>
    <x v="29"/>
    <x v="225"/>
    <x v="3"/>
    <x v="9"/>
    <s v="4-6_R4年度病床機能報告_2022年時点_休棟中（今後廃止する予定）"/>
    <x v="0"/>
    <n v="0"/>
    <m/>
  </r>
  <r>
    <x v="29"/>
    <x v="225"/>
    <x v="3"/>
    <x v="10"/>
    <s v="4-7_R4年度病床機能報告_2022年時点_総計"/>
    <x v="0"/>
    <n v="783"/>
    <n v="1.0624151967435549"/>
  </r>
  <r>
    <x v="29"/>
    <x v="225"/>
    <x v="4"/>
    <x v="0"/>
    <s v="5-1_R4年度現状一致率_高度急性期"/>
    <x v="1"/>
    <n v="0.18461538461538463"/>
    <m/>
  </r>
  <r>
    <x v="29"/>
    <x v="225"/>
    <x v="4"/>
    <x v="1"/>
    <s v="5-2_R4年度現状一致率_急性期"/>
    <x v="1"/>
    <n v="1.6779026217228465"/>
    <m/>
  </r>
  <r>
    <x v="29"/>
    <x v="225"/>
    <x v="4"/>
    <x v="2"/>
    <s v="5-3_R4年度現状一致率_回復期"/>
    <x v="1"/>
    <n v="0.59021406727828751"/>
    <m/>
  </r>
  <r>
    <x v="29"/>
    <x v="225"/>
    <x v="4"/>
    <x v="3"/>
    <s v="5-4_R4年度現状一致率_慢性期"/>
    <x v="1"/>
    <n v="1.6666666666666667"/>
    <m/>
  </r>
  <r>
    <x v="29"/>
    <x v="225"/>
    <x v="4"/>
    <x v="5"/>
    <s v="5-5_R4年度現状一致率_合計"/>
    <x v="1"/>
    <n v="1.0624151967435549"/>
    <m/>
  </r>
  <r>
    <x v="29"/>
    <x v="225"/>
    <x v="5"/>
    <x v="0"/>
    <s v="6-1_R4年度病床機能報告_2025年時点_高度急性期"/>
    <x v="0"/>
    <n v="12"/>
    <n v="0.18461538461538463"/>
  </r>
  <r>
    <x v="29"/>
    <x v="225"/>
    <x v="5"/>
    <x v="1"/>
    <s v="6-2_R4年度病床機能報告_2025年時点_急性期"/>
    <x v="0"/>
    <n v="448"/>
    <n v="1.6779026217228465"/>
  </r>
  <r>
    <x v="29"/>
    <x v="225"/>
    <x v="5"/>
    <x v="2"/>
    <s v="6-3_R4年度病床機能報告_2025年時点_回復期"/>
    <x v="0"/>
    <n v="193"/>
    <n v="0.59021406727828751"/>
  </r>
  <r>
    <x v="29"/>
    <x v="225"/>
    <x v="5"/>
    <x v="3"/>
    <s v="6-4_R4年度病床機能報告_2025年時点_慢性期"/>
    <x v="0"/>
    <n v="130"/>
    <n v="1.6666666666666667"/>
  </r>
  <r>
    <x v="29"/>
    <x v="225"/>
    <x v="5"/>
    <x v="11"/>
    <s v="6-5_R4年度病床機能報告_2025年時点_介護保険施設等へ移行予定"/>
    <x v="0"/>
    <n v="0"/>
    <m/>
  </r>
  <r>
    <x v="29"/>
    <x v="225"/>
    <x v="5"/>
    <x v="12"/>
    <s v="6-6_R4年度病床機能報告_2025年時点_休棟予定"/>
    <x v="0"/>
    <n v="0"/>
    <m/>
  </r>
  <r>
    <x v="29"/>
    <x v="225"/>
    <x v="5"/>
    <x v="13"/>
    <s v="6-7_R4年度病床機能報告_2025年時点_廃止予定"/>
    <x v="0"/>
    <n v="0"/>
    <m/>
  </r>
  <r>
    <x v="29"/>
    <x v="225"/>
    <x v="5"/>
    <x v="10"/>
    <s v="6-8_R4年度病床機能報告_2025年時点_総計"/>
    <x v="0"/>
    <n v="783"/>
    <n v="1.0624151967435549"/>
  </r>
  <r>
    <x v="29"/>
    <x v="225"/>
    <x v="6"/>
    <x v="0"/>
    <s v="7-1_R4年度将来一致率_高度急性期"/>
    <x v="1"/>
    <n v="0.18461538461538463"/>
    <m/>
  </r>
  <r>
    <x v="29"/>
    <x v="225"/>
    <x v="6"/>
    <x v="1"/>
    <s v="7-2_R4年度将来一致率_急性期"/>
    <x v="1"/>
    <n v="1.6779026217228465"/>
    <m/>
  </r>
  <r>
    <x v="29"/>
    <x v="225"/>
    <x v="6"/>
    <x v="2"/>
    <s v="7-3_R4年度将来一致率_回復期"/>
    <x v="1"/>
    <n v="0.59021406727828751"/>
    <m/>
  </r>
  <r>
    <x v="29"/>
    <x v="225"/>
    <x v="6"/>
    <x v="3"/>
    <s v="7-4_R4年度将来一致率_慢性期"/>
    <x v="1"/>
    <n v="1.6666666666666667"/>
    <m/>
  </r>
  <r>
    <x v="29"/>
    <x v="225"/>
    <x v="6"/>
    <x v="5"/>
    <s v="7-5_R4年度将来一致率_合計"/>
    <x v="1"/>
    <n v="1.0624151967435549"/>
    <m/>
  </r>
  <r>
    <x v="29"/>
    <x v="226"/>
    <x v="0"/>
    <x v="0"/>
    <s v="1-1_現状ー構想策定時_高度急性期"/>
    <x v="0"/>
    <n v="0"/>
    <n v="0"/>
  </r>
  <r>
    <x v="29"/>
    <x v="226"/>
    <x v="0"/>
    <x v="1"/>
    <s v="1-2_現状ー構想策定時_急性期"/>
    <x v="0"/>
    <n v="341"/>
    <n v="2.3356164383561642"/>
  </r>
  <r>
    <x v="29"/>
    <x v="226"/>
    <x v="0"/>
    <x v="2"/>
    <s v="1-3_現状ー構想策定時_回復期"/>
    <x v="0"/>
    <n v="94"/>
    <n v="0.63513513513513509"/>
  </r>
  <r>
    <x v="29"/>
    <x v="226"/>
    <x v="0"/>
    <x v="3"/>
    <s v="1-4_現状ー構想策定時_慢性期"/>
    <x v="0"/>
    <n v="263"/>
    <n v="1.308457711442786"/>
  </r>
  <r>
    <x v="29"/>
    <x v="226"/>
    <x v="0"/>
    <x v="4"/>
    <s v="1-5_現状ー構想策定時_未報告"/>
    <x v="0"/>
    <n v="0"/>
    <m/>
  </r>
  <r>
    <x v="29"/>
    <x v="226"/>
    <x v="0"/>
    <x v="5"/>
    <s v="1-6_現状ー構想策定時_合計"/>
    <x v="0"/>
    <n v="698"/>
    <n v="1.4101010101010101"/>
  </r>
  <r>
    <x v="29"/>
    <x v="226"/>
    <x v="0"/>
    <x v="6"/>
    <s v="1-7_現状ー構想策定時_在宅医療等"/>
    <x v="0"/>
    <n v="713.8"/>
    <m/>
  </r>
  <r>
    <x v="29"/>
    <x v="226"/>
    <x v="0"/>
    <x v="7"/>
    <s v="1-8_現状ー構想策定時_うち訪問診療分"/>
    <x v="0"/>
    <n v="371.4"/>
    <m/>
  </r>
  <r>
    <x v="29"/>
    <x v="226"/>
    <x v="1"/>
    <x v="0"/>
    <s v="2-1_将来_高度急性期"/>
    <x v="0"/>
    <n v="0"/>
    <n v="0"/>
  </r>
  <r>
    <x v="29"/>
    <x v="226"/>
    <x v="1"/>
    <x v="1"/>
    <s v="2-2_将来_急性期"/>
    <x v="0"/>
    <n v="146"/>
    <n v="2.3356164383561642"/>
  </r>
  <r>
    <x v="29"/>
    <x v="226"/>
    <x v="1"/>
    <x v="2"/>
    <s v="2-3_将来_回復期"/>
    <x v="0"/>
    <n v="148"/>
    <n v="0.63513513513513509"/>
  </r>
  <r>
    <x v="29"/>
    <x v="226"/>
    <x v="1"/>
    <x v="3"/>
    <s v="2-4_将来_慢性期"/>
    <x v="0"/>
    <n v="201"/>
    <n v="1.308457711442786"/>
  </r>
  <r>
    <x v="29"/>
    <x v="226"/>
    <x v="1"/>
    <x v="5"/>
    <s v="2-5_将来_合計"/>
    <x v="0"/>
    <n v="495"/>
    <n v="1.4101010101010101"/>
  </r>
  <r>
    <x v="29"/>
    <x v="226"/>
    <x v="1"/>
    <x v="6"/>
    <s v="2-6_将来_在宅医療等"/>
    <x v="0"/>
    <n v="-902.7"/>
    <m/>
  </r>
  <r>
    <x v="29"/>
    <x v="226"/>
    <x v="1"/>
    <x v="7"/>
    <s v="2-7_将来_うち訪問診療分"/>
    <x v="0"/>
    <n v="-411.9"/>
    <m/>
  </r>
  <r>
    <x v="29"/>
    <x v="226"/>
    <x v="2"/>
    <x v="0"/>
    <s v="3-1_構想策定時一致率_高度急性期"/>
    <x v="1"/>
    <n v="0"/>
    <m/>
  </r>
  <r>
    <x v="29"/>
    <x v="226"/>
    <x v="2"/>
    <x v="1"/>
    <s v="3-2_構想策定時一致率_急性期"/>
    <x v="1"/>
    <n v="2.3356164383561642"/>
    <m/>
  </r>
  <r>
    <x v="29"/>
    <x v="226"/>
    <x v="2"/>
    <x v="2"/>
    <s v="3-3_構想策定時一致率_回復期"/>
    <x v="1"/>
    <n v="0.63513513513513509"/>
    <m/>
  </r>
  <r>
    <x v="29"/>
    <x v="226"/>
    <x v="2"/>
    <x v="3"/>
    <s v="3-4_構想策定時一致率_慢性期"/>
    <x v="1"/>
    <n v="1.308457711442786"/>
    <m/>
  </r>
  <r>
    <x v="29"/>
    <x v="226"/>
    <x v="2"/>
    <x v="5"/>
    <s v="3-5_構想策定時一致率_合計"/>
    <x v="1"/>
    <n v="1.4101010101010101"/>
    <m/>
  </r>
  <r>
    <x v="29"/>
    <x v="226"/>
    <x v="3"/>
    <x v="0"/>
    <s v="4-1_R4年度病床機能報告_2022年時点_高度急性期"/>
    <x v="0"/>
    <n v="0"/>
    <n v="0"/>
  </r>
  <r>
    <x v="29"/>
    <x v="226"/>
    <x v="3"/>
    <x v="1"/>
    <s v="4-2_R4年度病床機能報告_2022年時点_急性期"/>
    <x v="0"/>
    <n v="190"/>
    <n v="1.3013698630136987"/>
  </r>
  <r>
    <x v="29"/>
    <x v="226"/>
    <x v="3"/>
    <x v="2"/>
    <s v="4-3_R4年度病床機能報告_2022年時点_回復期"/>
    <x v="0"/>
    <n v="233"/>
    <n v="1.5743243243243243"/>
  </r>
  <r>
    <x v="29"/>
    <x v="226"/>
    <x v="3"/>
    <x v="3"/>
    <s v="4-4_R4年度病床機能報告_2022年時点_慢性期"/>
    <x v="0"/>
    <n v="204"/>
    <n v="1.0149253731343284"/>
  </r>
  <r>
    <x v="29"/>
    <x v="226"/>
    <x v="3"/>
    <x v="8"/>
    <s v="4-5_R4年度病床機能報告_2022年時点_休棟中（今後再開する予定）"/>
    <x v="0"/>
    <n v="0"/>
    <m/>
  </r>
  <r>
    <x v="29"/>
    <x v="226"/>
    <x v="3"/>
    <x v="9"/>
    <s v="4-6_R4年度病床機能報告_2022年時点_休棟中（今後廃止する予定）"/>
    <x v="0"/>
    <n v="0"/>
    <m/>
  </r>
  <r>
    <x v="29"/>
    <x v="226"/>
    <x v="3"/>
    <x v="10"/>
    <s v="4-7_R4年度病床機能報告_2022年時点_総計"/>
    <x v="0"/>
    <n v="627"/>
    <n v="1.2666666666666666"/>
  </r>
  <r>
    <x v="29"/>
    <x v="226"/>
    <x v="4"/>
    <x v="0"/>
    <s v="5-1_R4年度現状一致率_高度急性期"/>
    <x v="1"/>
    <n v="0"/>
    <m/>
  </r>
  <r>
    <x v="29"/>
    <x v="226"/>
    <x v="4"/>
    <x v="1"/>
    <s v="5-2_R4年度現状一致率_急性期"/>
    <x v="1"/>
    <n v="1.3013698630136987"/>
    <m/>
  </r>
  <r>
    <x v="29"/>
    <x v="226"/>
    <x v="4"/>
    <x v="2"/>
    <s v="5-3_R4年度現状一致率_回復期"/>
    <x v="1"/>
    <n v="1.5743243243243243"/>
    <m/>
  </r>
  <r>
    <x v="29"/>
    <x v="226"/>
    <x v="4"/>
    <x v="3"/>
    <s v="5-4_R4年度現状一致率_慢性期"/>
    <x v="1"/>
    <n v="1.0149253731343284"/>
    <m/>
  </r>
  <r>
    <x v="29"/>
    <x v="226"/>
    <x v="4"/>
    <x v="5"/>
    <s v="5-5_R4年度現状一致率_合計"/>
    <x v="1"/>
    <n v="1.2666666666666666"/>
    <m/>
  </r>
  <r>
    <x v="29"/>
    <x v="226"/>
    <x v="5"/>
    <x v="0"/>
    <s v="6-1_R4年度病床機能報告_2025年時点_高度急性期"/>
    <x v="0"/>
    <n v="0"/>
    <n v="0"/>
  </r>
  <r>
    <x v="29"/>
    <x v="226"/>
    <x v="5"/>
    <x v="1"/>
    <s v="6-2_R4年度病床機能報告_2025年時点_急性期"/>
    <x v="0"/>
    <n v="190"/>
    <n v="1.3013698630136987"/>
  </r>
  <r>
    <x v="29"/>
    <x v="226"/>
    <x v="5"/>
    <x v="2"/>
    <s v="6-3_R4年度病床機能報告_2025年時点_回復期"/>
    <x v="0"/>
    <n v="233"/>
    <n v="1.5743243243243243"/>
  </r>
  <r>
    <x v="29"/>
    <x v="226"/>
    <x v="5"/>
    <x v="3"/>
    <s v="6-4_R4年度病床機能報告_2025年時点_慢性期"/>
    <x v="0"/>
    <n v="204"/>
    <n v="1.0149253731343284"/>
  </r>
  <r>
    <x v="29"/>
    <x v="226"/>
    <x v="5"/>
    <x v="11"/>
    <s v="6-5_R4年度病床機能報告_2025年時点_介護保険施設等へ移行予定"/>
    <x v="0"/>
    <n v="0"/>
    <m/>
  </r>
  <r>
    <x v="29"/>
    <x v="226"/>
    <x v="5"/>
    <x v="12"/>
    <s v="6-6_R4年度病床機能報告_2025年時点_休棟予定"/>
    <x v="0"/>
    <n v="0"/>
    <m/>
  </r>
  <r>
    <x v="29"/>
    <x v="226"/>
    <x v="5"/>
    <x v="13"/>
    <s v="6-7_R4年度病床機能報告_2025年時点_廃止予定"/>
    <x v="0"/>
    <n v="0"/>
    <m/>
  </r>
  <r>
    <x v="29"/>
    <x v="226"/>
    <x v="5"/>
    <x v="10"/>
    <s v="6-8_R4年度病床機能報告_2025年時点_総計"/>
    <x v="0"/>
    <n v="627"/>
    <n v="1.2666666666666666"/>
  </r>
  <r>
    <x v="29"/>
    <x v="226"/>
    <x v="6"/>
    <x v="0"/>
    <s v="7-1_R4年度将来一致率_高度急性期"/>
    <x v="1"/>
    <n v="0"/>
    <m/>
  </r>
  <r>
    <x v="29"/>
    <x v="226"/>
    <x v="6"/>
    <x v="1"/>
    <s v="7-2_R4年度将来一致率_急性期"/>
    <x v="1"/>
    <n v="1.3013698630136987"/>
    <m/>
  </r>
  <r>
    <x v="29"/>
    <x v="226"/>
    <x v="6"/>
    <x v="2"/>
    <s v="7-3_R4年度将来一致率_回復期"/>
    <x v="1"/>
    <n v="1.5743243243243243"/>
    <m/>
  </r>
  <r>
    <x v="29"/>
    <x v="226"/>
    <x v="6"/>
    <x v="3"/>
    <s v="7-4_R4年度将来一致率_慢性期"/>
    <x v="1"/>
    <n v="1.0149253731343284"/>
    <m/>
  </r>
  <r>
    <x v="29"/>
    <x v="226"/>
    <x v="6"/>
    <x v="5"/>
    <s v="7-5_R4年度将来一致率_合計"/>
    <x v="1"/>
    <n v="1.2666666666666666"/>
    <m/>
  </r>
  <r>
    <x v="29"/>
    <x v="227"/>
    <x v="0"/>
    <x v="0"/>
    <s v="1-1_現状ー構想策定時_高度急性期"/>
    <x v="0"/>
    <n v="4"/>
    <n v="0.2"/>
  </r>
  <r>
    <x v="29"/>
    <x v="227"/>
    <x v="0"/>
    <x v="1"/>
    <s v="1-2_現状ー構想策定時_急性期"/>
    <x v="0"/>
    <n v="606"/>
    <n v="2.8857142857142857"/>
  </r>
  <r>
    <x v="29"/>
    <x v="227"/>
    <x v="0"/>
    <x v="2"/>
    <s v="1-3_現状ー構想策定時_回復期"/>
    <x v="0"/>
    <n v="39"/>
    <n v="0.20418848167539266"/>
  </r>
  <r>
    <x v="29"/>
    <x v="227"/>
    <x v="0"/>
    <x v="3"/>
    <s v="1-4_現状ー構想策定時_慢性期"/>
    <x v="0"/>
    <n v="275"/>
    <n v="1.1752136752136753"/>
  </r>
  <r>
    <x v="29"/>
    <x v="227"/>
    <x v="0"/>
    <x v="4"/>
    <s v="1-5_現状ー構想策定時_未報告"/>
    <x v="0"/>
    <n v="0"/>
    <m/>
  </r>
  <r>
    <x v="29"/>
    <x v="227"/>
    <x v="0"/>
    <x v="5"/>
    <s v="1-6_現状ー構想策定時_合計"/>
    <x v="0"/>
    <n v="924"/>
    <n v="1.4106870229007633"/>
  </r>
  <r>
    <x v="29"/>
    <x v="227"/>
    <x v="0"/>
    <x v="6"/>
    <s v="1-7_現状ー構想策定時_在宅医療等"/>
    <x v="0"/>
    <n v="749"/>
    <m/>
  </r>
  <r>
    <x v="29"/>
    <x v="227"/>
    <x v="0"/>
    <x v="7"/>
    <s v="1-8_現状ー構想策定時_うち訪問診療分"/>
    <x v="0"/>
    <n v="429.6"/>
    <m/>
  </r>
  <r>
    <x v="29"/>
    <x v="227"/>
    <x v="1"/>
    <x v="0"/>
    <s v="2-1_将来_高度急性期"/>
    <x v="0"/>
    <n v="20"/>
    <n v="0.2"/>
  </r>
  <r>
    <x v="29"/>
    <x v="227"/>
    <x v="1"/>
    <x v="1"/>
    <s v="2-2_将来_急性期"/>
    <x v="0"/>
    <n v="210"/>
    <n v="2.8857142857142857"/>
  </r>
  <r>
    <x v="29"/>
    <x v="227"/>
    <x v="1"/>
    <x v="2"/>
    <s v="2-3_将来_回復期"/>
    <x v="0"/>
    <n v="191"/>
    <n v="0.20418848167539266"/>
  </r>
  <r>
    <x v="29"/>
    <x v="227"/>
    <x v="1"/>
    <x v="3"/>
    <s v="2-4_将来_慢性期"/>
    <x v="0"/>
    <n v="234"/>
    <n v="1.1752136752136753"/>
  </r>
  <r>
    <x v="29"/>
    <x v="227"/>
    <x v="1"/>
    <x v="5"/>
    <s v="2-5_将来_合計"/>
    <x v="0"/>
    <n v="655"/>
    <n v="1.4106870229007633"/>
  </r>
  <r>
    <x v="29"/>
    <x v="227"/>
    <x v="1"/>
    <x v="6"/>
    <s v="2-6_将来_在宅医療等"/>
    <x v="0"/>
    <n v="-805"/>
    <m/>
  </r>
  <r>
    <x v="29"/>
    <x v="227"/>
    <x v="1"/>
    <x v="7"/>
    <s v="2-7_将来_うち訪問診療分"/>
    <x v="0"/>
    <n v="-460.3"/>
    <m/>
  </r>
  <r>
    <x v="29"/>
    <x v="227"/>
    <x v="2"/>
    <x v="0"/>
    <s v="3-1_構想策定時一致率_高度急性期"/>
    <x v="1"/>
    <n v="0.2"/>
    <m/>
  </r>
  <r>
    <x v="29"/>
    <x v="227"/>
    <x v="2"/>
    <x v="1"/>
    <s v="3-2_構想策定時一致率_急性期"/>
    <x v="1"/>
    <n v="2.8857142857142857"/>
    <m/>
  </r>
  <r>
    <x v="29"/>
    <x v="227"/>
    <x v="2"/>
    <x v="2"/>
    <s v="3-3_構想策定時一致率_回復期"/>
    <x v="1"/>
    <n v="0.20418848167539266"/>
    <m/>
  </r>
  <r>
    <x v="29"/>
    <x v="227"/>
    <x v="2"/>
    <x v="3"/>
    <s v="3-4_構想策定時一致率_慢性期"/>
    <x v="1"/>
    <n v="1.1752136752136753"/>
    <m/>
  </r>
  <r>
    <x v="29"/>
    <x v="227"/>
    <x v="2"/>
    <x v="5"/>
    <s v="3-5_構想策定時一致率_合計"/>
    <x v="1"/>
    <n v="1.4106870229007633"/>
    <m/>
  </r>
  <r>
    <x v="29"/>
    <x v="227"/>
    <x v="3"/>
    <x v="0"/>
    <s v="4-1_R4年度病床機能報告_2022年時点_高度急性期"/>
    <x v="0"/>
    <n v="8"/>
    <n v="0.4"/>
  </r>
  <r>
    <x v="29"/>
    <x v="227"/>
    <x v="3"/>
    <x v="1"/>
    <s v="4-2_R4年度病床機能報告_2022年時点_急性期"/>
    <x v="0"/>
    <n v="460"/>
    <n v="2.1904761904761907"/>
  </r>
  <r>
    <x v="29"/>
    <x v="227"/>
    <x v="3"/>
    <x v="2"/>
    <s v="4-3_R4年度病床機能報告_2022年時点_回復期"/>
    <x v="0"/>
    <n v="123"/>
    <n v="0.64397905759162299"/>
  </r>
  <r>
    <x v="29"/>
    <x v="227"/>
    <x v="3"/>
    <x v="3"/>
    <s v="4-4_R4年度病床機能報告_2022年時点_慢性期"/>
    <x v="0"/>
    <n v="249"/>
    <n v="1.0641025641025641"/>
  </r>
  <r>
    <x v="29"/>
    <x v="227"/>
    <x v="3"/>
    <x v="8"/>
    <s v="4-5_R4年度病床機能報告_2022年時点_休棟中（今後再開する予定）"/>
    <x v="0"/>
    <n v="0"/>
    <m/>
  </r>
  <r>
    <x v="29"/>
    <x v="227"/>
    <x v="3"/>
    <x v="9"/>
    <s v="4-6_R4年度病床機能報告_2022年時点_休棟中（今後廃止する予定）"/>
    <x v="0"/>
    <n v="0"/>
    <m/>
  </r>
  <r>
    <x v="29"/>
    <x v="227"/>
    <x v="3"/>
    <x v="10"/>
    <s v="4-7_R4年度病床機能報告_2022年時点_総計"/>
    <x v="0"/>
    <n v="840"/>
    <n v="1.282442748091603"/>
  </r>
  <r>
    <x v="29"/>
    <x v="227"/>
    <x v="4"/>
    <x v="0"/>
    <s v="5-1_R4年度現状一致率_高度急性期"/>
    <x v="1"/>
    <n v="0.4"/>
    <m/>
  </r>
  <r>
    <x v="29"/>
    <x v="227"/>
    <x v="4"/>
    <x v="1"/>
    <s v="5-2_R4年度現状一致率_急性期"/>
    <x v="1"/>
    <n v="2.1904761904761907"/>
    <m/>
  </r>
  <r>
    <x v="29"/>
    <x v="227"/>
    <x v="4"/>
    <x v="2"/>
    <s v="5-3_R4年度現状一致率_回復期"/>
    <x v="1"/>
    <n v="0.64397905759162299"/>
    <m/>
  </r>
  <r>
    <x v="29"/>
    <x v="227"/>
    <x v="4"/>
    <x v="3"/>
    <s v="5-4_R4年度現状一致率_慢性期"/>
    <x v="1"/>
    <n v="1.0641025641025641"/>
    <m/>
  </r>
  <r>
    <x v="29"/>
    <x v="227"/>
    <x v="4"/>
    <x v="5"/>
    <s v="5-5_R4年度現状一致率_合計"/>
    <x v="1"/>
    <n v="1.282442748091603"/>
    <m/>
  </r>
  <r>
    <x v="29"/>
    <x v="227"/>
    <x v="5"/>
    <x v="0"/>
    <s v="6-1_R4年度病床機能報告_2025年時点_高度急性期"/>
    <x v="0"/>
    <n v="8"/>
    <n v="0.4"/>
  </r>
  <r>
    <x v="29"/>
    <x v="227"/>
    <x v="5"/>
    <x v="1"/>
    <s v="6-2_R4年度病床機能報告_2025年時点_急性期"/>
    <x v="0"/>
    <n v="418"/>
    <n v="1.9904761904761905"/>
  </r>
  <r>
    <x v="29"/>
    <x v="227"/>
    <x v="5"/>
    <x v="2"/>
    <s v="6-3_R4年度病床機能報告_2025年時点_回復期"/>
    <x v="0"/>
    <n v="123"/>
    <n v="0.64397905759162299"/>
  </r>
  <r>
    <x v="29"/>
    <x v="227"/>
    <x v="5"/>
    <x v="3"/>
    <s v="6-4_R4年度病床機能報告_2025年時点_慢性期"/>
    <x v="0"/>
    <n v="249"/>
    <n v="1.0641025641025641"/>
  </r>
  <r>
    <x v="29"/>
    <x v="227"/>
    <x v="5"/>
    <x v="11"/>
    <s v="6-5_R4年度病床機能報告_2025年時点_介護保険施設等へ移行予定"/>
    <x v="0"/>
    <n v="0"/>
    <m/>
  </r>
  <r>
    <x v="29"/>
    <x v="227"/>
    <x v="5"/>
    <x v="12"/>
    <s v="6-6_R4年度病床機能報告_2025年時点_休棟予定"/>
    <x v="0"/>
    <n v="42"/>
    <m/>
  </r>
  <r>
    <x v="29"/>
    <x v="227"/>
    <x v="5"/>
    <x v="13"/>
    <s v="6-7_R4年度病床機能報告_2025年時点_廃止予定"/>
    <x v="0"/>
    <n v="0"/>
    <m/>
  </r>
  <r>
    <x v="29"/>
    <x v="227"/>
    <x v="5"/>
    <x v="10"/>
    <s v="6-8_R4年度病床機能報告_2025年時点_総計"/>
    <x v="0"/>
    <n v="840"/>
    <n v="1.282442748091603"/>
  </r>
  <r>
    <x v="29"/>
    <x v="227"/>
    <x v="6"/>
    <x v="0"/>
    <s v="7-1_R4年度将来一致率_高度急性期"/>
    <x v="1"/>
    <n v="0.4"/>
    <m/>
  </r>
  <r>
    <x v="29"/>
    <x v="227"/>
    <x v="6"/>
    <x v="1"/>
    <s v="7-2_R4年度将来一致率_急性期"/>
    <x v="1"/>
    <n v="1.9904761904761905"/>
    <m/>
  </r>
  <r>
    <x v="29"/>
    <x v="227"/>
    <x v="6"/>
    <x v="2"/>
    <s v="7-3_R4年度将来一致率_回復期"/>
    <x v="1"/>
    <n v="0.64397905759162299"/>
    <m/>
  </r>
  <r>
    <x v="29"/>
    <x v="227"/>
    <x v="6"/>
    <x v="3"/>
    <s v="7-4_R4年度将来一致率_慢性期"/>
    <x v="1"/>
    <n v="1.0641025641025641"/>
    <m/>
  </r>
  <r>
    <x v="29"/>
    <x v="227"/>
    <x v="6"/>
    <x v="5"/>
    <s v="7-5_R4年度将来一致率_合計"/>
    <x v="1"/>
    <n v="1.282442748091603"/>
    <m/>
  </r>
  <r>
    <x v="29"/>
    <x v="228"/>
    <x v="0"/>
    <x v="0"/>
    <s v="1-1_現状ー構想策定時_高度急性期"/>
    <x v="0"/>
    <n v="36"/>
    <n v="0.3"/>
  </r>
  <r>
    <x v="29"/>
    <x v="228"/>
    <x v="0"/>
    <x v="1"/>
    <s v="1-2_現状ー構想策定時_急性期"/>
    <x v="0"/>
    <n v="938"/>
    <n v="2.3217821782178216"/>
  </r>
  <r>
    <x v="29"/>
    <x v="228"/>
    <x v="0"/>
    <x v="2"/>
    <s v="1-3_現状ー構想策定時_回復期"/>
    <x v="0"/>
    <n v="81"/>
    <n v="0.23823529411764705"/>
  </r>
  <r>
    <x v="29"/>
    <x v="228"/>
    <x v="0"/>
    <x v="3"/>
    <s v="1-4_現状ー構想策定時_慢性期"/>
    <x v="0"/>
    <n v="583"/>
    <n v="2.3413654618473894"/>
  </r>
  <r>
    <x v="29"/>
    <x v="228"/>
    <x v="0"/>
    <x v="4"/>
    <s v="1-5_現状ー構想策定時_未報告"/>
    <x v="0"/>
    <n v="61"/>
    <m/>
  </r>
  <r>
    <x v="29"/>
    <x v="228"/>
    <x v="0"/>
    <x v="5"/>
    <s v="1-6_現状ー構想策定時_合計"/>
    <x v="0"/>
    <n v="1699"/>
    <n v="1.5265049415992813"/>
  </r>
  <r>
    <x v="29"/>
    <x v="228"/>
    <x v="0"/>
    <x v="6"/>
    <s v="1-7_現状ー構想策定時_在宅医療等"/>
    <x v="0"/>
    <n v="1643.6"/>
    <m/>
  </r>
  <r>
    <x v="29"/>
    <x v="228"/>
    <x v="0"/>
    <x v="7"/>
    <s v="1-8_現状ー構想策定時_うち訪問診療分"/>
    <x v="0"/>
    <n v="844.7"/>
    <m/>
  </r>
  <r>
    <x v="29"/>
    <x v="228"/>
    <x v="1"/>
    <x v="0"/>
    <s v="2-1_将来_高度急性期"/>
    <x v="0"/>
    <n v="120"/>
    <n v="0.3"/>
  </r>
  <r>
    <x v="29"/>
    <x v="228"/>
    <x v="1"/>
    <x v="1"/>
    <s v="2-2_将来_急性期"/>
    <x v="0"/>
    <n v="404"/>
    <n v="2.3217821782178216"/>
  </r>
  <r>
    <x v="29"/>
    <x v="228"/>
    <x v="1"/>
    <x v="2"/>
    <s v="2-3_将来_回復期"/>
    <x v="0"/>
    <n v="340"/>
    <n v="0.23823529411764705"/>
  </r>
  <r>
    <x v="29"/>
    <x v="228"/>
    <x v="1"/>
    <x v="3"/>
    <s v="2-4_将来_慢性期"/>
    <x v="0"/>
    <n v="249"/>
    <n v="2.3413654618473894"/>
  </r>
  <r>
    <x v="29"/>
    <x v="228"/>
    <x v="1"/>
    <x v="5"/>
    <s v="2-5_将来_合計"/>
    <x v="0"/>
    <n v="1113"/>
    <n v="1.5265049415992813"/>
  </r>
  <r>
    <x v="29"/>
    <x v="228"/>
    <x v="1"/>
    <x v="6"/>
    <s v="2-6_将来_在宅医療等"/>
    <x v="0"/>
    <n v="-2055.1"/>
    <m/>
  </r>
  <r>
    <x v="29"/>
    <x v="228"/>
    <x v="1"/>
    <x v="7"/>
    <s v="2-7_将来_うち訪問診療分"/>
    <x v="0"/>
    <n v="-974.5"/>
    <m/>
  </r>
  <r>
    <x v="29"/>
    <x v="228"/>
    <x v="2"/>
    <x v="0"/>
    <s v="3-1_構想策定時一致率_高度急性期"/>
    <x v="1"/>
    <n v="0.3"/>
    <m/>
  </r>
  <r>
    <x v="29"/>
    <x v="228"/>
    <x v="2"/>
    <x v="1"/>
    <s v="3-2_構想策定時一致率_急性期"/>
    <x v="1"/>
    <n v="2.3217821782178216"/>
    <m/>
  </r>
  <r>
    <x v="29"/>
    <x v="228"/>
    <x v="2"/>
    <x v="2"/>
    <s v="3-3_構想策定時一致率_回復期"/>
    <x v="1"/>
    <n v="0.23823529411764705"/>
    <m/>
  </r>
  <r>
    <x v="29"/>
    <x v="228"/>
    <x v="2"/>
    <x v="3"/>
    <s v="3-4_構想策定時一致率_慢性期"/>
    <x v="1"/>
    <n v="2.3413654618473894"/>
    <m/>
  </r>
  <r>
    <x v="29"/>
    <x v="228"/>
    <x v="2"/>
    <x v="5"/>
    <s v="3-5_構想策定時一致率_合計"/>
    <x v="1"/>
    <n v="1.5265049415992813"/>
    <m/>
  </r>
  <r>
    <x v="29"/>
    <x v="228"/>
    <x v="3"/>
    <x v="0"/>
    <s v="4-1_R4年度病床機能報告_2022年時点_高度急性期"/>
    <x v="0"/>
    <n v="113"/>
    <n v="0.94166666666666665"/>
  </r>
  <r>
    <x v="29"/>
    <x v="228"/>
    <x v="3"/>
    <x v="1"/>
    <s v="4-2_R4年度病床機能報告_2022年時点_急性期"/>
    <x v="0"/>
    <n v="634"/>
    <n v="1.5693069306930694"/>
  </r>
  <r>
    <x v="29"/>
    <x v="228"/>
    <x v="3"/>
    <x v="2"/>
    <s v="4-3_R4年度病床機能報告_2022年時点_回復期"/>
    <x v="0"/>
    <n v="328"/>
    <n v="0.96470588235294119"/>
  </r>
  <r>
    <x v="29"/>
    <x v="228"/>
    <x v="3"/>
    <x v="3"/>
    <s v="4-4_R4年度病床機能報告_2022年時点_慢性期"/>
    <x v="0"/>
    <n v="313"/>
    <n v="1.2570281124497993"/>
  </r>
  <r>
    <x v="29"/>
    <x v="228"/>
    <x v="3"/>
    <x v="8"/>
    <s v="4-5_R4年度病床機能報告_2022年時点_休棟中（今後再開する予定）"/>
    <x v="0"/>
    <n v="30"/>
    <m/>
  </r>
  <r>
    <x v="29"/>
    <x v="228"/>
    <x v="3"/>
    <x v="9"/>
    <s v="4-6_R4年度病床機能報告_2022年時点_休棟中（今後廃止する予定）"/>
    <x v="0"/>
    <n v="0"/>
    <m/>
  </r>
  <r>
    <x v="29"/>
    <x v="228"/>
    <x v="3"/>
    <x v="10"/>
    <s v="4-7_R4年度病床機能報告_2022年時点_総計"/>
    <x v="0"/>
    <n v="1418"/>
    <n v="1.2740341419586703"/>
  </r>
  <r>
    <x v="29"/>
    <x v="228"/>
    <x v="4"/>
    <x v="0"/>
    <s v="5-1_R4年度現状一致率_高度急性期"/>
    <x v="1"/>
    <n v="0.94166666666666665"/>
    <m/>
  </r>
  <r>
    <x v="29"/>
    <x v="228"/>
    <x v="4"/>
    <x v="1"/>
    <s v="5-2_R4年度現状一致率_急性期"/>
    <x v="1"/>
    <n v="1.5693069306930694"/>
    <m/>
  </r>
  <r>
    <x v="29"/>
    <x v="228"/>
    <x v="4"/>
    <x v="2"/>
    <s v="5-3_R4年度現状一致率_回復期"/>
    <x v="1"/>
    <n v="0.96470588235294119"/>
    <m/>
  </r>
  <r>
    <x v="29"/>
    <x v="228"/>
    <x v="4"/>
    <x v="3"/>
    <s v="5-4_R4年度現状一致率_慢性期"/>
    <x v="1"/>
    <n v="1.2570281124497993"/>
    <m/>
  </r>
  <r>
    <x v="29"/>
    <x v="228"/>
    <x v="4"/>
    <x v="5"/>
    <s v="5-5_R4年度現状一致率_合計"/>
    <x v="1"/>
    <n v="1.2740341419586703"/>
    <m/>
  </r>
  <r>
    <x v="29"/>
    <x v="228"/>
    <x v="5"/>
    <x v="0"/>
    <s v="6-1_R4年度病床機能報告_2025年時点_高度急性期"/>
    <x v="0"/>
    <n v="113"/>
    <n v="0.94166666666666665"/>
  </r>
  <r>
    <x v="29"/>
    <x v="228"/>
    <x v="5"/>
    <x v="1"/>
    <s v="6-2_R4年度病床機能報告_2025年時点_急性期"/>
    <x v="0"/>
    <n v="634"/>
    <n v="1.5693069306930694"/>
  </r>
  <r>
    <x v="29"/>
    <x v="228"/>
    <x v="5"/>
    <x v="2"/>
    <s v="6-3_R4年度病床機能報告_2025年時点_回復期"/>
    <x v="0"/>
    <n v="328"/>
    <n v="0.96470588235294119"/>
  </r>
  <r>
    <x v="29"/>
    <x v="228"/>
    <x v="5"/>
    <x v="3"/>
    <s v="6-4_R4年度病床機能報告_2025年時点_慢性期"/>
    <x v="0"/>
    <n v="213"/>
    <n v="0.85542168674698793"/>
  </r>
  <r>
    <x v="29"/>
    <x v="228"/>
    <x v="5"/>
    <x v="11"/>
    <s v="6-5_R4年度病床機能報告_2025年時点_介護保険施設等へ移行予定"/>
    <x v="0"/>
    <n v="130"/>
    <m/>
  </r>
  <r>
    <x v="29"/>
    <x v="228"/>
    <x v="5"/>
    <x v="12"/>
    <s v="6-6_R4年度病床機能報告_2025年時点_休棟予定"/>
    <x v="0"/>
    <n v="0"/>
    <m/>
  </r>
  <r>
    <x v="29"/>
    <x v="228"/>
    <x v="5"/>
    <x v="13"/>
    <s v="6-7_R4年度病床機能報告_2025年時点_廃止予定"/>
    <x v="0"/>
    <n v="0"/>
    <m/>
  </r>
  <r>
    <x v="29"/>
    <x v="228"/>
    <x v="5"/>
    <x v="10"/>
    <s v="6-8_R4年度病床機能報告_2025年時点_総計"/>
    <x v="0"/>
    <n v="1418"/>
    <n v="1.2740341419586703"/>
  </r>
  <r>
    <x v="29"/>
    <x v="228"/>
    <x v="6"/>
    <x v="0"/>
    <s v="7-1_R4年度将来一致率_高度急性期"/>
    <x v="1"/>
    <n v="0.94166666666666665"/>
    <m/>
  </r>
  <r>
    <x v="29"/>
    <x v="228"/>
    <x v="6"/>
    <x v="1"/>
    <s v="7-2_R4年度将来一致率_急性期"/>
    <x v="1"/>
    <n v="1.5693069306930694"/>
    <m/>
  </r>
  <r>
    <x v="29"/>
    <x v="228"/>
    <x v="6"/>
    <x v="2"/>
    <s v="7-3_R4年度将来一致率_回復期"/>
    <x v="1"/>
    <n v="0.96470588235294119"/>
    <m/>
  </r>
  <r>
    <x v="29"/>
    <x v="228"/>
    <x v="6"/>
    <x v="3"/>
    <s v="7-4_R4年度将来一致率_慢性期"/>
    <x v="1"/>
    <n v="0.85542168674698793"/>
    <m/>
  </r>
  <r>
    <x v="29"/>
    <x v="228"/>
    <x v="6"/>
    <x v="5"/>
    <s v="7-5_R4年度将来一致率_合計"/>
    <x v="1"/>
    <n v="1.2740341419586703"/>
    <m/>
  </r>
  <r>
    <x v="29"/>
    <x v="229"/>
    <x v="0"/>
    <x v="0"/>
    <s v="1-1_現状ー構想策定時_高度急性期"/>
    <x v="0"/>
    <n v="0"/>
    <n v="0"/>
  </r>
  <r>
    <x v="29"/>
    <x v="229"/>
    <x v="0"/>
    <x v="1"/>
    <s v="1-2_現状ー構想策定時_急性期"/>
    <x v="0"/>
    <n v="481"/>
    <n v="2.764367816091954"/>
  </r>
  <r>
    <x v="29"/>
    <x v="229"/>
    <x v="0"/>
    <x v="2"/>
    <s v="1-3_現状ー構想策定時_回復期"/>
    <x v="0"/>
    <n v="162"/>
    <n v="0.76415094339622647"/>
  </r>
  <r>
    <x v="29"/>
    <x v="229"/>
    <x v="0"/>
    <x v="3"/>
    <s v="1-4_現状ー構想策定時_慢性期"/>
    <x v="0"/>
    <n v="377"/>
    <n v="2.448051948051948"/>
  </r>
  <r>
    <x v="29"/>
    <x v="229"/>
    <x v="0"/>
    <x v="4"/>
    <s v="1-5_現状ー構想策定時_未報告"/>
    <x v="0"/>
    <n v="23"/>
    <m/>
  </r>
  <r>
    <x v="29"/>
    <x v="229"/>
    <x v="0"/>
    <x v="5"/>
    <s v="1-6_現状ー構想策定時_合計"/>
    <x v="0"/>
    <n v="1043"/>
    <n v="1.7859589041095891"/>
  </r>
  <r>
    <x v="29"/>
    <x v="229"/>
    <x v="0"/>
    <x v="6"/>
    <s v="1-7_現状ー構想策定時_在宅医療等"/>
    <x v="0"/>
    <n v="1033.8"/>
    <m/>
  </r>
  <r>
    <x v="29"/>
    <x v="229"/>
    <x v="0"/>
    <x v="7"/>
    <s v="1-8_現状ー構想策定時_うち訪問診療分"/>
    <x v="0"/>
    <n v="466.1"/>
    <m/>
  </r>
  <r>
    <x v="29"/>
    <x v="229"/>
    <x v="1"/>
    <x v="0"/>
    <s v="2-1_将来_高度急性期"/>
    <x v="0"/>
    <n v="44"/>
    <n v="0"/>
  </r>
  <r>
    <x v="29"/>
    <x v="229"/>
    <x v="1"/>
    <x v="1"/>
    <s v="2-2_将来_急性期"/>
    <x v="0"/>
    <n v="174"/>
    <n v="2.764367816091954"/>
  </r>
  <r>
    <x v="29"/>
    <x v="229"/>
    <x v="1"/>
    <x v="2"/>
    <s v="2-3_将来_回復期"/>
    <x v="0"/>
    <n v="212"/>
    <n v="0.76415094339622647"/>
  </r>
  <r>
    <x v="29"/>
    <x v="229"/>
    <x v="1"/>
    <x v="3"/>
    <s v="2-4_将来_慢性期"/>
    <x v="0"/>
    <n v="154"/>
    <n v="2.448051948051948"/>
  </r>
  <r>
    <x v="29"/>
    <x v="229"/>
    <x v="1"/>
    <x v="5"/>
    <s v="2-5_将来_合計"/>
    <x v="0"/>
    <n v="584"/>
    <n v="1.7859589041095891"/>
  </r>
  <r>
    <x v="29"/>
    <x v="229"/>
    <x v="1"/>
    <x v="6"/>
    <s v="2-6_将来_在宅医療等"/>
    <x v="0"/>
    <n v="-1195.8"/>
    <m/>
  </r>
  <r>
    <x v="29"/>
    <x v="229"/>
    <x v="1"/>
    <x v="7"/>
    <s v="2-7_将来_うち訪問診療分"/>
    <x v="0"/>
    <n v="-487.3"/>
    <m/>
  </r>
  <r>
    <x v="29"/>
    <x v="229"/>
    <x v="2"/>
    <x v="0"/>
    <s v="3-1_構想策定時一致率_高度急性期"/>
    <x v="1"/>
    <n v="0"/>
    <m/>
  </r>
  <r>
    <x v="29"/>
    <x v="229"/>
    <x v="2"/>
    <x v="1"/>
    <s v="3-2_構想策定時一致率_急性期"/>
    <x v="1"/>
    <n v="2.764367816091954"/>
    <m/>
  </r>
  <r>
    <x v="29"/>
    <x v="229"/>
    <x v="2"/>
    <x v="2"/>
    <s v="3-3_構想策定時一致率_回復期"/>
    <x v="1"/>
    <n v="0.76415094339622647"/>
    <m/>
  </r>
  <r>
    <x v="29"/>
    <x v="229"/>
    <x v="2"/>
    <x v="3"/>
    <s v="3-4_構想策定時一致率_慢性期"/>
    <x v="1"/>
    <n v="2.448051948051948"/>
    <m/>
  </r>
  <r>
    <x v="29"/>
    <x v="229"/>
    <x v="2"/>
    <x v="5"/>
    <s v="3-5_構想策定時一致率_合計"/>
    <x v="1"/>
    <n v="1.7859589041095891"/>
    <m/>
  </r>
  <r>
    <x v="29"/>
    <x v="229"/>
    <x v="3"/>
    <x v="0"/>
    <s v="4-1_R4年度病床機能報告_2022年時点_高度急性期"/>
    <x v="0"/>
    <n v="5"/>
    <n v="0.11363636363636363"/>
  </r>
  <r>
    <x v="29"/>
    <x v="229"/>
    <x v="3"/>
    <x v="1"/>
    <s v="4-2_R4年度病床機能報告_2022年時点_急性期"/>
    <x v="0"/>
    <n v="346"/>
    <n v="1.9885057471264367"/>
  </r>
  <r>
    <x v="29"/>
    <x v="229"/>
    <x v="3"/>
    <x v="2"/>
    <s v="4-3_R4年度病床機能報告_2022年時点_回復期"/>
    <x v="0"/>
    <n v="110"/>
    <n v="0.51886792452830188"/>
  </r>
  <r>
    <x v="29"/>
    <x v="229"/>
    <x v="3"/>
    <x v="3"/>
    <s v="4-4_R4年度病床機能報告_2022年時点_慢性期"/>
    <x v="0"/>
    <n v="289"/>
    <n v="1.8766233766233766"/>
  </r>
  <r>
    <x v="29"/>
    <x v="229"/>
    <x v="3"/>
    <x v="8"/>
    <s v="4-5_R4年度病床機能報告_2022年時点_休棟中（今後再開する予定）"/>
    <x v="0"/>
    <n v="0"/>
    <m/>
  </r>
  <r>
    <x v="29"/>
    <x v="229"/>
    <x v="3"/>
    <x v="9"/>
    <s v="4-6_R4年度病床機能報告_2022年時点_休棟中（今後廃止する予定）"/>
    <x v="0"/>
    <n v="38"/>
    <m/>
  </r>
  <r>
    <x v="29"/>
    <x v="229"/>
    <x v="3"/>
    <x v="10"/>
    <s v="4-7_R4年度病床機能報告_2022年時点_総計"/>
    <x v="0"/>
    <n v="788"/>
    <n v="1.3493150684931507"/>
  </r>
  <r>
    <x v="29"/>
    <x v="229"/>
    <x v="4"/>
    <x v="0"/>
    <s v="5-1_R4年度現状一致率_高度急性期"/>
    <x v="1"/>
    <n v="0.11363636363636363"/>
    <m/>
  </r>
  <r>
    <x v="29"/>
    <x v="229"/>
    <x v="4"/>
    <x v="1"/>
    <s v="5-2_R4年度現状一致率_急性期"/>
    <x v="1"/>
    <n v="1.9885057471264367"/>
    <m/>
  </r>
  <r>
    <x v="29"/>
    <x v="229"/>
    <x v="4"/>
    <x v="2"/>
    <s v="5-3_R4年度現状一致率_回復期"/>
    <x v="1"/>
    <n v="0.51886792452830188"/>
    <m/>
  </r>
  <r>
    <x v="29"/>
    <x v="229"/>
    <x v="4"/>
    <x v="3"/>
    <s v="5-4_R4年度現状一致率_慢性期"/>
    <x v="1"/>
    <n v="1.8766233766233766"/>
    <m/>
  </r>
  <r>
    <x v="29"/>
    <x v="229"/>
    <x v="4"/>
    <x v="5"/>
    <s v="5-5_R4年度現状一致率_合計"/>
    <x v="1"/>
    <n v="1.3493150684931507"/>
    <m/>
  </r>
  <r>
    <x v="29"/>
    <x v="229"/>
    <x v="5"/>
    <x v="0"/>
    <s v="6-1_R4年度病床機能報告_2025年時点_高度急性期"/>
    <x v="0"/>
    <n v="5"/>
    <n v="0.11363636363636363"/>
  </r>
  <r>
    <x v="29"/>
    <x v="229"/>
    <x v="5"/>
    <x v="1"/>
    <s v="6-2_R4年度病床機能報告_2025年時点_急性期"/>
    <x v="0"/>
    <n v="346"/>
    <n v="1.9885057471264367"/>
  </r>
  <r>
    <x v="29"/>
    <x v="229"/>
    <x v="5"/>
    <x v="2"/>
    <s v="6-3_R4年度病床機能報告_2025年時点_回復期"/>
    <x v="0"/>
    <n v="110"/>
    <n v="0.51886792452830188"/>
  </r>
  <r>
    <x v="29"/>
    <x v="229"/>
    <x v="5"/>
    <x v="3"/>
    <s v="6-4_R4年度病床機能報告_2025年時点_慢性期"/>
    <x v="0"/>
    <n v="289"/>
    <n v="1.8766233766233766"/>
  </r>
  <r>
    <x v="29"/>
    <x v="229"/>
    <x v="5"/>
    <x v="11"/>
    <s v="6-5_R4年度病床機能報告_2025年時点_介護保険施設等へ移行予定"/>
    <x v="0"/>
    <n v="0"/>
    <m/>
  </r>
  <r>
    <x v="29"/>
    <x v="229"/>
    <x v="5"/>
    <x v="12"/>
    <s v="6-6_R4年度病床機能報告_2025年時点_休棟予定"/>
    <x v="0"/>
    <n v="0"/>
    <m/>
  </r>
  <r>
    <x v="29"/>
    <x v="229"/>
    <x v="5"/>
    <x v="13"/>
    <s v="6-7_R4年度病床機能報告_2025年時点_廃止予定"/>
    <x v="0"/>
    <n v="38"/>
    <m/>
  </r>
  <r>
    <x v="29"/>
    <x v="229"/>
    <x v="5"/>
    <x v="10"/>
    <s v="6-8_R4年度病床機能報告_2025年時点_総計"/>
    <x v="0"/>
    <n v="788"/>
    <n v="1.3493150684931507"/>
  </r>
  <r>
    <x v="29"/>
    <x v="229"/>
    <x v="6"/>
    <x v="0"/>
    <s v="7-1_R4年度将来一致率_高度急性期"/>
    <x v="1"/>
    <n v="0.11363636363636363"/>
    <m/>
  </r>
  <r>
    <x v="29"/>
    <x v="229"/>
    <x v="6"/>
    <x v="1"/>
    <s v="7-2_R4年度将来一致率_急性期"/>
    <x v="1"/>
    <n v="1.9885057471264367"/>
    <m/>
  </r>
  <r>
    <x v="29"/>
    <x v="229"/>
    <x v="6"/>
    <x v="2"/>
    <s v="7-3_R4年度将来一致率_回復期"/>
    <x v="1"/>
    <n v="0.51886792452830188"/>
    <m/>
  </r>
  <r>
    <x v="29"/>
    <x v="229"/>
    <x v="6"/>
    <x v="3"/>
    <s v="7-4_R4年度将来一致率_慢性期"/>
    <x v="1"/>
    <n v="1.8766233766233766"/>
    <m/>
  </r>
  <r>
    <x v="29"/>
    <x v="229"/>
    <x v="6"/>
    <x v="5"/>
    <s v="7-5_R4年度将来一致率_合計"/>
    <x v="1"/>
    <n v="1.3493150684931507"/>
    <m/>
  </r>
  <r>
    <x v="30"/>
    <x v="230"/>
    <x v="0"/>
    <x v="0"/>
    <s v="1-1_現状ー構想策定時_高度急性期"/>
    <x v="0"/>
    <n v="775"/>
    <n v="3.5550458715596331"/>
  </r>
  <r>
    <x v="30"/>
    <x v="230"/>
    <x v="0"/>
    <x v="1"/>
    <s v="1-2_現状ー構想策定時_急性期"/>
    <x v="0"/>
    <n v="813"/>
    <n v="1.0986486486486486"/>
  </r>
  <r>
    <x v="30"/>
    <x v="230"/>
    <x v="0"/>
    <x v="2"/>
    <s v="1-3_現状ー構想策定時_回復期"/>
    <x v="0"/>
    <n v="235"/>
    <n v="0.33619456366237482"/>
  </r>
  <r>
    <x v="30"/>
    <x v="230"/>
    <x v="0"/>
    <x v="3"/>
    <s v="1-4_現状ー構想策定時_慢性期"/>
    <x v="0"/>
    <n v="858"/>
    <n v="1.4641638225255973"/>
  </r>
  <r>
    <x v="30"/>
    <x v="230"/>
    <x v="0"/>
    <x v="4"/>
    <s v="1-5_現状ー構想策定時_未報告"/>
    <x v="0"/>
    <n v="0"/>
    <m/>
  </r>
  <r>
    <x v="30"/>
    <x v="230"/>
    <x v="0"/>
    <x v="5"/>
    <s v="1-6_現状ー構想策定時_合計"/>
    <x v="0"/>
    <n v="2681"/>
    <n v="1.1952741863575569"/>
  </r>
  <r>
    <x v="30"/>
    <x v="230"/>
    <x v="0"/>
    <x v="6"/>
    <s v="1-7_現状ー構想策定時_在宅医療等"/>
    <x v="0"/>
    <n v="2800.5"/>
    <m/>
  </r>
  <r>
    <x v="30"/>
    <x v="230"/>
    <x v="0"/>
    <x v="7"/>
    <s v="1-8_現状ー構想策定時_うち訪問診療分"/>
    <x v="0"/>
    <n v="1291.4000000000001"/>
    <m/>
  </r>
  <r>
    <x v="30"/>
    <x v="230"/>
    <x v="1"/>
    <x v="0"/>
    <s v="2-1_将来_高度急性期"/>
    <x v="0"/>
    <n v="218"/>
    <n v="3.5550458715596331"/>
  </r>
  <r>
    <x v="30"/>
    <x v="230"/>
    <x v="1"/>
    <x v="1"/>
    <s v="2-2_将来_急性期"/>
    <x v="0"/>
    <n v="740"/>
    <n v="1.0986486486486486"/>
  </r>
  <r>
    <x v="30"/>
    <x v="230"/>
    <x v="1"/>
    <x v="2"/>
    <s v="2-3_将来_回復期"/>
    <x v="0"/>
    <n v="699"/>
    <n v="0.33619456366237482"/>
  </r>
  <r>
    <x v="30"/>
    <x v="230"/>
    <x v="1"/>
    <x v="3"/>
    <s v="2-4_将来_慢性期"/>
    <x v="0"/>
    <n v="586"/>
    <n v="1.4641638225255973"/>
  </r>
  <r>
    <x v="30"/>
    <x v="230"/>
    <x v="1"/>
    <x v="5"/>
    <s v="2-5_将来_合計"/>
    <x v="0"/>
    <n v="2243"/>
    <n v="1.1952741863575569"/>
  </r>
  <r>
    <x v="30"/>
    <x v="230"/>
    <x v="1"/>
    <x v="6"/>
    <s v="2-6_将来_在宅医療等"/>
    <x v="0"/>
    <n v="-3379.8"/>
    <m/>
  </r>
  <r>
    <x v="30"/>
    <x v="230"/>
    <x v="1"/>
    <x v="7"/>
    <s v="2-7_将来_うち訪問診療分"/>
    <x v="0"/>
    <n v="-1465.3"/>
    <m/>
  </r>
  <r>
    <x v="30"/>
    <x v="230"/>
    <x v="2"/>
    <x v="0"/>
    <s v="3-1_構想策定時一致率_高度急性期"/>
    <x v="1"/>
    <n v="3.5550458715596331"/>
    <m/>
  </r>
  <r>
    <x v="30"/>
    <x v="230"/>
    <x v="2"/>
    <x v="1"/>
    <s v="3-2_構想策定時一致率_急性期"/>
    <x v="1"/>
    <n v="1.0986486486486486"/>
    <m/>
  </r>
  <r>
    <x v="30"/>
    <x v="230"/>
    <x v="2"/>
    <x v="2"/>
    <s v="3-3_構想策定時一致率_回復期"/>
    <x v="1"/>
    <n v="0.33619456366237482"/>
    <m/>
  </r>
  <r>
    <x v="30"/>
    <x v="230"/>
    <x v="2"/>
    <x v="3"/>
    <s v="3-4_構想策定時一致率_慢性期"/>
    <x v="1"/>
    <n v="1.4641638225255973"/>
    <m/>
  </r>
  <r>
    <x v="30"/>
    <x v="230"/>
    <x v="2"/>
    <x v="5"/>
    <s v="3-5_構想策定時一致率_合計"/>
    <x v="1"/>
    <n v="1.1952741863575569"/>
    <m/>
  </r>
  <r>
    <x v="30"/>
    <x v="230"/>
    <x v="3"/>
    <x v="0"/>
    <s v="4-1_R4年度病床機能報告_2022年時点_高度急性期"/>
    <x v="0"/>
    <n v="171"/>
    <n v="0.7844036697247706"/>
  </r>
  <r>
    <x v="30"/>
    <x v="230"/>
    <x v="3"/>
    <x v="1"/>
    <s v="4-2_R4年度病床機能報告_2022年時点_急性期"/>
    <x v="0"/>
    <n v="1183"/>
    <n v="1.5986486486486486"/>
  </r>
  <r>
    <x v="30"/>
    <x v="230"/>
    <x v="3"/>
    <x v="2"/>
    <s v="4-3_R4年度病床機能報告_2022年時点_回復期"/>
    <x v="0"/>
    <n v="452"/>
    <n v="0.64663805436337629"/>
  </r>
  <r>
    <x v="30"/>
    <x v="230"/>
    <x v="3"/>
    <x v="3"/>
    <s v="4-4_R4年度病床機能報告_2022年時点_慢性期"/>
    <x v="0"/>
    <n v="661"/>
    <n v="1.1279863481228669"/>
  </r>
  <r>
    <x v="30"/>
    <x v="230"/>
    <x v="3"/>
    <x v="8"/>
    <s v="4-5_R4年度病床機能報告_2022年時点_休棟中（今後再開する予定）"/>
    <x v="0"/>
    <n v="45"/>
    <m/>
  </r>
  <r>
    <x v="30"/>
    <x v="230"/>
    <x v="3"/>
    <x v="9"/>
    <s v="4-6_R4年度病床機能報告_2022年時点_休棟中（今後廃止する予定）"/>
    <x v="0"/>
    <n v="0"/>
    <m/>
  </r>
  <r>
    <x v="30"/>
    <x v="230"/>
    <x v="3"/>
    <x v="10"/>
    <s v="4-7_R4年度病床機能報告_2022年時点_総計"/>
    <x v="0"/>
    <n v="2512"/>
    <n v="1.1199286669638877"/>
  </r>
  <r>
    <x v="30"/>
    <x v="230"/>
    <x v="4"/>
    <x v="0"/>
    <s v="5-1_R4年度現状一致率_高度急性期"/>
    <x v="1"/>
    <n v="0.7844036697247706"/>
    <m/>
  </r>
  <r>
    <x v="30"/>
    <x v="230"/>
    <x v="4"/>
    <x v="1"/>
    <s v="5-2_R4年度現状一致率_急性期"/>
    <x v="1"/>
    <n v="1.5986486486486486"/>
    <m/>
  </r>
  <r>
    <x v="30"/>
    <x v="230"/>
    <x v="4"/>
    <x v="2"/>
    <s v="5-3_R4年度現状一致率_回復期"/>
    <x v="1"/>
    <n v="0.64663805436337629"/>
    <m/>
  </r>
  <r>
    <x v="30"/>
    <x v="230"/>
    <x v="4"/>
    <x v="3"/>
    <s v="5-4_R4年度現状一致率_慢性期"/>
    <x v="1"/>
    <n v="1.1279863481228669"/>
    <m/>
  </r>
  <r>
    <x v="30"/>
    <x v="230"/>
    <x v="4"/>
    <x v="5"/>
    <s v="5-5_R4年度現状一致率_合計"/>
    <x v="1"/>
    <n v="1.1199286669638877"/>
    <m/>
  </r>
  <r>
    <x v="30"/>
    <x v="230"/>
    <x v="5"/>
    <x v="0"/>
    <s v="6-1_R4年度病床機能報告_2025年時点_高度急性期"/>
    <x v="0"/>
    <n v="65"/>
    <n v="0.29816513761467889"/>
  </r>
  <r>
    <x v="30"/>
    <x v="230"/>
    <x v="5"/>
    <x v="1"/>
    <s v="6-2_R4年度病床機能報告_2025年時点_急性期"/>
    <x v="0"/>
    <n v="1267"/>
    <n v="1.7121621621621621"/>
  </r>
  <r>
    <x v="30"/>
    <x v="230"/>
    <x v="5"/>
    <x v="2"/>
    <s v="6-3_R4年度病床機能報告_2025年時点_回復期"/>
    <x v="0"/>
    <n v="454"/>
    <n v="0.64949928469241769"/>
  </r>
  <r>
    <x v="30"/>
    <x v="230"/>
    <x v="5"/>
    <x v="3"/>
    <s v="6-4_R4年度病床機能報告_2025年時点_慢性期"/>
    <x v="0"/>
    <n v="621"/>
    <n v="1.0597269624573378"/>
  </r>
  <r>
    <x v="30"/>
    <x v="230"/>
    <x v="5"/>
    <x v="11"/>
    <s v="6-5_R4年度病床機能報告_2025年時点_介護保険施設等へ移行予定"/>
    <x v="0"/>
    <n v="60"/>
    <m/>
  </r>
  <r>
    <x v="30"/>
    <x v="230"/>
    <x v="5"/>
    <x v="12"/>
    <s v="6-6_R4年度病床機能報告_2025年時点_休棟予定"/>
    <x v="0"/>
    <n v="45"/>
    <m/>
  </r>
  <r>
    <x v="30"/>
    <x v="230"/>
    <x v="5"/>
    <x v="13"/>
    <s v="6-7_R4年度病床機能報告_2025年時点_廃止予定"/>
    <x v="0"/>
    <n v="0"/>
    <m/>
  </r>
  <r>
    <x v="30"/>
    <x v="230"/>
    <x v="5"/>
    <x v="10"/>
    <s v="6-8_R4年度病床機能報告_2025年時点_総計"/>
    <x v="0"/>
    <n v="2512"/>
    <n v="1.1199286669638877"/>
  </r>
  <r>
    <x v="30"/>
    <x v="230"/>
    <x v="6"/>
    <x v="0"/>
    <s v="7-1_R4年度将来一致率_高度急性期"/>
    <x v="1"/>
    <n v="0.29816513761467889"/>
    <m/>
  </r>
  <r>
    <x v="30"/>
    <x v="230"/>
    <x v="6"/>
    <x v="1"/>
    <s v="7-2_R4年度将来一致率_急性期"/>
    <x v="1"/>
    <n v="1.7121621621621621"/>
    <m/>
  </r>
  <r>
    <x v="30"/>
    <x v="230"/>
    <x v="6"/>
    <x v="2"/>
    <s v="7-3_R4年度将来一致率_回復期"/>
    <x v="1"/>
    <n v="0.64949928469241769"/>
    <m/>
  </r>
  <r>
    <x v="30"/>
    <x v="230"/>
    <x v="6"/>
    <x v="3"/>
    <s v="7-4_R4年度将来一致率_慢性期"/>
    <x v="1"/>
    <n v="1.0597269624573378"/>
    <m/>
  </r>
  <r>
    <x v="30"/>
    <x v="230"/>
    <x v="6"/>
    <x v="5"/>
    <s v="7-5_R4年度将来一致率_合計"/>
    <x v="1"/>
    <n v="1.1199286669638877"/>
    <m/>
  </r>
  <r>
    <x v="30"/>
    <x v="231"/>
    <x v="0"/>
    <x v="0"/>
    <s v="1-1_現状ー構想策定時_高度急性期"/>
    <x v="0"/>
    <n v="301"/>
    <n v="3.6265060240963853"/>
  </r>
  <r>
    <x v="30"/>
    <x v="231"/>
    <x v="0"/>
    <x v="1"/>
    <s v="1-2_現状ー構想策定時_急性期"/>
    <x v="0"/>
    <n v="411"/>
    <n v="1.0223880597014925"/>
  </r>
  <r>
    <x v="30"/>
    <x v="231"/>
    <x v="0"/>
    <x v="2"/>
    <s v="1-3_現状ー構想策定時_回復期"/>
    <x v="0"/>
    <n v="228"/>
    <n v="0.50779510022271712"/>
  </r>
  <r>
    <x v="30"/>
    <x v="231"/>
    <x v="0"/>
    <x v="3"/>
    <s v="1-4_現状ー構想策定時_慢性期"/>
    <x v="0"/>
    <n v="335"/>
    <n v="1.4955357142857142"/>
  </r>
  <r>
    <x v="30"/>
    <x v="231"/>
    <x v="0"/>
    <x v="4"/>
    <s v="1-5_現状ー構想策定時_未報告"/>
    <x v="0"/>
    <n v="19"/>
    <m/>
  </r>
  <r>
    <x v="30"/>
    <x v="231"/>
    <x v="0"/>
    <x v="5"/>
    <s v="1-6_現状ー構想策定時_合計"/>
    <x v="0"/>
    <n v="1294"/>
    <n v="1.1174438687392054"/>
  </r>
  <r>
    <x v="30"/>
    <x v="231"/>
    <x v="0"/>
    <x v="6"/>
    <s v="1-7_現状ー構想策定時_在宅医療等"/>
    <x v="0"/>
    <n v="1377.5"/>
    <m/>
  </r>
  <r>
    <x v="30"/>
    <x v="231"/>
    <x v="0"/>
    <x v="7"/>
    <s v="1-8_現状ー構想策定時_うち訪問診療分"/>
    <x v="0"/>
    <n v="609.5"/>
    <m/>
  </r>
  <r>
    <x v="30"/>
    <x v="231"/>
    <x v="1"/>
    <x v="0"/>
    <s v="2-1_将来_高度急性期"/>
    <x v="0"/>
    <n v="83"/>
    <n v="3.6265060240963853"/>
  </r>
  <r>
    <x v="30"/>
    <x v="231"/>
    <x v="1"/>
    <x v="1"/>
    <s v="2-2_将来_急性期"/>
    <x v="0"/>
    <n v="402"/>
    <n v="1.0223880597014925"/>
  </r>
  <r>
    <x v="30"/>
    <x v="231"/>
    <x v="1"/>
    <x v="2"/>
    <s v="2-3_将来_回復期"/>
    <x v="0"/>
    <n v="449"/>
    <n v="0.50779510022271712"/>
  </r>
  <r>
    <x v="30"/>
    <x v="231"/>
    <x v="1"/>
    <x v="3"/>
    <s v="2-4_将来_慢性期"/>
    <x v="0"/>
    <n v="224"/>
    <n v="1.4955357142857142"/>
  </r>
  <r>
    <x v="30"/>
    <x v="231"/>
    <x v="1"/>
    <x v="5"/>
    <s v="2-5_将来_合計"/>
    <x v="0"/>
    <n v="1158"/>
    <n v="1.1174438687392054"/>
  </r>
  <r>
    <x v="30"/>
    <x v="231"/>
    <x v="1"/>
    <x v="6"/>
    <s v="2-6_将来_在宅医療等"/>
    <x v="0"/>
    <n v="-1489"/>
    <m/>
  </r>
  <r>
    <x v="30"/>
    <x v="231"/>
    <x v="1"/>
    <x v="7"/>
    <s v="2-7_将来_うち訪問診療分"/>
    <x v="0"/>
    <n v="-642.1"/>
    <m/>
  </r>
  <r>
    <x v="30"/>
    <x v="231"/>
    <x v="2"/>
    <x v="0"/>
    <s v="3-1_構想策定時一致率_高度急性期"/>
    <x v="1"/>
    <n v="3.6265060240963853"/>
    <m/>
  </r>
  <r>
    <x v="30"/>
    <x v="231"/>
    <x v="2"/>
    <x v="1"/>
    <s v="3-2_構想策定時一致率_急性期"/>
    <x v="1"/>
    <n v="1.0223880597014925"/>
    <m/>
  </r>
  <r>
    <x v="30"/>
    <x v="231"/>
    <x v="2"/>
    <x v="2"/>
    <s v="3-3_構想策定時一致率_回復期"/>
    <x v="1"/>
    <n v="0.50779510022271712"/>
    <m/>
  </r>
  <r>
    <x v="30"/>
    <x v="231"/>
    <x v="2"/>
    <x v="3"/>
    <s v="3-4_構想策定時一致率_慢性期"/>
    <x v="1"/>
    <n v="1.4955357142857142"/>
    <m/>
  </r>
  <r>
    <x v="30"/>
    <x v="231"/>
    <x v="2"/>
    <x v="5"/>
    <s v="3-5_構想策定時一致率_合計"/>
    <x v="1"/>
    <n v="1.1174438687392054"/>
    <m/>
  </r>
  <r>
    <x v="30"/>
    <x v="231"/>
    <x v="3"/>
    <x v="0"/>
    <s v="4-1_R4年度病床機能報告_2022年時点_高度急性期"/>
    <x v="0"/>
    <n v="106"/>
    <n v="1.2771084337349397"/>
  </r>
  <r>
    <x v="30"/>
    <x v="231"/>
    <x v="3"/>
    <x v="1"/>
    <s v="4-2_R4年度病床機能報告_2022年時点_急性期"/>
    <x v="0"/>
    <n v="408"/>
    <n v="1.0149253731343284"/>
  </r>
  <r>
    <x v="30"/>
    <x v="231"/>
    <x v="3"/>
    <x v="2"/>
    <s v="4-3_R4年度病床機能報告_2022年時点_回復期"/>
    <x v="0"/>
    <n v="377"/>
    <n v="0.83964365256124718"/>
  </r>
  <r>
    <x v="30"/>
    <x v="231"/>
    <x v="3"/>
    <x v="3"/>
    <s v="4-4_R4年度病床機能報告_2022年時点_慢性期"/>
    <x v="0"/>
    <n v="317"/>
    <n v="1.4151785714285714"/>
  </r>
  <r>
    <x v="30"/>
    <x v="231"/>
    <x v="3"/>
    <x v="8"/>
    <s v="4-5_R4年度病床機能報告_2022年時点_休棟中（今後再開する予定）"/>
    <x v="0"/>
    <n v="0"/>
    <m/>
  </r>
  <r>
    <x v="30"/>
    <x v="231"/>
    <x v="3"/>
    <x v="9"/>
    <s v="4-6_R4年度病床機能報告_2022年時点_休棟中（今後廃止する予定）"/>
    <x v="0"/>
    <n v="0"/>
    <m/>
  </r>
  <r>
    <x v="30"/>
    <x v="231"/>
    <x v="3"/>
    <x v="10"/>
    <s v="4-7_R4年度病床機能報告_2022年時点_総計"/>
    <x v="0"/>
    <n v="1208"/>
    <n v="1.0431778929188256"/>
  </r>
  <r>
    <x v="30"/>
    <x v="231"/>
    <x v="4"/>
    <x v="0"/>
    <s v="5-1_R4年度現状一致率_高度急性期"/>
    <x v="1"/>
    <n v="1.2771084337349397"/>
    <m/>
  </r>
  <r>
    <x v="30"/>
    <x v="231"/>
    <x v="4"/>
    <x v="1"/>
    <s v="5-2_R4年度現状一致率_急性期"/>
    <x v="1"/>
    <n v="1.0149253731343284"/>
    <m/>
  </r>
  <r>
    <x v="30"/>
    <x v="231"/>
    <x v="4"/>
    <x v="2"/>
    <s v="5-3_R4年度現状一致率_回復期"/>
    <x v="1"/>
    <n v="0.83964365256124718"/>
    <m/>
  </r>
  <r>
    <x v="30"/>
    <x v="231"/>
    <x v="4"/>
    <x v="3"/>
    <s v="5-4_R4年度現状一致率_慢性期"/>
    <x v="1"/>
    <n v="1.4151785714285714"/>
    <m/>
  </r>
  <r>
    <x v="30"/>
    <x v="231"/>
    <x v="4"/>
    <x v="5"/>
    <s v="5-5_R4年度現状一致率_合計"/>
    <x v="1"/>
    <n v="1.0431778929188256"/>
    <m/>
  </r>
  <r>
    <x v="30"/>
    <x v="231"/>
    <x v="5"/>
    <x v="0"/>
    <s v="6-1_R4年度病床機能報告_2025年時点_高度急性期"/>
    <x v="0"/>
    <n v="106"/>
    <n v="1.2771084337349397"/>
  </r>
  <r>
    <x v="30"/>
    <x v="231"/>
    <x v="5"/>
    <x v="1"/>
    <s v="6-2_R4年度病床機能報告_2025年時点_急性期"/>
    <x v="0"/>
    <n v="408"/>
    <n v="1.0149253731343284"/>
  </r>
  <r>
    <x v="30"/>
    <x v="231"/>
    <x v="5"/>
    <x v="2"/>
    <s v="6-3_R4年度病床機能報告_2025年時点_回復期"/>
    <x v="0"/>
    <n v="377"/>
    <n v="0.83964365256124718"/>
  </r>
  <r>
    <x v="30"/>
    <x v="231"/>
    <x v="5"/>
    <x v="3"/>
    <s v="6-4_R4年度病床機能報告_2025年時点_慢性期"/>
    <x v="0"/>
    <n v="317"/>
    <n v="1.4151785714285714"/>
  </r>
  <r>
    <x v="30"/>
    <x v="231"/>
    <x v="5"/>
    <x v="11"/>
    <s v="6-5_R4年度病床機能報告_2025年時点_介護保険施設等へ移行予定"/>
    <x v="0"/>
    <n v="0"/>
    <m/>
  </r>
  <r>
    <x v="30"/>
    <x v="231"/>
    <x v="5"/>
    <x v="12"/>
    <s v="6-6_R4年度病床機能報告_2025年時点_休棟予定"/>
    <x v="0"/>
    <n v="0"/>
    <m/>
  </r>
  <r>
    <x v="30"/>
    <x v="231"/>
    <x v="5"/>
    <x v="13"/>
    <s v="6-7_R4年度病床機能報告_2025年時点_廃止予定"/>
    <x v="0"/>
    <n v="0"/>
    <m/>
  </r>
  <r>
    <x v="30"/>
    <x v="231"/>
    <x v="5"/>
    <x v="10"/>
    <s v="6-8_R4年度病床機能報告_2025年時点_総計"/>
    <x v="0"/>
    <n v="1208"/>
    <n v="1.0431778929188256"/>
  </r>
  <r>
    <x v="30"/>
    <x v="231"/>
    <x v="6"/>
    <x v="0"/>
    <s v="7-1_R4年度将来一致率_高度急性期"/>
    <x v="1"/>
    <n v="1.2771084337349397"/>
    <m/>
  </r>
  <r>
    <x v="30"/>
    <x v="231"/>
    <x v="6"/>
    <x v="1"/>
    <s v="7-2_R4年度将来一致率_急性期"/>
    <x v="1"/>
    <n v="1.0149253731343284"/>
    <m/>
  </r>
  <r>
    <x v="30"/>
    <x v="231"/>
    <x v="6"/>
    <x v="2"/>
    <s v="7-3_R4年度将来一致率_回復期"/>
    <x v="1"/>
    <n v="0.83964365256124718"/>
    <m/>
  </r>
  <r>
    <x v="30"/>
    <x v="231"/>
    <x v="6"/>
    <x v="3"/>
    <s v="7-4_R4年度将来一致率_慢性期"/>
    <x v="1"/>
    <n v="1.4151785714285714"/>
    <m/>
  </r>
  <r>
    <x v="30"/>
    <x v="231"/>
    <x v="6"/>
    <x v="5"/>
    <s v="7-5_R4年度将来一致率_合計"/>
    <x v="1"/>
    <n v="1.0431778929188256"/>
    <m/>
  </r>
  <r>
    <x v="30"/>
    <x v="232"/>
    <x v="0"/>
    <x v="0"/>
    <s v="1-1_現状ー構想策定時_高度急性期"/>
    <x v="0"/>
    <n v="678"/>
    <n v="2.4042553191489362"/>
  </r>
  <r>
    <x v="30"/>
    <x v="232"/>
    <x v="0"/>
    <x v="1"/>
    <s v="1-2_現状ー構想策定時_急性期"/>
    <x v="0"/>
    <n v="1438"/>
    <n v="1.6396807297605474"/>
  </r>
  <r>
    <x v="30"/>
    <x v="232"/>
    <x v="0"/>
    <x v="2"/>
    <s v="1-3_現状ー構想策定時_回復期"/>
    <x v="0"/>
    <n v="312"/>
    <n v="0.31547017189079879"/>
  </r>
  <r>
    <x v="30"/>
    <x v="232"/>
    <x v="0"/>
    <x v="3"/>
    <s v="1-4_現状ー構想策定時_慢性期"/>
    <x v="0"/>
    <n v="606"/>
    <n v="1.7463976945244957"/>
  </r>
  <r>
    <x v="30"/>
    <x v="232"/>
    <x v="0"/>
    <x v="4"/>
    <s v="1-5_現状ー構想策定時_未報告"/>
    <x v="0"/>
    <n v="0"/>
    <m/>
  </r>
  <r>
    <x v="30"/>
    <x v="232"/>
    <x v="0"/>
    <x v="5"/>
    <s v="1-6_現状ー構想策定時_合計"/>
    <x v="0"/>
    <n v="3034"/>
    <n v="1.2160320641282565"/>
  </r>
  <r>
    <x v="30"/>
    <x v="232"/>
    <x v="0"/>
    <x v="6"/>
    <s v="1-7_現状ー構想策定時_在宅医療等"/>
    <x v="0"/>
    <n v="3399.4"/>
    <m/>
  </r>
  <r>
    <x v="30"/>
    <x v="232"/>
    <x v="0"/>
    <x v="7"/>
    <s v="1-8_現状ー構想策定時_うち訪問診療分"/>
    <x v="0"/>
    <n v="1838.4"/>
    <m/>
  </r>
  <r>
    <x v="30"/>
    <x v="232"/>
    <x v="1"/>
    <x v="0"/>
    <s v="2-1_将来_高度急性期"/>
    <x v="0"/>
    <n v="282"/>
    <n v="2.4042553191489362"/>
  </r>
  <r>
    <x v="30"/>
    <x v="232"/>
    <x v="1"/>
    <x v="1"/>
    <s v="2-2_将来_急性期"/>
    <x v="0"/>
    <n v="877"/>
    <n v="1.6396807297605474"/>
  </r>
  <r>
    <x v="30"/>
    <x v="232"/>
    <x v="1"/>
    <x v="2"/>
    <s v="2-3_将来_回復期"/>
    <x v="0"/>
    <n v="989"/>
    <n v="0.31547017189079879"/>
  </r>
  <r>
    <x v="30"/>
    <x v="232"/>
    <x v="1"/>
    <x v="3"/>
    <s v="2-4_将来_慢性期"/>
    <x v="0"/>
    <n v="347"/>
    <n v="1.7463976945244957"/>
  </r>
  <r>
    <x v="30"/>
    <x v="232"/>
    <x v="1"/>
    <x v="5"/>
    <s v="2-5_将来_合計"/>
    <x v="0"/>
    <n v="2495"/>
    <n v="1.2160320641282565"/>
  </r>
  <r>
    <x v="30"/>
    <x v="232"/>
    <x v="1"/>
    <x v="6"/>
    <s v="2-6_将来_在宅医療等"/>
    <x v="0"/>
    <n v="-4044.6"/>
    <m/>
  </r>
  <r>
    <x v="30"/>
    <x v="232"/>
    <x v="1"/>
    <x v="7"/>
    <s v="2-7_将来_うち訪問診療分"/>
    <x v="0"/>
    <n v="-2174"/>
    <m/>
  </r>
  <r>
    <x v="30"/>
    <x v="232"/>
    <x v="2"/>
    <x v="0"/>
    <s v="3-1_構想策定時一致率_高度急性期"/>
    <x v="1"/>
    <n v="2.4042553191489362"/>
    <m/>
  </r>
  <r>
    <x v="30"/>
    <x v="232"/>
    <x v="2"/>
    <x v="1"/>
    <s v="3-2_構想策定時一致率_急性期"/>
    <x v="1"/>
    <n v="1.6396807297605474"/>
    <m/>
  </r>
  <r>
    <x v="30"/>
    <x v="232"/>
    <x v="2"/>
    <x v="2"/>
    <s v="3-3_構想策定時一致率_回復期"/>
    <x v="1"/>
    <n v="0.31547017189079879"/>
    <m/>
  </r>
  <r>
    <x v="30"/>
    <x v="232"/>
    <x v="2"/>
    <x v="3"/>
    <s v="3-4_構想策定時一致率_慢性期"/>
    <x v="1"/>
    <n v="1.7463976945244957"/>
    <m/>
  </r>
  <r>
    <x v="30"/>
    <x v="232"/>
    <x v="2"/>
    <x v="5"/>
    <s v="3-5_構想策定時一致率_合計"/>
    <x v="1"/>
    <n v="1.2160320641282565"/>
    <m/>
  </r>
  <r>
    <x v="30"/>
    <x v="232"/>
    <x v="3"/>
    <x v="0"/>
    <s v="4-1_R4年度病床機能報告_2022年時点_高度急性期"/>
    <x v="0"/>
    <n v="661"/>
    <n v="2.3439716312056738"/>
  </r>
  <r>
    <x v="30"/>
    <x v="232"/>
    <x v="3"/>
    <x v="1"/>
    <s v="4-2_R4年度病床機能報告_2022年時点_急性期"/>
    <x v="0"/>
    <n v="1067"/>
    <n v="1.216647662485747"/>
  </r>
  <r>
    <x v="30"/>
    <x v="232"/>
    <x v="3"/>
    <x v="2"/>
    <s v="4-3_R4年度病床機能報告_2022年時点_回復期"/>
    <x v="0"/>
    <n v="463"/>
    <n v="0.46814964610717896"/>
  </r>
  <r>
    <x v="30"/>
    <x v="232"/>
    <x v="3"/>
    <x v="3"/>
    <s v="4-4_R4年度病床機能報告_2022年時点_慢性期"/>
    <x v="0"/>
    <n v="575"/>
    <n v="1.6570605187319885"/>
  </r>
  <r>
    <x v="30"/>
    <x v="232"/>
    <x v="3"/>
    <x v="8"/>
    <s v="4-5_R4年度病床機能報告_2022年時点_休棟中（今後再開する予定）"/>
    <x v="0"/>
    <n v="0"/>
    <m/>
  </r>
  <r>
    <x v="30"/>
    <x v="232"/>
    <x v="3"/>
    <x v="9"/>
    <s v="4-6_R4年度病床機能報告_2022年時点_休棟中（今後廃止する予定）"/>
    <x v="0"/>
    <n v="0"/>
    <m/>
  </r>
  <r>
    <x v="30"/>
    <x v="232"/>
    <x v="3"/>
    <x v="10"/>
    <s v="4-7_R4年度病床機能報告_2022年時点_総計"/>
    <x v="0"/>
    <n v="2766"/>
    <n v="1.1086172344689378"/>
  </r>
  <r>
    <x v="30"/>
    <x v="232"/>
    <x v="4"/>
    <x v="0"/>
    <s v="5-1_R4年度現状一致率_高度急性期"/>
    <x v="1"/>
    <n v="2.3439716312056738"/>
    <m/>
  </r>
  <r>
    <x v="30"/>
    <x v="232"/>
    <x v="4"/>
    <x v="1"/>
    <s v="5-2_R4年度現状一致率_急性期"/>
    <x v="1"/>
    <n v="1.216647662485747"/>
    <m/>
  </r>
  <r>
    <x v="30"/>
    <x v="232"/>
    <x v="4"/>
    <x v="2"/>
    <s v="5-3_R4年度現状一致率_回復期"/>
    <x v="1"/>
    <n v="0.46814964610717896"/>
    <m/>
  </r>
  <r>
    <x v="30"/>
    <x v="232"/>
    <x v="4"/>
    <x v="3"/>
    <s v="5-4_R4年度現状一致率_慢性期"/>
    <x v="1"/>
    <n v="1.6570605187319885"/>
    <m/>
  </r>
  <r>
    <x v="30"/>
    <x v="232"/>
    <x v="4"/>
    <x v="5"/>
    <s v="5-5_R4年度現状一致率_合計"/>
    <x v="1"/>
    <n v="1.1086172344689378"/>
    <m/>
  </r>
  <r>
    <x v="30"/>
    <x v="232"/>
    <x v="5"/>
    <x v="0"/>
    <s v="6-1_R4年度病床機能報告_2025年時点_高度急性期"/>
    <x v="0"/>
    <n v="661"/>
    <n v="2.3439716312056738"/>
  </r>
  <r>
    <x v="30"/>
    <x v="232"/>
    <x v="5"/>
    <x v="1"/>
    <s v="6-2_R4年度病床機能報告_2025年時点_急性期"/>
    <x v="0"/>
    <n v="1067"/>
    <n v="1.216647662485747"/>
  </r>
  <r>
    <x v="30"/>
    <x v="232"/>
    <x v="5"/>
    <x v="2"/>
    <s v="6-3_R4年度病床機能報告_2025年時点_回復期"/>
    <x v="0"/>
    <n v="463"/>
    <n v="0.46814964610717896"/>
  </r>
  <r>
    <x v="30"/>
    <x v="232"/>
    <x v="5"/>
    <x v="3"/>
    <s v="6-4_R4年度病床機能報告_2025年時点_慢性期"/>
    <x v="0"/>
    <n v="575"/>
    <n v="1.6570605187319885"/>
  </r>
  <r>
    <x v="30"/>
    <x v="232"/>
    <x v="5"/>
    <x v="11"/>
    <s v="6-5_R4年度病床機能報告_2025年時点_介護保険施設等へ移行予定"/>
    <x v="0"/>
    <n v="0"/>
    <m/>
  </r>
  <r>
    <x v="30"/>
    <x v="232"/>
    <x v="5"/>
    <x v="12"/>
    <s v="6-6_R4年度病床機能報告_2025年時点_休棟予定"/>
    <x v="0"/>
    <n v="0"/>
    <m/>
  </r>
  <r>
    <x v="30"/>
    <x v="232"/>
    <x v="5"/>
    <x v="13"/>
    <s v="6-7_R4年度病床機能報告_2025年時点_廃止予定"/>
    <x v="0"/>
    <n v="0"/>
    <m/>
  </r>
  <r>
    <x v="30"/>
    <x v="232"/>
    <x v="5"/>
    <x v="10"/>
    <s v="6-8_R4年度病床機能報告_2025年時点_総計"/>
    <x v="0"/>
    <n v="2766"/>
    <n v="1.1086172344689378"/>
  </r>
  <r>
    <x v="30"/>
    <x v="232"/>
    <x v="6"/>
    <x v="0"/>
    <s v="7-1_R4年度将来一致率_高度急性期"/>
    <x v="1"/>
    <n v="2.3439716312056738"/>
    <m/>
  </r>
  <r>
    <x v="30"/>
    <x v="232"/>
    <x v="6"/>
    <x v="1"/>
    <s v="7-2_R4年度将来一致率_急性期"/>
    <x v="1"/>
    <n v="1.216647662485747"/>
    <m/>
  </r>
  <r>
    <x v="30"/>
    <x v="232"/>
    <x v="6"/>
    <x v="2"/>
    <s v="7-3_R4年度将来一致率_回復期"/>
    <x v="1"/>
    <n v="0.46814964610717896"/>
    <m/>
  </r>
  <r>
    <x v="30"/>
    <x v="232"/>
    <x v="6"/>
    <x v="3"/>
    <s v="7-4_R4年度将来一致率_慢性期"/>
    <x v="1"/>
    <n v="1.6570605187319885"/>
    <m/>
  </r>
  <r>
    <x v="30"/>
    <x v="232"/>
    <x v="6"/>
    <x v="5"/>
    <s v="7-5_R4年度将来一致率_合計"/>
    <x v="1"/>
    <n v="1.1086172344689378"/>
    <m/>
  </r>
  <r>
    <x v="31"/>
    <x v="233"/>
    <x v="0"/>
    <x v="0"/>
    <s v="1-1_現状ー構想策定時_高度急性期"/>
    <x v="0"/>
    <n v="489"/>
    <n v="2.3066037735849059"/>
  </r>
  <r>
    <x v="31"/>
    <x v="233"/>
    <x v="0"/>
    <x v="1"/>
    <s v="1-2_現状ー構想策定時_急性期"/>
    <x v="0"/>
    <n v="1029"/>
    <n v="1.2703703703703704"/>
  </r>
  <r>
    <x v="31"/>
    <x v="233"/>
    <x v="0"/>
    <x v="2"/>
    <s v="1-3_現状ー構想策定時_回復期"/>
    <x v="0"/>
    <n v="505"/>
    <n v="0.78416149068322982"/>
  </r>
  <r>
    <x v="31"/>
    <x v="233"/>
    <x v="0"/>
    <x v="3"/>
    <s v="1-4_現状ー構想策定時_慢性期"/>
    <x v="0"/>
    <n v="845"/>
    <n v="1.1296791443850267"/>
  </r>
  <r>
    <x v="31"/>
    <x v="233"/>
    <x v="0"/>
    <x v="4"/>
    <s v="1-5_現状ー構想策定時_未報告"/>
    <x v="0"/>
    <n v="48"/>
    <m/>
  </r>
  <r>
    <x v="31"/>
    <x v="233"/>
    <x v="0"/>
    <x v="5"/>
    <s v="1-6_現状ー構想策定時_合計"/>
    <x v="0"/>
    <n v="2916"/>
    <n v="1.207953603976802"/>
  </r>
  <r>
    <x v="31"/>
    <x v="233"/>
    <x v="0"/>
    <x v="6"/>
    <s v="1-7_現状ー構想策定時_在宅医療等"/>
    <x v="0"/>
    <n v="2996"/>
    <m/>
  </r>
  <r>
    <x v="31"/>
    <x v="233"/>
    <x v="0"/>
    <x v="7"/>
    <s v="1-8_現状ー構想策定時_うち訪問診療分"/>
    <x v="0"/>
    <n v="1874.6"/>
    <m/>
  </r>
  <r>
    <x v="31"/>
    <x v="233"/>
    <x v="1"/>
    <x v="0"/>
    <s v="2-1_将来_高度急性期"/>
    <x v="0"/>
    <n v="212"/>
    <n v="2.3066037735849059"/>
  </r>
  <r>
    <x v="31"/>
    <x v="233"/>
    <x v="1"/>
    <x v="1"/>
    <s v="2-2_将来_急性期"/>
    <x v="0"/>
    <n v="810"/>
    <n v="1.2703703703703704"/>
  </r>
  <r>
    <x v="31"/>
    <x v="233"/>
    <x v="1"/>
    <x v="2"/>
    <s v="2-3_将来_回復期"/>
    <x v="0"/>
    <n v="644"/>
    <n v="0.78416149068322982"/>
  </r>
  <r>
    <x v="31"/>
    <x v="233"/>
    <x v="1"/>
    <x v="3"/>
    <s v="2-4_将来_慢性期"/>
    <x v="0"/>
    <n v="748"/>
    <n v="1.1296791443850267"/>
  </r>
  <r>
    <x v="31"/>
    <x v="233"/>
    <x v="1"/>
    <x v="5"/>
    <s v="2-5_将来_合計"/>
    <x v="0"/>
    <n v="2414"/>
    <n v="1.207953603976802"/>
  </r>
  <r>
    <x v="31"/>
    <x v="233"/>
    <x v="1"/>
    <x v="6"/>
    <s v="2-6_将来_在宅医療等"/>
    <x v="0"/>
    <n v="-3881.1"/>
    <m/>
  </r>
  <r>
    <x v="31"/>
    <x v="233"/>
    <x v="1"/>
    <x v="7"/>
    <s v="2-7_将来_うち訪問診療分"/>
    <x v="0"/>
    <n v="-2355.9"/>
    <m/>
  </r>
  <r>
    <x v="31"/>
    <x v="233"/>
    <x v="2"/>
    <x v="0"/>
    <s v="3-1_構想策定時一致率_高度急性期"/>
    <x v="1"/>
    <n v="2.3066037735849059"/>
    <m/>
  </r>
  <r>
    <x v="31"/>
    <x v="233"/>
    <x v="2"/>
    <x v="1"/>
    <s v="3-2_構想策定時一致率_急性期"/>
    <x v="1"/>
    <n v="1.2703703703703704"/>
    <m/>
  </r>
  <r>
    <x v="31"/>
    <x v="233"/>
    <x v="2"/>
    <x v="2"/>
    <s v="3-3_構想策定時一致率_回復期"/>
    <x v="1"/>
    <n v="0.78416149068322982"/>
    <m/>
  </r>
  <r>
    <x v="31"/>
    <x v="233"/>
    <x v="2"/>
    <x v="3"/>
    <s v="3-4_構想策定時一致率_慢性期"/>
    <x v="1"/>
    <n v="1.1296791443850267"/>
    <m/>
  </r>
  <r>
    <x v="31"/>
    <x v="233"/>
    <x v="2"/>
    <x v="5"/>
    <s v="3-5_構想策定時一致率_合計"/>
    <x v="1"/>
    <n v="1.207953603976802"/>
    <m/>
  </r>
  <r>
    <x v="31"/>
    <x v="233"/>
    <x v="3"/>
    <x v="0"/>
    <s v="4-1_R4年度病床機能報告_2022年時点_高度急性期"/>
    <x v="0"/>
    <n v="489"/>
    <n v="2.3066037735849059"/>
  </r>
  <r>
    <x v="31"/>
    <x v="233"/>
    <x v="3"/>
    <x v="1"/>
    <s v="4-2_R4年度病床機能報告_2022年時点_急性期"/>
    <x v="0"/>
    <n v="836"/>
    <n v="1.0320987654320988"/>
  </r>
  <r>
    <x v="31"/>
    <x v="233"/>
    <x v="3"/>
    <x v="2"/>
    <s v="4-3_R4年度病床機能報告_2022年時点_回復期"/>
    <x v="0"/>
    <n v="626"/>
    <n v="0.97204968944099379"/>
  </r>
  <r>
    <x v="31"/>
    <x v="233"/>
    <x v="3"/>
    <x v="3"/>
    <s v="4-4_R4年度病床機能報告_2022年時点_慢性期"/>
    <x v="0"/>
    <n v="651"/>
    <n v="0.8703208556149733"/>
  </r>
  <r>
    <x v="31"/>
    <x v="233"/>
    <x v="3"/>
    <x v="8"/>
    <s v="4-5_R4年度病床機能報告_2022年時点_休棟中（今後再開する予定）"/>
    <x v="0"/>
    <n v="0"/>
    <m/>
  </r>
  <r>
    <x v="31"/>
    <x v="233"/>
    <x v="3"/>
    <x v="9"/>
    <s v="4-6_R4年度病床機能報告_2022年時点_休棟中（今後廃止する予定）"/>
    <x v="0"/>
    <n v="0"/>
    <m/>
  </r>
  <r>
    <x v="31"/>
    <x v="233"/>
    <x v="3"/>
    <x v="10"/>
    <s v="4-7_R4年度病床機能報告_2022年時点_総計"/>
    <x v="0"/>
    <n v="2602"/>
    <n v="1.0778790389395194"/>
  </r>
  <r>
    <x v="31"/>
    <x v="233"/>
    <x v="4"/>
    <x v="0"/>
    <s v="5-1_R4年度現状一致率_高度急性期"/>
    <x v="1"/>
    <n v="2.3066037735849059"/>
    <m/>
  </r>
  <r>
    <x v="31"/>
    <x v="233"/>
    <x v="4"/>
    <x v="1"/>
    <s v="5-2_R4年度現状一致率_急性期"/>
    <x v="1"/>
    <n v="1.0320987654320988"/>
    <m/>
  </r>
  <r>
    <x v="31"/>
    <x v="233"/>
    <x v="4"/>
    <x v="2"/>
    <s v="5-3_R4年度現状一致率_回復期"/>
    <x v="1"/>
    <n v="0.97204968944099379"/>
    <m/>
  </r>
  <r>
    <x v="31"/>
    <x v="233"/>
    <x v="4"/>
    <x v="3"/>
    <s v="5-4_R4年度現状一致率_慢性期"/>
    <x v="1"/>
    <n v="0.8703208556149733"/>
    <m/>
  </r>
  <r>
    <x v="31"/>
    <x v="233"/>
    <x v="4"/>
    <x v="5"/>
    <s v="5-5_R4年度現状一致率_合計"/>
    <x v="1"/>
    <n v="1.0778790389395194"/>
    <m/>
  </r>
  <r>
    <x v="31"/>
    <x v="233"/>
    <x v="5"/>
    <x v="0"/>
    <s v="6-1_R4年度病床機能報告_2025年時点_高度急性期"/>
    <x v="0"/>
    <n v="535"/>
    <n v="2.5235849056603774"/>
  </r>
  <r>
    <x v="31"/>
    <x v="233"/>
    <x v="5"/>
    <x v="1"/>
    <s v="6-2_R4年度病床機能報告_2025年時点_急性期"/>
    <x v="0"/>
    <n v="739"/>
    <n v="0.91234567901234565"/>
  </r>
  <r>
    <x v="31"/>
    <x v="233"/>
    <x v="5"/>
    <x v="2"/>
    <s v="6-3_R4年度病床機能報告_2025年時点_回復期"/>
    <x v="0"/>
    <n v="626"/>
    <n v="0.97204968944099379"/>
  </r>
  <r>
    <x v="31"/>
    <x v="233"/>
    <x v="5"/>
    <x v="3"/>
    <s v="6-4_R4年度病床機能報告_2025年時点_慢性期"/>
    <x v="0"/>
    <n v="651"/>
    <n v="0.8703208556149733"/>
  </r>
  <r>
    <x v="31"/>
    <x v="233"/>
    <x v="5"/>
    <x v="11"/>
    <s v="6-5_R4年度病床機能報告_2025年時点_介護保険施設等へ移行予定"/>
    <x v="0"/>
    <n v="0"/>
    <m/>
  </r>
  <r>
    <x v="31"/>
    <x v="233"/>
    <x v="5"/>
    <x v="12"/>
    <s v="6-6_R4年度病床機能報告_2025年時点_休棟予定"/>
    <x v="0"/>
    <n v="0"/>
    <m/>
  </r>
  <r>
    <x v="31"/>
    <x v="233"/>
    <x v="5"/>
    <x v="13"/>
    <s v="6-7_R4年度病床機能報告_2025年時点_廃止予定"/>
    <x v="0"/>
    <n v="51"/>
    <m/>
  </r>
  <r>
    <x v="31"/>
    <x v="233"/>
    <x v="5"/>
    <x v="10"/>
    <s v="6-8_R4年度病床機能報告_2025年時点_総計"/>
    <x v="0"/>
    <n v="2602"/>
    <n v="1.0778790389395194"/>
  </r>
  <r>
    <x v="31"/>
    <x v="233"/>
    <x v="6"/>
    <x v="0"/>
    <s v="7-1_R4年度将来一致率_高度急性期"/>
    <x v="1"/>
    <n v="2.5235849056603774"/>
    <m/>
  </r>
  <r>
    <x v="31"/>
    <x v="233"/>
    <x v="6"/>
    <x v="1"/>
    <s v="7-2_R4年度将来一致率_急性期"/>
    <x v="1"/>
    <n v="0.91234567901234565"/>
    <m/>
  </r>
  <r>
    <x v="31"/>
    <x v="233"/>
    <x v="6"/>
    <x v="2"/>
    <s v="7-3_R4年度将来一致率_回復期"/>
    <x v="1"/>
    <n v="0.97204968944099379"/>
    <m/>
  </r>
  <r>
    <x v="31"/>
    <x v="233"/>
    <x v="6"/>
    <x v="3"/>
    <s v="7-4_R4年度将来一致率_慢性期"/>
    <x v="1"/>
    <n v="0.8703208556149733"/>
    <m/>
  </r>
  <r>
    <x v="31"/>
    <x v="233"/>
    <x v="6"/>
    <x v="5"/>
    <s v="7-5_R4年度将来一致率_合計"/>
    <x v="1"/>
    <n v="1.0778790389395194"/>
    <m/>
  </r>
  <r>
    <x v="31"/>
    <x v="234"/>
    <x v="0"/>
    <x v="0"/>
    <s v="1-1_現状ー構想策定時_高度急性期"/>
    <x v="0"/>
    <n v="0"/>
    <n v="0"/>
  </r>
  <r>
    <x v="31"/>
    <x v="234"/>
    <x v="0"/>
    <x v="1"/>
    <s v="1-2_現状ー構想策定時_急性期"/>
    <x v="0"/>
    <n v="364"/>
    <n v="3.2212389380530975"/>
  </r>
  <r>
    <x v="31"/>
    <x v="234"/>
    <x v="0"/>
    <x v="2"/>
    <s v="1-3_現状ー構想策定時_回復期"/>
    <x v="0"/>
    <n v="71"/>
    <n v="0.27952755905511811"/>
  </r>
  <r>
    <x v="31"/>
    <x v="234"/>
    <x v="0"/>
    <x v="3"/>
    <s v="1-4_現状ー構想策定時_慢性期"/>
    <x v="0"/>
    <n v="163"/>
    <n v="1.1560283687943262"/>
  </r>
  <r>
    <x v="31"/>
    <x v="234"/>
    <x v="0"/>
    <x v="4"/>
    <s v="1-5_現状ー構想策定時_未報告"/>
    <x v="0"/>
    <n v="0"/>
    <m/>
  </r>
  <r>
    <x v="31"/>
    <x v="234"/>
    <x v="0"/>
    <x v="5"/>
    <s v="1-6_現状ー構想策定時_合計"/>
    <x v="0"/>
    <n v="598"/>
    <n v="1.1434034416826004"/>
  </r>
  <r>
    <x v="31"/>
    <x v="234"/>
    <x v="0"/>
    <x v="6"/>
    <s v="1-7_現状ー構想策定時_在宅医療等"/>
    <x v="0"/>
    <n v="1042.5999999999999"/>
    <m/>
  </r>
  <r>
    <x v="31"/>
    <x v="234"/>
    <x v="0"/>
    <x v="7"/>
    <s v="1-8_現状ー構想策定時_うち訪問診療分"/>
    <x v="0"/>
    <n v="618.20000000000005"/>
    <m/>
  </r>
  <r>
    <x v="31"/>
    <x v="234"/>
    <x v="1"/>
    <x v="0"/>
    <s v="2-1_将来_高度急性期"/>
    <x v="0"/>
    <n v="15"/>
    <n v="0"/>
  </r>
  <r>
    <x v="31"/>
    <x v="234"/>
    <x v="1"/>
    <x v="1"/>
    <s v="2-2_将来_急性期"/>
    <x v="0"/>
    <n v="113"/>
    <n v="3.2212389380530975"/>
  </r>
  <r>
    <x v="31"/>
    <x v="234"/>
    <x v="1"/>
    <x v="2"/>
    <s v="2-3_将来_回復期"/>
    <x v="0"/>
    <n v="254"/>
    <n v="0.27952755905511811"/>
  </r>
  <r>
    <x v="31"/>
    <x v="234"/>
    <x v="1"/>
    <x v="3"/>
    <s v="2-4_将来_慢性期"/>
    <x v="0"/>
    <n v="141"/>
    <n v="1.1560283687943262"/>
  </r>
  <r>
    <x v="31"/>
    <x v="234"/>
    <x v="1"/>
    <x v="5"/>
    <s v="2-5_将来_合計"/>
    <x v="0"/>
    <n v="523"/>
    <n v="1.1434034416826004"/>
  </r>
  <r>
    <x v="31"/>
    <x v="234"/>
    <x v="1"/>
    <x v="6"/>
    <s v="2-6_将来_在宅医療等"/>
    <x v="0"/>
    <n v="-1146"/>
    <m/>
  </r>
  <r>
    <x v="31"/>
    <x v="234"/>
    <x v="1"/>
    <x v="7"/>
    <s v="2-7_将来_うち訪問診療分"/>
    <x v="0"/>
    <n v="-655"/>
    <m/>
  </r>
  <r>
    <x v="31"/>
    <x v="234"/>
    <x v="2"/>
    <x v="0"/>
    <s v="3-1_構想策定時一致率_高度急性期"/>
    <x v="1"/>
    <n v="0"/>
    <m/>
  </r>
  <r>
    <x v="31"/>
    <x v="234"/>
    <x v="2"/>
    <x v="1"/>
    <s v="3-2_構想策定時一致率_急性期"/>
    <x v="1"/>
    <n v="3.2212389380530975"/>
    <m/>
  </r>
  <r>
    <x v="31"/>
    <x v="234"/>
    <x v="2"/>
    <x v="2"/>
    <s v="3-3_構想策定時一致率_回復期"/>
    <x v="1"/>
    <n v="0.27952755905511811"/>
    <m/>
  </r>
  <r>
    <x v="31"/>
    <x v="234"/>
    <x v="2"/>
    <x v="3"/>
    <s v="3-4_構想策定時一致率_慢性期"/>
    <x v="1"/>
    <n v="1.1560283687943262"/>
    <m/>
  </r>
  <r>
    <x v="31"/>
    <x v="234"/>
    <x v="2"/>
    <x v="5"/>
    <s v="3-5_構想策定時一致率_合計"/>
    <x v="1"/>
    <n v="1.1434034416826004"/>
    <m/>
  </r>
  <r>
    <x v="31"/>
    <x v="234"/>
    <x v="3"/>
    <x v="0"/>
    <s v="4-1_R4年度病床機能報告_2022年時点_高度急性期"/>
    <x v="0"/>
    <n v="0"/>
    <n v="0"/>
  </r>
  <r>
    <x v="31"/>
    <x v="234"/>
    <x v="3"/>
    <x v="1"/>
    <s v="4-2_R4年度病床機能報告_2022年時点_急性期"/>
    <x v="0"/>
    <n v="252"/>
    <n v="2.2300884955752212"/>
  </r>
  <r>
    <x v="31"/>
    <x v="234"/>
    <x v="3"/>
    <x v="2"/>
    <s v="4-3_R4年度病床機能報告_2022年時点_回復期"/>
    <x v="0"/>
    <n v="183"/>
    <n v="0.72047244094488194"/>
  </r>
  <r>
    <x v="31"/>
    <x v="234"/>
    <x v="3"/>
    <x v="3"/>
    <s v="4-4_R4年度病床機能報告_2022年時点_慢性期"/>
    <x v="0"/>
    <n v="103"/>
    <n v="0.73049645390070927"/>
  </r>
  <r>
    <x v="31"/>
    <x v="234"/>
    <x v="3"/>
    <x v="8"/>
    <s v="4-5_R4年度病床機能報告_2022年時点_休棟中（今後再開する予定）"/>
    <x v="0"/>
    <n v="0"/>
    <m/>
  </r>
  <r>
    <x v="31"/>
    <x v="234"/>
    <x v="3"/>
    <x v="9"/>
    <s v="4-6_R4年度病床機能報告_2022年時点_休棟中（今後廃止する予定）"/>
    <x v="0"/>
    <n v="0"/>
    <m/>
  </r>
  <r>
    <x v="31"/>
    <x v="234"/>
    <x v="3"/>
    <x v="10"/>
    <s v="4-7_R4年度病床機能報告_2022年時点_総計"/>
    <x v="0"/>
    <n v="538"/>
    <n v="1.02868068833652"/>
  </r>
  <r>
    <x v="31"/>
    <x v="234"/>
    <x v="4"/>
    <x v="0"/>
    <s v="5-1_R4年度現状一致率_高度急性期"/>
    <x v="1"/>
    <n v="0"/>
    <m/>
  </r>
  <r>
    <x v="31"/>
    <x v="234"/>
    <x v="4"/>
    <x v="1"/>
    <s v="5-2_R4年度現状一致率_急性期"/>
    <x v="1"/>
    <n v="2.2300884955752212"/>
    <m/>
  </r>
  <r>
    <x v="31"/>
    <x v="234"/>
    <x v="4"/>
    <x v="2"/>
    <s v="5-3_R4年度現状一致率_回復期"/>
    <x v="1"/>
    <n v="0.72047244094488194"/>
    <m/>
  </r>
  <r>
    <x v="31"/>
    <x v="234"/>
    <x v="4"/>
    <x v="3"/>
    <s v="5-4_R4年度現状一致率_慢性期"/>
    <x v="1"/>
    <n v="0.73049645390070927"/>
    <m/>
  </r>
  <r>
    <x v="31"/>
    <x v="234"/>
    <x v="4"/>
    <x v="5"/>
    <s v="5-5_R4年度現状一致率_合計"/>
    <x v="1"/>
    <n v="1.02868068833652"/>
    <m/>
  </r>
  <r>
    <x v="31"/>
    <x v="234"/>
    <x v="5"/>
    <x v="0"/>
    <s v="6-1_R4年度病床機能報告_2025年時点_高度急性期"/>
    <x v="0"/>
    <n v="0"/>
    <n v="0"/>
  </r>
  <r>
    <x v="31"/>
    <x v="234"/>
    <x v="5"/>
    <x v="1"/>
    <s v="6-2_R4年度病床機能報告_2025年時点_急性期"/>
    <x v="0"/>
    <n v="252"/>
    <n v="2.2300884955752212"/>
  </r>
  <r>
    <x v="31"/>
    <x v="234"/>
    <x v="5"/>
    <x v="2"/>
    <s v="6-3_R4年度病床機能報告_2025年時点_回復期"/>
    <x v="0"/>
    <n v="183"/>
    <n v="0.72047244094488194"/>
  </r>
  <r>
    <x v="31"/>
    <x v="234"/>
    <x v="5"/>
    <x v="3"/>
    <s v="6-4_R4年度病床機能報告_2025年時点_慢性期"/>
    <x v="0"/>
    <n v="103"/>
    <n v="0.73049645390070927"/>
  </r>
  <r>
    <x v="31"/>
    <x v="234"/>
    <x v="5"/>
    <x v="11"/>
    <s v="6-5_R4年度病床機能報告_2025年時点_介護保険施設等へ移行予定"/>
    <x v="0"/>
    <n v="0"/>
    <m/>
  </r>
  <r>
    <x v="31"/>
    <x v="234"/>
    <x v="5"/>
    <x v="12"/>
    <s v="6-6_R4年度病床機能報告_2025年時点_休棟予定"/>
    <x v="0"/>
    <n v="0"/>
    <m/>
  </r>
  <r>
    <x v="31"/>
    <x v="234"/>
    <x v="5"/>
    <x v="13"/>
    <s v="6-7_R4年度病床機能報告_2025年時点_廃止予定"/>
    <x v="0"/>
    <n v="0"/>
    <m/>
  </r>
  <r>
    <x v="31"/>
    <x v="234"/>
    <x v="5"/>
    <x v="10"/>
    <s v="6-8_R4年度病床機能報告_2025年時点_総計"/>
    <x v="0"/>
    <n v="538"/>
    <n v="1.02868068833652"/>
  </r>
  <r>
    <x v="31"/>
    <x v="234"/>
    <x v="6"/>
    <x v="0"/>
    <s v="7-1_R4年度将来一致率_高度急性期"/>
    <x v="1"/>
    <n v="0"/>
    <m/>
  </r>
  <r>
    <x v="31"/>
    <x v="234"/>
    <x v="6"/>
    <x v="1"/>
    <s v="7-2_R4年度将来一致率_急性期"/>
    <x v="1"/>
    <n v="2.2300884955752212"/>
    <m/>
  </r>
  <r>
    <x v="31"/>
    <x v="234"/>
    <x v="6"/>
    <x v="2"/>
    <s v="7-3_R4年度将来一致率_回復期"/>
    <x v="1"/>
    <n v="0.72047244094488194"/>
    <m/>
  </r>
  <r>
    <x v="31"/>
    <x v="234"/>
    <x v="6"/>
    <x v="3"/>
    <s v="7-4_R4年度将来一致率_慢性期"/>
    <x v="1"/>
    <n v="0.73049645390070927"/>
    <m/>
  </r>
  <r>
    <x v="31"/>
    <x v="234"/>
    <x v="6"/>
    <x v="5"/>
    <s v="7-5_R4年度将来一致率_合計"/>
    <x v="1"/>
    <n v="1.02868068833652"/>
    <m/>
  </r>
  <r>
    <x v="31"/>
    <x v="235"/>
    <x v="0"/>
    <x v="0"/>
    <s v="1-1_現状ー構想策定時_高度急性期"/>
    <x v="0"/>
    <n v="752"/>
    <n v="2.9490196078431374"/>
  </r>
  <r>
    <x v="31"/>
    <x v="235"/>
    <x v="0"/>
    <x v="1"/>
    <s v="1-2_現状ー構想策定時_急性期"/>
    <x v="0"/>
    <n v="641"/>
    <n v="0.99534161490683226"/>
  </r>
  <r>
    <x v="31"/>
    <x v="235"/>
    <x v="0"/>
    <x v="2"/>
    <s v="1-3_現状ー構想策定時_回復期"/>
    <x v="0"/>
    <n v="216"/>
    <n v="0.51306413301662712"/>
  </r>
  <r>
    <x v="31"/>
    <x v="235"/>
    <x v="0"/>
    <x v="3"/>
    <s v="1-4_現状ー構想策定時_慢性期"/>
    <x v="0"/>
    <n v="636"/>
    <n v="1.8651026392961876"/>
  </r>
  <r>
    <x v="31"/>
    <x v="235"/>
    <x v="0"/>
    <x v="4"/>
    <s v="1-5_現状ー構想策定時_未報告"/>
    <x v="0"/>
    <n v="45"/>
    <m/>
  </r>
  <r>
    <x v="31"/>
    <x v="235"/>
    <x v="0"/>
    <x v="5"/>
    <s v="1-6_現状ー構想策定時_合計"/>
    <x v="0"/>
    <n v="2290"/>
    <n v="1.3786875376279351"/>
  </r>
  <r>
    <x v="31"/>
    <x v="235"/>
    <x v="0"/>
    <x v="6"/>
    <s v="1-7_現状ー構想策定時_在宅医療等"/>
    <x v="0"/>
    <n v="2146.3000000000002"/>
    <m/>
  </r>
  <r>
    <x v="31"/>
    <x v="235"/>
    <x v="0"/>
    <x v="7"/>
    <s v="1-8_現状ー構想策定時_うち訪問診療分"/>
    <x v="0"/>
    <n v="1362"/>
    <m/>
  </r>
  <r>
    <x v="31"/>
    <x v="235"/>
    <x v="1"/>
    <x v="0"/>
    <s v="2-1_将来_高度急性期"/>
    <x v="0"/>
    <n v="255"/>
    <n v="2.9490196078431374"/>
  </r>
  <r>
    <x v="31"/>
    <x v="235"/>
    <x v="1"/>
    <x v="1"/>
    <s v="2-2_将来_急性期"/>
    <x v="0"/>
    <n v="644"/>
    <n v="0.99534161490683226"/>
  </r>
  <r>
    <x v="31"/>
    <x v="235"/>
    <x v="1"/>
    <x v="2"/>
    <s v="2-3_将来_回復期"/>
    <x v="0"/>
    <n v="421"/>
    <n v="0.51306413301662712"/>
  </r>
  <r>
    <x v="31"/>
    <x v="235"/>
    <x v="1"/>
    <x v="3"/>
    <s v="2-4_将来_慢性期"/>
    <x v="0"/>
    <n v="341"/>
    <n v="1.8651026392961876"/>
  </r>
  <r>
    <x v="31"/>
    <x v="235"/>
    <x v="1"/>
    <x v="5"/>
    <s v="2-5_将来_合計"/>
    <x v="0"/>
    <n v="1661"/>
    <n v="1.3786875376279351"/>
  </r>
  <r>
    <x v="31"/>
    <x v="235"/>
    <x v="1"/>
    <x v="6"/>
    <s v="2-6_将来_在宅医療等"/>
    <x v="0"/>
    <n v="-2459.1999999999998"/>
    <m/>
  </r>
  <r>
    <x v="31"/>
    <x v="235"/>
    <x v="1"/>
    <x v="7"/>
    <s v="2-7_将来_うち訪問診療分"/>
    <x v="0"/>
    <n v="-1443.6"/>
    <m/>
  </r>
  <r>
    <x v="31"/>
    <x v="235"/>
    <x v="2"/>
    <x v="0"/>
    <s v="3-1_構想策定時一致率_高度急性期"/>
    <x v="1"/>
    <n v="2.9490196078431374"/>
    <m/>
  </r>
  <r>
    <x v="31"/>
    <x v="235"/>
    <x v="2"/>
    <x v="1"/>
    <s v="3-2_構想策定時一致率_急性期"/>
    <x v="1"/>
    <n v="0.99534161490683226"/>
    <m/>
  </r>
  <r>
    <x v="31"/>
    <x v="235"/>
    <x v="2"/>
    <x v="2"/>
    <s v="3-3_構想策定時一致率_回復期"/>
    <x v="1"/>
    <n v="0.51306413301662712"/>
    <m/>
  </r>
  <r>
    <x v="31"/>
    <x v="235"/>
    <x v="2"/>
    <x v="3"/>
    <s v="3-4_構想策定時一致率_慢性期"/>
    <x v="1"/>
    <n v="1.8651026392961876"/>
    <m/>
  </r>
  <r>
    <x v="31"/>
    <x v="235"/>
    <x v="2"/>
    <x v="5"/>
    <s v="3-5_構想策定時一致率_合計"/>
    <x v="1"/>
    <n v="1.3786875376279351"/>
    <m/>
  </r>
  <r>
    <x v="31"/>
    <x v="235"/>
    <x v="3"/>
    <x v="0"/>
    <s v="4-1_R4年度病床機能報告_2022年時点_高度急性期"/>
    <x v="0"/>
    <n v="316"/>
    <n v="1.2392156862745098"/>
  </r>
  <r>
    <x v="31"/>
    <x v="235"/>
    <x v="3"/>
    <x v="1"/>
    <s v="4-2_R4年度病床機能報告_2022年時点_急性期"/>
    <x v="0"/>
    <n v="922"/>
    <n v="1.4316770186335404"/>
  </r>
  <r>
    <x v="31"/>
    <x v="235"/>
    <x v="3"/>
    <x v="2"/>
    <s v="4-3_R4年度病床機能報告_2022年時点_回復期"/>
    <x v="0"/>
    <n v="431"/>
    <n v="1.0237529691211402"/>
  </r>
  <r>
    <x v="31"/>
    <x v="235"/>
    <x v="3"/>
    <x v="3"/>
    <s v="4-4_R4年度病床機能報告_2022年時点_慢性期"/>
    <x v="0"/>
    <n v="568"/>
    <n v="1.6656891495601174"/>
  </r>
  <r>
    <x v="31"/>
    <x v="235"/>
    <x v="3"/>
    <x v="8"/>
    <s v="4-5_R4年度病床機能報告_2022年時点_休棟中（今後再開する予定）"/>
    <x v="0"/>
    <n v="0"/>
    <m/>
  </r>
  <r>
    <x v="31"/>
    <x v="235"/>
    <x v="3"/>
    <x v="9"/>
    <s v="4-6_R4年度病床機能報告_2022年時点_休棟中（今後廃止する予定）"/>
    <x v="0"/>
    <n v="0"/>
    <m/>
  </r>
  <r>
    <x v="31"/>
    <x v="235"/>
    <x v="3"/>
    <x v="10"/>
    <s v="4-7_R4年度病床機能報告_2022年時点_総計"/>
    <x v="0"/>
    <n v="2237"/>
    <n v="1.3467790487658038"/>
  </r>
  <r>
    <x v="31"/>
    <x v="235"/>
    <x v="4"/>
    <x v="0"/>
    <s v="5-1_R4年度現状一致率_高度急性期"/>
    <x v="1"/>
    <n v="1.2392156862745098"/>
    <m/>
  </r>
  <r>
    <x v="31"/>
    <x v="235"/>
    <x v="4"/>
    <x v="1"/>
    <s v="5-2_R4年度現状一致率_急性期"/>
    <x v="1"/>
    <n v="1.4316770186335404"/>
    <m/>
  </r>
  <r>
    <x v="31"/>
    <x v="235"/>
    <x v="4"/>
    <x v="2"/>
    <s v="5-3_R4年度現状一致率_回復期"/>
    <x v="1"/>
    <n v="1.0237529691211402"/>
    <m/>
  </r>
  <r>
    <x v="31"/>
    <x v="235"/>
    <x v="4"/>
    <x v="3"/>
    <s v="5-4_R4年度現状一致率_慢性期"/>
    <x v="1"/>
    <n v="1.6656891495601174"/>
    <m/>
  </r>
  <r>
    <x v="31"/>
    <x v="235"/>
    <x v="4"/>
    <x v="5"/>
    <s v="5-5_R4年度現状一致率_合計"/>
    <x v="1"/>
    <n v="1.3467790487658038"/>
    <m/>
  </r>
  <r>
    <x v="31"/>
    <x v="235"/>
    <x v="5"/>
    <x v="0"/>
    <s v="6-1_R4年度病床機能報告_2025年時点_高度急性期"/>
    <x v="0"/>
    <n v="292"/>
    <n v="1.1450980392156862"/>
  </r>
  <r>
    <x v="31"/>
    <x v="235"/>
    <x v="5"/>
    <x v="1"/>
    <s v="6-2_R4年度病床機能報告_2025年時点_急性期"/>
    <x v="0"/>
    <n v="946"/>
    <n v="1.468944099378882"/>
  </r>
  <r>
    <x v="31"/>
    <x v="235"/>
    <x v="5"/>
    <x v="2"/>
    <s v="6-3_R4年度病床機能報告_2025年時点_回復期"/>
    <x v="0"/>
    <n v="431"/>
    <n v="1.0237529691211402"/>
  </r>
  <r>
    <x v="31"/>
    <x v="235"/>
    <x v="5"/>
    <x v="3"/>
    <s v="6-4_R4年度病床機能報告_2025年時点_慢性期"/>
    <x v="0"/>
    <n v="568"/>
    <n v="1.6656891495601174"/>
  </r>
  <r>
    <x v="31"/>
    <x v="235"/>
    <x v="5"/>
    <x v="11"/>
    <s v="6-5_R4年度病床機能報告_2025年時点_介護保険施設等へ移行予定"/>
    <x v="0"/>
    <n v="0"/>
    <m/>
  </r>
  <r>
    <x v="31"/>
    <x v="235"/>
    <x v="5"/>
    <x v="12"/>
    <s v="6-6_R4年度病床機能報告_2025年時点_休棟予定"/>
    <x v="0"/>
    <n v="0"/>
    <m/>
  </r>
  <r>
    <x v="31"/>
    <x v="235"/>
    <x v="5"/>
    <x v="13"/>
    <s v="6-7_R4年度病床機能報告_2025年時点_廃止予定"/>
    <x v="0"/>
    <n v="0"/>
    <m/>
  </r>
  <r>
    <x v="31"/>
    <x v="235"/>
    <x v="5"/>
    <x v="10"/>
    <s v="6-8_R4年度病床機能報告_2025年時点_総計"/>
    <x v="0"/>
    <n v="2237"/>
    <n v="1.3467790487658038"/>
  </r>
  <r>
    <x v="31"/>
    <x v="235"/>
    <x v="6"/>
    <x v="0"/>
    <s v="7-1_R4年度将来一致率_高度急性期"/>
    <x v="1"/>
    <n v="1.1450980392156862"/>
    <m/>
  </r>
  <r>
    <x v="31"/>
    <x v="235"/>
    <x v="6"/>
    <x v="1"/>
    <s v="7-2_R4年度将来一致率_急性期"/>
    <x v="1"/>
    <n v="1.468944099378882"/>
    <m/>
  </r>
  <r>
    <x v="31"/>
    <x v="235"/>
    <x v="6"/>
    <x v="2"/>
    <s v="7-3_R4年度将来一致率_回復期"/>
    <x v="1"/>
    <n v="1.0237529691211402"/>
    <m/>
  </r>
  <r>
    <x v="31"/>
    <x v="235"/>
    <x v="6"/>
    <x v="3"/>
    <s v="7-4_R4年度将来一致率_慢性期"/>
    <x v="1"/>
    <n v="1.6656891495601174"/>
    <m/>
  </r>
  <r>
    <x v="31"/>
    <x v="235"/>
    <x v="6"/>
    <x v="5"/>
    <s v="7-5_R4年度将来一致率_合計"/>
    <x v="1"/>
    <n v="1.3467790487658038"/>
    <m/>
  </r>
  <r>
    <x v="31"/>
    <x v="236"/>
    <x v="0"/>
    <x v="0"/>
    <s v="1-1_現状ー構想策定時_高度急性期"/>
    <x v="0"/>
    <n v="0"/>
    <n v="0"/>
  </r>
  <r>
    <x v="31"/>
    <x v="236"/>
    <x v="0"/>
    <x v="1"/>
    <s v="1-2_現状ー構想策定時_急性期"/>
    <x v="0"/>
    <n v="231"/>
    <n v="2.1588785046728973"/>
  </r>
  <r>
    <x v="31"/>
    <x v="236"/>
    <x v="0"/>
    <x v="2"/>
    <s v="1-3_現状ー構想策定時_回復期"/>
    <x v="0"/>
    <n v="176"/>
    <n v="1.0114942528735633"/>
  </r>
  <r>
    <x v="31"/>
    <x v="236"/>
    <x v="0"/>
    <x v="3"/>
    <s v="1-4_現状ー構想策定時_慢性期"/>
    <x v="0"/>
    <n v="95"/>
    <n v="0.77235772357723576"/>
  </r>
  <r>
    <x v="31"/>
    <x v="236"/>
    <x v="0"/>
    <x v="4"/>
    <s v="1-5_現状ー構想策定時_未報告"/>
    <x v="0"/>
    <n v="54"/>
    <m/>
  </r>
  <r>
    <x v="31"/>
    <x v="236"/>
    <x v="0"/>
    <x v="5"/>
    <s v="1-6_現状ー構想策定時_合計"/>
    <x v="0"/>
    <n v="556"/>
    <n v="1.3333333333333333"/>
  </r>
  <r>
    <x v="31"/>
    <x v="236"/>
    <x v="0"/>
    <x v="6"/>
    <s v="1-7_現状ー構想策定時_在宅医療等"/>
    <x v="0"/>
    <n v="1327.4"/>
    <m/>
  </r>
  <r>
    <x v="31"/>
    <x v="236"/>
    <x v="0"/>
    <x v="7"/>
    <s v="1-8_現状ー構想策定時_うち訪問診療分"/>
    <x v="0"/>
    <n v="867.1"/>
    <m/>
  </r>
  <r>
    <x v="31"/>
    <x v="236"/>
    <x v="1"/>
    <x v="0"/>
    <s v="2-1_将来_高度急性期"/>
    <x v="0"/>
    <n v="13"/>
    <n v="0"/>
  </r>
  <r>
    <x v="31"/>
    <x v="236"/>
    <x v="1"/>
    <x v="1"/>
    <s v="2-2_将来_急性期"/>
    <x v="0"/>
    <n v="107"/>
    <n v="2.1588785046728973"/>
  </r>
  <r>
    <x v="31"/>
    <x v="236"/>
    <x v="1"/>
    <x v="2"/>
    <s v="2-3_将来_回復期"/>
    <x v="0"/>
    <n v="174"/>
    <n v="1.0114942528735633"/>
  </r>
  <r>
    <x v="31"/>
    <x v="236"/>
    <x v="1"/>
    <x v="3"/>
    <s v="2-4_将来_慢性期"/>
    <x v="0"/>
    <n v="123"/>
    <n v="0.77235772357723576"/>
  </r>
  <r>
    <x v="31"/>
    <x v="236"/>
    <x v="1"/>
    <x v="5"/>
    <s v="2-5_将来_合計"/>
    <x v="0"/>
    <n v="417"/>
    <n v="1.3333333333333333"/>
  </r>
  <r>
    <x v="31"/>
    <x v="236"/>
    <x v="1"/>
    <x v="6"/>
    <s v="2-6_将来_在宅医療等"/>
    <x v="0"/>
    <n v="-1275.7"/>
    <m/>
  </r>
  <r>
    <x v="31"/>
    <x v="236"/>
    <x v="1"/>
    <x v="7"/>
    <s v="2-7_将来_うち訪問診療分"/>
    <x v="0"/>
    <n v="-796.4"/>
    <m/>
  </r>
  <r>
    <x v="31"/>
    <x v="236"/>
    <x v="2"/>
    <x v="0"/>
    <s v="3-1_構想策定時一致率_高度急性期"/>
    <x v="1"/>
    <n v="0"/>
    <m/>
  </r>
  <r>
    <x v="31"/>
    <x v="236"/>
    <x v="2"/>
    <x v="1"/>
    <s v="3-2_構想策定時一致率_急性期"/>
    <x v="1"/>
    <n v="2.1588785046728973"/>
    <m/>
  </r>
  <r>
    <x v="31"/>
    <x v="236"/>
    <x v="2"/>
    <x v="2"/>
    <s v="3-3_構想策定時一致率_回復期"/>
    <x v="1"/>
    <n v="1.0114942528735633"/>
    <m/>
  </r>
  <r>
    <x v="31"/>
    <x v="236"/>
    <x v="2"/>
    <x v="3"/>
    <s v="3-4_構想策定時一致率_慢性期"/>
    <x v="1"/>
    <n v="0.77235772357723576"/>
    <m/>
  </r>
  <r>
    <x v="31"/>
    <x v="236"/>
    <x v="2"/>
    <x v="5"/>
    <s v="3-5_構想策定時一致率_合計"/>
    <x v="1"/>
    <n v="1.3333333333333333"/>
    <m/>
  </r>
  <r>
    <x v="31"/>
    <x v="236"/>
    <x v="3"/>
    <x v="0"/>
    <s v="4-1_R4年度病床機能報告_2022年時点_高度急性期"/>
    <x v="0"/>
    <n v="0"/>
    <n v="0"/>
  </r>
  <r>
    <x v="31"/>
    <x v="236"/>
    <x v="3"/>
    <x v="1"/>
    <s v="4-2_R4年度病床機能報告_2022年時点_急性期"/>
    <x v="0"/>
    <n v="192"/>
    <n v="1.794392523364486"/>
  </r>
  <r>
    <x v="31"/>
    <x v="236"/>
    <x v="3"/>
    <x v="2"/>
    <s v="4-3_R4年度病床機能報告_2022年時点_回復期"/>
    <x v="0"/>
    <n v="186"/>
    <n v="1.0689655172413792"/>
  </r>
  <r>
    <x v="31"/>
    <x v="236"/>
    <x v="3"/>
    <x v="3"/>
    <s v="4-4_R4年度病床機能報告_2022年時点_慢性期"/>
    <x v="0"/>
    <n v="26"/>
    <n v="0.21138211382113822"/>
  </r>
  <r>
    <x v="31"/>
    <x v="236"/>
    <x v="3"/>
    <x v="8"/>
    <s v="4-5_R4年度病床機能報告_2022年時点_休棟中（今後再開する予定）"/>
    <x v="0"/>
    <n v="0"/>
    <m/>
  </r>
  <r>
    <x v="31"/>
    <x v="236"/>
    <x v="3"/>
    <x v="9"/>
    <s v="4-6_R4年度病床機能報告_2022年時点_休棟中（今後廃止する予定）"/>
    <x v="0"/>
    <n v="0"/>
    <m/>
  </r>
  <r>
    <x v="31"/>
    <x v="236"/>
    <x v="3"/>
    <x v="10"/>
    <s v="4-7_R4年度病床機能報告_2022年時点_総計"/>
    <x v="0"/>
    <n v="404"/>
    <n v="0.9688249400479616"/>
  </r>
  <r>
    <x v="31"/>
    <x v="236"/>
    <x v="4"/>
    <x v="0"/>
    <s v="5-1_R4年度現状一致率_高度急性期"/>
    <x v="1"/>
    <n v="0"/>
    <m/>
  </r>
  <r>
    <x v="31"/>
    <x v="236"/>
    <x v="4"/>
    <x v="1"/>
    <s v="5-2_R4年度現状一致率_急性期"/>
    <x v="1"/>
    <n v="1.794392523364486"/>
    <m/>
  </r>
  <r>
    <x v="31"/>
    <x v="236"/>
    <x v="4"/>
    <x v="2"/>
    <s v="5-3_R4年度現状一致率_回復期"/>
    <x v="1"/>
    <n v="1.0689655172413792"/>
    <m/>
  </r>
  <r>
    <x v="31"/>
    <x v="236"/>
    <x v="4"/>
    <x v="3"/>
    <s v="5-4_R4年度現状一致率_慢性期"/>
    <x v="1"/>
    <n v="0.21138211382113822"/>
    <m/>
  </r>
  <r>
    <x v="31"/>
    <x v="236"/>
    <x v="4"/>
    <x v="5"/>
    <s v="5-5_R4年度現状一致率_合計"/>
    <x v="1"/>
    <n v="0.9688249400479616"/>
    <m/>
  </r>
  <r>
    <x v="31"/>
    <x v="236"/>
    <x v="5"/>
    <x v="0"/>
    <s v="6-1_R4年度病床機能報告_2025年時点_高度急性期"/>
    <x v="0"/>
    <n v="0"/>
    <n v="0"/>
  </r>
  <r>
    <x v="31"/>
    <x v="236"/>
    <x v="5"/>
    <x v="1"/>
    <s v="6-2_R4年度病床機能報告_2025年時点_急性期"/>
    <x v="0"/>
    <n v="192"/>
    <n v="1.794392523364486"/>
  </r>
  <r>
    <x v="31"/>
    <x v="236"/>
    <x v="5"/>
    <x v="2"/>
    <s v="6-3_R4年度病床機能報告_2025年時点_回復期"/>
    <x v="0"/>
    <n v="186"/>
    <n v="1.0689655172413792"/>
  </r>
  <r>
    <x v="31"/>
    <x v="236"/>
    <x v="5"/>
    <x v="3"/>
    <s v="6-4_R4年度病床機能報告_2025年時点_慢性期"/>
    <x v="0"/>
    <n v="0"/>
    <n v="0"/>
  </r>
  <r>
    <x v="31"/>
    <x v="236"/>
    <x v="5"/>
    <x v="11"/>
    <s v="6-5_R4年度病床機能報告_2025年時点_介護保険施設等へ移行予定"/>
    <x v="0"/>
    <n v="26"/>
    <m/>
  </r>
  <r>
    <x v="31"/>
    <x v="236"/>
    <x v="5"/>
    <x v="12"/>
    <s v="6-6_R4年度病床機能報告_2025年時点_休棟予定"/>
    <x v="0"/>
    <n v="0"/>
    <m/>
  </r>
  <r>
    <x v="31"/>
    <x v="236"/>
    <x v="5"/>
    <x v="13"/>
    <s v="6-7_R4年度病床機能報告_2025年時点_廃止予定"/>
    <x v="0"/>
    <n v="0"/>
    <m/>
  </r>
  <r>
    <x v="31"/>
    <x v="236"/>
    <x v="5"/>
    <x v="10"/>
    <s v="6-8_R4年度病床機能報告_2025年時点_総計"/>
    <x v="0"/>
    <n v="404"/>
    <n v="0.9688249400479616"/>
  </r>
  <r>
    <x v="31"/>
    <x v="236"/>
    <x v="6"/>
    <x v="0"/>
    <s v="7-1_R4年度将来一致率_高度急性期"/>
    <x v="1"/>
    <n v="0"/>
    <m/>
  </r>
  <r>
    <x v="31"/>
    <x v="236"/>
    <x v="6"/>
    <x v="1"/>
    <s v="7-2_R4年度将来一致率_急性期"/>
    <x v="1"/>
    <n v="1.794392523364486"/>
    <m/>
  </r>
  <r>
    <x v="31"/>
    <x v="236"/>
    <x v="6"/>
    <x v="2"/>
    <s v="7-3_R4年度将来一致率_回復期"/>
    <x v="1"/>
    <n v="1.0689655172413792"/>
    <m/>
  </r>
  <r>
    <x v="31"/>
    <x v="236"/>
    <x v="6"/>
    <x v="3"/>
    <s v="7-4_R4年度将来一致率_慢性期"/>
    <x v="1"/>
    <n v="0"/>
    <m/>
  </r>
  <r>
    <x v="31"/>
    <x v="236"/>
    <x v="6"/>
    <x v="5"/>
    <s v="7-5_R4年度将来一致率_合計"/>
    <x v="1"/>
    <n v="0.9688249400479616"/>
    <m/>
  </r>
  <r>
    <x v="31"/>
    <x v="237"/>
    <x v="0"/>
    <x v="0"/>
    <s v="1-1_現状ー構想策定時_高度急性期"/>
    <x v="0"/>
    <n v="10"/>
    <n v="0.16129032258064516"/>
  </r>
  <r>
    <x v="31"/>
    <x v="237"/>
    <x v="0"/>
    <x v="1"/>
    <s v="1-2_現状ー構想策定時_急性期"/>
    <x v="0"/>
    <n v="371"/>
    <n v="1.4549019607843137"/>
  </r>
  <r>
    <x v="31"/>
    <x v="237"/>
    <x v="0"/>
    <x v="2"/>
    <s v="1-3_現状ー構想策定時_回復期"/>
    <x v="0"/>
    <n v="210"/>
    <n v="0.99056603773584906"/>
  </r>
  <r>
    <x v="31"/>
    <x v="237"/>
    <x v="0"/>
    <x v="3"/>
    <s v="1-4_現状ー構想策定時_慢性期"/>
    <x v="0"/>
    <n v="384"/>
    <n v="1.6623376623376624"/>
  </r>
  <r>
    <x v="31"/>
    <x v="237"/>
    <x v="0"/>
    <x v="4"/>
    <s v="1-5_現状ー構想策定時_未報告"/>
    <x v="0"/>
    <n v="50"/>
    <m/>
  </r>
  <r>
    <x v="31"/>
    <x v="237"/>
    <x v="0"/>
    <x v="5"/>
    <s v="1-6_現状ー構想策定時_合計"/>
    <x v="0"/>
    <n v="1025"/>
    <n v="1.3486842105263157"/>
  </r>
  <r>
    <x v="31"/>
    <x v="237"/>
    <x v="0"/>
    <x v="6"/>
    <s v="1-7_現状ー構想策定時_在宅医療等"/>
    <x v="0"/>
    <n v="1394.3"/>
    <m/>
  </r>
  <r>
    <x v="31"/>
    <x v="237"/>
    <x v="0"/>
    <x v="7"/>
    <s v="1-8_現状ー構想策定時_うち訪問診療分"/>
    <x v="0"/>
    <n v="893.9"/>
    <m/>
  </r>
  <r>
    <x v="31"/>
    <x v="237"/>
    <x v="1"/>
    <x v="0"/>
    <s v="2-1_将来_高度急性期"/>
    <x v="0"/>
    <n v="62"/>
    <n v="0.16129032258064516"/>
  </r>
  <r>
    <x v="31"/>
    <x v="237"/>
    <x v="1"/>
    <x v="1"/>
    <s v="2-2_将来_急性期"/>
    <x v="0"/>
    <n v="255"/>
    <n v="1.4549019607843137"/>
  </r>
  <r>
    <x v="31"/>
    <x v="237"/>
    <x v="1"/>
    <x v="2"/>
    <s v="2-3_将来_回復期"/>
    <x v="0"/>
    <n v="212"/>
    <n v="0.99056603773584906"/>
  </r>
  <r>
    <x v="31"/>
    <x v="237"/>
    <x v="1"/>
    <x v="3"/>
    <s v="2-4_将来_慢性期"/>
    <x v="0"/>
    <n v="231"/>
    <n v="1.6623376623376624"/>
  </r>
  <r>
    <x v="31"/>
    <x v="237"/>
    <x v="1"/>
    <x v="5"/>
    <s v="2-5_将来_合計"/>
    <x v="0"/>
    <n v="760"/>
    <n v="1.3486842105263157"/>
  </r>
  <r>
    <x v="31"/>
    <x v="237"/>
    <x v="1"/>
    <x v="6"/>
    <s v="2-6_将来_在宅医療等"/>
    <x v="0"/>
    <n v="-1520.7"/>
    <m/>
  </r>
  <r>
    <x v="31"/>
    <x v="237"/>
    <x v="1"/>
    <x v="7"/>
    <s v="2-7_将来_うち訪問診療分"/>
    <x v="0"/>
    <n v="-915.6"/>
    <m/>
  </r>
  <r>
    <x v="31"/>
    <x v="237"/>
    <x v="2"/>
    <x v="0"/>
    <s v="3-1_構想策定時一致率_高度急性期"/>
    <x v="1"/>
    <n v="0.16129032258064516"/>
    <m/>
  </r>
  <r>
    <x v="31"/>
    <x v="237"/>
    <x v="2"/>
    <x v="1"/>
    <s v="3-2_構想策定時一致率_急性期"/>
    <x v="1"/>
    <n v="1.4549019607843137"/>
    <m/>
  </r>
  <r>
    <x v="31"/>
    <x v="237"/>
    <x v="2"/>
    <x v="2"/>
    <s v="3-3_構想策定時一致率_回復期"/>
    <x v="1"/>
    <n v="0.99056603773584906"/>
    <m/>
  </r>
  <r>
    <x v="31"/>
    <x v="237"/>
    <x v="2"/>
    <x v="3"/>
    <s v="3-4_構想策定時一致率_慢性期"/>
    <x v="1"/>
    <n v="1.6623376623376624"/>
    <m/>
  </r>
  <r>
    <x v="31"/>
    <x v="237"/>
    <x v="2"/>
    <x v="5"/>
    <s v="3-5_構想策定時一致率_合計"/>
    <x v="1"/>
    <n v="1.3486842105263157"/>
    <m/>
  </r>
  <r>
    <x v="31"/>
    <x v="237"/>
    <x v="3"/>
    <x v="0"/>
    <s v="4-1_R4年度病床機能報告_2022年時点_高度急性期"/>
    <x v="0"/>
    <n v="10"/>
    <n v="0.16129032258064516"/>
  </r>
  <r>
    <x v="31"/>
    <x v="237"/>
    <x v="3"/>
    <x v="1"/>
    <s v="4-2_R4年度病床機能報告_2022年時点_急性期"/>
    <x v="0"/>
    <n v="286"/>
    <n v="1.1215686274509804"/>
  </r>
  <r>
    <x v="31"/>
    <x v="237"/>
    <x v="3"/>
    <x v="2"/>
    <s v="4-3_R4年度病床機能報告_2022年時点_回復期"/>
    <x v="0"/>
    <n v="161"/>
    <n v="0.75943396226415094"/>
  </r>
  <r>
    <x v="31"/>
    <x v="237"/>
    <x v="3"/>
    <x v="3"/>
    <s v="4-4_R4年度病床機能報告_2022年時点_慢性期"/>
    <x v="0"/>
    <n v="370"/>
    <n v="1.6017316017316017"/>
  </r>
  <r>
    <x v="31"/>
    <x v="237"/>
    <x v="3"/>
    <x v="8"/>
    <s v="4-5_R4年度病床機能報告_2022年時点_休棟中（今後再開する予定）"/>
    <x v="0"/>
    <n v="32"/>
    <m/>
  </r>
  <r>
    <x v="31"/>
    <x v="237"/>
    <x v="3"/>
    <x v="9"/>
    <s v="4-6_R4年度病床機能報告_2022年時点_休棟中（今後廃止する予定）"/>
    <x v="0"/>
    <n v="0"/>
    <m/>
  </r>
  <r>
    <x v="31"/>
    <x v="237"/>
    <x v="3"/>
    <x v="10"/>
    <s v="4-7_R4年度病床機能報告_2022年時点_総計"/>
    <x v="0"/>
    <n v="859"/>
    <n v="1.1302631578947369"/>
  </r>
  <r>
    <x v="31"/>
    <x v="237"/>
    <x v="4"/>
    <x v="0"/>
    <s v="5-1_R4年度現状一致率_高度急性期"/>
    <x v="1"/>
    <n v="0.16129032258064516"/>
    <m/>
  </r>
  <r>
    <x v="31"/>
    <x v="237"/>
    <x v="4"/>
    <x v="1"/>
    <s v="5-2_R4年度現状一致率_急性期"/>
    <x v="1"/>
    <n v="1.1215686274509804"/>
    <m/>
  </r>
  <r>
    <x v="31"/>
    <x v="237"/>
    <x v="4"/>
    <x v="2"/>
    <s v="5-3_R4年度現状一致率_回復期"/>
    <x v="1"/>
    <n v="0.75943396226415094"/>
    <m/>
  </r>
  <r>
    <x v="31"/>
    <x v="237"/>
    <x v="4"/>
    <x v="3"/>
    <s v="5-4_R4年度現状一致率_慢性期"/>
    <x v="1"/>
    <n v="1.6017316017316017"/>
    <m/>
  </r>
  <r>
    <x v="31"/>
    <x v="237"/>
    <x v="4"/>
    <x v="5"/>
    <s v="5-5_R4年度現状一致率_合計"/>
    <x v="1"/>
    <n v="1.1302631578947369"/>
    <m/>
  </r>
  <r>
    <x v="31"/>
    <x v="237"/>
    <x v="5"/>
    <x v="0"/>
    <s v="6-1_R4年度病床機能報告_2025年時点_高度急性期"/>
    <x v="0"/>
    <n v="10"/>
    <n v="0.16129032258064516"/>
  </r>
  <r>
    <x v="31"/>
    <x v="237"/>
    <x v="5"/>
    <x v="1"/>
    <s v="6-2_R4年度病床機能報告_2025年時点_急性期"/>
    <x v="0"/>
    <n v="286"/>
    <n v="1.1215686274509804"/>
  </r>
  <r>
    <x v="31"/>
    <x v="237"/>
    <x v="5"/>
    <x v="2"/>
    <s v="6-3_R4年度病床機能報告_2025年時点_回復期"/>
    <x v="0"/>
    <n v="161"/>
    <n v="0.75943396226415094"/>
  </r>
  <r>
    <x v="31"/>
    <x v="237"/>
    <x v="5"/>
    <x v="3"/>
    <s v="6-4_R4年度病床機能報告_2025年時点_慢性期"/>
    <x v="0"/>
    <n v="342"/>
    <n v="1.4805194805194806"/>
  </r>
  <r>
    <x v="31"/>
    <x v="237"/>
    <x v="5"/>
    <x v="11"/>
    <s v="6-5_R4年度病床機能報告_2025年時点_介護保険施設等へ移行予定"/>
    <x v="0"/>
    <n v="0"/>
    <m/>
  </r>
  <r>
    <x v="31"/>
    <x v="237"/>
    <x v="5"/>
    <x v="12"/>
    <s v="6-6_R4年度病床機能報告_2025年時点_休棟予定"/>
    <x v="0"/>
    <n v="60"/>
    <m/>
  </r>
  <r>
    <x v="31"/>
    <x v="237"/>
    <x v="5"/>
    <x v="13"/>
    <s v="6-7_R4年度病床機能報告_2025年時点_廃止予定"/>
    <x v="0"/>
    <n v="0"/>
    <m/>
  </r>
  <r>
    <x v="31"/>
    <x v="237"/>
    <x v="5"/>
    <x v="10"/>
    <s v="6-8_R4年度病床機能報告_2025年時点_総計"/>
    <x v="0"/>
    <n v="859"/>
    <n v="1.1302631578947369"/>
  </r>
  <r>
    <x v="31"/>
    <x v="237"/>
    <x v="6"/>
    <x v="0"/>
    <s v="7-1_R4年度将来一致率_高度急性期"/>
    <x v="1"/>
    <n v="0.16129032258064516"/>
    <m/>
  </r>
  <r>
    <x v="31"/>
    <x v="237"/>
    <x v="6"/>
    <x v="1"/>
    <s v="7-2_R4年度将来一致率_急性期"/>
    <x v="1"/>
    <n v="1.1215686274509804"/>
    <m/>
  </r>
  <r>
    <x v="31"/>
    <x v="237"/>
    <x v="6"/>
    <x v="2"/>
    <s v="7-3_R4年度将来一致率_回復期"/>
    <x v="1"/>
    <n v="0.75943396226415094"/>
    <m/>
  </r>
  <r>
    <x v="31"/>
    <x v="237"/>
    <x v="6"/>
    <x v="3"/>
    <s v="7-4_R4年度将来一致率_慢性期"/>
    <x v="1"/>
    <n v="1.4805194805194806"/>
    <m/>
  </r>
  <r>
    <x v="31"/>
    <x v="237"/>
    <x v="6"/>
    <x v="5"/>
    <s v="7-5_R4年度将来一致率_合計"/>
    <x v="1"/>
    <n v="1.1302631578947369"/>
    <m/>
  </r>
  <r>
    <x v="31"/>
    <x v="238"/>
    <x v="0"/>
    <x v="0"/>
    <s v="1-1_現状ー構想策定時_高度急性期"/>
    <x v="0"/>
    <n v="0"/>
    <n v="0"/>
  </r>
  <r>
    <x v="31"/>
    <x v="238"/>
    <x v="0"/>
    <x v="1"/>
    <s v="1-2_現状ー構想策定時_急性期"/>
    <x v="0"/>
    <n v="521"/>
    <n v="2.605"/>
  </r>
  <r>
    <x v="31"/>
    <x v="238"/>
    <x v="0"/>
    <x v="2"/>
    <s v="1-3_現状ー構想策定時_回復期"/>
    <x v="0"/>
    <n v="101"/>
    <n v="0.56424581005586594"/>
  </r>
  <r>
    <x v="31"/>
    <x v="238"/>
    <x v="0"/>
    <x v="3"/>
    <s v="1-4_現状ー構想策定時_慢性期"/>
    <x v="0"/>
    <n v="196"/>
    <n v="1.1329479768786128"/>
  </r>
  <r>
    <x v="31"/>
    <x v="238"/>
    <x v="0"/>
    <x v="4"/>
    <s v="1-5_現状ー構想策定時_未報告"/>
    <x v="0"/>
    <n v="49"/>
    <m/>
  </r>
  <r>
    <x v="31"/>
    <x v="238"/>
    <x v="0"/>
    <x v="5"/>
    <s v="1-6_現状ー構想策定時_合計"/>
    <x v="0"/>
    <n v="867"/>
    <n v="1.4474123539232053"/>
  </r>
  <r>
    <x v="31"/>
    <x v="238"/>
    <x v="0"/>
    <x v="6"/>
    <s v="1-7_現状ー構想策定時_在宅医療等"/>
    <x v="0"/>
    <n v="1153.0999999999999"/>
    <m/>
  </r>
  <r>
    <x v="31"/>
    <x v="238"/>
    <x v="0"/>
    <x v="7"/>
    <s v="1-8_現状ー構想策定時_うち訪問診療分"/>
    <x v="0"/>
    <n v="727.3"/>
    <m/>
  </r>
  <r>
    <x v="31"/>
    <x v="238"/>
    <x v="1"/>
    <x v="0"/>
    <s v="2-1_将来_高度急性期"/>
    <x v="0"/>
    <n v="47"/>
    <n v="0"/>
  </r>
  <r>
    <x v="31"/>
    <x v="238"/>
    <x v="1"/>
    <x v="1"/>
    <s v="2-2_将来_急性期"/>
    <x v="0"/>
    <n v="200"/>
    <n v="2.605"/>
  </r>
  <r>
    <x v="31"/>
    <x v="238"/>
    <x v="1"/>
    <x v="2"/>
    <s v="2-3_将来_回復期"/>
    <x v="0"/>
    <n v="179"/>
    <n v="0.56424581005586594"/>
  </r>
  <r>
    <x v="31"/>
    <x v="238"/>
    <x v="1"/>
    <x v="3"/>
    <s v="2-4_将来_慢性期"/>
    <x v="0"/>
    <n v="173"/>
    <n v="1.1329479768786128"/>
  </r>
  <r>
    <x v="31"/>
    <x v="238"/>
    <x v="1"/>
    <x v="5"/>
    <s v="2-5_将来_合計"/>
    <x v="0"/>
    <n v="599"/>
    <n v="1.4474123539232053"/>
  </r>
  <r>
    <x v="31"/>
    <x v="238"/>
    <x v="1"/>
    <x v="6"/>
    <s v="2-6_将来_在宅医療等"/>
    <x v="0"/>
    <n v="-1205.0999999999999"/>
    <m/>
  </r>
  <r>
    <x v="31"/>
    <x v="238"/>
    <x v="1"/>
    <x v="7"/>
    <s v="2-7_将来_うち訪問診療分"/>
    <x v="0"/>
    <n v="-728.2"/>
    <m/>
  </r>
  <r>
    <x v="31"/>
    <x v="238"/>
    <x v="2"/>
    <x v="0"/>
    <s v="3-1_構想策定時一致率_高度急性期"/>
    <x v="1"/>
    <n v="0"/>
    <m/>
  </r>
  <r>
    <x v="31"/>
    <x v="238"/>
    <x v="2"/>
    <x v="1"/>
    <s v="3-2_構想策定時一致率_急性期"/>
    <x v="1"/>
    <n v="2.605"/>
    <m/>
  </r>
  <r>
    <x v="31"/>
    <x v="238"/>
    <x v="2"/>
    <x v="2"/>
    <s v="3-3_構想策定時一致率_回復期"/>
    <x v="1"/>
    <n v="0.56424581005586594"/>
    <m/>
  </r>
  <r>
    <x v="31"/>
    <x v="238"/>
    <x v="2"/>
    <x v="3"/>
    <s v="3-4_構想策定時一致率_慢性期"/>
    <x v="1"/>
    <n v="1.1329479768786128"/>
    <m/>
  </r>
  <r>
    <x v="31"/>
    <x v="238"/>
    <x v="2"/>
    <x v="5"/>
    <s v="3-5_構想策定時一致率_合計"/>
    <x v="1"/>
    <n v="1.4474123539232053"/>
    <m/>
  </r>
  <r>
    <x v="31"/>
    <x v="238"/>
    <x v="3"/>
    <x v="0"/>
    <s v="4-1_R4年度病床機能報告_2022年時点_高度急性期"/>
    <x v="0"/>
    <n v="40"/>
    <n v="0.85106382978723405"/>
  </r>
  <r>
    <x v="31"/>
    <x v="238"/>
    <x v="3"/>
    <x v="1"/>
    <s v="4-2_R4年度病床機能報告_2022年時点_急性期"/>
    <x v="0"/>
    <n v="346"/>
    <n v="1.73"/>
  </r>
  <r>
    <x v="31"/>
    <x v="238"/>
    <x v="3"/>
    <x v="2"/>
    <s v="4-3_R4年度病床機能報告_2022年時点_回復期"/>
    <x v="0"/>
    <n v="153"/>
    <n v="0.85474860335195535"/>
  </r>
  <r>
    <x v="31"/>
    <x v="238"/>
    <x v="3"/>
    <x v="3"/>
    <s v="4-4_R4年度病床機能報告_2022年時点_慢性期"/>
    <x v="0"/>
    <n v="149"/>
    <n v="0.86127167630057799"/>
  </r>
  <r>
    <x v="31"/>
    <x v="238"/>
    <x v="3"/>
    <x v="8"/>
    <s v="4-5_R4年度病床機能報告_2022年時点_休棟中（今後再開する予定）"/>
    <x v="0"/>
    <n v="0"/>
    <m/>
  </r>
  <r>
    <x v="31"/>
    <x v="238"/>
    <x v="3"/>
    <x v="9"/>
    <s v="4-6_R4年度病床機能報告_2022年時点_休棟中（今後廃止する予定）"/>
    <x v="0"/>
    <n v="14"/>
    <m/>
  </r>
  <r>
    <x v="31"/>
    <x v="238"/>
    <x v="3"/>
    <x v="10"/>
    <s v="4-7_R4年度病床機能報告_2022年時点_総計"/>
    <x v="0"/>
    <n v="702"/>
    <n v="1.1719532554257095"/>
  </r>
  <r>
    <x v="31"/>
    <x v="238"/>
    <x v="4"/>
    <x v="0"/>
    <s v="5-1_R4年度現状一致率_高度急性期"/>
    <x v="1"/>
    <n v="0.85106382978723405"/>
    <m/>
  </r>
  <r>
    <x v="31"/>
    <x v="238"/>
    <x v="4"/>
    <x v="1"/>
    <s v="5-2_R4年度現状一致率_急性期"/>
    <x v="1"/>
    <n v="1.73"/>
    <m/>
  </r>
  <r>
    <x v="31"/>
    <x v="238"/>
    <x v="4"/>
    <x v="2"/>
    <s v="5-3_R4年度現状一致率_回復期"/>
    <x v="1"/>
    <n v="0.85474860335195535"/>
    <m/>
  </r>
  <r>
    <x v="31"/>
    <x v="238"/>
    <x v="4"/>
    <x v="3"/>
    <s v="5-4_R4年度現状一致率_慢性期"/>
    <x v="1"/>
    <n v="0.86127167630057799"/>
    <m/>
  </r>
  <r>
    <x v="31"/>
    <x v="238"/>
    <x v="4"/>
    <x v="5"/>
    <s v="5-5_R4年度現状一致率_合計"/>
    <x v="1"/>
    <n v="1.1719532554257095"/>
    <m/>
  </r>
  <r>
    <x v="31"/>
    <x v="238"/>
    <x v="5"/>
    <x v="0"/>
    <s v="6-1_R4年度病床機能報告_2025年時点_高度急性期"/>
    <x v="0"/>
    <n v="40"/>
    <n v="0.85106382978723405"/>
  </r>
  <r>
    <x v="31"/>
    <x v="238"/>
    <x v="5"/>
    <x v="1"/>
    <s v="6-2_R4年度病床機能報告_2025年時点_急性期"/>
    <x v="0"/>
    <n v="346"/>
    <n v="1.73"/>
  </r>
  <r>
    <x v="31"/>
    <x v="238"/>
    <x v="5"/>
    <x v="2"/>
    <s v="6-3_R4年度病床機能報告_2025年時点_回復期"/>
    <x v="0"/>
    <n v="153"/>
    <n v="0.85474860335195535"/>
  </r>
  <r>
    <x v="31"/>
    <x v="238"/>
    <x v="5"/>
    <x v="3"/>
    <s v="6-4_R4年度病床機能報告_2025年時点_慢性期"/>
    <x v="0"/>
    <n v="149"/>
    <n v="0.86127167630057799"/>
  </r>
  <r>
    <x v="31"/>
    <x v="238"/>
    <x v="5"/>
    <x v="11"/>
    <s v="6-5_R4年度病床機能報告_2025年時点_介護保険施設等へ移行予定"/>
    <x v="0"/>
    <n v="0"/>
    <m/>
  </r>
  <r>
    <x v="31"/>
    <x v="238"/>
    <x v="5"/>
    <x v="12"/>
    <s v="6-6_R4年度病床機能報告_2025年時点_休棟予定"/>
    <x v="0"/>
    <n v="0"/>
    <m/>
  </r>
  <r>
    <x v="31"/>
    <x v="238"/>
    <x v="5"/>
    <x v="13"/>
    <s v="6-7_R4年度病床機能報告_2025年時点_廃止予定"/>
    <x v="0"/>
    <n v="14"/>
    <m/>
  </r>
  <r>
    <x v="31"/>
    <x v="238"/>
    <x v="5"/>
    <x v="10"/>
    <s v="6-8_R4年度病床機能報告_2025年時点_総計"/>
    <x v="0"/>
    <n v="702"/>
    <n v="1.1719532554257095"/>
  </r>
  <r>
    <x v="31"/>
    <x v="238"/>
    <x v="6"/>
    <x v="0"/>
    <s v="7-1_R4年度将来一致率_高度急性期"/>
    <x v="1"/>
    <n v="0.85106382978723405"/>
    <m/>
  </r>
  <r>
    <x v="31"/>
    <x v="238"/>
    <x v="6"/>
    <x v="1"/>
    <s v="7-2_R4年度将来一致率_急性期"/>
    <x v="1"/>
    <n v="1.73"/>
    <m/>
  </r>
  <r>
    <x v="31"/>
    <x v="238"/>
    <x v="6"/>
    <x v="2"/>
    <s v="7-3_R4年度将来一致率_回復期"/>
    <x v="1"/>
    <n v="0.85474860335195535"/>
    <m/>
  </r>
  <r>
    <x v="31"/>
    <x v="238"/>
    <x v="6"/>
    <x v="3"/>
    <s v="7-4_R4年度将来一致率_慢性期"/>
    <x v="1"/>
    <n v="0.86127167630057799"/>
    <m/>
  </r>
  <r>
    <x v="31"/>
    <x v="238"/>
    <x v="6"/>
    <x v="5"/>
    <s v="7-5_R4年度将来一致率_合計"/>
    <x v="1"/>
    <n v="1.1719532554257095"/>
    <m/>
  </r>
  <r>
    <x v="31"/>
    <x v="239"/>
    <x v="0"/>
    <x v="0"/>
    <s v="1-1_現状ー構想策定時_高度急性期"/>
    <x v="0"/>
    <n v="0"/>
    <n v="0"/>
  </r>
  <r>
    <x v="31"/>
    <x v="239"/>
    <x v="0"/>
    <x v="1"/>
    <s v="1-2_現状ー構想策定時_急性期"/>
    <x v="0"/>
    <n v="111"/>
    <n v="2.8461538461538463"/>
  </r>
  <r>
    <x v="31"/>
    <x v="239"/>
    <x v="0"/>
    <x v="2"/>
    <s v="1-3_現状ー構想策定時_回復期"/>
    <x v="0"/>
    <n v="24"/>
    <n v="0.48"/>
  </r>
  <r>
    <x v="31"/>
    <x v="239"/>
    <x v="0"/>
    <x v="3"/>
    <s v="1-4_現状ー構想策定時_慢性期"/>
    <x v="0"/>
    <n v="0"/>
    <n v="0"/>
  </r>
  <r>
    <x v="31"/>
    <x v="239"/>
    <x v="0"/>
    <x v="4"/>
    <s v="1-5_現状ー構想策定時_未報告"/>
    <x v="0"/>
    <n v="0"/>
    <m/>
  </r>
  <r>
    <x v="31"/>
    <x v="239"/>
    <x v="0"/>
    <x v="5"/>
    <s v="1-6_現状ー構想策定時_合計"/>
    <x v="0"/>
    <n v="135"/>
    <n v="1"/>
  </r>
  <r>
    <x v="31"/>
    <x v="239"/>
    <x v="0"/>
    <x v="6"/>
    <s v="1-7_現状ー構想策定時_在宅医療等"/>
    <x v="0"/>
    <n v="275.60000000000002"/>
    <m/>
  </r>
  <r>
    <x v="31"/>
    <x v="239"/>
    <x v="0"/>
    <x v="7"/>
    <s v="1-8_現状ー構想策定時_うち訪問診療分"/>
    <x v="0"/>
    <n v="146.5"/>
    <m/>
  </r>
  <r>
    <x v="31"/>
    <x v="239"/>
    <x v="1"/>
    <x v="0"/>
    <s v="2-1_将来_高度急性期"/>
    <x v="0"/>
    <n v="8"/>
    <n v="0"/>
  </r>
  <r>
    <x v="31"/>
    <x v="239"/>
    <x v="1"/>
    <x v="1"/>
    <s v="2-2_将来_急性期"/>
    <x v="0"/>
    <n v="39"/>
    <n v="2.8461538461538463"/>
  </r>
  <r>
    <x v="31"/>
    <x v="239"/>
    <x v="1"/>
    <x v="2"/>
    <s v="2-3_将来_回復期"/>
    <x v="0"/>
    <n v="50"/>
    <n v="0.48"/>
  </r>
  <r>
    <x v="31"/>
    <x v="239"/>
    <x v="1"/>
    <x v="3"/>
    <s v="2-4_将来_慢性期"/>
    <x v="0"/>
    <n v="38"/>
    <n v="0"/>
  </r>
  <r>
    <x v="31"/>
    <x v="239"/>
    <x v="1"/>
    <x v="5"/>
    <s v="2-5_将来_合計"/>
    <x v="0"/>
    <n v="135"/>
    <n v="1"/>
  </r>
  <r>
    <x v="31"/>
    <x v="239"/>
    <x v="1"/>
    <x v="6"/>
    <s v="2-6_将来_在宅医療等"/>
    <x v="0"/>
    <n v="-298.2"/>
    <m/>
  </r>
  <r>
    <x v="31"/>
    <x v="239"/>
    <x v="1"/>
    <x v="7"/>
    <s v="2-7_将来_うち訪問診療分"/>
    <x v="0"/>
    <n v="-158"/>
    <m/>
  </r>
  <r>
    <x v="31"/>
    <x v="239"/>
    <x v="2"/>
    <x v="0"/>
    <s v="3-1_構想策定時一致率_高度急性期"/>
    <x v="1"/>
    <n v="0"/>
    <m/>
  </r>
  <r>
    <x v="31"/>
    <x v="239"/>
    <x v="2"/>
    <x v="1"/>
    <s v="3-2_構想策定時一致率_急性期"/>
    <x v="1"/>
    <n v="2.8461538461538463"/>
    <m/>
  </r>
  <r>
    <x v="31"/>
    <x v="239"/>
    <x v="2"/>
    <x v="2"/>
    <s v="3-3_構想策定時一致率_回復期"/>
    <x v="1"/>
    <n v="0.48"/>
    <m/>
  </r>
  <r>
    <x v="31"/>
    <x v="239"/>
    <x v="2"/>
    <x v="3"/>
    <s v="3-4_構想策定時一致率_慢性期"/>
    <x v="1"/>
    <n v="0"/>
    <m/>
  </r>
  <r>
    <x v="31"/>
    <x v="239"/>
    <x v="2"/>
    <x v="5"/>
    <s v="3-5_構想策定時一致率_合計"/>
    <x v="1"/>
    <n v="1"/>
    <m/>
  </r>
  <r>
    <x v="31"/>
    <x v="239"/>
    <x v="3"/>
    <x v="0"/>
    <s v="4-1_R4年度病床機能報告_2022年時点_高度急性期"/>
    <x v="0"/>
    <n v="0"/>
    <n v="0"/>
  </r>
  <r>
    <x v="31"/>
    <x v="239"/>
    <x v="3"/>
    <x v="1"/>
    <s v="4-2_R4年度病床機能報告_2022年時点_急性期"/>
    <x v="0"/>
    <n v="130"/>
    <n v="3.3333333333333335"/>
  </r>
  <r>
    <x v="31"/>
    <x v="239"/>
    <x v="3"/>
    <x v="2"/>
    <s v="4-3_R4年度病床機能報告_2022年時点_回復期"/>
    <x v="0"/>
    <n v="48"/>
    <n v="0.96"/>
  </r>
  <r>
    <x v="31"/>
    <x v="239"/>
    <x v="3"/>
    <x v="3"/>
    <s v="4-4_R4年度病床機能報告_2022年時点_慢性期"/>
    <x v="0"/>
    <n v="0"/>
    <n v="0"/>
  </r>
  <r>
    <x v="31"/>
    <x v="239"/>
    <x v="3"/>
    <x v="8"/>
    <s v="4-5_R4年度病床機能報告_2022年時点_休棟中（今後再開する予定）"/>
    <x v="0"/>
    <n v="0"/>
    <m/>
  </r>
  <r>
    <x v="31"/>
    <x v="239"/>
    <x v="3"/>
    <x v="9"/>
    <s v="4-6_R4年度病床機能報告_2022年時点_休棟中（今後廃止する予定）"/>
    <x v="0"/>
    <n v="0"/>
    <m/>
  </r>
  <r>
    <x v="31"/>
    <x v="239"/>
    <x v="3"/>
    <x v="10"/>
    <s v="4-7_R4年度病床機能報告_2022年時点_総計"/>
    <x v="0"/>
    <n v="178"/>
    <n v="1.3185185185185184"/>
  </r>
  <r>
    <x v="31"/>
    <x v="239"/>
    <x v="4"/>
    <x v="0"/>
    <s v="5-1_R4年度現状一致率_高度急性期"/>
    <x v="1"/>
    <n v="0"/>
    <m/>
  </r>
  <r>
    <x v="31"/>
    <x v="239"/>
    <x v="4"/>
    <x v="1"/>
    <s v="5-2_R4年度現状一致率_急性期"/>
    <x v="1"/>
    <n v="3.3333333333333335"/>
    <m/>
  </r>
  <r>
    <x v="31"/>
    <x v="239"/>
    <x v="4"/>
    <x v="2"/>
    <s v="5-3_R4年度現状一致率_回復期"/>
    <x v="1"/>
    <n v="0.96"/>
    <m/>
  </r>
  <r>
    <x v="31"/>
    <x v="239"/>
    <x v="4"/>
    <x v="3"/>
    <s v="5-4_R4年度現状一致率_慢性期"/>
    <x v="1"/>
    <n v="0"/>
    <m/>
  </r>
  <r>
    <x v="31"/>
    <x v="239"/>
    <x v="4"/>
    <x v="5"/>
    <s v="5-5_R4年度現状一致率_合計"/>
    <x v="1"/>
    <n v="1.3185185185185184"/>
    <m/>
  </r>
  <r>
    <x v="31"/>
    <x v="239"/>
    <x v="5"/>
    <x v="0"/>
    <s v="6-1_R4年度病床機能報告_2025年時点_高度急性期"/>
    <x v="0"/>
    <n v="0"/>
    <n v="0"/>
  </r>
  <r>
    <x v="31"/>
    <x v="239"/>
    <x v="5"/>
    <x v="1"/>
    <s v="6-2_R4年度病床機能報告_2025年時点_急性期"/>
    <x v="0"/>
    <n v="130"/>
    <n v="3.3333333333333335"/>
  </r>
  <r>
    <x v="31"/>
    <x v="239"/>
    <x v="5"/>
    <x v="2"/>
    <s v="6-3_R4年度病床機能報告_2025年時点_回復期"/>
    <x v="0"/>
    <n v="48"/>
    <n v="0.96"/>
  </r>
  <r>
    <x v="31"/>
    <x v="239"/>
    <x v="5"/>
    <x v="3"/>
    <s v="6-4_R4年度病床機能報告_2025年時点_慢性期"/>
    <x v="0"/>
    <n v="0"/>
    <n v="0"/>
  </r>
  <r>
    <x v="31"/>
    <x v="239"/>
    <x v="5"/>
    <x v="11"/>
    <s v="6-5_R4年度病床機能報告_2025年時点_介護保険施設等へ移行予定"/>
    <x v="0"/>
    <n v="0"/>
    <m/>
  </r>
  <r>
    <x v="31"/>
    <x v="239"/>
    <x v="5"/>
    <x v="12"/>
    <s v="6-6_R4年度病床機能報告_2025年時点_休棟予定"/>
    <x v="0"/>
    <n v="0"/>
    <m/>
  </r>
  <r>
    <x v="31"/>
    <x v="239"/>
    <x v="5"/>
    <x v="13"/>
    <s v="6-7_R4年度病床機能報告_2025年時点_廃止予定"/>
    <x v="0"/>
    <n v="0"/>
    <m/>
  </r>
  <r>
    <x v="31"/>
    <x v="239"/>
    <x v="5"/>
    <x v="10"/>
    <s v="6-8_R4年度病床機能報告_2025年時点_総計"/>
    <x v="0"/>
    <n v="178"/>
    <n v="1.3185185185185184"/>
  </r>
  <r>
    <x v="31"/>
    <x v="239"/>
    <x v="6"/>
    <x v="0"/>
    <s v="7-1_R4年度将来一致率_高度急性期"/>
    <x v="1"/>
    <n v="0"/>
    <m/>
  </r>
  <r>
    <x v="31"/>
    <x v="239"/>
    <x v="6"/>
    <x v="1"/>
    <s v="7-2_R4年度将来一致率_急性期"/>
    <x v="1"/>
    <n v="3.3333333333333335"/>
    <m/>
  </r>
  <r>
    <x v="31"/>
    <x v="239"/>
    <x v="6"/>
    <x v="2"/>
    <s v="7-3_R4年度将来一致率_回復期"/>
    <x v="1"/>
    <n v="0.96"/>
    <m/>
  </r>
  <r>
    <x v="31"/>
    <x v="239"/>
    <x v="6"/>
    <x v="3"/>
    <s v="7-4_R4年度将来一致率_慢性期"/>
    <x v="1"/>
    <n v="0"/>
    <m/>
  </r>
  <r>
    <x v="31"/>
    <x v="239"/>
    <x v="6"/>
    <x v="5"/>
    <s v="7-5_R4年度将来一致率_合計"/>
    <x v="1"/>
    <n v="1.3185185185185184"/>
    <m/>
  </r>
  <r>
    <x v="32"/>
    <x v="240"/>
    <x v="0"/>
    <x v="0"/>
    <s v="1-1_現状ー構想策定時_高度急性期"/>
    <x v="0"/>
    <n v="2384"/>
    <n v="2.0084245998315078"/>
  </r>
  <r>
    <x v="32"/>
    <x v="240"/>
    <x v="0"/>
    <x v="1"/>
    <s v="1-2_現状ー構想策定時_急性期"/>
    <x v="0"/>
    <n v="4189"/>
    <n v="1.2560719640179909"/>
  </r>
  <r>
    <x v="32"/>
    <x v="240"/>
    <x v="0"/>
    <x v="2"/>
    <s v="1-3_現状ー構想策定時_回復期"/>
    <x v="0"/>
    <n v="1189"/>
    <n v="0.40621797061838061"/>
  </r>
  <r>
    <x v="32"/>
    <x v="240"/>
    <x v="0"/>
    <x v="3"/>
    <s v="1-4_現状ー構想策定時_慢性期"/>
    <x v="0"/>
    <n v="1304"/>
    <n v="0.64268112370625929"/>
  </r>
  <r>
    <x v="32"/>
    <x v="240"/>
    <x v="0"/>
    <x v="4"/>
    <s v="1-5_現状ー構想策定時_未報告"/>
    <x v="0"/>
    <n v="365"/>
    <m/>
  </r>
  <r>
    <x v="32"/>
    <x v="240"/>
    <x v="0"/>
    <x v="5"/>
    <s v="1-6_現状ー構想策定時_合計"/>
    <x v="0"/>
    <n v="9431"/>
    <n v="0.99504114792150244"/>
  </r>
  <r>
    <x v="32"/>
    <x v="240"/>
    <x v="0"/>
    <x v="6"/>
    <s v="1-7_現状ー構想策定時_在宅医療等"/>
    <x v="0"/>
    <n v="10151"/>
    <m/>
  </r>
  <r>
    <x v="32"/>
    <x v="240"/>
    <x v="0"/>
    <x v="7"/>
    <s v="1-8_現状ー構想策定時_うち訪問診療分"/>
    <x v="0"/>
    <n v="6340"/>
    <m/>
  </r>
  <r>
    <x v="32"/>
    <x v="240"/>
    <x v="1"/>
    <x v="0"/>
    <s v="2-1_将来_高度急性期"/>
    <x v="0"/>
    <n v="1187"/>
    <n v="2.0084245998315078"/>
  </r>
  <r>
    <x v="32"/>
    <x v="240"/>
    <x v="1"/>
    <x v="1"/>
    <s v="2-2_将来_急性期"/>
    <x v="0"/>
    <n v="3335"/>
    <n v="1.2560719640179909"/>
  </r>
  <r>
    <x v="32"/>
    <x v="240"/>
    <x v="1"/>
    <x v="2"/>
    <s v="2-3_将来_回復期"/>
    <x v="0"/>
    <n v="2927"/>
    <n v="0.40621797061838061"/>
  </r>
  <r>
    <x v="32"/>
    <x v="240"/>
    <x v="1"/>
    <x v="3"/>
    <s v="2-4_将来_慢性期"/>
    <x v="0"/>
    <n v="2029"/>
    <n v="0.64268112370625929"/>
  </r>
  <r>
    <x v="32"/>
    <x v="240"/>
    <x v="1"/>
    <x v="5"/>
    <s v="2-5_将来_合計"/>
    <x v="0"/>
    <n v="9478"/>
    <n v="0.99504114792150244"/>
  </r>
  <r>
    <x v="32"/>
    <x v="240"/>
    <x v="1"/>
    <x v="6"/>
    <s v="2-6_将来_在宅医療等"/>
    <x v="0"/>
    <n v="-13692"/>
    <m/>
  </r>
  <r>
    <x v="32"/>
    <x v="240"/>
    <x v="1"/>
    <x v="7"/>
    <s v="2-7_将来_うち訪問診療分"/>
    <x v="0"/>
    <n v="-8317"/>
    <m/>
  </r>
  <r>
    <x v="32"/>
    <x v="240"/>
    <x v="2"/>
    <x v="0"/>
    <s v="3-1_構想策定時一致率_高度急性期"/>
    <x v="1"/>
    <n v="2.0084245998315078"/>
    <m/>
  </r>
  <r>
    <x v="32"/>
    <x v="240"/>
    <x v="2"/>
    <x v="1"/>
    <s v="3-2_構想策定時一致率_急性期"/>
    <x v="1"/>
    <n v="1.2560719640179909"/>
    <m/>
  </r>
  <r>
    <x v="32"/>
    <x v="240"/>
    <x v="2"/>
    <x v="2"/>
    <s v="3-3_構想策定時一致率_回復期"/>
    <x v="1"/>
    <n v="0.40621797061838061"/>
    <m/>
  </r>
  <r>
    <x v="32"/>
    <x v="240"/>
    <x v="2"/>
    <x v="3"/>
    <s v="3-4_構想策定時一致率_慢性期"/>
    <x v="1"/>
    <n v="0.64268112370625929"/>
    <m/>
  </r>
  <r>
    <x v="32"/>
    <x v="240"/>
    <x v="2"/>
    <x v="5"/>
    <s v="3-5_構想策定時一致率_合計"/>
    <x v="1"/>
    <n v="0.99504114792150244"/>
    <m/>
  </r>
  <r>
    <x v="32"/>
    <x v="240"/>
    <x v="3"/>
    <x v="0"/>
    <s v="4-1_R4年度病床機能報告_2022年時点_高度急性期"/>
    <x v="0"/>
    <n v="1993"/>
    <n v="1.6790227464195451"/>
  </r>
  <r>
    <x v="32"/>
    <x v="240"/>
    <x v="3"/>
    <x v="1"/>
    <s v="4-2_R4年度病床機能報告_2022年時点_急性期"/>
    <x v="0"/>
    <n v="3773"/>
    <n v="1.1313343328335832"/>
  </r>
  <r>
    <x v="32"/>
    <x v="240"/>
    <x v="3"/>
    <x v="2"/>
    <s v="4-3_R4年度病床機能報告_2022年時点_回復期"/>
    <x v="0"/>
    <n v="1954"/>
    <n v="0.6675777246327298"/>
  </r>
  <r>
    <x v="32"/>
    <x v="240"/>
    <x v="3"/>
    <x v="3"/>
    <s v="4-4_R4年度病床機能報告_2022年時点_慢性期"/>
    <x v="0"/>
    <n v="2582"/>
    <n v="1.2725480532281912"/>
  </r>
  <r>
    <x v="32"/>
    <x v="240"/>
    <x v="3"/>
    <x v="8"/>
    <s v="4-5_R4年度病床機能報告_2022年時点_休棟中（今後再開する予定）"/>
    <x v="0"/>
    <n v="222"/>
    <m/>
  </r>
  <r>
    <x v="32"/>
    <x v="240"/>
    <x v="3"/>
    <x v="9"/>
    <s v="4-6_R4年度病床機能報告_2022年時点_休棟中（今後廃止する予定）"/>
    <x v="0"/>
    <n v="0"/>
    <m/>
  </r>
  <r>
    <x v="32"/>
    <x v="240"/>
    <x v="3"/>
    <x v="10"/>
    <s v="4-7_R4年度病床機能報告_2022年時点_総計"/>
    <x v="0"/>
    <n v="10524"/>
    <n v="1.1103608356193291"/>
  </r>
  <r>
    <x v="32"/>
    <x v="240"/>
    <x v="4"/>
    <x v="0"/>
    <s v="5-1_R4年度現状一致率_高度急性期"/>
    <x v="1"/>
    <n v="1.6790227464195451"/>
    <m/>
  </r>
  <r>
    <x v="32"/>
    <x v="240"/>
    <x v="4"/>
    <x v="1"/>
    <s v="5-2_R4年度現状一致率_急性期"/>
    <x v="1"/>
    <n v="1.1313343328335832"/>
    <m/>
  </r>
  <r>
    <x v="32"/>
    <x v="240"/>
    <x v="4"/>
    <x v="2"/>
    <s v="5-3_R4年度現状一致率_回復期"/>
    <x v="1"/>
    <n v="0.6675777246327298"/>
    <m/>
  </r>
  <r>
    <x v="32"/>
    <x v="240"/>
    <x v="4"/>
    <x v="3"/>
    <s v="5-4_R4年度現状一致率_慢性期"/>
    <x v="1"/>
    <n v="1.2725480532281912"/>
    <m/>
  </r>
  <r>
    <x v="32"/>
    <x v="240"/>
    <x v="4"/>
    <x v="5"/>
    <s v="5-5_R4年度現状一致率_合計"/>
    <x v="1"/>
    <n v="1.1103608356193291"/>
    <m/>
  </r>
  <r>
    <x v="32"/>
    <x v="240"/>
    <x v="5"/>
    <x v="0"/>
    <s v="6-1_R4年度病床機能報告_2025年時点_高度急性期"/>
    <x v="0"/>
    <n v="2099"/>
    <n v="1.7683235046335299"/>
  </r>
  <r>
    <x v="32"/>
    <x v="240"/>
    <x v="5"/>
    <x v="1"/>
    <s v="6-2_R4年度病床機能報告_2025年時点_急性期"/>
    <x v="0"/>
    <n v="3755"/>
    <n v="1.1259370314842578"/>
  </r>
  <r>
    <x v="32"/>
    <x v="240"/>
    <x v="5"/>
    <x v="2"/>
    <s v="6-3_R4年度病床機能報告_2025年時点_回復期"/>
    <x v="0"/>
    <n v="2003"/>
    <n v="0.68431841475913902"/>
  </r>
  <r>
    <x v="32"/>
    <x v="240"/>
    <x v="5"/>
    <x v="3"/>
    <s v="6-4_R4年度病床機能報告_2025年時点_慢性期"/>
    <x v="0"/>
    <n v="2517"/>
    <n v="1.2405125677673732"/>
  </r>
  <r>
    <x v="32"/>
    <x v="240"/>
    <x v="5"/>
    <x v="11"/>
    <s v="6-5_R4年度病床機能報告_2025年時点_介護保険施設等へ移行予定"/>
    <x v="0"/>
    <n v="0"/>
    <m/>
  </r>
  <r>
    <x v="32"/>
    <x v="240"/>
    <x v="5"/>
    <x v="12"/>
    <s v="6-6_R4年度病床機能報告_2025年時点_休棟予定"/>
    <x v="0"/>
    <n v="40"/>
    <m/>
  </r>
  <r>
    <x v="32"/>
    <x v="240"/>
    <x v="5"/>
    <x v="13"/>
    <s v="6-7_R4年度病床機能報告_2025年時点_廃止予定"/>
    <x v="0"/>
    <n v="110"/>
    <m/>
  </r>
  <r>
    <x v="32"/>
    <x v="240"/>
    <x v="5"/>
    <x v="10"/>
    <s v="6-8_R4年度病床機能報告_2025年時点_総計"/>
    <x v="0"/>
    <n v="10524"/>
    <n v="1.1103608356193291"/>
  </r>
  <r>
    <x v="32"/>
    <x v="240"/>
    <x v="6"/>
    <x v="0"/>
    <s v="7-1_R4年度将来一致率_高度急性期"/>
    <x v="1"/>
    <n v="1.7683235046335299"/>
    <m/>
  </r>
  <r>
    <x v="32"/>
    <x v="240"/>
    <x v="6"/>
    <x v="1"/>
    <s v="7-2_R4年度将来一致率_急性期"/>
    <x v="1"/>
    <n v="1.1259370314842578"/>
    <m/>
  </r>
  <r>
    <x v="32"/>
    <x v="240"/>
    <x v="6"/>
    <x v="2"/>
    <s v="7-3_R4年度将来一致率_回復期"/>
    <x v="1"/>
    <n v="0.68431841475913902"/>
    <m/>
  </r>
  <r>
    <x v="32"/>
    <x v="240"/>
    <x v="6"/>
    <x v="3"/>
    <s v="7-4_R4年度将来一致率_慢性期"/>
    <x v="1"/>
    <n v="1.2405125677673732"/>
    <m/>
  </r>
  <r>
    <x v="32"/>
    <x v="240"/>
    <x v="6"/>
    <x v="5"/>
    <s v="7-5_R4年度将来一致率_合計"/>
    <x v="1"/>
    <n v="1.1103608356193291"/>
    <m/>
  </r>
  <r>
    <x v="32"/>
    <x v="241"/>
    <x v="0"/>
    <x v="0"/>
    <s v="1-1_現状ー構想策定時_高度急性期"/>
    <x v="0"/>
    <n v="1758"/>
    <n v="1.9797297297297298"/>
  </r>
  <r>
    <x v="32"/>
    <x v="241"/>
    <x v="0"/>
    <x v="1"/>
    <s v="1-2_現状ー構想策定時_急性期"/>
    <x v="0"/>
    <n v="3367"/>
    <n v="1.2369581190301249"/>
  </r>
  <r>
    <x v="32"/>
    <x v="241"/>
    <x v="0"/>
    <x v="2"/>
    <s v="1-3_現状ー構想策定時_回復期"/>
    <x v="0"/>
    <n v="901"/>
    <n v="0.32633103947844982"/>
  </r>
  <r>
    <x v="32"/>
    <x v="241"/>
    <x v="0"/>
    <x v="3"/>
    <s v="1-4_現状ー構想策定時_慢性期"/>
    <x v="0"/>
    <n v="726"/>
    <n v="0.38906752411575563"/>
  </r>
  <r>
    <x v="32"/>
    <x v="241"/>
    <x v="0"/>
    <x v="4"/>
    <s v="1-5_現状ー構想策定時_未報告"/>
    <x v="0"/>
    <n v="329"/>
    <m/>
  </r>
  <r>
    <x v="32"/>
    <x v="241"/>
    <x v="0"/>
    <x v="5"/>
    <s v="1-6_現状ー構想策定時_合計"/>
    <x v="0"/>
    <n v="7081"/>
    <n v="0.85965764234551412"/>
  </r>
  <r>
    <x v="32"/>
    <x v="241"/>
    <x v="0"/>
    <x v="6"/>
    <s v="1-7_現状ー構想策定時_在宅医療等"/>
    <x v="0"/>
    <n v="7064"/>
    <m/>
  </r>
  <r>
    <x v="32"/>
    <x v="241"/>
    <x v="0"/>
    <x v="7"/>
    <s v="1-8_現状ー構想策定時_うち訪問診療分"/>
    <x v="0"/>
    <n v="1896"/>
    <m/>
  </r>
  <r>
    <x v="32"/>
    <x v="241"/>
    <x v="1"/>
    <x v="0"/>
    <s v="2-1_将来_高度急性期"/>
    <x v="0"/>
    <n v="888"/>
    <n v="1.9797297297297298"/>
  </r>
  <r>
    <x v="32"/>
    <x v="241"/>
    <x v="1"/>
    <x v="1"/>
    <s v="2-2_将来_急性期"/>
    <x v="0"/>
    <n v="2722"/>
    <n v="1.2369581190301249"/>
  </r>
  <r>
    <x v="32"/>
    <x v="241"/>
    <x v="1"/>
    <x v="2"/>
    <s v="2-3_将来_回復期"/>
    <x v="0"/>
    <n v="2761"/>
    <n v="0.32633103947844982"/>
  </r>
  <r>
    <x v="32"/>
    <x v="241"/>
    <x v="1"/>
    <x v="3"/>
    <s v="2-4_将来_慢性期"/>
    <x v="0"/>
    <n v="1866"/>
    <n v="0.38906752411575563"/>
  </r>
  <r>
    <x v="32"/>
    <x v="241"/>
    <x v="1"/>
    <x v="5"/>
    <s v="2-5_将来_合計"/>
    <x v="0"/>
    <n v="8237"/>
    <n v="0.85965764234551412"/>
  </r>
  <r>
    <x v="32"/>
    <x v="241"/>
    <x v="1"/>
    <x v="6"/>
    <s v="2-6_将来_在宅医療等"/>
    <x v="0"/>
    <n v="-10215"/>
    <m/>
  </r>
  <r>
    <x v="32"/>
    <x v="241"/>
    <x v="1"/>
    <x v="7"/>
    <s v="2-7_将来_うち訪問診療分"/>
    <x v="0"/>
    <n v="-5344"/>
    <m/>
  </r>
  <r>
    <x v="32"/>
    <x v="241"/>
    <x v="2"/>
    <x v="0"/>
    <s v="3-1_構想策定時一致率_高度急性期"/>
    <x v="1"/>
    <n v="1.9797297297297298"/>
    <m/>
  </r>
  <r>
    <x v="32"/>
    <x v="241"/>
    <x v="2"/>
    <x v="1"/>
    <s v="3-2_構想策定時一致率_急性期"/>
    <x v="1"/>
    <n v="1.2369581190301249"/>
    <m/>
  </r>
  <r>
    <x v="32"/>
    <x v="241"/>
    <x v="2"/>
    <x v="2"/>
    <s v="3-3_構想策定時一致率_回復期"/>
    <x v="1"/>
    <n v="0.32633103947844982"/>
    <m/>
  </r>
  <r>
    <x v="32"/>
    <x v="241"/>
    <x v="2"/>
    <x v="3"/>
    <s v="3-4_構想策定時一致率_慢性期"/>
    <x v="1"/>
    <n v="0.38906752411575563"/>
    <m/>
  </r>
  <r>
    <x v="32"/>
    <x v="241"/>
    <x v="2"/>
    <x v="5"/>
    <s v="3-5_構想策定時一致率_合計"/>
    <x v="1"/>
    <n v="0.85965764234551412"/>
    <m/>
  </r>
  <r>
    <x v="32"/>
    <x v="241"/>
    <x v="3"/>
    <x v="0"/>
    <s v="4-1_R4年度病床機能報告_2022年時点_高度急性期"/>
    <x v="0"/>
    <n v="1757"/>
    <n v="1.9786036036036037"/>
  </r>
  <r>
    <x v="32"/>
    <x v="241"/>
    <x v="3"/>
    <x v="1"/>
    <s v="4-2_R4年度病床機能報告_2022年時点_急性期"/>
    <x v="0"/>
    <n v="2695"/>
    <n v="0.99008082292432031"/>
  </r>
  <r>
    <x v="32"/>
    <x v="241"/>
    <x v="3"/>
    <x v="2"/>
    <s v="4-3_R4年度病床機能報告_2022年時点_回復期"/>
    <x v="0"/>
    <n v="1380"/>
    <n v="0.49981890619340819"/>
  </r>
  <r>
    <x v="32"/>
    <x v="241"/>
    <x v="3"/>
    <x v="3"/>
    <s v="4-4_R4年度病床機能報告_2022年時点_慢性期"/>
    <x v="0"/>
    <n v="1937"/>
    <n v="1.0380493033226152"/>
  </r>
  <r>
    <x v="32"/>
    <x v="241"/>
    <x v="3"/>
    <x v="8"/>
    <s v="4-5_R4年度病床機能報告_2022年時点_休棟中（今後再開する予定）"/>
    <x v="0"/>
    <n v="273"/>
    <m/>
  </r>
  <r>
    <x v="32"/>
    <x v="241"/>
    <x v="3"/>
    <x v="9"/>
    <s v="4-6_R4年度病床機能報告_2022年時点_休棟中（今後廃止する予定）"/>
    <x v="0"/>
    <n v="0"/>
    <m/>
  </r>
  <r>
    <x v="32"/>
    <x v="241"/>
    <x v="3"/>
    <x v="10"/>
    <s v="4-7_R4年度病床機能報告_2022年時点_総計"/>
    <x v="0"/>
    <n v="8042"/>
    <n v="0.97632633240257372"/>
  </r>
  <r>
    <x v="32"/>
    <x v="241"/>
    <x v="4"/>
    <x v="0"/>
    <s v="5-1_R4年度現状一致率_高度急性期"/>
    <x v="1"/>
    <n v="1.9786036036036037"/>
    <m/>
  </r>
  <r>
    <x v="32"/>
    <x v="241"/>
    <x v="4"/>
    <x v="1"/>
    <s v="5-2_R4年度現状一致率_急性期"/>
    <x v="1"/>
    <n v="0.99008082292432031"/>
    <m/>
  </r>
  <r>
    <x v="32"/>
    <x v="241"/>
    <x v="4"/>
    <x v="2"/>
    <s v="5-3_R4年度現状一致率_回復期"/>
    <x v="1"/>
    <n v="0.49981890619340819"/>
    <m/>
  </r>
  <r>
    <x v="32"/>
    <x v="241"/>
    <x v="4"/>
    <x v="3"/>
    <s v="5-4_R4年度現状一致率_慢性期"/>
    <x v="1"/>
    <n v="1.0380493033226152"/>
    <m/>
  </r>
  <r>
    <x v="32"/>
    <x v="241"/>
    <x v="4"/>
    <x v="5"/>
    <s v="5-5_R4年度現状一致率_合計"/>
    <x v="1"/>
    <n v="0.97632633240257372"/>
    <m/>
  </r>
  <r>
    <x v="32"/>
    <x v="241"/>
    <x v="5"/>
    <x v="0"/>
    <s v="6-1_R4年度病床機能報告_2025年時点_高度急性期"/>
    <x v="0"/>
    <n v="1831"/>
    <n v="2.0619369369369371"/>
  </r>
  <r>
    <x v="32"/>
    <x v="241"/>
    <x v="5"/>
    <x v="1"/>
    <s v="6-2_R4年度病床機能報告_2025年時点_急性期"/>
    <x v="0"/>
    <n v="2622"/>
    <n v="0.96326230712711247"/>
  </r>
  <r>
    <x v="32"/>
    <x v="241"/>
    <x v="5"/>
    <x v="2"/>
    <s v="6-3_R4年度病床機能報告_2025年時点_回復期"/>
    <x v="0"/>
    <n v="1680"/>
    <n v="0.60847519014849694"/>
  </r>
  <r>
    <x v="32"/>
    <x v="241"/>
    <x v="5"/>
    <x v="3"/>
    <s v="6-4_R4年度病床機能報告_2025年時点_慢性期"/>
    <x v="0"/>
    <n v="1690"/>
    <n v="0.90568060021436225"/>
  </r>
  <r>
    <x v="32"/>
    <x v="241"/>
    <x v="5"/>
    <x v="11"/>
    <s v="6-5_R4年度病床機能報告_2025年時点_介護保険施設等へ移行予定"/>
    <x v="0"/>
    <n v="96"/>
    <m/>
  </r>
  <r>
    <x v="32"/>
    <x v="241"/>
    <x v="5"/>
    <x v="12"/>
    <s v="6-6_R4年度病床機能報告_2025年時点_休棟予定"/>
    <x v="0"/>
    <n v="20"/>
    <m/>
  </r>
  <r>
    <x v="32"/>
    <x v="241"/>
    <x v="5"/>
    <x v="13"/>
    <s v="6-7_R4年度病床機能報告_2025年時点_廃止予定"/>
    <x v="0"/>
    <n v="103"/>
    <m/>
  </r>
  <r>
    <x v="32"/>
    <x v="241"/>
    <x v="5"/>
    <x v="10"/>
    <s v="6-8_R4年度病床機能報告_2025年時点_総計"/>
    <x v="0"/>
    <n v="8042"/>
    <n v="0.97632633240257372"/>
  </r>
  <r>
    <x v="32"/>
    <x v="241"/>
    <x v="6"/>
    <x v="0"/>
    <s v="7-1_R4年度将来一致率_高度急性期"/>
    <x v="1"/>
    <n v="2.0619369369369371"/>
    <m/>
  </r>
  <r>
    <x v="32"/>
    <x v="241"/>
    <x v="6"/>
    <x v="1"/>
    <s v="7-2_R4年度将来一致率_急性期"/>
    <x v="1"/>
    <n v="0.96326230712711247"/>
    <m/>
  </r>
  <r>
    <x v="32"/>
    <x v="241"/>
    <x v="6"/>
    <x v="2"/>
    <s v="7-3_R4年度将来一致率_回復期"/>
    <x v="1"/>
    <n v="0.60847519014849694"/>
    <m/>
  </r>
  <r>
    <x v="32"/>
    <x v="241"/>
    <x v="6"/>
    <x v="3"/>
    <s v="7-4_R4年度将来一致率_慢性期"/>
    <x v="1"/>
    <n v="0.90568060021436225"/>
    <m/>
  </r>
  <r>
    <x v="32"/>
    <x v="241"/>
    <x v="6"/>
    <x v="5"/>
    <s v="7-5_R4年度将来一致率_合計"/>
    <x v="1"/>
    <n v="0.97632633240257372"/>
    <m/>
  </r>
  <r>
    <x v="32"/>
    <x v="242"/>
    <x v="0"/>
    <x v="0"/>
    <s v="1-1_現状ー構想策定時_高度急性期"/>
    <x v="0"/>
    <n v="6"/>
    <n v="0.35294117647058826"/>
  </r>
  <r>
    <x v="32"/>
    <x v="242"/>
    <x v="0"/>
    <x v="1"/>
    <s v="1-2_現状ー構想策定時_急性期"/>
    <x v="0"/>
    <n v="336"/>
    <n v="2.7317073170731709"/>
  </r>
  <r>
    <x v="32"/>
    <x v="242"/>
    <x v="0"/>
    <x v="2"/>
    <s v="1-3_現状ー構想策定時_回復期"/>
    <x v="0"/>
    <n v="86"/>
    <n v="0.64179104477611937"/>
  </r>
  <r>
    <x v="32"/>
    <x v="242"/>
    <x v="0"/>
    <x v="3"/>
    <s v="1-4_現状ー構想策定時_慢性期"/>
    <x v="0"/>
    <n v="0"/>
    <n v="0"/>
  </r>
  <r>
    <x v="32"/>
    <x v="242"/>
    <x v="0"/>
    <x v="4"/>
    <s v="1-5_現状ー構想策定時_未報告"/>
    <x v="0"/>
    <n v="23"/>
    <m/>
  </r>
  <r>
    <x v="32"/>
    <x v="242"/>
    <x v="0"/>
    <x v="5"/>
    <s v="1-6_現状ー構想策定時_合計"/>
    <x v="0"/>
    <n v="451"/>
    <n v="0.96781115879828328"/>
  </r>
  <r>
    <x v="32"/>
    <x v="242"/>
    <x v="0"/>
    <x v="6"/>
    <s v="1-7_現状ー構想策定時_在宅医療等"/>
    <x v="0"/>
    <n v="863"/>
    <m/>
  </r>
  <r>
    <x v="32"/>
    <x v="242"/>
    <x v="0"/>
    <x v="7"/>
    <s v="1-8_現状ー構想策定時_うち訪問診療分"/>
    <x v="0"/>
    <n v="303"/>
    <m/>
  </r>
  <r>
    <x v="32"/>
    <x v="242"/>
    <x v="1"/>
    <x v="0"/>
    <s v="2-1_将来_高度急性期"/>
    <x v="0"/>
    <n v="17"/>
    <n v="0.35294117647058826"/>
  </r>
  <r>
    <x v="32"/>
    <x v="242"/>
    <x v="1"/>
    <x v="1"/>
    <s v="2-2_将来_急性期"/>
    <x v="0"/>
    <n v="123"/>
    <n v="2.7317073170731709"/>
  </r>
  <r>
    <x v="32"/>
    <x v="242"/>
    <x v="1"/>
    <x v="2"/>
    <s v="2-3_将来_回復期"/>
    <x v="0"/>
    <n v="134"/>
    <n v="0.64179104477611937"/>
  </r>
  <r>
    <x v="32"/>
    <x v="242"/>
    <x v="1"/>
    <x v="3"/>
    <s v="2-4_将来_慢性期"/>
    <x v="0"/>
    <n v="192"/>
    <n v="0"/>
  </r>
  <r>
    <x v="32"/>
    <x v="242"/>
    <x v="1"/>
    <x v="5"/>
    <s v="2-5_将来_合計"/>
    <x v="0"/>
    <n v="466"/>
    <n v="0.96781115879828328"/>
  </r>
  <r>
    <x v="32"/>
    <x v="242"/>
    <x v="1"/>
    <x v="6"/>
    <s v="2-6_将来_在宅医療等"/>
    <x v="0"/>
    <n v="-878"/>
    <m/>
  </r>
  <r>
    <x v="32"/>
    <x v="242"/>
    <x v="1"/>
    <x v="7"/>
    <s v="2-7_将来_うち訪問診療分"/>
    <x v="0"/>
    <n v="-283"/>
    <m/>
  </r>
  <r>
    <x v="32"/>
    <x v="242"/>
    <x v="2"/>
    <x v="0"/>
    <s v="3-1_構想策定時一致率_高度急性期"/>
    <x v="1"/>
    <n v="0.35294117647058826"/>
    <m/>
  </r>
  <r>
    <x v="32"/>
    <x v="242"/>
    <x v="2"/>
    <x v="1"/>
    <s v="3-2_構想策定時一致率_急性期"/>
    <x v="1"/>
    <n v="2.7317073170731709"/>
    <m/>
  </r>
  <r>
    <x v="32"/>
    <x v="242"/>
    <x v="2"/>
    <x v="2"/>
    <s v="3-3_構想策定時一致率_回復期"/>
    <x v="1"/>
    <n v="0.64179104477611937"/>
    <m/>
  </r>
  <r>
    <x v="32"/>
    <x v="242"/>
    <x v="2"/>
    <x v="3"/>
    <s v="3-4_構想策定時一致率_慢性期"/>
    <x v="1"/>
    <n v="0"/>
    <m/>
  </r>
  <r>
    <x v="32"/>
    <x v="242"/>
    <x v="2"/>
    <x v="5"/>
    <s v="3-5_構想策定時一致率_合計"/>
    <x v="1"/>
    <n v="0.96781115879828328"/>
    <m/>
  </r>
  <r>
    <x v="32"/>
    <x v="242"/>
    <x v="3"/>
    <x v="0"/>
    <s v="4-1_R4年度病床機能報告_2022年時点_高度急性期"/>
    <x v="0"/>
    <n v="0"/>
    <n v="0"/>
  </r>
  <r>
    <x v="32"/>
    <x v="242"/>
    <x v="3"/>
    <x v="1"/>
    <s v="4-2_R4年度病床機能報告_2022年時点_急性期"/>
    <x v="0"/>
    <n v="231"/>
    <n v="1.8780487804878048"/>
  </r>
  <r>
    <x v="32"/>
    <x v="242"/>
    <x v="3"/>
    <x v="2"/>
    <s v="4-3_R4年度病床機能報告_2022年時点_回復期"/>
    <x v="0"/>
    <n v="163"/>
    <n v="1.2164179104477613"/>
  </r>
  <r>
    <x v="32"/>
    <x v="242"/>
    <x v="3"/>
    <x v="3"/>
    <s v="4-4_R4年度病床機能報告_2022年時点_慢性期"/>
    <x v="0"/>
    <n v="234"/>
    <n v="1.21875"/>
  </r>
  <r>
    <x v="32"/>
    <x v="242"/>
    <x v="3"/>
    <x v="8"/>
    <s v="4-5_R4年度病床機能報告_2022年時点_休棟中（今後再開する予定）"/>
    <x v="0"/>
    <n v="0"/>
    <m/>
  </r>
  <r>
    <x v="32"/>
    <x v="242"/>
    <x v="3"/>
    <x v="9"/>
    <s v="4-6_R4年度病床機能報告_2022年時点_休棟中（今後廃止する予定）"/>
    <x v="0"/>
    <n v="0"/>
    <m/>
  </r>
  <r>
    <x v="32"/>
    <x v="242"/>
    <x v="3"/>
    <x v="10"/>
    <s v="4-7_R4年度病床機能報告_2022年時点_総計"/>
    <x v="0"/>
    <n v="628"/>
    <n v="1.3476394849785407"/>
  </r>
  <r>
    <x v="32"/>
    <x v="242"/>
    <x v="4"/>
    <x v="0"/>
    <s v="5-1_R4年度現状一致率_高度急性期"/>
    <x v="1"/>
    <n v="0"/>
    <m/>
  </r>
  <r>
    <x v="32"/>
    <x v="242"/>
    <x v="4"/>
    <x v="1"/>
    <s v="5-2_R4年度現状一致率_急性期"/>
    <x v="1"/>
    <n v="1.8780487804878048"/>
    <m/>
  </r>
  <r>
    <x v="32"/>
    <x v="242"/>
    <x v="4"/>
    <x v="2"/>
    <s v="5-3_R4年度現状一致率_回復期"/>
    <x v="1"/>
    <n v="1.2164179104477613"/>
    <m/>
  </r>
  <r>
    <x v="32"/>
    <x v="242"/>
    <x v="4"/>
    <x v="3"/>
    <s v="5-4_R4年度現状一致率_慢性期"/>
    <x v="1"/>
    <n v="1.21875"/>
    <m/>
  </r>
  <r>
    <x v="32"/>
    <x v="242"/>
    <x v="4"/>
    <x v="5"/>
    <s v="5-5_R4年度現状一致率_合計"/>
    <x v="1"/>
    <n v="1.3476394849785407"/>
    <m/>
  </r>
  <r>
    <x v="32"/>
    <x v="242"/>
    <x v="5"/>
    <x v="0"/>
    <s v="6-1_R4年度病床機能報告_2025年時点_高度急性期"/>
    <x v="0"/>
    <n v="0"/>
    <n v="0"/>
  </r>
  <r>
    <x v="32"/>
    <x v="242"/>
    <x v="5"/>
    <x v="1"/>
    <s v="6-2_R4年度病床機能報告_2025年時点_急性期"/>
    <x v="0"/>
    <n v="231"/>
    <n v="1.8780487804878048"/>
  </r>
  <r>
    <x v="32"/>
    <x v="242"/>
    <x v="5"/>
    <x v="2"/>
    <s v="6-3_R4年度病床機能報告_2025年時点_回復期"/>
    <x v="0"/>
    <n v="163"/>
    <n v="1.2164179104477613"/>
  </r>
  <r>
    <x v="32"/>
    <x v="242"/>
    <x v="5"/>
    <x v="3"/>
    <s v="6-4_R4年度病床機能報告_2025年時点_慢性期"/>
    <x v="0"/>
    <n v="234"/>
    <n v="1.21875"/>
  </r>
  <r>
    <x v="32"/>
    <x v="242"/>
    <x v="5"/>
    <x v="11"/>
    <s v="6-5_R4年度病床機能報告_2025年時点_介護保険施設等へ移行予定"/>
    <x v="0"/>
    <n v="0"/>
    <m/>
  </r>
  <r>
    <x v="32"/>
    <x v="242"/>
    <x v="5"/>
    <x v="12"/>
    <s v="6-6_R4年度病床機能報告_2025年時点_休棟予定"/>
    <x v="0"/>
    <n v="0"/>
    <m/>
  </r>
  <r>
    <x v="32"/>
    <x v="242"/>
    <x v="5"/>
    <x v="13"/>
    <s v="6-7_R4年度病床機能報告_2025年時点_廃止予定"/>
    <x v="0"/>
    <n v="0"/>
    <m/>
  </r>
  <r>
    <x v="32"/>
    <x v="242"/>
    <x v="5"/>
    <x v="10"/>
    <s v="6-8_R4年度病床機能報告_2025年時点_総計"/>
    <x v="0"/>
    <n v="628"/>
    <n v="1.3476394849785407"/>
  </r>
  <r>
    <x v="32"/>
    <x v="242"/>
    <x v="6"/>
    <x v="0"/>
    <s v="7-1_R4年度将来一致率_高度急性期"/>
    <x v="1"/>
    <n v="0"/>
    <m/>
  </r>
  <r>
    <x v="32"/>
    <x v="242"/>
    <x v="6"/>
    <x v="1"/>
    <s v="7-2_R4年度将来一致率_急性期"/>
    <x v="1"/>
    <n v="1.8780487804878048"/>
    <m/>
  </r>
  <r>
    <x v="32"/>
    <x v="242"/>
    <x v="6"/>
    <x v="2"/>
    <s v="7-3_R4年度将来一致率_回復期"/>
    <x v="1"/>
    <n v="1.2164179104477613"/>
    <m/>
  </r>
  <r>
    <x v="32"/>
    <x v="242"/>
    <x v="6"/>
    <x v="3"/>
    <s v="7-4_R4年度将来一致率_慢性期"/>
    <x v="1"/>
    <n v="1.21875"/>
    <m/>
  </r>
  <r>
    <x v="32"/>
    <x v="242"/>
    <x v="6"/>
    <x v="5"/>
    <s v="7-5_R4年度将来一致率_合計"/>
    <x v="1"/>
    <n v="1.3476394849785407"/>
    <m/>
  </r>
  <r>
    <x v="32"/>
    <x v="243"/>
    <x v="0"/>
    <x v="0"/>
    <s v="1-1_現状ー構想策定時_高度急性期"/>
    <x v="0"/>
    <n v="0"/>
    <n v="0"/>
  </r>
  <r>
    <x v="32"/>
    <x v="243"/>
    <x v="0"/>
    <x v="1"/>
    <s v="1-2_現状ー構想策定時_急性期"/>
    <x v="0"/>
    <n v="389"/>
    <n v="2.4777070063694269"/>
  </r>
  <r>
    <x v="32"/>
    <x v="243"/>
    <x v="0"/>
    <x v="2"/>
    <s v="1-3_現状ー構想策定時_回復期"/>
    <x v="0"/>
    <n v="42"/>
    <n v="0.24"/>
  </r>
  <r>
    <x v="32"/>
    <x v="243"/>
    <x v="0"/>
    <x v="3"/>
    <s v="1-4_現状ー構想策定時_慢性期"/>
    <x v="0"/>
    <n v="50"/>
    <n v="0.47169811320754718"/>
  </r>
  <r>
    <x v="32"/>
    <x v="243"/>
    <x v="0"/>
    <x v="4"/>
    <s v="1-5_現状ー構想策定時_未報告"/>
    <x v="0"/>
    <n v="34"/>
    <m/>
  </r>
  <r>
    <x v="32"/>
    <x v="243"/>
    <x v="0"/>
    <x v="5"/>
    <s v="1-6_現状ー構想策定時_合計"/>
    <x v="0"/>
    <n v="515"/>
    <n v="1.1123110151187905"/>
  </r>
  <r>
    <x v="32"/>
    <x v="243"/>
    <x v="0"/>
    <x v="6"/>
    <s v="1-7_現状ー構想策定時_在宅医療等"/>
    <x v="0"/>
    <n v="754"/>
    <m/>
  </r>
  <r>
    <x v="32"/>
    <x v="243"/>
    <x v="0"/>
    <x v="7"/>
    <s v="1-8_現状ー構想策定時_うち訪問診療分"/>
    <x v="0"/>
    <n v="375"/>
    <m/>
  </r>
  <r>
    <x v="32"/>
    <x v="243"/>
    <x v="1"/>
    <x v="0"/>
    <s v="2-1_将来_高度急性期"/>
    <x v="0"/>
    <n v="25"/>
    <n v="0"/>
  </r>
  <r>
    <x v="32"/>
    <x v="243"/>
    <x v="1"/>
    <x v="1"/>
    <s v="2-2_将来_急性期"/>
    <x v="0"/>
    <n v="157"/>
    <n v="2.4777070063694269"/>
  </r>
  <r>
    <x v="32"/>
    <x v="243"/>
    <x v="1"/>
    <x v="2"/>
    <s v="2-3_将来_回復期"/>
    <x v="0"/>
    <n v="175"/>
    <n v="0.24"/>
  </r>
  <r>
    <x v="32"/>
    <x v="243"/>
    <x v="1"/>
    <x v="3"/>
    <s v="2-4_将来_慢性期"/>
    <x v="0"/>
    <n v="106"/>
    <n v="0.47169811320754718"/>
  </r>
  <r>
    <x v="32"/>
    <x v="243"/>
    <x v="1"/>
    <x v="5"/>
    <s v="2-5_将来_合計"/>
    <x v="0"/>
    <n v="463"/>
    <n v="1.1123110151187905"/>
  </r>
  <r>
    <x v="32"/>
    <x v="243"/>
    <x v="1"/>
    <x v="6"/>
    <s v="2-6_将来_在宅医療等"/>
    <x v="0"/>
    <n v="-796"/>
    <m/>
  </r>
  <r>
    <x v="32"/>
    <x v="243"/>
    <x v="1"/>
    <x v="7"/>
    <s v="2-7_将来_うち訪問診療分"/>
    <x v="0"/>
    <n v="-375"/>
    <m/>
  </r>
  <r>
    <x v="32"/>
    <x v="243"/>
    <x v="2"/>
    <x v="0"/>
    <s v="3-1_構想策定時一致率_高度急性期"/>
    <x v="1"/>
    <n v="0"/>
    <m/>
  </r>
  <r>
    <x v="32"/>
    <x v="243"/>
    <x v="2"/>
    <x v="1"/>
    <s v="3-2_構想策定時一致率_急性期"/>
    <x v="1"/>
    <n v="2.4777070063694269"/>
    <m/>
  </r>
  <r>
    <x v="32"/>
    <x v="243"/>
    <x v="2"/>
    <x v="2"/>
    <s v="3-3_構想策定時一致率_回復期"/>
    <x v="1"/>
    <n v="0.24"/>
    <m/>
  </r>
  <r>
    <x v="32"/>
    <x v="243"/>
    <x v="2"/>
    <x v="3"/>
    <s v="3-4_構想策定時一致率_慢性期"/>
    <x v="1"/>
    <n v="0.47169811320754718"/>
    <m/>
  </r>
  <r>
    <x v="32"/>
    <x v="243"/>
    <x v="2"/>
    <x v="5"/>
    <s v="3-5_構想策定時一致率_合計"/>
    <x v="1"/>
    <n v="1.1123110151187905"/>
    <m/>
  </r>
  <r>
    <x v="32"/>
    <x v="243"/>
    <x v="3"/>
    <x v="0"/>
    <s v="4-1_R4年度病床機能報告_2022年時点_高度急性期"/>
    <x v="0"/>
    <n v="0"/>
    <n v="0"/>
  </r>
  <r>
    <x v="32"/>
    <x v="243"/>
    <x v="3"/>
    <x v="1"/>
    <s v="4-2_R4年度病床機能報告_2022年時点_急性期"/>
    <x v="0"/>
    <n v="110"/>
    <n v="0.70063694267515919"/>
  </r>
  <r>
    <x v="32"/>
    <x v="243"/>
    <x v="3"/>
    <x v="2"/>
    <s v="4-3_R4年度病床機能報告_2022年時点_回復期"/>
    <x v="0"/>
    <n v="260"/>
    <n v="1.4857142857142858"/>
  </r>
  <r>
    <x v="32"/>
    <x v="243"/>
    <x v="3"/>
    <x v="3"/>
    <s v="4-4_R4年度病床機能報告_2022年時点_慢性期"/>
    <x v="0"/>
    <n v="197"/>
    <n v="1.8584905660377358"/>
  </r>
  <r>
    <x v="32"/>
    <x v="243"/>
    <x v="3"/>
    <x v="8"/>
    <s v="4-5_R4年度病床機能報告_2022年時点_休棟中（今後再開する予定）"/>
    <x v="0"/>
    <n v="0"/>
    <m/>
  </r>
  <r>
    <x v="32"/>
    <x v="243"/>
    <x v="3"/>
    <x v="9"/>
    <s v="4-6_R4年度病床機能報告_2022年時点_休棟中（今後廃止する予定）"/>
    <x v="0"/>
    <n v="28"/>
    <m/>
  </r>
  <r>
    <x v="32"/>
    <x v="243"/>
    <x v="3"/>
    <x v="10"/>
    <s v="4-7_R4年度病床機能報告_2022年時点_総計"/>
    <x v="0"/>
    <n v="595"/>
    <n v="1.2850971922246219"/>
  </r>
  <r>
    <x v="32"/>
    <x v="243"/>
    <x v="4"/>
    <x v="0"/>
    <s v="5-1_R4年度現状一致率_高度急性期"/>
    <x v="1"/>
    <n v="0"/>
    <m/>
  </r>
  <r>
    <x v="32"/>
    <x v="243"/>
    <x v="4"/>
    <x v="1"/>
    <s v="5-2_R4年度現状一致率_急性期"/>
    <x v="1"/>
    <n v="0.70063694267515919"/>
    <m/>
  </r>
  <r>
    <x v="32"/>
    <x v="243"/>
    <x v="4"/>
    <x v="2"/>
    <s v="5-3_R4年度現状一致率_回復期"/>
    <x v="1"/>
    <n v="1.4857142857142858"/>
    <m/>
  </r>
  <r>
    <x v="32"/>
    <x v="243"/>
    <x v="4"/>
    <x v="3"/>
    <s v="5-4_R4年度現状一致率_慢性期"/>
    <x v="1"/>
    <n v="1.8584905660377358"/>
    <m/>
  </r>
  <r>
    <x v="32"/>
    <x v="243"/>
    <x v="4"/>
    <x v="5"/>
    <s v="5-5_R4年度現状一致率_合計"/>
    <x v="1"/>
    <n v="1.2850971922246219"/>
    <m/>
  </r>
  <r>
    <x v="32"/>
    <x v="243"/>
    <x v="5"/>
    <x v="0"/>
    <s v="6-1_R4年度病床機能報告_2025年時点_高度急性期"/>
    <x v="0"/>
    <n v="0"/>
    <n v="0"/>
  </r>
  <r>
    <x v="32"/>
    <x v="243"/>
    <x v="5"/>
    <x v="1"/>
    <s v="6-2_R4年度病床機能報告_2025年時点_急性期"/>
    <x v="0"/>
    <n v="110"/>
    <n v="0.70063694267515919"/>
  </r>
  <r>
    <x v="32"/>
    <x v="243"/>
    <x v="5"/>
    <x v="2"/>
    <s v="6-3_R4年度病床機能報告_2025年時点_回復期"/>
    <x v="0"/>
    <n v="260"/>
    <n v="1.4857142857142858"/>
  </r>
  <r>
    <x v="32"/>
    <x v="243"/>
    <x v="5"/>
    <x v="3"/>
    <s v="6-4_R4年度病床機能報告_2025年時点_慢性期"/>
    <x v="0"/>
    <n v="155"/>
    <n v="1.4622641509433962"/>
  </r>
  <r>
    <x v="32"/>
    <x v="243"/>
    <x v="5"/>
    <x v="11"/>
    <s v="6-5_R4年度病床機能報告_2025年時点_介護保険施設等へ移行予定"/>
    <x v="0"/>
    <n v="0"/>
    <m/>
  </r>
  <r>
    <x v="32"/>
    <x v="243"/>
    <x v="5"/>
    <x v="12"/>
    <s v="6-6_R4年度病床機能報告_2025年時点_休棟予定"/>
    <x v="0"/>
    <n v="0"/>
    <m/>
  </r>
  <r>
    <x v="32"/>
    <x v="243"/>
    <x v="5"/>
    <x v="13"/>
    <s v="6-7_R4年度病床機能報告_2025年時点_廃止予定"/>
    <x v="0"/>
    <n v="70"/>
    <m/>
  </r>
  <r>
    <x v="32"/>
    <x v="243"/>
    <x v="5"/>
    <x v="10"/>
    <s v="6-8_R4年度病床機能報告_2025年時点_総計"/>
    <x v="0"/>
    <n v="595"/>
    <n v="1.2850971922246219"/>
  </r>
  <r>
    <x v="32"/>
    <x v="243"/>
    <x v="6"/>
    <x v="0"/>
    <s v="7-1_R4年度将来一致率_高度急性期"/>
    <x v="1"/>
    <n v="0"/>
    <m/>
  </r>
  <r>
    <x v="32"/>
    <x v="243"/>
    <x v="6"/>
    <x v="1"/>
    <s v="7-2_R4年度将来一致率_急性期"/>
    <x v="1"/>
    <n v="0.70063694267515919"/>
    <m/>
  </r>
  <r>
    <x v="32"/>
    <x v="243"/>
    <x v="6"/>
    <x v="2"/>
    <s v="7-3_R4年度将来一致率_回復期"/>
    <x v="1"/>
    <n v="1.4857142857142858"/>
    <m/>
  </r>
  <r>
    <x v="32"/>
    <x v="243"/>
    <x v="6"/>
    <x v="3"/>
    <s v="7-4_R4年度将来一致率_慢性期"/>
    <x v="1"/>
    <n v="1.4622641509433962"/>
    <m/>
  </r>
  <r>
    <x v="32"/>
    <x v="243"/>
    <x v="6"/>
    <x v="5"/>
    <s v="7-5_R4年度将来一致率_合計"/>
    <x v="1"/>
    <n v="1.2850971922246219"/>
    <m/>
  </r>
  <r>
    <x v="32"/>
    <x v="244"/>
    <x v="0"/>
    <x v="0"/>
    <s v="1-1_現状ー構想策定時_高度急性期"/>
    <x v="0"/>
    <n v="125"/>
    <n v="0.94696969696969702"/>
  </r>
  <r>
    <x v="32"/>
    <x v="244"/>
    <x v="0"/>
    <x v="1"/>
    <s v="1-2_現状ー構想策定時_急性期"/>
    <x v="0"/>
    <n v="1001"/>
    <n v="1.998003992015968"/>
  </r>
  <r>
    <x v="32"/>
    <x v="244"/>
    <x v="0"/>
    <x v="2"/>
    <s v="1-3_現状ー構想策定時_回復期"/>
    <x v="0"/>
    <n v="138"/>
    <n v="0.2857142857142857"/>
  </r>
  <r>
    <x v="32"/>
    <x v="244"/>
    <x v="0"/>
    <x v="3"/>
    <s v="1-4_現状ー構想策定時_慢性期"/>
    <x v="0"/>
    <n v="67"/>
    <n v="0.16183574879227053"/>
  </r>
  <r>
    <x v="32"/>
    <x v="244"/>
    <x v="0"/>
    <x v="4"/>
    <s v="1-5_現状ー構想策定時_未報告"/>
    <x v="0"/>
    <n v="45"/>
    <m/>
  </r>
  <r>
    <x v="32"/>
    <x v="244"/>
    <x v="0"/>
    <x v="5"/>
    <s v="1-6_現状ー構想策定時_合計"/>
    <x v="0"/>
    <n v="1376"/>
    <n v="0.89934640522875819"/>
  </r>
  <r>
    <x v="32"/>
    <x v="244"/>
    <x v="0"/>
    <x v="6"/>
    <s v="1-7_現状ー構想策定時_在宅医療等"/>
    <x v="0"/>
    <n v="2606"/>
    <m/>
  </r>
  <r>
    <x v="32"/>
    <x v="244"/>
    <x v="0"/>
    <x v="7"/>
    <s v="1-8_現状ー構想策定時_うち訪問診療分"/>
    <x v="0"/>
    <n v="1456"/>
    <m/>
  </r>
  <r>
    <x v="32"/>
    <x v="244"/>
    <x v="1"/>
    <x v="0"/>
    <s v="2-1_将来_高度急性期"/>
    <x v="0"/>
    <n v="132"/>
    <n v="0.94696969696969702"/>
  </r>
  <r>
    <x v="32"/>
    <x v="244"/>
    <x v="1"/>
    <x v="1"/>
    <s v="2-2_将来_急性期"/>
    <x v="0"/>
    <n v="501"/>
    <n v="1.998003992015968"/>
  </r>
  <r>
    <x v="32"/>
    <x v="244"/>
    <x v="1"/>
    <x v="2"/>
    <s v="2-3_将来_回復期"/>
    <x v="0"/>
    <n v="483"/>
    <n v="0.2857142857142857"/>
  </r>
  <r>
    <x v="32"/>
    <x v="244"/>
    <x v="1"/>
    <x v="3"/>
    <s v="2-4_将来_慢性期"/>
    <x v="0"/>
    <n v="414"/>
    <n v="0.16183574879227053"/>
  </r>
  <r>
    <x v="32"/>
    <x v="244"/>
    <x v="1"/>
    <x v="5"/>
    <s v="2-5_将来_合計"/>
    <x v="0"/>
    <n v="1530"/>
    <n v="0.89934640522875819"/>
  </r>
  <r>
    <x v="32"/>
    <x v="244"/>
    <x v="1"/>
    <x v="6"/>
    <s v="2-6_将来_在宅医療等"/>
    <x v="0"/>
    <n v="-2812"/>
    <m/>
  </r>
  <r>
    <x v="32"/>
    <x v="244"/>
    <x v="1"/>
    <x v="7"/>
    <s v="2-7_将来_うち訪問診療分"/>
    <x v="0"/>
    <n v="0"/>
    <m/>
  </r>
  <r>
    <x v="32"/>
    <x v="244"/>
    <x v="2"/>
    <x v="0"/>
    <s v="3-1_構想策定時一致率_高度急性期"/>
    <x v="1"/>
    <n v="0.94696969696969702"/>
    <m/>
  </r>
  <r>
    <x v="32"/>
    <x v="244"/>
    <x v="2"/>
    <x v="1"/>
    <s v="3-2_構想策定時一致率_急性期"/>
    <x v="1"/>
    <n v="1.998003992015968"/>
    <m/>
  </r>
  <r>
    <x v="32"/>
    <x v="244"/>
    <x v="2"/>
    <x v="2"/>
    <s v="3-3_構想策定時一致率_回復期"/>
    <x v="1"/>
    <n v="0.2857142857142857"/>
    <m/>
  </r>
  <r>
    <x v="32"/>
    <x v="244"/>
    <x v="2"/>
    <x v="3"/>
    <s v="3-4_構想策定時一致率_慢性期"/>
    <x v="1"/>
    <n v="0.16183574879227053"/>
    <m/>
  </r>
  <r>
    <x v="32"/>
    <x v="244"/>
    <x v="2"/>
    <x v="5"/>
    <s v="3-5_構想策定時一致率_合計"/>
    <x v="1"/>
    <n v="0.89934640522875819"/>
    <m/>
  </r>
  <r>
    <x v="32"/>
    <x v="244"/>
    <x v="3"/>
    <x v="0"/>
    <s v="4-1_R4年度病床機能報告_2022年時点_高度急性期"/>
    <x v="0"/>
    <n v="124"/>
    <n v="0.93939393939393945"/>
  </r>
  <r>
    <x v="32"/>
    <x v="244"/>
    <x v="3"/>
    <x v="1"/>
    <s v="4-2_R4年度病床機能報告_2022年時点_急性期"/>
    <x v="0"/>
    <n v="666"/>
    <n v="1.3293413173652695"/>
  </r>
  <r>
    <x v="32"/>
    <x v="244"/>
    <x v="3"/>
    <x v="2"/>
    <s v="4-3_R4年度病床機能報告_2022年時点_回復期"/>
    <x v="0"/>
    <n v="384"/>
    <n v="0.79503105590062106"/>
  </r>
  <r>
    <x v="32"/>
    <x v="244"/>
    <x v="3"/>
    <x v="3"/>
    <s v="4-4_R4年度病床機能報告_2022年時点_慢性期"/>
    <x v="0"/>
    <n v="547"/>
    <n v="1.3212560386473431"/>
  </r>
  <r>
    <x v="32"/>
    <x v="244"/>
    <x v="3"/>
    <x v="8"/>
    <s v="4-5_R4年度病床機能報告_2022年時点_休棟中（今後再開する予定）"/>
    <x v="0"/>
    <n v="0"/>
    <m/>
  </r>
  <r>
    <x v="32"/>
    <x v="244"/>
    <x v="3"/>
    <x v="9"/>
    <s v="4-6_R4年度病床機能報告_2022年時点_休棟中（今後廃止する予定）"/>
    <x v="0"/>
    <n v="0"/>
    <m/>
  </r>
  <r>
    <x v="32"/>
    <x v="244"/>
    <x v="3"/>
    <x v="10"/>
    <s v="4-7_R4年度病床機能報告_2022年時点_総計"/>
    <x v="0"/>
    <n v="1721"/>
    <n v="1.1248366013071895"/>
  </r>
  <r>
    <x v="32"/>
    <x v="244"/>
    <x v="4"/>
    <x v="0"/>
    <s v="5-1_R4年度現状一致率_高度急性期"/>
    <x v="1"/>
    <n v="0.93939393939393945"/>
    <m/>
  </r>
  <r>
    <x v="32"/>
    <x v="244"/>
    <x v="4"/>
    <x v="1"/>
    <s v="5-2_R4年度現状一致率_急性期"/>
    <x v="1"/>
    <n v="1.3293413173652695"/>
    <m/>
  </r>
  <r>
    <x v="32"/>
    <x v="244"/>
    <x v="4"/>
    <x v="2"/>
    <s v="5-3_R4年度現状一致率_回復期"/>
    <x v="1"/>
    <n v="0.79503105590062106"/>
    <m/>
  </r>
  <r>
    <x v="32"/>
    <x v="244"/>
    <x v="4"/>
    <x v="3"/>
    <s v="5-4_R4年度現状一致率_慢性期"/>
    <x v="1"/>
    <n v="1.3212560386473431"/>
    <m/>
  </r>
  <r>
    <x v="32"/>
    <x v="244"/>
    <x v="4"/>
    <x v="5"/>
    <s v="5-5_R4年度現状一致率_合計"/>
    <x v="1"/>
    <n v="1.1248366013071895"/>
    <m/>
  </r>
  <r>
    <x v="32"/>
    <x v="244"/>
    <x v="5"/>
    <x v="0"/>
    <s v="6-1_R4年度病床機能報告_2025年時点_高度急性期"/>
    <x v="0"/>
    <n v="124"/>
    <n v="0.93939393939393945"/>
  </r>
  <r>
    <x v="32"/>
    <x v="244"/>
    <x v="5"/>
    <x v="1"/>
    <s v="6-2_R4年度病床機能報告_2025年時点_急性期"/>
    <x v="0"/>
    <n v="666"/>
    <n v="1.3293413173652695"/>
  </r>
  <r>
    <x v="32"/>
    <x v="244"/>
    <x v="5"/>
    <x v="2"/>
    <s v="6-3_R4年度病床機能報告_2025年時点_回復期"/>
    <x v="0"/>
    <n v="384"/>
    <n v="0.79503105590062106"/>
  </r>
  <r>
    <x v="32"/>
    <x v="244"/>
    <x v="5"/>
    <x v="3"/>
    <s v="6-4_R4年度病床機能報告_2025年時点_慢性期"/>
    <x v="0"/>
    <n v="530"/>
    <n v="1.2801932367149758"/>
  </r>
  <r>
    <x v="32"/>
    <x v="244"/>
    <x v="5"/>
    <x v="11"/>
    <s v="6-5_R4年度病床機能報告_2025年時点_介護保険施設等へ移行予定"/>
    <x v="0"/>
    <n v="17"/>
    <m/>
  </r>
  <r>
    <x v="32"/>
    <x v="244"/>
    <x v="5"/>
    <x v="12"/>
    <s v="6-6_R4年度病床機能報告_2025年時点_休棟予定"/>
    <x v="0"/>
    <n v="0"/>
    <m/>
  </r>
  <r>
    <x v="32"/>
    <x v="244"/>
    <x v="5"/>
    <x v="13"/>
    <s v="6-7_R4年度病床機能報告_2025年時点_廃止予定"/>
    <x v="0"/>
    <n v="0"/>
    <m/>
  </r>
  <r>
    <x v="32"/>
    <x v="244"/>
    <x v="5"/>
    <x v="10"/>
    <s v="6-8_R4年度病床機能報告_2025年時点_総計"/>
    <x v="0"/>
    <n v="1721"/>
    <n v="1.1248366013071895"/>
  </r>
  <r>
    <x v="32"/>
    <x v="244"/>
    <x v="6"/>
    <x v="0"/>
    <s v="7-1_R4年度将来一致率_高度急性期"/>
    <x v="1"/>
    <n v="0.93939393939393945"/>
    <m/>
  </r>
  <r>
    <x v="32"/>
    <x v="244"/>
    <x v="6"/>
    <x v="1"/>
    <s v="7-2_R4年度将来一致率_急性期"/>
    <x v="1"/>
    <n v="1.3293413173652695"/>
    <m/>
  </r>
  <r>
    <x v="32"/>
    <x v="244"/>
    <x v="6"/>
    <x v="2"/>
    <s v="7-3_R4年度将来一致率_回復期"/>
    <x v="1"/>
    <n v="0.79503105590062106"/>
    <m/>
  </r>
  <r>
    <x v="32"/>
    <x v="244"/>
    <x v="6"/>
    <x v="3"/>
    <s v="7-4_R4年度将来一致率_慢性期"/>
    <x v="1"/>
    <n v="1.2801932367149758"/>
    <m/>
  </r>
  <r>
    <x v="32"/>
    <x v="244"/>
    <x v="6"/>
    <x v="5"/>
    <s v="7-5_R4年度将来一致率_合計"/>
    <x v="1"/>
    <n v="1.1248366013071895"/>
    <m/>
  </r>
  <r>
    <x v="33"/>
    <x v="245"/>
    <x v="0"/>
    <x v="0"/>
    <s v="1-1_現状ー構想策定時_高度急性期"/>
    <x v="0"/>
    <n v="2858"/>
    <n v="1.8031545741324921"/>
  </r>
  <r>
    <x v="33"/>
    <x v="245"/>
    <x v="0"/>
    <x v="1"/>
    <s v="1-2_現状ー構想策定時_急性期"/>
    <x v="0"/>
    <n v="5591"/>
    <n v="1.3180103724658181"/>
  </r>
  <r>
    <x v="33"/>
    <x v="245"/>
    <x v="0"/>
    <x v="2"/>
    <s v="1-3_現状ー構想策定時_回復期"/>
    <x v="0"/>
    <n v="1400"/>
    <n v="0.31069684864624947"/>
  </r>
  <r>
    <x v="33"/>
    <x v="245"/>
    <x v="0"/>
    <x v="3"/>
    <s v="1-4_現状ー構想策定時_慢性期"/>
    <x v="0"/>
    <n v="4213"/>
    <n v="1.5432234432234433"/>
  </r>
  <r>
    <x v="33"/>
    <x v="245"/>
    <x v="0"/>
    <x v="4"/>
    <s v="1-5_現状ー構想策定時_未報告"/>
    <x v="0"/>
    <n v="118"/>
    <m/>
  </r>
  <r>
    <x v="33"/>
    <x v="245"/>
    <x v="0"/>
    <x v="5"/>
    <s v="1-6_現状ー構想策定時_合計"/>
    <x v="0"/>
    <n v="14180"/>
    <n v="1.0855086886626348"/>
  </r>
  <r>
    <x v="33"/>
    <x v="245"/>
    <x v="0"/>
    <x v="6"/>
    <s v="1-7_現状ー構想策定時_在宅医療等"/>
    <x v="0"/>
    <n v="0"/>
    <m/>
  </r>
  <r>
    <x v="33"/>
    <x v="245"/>
    <x v="0"/>
    <x v="7"/>
    <s v="1-8_現状ー構想策定時_うち訪問診療分"/>
    <x v="0"/>
    <n v="0"/>
    <m/>
  </r>
  <r>
    <x v="33"/>
    <x v="245"/>
    <x v="1"/>
    <x v="0"/>
    <s v="2-1_将来_高度急性期"/>
    <x v="0"/>
    <n v="1585"/>
    <n v="1.8031545741324921"/>
  </r>
  <r>
    <x v="33"/>
    <x v="245"/>
    <x v="1"/>
    <x v="1"/>
    <s v="2-2_将来_急性期"/>
    <x v="0"/>
    <n v="4242"/>
    <n v="1.3180103724658181"/>
  </r>
  <r>
    <x v="33"/>
    <x v="245"/>
    <x v="1"/>
    <x v="2"/>
    <s v="2-3_将来_回復期"/>
    <x v="0"/>
    <n v="4506"/>
    <n v="0.31069684864624947"/>
  </r>
  <r>
    <x v="33"/>
    <x v="245"/>
    <x v="1"/>
    <x v="3"/>
    <s v="2-4_将来_慢性期"/>
    <x v="0"/>
    <n v="2730"/>
    <n v="1.5432234432234433"/>
  </r>
  <r>
    <x v="33"/>
    <x v="245"/>
    <x v="1"/>
    <x v="5"/>
    <s v="2-5_将来_合計"/>
    <x v="0"/>
    <n v="13063"/>
    <n v="1.0855086886626348"/>
  </r>
  <r>
    <x v="33"/>
    <x v="245"/>
    <x v="1"/>
    <x v="6"/>
    <s v="2-6_将来_在宅医療等"/>
    <x v="0"/>
    <n v="-23723"/>
    <m/>
  </r>
  <r>
    <x v="33"/>
    <x v="245"/>
    <x v="1"/>
    <x v="7"/>
    <s v="2-7_将来_うち訪問診療分"/>
    <x v="0"/>
    <n v="0"/>
    <m/>
  </r>
  <r>
    <x v="33"/>
    <x v="245"/>
    <x v="2"/>
    <x v="0"/>
    <s v="3-1_構想策定時一致率_高度急性期"/>
    <x v="1"/>
    <n v="1.8031545741324921"/>
    <m/>
  </r>
  <r>
    <x v="33"/>
    <x v="245"/>
    <x v="2"/>
    <x v="1"/>
    <s v="3-2_構想策定時一致率_急性期"/>
    <x v="1"/>
    <n v="1.3180103724658181"/>
    <m/>
  </r>
  <r>
    <x v="33"/>
    <x v="245"/>
    <x v="2"/>
    <x v="2"/>
    <s v="3-3_構想策定時一致率_回復期"/>
    <x v="1"/>
    <n v="0.31069684864624947"/>
    <m/>
  </r>
  <r>
    <x v="33"/>
    <x v="245"/>
    <x v="2"/>
    <x v="3"/>
    <s v="3-4_構想策定時一致率_慢性期"/>
    <x v="1"/>
    <n v="1.5432234432234433"/>
    <m/>
  </r>
  <r>
    <x v="33"/>
    <x v="245"/>
    <x v="2"/>
    <x v="5"/>
    <s v="3-5_構想策定時一致率_合計"/>
    <x v="1"/>
    <n v="1.0855086886626348"/>
    <m/>
  </r>
  <r>
    <x v="33"/>
    <x v="245"/>
    <x v="3"/>
    <x v="0"/>
    <s v="4-1_R4年度病床機能報告_2022年時点_高度急性期"/>
    <x v="0"/>
    <n v="2612"/>
    <n v="1.6479495268138802"/>
  </r>
  <r>
    <x v="33"/>
    <x v="245"/>
    <x v="3"/>
    <x v="1"/>
    <s v="4-2_R4年度病床機能報告_2022年時点_急性期"/>
    <x v="0"/>
    <n v="3908"/>
    <n v="0.92126355492692125"/>
  </r>
  <r>
    <x v="33"/>
    <x v="245"/>
    <x v="3"/>
    <x v="2"/>
    <s v="4-3_R4年度病床機能報告_2022年時点_回復期"/>
    <x v="0"/>
    <n v="2362"/>
    <n v="0.52418996893031511"/>
  </r>
  <r>
    <x v="33"/>
    <x v="245"/>
    <x v="3"/>
    <x v="3"/>
    <s v="4-4_R4年度病床機能報告_2022年時点_慢性期"/>
    <x v="0"/>
    <n v="2506"/>
    <n v="0.91794871794871791"/>
  </r>
  <r>
    <x v="33"/>
    <x v="245"/>
    <x v="3"/>
    <x v="8"/>
    <s v="4-5_R4年度病床機能報告_2022年時点_休棟中（今後再開する予定）"/>
    <x v="0"/>
    <n v="179"/>
    <m/>
  </r>
  <r>
    <x v="33"/>
    <x v="245"/>
    <x v="3"/>
    <x v="9"/>
    <s v="4-6_R4年度病床機能報告_2022年時点_休棟中（今後廃止する予定）"/>
    <x v="0"/>
    <n v="0"/>
    <m/>
  </r>
  <r>
    <x v="33"/>
    <x v="245"/>
    <x v="3"/>
    <x v="10"/>
    <s v="4-7_R4年度病床機能報告_2022年時点_総計"/>
    <x v="0"/>
    <n v="11567"/>
    <n v="0.88547806782515504"/>
  </r>
  <r>
    <x v="33"/>
    <x v="245"/>
    <x v="4"/>
    <x v="0"/>
    <s v="5-1_R4年度現状一致率_高度急性期"/>
    <x v="1"/>
    <n v="1.6479495268138802"/>
    <m/>
  </r>
  <r>
    <x v="33"/>
    <x v="245"/>
    <x v="4"/>
    <x v="1"/>
    <s v="5-2_R4年度現状一致率_急性期"/>
    <x v="1"/>
    <n v="0.92126355492692125"/>
    <m/>
  </r>
  <r>
    <x v="33"/>
    <x v="245"/>
    <x v="4"/>
    <x v="2"/>
    <s v="5-3_R4年度現状一致率_回復期"/>
    <x v="1"/>
    <n v="0.52418996893031511"/>
    <m/>
  </r>
  <r>
    <x v="33"/>
    <x v="245"/>
    <x v="4"/>
    <x v="3"/>
    <s v="5-4_R4年度現状一致率_慢性期"/>
    <x v="1"/>
    <n v="0.91794871794871791"/>
    <m/>
  </r>
  <r>
    <x v="33"/>
    <x v="245"/>
    <x v="4"/>
    <x v="5"/>
    <s v="5-5_R4年度現状一致率_合計"/>
    <x v="1"/>
    <n v="0.88547806782515504"/>
    <m/>
  </r>
  <r>
    <x v="33"/>
    <x v="245"/>
    <x v="5"/>
    <x v="0"/>
    <s v="6-1_R4年度病床機能報告_2025年時点_高度急性期"/>
    <x v="0"/>
    <n v="2587"/>
    <n v="1.6321766561514195"/>
  </r>
  <r>
    <x v="33"/>
    <x v="245"/>
    <x v="5"/>
    <x v="1"/>
    <s v="6-2_R4年度病床機能報告_2025年時点_急性期"/>
    <x v="0"/>
    <n v="3959"/>
    <n v="0.9332861857614333"/>
  </r>
  <r>
    <x v="33"/>
    <x v="245"/>
    <x v="5"/>
    <x v="2"/>
    <s v="6-3_R4年度病床機能報告_2025年時点_回復期"/>
    <x v="0"/>
    <n v="2362"/>
    <n v="0.52418996893031511"/>
  </r>
  <r>
    <x v="33"/>
    <x v="245"/>
    <x v="5"/>
    <x v="3"/>
    <s v="6-4_R4年度病床機能報告_2025年時点_慢性期"/>
    <x v="0"/>
    <n v="2314"/>
    <n v="0.84761904761904761"/>
  </r>
  <r>
    <x v="33"/>
    <x v="245"/>
    <x v="5"/>
    <x v="11"/>
    <s v="6-5_R4年度病床機能報告_2025年時点_介護保険施設等へ移行予定"/>
    <x v="0"/>
    <n v="163"/>
    <m/>
  </r>
  <r>
    <x v="33"/>
    <x v="245"/>
    <x v="5"/>
    <x v="12"/>
    <s v="6-6_R4年度病床機能報告_2025年時点_休棟予定"/>
    <x v="0"/>
    <n v="134"/>
    <m/>
  </r>
  <r>
    <x v="33"/>
    <x v="245"/>
    <x v="5"/>
    <x v="13"/>
    <s v="6-7_R4年度病床機能報告_2025年時点_廃止予定"/>
    <x v="0"/>
    <n v="48"/>
    <m/>
  </r>
  <r>
    <x v="33"/>
    <x v="245"/>
    <x v="5"/>
    <x v="10"/>
    <s v="6-8_R4年度病床機能報告_2025年時点_総計"/>
    <x v="0"/>
    <n v="11567"/>
    <n v="0.88547806782515504"/>
  </r>
  <r>
    <x v="33"/>
    <x v="245"/>
    <x v="6"/>
    <x v="0"/>
    <s v="7-1_R4年度将来一致率_高度急性期"/>
    <x v="1"/>
    <n v="1.6321766561514195"/>
    <m/>
  </r>
  <r>
    <x v="33"/>
    <x v="245"/>
    <x v="6"/>
    <x v="1"/>
    <s v="7-2_R4年度将来一致率_急性期"/>
    <x v="1"/>
    <n v="0.9332861857614333"/>
    <m/>
  </r>
  <r>
    <x v="33"/>
    <x v="245"/>
    <x v="6"/>
    <x v="2"/>
    <s v="7-3_R4年度将来一致率_回復期"/>
    <x v="1"/>
    <n v="0.52418996893031511"/>
    <m/>
  </r>
  <r>
    <x v="33"/>
    <x v="245"/>
    <x v="6"/>
    <x v="3"/>
    <s v="7-4_R4年度将来一致率_慢性期"/>
    <x v="1"/>
    <n v="0.84761904761904761"/>
    <m/>
  </r>
  <r>
    <x v="33"/>
    <x v="245"/>
    <x v="6"/>
    <x v="5"/>
    <s v="7-5_R4年度将来一致率_合計"/>
    <x v="1"/>
    <n v="0.88547806782515504"/>
    <m/>
  </r>
  <r>
    <x v="33"/>
    <x v="246"/>
    <x v="0"/>
    <x v="0"/>
    <s v="1-1_現状ー構想策定時_高度急性期"/>
    <x v="0"/>
    <n v="561"/>
    <n v="3.5961538461538463"/>
  </r>
  <r>
    <x v="33"/>
    <x v="246"/>
    <x v="0"/>
    <x v="1"/>
    <s v="1-2_現状ー構想策定時_急性期"/>
    <x v="0"/>
    <n v="299"/>
    <n v="0.72926829268292681"/>
  </r>
  <r>
    <x v="33"/>
    <x v="246"/>
    <x v="0"/>
    <x v="2"/>
    <s v="1-3_現状ー構想策定時_回復期"/>
    <x v="0"/>
    <n v="180"/>
    <n v="0.34951456310679613"/>
  </r>
  <r>
    <x v="33"/>
    <x v="246"/>
    <x v="0"/>
    <x v="3"/>
    <s v="1-4_現状ー構想策定時_慢性期"/>
    <x v="0"/>
    <n v="1129"/>
    <n v="2.3619246861924688"/>
  </r>
  <r>
    <x v="33"/>
    <x v="246"/>
    <x v="0"/>
    <x v="4"/>
    <s v="1-5_現状ー構想策定時_未報告"/>
    <x v="0"/>
    <n v="0"/>
    <m/>
  </r>
  <r>
    <x v="33"/>
    <x v="246"/>
    <x v="0"/>
    <x v="5"/>
    <s v="1-6_現状ー構想策定時_合計"/>
    <x v="0"/>
    <n v="2169"/>
    <n v="1.3912764592687621"/>
  </r>
  <r>
    <x v="33"/>
    <x v="246"/>
    <x v="0"/>
    <x v="6"/>
    <s v="1-7_現状ー構想策定時_在宅医療等"/>
    <x v="0"/>
    <n v="0"/>
    <m/>
  </r>
  <r>
    <x v="33"/>
    <x v="246"/>
    <x v="0"/>
    <x v="7"/>
    <s v="1-8_現状ー構想策定時_うち訪問診療分"/>
    <x v="0"/>
    <n v="0"/>
    <m/>
  </r>
  <r>
    <x v="33"/>
    <x v="246"/>
    <x v="1"/>
    <x v="0"/>
    <s v="2-1_将来_高度急性期"/>
    <x v="0"/>
    <n v="156"/>
    <n v="3.5961538461538463"/>
  </r>
  <r>
    <x v="33"/>
    <x v="246"/>
    <x v="1"/>
    <x v="1"/>
    <s v="2-2_将来_急性期"/>
    <x v="0"/>
    <n v="410"/>
    <n v="0.72926829268292681"/>
  </r>
  <r>
    <x v="33"/>
    <x v="246"/>
    <x v="1"/>
    <x v="2"/>
    <s v="2-3_将来_回復期"/>
    <x v="0"/>
    <n v="515"/>
    <n v="0.34951456310679613"/>
  </r>
  <r>
    <x v="33"/>
    <x v="246"/>
    <x v="1"/>
    <x v="3"/>
    <s v="2-4_将来_慢性期"/>
    <x v="0"/>
    <n v="478"/>
    <n v="2.3619246861924688"/>
  </r>
  <r>
    <x v="33"/>
    <x v="246"/>
    <x v="1"/>
    <x v="5"/>
    <s v="2-5_将来_合計"/>
    <x v="0"/>
    <n v="1559"/>
    <n v="1.3912764592687621"/>
  </r>
  <r>
    <x v="33"/>
    <x v="246"/>
    <x v="1"/>
    <x v="6"/>
    <s v="2-6_将来_在宅医療等"/>
    <x v="0"/>
    <n v="-2075"/>
    <m/>
  </r>
  <r>
    <x v="33"/>
    <x v="246"/>
    <x v="1"/>
    <x v="7"/>
    <s v="2-7_将来_うち訪問診療分"/>
    <x v="0"/>
    <n v="0"/>
    <m/>
  </r>
  <r>
    <x v="33"/>
    <x v="246"/>
    <x v="2"/>
    <x v="0"/>
    <s v="3-1_構想策定時一致率_高度急性期"/>
    <x v="1"/>
    <n v="3.5961538461538463"/>
    <m/>
  </r>
  <r>
    <x v="33"/>
    <x v="246"/>
    <x v="2"/>
    <x v="1"/>
    <s v="3-2_構想策定時一致率_急性期"/>
    <x v="1"/>
    <n v="0.72926829268292681"/>
    <m/>
  </r>
  <r>
    <x v="33"/>
    <x v="246"/>
    <x v="2"/>
    <x v="2"/>
    <s v="3-3_構想策定時一致率_回復期"/>
    <x v="1"/>
    <n v="0.34951456310679613"/>
    <m/>
  </r>
  <r>
    <x v="33"/>
    <x v="246"/>
    <x v="2"/>
    <x v="3"/>
    <s v="3-4_構想策定時一致率_慢性期"/>
    <x v="1"/>
    <n v="2.3619246861924688"/>
    <m/>
  </r>
  <r>
    <x v="33"/>
    <x v="246"/>
    <x v="2"/>
    <x v="5"/>
    <s v="3-5_構想策定時一致率_合計"/>
    <x v="1"/>
    <n v="1.3912764592687621"/>
    <m/>
  </r>
  <r>
    <x v="33"/>
    <x v="246"/>
    <x v="3"/>
    <x v="0"/>
    <s v="4-1_R4年度病床機能報告_2022年時点_高度急性期"/>
    <x v="0"/>
    <n v="270"/>
    <n v="1.7307692307692308"/>
  </r>
  <r>
    <x v="33"/>
    <x v="246"/>
    <x v="3"/>
    <x v="1"/>
    <s v="4-2_R4年度病床機能報告_2022年時点_急性期"/>
    <x v="0"/>
    <n v="473"/>
    <n v="1.1536585365853658"/>
  </r>
  <r>
    <x v="33"/>
    <x v="246"/>
    <x v="3"/>
    <x v="2"/>
    <s v="4-3_R4年度病床機能報告_2022年時点_回復期"/>
    <x v="0"/>
    <n v="185"/>
    <n v="0.35922330097087379"/>
  </r>
  <r>
    <x v="33"/>
    <x v="246"/>
    <x v="3"/>
    <x v="3"/>
    <s v="4-4_R4年度病床機能報告_2022年時点_慢性期"/>
    <x v="0"/>
    <n v="972"/>
    <n v="2.0334728033472804"/>
  </r>
  <r>
    <x v="33"/>
    <x v="246"/>
    <x v="3"/>
    <x v="8"/>
    <s v="4-5_R4年度病床機能報告_2022年時点_休棟中（今後再開する予定）"/>
    <x v="0"/>
    <n v="0"/>
    <m/>
  </r>
  <r>
    <x v="33"/>
    <x v="246"/>
    <x v="3"/>
    <x v="9"/>
    <s v="4-6_R4年度病床機能報告_2022年時点_休棟中（今後廃止する予定）"/>
    <x v="0"/>
    <n v="0"/>
    <m/>
  </r>
  <r>
    <x v="33"/>
    <x v="246"/>
    <x v="3"/>
    <x v="10"/>
    <s v="4-7_R4年度病床機能報告_2022年時点_総計"/>
    <x v="0"/>
    <n v="1900"/>
    <n v="1.2187299550994226"/>
  </r>
  <r>
    <x v="33"/>
    <x v="246"/>
    <x v="4"/>
    <x v="0"/>
    <s v="5-1_R4年度現状一致率_高度急性期"/>
    <x v="1"/>
    <n v="1.7307692307692308"/>
    <m/>
  </r>
  <r>
    <x v="33"/>
    <x v="246"/>
    <x v="4"/>
    <x v="1"/>
    <s v="5-2_R4年度現状一致率_急性期"/>
    <x v="1"/>
    <n v="1.1536585365853658"/>
    <m/>
  </r>
  <r>
    <x v="33"/>
    <x v="246"/>
    <x v="4"/>
    <x v="2"/>
    <s v="5-3_R4年度現状一致率_回復期"/>
    <x v="1"/>
    <n v="0.35922330097087379"/>
    <m/>
  </r>
  <r>
    <x v="33"/>
    <x v="246"/>
    <x v="4"/>
    <x v="3"/>
    <s v="5-4_R4年度現状一致率_慢性期"/>
    <x v="1"/>
    <n v="2.0334728033472804"/>
    <m/>
  </r>
  <r>
    <x v="33"/>
    <x v="246"/>
    <x v="4"/>
    <x v="5"/>
    <s v="5-5_R4年度現状一致率_合計"/>
    <x v="1"/>
    <n v="1.2187299550994226"/>
    <m/>
  </r>
  <r>
    <x v="33"/>
    <x v="246"/>
    <x v="5"/>
    <x v="0"/>
    <s v="6-1_R4年度病床機能報告_2025年時点_高度急性期"/>
    <x v="0"/>
    <n v="232"/>
    <n v="1.4871794871794872"/>
  </r>
  <r>
    <x v="33"/>
    <x v="246"/>
    <x v="5"/>
    <x v="1"/>
    <s v="6-2_R4年度病床機能報告_2025年時点_急性期"/>
    <x v="0"/>
    <n v="318"/>
    <n v="0.775609756097561"/>
  </r>
  <r>
    <x v="33"/>
    <x v="246"/>
    <x v="5"/>
    <x v="2"/>
    <s v="6-3_R4年度病床機能報告_2025年時点_回復期"/>
    <x v="0"/>
    <n v="185"/>
    <n v="0.35922330097087379"/>
  </r>
  <r>
    <x v="33"/>
    <x v="246"/>
    <x v="5"/>
    <x v="3"/>
    <s v="6-4_R4年度病床機能報告_2025年時点_慢性期"/>
    <x v="0"/>
    <n v="972"/>
    <n v="2.0334728033472804"/>
  </r>
  <r>
    <x v="33"/>
    <x v="246"/>
    <x v="5"/>
    <x v="11"/>
    <s v="6-5_R4年度病床機能報告_2025年時点_介護保険施設等へ移行予定"/>
    <x v="0"/>
    <n v="0"/>
    <m/>
  </r>
  <r>
    <x v="33"/>
    <x v="246"/>
    <x v="5"/>
    <x v="12"/>
    <s v="6-6_R4年度病床機能報告_2025年時点_休棟予定"/>
    <x v="0"/>
    <n v="0"/>
    <m/>
  </r>
  <r>
    <x v="33"/>
    <x v="246"/>
    <x v="5"/>
    <x v="13"/>
    <s v="6-7_R4年度病床機能報告_2025年時点_廃止予定"/>
    <x v="0"/>
    <n v="193"/>
    <m/>
  </r>
  <r>
    <x v="33"/>
    <x v="246"/>
    <x v="5"/>
    <x v="10"/>
    <s v="6-8_R4年度病床機能報告_2025年時点_総計"/>
    <x v="0"/>
    <n v="1900"/>
    <n v="1.2187299550994226"/>
  </r>
  <r>
    <x v="33"/>
    <x v="246"/>
    <x v="6"/>
    <x v="0"/>
    <s v="7-1_R4年度将来一致率_高度急性期"/>
    <x v="1"/>
    <n v="1.4871794871794872"/>
    <m/>
  </r>
  <r>
    <x v="33"/>
    <x v="246"/>
    <x v="6"/>
    <x v="1"/>
    <s v="7-2_R4年度将来一致率_急性期"/>
    <x v="1"/>
    <n v="0.775609756097561"/>
    <m/>
  </r>
  <r>
    <x v="33"/>
    <x v="246"/>
    <x v="6"/>
    <x v="2"/>
    <s v="7-3_R4年度将来一致率_回復期"/>
    <x v="1"/>
    <n v="0.35922330097087379"/>
    <m/>
  </r>
  <r>
    <x v="33"/>
    <x v="246"/>
    <x v="6"/>
    <x v="3"/>
    <s v="7-4_R4年度将来一致率_慢性期"/>
    <x v="1"/>
    <n v="2.0334728033472804"/>
    <m/>
  </r>
  <r>
    <x v="33"/>
    <x v="246"/>
    <x v="6"/>
    <x v="5"/>
    <s v="7-5_R4年度将来一致率_合計"/>
    <x v="1"/>
    <n v="1.2187299550994226"/>
    <m/>
  </r>
  <r>
    <x v="33"/>
    <x v="247"/>
    <x v="0"/>
    <x v="0"/>
    <s v="1-1_現状ー構想策定時_高度急性期"/>
    <x v="0"/>
    <n v="55"/>
    <n v="0.19163763066202091"/>
  </r>
  <r>
    <x v="33"/>
    <x v="247"/>
    <x v="0"/>
    <x v="1"/>
    <s v="1-2_現状ー構想策定時_急性期"/>
    <x v="0"/>
    <n v="1849"/>
    <n v="2.1550116550116551"/>
  </r>
  <r>
    <x v="33"/>
    <x v="247"/>
    <x v="0"/>
    <x v="2"/>
    <s v="1-3_現状ー構想策定時_回復期"/>
    <x v="0"/>
    <n v="405"/>
    <n v="0.45302013422818793"/>
  </r>
  <r>
    <x v="33"/>
    <x v="247"/>
    <x v="0"/>
    <x v="3"/>
    <s v="1-4_現状ー構想策定時_慢性期"/>
    <x v="0"/>
    <n v="952"/>
    <n v="1.2676431424766976"/>
  </r>
  <r>
    <x v="33"/>
    <x v="247"/>
    <x v="0"/>
    <x v="4"/>
    <s v="1-5_現状ー構想策定時_未報告"/>
    <x v="0"/>
    <n v="76"/>
    <m/>
  </r>
  <r>
    <x v="33"/>
    <x v="247"/>
    <x v="0"/>
    <x v="5"/>
    <s v="1-6_現状ー構想策定時_合計"/>
    <x v="0"/>
    <n v="3337"/>
    <n v="1.196057347670251"/>
  </r>
  <r>
    <x v="33"/>
    <x v="247"/>
    <x v="0"/>
    <x v="6"/>
    <s v="1-7_現状ー構想策定時_在宅医療等"/>
    <x v="0"/>
    <n v="0"/>
    <m/>
  </r>
  <r>
    <x v="33"/>
    <x v="247"/>
    <x v="0"/>
    <x v="7"/>
    <s v="1-8_現状ー構想策定時_うち訪問診療分"/>
    <x v="0"/>
    <n v="0"/>
    <m/>
  </r>
  <r>
    <x v="33"/>
    <x v="247"/>
    <x v="1"/>
    <x v="0"/>
    <s v="2-1_将来_高度急性期"/>
    <x v="0"/>
    <n v="287"/>
    <n v="0.19163763066202091"/>
  </r>
  <r>
    <x v="33"/>
    <x v="247"/>
    <x v="1"/>
    <x v="1"/>
    <s v="2-2_将来_急性期"/>
    <x v="0"/>
    <n v="858"/>
    <n v="2.1550116550116551"/>
  </r>
  <r>
    <x v="33"/>
    <x v="247"/>
    <x v="1"/>
    <x v="2"/>
    <s v="2-3_将来_回復期"/>
    <x v="0"/>
    <n v="894"/>
    <n v="0.45302013422818793"/>
  </r>
  <r>
    <x v="33"/>
    <x v="247"/>
    <x v="1"/>
    <x v="3"/>
    <s v="2-4_将来_慢性期"/>
    <x v="0"/>
    <n v="751"/>
    <n v="1.2676431424766976"/>
  </r>
  <r>
    <x v="33"/>
    <x v="247"/>
    <x v="1"/>
    <x v="5"/>
    <s v="2-5_将来_合計"/>
    <x v="0"/>
    <n v="2790"/>
    <n v="1.196057347670251"/>
  </r>
  <r>
    <x v="33"/>
    <x v="247"/>
    <x v="1"/>
    <x v="6"/>
    <s v="2-6_将来_在宅医療等"/>
    <x v="0"/>
    <n v="-4513"/>
    <m/>
  </r>
  <r>
    <x v="33"/>
    <x v="247"/>
    <x v="1"/>
    <x v="7"/>
    <s v="2-7_将来_うち訪問診療分"/>
    <x v="0"/>
    <n v="0"/>
    <m/>
  </r>
  <r>
    <x v="33"/>
    <x v="247"/>
    <x v="2"/>
    <x v="0"/>
    <s v="3-1_構想策定時一致率_高度急性期"/>
    <x v="1"/>
    <n v="0.19163763066202091"/>
    <m/>
  </r>
  <r>
    <x v="33"/>
    <x v="247"/>
    <x v="2"/>
    <x v="1"/>
    <s v="3-2_構想策定時一致率_急性期"/>
    <x v="1"/>
    <n v="2.1550116550116551"/>
    <m/>
  </r>
  <r>
    <x v="33"/>
    <x v="247"/>
    <x v="2"/>
    <x v="2"/>
    <s v="3-3_構想策定時一致率_回復期"/>
    <x v="1"/>
    <n v="0.45302013422818793"/>
    <m/>
  </r>
  <r>
    <x v="33"/>
    <x v="247"/>
    <x v="2"/>
    <x v="3"/>
    <s v="3-4_構想策定時一致率_慢性期"/>
    <x v="1"/>
    <n v="1.2676431424766976"/>
    <m/>
  </r>
  <r>
    <x v="33"/>
    <x v="247"/>
    <x v="2"/>
    <x v="5"/>
    <s v="3-5_構想策定時一致率_合計"/>
    <x v="1"/>
    <n v="1.196057347670251"/>
    <m/>
  </r>
  <r>
    <x v="33"/>
    <x v="247"/>
    <x v="3"/>
    <x v="0"/>
    <s v="4-1_R4年度病床機能報告_2022年時点_高度急性期"/>
    <x v="0"/>
    <n v="365"/>
    <n v="1.2717770034843205"/>
  </r>
  <r>
    <x v="33"/>
    <x v="247"/>
    <x v="3"/>
    <x v="1"/>
    <s v="4-2_R4年度病床機能報告_2022年時点_急性期"/>
    <x v="0"/>
    <n v="1268"/>
    <n v="1.4778554778554778"/>
  </r>
  <r>
    <x v="33"/>
    <x v="247"/>
    <x v="3"/>
    <x v="2"/>
    <s v="4-3_R4年度病床機能報告_2022年時点_回復期"/>
    <x v="0"/>
    <n v="569"/>
    <n v="0.63646532438478742"/>
  </r>
  <r>
    <x v="33"/>
    <x v="247"/>
    <x v="3"/>
    <x v="3"/>
    <s v="4-4_R4年度病床機能報告_2022年時点_慢性期"/>
    <x v="0"/>
    <n v="790"/>
    <n v="1.051930758988016"/>
  </r>
  <r>
    <x v="33"/>
    <x v="247"/>
    <x v="3"/>
    <x v="8"/>
    <s v="4-5_R4年度病床機能報告_2022年時点_休棟中（今後再開する予定）"/>
    <x v="0"/>
    <n v="0"/>
    <m/>
  </r>
  <r>
    <x v="33"/>
    <x v="247"/>
    <x v="3"/>
    <x v="9"/>
    <s v="4-6_R4年度病床機能報告_2022年時点_休棟中（今後廃止する予定）"/>
    <x v="0"/>
    <n v="55"/>
    <m/>
  </r>
  <r>
    <x v="33"/>
    <x v="247"/>
    <x v="3"/>
    <x v="10"/>
    <s v="4-7_R4年度病床機能報告_2022年時点_総計"/>
    <x v="0"/>
    <n v="3047"/>
    <n v="1.0921146953405019"/>
  </r>
  <r>
    <x v="33"/>
    <x v="247"/>
    <x v="4"/>
    <x v="0"/>
    <s v="5-1_R4年度現状一致率_高度急性期"/>
    <x v="1"/>
    <n v="1.2717770034843205"/>
    <m/>
  </r>
  <r>
    <x v="33"/>
    <x v="247"/>
    <x v="4"/>
    <x v="1"/>
    <s v="5-2_R4年度現状一致率_急性期"/>
    <x v="1"/>
    <n v="1.4778554778554778"/>
    <m/>
  </r>
  <r>
    <x v="33"/>
    <x v="247"/>
    <x v="4"/>
    <x v="2"/>
    <s v="5-3_R4年度現状一致率_回復期"/>
    <x v="1"/>
    <n v="0.63646532438478742"/>
    <m/>
  </r>
  <r>
    <x v="33"/>
    <x v="247"/>
    <x v="4"/>
    <x v="3"/>
    <s v="5-4_R4年度現状一致率_慢性期"/>
    <x v="1"/>
    <n v="1.051930758988016"/>
    <m/>
  </r>
  <r>
    <x v="33"/>
    <x v="247"/>
    <x v="4"/>
    <x v="5"/>
    <s v="5-5_R4年度現状一致率_合計"/>
    <x v="1"/>
    <n v="1.0921146953405019"/>
    <m/>
  </r>
  <r>
    <x v="33"/>
    <x v="247"/>
    <x v="5"/>
    <x v="0"/>
    <s v="6-1_R4年度病床機能報告_2025年時点_高度急性期"/>
    <x v="0"/>
    <n v="312"/>
    <n v="1.0871080139372822"/>
  </r>
  <r>
    <x v="33"/>
    <x v="247"/>
    <x v="5"/>
    <x v="1"/>
    <s v="6-2_R4年度病床機能報告_2025年時点_急性期"/>
    <x v="0"/>
    <n v="1273"/>
    <n v="1.4836829836829837"/>
  </r>
  <r>
    <x v="33"/>
    <x v="247"/>
    <x v="5"/>
    <x v="2"/>
    <s v="6-3_R4年度病床機能報告_2025年時点_回復期"/>
    <x v="0"/>
    <n v="669"/>
    <n v="0.74832214765100669"/>
  </r>
  <r>
    <x v="33"/>
    <x v="247"/>
    <x v="5"/>
    <x v="3"/>
    <s v="6-4_R4年度病床機能報告_2025年時点_慢性期"/>
    <x v="0"/>
    <n v="738"/>
    <n v="0.9826897470039947"/>
  </r>
  <r>
    <x v="33"/>
    <x v="247"/>
    <x v="5"/>
    <x v="11"/>
    <s v="6-5_R4年度病床機能報告_2025年時点_介護保険施設等へ移行予定"/>
    <x v="0"/>
    <n v="0"/>
    <m/>
  </r>
  <r>
    <x v="33"/>
    <x v="247"/>
    <x v="5"/>
    <x v="12"/>
    <s v="6-6_R4年度病床機能報告_2025年時点_休棟予定"/>
    <x v="0"/>
    <n v="0"/>
    <m/>
  </r>
  <r>
    <x v="33"/>
    <x v="247"/>
    <x v="5"/>
    <x v="13"/>
    <s v="6-7_R4年度病床機能報告_2025年時点_廃止予定"/>
    <x v="0"/>
    <n v="55"/>
    <m/>
  </r>
  <r>
    <x v="33"/>
    <x v="247"/>
    <x v="5"/>
    <x v="10"/>
    <s v="6-8_R4年度病床機能報告_2025年時点_総計"/>
    <x v="0"/>
    <n v="3047"/>
    <n v="1.0921146953405019"/>
  </r>
  <r>
    <x v="33"/>
    <x v="247"/>
    <x v="6"/>
    <x v="0"/>
    <s v="7-1_R4年度将来一致率_高度急性期"/>
    <x v="1"/>
    <n v="1.0871080139372822"/>
    <m/>
  </r>
  <r>
    <x v="33"/>
    <x v="247"/>
    <x v="6"/>
    <x v="1"/>
    <s v="7-2_R4年度将来一致率_急性期"/>
    <x v="1"/>
    <n v="1.4836829836829837"/>
    <m/>
  </r>
  <r>
    <x v="33"/>
    <x v="247"/>
    <x v="6"/>
    <x v="2"/>
    <s v="7-3_R4年度将来一致率_回復期"/>
    <x v="1"/>
    <n v="0.74832214765100669"/>
    <m/>
  </r>
  <r>
    <x v="33"/>
    <x v="247"/>
    <x v="6"/>
    <x v="3"/>
    <s v="7-4_R4年度将来一致率_慢性期"/>
    <x v="1"/>
    <n v="0.9826897470039947"/>
    <m/>
  </r>
  <r>
    <x v="33"/>
    <x v="247"/>
    <x v="6"/>
    <x v="5"/>
    <s v="7-5_R4年度将来一致率_合計"/>
    <x v="1"/>
    <n v="1.0921146953405019"/>
    <m/>
  </r>
  <r>
    <x v="33"/>
    <x v="248"/>
    <x v="0"/>
    <x v="0"/>
    <s v="1-1_現状ー構想策定時_高度急性期"/>
    <x v="0"/>
    <n v="83"/>
    <n v="0.68032786885245899"/>
  </r>
  <r>
    <x v="33"/>
    <x v="248"/>
    <x v="0"/>
    <x v="1"/>
    <s v="1-2_現状ー構想策定時_急性期"/>
    <x v="0"/>
    <n v="1235"/>
    <n v="1.8377976190476191"/>
  </r>
  <r>
    <x v="33"/>
    <x v="248"/>
    <x v="0"/>
    <x v="2"/>
    <s v="1-3_現状ー構想策定時_回復期"/>
    <x v="0"/>
    <n v="251"/>
    <n v="0.37020648967551623"/>
  </r>
  <r>
    <x v="33"/>
    <x v="248"/>
    <x v="0"/>
    <x v="3"/>
    <s v="1-4_現状ー構想策定時_慢性期"/>
    <x v="0"/>
    <n v="930"/>
    <n v="1.3901345291479821"/>
  </r>
  <r>
    <x v="33"/>
    <x v="248"/>
    <x v="0"/>
    <x v="4"/>
    <s v="1-5_現状ー構想策定時_未報告"/>
    <x v="0"/>
    <n v="25"/>
    <m/>
  </r>
  <r>
    <x v="33"/>
    <x v="248"/>
    <x v="0"/>
    <x v="5"/>
    <s v="1-6_現状ー構想策定時_合計"/>
    <x v="0"/>
    <n v="2524"/>
    <n v="1.1788883699205979"/>
  </r>
  <r>
    <x v="33"/>
    <x v="248"/>
    <x v="0"/>
    <x v="6"/>
    <s v="1-7_現状ー構想策定時_在宅医療等"/>
    <x v="0"/>
    <n v="0"/>
    <m/>
  </r>
  <r>
    <x v="33"/>
    <x v="248"/>
    <x v="0"/>
    <x v="7"/>
    <s v="1-8_現状ー構想策定時_うち訪問診療分"/>
    <x v="0"/>
    <n v="0"/>
    <m/>
  </r>
  <r>
    <x v="33"/>
    <x v="248"/>
    <x v="1"/>
    <x v="0"/>
    <s v="2-1_将来_高度急性期"/>
    <x v="0"/>
    <n v="122"/>
    <n v="0.68032786885245899"/>
  </r>
  <r>
    <x v="33"/>
    <x v="248"/>
    <x v="1"/>
    <x v="1"/>
    <s v="2-2_将来_急性期"/>
    <x v="0"/>
    <n v="672"/>
    <n v="1.8377976190476191"/>
  </r>
  <r>
    <x v="33"/>
    <x v="248"/>
    <x v="1"/>
    <x v="2"/>
    <s v="2-3_将来_回復期"/>
    <x v="0"/>
    <n v="678"/>
    <n v="0.37020648967551623"/>
  </r>
  <r>
    <x v="33"/>
    <x v="248"/>
    <x v="1"/>
    <x v="3"/>
    <s v="2-4_将来_慢性期"/>
    <x v="0"/>
    <n v="669"/>
    <n v="1.3901345291479821"/>
  </r>
  <r>
    <x v="33"/>
    <x v="248"/>
    <x v="1"/>
    <x v="5"/>
    <s v="2-5_将来_合計"/>
    <x v="0"/>
    <n v="2141"/>
    <n v="1.1788883699205979"/>
  </r>
  <r>
    <x v="33"/>
    <x v="248"/>
    <x v="1"/>
    <x v="6"/>
    <s v="2-6_将来_在宅医療等"/>
    <x v="0"/>
    <n v="-2729"/>
    <m/>
  </r>
  <r>
    <x v="33"/>
    <x v="248"/>
    <x v="1"/>
    <x v="7"/>
    <s v="2-7_将来_うち訪問診療分"/>
    <x v="0"/>
    <n v="0"/>
    <m/>
  </r>
  <r>
    <x v="33"/>
    <x v="248"/>
    <x v="2"/>
    <x v="0"/>
    <s v="3-1_構想策定時一致率_高度急性期"/>
    <x v="1"/>
    <n v="0.68032786885245899"/>
    <m/>
  </r>
  <r>
    <x v="33"/>
    <x v="248"/>
    <x v="2"/>
    <x v="1"/>
    <s v="3-2_構想策定時一致率_急性期"/>
    <x v="1"/>
    <n v="1.8377976190476191"/>
    <m/>
  </r>
  <r>
    <x v="33"/>
    <x v="248"/>
    <x v="2"/>
    <x v="2"/>
    <s v="3-3_構想策定時一致率_回復期"/>
    <x v="1"/>
    <n v="0.37020648967551623"/>
    <m/>
  </r>
  <r>
    <x v="33"/>
    <x v="248"/>
    <x v="2"/>
    <x v="3"/>
    <s v="3-4_構想策定時一致率_慢性期"/>
    <x v="1"/>
    <n v="1.3901345291479821"/>
    <m/>
  </r>
  <r>
    <x v="33"/>
    <x v="248"/>
    <x v="2"/>
    <x v="5"/>
    <s v="3-5_構想策定時一致率_合計"/>
    <x v="1"/>
    <n v="1.1788883699205979"/>
    <m/>
  </r>
  <r>
    <x v="33"/>
    <x v="248"/>
    <x v="3"/>
    <x v="0"/>
    <s v="4-1_R4年度病床機能報告_2022年時点_高度急性期"/>
    <x v="0"/>
    <n v="238"/>
    <n v="1.9508196721311475"/>
  </r>
  <r>
    <x v="33"/>
    <x v="248"/>
    <x v="3"/>
    <x v="1"/>
    <s v="4-2_R4年度病床機能報告_2022年時点_急性期"/>
    <x v="0"/>
    <n v="532"/>
    <n v="0.79166666666666663"/>
  </r>
  <r>
    <x v="33"/>
    <x v="248"/>
    <x v="3"/>
    <x v="2"/>
    <s v="4-3_R4年度病床機能報告_2022年時点_回復期"/>
    <x v="0"/>
    <n v="546"/>
    <n v="0.80530973451327437"/>
  </r>
  <r>
    <x v="33"/>
    <x v="248"/>
    <x v="3"/>
    <x v="3"/>
    <s v="4-4_R4年度病床機能報告_2022年時点_慢性期"/>
    <x v="0"/>
    <n v="734"/>
    <n v="1.0971599402092675"/>
  </r>
  <r>
    <x v="33"/>
    <x v="248"/>
    <x v="3"/>
    <x v="8"/>
    <s v="4-5_R4年度病床機能報告_2022年時点_休棟中（今後再開する予定）"/>
    <x v="0"/>
    <n v="60"/>
    <m/>
  </r>
  <r>
    <x v="33"/>
    <x v="248"/>
    <x v="3"/>
    <x v="9"/>
    <s v="4-6_R4年度病床機能報告_2022年時点_休棟中（今後廃止する予定）"/>
    <x v="0"/>
    <n v="0"/>
    <m/>
  </r>
  <r>
    <x v="33"/>
    <x v="248"/>
    <x v="3"/>
    <x v="10"/>
    <s v="4-7_R4年度病床機能報告_2022年時点_総計"/>
    <x v="0"/>
    <n v="2110"/>
    <n v="0.98552078468005599"/>
  </r>
  <r>
    <x v="33"/>
    <x v="248"/>
    <x v="4"/>
    <x v="0"/>
    <s v="5-1_R4年度現状一致率_高度急性期"/>
    <x v="1"/>
    <n v="1.9508196721311475"/>
    <m/>
  </r>
  <r>
    <x v="33"/>
    <x v="248"/>
    <x v="4"/>
    <x v="1"/>
    <s v="5-2_R4年度現状一致率_急性期"/>
    <x v="1"/>
    <n v="0.79166666666666663"/>
    <m/>
  </r>
  <r>
    <x v="33"/>
    <x v="248"/>
    <x v="4"/>
    <x v="2"/>
    <s v="5-3_R4年度現状一致率_回復期"/>
    <x v="1"/>
    <n v="0.80530973451327437"/>
    <m/>
  </r>
  <r>
    <x v="33"/>
    <x v="248"/>
    <x v="4"/>
    <x v="3"/>
    <s v="5-4_R4年度現状一致率_慢性期"/>
    <x v="1"/>
    <n v="1.0971599402092675"/>
    <m/>
  </r>
  <r>
    <x v="33"/>
    <x v="248"/>
    <x v="4"/>
    <x v="5"/>
    <s v="5-5_R4年度現状一致率_合計"/>
    <x v="1"/>
    <n v="0.98552078468005599"/>
    <m/>
  </r>
  <r>
    <x v="33"/>
    <x v="248"/>
    <x v="5"/>
    <x v="0"/>
    <s v="6-1_R4年度病床機能報告_2025年時点_高度急性期"/>
    <x v="0"/>
    <n v="238"/>
    <n v="1.9508196721311475"/>
  </r>
  <r>
    <x v="33"/>
    <x v="248"/>
    <x v="5"/>
    <x v="1"/>
    <s v="6-2_R4年度病床機能報告_2025年時点_急性期"/>
    <x v="0"/>
    <n v="532"/>
    <n v="0.79166666666666663"/>
  </r>
  <r>
    <x v="33"/>
    <x v="248"/>
    <x v="5"/>
    <x v="2"/>
    <s v="6-3_R4年度病床機能報告_2025年時点_回復期"/>
    <x v="0"/>
    <n v="606"/>
    <n v="0.89380530973451322"/>
  </r>
  <r>
    <x v="33"/>
    <x v="248"/>
    <x v="5"/>
    <x v="3"/>
    <s v="6-4_R4年度病床機能報告_2025年時点_慢性期"/>
    <x v="0"/>
    <n v="679"/>
    <n v="1.014947683109118"/>
  </r>
  <r>
    <x v="33"/>
    <x v="248"/>
    <x v="5"/>
    <x v="11"/>
    <s v="6-5_R4年度病床機能報告_2025年時点_介護保険施設等へ移行予定"/>
    <x v="0"/>
    <n v="0"/>
    <m/>
  </r>
  <r>
    <x v="33"/>
    <x v="248"/>
    <x v="5"/>
    <x v="12"/>
    <s v="6-6_R4年度病床機能報告_2025年時点_休棟予定"/>
    <x v="0"/>
    <n v="0"/>
    <m/>
  </r>
  <r>
    <x v="33"/>
    <x v="248"/>
    <x v="5"/>
    <x v="13"/>
    <s v="6-7_R4年度病床機能報告_2025年時点_廃止予定"/>
    <x v="0"/>
    <n v="55"/>
    <m/>
  </r>
  <r>
    <x v="33"/>
    <x v="248"/>
    <x v="5"/>
    <x v="10"/>
    <s v="6-8_R4年度病床機能報告_2025年時点_総計"/>
    <x v="0"/>
    <n v="2110"/>
    <n v="0.98552078468005599"/>
  </r>
  <r>
    <x v="33"/>
    <x v="248"/>
    <x v="6"/>
    <x v="0"/>
    <s v="7-1_R4年度将来一致率_高度急性期"/>
    <x v="1"/>
    <n v="1.9508196721311475"/>
    <m/>
  </r>
  <r>
    <x v="33"/>
    <x v="248"/>
    <x v="6"/>
    <x v="1"/>
    <s v="7-2_R4年度将来一致率_急性期"/>
    <x v="1"/>
    <n v="0.79166666666666663"/>
    <m/>
  </r>
  <r>
    <x v="33"/>
    <x v="248"/>
    <x v="6"/>
    <x v="2"/>
    <s v="7-3_R4年度将来一致率_回復期"/>
    <x v="1"/>
    <n v="0.89380530973451322"/>
    <m/>
  </r>
  <r>
    <x v="33"/>
    <x v="248"/>
    <x v="6"/>
    <x v="3"/>
    <s v="7-4_R4年度将来一致率_慢性期"/>
    <x v="1"/>
    <n v="1.014947683109118"/>
    <m/>
  </r>
  <r>
    <x v="33"/>
    <x v="248"/>
    <x v="6"/>
    <x v="5"/>
    <s v="7-5_R4年度将来一致率_合計"/>
    <x v="1"/>
    <n v="0.98552078468005599"/>
    <m/>
  </r>
  <r>
    <x v="33"/>
    <x v="249"/>
    <x v="0"/>
    <x v="0"/>
    <s v="1-1_現状ー構想策定時_高度急性期"/>
    <x v="0"/>
    <n v="394"/>
    <n v="1.6280991735537189"/>
  </r>
  <r>
    <x v="33"/>
    <x v="249"/>
    <x v="0"/>
    <x v="1"/>
    <s v="1-2_現状ー構想策定時_急性期"/>
    <x v="0"/>
    <n v="1986"/>
    <n v="2.1944751381215468"/>
  </r>
  <r>
    <x v="33"/>
    <x v="249"/>
    <x v="0"/>
    <x v="2"/>
    <s v="1-3_現状ー構想策定時_回復期"/>
    <x v="0"/>
    <n v="265"/>
    <n v="0.26740665993945512"/>
  </r>
  <r>
    <x v="33"/>
    <x v="249"/>
    <x v="0"/>
    <x v="3"/>
    <s v="1-4_現状ー構想策定時_慢性期"/>
    <x v="0"/>
    <n v="1173"/>
    <n v="1.615702479338843"/>
  </r>
  <r>
    <x v="33"/>
    <x v="249"/>
    <x v="0"/>
    <x v="4"/>
    <s v="1-5_現状ー構想策定時_未報告"/>
    <x v="0"/>
    <n v="0"/>
    <m/>
  </r>
  <r>
    <x v="33"/>
    <x v="249"/>
    <x v="0"/>
    <x v="5"/>
    <s v="1-6_現状ー構想策定時_合計"/>
    <x v="0"/>
    <n v="3818"/>
    <n v="1.3331005586592179"/>
  </r>
  <r>
    <x v="33"/>
    <x v="249"/>
    <x v="0"/>
    <x v="6"/>
    <s v="1-7_現状ー構想策定時_在宅医療等"/>
    <x v="0"/>
    <n v="0"/>
    <m/>
  </r>
  <r>
    <x v="33"/>
    <x v="249"/>
    <x v="0"/>
    <x v="7"/>
    <s v="1-8_現状ー構想策定時_うち訪問診療分"/>
    <x v="0"/>
    <n v="0"/>
    <m/>
  </r>
  <r>
    <x v="33"/>
    <x v="249"/>
    <x v="1"/>
    <x v="0"/>
    <s v="2-1_将来_高度急性期"/>
    <x v="0"/>
    <n v="242"/>
    <n v="1.6280991735537189"/>
  </r>
  <r>
    <x v="33"/>
    <x v="249"/>
    <x v="1"/>
    <x v="1"/>
    <s v="2-2_将来_急性期"/>
    <x v="0"/>
    <n v="905"/>
    <n v="2.1944751381215468"/>
  </r>
  <r>
    <x v="33"/>
    <x v="249"/>
    <x v="1"/>
    <x v="2"/>
    <s v="2-3_将来_回復期"/>
    <x v="0"/>
    <n v="991"/>
    <n v="0.26740665993945512"/>
  </r>
  <r>
    <x v="33"/>
    <x v="249"/>
    <x v="1"/>
    <x v="3"/>
    <s v="2-4_将来_慢性期"/>
    <x v="0"/>
    <n v="726"/>
    <n v="1.615702479338843"/>
  </r>
  <r>
    <x v="33"/>
    <x v="249"/>
    <x v="1"/>
    <x v="5"/>
    <s v="2-5_将来_合計"/>
    <x v="0"/>
    <n v="2864"/>
    <n v="1.3331005586592179"/>
  </r>
  <r>
    <x v="33"/>
    <x v="249"/>
    <x v="1"/>
    <x v="6"/>
    <s v="2-6_将来_在宅医療等"/>
    <x v="0"/>
    <n v="-4388"/>
    <m/>
  </r>
  <r>
    <x v="33"/>
    <x v="249"/>
    <x v="1"/>
    <x v="7"/>
    <s v="2-7_将来_うち訪問診療分"/>
    <x v="0"/>
    <n v="0"/>
    <m/>
  </r>
  <r>
    <x v="33"/>
    <x v="249"/>
    <x v="2"/>
    <x v="0"/>
    <s v="3-1_構想策定時一致率_高度急性期"/>
    <x v="1"/>
    <n v="1.6280991735537189"/>
    <m/>
  </r>
  <r>
    <x v="33"/>
    <x v="249"/>
    <x v="2"/>
    <x v="1"/>
    <s v="3-2_構想策定時一致率_急性期"/>
    <x v="1"/>
    <n v="2.1944751381215468"/>
    <m/>
  </r>
  <r>
    <x v="33"/>
    <x v="249"/>
    <x v="2"/>
    <x v="2"/>
    <s v="3-3_構想策定時一致率_回復期"/>
    <x v="1"/>
    <n v="0.26740665993945512"/>
    <m/>
  </r>
  <r>
    <x v="33"/>
    <x v="249"/>
    <x v="2"/>
    <x v="3"/>
    <s v="3-4_構想策定時一致率_慢性期"/>
    <x v="1"/>
    <n v="1.615702479338843"/>
    <m/>
  </r>
  <r>
    <x v="33"/>
    <x v="249"/>
    <x v="2"/>
    <x v="5"/>
    <s v="3-5_構想策定時一致率_合計"/>
    <x v="1"/>
    <n v="1.3331005586592179"/>
    <m/>
  </r>
  <r>
    <x v="33"/>
    <x v="249"/>
    <x v="3"/>
    <x v="0"/>
    <s v="4-1_R4年度病床機能報告_2022年時点_高度急性期"/>
    <x v="0"/>
    <n v="353"/>
    <n v="1.4586776859504131"/>
  </r>
  <r>
    <x v="33"/>
    <x v="249"/>
    <x v="3"/>
    <x v="1"/>
    <s v="4-2_R4年度病床機能報告_2022年時点_急性期"/>
    <x v="0"/>
    <n v="1090"/>
    <n v="1.2044198895027625"/>
  </r>
  <r>
    <x v="33"/>
    <x v="249"/>
    <x v="3"/>
    <x v="2"/>
    <s v="4-3_R4年度病床機能報告_2022年時点_回復期"/>
    <x v="0"/>
    <n v="793"/>
    <n v="0.80020181634712406"/>
  </r>
  <r>
    <x v="33"/>
    <x v="249"/>
    <x v="3"/>
    <x v="3"/>
    <s v="4-4_R4年度病床機能報告_2022年時点_慢性期"/>
    <x v="0"/>
    <n v="771"/>
    <n v="1.0619834710743801"/>
  </r>
  <r>
    <x v="33"/>
    <x v="249"/>
    <x v="3"/>
    <x v="8"/>
    <s v="4-5_R4年度病床機能報告_2022年時点_休棟中（今後再開する予定）"/>
    <x v="0"/>
    <n v="98"/>
    <m/>
  </r>
  <r>
    <x v="33"/>
    <x v="249"/>
    <x v="3"/>
    <x v="9"/>
    <s v="4-6_R4年度病床機能報告_2022年時点_休棟中（今後廃止する予定）"/>
    <x v="0"/>
    <n v="28"/>
    <m/>
  </r>
  <r>
    <x v="33"/>
    <x v="249"/>
    <x v="3"/>
    <x v="10"/>
    <s v="4-7_R4年度病床機能報告_2022年時点_総計"/>
    <x v="0"/>
    <n v="3133"/>
    <n v="1.0939245810055866"/>
  </r>
  <r>
    <x v="33"/>
    <x v="249"/>
    <x v="4"/>
    <x v="0"/>
    <s v="5-1_R4年度現状一致率_高度急性期"/>
    <x v="1"/>
    <n v="1.4586776859504131"/>
    <m/>
  </r>
  <r>
    <x v="33"/>
    <x v="249"/>
    <x v="4"/>
    <x v="1"/>
    <s v="5-2_R4年度現状一致率_急性期"/>
    <x v="1"/>
    <n v="1.2044198895027625"/>
    <m/>
  </r>
  <r>
    <x v="33"/>
    <x v="249"/>
    <x v="4"/>
    <x v="2"/>
    <s v="5-3_R4年度現状一致率_回復期"/>
    <x v="1"/>
    <n v="0.80020181634712406"/>
    <m/>
  </r>
  <r>
    <x v="33"/>
    <x v="249"/>
    <x v="4"/>
    <x v="3"/>
    <s v="5-4_R4年度現状一致率_慢性期"/>
    <x v="1"/>
    <n v="1.0619834710743801"/>
    <m/>
  </r>
  <r>
    <x v="33"/>
    <x v="249"/>
    <x v="4"/>
    <x v="5"/>
    <s v="5-5_R4年度現状一致率_合計"/>
    <x v="1"/>
    <n v="1.0939245810055866"/>
    <m/>
  </r>
  <r>
    <x v="33"/>
    <x v="249"/>
    <x v="5"/>
    <x v="0"/>
    <s v="6-1_R4年度病床機能報告_2025年時点_高度急性期"/>
    <x v="0"/>
    <n v="353"/>
    <n v="1.4586776859504131"/>
  </r>
  <r>
    <x v="33"/>
    <x v="249"/>
    <x v="5"/>
    <x v="1"/>
    <s v="6-2_R4年度病床機能報告_2025年時点_急性期"/>
    <x v="0"/>
    <n v="1097"/>
    <n v="1.2121546961325966"/>
  </r>
  <r>
    <x v="33"/>
    <x v="249"/>
    <x v="5"/>
    <x v="2"/>
    <s v="6-3_R4年度病床機能報告_2025年時点_回復期"/>
    <x v="0"/>
    <n v="793"/>
    <n v="0.80020181634712406"/>
  </r>
  <r>
    <x v="33"/>
    <x v="249"/>
    <x v="5"/>
    <x v="3"/>
    <s v="6-4_R4年度病床機能報告_2025年時点_慢性期"/>
    <x v="0"/>
    <n v="818"/>
    <n v="1.1267217630853994"/>
  </r>
  <r>
    <x v="33"/>
    <x v="249"/>
    <x v="5"/>
    <x v="11"/>
    <s v="6-5_R4年度病床機能報告_2025年時点_介護保険施設等へ移行予定"/>
    <x v="0"/>
    <n v="44"/>
    <m/>
  </r>
  <r>
    <x v="33"/>
    <x v="249"/>
    <x v="5"/>
    <x v="12"/>
    <s v="6-6_R4年度病床機能報告_2025年時点_休棟予定"/>
    <x v="0"/>
    <n v="0"/>
    <m/>
  </r>
  <r>
    <x v="33"/>
    <x v="249"/>
    <x v="5"/>
    <x v="13"/>
    <s v="6-7_R4年度病床機能報告_2025年時点_廃止予定"/>
    <x v="0"/>
    <n v="28"/>
    <m/>
  </r>
  <r>
    <x v="33"/>
    <x v="249"/>
    <x v="5"/>
    <x v="10"/>
    <s v="6-8_R4年度病床機能報告_2025年時点_総計"/>
    <x v="0"/>
    <n v="3133"/>
    <n v="1.0939245810055866"/>
  </r>
  <r>
    <x v="33"/>
    <x v="249"/>
    <x v="6"/>
    <x v="0"/>
    <s v="7-1_R4年度将来一致率_高度急性期"/>
    <x v="1"/>
    <n v="1.4586776859504131"/>
    <m/>
  </r>
  <r>
    <x v="33"/>
    <x v="249"/>
    <x v="6"/>
    <x v="1"/>
    <s v="7-2_R4年度将来一致率_急性期"/>
    <x v="1"/>
    <n v="1.2121546961325966"/>
    <m/>
  </r>
  <r>
    <x v="33"/>
    <x v="249"/>
    <x v="6"/>
    <x v="2"/>
    <s v="7-3_R4年度将来一致率_回復期"/>
    <x v="1"/>
    <n v="0.80020181634712406"/>
    <m/>
  </r>
  <r>
    <x v="33"/>
    <x v="249"/>
    <x v="6"/>
    <x v="3"/>
    <s v="7-4_R4年度将来一致率_慢性期"/>
    <x v="1"/>
    <n v="1.1267217630853994"/>
    <m/>
  </r>
  <r>
    <x v="33"/>
    <x v="249"/>
    <x v="6"/>
    <x v="5"/>
    <s v="7-5_R4年度将来一致率_合計"/>
    <x v="1"/>
    <n v="1.0939245810055866"/>
    <m/>
  </r>
  <r>
    <x v="33"/>
    <x v="250"/>
    <x v="0"/>
    <x v="0"/>
    <s v="1-1_現状ー構想策定時_高度急性期"/>
    <x v="0"/>
    <n v="806"/>
    <n v="1.5381679389312977"/>
  </r>
  <r>
    <x v="33"/>
    <x v="250"/>
    <x v="0"/>
    <x v="1"/>
    <s v="1-2_現状ー構想策定時_急性期"/>
    <x v="0"/>
    <n v="2438"/>
    <n v="1.4417504435245416"/>
  </r>
  <r>
    <x v="33"/>
    <x v="250"/>
    <x v="0"/>
    <x v="2"/>
    <s v="1-3_現状ー構想策定時_回復期"/>
    <x v="0"/>
    <n v="695"/>
    <n v="0.37771739130434784"/>
  </r>
  <r>
    <x v="33"/>
    <x v="250"/>
    <x v="0"/>
    <x v="3"/>
    <s v="1-4_現状ー構想策定時_慢性期"/>
    <x v="0"/>
    <n v="1166"/>
    <n v="1.194672131147541"/>
  </r>
  <r>
    <x v="33"/>
    <x v="250"/>
    <x v="0"/>
    <x v="4"/>
    <s v="1-5_現状ー構想策定時_未報告"/>
    <x v="0"/>
    <n v="104"/>
    <m/>
  </r>
  <r>
    <x v="33"/>
    <x v="250"/>
    <x v="0"/>
    <x v="5"/>
    <s v="1-6_現状ー構想策定時_合計"/>
    <x v="0"/>
    <n v="5209"/>
    <n v="1.0353806400318029"/>
  </r>
  <r>
    <x v="33"/>
    <x v="250"/>
    <x v="0"/>
    <x v="6"/>
    <s v="1-7_現状ー構想策定時_在宅医療等"/>
    <x v="0"/>
    <n v="0"/>
    <m/>
  </r>
  <r>
    <x v="33"/>
    <x v="250"/>
    <x v="0"/>
    <x v="7"/>
    <s v="1-8_現状ー構想策定時_うち訪問診療分"/>
    <x v="0"/>
    <n v="0"/>
    <m/>
  </r>
  <r>
    <x v="33"/>
    <x v="250"/>
    <x v="1"/>
    <x v="0"/>
    <s v="2-1_将来_高度急性期"/>
    <x v="0"/>
    <n v="524"/>
    <n v="1.5381679389312977"/>
  </r>
  <r>
    <x v="33"/>
    <x v="250"/>
    <x v="1"/>
    <x v="1"/>
    <s v="2-2_将来_急性期"/>
    <x v="0"/>
    <n v="1691"/>
    <n v="1.4417504435245416"/>
  </r>
  <r>
    <x v="33"/>
    <x v="250"/>
    <x v="1"/>
    <x v="2"/>
    <s v="2-3_将来_回復期"/>
    <x v="0"/>
    <n v="1840"/>
    <n v="0.37771739130434784"/>
  </r>
  <r>
    <x v="33"/>
    <x v="250"/>
    <x v="1"/>
    <x v="3"/>
    <s v="2-4_将来_慢性期"/>
    <x v="0"/>
    <n v="976"/>
    <n v="1.194672131147541"/>
  </r>
  <r>
    <x v="33"/>
    <x v="250"/>
    <x v="1"/>
    <x v="5"/>
    <s v="2-5_将来_合計"/>
    <x v="0"/>
    <n v="5031"/>
    <n v="1.0353806400318029"/>
  </r>
  <r>
    <x v="33"/>
    <x v="250"/>
    <x v="1"/>
    <x v="6"/>
    <s v="2-6_将来_在宅医療等"/>
    <x v="0"/>
    <n v="-7668"/>
    <m/>
  </r>
  <r>
    <x v="33"/>
    <x v="250"/>
    <x v="1"/>
    <x v="7"/>
    <s v="2-7_将来_うち訪問診療分"/>
    <x v="0"/>
    <n v="0"/>
    <m/>
  </r>
  <r>
    <x v="33"/>
    <x v="250"/>
    <x v="2"/>
    <x v="0"/>
    <s v="3-1_構想策定時一致率_高度急性期"/>
    <x v="1"/>
    <n v="1.5381679389312977"/>
    <m/>
  </r>
  <r>
    <x v="33"/>
    <x v="250"/>
    <x v="2"/>
    <x v="1"/>
    <s v="3-2_構想策定時一致率_急性期"/>
    <x v="1"/>
    <n v="1.4417504435245416"/>
    <m/>
  </r>
  <r>
    <x v="33"/>
    <x v="250"/>
    <x v="2"/>
    <x v="2"/>
    <s v="3-3_構想策定時一致率_回復期"/>
    <x v="1"/>
    <n v="0.37771739130434784"/>
    <m/>
  </r>
  <r>
    <x v="33"/>
    <x v="250"/>
    <x v="2"/>
    <x v="3"/>
    <s v="3-4_構想策定時一致率_慢性期"/>
    <x v="1"/>
    <n v="1.194672131147541"/>
    <m/>
  </r>
  <r>
    <x v="33"/>
    <x v="250"/>
    <x v="2"/>
    <x v="5"/>
    <s v="3-5_構想策定時一致率_合計"/>
    <x v="1"/>
    <n v="1.0353806400318029"/>
    <m/>
  </r>
  <r>
    <x v="33"/>
    <x v="250"/>
    <x v="3"/>
    <x v="0"/>
    <s v="4-1_R4年度病床機能報告_2022年時点_高度急性期"/>
    <x v="0"/>
    <n v="645"/>
    <n v="1.2309160305343512"/>
  </r>
  <r>
    <x v="33"/>
    <x v="250"/>
    <x v="3"/>
    <x v="1"/>
    <s v="4-2_R4年度病床機能報告_2022年時点_急性期"/>
    <x v="0"/>
    <n v="1929"/>
    <n v="1.1407451212300415"/>
  </r>
  <r>
    <x v="33"/>
    <x v="250"/>
    <x v="3"/>
    <x v="2"/>
    <s v="4-3_R4年度病床機能報告_2022年時点_回復期"/>
    <x v="0"/>
    <n v="1270"/>
    <n v="0.69021739130434778"/>
  </r>
  <r>
    <x v="33"/>
    <x v="250"/>
    <x v="3"/>
    <x v="3"/>
    <s v="4-4_R4年度病床機能報告_2022年時点_慢性期"/>
    <x v="0"/>
    <n v="795"/>
    <n v="0.81454918032786883"/>
  </r>
  <r>
    <x v="33"/>
    <x v="250"/>
    <x v="3"/>
    <x v="8"/>
    <s v="4-5_R4年度病床機能報告_2022年時点_休棟中（今後再開する予定）"/>
    <x v="0"/>
    <n v="35"/>
    <m/>
  </r>
  <r>
    <x v="33"/>
    <x v="250"/>
    <x v="3"/>
    <x v="9"/>
    <s v="4-6_R4年度病床機能報告_2022年時点_休棟中（今後廃止する予定）"/>
    <x v="0"/>
    <n v="0"/>
    <m/>
  </r>
  <r>
    <x v="33"/>
    <x v="250"/>
    <x v="3"/>
    <x v="10"/>
    <s v="4-7_R4年度病床機能報告_2022年時点_総計"/>
    <x v="0"/>
    <n v="4674"/>
    <n v="0.9290399522957663"/>
  </r>
  <r>
    <x v="33"/>
    <x v="250"/>
    <x v="4"/>
    <x v="0"/>
    <s v="5-1_R4年度現状一致率_高度急性期"/>
    <x v="1"/>
    <n v="1.2309160305343512"/>
    <m/>
  </r>
  <r>
    <x v="33"/>
    <x v="250"/>
    <x v="4"/>
    <x v="1"/>
    <s v="5-2_R4年度現状一致率_急性期"/>
    <x v="1"/>
    <n v="1.1407451212300415"/>
    <m/>
  </r>
  <r>
    <x v="33"/>
    <x v="250"/>
    <x v="4"/>
    <x v="2"/>
    <s v="5-3_R4年度現状一致率_回復期"/>
    <x v="1"/>
    <n v="0.69021739130434778"/>
    <m/>
  </r>
  <r>
    <x v="33"/>
    <x v="250"/>
    <x v="4"/>
    <x v="3"/>
    <s v="5-4_R4年度現状一致率_慢性期"/>
    <x v="1"/>
    <n v="0.81454918032786883"/>
    <m/>
  </r>
  <r>
    <x v="33"/>
    <x v="250"/>
    <x v="4"/>
    <x v="5"/>
    <s v="5-5_R4年度現状一致率_合計"/>
    <x v="1"/>
    <n v="0.9290399522957663"/>
    <m/>
  </r>
  <r>
    <x v="33"/>
    <x v="250"/>
    <x v="5"/>
    <x v="0"/>
    <s v="6-1_R4年度病床機能報告_2025年時点_高度急性期"/>
    <x v="0"/>
    <n v="699"/>
    <n v="1.333969465648855"/>
  </r>
  <r>
    <x v="33"/>
    <x v="250"/>
    <x v="5"/>
    <x v="1"/>
    <s v="6-2_R4年度病床機能報告_2025年時点_急性期"/>
    <x v="0"/>
    <n v="1875"/>
    <n v="1.1088113542282674"/>
  </r>
  <r>
    <x v="33"/>
    <x v="250"/>
    <x v="5"/>
    <x v="2"/>
    <s v="6-3_R4年度病床機能報告_2025年時点_回復期"/>
    <x v="0"/>
    <n v="1359"/>
    <n v="0.73858695652173911"/>
  </r>
  <r>
    <x v="33"/>
    <x v="250"/>
    <x v="5"/>
    <x v="3"/>
    <s v="6-4_R4年度病床機能報告_2025年時点_慢性期"/>
    <x v="0"/>
    <n v="741"/>
    <n v="0.75922131147540983"/>
  </r>
  <r>
    <x v="33"/>
    <x v="250"/>
    <x v="5"/>
    <x v="11"/>
    <s v="6-5_R4年度病床機能報告_2025年時点_介護保険施設等へ移行予定"/>
    <x v="0"/>
    <n v="0"/>
    <m/>
  </r>
  <r>
    <x v="33"/>
    <x v="250"/>
    <x v="5"/>
    <x v="12"/>
    <s v="6-6_R4年度病床機能報告_2025年時点_休棟予定"/>
    <x v="0"/>
    <n v="0"/>
    <m/>
  </r>
  <r>
    <x v="33"/>
    <x v="250"/>
    <x v="5"/>
    <x v="13"/>
    <s v="6-7_R4年度病床機能報告_2025年時点_廃止予定"/>
    <x v="0"/>
    <n v="0"/>
    <m/>
  </r>
  <r>
    <x v="33"/>
    <x v="250"/>
    <x v="5"/>
    <x v="10"/>
    <s v="6-8_R4年度病床機能報告_2025年時点_総計"/>
    <x v="0"/>
    <n v="4674"/>
    <n v="0.9290399522957663"/>
  </r>
  <r>
    <x v="33"/>
    <x v="250"/>
    <x v="6"/>
    <x v="0"/>
    <s v="7-1_R4年度将来一致率_高度急性期"/>
    <x v="1"/>
    <n v="1.333969465648855"/>
    <m/>
  </r>
  <r>
    <x v="33"/>
    <x v="250"/>
    <x v="6"/>
    <x v="1"/>
    <s v="7-2_R4年度将来一致率_急性期"/>
    <x v="1"/>
    <n v="1.1088113542282674"/>
    <m/>
  </r>
  <r>
    <x v="33"/>
    <x v="250"/>
    <x v="6"/>
    <x v="2"/>
    <s v="7-3_R4年度将来一致率_回復期"/>
    <x v="1"/>
    <n v="0.73858695652173911"/>
    <m/>
  </r>
  <r>
    <x v="33"/>
    <x v="250"/>
    <x v="6"/>
    <x v="3"/>
    <s v="7-4_R4年度将来一致率_慢性期"/>
    <x v="1"/>
    <n v="0.75922131147540983"/>
    <m/>
  </r>
  <r>
    <x v="33"/>
    <x v="250"/>
    <x v="6"/>
    <x v="5"/>
    <s v="7-5_R4年度将来一致率_合計"/>
    <x v="1"/>
    <n v="0.9290399522957663"/>
    <m/>
  </r>
  <r>
    <x v="33"/>
    <x v="251"/>
    <x v="0"/>
    <x v="0"/>
    <s v="1-1_現状ー構想策定時_高度急性期"/>
    <x v="0"/>
    <n v="30"/>
    <n v="0.41095890410958902"/>
  </r>
  <r>
    <x v="33"/>
    <x v="251"/>
    <x v="0"/>
    <x v="1"/>
    <s v="1-2_現状ー構想策定時_急性期"/>
    <x v="0"/>
    <n v="811"/>
    <n v="2.3852941176470588"/>
  </r>
  <r>
    <x v="33"/>
    <x v="251"/>
    <x v="0"/>
    <x v="2"/>
    <s v="1-3_現状ー構想策定時_回復期"/>
    <x v="0"/>
    <n v="88"/>
    <n v="0.27244582043343651"/>
  </r>
  <r>
    <x v="33"/>
    <x v="251"/>
    <x v="0"/>
    <x v="3"/>
    <s v="1-4_現状ー構想策定時_慢性期"/>
    <x v="0"/>
    <n v="805"/>
    <n v="1.8720930232558139"/>
  </r>
  <r>
    <x v="33"/>
    <x v="251"/>
    <x v="0"/>
    <x v="4"/>
    <s v="1-5_現状ー構想策定時_未報告"/>
    <x v="0"/>
    <n v="0"/>
    <m/>
  </r>
  <r>
    <x v="33"/>
    <x v="251"/>
    <x v="0"/>
    <x v="5"/>
    <s v="1-6_現状ー構想策定時_合計"/>
    <x v="0"/>
    <n v="1734"/>
    <n v="1.4871355060034306"/>
  </r>
  <r>
    <x v="33"/>
    <x v="251"/>
    <x v="0"/>
    <x v="6"/>
    <s v="1-7_現状ー構想策定時_在宅医療等"/>
    <x v="0"/>
    <n v="0"/>
    <m/>
  </r>
  <r>
    <x v="33"/>
    <x v="251"/>
    <x v="0"/>
    <x v="7"/>
    <s v="1-8_現状ー構想策定時_うち訪問診療分"/>
    <x v="0"/>
    <n v="0"/>
    <m/>
  </r>
  <r>
    <x v="33"/>
    <x v="251"/>
    <x v="1"/>
    <x v="0"/>
    <s v="2-1_将来_高度急性期"/>
    <x v="0"/>
    <n v="73"/>
    <n v="0.41095890410958902"/>
  </r>
  <r>
    <x v="33"/>
    <x v="251"/>
    <x v="1"/>
    <x v="1"/>
    <s v="2-2_将来_急性期"/>
    <x v="0"/>
    <n v="340"/>
    <n v="2.3852941176470588"/>
  </r>
  <r>
    <x v="33"/>
    <x v="251"/>
    <x v="1"/>
    <x v="2"/>
    <s v="2-3_将来_回復期"/>
    <x v="0"/>
    <n v="323"/>
    <n v="0.27244582043343651"/>
  </r>
  <r>
    <x v="33"/>
    <x v="251"/>
    <x v="1"/>
    <x v="3"/>
    <s v="2-4_将来_慢性期"/>
    <x v="0"/>
    <n v="430"/>
    <n v="1.8720930232558139"/>
  </r>
  <r>
    <x v="33"/>
    <x v="251"/>
    <x v="1"/>
    <x v="5"/>
    <s v="2-5_将来_合計"/>
    <x v="0"/>
    <n v="1166"/>
    <n v="1.4871355060034306"/>
  </r>
  <r>
    <x v="33"/>
    <x v="251"/>
    <x v="1"/>
    <x v="6"/>
    <s v="2-6_将来_在宅医療等"/>
    <x v="0"/>
    <n v="-1678"/>
    <m/>
  </r>
  <r>
    <x v="33"/>
    <x v="251"/>
    <x v="1"/>
    <x v="7"/>
    <s v="2-7_将来_うち訪問診療分"/>
    <x v="0"/>
    <n v="0"/>
    <m/>
  </r>
  <r>
    <x v="33"/>
    <x v="251"/>
    <x v="2"/>
    <x v="0"/>
    <s v="3-1_構想策定時一致率_高度急性期"/>
    <x v="1"/>
    <n v="0.41095890410958902"/>
    <m/>
  </r>
  <r>
    <x v="33"/>
    <x v="251"/>
    <x v="2"/>
    <x v="1"/>
    <s v="3-2_構想策定時一致率_急性期"/>
    <x v="1"/>
    <n v="2.3852941176470588"/>
    <m/>
  </r>
  <r>
    <x v="33"/>
    <x v="251"/>
    <x v="2"/>
    <x v="2"/>
    <s v="3-3_構想策定時一致率_回復期"/>
    <x v="1"/>
    <n v="0.27244582043343651"/>
    <m/>
  </r>
  <r>
    <x v="33"/>
    <x v="251"/>
    <x v="2"/>
    <x v="3"/>
    <s v="3-4_構想策定時一致率_慢性期"/>
    <x v="1"/>
    <n v="1.8720930232558139"/>
    <m/>
  </r>
  <r>
    <x v="33"/>
    <x v="251"/>
    <x v="2"/>
    <x v="5"/>
    <s v="3-5_構想策定時一致率_合計"/>
    <x v="1"/>
    <n v="1.4871355060034306"/>
    <m/>
  </r>
  <r>
    <x v="33"/>
    <x v="251"/>
    <x v="3"/>
    <x v="0"/>
    <s v="4-1_R4年度病床機能報告_2022年時点_高度急性期"/>
    <x v="0"/>
    <n v="34"/>
    <n v="0.46575342465753422"/>
  </r>
  <r>
    <x v="33"/>
    <x v="251"/>
    <x v="3"/>
    <x v="1"/>
    <s v="4-2_R4年度病床機能報告_2022年時点_急性期"/>
    <x v="0"/>
    <n v="569"/>
    <n v="1.6735294117647059"/>
  </r>
  <r>
    <x v="33"/>
    <x v="251"/>
    <x v="3"/>
    <x v="2"/>
    <s v="4-3_R4年度病床機能報告_2022年時点_回復期"/>
    <x v="0"/>
    <n v="158"/>
    <n v="0.48916408668730649"/>
  </r>
  <r>
    <x v="33"/>
    <x v="251"/>
    <x v="3"/>
    <x v="3"/>
    <s v="4-4_R4年度病床機能報告_2022年時点_慢性期"/>
    <x v="0"/>
    <n v="688"/>
    <n v="1.6"/>
  </r>
  <r>
    <x v="33"/>
    <x v="251"/>
    <x v="3"/>
    <x v="8"/>
    <s v="4-5_R4年度病床機能報告_2022年時点_休棟中（今後再開する予定）"/>
    <x v="0"/>
    <n v="0"/>
    <m/>
  </r>
  <r>
    <x v="33"/>
    <x v="251"/>
    <x v="3"/>
    <x v="9"/>
    <s v="4-6_R4年度病床機能報告_2022年時点_休棟中（今後廃止する予定）"/>
    <x v="0"/>
    <n v="0"/>
    <m/>
  </r>
  <r>
    <x v="33"/>
    <x v="251"/>
    <x v="3"/>
    <x v="10"/>
    <s v="4-7_R4年度病床機能報告_2022年時点_総計"/>
    <x v="0"/>
    <n v="1449"/>
    <n v="1.2427101200686106"/>
  </r>
  <r>
    <x v="33"/>
    <x v="251"/>
    <x v="4"/>
    <x v="0"/>
    <s v="5-1_R4年度現状一致率_高度急性期"/>
    <x v="1"/>
    <n v="0.46575342465753422"/>
    <m/>
  </r>
  <r>
    <x v="33"/>
    <x v="251"/>
    <x v="4"/>
    <x v="1"/>
    <s v="5-2_R4年度現状一致率_急性期"/>
    <x v="1"/>
    <n v="1.6735294117647059"/>
    <m/>
  </r>
  <r>
    <x v="33"/>
    <x v="251"/>
    <x v="4"/>
    <x v="2"/>
    <s v="5-3_R4年度現状一致率_回復期"/>
    <x v="1"/>
    <n v="0.48916408668730649"/>
    <m/>
  </r>
  <r>
    <x v="33"/>
    <x v="251"/>
    <x v="4"/>
    <x v="3"/>
    <s v="5-4_R4年度現状一致率_慢性期"/>
    <x v="1"/>
    <n v="1.6"/>
    <m/>
  </r>
  <r>
    <x v="33"/>
    <x v="251"/>
    <x v="4"/>
    <x v="5"/>
    <s v="5-5_R4年度現状一致率_合計"/>
    <x v="1"/>
    <n v="1.2427101200686106"/>
    <m/>
  </r>
  <r>
    <x v="33"/>
    <x v="251"/>
    <x v="5"/>
    <x v="0"/>
    <s v="6-1_R4年度病床機能報告_2025年時点_高度急性期"/>
    <x v="0"/>
    <n v="34"/>
    <n v="0.46575342465753422"/>
  </r>
  <r>
    <x v="33"/>
    <x v="251"/>
    <x v="5"/>
    <x v="1"/>
    <s v="6-2_R4年度病床機能報告_2025年時点_急性期"/>
    <x v="0"/>
    <n v="569"/>
    <n v="1.6735294117647059"/>
  </r>
  <r>
    <x v="33"/>
    <x v="251"/>
    <x v="5"/>
    <x v="2"/>
    <s v="6-3_R4年度病床機能報告_2025年時点_回復期"/>
    <x v="0"/>
    <n v="158"/>
    <n v="0.48916408668730649"/>
  </r>
  <r>
    <x v="33"/>
    <x v="251"/>
    <x v="5"/>
    <x v="3"/>
    <s v="6-4_R4年度病床機能報告_2025年時点_慢性期"/>
    <x v="0"/>
    <n v="688"/>
    <n v="1.6"/>
  </r>
  <r>
    <x v="33"/>
    <x v="251"/>
    <x v="5"/>
    <x v="11"/>
    <s v="6-5_R4年度病床機能報告_2025年時点_介護保険施設等へ移行予定"/>
    <x v="0"/>
    <n v="0"/>
    <m/>
  </r>
  <r>
    <x v="33"/>
    <x v="251"/>
    <x v="5"/>
    <x v="12"/>
    <s v="6-6_R4年度病床機能報告_2025年時点_休棟予定"/>
    <x v="0"/>
    <n v="0"/>
    <m/>
  </r>
  <r>
    <x v="33"/>
    <x v="251"/>
    <x v="5"/>
    <x v="13"/>
    <s v="6-7_R4年度病床機能報告_2025年時点_廃止予定"/>
    <x v="0"/>
    <n v="0"/>
    <m/>
  </r>
  <r>
    <x v="33"/>
    <x v="251"/>
    <x v="5"/>
    <x v="10"/>
    <s v="6-8_R4年度病床機能報告_2025年時点_総計"/>
    <x v="0"/>
    <n v="1449"/>
    <n v="1.2427101200686106"/>
  </r>
  <r>
    <x v="33"/>
    <x v="251"/>
    <x v="6"/>
    <x v="0"/>
    <s v="7-1_R4年度将来一致率_高度急性期"/>
    <x v="1"/>
    <n v="0.46575342465753422"/>
    <m/>
  </r>
  <r>
    <x v="33"/>
    <x v="251"/>
    <x v="6"/>
    <x v="1"/>
    <s v="7-2_R4年度将来一致率_急性期"/>
    <x v="1"/>
    <n v="1.6735294117647059"/>
    <m/>
  </r>
  <r>
    <x v="33"/>
    <x v="251"/>
    <x v="6"/>
    <x v="2"/>
    <s v="7-3_R4年度将来一致率_回復期"/>
    <x v="1"/>
    <n v="0.48916408668730649"/>
    <m/>
  </r>
  <r>
    <x v="33"/>
    <x v="251"/>
    <x v="6"/>
    <x v="3"/>
    <s v="7-4_R4年度将来一致率_慢性期"/>
    <x v="1"/>
    <n v="1.6"/>
    <m/>
  </r>
  <r>
    <x v="33"/>
    <x v="251"/>
    <x v="6"/>
    <x v="5"/>
    <s v="7-5_R4年度将来一致率_合計"/>
    <x v="1"/>
    <n v="1.2427101200686106"/>
    <m/>
  </r>
  <r>
    <x v="34"/>
    <x v="252"/>
    <x v="0"/>
    <x v="0"/>
    <s v="1-1_現状ー構想策定時_高度急性期"/>
    <x v="0"/>
    <n v="506"/>
    <n v="3.8625954198473282"/>
  </r>
  <r>
    <x v="34"/>
    <x v="252"/>
    <x v="0"/>
    <x v="1"/>
    <s v="1-2_現状ー構想策定時_急性期"/>
    <x v="0"/>
    <n v="393"/>
    <n v="0.93794749403341293"/>
  </r>
  <r>
    <x v="34"/>
    <x v="252"/>
    <x v="0"/>
    <x v="2"/>
    <s v="1-3_現状ー構想策定時_回復期"/>
    <x v="0"/>
    <n v="193"/>
    <n v="0.43273542600896858"/>
  </r>
  <r>
    <x v="34"/>
    <x v="252"/>
    <x v="0"/>
    <x v="3"/>
    <s v="1-4_現状ー構想策定時_慢性期"/>
    <x v="0"/>
    <n v="732"/>
    <n v="1.4495049504950495"/>
  </r>
  <r>
    <x v="34"/>
    <x v="252"/>
    <x v="0"/>
    <x v="4"/>
    <s v="1-5_現状ー構想策定時_未報告"/>
    <x v="0"/>
    <n v="19"/>
    <m/>
  </r>
  <r>
    <x v="34"/>
    <x v="252"/>
    <x v="0"/>
    <x v="5"/>
    <s v="1-6_現状ー構想策定時_合計"/>
    <x v="0"/>
    <n v="1843"/>
    <n v="1.2278481012658229"/>
  </r>
  <r>
    <x v="34"/>
    <x v="252"/>
    <x v="0"/>
    <x v="6"/>
    <s v="1-7_現状ー構想策定時_在宅医療等"/>
    <x v="0"/>
    <n v="0"/>
    <m/>
  </r>
  <r>
    <x v="34"/>
    <x v="252"/>
    <x v="0"/>
    <x v="7"/>
    <s v="1-8_現状ー構想策定時_うち訪問診療分"/>
    <x v="0"/>
    <n v="0"/>
    <m/>
  </r>
  <r>
    <x v="34"/>
    <x v="252"/>
    <x v="1"/>
    <x v="0"/>
    <s v="2-1_将来_高度急性期"/>
    <x v="0"/>
    <n v="131"/>
    <n v="3.8625954198473282"/>
  </r>
  <r>
    <x v="34"/>
    <x v="252"/>
    <x v="1"/>
    <x v="1"/>
    <s v="2-2_将来_急性期"/>
    <x v="0"/>
    <n v="419"/>
    <n v="0.93794749403341293"/>
  </r>
  <r>
    <x v="34"/>
    <x v="252"/>
    <x v="1"/>
    <x v="2"/>
    <s v="2-3_将来_回復期"/>
    <x v="0"/>
    <n v="446"/>
    <n v="0.43273542600896858"/>
  </r>
  <r>
    <x v="34"/>
    <x v="252"/>
    <x v="1"/>
    <x v="3"/>
    <s v="2-4_将来_慢性期"/>
    <x v="0"/>
    <n v="505"/>
    <n v="1.4495049504950495"/>
  </r>
  <r>
    <x v="34"/>
    <x v="252"/>
    <x v="1"/>
    <x v="5"/>
    <s v="2-5_将来_合計"/>
    <x v="0"/>
    <n v="1501"/>
    <n v="1.2278481012658229"/>
  </r>
  <r>
    <x v="34"/>
    <x v="252"/>
    <x v="1"/>
    <x v="6"/>
    <s v="2-6_将来_在宅医療等"/>
    <x v="0"/>
    <n v="0"/>
    <m/>
  </r>
  <r>
    <x v="34"/>
    <x v="252"/>
    <x v="1"/>
    <x v="7"/>
    <s v="2-7_将来_うち訪問診療分"/>
    <x v="0"/>
    <n v="0"/>
    <m/>
  </r>
  <r>
    <x v="34"/>
    <x v="252"/>
    <x v="2"/>
    <x v="0"/>
    <s v="3-1_構想策定時一致率_高度急性期"/>
    <x v="1"/>
    <n v="3.8625954198473282"/>
    <m/>
  </r>
  <r>
    <x v="34"/>
    <x v="252"/>
    <x v="2"/>
    <x v="1"/>
    <s v="3-2_構想策定時一致率_急性期"/>
    <x v="1"/>
    <n v="0.93794749403341293"/>
    <m/>
  </r>
  <r>
    <x v="34"/>
    <x v="252"/>
    <x v="2"/>
    <x v="2"/>
    <s v="3-3_構想策定時一致率_回復期"/>
    <x v="1"/>
    <n v="0.43273542600896858"/>
    <m/>
  </r>
  <r>
    <x v="34"/>
    <x v="252"/>
    <x v="2"/>
    <x v="3"/>
    <s v="3-4_構想策定時一致率_慢性期"/>
    <x v="1"/>
    <n v="1.4495049504950495"/>
    <m/>
  </r>
  <r>
    <x v="34"/>
    <x v="252"/>
    <x v="2"/>
    <x v="5"/>
    <s v="3-5_構想策定時一致率_合計"/>
    <x v="1"/>
    <n v="1.2278481012658229"/>
    <m/>
  </r>
  <r>
    <x v="34"/>
    <x v="252"/>
    <x v="3"/>
    <x v="0"/>
    <s v="4-1_R4年度病床機能報告_2022年時点_高度急性期"/>
    <x v="0"/>
    <n v="266"/>
    <n v="2.0305343511450382"/>
  </r>
  <r>
    <x v="34"/>
    <x v="252"/>
    <x v="3"/>
    <x v="1"/>
    <s v="4-2_R4年度病床機能報告_2022年時点_急性期"/>
    <x v="0"/>
    <n v="500"/>
    <n v="1.1933174224343674"/>
  </r>
  <r>
    <x v="34"/>
    <x v="252"/>
    <x v="3"/>
    <x v="2"/>
    <s v="4-3_R4年度病床機能報告_2022年時点_回復期"/>
    <x v="0"/>
    <n v="189"/>
    <n v="0.42376681614349776"/>
  </r>
  <r>
    <x v="34"/>
    <x v="252"/>
    <x v="3"/>
    <x v="3"/>
    <s v="4-4_R4年度病床機能報告_2022年時点_慢性期"/>
    <x v="0"/>
    <n v="682"/>
    <n v="1.3504950495049506"/>
  </r>
  <r>
    <x v="34"/>
    <x v="252"/>
    <x v="3"/>
    <x v="8"/>
    <s v="4-5_R4年度病床機能報告_2022年時点_休棟中（今後再開する予定）"/>
    <x v="0"/>
    <n v="0"/>
    <m/>
  </r>
  <r>
    <x v="34"/>
    <x v="252"/>
    <x v="3"/>
    <x v="9"/>
    <s v="4-6_R4年度病床機能報告_2022年時点_休棟中（今後廃止する予定）"/>
    <x v="0"/>
    <n v="46"/>
    <m/>
  </r>
  <r>
    <x v="34"/>
    <x v="252"/>
    <x v="3"/>
    <x v="10"/>
    <s v="4-7_R4年度病床機能報告_2022年時点_総計"/>
    <x v="0"/>
    <n v="1683"/>
    <n v="1.1212524983344436"/>
  </r>
  <r>
    <x v="34"/>
    <x v="252"/>
    <x v="4"/>
    <x v="0"/>
    <s v="5-1_R4年度現状一致率_高度急性期"/>
    <x v="1"/>
    <n v="2.0305343511450382"/>
    <m/>
  </r>
  <r>
    <x v="34"/>
    <x v="252"/>
    <x v="4"/>
    <x v="1"/>
    <s v="5-2_R4年度現状一致率_急性期"/>
    <x v="1"/>
    <n v="1.1933174224343674"/>
    <m/>
  </r>
  <r>
    <x v="34"/>
    <x v="252"/>
    <x v="4"/>
    <x v="2"/>
    <s v="5-3_R4年度現状一致率_回復期"/>
    <x v="1"/>
    <n v="0.42376681614349776"/>
    <m/>
  </r>
  <r>
    <x v="34"/>
    <x v="252"/>
    <x v="4"/>
    <x v="3"/>
    <s v="5-4_R4年度現状一致率_慢性期"/>
    <x v="1"/>
    <n v="1.3504950495049506"/>
    <m/>
  </r>
  <r>
    <x v="34"/>
    <x v="252"/>
    <x v="4"/>
    <x v="5"/>
    <s v="5-5_R4年度現状一致率_合計"/>
    <x v="1"/>
    <n v="1.1212524983344436"/>
    <m/>
  </r>
  <r>
    <x v="34"/>
    <x v="252"/>
    <x v="5"/>
    <x v="0"/>
    <s v="6-1_R4年度病床機能報告_2025年時点_高度急性期"/>
    <x v="0"/>
    <n v="266"/>
    <n v="2.0305343511450382"/>
  </r>
  <r>
    <x v="34"/>
    <x v="252"/>
    <x v="5"/>
    <x v="1"/>
    <s v="6-2_R4年度病床機能報告_2025年時点_急性期"/>
    <x v="0"/>
    <n v="500"/>
    <n v="1.1933174224343674"/>
  </r>
  <r>
    <x v="34"/>
    <x v="252"/>
    <x v="5"/>
    <x v="2"/>
    <s v="6-3_R4年度病床機能報告_2025年時点_回復期"/>
    <x v="0"/>
    <n v="189"/>
    <n v="0.42376681614349776"/>
  </r>
  <r>
    <x v="34"/>
    <x v="252"/>
    <x v="5"/>
    <x v="3"/>
    <s v="6-4_R4年度病床機能報告_2025年時点_慢性期"/>
    <x v="0"/>
    <n v="682"/>
    <n v="1.3504950495049506"/>
  </r>
  <r>
    <x v="34"/>
    <x v="252"/>
    <x v="5"/>
    <x v="11"/>
    <s v="6-5_R4年度病床機能報告_2025年時点_介護保険施設等へ移行予定"/>
    <x v="0"/>
    <n v="0"/>
    <m/>
  </r>
  <r>
    <x v="34"/>
    <x v="252"/>
    <x v="5"/>
    <x v="12"/>
    <s v="6-6_R4年度病床機能報告_2025年時点_休棟予定"/>
    <x v="0"/>
    <n v="0"/>
    <m/>
  </r>
  <r>
    <x v="34"/>
    <x v="252"/>
    <x v="5"/>
    <x v="13"/>
    <s v="6-7_R4年度病床機能報告_2025年時点_廃止予定"/>
    <x v="0"/>
    <n v="46"/>
    <m/>
  </r>
  <r>
    <x v="34"/>
    <x v="252"/>
    <x v="5"/>
    <x v="10"/>
    <s v="6-8_R4年度病床機能報告_2025年時点_総計"/>
    <x v="0"/>
    <n v="1683"/>
    <n v="1.1212524983344436"/>
  </r>
  <r>
    <x v="34"/>
    <x v="252"/>
    <x v="6"/>
    <x v="0"/>
    <s v="7-1_R4年度将来一致率_高度急性期"/>
    <x v="1"/>
    <n v="2.0305343511450382"/>
    <m/>
  </r>
  <r>
    <x v="34"/>
    <x v="252"/>
    <x v="6"/>
    <x v="1"/>
    <s v="7-2_R4年度将来一致率_急性期"/>
    <x v="1"/>
    <n v="1.1933174224343674"/>
    <m/>
  </r>
  <r>
    <x v="34"/>
    <x v="252"/>
    <x v="6"/>
    <x v="2"/>
    <s v="7-3_R4年度将来一致率_回復期"/>
    <x v="1"/>
    <n v="0.42376681614349776"/>
    <m/>
  </r>
  <r>
    <x v="34"/>
    <x v="252"/>
    <x v="6"/>
    <x v="3"/>
    <s v="7-4_R4年度将来一致率_慢性期"/>
    <x v="1"/>
    <n v="1.3504950495049506"/>
    <m/>
  </r>
  <r>
    <x v="34"/>
    <x v="252"/>
    <x v="6"/>
    <x v="5"/>
    <s v="7-5_R4年度将来一致率_合計"/>
    <x v="1"/>
    <n v="1.1212524983344436"/>
    <m/>
  </r>
  <r>
    <x v="34"/>
    <x v="253"/>
    <x v="0"/>
    <x v="0"/>
    <s v="1-1_現状ー構想策定時_高度急性期"/>
    <x v="0"/>
    <n v="0"/>
    <n v="0"/>
  </r>
  <r>
    <x v="34"/>
    <x v="253"/>
    <x v="0"/>
    <x v="1"/>
    <s v="1-2_現状ー構想策定時_急性期"/>
    <x v="0"/>
    <n v="415"/>
    <n v="1.66"/>
  </r>
  <r>
    <x v="34"/>
    <x v="253"/>
    <x v="0"/>
    <x v="2"/>
    <s v="1-3_現状ー構想策定時_回復期"/>
    <x v="0"/>
    <n v="32"/>
    <n v="0.13973799126637554"/>
  </r>
  <r>
    <x v="34"/>
    <x v="253"/>
    <x v="0"/>
    <x v="3"/>
    <s v="1-4_現状ー構想策定時_慢性期"/>
    <x v="0"/>
    <n v="1566"/>
    <n v="2.7815275310834813"/>
  </r>
  <r>
    <x v="34"/>
    <x v="253"/>
    <x v="0"/>
    <x v="4"/>
    <s v="1-5_現状ー構想策定時_未報告"/>
    <x v="0"/>
    <n v="0"/>
    <m/>
  </r>
  <r>
    <x v="34"/>
    <x v="253"/>
    <x v="0"/>
    <x v="5"/>
    <s v="1-6_現状ー構想策定時_合計"/>
    <x v="0"/>
    <n v="2013"/>
    <n v="1.8450962419798349"/>
  </r>
  <r>
    <x v="34"/>
    <x v="253"/>
    <x v="0"/>
    <x v="6"/>
    <s v="1-7_現状ー構想策定時_在宅医療等"/>
    <x v="0"/>
    <n v="0"/>
    <m/>
  </r>
  <r>
    <x v="34"/>
    <x v="253"/>
    <x v="0"/>
    <x v="7"/>
    <s v="1-8_現状ー構想策定時_うち訪問診療分"/>
    <x v="0"/>
    <n v="0"/>
    <m/>
  </r>
  <r>
    <x v="34"/>
    <x v="253"/>
    <x v="1"/>
    <x v="0"/>
    <s v="2-1_将来_高度急性期"/>
    <x v="0"/>
    <n v="49"/>
    <n v="0"/>
  </r>
  <r>
    <x v="34"/>
    <x v="253"/>
    <x v="1"/>
    <x v="1"/>
    <s v="2-2_将来_急性期"/>
    <x v="0"/>
    <n v="250"/>
    <n v="1.66"/>
  </r>
  <r>
    <x v="34"/>
    <x v="253"/>
    <x v="1"/>
    <x v="2"/>
    <s v="2-3_将来_回復期"/>
    <x v="0"/>
    <n v="229"/>
    <n v="0.13973799126637554"/>
  </r>
  <r>
    <x v="34"/>
    <x v="253"/>
    <x v="1"/>
    <x v="3"/>
    <s v="2-4_将来_慢性期"/>
    <x v="0"/>
    <n v="563"/>
    <n v="2.7815275310834813"/>
  </r>
  <r>
    <x v="34"/>
    <x v="253"/>
    <x v="1"/>
    <x v="5"/>
    <s v="2-5_将来_合計"/>
    <x v="0"/>
    <n v="1091"/>
    <n v="1.8450962419798349"/>
  </r>
  <r>
    <x v="34"/>
    <x v="253"/>
    <x v="1"/>
    <x v="6"/>
    <s v="2-6_将来_在宅医療等"/>
    <x v="0"/>
    <n v="0"/>
    <m/>
  </r>
  <r>
    <x v="34"/>
    <x v="253"/>
    <x v="1"/>
    <x v="7"/>
    <s v="2-7_将来_うち訪問診療分"/>
    <x v="0"/>
    <n v="0"/>
    <m/>
  </r>
  <r>
    <x v="34"/>
    <x v="253"/>
    <x v="2"/>
    <x v="0"/>
    <s v="3-1_構想策定時一致率_高度急性期"/>
    <x v="1"/>
    <n v="0"/>
    <m/>
  </r>
  <r>
    <x v="34"/>
    <x v="253"/>
    <x v="2"/>
    <x v="1"/>
    <s v="3-2_構想策定時一致率_急性期"/>
    <x v="1"/>
    <n v="1.66"/>
    <m/>
  </r>
  <r>
    <x v="34"/>
    <x v="253"/>
    <x v="2"/>
    <x v="2"/>
    <s v="3-3_構想策定時一致率_回復期"/>
    <x v="1"/>
    <n v="0.13973799126637554"/>
    <m/>
  </r>
  <r>
    <x v="34"/>
    <x v="253"/>
    <x v="2"/>
    <x v="3"/>
    <s v="3-4_構想策定時一致率_慢性期"/>
    <x v="1"/>
    <n v="2.7815275310834813"/>
    <m/>
  </r>
  <r>
    <x v="34"/>
    <x v="253"/>
    <x v="2"/>
    <x v="5"/>
    <s v="3-5_構想策定時一致率_合計"/>
    <x v="1"/>
    <n v="1.8450962419798349"/>
    <m/>
  </r>
  <r>
    <x v="34"/>
    <x v="253"/>
    <x v="3"/>
    <x v="0"/>
    <s v="4-1_R4年度病床機能報告_2022年時点_高度急性期"/>
    <x v="0"/>
    <n v="0"/>
    <n v="0"/>
  </r>
  <r>
    <x v="34"/>
    <x v="253"/>
    <x v="3"/>
    <x v="1"/>
    <s v="4-2_R4年度病床機能報告_2022年時点_急性期"/>
    <x v="0"/>
    <n v="274"/>
    <n v="1.0960000000000001"/>
  </r>
  <r>
    <x v="34"/>
    <x v="253"/>
    <x v="3"/>
    <x v="2"/>
    <s v="4-3_R4年度病床機能報告_2022年時点_回復期"/>
    <x v="0"/>
    <n v="226"/>
    <n v="0.98689956331877726"/>
  </r>
  <r>
    <x v="34"/>
    <x v="253"/>
    <x v="3"/>
    <x v="3"/>
    <s v="4-4_R4年度病床機能報告_2022年時点_慢性期"/>
    <x v="0"/>
    <n v="758"/>
    <n v="1.3463587921847247"/>
  </r>
  <r>
    <x v="34"/>
    <x v="253"/>
    <x v="3"/>
    <x v="8"/>
    <s v="4-5_R4年度病床機能報告_2022年時点_休棟中（今後再開する予定）"/>
    <x v="0"/>
    <n v="106"/>
    <m/>
  </r>
  <r>
    <x v="34"/>
    <x v="253"/>
    <x v="3"/>
    <x v="9"/>
    <s v="4-6_R4年度病床機能報告_2022年時点_休棟中（今後廃止する予定）"/>
    <x v="0"/>
    <n v="0"/>
    <m/>
  </r>
  <r>
    <x v="34"/>
    <x v="253"/>
    <x v="3"/>
    <x v="10"/>
    <s v="4-7_R4年度病床機能報告_2022年時点_総計"/>
    <x v="0"/>
    <n v="1364"/>
    <n v="1.2502291475710356"/>
  </r>
  <r>
    <x v="34"/>
    <x v="253"/>
    <x v="4"/>
    <x v="0"/>
    <s v="5-1_R4年度現状一致率_高度急性期"/>
    <x v="1"/>
    <n v="0"/>
    <m/>
  </r>
  <r>
    <x v="34"/>
    <x v="253"/>
    <x v="4"/>
    <x v="1"/>
    <s v="5-2_R4年度現状一致率_急性期"/>
    <x v="1"/>
    <n v="1.0960000000000001"/>
    <m/>
  </r>
  <r>
    <x v="34"/>
    <x v="253"/>
    <x v="4"/>
    <x v="2"/>
    <s v="5-3_R4年度現状一致率_回復期"/>
    <x v="1"/>
    <n v="0.98689956331877726"/>
    <m/>
  </r>
  <r>
    <x v="34"/>
    <x v="253"/>
    <x v="4"/>
    <x v="3"/>
    <s v="5-4_R4年度現状一致率_慢性期"/>
    <x v="1"/>
    <n v="1.3463587921847247"/>
    <m/>
  </r>
  <r>
    <x v="34"/>
    <x v="253"/>
    <x v="4"/>
    <x v="5"/>
    <s v="5-5_R4年度現状一致率_合計"/>
    <x v="1"/>
    <n v="1.2502291475710356"/>
    <m/>
  </r>
  <r>
    <x v="34"/>
    <x v="253"/>
    <x v="5"/>
    <x v="0"/>
    <s v="6-1_R4年度病床機能報告_2025年時点_高度急性期"/>
    <x v="0"/>
    <n v="0"/>
    <n v="0"/>
  </r>
  <r>
    <x v="34"/>
    <x v="253"/>
    <x v="5"/>
    <x v="1"/>
    <s v="6-2_R4年度病床機能報告_2025年時点_急性期"/>
    <x v="0"/>
    <n v="235"/>
    <n v="0.94"/>
  </r>
  <r>
    <x v="34"/>
    <x v="253"/>
    <x v="5"/>
    <x v="2"/>
    <s v="6-3_R4年度病床機能報告_2025年時点_回復期"/>
    <x v="0"/>
    <n v="209"/>
    <n v="0.9126637554585153"/>
  </r>
  <r>
    <x v="34"/>
    <x v="253"/>
    <x v="5"/>
    <x v="3"/>
    <s v="6-4_R4年度病床機能報告_2025年時点_慢性期"/>
    <x v="0"/>
    <n v="872"/>
    <n v="1.5488454706927175"/>
  </r>
  <r>
    <x v="34"/>
    <x v="253"/>
    <x v="5"/>
    <x v="11"/>
    <s v="6-5_R4年度病床機能報告_2025年時点_介護保険施設等へ移行予定"/>
    <x v="0"/>
    <n v="0"/>
    <m/>
  </r>
  <r>
    <x v="34"/>
    <x v="253"/>
    <x v="5"/>
    <x v="12"/>
    <s v="6-6_R4年度病床機能報告_2025年時点_休棟予定"/>
    <x v="0"/>
    <n v="48"/>
    <m/>
  </r>
  <r>
    <x v="34"/>
    <x v="253"/>
    <x v="5"/>
    <x v="13"/>
    <s v="6-7_R4年度病床機能報告_2025年時点_廃止予定"/>
    <x v="0"/>
    <n v="0"/>
    <m/>
  </r>
  <r>
    <x v="34"/>
    <x v="253"/>
    <x v="5"/>
    <x v="10"/>
    <s v="6-8_R4年度病床機能報告_2025年時点_総計"/>
    <x v="0"/>
    <n v="1364"/>
    <n v="1.2502291475710356"/>
  </r>
  <r>
    <x v="34"/>
    <x v="253"/>
    <x v="6"/>
    <x v="0"/>
    <s v="7-1_R4年度将来一致率_高度急性期"/>
    <x v="1"/>
    <n v="0"/>
    <m/>
  </r>
  <r>
    <x v="34"/>
    <x v="253"/>
    <x v="6"/>
    <x v="1"/>
    <s v="7-2_R4年度将来一致率_急性期"/>
    <x v="1"/>
    <n v="0.94"/>
    <m/>
  </r>
  <r>
    <x v="34"/>
    <x v="253"/>
    <x v="6"/>
    <x v="2"/>
    <s v="7-3_R4年度将来一致率_回復期"/>
    <x v="1"/>
    <n v="0.9126637554585153"/>
    <m/>
  </r>
  <r>
    <x v="34"/>
    <x v="253"/>
    <x v="6"/>
    <x v="3"/>
    <s v="7-4_R4年度将来一致率_慢性期"/>
    <x v="1"/>
    <n v="1.5488454706927175"/>
    <m/>
  </r>
  <r>
    <x v="34"/>
    <x v="253"/>
    <x v="6"/>
    <x v="5"/>
    <s v="7-5_R4年度将来一致率_合計"/>
    <x v="1"/>
    <n v="1.2502291475710356"/>
    <m/>
  </r>
  <r>
    <x v="34"/>
    <x v="254"/>
    <x v="0"/>
    <x v="0"/>
    <s v="1-1_現状ー構想策定時_高度急性期"/>
    <x v="0"/>
    <n v="463"/>
    <n v="2.0762331838565022"/>
  </r>
  <r>
    <x v="34"/>
    <x v="254"/>
    <x v="0"/>
    <x v="1"/>
    <s v="1-2_現状ー構想策定時_急性期"/>
    <x v="0"/>
    <n v="1128"/>
    <n v="1.5140939597315437"/>
  </r>
  <r>
    <x v="34"/>
    <x v="254"/>
    <x v="0"/>
    <x v="2"/>
    <s v="1-3_現状ー構想策定時_回復期"/>
    <x v="0"/>
    <n v="394"/>
    <n v="0.46793349168646081"/>
  </r>
  <r>
    <x v="34"/>
    <x v="254"/>
    <x v="0"/>
    <x v="3"/>
    <s v="1-4_現状ー構想策定時_慢性期"/>
    <x v="0"/>
    <n v="1316"/>
    <n v="1.78561736770692"/>
  </r>
  <r>
    <x v="34"/>
    <x v="254"/>
    <x v="0"/>
    <x v="4"/>
    <s v="1-5_現状ー構想策定時_未報告"/>
    <x v="0"/>
    <n v="14"/>
    <m/>
  </r>
  <r>
    <x v="34"/>
    <x v="254"/>
    <x v="0"/>
    <x v="5"/>
    <s v="1-6_現状ー構想策定時_合計"/>
    <x v="0"/>
    <n v="3315"/>
    <n v="1.3015312131919905"/>
  </r>
  <r>
    <x v="34"/>
    <x v="254"/>
    <x v="0"/>
    <x v="6"/>
    <s v="1-7_現状ー構想策定時_在宅医療等"/>
    <x v="0"/>
    <n v="0"/>
    <m/>
  </r>
  <r>
    <x v="34"/>
    <x v="254"/>
    <x v="0"/>
    <x v="7"/>
    <s v="1-8_現状ー構想策定時_うち訪問診療分"/>
    <x v="0"/>
    <n v="0"/>
    <m/>
  </r>
  <r>
    <x v="34"/>
    <x v="254"/>
    <x v="1"/>
    <x v="0"/>
    <s v="2-1_将来_高度急性期"/>
    <x v="0"/>
    <n v="223"/>
    <n v="2.0762331838565022"/>
  </r>
  <r>
    <x v="34"/>
    <x v="254"/>
    <x v="1"/>
    <x v="1"/>
    <s v="2-2_将来_急性期"/>
    <x v="0"/>
    <n v="745"/>
    <n v="1.5140939597315437"/>
  </r>
  <r>
    <x v="34"/>
    <x v="254"/>
    <x v="1"/>
    <x v="2"/>
    <s v="2-3_将来_回復期"/>
    <x v="0"/>
    <n v="842"/>
    <n v="0.46793349168646081"/>
  </r>
  <r>
    <x v="34"/>
    <x v="254"/>
    <x v="1"/>
    <x v="3"/>
    <s v="2-4_将来_慢性期"/>
    <x v="0"/>
    <n v="737"/>
    <n v="1.78561736770692"/>
  </r>
  <r>
    <x v="34"/>
    <x v="254"/>
    <x v="1"/>
    <x v="5"/>
    <s v="2-5_将来_合計"/>
    <x v="0"/>
    <n v="2547"/>
    <n v="1.3015312131919905"/>
  </r>
  <r>
    <x v="34"/>
    <x v="254"/>
    <x v="1"/>
    <x v="6"/>
    <s v="2-6_将来_在宅医療等"/>
    <x v="0"/>
    <n v="0"/>
    <m/>
  </r>
  <r>
    <x v="34"/>
    <x v="254"/>
    <x v="1"/>
    <x v="7"/>
    <s v="2-7_将来_うち訪問診療分"/>
    <x v="0"/>
    <n v="0"/>
    <m/>
  </r>
  <r>
    <x v="34"/>
    <x v="254"/>
    <x v="2"/>
    <x v="0"/>
    <s v="3-1_構想策定時一致率_高度急性期"/>
    <x v="1"/>
    <n v="2.0762331838565022"/>
    <m/>
  </r>
  <r>
    <x v="34"/>
    <x v="254"/>
    <x v="2"/>
    <x v="1"/>
    <s v="3-2_構想策定時一致率_急性期"/>
    <x v="1"/>
    <n v="1.5140939597315437"/>
    <m/>
  </r>
  <r>
    <x v="34"/>
    <x v="254"/>
    <x v="2"/>
    <x v="2"/>
    <s v="3-3_構想策定時一致率_回復期"/>
    <x v="1"/>
    <n v="0.46793349168646081"/>
    <m/>
  </r>
  <r>
    <x v="34"/>
    <x v="254"/>
    <x v="2"/>
    <x v="3"/>
    <s v="3-4_構想策定時一致率_慢性期"/>
    <x v="1"/>
    <n v="1.78561736770692"/>
    <m/>
  </r>
  <r>
    <x v="34"/>
    <x v="254"/>
    <x v="2"/>
    <x v="5"/>
    <s v="3-5_構想策定時一致率_合計"/>
    <x v="1"/>
    <n v="1.3015312131919905"/>
    <m/>
  </r>
  <r>
    <x v="34"/>
    <x v="254"/>
    <x v="3"/>
    <x v="0"/>
    <s v="4-1_R4年度病床機能報告_2022年時点_高度急性期"/>
    <x v="0"/>
    <n v="502"/>
    <n v="2.2511210762331837"/>
  </r>
  <r>
    <x v="34"/>
    <x v="254"/>
    <x v="3"/>
    <x v="1"/>
    <s v="4-2_R4年度病床機能報告_2022年時点_急性期"/>
    <x v="0"/>
    <n v="826"/>
    <n v="1.1087248322147651"/>
  </r>
  <r>
    <x v="34"/>
    <x v="254"/>
    <x v="3"/>
    <x v="2"/>
    <s v="4-3_R4年度病床機能報告_2022年時点_回復期"/>
    <x v="0"/>
    <n v="642"/>
    <n v="0.76247030878859856"/>
  </r>
  <r>
    <x v="34"/>
    <x v="254"/>
    <x v="3"/>
    <x v="3"/>
    <s v="4-4_R4年度病床機能報告_2022年時点_慢性期"/>
    <x v="0"/>
    <n v="1059"/>
    <n v="1.4369063772048847"/>
  </r>
  <r>
    <x v="34"/>
    <x v="254"/>
    <x v="3"/>
    <x v="8"/>
    <s v="4-5_R4年度病床機能報告_2022年時点_休棟中（今後再開する予定）"/>
    <x v="0"/>
    <n v="0"/>
    <m/>
  </r>
  <r>
    <x v="34"/>
    <x v="254"/>
    <x v="3"/>
    <x v="9"/>
    <s v="4-6_R4年度病床機能報告_2022年時点_休棟中（今後廃止する予定）"/>
    <x v="0"/>
    <n v="0"/>
    <m/>
  </r>
  <r>
    <x v="34"/>
    <x v="254"/>
    <x v="3"/>
    <x v="10"/>
    <s v="4-7_R4年度病床機能報告_2022年時点_総計"/>
    <x v="0"/>
    <n v="3029"/>
    <n v="1.1892422457793483"/>
  </r>
  <r>
    <x v="34"/>
    <x v="254"/>
    <x v="4"/>
    <x v="0"/>
    <s v="5-1_R4年度現状一致率_高度急性期"/>
    <x v="1"/>
    <n v="2.2511210762331837"/>
    <m/>
  </r>
  <r>
    <x v="34"/>
    <x v="254"/>
    <x v="4"/>
    <x v="1"/>
    <s v="5-2_R4年度現状一致率_急性期"/>
    <x v="1"/>
    <n v="1.1087248322147651"/>
    <m/>
  </r>
  <r>
    <x v="34"/>
    <x v="254"/>
    <x v="4"/>
    <x v="2"/>
    <s v="5-3_R4年度現状一致率_回復期"/>
    <x v="1"/>
    <n v="0.76247030878859856"/>
    <m/>
  </r>
  <r>
    <x v="34"/>
    <x v="254"/>
    <x v="4"/>
    <x v="3"/>
    <s v="5-4_R4年度現状一致率_慢性期"/>
    <x v="1"/>
    <n v="1.4369063772048847"/>
    <m/>
  </r>
  <r>
    <x v="34"/>
    <x v="254"/>
    <x v="4"/>
    <x v="5"/>
    <s v="5-5_R4年度現状一致率_合計"/>
    <x v="1"/>
    <n v="1.1892422457793483"/>
    <m/>
  </r>
  <r>
    <x v="34"/>
    <x v="254"/>
    <x v="5"/>
    <x v="0"/>
    <s v="6-1_R4年度病床機能報告_2025年時点_高度急性期"/>
    <x v="0"/>
    <n v="502"/>
    <n v="2.2511210762331837"/>
  </r>
  <r>
    <x v="34"/>
    <x v="254"/>
    <x v="5"/>
    <x v="1"/>
    <s v="6-2_R4年度病床機能報告_2025年時点_急性期"/>
    <x v="0"/>
    <n v="826"/>
    <n v="1.1087248322147651"/>
  </r>
  <r>
    <x v="34"/>
    <x v="254"/>
    <x v="5"/>
    <x v="2"/>
    <s v="6-3_R4年度病床機能報告_2025年時点_回復期"/>
    <x v="0"/>
    <n v="642"/>
    <n v="0.76247030878859856"/>
  </r>
  <r>
    <x v="34"/>
    <x v="254"/>
    <x v="5"/>
    <x v="3"/>
    <s v="6-4_R4年度病床機能報告_2025年時点_慢性期"/>
    <x v="0"/>
    <n v="1059"/>
    <n v="1.4369063772048847"/>
  </r>
  <r>
    <x v="34"/>
    <x v="254"/>
    <x v="5"/>
    <x v="11"/>
    <s v="6-5_R4年度病床機能報告_2025年時点_介護保険施設等へ移行予定"/>
    <x v="0"/>
    <n v="0"/>
    <m/>
  </r>
  <r>
    <x v="34"/>
    <x v="254"/>
    <x v="5"/>
    <x v="12"/>
    <s v="6-6_R4年度病床機能報告_2025年時点_休棟予定"/>
    <x v="0"/>
    <n v="0"/>
    <m/>
  </r>
  <r>
    <x v="34"/>
    <x v="254"/>
    <x v="5"/>
    <x v="13"/>
    <s v="6-7_R4年度病床機能報告_2025年時点_廃止予定"/>
    <x v="0"/>
    <n v="0"/>
    <m/>
  </r>
  <r>
    <x v="34"/>
    <x v="254"/>
    <x v="5"/>
    <x v="10"/>
    <s v="6-8_R4年度病床機能報告_2025年時点_総計"/>
    <x v="0"/>
    <n v="3029"/>
    <n v="1.1892422457793483"/>
  </r>
  <r>
    <x v="34"/>
    <x v="254"/>
    <x v="6"/>
    <x v="0"/>
    <s v="7-1_R4年度将来一致率_高度急性期"/>
    <x v="1"/>
    <n v="2.2511210762331837"/>
    <m/>
  </r>
  <r>
    <x v="34"/>
    <x v="254"/>
    <x v="6"/>
    <x v="1"/>
    <s v="7-2_R4年度将来一致率_急性期"/>
    <x v="1"/>
    <n v="1.1087248322147651"/>
    <m/>
  </r>
  <r>
    <x v="34"/>
    <x v="254"/>
    <x v="6"/>
    <x v="2"/>
    <s v="7-3_R4年度将来一致率_回復期"/>
    <x v="1"/>
    <n v="0.76247030878859856"/>
    <m/>
  </r>
  <r>
    <x v="34"/>
    <x v="254"/>
    <x v="6"/>
    <x v="3"/>
    <s v="7-4_R4年度将来一致率_慢性期"/>
    <x v="1"/>
    <n v="1.4369063772048847"/>
    <m/>
  </r>
  <r>
    <x v="34"/>
    <x v="254"/>
    <x v="6"/>
    <x v="5"/>
    <s v="7-5_R4年度将来一致率_合計"/>
    <x v="1"/>
    <n v="1.1892422457793483"/>
    <m/>
  </r>
  <r>
    <x v="34"/>
    <x v="255"/>
    <x v="0"/>
    <x v="0"/>
    <s v="1-1_現状ー構想策定時_高度急性期"/>
    <x v="0"/>
    <n v="547"/>
    <n v="1.989090909090909"/>
  </r>
  <r>
    <x v="34"/>
    <x v="255"/>
    <x v="0"/>
    <x v="1"/>
    <s v="1-2_現状ー構想策定時_急性期"/>
    <x v="0"/>
    <n v="1470"/>
    <n v="1.5092402464065708"/>
  </r>
  <r>
    <x v="34"/>
    <x v="255"/>
    <x v="0"/>
    <x v="2"/>
    <s v="1-3_現状ー構想策定時_回復期"/>
    <x v="0"/>
    <n v="399"/>
    <n v="0.44382647385984425"/>
  </r>
  <r>
    <x v="34"/>
    <x v="255"/>
    <x v="0"/>
    <x v="3"/>
    <s v="1-4_現状ー構想策定時_慢性期"/>
    <x v="0"/>
    <n v="1286"/>
    <n v="1.4953488372093022"/>
  </r>
  <r>
    <x v="34"/>
    <x v="255"/>
    <x v="0"/>
    <x v="4"/>
    <s v="1-5_現状ー構想策定時_未報告"/>
    <x v="0"/>
    <n v="28"/>
    <m/>
  </r>
  <r>
    <x v="34"/>
    <x v="255"/>
    <x v="0"/>
    <x v="5"/>
    <s v="1-6_現状ー構想策定時_合計"/>
    <x v="0"/>
    <n v="3730"/>
    <n v="1.2400265957446808"/>
  </r>
  <r>
    <x v="34"/>
    <x v="255"/>
    <x v="0"/>
    <x v="6"/>
    <s v="1-7_現状ー構想策定時_在宅医療等"/>
    <x v="0"/>
    <n v="0"/>
    <m/>
  </r>
  <r>
    <x v="34"/>
    <x v="255"/>
    <x v="0"/>
    <x v="7"/>
    <s v="1-8_現状ー構想策定時_うち訪問診療分"/>
    <x v="0"/>
    <n v="0"/>
    <m/>
  </r>
  <r>
    <x v="34"/>
    <x v="255"/>
    <x v="1"/>
    <x v="0"/>
    <s v="2-1_将来_高度急性期"/>
    <x v="0"/>
    <n v="275"/>
    <n v="1.989090909090909"/>
  </r>
  <r>
    <x v="34"/>
    <x v="255"/>
    <x v="1"/>
    <x v="1"/>
    <s v="2-2_将来_急性期"/>
    <x v="0"/>
    <n v="974"/>
    <n v="1.5092402464065708"/>
  </r>
  <r>
    <x v="34"/>
    <x v="255"/>
    <x v="1"/>
    <x v="2"/>
    <s v="2-3_将来_回復期"/>
    <x v="0"/>
    <n v="899"/>
    <n v="0.44382647385984425"/>
  </r>
  <r>
    <x v="34"/>
    <x v="255"/>
    <x v="1"/>
    <x v="3"/>
    <s v="2-4_将来_慢性期"/>
    <x v="0"/>
    <n v="860"/>
    <n v="1.4953488372093022"/>
  </r>
  <r>
    <x v="34"/>
    <x v="255"/>
    <x v="1"/>
    <x v="5"/>
    <s v="2-5_将来_合計"/>
    <x v="0"/>
    <n v="3008"/>
    <n v="1.2400265957446808"/>
  </r>
  <r>
    <x v="34"/>
    <x v="255"/>
    <x v="1"/>
    <x v="6"/>
    <s v="2-6_将来_在宅医療等"/>
    <x v="0"/>
    <n v="0"/>
    <m/>
  </r>
  <r>
    <x v="34"/>
    <x v="255"/>
    <x v="1"/>
    <x v="7"/>
    <s v="2-7_将来_うち訪問診療分"/>
    <x v="0"/>
    <n v="0"/>
    <m/>
  </r>
  <r>
    <x v="34"/>
    <x v="255"/>
    <x v="2"/>
    <x v="0"/>
    <s v="3-1_構想策定時一致率_高度急性期"/>
    <x v="1"/>
    <n v="1.989090909090909"/>
    <m/>
  </r>
  <r>
    <x v="34"/>
    <x v="255"/>
    <x v="2"/>
    <x v="1"/>
    <s v="3-2_構想策定時一致率_急性期"/>
    <x v="1"/>
    <n v="1.5092402464065708"/>
    <m/>
  </r>
  <r>
    <x v="34"/>
    <x v="255"/>
    <x v="2"/>
    <x v="2"/>
    <s v="3-3_構想策定時一致率_回復期"/>
    <x v="1"/>
    <n v="0.44382647385984425"/>
    <m/>
  </r>
  <r>
    <x v="34"/>
    <x v="255"/>
    <x v="2"/>
    <x v="3"/>
    <s v="3-4_構想策定時一致率_慢性期"/>
    <x v="1"/>
    <n v="1.4953488372093022"/>
    <m/>
  </r>
  <r>
    <x v="34"/>
    <x v="255"/>
    <x v="2"/>
    <x v="5"/>
    <s v="3-5_構想策定時一致率_合計"/>
    <x v="1"/>
    <n v="1.2400265957446808"/>
    <m/>
  </r>
  <r>
    <x v="34"/>
    <x v="255"/>
    <x v="3"/>
    <x v="0"/>
    <s v="4-1_R4年度病床機能報告_2022年時点_高度急性期"/>
    <x v="0"/>
    <n v="544"/>
    <n v="1.9781818181818183"/>
  </r>
  <r>
    <x v="34"/>
    <x v="255"/>
    <x v="3"/>
    <x v="1"/>
    <s v="4-2_R4年度病床機能報告_2022年時点_急性期"/>
    <x v="0"/>
    <n v="1226"/>
    <n v="1.2587268993839835"/>
  </r>
  <r>
    <x v="34"/>
    <x v="255"/>
    <x v="3"/>
    <x v="2"/>
    <s v="4-3_R4年度病床機能報告_2022年時点_回復期"/>
    <x v="0"/>
    <n v="624"/>
    <n v="0.69410456062291437"/>
  </r>
  <r>
    <x v="34"/>
    <x v="255"/>
    <x v="3"/>
    <x v="3"/>
    <s v="4-4_R4年度病床機能報告_2022年時点_慢性期"/>
    <x v="0"/>
    <n v="875"/>
    <n v="1.0174418604651163"/>
  </r>
  <r>
    <x v="34"/>
    <x v="255"/>
    <x v="3"/>
    <x v="8"/>
    <s v="4-5_R4年度病床機能報告_2022年時点_休棟中（今後再開する予定）"/>
    <x v="0"/>
    <n v="0"/>
    <m/>
  </r>
  <r>
    <x v="34"/>
    <x v="255"/>
    <x v="3"/>
    <x v="9"/>
    <s v="4-6_R4年度病床機能報告_2022年時点_休棟中（今後廃止する予定）"/>
    <x v="0"/>
    <n v="0"/>
    <m/>
  </r>
  <r>
    <x v="34"/>
    <x v="255"/>
    <x v="3"/>
    <x v="10"/>
    <s v="4-7_R4年度病床機能報告_2022年時点_総計"/>
    <x v="0"/>
    <n v="3269"/>
    <n v="1.0867686170212767"/>
  </r>
  <r>
    <x v="34"/>
    <x v="255"/>
    <x v="4"/>
    <x v="0"/>
    <s v="5-1_R4年度現状一致率_高度急性期"/>
    <x v="1"/>
    <n v="1.9781818181818183"/>
    <m/>
  </r>
  <r>
    <x v="34"/>
    <x v="255"/>
    <x v="4"/>
    <x v="1"/>
    <s v="5-2_R4年度現状一致率_急性期"/>
    <x v="1"/>
    <n v="1.2587268993839835"/>
    <m/>
  </r>
  <r>
    <x v="34"/>
    <x v="255"/>
    <x v="4"/>
    <x v="2"/>
    <s v="5-3_R4年度現状一致率_回復期"/>
    <x v="1"/>
    <n v="0.69410456062291437"/>
    <m/>
  </r>
  <r>
    <x v="34"/>
    <x v="255"/>
    <x v="4"/>
    <x v="3"/>
    <s v="5-4_R4年度現状一致率_慢性期"/>
    <x v="1"/>
    <n v="1.0174418604651163"/>
    <m/>
  </r>
  <r>
    <x v="34"/>
    <x v="255"/>
    <x v="4"/>
    <x v="5"/>
    <s v="5-5_R4年度現状一致率_合計"/>
    <x v="1"/>
    <n v="1.0867686170212767"/>
    <m/>
  </r>
  <r>
    <x v="34"/>
    <x v="255"/>
    <x v="5"/>
    <x v="0"/>
    <s v="6-1_R4年度病床機能報告_2025年時点_高度急性期"/>
    <x v="0"/>
    <n v="495"/>
    <n v="1.8"/>
  </r>
  <r>
    <x v="34"/>
    <x v="255"/>
    <x v="5"/>
    <x v="1"/>
    <s v="6-2_R4年度病床機能報告_2025年時点_急性期"/>
    <x v="0"/>
    <n v="1149"/>
    <n v="1.1796714579055441"/>
  </r>
  <r>
    <x v="34"/>
    <x v="255"/>
    <x v="5"/>
    <x v="2"/>
    <s v="6-3_R4年度病床機能報告_2025年時点_回復期"/>
    <x v="0"/>
    <n v="699"/>
    <n v="0.77753058954393772"/>
  </r>
  <r>
    <x v="34"/>
    <x v="255"/>
    <x v="5"/>
    <x v="3"/>
    <s v="6-4_R4年度病床機能報告_2025年時点_慢性期"/>
    <x v="0"/>
    <n v="827"/>
    <n v="0.96162790697674416"/>
  </r>
  <r>
    <x v="34"/>
    <x v="255"/>
    <x v="5"/>
    <x v="11"/>
    <s v="6-5_R4年度病床機能報告_2025年時点_介護保険施設等へ移行予定"/>
    <x v="0"/>
    <n v="0"/>
    <m/>
  </r>
  <r>
    <x v="34"/>
    <x v="255"/>
    <x v="5"/>
    <x v="12"/>
    <s v="6-6_R4年度病床機能報告_2025年時点_休棟予定"/>
    <x v="0"/>
    <n v="0"/>
    <m/>
  </r>
  <r>
    <x v="34"/>
    <x v="255"/>
    <x v="5"/>
    <x v="13"/>
    <s v="6-7_R4年度病床機能報告_2025年時点_廃止予定"/>
    <x v="0"/>
    <n v="99"/>
    <m/>
  </r>
  <r>
    <x v="34"/>
    <x v="255"/>
    <x v="5"/>
    <x v="10"/>
    <s v="6-8_R4年度病床機能報告_2025年時点_総計"/>
    <x v="0"/>
    <n v="3269"/>
    <n v="1.0867686170212767"/>
  </r>
  <r>
    <x v="34"/>
    <x v="255"/>
    <x v="6"/>
    <x v="0"/>
    <s v="7-1_R4年度将来一致率_高度急性期"/>
    <x v="1"/>
    <n v="1.8"/>
    <m/>
  </r>
  <r>
    <x v="34"/>
    <x v="255"/>
    <x v="6"/>
    <x v="1"/>
    <s v="7-2_R4年度将来一致率_急性期"/>
    <x v="1"/>
    <n v="1.1796714579055441"/>
    <m/>
  </r>
  <r>
    <x v="34"/>
    <x v="255"/>
    <x v="6"/>
    <x v="2"/>
    <s v="7-3_R4年度将来一致率_回復期"/>
    <x v="1"/>
    <n v="0.77753058954393772"/>
    <m/>
  </r>
  <r>
    <x v="34"/>
    <x v="255"/>
    <x v="6"/>
    <x v="3"/>
    <s v="7-4_R4年度将来一致率_慢性期"/>
    <x v="1"/>
    <n v="0.96162790697674416"/>
    <m/>
  </r>
  <r>
    <x v="34"/>
    <x v="255"/>
    <x v="6"/>
    <x v="5"/>
    <s v="7-5_R4年度将来一致率_合計"/>
    <x v="1"/>
    <n v="1.0867686170212767"/>
    <m/>
  </r>
  <r>
    <x v="34"/>
    <x v="256"/>
    <x v="0"/>
    <x v="0"/>
    <s v="1-1_現状ー構想策定時_高度急性期"/>
    <x v="0"/>
    <n v="742"/>
    <n v="2.2621951219512195"/>
  </r>
  <r>
    <x v="34"/>
    <x v="256"/>
    <x v="0"/>
    <x v="1"/>
    <s v="1-2_現状ー構想策定時_急性期"/>
    <x v="0"/>
    <n v="1661"/>
    <n v="1.7726787620064035"/>
  </r>
  <r>
    <x v="34"/>
    <x v="256"/>
    <x v="0"/>
    <x v="2"/>
    <s v="1-3_現状ー構想策定時_回復期"/>
    <x v="0"/>
    <n v="292"/>
    <n v="0.3321956769055745"/>
  </r>
  <r>
    <x v="34"/>
    <x v="256"/>
    <x v="0"/>
    <x v="3"/>
    <s v="1-4_現状ー構想策定時_慢性期"/>
    <x v="0"/>
    <n v="1882"/>
    <n v="1.768796992481203"/>
  </r>
  <r>
    <x v="34"/>
    <x v="256"/>
    <x v="0"/>
    <x v="4"/>
    <s v="1-5_現状ー構想策定時_未報告"/>
    <x v="0"/>
    <n v="0"/>
    <m/>
  </r>
  <r>
    <x v="34"/>
    <x v="256"/>
    <x v="0"/>
    <x v="5"/>
    <s v="1-6_現状ー構想策定時_合計"/>
    <x v="0"/>
    <n v="4577"/>
    <n v="1.4267456359102244"/>
  </r>
  <r>
    <x v="34"/>
    <x v="256"/>
    <x v="0"/>
    <x v="6"/>
    <s v="1-7_現状ー構想策定時_在宅医療等"/>
    <x v="0"/>
    <n v="0"/>
    <m/>
  </r>
  <r>
    <x v="34"/>
    <x v="256"/>
    <x v="0"/>
    <x v="7"/>
    <s v="1-8_現状ー構想策定時_うち訪問診療分"/>
    <x v="0"/>
    <n v="0"/>
    <m/>
  </r>
  <r>
    <x v="34"/>
    <x v="256"/>
    <x v="1"/>
    <x v="0"/>
    <s v="2-1_将来_高度急性期"/>
    <x v="0"/>
    <n v="328"/>
    <n v="2.2621951219512195"/>
  </r>
  <r>
    <x v="34"/>
    <x v="256"/>
    <x v="1"/>
    <x v="1"/>
    <s v="2-2_将来_急性期"/>
    <x v="0"/>
    <n v="937"/>
    <n v="1.7726787620064035"/>
  </r>
  <r>
    <x v="34"/>
    <x v="256"/>
    <x v="1"/>
    <x v="2"/>
    <s v="2-3_将来_回復期"/>
    <x v="0"/>
    <n v="879"/>
    <n v="0.3321956769055745"/>
  </r>
  <r>
    <x v="34"/>
    <x v="256"/>
    <x v="1"/>
    <x v="3"/>
    <s v="2-4_将来_慢性期"/>
    <x v="0"/>
    <n v="1064"/>
    <n v="1.768796992481203"/>
  </r>
  <r>
    <x v="34"/>
    <x v="256"/>
    <x v="1"/>
    <x v="5"/>
    <s v="2-5_将来_合計"/>
    <x v="0"/>
    <n v="3208"/>
    <n v="1.4267456359102244"/>
  </r>
  <r>
    <x v="34"/>
    <x v="256"/>
    <x v="1"/>
    <x v="6"/>
    <s v="2-6_将来_在宅医療等"/>
    <x v="0"/>
    <n v="0"/>
    <m/>
  </r>
  <r>
    <x v="34"/>
    <x v="256"/>
    <x v="1"/>
    <x v="7"/>
    <s v="2-7_将来_うち訪問診療分"/>
    <x v="0"/>
    <n v="0"/>
    <m/>
  </r>
  <r>
    <x v="34"/>
    <x v="256"/>
    <x v="2"/>
    <x v="0"/>
    <s v="3-1_構想策定時一致率_高度急性期"/>
    <x v="1"/>
    <n v="2.2621951219512195"/>
    <m/>
  </r>
  <r>
    <x v="34"/>
    <x v="256"/>
    <x v="2"/>
    <x v="1"/>
    <s v="3-2_構想策定時一致率_急性期"/>
    <x v="1"/>
    <n v="1.7726787620064035"/>
    <m/>
  </r>
  <r>
    <x v="34"/>
    <x v="256"/>
    <x v="2"/>
    <x v="2"/>
    <s v="3-3_構想策定時一致率_回復期"/>
    <x v="1"/>
    <n v="0.3321956769055745"/>
    <m/>
  </r>
  <r>
    <x v="34"/>
    <x v="256"/>
    <x v="2"/>
    <x v="3"/>
    <s v="3-4_構想策定時一致率_慢性期"/>
    <x v="1"/>
    <n v="1.768796992481203"/>
    <m/>
  </r>
  <r>
    <x v="34"/>
    <x v="256"/>
    <x v="2"/>
    <x v="5"/>
    <s v="3-5_構想策定時一致率_合計"/>
    <x v="1"/>
    <n v="1.4267456359102244"/>
    <m/>
  </r>
  <r>
    <x v="34"/>
    <x v="256"/>
    <x v="3"/>
    <x v="0"/>
    <s v="4-1_R4年度病床機能報告_2022年時点_高度急性期"/>
    <x v="0"/>
    <n v="378"/>
    <n v="1.1524390243902438"/>
  </r>
  <r>
    <x v="34"/>
    <x v="256"/>
    <x v="3"/>
    <x v="1"/>
    <s v="4-2_R4年度病床機能報告_2022年時点_急性期"/>
    <x v="0"/>
    <n v="1685"/>
    <n v="1.7982924226254002"/>
  </r>
  <r>
    <x v="34"/>
    <x v="256"/>
    <x v="3"/>
    <x v="2"/>
    <s v="4-3_R4年度病床機能報告_2022年時点_回復期"/>
    <x v="0"/>
    <n v="636"/>
    <n v="0.7235494880546075"/>
  </r>
  <r>
    <x v="34"/>
    <x v="256"/>
    <x v="3"/>
    <x v="3"/>
    <s v="4-4_R4年度病床機能報告_2022年時点_慢性期"/>
    <x v="0"/>
    <n v="1404"/>
    <n v="1.3195488721804511"/>
  </r>
  <r>
    <x v="34"/>
    <x v="256"/>
    <x v="3"/>
    <x v="8"/>
    <s v="4-5_R4年度病床機能報告_2022年時点_休棟中（今後再開する予定）"/>
    <x v="0"/>
    <n v="0"/>
    <m/>
  </r>
  <r>
    <x v="34"/>
    <x v="256"/>
    <x v="3"/>
    <x v="9"/>
    <s v="4-6_R4年度病床機能報告_2022年時点_休棟中（今後廃止する予定）"/>
    <x v="0"/>
    <n v="0"/>
    <m/>
  </r>
  <r>
    <x v="34"/>
    <x v="256"/>
    <x v="3"/>
    <x v="10"/>
    <s v="4-7_R4年度病床機能報告_2022年時点_総計"/>
    <x v="0"/>
    <n v="4103"/>
    <n v="1.2789900249376558"/>
  </r>
  <r>
    <x v="34"/>
    <x v="256"/>
    <x v="4"/>
    <x v="0"/>
    <s v="5-1_R4年度現状一致率_高度急性期"/>
    <x v="1"/>
    <n v="1.1524390243902438"/>
    <m/>
  </r>
  <r>
    <x v="34"/>
    <x v="256"/>
    <x v="4"/>
    <x v="1"/>
    <s v="5-2_R4年度現状一致率_急性期"/>
    <x v="1"/>
    <n v="1.7982924226254002"/>
    <m/>
  </r>
  <r>
    <x v="34"/>
    <x v="256"/>
    <x v="4"/>
    <x v="2"/>
    <s v="5-3_R4年度現状一致率_回復期"/>
    <x v="1"/>
    <n v="0.7235494880546075"/>
    <m/>
  </r>
  <r>
    <x v="34"/>
    <x v="256"/>
    <x v="4"/>
    <x v="3"/>
    <s v="5-4_R4年度現状一致率_慢性期"/>
    <x v="1"/>
    <n v="1.3195488721804511"/>
    <m/>
  </r>
  <r>
    <x v="34"/>
    <x v="256"/>
    <x v="4"/>
    <x v="5"/>
    <s v="5-5_R4年度現状一致率_合計"/>
    <x v="1"/>
    <n v="1.2789900249376558"/>
    <m/>
  </r>
  <r>
    <x v="34"/>
    <x v="256"/>
    <x v="5"/>
    <x v="0"/>
    <s v="6-1_R4年度病床機能報告_2025年時点_高度急性期"/>
    <x v="0"/>
    <n v="378"/>
    <n v="1.1524390243902438"/>
  </r>
  <r>
    <x v="34"/>
    <x v="256"/>
    <x v="5"/>
    <x v="1"/>
    <s v="6-2_R4年度病床機能報告_2025年時点_急性期"/>
    <x v="0"/>
    <n v="1574"/>
    <n v="1.67982924226254"/>
  </r>
  <r>
    <x v="34"/>
    <x v="256"/>
    <x v="5"/>
    <x v="2"/>
    <s v="6-3_R4年度病床機能報告_2025年時点_回復期"/>
    <x v="0"/>
    <n v="747"/>
    <n v="0.84982935153583616"/>
  </r>
  <r>
    <x v="34"/>
    <x v="256"/>
    <x v="5"/>
    <x v="3"/>
    <s v="6-4_R4年度病床機能報告_2025年時点_慢性期"/>
    <x v="0"/>
    <n v="1364"/>
    <n v="1.2819548872180451"/>
  </r>
  <r>
    <x v="34"/>
    <x v="256"/>
    <x v="5"/>
    <x v="11"/>
    <s v="6-5_R4年度病床機能報告_2025年時点_介護保険施設等へ移行予定"/>
    <x v="0"/>
    <n v="0"/>
    <m/>
  </r>
  <r>
    <x v="34"/>
    <x v="256"/>
    <x v="5"/>
    <x v="12"/>
    <s v="6-6_R4年度病床機能報告_2025年時点_休棟予定"/>
    <x v="0"/>
    <n v="0"/>
    <m/>
  </r>
  <r>
    <x v="34"/>
    <x v="256"/>
    <x v="5"/>
    <x v="13"/>
    <s v="6-7_R4年度病床機能報告_2025年時点_廃止予定"/>
    <x v="0"/>
    <n v="40"/>
    <m/>
  </r>
  <r>
    <x v="34"/>
    <x v="256"/>
    <x v="5"/>
    <x v="10"/>
    <s v="6-8_R4年度病床機能報告_2025年時点_総計"/>
    <x v="0"/>
    <n v="4103"/>
    <n v="1.2789900249376558"/>
  </r>
  <r>
    <x v="34"/>
    <x v="256"/>
    <x v="6"/>
    <x v="0"/>
    <s v="7-1_R4年度将来一致率_高度急性期"/>
    <x v="1"/>
    <n v="1.1524390243902438"/>
    <m/>
  </r>
  <r>
    <x v="34"/>
    <x v="256"/>
    <x v="6"/>
    <x v="1"/>
    <s v="7-2_R4年度将来一致率_急性期"/>
    <x v="1"/>
    <n v="1.67982924226254"/>
    <m/>
  </r>
  <r>
    <x v="34"/>
    <x v="256"/>
    <x v="6"/>
    <x v="2"/>
    <s v="7-3_R4年度将来一致率_回復期"/>
    <x v="1"/>
    <n v="0.84982935153583616"/>
    <m/>
  </r>
  <r>
    <x v="34"/>
    <x v="256"/>
    <x v="6"/>
    <x v="3"/>
    <s v="7-4_R4年度将来一致率_慢性期"/>
    <x v="1"/>
    <n v="1.2819548872180451"/>
    <m/>
  </r>
  <r>
    <x v="34"/>
    <x v="256"/>
    <x v="6"/>
    <x v="5"/>
    <s v="7-5_R4年度将来一致率_合計"/>
    <x v="1"/>
    <n v="1.2789900249376558"/>
    <m/>
  </r>
  <r>
    <x v="34"/>
    <x v="257"/>
    <x v="0"/>
    <x v="0"/>
    <s v="1-1_現状ー構想策定時_高度急性期"/>
    <x v="0"/>
    <n v="370"/>
    <n v="1.4015151515151516"/>
  </r>
  <r>
    <x v="34"/>
    <x v="257"/>
    <x v="0"/>
    <x v="1"/>
    <s v="1-2_現状ー構想策定時_急性期"/>
    <x v="0"/>
    <n v="1517"/>
    <n v="1.7721962616822431"/>
  </r>
  <r>
    <x v="34"/>
    <x v="257"/>
    <x v="0"/>
    <x v="2"/>
    <s v="1-3_現状ー構想策定時_回復期"/>
    <x v="0"/>
    <n v="755"/>
    <n v="0.70759137769447045"/>
  </r>
  <r>
    <x v="34"/>
    <x v="257"/>
    <x v="0"/>
    <x v="3"/>
    <s v="1-4_現状ー構想策定時_慢性期"/>
    <x v="0"/>
    <n v="2139"/>
    <n v="1.6517374517374517"/>
  </r>
  <r>
    <x v="34"/>
    <x v="257"/>
    <x v="0"/>
    <x v="4"/>
    <s v="1-5_現状ー構想策定時_未報告"/>
    <x v="0"/>
    <n v="51"/>
    <m/>
  </r>
  <r>
    <x v="34"/>
    <x v="257"/>
    <x v="0"/>
    <x v="5"/>
    <s v="1-6_現状ー構想策定時_合計"/>
    <x v="0"/>
    <n v="4832"/>
    <n v="1.3877082136703045"/>
  </r>
  <r>
    <x v="34"/>
    <x v="257"/>
    <x v="0"/>
    <x v="6"/>
    <s v="1-7_現状ー構想策定時_在宅医療等"/>
    <x v="0"/>
    <n v="0"/>
    <m/>
  </r>
  <r>
    <x v="34"/>
    <x v="257"/>
    <x v="0"/>
    <x v="7"/>
    <s v="1-8_現状ー構想策定時_うち訪問診療分"/>
    <x v="0"/>
    <n v="0"/>
    <m/>
  </r>
  <r>
    <x v="34"/>
    <x v="257"/>
    <x v="1"/>
    <x v="0"/>
    <s v="2-1_将来_高度急性期"/>
    <x v="0"/>
    <n v="264"/>
    <n v="1.4015151515151516"/>
  </r>
  <r>
    <x v="34"/>
    <x v="257"/>
    <x v="1"/>
    <x v="1"/>
    <s v="2-2_将来_急性期"/>
    <x v="0"/>
    <n v="856"/>
    <n v="1.7721962616822431"/>
  </r>
  <r>
    <x v="34"/>
    <x v="257"/>
    <x v="1"/>
    <x v="2"/>
    <s v="2-3_将来_回復期"/>
    <x v="0"/>
    <n v="1067"/>
    <n v="0.70759137769447045"/>
  </r>
  <r>
    <x v="34"/>
    <x v="257"/>
    <x v="1"/>
    <x v="3"/>
    <s v="2-4_将来_慢性期"/>
    <x v="0"/>
    <n v="1295"/>
    <n v="1.6517374517374517"/>
  </r>
  <r>
    <x v="34"/>
    <x v="257"/>
    <x v="1"/>
    <x v="5"/>
    <s v="2-5_将来_合計"/>
    <x v="0"/>
    <n v="3482"/>
    <n v="1.3877082136703045"/>
  </r>
  <r>
    <x v="34"/>
    <x v="257"/>
    <x v="1"/>
    <x v="6"/>
    <s v="2-6_将来_在宅医療等"/>
    <x v="0"/>
    <n v="0"/>
    <m/>
  </r>
  <r>
    <x v="34"/>
    <x v="257"/>
    <x v="1"/>
    <x v="7"/>
    <s v="2-7_将来_うち訪問診療分"/>
    <x v="0"/>
    <n v="0"/>
    <m/>
  </r>
  <r>
    <x v="34"/>
    <x v="257"/>
    <x v="2"/>
    <x v="0"/>
    <s v="3-1_構想策定時一致率_高度急性期"/>
    <x v="1"/>
    <n v="1.4015151515151516"/>
    <m/>
  </r>
  <r>
    <x v="34"/>
    <x v="257"/>
    <x v="2"/>
    <x v="1"/>
    <s v="3-2_構想策定時一致率_急性期"/>
    <x v="1"/>
    <n v="1.7721962616822431"/>
    <m/>
  </r>
  <r>
    <x v="34"/>
    <x v="257"/>
    <x v="2"/>
    <x v="2"/>
    <s v="3-3_構想策定時一致率_回復期"/>
    <x v="1"/>
    <n v="0.70759137769447045"/>
    <m/>
  </r>
  <r>
    <x v="34"/>
    <x v="257"/>
    <x v="2"/>
    <x v="3"/>
    <s v="3-4_構想策定時一致率_慢性期"/>
    <x v="1"/>
    <n v="1.6517374517374517"/>
    <m/>
  </r>
  <r>
    <x v="34"/>
    <x v="257"/>
    <x v="2"/>
    <x v="5"/>
    <s v="3-5_構想策定時一致率_合計"/>
    <x v="1"/>
    <n v="1.3877082136703045"/>
    <m/>
  </r>
  <r>
    <x v="34"/>
    <x v="257"/>
    <x v="3"/>
    <x v="0"/>
    <s v="4-1_R4年度病床機能報告_2022年時点_高度急性期"/>
    <x v="0"/>
    <n v="260"/>
    <n v="0.98484848484848486"/>
  </r>
  <r>
    <x v="34"/>
    <x v="257"/>
    <x v="3"/>
    <x v="1"/>
    <s v="4-2_R4年度病床機能報告_2022年時点_急性期"/>
    <x v="0"/>
    <n v="1094"/>
    <n v="1.27803738317757"/>
  </r>
  <r>
    <x v="34"/>
    <x v="257"/>
    <x v="3"/>
    <x v="2"/>
    <s v="4-3_R4年度病床機能報告_2022年時点_回復期"/>
    <x v="0"/>
    <n v="1129"/>
    <n v="1.0581068416119963"/>
  </r>
  <r>
    <x v="34"/>
    <x v="257"/>
    <x v="3"/>
    <x v="3"/>
    <s v="4-4_R4年度病床機能報告_2022年時点_慢性期"/>
    <x v="0"/>
    <n v="1304"/>
    <n v="1.0069498069498068"/>
  </r>
  <r>
    <x v="34"/>
    <x v="257"/>
    <x v="3"/>
    <x v="8"/>
    <s v="4-5_R4年度病床機能報告_2022年時点_休棟中（今後再開する予定）"/>
    <x v="0"/>
    <n v="90"/>
    <m/>
  </r>
  <r>
    <x v="34"/>
    <x v="257"/>
    <x v="3"/>
    <x v="9"/>
    <s v="4-6_R4年度病床機能報告_2022年時点_休棟中（今後廃止する予定）"/>
    <x v="0"/>
    <n v="0"/>
    <m/>
  </r>
  <r>
    <x v="34"/>
    <x v="257"/>
    <x v="3"/>
    <x v="10"/>
    <s v="4-7_R4年度病床機能報告_2022年時点_総計"/>
    <x v="0"/>
    <n v="3877"/>
    <n v="1.1134405514072372"/>
  </r>
  <r>
    <x v="34"/>
    <x v="257"/>
    <x v="4"/>
    <x v="0"/>
    <s v="5-1_R4年度現状一致率_高度急性期"/>
    <x v="1"/>
    <n v="0.98484848484848486"/>
    <m/>
  </r>
  <r>
    <x v="34"/>
    <x v="257"/>
    <x v="4"/>
    <x v="1"/>
    <s v="5-2_R4年度現状一致率_急性期"/>
    <x v="1"/>
    <n v="1.27803738317757"/>
    <m/>
  </r>
  <r>
    <x v="34"/>
    <x v="257"/>
    <x v="4"/>
    <x v="2"/>
    <s v="5-3_R4年度現状一致率_回復期"/>
    <x v="1"/>
    <n v="1.0581068416119963"/>
    <m/>
  </r>
  <r>
    <x v="34"/>
    <x v="257"/>
    <x v="4"/>
    <x v="3"/>
    <s v="5-4_R4年度現状一致率_慢性期"/>
    <x v="1"/>
    <n v="1.0069498069498068"/>
    <m/>
  </r>
  <r>
    <x v="34"/>
    <x v="257"/>
    <x v="4"/>
    <x v="5"/>
    <s v="5-5_R4年度現状一致率_合計"/>
    <x v="1"/>
    <n v="1.1134405514072372"/>
    <m/>
  </r>
  <r>
    <x v="34"/>
    <x v="257"/>
    <x v="5"/>
    <x v="0"/>
    <s v="6-1_R4年度病床機能報告_2025年時点_高度急性期"/>
    <x v="0"/>
    <n v="260"/>
    <n v="0.98484848484848486"/>
  </r>
  <r>
    <x v="34"/>
    <x v="257"/>
    <x v="5"/>
    <x v="1"/>
    <s v="6-2_R4年度病床機能報告_2025年時点_急性期"/>
    <x v="0"/>
    <n v="1141"/>
    <n v="1.3329439252336448"/>
  </r>
  <r>
    <x v="34"/>
    <x v="257"/>
    <x v="5"/>
    <x v="2"/>
    <s v="6-3_R4年度病床機能報告_2025年時点_回復期"/>
    <x v="0"/>
    <n v="1140"/>
    <n v="1.0684161199625117"/>
  </r>
  <r>
    <x v="34"/>
    <x v="257"/>
    <x v="5"/>
    <x v="3"/>
    <s v="6-4_R4年度病床機能報告_2025年時点_慢性期"/>
    <x v="0"/>
    <n v="1244"/>
    <n v="0.96061776061776061"/>
  </r>
  <r>
    <x v="34"/>
    <x v="257"/>
    <x v="5"/>
    <x v="11"/>
    <s v="6-5_R4年度病床機能報告_2025年時点_介護保険施設等へ移行予定"/>
    <x v="0"/>
    <n v="92"/>
    <m/>
  </r>
  <r>
    <x v="34"/>
    <x v="257"/>
    <x v="5"/>
    <x v="12"/>
    <s v="6-6_R4年度病床機能報告_2025年時点_休棟予定"/>
    <x v="0"/>
    <n v="0"/>
    <m/>
  </r>
  <r>
    <x v="34"/>
    <x v="257"/>
    <x v="5"/>
    <x v="13"/>
    <s v="6-7_R4年度病床機能報告_2025年時点_廃止予定"/>
    <x v="0"/>
    <n v="0"/>
    <m/>
  </r>
  <r>
    <x v="34"/>
    <x v="257"/>
    <x v="5"/>
    <x v="10"/>
    <s v="6-8_R4年度病床機能報告_2025年時点_総計"/>
    <x v="0"/>
    <n v="3877"/>
    <n v="1.1134405514072372"/>
  </r>
  <r>
    <x v="34"/>
    <x v="257"/>
    <x v="6"/>
    <x v="0"/>
    <s v="7-1_R4年度将来一致率_高度急性期"/>
    <x v="1"/>
    <n v="0.98484848484848486"/>
    <m/>
  </r>
  <r>
    <x v="34"/>
    <x v="257"/>
    <x v="6"/>
    <x v="1"/>
    <s v="7-2_R4年度将来一致率_急性期"/>
    <x v="1"/>
    <n v="1.3329439252336448"/>
    <m/>
  </r>
  <r>
    <x v="34"/>
    <x v="257"/>
    <x v="6"/>
    <x v="2"/>
    <s v="7-3_R4年度将来一致率_回復期"/>
    <x v="1"/>
    <n v="1.0684161199625117"/>
    <m/>
  </r>
  <r>
    <x v="34"/>
    <x v="257"/>
    <x v="6"/>
    <x v="3"/>
    <s v="7-4_R4年度将来一致率_慢性期"/>
    <x v="1"/>
    <n v="0.96061776061776061"/>
    <m/>
  </r>
  <r>
    <x v="34"/>
    <x v="257"/>
    <x v="6"/>
    <x v="5"/>
    <s v="7-5_R4年度将来一致率_合計"/>
    <x v="1"/>
    <n v="1.1134405514072372"/>
    <m/>
  </r>
  <r>
    <x v="34"/>
    <x v="258"/>
    <x v="0"/>
    <x v="0"/>
    <s v="1-1_現状ー構想策定時_高度急性期"/>
    <x v="0"/>
    <n v="0"/>
    <n v="0"/>
  </r>
  <r>
    <x v="34"/>
    <x v="258"/>
    <x v="0"/>
    <x v="1"/>
    <s v="1-2_現状ー構想策定時_急性期"/>
    <x v="0"/>
    <n v="397"/>
    <n v="2.6644295302013421"/>
  </r>
  <r>
    <x v="34"/>
    <x v="258"/>
    <x v="0"/>
    <x v="2"/>
    <s v="1-3_現状ー構想策定時_回復期"/>
    <x v="0"/>
    <n v="0"/>
    <n v="0"/>
  </r>
  <r>
    <x v="34"/>
    <x v="258"/>
    <x v="0"/>
    <x v="3"/>
    <s v="1-4_現状ー構想策定時_慢性期"/>
    <x v="0"/>
    <n v="243"/>
    <n v="1.8984375"/>
  </r>
  <r>
    <x v="34"/>
    <x v="258"/>
    <x v="0"/>
    <x v="4"/>
    <s v="1-5_現状ー構想策定時_未報告"/>
    <x v="0"/>
    <n v="0"/>
    <m/>
  </r>
  <r>
    <x v="34"/>
    <x v="258"/>
    <x v="0"/>
    <x v="5"/>
    <s v="1-6_現状ー構想策定時_合計"/>
    <x v="0"/>
    <n v="640"/>
    <n v="1.4645308924485125"/>
  </r>
  <r>
    <x v="34"/>
    <x v="258"/>
    <x v="0"/>
    <x v="6"/>
    <s v="1-7_現状ー構想策定時_在宅医療等"/>
    <x v="0"/>
    <n v="0"/>
    <m/>
  </r>
  <r>
    <x v="34"/>
    <x v="258"/>
    <x v="0"/>
    <x v="7"/>
    <s v="1-8_現状ー構想策定時_うち訪問診療分"/>
    <x v="0"/>
    <n v="0"/>
    <m/>
  </r>
  <r>
    <x v="34"/>
    <x v="258"/>
    <x v="1"/>
    <x v="0"/>
    <s v="2-1_将来_高度急性期"/>
    <x v="0"/>
    <n v="29"/>
    <n v="0"/>
  </r>
  <r>
    <x v="34"/>
    <x v="258"/>
    <x v="1"/>
    <x v="1"/>
    <s v="2-2_将来_急性期"/>
    <x v="0"/>
    <n v="149"/>
    <n v="2.6644295302013421"/>
  </r>
  <r>
    <x v="34"/>
    <x v="258"/>
    <x v="1"/>
    <x v="2"/>
    <s v="2-3_将来_回復期"/>
    <x v="0"/>
    <n v="131"/>
    <n v="0"/>
  </r>
  <r>
    <x v="34"/>
    <x v="258"/>
    <x v="1"/>
    <x v="3"/>
    <s v="2-4_将来_慢性期"/>
    <x v="0"/>
    <n v="128"/>
    <n v="1.8984375"/>
  </r>
  <r>
    <x v="34"/>
    <x v="258"/>
    <x v="1"/>
    <x v="5"/>
    <s v="2-5_将来_合計"/>
    <x v="0"/>
    <n v="437"/>
    <n v="1.4645308924485125"/>
  </r>
  <r>
    <x v="34"/>
    <x v="258"/>
    <x v="1"/>
    <x v="6"/>
    <s v="2-6_将来_在宅医療等"/>
    <x v="0"/>
    <n v="0"/>
    <m/>
  </r>
  <r>
    <x v="34"/>
    <x v="258"/>
    <x v="1"/>
    <x v="7"/>
    <s v="2-7_将来_うち訪問診療分"/>
    <x v="0"/>
    <n v="0"/>
    <m/>
  </r>
  <r>
    <x v="34"/>
    <x v="258"/>
    <x v="2"/>
    <x v="0"/>
    <s v="3-1_構想策定時一致率_高度急性期"/>
    <x v="1"/>
    <n v="0"/>
    <m/>
  </r>
  <r>
    <x v="34"/>
    <x v="258"/>
    <x v="2"/>
    <x v="1"/>
    <s v="3-2_構想策定時一致率_急性期"/>
    <x v="1"/>
    <n v="2.6644295302013421"/>
    <m/>
  </r>
  <r>
    <x v="34"/>
    <x v="258"/>
    <x v="2"/>
    <x v="2"/>
    <s v="3-3_構想策定時一致率_回復期"/>
    <x v="1"/>
    <n v="0"/>
    <m/>
  </r>
  <r>
    <x v="34"/>
    <x v="258"/>
    <x v="2"/>
    <x v="3"/>
    <s v="3-4_構想策定時一致率_慢性期"/>
    <x v="1"/>
    <n v="1.8984375"/>
    <m/>
  </r>
  <r>
    <x v="34"/>
    <x v="258"/>
    <x v="2"/>
    <x v="5"/>
    <s v="3-5_構想策定時一致率_合計"/>
    <x v="1"/>
    <n v="1.4645308924485125"/>
    <m/>
  </r>
  <r>
    <x v="34"/>
    <x v="258"/>
    <x v="3"/>
    <x v="0"/>
    <s v="4-1_R4年度病床機能報告_2022年時点_高度急性期"/>
    <x v="0"/>
    <n v="0"/>
    <n v="0"/>
  </r>
  <r>
    <x v="34"/>
    <x v="258"/>
    <x v="3"/>
    <x v="1"/>
    <s v="4-2_R4年度病床機能報告_2022年時点_急性期"/>
    <x v="0"/>
    <n v="333"/>
    <n v="2.2348993288590604"/>
  </r>
  <r>
    <x v="34"/>
    <x v="258"/>
    <x v="3"/>
    <x v="2"/>
    <s v="4-3_R4年度病床機能報告_2022年時点_回復期"/>
    <x v="0"/>
    <n v="40"/>
    <n v="0.30534351145038169"/>
  </r>
  <r>
    <x v="34"/>
    <x v="258"/>
    <x v="3"/>
    <x v="3"/>
    <s v="4-4_R4年度病床機能報告_2022年時点_慢性期"/>
    <x v="0"/>
    <n v="135"/>
    <n v="1.0546875"/>
  </r>
  <r>
    <x v="34"/>
    <x v="258"/>
    <x v="3"/>
    <x v="8"/>
    <s v="4-5_R4年度病床機能報告_2022年時点_休棟中（今後再開する予定）"/>
    <x v="0"/>
    <n v="0"/>
    <m/>
  </r>
  <r>
    <x v="34"/>
    <x v="258"/>
    <x v="3"/>
    <x v="9"/>
    <s v="4-6_R4年度病床機能報告_2022年時点_休棟中（今後廃止する予定）"/>
    <x v="0"/>
    <n v="0"/>
    <m/>
  </r>
  <r>
    <x v="34"/>
    <x v="258"/>
    <x v="3"/>
    <x v="10"/>
    <s v="4-7_R4年度病床機能報告_2022年時点_総計"/>
    <x v="0"/>
    <n v="508"/>
    <n v="1.1624713958810069"/>
  </r>
  <r>
    <x v="34"/>
    <x v="258"/>
    <x v="4"/>
    <x v="0"/>
    <s v="5-1_R4年度現状一致率_高度急性期"/>
    <x v="1"/>
    <n v="0"/>
    <m/>
  </r>
  <r>
    <x v="34"/>
    <x v="258"/>
    <x v="4"/>
    <x v="1"/>
    <s v="5-2_R4年度現状一致率_急性期"/>
    <x v="1"/>
    <n v="2.2348993288590604"/>
    <m/>
  </r>
  <r>
    <x v="34"/>
    <x v="258"/>
    <x v="4"/>
    <x v="2"/>
    <s v="5-3_R4年度現状一致率_回復期"/>
    <x v="1"/>
    <n v="0.30534351145038169"/>
    <m/>
  </r>
  <r>
    <x v="34"/>
    <x v="258"/>
    <x v="4"/>
    <x v="3"/>
    <s v="5-4_R4年度現状一致率_慢性期"/>
    <x v="1"/>
    <n v="1.0546875"/>
    <m/>
  </r>
  <r>
    <x v="34"/>
    <x v="258"/>
    <x v="4"/>
    <x v="5"/>
    <s v="5-5_R4年度現状一致率_合計"/>
    <x v="1"/>
    <n v="1.1624713958810069"/>
    <m/>
  </r>
  <r>
    <x v="34"/>
    <x v="258"/>
    <x v="5"/>
    <x v="0"/>
    <s v="6-1_R4年度病床機能報告_2025年時点_高度急性期"/>
    <x v="0"/>
    <n v="0"/>
    <n v="0"/>
  </r>
  <r>
    <x v="34"/>
    <x v="258"/>
    <x v="5"/>
    <x v="1"/>
    <s v="6-2_R4年度病床機能報告_2025年時点_急性期"/>
    <x v="0"/>
    <n v="303"/>
    <n v="2.0335570469798658"/>
  </r>
  <r>
    <x v="34"/>
    <x v="258"/>
    <x v="5"/>
    <x v="2"/>
    <s v="6-3_R4年度病床機能報告_2025年時点_回復期"/>
    <x v="0"/>
    <n v="40"/>
    <n v="0.30534351145038169"/>
  </r>
  <r>
    <x v="34"/>
    <x v="258"/>
    <x v="5"/>
    <x v="3"/>
    <s v="6-4_R4年度病床機能報告_2025年時点_慢性期"/>
    <x v="0"/>
    <n v="135"/>
    <n v="1.0546875"/>
  </r>
  <r>
    <x v="34"/>
    <x v="258"/>
    <x v="5"/>
    <x v="11"/>
    <s v="6-5_R4年度病床機能報告_2025年時点_介護保険施設等へ移行予定"/>
    <x v="0"/>
    <n v="0"/>
    <m/>
  </r>
  <r>
    <x v="34"/>
    <x v="258"/>
    <x v="5"/>
    <x v="12"/>
    <s v="6-6_R4年度病床機能報告_2025年時点_休棟予定"/>
    <x v="0"/>
    <n v="0"/>
    <m/>
  </r>
  <r>
    <x v="34"/>
    <x v="258"/>
    <x v="5"/>
    <x v="13"/>
    <s v="6-7_R4年度病床機能報告_2025年時点_廃止予定"/>
    <x v="0"/>
    <n v="30"/>
    <m/>
  </r>
  <r>
    <x v="34"/>
    <x v="258"/>
    <x v="5"/>
    <x v="10"/>
    <s v="6-8_R4年度病床機能報告_2025年時点_総計"/>
    <x v="0"/>
    <n v="508"/>
    <n v="1.1624713958810069"/>
  </r>
  <r>
    <x v="34"/>
    <x v="258"/>
    <x v="6"/>
    <x v="0"/>
    <s v="7-1_R4年度将来一致率_高度急性期"/>
    <x v="1"/>
    <n v="0"/>
    <m/>
  </r>
  <r>
    <x v="34"/>
    <x v="258"/>
    <x v="6"/>
    <x v="1"/>
    <s v="7-2_R4年度将来一致率_急性期"/>
    <x v="1"/>
    <n v="2.0335570469798658"/>
    <m/>
  </r>
  <r>
    <x v="34"/>
    <x v="258"/>
    <x v="6"/>
    <x v="2"/>
    <s v="7-3_R4年度将来一致率_回復期"/>
    <x v="1"/>
    <n v="0.30534351145038169"/>
    <m/>
  </r>
  <r>
    <x v="34"/>
    <x v="258"/>
    <x v="6"/>
    <x v="3"/>
    <s v="7-4_R4年度将来一致率_慢性期"/>
    <x v="1"/>
    <n v="1.0546875"/>
    <m/>
  </r>
  <r>
    <x v="34"/>
    <x v="258"/>
    <x v="6"/>
    <x v="5"/>
    <s v="7-5_R4年度将来一致率_合計"/>
    <x v="1"/>
    <n v="1.1624713958810069"/>
    <m/>
  </r>
  <r>
    <x v="34"/>
    <x v="259"/>
    <x v="0"/>
    <x v="0"/>
    <s v="1-1_現状ー構想策定時_高度急性期"/>
    <x v="0"/>
    <n v="0"/>
    <n v="0"/>
  </r>
  <r>
    <x v="34"/>
    <x v="259"/>
    <x v="0"/>
    <x v="1"/>
    <s v="1-2_現状ー構想策定時_急性期"/>
    <x v="0"/>
    <n v="359"/>
    <n v="2.0168539325842696"/>
  </r>
  <r>
    <x v="34"/>
    <x v="259"/>
    <x v="0"/>
    <x v="2"/>
    <s v="1-3_現状ー構想策定時_回復期"/>
    <x v="0"/>
    <n v="19"/>
    <n v="0.10497237569060773"/>
  </r>
  <r>
    <x v="34"/>
    <x v="259"/>
    <x v="0"/>
    <x v="3"/>
    <s v="1-4_現状ー構想策定時_慢性期"/>
    <x v="0"/>
    <n v="522"/>
    <n v="2.25"/>
  </r>
  <r>
    <x v="34"/>
    <x v="259"/>
    <x v="0"/>
    <x v="4"/>
    <s v="1-5_現状ー構想策定時_未報告"/>
    <x v="0"/>
    <n v="0"/>
    <m/>
  </r>
  <r>
    <x v="34"/>
    <x v="259"/>
    <x v="0"/>
    <x v="5"/>
    <s v="1-6_現状ー構想策定時_合計"/>
    <x v="0"/>
    <n v="900"/>
    <n v="1.4634146341463414"/>
  </r>
  <r>
    <x v="34"/>
    <x v="259"/>
    <x v="0"/>
    <x v="6"/>
    <s v="1-7_現状ー構想策定時_在宅医療等"/>
    <x v="0"/>
    <n v="0"/>
    <m/>
  </r>
  <r>
    <x v="34"/>
    <x v="259"/>
    <x v="0"/>
    <x v="7"/>
    <s v="1-8_現状ー構想策定時_うち訪問診療分"/>
    <x v="0"/>
    <n v="0"/>
    <m/>
  </r>
  <r>
    <x v="34"/>
    <x v="259"/>
    <x v="1"/>
    <x v="0"/>
    <s v="2-1_将来_高度急性期"/>
    <x v="0"/>
    <n v="24"/>
    <n v="0"/>
  </r>
  <r>
    <x v="34"/>
    <x v="259"/>
    <x v="1"/>
    <x v="1"/>
    <s v="2-2_将来_急性期"/>
    <x v="0"/>
    <n v="178"/>
    <n v="2.0168539325842696"/>
  </r>
  <r>
    <x v="34"/>
    <x v="259"/>
    <x v="1"/>
    <x v="2"/>
    <s v="2-3_将来_回復期"/>
    <x v="0"/>
    <n v="181"/>
    <n v="0.10497237569060773"/>
  </r>
  <r>
    <x v="34"/>
    <x v="259"/>
    <x v="1"/>
    <x v="3"/>
    <s v="2-4_将来_慢性期"/>
    <x v="0"/>
    <n v="232"/>
    <n v="2.25"/>
  </r>
  <r>
    <x v="34"/>
    <x v="259"/>
    <x v="1"/>
    <x v="5"/>
    <s v="2-5_将来_合計"/>
    <x v="0"/>
    <n v="615"/>
    <n v="1.4634146341463414"/>
  </r>
  <r>
    <x v="34"/>
    <x v="259"/>
    <x v="1"/>
    <x v="6"/>
    <s v="2-6_将来_在宅医療等"/>
    <x v="0"/>
    <n v="0"/>
    <m/>
  </r>
  <r>
    <x v="34"/>
    <x v="259"/>
    <x v="1"/>
    <x v="7"/>
    <s v="2-7_将来_うち訪問診療分"/>
    <x v="0"/>
    <n v="0"/>
    <m/>
  </r>
  <r>
    <x v="34"/>
    <x v="259"/>
    <x v="2"/>
    <x v="0"/>
    <s v="3-1_構想策定時一致率_高度急性期"/>
    <x v="1"/>
    <n v="0"/>
    <m/>
  </r>
  <r>
    <x v="34"/>
    <x v="259"/>
    <x v="2"/>
    <x v="1"/>
    <s v="3-2_構想策定時一致率_急性期"/>
    <x v="1"/>
    <n v="2.0168539325842696"/>
    <m/>
  </r>
  <r>
    <x v="34"/>
    <x v="259"/>
    <x v="2"/>
    <x v="2"/>
    <s v="3-3_構想策定時一致率_回復期"/>
    <x v="1"/>
    <n v="0.10497237569060773"/>
    <m/>
  </r>
  <r>
    <x v="34"/>
    <x v="259"/>
    <x v="2"/>
    <x v="3"/>
    <s v="3-4_構想策定時一致率_慢性期"/>
    <x v="1"/>
    <n v="2.25"/>
    <m/>
  </r>
  <r>
    <x v="34"/>
    <x v="259"/>
    <x v="2"/>
    <x v="5"/>
    <s v="3-5_構想策定時一致率_合計"/>
    <x v="1"/>
    <n v="1.4634146341463414"/>
    <m/>
  </r>
  <r>
    <x v="34"/>
    <x v="259"/>
    <x v="3"/>
    <x v="0"/>
    <s v="4-1_R4年度病床機能報告_2022年時点_高度急性期"/>
    <x v="0"/>
    <n v="0"/>
    <n v="0"/>
  </r>
  <r>
    <x v="34"/>
    <x v="259"/>
    <x v="3"/>
    <x v="1"/>
    <s v="4-2_R4年度病床機能報告_2022年時点_急性期"/>
    <x v="0"/>
    <n v="218"/>
    <n v="1.2247191011235956"/>
  </r>
  <r>
    <x v="34"/>
    <x v="259"/>
    <x v="3"/>
    <x v="2"/>
    <s v="4-3_R4年度病床機能報告_2022年時点_回復期"/>
    <x v="0"/>
    <n v="57"/>
    <n v="0.31491712707182318"/>
  </r>
  <r>
    <x v="34"/>
    <x v="259"/>
    <x v="3"/>
    <x v="3"/>
    <s v="4-4_R4年度病床機能報告_2022年時点_慢性期"/>
    <x v="0"/>
    <n v="428"/>
    <n v="1.8448275862068966"/>
  </r>
  <r>
    <x v="34"/>
    <x v="259"/>
    <x v="3"/>
    <x v="8"/>
    <s v="4-5_R4年度病床機能報告_2022年時点_休棟中（今後再開する予定）"/>
    <x v="0"/>
    <n v="0"/>
    <m/>
  </r>
  <r>
    <x v="34"/>
    <x v="259"/>
    <x v="3"/>
    <x v="9"/>
    <s v="4-6_R4年度病床機能報告_2022年時点_休棟中（今後廃止する予定）"/>
    <x v="0"/>
    <n v="0"/>
    <m/>
  </r>
  <r>
    <x v="34"/>
    <x v="259"/>
    <x v="3"/>
    <x v="10"/>
    <s v="4-7_R4年度病床機能報告_2022年時点_総計"/>
    <x v="0"/>
    <n v="703"/>
    <n v="1.1430894308943089"/>
  </r>
  <r>
    <x v="34"/>
    <x v="259"/>
    <x v="4"/>
    <x v="0"/>
    <s v="5-1_R4年度現状一致率_高度急性期"/>
    <x v="1"/>
    <n v="0"/>
    <m/>
  </r>
  <r>
    <x v="34"/>
    <x v="259"/>
    <x v="4"/>
    <x v="1"/>
    <s v="5-2_R4年度現状一致率_急性期"/>
    <x v="1"/>
    <n v="1.2247191011235956"/>
    <m/>
  </r>
  <r>
    <x v="34"/>
    <x v="259"/>
    <x v="4"/>
    <x v="2"/>
    <s v="5-3_R4年度現状一致率_回復期"/>
    <x v="1"/>
    <n v="0.31491712707182318"/>
    <m/>
  </r>
  <r>
    <x v="34"/>
    <x v="259"/>
    <x v="4"/>
    <x v="3"/>
    <s v="5-4_R4年度現状一致率_慢性期"/>
    <x v="1"/>
    <n v="1.8448275862068966"/>
    <m/>
  </r>
  <r>
    <x v="34"/>
    <x v="259"/>
    <x v="4"/>
    <x v="5"/>
    <s v="5-5_R4年度現状一致率_合計"/>
    <x v="1"/>
    <n v="1.1430894308943089"/>
    <m/>
  </r>
  <r>
    <x v="34"/>
    <x v="259"/>
    <x v="5"/>
    <x v="0"/>
    <s v="6-1_R4年度病床機能報告_2025年時点_高度急性期"/>
    <x v="0"/>
    <n v="0"/>
    <n v="0"/>
  </r>
  <r>
    <x v="34"/>
    <x v="259"/>
    <x v="5"/>
    <x v="1"/>
    <s v="6-2_R4年度病床機能報告_2025年時点_急性期"/>
    <x v="0"/>
    <n v="218"/>
    <n v="1.2247191011235956"/>
  </r>
  <r>
    <x v="34"/>
    <x v="259"/>
    <x v="5"/>
    <x v="2"/>
    <s v="6-3_R4年度病床機能報告_2025年時点_回復期"/>
    <x v="0"/>
    <n v="57"/>
    <n v="0.31491712707182318"/>
  </r>
  <r>
    <x v="34"/>
    <x v="259"/>
    <x v="5"/>
    <x v="3"/>
    <s v="6-4_R4年度病床機能報告_2025年時点_慢性期"/>
    <x v="0"/>
    <n v="428"/>
    <n v="1.8448275862068966"/>
  </r>
  <r>
    <x v="34"/>
    <x v="259"/>
    <x v="5"/>
    <x v="11"/>
    <s v="6-5_R4年度病床機能報告_2025年時点_介護保険施設等へ移行予定"/>
    <x v="0"/>
    <n v="0"/>
    <m/>
  </r>
  <r>
    <x v="34"/>
    <x v="259"/>
    <x v="5"/>
    <x v="12"/>
    <s v="6-6_R4年度病床機能報告_2025年時点_休棟予定"/>
    <x v="0"/>
    <n v="0"/>
    <m/>
  </r>
  <r>
    <x v="34"/>
    <x v="259"/>
    <x v="5"/>
    <x v="13"/>
    <s v="6-7_R4年度病床機能報告_2025年時点_廃止予定"/>
    <x v="0"/>
    <n v="0"/>
    <m/>
  </r>
  <r>
    <x v="34"/>
    <x v="259"/>
    <x v="5"/>
    <x v="10"/>
    <s v="6-8_R4年度病床機能報告_2025年時点_総計"/>
    <x v="0"/>
    <n v="703"/>
    <n v="1.1430894308943089"/>
  </r>
  <r>
    <x v="34"/>
    <x v="259"/>
    <x v="6"/>
    <x v="0"/>
    <s v="7-1_R4年度将来一致率_高度急性期"/>
    <x v="1"/>
    <n v="0"/>
    <m/>
  </r>
  <r>
    <x v="34"/>
    <x v="259"/>
    <x v="6"/>
    <x v="1"/>
    <s v="7-2_R4年度将来一致率_急性期"/>
    <x v="1"/>
    <n v="1.2247191011235956"/>
    <m/>
  </r>
  <r>
    <x v="34"/>
    <x v="259"/>
    <x v="6"/>
    <x v="2"/>
    <s v="7-3_R4年度将来一致率_回復期"/>
    <x v="1"/>
    <n v="0.31491712707182318"/>
    <m/>
  </r>
  <r>
    <x v="34"/>
    <x v="259"/>
    <x v="6"/>
    <x v="3"/>
    <s v="7-4_R4年度将来一致率_慢性期"/>
    <x v="1"/>
    <n v="1.8448275862068966"/>
    <m/>
  </r>
  <r>
    <x v="34"/>
    <x v="259"/>
    <x v="6"/>
    <x v="5"/>
    <s v="7-5_R4年度将来一致率_合計"/>
    <x v="1"/>
    <n v="1.1430894308943089"/>
    <m/>
  </r>
  <r>
    <x v="35"/>
    <x v="260"/>
    <x v="0"/>
    <x v="0"/>
    <s v="1-1_現状ー構想策定時_高度急性期"/>
    <x v="0"/>
    <n v="1099"/>
    <n v="2.2337398373983741"/>
  </r>
  <r>
    <x v="35"/>
    <x v="260"/>
    <x v="0"/>
    <x v="1"/>
    <s v="1-2_現状ー構想策定時_急性期"/>
    <x v="0"/>
    <n v="2426"/>
    <n v="1.5115264797507788"/>
  </r>
  <r>
    <x v="35"/>
    <x v="260"/>
    <x v="0"/>
    <x v="2"/>
    <s v="1-3_現状ー構想策定時_回復期"/>
    <x v="0"/>
    <n v="1228"/>
    <n v="0.5903846153846154"/>
  </r>
  <r>
    <x v="35"/>
    <x v="260"/>
    <x v="0"/>
    <x v="3"/>
    <s v="1-4_現状ー構想策定時_慢性期"/>
    <x v="0"/>
    <n v="4027"/>
    <n v="2.0693730729701953"/>
  </r>
  <r>
    <x v="35"/>
    <x v="260"/>
    <x v="0"/>
    <x v="4"/>
    <s v="1-5_現状ー構想策定時_未報告"/>
    <x v="0"/>
    <n v="0"/>
    <m/>
  </r>
  <r>
    <x v="35"/>
    <x v="260"/>
    <x v="0"/>
    <x v="5"/>
    <s v="1-6_現状ー構想策定時_合計"/>
    <x v="0"/>
    <n v="8780"/>
    <n v="1.4339376122815612"/>
  </r>
  <r>
    <x v="35"/>
    <x v="260"/>
    <x v="0"/>
    <x v="6"/>
    <s v="1-7_現状ー構想策定時_在宅医療等"/>
    <x v="0"/>
    <n v="6828.1"/>
    <m/>
  </r>
  <r>
    <x v="35"/>
    <x v="260"/>
    <x v="0"/>
    <x v="7"/>
    <s v="1-8_現状ー構想策定時_うち訪問診療分"/>
    <x v="0"/>
    <n v="3020.4"/>
    <m/>
  </r>
  <r>
    <x v="35"/>
    <x v="260"/>
    <x v="1"/>
    <x v="0"/>
    <s v="2-1_将来_高度急性期"/>
    <x v="0"/>
    <n v="492"/>
    <n v="2.2337398373983741"/>
  </r>
  <r>
    <x v="35"/>
    <x v="260"/>
    <x v="1"/>
    <x v="1"/>
    <s v="2-2_将来_急性期"/>
    <x v="0"/>
    <n v="1605"/>
    <n v="1.5115264797507788"/>
  </r>
  <r>
    <x v="35"/>
    <x v="260"/>
    <x v="1"/>
    <x v="2"/>
    <s v="2-3_将来_回復期"/>
    <x v="0"/>
    <n v="2080"/>
    <n v="0.5903846153846154"/>
  </r>
  <r>
    <x v="35"/>
    <x v="260"/>
    <x v="1"/>
    <x v="3"/>
    <s v="2-4_将来_慢性期"/>
    <x v="0"/>
    <n v="1946"/>
    <n v="2.0693730729701953"/>
  </r>
  <r>
    <x v="35"/>
    <x v="260"/>
    <x v="1"/>
    <x v="5"/>
    <s v="2-5_将来_合計"/>
    <x v="0"/>
    <n v="6123"/>
    <n v="1.4339376122815612"/>
  </r>
  <r>
    <x v="35"/>
    <x v="260"/>
    <x v="1"/>
    <x v="6"/>
    <s v="2-6_将来_在宅医療等"/>
    <x v="0"/>
    <n v="-9327.2000000000007"/>
    <m/>
  </r>
  <r>
    <x v="35"/>
    <x v="260"/>
    <x v="1"/>
    <x v="7"/>
    <s v="2-7_将来_うち訪問診療分"/>
    <x v="0"/>
    <n v="-3465.7"/>
    <m/>
  </r>
  <r>
    <x v="35"/>
    <x v="260"/>
    <x v="2"/>
    <x v="0"/>
    <s v="3-1_構想策定時一致率_高度急性期"/>
    <x v="1"/>
    <n v="2.2337398373983741"/>
    <m/>
  </r>
  <r>
    <x v="35"/>
    <x v="260"/>
    <x v="2"/>
    <x v="1"/>
    <s v="3-2_構想策定時一致率_急性期"/>
    <x v="1"/>
    <n v="1.5115264797507788"/>
    <m/>
  </r>
  <r>
    <x v="35"/>
    <x v="260"/>
    <x v="2"/>
    <x v="2"/>
    <s v="3-3_構想策定時一致率_回復期"/>
    <x v="1"/>
    <n v="0.5903846153846154"/>
    <m/>
  </r>
  <r>
    <x v="35"/>
    <x v="260"/>
    <x v="2"/>
    <x v="3"/>
    <s v="3-4_構想策定時一致率_慢性期"/>
    <x v="1"/>
    <n v="2.0693730729701953"/>
    <m/>
  </r>
  <r>
    <x v="35"/>
    <x v="260"/>
    <x v="2"/>
    <x v="5"/>
    <s v="3-5_構想策定時一致率_合計"/>
    <x v="1"/>
    <n v="1.4339376122815612"/>
    <m/>
  </r>
  <r>
    <x v="35"/>
    <x v="260"/>
    <x v="3"/>
    <x v="0"/>
    <s v="4-1_R4年度病床機能報告_2022年時点_高度急性期"/>
    <x v="0"/>
    <n v="538"/>
    <n v="1.0934959349593496"/>
  </r>
  <r>
    <x v="35"/>
    <x v="260"/>
    <x v="3"/>
    <x v="1"/>
    <s v="4-2_R4年度病床機能報告_2022年時点_急性期"/>
    <x v="0"/>
    <n v="2295"/>
    <n v="1.4299065420560748"/>
  </r>
  <r>
    <x v="35"/>
    <x v="260"/>
    <x v="3"/>
    <x v="2"/>
    <s v="4-3_R4年度病床機能報告_2022年時点_回復期"/>
    <x v="0"/>
    <n v="1308"/>
    <n v="0.62884615384615383"/>
  </r>
  <r>
    <x v="35"/>
    <x v="260"/>
    <x v="3"/>
    <x v="3"/>
    <s v="4-4_R4年度病床機能報告_2022年時点_慢性期"/>
    <x v="0"/>
    <n v="2648"/>
    <n v="1.3607399794450155"/>
  </r>
  <r>
    <x v="35"/>
    <x v="260"/>
    <x v="3"/>
    <x v="8"/>
    <s v="4-5_R4年度病床機能報告_2022年時点_休棟中（今後再開する予定）"/>
    <x v="0"/>
    <n v="99"/>
    <m/>
  </r>
  <r>
    <x v="35"/>
    <x v="260"/>
    <x v="3"/>
    <x v="9"/>
    <s v="4-6_R4年度病床機能報告_2022年時点_休棟中（今後廃止する予定）"/>
    <x v="0"/>
    <n v="54"/>
    <m/>
  </r>
  <r>
    <x v="35"/>
    <x v="260"/>
    <x v="3"/>
    <x v="10"/>
    <s v="4-7_R4年度病床機能報告_2022年時点_総計"/>
    <x v="0"/>
    <n v="6942"/>
    <n v="1.1337579617834395"/>
  </r>
  <r>
    <x v="35"/>
    <x v="260"/>
    <x v="4"/>
    <x v="0"/>
    <s v="5-1_R4年度現状一致率_高度急性期"/>
    <x v="1"/>
    <n v="1.0934959349593496"/>
    <m/>
  </r>
  <r>
    <x v="35"/>
    <x v="260"/>
    <x v="4"/>
    <x v="1"/>
    <s v="5-2_R4年度現状一致率_急性期"/>
    <x v="1"/>
    <n v="1.4299065420560748"/>
    <m/>
  </r>
  <r>
    <x v="35"/>
    <x v="260"/>
    <x v="4"/>
    <x v="2"/>
    <s v="5-3_R4年度現状一致率_回復期"/>
    <x v="1"/>
    <n v="0.62884615384615383"/>
    <m/>
  </r>
  <r>
    <x v="35"/>
    <x v="260"/>
    <x v="4"/>
    <x v="3"/>
    <s v="5-4_R4年度現状一致率_慢性期"/>
    <x v="1"/>
    <n v="1.3607399794450155"/>
    <m/>
  </r>
  <r>
    <x v="35"/>
    <x v="260"/>
    <x v="4"/>
    <x v="5"/>
    <s v="5-5_R4年度現状一致率_合計"/>
    <x v="1"/>
    <n v="1.1337579617834395"/>
    <m/>
  </r>
  <r>
    <x v="35"/>
    <x v="260"/>
    <x v="5"/>
    <x v="0"/>
    <s v="6-1_R4年度病床機能報告_2025年時点_高度急性期"/>
    <x v="0"/>
    <n v="538"/>
    <n v="1.0934959349593496"/>
  </r>
  <r>
    <x v="35"/>
    <x v="260"/>
    <x v="5"/>
    <x v="1"/>
    <s v="6-2_R4年度病床機能報告_2025年時点_急性期"/>
    <x v="0"/>
    <n v="2247"/>
    <n v="1.4"/>
  </r>
  <r>
    <x v="35"/>
    <x v="260"/>
    <x v="5"/>
    <x v="2"/>
    <s v="6-3_R4年度病床機能報告_2025年時点_回復期"/>
    <x v="0"/>
    <n v="1396"/>
    <n v="0.6711538461538461"/>
  </r>
  <r>
    <x v="35"/>
    <x v="260"/>
    <x v="5"/>
    <x v="3"/>
    <s v="6-4_R4年度病床機能報告_2025年時点_慢性期"/>
    <x v="0"/>
    <n v="2540"/>
    <n v="1.3052415210688593"/>
  </r>
  <r>
    <x v="35"/>
    <x v="260"/>
    <x v="5"/>
    <x v="11"/>
    <s v="6-5_R4年度病床機能報告_2025年時点_介護保険施設等へ移行予定"/>
    <x v="0"/>
    <n v="20"/>
    <m/>
  </r>
  <r>
    <x v="35"/>
    <x v="260"/>
    <x v="5"/>
    <x v="12"/>
    <s v="6-6_R4年度病床機能報告_2025年時点_休棟予定"/>
    <x v="0"/>
    <n v="57"/>
    <m/>
  </r>
  <r>
    <x v="35"/>
    <x v="260"/>
    <x v="5"/>
    <x v="13"/>
    <s v="6-7_R4年度病床機能報告_2025年時点_廃止予定"/>
    <x v="0"/>
    <n v="144"/>
    <m/>
  </r>
  <r>
    <x v="35"/>
    <x v="260"/>
    <x v="5"/>
    <x v="10"/>
    <s v="6-8_R4年度病床機能報告_2025年時点_総計"/>
    <x v="0"/>
    <n v="6942"/>
    <n v="1.1337579617834395"/>
  </r>
  <r>
    <x v="35"/>
    <x v="260"/>
    <x v="6"/>
    <x v="0"/>
    <s v="7-1_R4年度将来一致率_高度急性期"/>
    <x v="1"/>
    <n v="1.0934959349593496"/>
    <m/>
  </r>
  <r>
    <x v="35"/>
    <x v="260"/>
    <x v="6"/>
    <x v="1"/>
    <s v="7-2_R4年度将来一致率_急性期"/>
    <x v="1"/>
    <n v="1.4"/>
    <m/>
  </r>
  <r>
    <x v="35"/>
    <x v="260"/>
    <x v="6"/>
    <x v="2"/>
    <s v="7-3_R4年度将来一致率_回復期"/>
    <x v="1"/>
    <n v="0.6711538461538461"/>
    <m/>
  </r>
  <r>
    <x v="35"/>
    <x v="260"/>
    <x v="6"/>
    <x v="3"/>
    <s v="7-4_R4年度将来一致率_慢性期"/>
    <x v="1"/>
    <n v="1.3052415210688593"/>
    <m/>
  </r>
  <r>
    <x v="35"/>
    <x v="260"/>
    <x v="6"/>
    <x v="5"/>
    <s v="7-5_R4年度将来一致率_合計"/>
    <x v="1"/>
    <n v="1.1337579617834395"/>
    <m/>
  </r>
  <r>
    <x v="35"/>
    <x v="261"/>
    <x v="0"/>
    <x v="0"/>
    <s v="1-1_現状ー構想策定時_高度急性期"/>
    <x v="0"/>
    <n v="405"/>
    <n v="2.2625698324022347"/>
  </r>
  <r>
    <x v="35"/>
    <x v="261"/>
    <x v="0"/>
    <x v="1"/>
    <s v="1-2_現状ー構想策定時_急性期"/>
    <x v="0"/>
    <n v="790"/>
    <n v="1.5369649805447472"/>
  </r>
  <r>
    <x v="35"/>
    <x v="261"/>
    <x v="0"/>
    <x v="2"/>
    <s v="1-3_現状ー構想策定時_回復期"/>
    <x v="0"/>
    <n v="278"/>
    <n v="0.4535073409461664"/>
  </r>
  <r>
    <x v="35"/>
    <x v="261"/>
    <x v="0"/>
    <x v="3"/>
    <s v="1-4_現状ー構想策定時_慢性期"/>
    <x v="0"/>
    <n v="574"/>
    <n v="1.0305206463195691"/>
  </r>
  <r>
    <x v="35"/>
    <x v="261"/>
    <x v="0"/>
    <x v="4"/>
    <s v="1-5_現状ー構想策定時_未報告"/>
    <x v="0"/>
    <n v="0"/>
    <m/>
  </r>
  <r>
    <x v="35"/>
    <x v="261"/>
    <x v="0"/>
    <x v="5"/>
    <s v="1-6_現状ー構想策定時_合計"/>
    <x v="0"/>
    <n v="2047"/>
    <n v="1.0987654320987654"/>
  </r>
  <r>
    <x v="35"/>
    <x v="261"/>
    <x v="0"/>
    <x v="6"/>
    <s v="1-7_現状ー構想策定時_在宅医療等"/>
    <x v="0"/>
    <n v="2129.1"/>
    <m/>
  </r>
  <r>
    <x v="35"/>
    <x v="261"/>
    <x v="0"/>
    <x v="7"/>
    <s v="1-8_現状ー構想策定時_うち訪問診療分"/>
    <x v="0"/>
    <n v="929.3"/>
    <m/>
  </r>
  <r>
    <x v="35"/>
    <x v="261"/>
    <x v="1"/>
    <x v="0"/>
    <s v="2-1_将来_高度急性期"/>
    <x v="0"/>
    <n v="179"/>
    <n v="2.2625698324022347"/>
  </r>
  <r>
    <x v="35"/>
    <x v="261"/>
    <x v="1"/>
    <x v="1"/>
    <s v="2-2_将来_急性期"/>
    <x v="0"/>
    <n v="514"/>
    <n v="1.5369649805447472"/>
  </r>
  <r>
    <x v="35"/>
    <x v="261"/>
    <x v="1"/>
    <x v="2"/>
    <s v="2-3_将来_回復期"/>
    <x v="0"/>
    <n v="613"/>
    <n v="0.4535073409461664"/>
  </r>
  <r>
    <x v="35"/>
    <x v="261"/>
    <x v="1"/>
    <x v="3"/>
    <s v="2-4_将来_慢性期"/>
    <x v="0"/>
    <n v="557"/>
    <n v="1.0305206463195691"/>
  </r>
  <r>
    <x v="35"/>
    <x v="261"/>
    <x v="1"/>
    <x v="5"/>
    <s v="2-5_将来_合計"/>
    <x v="0"/>
    <n v="1863"/>
    <n v="1.0987654320987654"/>
  </r>
  <r>
    <x v="35"/>
    <x v="261"/>
    <x v="1"/>
    <x v="6"/>
    <s v="2-6_将来_在宅医療等"/>
    <x v="0"/>
    <n v="-2542.8000000000002"/>
    <m/>
  </r>
  <r>
    <x v="35"/>
    <x v="261"/>
    <x v="1"/>
    <x v="7"/>
    <s v="2-7_将来_うち訪問診療分"/>
    <x v="0"/>
    <n v="-990.1"/>
    <m/>
  </r>
  <r>
    <x v="35"/>
    <x v="261"/>
    <x v="2"/>
    <x v="0"/>
    <s v="3-1_構想策定時一致率_高度急性期"/>
    <x v="1"/>
    <n v="2.2625698324022347"/>
    <m/>
  </r>
  <r>
    <x v="35"/>
    <x v="261"/>
    <x v="2"/>
    <x v="1"/>
    <s v="3-2_構想策定時一致率_急性期"/>
    <x v="1"/>
    <n v="1.5369649805447472"/>
    <m/>
  </r>
  <r>
    <x v="35"/>
    <x v="261"/>
    <x v="2"/>
    <x v="2"/>
    <s v="3-3_構想策定時一致率_回復期"/>
    <x v="1"/>
    <n v="0.4535073409461664"/>
    <m/>
  </r>
  <r>
    <x v="35"/>
    <x v="261"/>
    <x v="2"/>
    <x v="3"/>
    <s v="3-4_構想策定時一致率_慢性期"/>
    <x v="1"/>
    <n v="1.0305206463195691"/>
    <m/>
  </r>
  <r>
    <x v="35"/>
    <x v="261"/>
    <x v="2"/>
    <x v="5"/>
    <s v="3-5_構想策定時一致率_合計"/>
    <x v="1"/>
    <n v="1.0987654320987654"/>
    <m/>
  </r>
  <r>
    <x v="35"/>
    <x v="261"/>
    <x v="3"/>
    <x v="0"/>
    <s v="4-1_R4年度病床機能報告_2022年時点_高度急性期"/>
    <x v="0"/>
    <n v="275"/>
    <n v="1.5363128491620113"/>
  </r>
  <r>
    <x v="35"/>
    <x v="261"/>
    <x v="3"/>
    <x v="1"/>
    <s v="4-2_R4年度病床機能報告_2022年時点_急性期"/>
    <x v="0"/>
    <n v="551"/>
    <n v="1.0719844357976653"/>
  </r>
  <r>
    <x v="35"/>
    <x v="261"/>
    <x v="3"/>
    <x v="2"/>
    <s v="4-3_R4年度病床機能報告_2022年時点_回復期"/>
    <x v="0"/>
    <n v="531"/>
    <n v="0.86623164763458405"/>
  </r>
  <r>
    <x v="35"/>
    <x v="261"/>
    <x v="3"/>
    <x v="3"/>
    <s v="4-4_R4年度病床機能報告_2022年時点_慢性期"/>
    <x v="0"/>
    <n v="388"/>
    <n v="0.696588868940754"/>
  </r>
  <r>
    <x v="35"/>
    <x v="261"/>
    <x v="3"/>
    <x v="8"/>
    <s v="4-5_R4年度病床機能報告_2022年時点_休棟中（今後再開する予定）"/>
    <x v="0"/>
    <n v="29"/>
    <m/>
  </r>
  <r>
    <x v="35"/>
    <x v="261"/>
    <x v="3"/>
    <x v="9"/>
    <s v="4-6_R4年度病床機能報告_2022年時点_休棟中（今後廃止する予定）"/>
    <x v="0"/>
    <n v="0"/>
    <m/>
  </r>
  <r>
    <x v="35"/>
    <x v="261"/>
    <x v="3"/>
    <x v="10"/>
    <s v="4-7_R4年度病床機能報告_2022年時点_総計"/>
    <x v="0"/>
    <n v="1774"/>
    <n v="0.95222758990874934"/>
  </r>
  <r>
    <x v="35"/>
    <x v="261"/>
    <x v="4"/>
    <x v="0"/>
    <s v="5-1_R4年度現状一致率_高度急性期"/>
    <x v="1"/>
    <n v="1.5363128491620113"/>
    <m/>
  </r>
  <r>
    <x v="35"/>
    <x v="261"/>
    <x v="4"/>
    <x v="1"/>
    <s v="5-2_R4年度現状一致率_急性期"/>
    <x v="1"/>
    <n v="1.0719844357976653"/>
    <m/>
  </r>
  <r>
    <x v="35"/>
    <x v="261"/>
    <x v="4"/>
    <x v="2"/>
    <s v="5-3_R4年度現状一致率_回復期"/>
    <x v="1"/>
    <n v="0.86623164763458405"/>
    <m/>
  </r>
  <r>
    <x v="35"/>
    <x v="261"/>
    <x v="4"/>
    <x v="3"/>
    <s v="5-4_R4年度現状一致率_慢性期"/>
    <x v="1"/>
    <n v="0.696588868940754"/>
    <m/>
  </r>
  <r>
    <x v="35"/>
    <x v="261"/>
    <x v="4"/>
    <x v="5"/>
    <s v="5-5_R4年度現状一致率_合計"/>
    <x v="1"/>
    <n v="0.95222758990874934"/>
    <m/>
  </r>
  <r>
    <x v="35"/>
    <x v="261"/>
    <x v="5"/>
    <x v="0"/>
    <s v="6-1_R4年度病床機能報告_2025年時点_高度急性期"/>
    <x v="0"/>
    <n v="275"/>
    <n v="1.5363128491620113"/>
  </r>
  <r>
    <x v="35"/>
    <x v="261"/>
    <x v="5"/>
    <x v="1"/>
    <s v="6-2_R4年度病床機能報告_2025年時点_急性期"/>
    <x v="0"/>
    <n v="499"/>
    <n v="0.97081712062256809"/>
  </r>
  <r>
    <x v="35"/>
    <x v="261"/>
    <x v="5"/>
    <x v="2"/>
    <s v="6-3_R4年度病床機能報告_2025年時点_回復期"/>
    <x v="0"/>
    <n v="633"/>
    <n v="1.0326264274061989"/>
  </r>
  <r>
    <x v="35"/>
    <x v="261"/>
    <x v="5"/>
    <x v="3"/>
    <s v="6-4_R4年度病床機能報告_2025年時点_慢性期"/>
    <x v="0"/>
    <n v="338"/>
    <n v="0.60682226211849188"/>
  </r>
  <r>
    <x v="35"/>
    <x v="261"/>
    <x v="5"/>
    <x v="11"/>
    <s v="6-5_R4年度病床機能報告_2025年時点_介護保険施設等へ移行予定"/>
    <x v="0"/>
    <n v="0"/>
    <m/>
  </r>
  <r>
    <x v="35"/>
    <x v="261"/>
    <x v="5"/>
    <x v="12"/>
    <s v="6-6_R4年度病床機能報告_2025年時点_休棟予定"/>
    <x v="0"/>
    <n v="29"/>
    <m/>
  </r>
  <r>
    <x v="35"/>
    <x v="261"/>
    <x v="5"/>
    <x v="13"/>
    <s v="6-7_R4年度病床機能報告_2025年時点_廃止予定"/>
    <x v="0"/>
    <n v="0"/>
    <m/>
  </r>
  <r>
    <x v="35"/>
    <x v="261"/>
    <x v="5"/>
    <x v="10"/>
    <s v="6-8_R4年度病床機能報告_2025年時点_総計"/>
    <x v="0"/>
    <n v="1774"/>
    <n v="0.95222758990874934"/>
  </r>
  <r>
    <x v="35"/>
    <x v="261"/>
    <x v="6"/>
    <x v="0"/>
    <s v="7-1_R4年度将来一致率_高度急性期"/>
    <x v="1"/>
    <n v="1.5363128491620113"/>
    <m/>
  </r>
  <r>
    <x v="35"/>
    <x v="261"/>
    <x v="6"/>
    <x v="1"/>
    <s v="7-2_R4年度将来一致率_急性期"/>
    <x v="1"/>
    <n v="0.97081712062256809"/>
    <m/>
  </r>
  <r>
    <x v="35"/>
    <x v="261"/>
    <x v="6"/>
    <x v="2"/>
    <s v="7-3_R4年度将来一致率_回復期"/>
    <x v="1"/>
    <n v="1.0326264274061989"/>
    <m/>
  </r>
  <r>
    <x v="35"/>
    <x v="261"/>
    <x v="6"/>
    <x v="3"/>
    <s v="7-4_R4年度将来一致率_慢性期"/>
    <x v="1"/>
    <n v="0.60682226211849188"/>
    <m/>
  </r>
  <r>
    <x v="35"/>
    <x v="261"/>
    <x v="6"/>
    <x v="5"/>
    <s v="7-5_R4年度将来一致率_合計"/>
    <x v="1"/>
    <n v="0.95222758990874934"/>
    <m/>
  </r>
  <r>
    <x v="35"/>
    <x v="262"/>
    <x v="0"/>
    <x v="0"/>
    <s v="1-1_現状ー構想策定時_高度急性期"/>
    <x v="0"/>
    <n v="10"/>
    <n v="0.21276595744680851"/>
  </r>
  <r>
    <x v="35"/>
    <x v="262"/>
    <x v="0"/>
    <x v="1"/>
    <s v="1-2_現状ー構想策定時_急性期"/>
    <x v="0"/>
    <n v="451"/>
    <n v="1.6459854014598541"/>
  </r>
  <r>
    <x v="35"/>
    <x v="262"/>
    <x v="0"/>
    <x v="2"/>
    <s v="1-3_現状ー構想策定時_回復期"/>
    <x v="0"/>
    <n v="184"/>
    <n v="0.59354838709677415"/>
  </r>
  <r>
    <x v="35"/>
    <x v="262"/>
    <x v="0"/>
    <x v="3"/>
    <s v="1-4_現状ー構想策定時_慢性期"/>
    <x v="0"/>
    <n v="684"/>
    <n v="1.8143236074270557"/>
  </r>
  <r>
    <x v="35"/>
    <x v="262"/>
    <x v="0"/>
    <x v="4"/>
    <s v="1-5_現状ー構想策定時_未報告"/>
    <x v="0"/>
    <n v="0"/>
    <m/>
  </r>
  <r>
    <x v="35"/>
    <x v="262"/>
    <x v="0"/>
    <x v="5"/>
    <s v="1-6_現状ー構想策定時_合計"/>
    <x v="0"/>
    <n v="1329"/>
    <n v="1.3184523809523809"/>
  </r>
  <r>
    <x v="35"/>
    <x v="262"/>
    <x v="0"/>
    <x v="6"/>
    <s v="1-7_現状ー構想策定時_在宅医療等"/>
    <x v="0"/>
    <n v="1355.6"/>
    <m/>
  </r>
  <r>
    <x v="35"/>
    <x v="262"/>
    <x v="0"/>
    <x v="7"/>
    <s v="1-8_現状ー構想策定時_うち訪問診療分"/>
    <x v="0"/>
    <n v="486.7"/>
    <m/>
  </r>
  <r>
    <x v="35"/>
    <x v="262"/>
    <x v="1"/>
    <x v="0"/>
    <s v="2-1_将来_高度急性期"/>
    <x v="0"/>
    <n v="47"/>
    <n v="0.21276595744680851"/>
  </r>
  <r>
    <x v="35"/>
    <x v="262"/>
    <x v="1"/>
    <x v="1"/>
    <s v="2-2_将来_急性期"/>
    <x v="0"/>
    <n v="274"/>
    <n v="1.6459854014598541"/>
  </r>
  <r>
    <x v="35"/>
    <x v="262"/>
    <x v="1"/>
    <x v="2"/>
    <s v="2-3_将来_回復期"/>
    <x v="0"/>
    <n v="310"/>
    <n v="0.59354838709677415"/>
  </r>
  <r>
    <x v="35"/>
    <x v="262"/>
    <x v="1"/>
    <x v="3"/>
    <s v="2-4_将来_慢性期"/>
    <x v="0"/>
    <n v="377"/>
    <n v="1.8143236074270557"/>
  </r>
  <r>
    <x v="35"/>
    <x v="262"/>
    <x v="1"/>
    <x v="5"/>
    <s v="2-5_将来_合計"/>
    <x v="0"/>
    <n v="1008"/>
    <n v="1.3184523809523809"/>
  </r>
  <r>
    <x v="35"/>
    <x v="262"/>
    <x v="1"/>
    <x v="6"/>
    <s v="2-6_将来_在宅医療等"/>
    <x v="0"/>
    <n v="-1443"/>
    <m/>
  </r>
  <r>
    <x v="35"/>
    <x v="262"/>
    <x v="1"/>
    <x v="7"/>
    <s v="2-7_将来_うち訪問診療分"/>
    <x v="0"/>
    <n v="-462.3"/>
    <m/>
  </r>
  <r>
    <x v="35"/>
    <x v="262"/>
    <x v="2"/>
    <x v="0"/>
    <s v="3-1_構想策定時一致率_高度急性期"/>
    <x v="1"/>
    <n v="0.21276595744680851"/>
    <m/>
  </r>
  <r>
    <x v="35"/>
    <x v="262"/>
    <x v="2"/>
    <x v="1"/>
    <s v="3-2_構想策定時一致率_急性期"/>
    <x v="1"/>
    <n v="1.6459854014598541"/>
    <m/>
  </r>
  <r>
    <x v="35"/>
    <x v="262"/>
    <x v="2"/>
    <x v="2"/>
    <s v="3-3_構想策定時一致率_回復期"/>
    <x v="1"/>
    <n v="0.59354838709677415"/>
    <m/>
  </r>
  <r>
    <x v="35"/>
    <x v="262"/>
    <x v="2"/>
    <x v="3"/>
    <s v="3-4_構想策定時一致率_慢性期"/>
    <x v="1"/>
    <n v="1.8143236074270557"/>
    <m/>
  </r>
  <r>
    <x v="35"/>
    <x v="262"/>
    <x v="2"/>
    <x v="5"/>
    <s v="3-5_構想策定時一致率_合計"/>
    <x v="1"/>
    <n v="1.3184523809523809"/>
    <m/>
  </r>
  <r>
    <x v="35"/>
    <x v="262"/>
    <x v="3"/>
    <x v="0"/>
    <s v="4-1_R4年度病床機能報告_2022年時点_高度急性期"/>
    <x v="0"/>
    <n v="0"/>
    <n v="0"/>
  </r>
  <r>
    <x v="35"/>
    <x v="262"/>
    <x v="3"/>
    <x v="1"/>
    <s v="4-2_R4年度病床機能報告_2022年時点_急性期"/>
    <x v="0"/>
    <n v="359"/>
    <n v="1.3102189781021898"/>
  </r>
  <r>
    <x v="35"/>
    <x v="262"/>
    <x v="3"/>
    <x v="2"/>
    <s v="4-3_R4年度病床機能報告_2022年時点_回復期"/>
    <x v="0"/>
    <n v="181"/>
    <n v="0.58387096774193548"/>
  </r>
  <r>
    <x v="35"/>
    <x v="262"/>
    <x v="3"/>
    <x v="3"/>
    <s v="4-4_R4年度病床機能報告_2022年時点_慢性期"/>
    <x v="0"/>
    <n v="375"/>
    <n v="0.99469496021220161"/>
  </r>
  <r>
    <x v="35"/>
    <x v="262"/>
    <x v="3"/>
    <x v="8"/>
    <s v="4-5_R4年度病床機能報告_2022年時点_休棟中（今後再開する予定）"/>
    <x v="0"/>
    <n v="10"/>
    <m/>
  </r>
  <r>
    <x v="35"/>
    <x v="262"/>
    <x v="3"/>
    <x v="9"/>
    <s v="4-6_R4年度病床機能報告_2022年時点_休棟中（今後廃止する予定）"/>
    <x v="0"/>
    <n v="0"/>
    <m/>
  </r>
  <r>
    <x v="35"/>
    <x v="262"/>
    <x v="3"/>
    <x v="10"/>
    <s v="4-7_R4年度病床機能報告_2022年時点_総計"/>
    <x v="0"/>
    <n v="925"/>
    <n v="0.91765873015873012"/>
  </r>
  <r>
    <x v="35"/>
    <x v="262"/>
    <x v="4"/>
    <x v="0"/>
    <s v="5-1_R4年度現状一致率_高度急性期"/>
    <x v="1"/>
    <n v="0"/>
    <m/>
  </r>
  <r>
    <x v="35"/>
    <x v="262"/>
    <x v="4"/>
    <x v="1"/>
    <s v="5-2_R4年度現状一致率_急性期"/>
    <x v="1"/>
    <n v="1.3102189781021898"/>
    <m/>
  </r>
  <r>
    <x v="35"/>
    <x v="262"/>
    <x v="4"/>
    <x v="2"/>
    <s v="5-3_R4年度現状一致率_回復期"/>
    <x v="1"/>
    <n v="0.58387096774193548"/>
    <m/>
  </r>
  <r>
    <x v="35"/>
    <x v="262"/>
    <x v="4"/>
    <x v="3"/>
    <s v="5-4_R4年度現状一致率_慢性期"/>
    <x v="1"/>
    <n v="0.99469496021220161"/>
    <m/>
  </r>
  <r>
    <x v="35"/>
    <x v="262"/>
    <x v="4"/>
    <x v="5"/>
    <s v="5-5_R4年度現状一致率_合計"/>
    <x v="1"/>
    <n v="0.91765873015873012"/>
    <m/>
  </r>
  <r>
    <x v="35"/>
    <x v="262"/>
    <x v="5"/>
    <x v="0"/>
    <s v="6-1_R4年度病床機能報告_2025年時点_高度急性期"/>
    <x v="0"/>
    <n v="51"/>
    <n v="1.0851063829787233"/>
  </r>
  <r>
    <x v="35"/>
    <x v="262"/>
    <x v="5"/>
    <x v="1"/>
    <s v="6-2_R4年度病床機能報告_2025年時点_急性期"/>
    <x v="0"/>
    <n v="265"/>
    <n v="0.96715328467153283"/>
  </r>
  <r>
    <x v="35"/>
    <x v="262"/>
    <x v="5"/>
    <x v="2"/>
    <s v="6-3_R4年度病床機能報告_2025年時点_回復期"/>
    <x v="0"/>
    <n v="234"/>
    <n v="0.75483870967741939"/>
  </r>
  <r>
    <x v="35"/>
    <x v="262"/>
    <x v="5"/>
    <x v="3"/>
    <s v="6-4_R4年度病床機能報告_2025年時点_慢性期"/>
    <x v="0"/>
    <n v="375"/>
    <n v="0.99469496021220161"/>
  </r>
  <r>
    <x v="35"/>
    <x v="262"/>
    <x v="5"/>
    <x v="11"/>
    <s v="6-5_R4年度病床機能報告_2025年時点_介護保険施設等へ移行予定"/>
    <x v="0"/>
    <n v="0"/>
    <m/>
  </r>
  <r>
    <x v="35"/>
    <x v="262"/>
    <x v="5"/>
    <x v="12"/>
    <s v="6-6_R4年度病床機能報告_2025年時点_休棟予定"/>
    <x v="0"/>
    <n v="0"/>
    <m/>
  </r>
  <r>
    <x v="35"/>
    <x v="262"/>
    <x v="5"/>
    <x v="13"/>
    <s v="6-7_R4年度病床機能報告_2025年時点_廃止予定"/>
    <x v="0"/>
    <n v="0"/>
    <m/>
  </r>
  <r>
    <x v="35"/>
    <x v="262"/>
    <x v="5"/>
    <x v="10"/>
    <s v="6-8_R4年度病床機能報告_2025年時点_総計"/>
    <x v="0"/>
    <n v="925"/>
    <n v="0.91765873015873012"/>
  </r>
  <r>
    <x v="35"/>
    <x v="262"/>
    <x v="6"/>
    <x v="0"/>
    <s v="7-1_R4年度将来一致率_高度急性期"/>
    <x v="1"/>
    <n v="1.0851063829787233"/>
    <m/>
  </r>
  <r>
    <x v="35"/>
    <x v="262"/>
    <x v="6"/>
    <x v="1"/>
    <s v="7-2_R4年度将来一致率_急性期"/>
    <x v="1"/>
    <n v="0.96715328467153283"/>
    <m/>
  </r>
  <r>
    <x v="35"/>
    <x v="262"/>
    <x v="6"/>
    <x v="2"/>
    <s v="7-3_R4年度将来一致率_回復期"/>
    <x v="1"/>
    <n v="0.75483870967741939"/>
    <m/>
  </r>
  <r>
    <x v="35"/>
    <x v="262"/>
    <x v="6"/>
    <x v="3"/>
    <s v="7-4_R4年度将来一致率_慢性期"/>
    <x v="1"/>
    <n v="0.99469496021220161"/>
    <m/>
  </r>
  <r>
    <x v="35"/>
    <x v="262"/>
    <x v="6"/>
    <x v="5"/>
    <s v="7-5_R4年度将来一致率_合計"/>
    <x v="1"/>
    <n v="0.91765873015873012"/>
    <m/>
  </r>
  <r>
    <x v="36"/>
    <x v="263"/>
    <x v="0"/>
    <x v="0"/>
    <s v="1-1_現状ー構想策定時_高度急性期"/>
    <x v="0"/>
    <n v="1084"/>
    <n v="1.7858319604612851"/>
  </r>
  <r>
    <x v="36"/>
    <x v="263"/>
    <x v="0"/>
    <x v="1"/>
    <s v="1-2_現状ー構想策定時_急性期"/>
    <x v="0"/>
    <n v="3239"/>
    <n v="1.7479762547220723"/>
  </r>
  <r>
    <x v="36"/>
    <x v="263"/>
    <x v="0"/>
    <x v="2"/>
    <s v="1-3_現状ー構想策定時_回復期"/>
    <x v="0"/>
    <n v="560"/>
    <n v="0.32979976442873971"/>
  </r>
  <r>
    <x v="36"/>
    <x v="263"/>
    <x v="0"/>
    <x v="3"/>
    <s v="1-4_現状ー構想策定時_慢性期"/>
    <x v="0"/>
    <n v="1485"/>
    <n v="1.3586459286367796"/>
  </r>
  <r>
    <x v="36"/>
    <x v="263"/>
    <x v="0"/>
    <x v="4"/>
    <s v="1-5_現状ー構想策定時_未報告"/>
    <x v="0"/>
    <n v="0"/>
    <m/>
  </r>
  <r>
    <x v="36"/>
    <x v="263"/>
    <x v="0"/>
    <x v="5"/>
    <s v="1-6_現状ー構想策定時_合計"/>
    <x v="0"/>
    <n v="6368"/>
    <n v="1.2127213864025901"/>
  </r>
  <r>
    <x v="36"/>
    <x v="263"/>
    <x v="0"/>
    <x v="6"/>
    <s v="1-7_現状ー構想策定時_在宅医療等"/>
    <x v="0"/>
    <n v="0"/>
    <m/>
  </r>
  <r>
    <x v="36"/>
    <x v="263"/>
    <x v="0"/>
    <x v="7"/>
    <s v="1-8_現状ー構想策定時_うち訪問診療分"/>
    <x v="0"/>
    <n v="0"/>
    <m/>
  </r>
  <r>
    <x v="36"/>
    <x v="263"/>
    <x v="1"/>
    <x v="0"/>
    <s v="2-1_将来_高度急性期"/>
    <x v="0"/>
    <n v="607"/>
    <n v="1.7858319604612851"/>
  </r>
  <r>
    <x v="36"/>
    <x v="263"/>
    <x v="1"/>
    <x v="1"/>
    <s v="2-2_将来_急性期"/>
    <x v="0"/>
    <n v="1853"/>
    <n v="1.7479762547220723"/>
  </r>
  <r>
    <x v="36"/>
    <x v="263"/>
    <x v="1"/>
    <x v="2"/>
    <s v="2-3_将来_回復期"/>
    <x v="0"/>
    <n v="1698"/>
    <n v="0.32979976442873971"/>
  </r>
  <r>
    <x v="36"/>
    <x v="263"/>
    <x v="1"/>
    <x v="3"/>
    <s v="2-4_将来_慢性期"/>
    <x v="0"/>
    <n v="1093"/>
    <n v="1.3586459286367796"/>
  </r>
  <r>
    <x v="36"/>
    <x v="263"/>
    <x v="1"/>
    <x v="5"/>
    <s v="2-5_将来_合計"/>
    <x v="0"/>
    <n v="5251"/>
    <n v="1.2127213864025901"/>
  </r>
  <r>
    <x v="36"/>
    <x v="263"/>
    <x v="1"/>
    <x v="6"/>
    <s v="2-6_将来_在宅医療等"/>
    <x v="0"/>
    <n v="-7444"/>
    <m/>
  </r>
  <r>
    <x v="36"/>
    <x v="263"/>
    <x v="1"/>
    <x v="7"/>
    <s v="2-7_将来_うち訪問診療分"/>
    <x v="0"/>
    <n v="0"/>
    <m/>
  </r>
  <r>
    <x v="36"/>
    <x v="263"/>
    <x v="2"/>
    <x v="0"/>
    <s v="3-1_構想策定時一致率_高度急性期"/>
    <x v="1"/>
    <n v="1.7858319604612851"/>
    <m/>
  </r>
  <r>
    <x v="36"/>
    <x v="263"/>
    <x v="2"/>
    <x v="1"/>
    <s v="3-2_構想策定時一致率_急性期"/>
    <x v="1"/>
    <n v="1.7479762547220723"/>
    <m/>
  </r>
  <r>
    <x v="36"/>
    <x v="263"/>
    <x v="2"/>
    <x v="2"/>
    <s v="3-3_構想策定時一致率_回復期"/>
    <x v="1"/>
    <n v="0.32979976442873971"/>
    <m/>
  </r>
  <r>
    <x v="36"/>
    <x v="263"/>
    <x v="2"/>
    <x v="3"/>
    <s v="3-4_構想策定時一致率_慢性期"/>
    <x v="1"/>
    <n v="1.3586459286367796"/>
    <m/>
  </r>
  <r>
    <x v="36"/>
    <x v="263"/>
    <x v="2"/>
    <x v="5"/>
    <s v="3-5_構想策定時一致率_合計"/>
    <x v="1"/>
    <n v="1.2127213864025901"/>
    <m/>
  </r>
  <r>
    <x v="36"/>
    <x v="263"/>
    <x v="3"/>
    <x v="0"/>
    <s v="4-1_R4年度病床機能報告_2022年時点_高度急性期"/>
    <x v="0"/>
    <n v="879"/>
    <n v="1.4481054365733115"/>
  </r>
  <r>
    <x v="36"/>
    <x v="263"/>
    <x v="3"/>
    <x v="1"/>
    <s v="4-2_R4年度病床機能報告_2022年時点_急性期"/>
    <x v="0"/>
    <n v="2698"/>
    <n v="1.4560172692930382"/>
  </r>
  <r>
    <x v="36"/>
    <x v="263"/>
    <x v="3"/>
    <x v="2"/>
    <s v="4-3_R4年度病床機能報告_2022年時点_回復期"/>
    <x v="0"/>
    <n v="714"/>
    <n v="0.4204946996466431"/>
  </r>
  <r>
    <x v="36"/>
    <x v="263"/>
    <x v="3"/>
    <x v="3"/>
    <s v="4-4_R4年度病床機能報告_2022年時点_慢性期"/>
    <x v="0"/>
    <n v="1172"/>
    <n v="1.0722781335773102"/>
  </r>
  <r>
    <x v="36"/>
    <x v="263"/>
    <x v="3"/>
    <x v="8"/>
    <s v="4-5_R4年度病床機能報告_2022年時点_休棟中（今後再開する予定）"/>
    <x v="0"/>
    <n v="96"/>
    <m/>
  </r>
  <r>
    <x v="36"/>
    <x v="263"/>
    <x v="3"/>
    <x v="9"/>
    <s v="4-6_R4年度病床機能報告_2022年時点_休棟中（今後廃止する予定）"/>
    <x v="0"/>
    <n v="57"/>
    <m/>
  </r>
  <r>
    <x v="36"/>
    <x v="263"/>
    <x v="3"/>
    <x v="10"/>
    <s v="4-7_R4年度病床機能報告_2022年時点_総計"/>
    <x v="0"/>
    <n v="5616"/>
    <n v="1.0695105694153495"/>
  </r>
  <r>
    <x v="36"/>
    <x v="263"/>
    <x v="4"/>
    <x v="0"/>
    <s v="5-1_R4年度現状一致率_高度急性期"/>
    <x v="1"/>
    <n v="1.4481054365733115"/>
    <m/>
  </r>
  <r>
    <x v="36"/>
    <x v="263"/>
    <x v="4"/>
    <x v="1"/>
    <s v="5-2_R4年度現状一致率_急性期"/>
    <x v="1"/>
    <n v="1.4560172692930382"/>
    <m/>
  </r>
  <r>
    <x v="36"/>
    <x v="263"/>
    <x v="4"/>
    <x v="2"/>
    <s v="5-3_R4年度現状一致率_回復期"/>
    <x v="1"/>
    <n v="0.4204946996466431"/>
    <m/>
  </r>
  <r>
    <x v="36"/>
    <x v="263"/>
    <x v="4"/>
    <x v="3"/>
    <s v="5-4_R4年度現状一致率_慢性期"/>
    <x v="1"/>
    <n v="1.0722781335773102"/>
    <m/>
  </r>
  <r>
    <x v="36"/>
    <x v="263"/>
    <x v="4"/>
    <x v="5"/>
    <s v="5-5_R4年度現状一致率_合計"/>
    <x v="1"/>
    <n v="1.0695105694153495"/>
    <m/>
  </r>
  <r>
    <x v="36"/>
    <x v="263"/>
    <x v="5"/>
    <x v="0"/>
    <s v="6-1_R4年度病床機能報告_2025年時点_高度急性期"/>
    <x v="0"/>
    <n v="902"/>
    <n v="1.4859967051070839"/>
  </r>
  <r>
    <x v="36"/>
    <x v="263"/>
    <x v="5"/>
    <x v="1"/>
    <s v="6-2_R4年度病床機能報告_2025年時点_急性期"/>
    <x v="0"/>
    <n v="2593"/>
    <n v="1.3993524015110632"/>
  </r>
  <r>
    <x v="36"/>
    <x v="263"/>
    <x v="5"/>
    <x v="2"/>
    <s v="6-3_R4年度病床機能報告_2025年時点_回復期"/>
    <x v="0"/>
    <n v="762"/>
    <n v="0.44876325088339225"/>
  </r>
  <r>
    <x v="36"/>
    <x v="263"/>
    <x v="5"/>
    <x v="3"/>
    <s v="6-4_R4年度病床機能報告_2025年時点_慢性期"/>
    <x v="0"/>
    <n v="1194"/>
    <n v="1.092406221408966"/>
  </r>
  <r>
    <x v="36"/>
    <x v="263"/>
    <x v="5"/>
    <x v="11"/>
    <s v="6-5_R4年度病床機能報告_2025年時点_介護保険施設等へ移行予定"/>
    <x v="0"/>
    <n v="0"/>
    <m/>
  </r>
  <r>
    <x v="36"/>
    <x v="263"/>
    <x v="5"/>
    <x v="12"/>
    <s v="6-6_R4年度病床機能報告_2025年時点_休棟予定"/>
    <x v="0"/>
    <n v="123"/>
    <m/>
  </r>
  <r>
    <x v="36"/>
    <x v="263"/>
    <x v="5"/>
    <x v="13"/>
    <s v="6-7_R4年度病床機能報告_2025年時点_廃止予定"/>
    <x v="0"/>
    <n v="42"/>
    <m/>
  </r>
  <r>
    <x v="36"/>
    <x v="263"/>
    <x v="5"/>
    <x v="10"/>
    <s v="6-8_R4年度病床機能報告_2025年時点_総計"/>
    <x v="0"/>
    <n v="5616"/>
    <n v="1.0695105694153495"/>
  </r>
  <r>
    <x v="36"/>
    <x v="263"/>
    <x v="6"/>
    <x v="0"/>
    <s v="7-1_R4年度将来一致率_高度急性期"/>
    <x v="1"/>
    <n v="1.4859967051070839"/>
    <m/>
  </r>
  <r>
    <x v="36"/>
    <x v="263"/>
    <x v="6"/>
    <x v="1"/>
    <s v="7-2_R4年度将来一致率_急性期"/>
    <x v="1"/>
    <n v="1.3993524015110632"/>
    <m/>
  </r>
  <r>
    <x v="36"/>
    <x v="263"/>
    <x v="6"/>
    <x v="2"/>
    <s v="7-3_R4年度将来一致率_回復期"/>
    <x v="1"/>
    <n v="0.44876325088339225"/>
    <m/>
  </r>
  <r>
    <x v="36"/>
    <x v="263"/>
    <x v="6"/>
    <x v="3"/>
    <s v="7-4_R4年度将来一致率_慢性期"/>
    <x v="1"/>
    <n v="1.092406221408966"/>
    <m/>
  </r>
  <r>
    <x v="36"/>
    <x v="263"/>
    <x v="6"/>
    <x v="5"/>
    <s v="7-5_R4年度将来一致率_合計"/>
    <x v="1"/>
    <n v="1.0695105694153495"/>
    <m/>
  </r>
  <r>
    <x v="36"/>
    <x v="264"/>
    <x v="0"/>
    <x v="0"/>
    <s v="1-1_現状ー構想策定時_高度急性期"/>
    <x v="0"/>
    <n v="0"/>
    <n v="0"/>
  </r>
  <r>
    <x v="36"/>
    <x v="264"/>
    <x v="0"/>
    <x v="1"/>
    <s v="1-2_現状ー構想策定時_急性期"/>
    <x v="0"/>
    <n v="209"/>
    <n v="2.5180722891566263"/>
  </r>
  <r>
    <x v="36"/>
    <x v="264"/>
    <x v="0"/>
    <x v="2"/>
    <s v="1-3_現状ー構想策定時_回復期"/>
    <x v="0"/>
    <n v="0"/>
    <n v="0"/>
  </r>
  <r>
    <x v="36"/>
    <x v="264"/>
    <x v="0"/>
    <x v="3"/>
    <s v="1-4_現状ー構想策定時_慢性期"/>
    <x v="0"/>
    <n v="185"/>
    <n v="2.5342465753424657"/>
  </r>
  <r>
    <x v="36"/>
    <x v="264"/>
    <x v="0"/>
    <x v="4"/>
    <s v="1-5_現状ー構想策定時_未報告"/>
    <x v="0"/>
    <n v="0"/>
    <m/>
  </r>
  <r>
    <x v="36"/>
    <x v="264"/>
    <x v="0"/>
    <x v="5"/>
    <s v="1-6_現状ー構想策定時_合計"/>
    <x v="0"/>
    <n v="394"/>
    <n v="1.5271317829457365"/>
  </r>
  <r>
    <x v="36"/>
    <x v="264"/>
    <x v="0"/>
    <x v="6"/>
    <s v="1-7_現状ー構想策定時_在宅医療等"/>
    <x v="0"/>
    <n v="0"/>
    <m/>
  </r>
  <r>
    <x v="36"/>
    <x v="264"/>
    <x v="0"/>
    <x v="7"/>
    <s v="1-8_現状ー構想策定時_うち訪問診療分"/>
    <x v="0"/>
    <n v="0"/>
    <m/>
  </r>
  <r>
    <x v="36"/>
    <x v="264"/>
    <x v="1"/>
    <x v="0"/>
    <s v="2-1_将来_高度急性期"/>
    <x v="0"/>
    <n v="10"/>
    <n v="0"/>
  </r>
  <r>
    <x v="36"/>
    <x v="264"/>
    <x v="1"/>
    <x v="1"/>
    <s v="2-2_将来_急性期"/>
    <x v="0"/>
    <n v="83"/>
    <n v="2.5180722891566263"/>
  </r>
  <r>
    <x v="36"/>
    <x v="264"/>
    <x v="1"/>
    <x v="2"/>
    <s v="2-3_将来_回復期"/>
    <x v="0"/>
    <n v="102"/>
    <n v="0"/>
  </r>
  <r>
    <x v="36"/>
    <x v="264"/>
    <x v="1"/>
    <x v="3"/>
    <s v="2-4_将来_慢性期"/>
    <x v="0"/>
    <n v="73"/>
    <n v="2.5342465753424657"/>
  </r>
  <r>
    <x v="36"/>
    <x v="264"/>
    <x v="1"/>
    <x v="5"/>
    <s v="2-5_将来_合計"/>
    <x v="0"/>
    <n v="258"/>
    <n v="1.5271317829457365"/>
  </r>
  <r>
    <x v="36"/>
    <x v="264"/>
    <x v="1"/>
    <x v="6"/>
    <s v="2-6_将来_在宅医療等"/>
    <x v="0"/>
    <n v="-483"/>
    <m/>
  </r>
  <r>
    <x v="36"/>
    <x v="264"/>
    <x v="1"/>
    <x v="7"/>
    <s v="2-7_将来_うち訪問診療分"/>
    <x v="0"/>
    <n v="0"/>
    <m/>
  </r>
  <r>
    <x v="36"/>
    <x v="264"/>
    <x v="2"/>
    <x v="0"/>
    <s v="3-1_構想策定時一致率_高度急性期"/>
    <x v="1"/>
    <n v="0"/>
    <m/>
  </r>
  <r>
    <x v="36"/>
    <x v="264"/>
    <x v="2"/>
    <x v="1"/>
    <s v="3-2_構想策定時一致率_急性期"/>
    <x v="1"/>
    <n v="2.5180722891566263"/>
    <m/>
  </r>
  <r>
    <x v="36"/>
    <x v="264"/>
    <x v="2"/>
    <x v="2"/>
    <s v="3-3_構想策定時一致率_回復期"/>
    <x v="1"/>
    <n v="0"/>
    <m/>
  </r>
  <r>
    <x v="36"/>
    <x v="264"/>
    <x v="2"/>
    <x v="3"/>
    <s v="3-4_構想策定時一致率_慢性期"/>
    <x v="1"/>
    <n v="2.5342465753424657"/>
    <m/>
  </r>
  <r>
    <x v="36"/>
    <x v="264"/>
    <x v="2"/>
    <x v="5"/>
    <s v="3-5_構想策定時一致率_合計"/>
    <x v="1"/>
    <n v="1.5271317829457365"/>
    <m/>
  </r>
  <r>
    <x v="36"/>
    <x v="264"/>
    <x v="3"/>
    <x v="0"/>
    <s v="4-1_R4年度病床機能報告_2022年時点_高度急性期"/>
    <x v="0"/>
    <n v="0"/>
    <n v="0"/>
  </r>
  <r>
    <x v="36"/>
    <x v="264"/>
    <x v="3"/>
    <x v="1"/>
    <s v="4-2_R4年度病床機能報告_2022年時点_急性期"/>
    <x v="0"/>
    <n v="113"/>
    <n v="1.3614457831325302"/>
  </r>
  <r>
    <x v="36"/>
    <x v="264"/>
    <x v="3"/>
    <x v="2"/>
    <s v="4-3_R4年度病床機能報告_2022年時点_回復期"/>
    <x v="0"/>
    <n v="47"/>
    <n v="0.46078431372549017"/>
  </r>
  <r>
    <x v="36"/>
    <x v="264"/>
    <x v="3"/>
    <x v="3"/>
    <s v="4-4_R4年度病床機能報告_2022年時点_慢性期"/>
    <x v="0"/>
    <n v="78"/>
    <n v="1.0684931506849316"/>
  </r>
  <r>
    <x v="36"/>
    <x v="264"/>
    <x v="3"/>
    <x v="8"/>
    <s v="4-5_R4年度病床機能報告_2022年時点_休棟中（今後再開する予定）"/>
    <x v="0"/>
    <n v="34"/>
    <m/>
  </r>
  <r>
    <x v="36"/>
    <x v="264"/>
    <x v="3"/>
    <x v="9"/>
    <s v="4-6_R4年度病床機能報告_2022年時点_休棟中（今後廃止する予定）"/>
    <x v="0"/>
    <n v="0"/>
    <m/>
  </r>
  <r>
    <x v="36"/>
    <x v="264"/>
    <x v="3"/>
    <x v="10"/>
    <s v="4-7_R4年度病床機能報告_2022年時点_総計"/>
    <x v="0"/>
    <n v="272"/>
    <n v="1.054263565891473"/>
  </r>
  <r>
    <x v="36"/>
    <x v="264"/>
    <x v="4"/>
    <x v="0"/>
    <s v="5-1_R4年度現状一致率_高度急性期"/>
    <x v="1"/>
    <n v="0"/>
    <m/>
  </r>
  <r>
    <x v="36"/>
    <x v="264"/>
    <x v="4"/>
    <x v="1"/>
    <s v="5-2_R4年度現状一致率_急性期"/>
    <x v="1"/>
    <n v="1.3614457831325302"/>
    <m/>
  </r>
  <r>
    <x v="36"/>
    <x v="264"/>
    <x v="4"/>
    <x v="2"/>
    <s v="5-3_R4年度現状一致率_回復期"/>
    <x v="1"/>
    <n v="0.46078431372549017"/>
    <m/>
  </r>
  <r>
    <x v="36"/>
    <x v="264"/>
    <x v="4"/>
    <x v="3"/>
    <s v="5-4_R4年度現状一致率_慢性期"/>
    <x v="1"/>
    <n v="1.0684931506849316"/>
    <m/>
  </r>
  <r>
    <x v="36"/>
    <x v="264"/>
    <x v="4"/>
    <x v="5"/>
    <s v="5-5_R4年度現状一致率_合計"/>
    <x v="1"/>
    <n v="1.054263565891473"/>
    <m/>
  </r>
  <r>
    <x v="36"/>
    <x v="264"/>
    <x v="5"/>
    <x v="0"/>
    <s v="6-1_R4年度病床機能報告_2025年時点_高度急性期"/>
    <x v="0"/>
    <n v="0"/>
    <n v="0"/>
  </r>
  <r>
    <x v="36"/>
    <x v="264"/>
    <x v="5"/>
    <x v="1"/>
    <s v="6-2_R4年度病床機能報告_2025年時点_急性期"/>
    <x v="0"/>
    <n v="113"/>
    <n v="1.3614457831325302"/>
  </r>
  <r>
    <x v="36"/>
    <x v="264"/>
    <x v="5"/>
    <x v="2"/>
    <s v="6-3_R4年度病床機能報告_2025年時点_回復期"/>
    <x v="0"/>
    <n v="47"/>
    <n v="0.46078431372549017"/>
  </r>
  <r>
    <x v="36"/>
    <x v="264"/>
    <x v="5"/>
    <x v="3"/>
    <s v="6-4_R4年度病床機能報告_2025年時点_慢性期"/>
    <x v="0"/>
    <n v="78"/>
    <n v="1.0684931506849316"/>
  </r>
  <r>
    <x v="36"/>
    <x v="264"/>
    <x v="5"/>
    <x v="11"/>
    <s v="6-5_R4年度病床機能報告_2025年時点_介護保険施設等へ移行予定"/>
    <x v="0"/>
    <n v="0"/>
    <m/>
  </r>
  <r>
    <x v="36"/>
    <x v="264"/>
    <x v="5"/>
    <x v="12"/>
    <s v="6-6_R4年度病床機能報告_2025年時点_休棟予定"/>
    <x v="0"/>
    <n v="34"/>
    <m/>
  </r>
  <r>
    <x v="36"/>
    <x v="264"/>
    <x v="5"/>
    <x v="13"/>
    <s v="6-7_R4年度病床機能報告_2025年時点_廃止予定"/>
    <x v="0"/>
    <n v="0"/>
    <m/>
  </r>
  <r>
    <x v="36"/>
    <x v="264"/>
    <x v="5"/>
    <x v="10"/>
    <s v="6-8_R4年度病床機能報告_2025年時点_総計"/>
    <x v="0"/>
    <n v="272"/>
    <n v="1.054263565891473"/>
  </r>
  <r>
    <x v="36"/>
    <x v="264"/>
    <x v="6"/>
    <x v="0"/>
    <s v="7-1_R4年度将来一致率_高度急性期"/>
    <x v="1"/>
    <n v="0"/>
    <m/>
  </r>
  <r>
    <x v="36"/>
    <x v="264"/>
    <x v="6"/>
    <x v="1"/>
    <s v="7-2_R4年度将来一致率_急性期"/>
    <x v="1"/>
    <n v="1.3614457831325302"/>
    <m/>
  </r>
  <r>
    <x v="36"/>
    <x v="264"/>
    <x v="6"/>
    <x v="2"/>
    <s v="7-3_R4年度将来一致率_回復期"/>
    <x v="1"/>
    <n v="0.46078431372549017"/>
    <m/>
  </r>
  <r>
    <x v="36"/>
    <x v="264"/>
    <x v="6"/>
    <x v="3"/>
    <s v="7-4_R4年度将来一致率_慢性期"/>
    <x v="1"/>
    <n v="1.0684931506849316"/>
    <m/>
  </r>
  <r>
    <x v="36"/>
    <x v="264"/>
    <x v="6"/>
    <x v="5"/>
    <s v="7-5_R4年度将来一致率_合計"/>
    <x v="1"/>
    <n v="1.054263565891473"/>
    <m/>
  </r>
  <r>
    <x v="36"/>
    <x v="265"/>
    <x v="0"/>
    <x v="0"/>
    <s v="1-1_現状ー構想策定時_高度急性期"/>
    <x v="0"/>
    <n v="112"/>
    <n v="0.25512528473804102"/>
  </r>
  <r>
    <x v="36"/>
    <x v="265"/>
    <x v="0"/>
    <x v="1"/>
    <s v="1-2_現状ー構想策定時_急性期"/>
    <x v="0"/>
    <n v="2919"/>
    <n v="2.0131034482758619"/>
  </r>
  <r>
    <x v="36"/>
    <x v="265"/>
    <x v="0"/>
    <x v="2"/>
    <s v="1-3_現状ー構想策定時_回復期"/>
    <x v="0"/>
    <n v="536"/>
    <n v="0.33583959899749372"/>
  </r>
  <r>
    <x v="36"/>
    <x v="265"/>
    <x v="0"/>
    <x v="3"/>
    <s v="1-4_現状ー構想策定時_慢性期"/>
    <x v="0"/>
    <n v="1941"/>
    <n v="1.7361359570661896"/>
  </r>
  <r>
    <x v="36"/>
    <x v="265"/>
    <x v="0"/>
    <x v="4"/>
    <s v="1-5_現状ー構想策定時_未報告"/>
    <x v="0"/>
    <n v="0"/>
    <m/>
  </r>
  <r>
    <x v="36"/>
    <x v="265"/>
    <x v="0"/>
    <x v="5"/>
    <s v="1-6_現状ー構想策定時_合計"/>
    <x v="0"/>
    <n v="5508"/>
    <n v="1.1966109059309147"/>
  </r>
  <r>
    <x v="36"/>
    <x v="265"/>
    <x v="0"/>
    <x v="6"/>
    <s v="1-7_現状ー構想策定時_在宅医療等"/>
    <x v="0"/>
    <n v="0"/>
    <m/>
  </r>
  <r>
    <x v="36"/>
    <x v="265"/>
    <x v="0"/>
    <x v="7"/>
    <s v="1-8_現状ー構想策定時_うち訪問診療分"/>
    <x v="0"/>
    <n v="0"/>
    <m/>
  </r>
  <r>
    <x v="36"/>
    <x v="265"/>
    <x v="1"/>
    <x v="0"/>
    <s v="2-1_将来_高度急性期"/>
    <x v="0"/>
    <n v="439"/>
    <n v="0.25512528473804102"/>
  </r>
  <r>
    <x v="36"/>
    <x v="265"/>
    <x v="1"/>
    <x v="1"/>
    <s v="2-2_将来_急性期"/>
    <x v="0"/>
    <n v="1450"/>
    <n v="2.0131034482758619"/>
  </r>
  <r>
    <x v="36"/>
    <x v="265"/>
    <x v="1"/>
    <x v="2"/>
    <s v="2-3_将来_回復期"/>
    <x v="0"/>
    <n v="1596"/>
    <n v="0.33583959899749372"/>
  </r>
  <r>
    <x v="36"/>
    <x v="265"/>
    <x v="1"/>
    <x v="3"/>
    <s v="2-4_将来_慢性期"/>
    <x v="0"/>
    <n v="1118"/>
    <n v="1.7361359570661896"/>
  </r>
  <r>
    <x v="36"/>
    <x v="265"/>
    <x v="1"/>
    <x v="5"/>
    <s v="2-5_将来_合計"/>
    <x v="0"/>
    <n v="4603"/>
    <n v="1.1966109059309147"/>
  </r>
  <r>
    <x v="36"/>
    <x v="265"/>
    <x v="1"/>
    <x v="6"/>
    <s v="2-6_将来_在宅医療等"/>
    <x v="0"/>
    <n v="-5678"/>
    <m/>
  </r>
  <r>
    <x v="36"/>
    <x v="265"/>
    <x v="1"/>
    <x v="7"/>
    <s v="2-7_将来_うち訪問診療分"/>
    <x v="0"/>
    <n v="0"/>
    <m/>
  </r>
  <r>
    <x v="36"/>
    <x v="265"/>
    <x v="2"/>
    <x v="0"/>
    <s v="3-1_構想策定時一致率_高度急性期"/>
    <x v="1"/>
    <n v="0.25512528473804102"/>
    <m/>
  </r>
  <r>
    <x v="36"/>
    <x v="265"/>
    <x v="2"/>
    <x v="1"/>
    <s v="3-2_構想策定時一致率_急性期"/>
    <x v="1"/>
    <n v="2.0131034482758619"/>
    <m/>
  </r>
  <r>
    <x v="36"/>
    <x v="265"/>
    <x v="2"/>
    <x v="2"/>
    <s v="3-3_構想策定時一致率_回復期"/>
    <x v="1"/>
    <n v="0.33583959899749372"/>
    <m/>
  </r>
  <r>
    <x v="36"/>
    <x v="265"/>
    <x v="2"/>
    <x v="3"/>
    <s v="3-4_構想策定時一致率_慢性期"/>
    <x v="1"/>
    <n v="1.7361359570661896"/>
    <m/>
  </r>
  <r>
    <x v="36"/>
    <x v="265"/>
    <x v="2"/>
    <x v="5"/>
    <s v="3-5_構想策定時一致率_合計"/>
    <x v="1"/>
    <n v="1.1966109059309147"/>
    <m/>
  </r>
  <r>
    <x v="36"/>
    <x v="265"/>
    <x v="3"/>
    <x v="0"/>
    <s v="4-1_R4年度病床機能報告_2022年時点_高度急性期"/>
    <x v="0"/>
    <n v="128"/>
    <n v="0.29157175398633256"/>
  </r>
  <r>
    <x v="36"/>
    <x v="265"/>
    <x v="3"/>
    <x v="1"/>
    <s v="4-2_R4年度病床機能報告_2022年時点_急性期"/>
    <x v="0"/>
    <n v="2213"/>
    <n v="1.5262068965517241"/>
  </r>
  <r>
    <x v="36"/>
    <x v="265"/>
    <x v="3"/>
    <x v="2"/>
    <s v="4-3_R4年度病床機能報告_2022年時点_回復期"/>
    <x v="0"/>
    <n v="1018"/>
    <n v="0.6378446115288221"/>
  </r>
  <r>
    <x v="36"/>
    <x v="265"/>
    <x v="3"/>
    <x v="3"/>
    <s v="4-4_R4年度病床機能報告_2022年時点_慢性期"/>
    <x v="0"/>
    <n v="1548"/>
    <n v="1.3846153846153846"/>
  </r>
  <r>
    <x v="36"/>
    <x v="265"/>
    <x v="3"/>
    <x v="8"/>
    <s v="4-5_R4年度病床機能報告_2022年時点_休棟中（今後再開する予定）"/>
    <x v="0"/>
    <n v="72"/>
    <m/>
  </r>
  <r>
    <x v="36"/>
    <x v="265"/>
    <x v="3"/>
    <x v="9"/>
    <s v="4-6_R4年度病床機能報告_2022年時点_休棟中（今後廃止する予定）"/>
    <x v="0"/>
    <n v="51"/>
    <m/>
  </r>
  <r>
    <x v="36"/>
    <x v="265"/>
    <x v="3"/>
    <x v="10"/>
    <s v="4-7_R4年度病床機能報告_2022年時点_総計"/>
    <x v="0"/>
    <n v="5030"/>
    <n v="1.0927655876602216"/>
  </r>
  <r>
    <x v="36"/>
    <x v="265"/>
    <x v="4"/>
    <x v="0"/>
    <s v="5-1_R4年度現状一致率_高度急性期"/>
    <x v="1"/>
    <n v="0.29157175398633256"/>
    <m/>
  </r>
  <r>
    <x v="36"/>
    <x v="265"/>
    <x v="4"/>
    <x v="1"/>
    <s v="5-2_R4年度現状一致率_急性期"/>
    <x v="1"/>
    <n v="1.5262068965517241"/>
    <m/>
  </r>
  <r>
    <x v="36"/>
    <x v="265"/>
    <x v="4"/>
    <x v="2"/>
    <s v="5-3_R4年度現状一致率_回復期"/>
    <x v="1"/>
    <n v="0.6378446115288221"/>
    <m/>
  </r>
  <r>
    <x v="36"/>
    <x v="265"/>
    <x v="4"/>
    <x v="3"/>
    <s v="5-4_R4年度現状一致率_慢性期"/>
    <x v="1"/>
    <n v="1.3846153846153846"/>
    <m/>
  </r>
  <r>
    <x v="36"/>
    <x v="265"/>
    <x v="4"/>
    <x v="5"/>
    <s v="5-5_R4年度現状一致率_合計"/>
    <x v="1"/>
    <n v="1.0927655876602216"/>
    <m/>
  </r>
  <r>
    <x v="36"/>
    <x v="265"/>
    <x v="5"/>
    <x v="0"/>
    <s v="6-1_R4年度病床機能報告_2025年時点_高度急性期"/>
    <x v="0"/>
    <n v="296"/>
    <n v="0.67425968109339407"/>
  </r>
  <r>
    <x v="36"/>
    <x v="265"/>
    <x v="5"/>
    <x v="1"/>
    <s v="6-2_R4年度病床機能報告_2025年時点_急性期"/>
    <x v="0"/>
    <n v="2048"/>
    <n v="1.4124137931034482"/>
  </r>
  <r>
    <x v="36"/>
    <x v="265"/>
    <x v="5"/>
    <x v="2"/>
    <s v="6-3_R4年度病床機能報告_2025年時点_回復期"/>
    <x v="0"/>
    <n v="1172"/>
    <n v="0.73433583959899751"/>
  </r>
  <r>
    <x v="36"/>
    <x v="265"/>
    <x v="5"/>
    <x v="3"/>
    <s v="6-4_R4年度病床機能報告_2025年時点_慢性期"/>
    <x v="0"/>
    <n v="1421"/>
    <n v="1.2710196779964222"/>
  </r>
  <r>
    <x v="36"/>
    <x v="265"/>
    <x v="5"/>
    <x v="11"/>
    <s v="6-5_R4年度病床機能報告_2025年時点_介護保険施設等へ移行予定"/>
    <x v="0"/>
    <n v="0"/>
    <m/>
  </r>
  <r>
    <x v="36"/>
    <x v="265"/>
    <x v="5"/>
    <x v="12"/>
    <s v="6-6_R4年度病床機能報告_2025年時点_休棟予定"/>
    <x v="0"/>
    <n v="38"/>
    <m/>
  </r>
  <r>
    <x v="36"/>
    <x v="265"/>
    <x v="5"/>
    <x v="13"/>
    <s v="6-7_R4年度病床機能報告_2025年時点_廃止予定"/>
    <x v="0"/>
    <n v="55"/>
    <m/>
  </r>
  <r>
    <x v="36"/>
    <x v="265"/>
    <x v="5"/>
    <x v="10"/>
    <s v="6-8_R4年度病床機能報告_2025年時点_総計"/>
    <x v="0"/>
    <n v="5030"/>
    <n v="1.0927655876602216"/>
  </r>
  <r>
    <x v="36"/>
    <x v="265"/>
    <x v="6"/>
    <x v="0"/>
    <s v="7-1_R4年度将来一致率_高度急性期"/>
    <x v="1"/>
    <n v="0.67425968109339407"/>
    <m/>
  </r>
  <r>
    <x v="36"/>
    <x v="265"/>
    <x v="6"/>
    <x v="1"/>
    <s v="7-2_R4年度将来一致率_急性期"/>
    <x v="1"/>
    <n v="1.4124137931034482"/>
    <m/>
  </r>
  <r>
    <x v="36"/>
    <x v="265"/>
    <x v="6"/>
    <x v="2"/>
    <s v="7-3_R4年度将来一致率_回復期"/>
    <x v="1"/>
    <n v="0.73433583959899751"/>
    <m/>
  </r>
  <r>
    <x v="36"/>
    <x v="265"/>
    <x v="6"/>
    <x v="3"/>
    <s v="7-4_R4年度将来一致率_慢性期"/>
    <x v="1"/>
    <n v="1.2710196779964222"/>
    <m/>
  </r>
  <r>
    <x v="36"/>
    <x v="265"/>
    <x v="6"/>
    <x v="5"/>
    <s v="7-5_R4年度将来一致率_合計"/>
    <x v="1"/>
    <n v="1.0927655876602216"/>
    <m/>
  </r>
  <r>
    <x v="37"/>
    <x v="266"/>
    <x v="0"/>
    <x v="0"/>
    <s v="1-1_現状ー構想策定時_高度急性期"/>
    <x v="0"/>
    <n v="2136"/>
    <n v="2.7349551856594112"/>
  </r>
  <r>
    <x v="37"/>
    <x v="266"/>
    <x v="0"/>
    <x v="1"/>
    <s v="1-2_現状ー構想策定時_急性期"/>
    <x v="0"/>
    <n v="2859"/>
    <n v="1.4330827067669174"/>
  </r>
  <r>
    <x v="37"/>
    <x v="266"/>
    <x v="0"/>
    <x v="2"/>
    <s v="1-3_現状ー構想策定時_回復期"/>
    <x v="0"/>
    <n v="895"/>
    <n v="0.43299467827769716"/>
  </r>
  <r>
    <x v="37"/>
    <x v="266"/>
    <x v="0"/>
    <x v="3"/>
    <s v="1-4_現状ー構想策定時_慢性期"/>
    <x v="0"/>
    <n v="3034"/>
    <n v="1.6525054466230937"/>
  </r>
  <r>
    <x v="37"/>
    <x v="266"/>
    <x v="0"/>
    <x v="4"/>
    <s v="1-5_現状ー構想策定時_未報告"/>
    <x v="0"/>
    <n v="136"/>
    <m/>
  </r>
  <r>
    <x v="37"/>
    <x v="266"/>
    <x v="0"/>
    <x v="5"/>
    <s v="1-6_現状ー構想策定時_合計"/>
    <x v="0"/>
    <n v="9060"/>
    <n v="1.3564904925887109"/>
  </r>
  <r>
    <x v="37"/>
    <x v="266"/>
    <x v="0"/>
    <x v="6"/>
    <s v="1-7_現状ー構想策定時_在宅医療等"/>
    <x v="0"/>
    <n v="0"/>
    <m/>
  </r>
  <r>
    <x v="37"/>
    <x v="266"/>
    <x v="0"/>
    <x v="7"/>
    <s v="1-8_現状ー構想策定時_うち訪問診療分"/>
    <x v="0"/>
    <n v="0"/>
    <m/>
  </r>
  <r>
    <x v="37"/>
    <x v="266"/>
    <x v="1"/>
    <x v="0"/>
    <s v="2-1_将来_高度急性期"/>
    <x v="0"/>
    <n v="781"/>
    <n v="2.7349551856594112"/>
  </r>
  <r>
    <x v="37"/>
    <x v="266"/>
    <x v="1"/>
    <x v="1"/>
    <s v="2-2_将来_急性期"/>
    <x v="0"/>
    <n v="1995"/>
    <n v="1.4330827067669174"/>
  </r>
  <r>
    <x v="37"/>
    <x v="266"/>
    <x v="1"/>
    <x v="2"/>
    <s v="2-3_将来_回復期"/>
    <x v="0"/>
    <n v="2067"/>
    <n v="0.43299467827769716"/>
  </r>
  <r>
    <x v="37"/>
    <x v="266"/>
    <x v="1"/>
    <x v="3"/>
    <s v="2-4_将来_慢性期"/>
    <x v="0"/>
    <n v="1836"/>
    <n v="1.6525054466230937"/>
  </r>
  <r>
    <x v="37"/>
    <x v="266"/>
    <x v="1"/>
    <x v="5"/>
    <s v="2-5_将来_合計"/>
    <x v="0"/>
    <n v="6679"/>
    <n v="1.3564904925887109"/>
  </r>
  <r>
    <x v="37"/>
    <x v="266"/>
    <x v="1"/>
    <x v="6"/>
    <s v="2-6_将来_在宅医療等"/>
    <x v="0"/>
    <n v="-11986"/>
    <m/>
  </r>
  <r>
    <x v="37"/>
    <x v="266"/>
    <x v="1"/>
    <x v="7"/>
    <s v="2-7_将来_うち訪問診療分"/>
    <x v="0"/>
    <n v="0"/>
    <m/>
  </r>
  <r>
    <x v="37"/>
    <x v="266"/>
    <x v="2"/>
    <x v="0"/>
    <s v="3-1_構想策定時一致率_高度急性期"/>
    <x v="1"/>
    <n v="2.7349551856594112"/>
    <m/>
  </r>
  <r>
    <x v="37"/>
    <x v="266"/>
    <x v="2"/>
    <x v="1"/>
    <s v="3-2_構想策定時一致率_急性期"/>
    <x v="1"/>
    <n v="1.4330827067669174"/>
    <m/>
  </r>
  <r>
    <x v="37"/>
    <x v="266"/>
    <x v="2"/>
    <x v="2"/>
    <s v="3-3_構想策定時一致率_回復期"/>
    <x v="1"/>
    <n v="0.43299467827769716"/>
    <m/>
  </r>
  <r>
    <x v="37"/>
    <x v="266"/>
    <x v="2"/>
    <x v="3"/>
    <s v="3-4_構想策定時一致率_慢性期"/>
    <x v="1"/>
    <n v="1.6525054466230937"/>
    <m/>
  </r>
  <r>
    <x v="37"/>
    <x v="266"/>
    <x v="2"/>
    <x v="5"/>
    <s v="3-5_構想策定時一致率_合計"/>
    <x v="1"/>
    <n v="1.3564904925887109"/>
    <m/>
  </r>
  <r>
    <x v="37"/>
    <x v="266"/>
    <x v="3"/>
    <x v="0"/>
    <s v="4-1_R4年度病床機能報告_2022年時点_高度急性期"/>
    <x v="0"/>
    <n v="1036"/>
    <n v="1.326504481434059"/>
  </r>
  <r>
    <x v="37"/>
    <x v="266"/>
    <x v="3"/>
    <x v="1"/>
    <s v="4-2_R4年度病床機能報告_2022年時点_急性期"/>
    <x v="0"/>
    <n v="3002"/>
    <n v="1.5047619047619047"/>
  </r>
  <r>
    <x v="37"/>
    <x v="266"/>
    <x v="3"/>
    <x v="2"/>
    <s v="4-3_R4年度病床機能報告_2022年時点_回復期"/>
    <x v="0"/>
    <n v="1363"/>
    <n v="0.65940977261731981"/>
  </r>
  <r>
    <x v="37"/>
    <x v="266"/>
    <x v="3"/>
    <x v="3"/>
    <s v="4-4_R4年度病床機能報告_2022年時点_慢性期"/>
    <x v="0"/>
    <n v="2083"/>
    <n v="1.1345315904139432"/>
  </r>
  <r>
    <x v="37"/>
    <x v="266"/>
    <x v="3"/>
    <x v="8"/>
    <s v="4-5_R4年度病床機能報告_2022年時点_休棟中（今後再開する予定）"/>
    <x v="0"/>
    <n v="31"/>
    <m/>
  </r>
  <r>
    <x v="37"/>
    <x v="266"/>
    <x v="3"/>
    <x v="9"/>
    <s v="4-6_R4年度病床機能報告_2022年時点_休棟中（今後廃止する予定）"/>
    <x v="0"/>
    <n v="0"/>
    <m/>
  </r>
  <r>
    <x v="37"/>
    <x v="266"/>
    <x v="3"/>
    <x v="10"/>
    <s v="4-7_R4年度病床機能報告_2022年時点_総計"/>
    <x v="0"/>
    <n v="7515"/>
    <n v="1.1251684383889804"/>
  </r>
  <r>
    <x v="37"/>
    <x v="266"/>
    <x v="4"/>
    <x v="0"/>
    <s v="5-1_R4年度現状一致率_高度急性期"/>
    <x v="1"/>
    <n v="1.326504481434059"/>
    <m/>
  </r>
  <r>
    <x v="37"/>
    <x v="266"/>
    <x v="4"/>
    <x v="1"/>
    <s v="5-2_R4年度現状一致率_急性期"/>
    <x v="1"/>
    <n v="1.5047619047619047"/>
    <m/>
  </r>
  <r>
    <x v="37"/>
    <x v="266"/>
    <x v="4"/>
    <x v="2"/>
    <s v="5-3_R4年度現状一致率_回復期"/>
    <x v="1"/>
    <n v="0.65940977261731981"/>
    <m/>
  </r>
  <r>
    <x v="37"/>
    <x v="266"/>
    <x v="4"/>
    <x v="3"/>
    <s v="5-4_R4年度現状一致率_慢性期"/>
    <x v="1"/>
    <n v="1.1345315904139432"/>
    <m/>
  </r>
  <r>
    <x v="37"/>
    <x v="266"/>
    <x v="4"/>
    <x v="5"/>
    <s v="5-5_R4年度現状一致率_合計"/>
    <x v="1"/>
    <n v="1.1251684383889804"/>
    <m/>
  </r>
  <r>
    <x v="37"/>
    <x v="266"/>
    <x v="5"/>
    <x v="0"/>
    <s v="6-1_R4年度病床機能報告_2025年時点_高度急性期"/>
    <x v="0"/>
    <n v="1036"/>
    <n v="1.326504481434059"/>
  </r>
  <r>
    <x v="37"/>
    <x v="266"/>
    <x v="5"/>
    <x v="1"/>
    <s v="6-2_R4年度病床機能報告_2025年時点_急性期"/>
    <x v="0"/>
    <n v="2920"/>
    <n v="1.4636591478696741"/>
  </r>
  <r>
    <x v="37"/>
    <x v="266"/>
    <x v="5"/>
    <x v="2"/>
    <s v="6-3_R4年度病床機能報告_2025年時点_回復期"/>
    <x v="0"/>
    <n v="1446"/>
    <n v="0.69956458635703922"/>
  </r>
  <r>
    <x v="37"/>
    <x v="266"/>
    <x v="5"/>
    <x v="3"/>
    <s v="6-4_R4年度病床機能報告_2025年時点_慢性期"/>
    <x v="0"/>
    <n v="2063"/>
    <n v="1.1236383442265796"/>
  </r>
  <r>
    <x v="37"/>
    <x v="266"/>
    <x v="5"/>
    <x v="11"/>
    <s v="6-5_R4年度病床機能報告_2025年時点_介護保険施設等へ移行予定"/>
    <x v="0"/>
    <n v="0"/>
    <m/>
  </r>
  <r>
    <x v="37"/>
    <x v="266"/>
    <x v="5"/>
    <x v="12"/>
    <s v="6-6_R4年度病床機能報告_2025年時点_休棟予定"/>
    <x v="0"/>
    <n v="50"/>
    <m/>
  </r>
  <r>
    <x v="37"/>
    <x v="266"/>
    <x v="5"/>
    <x v="13"/>
    <s v="6-7_R4年度病床機能報告_2025年時点_廃止予定"/>
    <x v="0"/>
    <n v="0"/>
    <m/>
  </r>
  <r>
    <x v="37"/>
    <x v="266"/>
    <x v="5"/>
    <x v="10"/>
    <s v="6-8_R4年度病床機能報告_2025年時点_総計"/>
    <x v="0"/>
    <n v="7515"/>
    <n v="1.1251684383889804"/>
  </r>
  <r>
    <x v="37"/>
    <x v="266"/>
    <x v="6"/>
    <x v="0"/>
    <s v="7-1_R4年度将来一致率_高度急性期"/>
    <x v="1"/>
    <n v="1.326504481434059"/>
    <m/>
  </r>
  <r>
    <x v="37"/>
    <x v="266"/>
    <x v="6"/>
    <x v="1"/>
    <s v="7-2_R4年度将来一致率_急性期"/>
    <x v="1"/>
    <n v="1.4636591478696741"/>
    <m/>
  </r>
  <r>
    <x v="37"/>
    <x v="266"/>
    <x v="6"/>
    <x v="2"/>
    <s v="7-3_R4年度将来一致率_回復期"/>
    <x v="1"/>
    <n v="0.69956458635703922"/>
    <m/>
  </r>
  <r>
    <x v="37"/>
    <x v="266"/>
    <x v="6"/>
    <x v="3"/>
    <s v="7-4_R4年度将来一致率_慢性期"/>
    <x v="1"/>
    <n v="1.1236383442265796"/>
    <m/>
  </r>
  <r>
    <x v="37"/>
    <x v="266"/>
    <x v="6"/>
    <x v="5"/>
    <s v="7-5_R4年度将来一致率_合計"/>
    <x v="1"/>
    <n v="1.1251684383889804"/>
    <m/>
  </r>
  <r>
    <x v="37"/>
    <x v="267"/>
    <x v="0"/>
    <x v="0"/>
    <s v="1-1_現状ー構想策定時_高度急性期"/>
    <x v="0"/>
    <n v="17"/>
    <n v="0.14285714285714285"/>
  </r>
  <r>
    <x v="37"/>
    <x v="267"/>
    <x v="0"/>
    <x v="1"/>
    <s v="1-2_現状ー構想策定時_急性期"/>
    <x v="0"/>
    <n v="1432"/>
    <n v="2.0997067448680351"/>
  </r>
  <r>
    <x v="37"/>
    <x v="267"/>
    <x v="0"/>
    <x v="2"/>
    <s v="1-3_現状ー構想策定時_回復期"/>
    <x v="0"/>
    <n v="255"/>
    <n v="0.36016949152542371"/>
  </r>
  <r>
    <x v="37"/>
    <x v="267"/>
    <x v="0"/>
    <x v="3"/>
    <s v="1-4_現状ー構想策定時_慢性期"/>
    <x v="0"/>
    <n v="674"/>
    <n v="1.5674418604651164"/>
  </r>
  <r>
    <x v="37"/>
    <x v="267"/>
    <x v="0"/>
    <x v="4"/>
    <s v="1-5_現状ー構想策定時_未報告"/>
    <x v="0"/>
    <n v="0"/>
    <m/>
  </r>
  <r>
    <x v="37"/>
    <x v="267"/>
    <x v="0"/>
    <x v="5"/>
    <s v="1-6_現状ー構想策定時_合計"/>
    <x v="0"/>
    <n v="2378"/>
    <n v="1.2264053635894792"/>
  </r>
  <r>
    <x v="37"/>
    <x v="267"/>
    <x v="0"/>
    <x v="6"/>
    <s v="1-7_現状ー構想策定時_在宅医療等"/>
    <x v="0"/>
    <n v="0"/>
    <m/>
  </r>
  <r>
    <x v="37"/>
    <x v="267"/>
    <x v="0"/>
    <x v="7"/>
    <s v="1-8_現状ー構想策定時_うち訪問診療分"/>
    <x v="0"/>
    <n v="0"/>
    <m/>
  </r>
  <r>
    <x v="37"/>
    <x v="267"/>
    <x v="1"/>
    <x v="0"/>
    <s v="2-1_将来_高度急性期"/>
    <x v="0"/>
    <n v="119"/>
    <n v="0.14285714285714285"/>
  </r>
  <r>
    <x v="37"/>
    <x v="267"/>
    <x v="1"/>
    <x v="1"/>
    <s v="2-2_将来_急性期"/>
    <x v="0"/>
    <n v="682"/>
    <n v="2.0997067448680351"/>
  </r>
  <r>
    <x v="37"/>
    <x v="267"/>
    <x v="1"/>
    <x v="2"/>
    <s v="2-3_将来_回復期"/>
    <x v="0"/>
    <n v="708"/>
    <n v="0.36016949152542371"/>
  </r>
  <r>
    <x v="37"/>
    <x v="267"/>
    <x v="1"/>
    <x v="3"/>
    <s v="2-4_将来_慢性期"/>
    <x v="0"/>
    <n v="430"/>
    <n v="1.5674418604651164"/>
  </r>
  <r>
    <x v="37"/>
    <x v="267"/>
    <x v="1"/>
    <x v="5"/>
    <s v="2-5_将来_合計"/>
    <x v="0"/>
    <n v="1939"/>
    <n v="1.2264053635894792"/>
  </r>
  <r>
    <x v="37"/>
    <x v="267"/>
    <x v="1"/>
    <x v="6"/>
    <s v="2-6_将来_在宅医療等"/>
    <x v="0"/>
    <n v="-2263"/>
    <m/>
  </r>
  <r>
    <x v="37"/>
    <x v="267"/>
    <x v="1"/>
    <x v="7"/>
    <s v="2-7_将来_うち訪問診療分"/>
    <x v="0"/>
    <n v="0"/>
    <m/>
  </r>
  <r>
    <x v="37"/>
    <x v="267"/>
    <x v="2"/>
    <x v="0"/>
    <s v="3-1_構想策定時一致率_高度急性期"/>
    <x v="1"/>
    <n v="0.14285714285714285"/>
    <m/>
  </r>
  <r>
    <x v="37"/>
    <x v="267"/>
    <x v="2"/>
    <x v="1"/>
    <s v="3-2_構想策定時一致率_急性期"/>
    <x v="1"/>
    <n v="2.0997067448680351"/>
    <m/>
  </r>
  <r>
    <x v="37"/>
    <x v="267"/>
    <x v="2"/>
    <x v="2"/>
    <s v="3-3_構想策定時一致率_回復期"/>
    <x v="1"/>
    <n v="0.36016949152542371"/>
    <m/>
  </r>
  <r>
    <x v="37"/>
    <x v="267"/>
    <x v="2"/>
    <x v="3"/>
    <s v="3-4_構想策定時一致率_慢性期"/>
    <x v="1"/>
    <n v="1.5674418604651164"/>
    <m/>
  </r>
  <r>
    <x v="37"/>
    <x v="267"/>
    <x v="2"/>
    <x v="5"/>
    <s v="3-5_構想策定時一致率_合計"/>
    <x v="1"/>
    <n v="1.2264053635894792"/>
    <m/>
  </r>
  <r>
    <x v="37"/>
    <x v="267"/>
    <x v="3"/>
    <x v="0"/>
    <s v="4-1_R4年度病床機能報告_2022年時点_高度急性期"/>
    <x v="0"/>
    <n v="26"/>
    <n v="0.21848739495798319"/>
  </r>
  <r>
    <x v="37"/>
    <x v="267"/>
    <x v="3"/>
    <x v="1"/>
    <s v="4-2_R4年度病床機能報告_2022年時点_急性期"/>
    <x v="0"/>
    <n v="1086"/>
    <n v="1.5923753665689149"/>
  </r>
  <r>
    <x v="37"/>
    <x v="267"/>
    <x v="3"/>
    <x v="2"/>
    <s v="4-3_R4年度病床機能報告_2022年時点_回復期"/>
    <x v="0"/>
    <n v="311"/>
    <n v="0.43926553672316382"/>
  </r>
  <r>
    <x v="37"/>
    <x v="267"/>
    <x v="3"/>
    <x v="3"/>
    <s v="4-4_R4年度病床機能報告_2022年時点_慢性期"/>
    <x v="0"/>
    <n v="531"/>
    <n v="1.2348837209302326"/>
  </r>
  <r>
    <x v="37"/>
    <x v="267"/>
    <x v="3"/>
    <x v="8"/>
    <s v="4-5_R4年度病床機能報告_2022年時点_休棟中（今後再開する予定）"/>
    <x v="0"/>
    <n v="0"/>
    <m/>
  </r>
  <r>
    <x v="37"/>
    <x v="267"/>
    <x v="3"/>
    <x v="9"/>
    <s v="4-6_R4年度病床機能報告_2022年時点_休棟中（今後廃止する予定）"/>
    <x v="0"/>
    <n v="0"/>
    <m/>
  </r>
  <r>
    <x v="37"/>
    <x v="267"/>
    <x v="3"/>
    <x v="10"/>
    <s v="4-7_R4年度病床機能報告_2022年時点_総計"/>
    <x v="0"/>
    <n v="1954"/>
    <n v="1.0077359463641051"/>
  </r>
  <r>
    <x v="37"/>
    <x v="267"/>
    <x v="4"/>
    <x v="0"/>
    <s v="5-1_R4年度現状一致率_高度急性期"/>
    <x v="1"/>
    <n v="0.21848739495798319"/>
    <m/>
  </r>
  <r>
    <x v="37"/>
    <x v="267"/>
    <x v="4"/>
    <x v="1"/>
    <s v="5-2_R4年度現状一致率_急性期"/>
    <x v="1"/>
    <n v="1.5923753665689149"/>
    <m/>
  </r>
  <r>
    <x v="37"/>
    <x v="267"/>
    <x v="4"/>
    <x v="2"/>
    <s v="5-3_R4年度現状一致率_回復期"/>
    <x v="1"/>
    <n v="0.43926553672316382"/>
    <m/>
  </r>
  <r>
    <x v="37"/>
    <x v="267"/>
    <x v="4"/>
    <x v="3"/>
    <s v="5-4_R4年度現状一致率_慢性期"/>
    <x v="1"/>
    <n v="1.2348837209302326"/>
    <m/>
  </r>
  <r>
    <x v="37"/>
    <x v="267"/>
    <x v="4"/>
    <x v="5"/>
    <s v="5-5_R4年度現状一致率_合計"/>
    <x v="1"/>
    <n v="1.0077359463641051"/>
    <m/>
  </r>
  <r>
    <x v="37"/>
    <x v="267"/>
    <x v="5"/>
    <x v="0"/>
    <s v="6-1_R4年度病床機能報告_2025年時点_高度急性期"/>
    <x v="0"/>
    <n v="26"/>
    <n v="0.21848739495798319"/>
  </r>
  <r>
    <x v="37"/>
    <x v="267"/>
    <x v="5"/>
    <x v="1"/>
    <s v="6-2_R4年度病床機能報告_2025年時点_急性期"/>
    <x v="0"/>
    <n v="1086"/>
    <n v="1.5923753665689149"/>
  </r>
  <r>
    <x v="37"/>
    <x v="267"/>
    <x v="5"/>
    <x v="2"/>
    <s v="6-3_R4年度病床機能報告_2025年時点_回復期"/>
    <x v="0"/>
    <n v="281"/>
    <n v="0.39689265536723162"/>
  </r>
  <r>
    <x v="37"/>
    <x v="267"/>
    <x v="5"/>
    <x v="3"/>
    <s v="6-4_R4年度病床機能報告_2025年時点_慢性期"/>
    <x v="0"/>
    <n v="561"/>
    <n v="1.3046511627906976"/>
  </r>
  <r>
    <x v="37"/>
    <x v="267"/>
    <x v="5"/>
    <x v="11"/>
    <s v="6-5_R4年度病床機能報告_2025年時点_介護保険施設等へ移行予定"/>
    <x v="0"/>
    <n v="0"/>
    <m/>
  </r>
  <r>
    <x v="37"/>
    <x v="267"/>
    <x v="5"/>
    <x v="12"/>
    <s v="6-6_R4年度病床機能報告_2025年時点_休棟予定"/>
    <x v="0"/>
    <n v="0"/>
    <m/>
  </r>
  <r>
    <x v="37"/>
    <x v="267"/>
    <x v="5"/>
    <x v="13"/>
    <s v="6-7_R4年度病床機能報告_2025年時点_廃止予定"/>
    <x v="0"/>
    <n v="0"/>
    <m/>
  </r>
  <r>
    <x v="37"/>
    <x v="267"/>
    <x v="5"/>
    <x v="10"/>
    <s v="6-8_R4年度病床機能報告_2025年時点_総計"/>
    <x v="0"/>
    <n v="1954"/>
    <n v="1.0077359463641051"/>
  </r>
  <r>
    <x v="37"/>
    <x v="267"/>
    <x v="6"/>
    <x v="0"/>
    <s v="7-1_R4年度将来一致率_高度急性期"/>
    <x v="1"/>
    <n v="0.21848739495798319"/>
    <m/>
  </r>
  <r>
    <x v="37"/>
    <x v="267"/>
    <x v="6"/>
    <x v="1"/>
    <s v="7-2_R4年度将来一致率_急性期"/>
    <x v="1"/>
    <n v="1.5923753665689149"/>
    <m/>
  </r>
  <r>
    <x v="37"/>
    <x v="267"/>
    <x v="6"/>
    <x v="2"/>
    <s v="7-3_R4年度将来一致率_回復期"/>
    <x v="1"/>
    <n v="0.39689265536723162"/>
    <m/>
  </r>
  <r>
    <x v="37"/>
    <x v="267"/>
    <x v="6"/>
    <x v="3"/>
    <s v="7-4_R4年度将来一致率_慢性期"/>
    <x v="1"/>
    <n v="1.3046511627906976"/>
    <m/>
  </r>
  <r>
    <x v="37"/>
    <x v="267"/>
    <x v="6"/>
    <x v="5"/>
    <s v="7-5_R4年度将来一致率_合計"/>
    <x v="1"/>
    <n v="1.0077359463641051"/>
    <m/>
  </r>
  <r>
    <x v="37"/>
    <x v="268"/>
    <x v="0"/>
    <x v="0"/>
    <s v="1-1_現状ー構想策定時_高度急性期"/>
    <x v="0"/>
    <n v="10"/>
    <n v="5.1020408163265307E-2"/>
  </r>
  <r>
    <x v="37"/>
    <x v="268"/>
    <x v="0"/>
    <x v="1"/>
    <s v="1-2_現状ー構想策定時_急性期"/>
    <x v="0"/>
    <n v="1821"/>
    <n v="2.2046004842615012"/>
  </r>
  <r>
    <x v="37"/>
    <x v="268"/>
    <x v="0"/>
    <x v="2"/>
    <s v="1-3_現状ー構想策定時_回復期"/>
    <x v="0"/>
    <n v="146"/>
    <n v="0.21565731166912852"/>
  </r>
  <r>
    <x v="37"/>
    <x v="268"/>
    <x v="0"/>
    <x v="3"/>
    <s v="1-4_現状ー構想策定時_慢性期"/>
    <x v="0"/>
    <n v="947"/>
    <n v="1.4614197530864197"/>
  </r>
  <r>
    <x v="37"/>
    <x v="268"/>
    <x v="0"/>
    <x v="4"/>
    <s v="1-5_現状ー構想策定時_未報告"/>
    <x v="0"/>
    <n v="202"/>
    <m/>
  </r>
  <r>
    <x v="37"/>
    <x v="268"/>
    <x v="0"/>
    <x v="5"/>
    <s v="1-6_現状ー構想策定時_合計"/>
    <x v="0"/>
    <n v="3126"/>
    <n v="1.3319130805283341"/>
  </r>
  <r>
    <x v="37"/>
    <x v="268"/>
    <x v="0"/>
    <x v="6"/>
    <s v="1-7_現状ー構想策定時_在宅医療等"/>
    <x v="0"/>
    <n v="0"/>
    <m/>
  </r>
  <r>
    <x v="37"/>
    <x v="268"/>
    <x v="0"/>
    <x v="7"/>
    <s v="1-8_現状ー構想策定時_うち訪問診療分"/>
    <x v="0"/>
    <n v="0"/>
    <m/>
  </r>
  <r>
    <x v="37"/>
    <x v="268"/>
    <x v="1"/>
    <x v="0"/>
    <s v="2-1_将来_高度急性期"/>
    <x v="0"/>
    <n v="196"/>
    <n v="5.1020408163265307E-2"/>
  </r>
  <r>
    <x v="37"/>
    <x v="268"/>
    <x v="1"/>
    <x v="1"/>
    <s v="2-2_将来_急性期"/>
    <x v="0"/>
    <n v="826"/>
    <n v="2.2046004842615012"/>
  </r>
  <r>
    <x v="37"/>
    <x v="268"/>
    <x v="1"/>
    <x v="2"/>
    <s v="2-3_将来_回復期"/>
    <x v="0"/>
    <n v="677"/>
    <n v="0.21565731166912852"/>
  </r>
  <r>
    <x v="37"/>
    <x v="268"/>
    <x v="1"/>
    <x v="3"/>
    <s v="2-4_将来_慢性期"/>
    <x v="0"/>
    <n v="648"/>
    <n v="1.4614197530864197"/>
  </r>
  <r>
    <x v="37"/>
    <x v="268"/>
    <x v="1"/>
    <x v="5"/>
    <s v="2-5_将来_合計"/>
    <x v="0"/>
    <n v="2347"/>
    <n v="1.3319130805283341"/>
  </r>
  <r>
    <x v="37"/>
    <x v="268"/>
    <x v="1"/>
    <x v="6"/>
    <s v="2-6_将来_在宅医療等"/>
    <x v="0"/>
    <n v="-3425"/>
    <m/>
  </r>
  <r>
    <x v="37"/>
    <x v="268"/>
    <x v="1"/>
    <x v="7"/>
    <s v="2-7_将来_うち訪問診療分"/>
    <x v="0"/>
    <n v="0"/>
    <m/>
  </r>
  <r>
    <x v="37"/>
    <x v="268"/>
    <x v="2"/>
    <x v="0"/>
    <s v="3-1_構想策定時一致率_高度急性期"/>
    <x v="1"/>
    <n v="5.1020408163265307E-2"/>
    <m/>
  </r>
  <r>
    <x v="37"/>
    <x v="268"/>
    <x v="2"/>
    <x v="1"/>
    <s v="3-2_構想策定時一致率_急性期"/>
    <x v="1"/>
    <n v="2.2046004842615012"/>
    <m/>
  </r>
  <r>
    <x v="37"/>
    <x v="268"/>
    <x v="2"/>
    <x v="2"/>
    <s v="3-3_構想策定時一致率_回復期"/>
    <x v="1"/>
    <n v="0.21565731166912852"/>
    <m/>
  </r>
  <r>
    <x v="37"/>
    <x v="268"/>
    <x v="2"/>
    <x v="3"/>
    <s v="3-4_構想策定時一致率_慢性期"/>
    <x v="1"/>
    <n v="1.4614197530864197"/>
    <m/>
  </r>
  <r>
    <x v="37"/>
    <x v="268"/>
    <x v="2"/>
    <x v="5"/>
    <s v="3-5_構想策定時一致率_合計"/>
    <x v="1"/>
    <n v="1.3319130805283341"/>
    <m/>
  </r>
  <r>
    <x v="37"/>
    <x v="268"/>
    <x v="3"/>
    <x v="0"/>
    <s v="4-1_R4年度病床機能報告_2022年時点_高度急性期"/>
    <x v="0"/>
    <n v="46"/>
    <n v="0.23469387755102042"/>
  </r>
  <r>
    <x v="37"/>
    <x v="268"/>
    <x v="3"/>
    <x v="1"/>
    <s v="4-2_R4年度病床機能報告_2022年時点_急性期"/>
    <x v="0"/>
    <n v="1379"/>
    <n v="1.6694915254237288"/>
  </r>
  <r>
    <x v="37"/>
    <x v="268"/>
    <x v="3"/>
    <x v="2"/>
    <s v="4-3_R4年度病床機能報告_2022年時点_回復期"/>
    <x v="0"/>
    <n v="317"/>
    <n v="0.46824224519940916"/>
  </r>
  <r>
    <x v="37"/>
    <x v="268"/>
    <x v="3"/>
    <x v="3"/>
    <s v="4-4_R4年度病床機能報告_2022年時点_慢性期"/>
    <x v="0"/>
    <n v="780"/>
    <n v="1.2037037037037037"/>
  </r>
  <r>
    <x v="37"/>
    <x v="268"/>
    <x v="3"/>
    <x v="8"/>
    <s v="4-5_R4年度病床機能報告_2022年時点_休棟中（今後再開する予定）"/>
    <x v="0"/>
    <n v="65"/>
    <m/>
  </r>
  <r>
    <x v="37"/>
    <x v="268"/>
    <x v="3"/>
    <x v="9"/>
    <s v="4-6_R4年度病床機能報告_2022年時点_休棟中（今後廃止する予定）"/>
    <x v="0"/>
    <n v="40"/>
    <m/>
  </r>
  <r>
    <x v="37"/>
    <x v="268"/>
    <x v="3"/>
    <x v="10"/>
    <s v="4-7_R4年度病床機能報告_2022年時点_総計"/>
    <x v="0"/>
    <n v="2627"/>
    <n v="1.1193012356199403"/>
  </r>
  <r>
    <x v="37"/>
    <x v="268"/>
    <x v="4"/>
    <x v="0"/>
    <s v="5-1_R4年度現状一致率_高度急性期"/>
    <x v="1"/>
    <n v="0.23469387755102042"/>
    <m/>
  </r>
  <r>
    <x v="37"/>
    <x v="268"/>
    <x v="4"/>
    <x v="1"/>
    <s v="5-2_R4年度現状一致率_急性期"/>
    <x v="1"/>
    <n v="1.6694915254237288"/>
    <m/>
  </r>
  <r>
    <x v="37"/>
    <x v="268"/>
    <x v="4"/>
    <x v="2"/>
    <s v="5-3_R4年度現状一致率_回復期"/>
    <x v="1"/>
    <n v="0.46824224519940916"/>
    <m/>
  </r>
  <r>
    <x v="37"/>
    <x v="268"/>
    <x v="4"/>
    <x v="3"/>
    <s v="5-4_R4年度現状一致率_慢性期"/>
    <x v="1"/>
    <n v="1.2037037037037037"/>
    <m/>
  </r>
  <r>
    <x v="37"/>
    <x v="268"/>
    <x v="4"/>
    <x v="5"/>
    <s v="5-5_R4年度現状一致率_合計"/>
    <x v="1"/>
    <n v="1.1193012356199403"/>
    <m/>
  </r>
  <r>
    <x v="37"/>
    <x v="268"/>
    <x v="5"/>
    <x v="0"/>
    <s v="6-1_R4年度病床機能報告_2025年時点_高度急性期"/>
    <x v="0"/>
    <n v="46"/>
    <n v="0.23469387755102042"/>
  </r>
  <r>
    <x v="37"/>
    <x v="268"/>
    <x v="5"/>
    <x v="1"/>
    <s v="6-2_R4年度病床機能報告_2025年時点_急性期"/>
    <x v="0"/>
    <n v="1358"/>
    <n v="1.6440677966101696"/>
  </r>
  <r>
    <x v="37"/>
    <x v="268"/>
    <x v="5"/>
    <x v="2"/>
    <s v="6-3_R4年度病床機能報告_2025年時点_回復期"/>
    <x v="0"/>
    <n v="378"/>
    <n v="0.55834564254062036"/>
  </r>
  <r>
    <x v="37"/>
    <x v="268"/>
    <x v="5"/>
    <x v="3"/>
    <s v="6-4_R4年度病床機能報告_2025年時点_慢性期"/>
    <x v="0"/>
    <n v="780"/>
    <n v="1.2037037037037037"/>
  </r>
  <r>
    <x v="37"/>
    <x v="268"/>
    <x v="5"/>
    <x v="11"/>
    <s v="6-5_R4年度病床機能報告_2025年時点_介護保険施設等へ移行予定"/>
    <x v="0"/>
    <n v="0"/>
    <m/>
  </r>
  <r>
    <x v="37"/>
    <x v="268"/>
    <x v="5"/>
    <x v="12"/>
    <s v="6-6_R4年度病床機能報告_2025年時点_休棟予定"/>
    <x v="0"/>
    <n v="4"/>
    <m/>
  </r>
  <r>
    <x v="37"/>
    <x v="268"/>
    <x v="5"/>
    <x v="13"/>
    <s v="6-7_R4年度病床機能報告_2025年時点_廃止予定"/>
    <x v="0"/>
    <n v="61"/>
    <m/>
  </r>
  <r>
    <x v="37"/>
    <x v="268"/>
    <x v="5"/>
    <x v="10"/>
    <s v="6-8_R4年度病床機能報告_2025年時点_総計"/>
    <x v="0"/>
    <n v="2627"/>
    <n v="1.1193012356199403"/>
  </r>
  <r>
    <x v="37"/>
    <x v="268"/>
    <x v="6"/>
    <x v="0"/>
    <s v="7-1_R4年度将来一致率_高度急性期"/>
    <x v="1"/>
    <n v="0.23469387755102042"/>
    <m/>
  </r>
  <r>
    <x v="37"/>
    <x v="268"/>
    <x v="6"/>
    <x v="1"/>
    <s v="7-2_R4年度将来一致率_急性期"/>
    <x v="1"/>
    <n v="1.6440677966101696"/>
    <m/>
  </r>
  <r>
    <x v="37"/>
    <x v="268"/>
    <x v="6"/>
    <x v="2"/>
    <s v="7-3_R4年度将来一致率_回復期"/>
    <x v="1"/>
    <n v="0.55834564254062036"/>
    <m/>
  </r>
  <r>
    <x v="37"/>
    <x v="268"/>
    <x v="6"/>
    <x v="3"/>
    <s v="7-4_R4年度将来一致率_慢性期"/>
    <x v="1"/>
    <n v="1.2037037037037037"/>
    <m/>
  </r>
  <r>
    <x v="37"/>
    <x v="268"/>
    <x v="6"/>
    <x v="5"/>
    <s v="7-5_R4年度将来一致率_合計"/>
    <x v="1"/>
    <n v="1.1193012356199403"/>
    <m/>
  </r>
  <r>
    <x v="37"/>
    <x v="269"/>
    <x v="0"/>
    <x v="0"/>
    <s v="1-1_現状ー構想策定時_高度急性期"/>
    <x v="0"/>
    <n v="0"/>
    <n v="0"/>
  </r>
  <r>
    <x v="37"/>
    <x v="269"/>
    <x v="0"/>
    <x v="1"/>
    <s v="1-2_現状ー構想策定時_急性期"/>
    <x v="0"/>
    <n v="927"/>
    <n v="1.9074074074074074"/>
  </r>
  <r>
    <x v="37"/>
    <x v="269"/>
    <x v="0"/>
    <x v="2"/>
    <s v="1-3_現状ー構想策定時_回復期"/>
    <x v="0"/>
    <n v="203"/>
    <n v="0.29292929292929293"/>
  </r>
  <r>
    <x v="37"/>
    <x v="269"/>
    <x v="0"/>
    <x v="3"/>
    <s v="1-4_現状ー構想策定時_慢性期"/>
    <x v="0"/>
    <n v="602"/>
    <n v="1.3589164785553047"/>
  </r>
  <r>
    <x v="37"/>
    <x v="269"/>
    <x v="0"/>
    <x v="4"/>
    <s v="1-5_現状ー構想策定時_未報告"/>
    <x v="0"/>
    <n v="97"/>
    <m/>
  </r>
  <r>
    <x v="37"/>
    <x v="269"/>
    <x v="0"/>
    <x v="5"/>
    <s v="1-6_現状ー構想策定時_合計"/>
    <x v="0"/>
    <n v="1829"/>
    <n v="1.0880428316478288"/>
  </r>
  <r>
    <x v="37"/>
    <x v="269"/>
    <x v="0"/>
    <x v="6"/>
    <s v="1-7_現状ー構想策定時_在宅医療等"/>
    <x v="0"/>
    <n v="0"/>
    <m/>
  </r>
  <r>
    <x v="37"/>
    <x v="269"/>
    <x v="0"/>
    <x v="7"/>
    <s v="1-8_現状ー構想策定時_うち訪問診療分"/>
    <x v="0"/>
    <n v="0"/>
    <m/>
  </r>
  <r>
    <x v="37"/>
    <x v="269"/>
    <x v="1"/>
    <x v="0"/>
    <s v="2-1_将来_高度急性期"/>
    <x v="0"/>
    <n v="59"/>
    <n v="0"/>
  </r>
  <r>
    <x v="37"/>
    <x v="269"/>
    <x v="1"/>
    <x v="1"/>
    <s v="2-2_将来_急性期"/>
    <x v="0"/>
    <n v="486"/>
    <n v="1.9074074074074074"/>
  </r>
  <r>
    <x v="37"/>
    <x v="269"/>
    <x v="1"/>
    <x v="2"/>
    <s v="2-3_将来_回復期"/>
    <x v="0"/>
    <n v="693"/>
    <n v="0.29292929292929293"/>
  </r>
  <r>
    <x v="37"/>
    <x v="269"/>
    <x v="1"/>
    <x v="3"/>
    <s v="2-4_将来_慢性期"/>
    <x v="0"/>
    <n v="443"/>
    <n v="1.3589164785553047"/>
  </r>
  <r>
    <x v="37"/>
    <x v="269"/>
    <x v="1"/>
    <x v="5"/>
    <s v="2-5_将来_合計"/>
    <x v="0"/>
    <n v="1681"/>
    <n v="1.0880428316478288"/>
  </r>
  <r>
    <x v="37"/>
    <x v="269"/>
    <x v="1"/>
    <x v="6"/>
    <s v="2-6_将来_在宅医療等"/>
    <x v="0"/>
    <n v="-2680"/>
    <m/>
  </r>
  <r>
    <x v="37"/>
    <x v="269"/>
    <x v="1"/>
    <x v="7"/>
    <s v="2-7_将来_うち訪問診療分"/>
    <x v="0"/>
    <n v="0"/>
    <m/>
  </r>
  <r>
    <x v="37"/>
    <x v="269"/>
    <x v="2"/>
    <x v="0"/>
    <s v="3-1_構想策定時一致率_高度急性期"/>
    <x v="1"/>
    <n v="0"/>
    <m/>
  </r>
  <r>
    <x v="37"/>
    <x v="269"/>
    <x v="2"/>
    <x v="1"/>
    <s v="3-2_構想策定時一致率_急性期"/>
    <x v="1"/>
    <n v="1.9074074074074074"/>
    <m/>
  </r>
  <r>
    <x v="37"/>
    <x v="269"/>
    <x v="2"/>
    <x v="2"/>
    <s v="3-3_構想策定時一致率_回復期"/>
    <x v="1"/>
    <n v="0.29292929292929293"/>
    <m/>
  </r>
  <r>
    <x v="37"/>
    <x v="269"/>
    <x v="2"/>
    <x v="3"/>
    <s v="3-4_構想策定時一致率_慢性期"/>
    <x v="1"/>
    <n v="1.3589164785553047"/>
    <m/>
  </r>
  <r>
    <x v="37"/>
    <x v="269"/>
    <x v="2"/>
    <x v="5"/>
    <s v="3-5_構想策定時一致率_合計"/>
    <x v="1"/>
    <n v="1.0880428316478288"/>
    <m/>
  </r>
  <r>
    <x v="37"/>
    <x v="269"/>
    <x v="3"/>
    <x v="0"/>
    <s v="4-1_R4年度病床機能報告_2022年時点_高度急性期"/>
    <x v="0"/>
    <n v="0"/>
    <n v="0"/>
  </r>
  <r>
    <x v="37"/>
    <x v="269"/>
    <x v="3"/>
    <x v="1"/>
    <s v="4-2_R4年度病床機能報告_2022年時点_急性期"/>
    <x v="0"/>
    <n v="836"/>
    <n v="1.7201646090534979"/>
  </r>
  <r>
    <x v="37"/>
    <x v="269"/>
    <x v="3"/>
    <x v="2"/>
    <s v="4-3_R4年度病床機能報告_2022年時点_回復期"/>
    <x v="0"/>
    <n v="228"/>
    <n v="0.32900432900432902"/>
  </r>
  <r>
    <x v="37"/>
    <x v="269"/>
    <x v="3"/>
    <x v="3"/>
    <s v="4-4_R4年度病床機能報告_2022年時点_慢性期"/>
    <x v="0"/>
    <n v="381"/>
    <n v="0.86004514672686228"/>
  </r>
  <r>
    <x v="37"/>
    <x v="269"/>
    <x v="3"/>
    <x v="8"/>
    <s v="4-5_R4年度病床機能報告_2022年時点_休棟中（今後再開する予定）"/>
    <x v="0"/>
    <n v="85"/>
    <m/>
  </r>
  <r>
    <x v="37"/>
    <x v="269"/>
    <x v="3"/>
    <x v="9"/>
    <s v="4-6_R4年度病床機能報告_2022年時点_休棟中（今後廃止する予定）"/>
    <x v="0"/>
    <n v="0"/>
    <m/>
  </r>
  <r>
    <x v="37"/>
    <x v="269"/>
    <x v="3"/>
    <x v="10"/>
    <s v="4-7_R4年度病床機能報告_2022年時点_総計"/>
    <x v="0"/>
    <n v="1530"/>
    <n v="0.91017251635930996"/>
  </r>
  <r>
    <x v="37"/>
    <x v="269"/>
    <x v="4"/>
    <x v="0"/>
    <s v="5-1_R4年度現状一致率_高度急性期"/>
    <x v="1"/>
    <n v="0"/>
    <m/>
  </r>
  <r>
    <x v="37"/>
    <x v="269"/>
    <x v="4"/>
    <x v="1"/>
    <s v="5-2_R4年度現状一致率_急性期"/>
    <x v="1"/>
    <n v="1.7201646090534979"/>
    <m/>
  </r>
  <r>
    <x v="37"/>
    <x v="269"/>
    <x v="4"/>
    <x v="2"/>
    <s v="5-3_R4年度現状一致率_回復期"/>
    <x v="1"/>
    <n v="0.32900432900432902"/>
    <m/>
  </r>
  <r>
    <x v="37"/>
    <x v="269"/>
    <x v="4"/>
    <x v="3"/>
    <s v="5-4_R4年度現状一致率_慢性期"/>
    <x v="1"/>
    <n v="0.86004514672686228"/>
    <m/>
  </r>
  <r>
    <x v="37"/>
    <x v="269"/>
    <x v="4"/>
    <x v="5"/>
    <s v="5-5_R4年度現状一致率_合計"/>
    <x v="1"/>
    <n v="0.91017251635930996"/>
    <m/>
  </r>
  <r>
    <x v="37"/>
    <x v="269"/>
    <x v="5"/>
    <x v="0"/>
    <s v="6-1_R4年度病床機能報告_2025年時点_高度急性期"/>
    <x v="0"/>
    <n v="0"/>
    <n v="0"/>
  </r>
  <r>
    <x v="37"/>
    <x v="269"/>
    <x v="5"/>
    <x v="1"/>
    <s v="6-2_R4年度病床機能報告_2025年時点_急性期"/>
    <x v="0"/>
    <n v="855"/>
    <n v="1.7592592592592593"/>
  </r>
  <r>
    <x v="37"/>
    <x v="269"/>
    <x v="5"/>
    <x v="2"/>
    <s v="6-3_R4年度病床機能報告_2025年時点_回復期"/>
    <x v="0"/>
    <n v="228"/>
    <n v="0.32900432900432902"/>
  </r>
  <r>
    <x v="37"/>
    <x v="269"/>
    <x v="5"/>
    <x v="3"/>
    <s v="6-4_R4年度病床機能報告_2025年時点_慢性期"/>
    <x v="0"/>
    <n v="424"/>
    <n v="0.95711060948081261"/>
  </r>
  <r>
    <x v="37"/>
    <x v="269"/>
    <x v="5"/>
    <x v="11"/>
    <s v="6-5_R4年度病床機能報告_2025年時点_介護保険施設等へ移行予定"/>
    <x v="0"/>
    <n v="0"/>
    <m/>
  </r>
  <r>
    <x v="37"/>
    <x v="269"/>
    <x v="5"/>
    <x v="12"/>
    <s v="6-6_R4年度病床機能報告_2025年時点_休棟予定"/>
    <x v="0"/>
    <n v="8"/>
    <m/>
  </r>
  <r>
    <x v="37"/>
    <x v="269"/>
    <x v="5"/>
    <x v="13"/>
    <s v="6-7_R4年度病床機能報告_2025年時点_廃止予定"/>
    <x v="0"/>
    <n v="15"/>
    <m/>
  </r>
  <r>
    <x v="37"/>
    <x v="269"/>
    <x v="5"/>
    <x v="10"/>
    <s v="6-8_R4年度病床機能報告_2025年時点_総計"/>
    <x v="0"/>
    <n v="1530"/>
    <n v="0.91017251635930996"/>
  </r>
  <r>
    <x v="37"/>
    <x v="269"/>
    <x v="6"/>
    <x v="0"/>
    <s v="7-1_R4年度将来一致率_高度急性期"/>
    <x v="1"/>
    <n v="0"/>
    <m/>
  </r>
  <r>
    <x v="37"/>
    <x v="269"/>
    <x v="6"/>
    <x v="1"/>
    <s v="7-2_R4年度将来一致率_急性期"/>
    <x v="1"/>
    <n v="1.7592592592592593"/>
    <m/>
  </r>
  <r>
    <x v="37"/>
    <x v="269"/>
    <x v="6"/>
    <x v="2"/>
    <s v="7-3_R4年度将来一致率_回復期"/>
    <x v="1"/>
    <n v="0.32900432900432902"/>
    <m/>
  </r>
  <r>
    <x v="37"/>
    <x v="269"/>
    <x v="6"/>
    <x v="3"/>
    <s v="7-4_R4年度将来一致率_慢性期"/>
    <x v="1"/>
    <n v="0.95711060948081261"/>
    <m/>
  </r>
  <r>
    <x v="37"/>
    <x v="269"/>
    <x v="6"/>
    <x v="5"/>
    <s v="7-5_R4年度将来一致率_合計"/>
    <x v="1"/>
    <n v="0.91017251635930996"/>
    <m/>
  </r>
  <r>
    <x v="37"/>
    <x v="270"/>
    <x v="0"/>
    <x v="0"/>
    <s v="1-1_現状ー構想策定時_高度急性期"/>
    <x v="0"/>
    <n v="20"/>
    <n v="0.16666666666666666"/>
  </r>
  <r>
    <x v="37"/>
    <x v="270"/>
    <x v="0"/>
    <x v="1"/>
    <s v="1-2_現状ー構想策定時_急性期"/>
    <x v="0"/>
    <n v="1219"/>
    <n v="2.9162679425837319"/>
  </r>
  <r>
    <x v="37"/>
    <x v="270"/>
    <x v="0"/>
    <x v="2"/>
    <s v="1-3_現状ー構想策定時_回復期"/>
    <x v="0"/>
    <n v="198"/>
    <n v="0.43612334801762115"/>
  </r>
  <r>
    <x v="37"/>
    <x v="270"/>
    <x v="0"/>
    <x v="3"/>
    <s v="1-4_現状ー構想策定時_慢性期"/>
    <x v="0"/>
    <n v="591"/>
    <n v="1.937704918032787"/>
  </r>
  <r>
    <x v="37"/>
    <x v="270"/>
    <x v="0"/>
    <x v="4"/>
    <s v="1-5_現状ー構想策定時_未報告"/>
    <x v="0"/>
    <n v="82"/>
    <m/>
  </r>
  <r>
    <x v="37"/>
    <x v="270"/>
    <x v="0"/>
    <x v="5"/>
    <s v="1-6_現状ー構想策定時_合計"/>
    <x v="0"/>
    <n v="2110"/>
    <n v="1.6268311488049345"/>
  </r>
  <r>
    <x v="37"/>
    <x v="270"/>
    <x v="0"/>
    <x v="6"/>
    <s v="1-7_現状ー構想策定時_在宅医療等"/>
    <x v="0"/>
    <n v="0"/>
    <m/>
  </r>
  <r>
    <x v="37"/>
    <x v="270"/>
    <x v="0"/>
    <x v="7"/>
    <s v="1-8_現状ー構想策定時_うち訪問診療分"/>
    <x v="0"/>
    <n v="0"/>
    <m/>
  </r>
  <r>
    <x v="37"/>
    <x v="270"/>
    <x v="1"/>
    <x v="0"/>
    <s v="2-1_将来_高度急性期"/>
    <x v="0"/>
    <n v="120"/>
    <n v="0.16666666666666666"/>
  </r>
  <r>
    <x v="37"/>
    <x v="270"/>
    <x v="1"/>
    <x v="1"/>
    <s v="2-2_将来_急性期"/>
    <x v="0"/>
    <n v="418"/>
    <n v="2.9162679425837319"/>
  </r>
  <r>
    <x v="37"/>
    <x v="270"/>
    <x v="1"/>
    <x v="2"/>
    <s v="2-3_将来_回復期"/>
    <x v="0"/>
    <n v="454"/>
    <n v="0.43612334801762115"/>
  </r>
  <r>
    <x v="37"/>
    <x v="270"/>
    <x v="1"/>
    <x v="3"/>
    <s v="2-4_将来_慢性期"/>
    <x v="0"/>
    <n v="305"/>
    <n v="1.937704918032787"/>
  </r>
  <r>
    <x v="37"/>
    <x v="270"/>
    <x v="1"/>
    <x v="5"/>
    <s v="2-5_将来_合計"/>
    <x v="0"/>
    <n v="1297"/>
    <n v="1.6268311488049345"/>
  </r>
  <r>
    <x v="37"/>
    <x v="270"/>
    <x v="1"/>
    <x v="6"/>
    <s v="2-6_将来_在宅医療等"/>
    <x v="0"/>
    <n v="-1862"/>
    <m/>
  </r>
  <r>
    <x v="37"/>
    <x v="270"/>
    <x v="1"/>
    <x v="7"/>
    <s v="2-7_将来_うち訪問診療分"/>
    <x v="0"/>
    <n v="0"/>
    <m/>
  </r>
  <r>
    <x v="37"/>
    <x v="270"/>
    <x v="2"/>
    <x v="0"/>
    <s v="3-1_構想策定時一致率_高度急性期"/>
    <x v="1"/>
    <n v="0.16666666666666666"/>
    <m/>
  </r>
  <r>
    <x v="37"/>
    <x v="270"/>
    <x v="2"/>
    <x v="1"/>
    <s v="3-2_構想策定時一致率_急性期"/>
    <x v="1"/>
    <n v="2.9162679425837319"/>
    <m/>
  </r>
  <r>
    <x v="37"/>
    <x v="270"/>
    <x v="2"/>
    <x v="2"/>
    <s v="3-3_構想策定時一致率_回復期"/>
    <x v="1"/>
    <n v="0.43612334801762115"/>
    <m/>
  </r>
  <r>
    <x v="37"/>
    <x v="270"/>
    <x v="2"/>
    <x v="3"/>
    <s v="3-4_構想策定時一致率_慢性期"/>
    <x v="1"/>
    <n v="1.937704918032787"/>
    <m/>
  </r>
  <r>
    <x v="37"/>
    <x v="270"/>
    <x v="2"/>
    <x v="5"/>
    <s v="3-5_構想策定時一致率_合計"/>
    <x v="1"/>
    <n v="1.6268311488049345"/>
    <m/>
  </r>
  <r>
    <x v="37"/>
    <x v="270"/>
    <x v="3"/>
    <x v="0"/>
    <s v="4-1_R4年度病床機能報告_2022年時点_高度急性期"/>
    <x v="0"/>
    <n v="30"/>
    <n v="0.25"/>
  </r>
  <r>
    <x v="37"/>
    <x v="270"/>
    <x v="3"/>
    <x v="1"/>
    <s v="4-2_R4年度病床機能報告_2022年時点_急性期"/>
    <x v="0"/>
    <n v="889"/>
    <n v="2.1267942583732058"/>
  </r>
  <r>
    <x v="37"/>
    <x v="270"/>
    <x v="3"/>
    <x v="2"/>
    <s v="4-3_R4年度病床機能報告_2022年時点_回復期"/>
    <x v="0"/>
    <n v="275"/>
    <n v="0.60572687224669608"/>
  </r>
  <r>
    <x v="37"/>
    <x v="270"/>
    <x v="3"/>
    <x v="3"/>
    <s v="4-4_R4年度病床機能報告_2022年時点_慢性期"/>
    <x v="0"/>
    <n v="394"/>
    <n v="1.2918032786885245"/>
  </r>
  <r>
    <x v="37"/>
    <x v="270"/>
    <x v="3"/>
    <x v="8"/>
    <s v="4-5_R4年度病床機能報告_2022年時点_休棟中（今後再開する予定）"/>
    <x v="0"/>
    <n v="57"/>
    <m/>
  </r>
  <r>
    <x v="37"/>
    <x v="270"/>
    <x v="3"/>
    <x v="9"/>
    <s v="4-6_R4年度病床機能報告_2022年時点_休棟中（今後廃止する予定）"/>
    <x v="0"/>
    <n v="45"/>
    <m/>
  </r>
  <r>
    <x v="37"/>
    <x v="270"/>
    <x v="3"/>
    <x v="10"/>
    <s v="4-7_R4年度病床機能報告_2022年時点_総計"/>
    <x v="0"/>
    <n v="1690"/>
    <n v="1.3030069390902081"/>
  </r>
  <r>
    <x v="37"/>
    <x v="270"/>
    <x v="4"/>
    <x v="0"/>
    <s v="5-1_R4年度現状一致率_高度急性期"/>
    <x v="1"/>
    <n v="0.25"/>
    <m/>
  </r>
  <r>
    <x v="37"/>
    <x v="270"/>
    <x v="4"/>
    <x v="1"/>
    <s v="5-2_R4年度現状一致率_急性期"/>
    <x v="1"/>
    <n v="2.1267942583732058"/>
    <m/>
  </r>
  <r>
    <x v="37"/>
    <x v="270"/>
    <x v="4"/>
    <x v="2"/>
    <s v="5-3_R4年度現状一致率_回復期"/>
    <x v="1"/>
    <n v="0.60572687224669608"/>
    <m/>
  </r>
  <r>
    <x v="37"/>
    <x v="270"/>
    <x v="4"/>
    <x v="3"/>
    <s v="5-4_R4年度現状一致率_慢性期"/>
    <x v="1"/>
    <n v="1.2918032786885245"/>
    <m/>
  </r>
  <r>
    <x v="37"/>
    <x v="270"/>
    <x v="4"/>
    <x v="5"/>
    <s v="5-5_R4年度現状一致率_合計"/>
    <x v="1"/>
    <n v="1.3030069390902081"/>
    <m/>
  </r>
  <r>
    <x v="37"/>
    <x v="270"/>
    <x v="5"/>
    <x v="0"/>
    <s v="6-1_R4年度病床機能報告_2025年時点_高度急性期"/>
    <x v="0"/>
    <n v="30"/>
    <n v="0.25"/>
  </r>
  <r>
    <x v="37"/>
    <x v="270"/>
    <x v="5"/>
    <x v="1"/>
    <s v="6-2_R4年度病床機能報告_2025年時点_急性期"/>
    <x v="0"/>
    <n v="831"/>
    <n v="1.9880382775119618"/>
  </r>
  <r>
    <x v="37"/>
    <x v="270"/>
    <x v="5"/>
    <x v="2"/>
    <s v="6-3_R4年度病床機能報告_2025年時点_回復期"/>
    <x v="0"/>
    <n v="302"/>
    <n v="0.66519823788546251"/>
  </r>
  <r>
    <x v="37"/>
    <x v="270"/>
    <x v="5"/>
    <x v="3"/>
    <s v="6-4_R4年度病床機能報告_2025年時点_慢性期"/>
    <x v="0"/>
    <n v="394"/>
    <n v="1.2918032786885245"/>
  </r>
  <r>
    <x v="37"/>
    <x v="270"/>
    <x v="5"/>
    <x v="11"/>
    <s v="6-5_R4年度病床機能報告_2025年時点_介護保険施設等へ移行予定"/>
    <x v="0"/>
    <n v="0"/>
    <m/>
  </r>
  <r>
    <x v="37"/>
    <x v="270"/>
    <x v="5"/>
    <x v="12"/>
    <s v="6-6_R4年度病床機能報告_2025年時点_休棟予定"/>
    <x v="0"/>
    <n v="133"/>
    <m/>
  </r>
  <r>
    <x v="37"/>
    <x v="270"/>
    <x v="5"/>
    <x v="13"/>
    <s v="6-7_R4年度病床機能報告_2025年時点_廃止予定"/>
    <x v="0"/>
    <n v="0"/>
    <m/>
  </r>
  <r>
    <x v="37"/>
    <x v="270"/>
    <x v="5"/>
    <x v="10"/>
    <s v="6-8_R4年度病床機能報告_2025年時点_総計"/>
    <x v="0"/>
    <n v="1690"/>
    <n v="1.3030069390902081"/>
  </r>
  <r>
    <x v="37"/>
    <x v="270"/>
    <x v="6"/>
    <x v="0"/>
    <s v="7-1_R4年度将来一致率_高度急性期"/>
    <x v="1"/>
    <n v="0.25"/>
    <m/>
  </r>
  <r>
    <x v="37"/>
    <x v="270"/>
    <x v="6"/>
    <x v="1"/>
    <s v="7-2_R4年度将来一致率_急性期"/>
    <x v="1"/>
    <n v="1.9880382775119618"/>
    <m/>
  </r>
  <r>
    <x v="37"/>
    <x v="270"/>
    <x v="6"/>
    <x v="2"/>
    <s v="7-3_R4年度将来一致率_回復期"/>
    <x v="1"/>
    <n v="0.66519823788546251"/>
    <m/>
  </r>
  <r>
    <x v="37"/>
    <x v="270"/>
    <x v="6"/>
    <x v="3"/>
    <s v="7-4_R4年度将来一致率_慢性期"/>
    <x v="1"/>
    <n v="1.2918032786885245"/>
    <m/>
  </r>
  <r>
    <x v="37"/>
    <x v="270"/>
    <x v="6"/>
    <x v="5"/>
    <s v="7-5_R4年度将来一致率_合計"/>
    <x v="1"/>
    <n v="1.3030069390902081"/>
    <m/>
  </r>
  <r>
    <x v="37"/>
    <x v="271"/>
    <x v="0"/>
    <x v="0"/>
    <s v="1-1_現状ー構想策定時_高度急性期"/>
    <x v="0"/>
    <n v="10"/>
    <n v="0.19607843137254902"/>
  </r>
  <r>
    <x v="37"/>
    <x v="271"/>
    <x v="0"/>
    <x v="1"/>
    <s v="1-2_現状ー構想策定時_急性期"/>
    <x v="0"/>
    <n v="586"/>
    <n v="1.8485804416403786"/>
  </r>
  <r>
    <x v="37"/>
    <x v="271"/>
    <x v="0"/>
    <x v="2"/>
    <s v="1-3_現状ー構想策定時_回復期"/>
    <x v="0"/>
    <n v="86"/>
    <n v="0.29251700680272108"/>
  </r>
  <r>
    <x v="37"/>
    <x v="271"/>
    <x v="0"/>
    <x v="3"/>
    <s v="1-4_現状ー構想策定時_慢性期"/>
    <x v="0"/>
    <n v="526"/>
    <n v="2.4239631336405529"/>
  </r>
  <r>
    <x v="37"/>
    <x v="271"/>
    <x v="0"/>
    <x v="4"/>
    <s v="1-5_現状ー構想策定時_未報告"/>
    <x v="0"/>
    <n v="36"/>
    <m/>
  </r>
  <r>
    <x v="37"/>
    <x v="271"/>
    <x v="0"/>
    <x v="5"/>
    <s v="1-6_現状ー構想策定時_合計"/>
    <x v="0"/>
    <n v="1244"/>
    <n v="1.4152445961319682"/>
  </r>
  <r>
    <x v="37"/>
    <x v="271"/>
    <x v="0"/>
    <x v="6"/>
    <s v="1-7_現状ー構想策定時_在宅医療等"/>
    <x v="0"/>
    <n v="0"/>
    <m/>
  </r>
  <r>
    <x v="37"/>
    <x v="271"/>
    <x v="0"/>
    <x v="7"/>
    <s v="1-8_現状ー構想策定時_うち訪問診療分"/>
    <x v="0"/>
    <n v="0"/>
    <m/>
  </r>
  <r>
    <x v="37"/>
    <x v="271"/>
    <x v="1"/>
    <x v="0"/>
    <s v="2-1_将来_高度急性期"/>
    <x v="0"/>
    <n v="51"/>
    <n v="0.19607843137254902"/>
  </r>
  <r>
    <x v="37"/>
    <x v="271"/>
    <x v="1"/>
    <x v="1"/>
    <s v="2-2_将来_急性期"/>
    <x v="0"/>
    <n v="317"/>
    <n v="1.8485804416403786"/>
  </r>
  <r>
    <x v="37"/>
    <x v="271"/>
    <x v="1"/>
    <x v="2"/>
    <s v="2-3_将来_回復期"/>
    <x v="0"/>
    <n v="294"/>
    <n v="0.29251700680272108"/>
  </r>
  <r>
    <x v="37"/>
    <x v="271"/>
    <x v="1"/>
    <x v="3"/>
    <s v="2-4_将来_慢性期"/>
    <x v="0"/>
    <n v="217"/>
    <n v="2.4239631336405529"/>
  </r>
  <r>
    <x v="37"/>
    <x v="271"/>
    <x v="1"/>
    <x v="5"/>
    <s v="2-5_将来_合計"/>
    <x v="0"/>
    <n v="879"/>
    <n v="1.4152445961319682"/>
  </r>
  <r>
    <x v="37"/>
    <x v="271"/>
    <x v="1"/>
    <x v="6"/>
    <s v="2-6_将来_在宅医療等"/>
    <x v="0"/>
    <n v="-993"/>
    <m/>
  </r>
  <r>
    <x v="37"/>
    <x v="271"/>
    <x v="1"/>
    <x v="7"/>
    <s v="2-7_将来_うち訪問診療分"/>
    <x v="0"/>
    <n v="0"/>
    <m/>
  </r>
  <r>
    <x v="37"/>
    <x v="271"/>
    <x v="2"/>
    <x v="0"/>
    <s v="3-1_構想策定時一致率_高度急性期"/>
    <x v="1"/>
    <n v="0.19607843137254902"/>
    <m/>
  </r>
  <r>
    <x v="37"/>
    <x v="271"/>
    <x v="2"/>
    <x v="1"/>
    <s v="3-2_構想策定時一致率_急性期"/>
    <x v="1"/>
    <n v="1.8485804416403786"/>
    <m/>
  </r>
  <r>
    <x v="37"/>
    <x v="271"/>
    <x v="2"/>
    <x v="2"/>
    <s v="3-3_構想策定時一致率_回復期"/>
    <x v="1"/>
    <n v="0.29251700680272108"/>
    <m/>
  </r>
  <r>
    <x v="37"/>
    <x v="271"/>
    <x v="2"/>
    <x v="3"/>
    <s v="3-4_構想策定時一致率_慢性期"/>
    <x v="1"/>
    <n v="2.4239631336405529"/>
    <m/>
  </r>
  <r>
    <x v="37"/>
    <x v="271"/>
    <x v="2"/>
    <x v="5"/>
    <s v="3-5_構想策定時一致率_合計"/>
    <x v="1"/>
    <n v="1.4152445961319682"/>
    <m/>
  </r>
  <r>
    <x v="37"/>
    <x v="271"/>
    <x v="3"/>
    <x v="0"/>
    <s v="4-1_R4年度病床機能報告_2022年時点_高度急性期"/>
    <x v="0"/>
    <n v="18"/>
    <n v="0.35294117647058826"/>
  </r>
  <r>
    <x v="37"/>
    <x v="271"/>
    <x v="3"/>
    <x v="1"/>
    <s v="4-2_R4年度病床機能報告_2022年時点_急性期"/>
    <x v="0"/>
    <n v="400"/>
    <n v="1.2618296529968454"/>
  </r>
  <r>
    <x v="37"/>
    <x v="271"/>
    <x v="3"/>
    <x v="2"/>
    <s v="4-3_R4年度病床機能報告_2022年時点_回復期"/>
    <x v="0"/>
    <n v="74"/>
    <n v="0.25170068027210885"/>
  </r>
  <r>
    <x v="37"/>
    <x v="271"/>
    <x v="3"/>
    <x v="3"/>
    <s v="4-4_R4年度病床機能報告_2022年時点_慢性期"/>
    <x v="0"/>
    <n v="325"/>
    <n v="1.4976958525345623"/>
  </r>
  <r>
    <x v="37"/>
    <x v="271"/>
    <x v="3"/>
    <x v="8"/>
    <s v="4-5_R4年度病床機能報告_2022年時点_休棟中（今後再開する予定）"/>
    <x v="0"/>
    <n v="34"/>
    <m/>
  </r>
  <r>
    <x v="37"/>
    <x v="271"/>
    <x v="3"/>
    <x v="9"/>
    <s v="4-6_R4年度病床機能報告_2022年時点_休棟中（今後廃止する予定）"/>
    <x v="0"/>
    <n v="0"/>
    <m/>
  </r>
  <r>
    <x v="37"/>
    <x v="271"/>
    <x v="3"/>
    <x v="10"/>
    <s v="4-7_R4年度病床機能報告_2022年時点_総計"/>
    <x v="0"/>
    <n v="851"/>
    <n v="0.96814562002275317"/>
  </r>
  <r>
    <x v="37"/>
    <x v="271"/>
    <x v="4"/>
    <x v="0"/>
    <s v="5-1_R4年度現状一致率_高度急性期"/>
    <x v="1"/>
    <n v="0.35294117647058826"/>
    <m/>
  </r>
  <r>
    <x v="37"/>
    <x v="271"/>
    <x v="4"/>
    <x v="1"/>
    <s v="5-2_R4年度現状一致率_急性期"/>
    <x v="1"/>
    <n v="1.2618296529968454"/>
    <m/>
  </r>
  <r>
    <x v="37"/>
    <x v="271"/>
    <x v="4"/>
    <x v="2"/>
    <s v="5-3_R4年度現状一致率_回復期"/>
    <x v="1"/>
    <n v="0.25170068027210885"/>
    <m/>
  </r>
  <r>
    <x v="37"/>
    <x v="271"/>
    <x v="4"/>
    <x v="3"/>
    <s v="5-4_R4年度現状一致率_慢性期"/>
    <x v="1"/>
    <n v="1.4976958525345623"/>
    <m/>
  </r>
  <r>
    <x v="37"/>
    <x v="271"/>
    <x v="4"/>
    <x v="5"/>
    <s v="5-5_R4年度現状一致率_合計"/>
    <x v="1"/>
    <n v="0.96814562002275317"/>
    <m/>
  </r>
  <r>
    <x v="37"/>
    <x v="271"/>
    <x v="5"/>
    <x v="0"/>
    <s v="6-1_R4年度病床機能報告_2025年時点_高度急性期"/>
    <x v="0"/>
    <n v="18"/>
    <n v="0.35294117647058826"/>
  </r>
  <r>
    <x v="37"/>
    <x v="271"/>
    <x v="5"/>
    <x v="1"/>
    <s v="6-2_R4年度病床機能報告_2025年時点_急性期"/>
    <x v="0"/>
    <n v="400"/>
    <n v="1.2618296529968454"/>
  </r>
  <r>
    <x v="37"/>
    <x v="271"/>
    <x v="5"/>
    <x v="2"/>
    <s v="6-3_R4年度病床機能報告_2025年時点_回復期"/>
    <x v="0"/>
    <n v="74"/>
    <n v="0.25170068027210885"/>
  </r>
  <r>
    <x v="37"/>
    <x v="271"/>
    <x v="5"/>
    <x v="3"/>
    <s v="6-4_R4年度病床機能報告_2025年時点_慢性期"/>
    <x v="0"/>
    <n v="325"/>
    <n v="1.4976958525345623"/>
  </r>
  <r>
    <x v="37"/>
    <x v="271"/>
    <x v="5"/>
    <x v="11"/>
    <s v="6-5_R4年度病床機能報告_2025年時点_介護保険施設等へ移行予定"/>
    <x v="0"/>
    <n v="0"/>
    <m/>
  </r>
  <r>
    <x v="37"/>
    <x v="271"/>
    <x v="5"/>
    <x v="12"/>
    <s v="6-6_R4年度病床機能報告_2025年時点_休棟予定"/>
    <x v="0"/>
    <n v="34"/>
    <m/>
  </r>
  <r>
    <x v="37"/>
    <x v="271"/>
    <x v="5"/>
    <x v="13"/>
    <s v="6-7_R4年度病床機能報告_2025年時点_廃止予定"/>
    <x v="0"/>
    <n v="0"/>
    <m/>
  </r>
  <r>
    <x v="37"/>
    <x v="271"/>
    <x v="5"/>
    <x v="10"/>
    <s v="6-8_R4年度病床機能報告_2025年時点_総計"/>
    <x v="0"/>
    <n v="851"/>
    <n v="0.96814562002275317"/>
  </r>
  <r>
    <x v="37"/>
    <x v="271"/>
    <x v="6"/>
    <x v="0"/>
    <s v="7-1_R4年度将来一致率_高度急性期"/>
    <x v="1"/>
    <n v="0.35294117647058826"/>
    <m/>
  </r>
  <r>
    <x v="37"/>
    <x v="271"/>
    <x v="6"/>
    <x v="1"/>
    <s v="7-2_R4年度将来一致率_急性期"/>
    <x v="1"/>
    <n v="1.2618296529968454"/>
    <m/>
  </r>
  <r>
    <x v="37"/>
    <x v="271"/>
    <x v="6"/>
    <x v="2"/>
    <s v="7-3_R4年度将来一致率_回復期"/>
    <x v="1"/>
    <n v="0.25170068027210885"/>
    <m/>
  </r>
  <r>
    <x v="37"/>
    <x v="271"/>
    <x v="6"/>
    <x v="3"/>
    <s v="7-4_R4年度将来一致率_慢性期"/>
    <x v="1"/>
    <n v="1.4976958525345623"/>
    <m/>
  </r>
  <r>
    <x v="37"/>
    <x v="271"/>
    <x v="6"/>
    <x v="5"/>
    <s v="7-5_R4年度将来一致率_合計"/>
    <x v="1"/>
    <n v="0.96814562002275317"/>
    <m/>
  </r>
  <r>
    <x v="38"/>
    <x v="272"/>
    <x v="0"/>
    <x v="0"/>
    <s v="1-1_現状ー構想策定時_高度急性期"/>
    <x v="0"/>
    <n v="0"/>
    <n v="0"/>
  </r>
  <r>
    <x v="38"/>
    <x v="272"/>
    <x v="0"/>
    <x v="1"/>
    <s v="1-2_現状ー構想策定時_急性期"/>
    <x v="0"/>
    <n v="290"/>
    <n v="1.4572864321608041"/>
  </r>
  <r>
    <x v="38"/>
    <x v="272"/>
    <x v="0"/>
    <x v="2"/>
    <s v="1-3_現状ー構想策定時_回復期"/>
    <x v="0"/>
    <n v="42"/>
    <n v="0.20487804878048779"/>
  </r>
  <r>
    <x v="38"/>
    <x v="272"/>
    <x v="0"/>
    <x v="3"/>
    <s v="1-4_現状ー構想策定時_慢性期"/>
    <x v="0"/>
    <n v="235"/>
    <n v="1.0444444444444445"/>
  </r>
  <r>
    <x v="38"/>
    <x v="272"/>
    <x v="0"/>
    <x v="4"/>
    <s v="1-5_現状ー構想策定時_未報告"/>
    <x v="0"/>
    <n v="3"/>
    <m/>
  </r>
  <r>
    <x v="38"/>
    <x v="272"/>
    <x v="0"/>
    <x v="5"/>
    <s v="1-6_現状ー構想策定時_合計"/>
    <x v="0"/>
    <n v="570"/>
    <n v="0.90620031796502387"/>
  </r>
  <r>
    <x v="38"/>
    <x v="272"/>
    <x v="0"/>
    <x v="6"/>
    <s v="1-7_現状ー構想策定時_在宅医療等"/>
    <x v="0"/>
    <n v="0"/>
    <m/>
  </r>
  <r>
    <x v="38"/>
    <x v="272"/>
    <x v="0"/>
    <x v="7"/>
    <s v="1-8_現状ー構想策定時_うち訪問診療分"/>
    <x v="0"/>
    <n v="0"/>
    <m/>
  </r>
  <r>
    <x v="38"/>
    <x v="272"/>
    <x v="1"/>
    <x v="0"/>
    <s v="2-1_将来_高度急性期"/>
    <x v="0"/>
    <n v="0"/>
    <n v="0"/>
  </r>
  <r>
    <x v="38"/>
    <x v="272"/>
    <x v="1"/>
    <x v="1"/>
    <s v="2-2_将来_急性期"/>
    <x v="0"/>
    <n v="199"/>
    <n v="1.4572864321608041"/>
  </r>
  <r>
    <x v="38"/>
    <x v="272"/>
    <x v="1"/>
    <x v="2"/>
    <s v="2-3_将来_回復期"/>
    <x v="0"/>
    <n v="205"/>
    <n v="0.20487804878048779"/>
  </r>
  <r>
    <x v="38"/>
    <x v="272"/>
    <x v="1"/>
    <x v="3"/>
    <s v="2-4_将来_慢性期"/>
    <x v="0"/>
    <n v="225"/>
    <n v="1.0444444444444445"/>
  </r>
  <r>
    <x v="38"/>
    <x v="272"/>
    <x v="1"/>
    <x v="5"/>
    <s v="2-5_将来_合計"/>
    <x v="0"/>
    <n v="629"/>
    <n v="0.90620031796502387"/>
  </r>
  <r>
    <x v="38"/>
    <x v="272"/>
    <x v="1"/>
    <x v="6"/>
    <s v="2-6_将来_在宅医療等"/>
    <x v="0"/>
    <n v="-793"/>
    <m/>
  </r>
  <r>
    <x v="38"/>
    <x v="272"/>
    <x v="1"/>
    <x v="7"/>
    <s v="2-7_将来_うち訪問診療分"/>
    <x v="0"/>
    <n v="0"/>
    <m/>
  </r>
  <r>
    <x v="38"/>
    <x v="272"/>
    <x v="2"/>
    <x v="0"/>
    <s v="3-1_構想策定時一致率_高度急性期"/>
    <x v="1"/>
    <n v="0"/>
    <m/>
  </r>
  <r>
    <x v="38"/>
    <x v="272"/>
    <x v="2"/>
    <x v="1"/>
    <s v="3-2_構想策定時一致率_急性期"/>
    <x v="1"/>
    <n v="1.4572864321608041"/>
    <m/>
  </r>
  <r>
    <x v="38"/>
    <x v="272"/>
    <x v="2"/>
    <x v="2"/>
    <s v="3-3_構想策定時一致率_回復期"/>
    <x v="1"/>
    <n v="0.20487804878048779"/>
    <m/>
  </r>
  <r>
    <x v="38"/>
    <x v="272"/>
    <x v="2"/>
    <x v="3"/>
    <s v="3-4_構想策定時一致率_慢性期"/>
    <x v="1"/>
    <n v="1.0444444444444445"/>
    <m/>
  </r>
  <r>
    <x v="38"/>
    <x v="272"/>
    <x v="2"/>
    <x v="5"/>
    <s v="3-5_構想策定時一致率_合計"/>
    <x v="1"/>
    <n v="0.90620031796502387"/>
    <m/>
  </r>
  <r>
    <x v="38"/>
    <x v="272"/>
    <x v="3"/>
    <x v="0"/>
    <s v="4-1_R4年度病床機能報告_2022年時点_高度急性期"/>
    <x v="0"/>
    <n v="0"/>
    <n v="0"/>
  </r>
  <r>
    <x v="38"/>
    <x v="272"/>
    <x v="3"/>
    <x v="1"/>
    <s v="4-2_R4年度病床機能報告_2022年時点_急性期"/>
    <x v="0"/>
    <n v="172"/>
    <n v="0.86432160804020097"/>
  </r>
  <r>
    <x v="38"/>
    <x v="272"/>
    <x v="3"/>
    <x v="2"/>
    <s v="4-3_R4年度病床機能報告_2022年時点_回復期"/>
    <x v="0"/>
    <n v="87"/>
    <n v="0.42439024390243901"/>
  </r>
  <r>
    <x v="38"/>
    <x v="272"/>
    <x v="3"/>
    <x v="3"/>
    <s v="4-4_R4年度病床機能報告_2022年時点_慢性期"/>
    <x v="0"/>
    <n v="216"/>
    <n v="0.96"/>
  </r>
  <r>
    <x v="38"/>
    <x v="272"/>
    <x v="3"/>
    <x v="8"/>
    <s v="4-5_R4年度病床機能報告_2022年時点_休棟中（今後再開する予定）"/>
    <x v="0"/>
    <n v="0"/>
    <m/>
  </r>
  <r>
    <x v="38"/>
    <x v="272"/>
    <x v="3"/>
    <x v="9"/>
    <s v="4-6_R4年度病床機能報告_2022年時点_休棟中（今後廃止する予定）"/>
    <x v="0"/>
    <n v="0"/>
    <m/>
  </r>
  <r>
    <x v="38"/>
    <x v="272"/>
    <x v="3"/>
    <x v="10"/>
    <s v="4-7_R4年度病床機能報告_2022年時点_総計"/>
    <x v="0"/>
    <n v="475"/>
    <n v="0.75516693163751991"/>
  </r>
  <r>
    <x v="38"/>
    <x v="272"/>
    <x v="4"/>
    <x v="0"/>
    <s v="5-1_R4年度現状一致率_高度急性期"/>
    <x v="1"/>
    <n v="0"/>
    <m/>
  </r>
  <r>
    <x v="38"/>
    <x v="272"/>
    <x v="4"/>
    <x v="1"/>
    <s v="5-2_R4年度現状一致率_急性期"/>
    <x v="1"/>
    <n v="0.86432160804020097"/>
    <m/>
  </r>
  <r>
    <x v="38"/>
    <x v="272"/>
    <x v="4"/>
    <x v="2"/>
    <s v="5-3_R4年度現状一致率_回復期"/>
    <x v="1"/>
    <n v="0.42439024390243901"/>
    <m/>
  </r>
  <r>
    <x v="38"/>
    <x v="272"/>
    <x v="4"/>
    <x v="3"/>
    <s v="5-4_R4年度現状一致率_慢性期"/>
    <x v="1"/>
    <n v="0.96"/>
    <m/>
  </r>
  <r>
    <x v="38"/>
    <x v="272"/>
    <x v="4"/>
    <x v="5"/>
    <s v="5-5_R4年度現状一致率_合計"/>
    <x v="1"/>
    <n v="0.75516693163751991"/>
    <m/>
  </r>
  <r>
    <x v="38"/>
    <x v="272"/>
    <x v="5"/>
    <x v="0"/>
    <s v="6-1_R4年度病床機能報告_2025年時点_高度急性期"/>
    <x v="0"/>
    <n v="0"/>
    <n v="0"/>
  </r>
  <r>
    <x v="38"/>
    <x v="272"/>
    <x v="5"/>
    <x v="1"/>
    <s v="6-2_R4年度病床機能報告_2025年時点_急性期"/>
    <x v="0"/>
    <n v="172"/>
    <n v="0.86432160804020097"/>
  </r>
  <r>
    <x v="38"/>
    <x v="272"/>
    <x v="5"/>
    <x v="2"/>
    <s v="6-3_R4年度病床機能報告_2025年時点_回復期"/>
    <x v="0"/>
    <n v="87"/>
    <n v="0.42439024390243901"/>
  </r>
  <r>
    <x v="38"/>
    <x v="272"/>
    <x v="5"/>
    <x v="3"/>
    <s v="6-4_R4年度病床機能報告_2025年時点_慢性期"/>
    <x v="0"/>
    <n v="216"/>
    <n v="0.96"/>
  </r>
  <r>
    <x v="38"/>
    <x v="272"/>
    <x v="5"/>
    <x v="11"/>
    <s v="6-5_R4年度病床機能報告_2025年時点_介護保険施設等へ移行予定"/>
    <x v="0"/>
    <n v="0"/>
    <m/>
  </r>
  <r>
    <x v="38"/>
    <x v="272"/>
    <x v="5"/>
    <x v="12"/>
    <s v="6-6_R4年度病床機能報告_2025年時点_休棟予定"/>
    <x v="0"/>
    <n v="0"/>
    <m/>
  </r>
  <r>
    <x v="38"/>
    <x v="272"/>
    <x v="5"/>
    <x v="13"/>
    <s v="6-7_R4年度病床機能報告_2025年時点_廃止予定"/>
    <x v="0"/>
    <n v="0"/>
    <m/>
  </r>
  <r>
    <x v="38"/>
    <x v="272"/>
    <x v="5"/>
    <x v="10"/>
    <s v="6-8_R4年度病床機能報告_2025年時点_総計"/>
    <x v="0"/>
    <n v="475"/>
    <n v="0.75516693163751991"/>
  </r>
  <r>
    <x v="38"/>
    <x v="272"/>
    <x v="6"/>
    <x v="0"/>
    <s v="7-1_R4年度将来一致率_高度急性期"/>
    <x v="1"/>
    <n v="0"/>
    <m/>
  </r>
  <r>
    <x v="38"/>
    <x v="272"/>
    <x v="6"/>
    <x v="1"/>
    <s v="7-2_R4年度将来一致率_急性期"/>
    <x v="1"/>
    <n v="0.86432160804020097"/>
    <m/>
  </r>
  <r>
    <x v="38"/>
    <x v="272"/>
    <x v="6"/>
    <x v="2"/>
    <s v="7-3_R4年度将来一致率_回復期"/>
    <x v="1"/>
    <n v="0.42439024390243901"/>
    <m/>
  </r>
  <r>
    <x v="38"/>
    <x v="272"/>
    <x v="6"/>
    <x v="3"/>
    <s v="7-4_R4年度将来一致率_慢性期"/>
    <x v="1"/>
    <n v="0.96"/>
    <m/>
  </r>
  <r>
    <x v="38"/>
    <x v="272"/>
    <x v="6"/>
    <x v="5"/>
    <s v="7-5_R4年度将来一致率_合計"/>
    <x v="1"/>
    <n v="0.75516693163751991"/>
    <m/>
  </r>
  <r>
    <x v="38"/>
    <x v="273"/>
    <x v="0"/>
    <x v="0"/>
    <s v="1-1_現状ー構想策定時_高度急性期"/>
    <x v="0"/>
    <n v="889"/>
    <n v="1.065947242206235"/>
  </r>
  <r>
    <x v="38"/>
    <x v="273"/>
    <x v="0"/>
    <x v="1"/>
    <s v="1-2_現状ー構想策定時_急性期"/>
    <x v="0"/>
    <n v="4224"/>
    <n v="2.0455205811138013"/>
  </r>
  <r>
    <x v="38"/>
    <x v="273"/>
    <x v="0"/>
    <x v="2"/>
    <s v="1-3_現状ー構想策定時_回復期"/>
    <x v="0"/>
    <n v="1308"/>
    <n v="0.52466907340553548"/>
  </r>
  <r>
    <x v="38"/>
    <x v="273"/>
    <x v="0"/>
    <x v="3"/>
    <s v="1-4_現状ー構想策定時_慢性期"/>
    <x v="0"/>
    <n v="5674"/>
    <n v="1.6836795252225518"/>
  </r>
  <r>
    <x v="38"/>
    <x v="273"/>
    <x v="0"/>
    <x v="4"/>
    <s v="1-5_現状ー構想策定時_未報告"/>
    <x v="0"/>
    <n v="190"/>
    <m/>
  </r>
  <r>
    <x v="38"/>
    <x v="273"/>
    <x v="0"/>
    <x v="5"/>
    <s v="1-6_現状ー構想策定時_合計"/>
    <x v="0"/>
    <n v="12285"/>
    <n v="1.4020771513353116"/>
  </r>
  <r>
    <x v="38"/>
    <x v="273"/>
    <x v="0"/>
    <x v="6"/>
    <s v="1-7_現状ー構想策定時_在宅医療等"/>
    <x v="0"/>
    <n v="0"/>
    <m/>
  </r>
  <r>
    <x v="38"/>
    <x v="273"/>
    <x v="0"/>
    <x v="7"/>
    <s v="1-8_現状ー構想策定時_うち訪問診療分"/>
    <x v="0"/>
    <n v="0"/>
    <m/>
  </r>
  <r>
    <x v="38"/>
    <x v="273"/>
    <x v="1"/>
    <x v="0"/>
    <s v="2-1_将来_高度急性期"/>
    <x v="0"/>
    <n v="834"/>
    <n v="1.065947242206235"/>
  </r>
  <r>
    <x v="38"/>
    <x v="273"/>
    <x v="1"/>
    <x v="1"/>
    <s v="2-2_将来_急性期"/>
    <x v="0"/>
    <n v="2065"/>
    <n v="2.0455205811138013"/>
  </r>
  <r>
    <x v="38"/>
    <x v="273"/>
    <x v="1"/>
    <x v="2"/>
    <s v="2-3_将来_回復期"/>
    <x v="0"/>
    <n v="2493"/>
    <n v="0.52466907340553548"/>
  </r>
  <r>
    <x v="38"/>
    <x v="273"/>
    <x v="1"/>
    <x v="3"/>
    <s v="2-4_将来_慢性期"/>
    <x v="0"/>
    <n v="3370"/>
    <n v="1.6836795252225518"/>
  </r>
  <r>
    <x v="38"/>
    <x v="273"/>
    <x v="1"/>
    <x v="5"/>
    <s v="2-5_将来_合計"/>
    <x v="0"/>
    <n v="8762"/>
    <n v="1.4020771513353116"/>
  </r>
  <r>
    <x v="38"/>
    <x v="273"/>
    <x v="1"/>
    <x v="6"/>
    <s v="2-6_将来_在宅医療等"/>
    <x v="0"/>
    <n v="-8589.6"/>
    <m/>
  </r>
  <r>
    <x v="38"/>
    <x v="273"/>
    <x v="1"/>
    <x v="7"/>
    <s v="2-7_将来_うち訪問診療分"/>
    <x v="0"/>
    <n v="0"/>
    <m/>
  </r>
  <r>
    <x v="38"/>
    <x v="273"/>
    <x v="2"/>
    <x v="0"/>
    <s v="3-1_構想策定時一致率_高度急性期"/>
    <x v="1"/>
    <n v="1.065947242206235"/>
    <m/>
  </r>
  <r>
    <x v="38"/>
    <x v="273"/>
    <x v="2"/>
    <x v="1"/>
    <s v="3-2_構想策定時一致率_急性期"/>
    <x v="1"/>
    <n v="2.0455205811138013"/>
    <m/>
  </r>
  <r>
    <x v="38"/>
    <x v="273"/>
    <x v="2"/>
    <x v="2"/>
    <s v="3-3_構想策定時一致率_回復期"/>
    <x v="1"/>
    <n v="0.52466907340553548"/>
    <m/>
  </r>
  <r>
    <x v="38"/>
    <x v="273"/>
    <x v="2"/>
    <x v="3"/>
    <s v="3-4_構想策定時一致率_慢性期"/>
    <x v="1"/>
    <n v="1.6836795252225518"/>
    <m/>
  </r>
  <r>
    <x v="38"/>
    <x v="273"/>
    <x v="2"/>
    <x v="5"/>
    <s v="3-5_構想策定時一致率_合計"/>
    <x v="1"/>
    <n v="1.4020771513353116"/>
    <m/>
  </r>
  <r>
    <x v="38"/>
    <x v="273"/>
    <x v="3"/>
    <x v="0"/>
    <s v="4-1_R4年度病床機能報告_2022年時点_高度急性期"/>
    <x v="0"/>
    <n v="1023"/>
    <n v="1.2266187050359711"/>
  </r>
  <r>
    <x v="38"/>
    <x v="273"/>
    <x v="3"/>
    <x v="1"/>
    <s v="4-2_R4年度病床機能報告_2022年時点_急性期"/>
    <x v="0"/>
    <n v="3255"/>
    <n v="1.576271186440678"/>
  </r>
  <r>
    <x v="38"/>
    <x v="273"/>
    <x v="3"/>
    <x v="2"/>
    <s v="4-3_R4年度病床機能報告_2022年時点_回復期"/>
    <x v="0"/>
    <n v="1267"/>
    <n v="0.50822302446851186"/>
  </r>
  <r>
    <x v="38"/>
    <x v="273"/>
    <x v="3"/>
    <x v="3"/>
    <s v="4-4_R4年度病床機能報告_2022年時点_慢性期"/>
    <x v="0"/>
    <n v="4572"/>
    <n v="1.3566765578635014"/>
  </r>
  <r>
    <x v="38"/>
    <x v="273"/>
    <x v="3"/>
    <x v="8"/>
    <s v="4-5_R4年度病床機能報告_2022年時点_休棟中（今後再開する予定）"/>
    <x v="0"/>
    <n v="0"/>
    <m/>
  </r>
  <r>
    <x v="38"/>
    <x v="273"/>
    <x v="3"/>
    <x v="9"/>
    <s v="4-6_R4年度病床機能報告_2022年時点_休棟中（今後廃止する予定）"/>
    <x v="0"/>
    <n v="0"/>
    <m/>
  </r>
  <r>
    <x v="38"/>
    <x v="273"/>
    <x v="3"/>
    <x v="10"/>
    <s v="4-7_R4年度病床機能報告_2022年時点_総計"/>
    <x v="0"/>
    <n v="10117"/>
    <n v="1.1546450582058891"/>
  </r>
  <r>
    <x v="38"/>
    <x v="273"/>
    <x v="4"/>
    <x v="0"/>
    <s v="5-1_R4年度現状一致率_高度急性期"/>
    <x v="1"/>
    <n v="1.2266187050359711"/>
    <m/>
  </r>
  <r>
    <x v="38"/>
    <x v="273"/>
    <x v="4"/>
    <x v="1"/>
    <s v="5-2_R4年度現状一致率_急性期"/>
    <x v="1"/>
    <n v="1.576271186440678"/>
    <m/>
  </r>
  <r>
    <x v="38"/>
    <x v="273"/>
    <x v="4"/>
    <x v="2"/>
    <s v="5-3_R4年度現状一致率_回復期"/>
    <x v="1"/>
    <n v="0.50822302446851186"/>
    <m/>
  </r>
  <r>
    <x v="38"/>
    <x v="273"/>
    <x v="4"/>
    <x v="3"/>
    <s v="5-4_R4年度現状一致率_慢性期"/>
    <x v="1"/>
    <n v="1.3566765578635014"/>
    <m/>
  </r>
  <r>
    <x v="38"/>
    <x v="273"/>
    <x v="4"/>
    <x v="5"/>
    <s v="5-5_R4年度現状一致率_合計"/>
    <x v="1"/>
    <n v="1.1546450582058891"/>
    <m/>
  </r>
  <r>
    <x v="38"/>
    <x v="273"/>
    <x v="5"/>
    <x v="0"/>
    <s v="6-1_R4年度病床機能報告_2025年時点_高度急性期"/>
    <x v="0"/>
    <n v="1023"/>
    <n v="1.2266187050359711"/>
  </r>
  <r>
    <x v="38"/>
    <x v="273"/>
    <x v="5"/>
    <x v="1"/>
    <s v="6-2_R4年度病床機能報告_2025年時点_急性期"/>
    <x v="0"/>
    <n v="3255"/>
    <n v="1.576271186440678"/>
  </r>
  <r>
    <x v="38"/>
    <x v="273"/>
    <x v="5"/>
    <x v="2"/>
    <s v="6-3_R4年度病床機能報告_2025年時点_回復期"/>
    <x v="0"/>
    <n v="1267"/>
    <n v="0.50822302446851186"/>
  </r>
  <r>
    <x v="38"/>
    <x v="273"/>
    <x v="5"/>
    <x v="3"/>
    <s v="6-4_R4年度病床機能報告_2025年時点_慢性期"/>
    <x v="0"/>
    <n v="4400"/>
    <n v="1.3056379821958457"/>
  </r>
  <r>
    <x v="38"/>
    <x v="273"/>
    <x v="5"/>
    <x v="11"/>
    <s v="6-5_R4年度病床機能報告_2025年時点_介護保険施設等へ移行予定"/>
    <x v="0"/>
    <n v="172"/>
    <m/>
  </r>
  <r>
    <x v="38"/>
    <x v="273"/>
    <x v="5"/>
    <x v="12"/>
    <s v="6-6_R4年度病床機能報告_2025年時点_休棟予定"/>
    <x v="0"/>
    <n v="0"/>
    <m/>
  </r>
  <r>
    <x v="38"/>
    <x v="273"/>
    <x v="5"/>
    <x v="13"/>
    <s v="6-7_R4年度病床機能報告_2025年時点_廃止予定"/>
    <x v="0"/>
    <n v="0"/>
    <m/>
  </r>
  <r>
    <x v="38"/>
    <x v="273"/>
    <x v="5"/>
    <x v="10"/>
    <s v="6-8_R4年度病床機能報告_2025年時点_総計"/>
    <x v="0"/>
    <n v="10117"/>
    <n v="1.1546450582058891"/>
  </r>
  <r>
    <x v="38"/>
    <x v="273"/>
    <x v="6"/>
    <x v="0"/>
    <s v="7-1_R4年度将来一致率_高度急性期"/>
    <x v="1"/>
    <n v="1.2266187050359711"/>
    <m/>
  </r>
  <r>
    <x v="38"/>
    <x v="273"/>
    <x v="6"/>
    <x v="1"/>
    <s v="7-2_R4年度将来一致率_急性期"/>
    <x v="1"/>
    <n v="1.576271186440678"/>
    <m/>
  </r>
  <r>
    <x v="38"/>
    <x v="273"/>
    <x v="6"/>
    <x v="2"/>
    <s v="7-3_R4年度将来一致率_回復期"/>
    <x v="1"/>
    <n v="0.50822302446851186"/>
    <m/>
  </r>
  <r>
    <x v="38"/>
    <x v="273"/>
    <x v="6"/>
    <x v="3"/>
    <s v="7-4_R4年度将来一致率_慢性期"/>
    <x v="1"/>
    <n v="1.3056379821958457"/>
    <m/>
  </r>
  <r>
    <x v="38"/>
    <x v="273"/>
    <x v="6"/>
    <x v="5"/>
    <s v="7-5_R4年度将来一致率_合計"/>
    <x v="1"/>
    <n v="1.1546450582058891"/>
    <m/>
  </r>
  <r>
    <x v="38"/>
    <x v="274"/>
    <x v="0"/>
    <x v="0"/>
    <s v="1-1_現状ー構想策定時_高度急性期"/>
    <x v="0"/>
    <n v="0"/>
    <n v="0"/>
  </r>
  <r>
    <x v="38"/>
    <x v="274"/>
    <x v="0"/>
    <x v="1"/>
    <s v="1-2_現状ー構想策定時_急性期"/>
    <x v="0"/>
    <n v="299"/>
    <n v="1.1283018867924528"/>
  </r>
  <r>
    <x v="38"/>
    <x v="274"/>
    <x v="0"/>
    <x v="2"/>
    <s v="1-3_現状ー構想策定時_回復期"/>
    <x v="0"/>
    <n v="88"/>
    <n v="0.38766519823788548"/>
  </r>
  <r>
    <x v="38"/>
    <x v="274"/>
    <x v="0"/>
    <x v="3"/>
    <s v="1-4_現状ー構想策定時_慢性期"/>
    <x v="0"/>
    <n v="419"/>
    <n v="1.5576208178438662"/>
  </r>
  <r>
    <x v="38"/>
    <x v="274"/>
    <x v="0"/>
    <x v="4"/>
    <s v="1-5_現状ー構想策定時_未報告"/>
    <x v="0"/>
    <n v="0"/>
    <m/>
  </r>
  <r>
    <x v="38"/>
    <x v="274"/>
    <x v="0"/>
    <x v="5"/>
    <s v="1-6_現状ー構想策定時_合計"/>
    <x v="0"/>
    <n v="806"/>
    <n v="1.0591327201051248"/>
  </r>
  <r>
    <x v="38"/>
    <x v="274"/>
    <x v="0"/>
    <x v="6"/>
    <s v="1-7_現状ー構想策定時_在宅医療等"/>
    <x v="0"/>
    <n v="0"/>
    <m/>
  </r>
  <r>
    <x v="38"/>
    <x v="274"/>
    <x v="0"/>
    <x v="7"/>
    <s v="1-8_現状ー構想策定時_うち訪問診療分"/>
    <x v="0"/>
    <n v="0"/>
    <m/>
  </r>
  <r>
    <x v="38"/>
    <x v="274"/>
    <x v="1"/>
    <x v="0"/>
    <s v="2-1_将来_高度急性期"/>
    <x v="0"/>
    <n v="0"/>
    <n v="0"/>
  </r>
  <r>
    <x v="38"/>
    <x v="274"/>
    <x v="1"/>
    <x v="1"/>
    <s v="2-2_将来_急性期"/>
    <x v="0"/>
    <n v="265"/>
    <n v="1.1283018867924528"/>
  </r>
  <r>
    <x v="38"/>
    <x v="274"/>
    <x v="1"/>
    <x v="2"/>
    <s v="2-3_将来_回復期"/>
    <x v="0"/>
    <n v="227"/>
    <n v="0.38766519823788548"/>
  </r>
  <r>
    <x v="38"/>
    <x v="274"/>
    <x v="1"/>
    <x v="3"/>
    <s v="2-4_将来_慢性期"/>
    <x v="0"/>
    <n v="269"/>
    <n v="1.5576208178438662"/>
  </r>
  <r>
    <x v="38"/>
    <x v="274"/>
    <x v="1"/>
    <x v="5"/>
    <s v="2-5_将来_合計"/>
    <x v="0"/>
    <n v="761"/>
    <n v="1.0591327201051248"/>
  </r>
  <r>
    <x v="38"/>
    <x v="274"/>
    <x v="1"/>
    <x v="6"/>
    <s v="2-6_将来_在宅医療等"/>
    <x v="0"/>
    <n v="-1002.3"/>
    <m/>
  </r>
  <r>
    <x v="38"/>
    <x v="274"/>
    <x v="1"/>
    <x v="7"/>
    <s v="2-7_将来_うち訪問診療分"/>
    <x v="0"/>
    <n v="0"/>
    <m/>
  </r>
  <r>
    <x v="38"/>
    <x v="274"/>
    <x v="2"/>
    <x v="0"/>
    <s v="3-1_構想策定時一致率_高度急性期"/>
    <x v="1"/>
    <n v="0"/>
    <m/>
  </r>
  <r>
    <x v="38"/>
    <x v="274"/>
    <x v="2"/>
    <x v="1"/>
    <s v="3-2_構想策定時一致率_急性期"/>
    <x v="1"/>
    <n v="1.1283018867924528"/>
    <m/>
  </r>
  <r>
    <x v="38"/>
    <x v="274"/>
    <x v="2"/>
    <x v="2"/>
    <s v="3-3_構想策定時一致率_回復期"/>
    <x v="1"/>
    <n v="0.38766519823788548"/>
    <m/>
  </r>
  <r>
    <x v="38"/>
    <x v="274"/>
    <x v="2"/>
    <x v="3"/>
    <s v="3-4_構想策定時一致率_慢性期"/>
    <x v="1"/>
    <n v="1.5576208178438662"/>
    <m/>
  </r>
  <r>
    <x v="38"/>
    <x v="274"/>
    <x v="2"/>
    <x v="5"/>
    <s v="3-5_構想策定時一致率_合計"/>
    <x v="1"/>
    <n v="1.0591327201051248"/>
    <m/>
  </r>
  <r>
    <x v="38"/>
    <x v="274"/>
    <x v="3"/>
    <x v="0"/>
    <s v="4-1_R4年度病床機能報告_2022年時点_高度急性期"/>
    <x v="0"/>
    <n v="0"/>
    <n v="0"/>
  </r>
  <r>
    <x v="38"/>
    <x v="274"/>
    <x v="3"/>
    <x v="1"/>
    <s v="4-2_R4年度病床機能報告_2022年時点_急性期"/>
    <x v="0"/>
    <n v="196"/>
    <n v="0.73962264150943391"/>
  </r>
  <r>
    <x v="38"/>
    <x v="274"/>
    <x v="3"/>
    <x v="2"/>
    <s v="4-3_R4年度病床機能報告_2022年時点_回復期"/>
    <x v="0"/>
    <n v="209"/>
    <n v="0.92070484581497802"/>
  </r>
  <r>
    <x v="38"/>
    <x v="274"/>
    <x v="3"/>
    <x v="3"/>
    <s v="4-4_R4年度病床機能報告_2022年時点_慢性期"/>
    <x v="0"/>
    <n v="246"/>
    <n v="0.91449814126394047"/>
  </r>
  <r>
    <x v="38"/>
    <x v="274"/>
    <x v="3"/>
    <x v="8"/>
    <s v="4-5_R4年度病床機能報告_2022年時点_休棟中（今後再開する予定）"/>
    <x v="0"/>
    <n v="0"/>
    <m/>
  </r>
  <r>
    <x v="38"/>
    <x v="274"/>
    <x v="3"/>
    <x v="9"/>
    <s v="4-6_R4年度病床機能報告_2022年時点_休棟中（今後廃止する予定）"/>
    <x v="0"/>
    <n v="0"/>
    <m/>
  </r>
  <r>
    <x v="38"/>
    <x v="274"/>
    <x v="3"/>
    <x v="10"/>
    <s v="4-7_R4年度病床機能報告_2022年時点_総計"/>
    <x v="0"/>
    <n v="651"/>
    <n v="0.85545335085413932"/>
  </r>
  <r>
    <x v="38"/>
    <x v="274"/>
    <x v="4"/>
    <x v="0"/>
    <s v="5-1_R4年度現状一致率_高度急性期"/>
    <x v="1"/>
    <n v="0"/>
    <m/>
  </r>
  <r>
    <x v="38"/>
    <x v="274"/>
    <x v="4"/>
    <x v="1"/>
    <s v="5-2_R4年度現状一致率_急性期"/>
    <x v="1"/>
    <n v="0.73962264150943391"/>
    <m/>
  </r>
  <r>
    <x v="38"/>
    <x v="274"/>
    <x v="4"/>
    <x v="2"/>
    <s v="5-3_R4年度現状一致率_回復期"/>
    <x v="1"/>
    <n v="0.92070484581497802"/>
    <m/>
  </r>
  <r>
    <x v="38"/>
    <x v="274"/>
    <x v="4"/>
    <x v="3"/>
    <s v="5-4_R4年度現状一致率_慢性期"/>
    <x v="1"/>
    <n v="0.91449814126394047"/>
    <m/>
  </r>
  <r>
    <x v="38"/>
    <x v="274"/>
    <x v="4"/>
    <x v="5"/>
    <s v="5-5_R4年度現状一致率_合計"/>
    <x v="1"/>
    <n v="0.85545335085413932"/>
    <m/>
  </r>
  <r>
    <x v="38"/>
    <x v="274"/>
    <x v="5"/>
    <x v="0"/>
    <s v="6-1_R4年度病床機能報告_2025年時点_高度急性期"/>
    <x v="0"/>
    <n v="0"/>
    <n v="0"/>
  </r>
  <r>
    <x v="38"/>
    <x v="274"/>
    <x v="5"/>
    <x v="1"/>
    <s v="6-2_R4年度病床機能報告_2025年時点_急性期"/>
    <x v="0"/>
    <n v="196"/>
    <n v="0.73962264150943391"/>
  </r>
  <r>
    <x v="38"/>
    <x v="274"/>
    <x v="5"/>
    <x v="2"/>
    <s v="6-3_R4年度病床機能報告_2025年時点_回復期"/>
    <x v="0"/>
    <n v="209"/>
    <n v="0.92070484581497802"/>
  </r>
  <r>
    <x v="38"/>
    <x v="274"/>
    <x v="5"/>
    <x v="3"/>
    <s v="6-4_R4年度病床機能報告_2025年時点_慢性期"/>
    <x v="0"/>
    <n v="246"/>
    <n v="0.91449814126394047"/>
  </r>
  <r>
    <x v="38"/>
    <x v="274"/>
    <x v="5"/>
    <x v="11"/>
    <s v="6-5_R4年度病床機能報告_2025年時点_介護保険施設等へ移行予定"/>
    <x v="0"/>
    <n v="0"/>
    <m/>
  </r>
  <r>
    <x v="38"/>
    <x v="274"/>
    <x v="5"/>
    <x v="12"/>
    <s v="6-6_R4年度病床機能報告_2025年時点_休棟予定"/>
    <x v="0"/>
    <n v="0"/>
    <m/>
  </r>
  <r>
    <x v="38"/>
    <x v="274"/>
    <x v="5"/>
    <x v="13"/>
    <s v="6-7_R4年度病床機能報告_2025年時点_廃止予定"/>
    <x v="0"/>
    <n v="0"/>
    <m/>
  </r>
  <r>
    <x v="38"/>
    <x v="274"/>
    <x v="5"/>
    <x v="10"/>
    <s v="6-8_R4年度病床機能報告_2025年時点_総計"/>
    <x v="0"/>
    <n v="651"/>
    <n v="0.85545335085413932"/>
  </r>
  <r>
    <x v="38"/>
    <x v="274"/>
    <x v="6"/>
    <x v="0"/>
    <s v="7-1_R4年度将来一致率_高度急性期"/>
    <x v="1"/>
    <n v="0"/>
    <m/>
  </r>
  <r>
    <x v="38"/>
    <x v="274"/>
    <x v="6"/>
    <x v="1"/>
    <s v="7-2_R4年度将来一致率_急性期"/>
    <x v="1"/>
    <n v="0.73962264150943391"/>
    <m/>
  </r>
  <r>
    <x v="38"/>
    <x v="274"/>
    <x v="6"/>
    <x v="2"/>
    <s v="7-3_R4年度将来一致率_回復期"/>
    <x v="1"/>
    <n v="0.92070484581497802"/>
    <m/>
  </r>
  <r>
    <x v="38"/>
    <x v="274"/>
    <x v="6"/>
    <x v="3"/>
    <s v="7-4_R4年度将来一致率_慢性期"/>
    <x v="1"/>
    <n v="0.91449814126394047"/>
    <m/>
  </r>
  <r>
    <x v="38"/>
    <x v="274"/>
    <x v="6"/>
    <x v="5"/>
    <s v="7-5_R4年度将来一致率_合計"/>
    <x v="1"/>
    <n v="0.85545335085413932"/>
    <m/>
  </r>
  <r>
    <x v="38"/>
    <x v="275"/>
    <x v="0"/>
    <x v="0"/>
    <s v="1-1_現状ー構想策定時_高度急性期"/>
    <x v="0"/>
    <n v="6"/>
    <n v="1"/>
  </r>
  <r>
    <x v="38"/>
    <x v="275"/>
    <x v="0"/>
    <x v="1"/>
    <s v="1-2_現状ー構想策定時_急性期"/>
    <x v="0"/>
    <n v="669"/>
    <n v="2.0211480362537766"/>
  </r>
  <r>
    <x v="38"/>
    <x v="275"/>
    <x v="0"/>
    <x v="2"/>
    <s v="1-3_現状ー構想策定時_回復期"/>
    <x v="0"/>
    <n v="204"/>
    <n v="0.5650969529085873"/>
  </r>
  <r>
    <x v="38"/>
    <x v="275"/>
    <x v="0"/>
    <x v="3"/>
    <s v="1-4_現状ー構想策定時_慢性期"/>
    <x v="0"/>
    <n v="554"/>
    <n v="1.3781094527363185"/>
  </r>
  <r>
    <x v="38"/>
    <x v="275"/>
    <x v="0"/>
    <x v="4"/>
    <s v="1-5_現状ー構想策定時_未報告"/>
    <x v="0"/>
    <n v="39"/>
    <m/>
  </r>
  <r>
    <x v="38"/>
    <x v="275"/>
    <x v="0"/>
    <x v="5"/>
    <s v="1-6_現状ー構想策定時_合計"/>
    <x v="0"/>
    <n v="1472"/>
    <n v="1.3381818181818181"/>
  </r>
  <r>
    <x v="38"/>
    <x v="275"/>
    <x v="0"/>
    <x v="6"/>
    <s v="1-7_現状ー構想策定時_在宅医療等"/>
    <x v="0"/>
    <n v="0"/>
    <m/>
  </r>
  <r>
    <x v="38"/>
    <x v="275"/>
    <x v="0"/>
    <x v="7"/>
    <s v="1-8_現状ー構想策定時_うち訪問診療分"/>
    <x v="0"/>
    <n v="0"/>
    <m/>
  </r>
  <r>
    <x v="38"/>
    <x v="275"/>
    <x v="1"/>
    <x v="0"/>
    <s v="2-1_将来_高度急性期"/>
    <x v="0"/>
    <n v="6"/>
    <n v="1"/>
  </r>
  <r>
    <x v="38"/>
    <x v="275"/>
    <x v="1"/>
    <x v="1"/>
    <s v="2-2_将来_急性期"/>
    <x v="0"/>
    <n v="331"/>
    <n v="2.0211480362537766"/>
  </r>
  <r>
    <x v="38"/>
    <x v="275"/>
    <x v="1"/>
    <x v="2"/>
    <s v="2-3_将来_回復期"/>
    <x v="0"/>
    <n v="361"/>
    <n v="0.5650969529085873"/>
  </r>
  <r>
    <x v="38"/>
    <x v="275"/>
    <x v="1"/>
    <x v="3"/>
    <s v="2-4_将来_慢性期"/>
    <x v="0"/>
    <n v="402"/>
    <n v="1.3781094527363185"/>
  </r>
  <r>
    <x v="38"/>
    <x v="275"/>
    <x v="1"/>
    <x v="5"/>
    <s v="2-5_将来_合計"/>
    <x v="0"/>
    <n v="1100"/>
    <n v="1.3381818181818181"/>
  </r>
  <r>
    <x v="38"/>
    <x v="275"/>
    <x v="1"/>
    <x v="6"/>
    <s v="2-6_将来_在宅医療等"/>
    <x v="0"/>
    <n v="-1524.6"/>
    <m/>
  </r>
  <r>
    <x v="38"/>
    <x v="275"/>
    <x v="1"/>
    <x v="7"/>
    <s v="2-7_将来_うち訪問診療分"/>
    <x v="0"/>
    <n v="0"/>
    <m/>
  </r>
  <r>
    <x v="38"/>
    <x v="275"/>
    <x v="2"/>
    <x v="0"/>
    <s v="3-1_構想策定時一致率_高度急性期"/>
    <x v="1"/>
    <n v="1"/>
    <m/>
  </r>
  <r>
    <x v="38"/>
    <x v="275"/>
    <x v="2"/>
    <x v="1"/>
    <s v="3-2_構想策定時一致率_急性期"/>
    <x v="1"/>
    <n v="2.0211480362537766"/>
    <m/>
  </r>
  <r>
    <x v="38"/>
    <x v="275"/>
    <x v="2"/>
    <x v="2"/>
    <s v="3-3_構想策定時一致率_回復期"/>
    <x v="1"/>
    <n v="0.5650969529085873"/>
    <m/>
  </r>
  <r>
    <x v="38"/>
    <x v="275"/>
    <x v="2"/>
    <x v="3"/>
    <s v="3-4_構想策定時一致率_慢性期"/>
    <x v="1"/>
    <n v="1.3781094527363185"/>
    <m/>
  </r>
  <r>
    <x v="38"/>
    <x v="275"/>
    <x v="2"/>
    <x v="5"/>
    <s v="3-5_構想策定時一致率_合計"/>
    <x v="1"/>
    <n v="1.3381818181818181"/>
    <m/>
  </r>
  <r>
    <x v="38"/>
    <x v="275"/>
    <x v="3"/>
    <x v="0"/>
    <s v="4-1_R4年度病床機能報告_2022年時点_高度急性期"/>
    <x v="0"/>
    <n v="6"/>
    <n v="1"/>
  </r>
  <r>
    <x v="38"/>
    <x v="275"/>
    <x v="3"/>
    <x v="1"/>
    <s v="4-2_R4年度病床機能報告_2022年時点_急性期"/>
    <x v="0"/>
    <n v="434"/>
    <n v="1.3111782477341389"/>
  </r>
  <r>
    <x v="38"/>
    <x v="275"/>
    <x v="3"/>
    <x v="2"/>
    <s v="4-3_R4年度病床機能報告_2022年時点_回復期"/>
    <x v="0"/>
    <n v="218"/>
    <n v="0.60387811634349031"/>
  </r>
  <r>
    <x v="38"/>
    <x v="275"/>
    <x v="3"/>
    <x v="3"/>
    <s v="4-4_R4年度病床機能報告_2022年時点_慢性期"/>
    <x v="0"/>
    <n v="466"/>
    <n v="1.1592039800995024"/>
  </r>
  <r>
    <x v="38"/>
    <x v="275"/>
    <x v="3"/>
    <x v="8"/>
    <s v="4-5_R4年度病床機能報告_2022年時点_休棟中（今後再開する予定）"/>
    <x v="0"/>
    <n v="44"/>
    <m/>
  </r>
  <r>
    <x v="38"/>
    <x v="275"/>
    <x v="3"/>
    <x v="9"/>
    <s v="4-6_R4年度病床機能報告_2022年時点_休棟中（今後廃止する予定）"/>
    <x v="0"/>
    <n v="0"/>
    <m/>
  </r>
  <r>
    <x v="38"/>
    <x v="275"/>
    <x v="3"/>
    <x v="10"/>
    <s v="4-7_R4年度病床機能報告_2022年時点_総計"/>
    <x v="0"/>
    <n v="1168"/>
    <n v="1.0618181818181818"/>
  </r>
  <r>
    <x v="38"/>
    <x v="275"/>
    <x v="4"/>
    <x v="0"/>
    <s v="5-1_R4年度現状一致率_高度急性期"/>
    <x v="1"/>
    <n v="1"/>
    <m/>
  </r>
  <r>
    <x v="38"/>
    <x v="275"/>
    <x v="4"/>
    <x v="1"/>
    <s v="5-2_R4年度現状一致率_急性期"/>
    <x v="1"/>
    <n v="1.3111782477341389"/>
    <m/>
  </r>
  <r>
    <x v="38"/>
    <x v="275"/>
    <x v="4"/>
    <x v="2"/>
    <s v="5-3_R4年度現状一致率_回復期"/>
    <x v="1"/>
    <n v="0.60387811634349031"/>
    <m/>
  </r>
  <r>
    <x v="38"/>
    <x v="275"/>
    <x v="4"/>
    <x v="3"/>
    <s v="5-4_R4年度現状一致率_慢性期"/>
    <x v="1"/>
    <n v="1.1592039800995024"/>
    <m/>
  </r>
  <r>
    <x v="38"/>
    <x v="275"/>
    <x v="4"/>
    <x v="5"/>
    <s v="5-5_R4年度現状一致率_合計"/>
    <x v="1"/>
    <n v="1.0618181818181818"/>
    <m/>
  </r>
  <r>
    <x v="38"/>
    <x v="275"/>
    <x v="5"/>
    <x v="0"/>
    <s v="6-1_R4年度病床機能報告_2025年時点_高度急性期"/>
    <x v="0"/>
    <n v="6"/>
    <n v="1"/>
  </r>
  <r>
    <x v="38"/>
    <x v="275"/>
    <x v="5"/>
    <x v="1"/>
    <s v="6-2_R4年度病床機能報告_2025年時点_急性期"/>
    <x v="0"/>
    <n v="434"/>
    <n v="1.3111782477341389"/>
  </r>
  <r>
    <x v="38"/>
    <x v="275"/>
    <x v="5"/>
    <x v="2"/>
    <s v="6-3_R4年度病床機能報告_2025年時点_回復期"/>
    <x v="0"/>
    <n v="218"/>
    <n v="0.60387811634349031"/>
  </r>
  <r>
    <x v="38"/>
    <x v="275"/>
    <x v="5"/>
    <x v="3"/>
    <s v="6-4_R4年度病床機能報告_2025年時点_慢性期"/>
    <x v="0"/>
    <n v="466"/>
    <n v="1.1592039800995024"/>
  </r>
  <r>
    <x v="38"/>
    <x v="275"/>
    <x v="5"/>
    <x v="11"/>
    <s v="6-5_R4年度病床機能報告_2025年時点_介護保険施設等へ移行予定"/>
    <x v="0"/>
    <n v="0"/>
    <m/>
  </r>
  <r>
    <x v="38"/>
    <x v="275"/>
    <x v="5"/>
    <x v="12"/>
    <s v="6-6_R4年度病床機能報告_2025年時点_休棟予定"/>
    <x v="0"/>
    <n v="44"/>
    <m/>
  </r>
  <r>
    <x v="38"/>
    <x v="275"/>
    <x v="5"/>
    <x v="13"/>
    <s v="6-7_R4年度病床機能報告_2025年時点_廃止予定"/>
    <x v="0"/>
    <n v="0"/>
    <m/>
  </r>
  <r>
    <x v="38"/>
    <x v="275"/>
    <x v="5"/>
    <x v="10"/>
    <s v="6-8_R4年度病床機能報告_2025年時点_総計"/>
    <x v="0"/>
    <n v="1168"/>
    <n v="1.0618181818181818"/>
  </r>
  <r>
    <x v="38"/>
    <x v="275"/>
    <x v="6"/>
    <x v="0"/>
    <s v="7-1_R4年度将来一致率_高度急性期"/>
    <x v="1"/>
    <n v="1"/>
    <m/>
  </r>
  <r>
    <x v="38"/>
    <x v="275"/>
    <x v="6"/>
    <x v="1"/>
    <s v="7-2_R4年度将来一致率_急性期"/>
    <x v="1"/>
    <n v="1.3111782477341389"/>
    <m/>
  </r>
  <r>
    <x v="38"/>
    <x v="275"/>
    <x v="6"/>
    <x v="2"/>
    <s v="7-3_R4年度将来一致率_回復期"/>
    <x v="1"/>
    <n v="0.60387811634349031"/>
    <m/>
  </r>
  <r>
    <x v="38"/>
    <x v="275"/>
    <x v="6"/>
    <x v="3"/>
    <s v="7-4_R4年度将来一致率_慢性期"/>
    <x v="1"/>
    <n v="1.1592039800995024"/>
    <m/>
  </r>
  <r>
    <x v="38"/>
    <x v="275"/>
    <x v="6"/>
    <x v="5"/>
    <s v="7-5_R4年度将来一致率_合計"/>
    <x v="1"/>
    <n v="1.0618181818181818"/>
    <m/>
  </r>
  <r>
    <x v="39"/>
    <x v="276"/>
    <x v="0"/>
    <x v="0"/>
    <s v="1-1_現状ー構想策定時_高度急性期"/>
    <x v="0"/>
    <n v="4476"/>
    <n v="1.513184584178499"/>
  </r>
  <r>
    <x v="39"/>
    <x v="276"/>
    <x v="0"/>
    <x v="1"/>
    <s v="1-2_現状ー構想策定時_急性期"/>
    <x v="0"/>
    <n v="7081"/>
    <n v="0.91355954070442524"/>
  </r>
  <r>
    <x v="39"/>
    <x v="276"/>
    <x v="0"/>
    <x v="2"/>
    <s v="1-3_現状ー構想策定時_回復期"/>
    <x v="0"/>
    <n v="2581"/>
    <n v="0.413953488372093"/>
  </r>
  <r>
    <x v="39"/>
    <x v="276"/>
    <x v="0"/>
    <x v="3"/>
    <s v="1-4_現状ー構想策定時_慢性期"/>
    <x v="0"/>
    <n v="5158"/>
    <n v="1.279265873015873"/>
  </r>
  <r>
    <x v="39"/>
    <x v="276"/>
    <x v="0"/>
    <x v="4"/>
    <s v="1-5_現状ー構想策定時_未報告"/>
    <x v="0"/>
    <n v="0"/>
    <m/>
  </r>
  <r>
    <x v="39"/>
    <x v="276"/>
    <x v="0"/>
    <x v="5"/>
    <s v="1-6_現状ー構想策定時_合計"/>
    <x v="0"/>
    <n v="19296"/>
    <n v="0.919908466819222"/>
  </r>
  <r>
    <x v="39"/>
    <x v="276"/>
    <x v="0"/>
    <x v="6"/>
    <s v="1-7_現状ー構想策定時_在宅医療等"/>
    <x v="0"/>
    <n v="0"/>
    <m/>
  </r>
  <r>
    <x v="39"/>
    <x v="276"/>
    <x v="0"/>
    <x v="7"/>
    <s v="1-8_現状ー構想策定時_うち訪問診療分"/>
    <x v="0"/>
    <n v="0"/>
    <m/>
  </r>
  <r>
    <x v="39"/>
    <x v="276"/>
    <x v="1"/>
    <x v="0"/>
    <s v="2-1_将来_高度急性期"/>
    <x v="0"/>
    <n v="2958"/>
    <n v="1.513184584178499"/>
  </r>
  <r>
    <x v="39"/>
    <x v="276"/>
    <x v="1"/>
    <x v="1"/>
    <s v="2-2_将来_急性期"/>
    <x v="0"/>
    <n v="7751"/>
    <n v="0.91355954070442524"/>
  </r>
  <r>
    <x v="39"/>
    <x v="276"/>
    <x v="1"/>
    <x v="2"/>
    <s v="2-3_将来_回復期"/>
    <x v="0"/>
    <n v="6235"/>
    <n v="0.413953488372093"/>
  </r>
  <r>
    <x v="39"/>
    <x v="276"/>
    <x v="1"/>
    <x v="3"/>
    <s v="2-4_将来_慢性期"/>
    <x v="0"/>
    <n v="4032"/>
    <n v="1.279265873015873"/>
  </r>
  <r>
    <x v="39"/>
    <x v="276"/>
    <x v="1"/>
    <x v="5"/>
    <s v="2-5_将来_合計"/>
    <x v="0"/>
    <n v="20976"/>
    <n v="0.919908466819222"/>
  </r>
  <r>
    <x v="39"/>
    <x v="276"/>
    <x v="1"/>
    <x v="6"/>
    <s v="2-6_将来_在宅医療等"/>
    <x v="0"/>
    <n v="-26113"/>
    <m/>
  </r>
  <r>
    <x v="39"/>
    <x v="276"/>
    <x v="1"/>
    <x v="7"/>
    <s v="2-7_将来_うち訪問診療分"/>
    <x v="0"/>
    <n v="0"/>
    <m/>
  </r>
  <r>
    <x v="39"/>
    <x v="276"/>
    <x v="2"/>
    <x v="0"/>
    <s v="3-1_構想策定時一致率_高度急性期"/>
    <x v="1"/>
    <n v="1.513184584178499"/>
    <m/>
  </r>
  <r>
    <x v="39"/>
    <x v="276"/>
    <x v="2"/>
    <x v="1"/>
    <s v="3-2_構想策定時一致率_急性期"/>
    <x v="1"/>
    <n v="0.91355954070442524"/>
    <m/>
  </r>
  <r>
    <x v="39"/>
    <x v="276"/>
    <x v="2"/>
    <x v="2"/>
    <s v="3-3_構想策定時一致率_回復期"/>
    <x v="1"/>
    <n v="0.413953488372093"/>
    <m/>
  </r>
  <r>
    <x v="39"/>
    <x v="276"/>
    <x v="2"/>
    <x v="3"/>
    <s v="3-4_構想策定時一致率_慢性期"/>
    <x v="1"/>
    <n v="1.279265873015873"/>
    <m/>
  </r>
  <r>
    <x v="39"/>
    <x v="276"/>
    <x v="2"/>
    <x v="5"/>
    <s v="3-5_構想策定時一致率_合計"/>
    <x v="1"/>
    <n v="0.919908466819222"/>
    <m/>
  </r>
  <r>
    <x v="39"/>
    <x v="276"/>
    <x v="3"/>
    <x v="0"/>
    <s v="4-1_R4年度病床機能報告_2022年時点_高度急性期"/>
    <x v="0"/>
    <n v="4343"/>
    <n v="1.4682217714672077"/>
  </r>
  <r>
    <x v="39"/>
    <x v="276"/>
    <x v="3"/>
    <x v="1"/>
    <s v="4-2_R4年度病床機能報告_2022年時点_急性期"/>
    <x v="0"/>
    <n v="6130"/>
    <n v="0.79086569474906465"/>
  </r>
  <r>
    <x v="39"/>
    <x v="276"/>
    <x v="3"/>
    <x v="2"/>
    <s v="4-3_R4年度病床機能報告_2022年時点_回復期"/>
    <x v="0"/>
    <n v="3233"/>
    <n v="0.51852445870088215"/>
  </r>
  <r>
    <x v="39"/>
    <x v="276"/>
    <x v="3"/>
    <x v="3"/>
    <s v="4-4_R4年度病床機能報告_2022年時点_慢性期"/>
    <x v="0"/>
    <n v="4047"/>
    <n v="1.0037202380952381"/>
  </r>
  <r>
    <x v="39"/>
    <x v="276"/>
    <x v="3"/>
    <x v="8"/>
    <s v="4-5_R4年度病床機能報告_2022年時点_休棟中（今後再開する予定）"/>
    <x v="0"/>
    <n v="0"/>
    <m/>
  </r>
  <r>
    <x v="39"/>
    <x v="276"/>
    <x v="3"/>
    <x v="9"/>
    <s v="4-6_R4年度病床機能報告_2022年時点_休棟中（今後廃止する予定）"/>
    <x v="0"/>
    <n v="74"/>
    <m/>
  </r>
  <r>
    <x v="39"/>
    <x v="276"/>
    <x v="3"/>
    <x v="10"/>
    <s v="4-7_R4年度病床機能報告_2022年時点_総計"/>
    <x v="0"/>
    <n v="17827"/>
    <n v="0.84987604881769641"/>
  </r>
  <r>
    <x v="39"/>
    <x v="276"/>
    <x v="4"/>
    <x v="0"/>
    <s v="5-1_R4年度現状一致率_高度急性期"/>
    <x v="1"/>
    <n v="1.4682217714672077"/>
    <m/>
  </r>
  <r>
    <x v="39"/>
    <x v="276"/>
    <x v="4"/>
    <x v="1"/>
    <s v="5-2_R4年度現状一致率_急性期"/>
    <x v="1"/>
    <n v="0.79086569474906465"/>
    <m/>
  </r>
  <r>
    <x v="39"/>
    <x v="276"/>
    <x v="4"/>
    <x v="2"/>
    <s v="5-3_R4年度現状一致率_回復期"/>
    <x v="1"/>
    <n v="0.51852445870088215"/>
    <m/>
  </r>
  <r>
    <x v="39"/>
    <x v="276"/>
    <x v="4"/>
    <x v="3"/>
    <s v="5-4_R4年度現状一致率_慢性期"/>
    <x v="1"/>
    <n v="1.0037202380952381"/>
    <m/>
  </r>
  <r>
    <x v="39"/>
    <x v="276"/>
    <x v="4"/>
    <x v="5"/>
    <s v="5-5_R4年度現状一致率_合計"/>
    <x v="1"/>
    <n v="0.84987604881769641"/>
    <m/>
  </r>
  <r>
    <x v="39"/>
    <x v="276"/>
    <x v="5"/>
    <x v="0"/>
    <s v="6-1_R4年度病床機能報告_2025年時点_高度急性期"/>
    <x v="0"/>
    <n v="4186"/>
    <n v="1.4151453684922244"/>
  </r>
  <r>
    <x v="39"/>
    <x v="276"/>
    <x v="5"/>
    <x v="1"/>
    <s v="6-2_R4年度病床機能報告_2025年時点_急性期"/>
    <x v="0"/>
    <n v="6128"/>
    <n v="0.79060766352728684"/>
  </r>
  <r>
    <x v="39"/>
    <x v="276"/>
    <x v="5"/>
    <x v="2"/>
    <s v="6-3_R4年度病床機能報告_2025年時点_回復期"/>
    <x v="0"/>
    <n v="3503"/>
    <n v="0.56182838813151559"/>
  </r>
  <r>
    <x v="39"/>
    <x v="276"/>
    <x v="5"/>
    <x v="3"/>
    <s v="6-4_R4年度病床機能報告_2025年時点_慢性期"/>
    <x v="0"/>
    <n v="3700"/>
    <n v="0.91765873015873012"/>
  </r>
  <r>
    <x v="39"/>
    <x v="276"/>
    <x v="5"/>
    <x v="11"/>
    <s v="6-5_R4年度病床機能報告_2025年時点_介護保険施設等へ移行予定"/>
    <x v="0"/>
    <n v="236"/>
    <m/>
  </r>
  <r>
    <x v="39"/>
    <x v="276"/>
    <x v="5"/>
    <x v="12"/>
    <s v="6-6_R4年度病床機能報告_2025年時点_休棟予定"/>
    <x v="0"/>
    <n v="0"/>
    <m/>
  </r>
  <r>
    <x v="39"/>
    <x v="276"/>
    <x v="5"/>
    <x v="13"/>
    <s v="6-7_R4年度病床機能報告_2025年時点_廃止予定"/>
    <x v="0"/>
    <n v="74"/>
    <m/>
  </r>
  <r>
    <x v="39"/>
    <x v="276"/>
    <x v="5"/>
    <x v="10"/>
    <s v="6-8_R4年度病床機能報告_2025年時点_総計"/>
    <x v="0"/>
    <n v="17827"/>
    <n v="0.84987604881769641"/>
  </r>
  <r>
    <x v="39"/>
    <x v="276"/>
    <x v="6"/>
    <x v="0"/>
    <s v="7-1_R4年度将来一致率_高度急性期"/>
    <x v="1"/>
    <n v="1.4151453684922244"/>
    <m/>
  </r>
  <r>
    <x v="39"/>
    <x v="276"/>
    <x v="6"/>
    <x v="1"/>
    <s v="7-2_R4年度将来一致率_急性期"/>
    <x v="1"/>
    <n v="0.79060766352728684"/>
    <m/>
  </r>
  <r>
    <x v="39"/>
    <x v="276"/>
    <x v="6"/>
    <x v="2"/>
    <s v="7-3_R4年度将来一致率_回復期"/>
    <x v="1"/>
    <n v="0.56182838813151559"/>
    <m/>
  </r>
  <r>
    <x v="39"/>
    <x v="276"/>
    <x v="6"/>
    <x v="3"/>
    <s v="7-4_R4年度将来一致率_慢性期"/>
    <x v="1"/>
    <n v="0.91765873015873012"/>
    <m/>
  </r>
  <r>
    <x v="39"/>
    <x v="276"/>
    <x v="6"/>
    <x v="5"/>
    <s v="7-5_R4年度将来一致率_合計"/>
    <x v="1"/>
    <n v="0.84987604881769641"/>
    <m/>
  </r>
  <r>
    <x v="39"/>
    <x v="277"/>
    <x v="0"/>
    <x v="0"/>
    <s v="1-1_現状ー構想策定時_高度急性期"/>
    <x v="0"/>
    <n v="76"/>
    <n v="0.34703196347031962"/>
  </r>
  <r>
    <x v="39"/>
    <x v="277"/>
    <x v="0"/>
    <x v="1"/>
    <s v="1-2_現状ー構想策定時_急性期"/>
    <x v="0"/>
    <n v="1395"/>
    <n v="1.7953667953667953"/>
  </r>
  <r>
    <x v="39"/>
    <x v="277"/>
    <x v="0"/>
    <x v="2"/>
    <s v="1-3_現状ー構想策定時_回復期"/>
    <x v="0"/>
    <n v="184"/>
    <n v="0.1380345086271568"/>
  </r>
  <r>
    <x v="39"/>
    <x v="277"/>
    <x v="0"/>
    <x v="3"/>
    <s v="1-4_現状ー構想策定時_慢性期"/>
    <x v="0"/>
    <n v="2044"/>
    <n v="1.8978644382544103"/>
  </r>
  <r>
    <x v="39"/>
    <x v="277"/>
    <x v="0"/>
    <x v="4"/>
    <s v="1-5_現状ー構想策定時_未報告"/>
    <x v="0"/>
    <n v="0"/>
    <m/>
  </r>
  <r>
    <x v="39"/>
    <x v="277"/>
    <x v="0"/>
    <x v="5"/>
    <s v="1-6_現状ー構想策定時_合計"/>
    <x v="0"/>
    <n v="3699"/>
    <n v="1.0860246623605403"/>
  </r>
  <r>
    <x v="39"/>
    <x v="277"/>
    <x v="0"/>
    <x v="6"/>
    <s v="1-7_現状ー構想策定時_在宅医療等"/>
    <x v="0"/>
    <n v="0"/>
    <m/>
  </r>
  <r>
    <x v="39"/>
    <x v="277"/>
    <x v="0"/>
    <x v="7"/>
    <s v="1-8_現状ー構想策定時_うち訪問診療分"/>
    <x v="0"/>
    <n v="0"/>
    <m/>
  </r>
  <r>
    <x v="39"/>
    <x v="277"/>
    <x v="1"/>
    <x v="0"/>
    <s v="2-1_将来_高度急性期"/>
    <x v="0"/>
    <n v="219"/>
    <n v="0.34703196347031962"/>
  </r>
  <r>
    <x v="39"/>
    <x v="277"/>
    <x v="1"/>
    <x v="1"/>
    <s v="2-2_将来_急性期"/>
    <x v="0"/>
    <n v="777"/>
    <n v="1.7953667953667953"/>
  </r>
  <r>
    <x v="39"/>
    <x v="277"/>
    <x v="1"/>
    <x v="2"/>
    <s v="2-3_将来_回復期"/>
    <x v="0"/>
    <n v="1333"/>
    <n v="0.1380345086271568"/>
  </r>
  <r>
    <x v="39"/>
    <x v="277"/>
    <x v="1"/>
    <x v="3"/>
    <s v="2-4_将来_慢性期"/>
    <x v="0"/>
    <n v="1077"/>
    <n v="1.8978644382544103"/>
  </r>
  <r>
    <x v="39"/>
    <x v="277"/>
    <x v="1"/>
    <x v="5"/>
    <s v="2-5_将来_合計"/>
    <x v="0"/>
    <n v="3406"/>
    <n v="1.0860246623605403"/>
  </r>
  <r>
    <x v="39"/>
    <x v="277"/>
    <x v="1"/>
    <x v="6"/>
    <s v="2-6_将来_在宅医療等"/>
    <x v="0"/>
    <n v="-4190"/>
    <m/>
  </r>
  <r>
    <x v="39"/>
    <x v="277"/>
    <x v="1"/>
    <x v="7"/>
    <s v="2-7_将来_うち訪問診療分"/>
    <x v="0"/>
    <n v="0"/>
    <m/>
  </r>
  <r>
    <x v="39"/>
    <x v="277"/>
    <x v="2"/>
    <x v="0"/>
    <s v="3-1_構想策定時一致率_高度急性期"/>
    <x v="1"/>
    <n v="0.34703196347031962"/>
    <m/>
  </r>
  <r>
    <x v="39"/>
    <x v="277"/>
    <x v="2"/>
    <x v="1"/>
    <s v="3-2_構想策定時一致率_急性期"/>
    <x v="1"/>
    <n v="1.7953667953667953"/>
    <m/>
  </r>
  <r>
    <x v="39"/>
    <x v="277"/>
    <x v="2"/>
    <x v="2"/>
    <s v="3-3_構想策定時一致率_回復期"/>
    <x v="1"/>
    <n v="0.1380345086271568"/>
    <m/>
  </r>
  <r>
    <x v="39"/>
    <x v="277"/>
    <x v="2"/>
    <x v="3"/>
    <s v="3-4_構想策定時一致率_慢性期"/>
    <x v="1"/>
    <n v="1.8978644382544103"/>
    <m/>
  </r>
  <r>
    <x v="39"/>
    <x v="277"/>
    <x v="2"/>
    <x v="5"/>
    <s v="3-5_構想策定時一致率_合計"/>
    <x v="1"/>
    <n v="1.0860246623605403"/>
    <m/>
  </r>
  <r>
    <x v="39"/>
    <x v="277"/>
    <x v="3"/>
    <x v="0"/>
    <s v="4-1_R4年度病床機能報告_2022年時点_高度急性期"/>
    <x v="0"/>
    <n v="78"/>
    <n v="0.35616438356164382"/>
  </r>
  <r>
    <x v="39"/>
    <x v="277"/>
    <x v="3"/>
    <x v="1"/>
    <s v="4-2_R4年度病床機能報告_2022年時点_急性期"/>
    <x v="0"/>
    <n v="924"/>
    <n v="1.1891891891891893"/>
  </r>
  <r>
    <x v="39"/>
    <x v="277"/>
    <x v="3"/>
    <x v="2"/>
    <s v="4-3_R4年度病床機能報告_2022年時点_回復期"/>
    <x v="0"/>
    <n v="492"/>
    <n v="0.36909227306826708"/>
  </r>
  <r>
    <x v="39"/>
    <x v="277"/>
    <x v="3"/>
    <x v="3"/>
    <s v="4-4_R4年度病床機能報告_2022年時点_慢性期"/>
    <x v="0"/>
    <n v="1581"/>
    <n v="1.467966573816156"/>
  </r>
  <r>
    <x v="39"/>
    <x v="277"/>
    <x v="3"/>
    <x v="8"/>
    <s v="4-5_R4年度病床機能報告_2022年時点_休棟中（今後再開する予定）"/>
    <x v="0"/>
    <n v="0"/>
    <m/>
  </r>
  <r>
    <x v="39"/>
    <x v="277"/>
    <x v="3"/>
    <x v="9"/>
    <s v="4-6_R4年度病床機能報告_2022年時点_休棟中（今後廃止する予定）"/>
    <x v="0"/>
    <n v="0"/>
    <m/>
  </r>
  <r>
    <x v="39"/>
    <x v="277"/>
    <x v="3"/>
    <x v="10"/>
    <s v="4-7_R4年度病床機能報告_2022年時点_総計"/>
    <x v="0"/>
    <n v="3075"/>
    <n v="0.9028185554903112"/>
  </r>
  <r>
    <x v="39"/>
    <x v="277"/>
    <x v="4"/>
    <x v="0"/>
    <s v="5-1_R4年度現状一致率_高度急性期"/>
    <x v="1"/>
    <n v="0.35616438356164382"/>
    <m/>
  </r>
  <r>
    <x v="39"/>
    <x v="277"/>
    <x v="4"/>
    <x v="1"/>
    <s v="5-2_R4年度現状一致率_急性期"/>
    <x v="1"/>
    <n v="1.1891891891891893"/>
    <m/>
  </r>
  <r>
    <x v="39"/>
    <x v="277"/>
    <x v="4"/>
    <x v="2"/>
    <s v="5-3_R4年度現状一致率_回復期"/>
    <x v="1"/>
    <n v="0.36909227306826708"/>
    <m/>
  </r>
  <r>
    <x v="39"/>
    <x v="277"/>
    <x v="4"/>
    <x v="3"/>
    <s v="5-4_R4年度現状一致率_慢性期"/>
    <x v="1"/>
    <n v="1.467966573816156"/>
    <m/>
  </r>
  <r>
    <x v="39"/>
    <x v="277"/>
    <x v="4"/>
    <x v="5"/>
    <s v="5-5_R4年度現状一致率_合計"/>
    <x v="1"/>
    <n v="0.9028185554903112"/>
    <m/>
  </r>
  <r>
    <x v="39"/>
    <x v="277"/>
    <x v="5"/>
    <x v="0"/>
    <s v="6-1_R4年度病床機能報告_2025年時点_高度急性期"/>
    <x v="0"/>
    <n v="78"/>
    <n v="0.35616438356164382"/>
  </r>
  <r>
    <x v="39"/>
    <x v="277"/>
    <x v="5"/>
    <x v="1"/>
    <s v="6-2_R4年度病床機能報告_2025年時点_急性期"/>
    <x v="0"/>
    <n v="878"/>
    <n v="1.12998712998713"/>
  </r>
  <r>
    <x v="39"/>
    <x v="277"/>
    <x v="5"/>
    <x v="2"/>
    <s v="6-3_R4年度病床機能報告_2025年時点_回復期"/>
    <x v="0"/>
    <n v="535"/>
    <n v="0.40135033758439609"/>
  </r>
  <r>
    <x v="39"/>
    <x v="277"/>
    <x v="5"/>
    <x v="3"/>
    <s v="6-4_R4年度病床機能報告_2025年時点_慢性期"/>
    <x v="0"/>
    <n v="1584"/>
    <n v="1.4707520891364902"/>
  </r>
  <r>
    <x v="39"/>
    <x v="277"/>
    <x v="5"/>
    <x v="11"/>
    <s v="6-5_R4年度病床機能報告_2025年時点_介護保険施設等へ移行予定"/>
    <x v="0"/>
    <n v="0"/>
    <m/>
  </r>
  <r>
    <x v="39"/>
    <x v="277"/>
    <x v="5"/>
    <x v="12"/>
    <s v="6-6_R4年度病床機能報告_2025年時点_休棟予定"/>
    <x v="0"/>
    <n v="0"/>
    <m/>
  </r>
  <r>
    <x v="39"/>
    <x v="277"/>
    <x v="5"/>
    <x v="13"/>
    <s v="6-7_R4年度病床機能報告_2025年時点_廃止予定"/>
    <x v="0"/>
    <n v="0"/>
    <m/>
  </r>
  <r>
    <x v="39"/>
    <x v="277"/>
    <x v="5"/>
    <x v="10"/>
    <s v="6-8_R4年度病床機能報告_2025年時点_総計"/>
    <x v="0"/>
    <n v="3075"/>
    <n v="0.9028185554903112"/>
  </r>
  <r>
    <x v="39"/>
    <x v="277"/>
    <x v="6"/>
    <x v="0"/>
    <s v="7-1_R4年度将来一致率_高度急性期"/>
    <x v="1"/>
    <n v="0.35616438356164382"/>
    <m/>
  </r>
  <r>
    <x v="39"/>
    <x v="277"/>
    <x v="6"/>
    <x v="1"/>
    <s v="7-2_R4年度将来一致率_急性期"/>
    <x v="1"/>
    <n v="1.12998712998713"/>
    <m/>
  </r>
  <r>
    <x v="39"/>
    <x v="277"/>
    <x v="6"/>
    <x v="2"/>
    <s v="7-3_R4年度将来一致率_回復期"/>
    <x v="1"/>
    <n v="0.40135033758439609"/>
    <m/>
  </r>
  <r>
    <x v="39"/>
    <x v="277"/>
    <x v="6"/>
    <x v="3"/>
    <s v="7-4_R4年度将来一致率_慢性期"/>
    <x v="1"/>
    <n v="1.4707520891364902"/>
    <m/>
  </r>
  <r>
    <x v="39"/>
    <x v="277"/>
    <x v="6"/>
    <x v="5"/>
    <s v="7-5_R4年度将来一致率_合計"/>
    <x v="1"/>
    <n v="0.9028185554903112"/>
    <m/>
  </r>
  <r>
    <x v="39"/>
    <x v="278"/>
    <x v="0"/>
    <x v="0"/>
    <s v="1-1_現状ー構想策定時_高度急性期"/>
    <x v="0"/>
    <n v="14"/>
    <n v="0.17073170731707318"/>
  </r>
  <r>
    <x v="39"/>
    <x v="278"/>
    <x v="0"/>
    <x v="1"/>
    <s v="1-2_現状ー構想策定時_急性期"/>
    <x v="0"/>
    <n v="692"/>
    <n v="1.5109170305676856"/>
  </r>
  <r>
    <x v="39"/>
    <x v="278"/>
    <x v="0"/>
    <x v="2"/>
    <s v="1-3_現状ー構想策定時_回復期"/>
    <x v="0"/>
    <n v="228"/>
    <n v="0.33578792341678937"/>
  </r>
  <r>
    <x v="39"/>
    <x v="278"/>
    <x v="0"/>
    <x v="3"/>
    <s v="1-4_現状ー構想策定時_慢性期"/>
    <x v="0"/>
    <n v="798"/>
    <n v="1.7347826086956522"/>
  </r>
  <r>
    <x v="39"/>
    <x v="278"/>
    <x v="0"/>
    <x v="4"/>
    <s v="1-5_現状ー構想策定時_未報告"/>
    <x v="0"/>
    <n v="0"/>
    <m/>
  </r>
  <r>
    <x v="39"/>
    <x v="278"/>
    <x v="0"/>
    <x v="5"/>
    <s v="1-6_現状ー構想策定時_合計"/>
    <x v="0"/>
    <n v="1732"/>
    <n v="1.0315664085765337"/>
  </r>
  <r>
    <x v="39"/>
    <x v="278"/>
    <x v="0"/>
    <x v="6"/>
    <s v="1-7_現状ー構想策定時_在宅医療等"/>
    <x v="0"/>
    <n v="0"/>
    <m/>
  </r>
  <r>
    <x v="39"/>
    <x v="278"/>
    <x v="0"/>
    <x v="7"/>
    <s v="1-8_現状ー構想策定時_うち訪問診療分"/>
    <x v="0"/>
    <n v="0"/>
    <m/>
  </r>
  <r>
    <x v="39"/>
    <x v="278"/>
    <x v="1"/>
    <x v="0"/>
    <s v="2-1_将来_高度急性期"/>
    <x v="0"/>
    <n v="82"/>
    <n v="0.17073170731707318"/>
  </r>
  <r>
    <x v="39"/>
    <x v="278"/>
    <x v="1"/>
    <x v="1"/>
    <s v="2-2_将来_急性期"/>
    <x v="0"/>
    <n v="458"/>
    <n v="1.5109170305676856"/>
  </r>
  <r>
    <x v="39"/>
    <x v="278"/>
    <x v="1"/>
    <x v="2"/>
    <s v="2-3_将来_回復期"/>
    <x v="0"/>
    <n v="679"/>
    <n v="0.33578792341678937"/>
  </r>
  <r>
    <x v="39"/>
    <x v="278"/>
    <x v="1"/>
    <x v="3"/>
    <s v="2-4_将来_慢性期"/>
    <x v="0"/>
    <n v="460"/>
    <n v="1.7347826086956522"/>
  </r>
  <r>
    <x v="39"/>
    <x v="278"/>
    <x v="1"/>
    <x v="5"/>
    <s v="2-5_将来_合計"/>
    <x v="0"/>
    <n v="1679"/>
    <n v="1.0315664085765337"/>
  </r>
  <r>
    <x v="39"/>
    <x v="278"/>
    <x v="1"/>
    <x v="6"/>
    <s v="2-6_将来_在宅医療等"/>
    <x v="0"/>
    <n v="-2565"/>
    <m/>
  </r>
  <r>
    <x v="39"/>
    <x v="278"/>
    <x v="1"/>
    <x v="7"/>
    <s v="2-7_将来_うち訪問診療分"/>
    <x v="0"/>
    <n v="0"/>
    <m/>
  </r>
  <r>
    <x v="39"/>
    <x v="278"/>
    <x v="2"/>
    <x v="0"/>
    <s v="3-1_構想策定時一致率_高度急性期"/>
    <x v="1"/>
    <n v="0.17073170731707318"/>
    <m/>
  </r>
  <r>
    <x v="39"/>
    <x v="278"/>
    <x v="2"/>
    <x v="1"/>
    <s v="3-2_構想策定時一致率_急性期"/>
    <x v="1"/>
    <n v="1.5109170305676856"/>
    <m/>
  </r>
  <r>
    <x v="39"/>
    <x v="278"/>
    <x v="2"/>
    <x v="2"/>
    <s v="3-3_構想策定時一致率_回復期"/>
    <x v="1"/>
    <n v="0.33578792341678937"/>
    <m/>
  </r>
  <r>
    <x v="39"/>
    <x v="278"/>
    <x v="2"/>
    <x v="3"/>
    <s v="3-4_構想策定時一致率_慢性期"/>
    <x v="1"/>
    <n v="1.7347826086956522"/>
    <m/>
  </r>
  <r>
    <x v="39"/>
    <x v="278"/>
    <x v="2"/>
    <x v="5"/>
    <s v="3-5_構想策定時一致率_合計"/>
    <x v="1"/>
    <n v="1.0315664085765337"/>
    <m/>
  </r>
  <r>
    <x v="39"/>
    <x v="278"/>
    <x v="3"/>
    <x v="0"/>
    <s v="4-1_R4年度病床機能報告_2022年時点_高度急性期"/>
    <x v="0"/>
    <n v="38"/>
    <n v="0.46341463414634149"/>
  </r>
  <r>
    <x v="39"/>
    <x v="278"/>
    <x v="3"/>
    <x v="1"/>
    <s v="4-2_R4年度病床機能報告_2022年時点_急性期"/>
    <x v="0"/>
    <n v="429"/>
    <n v="0.9366812227074236"/>
  </r>
  <r>
    <x v="39"/>
    <x v="278"/>
    <x v="3"/>
    <x v="2"/>
    <s v="4-3_R4年度病床機能報告_2022年時点_回復期"/>
    <x v="0"/>
    <n v="282"/>
    <n v="0.41531664212076586"/>
  </r>
  <r>
    <x v="39"/>
    <x v="278"/>
    <x v="3"/>
    <x v="3"/>
    <s v="4-4_R4年度病床機能報告_2022年時点_慢性期"/>
    <x v="0"/>
    <n v="606"/>
    <n v="1.317391304347826"/>
  </r>
  <r>
    <x v="39"/>
    <x v="278"/>
    <x v="3"/>
    <x v="8"/>
    <s v="4-5_R4年度病床機能報告_2022年時点_休棟中（今後再開する予定）"/>
    <x v="0"/>
    <n v="0"/>
    <m/>
  </r>
  <r>
    <x v="39"/>
    <x v="278"/>
    <x v="3"/>
    <x v="9"/>
    <s v="4-6_R4年度病床機能報告_2022年時点_休棟中（今後廃止する予定）"/>
    <x v="0"/>
    <n v="0"/>
    <m/>
  </r>
  <r>
    <x v="39"/>
    <x v="278"/>
    <x v="3"/>
    <x v="10"/>
    <s v="4-7_R4年度病床機能報告_2022年時点_総計"/>
    <x v="0"/>
    <n v="1355"/>
    <n v="0.80702799285288862"/>
  </r>
  <r>
    <x v="39"/>
    <x v="278"/>
    <x v="4"/>
    <x v="0"/>
    <s v="5-1_R4年度現状一致率_高度急性期"/>
    <x v="1"/>
    <n v="0.46341463414634149"/>
    <m/>
  </r>
  <r>
    <x v="39"/>
    <x v="278"/>
    <x v="4"/>
    <x v="1"/>
    <s v="5-2_R4年度現状一致率_急性期"/>
    <x v="1"/>
    <n v="0.9366812227074236"/>
    <m/>
  </r>
  <r>
    <x v="39"/>
    <x v="278"/>
    <x v="4"/>
    <x v="2"/>
    <s v="5-3_R4年度現状一致率_回復期"/>
    <x v="1"/>
    <n v="0.41531664212076586"/>
    <m/>
  </r>
  <r>
    <x v="39"/>
    <x v="278"/>
    <x v="4"/>
    <x v="3"/>
    <s v="5-4_R4年度現状一致率_慢性期"/>
    <x v="1"/>
    <n v="1.317391304347826"/>
    <m/>
  </r>
  <r>
    <x v="39"/>
    <x v="278"/>
    <x v="4"/>
    <x v="5"/>
    <s v="5-5_R4年度現状一致率_合計"/>
    <x v="1"/>
    <n v="0.80702799285288862"/>
    <m/>
  </r>
  <r>
    <x v="39"/>
    <x v="278"/>
    <x v="5"/>
    <x v="0"/>
    <s v="6-1_R4年度病床機能報告_2025年時点_高度急性期"/>
    <x v="0"/>
    <n v="38"/>
    <n v="0.46341463414634149"/>
  </r>
  <r>
    <x v="39"/>
    <x v="278"/>
    <x v="5"/>
    <x v="1"/>
    <s v="6-2_R4年度病床機能報告_2025年時点_急性期"/>
    <x v="0"/>
    <n v="422"/>
    <n v="0.92139737991266379"/>
  </r>
  <r>
    <x v="39"/>
    <x v="278"/>
    <x v="5"/>
    <x v="2"/>
    <s v="6-3_R4年度病床機能報告_2025年時点_回復期"/>
    <x v="0"/>
    <n v="243"/>
    <n v="0.35787923416789397"/>
  </r>
  <r>
    <x v="39"/>
    <x v="278"/>
    <x v="5"/>
    <x v="3"/>
    <s v="6-4_R4年度病床機能報告_2025年時点_慢性期"/>
    <x v="0"/>
    <n v="606"/>
    <n v="1.317391304347826"/>
  </r>
  <r>
    <x v="39"/>
    <x v="278"/>
    <x v="5"/>
    <x v="11"/>
    <s v="6-5_R4年度病床機能報告_2025年時点_介護保険施設等へ移行予定"/>
    <x v="0"/>
    <n v="0"/>
    <m/>
  </r>
  <r>
    <x v="39"/>
    <x v="278"/>
    <x v="5"/>
    <x v="12"/>
    <s v="6-6_R4年度病床機能報告_2025年時点_休棟予定"/>
    <x v="0"/>
    <n v="46"/>
    <m/>
  </r>
  <r>
    <x v="39"/>
    <x v="278"/>
    <x v="5"/>
    <x v="13"/>
    <s v="6-7_R4年度病床機能報告_2025年時点_廃止予定"/>
    <x v="0"/>
    <n v="0"/>
    <m/>
  </r>
  <r>
    <x v="39"/>
    <x v="278"/>
    <x v="5"/>
    <x v="10"/>
    <s v="6-8_R4年度病床機能報告_2025年時点_総計"/>
    <x v="0"/>
    <n v="1355"/>
    <n v="0.80702799285288862"/>
  </r>
  <r>
    <x v="39"/>
    <x v="278"/>
    <x v="6"/>
    <x v="0"/>
    <s v="7-1_R4年度将来一致率_高度急性期"/>
    <x v="1"/>
    <n v="0.46341463414634149"/>
    <m/>
  </r>
  <r>
    <x v="39"/>
    <x v="278"/>
    <x v="6"/>
    <x v="1"/>
    <s v="7-2_R4年度将来一致率_急性期"/>
    <x v="1"/>
    <n v="0.92139737991266379"/>
    <m/>
  </r>
  <r>
    <x v="39"/>
    <x v="278"/>
    <x v="6"/>
    <x v="2"/>
    <s v="7-3_R4年度将来一致率_回復期"/>
    <x v="1"/>
    <n v="0.35787923416789397"/>
    <m/>
  </r>
  <r>
    <x v="39"/>
    <x v="278"/>
    <x v="6"/>
    <x v="3"/>
    <s v="7-4_R4年度将来一致率_慢性期"/>
    <x v="1"/>
    <n v="1.317391304347826"/>
    <m/>
  </r>
  <r>
    <x v="39"/>
    <x v="278"/>
    <x v="6"/>
    <x v="5"/>
    <s v="7-5_R4年度将来一致率_合計"/>
    <x v="1"/>
    <n v="0.80702799285288862"/>
    <m/>
  </r>
  <r>
    <x v="39"/>
    <x v="279"/>
    <x v="0"/>
    <x v="0"/>
    <s v="1-1_現状ー構想策定時_高度急性期"/>
    <x v="0"/>
    <n v="391"/>
    <n v="0.95599022004889977"/>
  </r>
  <r>
    <x v="39"/>
    <x v="279"/>
    <x v="0"/>
    <x v="1"/>
    <s v="1-2_現状ー構想策定時_急性期"/>
    <x v="0"/>
    <n v="1600"/>
    <n v="1.2558869701726845"/>
  </r>
  <r>
    <x v="39"/>
    <x v="279"/>
    <x v="0"/>
    <x v="2"/>
    <s v="1-3_現状ー構想策定時_回復期"/>
    <x v="0"/>
    <n v="414"/>
    <n v="0.27618412274849902"/>
  </r>
  <r>
    <x v="39"/>
    <x v="279"/>
    <x v="0"/>
    <x v="3"/>
    <s v="1-4_現状ー構想策定時_慢性期"/>
    <x v="0"/>
    <n v="1432"/>
    <n v="1.5531453362255965"/>
  </r>
  <r>
    <x v="39"/>
    <x v="279"/>
    <x v="0"/>
    <x v="4"/>
    <s v="1-5_現状ー構想策定時_未報告"/>
    <x v="0"/>
    <n v="0"/>
    <m/>
  </r>
  <r>
    <x v="39"/>
    <x v="279"/>
    <x v="0"/>
    <x v="5"/>
    <s v="1-6_現状ー構想策定時_合計"/>
    <x v="0"/>
    <n v="3837"/>
    <n v="0.9349415204678363"/>
  </r>
  <r>
    <x v="39"/>
    <x v="279"/>
    <x v="0"/>
    <x v="6"/>
    <s v="1-7_現状ー構想策定時_在宅医療等"/>
    <x v="0"/>
    <n v="0"/>
    <m/>
  </r>
  <r>
    <x v="39"/>
    <x v="279"/>
    <x v="0"/>
    <x v="7"/>
    <s v="1-8_現状ー構想策定時_うち訪問診療分"/>
    <x v="0"/>
    <n v="0"/>
    <m/>
  </r>
  <r>
    <x v="39"/>
    <x v="279"/>
    <x v="1"/>
    <x v="0"/>
    <s v="2-1_将来_高度急性期"/>
    <x v="0"/>
    <n v="409"/>
    <n v="0.95599022004889977"/>
  </r>
  <r>
    <x v="39"/>
    <x v="279"/>
    <x v="1"/>
    <x v="1"/>
    <s v="2-2_将来_急性期"/>
    <x v="0"/>
    <n v="1274"/>
    <n v="1.2558869701726845"/>
  </r>
  <r>
    <x v="39"/>
    <x v="279"/>
    <x v="1"/>
    <x v="2"/>
    <s v="2-3_将来_回復期"/>
    <x v="0"/>
    <n v="1499"/>
    <n v="0.27618412274849902"/>
  </r>
  <r>
    <x v="39"/>
    <x v="279"/>
    <x v="1"/>
    <x v="3"/>
    <s v="2-4_将来_慢性期"/>
    <x v="0"/>
    <n v="922"/>
    <n v="1.5531453362255965"/>
  </r>
  <r>
    <x v="39"/>
    <x v="279"/>
    <x v="1"/>
    <x v="5"/>
    <s v="2-5_将来_合計"/>
    <x v="0"/>
    <n v="4104"/>
    <n v="0.9349415204678363"/>
  </r>
  <r>
    <x v="39"/>
    <x v="279"/>
    <x v="1"/>
    <x v="6"/>
    <s v="2-6_将来_在宅医療等"/>
    <x v="0"/>
    <n v="-6885"/>
    <m/>
  </r>
  <r>
    <x v="39"/>
    <x v="279"/>
    <x v="1"/>
    <x v="7"/>
    <s v="2-7_将来_うち訪問診療分"/>
    <x v="0"/>
    <n v="0"/>
    <m/>
  </r>
  <r>
    <x v="39"/>
    <x v="279"/>
    <x v="2"/>
    <x v="0"/>
    <s v="3-1_構想策定時一致率_高度急性期"/>
    <x v="1"/>
    <n v="0.95599022004889977"/>
    <m/>
  </r>
  <r>
    <x v="39"/>
    <x v="279"/>
    <x v="2"/>
    <x v="1"/>
    <s v="3-2_構想策定時一致率_急性期"/>
    <x v="1"/>
    <n v="1.2558869701726845"/>
    <m/>
  </r>
  <r>
    <x v="39"/>
    <x v="279"/>
    <x v="2"/>
    <x v="2"/>
    <s v="3-3_構想策定時一致率_回復期"/>
    <x v="1"/>
    <n v="0.27618412274849902"/>
    <m/>
  </r>
  <r>
    <x v="39"/>
    <x v="279"/>
    <x v="2"/>
    <x v="3"/>
    <s v="3-4_構想策定時一致率_慢性期"/>
    <x v="1"/>
    <n v="1.5531453362255965"/>
    <m/>
  </r>
  <r>
    <x v="39"/>
    <x v="279"/>
    <x v="2"/>
    <x v="5"/>
    <s v="3-5_構想策定時一致率_合計"/>
    <x v="1"/>
    <n v="0.9349415204678363"/>
    <m/>
  </r>
  <r>
    <x v="39"/>
    <x v="279"/>
    <x v="3"/>
    <x v="0"/>
    <s v="4-1_R4年度病床機能報告_2022年時点_高度急性期"/>
    <x v="0"/>
    <n v="372"/>
    <n v="0.90953545232273836"/>
  </r>
  <r>
    <x v="39"/>
    <x v="279"/>
    <x v="3"/>
    <x v="1"/>
    <s v="4-2_R4年度病床機能報告_2022年時点_急性期"/>
    <x v="0"/>
    <n v="1378"/>
    <n v="1.0816326530612246"/>
  </r>
  <r>
    <x v="39"/>
    <x v="279"/>
    <x v="3"/>
    <x v="2"/>
    <s v="4-3_R4年度病床機能報告_2022年時点_回復期"/>
    <x v="0"/>
    <n v="466"/>
    <n v="0.31087391594396263"/>
  </r>
  <r>
    <x v="39"/>
    <x v="279"/>
    <x v="3"/>
    <x v="3"/>
    <s v="4-4_R4年度病床機能報告_2022年時点_慢性期"/>
    <x v="0"/>
    <n v="1122"/>
    <n v="1.2169197396963123"/>
  </r>
  <r>
    <x v="39"/>
    <x v="279"/>
    <x v="3"/>
    <x v="8"/>
    <s v="4-5_R4年度病床機能報告_2022年時点_休棟中（今後再開する予定）"/>
    <x v="0"/>
    <n v="0"/>
    <m/>
  </r>
  <r>
    <x v="39"/>
    <x v="279"/>
    <x v="3"/>
    <x v="9"/>
    <s v="4-6_R4年度病床機能報告_2022年時点_休棟中（今後廃止する予定）"/>
    <x v="0"/>
    <n v="0"/>
    <m/>
  </r>
  <r>
    <x v="39"/>
    <x v="279"/>
    <x v="3"/>
    <x v="10"/>
    <s v="4-7_R4年度病床機能報告_2022年時点_総計"/>
    <x v="0"/>
    <n v="3338"/>
    <n v="0.81335282651072127"/>
  </r>
  <r>
    <x v="39"/>
    <x v="279"/>
    <x v="4"/>
    <x v="0"/>
    <s v="5-1_R4年度現状一致率_高度急性期"/>
    <x v="1"/>
    <n v="0.90953545232273836"/>
    <m/>
  </r>
  <r>
    <x v="39"/>
    <x v="279"/>
    <x v="4"/>
    <x v="1"/>
    <s v="5-2_R4年度現状一致率_急性期"/>
    <x v="1"/>
    <n v="1.0816326530612246"/>
    <m/>
  </r>
  <r>
    <x v="39"/>
    <x v="279"/>
    <x v="4"/>
    <x v="2"/>
    <s v="5-3_R4年度現状一致率_回復期"/>
    <x v="1"/>
    <n v="0.31087391594396263"/>
    <m/>
  </r>
  <r>
    <x v="39"/>
    <x v="279"/>
    <x v="4"/>
    <x v="3"/>
    <s v="5-4_R4年度現状一致率_慢性期"/>
    <x v="1"/>
    <n v="1.2169197396963123"/>
    <m/>
  </r>
  <r>
    <x v="39"/>
    <x v="279"/>
    <x v="4"/>
    <x v="5"/>
    <s v="5-5_R4年度現状一致率_合計"/>
    <x v="1"/>
    <n v="0.81335282651072127"/>
    <m/>
  </r>
  <r>
    <x v="39"/>
    <x v="279"/>
    <x v="5"/>
    <x v="0"/>
    <s v="6-1_R4年度病床機能報告_2025年時点_高度急性期"/>
    <x v="0"/>
    <n v="372"/>
    <n v="0.90953545232273836"/>
  </r>
  <r>
    <x v="39"/>
    <x v="279"/>
    <x v="5"/>
    <x v="1"/>
    <s v="6-2_R4年度病床機能報告_2025年時点_急性期"/>
    <x v="0"/>
    <n v="1328"/>
    <n v="1.042386185243328"/>
  </r>
  <r>
    <x v="39"/>
    <x v="279"/>
    <x v="5"/>
    <x v="2"/>
    <s v="6-3_R4年度病床機能報告_2025年時点_回復期"/>
    <x v="0"/>
    <n v="554"/>
    <n v="0.36957971981320881"/>
  </r>
  <r>
    <x v="39"/>
    <x v="279"/>
    <x v="5"/>
    <x v="3"/>
    <s v="6-4_R4年度病床機能報告_2025年時点_慢性期"/>
    <x v="0"/>
    <n v="1034"/>
    <n v="1.121475054229935"/>
  </r>
  <r>
    <x v="39"/>
    <x v="279"/>
    <x v="5"/>
    <x v="11"/>
    <s v="6-5_R4年度病床機能報告_2025年時点_介護保険施設等へ移行予定"/>
    <x v="0"/>
    <n v="50"/>
    <m/>
  </r>
  <r>
    <x v="39"/>
    <x v="279"/>
    <x v="5"/>
    <x v="12"/>
    <s v="6-6_R4年度病床機能報告_2025年時点_休棟予定"/>
    <x v="0"/>
    <n v="0"/>
    <m/>
  </r>
  <r>
    <x v="39"/>
    <x v="279"/>
    <x v="5"/>
    <x v="13"/>
    <s v="6-7_R4年度病床機能報告_2025年時点_廃止予定"/>
    <x v="0"/>
    <n v="0"/>
    <m/>
  </r>
  <r>
    <x v="39"/>
    <x v="279"/>
    <x v="5"/>
    <x v="10"/>
    <s v="6-8_R4年度病床機能報告_2025年時点_総計"/>
    <x v="0"/>
    <n v="3338"/>
    <n v="0.81335282651072127"/>
  </r>
  <r>
    <x v="39"/>
    <x v="279"/>
    <x v="6"/>
    <x v="0"/>
    <s v="7-1_R4年度将来一致率_高度急性期"/>
    <x v="1"/>
    <n v="0.90953545232273836"/>
    <m/>
  </r>
  <r>
    <x v="39"/>
    <x v="279"/>
    <x v="6"/>
    <x v="1"/>
    <s v="7-2_R4年度将来一致率_急性期"/>
    <x v="1"/>
    <n v="1.042386185243328"/>
    <m/>
  </r>
  <r>
    <x v="39"/>
    <x v="279"/>
    <x v="6"/>
    <x v="2"/>
    <s v="7-3_R4年度将来一致率_回復期"/>
    <x v="1"/>
    <n v="0.36957971981320881"/>
    <m/>
  </r>
  <r>
    <x v="39"/>
    <x v="279"/>
    <x v="6"/>
    <x v="3"/>
    <s v="7-4_R4年度将来一致率_慢性期"/>
    <x v="1"/>
    <n v="1.121475054229935"/>
    <m/>
  </r>
  <r>
    <x v="39"/>
    <x v="279"/>
    <x v="6"/>
    <x v="5"/>
    <s v="7-5_R4年度将来一致率_合計"/>
    <x v="1"/>
    <n v="0.81335282651072127"/>
    <m/>
  </r>
  <r>
    <x v="39"/>
    <x v="280"/>
    <x v="0"/>
    <x v="0"/>
    <s v="1-1_現状ー構想策定時_高度急性期"/>
    <x v="0"/>
    <n v="6"/>
    <n v="9.6774193548387094E-2"/>
  </r>
  <r>
    <x v="39"/>
    <x v="280"/>
    <x v="0"/>
    <x v="1"/>
    <s v="1-2_現状ー構想策定時_急性期"/>
    <x v="0"/>
    <n v="477"/>
    <n v="1.3104395604395604"/>
  </r>
  <r>
    <x v="39"/>
    <x v="280"/>
    <x v="0"/>
    <x v="2"/>
    <s v="1-3_現状ー構想策定時_回復期"/>
    <x v="0"/>
    <n v="128"/>
    <n v="0.27705627705627706"/>
  </r>
  <r>
    <x v="39"/>
    <x v="280"/>
    <x v="0"/>
    <x v="3"/>
    <s v="1-4_現状ー構想策定時_慢性期"/>
    <x v="0"/>
    <n v="524"/>
    <n v="1.7350993377483444"/>
  </r>
  <r>
    <x v="39"/>
    <x v="280"/>
    <x v="0"/>
    <x v="4"/>
    <s v="1-5_現状ー構想策定時_未報告"/>
    <x v="0"/>
    <n v="0"/>
    <m/>
  </r>
  <r>
    <x v="39"/>
    <x v="280"/>
    <x v="0"/>
    <x v="5"/>
    <s v="1-6_現状ー構想策定時_合計"/>
    <x v="0"/>
    <n v="1135"/>
    <n v="0.95378151260504207"/>
  </r>
  <r>
    <x v="39"/>
    <x v="280"/>
    <x v="0"/>
    <x v="6"/>
    <s v="1-7_現状ー構想策定時_在宅医療等"/>
    <x v="0"/>
    <n v="0"/>
    <m/>
  </r>
  <r>
    <x v="39"/>
    <x v="280"/>
    <x v="0"/>
    <x v="7"/>
    <s v="1-8_現状ー構想策定時_うち訪問診療分"/>
    <x v="0"/>
    <n v="0"/>
    <m/>
  </r>
  <r>
    <x v="39"/>
    <x v="280"/>
    <x v="1"/>
    <x v="0"/>
    <s v="2-1_将来_高度急性期"/>
    <x v="0"/>
    <n v="62"/>
    <n v="9.6774193548387094E-2"/>
  </r>
  <r>
    <x v="39"/>
    <x v="280"/>
    <x v="1"/>
    <x v="1"/>
    <s v="2-2_将来_急性期"/>
    <x v="0"/>
    <n v="364"/>
    <n v="1.3104395604395604"/>
  </r>
  <r>
    <x v="39"/>
    <x v="280"/>
    <x v="1"/>
    <x v="2"/>
    <s v="2-3_将来_回復期"/>
    <x v="0"/>
    <n v="462"/>
    <n v="0.27705627705627706"/>
  </r>
  <r>
    <x v="39"/>
    <x v="280"/>
    <x v="1"/>
    <x v="3"/>
    <s v="2-4_将来_慢性期"/>
    <x v="0"/>
    <n v="302"/>
    <n v="1.7350993377483444"/>
  </r>
  <r>
    <x v="39"/>
    <x v="280"/>
    <x v="1"/>
    <x v="5"/>
    <s v="2-5_将来_合計"/>
    <x v="0"/>
    <n v="1190"/>
    <n v="0.95378151260504207"/>
  </r>
  <r>
    <x v="39"/>
    <x v="280"/>
    <x v="1"/>
    <x v="6"/>
    <s v="2-6_将来_在宅医療等"/>
    <x v="0"/>
    <n v="-1399"/>
    <m/>
  </r>
  <r>
    <x v="39"/>
    <x v="280"/>
    <x v="1"/>
    <x v="7"/>
    <s v="2-7_将来_うち訪問診療分"/>
    <x v="0"/>
    <n v="0"/>
    <m/>
  </r>
  <r>
    <x v="39"/>
    <x v="280"/>
    <x v="2"/>
    <x v="0"/>
    <s v="3-1_構想策定時一致率_高度急性期"/>
    <x v="1"/>
    <n v="9.6774193548387094E-2"/>
    <m/>
  </r>
  <r>
    <x v="39"/>
    <x v="280"/>
    <x v="2"/>
    <x v="1"/>
    <s v="3-2_構想策定時一致率_急性期"/>
    <x v="1"/>
    <n v="1.3104395604395604"/>
    <m/>
  </r>
  <r>
    <x v="39"/>
    <x v="280"/>
    <x v="2"/>
    <x v="2"/>
    <s v="3-3_構想策定時一致率_回復期"/>
    <x v="1"/>
    <n v="0.27705627705627706"/>
    <m/>
  </r>
  <r>
    <x v="39"/>
    <x v="280"/>
    <x v="2"/>
    <x v="3"/>
    <s v="3-4_構想策定時一致率_慢性期"/>
    <x v="1"/>
    <n v="1.7350993377483444"/>
    <m/>
  </r>
  <r>
    <x v="39"/>
    <x v="280"/>
    <x v="2"/>
    <x v="5"/>
    <s v="3-5_構想策定時一致率_合計"/>
    <x v="1"/>
    <n v="0.95378151260504207"/>
    <m/>
  </r>
  <r>
    <x v="39"/>
    <x v="280"/>
    <x v="3"/>
    <x v="0"/>
    <s v="4-1_R4年度病床機能報告_2022年時点_高度急性期"/>
    <x v="0"/>
    <n v="6"/>
    <n v="9.6774193548387094E-2"/>
  </r>
  <r>
    <x v="39"/>
    <x v="280"/>
    <x v="3"/>
    <x v="1"/>
    <s v="4-2_R4年度病床機能報告_2022年時点_急性期"/>
    <x v="0"/>
    <n v="316"/>
    <n v="0.86813186813186816"/>
  </r>
  <r>
    <x v="39"/>
    <x v="280"/>
    <x v="3"/>
    <x v="2"/>
    <s v="4-3_R4年度病床機能報告_2022年時点_回復期"/>
    <x v="0"/>
    <n v="180"/>
    <n v="0.38961038961038963"/>
  </r>
  <r>
    <x v="39"/>
    <x v="280"/>
    <x v="3"/>
    <x v="3"/>
    <s v="4-4_R4年度病床機能報告_2022年時点_慢性期"/>
    <x v="0"/>
    <n v="392"/>
    <n v="1.2980132450331126"/>
  </r>
  <r>
    <x v="39"/>
    <x v="280"/>
    <x v="3"/>
    <x v="8"/>
    <s v="4-5_R4年度病床機能報告_2022年時点_休棟中（今後再開する予定）"/>
    <x v="0"/>
    <n v="0"/>
    <m/>
  </r>
  <r>
    <x v="39"/>
    <x v="280"/>
    <x v="3"/>
    <x v="9"/>
    <s v="4-6_R4年度病床機能報告_2022年時点_休棟中（今後廃止する予定）"/>
    <x v="0"/>
    <n v="0"/>
    <m/>
  </r>
  <r>
    <x v="39"/>
    <x v="280"/>
    <x v="3"/>
    <x v="10"/>
    <s v="4-7_R4年度病床機能報告_2022年時点_総計"/>
    <x v="0"/>
    <n v="894"/>
    <n v="0.75126050420168067"/>
  </r>
  <r>
    <x v="39"/>
    <x v="280"/>
    <x v="4"/>
    <x v="0"/>
    <s v="5-1_R4年度現状一致率_高度急性期"/>
    <x v="1"/>
    <n v="9.6774193548387094E-2"/>
    <m/>
  </r>
  <r>
    <x v="39"/>
    <x v="280"/>
    <x v="4"/>
    <x v="1"/>
    <s v="5-2_R4年度現状一致率_急性期"/>
    <x v="1"/>
    <n v="0.86813186813186816"/>
    <m/>
  </r>
  <r>
    <x v="39"/>
    <x v="280"/>
    <x v="4"/>
    <x v="2"/>
    <s v="5-3_R4年度現状一致率_回復期"/>
    <x v="1"/>
    <n v="0.38961038961038963"/>
    <m/>
  </r>
  <r>
    <x v="39"/>
    <x v="280"/>
    <x v="4"/>
    <x v="3"/>
    <s v="5-4_R4年度現状一致率_慢性期"/>
    <x v="1"/>
    <n v="1.2980132450331126"/>
    <m/>
  </r>
  <r>
    <x v="39"/>
    <x v="280"/>
    <x v="4"/>
    <x v="5"/>
    <s v="5-5_R4年度現状一致率_合計"/>
    <x v="1"/>
    <n v="0.75126050420168067"/>
    <m/>
  </r>
  <r>
    <x v="39"/>
    <x v="280"/>
    <x v="5"/>
    <x v="0"/>
    <s v="6-1_R4年度病床機能報告_2025年時点_高度急性期"/>
    <x v="0"/>
    <n v="6"/>
    <n v="9.6774193548387094E-2"/>
  </r>
  <r>
    <x v="39"/>
    <x v="280"/>
    <x v="5"/>
    <x v="1"/>
    <s v="6-2_R4年度病床機能報告_2025年時点_急性期"/>
    <x v="0"/>
    <n v="316"/>
    <n v="0.86813186813186816"/>
  </r>
  <r>
    <x v="39"/>
    <x v="280"/>
    <x v="5"/>
    <x v="2"/>
    <s v="6-3_R4年度病床機能報告_2025年時点_回復期"/>
    <x v="0"/>
    <n v="180"/>
    <n v="0.38961038961038963"/>
  </r>
  <r>
    <x v="39"/>
    <x v="280"/>
    <x v="5"/>
    <x v="3"/>
    <s v="6-4_R4年度病床機能報告_2025年時点_慢性期"/>
    <x v="0"/>
    <n v="392"/>
    <n v="1.2980132450331126"/>
  </r>
  <r>
    <x v="39"/>
    <x v="280"/>
    <x v="5"/>
    <x v="11"/>
    <s v="6-5_R4年度病床機能報告_2025年時点_介護保険施設等へ移行予定"/>
    <x v="0"/>
    <n v="0"/>
    <m/>
  </r>
  <r>
    <x v="39"/>
    <x v="280"/>
    <x v="5"/>
    <x v="12"/>
    <s v="6-6_R4年度病床機能報告_2025年時点_休棟予定"/>
    <x v="0"/>
    <n v="0"/>
    <m/>
  </r>
  <r>
    <x v="39"/>
    <x v="280"/>
    <x v="5"/>
    <x v="13"/>
    <s v="6-7_R4年度病床機能報告_2025年時点_廃止予定"/>
    <x v="0"/>
    <n v="0"/>
    <m/>
  </r>
  <r>
    <x v="39"/>
    <x v="280"/>
    <x v="5"/>
    <x v="10"/>
    <s v="6-8_R4年度病床機能報告_2025年時点_総計"/>
    <x v="0"/>
    <n v="894"/>
    <n v="0.75126050420168067"/>
  </r>
  <r>
    <x v="39"/>
    <x v="280"/>
    <x v="6"/>
    <x v="0"/>
    <s v="7-1_R4年度将来一致率_高度急性期"/>
    <x v="1"/>
    <n v="9.6774193548387094E-2"/>
    <m/>
  </r>
  <r>
    <x v="39"/>
    <x v="280"/>
    <x v="6"/>
    <x v="1"/>
    <s v="7-2_R4年度将来一致率_急性期"/>
    <x v="1"/>
    <n v="0.86813186813186816"/>
    <m/>
  </r>
  <r>
    <x v="39"/>
    <x v="280"/>
    <x v="6"/>
    <x v="2"/>
    <s v="7-3_R4年度将来一致率_回復期"/>
    <x v="1"/>
    <n v="0.38961038961038963"/>
    <m/>
  </r>
  <r>
    <x v="39"/>
    <x v="280"/>
    <x v="6"/>
    <x v="3"/>
    <s v="7-4_R4年度将来一致率_慢性期"/>
    <x v="1"/>
    <n v="1.2980132450331126"/>
    <m/>
  </r>
  <r>
    <x v="39"/>
    <x v="280"/>
    <x v="6"/>
    <x v="5"/>
    <s v="7-5_R4年度将来一致率_合計"/>
    <x v="1"/>
    <n v="0.75126050420168067"/>
    <m/>
  </r>
  <r>
    <x v="39"/>
    <x v="281"/>
    <x v="0"/>
    <x v="0"/>
    <s v="1-1_現状ー構想策定時_高度急性期"/>
    <x v="0"/>
    <n v="1184"/>
    <n v="1.3945818610129563"/>
  </r>
  <r>
    <x v="39"/>
    <x v="281"/>
    <x v="0"/>
    <x v="1"/>
    <s v="1-2_現状ー構想策定時_急性期"/>
    <x v="0"/>
    <n v="2897"/>
    <n v="1.382816229116945"/>
  </r>
  <r>
    <x v="39"/>
    <x v="281"/>
    <x v="0"/>
    <x v="2"/>
    <s v="1-3_現状ー構想策定時_回復期"/>
    <x v="0"/>
    <n v="765"/>
    <n v="0.39453326456936566"/>
  </r>
  <r>
    <x v="39"/>
    <x v="281"/>
    <x v="0"/>
    <x v="3"/>
    <s v="1-4_現状ー構想策定時_慢性期"/>
    <x v="0"/>
    <n v="2601"/>
    <n v="2.1620947630922691"/>
  </r>
  <r>
    <x v="39"/>
    <x v="281"/>
    <x v="0"/>
    <x v="4"/>
    <s v="1-5_現状ー構想策定時_未報告"/>
    <x v="0"/>
    <n v="0"/>
    <m/>
  </r>
  <r>
    <x v="39"/>
    <x v="281"/>
    <x v="0"/>
    <x v="5"/>
    <s v="1-6_現状ー構想策定時_合計"/>
    <x v="0"/>
    <n v="7447"/>
    <n v="1.2236279986855076"/>
  </r>
  <r>
    <x v="39"/>
    <x v="281"/>
    <x v="0"/>
    <x v="6"/>
    <s v="1-7_現状ー構想策定時_在宅医療等"/>
    <x v="0"/>
    <n v="0"/>
    <m/>
  </r>
  <r>
    <x v="39"/>
    <x v="281"/>
    <x v="0"/>
    <x v="7"/>
    <s v="1-8_現状ー構想策定時_うち訪問診療分"/>
    <x v="0"/>
    <n v="0"/>
    <m/>
  </r>
  <r>
    <x v="39"/>
    <x v="281"/>
    <x v="1"/>
    <x v="0"/>
    <s v="2-1_将来_高度急性期"/>
    <x v="0"/>
    <n v="849"/>
    <n v="1.3945818610129563"/>
  </r>
  <r>
    <x v="39"/>
    <x v="281"/>
    <x v="1"/>
    <x v="1"/>
    <s v="2-2_将来_急性期"/>
    <x v="0"/>
    <n v="2095"/>
    <n v="1.382816229116945"/>
  </r>
  <r>
    <x v="39"/>
    <x v="281"/>
    <x v="1"/>
    <x v="2"/>
    <s v="2-3_将来_回復期"/>
    <x v="0"/>
    <n v="1939"/>
    <n v="0.39453326456936566"/>
  </r>
  <r>
    <x v="39"/>
    <x v="281"/>
    <x v="1"/>
    <x v="3"/>
    <s v="2-4_将来_慢性期"/>
    <x v="0"/>
    <n v="1203"/>
    <n v="2.1620947630922691"/>
  </r>
  <r>
    <x v="39"/>
    <x v="281"/>
    <x v="1"/>
    <x v="5"/>
    <s v="2-5_将来_合計"/>
    <x v="0"/>
    <n v="6086"/>
    <n v="1.2236279986855076"/>
  </r>
  <r>
    <x v="39"/>
    <x v="281"/>
    <x v="1"/>
    <x v="6"/>
    <s v="2-6_将来_在宅医療等"/>
    <x v="0"/>
    <n v="-7390"/>
    <m/>
  </r>
  <r>
    <x v="39"/>
    <x v="281"/>
    <x v="1"/>
    <x v="7"/>
    <s v="2-7_将来_うち訪問診療分"/>
    <x v="0"/>
    <n v="0"/>
    <m/>
  </r>
  <r>
    <x v="39"/>
    <x v="281"/>
    <x v="2"/>
    <x v="0"/>
    <s v="3-1_構想策定時一致率_高度急性期"/>
    <x v="1"/>
    <n v="1.3945818610129563"/>
    <m/>
  </r>
  <r>
    <x v="39"/>
    <x v="281"/>
    <x v="2"/>
    <x v="1"/>
    <s v="3-2_構想策定時一致率_急性期"/>
    <x v="1"/>
    <n v="1.382816229116945"/>
    <m/>
  </r>
  <r>
    <x v="39"/>
    <x v="281"/>
    <x v="2"/>
    <x v="2"/>
    <s v="3-3_構想策定時一致率_回復期"/>
    <x v="1"/>
    <n v="0.39453326456936566"/>
    <m/>
  </r>
  <r>
    <x v="39"/>
    <x v="281"/>
    <x v="2"/>
    <x v="3"/>
    <s v="3-4_構想策定時一致率_慢性期"/>
    <x v="1"/>
    <n v="2.1620947630922691"/>
    <m/>
  </r>
  <r>
    <x v="39"/>
    <x v="281"/>
    <x v="2"/>
    <x v="5"/>
    <s v="3-5_構想策定時一致率_合計"/>
    <x v="1"/>
    <n v="1.2236279986855076"/>
    <m/>
  </r>
  <r>
    <x v="39"/>
    <x v="281"/>
    <x v="3"/>
    <x v="0"/>
    <s v="4-1_R4年度病床機能報告_2022年時点_高度急性期"/>
    <x v="0"/>
    <n v="1180"/>
    <n v="1.3898704358068317"/>
  </r>
  <r>
    <x v="39"/>
    <x v="281"/>
    <x v="3"/>
    <x v="1"/>
    <s v="4-2_R4年度病床機能報告_2022年時点_急性期"/>
    <x v="0"/>
    <n v="2497"/>
    <n v="1.1918854415274462"/>
  </r>
  <r>
    <x v="39"/>
    <x v="281"/>
    <x v="3"/>
    <x v="2"/>
    <s v="4-3_R4年度病床機能報告_2022年時点_回復期"/>
    <x v="0"/>
    <n v="890"/>
    <n v="0.4589994842702424"/>
  </r>
  <r>
    <x v="39"/>
    <x v="281"/>
    <x v="3"/>
    <x v="3"/>
    <s v="4-4_R4年度病床機能報告_2022年時点_慢性期"/>
    <x v="0"/>
    <n v="1986"/>
    <n v="1.6508728179551122"/>
  </r>
  <r>
    <x v="39"/>
    <x v="281"/>
    <x v="3"/>
    <x v="8"/>
    <s v="4-5_R4年度病床機能報告_2022年時点_休棟中（今後再開する予定）"/>
    <x v="0"/>
    <n v="247"/>
    <m/>
  </r>
  <r>
    <x v="39"/>
    <x v="281"/>
    <x v="3"/>
    <x v="9"/>
    <s v="4-6_R4年度病床機能報告_2022年時点_休棟中（今後廃止する予定）"/>
    <x v="0"/>
    <n v="0"/>
    <m/>
  </r>
  <r>
    <x v="39"/>
    <x v="281"/>
    <x v="3"/>
    <x v="10"/>
    <s v="4-7_R4年度病床機能報告_2022年時点_総計"/>
    <x v="0"/>
    <n v="6800"/>
    <n v="1.1173184357541899"/>
  </r>
  <r>
    <x v="39"/>
    <x v="281"/>
    <x v="4"/>
    <x v="0"/>
    <s v="5-1_R4年度現状一致率_高度急性期"/>
    <x v="1"/>
    <n v="1.3898704358068317"/>
    <m/>
  </r>
  <r>
    <x v="39"/>
    <x v="281"/>
    <x v="4"/>
    <x v="1"/>
    <s v="5-2_R4年度現状一致率_急性期"/>
    <x v="1"/>
    <n v="1.1918854415274462"/>
    <m/>
  </r>
  <r>
    <x v="39"/>
    <x v="281"/>
    <x v="4"/>
    <x v="2"/>
    <s v="5-3_R4年度現状一致率_回復期"/>
    <x v="1"/>
    <n v="0.4589994842702424"/>
    <m/>
  </r>
  <r>
    <x v="39"/>
    <x v="281"/>
    <x v="4"/>
    <x v="3"/>
    <s v="5-4_R4年度現状一致率_慢性期"/>
    <x v="1"/>
    <n v="1.6508728179551122"/>
    <m/>
  </r>
  <r>
    <x v="39"/>
    <x v="281"/>
    <x v="4"/>
    <x v="5"/>
    <s v="5-5_R4年度現状一致率_合計"/>
    <x v="1"/>
    <n v="1.1173184357541899"/>
    <m/>
  </r>
  <r>
    <x v="39"/>
    <x v="281"/>
    <x v="5"/>
    <x v="0"/>
    <s v="6-1_R4年度病床機能報告_2025年時点_高度急性期"/>
    <x v="0"/>
    <n v="1180"/>
    <n v="1.3898704358068317"/>
  </r>
  <r>
    <x v="39"/>
    <x v="281"/>
    <x v="5"/>
    <x v="1"/>
    <s v="6-2_R4年度病床機能報告_2025年時点_急性期"/>
    <x v="0"/>
    <n v="2497"/>
    <n v="1.1918854415274462"/>
  </r>
  <r>
    <x v="39"/>
    <x v="281"/>
    <x v="5"/>
    <x v="2"/>
    <s v="6-3_R4年度病床機能報告_2025年時点_回復期"/>
    <x v="0"/>
    <n v="890"/>
    <n v="0.4589994842702424"/>
  </r>
  <r>
    <x v="39"/>
    <x v="281"/>
    <x v="5"/>
    <x v="3"/>
    <s v="6-4_R4年度病床機能報告_2025年時点_慢性期"/>
    <x v="0"/>
    <n v="1943"/>
    <n v="1.6151288445552785"/>
  </r>
  <r>
    <x v="39"/>
    <x v="281"/>
    <x v="5"/>
    <x v="11"/>
    <s v="6-5_R4年度病床機能報告_2025年時点_介護保険施設等へ移行予定"/>
    <x v="0"/>
    <n v="0"/>
    <m/>
  </r>
  <r>
    <x v="39"/>
    <x v="281"/>
    <x v="5"/>
    <x v="12"/>
    <s v="6-6_R4年度病床機能報告_2025年時点_休棟予定"/>
    <x v="0"/>
    <n v="247"/>
    <m/>
  </r>
  <r>
    <x v="39"/>
    <x v="281"/>
    <x v="5"/>
    <x v="13"/>
    <s v="6-7_R4年度病床機能報告_2025年時点_廃止予定"/>
    <x v="0"/>
    <n v="43"/>
    <m/>
  </r>
  <r>
    <x v="39"/>
    <x v="281"/>
    <x v="5"/>
    <x v="10"/>
    <s v="6-8_R4年度病床機能報告_2025年時点_総計"/>
    <x v="0"/>
    <n v="6800"/>
    <n v="1.1173184357541899"/>
  </r>
  <r>
    <x v="39"/>
    <x v="281"/>
    <x v="6"/>
    <x v="0"/>
    <s v="7-1_R4年度将来一致率_高度急性期"/>
    <x v="1"/>
    <n v="1.3898704358068317"/>
    <m/>
  </r>
  <r>
    <x v="39"/>
    <x v="281"/>
    <x v="6"/>
    <x v="1"/>
    <s v="7-2_R4年度将来一致率_急性期"/>
    <x v="1"/>
    <n v="1.1918854415274462"/>
    <m/>
  </r>
  <r>
    <x v="39"/>
    <x v="281"/>
    <x v="6"/>
    <x v="2"/>
    <s v="7-3_R4年度将来一致率_回復期"/>
    <x v="1"/>
    <n v="0.4589994842702424"/>
    <m/>
  </r>
  <r>
    <x v="39"/>
    <x v="281"/>
    <x v="6"/>
    <x v="3"/>
    <s v="7-4_R4年度将来一致率_慢性期"/>
    <x v="1"/>
    <n v="1.6151288445552785"/>
    <m/>
  </r>
  <r>
    <x v="39"/>
    <x v="281"/>
    <x v="6"/>
    <x v="5"/>
    <s v="7-5_R4年度将来一致率_合計"/>
    <x v="1"/>
    <n v="1.1173184357541899"/>
    <m/>
  </r>
  <r>
    <x v="39"/>
    <x v="282"/>
    <x v="0"/>
    <x v="0"/>
    <s v="1-1_現状ー構想策定時_高度急性期"/>
    <x v="0"/>
    <n v="4"/>
    <n v="2.7027027027027029E-2"/>
  </r>
  <r>
    <x v="39"/>
    <x v="282"/>
    <x v="0"/>
    <x v="1"/>
    <s v="1-2_現状ー構想策定時_急性期"/>
    <x v="0"/>
    <n v="916"/>
    <n v="1.3712574850299402"/>
  </r>
  <r>
    <x v="39"/>
    <x v="282"/>
    <x v="0"/>
    <x v="2"/>
    <s v="1-3_現状ー構想策定時_回復期"/>
    <x v="0"/>
    <n v="386"/>
    <n v="0.61562998405103664"/>
  </r>
  <r>
    <x v="39"/>
    <x v="282"/>
    <x v="0"/>
    <x v="3"/>
    <s v="1-4_現状ー構想策定時_慢性期"/>
    <x v="0"/>
    <n v="571"/>
    <n v="1.5643835616438355"/>
  </r>
  <r>
    <x v="39"/>
    <x v="282"/>
    <x v="0"/>
    <x v="4"/>
    <s v="1-5_現状ー構想策定時_未報告"/>
    <x v="0"/>
    <n v="0"/>
    <m/>
  </r>
  <r>
    <x v="39"/>
    <x v="282"/>
    <x v="0"/>
    <x v="5"/>
    <s v="1-6_現状ー構想策定時_合計"/>
    <x v="0"/>
    <n v="1877"/>
    <n v="1.0381637168141593"/>
  </r>
  <r>
    <x v="39"/>
    <x v="282"/>
    <x v="0"/>
    <x v="6"/>
    <s v="1-7_現状ー構想策定時_在宅医療等"/>
    <x v="0"/>
    <n v="0"/>
    <m/>
  </r>
  <r>
    <x v="39"/>
    <x v="282"/>
    <x v="0"/>
    <x v="7"/>
    <s v="1-8_現状ー構想策定時_うち訪問診療分"/>
    <x v="0"/>
    <n v="0"/>
    <m/>
  </r>
  <r>
    <x v="39"/>
    <x v="282"/>
    <x v="1"/>
    <x v="0"/>
    <s v="2-1_将来_高度急性期"/>
    <x v="0"/>
    <n v="148"/>
    <n v="2.7027027027027029E-2"/>
  </r>
  <r>
    <x v="39"/>
    <x v="282"/>
    <x v="1"/>
    <x v="1"/>
    <s v="2-2_将来_急性期"/>
    <x v="0"/>
    <n v="668"/>
    <n v="1.3712574850299402"/>
  </r>
  <r>
    <x v="39"/>
    <x v="282"/>
    <x v="1"/>
    <x v="2"/>
    <s v="2-3_将来_回復期"/>
    <x v="0"/>
    <n v="627"/>
    <n v="0.61562998405103664"/>
  </r>
  <r>
    <x v="39"/>
    <x v="282"/>
    <x v="1"/>
    <x v="3"/>
    <s v="2-4_将来_慢性期"/>
    <x v="0"/>
    <n v="365"/>
    <n v="1.5643835616438355"/>
  </r>
  <r>
    <x v="39"/>
    <x v="282"/>
    <x v="1"/>
    <x v="5"/>
    <s v="2-5_将来_合計"/>
    <x v="0"/>
    <n v="1808"/>
    <n v="1.0381637168141593"/>
  </r>
  <r>
    <x v="39"/>
    <x v="282"/>
    <x v="1"/>
    <x v="6"/>
    <s v="2-6_将来_在宅医療等"/>
    <x v="0"/>
    <n v="-1835"/>
    <m/>
  </r>
  <r>
    <x v="39"/>
    <x v="282"/>
    <x v="1"/>
    <x v="7"/>
    <s v="2-7_将来_うち訪問診療分"/>
    <x v="0"/>
    <n v="0"/>
    <m/>
  </r>
  <r>
    <x v="39"/>
    <x v="282"/>
    <x v="2"/>
    <x v="0"/>
    <s v="3-1_構想策定時一致率_高度急性期"/>
    <x v="1"/>
    <n v="2.7027027027027029E-2"/>
    <m/>
  </r>
  <r>
    <x v="39"/>
    <x v="282"/>
    <x v="2"/>
    <x v="1"/>
    <s v="3-2_構想策定時一致率_急性期"/>
    <x v="1"/>
    <n v="1.3712574850299402"/>
    <m/>
  </r>
  <r>
    <x v="39"/>
    <x v="282"/>
    <x v="2"/>
    <x v="2"/>
    <s v="3-3_構想策定時一致率_回復期"/>
    <x v="1"/>
    <n v="0.61562998405103664"/>
    <m/>
  </r>
  <r>
    <x v="39"/>
    <x v="282"/>
    <x v="2"/>
    <x v="3"/>
    <s v="3-4_構想策定時一致率_慢性期"/>
    <x v="1"/>
    <n v="1.5643835616438355"/>
    <m/>
  </r>
  <r>
    <x v="39"/>
    <x v="282"/>
    <x v="2"/>
    <x v="5"/>
    <s v="3-5_構想策定時一致率_合計"/>
    <x v="1"/>
    <n v="1.0381637168141593"/>
    <m/>
  </r>
  <r>
    <x v="39"/>
    <x v="282"/>
    <x v="3"/>
    <x v="0"/>
    <s v="4-1_R4年度病床機能報告_2022年時点_高度急性期"/>
    <x v="0"/>
    <n v="14"/>
    <n v="9.45945945945946E-2"/>
  </r>
  <r>
    <x v="39"/>
    <x v="282"/>
    <x v="3"/>
    <x v="1"/>
    <s v="4-2_R4年度病床機能報告_2022年時点_急性期"/>
    <x v="0"/>
    <n v="738"/>
    <n v="1.1047904191616766"/>
  </r>
  <r>
    <x v="39"/>
    <x v="282"/>
    <x v="3"/>
    <x v="2"/>
    <s v="4-3_R4年度病床機能報告_2022年時点_回復期"/>
    <x v="0"/>
    <n v="457"/>
    <n v="0.72886762360446566"/>
  </r>
  <r>
    <x v="39"/>
    <x v="282"/>
    <x v="3"/>
    <x v="3"/>
    <s v="4-4_R4年度病床機能報告_2022年時点_慢性期"/>
    <x v="0"/>
    <n v="616"/>
    <n v="1.6876712328767123"/>
  </r>
  <r>
    <x v="39"/>
    <x v="282"/>
    <x v="3"/>
    <x v="8"/>
    <s v="4-5_R4年度病床機能報告_2022年時点_休棟中（今後再開する予定）"/>
    <x v="0"/>
    <n v="0"/>
    <m/>
  </r>
  <r>
    <x v="39"/>
    <x v="282"/>
    <x v="3"/>
    <x v="9"/>
    <s v="4-6_R4年度病床機能報告_2022年時点_休棟中（今後廃止する予定）"/>
    <x v="0"/>
    <n v="0"/>
    <m/>
  </r>
  <r>
    <x v="39"/>
    <x v="282"/>
    <x v="3"/>
    <x v="10"/>
    <s v="4-7_R4年度病床機能報告_2022年時点_総計"/>
    <x v="0"/>
    <n v="1825"/>
    <n v="1.0094026548672566"/>
  </r>
  <r>
    <x v="39"/>
    <x v="282"/>
    <x v="4"/>
    <x v="0"/>
    <s v="5-1_R4年度現状一致率_高度急性期"/>
    <x v="1"/>
    <n v="9.45945945945946E-2"/>
    <m/>
  </r>
  <r>
    <x v="39"/>
    <x v="282"/>
    <x v="4"/>
    <x v="1"/>
    <s v="5-2_R4年度現状一致率_急性期"/>
    <x v="1"/>
    <n v="1.1047904191616766"/>
    <m/>
  </r>
  <r>
    <x v="39"/>
    <x v="282"/>
    <x v="4"/>
    <x v="2"/>
    <s v="5-3_R4年度現状一致率_回復期"/>
    <x v="1"/>
    <n v="0.72886762360446566"/>
    <m/>
  </r>
  <r>
    <x v="39"/>
    <x v="282"/>
    <x v="4"/>
    <x v="3"/>
    <s v="5-4_R4年度現状一致率_慢性期"/>
    <x v="1"/>
    <n v="1.6876712328767123"/>
    <m/>
  </r>
  <r>
    <x v="39"/>
    <x v="282"/>
    <x v="4"/>
    <x v="5"/>
    <s v="5-5_R4年度現状一致率_合計"/>
    <x v="1"/>
    <n v="1.0094026548672566"/>
    <m/>
  </r>
  <r>
    <x v="39"/>
    <x v="282"/>
    <x v="5"/>
    <x v="0"/>
    <s v="6-1_R4年度病床機能報告_2025年時点_高度急性期"/>
    <x v="0"/>
    <n v="14"/>
    <n v="9.45945945945946E-2"/>
  </r>
  <r>
    <x v="39"/>
    <x v="282"/>
    <x v="5"/>
    <x v="1"/>
    <s v="6-2_R4年度病床機能報告_2025年時点_急性期"/>
    <x v="0"/>
    <n v="738"/>
    <n v="1.1047904191616766"/>
  </r>
  <r>
    <x v="39"/>
    <x v="282"/>
    <x v="5"/>
    <x v="2"/>
    <s v="6-3_R4年度病床機能報告_2025年時点_回復期"/>
    <x v="0"/>
    <n v="457"/>
    <n v="0.72886762360446566"/>
  </r>
  <r>
    <x v="39"/>
    <x v="282"/>
    <x v="5"/>
    <x v="3"/>
    <s v="6-4_R4年度病床機能報告_2025年時点_慢性期"/>
    <x v="0"/>
    <n v="616"/>
    <n v="1.6876712328767123"/>
  </r>
  <r>
    <x v="39"/>
    <x v="282"/>
    <x v="5"/>
    <x v="11"/>
    <s v="6-5_R4年度病床機能報告_2025年時点_介護保険施設等へ移行予定"/>
    <x v="0"/>
    <n v="0"/>
    <m/>
  </r>
  <r>
    <x v="39"/>
    <x v="282"/>
    <x v="5"/>
    <x v="12"/>
    <s v="6-6_R4年度病床機能報告_2025年時点_休棟予定"/>
    <x v="0"/>
    <n v="0"/>
    <m/>
  </r>
  <r>
    <x v="39"/>
    <x v="282"/>
    <x v="5"/>
    <x v="13"/>
    <s v="6-7_R4年度病床機能報告_2025年時点_廃止予定"/>
    <x v="0"/>
    <n v="0"/>
    <m/>
  </r>
  <r>
    <x v="39"/>
    <x v="282"/>
    <x v="5"/>
    <x v="10"/>
    <s v="6-8_R4年度病床機能報告_2025年時点_総計"/>
    <x v="0"/>
    <n v="1825"/>
    <n v="1.0094026548672566"/>
  </r>
  <r>
    <x v="39"/>
    <x v="282"/>
    <x v="6"/>
    <x v="0"/>
    <s v="7-1_R4年度将来一致率_高度急性期"/>
    <x v="1"/>
    <n v="9.45945945945946E-2"/>
    <m/>
  </r>
  <r>
    <x v="39"/>
    <x v="282"/>
    <x v="6"/>
    <x v="1"/>
    <s v="7-2_R4年度将来一致率_急性期"/>
    <x v="1"/>
    <n v="1.1047904191616766"/>
    <m/>
  </r>
  <r>
    <x v="39"/>
    <x v="282"/>
    <x v="6"/>
    <x v="2"/>
    <s v="7-3_R4年度将来一致率_回復期"/>
    <x v="1"/>
    <n v="0.72886762360446566"/>
    <m/>
  </r>
  <r>
    <x v="39"/>
    <x v="282"/>
    <x v="6"/>
    <x v="3"/>
    <s v="7-4_R4年度将来一致率_慢性期"/>
    <x v="1"/>
    <n v="1.6876712328767123"/>
    <m/>
  </r>
  <r>
    <x v="39"/>
    <x v="282"/>
    <x v="6"/>
    <x v="5"/>
    <s v="7-5_R4年度将来一致率_合計"/>
    <x v="1"/>
    <n v="1.0094026548672566"/>
    <m/>
  </r>
  <r>
    <x v="39"/>
    <x v="283"/>
    <x v="0"/>
    <x v="0"/>
    <s v="1-1_現状ー構想策定時_高度急性期"/>
    <x v="0"/>
    <n v="78"/>
    <n v="0.45348837209302323"/>
  </r>
  <r>
    <x v="39"/>
    <x v="283"/>
    <x v="0"/>
    <x v="1"/>
    <s v="1-2_現状ー構想策定時_急性期"/>
    <x v="0"/>
    <n v="1833"/>
    <n v="2.2573891625615765"/>
  </r>
  <r>
    <x v="39"/>
    <x v="283"/>
    <x v="0"/>
    <x v="2"/>
    <s v="1-3_現状ー構想策定時_回復期"/>
    <x v="0"/>
    <n v="593"/>
    <n v="0.48766447368421051"/>
  </r>
  <r>
    <x v="39"/>
    <x v="283"/>
    <x v="0"/>
    <x v="3"/>
    <s v="1-4_現状ー構想策定時_慢性期"/>
    <x v="0"/>
    <n v="2049"/>
    <n v="1.6223277909738718"/>
  </r>
  <r>
    <x v="39"/>
    <x v="283"/>
    <x v="0"/>
    <x v="4"/>
    <s v="1-5_現状ー構想策定時_未報告"/>
    <x v="0"/>
    <n v="0"/>
    <m/>
  </r>
  <r>
    <x v="39"/>
    <x v="283"/>
    <x v="0"/>
    <x v="5"/>
    <s v="1-6_現状ー構想策定時_合計"/>
    <x v="0"/>
    <n v="4553"/>
    <n v="1.3147559919145251"/>
  </r>
  <r>
    <x v="39"/>
    <x v="283"/>
    <x v="0"/>
    <x v="6"/>
    <s v="1-7_現状ー構想策定時_在宅医療等"/>
    <x v="0"/>
    <n v="0"/>
    <m/>
  </r>
  <r>
    <x v="39"/>
    <x v="283"/>
    <x v="0"/>
    <x v="7"/>
    <s v="1-8_現状ー構想策定時_うち訪問診療分"/>
    <x v="0"/>
    <n v="0"/>
    <m/>
  </r>
  <r>
    <x v="39"/>
    <x v="283"/>
    <x v="1"/>
    <x v="0"/>
    <s v="2-1_将来_高度急性期"/>
    <x v="0"/>
    <n v="172"/>
    <n v="0.45348837209302323"/>
  </r>
  <r>
    <x v="39"/>
    <x v="283"/>
    <x v="1"/>
    <x v="1"/>
    <s v="2-2_将来_急性期"/>
    <x v="0"/>
    <n v="812"/>
    <n v="2.2573891625615765"/>
  </r>
  <r>
    <x v="39"/>
    <x v="283"/>
    <x v="1"/>
    <x v="2"/>
    <s v="2-3_将来_回復期"/>
    <x v="0"/>
    <n v="1216"/>
    <n v="0.48766447368421051"/>
  </r>
  <r>
    <x v="39"/>
    <x v="283"/>
    <x v="1"/>
    <x v="3"/>
    <s v="2-4_将来_慢性期"/>
    <x v="0"/>
    <n v="1263"/>
    <n v="1.6223277909738718"/>
  </r>
  <r>
    <x v="39"/>
    <x v="283"/>
    <x v="1"/>
    <x v="5"/>
    <s v="2-5_将来_合計"/>
    <x v="0"/>
    <n v="3463"/>
    <n v="1.3147559919145251"/>
  </r>
  <r>
    <x v="39"/>
    <x v="283"/>
    <x v="1"/>
    <x v="6"/>
    <s v="2-6_将来_在宅医療等"/>
    <x v="0"/>
    <n v="-3600"/>
    <m/>
  </r>
  <r>
    <x v="39"/>
    <x v="283"/>
    <x v="1"/>
    <x v="7"/>
    <s v="2-7_将来_うち訪問診療分"/>
    <x v="0"/>
    <n v="0"/>
    <m/>
  </r>
  <r>
    <x v="39"/>
    <x v="283"/>
    <x v="2"/>
    <x v="0"/>
    <s v="3-1_構想策定時一致率_高度急性期"/>
    <x v="1"/>
    <n v="0.45348837209302323"/>
    <m/>
  </r>
  <r>
    <x v="39"/>
    <x v="283"/>
    <x v="2"/>
    <x v="1"/>
    <s v="3-2_構想策定時一致率_急性期"/>
    <x v="1"/>
    <n v="2.2573891625615765"/>
    <m/>
  </r>
  <r>
    <x v="39"/>
    <x v="283"/>
    <x v="2"/>
    <x v="2"/>
    <s v="3-3_構想策定時一致率_回復期"/>
    <x v="1"/>
    <n v="0.48766447368421051"/>
    <m/>
  </r>
  <r>
    <x v="39"/>
    <x v="283"/>
    <x v="2"/>
    <x v="3"/>
    <s v="3-4_構想策定時一致率_慢性期"/>
    <x v="1"/>
    <n v="1.6223277909738718"/>
    <m/>
  </r>
  <r>
    <x v="39"/>
    <x v="283"/>
    <x v="2"/>
    <x v="5"/>
    <s v="3-5_構想策定時一致率_合計"/>
    <x v="1"/>
    <n v="1.3147559919145251"/>
    <m/>
  </r>
  <r>
    <x v="39"/>
    <x v="283"/>
    <x v="3"/>
    <x v="0"/>
    <s v="4-1_R4年度病床機能報告_2022年時点_高度急性期"/>
    <x v="0"/>
    <n v="77"/>
    <n v="0.44767441860465118"/>
  </r>
  <r>
    <x v="39"/>
    <x v="283"/>
    <x v="3"/>
    <x v="1"/>
    <s v="4-2_R4年度病床機能報告_2022年時点_急性期"/>
    <x v="0"/>
    <n v="1406"/>
    <n v="1.7315270935960592"/>
  </r>
  <r>
    <x v="39"/>
    <x v="283"/>
    <x v="3"/>
    <x v="2"/>
    <s v="4-3_R4年度病床機能報告_2022年時点_回復期"/>
    <x v="0"/>
    <n v="875"/>
    <n v="0.71957236842105265"/>
  </r>
  <r>
    <x v="39"/>
    <x v="283"/>
    <x v="3"/>
    <x v="3"/>
    <s v="4-4_R4年度病床機能報告_2022年時点_慢性期"/>
    <x v="0"/>
    <n v="1501"/>
    <n v="1.1884402216943786"/>
  </r>
  <r>
    <x v="39"/>
    <x v="283"/>
    <x v="3"/>
    <x v="8"/>
    <s v="4-5_R4年度病床機能報告_2022年時点_休棟中（今後再開する予定）"/>
    <x v="0"/>
    <n v="73"/>
    <m/>
  </r>
  <r>
    <x v="39"/>
    <x v="283"/>
    <x v="3"/>
    <x v="9"/>
    <s v="4-6_R4年度病床機能報告_2022年時点_休棟中（今後廃止する予定）"/>
    <x v="0"/>
    <n v="0"/>
    <m/>
  </r>
  <r>
    <x v="39"/>
    <x v="283"/>
    <x v="3"/>
    <x v="10"/>
    <s v="4-7_R4年度病床機能報告_2022年時点_総計"/>
    <x v="0"/>
    <n v="3932"/>
    <n v="1.1354317066127635"/>
  </r>
  <r>
    <x v="39"/>
    <x v="283"/>
    <x v="4"/>
    <x v="0"/>
    <s v="5-1_R4年度現状一致率_高度急性期"/>
    <x v="1"/>
    <n v="0.44767441860465118"/>
    <m/>
  </r>
  <r>
    <x v="39"/>
    <x v="283"/>
    <x v="4"/>
    <x v="1"/>
    <s v="5-2_R4年度現状一致率_急性期"/>
    <x v="1"/>
    <n v="1.7315270935960592"/>
    <m/>
  </r>
  <r>
    <x v="39"/>
    <x v="283"/>
    <x v="4"/>
    <x v="2"/>
    <s v="5-3_R4年度現状一致率_回復期"/>
    <x v="1"/>
    <n v="0.71957236842105265"/>
    <m/>
  </r>
  <r>
    <x v="39"/>
    <x v="283"/>
    <x v="4"/>
    <x v="3"/>
    <s v="5-4_R4年度現状一致率_慢性期"/>
    <x v="1"/>
    <n v="1.1884402216943786"/>
    <m/>
  </r>
  <r>
    <x v="39"/>
    <x v="283"/>
    <x v="4"/>
    <x v="5"/>
    <s v="5-5_R4年度現状一致率_合計"/>
    <x v="1"/>
    <n v="1.1354317066127635"/>
    <m/>
  </r>
  <r>
    <x v="39"/>
    <x v="283"/>
    <x v="5"/>
    <x v="0"/>
    <s v="6-1_R4年度病床機能報告_2025年時点_高度急性期"/>
    <x v="0"/>
    <n v="77"/>
    <n v="0.44767441860465118"/>
  </r>
  <r>
    <x v="39"/>
    <x v="283"/>
    <x v="5"/>
    <x v="1"/>
    <s v="6-2_R4年度病床機能報告_2025年時点_急性期"/>
    <x v="0"/>
    <n v="1373"/>
    <n v="1.6908866995073892"/>
  </r>
  <r>
    <x v="39"/>
    <x v="283"/>
    <x v="5"/>
    <x v="2"/>
    <s v="6-3_R4年度病床機能報告_2025年時点_回復期"/>
    <x v="0"/>
    <n v="958"/>
    <n v="0.78782894736842102"/>
  </r>
  <r>
    <x v="39"/>
    <x v="283"/>
    <x v="5"/>
    <x v="3"/>
    <s v="6-4_R4年度病床機能報告_2025年時点_慢性期"/>
    <x v="0"/>
    <n v="1524"/>
    <n v="1.2066508313539193"/>
  </r>
  <r>
    <x v="39"/>
    <x v="283"/>
    <x v="5"/>
    <x v="11"/>
    <s v="6-5_R4年度病床機能報告_2025年時点_介護保険施設等へ移行予定"/>
    <x v="0"/>
    <n v="0"/>
    <m/>
  </r>
  <r>
    <x v="39"/>
    <x v="283"/>
    <x v="5"/>
    <x v="12"/>
    <s v="6-6_R4年度病床機能報告_2025年時点_休棟予定"/>
    <x v="0"/>
    <n v="0"/>
    <m/>
  </r>
  <r>
    <x v="39"/>
    <x v="283"/>
    <x v="5"/>
    <x v="13"/>
    <s v="6-7_R4年度病床機能報告_2025年時点_廃止予定"/>
    <x v="0"/>
    <n v="0"/>
    <m/>
  </r>
  <r>
    <x v="39"/>
    <x v="283"/>
    <x v="5"/>
    <x v="10"/>
    <s v="6-8_R4年度病床機能報告_2025年時点_総計"/>
    <x v="0"/>
    <n v="3932"/>
    <n v="1.1354317066127635"/>
  </r>
  <r>
    <x v="39"/>
    <x v="283"/>
    <x v="6"/>
    <x v="0"/>
    <s v="7-1_R4年度将来一致率_高度急性期"/>
    <x v="1"/>
    <n v="0.44767441860465118"/>
    <m/>
  </r>
  <r>
    <x v="39"/>
    <x v="283"/>
    <x v="6"/>
    <x v="1"/>
    <s v="7-2_R4年度将来一致率_急性期"/>
    <x v="1"/>
    <n v="1.6908866995073892"/>
    <m/>
  </r>
  <r>
    <x v="39"/>
    <x v="283"/>
    <x v="6"/>
    <x v="2"/>
    <s v="7-3_R4年度将来一致率_回復期"/>
    <x v="1"/>
    <n v="0.78782894736842102"/>
    <m/>
  </r>
  <r>
    <x v="39"/>
    <x v="283"/>
    <x v="6"/>
    <x v="3"/>
    <s v="7-4_R4年度将来一致率_慢性期"/>
    <x v="1"/>
    <n v="1.2066508313539193"/>
    <m/>
  </r>
  <r>
    <x v="39"/>
    <x v="283"/>
    <x v="6"/>
    <x v="5"/>
    <s v="7-5_R4年度将来一致率_合計"/>
    <x v="1"/>
    <n v="1.1354317066127635"/>
    <m/>
  </r>
  <r>
    <x v="39"/>
    <x v="284"/>
    <x v="0"/>
    <x v="0"/>
    <s v="1-1_現状ー構想策定時_高度急性期"/>
    <x v="0"/>
    <n v="128"/>
    <n v="0.42105263157894735"/>
  </r>
  <r>
    <x v="39"/>
    <x v="284"/>
    <x v="0"/>
    <x v="1"/>
    <s v="1-2_現状ー構想策定時_急性期"/>
    <x v="0"/>
    <n v="1723"/>
    <n v="1.9988399071925753"/>
  </r>
  <r>
    <x v="39"/>
    <x v="284"/>
    <x v="0"/>
    <x v="2"/>
    <s v="1-3_現状ー構想策定時_回復期"/>
    <x v="0"/>
    <n v="557"/>
    <n v="0.84266263237518912"/>
  </r>
  <r>
    <x v="39"/>
    <x v="284"/>
    <x v="0"/>
    <x v="3"/>
    <s v="1-4_現状ー構想策定時_慢性期"/>
    <x v="0"/>
    <n v="814"/>
    <n v="1.2465543644716692"/>
  </r>
  <r>
    <x v="39"/>
    <x v="284"/>
    <x v="0"/>
    <x v="4"/>
    <s v="1-5_現状ー構想策定時_未報告"/>
    <x v="0"/>
    <n v="0"/>
    <m/>
  </r>
  <r>
    <x v="39"/>
    <x v="284"/>
    <x v="0"/>
    <x v="5"/>
    <s v="1-6_現状ー構想策定時_合計"/>
    <x v="0"/>
    <n v="3222"/>
    <n v="1.2991935483870967"/>
  </r>
  <r>
    <x v="39"/>
    <x v="284"/>
    <x v="0"/>
    <x v="6"/>
    <s v="1-7_現状ー構想策定時_在宅医療等"/>
    <x v="0"/>
    <n v="0"/>
    <m/>
  </r>
  <r>
    <x v="39"/>
    <x v="284"/>
    <x v="0"/>
    <x v="7"/>
    <s v="1-8_現状ー構想策定時_うち訪問診療分"/>
    <x v="0"/>
    <n v="0"/>
    <m/>
  </r>
  <r>
    <x v="39"/>
    <x v="284"/>
    <x v="1"/>
    <x v="0"/>
    <s v="2-1_将来_高度急性期"/>
    <x v="0"/>
    <n v="304"/>
    <n v="0.42105263157894735"/>
  </r>
  <r>
    <x v="39"/>
    <x v="284"/>
    <x v="1"/>
    <x v="1"/>
    <s v="2-2_将来_急性期"/>
    <x v="0"/>
    <n v="862"/>
    <n v="1.9988399071925753"/>
  </r>
  <r>
    <x v="39"/>
    <x v="284"/>
    <x v="1"/>
    <x v="2"/>
    <s v="2-3_将来_回復期"/>
    <x v="0"/>
    <n v="661"/>
    <n v="0.84266263237518912"/>
  </r>
  <r>
    <x v="39"/>
    <x v="284"/>
    <x v="1"/>
    <x v="3"/>
    <s v="2-4_将来_慢性期"/>
    <x v="0"/>
    <n v="653"/>
    <n v="1.2465543644716692"/>
  </r>
  <r>
    <x v="39"/>
    <x v="284"/>
    <x v="1"/>
    <x v="5"/>
    <s v="2-5_将来_合計"/>
    <x v="0"/>
    <n v="2480"/>
    <n v="1.2991935483870967"/>
  </r>
  <r>
    <x v="39"/>
    <x v="284"/>
    <x v="1"/>
    <x v="6"/>
    <s v="2-6_将来_在宅医療等"/>
    <x v="0"/>
    <n v="-2938"/>
    <m/>
  </r>
  <r>
    <x v="39"/>
    <x v="284"/>
    <x v="1"/>
    <x v="7"/>
    <s v="2-7_将来_うち訪問診療分"/>
    <x v="0"/>
    <n v="0"/>
    <m/>
  </r>
  <r>
    <x v="39"/>
    <x v="284"/>
    <x v="2"/>
    <x v="0"/>
    <s v="3-1_構想策定時一致率_高度急性期"/>
    <x v="1"/>
    <n v="0.42105263157894735"/>
    <m/>
  </r>
  <r>
    <x v="39"/>
    <x v="284"/>
    <x v="2"/>
    <x v="1"/>
    <s v="3-2_構想策定時一致率_急性期"/>
    <x v="1"/>
    <n v="1.9988399071925753"/>
    <m/>
  </r>
  <r>
    <x v="39"/>
    <x v="284"/>
    <x v="2"/>
    <x v="2"/>
    <s v="3-3_構想策定時一致率_回復期"/>
    <x v="1"/>
    <n v="0.84266263237518912"/>
    <m/>
  </r>
  <r>
    <x v="39"/>
    <x v="284"/>
    <x v="2"/>
    <x v="3"/>
    <s v="3-4_構想策定時一致率_慢性期"/>
    <x v="1"/>
    <n v="1.2465543644716692"/>
    <m/>
  </r>
  <r>
    <x v="39"/>
    <x v="284"/>
    <x v="2"/>
    <x v="5"/>
    <s v="3-5_構想策定時一致率_合計"/>
    <x v="1"/>
    <n v="1.2991935483870967"/>
    <m/>
  </r>
  <r>
    <x v="39"/>
    <x v="284"/>
    <x v="3"/>
    <x v="0"/>
    <s v="4-1_R4年度病床機能報告_2022年時点_高度急性期"/>
    <x v="0"/>
    <n v="128"/>
    <n v="0.42105263157894735"/>
  </r>
  <r>
    <x v="39"/>
    <x v="284"/>
    <x v="3"/>
    <x v="1"/>
    <s v="4-2_R4年度病床機能報告_2022年時点_急性期"/>
    <x v="0"/>
    <n v="1295"/>
    <n v="1.5023201856148491"/>
  </r>
  <r>
    <x v="39"/>
    <x v="284"/>
    <x v="3"/>
    <x v="2"/>
    <s v="4-3_R4年度病床機能報告_2022年時点_回復期"/>
    <x v="0"/>
    <n v="751"/>
    <n v="1.1361573373676248"/>
  </r>
  <r>
    <x v="39"/>
    <x v="284"/>
    <x v="3"/>
    <x v="3"/>
    <s v="4-4_R4年度病床機能報告_2022年時点_慢性期"/>
    <x v="0"/>
    <n v="370"/>
    <n v="0.56661562021439515"/>
  </r>
  <r>
    <x v="39"/>
    <x v="284"/>
    <x v="3"/>
    <x v="8"/>
    <s v="4-5_R4年度病床機能報告_2022年時点_休棟中（今後再開する予定）"/>
    <x v="0"/>
    <n v="30"/>
    <m/>
  </r>
  <r>
    <x v="39"/>
    <x v="284"/>
    <x v="3"/>
    <x v="9"/>
    <s v="4-6_R4年度病床機能報告_2022年時点_休棟中（今後廃止する予定）"/>
    <x v="0"/>
    <n v="0"/>
    <m/>
  </r>
  <r>
    <x v="39"/>
    <x v="284"/>
    <x v="3"/>
    <x v="10"/>
    <s v="4-7_R4年度病床機能報告_2022年時点_総計"/>
    <x v="0"/>
    <n v="2574"/>
    <n v="1.0379032258064516"/>
  </r>
  <r>
    <x v="39"/>
    <x v="284"/>
    <x v="4"/>
    <x v="0"/>
    <s v="5-1_R4年度現状一致率_高度急性期"/>
    <x v="1"/>
    <n v="0.42105263157894735"/>
    <m/>
  </r>
  <r>
    <x v="39"/>
    <x v="284"/>
    <x v="4"/>
    <x v="1"/>
    <s v="5-2_R4年度現状一致率_急性期"/>
    <x v="1"/>
    <n v="1.5023201856148491"/>
    <m/>
  </r>
  <r>
    <x v="39"/>
    <x v="284"/>
    <x v="4"/>
    <x v="2"/>
    <s v="5-3_R4年度現状一致率_回復期"/>
    <x v="1"/>
    <n v="1.1361573373676248"/>
    <m/>
  </r>
  <r>
    <x v="39"/>
    <x v="284"/>
    <x v="4"/>
    <x v="3"/>
    <s v="5-4_R4年度現状一致率_慢性期"/>
    <x v="1"/>
    <n v="0.56661562021439515"/>
    <m/>
  </r>
  <r>
    <x v="39"/>
    <x v="284"/>
    <x v="4"/>
    <x v="5"/>
    <s v="5-5_R4年度現状一致率_合計"/>
    <x v="1"/>
    <n v="1.0379032258064516"/>
    <m/>
  </r>
  <r>
    <x v="39"/>
    <x v="284"/>
    <x v="5"/>
    <x v="0"/>
    <s v="6-1_R4年度病床機能報告_2025年時点_高度急性期"/>
    <x v="0"/>
    <n v="128"/>
    <n v="0.42105263157894735"/>
  </r>
  <r>
    <x v="39"/>
    <x v="284"/>
    <x v="5"/>
    <x v="1"/>
    <s v="6-2_R4年度病床機能報告_2025年時点_急性期"/>
    <x v="0"/>
    <n v="1295"/>
    <n v="1.5023201856148491"/>
  </r>
  <r>
    <x v="39"/>
    <x v="284"/>
    <x v="5"/>
    <x v="2"/>
    <s v="6-3_R4年度病床機能報告_2025年時点_回復期"/>
    <x v="0"/>
    <n v="751"/>
    <n v="1.1361573373676248"/>
  </r>
  <r>
    <x v="39"/>
    <x v="284"/>
    <x v="5"/>
    <x v="3"/>
    <s v="6-4_R4年度病床機能報告_2025年時点_慢性期"/>
    <x v="0"/>
    <n v="370"/>
    <n v="0.56661562021439515"/>
  </r>
  <r>
    <x v="39"/>
    <x v="284"/>
    <x v="5"/>
    <x v="11"/>
    <s v="6-5_R4年度病床機能報告_2025年時点_介護保険施設等へ移行予定"/>
    <x v="0"/>
    <n v="30"/>
    <m/>
  </r>
  <r>
    <x v="39"/>
    <x v="284"/>
    <x v="5"/>
    <x v="12"/>
    <s v="6-6_R4年度病床機能報告_2025年時点_休棟予定"/>
    <x v="0"/>
    <n v="0"/>
    <m/>
  </r>
  <r>
    <x v="39"/>
    <x v="284"/>
    <x v="5"/>
    <x v="13"/>
    <s v="6-7_R4年度病床機能報告_2025年時点_廃止予定"/>
    <x v="0"/>
    <n v="0"/>
    <m/>
  </r>
  <r>
    <x v="39"/>
    <x v="284"/>
    <x v="5"/>
    <x v="10"/>
    <s v="6-8_R4年度病床機能報告_2025年時点_総計"/>
    <x v="0"/>
    <n v="2574"/>
    <n v="1.0379032258064516"/>
  </r>
  <r>
    <x v="39"/>
    <x v="284"/>
    <x v="6"/>
    <x v="0"/>
    <s v="7-1_R4年度将来一致率_高度急性期"/>
    <x v="1"/>
    <n v="0.42105263157894735"/>
    <m/>
  </r>
  <r>
    <x v="39"/>
    <x v="284"/>
    <x v="6"/>
    <x v="1"/>
    <s v="7-2_R4年度将来一致率_急性期"/>
    <x v="1"/>
    <n v="1.5023201856148491"/>
    <m/>
  </r>
  <r>
    <x v="39"/>
    <x v="284"/>
    <x v="6"/>
    <x v="2"/>
    <s v="7-3_R4年度将来一致率_回復期"/>
    <x v="1"/>
    <n v="1.1361573373676248"/>
    <m/>
  </r>
  <r>
    <x v="39"/>
    <x v="284"/>
    <x v="6"/>
    <x v="3"/>
    <s v="7-4_R4年度将来一致率_慢性期"/>
    <x v="1"/>
    <n v="0.56661562021439515"/>
    <m/>
  </r>
  <r>
    <x v="39"/>
    <x v="284"/>
    <x v="6"/>
    <x v="5"/>
    <s v="7-5_R4年度将来一致率_合計"/>
    <x v="1"/>
    <n v="1.0379032258064516"/>
    <m/>
  </r>
  <r>
    <x v="39"/>
    <x v="285"/>
    <x v="0"/>
    <x v="0"/>
    <s v="1-1_現状ー構想策定時_高度急性期"/>
    <x v="0"/>
    <n v="0"/>
    <n v="0"/>
  </r>
  <r>
    <x v="39"/>
    <x v="285"/>
    <x v="0"/>
    <x v="1"/>
    <s v="1-2_現状ー構想策定時_急性期"/>
    <x v="0"/>
    <n v="565"/>
    <n v="1.9217687074829932"/>
  </r>
  <r>
    <x v="39"/>
    <x v="285"/>
    <x v="0"/>
    <x v="2"/>
    <s v="1-3_現状ー構想策定時_回復期"/>
    <x v="0"/>
    <n v="210"/>
    <n v="0.44585987261146498"/>
  </r>
  <r>
    <x v="39"/>
    <x v="285"/>
    <x v="0"/>
    <x v="3"/>
    <s v="1-4_現状ー構想策定時_慢性期"/>
    <x v="0"/>
    <n v="475"/>
    <n v="1.2566137566137565"/>
  </r>
  <r>
    <x v="39"/>
    <x v="285"/>
    <x v="0"/>
    <x v="4"/>
    <s v="1-5_現状ー構想策定時_未報告"/>
    <x v="0"/>
    <n v="0"/>
    <m/>
  </r>
  <r>
    <x v="39"/>
    <x v="285"/>
    <x v="0"/>
    <x v="5"/>
    <s v="1-6_現状ー構想策定時_合計"/>
    <x v="0"/>
    <n v="1250"/>
    <n v="1.0469011725293131"/>
  </r>
  <r>
    <x v="39"/>
    <x v="285"/>
    <x v="0"/>
    <x v="6"/>
    <s v="1-7_現状ー構想策定時_在宅医療等"/>
    <x v="0"/>
    <n v="0"/>
    <m/>
  </r>
  <r>
    <x v="39"/>
    <x v="285"/>
    <x v="0"/>
    <x v="7"/>
    <s v="1-8_現状ー構想策定時_うち訪問診療分"/>
    <x v="0"/>
    <n v="0"/>
    <m/>
  </r>
  <r>
    <x v="39"/>
    <x v="285"/>
    <x v="1"/>
    <x v="0"/>
    <s v="2-1_将来_高度急性期"/>
    <x v="0"/>
    <n v="51"/>
    <n v="0"/>
  </r>
  <r>
    <x v="39"/>
    <x v="285"/>
    <x v="1"/>
    <x v="1"/>
    <s v="2-2_将来_急性期"/>
    <x v="0"/>
    <n v="294"/>
    <n v="1.9217687074829932"/>
  </r>
  <r>
    <x v="39"/>
    <x v="285"/>
    <x v="1"/>
    <x v="2"/>
    <s v="2-3_将来_回復期"/>
    <x v="0"/>
    <n v="471"/>
    <n v="0.44585987261146498"/>
  </r>
  <r>
    <x v="39"/>
    <x v="285"/>
    <x v="1"/>
    <x v="3"/>
    <s v="2-4_将来_慢性期"/>
    <x v="0"/>
    <n v="378"/>
    <n v="1.2566137566137565"/>
  </r>
  <r>
    <x v="39"/>
    <x v="285"/>
    <x v="1"/>
    <x v="5"/>
    <s v="2-5_将来_合計"/>
    <x v="0"/>
    <n v="1194"/>
    <n v="1.0469011725293131"/>
  </r>
  <r>
    <x v="39"/>
    <x v="285"/>
    <x v="1"/>
    <x v="6"/>
    <s v="2-6_将来_在宅医療等"/>
    <x v="0"/>
    <n v="-2194"/>
    <m/>
  </r>
  <r>
    <x v="39"/>
    <x v="285"/>
    <x v="1"/>
    <x v="7"/>
    <s v="2-7_将来_うち訪問診療分"/>
    <x v="0"/>
    <n v="0"/>
    <m/>
  </r>
  <r>
    <x v="39"/>
    <x v="285"/>
    <x v="2"/>
    <x v="0"/>
    <s v="3-1_構想策定時一致率_高度急性期"/>
    <x v="1"/>
    <n v="0"/>
    <m/>
  </r>
  <r>
    <x v="39"/>
    <x v="285"/>
    <x v="2"/>
    <x v="1"/>
    <s v="3-2_構想策定時一致率_急性期"/>
    <x v="1"/>
    <n v="1.9217687074829932"/>
    <m/>
  </r>
  <r>
    <x v="39"/>
    <x v="285"/>
    <x v="2"/>
    <x v="2"/>
    <s v="3-3_構想策定時一致率_回復期"/>
    <x v="1"/>
    <n v="0.44585987261146498"/>
    <m/>
  </r>
  <r>
    <x v="39"/>
    <x v="285"/>
    <x v="2"/>
    <x v="3"/>
    <s v="3-4_構想策定時一致率_慢性期"/>
    <x v="1"/>
    <n v="1.2566137566137565"/>
    <m/>
  </r>
  <r>
    <x v="39"/>
    <x v="285"/>
    <x v="2"/>
    <x v="5"/>
    <s v="3-5_構想策定時一致率_合計"/>
    <x v="1"/>
    <n v="1.0469011725293131"/>
    <m/>
  </r>
  <r>
    <x v="39"/>
    <x v="285"/>
    <x v="3"/>
    <x v="0"/>
    <s v="4-1_R4年度病床機能報告_2022年時点_高度急性期"/>
    <x v="0"/>
    <n v="0"/>
    <n v="0"/>
  </r>
  <r>
    <x v="39"/>
    <x v="285"/>
    <x v="3"/>
    <x v="1"/>
    <s v="4-2_R4年度病床機能報告_2022年時点_急性期"/>
    <x v="0"/>
    <n v="444"/>
    <n v="1.510204081632653"/>
  </r>
  <r>
    <x v="39"/>
    <x v="285"/>
    <x v="3"/>
    <x v="2"/>
    <s v="4-3_R4年度病床機能報告_2022年時点_回復期"/>
    <x v="0"/>
    <n v="346"/>
    <n v="0.73460721868365175"/>
  </r>
  <r>
    <x v="39"/>
    <x v="285"/>
    <x v="3"/>
    <x v="3"/>
    <s v="4-4_R4年度病床機能報告_2022年時点_慢性期"/>
    <x v="0"/>
    <n v="242"/>
    <n v="0.64021164021164023"/>
  </r>
  <r>
    <x v="39"/>
    <x v="285"/>
    <x v="3"/>
    <x v="8"/>
    <s v="4-5_R4年度病床機能報告_2022年時点_休棟中（今後再開する予定）"/>
    <x v="0"/>
    <n v="50"/>
    <m/>
  </r>
  <r>
    <x v="39"/>
    <x v="285"/>
    <x v="3"/>
    <x v="9"/>
    <s v="4-6_R4年度病床機能報告_2022年時点_休棟中（今後廃止する予定）"/>
    <x v="0"/>
    <n v="0"/>
    <m/>
  </r>
  <r>
    <x v="39"/>
    <x v="285"/>
    <x v="3"/>
    <x v="10"/>
    <s v="4-7_R4年度病床機能報告_2022年時点_総計"/>
    <x v="0"/>
    <n v="1082"/>
    <n v="0.9061976549413735"/>
  </r>
  <r>
    <x v="39"/>
    <x v="285"/>
    <x v="4"/>
    <x v="0"/>
    <s v="5-1_R4年度現状一致率_高度急性期"/>
    <x v="1"/>
    <n v="0"/>
    <m/>
  </r>
  <r>
    <x v="39"/>
    <x v="285"/>
    <x v="4"/>
    <x v="1"/>
    <s v="5-2_R4年度現状一致率_急性期"/>
    <x v="1"/>
    <n v="1.510204081632653"/>
    <m/>
  </r>
  <r>
    <x v="39"/>
    <x v="285"/>
    <x v="4"/>
    <x v="2"/>
    <s v="5-3_R4年度現状一致率_回復期"/>
    <x v="1"/>
    <n v="0.73460721868365175"/>
    <m/>
  </r>
  <r>
    <x v="39"/>
    <x v="285"/>
    <x v="4"/>
    <x v="3"/>
    <s v="5-4_R4年度現状一致率_慢性期"/>
    <x v="1"/>
    <n v="0.64021164021164023"/>
    <m/>
  </r>
  <r>
    <x v="39"/>
    <x v="285"/>
    <x v="4"/>
    <x v="5"/>
    <s v="5-5_R4年度現状一致率_合計"/>
    <x v="1"/>
    <n v="0.9061976549413735"/>
    <m/>
  </r>
  <r>
    <x v="39"/>
    <x v="285"/>
    <x v="5"/>
    <x v="0"/>
    <s v="6-1_R4年度病床機能報告_2025年時点_高度急性期"/>
    <x v="0"/>
    <n v="0"/>
    <n v="0"/>
  </r>
  <r>
    <x v="39"/>
    <x v="285"/>
    <x v="5"/>
    <x v="1"/>
    <s v="6-2_R4年度病床機能報告_2025年時点_急性期"/>
    <x v="0"/>
    <n v="412"/>
    <n v="1.4013605442176871"/>
  </r>
  <r>
    <x v="39"/>
    <x v="285"/>
    <x v="5"/>
    <x v="2"/>
    <s v="6-3_R4年度病床機能報告_2025年時点_回復期"/>
    <x v="0"/>
    <n v="434"/>
    <n v="0.92144373673036095"/>
  </r>
  <r>
    <x v="39"/>
    <x v="285"/>
    <x v="5"/>
    <x v="3"/>
    <s v="6-4_R4年度病床機能報告_2025年時点_慢性期"/>
    <x v="0"/>
    <n v="186"/>
    <n v="0.49206349206349204"/>
  </r>
  <r>
    <x v="39"/>
    <x v="285"/>
    <x v="5"/>
    <x v="11"/>
    <s v="6-5_R4年度病床機能報告_2025年時点_介護保険施設等へ移行予定"/>
    <x v="0"/>
    <n v="50"/>
    <m/>
  </r>
  <r>
    <x v="39"/>
    <x v="285"/>
    <x v="5"/>
    <x v="12"/>
    <s v="6-6_R4年度病床機能報告_2025年時点_休棟予定"/>
    <x v="0"/>
    <n v="0"/>
    <m/>
  </r>
  <r>
    <x v="39"/>
    <x v="285"/>
    <x v="5"/>
    <x v="13"/>
    <s v="6-7_R4年度病床機能報告_2025年時点_廃止予定"/>
    <x v="0"/>
    <n v="0"/>
    <m/>
  </r>
  <r>
    <x v="39"/>
    <x v="285"/>
    <x v="5"/>
    <x v="10"/>
    <s v="6-8_R4年度病床機能報告_2025年時点_総計"/>
    <x v="0"/>
    <n v="1082"/>
    <n v="0.9061976549413735"/>
  </r>
  <r>
    <x v="39"/>
    <x v="285"/>
    <x v="6"/>
    <x v="0"/>
    <s v="7-1_R4年度将来一致率_高度急性期"/>
    <x v="1"/>
    <n v="0"/>
    <m/>
  </r>
  <r>
    <x v="39"/>
    <x v="285"/>
    <x v="6"/>
    <x v="1"/>
    <s v="7-2_R4年度将来一致率_急性期"/>
    <x v="1"/>
    <n v="1.4013605442176871"/>
    <m/>
  </r>
  <r>
    <x v="39"/>
    <x v="285"/>
    <x v="6"/>
    <x v="2"/>
    <s v="7-3_R4年度将来一致率_回復期"/>
    <x v="1"/>
    <n v="0.92144373673036095"/>
    <m/>
  </r>
  <r>
    <x v="39"/>
    <x v="285"/>
    <x v="6"/>
    <x v="3"/>
    <s v="7-4_R4年度将来一致率_慢性期"/>
    <x v="1"/>
    <n v="0.49206349206349204"/>
    <m/>
  </r>
  <r>
    <x v="39"/>
    <x v="285"/>
    <x v="6"/>
    <x v="5"/>
    <s v="7-5_R4年度将来一致率_合計"/>
    <x v="1"/>
    <n v="0.9061976549413735"/>
    <m/>
  </r>
  <r>
    <x v="39"/>
    <x v="286"/>
    <x v="0"/>
    <x v="0"/>
    <s v="1-1_現状ー構想策定時_高度急性期"/>
    <x v="0"/>
    <n v="24"/>
    <n v="0.39344262295081966"/>
  </r>
  <r>
    <x v="39"/>
    <x v="286"/>
    <x v="0"/>
    <x v="1"/>
    <s v="1-2_現状ー構想策定時_急性期"/>
    <x v="0"/>
    <n v="799"/>
    <n v="2.7551724137931033"/>
  </r>
  <r>
    <x v="39"/>
    <x v="286"/>
    <x v="0"/>
    <x v="2"/>
    <s v="1-3_現状ー構想策定時_回復期"/>
    <x v="0"/>
    <n v="165"/>
    <n v="0.34883720930232559"/>
  </r>
  <r>
    <x v="39"/>
    <x v="286"/>
    <x v="0"/>
    <x v="3"/>
    <s v="1-4_現状ー構想策定時_慢性期"/>
    <x v="0"/>
    <n v="386"/>
    <n v="1.2781456953642385"/>
  </r>
  <r>
    <x v="39"/>
    <x v="286"/>
    <x v="0"/>
    <x v="4"/>
    <s v="1-5_現状ー構想策定時_未報告"/>
    <x v="0"/>
    <n v="0"/>
    <m/>
  </r>
  <r>
    <x v="39"/>
    <x v="286"/>
    <x v="0"/>
    <x v="5"/>
    <s v="1-6_現状ー構想策定時_合計"/>
    <x v="0"/>
    <n v="1374"/>
    <n v="1.2202486678507993"/>
  </r>
  <r>
    <x v="39"/>
    <x v="286"/>
    <x v="0"/>
    <x v="6"/>
    <s v="1-7_現状ー構想策定時_在宅医療等"/>
    <x v="0"/>
    <n v="0"/>
    <m/>
  </r>
  <r>
    <x v="39"/>
    <x v="286"/>
    <x v="0"/>
    <x v="7"/>
    <s v="1-8_現状ー構想策定時_うち訪問診療分"/>
    <x v="0"/>
    <n v="0"/>
    <m/>
  </r>
  <r>
    <x v="39"/>
    <x v="286"/>
    <x v="1"/>
    <x v="0"/>
    <s v="2-1_将来_高度急性期"/>
    <x v="0"/>
    <n v="61"/>
    <n v="0.39344262295081966"/>
  </r>
  <r>
    <x v="39"/>
    <x v="286"/>
    <x v="1"/>
    <x v="1"/>
    <s v="2-2_将来_急性期"/>
    <x v="0"/>
    <n v="290"/>
    <n v="2.7551724137931033"/>
  </r>
  <r>
    <x v="39"/>
    <x v="286"/>
    <x v="1"/>
    <x v="2"/>
    <s v="2-3_将来_回復期"/>
    <x v="0"/>
    <n v="473"/>
    <n v="0.34883720930232559"/>
  </r>
  <r>
    <x v="39"/>
    <x v="286"/>
    <x v="1"/>
    <x v="3"/>
    <s v="2-4_将来_慢性期"/>
    <x v="0"/>
    <n v="302"/>
    <n v="1.2781456953642385"/>
  </r>
  <r>
    <x v="39"/>
    <x v="286"/>
    <x v="1"/>
    <x v="5"/>
    <s v="2-5_将来_合計"/>
    <x v="0"/>
    <n v="1126"/>
    <n v="1.2202486678507993"/>
  </r>
  <r>
    <x v="39"/>
    <x v="286"/>
    <x v="1"/>
    <x v="6"/>
    <s v="2-6_将来_在宅医療等"/>
    <x v="0"/>
    <n v="-1702"/>
    <m/>
  </r>
  <r>
    <x v="39"/>
    <x v="286"/>
    <x v="1"/>
    <x v="7"/>
    <s v="2-7_将来_うち訪問診療分"/>
    <x v="0"/>
    <n v="0"/>
    <m/>
  </r>
  <r>
    <x v="39"/>
    <x v="286"/>
    <x v="2"/>
    <x v="0"/>
    <s v="3-1_構想策定時一致率_高度急性期"/>
    <x v="1"/>
    <n v="0.39344262295081966"/>
    <m/>
  </r>
  <r>
    <x v="39"/>
    <x v="286"/>
    <x v="2"/>
    <x v="1"/>
    <s v="3-2_構想策定時一致率_急性期"/>
    <x v="1"/>
    <n v="2.7551724137931033"/>
    <m/>
  </r>
  <r>
    <x v="39"/>
    <x v="286"/>
    <x v="2"/>
    <x v="2"/>
    <s v="3-3_構想策定時一致率_回復期"/>
    <x v="1"/>
    <n v="0.34883720930232559"/>
    <m/>
  </r>
  <r>
    <x v="39"/>
    <x v="286"/>
    <x v="2"/>
    <x v="3"/>
    <s v="3-4_構想策定時一致率_慢性期"/>
    <x v="1"/>
    <n v="1.2781456953642385"/>
    <m/>
  </r>
  <r>
    <x v="39"/>
    <x v="286"/>
    <x v="2"/>
    <x v="5"/>
    <s v="3-5_構想策定時一致率_合計"/>
    <x v="1"/>
    <n v="1.2202486678507993"/>
    <m/>
  </r>
  <r>
    <x v="39"/>
    <x v="286"/>
    <x v="3"/>
    <x v="0"/>
    <s v="4-1_R4年度病床機能報告_2022年時点_高度急性期"/>
    <x v="0"/>
    <n v="12"/>
    <n v="0.19672131147540983"/>
  </r>
  <r>
    <x v="39"/>
    <x v="286"/>
    <x v="3"/>
    <x v="1"/>
    <s v="4-2_R4年度病床機能報告_2022年時点_急性期"/>
    <x v="0"/>
    <n v="624"/>
    <n v="2.1517241379310343"/>
  </r>
  <r>
    <x v="39"/>
    <x v="286"/>
    <x v="3"/>
    <x v="2"/>
    <s v="4-3_R4年度病床機能報告_2022年時点_回復期"/>
    <x v="0"/>
    <n v="249"/>
    <n v="0.52642706131078221"/>
  </r>
  <r>
    <x v="39"/>
    <x v="286"/>
    <x v="3"/>
    <x v="3"/>
    <s v="4-4_R4年度病床機能報告_2022年時点_慢性期"/>
    <x v="0"/>
    <n v="354"/>
    <n v="1.1721854304635762"/>
  </r>
  <r>
    <x v="39"/>
    <x v="286"/>
    <x v="3"/>
    <x v="8"/>
    <s v="4-5_R4年度病床機能報告_2022年時点_休棟中（今後再開する予定）"/>
    <x v="0"/>
    <n v="72"/>
    <m/>
  </r>
  <r>
    <x v="39"/>
    <x v="286"/>
    <x v="3"/>
    <x v="9"/>
    <s v="4-6_R4年度病床機能報告_2022年時点_休棟中（今後廃止する予定）"/>
    <x v="0"/>
    <n v="19"/>
    <m/>
  </r>
  <r>
    <x v="39"/>
    <x v="286"/>
    <x v="3"/>
    <x v="10"/>
    <s v="4-7_R4年度病床機能報告_2022年時点_総計"/>
    <x v="0"/>
    <n v="1330"/>
    <n v="1.1811722912966252"/>
  </r>
  <r>
    <x v="39"/>
    <x v="286"/>
    <x v="4"/>
    <x v="0"/>
    <s v="5-1_R4年度現状一致率_高度急性期"/>
    <x v="1"/>
    <n v="0.19672131147540983"/>
    <m/>
  </r>
  <r>
    <x v="39"/>
    <x v="286"/>
    <x v="4"/>
    <x v="1"/>
    <s v="5-2_R4年度現状一致率_急性期"/>
    <x v="1"/>
    <n v="2.1517241379310343"/>
    <m/>
  </r>
  <r>
    <x v="39"/>
    <x v="286"/>
    <x v="4"/>
    <x v="2"/>
    <s v="5-3_R4年度現状一致率_回復期"/>
    <x v="1"/>
    <n v="0.52642706131078221"/>
    <m/>
  </r>
  <r>
    <x v="39"/>
    <x v="286"/>
    <x v="4"/>
    <x v="3"/>
    <s v="5-4_R4年度現状一致率_慢性期"/>
    <x v="1"/>
    <n v="1.1721854304635762"/>
    <m/>
  </r>
  <r>
    <x v="39"/>
    <x v="286"/>
    <x v="4"/>
    <x v="5"/>
    <s v="5-5_R4年度現状一致率_合計"/>
    <x v="1"/>
    <n v="1.1811722912966252"/>
    <m/>
  </r>
  <r>
    <x v="39"/>
    <x v="286"/>
    <x v="5"/>
    <x v="0"/>
    <s v="6-1_R4年度病床機能報告_2025年時点_高度急性期"/>
    <x v="0"/>
    <n v="18"/>
    <n v="0.29508196721311475"/>
  </r>
  <r>
    <x v="39"/>
    <x v="286"/>
    <x v="5"/>
    <x v="1"/>
    <s v="6-2_R4年度病床機能報告_2025年時点_急性期"/>
    <x v="0"/>
    <n v="591"/>
    <n v="2.0379310344827588"/>
  </r>
  <r>
    <x v="39"/>
    <x v="286"/>
    <x v="5"/>
    <x v="2"/>
    <s v="6-3_R4年度病床機能報告_2025年時点_回復期"/>
    <x v="0"/>
    <n v="348"/>
    <n v="0.73572938689217759"/>
  </r>
  <r>
    <x v="39"/>
    <x v="286"/>
    <x v="5"/>
    <x v="3"/>
    <s v="6-4_R4年度病床機能報告_2025年時点_慢性期"/>
    <x v="0"/>
    <n v="309"/>
    <n v="1.0231788079470199"/>
  </r>
  <r>
    <x v="39"/>
    <x v="286"/>
    <x v="5"/>
    <x v="11"/>
    <s v="6-5_R4年度病床機能報告_2025年時点_介護保険施設等へ移行予定"/>
    <x v="0"/>
    <n v="0"/>
    <m/>
  </r>
  <r>
    <x v="39"/>
    <x v="286"/>
    <x v="5"/>
    <x v="12"/>
    <s v="6-6_R4年度病床機能報告_2025年時点_休棟予定"/>
    <x v="0"/>
    <n v="0"/>
    <m/>
  </r>
  <r>
    <x v="39"/>
    <x v="286"/>
    <x v="5"/>
    <x v="13"/>
    <s v="6-7_R4年度病床機能報告_2025年時点_廃止予定"/>
    <x v="0"/>
    <n v="64"/>
    <m/>
  </r>
  <r>
    <x v="39"/>
    <x v="286"/>
    <x v="5"/>
    <x v="10"/>
    <s v="6-8_R4年度病床機能報告_2025年時点_総計"/>
    <x v="0"/>
    <n v="1330"/>
    <n v="1.1811722912966252"/>
  </r>
  <r>
    <x v="39"/>
    <x v="286"/>
    <x v="6"/>
    <x v="0"/>
    <s v="7-1_R4年度将来一致率_高度急性期"/>
    <x v="1"/>
    <n v="0.29508196721311475"/>
    <m/>
  </r>
  <r>
    <x v="39"/>
    <x v="286"/>
    <x v="6"/>
    <x v="1"/>
    <s v="7-2_R4年度将来一致率_急性期"/>
    <x v="1"/>
    <n v="2.0379310344827588"/>
    <m/>
  </r>
  <r>
    <x v="39"/>
    <x v="286"/>
    <x v="6"/>
    <x v="2"/>
    <s v="7-3_R4年度将来一致率_回復期"/>
    <x v="1"/>
    <n v="0.73572938689217759"/>
    <m/>
  </r>
  <r>
    <x v="39"/>
    <x v="286"/>
    <x v="6"/>
    <x v="3"/>
    <s v="7-4_R4年度将来一致率_慢性期"/>
    <x v="1"/>
    <n v="1.0231788079470199"/>
    <m/>
  </r>
  <r>
    <x v="39"/>
    <x v="286"/>
    <x v="6"/>
    <x v="5"/>
    <s v="7-5_R4年度将来一致率_合計"/>
    <x v="1"/>
    <n v="1.1811722912966252"/>
    <m/>
  </r>
  <r>
    <x v="39"/>
    <x v="287"/>
    <x v="0"/>
    <x v="0"/>
    <s v="1-1_現状ー構想策定時_高度急性期"/>
    <x v="0"/>
    <n v="1669"/>
    <n v="0.88635156664896442"/>
  </r>
  <r>
    <x v="39"/>
    <x v="287"/>
    <x v="0"/>
    <x v="1"/>
    <s v="1-2_現状ー構想策定時_急性期"/>
    <x v="0"/>
    <n v="7357"/>
    <n v="1.3891616314199395"/>
  </r>
  <r>
    <x v="39"/>
    <x v="287"/>
    <x v="0"/>
    <x v="2"/>
    <s v="1-3_現状ー構想策定時_回復期"/>
    <x v="0"/>
    <n v="2414"/>
    <n v="0.50031088082901554"/>
  </r>
  <r>
    <x v="39"/>
    <x v="287"/>
    <x v="0"/>
    <x v="3"/>
    <s v="1-4_現状ー構想策定時_慢性期"/>
    <x v="0"/>
    <n v="5569"/>
    <n v="1.3709995076317085"/>
  </r>
  <r>
    <x v="39"/>
    <x v="287"/>
    <x v="0"/>
    <x v="4"/>
    <s v="1-5_現状ー構想策定時_未報告"/>
    <x v="0"/>
    <n v="0"/>
    <m/>
  </r>
  <r>
    <x v="39"/>
    <x v="287"/>
    <x v="0"/>
    <x v="5"/>
    <s v="1-6_現状ー構想策定時_合計"/>
    <x v="0"/>
    <n v="17009"/>
    <n v="1.0586953815511018"/>
  </r>
  <r>
    <x v="39"/>
    <x v="287"/>
    <x v="0"/>
    <x v="6"/>
    <s v="1-7_現状ー構想策定時_在宅医療等"/>
    <x v="0"/>
    <n v="0"/>
    <m/>
  </r>
  <r>
    <x v="39"/>
    <x v="287"/>
    <x v="0"/>
    <x v="7"/>
    <s v="1-8_現状ー構想策定時_うち訪問診療分"/>
    <x v="0"/>
    <n v="0"/>
    <m/>
  </r>
  <r>
    <x v="39"/>
    <x v="287"/>
    <x v="1"/>
    <x v="0"/>
    <s v="2-1_将来_高度急性期"/>
    <x v="0"/>
    <n v="1883"/>
    <n v="0.88635156664896442"/>
  </r>
  <r>
    <x v="39"/>
    <x v="287"/>
    <x v="1"/>
    <x v="1"/>
    <s v="2-2_将来_急性期"/>
    <x v="0"/>
    <n v="5296"/>
    <n v="1.3891616314199395"/>
  </r>
  <r>
    <x v="39"/>
    <x v="287"/>
    <x v="1"/>
    <x v="2"/>
    <s v="2-3_将来_回復期"/>
    <x v="0"/>
    <n v="4825"/>
    <n v="0.50031088082901554"/>
  </r>
  <r>
    <x v="39"/>
    <x v="287"/>
    <x v="1"/>
    <x v="3"/>
    <s v="2-4_将来_慢性期"/>
    <x v="0"/>
    <n v="4062"/>
    <n v="1.3709995076317085"/>
  </r>
  <r>
    <x v="39"/>
    <x v="287"/>
    <x v="1"/>
    <x v="5"/>
    <s v="2-5_将来_合計"/>
    <x v="0"/>
    <n v="16066"/>
    <n v="1.0586953815511018"/>
  </r>
  <r>
    <x v="39"/>
    <x v="287"/>
    <x v="1"/>
    <x v="6"/>
    <s v="2-6_将来_在宅医療等"/>
    <x v="0"/>
    <n v="-19267"/>
    <m/>
  </r>
  <r>
    <x v="39"/>
    <x v="287"/>
    <x v="1"/>
    <x v="7"/>
    <s v="2-7_将来_うち訪問診療分"/>
    <x v="0"/>
    <n v="0"/>
    <m/>
  </r>
  <r>
    <x v="39"/>
    <x v="287"/>
    <x v="2"/>
    <x v="0"/>
    <s v="3-1_構想策定時一致率_高度急性期"/>
    <x v="1"/>
    <n v="0.88635156664896442"/>
    <m/>
  </r>
  <r>
    <x v="39"/>
    <x v="287"/>
    <x v="2"/>
    <x v="1"/>
    <s v="3-2_構想策定時一致率_急性期"/>
    <x v="1"/>
    <n v="1.3891616314199395"/>
    <m/>
  </r>
  <r>
    <x v="39"/>
    <x v="287"/>
    <x v="2"/>
    <x v="2"/>
    <s v="3-3_構想策定時一致率_回復期"/>
    <x v="1"/>
    <n v="0.50031088082901554"/>
    <m/>
  </r>
  <r>
    <x v="39"/>
    <x v="287"/>
    <x v="2"/>
    <x v="3"/>
    <s v="3-4_構想策定時一致率_慢性期"/>
    <x v="1"/>
    <n v="1.3709995076317085"/>
    <m/>
  </r>
  <r>
    <x v="39"/>
    <x v="287"/>
    <x v="2"/>
    <x v="5"/>
    <s v="3-5_構想策定時一致率_合計"/>
    <x v="1"/>
    <n v="1.0586953815511018"/>
    <m/>
  </r>
  <r>
    <x v="39"/>
    <x v="287"/>
    <x v="3"/>
    <x v="0"/>
    <s v="4-1_R4年度病床機能報告_2022年時点_高度急性期"/>
    <x v="0"/>
    <n v="1413"/>
    <n v="0.75039830058417423"/>
  </r>
  <r>
    <x v="39"/>
    <x v="287"/>
    <x v="3"/>
    <x v="1"/>
    <s v="4-2_R4年度病床機能報告_2022年時点_急性期"/>
    <x v="0"/>
    <n v="6221"/>
    <n v="1.1746601208459215"/>
  </r>
  <r>
    <x v="39"/>
    <x v="287"/>
    <x v="3"/>
    <x v="2"/>
    <s v="4-3_R4年度病床機能報告_2022年時点_回復期"/>
    <x v="0"/>
    <n v="2843"/>
    <n v="0.58922279792746113"/>
  </r>
  <r>
    <x v="39"/>
    <x v="287"/>
    <x v="3"/>
    <x v="3"/>
    <s v="4-4_R4年度病床機能報告_2022年時点_慢性期"/>
    <x v="0"/>
    <n v="4536"/>
    <n v="1.1166912850812407"/>
  </r>
  <r>
    <x v="39"/>
    <x v="287"/>
    <x v="3"/>
    <x v="8"/>
    <s v="4-5_R4年度病床機能報告_2022年時点_休棟中（今後再開する予定）"/>
    <x v="0"/>
    <n v="128"/>
    <m/>
  </r>
  <r>
    <x v="39"/>
    <x v="287"/>
    <x v="3"/>
    <x v="9"/>
    <s v="4-6_R4年度病床機能報告_2022年時点_休棟中（今後廃止する予定）"/>
    <x v="0"/>
    <n v="42"/>
    <m/>
  </r>
  <r>
    <x v="39"/>
    <x v="287"/>
    <x v="3"/>
    <x v="10"/>
    <s v="4-7_R4年度病床機能報告_2022年時点_総計"/>
    <x v="0"/>
    <n v="15183"/>
    <n v="0.94503921324536289"/>
  </r>
  <r>
    <x v="39"/>
    <x v="287"/>
    <x v="4"/>
    <x v="0"/>
    <s v="5-1_R4年度現状一致率_高度急性期"/>
    <x v="1"/>
    <n v="0.75039830058417423"/>
    <m/>
  </r>
  <r>
    <x v="39"/>
    <x v="287"/>
    <x v="4"/>
    <x v="1"/>
    <s v="5-2_R4年度現状一致率_急性期"/>
    <x v="1"/>
    <n v="1.1746601208459215"/>
    <m/>
  </r>
  <r>
    <x v="39"/>
    <x v="287"/>
    <x v="4"/>
    <x v="2"/>
    <s v="5-3_R4年度現状一致率_回復期"/>
    <x v="1"/>
    <n v="0.58922279792746113"/>
    <m/>
  </r>
  <r>
    <x v="39"/>
    <x v="287"/>
    <x v="4"/>
    <x v="3"/>
    <s v="5-4_R4年度現状一致率_慢性期"/>
    <x v="1"/>
    <n v="1.1166912850812407"/>
    <m/>
  </r>
  <r>
    <x v="39"/>
    <x v="287"/>
    <x v="4"/>
    <x v="5"/>
    <s v="5-5_R4年度現状一致率_合計"/>
    <x v="1"/>
    <n v="0.94503921324536289"/>
    <m/>
  </r>
  <r>
    <x v="39"/>
    <x v="287"/>
    <x v="5"/>
    <x v="0"/>
    <s v="6-1_R4年度病床機能報告_2025年時点_高度急性期"/>
    <x v="0"/>
    <n v="1413"/>
    <n v="0.75039830058417423"/>
  </r>
  <r>
    <x v="39"/>
    <x v="287"/>
    <x v="5"/>
    <x v="1"/>
    <s v="6-2_R4年度病床機能報告_2025年時点_急性期"/>
    <x v="0"/>
    <n v="6131"/>
    <n v="1.157666163141994"/>
  </r>
  <r>
    <x v="39"/>
    <x v="287"/>
    <x v="5"/>
    <x v="2"/>
    <s v="6-3_R4年度病床機能報告_2025年時点_回復期"/>
    <x v="0"/>
    <n v="2938"/>
    <n v="0.60891191709844561"/>
  </r>
  <r>
    <x v="39"/>
    <x v="287"/>
    <x v="5"/>
    <x v="3"/>
    <s v="6-4_R4年度病床機能報告_2025年時点_慢性期"/>
    <x v="0"/>
    <n v="4532"/>
    <n v="1.1157065484982767"/>
  </r>
  <r>
    <x v="39"/>
    <x v="287"/>
    <x v="5"/>
    <x v="11"/>
    <s v="6-5_R4年度病床機能報告_2025年時点_介護保険施設等へ移行予定"/>
    <x v="0"/>
    <n v="69"/>
    <m/>
  </r>
  <r>
    <x v="39"/>
    <x v="287"/>
    <x v="5"/>
    <x v="12"/>
    <s v="6-6_R4年度病床機能報告_2025年時点_休棟予定"/>
    <x v="0"/>
    <n v="23"/>
    <m/>
  </r>
  <r>
    <x v="39"/>
    <x v="287"/>
    <x v="5"/>
    <x v="13"/>
    <s v="6-7_R4年度病床機能報告_2025年時点_廃止予定"/>
    <x v="0"/>
    <n v="77"/>
    <m/>
  </r>
  <r>
    <x v="39"/>
    <x v="287"/>
    <x v="5"/>
    <x v="10"/>
    <s v="6-8_R4年度病床機能報告_2025年時点_総計"/>
    <x v="0"/>
    <n v="15183"/>
    <n v="0.94503921324536289"/>
  </r>
  <r>
    <x v="39"/>
    <x v="287"/>
    <x v="6"/>
    <x v="0"/>
    <s v="7-1_R4年度将来一致率_高度急性期"/>
    <x v="1"/>
    <n v="0.75039830058417423"/>
    <m/>
  </r>
  <r>
    <x v="39"/>
    <x v="287"/>
    <x v="6"/>
    <x v="1"/>
    <s v="7-2_R4年度将来一致率_急性期"/>
    <x v="1"/>
    <n v="1.157666163141994"/>
    <m/>
  </r>
  <r>
    <x v="39"/>
    <x v="287"/>
    <x v="6"/>
    <x v="2"/>
    <s v="7-3_R4年度将来一致率_回復期"/>
    <x v="1"/>
    <n v="0.60891191709844561"/>
    <m/>
  </r>
  <r>
    <x v="39"/>
    <x v="287"/>
    <x v="6"/>
    <x v="3"/>
    <s v="7-4_R4年度将来一致率_慢性期"/>
    <x v="1"/>
    <n v="1.1157065484982767"/>
    <m/>
  </r>
  <r>
    <x v="39"/>
    <x v="287"/>
    <x v="6"/>
    <x v="5"/>
    <s v="7-5_R4年度将来一致率_合計"/>
    <x v="1"/>
    <n v="0.94503921324536289"/>
    <m/>
  </r>
  <r>
    <x v="39"/>
    <x v="288"/>
    <x v="0"/>
    <x v="0"/>
    <s v="1-1_現状ー構想策定時_高度急性期"/>
    <x v="0"/>
    <n v="78"/>
    <n v="0.65546218487394958"/>
  </r>
  <r>
    <x v="39"/>
    <x v="288"/>
    <x v="0"/>
    <x v="1"/>
    <s v="1-2_現状ー構想策定時_急性期"/>
    <x v="0"/>
    <n v="632"/>
    <n v="1.6943699731903485"/>
  </r>
  <r>
    <x v="39"/>
    <x v="288"/>
    <x v="0"/>
    <x v="2"/>
    <s v="1-3_現状ー構想策定時_回復期"/>
    <x v="0"/>
    <n v="231"/>
    <n v="0.3285917496443812"/>
  </r>
  <r>
    <x v="39"/>
    <x v="288"/>
    <x v="0"/>
    <x v="3"/>
    <s v="1-4_現状ー構想策定時_慢性期"/>
    <x v="0"/>
    <n v="919"/>
    <n v="1.5065573770491802"/>
  </r>
  <r>
    <x v="39"/>
    <x v="288"/>
    <x v="0"/>
    <x v="4"/>
    <s v="1-5_現状ー構想策定時_未報告"/>
    <x v="0"/>
    <n v="0"/>
    <m/>
  </r>
  <r>
    <x v="39"/>
    <x v="288"/>
    <x v="0"/>
    <x v="5"/>
    <s v="1-6_現状ー構想策定時_合計"/>
    <x v="0"/>
    <n v="1860"/>
    <n v="1.0304709141274238"/>
  </r>
  <r>
    <x v="39"/>
    <x v="288"/>
    <x v="0"/>
    <x v="6"/>
    <s v="1-7_現状ー構想策定時_在宅医療等"/>
    <x v="0"/>
    <n v="0"/>
    <m/>
  </r>
  <r>
    <x v="39"/>
    <x v="288"/>
    <x v="0"/>
    <x v="7"/>
    <s v="1-8_現状ー構想策定時_うち訪問診療分"/>
    <x v="0"/>
    <n v="0"/>
    <m/>
  </r>
  <r>
    <x v="39"/>
    <x v="288"/>
    <x v="1"/>
    <x v="0"/>
    <s v="2-1_将来_高度急性期"/>
    <x v="0"/>
    <n v="119"/>
    <n v="0.65546218487394958"/>
  </r>
  <r>
    <x v="39"/>
    <x v="288"/>
    <x v="1"/>
    <x v="1"/>
    <s v="2-2_将来_急性期"/>
    <x v="0"/>
    <n v="373"/>
    <n v="1.6943699731903485"/>
  </r>
  <r>
    <x v="39"/>
    <x v="288"/>
    <x v="1"/>
    <x v="2"/>
    <s v="2-3_将来_回復期"/>
    <x v="0"/>
    <n v="703"/>
    <n v="0.3285917496443812"/>
  </r>
  <r>
    <x v="39"/>
    <x v="288"/>
    <x v="1"/>
    <x v="3"/>
    <s v="2-4_将来_慢性期"/>
    <x v="0"/>
    <n v="610"/>
    <n v="1.5065573770491802"/>
  </r>
  <r>
    <x v="39"/>
    <x v="288"/>
    <x v="1"/>
    <x v="5"/>
    <s v="2-5_将来_合計"/>
    <x v="0"/>
    <n v="1805"/>
    <n v="1.0304709141274238"/>
  </r>
  <r>
    <x v="39"/>
    <x v="288"/>
    <x v="1"/>
    <x v="6"/>
    <s v="2-6_将来_在宅医療等"/>
    <x v="0"/>
    <n v="-3326"/>
    <m/>
  </r>
  <r>
    <x v="39"/>
    <x v="288"/>
    <x v="1"/>
    <x v="7"/>
    <s v="2-7_将来_うち訪問診療分"/>
    <x v="0"/>
    <n v="0"/>
    <m/>
  </r>
  <r>
    <x v="39"/>
    <x v="288"/>
    <x v="2"/>
    <x v="0"/>
    <s v="3-1_構想策定時一致率_高度急性期"/>
    <x v="1"/>
    <n v="0.65546218487394958"/>
    <m/>
  </r>
  <r>
    <x v="39"/>
    <x v="288"/>
    <x v="2"/>
    <x v="1"/>
    <s v="3-2_構想策定時一致率_急性期"/>
    <x v="1"/>
    <n v="1.6943699731903485"/>
    <m/>
  </r>
  <r>
    <x v="39"/>
    <x v="288"/>
    <x v="2"/>
    <x v="2"/>
    <s v="3-3_構想策定時一致率_回復期"/>
    <x v="1"/>
    <n v="0.3285917496443812"/>
    <m/>
  </r>
  <r>
    <x v="39"/>
    <x v="288"/>
    <x v="2"/>
    <x v="3"/>
    <s v="3-4_構想策定時一致率_慢性期"/>
    <x v="1"/>
    <n v="1.5065573770491802"/>
    <m/>
  </r>
  <r>
    <x v="39"/>
    <x v="288"/>
    <x v="2"/>
    <x v="5"/>
    <s v="3-5_構想策定時一致率_合計"/>
    <x v="1"/>
    <n v="1.0304709141274238"/>
    <m/>
  </r>
  <r>
    <x v="39"/>
    <x v="288"/>
    <x v="3"/>
    <x v="0"/>
    <s v="4-1_R4年度病床機能報告_2022年時点_高度急性期"/>
    <x v="0"/>
    <n v="18"/>
    <n v="0.15126050420168066"/>
  </r>
  <r>
    <x v="39"/>
    <x v="288"/>
    <x v="3"/>
    <x v="1"/>
    <s v="4-2_R4年度病床機能報告_2022年時点_急性期"/>
    <x v="0"/>
    <n v="584"/>
    <n v="1.5656836461126005"/>
  </r>
  <r>
    <x v="39"/>
    <x v="288"/>
    <x v="3"/>
    <x v="2"/>
    <s v="4-3_R4年度病床機能報告_2022年時点_回復期"/>
    <x v="0"/>
    <n v="233"/>
    <n v="0.33143669985775248"/>
  </r>
  <r>
    <x v="39"/>
    <x v="288"/>
    <x v="3"/>
    <x v="3"/>
    <s v="4-4_R4年度病床機能報告_2022年時点_慢性期"/>
    <x v="0"/>
    <n v="703"/>
    <n v="1.1524590163934427"/>
  </r>
  <r>
    <x v="39"/>
    <x v="288"/>
    <x v="3"/>
    <x v="8"/>
    <s v="4-5_R4年度病床機能報告_2022年時点_休棟中（今後再開する予定）"/>
    <x v="0"/>
    <n v="0"/>
    <m/>
  </r>
  <r>
    <x v="39"/>
    <x v="288"/>
    <x v="3"/>
    <x v="9"/>
    <s v="4-6_R4年度病床機能報告_2022年時点_休棟中（今後廃止する予定）"/>
    <x v="0"/>
    <n v="0"/>
    <m/>
  </r>
  <r>
    <x v="39"/>
    <x v="288"/>
    <x v="3"/>
    <x v="10"/>
    <s v="4-7_R4年度病床機能報告_2022年時点_総計"/>
    <x v="0"/>
    <n v="1538"/>
    <n v="0.85207756232686982"/>
  </r>
  <r>
    <x v="39"/>
    <x v="288"/>
    <x v="4"/>
    <x v="0"/>
    <s v="5-1_R4年度現状一致率_高度急性期"/>
    <x v="1"/>
    <n v="0.15126050420168066"/>
    <m/>
  </r>
  <r>
    <x v="39"/>
    <x v="288"/>
    <x v="4"/>
    <x v="1"/>
    <s v="5-2_R4年度現状一致率_急性期"/>
    <x v="1"/>
    <n v="1.5656836461126005"/>
    <m/>
  </r>
  <r>
    <x v="39"/>
    <x v="288"/>
    <x v="4"/>
    <x v="2"/>
    <s v="5-3_R4年度現状一致率_回復期"/>
    <x v="1"/>
    <n v="0.33143669985775248"/>
    <m/>
  </r>
  <r>
    <x v="39"/>
    <x v="288"/>
    <x v="4"/>
    <x v="3"/>
    <s v="5-4_R4年度現状一致率_慢性期"/>
    <x v="1"/>
    <n v="1.1524590163934427"/>
    <m/>
  </r>
  <r>
    <x v="39"/>
    <x v="288"/>
    <x v="4"/>
    <x v="5"/>
    <s v="5-5_R4年度現状一致率_合計"/>
    <x v="1"/>
    <n v="0.85207756232686982"/>
    <m/>
  </r>
  <r>
    <x v="39"/>
    <x v="288"/>
    <x v="5"/>
    <x v="0"/>
    <s v="6-1_R4年度病床機能報告_2025年時点_高度急性期"/>
    <x v="0"/>
    <n v="18"/>
    <n v="0.15126050420168066"/>
  </r>
  <r>
    <x v="39"/>
    <x v="288"/>
    <x v="5"/>
    <x v="1"/>
    <s v="6-2_R4年度病床機能報告_2025年時点_急性期"/>
    <x v="0"/>
    <n v="584"/>
    <n v="1.5656836461126005"/>
  </r>
  <r>
    <x v="39"/>
    <x v="288"/>
    <x v="5"/>
    <x v="2"/>
    <s v="6-3_R4年度病床機能報告_2025年時点_回復期"/>
    <x v="0"/>
    <n v="233"/>
    <n v="0.33143669985775248"/>
  </r>
  <r>
    <x v="39"/>
    <x v="288"/>
    <x v="5"/>
    <x v="3"/>
    <s v="6-4_R4年度病床機能報告_2025年時点_慢性期"/>
    <x v="0"/>
    <n v="703"/>
    <n v="1.1524590163934427"/>
  </r>
  <r>
    <x v="39"/>
    <x v="288"/>
    <x v="5"/>
    <x v="11"/>
    <s v="6-5_R4年度病床機能報告_2025年時点_介護保険施設等へ移行予定"/>
    <x v="0"/>
    <n v="0"/>
    <m/>
  </r>
  <r>
    <x v="39"/>
    <x v="288"/>
    <x v="5"/>
    <x v="12"/>
    <s v="6-6_R4年度病床機能報告_2025年時点_休棟予定"/>
    <x v="0"/>
    <n v="0"/>
    <m/>
  </r>
  <r>
    <x v="39"/>
    <x v="288"/>
    <x v="5"/>
    <x v="13"/>
    <s v="6-7_R4年度病床機能報告_2025年時点_廃止予定"/>
    <x v="0"/>
    <n v="0"/>
    <m/>
  </r>
  <r>
    <x v="39"/>
    <x v="288"/>
    <x v="5"/>
    <x v="10"/>
    <s v="6-8_R4年度病床機能報告_2025年時点_総計"/>
    <x v="0"/>
    <n v="1538"/>
    <n v="0.85207756232686982"/>
  </r>
  <r>
    <x v="39"/>
    <x v="288"/>
    <x v="6"/>
    <x v="0"/>
    <s v="7-1_R4年度将来一致率_高度急性期"/>
    <x v="1"/>
    <n v="0.15126050420168066"/>
    <m/>
  </r>
  <r>
    <x v="39"/>
    <x v="288"/>
    <x v="6"/>
    <x v="1"/>
    <s v="7-2_R4年度将来一致率_急性期"/>
    <x v="1"/>
    <n v="1.5656836461126005"/>
    <m/>
  </r>
  <r>
    <x v="39"/>
    <x v="288"/>
    <x v="6"/>
    <x v="2"/>
    <s v="7-3_R4年度将来一致率_回復期"/>
    <x v="1"/>
    <n v="0.33143669985775248"/>
    <m/>
  </r>
  <r>
    <x v="39"/>
    <x v="288"/>
    <x v="6"/>
    <x v="3"/>
    <s v="7-4_R4年度将来一致率_慢性期"/>
    <x v="1"/>
    <n v="1.1524590163934427"/>
    <m/>
  </r>
  <r>
    <x v="39"/>
    <x v="288"/>
    <x v="6"/>
    <x v="5"/>
    <s v="7-5_R4年度将来一致率_合計"/>
    <x v="1"/>
    <n v="0.85207756232686982"/>
    <m/>
  </r>
  <r>
    <x v="40"/>
    <x v="289"/>
    <x v="0"/>
    <x v="0"/>
    <s v="1-1_現状ー構想策定時_高度急性期"/>
    <x v="0"/>
    <n v="187"/>
    <n v="0.50268817204301075"/>
  </r>
  <r>
    <x v="40"/>
    <x v="289"/>
    <x v="0"/>
    <x v="1"/>
    <s v="1-2_現状ー構想策定時_急性期"/>
    <x v="0"/>
    <n v="2730"/>
    <n v="2.3373287671232879"/>
  </r>
  <r>
    <x v="40"/>
    <x v="289"/>
    <x v="0"/>
    <x v="2"/>
    <s v="1-3_現状ー構想策定時_回復期"/>
    <x v="0"/>
    <n v="437"/>
    <n v="0.30559440559440559"/>
  </r>
  <r>
    <x v="40"/>
    <x v="289"/>
    <x v="0"/>
    <x v="3"/>
    <s v="1-4_現状ー構想策定時_慢性期"/>
    <x v="0"/>
    <n v="1532"/>
    <n v="1.791812865497076"/>
  </r>
  <r>
    <x v="40"/>
    <x v="289"/>
    <x v="0"/>
    <x v="4"/>
    <s v="1-5_現状ー構想策定時_未報告"/>
    <x v="0"/>
    <n v="0"/>
    <m/>
  </r>
  <r>
    <x v="40"/>
    <x v="289"/>
    <x v="0"/>
    <x v="5"/>
    <s v="1-6_現状ー構想策定時_合計"/>
    <x v="0"/>
    <n v="4886"/>
    <n v="1.2773856209150327"/>
  </r>
  <r>
    <x v="40"/>
    <x v="289"/>
    <x v="0"/>
    <x v="6"/>
    <s v="1-7_現状ー構想策定時_在宅医療等"/>
    <x v="0"/>
    <n v="3810"/>
    <m/>
  </r>
  <r>
    <x v="40"/>
    <x v="289"/>
    <x v="0"/>
    <x v="7"/>
    <s v="1-8_現状ー構想策定時_うち訪問診療分"/>
    <x v="0"/>
    <n v="2006"/>
    <m/>
  </r>
  <r>
    <x v="40"/>
    <x v="289"/>
    <x v="1"/>
    <x v="0"/>
    <s v="2-1_将来_高度急性期"/>
    <x v="0"/>
    <n v="372"/>
    <n v="0.50268817204301075"/>
  </r>
  <r>
    <x v="40"/>
    <x v="289"/>
    <x v="1"/>
    <x v="1"/>
    <s v="2-2_将来_急性期"/>
    <x v="0"/>
    <n v="1168"/>
    <n v="2.3373287671232879"/>
  </r>
  <r>
    <x v="40"/>
    <x v="289"/>
    <x v="1"/>
    <x v="2"/>
    <s v="2-3_将来_回復期"/>
    <x v="0"/>
    <n v="1430"/>
    <n v="0.30559440559440559"/>
  </r>
  <r>
    <x v="40"/>
    <x v="289"/>
    <x v="1"/>
    <x v="3"/>
    <s v="2-4_将来_慢性期"/>
    <x v="0"/>
    <n v="855"/>
    <n v="1.791812865497076"/>
  </r>
  <r>
    <x v="40"/>
    <x v="289"/>
    <x v="1"/>
    <x v="5"/>
    <s v="2-5_将来_合計"/>
    <x v="0"/>
    <n v="3825"/>
    <n v="1.2773856209150327"/>
  </r>
  <r>
    <x v="40"/>
    <x v="289"/>
    <x v="1"/>
    <x v="6"/>
    <s v="2-6_将来_在宅医療等"/>
    <x v="0"/>
    <n v="-5112"/>
    <m/>
  </r>
  <r>
    <x v="40"/>
    <x v="289"/>
    <x v="1"/>
    <x v="7"/>
    <s v="2-7_将来_うち訪問診療分"/>
    <x v="0"/>
    <n v="-2451"/>
    <m/>
  </r>
  <r>
    <x v="40"/>
    <x v="289"/>
    <x v="2"/>
    <x v="0"/>
    <s v="3-1_構想策定時一致率_高度急性期"/>
    <x v="1"/>
    <n v="0.50268817204301075"/>
    <m/>
  </r>
  <r>
    <x v="40"/>
    <x v="289"/>
    <x v="2"/>
    <x v="1"/>
    <s v="3-2_構想策定時一致率_急性期"/>
    <x v="1"/>
    <n v="2.3373287671232879"/>
    <m/>
  </r>
  <r>
    <x v="40"/>
    <x v="289"/>
    <x v="2"/>
    <x v="2"/>
    <s v="3-3_構想策定時一致率_回復期"/>
    <x v="1"/>
    <n v="0.30559440559440559"/>
    <m/>
  </r>
  <r>
    <x v="40"/>
    <x v="289"/>
    <x v="2"/>
    <x v="3"/>
    <s v="3-4_構想策定時一致率_慢性期"/>
    <x v="1"/>
    <n v="1.791812865497076"/>
    <m/>
  </r>
  <r>
    <x v="40"/>
    <x v="289"/>
    <x v="2"/>
    <x v="5"/>
    <s v="3-5_構想策定時一致率_合計"/>
    <x v="1"/>
    <n v="1.2773856209150327"/>
    <m/>
  </r>
  <r>
    <x v="40"/>
    <x v="289"/>
    <x v="3"/>
    <x v="0"/>
    <s v="4-1_R4年度病床機能報告_2022年時点_高度急性期"/>
    <x v="0"/>
    <n v="133"/>
    <n v="0.35752688172043012"/>
  </r>
  <r>
    <x v="40"/>
    <x v="289"/>
    <x v="3"/>
    <x v="1"/>
    <s v="4-2_R4年度病床機能報告_2022年時点_急性期"/>
    <x v="0"/>
    <n v="2052"/>
    <n v="1.7568493150684932"/>
  </r>
  <r>
    <x v="40"/>
    <x v="289"/>
    <x v="3"/>
    <x v="2"/>
    <s v="4-3_R4年度病床機能報告_2022年時点_回復期"/>
    <x v="0"/>
    <n v="894"/>
    <n v="0.62517482517482514"/>
  </r>
  <r>
    <x v="40"/>
    <x v="289"/>
    <x v="3"/>
    <x v="3"/>
    <s v="4-4_R4年度病床機能報告_2022年時点_慢性期"/>
    <x v="0"/>
    <n v="1158"/>
    <n v="1.3543859649122807"/>
  </r>
  <r>
    <x v="40"/>
    <x v="289"/>
    <x v="3"/>
    <x v="8"/>
    <s v="4-5_R4年度病床機能報告_2022年時点_休棟中（今後再開する予定）"/>
    <x v="0"/>
    <n v="37"/>
    <m/>
  </r>
  <r>
    <x v="40"/>
    <x v="289"/>
    <x v="3"/>
    <x v="9"/>
    <s v="4-6_R4年度病床機能報告_2022年時点_休棟中（今後廃止する予定）"/>
    <x v="0"/>
    <n v="0"/>
    <m/>
  </r>
  <r>
    <x v="40"/>
    <x v="289"/>
    <x v="3"/>
    <x v="10"/>
    <s v="4-7_R4年度病床機能報告_2022年時点_総計"/>
    <x v="0"/>
    <n v="4274"/>
    <n v="1.1173856209150326"/>
  </r>
  <r>
    <x v="40"/>
    <x v="289"/>
    <x v="4"/>
    <x v="0"/>
    <s v="5-1_R4年度現状一致率_高度急性期"/>
    <x v="1"/>
    <n v="0.35752688172043012"/>
    <m/>
  </r>
  <r>
    <x v="40"/>
    <x v="289"/>
    <x v="4"/>
    <x v="1"/>
    <s v="5-2_R4年度現状一致率_急性期"/>
    <x v="1"/>
    <n v="1.7568493150684932"/>
    <m/>
  </r>
  <r>
    <x v="40"/>
    <x v="289"/>
    <x v="4"/>
    <x v="2"/>
    <s v="5-3_R4年度現状一致率_回復期"/>
    <x v="1"/>
    <n v="0.62517482517482514"/>
    <m/>
  </r>
  <r>
    <x v="40"/>
    <x v="289"/>
    <x v="4"/>
    <x v="3"/>
    <s v="5-4_R4年度現状一致率_慢性期"/>
    <x v="1"/>
    <n v="1.3543859649122807"/>
    <m/>
  </r>
  <r>
    <x v="40"/>
    <x v="289"/>
    <x v="4"/>
    <x v="5"/>
    <s v="5-5_R4年度現状一致率_合計"/>
    <x v="1"/>
    <n v="1.1173856209150326"/>
    <m/>
  </r>
  <r>
    <x v="40"/>
    <x v="289"/>
    <x v="5"/>
    <x v="0"/>
    <s v="6-1_R4年度病床機能報告_2025年時点_高度急性期"/>
    <x v="0"/>
    <n v="133"/>
    <n v="0.35752688172043012"/>
  </r>
  <r>
    <x v="40"/>
    <x v="289"/>
    <x v="5"/>
    <x v="1"/>
    <s v="6-2_R4年度病床機能報告_2025年時点_急性期"/>
    <x v="0"/>
    <n v="1856"/>
    <n v="1.5890410958904109"/>
  </r>
  <r>
    <x v="40"/>
    <x v="289"/>
    <x v="5"/>
    <x v="2"/>
    <s v="6-3_R4年度病床機能報告_2025年時点_回復期"/>
    <x v="0"/>
    <n v="899"/>
    <n v="0.62867132867132869"/>
  </r>
  <r>
    <x v="40"/>
    <x v="289"/>
    <x v="5"/>
    <x v="3"/>
    <s v="6-4_R4年度病床機能報告_2025年時点_慢性期"/>
    <x v="0"/>
    <n v="1277"/>
    <n v="1.4935672514619882"/>
  </r>
  <r>
    <x v="40"/>
    <x v="289"/>
    <x v="5"/>
    <x v="11"/>
    <s v="6-5_R4年度病床機能報告_2025年時点_介護保険施設等へ移行予定"/>
    <x v="0"/>
    <n v="0"/>
    <m/>
  </r>
  <r>
    <x v="40"/>
    <x v="289"/>
    <x v="5"/>
    <x v="12"/>
    <s v="6-6_R4年度病床機能報告_2025年時点_休棟予定"/>
    <x v="0"/>
    <n v="0"/>
    <m/>
  </r>
  <r>
    <x v="40"/>
    <x v="289"/>
    <x v="5"/>
    <x v="13"/>
    <s v="6-7_R4年度病床機能報告_2025年時点_廃止予定"/>
    <x v="0"/>
    <n v="109"/>
    <m/>
  </r>
  <r>
    <x v="40"/>
    <x v="289"/>
    <x v="5"/>
    <x v="10"/>
    <s v="6-8_R4年度病床機能報告_2025年時点_総計"/>
    <x v="0"/>
    <n v="4274"/>
    <n v="1.1173856209150326"/>
  </r>
  <r>
    <x v="40"/>
    <x v="289"/>
    <x v="6"/>
    <x v="0"/>
    <s v="7-1_R4年度将来一致率_高度急性期"/>
    <x v="1"/>
    <n v="0.35752688172043012"/>
    <m/>
  </r>
  <r>
    <x v="40"/>
    <x v="289"/>
    <x v="6"/>
    <x v="1"/>
    <s v="7-2_R4年度将来一致率_急性期"/>
    <x v="1"/>
    <n v="1.5890410958904109"/>
    <m/>
  </r>
  <r>
    <x v="40"/>
    <x v="289"/>
    <x v="6"/>
    <x v="2"/>
    <s v="7-3_R4年度将来一致率_回復期"/>
    <x v="1"/>
    <n v="0.62867132867132869"/>
    <m/>
  </r>
  <r>
    <x v="40"/>
    <x v="289"/>
    <x v="6"/>
    <x v="3"/>
    <s v="7-4_R4年度将来一致率_慢性期"/>
    <x v="1"/>
    <n v="1.4935672514619882"/>
    <m/>
  </r>
  <r>
    <x v="40"/>
    <x v="289"/>
    <x v="6"/>
    <x v="5"/>
    <s v="7-5_R4年度将来一致率_合計"/>
    <x v="1"/>
    <n v="1.1173856209150326"/>
    <m/>
  </r>
  <r>
    <x v="40"/>
    <x v="290"/>
    <x v="0"/>
    <x v="0"/>
    <s v="1-1_現状ー構想策定時_高度急性期"/>
    <x v="0"/>
    <n v="0"/>
    <n v="0"/>
  </r>
  <r>
    <x v="40"/>
    <x v="290"/>
    <x v="0"/>
    <x v="1"/>
    <s v="1-2_現状ー構想策定時_急性期"/>
    <x v="0"/>
    <n v="557"/>
    <n v="1.9475524475524475"/>
  </r>
  <r>
    <x v="40"/>
    <x v="290"/>
    <x v="0"/>
    <x v="2"/>
    <s v="1-3_現状ー構想策定時_回復期"/>
    <x v="0"/>
    <n v="173"/>
    <n v="0.36652542372881358"/>
  </r>
  <r>
    <x v="40"/>
    <x v="290"/>
    <x v="0"/>
    <x v="3"/>
    <s v="1-4_現状ー構想策定時_慢性期"/>
    <x v="0"/>
    <n v="1025"/>
    <n v="1.8336314847942754"/>
  </r>
  <r>
    <x v="40"/>
    <x v="290"/>
    <x v="0"/>
    <x v="4"/>
    <s v="1-5_現状ー構想策定時_未報告"/>
    <x v="0"/>
    <n v="0"/>
    <m/>
  </r>
  <r>
    <x v="40"/>
    <x v="290"/>
    <x v="0"/>
    <x v="5"/>
    <s v="1-6_現状ー構想策定時_合計"/>
    <x v="0"/>
    <n v="1755"/>
    <n v="1.3019287833827893"/>
  </r>
  <r>
    <x v="40"/>
    <x v="290"/>
    <x v="0"/>
    <x v="6"/>
    <s v="1-7_現状ー構想策定時_在宅医療等"/>
    <x v="0"/>
    <n v="1645"/>
    <m/>
  </r>
  <r>
    <x v="40"/>
    <x v="290"/>
    <x v="0"/>
    <x v="7"/>
    <s v="1-8_現状ー構想策定時_うち訪問診療分"/>
    <x v="0"/>
    <n v="1100"/>
    <m/>
  </r>
  <r>
    <x v="40"/>
    <x v="290"/>
    <x v="1"/>
    <x v="0"/>
    <s v="2-1_将来_高度急性期"/>
    <x v="0"/>
    <n v="31"/>
    <n v="0"/>
  </r>
  <r>
    <x v="40"/>
    <x v="290"/>
    <x v="1"/>
    <x v="1"/>
    <s v="2-2_将来_急性期"/>
    <x v="0"/>
    <n v="286"/>
    <n v="1.9475524475524475"/>
  </r>
  <r>
    <x v="40"/>
    <x v="290"/>
    <x v="1"/>
    <x v="2"/>
    <s v="2-3_将来_回復期"/>
    <x v="0"/>
    <n v="472"/>
    <n v="0.36652542372881358"/>
  </r>
  <r>
    <x v="40"/>
    <x v="290"/>
    <x v="1"/>
    <x v="3"/>
    <s v="2-4_将来_慢性期"/>
    <x v="0"/>
    <n v="559"/>
    <n v="1.8336314847942754"/>
  </r>
  <r>
    <x v="40"/>
    <x v="290"/>
    <x v="1"/>
    <x v="5"/>
    <s v="2-5_将来_合計"/>
    <x v="0"/>
    <n v="1348"/>
    <n v="1.3019287833827893"/>
  </r>
  <r>
    <x v="40"/>
    <x v="290"/>
    <x v="1"/>
    <x v="6"/>
    <s v="2-6_将来_在宅医療等"/>
    <x v="0"/>
    <n v="-2783"/>
    <m/>
  </r>
  <r>
    <x v="40"/>
    <x v="290"/>
    <x v="1"/>
    <x v="7"/>
    <s v="2-7_将来_うち訪問診療分"/>
    <x v="0"/>
    <n v="-1578"/>
    <m/>
  </r>
  <r>
    <x v="40"/>
    <x v="290"/>
    <x v="2"/>
    <x v="0"/>
    <s v="3-1_構想策定時一致率_高度急性期"/>
    <x v="1"/>
    <n v="0"/>
    <m/>
  </r>
  <r>
    <x v="40"/>
    <x v="290"/>
    <x v="2"/>
    <x v="1"/>
    <s v="3-2_構想策定時一致率_急性期"/>
    <x v="1"/>
    <n v="1.9475524475524475"/>
    <m/>
  </r>
  <r>
    <x v="40"/>
    <x v="290"/>
    <x v="2"/>
    <x v="2"/>
    <s v="3-3_構想策定時一致率_回復期"/>
    <x v="1"/>
    <n v="0.36652542372881358"/>
    <m/>
  </r>
  <r>
    <x v="40"/>
    <x v="290"/>
    <x v="2"/>
    <x v="3"/>
    <s v="3-4_構想策定時一致率_慢性期"/>
    <x v="1"/>
    <n v="1.8336314847942754"/>
    <m/>
  </r>
  <r>
    <x v="40"/>
    <x v="290"/>
    <x v="2"/>
    <x v="5"/>
    <s v="3-5_構想策定時一致率_合計"/>
    <x v="1"/>
    <n v="1.3019287833827893"/>
    <m/>
  </r>
  <r>
    <x v="40"/>
    <x v="290"/>
    <x v="3"/>
    <x v="0"/>
    <s v="4-1_R4年度病床機能報告_2022年時点_高度急性期"/>
    <x v="0"/>
    <n v="20"/>
    <n v="0.64516129032258063"/>
  </r>
  <r>
    <x v="40"/>
    <x v="290"/>
    <x v="3"/>
    <x v="1"/>
    <s v="4-2_R4年度病床機能報告_2022年時点_急性期"/>
    <x v="0"/>
    <n v="344"/>
    <n v="1.2027972027972027"/>
  </r>
  <r>
    <x v="40"/>
    <x v="290"/>
    <x v="3"/>
    <x v="2"/>
    <s v="4-3_R4年度病床機能報告_2022年時点_回復期"/>
    <x v="0"/>
    <n v="429"/>
    <n v="0.90889830508474578"/>
  </r>
  <r>
    <x v="40"/>
    <x v="290"/>
    <x v="3"/>
    <x v="3"/>
    <s v="4-4_R4年度病床機能報告_2022年時点_慢性期"/>
    <x v="0"/>
    <n v="819"/>
    <n v="1.4651162790697674"/>
  </r>
  <r>
    <x v="40"/>
    <x v="290"/>
    <x v="3"/>
    <x v="8"/>
    <s v="4-5_R4年度病床機能報告_2022年時点_休棟中（今後再開する予定）"/>
    <x v="0"/>
    <n v="0"/>
    <m/>
  </r>
  <r>
    <x v="40"/>
    <x v="290"/>
    <x v="3"/>
    <x v="9"/>
    <s v="4-6_R4年度病床機能報告_2022年時点_休棟中（今後廃止する予定）"/>
    <x v="0"/>
    <n v="0"/>
    <m/>
  </r>
  <r>
    <x v="40"/>
    <x v="290"/>
    <x v="3"/>
    <x v="10"/>
    <s v="4-7_R4年度病床機能報告_2022年時点_総計"/>
    <x v="0"/>
    <n v="1612"/>
    <n v="1.195845697329377"/>
  </r>
  <r>
    <x v="40"/>
    <x v="290"/>
    <x v="4"/>
    <x v="0"/>
    <s v="5-1_R4年度現状一致率_高度急性期"/>
    <x v="1"/>
    <n v="0.64516129032258063"/>
    <m/>
  </r>
  <r>
    <x v="40"/>
    <x v="290"/>
    <x v="4"/>
    <x v="1"/>
    <s v="5-2_R4年度現状一致率_急性期"/>
    <x v="1"/>
    <n v="1.2027972027972027"/>
    <m/>
  </r>
  <r>
    <x v="40"/>
    <x v="290"/>
    <x v="4"/>
    <x v="2"/>
    <s v="5-3_R4年度現状一致率_回復期"/>
    <x v="1"/>
    <n v="0.90889830508474578"/>
    <m/>
  </r>
  <r>
    <x v="40"/>
    <x v="290"/>
    <x v="4"/>
    <x v="3"/>
    <s v="5-4_R4年度現状一致率_慢性期"/>
    <x v="1"/>
    <n v="1.4651162790697674"/>
    <m/>
  </r>
  <r>
    <x v="40"/>
    <x v="290"/>
    <x v="4"/>
    <x v="5"/>
    <s v="5-5_R4年度現状一致率_合計"/>
    <x v="1"/>
    <n v="1.195845697329377"/>
    <m/>
  </r>
  <r>
    <x v="40"/>
    <x v="290"/>
    <x v="5"/>
    <x v="0"/>
    <s v="6-1_R4年度病床機能報告_2025年時点_高度急性期"/>
    <x v="0"/>
    <n v="20"/>
    <n v="0.64516129032258063"/>
  </r>
  <r>
    <x v="40"/>
    <x v="290"/>
    <x v="5"/>
    <x v="1"/>
    <s v="6-2_R4年度病床機能報告_2025年時点_急性期"/>
    <x v="0"/>
    <n v="344"/>
    <n v="1.2027972027972027"/>
  </r>
  <r>
    <x v="40"/>
    <x v="290"/>
    <x v="5"/>
    <x v="2"/>
    <s v="6-3_R4年度病床機能報告_2025年時点_回復期"/>
    <x v="0"/>
    <n v="429"/>
    <n v="0.90889830508474578"/>
  </r>
  <r>
    <x v="40"/>
    <x v="290"/>
    <x v="5"/>
    <x v="3"/>
    <s v="6-4_R4年度病床機能報告_2025年時点_慢性期"/>
    <x v="0"/>
    <n v="819"/>
    <n v="1.4651162790697674"/>
  </r>
  <r>
    <x v="40"/>
    <x v="290"/>
    <x v="5"/>
    <x v="11"/>
    <s v="6-5_R4年度病床機能報告_2025年時点_介護保険施設等へ移行予定"/>
    <x v="0"/>
    <n v="0"/>
    <m/>
  </r>
  <r>
    <x v="40"/>
    <x v="290"/>
    <x v="5"/>
    <x v="12"/>
    <s v="6-6_R4年度病床機能報告_2025年時点_休棟予定"/>
    <x v="0"/>
    <n v="0"/>
    <m/>
  </r>
  <r>
    <x v="40"/>
    <x v="290"/>
    <x v="5"/>
    <x v="13"/>
    <s v="6-7_R4年度病床機能報告_2025年時点_廃止予定"/>
    <x v="0"/>
    <n v="0"/>
    <m/>
  </r>
  <r>
    <x v="40"/>
    <x v="290"/>
    <x v="5"/>
    <x v="10"/>
    <s v="6-8_R4年度病床機能報告_2025年時点_総計"/>
    <x v="0"/>
    <n v="1612"/>
    <n v="1.195845697329377"/>
  </r>
  <r>
    <x v="40"/>
    <x v="290"/>
    <x v="6"/>
    <x v="0"/>
    <s v="7-1_R4年度将来一致率_高度急性期"/>
    <x v="1"/>
    <n v="0.64516129032258063"/>
    <m/>
  </r>
  <r>
    <x v="40"/>
    <x v="290"/>
    <x v="6"/>
    <x v="1"/>
    <s v="7-2_R4年度将来一致率_急性期"/>
    <x v="1"/>
    <n v="1.2027972027972027"/>
    <m/>
  </r>
  <r>
    <x v="40"/>
    <x v="290"/>
    <x v="6"/>
    <x v="2"/>
    <s v="7-3_R4年度将来一致率_回復期"/>
    <x v="1"/>
    <n v="0.90889830508474578"/>
    <m/>
  </r>
  <r>
    <x v="40"/>
    <x v="290"/>
    <x v="6"/>
    <x v="3"/>
    <s v="7-4_R4年度将来一致率_慢性期"/>
    <x v="1"/>
    <n v="1.4651162790697674"/>
    <m/>
  </r>
  <r>
    <x v="40"/>
    <x v="290"/>
    <x v="6"/>
    <x v="5"/>
    <s v="7-5_R4年度将来一致率_合計"/>
    <x v="1"/>
    <n v="1.195845697329377"/>
    <m/>
  </r>
  <r>
    <x v="40"/>
    <x v="291"/>
    <x v="0"/>
    <x v="0"/>
    <s v="1-1_現状ー構想策定時_高度急性期"/>
    <x v="0"/>
    <n v="15"/>
    <n v="0.14851485148514851"/>
  </r>
  <r>
    <x v="40"/>
    <x v="291"/>
    <x v="0"/>
    <x v="1"/>
    <s v="1-2_現状ー構想策定時_急性期"/>
    <x v="0"/>
    <n v="784"/>
    <n v="2.074074074074074"/>
  </r>
  <r>
    <x v="40"/>
    <x v="291"/>
    <x v="0"/>
    <x v="2"/>
    <s v="1-3_現状ー構想策定時_回復期"/>
    <x v="0"/>
    <n v="238"/>
    <n v="0.88475836431226762"/>
  </r>
  <r>
    <x v="40"/>
    <x v="291"/>
    <x v="0"/>
    <x v="3"/>
    <s v="1-4_現状ー構想策定時_慢性期"/>
    <x v="0"/>
    <n v="683"/>
    <n v="1.562929061784897"/>
  </r>
  <r>
    <x v="40"/>
    <x v="291"/>
    <x v="0"/>
    <x v="4"/>
    <s v="1-5_現状ー構想策定時_未報告"/>
    <x v="0"/>
    <n v="0"/>
    <m/>
  </r>
  <r>
    <x v="40"/>
    <x v="291"/>
    <x v="0"/>
    <x v="5"/>
    <s v="1-6_現状ー構想策定時_合計"/>
    <x v="0"/>
    <n v="1720"/>
    <n v="1.4514767932489452"/>
  </r>
  <r>
    <x v="40"/>
    <x v="291"/>
    <x v="0"/>
    <x v="6"/>
    <s v="1-7_現状ー構想策定時_在宅医療等"/>
    <x v="0"/>
    <n v="1650"/>
    <m/>
  </r>
  <r>
    <x v="40"/>
    <x v="291"/>
    <x v="0"/>
    <x v="7"/>
    <s v="1-8_現状ー構想策定時_うち訪問診療分"/>
    <x v="0"/>
    <n v="913"/>
    <m/>
  </r>
  <r>
    <x v="40"/>
    <x v="291"/>
    <x v="1"/>
    <x v="0"/>
    <s v="2-1_将来_高度急性期"/>
    <x v="0"/>
    <n v="101"/>
    <n v="0.14851485148514851"/>
  </r>
  <r>
    <x v="40"/>
    <x v="291"/>
    <x v="1"/>
    <x v="1"/>
    <s v="2-2_将来_急性期"/>
    <x v="0"/>
    <n v="378"/>
    <n v="2.074074074074074"/>
  </r>
  <r>
    <x v="40"/>
    <x v="291"/>
    <x v="1"/>
    <x v="2"/>
    <s v="2-3_将来_回復期"/>
    <x v="0"/>
    <n v="269"/>
    <n v="0.88475836431226762"/>
  </r>
  <r>
    <x v="40"/>
    <x v="291"/>
    <x v="1"/>
    <x v="3"/>
    <s v="2-4_将来_慢性期"/>
    <x v="0"/>
    <n v="437"/>
    <n v="1.562929061784897"/>
  </r>
  <r>
    <x v="40"/>
    <x v="291"/>
    <x v="1"/>
    <x v="5"/>
    <s v="2-5_将来_合計"/>
    <x v="0"/>
    <n v="1185"/>
    <n v="1.4514767932489452"/>
  </r>
  <r>
    <x v="40"/>
    <x v="291"/>
    <x v="1"/>
    <x v="6"/>
    <s v="2-6_将来_在宅医療等"/>
    <x v="0"/>
    <n v="-1989"/>
    <m/>
  </r>
  <r>
    <x v="40"/>
    <x v="291"/>
    <x v="1"/>
    <x v="7"/>
    <s v="2-7_将来_うち訪問診療分"/>
    <x v="0"/>
    <n v="-1014"/>
    <m/>
  </r>
  <r>
    <x v="40"/>
    <x v="291"/>
    <x v="2"/>
    <x v="0"/>
    <s v="3-1_構想策定時一致率_高度急性期"/>
    <x v="1"/>
    <n v="0.14851485148514851"/>
    <m/>
  </r>
  <r>
    <x v="40"/>
    <x v="291"/>
    <x v="2"/>
    <x v="1"/>
    <s v="3-2_構想策定時一致率_急性期"/>
    <x v="1"/>
    <n v="2.074074074074074"/>
    <m/>
  </r>
  <r>
    <x v="40"/>
    <x v="291"/>
    <x v="2"/>
    <x v="2"/>
    <s v="3-3_構想策定時一致率_回復期"/>
    <x v="1"/>
    <n v="0.88475836431226762"/>
    <m/>
  </r>
  <r>
    <x v="40"/>
    <x v="291"/>
    <x v="2"/>
    <x v="3"/>
    <s v="3-4_構想策定時一致率_慢性期"/>
    <x v="1"/>
    <n v="1.562929061784897"/>
    <m/>
  </r>
  <r>
    <x v="40"/>
    <x v="291"/>
    <x v="2"/>
    <x v="5"/>
    <s v="3-5_構想策定時一致率_合計"/>
    <x v="1"/>
    <n v="1.4514767932489452"/>
    <m/>
  </r>
  <r>
    <x v="40"/>
    <x v="291"/>
    <x v="3"/>
    <x v="0"/>
    <s v="4-1_R4年度病床機能報告_2022年時点_高度急性期"/>
    <x v="0"/>
    <n v="16"/>
    <n v="0.15841584158415842"/>
  </r>
  <r>
    <x v="40"/>
    <x v="291"/>
    <x v="3"/>
    <x v="1"/>
    <s v="4-2_R4年度病床機能報告_2022年時点_急性期"/>
    <x v="0"/>
    <n v="692"/>
    <n v="1.8306878306878307"/>
  </r>
  <r>
    <x v="40"/>
    <x v="291"/>
    <x v="3"/>
    <x v="2"/>
    <s v="4-3_R4年度病床機能報告_2022年時点_回復期"/>
    <x v="0"/>
    <n v="163"/>
    <n v="0.60594795539033453"/>
  </r>
  <r>
    <x v="40"/>
    <x v="291"/>
    <x v="3"/>
    <x v="3"/>
    <s v="4-4_R4年度病床機能報告_2022年時点_慢性期"/>
    <x v="0"/>
    <n v="517"/>
    <n v="1.1830663615560641"/>
  </r>
  <r>
    <x v="40"/>
    <x v="291"/>
    <x v="3"/>
    <x v="8"/>
    <s v="4-5_R4年度病床機能報告_2022年時点_休棟中（今後再開する予定）"/>
    <x v="0"/>
    <n v="0"/>
    <m/>
  </r>
  <r>
    <x v="40"/>
    <x v="291"/>
    <x v="3"/>
    <x v="9"/>
    <s v="4-6_R4年度病床機能報告_2022年時点_休棟中（今後廃止する予定）"/>
    <x v="0"/>
    <n v="0"/>
    <m/>
  </r>
  <r>
    <x v="40"/>
    <x v="291"/>
    <x v="3"/>
    <x v="10"/>
    <s v="4-7_R4年度病床機能報告_2022年時点_総計"/>
    <x v="0"/>
    <n v="1388"/>
    <n v="1.1713080168776371"/>
  </r>
  <r>
    <x v="40"/>
    <x v="291"/>
    <x v="4"/>
    <x v="0"/>
    <s v="5-1_R4年度現状一致率_高度急性期"/>
    <x v="1"/>
    <n v="0.15841584158415842"/>
    <m/>
  </r>
  <r>
    <x v="40"/>
    <x v="291"/>
    <x v="4"/>
    <x v="1"/>
    <s v="5-2_R4年度現状一致率_急性期"/>
    <x v="1"/>
    <n v="1.8306878306878307"/>
    <m/>
  </r>
  <r>
    <x v="40"/>
    <x v="291"/>
    <x v="4"/>
    <x v="2"/>
    <s v="5-3_R4年度現状一致率_回復期"/>
    <x v="1"/>
    <n v="0.60594795539033453"/>
    <m/>
  </r>
  <r>
    <x v="40"/>
    <x v="291"/>
    <x v="4"/>
    <x v="3"/>
    <s v="5-4_R4年度現状一致率_慢性期"/>
    <x v="1"/>
    <n v="1.1830663615560641"/>
    <m/>
  </r>
  <r>
    <x v="40"/>
    <x v="291"/>
    <x v="4"/>
    <x v="5"/>
    <s v="5-5_R4年度現状一致率_合計"/>
    <x v="1"/>
    <n v="1.1713080168776371"/>
    <m/>
  </r>
  <r>
    <x v="40"/>
    <x v="291"/>
    <x v="5"/>
    <x v="0"/>
    <s v="6-1_R4年度病床機能報告_2025年時点_高度急性期"/>
    <x v="0"/>
    <n v="58"/>
    <n v="0.57425742574257421"/>
  </r>
  <r>
    <x v="40"/>
    <x v="291"/>
    <x v="5"/>
    <x v="1"/>
    <s v="6-2_R4年度病床機能報告_2025年時点_急性期"/>
    <x v="0"/>
    <n v="620"/>
    <n v="1.6402116402116402"/>
  </r>
  <r>
    <x v="40"/>
    <x v="291"/>
    <x v="5"/>
    <x v="2"/>
    <s v="6-3_R4年度病床機能報告_2025年時点_回復期"/>
    <x v="0"/>
    <n v="193"/>
    <n v="0.71747211895910779"/>
  </r>
  <r>
    <x v="40"/>
    <x v="291"/>
    <x v="5"/>
    <x v="3"/>
    <s v="6-4_R4年度病床機能報告_2025年時点_慢性期"/>
    <x v="0"/>
    <n v="483"/>
    <n v="1.1052631578947369"/>
  </r>
  <r>
    <x v="40"/>
    <x v="291"/>
    <x v="5"/>
    <x v="11"/>
    <s v="6-5_R4年度病床機能報告_2025年時点_介護保険施設等へ移行予定"/>
    <x v="0"/>
    <n v="0"/>
    <m/>
  </r>
  <r>
    <x v="40"/>
    <x v="291"/>
    <x v="5"/>
    <x v="12"/>
    <s v="6-6_R4年度病床機能報告_2025年時点_休棟予定"/>
    <x v="0"/>
    <n v="0"/>
    <m/>
  </r>
  <r>
    <x v="40"/>
    <x v="291"/>
    <x v="5"/>
    <x v="13"/>
    <s v="6-7_R4年度病床機能報告_2025年時点_廃止予定"/>
    <x v="0"/>
    <n v="34"/>
    <m/>
  </r>
  <r>
    <x v="40"/>
    <x v="291"/>
    <x v="5"/>
    <x v="10"/>
    <s v="6-8_R4年度病床機能報告_2025年時点_総計"/>
    <x v="0"/>
    <n v="1388"/>
    <n v="1.1713080168776371"/>
  </r>
  <r>
    <x v="40"/>
    <x v="291"/>
    <x v="6"/>
    <x v="0"/>
    <s v="7-1_R4年度将来一致率_高度急性期"/>
    <x v="1"/>
    <n v="0.57425742574257421"/>
    <m/>
  </r>
  <r>
    <x v="40"/>
    <x v="291"/>
    <x v="6"/>
    <x v="1"/>
    <s v="7-2_R4年度将来一致率_急性期"/>
    <x v="1"/>
    <n v="1.6402116402116402"/>
    <m/>
  </r>
  <r>
    <x v="40"/>
    <x v="291"/>
    <x v="6"/>
    <x v="2"/>
    <s v="7-3_R4年度将来一致率_回復期"/>
    <x v="1"/>
    <n v="0.71747211895910779"/>
    <m/>
  </r>
  <r>
    <x v="40"/>
    <x v="291"/>
    <x v="6"/>
    <x v="3"/>
    <s v="7-4_R4年度将来一致率_慢性期"/>
    <x v="1"/>
    <n v="1.1052631578947369"/>
    <m/>
  </r>
  <r>
    <x v="40"/>
    <x v="291"/>
    <x v="6"/>
    <x v="5"/>
    <s v="7-5_R4年度将来一致率_合計"/>
    <x v="1"/>
    <n v="1.1713080168776371"/>
    <m/>
  </r>
  <r>
    <x v="40"/>
    <x v="292"/>
    <x v="0"/>
    <x v="0"/>
    <s v="1-1_現状ー構想策定時_高度急性期"/>
    <x v="0"/>
    <n v="6"/>
    <n v="0.1875"/>
  </r>
  <r>
    <x v="40"/>
    <x v="292"/>
    <x v="0"/>
    <x v="1"/>
    <s v="1-2_現状ー構想策定時_急性期"/>
    <x v="0"/>
    <n v="546"/>
    <n v="3.192982456140351"/>
  </r>
  <r>
    <x v="40"/>
    <x v="292"/>
    <x v="0"/>
    <x v="2"/>
    <s v="1-3_現状ー構想策定時_回復期"/>
    <x v="0"/>
    <n v="158"/>
    <n v="0.64754098360655743"/>
  </r>
  <r>
    <x v="40"/>
    <x v="292"/>
    <x v="0"/>
    <x v="3"/>
    <s v="1-4_現状ー構想策定時_慢性期"/>
    <x v="0"/>
    <n v="514"/>
    <n v="1.8897058823529411"/>
  </r>
  <r>
    <x v="40"/>
    <x v="292"/>
    <x v="0"/>
    <x v="4"/>
    <s v="1-5_現状ー構想策定時_未報告"/>
    <x v="0"/>
    <n v="0"/>
    <m/>
  </r>
  <r>
    <x v="40"/>
    <x v="292"/>
    <x v="0"/>
    <x v="5"/>
    <s v="1-6_現状ー構想策定時_合計"/>
    <x v="0"/>
    <n v="1224"/>
    <n v="1.7023643949930458"/>
  </r>
  <r>
    <x v="40"/>
    <x v="292"/>
    <x v="0"/>
    <x v="6"/>
    <s v="1-7_現状ー構想策定時_在宅医療等"/>
    <x v="0"/>
    <n v="930"/>
    <m/>
  </r>
  <r>
    <x v="40"/>
    <x v="292"/>
    <x v="0"/>
    <x v="7"/>
    <s v="1-8_現状ー構想策定時_うち訪問診療分"/>
    <x v="0"/>
    <n v="429"/>
    <m/>
  </r>
  <r>
    <x v="40"/>
    <x v="292"/>
    <x v="1"/>
    <x v="0"/>
    <s v="2-1_将来_高度急性期"/>
    <x v="0"/>
    <n v="32"/>
    <n v="0.1875"/>
  </r>
  <r>
    <x v="40"/>
    <x v="292"/>
    <x v="1"/>
    <x v="1"/>
    <s v="2-2_将来_急性期"/>
    <x v="0"/>
    <n v="171"/>
    <n v="3.192982456140351"/>
  </r>
  <r>
    <x v="40"/>
    <x v="292"/>
    <x v="1"/>
    <x v="2"/>
    <s v="2-3_将来_回復期"/>
    <x v="0"/>
    <n v="244"/>
    <n v="0.64754098360655743"/>
  </r>
  <r>
    <x v="40"/>
    <x v="292"/>
    <x v="1"/>
    <x v="3"/>
    <s v="2-4_将来_慢性期"/>
    <x v="0"/>
    <n v="272"/>
    <n v="1.8897058823529411"/>
  </r>
  <r>
    <x v="40"/>
    <x v="292"/>
    <x v="1"/>
    <x v="5"/>
    <s v="2-5_将来_合計"/>
    <x v="0"/>
    <n v="719"/>
    <n v="1.7023643949930458"/>
  </r>
  <r>
    <x v="40"/>
    <x v="292"/>
    <x v="1"/>
    <x v="6"/>
    <s v="2-6_将来_在宅医療等"/>
    <x v="0"/>
    <n v="-1187"/>
    <m/>
  </r>
  <r>
    <x v="40"/>
    <x v="292"/>
    <x v="1"/>
    <x v="7"/>
    <s v="2-7_将来_うち訪問診療分"/>
    <x v="0"/>
    <n v="-481"/>
    <m/>
  </r>
  <r>
    <x v="40"/>
    <x v="292"/>
    <x v="2"/>
    <x v="0"/>
    <s v="3-1_構想策定時一致率_高度急性期"/>
    <x v="1"/>
    <n v="0.1875"/>
    <m/>
  </r>
  <r>
    <x v="40"/>
    <x v="292"/>
    <x v="2"/>
    <x v="1"/>
    <s v="3-2_構想策定時一致率_急性期"/>
    <x v="1"/>
    <n v="3.192982456140351"/>
    <m/>
  </r>
  <r>
    <x v="40"/>
    <x v="292"/>
    <x v="2"/>
    <x v="2"/>
    <s v="3-3_構想策定時一致率_回復期"/>
    <x v="1"/>
    <n v="0.64754098360655743"/>
    <m/>
  </r>
  <r>
    <x v="40"/>
    <x v="292"/>
    <x v="2"/>
    <x v="3"/>
    <s v="3-4_構想策定時一致率_慢性期"/>
    <x v="1"/>
    <n v="1.8897058823529411"/>
    <m/>
  </r>
  <r>
    <x v="40"/>
    <x v="292"/>
    <x v="2"/>
    <x v="5"/>
    <s v="3-5_構想策定時一致率_合計"/>
    <x v="1"/>
    <n v="1.7023643949930458"/>
    <m/>
  </r>
  <r>
    <x v="40"/>
    <x v="292"/>
    <x v="3"/>
    <x v="0"/>
    <s v="4-1_R4年度病床機能報告_2022年時点_高度急性期"/>
    <x v="0"/>
    <n v="0"/>
    <n v="0"/>
  </r>
  <r>
    <x v="40"/>
    <x v="292"/>
    <x v="3"/>
    <x v="1"/>
    <s v="4-2_R4年度病床機能報告_2022年時点_急性期"/>
    <x v="0"/>
    <n v="356"/>
    <n v="2.0818713450292399"/>
  </r>
  <r>
    <x v="40"/>
    <x v="292"/>
    <x v="3"/>
    <x v="2"/>
    <s v="4-3_R4年度病床機能報告_2022年時点_回復期"/>
    <x v="0"/>
    <n v="172"/>
    <n v="0.70491803278688525"/>
  </r>
  <r>
    <x v="40"/>
    <x v="292"/>
    <x v="3"/>
    <x v="3"/>
    <s v="4-4_R4年度病床機能報告_2022年時点_慢性期"/>
    <x v="0"/>
    <n v="296"/>
    <n v="1.088235294117647"/>
  </r>
  <r>
    <x v="40"/>
    <x v="292"/>
    <x v="3"/>
    <x v="8"/>
    <s v="4-5_R4年度病床機能報告_2022年時点_休棟中（今後再開する予定）"/>
    <x v="0"/>
    <n v="0"/>
    <m/>
  </r>
  <r>
    <x v="40"/>
    <x v="292"/>
    <x v="3"/>
    <x v="9"/>
    <s v="4-6_R4年度病床機能報告_2022年時点_休棟中（今後廃止する予定）"/>
    <x v="0"/>
    <n v="0"/>
    <m/>
  </r>
  <r>
    <x v="40"/>
    <x v="292"/>
    <x v="3"/>
    <x v="10"/>
    <s v="4-7_R4年度病床機能報告_2022年時点_総計"/>
    <x v="0"/>
    <n v="824"/>
    <n v="1.1460361613351877"/>
  </r>
  <r>
    <x v="40"/>
    <x v="292"/>
    <x v="4"/>
    <x v="0"/>
    <s v="5-1_R4年度現状一致率_高度急性期"/>
    <x v="1"/>
    <n v="0"/>
    <m/>
  </r>
  <r>
    <x v="40"/>
    <x v="292"/>
    <x v="4"/>
    <x v="1"/>
    <s v="5-2_R4年度現状一致率_急性期"/>
    <x v="1"/>
    <n v="2.0818713450292399"/>
    <m/>
  </r>
  <r>
    <x v="40"/>
    <x v="292"/>
    <x v="4"/>
    <x v="2"/>
    <s v="5-3_R4年度現状一致率_回復期"/>
    <x v="1"/>
    <n v="0.70491803278688525"/>
    <m/>
  </r>
  <r>
    <x v="40"/>
    <x v="292"/>
    <x v="4"/>
    <x v="3"/>
    <s v="5-4_R4年度現状一致率_慢性期"/>
    <x v="1"/>
    <n v="1.088235294117647"/>
    <m/>
  </r>
  <r>
    <x v="40"/>
    <x v="292"/>
    <x v="4"/>
    <x v="5"/>
    <s v="5-5_R4年度現状一致率_合計"/>
    <x v="1"/>
    <n v="1.1460361613351877"/>
    <m/>
  </r>
  <r>
    <x v="40"/>
    <x v="292"/>
    <x v="5"/>
    <x v="0"/>
    <s v="6-1_R4年度病床機能報告_2025年時点_高度急性期"/>
    <x v="0"/>
    <n v="0"/>
    <n v="0"/>
  </r>
  <r>
    <x v="40"/>
    <x v="292"/>
    <x v="5"/>
    <x v="1"/>
    <s v="6-2_R4年度病床機能報告_2025年時点_急性期"/>
    <x v="0"/>
    <n v="356"/>
    <n v="2.0818713450292399"/>
  </r>
  <r>
    <x v="40"/>
    <x v="292"/>
    <x v="5"/>
    <x v="2"/>
    <s v="6-3_R4年度病床機能報告_2025年時点_回復期"/>
    <x v="0"/>
    <n v="172"/>
    <n v="0.70491803278688525"/>
  </r>
  <r>
    <x v="40"/>
    <x v="292"/>
    <x v="5"/>
    <x v="3"/>
    <s v="6-4_R4年度病床機能報告_2025年時点_慢性期"/>
    <x v="0"/>
    <n v="296"/>
    <n v="1.088235294117647"/>
  </r>
  <r>
    <x v="40"/>
    <x v="292"/>
    <x v="5"/>
    <x v="11"/>
    <s v="6-5_R4年度病床機能報告_2025年時点_介護保険施設等へ移行予定"/>
    <x v="0"/>
    <n v="0"/>
    <m/>
  </r>
  <r>
    <x v="40"/>
    <x v="292"/>
    <x v="5"/>
    <x v="12"/>
    <s v="6-6_R4年度病床機能報告_2025年時点_休棟予定"/>
    <x v="0"/>
    <n v="0"/>
    <m/>
  </r>
  <r>
    <x v="40"/>
    <x v="292"/>
    <x v="5"/>
    <x v="13"/>
    <s v="6-7_R4年度病床機能報告_2025年時点_廃止予定"/>
    <x v="0"/>
    <n v="0"/>
    <m/>
  </r>
  <r>
    <x v="40"/>
    <x v="292"/>
    <x v="5"/>
    <x v="10"/>
    <s v="6-8_R4年度病床機能報告_2025年時点_総計"/>
    <x v="0"/>
    <n v="824"/>
    <n v="1.1460361613351877"/>
  </r>
  <r>
    <x v="40"/>
    <x v="292"/>
    <x v="6"/>
    <x v="0"/>
    <s v="7-1_R4年度将来一致率_高度急性期"/>
    <x v="1"/>
    <n v="0"/>
    <m/>
  </r>
  <r>
    <x v="40"/>
    <x v="292"/>
    <x v="6"/>
    <x v="1"/>
    <s v="7-2_R4年度将来一致率_急性期"/>
    <x v="1"/>
    <n v="2.0818713450292399"/>
    <m/>
  </r>
  <r>
    <x v="40"/>
    <x v="292"/>
    <x v="6"/>
    <x v="2"/>
    <s v="7-3_R4年度将来一致率_回復期"/>
    <x v="1"/>
    <n v="0.70491803278688525"/>
    <m/>
  </r>
  <r>
    <x v="40"/>
    <x v="292"/>
    <x v="6"/>
    <x v="3"/>
    <s v="7-4_R4年度将来一致率_慢性期"/>
    <x v="1"/>
    <n v="1.088235294117647"/>
    <m/>
  </r>
  <r>
    <x v="40"/>
    <x v="292"/>
    <x v="6"/>
    <x v="5"/>
    <s v="7-5_R4年度将来一致率_合計"/>
    <x v="1"/>
    <n v="1.1460361613351877"/>
    <m/>
  </r>
  <r>
    <x v="40"/>
    <x v="293"/>
    <x v="0"/>
    <x v="0"/>
    <s v="1-1_現状ー構想策定時_高度急性期"/>
    <x v="0"/>
    <n v="466"/>
    <n v="2.8944099378881987"/>
  </r>
  <r>
    <x v="40"/>
    <x v="293"/>
    <x v="0"/>
    <x v="1"/>
    <s v="1-2_現状ー構想策定時_急性期"/>
    <x v="0"/>
    <n v="1135"/>
    <n v="1.7874015748031495"/>
  </r>
  <r>
    <x v="40"/>
    <x v="293"/>
    <x v="0"/>
    <x v="2"/>
    <s v="1-3_現状ー構想策定時_回復期"/>
    <x v="0"/>
    <n v="207"/>
    <n v="0.30263157894736842"/>
  </r>
  <r>
    <x v="40"/>
    <x v="293"/>
    <x v="0"/>
    <x v="3"/>
    <s v="1-4_現状ー構想策定時_慢性期"/>
    <x v="0"/>
    <n v="977"/>
    <n v="1.8752399232245682"/>
  </r>
  <r>
    <x v="40"/>
    <x v="293"/>
    <x v="0"/>
    <x v="4"/>
    <s v="1-5_現状ー構想策定時_未報告"/>
    <x v="0"/>
    <n v="0"/>
    <m/>
  </r>
  <r>
    <x v="40"/>
    <x v="293"/>
    <x v="0"/>
    <x v="5"/>
    <s v="1-6_現状ー構想策定時_合計"/>
    <x v="0"/>
    <n v="2785"/>
    <n v="1.3918040979510244"/>
  </r>
  <r>
    <x v="40"/>
    <x v="293"/>
    <x v="0"/>
    <x v="6"/>
    <s v="1-7_現状ー構想策定時_在宅医療等"/>
    <x v="0"/>
    <n v="1986"/>
    <m/>
  </r>
  <r>
    <x v="40"/>
    <x v="293"/>
    <x v="0"/>
    <x v="7"/>
    <s v="1-8_現状ー構想策定時_うち訪問診療分"/>
    <x v="0"/>
    <n v="857"/>
    <m/>
  </r>
  <r>
    <x v="40"/>
    <x v="293"/>
    <x v="1"/>
    <x v="0"/>
    <s v="2-1_将来_高度急性期"/>
    <x v="0"/>
    <n v="161"/>
    <n v="2.8944099378881987"/>
  </r>
  <r>
    <x v="40"/>
    <x v="293"/>
    <x v="1"/>
    <x v="1"/>
    <s v="2-2_将来_急性期"/>
    <x v="0"/>
    <n v="635"/>
    <n v="1.7874015748031495"/>
  </r>
  <r>
    <x v="40"/>
    <x v="293"/>
    <x v="1"/>
    <x v="2"/>
    <s v="2-3_将来_回復期"/>
    <x v="0"/>
    <n v="684"/>
    <n v="0.30263157894736842"/>
  </r>
  <r>
    <x v="40"/>
    <x v="293"/>
    <x v="1"/>
    <x v="3"/>
    <s v="2-4_将来_慢性期"/>
    <x v="0"/>
    <n v="521"/>
    <n v="1.8752399232245682"/>
  </r>
  <r>
    <x v="40"/>
    <x v="293"/>
    <x v="1"/>
    <x v="5"/>
    <s v="2-5_将来_合計"/>
    <x v="0"/>
    <n v="2001"/>
    <n v="1.3918040979510244"/>
  </r>
  <r>
    <x v="40"/>
    <x v="293"/>
    <x v="1"/>
    <x v="6"/>
    <s v="2-6_将来_在宅医療等"/>
    <x v="0"/>
    <n v="-2470"/>
    <m/>
  </r>
  <r>
    <x v="40"/>
    <x v="293"/>
    <x v="1"/>
    <x v="7"/>
    <s v="2-7_将来_うち訪問診療分"/>
    <x v="0"/>
    <n v="-943"/>
    <m/>
  </r>
  <r>
    <x v="40"/>
    <x v="293"/>
    <x v="2"/>
    <x v="0"/>
    <s v="3-1_構想策定時一致率_高度急性期"/>
    <x v="1"/>
    <n v="2.8944099378881987"/>
    <m/>
  </r>
  <r>
    <x v="40"/>
    <x v="293"/>
    <x v="2"/>
    <x v="1"/>
    <s v="3-2_構想策定時一致率_急性期"/>
    <x v="1"/>
    <n v="1.7874015748031495"/>
    <m/>
  </r>
  <r>
    <x v="40"/>
    <x v="293"/>
    <x v="2"/>
    <x v="2"/>
    <s v="3-3_構想策定時一致率_回復期"/>
    <x v="1"/>
    <n v="0.30263157894736842"/>
    <m/>
  </r>
  <r>
    <x v="40"/>
    <x v="293"/>
    <x v="2"/>
    <x v="3"/>
    <s v="3-4_構想策定時一致率_慢性期"/>
    <x v="1"/>
    <n v="1.8752399232245682"/>
    <m/>
  </r>
  <r>
    <x v="40"/>
    <x v="293"/>
    <x v="2"/>
    <x v="5"/>
    <s v="3-5_構想策定時一致率_合計"/>
    <x v="1"/>
    <n v="1.3918040979510244"/>
    <m/>
  </r>
  <r>
    <x v="40"/>
    <x v="293"/>
    <x v="3"/>
    <x v="0"/>
    <s v="4-1_R4年度病床機能報告_2022年時点_高度急性期"/>
    <x v="0"/>
    <n v="86"/>
    <n v="0.53416149068322982"/>
  </r>
  <r>
    <x v="40"/>
    <x v="293"/>
    <x v="3"/>
    <x v="1"/>
    <s v="4-2_R4年度病床機能報告_2022年時点_急性期"/>
    <x v="0"/>
    <n v="928"/>
    <n v="1.4614173228346456"/>
  </r>
  <r>
    <x v="40"/>
    <x v="293"/>
    <x v="3"/>
    <x v="2"/>
    <s v="4-3_R4年度病床機能報告_2022年時点_回復期"/>
    <x v="0"/>
    <n v="426"/>
    <n v="0.6228070175438597"/>
  </r>
  <r>
    <x v="40"/>
    <x v="293"/>
    <x v="3"/>
    <x v="3"/>
    <s v="4-4_R4年度病床機能報告_2022年時点_慢性期"/>
    <x v="0"/>
    <n v="705"/>
    <n v="1.3531669865642995"/>
  </r>
  <r>
    <x v="40"/>
    <x v="293"/>
    <x v="3"/>
    <x v="8"/>
    <s v="4-5_R4年度病床機能報告_2022年時点_休棟中（今後再開する予定）"/>
    <x v="0"/>
    <n v="0"/>
    <m/>
  </r>
  <r>
    <x v="40"/>
    <x v="293"/>
    <x v="3"/>
    <x v="9"/>
    <s v="4-6_R4年度病床機能報告_2022年時点_休棟中（今後廃止する予定）"/>
    <x v="0"/>
    <n v="0"/>
    <m/>
  </r>
  <r>
    <x v="40"/>
    <x v="293"/>
    <x v="3"/>
    <x v="10"/>
    <s v="4-7_R4年度病床機能報告_2022年時点_総計"/>
    <x v="0"/>
    <n v="2145"/>
    <n v="1.0719640179910046"/>
  </r>
  <r>
    <x v="40"/>
    <x v="293"/>
    <x v="4"/>
    <x v="0"/>
    <s v="5-1_R4年度現状一致率_高度急性期"/>
    <x v="1"/>
    <n v="0.53416149068322982"/>
    <m/>
  </r>
  <r>
    <x v="40"/>
    <x v="293"/>
    <x v="4"/>
    <x v="1"/>
    <s v="5-2_R4年度現状一致率_急性期"/>
    <x v="1"/>
    <n v="1.4614173228346456"/>
    <m/>
  </r>
  <r>
    <x v="40"/>
    <x v="293"/>
    <x v="4"/>
    <x v="2"/>
    <s v="5-3_R4年度現状一致率_回復期"/>
    <x v="1"/>
    <n v="0.6228070175438597"/>
    <m/>
  </r>
  <r>
    <x v="40"/>
    <x v="293"/>
    <x v="4"/>
    <x v="3"/>
    <s v="5-4_R4年度現状一致率_慢性期"/>
    <x v="1"/>
    <n v="1.3531669865642995"/>
    <m/>
  </r>
  <r>
    <x v="40"/>
    <x v="293"/>
    <x v="4"/>
    <x v="5"/>
    <s v="5-5_R4年度現状一致率_合計"/>
    <x v="1"/>
    <n v="1.0719640179910046"/>
    <m/>
  </r>
  <r>
    <x v="40"/>
    <x v="293"/>
    <x v="5"/>
    <x v="0"/>
    <s v="6-1_R4年度病床機能報告_2025年時点_高度急性期"/>
    <x v="0"/>
    <n v="86"/>
    <n v="0.53416149068322982"/>
  </r>
  <r>
    <x v="40"/>
    <x v="293"/>
    <x v="5"/>
    <x v="1"/>
    <s v="6-2_R4年度病床機能報告_2025年時点_急性期"/>
    <x v="0"/>
    <n v="928"/>
    <n v="1.4614173228346456"/>
  </r>
  <r>
    <x v="40"/>
    <x v="293"/>
    <x v="5"/>
    <x v="2"/>
    <s v="6-3_R4年度病床機能報告_2025年時点_回復期"/>
    <x v="0"/>
    <n v="486"/>
    <n v="0.71052631578947367"/>
  </r>
  <r>
    <x v="40"/>
    <x v="293"/>
    <x v="5"/>
    <x v="3"/>
    <s v="6-4_R4年度病床機能報告_2025年時点_慢性期"/>
    <x v="0"/>
    <n v="585"/>
    <n v="1.1228406909788868"/>
  </r>
  <r>
    <x v="40"/>
    <x v="293"/>
    <x v="5"/>
    <x v="11"/>
    <s v="6-5_R4年度病床機能報告_2025年時点_介護保険施設等へ移行予定"/>
    <x v="0"/>
    <n v="60"/>
    <m/>
  </r>
  <r>
    <x v="40"/>
    <x v="293"/>
    <x v="5"/>
    <x v="12"/>
    <s v="6-6_R4年度病床機能報告_2025年時点_休棟予定"/>
    <x v="0"/>
    <n v="0"/>
    <m/>
  </r>
  <r>
    <x v="40"/>
    <x v="293"/>
    <x v="5"/>
    <x v="13"/>
    <s v="6-7_R4年度病床機能報告_2025年時点_廃止予定"/>
    <x v="0"/>
    <n v="0"/>
    <m/>
  </r>
  <r>
    <x v="40"/>
    <x v="293"/>
    <x v="5"/>
    <x v="10"/>
    <s v="6-8_R4年度病床機能報告_2025年時点_総計"/>
    <x v="0"/>
    <n v="2145"/>
    <n v="1.0719640179910046"/>
  </r>
  <r>
    <x v="40"/>
    <x v="293"/>
    <x v="6"/>
    <x v="0"/>
    <s v="7-1_R4年度将来一致率_高度急性期"/>
    <x v="1"/>
    <n v="0.53416149068322982"/>
    <m/>
  </r>
  <r>
    <x v="40"/>
    <x v="293"/>
    <x v="6"/>
    <x v="1"/>
    <s v="7-2_R4年度将来一致率_急性期"/>
    <x v="1"/>
    <n v="1.4614173228346456"/>
    <m/>
  </r>
  <r>
    <x v="40"/>
    <x v="293"/>
    <x v="6"/>
    <x v="2"/>
    <s v="7-3_R4年度将来一致率_回復期"/>
    <x v="1"/>
    <n v="0.71052631578947367"/>
    <m/>
  </r>
  <r>
    <x v="40"/>
    <x v="293"/>
    <x v="6"/>
    <x v="3"/>
    <s v="7-4_R4年度将来一致率_慢性期"/>
    <x v="1"/>
    <n v="1.1228406909788868"/>
    <m/>
  </r>
  <r>
    <x v="40"/>
    <x v="293"/>
    <x v="6"/>
    <x v="5"/>
    <s v="7-5_R4年度将来一致率_合計"/>
    <x v="1"/>
    <n v="1.0719640179910046"/>
    <m/>
  </r>
  <r>
    <x v="41"/>
    <x v="294"/>
    <x v="0"/>
    <x v="0"/>
    <s v="1-1_現状ー構想策定時_高度急性期"/>
    <x v="0"/>
    <n v="902"/>
    <n v="1.3866256725595696"/>
  </r>
  <r>
    <x v="41"/>
    <x v="294"/>
    <x v="0"/>
    <x v="1"/>
    <s v="1-2_現状ー構想策定時_急性期"/>
    <x v="0"/>
    <n v="3877"/>
    <n v="1.5910210111621799"/>
  </r>
  <r>
    <x v="41"/>
    <x v="294"/>
    <x v="0"/>
    <x v="2"/>
    <s v="1-3_現状ー構想策定時_回復期"/>
    <x v="0"/>
    <n v="1168"/>
    <n v="0.46044073008239056"/>
  </r>
  <r>
    <x v="41"/>
    <x v="294"/>
    <x v="0"/>
    <x v="3"/>
    <s v="1-4_現状ー構想策定時_慢性期"/>
    <x v="0"/>
    <n v="2518"/>
    <n v="1.4179524721252394"/>
  </r>
  <r>
    <x v="41"/>
    <x v="294"/>
    <x v="0"/>
    <x v="4"/>
    <s v="1-5_現状ー構想策定時_未報告"/>
    <x v="0"/>
    <n v="34"/>
    <m/>
  </r>
  <r>
    <x v="41"/>
    <x v="294"/>
    <x v="0"/>
    <x v="5"/>
    <s v="1-6_現状ー構想策定時_合計"/>
    <x v="0"/>
    <n v="8499"/>
    <n v="1.1485445552582503"/>
  </r>
  <r>
    <x v="41"/>
    <x v="294"/>
    <x v="0"/>
    <x v="6"/>
    <s v="1-7_現状ー構想策定時_在宅医療等"/>
    <x v="0"/>
    <n v="0"/>
    <m/>
  </r>
  <r>
    <x v="41"/>
    <x v="294"/>
    <x v="0"/>
    <x v="7"/>
    <s v="1-8_現状ー構想策定時_うち訪問診療分"/>
    <x v="0"/>
    <n v="0"/>
    <m/>
  </r>
  <r>
    <x v="41"/>
    <x v="294"/>
    <x v="1"/>
    <x v="0"/>
    <s v="2-1_将来_高度急性期"/>
    <x v="0"/>
    <n v="650.5"/>
    <n v="1.3866256725595696"/>
  </r>
  <r>
    <x v="41"/>
    <x v="294"/>
    <x v="1"/>
    <x v="1"/>
    <s v="2-2_将来_急性期"/>
    <x v="0"/>
    <n v="2436.8000000000002"/>
    <n v="1.5910210111621799"/>
  </r>
  <r>
    <x v="41"/>
    <x v="294"/>
    <x v="1"/>
    <x v="2"/>
    <s v="2-3_将来_回復期"/>
    <x v="0"/>
    <n v="2536.6999999999998"/>
    <n v="0.46044073008239056"/>
  </r>
  <r>
    <x v="41"/>
    <x v="294"/>
    <x v="1"/>
    <x v="3"/>
    <s v="2-4_将来_慢性期"/>
    <x v="0"/>
    <n v="1775.8"/>
    <n v="1.4179524721252394"/>
  </r>
  <r>
    <x v="41"/>
    <x v="294"/>
    <x v="1"/>
    <x v="5"/>
    <s v="2-5_将来_合計"/>
    <x v="0"/>
    <n v="7399.8"/>
    <n v="1.1485445552582503"/>
  </r>
  <r>
    <x v="41"/>
    <x v="294"/>
    <x v="1"/>
    <x v="6"/>
    <s v="2-6_将来_在宅医療等"/>
    <x v="0"/>
    <n v="-9133.7999999999993"/>
    <m/>
  </r>
  <r>
    <x v="41"/>
    <x v="294"/>
    <x v="1"/>
    <x v="7"/>
    <s v="2-7_将来_うち訪問診療分"/>
    <x v="0"/>
    <n v="-4704.2"/>
    <m/>
  </r>
  <r>
    <x v="41"/>
    <x v="294"/>
    <x v="2"/>
    <x v="0"/>
    <s v="3-1_構想策定時一致率_高度急性期"/>
    <x v="1"/>
    <n v="1.3866256725595696"/>
    <m/>
  </r>
  <r>
    <x v="41"/>
    <x v="294"/>
    <x v="2"/>
    <x v="1"/>
    <s v="3-2_構想策定時一致率_急性期"/>
    <x v="1"/>
    <n v="1.5910210111621799"/>
    <m/>
  </r>
  <r>
    <x v="41"/>
    <x v="294"/>
    <x v="2"/>
    <x v="2"/>
    <s v="3-3_構想策定時一致率_回復期"/>
    <x v="1"/>
    <n v="0.46044073008239056"/>
    <m/>
  </r>
  <r>
    <x v="41"/>
    <x v="294"/>
    <x v="2"/>
    <x v="3"/>
    <s v="3-4_構想策定時一致率_慢性期"/>
    <x v="1"/>
    <n v="1.4179524721252394"/>
    <m/>
  </r>
  <r>
    <x v="41"/>
    <x v="294"/>
    <x v="2"/>
    <x v="5"/>
    <s v="3-5_構想策定時一致率_合計"/>
    <x v="1"/>
    <n v="1.1485445552582503"/>
    <m/>
  </r>
  <r>
    <x v="41"/>
    <x v="294"/>
    <x v="3"/>
    <x v="0"/>
    <s v="4-1_R4年度病床機能報告_2022年時点_高度急性期"/>
    <x v="0"/>
    <n v="902"/>
    <n v="1.3866256725595696"/>
  </r>
  <r>
    <x v="41"/>
    <x v="294"/>
    <x v="3"/>
    <x v="1"/>
    <s v="4-2_R4年度病床機能報告_2022年時点_急性期"/>
    <x v="0"/>
    <n v="2428"/>
    <n v="0.99638870650032818"/>
  </r>
  <r>
    <x v="41"/>
    <x v="294"/>
    <x v="3"/>
    <x v="2"/>
    <s v="4-3_R4年度病床機能報告_2022年時点_回復期"/>
    <x v="0"/>
    <n v="1480"/>
    <n v="0.58343517167974146"/>
  </r>
  <r>
    <x v="41"/>
    <x v="294"/>
    <x v="3"/>
    <x v="3"/>
    <s v="4-4_R4年度病床機能報告_2022年時点_慢性期"/>
    <x v="0"/>
    <n v="2175"/>
    <n v="1.2248000901002365"/>
  </r>
  <r>
    <x v="41"/>
    <x v="294"/>
    <x v="3"/>
    <x v="8"/>
    <s v="4-5_R4年度病床機能報告_2022年時点_休棟中（今後再開する予定）"/>
    <x v="0"/>
    <n v="102"/>
    <m/>
  </r>
  <r>
    <x v="41"/>
    <x v="294"/>
    <x v="3"/>
    <x v="9"/>
    <s v="4-6_R4年度病床機能報告_2022年時点_休棟中（今後廃止する予定）"/>
    <x v="0"/>
    <n v="0"/>
    <m/>
  </r>
  <r>
    <x v="41"/>
    <x v="294"/>
    <x v="3"/>
    <x v="10"/>
    <s v="4-7_R4年度病床機能報告_2022年時点_総計"/>
    <x v="0"/>
    <n v="7087"/>
    <n v="0.95772858725911514"/>
  </r>
  <r>
    <x v="41"/>
    <x v="294"/>
    <x v="4"/>
    <x v="0"/>
    <s v="5-1_R4年度現状一致率_高度急性期"/>
    <x v="1"/>
    <n v="1.3866256725595696"/>
    <m/>
  </r>
  <r>
    <x v="41"/>
    <x v="294"/>
    <x v="4"/>
    <x v="1"/>
    <s v="5-2_R4年度現状一致率_急性期"/>
    <x v="1"/>
    <n v="0.99638870650032818"/>
    <m/>
  </r>
  <r>
    <x v="41"/>
    <x v="294"/>
    <x v="4"/>
    <x v="2"/>
    <s v="5-3_R4年度現状一致率_回復期"/>
    <x v="1"/>
    <n v="0.58343517167974146"/>
    <m/>
  </r>
  <r>
    <x v="41"/>
    <x v="294"/>
    <x v="4"/>
    <x v="3"/>
    <s v="5-4_R4年度現状一致率_慢性期"/>
    <x v="1"/>
    <n v="1.2248000901002365"/>
    <m/>
  </r>
  <r>
    <x v="41"/>
    <x v="294"/>
    <x v="4"/>
    <x v="5"/>
    <s v="5-5_R4年度現状一致率_合計"/>
    <x v="1"/>
    <n v="0.95772858725911514"/>
    <m/>
  </r>
  <r>
    <x v="41"/>
    <x v="294"/>
    <x v="5"/>
    <x v="0"/>
    <s v="6-1_R4年度病床機能報告_2025年時点_高度急性期"/>
    <x v="0"/>
    <n v="908"/>
    <n v="1.3958493466564181"/>
  </r>
  <r>
    <x v="41"/>
    <x v="294"/>
    <x v="5"/>
    <x v="1"/>
    <s v="6-2_R4年度病床機能報告_2025年時点_急性期"/>
    <x v="0"/>
    <n v="2482"/>
    <n v="1.0185489166119501"/>
  </r>
  <r>
    <x v="41"/>
    <x v="294"/>
    <x v="5"/>
    <x v="2"/>
    <s v="6-3_R4年度病床機能報告_2025年時点_回復期"/>
    <x v="0"/>
    <n v="1563"/>
    <n v="0.61615484684826749"/>
  </r>
  <r>
    <x v="41"/>
    <x v="294"/>
    <x v="5"/>
    <x v="3"/>
    <s v="6-4_R4年度病床機能報告_2025年時点_慢性期"/>
    <x v="0"/>
    <n v="2074"/>
    <n v="1.167924315801329"/>
  </r>
  <r>
    <x v="41"/>
    <x v="294"/>
    <x v="5"/>
    <x v="11"/>
    <s v="6-5_R4年度病床機能報告_2025年時点_介護保険施設等へ移行予定"/>
    <x v="0"/>
    <n v="0"/>
    <m/>
  </r>
  <r>
    <x v="41"/>
    <x v="294"/>
    <x v="5"/>
    <x v="12"/>
    <s v="6-6_R4年度病床機能報告_2025年時点_休棟予定"/>
    <x v="0"/>
    <n v="0"/>
    <m/>
  </r>
  <r>
    <x v="41"/>
    <x v="294"/>
    <x v="5"/>
    <x v="13"/>
    <s v="6-7_R4年度病床機能報告_2025年時点_廃止予定"/>
    <x v="0"/>
    <n v="60"/>
    <m/>
  </r>
  <r>
    <x v="41"/>
    <x v="294"/>
    <x v="5"/>
    <x v="10"/>
    <s v="6-8_R4年度病床機能報告_2025年時点_総計"/>
    <x v="0"/>
    <n v="7087"/>
    <n v="0.95772858725911514"/>
  </r>
  <r>
    <x v="41"/>
    <x v="294"/>
    <x v="6"/>
    <x v="0"/>
    <s v="7-1_R4年度将来一致率_高度急性期"/>
    <x v="1"/>
    <n v="1.3958493466564181"/>
    <m/>
  </r>
  <r>
    <x v="41"/>
    <x v="294"/>
    <x v="6"/>
    <x v="1"/>
    <s v="7-2_R4年度将来一致率_急性期"/>
    <x v="1"/>
    <n v="1.0185489166119501"/>
    <m/>
  </r>
  <r>
    <x v="41"/>
    <x v="294"/>
    <x v="6"/>
    <x v="2"/>
    <s v="7-3_R4年度将来一致率_回復期"/>
    <x v="1"/>
    <n v="0.61615484684826749"/>
    <m/>
  </r>
  <r>
    <x v="41"/>
    <x v="294"/>
    <x v="6"/>
    <x v="3"/>
    <s v="7-4_R4年度将来一致率_慢性期"/>
    <x v="1"/>
    <n v="1.167924315801329"/>
    <m/>
  </r>
  <r>
    <x v="41"/>
    <x v="294"/>
    <x v="6"/>
    <x v="5"/>
    <s v="7-5_R4年度将来一致率_合計"/>
    <x v="1"/>
    <n v="0.95772858725911514"/>
    <m/>
  </r>
  <r>
    <x v="41"/>
    <x v="295"/>
    <x v="0"/>
    <x v="0"/>
    <s v="1-1_現状ー構想策定時_高度急性期"/>
    <x v="0"/>
    <n v="341"/>
    <n v="1.0699717602761218"/>
  </r>
  <r>
    <x v="41"/>
    <x v="295"/>
    <x v="0"/>
    <x v="1"/>
    <s v="1-2_現状ー構想策定時_急性期"/>
    <x v="0"/>
    <n v="2421"/>
    <n v="2.229281767955801"/>
  </r>
  <r>
    <x v="41"/>
    <x v="295"/>
    <x v="0"/>
    <x v="2"/>
    <s v="1-3_現状ー構想策定時_回復期"/>
    <x v="0"/>
    <n v="718"/>
    <n v="0.57837924923473494"/>
  </r>
  <r>
    <x v="41"/>
    <x v="295"/>
    <x v="0"/>
    <x v="3"/>
    <s v="1-4_現状ー構想策定時_慢性期"/>
    <x v="0"/>
    <n v="1505"/>
    <n v="1.7418981481481481"/>
  </r>
  <r>
    <x v="41"/>
    <x v="295"/>
    <x v="0"/>
    <x v="4"/>
    <s v="1-5_現状ー構想策定時_未報告"/>
    <x v="0"/>
    <n v="6"/>
    <m/>
  </r>
  <r>
    <x v="41"/>
    <x v="295"/>
    <x v="0"/>
    <x v="5"/>
    <s v="1-6_現状ー構想策定時_合計"/>
    <x v="0"/>
    <n v="4991"/>
    <n v="1.4219373219373219"/>
  </r>
  <r>
    <x v="41"/>
    <x v="295"/>
    <x v="0"/>
    <x v="6"/>
    <s v="1-7_現状ー構想策定時_在宅医療等"/>
    <x v="0"/>
    <n v="0"/>
    <m/>
  </r>
  <r>
    <x v="41"/>
    <x v="295"/>
    <x v="0"/>
    <x v="7"/>
    <s v="1-8_現状ー構想策定時_うち訪問診療分"/>
    <x v="0"/>
    <n v="0"/>
    <m/>
  </r>
  <r>
    <x v="41"/>
    <x v="295"/>
    <x v="1"/>
    <x v="0"/>
    <s v="2-1_将来_高度急性期"/>
    <x v="0"/>
    <n v="318.7"/>
    <n v="1.0699717602761218"/>
  </r>
  <r>
    <x v="41"/>
    <x v="295"/>
    <x v="1"/>
    <x v="1"/>
    <s v="2-2_将来_急性期"/>
    <x v="0"/>
    <n v="1086"/>
    <n v="2.229281767955801"/>
  </r>
  <r>
    <x v="41"/>
    <x v="295"/>
    <x v="1"/>
    <x v="2"/>
    <s v="2-3_将来_回復期"/>
    <x v="0"/>
    <n v="1241.4000000000001"/>
    <n v="0.57837924923473494"/>
  </r>
  <r>
    <x v="41"/>
    <x v="295"/>
    <x v="1"/>
    <x v="3"/>
    <s v="2-4_将来_慢性期"/>
    <x v="0"/>
    <n v="864"/>
    <n v="1.7418981481481481"/>
  </r>
  <r>
    <x v="41"/>
    <x v="295"/>
    <x v="1"/>
    <x v="5"/>
    <s v="2-5_将来_合計"/>
    <x v="0"/>
    <n v="3510"/>
    <n v="1.4219373219373219"/>
  </r>
  <r>
    <x v="41"/>
    <x v="295"/>
    <x v="1"/>
    <x v="6"/>
    <s v="2-6_将来_在宅医療等"/>
    <x v="0"/>
    <n v="-5510.6"/>
    <m/>
  </r>
  <r>
    <x v="41"/>
    <x v="295"/>
    <x v="1"/>
    <x v="7"/>
    <s v="2-7_将来_うち訪問診療分"/>
    <x v="0"/>
    <n v="-2522.8000000000002"/>
    <m/>
  </r>
  <r>
    <x v="41"/>
    <x v="295"/>
    <x v="2"/>
    <x v="0"/>
    <s v="3-1_構想策定時一致率_高度急性期"/>
    <x v="1"/>
    <n v="1.0699717602761218"/>
    <m/>
  </r>
  <r>
    <x v="41"/>
    <x v="295"/>
    <x v="2"/>
    <x v="1"/>
    <s v="3-2_構想策定時一致率_急性期"/>
    <x v="1"/>
    <n v="2.229281767955801"/>
    <m/>
  </r>
  <r>
    <x v="41"/>
    <x v="295"/>
    <x v="2"/>
    <x v="2"/>
    <s v="3-3_構想策定時一致率_回復期"/>
    <x v="1"/>
    <n v="0.57837924923473494"/>
    <m/>
  </r>
  <r>
    <x v="41"/>
    <x v="295"/>
    <x v="2"/>
    <x v="3"/>
    <s v="3-4_構想策定時一致率_慢性期"/>
    <x v="1"/>
    <n v="1.7418981481481481"/>
    <m/>
  </r>
  <r>
    <x v="41"/>
    <x v="295"/>
    <x v="2"/>
    <x v="5"/>
    <s v="3-5_構想策定時一致率_合計"/>
    <x v="1"/>
    <n v="1.4219373219373219"/>
    <m/>
  </r>
  <r>
    <x v="41"/>
    <x v="295"/>
    <x v="3"/>
    <x v="0"/>
    <s v="4-1_R4年度病床機能報告_2022年時点_高度急性期"/>
    <x v="0"/>
    <n v="344"/>
    <n v="1.0793850015688735"/>
  </r>
  <r>
    <x v="41"/>
    <x v="295"/>
    <x v="3"/>
    <x v="1"/>
    <s v="4-2_R4年度病床機能報告_2022年時点_急性期"/>
    <x v="0"/>
    <n v="1716"/>
    <n v="1.580110497237569"/>
  </r>
  <r>
    <x v="41"/>
    <x v="295"/>
    <x v="3"/>
    <x v="2"/>
    <s v="4-3_R4年度病床機能報告_2022年時点_回復期"/>
    <x v="0"/>
    <n v="549"/>
    <n v="0.4422426292895118"/>
  </r>
  <r>
    <x v="41"/>
    <x v="295"/>
    <x v="3"/>
    <x v="3"/>
    <s v="4-4_R4年度病床機能報告_2022年時点_慢性期"/>
    <x v="0"/>
    <n v="1321"/>
    <n v="1.5289351851851851"/>
  </r>
  <r>
    <x v="41"/>
    <x v="295"/>
    <x v="3"/>
    <x v="8"/>
    <s v="4-5_R4年度病床機能報告_2022年時点_休棟中（今後再開する予定）"/>
    <x v="0"/>
    <n v="153"/>
    <m/>
  </r>
  <r>
    <x v="41"/>
    <x v="295"/>
    <x v="3"/>
    <x v="9"/>
    <s v="4-6_R4年度病床機能報告_2022年時点_休棟中（今後廃止する予定）"/>
    <x v="0"/>
    <n v="0"/>
    <m/>
  </r>
  <r>
    <x v="41"/>
    <x v="295"/>
    <x v="3"/>
    <x v="10"/>
    <s v="4-7_R4年度病床機能報告_2022年時点_総計"/>
    <x v="0"/>
    <n v="4083"/>
    <n v="1.1632478632478633"/>
  </r>
  <r>
    <x v="41"/>
    <x v="295"/>
    <x v="4"/>
    <x v="0"/>
    <s v="5-1_R4年度現状一致率_高度急性期"/>
    <x v="1"/>
    <n v="1.0793850015688735"/>
    <m/>
  </r>
  <r>
    <x v="41"/>
    <x v="295"/>
    <x v="4"/>
    <x v="1"/>
    <s v="5-2_R4年度現状一致率_急性期"/>
    <x v="1"/>
    <n v="1.580110497237569"/>
    <m/>
  </r>
  <r>
    <x v="41"/>
    <x v="295"/>
    <x v="4"/>
    <x v="2"/>
    <s v="5-3_R4年度現状一致率_回復期"/>
    <x v="1"/>
    <n v="0.4422426292895118"/>
    <m/>
  </r>
  <r>
    <x v="41"/>
    <x v="295"/>
    <x v="4"/>
    <x v="3"/>
    <s v="5-4_R4年度現状一致率_慢性期"/>
    <x v="1"/>
    <n v="1.5289351851851851"/>
    <m/>
  </r>
  <r>
    <x v="41"/>
    <x v="295"/>
    <x v="4"/>
    <x v="5"/>
    <s v="5-5_R4年度現状一致率_合計"/>
    <x v="1"/>
    <n v="1.1632478632478633"/>
    <m/>
  </r>
  <r>
    <x v="41"/>
    <x v="295"/>
    <x v="5"/>
    <x v="0"/>
    <s v="6-1_R4年度病床機能報告_2025年時点_高度急性期"/>
    <x v="0"/>
    <n v="307"/>
    <n v="0.96328835895826803"/>
  </r>
  <r>
    <x v="41"/>
    <x v="295"/>
    <x v="5"/>
    <x v="1"/>
    <s v="6-2_R4年度病床機能報告_2025年時点_急性期"/>
    <x v="0"/>
    <n v="1783"/>
    <n v="1.641804788213628"/>
  </r>
  <r>
    <x v="41"/>
    <x v="295"/>
    <x v="5"/>
    <x v="2"/>
    <s v="6-3_R4年度病床機能報告_2025年時点_回復期"/>
    <x v="0"/>
    <n v="549"/>
    <n v="0.4422426292895118"/>
  </r>
  <r>
    <x v="41"/>
    <x v="295"/>
    <x v="5"/>
    <x v="3"/>
    <s v="6-4_R4年度病床機能報告_2025年時点_慢性期"/>
    <x v="0"/>
    <n v="1344"/>
    <n v="1.5555555555555556"/>
  </r>
  <r>
    <x v="41"/>
    <x v="295"/>
    <x v="5"/>
    <x v="11"/>
    <s v="6-5_R4年度病床機能報告_2025年時点_介護保険施設等へ移行予定"/>
    <x v="0"/>
    <n v="45"/>
    <m/>
  </r>
  <r>
    <x v="41"/>
    <x v="295"/>
    <x v="5"/>
    <x v="12"/>
    <s v="6-6_R4年度病床機能報告_2025年時点_休棟予定"/>
    <x v="0"/>
    <n v="0"/>
    <m/>
  </r>
  <r>
    <x v="41"/>
    <x v="295"/>
    <x v="5"/>
    <x v="13"/>
    <s v="6-7_R4年度病床機能報告_2025年時点_廃止予定"/>
    <x v="0"/>
    <n v="55"/>
    <m/>
  </r>
  <r>
    <x v="41"/>
    <x v="295"/>
    <x v="5"/>
    <x v="10"/>
    <s v="6-8_R4年度病床機能報告_2025年時点_総計"/>
    <x v="0"/>
    <n v="4083"/>
    <n v="1.1632478632478633"/>
  </r>
  <r>
    <x v="41"/>
    <x v="295"/>
    <x v="6"/>
    <x v="0"/>
    <s v="7-1_R4年度将来一致率_高度急性期"/>
    <x v="1"/>
    <n v="0.96328835895826803"/>
    <m/>
  </r>
  <r>
    <x v="41"/>
    <x v="295"/>
    <x v="6"/>
    <x v="1"/>
    <s v="7-2_R4年度将来一致率_急性期"/>
    <x v="1"/>
    <n v="1.641804788213628"/>
    <m/>
  </r>
  <r>
    <x v="41"/>
    <x v="295"/>
    <x v="6"/>
    <x v="2"/>
    <s v="7-3_R4年度将来一致率_回復期"/>
    <x v="1"/>
    <n v="0.4422426292895118"/>
    <m/>
  </r>
  <r>
    <x v="41"/>
    <x v="295"/>
    <x v="6"/>
    <x v="3"/>
    <s v="7-4_R4年度将来一致率_慢性期"/>
    <x v="1"/>
    <n v="1.5555555555555556"/>
    <m/>
  </r>
  <r>
    <x v="41"/>
    <x v="295"/>
    <x v="6"/>
    <x v="5"/>
    <s v="7-5_R4年度将来一致率_合計"/>
    <x v="1"/>
    <n v="1.1632478632478633"/>
    <m/>
  </r>
  <r>
    <x v="41"/>
    <x v="296"/>
    <x v="0"/>
    <x v="0"/>
    <s v="1-1_現状ー構想策定時_高度急性期"/>
    <x v="0"/>
    <n v="384"/>
    <n v="1.0717276025676807"/>
  </r>
  <r>
    <x v="41"/>
    <x v="296"/>
    <x v="0"/>
    <x v="1"/>
    <s v="1-2_現状ー構想策定時_急性期"/>
    <x v="0"/>
    <n v="1813"/>
    <n v="1.7063529411764706"/>
  </r>
  <r>
    <x v="41"/>
    <x v="296"/>
    <x v="0"/>
    <x v="2"/>
    <s v="1-3_現状ー構想策定時_回復期"/>
    <x v="0"/>
    <n v="502"/>
    <n v="0.50579345088161209"/>
  </r>
  <r>
    <x v="41"/>
    <x v="296"/>
    <x v="0"/>
    <x v="3"/>
    <s v="1-4_現状ー構想策定時_慢性期"/>
    <x v="0"/>
    <n v="1791"/>
    <n v="1.5652857891976926"/>
  </r>
  <r>
    <x v="41"/>
    <x v="296"/>
    <x v="0"/>
    <x v="4"/>
    <s v="1-5_現状ー構想策定時_未報告"/>
    <x v="0"/>
    <n v="41"/>
    <m/>
  </r>
  <r>
    <x v="41"/>
    <x v="296"/>
    <x v="0"/>
    <x v="5"/>
    <s v="1-6_現状ー構想策定時_合計"/>
    <x v="0"/>
    <n v="4531"/>
    <n v="1.2736472241742798"/>
  </r>
  <r>
    <x v="41"/>
    <x v="296"/>
    <x v="0"/>
    <x v="6"/>
    <s v="1-7_現状ー構想策定時_在宅医療等"/>
    <x v="0"/>
    <n v="0"/>
    <m/>
  </r>
  <r>
    <x v="41"/>
    <x v="296"/>
    <x v="0"/>
    <x v="7"/>
    <s v="1-8_現状ー構想策定時_うち訪問診療分"/>
    <x v="0"/>
    <n v="0"/>
    <m/>
  </r>
  <r>
    <x v="41"/>
    <x v="296"/>
    <x v="1"/>
    <x v="0"/>
    <s v="2-1_将来_高度急性期"/>
    <x v="0"/>
    <n v="358.3"/>
    <n v="1.0717276025676807"/>
  </r>
  <r>
    <x v="41"/>
    <x v="296"/>
    <x v="1"/>
    <x v="1"/>
    <s v="2-2_将来_急性期"/>
    <x v="0"/>
    <n v="1062.5"/>
    <n v="1.7063529411764706"/>
  </r>
  <r>
    <x v="41"/>
    <x v="296"/>
    <x v="1"/>
    <x v="2"/>
    <s v="2-3_将来_回復期"/>
    <x v="0"/>
    <n v="992.5"/>
    <n v="0.50579345088161209"/>
  </r>
  <r>
    <x v="41"/>
    <x v="296"/>
    <x v="1"/>
    <x v="3"/>
    <s v="2-4_将来_慢性期"/>
    <x v="0"/>
    <n v="1144.2"/>
    <n v="1.5652857891976926"/>
  </r>
  <r>
    <x v="41"/>
    <x v="296"/>
    <x v="1"/>
    <x v="5"/>
    <s v="2-5_将来_合計"/>
    <x v="0"/>
    <n v="3557.5"/>
    <n v="1.2736472241742798"/>
  </r>
  <r>
    <x v="41"/>
    <x v="296"/>
    <x v="1"/>
    <x v="6"/>
    <s v="2-6_将来_在宅医療等"/>
    <x v="0"/>
    <n v="-3921.6"/>
    <m/>
  </r>
  <r>
    <x v="41"/>
    <x v="296"/>
    <x v="1"/>
    <x v="7"/>
    <s v="2-7_将来_うち訪問診療分"/>
    <x v="0"/>
    <n v="-1444.6"/>
    <m/>
  </r>
  <r>
    <x v="41"/>
    <x v="296"/>
    <x v="2"/>
    <x v="0"/>
    <s v="3-1_構想策定時一致率_高度急性期"/>
    <x v="1"/>
    <n v="1.0717276025676807"/>
    <m/>
  </r>
  <r>
    <x v="41"/>
    <x v="296"/>
    <x v="2"/>
    <x v="1"/>
    <s v="3-2_構想策定時一致率_急性期"/>
    <x v="1"/>
    <n v="1.7063529411764706"/>
    <m/>
  </r>
  <r>
    <x v="41"/>
    <x v="296"/>
    <x v="2"/>
    <x v="2"/>
    <s v="3-3_構想策定時一致率_回復期"/>
    <x v="1"/>
    <n v="0.50579345088161209"/>
    <m/>
  </r>
  <r>
    <x v="41"/>
    <x v="296"/>
    <x v="2"/>
    <x v="3"/>
    <s v="3-4_構想策定時一致率_慢性期"/>
    <x v="1"/>
    <n v="1.5652857891976926"/>
    <m/>
  </r>
  <r>
    <x v="41"/>
    <x v="296"/>
    <x v="2"/>
    <x v="5"/>
    <s v="3-5_構想策定時一致率_合計"/>
    <x v="1"/>
    <n v="1.2736472241742798"/>
    <m/>
  </r>
  <r>
    <x v="41"/>
    <x v="296"/>
    <x v="3"/>
    <x v="0"/>
    <s v="4-1_R4年度病床機能報告_2022年時点_高度急性期"/>
    <x v="0"/>
    <n v="155"/>
    <n v="0.43259838124476696"/>
  </r>
  <r>
    <x v="41"/>
    <x v="296"/>
    <x v="3"/>
    <x v="1"/>
    <s v="4-2_R4年度病床機能報告_2022年時点_急性期"/>
    <x v="0"/>
    <n v="1336"/>
    <n v="1.2574117647058825"/>
  </r>
  <r>
    <x v="41"/>
    <x v="296"/>
    <x v="3"/>
    <x v="2"/>
    <s v="4-3_R4年度病床機能報告_2022年時点_回復期"/>
    <x v="0"/>
    <n v="465"/>
    <n v="0.46851385390428213"/>
  </r>
  <r>
    <x v="41"/>
    <x v="296"/>
    <x v="3"/>
    <x v="3"/>
    <s v="4-4_R4年度病床機能報告_2022年時点_慢性期"/>
    <x v="0"/>
    <n v="1561"/>
    <n v="1.364271980423003"/>
  </r>
  <r>
    <x v="41"/>
    <x v="296"/>
    <x v="3"/>
    <x v="8"/>
    <s v="4-5_R4年度病床機能報告_2022年時点_休棟中（今後再開する予定）"/>
    <x v="0"/>
    <n v="55"/>
    <m/>
  </r>
  <r>
    <x v="41"/>
    <x v="296"/>
    <x v="3"/>
    <x v="9"/>
    <s v="4-6_R4年度病床機能報告_2022年時点_休棟中（今後廃止する予定）"/>
    <x v="0"/>
    <n v="0"/>
    <m/>
  </r>
  <r>
    <x v="41"/>
    <x v="296"/>
    <x v="3"/>
    <x v="10"/>
    <s v="4-7_R4年度病床機能報告_2022年時点_総計"/>
    <x v="0"/>
    <n v="3572"/>
    <n v="1.0040758959943781"/>
  </r>
  <r>
    <x v="41"/>
    <x v="296"/>
    <x v="4"/>
    <x v="0"/>
    <s v="5-1_R4年度現状一致率_高度急性期"/>
    <x v="1"/>
    <n v="0.43259838124476696"/>
    <m/>
  </r>
  <r>
    <x v="41"/>
    <x v="296"/>
    <x v="4"/>
    <x v="1"/>
    <s v="5-2_R4年度現状一致率_急性期"/>
    <x v="1"/>
    <n v="1.2574117647058825"/>
    <m/>
  </r>
  <r>
    <x v="41"/>
    <x v="296"/>
    <x v="4"/>
    <x v="2"/>
    <s v="5-3_R4年度現状一致率_回復期"/>
    <x v="1"/>
    <n v="0.46851385390428213"/>
    <m/>
  </r>
  <r>
    <x v="41"/>
    <x v="296"/>
    <x v="4"/>
    <x v="3"/>
    <s v="5-4_R4年度現状一致率_慢性期"/>
    <x v="1"/>
    <n v="1.364271980423003"/>
    <m/>
  </r>
  <r>
    <x v="41"/>
    <x v="296"/>
    <x v="4"/>
    <x v="5"/>
    <s v="5-5_R4年度現状一致率_合計"/>
    <x v="1"/>
    <n v="1.0040758959943781"/>
    <m/>
  </r>
  <r>
    <x v="41"/>
    <x v="296"/>
    <x v="5"/>
    <x v="0"/>
    <s v="6-1_R4年度病床機能報告_2025年時点_高度急性期"/>
    <x v="0"/>
    <n v="155"/>
    <n v="0.43259838124476696"/>
  </r>
  <r>
    <x v="41"/>
    <x v="296"/>
    <x v="5"/>
    <x v="1"/>
    <s v="6-2_R4年度病床機能報告_2025年時点_急性期"/>
    <x v="0"/>
    <n v="1293"/>
    <n v="1.2169411764705882"/>
  </r>
  <r>
    <x v="41"/>
    <x v="296"/>
    <x v="5"/>
    <x v="2"/>
    <s v="6-3_R4年度病床機能報告_2025年時点_回復期"/>
    <x v="0"/>
    <n v="465"/>
    <n v="0.46851385390428213"/>
  </r>
  <r>
    <x v="41"/>
    <x v="296"/>
    <x v="5"/>
    <x v="3"/>
    <s v="6-4_R4年度病床機能報告_2025年時点_慢性期"/>
    <x v="0"/>
    <n v="1659"/>
    <n v="1.4499213424226534"/>
  </r>
  <r>
    <x v="41"/>
    <x v="296"/>
    <x v="5"/>
    <x v="11"/>
    <s v="6-5_R4年度病床機能報告_2025年時点_介護保険施設等へ移行予定"/>
    <x v="0"/>
    <n v="0"/>
    <m/>
  </r>
  <r>
    <x v="41"/>
    <x v="296"/>
    <x v="5"/>
    <x v="12"/>
    <s v="6-6_R4年度病床機能報告_2025年時点_休棟予定"/>
    <x v="0"/>
    <n v="0"/>
    <m/>
  </r>
  <r>
    <x v="41"/>
    <x v="296"/>
    <x v="5"/>
    <x v="13"/>
    <s v="6-7_R4年度病床機能報告_2025年時点_廃止予定"/>
    <x v="0"/>
    <n v="0"/>
    <m/>
  </r>
  <r>
    <x v="41"/>
    <x v="296"/>
    <x v="5"/>
    <x v="10"/>
    <s v="6-8_R4年度病床機能報告_2025年時点_総計"/>
    <x v="0"/>
    <n v="3572"/>
    <n v="1.0040758959943781"/>
  </r>
  <r>
    <x v="41"/>
    <x v="296"/>
    <x v="6"/>
    <x v="0"/>
    <s v="7-1_R4年度将来一致率_高度急性期"/>
    <x v="1"/>
    <n v="0.43259838124476696"/>
    <m/>
  </r>
  <r>
    <x v="41"/>
    <x v="296"/>
    <x v="6"/>
    <x v="1"/>
    <s v="7-2_R4年度将来一致率_急性期"/>
    <x v="1"/>
    <n v="1.2169411764705882"/>
    <m/>
  </r>
  <r>
    <x v="41"/>
    <x v="296"/>
    <x v="6"/>
    <x v="2"/>
    <s v="7-3_R4年度将来一致率_回復期"/>
    <x v="1"/>
    <n v="0.46851385390428213"/>
    <m/>
  </r>
  <r>
    <x v="41"/>
    <x v="296"/>
    <x v="6"/>
    <x v="3"/>
    <s v="7-4_R4年度将来一致率_慢性期"/>
    <x v="1"/>
    <n v="1.4499213424226534"/>
    <m/>
  </r>
  <r>
    <x v="41"/>
    <x v="296"/>
    <x v="6"/>
    <x v="5"/>
    <s v="7-5_R4年度将来一致率_合計"/>
    <x v="1"/>
    <n v="1.0040758959943781"/>
    <m/>
  </r>
  <r>
    <x v="41"/>
    <x v="297"/>
    <x v="0"/>
    <x v="0"/>
    <s v="1-1_現状ー構想策定時_高度急性期"/>
    <x v="0"/>
    <n v="16"/>
    <n v="0.16771488469601675"/>
  </r>
  <r>
    <x v="41"/>
    <x v="297"/>
    <x v="0"/>
    <x v="1"/>
    <s v="1-2_現状ー構想策定時_急性期"/>
    <x v="0"/>
    <n v="854"/>
    <n v="1.7396618455897332"/>
  </r>
  <r>
    <x v="41"/>
    <x v="297"/>
    <x v="0"/>
    <x v="2"/>
    <s v="1-3_現状ー構想策定時_回復期"/>
    <x v="0"/>
    <n v="432"/>
    <n v="0.90947368421052632"/>
  </r>
  <r>
    <x v="41"/>
    <x v="297"/>
    <x v="0"/>
    <x v="3"/>
    <s v="1-4_現状ー構想策定時_慢性期"/>
    <x v="0"/>
    <n v="647"/>
    <n v="1.7355150214592274"/>
  </r>
  <r>
    <x v="41"/>
    <x v="297"/>
    <x v="0"/>
    <x v="4"/>
    <s v="1-5_現状ー構想策定時_未報告"/>
    <x v="0"/>
    <n v="60"/>
    <m/>
  </r>
  <r>
    <x v="41"/>
    <x v="297"/>
    <x v="0"/>
    <x v="5"/>
    <s v="1-6_現状ー構想策定時_合計"/>
    <x v="0"/>
    <n v="2009"/>
    <n v="1.4008785998187017"/>
  </r>
  <r>
    <x v="41"/>
    <x v="297"/>
    <x v="0"/>
    <x v="6"/>
    <s v="1-7_現状ー構想策定時_在宅医療等"/>
    <x v="0"/>
    <n v="0"/>
    <m/>
  </r>
  <r>
    <x v="41"/>
    <x v="297"/>
    <x v="0"/>
    <x v="7"/>
    <s v="1-8_現状ー構想策定時_うち訪問診療分"/>
    <x v="0"/>
    <n v="0"/>
    <m/>
  </r>
  <r>
    <x v="41"/>
    <x v="297"/>
    <x v="1"/>
    <x v="0"/>
    <s v="2-1_将来_高度急性期"/>
    <x v="0"/>
    <n v="95.4"/>
    <n v="0.16771488469601675"/>
  </r>
  <r>
    <x v="41"/>
    <x v="297"/>
    <x v="1"/>
    <x v="1"/>
    <s v="2-2_将来_急性期"/>
    <x v="0"/>
    <n v="490.9"/>
    <n v="1.7396618455897332"/>
  </r>
  <r>
    <x v="41"/>
    <x v="297"/>
    <x v="1"/>
    <x v="2"/>
    <s v="2-3_将来_回復期"/>
    <x v="0"/>
    <n v="475"/>
    <n v="0.90947368421052632"/>
  </r>
  <r>
    <x v="41"/>
    <x v="297"/>
    <x v="1"/>
    <x v="3"/>
    <s v="2-4_将来_慢性期"/>
    <x v="0"/>
    <n v="372.8"/>
    <n v="1.7355150214592274"/>
  </r>
  <r>
    <x v="41"/>
    <x v="297"/>
    <x v="1"/>
    <x v="5"/>
    <s v="2-5_将来_合計"/>
    <x v="0"/>
    <n v="1434.1"/>
    <n v="1.4008785998187017"/>
  </r>
  <r>
    <x v="41"/>
    <x v="297"/>
    <x v="1"/>
    <x v="6"/>
    <s v="2-6_将来_在宅医療等"/>
    <x v="0"/>
    <n v="-1920.7"/>
    <m/>
  </r>
  <r>
    <x v="41"/>
    <x v="297"/>
    <x v="1"/>
    <x v="7"/>
    <s v="2-7_将来_うち訪問診療分"/>
    <x v="0"/>
    <n v="-580.1"/>
    <m/>
  </r>
  <r>
    <x v="41"/>
    <x v="297"/>
    <x v="2"/>
    <x v="0"/>
    <s v="3-1_構想策定時一致率_高度急性期"/>
    <x v="1"/>
    <n v="0.16771488469601675"/>
    <m/>
  </r>
  <r>
    <x v="41"/>
    <x v="297"/>
    <x v="2"/>
    <x v="1"/>
    <s v="3-2_構想策定時一致率_急性期"/>
    <x v="1"/>
    <n v="1.7396618455897332"/>
    <m/>
  </r>
  <r>
    <x v="41"/>
    <x v="297"/>
    <x v="2"/>
    <x v="2"/>
    <s v="3-3_構想策定時一致率_回復期"/>
    <x v="1"/>
    <n v="0.90947368421052632"/>
    <m/>
  </r>
  <r>
    <x v="41"/>
    <x v="297"/>
    <x v="2"/>
    <x v="3"/>
    <s v="3-4_構想策定時一致率_慢性期"/>
    <x v="1"/>
    <n v="1.7355150214592274"/>
    <m/>
  </r>
  <r>
    <x v="41"/>
    <x v="297"/>
    <x v="2"/>
    <x v="5"/>
    <s v="3-5_構想策定時一致率_合計"/>
    <x v="1"/>
    <n v="1.4008785998187017"/>
    <m/>
  </r>
  <r>
    <x v="41"/>
    <x v="297"/>
    <x v="3"/>
    <x v="0"/>
    <s v="4-1_R4年度病床機能報告_2022年時点_高度急性期"/>
    <x v="0"/>
    <n v="16"/>
    <n v="0.16771488469601675"/>
  </r>
  <r>
    <x v="41"/>
    <x v="297"/>
    <x v="3"/>
    <x v="1"/>
    <s v="4-2_R4年度病床機能報告_2022年時点_急性期"/>
    <x v="0"/>
    <n v="610"/>
    <n v="1.2426156039926666"/>
  </r>
  <r>
    <x v="41"/>
    <x v="297"/>
    <x v="3"/>
    <x v="2"/>
    <s v="4-3_R4年度病床機能報告_2022年時点_回復期"/>
    <x v="0"/>
    <n v="389"/>
    <n v="0.81894736842105265"/>
  </r>
  <r>
    <x v="41"/>
    <x v="297"/>
    <x v="3"/>
    <x v="3"/>
    <s v="4-4_R4年度病床機能報告_2022年時点_慢性期"/>
    <x v="0"/>
    <n v="421"/>
    <n v="1.1292918454935621"/>
  </r>
  <r>
    <x v="41"/>
    <x v="297"/>
    <x v="3"/>
    <x v="8"/>
    <s v="4-5_R4年度病床機能報告_2022年時点_休棟中（今後再開する予定）"/>
    <x v="0"/>
    <n v="0"/>
    <m/>
  </r>
  <r>
    <x v="41"/>
    <x v="297"/>
    <x v="3"/>
    <x v="9"/>
    <s v="4-6_R4年度病床機能報告_2022年時点_休棟中（今後廃止する予定）"/>
    <x v="0"/>
    <n v="15"/>
    <m/>
  </r>
  <r>
    <x v="41"/>
    <x v="297"/>
    <x v="3"/>
    <x v="10"/>
    <s v="4-7_R4年度病床機能報告_2022年時点_総計"/>
    <x v="0"/>
    <n v="1451"/>
    <n v="1.0117843943936964"/>
  </r>
  <r>
    <x v="41"/>
    <x v="297"/>
    <x v="4"/>
    <x v="0"/>
    <s v="5-1_R4年度現状一致率_高度急性期"/>
    <x v="1"/>
    <n v="0.16771488469601675"/>
    <m/>
  </r>
  <r>
    <x v="41"/>
    <x v="297"/>
    <x v="4"/>
    <x v="1"/>
    <s v="5-2_R4年度現状一致率_急性期"/>
    <x v="1"/>
    <n v="1.2426156039926666"/>
    <m/>
  </r>
  <r>
    <x v="41"/>
    <x v="297"/>
    <x v="4"/>
    <x v="2"/>
    <s v="5-3_R4年度現状一致率_回復期"/>
    <x v="1"/>
    <n v="0.81894736842105265"/>
    <m/>
  </r>
  <r>
    <x v="41"/>
    <x v="297"/>
    <x v="4"/>
    <x v="3"/>
    <s v="5-4_R4年度現状一致率_慢性期"/>
    <x v="1"/>
    <n v="1.1292918454935621"/>
    <m/>
  </r>
  <r>
    <x v="41"/>
    <x v="297"/>
    <x v="4"/>
    <x v="5"/>
    <s v="5-5_R4年度現状一致率_合計"/>
    <x v="1"/>
    <n v="1.0117843943936964"/>
    <m/>
  </r>
  <r>
    <x v="41"/>
    <x v="297"/>
    <x v="5"/>
    <x v="0"/>
    <s v="6-1_R4年度病床機能報告_2025年時点_高度急性期"/>
    <x v="0"/>
    <n v="16"/>
    <n v="0.16771488469601675"/>
  </r>
  <r>
    <x v="41"/>
    <x v="297"/>
    <x v="5"/>
    <x v="1"/>
    <s v="6-2_R4年度病床機能報告_2025年時点_急性期"/>
    <x v="0"/>
    <n v="567"/>
    <n v="1.1550213892849868"/>
  </r>
  <r>
    <x v="41"/>
    <x v="297"/>
    <x v="5"/>
    <x v="2"/>
    <s v="6-3_R4年度病床機能報告_2025年時点_回復期"/>
    <x v="0"/>
    <n v="432"/>
    <n v="0.90947368421052632"/>
  </r>
  <r>
    <x v="41"/>
    <x v="297"/>
    <x v="5"/>
    <x v="3"/>
    <s v="6-4_R4年度病床機能報告_2025年時点_慢性期"/>
    <x v="0"/>
    <n v="421"/>
    <n v="1.1292918454935621"/>
  </r>
  <r>
    <x v="41"/>
    <x v="297"/>
    <x v="5"/>
    <x v="11"/>
    <s v="6-5_R4年度病床機能報告_2025年時点_介護保険施設等へ移行予定"/>
    <x v="0"/>
    <n v="0"/>
    <m/>
  </r>
  <r>
    <x v="41"/>
    <x v="297"/>
    <x v="5"/>
    <x v="12"/>
    <s v="6-6_R4年度病床機能報告_2025年時点_休棟予定"/>
    <x v="0"/>
    <n v="15"/>
    <m/>
  </r>
  <r>
    <x v="41"/>
    <x v="297"/>
    <x v="5"/>
    <x v="13"/>
    <s v="6-7_R4年度病床機能報告_2025年時点_廃止予定"/>
    <x v="0"/>
    <n v="0"/>
    <m/>
  </r>
  <r>
    <x v="41"/>
    <x v="297"/>
    <x v="5"/>
    <x v="10"/>
    <s v="6-8_R4年度病床機能報告_2025年時点_総計"/>
    <x v="0"/>
    <n v="1451"/>
    <n v="1.0117843943936964"/>
  </r>
  <r>
    <x v="41"/>
    <x v="297"/>
    <x v="6"/>
    <x v="0"/>
    <s v="7-1_R4年度将来一致率_高度急性期"/>
    <x v="1"/>
    <n v="0.16771488469601675"/>
    <m/>
  </r>
  <r>
    <x v="41"/>
    <x v="297"/>
    <x v="6"/>
    <x v="1"/>
    <s v="7-2_R4年度将来一致率_急性期"/>
    <x v="1"/>
    <n v="1.1550213892849868"/>
    <m/>
  </r>
  <r>
    <x v="41"/>
    <x v="297"/>
    <x v="6"/>
    <x v="2"/>
    <s v="7-3_R4年度将来一致率_回復期"/>
    <x v="1"/>
    <n v="0.90947368421052632"/>
    <m/>
  </r>
  <r>
    <x v="41"/>
    <x v="297"/>
    <x v="6"/>
    <x v="3"/>
    <s v="7-4_R4年度将来一致率_慢性期"/>
    <x v="1"/>
    <n v="1.1292918454935621"/>
    <m/>
  </r>
  <r>
    <x v="41"/>
    <x v="297"/>
    <x v="6"/>
    <x v="5"/>
    <s v="7-5_R4年度将来一致率_合計"/>
    <x v="1"/>
    <n v="1.0117843943936964"/>
    <m/>
  </r>
  <r>
    <x v="41"/>
    <x v="298"/>
    <x v="0"/>
    <x v="0"/>
    <s v="1-1_現状ー構想策定時_高度急性期"/>
    <x v="0"/>
    <n v="0"/>
    <n v="0"/>
  </r>
  <r>
    <x v="41"/>
    <x v="298"/>
    <x v="0"/>
    <x v="1"/>
    <s v="1-2_現状ー構想策定時_急性期"/>
    <x v="0"/>
    <n v="407"/>
    <n v="3.5086206896551726"/>
  </r>
  <r>
    <x v="41"/>
    <x v="298"/>
    <x v="0"/>
    <x v="2"/>
    <s v="1-3_現状ー構想策定時_回復期"/>
    <x v="0"/>
    <n v="17"/>
    <n v="0.11074918566775244"/>
  </r>
  <r>
    <x v="41"/>
    <x v="298"/>
    <x v="0"/>
    <x v="3"/>
    <s v="1-4_現状ー構想策定時_慢性期"/>
    <x v="0"/>
    <n v="92"/>
    <n v="1.8775510204081634"/>
  </r>
  <r>
    <x v="41"/>
    <x v="298"/>
    <x v="0"/>
    <x v="4"/>
    <s v="1-5_現状ー構想策定時_未報告"/>
    <x v="0"/>
    <n v="19"/>
    <m/>
  </r>
  <r>
    <x v="41"/>
    <x v="298"/>
    <x v="0"/>
    <x v="5"/>
    <s v="1-6_現状ー構想策定時_合計"/>
    <x v="0"/>
    <n v="535"/>
    <n v="1.5941597139451726"/>
  </r>
  <r>
    <x v="41"/>
    <x v="298"/>
    <x v="0"/>
    <x v="6"/>
    <s v="1-7_現状ー構想策定時_在宅医療等"/>
    <x v="0"/>
    <n v="0"/>
    <m/>
  </r>
  <r>
    <x v="41"/>
    <x v="298"/>
    <x v="0"/>
    <x v="7"/>
    <s v="1-8_現状ー構想策定時_うち訪問診療分"/>
    <x v="0"/>
    <n v="0"/>
    <m/>
  </r>
  <r>
    <x v="41"/>
    <x v="298"/>
    <x v="1"/>
    <x v="0"/>
    <s v="2-1_将来_高度急性期"/>
    <x v="0"/>
    <n v="17.100000000000001"/>
    <n v="0"/>
  </r>
  <r>
    <x v="41"/>
    <x v="298"/>
    <x v="1"/>
    <x v="1"/>
    <s v="2-2_将来_急性期"/>
    <x v="0"/>
    <n v="116"/>
    <n v="3.5086206896551726"/>
  </r>
  <r>
    <x v="41"/>
    <x v="298"/>
    <x v="1"/>
    <x v="2"/>
    <s v="2-3_将来_回復期"/>
    <x v="0"/>
    <n v="153.5"/>
    <n v="0.11074918566775244"/>
  </r>
  <r>
    <x v="41"/>
    <x v="298"/>
    <x v="1"/>
    <x v="3"/>
    <s v="2-4_将来_慢性期"/>
    <x v="0"/>
    <n v="49"/>
    <n v="1.8775510204081634"/>
  </r>
  <r>
    <x v="41"/>
    <x v="298"/>
    <x v="1"/>
    <x v="5"/>
    <s v="2-5_将来_合計"/>
    <x v="0"/>
    <n v="335.6"/>
    <n v="1.5941597139451726"/>
  </r>
  <r>
    <x v="41"/>
    <x v="298"/>
    <x v="1"/>
    <x v="6"/>
    <s v="2-6_将来_在宅医療等"/>
    <x v="0"/>
    <n v="-474.2"/>
    <m/>
  </r>
  <r>
    <x v="41"/>
    <x v="298"/>
    <x v="1"/>
    <x v="7"/>
    <s v="2-7_将来_うち訪問診療分"/>
    <x v="0"/>
    <n v="-186.6"/>
    <m/>
  </r>
  <r>
    <x v="41"/>
    <x v="298"/>
    <x v="2"/>
    <x v="0"/>
    <s v="3-1_構想策定時一致率_高度急性期"/>
    <x v="1"/>
    <n v="0"/>
    <m/>
  </r>
  <r>
    <x v="41"/>
    <x v="298"/>
    <x v="2"/>
    <x v="1"/>
    <s v="3-2_構想策定時一致率_急性期"/>
    <x v="1"/>
    <n v="3.5086206896551726"/>
    <m/>
  </r>
  <r>
    <x v="41"/>
    <x v="298"/>
    <x v="2"/>
    <x v="2"/>
    <s v="3-3_構想策定時一致率_回復期"/>
    <x v="1"/>
    <n v="0.11074918566775244"/>
    <m/>
  </r>
  <r>
    <x v="41"/>
    <x v="298"/>
    <x v="2"/>
    <x v="3"/>
    <s v="3-4_構想策定時一致率_慢性期"/>
    <x v="1"/>
    <n v="1.8775510204081634"/>
    <m/>
  </r>
  <r>
    <x v="41"/>
    <x v="298"/>
    <x v="2"/>
    <x v="5"/>
    <s v="3-5_構想策定時一致率_合計"/>
    <x v="1"/>
    <n v="1.5941597139451726"/>
    <m/>
  </r>
  <r>
    <x v="41"/>
    <x v="298"/>
    <x v="3"/>
    <x v="0"/>
    <s v="4-1_R4年度病床機能報告_2022年時点_高度急性期"/>
    <x v="0"/>
    <n v="0"/>
    <n v="0"/>
  </r>
  <r>
    <x v="41"/>
    <x v="298"/>
    <x v="3"/>
    <x v="1"/>
    <s v="4-2_R4年度病床機能報告_2022年時点_急性期"/>
    <x v="0"/>
    <n v="140"/>
    <n v="1.2068965517241379"/>
  </r>
  <r>
    <x v="41"/>
    <x v="298"/>
    <x v="3"/>
    <x v="2"/>
    <s v="4-3_R4年度病床機能報告_2022年時点_回復期"/>
    <x v="0"/>
    <n v="200"/>
    <n v="1.3029315960912051"/>
  </r>
  <r>
    <x v="41"/>
    <x v="298"/>
    <x v="3"/>
    <x v="3"/>
    <s v="4-4_R4年度病床機能報告_2022年時点_慢性期"/>
    <x v="0"/>
    <n v="54"/>
    <n v="1.1020408163265305"/>
  </r>
  <r>
    <x v="41"/>
    <x v="298"/>
    <x v="3"/>
    <x v="8"/>
    <s v="4-5_R4年度病床機能報告_2022年時点_休棟中（今後再開する予定）"/>
    <x v="0"/>
    <n v="40"/>
    <m/>
  </r>
  <r>
    <x v="41"/>
    <x v="298"/>
    <x v="3"/>
    <x v="9"/>
    <s v="4-6_R4年度病床機能報告_2022年時点_休棟中（今後廃止する予定）"/>
    <x v="0"/>
    <n v="0"/>
    <m/>
  </r>
  <r>
    <x v="41"/>
    <x v="298"/>
    <x v="3"/>
    <x v="10"/>
    <s v="4-7_R4年度病床機能報告_2022年時点_総計"/>
    <x v="0"/>
    <n v="434"/>
    <n v="1.2932061978545888"/>
  </r>
  <r>
    <x v="41"/>
    <x v="298"/>
    <x v="4"/>
    <x v="0"/>
    <s v="5-1_R4年度現状一致率_高度急性期"/>
    <x v="1"/>
    <n v="0"/>
    <m/>
  </r>
  <r>
    <x v="41"/>
    <x v="298"/>
    <x v="4"/>
    <x v="1"/>
    <s v="5-2_R4年度現状一致率_急性期"/>
    <x v="1"/>
    <n v="1.2068965517241379"/>
    <m/>
  </r>
  <r>
    <x v="41"/>
    <x v="298"/>
    <x v="4"/>
    <x v="2"/>
    <s v="5-3_R4年度現状一致率_回復期"/>
    <x v="1"/>
    <n v="1.3029315960912051"/>
    <m/>
  </r>
  <r>
    <x v="41"/>
    <x v="298"/>
    <x v="4"/>
    <x v="3"/>
    <s v="5-4_R4年度現状一致率_慢性期"/>
    <x v="1"/>
    <n v="1.1020408163265305"/>
    <m/>
  </r>
  <r>
    <x v="41"/>
    <x v="298"/>
    <x v="4"/>
    <x v="5"/>
    <s v="5-5_R4年度現状一致率_合計"/>
    <x v="1"/>
    <n v="1.2932061978545888"/>
    <m/>
  </r>
  <r>
    <x v="41"/>
    <x v="298"/>
    <x v="5"/>
    <x v="0"/>
    <s v="6-1_R4年度病床機能報告_2025年時点_高度急性期"/>
    <x v="0"/>
    <n v="0"/>
    <n v="0"/>
  </r>
  <r>
    <x v="41"/>
    <x v="298"/>
    <x v="5"/>
    <x v="1"/>
    <s v="6-2_R4年度病床機能報告_2025年時点_急性期"/>
    <x v="0"/>
    <n v="180"/>
    <n v="1.5517241379310345"/>
  </r>
  <r>
    <x v="41"/>
    <x v="298"/>
    <x v="5"/>
    <x v="2"/>
    <s v="6-3_R4年度病床機能報告_2025年時点_回復期"/>
    <x v="0"/>
    <n v="155"/>
    <n v="1.009771986970684"/>
  </r>
  <r>
    <x v="41"/>
    <x v="298"/>
    <x v="5"/>
    <x v="3"/>
    <s v="6-4_R4年度病床機能報告_2025年時点_慢性期"/>
    <x v="0"/>
    <n v="99"/>
    <n v="2.0204081632653059"/>
  </r>
  <r>
    <x v="41"/>
    <x v="298"/>
    <x v="5"/>
    <x v="11"/>
    <s v="6-5_R4年度病床機能報告_2025年時点_介護保険施設等へ移行予定"/>
    <x v="0"/>
    <n v="0"/>
    <m/>
  </r>
  <r>
    <x v="41"/>
    <x v="298"/>
    <x v="5"/>
    <x v="12"/>
    <s v="6-6_R4年度病床機能報告_2025年時点_休棟予定"/>
    <x v="0"/>
    <n v="0"/>
    <m/>
  </r>
  <r>
    <x v="41"/>
    <x v="298"/>
    <x v="5"/>
    <x v="13"/>
    <s v="6-7_R4年度病床機能報告_2025年時点_廃止予定"/>
    <x v="0"/>
    <n v="0"/>
    <m/>
  </r>
  <r>
    <x v="41"/>
    <x v="298"/>
    <x v="5"/>
    <x v="10"/>
    <s v="6-8_R4年度病床機能報告_2025年時点_総計"/>
    <x v="0"/>
    <n v="434"/>
    <n v="1.2932061978545888"/>
  </r>
  <r>
    <x v="41"/>
    <x v="298"/>
    <x v="6"/>
    <x v="0"/>
    <s v="7-1_R4年度将来一致率_高度急性期"/>
    <x v="1"/>
    <n v="0"/>
    <m/>
  </r>
  <r>
    <x v="41"/>
    <x v="298"/>
    <x v="6"/>
    <x v="1"/>
    <s v="7-2_R4年度将来一致率_急性期"/>
    <x v="1"/>
    <n v="1.5517241379310345"/>
    <m/>
  </r>
  <r>
    <x v="41"/>
    <x v="298"/>
    <x v="6"/>
    <x v="2"/>
    <s v="7-3_R4年度将来一致率_回復期"/>
    <x v="1"/>
    <n v="1.009771986970684"/>
    <m/>
  </r>
  <r>
    <x v="41"/>
    <x v="298"/>
    <x v="6"/>
    <x v="3"/>
    <s v="7-4_R4年度将来一致率_慢性期"/>
    <x v="1"/>
    <n v="2.0204081632653059"/>
    <m/>
  </r>
  <r>
    <x v="41"/>
    <x v="298"/>
    <x v="6"/>
    <x v="5"/>
    <s v="7-5_R4年度将来一致率_合計"/>
    <x v="1"/>
    <n v="1.2932061978545888"/>
    <m/>
  </r>
  <r>
    <x v="41"/>
    <x v="299"/>
    <x v="0"/>
    <x v="0"/>
    <s v="1-1_現状ー構想策定時_高度急性期"/>
    <x v="0"/>
    <n v="0"/>
    <n v="0"/>
  </r>
  <r>
    <x v="41"/>
    <x v="299"/>
    <x v="0"/>
    <x v="1"/>
    <s v="1-2_現状ー構想策定時_急性期"/>
    <x v="0"/>
    <n v="149"/>
    <n v="2.9681274900398407"/>
  </r>
  <r>
    <x v="41"/>
    <x v="299"/>
    <x v="0"/>
    <x v="2"/>
    <s v="1-3_現状ー構想策定時_回復期"/>
    <x v="0"/>
    <n v="0"/>
    <n v="0"/>
  </r>
  <r>
    <x v="41"/>
    <x v="299"/>
    <x v="0"/>
    <x v="3"/>
    <s v="1-4_現状ー構想策定時_慢性期"/>
    <x v="0"/>
    <n v="50"/>
    <n v="2.0491803278688527"/>
  </r>
  <r>
    <x v="41"/>
    <x v="299"/>
    <x v="0"/>
    <x v="4"/>
    <s v="1-5_現状ー構想策定時_未報告"/>
    <x v="0"/>
    <n v="0"/>
    <m/>
  </r>
  <r>
    <x v="41"/>
    <x v="299"/>
    <x v="0"/>
    <x v="5"/>
    <s v="1-6_現状ー構想策定時_合計"/>
    <x v="0"/>
    <n v="199"/>
    <n v="1.5583398590446356"/>
  </r>
  <r>
    <x v="41"/>
    <x v="299"/>
    <x v="0"/>
    <x v="6"/>
    <s v="1-7_現状ー構想策定時_在宅医療等"/>
    <x v="0"/>
    <n v="0"/>
    <m/>
  </r>
  <r>
    <x v="41"/>
    <x v="299"/>
    <x v="0"/>
    <x v="7"/>
    <s v="1-8_現状ー構想策定時_うち訪問診療分"/>
    <x v="0"/>
    <n v="0"/>
    <m/>
  </r>
  <r>
    <x v="41"/>
    <x v="299"/>
    <x v="1"/>
    <x v="0"/>
    <s v="2-1_将来_高度急性期"/>
    <x v="0"/>
    <n v="0"/>
    <n v="0"/>
  </r>
  <r>
    <x v="41"/>
    <x v="299"/>
    <x v="1"/>
    <x v="1"/>
    <s v="2-2_将来_急性期"/>
    <x v="0"/>
    <n v="50.2"/>
    <n v="2.9681274900398407"/>
  </r>
  <r>
    <x v="41"/>
    <x v="299"/>
    <x v="1"/>
    <x v="2"/>
    <s v="2-3_将来_回復期"/>
    <x v="0"/>
    <n v="53.1"/>
    <n v="0"/>
  </r>
  <r>
    <x v="41"/>
    <x v="299"/>
    <x v="1"/>
    <x v="3"/>
    <s v="2-4_将来_慢性期"/>
    <x v="0"/>
    <n v="24.4"/>
    <n v="2.0491803278688527"/>
  </r>
  <r>
    <x v="41"/>
    <x v="299"/>
    <x v="1"/>
    <x v="5"/>
    <s v="2-5_将来_合計"/>
    <x v="0"/>
    <n v="127.70000000000002"/>
    <n v="1.5583398590446356"/>
  </r>
  <r>
    <x v="41"/>
    <x v="299"/>
    <x v="1"/>
    <x v="6"/>
    <s v="2-6_将来_在宅医療等"/>
    <x v="0"/>
    <n v="-189.1"/>
    <m/>
  </r>
  <r>
    <x v="41"/>
    <x v="299"/>
    <x v="1"/>
    <x v="7"/>
    <s v="2-7_将来_うち訪問診療分"/>
    <x v="0"/>
    <n v="-32.799999999999997"/>
    <m/>
  </r>
  <r>
    <x v="41"/>
    <x v="299"/>
    <x v="2"/>
    <x v="0"/>
    <s v="3-1_構想策定時一致率_高度急性期"/>
    <x v="1"/>
    <n v="0"/>
    <m/>
  </r>
  <r>
    <x v="41"/>
    <x v="299"/>
    <x v="2"/>
    <x v="1"/>
    <s v="3-2_構想策定時一致率_急性期"/>
    <x v="1"/>
    <n v="2.9681274900398407"/>
    <m/>
  </r>
  <r>
    <x v="41"/>
    <x v="299"/>
    <x v="2"/>
    <x v="2"/>
    <s v="3-3_構想策定時一致率_回復期"/>
    <x v="1"/>
    <n v="0"/>
    <m/>
  </r>
  <r>
    <x v="41"/>
    <x v="299"/>
    <x v="2"/>
    <x v="3"/>
    <s v="3-4_構想策定時一致率_慢性期"/>
    <x v="1"/>
    <n v="2.0491803278688527"/>
    <m/>
  </r>
  <r>
    <x v="41"/>
    <x v="299"/>
    <x v="2"/>
    <x v="5"/>
    <s v="3-5_構想策定時一致率_合計"/>
    <x v="1"/>
    <n v="1.5583398590446356"/>
    <m/>
  </r>
  <r>
    <x v="41"/>
    <x v="299"/>
    <x v="3"/>
    <x v="0"/>
    <s v="4-1_R4年度病床機能報告_2022年時点_高度急性期"/>
    <x v="0"/>
    <n v="0"/>
    <n v="0"/>
  </r>
  <r>
    <x v="41"/>
    <x v="299"/>
    <x v="3"/>
    <x v="1"/>
    <s v="4-2_R4年度病床機能報告_2022年時点_急性期"/>
    <x v="0"/>
    <n v="132"/>
    <n v="2.6294820717131473"/>
  </r>
  <r>
    <x v="41"/>
    <x v="299"/>
    <x v="3"/>
    <x v="2"/>
    <s v="4-3_R4年度病床機能報告_2022年時点_回復期"/>
    <x v="0"/>
    <n v="50"/>
    <n v="0.94161958568738224"/>
  </r>
  <r>
    <x v="41"/>
    <x v="299"/>
    <x v="3"/>
    <x v="3"/>
    <s v="4-4_R4年度病床機能報告_2022年時点_慢性期"/>
    <x v="0"/>
    <n v="0"/>
    <n v="0"/>
  </r>
  <r>
    <x v="41"/>
    <x v="299"/>
    <x v="3"/>
    <x v="8"/>
    <s v="4-5_R4年度病床機能報告_2022年時点_休棟中（今後再開する予定）"/>
    <x v="0"/>
    <n v="0"/>
    <m/>
  </r>
  <r>
    <x v="41"/>
    <x v="299"/>
    <x v="3"/>
    <x v="9"/>
    <s v="4-6_R4年度病床機能報告_2022年時点_休棟中（今後廃止する予定）"/>
    <x v="0"/>
    <n v="0"/>
    <m/>
  </r>
  <r>
    <x v="41"/>
    <x v="299"/>
    <x v="3"/>
    <x v="10"/>
    <s v="4-7_R4年度病床機能報告_2022年時点_総計"/>
    <x v="0"/>
    <n v="182"/>
    <n v="1.4252153484729833"/>
  </r>
  <r>
    <x v="41"/>
    <x v="299"/>
    <x v="4"/>
    <x v="0"/>
    <s v="5-1_R4年度現状一致率_高度急性期"/>
    <x v="1"/>
    <n v="0"/>
    <m/>
  </r>
  <r>
    <x v="41"/>
    <x v="299"/>
    <x v="4"/>
    <x v="1"/>
    <s v="5-2_R4年度現状一致率_急性期"/>
    <x v="1"/>
    <n v="2.6294820717131473"/>
    <m/>
  </r>
  <r>
    <x v="41"/>
    <x v="299"/>
    <x v="4"/>
    <x v="2"/>
    <s v="5-3_R4年度現状一致率_回復期"/>
    <x v="1"/>
    <n v="0.94161958568738224"/>
    <m/>
  </r>
  <r>
    <x v="41"/>
    <x v="299"/>
    <x v="4"/>
    <x v="3"/>
    <s v="5-4_R4年度現状一致率_慢性期"/>
    <x v="1"/>
    <n v="0"/>
    <m/>
  </r>
  <r>
    <x v="41"/>
    <x v="299"/>
    <x v="4"/>
    <x v="5"/>
    <s v="5-5_R4年度現状一致率_合計"/>
    <x v="1"/>
    <n v="1.4252153484729833"/>
    <m/>
  </r>
  <r>
    <x v="41"/>
    <x v="299"/>
    <x v="5"/>
    <x v="0"/>
    <s v="6-1_R4年度病床機能報告_2025年時点_高度急性期"/>
    <x v="0"/>
    <n v="0"/>
    <n v="0"/>
  </r>
  <r>
    <x v="41"/>
    <x v="299"/>
    <x v="5"/>
    <x v="1"/>
    <s v="6-2_R4年度病床機能報告_2025年時点_急性期"/>
    <x v="0"/>
    <n v="132"/>
    <n v="2.6294820717131473"/>
  </r>
  <r>
    <x v="41"/>
    <x v="299"/>
    <x v="5"/>
    <x v="2"/>
    <s v="6-3_R4年度病床機能報告_2025年時点_回復期"/>
    <x v="0"/>
    <n v="50"/>
    <n v="0.94161958568738224"/>
  </r>
  <r>
    <x v="41"/>
    <x v="299"/>
    <x v="5"/>
    <x v="3"/>
    <s v="6-4_R4年度病床機能報告_2025年時点_慢性期"/>
    <x v="0"/>
    <n v="0"/>
    <n v="0"/>
  </r>
  <r>
    <x v="41"/>
    <x v="299"/>
    <x v="5"/>
    <x v="11"/>
    <s v="6-5_R4年度病床機能報告_2025年時点_介護保険施設等へ移行予定"/>
    <x v="0"/>
    <n v="0"/>
    <m/>
  </r>
  <r>
    <x v="41"/>
    <x v="299"/>
    <x v="5"/>
    <x v="12"/>
    <s v="6-6_R4年度病床機能報告_2025年時点_休棟予定"/>
    <x v="0"/>
    <n v="0"/>
    <m/>
  </r>
  <r>
    <x v="41"/>
    <x v="299"/>
    <x v="5"/>
    <x v="13"/>
    <s v="6-7_R4年度病床機能報告_2025年時点_廃止予定"/>
    <x v="0"/>
    <n v="0"/>
    <m/>
  </r>
  <r>
    <x v="41"/>
    <x v="299"/>
    <x v="5"/>
    <x v="10"/>
    <s v="6-8_R4年度病床機能報告_2025年時点_総計"/>
    <x v="0"/>
    <n v="182"/>
    <n v="1.4252153484729833"/>
  </r>
  <r>
    <x v="41"/>
    <x v="299"/>
    <x v="6"/>
    <x v="0"/>
    <s v="7-1_R4年度将来一致率_高度急性期"/>
    <x v="1"/>
    <n v="0"/>
    <m/>
  </r>
  <r>
    <x v="41"/>
    <x v="299"/>
    <x v="6"/>
    <x v="1"/>
    <s v="7-2_R4年度将来一致率_急性期"/>
    <x v="1"/>
    <n v="2.6294820717131473"/>
    <m/>
  </r>
  <r>
    <x v="41"/>
    <x v="299"/>
    <x v="6"/>
    <x v="2"/>
    <s v="7-3_R4年度将来一致率_回復期"/>
    <x v="1"/>
    <n v="0.94161958568738224"/>
    <m/>
  </r>
  <r>
    <x v="41"/>
    <x v="299"/>
    <x v="6"/>
    <x v="3"/>
    <s v="7-4_R4年度将来一致率_慢性期"/>
    <x v="1"/>
    <n v="0"/>
    <m/>
  </r>
  <r>
    <x v="41"/>
    <x v="299"/>
    <x v="6"/>
    <x v="5"/>
    <s v="7-5_R4年度将来一致率_合計"/>
    <x v="1"/>
    <n v="1.4252153484729833"/>
    <m/>
  </r>
  <r>
    <x v="41"/>
    <x v="300"/>
    <x v="0"/>
    <x v="0"/>
    <s v="1-1_現状ー構想策定時_高度急性期"/>
    <x v="0"/>
    <n v="0"/>
    <n v="0"/>
  </r>
  <r>
    <x v="41"/>
    <x v="300"/>
    <x v="0"/>
    <x v="1"/>
    <s v="1-2_現状ー構想策定時_急性期"/>
    <x v="0"/>
    <n v="209"/>
    <n v="2.8630136986301369"/>
  </r>
  <r>
    <x v="41"/>
    <x v="300"/>
    <x v="0"/>
    <x v="2"/>
    <s v="1-3_現状ー構想策定時_回復期"/>
    <x v="0"/>
    <n v="43"/>
    <n v="0.45793397231096911"/>
  </r>
  <r>
    <x v="41"/>
    <x v="300"/>
    <x v="0"/>
    <x v="3"/>
    <s v="1-4_現状ー構想策定時_慢性期"/>
    <x v="0"/>
    <n v="208"/>
    <n v="2.1487603305785123"/>
  </r>
  <r>
    <x v="41"/>
    <x v="300"/>
    <x v="0"/>
    <x v="4"/>
    <s v="1-5_現状ー構想策定時_未報告"/>
    <x v="0"/>
    <n v="0"/>
    <m/>
  </r>
  <r>
    <x v="41"/>
    <x v="300"/>
    <x v="0"/>
    <x v="5"/>
    <s v="1-6_現状ー構想策定時_合計"/>
    <x v="0"/>
    <n v="460"/>
    <n v="1.7444065225635192"/>
  </r>
  <r>
    <x v="41"/>
    <x v="300"/>
    <x v="0"/>
    <x v="6"/>
    <s v="1-7_現状ー構想策定時_在宅医療等"/>
    <x v="0"/>
    <n v="0"/>
    <m/>
  </r>
  <r>
    <x v="41"/>
    <x v="300"/>
    <x v="0"/>
    <x v="7"/>
    <s v="1-8_現状ー構想策定時_うち訪問診療分"/>
    <x v="0"/>
    <n v="0"/>
    <m/>
  </r>
  <r>
    <x v="41"/>
    <x v="300"/>
    <x v="1"/>
    <x v="0"/>
    <s v="2-1_将来_高度急性期"/>
    <x v="0"/>
    <n v="0"/>
    <n v="0"/>
  </r>
  <r>
    <x v="41"/>
    <x v="300"/>
    <x v="1"/>
    <x v="1"/>
    <s v="2-2_将来_急性期"/>
    <x v="0"/>
    <n v="73"/>
    <n v="2.8630136986301369"/>
  </r>
  <r>
    <x v="41"/>
    <x v="300"/>
    <x v="1"/>
    <x v="2"/>
    <s v="2-3_将来_回復期"/>
    <x v="0"/>
    <n v="93.9"/>
    <n v="0.45793397231096911"/>
  </r>
  <r>
    <x v="41"/>
    <x v="300"/>
    <x v="1"/>
    <x v="3"/>
    <s v="2-4_将来_慢性期"/>
    <x v="0"/>
    <n v="96.8"/>
    <n v="2.1487603305785123"/>
  </r>
  <r>
    <x v="41"/>
    <x v="300"/>
    <x v="1"/>
    <x v="5"/>
    <s v="2-5_将来_合計"/>
    <x v="0"/>
    <n v="263.7"/>
    <n v="1.7444065225635192"/>
  </r>
  <r>
    <x v="41"/>
    <x v="300"/>
    <x v="1"/>
    <x v="6"/>
    <s v="2-6_将来_在宅医療等"/>
    <x v="0"/>
    <n v="-391.9"/>
    <m/>
  </r>
  <r>
    <x v="41"/>
    <x v="300"/>
    <x v="1"/>
    <x v="7"/>
    <s v="2-7_将来_うち訪問診療分"/>
    <x v="0"/>
    <n v="-82.8"/>
    <m/>
  </r>
  <r>
    <x v="41"/>
    <x v="300"/>
    <x v="2"/>
    <x v="0"/>
    <s v="3-1_構想策定時一致率_高度急性期"/>
    <x v="1"/>
    <n v="0"/>
    <m/>
  </r>
  <r>
    <x v="41"/>
    <x v="300"/>
    <x v="2"/>
    <x v="1"/>
    <s v="3-2_構想策定時一致率_急性期"/>
    <x v="1"/>
    <n v="2.8630136986301369"/>
    <m/>
  </r>
  <r>
    <x v="41"/>
    <x v="300"/>
    <x v="2"/>
    <x v="2"/>
    <s v="3-3_構想策定時一致率_回復期"/>
    <x v="1"/>
    <n v="0.45793397231096911"/>
    <m/>
  </r>
  <r>
    <x v="41"/>
    <x v="300"/>
    <x v="2"/>
    <x v="3"/>
    <s v="3-4_構想策定時一致率_慢性期"/>
    <x v="1"/>
    <n v="2.1487603305785123"/>
    <m/>
  </r>
  <r>
    <x v="41"/>
    <x v="300"/>
    <x v="2"/>
    <x v="5"/>
    <s v="3-5_構想策定時一致率_合計"/>
    <x v="1"/>
    <n v="1.7444065225635192"/>
    <m/>
  </r>
  <r>
    <x v="41"/>
    <x v="300"/>
    <x v="3"/>
    <x v="0"/>
    <s v="4-1_R4年度病床機能報告_2022年時点_高度急性期"/>
    <x v="0"/>
    <n v="0"/>
    <n v="0"/>
  </r>
  <r>
    <x v="41"/>
    <x v="300"/>
    <x v="3"/>
    <x v="1"/>
    <s v="4-2_R4年度病床機能報告_2022年時点_急性期"/>
    <x v="0"/>
    <n v="134"/>
    <n v="1.8356164383561644"/>
  </r>
  <r>
    <x v="41"/>
    <x v="300"/>
    <x v="3"/>
    <x v="2"/>
    <s v="4-3_R4年度病床機能報告_2022年時点_回復期"/>
    <x v="0"/>
    <n v="112"/>
    <n v="1.1927582534611287"/>
  </r>
  <r>
    <x v="41"/>
    <x v="300"/>
    <x v="3"/>
    <x v="3"/>
    <s v="4-4_R4年度病床機能報告_2022年時点_慢性期"/>
    <x v="0"/>
    <n v="149"/>
    <n v="1.5392561983471076"/>
  </r>
  <r>
    <x v="41"/>
    <x v="300"/>
    <x v="3"/>
    <x v="8"/>
    <s v="4-5_R4年度病床機能報告_2022年時点_休棟中（今後再開する予定）"/>
    <x v="0"/>
    <n v="0"/>
    <m/>
  </r>
  <r>
    <x v="41"/>
    <x v="300"/>
    <x v="3"/>
    <x v="9"/>
    <s v="4-6_R4年度病床機能報告_2022年時点_休棟中（今後廃止する予定）"/>
    <x v="0"/>
    <n v="0"/>
    <m/>
  </r>
  <r>
    <x v="41"/>
    <x v="300"/>
    <x v="3"/>
    <x v="10"/>
    <s v="4-7_R4年度病床機能報告_2022年時点_総計"/>
    <x v="0"/>
    <n v="395"/>
    <n v="1.4979142965491088"/>
  </r>
  <r>
    <x v="41"/>
    <x v="300"/>
    <x v="4"/>
    <x v="0"/>
    <s v="5-1_R4年度現状一致率_高度急性期"/>
    <x v="1"/>
    <n v="0"/>
    <m/>
  </r>
  <r>
    <x v="41"/>
    <x v="300"/>
    <x v="4"/>
    <x v="1"/>
    <s v="5-2_R4年度現状一致率_急性期"/>
    <x v="1"/>
    <n v="1.8356164383561644"/>
    <m/>
  </r>
  <r>
    <x v="41"/>
    <x v="300"/>
    <x v="4"/>
    <x v="2"/>
    <s v="5-3_R4年度現状一致率_回復期"/>
    <x v="1"/>
    <n v="1.1927582534611287"/>
    <m/>
  </r>
  <r>
    <x v="41"/>
    <x v="300"/>
    <x v="4"/>
    <x v="3"/>
    <s v="5-4_R4年度現状一致率_慢性期"/>
    <x v="1"/>
    <n v="1.5392561983471076"/>
    <m/>
  </r>
  <r>
    <x v="41"/>
    <x v="300"/>
    <x v="4"/>
    <x v="5"/>
    <s v="5-5_R4年度現状一致率_合計"/>
    <x v="1"/>
    <n v="1.4979142965491088"/>
    <m/>
  </r>
  <r>
    <x v="41"/>
    <x v="300"/>
    <x v="5"/>
    <x v="0"/>
    <s v="6-1_R4年度病床機能報告_2025年時点_高度急性期"/>
    <x v="0"/>
    <n v="0"/>
    <n v="0"/>
  </r>
  <r>
    <x v="41"/>
    <x v="300"/>
    <x v="5"/>
    <x v="1"/>
    <s v="6-2_R4年度病床機能報告_2025年時点_急性期"/>
    <x v="0"/>
    <n v="134"/>
    <n v="1.8356164383561644"/>
  </r>
  <r>
    <x v="41"/>
    <x v="300"/>
    <x v="5"/>
    <x v="2"/>
    <s v="6-3_R4年度病床機能報告_2025年時点_回復期"/>
    <x v="0"/>
    <n v="112"/>
    <n v="1.1927582534611287"/>
  </r>
  <r>
    <x v="41"/>
    <x v="300"/>
    <x v="5"/>
    <x v="3"/>
    <s v="6-4_R4年度病床機能報告_2025年時点_慢性期"/>
    <x v="0"/>
    <n v="96"/>
    <n v="0.99173553719008267"/>
  </r>
  <r>
    <x v="41"/>
    <x v="300"/>
    <x v="5"/>
    <x v="11"/>
    <s v="6-5_R4年度病床機能報告_2025年時点_介護保険施設等へ移行予定"/>
    <x v="0"/>
    <n v="38"/>
    <m/>
  </r>
  <r>
    <x v="41"/>
    <x v="300"/>
    <x v="5"/>
    <x v="12"/>
    <s v="6-6_R4年度病床機能報告_2025年時点_休棟予定"/>
    <x v="0"/>
    <n v="0"/>
    <m/>
  </r>
  <r>
    <x v="41"/>
    <x v="300"/>
    <x v="5"/>
    <x v="13"/>
    <s v="6-7_R4年度病床機能報告_2025年時点_廃止予定"/>
    <x v="0"/>
    <n v="15"/>
    <m/>
  </r>
  <r>
    <x v="41"/>
    <x v="300"/>
    <x v="5"/>
    <x v="10"/>
    <s v="6-8_R4年度病床機能報告_2025年時点_総計"/>
    <x v="0"/>
    <n v="395"/>
    <n v="1.4979142965491088"/>
  </r>
  <r>
    <x v="41"/>
    <x v="300"/>
    <x v="6"/>
    <x v="0"/>
    <s v="7-1_R4年度将来一致率_高度急性期"/>
    <x v="1"/>
    <n v="0"/>
    <m/>
  </r>
  <r>
    <x v="41"/>
    <x v="300"/>
    <x v="6"/>
    <x v="1"/>
    <s v="7-2_R4年度将来一致率_急性期"/>
    <x v="1"/>
    <n v="1.8356164383561644"/>
    <m/>
  </r>
  <r>
    <x v="41"/>
    <x v="300"/>
    <x v="6"/>
    <x v="2"/>
    <s v="7-3_R4年度将来一致率_回復期"/>
    <x v="1"/>
    <n v="1.1927582534611287"/>
    <m/>
  </r>
  <r>
    <x v="41"/>
    <x v="300"/>
    <x v="6"/>
    <x v="3"/>
    <s v="7-4_R4年度将来一致率_慢性期"/>
    <x v="1"/>
    <n v="0.99173553719008267"/>
    <m/>
  </r>
  <r>
    <x v="41"/>
    <x v="300"/>
    <x v="6"/>
    <x v="5"/>
    <s v="7-5_R4年度将来一致率_合計"/>
    <x v="1"/>
    <n v="1.4979142965491088"/>
    <m/>
  </r>
  <r>
    <x v="41"/>
    <x v="301"/>
    <x v="0"/>
    <x v="0"/>
    <s v="1-1_現状ー構想策定時_高度急性期"/>
    <x v="0"/>
    <n v="0"/>
    <n v="0"/>
  </r>
  <r>
    <x v="41"/>
    <x v="301"/>
    <x v="0"/>
    <x v="1"/>
    <s v="1-2_現状ー構想策定時_急性期"/>
    <x v="0"/>
    <n v="222"/>
    <n v="2.7272727272727271"/>
  </r>
  <r>
    <x v="41"/>
    <x v="301"/>
    <x v="0"/>
    <x v="2"/>
    <s v="1-3_現状ー構想策定時_回復期"/>
    <x v="0"/>
    <n v="60"/>
    <n v="0.54495912806539515"/>
  </r>
  <r>
    <x v="41"/>
    <x v="301"/>
    <x v="0"/>
    <x v="3"/>
    <s v="1-4_現状ー構想策定時_慢性期"/>
    <x v="0"/>
    <n v="0"/>
    <n v="0"/>
  </r>
  <r>
    <x v="41"/>
    <x v="301"/>
    <x v="0"/>
    <x v="4"/>
    <s v="1-5_現状ー構想策定時_未報告"/>
    <x v="0"/>
    <n v="0"/>
    <m/>
  </r>
  <r>
    <x v="41"/>
    <x v="301"/>
    <x v="0"/>
    <x v="5"/>
    <s v="1-6_現状ー構想策定時_合計"/>
    <x v="0"/>
    <n v="282"/>
    <n v="1.2783318223028106"/>
  </r>
  <r>
    <x v="41"/>
    <x v="301"/>
    <x v="0"/>
    <x v="6"/>
    <s v="1-7_現状ー構想策定時_在宅医療等"/>
    <x v="0"/>
    <n v="0"/>
    <m/>
  </r>
  <r>
    <x v="41"/>
    <x v="301"/>
    <x v="0"/>
    <x v="7"/>
    <s v="1-8_現状ー構想策定時_うち訪問診療分"/>
    <x v="0"/>
    <n v="0"/>
    <m/>
  </r>
  <r>
    <x v="41"/>
    <x v="301"/>
    <x v="1"/>
    <x v="0"/>
    <s v="2-1_将来_高度急性期"/>
    <x v="0"/>
    <n v="13.7"/>
    <n v="0"/>
  </r>
  <r>
    <x v="41"/>
    <x v="301"/>
    <x v="1"/>
    <x v="1"/>
    <s v="2-2_将来_急性期"/>
    <x v="0"/>
    <n v="81.400000000000006"/>
    <n v="2.7272727272727271"/>
  </r>
  <r>
    <x v="41"/>
    <x v="301"/>
    <x v="1"/>
    <x v="2"/>
    <s v="2-3_将来_回復期"/>
    <x v="0"/>
    <n v="110.1"/>
    <n v="0.54495912806539515"/>
  </r>
  <r>
    <x v="41"/>
    <x v="301"/>
    <x v="1"/>
    <x v="3"/>
    <s v="2-4_将来_慢性期"/>
    <x v="0"/>
    <n v="15.4"/>
    <n v="0"/>
  </r>
  <r>
    <x v="41"/>
    <x v="301"/>
    <x v="1"/>
    <x v="5"/>
    <s v="2-5_将来_合計"/>
    <x v="0"/>
    <n v="220.6"/>
    <n v="1.2783318223028106"/>
  </r>
  <r>
    <x v="41"/>
    <x v="301"/>
    <x v="1"/>
    <x v="6"/>
    <s v="2-6_将来_在宅医療等"/>
    <x v="0"/>
    <n v="-231.1"/>
    <m/>
  </r>
  <r>
    <x v="41"/>
    <x v="301"/>
    <x v="1"/>
    <x v="7"/>
    <s v="2-7_将来_うち訪問診療分"/>
    <x v="0"/>
    <n v="-23.5"/>
    <m/>
  </r>
  <r>
    <x v="41"/>
    <x v="301"/>
    <x v="2"/>
    <x v="0"/>
    <s v="3-1_構想策定時一致率_高度急性期"/>
    <x v="1"/>
    <n v="0"/>
    <m/>
  </r>
  <r>
    <x v="41"/>
    <x v="301"/>
    <x v="2"/>
    <x v="1"/>
    <s v="3-2_構想策定時一致率_急性期"/>
    <x v="1"/>
    <n v="2.7272727272727271"/>
    <m/>
  </r>
  <r>
    <x v="41"/>
    <x v="301"/>
    <x v="2"/>
    <x v="2"/>
    <s v="3-3_構想策定時一致率_回復期"/>
    <x v="1"/>
    <n v="0.54495912806539515"/>
    <m/>
  </r>
  <r>
    <x v="41"/>
    <x v="301"/>
    <x v="2"/>
    <x v="3"/>
    <s v="3-4_構想策定時一致率_慢性期"/>
    <x v="1"/>
    <n v="0"/>
    <m/>
  </r>
  <r>
    <x v="41"/>
    <x v="301"/>
    <x v="2"/>
    <x v="5"/>
    <s v="3-5_構想策定時一致率_合計"/>
    <x v="1"/>
    <n v="1.2783318223028106"/>
    <m/>
  </r>
  <r>
    <x v="41"/>
    <x v="301"/>
    <x v="3"/>
    <x v="0"/>
    <s v="4-1_R4年度病床機能報告_2022年時点_高度急性期"/>
    <x v="0"/>
    <n v="0"/>
    <n v="0"/>
  </r>
  <r>
    <x v="41"/>
    <x v="301"/>
    <x v="3"/>
    <x v="1"/>
    <s v="4-2_R4年度病床機能報告_2022年時点_急性期"/>
    <x v="0"/>
    <n v="184"/>
    <n v="2.2604422604422605"/>
  </r>
  <r>
    <x v="41"/>
    <x v="301"/>
    <x v="3"/>
    <x v="2"/>
    <s v="4-3_R4年度病床機能報告_2022年時点_回復期"/>
    <x v="0"/>
    <n v="98"/>
    <n v="0.8900999091734787"/>
  </r>
  <r>
    <x v="41"/>
    <x v="301"/>
    <x v="3"/>
    <x v="3"/>
    <s v="4-4_R4年度病床機能報告_2022年時点_慢性期"/>
    <x v="0"/>
    <n v="0"/>
    <n v="0"/>
  </r>
  <r>
    <x v="41"/>
    <x v="301"/>
    <x v="3"/>
    <x v="8"/>
    <s v="4-5_R4年度病床機能報告_2022年時点_休棟中（今後再開する予定）"/>
    <x v="0"/>
    <n v="0"/>
    <m/>
  </r>
  <r>
    <x v="41"/>
    <x v="301"/>
    <x v="3"/>
    <x v="9"/>
    <s v="4-6_R4年度病床機能報告_2022年時点_休棟中（今後廃止する予定）"/>
    <x v="0"/>
    <n v="0"/>
    <m/>
  </r>
  <r>
    <x v="41"/>
    <x v="301"/>
    <x v="3"/>
    <x v="10"/>
    <s v="4-7_R4年度病床機能報告_2022年時点_総計"/>
    <x v="0"/>
    <n v="282"/>
    <n v="1.2783318223028106"/>
  </r>
  <r>
    <x v="41"/>
    <x v="301"/>
    <x v="4"/>
    <x v="0"/>
    <s v="5-1_R4年度現状一致率_高度急性期"/>
    <x v="1"/>
    <n v="0"/>
    <m/>
  </r>
  <r>
    <x v="41"/>
    <x v="301"/>
    <x v="4"/>
    <x v="1"/>
    <s v="5-2_R4年度現状一致率_急性期"/>
    <x v="1"/>
    <n v="2.2604422604422605"/>
    <m/>
  </r>
  <r>
    <x v="41"/>
    <x v="301"/>
    <x v="4"/>
    <x v="2"/>
    <s v="5-3_R4年度現状一致率_回復期"/>
    <x v="1"/>
    <n v="0.8900999091734787"/>
    <m/>
  </r>
  <r>
    <x v="41"/>
    <x v="301"/>
    <x v="4"/>
    <x v="3"/>
    <s v="5-4_R4年度現状一致率_慢性期"/>
    <x v="1"/>
    <n v="0"/>
    <m/>
  </r>
  <r>
    <x v="41"/>
    <x v="301"/>
    <x v="4"/>
    <x v="5"/>
    <s v="5-5_R4年度現状一致率_合計"/>
    <x v="1"/>
    <n v="1.2783318223028106"/>
    <m/>
  </r>
  <r>
    <x v="41"/>
    <x v="301"/>
    <x v="5"/>
    <x v="0"/>
    <s v="6-1_R4年度病床機能報告_2025年時点_高度急性期"/>
    <x v="0"/>
    <n v="0"/>
    <n v="0"/>
  </r>
  <r>
    <x v="41"/>
    <x v="301"/>
    <x v="5"/>
    <x v="1"/>
    <s v="6-2_R4年度病床機能報告_2025年時点_急性期"/>
    <x v="0"/>
    <n v="184"/>
    <n v="2.2604422604422605"/>
  </r>
  <r>
    <x v="41"/>
    <x v="301"/>
    <x v="5"/>
    <x v="2"/>
    <s v="6-3_R4年度病床機能報告_2025年時点_回復期"/>
    <x v="0"/>
    <n v="98"/>
    <n v="0.8900999091734787"/>
  </r>
  <r>
    <x v="41"/>
    <x v="301"/>
    <x v="5"/>
    <x v="3"/>
    <s v="6-4_R4年度病床機能報告_2025年時点_慢性期"/>
    <x v="0"/>
    <n v="0"/>
    <n v="0"/>
  </r>
  <r>
    <x v="41"/>
    <x v="301"/>
    <x v="5"/>
    <x v="11"/>
    <s v="6-5_R4年度病床機能報告_2025年時点_介護保険施設等へ移行予定"/>
    <x v="0"/>
    <n v="0"/>
    <m/>
  </r>
  <r>
    <x v="41"/>
    <x v="301"/>
    <x v="5"/>
    <x v="12"/>
    <s v="6-6_R4年度病床機能報告_2025年時点_休棟予定"/>
    <x v="0"/>
    <n v="0"/>
    <m/>
  </r>
  <r>
    <x v="41"/>
    <x v="301"/>
    <x v="5"/>
    <x v="13"/>
    <s v="6-7_R4年度病床機能報告_2025年時点_廃止予定"/>
    <x v="0"/>
    <n v="0"/>
    <m/>
  </r>
  <r>
    <x v="41"/>
    <x v="301"/>
    <x v="5"/>
    <x v="10"/>
    <s v="6-8_R4年度病床機能報告_2025年時点_総計"/>
    <x v="0"/>
    <n v="282"/>
    <n v="1.2783318223028106"/>
  </r>
  <r>
    <x v="41"/>
    <x v="301"/>
    <x v="6"/>
    <x v="0"/>
    <s v="7-1_R4年度将来一致率_高度急性期"/>
    <x v="1"/>
    <n v="0"/>
    <m/>
  </r>
  <r>
    <x v="41"/>
    <x v="301"/>
    <x v="6"/>
    <x v="1"/>
    <s v="7-2_R4年度将来一致率_急性期"/>
    <x v="1"/>
    <n v="2.2604422604422605"/>
    <m/>
  </r>
  <r>
    <x v="41"/>
    <x v="301"/>
    <x v="6"/>
    <x v="2"/>
    <s v="7-3_R4年度将来一致率_回復期"/>
    <x v="1"/>
    <n v="0.8900999091734787"/>
    <m/>
  </r>
  <r>
    <x v="41"/>
    <x v="301"/>
    <x v="6"/>
    <x v="3"/>
    <s v="7-4_R4年度将来一致率_慢性期"/>
    <x v="1"/>
    <n v="0"/>
    <m/>
  </r>
  <r>
    <x v="41"/>
    <x v="301"/>
    <x v="6"/>
    <x v="5"/>
    <s v="7-5_R4年度将来一致率_合計"/>
    <x v="1"/>
    <n v="1.2783318223028106"/>
    <m/>
  </r>
  <r>
    <x v="42"/>
    <x v="302"/>
    <x v="0"/>
    <x v="0"/>
    <s v="1-1_現状ー構想策定時_高度急性期"/>
    <x v="0"/>
    <n v="2478"/>
    <n v="2.4011627906976742"/>
  </r>
  <r>
    <x v="42"/>
    <x v="302"/>
    <x v="0"/>
    <x v="1"/>
    <s v="1-2_現状ー構想策定時_急性期"/>
    <x v="0"/>
    <n v="5153"/>
    <n v="1.8529306005034161"/>
  </r>
  <r>
    <x v="42"/>
    <x v="302"/>
    <x v="0"/>
    <x v="2"/>
    <s v="1-3_現状ー構想策定時_回復期"/>
    <x v="0"/>
    <n v="2505"/>
    <n v="0.65765292727750069"/>
  </r>
  <r>
    <x v="42"/>
    <x v="302"/>
    <x v="0"/>
    <x v="3"/>
    <s v="1-4_現状ー構想策定時_慢性期"/>
    <x v="0"/>
    <n v="4724"/>
    <n v="1.9408381265406738"/>
  </r>
  <r>
    <x v="42"/>
    <x v="302"/>
    <x v="0"/>
    <x v="4"/>
    <s v="1-5_現状ー構想策定時_未報告"/>
    <x v="0"/>
    <n v="0"/>
    <m/>
  </r>
  <r>
    <x v="42"/>
    <x v="302"/>
    <x v="0"/>
    <x v="5"/>
    <s v="1-6_現状ー構想策定時_合計"/>
    <x v="0"/>
    <n v="14860"/>
    <n v="1.4777247414478918"/>
  </r>
  <r>
    <x v="42"/>
    <x v="302"/>
    <x v="0"/>
    <x v="6"/>
    <s v="1-7_現状ー構想策定時_在宅医療等"/>
    <x v="0"/>
    <n v="0"/>
    <m/>
  </r>
  <r>
    <x v="42"/>
    <x v="302"/>
    <x v="0"/>
    <x v="7"/>
    <s v="1-8_現状ー構想策定時_うち訪問診療分"/>
    <x v="0"/>
    <n v="0"/>
    <m/>
  </r>
  <r>
    <x v="42"/>
    <x v="302"/>
    <x v="1"/>
    <x v="0"/>
    <s v="2-1_将来_高度急性期"/>
    <x v="0"/>
    <n v="1032"/>
    <n v="2.4011627906976742"/>
  </r>
  <r>
    <x v="42"/>
    <x v="302"/>
    <x v="1"/>
    <x v="1"/>
    <s v="2-2_将来_急性期"/>
    <x v="0"/>
    <n v="2781"/>
    <n v="1.8529306005034161"/>
  </r>
  <r>
    <x v="42"/>
    <x v="302"/>
    <x v="1"/>
    <x v="2"/>
    <s v="2-3_将来_回復期"/>
    <x v="0"/>
    <n v="3809"/>
    <n v="0.65765292727750069"/>
  </r>
  <r>
    <x v="42"/>
    <x v="302"/>
    <x v="1"/>
    <x v="3"/>
    <s v="2-4_将来_慢性期"/>
    <x v="0"/>
    <n v="2434"/>
    <n v="1.9408381265406738"/>
  </r>
  <r>
    <x v="42"/>
    <x v="302"/>
    <x v="1"/>
    <x v="5"/>
    <s v="2-5_将来_合計"/>
    <x v="0"/>
    <n v="10056"/>
    <n v="1.4777247414478918"/>
  </r>
  <r>
    <x v="42"/>
    <x v="302"/>
    <x v="1"/>
    <x v="6"/>
    <s v="2-6_将来_在宅医療等"/>
    <x v="0"/>
    <n v="-11447"/>
    <m/>
  </r>
  <r>
    <x v="42"/>
    <x v="302"/>
    <x v="1"/>
    <x v="7"/>
    <s v="2-7_将来_うち訪問診療分"/>
    <x v="0"/>
    <n v="0"/>
    <m/>
  </r>
  <r>
    <x v="42"/>
    <x v="302"/>
    <x v="2"/>
    <x v="0"/>
    <s v="3-1_構想策定時一致率_高度急性期"/>
    <x v="1"/>
    <n v="2.4011627906976742"/>
    <m/>
  </r>
  <r>
    <x v="42"/>
    <x v="302"/>
    <x v="2"/>
    <x v="1"/>
    <s v="3-2_構想策定時一致率_急性期"/>
    <x v="1"/>
    <n v="1.8529306005034161"/>
    <m/>
  </r>
  <r>
    <x v="42"/>
    <x v="302"/>
    <x v="2"/>
    <x v="2"/>
    <s v="3-3_構想策定時一致率_回復期"/>
    <x v="1"/>
    <n v="0.65765292727750069"/>
    <m/>
  </r>
  <r>
    <x v="42"/>
    <x v="302"/>
    <x v="2"/>
    <x v="3"/>
    <s v="3-4_構想策定時一致率_慢性期"/>
    <x v="1"/>
    <n v="1.9408381265406738"/>
    <m/>
  </r>
  <r>
    <x v="42"/>
    <x v="302"/>
    <x v="2"/>
    <x v="5"/>
    <s v="3-5_構想策定時一致率_合計"/>
    <x v="1"/>
    <n v="1.4777247414478918"/>
    <m/>
  </r>
  <r>
    <x v="42"/>
    <x v="302"/>
    <x v="3"/>
    <x v="0"/>
    <s v="4-1_R4年度病床機能報告_2022年時点_高度急性期"/>
    <x v="0"/>
    <n v="2471"/>
    <n v="2.3943798449612403"/>
  </r>
  <r>
    <x v="42"/>
    <x v="302"/>
    <x v="3"/>
    <x v="1"/>
    <s v="4-2_R4年度病床機能報告_2022年時点_急性期"/>
    <x v="0"/>
    <n v="3240"/>
    <n v="1.1650485436893203"/>
  </r>
  <r>
    <x v="42"/>
    <x v="302"/>
    <x v="3"/>
    <x v="2"/>
    <s v="4-3_R4年度病床機能報告_2022年時点_回復期"/>
    <x v="0"/>
    <n v="3221"/>
    <n v="0.845628773956419"/>
  </r>
  <r>
    <x v="42"/>
    <x v="302"/>
    <x v="3"/>
    <x v="3"/>
    <s v="4-4_R4年度病床機能報告_2022年時点_慢性期"/>
    <x v="0"/>
    <n v="2809"/>
    <n v="1.1540673788003286"/>
  </r>
  <r>
    <x v="42"/>
    <x v="302"/>
    <x v="3"/>
    <x v="8"/>
    <s v="4-5_R4年度病床機能報告_2022年時点_休棟中（今後再開する予定）"/>
    <x v="0"/>
    <n v="127"/>
    <m/>
  </r>
  <r>
    <x v="42"/>
    <x v="302"/>
    <x v="3"/>
    <x v="9"/>
    <s v="4-6_R4年度病床機能報告_2022年時点_休棟中（今後廃止する予定）"/>
    <x v="0"/>
    <n v="88"/>
    <m/>
  </r>
  <r>
    <x v="42"/>
    <x v="302"/>
    <x v="3"/>
    <x v="10"/>
    <s v="4-7_R4年度病床機能報告_2022年時点_総計"/>
    <x v="0"/>
    <n v="11956"/>
    <n v="1.188941925218775"/>
  </r>
  <r>
    <x v="42"/>
    <x v="302"/>
    <x v="4"/>
    <x v="0"/>
    <s v="5-1_R4年度現状一致率_高度急性期"/>
    <x v="1"/>
    <n v="2.3943798449612403"/>
    <m/>
  </r>
  <r>
    <x v="42"/>
    <x v="302"/>
    <x v="4"/>
    <x v="1"/>
    <s v="5-2_R4年度現状一致率_急性期"/>
    <x v="1"/>
    <n v="1.1650485436893203"/>
    <m/>
  </r>
  <r>
    <x v="42"/>
    <x v="302"/>
    <x v="4"/>
    <x v="2"/>
    <s v="5-3_R4年度現状一致率_回復期"/>
    <x v="1"/>
    <n v="0.845628773956419"/>
    <m/>
  </r>
  <r>
    <x v="42"/>
    <x v="302"/>
    <x v="4"/>
    <x v="3"/>
    <s v="5-4_R4年度現状一致率_慢性期"/>
    <x v="1"/>
    <n v="1.1540673788003286"/>
    <m/>
  </r>
  <r>
    <x v="42"/>
    <x v="302"/>
    <x v="4"/>
    <x v="5"/>
    <s v="5-5_R4年度現状一致率_合計"/>
    <x v="1"/>
    <n v="1.188941925218775"/>
    <m/>
  </r>
  <r>
    <x v="42"/>
    <x v="302"/>
    <x v="5"/>
    <x v="0"/>
    <s v="6-1_R4年度病床機能報告_2025年時点_高度急性期"/>
    <x v="0"/>
    <n v="2471"/>
    <n v="2.3943798449612403"/>
  </r>
  <r>
    <x v="42"/>
    <x v="302"/>
    <x v="5"/>
    <x v="1"/>
    <s v="6-2_R4年度病床機能報告_2025年時点_急性期"/>
    <x v="0"/>
    <n v="3335"/>
    <n v="1.1992089176555196"/>
  </r>
  <r>
    <x v="42"/>
    <x v="302"/>
    <x v="5"/>
    <x v="2"/>
    <s v="6-3_R4年度病床機能報告_2025年時点_回復期"/>
    <x v="0"/>
    <n v="3339"/>
    <n v="0.87660803360462058"/>
  </r>
  <r>
    <x v="42"/>
    <x v="302"/>
    <x v="5"/>
    <x v="3"/>
    <s v="6-4_R4年度病床機能報告_2025年時点_慢性期"/>
    <x v="0"/>
    <n v="2599"/>
    <n v="1.0677896466721446"/>
  </r>
  <r>
    <x v="42"/>
    <x v="302"/>
    <x v="5"/>
    <x v="11"/>
    <s v="6-5_R4年度病床機能報告_2025年時点_介護保険施設等へ移行予定"/>
    <x v="0"/>
    <n v="162"/>
    <m/>
  </r>
  <r>
    <x v="42"/>
    <x v="302"/>
    <x v="5"/>
    <x v="12"/>
    <s v="6-6_R4年度病床機能報告_2025年時点_休棟予定"/>
    <x v="0"/>
    <n v="50"/>
    <m/>
  </r>
  <r>
    <x v="42"/>
    <x v="302"/>
    <x v="5"/>
    <x v="13"/>
    <s v="6-7_R4年度病床機能報告_2025年時点_廃止予定"/>
    <x v="0"/>
    <n v="0"/>
    <m/>
  </r>
  <r>
    <x v="42"/>
    <x v="302"/>
    <x v="5"/>
    <x v="10"/>
    <s v="6-8_R4年度病床機能報告_2025年時点_総計"/>
    <x v="0"/>
    <n v="11956"/>
    <n v="1.188941925218775"/>
  </r>
  <r>
    <x v="42"/>
    <x v="302"/>
    <x v="6"/>
    <x v="0"/>
    <s v="7-1_R4年度将来一致率_高度急性期"/>
    <x v="1"/>
    <n v="2.3943798449612403"/>
    <m/>
  </r>
  <r>
    <x v="42"/>
    <x v="302"/>
    <x v="6"/>
    <x v="1"/>
    <s v="7-2_R4年度将来一致率_急性期"/>
    <x v="1"/>
    <n v="1.1992089176555196"/>
    <m/>
  </r>
  <r>
    <x v="42"/>
    <x v="302"/>
    <x v="6"/>
    <x v="2"/>
    <s v="7-3_R4年度将来一致率_回復期"/>
    <x v="1"/>
    <n v="0.87660803360462058"/>
    <m/>
  </r>
  <r>
    <x v="42"/>
    <x v="302"/>
    <x v="6"/>
    <x v="3"/>
    <s v="7-4_R4年度将来一致率_慢性期"/>
    <x v="1"/>
    <n v="1.0677896466721446"/>
    <m/>
  </r>
  <r>
    <x v="42"/>
    <x v="302"/>
    <x v="6"/>
    <x v="5"/>
    <s v="7-5_R4年度将来一致率_合計"/>
    <x v="1"/>
    <n v="1.188941925218775"/>
    <m/>
  </r>
  <r>
    <x v="42"/>
    <x v="303"/>
    <x v="0"/>
    <x v="0"/>
    <s v="1-1_現状ー構想策定時_高度急性期"/>
    <x v="0"/>
    <n v="0"/>
    <n v="0"/>
  </r>
  <r>
    <x v="42"/>
    <x v="303"/>
    <x v="0"/>
    <x v="1"/>
    <s v="1-2_現状ー構想策定時_急性期"/>
    <x v="0"/>
    <n v="560"/>
    <n v="3.3532934131736525"/>
  </r>
  <r>
    <x v="42"/>
    <x v="303"/>
    <x v="0"/>
    <x v="2"/>
    <s v="1-3_現状ー構想策定時_回復期"/>
    <x v="0"/>
    <n v="184"/>
    <n v="0.57499999999999996"/>
  </r>
  <r>
    <x v="42"/>
    <x v="303"/>
    <x v="0"/>
    <x v="3"/>
    <s v="1-4_現状ー構想策定時_慢性期"/>
    <x v="0"/>
    <n v="744"/>
    <n v="2.0108108108108107"/>
  </r>
  <r>
    <x v="42"/>
    <x v="303"/>
    <x v="0"/>
    <x v="4"/>
    <s v="1-5_現状ー構想策定時_未報告"/>
    <x v="0"/>
    <n v="0"/>
    <m/>
  </r>
  <r>
    <x v="42"/>
    <x v="303"/>
    <x v="0"/>
    <x v="5"/>
    <s v="1-6_現状ー構想策定時_合計"/>
    <x v="0"/>
    <n v="1488"/>
    <n v="1.6986301369863013"/>
  </r>
  <r>
    <x v="42"/>
    <x v="303"/>
    <x v="0"/>
    <x v="6"/>
    <s v="1-7_現状ー構想策定時_在宅医療等"/>
    <x v="0"/>
    <n v="0"/>
    <m/>
  </r>
  <r>
    <x v="42"/>
    <x v="303"/>
    <x v="0"/>
    <x v="7"/>
    <s v="1-8_現状ー構想策定時_うち訪問診療分"/>
    <x v="0"/>
    <n v="0"/>
    <m/>
  </r>
  <r>
    <x v="42"/>
    <x v="303"/>
    <x v="1"/>
    <x v="0"/>
    <s v="2-1_将来_高度急性期"/>
    <x v="0"/>
    <n v="19"/>
    <n v="0"/>
  </r>
  <r>
    <x v="42"/>
    <x v="303"/>
    <x v="1"/>
    <x v="1"/>
    <s v="2-2_将来_急性期"/>
    <x v="0"/>
    <n v="167"/>
    <n v="3.3532934131736525"/>
  </r>
  <r>
    <x v="42"/>
    <x v="303"/>
    <x v="1"/>
    <x v="2"/>
    <s v="2-3_将来_回復期"/>
    <x v="0"/>
    <n v="320"/>
    <n v="0.57499999999999996"/>
  </r>
  <r>
    <x v="42"/>
    <x v="303"/>
    <x v="1"/>
    <x v="3"/>
    <s v="2-4_将来_慢性期"/>
    <x v="0"/>
    <n v="370"/>
    <n v="2.0108108108108107"/>
  </r>
  <r>
    <x v="42"/>
    <x v="303"/>
    <x v="1"/>
    <x v="5"/>
    <s v="2-5_将来_合計"/>
    <x v="0"/>
    <n v="876"/>
    <n v="1.6986301369863013"/>
  </r>
  <r>
    <x v="42"/>
    <x v="303"/>
    <x v="1"/>
    <x v="6"/>
    <s v="2-6_将来_在宅医療等"/>
    <x v="0"/>
    <n v="-1613"/>
    <m/>
  </r>
  <r>
    <x v="42"/>
    <x v="303"/>
    <x v="1"/>
    <x v="7"/>
    <s v="2-7_将来_うち訪問診療分"/>
    <x v="0"/>
    <n v="0"/>
    <m/>
  </r>
  <r>
    <x v="42"/>
    <x v="303"/>
    <x v="2"/>
    <x v="0"/>
    <s v="3-1_構想策定時一致率_高度急性期"/>
    <x v="1"/>
    <n v="0"/>
    <m/>
  </r>
  <r>
    <x v="42"/>
    <x v="303"/>
    <x v="2"/>
    <x v="1"/>
    <s v="3-2_構想策定時一致率_急性期"/>
    <x v="1"/>
    <n v="3.3532934131736525"/>
    <m/>
  </r>
  <r>
    <x v="42"/>
    <x v="303"/>
    <x v="2"/>
    <x v="2"/>
    <s v="3-3_構想策定時一致率_回復期"/>
    <x v="1"/>
    <n v="0.57499999999999996"/>
    <m/>
  </r>
  <r>
    <x v="42"/>
    <x v="303"/>
    <x v="2"/>
    <x v="3"/>
    <s v="3-4_構想策定時一致率_慢性期"/>
    <x v="1"/>
    <n v="2.0108108108108107"/>
    <m/>
  </r>
  <r>
    <x v="42"/>
    <x v="303"/>
    <x v="2"/>
    <x v="5"/>
    <s v="3-5_構想策定時一致率_合計"/>
    <x v="1"/>
    <n v="1.6986301369863013"/>
    <m/>
  </r>
  <r>
    <x v="42"/>
    <x v="303"/>
    <x v="3"/>
    <x v="0"/>
    <s v="4-1_R4年度病床機能報告_2022年時点_高度急性期"/>
    <x v="0"/>
    <n v="0"/>
    <n v="0"/>
  </r>
  <r>
    <x v="42"/>
    <x v="303"/>
    <x v="3"/>
    <x v="1"/>
    <s v="4-2_R4年度病床機能報告_2022年時点_急性期"/>
    <x v="0"/>
    <n v="208"/>
    <n v="1.2455089820359282"/>
  </r>
  <r>
    <x v="42"/>
    <x v="303"/>
    <x v="3"/>
    <x v="2"/>
    <s v="4-3_R4年度病床機能報告_2022年時点_回復期"/>
    <x v="0"/>
    <n v="239"/>
    <n v="0.74687499999999996"/>
  </r>
  <r>
    <x v="42"/>
    <x v="303"/>
    <x v="3"/>
    <x v="3"/>
    <s v="4-4_R4年度病床機能報告_2022年時点_慢性期"/>
    <x v="0"/>
    <n v="461"/>
    <n v="1.2459459459459459"/>
  </r>
  <r>
    <x v="42"/>
    <x v="303"/>
    <x v="3"/>
    <x v="8"/>
    <s v="4-5_R4年度病床機能報告_2022年時点_休棟中（今後再開する予定）"/>
    <x v="0"/>
    <n v="58"/>
    <m/>
  </r>
  <r>
    <x v="42"/>
    <x v="303"/>
    <x v="3"/>
    <x v="9"/>
    <s v="4-6_R4年度病床機能報告_2022年時点_休棟中（今後廃止する予定）"/>
    <x v="0"/>
    <n v="0"/>
    <m/>
  </r>
  <r>
    <x v="42"/>
    <x v="303"/>
    <x v="3"/>
    <x v="10"/>
    <s v="4-7_R4年度病床機能報告_2022年時点_総計"/>
    <x v="0"/>
    <n v="966"/>
    <n v="1.1027397260273972"/>
  </r>
  <r>
    <x v="42"/>
    <x v="303"/>
    <x v="4"/>
    <x v="0"/>
    <s v="5-1_R4年度現状一致率_高度急性期"/>
    <x v="1"/>
    <n v="0"/>
    <m/>
  </r>
  <r>
    <x v="42"/>
    <x v="303"/>
    <x v="4"/>
    <x v="1"/>
    <s v="5-2_R4年度現状一致率_急性期"/>
    <x v="1"/>
    <n v="1.2455089820359282"/>
    <m/>
  </r>
  <r>
    <x v="42"/>
    <x v="303"/>
    <x v="4"/>
    <x v="2"/>
    <s v="5-3_R4年度現状一致率_回復期"/>
    <x v="1"/>
    <n v="0.74687499999999996"/>
    <m/>
  </r>
  <r>
    <x v="42"/>
    <x v="303"/>
    <x v="4"/>
    <x v="3"/>
    <s v="5-4_R4年度現状一致率_慢性期"/>
    <x v="1"/>
    <n v="1.2459459459459459"/>
    <m/>
  </r>
  <r>
    <x v="42"/>
    <x v="303"/>
    <x v="4"/>
    <x v="5"/>
    <s v="5-5_R4年度現状一致率_合計"/>
    <x v="1"/>
    <n v="1.1027397260273972"/>
    <m/>
  </r>
  <r>
    <x v="42"/>
    <x v="303"/>
    <x v="5"/>
    <x v="0"/>
    <s v="6-1_R4年度病床機能報告_2025年時点_高度急性期"/>
    <x v="0"/>
    <n v="0"/>
    <n v="0"/>
  </r>
  <r>
    <x v="42"/>
    <x v="303"/>
    <x v="5"/>
    <x v="1"/>
    <s v="6-2_R4年度病床機能報告_2025年時点_急性期"/>
    <x v="0"/>
    <n v="208"/>
    <n v="1.2455089820359282"/>
  </r>
  <r>
    <x v="42"/>
    <x v="303"/>
    <x v="5"/>
    <x v="2"/>
    <s v="6-3_R4年度病床機能報告_2025年時点_回復期"/>
    <x v="0"/>
    <n v="239"/>
    <n v="0.74687499999999996"/>
  </r>
  <r>
    <x v="42"/>
    <x v="303"/>
    <x v="5"/>
    <x v="3"/>
    <s v="6-4_R4年度病床機能報告_2025年時点_慢性期"/>
    <x v="0"/>
    <n v="461"/>
    <n v="1.2459459459459459"/>
  </r>
  <r>
    <x v="42"/>
    <x v="303"/>
    <x v="5"/>
    <x v="11"/>
    <s v="6-5_R4年度病床機能報告_2025年時点_介護保険施設等へ移行予定"/>
    <x v="0"/>
    <n v="58"/>
    <m/>
  </r>
  <r>
    <x v="42"/>
    <x v="303"/>
    <x v="5"/>
    <x v="12"/>
    <s v="6-6_R4年度病床機能報告_2025年時点_休棟予定"/>
    <x v="0"/>
    <n v="0"/>
    <m/>
  </r>
  <r>
    <x v="42"/>
    <x v="303"/>
    <x v="5"/>
    <x v="13"/>
    <s v="6-7_R4年度病床機能報告_2025年時点_廃止予定"/>
    <x v="0"/>
    <n v="0"/>
    <m/>
  </r>
  <r>
    <x v="42"/>
    <x v="303"/>
    <x v="5"/>
    <x v="10"/>
    <s v="6-8_R4年度病床機能報告_2025年時点_総計"/>
    <x v="0"/>
    <n v="966"/>
    <n v="1.1027397260273972"/>
  </r>
  <r>
    <x v="42"/>
    <x v="303"/>
    <x v="6"/>
    <x v="0"/>
    <s v="7-1_R4年度将来一致率_高度急性期"/>
    <x v="1"/>
    <n v="0"/>
    <m/>
  </r>
  <r>
    <x v="42"/>
    <x v="303"/>
    <x v="6"/>
    <x v="1"/>
    <s v="7-2_R4年度将来一致率_急性期"/>
    <x v="1"/>
    <n v="1.2455089820359282"/>
    <m/>
  </r>
  <r>
    <x v="42"/>
    <x v="303"/>
    <x v="6"/>
    <x v="2"/>
    <s v="7-3_R4年度将来一致率_回復期"/>
    <x v="1"/>
    <n v="0.74687499999999996"/>
    <m/>
  </r>
  <r>
    <x v="42"/>
    <x v="303"/>
    <x v="6"/>
    <x v="3"/>
    <s v="7-4_R4年度将来一致率_慢性期"/>
    <x v="1"/>
    <n v="1.2459459459459459"/>
    <m/>
  </r>
  <r>
    <x v="42"/>
    <x v="303"/>
    <x v="6"/>
    <x v="5"/>
    <s v="7-5_R4年度将来一致率_合計"/>
    <x v="1"/>
    <n v="1.1027397260273972"/>
    <m/>
  </r>
  <r>
    <x v="42"/>
    <x v="304"/>
    <x v="0"/>
    <x v="0"/>
    <s v="1-1_現状ー構想策定時_高度急性期"/>
    <x v="0"/>
    <n v="18"/>
    <n v="0.29032258064516131"/>
  </r>
  <r>
    <x v="42"/>
    <x v="304"/>
    <x v="0"/>
    <x v="1"/>
    <s v="1-2_現状ー構想策定時_急性期"/>
    <x v="0"/>
    <n v="818"/>
    <n v="2.9214285714285713"/>
  </r>
  <r>
    <x v="42"/>
    <x v="304"/>
    <x v="0"/>
    <x v="2"/>
    <s v="1-3_現状ー構想策定時_回復期"/>
    <x v="0"/>
    <n v="466"/>
    <n v="1.298050139275766"/>
  </r>
  <r>
    <x v="42"/>
    <x v="304"/>
    <x v="0"/>
    <x v="3"/>
    <s v="1-4_現状ー構想策定時_慢性期"/>
    <x v="0"/>
    <n v="787"/>
    <n v="1.8782816229116945"/>
  </r>
  <r>
    <x v="42"/>
    <x v="304"/>
    <x v="0"/>
    <x v="4"/>
    <s v="1-5_現状ー構想策定時_未報告"/>
    <x v="0"/>
    <n v="0"/>
    <m/>
  </r>
  <r>
    <x v="42"/>
    <x v="304"/>
    <x v="0"/>
    <x v="5"/>
    <s v="1-6_現状ー構想策定時_合計"/>
    <x v="0"/>
    <n v="2089"/>
    <n v="1.8651785714285714"/>
  </r>
  <r>
    <x v="42"/>
    <x v="304"/>
    <x v="0"/>
    <x v="6"/>
    <s v="1-7_現状ー構想策定時_在宅医療等"/>
    <x v="0"/>
    <n v="0"/>
    <m/>
  </r>
  <r>
    <x v="42"/>
    <x v="304"/>
    <x v="0"/>
    <x v="7"/>
    <s v="1-8_現状ー構想策定時_うち訪問診療分"/>
    <x v="0"/>
    <n v="0"/>
    <m/>
  </r>
  <r>
    <x v="42"/>
    <x v="304"/>
    <x v="1"/>
    <x v="0"/>
    <s v="2-1_将来_高度急性期"/>
    <x v="0"/>
    <n v="62"/>
    <n v="0.29032258064516131"/>
  </r>
  <r>
    <x v="42"/>
    <x v="304"/>
    <x v="1"/>
    <x v="1"/>
    <s v="2-2_将来_急性期"/>
    <x v="0"/>
    <n v="280"/>
    <n v="2.9214285714285713"/>
  </r>
  <r>
    <x v="42"/>
    <x v="304"/>
    <x v="1"/>
    <x v="2"/>
    <s v="2-3_将来_回復期"/>
    <x v="0"/>
    <n v="359"/>
    <n v="1.298050139275766"/>
  </r>
  <r>
    <x v="42"/>
    <x v="304"/>
    <x v="1"/>
    <x v="3"/>
    <s v="2-4_将来_慢性期"/>
    <x v="0"/>
    <n v="419"/>
    <n v="1.8782816229116945"/>
  </r>
  <r>
    <x v="42"/>
    <x v="304"/>
    <x v="1"/>
    <x v="5"/>
    <s v="2-5_将来_合計"/>
    <x v="0"/>
    <n v="1120"/>
    <n v="1.8651785714285714"/>
  </r>
  <r>
    <x v="42"/>
    <x v="304"/>
    <x v="1"/>
    <x v="6"/>
    <s v="2-6_将来_在宅医療等"/>
    <x v="0"/>
    <n v="-2246"/>
    <m/>
  </r>
  <r>
    <x v="42"/>
    <x v="304"/>
    <x v="1"/>
    <x v="7"/>
    <s v="2-7_将来_うち訪問診療分"/>
    <x v="0"/>
    <n v="0"/>
    <m/>
  </r>
  <r>
    <x v="42"/>
    <x v="304"/>
    <x v="2"/>
    <x v="0"/>
    <s v="3-1_構想策定時一致率_高度急性期"/>
    <x v="1"/>
    <n v="0.29032258064516131"/>
    <m/>
  </r>
  <r>
    <x v="42"/>
    <x v="304"/>
    <x v="2"/>
    <x v="1"/>
    <s v="3-2_構想策定時一致率_急性期"/>
    <x v="1"/>
    <n v="2.9214285714285713"/>
    <m/>
  </r>
  <r>
    <x v="42"/>
    <x v="304"/>
    <x v="2"/>
    <x v="2"/>
    <s v="3-3_構想策定時一致率_回復期"/>
    <x v="1"/>
    <n v="1.298050139275766"/>
    <m/>
  </r>
  <r>
    <x v="42"/>
    <x v="304"/>
    <x v="2"/>
    <x v="3"/>
    <s v="3-4_構想策定時一致率_慢性期"/>
    <x v="1"/>
    <n v="1.8782816229116945"/>
    <m/>
  </r>
  <r>
    <x v="42"/>
    <x v="304"/>
    <x v="2"/>
    <x v="5"/>
    <s v="3-5_構想策定時一致率_合計"/>
    <x v="1"/>
    <n v="1.8651785714285714"/>
    <m/>
  </r>
  <r>
    <x v="42"/>
    <x v="304"/>
    <x v="3"/>
    <x v="0"/>
    <s v="4-1_R4年度病床機能報告_2022年時点_高度急性期"/>
    <x v="0"/>
    <n v="18"/>
    <n v="0.29032258064516131"/>
  </r>
  <r>
    <x v="42"/>
    <x v="304"/>
    <x v="3"/>
    <x v="1"/>
    <s v="4-2_R4年度病床機能報告_2022年時点_急性期"/>
    <x v="0"/>
    <n v="566"/>
    <n v="2.0214285714285714"/>
  </r>
  <r>
    <x v="42"/>
    <x v="304"/>
    <x v="3"/>
    <x v="2"/>
    <s v="4-3_R4年度病床機能報告_2022年時点_回復期"/>
    <x v="0"/>
    <n v="206"/>
    <n v="0.57381615598885793"/>
  </r>
  <r>
    <x v="42"/>
    <x v="304"/>
    <x v="3"/>
    <x v="3"/>
    <s v="4-4_R4年度病床機能報告_2022年時点_慢性期"/>
    <x v="0"/>
    <n v="540"/>
    <n v="1.2887828162291168"/>
  </r>
  <r>
    <x v="42"/>
    <x v="304"/>
    <x v="3"/>
    <x v="8"/>
    <s v="4-5_R4年度病床機能報告_2022年時点_休棟中（今後再開する予定）"/>
    <x v="0"/>
    <n v="0"/>
    <m/>
  </r>
  <r>
    <x v="42"/>
    <x v="304"/>
    <x v="3"/>
    <x v="9"/>
    <s v="4-6_R4年度病床機能報告_2022年時点_休棟中（今後廃止する予定）"/>
    <x v="0"/>
    <n v="0"/>
    <m/>
  </r>
  <r>
    <x v="42"/>
    <x v="304"/>
    <x v="3"/>
    <x v="10"/>
    <s v="4-7_R4年度病床機能報告_2022年時点_総計"/>
    <x v="0"/>
    <n v="1330"/>
    <n v="1.1875"/>
  </r>
  <r>
    <x v="42"/>
    <x v="304"/>
    <x v="4"/>
    <x v="0"/>
    <s v="5-1_R4年度現状一致率_高度急性期"/>
    <x v="1"/>
    <n v="0.29032258064516131"/>
    <m/>
  </r>
  <r>
    <x v="42"/>
    <x v="304"/>
    <x v="4"/>
    <x v="1"/>
    <s v="5-2_R4年度現状一致率_急性期"/>
    <x v="1"/>
    <n v="2.0214285714285714"/>
    <m/>
  </r>
  <r>
    <x v="42"/>
    <x v="304"/>
    <x v="4"/>
    <x v="2"/>
    <s v="5-3_R4年度現状一致率_回復期"/>
    <x v="1"/>
    <n v="0.57381615598885793"/>
    <m/>
  </r>
  <r>
    <x v="42"/>
    <x v="304"/>
    <x v="4"/>
    <x v="3"/>
    <s v="5-4_R4年度現状一致率_慢性期"/>
    <x v="1"/>
    <n v="1.2887828162291168"/>
    <m/>
  </r>
  <r>
    <x v="42"/>
    <x v="304"/>
    <x v="4"/>
    <x v="5"/>
    <s v="5-5_R4年度現状一致率_合計"/>
    <x v="1"/>
    <n v="1.1875"/>
    <m/>
  </r>
  <r>
    <x v="42"/>
    <x v="304"/>
    <x v="5"/>
    <x v="0"/>
    <s v="6-1_R4年度病床機能報告_2025年時点_高度急性期"/>
    <x v="0"/>
    <n v="18"/>
    <n v="0.29032258064516131"/>
  </r>
  <r>
    <x v="42"/>
    <x v="304"/>
    <x v="5"/>
    <x v="1"/>
    <s v="6-2_R4年度病床機能報告_2025年時点_急性期"/>
    <x v="0"/>
    <n v="551"/>
    <n v="1.9678571428571427"/>
  </r>
  <r>
    <x v="42"/>
    <x v="304"/>
    <x v="5"/>
    <x v="2"/>
    <s v="6-3_R4年度病床機能報告_2025年時点_回復期"/>
    <x v="0"/>
    <n v="221"/>
    <n v="0.6155988857938719"/>
  </r>
  <r>
    <x v="42"/>
    <x v="304"/>
    <x v="5"/>
    <x v="3"/>
    <s v="6-4_R4年度病床機能報告_2025年時点_慢性期"/>
    <x v="0"/>
    <n v="537"/>
    <n v="1.2816229116945108"/>
  </r>
  <r>
    <x v="42"/>
    <x v="304"/>
    <x v="5"/>
    <x v="11"/>
    <s v="6-5_R4年度病床機能報告_2025年時点_介護保険施設等へ移行予定"/>
    <x v="0"/>
    <n v="0"/>
    <m/>
  </r>
  <r>
    <x v="42"/>
    <x v="304"/>
    <x v="5"/>
    <x v="12"/>
    <s v="6-6_R4年度病床機能報告_2025年時点_休棟予定"/>
    <x v="0"/>
    <n v="0"/>
    <m/>
  </r>
  <r>
    <x v="42"/>
    <x v="304"/>
    <x v="5"/>
    <x v="13"/>
    <s v="6-7_R4年度病床機能報告_2025年時点_廃止予定"/>
    <x v="0"/>
    <n v="3"/>
    <m/>
  </r>
  <r>
    <x v="42"/>
    <x v="304"/>
    <x v="5"/>
    <x v="10"/>
    <s v="6-8_R4年度病床機能報告_2025年時点_総計"/>
    <x v="0"/>
    <n v="1330"/>
    <n v="1.1875"/>
  </r>
  <r>
    <x v="42"/>
    <x v="304"/>
    <x v="6"/>
    <x v="0"/>
    <s v="7-1_R4年度将来一致率_高度急性期"/>
    <x v="1"/>
    <n v="0.29032258064516131"/>
    <m/>
  </r>
  <r>
    <x v="42"/>
    <x v="304"/>
    <x v="6"/>
    <x v="1"/>
    <s v="7-2_R4年度将来一致率_急性期"/>
    <x v="1"/>
    <n v="1.9678571428571427"/>
    <m/>
  </r>
  <r>
    <x v="42"/>
    <x v="304"/>
    <x v="6"/>
    <x v="2"/>
    <s v="7-3_R4年度将来一致率_回復期"/>
    <x v="1"/>
    <n v="0.6155988857938719"/>
    <m/>
  </r>
  <r>
    <x v="42"/>
    <x v="304"/>
    <x v="6"/>
    <x v="3"/>
    <s v="7-4_R4年度将来一致率_慢性期"/>
    <x v="1"/>
    <n v="1.2816229116945108"/>
    <m/>
  </r>
  <r>
    <x v="42"/>
    <x v="304"/>
    <x v="6"/>
    <x v="5"/>
    <s v="7-5_R4年度将来一致率_合計"/>
    <x v="1"/>
    <n v="1.1875"/>
    <m/>
  </r>
  <r>
    <x v="42"/>
    <x v="305"/>
    <x v="0"/>
    <x v="0"/>
    <s v="1-1_現状ー構想策定時_高度急性期"/>
    <x v="0"/>
    <n v="6"/>
    <n v="0.24"/>
  </r>
  <r>
    <x v="42"/>
    <x v="305"/>
    <x v="0"/>
    <x v="1"/>
    <s v="1-2_現状ー構想策定時_急性期"/>
    <x v="0"/>
    <n v="373"/>
    <n v="3.2434782608695651"/>
  </r>
  <r>
    <x v="42"/>
    <x v="305"/>
    <x v="0"/>
    <x v="2"/>
    <s v="1-3_現状ー構想策定時_回復期"/>
    <x v="0"/>
    <n v="151"/>
    <n v="0.81182795698924726"/>
  </r>
  <r>
    <x v="42"/>
    <x v="305"/>
    <x v="0"/>
    <x v="3"/>
    <s v="1-4_現状ー構想策定時_慢性期"/>
    <x v="0"/>
    <n v="298"/>
    <n v="3.2747252747252746"/>
  </r>
  <r>
    <x v="42"/>
    <x v="305"/>
    <x v="0"/>
    <x v="4"/>
    <s v="1-5_現状ー構想策定時_未報告"/>
    <x v="0"/>
    <n v="0"/>
    <m/>
  </r>
  <r>
    <x v="42"/>
    <x v="305"/>
    <x v="0"/>
    <x v="5"/>
    <s v="1-6_現状ー構想策定時_合計"/>
    <x v="0"/>
    <n v="828"/>
    <n v="1.985611510791367"/>
  </r>
  <r>
    <x v="42"/>
    <x v="305"/>
    <x v="0"/>
    <x v="6"/>
    <s v="1-7_現状ー構想策定時_在宅医療等"/>
    <x v="0"/>
    <n v="0"/>
    <m/>
  </r>
  <r>
    <x v="42"/>
    <x v="305"/>
    <x v="0"/>
    <x v="7"/>
    <s v="1-8_現状ー構想策定時_うち訪問診療分"/>
    <x v="0"/>
    <n v="0"/>
    <m/>
  </r>
  <r>
    <x v="42"/>
    <x v="305"/>
    <x v="1"/>
    <x v="0"/>
    <s v="2-1_将来_高度急性期"/>
    <x v="0"/>
    <n v="25"/>
    <n v="0.24"/>
  </r>
  <r>
    <x v="42"/>
    <x v="305"/>
    <x v="1"/>
    <x v="1"/>
    <s v="2-2_将来_急性期"/>
    <x v="0"/>
    <n v="115"/>
    <n v="3.2434782608695651"/>
  </r>
  <r>
    <x v="42"/>
    <x v="305"/>
    <x v="1"/>
    <x v="2"/>
    <s v="2-3_将来_回復期"/>
    <x v="0"/>
    <n v="186"/>
    <n v="0.81182795698924726"/>
  </r>
  <r>
    <x v="42"/>
    <x v="305"/>
    <x v="1"/>
    <x v="3"/>
    <s v="2-4_将来_慢性期"/>
    <x v="0"/>
    <n v="91"/>
    <n v="3.2747252747252746"/>
  </r>
  <r>
    <x v="42"/>
    <x v="305"/>
    <x v="1"/>
    <x v="5"/>
    <s v="2-5_将来_合計"/>
    <x v="0"/>
    <n v="417"/>
    <n v="1.985611510791367"/>
  </r>
  <r>
    <x v="42"/>
    <x v="305"/>
    <x v="1"/>
    <x v="6"/>
    <s v="2-6_将来_在宅医療等"/>
    <x v="0"/>
    <n v="-677"/>
    <m/>
  </r>
  <r>
    <x v="42"/>
    <x v="305"/>
    <x v="1"/>
    <x v="7"/>
    <s v="2-7_将来_うち訪問診療分"/>
    <x v="0"/>
    <n v="0"/>
    <m/>
  </r>
  <r>
    <x v="42"/>
    <x v="305"/>
    <x v="2"/>
    <x v="0"/>
    <s v="3-1_構想策定時一致率_高度急性期"/>
    <x v="1"/>
    <n v="0.24"/>
    <m/>
  </r>
  <r>
    <x v="42"/>
    <x v="305"/>
    <x v="2"/>
    <x v="1"/>
    <s v="3-2_構想策定時一致率_急性期"/>
    <x v="1"/>
    <n v="3.2434782608695651"/>
    <m/>
  </r>
  <r>
    <x v="42"/>
    <x v="305"/>
    <x v="2"/>
    <x v="2"/>
    <s v="3-3_構想策定時一致率_回復期"/>
    <x v="1"/>
    <n v="0.81182795698924726"/>
    <m/>
  </r>
  <r>
    <x v="42"/>
    <x v="305"/>
    <x v="2"/>
    <x v="3"/>
    <s v="3-4_構想策定時一致率_慢性期"/>
    <x v="1"/>
    <n v="3.2747252747252746"/>
    <m/>
  </r>
  <r>
    <x v="42"/>
    <x v="305"/>
    <x v="2"/>
    <x v="5"/>
    <s v="3-5_構想策定時一致率_合計"/>
    <x v="1"/>
    <n v="1.985611510791367"/>
    <m/>
  </r>
  <r>
    <x v="42"/>
    <x v="305"/>
    <x v="3"/>
    <x v="0"/>
    <s v="4-1_R4年度病床機能報告_2022年時点_高度急性期"/>
    <x v="0"/>
    <n v="6"/>
    <n v="0.24"/>
  </r>
  <r>
    <x v="42"/>
    <x v="305"/>
    <x v="3"/>
    <x v="1"/>
    <s v="4-2_R4年度病床機能報告_2022年時点_急性期"/>
    <x v="0"/>
    <n v="328"/>
    <n v="2.8521739130434782"/>
  </r>
  <r>
    <x v="42"/>
    <x v="305"/>
    <x v="3"/>
    <x v="2"/>
    <s v="4-3_R4年度病床機能報告_2022年時点_回復期"/>
    <x v="0"/>
    <n v="85"/>
    <n v="0.45698924731182794"/>
  </r>
  <r>
    <x v="42"/>
    <x v="305"/>
    <x v="3"/>
    <x v="3"/>
    <s v="4-4_R4年度病床機能報告_2022年時点_慢性期"/>
    <x v="0"/>
    <n v="163"/>
    <n v="1.7912087912087913"/>
  </r>
  <r>
    <x v="42"/>
    <x v="305"/>
    <x v="3"/>
    <x v="8"/>
    <s v="4-5_R4年度病床機能報告_2022年時点_休棟中（今後再開する予定）"/>
    <x v="0"/>
    <n v="0"/>
    <m/>
  </r>
  <r>
    <x v="42"/>
    <x v="305"/>
    <x v="3"/>
    <x v="9"/>
    <s v="4-6_R4年度病床機能報告_2022年時点_休棟中（今後廃止する予定）"/>
    <x v="0"/>
    <n v="0"/>
    <m/>
  </r>
  <r>
    <x v="42"/>
    <x v="305"/>
    <x v="3"/>
    <x v="10"/>
    <s v="4-7_R4年度病床機能報告_2022年時点_総計"/>
    <x v="0"/>
    <n v="582"/>
    <n v="1.3956834532374101"/>
  </r>
  <r>
    <x v="42"/>
    <x v="305"/>
    <x v="4"/>
    <x v="0"/>
    <s v="5-1_R4年度現状一致率_高度急性期"/>
    <x v="1"/>
    <n v="0.24"/>
    <m/>
  </r>
  <r>
    <x v="42"/>
    <x v="305"/>
    <x v="4"/>
    <x v="1"/>
    <s v="5-2_R4年度現状一致率_急性期"/>
    <x v="1"/>
    <n v="2.8521739130434782"/>
    <m/>
  </r>
  <r>
    <x v="42"/>
    <x v="305"/>
    <x v="4"/>
    <x v="2"/>
    <s v="5-3_R4年度現状一致率_回復期"/>
    <x v="1"/>
    <n v="0.45698924731182794"/>
    <m/>
  </r>
  <r>
    <x v="42"/>
    <x v="305"/>
    <x v="4"/>
    <x v="3"/>
    <s v="5-4_R4年度現状一致率_慢性期"/>
    <x v="1"/>
    <n v="1.7912087912087913"/>
    <m/>
  </r>
  <r>
    <x v="42"/>
    <x v="305"/>
    <x v="4"/>
    <x v="5"/>
    <s v="5-5_R4年度現状一致率_合計"/>
    <x v="1"/>
    <n v="1.3956834532374101"/>
    <m/>
  </r>
  <r>
    <x v="42"/>
    <x v="305"/>
    <x v="5"/>
    <x v="0"/>
    <s v="6-1_R4年度病床機能報告_2025年時点_高度急性期"/>
    <x v="0"/>
    <n v="6"/>
    <n v="0.24"/>
  </r>
  <r>
    <x v="42"/>
    <x v="305"/>
    <x v="5"/>
    <x v="1"/>
    <s v="6-2_R4年度病床機能報告_2025年時点_急性期"/>
    <x v="0"/>
    <n v="290"/>
    <n v="2.5217391304347827"/>
  </r>
  <r>
    <x v="42"/>
    <x v="305"/>
    <x v="5"/>
    <x v="2"/>
    <s v="6-3_R4年度病床機能報告_2025年時点_回復期"/>
    <x v="0"/>
    <n v="123"/>
    <n v="0.66129032258064513"/>
  </r>
  <r>
    <x v="42"/>
    <x v="305"/>
    <x v="5"/>
    <x v="3"/>
    <s v="6-4_R4年度病床機能報告_2025年時点_慢性期"/>
    <x v="0"/>
    <n v="163"/>
    <n v="1.7912087912087913"/>
  </r>
  <r>
    <x v="42"/>
    <x v="305"/>
    <x v="5"/>
    <x v="11"/>
    <s v="6-5_R4年度病床機能報告_2025年時点_介護保険施設等へ移行予定"/>
    <x v="0"/>
    <n v="0"/>
    <m/>
  </r>
  <r>
    <x v="42"/>
    <x v="305"/>
    <x v="5"/>
    <x v="12"/>
    <s v="6-6_R4年度病床機能報告_2025年時点_休棟予定"/>
    <x v="0"/>
    <n v="0"/>
    <m/>
  </r>
  <r>
    <x v="42"/>
    <x v="305"/>
    <x v="5"/>
    <x v="13"/>
    <s v="6-7_R4年度病床機能報告_2025年時点_廃止予定"/>
    <x v="0"/>
    <n v="0"/>
    <m/>
  </r>
  <r>
    <x v="42"/>
    <x v="305"/>
    <x v="5"/>
    <x v="10"/>
    <s v="6-8_R4年度病床機能報告_2025年時点_総計"/>
    <x v="0"/>
    <n v="582"/>
    <n v="1.3956834532374101"/>
  </r>
  <r>
    <x v="42"/>
    <x v="305"/>
    <x v="6"/>
    <x v="0"/>
    <s v="7-1_R4年度将来一致率_高度急性期"/>
    <x v="1"/>
    <n v="0.24"/>
    <m/>
  </r>
  <r>
    <x v="42"/>
    <x v="305"/>
    <x v="6"/>
    <x v="1"/>
    <s v="7-2_R4年度将来一致率_急性期"/>
    <x v="1"/>
    <n v="2.5217391304347827"/>
    <m/>
  </r>
  <r>
    <x v="42"/>
    <x v="305"/>
    <x v="6"/>
    <x v="2"/>
    <s v="7-3_R4年度将来一致率_回復期"/>
    <x v="1"/>
    <n v="0.66129032258064513"/>
    <m/>
  </r>
  <r>
    <x v="42"/>
    <x v="305"/>
    <x v="6"/>
    <x v="3"/>
    <s v="7-4_R4年度将来一致率_慢性期"/>
    <x v="1"/>
    <n v="1.7912087912087913"/>
    <m/>
  </r>
  <r>
    <x v="42"/>
    <x v="305"/>
    <x v="6"/>
    <x v="5"/>
    <s v="7-5_R4年度将来一致率_合計"/>
    <x v="1"/>
    <n v="1.3956834532374101"/>
    <m/>
  </r>
  <r>
    <x v="42"/>
    <x v="306"/>
    <x v="0"/>
    <x v="0"/>
    <s v="1-1_現状ー構想策定時_高度急性期"/>
    <x v="0"/>
    <n v="0"/>
    <n v="0"/>
  </r>
  <r>
    <x v="42"/>
    <x v="306"/>
    <x v="0"/>
    <x v="1"/>
    <s v="1-2_現状ー構想策定時_急性期"/>
    <x v="0"/>
    <n v="987"/>
    <n v="2.7960339943342776"/>
  </r>
  <r>
    <x v="42"/>
    <x v="306"/>
    <x v="0"/>
    <x v="2"/>
    <s v="1-3_現状ー構想策定時_回復期"/>
    <x v="0"/>
    <n v="425"/>
    <n v="0.81730769230769229"/>
  </r>
  <r>
    <x v="42"/>
    <x v="306"/>
    <x v="0"/>
    <x v="3"/>
    <s v="1-4_現状ー構想策定時_慢性期"/>
    <x v="0"/>
    <n v="1662"/>
    <n v="3.0664206642066421"/>
  </r>
  <r>
    <x v="42"/>
    <x v="306"/>
    <x v="0"/>
    <x v="4"/>
    <s v="1-5_現状ー構想策定時_未報告"/>
    <x v="0"/>
    <n v="0"/>
    <m/>
  </r>
  <r>
    <x v="42"/>
    <x v="306"/>
    <x v="0"/>
    <x v="5"/>
    <s v="1-6_現状ー構想策定時_合計"/>
    <x v="0"/>
    <n v="3074"/>
    <n v="2.1011619958988379"/>
  </r>
  <r>
    <x v="42"/>
    <x v="306"/>
    <x v="0"/>
    <x v="6"/>
    <s v="1-7_現状ー構想策定時_在宅医療等"/>
    <x v="0"/>
    <n v="0"/>
    <m/>
  </r>
  <r>
    <x v="42"/>
    <x v="306"/>
    <x v="0"/>
    <x v="7"/>
    <s v="1-8_現状ー構想策定時_うち訪問診療分"/>
    <x v="0"/>
    <n v="0"/>
    <m/>
  </r>
  <r>
    <x v="42"/>
    <x v="306"/>
    <x v="1"/>
    <x v="0"/>
    <s v="2-1_将来_高度急性期"/>
    <x v="0"/>
    <n v="48"/>
    <n v="0"/>
  </r>
  <r>
    <x v="42"/>
    <x v="306"/>
    <x v="1"/>
    <x v="1"/>
    <s v="2-2_将来_急性期"/>
    <x v="0"/>
    <n v="353"/>
    <n v="2.7960339943342776"/>
  </r>
  <r>
    <x v="42"/>
    <x v="306"/>
    <x v="1"/>
    <x v="2"/>
    <s v="2-3_将来_回復期"/>
    <x v="0"/>
    <n v="520"/>
    <n v="0.81730769230769229"/>
  </r>
  <r>
    <x v="42"/>
    <x v="306"/>
    <x v="1"/>
    <x v="3"/>
    <s v="2-4_将来_慢性期"/>
    <x v="0"/>
    <n v="542"/>
    <n v="3.0664206642066421"/>
  </r>
  <r>
    <x v="42"/>
    <x v="306"/>
    <x v="1"/>
    <x v="5"/>
    <s v="2-5_将来_合計"/>
    <x v="0"/>
    <n v="1463"/>
    <n v="2.1011619958988379"/>
  </r>
  <r>
    <x v="42"/>
    <x v="306"/>
    <x v="1"/>
    <x v="6"/>
    <s v="2-6_将来_在宅医療等"/>
    <x v="0"/>
    <n v="-1678"/>
    <m/>
  </r>
  <r>
    <x v="42"/>
    <x v="306"/>
    <x v="1"/>
    <x v="7"/>
    <s v="2-7_将来_うち訪問診療分"/>
    <x v="0"/>
    <n v="0"/>
    <m/>
  </r>
  <r>
    <x v="42"/>
    <x v="306"/>
    <x v="2"/>
    <x v="0"/>
    <s v="3-1_構想策定時一致率_高度急性期"/>
    <x v="1"/>
    <n v="0"/>
    <m/>
  </r>
  <r>
    <x v="42"/>
    <x v="306"/>
    <x v="2"/>
    <x v="1"/>
    <s v="3-2_構想策定時一致率_急性期"/>
    <x v="1"/>
    <n v="2.7960339943342776"/>
    <m/>
  </r>
  <r>
    <x v="42"/>
    <x v="306"/>
    <x v="2"/>
    <x v="2"/>
    <s v="3-3_構想策定時一致率_回復期"/>
    <x v="1"/>
    <n v="0.81730769230769229"/>
    <m/>
  </r>
  <r>
    <x v="42"/>
    <x v="306"/>
    <x v="2"/>
    <x v="3"/>
    <s v="3-4_構想策定時一致率_慢性期"/>
    <x v="1"/>
    <n v="3.0664206642066421"/>
    <m/>
  </r>
  <r>
    <x v="42"/>
    <x v="306"/>
    <x v="2"/>
    <x v="5"/>
    <s v="3-5_構想策定時一致率_合計"/>
    <x v="1"/>
    <n v="2.1011619958988379"/>
    <m/>
  </r>
  <r>
    <x v="42"/>
    <x v="306"/>
    <x v="3"/>
    <x v="0"/>
    <s v="4-1_R4年度病床機能報告_2022年時点_高度急性期"/>
    <x v="0"/>
    <n v="0"/>
    <n v="0"/>
  </r>
  <r>
    <x v="42"/>
    <x v="306"/>
    <x v="3"/>
    <x v="1"/>
    <s v="4-2_R4年度病床機能報告_2022年時点_急性期"/>
    <x v="0"/>
    <n v="554"/>
    <n v="1.5694050991501416"/>
  </r>
  <r>
    <x v="42"/>
    <x v="306"/>
    <x v="3"/>
    <x v="2"/>
    <s v="4-3_R4年度病床機能報告_2022年時点_回復期"/>
    <x v="0"/>
    <n v="490"/>
    <n v="0.94230769230769229"/>
  </r>
  <r>
    <x v="42"/>
    <x v="306"/>
    <x v="3"/>
    <x v="3"/>
    <s v="4-4_R4年度病床機能報告_2022年時点_慢性期"/>
    <x v="0"/>
    <n v="1126"/>
    <n v="2.0774907749077491"/>
  </r>
  <r>
    <x v="42"/>
    <x v="306"/>
    <x v="3"/>
    <x v="8"/>
    <s v="4-5_R4年度病床機能報告_2022年時点_休棟中（今後再開する予定）"/>
    <x v="0"/>
    <n v="30"/>
    <m/>
  </r>
  <r>
    <x v="42"/>
    <x v="306"/>
    <x v="3"/>
    <x v="9"/>
    <s v="4-6_R4年度病床機能報告_2022年時点_休棟中（今後廃止する予定）"/>
    <x v="0"/>
    <n v="0"/>
    <m/>
  </r>
  <r>
    <x v="42"/>
    <x v="306"/>
    <x v="3"/>
    <x v="10"/>
    <s v="4-7_R4年度病床機能報告_2022年時点_総計"/>
    <x v="0"/>
    <n v="2200"/>
    <n v="1.5037593984962405"/>
  </r>
  <r>
    <x v="42"/>
    <x v="306"/>
    <x v="4"/>
    <x v="0"/>
    <s v="5-1_R4年度現状一致率_高度急性期"/>
    <x v="1"/>
    <n v="0"/>
    <m/>
  </r>
  <r>
    <x v="42"/>
    <x v="306"/>
    <x v="4"/>
    <x v="1"/>
    <s v="5-2_R4年度現状一致率_急性期"/>
    <x v="1"/>
    <n v="1.5694050991501416"/>
    <m/>
  </r>
  <r>
    <x v="42"/>
    <x v="306"/>
    <x v="4"/>
    <x v="2"/>
    <s v="5-3_R4年度現状一致率_回復期"/>
    <x v="1"/>
    <n v="0.94230769230769229"/>
    <m/>
  </r>
  <r>
    <x v="42"/>
    <x v="306"/>
    <x v="4"/>
    <x v="3"/>
    <s v="5-4_R4年度現状一致率_慢性期"/>
    <x v="1"/>
    <n v="2.0774907749077491"/>
    <m/>
  </r>
  <r>
    <x v="42"/>
    <x v="306"/>
    <x v="4"/>
    <x v="5"/>
    <s v="5-5_R4年度現状一致率_合計"/>
    <x v="1"/>
    <n v="1.5037593984962405"/>
    <m/>
  </r>
  <r>
    <x v="42"/>
    <x v="306"/>
    <x v="5"/>
    <x v="0"/>
    <s v="6-1_R4年度病床機能報告_2025年時点_高度急性期"/>
    <x v="0"/>
    <n v="0"/>
    <n v="0"/>
  </r>
  <r>
    <x v="42"/>
    <x v="306"/>
    <x v="5"/>
    <x v="1"/>
    <s v="6-2_R4年度病床機能報告_2025年時点_急性期"/>
    <x v="0"/>
    <n v="554"/>
    <n v="1.5694050991501416"/>
  </r>
  <r>
    <x v="42"/>
    <x v="306"/>
    <x v="5"/>
    <x v="2"/>
    <s v="6-3_R4年度病床機能報告_2025年時点_回復期"/>
    <x v="0"/>
    <n v="490"/>
    <n v="0.94230769230769229"/>
  </r>
  <r>
    <x v="42"/>
    <x v="306"/>
    <x v="5"/>
    <x v="3"/>
    <s v="6-4_R4年度病床機能報告_2025年時点_慢性期"/>
    <x v="0"/>
    <n v="1126"/>
    <n v="2.0774907749077491"/>
  </r>
  <r>
    <x v="42"/>
    <x v="306"/>
    <x v="5"/>
    <x v="11"/>
    <s v="6-5_R4年度病床機能報告_2025年時点_介護保険施設等へ移行予定"/>
    <x v="0"/>
    <n v="0"/>
    <m/>
  </r>
  <r>
    <x v="42"/>
    <x v="306"/>
    <x v="5"/>
    <x v="12"/>
    <s v="6-6_R4年度病床機能報告_2025年時点_休棟予定"/>
    <x v="0"/>
    <n v="30"/>
    <m/>
  </r>
  <r>
    <x v="42"/>
    <x v="306"/>
    <x v="5"/>
    <x v="13"/>
    <s v="6-7_R4年度病床機能報告_2025年時点_廃止予定"/>
    <x v="0"/>
    <n v="0"/>
    <m/>
  </r>
  <r>
    <x v="42"/>
    <x v="306"/>
    <x v="5"/>
    <x v="10"/>
    <s v="6-8_R4年度病床機能報告_2025年時点_総計"/>
    <x v="0"/>
    <n v="2200"/>
    <n v="1.5037593984962405"/>
  </r>
  <r>
    <x v="42"/>
    <x v="306"/>
    <x v="6"/>
    <x v="0"/>
    <s v="7-1_R4年度将来一致率_高度急性期"/>
    <x v="1"/>
    <n v="0"/>
    <m/>
  </r>
  <r>
    <x v="42"/>
    <x v="306"/>
    <x v="6"/>
    <x v="1"/>
    <s v="7-2_R4年度将来一致率_急性期"/>
    <x v="1"/>
    <n v="1.5694050991501416"/>
    <m/>
  </r>
  <r>
    <x v="42"/>
    <x v="306"/>
    <x v="6"/>
    <x v="2"/>
    <s v="7-3_R4年度将来一致率_回復期"/>
    <x v="1"/>
    <n v="0.94230769230769229"/>
    <m/>
  </r>
  <r>
    <x v="42"/>
    <x v="306"/>
    <x v="6"/>
    <x v="3"/>
    <s v="7-4_R4年度将来一致率_慢性期"/>
    <x v="1"/>
    <n v="2.0774907749077491"/>
    <m/>
  </r>
  <r>
    <x v="42"/>
    <x v="306"/>
    <x v="6"/>
    <x v="5"/>
    <s v="7-5_R4年度将来一致率_合計"/>
    <x v="1"/>
    <n v="1.5037593984962405"/>
    <m/>
  </r>
  <r>
    <x v="42"/>
    <x v="307"/>
    <x v="0"/>
    <x v="0"/>
    <s v="1-1_現状ー構想策定時_高度急性期"/>
    <x v="0"/>
    <n v="0"/>
    <n v="0"/>
  </r>
  <r>
    <x v="42"/>
    <x v="307"/>
    <x v="0"/>
    <x v="1"/>
    <s v="1-2_現状ー構想策定時_急性期"/>
    <x v="0"/>
    <n v="364"/>
    <n v="3.913978494623656"/>
  </r>
  <r>
    <x v="42"/>
    <x v="307"/>
    <x v="0"/>
    <x v="2"/>
    <s v="1-3_現状ー構想策定時_回復期"/>
    <x v="0"/>
    <n v="94"/>
    <n v="0.9494949494949495"/>
  </r>
  <r>
    <x v="42"/>
    <x v="307"/>
    <x v="0"/>
    <x v="3"/>
    <s v="1-4_現状ー構想策定時_慢性期"/>
    <x v="0"/>
    <n v="412"/>
    <n v="2.2637362637362637"/>
  </r>
  <r>
    <x v="42"/>
    <x v="307"/>
    <x v="0"/>
    <x v="4"/>
    <s v="1-5_現状ー構想策定時_未報告"/>
    <x v="0"/>
    <n v="0"/>
    <m/>
  </r>
  <r>
    <x v="42"/>
    <x v="307"/>
    <x v="0"/>
    <x v="5"/>
    <s v="1-6_現状ー構想策定時_合計"/>
    <x v="0"/>
    <n v="870"/>
    <n v="2.2365038560411312"/>
  </r>
  <r>
    <x v="42"/>
    <x v="307"/>
    <x v="0"/>
    <x v="6"/>
    <s v="1-7_現状ー構想策定時_在宅医療等"/>
    <x v="0"/>
    <n v="0"/>
    <m/>
  </r>
  <r>
    <x v="42"/>
    <x v="307"/>
    <x v="0"/>
    <x v="7"/>
    <s v="1-8_現状ー構想策定時_うち訪問診療分"/>
    <x v="0"/>
    <n v="0"/>
    <m/>
  </r>
  <r>
    <x v="42"/>
    <x v="307"/>
    <x v="1"/>
    <x v="0"/>
    <s v="2-1_将来_高度急性期"/>
    <x v="0"/>
    <n v="15"/>
    <n v="0"/>
  </r>
  <r>
    <x v="42"/>
    <x v="307"/>
    <x v="1"/>
    <x v="1"/>
    <s v="2-2_将来_急性期"/>
    <x v="0"/>
    <n v="93"/>
    <n v="3.913978494623656"/>
  </r>
  <r>
    <x v="42"/>
    <x v="307"/>
    <x v="1"/>
    <x v="2"/>
    <s v="2-3_将来_回復期"/>
    <x v="0"/>
    <n v="99"/>
    <n v="0.9494949494949495"/>
  </r>
  <r>
    <x v="42"/>
    <x v="307"/>
    <x v="1"/>
    <x v="3"/>
    <s v="2-4_将来_慢性期"/>
    <x v="0"/>
    <n v="182"/>
    <n v="2.2637362637362637"/>
  </r>
  <r>
    <x v="42"/>
    <x v="307"/>
    <x v="1"/>
    <x v="5"/>
    <s v="2-5_将来_合計"/>
    <x v="0"/>
    <n v="389"/>
    <n v="2.2365038560411312"/>
  </r>
  <r>
    <x v="42"/>
    <x v="307"/>
    <x v="1"/>
    <x v="6"/>
    <s v="2-6_将来_在宅医療等"/>
    <x v="0"/>
    <n v="-1094"/>
    <m/>
  </r>
  <r>
    <x v="42"/>
    <x v="307"/>
    <x v="1"/>
    <x v="7"/>
    <s v="2-7_将来_うち訪問診療分"/>
    <x v="0"/>
    <n v="0"/>
    <m/>
  </r>
  <r>
    <x v="42"/>
    <x v="307"/>
    <x v="2"/>
    <x v="0"/>
    <s v="3-1_構想策定時一致率_高度急性期"/>
    <x v="1"/>
    <n v="0"/>
    <m/>
  </r>
  <r>
    <x v="42"/>
    <x v="307"/>
    <x v="2"/>
    <x v="1"/>
    <s v="3-2_構想策定時一致率_急性期"/>
    <x v="1"/>
    <n v="3.913978494623656"/>
    <m/>
  </r>
  <r>
    <x v="42"/>
    <x v="307"/>
    <x v="2"/>
    <x v="2"/>
    <s v="3-3_構想策定時一致率_回復期"/>
    <x v="1"/>
    <n v="0.9494949494949495"/>
    <m/>
  </r>
  <r>
    <x v="42"/>
    <x v="307"/>
    <x v="2"/>
    <x v="3"/>
    <s v="3-4_構想策定時一致率_慢性期"/>
    <x v="1"/>
    <n v="2.2637362637362637"/>
    <m/>
  </r>
  <r>
    <x v="42"/>
    <x v="307"/>
    <x v="2"/>
    <x v="5"/>
    <s v="3-5_構想策定時一致率_合計"/>
    <x v="1"/>
    <n v="2.2365038560411312"/>
    <m/>
  </r>
  <r>
    <x v="42"/>
    <x v="307"/>
    <x v="3"/>
    <x v="0"/>
    <s v="4-1_R4年度病床機能報告_2022年時点_高度急性期"/>
    <x v="0"/>
    <n v="0"/>
    <n v="0"/>
  </r>
  <r>
    <x v="42"/>
    <x v="307"/>
    <x v="3"/>
    <x v="1"/>
    <s v="4-2_R4年度病床機能報告_2022年時点_急性期"/>
    <x v="0"/>
    <n v="249"/>
    <n v="2.6774193548387095"/>
  </r>
  <r>
    <x v="42"/>
    <x v="307"/>
    <x v="3"/>
    <x v="2"/>
    <s v="4-3_R4年度病床機能報告_2022年時点_回復期"/>
    <x v="0"/>
    <n v="112"/>
    <n v="1.1313131313131313"/>
  </r>
  <r>
    <x v="42"/>
    <x v="307"/>
    <x v="3"/>
    <x v="3"/>
    <s v="4-4_R4年度病床機能報告_2022年時点_慢性期"/>
    <x v="0"/>
    <n v="375"/>
    <n v="2.0604395604395602"/>
  </r>
  <r>
    <x v="42"/>
    <x v="307"/>
    <x v="3"/>
    <x v="8"/>
    <s v="4-5_R4年度病床機能報告_2022年時点_休棟中（今後再開する予定）"/>
    <x v="0"/>
    <n v="0"/>
    <m/>
  </r>
  <r>
    <x v="42"/>
    <x v="307"/>
    <x v="3"/>
    <x v="9"/>
    <s v="4-6_R4年度病床機能報告_2022年時点_休棟中（今後廃止する予定）"/>
    <x v="0"/>
    <n v="0"/>
    <m/>
  </r>
  <r>
    <x v="42"/>
    <x v="307"/>
    <x v="3"/>
    <x v="10"/>
    <s v="4-7_R4年度病床機能報告_2022年時点_総計"/>
    <x v="0"/>
    <n v="736"/>
    <n v="1.8920308483290489"/>
  </r>
  <r>
    <x v="42"/>
    <x v="307"/>
    <x v="4"/>
    <x v="0"/>
    <s v="5-1_R4年度現状一致率_高度急性期"/>
    <x v="1"/>
    <n v="0"/>
    <m/>
  </r>
  <r>
    <x v="42"/>
    <x v="307"/>
    <x v="4"/>
    <x v="1"/>
    <s v="5-2_R4年度現状一致率_急性期"/>
    <x v="1"/>
    <n v="2.6774193548387095"/>
    <m/>
  </r>
  <r>
    <x v="42"/>
    <x v="307"/>
    <x v="4"/>
    <x v="2"/>
    <s v="5-3_R4年度現状一致率_回復期"/>
    <x v="1"/>
    <n v="1.1313131313131313"/>
    <m/>
  </r>
  <r>
    <x v="42"/>
    <x v="307"/>
    <x v="4"/>
    <x v="3"/>
    <s v="5-4_R4年度現状一致率_慢性期"/>
    <x v="1"/>
    <n v="2.0604395604395602"/>
    <m/>
  </r>
  <r>
    <x v="42"/>
    <x v="307"/>
    <x v="4"/>
    <x v="5"/>
    <s v="5-5_R4年度現状一致率_合計"/>
    <x v="1"/>
    <n v="1.8920308483290489"/>
    <m/>
  </r>
  <r>
    <x v="42"/>
    <x v="307"/>
    <x v="5"/>
    <x v="0"/>
    <s v="6-1_R4年度病床機能報告_2025年時点_高度急性期"/>
    <x v="0"/>
    <n v="0"/>
    <n v="0"/>
  </r>
  <r>
    <x v="42"/>
    <x v="307"/>
    <x v="5"/>
    <x v="1"/>
    <s v="6-2_R4年度病床機能報告_2025年時点_急性期"/>
    <x v="0"/>
    <n v="249"/>
    <n v="2.6774193548387095"/>
  </r>
  <r>
    <x v="42"/>
    <x v="307"/>
    <x v="5"/>
    <x v="2"/>
    <s v="6-3_R4年度病床機能報告_2025年時点_回復期"/>
    <x v="0"/>
    <n v="112"/>
    <n v="1.1313131313131313"/>
  </r>
  <r>
    <x v="42"/>
    <x v="307"/>
    <x v="5"/>
    <x v="3"/>
    <s v="6-4_R4年度病床機能報告_2025年時点_慢性期"/>
    <x v="0"/>
    <n v="323"/>
    <n v="1.7747252747252746"/>
  </r>
  <r>
    <x v="42"/>
    <x v="307"/>
    <x v="5"/>
    <x v="11"/>
    <s v="6-5_R4年度病床機能報告_2025年時点_介護保険施設等へ移行予定"/>
    <x v="0"/>
    <n v="52"/>
    <m/>
  </r>
  <r>
    <x v="42"/>
    <x v="307"/>
    <x v="5"/>
    <x v="12"/>
    <s v="6-6_R4年度病床機能報告_2025年時点_休棟予定"/>
    <x v="0"/>
    <n v="0"/>
    <m/>
  </r>
  <r>
    <x v="42"/>
    <x v="307"/>
    <x v="5"/>
    <x v="13"/>
    <s v="6-7_R4年度病床機能報告_2025年時点_廃止予定"/>
    <x v="0"/>
    <n v="0"/>
    <m/>
  </r>
  <r>
    <x v="42"/>
    <x v="307"/>
    <x v="5"/>
    <x v="10"/>
    <s v="6-8_R4年度病床機能報告_2025年時点_総計"/>
    <x v="0"/>
    <n v="736"/>
    <n v="1.8920308483290489"/>
  </r>
  <r>
    <x v="42"/>
    <x v="307"/>
    <x v="6"/>
    <x v="0"/>
    <s v="7-1_R4年度将来一致率_高度急性期"/>
    <x v="1"/>
    <n v="0"/>
    <m/>
  </r>
  <r>
    <x v="42"/>
    <x v="307"/>
    <x v="6"/>
    <x v="1"/>
    <s v="7-2_R4年度将来一致率_急性期"/>
    <x v="1"/>
    <n v="2.6774193548387095"/>
    <m/>
  </r>
  <r>
    <x v="42"/>
    <x v="307"/>
    <x v="6"/>
    <x v="2"/>
    <s v="7-3_R4年度将来一致率_回復期"/>
    <x v="1"/>
    <n v="1.1313131313131313"/>
    <m/>
  </r>
  <r>
    <x v="42"/>
    <x v="307"/>
    <x v="6"/>
    <x v="3"/>
    <s v="7-4_R4年度将来一致率_慢性期"/>
    <x v="1"/>
    <n v="1.7747252747252746"/>
    <m/>
  </r>
  <r>
    <x v="42"/>
    <x v="307"/>
    <x v="6"/>
    <x v="5"/>
    <s v="7-5_R4年度将来一致率_合計"/>
    <x v="1"/>
    <n v="1.8920308483290489"/>
    <m/>
  </r>
  <r>
    <x v="42"/>
    <x v="308"/>
    <x v="0"/>
    <x v="0"/>
    <s v="1-1_現状ー構想策定時_高度急性期"/>
    <x v="0"/>
    <n v="60"/>
    <n v="0.70588235294117652"/>
  </r>
  <r>
    <x v="42"/>
    <x v="308"/>
    <x v="0"/>
    <x v="1"/>
    <s v="1-2_現状ー構想策定時_急性期"/>
    <x v="0"/>
    <n v="1140"/>
    <n v="3.323615160349854"/>
  </r>
  <r>
    <x v="42"/>
    <x v="308"/>
    <x v="0"/>
    <x v="2"/>
    <s v="1-3_現状ー構想策定時_回復期"/>
    <x v="0"/>
    <n v="289"/>
    <n v="0.76657824933687002"/>
  </r>
  <r>
    <x v="42"/>
    <x v="308"/>
    <x v="0"/>
    <x v="3"/>
    <s v="1-4_現状ー構想策定時_慢性期"/>
    <x v="0"/>
    <n v="628"/>
    <n v="1.7891737891737891"/>
  </r>
  <r>
    <x v="42"/>
    <x v="308"/>
    <x v="0"/>
    <x v="4"/>
    <s v="1-5_現状ー構想策定時_未報告"/>
    <x v="0"/>
    <n v="0"/>
    <m/>
  </r>
  <r>
    <x v="42"/>
    <x v="308"/>
    <x v="0"/>
    <x v="5"/>
    <s v="1-6_現状ー構想策定時_合計"/>
    <x v="0"/>
    <n v="2117"/>
    <n v="1.8313148788927336"/>
  </r>
  <r>
    <x v="42"/>
    <x v="308"/>
    <x v="0"/>
    <x v="6"/>
    <s v="1-7_現状ー構想策定時_在宅医療等"/>
    <x v="0"/>
    <n v="0"/>
    <m/>
  </r>
  <r>
    <x v="42"/>
    <x v="308"/>
    <x v="0"/>
    <x v="7"/>
    <s v="1-8_現状ー構想策定時_うち訪問診療分"/>
    <x v="0"/>
    <n v="0"/>
    <m/>
  </r>
  <r>
    <x v="42"/>
    <x v="308"/>
    <x v="1"/>
    <x v="0"/>
    <s v="2-1_将来_高度急性期"/>
    <x v="0"/>
    <n v="85"/>
    <n v="0.70588235294117652"/>
  </r>
  <r>
    <x v="42"/>
    <x v="308"/>
    <x v="1"/>
    <x v="1"/>
    <s v="2-2_将来_急性期"/>
    <x v="0"/>
    <n v="343"/>
    <n v="3.323615160349854"/>
  </r>
  <r>
    <x v="42"/>
    <x v="308"/>
    <x v="1"/>
    <x v="2"/>
    <s v="2-3_将来_回復期"/>
    <x v="0"/>
    <n v="377"/>
    <n v="0.76657824933687002"/>
  </r>
  <r>
    <x v="42"/>
    <x v="308"/>
    <x v="1"/>
    <x v="3"/>
    <s v="2-4_将来_慢性期"/>
    <x v="0"/>
    <n v="351"/>
    <n v="1.7891737891737891"/>
  </r>
  <r>
    <x v="42"/>
    <x v="308"/>
    <x v="1"/>
    <x v="5"/>
    <s v="2-5_将来_合計"/>
    <x v="0"/>
    <n v="1156"/>
    <n v="1.8313148788927336"/>
  </r>
  <r>
    <x v="42"/>
    <x v="308"/>
    <x v="1"/>
    <x v="6"/>
    <s v="2-6_将来_在宅医療等"/>
    <x v="0"/>
    <n v="-1916"/>
    <m/>
  </r>
  <r>
    <x v="42"/>
    <x v="308"/>
    <x v="1"/>
    <x v="7"/>
    <s v="2-7_将来_うち訪問診療分"/>
    <x v="0"/>
    <n v="0"/>
    <m/>
  </r>
  <r>
    <x v="42"/>
    <x v="308"/>
    <x v="2"/>
    <x v="0"/>
    <s v="3-1_構想策定時一致率_高度急性期"/>
    <x v="1"/>
    <n v="0.70588235294117652"/>
    <m/>
  </r>
  <r>
    <x v="42"/>
    <x v="308"/>
    <x v="2"/>
    <x v="1"/>
    <s v="3-2_構想策定時一致率_急性期"/>
    <x v="1"/>
    <n v="3.323615160349854"/>
    <m/>
  </r>
  <r>
    <x v="42"/>
    <x v="308"/>
    <x v="2"/>
    <x v="2"/>
    <s v="3-3_構想策定時一致率_回復期"/>
    <x v="1"/>
    <n v="0.76657824933687002"/>
    <m/>
  </r>
  <r>
    <x v="42"/>
    <x v="308"/>
    <x v="2"/>
    <x v="3"/>
    <s v="3-4_構想策定時一致率_慢性期"/>
    <x v="1"/>
    <n v="1.7891737891737891"/>
    <m/>
  </r>
  <r>
    <x v="42"/>
    <x v="308"/>
    <x v="2"/>
    <x v="5"/>
    <s v="3-5_構想策定時一致率_合計"/>
    <x v="1"/>
    <n v="1.8313148788927336"/>
    <m/>
  </r>
  <r>
    <x v="42"/>
    <x v="308"/>
    <x v="3"/>
    <x v="0"/>
    <s v="4-1_R4年度病床機能報告_2022年時点_高度急性期"/>
    <x v="0"/>
    <n v="114"/>
    <n v="1.3411764705882352"/>
  </r>
  <r>
    <x v="42"/>
    <x v="308"/>
    <x v="3"/>
    <x v="1"/>
    <s v="4-2_R4年度病床機能報告_2022年時点_急性期"/>
    <x v="0"/>
    <n v="784"/>
    <n v="2.2857142857142856"/>
  </r>
  <r>
    <x v="42"/>
    <x v="308"/>
    <x v="3"/>
    <x v="2"/>
    <s v="4-3_R4年度病床機能報告_2022年時点_回復期"/>
    <x v="0"/>
    <n v="298"/>
    <n v="0.79045092838196285"/>
  </r>
  <r>
    <x v="42"/>
    <x v="308"/>
    <x v="3"/>
    <x v="3"/>
    <s v="4-4_R4年度病床機能報告_2022年時点_慢性期"/>
    <x v="0"/>
    <n v="320"/>
    <n v="0.9116809116809117"/>
  </r>
  <r>
    <x v="42"/>
    <x v="308"/>
    <x v="3"/>
    <x v="8"/>
    <s v="4-5_R4年度病床機能報告_2022年時点_休棟中（今後再開する予定）"/>
    <x v="0"/>
    <n v="0"/>
    <m/>
  </r>
  <r>
    <x v="42"/>
    <x v="308"/>
    <x v="3"/>
    <x v="9"/>
    <s v="4-6_R4年度病床機能報告_2022年時点_休棟中（今後廃止する予定）"/>
    <x v="0"/>
    <n v="0"/>
    <m/>
  </r>
  <r>
    <x v="42"/>
    <x v="308"/>
    <x v="3"/>
    <x v="10"/>
    <s v="4-7_R4年度病床機能報告_2022年時点_総計"/>
    <x v="0"/>
    <n v="1516"/>
    <n v="1.3114186851211074"/>
  </r>
  <r>
    <x v="42"/>
    <x v="308"/>
    <x v="4"/>
    <x v="0"/>
    <s v="5-1_R4年度現状一致率_高度急性期"/>
    <x v="1"/>
    <n v="1.3411764705882352"/>
    <m/>
  </r>
  <r>
    <x v="42"/>
    <x v="308"/>
    <x v="4"/>
    <x v="1"/>
    <s v="5-2_R4年度現状一致率_急性期"/>
    <x v="1"/>
    <n v="2.2857142857142856"/>
    <m/>
  </r>
  <r>
    <x v="42"/>
    <x v="308"/>
    <x v="4"/>
    <x v="2"/>
    <s v="5-3_R4年度現状一致率_回復期"/>
    <x v="1"/>
    <n v="0.79045092838196285"/>
    <m/>
  </r>
  <r>
    <x v="42"/>
    <x v="308"/>
    <x v="4"/>
    <x v="3"/>
    <s v="5-4_R4年度現状一致率_慢性期"/>
    <x v="1"/>
    <n v="0.9116809116809117"/>
    <m/>
  </r>
  <r>
    <x v="42"/>
    <x v="308"/>
    <x v="4"/>
    <x v="5"/>
    <s v="5-5_R4年度現状一致率_合計"/>
    <x v="1"/>
    <n v="1.3114186851211074"/>
    <m/>
  </r>
  <r>
    <x v="42"/>
    <x v="308"/>
    <x v="5"/>
    <x v="0"/>
    <s v="6-1_R4年度病床機能報告_2025年時点_高度急性期"/>
    <x v="0"/>
    <n v="114"/>
    <n v="1.3411764705882352"/>
  </r>
  <r>
    <x v="42"/>
    <x v="308"/>
    <x v="5"/>
    <x v="1"/>
    <s v="6-2_R4年度病床機能報告_2025年時点_急性期"/>
    <x v="0"/>
    <n v="784"/>
    <n v="2.2857142857142856"/>
  </r>
  <r>
    <x v="42"/>
    <x v="308"/>
    <x v="5"/>
    <x v="2"/>
    <s v="6-3_R4年度病床機能報告_2025年時点_回復期"/>
    <x v="0"/>
    <n v="298"/>
    <n v="0.79045092838196285"/>
  </r>
  <r>
    <x v="42"/>
    <x v="308"/>
    <x v="5"/>
    <x v="3"/>
    <s v="6-4_R4年度病床機能報告_2025年時点_慢性期"/>
    <x v="0"/>
    <n v="320"/>
    <n v="0.9116809116809117"/>
  </r>
  <r>
    <x v="42"/>
    <x v="308"/>
    <x v="5"/>
    <x v="11"/>
    <s v="6-5_R4年度病床機能報告_2025年時点_介護保険施設等へ移行予定"/>
    <x v="0"/>
    <n v="0"/>
    <m/>
  </r>
  <r>
    <x v="42"/>
    <x v="308"/>
    <x v="5"/>
    <x v="12"/>
    <s v="6-6_R4年度病床機能報告_2025年時点_休棟予定"/>
    <x v="0"/>
    <n v="0"/>
    <m/>
  </r>
  <r>
    <x v="42"/>
    <x v="308"/>
    <x v="5"/>
    <x v="13"/>
    <s v="6-7_R4年度病床機能報告_2025年時点_廃止予定"/>
    <x v="0"/>
    <n v="0"/>
    <m/>
  </r>
  <r>
    <x v="42"/>
    <x v="308"/>
    <x v="5"/>
    <x v="10"/>
    <s v="6-8_R4年度病床機能報告_2025年時点_総計"/>
    <x v="0"/>
    <n v="1516"/>
    <n v="1.3114186851211074"/>
  </r>
  <r>
    <x v="42"/>
    <x v="308"/>
    <x v="6"/>
    <x v="0"/>
    <s v="7-1_R4年度将来一致率_高度急性期"/>
    <x v="1"/>
    <n v="1.3411764705882352"/>
    <m/>
  </r>
  <r>
    <x v="42"/>
    <x v="308"/>
    <x v="6"/>
    <x v="1"/>
    <s v="7-2_R4年度将来一致率_急性期"/>
    <x v="1"/>
    <n v="2.2857142857142856"/>
    <m/>
  </r>
  <r>
    <x v="42"/>
    <x v="308"/>
    <x v="6"/>
    <x v="2"/>
    <s v="7-3_R4年度将来一致率_回復期"/>
    <x v="1"/>
    <n v="0.79045092838196285"/>
    <m/>
  </r>
  <r>
    <x v="42"/>
    <x v="308"/>
    <x v="6"/>
    <x v="3"/>
    <s v="7-4_R4年度将来一致率_慢性期"/>
    <x v="1"/>
    <n v="0.9116809116809117"/>
    <m/>
  </r>
  <r>
    <x v="42"/>
    <x v="308"/>
    <x v="6"/>
    <x v="5"/>
    <s v="7-5_R4年度将来一致率_合計"/>
    <x v="1"/>
    <n v="1.3114186851211074"/>
    <m/>
  </r>
  <r>
    <x v="42"/>
    <x v="309"/>
    <x v="0"/>
    <x v="0"/>
    <s v="1-1_現状ー構想策定時_高度急性期"/>
    <x v="0"/>
    <n v="0"/>
    <n v="0"/>
  </r>
  <r>
    <x v="42"/>
    <x v="309"/>
    <x v="0"/>
    <x v="1"/>
    <s v="1-2_現状ー構想策定時_急性期"/>
    <x v="0"/>
    <n v="495"/>
    <n v="3.96"/>
  </r>
  <r>
    <x v="42"/>
    <x v="309"/>
    <x v="0"/>
    <x v="2"/>
    <s v="1-3_現状ー構想策定時_回復期"/>
    <x v="0"/>
    <n v="191"/>
    <n v="1.0670391061452513"/>
  </r>
  <r>
    <x v="42"/>
    <x v="309"/>
    <x v="0"/>
    <x v="3"/>
    <s v="1-4_現状ー構想策定時_慢性期"/>
    <x v="0"/>
    <n v="717"/>
    <n v="2.2129629629629628"/>
  </r>
  <r>
    <x v="42"/>
    <x v="309"/>
    <x v="0"/>
    <x v="4"/>
    <s v="1-5_現状ー構想策定時_未報告"/>
    <x v="0"/>
    <n v="0"/>
    <m/>
  </r>
  <r>
    <x v="42"/>
    <x v="309"/>
    <x v="0"/>
    <x v="5"/>
    <s v="1-6_現状ー構想策定時_合計"/>
    <x v="0"/>
    <n v="1403"/>
    <n v="2.1452599388379205"/>
  </r>
  <r>
    <x v="42"/>
    <x v="309"/>
    <x v="0"/>
    <x v="6"/>
    <s v="1-7_現状ー構想策定時_在宅医療等"/>
    <x v="0"/>
    <n v="0"/>
    <m/>
  </r>
  <r>
    <x v="42"/>
    <x v="309"/>
    <x v="0"/>
    <x v="7"/>
    <s v="1-8_現状ー構想策定時_うち訪問診療分"/>
    <x v="0"/>
    <n v="0"/>
    <m/>
  </r>
  <r>
    <x v="42"/>
    <x v="309"/>
    <x v="1"/>
    <x v="0"/>
    <s v="2-1_将来_高度急性期"/>
    <x v="0"/>
    <n v="26"/>
    <n v="0"/>
  </r>
  <r>
    <x v="42"/>
    <x v="309"/>
    <x v="1"/>
    <x v="1"/>
    <s v="2-2_将来_急性期"/>
    <x v="0"/>
    <n v="125"/>
    <n v="3.96"/>
  </r>
  <r>
    <x v="42"/>
    <x v="309"/>
    <x v="1"/>
    <x v="2"/>
    <s v="2-3_将来_回復期"/>
    <x v="0"/>
    <n v="179"/>
    <n v="1.0670391061452513"/>
  </r>
  <r>
    <x v="42"/>
    <x v="309"/>
    <x v="1"/>
    <x v="3"/>
    <s v="2-4_将来_慢性期"/>
    <x v="0"/>
    <n v="324"/>
    <n v="2.2129629629629628"/>
  </r>
  <r>
    <x v="42"/>
    <x v="309"/>
    <x v="1"/>
    <x v="5"/>
    <s v="2-5_将来_合計"/>
    <x v="0"/>
    <n v="654"/>
    <n v="2.1452599388379205"/>
  </r>
  <r>
    <x v="42"/>
    <x v="309"/>
    <x v="1"/>
    <x v="6"/>
    <s v="2-6_将来_在宅医療等"/>
    <x v="0"/>
    <n v="-978"/>
    <m/>
  </r>
  <r>
    <x v="42"/>
    <x v="309"/>
    <x v="1"/>
    <x v="7"/>
    <s v="2-7_将来_うち訪問診療分"/>
    <x v="0"/>
    <n v="0"/>
    <m/>
  </r>
  <r>
    <x v="42"/>
    <x v="309"/>
    <x v="2"/>
    <x v="0"/>
    <s v="3-1_構想策定時一致率_高度急性期"/>
    <x v="1"/>
    <n v="0"/>
    <m/>
  </r>
  <r>
    <x v="42"/>
    <x v="309"/>
    <x v="2"/>
    <x v="1"/>
    <s v="3-2_構想策定時一致率_急性期"/>
    <x v="1"/>
    <n v="3.96"/>
    <m/>
  </r>
  <r>
    <x v="42"/>
    <x v="309"/>
    <x v="2"/>
    <x v="2"/>
    <s v="3-3_構想策定時一致率_回復期"/>
    <x v="1"/>
    <n v="1.0670391061452513"/>
    <m/>
  </r>
  <r>
    <x v="42"/>
    <x v="309"/>
    <x v="2"/>
    <x v="3"/>
    <s v="3-4_構想策定時一致率_慢性期"/>
    <x v="1"/>
    <n v="2.2129629629629628"/>
    <m/>
  </r>
  <r>
    <x v="42"/>
    <x v="309"/>
    <x v="2"/>
    <x v="5"/>
    <s v="3-5_構想策定時一致率_合計"/>
    <x v="1"/>
    <n v="2.1452599388379205"/>
    <m/>
  </r>
  <r>
    <x v="42"/>
    <x v="309"/>
    <x v="3"/>
    <x v="0"/>
    <s v="4-1_R4年度病床機能報告_2022年時点_高度急性期"/>
    <x v="0"/>
    <n v="10"/>
    <n v="0.38461538461538464"/>
  </r>
  <r>
    <x v="42"/>
    <x v="309"/>
    <x v="3"/>
    <x v="1"/>
    <s v="4-2_R4年度病床機能報告_2022年時点_急性期"/>
    <x v="0"/>
    <n v="304"/>
    <n v="2.4319999999999999"/>
  </r>
  <r>
    <x v="42"/>
    <x v="309"/>
    <x v="3"/>
    <x v="2"/>
    <s v="4-3_R4年度病床機能報告_2022年時点_回復期"/>
    <x v="0"/>
    <n v="155"/>
    <n v="0.86592178770949724"/>
  </r>
  <r>
    <x v="42"/>
    <x v="309"/>
    <x v="3"/>
    <x v="3"/>
    <s v="4-4_R4年度病床機能報告_2022年時点_慢性期"/>
    <x v="0"/>
    <n v="505"/>
    <n v="1.558641975308642"/>
  </r>
  <r>
    <x v="42"/>
    <x v="309"/>
    <x v="3"/>
    <x v="8"/>
    <s v="4-5_R4年度病床機能報告_2022年時点_休棟中（今後再開する予定）"/>
    <x v="0"/>
    <n v="0"/>
    <m/>
  </r>
  <r>
    <x v="42"/>
    <x v="309"/>
    <x v="3"/>
    <x v="9"/>
    <s v="4-6_R4年度病床機能報告_2022年時点_休棟中（今後廃止する予定）"/>
    <x v="0"/>
    <n v="0"/>
    <m/>
  </r>
  <r>
    <x v="42"/>
    <x v="309"/>
    <x v="3"/>
    <x v="10"/>
    <s v="4-7_R4年度病床機能報告_2022年時点_総計"/>
    <x v="0"/>
    <n v="974"/>
    <n v="1.489296636085627"/>
  </r>
  <r>
    <x v="42"/>
    <x v="309"/>
    <x v="4"/>
    <x v="0"/>
    <s v="5-1_R4年度現状一致率_高度急性期"/>
    <x v="1"/>
    <n v="0.38461538461538464"/>
    <m/>
  </r>
  <r>
    <x v="42"/>
    <x v="309"/>
    <x v="4"/>
    <x v="1"/>
    <s v="5-2_R4年度現状一致率_急性期"/>
    <x v="1"/>
    <n v="2.4319999999999999"/>
    <m/>
  </r>
  <r>
    <x v="42"/>
    <x v="309"/>
    <x v="4"/>
    <x v="2"/>
    <s v="5-3_R4年度現状一致率_回復期"/>
    <x v="1"/>
    <n v="0.86592178770949724"/>
    <m/>
  </r>
  <r>
    <x v="42"/>
    <x v="309"/>
    <x v="4"/>
    <x v="3"/>
    <s v="5-4_R4年度現状一致率_慢性期"/>
    <x v="1"/>
    <n v="1.558641975308642"/>
    <m/>
  </r>
  <r>
    <x v="42"/>
    <x v="309"/>
    <x v="4"/>
    <x v="5"/>
    <s v="5-5_R4年度現状一致率_合計"/>
    <x v="1"/>
    <n v="1.489296636085627"/>
    <m/>
  </r>
  <r>
    <x v="42"/>
    <x v="309"/>
    <x v="5"/>
    <x v="0"/>
    <s v="6-1_R4年度病床機能報告_2025年時点_高度急性期"/>
    <x v="0"/>
    <n v="10"/>
    <n v="0.38461538461538464"/>
  </r>
  <r>
    <x v="42"/>
    <x v="309"/>
    <x v="5"/>
    <x v="1"/>
    <s v="6-2_R4年度病床機能報告_2025年時点_急性期"/>
    <x v="0"/>
    <n v="304"/>
    <n v="2.4319999999999999"/>
  </r>
  <r>
    <x v="42"/>
    <x v="309"/>
    <x v="5"/>
    <x v="2"/>
    <s v="6-3_R4年度病床機能報告_2025年時点_回復期"/>
    <x v="0"/>
    <n v="155"/>
    <n v="0.86592178770949724"/>
  </r>
  <r>
    <x v="42"/>
    <x v="309"/>
    <x v="5"/>
    <x v="3"/>
    <s v="6-4_R4年度病床機能報告_2025年時点_慢性期"/>
    <x v="0"/>
    <n v="505"/>
    <n v="1.558641975308642"/>
  </r>
  <r>
    <x v="42"/>
    <x v="309"/>
    <x v="5"/>
    <x v="11"/>
    <s v="6-5_R4年度病床機能報告_2025年時点_介護保険施設等へ移行予定"/>
    <x v="0"/>
    <n v="0"/>
    <m/>
  </r>
  <r>
    <x v="42"/>
    <x v="309"/>
    <x v="5"/>
    <x v="12"/>
    <s v="6-6_R4年度病床機能報告_2025年時点_休棟予定"/>
    <x v="0"/>
    <n v="0"/>
    <m/>
  </r>
  <r>
    <x v="42"/>
    <x v="309"/>
    <x v="5"/>
    <x v="13"/>
    <s v="6-7_R4年度病床機能報告_2025年時点_廃止予定"/>
    <x v="0"/>
    <n v="0"/>
    <m/>
  </r>
  <r>
    <x v="42"/>
    <x v="309"/>
    <x v="5"/>
    <x v="10"/>
    <s v="6-8_R4年度病床機能報告_2025年時点_総計"/>
    <x v="0"/>
    <n v="974"/>
    <n v="1.489296636085627"/>
  </r>
  <r>
    <x v="42"/>
    <x v="309"/>
    <x v="6"/>
    <x v="0"/>
    <s v="7-1_R4年度将来一致率_高度急性期"/>
    <x v="1"/>
    <n v="0.38461538461538464"/>
    <m/>
  </r>
  <r>
    <x v="42"/>
    <x v="309"/>
    <x v="6"/>
    <x v="1"/>
    <s v="7-2_R4年度将来一致率_急性期"/>
    <x v="1"/>
    <n v="2.4319999999999999"/>
    <m/>
  </r>
  <r>
    <x v="42"/>
    <x v="309"/>
    <x v="6"/>
    <x v="2"/>
    <s v="7-3_R4年度将来一致率_回復期"/>
    <x v="1"/>
    <n v="0.86592178770949724"/>
    <m/>
  </r>
  <r>
    <x v="42"/>
    <x v="309"/>
    <x v="6"/>
    <x v="3"/>
    <s v="7-4_R4年度将来一致率_慢性期"/>
    <x v="1"/>
    <n v="1.558641975308642"/>
    <m/>
  </r>
  <r>
    <x v="42"/>
    <x v="309"/>
    <x v="6"/>
    <x v="5"/>
    <s v="7-5_R4年度将来一致率_合計"/>
    <x v="1"/>
    <n v="1.489296636085627"/>
    <m/>
  </r>
  <r>
    <x v="42"/>
    <x v="310"/>
    <x v="0"/>
    <x v="0"/>
    <s v="1-1_現状ー構想策定時_高度急性期"/>
    <x v="0"/>
    <n v="8"/>
    <n v="0.16"/>
  </r>
  <r>
    <x v="42"/>
    <x v="310"/>
    <x v="0"/>
    <x v="1"/>
    <s v="1-2_現状ー構想策定時_急性期"/>
    <x v="0"/>
    <n v="692"/>
    <n v="3.7005347593582889"/>
  </r>
  <r>
    <x v="42"/>
    <x v="310"/>
    <x v="0"/>
    <x v="2"/>
    <s v="1-3_現状ー構想策定時_回復期"/>
    <x v="0"/>
    <n v="147"/>
    <n v="0.69668246445497628"/>
  </r>
  <r>
    <x v="42"/>
    <x v="310"/>
    <x v="0"/>
    <x v="3"/>
    <s v="1-4_現状ー構想策定時_慢性期"/>
    <x v="0"/>
    <n v="586"/>
    <n v="2.1784386617100373"/>
  </r>
  <r>
    <x v="42"/>
    <x v="310"/>
    <x v="0"/>
    <x v="4"/>
    <s v="1-5_現状ー構想策定時_未報告"/>
    <x v="0"/>
    <n v="0"/>
    <m/>
  </r>
  <r>
    <x v="42"/>
    <x v="310"/>
    <x v="0"/>
    <x v="5"/>
    <s v="1-6_現状ー構想策定時_合計"/>
    <x v="0"/>
    <n v="1433"/>
    <n v="1.9986052998605299"/>
  </r>
  <r>
    <x v="42"/>
    <x v="310"/>
    <x v="0"/>
    <x v="6"/>
    <s v="1-7_現状ー構想策定時_在宅医療等"/>
    <x v="0"/>
    <n v="0"/>
    <m/>
  </r>
  <r>
    <x v="42"/>
    <x v="310"/>
    <x v="0"/>
    <x v="7"/>
    <s v="1-8_現状ー構想策定時_うち訪問診療分"/>
    <x v="0"/>
    <n v="0"/>
    <m/>
  </r>
  <r>
    <x v="42"/>
    <x v="310"/>
    <x v="1"/>
    <x v="0"/>
    <s v="2-1_将来_高度急性期"/>
    <x v="0"/>
    <n v="50"/>
    <n v="0.16"/>
  </r>
  <r>
    <x v="42"/>
    <x v="310"/>
    <x v="1"/>
    <x v="1"/>
    <s v="2-2_将来_急性期"/>
    <x v="0"/>
    <n v="187"/>
    <n v="3.7005347593582889"/>
  </r>
  <r>
    <x v="42"/>
    <x v="310"/>
    <x v="1"/>
    <x v="2"/>
    <s v="2-3_将来_回復期"/>
    <x v="0"/>
    <n v="211"/>
    <n v="0.69668246445497628"/>
  </r>
  <r>
    <x v="42"/>
    <x v="310"/>
    <x v="1"/>
    <x v="3"/>
    <s v="2-4_将来_慢性期"/>
    <x v="0"/>
    <n v="269"/>
    <n v="2.1784386617100373"/>
  </r>
  <r>
    <x v="42"/>
    <x v="310"/>
    <x v="1"/>
    <x v="5"/>
    <s v="2-5_将来_合計"/>
    <x v="0"/>
    <n v="717"/>
    <n v="1.9986052998605299"/>
  </r>
  <r>
    <x v="42"/>
    <x v="310"/>
    <x v="1"/>
    <x v="6"/>
    <s v="2-6_将来_在宅医療等"/>
    <x v="0"/>
    <n v="-1052"/>
    <m/>
  </r>
  <r>
    <x v="42"/>
    <x v="310"/>
    <x v="1"/>
    <x v="7"/>
    <s v="2-7_将来_うち訪問診療分"/>
    <x v="0"/>
    <n v="0"/>
    <m/>
  </r>
  <r>
    <x v="42"/>
    <x v="310"/>
    <x v="2"/>
    <x v="0"/>
    <s v="3-1_構想策定時一致率_高度急性期"/>
    <x v="1"/>
    <n v="0.16"/>
    <m/>
  </r>
  <r>
    <x v="42"/>
    <x v="310"/>
    <x v="2"/>
    <x v="1"/>
    <s v="3-2_構想策定時一致率_急性期"/>
    <x v="1"/>
    <n v="3.7005347593582889"/>
    <m/>
  </r>
  <r>
    <x v="42"/>
    <x v="310"/>
    <x v="2"/>
    <x v="2"/>
    <s v="3-3_構想策定時一致率_回復期"/>
    <x v="1"/>
    <n v="0.69668246445497628"/>
    <m/>
  </r>
  <r>
    <x v="42"/>
    <x v="310"/>
    <x v="2"/>
    <x v="3"/>
    <s v="3-4_構想策定時一致率_慢性期"/>
    <x v="1"/>
    <n v="2.1784386617100373"/>
    <m/>
  </r>
  <r>
    <x v="42"/>
    <x v="310"/>
    <x v="2"/>
    <x v="5"/>
    <s v="3-5_構想策定時一致率_合計"/>
    <x v="1"/>
    <n v="1.9986052998605299"/>
    <m/>
  </r>
  <r>
    <x v="42"/>
    <x v="310"/>
    <x v="3"/>
    <x v="0"/>
    <s v="4-1_R4年度病床機能報告_2022年時点_高度急性期"/>
    <x v="0"/>
    <n v="8"/>
    <n v="0.16"/>
  </r>
  <r>
    <x v="42"/>
    <x v="310"/>
    <x v="3"/>
    <x v="1"/>
    <s v="4-2_R4年度病床機能報告_2022年時点_急性期"/>
    <x v="0"/>
    <n v="441"/>
    <n v="2.358288770053476"/>
  </r>
  <r>
    <x v="42"/>
    <x v="310"/>
    <x v="3"/>
    <x v="2"/>
    <s v="4-3_R4年度病床機能報告_2022年時点_回復期"/>
    <x v="0"/>
    <n v="220"/>
    <n v="1.0426540284360191"/>
  </r>
  <r>
    <x v="42"/>
    <x v="310"/>
    <x v="3"/>
    <x v="3"/>
    <s v="4-4_R4年度病床機能報告_2022年時点_慢性期"/>
    <x v="0"/>
    <n v="294"/>
    <n v="1.0929368029739777"/>
  </r>
  <r>
    <x v="42"/>
    <x v="310"/>
    <x v="3"/>
    <x v="8"/>
    <s v="4-5_R4年度病床機能報告_2022年時点_休棟中（今後再開する予定）"/>
    <x v="0"/>
    <n v="38"/>
    <m/>
  </r>
  <r>
    <x v="42"/>
    <x v="310"/>
    <x v="3"/>
    <x v="9"/>
    <s v="4-6_R4年度病床機能報告_2022年時点_休棟中（今後廃止する予定）"/>
    <x v="0"/>
    <n v="0"/>
    <m/>
  </r>
  <r>
    <x v="42"/>
    <x v="310"/>
    <x v="3"/>
    <x v="10"/>
    <s v="4-7_R4年度病床機能報告_2022年時点_総計"/>
    <x v="0"/>
    <n v="1001"/>
    <n v="1.3960948396094839"/>
  </r>
  <r>
    <x v="42"/>
    <x v="310"/>
    <x v="4"/>
    <x v="0"/>
    <s v="5-1_R4年度現状一致率_高度急性期"/>
    <x v="1"/>
    <n v="0.16"/>
    <m/>
  </r>
  <r>
    <x v="42"/>
    <x v="310"/>
    <x v="4"/>
    <x v="1"/>
    <s v="5-2_R4年度現状一致率_急性期"/>
    <x v="1"/>
    <n v="2.358288770053476"/>
    <m/>
  </r>
  <r>
    <x v="42"/>
    <x v="310"/>
    <x v="4"/>
    <x v="2"/>
    <s v="5-3_R4年度現状一致率_回復期"/>
    <x v="1"/>
    <n v="1.0426540284360191"/>
    <m/>
  </r>
  <r>
    <x v="42"/>
    <x v="310"/>
    <x v="4"/>
    <x v="3"/>
    <s v="5-4_R4年度現状一致率_慢性期"/>
    <x v="1"/>
    <n v="1.0929368029739777"/>
    <m/>
  </r>
  <r>
    <x v="42"/>
    <x v="310"/>
    <x v="4"/>
    <x v="5"/>
    <s v="5-5_R4年度現状一致率_合計"/>
    <x v="1"/>
    <n v="1.3960948396094839"/>
    <m/>
  </r>
  <r>
    <x v="42"/>
    <x v="310"/>
    <x v="5"/>
    <x v="0"/>
    <s v="6-1_R4年度病床機能報告_2025年時点_高度急性期"/>
    <x v="0"/>
    <n v="8"/>
    <n v="0.16"/>
  </r>
  <r>
    <x v="42"/>
    <x v="310"/>
    <x v="5"/>
    <x v="1"/>
    <s v="6-2_R4年度病床機能報告_2025年時点_急性期"/>
    <x v="0"/>
    <n v="435"/>
    <n v="2.3262032085561497"/>
  </r>
  <r>
    <x v="42"/>
    <x v="310"/>
    <x v="5"/>
    <x v="2"/>
    <s v="6-3_R4年度病床機能報告_2025年時点_回復期"/>
    <x v="0"/>
    <n v="226"/>
    <n v="1.0710900473933649"/>
  </r>
  <r>
    <x v="42"/>
    <x v="310"/>
    <x v="5"/>
    <x v="3"/>
    <s v="6-4_R4年度病床機能報告_2025年時点_慢性期"/>
    <x v="0"/>
    <n v="332"/>
    <n v="1.2342007434944238"/>
  </r>
  <r>
    <x v="42"/>
    <x v="310"/>
    <x v="5"/>
    <x v="11"/>
    <s v="6-5_R4年度病床機能報告_2025年時点_介護保険施設等へ移行予定"/>
    <x v="0"/>
    <n v="0"/>
    <m/>
  </r>
  <r>
    <x v="42"/>
    <x v="310"/>
    <x v="5"/>
    <x v="12"/>
    <s v="6-6_R4年度病床機能報告_2025年時点_休棟予定"/>
    <x v="0"/>
    <n v="0"/>
    <m/>
  </r>
  <r>
    <x v="42"/>
    <x v="310"/>
    <x v="5"/>
    <x v="13"/>
    <s v="6-7_R4年度病床機能報告_2025年時点_廃止予定"/>
    <x v="0"/>
    <n v="0"/>
    <m/>
  </r>
  <r>
    <x v="42"/>
    <x v="310"/>
    <x v="5"/>
    <x v="10"/>
    <s v="6-8_R4年度病床機能報告_2025年時点_総計"/>
    <x v="0"/>
    <n v="1001"/>
    <n v="1.3960948396094839"/>
  </r>
  <r>
    <x v="42"/>
    <x v="310"/>
    <x v="6"/>
    <x v="0"/>
    <s v="7-1_R4年度将来一致率_高度急性期"/>
    <x v="1"/>
    <n v="0.16"/>
    <m/>
  </r>
  <r>
    <x v="42"/>
    <x v="310"/>
    <x v="6"/>
    <x v="1"/>
    <s v="7-2_R4年度将来一致率_急性期"/>
    <x v="1"/>
    <n v="2.3262032085561497"/>
    <m/>
  </r>
  <r>
    <x v="42"/>
    <x v="310"/>
    <x v="6"/>
    <x v="2"/>
    <s v="7-3_R4年度将来一致率_回復期"/>
    <x v="1"/>
    <n v="1.0710900473933649"/>
    <m/>
  </r>
  <r>
    <x v="42"/>
    <x v="310"/>
    <x v="6"/>
    <x v="3"/>
    <s v="7-4_R4年度将来一致率_慢性期"/>
    <x v="1"/>
    <n v="1.2342007434944238"/>
    <m/>
  </r>
  <r>
    <x v="42"/>
    <x v="310"/>
    <x v="6"/>
    <x v="5"/>
    <s v="7-5_R4年度将来一致率_合計"/>
    <x v="1"/>
    <n v="1.3960948396094839"/>
    <m/>
  </r>
  <r>
    <x v="42"/>
    <x v="311"/>
    <x v="0"/>
    <x v="0"/>
    <s v="1-1_現状ー構想策定時_高度急性期"/>
    <x v="0"/>
    <n v="8"/>
    <n v="0.18181818181818182"/>
  </r>
  <r>
    <x v="42"/>
    <x v="311"/>
    <x v="0"/>
    <x v="1"/>
    <s v="1-2_現状ー構想策定時_急性期"/>
    <x v="0"/>
    <n v="930"/>
    <n v="3.8429752066115701"/>
  </r>
  <r>
    <x v="42"/>
    <x v="311"/>
    <x v="0"/>
    <x v="2"/>
    <s v="1-3_現状ー構想策定時_回復期"/>
    <x v="0"/>
    <n v="171"/>
    <n v="0.602112676056338"/>
  </r>
  <r>
    <x v="42"/>
    <x v="311"/>
    <x v="0"/>
    <x v="3"/>
    <s v="1-4_現状ー構想策定時_慢性期"/>
    <x v="0"/>
    <n v="1444"/>
    <n v="2.317817014446228"/>
  </r>
  <r>
    <x v="42"/>
    <x v="311"/>
    <x v="0"/>
    <x v="4"/>
    <s v="1-5_現状ー構想策定時_未報告"/>
    <x v="0"/>
    <n v="0"/>
    <m/>
  </r>
  <r>
    <x v="42"/>
    <x v="311"/>
    <x v="0"/>
    <x v="5"/>
    <s v="1-6_現状ー構想策定時_合計"/>
    <x v="0"/>
    <n v="2553"/>
    <n v="2.1399832355406536"/>
  </r>
  <r>
    <x v="42"/>
    <x v="311"/>
    <x v="0"/>
    <x v="6"/>
    <s v="1-7_現状ー構想策定時_在宅医療等"/>
    <x v="0"/>
    <n v="0"/>
    <m/>
  </r>
  <r>
    <x v="42"/>
    <x v="311"/>
    <x v="0"/>
    <x v="7"/>
    <s v="1-8_現状ー構想策定時_うち訪問診療分"/>
    <x v="0"/>
    <n v="0"/>
    <m/>
  </r>
  <r>
    <x v="42"/>
    <x v="311"/>
    <x v="1"/>
    <x v="0"/>
    <s v="2-1_将来_高度急性期"/>
    <x v="0"/>
    <n v="44"/>
    <n v="0.18181818181818182"/>
  </r>
  <r>
    <x v="42"/>
    <x v="311"/>
    <x v="1"/>
    <x v="1"/>
    <s v="2-2_将来_急性期"/>
    <x v="0"/>
    <n v="242"/>
    <n v="3.8429752066115701"/>
  </r>
  <r>
    <x v="42"/>
    <x v="311"/>
    <x v="1"/>
    <x v="2"/>
    <s v="2-3_将来_回復期"/>
    <x v="0"/>
    <n v="284"/>
    <n v="0.602112676056338"/>
  </r>
  <r>
    <x v="42"/>
    <x v="311"/>
    <x v="1"/>
    <x v="3"/>
    <s v="2-4_将来_慢性期"/>
    <x v="0"/>
    <n v="623"/>
    <n v="2.317817014446228"/>
  </r>
  <r>
    <x v="42"/>
    <x v="311"/>
    <x v="1"/>
    <x v="5"/>
    <s v="2-5_将来_合計"/>
    <x v="0"/>
    <n v="1193"/>
    <n v="2.1399832355406536"/>
  </r>
  <r>
    <x v="42"/>
    <x v="311"/>
    <x v="1"/>
    <x v="6"/>
    <s v="2-6_将来_在宅医療等"/>
    <x v="0"/>
    <n v="-2267"/>
    <m/>
  </r>
  <r>
    <x v="42"/>
    <x v="311"/>
    <x v="1"/>
    <x v="7"/>
    <s v="2-7_将来_うち訪問診療分"/>
    <x v="0"/>
    <n v="0"/>
    <m/>
  </r>
  <r>
    <x v="42"/>
    <x v="311"/>
    <x v="2"/>
    <x v="0"/>
    <s v="3-1_構想策定時一致率_高度急性期"/>
    <x v="1"/>
    <n v="0.18181818181818182"/>
    <m/>
  </r>
  <r>
    <x v="42"/>
    <x v="311"/>
    <x v="2"/>
    <x v="1"/>
    <s v="3-2_構想策定時一致率_急性期"/>
    <x v="1"/>
    <n v="3.8429752066115701"/>
    <m/>
  </r>
  <r>
    <x v="42"/>
    <x v="311"/>
    <x v="2"/>
    <x v="2"/>
    <s v="3-3_構想策定時一致率_回復期"/>
    <x v="1"/>
    <n v="0.602112676056338"/>
    <m/>
  </r>
  <r>
    <x v="42"/>
    <x v="311"/>
    <x v="2"/>
    <x v="3"/>
    <s v="3-4_構想策定時一致率_慢性期"/>
    <x v="1"/>
    <n v="2.317817014446228"/>
    <m/>
  </r>
  <r>
    <x v="42"/>
    <x v="311"/>
    <x v="2"/>
    <x v="5"/>
    <s v="3-5_構想策定時一致率_合計"/>
    <x v="1"/>
    <n v="2.1399832355406536"/>
    <m/>
  </r>
  <r>
    <x v="42"/>
    <x v="311"/>
    <x v="3"/>
    <x v="0"/>
    <s v="4-1_R4年度病床機能報告_2022年時点_高度急性期"/>
    <x v="0"/>
    <n v="8"/>
    <n v="0.18181818181818182"/>
  </r>
  <r>
    <x v="42"/>
    <x v="311"/>
    <x v="3"/>
    <x v="1"/>
    <s v="4-2_R4年度病床機能報告_2022年時点_急性期"/>
    <x v="0"/>
    <n v="573"/>
    <n v="2.3677685950413223"/>
  </r>
  <r>
    <x v="42"/>
    <x v="311"/>
    <x v="3"/>
    <x v="2"/>
    <s v="4-3_R4年度病床機能報告_2022年時点_回復期"/>
    <x v="0"/>
    <n v="266"/>
    <n v="0.93661971830985913"/>
  </r>
  <r>
    <x v="42"/>
    <x v="311"/>
    <x v="3"/>
    <x v="3"/>
    <s v="4-4_R4年度病床機能報告_2022年時点_慢性期"/>
    <x v="0"/>
    <n v="1062"/>
    <n v="1.7046548956661316"/>
  </r>
  <r>
    <x v="42"/>
    <x v="311"/>
    <x v="3"/>
    <x v="8"/>
    <s v="4-5_R4年度病床機能報告_2022年時点_休棟中（今後再開する予定）"/>
    <x v="0"/>
    <n v="0"/>
    <m/>
  </r>
  <r>
    <x v="42"/>
    <x v="311"/>
    <x v="3"/>
    <x v="9"/>
    <s v="4-6_R4年度病床機能報告_2022年時点_休棟中（今後廃止する予定）"/>
    <x v="0"/>
    <n v="0"/>
    <m/>
  </r>
  <r>
    <x v="42"/>
    <x v="311"/>
    <x v="3"/>
    <x v="10"/>
    <s v="4-7_R4年度病床機能報告_2022年時点_総計"/>
    <x v="0"/>
    <n v="1909"/>
    <n v="1.6001676445934618"/>
  </r>
  <r>
    <x v="42"/>
    <x v="311"/>
    <x v="4"/>
    <x v="0"/>
    <s v="5-1_R4年度現状一致率_高度急性期"/>
    <x v="1"/>
    <n v="0.18181818181818182"/>
    <m/>
  </r>
  <r>
    <x v="42"/>
    <x v="311"/>
    <x v="4"/>
    <x v="1"/>
    <s v="5-2_R4年度現状一致率_急性期"/>
    <x v="1"/>
    <n v="2.3677685950413223"/>
    <m/>
  </r>
  <r>
    <x v="42"/>
    <x v="311"/>
    <x v="4"/>
    <x v="2"/>
    <s v="5-3_R4年度現状一致率_回復期"/>
    <x v="1"/>
    <n v="0.93661971830985913"/>
    <m/>
  </r>
  <r>
    <x v="42"/>
    <x v="311"/>
    <x v="4"/>
    <x v="3"/>
    <s v="5-4_R4年度現状一致率_慢性期"/>
    <x v="1"/>
    <n v="1.7046548956661316"/>
    <m/>
  </r>
  <r>
    <x v="42"/>
    <x v="311"/>
    <x v="4"/>
    <x v="5"/>
    <s v="5-5_R4年度現状一致率_合計"/>
    <x v="1"/>
    <n v="1.6001676445934618"/>
    <m/>
  </r>
  <r>
    <x v="42"/>
    <x v="311"/>
    <x v="5"/>
    <x v="0"/>
    <s v="6-1_R4年度病床機能報告_2025年時点_高度急性期"/>
    <x v="0"/>
    <n v="8"/>
    <n v="0.18181818181818182"/>
  </r>
  <r>
    <x v="42"/>
    <x v="311"/>
    <x v="5"/>
    <x v="1"/>
    <s v="6-2_R4年度病床機能報告_2025年時点_急性期"/>
    <x v="0"/>
    <n v="543"/>
    <n v="2.2438016528925622"/>
  </r>
  <r>
    <x v="42"/>
    <x v="311"/>
    <x v="5"/>
    <x v="2"/>
    <s v="6-3_R4年度病床機能報告_2025年時点_回復期"/>
    <x v="0"/>
    <n v="296"/>
    <n v="1.0422535211267605"/>
  </r>
  <r>
    <x v="42"/>
    <x v="311"/>
    <x v="5"/>
    <x v="3"/>
    <s v="6-4_R4年度病床機能報告_2025年時点_慢性期"/>
    <x v="0"/>
    <n v="1042"/>
    <n v="1.6725521669341894"/>
  </r>
  <r>
    <x v="42"/>
    <x v="311"/>
    <x v="5"/>
    <x v="11"/>
    <s v="6-5_R4年度病床機能報告_2025年時点_介護保険施設等へ移行予定"/>
    <x v="0"/>
    <n v="0"/>
    <m/>
  </r>
  <r>
    <x v="42"/>
    <x v="311"/>
    <x v="5"/>
    <x v="12"/>
    <s v="6-6_R4年度病床機能報告_2025年時点_休棟予定"/>
    <x v="0"/>
    <n v="0"/>
    <m/>
  </r>
  <r>
    <x v="42"/>
    <x v="311"/>
    <x v="5"/>
    <x v="13"/>
    <s v="6-7_R4年度病床機能報告_2025年時点_廃止予定"/>
    <x v="0"/>
    <n v="20"/>
    <m/>
  </r>
  <r>
    <x v="42"/>
    <x v="311"/>
    <x v="5"/>
    <x v="10"/>
    <s v="6-8_R4年度病床機能報告_2025年時点_総計"/>
    <x v="0"/>
    <n v="1909"/>
    <n v="1.6001676445934618"/>
  </r>
  <r>
    <x v="42"/>
    <x v="311"/>
    <x v="6"/>
    <x v="0"/>
    <s v="7-1_R4年度将来一致率_高度急性期"/>
    <x v="1"/>
    <n v="0.18181818181818182"/>
    <m/>
  </r>
  <r>
    <x v="42"/>
    <x v="311"/>
    <x v="6"/>
    <x v="1"/>
    <s v="7-2_R4年度将来一致率_急性期"/>
    <x v="1"/>
    <n v="2.2438016528925622"/>
    <m/>
  </r>
  <r>
    <x v="42"/>
    <x v="311"/>
    <x v="6"/>
    <x v="2"/>
    <s v="7-3_R4年度将来一致率_回復期"/>
    <x v="1"/>
    <n v="1.0422535211267605"/>
    <m/>
  </r>
  <r>
    <x v="42"/>
    <x v="311"/>
    <x v="6"/>
    <x v="3"/>
    <s v="7-4_R4年度将来一致率_慢性期"/>
    <x v="1"/>
    <n v="1.6725521669341894"/>
    <m/>
  </r>
  <r>
    <x v="42"/>
    <x v="311"/>
    <x v="6"/>
    <x v="5"/>
    <s v="7-5_R4年度将来一致率_合計"/>
    <x v="1"/>
    <n v="1.6001676445934618"/>
    <m/>
  </r>
  <r>
    <x v="43"/>
    <x v="312"/>
    <x v="0"/>
    <x v="0"/>
    <s v="1-1_現状ー構想策定時_高度急性期"/>
    <x v="0"/>
    <n v="492"/>
    <n v="1.8566037735849057"/>
  </r>
  <r>
    <x v="43"/>
    <x v="312"/>
    <x v="0"/>
    <x v="1"/>
    <s v="1-2_現状ー構想策定時_急性期"/>
    <x v="0"/>
    <n v="1997"/>
    <n v="2.0050200803212852"/>
  </r>
  <r>
    <x v="43"/>
    <x v="312"/>
    <x v="0"/>
    <x v="2"/>
    <s v="1-3_現状ー構想策定時_回復期"/>
    <x v="0"/>
    <n v="579"/>
    <n v="0.473426001635323"/>
  </r>
  <r>
    <x v="43"/>
    <x v="312"/>
    <x v="0"/>
    <x v="3"/>
    <s v="1-4_現状ー構想策定時_慢性期"/>
    <x v="0"/>
    <n v="1233"/>
    <n v="1.5548549810844894"/>
  </r>
  <r>
    <x v="43"/>
    <x v="312"/>
    <x v="0"/>
    <x v="4"/>
    <s v="1-5_現状ー構想策定時_未報告"/>
    <x v="0"/>
    <n v="354"/>
    <m/>
  </r>
  <r>
    <x v="43"/>
    <x v="312"/>
    <x v="0"/>
    <x v="5"/>
    <s v="1-6_現状ー構想策定時_合計"/>
    <x v="0"/>
    <n v="4655"/>
    <n v="1.4205065608788525"/>
  </r>
  <r>
    <x v="43"/>
    <x v="312"/>
    <x v="0"/>
    <x v="6"/>
    <s v="1-7_現状ー構想策定時_在宅医療等"/>
    <x v="0"/>
    <n v="0"/>
    <m/>
  </r>
  <r>
    <x v="43"/>
    <x v="312"/>
    <x v="0"/>
    <x v="7"/>
    <s v="1-8_現状ー構想策定時_うち訪問診療分"/>
    <x v="0"/>
    <n v="0"/>
    <m/>
  </r>
  <r>
    <x v="43"/>
    <x v="312"/>
    <x v="1"/>
    <x v="0"/>
    <s v="2-1_将来_高度急性期"/>
    <x v="0"/>
    <n v="265"/>
    <n v="1.8566037735849057"/>
  </r>
  <r>
    <x v="43"/>
    <x v="312"/>
    <x v="1"/>
    <x v="1"/>
    <s v="2-2_将来_急性期"/>
    <x v="0"/>
    <n v="996"/>
    <n v="2.0050200803212852"/>
  </r>
  <r>
    <x v="43"/>
    <x v="312"/>
    <x v="1"/>
    <x v="2"/>
    <s v="2-3_将来_回復期"/>
    <x v="0"/>
    <n v="1223"/>
    <n v="0.473426001635323"/>
  </r>
  <r>
    <x v="43"/>
    <x v="312"/>
    <x v="1"/>
    <x v="3"/>
    <s v="2-4_将来_慢性期"/>
    <x v="0"/>
    <n v="793"/>
    <n v="1.5548549810844894"/>
  </r>
  <r>
    <x v="43"/>
    <x v="312"/>
    <x v="1"/>
    <x v="5"/>
    <s v="2-5_将来_合計"/>
    <x v="0"/>
    <n v="3277"/>
    <n v="1.4205065608788525"/>
  </r>
  <r>
    <x v="43"/>
    <x v="312"/>
    <x v="1"/>
    <x v="6"/>
    <s v="2-6_将来_在宅医療等"/>
    <x v="0"/>
    <n v="-4232"/>
    <m/>
  </r>
  <r>
    <x v="43"/>
    <x v="312"/>
    <x v="1"/>
    <x v="7"/>
    <s v="2-7_将来_うち訪問診療分"/>
    <x v="0"/>
    <n v="-2035"/>
    <m/>
  </r>
  <r>
    <x v="43"/>
    <x v="312"/>
    <x v="2"/>
    <x v="0"/>
    <s v="3-1_構想策定時一致率_高度急性期"/>
    <x v="1"/>
    <n v="1.8566037735849057"/>
    <m/>
  </r>
  <r>
    <x v="43"/>
    <x v="312"/>
    <x v="2"/>
    <x v="1"/>
    <s v="3-2_構想策定時一致率_急性期"/>
    <x v="1"/>
    <n v="2.0050200803212852"/>
    <m/>
  </r>
  <r>
    <x v="43"/>
    <x v="312"/>
    <x v="2"/>
    <x v="2"/>
    <s v="3-3_構想策定時一致率_回復期"/>
    <x v="1"/>
    <n v="0.473426001635323"/>
    <m/>
  </r>
  <r>
    <x v="43"/>
    <x v="312"/>
    <x v="2"/>
    <x v="3"/>
    <s v="3-4_構想策定時一致率_慢性期"/>
    <x v="1"/>
    <n v="1.5548549810844894"/>
    <m/>
  </r>
  <r>
    <x v="43"/>
    <x v="312"/>
    <x v="2"/>
    <x v="5"/>
    <s v="3-5_構想策定時一致率_合計"/>
    <x v="1"/>
    <n v="1.4205065608788525"/>
    <m/>
  </r>
  <r>
    <x v="43"/>
    <x v="312"/>
    <x v="3"/>
    <x v="0"/>
    <s v="4-1_R4年度病床機能報告_2022年時点_高度急性期"/>
    <x v="0"/>
    <n v="341"/>
    <n v="1.2867924528301886"/>
  </r>
  <r>
    <x v="43"/>
    <x v="312"/>
    <x v="3"/>
    <x v="1"/>
    <s v="4-2_R4年度病床機能報告_2022年時点_急性期"/>
    <x v="0"/>
    <n v="1596"/>
    <n v="1.6024096385542168"/>
  </r>
  <r>
    <x v="43"/>
    <x v="312"/>
    <x v="3"/>
    <x v="2"/>
    <s v="4-3_R4年度病床機能報告_2022年時点_回復期"/>
    <x v="0"/>
    <n v="710"/>
    <n v="0.58053965658217499"/>
  </r>
  <r>
    <x v="43"/>
    <x v="312"/>
    <x v="3"/>
    <x v="3"/>
    <s v="4-4_R4年度病床機能報告_2022年時点_慢性期"/>
    <x v="0"/>
    <n v="805"/>
    <n v="1.0151324085750315"/>
  </r>
  <r>
    <x v="43"/>
    <x v="312"/>
    <x v="3"/>
    <x v="8"/>
    <s v="4-5_R4年度病床機能報告_2022年時点_休棟中（今後再開する予定）"/>
    <x v="0"/>
    <n v="0"/>
    <m/>
  </r>
  <r>
    <x v="43"/>
    <x v="312"/>
    <x v="3"/>
    <x v="9"/>
    <s v="4-6_R4年度病床機能報告_2022年時点_休棟中（今後廃止する予定）"/>
    <x v="0"/>
    <n v="90"/>
    <m/>
  </r>
  <r>
    <x v="43"/>
    <x v="312"/>
    <x v="3"/>
    <x v="10"/>
    <s v="4-7_R4年度病床機能報告_2022年時点_総計"/>
    <x v="0"/>
    <n v="3542"/>
    <n v="1.0808666463228562"/>
  </r>
  <r>
    <x v="43"/>
    <x v="312"/>
    <x v="4"/>
    <x v="0"/>
    <s v="5-1_R4年度現状一致率_高度急性期"/>
    <x v="1"/>
    <n v="1.2867924528301886"/>
    <m/>
  </r>
  <r>
    <x v="43"/>
    <x v="312"/>
    <x v="4"/>
    <x v="1"/>
    <s v="5-2_R4年度現状一致率_急性期"/>
    <x v="1"/>
    <n v="1.6024096385542168"/>
    <m/>
  </r>
  <r>
    <x v="43"/>
    <x v="312"/>
    <x v="4"/>
    <x v="2"/>
    <s v="5-3_R4年度現状一致率_回復期"/>
    <x v="1"/>
    <n v="0.58053965658217499"/>
    <m/>
  </r>
  <r>
    <x v="43"/>
    <x v="312"/>
    <x v="4"/>
    <x v="3"/>
    <s v="5-4_R4年度現状一致率_慢性期"/>
    <x v="1"/>
    <n v="1.0151324085750315"/>
    <m/>
  </r>
  <r>
    <x v="43"/>
    <x v="312"/>
    <x v="4"/>
    <x v="5"/>
    <s v="5-5_R4年度現状一致率_合計"/>
    <x v="1"/>
    <n v="1.0808666463228562"/>
    <m/>
  </r>
  <r>
    <x v="43"/>
    <x v="312"/>
    <x v="5"/>
    <x v="0"/>
    <s v="6-1_R4年度病床機能報告_2025年時点_高度急性期"/>
    <x v="0"/>
    <n v="341"/>
    <n v="1.2867924528301886"/>
  </r>
  <r>
    <x v="43"/>
    <x v="312"/>
    <x v="5"/>
    <x v="1"/>
    <s v="6-2_R4年度病床機能報告_2025年時点_急性期"/>
    <x v="0"/>
    <n v="1545"/>
    <n v="1.5512048192771084"/>
  </r>
  <r>
    <x v="43"/>
    <x v="312"/>
    <x v="5"/>
    <x v="2"/>
    <s v="6-3_R4年度病床機能報告_2025年時点_回復期"/>
    <x v="0"/>
    <n v="761"/>
    <n v="0.62224039247751428"/>
  </r>
  <r>
    <x v="43"/>
    <x v="312"/>
    <x v="5"/>
    <x v="3"/>
    <s v="6-4_R4年度病床機能報告_2025年時点_慢性期"/>
    <x v="0"/>
    <n v="805"/>
    <n v="1.0151324085750315"/>
  </r>
  <r>
    <x v="43"/>
    <x v="312"/>
    <x v="5"/>
    <x v="11"/>
    <s v="6-5_R4年度病床機能報告_2025年時点_介護保険施設等へ移行予定"/>
    <x v="0"/>
    <n v="0"/>
    <m/>
  </r>
  <r>
    <x v="43"/>
    <x v="312"/>
    <x v="5"/>
    <x v="12"/>
    <s v="6-6_R4年度病床機能報告_2025年時点_休棟予定"/>
    <x v="0"/>
    <n v="0"/>
    <m/>
  </r>
  <r>
    <x v="43"/>
    <x v="312"/>
    <x v="5"/>
    <x v="13"/>
    <s v="6-7_R4年度病床機能報告_2025年時点_廃止予定"/>
    <x v="0"/>
    <n v="90"/>
    <m/>
  </r>
  <r>
    <x v="43"/>
    <x v="312"/>
    <x v="5"/>
    <x v="10"/>
    <s v="6-8_R4年度病床機能報告_2025年時点_総計"/>
    <x v="0"/>
    <n v="3542"/>
    <n v="1.0808666463228562"/>
  </r>
  <r>
    <x v="43"/>
    <x v="312"/>
    <x v="6"/>
    <x v="0"/>
    <s v="7-1_R4年度将来一致率_高度急性期"/>
    <x v="1"/>
    <n v="1.2867924528301886"/>
    <m/>
  </r>
  <r>
    <x v="43"/>
    <x v="312"/>
    <x v="6"/>
    <x v="1"/>
    <s v="7-2_R4年度将来一致率_急性期"/>
    <x v="1"/>
    <n v="1.5512048192771084"/>
    <m/>
  </r>
  <r>
    <x v="43"/>
    <x v="312"/>
    <x v="6"/>
    <x v="2"/>
    <s v="7-3_R4年度将来一致率_回復期"/>
    <x v="1"/>
    <n v="0.62224039247751428"/>
    <m/>
  </r>
  <r>
    <x v="43"/>
    <x v="312"/>
    <x v="6"/>
    <x v="3"/>
    <s v="7-4_R4年度将来一致率_慢性期"/>
    <x v="1"/>
    <n v="1.0151324085750315"/>
    <m/>
  </r>
  <r>
    <x v="43"/>
    <x v="312"/>
    <x v="6"/>
    <x v="5"/>
    <s v="7-5_R4年度将来一致率_合計"/>
    <x v="1"/>
    <n v="1.0808666463228562"/>
    <m/>
  </r>
  <r>
    <x v="43"/>
    <x v="313"/>
    <x v="0"/>
    <x v="0"/>
    <s v="1-1_現状ー構想策定時_高度急性期"/>
    <x v="0"/>
    <n v="826"/>
    <n v="1.0882740447957839"/>
  </r>
  <r>
    <x v="43"/>
    <x v="313"/>
    <x v="0"/>
    <x v="1"/>
    <s v="1-2_現状ー構想策定時_急性期"/>
    <x v="0"/>
    <n v="4585"/>
    <n v="1.8015717092337917"/>
  </r>
  <r>
    <x v="43"/>
    <x v="313"/>
    <x v="0"/>
    <x v="2"/>
    <s v="1-3_現状ー構想策定時_回復期"/>
    <x v="0"/>
    <n v="897"/>
    <n v="0.34889148191365227"/>
  </r>
  <r>
    <x v="43"/>
    <x v="313"/>
    <x v="0"/>
    <x v="3"/>
    <s v="1-4_現状ー構想策定時_慢性期"/>
    <x v="0"/>
    <n v="1286"/>
    <n v="0.87901572112098425"/>
  </r>
  <r>
    <x v="43"/>
    <x v="313"/>
    <x v="0"/>
    <x v="4"/>
    <s v="1-5_現状ー構想策定時_未報告"/>
    <x v="0"/>
    <n v="520"/>
    <m/>
  </r>
  <r>
    <x v="43"/>
    <x v="313"/>
    <x v="0"/>
    <x v="5"/>
    <s v="1-6_現状ー構想策定時_合計"/>
    <x v="0"/>
    <n v="8114"/>
    <n v="1.1057508857999454"/>
  </r>
  <r>
    <x v="43"/>
    <x v="313"/>
    <x v="0"/>
    <x v="6"/>
    <s v="1-7_現状ー構想策定時_在宅医療等"/>
    <x v="0"/>
    <n v="0"/>
    <m/>
  </r>
  <r>
    <x v="43"/>
    <x v="313"/>
    <x v="0"/>
    <x v="7"/>
    <s v="1-8_現状ー構想策定時_うち訪問診療分"/>
    <x v="0"/>
    <n v="0"/>
    <m/>
  </r>
  <r>
    <x v="43"/>
    <x v="313"/>
    <x v="1"/>
    <x v="0"/>
    <s v="2-1_将来_高度急性期"/>
    <x v="0"/>
    <n v="759"/>
    <n v="1.0882740447957839"/>
  </r>
  <r>
    <x v="43"/>
    <x v="313"/>
    <x v="1"/>
    <x v="1"/>
    <s v="2-2_将来_急性期"/>
    <x v="0"/>
    <n v="2545"/>
    <n v="1.8015717092337917"/>
  </r>
  <r>
    <x v="43"/>
    <x v="313"/>
    <x v="1"/>
    <x v="2"/>
    <s v="2-3_将来_回復期"/>
    <x v="0"/>
    <n v="2571"/>
    <n v="0.34889148191365227"/>
  </r>
  <r>
    <x v="43"/>
    <x v="313"/>
    <x v="1"/>
    <x v="3"/>
    <s v="2-4_将来_慢性期"/>
    <x v="0"/>
    <n v="1463"/>
    <n v="0.87901572112098425"/>
  </r>
  <r>
    <x v="43"/>
    <x v="313"/>
    <x v="1"/>
    <x v="5"/>
    <s v="2-5_将来_合計"/>
    <x v="0"/>
    <n v="7338"/>
    <n v="1.1057508857999454"/>
  </r>
  <r>
    <x v="43"/>
    <x v="313"/>
    <x v="1"/>
    <x v="6"/>
    <s v="2-6_将来_在宅医療等"/>
    <x v="0"/>
    <n v="-9298"/>
    <m/>
  </r>
  <r>
    <x v="43"/>
    <x v="313"/>
    <x v="1"/>
    <x v="7"/>
    <s v="2-7_将来_うち訪問診療分"/>
    <x v="0"/>
    <n v="-5283"/>
    <m/>
  </r>
  <r>
    <x v="43"/>
    <x v="313"/>
    <x v="2"/>
    <x v="0"/>
    <s v="3-1_構想策定時一致率_高度急性期"/>
    <x v="1"/>
    <n v="1.0882740447957839"/>
    <m/>
  </r>
  <r>
    <x v="43"/>
    <x v="313"/>
    <x v="2"/>
    <x v="1"/>
    <s v="3-2_構想策定時一致率_急性期"/>
    <x v="1"/>
    <n v="1.8015717092337917"/>
    <m/>
  </r>
  <r>
    <x v="43"/>
    <x v="313"/>
    <x v="2"/>
    <x v="2"/>
    <s v="3-3_構想策定時一致率_回復期"/>
    <x v="1"/>
    <n v="0.34889148191365227"/>
    <m/>
  </r>
  <r>
    <x v="43"/>
    <x v="313"/>
    <x v="2"/>
    <x v="3"/>
    <s v="3-4_構想策定時一致率_慢性期"/>
    <x v="1"/>
    <n v="0.87901572112098425"/>
    <m/>
  </r>
  <r>
    <x v="43"/>
    <x v="313"/>
    <x v="2"/>
    <x v="5"/>
    <s v="3-5_構想策定時一致率_合計"/>
    <x v="1"/>
    <n v="1.1057508857999454"/>
    <m/>
  </r>
  <r>
    <x v="43"/>
    <x v="313"/>
    <x v="3"/>
    <x v="0"/>
    <s v="4-1_R4年度病床機能報告_2022年時点_高度急性期"/>
    <x v="0"/>
    <n v="903"/>
    <n v="1.1897233201581028"/>
  </r>
  <r>
    <x v="43"/>
    <x v="313"/>
    <x v="3"/>
    <x v="1"/>
    <s v="4-2_R4年度病床機能報告_2022年時点_急性期"/>
    <x v="0"/>
    <n v="3152"/>
    <n v="1.2385068762278979"/>
  </r>
  <r>
    <x v="43"/>
    <x v="313"/>
    <x v="3"/>
    <x v="2"/>
    <s v="4-3_R4年度病床機能報告_2022年時点_回復期"/>
    <x v="0"/>
    <n v="1088"/>
    <n v="0.42318164138467523"/>
  </r>
  <r>
    <x v="43"/>
    <x v="313"/>
    <x v="3"/>
    <x v="3"/>
    <s v="4-4_R4年度病床機能報告_2022年時点_慢性期"/>
    <x v="0"/>
    <n v="985"/>
    <n v="0.67327409432672591"/>
  </r>
  <r>
    <x v="43"/>
    <x v="313"/>
    <x v="3"/>
    <x v="8"/>
    <s v="4-5_R4年度病床機能報告_2022年時点_休棟中（今後再開する予定）"/>
    <x v="0"/>
    <n v="54"/>
    <m/>
  </r>
  <r>
    <x v="43"/>
    <x v="313"/>
    <x v="3"/>
    <x v="9"/>
    <s v="4-6_R4年度病床機能報告_2022年時点_休棟中（今後廃止する予定）"/>
    <x v="0"/>
    <n v="65"/>
    <m/>
  </r>
  <r>
    <x v="43"/>
    <x v="313"/>
    <x v="3"/>
    <x v="10"/>
    <s v="4-7_R4年度病床機能報告_2022年時点_総計"/>
    <x v="0"/>
    <n v="6247"/>
    <n v="0.85132188607249937"/>
  </r>
  <r>
    <x v="43"/>
    <x v="313"/>
    <x v="4"/>
    <x v="0"/>
    <s v="5-1_R4年度現状一致率_高度急性期"/>
    <x v="1"/>
    <n v="1.1897233201581028"/>
    <m/>
  </r>
  <r>
    <x v="43"/>
    <x v="313"/>
    <x v="4"/>
    <x v="1"/>
    <s v="5-2_R4年度現状一致率_急性期"/>
    <x v="1"/>
    <n v="1.2385068762278979"/>
    <m/>
  </r>
  <r>
    <x v="43"/>
    <x v="313"/>
    <x v="4"/>
    <x v="2"/>
    <s v="5-3_R4年度現状一致率_回復期"/>
    <x v="1"/>
    <n v="0.42318164138467523"/>
    <m/>
  </r>
  <r>
    <x v="43"/>
    <x v="313"/>
    <x v="4"/>
    <x v="3"/>
    <s v="5-4_R4年度現状一致率_慢性期"/>
    <x v="1"/>
    <n v="0.67327409432672591"/>
    <m/>
  </r>
  <r>
    <x v="43"/>
    <x v="313"/>
    <x v="4"/>
    <x v="5"/>
    <s v="5-5_R4年度現状一致率_合計"/>
    <x v="1"/>
    <n v="0.85132188607249937"/>
    <m/>
  </r>
  <r>
    <x v="43"/>
    <x v="313"/>
    <x v="5"/>
    <x v="0"/>
    <s v="6-1_R4年度病床機能報告_2025年時点_高度急性期"/>
    <x v="0"/>
    <n v="854"/>
    <n v="1.1251646903820818"/>
  </r>
  <r>
    <x v="43"/>
    <x v="313"/>
    <x v="5"/>
    <x v="1"/>
    <s v="6-2_R4年度病床機能報告_2025年時点_急性期"/>
    <x v="0"/>
    <n v="3022"/>
    <n v="1.187426326129666"/>
  </r>
  <r>
    <x v="43"/>
    <x v="313"/>
    <x v="5"/>
    <x v="2"/>
    <s v="6-3_R4年度病床機能報告_2025年時点_回復期"/>
    <x v="0"/>
    <n v="1219"/>
    <n v="0.47413457798521974"/>
  </r>
  <r>
    <x v="43"/>
    <x v="313"/>
    <x v="5"/>
    <x v="3"/>
    <s v="6-4_R4年度病床機能報告_2025年時点_慢性期"/>
    <x v="0"/>
    <n v="1061"/>
    <n v="0.72522214627477788"/>
  </r>
  <r>
    <x v="43"/>
    <x v="313"/>
    <x v="5"/>
    <x v="11"/>
    <s v="6-5_R4年度病床機能報告_2025年時点_介護保険施設等へ移行予定"/>
    <x v="0"/>
    <n v="0"/>
    <m/>
  </r>
  <r>
    <x v="43"/>
    <x v="313"/>
    <x v="5"/>
    <x v="12"/>
    <s v="6-6_R4年度病床機能報告_2025年時点_休棟予定"/>
    <x v="0"/>
    <n v="41"/>
    <m/>
  </r>
  <r>
    <x v="43"/>
    <x v="313"/>
    <x v="5"/>
    <x v="13"/>
    <s v="6-7_R4年度病床機能報告_2025年時点_廃止予定"/>
    <x v="0"/>
    <n v="50"/>
    <m/>
  </r>
  <r>
    <x v="43"/>
    <x v="313"/>
    <x v="5"/>
    <x v="10"/>
    <s v="6-8_R4年度病床機能報告_2025年時点_総計"/>
    <x v="0"/>
    <n v="6247"/>
    <n v="0.85132188607249937"/>
  </r>
  <r>
    <x v="43"/>
    <x v="313"/>
    <x v="6"/>
    <x v="0"/>
    <s v="7-1_R4年度将来一致率_高度急性期"/>
    <x v="1"/>
    <n v="1.1251646903820818"/>
    <m/>
  </r>
  <r>
    <x v="43"/>
    <x v="313"/>
    <x v="6"/>
    <x v="1"/>
    <s v="7-2_R4年度将来一致率_急性期"/>
    <x v="1"/>
    <n v="1.187426326129666"/>
    <m/>
  </r>
  <r>
    <x v="43"/>
    <x v="313"/>
    <x v="6"/>
    <x v="2"/>
    <s v="7-3_R4年度将来一致率_回復期"/>
    <x v="1"/>
    <n v="0.47413457798521974"/>
    <m/>
  </r>
  <r>
    <x v="43"/>
    <x v="313"/>
    <x v="6"/>
    <x v="3"/>
    <s v="7-4_R4年度将来一致率_慢性期"/>
    <x v="1"/>
    <n v="0.72522214627477788"/>
    <m/>
  </r>
  <r>
    <x v="43"/>
    <x v="313"/>
    <x v="6"/>
    <x v="5"/>
    <s v="7-5_R4年度将来一致率_合計"/>
    <x v="1"/>
    <n v="0.85132188607249937"/>
    <m/>
  </r>
  <r>
    <x v="43"/>
    <x v="314"/>
    <x v="0"/>
    <x v="0"/>
    <s v="1-1_現状ー構想策定時_高度急性期"/>
    <x v="0"/>
    <n v="3"/>
    <n v="0.05"/>
  </r>
  <r>
    <x v="43"/>
    <x v="314"/>
    <x v="0"/>
    <x v="1"/>
    <s v="1-2_現状ー構想策定時_急性期"/>
    <x v="0"/>
    <n v="894"/>
    <n v="2.9311475409836065"/>
  </r>
  <r>
    <x v="43"/>
    <x v="314"/>
    <x v="0"/>
    <x v="2"/>
    <s v="1-3_現状ー構想策定時_回復期"/>
    <x v="0"/>
    <n v="128"/>
    <n v="0.28635346756152125"/>
  </r>
  <r>
    <x v="43"/>
    <x v="314"/>
    <x v="0"/>
    <x v="3"/>
    <s v="1-4_現状ー構想策定時_慢性期"/>
    <x v="0"/>
    <n v="177"/>
    <n v="1.3828125"/>
  </r>
  <r>
    <x v="43"/>
    <x v="314"/>
    <x v="0"/>
    <x v="4"/>
    <s v="1-5_現状ー構想策定時_未報告"/>
    <x v="0"/>
    <n v="21"/>
    <m/>
  </r>
  <r>
    <x v="43"/>
    <x v="314"/>
    <x v="0"/>
    <x v="5"/>
    <s v="1-6_現状ー構想策定時_合計"/>
    <x v="0"/>
    <n v="1223"/>
    <n v="1.3010638297872341"/>
  </r>
  <r>
    <x v="43"/>
    <x v="314"/>
    <x v="0"/>
    <x v="6"/>
    <s v="1-7_現状ー構想策定時_在宅医療等"/>
    <x v="0"/>
    <n v="0"/>
    <m/>
  </r>
  <r>
    <x v="43"/>
    <x v="314"/>
    <x v="0"/>
    <x v="7"/>
    <s v="1-8_現状ー構想策定時_うち訪問診療分"/>
    <x v="0"/>
    <n v="0"/>
    <m/>
  </r>
  <r>
    <x v="43"/>
    <x v="314"/>
    <x v="1"/>
    <x v="0"/>
    <s v="2-1_将来_高度急性期"/>
    <x v="0"/>
    <n v="60"/>
    <n v="0.05"/>
  </r>
  <r>
    <x v="43"/>
    <x v="314"/>
    <x v="1"/>
    <x v="1"/>
    <s v="2-2_将来_急性期"/>
    <x v="0"/>
    <n v="305"/>
    <n v="2.9311475409836065"/>
  </r>
  <r>
    <x v="43"/>
    <x v="314"/>
    <x v="1"/>
    <x v="2"/>
    <s v="2-3_将来_回復期"/>
    <x v="0"/>
    <n v="447"/>
    <n v="0.28635346756152125"/>
  </r>
  <r>
    <x v="43"/>
    <x v="314"/>
    <x v="1"/>
    <x v="3"/>
    <s v="2-4_将来_慢性期"/>
    <x v="0"/>
    <n v="128"/>
    <n v="1.3828125"/>
  </r>
  <r>
    <x v="43"/>
    <x v="314"/>
    <x v="1"/>
    <x v="5"/>
    <s v="2-5_将来_合計"/>
    <x v="0"/>
    <n v="940"/>
    <n v="1.3010638297872341"/>
  </r>
  <r>
    <x v="43"/>
    <x v="314"/>
    <x v="1"/>
    <x v="6"/>
    <s v="2-6_将来_在宅医療等"/>
    <x v="0"/>
    <n v="-1128"/>
    <m/>
  </r>
  <r>
    <x v="43"/>
    <x v="314"/>
    <x v="1"/>
    <x v="7"/>
    <s v="2-7_将来_うち訪問診療分"/>
    <x v="0"/>
    <n v="-557"/>
    <m/>
  </r>
  <r>
    <x v="43"/>
    <x v="314"/>
    <x v="2"/>
    <x v="0"/>
    <s v="3-1_構想策定時一致率_高度急性期"/>
    <x v="1"/>
    <n v="0.05"/>
    <m/>
  </r>
  <r>
    <x v="43"/>
    <x v="314"/>
    <x v="2"/>
    <x v="1"/>
    <s v="3-2_構想策定時一致率_急性期"/>
    <x v="1"/>
    <n v="2.9311475409836065"/>
    <m/>
  </r>
  <r>
    <x v="43"/>
    <x v="314"/>
    <x v="2"/>
    <x v="2"/>
    <s v="3-3_構想策定時一致率_回復期"/>
    <x v="1"/>
    <n v="0.28635346756152125"/>
    <m/>
  </r>
  <r>
    <x v="43"/>
    <x v="314"/>
    <x v="2"/>
    <x v="3"/>
    <s v="3-4_構想策定時一致率_慢性期"/>
    <x v="1"/>
    <n v="1.3828125"/>
    <m/>
  </r>
  <r>
    <x v="43"/>
    <x v="314"/>
    <x v="2"/>
    <x v="5"/>
    <s v="3-5_構想策定時一致率_合計"/>
    <x v="1"/>
    <n v="1.3010638297872341"/>
    <m/>
  </r>
  <r>
    <x v="43"/>
    <x v="314"/>
    <x v="3"/>
    <x v="0"/>
    <s v="4-1_R4年度病床機能報告_2022年時点_高度急性期"/>
    <x v="0"/>
    <n v="0"/>
    <n v="0"/>
  </r>
  <r>
    <x v="43"/>
    <x v="314"/>
    <x v="3"/>
    <x v="1"/>
    <s v="4-2_R4年度病床機能報告_2022年時点_急性期"/>
    <x v="0"/>
    <n v="701"/>
    <n v="2.2983606557377048"/>
  </r>
  <r>
    <x v="43"/>
    <x v="314"/>
    <x v="3"/>
    <x v="2"/>
    <s v="4-3_R4年度病床機能報告_2022年時点_回復期"/>
    <x v="0"/>
    <n v="168"/>
    <n v="0.37583892617449666"/>
  </r>
  <r>
    <x v="43"/>
    <x v="314"/>
    <x v="3"/>
    <x v="3"/>
    <s v="4-4_R4年度病床機能報告_2022年時点_慢性期"/>
    <x v="0"/>
    <n v="102"/>
    <n v="0.796875"/>
  </r>
  <r>
    <x v="43"/>
    <x v="314"/>
    <x v="3"/>
    <x v="8"/>
    <s v="4-5_R4年度病床機能報告_2022年時点_休棟中（今後再開する予定）"/>
    <x v="0"/>
    <n v="0"/>
    <m/>
  </r>
  <r>
    <x v="43"/>
    <x v="314"/>
    <x v="3"/>
    <x v="9"/>
    <s v="4-6_R4年度病床機能報告_2022年時点_休棟中（今後廃止する予定）"/>
    <x v="0"/>
    <n v="0"/>
    <m/>
  </r>
  <r>
    <x v="43"/>
    <x v="314"/>
    <x v="3"/>
    <x v="10"/>
    <s v="4-7_R4年度病床機能報告_2022年時点_総計"/>
    <x v="0"/>
    <n v="971"/>
    <n v="1.0329787234042553"/>
  </r>
  <r>
    <x v="43"/>
    <x v="314"/>
    <x v="4"/>
    <x v="0"/>
    <s v="5-1_R4年度現状一致率_高度急性期"/>
    <x v="1"/>
    <n v="0"/>
    <m/>
  </r>
  <r>
    <x v="43"/>
    <x v="314"/>
    <x v="4"/>
    <x v="1"/>
    <s v="5-2_R4年度現状一致率_急性期"/>
    <x v="1"/>
    <n v="2.2983606557377048"/>
    <m/>
  </r>
  <r>
    <x v="43"/>
    <x v="314"/>
    <x v="4"/>
    <x v="2"/>
    <s v="5-3_R4年度現状一致率_回復期"/>
    <x v="1"/>
    <n v="0.37583892617449666"/>
    <m/>
  </r>
  <r>
    <x v="43"/>
    <x v="314"/>
    <x v="4"/>
    <x v="3"/>
    <s v="5-4_R4年度現状一致率_慢性期"/>
    <x v="1"/>
    <n v="0.796875"/>
    <m/>
  </r>
  <r>
    <x v="43"/>
    <x v="314"/>
    <x v="4"/>
    <x v="5"/>
    <s v="5-5_R4年度現状一致率_合計"/>
    <x v="1"/>
    <n v="1.0329787234042553"/>
    <m/>
  </r>
  <r>
    <x v="43"/>
    <x v="314"/>
    <x v="5"/>
    <x v="0"/>
    <s v="6-1_R4年度病床機能報告_2025年時点_高度急性期"/>
    <x v="0"/>
    <n v="0"/>
    <n v="0"/>
  </r>
  <r>
    <x v="43"/>
    <x v="314"/>
    <x v="5"/>
    <x v="1"/>
    <s v="6-2_R4年度病床機能報告_2025年時点_急性期"/>
    <x v="0"/>
    <n v="701"/>
    <n v="2.2983606557377048"/>
  </r>
  <r>
    <x v="43"/>
    <x v="314"/>
    <x v="5"/>
    <x v="2"/>
    <s v="6-3_R4年度病床機能報告_2025年時点_回復期"/>
    <x v="0"/>
    <n v="168"/>
    <n v="0.37583892617449666"/>
  </r>
  <r>
    <x v="43"/>
    <x v="314"/>
    <x v="5"/>
    <x v="3"/>
    <s v="6-4_R4年度病床機能報告_2025年時点_慢性期"/>
    <x v="0"/>
    <n v="102"/>
    <n v="0.796875"/>
  </r>
  <r>
    <x v="43"/>
    <x v="314"/>
    <x v="5"/>
    <x v="11"/>
    <s v="6-5_R4年度病床機能報告_2025年時点_介護保険施設等へ移行予定"/>
    <x v="0"/>
    <n v="0"/>
    <m/>
  </r>
  <r>
    <x v="43"/>
    <x v="314"/>
    <x v="5"/>
    <x v="12"/>
    <s v="6-6_R4年度病床機能報告_2025年時点_休棟予定"/>
    <x v="0"/>
    <n v="0"/>
    <m/>
  </r>
  <r>
    <x v="43"/>
    <x v="314"/>
    <x v="5"/>
    <x v="13"/>
    <s v="6-7_R4年度病床機能報告_2025年時点_廃止予定"/>
    <x v="0"/>
    <n v="0"/>
    <m/>
  </r>
  <r>
    <x v="43"/>
    <x v="314"/>
    <x v="5"/>
    <x v="10"/>
    <s v="6-8_R4年度病床機能報告_2025年時点_総計"/>
    <x v="0"/>
    <n v="971"/>
    <n v="1.0329787234042553"/>
  </r>
  <r>
    <x v="43"/>
    <x v="314"/>
    <x v="6"/>
    <x v="0"/>
    <s v="7-1_R4年度将来一致率_高度急性期"/>
    <x v="1"/>
    <n v="0"/>
    <m/>
  </r>
  <r>
    <x v="43"/>
    <x v="314"/>
    <x v="6"/>
    <x v="1"/>
    <s v="7-2_R4年度将来一致率_急性期"/>
    <x v="1"/>
    <n v="2.2983606557377048"/>
    <m/>
  </r>
  <r>
    <x v="43"/>
    <x v="314"/>
    <x v="6"/>
    <x v="2"/>
    <s v="7-3_R4年度将来一致率_回復期"/>
    <x v="1"/>
    <n v="0.37583892617449666"/>
    <m/>
  </r>
  <r>
    <x v="43"/>
    <x v="314"/>
    <x v="6"/>
    <x v="3"/>
    <s v="7-4_R4年度将来一致率_慢性期"/>
    <x v="1"/>
    <n v="0.796875"/>
    <m/>
  </r>
  <r>
    <x v="43"/>
    <x v="314"/>
    <x v="6"/>
    <x v="5"/>
    <s v="7-5_R4年度将来一致率_合計"/>
    <x v="1"/>
    <n v="1.0329787234042553"/>
    <m/>
  </r>
  <r>
    <x v="43"/>
    <x v="315"/>
    <x v="0"/>
    <x v="0"/>
    <s v="1-1_現状ー構想策定時_高度急性期"/>
    <x v="0"/>
    <n v="0"/>
    <n v="0"/>
  </r>
  <r>
    <x v="43"/>
    <x v="315"/>
    <x v="0"/>
    <x v="1"/>
    <s v="1-2_現状ー構想策定時_急性期"/>
    <x v="0"/>
    <n v="542"/>
    <n v="3.0621468926553672"/>
  </r>
  <r>
    <x v="43"/>
    <x v="315"/>
    <x v="0"/>
    <x v="2"/>
    <s v="1-3_現状ー構想策定時_回復期"/>
    <x v="0"/>
    <n v="117"/>
    <n v="0.5246636771300448"/>
  </r>
  <r>
    <x v="43"/>
    <x v="315"/>
    <x v="0"/>
    <x v="3"/>
    <s v="1-4_現状ー構想策定時_慢性期"/>
    <x v="0"/>
    <n v="208"/>
    <n v="1.1885714285714286"/>
  </r>
  <r>
    <x v="43"/>
    <x v="315"/>
    <x v="0"/>
    <x v="4"/>
    <s v="1-5_現状ー構想策定時_未報告"/>
    <x v="0"/>
    <n v="46"/>
    <m/>
  </r>
  <r>
    <x v="43"/>
    <x v="315"/>
    <x v="0"/>
    <x v="5"/>
    <s v="1-6_現状ー構想策定時_合計"/>
    <x v="0"/>
    <n v="913"/>
    <n v="1.5016447368421053"/>
  </r>
  <r>
    <x v="43"/>
    <x v="315"/>
    <x v="0"/>
    <x v="6"/>
    <s v="1-7_現状ー構想策定時_在宅医療等"/>
    <x v="0"/>
    <n v="0"/>
    <m/>
  </r>
  <r>
    <x v="43"/>
    <x v="315"/>
    <x v="0"/>
    <x v="7"/>
    <s v="1-8_現状ー構想策定時_うち訪問診療分"/>
    <x v="0"/>
    <n v="0"/>
    <m/>
  </r>
  <r>
    <x v="43"/>
    <x v="315"/>
    <x v="1"/>
    <x v="0"/>
    <s v="2-1_将来_高度急性期"/>
    <x v="0"/>
    <n v="33"/>
    <n v="0"/>
  </r>
  <r>
    <x v="43"/>
    <x v="315"/>
    <x v="1"/>
    <x v="1"/>
    <s v="2-2_将来_急性期"/>
    <x v="0"/>
    <n v="177"/>
    <n v="3.0621468926553672"/>
  </r>
  <r>
    <x v="43"/>
    <x v="315"/>
    <x v="1"/>
    <x v="2"/>
    <s v="2-3_将来_回復期"/>
    <x v="0"/>
    <n v="223"/>
    <n v="0.5246636771300448"/>
  </r>
  <r>
    <x v="43"/>
    <x v="315"/>
    <x v="1"/>
    <x v="3"/>
    <s v="2-4_将来_慢性期"/>
    <x v="0"/>
    <n v="175"/>
    <n v="1.1885714285714286"/>
  </r>
  <r>
    <x v="43"/>
    <x v="315"/>
    <x v="1"/>
    <x v="5"/>
    <s v="2-5_将来_合計"/>
    <x v="0"/>
    <n v="608"/>
    <n v="1.5016447368421053"/>
  </r>
  <r>
    <x v="43"/>
    <x v="315"/>
    <x v="1"/>
    <x v="6"/>
    <s v="2-6_将来_在宅医療等"/>
    <x v="0"/>
    <n v="-1118"/>
    <m/>
  </r>
  <r>
    <x v="43"/>
    <x v="315"/>
    <x v="1"/>
    <x v="7"/>
    <s v="2-7_将来_うち訪問診療分"/>
    <x v="0"/>
    <n v="-505"/>
    <m/>
  </r>
  <r>
    <x v="43"/>
    <x v="315"/>
    <x v="2"/>
    <x v="0"/>
    <s v="3-1_構想策定時一致率_高度急性期"/>
    <x v="1"/>
    <n v="0"/>
    <m/>
  </r>
  <r>
    <x v="43"/>
    <x v="315"/>
    <x v="2"/>
    <x v="1"/>
    <s v="3-2_構想策定時一致率_急性期"/>
    <x v="1"/>
    <n v="3.0621468926553672"/>
    <m/>
  </r>
  <r>
    <x v="43"/>
    <x v="315"/>
    <x v="2"/>
    <x v="2"/>
    <s v="3-3_構想策定時一致率_回復期"/>
    <x v="1"/>
    <n v="0.5246636771300448"/>
    <m/>
  </r>
  <r>
    <x v="43"/>
    <x v="315"/>
    <x v="2"/>
    <x v="3"/>
    <s v="3-4_構想策定時一致率_慢性期"/>
    <x v="1"/>
    <n v="1.1885714285714286"/>
    <m/>
  </r>
  <r>
    <x v="43"/>
    <x v="315"/>
    <x v="2"/>
    <x v="5"/>
    <s v="3-5_構想策定時一致率_合計"/>
    <x v="1"/>
    <n v="1.5016447368421053"/>
    <m/>
  </r>
  <r>
    <x v="43"/>
    <x v="315"/>
    <x v="3"/>
    <x v="0"/>
    <s v="4-1_R4年度病床機能報告_2022年時点_高度急性期"/>
    <x v="0"/>
    <n v="0"/>
    <n v="0"/>
  </r>
  <r>
    <x v="43"/>
    <x v="315"/>
    <x v="3"/>
    <x v="1"/>
    <s v="4-2_R4年度病床機能報告_2022年時点_急性期"/>
    <x v="0"/>
    <n v="476"/>
    <n v="2.6892655367231639"/>
  </r>
  <r>
    <x v="43"/>
    <x v="315"/>
    <x v="3"/>
    <x v="2"/>
    <s v="4-3_R4年度病床機能報告_2022年時点_回復期"/>
    <x v="0"/>
    <n v="216"/>
    <n v="0.96860986547085204"/>
  </r>
  <r>
    <x v="43"/>
    <x v="315"/>
    <x v="3"/>
    <x v="3"/>
    <s v="4-4_R4年度病床機能報告_2022年時点_慢性期"/>
    <x v="0"/>
    <n v="75"/>
    <n v="0.42857142857142855"/>
  </r>
  <r>
    <x v="43"/>
    <x v="315"/>
    <x v="3"/>
    <x v="8"/>
    <s v="4-5_R4年度病床機能報告_2022年時点_休棟中（今後再開する予定）"/>
    <x v="0"/>
    <n v="0"/>
    <m/>
  </r>
  <r>
    <x v="43"/>
    <x v="315"/>
    <x v="3"/>
    <x v="9"/>
    <s v="4-6_R4年度病床機能報告_2022年時点_休棟中（今後廃止する予定）"/>
    <x v="0"/>
    <n v="0"/>
    <m/>
  </r>
  <r>
    <x v="43"/>
    <x v="315"/>
    <x v="3"/>
    <x v="10"/>
    <s v="4-7_R4年度病床機能報告_2022年時点_総計"/>
    <x v="0"/>
    <n v="767"/>
    <n v="1.2615131578947369"/>
  </r>
  <r>
    <x v="43"/>
    <x v="315"/>
    <x v="4"/>
    <x v="0"/>
    <s v="5-1_R4年度現状一致率_高度急性期"/>
    <x v="1"/>
    <n v="0"/>
    <m/>
  </r>
  <r>
    <x v="43"/>
    <x v="315"/>
    <x v="4"/>
    <x v="1"/>
    <s v="5-2_R4年度現状一致率_急性期"/>
    <x v="1"/>
    <n v="2.6892655367231639"/>
    <m/>
  </r>
  <r>
    <x v="43"/>
    <x v="315"/>
    <x v="4"/>
    <x v="2"/>
    <s v="5-3_R4年度現状一致率_回復期"/>
    <x v="1"/>
    <n v="0.96860986547085204"/>
    <m/>
  </r>
  <r>
    <x v="43"/>
    <x v="315"/>
    <x v="4"/>
    <x v="3"/>
    <s v="5-4_R4年度現状一致率_慢性期"/>
    <x v="1"/>
    <n v="0.42857142857142855"/>
    <m/>
  </r>
  <r>
    <x v="43"/>
    <x v="315"/>
    <x v="4"/>
    <x v="5"/>
    <s v="5-5_R4年度現状一致率_合計"/>
    <x v="1"/>
    <n v="1.2615131578947369"/>
    <m/>
  </r>
  <r>
    <x v="43"/>
    <x v="315"/>
    <x v="5"/>
    <x v="0"/>
    <s v="6-1_R4年度病床機能報告_2025年時点_高度急性期"/>
    <x v="0"/>
    <n v="0"/>
    <n v="0"/>
  </r>
  <r>
    <x v="43"/>
    <x v="315"/>
    <x v="5"/>
    <x v="1"/>
    <s v="6-2_R4年度病床機能報告_2025年時点_急性期"/>
    <x v="0"/>
    <n v="438"/>
    <n v="2.4745762711864407"/>
  </r>
  <r>
    <x v="43"/>
    <x v="315"/>
    <x v="5"/>
    <x v="2"/>
    <s v="6-3_R4年度病床機能報告_2025年時点_回復期"/>
    <x v="0"/>
    <n v="254"/>
    <n v="1.1390134529147982"/>
  </r>
  <r>
    <x v="43"/>
    <x v="315"/>
    <x v="5"/>
    <x v="3"/>
    <s v="6-4_R4年度病床機能報告_2025年時点_慢性期"/>
    <x v="0"/>
    <n v="75"/>
    <n v="0.42857142857142855"/>
  </r>
  <r>
    <x v="43"/>
    <x v="315"/>
    <x v="5"/>
    <x v="11"/>
    <s v="6-5_R4年度病床機能報告_2025年時点_介護保険施設等へ移行予定"/>
    <x v="0"/>
    <n v="0"/>
    <m/>
  </r>
  <r>
    <x v="43"/>
    <x v="315"/>
    <x v="5"/>
    <x v="12"/>
    <s v="6-6_R4年度病床機能報告_2025年時点_休棟予定"/>
    <x v="0"/>
    <n v="0"/>
    <m/>
  </r>
  <r>
    <x v="43"/>
    <x v="315"/>
    <x v="5"/>
    <x v="13"/>
    <s v="6-7_R4年度病床機能報告_2025年時点_廃止予定"/>
    <x v="0"/>
    <n v="0"/>
    <m/>
  </r>
  <r>
    <x v="43"/>
    <x v="315"/>
    <x v="5"/>
    <x v="10"/>
    <s v="6-8_R4年度病床機能報告_2025年時点_総計"/>
    <x v="0"/>
    <n v="767"/>
    <n v="1.2615131578947369"/>
  </r>
  <r>
    <x v="43"/>
    <x v="315"/>
    <x v="6"/>
    <x v="0"/>
    <s v="7-1_R4年度将来一致率_高度急性期"/>
    <x v="1"/>
    <n v="0"/>
    <m/>
  </r>
  <r>
    <x v="43"/>
    <x v="315"/>
    <x v="6"/>
    <x v="1"/>
    <s v="7-2_R4年度将来一致率_急性期"/>
    <x v="1"/>
    <n v="2.4745762711864407"/>
    <m/>
  </r>
  <r>
    <x v="43"/>
    <x v="315"/>
    <x v="6"/>
    <x v="2"/>
    <s v="7-3_R4年度将来一致率_回復期"/>
    <x v="1"/>
    <n v="1.1390134529147982"/>
    <m/>
  </r>
  <r>
    <x v="43"/>
    <x v="315"/>
    <x v="6"/>
    <x v="3"/>
    <s v="7-4_R4年度将来一致率_慢性期"/>
    <x v="1"/>
    <n v="0.42857142857142855"/>
    <m/>
  </r>
  <r>
    <x v="43"/>
    <x v="315"/>
    <x v="6"/>
    <x v="5"/>
    <s v="7-5_R4年度将来一致率_合計"/>
    <x v="1"/>
    <n v="1.2615131578947369"/>
    <m/>
  </r>
  <r>
    <x v="43"/>
    <x v="316"/>
    <x v="0"/>
    <x v="0"/>
    <s v="1-1_現状ー構想策定時_高度急性期"/>
    <x v="0"/>
    <n v="6"/>
    <n v="0.10909090909090909"/>
  </r>
  <r>
    <x v="43"/>
    <x v="316"/>
    <x v="0"/>
    <x v="1"/>
    <s v="1-2_現状ー構想策定時_急性期"/>
    <x v="0"/>
    <n v="780"/>
    <n v="3.1836734693877551"/>
  </r>
  <r>
    <x v="43"/>
    <x v="316"/>
    <x v="0"/>
    <x v="2"/>
    <s v="1-3_現状ー構想策定時_回復期"/>
    <x v="0"/>
    <n v="114"/>
    <n v="0.30894308943089432"/>
  </r>
  <r>
    <x v="43"/>
    <x v="316"/>
    <x v="0"/>
    <x v="3"/>
    <s v="1-4_現状ー構想策定時_慢性期"/>
    <x v="0"/>
    <n v="292"/>
    <n v="2.0709219858156027"/>
  </r>
  <r>
    <x v="43"/>
    <x v="316"/>
    <x v="0"/>
    <x v="4"/>
    <s v="1-5_現状ー構想策定時_未報告"/>
    <x v="0"/>
    <n v="228"/>
    <m/>
  </r>
  <r>
    <x v="43"/>
    <x v="316"/>
    <x v="0"/>
    <x v="5"/>
    <s v="1-6_現状ー構想策定時_合計"/>
    <x v="0"/>
    <n v="1420"/>
    <n v="1.7530864197530864"/>
  </r>
  <r>
    <x v="43"/>
    <x v="316"/>
    <x v="0"/>
    <x v="6"/>
    <s v="1-7_現状ー構想策定時_在宅医療等"/>
    <x v="0"/>
    <n v="0"/>
    <m/>
  </r>
  <r>
    <x v="43"/>
    <x v="316"/>
    <x v="0"/>
    <x v="7"/>
    <s v="1-8_現状ー構想策定時_うち訪問診療分"/>
    <x v="0"/>
    <n v="0"/>
    <m/>
  </r>
  <r>
    <x v="43"/>
    <x v="316"/>
    <x v="1"/>
    <x v="0"/>
    <s v="2-1_将来_高度急性期"/>
    <x v="0"/>
    <n v="55"/>
    <n v="0.10909090909090909"/>
  </r>
  <r>
    <x v="43"/>
    <x v="316"/>
    <x v="1"/>
    <x v="1"/>
    <s v="2-2_将来_急性期"/>
    <x v="0"/>
    <n v="245"/>
    <n v="3.1836734693877551"/>
  </r>
  <r>
    <x v="43"/>
    <x v="316"/>
    <x v="1"/>
    <x v="2"/>
    <s v="2-3_将来_回復期"/>
    <x v="0"/>
    <n v="369"/>
    <n v="0.30894308943089432"/>
  </r>
  <r>
    <x v="43"/>
    <x v="316"/>
    <x v="1"/>
    <x v="3"/>
    <s v="2-4_将来_慢性期"/>
    <x v="0"/>
    <n v="141"/>
    <n v="2.0709219858156027"/>
  </r>
  <r>
    <x v="43"/>
    <x v="316"/>
    <x v="1"/>
    <x v="5"/>
    <s v="2-5_将来_合計"/>
    <x v="0"/>
    <n v="810"/>
    <n v="1.7530864197530864"/>
  </r>
  <r>
    <x v="43"/>
    <x v="316"/>
    <x v="1"/>
    <x v="6"/>
    <s v="2-6_将来_在宅医療等"/>
    <x v="0"/>
    <n v="-1285"/>
    <m/>
  </r>
  <r>
    <x v="43"/>
    <x v="316"/>
    <x v="1"/>
    <x v="7"/>
    <s v="2-7_将来_うち訪問診療分"/>
    <x v="0"/>
    <n v="-458"/>
    <m/>
  </r>
  <r>
    <x v="43"/>
    <x v="316"/>
    <x v="2"/>
    <x v="0"/>
    <s v="3-1_構想策定時一致率_高度急性期"/>
    <x v="1"/>
    <n v="0.10909090909090909"/>
    <m/>
  </r>
  <r>
    <x v="43"/>
    <x v="316"/>
    <x v="2"/>
    <x v="1"/>
    <s v="3-2_構想策定時一致率_急性期"/>
    <x v="1"/>
    <n v="3.1836734693877551"/>
    <m/>
  </r>
  <r>
    <x v="43"/>
    <x v="316"/>
    <x v="2"/>
    <x v="2"/>
    <s v="3-3_構想策定時一致率_回復期"/>
    <x v="1"/>
    <n v="0.30894308943089432"/>
    <m/>
  </r>
  <r>
    <x v="43"/>
    <x v="316"/>
    <x v="2"/>
    <x v="3"/>
    <s v="3-4_構想策定時一致率_慢性期"/>
    <x v="1"/>
    <n v="2.0709219858156027"/>
    <m/>
  </r>
  <r>
    <x v="43"/>
    <x v="316"/>
    <x v="2"/>
    <x v="5"/>
    <s v="3-5_構想策定時一致率_合計"/>
    <x v="1"/>
    <n v="1.7530864197530864"/>
    <m/>
  </r>
  <r>
    <x v="43"/>
    <x v="316"/>
    <x v="3"/>
    <x v="0"/>
    <s v="4-1_R4年度病床機能報告_2022年時点_高度急性期"/>
    <x v="0"/>
    <n v="8"/>
    <n v="0.14545454545454545"/>
  </r>
  <r>
    <x v="43"/>
    <x v="316"/>
    <x v="3"/>
    <x v="1"/>
    <s v="4-2_R4年度病床機能報告_2022年時点_急性期"/>
    <x v="0"/>
    <n v="399"/>
    <n v="1.6285714285714286"/>
  </r>
  <r>
    <x v="43"/>
    <x v="316"/>
    <x v="3"/>
    <x v="2"/>
    <s v="4-3_R4年度病床機能報告_2022年時点_回復期"/>
    <x v="0"/>
    <n v="478"/>
    <n v="1.2953929539295392"/>
  </r>
  <r>
    <x v="43"/>
    <x v="316"/>
    <x v="3"/>
    <x v="3"/>
    <s v="4-4_R4年度病床機能報告_2022年時点_慢性期"/>
    <x v="0"/>
    <n v="208"/>
    <n v="1.4751773049645389"/>
  </r>
  <r>
    <x v="43"/>
    <x v="316"/>
    <x v="3"/>
    <x v="8"/>
    <s v="4-5_R4年度病床機能報告_2022年時点_休棟中（今後再開する予定）"/>
    <x v="0"/>
    <n v="0"/>
    <m/>
  </r>
  <r>
    <x v="43"/>
    <x v="316"/>
    <x v="3"/>
    <x v="9"/>
    <s v="4-6_R4年度病床機能報告_2022年時点_休棟中（今後廃止する予定）"/>
    <x v="0"/>
    <n v="0"/>
    <m/>
  </r>
  <r>
    <x v="43"/>
    <x v="316"/>
    <x v="3"/>
    <x v="10"/>
    <s v="4-7_R4年度病床機能報告_2022年時点_総計"/>
    <x v="0"/>
    <n v="1093"/>
    <n v="1.3493827160493828"/>
  </r>
  <r>
    <x v="43"/>
    <x v="316"/>
    <x v="4"/>
    <x v="0"/>
    <s v="5-1_R4年度現状一致率_高度急性期"/>
    <x v="1"/>
    <n v="0.14545454545454545"/>
    <m/>
  </r>
  <r>
    <x v="43"/>
    <x v="316"/>
    <x v="4"/>
    <x v="1"/>
    <s v="5-2_R4年度現状一致率_急性期"/>
    <x v="1"/>
    <n v="1.6285714285714286"/>
    <m/>
  </r>
  <r>
    <x v="43"/>
    <x v="316"/>
    <x v="4"/>
    <x v="2"/>
    <s v="5-3_R4年度現状一致率_回復期"/>
    <x v="1"/>
    <n v="1.2953929539295392"/>
    <m/>
  </r>
  <r>
    <x v="43"/>
    <x v="316"/>
    <x v="4"/>
    <x v="3"/>
    <s v="5-4_R4年度現状一致率_慢性期"/>
    <x v="1"/>
    <n v="1.4751773049645389"/>
    <m/>
  </r>
  <r>
    <x v="43"/>
    <x v="316"/>
    <x v="4"/>
    <x v="5"/>
    <s v="5-5_R4年度現状一致率_合計"/>
    <x v="1"/>
    <n v="1.3493827160493828"/>
    <m/>
  </r>
  <r>
    <x v="43"/>
    <x v="316"/>
    <x v="5"/>
    <x v="0"/>
    <s v="6-1_R4年度病床機能報告_2025年時点_高度急性期"/>
    <x v="0"/>
    <n v="8"/>
    <n v="0.14545454545454545"/>
  </r>
  <r>
    <x v="43"/>
    <x v="316"/>
    <x v="5"/>
    <x v="1"/>
    <s v="6-2_R4年度病床機能報告_2025年時点_急性期"/>
    <x v="0"/>
    <n v="363"/>
    <n v="1.4816326530612245"/>
  </r>
  <r>
    <x v="43"/>
    <x v="316"/>
    <x v="5"/>
    <x v="2"/>
    <s v="6-3_R4年度病床機能報告_2025年時点_回復期"/>
    <x v="0"/>
    <n v="547"/>
    <n v="1.4823848238482384"/>
  </r>
  <r>
    <x v="43"/>
    <x v="316"/>
    <x v="5"/>
    <x v="3"/>
    <s v="6-4_R4年度病床機能報告_2025年時点_慢性期"/>
    <x v="0"/>
    <n v="175"/>
    <n v="1.2411347517730495"/>
  </r>
  <r>
    <x v="43"/>
    <x v="316"/>
    <x v="5"/>
    <x v="11"/>
    <s v="6-5_R4年度病床機能報告_2025年時点_介護保険施設等へ移行予定"/>
    <x v="0"/>
    <n v="0"/>
    <m/>
  </r>
  <r>
    <x v="43"/>
    <x v="316"/>
    <x v="5"/>
    <x v="12"/>
    <s v="6-6_R4年度病床機能報告_2025年時点_休棟予定"/>
    <x v="0"/>
    <n v="0"/>
    <m/>
  </r>
  <r>
    <x v="43"/>
    <x v="316"/>
    <x v="5"/>
    <x v="13"/>
    <s v="6-7_R4年度病床機能報告_2025年時点_廃止予定"/>
    <x v="0"/>
    <n v="0"/>
    <m/>
  </r>
  <r>
    <x v="43"/>
    <x v="316"/>
    <x v="5"/>
    <x v="10"/>
    <s v="6-8_R4年度病床機能報告_2025年時点_総計"/>
    <x v="0"/>
    <n v="1093"/>
    <n v="1.3493827160493828"/>
  </r>
  <r>
    <x v="43"/>
    <x v="316"/>
    <x v="6"/>
    <x v="0"/>
    <s v="7-1_R4年度将来一致率_高度急性期"/>
    <x v="1"/>
    <n v="0.14545454545454545"/>
    <m/>
  </r>
  <r>
    <x v="43"/>
    <x v="316"/>
    <x v="6"/>
    <x v="1"/>
    <s v="7-2_R4年度将来一致率_急性期"/>
    <x v="1"/>
    <n v="1.4816326530612245"/>
    <m/>
  </r>
  <r>
    <x v="43"/>
    <x v="316"/>
    <x v="6"/>
    <x v="2"/>
    <s v="7-3_R4年度将来一致率_回復期"/>
    <x v="1"/>
    <n v="1.4823848238482384"/>
    <m/>
  </r>
  <r>
    <x v="43"/>
    <x v="316"/>
    <x v="6"/>
    <x v="3"/>
    <s v="7-4_R4年度将来一致率_慢性期"/>
    <x v="1"/>
    <n v="1.2411347517730495"/>
    <m/>
  </r>
  <r>
    <x v="43"/>
    <x v="316"/>
    <x v="6"/>
    <x v="5"/>
    <s v="7-5_R4年度将来一致率_合計"/>
    <x v="1"/>
    <n v="1.3493827160493828"/>
    <m/>
  </r>
  <r>
    <x v="43"/>
    <x v="317"/>
    <x v="0"/>
    <x v="0"/>
    <s v="1-1_現状ー構想策定時_高度急性期"/>
    <x v="0"/>
    <n v="0"/>
    <n v="0"/>
  </r>
  <r>
    <x v="43"/>
    <x v="317"/>
    <x v="0"/>
    <x v="1"/>
    <s v="1-2_現状ー構想策定時_急性期"/>
    <x v="0"/>
    <n v="1418"/>
    <n v="2.2156250000000002"/>
  </r>
  <r>
    <x v="43"/>
    <x v="317"/>
    <x v="0"/>
    <x v="2"/>
    <s v="1-3_現状ー構想策定時_回復期"/>
    <x v="0"/>
    <n v="292"/>
    <n v="0.52329749103942658"/>
  </r>
  <r>
    <x v="43"/>
    <x v="317"/>
    <x v="0"/>
    <x v="3"/>
    <s v="1-4_現状ー構想策定時_慢性期"/>
    <x v="0"/>
    <n v="646"/>
    <n v="1.8197183098591549"/>
  </r>
  <r>
    <x v="43"/>
    <x v="317"/>
    <x v="0"/>
    <x v="4"/>
    <s v="1-5_現状ー構想策定時_未報告"/>
    <x v="0"/>
    <n v="123"/>
    <m/>
  </r>
  <r>
    <x v="43"/>
    <x v="317"/>
    <x v="0"/>
    <x v="5"/>
    <s v="1-6_現状ー構想策定時_合計"/>
    <x v="0"/>
    <n v="2479"/>
    <n v="1.4791169451073987"/>
  </r>
  <r>
    <x v="43"/>
    <x v="317"/>
    <x v="0"/>
    <x v="6"/>
    <s v="1-7_現状ー構想策定時_在宅医療等"/>
    <x v="0"/>
    <n v="0"/>
    <m/>
  </r>
  <r>
    <x v="43"/>
    <x v="317"/>
    <x v="0"/>
    <x v="7"/>
    <s v="1-8_現状ー構想策定時_うち訪問診療分"/>
    <x v="0"/>
    <n v="0"/>
    <m/>
  </r>
  <r>
    <x v="43"/>
    <x v="317"/>
    <x v="1"/>
    <x v="0"/>
    <s v="2-1_将来_高度急性期"/>
    <x v="0"/>
    <n v="123"/>
    <n v="0"/>
  </r>
  <r>
    <x v="43"/>
    <x v="317"/>
    <x v="1"/>
    <x v="1"/>
    <s v="2-2_将来_急性期"/>
    <x v="0"/>
    <n v="640"/>
    <n v="2.2156250000000002"/>
  </r>
  <r>
    <x v="43"/>
    <x v="317"/>
    <x v="1"/>
    <x v="2"/>
    <s v="2-3_将来_回復期"/>
    <x v="0"/>
    <n v="558"/>
    <n v="0.52329749103942658"/>
  </r>
  <r>
    <x v="43"/>
    <x v="317"/>
    <x v="1"/>
    <x v="3"/>
    <s v="2-4_将来_慢性期"/>
    <x v="0"/>
    <n v="355"/>
    <n v="1.8197183098591549"/>
  </r>
  <r>
    <x v="43"/>
    <x v="317"/>
    <x v="1"/>
    <x v="5"/>
    <s v="2-5_将来_合計"/>
    <x v="0"/>
    <n v="1676"/>
    <n v="1.4791169451073987"/>
  </r>
  <r>
    <x v="43"/>
    <x v="317"/>
    <x v="1"/>
    <x v="6"/>
    <s v="2-6_将来_在宅医療等"/>
    <x v="0"/>
    <n v="-2457"/>
    <m/>
  </r>
  <r>
    <x v="43"/>
    <x v="317"/>
    <x v="1"/>
    <x v="7"/>
    <s v="2-7_将来_うち訪問診療分"/>
    <x v="0"/>
    <n v="-993"/>
    <m/>
  </r>
  <r>
    <x v="43"/>
    <x v="317"/>
    <x v="2"/>
    <x v="0"/>
    <s v="3-1_構想策定時一致率_高度急性期"/>
    <x v="1"/>
    <n v="0"/>
    <m/>
  </r>
  <r>
    <x v="43"/>
    <x v="317"/>
    <x v="2"/>
    <x v="1"/>
    <s v="3-2_構想策定時一致率_急性期"/>
    <x v="1"/>
    <n v="2.2156250000000002"/>
    <m/>
  </r>
  <r>
    <x v="43"/>
    <x v="317"/>
    <x v="2"/>
    <x v="2"/>
    <s v="3-3_構想策定時一致率_回復期"/>
    <x v="1"/>
    <n v="0.52329749103942658"/>
    <m/>
  </r>
  <r>
    <x v="43"/>
    <x v="317"/>
    <x v="2"/>
    <x v="3"/>
    <s v="3-4_構想策定時一致率_慢性期"/>
    <x v="1"/>
    <n v="1.8197183098591549"/>
    <m/>
  </r>
  <r>
    <x v="43"/>
    <x v="317"/>
    <x v="2"/>
    <x v="5"/>
    <s v="3-5_構想策定時一致率_合計"/>
    <x v="1"/>
    <n v="1.4791169451073987"/>
    <m/>
  </r>
  <r>
    <x v="43"/>
    <x v="317"/>
    <x v="3"/>
    <x v="0"/>
    <s v="4-1_R4年度病床機能報告_2022年時点_高度急性期"/>
    <x v="0"/>
    <n v="9"/>
    <n v="7.3170731707317069E-2"/>
  </r>
  <r>
    <x v="43"/>
    <x v="317"/>
    <x v="3"/>
    <x v="1"/>
    <s v="4-2_R4年度病床機能報告_2022年時点_急性期"/>
    <x v="0"/>
    <n v="1023"/>
    <n v="1.5984375"/>
  </r>
  <r>
    <x v="43"/>
    <x v="317"/>
    <x v="3"/>
    <x v="2"/>
    <s v="4-3_R4年度病床機能報告_2022年時点_回復期"/>
    <x v="0"/>
    <n v="437"/>
    <n v="0.78315412186379929"/>
  </r>
  <r>
    <x v="43"/>
    <x v="317"/>
    <x v="3"/>
    <x v="3"/>
    <s v="4-4_R4年度病床機能報告_2022年時点_慢性期"/>
    <x v="0"/>
    <n v="477"/>
    <n v="1.3436619718309859"/>
  </r>
  <r>
    <x v="43"/>
    <x v="317"/>
    <x v="3"/>
    <x v="8"/>
    <s v="4-5_R4年度病床機能報告_2022年時点_休棟中（今後再開する予定）"/>
    <x v="0"/>
    <n v="34"/>
    <m/>
  </r>
  <r>
    <x v="43"/>
    <x v="317"/>
    <x v="3"/>
    <x v="9"/>
    <s v="4-6_R4年度病床機能報告_2022年時点_休棟中（今後廃止する予定）"/>
    <x v="0"/>
    <n v="0"/>
    <m/>
  </r>
  <r>
    <x v="43"/>
    <x v="317"/>
    <x v="3"/>
    <x v="10"/>
    <s v="4-7_R4年度病床機能報告_2022年時点_総計"/>
    <x v="0"/>
    <n v="1980"/>
    <n v="1.1813842482100239"/>
  </r>
  <r>
    <x v="43"/>
    <x v="317"/>
    <x v="4"/>
    <x v="0"/>
    <s v="5-1_R4年度現状一致率_高度急性期"/>
    <x v="1"/>
    <n v="7.3170731707317069E-2"/>
    <m/>
  </r>
  <r>
    <x v="43"/>
    <x v="317"/>
    <x v="4"/>
    <x v="1"/>
    <s v="5-2_R4年度現状一致率_急性期"/>
    <x v="1"/>
    <n v="1.5984375"/>
    <m/>
  </r>
  <r>
    <x v="43"/>
    <x v="317"/>
    <x v="4"/>
    <x v="2"/>
    <s v="5-3_R4年度現状一致率_回復期"/>
    <x v="1"/>
    <n v="0.78315412186379929"/>
    <m/>
  </r>
  <r>
    <x v="43"/>
    <x v="317"/>
    <x v="4"/>
    <x v="3"/>
    <s v="5-4_R4年度現状一致率_慢性期"/>
    <x v="1"/>
    <n v="1.3436619718309859"/>
    <m/>
  </r>
  <r>
    <x v="43"/>
    <x v="317"/>
    <x v="4"/>
    <x v="5"/>
    <s v="5-5_R4年度現状一致率_合計"/>
    <x v="1"/>
    <n v="1.1813842482100239"/>
    <m/>
  </r>
  <r>
    <x v="43"/>
    <x v="317"/>
    <x v="5"/>
    <x v="0"/>
    <s v="6-1_R4年度病床機能報告_2025年時点_高度急性期"/>
    <x v="0"/>
    <n v="9"/>
    <n v="7.3170731707317069E-2"/>
  </r>
  <r>
    <x v="43"/>
    <x v="317"/>
    <x v="5"/>
    <x v="1"/>
    <s v="6-2_R4年度病床機能報告_2025年時点_急性期"/>
    <x v="0"/>
    <n v="1011"/>
    <n v="1.5796874999999999"/>
  </r>
  <r>
    <x v="43"/>
    <x v="317"/>
    <x v="5"/>
    <x v="2"/>
    <s v="6-3_R4年度病床機能報告_2025年時点_回復期"/>
    <x v="0"/>
    <n v="491"/>
    <n v="0.87992831541218641"/>
  </r>
  <r>
    <x v="43"/>
    <x v="317"/>
    <x v="5"/>
    <x v="3"/>
    <s v="6-4_R4年度病床機能報告_2025年時点_慢性期"/>
    <x v="0"/>
    <n v="469"/>
    <n v="1.3211267605633803"/>
  </r>
  <r>
    <x v="43"/>
    <x v="317"/>
    <x v="5"/>
    <x v="11"/>
    <s v="6-5_R4年度病床機能報告_2025年時点_介護保険施設等へ移行予定"/>
    <x v="0"/>
    <n v="0"/>
    <m/>
  </r>
  <r>
    <x v="43"/>
    <x v="317"/>
    <x v="5"/>
    <x v="12"/>
    <s v="6-6_R4年度病床機能報告_2025年時点_休棟予定"/>
    <x v="0"/>
    <n v="0"/>
    <m/>
  </r>
  <r>
    <x v="43"/>
    <x v="317"/>
    <x v="5"/>
    <x v="13"/>
    <s v="6-7_R4年度病床機能報告_2025年時点_廃止予定"/>
    <x v="0"/>
    <n v="0"/>
    <m/>
  </r>
  <r>
    <x v="43"/>
    <x v="317"/>
    <x v="5"/>
    <x v="10"/>
    <s v="6-8_R4年度病床機能報告_2025年時点_総計"/>
    <x v="0"/>
    <n v="1980"/>
    <n v="1.1813842482100239"/>
  </r>
  <r>
    <x v="43"/>
    <x v="317"/>
    <x v="6"/>
    <x v="0"/>
    <s v="7-1_R4年度将来一致率_高度急性期"/>
    <x v="1"/>
    <n v="7.3170731707317069E-2"/>
    <m/>
  </r>
  <r>
    <x v="43"/>
    <x v="317"/>
    <x v="6"/>
    <x v="1"/>
    <s v="7-2_R4年度将来一致率_急性期"/>
    <x v="1"/>
    <n v="1.5796874999999999"/>
    <m/>
  </r>
  <r>
    <x v="43"/>
    <x v="317"/>
    <x v="6"/>
    <x v="2"/>
    <s v="7-3_R4年度将来一致率_回復期"/>
    <x v="1"/>
    <n v="0.87992831541218641"/>
    <m/>
  </r>
  <r>
    <x v="43"/>
    <x v="317"/>
    <x v="6"/>
    <x v="3"/>
    <s v="7-4_R4年度将来一致率_慢性期"/>
    <x v="1"/>
    <n v="1.3211267605633803"/>
    <m/>
  </r>
  <r>
    <x v="43"/>
    <x v="317"/>
    <x v="6"/>
    <x v="5"/>
    <s v="7-5_R4年度将来一致率_合計"/>
    <x v="1"/>
    <n v="1.1813842482100239"/>
    <m/>
  </r>
  <r>
    <x v="44"/>
    <x v="318"/>
    <x v="0"/>
    <x v="0"/>
    <s v="1-1_現状ー構想策定時_高度急性期"/>
    <x v="0"/>
    <n v="701"/>
    <n v="1.2562724014336917"/>
  </r>
  <r>
    <x v="44"/>
    <x v="318"/>
    <x v="0"/>
    <x v="1"/>
    <s v="1-2_現状ー構想策定時_急性期"/>
    <x v="0"/>
    <n v="2925"/>
    <n v="1.8258426966292134"/>
  </r>
  <r>
    <x v="44"/>
    <x v="318"/>
    <x v="0"/>
    <x v="2"/>
    <s v="1-3_現状ー構想策定時_回復期"/>
    <x v="0"/>
    <n v="702"/>
    <n v="0.53021148036253773"/>
  </r>
  <r>
    <x v="44"/>
    <x v="318"/>
    <x v="0"/>
    <x v="3"/>
    <s v="1-4_現状ー構想策定時_慢性期"/>
    <x v="0"/>
    <n v="1414"/>
    <n v="1.4698544698544698"/>
  </r>
  <r>
    <x v="44"/>
    <x v="318"/>
    <x v="0"/>
    <x v="4"/>
    <s v="1-5_現状ー構想策定時_未報告"/>
    <x v="0"/>
    <n v="232"/>
    <m/>
  </r>
  <r>
    <x v="44"/>
    <x v="318"/>
    <x v="0"/>
    <x v="5"/>
    <s v="1-6_現状ー構想策定時_合計"/>
    <x v="0"/>
    <n v="5974"/>
    <n v="1.3436797121007646"/>
  </r>
  <r>
    <x v="44"/>
    <x v="318"/>
    <x v="0"/>
    <x v="6"/>
    <s v="1-7_現状ー構想策定時_在宅医療等"/>
    <x v="0"/>
    <n v="0"/>
    <m/>
  </r>
  <r>
    <x v="44"/>
    <x v="318"/>
    <x v="0"/>
    <x v="7"/>
    <s v="1-8_現状ー構想策定時_うち訪問診療分"/>
    <x v="0"/>
    <n v="0"/>
    <m/>
  </r>
  <r>
    <x v="44"/>
    <x v="318"/>
    <x v="1"/>
    <x v="0"/>
    <s v="2-1_将来_高度急性期"/>
    <x v="0"/>
    <n v="558"/>
    <n v="1.2562724014336917"/>
  </r>
  <r>
    <x v="44"/>
    <x v="318"/>
    <x v="1"/>
    <x v="1"/>
    <s v="2-2_将来_急性期"/>
    <x v="0"/>
    <n v="1602"/>
    <n v="1.8258426966292134"/>
  </r>
  <r>
    <x v="44"/>
    <x v="318"/>
    <x v="1"/>
    <x v="2"/>
    <s v="2-3_将来_回復期"/>
    <x v="0"/>
    <n v="1324"/>
    <n v="0.53021148036253773"/>
  </r>
  <r>
    <x v="44"/>
    <x v="318"/>
    <x v="1"/>
    <x v="3"/>
    <s v="2-4_将来_慢性期"/>
    <x v="0"/>
    <n v="962"/>
    <n v="1.4698544698544698"/>
  </r>
  <r>
    <x v="44"/>
    <x v="318"/>
    <x v="1"/>
    <x v="5"/>
    <s v="2-5_将来_合計"/>
    <x v="0"/>
    <n v="4446"/>
    <n v="1.3436797121007646"/>
  </r>
  <r>
    <x v="44"/>
    <x v="318"/>
    <x v="1"/>
    <x v="6"/>
    <s v="2-6_将来_在宅医療等"/>
    <x v="0"/>
    <n v="-6523.8"/>
    <m/>
  </r>
  <r>
    <x v="44"/>
    <x v="318"/>
    <x v="1"/>
    <x v="7"/>
    <s v="2-7_将来_うち訪問診療分"/>
    <x v="0"/>
    <n v="0"/>
    <m/>
  </r>
  <r>
    <x v="44"/>
    <x v="318"/>
    <x v="2"/>
    <x v="0"/>
    <s v="3-1_構想策定時一致率_高度急性期"/>
    <x v="1"/>
    <n v="1.2562724014336917"/>
    <m/>
  </r>
  <r>
    <x v="44"/>
    <x v="318"/>
    <x v="2"/>
    <x v="1"/>
    <s v="3-2_構想策定時一致率_急性期"/>
    <x v="1"/>
    <n v="1.8258426966292134"/>
    <m/>
  </r>
  <r>
    <x v="44"/>
    <x v="318"/>
    <x v="2"/>
    <x v="2"/>
    <s v="3-3_構想策定時一致率_回復期"/>
    <x v="1"/>
    <n v="0.53021148036253773"/>
    <m/>
  </r>
  <r>
    <x v="44"/>
    <x v="318"/>
    <x v="2"/>
    <x v="3"/>
    <s v="3-4_構想策定時一致率_慢性期"/>
    <x v="1"/>
    <n v="1.4698544698544698"/>
    <m/>
  </r>
  <r>
    <x v="44"/>
    <x v="318"/>
    <x v="2"/>
    <x v="5"/>
    <s v="3-5_構想策定時一致率_合計"/>
    <x v="1"/>
    <n v="1.3436797121007646"/>
    <m/>
  </r>
  <r>
    <x v="44"/>
    <x v="318"/>
    <x v="3"/>
    <x v="0"/>
    <s v="4-1_R4年度病床機能報告_2022年時点_高度急性期"/>
    <x v="0"/>
    <n v="707"/>
    <n v="1.2670250896057347"/>
  </r>
  <r>
    <x v="44"/>
    <x v="318"/>
    <x v="3"/>
    <x v="1"/>
    <s v="4-2_R4年度病床機能報告_2022年時点_急性期"/>
    <x v="0"/>
    <n v="2161"/>
    <n v="1.3489388264669164"/>
  </r>
  <r>
    <x v="44"/>
    <x v="318"/>
    <x v="3"/>
    <x v="2"/>
    <s v="4-3_R4年度病床機能報告_2022年時点_回復期"/>
    <x v="0"/>
    <n v="674"/>
    <n v="0.50906344410876136"/>
  </r>
  <r>
    <x v="44"/>
    <x v="318"/>
    <x v="3"/>
    <x v="3"/>
    <s v="4-4_R4年度病床機能報告_2022年時点_慢性期"/>
    <x v="0"/>
    <n v="1146"/>
    <n v="1.1912681912681913"/>
  </r>
  <r>
    <x v="44"/>
    <x v="318"/>
    <x v="3"/>
    <x v="8"/>
    <s v="4-5_R4年度病床機能報告_2022年時点_休棟中（今後再開する予定）"/>
    <x v="0"/>
    <n v="34"/>
    <m/>
  </r>
  <r>
    <x v="44"/>
    <x v="318"/>
    <x v="3"/>
    <x v="9"/>
    <s v="4-6_R4年度病床機能報告_2022年時点_休棟中（今後廃止する予定）"/>
    <x v="0"/>
    <n v="0"/>
    <m/>
  </r>
  <r>
    <x v="44"/>
    <x v="318"/>
    <x v="3"/>
    <x v="10"/>
    <s v="4-7_R4年度病床機能報告_2022年時点_総計"/>
    <x v="0"/>
    <n v="4722"/>
    <n v="1.0620782726045883"/>
  </r>
  <r>
    <x v="44"/>
    <x v="318"/>
    <x v="4"/>
    <x v="0"/>
    <s v="5-1_R4年度現状一致率_高度急性期"/>
    <x v="1"/>
    <n v="1.2670250896057347"/>
    <m/>
  </r>
  <r>
    <x v="44"/>
    <x v="318"/>
    <x v="4"/>
    <x v="1"/>
    <s v="5-2_R4年度現状一致率_急性期"/>
    <x v="1"/>
    <n v="1.3489388264669164"/>
    <m/>
  </r>
  <r>
    <x v="44"/>
    <x v="318"/>
    <x v="4"/>
    <x v="2"/>
    <s v="5-3_R4年度現状一致率_回復期"/>
    <x v="1"/>
    <n v="0.50906344410876136"/>
    <m/>
  </r>
  <r>
    <x v="44"/>
    <x v="318"/>
    <x v="4"/>
    <x v="3"/>
    <s v="5-4_R4年度現状一致率_慢性期"/>
    <x v="1"/>
    <n v="1.1912681912681913"/>
    <m/>
  </r>
  <r>
    <x v="44"/>
    <x v="318"/>
    <x v="4"/>
    <x v="5"/>
    <s v="5-5_R4年度現状一致率_合計"/>
    <x v="1"/>
    <n v="1.0620782726045883"/>
    <m/>
  </r>
  <r>
    <x v="44"/>
    <x v="318"/>
    <x v="5"/>
    <x v="0"/>
    <s v="6-1_R4年度病床機能報告_2025年時点_高度急性期"/>
    <x v="0"/>
    <n v="707"/>
    <n v="1.2670250896057347"/>
  </r>
  <r>
    <x v="44"/>
    <x v="318"/>
    <x v="5"/>
    <x v="1"/>
    <s v="6-2_R4年度病床機能報告_2025年時点_急性期"/>
    <x v="0"/>
    <n v="2122"/>
    <n v="1.3245942571785267"/>
  </r>
  <r>
    <x v="44"/>
    <x v="318"/>
    <x v="5"/>
    <x v="2"/>
    <s v="6-3_R4年度病床機能報告_2025年時点_回復期"/>
    <x v="0"/>
    <n v="747"/>
    <n v="0.5641993957703928"/>
  </r>
  <r>
    <x v="44"/>
    <x v="318"/>
    <x v="5"/>
    <x v="3"/>
    <s v="6-4_R4年度病床機能報告_2025年時点_慢性期"/>
    <x v="0"/>
    <n v="1146"/>
    <n v="1.1912681912681913"/>
  </r>
  <r>
    <x v="44"/>
    <x v="318"/>
    <x v="5"/>
    <x v="11"/>
    <s v="6-5_R4年度病床機能報告_2025年時点_介護保険施設等へ移行予定"/>
    <x v="0"/>
    <n v="0"/>
    <m/>
  </r>
  <r>
    <x v="44"/>
    <x v="318"/>
    <x v="5"/>
    <x v="12"/>
    <s v="6-6_R4年度病床機能報告_2025年時点_休棟予定"/>
    <x v="0"/>
    <n v="0"/>
    <m/>
  </r>
  <r>
    <x v="44"/>
    <x v="318"/>
    <x v="5"/>
    <x v="13"/>
    <s v="6-7_R4年度病床機能報告_2025年時点_廃止予定"/>
    <x v="0"/>
    <n v="0"/>
    <m/>
  </r>
  <r>
    <x v="44"/>
    <x v="318"/>
    <x v="5"/>
    <x v="10"/>
    <s v="6-8_R4年度病床機能報告_2025年時点_総計"/>
    <x v="0"/>
    <n v="4722"/>
    <n v="1.0620782726045883"/>
  </r>
  <r>
    <x v="44"/>
    <x v="318"/>
    <x v="6"/>
    <x v="0"/>
    <s v="7-1_R4年度将来一致率_高度急性期"/>
    <x v="1"/>
    <n v="1.2670250896057347"/>
    <m/>
  </r>
  <r>
    <x v="44"/>
    <x v="318"/>
    <x v="6"/>
    <x v="1"/>
    <s v="7-2_R4年度将来一致率_急性期"/>
    <x v="1"/>
    <n v="1.3245942571785267"/>
    <m/>
  </r>
  <r>
    <x v="44"/>
    <x v="318"/>
    <x v="6"/>
    <x v="2"/>
    <s v="7-3_R4年度将来一致率_回復期"/>
    <x v="1"/>
    <n v="0.5641993957703928"/>
    <m/>
  </r>
  <r>
    <x v="44"/>
    <x v="318"/>
    <x v="6"/>
    <x v="3"/>
    <s v="7-4_R4年度将来一致率_慢性期"/>
    <x v="1"/>
    <n v="1.1912681912681913"/>
    <m/>
  </r>
  <r>
    <x v="44"/>
    <x v="318"/>
    <x v="6"/>
    <x v="5"/>
    <s v="7-5_R4年度将来一致率_合計"/>
    <x v="1"/>
    <n v="1.0620782726045883"/>
    <m/>
  </r>
  <r>
    <x v="44"/>
    <x v="319"/>
    <x v="0"/>
    <x v="0"/>
    <s v="1-1_現状ー構想策定時_高度急性期"/>
    <x v="0"/>
    <n v="45"/>
    <n v="0.20642201834862386"/>
  </r>
  <r>
    <x v="44"/>
    <x v="319"/>
    <x v="0"/>
    <x v="1"/>
    <s v="1-2_現状ー構想策定時_急性期"/>
    <x v="0"/>
    <n v="1887"/>
    <n v="2.7914201183431953"/>
  </r>
  <r>
    <x v="44"/>
    <x v="319"/>
    <x v="0"/>
    <x v="2"/>
    <s v="1-3_現状ー構想策定時_回復期"/>
    <x v="0"/>
    <n v="359"/>
    <n v="0.48513513513513512"/>
  </r>
  <r>
    <x v="44"/>
    <x v="319"/>
    <x v="0"/>
    <x v="3"/>
    <s v="1-4_現状ー構想策定時_慢性期"/>
    <x v="0"/>
    <n v="472"/>
    <n v="1.6917562724014337"/>
  </r>
  <r>
    <x v="44"/>
    <x v="319"/>
    <x v="0"/>
    <x v="4"/>
    <s v="1-5_現状ー構想策定時_未報告"/>
    <x v="0"/>
    <n v="204"/>
    <m/>
  </r>
  <r>
    <x v="44"/>
    <x v="319"/>
    <x v="0"/>
    <x v="5"/>
    <s v="1-6_現状ー構想策定時_合計"/>
    <x v="0"/>
    <n v="2967"/>
    <n v="1.5509670674333507"/>
  </r>
  <r>
    <x v="44"/>
    <x v="319"/>
    <x v="0"/>
    <x v="6"/>
    <s v="1-7_現状ー構想策定時_在宅医療等"/>
    <x v="0"/>
    <n v="0"/>
    <m/>
  </r>
  <r>
    <x v="44"/>
    <x v="319"/>
    <x v="0"/>
    <x v="7"/>
    <s v="1-8_現状ー構想策定時_うち訪問診療分"/>
    <x v="0"/>
    <n v="0"/>
    <m/>
  </r>
  <r>
    <x v="44"/>
    <x v="319"/>
    <x v="1"/>
    <x v="0"/>
    <s v="2-1_将来_高度急性期"/>
    <x v="0"/>
    <n v="218"/>
    <n v="0.20642201834862386"/>
  </r>
  <r>
    <x v="44"/>
    <x v="319"/>
    <x v="1"/>
    <x v="1"/>
    <s v="2-2_将来_急性期"/>
    <x v="0"/>
    <n v="676"/>
    <n v="2.7914201183431953"/>
  </r>
  <r>
    <x v="44"/>
    <x v="319"/>
    <x v="1"/>
    <x v="2"/>
    <s v="2-3_将来_回復期"/>
    <x v="0"/>
    <n v="740"/>
    <n v="0.48513513513513512"/>
  </r>
  <r>
    <x v="44"/>
    <x v="319"/>
    <x v="1"/>
    <x v="3"/>
    <s v="2-4_将来_慢性期"/>
    <x v="0"/>
    <n v="279"/>
    <n v="1.6917562724014337"/>
  </r>
  <r>
    <x v="44"/>
    <x v="319"/>
    <x v="1"/>
    <x v="5"/>
    <s v="2-5_将来_合計"/>
    <x v="0"/>
    <n v="1913"/>
    <n v="1.5509670674333507"/>
  </r>
  <r>
    <x v="44"/>
    <x v="319"/>
    <x v="1"/>
    <x v="6"/>
    <s v="2-6_将来_在宅医療等"/>
    <x v="0"/>
    <n v="-2184.4"/>
    <m/>
  </r>
  <r>
    <x v="44"/>
    <x v="319"/>
    <x v="1"/>
    <x v="7"/>
    <s v="2-7_将来_うち訪問診療分"/>
    <x v="0"/>
    <n v="0"/>
    <m/>
  </r>
  <r>
    <x v="44"/>
    <x v="319"/>
    <x v="2"/>
    <x v="0"/>
    <s v="3-1_構想策定時一致率_高度急性期"/>
    <x v="1"/>
    <n v="0.20642201834862386"/>
    <m/>
  </r>
  <r>
    <x v="44"/>
    <x v="319"/>
    <x v="2"/>
    <x v="1"/>
    <s v="3-2_構想策定時一致率_急性期"/>
    <x v="1"/>
    <n v="2.7914201183431953"/>
    <m/>
  </r>
  <r>
    <x v="44"/>
    <x v="319"/>
    <x v="2"/>
    <x v="2"/>
    <s v="3-3_構想策定時一致率_回復期"/>
    <x v="1"/>
    <n v="0.48513513513513512"/>
    <m/>
  </r>
  <r>
    <x v="44"/>
    <x v="319"/>
    <x v="2"/>
    <x v="3"/>
    <s v="3-4_構想策定時一致率_慢性期"/>
    <x v="1"/>
    <n v="1.6917562724014337"/>
    <m/>
  </r>
  <r>
    <x v="44"/>
    <x v="319"/>
    <x v="2"/>
    <x v="5"/>
    <s v="3-5_構想策定時一致率_合計"/>
    <x v="1"/>
    <n v="1.5509670674333507"/>
    <m/>
  </r>
  <r>
    <x v="44"/>
    <x v="319"/>
    <x v="3"/>
    <x v="0"/>
    <s v="4-1_R4年度病床機能報告_2022年時点_高度急性期"/>
    <x v="0"/>
    <n v="33"/>
    <n v="0.15137614678899083"/>
  </r>
  <r>
    <x v="44"/>
    <x v="319"/>
    <x v="3"/>
    <x v="1"/>
    <s v="4-2_R4年度病床機能報告_2022年時点_急性期"/>
    <x v="0"/>
    <n v="1441"/>
    <n v="2.1316568047337277"/>
  </r>
  <r>
    <x v="44"/>
    <x v="319"/>
    <x v="3"/>
    <x v="2"/>
    <s v="4-3_R4年度病床機能報告_2022年時点_回復期"/>
    <x v="0"/>
    <n v="324"/>
    <n v="0.43783783783783786"/>
  </r>
  <r>
    <x v="44"/>
    <x v="319"/>
    <x v="3"/>
    <x v="3"/>
    <s v="4-4_R4年度病床機能報告_2022年時点_慢性期"/>
    <x v="0"/>
    <n v="331"/>
    <n v="1.1863799283154122"/>
  </r>
  <r>
    <x v="44"/>
    <x v="319"/>
    <x v="3"/>
    <x v="8"/>
    <s v="4-5_R4年度病床機能報告_2022年時点_休棟中（今後再開する予定）"/>
    <x v="0"/>
    <n v="40"/>
    <m/>
  </r>
  <r>
    <x v="44"/>
    <x v="319"/>
    <x v="3"/>
    <x v="9"/>
    <s v="4-6_R4年度病床機能報告_2022年時点_休棟中（今後廃止する予定）"/>
    <x v="0"/>
    <n v="0"/>
    <m/>
  </r>
  <r>
    <x v="44"/>
    <x v="319"/>
    <x v="3"/>
    <x v="10"/>
    <s v="4-7_R4年度病床機能報告_2022年時点_総計"/>
    <x v="0"/>
    <n v="2169"/>
    <n v="1.1338212232096183"/>
  </r>
  <r>
    <x v="44"/>
    <x v="319"/>
    <x v="4"/>
    <x v="0"/>
    <s v="5-1_R4年度現状一致率_高度急性期"/>
    <x v="1"/>
    <n v="0.15137614678899083"/>
    <m/>
  </r>
  <r>
    <x v="44"/>
    <x v="319"/>
    <x v="4"/>
    <x v="1"/>
    <s v="5-2_R4年度現状一致率_急性期"/>
    <x v="1"/>
    <n v="2.1316568047337277"/>
    <m/>
  </r>
  <r>
    <x v="44"/>
    <x v="319"/>
    <x v="4"/>
    <x v="2"/>
    <s v="5-3_R4年度現状一致率_回復期"/>
    <x v="1"/>
    <n v="0.43783783783783786"/>
    <m/>
  </r>
  <r>
    <x v="44"/>
    <x v="319"/>
    <x v="4"/>
    <x v="3"/>
    <s v="5-4_R4年度現状一致率_慢性期"/>
    <x v="1"/>
    <n v="1.1863799283154122"/>
    <m/>
  </r>
  <r>
    <x v="44"/>
    <x v="319"/>
    <x v="4"/>
    <x v="5"/>
    <s v="5-5_R4年度現状一致率_合計"/>
    <x v="1"/>
    <n v="1.1338212232096183"/>
    <m/>
  </r>
  <r>
    <x v="44"/>
    <x v="319"/>
    <x v="5"/>
    <x v="0"/>
    <s v="6-1_R4年度病床機能報告_2025年時点_高度急性期"/>
    <x v="0"/>
    <n v="45"/>
    <n v="0.20642201834862386"/>
  </r>
  <r>
    <x v="44"/>
    <x v="319"/>
    <x v="5"/>
    <x v="1"/>
    <s v="6-2_R4年度病床機能報告_2025年時点_急性期"/>
    <x v="0"/>
    <n v="1396"/>
    <n v="2.0650887573964498"/>
  </r>
  <r>
    <x v="44"/>
    <x v="319"/>
    <x v="5"/>
    <x v="2"/>
    <s v="6-3_R4年度病床機能報告_2025年時点_回復期"/>
    <x v="0"/>
    <n v="357"/>
    <n v="0.48243243243243245"/>
  </r>
  <r>
    <x v="44"/>
    <x v="319"/>
    <x v="5"/>
    <x v="3"/>
    <s v="6-4_R4年度病床機能報告_2025年時点_慢性期"/>
    <x v="0"/>
    <n v="331"/>
    <n v="1.1863799283154122"/>
  </r>
  <r>
    <x v="44"/>
    <x v="319"/>
    <x v="5"/>
    <x v="11"/>
    <s v="6-5_R4年度病床機能報告_2025年時点_介護保険施設等へ移行予定"/>
    <x v="0"/>
    <n v="0"/>
    <m/>
  </r>
  <r>
    <x v="44"/>
    <x v="319"/>
    <x v="5"/>
    <x v="12"/>
    <s v="6-6_R4年度病床機能報告_2025年時点_休棟予定"/>
    <x v="0"/>
    <n v="40"/>
    <m/>
  </r>
  <r>
    <x v="44"/>
    <x v="319"/>
    <x v="5"/>
    <x v="13"/>
    <s v="6-7_R4年度病床機能報告_2025年時点_廃止予定"/>
    <x v="0"/>
    <n v="0"/>
    <m/>
  </r>
  <r>
    <x v="44"/>
    <x v="319"/>
    <x v="5"/>
    <x v="10"/>
    <s v="6-8_R4年度病床機能報告_2025年時点_総計"/>
    <x v="0"/>
    <n v="2169"/>
    <n v="1.1338212232096183"/>
  </r>
  <r>
    <x v="44"/>
    <x v="319"/>
    <x v="6"/>
    <x v="0"/>
    <s v="7-1_R4年度将来一致率_高度急性期"/>
    <x v="1"/>
    <n v="0.20642201834862386"/>
    <m/>
  </r>
  <r>
    <x v="44"/>
    <x v="319"/>
    <x v="6"/>
    <x v="1"/>
    <s v="7-2_R4年度将来一致率_急性期"/>
    <x v="1"/>
    <n v="2.0650887573964498"/>
    <m/>
  </r>
  <r>
    <x v="44"/>
    <x v="319"/>
    <x v="6"/>
    <x v="2"/>
    <s v="7-3_R4年度将来一致率_回復期"/>
    <x v="1"/>
    <n v="0.48243243243243245"/>
    <m/>
  </r>
  <r>
    <x v="44"/>
    <x v="319"/>
    <x v="6"/>
    <x v="3"/>
    <s v="7-4_R4年度将来一致率_慢性期"/>
    <x v="1"/>
    <n v="1.1863799283154122"/>
    <m/>
  </r>
  <r>
    <x v="44"/>
    <x v="319"/>
    <x v="6"/>
    <x v="5"/>
    <s v="7-5_R4年度将来一致率_合計"/>
    <x v="1"/>
    <n v="1.1338212232096183"/>
    <m/>
  </r>
  <r>
    <x v="44"/>
    <x v="320"/>
    <x v="0"/>
    <x v="0"/>
    <s v="1-1_現状ー構想策定時_高度急性期"/>
    <x v="0"/>
    <n v="34"/>
    <n v="0.31481481481481483"/>
  </r>
  <r>
    <x v="44"/>
    <x v="320"/>
    <x v="0"/>
    <x v="1"/>
    <s v="1-2_現状ー構想策定時_急性期"/>
    <x v="0"/>
    <n v="1117"/>
    <n v="2.6722488038277512"/>
  </r>
  <r>
    <x v="44"/>
    <x v="320"/>
    <x v="0"/>
    <x v="2"/>
    <s v="1-3_現状ー構想策定時_回復期"/>
    <x v="0"/>
    <n v="229"/>
    <n v="0.43869731800766282"/>
  </r>
  <r>
    <x v="44"/>
    <x v="320"/>
    <x v="0"/>
    <x v="3"/>
    <s v="1-4_現状ー構想策定時_慢性期"/>
    <x v="0"/>
    <n v="555"/>
    <n v="1.796116504854369"/>
  </r>
  <r>
    <x v="44"/>
    <x v="320"/>
    <x v="0"/>
    <x v="4"/>
    <s v="1-5_現状ー構想策定時_未報告"/>
    <x v="0"/>
    <n v="80"/>
    <m/>
  </r>
  <r>
    <x v="44"/>
    <x v="320"/>
    <x v="0"/>
    <x v="5"/>
    <s v="1-6_現状ー構想策定時_合計"/>
    <x v="0"/>
    <n v="2015"/>
    <n v="1.4848931466470154"/>
  </r>
  <r>
    <x v="44"/>
    <x v="320"/>
    <x v="0"/>
    <x v="6"/>
    <s v="1-7_現状ー構想策定時_在宅医療等"/>
    <x v="0"/>
    <n v="0"/>
    <m/>
  </r>
  <r>
    <x v="44"/>
    <x v="320"/>
    <x v="0"/>
    <x v="7"/>
    <s v="1-8_現状ー構想策定時_うち訪問診療分"/>
    <x v="0"/>
    <n v="0"/>
    <m/>
  </r>
  <r>
    <x v="44"/>
    <x v="320"/>
    <x v="1"/>
    <x v="0"/>
    <s v="2-1_将来_高度急性期"/>
    <x v="0"/>
    <n v="108"/>
    <n v="0.31481481481481483"/>
  </r>
  <r>
    <x v="44"/>
    <x v="320"/>
    <x v="1"/>
    <x v="1"/>
    <s v="2-2_将来_急性期"/>
    <x v="0"/>
    <n v="418"/>
    <n v="2.6722488038277512"/>
  </r>
  <r>
    <x v="44"/>
    <x v="320"/>
    <x v="1"/>
    <x v="2"/>
    <s v="2-3_将来_回復期"/>
    <x v="0"/>
    <n v="522"/>
    <n v="0.43869731800766282"/>
  </r>
  <r>
    <x v="44"/>
    <x v="320"/>
    <x v="1"/>
    <x v="3"/>
    <s v="2-4_将来_慢性期"/>
    <x v="0"/>
    <n v="309"/>
    <n v="1.796116504854369"/>
  </r>
  <r>
    <x v="44"/>
    <x v="320"/>
    <x v="1"/>
    <x v="5"/>
    <s v="2-5_将来_合計"/>
    <x v="0"/>
    <n v="1357"/>
    <n v="1.4848931466470154"/>
  </r>
  <r>
    <x v="44"/>
    <x v="320"/>
    <x v="1"/>
    <x v="6"/>
    <s v="2-6_将来_在宅医療等"/>
    <x v="0"/>
    <n v="-2033.5"/>
    <m/>
  </r>
  <r>
    <x v="44"/>
    <x v="320"/>
    <x v="1"/>
    <x v="7"/>
    <s v="2-7_将来_うち訪問診療分"/>
    <x v="0"/>
    <n v="0"/>
    <m/>
  </r>
  <r>
    <x v="44"/>
    <x v="320"/>
    <x v="2"/>
    <x v="0"/>
    <s v="3-1_構想策定時一致率_高度急性期"/>
    <x v="1"/>
    <n v="0.31481481481481483"/>
    <m/>
  </r>
  <r>
    <x v="44"/>
    <x v="320"/>
    <x v="2"/>
    <x v="1"/>
    <s v="3-2_構想策定時一致率_急性期"/>
    <x v="1"/>
    <n v="2.6722488038277512"/>
    <m/>
  </r>
  <r>
    <x v="44"/>
    <x v="320"/>
    <x v="2"/>
    <x v="2"/>
    <s v="3-3_構想策定時一致率_回復期"/>
    <x v="1"/>
    <n v="0.43869731800766282"/>
    <m/>
  </r>
  <r>
    <x v="44"/>
    <x v="320"/>
    <x v="2"/>
    <x v="3"/>
    <s v="3-4_構想策定時一致率_慢性期"/>
    <x v="1"/>
    <n v="1.796116504854369"/>
    <m/>
  </r>
  <r>
    <x v="44"/>
    <x v="320"/>
    <x v="2"/>
    <x v="5"/>
    <s v="3-5_構想策定時一致率_合計"/>
    <x v="1"/>
    <n v="1.4848931466470154"/>
    <m/>
  </r>
  <r>
    <x v="44"/>
    <x v="320"/>
    <x v="3"/>
    <x v="0"/>
    <s v="4-1_R4年度病床機能報告_2022年時点_高度急性期"/>
    <x v="0"/>
    <n v="67"/>
    <n v="0.62037037037037035"/>
  </r>
  <r>
    <x v="44"/>
    <x v="320"/>
    <x v="3"/>
    <x v="1"/>
    <s v="4-2_R4年度病床機能報告_2022年時点_急性期"/>
    <x v="0"/>
    <n v="907"/>
    <n v="2.1698564593301435"/>
  </r>
  <r>
    <x v="44"/>
    <x v="320"/>
    <x v="3"/>
    <x v="2"/>
    <s v="4-3_R4年度病床機能報告_2022年時点_回復期"/>
    <x v="0"/>
    <n v="333"/>
    <n v="0.63793103448275867"/>
  </r>
  <r>
    <x v="44"/>
    <x v="320"/>
    <x v="3"/>
    <x v="3"/>
    <s v="4-4_R4年度病床機能報告_2022年時点_慢性期"/>
    <x v="0"/>
    <n v="449"/>
    <n v="1.4530744336569579"/>
  </r>
  <r>
    <x v="44"/>
    <x v="320"/>
    <x v="3"/>
    <x v="8"/>
    <s v="4-5_R4年度病床機能報告_2022年時点_休棟中（今後再開する予定）"/>
    <x v="0"/>
    <n v="40"/>
    <m/>
  </r>
  <r>
    <x v="44"/>
    <x v="320"/>
    <x v="3"/>
    <x v="9"/>
    <s v="4-6_R4年度病床機能報告_2022年時点_休棟中（今後廃止する予定）"/>
    <x v="0"/>
    <n v="0"/>
    <m/>
  </r>
  <r>
    <x v="44"/>
    <x v="320"/>
    <x v="3"/>
    <x v="10"/>
    <s v="4-7_R4年度病床機能報告_2022年時点_総計"/>
    <x v="0"/>
    <n v="1796"/>
    <n v="1.3235077376565954"/>
  </r>
  <r>
    <x v="44"/>
    <x v="320"/>
    <x v="4"/>
    <x v="0"/>
    <s v="5-1_R4年度現状一致率_高度急性期"/>
    <x v="1"/>
    <n v="0.62037037037037035"/>
    <m/>
  </r>
  <r>
    <x v="44"/>
    <x v="320"/>
    <x v="4"/>
    <x v="1"/>
    <s v="5-2_R4年度現状一致率_急性期"/>
    <x v="1"/>
    <n v="2.1698564593301435"/>
    <m/>
  </r>
  <r>
    <x v="44"/>
    <x v="320"/>
    <x v="4"/>
    <x v="2"/>
    <s v="5-3_R4年度現状一致率_回復期"/>
    <x v="1"/>
    <n v="0.63793103448275867"/>
    <m/>
  </r>
  <r>
    <x v="44"/>
    <x v="320"/>
    <x v="4"/>
    <x v="3"/>
    <s v="5-4_R4年度現状一致率_慢性期"/>
    <x v="1"/>
    <n v="1.4530744336569579"/>
    <m/>
  </r>
  <r>
    <x v="44"/>
    <x v="320"/>
    <x v="4"/>
    <x v="5"/>
    <s v="5-5_R4年度現状一致率_合計"/>
    <x v="1"/>
    <n v="1.3235077376565954"/>
    <m/>
  </r>
  <r>
    <x v="44"/>
    <x v="320"/>
    <x v="5"/>
    <x v="0"/>
    <s v="6-1_R4年度病床機能報告_2025年時点_高度急性期"/>
    <x v="0"/>
    <n v="117"/>
    <n v="1.0833333333333333"/>
  </r>
  <r>
    <x v="44"/>
    <x v="320"/>
    <x v="5"/>
    <x v="1"/>
    <s v="6-2_R4年度病床機能報告_2025年時点_急性期"/>
    <x v="0"/>
    <n v="823"/>
    <n v="1.9688995215311005"/>
  </r>
  <r>
    <x v="44"/>
    <x v="320"/>
    <x v="5"/>
    <x v="2"/>
    <s v="6-3_R4年度病床機能報告_2025年時点_回復期"/>
    <x v="0"/>
    <n v="417"/>
    <n v="0.79885057471264365"/>
  </r>
  <r>
    <x v="44"/>
    <x v="320"/>
    <x v="5"/>
    <x v="3"/>
    <s v="6-4_R4年度病床機能報告_2025年時点_慢性期"/>
    <x v="0"/>
    <n v="371"/>
    <n v="1.2006472491909386"/>
  </r>
  <r>
    <x v="44"/>
    <x v="320"/>
    <x v="5"/>
    <x v="11"/>
    <s v="6-5_R4年度病床機能報告_2025年時点_介護保険施設等へ移行予定"/>
    <x v="0"/>
    <n v="68"/>
    <m/>
  </r>
  <r>
    <x v="44"/>
    <x v="320"/>
    <x v="5"/>
    <x v="12"/>
    <s v="6-6_R4年度病床機能報告_2025年時点_休棟予定"/>
    <x v="0"/>
    <n v="0"/>
    <m/>
  </r>
  <r>
    <x v="44"/>
    <x v="320"/>
    <x v="5"/>
    <x v="13"/>
    <s v="6-7_R4年度病床機能報告_2025年時点_廃止予定"/>
    <x v="0"/>
    <n v="0"/>
    <m/>
  </r>
  <r>
    <x v="44"/>
    <x v="320"/>
    <x v="5"/>
    <x v="10"/>
    <s v="6-8_R4年度病床機能報告_2025年時点_総計"/>
    <x v="0"/>
    <n v="1796"/>
    <n v="1.3235077376565954"/>
  </r>
  <r>
    <x v="44"/>
    <x v="320"/>
    <x v="6"/>
    <x v="0"/>
    <s v="7-1_R4年度将来一致率_高度急性期"/>
    <x v="1"/>
    <n v="1.0833333333333333"/>
    <m/>
  </r>
  <r>
    <x v="44"/>
    <x v="320"/>
    <x v="6"/>
    <x v="1"/>
    <s v="7-2_R4年度将来一致率_急性期"/>
    <x v="1"/>
    <n v="1.9688995215311005"/>
    <m/>
  </r>
  <r>
    <x v="44"/>
    <x v="320"/>
    <x v="6"/>
    <x v="2"/>
    <s v="7-3_R4年度将来一致率_回復期"/>
    <x v="1"/>
    <n v="0.79885057471264365"/>
    <m/>
  </r>
  <r>
    <x v="44"/>
    <x v="320"/>
    <x v="6"/>
    <x v="3"/>
    <s v="7-4_R4年度将来一致率_慢性期"/>
    <x v="1"/>
    <n v="1.2006472491909386"/>
    <m/>
  </r>
  <r>
    <x v="44"/>
    <x v="320"/>
    <x v="6"/>
    <x v="5"/>
    <s v="7-5_R4年度将来一致率_合計"/>
    <x v="1"/>
    <n v="1.3235077376565954"/>
    <m/>
  </r>
  <r>
    <x v="44"/>
    <x v="321"/>
    <x v="0"/>
    <x v="0"/>
    <s v="1-1_現状ー構想策定時_高度急性期"/>
    <x v="0"/>
    <n v="0"/>
    <n v="0"/>
  </r>
  <r>
    <x v="44"/>
    <x v="321"/>
    <x v="0"/>
    <x v="1"/>
    <s v="1-2_現状ー構想策定時_急性期"/>
    <x v="0"/>
    <n v="701"/>
    <n v="4.2484848484848481"/>
  </r>
  <r>
    <x v="44"/>
    <x v="321"/>
    <x v="0"/>
    <x v="2"/>
    <s v="1-3_現状ー構想策定時_回復期"/>
    <x v="0"/>
    <n v="79"/>
    <n v="0.29259259259259257"/>
  </r>
  <r>
    <x v="44"/>
    <x v="321"/>
    <x v="0"/>
    <x v="3"/>
    <s v="1-4_現状ー構想策定時_慢性期"/>
    <x v="0"/>
    <n v="558"/>
    <n v="1.3710073710073709"/>
  </r>
  <r>
    <x v="44"/>
    <x v="321"/>
    <x v="0"/>
    <x v="4"/>
    <s v="1-5_現状ー構想策定時_未報告"/>
    <x v="0"/>
    <n v="0"/>
    <m/>
  </r>
  <r>
    <x v="44"/>
    <x v="321"/>
    <x v="0"/>
    <x v="5"/>
    <s v="1-6_現状ー構想策定時_合計"/>
    <x v="0"/>
    <n v="1338"/>
    <n v="1.5221843003412969"/>
  </r>
  <r>
    <x v="44"/>
    <x v="321"/>
    <x v="0"/>
    <x v="6"/>
    <s v="1-7_現状ー構想策定時_在宅医療等"/>
    <x v="0"/>
    <n v="0"/>
    <m/>
  </r>
  <r>
    <x v="44"/>
    <x v="321"/>
    <x v="0"/>
    <x v="7"/>
    <s v="1-8_現状ー構想策定時_うち訪問診療分"/>
    <x v="0"/>
    <n v="0"/>
    <m/>
  </r>
  <r>
    <x v="44"/>
    <x v="321"/>
    <x v="1"/>
    <x v="0"/>
    <s v="2-1_将来_高度急性期"/>
    <x v="0"/>
    <n v="37"/>
    <n v="0"/>
  </r>
  <r>
    <x v="44"/>
    <x v="321"/>
    <x v="1"/>
    <x v="1"/>
    <s v="2-2_将来_急性期"/>
    <x v="0"/>
    <n v="165"/>
    <n v="4.2484848484848481"/>
  </r>
  <r>
    <x v="44"/>
    <x v="321"/>
    <x v="1"/>
    <x v="2"/>
    <s v="2-3_将来_回復期"/>
    <x v="0"/>
    <n v="270"/>
    <n v="0.29259259259259257"/>
  </r>
  <r>
    <x v="44"/>
    <x v="321"/>
    <x v="1"/>
    <x v="3"/>
    <s v="2-4_将来_慢性期"/>
    <x v="0"/>
    <n v="407"/>
    <n v="1.3710073710073709"/>
  </r>
  <r>
    <x v="44"/>
    <x v="321"/>
    <x v="1"/>
    <x v="5"/>
    <s v="2-5_将来_合計"/>
    <x v="0"/>
    <n v="879"/>
    <n v="1.5221843003412969"/>
  </r>
  <r>
    <x v="44"/>
    <x v="321"/>
    <x v="1"/>
    <x v="6"/>
    <s v="2-6_将来_在宅医療等"/>
    <x v="0"/>
    <n v="-854.9"/>
    <m/>
  </r>
  <r>
    <x v="44"/>
    <x v="321"/>
    <x v="1"/>
    <x v="7"/>
    <s v="2-7_将来_うち訪問診療分"/>
    <x v="0"/>
    <n v="0"/>
    <m/>
  </r>
  <r>
    <x v="44"/>
    <x v="321"/>
    <x v="2"/>
    <x v="0"/>
    <s v="3-1_構想策定時一致率_高度急性期"/>
    <x v="1"/>
    <n v="0"/>
    <m/>
  </r>
  <r>
    <x v="44"/>
    <x v="321"/>
    <x v="2"/>
    <x v="1"/>
    <s v="3-2_構想策定時一致率_急性期"/>
    <x v="1"/>
    <n v="4.2484848484848481"/>
    <m/>
  </r>
  <r>
    <x v="44"/>
    <x v="321"/>
    <x v="2"/>
    <x v="2"/>
    <s v="3-3_構想策定時一致率_回復期"/>
    <x v="1"/>
    <n v="0.29259259259259257"/>
    <m/>
  </r>
  <r>
    <x v="44"/>
    <x v="321"/>
    <x v="2"/>
    <x v="3"/>
    <s v="3-4_構想策定時一致率_慢性期"/>
    <x v="1"/>
    <n v="1.3710073710073709"/>
    <m/>
  </r>
  <r>
    <x v="44"/>
    <x v="321"/>
    <x v="2"/>
    <x v="5"/>
    <s v="3-5_構想策定時一致率_合計"/>
    <x v="1"/>
    <n v="1.5221843003412969"/>
    <m/>
  </r>
  <r>
    <x v="44"/>
    <x v="321"/>
    <x v="3"/>
    <x v="0"/>
    <s v="4-1_R4年度病床機能報告_2022年時点_高度急性期"/>
    <x v="0"/>
    <n v="4"/>
    <n v="0.10810810810810811"/>
  </r>
  <r>
    <x v="44"/>
    <x v="321"/>
    <x v="3"/>
    <x v="1"/>
    <s v="4-2_R4年度病床機能報告_2022年時点_急性期"/>
    <x v="0"/>
    <n v="478"/>
    <n v="2.896969696969697"/>
  </r>
  <r>
    <x v="44"/>
    <x v="321"/>
    <x v="3"/>
    <x v="2"/>
    <s v="4-3_R4年度病床機能報告_2022年時点_回復期"/>
    <x v="0"/>
    <n v="93"/>
    <n v="0.34444444444444444"/>
  </r>
  <r>
    <x v="44"/>
    <x v="321"/>
    <x v="3"/>
    <x v="3"/>
    <s v="4-4_R4年度病床機能報告_2022年時点_慢性期"/>
    <x v="0"/>
    <n v="486"/>
    <n v="1.1941031941031941"/>
  </r>
  <r>
    <x v="44"/>
    <x v="321"/>
    <x v="3"/>
    <x v="8"/>
    <s v="4-5_R4年度病床機能報告_2022年時点_休棟中（今後再開する予定）"/>
    <x v="0"/>
    <n v="24"/>
    <m/>
  </r>
  <r>
    <x v="44"/>
    <x v="321"/>
    <x v="3"/>
    <x v="9"/>
    <s v="4-6_R4年度病床機能報告_2022年時点_休棟中（今後廃止する予定）"/>
    <x v="0"/>
    <n v="0"/>
    <m/>
  </r>
  <r>
    <x v="44"/>
    <x v="321"/>
    <x v="3"/>
    <x v="10"/>
    <s v="4-7_R4年度病床機能報告_2022年時点_総計"/>
    <x v="0"/>
    <n v="1085"/>
    <n v="1.2343572241183163"/>
  </r>
  <r>
    <x v="44"/>
    <x v="321"/>
    <x v="4"/>
    <x v="0"/>
    <s v="5-1_R4年度現状一致率_高度急性期"/>
    <x v="1"/>
    <n v="0.10810810810810811"/>
    <m/>
  </r>
  <r>
    <x v="44"/>
    <x v="321"/>
    <x v="4"/>
    <x v="1"/>
    <s v="5-2_R4年度現状一致率_急性期"/>
    <x v="1"/>
    <n v="2.896969696969697"/>
    <m/>
  </r>
  <r>
    <x v="44"/>
    <x v="321"/>
    <x v="4"/>
    <x v="2"/>
    <s v="5-3_R4年度現状一致率_回復期"/>
    <x v="1"/>
    <n v="0.34444444444444444"/>
    <m/>
  </r>
  <r>
    <x v="44"/>
    <x v="321"/>
    <x v="4"/>
    <x v="3"/>
    <s v="5-4_R4年度現状一致率_慢性期"/>
    <x v="1"/>
    <n v="1.1941031941031941"/>
    <m/>
  </r>
  <r>
    <x v="44"/>
    <x v="321"/>
    <x v="4"/>
    <x v="5"/>
    <s v="5-5_R4年度現状一致率_合計"/>
    <x v="1"/>
    <n v="1.2343572241183163"/>
    <m/>
  </r>
  <r>
    <x v="44"/>
    <x v="321"/>
    <x v="5"/>
    <x v="0"/>
    <s v="6-1_R4年度病床機能報告_2025年時点_高度急性期"/>
    <x v="0"/>
    <n v="4"/>
    <n v="0.10810810810810811"/>
  </r>
  <r>
    <x v="44"/>
    <x v="321"/>
    <x v="5"/>
    <x v="1"/>
    <s v="6-2_R4年度病床機能報告_2025年時点_急性期"/>
    <x v="0"/>
    <n v="478"/>
    <n v="2.896969696969697"/>
  </r>
  <r>
    <x v="44"/>
    <x v="321"/>
    <x v="5"/>
    <x v="2"/>
    <s v="6-3_R4年度病床機能報告_2025年時点_回復期"/>
    <x v="0"/>
    <n v="93"/>
    <n v="0.34444444444444444"/>
  </r>
  <r>
    <x v="44"/>
    <x v="321"/>
    <x v="5"/>
    <x v="3"/>
    <s v="6-4_R4年度病床機能報告_2025年時点_慢性期"/>
    <x v="0"/>
    <n v="395"/>
    <n v="0.97051597051597049"/>
  </r>
  <r>
    <x v="44"/>
    <x v="321"/>
    <x v="5"/>
    <x v="11"/>
    <s v="6-5_R4年度病床機能報告_2025年時点_介護保険施設等へ移行予定"/>
    <x v="0"/>
    <n v="91"/>
    <m/>
  </r>
  <r>
    <x v="44"/>
    <x v="321"/>
    <x v="5"/>
    <x v="12"/>
    <s v="6-6_R4年度病床機能報告_2025年時点_休棟予定"/>
    <x v="0"/>
    <n v="24"/>
    <m/>
  </r>
  <r>
    <x v="44"/>
    <x v="321"/>
    <x v="5"/>
    <x v="13"/>
    <s v="6-7_R4年度病床機能報告_2025年時点_廃止予定"/>
    <x v="0"/>
    <n v="0"/>
    <m/>
  </r>
  <r>
    <x v="44"/>
    <x v="321"/>
    <x v="5"/>
    <x v="10"/>
    <s v="6-8_R4年度病床機能報告_2025年時点_総計"/>
    <x v="0"/>
    <n v="1085"/>
    <n v="1.2343572241183163"/>
  </r>
  <r>
    <x v="44"/>
    <x v="321"/>
    <x v="6"/>
    <x v="0"/>
    <s v="7-1_R4年度将来一致率_高度急性期"/>
    <x v="1"/>
    <n v="0.10810810810810811"/>
    <m/>
  </r>
  <r>
    <x v="44"/>
    <x v="321"/>
    <x v="6"/>
    <x v="1"/>
    <s v="7-2_R4年度将来一致率_急性期"/>
    <x v="1"/>
    <n v="2.896969696969697"/>
    <m/>
  </r>
  <r>
    <x v="44"/>
    <x v="321"/>
    <x v="6"/>
    <x v="2"/>
    <s v="7-3_R4年度将来一致率_回復期"/>
    <x v="1"/>
    <n v="0.34444444444444444"/>
    <m/>
  </r>
  <r>
    <x v="44"/>
    <x v="321"/>
    <x v="6"/>
    <x v="3"/>
    <s v="7-4_R4年度将来一致率_慢性期"/>
    <x v="1"/>
    <n v="0.97051597051597049"/>
    <m/>
  </r>
  <r>
    <x v="44"/>
    <x v="321"/>
    <x v="6"/>
    <x v="5"/>
    <s v="7-5_R4年度将来一致率_合計"/>
    <x v="1"/>
    <n v="1.2343572241183163"/>
    <m/>
  </r>
  <r>
    <x v="44"/>
    <x v="322"/>
    <x v="0"/>
    <x v="0"/>
    <s v="1-1_現状ー構想策定時_高度急性期"/>
    <x v="0"/>
    <n v="0"/>
    <n v="0"/>
  </r>
  <r>
    <x v="44"/>
    <x v="322"/>
    <x v="0"/>
    <x v="1"/>
    <s v="1-2_現状ー構想策定時_急性期"/>
    <x v="0"/>
    <n v="661"/>
    <n v="4.0304878048780486"/>
  </r>
  <r>
    <x v="44"/>
    <x v="322"/>
    <x v="0"/>
    <x v="2"/>
    <s v="1-3_現状ー構想策定時_回復期"/>
    <x v="0"/>
    <n v="170"/>
    <n v="0.42606516290726815"/>
  </r>
  <r>
    <x v="44"/>
    <x v="322"/>
    <x v="0"/>
    <x v="3"/>
    <s v="1-4_現状ー構想策定時_慢性期"/>
    <x v="0"/>
    <n v="343"/>
    <n v="1.6650485436893203"/>
  </r>
  <r>
    <x v="44"/>
    <x v="322"/>
    <x v="0"/>
    <x v="4"/>
    <s v="1-5_現状ー構想策定時_未報告"/>
    <x v="0"/>
    <n v="0"/>
    <m/>
  </r>
  <r>
    <x v="44"/>
    <x v="322"/>
    <x v="0"/>
    <x v="5"/>
    <s v="1-6_現状ー構想策定時_合計"/>
    <x v="0"/>
    <n v="1174"/>
    <n v="1.4748743718592965"/>
  </r>
  <r>
    <x v="44"/>
    <x v="322"/>
    <x v="0"/>
    <x v="6"/>
    <s v="1-7_現状ー構想策定時_在宅医療等"/>
    <x v="0"/>
    <n v="0"/>
    <m/>
  </r>
  <r>
    <x v="44"/>
    <x v="322"/>
    <x v="0"/>
    <x v="7"/>
    <s v="1-8_現状ー構想策定時_うち訪問診療分"/>
    <x v="0"/>
    <n v="0"/>
    <m/>
  </r>
  <r>
    <x v="44"/>
    <x v="322"/>
    <x v="1"/>
    <x v="0"/>
    <s v="2-1_将来_高度急性期"/>
    <x v="0"/>
    <n v="27"/>
    <n v="0"/>
  </r>
  <r>
    <x v="44"/>
    <x v="322"/>
    <x v="1"/>
    <x v="1"/>
    <s v="2-2_将来_急性期"/>
    <x v="0"/>
    <n v="164"/>
    <n v="4.0304878048780486"/>
  </r>
  <r>
    <x v="44"/>
    <x v="322"/>
    <x v="1"/>
    <x v="2"/>
    <s v="2-3_将来_回復期"/>
    <x v="0"/>
    <n v="399"/>
    <n v="0.42606516290726815"/>
  </r>
  <r>
    <x v="44"/>
    <x v="322"/>
    <x v="1"/>
    <x v="3"/>
    <s v="2-4_将来_慢性期"/>
    <x v="0"/>
    <n v="206"/>
    <n v="1.6650485436893203"/>
  </r>
  <r>
    <x v="44"/>
    <x v="322"/>
    <x v="1"/>
    <x v="5"/>
    <s v="2-5_将来_合計"/>
    <x v="0"/>
    <n v="796"/>
    <n v="1.4748743718592965"/>
  </r>
  <r>
    <x v="44"/>
    <x v="322"/>
    <x v="1"/>
    <x v="6"/>
    <s v="2-6_将来_在宅医療等"/>
    <x v="0"/>
    <n v="-1279.5999999999999"/>
    <m/>
  </r>
  <r>
    <x v="44"/>
    <x v="322"/>
    <x v="1"/>
    <x v="7"/>
    <s v="2-7_将来_うち訪問診療分"/>
    <x v="0"/>
    <n v="0"/>
    <m/>
  </r>
  <r>
    <x v="44"/>
    <x v="322"/>
    <x v="2"/>
    <x v="0"/>
    <s v="3-1_構想策定時一致率_高度急性期"/>
    <x v="1"/>
    <n v="0"/>
    <m/>
  </r>
  <r>
    <x v="44"/>
    <x v="322"/>
    <x v="2"/>
    <x v="1"/>
    <s v="3-2_構想策定時一致率_急性期"/>
    <x v="1"/>
    <n v="4.0304878048780486"/>
    <m/>
  </r>
  <r>
    <x v="44"/>
    <x v="322"/>
    <x v="2"/>
    <x v="2"/>
    <s v="3-3_構想策定時一致率_回復期"/>
    <x v="1"/>
    <n v="0.42606516290726815"/>
    <m/>
  </r>
  <r>
    <x v="44"/>
    <x v="322"/>
    <x v="2"/>
    <x v="3"/>
    <s v="3-4_構想策定時一致率_慢性期"/>
    <x v="1"/>
    <n v="1.6650485436893203"/>
    <m/>
  </r>
  <r>
    <x v="44"/>
    <x v="322"/>
    <x v="2"/>
    <x v="5"/>
    <s v="3-5_構想策定時一致率_合計"/>
    <x v="1"/>
    <n v="1.4748743718592965"/>
    <m/>
  </r>
  <r>
    <x v="44"/>
    <x v="322"/>
    <x v="3"/>
    <x v="0"/>
    <s v="4-1_R4年度病床機能報告_2022年時点_高度急性期"/>
    <x v="0"/>
    <n v="0"/>
    <n v="0"/>
  </r>
  <r>
    <x v="44"/>
    <x v="322"/>
    <x v="3"/>
    <x v="1"/>
    <s v="4-2_R4年度病床機能報告_2022年時点_急性期"/>
    <x v="0"/>
    <n v="370"/>
    <n v="2.2560975609756095"/>
  </r>
  <r>
    <x v="44"/>
    <x v="322"/>
    <x v="3"/>
    <x v="2"/>
    <s v="4-3_R4年度病床機能報告_2022年時点_回復期"/>
    <x v="0"/>
    <n v="221"/>
    <n v="0.55388471177944865"/>
  </r>
  <r>
    <x v="44"/>
    <x v="322"/>
    <x v="3"/>
    <x v="3"/>
    <s v="4-4_R4年度病床機能報告_2022年時点_慢性期"/>
    <x v="0"/>
    <n v="282"/>
    <n v="1.3689320388349515"/>
  </r>
  <r>
    <x v="44"/>
    <x v="322"/>
    <x v="3"/>
    <x v="8"/>
    <s v="4-5_R4年度病床機能報告_2022年時点_休棟中（今後再開する予定）"/>
    <x v="0"/>
    <n v="0"/>
    <m/>
  </r>
  <r>
    <x v="44"/>
    <x v="322"/>
    <x v="3"/>
    <x v="9"/>
    <s v="4-6_R4年度病床機能報告_2022年時点_休棟中（今後廃止する予定）"/>
    <x v="0"/>
    <n v="34"/>
    <m/>
  </r>
  <r>
    <x v="44"/>
    <x v="322"/>
    <x v="3"/>
    <x v="10"/>
    <s v="4-7_R4年度病床機能報告_2022年時点_総計"/>
    <x v="0"/>
    <n v="907"/>
    <n v="1.1394472361809045"/>
  </r>
  <r>
    <x v="44"/>
    <x v="322"/>
    <x v="4"/>
    <x v="0"/>
    <s v="5-1_R4年度現状一致率_高度急性期"/>
    <x v="1"/>
    <n v="0"/>
    <m/>
  </r>
  <r>
    <x v="44"/>
    <x v="322"/>
    <x v="4"/>
    <x v="1"/>
    <s v="5-2_R4年度現状一致率_急性期"/>
    <x v="1"/>
    <n v="2.2560975609756095"/>
    <m/>
  </r>
  <r>
    <x v="44"/>
    <x v="322"/>
    <x v="4"/>
    <x v="2"/>
    <s v="5-3_R4年度現状一致率_回復期"/>
    <x v="1"/>
    <n v="0.55388471177944865"/>
    <m/>
  </r>
  <r>
    <x v="44"/>
    <x v="322"/>
    <x v="4"/>
    <x v="3"/>
    <s v="5-4_R4年度現状一致率_慢性期"/>
    <x v="1"/>
    <n v="1.3689320388349515"/>
    <m/>
  </r>
  <r>
    <x v="44"/>
    <x v="322"/>
    <x v="4"/>
    <x v="5"/>
    <s v="5-5_R4年度現状一致率_合計"/>
    <x v="1"/>
    <n v="1.1394472361809045"/>
    <m/>
  </r>
  <r>
    <x v="44"/>
    <x v="322"/>
    <x v="5"/>
    <x v="0"/>
    <s v="6-1_R4年度病床機能報告_2025年時点_高度急性期"/>
    <x v="0"/>
    <n v="0"/>
    <n v="0"/>
  </r>
  <r>
    <x v="44"/>
    <x v="322"/>
    <x v="5"/>
    <x v="1"/>
    <s v="6-2_R4年度病床機能報告_2025年時点_急性期"/>
    <x v="0"/>
    <n v="370"/>
    <n v="2.2560975609756095"/>
  </r>
  <r>
    <x v="44"/>
    <x v="322"/>
    <x v="5"/>
    <x v="2"/>
    <s v="6-3_R4年度病床機能報告_2025年時点_回復期"/>
    <x v="0"/>
    <n v="221"/>
    <n v="0.55388471177944865"/>
  </r>
  <r>
    <x v="44"/>
    <x v="322"/>
    <x v="5"/>
    <x v="3"/>
    <s v="6-4_R4年度病床機能報告_2025年時点_慢性期"/>
    <x v="0"/>
    <n v="282"/>
    <n v="1.3689320388349515"/>
  </r>
  <r>
    <x v="44"/>
    <x v="322"/>
    <x v="5"/>
    <x v="11"/>
    <s v="6-5_R4年度病床機能報告_2025年時点_介護保険施設等へ移行予定"/>
    <x v="0"/>
    <n v="0"/>
    <m/>
  </r>
  <r>
    <x v="44"/>
    <x v="322"/>
    <x v="5"/>
    <x v="12"/>
    <s v="6-6_R4年度病床機能報告_2025年時点_休棟予定"/>
    <x v="0"/>
    <n v="34"/>
    <m/>
  </r>
  <r>
    <x v="44"/>
    <x v="322"/>
    <x v="5"/>
    <x v="13"/>
    <s v="6-7_R4年度病床機能報告_2025年時点_廃止予定"/>
    <x v="0"/>
    <n v="0"/>
    <m/>
  </r>
  <r>
    <x v="44"/>
    <x v="322"/>
    <x v="5"/>
    <x v="10"/>
    <s v="6-8_R4年度病床機能報告_2025年時点_総計"/>
    <x v="0"/>
    <n v="907"/>
    <n v="1.1394472361809045"/>
  </r>
  <r>
    <x v="44"/>
    <x v="322"/>
    <x v="6"/>
    <x v="0"/>
    <s v="7-1_R4年度将来一致率_高度急性期"/>
    <x v="1"/>
    <n v="0"/>
    <m/>
  </r>
  <r>
    <x v="44"/>
    <x v="322"/>
    <x v="6"/>
    <x v="1"/>
    <s v="7-2_R4年度将来一致率_急性期"/>
    <x v="1"/>
    <n v="2.2560975609756095"/>
    <m/>
  </r>
  <r>
    <x v="44"/>
    <x v="322"/>
    <x v="6"/>
    <x v="2"/>
    <s v="7-3_R4年度将来一致率_回復期"/>
    <x v="1"/>
    <n v="0.55388471177944865"/>
    <m/>
  </r>
  <r>
    <x v="44"/>
    <x v="322"/>
    <x v="6"/>
    <x v="3"/>
    <s v="7-4_R4年度将来一致率_慢性期"/>
    <x v="1"/>
    <n v="1.3689320388349515"/>
    <m/>
  </r>
  <r>
    <x v="44"/>
    <x v="322"/>
    <x v="6"/>
    <x v="5"/>
    <s v="7-5_R4年度将来一致率_合計"/>
    <x v="1"/>
    <n v="1.1394472361809045"/>
    <m/>
  </r>
  <r>
    <x v="44"/>
    <x v="323"/>
    <x v="0"/>
    <x v="0"/>
    <s v="1-1_現状ー構想策定時_高度急性期"/>
    <x v="0"/>
    <n v="0"/>
    <n v="0"/>
  </r>
  <r>
    <x v="44"/>
    <x v="323"/>
    <x v="0"/>
    <x v="1"/>
    <s v="1-2_現状ー構想策定時_急性期"/>
    <x v="0"/>
    <n v="480"/>
    <n v="3.1578947368421053"/>
  </r>
  <r>
    <x v="44"/>
    <x v="323"/>
    <x v="0"/>
    <x v="2"/>
    <s v="1-3_現状ー構想策定時_回復期"/>
    <x v="0"/>
    <n v="96"/>
    <n v="0.23076923076923078"/>
  </r>
  <r>
    <x v="44"/>
    <x v="323"/>
    <x v="0"/>
    <x v="3"/>
    <s v="1-4_現状ー構想策定時_慢性期"/>
    <x v="0"/>
    <n v="512"/>
    <n v="1.5802469135802468"/>
  </r>
  <r>
    <x v="44"/>
    <x v="323"/>
    <x v="0"/>
    <x v="4"/>
    <s v="1-5_現状ー構想策定時_未報告"/>
    <x v="0"/>
    <n v="75"/>
    <m/>
  </r>
  <r>
    <x v="44"/>
    <x v="323"/>
    <x v="0"/>
    <x v="5"/>
    <s v="1-6_現状ー構想策定時_合計"/>
    <x v="0"/>
    <n v="1163"/>
    <n v="1.2780219780219779"/>
  </r>
  <r>
    <x v="44"/>
    <x v="323"/>
    <x v="0"/>
    <x v="6"/>
    <s v="1-7_現状ー構想策定時_在宅医療等"/>
    <x v="0"/>
    <n v="0"/>
    <m/>
  </r>
  <r>
    <x v="44"/>
    <x v="323"/>
    <x v="0"/>
    <x v="7"/>
    <s v="1-8_現状ー構想策定時_うち訪問診療分"/>
    <x v="0"/>
    <n v="0"/>
    <m/>
  </r>
  <r>
    <x v="44"/>
    <x v="323"/>
    <x v="1"/>
    <x v="0"/>
    <s v="2-1_将来_高度急性期"/>
    <x v="0"/>
    <n v="18"/>
    <n v="0"/>
  </r>
  <r>
    <x v="44"/>
    <x v="323"/>
    <x v="1"/>
    <x v="1"/>
    <s v="2-2_将来_急性期"/>
    <x v="0"/>
    <n v="152"/>
    <n v="3.1578947368421053"/>
  </r>
  <r>
    <x v="44"/>
    <x v="323"/>
    <x v="1"/>
    <x v="2"/>
    <s v="2-3_将来_回復期"/>
    <x v="0"/>
    <n v="416"/>
    <n v="0.23076923076923078"/>
  </r>
  <r>
    <x v="44"/>
    <x v="323"/>
    <x v="1"/>
    <x v="3"/>
    <s v="2-4_将来_慢性期"/>
    <x v="0"/>
    <n v="324"/>
    <n v="1.5802469135802468"/>
  </r>
  <r>
    <x v="44"/>
    <x v="323"/>
    <x v="1"/>
    <x v="5"/>
    <s v="2-5_将来_合計"/>
    <x v="0"/>
    <n v="910"/>
    <n v="1.2780219780219779"/>
  </r>
  <r>
    <x v="44"/>
    <x v="323"/>
    <x v="1"/>
    <x v="6"/>
    <s v="2-6_将来_在宅医療等"/>
    <x v="0"/>
    <n v="-1183.7"/>
    <m/>
  </r>
  <r>
    <x v="44"/>
    <x v="323"/>
    <x v="1"/>
    <x v="7"/>
    <s v="2-7_将来_うち訪問診療分"/>
    <x v="0"/>
    <n v="0"/>
    <m/>
  </r>
  <r>
    <x v="44"/>
    <x v="323"/>
    <x v="2"/>
    <x v="0"/>
    <s v="3-1_構想策定時一致率_高度急性期"/>
    <x v="1"/>
    <n v="0"/>
    <m/>
  </r>
  <r>
    <x v="44"/>
    <x v="323"/>
    <x v="2"/>
    <x v="1"/>
    <s v="3-2_構想策定時一致率_急性期"/>
    <x v="1"/>
    <n v="3.1578947368421053"/>
    <m/>
  </r>
  <r>
    <x v="44"/>
    <x v="323"/>
    <x v="2"/>
    <x v="2"/>
    <s v="3-3_構想策定時一致率_回復期"/>
    <x v="1"/>
    <n v="0.23076923076923078"/>
    <m/>
  </r>
  <r>
    <x v="44"/>
    <x v="323"/>
    <x v="2"/>
    <x v="3"/>
    <s v="3-4_構想策定時一致率_慢性期"/>
    <x v="1"/>
    <n v="1.5802469135802468"/>
    <m/>
  </r>
  <r>
    <x v="44"/>
    <x v="323"/>
    <x v="2"/>
    <x v="5"/>
    <s v="3-5_構想策定時一致率_合計"/>
    <x v="1"/>
    <n v="1.2780219780219779"/>
    <m/>
  </r>
  <r>
    <x v="44"/>
    <x v="323"/>
    <x v="3"/>
    <x v="0"/>
    <s v="4-1_R4年度病床機能報告_2022年時点_高度急性期"/>
    <x v="0"/>
    <n v="0"/>
    <n v="0"/>
  </r>
  <r>
    <x v="44"/>
    <x v="323"/>
    <x v="3"/>
    <x v="1"/>
    <s v="4-2_R4年度病床機能報告_2022年時点_急性期"/>
    <x v="0"/>
    <n v="567"/>
    <n v="3.7302631578947367"/>
  </r>
  <r>
    <x v="44"/>
    <x v="323"/>
    <x v="3"/>
    <x v="2"/>
    <s v="4-3_R4年度病床機能報告_2022年時点_回復期"/>
    <x v="0"/>
    <n v="77"/>
    <n v="0.18509615384615385"/>
  </r>
  <r>
    <x v="44"/>
    <x v="323"/>
    <x v="3"/>
    <x v="3"/>
    <s v="4-4_R4年度病床機能報告_2022年時点_慢性期"/>
    <x v="0"/>
    <n v="468"/>
    <n v="1.4444444444444444"/>
  </r>
  <r>
    <x v="44"/>
    <x v="323"/>
    <x v="3"/>
    <x v="8"/>
    <s v="4-5_R4年度病床機能報告_2022年時点_休棟中（今後再開する予定）"/>
    <x v="0"/>
    <n v="26"/>
    <m/>
  </r>
  <r>
    <x v="44"/>
    <x v="323"/>
    <x v="3"/>
    <x v="9"/>
    <s v="4-6_R4年度病床機能報告_2022年時点_休棟中（今後廃止する予定）"/>
    <x v="0"/>
    <n v="19"/>
    <m/>
  </r>
  <r>
    <x v="44"/>
    <x v="323"/>
    <x v="3"/>
    <x v="10"/>
    <s v="4-7_R4年度病床機能報告_2022年時点_総計"/>
    <x v="0"/>
    <n v="1157"/>
    <n v="1.2714285714285714"/>
  </r>
  <r>
    <x v="44"/>
    <x v="323"/>
    <x v="4"/>
    <x v="0"/>
    <s v="5-1_R4年度現状一致率_高度急性期"/>
    <x v="1"/>
    <n v="0"/>
    <m/>
  </r>
  <r>
    <x v="44"/>
    <x v="323"/>
    <x v="4"/>
    <x v="1"/>
    <s v="5-2_R4年度現状一致率_急性期"/>
    <x v="1"/>
    <n v="3.7302631578947367"/>
    <m/>
  </r>
  <r>
    <x v="44"/>
    <x v="323"/>
    <x v="4"/>
    <x v="2"/>
    <s v="5-3_R4年度現状一致率_回復期"/>
    <x v="1"/>
    <n v="0.18509615384615385"/>
    <m/>
  </r>
  <r>
    <x v="44"/>
    <x v="323"/>
    <x v="4"/>
    <x v="3"/>
    <s v="5-4_R4年度現状一致率_慢性期"/>
    <x v="1"/>
    <n v="1.4444444444444444"/>
    <m/>
  </r>
  <r>
    <x v="44"/>
    <x v="323"/>
    <x v="4"/>
    <x v="5"/>
    <s v="5-5_R4年度現状一致率_合計"/>
    <x v="1"/>
    <n v="1.2714285714285714"/>
    <m/>
  </r>
  <r>
    <x v="44"/>
    <x v="323"/>
    <x v="5"/>
    <x v="0"/>
    <s v="6-1_R4年度病床機能報告_2025年時点_高度急性期"/>
    <x v="0"/>
    <n v="0"/>
    <n v="0"/>
  </r>
  <r>
    <x v="44"/>
    <x v="323"/>
    <x v="5"/>
    <x v="1"/>
    <s v="6-2_R4年度病床機能報告_2025年時点_急性期"/>
    <x v="0"/>
    <n v="525"/>
    <n v="3.4539473684210527"/>
  </r>
  <r>
    <x v="44"/>
    <x v="323"/>
    <x v="5"/>
    <x v="2"/>
    <s v="6-3_R4年度病床機能報告_2025年時点_回復期"/>
    <x v="0"/>
    <n v="77"/>
    <n v="0.18509615384615385"/>
  </r>
  <r>
    <x v="44"/>
    <x v="323"/>
    <x v="5"/>
    <x v="3"/>
    <s v="6-4_R4年度病床機能報告_2025年時点_慢性期"/>
    <x v="0"/>
    <n v="468"/>
    <n v="1.4444444444444444"/>
  </r>
  <r>
    <x v="44"/>
    <x v="323"/>
    <x v="5"/>
    <x v="11"/>
    <s v="6-5_R4年度病床機能報告_2025年時点_介護保険施設等へ移行予定"/>
    <x v="0"/>
    <n v="68"/>
    <m/>
  </r>
  <r>
    <x v="44"/>
    <x v="323"/>
    <x v="5"/>
    <x v="12"/>
    <s v="6-6_R4年度病床機能報告_2025年時点_休棟予定"/>
    <x v="0"/>
    <n v="0"/>
    <m/>
  </r>
  <r>
    <x v="44"/>
    <x v="323"/>
    <x v="5"/>
    <x v="13"/>
    <s v="6-7_R4年度病床機能報告_2025年時点_廃止予定"/>
    <x v="0"/>
    <n v="19"/>
    <m/>
  </r>
  <r>
    <x v="44"/>
    <x v="323"/>
    <x v="5"/>
    <x v="10"/>
    <s v="6-8_R4年度病床機能報告_2025年時点_総計"/>
    <x v="0"/>
    <n v="1157"/>
    <n v="1.2714285714285714"/>
  </r>
  <r>
    <x v="44"/>
    <x v="323"/>
    <x v="6"/>
    <x v="0"/>
    <s v="7-1_R4年度将来一致率_高度急性期"/>
    <x v="1"/>
    <n v="0"/>
    <m/>
  </r>
  <r>
    <x v="44"/>
    <x v="323"/>
    <x v="6"/>
    <x v="1"/>
    <s v="7-2_R4年度将来一致率_急性期"/>
    <x v="1"/>
    <n v="3.4539473684210527"/>
    <m/>
  </r>
  <r>
    <x v="44"/>
    <x v="323"/>
    <x v="6"/>
    <x v="2"/>
    <s v="7-3_R4年度将来一致率_回復期"/>
    <x v="1"/>
    <n v="0.18509615384615385"/>
    <m/>
  </r>
  <r>
    <x v="44"/>
    <x v="323"/>
    <x v="6"/>
    <x v="3"/>
    <s v="7-4_R4年度将来一致率_慢性期"/>
    <x v="1"/>
    <n v="1.4444444444444444"/>
    <m/>
  </r>
  <r>
    <x v="44"/>
    <x v="323"/>
    <x v="6"/>
    <x v="5"/>
    <s v="7-5_R4年度将来一致率_合計"/>
    <x v="1"/>
    <n v="1.2714285714285714"/>
    <m/>
  </r>
  <r>
    <x v="44"/>
    <x v="324"/>
    <x v="0"/>
    <x v="0"/>
    <s v="1-1_現状ー構想策定時_高度急性期"/>
    <x v="0"/>
    <n v="0"/>
    <n v="0"/>
  </r>
  <r>
    <x v="44"/>
    <x v="324"/>
    <x v="0"/>
    <x v="1"/>
    <s v="1-2_現状ー構想策定時_急性期"/>
    <x v="0"/>
    <n v="499"/>
    <n v="2.7569060773480665"/>
  </r>
  <r>
    <x v="44"/>
    <x v="324"/>
    <x v="0"/>
    <x v="2"/>
    <s v="1-3_現状ー構想策定時_回復期"/>
    <x v="0"/>
    <n v="220"/>
    <n v="0.63037249283667618"/>
  </r>
  <r>
    <x v="44"/>
    <x v="324"/>
    <x v="0"/>
    <x v="3"/>
    <s v="1-4_現状ー構想策定時_慢性期"/>
    <x v="0"/>
    <n v="346"/>
    <n v="1.9116022099447514"/>
  </r>
  <r>
    <x v="44"/>
    <x v="324"/>
    <x v="0"/>
    <x v="4"/>
    <s v="1-5_現状ー構想策定時_未報告"/>
    <x v="0"/>
    <n v="79"/>
    <m/>
  </r>
  <r>
    <x v="44"/>
    <x v="324"/>
    <x v="0"/>
    <x v="5"/>
    <s v="1-6_現状ー構想策定時_合計"/>
    <x v="0"/>
    <n v="1144"/>
    <n v="1.5314591700133868"/>
  </r>
  <r>
    <x v="44"/>
    <x v="324"/>
    <x v="0"/>
    <x v="6"/>
    <s v="1-7_現状ー構想策定時_在宅医療等"/>
    <x v="0"/>
    <n v="0"/>
    <m/>
  </r>
  <r>
    <x v="44"/>
    <x v="324"/>
    <x v="0"/>
    <x v="7"/>
    <s v="1-8_現状ー構想策定時_うち訪問診療分"/>
    <x v="0"/>
    <n v="0"/>
    <m/>
  </r>
  <r>
    <x v="44"/>
    <x v="324"/>
    <x v="1"/>
    <x v="0"/>
    <s v="2-1_将来_高度急性期"/>
    <x v="0"/>
    <n v="36"/>
    <n v="0"/>
  </r>
  <r>
    <x v="44"/>
    <x v="324"/>
    <x v="1"/>
    <x v="1"/>
    <s v="2-2_将来_急性期"/>
    <x v="0"/>
    <n v="181"/>
    <n v="2.7569060773480665"/>
  </r>
  <r>
    <x v="44"/>
    <x v="324"/>
    <x v="1"/>
    <x v="2"/>
    <s v="2-3_将来_回復期"/>
    <x v="0"/>
    <n v="349"/>
    <n v="0.63037249283667618"/>
  </r>
  <r>
    <x v="44"/>
    <x v="324"/>
    <x v="1"/>
    <x v="3"/>
    <s v="2-4_将来_慢性期"/>
    <x v="0"/>
    <n v="181"/>
    <n v="1.9116022099447514"/>
  </r>
  <r>
    <x v="44"/>
    <x v="324"/>
    <x v="1"/>
    <x v="5"/>
    <s v="2-5_将来_合計"/>
    <x v="0"/>
    <n v="747"/>
    <n v="1.5314591700133868"/>
  </r>
  <r>
    <x v="44"/>
    <x v="324"/>
    <x v="1"/>
    <x v="6"/>
    <s v="2-6_将来_在宅医療等"/>
    <x v="0"/>
    <n v="-844.6"/>
    <m/>
  </r>
  <r>
    <x v="44"/>
    <x v="324"/>
    <x v="1"/>
    <x v="7"/>
    <s v="2-7_将来_うち訪問診療分"/>
    <x v="0"/>
    <n v="0"/>
    <m/>
  </r>
  <r>
    <x v="44"/>
    <x v="324"/>
    <x v="2"/>
    <x v="0"/>
    <s v="3-1_構想策定時一致率_高度急性期"/>
    <x v="1"/>
    <n v="0"/>
    <m/>
  </r>
  <r>
    <x v="44"/>
    <x v="324"/>
    <x v="2"/>
    <x v="1"/>
    <s v="3-2_構想策定時一致率_急性期"/>
    <x v="1"/>
    <n v="2.7569060773480665"/>
    <m/>
  </r>
  <r>
    <x v="44"/>
    <x v="324"/>
    <x v="2"/>
    <x v="2"/>
    <s v="3-3_構想策定時一致率_回復期"/>
    <x v="1"/>
    <n v="0.63037249283667618"/>
    <m/>
  </r>
  <r>
    <x v="44"/>
    <x v="324"/>
    <x v="2"/>
    <x v="3"/>
    <s v="3-4_構想策定時一致率_慢性期"/>
    <x v="1"/>
    <n v="1.9116022099447514"/>
    <m/>
  </r>
  <r>
    <x v="44"/>
    <x v="324"/>
    <x v="2"/>
    <x v="5"/>
    <s v="3-5_構想策定時一致率_合計"/>
    <x v="1"/>
    <n v="1.5314591700133868"/>
    <m/>
  </r>
  <r>
    <x v="44"/>
    <x v="324"/>
    <x v="3"/>
    <x v="0"/>
    <s v="4-1_R4年度病床機能報告_2022年時点_高度急性期"/>
    <x v="0"/>
    <n v="0"/>
    <n v="0"/>
  </r>
  <r>
    <x v="44"/>
    <x v="324"/>
    <x v="3"/>
    <x v="1"/>
    <s v="4-2_R4年度病床機能報告_2022年時点_急性期"/>
    <x v="0"/>
    <n v="400"/>
    <n v="2.2099447513812156"/>
  </r>
  <r>
    <x v="44"/>
    <x v="324"/>
    <x v="3"/>
    <x v="2"/>
    <s v="4-3_R4年度病床機能報告_2022年時点_回復期"/>
    <x v="0"/>
    <n v="177"/>
    <n v="0.50716332378223494"/>
  </r>
  <r>
    <x v="44"/>
    <x v="324"/>
    <x v="3"/>
    <x v="3"/>
    <s v="4-4_R4年度病床機能報告_2022年時点_慢性期"/>
    <x v="0"/>
    <n v="179"/>
    <n v="0.98895027624309395"/>
  </r>
  <r>
    <x v="44"/>
    <x v="324"/>
    <x v="3"/>
    <x v="8"/>
    <s v="4-5_R4年度病床機能報告_2022年時点_休棟中（今後再開する予定）"/>
    <x v="0"/>
    <n v="0"/>
    <m/>
  </r>
  <r>
    <x v="44"/>
    <x v="324"/>
    <x v="3"/>
    <x v="9"/>
    <s v="4-6_R4年度病床機能報告_2022年時点_休棟中（今後廃止する予定）"/>
    <x v="0"/>
    <n v="0"/>
    <m/>
  </r>
  <r>
    <x v="44"/>
    <x v="324"/>
    <x v="3"/>
    <x v="10"/>
    <s v="4-7_R4年度病床機能報告_2022年時点_総計"/>
    <x v="0"/>
    <n v="756"/>
    <n v="1.0120481927710843"/>
  </r>
  <r>
    <x v="44"/>
    <x v="324"/>
    <x v="4"/>
    <x v="0"/>
    <s v="5-1_R4年度現状一致率_高度急性期"/>
    <x v="1"/>
    <n v="0"/>
    <m/>
  </r>
  <r>
    <x v="44"/>
    <x v="324"/>
    <x v="4"/>
    <x v="1"/>
    <s v="5-2_R4年度現状一致率_急性期"/>
    <x v="1"/>
    <n v="2.2099447513812156"/>
    <m/>
  </r>
  <r>
    <x v="44"/>
    <x v="324"/>
    <x v="4"/>
    <x v="2"/>
    <s v="5-3_R4年度現状一致率_回復期"/>
    <x v="1"/>
    <n v="0.50716332378223494"/>
    <m/>
  </r>
  <r>
    <x v="44"/>
    <x v="324"/>
    <x v="4"/>
    <x v="3"/>
    <s v="5-4_R4年度現状一致率_慢性期"/>
    <x v="1"/>
    <n v="0.98895027624309395"/>
    <m/>
  </r>
  <r>
    <x v="44"/>
    <x v="324"/>
    <x v="4"/>
    <x v="5"/>
    <s v="5-5_R4年度現状一致率_合計"/>
    <x v="1"/>
    <n v="1.0120481927710843"/>
    <m/>
  </r>
  <r>
    <x v="44"/>
    <x v="324"/>
    <x v="5"/>
    <x v="0"/>
    <s v="6-1_R4年度病床機能報告_2025年時点_高度急性期"/>
    <x v="0"/>
    <n v="0"/>
    <n v="0"/>
  </r>
  <r>
    <x v="44"/>
    <x v="324"/>
    <x v="5"/>
    <x v="1"/>
    <s v="6-2_R4年度病床機能報告_2025年時点_急性期"/>
    <x v="0"/>
    <n v="333"/>
    <n v="1.839779005524862"/>
  </r>
  <r>
    <x v="44"/>
    <x v="324"/>
    <x v="5"/>
    <x v="2"/>
    <s v="6-3_R4年度病床機能報告_2025年時点_回復期"/>
    <x v="0"/>
    <n v="177"/>
    <n v="0.50716332378223494"/>
  </r>
  <r>
    <x v="44"/>
    <x v="324"/>
    <x v="5"/>
    <x v="3"/>
    <s v="6-4_R4年度病床機能報告_2025年時点_慢性期"/>
    <x v="0"/>
    <n v="246"/>
    <n v="1.3591160220994476"/>
  </r>
  <r>
    <x v="44"/>
    <x v="324"/>
    <x v="5"/>
    <x v="11"/>
    <s v="6-5_R4年度病床機能報告_2025年時点_介護保険施設等へ移行予定"/>
    <x v="0"/>
    <n v="0"/>
    <m/>
  </r>
  <r>
    <x v="44"/>
    <x v="324"/>
    <x v="5"/>
    <x v="12"/>
    <s v="6-6_R4年度病床機能報告_2025年時点_休棟予定"/>
    <x v="0"/>
    <n v="0"/>
    <m/>
  </r>
  <r>
    <x v="44"/>
    <x v="324"/>
    <x v="5"/>
    <x v="13"/>
    <s v="6-7_R4年度病床機能報告_2025年時点_廃止予定"/>
    <x v="0"/>
    <n v="0"/>
    <m/>
  </r>
  <r>
    <x v="44"/>
    <x v="324"/>
    <x v="5"/>
    <x v="10"/>
    <s v="6-8_R4年度病床機能報告_2025年時点_総計"/>
    <x v="0"/>
    <n v="756"/>
    <n v="1.0120481927710843"/>
  </r>
  <r>
    <x v="44"/>
    <x v="324"/>
    <x v="6"/>
    <x v="0"/>
    <s v="7-1_R4年度将来一致率_高度急性期"/>
    <x v="1"/>
    <n v="0"/>
    <m/>
  </r>
  <r>
    <x v="44"/>
    <x v="324"/>
    <x v="6"/>
    <x v="1"/>
    <s v="7-2_R4年度将来一致率_急性期"/>
    <x v="1"/>
    <n v="1.839779005524862"/>
    <m/>
  </r>
  <r>
    <x v="44"/>
    <x v="324"/>
    <x v="6"/>
    <x v="2"/>
    <s v="7-3_R4年度将来一致率_回復期"/>
    <x v="1"/>
    <n v="0.50716332378223494"/>
    <m/>
  </r>
  <r>
    <x v="44"/>
    <x v="324"/>
    <x v="6"/>
    <x v="3"/>
    <s v="7-4_R4年度将来一致率_慢性期"/>
    <x v="1"/>
    <n v="1.3591160220994476"/>
    <m/>
  </r>
  <r>
    <x v="44"/>
    <x v="324"/>
    <x v="6"/>
    <x v="5"/>
    <s v="7-5_R4年度将来一致率_合計"/>
    <x v="1"/>
    <n v="1.0120481927710843"/>
    <m/>
  </r>
  <r>
    <x v="45"/>
    <x v="325"/>
    <x v="0"/>
    <x v="0"/>
    <s v="1-1_現状ー構想策定時_高度急性期"/>
    <x v="0"/>
    <n v="1392"/>
    <n v="1.4175152749490836"/>
  </r>
  <r>
    <x v="45"/>
    <x v="325"/>
    <x v="0"/>
    <x v="1"/>
    <s v="1-2_現状ー構想策定時_急性期"/>
    <x v="0"/>
    <n v="5122"/>
    <n v="1.843772498200144"/>
  </r>
  <r>
    <x v="45"/>
    <x v="325"/>
    <x v="0"/>
    <x v="2"/>
    <s v="1-3_現状ー構想策定時_回復期"/>
    <x v="0"/>
    <n v="1463"/>
    <n v="0.50798611111111114"/>
  </r>
  <r>
    <x v="45"/>
    <x v="325"/>
    <x v="0"/>
    <x v="3"/>
    <s v="1-4_現状ー構想策定時_慢性期"/>
    <x v="0"/>
    <n v="3121"/>
    <n v="1.3908199643493762"/>
  </r>
  <r>
    <x v="45"/>
    <x v="325"/>
    <x v="0"/>
    <x v="4"/>
    <s v="1-5_現状ー構想策定時_未報告"/>
    <x v="0"/>
    <n v="0"/>
    <m/>
  </r>
  <r>
    <x v="45"/>
    <x v="325"/>
    <x v="0"/>
    <x v="5"/>
    <s v="1-6_現状ー構想策定時_合計"/>
    <x v="0"/>
    <n v="11098"/>
    <n v="1.2492120666366502"/>
  </r>
  <r>
    <x v="45"/>
    <x v="325"/>
    <x v="0"/>
    <x v="6"/>
    <s v="1-7_現状ー構想策定時_在宅医療等"/>
    <x v="0"/>
    <n v="8006"/>
    <m/>
  </r>
  <r>
    <x v="45"/>
    <x v="325"/>
    <x v="0"/>
    <x v="7"/>
    <s v="1-8_現状ー構想策定時_うち訪問診療分"/>
    <x v="0"/>
    <n v="4255"/>
    <m/>
  </r>
  <r>
    <x v="45"/>
    <x v="325"/>
    <x v="1"/>
    <x v="0"/>
    <s v="2-1_将来_高度急性期"/>
    <x v="0"/>
    <n v="982"/>
    <n v="1.4175152749490836"/>
  </r>
  <r>
    <x v="45"/>
    <x v="325"/>
    <x v="1"/>
    <x v="1"/>
    <s v="2-2_将来_急性期"/>
    <x v="0"/>
    <n v="2778"/>
    <n v="1.843772498200144"/>
  </r>
  <r>
    <x v="45"/>
    <x v="325"/>
    <x v="1"/>
    <x v="2"/>
    <s v="2-3_将来_回復期"/>
    <x v="0"/>
    <n v="2880"/>
    <n v="0.50798611111111114"/>
  </r>
  <r>
    <x v="45"/>
    <x v="325"/>
    <x v="1"/>
    <x v="3"/>
    <s v="2-4_将来_慢性期"/>
    <x v="0"/>
    <n v="2244"/>
    <n v="1.3908199643493762"/>
  </r>
  <r>
    <x v="45"/>
    <x v="325"/>
    <x v="1"/>
    <x v="5"/>
    <s v="2-5_将来_合計"/>
    <x v="0"/>
    <n v="8884"/>
    <n v="1.2492120666366502"/>
  </r>
  <r>
    <x v="45"/>
    <x v="325"/>
    <x v="1"/>
    <x v="6"/>
    <s v="2-6_将来_在宅医療等"/>
    <x v="0"/>
    <n v="-11097"/>
    <m/>
  </r>
  <r>
    <x v="45"/>
    <x v="325"/>
    <x v="1"/>
    <x v="7"/>
    <s v="2-7_将来_うち訪問診療分"/>
    <x v="0"/>
    <n v="-5499"/>
    <m/>
  </r>
  <r>
    <x v="45"/>
    <x v="325"/>
    <x v="2"/>
    <x v="0"/>
    <s v="3-1_構想策定時一致率_高度急性期"/>
    <x v="1"/>
    <n v="1.4175152749490836"/>
    <m/>
  </r>
  <r>
    <x v="45"/>
    <x v="325"/>
    <x v="2"/>
    <x v="1"/>
    <s v="3-2_構想策定時一致率_急性期"/>
    <x v="1"/>
    <n v="1.843772498200144"/>
    <m/>
  </r>
  <r>
    <x v="45"/>
    <x v="325"/>
    <x v="2"/>
    <x v="2"/>
    <s v="3-3_構想策定時一致率_回復期"/>
    <x v="1"/>
    <n v="0.50798611111111114"/>
    <m/>
  </r>
  <r>
    <x v="45"/>
    <x v="325"/>
    <x v="2"/>
    <x v="3"/>
    <s v="3-4_構想策定時一致率_慢性期"/>
    <x v="1"/>
    <n v="1.3908199643493762"/>
    <m/>
  </r>
  <r>
    <x v="45"/>
    <x v="325"/>
    <x v="2"/>
    <x v="5"/>
    <s v="3-5_構想策定時一致率_合計"/>
    <x v="1"/>
    <n v="1.2492120666366502"/>
    <m/>
  </r>
  <r>
    <x v="45"/>
    <x v="325"/>
    <x v="3"/>
    <x v="0"/>
    <s v="4-1_R4年度病床機能報告_2022年時点_高度急性期"/>
    <x v="0"/>
    <n v="1229"/>
    <n v="1.2515274949083504"/>
  </r>
  <r>
    <x v="45"/>
    <x v="325"/>
    <x v="3"/>
    <x v="1"/>
    <s v="4-2_R4年度病床機能報告_2022年時点_急性期"/>
    <x v="0"/>
    <n v="3755"/>
    <n v="1.351691864650828"/>
  </r>
  <r>
    <x v="45"/>
    <x v="325"/>
    <x v="3"/>
    <x v="2"/>
    <s v="4-3_R4年度病床機能報告_2022年時点_回復期"/>
    <x v="0"/>
    <n v="2162"/>
    <n v="0.75069444444444444"/>
  </r>
  <r>
    <x v="45"/>
    <x v="325"/>
    <x v="3"/>
    <x v="3"/>
    <s v="4-4_R4年度病床機能報告_2022年時点_慢性期"/>
    <x v="0"/>
    <n v="2616"/>
    <n v="1.1657754010695187"/>
  </r>
  <r>
    <x v="45"/>
    <x v="325"/>
    <x v="3"/>
    <x v="8"/>
    <s v="4-5_R4年度病床機能報告_2022年時点_休棟中（今後再開する予定）"/>
    <x v="0"/>
    <n v="0"/>
    <m/>
  </r>
  <r>
    <x v="45"/>
    <x v="325"/>
    <x v="3"/>
    <x v="9"/>
    <s v="4-6_R4年度病床機能報告_2022年時点_休棟中（今後廃止する予定）"/>
    <x v="0"/>
    <n v="0"/>
    <m/>
  </r>
  <r>
    <x v="45"/>
    <x v="325"/>
    <x v="3"/>
    <x v="10"/>
    <s v="4-7_R4年度病床機能報告_2022年時点_総計"/>
    <x v="0"/>
    <n v="9762"/>
    <n v="1.0988293561458802"/>
  </r>
  <r>
    <x v="45"/>
    <x v="325"/>
    <x v="4"/>
    <x v="0"/>
    <s v="5-1_R4年度現状一致率_高度急性期"/>
    <x v="1"/>
    <n v="1.2515274949083504"/>
    <m/>
  </r>
  <r>
    <x v="45"/>
    <x v="325"/>
    <x v="4"/>
    <x v="1"/>
    <s v="5-2_R4年度現状一致率_急性期"/>
    <x v="1"/>
    <n v="1.351691864650828"/>
    <m/>
  </r>
  <r>
    <x v="45"/>
    <x v="325"/>
    <x v="4"/>
    <x v="2"/>
    <s v="5-3_R4年度現状一致率_回復期"/>
    <x v="1"/>
    <n v="0.75069444444444444"/>
    <m/>
  </r>
  <r>
    <x v="45"/>
    <x v="325"/>
    <x v="4"/>
    <x v="3"/>
    <s v="5-4_R4年度現状一致率_慢性期"/>
    <x v="1"/>
    <n v="1.1657754010695187"/>
    <m/>
  </r>
  <r>
    <x v="45"/>
    <x v="325"/>
    <x v="4"/>
    <x v="5"/>
    <s v="5-5_R4年度現状一致率_合計"/>
    <x v="1"/>
    <n v="1.0988293561458802"/>
    <m/>
  </r>
  <r>
    <x v="45"/>
    <x v="325"/>
    <x v="5"/>
    <x v="0"/>
    <s v="6-1_R4年度病床機能報告_2025年時点_高度急性期"/>
    <x v="0"/>
    <n v="1292"/>
    <n v="1.3156822810590632"/>
  </r>
  <r>
    <x v="45"/>
    <x v="325"/>
    <x v="5"/>
    <x v="1"/>
    <s v="6-2_R4年度病床機能報告_2025年時点_急性期"/>
    <x v="0"/>
    <n v="3688"/>
    <n v="1.3275737940964722"/>
  </r>
  <r>
    <x v="45"/>
    <x v="325"/>
    <x v="5"/>
    <x v="2"/>
    <s v="6-3_R4年度病床機能報告_2025年時点_回復期"/>
    <x v="0"/>
    <n v="2186"/>
    <n v="0.75902777777777775"/>
  </r>
  <r>
    <x v="45"/>
    <x v="325"/>
    <x v="5"/>
    <x v="3"/>
    <s v="6-4_R4年度病床機能報告_2025年時点_慢性期"/>
    <x v="0"/>
    <n v="2596"/>
    <n v="1.1568627450980393"/>
  </r>
  <r>
    <x v="45"/>
    <x v="325"/>
    <x v="5"/>
    <x v="11"/>
    <s v="6-5_R4年度病床機能報告_2025年時点_介護保険施設等へ移行予定"/>
    <x v="0"/>
    <n v="0"/>
    <m/>
  </r>
  <r>
    <x v="45"/>
    <x v="325"/>
    <x v="5"/>
    <x v="12"/>
    <s v="6-6_R4年度病床機能報告_2025年時点_休棟予定"/>
    <x v="0"/>
    <n v="0"/>
    <m/>
  </r>
  <r>
    <x v="45"/>
    <x v="325"/>
    <x v="5"/>
    <x v="13"/>
    <s v="6-7_R4年度病床機能報告_2025年時点_廃止予定"/>
    <x v="0"/>
    <n v="0"/>
    <m/>
  </r>
  <r>
    <x v="45"/>
    <x v="325"/>
    <x v="5"/>
    <x v="10"/>
    <s v="6-8_R4年度病床機能報告_2025年時点_総計"/>
    <x v="0"/>
    <n v="9762"/>
    <n v="1.0988293561458802"/>
  </r>
  <r>
    <x v="45"/>
    <x v="325"/>
    <x v="6"/>
    <x v="0"/>
    <s v="7-1_R4年度将来一致率_高度急性期"/>
    <x v="1"/>
    <n v="1.3156822810590632"/>
    <m/>
  </r>
  <r>
    <x v="45"/>
    <x v="325"/>
    <x v="6"/>
    <x v="1"/>
    <s v="7-2_R4年度将来一致率_急性期"/>
    <x v="1"/>
    <n v="1.3275737940964722"/>
    <m/>
  </r>
  <r>
    <x v="45"/>
    <x v="325"/>
    <x v="6"/>
    <x v="2"/>
    <s v="7-3_R4年度将来一致率_回復期"/>
    <x v="1"/>
    <n v="0.75902777777777775"/>
    <m/>
  </r>
  <r>
    <x v="45"/>
    <x v="325"/>
    <x v="6"/>
    <x v="3"/>
    <s v="7-4_R4年度将来一致率_慢性期"/>
    <x v="1"/>
    <n v="1.1568627450980393"/>
    <m/>
  </r>
  <r>
    <x v="45"/>
    <x v="325"/>
    <x v="6"/>
    <x v="5"/>
    <s v="7-5_R4年度将来一致率_合計"/>
    <x v="1"/>
    <n v="1.0988293561458802"/>
    <m/>
  </r>
  <r>
    <x v="45"/>
    <x v="326"/>
    <x v="0"/>
    <x v="0"/>
    <s v="1-1_現状ー構想策定時_高度急性期"/>
    <x v="0"/>
    <n v="62"/>
    <n v="0.89855072463768115"/>
  </r>
  <r>
    <x v="45"/>
    <x v="326"/>
    <x v="0"/>
    <x v="1"/>
    <s v="1-2_現状ー構想策定時_急性期"/>
    <x v="0"/>
    <n v="1268"/>
    <n v="3.5920679886685551"/>
  </r>
  <r>
    <x v="45"/>
    <x v="326"/>
    <x v="0"/>
    <x v="2"/>
    <s v="1-3_現状ー構想策定時_回復期"/>
    <x v="0"/>
    <n v="428"/>
    <n v="0.55297157622739013"/>
  </r>
  <r>
    <x v="45"/>
    <x v="326"/>
    <x v="0"/>
    <x v="3"/>
    <s v="1-4_現状ー構想策定時_慢性期"/>
    <x v="0"/>
    <n v="1091"/>
    <n v="1.6810477657935285"/>
  </r>
  <r>
    <x v="45"/>
    <x v="326"/>
    <x v="0"/>
    <x v="4"/>
    <s v="1-5_現状ー構想策定時_未報告"/>
    <x v="0"/>
    <n v="0"/>
    <m/>
  </r>
  <r>
    <x v="45"/>
    <x v="326"/>
    <x v="0"/>
    <x v="5"/>
    <s v="1-6_現状ー構想策定時_合計"/>
    <x v="0"/>
    <n v="2849"/>
    <n v="1.5441734417344173"/>
  </r>
  <r>
    <x v="45"/>
    <x v="326"/>
    <x v="0"/>
    <x v="6"/>
    <s v="1-7_現状ー構想策定時_在宅医療等"/>
    <x v="0"/>
    <n v="1975"/>
    <m/>
  </r>
  <r>
    <x v="45"/>
    <x v="326"/>
    <x v="0"/>
    <x v="7"/>
    <s v="1-8_現状ー構想策定時_うち訪問診療分"/>
    <x v="0"/>
    <n v="633"/>
    <m/>
  </r>
  <r>
    <x v="45"/>
    <x v="326"/>
    <x v="1"/>
    <x v="0"/>
    <s v="2-1_将来_高度急性期"/>
    <x v="0"/>
    <n v="69"/>
    <n v="0.89855072463768115"/>
  </r>
  <r>
    <x v="45"/>
    <x v="326"/>
    <x v="1"/>
    <x v="1"/>
    <s v="2-2_将来_急性期"/>
    <x v="0"/>
    <n v="353"/>
    <n v="3.5920679886685551"/>
  </r>
  <r>
    <x v="45"/>
    <x v="326"/>
    <x v="1"/>
    <x v="2"/>
    <s v="2-3_将来_回復期"/>
    <x v="0"/>
    <n v="774"/>
    <n v="0.55297157622739013"/>
  </r>
  <r>
    <x v="45"/>
    <x v="326"/>
    <x v="1"/>
    <x v="3"/>
    <s v="2-4_将来_慢性期"/>
    <x v="0"/>
    <n v="649"/>
    <n v="1.6810477657935285"/>
  </r>
  <r>
    <x v="45"/>
    <x v="326"/>
    <x v="1"/>
    <x v="5"/>
    <s v="2-5_将来_合計"/>
    <x v="0"/>
    <n v="1845"/>
    <n v="1.5441734417344173"/>
  </r>
  <r>
    <x v="45"/>
    <x v="326"/>
    <x v="1"/>
    <x v="6"/>
    <s v="2-6_将来_在宅医療等"/>
    <x v="0"/>
    <n v="-2248"/>
    <m/>
  </r>
  <r>
    <x v="45"/>
    <x v="326"/>
    <x v="1"/>
    <x v="7"/>
    <s v="2-7_将来_うち訪問診療分"/>
    <x v="0"/>
    <n v="-620"/>
    <m/>
  </r>
  <r>
    <x v="45"/>
    <x v="326"/>
    <x v="2"/>
    <x v="0"/>
    <s v="3-1_構想策定時一致率_高度急性期"/>
    <x v="1"/>
    <n v="0.89855072463768115"/>
    <m/>
  </r>
  <r>
    <x v="45"/>
    <x v="326"/>
    <x v="2"/>
    <x v="1"/>
    <s v="3-2_構想策定時一致率_急性期"/>
    <x v="1"/>
    <n v="3.5920679886685551"/>
    <m/>
  </r>
  <r>
    <x v="45"/>
    <x v="326"/>
    <x v="2"/>
    <x v="2"/>
    <s v="3-3_構想策定時一致率_回復期"/>
    <x v="1"/>
    <n v="0.55297157622739013"/>
    <m/>
  </r>
  <r>
    <x v="45"/>
    <x v="326"/>
    <x v="2"/>
    <x v="3"/>
    <s v="3-4_構想策定時一致率_慢性期"/>
    <x v="1"/>
    <n v="1.6810477657935285"/>
    <m/>
  </r>
  <r>
    <x v="45"/>
    <x v="326"/>
    <x v="2"/>
    <x v="5"/>
    <s v="3-5_構想策定時一致率_合計"/>
    <x v="1"/>
    <n v="1.5441734417344173"/>
    <m/>
  </r>
  <r>
    <x v="45"/>
    <x v="326"/>
    <x v="3"/>
    <x v="0"/>
    <s v="4-1_R4年度病床機能報告_2022年時点_高度急性期"/>
    <x v="0"/>
    <n v="4"/>
    <n v="5.7971014492753624E-2"/>
  </r>
  <r>
    <x v="45"/>
    <x v="326"/>
    <x v="3"/>
    <x v="1"/>
    <s v="4-2_R4年度病床機能報告_2022年時点_急性期"/>
    <x v="0"/>
    <n v="772"/>
    <n v="2.1869688385269122"/>
  </r>
  <r>
    <x v="45"/>
    <x v="326"/>
    <x v="3"/>
    <x v="2"/>
    <s v="4-3_R4年度病床機能報告_2022年時点_回復期"/>
    <x v="0"/>
    <n v="517"/>
    <n v="0.66795865633074936"/>
  </r>
  <r>
    <x v="45"/>
    <x v="326"/>
    <x v="3"/>
    <x v="3"/>
    <s v="4-4_R4年度病床機能報告_2022年時点_慢性期"/>
    <x v="0"/>
    <n v="659"/>
    <n v="1.0154083204930662"/>
  </r>
  <r>
    <x v="45"/>
    <x v="326"/>
    <x v="3"/>
    <x v="8"/>
    <s v="4-5_R4年度病床機能報告_2022年時点_休棟中（今後再開する予定）"/>
    <x v="0"/>
    <n v="67"/>
    <m/>
  </r>
  <r>
    <x v="45"/>
    <x v="326"/>
    <x v="3"/>
    <x v="9"/>
    <s v="4-6_R4年度病床機能報告_2022年時点_休棟中（今後廃止する予定）"/>
    <x v="0"/>
    <n v="0"/>
    <m/>
  </r>
  <r>
    <x v="45"/>
    <x v="326"/>
    <x v="3"/>
    <x v="10"/>
    <s v="4-7_R4年度病床機能報告_2022年時点_総計"/>
    <x v="0"/>
    <n v="2019"/>
    <n v="1.0943089430894308"/>
  </r>
  <r>
    <x v="45"/>
    <x v="326"/>
    <x v="4"/>
    <x v="0"/>
    <s v="5-1_R4年度現状一致率_高度急性期"/>
    <x v="1"/>
    <n v="5.7971014492753624E-2"/>
    <m/>
  </r>
  <r>
    <x v="45"/>
    <x v="326"/>
    <x v="4"/>
    <x v="1"/>
    <s v="5-2_R4年度現状一致率_急性期"/>
    <x v="1"/>
    <n v="2.1869688385269122"/>
    <m/>
  </r>
  <r>
    <x v="45"/>
    <x v="326"/>
    <x v="4"/>
    <x v="2"/>
    <s v="5-3_R4年度現状一致率_回復期"/>
    <x v="1"/>
    <n v="0.66795865633074936"/>
    <m/>
  </r>
  <r>
    <x v="45"/>
    <x v="326"/>
    <x v="4"/>
    <x v="3"/>
    <s v="5-4_R4年度現状一致率_慢性期"/>
    <x v="1"/>
    <n v="1.0154083204930662"/>
    <m/>
  </r>
  <r>
    <x v="45"/>
    <x v="326"/>
    <x v="4"/>
    <x v="5"/>
    <s v="5-5_R4年度現状一致率_合計"/>
    <x v="1"/>
    <n v="1.0943089430894308"/>
    <m/>
  </r>
  <r>
    <x v="45"/>
    <x v="326"/>
    <x v="5"/>
    <x v="0"/>
    <s v="6-1_R4年度病床機能報告_2025年時点_高度急性期"/>
    <x v="0"/>
    <n v="4"/>
    <n v="5.7971014492753624E-2"/>
  </r>
  <r>
    <x v="45"/>
    <x v="326"/>
    <x v="5"/>
    <x v="1"/>
    <s v="6-2_R4年度病床機能報告_2025年時点_急性期"/>
    <x v="0"/>
    <n v="684"/>
    <n v="1.9376770538243626"/>
  </r>
  <r>
    <x v="45"/>
    <x v="326"/>
    <x v="5"/>
    <x v="2"/>
    <s v="6-3_R4年度病床機能報告_2025年時点_回復期"/>
    <x v="0"/>
    <n v="605"/>
    <n v="0.78165374677002586"/>
  </r>
  <r>
    <x v="45"/>
    <x v="326"/>
    <x v="5"/>
    <x v="3"/>
    <s v="6-4_R4年度病床機能報告_2025年時点_慢性期"/>
    <x v="0"/>
    <n v="611"/>
    <n v="0.94144838212634818"/>
  </r>
  <r>
    <x v="45"/>
    <x v="326"/>
    <x v="5"/>
    <x v="11"/>
    <s v="6-5_R4年度病床機能報告_2025年時点_介護保険施設等へ移行予定"/>
    <x v="0"/>
    <n v="0"/>
    <m/>
  </r>
  <r>
    <x v="45"/>
    <x v="326"/>
    <x v="5"/>
    <x v="12"/>
    <s v="6-6_R4年度病床機能報告_2025年時点_休棟予定"/>
    <x v="0"/>
    <n v="67"/>
    <m/>
  </r>
  <r>
    <x v="45"/>
    <x v="326"/>
    <x v="5"/>
    <x v="13"/>
    <s v="6-7_R4年度病床機能報告_2025年時点_廃止予定"/>
    <x v="0"/>
    <n v="48"/>
    <m/>
  </r>
  <r>
    <x v="45"/>
    <x v="326"/>
    <x v="5"/>
    <x v="10"/>
    <s v="6-8_R4年度病床機能報告_2025年時点_総計"/>
    <x v="0"/>
    <n v="2019"/>
    <n v="1.0943089430894308"/>
  </r>
  <r>
    <x v="45"/>
    <x v="326"/>
    <x v="6"/>
    <x v="0"/>
    <s v="7-1_R4年度将来一致率_高度急性期"/>
    <x v="1"/>
    <n v="5.7971014492753624E-2"/>
    <m/>
  </r>
  <r>
    <x v="45"/>
    <x v="326"/>
    <x v="6"/>
    <x v="1"/>
    <s v="7-2_R4年度将来一致率_急性期"/>
    <x v="1"/>
    <n v="1.9376770538243626"/>
    <m/>
  </r>
  <r>
    <x v="45"/>
    <x v="326"/>
    <x v="6"/>
    <x v="2"/>
    <s v="7-3_R4年度将来一致率_回復期"/>
    <x v="1"/>
    <n v="0.78165374677002586"/>
    <m/>
  </r>
  <r>
    <x v="45"/>
    <x v="326"/>
    <x v="6"/>
    <x v="3"/>
    <s v="7-4_R4年度将来一致率_慢性期"/>
    <x v="1"/>
    <n v="0.94144838212634818"/>
    <m/>
  </r>
  <r>
    <x v="45"/>
    <x v="326"/>
    <x v="6"/>
    <x v="5"/>
    <s v="7-5_R4年度将来一致率_合計"/>
    <x v="1"/>
    <n v="1.0943089430894308"/>
    <m/>
  </r>
  <r>
    <x v="45"/>
    <x v="327"/>
    <x v="0"/>
    <x v="0"/>
    <s v="1-1_現状ー構想策定時_高度急性期"/>
    <x v="0"/>
    <n v="0"/>
    <n v="0"/>
  </r>
  <r>
    <x v="45"/>
    <x v="327"/>
    <x v="0"/>
    <x v="1"/>
    <s v="1-2_現状ー構想策定時_急性期"/>
    <x v="0"/>
    <n v="792"/>
    <n v="1.8767772511848342"/>
  </r>
  <r>
    <x v="45"/>
    <x v="327"/>
    <x v="0"/>
    <x v="2"/>
    <s v="1-3_現状ー構想策定時_回復期"/>
    <x v="0"/>
    <n v="324"/>
    <n v="0.64929859719438876"/>
  </r>
  <r>
    <x v="45"/>
    <x v="327"/>
    <x v="0"/>
    <x v="3"/>
    <s v="1-4_現状ー構想策定時_慢性期"/>
    <x v="0"/>
    <n v="507"/>
    <n v="1.4162011173184357"/>
  </r>
  <r>
    <x v="45"/>
    <x v="327"/>
    <x v="0"/>
    <x v="4"/>
    <s v="1-5_現状ー構想策定時_未報告"/>
    <x v="0"/>
    <n v="0"/>
    <m/>
  </r>
  <r>
    <x v="45"/>
    <x v="327"/>
    <x v="0"/>
    <x v="5"/>
    <s v="1-6_現状ー構想策定時_合計"/>
    <x v="0"/>
    <n v="1623"/>
    <n v="1.1969026548672566"/>
  </r>
  <r>
    <x v="45"/>
    <x v="327"/>
    <x v="0"/>
    <x v="6"/>
    <s v="1-7_現状ー構想策定時_在宅医療等"/>
    <x v="0"/>
    <n v="1627"/>
    <m/>
  </r>
  <r>
    <x v="45"/>
    <x v="327"/>
    <x v="0"/>
    <x v="7"/>
    <s v="1-8_現状ー構想策定時_うち訪問診療分"/>
    <x v="0"/>
    <n v="860"/>
    <m/>
  </r>
  <r>
    <x v="45"/>
    <x v="327"/>
    <x v="1"/>
    <x v="0"/>
    <s v="2-1_将来_高度急性期"/>
    <x v="0"/>
    <n v="77"/>
    <n v="0"/>
  </r>
  <r>
    <x v="45"/>
    <x v="327"/>
    <x v="1"/>
    <x v="1"/>
    <s v="2-2_将来_急性期"/>
    <x v="0"/>
    <n v="422"/>
    <n v="1.8767772511848342"/>
  </r>
  <r>
    <x v="45"/>
    <x v="327"/>
    <x v="1"/>
    <x v="2"/>
    <s v="2-3_将来_回復期"/>
    <x v="0"/>
    <n v="499"/>
    <n v="0.64929859719438876"/>
  </r>
  <r>
    <x v="45"/>
    <x v="327"/>
    <x v="1"/>
    <x v="3"/>
    <s v="2-4_将来_慢性期"/>
    <x v="0"/>
    <n v="358"/>
    <n v="1.4162011173184357"/>
  </r>
  <r>
    <x v="45"/>
    <x v="327"/>
    <x v="1"/>
    <x v="5"/>
    <s v="2-5_将来_合計"/>
    <x v="0"/>
    <n v="1356"/>
    <n v="1.1969026548672566"/>
  </r>
  <r>
    <x v="45"/>
    <x v="327"/>
    <x v="1"/>
    <x v="6"/>
    <s v="2-6_将来_在宅医療等"/>
    <x v="0"/>
    <n v="-1810"/>
    <m/>
  </r>
  <r>
    <x v="45"/>
    <x v="327"/>
    <x v="1"/>
    <x v="7"/>
    <s v="2-7_将来_うち訪問診療分"/>
    <x v="0"/>
    <n v="-838"/>
    <m/>
  </r>
  <r>
    <x v="45"/>
    <x v="327"/>
    <x v="2"/>
    <x v="0"/>
    <s v="3-1_構想策定時一致率_高度急性期"/>
    <x v="1"/>
    <n v="0"/>
    <m/>
  </r>
  <r>
    <x v="45"/>
    <x v="327"/>
    <x v="2"/>
    <x v="1"/>
    <s v="3-2_構想策定時一致率_急性期"/>
    <x v="1"/>
    <n v="1.8767772511848342"/>
    <m/>
  </r>
  <r>
    <x v="45"/>
    <x v="327"/>
    <x v="2"/>
    <x v="2"/>
    <s v="3-3_構想策定時一致率_回復期"/>
    <x v="1"/>
    <n v="0.64929859719438876"/>
    <m/>
  </r>
  <r>
    <x v="45"/>
    <x v="327"/>
    <x v="2"/>
    <x v="3"/>
    <s v="3-4_構想策定時一致率_慢性期"/>
    <x v="1"/>
    <n v="1.4162011173184357"/>
    <m/>
  </r>
  <r>
    <x v="45"/>
    <x v="327"/>
    <x v="2"/>
    <x v="5"/>
    <s v="3-5_構想策定時一致率_合計"/>
    <x v="1"/>
    <n v="1.1969026548672566"/>
    <m/>
  </r>
  <r>
    <x v="45"/>
    <x v="327"/>
    <x v="3"/>
    <x v="0"/>
    <s v="4-1_R4年度病床機能報告_2022年時点_高度急性期"/>
    <x v="0"/>
    <n v="6"/>
    <n v="7.792207792207792E-2"/>
  </r>
  <r>
    <x v="45"/>
    <x v="327"/>
    <x v="3"/>
    <x v="1"/>
    <s v="4-2_R4年度病床機能報告_2022年時点_急性期"/>
    <x v="0"/>
    <n v="560"/>
    <n v="1.3270142180094786"/>
  </r>
  <r>
    <x v="45"/>
    <x v="327"/>
    <x v="3"/>
    <x v="2"/>
    <s v="4-3_R4年度病床機能報告_2022年時点_回復期"/>
    <x v="0"/>
    <n v="311"/>
    <n v="0.6232464929859719"/>
  </r>
  <r>
    <x v="45"/>
    <x v="327"/>
    <x v="3"/>
    <x v="3"/>
    <s v="4-4_R4年度病床機能報告_2022年時点_慢性期"/>
    <x v="0"/>
    <n v="393"/>
    <n v="1.0977653631284916"/>
  </r>
  <r>
    <x v="45"/>
    <x v="327"/>
    <x v="3"/>
    <x v="8"/>
    <s v="4-5_R4年度病床機能報告_2022年時点_休棟中（今後再開する予定）"/>
    <x v="0"/>
    <n v="69"/>
    <m/>
  </r>
  <r>
    <x v="45"/>
    <x v="327"/>
    <x v="3"/>
    <x v="9"/>
    <s v="4-6_R4年度病床機能報告_2022年時点_休棟中（今後廃止する予定）"/>
    <x v="0"/>
    <n v="0"/>
    <m/>
  </r>
  <r>
    <x v="45"/>
    <x v="327"/>
    <x v="3"/>
    <x v="10"/>
    <s v="4-7_R4年度病床機能報告_2022年時点_総計"/>
    <x v="0"/>
    <n v="1339"/>
    <n v="0.98746312684365778"/>
  </r>
  <r>
    <x v="45"/>
    <x v="327"/>
    <x v="4"/>
    <x v="0"/>
    <s v="5-1_R4年度現状一致率_高度急性期"/>
    <x v="1"/>
    <n v="7.792207792207792E-2"/>
    <m/>
  </r>
  <r>
    <x v="45"/>
    <x v="327"/>
    <x v="4"/>
    <x v="1"/>
    <s v="5-2_R4年度現状一致率_急性期"/>
    <x v="1"/>
    <n v="1.3270142180094786"/>
    <m/>
  </r>
  <r>
    <x v="45"/>
    <x v="327"/>
    <x v="4"/>
    <x v="2"/>
    <s v="5-3_R4年度現状一致率_回復期"/>
    <x v="1"/>
    <n v="0.6232464929859719"/>
    <m/>
  </r>
  <r>
    <x v="45"/>
    <x v="327"/>
    <x v="4"/>
    <x v="3"/>
    <s v="5-4_R4年度現状一致率_慢性期"/>
    <x v="1"/>
    <n v="1.0977653631284916"/>
    <m/>
  </r>
  <r>
    <x v="45"/>
    <x v="327"/>
    <x v="4"/>
    <x v="5"/>
    <s v="5-5_R4年度現状一致率_合計"/>
    <x v="1"/>
    <n v="0.98746312684365778"/>
    <m/>
  </r>
  <r>
    <x v="45"/>
    <x v="327"/>
    <x v="5"/>
    <x v="0"/>
    <s v="6-1_R4年度病床機能報告_2025年時点_高度急性期"/>
    <x v="0"/>
    <n v="6"/>
    <n v="7.792207792207792E-2"/>
  </r>
  <r>
    <x v="45"/>
    <x v="327"/>
    <x v="5"/>
    <x v="1"/>
    <s v="6-2_R4年度病床機能報告_2025年時点_急性期"/>
    <x v="0"/>
    <n v="603"/>
    <n v="1.4289099526066351"/>
  </r>
  <r>
    <x v="45"/>
    <x v="327"/>
    <x v="5"/>
    <x v="2"/>
    <s v="6-3_R4年度病床機能報告_2025年時点_回復期"/>
    <x v="0"/>
    <n v="269"/>
    <n v="0.53907815631262523"/>
  </r>
  <r>
    <x v="45"/>
    <x v="327"/>
    <x v="5"/>
    <x v="3"/>
    <s v="6-4_R4年度病床機能報告_2025年時点_慢性期"/>
    <x v="0"/>
    <n v="419"/>
    <n v="1.1703910614525139"/>
  </r>
  <r>
    <x v="45"/>
    <x v="327"/>
    <x v="5"/>
    <x v="11"/>
    <s v="6-5_R4年度病床機能報告_2025年時点_介護保険施設等へ移行予定"/>
    <x v="0"/>
    <n v="0"/>
    <m/>
  </r>
  <r>
    <x v="45"/>
    <x v="327"/>
    <x v="5"/>
    <x v="12"/>
    <s v="6-6_R4年度病床機能報告_2025年時点_休棟予定"/>
    <x v="0"/>
    <n v="42"/>
    <m/>
  </r>
  <r>
    <x v="45"/>
    <x v="327"/>
    <x v="5"/>
    <x v="13"/>
    <s v="6-7_R4年度病床機能報告_2025年時点_廃止予定"/>
    <x v="0"/>
    <n v="0"/>
    <m/>
  </r>
  <r>
    <x v="45"/>
    <x v="327"/>
    <x v="5"/>
    <x v="10"/>
    <s v="6-8_R4年度病床機能報告_2025年時点_総計"/>
    <x v="0"/>
    <n v="1339"/>
    <n v="0.98746312684365778"/>
  </r>
  <r>
    <x v="45"/>
    <x v="327"/>
    <x v="6"/>
    <x v="0"/>
    <s v="7-1_R4年度将来一致率_高度急性期"/>
    <x v="1"/>
    <n v="7.792207792207792E-2"/>
    <m/>
  </r>
  <r>
    <x v="45"/>
    <x v="327"/>
    <x v="6"/>
    <x v="1"/>
    <s v="7-2_R4年度将来一致率_急性期"/>
    <x v="1"/>
    <n v="1.4289099526066351"/>
    <m/>
  </r>
  <r>
    <x v="45"/>
    <x v="327"/>
    <x v="6"/>
    <x v="2"/>
    <s v="7-3_R4年度将来一致率_回復期"/>
    <x v="1"/>
    <n v="0.53907815631262523"/>
    <m/>
  </r>
  <r>
    <x v="45"/>
    <x v="327"/>
    <x v="6"/>
    <x v="3"/>
    <s v="7-4_R4年度将来一致率_慢性期"/>
    <x v="1"/>
    <n v="1.1703910614525139"/>
    <m/>
  </r>
  <r>
    <x v="45"/>
    <x v="327"/>
    <x v="6"/>
    <x v="5"/>
    <s v="7-5_R4年度将来一致率_合計"/>
    <x v="1"/>
    <n v="0.98746312684365778"/>
    <m/>
  </r>
  <r>
    <x v="45"/>
    <x v="328"/>
    <x v="0"/>
    <x v="0"/>
    <s v="1-1_現状ー構想策定時_高度急性期"/>
    <x v="0"/>
    <n v="6"/>
    <n v="0.11320754716981132"/>
  </r>
  <r>
    <x v="45"/>
    <x v="328"/>
    <x v="0"/>
    <x v="1"/>
    <s v="1-2_現状ー構想策定時_急性期"/>
    <x v="0"/>
    <n v="482"/>
    <n v="2.7386363636363638"/>
  </r>
  <r>
    <x v="45"/>
    <x v="328"/>
    <x v="0"/>
    <x v="2"/>
    <s v="1-3_現状ー構想策定時_回復期"/>
    <x v="0"/>
    <n v="161"/>
    <n v="0.54208754208754206"/>
  </r>
  <r>
    <x v="45"/>
    <x v="328"/>
    <x v="0"/>
    <x v="3"/>
    <s v="1-4_現状ー構想策定時_慢性期"/>
    <x v="0"/>
    <n v="412"/>
    <n v="1.8149779735682818"/>
  </r>
  <r>
    <x v="45"/>
    <x v="328"/>
    <x v="0"/>
    <x v="4"/>
    <s v="1-5_現状ー構想策定時_未報告"/>
    <x v="0"/>
    <n v="0"/>
    <m/>
  </r>
  <r>
    <x v="45"/>
    <x v="328"/>
    <x v="0"/>
    <x v="5"/>
    <s v="1-6_現状ー構想策定時_合計"/>
    <x v="0"/>
    <n v="1061"/>
    <n v="1.4090305444887119"/>
  </r>
  <r>
    <x v="45"/>
    <x v="328"/>
    <x v="0"/>
    <x v="6"/>
    <s v="1-7_現状ー構想策定時_在宅医療等"/>
    <x v="0"/>
    <n v="1365"/>
    <m/>
  </r>
  <r>
    <x v="45"/>
    <x v="328"/>
    <x v="0"/>
    <x v="7"/>
    <s v="1-8_現状ー構想策定時_うち訪問診療分"/>
    <x v="0"/>
    <n v="810"/>
    <m/>
  </r>
  <r>
    <x v="45"/>
    <x v="328"/>
    <x v="1"/>
    <x v="0"/>
    <s v="2-1_将来_高度急性期"/>
    <x v="0"/>
    <n v="53"/>
    <n v="0.11320754716981132"/>
  </r>
  <r>
    <x v="45"/>
    <x v="328"/>
    <x v="1"/>
    <x v="1"/>
    <s v="2-2_将来_急性期"/>
    <x v="0"/>
    <n v="176"/>
    <n v="2.7386363636363638"/>
  </r>
  <r>
    <x v="45"/>
    <x v="328"/>
    <x v="1"/>
    <x v="2"/>
    <s v="2-3_将来_回復期"/>
    <x v="0"/>
    <n v="297"/>
    <n v="0.54208754208754206"/>
  </r>
  <r>
    <x v="45"/>
    <x v="328"/>
    <x v="1"/>
    <x v="3"/>
    <s v="2-4_将来_慢性期"/>
    <x v="0"/>
    <n v="227"/>
    <n v="1.8149779735682818"/>
  </r>
  <r>
    <x v="45"/>
    <x v="328"/>
    <x v="1"/>
    <x v="5"/>
    <s v="2-5_将来_合計"/>
    <x v="0"/>
    <n v="753"/>
    <n v="1.4090305444887119"/>
  </r>
  <r>
    <x v="45"/>
    <x v="328"/>
    <x v="1"/>
    <x v="6"/>
    <s v="2-6_将来_在宅医療等"/>
    <x v="0"/>
    <n v="-1509"/>
    <m/>
  </r>
  <r>
    <x v="45"/>
    <x v="328"/>
    <x v="1"/>
    <x v="7"/>
    <s v="2-7_将来_うち訪問診療分"/>
    <x v="0"/>
    <n v="-822"/>
    <m/>
  </r>
  <r>
    <x v="45"/>
    <x v="328"/>
    <x v="2"/>
    <x v="0"/>
    <s v="3-1_構想策定時一致率_高度急性期"/>
    <x v="1"/>
    <n v="0.11320754716981132"/>
    <m/>
  </r>
  <r>
    <x v="45"/>
    <x v="328"/>
    <x v="2"/>
    <x v="1"/>
    <s v="3-2_構想策定時一致率_急性期"/>
    <x v="1"/>
    <n v="2.7386363636363638"/>
    <m/>
  </r>
  <r>
    <x v="45"/>
    <x v="328"/>
    <x v="2"/>
    <x v="2"/>
    <s v="3-3_構想策定時一致率_回復期"/>
    <x v="1"/>
    <n v="0.54208754208754206"/>
    <m/>
  </r>
  <r>
    <x v="45"/>
    <x v="328"/>
    <x v="2"/>
    <x v="3"/>
    <s v="3-4_構想策定時一致率_慢性期"/>
    <x v="1"/>
    <n v="1.8149779735682818"/>
    <m/>
  </r>
  <r>
    <x v="45"/>
    <x v="328"/>
    <x v="2"/>
    <x v="5"/>
    <s v="3-5_構想策定時一致率_合計"/>
    <x v="1"/>
    <n v="1.4090305444887119"/>
    <m/>
  </r>
  <r>
    <x v="45"/>
    <x v="328"/>
    <x v="3"/>
    <x v="0"/>
    <s v="4-1_R4年度病床機能報告_2022年時点_高度急性期"/>
    <x v="0"/>
    <n v="6"/>
    <n v="0.11320754716981132"/>
  </r>
  <r>
    <x v="45"/>
    <x v="328"/>
    <x v="3"/>
    <x v="1"/>
    <s v="4-2_R4年度病床機能報告_2022年時点_急性期"/>
    <x v="0"/>
    <n v="287"/>
    <n v="1.6306818181818181"/>
  </r>
  <r>
    <x v="45"/>
    <x v="328"/>
    <x v="3"/>
    <x v="2"/>
    <s v="4-3_R4年度病床機能報告_2022年時点_回復期"/>
    <x v="0"/>
    <n v="224"/>
    <n v="0.75420875420875422"/>
  </r>
  <r>
    <x v="45"/>
    <x v="328"/>
    <x v="3"/>
    <x v="3"/>
    <s v="4-4_R4年度病床機能報告_2022年時点_慢性期"/>
    <x v="0"/>
    <n v="205"/>
    <n v="0.90308370044052866"/>
  </r>
  <r>
    <x v="45"/>
    <x v="328"/>
    <x v="3"/>
    <x v="8"/>
    <s v="4-5_R4年度病床機能報告_2022年時点_休棟中（今後再開する予定）"/>
    <x v="0"/>
    <n v="6"/>
    <m/>
  </r>
  <r>
    <x v="45"/>
    <x v="328"/>
    <x v="3"/>
    <x v="9"/>
    <s v="4-6_R4年度病床機能報告_2022年時点_休棟中（今後廃止する予定）"/>
    <x v="0"/>
    <n v="0"/>
    <m/>
  </r>
  <r>
    <x v="45"/>
    <x v="328"/>
    <x v="3"/>
    <x v="10"/>
    <s v="4-7_R4年度病床機能報告_2022年時点_総計"/>
    <x v="0"/>
    <n v="728"/>
    <n v="0.96679946879150069"/>
  </r>
  <r>
    <x v="45"/>
    <x v="328"/>
    <x v="4"/>
    <x v="0"/>
    <s v="5-1_R4年度現状一致率_高度急性期"/>
    <x v="1"/>
    <n v="0.11320754716981132"/>
    <m/>
  </r>
  <r>
    <x v="45"/>
    <x v="328"/>
    <x v="4"/>
    <x v="1"/>
    <s v="5-2_R4年度現状一致率_急性期"/>
    <x v="1"/>
    <n v="1.6306818181818181"/>
    <m/>
  </r>
  <r>
    <x v="45"/>
    <x v="328"/>
    <x v="4"/>
    <x v="2"/>
    <s v="5-3_R4年度現状一致率_回復期"/>
    <x v="1"/>
    <n v="0.75420875420875422"/>
    <m/>
  </r>
  <r>
    <x v="45"/>
    <x v="328"/>
    <x v="4"/>
    <x v="3"/>
    <s v="5-4_R4年度現状一致率_慢性期"/>
    <x v="1"/>
    <n v="0.90308370044052866"/>
    <m/>
  </r>
  <r>
    <x v="45"/>
    <x v="328"/>
    <x v="4"/>
    <x v="5"/>
    <s v="5-5_R4年度現状一致率_合計"/>
    <x v="1"/>
    <n v="0.96679946879150069"/>
    <m/>
  </r>
  <r>
    <x v="45"/>
    <x v="328"/>
    <x v="5"/>
    <x v="0"/>
    <s v="6-1_R4年度病床機能報告_2025年時点_高度急性期"/>
    <x v="0"/>
    <n v="6"/>
    <n v="0.11320754716981132"/>
  </r>
  <r>
    <x v="45"/>
    <x v="328"/>
    <x v="5"/>
    <x v="1"/>
    <s v="6-2_R4年度病床機能報告_2025年時点_急性期"/>
    <x v="0"/>
    <n v="327"/>
    <n v="1.8579545454545454"/>
  </r>
  <r>
    <x v="45"/>
    <x v="328"/>
    <x v="5"/>
    <x v="2"/>
    <s v="6-3_R4年度病床機能報告_2025年時点_回復期"/>
    <x v="0"/>
    <n v="184"/>
    <n v="0.61952861952861948"/>
  </r>
  <r>
    <x v="45"/>
    <x v="328"/>
    <x v="5"/>
    <x v="3"/>
    <s v="6-4_R4年度病床機能報告_2025年時点_慢性期"/>
    <x v="0"/>
    <n v="205"/>
    <n v="0.90308370044052866"/>
  </r>
  <r>
    <x v="45"/>
    <x v="328"/>
    <x v="5"/>
    <x v="11"/>
    <s v="6-5_R4年度病床機能報告_2025年時点_介護保険施設等へ移行予定"/>
    <x v="0"/>
    <n v="0"/>
    <m/>
  </r>
  <r>
    <x v="45"/>
    <x v="328"/>
    <x v="5"/>
    <x v="12"/>
    <s v="6-6_R4年度病床機能報告_2025年時点_休棟予定"/>
    <x v="0"/>
    <n v="6"/>
    <m/>
  </r>
  <r>
    <x v="45"/>
    <x v="328"/>
    <x v="5"/>
    <x v="13"/>
    <s v="6-7_R4年度病床機能報告_2025年時点_廃止予定"/>
    <x v="0"/>
    <n v="0"/>
    <m/>
  </r>
  <r>
    <x v="45"/>
    <x v="328"/>
    <x v="5"/>
    <x v="10"/>
    <s v="6-8_R4年度病床機能報告_2025年時点_総計"/>
    <x v="0"/>
    <n v="728"/>
    <n v="0.96679946879150069"/>
  </r>
  <r>
    <x v="45"/>
    <x v="328"/>
    <x v="6"/>
    <x v="0"/>
    <s v="7-1_R4年度将来一致率_高度急性期"/>
    <x v="1"/>
    <n v="0.11320754716981132"/>
    <m/>
  </r>
  <r>
    <x v="45"/>
    <x v="328"/>
    <x v="6"/>
    <x v="1"/>
    <s v="7-2_R4年度将来一致率_急性期"/>
    <x v="1"/>
    <n v="1.8579545454545454"/>
    <m/>
  </r>
  <r>
    <x v="45"/>
    <x v="328"/>
    <x v="6"/>
    <x v="2"/>
    <s v="7-3_R4年度将来一致率_回復期"/>
    <x v="1"/>
    <n v="0.61952861952861948"/>
    <m/>
  </r>
  <r>
    <x v="45"/>
    <x v="328"/>
    <x v="6"/>
    <x v="3"/>
    <s v="7-4_R4年度将来一致率_慢性期"/>
    <x v="1"/>
    <n v="0.90308370044052866"/>
    <m/>
  </r>
  <r>
    <x v="45"/>
    <x v="328"/>
    <x v="6"/>
    <x v="5"/>
    <s v="7-5_R4年度将来一致率_合計"/>
    <x v="1"/>
    <n v="0.96679946879150069"/>
    <m/>
  </r>
  <r>
    <x v="45"/>
    <x v="329"/>
    <x v="0"/>
    <x v="0"/>
    <s v="1-1_現状ー構想策定時_高度急性期"/>
    <x v="0"/>
    <n v="0"/>
    <n v="0"/>
  </r>
  <r>
    <x v="45"/>
    <x v="329"/>
    <x v="0"/>
    <x v="1"/>
    <s v="1-2_現状ー構想策定時_急性期"/>
    <x v="0"/>
    <n v="1485"/>
    <n v="2.1244635193133048"/>
  </r>
  <r>
    <x v="45"/>
    <x v="329"/>
    <x v="0"/>
    <x v="2"/>
    <s v="1-3_現状ー構想策定時_回復期"/>
    <x v="0"/>
    <n v="705"/>
    <n v="0.64501372369624888"/>
  </r>
  <r>
    <x v="45"/>
    <x v="329"/>
    <x v="0"/>
    <x v="3"/>
    <s v="1-4_現状ー構想策定時_慢性期"/>
    <x v="0"/>
    <n v="1761"/>
    <n v="1.7522388059701492"/>
  </r>
  <r>
    <x v="45"/>
    <x v="329"/>
    <x v="0"/>
    <x v="4"/>
    <s v="1-5_現状ー構想策定時_未報告"/>
    <x v="0"/>
    <n v="0"/>
    <m/>
  </r>
  <r>
    <x v="45"/>
    <x v="329"/>
    <x v="0"/>
    <x v="5"/>
    <s v="1-6_現状ー構想策定時_合計"/>
    <x v="0"/>
    <n v="3951"/>
    <n v="1.3521560574948666"/>
  </r>
  <r>
    <x v="45"/>
    <x v="329"/>
    <x v="0"/>
    <x v="6"/>
    <s v="1-7_現状ー構想策定時_在宅医療等"/>
    <x v="0"/>
    <n v="3213"/>
    <m/>
  </r>
  <r>
    <x v="45"/>
    <x v="329"/>
    <x v="0"/>
    <x v="7"/>
    <s v="1-8_現状ー構想策定時_うち訪問診療分"/>
    <x v="0"/>
    <n v="1684"/>
    <m/>
  </r>
  <r>
    <x v="45"/>
    <x v="329"/>
    <x v="1"/>
    <x v="0"/>
    <s v="2-1_将来_高度急性期"/>
    <x v="0"/>
    <n v="125"/>
    <n v="0"/>
  </r>
  <r>
    <x v="45"/>
    <x v="329"/>
    <x v="1"/>
    <x v="1"/>
    <s v="2-2_将来_急性期"/>
    <x v="0"/>
    <n v="699"/>
    <n v="2.1244635193133048"/>
  </r>
  <r>
    <x v="45"/>
    <x v="329"/>
    <x v="1"/>
    <x v="2"/>
    <s v="2-3_将来_回復期"/>
    <x v="0"/>
    <n v="1093"/>
    <n v="0.64501372369624888"/>
  </r>
  <r>
    <x v="45"/>
    <x v="329"/>
    <x v="1"/>
    <x v="3"/>
    <s v="2-4_将来_慢性期"/>
    <x v="0"/>
    <n v="1005"/>
    <n v="1.7522388059701492"/>
  </r>
  <r>
    <x v="45"/>
    <x v="329"/>
    <x v="1"/>
    <x v="5"/>
    <s v="2-5_将来_合計"/>
    <x v="0"/>
    <n v="2922"/>
    <n v="1.3521560574948666"/>
  </r>
  <r>
    <x v="45"/>
    <x v="329"/>
    <x v="1"/>
    <x v="6"/>
    <s v="2-6_将来_在宅医療等"/>
    <x v="0"/>
    <n v="-3972"/>
    <m/>
  </r>
  <r>
    <x v="45"/>
    <x v="329"/>
    <x v="1"/>
    <x v="7"/>
    <s v="2-7_将来_うち訪問診療分"/>
    <x v="0"/>
    <n v="-1761"/>
    <m/>
  </r>
  <r>
    <x v="45"/>
    <x v="329"/>
    <x v="2"/>
    <x v="0"/>
    <s v="3-1_構想策定時一致率_高度急性期"/>
    <x v="1"/>
    <n v="0"/>
    <m/>
  </r>
  <r>
    <x v="45"/>
    <x v="329"/>
    <x v="2"/>
    <x v="1"/>
    <s v="3-2_構想策定時一致率_急性期"/>
    <x v="1"/>
    <n v="2.1244635193133048"/>
    <m/>
  </r>
  <r>
    <x v="45"/>
    <x v="329"/>
    <x v="2"/>
    <x v="2"/>
    <s v="3-3_構想策定時一致率_回復期"/>
    <x v="1"/>
    <n v="0.64501372369624888"/>
    <m/>
  </r>
  <r>
    <x v="45"/>
    <x v="329"/>
    <x v="2"/>
    <x v="3"/>
    <s v="3-4_構想策定時一致率_慢性期"/>
    <x v="1"/>
    <n v="1.7522388059701492"/>
    <m/>
  </r>
  <r>
    <x v="45"/>
    <x v="329"/>
    <x v="2"/>
    <x v="5"/>
    <s v="3-5_構想策定時一致率_合計"/>
    <x v="1"/>
    <n v="1.3521560574948666"/>
    <m/>
  </r>
  <r>
    <x v="45"/>
    <x v="329"/>
    <x v="3"/>
    <x v="0"/>
    <s v="4-1_R4年度病床機能報告_2022年時点_高度急性期"/>
    <x v="0"/>
    <n v="0"/>
    <n v="0"/>
  </r>
  <r>
    <x v="45"/>
    <x v="329"/>
    <x v="3"/>
    <x v="1"/>
    <s v="4-2_R4年度病床機能報告_2022年時点_急性期"/>
    <x v="0"/>
    <n v="1058"/>
    <n v="1.5135908440629471"/>
  </r>
  <r>
    <x v="45"/>
    <x v="329"/>
    <x v="3"/>
    <x v="2"/>
    <s v="4-3_R4年度病床機能報告_2022年時点_回復期"/>
    <x v="0"/>
    <n v="656"/>
    <n v="0.60018298261665137"/>
  </r>
  <r>
    <x v="45"/>
    <x v="329"/>
    <x v="3"/>
    <x v="3"/>
    <s v="4-4_R4年度病床機能報告_2022年時点_慢性期"/>
    <x v="0"/>
    <n v="1288"/>
    <n v="1.281592039800995"/>
  </r>
  <r>
    <x v="45"/>
    <x v="329"/>
    <x v="3"/>
    <x v="8"/>
    <s v="4-5_R4年度病床機能報告_2022年時点_休棟中（今後再開する予定）"/>
    <x v="0"/>
    <n v="87"/>
    <m/>
  </r>
  <r>
    <x v="45"/>
    <x v="329"/>
    <x v="3"/>
    <x v="9"/>
    <s v="4-6_R4年度病床機能報告_2022年時点_休棟中（今後廃止する予定）"/>
    <x v="0"/>
    <n v="40"/>
    <m/>
  </r>
  <r>
    <x v="45"/>
    <x v="329"/>
    <x v="3"/>
    <x v="10"/>
    <s v="4-7_R4年度病床機能報告_2022年時点_総計"/>
    <x v="0"/>
    <n v="3129"/>
    <n v="1.070841889117043"/>
  </r>
  <r>
    <x v="45"/>
    <x v="329"/>
    <x v="4"/>
    <x v="0"/>
    <s v="5-1_R4年度現状一致率_高度急性期"/>
    <x v="1"/>
    <n v="0"/>
    <m/>
  </r>
  <r>
    <x v="45"/>
    <x v="329"/>
    <x v="4"/>
    <x v="1"/>
    <s v="5-2_R4年度現状一致率_急性期"/>
    <x v="1"/>
    <n v="1.5135908440629471"/>
    <m/>
  </r>
  <r>
    <x v="45"/>
    <x v="329"/>
    <x v="4"/>
    <x v="2"/>
    <s v="5-3_R4年度現状一致率_回復期"/>
    <x v="1"/>
    <n v="0.60018298261665137"/>
    <m/>
  </r>
  <r>
    <x v="45"/>
    <x v="329"/>
    <x v="4"/>
    <x v="3"/>
    <s v="5-4_R4年度現状一致率_慢性期"/>
    <x v="1"/>
    <n v="1.281592039800995"/>
    <m/>
  </r>
  <r>
    <x v="45"/>
    <x v="329"/>
    <x v="4"/>
    <x v="5"/>
    <s v="5-5_R4年度現状一致率_合計"/>
    <x v="1"/>
    <n v="1.070841889117043"/>
    <m/>
  </r>
  <r>
    <x v="45"/>
    <x v="329"/>
    <x v="5"/>
    <x v="0"/>
    <s v="6-1_R4年度病床機能報告_2025年時点_高度急性期"/>
    <x v="0"/>
    <n v="0"/>
    <n v="0"/>
  </r>
  <r>
    <x v="45"/>
    <x v="329"/>
    <x v="5"/>
    <x v="1"/>
    <s v="6-2_R4年度病床機能報告_2025年時点_急性期"/>
    <x v="0"/>
    <n v="1048"/>
    <n v="1.4992846924177397"/>
  </r>
  <r>
    <x v="45"/>
    <x v="329"/>
    <x v="5"/>
    <x v="2"/>
    <s v="6-3_R4年度病床機能報告_2025年時点_回復期"/>
    <x v="0"/>
    <n v="635"/>
    <n v="0.58096980786825247"/>
  </r>
  <r>
    <x v="45"/>
    <x v="329"/>
    <x v="5"/>
    <x v="3"/>
    <s v="6-4_R4年度病床機能報告_2025年時点_慢性期"/>
    <x v="0"/>
    <n v="1334"/>
    <n v="1.3273631840796021"/>
  </r>
  <r>
    <x v="45"/>
    <x v="329"/>
    <x v="5"/>
    <x v="11"/>
    <s v="6-5_R4年度病床機能報告_2025年時点_介護保険施設等へ移行予定"/>
    <x v="0"/>
    <n v="72"/>
    <m/>
  </r>
  <r>
    <x v="45"/>
    <x v="329"/>
    <x v="5"/>
    <x v="12"/>
    <s v="6-6_R4年度病床機能報告_2025年時点_休棟予定"/>
    <x v="0"/>
    <n v="0"/>
    <m/>
  </r>
  <r>
    <x v="45"/>
    <x v="329"/>
    <x v="5"/>
    <x v="13"/>
    <s v="6-7_R4年度病床機能報告_2025年時点_廃止予定"/>
    <x v="0"/>
    <n v="40"/>
    <m/>
  </r>
  <r>
    <x v="45"/>
    <x v="329"/>
    <x v="5"/>
    <x v="10"/>
    <s v="6-8_R4年度病床機能報告_2025年時点_総計"/>
    <x v="0"/>
    <n v="3129"/>
    <n v="1.070841889117043"/>
  </r>
  <r>
    <x v="45"/>
    <x v="329"/>
    <x v="6"/>
    <x v="0"/>
    <s v="7-1_R4年度将来一致率_高度急性期"/>
    <x v="1"/>
    <n v="0"/>
    <m/>
  </r>
  <r>
    <x v="45"/>
    <x v="329"/>
    <x v="6"/>
    <x v="1"/>
    <s v="7-2_R4年度将来一致率_急性期"/>
    <x v="1"/>
    <n v="1.4992846924177397"/>
    <m/>
  </r>
  <r>
    <x v="45"/>
    <x v="329"/>
    <x v="6"/>
    <x v="2"/>
    <s v="7-3_R4年度将来一致率_回復期"/>
    <x v="1"/>
    <n v="0.58096980786825247"/>
    <m/>
  </r>
  <r>
    <x v="45"/>
    <x v="329"/>
    <x v="6"/>
    <x v="3"/>
    <s v="7-4_R4年度将来一致率_慢性期"/>
    <x v="1"/>
    <n v="1.3273631840796021"/>
    <m/>
  </r>
  <r>
    <x v="45"/>
    <x v="329"/>
    <x v="6"/>
    <x v="5"/>
    <s v="7-5_R4年度将来一致率_合計"/>
    <x v="1"/>
    <n v="1.070841889117043"/>
    <m/>
  </r>
  <r>
    <x v="45"/>
    <x v="330"/>
    <x v="0"/>
    <x v="0"/>
    <s v="1-1_現状ー構想策定時_高度急性期"/>
    <x v="0"/>
    <n v="0"/>
    <n v="0"/>
  </r>
  <r>
    <x v="45"/>
    <x v="330"/>
    <x v="0"/>
    <x v="1"/>
    <s v="1-2_現状ー構想策定時_急性期"/>
    <x v="0"/>
    <n v="374"/>
    <n v="2.992"/>
  </r>
  <r>
    <x v="45"/>
    <x v="330"/>
    <x v="0"/>
    <x v="2"/>
    <s v="1-3_現状ー構想策定時_回復期"/>
    <x v="0"/>
    <n v="35"/>
    <n v="0.14056224899598393"/>
  </r>
  <r>
    <x v="45"/>
    <x v="330"/>
    <x v="0"/>
    <x v="3"/>
    <s v="1-4_現状ー構想策定時_慢性期"/>
    <x v="0"/>
    <n v="396"/>
    <n v="1.4505494505494505"/>
  </r>
  <r>
    <x v="45"/>
    <x v="330"/>
    <x v="0"/>
    <x v="4"/>
    <s v="1-5_現状ー構想策定時_未報告"/>
    <x v="0"/>
    <n v="0"/>
    <m/>
  </r>
  <r>
    <x v="45"/>
    <x v="330"/>
    <x v="0"/>
    <x v="5"/>
    <s v="1-6_現状ー構想策定時_合計"/>
    <x v="0"/>
    <n v="805"/>
    <n v="1.2123493975903614"/>
  </r>
  <r>
    <x v="45"/>
    <x v="330"/>
    <x v="0"/>
    <x v="6"/>
    <s v="1-7_現状ー構想策定時_在宅医療等"/>
    <x v="0"/>
    <n v="1092"/>
    <m/>
  </r>
  <r>
    <x v="45"/>
    <x v="330"/>
    <x v="0"/>
    <x v="7"/>
    <s v="1-8_現状ー構想策定時_うち訪問診療分"/>
    <x v="0"/>
    <n v="460"/>
    <m/>
  </r>
  <r>
    <x v="45"/>
    <x v="330"/>
    <x v="1"/>
    <x v="0"/>
    <s v="2-1_将来_高度急性期"/>
    <x v="0"/>
    <n v="17"/>
    <n v="0"/>
  </r>
  <r>
    <x v="45"/>
    <x v="330"/>
    <x v="1"/>
    <x v="1"/>
    <s v="2-2_将来_急性期"/>
    <x v="0"/>
    <n v="125"/>
    <n v="2.992"/>
  </r>
  <r>
    <x v="45"/>
    <x v="330"/>
    <x v="1"/>
    <x v="2"/>
    <s v="2-3_将来_回復期"/>
    <x v="0"/>
    <n v="249"/>
    <n v="0.14056224899598393"/>
  </r>
  <r>
    <x v="45"/>
    <x v="330"/>
    <x v="1"/>
    <x v="3"/>
    <s v="2-4_将来_慢性期"/>
    <x v="0"/>
    <n v="273"/>
    <n v="1.4505494505494505"/>
  </r>
  <r>
    <x v="45"/>
    <x v="330"/>
    <x v="1"/>
    <x v="5"/>
    <s v="2-5_将来_合計"/>
    <x v="0"/>
    <n v="664"/>
    <n v="1.2123493975903614"/>
  </r>
  <r>
    <x v="45"/>
    <x v="330"/>
    <x v="1"/>
    <x v="6"/>
    <s v="2-6_将来_在宅医療等"/>
    <x v="0"/>
    <n v="-1269"/>
    <m/>
  </r>
  <r>
    <x v="45"/>
    <x v="330"/>
    <x v="1"/>
    <x v="7"/>
    <s v="2-7_将来_うち訪問診療分"/>
    <x v="0"/>
    <n v="-481"/>
    <m/>
  </r>
  <r>
    <x v="45"/>
    <x v="330"/>
    <x v="2"/>
    <x v="0"/>
    <s v="3-1_構想策定時一致率_高度急性期"/>
    <x v="1"/>
    <n v="0"/>
    <m/>
  </r>
  <r>
    <x v="45"/>
    <x v="330"/>
    <x v="2"/>
    <x v="1"/>
    <s v="3-2_構想策定時一致率_急性期"/>
    <x v="1"/>
    <n v="2.992"/>
    <m/>
  </r>
  <r>
    <x v="45"/>
    <x v="330"/>
    <x v="2"/>
    <x v="2"/>
    <s v="3-3_構想策定時一致率_回復期"/>
    <x v="1"/>
    <n v="0.14056224899598393"/>
    <m/>
  </r>
  <r>
    <x v="45"/>
    <x v="330"/>
    <x v="2"/>
    <x v="3"/>
    <s v="3-4_構想策定時一致率_慢性期"/>
    <x v="1"/>
    <n v="1.4505494505494505"/>
    <m/>
  </r>
  <r>
    <x v="45"/>
    <x v="330"/>
    <x v="2"/>
    <x v="5"/>
    <s v="3-5_構想策定時一致率_合計"/>
    <x v="1"/>
    <n v="1.2123493975903614"/>
    <m/>
  </r>
  <r>
    <x v="45"/>
    <x v="330"/>
    <x v="3"/>
    <x v="0"/>
    <s v="4-1_R4年度病床機能報告_2022年時点_高度急性期"/>
    <x v="0"/>
    <n v="0"/>
    <n v="0"/>
  </r>
  <r>
    <x v="45"/>
    <x v="330"/>
    <x v="3"/>
    <x v="1"/>
    <s v="4-2_R4年度病床機能報告_2022年時点_急性期"/>
    <x v="0"/>
    <n v="214"/>
    <n v="1.712"/>
  </r>
  <r>
    <x v="45"/>
    <x v="330"/>
    <x v="3"/>
    <x v="2"/>
    <s v="4-3_R4年度病床機能報告_2022年時点_回復期"/>
    <x v="0"/>
    <n v="76"/>
    <n v="0.30522088353413657"/>
  </r>
  <r>
    <x v="45"/>
    <x v="330"/>
    <x v="3"/>
    <x v="3"/>
    <s v="4-4_R4年度病床機能報告_2022年時点_慢性期"/>
    <x v="0"/>
    <n v="324"/>
    <n v="1.1868131868131868"/>
  </r>
  <r>
    <x v="45"/>
    <x v="330"/>
    <x v="3"/>
    <x v="8"/>
    <s v="4-5_R4年度病床機能報告_2022年時点_休棟中（今後再開する予定）"/>
    <x v="0"/>
    <n v="34"/>
    <m/>
  </r>
  <r>
    <x v="45"/>
    <x v="330"/>
    <x v="3"/>
    <x v="9"/>
    <s v="4-6_R4年度病床機能報告_2022年時点_休棟中（今後廃止する予定）"/>
    <x v="0"/>
    <n v="47"/>
    <m/>
  </r>
  <r>
    <x v="45"/>
    <x v="330"/>
    <x v="3"/>
    <x v="10"/>
    <s v="4-7_R4年度病床機能報告_2022年時点_総計"/>
    <x v="0"/>
    <n v="695"/>
    <n v="1.0466867469879517"/>
  </r>
  <r>
    <x v="45"/>
    <x v="330"/>
    <x v="4"/>
    <x v="0"/>
    <s v="5-1_R4年度現状一致率_高度急性期"/>
    <x v="1"/>
    <n v="0"/>
    <m/>
  </r>
  <r>
    <x v="45"/>
    <x v="330"/>
    <x v="4"/>
    <x v="1"/>
    <s v="5-2_R4年度現状一致率_急性期"/>
    <x v="1"/>
    <n v="1.712"/>
    <m/>
  </r>
  <r>
    <x v="45"/>
    <x v="330"/>
    <x v="4"/>
    <x v="2"/>
    <s v="5-3_R4年度現状一致率_回復期"/>
    <x v="1"/>
    <n v="0.30522088353413657"/>
    <m/>
  </r>
  <r>
    <x v="45"/>
    <x v="330"/>
    <x v="4"/>
    <x v="3"/>
    <s v="5-4_R4年度現状一致率_慢性期"/>
    <x v="1"/>
    <n v="1.1868131868131868"/>
    <m/>
  </r>
  <r>
    <x v="45"/>
    <x v="330"/>
    <x v="4"/>
    <x v="5"/>
    <s v="5-5_R4年度現状一致率_合計"/>
    <x v="1"/>
    <n v="1.0466867469879517"/>
    <m/>
  </r>
  <r>
    <x v="45"/>
    <x v="330"/>
    <x v="5"/>
    <x v="0"/>
    <s v="6-1_R4年度病床機能報告_2025年時点_高度急性期"/>
    <x v="0"/>
    <n v="0"/>
    <n v="0"/>
  </r>
  <r>
    <x v="45"/>
    <x v="330"/>
    <x v="5"/>
    <x v="1"/>
    <s v="6-2_R4年度病床機能報告_2025年時点_急性期"/>
    <x v="0"/>
    <n v="248"/>
    <n v="1.984"/>
  </r>
  <r>
    <x v="45"/>
    <x v="330"/>
    <x v="5"/>
    <x v="2"/>
    <s v="6-3_R4年度病床機能報告_2025年時点_回復期"/>
    <x v="0"/>
    <n v="136"/>
    <n v="0.54618473895582331"/>
  </r>
  <r>
    <x v="45"/>
    <x v="330"/>
    <x v="5"/>
    <x v="3"/>
    <s v="6-4_R4年度病床機能報告_2025年時点_慢性期"/>
    <x v="0"/>
    <n v="264"/>
    <n v="0.96703296703296704"/>
  </r>
  <r>
    <x v="45"/>
    <x v="330"/>
    <x v="5"/>
    <x v="11"/>
    <s v="6-5_R4年度病床機能報告_2025年時点_介護保険施設等へ移行予定"/>
    <x v="0"/>
    <n v="0"/>
    <m/>
  </r>
  <r>
    <x v="45"/>
    <x v="330"/>
    <x v="5"/>
    <x v="12"/>
    <s v="6-6_R4年度病床機能報告_2025年時点_休棟予定"/>
    <x v="0"/>
    <n v="0"/>
    <m/>
  </r>
  <r>
    <x v="45"/>
    <x v="330"/>
    <x v="5"/>
    <x v="13"/>
    <s v="6-7_R4年度病床機能報告_2025年時点_廃止予定"/>
    <x v="0"/>
    <n v="47"/>
    <m/>
  </r>
  <r>
    <x v="45"/>
    <x v="330"/>
    <x v="5"/>
    <x v="10"/>
    <s v="6-8_R4年度病床機能報告_2025年時点_総計"/>
    <x v="0"/>
    <n v="695"/>
    <n v="1.0466867469879517"/>
  </r>
  <r>
    <x v="45"/>
    <x v="330"/>
    <x v="6"/>
    <x v="0"/>
    <s v="7-1_R4年度将来一致率_高度急性期"/>
    <x v="1"/>
    <n v="0"/>
    <m/>
  </r>
  <r>
    <x v="45"/>
    <x v="330"/>
    <x v="6"/>
    <x v="1"/>
    <s v="7-2_R4年度将来一致率_急性期"/>
    <x v="1"/>
    <n v="1.984"/>
    <m/>
  </r>
  <r>
    <x v="45"/>
    <x v="330"/>
    <x v="6"/>
    <x v="2"/>
    <s v="7-3_R4年度将来一致率_回復期"/>
    <x v="1"/>
    <n v="0.54618473895582331"/>
    <m/>
  </r>
  <r>
    <x v="45"/>
    <x v="330"/>
    <x v="6"/>
    <x v="3"/>
    <s v="7-4_R4年度将来一致率_慢性期"/>
    <x v="1"/>
    <n v="0.96703296703296704"/>
    <m/>
  </r>
  <r>
    <x v="45"/>
    <x v="330"/>
    <x v="6"/>
    <x v="5"/>
    <s v="7-5_R4年度将来一致率_合計"/>
    <x v="1"/>
    <n v="1.0466867469879517"/>
    <m/>
  </r>
  <r>
    <x v="45"/>
    <x v="331"/>
    <x v="0"/>
    <x v="0"/>
    <s v="1-1_現状ー構想策定時_高度急性期"/>
    <x v="0"/>
    <n v="8"/>
    <n v="7.0175438596491224E-2"/>
  </r>
  <r>
    <x v="45"/>
    <x v="331"/>
    <x v="0"/>
    <x v="1"/>
    <s v="1-2_現状ー構想策定時_急性期"/>
    <x v="0"/>
    <n v="1231"/>
    <n v="2.7355555555555555"/>
  </r>
  <r>
    <x v="45"/>
    <x v="331"/>
    <x v="0"/>
    <x v="2"/>
    <s v="1-3_現状ー構想策定時_回復期"/>
    <x v="0"/>
    <n v="374"/>
    <n v="0.65614035087719302"/>
  </r>
  <r>
    <x v="45"/>
    <x v="331"/>
    <x v="0"/>
    <x v="3"/>
    <s v="1-4_現状ー構想策定時_慢性期"/>
    <x v="0"/>
    <n v="704"/>
    <n v="1.1812080536912752"/>
  </r>
  <r>
    <x v="45"/>
    <x v="331"/>
    <x v="0"/>
    <x v="4"/>
    <s v="1-5_現状ー構想策定時_未報告"/>
    <x v="0"/>
    <n v="0"/>
    <m/>
  </r>
  <r>
    <x v="45"/>
    <x v="331"/>
    <x v="0"/>
    <x v="5"/>
    <s v="1-6_現状ー構想策定時_合計"/>
    <x v="0"/>
    <n v="2317"/>
    <n v="1.3393063583815028"/>
  </r>
  <r>
    <x v="45"/>
    <x v="331"/>
    <x v="0"/>
    <x v="6"/>
    <s v="1-7_現状ー構想策定時_在宅医療等"/>
    <x v="0"/>
    <n v="2264"/>
    <m/>
  </r>
  <r>
    <x v="45"/>
    <x v="331"/>
    <x v="0"/>
    <x v="7"/>
    <s v="1-8_現状ー構想策定時_うち訪問診療分"/>
    <x v="0"/>
    <n v="1194"/>
    <m/>
  </r>
  <r>
    <x v="45"/>
    <x v="331"/>
    <x v="1"/>
    <x v="0"/>
    <s v="2-1_将来_高度急性期"/>
    <x v="0"/>
    <n v="114"/>
    <n v="7.0175438596491224E-2"/>
  </r>
  <r>
    <x v="45"/>
    <x v="331"/>
    <x v="1"/>
    <x v="1"/>
    <s v="2-2_将来_急性期"/>
    <x v="0"/>
    <n v="450"/>
    <n v="2.7355555555555555"/>
  </r>
  <r>
    <x v="45"/>
    <x v="331"/>
    <x v="1"/>
    <x v="2"/>
    <s v="2-3_将来_回復期"/>
    <x v="0"/>
    <n v="570"/>
    <n v="0.65614035087719302"/>
  </r>
  <r>
    <x v="45"/>
    <x v="331"/>
    <x v="1"/>
    <x v="3"/>
    <s v="2-4_将来_慢性期"/>
    <x v="0"/>
    <n v="596"/>
    <n v="1.1812080536912752"/>
  </r>
  <r>
    <x v="45"/>
    <x v="331"/>
    <x v="1"/>
    <x v="5"/>
    <s v="2-5_将来_合計"/>
    <x v="0"/>
    <n v="1730"/>
    <n v="1.3393063583815028"/>
  </r>
  <r>
    <x v="45"/>
    <x v="331"/>
    <x v="1"/>
    <x v="6"/>
    <s v="2-6_将来_在宅医療等"/>
    <x v="0"/>
    <n v="-2455"/>
    <m/>
  </r>
  <r>
    <x v="45"/>
    <x v="331"/>
    <x v="1"/>
    <x v="7"/>
    <s v="2-7_将来_うち訪問診療分"/>
    <x v="0"/>
    <n v="-1224"/>
    <m/>
  </r>
  <r>
    <x v="45"/>
    <x v="331"/>
    <x v="2"/>
    <x v="0"/>
    <s v="3-1_構想策定時一致率_高度急性期"/>
    <x v="1"/>
    <n v="7.0175438596491224E-2"/>
    <m/>
  </r>
  <r>
    <x v="45"/>
    <x v="331"/>
    <x v="2"/>
    <x v="1"/>
    <s v="3-2_構想策定時一致率_急性期"/>
    <x v="1"/>
    <n v="2.7355555555555555"/>
    <m/>
  </r>
  <r>
    <x v="45"/>
    <x v="331"/>
    <x v="2"/>
    <x v="2"/>
    <s v="3-3_構想策定時一致率_回復期"/>
    <x v="1"/>
    <n v="0.65614035087719302"/>
    <m/>
  </r>
  <r>
    <x v="45"/>
    <x v="331"/>
    <x v="2"/>
    <x v="3"/>
    <s v="3-4_構想策定時一致率_慢性期"/>
    <x v="1"/>
    <n v="1.1812080536912752"/>
    <m/>
  </r>
  <r>
    <x v="45"/>
    <x v="331"/>
    <x v="2"/>
    <x v="5"/>
    <s v="3-5_構想策定時一致率_合計"/>
    <x v="1"/>
    <n v="1.3393063583815028"/>
    <m/>
  </r>
  <r>
    <x v="45"/>
    <x v="331"/>
    <x v="3"/>
    <x v="0"/>
    <s v="4-1_R4年度病床機能報告_2022年時点_高度急性期"/>
    <x v="0"/>
    <n v="8"/>
    <n v="7.0175438596491224E-2"/>
  </r>
  <r>
    <x v="45"/>
    <x v="331"/>
    <x v="3"/>
    <x v="1"/>
    <s v="4-2_R4年度病床機能報告_2022年時点_急性期"/>
    <x v="0"/>
    <n v="870"/>
    <n v="1.9333333333333333"/>
  </r>
  <r>
    <x v="45"/>
    <x v="331"/>
    <x v="3"/>
    <x v="2"/>
    <s v="4-3_R4年度病床機能報告_2022年時点_回復期"/>
    <x v="0"/>
    <n v="347"/>
    <n v="0.60877192982456141"/>
  </r>
  <r>
    <x v="45"/>
    <x v="331"/>
    <x v="3"/>
    <x v="3"/>
    <s v="4-4_R4年度病床機能報告_2022年時点_慢性期"/>
    <x v="0"/>
    <n v="436"/>
    <n v="0.73154362416107388"/>
  </r>
  <r>
    <x v="45"/>
    <x v="331"/>
    <x v="3"/>
    <x v="8"/>
    <s v="4-5_R4年度病床機能報告_2022年時点_休棟中（今後再開する予定）"/>
    <x v="0"/>
    <n v="0"/>
    <m/>
  </r>
  <r>
    <x v="45"/>
    <x v="331"/>
    <x v="3"/>
    <x v="9"/>
    <s v="4-6_R4年度病床機能報告_2022年時点_休棟中（今後廃止する予定）"/>
    <x v="0"/>
    <n v="0"/>
    <m/>
  </r>
  <r>
    <x v="45"/>
    <x v="331"/>
    <x v="3"/>
    <x v="10"/>
    <s v="4-7_R4年度病床機能報告_2022年時点_総計"/>
    <x v="0"/>
    <n v="1661"/>
    <n v="0.96011560693641618"/>
  </r>
  <r>
    <x v="45"/>
    <x v="331"/>
    <x v="4"/>
    <x v="0"/>
    <s v="5-1_R4年度現状一致率_高度急性期"/>
    <x v="1"/>
    <n v="7.0175438596491224E-2"/>
    <m/>
  </r>
  <r>
    <x v="45"/>
    <x v="331"/>
    <x v="4"/>
    <x v="1"/>
    <s v="5-2_R4年度現状一致率_急性期"/>
    <x v="1"/>
    <n v="1.9333333333333333"/>
    <m/>
  </r>
  <r>
    <x v="45"/>
    <x v="331"/>
    <x v="4"/>
    <x v="2"/>
    <s v="5-3_R4年度現状一致率_回復期"/>
    <x v="1"/>
    <n v="0.60877192982456141"/>
    <m/>
  </r>
  <r>
    <x v="45"/>
    <x v="331"/>
    <x v="4"/>
    <x v="3"/>
    <s v="5-4_R4年度現状一致率_慢性期"/>
    <x v="1"/>
    <n v="0.73154362416107388"/>
    <m/>
  </r>
  <r>
    <x v="45"/>
    <x v="331"/>
    <x v="4"/>
    <x v="5"/>
    <s v="5-5_R4年度現状一致率_合計"/>
    <x v="1"/>
    <n v="0.96011560693641618"/>
    <m/>
  </r>
  <r>
    <x v="45"/>
    <x v="331"/>
    <x v="5"/>
    <x v="0"/>
    <s v="6-1_R4年度病床機能報告_2025年時点_高度急性期"/>
    <x v="0"/>
    <n v="64"/>
    <n v="0.56140350877192979"/>
  </r>
  <r>
    <x v="45"/>
    <x v="331"/>
    <x v="5"/>
    <x v="1"/>
    <s v="6-2_R4年度病床機能報告_2025年時点_急性期"/>
    <x v="0"/>
    <n v="790"/>
    <n v="1.7555555555555555"/>
  </r>
  <r>
    <x v="45"/>
    <x v="331"/>
    <x v="5"/>
    <x v="2"/>
    <s v="6-3_R4年度病床機能報告_2025年時点_回復期"/>
    <x v="0"/>
    <n v="411"/>
    <n v="0.72105263157894739"/>
  </r>
  <r>
    <x v="45"/>
    <x v="331"/>
    <x v="5"/>
    <x v="3"/>
    <s v="6-4_R4年度病床機能報告_2025年時点_慢性期"/>
    <x v="0"/>
    <n v="343"/>
    <n v="0.57550335570469802"/>
  </r>
  <r>
    <x v="45"/>
    <x v="331"/>
    <x v="5"/>
    <x v="11"/>
    <s v="6-5_R4年度病床機能報告_2025年時点_介護保険施設等へ移行予定"/>
    <x v="0"/>
    <n v="0"/>
    <m/>
  </r>
  <r>
    <x v="45"/>
    <x v="331"/>
    <x v="5"/>
    <x v="12"/>
    <s v="6-6_R4年度病床機能報告_2025年時点_休棟予定"/>
    <x v="0"/>
    <n v="11"/>
    <m/>
  </r>
  <r>
    <x v="45"/>
    <x v="331"/>
    <x v="5"/>
    <x v="13"/>
    <s v="6-7_R4年度病床機能報告_2025年時点_廃止予定"/>
    <x v="0"/>
    <n v="42"/>
    <m/>
  </r>
  <r>
    <x v="45"/>
    <x v="331"/>
    <x v="5"/>
    <x v="10"/>
    <s v="6-8_R4年度病床機能報告_2025年時点_総計"/>
    <x v="0"/>
    <n v="1661"/>
    <n v="0.96011560693641618"/>
  </r>
  <r>
    <x v="45"/>
    <x v="331"/>
    <x v="6"/>
    <x v="0"/>
    <s v="7-1_R4年度将来一致率_高度急性期"/>
    <x v="1"/>
    <n v="0.56140350877192979"/>
    <m/>
  </r>
  <r>
    <x v="45"/>
    <x v="331"/>
    <x v="6"/>
    <x v="1"/>
    <s v="7-2_R4年度将来一致率_急性期"/>
    <x v="1"/>
    <n v="1.7555555555555555"/>
    <m/>
  </r>
  <r>
    <x v="45"/>
    <x v="331"/>
    <x v="6"/>
    <x v="2"/>
    <s v="7-3_R4年度将来一致率_回復期"/>
    <x v="1"/>
    <n v="0.72105263157894739"/>
    <m/>
  </r>
  <r>
    <x v="45"/>
    <x v="331"/>
    <x v="6"/>
    <x v="3"/>
    <s v="7-4_R4年度将来一致率_慢性期"/>
    <x v="1"/>
    <n v="0.57550335570469802"/>
    <m/>
  </r>
  <r>
    <x v="45"/>
    <x v="331"/>
    <x v="6"/>
    <x v="5"/>
    <s v="7-5_R4年度将来一致率_合計"/>
    <x v="1"/>
    <n v="0.96011560693641618"/>
    <m/>
  </r>
  <r>
    <x v="45"/>
    <x v="332"/>
    <x v="0"/>
    <x v="0"/>
    <s v="1-1_現状ー構想策定時_高度急性期"/>
    <x v="0"/>
    <n v="0"/>
    <n v="0"/>
  </r>
  <r>
    <x v="45"/>
    <x v="332"/>
    <x v="0"/>
    <x v="1"/>
    <s v="1-2_現状ー構想策定時_急性期"/>
    <x v="0"/>
    <n v="350"/>
    <n v="2.2151898734177213"/>
  </r>
  <r>
    <x v="45"/>
    <x v="332"/>
    <x v="0"/>
    <x v="2"/>
    <s v="1-3_現状ー構想策定時_回復期"/>
    <x v="0"/>
    <n v="90"/>
    <n v="0.42056074766355139"/>
  </r>
  <r>
    <x v="45"/>
    <x v="332"/>
    <x v="0"/>
    <x v="3"/>
    <s v="1-4_現状ー構想策定時_慢性期"/>
    <x v="0"/>
    <n v="17"/>
    <n v="0.1328125"/>
  </r>
  <r>
    <x v="45"/>
    <x v="332"/>
    <x v="0"/>
    <x v="4"/>
    <s v="1-5_現状ー構想策定時_未報告"/>
    <x v="0"/>
    <n v="0"/>
    <m/>
  </r>
  <r>
    <x v="45"/>
    <x v="332"/>
    <x v="0"/>
    <x v="5"/>
    <s v="1-6_現状ー構想策定時_合計"/>
    <x v="0"/>
    <n v="457"/>
    <n v="0.87047619047619051"/>
  </r>
  <r>
    <x v="45"/>
    <x v="332"/>
    <x v="0"/>
    <x v="6"/>
    <s v="1-7_現状ー構想策定時_在宅医療等"/>
    <x v="0"/>
    <n v="417"/>
    <m/>
  </r>
  <r>
    <x v="45"/>
    <x v="332"/>
    <x v="0"/>
    <x v="7"/>
    <s v="1-8_現状ー構想策定時_うち訪問診療分"/>
    <x v="0"/>
    <n v="172"/>
    <m/>
  </r>
  <r>
    <x v="45"/>
    <x v="332"/>
    <x v="1"/>
    <x v="0"/>
    <s v="2-1_将来_高度急性期"/>
    <x v="0"/>
    <n v="25"/>
    <n v="0"/>
  </r>
  <r>
    <x v="45"/>
    <x v="332"/>
    <x v="1"/>
    <x v="1"/>
    <s v="2-2_将来_急性期"/>
    <x v="0"/>
    <n v="158"/>
    <n v="2.2151898734177213"/>
  </r>
  <r>
    <x v="45"/>
    <x v="332"/>
    <x v="1"/>
    <x v="2"/>
    <s v="2-3_将来_回復期"/>
    <x v="0"/>
    <n v="214"/>
    <n v="0.42056074766355139"/>
  </r>
  <r>
    <x v="45"/>
    <x v="332"/>
    <x v="1"/>
    <x v="3"/>
    <s v="2-4_将来_慢性期"/>
    <x v="0"/>
    <n v="128"/>
    <n v="0.1328125"/>
  </r>
  <r>
    <x v="45"/>
    <x v="332"/>
    <x v="1"/>
    <x v="5"/>
    <s v="2-5_将来_合計"/>
    <x v="0"/>
    <n v="525"/>
    <n v="0.87047619047619051"/>
  </r>
  <r>
    <x v="45"/>
    <x v="332"/>
    <x v="1"/>
    <x v="6"/>
    <s v="2-6_将来_在宅医療等"/>
    <x v="0"/>
    <n v="-452"/>
    <m/>
  </r>
  <r>
    <x v="45"/>
    <x v="332"/>
    <x v="1"/>
    <x v="7"/>
    <s v="2-7_将来_うち訪問診療分"/>
    <x v="0"/>
    <n v="-180"/>
    <m/>
  </r>
  <r>
    <x v="45"/>
    <x v="332"/>
    <x v="2"/>
    <x v="0"/>
    <s v="3-1_構想策定時一致率_高度急性期"/>
    <x v="1"/>
    <n v="0"/>
    <m/>
  </r>
  <r>
    <x v="45"/>
    <x v="332"/>
    <x v="2"/>
    <x v="1"/>
    <s v="3-2_構想策定時一致率_急性期"/>
    <x v="1"/>
    <n v="2.2151898734177213"/>
    <m/>
  </r>
  <r>
    <x v="45"/>
    <x v="332"/>
    <x v="2"/>
    <x v="2"/>
    <s v="3-3_構想策定時一致率_回復期"/>
    <x v="1"/>
    <n v="0.42056074766355139"/>
    <m/>
  </r>
  <r>
    <x v="45"/>
    <x v="332"/>
    <x v="2"/>
    <x v="3"/>
    <s v="3-4_構想策定時一致率_慢性期"/>
    <x v="1"/>
    <n v="0.1328125"/>
    <m/>
  </r>
  <r>
    <x v="45"/>
    <x v="332"/>
    <x v="2"/>
    <x v="5"/>
    <s v="3-5_構想策定時一致率_合計"/>
    <x v="1"/>
    <n v="0.87047619047619051"/>
    <m/>
  </r>
  <r>
    <x v="45"/>
    <x v="332"/>
    <x v="3"/>
    <x v="0"/>
    <s v="4-1_R4年度病床機能報告_2022年時点_高度急性期"/>
    <x v="0"/>
    <n v="0"/>
    <n v="0"/>
  </r>
  <r>
    <x v="45"/>
    <x v="332"/>
    <x v="3"/>
    <x v="1"/>
    <s v="4-2_R4年度病床機能報告_2022年時点_急性期"/>
    <x v="0"/>
    <n v="217"/>
    <n v="1.3734177215189873"/>
  </r>
  <r>
    <x v="45"/>
    <x v="332"/>
    <x v="3"/>
    <x v="2"/>
    <s v="4-3_R4年度病床機能報告_2022年時点_回復期"/>
    <x v="0"/>
    <n v="90"/>
    <n v="0.42056074766355139"/>
  </r>
  <r>
    <x v="45"/>
    <x v="332"/>
    <x v="3"/>
    <x v="3"/>
    <s v="4-4_R4年度病床機能報告_2022年時点_慢性期"/>
    <x v="0"/>
    <n v="94"/>
    <n v="0.734375"/>
  </r>
  <r>
    <x v="45"/>
    <x v="332"/>
    <x v="3"/>
    <x v="8"/>
    <s v="4-5_R4年度病床機能報告_2022年時点_休棟中（今後再開する予定）"/>
    <x v="0"/>
    <n v="0"/>
    <m/>
  </r>
  <r>
    <x v="45"/>
    <x v="332"/>
    <x v="3"/>
    <x v="9"/>
    <s v="4-6_R4年度病床機能報告_2022年時点_休棟中（今後廃止する予定）"/>
    <x v="0"/>
    <n v="0"/>
    <m/>
  </r>
  <r>
    <x v="45"/>
    <x v="332"/>
    <x v="3"/>
    <x v="10"/>
    <s v="4-7_R4年度病床機能報告_2022年時点_総計"/>
    <x v="0"/>
    <n v="401"/>
    <n v="0.76380952380952383"/>
  </r>
  <r>
    <x v="45"/>
    <x v="332"/>
    <x v="4"/>
    <x v="0"/>
    <s v="5-1_R4年度現状一致率_高度急性期"/>
    <x v="1"/>
    <n v="0"/>
    <m/>
  </r>
  <r>
    <x v="45"/>
    <x v="332"/>
    <x v="4"/>
    <x v="1"/>
    <s v="5-2_R4年度現状一致率_急性期"/>
    <x v="1"/>
    <n v="1.3734177215189873"/>
    <m/>
  </r>
  <r>
    <x v="45"/>
    <x v="332"/>
    <x v="4"/>
    <x v="2"/>
    <s v="5-3_R4年度現状一致率_回復期"/>
    <x v="1"/>
    <n v="0.42056074766355139"/>
    <m/>
  </r>
  <r>
    <x v="45"/>
    <x v="332"/>
    <x v="4"/>
    <x v="3"/>
    <s v="5-4_R4年度現状一致率_慢性期"/>
    <x v="1"/>
    <n v="0.734375"/>
    <m/>
  </r>
  <r>
    <x v="45"/>
    <x v="332"/>
    <x v="4"/>
    <x v="5"/>
    <s v="5-5_R4年度現状一致率_合計"/>
    <x v="1"/>
    <n v="0.76380952380952383"/>
    <m/>
  </r>
  <r>
    <x v="45"/>
    <x v="332"/>
    <x v="5"/>
    <x v="0"/>
    <s v="6-1_R4年度病床機能報告_2025年時点_高度急性期"/>
    <x v="0"/>
    <n v="0"/>
    <n v="0"/>
  </r>
  <r>
    <x v="45"/>
    <x v="332"/>
    <x v="5"/>
    <x v="1"/>
    <s v="6-2_R4年度病床機能報告_2025年時点_急性期"/>
    <x v="0"/>
    <n v="157"/>
    <n v="0.99367088607594933"/>
  </r>
  <r>
    <x v="45"/>
    <x v="332"/>
    <x v="5"/>
    <x v="2"/>
    <s v="6-3_R4年度病床機能報告_2025年時点_回復期"/>
    <x v="0"/>
    <n v="150"/>
    <n v="0.7009345794392523"/>
  </r>
  <r>
    <x v="45"/>
    <x v="332"/>
    <x v="5"/>
    <x v="3"/>
    <s v="6-4_R4年度病床機能報告_2025年時点_慢性期"/>
    <x v="0"/>
    <n v="94"/>
    <n v="0.734375"/>
  </r>
  <r>
    <x v="45"/>
    <x v="332"/>
    <x v="5"/>
    <x v="11"/>
    <s v="6-5_R4年度病床機能報告_2025年時点_介護保険施設等へ移行予定"/>
    <x v="0"/>
    <n v="0"/>
    <m/>
  </r>
  <r>
    <x v="45"/>
    <x v="332"/>
    <x v="5"/>
    <x v="12"/>
    <s v="6-6_R4年度病床機能報告_2025年時点_休棟予定"/>
    <x v="0"/>
    <n v="0"/>
    <m/>
  </r>
  <r>
    <x v="45"/>
    <x v="332"/>
    <x v="5"/>
    <x v="13"/>
    <s v="6-7_R4年度病床機能報告_2025年時点_廃止予定"/>
    <x v="0"/>
    <n v="0"/>
    <m/>
  </r>
  <r>
    <x v="45"/>
    <x v="332"/>
    <x v="5"/>
    <x v="10"/>
    <s v="6-8_R4年度病床機能報告_2025年時点_総計"/>
    <x v="0"/>
    <n v="401"/>
    <n v="0.76380952380952383"/>
  </r>
  <r>
    <x v="45"/>
    <x v="332"/>
    <x v="6"/>
    <x v="0"/>
    <s v="7-1_R4年度将来一致率_高度急性期"/>
    <x v="1"/>
    <n v="0"/>
    <m/>
  </r>
  <r>
    <x v="45"/>
    <x v="332"/>
    <x v="6"/>
    <x v="1"/>
    <s v="7-2_R4年度将来一致率_急性期"/>
    <x v="1"/>
    <n v="0.99367088607594933"/>
    <m/>
  </r>
  <r>
    <x v="45"/>
    <x v="332"/>
    <x v="6"/>
    <x v="2"/>
    <s v="7-3_R4年度将来一致率_回復期"/>
    <x v="1"/>
    <n v="0.7009345794392523"/>
    <m/>
  </r>
  <r>
    <x v="45"/>
    <x v="332"/>
    <x v="6"/>
    <x v="3"/>
    <s v="7-4_R4年度将来一致率_慢性期"/>
    <x v="1"/>
    <n v="0.734375"/>
    <m/>
  </r>
  <r>
    <x v="45"/>
    <x v="332"/>
    <x v="6"/>
    <x v="5"/>
    <s v="7-5_R4年度将来一致率_合計"/>
    <x v="1"/>
    <n v="0.76380952380952383"/>
    <m/>
  </r>
  <r>
    <x v="45"/>
    <x v="333"/>
    <x v="0"/>
    <x v="0"/>
    <s v="1-1_現状ー構想策定時_高度急性期"/>
    <x v="0"/>
    <n v="10"/>
    <n v="0.12820512820512819"/>
  </r>
  <r>
    <x v="45"/>
    <x v="333"/>
    <x v="0"/>
    <x v="1"/>
    <s v="1-2_現状ー構想策定時_急性期"/>
    <x v="0"/>
    <n v="1070"/>
    <n v="2.8686327077747991"/>
  </r>
  <r>
    <x v="45"/>
    <x v="333"/>
    <x v="0"/>
    <x v="2"/>
    <s v="1-3_現状ー構想策定時_回復期"/>
    <x v="0"/>
    <n v="189"/>
    <n v="0.40042372881355931"/>
  </r>
  <r>
    <x v="45"/>
    <x v="333"/>
    <x v="0"/>
    <x v="3"/>
    <s v="1-4_現状ー構想策定時_慢性期"/>
    <x v="0"/>
    <n v="448"/>
    <n v="1.3099415204678362"/>
  </r>
  <r>
    <x v="45"/>
    <x v="333"/>
    <x v="0"/>
    <x v="4"/>
    <s v="1-5_現状ー構想策定時_未報告"/>
    <x v="0"/>
    <n v="0"/>
    <m/>
  </r>
  <r>
    <x v="45"/>
    <x v="333"/>
    <x v="0"/>
    <x v="5"/>
    <s v="1-6_現状ー構想策定時_合計"/>
    <x v="0"/>
    <n v="1717"/>
    <n v="1.3573122529644268"/>
  </r>
  <r>
    <x v="45"/>
    <x v="333"/>
    <x v="0"/>
    <x v="6"/>
    <s v="1-7_現状ー構想策定時_在宅医療等"/>
    <x v="0"/>
    <n v="2222"/>
    <m/>
  </r>
  <r>
    <x v="45"/>
    <x v="333"/>
    <x v="0"/>
    <x v="7"/>
    <s v="1-8_現状ー構想策定時_うち訪問診療分"/>
    <x v="0"/>
    <n v="1330"/>
    <m/>
  </r>
  <r>
    <x v="45"/>
    <x v="333"/>
    <x v="1"/>
    <x v="0"/>
    <s v="2-1_将来_高度急性期"/>
    <x v="0"/>
    <n v="78"/>
    <n v="0.12820512820512819"/>
  </r>
  <r>
    <x v="45"/>
    <x v="333"/>
    <x v="1"/>
    <x v="1"/>
    <s v="2-2_将来_急性期"/>
    <x v="0"/>
    <n v="373"/>
    <n v="2.8686327077747991"/>
  </r>
  <r>
    <x v="45"/>
    <x v="333"/>
    <x v="1"/>
    <x v="2"/>
    <s v="2-3_将来_回復期"/>
    <x v="0"/>
    <n v="472"/>
    <n v="0.40042372881355931"/>
  </r>
  <r>
    <x v="45"/>
    <x v="333"/>
    <x v="1"/>
    <x v="3"/>
    <s v="2-4_将来_慢性期"/>
    <x v="0"/>
    <n v="342"/>
    <n v="1.3099415204678362"/>
  </r>
  <r>
    <x v="45"/>
    <x v="333"/>
    <x v="1"/>
    <x v="5"/>
    <s v="2-5_将来_合計"/>
    <x v="0"/>
    <n v="1265"/>
    <n v="1.3573122529644268"/>
  </r>
  <r>
    <x v="45"/>
    <x v="333"/>
    <x v="1"/>
    <x v="6"/>
    <s v="2-6_将来_在宅医療等"/>
    <x v="0"/>
    <n v="-2396"/>
    <m/>
  </r>
  <r>
    <x v="45"/>
    <x v="333"/>
    <x v="1"/>
    <x v="7"/>
    <s v="2-7_将来_うち訪問診療分"/>
    <x v="0"/>
    <n v="-1341"/>
    <m/>
  </r>
  <r>
    <x v="45"/>
    <x v="333"/>
    <x v="2"/>
    <x v="0"/>
    <s v="3-1_構想策定時一致率_高度急性期"/>
    <x v="1"/>
    <n v="0.12820512820512819"/>
    <m/>
  </r>
  <r>
    <x v="45"/>
    <x v="333"/>
    <x v="2"/>
    <x v="1"/>
    <s v="3-2_構想策定時一致率_急性期"/>
    <x v="1"/>
    <n v="2.8686327077747991"/>
    <m/>
  </r>
  <r>
    <x v="45"/>
    <x v="333"/>
    <x v="2"/>
    <x v="2"/>
    <s v="3-3_構想策定時一致率_回復期"/>
    <x v="1"/>
    <n v="0.40042372881355931"/>
    <m/>
  </r>
  <r>
    <x v="45"/>
    <x v="333"/>
    <x v="2"/>
    <x v="3"/>
    <s v="3-4_構想策定時一致率_慢性期"/>
    <x v="1"/>
    <n v="1.3099415204678362"/>
    <m/>
  </r>
  <r>
    <x v="45"/>
    <x v="333"/>
    <x v="2"/>
    <x v="5"/>
    <s v="3-5_構想策定時一致率_合計"/>
    <x v="1"/>
    <n v="1.3573122529644268"/>
    <m/>
  </r>
  <r>
    <x v="45"/>
    <x v="333"/>
    <x v="3"/>
    <x v="0"/>
    <s v="4-1_R4年度病床機能報告_2022年時点_高度急性期"/>
    <x v="0"/>
    <n v="16"/>
    <n v="0.20512820512820512"/>
  </r>
  <r>
    <x v="45"/>
    <x v="333"/>
    <x v="3"/>
    <x v="1"/>
    <s v="4-2_R4年度病床機能報告_2022年時点_急性期"/>
    <x v="0"/>
    <n v="755"/>
    <n v="2.0241286863270775"/>
  </r>
  <r>
    <x v="45"/>
    <x v="333"/>
    <x v="3"/>
    <x v="2"/>
    <s v="4-3_R4年度病床機能報告_2022年時点_回復期"/>
    <x v="0"/>
    <n v="300"/>
    <n v="0.63559322033898302"/>
  </r>
  <r>
    <x v="45"/>
    <x v="333"/>
    <x v="3"/>
    <x v="3"/>
    <s v="4-4_R4年度病床機能報告_2022年時点_慢性期"/>
    <x v="0"/>
    <n v="443"/>
    <n v="1.2953216374269005"/>
  </r>
  <r>
    <x v="45"/>
    <x v="333"/>
    <x v="3"/>
    <x v="8"/>
    <s v="4-5_R4年度病床機能報告_2022年時点_休棟中（今後再開する予定）"/>
    <x v="0"/>
    <n v="51"/>
    <m/>
  </r>
  <r>
    <x v="45"/>
    <x v="333"/>
    <x v="3"/>
    <x v="9"/>
    <s v="4-6_R4年度病床機能報告_2022年時点_休棟中（今後廃止する予定）"/>
    <x v="0"/>
    <n v="12"/>
    <m/>
  </r>
  <r>
    <x v="45"/>
    <x v="333"/>
    <x v="3"/>
    <x v="10"/>
    <s v="4-7_R4年度病床機能報告_2022年時点_総計"/>
    <x v="0"/>
    <n v="1577"/>
    <n v="1.2466403162055335"/>
  </r>
  <r>
    <x v="45"/>
    <x v="333"/>
    <x v="4"/>
    <x v="0"/>
    <s v="5-1_R4年度現状一致率_高度急性期"/>
    <x v="1"/>
    <n v="0.20512820512820512"/>
    <m/>
  </r>
  <r>
    <x v="45"/>
    <x v="333"/>
    <x v="4"/>
    <x v="1"/>
    <s v="5-2_R4年度現状一致率_急性期"/>
    <x v="1"/>
    <n v="2.0241286863270775"/>
    <m/>
  </r>
  <r>
    <x v="45"/>
    <x v="333"/>
    <x v="4"/>
    <x v="2"/>
    <s v="5-3_R4年度現状一致率_回復期"/>
    <x v="1"/>
    <n v="0.63559322033898302"/>
    <m/>
  </r>
  <r>
    <x v="45"/>
    <x v="333"/>
    <x v="4"/>
    <x v="3"/>
    <s v="5-4_R4年度現状一致率_慢性期"/>
    <x v="1"/>
    <n v="1.2953216374269005"/>
    <m/>
  </r>
  <r>
    <x v="45"/>
    <x v="333"/>
    <x v="4"/>
    <x v="5"/>
    <s v="5-5_R4年度現状一致率_合計"/>
    <x v="1"/>
    <n v="1.2466403162055335"/>
    <m/>
  </r>
  <r>
    <x v="45"/>
    <x v="333"/>
    <x v="5"/>
    <x v="0"/>
    <s v="6-1_R4年度病床機能報告_2025年時点_高度急性期"/>
    <x v="0"/>
    <n v="16"/>
    <n v="0.20512820512820512"/>
  </r>
  <r>
    <x v="45"/>
    <x v="333"/>
    <x v="5"/>
    <x v="1"/>
    <s v="6-2_R4年度病床機能報告_2025年時点_急性期"/>
    <x v="0"/>
    <n v="795"/>
    <n v="2.1313672922252009"/>
  </r>
  <r>
    <x v="45"/>
    <x v="333"/>
    <x v="5"/>
    <x v="2"/>
    <s v="6-3_R4年度病床機能報告_2025年時点_回復期"/>
    <x v="0"/>
    <n v="329"/>
    <n v="0.69703389830508478"/>
  </r>
  <r>
    <x v="45"/>
    <x v="333"/>
    <x v="5"/>
    <x v="3"/>
    <s v="6-4_R4年度病床機能報告_2025年時点_慢性期"/>
    <x v="0"/>
    <n v="425"/>
    <n v="1.2426900584795322"/>
  </r>
  <r>
    <x v="45"/>
    <x v="333"/>
    <x v="5"/>
    <x v="11"/>
    <s v="6-5_R4年度病床機能報告_2025年時点_介護保険施設等へ移行予定"/>
    <x v="0"/>
    <n v="0"/>
    <m/>
  </r>
  <r>
    <x v="45"/>
    <x v="333"/>
    <x v="5"/>
    <x v="12"/>
    <s v="6-6_R4年度病床機能報告_2025年時点_休棟予定"/>
    <x v="0"/>
    <n v="0"/>
    <m/>
  </r>
  <r>
    <x v="45"/>
    <x v="333"/>
    <x v="5"/>
    <x v="13"/>
    <s v="6-7_R4年度病床機能報告_2025年時点_廃止予定"/>
    <x v="0"/>
    <n v="12"/>
    <m/>
  </r>
  <r>
    <x v="45"/>
    <x v="333"/>
    <x v="5"/>
    <x v="10"/>
    <s v="6-8_R4年度病床機能報告_2025年時点_総計"/>
    <x v="0"/>
    <n v="1577"/>
    <n v="1.2466403162055335"/>
  </r>
  <r>
    <x v="45"/>
    <x v="333"/>
    <x v="6"/>
    <x v="0"/>
    <s v="7-1_R4年度将来一致率_高度急性期"/>
    <x v="1"/>
    <n v="0.20512820512820512"/>
    <m/>
  </r>
  <r>
    <x v="45"/>
    <x v="333"/>
    <x v="6"/>
    <x v="1"/>
    <s v="7-2_R4年度将来一致率_急性期"/>
    <x v="1"/>
    <n v="2.1313672922252009"/>
    <m/>
  </r>
  <r>
    <x v="45"/>
    <x v="333"/>
    <x v="6"/>
    <x v="2"/>
    <s v="7-3_R4年度将来一致率_回復期"/>
    <x v="1"/>
    <n v="0.69703389830508478"/>
    <m/>
  </r>
  <r>
    <x v="45"/>
    <x v="333"/>
    <x v="6"/>
    <x v="3"/>
    <s v="7-4_R4年度将来一致率_慢性期"/>
    <x v="1"/>
    <n v="1.2426900584795322"/>
    <m/>
  </r>
  <r>
    <x v="45"/>
    <x v="333"/>
    <x v="6"/>
    <x v="5"/>
    <s v="7-5_R4年度将来一致率_合計"/>
    <x v="1"/>
    <n v="1.2466403162055335"/>
    <m/>
  </r>
  <r>
    <x v="46"/>
    <x v="334"/>
    <x v="0"/>
    <x v="0"/>
    <s v="1-1_現状ー構想策定時_高度急性期"/>
    <x v="0"/>
    <n v="53"/>
    <n v="0.63855421686746983"/>
  </r>
  <r>
    <x v="46"/>
    <x v="334"/>
    <x v="0"/>
    <x v="1"/>
    <s v="1-2_現状ー構想策定時_急性期"/>
    <x v="0"/>
    <n v="540"/>
    <n v="1.7307692307692308"/>
  </r>
  <r>
    <x v="46"/>
    <x v="334"/>
    <x v="0"/>
    <x v="2"/>
    <s v="1-3_現状ー構想策定時_回復期"/>
    <x v="0"/>
    <n v="133"/>
    <n v="0.40797546012269936"/>
  </r>
  <r>
    <x v="46"/>
    <x v="334"/>
    <x v="0"/>
    <x v="3"/>
    <s v="1-4_現状ー構想策定時_慢性期"/>
    <x v="0"/>
    <n v="456"/>
    <n v="1.1544303797468354"/>
  </r>
  <r>
    <x v="46"/>
    <x v="334"/>
    <x v="0"/>
    <x v="4"/>
    <s v="1-5_現状ー構想策定時_未報告"/>
    <x v="0"/>
    <n v="0"/>
    <m/>
  </r>
  <r>
    <x v="46"/>
    <x v="334"/>
    <x v="0"/>
    <x v="5"/>
    <s v="1-6_現状ー構想策定時_合計"/>
    <x v="0"/>
    <n v="1182"/>
    <n v="1.0591397849462365"/>
  </r>
  <r>
    <x v="46"/>
    <x v="334"/>
    <x v="0"/>
    <x v="6"/>
    <s v="1-7_現状ー構想策定時_在宅医療等"/>
    <x v="0"/>
    <n v="0"/>
    <m/>
  </r>
  <r>
    <x v="46"/>
    <x v="334"/>
    <x v="0"/>
    <x v="7"/>
    <s v="1-8_現状ー構想策定時_うち訪問診療分"/>
    <x v="0"/>
    <n v="0"/>
    <m/>
  </r>
  <r>
    <x v="46"/>
    <x v="334"/>
    <x v="1"/>
    <x v="0"/>
    <s v="2-1_将来_高度急性期"/>
    <x v="0"/>
    <n v="83"/>
    <n v="0.63855421686746983"/>
  </r>
  <r>
    <x v="46"/>
    <x v="334"/>
    <x v="1"/>
    <x v="1"/>
    <s v="2-2_将来_急性期"/>
    <x v="0"/>
    <n v="312"/>
    <n v="1.7307692307692308"/>
  </r>
  <r>
    <x v="46"/>
    <x v="334"/>
    <x v="1"/>
    <x v="2"/>
    <s v="2-3_将来_回復期"/>
    <x v="0"/>
    <n v="326"/>
    <n v="0.40797546012269936"/>
  </r>
  <r>
    <x v="46"/>
    <x v="334"/>
    <x v="1"/>
    <x v="3"/>
    <s v="2-4_将来_慢性期"/>
    <x v="0"/>
    <n v="395"/>
    <n v="1.1544303797468354"/>
  </r>
  <r>
    <x v="46"/>
    <x v="334"/>
    <x v="1"/>
    <x v="5"/>
    <s v="2-5_将来_合計"/>
    <x v="0"/>
    <n v="1116"/>
    <n v="1.0591397849462365"/>
  </r>
  <r>
    <x v="46"/>
    <x v="334"/>
    <x v="1"/>
    <x v="6"/>
    <s v="2-6_将来_在宅医療等"/>
    <x v="0"/>
    <n v="-1329"/>
    <m/>
  </r>
  <r>
    <x v="46"/>
    <x v="334"/>
    <x v="1"/>
    <x v="7"/>
    <s v="2-7_将来_うち訪問診療分"/>
    <x v="0"/>
    <n v="0"/>
    <m/>
  </r>
  <r>
    <x v="46"/>
    <x v="334"/>
    <x v="2"/>
    <x v="0"/>
    <s v="3-1_構想策定時一致率_高度急性期"/>
    <x v="1"/>
    <n v="0.63855421686746983"/>
    <m/>
  </r>
  <r>
    <x v="46"/>
    <x v="334"/>
    <x v="2"/>
    <x v="1"/>
    <s v="3-2_構想策定時一致率_急性期"/>
    <x v="1"/>
    <n v="1.7307692307692308"/>
    <m/>
  </r>
  <r>
    <x v="46"/>
    <x v="334"/>
    <x v="2"/>
    <x v="2"/>
    <s v="3-3_構想策定時一致率_回復期"/>
    <x v="1"/>
    <n v="0.40797546012269936"/>
    <m/>
  </r>
  <r>
    <x v="46"/>
    <x v="334"/>
    <x v="2"/>
    <x v="3"/>
    <s v="3-4_構想策定時一致率_慢性期"/>
    <x v="1"/>
    <n v="1.1544303797468354"/>
    <m/>
  </r>
  <r>
    <x v="46"/>
    <x v="334"/>
    <x v="2"/>
    <x v="5"/>
    <s v="3-5_構想策定時一致率_合計"/>
    <x v="1"/>
    <n v="1.0591397849462365"/>
    <m/>
  </r>
  <r>
    <x v="46"/>
    <x v="334"/>
    <x v="3"/>
    <x v="0"/>
    <s v="4-1_R4年度病床機能報告_2022年時点_高度急性期"/>
    <x v="0"/>
    <n v="24"/>
    <n v="0.28915662650602408"/>
  </r>
  <r>
    <x v="46"/>
    <x v="334"/>
    <x v="3"/>
    <x v="1"/>
    <s v="4-2_R4年度病床機能報告_2022年時点_急性期"/>
    <x v="0"/>
    <n v="447"/>
    <n v="1.4326923076923077"/>
  </r>
  <r>
    <x v="46"/>
    <x v="334"/>
    <x v="3"/>
    <x v="2"/>
    <s v="4-3_R4年度病床機能報告_2022年時点_回復期"/>
    <x v="0"/>
    <n v="218"/>
    <n v="0.66871165644171782"/>
  </r>
  <r>
    <x v="46"/>
    <x v="334"/>
    <x v="3"/>
    <x v="3"/>
    <s v="4-4_R4年度病床機能報告_2022年時点_慢性期"/>
    <x v="0"/>
    <n v="619"/>
    <n v="1.5670886075949366"/>
  </r>
  <r>
    <x v="46"/>
    <x v="334"/>
    <x v="3"/>
    <x v="8"/>
    <s v="4-5_R4年度病床機能報告_2022年時点_休棟中（今後再開する予定）"/>
    <x v="0"/>
    <n v="52"/>
    <m/>
  </r>
  <r>
    <x v="46"/>
    <x v="334"/>
    <x v="3"/>
    <x v="9"/>
    <s v="4-6_R4年度病床機能報告_2022年時点_休棟中（今後廃止する予定）"/>
    <x v="0"/>
    <n v="58"/>
    <m/>
  </r>
  <r>
    <x v="46"/>
    <x v="334"/>
    <x v="3"/>
    <x v="10"/>
    <s v="4-7_R4年度病床機能報告_2022年時点_総計"/>
    <x v="0"/>
    <n v="1418"/>
    <n v="1.2706093189964158"/>
  </r>
  <r>
    <x v="46"/>
    <x v="334"/>
    <x v="4"/>
    <x v="0"/>
    <s v="5-1_R4年度現状一致率_高度急性期"/>
    <x v="1"/>
    <n v="0.28915662650602408"/>
    <m/>
  </r>
  <r>
    <x v="46"/>
    <x v="334"/>
    <x v="4"/>
    <x v="1"/>
    <s v="5-2_R4年度現状一致率_急性期"/>
    <x v="1"/>
    <n v="1.4326923076923077"/>
    <m/>
  </r>
  <r>
    <x v="46"/>
    <x v="334"/>
    <x v="4"/>
    <x v="2"/>
    <s v="5-3_R4年度現状一致率_回復期"/>
    <x v="1"/>
    <n v="0.66871165644171782"/>
    <m/>
  </r>
  <r>
    <x v="46"/>
    <x v="334"/>
    <x v="4"/>
    <x v="3"/>
    <s v="5-4_R4年度現状一致率_慢性期"/>
    <x v="1"/>
    <n v="1.5670886075949366"/>
    <m/>
  </r>
  <r>
    <x v="46"/>
    <x v="334"/>
    <x v="4"/>
    <x v="5"/>
    <s v="5-5_R4年度現状一致率_合計"/>
    <x v="1"/>
    <n v="1.2706093189964158"/>
    <m/>
  </r>
  <r>
    <x v="46"/>
    <x v="334"/>
    <x v="5"/>
    <x v="0"/>
    <s v="6-1_R4年度病床機能報告_2025年時点_高度急性期"/>
    <x v="0"/>
    <n v="24"/>
    <n v="0.28915662650602408"/>
  </r>
  <r>
    <x v="46"/>
    <x v="334"/>
    <x v="5"/>
    <x v="1"/>
    <s v="6-2_R4年度病床機能報告_2025年時点_急性期"/>
    <x v="0"/>
    <n v="447"/>
    <n v="1.4326923076923077"/>
  </r>
  <r>
    <x v="46"/>
    <x v="334"/>
    <x v="5"/>
    <x v="2"/>
    <s v="6-3_R4年度病床機能報告_2025年時点_回復期"/>
    <x v="0"/>
    <n v="174"/>
    <n v="0.53374233128834359"/>
  </r>
  <r>
    <x v="46"/>
    <x v="334"/>
    <x v="5"/>
    <x v="3"/>
    <s v="6-4_R4年度病床機能報告_2025年時点_慢性期"/>
    <x v="0"/>
    <n v="607"/>
    <n v="1.5367088607594936"/>
  </r>
  <r>
    <x v="46"/>
    <x v="334"/>
    <x v="5"/>
    <x v="11"/>
    <s v="6-5_R4年度病床機能報告_2025年時点_介護保険施設等へ移行予定"/>
    <x v="0"/>
    <n v="0"/>
    <m/>
  </r>
  <r>
    <x v="46"/>
    <x v="334"/>
    <x v="5"/>
    <x v="12"/>
    <s v="6-6_R4年度病床機能報告_2025年時点_休棟予定"/>
    <x v="0"/>
    <n v="0"/>
    <m/>
  </r>
  <r>
    <x v="46"/>
    <x v="334"/>
    <x v="5"/>
    <x v="13"/>
    <s v="6-7_R4年度病床機能報告_2025年時点_廃止予定"/>
    <x v="0"/>
    <n v="166"/>
    <m/>
  </r>
  <r>
    <x v="46"/>
    <x v="334"/>
    <x v="5"/>
    <x v="10"/>
    <s v="6-8_R4年度病床機能報告_2025年時点_総計"/>
    <x v="0"/>
    <n v="1418"/>
    <n v="1.2706093189964158"/>
  </r>
  <r>
    <x v="46"/>
    <x v="334"/>
    <x v="6"/>
    <x v="0"/>
    <s v="7-1_R4年度将来一致率_高度急性期"/>
    <x v="1"/>
    <n v="0.28915662650602408"/>
    <m/>
  </r>
  <r>
    <x v="46"/>
    <x v="334"/>
    <x v="6"/>
    <x v="1"/>
    <s v="7-2_R4年度将来一致率_急性期"/>
    <x v="1"/>
    <n v="1.4326923076923077"/>
    <m/>
  </r>
  <r>
    <x v="46"/>
    <x v="334"/>
    <x v="6"/>
    <x v="2"/>
    <s v="7-3_R4年度将来一致率_回復期"/>
    <x v="1"/>
    <n v="0.53374233128834359"/>
    <m/>
  </r>
  <r>
    <x v="46"/>
    <x v="334"/>
    <x v="6"/>
    <x v="3"/>
    <s v="7-4_R4年度将来一致率_慢性期"/>
    <x v="1"/>
    <n v="1.5367088607594936"/>
    <m/>
  </r>
  <r>
    <x v="46"/>
    <x v="334"/>
    <x v="6"/>
    <x v="5"/>
    <s v="7-5_R4年度将来一致率_合計"/>
    <x v="1"/>
    <n v="1.2706093189964158"/>
    <m/>
  </r>
  <r>
    <x v="46"/>
    <x v="335"/>
    <x v="0"/>
    <x v="0"/>
    <s v="1-1_現状ー構想策定時_高度急性期"/>
    <x v="0"/>
    <n v="373"/>
    <n v="0.6648841354723708"/>
  </r>
  <r>
    <x v="46"/>
    <x v="335"/>
    <x v="0"/>
    <x v="1"/>
    <s v="1-2_現状ー構想策定時_急性期"/>
    <x v="0"/>
    <n v="1872"/>
    <n v="1.1421598535692497"/>
  </r>
  <r>
    <x v="46"/>
    <x v="335"/>
    <x v="0"/>
    <x v="2"/>
    <s v="1-3_現状ー構想策定時_回復期"/>
    <x v="0"/>
    <n v="711"/>
    <n v="0.42046126552335894"/>
  </r>
  <r>
    <x v="46"/>
    <x v="335"/>
    <x v="0"/>
    <x v="3"/>
    <s v="1-4_現状ー構想策定時_慢性期"/>
    <x v="0"/>
    <n v="1253"/>
    <n v="1.1380563124432335"/>
  </r>
  <r>
    <x v="46"/>
    <x v="335"/>
    <x v="0"/>
    <x v="4"/>
    <s v="1-5_現状ー構想策定時_未報告"/>
    <x v="0"/>
    <n v="0"/>
    <m/>
  </r>
  <r>
    <x v="46"/>
    <x v="335"/>
    <x v="0"/>
    <x v="5"/>
    <s v="1-6_現状ー構想策定時_合計"/>
    <x v="0"/>
    <n v="4209"/>
    <n v="0.84314903846153844"/>
  </r>
  <r>
    <x v="46"/>
    <x v="335"/>
    <x v="0"/>
    <x v="6"/>
    <s v="1-7_現状ー構想策定時_在宅医療等"/>
    <x v="0"/>
    <n v="0"/>
    <m/>
  </r>
  <r>
    <x v="46"/>
    <x v="335"/>
    <x v="0"/>
    <x v="7"/>
    <s v="1-8_現状ー構想策定時_うち訪問診療分"/>
    <x v="0"/>
    <n v="0"/>
    <m/>
  </r>
  <r>
    <x v="46"/>
    <x v="335"/>
    <x v="1"/>
    <x v="0"/>
    <s v="2-1_将来_高度急性期"/>
    <x v="0"/>
    <n v="561"/>
    <n v="0.6648841354723708"/>
  </r>
  <r>
    <x v="46"/>
    <x v="335"/>
    <x v="1"/>
    <x v="1"/>
    <s v="2-2_将来_急性期"/>
    <x v="0"/>
    <n v="1639"/>
    <n v="1.1421598535692497"/>
  </r>
  <r>
    <x v="46"/>
    <x v="335"/>
    <x v="1"/>
    <x v="2"/>
    <s v="2-3_将来_回復期"/>
    <x v="0"/>
    <n v="1691"/>
    <n v="0.42046126552335894"/>
  </r>
  <r>
    <x v="46"/>
    <x v="335"/>
    <x v="1"/>
    <x v="3"/>
    <s v="2-4_将来_慢性期"/>
    <x v="0"/>
    <n v="1101"/>
    <n v="1.1380563124432335"/>
  </r>
  <r>
    <x v="46"/>
    <x v="335"/>
    <x v="1"/>
    <x v="5"/>
    <s v="2-5_将来_合計"/>
    <x v="0"/>
    <n v="4992"/>
    <n v="0.84314903846153844"/>
  </r>
  <r>
    <x v="46"/>
    <x v="335"/>
    <x v="1"/>
    <x v="6"/>
    <s v="2-6_将来_在宅医療等"/>
    <x v="0"/>
    <n v="-4675"/>
    <m/>
  </r>
  <r>
    <x v="46"/>
    <x v="335"/>
    <x v="1"/>
    <x v="7"/>
    <s v="2-7_将来_うち訪問診療分"/>
    <x v="0"/>
    <n v="0"/>
    <m/>
  </r>
  <r>
    <x v="46"/>
    <x v="335"/>
    <x v="2"/>
    <x v="0"/>
    <s v="3-1_構想策定時一致率_高度急性期"/>
    <x v="1"/>
    <n v="0.6648841354723708"/>
    <m/>
  </r>
  <r>
    <x v="46"/>
    <x v="335"/>
    <x v="2"/>
    <x v="1"/>
    <s v="3-2_構想策定時一致率_急性期"/>
    <x v="1"/>
    <n v="1.1421598535692497"/>
    <m/>
  </r>
  <r>
    <x v="46"/>
    <x v="335"/>
    <x v="2"/>
    <x v="2"/>
    <s v="3-3_構想策定時一致率_回復期"/>
    <x v="1"/>
    <n v="0.42046126552335894"/>
    <m/>
  </r>
  <r>
    <x v="46"/>
    <x v="335"/>
    <x v="2"/>
    <x v="3"/>
    <s v="3-4_構想策定時一致率_慢性期"/>
    <x v="1"/>
    <n v="1.1380563124432335"/>
    <m/>
  </r>
  <r>
    <x v="46"/>
    <x v="335"/>
    <x v="2"/>
    <x v="5"/>
    <s v="3-5_構想策定時一致率_合計"/>
    <x v="1"/>
    <n v="0.84314903846153844"/>
    <m/>
  </r>
  <r>
    <x v="46"/>
    <x v="335"/>
    <x v="3"/>
    <x v="0"/>
    <s v="4-1_R4年度病床機能報告_2022年時点_高度急性期"/>
    <x v="0"/>
    <n v="184"/>
    <n v="0.32798573975044565"/>
  </r>
  <r>
    <x v="46"/>
    <x v="335"/>
    <x v="3"/>
    <x v="1"/>
    <s v="4-2_R4年度病床機能報告_2022年時点_急性期"/>
    <x v="0"/>
    <n v="1832"/>
    <n v="1.1177547284929836"/>
  </r>
  <r>
    <x v="46"/>
    <x v="335"/>
    <x v="3"/>
    <x v="2"/>
    <s v="4-3_R4年度病床機能報告_2022年時点_回復期"/>
    <x v="0"/>
    <n v="869"/>
    <n v="0.51389710230632757"/>
  </r>
  <r>
    <x v="46"/>
    <x v="335"/>
    <x v="3"/>
    <x v="3"/>
    <s v="4-4_R4年度病床機能報告_2022年時点_慢性期"/>
    <x v="0"/>
    <n v="1027"/>
    <n v="0.93278837420526794"/>
  </r>
  <r>
    <x v="46"/>
    <x v="335"/>
    <x v="3"/>
    <x v="8"/>
    <s v="4-5_R4年度病床機能報告_2022年時点_休棟中（今後再開する予定）"/>
    <x v="0"/>
    <n v="0"/>
    <m/>
  </r>
  <r>
    <x v="46"/>
    <x v="335"/>
    <x v="3"/>
    <x v="9"/>
    <s v="4-6_R4年度病床機能報告_2022年時点_休棟中（今後廃止する予定）"/>
    <x v="0"/>
    <n v="0"/>
    <m/>
  </r>
  <r>
    <x v="46"/>
    <x v="335"/>
    <x v="3"/>
    <x v="10"/>
    <s v="4-7_R4年度病床機能報告_2022年時点_総計"/>
    <x v="0"/>
    <n v="3912"/>
    <n v="0.78365384615384615"/>
  </r>
  <r>
    <x v="46"/>
    <x v="335"/>
    <x v="4"/>
    <x v="0"/>
    <s v="5-1_R4年度現状一致率_高度急性期"/>
    <x v="1"/>
    <n v="0.32798573975044565"/>
    <m/>
  </r>
  <r>
    <x v="46"/>
    <x v="335"/>
    <x v="4"/>
    <x v="1"/>
    <s v="5-2_R4年度現状一致率_急性期"/>
    <x v="1"/>
    <n v="1.1177547284929836"/>
    <m/>
  </r>
  <r>
    <x v="46"/>
    <x v="335"/>
    <x v="4"/>
    <x v="2"/>
    <s v="5-3_R4年度現状一致率_回復期"/>
    <x v="1"/>
    <n v="0.51389710230632757"/>
    <m/>
  </r>
  <r>
    <x v="46"/>
    <x v="335"/>
    <x v="4"/>
    <x v="3"/>
    <s v="5-4_R4年度現状一致率_慢性期"/>
    <x v="1"/>
    <n v="0.93278837420526794"/>
    <m/>
  </r>
  <r>
    <x v="46"/>
    <x v="335"/>
    <x v="4"/>
    <x v="5"/>
    <s v="5-5_R4年度現状一致率_合計"/>
    <x v="1"/>
    <n v="0.78365384615384615"/>
    <m/>
  </r>
  <r>
    <x v="46"/>
    <x v="335"/>
    <x v="5"/>
    <x v="0"/>
    <s v="6-1_R4年度病床機能報告_2025年時点_高度急性期"/>
    <x v="0"/>
    <n v="215"/>
    <n v="0.38324420677361853"/>
  </r>
  <r>
    <x v="46"/>
    <x v="335"/>
    <x v="5"/>
    <x v="1"/>
    <s v="6-2_R4年度病床機能報告_2025年時点_急性期"/>
    <x v="0"/>
    <n v="1757"/>
    <n v="1.0719951189749848"/>
  </r>
  <r>
    <x v="46"/>
    <x v="335"/>
    <x v="5"/>
    <x v="2"/>
    <s v="6-3_R4年度病床機能報告_2025年時点_回復期"/>
    <x v="0"/>
    <n v="923"/>
    <n v="0.54583086930810176"/>
  </r>
  <r>
    <x v="46"/>
    <x v="335"/>
    <x v="5"/>
    <x v="3"/>
    <s v="6-4_R4年度病床機能報告_2025年時点_慢性期"/>
    <x v="0"/>
    <n v="1013"/>
    <n v="0.92007266121707543"/>
  </r>
  <r>
    <x v="46"/>
    <x v="335"/>
    <x v="5"/>
    <x v="11"/>
    <s v="6-5_R4年度病床機能報告_2025年時点_介護保険施設等へ移行予定"/>
    <x v="0"/>
    <n v="0"/>
    <m/>
  </r>
  <r>
    <x v="46"/>
    <x v="335"/>
    <x v="5"/>
    <x v="12"/>
    <s v="6-6_R4年度病床機能報告_2025年時点_休棟予定"/>
    <x v="0"/>
    <n v="0"/>
    <m/>
  </r>
  <r>
    <x v="46"/>
    <x v="335"/>
    <x v="5"/>
    <x v="13"/>
    <s v="6-7_R4年度病床機能報告_2025年時点_廃止予定"/>
    <x v="0"/>
    <n v="4"/>
    <m/>
  </r>
  <r>
    <x v="46"/>
    <x v="335"/>
    <x v="5"/>
    <x v="10"/>
    <s v="6-8_R4年度病床機能報告_2025年時点_総計"/>
    <x v="0"/>
    <n v="3912"/>
    <n v="0.78365384615384615"/>
  </r>
  <r>
    <x v="46"/>
    <x v="335"/>
    <x v="6"/>
    <x v="0"/>
    <s v="7-1_R4年度将来一致率_高度急性期"/>
    <x v="1"/>
    <n v="0.38324420677361853"/>
    <m/>
  </r>
  <r>
    <x v="46"/>
    <x v="335"/>
    <x v="6"/>
    <x v="1"/>
    <s v="7-2_R4年度将来一致率_急性期"/>
    <x v="1"/>
    <n v="1.0719951189749848"/>
    <m/>
  </r>
  <r>
    <x v="46"/>
    <x v="335"/>
    <x v="6"/>
    <x v="2"/>
    <s v="7-3_R4年度将来一致率_回復期"/>
    <x v="1"/>
    <n v="0.54583086930810176"/>
    <m/>
  </r>
  <r>
    <x v="46"/>
    <x v="335"/>
    <x v="6"/>
    <x v="3"/>
    <s v="7-4_R4年度将来一致率_慢性期"/>
    <x v="1"/>
    <n v="0.92007266121707543"/>
    <m/>
  </r>
  <r>
    <x v="46"/>
    <x v="335"/>
    <x v="6"/>
    <x v="5"/>
    <s v="7-5_R4年度将来一致率_合計"/>
    <x v="1"/>
    <n v="0.78365384615384615"/>
    <m/>
  </r>
  <r>
    <x v="46"/>
    <x v="336"/>
    <x v="0"/>
    <x v="0"/>
    <s v="1-1_現状ー構想策定時_高度急性期"/>
    <x v="0"/>
    <n v="11"/>
    <n v="0.28205128205128205"/>
  </r>
  <r>
    <x v="46"/>
    <x v="336"/>
    <x v="0"/>
    <x v="1"/>
    <s v="1-2_現状ー構想策定時_急性期"/>
    <x v="0"/>
    <n v="330"/>
    <n v="2.2000000000000002"/>
  </r>
  <r>
    <x v="46"/>
    <x v="336"/>
    <x v="0"/>
    <x v="2"/>
    <s v="1-3_現状ー構想策定時_回復期"/>
    <x v="0"/>
    <n v="19"/>
    <n v="0.16101694915254236"/>
  </r>
  <r>
    <x v="46"/>
    <x v="336"/>
    <x v="0"/>
    <x v="3"/>
    <s v="1-4_現状ー構想策定時_慢性期"/>
    <x v="0"/>
    <n v="303"/>
    <n v="2.8317757009345796"/>
  </r>
  <r>
    <x v="46"/>
    <x v="336"/>
    <x v="0"/>
    <x v="4"/>
    <s v="1-5_現状ー構想策定時_未報告"/>
    <x v="0"/>
    <n v="0"/>
    <m/>
  </r>
  <r>
    <x v="46"/>
    <x v="336"/>
    <x v="0"/>
    <x v="5"/>
    <s v="1-6_現状ー構想策定時_合計"/>
    <x v="0"/>
    <n v="663"/>
    <n v="1.6014492753623188"/>
  </r>
  <r>
    <x v="46"/>
    <x v="336"/>
    <x v="0"/>
    <x v="6"/>
    <s v="1-7_現状ー構想策定時_在宅医療等"/>
    <x v="0"/>
    <n v="0"/>
    <m/>
  </r>
  <r>
    <x v="46"/>
    <x v="336"/>
    <x v="0"/>
    <x v="7"/>
    <s v="1-8_現状ー構想策定時_うち訪問診療分"/>
    <x v="0"/>
    <n v="0"/>
    <m/>
  </r>
  <r>
    <x v="46"/>
    <x v="336"/>
    <x v="1"/>
    <x v="0"/>
    <s v="2-1_将来_高度急性期"/>
    <x v="0"/>
    <n v="39"/>
    <n v="0.28205128205128205"/>
  </r>
  <r>
    <x v="46"/>
    <x v="336"/>
    <x v="1"/>
    <x v="1"/>
    <s v="2-2_将来_急性期"/>
    <x v="0"/>
    <n v="150"/>
    <n v="2.2000000000000002"/>
  </r>
  <r>
    <x v="46"/>
    <x v="336"/>
    <x v="1"/>
    <x v="2"/>
    <s v="2-3_将来_回復期"/>
    <x v="0"/>
    <n v="118"/>
    <n v="0.16101694915254236"/>
  </r>
  <r>
    <x v="46"/>
    <x v="336"/>
    <x v="1"/>
    <x v="3"/>
    <s v="2-4_将来_慢性期"/>
    <x v="0"/>
    <n v="107"/>
    <n v="2.8317757009345796"/>
  </r>
  <r>
    <x v="46"/>
    <x v="336"/>
    <x v="1"/>
    <x v="5"/>
    <s v="2-5_将来_合計"/>
    <x v="0"/>
    <n v="414"/>
    <n v="1.6014492753623188"/>
  </r>
  <r>
    <x v="46"/>
    <x v="336"/>
    <x v="1"/>
    <x v="6"/>
    <s v="2-6_将来_在宅医療等"/>
    <x v="0"/>
    <n v="-991"/>
    <m/>
  </r>
  <r>
    <x v="46"/>
    <x v="336"/>
    <x v="1"/>
    <x v="7"/>
    <s v="2-7_将来_うち訪問診療分"/>
    <x v="0"/>
    <n v="0"/>
    <m/>
  </r>
  <r>
    <x v="46"/>
    <x v="336"/>
    <x v="2"/>
    <x v="0"/>
    <s v="3-1_構想策定時一致率_高度急性期"/>
    <x v="1"/>
    <n v="0.28205128205128205"/>
    <m/>
  </r>
  <r>
    <x v="46"/>
    <x v="336"/>
    <x v="2"/>
    <x v="1"/>
    <s v="3-2_構想策定時一致率_急性期"/>
    <x v="1"/>
    <n v="2.2000000000000002"/>
    <m/>
  </r>
  <r>
    <x v="46"/>
    <x v="336"/>
    <x v="2"/>
    <x v="2"/>
    <s v="3-3_構想策定時一致率_回復期"/>
    <x v="1"/>
    <n v="0.16101694915254236"/>
    <m/>
  </r>
  <r>
    <x v="46"/>
    <x v="336"/>
    <x v="2"/>
    <x v="3"/>
    <s v="3-4_構想策定時一致率_慢性期"/>
    <x v="1"/>
    <n v="2.8317757009345796"/>
    <m/>
  </r>
  <r>
    <x v="46"/>
    <x v="336"/>
    <x v="2"/>
    <x v="5"/>
    <s v="3-5_構想策定時一致率_合計"/>
    <x v="1"/>
    <n v="1.6014492753623188"/>
    <m/>
  </r>
  <r>
    <x v="46"/>
    <x v="336"/>
    <x v="3"/>
    <x v="0"/>
    <s v="4-1_R4年度病床機能報告_2022年時点_高度急性期"/>
    <x v="0"/>
    <n v="17"/>
    <n v="0.4358974358974359"/>
  </r>
  <r>
    <x v="46"/>
    <x v="336"/>
    <x v="3"/>
    <x v="1"/>
    <s v="4-2_R4年度病床機能報告_2022年時点_急性期"/>
    <x v="0"/>
    <n v="262"/>
    <n v="1.7466666666666666"/>
  </r>
  <r>
    <x v="46"/>
    <x v="336"/>
    <x v="3"/>
    <x v="2"/>
    <s v="4-3_R4年度病床機能報告_2022年時点_回復期"/>
    <x v="0"/>
    <n v="0"/>
    <n v="0"/>
  </r>
  <r>
    <x v="46"/>
    <x v="336"/>
    <x v="3"/>
    <x v="3"/>
    <s v="4-4_R4年度病床機能報告_2022年時点_慢性期"/>
    <x v="0"/>
    <n v="302"/>
    <n v="2.8224299065420562"/>
  </r>
  <r>
    <x v="46"/>
    <x v="336"/>
    <x v="3"/>
    <x v="8"/>
    <s v="4-5_R4年度病床機能報告_2022年時点_休棟中（今後再開する予定）"/>
    <x v="0"/>
    <n v="0"/>
    <m/>
  </r>
  <r>
    <x v="46"/>
    <x v="336"/>
    <x v="3"/>
    <x v="9"/>
    <s v="4-6_R4年度病床機能報告_2022年時点_休棟中（今後廃止する予定）"/>
    <x v="0"/>
    <n v="0"/>
    <m/>
  </r>
  <r>
    <x v="46"/>
    <x v="336"/>
    <x v="3"/>
    <x v="10"/>
    <s v="4-7_R4年度病床機能報告_2022年時点_総計"/>
    <x v="0"/>
    <n v="581"/>
    <n v="1.4033816425120773"/>
  </r>
  <r>
    <x v="46"/>
    <x v="336"/>
    <x v="4"/>
    <x v="0"/>
    <s v="5-1_R4年度現状一致率_高度急性期"/>
    <x v="1"/>
    <n v="0.4358974358974359"/>
    <m/>
  </r>
  <r>
    <x v="46"/>
    <x v="336"/>
    <x v="4"/>
    <x v="1"/>
    <s v="5-2_R4年度現状一致率_急性期"/>
    <x v="1"/>
    <n v="1.7466666666666666"/>
    <m/>
  </r>
  <r>
    <x v="46"/>
    <x v="336"/>
    <x v="4"/>
    <x v="2"/>
    <s v="5-3_R4年度現状一致率_回復期"/>
    <x v="1"/>
    <n v="0"/>
    <m/>
  </r>
  <r>
    <x v="46"/>
    <x v="336"/>
    <x v="4"/>
    <x v="3"/>
    <s v="5-4_R4年度現状一致率_慢性期"/>
    <x v="1"/>
    <n v="2.8224299065420562"/>
    <m/>
  </r>
  <r>
    <x v="46"/>
    <x v="336"/>
    <x v="4"/>
    <x v="5"/>
    <s v="5-5_R4年度現状一致率_合計"/>
    <x v="1"/>
    <n v="1.4033816425120773"/>
    <m/>
  </r>
  <r>
    <x v="46"/>
    <x v="336"/>
    <x v="5"/>
    <x v="0"/>
    <s v="6-1_R4年度病床機能報告_2025年時点_高度急性期"/>
    <x v="0"/>
    <n v="17"/>
    <n v="0.4358974358974359"/>
  </r>
  <r>
    <x v="46"/>
    <x v="336"/>
    <x v="5"/>
    <x v="1"/>
    <s v="6-2_R4年度病床機能報告_2025年時点_急性期"/>
    <x v="0"/>
    <n v="262"/>
    <n v="1.7466666666666666"/>
  </r>
  <r>
    <x v="46"/>
    <x v="336"/>
    <x v="5"/>
    <x v="2"/>
    <s v="6-3_R4年度病床機能報告_2025年時点_回復期"/>
    <x v="0"/>
    <n v="0"/>
    <n v="0"/>
  </r>
  <r>
    <x v="46"/>
    <x v="336"/>
    <x v="5"/>
    <x v="3"/>
    <s v="6-4_R4年度病床機能報告_2025年時点_慢性期"/>
    <x v="0"/>
    <n v="302"/>
    <n v="2.8224299065420562"/>
  </r>
  <r>
    <x v="46"/>
    <x v="336"/>
    <x v="5"/>
    <x v="11"/>
    <s v="6-5_R4年度病床機能報告_2025年時点_介護保険施設等へ移行予定"/>
    <x v="0"/>
    <n v="0"/>
    <m/>
  </r>
  <r>
    <x v="46"/>
    <x v="336"/>
    <x v="5"/>
    <x v="12"/>
    <s v="6-6_R4年度病床機能報告_2025年時点_休棟予定"/>
    <x v="0"/>
    <n v="0"/>
    <m/>
  </r>
  <r>
    <x v="46"/>
    <x v="336"/>
    <x v="5"/>
    <x v="13"/>
    <s v="6-7_R4年度病床機能報告_2025年時点_廃止予定"/>
    <x v="0"/>
    <n v="0"/>
    <m/>
  </r>
  <r>
    <x v="46"/>
    <x v="336"/>
    <x v="5"/>
    <x v="10"/>
    <s v="6-8_R4年度病床機能報告_2025年時点_総計"/>
    <x v="0"/>
    <n v="581"/>
    <n v="1.4033816425120773"/>
  </r>
  <r>
    <x v="46"/>
    <x v="336"/>
    <x v="6"/>
    <x v="0"/>
    <s v="7-1_R4年度将来一致率_高度急性期"/>
    <x v="1"/>
    <n v="0.4358974358974359"/>
    <m/>
  </r>
  <r>
    <x v="46"/>
    <x v="336"/>
    <x v="6"/>
    <x v="1"/>
    <s v="7-2_R4年度将来一致率_急性期"/>
    <x v="1"/>
    <n v="1.7466666666666666"/>
    <m/>
  </r>
  <r>
    <x v="46"/>
    <x v="336"/>
    <x v="6"/>
    <x v="2"/>
    <s v="7-3_R4年度将来一致率_回復期"/>
    <x v="1"/>
    <n v="0"/>
    <m/>
  </r>
  <r>
    <x v="46"/>
    <x v="336"/>
    <x v="6"/>
    <x v="3"/>
    <s v="7-4_R4年度将来一致率_慢性期"/>
    <x v="1"/>
    <n v="2.8224299065420562"/>
    <m/>
  </r>
  <r>
    <x v="46"/>
    <x v="336"/>
    <x v="6"/>
    <x v="5"/>
    <s v="7-5_R4年度将来一致率_合計"/>
    <x v="1"/>
    <n v="1.4033816425120773"/>
    <m/>
  </r>
  <r>
    <x v="46"/>
    <x v="337"/>
    <x v="0"/>
    <x v="0"/>
    <s v="1-1_現状ー構想策定時_高度急性期"/>
    <x v="0"/>
    <n v="55"/>
    <n v="1.4864864864864864"/>
  </r>
  <r>
    <x v="46"/>
    <x v="337"/>
    <x v="0"/>
    <x v="1"/>
    <s v="1-2_現状ー構想策定時_急性期"/>
    <x v="0"/>
    <n v="331"/>
    <n v="2.1493506493506493"/>
  </r>
  <r>
    <x v="46"/>
    <x v="337"/>
    <x v="0"/>
    <x v="2"/>
    <s v="1-3_現状ー構想策定時_回復期"/>
    <x v="0"/>
    <n v="44"/>
    <n v="0.23280423280423279"/>
  </r>
  <r>
    <x v="46"/>
    <x v="337"/>
    <x v="0"/>
    <x v="3"/>
    <s v="1-4_現状ー構想策定時_慢性期"/>
    <x v="0"/>
    <n v="44"/>
    <n v="0.95652173913043481"/>
  </r>
  <r>
    <x v="46"/>
    <x v="337"/>
    <x v="0"/>
    <x v="4"/>
    <s v="1-5_現状ー構想策定時_未報告"/>
    <x v="0"/>
    <n v="0"/>
    <m/>
  </r>
  <r>
    <x v="46"/>
    <x v="337"/>
    <x v="0"/>
    <x v="5"/>
    <s v="1-6_現状ー構想策定時_合計"/>
    <x v="0"/>
    <n v="474"/>
    <n v="1.1126760563380282"/>
  </r>
  <r>
    <x v="46"/>
    <x v="337"/>
    <x v="0"/>
    <x v="6"/>
    <s v="1-7_現状ー構想策定時_在宅医療等"/>
    <x v="0"/>
    <n v="0"/>
    <m/>
  </r>
  <r>
    <x v="46"/>
    <x v="337"/>
    <x v="0"/>
    <x v="7"/>
    <s v="1-8_現状ー構想策定時_うち訪問診療分"/>
    <x v="0"/>
    <n v="0"/>
    <m/>
  </r>
  <r>
    <x v="46"/>
    <x v="337"/>
    <x v="1"/>
    <x v="0"/>
    <s v="2-1_将来_高度急性期"/>
    <x v="0"/>
    <n v="37"/>
    <n v="1.4864864864864864"/>
  </r>
  <r>
    <x v="46"/>
    <x v="337"/>
    <x v="1"/>
    <x v="1"/>
    <s v="2-2_将来_急性期"/>
    <x v="0"/>
    <n v="154"/>
    <n v="2.1493506493506493"/>
  </r>
  <r>
    <x v="46"/>
    <x v="337"/>
    <x v="1"/>
    <x v="2"/>
    <s v="2-3_将来_回復期"/>
    <x v="0"/>
    <n v="189"/>
    <n v="0.23280423280423279"/>
  </r>
  <r>
    <x v="46"/>
    <x v="337"/>
    <x v="1"/>
    <x v="3"/>
    <s v="2-4_将来_慢性期"/>
    <x v="0"/>
    <n v="46"/>
    <n v="0.95652173913043481"/>
  </r>
  <r>
    <x v="46"/>
    <x v="337"/>
    <x v="1"/>
    <x v="5"/>
    <s v="2-5_将来_合計"/>
    <x v="0"/>
    <n v="426"/>
    <n v="1.1126760563380282"/>
  </r>
  <r>
    <x v="46"/>
    <x v="337"/>
    <x v="1"/>
    <x v="6"/>
    <s v="2-6_将来_在宅医療等"/>
    <x v="0"/>
    <n v="-566"/>
    <m/>
  </r>
  <r>
    <x v="46"/>
    <x v="337"/>
    <x v="1"/>
    <x v="7"/>
    <s v="2-7_将来_うち訪問診療分"/>
    <x v="0"/>
    <n v="0"/>
    <m/>
  </r>
  <r>
    <x v="46"/>
    <x v="337"/>
    <x v="2"/>
    <x v="0"/>
    <s v="3-1_構想策定時一致率_高度急性期"/>
    <x v="1"/>
    <n v="1.4864864864864864"/>
    <m/>
  </r>
  <r>
    <x v="46"/>
    <x v="337"/>
    <x v="2"/>
    <x v="1"/>
    <s v="3-2_構想策定時一致率_急性期"/>
    <x v="1"/>
    <n v="2.1493506493506493"/>
    <m/>
  </r>
  <r>
    <x v="46"/>
    <x v="337"/>
    <x v="2"/>
    <x v="2"/>
    <s v="3-3_構想策定時一致率_回復期"/>
    <x v="1"/>
    <n v="0.23280423280423279"/>
    <m/>
  </r>
  <r>
    <x v="46"/>
    <x v="337"/>
    <x v="2"/>
    <x v="3"/>
    <s v="3-4_構想策定時一致率_慢性期"/>
    <x v="1"/>
    <n v="0.95652173913043481"/>
    <m/>
  </r>
  <r>
    <x v="46"/>
    <x v="337"/>
    <x v="2"/>
    <x v="5"/>
    <s v="3-5_構想策定時一致率_合計"/>
    <x v="1"/>
    <n v="1.1126760563380282"/>
    <m/>
  </r>
  <r>
    <x v="46"/>
    <x v="337"/>
    <x v="3"/>
    <x v="0"/>
    <s v="4-1_R4年度病床機能報告_2022年時点_高度急性期"/>
    <x v="0"/>
    <n v="23"/>
    <n v="0.6216216216216216"/>
  </r>
  <r>
    <x v="46"/>
    <x v="337"/>
    <x v="3"/>
    <x v="1"/>
    <s v="4-2_R4年度病床機能報告_2022年時点_急性期"/>
    <x v="0"/>
    <n v="325"/>
    <n v="2.1103896103896105"/>
  </r>
  <r>
    <x v="46"/>
    <x v="337"/>
    <x v="3"/>
    <x v="2"/>
    <s v="4-3_R4年度病床機能報告_2022年時点_回復期"/>
    <x v="0"/>
    <n v="44"/>
    <n v="0.23280423280423279"/>
  </r>
  <r>
    <x v="46"/>
    <x v="337"/>
    <x v="3"/>
    <x v="3"/>
    <s v="4-4_R4年度病床機能報告_2022年時点_慢性期"/>
    <x v="0"/>
    <n v="44"/>
    <n v="0.95652173913043481"/>
  </r>
  <r>
    <x v="46"/>
    <x v="337"/>
    <x v="3"/>
    <x v="8"/>
    <s v="4-5_R4年度病床機能報告_2022年時点_休棟中（今後再開する予定）"/>
    <x v="0"/>
    <n v="0"/>
    <m/>
  </r>
  <r>
    <x v="46"/>
    <x v="337"/>
    <x v="3"/>
    <x v="9"/>
    <s v="4-6_R4年度病床機能報告_2022年時点_休棟中（今後廃止する予定）"/>
    <x v="0"/>
    <n v="0"/>
    <m/>
  </r>
  <r>
    <x v="46"/>
    <x v="337"/>
    <x v="3"/>
    <x v="10"/>
    <s v="4-7_R4年度病床機能報告_2022年時点_総計"/>
    <x v="0"/>
    <n v="436"/>
    <n v="1.0234741784037558"/>
  </r>
  <r>
    <x v="46"/>
    <x v="337"/>
    <x v="4"/>
    <x v="0"/>
    <s v="5-1_R4年度現状一致率_高度急性期"/>
    <x v="1"/>
    <n v="0.6216216216216216"/>
    <m/>
  </r>
  <r>
    <x v="46"/>
    <x v="337"/>
    <x v="4"/>
    <x v="1"/>
    <s v="5-2_R4年度現状一致率_急性期"/>
    <x v="1"/>
    <n v="2.1103896103896105"/>
    <m/>
  </r>
  <r>
    <x v="46"/>
    <x v="337"/>
    <x v="4"/>
    <x v="2"/>
    <s v="5-3_R4年度現状一致率_回復期"/>
    <x v="1"/>
    <n v="0.23280423280423279"/>
    <m/>
  </r>
  <r>
    <x v="46"/>
    <x v="337"/>
    <x v="4"/>
    <x v="3"/>
    <s v="5-4_R4年度現状一致率_慢性期"/>
    <x v="1"/>
    <n v="0.95652173913043481"/>
    <m/>
  </r>
  <r>
    <x v="46"/>
    <x v="337"/>
    <x v="4"/>
    <x v="5"/>
    <s v="5-5_R4年度現状一致率_合計"/>
    <x v="1"/>
    <n v="1.0234741784037558"/>
    <m/>
  </r>
  <r>
    <x v="46"/>
    <x v="337"/>
    <x v="5"/>
    <x v="0"/>
    <s v="6-1_R4年度病床機能報告_2025年時点_高度急性期"/>
    <x v="0"/>
    <n v="23"/>
    <n v="0.6216216216216216"/>
  </r>
  <r>
    <x v="46"/>
    <x v="337"/>
    <x v="5"/>
    <x v="1"/>
    <s v="6-2_R4年度病床機能報告_2025年時点_急性期"/>
    <x v="0"/>
    <n v="325"/>
    <n v="2.1103896103896105"/>
  </r>
  <r>
    <x v="46"/>
    <x v="337"/>
    <x v="5"/>
    <x v="2"/>
    <s v="6-3_R4年度病床機能報告_2025年時点_回復期"/>
    <x v="0"/>
    <n v="44"/>
    <n v="0.23280423280423279"/>
  </r>
  <r>
    <x v="46"/>
    <x v="337"/>
    <x v="5"/>
    <x v="3"/>
    <s v="6-4_R4年度病床機能報告_2025年時点_慢性期"/>
    <x v="0"/>
    <n v="44"/>
    <n v="0.95652173913043481"/>
  </r>
  <r>
    <x v="46"/>
    <x v="337"/>
    <x v="5"/>
    <x v="11"/>
    <s v="6-5_R4年度病床機能報告_2025年時点_介護保険施設等へ移行予定"/>
    <x v="0"/>
    <n v="0"/>
    <m/>
  </r>
  <r>
    <x v="46"/>
    <x v="337"/>
    <x v="5"/>
    <x v="12"/>
    <s v="6-6_R4年度病床機能報告_2025年時点_休棟予定"/>
    <x v="0"/>
    <n v="0"/>
    <m/>
  </r>
  <r>
    <x v="46"/>
    <x v="337"/>
    <x v="5"/>
    <x v="13"/>
    <s v="6-7_R4年度病床機能報告_2025年時点_廃止予定"/>
    <x v="0"/>
    <n v="0"/>
    <m/>
  </r>
  <r>
    <x v="46"/>
    <x v="337"/>
    <x v="5"/>
    <x v="10"/>
    <s v="6-8_R4年度病床機能報告_2025年時点_総計"/>
    <x v="0"/>
    <n v="436"/>
    <n v="1.0234741784037558"/>
  </r>
  <r>
    <x v="46"/>
    <x v="337"/>
    <x v="6"/>
    <x v="0"/>
    <s v="7-1_R4年度将来一致率_高度急性期"/>
    <x v="1"/>
    <n v="0.6216216216216216"/>
    <m/>
  </r>
  <r>
    <x v="46"/>
    <x v="337"/>
    <x v="6"/>
    <x v="1"/>
    <s v="7-2_R4年度将来一致率_急性期"/>
    <x v="1"/>
    <n v="2.1103896103896105"/>
    <m/>
  </r>
  <r>
    <x v="46"/>
    <x v="337"/>
    <x v="6"/>
    <x v="2"/>
    <s v="7-3_R4年度将来一致率_回復期"/>
    <x v="1"/>
    <n v="0.23280423280423279"/>
    <m/>
  </r>
  <r>
    <x v="46"/>
    <x v="337"/>
    <x v="6"/>
    <x v="3"/>
    <s v="7-4_R4年度将来一致率_慢性期"/>
    <x v="1"/>
    <n v="0.95652173913043481"/>
    <m/>
  </r>
  <r>
    <x v="46"/>
    <x v="337"/>
    <x v="6"/>
    <x v="5"/>
    <s v="7-5_R4年度将来一致率_合計"/>
    <x v="1"/>
    <n v="1.0234741784037558"/>
    <m/>
  </r>
  <r>
    <x v="46"/>
    <x v="338"/>
    <x v="0"/>
    <x v="0"/>
    <s v="1-1_現状ー構想策定時_高度急性期"/>
    <x v="0"/>
    <n v="1369"/>
    <n v="1.2322232223222322"/>
  </r>
  <r>
    <x v="46"/>
    <x v="338"/>
    <x v="0"/>
    <x v="1"/>
    <s v="1-2_現状ー構想策定時_急性期"/>
    <x v="0"/>
    <n v="3431"/>
    <n v="1.0816519546027743"/>
  </r>
  <r>
    <x v="46"/>
    <x v="338"/>
    <x v="0"/>
    <x v="2"/>
    <s v="1-3_現状ー構想策定時_回復期"/>
    <x v="0"/>
    <n v="626"/>
    <n v="0.26638297872340427"/>
  </r>
  <r>
    <x v="46"/>
    <x v="338"/>
    <x v="0"/>
    <x v="3"/>
    <s v="1-4_現状ー構想策定時_慢性期"/>
    <x v="0"/>
    <n v="1799"/>
    <n v="1.0588581518540319"/>
  </r>
  <r>
    <x v="46"/>
    <x v="338"/>
    <x v="0"/>
    <x v="4"/>
    <s v="1-5_現状ー構想策定時_未報告"/>
    <x v="0"/>
    <n v="0"/>
    <m/>
  </r>
  <r>
    <x v="46"/>
    <x v="338"/>
    <x v="0"/>
    <x v="5"/>
    <s v="1-6_現状ー構想策定時_合計"/>
    <x v="0"/>
    <n v="7225"/>
    <n v="0.86713874219875176"/>
  </r>
  <r>
    <x v="46"/>
    <x v="338"/>
    <x v="0"/>
    <x v="6"/>
    <s v="1-7_現状ー構想策定時_在宅医療等"/>
    <x v="0"/>
    <n v="0"/>
    <m/>
  </r>
  <r>
    <x v="46"/>
    <x v="338"/>
    <x v="0"/>
    <x v="7"/>
    <s v="1-8_現状ー構想策定時_うち訪問診療分"/>
    <x v="0"/>
    <n v="0"/>
    <m/>
  </r>
  <r>
    <x v="46"/>
    <x v="338"/>
    <x v="1"/>
    <x v="0"/>
    <s v="2-1_将来_高度急性期"/>
    <x v="0"/>
    <n v="1111"/>
    <n v="1.2322232223222322"/>
  </r>
  <r>
    <x v="46"/>
    <x v="338"/>
    <x v="1"/>
    <x v="1"/>
    <s v="2-2_将来_急性期"/>
    <x v="0"/>
    <n v="3172"/>
    <n v="1.0816519546027743"/>
  </r>
  <r>
    <x v="46"/>
    <x v="338"/>
    <x v="1"/>
    <x v="2"/>
    <s v="2-3_将来_回復期"/>
    <x v="0"/>
    <n v="2350"/>
    <n v="0.26638297872340427"/>
  </r>
  <r>
    <x v="46"/>
    <x v="338"/>
    <x v="1"/>
    <x v="3"/>
    <s v="2-4_将来_慢性期"/>
    <x v="0"/>
    <n v="1699"/>
    <n v="1.0588581518540319"/>
  </r>
  <r>
    <x v="46"/>
    <x v="338"/>
    <x v="1"/>
    <x v="5"/>
    <s v="2-5_将来_合計"/>
    <x v="0"/>
    <n v="8332"/>
    <n v="0.86713874219875176"/>
  </r>
  <r>
    <x v="46"/>
    <x v="338"/>
    <x v="1"/>
    <x v="6"/>
    <s v="2-6_将来_在宅医療等"/>
    <x v="0"/>
    <n v="-7758"/>
    <m/>
  </r>
  <r>
    <x v="46"/>
    <x v="338"/>
    <x v="1"/>
    <x v="7"/>
    <s v="2-7_将来_うち訪問診療分"/>
    <x v="0"/>
    <n v="0"/>
    <m/>
  </r>
  <r>
    <x v="46"/>
    <x v="338"/>
    <x v="2"/>
    <x v="0"/>
    <s v="3-1_構想策定時一致率_高度急性期"/>
    <x v="1"/>
    <n v="1.2322232223222322"/>
    <m/>
  </r>
  <r>
    <x v="46"/>
    <x v="338"/>
    <x v="2"/>
    <x v="1"/>
    <s v="3-2_構想策定時一致率_急性期"/>
    <x v="1"/>
    <n v="1.0816519546027743"/>
    <m/>
  </r>
  <r>
    <x v="46"/>
    <x v="338"/>
    <x v="2"/>
    <x v="2"/>
    <s v="3-3_構想策定時一致率_回復期"/>
    <x v="1"/>
    <n v="0.26638297872340427"/>
    <m/>
  </r>
  <r>
    <x v="46"/>
    <x v="338"/>
    <x v="2"/>
    <x v="3"/>
    <s v="3-4_構想策定時一致率_慢性期"/>
    <x v="1"/>
    <n v="1.0588581518540319"/>
    <m/>
  </r>
  <r>
    <x v="46"/>
    <x v="338"/>
    <x v="2"/>
    <x v="5"/>
    <s v="3-5_構想策定時一致率_合計"/>
    <x v="1"/>
    <n v="0.86713874219875176"/>
    <m/>
  </r>
  <r>
    <x v="46"/>
    <x v="338"/>
    <x v="3"/>
    <x v="0"/>
    <s v="4-1_R4年度病床機能報告_2022年時点_高度急性期"/>
    <x v="0"/>
    <n v="900"/>
    <n v="0.81008100810081007"/>
  </r>
  <r>
    <x v="46"/>
    <x v="338"/>
    <x v="3"/>
    <x v="1"/>
    <s v="4-2_R4年度病床機能報告_2022年時点_急性期"/>
    <x v="0"/>
    <n v="3103"/>
    <n v="0.97824716267339218"/>
  </r>
  <r>
    <x v="46"/>
    <x v="338"/>
    <x v="3"/>
    <x v="2"/>
    <s v="4-3_R4年度病床機能報告_2022年時点_回復期"/>
    <x v="0"/>
    <n v="1094"/>
    <n v="0.465531914893617"/>
  </r>
  <r>
    <x v="46"/>
    <x v="338"/>
    <x v="3"/>
    <x v="3"/>
    <s v="4-4_R4年度病床機能報告_2022年時点_慢性期"/>
    <x v="0"/>
    <n v="1412"/>
    <n v="0.83107710417892877"/>
  </r>
  <r>
    <x v="46"/>
    <x v="338"/>
    <x v="3"/>
    <x v="8"/>
    <s v="4-5_R4年度病床機能報告_2022年時点_休棟中（今後再開する予定）"/>
    <x v="0"/>
    <n v="0"/>
    <m/>
  </r>
  <r>
    <x v="46"/>
    <x v="338"/>
    <x v="3"/>
    <x v="9"/>
    <s v="4-6_R4年度病床機能報告_2022年時点_休棟中（今後廃止する予定）"/>
    <x v="0"/>
    <n v="0"/>
    <m/>
  </r>
  <r>
    <x v="46"/>
    <x v="338"/>
    <x v="3"/>
    <x v="10"/>
    <s v="4-7_R4年度病床機能報告_2022年時点_総計"/>
    <x v="0"/>
    <n v="6509"/>
    <n v="0.78120499279884781"/>
  </r>
  <r>
    <x v="46"/>
    <x v="338"/>
    <x v="4"/>
    <x v="0"/>
    <s v="5-1_R4年度現状一致率_高度急性期"/>
    <x v="1"/>
    <n v="0.81008100810081007"/>
    <m/>
  </r>
  <r>
    <x v="46"/>
    <x v="338"/>
    <x v="4"/>
    <x v="1"/>
    <s v="5-2_R4年度現状一致率_急性期"/>
    <x v="1"/>
    <n v="0.97824716267339218"/>
    <m/>
  </r>
  <r>
    <x v="46"/>
    <x v="338"/>
    <x v="4"/>
    <x v="2"/>
    <s v="5-3_R4年度現状一致率_回復期"/>
    <x v="1"/>
    <n v="0.465531914893617"/>
    <m/>
  </r>
  <r>
    <x v="46"/>
    <x v="338"/>
    <x v="4"/>
    <x v="3"/>
    <s v="5-4_R4年度現状一致率_慢性期"/>
    <x v="1"/>
    <n v="0.83107710417892877"/>
    <m/>
  </r>
  <r>
    <x v="46"/>
    <x v="338"/>
    <x v="4"/>
    <x v="5"/>
    <s v="5-5_R4年度現状一致率_合計"/>
    <x v="1"/>
    <n v="0.78120499279884781"/>
    <m/>
  </r>
  <r>
    <x v="46"/>
    <x v="338"/>
    <x v="5"/>
    <x v="0"/>
    <s v="6-1_R4年度病床機能報告_2025年時点_高度急性期"/>
    <x v="0"/>
    <n v="900"/>
    <n v="0.81008100810081007"/>
  </r>
  <r>
    <x v="46"/>
    <x v="338"/>
    <x v="5"/>
    <x v="1"/>
    <s v="6-2_R4年度病床機能報告_2025年時点_急性期"/>
    <x v="0"/>
    <n v="3013"/>
    <n v="0.94987389659520804"/>
  </r>
  <r>
    <x v="46"/>
    <x v="338"/>
    <x v="5"/>
    <x v="2"/>
    <s v="6-3_R4年度病床機能報告_2025年時点_回復期"/>
    <x v="0"/>
    <n v="1184"/>
    <n v="0.50382978723404259"/>
  </r>
  <r>
    <x v="46"/>
    <x v="338"/>
    <x v="5"/>
    <x v="3"/>
    <s v="6-4_R4年度病床機能報告_2025年時点_慢性期"/>
    <x v="0"/>
    <n v="1412"/>
    <n v="0.83107710417892877"/>
  </r>
  <r>
    <x v="46"/>
    <x v="338"/>
    <x v="5"/>
    <x v="11"/>
    <s v="6-5_R4年度病床機能報告_2025年時点_介護保険施設等へ移行予定"/>
    <x v="0"/>
    <n v="0"/>
    <m/>
  </r>
  <r>
    <x v="46"/>
    <x v="338"/>
    <x v="5"/>
    <x v="12"/>
    <s v="6-6_R4年度病床機能報告_2025年時点_休棟予定"/>
    <x v="0"/>
    <n v="0"/>
    <m/>
  </r>
  <r>
    <x v="46"/>
    <x v="338"/>
    <x v="5"/>
    <x v="13"/>
    <s v="6-7_R4年度病床機能報告_2025年時点_廃止予定"/>
    <x v="0"/>
    <n v="0"/>
    <m/>
  </r>
  <r>
    <x v="46"/>
    <x v="338"/>
    <x v="5"/>
    <x v="10"/>
    <s v="6-8_R4年度病床機能報告_2025年時点_総計"/>
    <x v="0"/>
    <n v="6509"/>
    <n v="0.78120499279884781"/>
  </r>
  <r>
    <x v="46"/>
    <x v="338"/>
    <x v="6"/>
    <x v="0"/>
    <s v="7-1_R4年度将来一致率_高度急性期"/>
    <x v="1"/>
    <n v="0.81008100810081007"/>
    <m/>
  </r>
  <r>
    <x v="46"/>
    <x v="338"/>
    <x v="6"/>
    <x v="1"/>
    <s v="7-2_R4年度将来一致率_急性期"/>
    <x v="1"/>
    <n v="0.94987389659520804"/>
    <m/>
  </r>
  <r>
    <x v="46"/>
    <x v="338"/>
    <x v="6"/>
    <x v="2"/>
    <s v="7-3_R4年度将来一致率_回復期"/>
    <x v="1"/>
    <n v="0.50382978723404259"/>
    <m/>
  </r>
  <r>
    <x v="46"/>
    <x v="338"/>
    <x v="6"/>
    <x v="3"/>
    <s v="7-4_R4年度将来一致率_慢性期"/>
    <x v="1"/>
    <n v="0.83107710417892877"/>
    <m/>
  </r>
  <r>
    <x v="46"/>
    <x v="338"/>
    <x v="6"/>
    <x v="5"/>
    <s v="7-5_R4年度将来一致率_合計"/>
    <x v="1"/>
    <n v="0.7812049927988478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80A7443-AA90-4570-B683-511F7657B6A4}" name="ピボットテーブル1" cacheId="0"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chartFormat="5">
  <location ref="A4:M61" firstHeaderRow="1" firstDataRow="2" firstDataCol="1" rowPageCount="1" colPageCount="1"/>
  <pivotFields count="7">
    <pivotField axis="axisPage" showAl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t="default"/>
      </items>
    </pivotField>
    <pivotField axis="axisRow" showAll="0">
      <items count="3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5"/>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6"/>
        <item x="117"/>
        <item x="118"/>
        <item x="119"/>
        <item x="120"/>
        <item x="121"/>
        <item x="122"/>
        <item x="123"/>
        <item x="115"/>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8"/>
        <item x="164"/>
        <item x="169"/>
        <item x="166"/>
        <item x="163"/>
        <item x="167"/>
        <item x="165"/>
        <item x="171"/>
        <item x="172"/>
        <item x="173"/>
        <item x="174"/>
        <item x="175"/>
        <item x="176"/>
        <item x="177"/>
        <item x="178"/>
        <item x="179"/>
        <item x="180"/>
        <item x="17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2"/>
        <item x="217"/>
        <item x="215"/>
        <item x="214"/>
        <item x="213"/>
        <item x="211"/>
        <item x="216"/>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4"/>
        <item x="263"/>
        <item x="265"/>
        <item x="271"/>
        <item x="268"/>
        <item x="267"/>
        <item x="266"/>
        <item x="269"/>
        <item x="270"/>
        <item x="272"/>
        <item x="273"/>
        <item x="274"/>
        <item x="275"/>
        <item h="1" x="276"/>
        <item x="277"/>
        <item x="278"/>
        <item x="279"/>
        <item x="280"/>
        <item x="281"/>
        <item x="282"/>
        <item x="283"/>
        <item x="284"/>
        <item x="285"/>
        <item x="286"/>
        <item h="1" x="287"/>
        <item x="288"/>
        <item x="289"/>
        <item x="290"/>
        <item x="291"/>
        <item x="292"/>
        <item x="293"/>
        <item x="294"/>
        <item x="295"/>
        <item x="296"/>
        <item x="297"/>
        <item x="298"/>
        <item x="299"/>
        <item x="300"/>
        <item x="301"/>
        <item x="303"/>
        <item x="304"/>
        <item x="305"/>
        <item x="306"/>
        <item x="307"/>
        <item x="308"/>
        <item x="309"/>
        <item x="310"/>
        <item x="311"/>
        <item x="302"/>
        <item x="312"/>
        <item x="313"/>
        <item x="314"/>
        <item x="315"/>
        <item x="316"/>
        <item x="317"/>
        <item x="318"/>
        <item x="319"/>
        <item x="320"/>
        <item x="321"/>
        <item x="322"/>
        <item x="323"/>
        <item x="324"/>
        <item x="325"/>
        <item x="326"/>
        <item x="327"/>
        <item x="328"/>
        <item x="329"/>
        <item x="330"/>
        <item x="331"/>
        <item x="332"/>
        <item x="333"/>
        <item x="334"/>
        <item x="335"/>
        <item m="1" x="338"/>
        <item x="336"/>
        <item x="337"/>
        <item t="default"/>
      </items>
    </pivotField>
    <pivotField axis="axisRow" multipleItemSelectionAllowed="1" showAll="0">
      <items count="8">
        <item h="1" x="6"/>
        <item h="1" x="4"/>
        <item x="0"/>
        <item x="3"/>
        <item x="5"/>
        <item h="1" x="2"/>
        <item x="1"/>
        <item t="default"/>
      </items>
    </pivotField>
    <pivotField axis="axisCol" showAll="0">
      <items count="15">
        <item x="6"/>
        <item h="1" x="7"/>
        <item x="11"/>
        <item x="9"/>
        <item x="8"/>
        <item x="12"/>
        <item x="13"/>
        <item x="4"/>
        <item h="1" x="5"/>
        <item h="1" x="10"/>
        <item x="3"/>
        <item x="2"/>
        <item x="1"/>
        <item x="0"/>
        <item t="default"/>
      </items>
    </pivotField>
    <pivotField showAll="0"/>
    <pivotField showAll="0"/>
    <pivotField dataField="1" showAll="0"/>
  </pivotFields>
  <rowFields count="2">
    <field x="1"/>
    <field x="2"/>
  </rowFields>
  <rowItems count="56">
    <i>
      <x v="277"/>
    </i>
    <i r="1">
      <x v="2"/>
    </i>
    <i r="1">
      <x v="3"/>
    </i>
    <i r="1">
      <x v="4"/>
    </i>
    <i r="1">
      <x v="6"/>
    </i>
    <i>
      <x v="278"/>
    </i>
    <i r="1">
      <x v="2"/>
    </i>
    <i r="1">
      <x v="3"/>
    </i>
    <i r="1">
      <x v="4"/>
    </i>
    <i r="1">
      <x v="6"/>
    </i>
    <i>
      <x v="279"/>
    </i>
    <i r="1">
      <x v="2"/>
    </i>
    <i r="1">
      <x v="3"/>
    </i>
    <i r="1">
      <x v="4"/>
    </i>
    <i r="1">
      <x v="6"/>
    </i>
    <i>
      <x v="280"/>
    </i>
    <i r="1">
      <x v="2"/>
    </i>
    <i r="1">
      <x v="3"/>
    </i>
    <i r="1">
      <x v="4"/>
    </i>
    <i r="1">
      <x v="6"/>
    </i>
    <i>
      <x v="281"/>
    </i>
    <i r="1">
      <x v="2"/>
    </i>
    <i r="1">
      <x v="3"/>
    </i>
    <i r="1">
      <x v="4"/>
    </i>
    <i r="1">
      <x v="6"/>
    </i>
    <i>
      <x v="282"/>
    </i>
    <i r="1">
      <x v="2"/>
    </i>
    <i r="1">
      <x v="3"/>
    </i>
    <i r="1">
      <x v="4"/>
    </i>
    <i r="1">
      <x v="6"/>
    </i>
    <i>
      <x v="283"/>
    </i>
    <i r="1">
      <x v="2"/>
    </i>
    <i r="1">
      <x v="3"/>
    </i>
    <i r="1">
      <x v="4"/>
    </i>
    <i r="1">
      <x v="6"/>
    </i>
    <i>
      <x v="284"/>
    </i>
    <i r="1">
      <x v="2"/>
    </i>
    <i r="1">
      <x v="3"/>
    </i>
    <i r="1">
      <x v="4"/>
    </i>
    <i r="1">
      <x v="6"/>
    </i>
    <i>
      <x v="285"/>
    </i>
    <i r="1">
      <x v="2"/>
    </i>
    <i r="1">
      <x v="3"/>
    </i>
    <i r="1">
      <x v="4"/>
    </i>
    <i r="1">
      <x v="6"/>
    </i>
    <i>
      <x v="286"/>
    </i>
    <i r="1">
      <x v="2"/>
    </i>
    <i r="1">
      <x v="3"/>
    </i>
    <i r="1">
      <x v="4"/>
    </i>
    <i r="1">
      <x v="6"/>
    </i>
    <i>
      <x v="288"/>
    </i>
    <i r="1">
      <x v="2"/>
    </i>
    <i r="1">
      <x v="3"/>
    </i>
    <i r="1">
      <x v="4"/>
    </i>
    <i r="1">
      <x v="6"/>
    </i>
    <i t="grand">
      <x/>
    </i>
  </rowItems>
  <colFields count="1">
    <field x="3"/>
  </colFields>
  <colItems count="12">
    <i>
      <x/>
    </i>
    <i>
      <x v="2"/>
    </i>
    <i>
      <x v="3"/>
    </i>
    <i>
      <x v="4"/>
    </i>
    <i>
      <x v="5"/>
    </i>
    <i>
      <x v="6"/>
    </i>
    <i>
      <x v="7"/>
    </i>
    <i>
      <x v="10"/>
    </i>
    <i>
      <x v="11"/>
    </i>
    <i>
      <x v="12"/>
    </i>
    <i>
      <x v="13"/>
    </i>
    <i t="grand">
      <x/>
    </i>
  </colItems>
  <pageFields count="1">
    <pageField fld="0" item="39" hier="-1"/>
  </pageFields>
  <dataFields count="1">
    <dataField name="合計 / 数値" fld="6" baseField="3" baseItem="2" numFmtId="38"/>
  </dataFields>
  <formats count="1">
    <format dxfId="0">
      <pivotArea outline="0" collapsedLevelsAreSubtotals="1" fieldPosition="0"/>
    </format>
  </formats>
  <chartFormats count="54">
    <chartFormat chart="0" format="0" series="1">
      <pivotArea type="data" outline="0" fieldPosition="0">
        <references count="2">
          <reference field="4294967294" count="1" selected="0">
            <x v="0"/>
          </reference>
          <reference field="1" count="1" selected="0">
            <x v="276"/>
          </reference>
        </references>
      </pivotArea>
    </chartFormat>
    <chartFormat chart="0" format="1" series="1">
      <pivotArea type="data" outline="0" fieldPosition="0">
        <references count="2">
          <reference field="4294967294" count="1" selected="0">
            <x v="0"/>
          </reference>
          <reference field="1" count="1" selected="0">
            <x v="277"/>
          </reference>
        </references>
      </pivotArea>
    </chartFormat>
    <chartFormat chart="0" format="2" series="1">
      <pivotArea type="data" outline="0" fieldPosition="0">
        <references count="2">
          <reference field="4294967294" count="1" selected="0">
            <x v="0"/>
          </reference>
          <reference field="1" count="1" selected="0">
            <x v="278"/>
          </reference>
        </references>
      </pivotArea>
    </chartFormat>
    <chartFormat chart="0" format="3" series="1">
      <pivotArea type="data" outline="0" fieldPosition="0">
        <references count="2">
          <reference field="4294967294" count="1" selected="0">
            <x v="0"/>
          </reference>
          <reference field="1" count="1" selected="0">
            <x v="279"/>
          </reference>
        </references>
      </pivotArea>
    </chartFormat>
    <chartFormat chart="0" format="4" series="1">
      <pivotArea type="data" outline="0" fieldPosition="0">
        <references count="2">
          <reference field="4294967294" count="1" selected="0">
            <x v="0"/>
          </reference>
          <reference field="1" count="1" selected="0">
            <x v="280"/>
          </reference>
        </references>
      </pivotArea>
    </chartFormat>
    <chartFormat chart="0" format="5" series="1">
      <pivotArea type="data" outline="0" fieldPosition="0">
        <references count="2">
          <reference field="4294967294" count="1" selected="0">
            <x v="0"/>
          </reference>
          <reference field="1" count="1" selected="0">
            <x v="281"/>
          </reference>
        </references>
      </pivotArea>
    </chartFormat>
    <chartFormat chart="0" format="6" series="1">
      <pivotArea type="data" outline="0" fieldPosition="0">
        <references count="2">
          <reference field="4294967294" count="1" selected="0">
            <x v="0"/>
          </reference>
          <reference field="1" count="1" selected="0">
            <x v="282"/>
          </reference>
        </references>
      </pivotArea>
    </chartFormat>
    <chartFormat chart="0" format="7" series="1">
      <pivotArea type="data" outline="0" fieldPosition="0">
        <references count="2">
          <reference field="4294967294" count="1" selected="0">
            <x v="0"/>
          </reference>
          <reference field="1" count="1" selected="0">
            <x v="283"/>
          </reference>
        </references>
      </pivotArea>
    </chartFormat>
    <chartFormat chart="0" format="8" series="1">
      <pivotArea type="data" outline="0" fieldPosition="0">
        <references count="2">
          <reference field="4294967294" count="1" selected="0">
            <x v="0"/>
          </reference>
          <reference field="1" count="1" selected="0">
            <x v="284"/>
          </reference>
        </references>
      </pivotArea>
    </chartFormat>
    <chartFormat chart="0" format="9" series="1">
      <pivotArea type="data" outline="0" fieldPosition="0">
        <references count="2">
          <reference field="4294967294" count="1" selected="0">
            <x v="0"/>
          </reference>
          <reference field="1" count="1" selected="0">
            <x v="285"/>
          </reference>
        </references>
      </pivotArea>
    </chartFormat>
    <chartFormat chart="0" format="10" series="1">
      <pivotArea type="data" outline="0" fieldPosition="0">
        <references count="2">
          <reference field="4294967294" count="1" selected="0">
            <x v="0"/>
          </reference>
          <reference field="1" count="1" selected="0">
            <x v="286"/>
          </reference>
        </references>
      </pivotArea>
    </chartFormat>
    <chartFormat chart="0" format="11" series="1">
      <pivotArea type="data" outline="0" fieldPosition="0">
        <references count="2">
          <reference field="4294967294" count="1" selected="0">
            <x v="0"/>
          </reference>
          <reference field="1" count="1" selected="0">
            <x v="287"/>
          </reference>
        </references>
      </pivotArea>
    </chartFormat>
    <chartFormat chart="0" format="12" series="1">
      <pivotArea type="data" outline="0" fieldPosition="0">
        <references count="2">
          <reference field="4294967294" count="1" selected="0">
            <x v="0"/>
          </reference>
          <reference field="1" count="1" selected="0">
            <x v="288"/>
          </reference>
        </references>
      </pivotArea>
    </chartFormat>
    <chartFormat chart="0" format="13" series="1">
      <pivotArea type="data" outline="0" fieldPosition="0">
        <references count="1">
          <reference field="4294967294" count="1" selected="0">
            <x v="0"/>
          </reference>
        </references>
      </pivotArea>
    </chartFormat>
    <chartFormat chart="0" format="14" series="1">
      <pivotArea type="data" outline="0" fieldPosition="0">
        <references count="2">
          <reference field="4294967294" count="1" selected="0">
            <x v="0"/>
          </reference>
          <reference field="2" count="1" selected="0">
            <x v="3"/>
          </reference>
        </references>
      </pivotArea>
    </chartFormat>
    <chartFormat chart="0" format="15" series="1">
      <pivotArea type="data" outline="0" fieldPosition="0">
        <references count="2">
          <reference field="4294967294" count="1" selected="0">
            <x v="0"/>
          </reference>
          <reference field="2" count="1" selected="0">
            <x v="4"/>
          </reference>
        </references>
      </pivotArea>
    </chartFormat>
    <chartFormat chart="0" format="16" series="1">
      <pivotArea type="data" outline="0" fieldPosition="0">
        <references count="2">
          <reference field="4294967294" count="1" selected="0">
            <x v="0"/>
          </reference>
          <reference field="2" count="1" selected="0">
            <x v="6"/>
          </reference>
        </references>
      </pivotArea>
    </chartFormat>
    <chartFormat chart="0" format="17" series="1">
      <pivotArea type="data" outline="0" fieldPosition="0">
        <references count="3">
          <reference field="4294967294" count="1" selected="0">
            <x v="0"/>
          </reference>
          <reference field="2" count="1" selected="0">
            <x v="2"/>
          </reference>
          <reference field="3" count="1" selected="0">
            <x v="0"/>
          </reference>
        </references>
      </pivotArea>
    </chartFormat>
    <chartFormat chart="0" format="18" series="1">
      <pivotArea type="data" outline="0" fieldPosition="0">
        <references count="3">
          <reference field="4294967294" count="1" selected="0">
            <x v="0"/>
          </reference>
          <reference field="2" count="1" selected="0">
            <x v="2"/>
          </reference>
          <reference field="3" count="1" selected="0">
            <x v="10"/>
          </reference>
        </references>
      </pivotArea>
    </chartFormat>
    <chartFormat chart="0" format="19" series="1">
      <pivotArea type="data" outline="0" fieldPosition="0">
        <references count="3">
          <reference field="4294967294" count="1" selected="0">
            <x v="0"/>
          </reference>
          <reference field="2" count="1" selected="0">
            <x v="2"/>
          </reference>
          <reference field="3" count="1" selected="0">
            <x v="7"/>
          </reference>
        </references>
      </pivotArea>
    </chartFormat>
    <chartFormat chart="0" format="20" series="1">
      <pivotArea type="data" outline="0" fieldPosition="0">
        <references count="3">
          <reference field="4294967294" count="1" selected="0">
            <x v="0"/>
          </reference>
          <reference field="2" count="1" selected="0">
            <x v="2"/>
          </reference>
          <reference field="3" count="1" selected="0">
            <x v="8"/>
          </reference>
        </references>
      </pivotArea>
    </chartFormat>
    <chartFormat chart="0" format="21" series="1">
      <pivotArea type="data" outline="0" fieldPosition="0">
        <references count="3">
          <reference field="4294967294" count="1" selected="0">
            <x v="0"/>
          </reference>
          <reference field="2" count="1" selected="0">
            <x v="3"/>
          </reference>
          <reference field="3" count="1" selected="0">
            <x v="13"/>
          </reference>
        </references>
      </pivotArea>
    </chartFormat>
    <chartFormat chart="0" format="22" series="1">
      <pivotArea type="data" outline="0" fieldPosition="0">
        <references count="3">
          <reference field="4294967294" count="1" selected="0">
            <x v="0"/>
          </reference>
          <reference field="2" count="1" selected="0">
            <x v="3"/>
          </reference>
          <reference field="3" count="1" selected="0">
            <x v="12"/>
          </reference>
        </references>
      </pivotArea>
    </chartFormat>
    <chartFormat chart="0" format="23" series="1">
      <pivotArea type="data" outline="0" fieldPosition="0">
        <references count="3">
          <reference field="4294967294" count="1" selected="0">
            <x v="0"/>
          </reference>
          <reference field="2" count="1" selected="0">
            <x v="3"/>
          </reference>
          <reference field="3" count="1" selected="0">
            <x v="11"/>
          </reference>
        </references>
      </pivotArea>
    </chartFormat>
    <chartFormat chart="0" format="24" series="1">
      <pivotArea type="data" outline="0" fieldPosition="0">
        <references count="3">
          <reference field="4294967294" count="1" selected="0">
            <x v="0"/>
          </reference>
          <reference field="2" count="1" selected="0">
            <x v="3"/>
          </reference>
          <reference field="3" count="1" selected="0">
            <x v="4"/>
          </reference>
        </references>
      </pivotArea>
    </chartFormat>
    <chartFormat chart="0" format="25" series="1">
      <pivotArea type="data" outline="0" fieldPosition="0">
        <references count="3">
          <reference field="4294967294" count="1" selected="0">
            <x v="0"/>
          </reference>
          <reference field="2" count="1" selected="0">
            <x v="3"/>
          </reference>
          <reference field="3" count="1" selected="0">
            <x v="3"/>
          </reference>
        </references>
      </pivotArea>
    </chartFormat>
    <chartFormat chart="0" format="26" series="1">
      <pivotArea type="data" outline="0" fieldPosition="0">
        <references count="3">
          <reference field="4294967294" count="1" selected="0">
            <x v="0"/>
          </reference>
          <reference field="2" count="1" selected="0">
            <x v="3"/>
          </reference>
          <reference field="3" count="1" selected="0">
            <x v="10"/>
          </reference>
        </references>
      </pivotArea>
    </chartFormat>
    <chartFormat chart="0" format="27" series="1">
      <pivotArea type="data" outline="0" fieldPosition="0">
        <references count="3">
          <reference field="4294967294" count="1" selected="0">
            <x v="0"/>
          </reference>
          <reference field="2" count="1" selected="0">
            <x v="3"/>
          </reference>
          <reference field="3" count="1" selected="0">
            <x v="9"/>
          </reference>
        </references>
      </pivotArea>
    </chartFormat>
    <chartFormat chart="0" format="28" series="1">
      <pivotArea type="data" outline="0" fieldPosition="0">
        <references count="3">
          <reference field="4294967294" count="1" selected="0">
            <x v="0"/>
          </reference>
          <reference field="2" count="1" selected="0">
            <x v="4"/>
          </reference>
          <reference field="3" count="1" selected="0">
            <x v="13"/>
          </reference>
        </references>
      </pivotArea>
    </chartFormat>
    <chartFormat chart="0" format="29" series="1">
      <pivotArea type="data" outline="0" fieldPosition="0">
        <references count="3">
          <reference field="4294967294" count="1" selected="0">
            <x v="0"/>
          </reference>
          <reference field="2" count="1" selected="0">
            <x v="4"/>
          </reference>
          <reference field="3" count="1" selected="0">
            <x v="12"/>
          </reference>
        </references>
      </pivotArea>
    </chartFormat>
    <chartFormat chart="0" format="30" series="1">
      <pivotArea type="data" outline="0" fieldPosition="0">
        <references count="3">
          <reference field="4294967294" count="1" selected="0">
            <x v="0"/>
          </reference>
          <reference field="2" count="1" selected="0">
            <x v="4"/>
          </reference>
          <reference field="3" count="1" selected="0">
            <x v="11"/>
          </reference>
        </references>
      </pivotArea>
    </chartFormat>
    <chartFormat chart="0" format="31" series="1">
      <pivotArea type="data" outline="0" fieldPosition="0">
        <references count="3">
          <reference field="4294967294" count="1" selected="0">
            <x v="0"/>
          </reference>
          <reference field="2" count="1" selected="0">
            <x v="4"/>
          </reference>
          <reference field="3" count="1" selected="0">
            <x v="2"/>
          </reference>
        </references>
      </pivotArea>
    </chartFormat>
    <chartFormat chart="0" format="32" series="1">
      <pivotArea type="data" outline="0" fieldPosition="0">
        <references count="3">
          <reference field="4294967294" count="1" selected="0">
            <x v="0"/>
          </reference>
          <reference field="2" count="1" selected="0">
            <x v="4"/>
          </reference>
          <reference field="3" count="1" selected="0">
            <x v="5"/>
          </reference>
        </references>
      </pivotArea>
    </chartFormat>
    <chartFormat chart="0" format="33" series="1">
      <pivotArea type="data" outline="0" fieldPosition="0">
        <references count="3">
          <reference field="4294967294" count="1" selected="0">
            <x v="0"/>
          </reference>
          <reference field="2" count="1" selected="0">
            <x v="4"/>
          </reference>
          <reference field="3" count="1" selected="0">
            <x v="6"/>
          </reference>
        </references>
      </pivotArea>
    </chartFormat>
    <chartFormat chart="0" format="34" series="1">
      <pivotArea type="data" outline="0" fieldPosition="0">
        <references count="3">
          <reference field="4294967294" count="1" selected="0">
            <x v="0"/>
          </reference>
          <reference field="2" count="1" selected="0">
            <x v="4"/>
          </reference>
          <reference field="3" count="1" selected="0">
            <x v="10"/>
          </reference>
        </references>
      </pivotArea>
    </chartFormat>
    <chartFormat chart="0" format="35" series="1">
      <pivotArea type="data" outline="0" fieldPosition="0">
        <references count="3">
          <reference field="4294967294" count="1" selected="0">
            <x v="0"/>
          </reference>
          <reference field="2" count="1" selected="0">
            <x v="4"/>
          </reference>
          <reference field="3" count="1" selected="0">
            <x v="9"/>
          </reference>
        </references>
      </pivotArea>
    </chartFormat>
    <chartFormat chart="0" format="36" series="1">
      <pivotArea type="data" outline="0" fieldPosition="0">
        <references count="3">
          <reference field="4294967294" count="1" selected="0">
            <x v="0"/>
          </reference>
          <reference field="2" count="1" selected="0">
            <x v="6"/>
          </reference>
          <reference field="3" count="1" selected="0">
            <x v="13"/>
          </reference>
        </references>
      </pivotArea>
    </chartFormat>
    <chartFormat chart="0" format="37" series="1">
      <pivotArea type="data" outline="0" fieldPosition="0">
        <references count="3">
          <reference field="4294967294" count="1" selected="0">
            <x v="0"/>
          </reference>
          <reference field="2" count="1" selected="0">
            <x v="6"/>
          </reference>
          <reference field="3" count="1" selected="0">
            <x v="12"/>
          </reference>
        </references>
      </pivotArea>
    </chartFormat>
    <chartFormat chart="0" format="38" series="1">
      <pivotArea type="data" outline="0" fieldPosition="0">
        <references count="3">
          <reference field="4294967294" count="1" selected="0">
            <x v="0"/>
          </reference>
          <reference field="2" count="1" selected="0">
            <x v="6"/>
          </reference>
          <reference field="3" count="1" selected="0">
            <x v="11"/>
          </reference>
        </references>
      </pivotArea>
    </chartFormat>
    <chartFormat chart="0" format="39" series="1">
      <pivotArea type="data" outline="0" fieldPosition="0">
        <references count="3">
          <reference field="4294967294" count="1" selected="0">
            <x v="0"/>
          </reference>
          <reference field="2" count="1" selected="0">
            <x v="6"/>
          </reference>
          <reference field="3" count="1" selected="0">
            <x v="1"/>
          </reference>
        </references>
      </pivotArea>
    </chartFormat>
    <chartFormat chart="0" format="40" series="1">
      <pivotArea type="data" outline="0" fieldPosition="0">
        <references count="3">
          <reference field="4294967294" count="1" selected="0">
            <x v="0"/>
          </reference>
          <reference field="2" count="1" selected="0">
            <x v="6"/>
          </reference>
          <reference field="3" count="1" selected="0">
            <x v="0"/>
          </reference>
        </references>
      </pivotArea>
    </chartFormat>
    <chartFormat chart="0" format="41" series="1">
      <pivotArea type="data" outline="0" fieldPosition="0">
        <references count="3">
          <reference field="4294967294" count="1" selected="0">
            <x v="0"/>
          </reference>
          <reference field="2" count="1" selected="0">
            <x v="6"/>
          </reference>
          <reference field="3" count="1" selected="0">
            <x v="10"/>
          </reference>
        </references>
      </pivotArea>
    </chartFormat>
    <chartFormat chart="0" format="42" series="1">
      <pivotArea type="data" outline="0" fieldPosition="0">
        <references count="3">
          <reference field="4294967294" count="1" selected="0">
            <x v="0"/>
          </reference>
          <reference field="2" count="1" selected="0">
            <x v="6"/>
          </reference>
          <reference field="3" count="1" selected="0">
            <x v="8"/>
          </reference>
        </references>
      </pivotArea>
    </chartFormat>
    <chartFormat chart="0" format="43" series="1">
      <pivotArea type="data" outline="0" fieldPosition="0">
        <references count="2">
          <reference field="4294967294" count="1" selected="0">
            <x v="0"/>
          </reference>
          <reference field="3" count="1" selected="0">
            <x v="10"/>
          </reference>
        </references>
      </pivotArea>
    </chartFormat>
    <chartFormat chart="0" format="44" series="1">
      <pivotArea type="data" outline="0" fieldPosition="0">
        <references count="2">
          <reference field="4294967294" count="1" selected="0">
            <x v="0"/>
          </reference>
          <reference field="3" count="1" selected="0">
            <x v="0"/>
          </reference>
        </references>
      </pivotArea>
    </chartFormat>
    <chartFormat chart="0" format="45" series="1">
      <pivotArea type="data" outline="0" fieldPosition="0">
        <references count="2">
          <reference field="4294967294" count="1" selected="0">
            <x v="0"/>
          </reference>
          <reference field="3" count="1" selected="0">
            <x v="13"/>
          </reference>
        </references>
      </pivotArea>
    </chartFormat>
    <chartFormat chart="0" format="46" series="1">
      <pivotArea type="data" outline="0" fieldPosition="0">
        <references count="2">
          <reference field="4294967294" count="1" selected="0">
            <x v="0"/>
          </reference>
          <reference field="3" count="1" selected="0">
            <x v="12"/>
          </reference>
        </references>
      </pivotArea>
    </chartFormat>
    <chartFormat chart="0" format="47" series="1">
      <pivotArea type="data" outline="0" fieldPosition="0">
        <references count="2">
          <reference field="4294967294" count="1" selected="0">
            <x v="0"/>
          </reference>
          <reference field="3" count="1" selected="0">
            <x v="11"/>
          </reference>
        </references>
      </pivotArea>
    </chartFormat>
    <chartFormat chart="0" format="48" series="1">
      <pivotArea type="data" outline="0" fieldPosition="0">
        <references count="2">
          <reference field="4294967294" count="1" selected="0">
            <x v="0"/>
          </reference>
          <reference field="3" count="1" selected="0">
            <x v="4"/>
          </reference>
        </references>
      </pivotArea>
    </chartFormat>
    <chartFormat chart="0" format="49" series="1">
      <pivotArea type="data" outline="0" fieldPosition="0">
        <references count="2">
          <reference field="4294967294" count="1" selected="0">
            <x v="0"/>
          </reference>
          <reference field="3" count="1" selected="0">
            <x v="3"/>
          </reference>
        </references>
      </pivotArea>
    </chartFormat>
    <chartFormat chart="0" format="50" series="1">
      <pivotArea type="data" outline="0" fieldPosition="0">
        <references count="2">
          <reference field="4294967294" count="1" selected="0">
            <x v="0"/>
          </reference>
          <reference field="3" count="1" selected="0">
            <x v="5"/>
          </reference>
        </references>
      </pivotArea>
    </chartFormat>
    <chartFormat chart="0" format="51" series="1">
      <pivotArea type="data" outline="0" fieldPosition="0">
        <references count="2">
          <reference field="4294967294" count="1" selected="0">
            <x v="0"/>
          </reference>
          <reference field="3" count="1" selected="0">
            <x v="6"/>
          </reference>
        </references>
      </pivotArea>
    </chartFormat>
    <chartFormat chart="0" format="52" series="1">
      <pivotArea type="data" outline="0" fieldPosition="0">
        <references count="2">
          <reference field="4294967294" count="1" selected="0">
            <x v="0"/>
          </reference>
          <reference field="3" count="1" selected="0">
            <x v="2"/>
          </reference>
        </references>
      </pivotArea>
    </chartFormat>
    <chartFormat chart="0" format="53" series="1">
      <pivotArea type="data" outline="0" fieldPosition="0">
        <references count="2">
          <reference field="4294967294" count="1" selected="0">
            <x v="0"/>
          </reference>
          <reference field="3"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255FA1A-C6A6-4E10-9601-2A8C0673E40D}" name="ピボットテーブル4" cacheId="2" applyNumberFormats="0" applyBorderFormats="0" applyFontFormats="0" applyPatternFormats="0" applyAlignmentFormats="0" applyWidthHeightFormats="1" dataCaption="値" updatedVersion="8" minRefreshableVersion="3" useAutoFormatting="1" colGrandTotals="0" itemPrintTitles="1" createdVersion="8" indent="0" outline="1" outlineData="1" multipleFieldFilters="0" chartFormat="11">
  <location ref="AB4:AF19" firstHeaderRow="1" firstDataRow="2" firstDataCol="2" rowPageCount="2" colPageCount="1"/>
  <pivotFields count="8">
    <pivotField axis="axisRow" outline="0" showAll="0" sortType="ascending" defaultSubtotal="0">
      <items count="4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x="39"/>
        <item h="1" x="40"/>
        <item h="1" x="41"/>
        <item h="1" x="42"/>
        <item h="1" x="43"/>
        <item h="1" x="44"/>
        <item h="1" x="45"/>
        <item h="1" x="46"/>
      </items>
      <extLst>
        <ext xmlns:x14="http://schemas.microsoft.com/office/spreadsheetml/2009/9/main" uri="{2946ED86-A175-432a-8AC1-64E0C546D7DE}">
          <x14:pivotField fillDownLabels="1"/>
        </ext>
      </extLst>
    </pivotField>
    <pivotField axis="axisRow" outline="0" showAll="0" defaultSubtotal="0">
      <items count="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5"/>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6"/>
        <item x="117"/>
        <item x="118"/>
        <item x="119"/>
        <item x="120"/>
        <item x="121"/>
        <item x="122"/>
        <item x="123"/>
        <item x="115"/>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8"/>
        <item x="164"/>
        <item x="169"/>
        <item x="166"/>
        <item x="163"/>
        <item x="167"/>
        <item x="165"/>
        <item x="171"/>
        <item x="172"/>
        <item x="173"/>
        <item x="174"/>
        <item x="175"/>
        <item x="176"/>
        <item x="177"/>
        <item x="178"/>
        <item x="179"/>
        <item x="180"/>
        <item x="17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2"/>
        <item x="217"/>
        <item x="215"/>
        <item x="214"/>
        <item x="213"/>
        <item x="211"/>
        <item x="216"/>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4"/>
        <item x="263"/>
        <item x="265"/>
        <item x="271"/>
        <item x="268"/>
        <item x="267"/>
        <item x="266"/>
        <item x="269"/>
        <item x="270"/>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3"/>
        <item x="304"/>
        <item x="305"/>
        <item x="306"/>
        <item x="307"/>
        <item x="308"/>
        <item x="309"/>
        <item x="310"/>
        <item x="311"/>
        <item x="302"/>
        <item x="312"/>
        <item x="313"/>
        <item x="314"/>
        <item x="315"/>
        <item x="316"/>
        <item x="317"/>
        <item x="318"/>
        <item x="319"/>
        <item x="320"/>
        <item x="321"/>
        <item x="322"/>
        <item x="323"/>
        <item x="324"/>
        <item x="325"/>
        <item x="326"/>
        <item x="327"/>
        <item x="328"/>
        <item x="329"/>
        <item x="330"/>
        <item x="331"/>
        <item x="332"/>
        <item x="333"/>
        <item x="334"/>
        <item x="335"/>
        <item x="338"/>
        <item x="336"/>
        <item x="337"/>
      </items>
      <extLst>
        <ext xmlns:x14="http://schemas.microsoft.com/office/spreadsheetml/2009/9/main" uri="{2946ED86-A175-432a-8AC1-64E0C546D7DE}">
          <x14:pivotField fillDownLabels="1"/>
        </ext>
      </extLst>
    </pivotField>
    <pivotField axis="axisCol" showAll="0">
      <items count="8">
        <item x="2"/>
        <item x="4"/>
        <item x="3"/>
        <item x="5"/>
        <item x="0"/>
        <item x="1"/>
        <item x="6"/>
        <item t="default"/>
      </items>
    </pivotField>
    <pivotField axis="axisPage" multipleItemSelectionAllowed="1" showAll="0">
      <items count="15">
        <item h="1" x="7"/>
        <item h="1" x="11"/>
        <item h="1" x="0"/>
        <item h="1" x="1"/>
        <item x="2"/>
        <item h="1" x="8"/>
        <item h="1" x="9"/>
        <item h="1" x="12"/>
        <item h="1" x="5"/>
        <item h="1" x="6"/>
        <item h="1" x="10"/>
        <item h="1" x="13"/>
        <item h="1" x="3"/>
        <item h="1" x="4"/>
        <item t="default"/>
      </items>
    </pivotField>
    <pivotField showAll="0"/>
    <pivotField axis="axisPage" showAll="0">
      <items count="3">
        <item x="1"/>
        <item x="0"/>
        <item t="default"/>
      </items>
    </pivotField>
    <pivotField dataField="1" showAll="0"/>
    <pivotField showAll="0"/>
  </pivotFields>
  <rowFields count="2">
    <field x="0"/>
    <field x="1"/>
  </rowFields>
  <rowItems count="14">
    <i>
      <x v="39"/>
      <x v="276"/>
    </i>
    <i r="1">
      <x v="277"/>
    </i>
    <i r="1">
      <x v="278"/>
    </i>
    <i r="1">
      <x v="279"/>
    </i>
    <i r="1">
      <x v="280"/>
    </i>
    <i r="1">
      <x v="281"/>
    </i>
    <i r="1">
      <x v="282"/>
    </i>
    <i r="1">
      <x v="283"/>
    </i>
    <i r="1">
      <x v="284"/>
    </i>
    <i r="1">
      <x v="285"/>
    </i>
    <i r="1">
      <x v="286"/>
    </i>
    <i r="1">
      <x v="287"/>
    </i>
    <i r="1">
      <x v="288"/>
    </i>
    <i t="grand">
      <x/>
    </i>
  </rowItems>
  <colFields count="1">
    <field x="2"/>
  </colFields>
  <colItems count="3">
    <i>
      <x/>
    </i>
    <i>
      <x v="1"/>
    </i>
    <i>
      <x v="6"/>
    </i>
  </colItems>
  <pageFields count="2">
    <pageField fld="5" item="0" hier="-1"/>
    <pageField fld="3" hier="-1"/>
  </pageFields>
  <dataFields count="1">
    <dataField name="合計 / 数値" fld="6" baseField="0" baseItem="0"/>
  </dataFields>
  <formats count="2">
    <format dxfId="2">
      <pivotArea outline="0" collapsedLevelsAreSubtotals="1" fieldPosition="0"/>
    </format>
    <format dxfId="1">
      <pivotArea dataOnly="0" labelOnly="1" outline="0" axis="axisValues" fieldPosition="0"/>
    </format>
  </formats>
  <chartFormats count="6">
    <chartFormat chart="7" format="3" series="1">
      <pivotArea type="data" outline="0" fieldPosition="0">
        <references count="1">
          <reference field="2" count="1" selected="0">
            <x v="0"/>
          </reference>
        </references>
      </pivotArea>
    </chartFormat>
    <chartFormat chart="7" format="4" series="1">
      <pivotArea type="data" outline="0" fieldPosition="0">
        <references count="1">
          <reference field="2" count="1" selected="0">
            <x v="1"/>
          </reference>
        </references>
      </pivotArea>
    </chartFormat>
    <chartFormat chart="7" format="5" series="1">
      <pivotArea type="data" outline="0" fieldPosition="0">
        <references count="1">
          <reference field="2" count="1" selected="0">
            <x v="6"/>
          </reference>
        </references>
      </pivotArea>
    </chartFormat>
    <chartFormat chart="7" format="6" series="1">
      <pivotArea type="data" outline="0" fieldPosition="0">
        <references count="2">
          <reference field="4294967294" count="1" selected="0">
            <x v="0"/>
          </reference>
          <reference field="2" count="1" selected="0">
            <x v="0"/>
          </reference>
        </references>
      </pivotArea>
    </chartFormat>
    <chartFormat chart="7" format="7" series="1">
      <pivotArea type="data" outline="0" fieldPosition="0">
        <references count="2">
          <reference field="4294967294" count="1" selected="0">
            <x v="0"/>
          </reference>
          <reference field="2" count="1" selected="0">
            <x v="1"/>
          </reference>
        </references>
      </pivotArea>
    </chartFormat>
    <chartFormat chart="7" format="8"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CC9B7E1-1C0C-4DB3-90EE-D5206C0D64F7}" name="ピボットテーブル2" cacheId="1"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Y4:Y9" firstHeaderRow="1" firstDataRow="1" firstDataCol="1" rowPageCount="2" colPageCount="1"/>
  <pivotFields count="7">
    <pivotField axis="axisPage" showAll="0">
      <items count="50">
        <item x="0"/>
        <item m="1" x="4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1"/>
        <item m="1" x="47"/>
        <item t="default"/>
      </items>
    </pivotField>
    <pivotField showAll="0"/>
    <pivotField showAll="0"/>
    <pivotField axis="axisRow" showAll="0">
      <items count="16">
        <item x="7"/>
        <item x="11"/>
        <item x="0"/>
        <item x="1"/>
        <item x="2"/>
        <item x="8"/>
        <item x="9"/>
        <item x="12"/>
        <item h="1" x="5"/>
        <item x="6"/>
        <item x="10"/>
        <item x="13"/>
        <item x="3"/>
        <item x="4"/>
        <item h="1" m="1" x="14"/>
        <item t="default"/>
      </items>
    </pivotField>
    <pivotField showAll="0"/>
    <pivotField axis="axisPage" showAll="0">
      <items count="4">
        <item x="1"/>
        <item x="0"/>
        <item m="1" x="2"/>
        <item t="default"/>
      </items>
    </pivotField>
    <pivotField showAll="0"/>
  </pivotFields>
  <rowFields count="1">
    <field x="3"/>
  </rowFields>
  <rowItems count="5">
    <i>
      <x v="2"/>
    </i>
    <i>
      <x v="3"/>
    </i>
    <i>
      <x v="4"/>
    </i>
    <i>
      <x v="12"/>
    </i>
    <i t="grand">
      <x/>
    </i>
  </rowItems>
  <colItems count="1">
    <i/>
  </colItems>
  <pageFields count="2">
    <pageField fld="0"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暖かみのある青">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18" dT="2023-12-11T02:51:42.82" personId="{C6E4A94F-BADD-4860-82C7-00830F2BEA89}" id="{E37F631C-630F-497E-9AE5-6196E2AFBD86}">
    <text xml:space="preserve">10 人/日未満 のため数値なし </text>
  </threadedComment>
  <threadedComment ref="Q303" dT="2023-12-22T05:19:20.78" personId="{C6E4A94F-BADD-4860-82C7-00830F2BEA89}" id="{32ADDC4C-978A-41AF-AF10-2F70B0C46C96}">
    <text xml:space="preserve">10 人/日未満 のため数値なし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07DD8-6A07-46F2-9C97-25011C5F32E4}">
  <sheetPr>
    <tabColor rgb="FFFFFF00"/>
  </sheetPr>
  <dimension ref="A1:BA342"/>
  <sheetViews>
    <sheetView tabSelected="1" workbookViewId="0">
      <selection activeCell="F2" sqref="F2"/>
    </sheetView>
  </sheetViews>
  <sheetFormatPr defaultRowHeight="13.5"/>
  <cols>
    <col min="2" max="2" width="10.75" customWidth="1"/>
    <col min="5" max="8" width="11.25" customWidth="1"/>
    <col min="9" max="53" width="8.08203125" customWidth="1"/>
  </cols>
  <sheetData>
    <row r="1" spans="1:53" s="12" customFormat="1" ht="54">
      <c r="E1" s="12" t="s">
        <v>717</v>
      </c>
      <c r="I1" s="17" t="s">
        <v>716</v>
      </c>
      <c r="J1" s="18" t="s">
        <v>716</v>
      </c>
      <c r="K1" s="18" t="s">
        <v>716</v>
      </c>
      <c r="L1" s="18" t="s">
        <v>716</v>
      </c>
      <c r="M1" s="18" t="s">
        <v>716</v>
      </c>
      <c r="N1" s="18" t="s">
        <v>716</v>
      </c>
      <c r="O1" s="18" t="s">
        <v>716</v>
      </c>
      <c r="P1" s="19" t="s">
        <v>716</v>
      </c>
      <c r="Q1" s="25" t="s">
        <v>4</v>
      </c>
      <c r="R1" s="26" t="s">
        <v>4</v>
      </c>
      <c r="S1" s="26" t="s">
        <v>4</v>
      </c>
      <c r="T1" s="26" t="s">
        <v>4</v>
      </c>
      <c r="U1" s="26" t="s">
        <v>4</v>
      </c>
      <c r="V1" s="26" t="s">
        <v>4</v>
      </c>
      <c r="W1" s="27" t="s">
        <v>4</v>
      </c>
      <c r="X1" s="28" t="s">
        <v>1177</v>
      </c>
      <c r="Y1" s="29" t="s">
        <v>1177</v>
      </c>
      <c r="Z1" s="29" t="s">
        <v>1177</v>
      </c>
      <c r="AA1" s="29" t="s">
        <v>1177</v>
      </c>
      <c r="AB1" s="30" t="s">
        <v>1177</v>
      </c>
      <c r="AC1" s="17" t="s">
        <v>777</v>
      </c>
      <c r="AD1" s="18" t="s">
        <v>777</v>
      </c>
      <c r="AE1" s="18" t="s">
        <v>777</v>
      </c>
      <c r="AF1" s="18" t="s">
        <v>777</v>
      </c>
      <c r="AG1" s="18" t="s">
        <v>777</v>
      </c>
      <c r="AH1" s="18" t="s">
        <v>777</v>
      </c>
      <c r="AI1" s="27" t="s">
        <v>777</v>
      </c>
      <c r="AJ1" s="28" t="s">
        <v>1178</v>
      </c>
      <c r="AK1" s="29" t="s">
        <v>1178</v>
      </c>
      <c r="AL1" s="29" t="s">
        <v>1178</v>
      </c>
      <c r="AM1" s="29" t="s">
        <v>1178</v>
      </c>
      <c r="AN1" s="30" t="s">
        <v>1178</v>
      </c>
      <c r="AO1" s="25" t="s">
        <v>778</v>
      </c>
      <c r="AP1" s="26" t="s">
        <v>778</v>
      </c>
      <c r="AQ1" s="26" t="s">
        <v>778</v>
      </c>
      <c r="AR1" s="26" t="s">
        <v>778</v>
      </c>
      <c r="AS1" s="26" t="s">
        <v>778</v>
      </c>
      <c r="AT1" s="26" t="s">
        <v>778</v>
      </c>
      <c r="AU1" s="26" t="s">
        <v>778</v>
      </c>
      <c r="AV1" s="27" t="s">
        <v>778</v>
      </c>
      <c r="AW1" s="28" t="s">
        <v>1279</v>
      </c>
      <c r="AX1" s="29" t="s">
        <v>1280</v>
      </c>
      <c r="AY1" s="29" t="s">
        <v>1280</v>
      </c>
      <c r="AZ1" s="29" t="s">
        <v>1280</v>
      </c>
      <c r="BA1" s="30" t="s">
        <v>1280</v>
      </c>
    </row>
    <row r="2" spans="1:53" ht="40.5" customHeight="1">
      <c r="A2" s="12" t="s">
        <v>705</v>
      </c>
      <c r="B2" s="13" t="s">
        <v>710</v>
      </c>
      <c r="C2" s="12" t="s">
        <v>706</v>
      </c>
      <c r="D2" s="12" t="s">
        <v>707</v>
      </c>
      <c r="E2" s="12" t="s">
        <v>708</v>
      </c>
      <c r="F2" s="12" t="s">
        <v>709</v>
      </c>
      <c r="G2" s="12" t="s">
        <v>1127</v>
      </c>
      <c r="H2" s="14" t="s">
        <v>774</v>
      </c>
      <c r="I2" s="20" t="s">
        <v>711</v>
      </c>
      <c r="J2" s="13" t="s">
        <v>712</v>
      </c>
      <c r="K2" s="13" t="s">
        <v>715</v>
      </c>
      <c r="L2" s="13" t="s">
        <v>713</v>
      </c>
      <c r="M2" s="13" t="s">
        <v>722</v>
      </c>
      <c r="N2" s="13" t="s">
        <v>721</v>
      </c>
      <c r="O2" s="13" t="s">
        <v>714</v>
      </c>
      <c r="P2" s="21" t="s">
        <v>720</v>
      </c>
      <c r="Q2" s="20" t="s">
        <v>711</v>
      </c>
      <c r="R2" s="13" t="s">
        <v>712</v>
      </c>
      <c r="S2" s="13" t="s">
        <v>715</v>
      </c>
      <c r="T2" s="13" t="s">
        <v>713</v>
      </c>
      <c r="U2" s="13" t="s">
        <v>721</v>
      </c>
      <c r="V2" s="13" t="s">
        <v>714</v>
      </c>
      <c r="W2" s="21" t="s">
        <v>720</v>
      </c>
      <c r="X2" s="20" t="s">
        <v>711</v>
      </c>
      <c r="Y2" s="13" t="s">
        <v>712</v>
      </c>
      <c r="Z2" s="13" t="s">
        <v>715</v>
      </c>
      <c r="AA2" s="13" t="s">
        <v>713</v>
      </c>
      <c r="AB2" s="21" t="s">
        <v>721</v>
      </c>
      <c r="AC2" s="31" t="s">
        <v>711</v>
      </c>
      <c r="AD2" s="32" t="s">
        <v>712</v>
      </c>
      <c r="AE2" s="32" t="s">
        <v>715</v>
      </c>
      <c r="AF2" s="32" t="s">
        <v>713</v>
      </c>
      <c r="AG2" s="32" t="s">
        <v>775</v>
      </c>
      <c r="AH2" s="32" t="s">
        <v>776</v>
      </c>
      <c r="AI2" s="33" t="s">
        <v>784</v>
      </c>
      <c r="AJ2" s="20" t="s">
        <v>711</v>
      </c>
      <c r="AK2" s="13" t="s">
        <v>712</v>
      </c>
      <c r="AL2" s="13" t="s">
        <v>715</v>
      </c>
      <c r="AM2" s="13" t="s">
        <v>713</v>
      </c>
      <c r="AN2" s="21" t="s">
        <v>721</v>
      </c>
      <c r="AO2" s="31" t="s">
        <v>711</v>
      </c>
      <c r="AP2" s="32" t="s">
        <v>712</v>
      </c>
      <c r="AQ2" s="32" t="s">
        <v>715</v>
      </c>
      <c r="AR2" s="32" t="s">
        <v>713</v>
      </c>
      <c r="AS2" s="32" t="s">
        <v>779</v>
      </c>
      <c r="AT2" s="32" t="s">
        <v>780</v>
      </c>
      <c r="AU2" s="32" t="s">
        <v>781</v>
      </c>
      <c r="AV2" s="33" t="s">
        <v>784</v>
      </c>
      <c r="AW2" s="20" t="s">
        <v>711</v>
      </c>
      <c r="AX2" s="13" t="s">
        <v>712</v>
      </c>
      <c r="AY2" s="13" t="s">
        <v>715</v>
      </c>
      <c r="AZ2" s="13" t="s">
        <v>713</v>
      </c>
      <c r="BA2" s="21" t="s">
        <v>721</v>
      </c>
    </row>
    <row r="3" spans="1:53" ht="98.25" customHeight="1" thickBot="1">
      <c r="A3" s="12" t="s">
        <v>705</v>
      </c>
      <c r="B3" s="13" t="s">
        <v>710</v>
      </c>
      <c r="C3" s="12" t="s">
        <v>706</v>
      </c>
      <c r="D3" s="12" t="s">
        <v>707</v>
      </c>
      <c r="E3" s="12" t="s">
        <v>708</v>
      </c>
      <c r="F3" s="12" t="s">
        <v>709</v>
      </c>
      <c r="G3" s="12" t="s">
        <v>1127</v>
      </c>
      <c r="H3" s="14" t="s">
        <v>774</v>
      </c>
      <c r="I3" s="22" t="s">
        <v>1187</v>
      </c>
      <c r="J3" s="23" t="s">
        <v>1189</v>
      </c>
      <c r="K3" s="23" t="s">
        <v>1191</v>
      </c>
      <c r="L3" s="23" t="s">
        <v>1193</v>
      </c>
      <c r="M3" s="23" t="s">
        <v>1195</v>
      </c>
      <c r="N3" s="23" t="s">
        <v>1197</v>
      </c>
      <c r="O3" s="23" t="s">
        <v>1199</v>
      </c>
      <c r="P3" s="24" t="s">
        <v>1201</v>
      </c>
      <c r="Q3" s="22" t="s">
        <v>1203</v>
      </c>
      <c r="R3" s="23" t="s">
        <v>1205</v>
      </c>
      <c r="S3" s="23" t="s">
        <v>1207</v>
      </c>
      <c r="T3" s="23" t="s">
        <v>1209</v>
      </c>
      <c r="U3" s="23" t="s">
        <v>1211</v>
      </c>
      <c r="V3" s="23" t="s">
        <v>1213</v>
      </c>
      <c r="W3" s="24" t="s">
        <v>1215</v>
      </c>
      <c r="X3" s="22" t="s">
        <v>1217</v>
      </c>
      <c r="Y3" s="23" t="s">
        <v>1219</v>
      </c>
      <c r="Z3" s="23" t="s">
        <v>1221</v>
      </c>
      <c r="AA3" s="23" t="s">
        <v>1223</v>
      </c>
      <c r="AB3" s="24" t="s">
        <v>1225</v>
      </c>
      <c r="AC3" s="22" t="s">
        <v>1227</v>
      </c>
      <c r="AD3" s="23" t="s">
        <v>1229</v>
      </c>
      <c r="AE3" s="23" t="s">
        <v>1231</v>
      </c>
      <c r="AF3" s="23" t="s">
        <v>1233</v>
      </c>
      <c r="AG3" s="23" t="s">
        <v>1235</v>
      </c>
      <c r="AH3" s="23" t="s">
        <v>1237</v>
      </c>
      <c r="AI3" s="24" t="s">
        <v>1294</v>
      </c>
      <c r="AJ3" s="22" t="s">
        <v>1240</v>
      </c>
      <c r="AK3" s="23" t="s">
        <v>1242</v>
      </c>
      <c r="AL3" s="23" t="s">
        <v>1244</v>
      </c>
      <c r="AM3" s="23" t="s">
        <v>1246</v>
      </c>
      <c r="AN3" s="24" t="s">
        <v>1248</v>
      </c>
      <c r="AO3" s="22" t="s">
        <v>1250</v>
      </c>
      <c r="AP3" s="23" t="s">
        <v>1252</v>
      </c>
      <c r="AQ3" s="23" t="s">
        <v>1254</v>
      </c>
      <c r="AR3" s="23" t="s">
        <v>1256</v>
      </c>
      <c r="AS3" s="23" t="s">
        <v>1258</v>
      </c>
      <c r="AT3" s="23" t="s">
        <v>1260</v>
      </c>
      <c r="AU3" s="23" t="s">
        <v>1262</v>
      </c>
      <c r="AV3" s="24" t="s">
        <v>1295</v>
      </c>
      <c r="AW3" s="22" t="s">
        <v>1282</v>
      </c>
      <c r="AX3" s="23" t="s">
        <v>1284</v>
      </c>
      <c r="AY3" s="23" t="s">
        <v>1286</v>
      </c>
      <c r="AZ3" s="23" t="s">
        <v>1288</v>
      </c>
      <c r="BA3" s="24" t="s">
        <v>1290</v>
      </c>
    </row>
    <row r="4" spans="1:53">
      <c r="A4" t="s">
        <v>18</v>
      </c>
      <c r="B4" t="s">
        <v>718</v>
      </c>
      <c r="C4" s="16" t="s">
        <v>1264</v>
      </c>
      <c r="D4" t="s">
        <v>1179</v>
      </c>
      <c r="E4" s="16" t="s">
        <v>1180</v>
      </c>
      <c r="F4" t="s">
        <v>1179</v>
      </c>
      <c r="G4" t="s">
        <v>1128</v>
      </c>
      <c r="H4" s="10" t="s">
        <v>787</v>
      </c>
      <c r="I4" s="3">
        <v>369</v>
      </c>
      <c r="J4" s="3">
        <v>3108</v>
      </c>
      <c r="K4" s="3">
        <v>470</v>
      </c>
      <c r="L4" s="3">
        <v>1380</v>
      </c>
      <c r="M4" s="3">
        <v>147</v>
      </c>
      <c r="N4" s="3">
        <v>5474</v>
      </c>
      <c r="O4" s="3">
        <v>5190</v>
      </c>
      <c r="P4" s="3">
        <v>3157</v>
      </c>
      <c r="Q4" s="3">
        <v>585</v>
      </c>
      <c r="R4" s="3">
        <v>1759</v>
      </c>
      <c r="S4" s="3">
        <v>1609</v>
      </c>
      <c r="T4" s="3">
        <v>895</v>
      </c>
      <c r="U4" s="3">
        <v>4848</v>
      </c>
      <c r="V4" s="3">
        <v>-6384</v>
      </c>
      <c r="W4" s="3">
        <v>-3803</v>
      </c>
      <c r="X4" s="15">
        <f>IFERROR(I4/Q4,"")</f>
        <v>0.63076923076923075</v>
      </c>
      <c r="Y4" s="15">
        <f>IFERROR(J4/R4,"")</f>
        <v>1.7669130187606594</v>
      </c>
      <c r="Z4" s="15">
        <f>IFERROR(K4/S4,"")</f>
        <v>0.29210689869484152</v>
      </c>
      <c r="AA4" s="15">
        <f>IFERROR(L4/T4,"")</f>
        <v>1.5418994413407821</v>
      </c>
      <c r="AB4" s="15">
        <f>IFERROR(N4/U4,"")</f>
        <v>1.1291254125412542</v>
      </c>
      <c r="AC4" s="1">
        <v>786</v>
      </c>
      <c r="AD4" s="1">
        <v>2361</v>
      </c>
      <c r="AE4" s="1">
        <v>717</v>
      </c>
      <c r="AF4" s="1">
        <v>1276</v>
      </c>
      <c r="AG4" s="1">
        <v>78</v>
      </c>
      <c r="AH4" s="1">
        <v>0</v>
      </c>
      <c r="AI4">
        <v>5218</v>
      </c>
      <c r="AJ4" s="15">
        <f>IFERROR(AC4/Q4,"")</f>
        <v>1.3435897435897435</v>
      </c>
      <c r="AK4" s="15">
        <f t="shared" ref="AK4:AM4" si="0">IFERROR(AD4/R4,"")</f>
        <v>1.3422399090392267</v>
      </c>
      <c r="AL4" s="15">
        <f t="shared" si="0"/>
        <v>0.44561839651957735</v>
      </c>
      <c r="AM4" s="15">
        <f t="shared" si="0"/>
        <v>1.4256983240223464</v>
      </c>
      <c r="AN4" s="15">
        <f>IFERROR(AI4/U4,"")</f>
        <v>1.0763201320132014</v>
      </c>
      <c r="AO4" s="1">
        <v>802</v>
      </c>
      <c r="AP4" s="1">
        <v>2266</v>
      </c>
      <c r="AQ4" s="1">
        <v>874</v>
      </c>
      <c r="AR4" s="1">
        <v>1188</v>
      </c>
      <c r="AS4" s="1">
        <v>52</v>
      </c>
      <c r="AT4" s="1">
        <v>0</v>
      </c>
      <c r="AU4" s="1">
        <v>36</v>
      </c>
      <c r="AV4">
        <v>5218</v>
      </c>
      <c r="AW4" s="15">
        <f>IFERROR(AO4/Q4,"")</f>
        <v>1.370940170940171</v>
      </c>
      <c r="AX4" s="15">
        <f t="shared" ref="AX4:AZ4" si="1">IFERROR(AP4/R4,"")</f>
        <v>1.2882319499715749</v>
      </c>
      <c r="AY4" s="15">
        <f t="shared" si="1"/>
        <v>0.54319453076445001</v>
      </c>
      <c r="AZ4" s="15">
        <f t="shared" si="1"/>
        <v>1.3273743016759776</v>
      </c>
      <c r="BA4" s="15">
        <f>IFERROR(AV4/U4,"")</f>
        <v>1.0763201320132014</v>
      </c>
    </row>
    <row r="5" spans="1:53">
      <c r="A5" t="s">
        <v>18</v>
      </c>
      <c r="B5" t="s">
        <v>718</v>
      </c>
      <c r="C5" t="s">
        <v>19</v>
      </c>
      <c r="D5" t="s">
        <v>20</v>
      </c>
      <c r="E5" t="s">
        <v>19</v>
      </c>
      <c r="F5" t="s">
        <v>20</v>
      </c>
      <c r="G5" t="s">
        <v>1128</v>
      </c>
      <c r="H5" s="10" t="s">
        <v>788</v>
      </c>
      <c r="I5" s="2">
        <v>0</v>
      </c>
      <c r="J5">
        <v>179</v>
      </c>
      <c r="K5">
        <v>0</v>
      </c>
      <c r="L5">
        <v>137</v>
      </c>
      <c r="M5">
        <v>38</v>
      </c>
      <c r="N5" s="3">
        <v>354</v>
      </c>
      <c r="O5">
        <v>224</v>
      </c>
      <c r="P5">
        <v>53</v>
      </c>
      <c r="Q5">
        <v>0</v>
      </c>
      <c r="R5">
        <v>56</v>
      </c>
      <c r="S5">
        <v>119</v>
      </c>
      <c r="T5">
        <v>70</v>
      </c>
      <c r="U5" s="3">
        <v>245</v>
      </c>
      <c r="V5" s="3">
        <v>-298</v>
      </c>
      <c r="W5" s="3">
        <v>-70</v>
      </c>
      <c r="X5" s="15">
        <v>0</v>
      </c>
      <c r="Y5" s="15">
        <f t="shared" ref="Y5:Y68" si="2">IFERROR(J5/R5,"")</f>
        <v>3.1964285714285716</v>
      </c>
      <c r="Z5" s="15">
        <f t="shared" ref="Z5:Z68" si="3">IFERROR(K5/S5,"")</f>
        <v>0</v>
      </c>
      <c r="AA5" s="15">
        <f t="shared" ref="AA5:AA68" si="4">IFERROR(L5/T5,"")</f>
        <v>1.9571428571428571</v>
      </c>
      <c r="AB5" s="15">
        <f t="shared" ref="AB5:AB68" si="5">IFERROR(N5/U5,"")</f>
        <v>1.4448979591836735</v>
      </c>
      <c r="AC5" s="1">
        <v>0</v>
      </c>
      <c r="AD5" s="1">
        <v>177</v>
      </c>
      <c r="AE5" s="1">
        <v>0</v>
      </c>
      <c r="AF5" s="1">
        <v>172</v>
      </c>
      <c r="AG5" s="1">
        <v>38</v>
      </c>
      <c r="AH5" s="1">
        <v>4</v>
      </c>
      <c r="AI5">
        <v>391</v>
      </c>
      <c r="AJ5" s="15">
        <v>0</v>
      </c>
      <c r="AK5" s="15">
        <f t="shared" ref="AK5:AK68" si="6">IFERROR(AD5/R5,"")</f>
        <v>3.1607142857142856</v>
      </c>
      <c r="AL5" s="15">
        <f t="shared" ref="AL5:AL68" si="7">IFERROR(AE5/S5,"")</f>
        <v>0</v>
      </c>
      <c r="AM5" s="15">
        <f t="shared" ref="AM5:AM68" si="8">IFERROR(AF5/T5,"")</f>
        <v>2.4571428571428573</v>
      </c>
      <c r="AN5" s="15">
        <f t="shared" ref="AN5:AN68" si="9">IFERROR(AI5/U5,"")</f>
        <v>1.5959183673469388</v>
      </c>
      <c r="AO5" s="1">
        <v>0</v>
      </c>
      <c r="AP5" s="1">
        <v>177</v>
      </c>
      <c r="AQ5" s="1">
        <v>0</v>
      </c>
      <c r="AR5" s="1">
        <v>148</v>
      </c>
      <c r="AS5" s="1">
        <v>0</v>
      </c>
      <c r="AT5" s="1">
        <v>38</v>
      </c>
      <c r="AU5" s="1">
        <v>28</v>
      </c>
      <c r="AV5">
        <v>391</v>
      </c>
      <c r="AW5" s="15">
        <v>0</v>
      </c>
      <c r="AX5" s="15">
        <f t="shared" ref="AX5:AX68" si="10">IFERROR(AP5/R5,"")</f>
        <v>3.1607142857142856</v>
      </c>
      <c r="AY5" s="15">
        <f t="shared" ref="AY5:AY68" si="11">IFERROR(AQ5/S5,"")</f>
        <v>0</v>
      </c>
      <c r="AZ5" s="15">
        <f t="shared" ref="AZ5:AZ68" si="12">IFERROR(AR5/T5,"")</f>
        <v>2.1142857142857143</v>
      </c>
      <c r="BA5" s="15">
        <f t="shared" ref="BA5:BA68" si="13">IFERROR(AV5/U5,"")</f>
        <v>1.5959183673469388</v>
      </c>
    </row>
    <row r="6" spans="1:53">
      <c r="A6" t="s">
        <v>18</v>
      </c>
      <c r="B6" t="s">
        <v>718</v>
      </c>
      <c r="C6" t="s">
        <v>21</v>
      </c>
      <c r="D6" t="s">
        <v>22</v>
      </c>
      <c r="E6" t="s">
        <v>21</v>
      </c>
      <c r="F6" t="s">
        <v>22</v>
      </c>
      <c r="G6" t="s">
        <v>1128</v>
      </c>
      <c r="H6" s="10" t="s">
        <v>789</v>
      </c>
      <c r="I6">
        <v>0</v>
      </c>
      <c r="J6">
        <v>303</v>
      </c>
      <c r="K6">
        <v>47</v>
      </c>
      <c r="L6">
        <v>521</v>
      </c>
      <c r="M6">
        <v>0</v>
      </c>
      <c r="N6" s="3">
        <v>871</v>
      </c>
      <c r="O6">
        <v>418</v>
      </c>
      <c r="P6">
        <v>144</v>
      </c>
      <c r="Q6">
        <v>18</v>
      </c>
      <c r="R6">
        <v>103</v>
      </c>
      <c r="S6">
        <v>195</v>
      </c>
      <c r="T6" s="2">
        <v>228</v>
      </c>
      <c r="U6" s="3">
        <v>544</v>
      </c>
      <c r="V6" s="3">
        <v>-558</v>
      </c>
      <c r="W6" s="3">
        <v>-181</v>
      </c>
      <c r="X6" s="15">
        <f t="shared" ref="X6:X68" si="14">IFERROR(I6/Q6,"")</f>
        <v>0</v>
      </c>
      <c r="Y6" s="15">
        <f t="shared" si="2"/>
        <v>2.941747572815534</v>
      </c>
      <c r="Z6" s="15">
        <f t="shared" si="3"/>
        <v>0.24102564102564103</v>
      </c>
      <c r="AA6" s="15">
        <f t="shared" si="4"/>
        <v>2.2850877192982457</v>
      </c>
      <c r="AB6" s="15">
        <f t="shared" si="5"/>
        <v>1.6011029411764706</v>
      </c>
      <c r="AC6" s="1">
        <v>0</v>
      </c>
      <c r="AD6" s="1">
        <v>207</v>
      </c>
      <c r="AE6" s="1">
        <v>222</v>
      </c>
      <c r="AF6" s="1">
        <v>214</v>
      </c>
      <c r="AG6" s="1">
        <v>0</v>
      </c>
      <c r="AH6" s="1">
        <v>54</v>
      </c>
      <c r="AI6">
        <v>697</v>
      </c>
      <c r="AJ6" s="15">
        <f t="shared" ref="AJ6:AJ68" si="15">IFERROR(AC6/Q6,"")</f>
        <v>0</v>
      </c>
      <c r="AK6" s="15">
        <f t="shared" si="6"/>
        <v>2.0097087378640777</v>
      </c>
      <c r="AL6" s="15">
        <f t="shared" si="7"/>
        <v>1.1384615384615384</v>
      </c>
      <c r="AM6" s="15">
        <f t="shared" si="8"/>
        <v>0.93859649122807021</v>
      </c>
      <c r="AN6" s="15">
        <f t="shared" si="9"/>
        <v>1.28125</v>
      </c>
      <c r="AO6" s="1">
        <v>0</v>
      </c>
      <c r="AP6" s="1">
        <v>108</v>
      </c>
      <c r="AQ6" s="1">
        <v>321</v>
      </c>
      <c r="AR6" s="1">
        <v>214</v>
      </c>
      <c r="AS6" s="1">
        <v>0</v>
      </c>
      <c r="AT6" s="1">
        <v>0</v>
      </c>
      <c r="AU6" s="1">
        <v>54</v>
      </c>
      <c r="AV6">
        <v>697</v>
      </c>
      <c r="AW6" s="15">
        <f t="shared" ref="AW6:AW68" si="16">IFERROR(AO6/Q6,"")</f>
        <v>0</v>
      </c>
      <c r="AX6" s="15">
        <f t="shared" si="10"/>
        <v>1.0485436893203883</v>
      </c>
      <c r="AY6" s="15">
        <f t="shared" si="11"/>
        <v>1.6461538461538461</v>
      </c>
      <c r="AZ6" s="15">
        <f t="shared" si="12"/>
        <v>0.93859649122807021</v>
      </c>
      <c r="BA6" s="15">
        <f t="shared" si="13"/>
        <v>1.28125</v>
      </c>
    </row>
    <row r="7" spans="1:53">
      <c r="A7" t="s">
        <v>18</v>
      </c>
      <c r="B7" t="s">
        <v>718</v>
      </c>
      <c r="C7" t="s">
        <v>23</v>
      </c>
      <c r="D7" t="s">
        <v>24</v>
      </c>
      <c r="E7" t="s">
        <v>23</v>
      </c>
      <c r="F7" t="s">
        <v>24</v>
      </c>
      <c r="G7" t="s">
        <v>1128</v>
      </c>
      <c r="H7" s="10" t="s">
        <v>790</v>
      </c>
      <c r="I7" s="2">
        <v>4185</v>
      </c>
      <c r="J7" s="2">
        <v>14591</v>
      </c>
      <c r="K7" s="2">
        <v>2131</v>
      </c>
      <c r="L7" s="2">
        <v>11730</v>
      </c>
      <c r="M7">
        <v>629</v>
      </c>
      <c r="N7" s="3">
        <v>33266</v>
      </c>
      <c r="O7" s="2">
        <v>23608</v>
      </c>
      <c r="P7" s="2">
        <v>14193</v>
      </c>
      <c r="Q7" s="2">
        <v>3913</v>
      </c>
      <c r="R7" s="2">
        <v>10951</v>
      </c>
      <c r="S7" s="2">
        <v>8863</v>
      </c>
      <c r="T7" s="2">
        <v>11999</v>
      </c>
      <c r="U7" s="3">
        <v>35726</v>
      </c>
      <c r="V7" s="3">
        <v>-44509</v>
      </c>
      <c r="W7" s="3">
        <v>-23576</v>
      </c>
      <c r="X7" s="15">
        <f t="shared" si="14"/>
        <v>1.0695118834653718</v>
      </c>
      <c r="Y7" s="15">
        <f t="shared" si="2"/>
        <v>1.3323897360971602</v>
      </c>
      <c r="Z7" s="15">
        <f t="shared" si="3"/>
        <v>0.240437775019745</v>
      </c>
      <c r="AA7" s="15">
        <f t="shared" si="4"/>
        <v>0.97758146512209354</v>
      </c>
      <c r="AB7" s="15">
        <f t="shared" si="5"/>
        <v>0.93114258523204385</v>
      </c>
      <c r="AC7" s="1">
        <v>2590</v>
      </c>
      <c r="AD7" s="1">
        <v>14505</v>
      </c>
      <c r="AE7" s="1">
        <v>3160</v>
      </c>
      <c r="AF7" s="1">
        <v>11473</v>
      </c>
      <c r="AG7" s="1">
        <v>518</v>
      </c>
      <c r="AH7" s="1">
        <v>0</v>
      </c>
      <c r="AI7">
        <v>32246</v>
      </c>
      <c r="AJ7" s="15">
        <f t="shared" si="15"/>
        <v>0.66189624329159213</v>
      </c>
      <c r="AK7" s="15">
        <f t="shared" si="6"/>
        <v>1.3245365720025568</v>
      </c>
      <c r="AL7" s="15">
        <f t="shared" si="7"/>
        <v>0.35653841814284104</v>
      </c>
      <c r="AM7" s="15">
        <f t="shared" si="8"/>
        <v>0.95616301358446543</v>
      </c>
      <c r="AN7" s="15">
        <f t="shared" si="9"/>
        <v>0.90259194984045232</v>
      </c>
      <c r="AO7" s="1">
        <v>2773</v>
      </c>
      <c r="AP7" s="1">
        <v>14516</v>
      </c>
      <c r="AQ7" s="1">
        <v>3657</v>
      </c>
      <c r="AR7" s="1">
        <v>11106</v>
      </c>
      <c r="AS7" s="1">
        <v>159</v>
      </c>
      <c r="AT7" s="1">
        <v>28</v>
      </c>
      <c r="AU7" s="1">
        <v>7</v>
      </c>
      <c r="AV7">
        <v>32246</v>
      </c>
      <c r="AW7" s="15">
        <f t="shared" si="16"/>
        <v>0.70866342959366213</v>
      </c>
      <c r="AX7" s="15">
        <f t="shared" si="10"/>
        <v>1.3255410464797734</v>
      </c>
      <c r="AY7" s="15">
        <f t="shared" si="11"/>
        <v>0.41261423897100302</v>
      </c>
      <c r="AZ7" s="15">
        <f t="shared" si="12"/>
        <v>0.92557713142761899</v>
      </c>
      <c r="BA7" s="15">
        <f t="shared" si="13"/>
        <v>0.90259194984045232</v>
      </c>
    </row>
    <row r="8" spans="1:53">
      <c r="A8" t="s">
        <v>18</v>
      </c>
      <c r="B8" t="s">
        <v>718</v>
      </c>
      <c r="C8" t="s">
        <v>25</v>
      </c>
      <c r="D8" t="s">
        <v>26</v>
      </c>
      <c r="E8" t="s">
        <v>25</v>
      </c>
      <c r="F8" t="s">
        <v>26</v>
      </c>
      <c r="G8" t="s">
        <v>1128</v>
      </c>
      <c r="H8" s="10" t="s">
        <v>791</v>
      </c>
      <c r="I8">
        <v>102</v>
      </c>
      <c r="J8" s="2">
        <v>1457</v>
      </c>
      <c r="K8">
        <v>262</v>
      </c>
      <c r="L8" s="2">
        <v>1233</v>
      </c>
      <c r="M8">
        <v>57</v>
      </c>
      <c r="N8" s="3">
        <v>3111</v>
      </c>
      <c r="O8" s="2">
        <v>3121</v>
      </c>
      <c r="P8" s="2">
        <v>1714</v>
      </c>
      <c r="Q8">
        <v>164</v>
      </c>
      <c r="R8">
        <v>638</v>
      </c>
      <c r="S8">
        <v>852</v>
      </c>
      <c r="T8" s="2">
        <v>1264</v>
      </c>
      <c r="U8" s="3">
        <v>2918</v>
      </c>
      <c r="V8" s="3">
        <v>-4107</v>
      </c>
      <c r="W8" s="3">
        <v>-1989</v>
      </c>
      <c r="X8" s="15">
        <f t="shared" si="14"/>
        <v>0.62195121951219512</v>
      </c>
      <c r="Y8" s="15">
        <f t="shared" si="2"/>
        <v>2.2836990595611284</v>
      </c>
      <c r="Z8" s="15">
        <f t="shared" si="3"/>
        <v>0.30751173708920188</v>
      </c>
      <c r="AA8" s="15">
        <f t="shared" si="4"/>
        <v>0.97547468354430378</v>
      </c>
      <c r="AB8" s="15">
        <f t="shared" si="5"/>
        <v>1.0661411925976696</v>
      </c>
      <c r="AC8" s="1">
        <v>310</v>
      </c>
      <c r="AD8" s="1">
        <v>895</v>
      </c>
      <c r="AE8" s="1">
        <v>383</v>
      </c>
      <c r="AF8" s="1">
        <v>920</v>
      </c>
      <c r="AG8" s="1">
        <v>32</v>
      </c>
      <c r="AH8" s="1">
        <v>14</v>
      </c>
      <c r="AI8">
        <v>2554</v>
      </c>
      <c r="AJ8" s="15">
        <f t="shared" si="15"/>
        <v>1.8902439024390243</v>
      </c>
      <c r="AK8" s="15">
        <f t="shared" si="6"/>
        <v>1.4028213166144201</v>
      </c>
      <c r="AL8" s="15">
        <f t="shared" si="7"/>
        <v>0.44953051643192488</v>
      </c>
      <c r="AM8" s="15">
        <f t="shared" si="8"/>
        <v>0.72784810126582278</v>
      </c>
      <c r="AN8" s="15">
        <f t="shared" si="9"/>
        <v>0.87525702535983552</v>
      </c>
      <c r="AO8" s="1">
        <v>310</v>
      </c>
      <c r="AP8" s="1">
        <v>775</v>
      </c>
      <c r="AQ8" s="1">
        <v>537</v>
      </c>
      <c r="AR8" s="1">
        <v>876</v>
      </c>
      <c r="AS8" s="1">
        <v>0</v>
      </c>
      <c r="AT8" s="1">
        <v>32</v>
      </c>
      <c r="AU8" s="1">
        <v>24</v>
      </c>
      <c r="AV8">
        <v>2554</v>
      </c>
      <c r="AW8" s="15">
        <f t="shared" si="16"/>
        <v>1.8902439024390243</v>
      </c>
      <c r="AX8" s="15">
        <f t="shared" si="10"/>
        <v>1.2147335423197492</v>
      </c>
      <c r="AY8" s="15">
        <f t="shared" si="11"/>
        <v>0.63028169014084512</v>
      </c>
      <c r="AZ8" s="15">
        <f t="shared" si="12"/>
        <v>0.69303797468354433</v>
      </c>
      <c r="BA8" s="15">
        <f t="shared" si="13"/>
        <v>0.87525702535983552</v>
      </c>
    </row>
    <row r="9" spans="1:53">
      <c r="A9" t="s">
        <v>18</v>
      </c>
      <c r="B9" t="s">
        <v>718</v>
      </c>
      <c r="C9" t="s">
        <v>27</v>
      </c>
      <c r="D9" t="s">
        <v>28</v>
      </c>
      <c r="E9" t="s">
        <v>27</v>
      </c>
      <c r="F9" t="s">
        <v>28</v>
      </c>
      <c r="G9" t="s">
        <v>1128</v>
      </c>
      <c r="H9" s="10" t="s">
        <v>792</v>
      </c>
      <c r="I9">
        <v>0</v>
      </c>
      <c r="J9" s="2">
        <v>1165</v>
      </c>
      <c r="K9">
        <v>114</v>
      </c>
      <c r="L9">
        <v>891</v>
      </c>
      <c r="M9">
        <v>19</v>
      </c>
      <c r="N9" s="3">
        <v>2189</v>
      </c>
      <c r="O9" s="2">
        <v>2176</v>
      </c>
      <c r="P9" s="2">
        <v>1109</v>
      </c>
      <c r="Q9">
        <v>98</v>
      </c>
      <c r="R9">
        <v>474</v>
      </c>
      <c r="S9">
        <v>706</v>
      </c>
      <c r="T9">
        <v>645</v>
      </c>
      <c r="U9" s="3">
        <v>1923</v>
      </c>
      <c r="V9" s="3">
        <v>-2953</v>
      </c>
      <c r="W9" s="3">
        <v>-1313</v>
      </c>
      <c r="X9" s="15">
        <f t="shared" si="14"/>
        <v>0</v>
      </c>
      <c r="Y9" s="15">
        <f t="shared" si="2"/>
        <v>2.4578059071729959</v>
      </c>
      <c r="Z9" s="15">
        <f t="shared" si="3"/>
        <v>0.16147308781869688</v>
      </c>
      <c r="AA9" s="15">
        <f t="shared" si="4"/>
        <v>1.3813953488372093</v>
      </c>
      <c r="AB9" s="15">
        <f t="shared" si="5"/>
        <v>1.1383255330213209</v>
      </c>
      <c r="AC9" s="1">
        <v>0</v>
      </c>
      <c r="AD9" s="1">
        <v>991</v>
      </c>
      <c r="AE9" s="1">
        <v>139</v>
      </c>
      <c r="AF9" s="1">
        <v>551</v>
      </c>
      <c r="AG9" s="1">
        <v>75</v>
      </c>
      <c r="AH9" s="1">
        <v>0</v>
      </c>
      <c r="AI9">
        <v>1756</v>
      </c>
      <c r="AJ9" s="15">
        <f t="shared" si="15"/>
        <v>0</v>
      </c>
      <c r="AK9" s="15">
        <f t="shared" si="6"/>
        <v>2.090717299578059</v>
      </c>
      <c r="AL9" s="15">
        <f t="shared" si="7"/>
        <v>0.19688385269121814</v>
      </c>
      <c r="AM9" s="15">
        <f t="shared" si="8"/>
        <v>0.8542635658914729</v>
      </c>
      <c r="AN9" s="15">
        <f t="shared" si="9"/>
        <v>0.91315652626105048</v>
      </c>
      <c r="AO9" s="1">
        <v>0</v>
      </c>
      <c r="AP9" s="1">
        <v>975</v>
      </c>
      <c r="AQ9" s="1">
        <v>196</v>
      </c>
      <c r="AR9" s="1">
        <v>511</v>
      </c>
      <c r="AS9" s="1">
        <v>0</v>
      </c>
      <c r="AT9" s="1">
        <v>34</v>
      </c>
      <c r="AU9" s="1">
        <v>40</v>
      </c>
      <c r="AV9">
        <v>1756</v>
      </c>
      <c r="AW9" s="15">
        <f t="shared" si="16"/>
        <v>0</v>
      </c>
      <c r="AX9" s="15">
        <f t="shared" si="10"/>
        <v>2.0569620253164556</v>
      </c>
      <c r="AY9" s="15">
        <f t="shared" si="11"/>
        <v>0.27762039660056659</v>
      </c>
      <c r="AZ9" s="15">
        <f t="shared" si="12"/>
        <v>0.79224806201550391</v>
      </c>
      <c r="BA9" s="15">
        <f t="shared" si="13"/>
        <v>0.91315652626105048</v>
      </c>
    </row>
    <row r="10" spans="1:53">
      <c r="A10" t="s">
        <v>18</v>
      </c>
      <c r="B10" t="s">
        <v>718</v>
      </c>
      <c r="C10" t="s">
        <v>29</v>
      </c>
      <c r="D10" t="s">
        <v>30</v>
      </c>
      <c r="E10" t="s">
        <v>29</v>
      </c>
      <c r="F10" t="s">
        <v>30</v>
      </c>
      <c r="G10" t="s">
        <v>1128</v>
      </c>
      <c r="H10" s="10" t="s">
        <v>793</v>
      </c>
      <c r="I10">
        <v>26</v>
      </c>
      <c r="J10">
        <v>857</v>
      </c>
      <c r="K10">
        <v>123</v>
      </c>
      <c r="L10">
        <v>970</v>
      </c>
      <c r="M10">
        <v>19</v>
      </c>
      <c r="N10" s="3">
        <v>1995</v>
      </c>
      <c r="O10" s="2">
        <v>1339</v>
      </c>
      <c r="P10">
        <v>517</v>
      </c>
      <c r="Q10">
        <v>124</v>
      </c>
      <c r="R10">
        <v>424</v>
      </c>
      <c r="S10">
        <v>433</v>
      </c>
      <c r="T10">
        <v>626</v>
      </c>
      <c r="U10" s="3">
        <v>1607</v>
      </c>
      <c r="V10" s="3">
        <v>-1853</v>
      </c>
      <c r="W10" s="3">
        <v>-618</v>
      </c>
      <c r="X10" s="15">
        <f t="shared" si="14"/>
        <v>0.20967741935483872</v>
      </c>
      <c r="Y10" s="15">
        <f t="shared" si="2"/>
        <v>2.0212264150943398</v>
      </c>
      <c r="Z10" s="15">
        <f t="shared" si="3"/>
        <v>0.28406466512702078</v>
      </c>
      <c r="AA10" s="15">
        <f t="shared" si="4"/>
        <v>1.549520766773163</v>
      </c>
      <c r="AB10" s="15">
        <f t="shared" si="5"/>
        <v>1.2414436838830119</v>
      </c>
      <c r="AC10" s="1">
        <v>34</v>
      </c>
      <c r="AD10" s="1">
        <v>669</v>
      </c>
      <c r="AE10" s="1">
        <v>149</v>
      </c>
      <c r="AF10" s="1">
        <v>913</v>
      </c>
      <c r="AG10" s="1">
        <v>44</v>
      </c>
      <c r="AH10" s="1">
        <v>0</v>
      </c>
      <c r="AI10">
        <v>1809</v>
      </c>
      <c r="AJ10" s="15">
        <f t="shared" si="15"/>
        <v>0.27419354838709675</v>
      </c>
      <c r="AK10" s="15">
        <f t="shared" si="6"/>
        <v>1.5778301886792452</v>
      </c>
      <c r="AL10" s="15">
        <f t="shared" si="7"/>
        <v>0.34411085450346418</v>
      </c>
      <c r="AM10" s="15">
        <f t="shared" si="8"/>
        <v>1.4584664536741214</v>
      </c>
      <c r="AN10" s="15">
        <f t="shared" si="9"/>
        <v>1.1257000622277535</v>
      </c>
      <c r="AO10" s="1">
        <v>34</v>
      </c>
      <c r="AP10" s="1">
        <v>713</v>
      </c>
      <c r="AQ10" s="1">
        <v>149</v>
      </c>
      <c r="AR10" s="1">
        <v>913</v>
      </c>
      <c r="AS10" s="1">
        <v>0</v>
      </c>
      <c r="AT10" s="1">
        <v>0</v>
      </c>
      <c r="AU10" s="1">
        <v>0</v>
      </c>
      <c r="AV10">
        <v>1809</v>
      </c>
      <c r="AW10" s="15">
        <f t="shared" si="16"/>
        <v>0.27419354838709675</v>
      </c>
      <c r="AX10" s="15">
        <f t="shared" si="10"/>
        <v>1.6816037735849056</v>
      </c>
      <c r="AY10" s="15">
        <f t="shared" si="11"/>
        <v>0.34411085450346418</v>
      </c>
      <c r="AZ10" s="15">
        <f t="shared" si="12"/>
        <v>1.4584664536741214</v>
      </c>
      <c r="BA10" s="15">
        <f t="shared" si="13"/>
        <v>1.1257000622277535</v>
      </c>
    </row>
    <row r="11" spans="1:53">
      <c r="A11" t="s">
        <v>18</v>
      </c>
      <c r="B11" t="s">
        <v>718</v>
      </c>
      <c r="C11" t="s">
        <v>31</v>
      </c>
      <c r="D11" t="s">
        <v>32</v>
      </c>
      <c r="E11" t="s">
        <v>31</v>
      </c>
      <c r="F11" t="s">
        <v>723</v>
      </c>
      <c r="G11" t="s">
        <v>1128</v>
      </c>
      <c r="H11" s="10" t="s">
        <v>794</v>
      </c>
      <c r="I11">
        <v>0</v>
      </c>
      <c r="J11">
        <v>191</v>
      </c>
      <c r="K11">
        <v>0</v>
      </c>
      <c r="L11">
        <v>407</v>
      </c>
      <c r="M11">
        <v>0</v>
      </c>
      <c r="N11" s="3">
        <v>598</v>
      </c>
      <c r="O11">
        <v>266</v>
      </c>
      <c r="P11">
        <v>14</v>
      </c>
      <c r="Q11">
        <v>17</v>
      </c>
      <c r="R11">
        <v>100</v>
      </c>
      <c r="S11">
        <v>152</v>
      </c>
      <c r="T11">
        <v>252</v>
      </c>
      <c r="U11" s="3">
        <v>521</v>
      </c>
      <c r="V11" s="3">
        <v>-524</v>
      </c>
      <c r="W11" s="3">
        <v>-30</v>
      </c>
      <c r="X11" s="15">
        <f t="shared" si="14"/>
        <v>0</v>
      </c>
      <c r="Y11" s="15">
        <f t="shared" si="2"/>
        <v>1.91</v>
      </c>
      <c r="Z11" s="15">
        <f t="shared" si="3"/>
        <v>0</v>
      </c>
      <c r="AA11" s="15">
        <f t="shared" si="4"/>
        <v>1.6150793650793651</v>
      </c>
      <c r="AB11" s="15">
        <f t="shared" si="5"/>
        <v>1.1477927063339732</v>
      </c>
      <c r="AC11" s="1">
        <v>0</v>
      </c>
      <c r="AD11" s="1">
        <v>149</v>
      </c>
      <c r="AE11" s="1">
        <v>42</v>
      </c>
      <c r="AF11" s="1">
        <v>407</v>
      </c>
      <c r="AG11" s="1">
        <v>0</v>
      </c>
      <c r="AH11" s="1">
        <v>8</v>
      </c>
      <c r="AI11">
        <v>606</v>
      </c>
      <c r="AJ11" s="15">
        <f t="shared" si="15"/>
        <v>0</v>
      </c>
      <c r="AK11" s="15">
        <f t="shared" si="6"/>
        <v>1.49</v>
      </c>
      <c r="AL11" s="15">
        <f t="shared" si="7"/>
        <v>0.27631578947368424</v>
      </c>
      <c r="AM11" s="15">
        <f t="shared" si="8"/>
        <v>1.6150793650793651</v>
      </c>
      <c r="AN11" s="15">
        <f t="shared" si="9"/>
        <v>1.1631477927063341</v>
      </c>
      <c r="AO11" s="1">
        <v>0</v>
      </c>
      <c r="AP11" s="1">
        <v>149</v>
      </c>
      <c r="AQ11" s="1">
        <v>92</v>
      </c>
      <c r="AR11" s="1">
        <v>357</v>
      </c>
      <c r="AS11" s="1">
        <v>0</v>
      </c>
      <c r="AT11" s="1">
        <v>8</v>
      </c>
      <c r="AU11" s="1">
        <v>0</v>
      </c>
      <c r="AV11">
        <v>606</v>
      </c>
      <c r="AW11" s="15">
        <f t="shared" si="16"/>
        <v>0</v>
      </c>
      <c r="AX11" s="15">
        <f t="shared" si="10"/>
        <v>1.49</v>
      </c>
      <c r="AY11" s="15">
        <f t="shared" si="11"/>
        <v>0.60526315789473684</v>
      </c>
      <c r="AZ11" s="15">
        <f t="shared" si="12"/>
        <v>1.4166666666666667</v>
      </c>
      <c r="BA11" s="15">
        <f t="shared" si="13"/>
        <v>1.1631477927063341</v>
      </c>
    </row>
    <row r="12" spans="1:53">
      <c r="A12" t="s">
        <v>18</v>
      </c>
      <c r="B12" t="s">
        <v>718</v>
      </c>
      <c r="C12" t="s">
        <v>33</v>
      </c>
      <c r="D12" t="s">
        <v>34</v>
      </c>
      <c r="E12" t="s">
        <v>33</v>
      </c>
      <c r="F12" t="s">
        <v>34</v>
      </c>
      <c r="G12" t="s">
        <v>1128</v>
      </c>
      <c r="H12" s="10" t="s">
        <v>795</v>
      </c>
      <c r="I12">
        <v>85</v>
      </c>
      <c r="J12" s="2">
        <v>1357</v>
      </c>
      <c r="K12">
        <v>537</v>
      </c>
      <c r="L12" s="2">
        <v>1403</v>
      </c>
      <c r="M12">
        <v>38</v>
      </c>
      <c r="N12" s="3">
        <v>3420</v>
      </c>
      <c r="O12" s="2">
        <v>1494</v>
      </c>
      <c r="P12">
        <v>441</v>
      </c>
      <c r="Q12">
        <v>279</v>
      </c>
      <c r="R12">
        <v>800</v>
      </c>
      <c r="S12">
        <v>616</v>
      </c>
      <c r="T12" s="2">
        <v>1127</v>
      </c>
      <c r="U12" s="3">
        <v>2822</v>
      </c>
      <c r="V12" s="3">
        <v>-2620</v>
      </c>
      <c r="W12" s="3">
        <v>-626</v>
      </c>
      <c r="X12" s="15">
        <f t="shared" si="14"/>
        <v>0.30465949820788529</v>
      </c>
      <c r="Y12" s="15">
        <f t="shared" si="2"/>
        <v>1.69625</v>
      </c>
      <c r="Z12" s="15">
        <f t="shared" si="3"/>
        <v>0.87175324675324672</v>
      </c>
      <c r="AA12" s="15">
        <f t="shared" si="4"/>
        <v>1.2448979591836735</v>
      </c>
      <c r="AB12" s="15">
        <f t="shared" si="5"/>
        <v>1.2119064493267186</v>
      </c>
      <c r="AC12" s="1">
        <v>60</v>
      </c>
      <c r="AD12" s="1">
        <v>1223</v>
      </c>
      <c r="AE12" s="1">
        <v>297</v>
      </c>
      <c r="AF12" s="1">
        <v>1444</v>
      </c>
      <c r="AG12" s="1">
        <v>60</v>
      </c>
      <c r="AH12" s="1">
        <v>0</v>
      </c>
      <c r="AI12">
        <v>3084</v>
      </c>
      <c r="AJ12" s="15">
        <f t="shared" si="15"/>
        <v>0.21505376344086022</v>
      </c>
      <c r="AK12" s="15">
        <f t="shared" si="6"/>
        <v>1.5287500000000001</v>
      </c>
      <c r="AL12" s="15">
        <f t="shared" si="7"/>
        <v>0.48214285714285715</v>
      </c>
      <c r="AM12" s="15">
        <f t="shared" si="8"/>
        <v>1.2812777284826975</v>
      </c>
      <c r="AN12" s="15">
        <f t="shared" si="9"/>
        <v>1.0928419560595322</v>
      </c>
      <c r="AO12" s="1">
        <v>116</v>
      </c>
      <c r="AP12" s="1">
        <v>1301</v>
      </c>
      <c r="AQ12" s="1">
        <v>309</v>
      </c>
      <c r="AR12" s="1">
        <v>1301</v>
      </c>
      <c r="AS12" s="1">
        <v>0</v>
      </c>
      <c r="AT12" s="1">
        <v>0</v>
      </c>
      <c r="AU12" s="1">
        <v>57</v>
      </c>
      <c r="AV12">
        <v>3084</v>
      </c>
      <c r="AW12" s="15">
        <f t="shared" si="16"/>
        <v>0.4157706093189964</v>
      </c>
      <c r="AX12" s="15">
        <f t="shared" si="10"/>
        <v>1.62625</v>
      </c>
      <c r="AY12" s="15">
        <f t="shared" si="11"/>
        <v>0.50162337662337664</v>
      </c>
      <c r="AZ12" s="15">
        <f t="shared" si="12"/>
        <v>1.1543921916592723</v>
      </c>
      <c r="BA12" s="15">
        <f t="shared" si="13"/>
        <v>1.0928419560595322</v>
      </c>
    </row>
    <row r="13" spans="1:53">
      <c r="A13" t="s">
        <v>18</v>
      </c>
      <c r="B13" t="s">
        <v>718</v>
      </c>
      <c r="C13" t="s">
        <v>35</v>
      </c>
      <c r="D13" t="s">
        <v>36</v>
      </c>
      <c r="E13" t="s">
        <v>35</v>
      </c>
      <c r="F13" t="s">
        <v>36</v>
      </c>
      <c r="G13" t="s">
        <v>1128</v>
      </c>
      <c r="H13" s="10" t="s">
        <v>796</v>
      </c>
      <c r="I13">
        <v>22</v>
      </c>
      <c r="J13" s="2">
        <v>1341</v>
      </c>
      <c r="K13">
        <v>232</v>
      </c>
      <c r="L13">
        <v>539</v>
      </c>
      <c r="M13">
        <v>39</v>
      </c>
      <c r="N13" s="3">
        <v>2173</v>
      </c>
      <c r="O13" s="2">
        <v>1344</v>
      </c>
      <c r="P13">
        <v>482</v>
      </c>
      <c r="Q13">
        <v>233</v>
      </c>
      <c r="R13">
        <v>752</v>
      </c>
      <c r="S13">
        <v>796</v>
      </c>
      <c r="T13">
        <v>677</v>
      </c>
      <c r="U13" s="3">
        <v>2458</v>
      </c>
      <c r="V13" s="3">
        <v>-2136</v>
      </c>
      <c r="W13" s="3">
        <v>-748</v>
      </c>
      <c r="X13" s="15">
        <f t="shared" si="14"/>
        <v>9.4420600858369105E-2</v>
      </c>
      <c r="Y13" s="15">
        <f t="shared" si="2"/>
        <v>1.7832446808510638</v>
      </c>
      <c r="Z13" s="15">
        <f t="shared" si="3"/>
        <v>0.29145728643216079</v>
      </c>
      <c r="AA13" s="15">
        <f t="shared" si="4"/>
        <v>0.79615952732644013</v>
      </c>
      <c r="AB13" s="15">
        <f t="shared" si="5"/>
        <v>0.88405207485760784</v>
      </c>
      <c r="AC13" s="1">
        <v>33</v>
      </c>
      <c r="AD13" s="1">
        <v>1117</v>
      </c>
      <c r="AE13" s="1">
        <v>278</v>
      </c>
      <c r="AF13" s="1">
        <v>414</v>
      </c>
      <c r="AG13" s="1">
        <v>0</v>
      </c>
      <c r="AH13" s="1">
        <v>0</v>
      </c>
      <c r="AI13">
        <v>1842</v>
      </c>
      <c r="AJ13" s="15">
        <f t="shared" si="15"/>
        <v>0.14163090128755365</v>
      </c>
      <c r="AK13" s="15">
        <f t="shared" si="6"/>
        <v>1.4853723404255319</v>
      </c>
      <c r="AL13" s="15">
        <f t="shared" si="7"/>
        <v>0.34924623115577891</v>
      </c>
      <c r="AM13" s="15">
        <f t="shared" si="8"/>
        <v>0.6115214180206795</v>
      </c>
      <c r="AN13" s="15">
        <f t="shared" si="9"/>
        <v>0.74938974776240841</v>
      </c>
      <c r="AO13" s="1">
        <v>33</v>
      </c>
      <c r="AP13" s="1">
        <v>1117</v>
      </c>
      <c r="AQ13" s="1">
        <v>278</v>
      </c>
      <c r="AR13" s="1">
        <v>414</v>
      </c>
      <c r="AS13" s="1">
        <v>0</v>
      </c>
      <c r="AT13" s="1">
        <v>0</v>
      </c>
      <c r="AU13" s="1">
        <v>0</v>
      </c>
      <c r="AV13">
        <v>1842</v>
      </c>
      <c r="AW13" s="15">
        <f t="shared" si="16"/>
        <v>0.14163090128755365</v>
      </c>
      <c r="AX13" s="15">
        <f t="shared" si="10"/>
        <v>1.4853723404255319</v>
      </c>
      <c r="AY13" s="15">
        <f t="shared" si="11"/>
        <v>0.34924623115577891</v>
      </c>
      <c r="AZ13" s="15">
        <f t="shared" si="12"/>
        <v>0.6115214180206795</v>
      </c>
      <c r="BA13" s="15">
        <f t="shared" si="13"/>
        <v>0.74938974776240841</v>
      </c>
    </row>
    <row r="14" spans="1:53">
      <c r="A14" t="s">
        <v>18</v>
      </c>
      <c r="B14" t="s">
        <v>718</v>
      </c>
      <c r="C14" t="s">
        <v>37</v>
      </c>
      <c r="D14" t="s">
        <v>38</v>
      </c>
      <c r="E14" t="s">
        <v>37</v>
      </c>
      <c r="F14" t="s">
        <v>38</v>
      </c>
      <c r="G14" t="s">
        <v>1128</v>
      </c>
      <c r="H14" s="10" t="s">
        <v>797</v>
      </c>
      <c r="I14">
        <v>0</v>
      </c>
      <c r="J14">
        <v>273</v>
      </c>
      <c r="K14">
        <v>32</v>
      </c>
      <c r="L14">
        <v>260</v>
      </c>
      <c r="M14">
        <v>0</v>
      </c>
      <c r="N14" s="3">
        <v>565</v>
      </c>
      <c r="O14">
        <v>873</v>
      </c>
      <c r="P14">
        <v>495</v>
      </c>
      <c r="Q14">
        <v>20</v>
      </c>
      <c r="R14">
        <v>103</v>
      </c>
      <c r="S14">
        <v>258</v>
      </c>
      <c r="T14">
        <v>255</v>
      </c>
      <c r="U14" s="3">
        <v>636</v>
      </c>
      <c r="V14" s="3">
        <v>-1163</v>
      </c>
      <c r="W14" s="3">
        <v>-589</v>
      </c>
      <c r="X14" s="15">
        <f t="shared" si="14"/>
        <v>0</v>
      </c>
      <c r="Y14" s="15">
        <f t="shared" si="2"/>
        <v>2.650485436893204</v>
      </c>
      <c r="Z14" s="15">
        <f t="shared" si="3"/>
        <v>0.12403100775193798</v>
      </c>
      <c r="AA14" s="15">
        <f t="shared" si="4"/>
        <v>1.0196078431372548</v>
      </c>
      <c r="AB14" s="15">
        <f t="shared" si="5"/>
        <v>0.88836477987421381</v>
      </c>
      <c r="AC14" s="1">
        <v>0</v>
      </c>
      <c r="AD14" s="1">
        <v>288</v>
      </c>
      <c r="AE14" s="1">
        <v>0</v>
      </c>
      <c r="AF14" s="1">
        <v>298</v>
      </c>
      <c r="AG14" s="1">
        <v>0</v>
      </c>
      <c r="AH14" s="1">
        <v>25</v>
      </c>
      <c r="AI14">
        <v>611</v>
      </c>
      <c r="AJ14" s="15">
        <f t="shared" si="15"/>
        <v>0</v>
      </c>
      <c r="AK14" s="15">
        <f t="shared" si="6"/>
        <v>2.796116504854369</v>
      </c>
      <c r="AL14" s="15">
        <f t="shared" si="7"/>
        <v>0</v>
      </c>
      <c r="AM14" s="15">
        <f t="shared" si="8"/>
        <v>1.1686274509803922</v>
      </c>
      <c r="AN14" s="15">
        <f t="shared" si="9"/>
        <v>0.96069182389937102</v>
      </c>
      <c r="AO14" s="1">
        <v>0</v>
      </c>
      <c r="AP14" s="1">
        <v>288</v>
      </c>
      <c r="AQ14" s="1">
        <v>45</v>
      </c>
      <c r="AR14" s="1">
        <v>253</v>
      </c>
      <c r="AS14" s="1">
        <v>0</v>
      </c>
      <c r="AT14" s="1">
        <v>25</v>
      </c>
      <c r="AU14" s="1">
        <v>0</v>
      </c>
      <c r="AV14">
        <v>611</v>
      </c>
      <c r="AW14" s="15">
        <f t="shared" si="16"/>
        <v>0</v>
      </c>
      <c r="AX14" s="15">
        <f t="shared" si="10"/>
        <v>2.796116504854369</v>
      </c>
      <c r="AY14" s="15">
        <f t="shared" si="11"/>
        <v>0.1744186046511628</v>
      </c>
      <c r="AZ14" s="15">
        <f t="shared" si="12"/>
        <v>0.99215686274509807</v>
      </c>
      <c r="BA14" s="15">
        <f t="shared" si="13"/>
        <v>0.96069182389937102</v>
      </c>
    </row>
    <row r="15" spans="1:53">
      <c r="A15" t="s">
        <v>18</v>
      </c>
      <c r="B15" t="s">
        <v>718</v>
      </c>
      <c r="C15" t="s">
        <v>39</v>
      </c>
      <c r="D15" t="s">
        <v>40</v>
      </c>
      <c r="E15" t="s">
        <v>39</v>
      </c>
      <c r="F15" t="s">
        <v>40</v>
      </c>
      <c r="G15" t="s">
        <v>1128</v>
      </c>
      <c r="H15" s="10" t="s">
        <v>798</v>
      </c>
      <c r="I15" s="2">
        <v>1250</v>
      </c>
      <c r="J15" s="2">
        <v>3018</v>
      </c>
      <c r="K15">
        <v>481</v>
      </c>
      <c r="L15" s="2">
        <v>1723</v>
      </c>
      <c r="M15">
        <v>132</v>
      </c>
      <c r="N15" s="3">
        <v>6604</v>
      </c>
      <c r="O15" s="2">
        <v>4696</v>
      </c>
      <c r="P15" s="2">
        <v>2611</v>
      </c>
      <c r="Q15">
        <v>689</v>
      </c>
      <c r="R15" s="2">
        <v>1795</v>
      </c>
      <c r="S15" s="2">
        <v>1601</v>
      </c>
      <c r="T15" s="2">
        <v>1528</v>
      </c>
      <c r="U15" s="3">
        <v>5613</v>
      </c>
      <c r="V15" s="3">
        <v>-6785</v>
      </c>
      <c r="W15" s="3">
        <v>-3626</v>
      </c>
      <c r="X15" s="15">
        <f t="shared" si="14"/>
        <v>1.8142235123367199</v>
      </c>
      <c r="Y15" s="15">
        <f t="shared" si="2"/>
        <v>1.6813370473537605</v>
      </c>
      <c r="Z15" s="15">
        <f t="shared" si="3"/>
        <v>0.30043722673329171</v>
      </c>
      <c r="AA15" s="15">
        <f t="shared" si="4"/>
        <v>1.1276178010471205</v>
      </c>
      <c r="AB15" s="15">
        <f t="shared" si="5"/>
        <v>1.1765544272225192</v>
      </c>
      <c r="AC15" s="1">
        <v>1327</v>
      </c>
      <c r="AD15" s="1">
        <v>2144</v>
      </c>
      <c r="AE15" s="1">
        <v>718</v>
      </c>
      <c r="AF15" s="1">
        <v>1609</v>
      </c>
      <c r="AG15" s="1">
        <v>156</v>
      </c>
      <c r="AH15" s="1">
        <v>18</v>
      </c>
      <c r="AI15">
        <v>5972</v>
      </c>
      <c r="AJ15" s="15">
        <f t="shared" si="15"/>
        <v>1.9259796806966618</v>
      </c>
      <c r="AK15" s="15">
        <f t="shared" si="6"/>
        <v>1.1944289693593315</v>
      </c>
      <c r="AL15" s="15">
        <f t="shared" si="7"/>
        <v>0.44846970643347905</v>
      </c>
      <c r="AM15" s="15">
        <f t="shared" si="8"/>
        <v>1.0530104712041886</v>
      </c>
      <c r="AN15" s="15">
        <f t="shared" si="9"/>
        <v>1.063958667379298</v>
      </c>
      <c r="AO15" s="1">
        <v>1371</v>
      </c>
      <c r="AP15" s="1">
        <v>2188</v>
      </c>
      <c r="AQ15" s="1">
        <v>662</v>
      </c>
      <c r="AR15" s="1">
        <v>1665</v>
      </c>
      <c r="AS15" s="1">
        <v>0</v>
      </c>
      <c r="AT15" s="1">
        <v>68</v>
      </c>
      <c r="AU15" s="1">
        <v>18</v>
      </c>
      <c r="AV15">
        <v>5972</v>
      </c>
      <c r="AW15" s="15">
        <f t="shared" si="16"/>
        <v>1.9898403483309144</v>
      </c>
      <c r="AX15" s="15">
        <f t="shared" si="10"/>
        <v>1.218941504178273</v>
      </c>
      <c r="AY15" s="15">
        <f t="shared" si="11"/>
        <v>0.41349156777014368</v>
      </c>
      <c r="AZ15" s="15">
        <f t="shared" si="12"/>
        <v>1.0896596858638743</v>
      </c>
      <c r="BA15" s="15">
        <f t="shared" si="13"/>
        <v>1.063958667379298</v>
      </c>
    </row>
    <row r="16" spans="1:53">
      <c r="A16" t="s">
        <v>18</v>
      </c>
      <c r="B16" t="s">
        <v>718</v>
      </c>
      <c r="C16" t="s">
        <v>41</v>
      </c>
      <c r="D16" t="s">
        <v>42</v>
      </c>
      <c r="E16" t="s">
        <v>41</v>
      </c>
      <c r="F16" t="s">
        <v>42</v>
      </c>
      <c r="G16" t="s">
        <v>1128</v>
      </c>
      <c r="H16" s="10" t="s">
        <v>799</v>
      </c>
      <c r="I16">
        <v>11</v>
      </c>
      <c r="J16">
        <v>487</v>
      </c>
      <c r="K16">
        <v>99</v>
      </c>
      <c r="L16">
        <v>339</v>
      </c>
      <c r="M16">
        <v>0</v>
      </c>
      <c r="N16" s="3">
        <v>936</v>
      </c>
      <c r="O16">
        <v>600</v>
      </c>
      <c r="P16">
        <v>169</v>
      </c>
      <c r="Q16">
        <v>63</v>
      </c>
      <c r="R16">
        <v>229</v>
      </c>
      <c r="S16">
        <v>250</v>
      </c>
      <c r="T16">
        <v>249</v>
      </c>
      <c r="U16" s="3">
        <v>791</v>
      </c>
      <c r="V16" s="3">
        <v>-840</v>
      </c>
      <c r="W16" s="3">
        <v>-232</v>
      </c>
      <c r="X16" s="15">
        <f t="shared" si="14"/>
        <v>0.17460317460317459</v>
      </c>
      <c r="Y16" s="15">
        <f t="shared" si="2"/>
        <v>2.126637554585153</v>
      </c>
      <c r="Z16" s="15">
        <f t="shared" si="3"/>
        <v>0.39600000000000002</v>
      </c>
      <c r="AA16" s="15">
        <f t="shared" si="4"/>
        <v>1.3614457831325302</v>
      </c>
      <c r="AB16" s="15">
        <f t="shared" si="5"/>
        <v>1.1833122629582806</v>
      </c>
      <c r="AC16" s="1">
        <v>11</v>
      </c>
      <c r="AD16" s="1">
        <v>296</v>
      </c>
      <c r="AE16" s="1">
        <v>194</v>
      </c>
      <c r="AF16" s="1">
        <v>313</v>
      </c>
      <c r="AG16" s="1">
        <v>0</v>
      </c>
      <c r="AH16" s="1">
        <v>12</v>
      </c>
      <c r="AI16">
        <v>826</v>
      </c>
      <c r="AJ16" s="15">
        <f t="shared" si="15"/>
        <v>0.17460317460317459</v>
      </c>
      <c r="AK16" s="15">
        <f t="shared" si="6"/>
        <v>1.2925764192139737</v>
      </c>
      <c r="AL16" s="15">
        <f t="shared" si="7"/>
        <v>0.77600000000000002</v>
      </c>
      <c r="AM16" s="15">
        <f t="shared" si="8"/>
        <v>1.2570281124497993</v>
      </c>
      <c r="AN16" s="15">
        <f t="shared" si="9"/>
        <v>1.0442477876106195</v>
      </c>
      <c r="AO16" s="1">
        <v>11</v>
      </c>
      <c r="AP16" s="1">
        <v>296</v>
      </c>
      <c r="AQ16" s="1">
        <v>194</v>
      </c>
      <c r="AR16" s="1">
        <v>313</v>
      </c>
      <c r="AS16" s="1">
        <v>0</v>
      </c>
      <c r="AT16" s="1">
        <v>0</v>
      </c>
      <c r="AU16" s="1">
        <v>12</v>
      </c>
      <c r="AV16">
        <v>826</v>
      </c>
      <c r="AW16" s="15">
        <f t="shared" si="16"/>
        <v>0.17460317460317459</v>
      </c>
      <c r="AX16" s="15">
        <f t="shared" si="10"/>
        <v>1.2925764192139737</v>
      </c>
      <c r="AY16" s="15">
        <f t="shared" si="11"/>
        <v>0.77600000000000002</v>
      </c>
      <c r="AZ16" s="15">
        <f t="shared" si="12"/>
        <v>1.2570281124497993</v>
      </c>
      <c r="BA16" s="15">
        <f t="shared" si="13"/>
        <v>1.0442477876106195</v>
      </c>
    </row>
    <row r="17" spans="1:53">
      <c r="A17" t="s">
        <v>18</v>
      </c>
      <c r="B17" t="s">
        <v>718</v>
      </c>
      <c r="C17" t="s">
        <v>43</v>
      </c>
      <c r="D17" t="s">
        <v>44</v>
      </c>
      <c r="E17" t="s">
        <v>43</v>
      </c>
      <c r="F17" t="s">
        <v>44</v>
      </c>
      <c r="G17" t="s">
        <v>1128</v>
      </c>
      <c r="H17" s="10" t="s">
        <v>800</v>
      </c>
      <c r="I17">
        <v>0</v>
      </c>
      <c r="J17">
        <v>328</v>
      </c>
      <c r="K17">
        <v>0</v>
      </c>
      <c r="L17">
        <v>147</v>
      </c>
      <c r="M17">
        <v>0</v>
      </c>
      <c r="N17" s="3">
        <v>475</v>
      </c>
      <c r="O17">
        <v>393</v>
      </c>
      <c r="P17">
        <v>176</v>
      </c>
      <c r="Q17">
        <v>25</v>
      </c>
      <c r="R17">
        <v>120</v>
      </c>
      <c r="S17">
        <v>176</v>
      </c>
      <c r="T17">
        <v>165</v>
      </c>
      <c r="U17" s="3">
        <v>486</v>
      </c>
      <c r="V17" s="3">
        <v>-547</v>
      </c>
      <c r="W17" s="3">
        <v>-238</v>
      </c>
      <c r="X17" s="15">
        <f t="shared" si="14"/>
        <v>0</v>
      </c>
      <c r="Y17" s="15">
        <f t="shared" si="2"/>
        <v>2.7333333333333334</v>
      </c>
      <c r="Z17" s="15">
        <f t="shared" si="3"/>
        <v>0</v>
      </c>
      <c r="AA17" s="15">
        <f t="shared" si="4"/>
        <v>0.89090909090909087</v>
      </c>
      <c r="AB17" s="15">
        <f t="shared" si="5"/>
        <v>0.97736625514403297</v>
      </c>
      <c r="AC17" s="1">
        <v>0</v>
      </c>
      <c r="AD17" s="1">
        <v>244</v>
      </c>
      <c r="AE17" s="1">
        <v>89</v>
      </c>
      <c r="AF17" s="1">
        <v>132</v>
      </c>
      <c r="AG17" s="1">
        <v>0</v>
      </c>
      <c r="AH17" s="1">
        <v>0</v>
      </c>
      <c r="AI17">
        <v>465</v>
      </c>
      <c r="AJ17" s="15">
        <f t="shared" si="15"/>
        <v>0</v>
      </c>
      <c r="AK17" s="15">
        <f t="shared" si="6"/>
        <v>2.0333333333333332</v>
      </c>
      <c r="AL17" s="15">
        <f t="shared" si="7"/>
        <v>0.50568181818181823</v>
      </c>
      <c r="AM17" s="15">
        <f t="shared" si="8"/>
        <v>0.8</v>
      </c>
      <c r="AN17" s="15">
        <f t="shared" si="9"/>
        <v>0.95679012345679015</v>
      </c>
      <c r="AO17" s="1">
        <v>0</v>
      </c>
      <c r="AP17" s="1">
        <v>244</v>
      </c>
      <c r="AQ17" s="1">
        <v>89</v>
      </c>
      <c r="AR17" s="1">
        <v>132</v>
      </c>
      <c r="AS17" s="1">
        <v>0</v>
      </c>
      <c r="AT17" s="1">
        <v>0</v>
      </c>
      <c r="AU17" s="1">
        <v>0</v>
      </c>
      <c r="AV17">
        <v>465</v>
      </c>
      <c r="AW17" s="15">
        <f t="shared" si="16"/>
        <v>0</v>
      </c>
      <c r="AX17" s="15">
        <f t="shared" si="10"/>
        <v>2.0333333333333332</v>
      </c>
      <c r="AY17" s="15">
        <f t="shared" si="11"/>
        <v>0.50568181818181823</v>
      </c>
      <c r="AZ17" s="15">
        <f t="shared" si="12"/>
        <v>0.8</v>
      </c>
      <c r="BA17" s="15">
        <f t="shared" si="13"/>
        <v>0.95679012345679015</v>
      </c>
    </row>
    <row r="18" spans="1:53">
      <c r="A18" t="s">
        <v>18</v>
      </c>
      <c r="B18" t="s">
        <v>718</v>
      </c>
      <c r="C18" t="s">
        <v>45</v>
      </c>
      <c r="D18" t="s">
        <v>46</v>
      </c>
      <c r="E18" t="s">
        <v>45</v>
      </c>
      <c r="F18" t="s">
        <v>46</v>
      </c>
      <c r="G18" t="s">
        <v>1128</v>
      </c>
      <c r="H18" s="10" t="s">
        <v>801</v>
      </c>
      <c r="I18">
        <v>0</v>
      </c>
      <c r="J18">
        <v>331</v>
      </c>
      <c r="K18">
        <v>30</v>
      </c>
      <c r="L18">
        <v>248</v>
      </c>
      <c r="M18">
        <v>0</v>
      </c>
      <c r="N18" s="3">
        <v>609</v>
      </c>
      <c r="O18">
        <v>558</v>
      </c>
      <c r="P18">
        <v>270</v>
      </c>
      <c r="Q18">
        <v>35</v>
      </c>
      <c r="R18">
        <v>142</v>
      </c>
      <c r="S18">
        <v>190</v>
      </c>
      <c r="T18">
        <v>195</v>
      </c>
      <c r="U18" s="3">
        <v>562</v>
      </c>
      <c r="V18" s="3">
        <v>-797</v>
      </c>
      <c r="W18" s="3">
        <v>-327</v>
      </c>
      <c r="X18" s="15">
        <f t="shared" si="14"/>
        <v>0</v>
      </c>
      <c r="Y18" s="15">
        <f t="shared" si="2"/>
        <v>2.3309859154929575</v>
      </c>
      <c r="Z18" s="15">
        <f t="shared" si="3"/>
        <v>0.15789473684210525</v>
      </c>
      <c r="AA18" s="15">
        <f t="shared" si="4"/>
        <v>1.2717948717948717</v>
      </c>
      <c r="AB18" s="15">
        <f t="shared" si="5"/>
        <v>1.0836298932384341</v>
      </c>
      <c r="AC18" s="1">
        <v>0</v>
      </c>
      <c r="AD18" s="1">
        <v>262</v>
      </c>
      <c r="AE18" s="1">
        <v>92</v>
      </c>
      <c r="AF18" s="1">
        <v>188</v>
      </c>
      <c r="AG18" s="1">
        <v>50</v>
      </c>
      <c r="AH18" s="1">
        <v>0</v>
      </c>
      <c r="AI18">
        <v>592</v>
      </c>
      <c r="AJ18" s="15">
        <f t="shared" si="15"/>
        <v>0</v>
      </c>
      <c r="AK18" s="15">
        <f t="shared" si="6"/>
        <v>1.8450704225352113</v>
      </c>
      <c r="AL18" s="15">
        <f t="shared" si="7"/>
        <v>0.48421052631578948</v>
      </c>
      <c r="AM18" s="15">
        <f t="shared" si="8"/>
        <v>0.96410256410256412</v>
      </c>
      <c r="AN18" s="15">
        <f t="shared" si="9"/>
        <v>1.0533807829181494</v>
      </c>
      <c r="AO18" s="1">
        <v>0</v>
      </c>
      <c r="AP18" s="1">
        <v>262</v>
      </c>
      <c r="AQ18" s="1">
        <v>92</v>
      </c>
      <c r="AR18" s="1">
        <v>168</v>
      </c>
      <c r="AS18" s="1">
        <v>0</v>
      </c>
      <c r="AT18" s="1">
        <v>50</v>
      </c>
      <c r="AU18" s="1">
        <v>20</v>
      </c>
      <c r="AV18">
        <v>592</v>
      </c>
      <c r="AW18" s="15">
        <f t="shared" si="16"/>
        <v>0</v>
      </c>
      <c r="AX18" s="15">
        <f t="shared" si="10"/>
        <v>1.8450704225352113</v>
      </c>
      <c r="AY18" s="15">
        <f t="shared" si="11"/>
        <v>0.48421052631578948</v>
      </c>
      <c r="AZ18" s="15">
        <f t="shared" si="12"/>
        <v>0.86153846153846159</v>
      </c>
      <c r="BA18" s="15">
        <f t="shared" si="13"/>
        <v>1.0533807829181494</v>
      </c>
    </row>
    <row r="19" spans="1:53">
      <c r="A19" t="s">
        <v>18</v>
      </c>
      <c r="B19" t="s">
        <v>718</v>
      </c>
      <c r="C19" t="s">
        <v>47</v>
      </c>
      <c r="D19" t="s">
        <v>48</v>
      </c>
      <c r="E19" t="s">
        <v>47</v>
      </c>
      <c r="F19" t="s">
        <v>48</v>
      </c>
      <c r="G19" t="s">
        <v>1128</v>
      </c>
      <c r="H19" s="10" t="s">
        <v>802</v>
      </c>
      <c r="I19">
        <v>0</v>
      </c>
      <c r="J19">
        <v>521</v>
      </c>
      <c r="K19">
        <v>101</v>
      </c>
      <c r="L19">
        <v>111</v>
      </c>
      <c r="M19">
        <v>0</v>
      </c>
      <c r="N19" s="3">
        <v>733</v>
      </c>
      <c r="O19">
        <v>503</v>
      </c>
      <c r="P19">
        <v>132</v>
      </c>
      <c r="Q19">
        <v>28</v>
      </c>
      <c r="R19">
        <v>127</v>
      </c>
      <c r="S19">
        <v>270</v>
      </c>
      <c r="T19">
        <v>156</v>
      </c>
      <c r="U19" s="3">
        <v>581</v>
      </c>
      <c r="V19" s="3">
        <v>-692</v>
      </c>
      <c r="W19" s="3">
        <v>-183</v>
      </c>
      <c r="X19" s="15">
        <f t="shared" si="14"/>
        <v>0</v>
      </c>
      <c r="Y19" s="15">
        <f t="shared" si="2"/>
        <v>4.1023622047244093</v>
      </c>
      <c r="Z19" s="15">
        <f t="shared" si="3"/>
        <v>0.37407407407407406</v>
      </c>
      <c r="AA19" s="15">
        <f t="shared" si="4"/>
        <v>0.71153846153846156</v>
      </c>
      <c r="AB19" s="15">
        <f t="shared" si="5"/>
        <v>1.2616179001721171</v>
      </c>
      <c r="AC19" s="1">
        <v>0</v>
      </c>
      <c r="AD19" s="1">
        <v>339</v>
      </c>
      <c r="AE19" s="1">
        <v>106</v>
      </c>
      <c r="AF19" s="1">
        <v>97</v>
      </c>
      <c r="AG19" s="1">
        <v>84</v>
      </c>
      <c r="AH19" s="1">
        <v>0</v>
      </c>
      <c r="AI19">
        <v>626</v>
      </c>
      <c r="AJ19" s="15">
        <f t="shared" si="15"/>
        <v>0</v>
      </c>
      <c r="AK19" s="15">
        <f t="shared" si="6"/>
        <v>2.6692913385826773</v>
      </c>
      <c r="AL19" s="15">
        <f t="shared" si="7"/>
        <v>0.3925925925925926</v>
      </c>
      <c r="AM19" s="15">
        <f t="shared" si="8"/>
        <v>0.62179487179487181</v>
      </c>
      <c r="AN19" s="15">
        <f t="shared" si="9"/>
        <v>1.0774526678141136</v>
      </c>
      <c r="AO19" s="1">
        <v>0</v>
      </c>
      <c r="AP19" s="1">
        <v>374</v>
      </c>
      <c r="AQ19" s="1">
        <v>106</v>
      </c>
      <c r="AR19" s="1">
        <v>105</v>
      </c>
      <c r="AS19" s="1">
        <v>0</v>
      </c>
      <c r="AT19" s="1">
        <v>4</v>
      </c>
      <c r="AU19" s="1">
        <v>37</v>
      </c>
      <c r="AV19">
        <v>626</v>
      </c>
      <c r="AW19" s="15">
        <f t="shared" si="16"/>
        <v>0</v>
      </c>
      <c r="AX19" s="15">
        <f t="shared" si="10"/>
        <v>2.9448818897637796</v>
      </c>
      <c r="AY19" s="15">
        <f t="shared" si="11"/>
        <v>0.3925925925925926</v>
      </c>
      <c r="AZ19" s="15">
        <f t="shared" si="12"/>
        <v>0.67307692307692313</v>
      </c>
      <c r="BA19" s="15">
        <f t="shared" si="13"/>
        <v>1.0774526678141136</v>
      </c>
    </row>
    <row r="20" spans="1:53">
      <c r="A20" t="s">
        <v>18</v>
      </c>
      <c r="B20" t="s">
        <v>718</v>
      </c>
      <c r="C20" t="s">
        <v>49</v>
      </c>
      <c r="D20" t="s">
        <v>50</v>
      </c>
      <c r="E20" t="s">
        <v>49</v>
      </c>
      <c r="F20" t="s">
        <v>50</v>
      </c>
      <c r="G20" t="s">
        <v>1128</v>
      </c>
      <c r="H20" s="10" t="s">
        <v>803</v>
      </c>
      <c r="I20">
        <v>270</v>
      </c>
      <c r="J20" s="2">
        <v>1530</v>
      </c>
      <c r="K20">
        <v>193</v>
      </c>
      <c r="L20">
        <v>863</v>
      </c>
      <c r="M20">
        <v>19</v>
      </c>
      <c r="N20" s="3">
        <v>2875</v>
      </c>
      <c r="O20" s="2">
        <v>1757</v>
      </c>
      <c r="P20">
        <v>681</v>
      </c>
      <c r="Q20">
        <v>275</v>
      </c>
      <c r="R20">
        <v>790</v>
      </c>
      <c r="S20">
        <v>740</v>
      </c>
      <c r="T20">
        <v>641</v>
      </c>
      <c r="U20" s="3">
        <v>2446</v>
      </c>
      <c r="V20" s="3">
        <v>-2702</v>
      </c>
      <c r="W20" s="3">
        <v>-931</v>
      </c>
      <c r="X20" s="15">
        <f t="shared" si="14"/>
        <v>0.98181818181818181</v>
      </c>
      <c r="Y20" s="15">
        <f t="shared" si="2"/>
        <v>1.9367088607594938</v>
      </c>
      <c r="Z20" s="15">
        <f t="shared" si="3"/>
        <v>0.26081081081081081</v>
      </c>
      <c r="AA20" s="15">
        <f t="shared" si="4"/>
        <v>1.3463338533541342</v>
      </c>
      <c r="AB20" s="15">
        <f t="shared" si="5"/>
        <v>1.1753883892068684</v>
      </c>
      <c r="AC20" s="1">
        <v>378</v>
      </c>
      <c r="AD20" s="1">
        <v>910</v>
      </c>
      <c r="AE20" s="1">
        <v>179</v>
      </c>
      <c r="AF20" s="1">
        <v>606</v>
      </c>
      <c r="AG20" s="1">
        <v>0</v>
      </c>
      <c r="AH20" s="1">
        <v>101</v>
      </c>
      <c r="AI20">
        <v>2174</v>
      </c>
      <c r="AJ20" s="15">
        <f t="shared" si="15"/>
        <v>1.3745454545454545</v>
      </c>
      <c r="AK20" s="15">
        <f t="shared" si="6"/>
        <v>1.1518987341772151</v>
      </c>
      <c r="AL20" s="15">
        <f t="shared" si="7"/>
        <v>0.24189189189189189</v>
      </c>
      <c r="AM20" s="15">
        <f t="shared" si="8"/>
        <v>0.9453978159126365</v>
      </c>
      <c r="AN20" s="15">
        <f t="shared" si="9"/>
        <v>0.88879803761242848</v>
      </c>
      <c r="AO20" s="1">
        <v>378</v>
      </c>
      <c r="AP20" s="1">
        <v>885</v>
      </c>
      <c r="AQ20" s="1">
        <v>279</v>
      </c>
      <c r="AR20" s="1">
        <v>531</v>
      </c>
      <c r="AS20" s="1">
        <v>0</v>
      </c>
      <c r="AT20" s="1">
        <v>57</v>
      </c>
      <c r="AU20" s="1">
        <v>44</v>
      </c>
      <c r="AV20">
        <v>2174</v>
      </c>
      <c r="AW20" s="15">
        <f t="shared" si="16"/>
        <v>1.3745454545454545</v>
      </c>
      <c r="AX20" s="15">
        <f t="shared" si="10"/>
        <v>1.120253164556962</v>
      </c>
      <c r="AY20" s="15">
        <f t="shared" si="11"/>
        <v>0.37702702702702701</v>
      </c>
      <c r="AZ20" s="15">
        <f t="shared" si="12"/>
        <v>0.82839313572542905</v>
      </c>
      <c r="BA20" s="15">
        <f t="shared" si="13"/>
        <v>0.88879803761242848</v>
      </c>
    </row>
    <row r="21" spans="1:53">
      <c r="A21" t="s">
        <v>18</v>
      </c>
      <c r="B21" t="s">
        <v>718</v>
      </c>
      <c r="C21" t="s">
        <v>51</v>
      </c>
      <c r="D21" t="s">
        <v>52</v>
      </c>
      <c r="E21" t="s">
        <v>51</v>
      </c>
      <c r="F21" t="s">
        <v>52</v>
      </c>
      <c r="G21" t="s">
        <v>1128</v>
      </c>
      <c r="H21" s="10" t="s">
        <v>804</v>
      </c>
      <c r="I21">
        <v>92</v>
      </c>
      <c r="J21" s="2">
        <v>562</v>
      </c>
      <c r="K21">
        <v>0</v>
      </c>
      <c r="L21">
        <v>430</v>
      </c>
      <c r="M21">
        <v>0</v>
      </c>
      <c r="N21" s="3">
        <v>1084</v>
      </c>
      <c r="O21">
        <v>782</v>
      </c>
      <c r="P21">
        <v>257</v>
      </c>
      <c r="Q21">
        <v>46</v>
      </c>
      <c r="R21">
        <v>186</v>
      </c>
      <c r="S21">
        <v>284</v>
      </c>
      <c r="T21">
        <v>261</v>
      </c>
      <c r="U21" s="3">
        <v>777</v>
      </c>
      <c r="V21" s="3">
        <v>-1085</v>
      </c>
      <c r="W21" s="3">
        <v>-317</v>
      </c>
      <c r="X21" s="15">
        <f t="shared" si="14"/>
        <v>2</v>
      </c>
      <c r="Y21" s="15">
        <f t="shared" si="2"/>
        <v>3.021505376344086</v>
      </c>
      <c r="Z21" s="15">
        <f t="shared" si="3"/>
        <v>0</v>
      </c>
      <c r="AA21" s="15">
        <f t="shared" si="4"/>
        <v>1.6475095785440612</v>
      </c>
      <c r="AB21" s="15">
        <f t="shared" si="5"/>
        <v>1.3951093951093951</v>
      </c>
      <c r="AC21" s="1">
        <v>92</v>
      </c>
      <c r="AD21" s="1">
        <v>264</v>
      </c>
      <c r="AE21" s="1">
        <v>189</v>
      </c>
      <c r="AF21" s="1">
        <v>108</v>
      </c>
      <c r="AG21" s="1">
        <v>133</v>
      </c>
      <c r="AH21" s="1">
        <v>0</v>
      </c>
      <c r="AI21">
        <v>786</v>
      </c>
      <c r="AJ21" s="15">
        <f t="shared" si="15"/>
        <v>2</v>
      </c>
      <c r="AK21" s="15">
        <f t="shared" si="6"/>
        <v>1.4193548387096775</v>
      </c>
      <c r="AL21" s="15">
        <f t="shared" si="7"/>
        <v>0.66549295774647887</v>
      </c>
      <c r="AM21" s="15">
        <f t="shared" si="8"/>
        <v>0.41379310344827586</v>
      </c>
      <c r="AN21" s="15">
        <f t="shared" si="9"/>
        <v>1.0115830115830116</v>
      </c>
      <c r="AO21" s="1">
        <v>92</v>
      </c>
      <c r="AP21" s="1">
        <v>264</v>
      </c>
      <c r="AQ21" s="1">
        <v>189</v>
      </c>
      <c r="AR21" s="1">
        <v>108</v>
      </c>
      <c r="AS21" s="1">
        <v>0</v>
      </c>
      <c r="AT21" s="1">
        <v>133</v>
      </c>
      <c r="AU21" s="1">
        <v>0</v>
      </c>
      <c r="AV21">
        <v>786</v>
      </c>
      <c r="AW21" s="15">
        <f t="shared" si="16"/>
        <v>2</v>
      </c>
      <c r="AX21" s="15">
        <f t="shared" si="10"/>
        <v>1.4193548387096775</v>
      </c>
      <c r="AY21" s="15">
        <f t="shared" si="11"/>
        <v>0.66549295774647887</v>
      </c>
      <c r="AZ21" s="15">
        <f t="shared" si="12"/>
        <v>0.41379310344827586</v>
      </c>
      <c r="BA21" s="15">
        <f t="shared" si="13"/>
        <v>1.0115830115830116</v>
      </c>
    </row>
    <row r="22" spans="1:53">
      <c r="A22" t="s">
        <v>18</v>
      </c>
      <c r="B22" t="s">
        <v>718</v>
      </c>
      <c r="C22" t="s">
        <v>53</v>
      </c>
      <c r="D22" t="s">
        <v>54</v>
      </c>
      <c r="E22" t="s">
        <v>53</v>
      </c>
      <c r="F22" t="s">
        <v>54</v>
      </c>
      <c r="G22" t="s">
        <v>1128</v>
      </c>
      <c r="H22" s="10" t="s">
        <v>805</v>
      </c>
      <c r="I22">
        <v>686</v>
      </c>
      <c r="J22" s="2">
        <v>1632</v>
      </c>
      <c r="K22">
        <v>528</v>
      </c>
      <c r="L22" s="2">
        <v>1354</v>
      </c>
      <c r="M22">
        <v>27</v>
      </c>
      <c r="N22" s="3">
        <v>4227</v>
      </c>
      <c r="O22" s="2">
        <v>3015</v>
      </c>
      <c r="P22" s="2">
        <v>1436</v>
      </c>
      <c r="Q22">
        <v>363</v>
      </c>
      <c r="R22" s="2">
        <v>1141</v>
      </c>
      <c r="S22" s="2">
        <v>1200</v>
      </c>
      <c r="T22" s="2">
        <v>1356</v>
      </c>
      <c r="U22" s="3">
        <v>4060</v>
      </c>
      <c r="V22" s="3">
        <v>-4600</v>
      </c>
      <c r="W22" s="3">
        <v>-2011</v>
      </c>
      <c r="X22" s="15">
        <f t="shared" si="14"/>
        <v>1.8898071625344353</v>
      </c>
      <c r="Y22" s="15">
        <f t="shared" si="2"/>
        <v>1.4303242769500437</v>
      </c>
      <c r="Z22" s="15">
        <f t="shared" si="3"/>
        <v>0.44</v>
      </c>
      <c r="AA22" s="15">
        <f t="shared" si="4"/>
        <v>0.99852507374631272</v>
      </c>
      <c r="AB22" s="15">
        <f t="shared" si="5"/>
        <v>1.0411330049261083</v>
      </c>
      <c r="AC22" s="1">
        <v>320</v>
      </c>
      <c r="AD22" s="1">
        <v>1379</v>
      </c>
      <c r="AE22" s="1">
        <v>1087</v>
      </c>
      <c r="AF22" s="1">
        <v>1155</v>
      </c>
      <c r="AG22" s="1">
        <v>47</v>
      </c>
      <c r="AH22" s="1">
        <v>5</v>
      </c>
      <c r="AI22">
        <v>3993</v>
      </c>
      <c r="AJ22" s="15">
        <f t="shared" si="15"/>
        <v>0.88154269972451793</v>
      </c>
      <c r="AK22" s="15">
        <f t="shared" si="6"/>
        <v>1.2085889570552146</v>
      </c>
      <c r="AL22" s="15">
        <f t="shared" si="7"/>
        <v>0.90583333333333338</v>
      </c>
      <c r="AM22" s="15">
        <f t="shared" si="8"/>
        <v>0.85176991150442483</v>
      </c>
      <c r="AN22" s="15">
        <f t="shared" si="9"/>
        <v>0.98349753694581277</v>
      </c>
      <c r="AO22" s="1">
        <v>320</v>
      </c>
      <c r="AP22" s="1">
        <v>1331</v>
      </c>
      <c r="AQ22" s="1">
        <v>1191</v>
      </c>
      <c r="AR22" s="1">
        <v>1103</v>
      </c>
      <c r="AS22" s="1">
        <v>0</v>
      </c>
      <c r="AT22" s="1">
        <v>0</v>
      </c>
      <c r="AU22" s="1">
        <v>48</v>
      </c>
      <c r="AV22">
        <v>3993</v>
      </c>
      <c r="AW22" s="15">
        <f t="shared" si="16"/>
        <v>0.88154269972451793</v>
      </c>
      <c r="AX22" s="15">
        <f t="shared" si="10"/>
        <v>1.1665205959684488</v>
      </c>
      <c r="AY22" s="15">
        <f t="shared" si="11"/>
        <v>0.99250000000000005</v>
      </c>
      <c r="AZ22" s="15">
        <f t="shared" si="12"/>
        <v>0.81342182890855452</v>
      </c>
      <c r="BA22" s="15">
        <f t="shared" si="13"/>
        <v>0.98349753694581277</v>
      </c>
    </row>
    <row r="23" spans="1:53">
      <c r="A23" t="s">
        <v>18</v>
      </c>
      <c r="B23" t="s">
        <v>718</v>
      </c>
      <c r="C23" t="s">
        <v>55</v>
      </c>
      <c r="D23" t="s">
        <v>56</v>
      </c>
      <c r="E23" t="s">
        <v>55</v>
      </c>
      <c r="F23" t="s">
        <v>56</v>
      </c>
      <c r="G23" t="s">
        <v>1128</v>
      </c>
      <c r="H23" s="10" t="s">
        <v>806</v>
      </c>
      <c r="I23">
        <v>566</v>
      </c>
      <c r="J23" s="2">
        <v>1607</v>
      </c>
      <c r="K23">
        <v>245</v>
      </c>
      <c r="L23">
        <v>943</v>
      </c>
      <c r="M23">
        <v>38</v>
      </c>
      <c r="N23" s="3">
        <v>3399</v>
      </c>
      <c r="O23" s="2">
        <v>1821</v>
      </c>
      <c r="P23">
        <v>839</v>
      </c>
      <c r="Q23">
        <v>355</v>
      </c>
      <c r="R23" s="2">
        <v>1139</v>
      </c>
      <c r="S23">
        <v>764</v>
      </c>
      <c r="T23">
        <v>750</v>
      </c>
      <c r="U23" s="3">
        <v>3008</v>
      </c>
      <c r="V23" s="3">
        <v>-2801</v>
      </c>
      <c r="W23" s="3">
        <v>-1127</v>
      </c>
      <c r="X23" s="15">
        <f t="shared" si="14"/>
        <v>1.5943661971830987</v>
      </c>
      <c r="Y23" s="15">
        <f t="shared" si="2"/>
        <v>1.4108867427568041</v>
      </c>
      <c r="Z23" s="15">
        <f t="shared" si="3"/>
        <v>0.3206806282722513</v>
      </c>
      <c r="AA23" s="15">
        <f t="shared" si="4"/>
        <v>1.2573333333333334</v>
      </c>
      <c r="AB23" s="15">
        <f t="shared" si="5"/>
        <v>1.1299867021276595</v>
      </c>
      <c r="AC23" s="1">
        <v>399</v>
      </c>
      <c r="AD23" s="1">
        <v>1514</v>
      </c>
      <c r="AE23" s="1">
        <v>423</v>
      </c>
      <c r="AF23" s="1">
        <v>967</v>
      </c>
      <c r="AG23" s="1">
        <v>56</v>
      </c>
      <c r="AH23" s="1">
        <v>0</v>
      </c>
      <c r="AI23">
        <v>3359</v>
      </c>
      <c r="AJ23" s="15">
        <f t="shared" si="15"/>
        <v>1.123943661971831</v>
      </c>
      <c r="AK23" s="15">
        <f t="shared" si="6"/>
        <v>1.3292361720807726</v>
      </c>
      <c r="AL23" s="15">
        <f t="shared" si="7"/>
        <v>0.55366492146596857</v>
      </c>
      <c r="AM23" s="15">
        <f t="shared" si="8"/>
        <v>1.2893333333333334</v>
      </c>
      <c r="AN23" s="15">
        <f t="shared" si="9"/>
        <v>1.1166888297872339</v>
      </c>
      <c r="AO23" s="1">
        <v>423</v>
      </c>
      <c r="AP23" s="1">
        <v>1490</v>
      </c>
      <c r="AQ23" s="1">
        <v>423</v>
      </c>
      <c r="AR23" s="1">
        <v>973</v>
      </c>
      <c r="AS23" s="1">
        <v>44</v>
      </c>
      <c r="AT23" s="1">
        <v>6</v>
      </c>
      <c r="AU23" s="1">
        <v>0</v>
      </c>
      <c r="AV23">
        <v>3359</v>
      </c>
      <c r="AW23" s="15">
        <f t="shared" si="16"/>
        <v>1.1915492957746479</v>
      </c>
      <c r="AX23" s="15">
        <f t="shared" si="10"/>
        <v>1.3081650570676031</v>
      </c>
      <c r="AY23" s="15">
        <f t="shared" si="11"/>
        <v>0.55366492146596857</v>
      </c>
      <c r="AZ23" s="15">
        <f t="shared" si="12"/>
        <v>1.2973333333333332</v>
      </c>
      <c r="BA23" s="15">
        <f t="shared" si="13"/>
        <v>1.1166888297872339</v>
      </c>
    </row>
    <row r="24" spans="1:53">
      <c r="A24" t="s">
        <v>18</v>
      </c>
      <c r="B24" t="s">
        <v>718</v>
      </c>
      <c r="C24" t="s">
        <v>57</v>
      </c>
      <c r="D24" t="s">
        <v>58</v>
      </c>
      <c r="E24" t="s">
        <v>57</v>
      </c>
      <c r="F24" t="s">
        <v>58</v>
      </c>
      <c r="G24" t="s">
        <v>1128</v>
      </c>
      <c r="H24" s="10" t="s">
        <v>807</v>
      </c>
      <c r="I24">
        <v>0</v>
      </c>
      <c r="J24">
        <v>345</v>
      </c>
      <c r="K24">
        <v>0</v>
      </c>
      <c r="L24">
        <v>189</v>
      </c>
      <c r="M24">
        <v>0</v>
      </c>
      <c r="N24" s="3">
        <v>534</v>
      </c>
      <c r="O24" s="2">
        <v>505</v>
      </c>
      <c r="P24">
        <v>170</v>
      </c>
      <c r="Q24">
        <v>20</v>
      </c>
      <c r="R24">
        <v>97</v>
      </c>
      <c r="S24">
        <v>235</v>
      </c>
      <c r="T24">
        <v>144</v>
      </c>
      <c r="U24" s="3">
        <v>496</v>
      </c>
      <c r="V24" s="3">
        <v>-771</v>
      </c>
      <c r="W24" s="3">
        <v>-231</v>
      </c>
      <c r="X24" s="15">
        <f t="shared" si="14"/>
        <v>0</v>
      </c>
      <c r="Y24" s="15">
        <f t="shared" si="2"/>
        <v>3.5567010309278349</v>
      </c>
      <c r="Z24" s="15">
        <f t="shared" si="3"/>
        <v>0</v>
      </c>
      <c r="AA24" s="15">
        <f t="shared" si="4"/>
        <v>1.3125</v>
      </c>
      <c r="AB24" s="15">
        <f t="shared" si="5"/>
        <v>1.0766129032258065</v>
      </c>
      <c r="AC24" s="1">
        <v>0</v>
      </c>
      <c r="AD24" s="1">
        <v>373</v>
      </c>
      <c r="AE24" s="1">
        <v>0</v>
      </c>
      <c r="AF24" s="1">
        <v>110</v>
      </c>
      <c r="AG24" s="1">
        <v>0</v>
      </c>
      <c r="AH24" s="1">
        <v>0</v>
      </c>
      <c r="AI24">
        <v>483</v>
      </c>
      <c r="AJ24" s="15">
        <f t="shared" si="15"/>
        <v>0</v>
      </c>
      <c r="AK24" s="15">
        <f t="shared" si="6"/>
        <v>3.8453608247422681</v>
      </c>
      <c r="AL24" s="15">
        <f t="shared" si="7"/>
        <v>0</v>
      </c>
      <c r="AM24" s="15">
        <f t="shared" si="8"/>
        <v>0.76388888888888884</v>
      </c>
      <c r="AN24" s="15">
        <f t="shared" si="9"/>
        <v>0.97379032258064513</v>
      </c>
      <c r="AO24" s="1">
        <v>0</v>
      </c>
      <c r="AP24" s="1">
        <v>373</v>
      </c>
      <c r="AQ24" s="1">
        <v>0</v>
      </c>
      <c r="AR24" s="1">
        <v>110</v>
      </c>
      <c r="AS24" s="1">
        <v>0</v>
      </c>
      <c r="AT24" s="1">
        <v>0</v>
      </c>
      <c r="AU24" s="1">
        <v>0</v>
      </c>
      <c r="AV24">
        <v>483</v>
      </c>
      <c r="AW24" s="15">
        <f t="shared" si="16"/>
        <v>0</v>
      </c>
      <c r="AX24" s="15">
        <f t="shared" si="10"/>
        <v>3.8453608247422681</v>
      </c>
      <c r="AY24" s="15">
        <f t="shared" si="11"/>
        <v>0</v>
      </c>
      <c r="AZ24" s="15">
        <f t="shared" si="12"/>
        <v>0.76388888888888884</v>
      </c>
      <c r="BA24" s="15">
        <f t="shared" si="13"/>
        <v>0.97379032258064513</v>
      </c>
    </row>
    <row r="25" spans="1:53">
      <c r="A25" t="s">
        <v>59</v>
      </c>
      <c r="B25" t="s">
        <v>719</v>
      </c>
      <c r="C25" t="s">
        <v>60</v>
      </c>
      <c r="D25" t="s">
        <v>61</v>
      </c>
      <c r="E25" t="s">
        <v>60</v>
      </c>
      <c r="F25" t="s">
        <v>61</v>
      </c>
      <c r="G25" t="s">
        <v>1277</v>
      </c>
      <c r="H25" s="10" t="s">
        <v>808</v>
      </c>
      <c r="I25">
        <v>829</v>
      </c>
      <c r="J25" s="2">
        <v>2310</v>
      </c>
      <c r="K25">
        <v>434</v>
      </c>
      <c r="L25">
        <v>530</v>
      </c>
      <c r="M25">
        <v>14</v>
      </c>
      <c r="N25" s="3">
        <v>4117</v>
      </c>
      <c r="O25">
        <v>0</v>
      </c>
      <c r="P25">
        <v>0</v>
      </c>
      <c r="Q25">
        <v>318</v>
      </c>
      <c r="R25">
        <v>1110</v>
      </c>
      <c r="S25">
        <v>1244</v>
      </c>
      <c r="T25">
        <v>467</v>
      </c>
      <c r="U25" s="3">
        <v>3139</v>
      </c>
      <c r="V25" s="3">
        <v>-3461</v>
      </c>
      <c r="W25" s="3">
        <v>-1431</v>
      </c>
      <c r="X25" s="15">
        <f t="shared" si="14"/>
        <v>2.6069182389937109</v>
      </c>
      <c r="Y25" s="15">
        <f t="shared" si="2"/>
        <v>2.0810810810810811</v>
      </c>
      <c r="Z25" s="15">
        <f t="shared" si="3"/>
        <v>0.34887459807073956</v>
      </c>
      <c r="AA25" s="15">
        <f t="shared" si="4"/>
        <v>1.1349036402569592</v>
      </c>
      <c r="AB25" s="15">
        <f t="shared" si="5"/>
        <v>1.3115641924179675</v>
      </c>
      <c r="AC25" s="1">
        <v>480</v>
      </c>
      <c r="AD25" s="1">
        <v>1557</v>
      </c>
      <c r="AE25" s="1">
        <v>493</v>
      </c>
      <c r="AF25" s="1">
        <v>601</v>
      </c>
      <c r="AG25" s="1">
        <v>51</v>
      </c>
      <c r="AH25" s="1">
        <v>0</v>
      </c>
      <c r="AI25">
        <v>3182</v>
      </c>
      <c r="AJ25" s="15">
        <f t="shared" si="15"/>
        <v>1.5094339622641511</v>
      </c>
      <c r="AK25" s="15">
        <f t="shared" si="6"/>
        <v>1.4027027027027028</v>
      </c>
      <c r="AL25" s="15">
        <f t="shared" si="7"/>
        <v>0.3963022508038585</v>
      </c>
      <c r="AM25" s="15">
        <f t="shared" si="8"/>
        <v>1.2869379014989293</v>
      </c>
      <c r="AN25" s="15">
        <f t="shared" si="9"/>
        <v>1.0136986301369864</v>
      </c>
      <c r="AO25" s="1">
        <v>479</v>
      </c>
      <c r="AP25" s="1">
        <v>1466</v>
      </c>
      <c r="AQ25" s="1">
        <v>581</v>
      </c>
      <c r="AR25" s="1">
        <v>615</v>
      </c>
      <c r="AS25" s="1">
        <v>0</v>
      </c>
      <c r="AT25" s="1">
        <v>41</v>
      </c>
      <c r="AU25" s="1">
        <v>0</v>
      </c>
      <c r="AV25">
        <v>3182</v>
      </c>
      <c r="AW25" s="15">
        <f t="shared" si="16"/>
        <v>1.5062893081761006</v>
      </c>
      <c r="AX25" s="15">
        <f t="shared" si="10"/>
        <v>1.3207207207207208</v>
      </c>
      <c r="AY25" s="15">
        <f t="shared" si="11"/>
        <v>0.46704180064308681</v>
      </c>
      <c r="AZ25" s="15">
        <f t="shared" si="12"/>
        <v>1.316916488222698</v>
      </c>
      <c r="BA25" s="15">
        <f t="shared" si="13"/>
        <v>1.0136986301369864</v>
      </c>
    </row>
    <row r="26" spans="1:53">
      <c r="A26" t="s">
        <v>59</v>
      </c>
      <c r="B26" t="s">
        <v>719</v>
      </c>
      <c r="C26" t="s">
        <v>62</v>
      </c>
      <c r="D26" t="s">
        <v>63</v>
      </c>
      <c r="E26" t="s">
        <v>62</v>
      </c>
      <c r="F26" t="s">
        <v>63</v>
      </c>
      <c r="G26" t="s">
        <v>1277</v>
      </c>
      <c r="H26" s="10" t="s">
        <v>809</v>
      </c>
      <c r="I26">
        <v>84</v>
      </c>
      <c r="J26" s="2">
        <v>2172</v>
      </c>
      <c r="K26">
        <v>275</v>
      </c>
      <c r="L26">
        <v>767</v>
      </c>
      <c r="M26">
        <v>189</v>
      </c>
      <c r="N26" s="3">
        <v>3487</v>
      </c>
      <c r="O26">
        <v>0</v>
      </c>
      <c r="P26">
        <v>0</v>
      </c>
      <c r="Q26">
        <v>323</v>
      </c>
      <c r="R26">
        <v>1122</v>
      </c>
      <c r="S26">
        <v>1082</v>
      </c>
      <c r="T26">
        <v>704</v>
      </c>
      <c r="U26" s="3">
        <v>3231</v>
      </c>
      <c r="V26" s="3">
        <v>-4339</v>
      </c>
      <c r="W26" s="3">
        <v>-2079</v>
      </c>
      <c r="X26" s="15">
        <f t="shared" si="14"/>
        <v>0.26006191950464397</v>
      </c>
      <c r="Y26" s="15">
        <f t="shared" si="2"/>
        <v>1.9358288770053476</v>
      </c>
      <c r="Z26" s="15">
        <f t="shared" si="3"/>
        <v>0.25415896487985212</v>
      </c>
      <c r="AA26" s="15">
        <f t="shared" si="4"/>
        <v>1.0894886363636365</v>
      </c>
      <c r="AB26" s="15">
        <f t="shared" si="5"/>
        <v>1.0792324357783967</v>
      </c>
      <c r="AC26" s="1">
        <v>108</v>
      </c>
      <c r="AD26" s="1">
        <v>1623</v>
      </c>
      <c r="AE26" s="1">
        <v>520</v>
      </c>
      <c r="AF26" s="1">
        <v>606</v>
      </c>
      <c r="AG26" s="1">
        <v>156</v>
      </c>
      <c r="AH26" s="1">
        <v>54</v>
      </c>
      <c r="AI26">
        <v>3067</v>
      </c>
      <c r="AJ26" s="15">
        <f t="shared" si="15"/>
        <v>0.33436532507739936</v>
      </c>
      <c r="AK26" s="15">
        <f t="shared" si="6"/>
        <v>1.446524064171123</v>
      </c>
      <c r="AL26" s="15">
        <f t="shared" si="7"/>
        <v>0.48059149722735672</v>
      </c>
      <c r="AM26" s="15">
        <f t="shared" si="8"/>
        <v>0.86079545454545459</v>
      </c>
      <c r="AN26" s="15">
        <f t="shared" si="9"/>
        <v>0.94924172082946456</v>
      </c>
      <c r="AO26" s="1">
        <v>116</v>
      </c>
      <c r="AP26" s="1">
        <v>1623</v>
      </c>
      <c r="AQ26" s="1">
        <v>569</v>
      </c>
      <c r="AR26" s="1">
        <v>639</v>
      </c>
      <c r="AS26" s="1">
        <v>0</v>
      </c>
      <c r="AT26" s="1">
        <v>20</v>
      </c>
      <c r="AU26" s="1">
        <v>100</v>
      </c>
      <c r="AV26">
        <v>3067</v>
      </c>
      <c r="AW26" s="15">
        <f t="shared" si="16"/>
        <v>0.3591331269349845</v>
      </c>
      <c r="AX26" s="15">
        <f t="shared" si="10"/>
        <v>1.446524064171123</v>
      </c>
      <c r="AY26" s="15">
        <f t="shared" si="11"/>
        <v>0.52587800369685767</v>
      </c>
      <c r="AZ26" s="15">
        <f t="shared" si="12"/>
        <v>0.90767045454545459</v>
      </c>
      <c r="BA26" s="15">
        <f t="shared" si="13"/>
        <v>0.94924172082946456</v>
      </c>
    </row>
    <row r="27" spans="1:53">
      <c r="A27" t="s">
        <v>59</v>
      </c>
      <c r="B27" t="s">
        <v>719</v>
      </c>
      <c r="C27" t="s">
        <v>64</v>
      </c>
      <c r="D27" t="s">
        <v>65</v>
      </c>
      <c r="E27" t="s">
        <v>64</v>
      </c>
      <c r="F27" t="s">
        <v>65</v>
      </c>
      <c r="G27" t="s">
        <v>1277</v>
      </c>
      <c r="H27" s="10" t="s">
        <v>810</v>
      </c>
      <c r="I27">
        <v>697</v>
      </c>
      <c r="J27" s="2">
        <v>1583</v>
      </c>
      <c r="K27">
        <v>526</v>
      </c>
      <c r="L27">
        <v>868</v>
      </c>
      <c r="M27">
        <v>47</v>
      </c>
      <c r="N27" s="3">
        <v>3721</v>
      </c>
      <c r="O27">
        <v>0</v>
      </c>
      <c r="P27">
        <v>0</v>
      </c>
      <c r="Q27">
        <v>338</v>
      </c>
      <c r="R27">
        <v>900</v>
      </c>
      <c r="S27" s="2">
        <v>1127</v>
      </c>
      <c r="T27">
        <v>659</v>
      </c>
      <c r="U27" s="3">
        <v>3024</v>
      </c>
      <c r="V27" s="3">
        <v>-4169</v>
      </c>
      <c r="W27" s="3">
        <v>-2046</v>
      </c>
      <c r="X27" s="15">
        <f t="shared" si="14"/>
        <v>2.0621301775147929</v>
      </c>
      <c r="Y27" s="15">
        <f t="shared" si="2"/>
        <v>1.7588888888888889</v>
      </c>
      <c r="Z27" s="15">
        <f t="shared" si="3"/>
        <v>0.46672582076308783</v>
      </c>
      <c r="AA27" s="15">
        <f t="shared" si="4"/>
        <v>1.3171471927162368</v>
      </c>
      <c r="AB27" s="15">
        <f t="shared" si="5"/>
        <v>1.2304894179894179</v>
      </c>
      <c r="AC27" s="1">
        <v>595</v>
      </c>
      <c r="AD27" s="1">
        <v>1110</v>
      </c>
      <c r="AE27" s="1">
        <v>641</v>
      </c>
      <c r="AF27" s="1">
        <v>596</v>
      </c>
      <c r="AG27" s="1">
        <v>49</v>
      </c>
      <c r="AH27" s="1">
        <v>58</v>
      </c>
      <c r="AI27">
        <v>3049</v>
      </c>
      <c r="AJ27" s="15">
        <f t="shared" si="15"/>
        <v>1.7603550295857988</v>
      </c>
      <c r="AK27" s="15">
        <f t="shared" si="6"/>
        <v>1.2333333333333334</v>
      </c>
      <c r="AL27" s="15">
        <f t="shared" si="7"/>
        <v>0.5687666370896185</v>
      </c>
      <c r="AM27" s="15">
        <f t="shared" si="8"/>
        <v>0.90440060698027314</v>
      </c>
      <c r="AN27" s="15">
        <f t="shared" si="9"/>
        <v>1.0082671957671958</v>
      </c>
      <c r="AO27" s="1">
        <v>595</v>
      </c>
      <c r="AP27" s="1">
        <v>1159</v>
      </c>
      <c r="AQ27" s="1">
        <v>641</v>
      </c>
      <c r="AR27" s="1">
        <v>596</v>
      </c>
      <c r="AS27" s="1">
        <v>0</v>
      </c>
      <c r="AT27" s="1">
        <v>0</v>
      </c>
      <c r="AU27" s="1">
        <v>58</v>
      </c>
      <c r="AV27">
        <v>3049</v>
      </c>
      <c r="AW27" s="15">
        <f t="shared" si="16"/>
        <v>1.7603550295857988</v>
      </c>
      <c r="AX27" s="15">
        <f t="shared" si="10"/>
        <v>1.2877777777777777</v>
      </c>
      <c r="AY27" s="15">
        <f t="shared" si="11"/>
        <v>0.5687666370896185</v>
      </c>
      <c r="AZ27" s="15">
        <f t="shared" si="12"/>
        <v>0.90440060698027314</v>
      </c>
      <c r="BA27" s="15">
        <f t="shared" si="13"/>
        <v>1.0082671957671958</v>
      </c>
    </row>
    <row r="28" spans="1:53">
      <c r="A28" t="s">
        <v>59</v>
      </c>
      <c r="B28" t="s">
        <v>719</v>
      </c>
      <c r="C28" t="s">
        <v>66</v>
      </c>
      <c r="D28" t="s">
        <v>67</v>
      </c>
      <c r="E28" t="s">
        <v>66</v>
      </c>
      <c r="F28" t="s">
        <v>67</v>
      </c>
      <c r="G28" t="s">
        <v>1277</v>
      </c>
      <c r="H28" s="10" t="s">
        <v>811</v>
      </c>
      <c r="I28">
        <v>0</v>
      </c>
      <c r="J28">
        <v>419</v>
      </c>
      <c r="K28">
        <v>161</v>
      </c>
      <c r="L28">
        <v>588</v>
      </c>
      <c r="M28">
        <v>62</v>
      </c>
      <c r="N28" s="3">
        <v>1230</v>
      </c>
      <c r="O28">
        <v>0</v>
      </c>
      <c r="P28">
        <v>0</v>
      </c>
      <c r="Q28">
        <v>43</v>
      </c>
      <c r="R28">
        <v>270</v>
      </c>
      <c r="S28">
        <v>246</v>
      </c>
      <c r="T28">
        <v>245</v>
      </c>
      <c r="U28" s="3">
        <v>804</v>
      </c>
      <c r="V28" s="3">
        <v>-1364</v>
      </c>
      <c r="W28" s="3">
        <v>-178</v>
      </c>
      <c r="X28" s="15">
        <f t="shared" si="14"/>
        <v>0</v>
      </c>
      <c r="Y28" s="15">
        <f t="shared" si="2"/>
        <v>1.5518518518518518</v>
      </c>
      <c r="Z28" s="15">
        <f t="shared" si="3"/>
        <v>0.65447154471544711</v>
      </c>
      <c r="AA28" s="15">
        <f t="shared" si="4"/>
        <v>2.4</v>
      </c>
      <c r="AB28" s="15">
        <f t="shared" si="5"/>
        <v>1.5298507462686568</v>
      </c>
      <c r="AC28" s="1">
        <v>0</v>
      </c>
      <c r="AD28" s="1">
        <v>430</v>
      </c>
      <c r="AE28" s="1">
        <v>110</v>
      </c>
      <c r="AF28" s="1">
        <v>208</v>
      </c>
      <c r="AG28" s="1">
        <v>60</v>
      </c>
      <c r="AH28" s="1">
        <v>4</v>
      </c>
      <c r="AI28">
        <v>812</v>
      </c>
      <c r="AJ28" s="15">
        <f t="shared" si="15"/>
        <v>0</v>
      </c>
      <c r="AK28" s="15">
        <f t="shared" si="6"/>
        <v>1.5925925925925926</v>
      </c>
      <c r="AL28" s="15">
        <f t="shared" si="7"/>
        <v>0.44715447154471544</v>
      </c>
      <c r="AM28" s="15">
        <f t="shared" si="8"/>
        <v>0.84897959183673466</v>
      </c>
      <c r="AN28" s="15">
        <f t="shared" si="9"/>
        <v>1.0099502487562189</v>
      </c>
      <c r="AO28" s="1">
        <v>16</v>
      </c>
      <c r="AP28" s="1">
        <v>374</v>
      </c>
      <c r="AQ28" s="1">
        <v>166</v>
      </c>
      <c r="AR28" s="1">
        <v>188</v>
      </c>
      <c r="AS28" s="1">
        <v>44</v>
      </c>
      <c r="AT28" s="1">
        <v>4</v>
      </c>
      <c r="AU28" s="1">
        <v>20</v>
      </c>
      <c r="AV28">
        <v>812</v>
      </c>
      <c r="AW28" s="15">
        <f t="shared" si="16"/>
        <v>0.37209302325581395</v>
      </c>
      <c r="AX28" s="15">
        <f t="shared" si="10"/>
        <v>1.3851851851851851</v>
      </c>
      <c r="AY28" s="15">
        <f t="shared" si="11"/>
        <v>0.67479674796747968</v>
      </c>
      <c r="AZ28" s="15">
        <f t="shared" si="12"/>
        <v>0.76734693877551019</v>
      </c>
      <c r="BA28" s="15">
        <f t="shared" si="13"/>
        <v>1.0099502487562189</v>
      </c>
    </row>
    <row r="29" spans="1:53">
      <c r="A29" t="s">
        <v>59</v>
      </c>
      <c r="B29" t="s">
        <v>719</v>
      </c>
      <c r="C29" t="s">
        <v>68</v>
      </c>
      <c r="D29" t="s">
        <v>69</v>
      </c>
      <c r="E29" t="s">
        <v>68</v>
      </c>
      <c r="F29" t="s">
        <v>69</v>
      </c>
      <c r="G29" t="s">
        <v>1277</v>
      </c>
      <c r="H29" s="10" t="s">
        <v>812</v>
      </c>
      <c r="I29">
        <v>0</v>
      </c>
      <c r="J29" s="2">
        <v>1145</v>
      </c>
      <c r="K29">
        <v>19</v>
      </c>
      <c r="L29">
        <v>191</v>
      </c>
      <c r="M29">
        <v>72</v>
      </c>
      <c r="N29" s="3">
        <v>1427</v>
      </c>
      <c r="O29">
        <v>0</v>
      </c>
      <c r="P29">
        <v>0</v>
      </c>
      <c r="Q29">
        <v>96</v>
      </c>
      <c r="R29">
        <v>506</v>
      </c>
      <c r="S29">
        <v>371</v>
      </c>
      <c r="T29">
        <v>203</v>
      </c>
      <c r="U29" s="3">
        <v>1176</v>
      </c>
      <c r="V29" s="3">
        <v>-1984</v>
      </c>
      <c r="W29" s="3">
        <v>-887</v>
      </c>
      <c r="X29" s="15">
        <f t="shared" si="14"/>
        <v>0</v>
      </c>
      <c r="Y29" s="15">
        <f t="shared" si="2"/>
        <v>2.2628458498023716</v>
      </c>
      <c r="Z29" s="15">
        <f t="shared" si="3"/>
        <v>5.1212938005390833E-2</v>
      </c>
      <c r="AA29" s="15">
        <f t="shared" si="4"/>
        <v>0.94088669950738912</v>
      </c>
      <c r="AB29" s="15">
        <f t="shared" si="5"/>
        <v>1.21343537414966</v>
      </c>
      <c r="AC29" s="1">
        <v>87</v>
      </c>
      <c r="AD29" s="1">
        <v>779</v>
      </c>
      <c r="AE29" s="1">
        <v>36</v>
      </c>
      <c r="AF29" s="1">
        <v>172</v>
      </c>
      <c r="AG29" s="1">
        <v>39</v>
      </c>
      <c r="AH29" s="1">
        <v>0</v>
      </c>
      <c r="AI29">
        <v>1113</v>
      </c>
      <c r="AJ29" s="15">
        <f t="shared" si="15"/>
        <v>0.90625</v>
      </c>
      <c r="AK29" s="15">
        <f t="shared" si="6"/>
        <v>1.5395256916996047</v>
      </c>
      <c r="AL29" s="15">
        <f t="shared" si="7"/>
        <v>9.7035040431266845E-2</v>
      </c>
      <c r="AM29" s="15">
        <f t="shared" si="8"/>
        <v>0.84729064039408863</v>
      </c>
      <c r="AN29" s="15">
        <f t="shared" si="9"/>
        <v>0.9464285714285714</v>
      </c>
      <c r="AO29" s="1">
        <v>87</v>
      </c>
      <c r="AP29" s="1">
        <v>668</v>
      </c>
      <c r="AQ29" s="1">
        <v>147</v>
      </c>
      <c r="AR29" s="1">
        <v>172</v>
      </c>
      <c r="AS29" s="1">
        <v>0</v>
      </c>
      <c r="AT29" s="1">
        <v>39</v>
      </c>
      <c r="AU29" s="1">
        <v>0</v>
      </c>
      <c r="AV29">
        <v>1113</v>
      </c>
      <c r="AW29" s="15">
        <f t="shared" si="16"/>
        <v>0.90625</v>
      </c>
      <c r="AX29" s="15">
        <f t="shared" si="10"/>
        <v>1.3201581027667983</v>
      </c>
      <c r="AY29" s="15">
        <f t="shared" si="11"/>
        <v>0.39622641509433965</v>
      </c>
      <c r="AZ29" s="15">
        <f t="shared" si="12"/>
        <v>0.84729064039408863</v>
      </c>
      <c r="BA29" s="15">
        <f t="shared" si="13"/>
        <v>0.9464285714285714</v>
      </c>
    </row>
    <row r="30" spans="1:53">
      <c r="A30" t="s">
        <v>59</v>
      </c>
      <c r="B30" t="s">
        <v>719</v>
      </c>
      <c r="C30" t="s">
        <v>70</v>
      </c>
      <c r="D30" t="s">
        <v>71</v>
      </c>
      <c r="E30" t="s">
        <v>70</v>
      </c>
      <c r="F30" t="s">
        <v>71</v>
      </c>
      <c r="G30" t="s">
        <v>1277</v>
      </c>
      <c r="H30" s="10" t="s">
        <v>813</v>
      </c>
      <c r="I30">
        <v>6</v>
      </c>
      <c r="J30">
        <v>469</v>
      </c>
      <c r="K30">
        <v>23</v>
      </c>
      <c r="L30">
        <v>130</v>
      </c>
      <c r="M30">
        <v>0</v>
      </c>
      <c r="N30" s="3">
        <v>628</v>
      </c>
      <c r="O30">
        <v>0</v>
      </c>
      <c r="P30">
        <v>0</v>
      </c>
      <c r="Q30">
        <v>39</v>
      </c>
      <c r="R30">
        <v>162</v>
      </c>
      <c r="S30">
        <v>168</v>
      </c>
      <c r="T30">
        <v>84</v>
      </c>
      <c r="U30" s="3">
        <v>453</v>
      </c>
      <c r="V30" s="3">
        <v>-862</v>
      </c>
      <c r="W30" s="3">
        <v>-342</v>
      </c>
      <c r="X30" s="15">
        <f t="shared" si="14"/>
        <v>0.15384615384615385</v>
      </c>
      <c r="Y30" s="15">
        <f t="shared" si="2"/>
        <v>2.8950617283950617</v>
      </c>
      <c r="Z30" s="15">
        <f t="shared" si="3"/>
        <v>0.13690476190476192</v>
      </c>
      <c r="AA30" s="15">
        <f t="shared" si="4"/>
        <v>1.5476190476190477</v>
      </c>
      <c r="AB30" s="15">
        <f t="shared" si="5"/>
        <v>1.3863134657836644</v>
      </c>
      <c r="AC30" s="1">
        <v>6</v>
      </c>
      <c r="AD30" s="1">
        <v>359</v>
      </c>
      <c r="AE30" s="1">
        <v>59</v>
      </c>
      <c r="AF30" s="1">
        <v>120</v>
      </c>
      <c r="AG30" s="1">
        <v>0</v>
      </c>
      <c r="AH30" s="1">
        <v>0</v>
      </c>
      <c r="AI30">
        <v>544</v>
      </c>
      <c r="AJ30" s="15">
        <f t="shared" si="15"/>
        <v>0.15384615384615385</v>
      </c>
      <c r="AK30" s="15">
        <f t="shared" si="6"/>
        <v>2.2160493827160495</v>
      </c>
      <c r="AL30" s="15">
        <f t="shared" si="7"/>
        <v>0.35119047619047616</v>
      </c>
      <c r="AM30" s="15">
        <f t="shared" si="8"/>
        <v>1.4285714285714286</v>
      </c>
      <c r="AN30" s="15">
        <f t="shared" si="9"/>
        <v>1.2008830022075054</v>
      </c>
      <c r="AO30" s="1">
        <v>6</v>
      </c>
      <c r="AP30" s="1">
        <v>359</v>
      </c>
      <c r="AQ30" s="1">
        <v>59</v>
      </c>
      <c r="AR30" s="1">
        <v>80</v>
      </c>
      <c r="AS30" s="1">
        <v>40</v>
      </c>
      <c r="AT30" s="1">
        <v>0</v>
      </c>
      <c r="AU30" s="1">
        <v>0</v>
      </c>
      <c r="AV30">
        <v>544</v>
      </c>
      <c r="AW30" s="15">
        <f t="shared" si="16"/>
        <v>0.15384615384615385</v>
      </c>
      <c r="AX30" s="15">
        <f t="shared" si="10"/>
        <v>2.2160493827160495</v>
      </c>
      <c r="AY30" s="15">
        <f t="shared" si="11"/>
        <v>0.35119047619047616</v>
      </c>
      <c r="AZ30" s="15">
        <f t="shared" si="12"/>
        <v>0.95238095238095233</v>
      </c>
      <c r="BA30" s="15">
        <f t="shared" si="13"/>
        <v>1.2008830022075054</v>
      </c>
    </row>
    <row r="31" spans="1:53">
      <c r="A31" t="s">
        <v>72</v>
      </c>
      <c r="B31" t="s">
        <v>724</v>
      </c>
      <c r="C31" t="s">
        <v>73</v>
      </c>
      <c r="D31" t="s">
        <v>74</v>
      </c>
      <c r="E31" t="s">
        <v>73</v>
      </c>
      <c r="F31" t="s">
        <v>74</v>
      </c>
      <c r="G31" t="s">
        <v>1130</v>
      </c>
      <c r="H31" s="10" t="s">
        <v>814</v>
      </c>
      <c r="I31" s="2">
        <v>1751</v>
      </c>
      <c r="J31" s="2">
        <v>1748</v>
      </c>
      <c r="K31">
        <v>839</v>
      </c>
      <c r="L31" s="2">
        <v>1700</v>
      </c>
      <c r="M31">
        <v>0</v>
      </c>
      <c r="N31" s="3">
        <v>6038</v>
      </c>
      <c r="O31" s="4">
        <v>4187.8999999999996</v>
      </c>
      <c r="P31" s="4">
        <v>1682.6</v>
      </c>
      <c r="Q31">
        <v>547</v>
      </c>
      <c r="R31" s="5">
        <v>1553</v>
      </c>
      <c r="S31" s="5">
        <v>1861</v>
      </c>
      <c r="T31" s="5">
        <v>1224</v>
      </c>
      <c r="U31" s="3">
        <v>5185</v>
      </c>
      <c r="V31" s="3">
        <v>-5591.4</v>
      </c>
      <c r="W31" s="3">
        <v>-2160.1999999999998</v>
      </c>
      <c r="X31" s="15">
        <f t="shared" si="14"/>
        <v>3.2010968921389398</v>
      </c>
      <c r="Y31" s="15">
        <f t="shared" si="2"/>
        <v>1.1255634256278171</v>
      </c>
      <c r="Z31" s="15">
        <f t="shared" si="3"/>
        <v>0.45083288554540568</v>
      </c>
      <c r="AA31" s="15">
        <f t="shared" si="4"/>
        <v>1.3888888888888888</v>
      </c>
      <c r="AB31" s="15">
        <f t="shared" si="5"/>
        <v>1.1645130183220829</v>
      </c>
      <c r="AC31" s="1">
        <v>1174</v>
      </c>
      <c r="AD31" s="1">
        <v>1672</v>
      </c>
      <c r="AE31" s="1">
        <v>1178</v>
      </c>
      <c r="AF31" s="1">
        <v>1449</v>
      </c>
      <c r="AG31" s="1">
        <v>96</v>
      </c>
      <c r="AH31" s="1">
        <v>0</v>
      </c>
      <c r="AI31">
        <v>5569</v>
      </c>
      <c r="AJ31" s="15">
        <f t="shared" si="15"/>
        <v>2.1462522851919563</v>
      </c>
      <c r="AK31" s="15">
        <f t="shared" si="6"/>
        <v>1.0766258853831294</v>
      </c>
      <c r="AL31" s="15">
        <f t="shared" si="7"/>
        <v>0.6329930145083289</v>
      </c>
      <c r="AM31" s="15">
        <f t="shared" si="8"/>
        <v>1.1838235294117647</v>
      </c>
      <c r="AN31" s="15">
        <f t="shared" si="9"/>
        <v>1.0740597878495661</v>
      </c>
      <c r="AO31" s="1">
        <v>1232</v>
      </c>
      <c r="AP31" s="1">
        <v>1712</v>
      </c>
      <c r="AQ31" s="1">
        <v>1196</v>
      </c>
      <c r="AR31" s="1">
        <v>1252</v>
      </c>
      <c r="AS31" s="1">
        <v>120</v>
      </c>
      <c r="AT31" s="1">
        <v>13</v>
      </c>
      <c r="AU31" s="1">
        <v>44</v>
      </c>
      <c r="AV31">
        <v>5569</v>
      </c>
      <c r="AW31" s="15">
        <f t="shared" si="16"/>
        <v>2.2522851919561244</v>
      </c>
      <c r="AX31" s="15">
        <f t="shared" si="10"/>
        <v>1.1023824855119124</v>
      </c>
      <c r="AY31" s="15">
        <f t="shared" si="11"/>
        <v>0.64266523374529827</v>
      </c>
      <c r="AZ31" s="15">
        <f t="shared" si="12"/>
        <v>1.022875816993464</v>
      </c>
      <c r="BA31" s="15">
        <f t="shared" si="13"/>
        <v>1.0740597878495661</v>
      </c>
    </row>
    <row r="32" spans="1:53">
      <c r="A32" t="s">
        <v>72</v>
      </c>
      <c r="B32" t="s">
        <v>724</v>
      </c>
      <c r="C32" t="s">
        <v>75</v>
      </c>
      <c r="D32" t="s">
        <v>76</v>
      </c>
      <c r="E32" t="s">
        <v>75</v>
      </c>
      <c r="F32" t="s">
        <v>76</v>
      </c>
      <c r="G32" t="s">
        <v>1130</v>
      </c>
      <c r="H32" s="10" t="s">
        <v>815</v>
      </c>
      <c r="I32">
        <v>270</v>
      </c>
      <c r="J32">
        <v>861</v>
      </c>
      <c r="K32">
        <v>188</v>
      </c>
      <c r="L32">
        <v>352</v>
      </c>
      <c r="M32">
        <v>29</v>
      </c>
      <c r="N32" s="3">
        <v>1700</v>
      </c>
      <c r="O32" s="4">
        <v>1978.4</v>
      </c>
      <c r="P32">
        <v>705.7</v>
      </c>
      <c r="Q32">
        <v>135</v>
      </c>
      <c r="R32">
        <v>438</v>
      </c>
      <c r="S32">
        <v>555</v>
      </c>
      <c r="T32">
        <v>248</v>
      </c>
      <c r="U32" s="3">
        <v>1376</v>
      </c>
      <c r="V32" s="3">
        <v>-2259.9</v>
      </c>
      <c r="W32" s="3">
        <v>-807.5</v>
      </c>
      <c r="X32" s="15">
        <f t="shared" si="14"/>
        <v>2</v>
      </c>
      <c r="Y32" s="15">
        <f t="shared" si="2"/>
        <v>1.9657534246575343</v>
      </c>
      <c r="Z32" s="15">
        <f t="shared" si="3"/>
        <v>0.33873873873873872</v>
      </c>
      <c r="AA32" s="15">
        <f t="shared" si="4"/>
        <v>1.4193548387096775</v>
      </c>
      <c r="AB32" s="15">
        <f t="shared" si="5"/>
        <v>1.2354651162790697</v>
      </c>
      <c r="AC32" s="1">
        <v>50</v>
      </c>
      <c r="AD32" s="1">
        <v>736</v>
      </c>
      <c r="AE32" s="1">
        <v>380</v>
      </c>
      <c r="AF32" s="1">
        <v>215</v>
      </c>
      <c r="AG32" s="1">
        <v>0</v>
      </c>
      <c r="AH32" s="1">
        <v>0</v>
      </c>
      <c r="AI32">
        <v>1381</v>
      </c>
      <c r="AJ32" s="15">
        <f t="shared" si="15"/>
        <v>0.37037037037037035</v>
      </c>
      <c r="AK32" s="15">
        <f t="shared" si="6"/>
        <v>1.6803652968036529</v>
      </c>
      <c r="AL32" s="15">
        <f t="shared" si="7"/>
        <v>0.68468468468468469</v>
      </c>
      <c r="AM32" s="15">
        <f t="shared" si="8"/>
        <v>0.86693548387096775</v>
      </c>
      <c r="AN32" s="15">
        <f t="shared" si="9"/>
        <v>1.0036337209302326</v>
      </c>
      <c r="AO32" s="1">
        <v>50</v>
      </c>
      <c r="AP32" s="1">
        <v>736</v>
      </c>
      <c r="AQ32" s="1">
        <v>380</v>
      </c>
      <c r="AR32" s="1">
        <v>215</v>
      </c>
      <c r="AS32" s="1">
        <v>0</v>
      </c>
      <c r="AT32" s="1">
        <v>0</v>
      </c>
      <c r="AU32" s="1">
        <v>0</v>
      </c>
      <c r="AV32">
        <v>1381</v>
      </c>
      <c r="AW32" s="15">
        <f t="shared" si="16"/>
        <v>0.37037037037037035</v>
      </c>
      <c r="AX32" s="15">
        <f t="shared" si="10"/>
        <v>1.6803652968036529</v>
      </c>
      <c r="AY32" s="15">
        <f t="shared" si="11"/>
        <v>0.68468468468468469</v>
      </c>
      <c r="AZ32" s="15">
        <f t="shared" si="12"/>
        <v>0.86693548387096775</v>
      </c>
      <c r="BA32" s="15">
        <f t="shared" si="13"/>
        <v>1.0036337209302326</v>
      </c>
    </row>
    <row r="33" spans="1:53">
      <c r="A33" t="s">
        <v>72</v>
      </c>
      <c r="B33" t="s">
        <v>724</v>
      </c>
      <c r="C33" t="s">
        <v>77</v>
      </c>
      <c r="D33" t="s">
        <v>78</v>
      </c>
      <c r="E33" t="s">
        <v>77</v>
      </c>
      <c r="F33" t="s">
        <v>78</v>
      </c>
      <c r="G33" t="s">
        <v>1130</v>
      </c>
      <c r="H33" s="10" t="s">
        <v>816</v>
      </c>
      <c r="I33">
        <v>0</v>
      </c>
      <c r="J33">
        <v>796</v>
      </c>
      <c r="K33">
        <v>60</v>
      </c>
      <c r="L33">
        <v>572</v>
      </c>
      <c r="M33">
        <v>0</v>
      </c>
      <c r="N33" s="3">
        <v>1428</v>
      </c>
      <c r="O33" s="4">
        <v>1110.5</v>
      </c>
      <c r="P33">
        <v>264.10000000000002</v>
      </c>
      <c r="Q33">
        <v>84</v>
      </c>
      <c r="R33">
        <v>357</v>
      </c>
      <c r="S33">
        <v>312</v>
      </c>
      <c r="T33">
        <v>445</v>
      </c>
      <c r="U33" s="3">
        <v>1198</v>
      </c>
      <c r="V33" s="3">
        <v>-1327</v>
      </c>
      <c r="W33" s="3">
        <v>-295.5</v>
      </c>
      <c r="X33" s="15">
        <f t="shared" si="14"/>
        <v>0</v>
      </c>
      <c r="Y33" s="15">
        <f t="shared" si="2"/>
        <v>2.2296918767507004</v>
      </c>
      <c r="Z33" s="15">
        <f t="shared" si="3"/>
        <v>0.19230769230769232</v>
      </c>
      <c r="AA33" s="15">
        <f t="shared" si="4"/>
        <v>1.2853932584269663</v>
      </c>
      <c r="AB33" s="15">
        <f t="shared" si="5"/>
        <v>1.1919866444073455</v>
      </c>
      <c r="AC33" s="1">
        <v>0</v>
      </c>
      <c r="AD33" s="1">
        <v>430</v>
      </c>
      <c r="AE33" s="1">
        <v>332</v>
      </c>
      <c r="AF33" s="1">
        <v>549</v>
      </c>
      <c r="AG33" s="1">
        <v>46</v>
      </c>
      <c r="AH33" s="1">
        <v>0</v>
      </c>
      <c r="AI33">
        <v>1357</v>
      </c>
      <c r="AJ33" s="15">
        <f t="shared" si="15"/>
        <v>0</v>
      </c>
      <c r="AK33" s="15">
        <f t="shared" si="6"/>
        <v>1.2044817927170868</v>
      </c>
      <c r="AL33" s="15">
        <f t="shared" si="7"/>
        <v>1.0641025641025641</v>
      </c>
      <c r="AM33" s="15">
        <f t="shared" si="8"/>
        <v>1.2337078651685394</v>
      </c>
      <c r="AN33" s="15">
        <f t="shared" si="9"/>
        <v>1.1327212020033388</v>
      </c>
      <c r="AO33" s="1">
        <v>0</v>
      </c>
      <c r="AP33" s="1">
        <v>476</v>
      </c>
      <c r="AQ33" s="1">
        <v>332</v>
      </c>
      <c r="AR33" s="1">
        <v>549</v>
      </c>
      <c r="AS33" s="1">
        <v>0</v>
      </c>
      <c r="AT33" s="1">
        <v>0</v>
      </c>
      <c r="AU33" s="1">
        <v>0</v>
      </c>
      <c r="AV33">
        <v>1357</v>
      </c>
      <c r="AW33" s="15">
        <f t="shared" si="16"/>
        <v>0</v>
      </c>
      <c r="AX33" s="15">
        <f t="shared" si="10"/>
        <v>1.3333333333333333</v>
      </c>
      <c r="AY33" s="15">
        <f t="shared" si="11"/>
        <v>1.0641025641025641</v>
      </c>
      <c r="AZ33" s="15">
        <f t="shared" si="12"/>
        <v>1.2337078651685394</v>
      </c>
      <c r="BA33" s="15">
        <f t="shared" si="13"/>
        <v>1.1327212020033388</v>
      </c>
    </row>
    <row r="34" spans="1:53">
      <c r="A34" t="s">
        <v>72</v>
      </c>
      <c r="B34" t="s">
        <v>724</v>
      </c>
      <c r="C34" t="s">
        <v>79</v>
      </c>
      <c r="D34" t="s">
        <v>80</v>
      </c>
      <c r="E34" t="s">
        <v>79</v>
      </c>
      <c r="F34" t="s">
        <v>80</v>
      </c>
      <c r="G34" t="s">
        <v>1130</v>
      </c>
      <c r="H34" s="10" t="s">
        <v>817</v>
      </c>
      <c r="I34">
        <v>0</v>
      </c>
      <c r="J34">
        <v>901</v>
      </c>
      <c r="K34">
        <v>130</v>
      </c>
      <c r="L34">
        <v>230</v>
      </c>
      <c r="M34">
        <v>0</v>
      </c>
      <c r="N34" s="3">
        <v>1261</v>
      </c>
      <c r="O34" s="4">
        <v>1060.2</v>
      </c>
      <c r="P34">
        <v>197.5</v>
      </c>
      <c r="Q34">
        <v>76</v>
      </c>
      <c r="R34">
        <v>278</v>
      </c>
      <c r="S34">
        <v>290</v>
      </c>
      <c r="T34">
        <v>237</v>
      </c>
      <c r="U34" s="3">
        <v>881</v>
      </c>
      <c r="V34" s="3">
        <v>-1137.8</v>
      </c>
      <c r="W34" s="3">
        <v>-236.6</v>
      </c>
      <c r="X34" s="15">
        <f t="shared" si="14"/>
        <v>0</v>
      </c>
      <c r="Y34" s="15">
        <f t="shared" si="2"/>
        <v>3.2410071942446042</v>
      </c>
      <c r="Z34" s="15">
        <f t="shared" si="3"/>
        <v>0.44827586206896552</v>
      </c>
      <c r="AA34" s="15">
        <f t="shared" si="4"/>
        <v>0.97046413502109707</v>
      </c>
      <c r="AB34" s="15">
        <f t="shared" si="5"/>
        <v>1.4313280363223611</v>
      </c>
      <c r="AC34" s="1">
        <v>0</v>
      </c>
      <c r="AD34" s="1">
        <v>661</v>
      </c>
      <c r="AE34" s="1">
        <v>194</v>
      </c>
      <c r="AF34" s="1">
        <v>320</v>
      </c>
      <c r="AG34" s="1">
        <v>29</v>
      </c>
      <c r="AH34" s="1">
        <v>0</v>
      </c>
      <c r="AI34">
        <v>1204</v>
      </c>
      <c r="AJ34" s="15">
        <f t="shared" si="15"/>
        <v>0</v>
      </c>
      <c r="AK34" s="15">
        <f t="shared" si="6"/>
        <v>2.3776978417266186</v>
      </c>
      <c r="AL34" s="15">
        <f t="shared" si="7"/>
        <v>0.66896551724137931</v>
      </c>
      <c r="AM34" s="15">
        <f t="shared" si="8"/>
        <v>1.350210970464135</v>
      </c>
      <c r="AN34" s="15">
        <f t="shared" si="9"/>
        <v>1.3666288308740069</v>
      </c>
      <c r="AO34" s="1">
        <v>0</v>
      </c>
      <c r="AP34" s="1">
        <v>637</v>
      </c>
      <c r="AQ34" s="1">
        <v>367</v>
      </c>
      <c r="AR34" s="1">
        <v>200</v>
      </c>
      <c r="AS34" s="1">
        <v>0</v>
      </c>
      <c r="AT34" s="1">
        <v>0</v>
      </c>
      <c r="AU34" s="1">
        <v>0</v>
      </c>
      <c r="AV34">
        <v>1204</v>
      </c>
      <c r="AW34" s="15">
        <f t="shared" si="16"/>
        <v>0</v>
      </c>
      <c r="AX34" s="15">
        <f t="shared" si="10"/>
        <v>2.2913669064748201</v>
      </c>
      <c r="AY34" s="15">
        <f t="shared" si="11"/>
        <v>1.2655172413793103</v>
      </c>
      <c r="AZ34" s="15">
        <f t="shared" si="12"/>
        <v>0.84388185654008441</v>
      </c>
      <c r="BA34" s="15">
        <f t="shared" si="13"/>
        <v>1.3666288308740069</v>
      </c>
    </row>
    <row r="35" spans="1:53">
      <c r="A35" t="s">
        <v>72</v>
      </c>
      <c r="B35" t="s">
        <v>724</v>
      </c>
      <c r="C35" t="s">
        <v>81</v>
      </c>
      <c r="D35" t="s">
        <v>82</v>
      </c>
      <c r="E35" t="s">
        <v>81</v>
      </c>
      <c r="F35" t="s">
        <v>82</v>
      </c>
      <c r="G35" t="s">
        <v>1130</v>
      </c>
      <c r="H35" s="10" t="s">
        <v>818</v>
      </c>
      <c r="I35">
        <v>20</v>
      </c>
      <c r="J35">
        <v>399</v>
      </c>
      <c r="K35">
        <v>0</v>
      </c>
      <c r="L35">
        <v>60</v>
      </c>
      <c r="M35">
        <v>0</v>
      </c>
      <c r="N35" s="3">
        <v>479</v>
      </c>
      <c r="O35">
        <v>561.5</v>
      </c>
      <c r="P35">
        <v>147.1</v>
      </c>
      <c r="Q35">
        <v>44</v>
      </c>
      <c r="R35">
        <v>164</v>
      </c>
      <c r="S35">
        <v>93</v>
      </c>
      <c r="T35">
        <v>69</v>
      </c>
      <c r="U35" s="3">
        <v>370</v>
      </c>
      <c r="V35" s="3">
        <v>-693</v>
      </c>
      <c r="W35" s="3">
        <v>-199.7</v>
      </c>
      <c r="X35" s="15">
        <f t="shared" si="14"/>
        <v>0.45454545454545453</v>
      </c>
      <c r="Y35" s="15">
        <f t="shared" si="2"/>
        <v>2.4329268292682928</v>
      </c>
      <c r="Z35" s="15">
        <f t="shared" si="3"/>
        <v>0</v>
      </c>
      <c r="AA35" s="15">
        <f t="shared" si="4"/>
        <v>0.86956521739130432</v>
      </c>
      <c r="AB35" s="15">
        <f t="shared" si="5"/>
        <v>1.2945945945945947</v>
      </c>
      <c r="AC35" s="1">
        <v>20</v>
      </c>
      <c r="AD35" s="1">
        <v>244</v>
      </c>
      <c r="AE35" s="1">
        <v>120</v>
      </c>
      <c r="AF35" s="1">
        <v>60</v>
      </c>
      <c r="AG35" s="1">
        <v>0</v>
      </c>
      <c r="AH35" s="1">
        <v>46</v>
      </c>
      <c r="AI35">
        <v>490</v>
      </c>
      <c r="AJ35" s="15">
        <f t="shared" si="15"/>
        <v>0.45454545454545453</v>
      </c>
      <c r="AK35" s="15">
        <f t="shared" si="6"/>
        <v>1.4878048780487805</v>
      </c>
      <c r="AL35" s="15">
        <f t="shared" si="7"/>
        <v>1.2903225806451613</v>
      </c>
      <c r="AM35" s="15">
        <f t="shared" si="8"/>
        <v>0.86956521739130432</v>
      </c>
      <c r="AN35" s="15">
        <f t="shared" si="9"/>
        <v>1.3243243243243243</v>
      </c>
      <c r="AO35" s="1">
        <v>20</v>
      </c>
      <c r="AP35" s="1">
        <v>244</v>
      </c>
      <c r="AQ35" s="1">
        <v>120</v>
      </c>
      <c r="AR35" s="1">
        <v>60</v>
      </c>
      <c r="AS35" s="1">
        <v>0</v>
      </c>
      <c r="AT35" s="1">
        <v>0</v>
      </c>
      <c r="AU35" s="1">
        <v>46</v>
      </c>
      <c r="AV35">
        <v>490</v>
      </c>
      <c r="AW35" s="15">
        <f t="shared" si="16"/>
        <v>0.45454545454545453</v>
      </c>
      <c r="AX35" s="15">
        <f t="shared" si="10"/>
        <v>1.4878048780487805</v>
      </c>
      <c r="AY35" s="15">
        <f t="shared" si="11"/>
        <v>1.2903225806451613</v>
      </c>
      <c r="AZ35" s="15">
        <f t="shared" si="12"/>
        <v>0.86956521739130432</v>
      </c>
      <c r="BA35" s="15">
        <f t="shared" si="13"/>
        <v>1.3243243243243243</v>
      </c>
    </row>
    <row r="36" spans="1:53">
      <c r="A36" t="s">
        <v>72</v>
      </c>
      <c r="B36" t="s">
        <v>724</v>
      </c>
      <c r="C36" t="s">
        <v>83</v>
      </c>
      <c r="D36" t="s">
        <v>84</v>
      </c>
      <c r="E36" t="s">
        <v>83</v>
      </c>
      <c r="F36" t="s">
        <v>84</v>
      </c>
      <c r="G36" t="s">
        <v>1130</v>
      </c>
      <c r="H36" s="10" t="s">
        <v>819</v>
      </c>
      <c r="I36">
        <v>0</v>
      </c>
      <c r="J36">
        <v>324</v>
      </c>
      <c r="K36">
        <v>119</v>
      </c>
      <c r="L36">
        <v>276</v>
      </c>
      <c r="M36">
        <v>0</v>
      </c>
      <c r="N36" s="3">
        <v>719</v>
      </c>
      <c r="O36">
        <v>702.9</v>
      </c>
      <c r="P36">
        <v>354.9</v>
      </c>
      <c r="Q36">
        <v>31</v>
      </c>
      <c r="R36">
        <v>130</v>
      </c>
      <c r="S36">
        <v>165</v>
      </c>
      <c r="T36">
        <v>223</v>
      </c>
      <c r="U36" s="3">
        <v>549</v>
      </c>
      <c r="V36" s="3">
        <v>-820.1</v>
      </c>
      <c r="W36" s="3">
        <v>-430.5</v>
      </c>
      <c r="X36" s="15">
        <f t="shared" si="14"/>
        <v>0</v>
      </c>
      <c r="Y36" s="15">
        <f t="shared" si="2"/>
        <v>2.4923076923076923</v>
      </c>
      <c r="Z36" s="15">
        <f t="shared" si="3"/>
        <v>0.72121212121212119</v>
      </c>
      <c r="AA36" s="15">
        <f t="shared" si="4"/>
        <v>1.2376681614349776</v>
      </c>
      <c r="AB36" s="15">
        <f t="shared" si="5"/>
        <v>1.3096539162112932</v>
      </c>
      <c r="AC36" s="1">
        <v>0</v>
      </c>
      <c r="AD36" s="1">
        <v>224</v>
      </c>
      <c r="AE36" s="1">
        <v>217</v>
      </c>
      <c r="AF36" s="1">
        <v>334</v>
      </c>
      <c r="AG36" s="1">
        <v>0</v>
      </c>
      <c r="AH36" s="1">
        <v>0</v>
      </c>
      <c r="AI36">
        <v>775</v>
      </c>
      <c r="AJ36" s="15">
        <f t="shared" si="15"/>
        <v>0</v>
      </c>
      <c r="AK36" s="15">
        <f t="shared" si="6"/>
        <v>1.7230769230769232</v>
      </c>
      <c r="AL36" s="15">
        <f t="shared" si="7"/>
        <v>1.3151515151515152</v>
      </c>
      <c r="AM36" s="15">
        <f t="shared" si="8"/>
        <v>1.4977578475336324</v>
      </c>
      <c r="AN36" s="15">
        <f t="shared" si="9"/>
        <v>1.4116575591985427</v>
      </c>
      <c r="AO36" s="1">
        <v>0</v>
      </c>
      <c r="AP36" s="1">
        <v>224</v>
      </c>
      <c r="AQ36" s="1">
        <v>217</v>
      </c>
      <c r="AR36" s="1">
        <v>334</v>
      </c>
      <c r="AS36" s="1">
        <v>0</v>
      </c>
      <c r="AT36" s="1">
        <v>0</v>
      </c>
      <c r="AU36" s="1">
        <v>0</v>
      </c>
      <c r="AV36">
        <v>775</v>
      </c>
      <c r="AW36" s="15">
        <f t="shared" si="16"/>
        <v>0</v>
      </c>
      <c r="AX36" s="15">
        <f t="shared" si="10"/>
        <v>1.7230769230769232</v>
      </c>
      <c r="AY36" s="15">
        <f t="shared" si="11"/>
        <v>1.3151515151515152</v>
      </c>
      <c r="AZ36" s="15">
        <f t="shared" si="12"/>
        <v>1.4977578475336324</v>
      </c>
      <c r="BA36" s="15">
        <f t="shared" si="13"/>
        <v>1.4116575591985427</v>
      </c>
    </row>
    <row r="37" spans="1:53">
      <c r="A37" t="s">
        <v>72</v>
      </c>
      <c r="B37" t="s">
        <v>724</v>
      </c>
      <c r="C37" t="s">
        <v>85</v>
      </c>
      <c r="D37" t="s">
        <v>86</v>
      </c>
      <c r="E37" t="s">
        <v>85</v>
      </c>
      <c r="F37" t="s">
        <v>86</v>
      </c>
      <c r="G37" t="s">
        <v>1130</v>
      </c>
      <c r="H37" s="10" t="s">
        <v>820</v>
      </c>
      <c r="I37">
        <v>0</v>
      </c>
      <c r="J37">
        <v>355</v>
      </c>
      <c r="K37">
        <v>78</v>
      </c>
      <c r="L37">
        <v>168</v>
      </c>
      <c r="M37">
        <v>0</v>
      </c>
      <c r="N37" s="3">
        <v>601</v>
      </c>
      <c r="O37">
        <v>714.2</v>
      </c>
      <c r="P37">
        <v>206.7</v>
      </c>
      <c r="Q37">
        <v>39</v>
      </c>
      <c r="R37">
        <v>143</v>
      </c>
      <c r="S37">
        <v>196</v>
      </c>
      <c r="T37">
        <v>94</v>
      </c>
      <c r="U37" s="3">
        <v>472</v>
      </c>
      <c r="V37" s="3">
        <v>-873.5</v>
      </c>
      <c r="W37" s="3">
        <v>-266.7</v>
      </c>
      <c r="X37" s="15">
        <f t="shared" si="14"/>
        <v>0</v>
      </c>
      <c r="Y37" s="15">
        <f t="shared" si="2"/>
        <v>2.4825174825174825</v>
      </c>
      <c r="Z37" s="15">
        <f t="shared" si="3"/>
        <v>0.39795918367346939</v>
      </c>
      <c r="AA37" s="15">
        <f t="shared" si="4"/>
        <v>1.7872340425531914</v>
      </c>
      <c r="AB37" s="15">
        <f t="shared" si="5"/>
        <v>1.2733050847457628</v>
      </c>
      <c r="AC37" s="1">
        <v>0</v>
      </c>
      <c r="AD37" s="1">
        <v>249</v>
      </c>
      <c r="AE37" s="1">
        <v>256</v>
      </c>
      <c r="AF37" s="1">
        <v>70</v>
      </c>
      <c r="AG37" s="1">
        <v>35</v>
      </c>
      <c r="AH37" s="1">
        <v>0</v>
      </c>
      <c r="AI37">
        <v>610</v>
      </c>
      <c r="AJ37" s="15">
        <f t="shared" si="15"/>
        <v>0</v>
      </c>
      <c r="AK37" s="15">
        <f t="shared" si="6"/>
        <v>1.7412587412587412</v>
      </c>
      <c r="AL37" s="15">
        <f t="shared" si="7"/>
        <v>1.3061224489795917</v>
      </c>
      <c r="AM37" s="15">
        <f t="shared" si="8"/>
        <v>0.74468085106382975</v>
      </c>
      <c r="AN37" s="15">
        <f t="shared" si="9"/>
        <v>1.2923728813559323</v>
      </c>
      <c r="AO37" s="1">
        <v>0</v>
      </c>
      <c r="AP37" s="1">
        <v>249</v>
      </c>
      <c r="AQ37" s="1">
        <v>256</v>
      </c>
      <c r="AR37" s="1">
        <v>70</v>
      </c>
      <c r="AS37" s="1">
        <v>0</v>
      </c>
      <c r="AT37" s="1">
        <v>35</v>
      </c>
      <c r="AU37" s="1">
        <v>0</v>
      </c>
      <c r="AV37">
        <v>610</v>
      </c>
      <c r="AW37" s="15">
        <f t="shared" si="16"/>
        <v>0</v>
      </c>
      <c r="AX37" s="15">
        <f t="shared" si="10"/>
        <v>1.7412587412587412</v>
      </c>
      <c r="AY37" s="15">
        <f t="shared" si="11"/>
        <v>1.3061224489795917</v>
      </c>
      <c r="AZ37" s="15">
        <f t="shared" si="12"/>
        <v>0.74468085106382975</v>
      </c>
      <c r="BA37" s="15">
        <f t="shared" si="13"/>
        <v>1.2923728813559323</v>
      </c>
    </row>
    <row r="38" spans="1:53">
      <c r="A38" t="s">
        <v>72</v>
      </c>
      <c r="B38" t="s">
        <v>724</v>
      </c>
      <c r="C38" t="s">
        <v>87</v>
      </c>
      <c r="D38" t="s">
        <v>88</v>
      </c>
      <c r="E38" t="s">
        <v>87</v>
      </c>
      <c r="F38" t="s">
        <v>88</v>
      </c>
      <c r="G38" t="s">
        <v>1130</v>
      </c>
      <c r="H38" s="10" t="s">
        <v>821</v>
      </c>
      <c r="I38">
        <v>20</v>
      </c>
      <c r="J38">
        <v>349</v>
      </c>
      <c r="K38">
        <v>47</v>
      </c>
      <c r="L38">
        <v>42</v>
      </c>
      <c r="M38">
        <v>0</v>
      </c>
      <c r="N38" s="3">
        <v>458</v>
      </c>
      <c r="O38">
        <v>426.2</v>
      </c>
      <c r="P38">
        <v>78.900000000000006</v>
      </c>
      <c r="Q38">
        <v>43</v>
      </c>
      <c r="R38">
        <v>136</v>
      </c>
      <c r="S38">
        <v>133</v>
      </c>
      <c r="T38">
        <v>42</v>
      </c>
      <c r="U38" s="3">
        <v>354</v>
      </c>
      <c r="V38" s="3">
        <v>-484.1</v>
      </c>
      <c r="W38" s="3">
        <v>-85.3</v>
      </c>
      <c r="X38" s="15">
        <f t="shared" si="14"/>
        <v>0.46511627906976744</v>
      </c>
      <c r="Y38" s="15">
        <f t="shared" si="2"/>
        <v>2.5661764705882355</v>
      </c>
      <c r="Z38" s="15">
        <f t="shared" si="3"/>
        <v>0.35338345864661652</v>
      </c>
      <c r="AA38" s="15">
        <f t="shared" si="4"/>
        <v>1</v>
      </c>
      <c r="AB38" s="15">
        <f t="shared" si="5"/>
        <v>1.2937853107344632</v>
      </c>
      <c r="AC38" s="1">
        <v>20</v>
      </c>
      <c r="AD38" s="1">
        <v>166</v>
      </c>
      <c r="AE38" s="1">
        <v>139</v>
      </c>
      <c r="AF38" s="1">
        <v>42</v>
      </c>
      <c r="AG38" s="1">
        <v>85</v>
      </c>
      <c r="AH38" s="1">
        <v>0</v>
      </c>
      <c r="AI38">
        <v>452</v>
      </c>
      <c r="AJ38" s="15">
        <f t="shared" si="15"/>
        <v>0.46511627906976744</v>
      </c>
      <c r="AK38" s="15">
        <f t="shared" si="6"/>
        <v>1.2205882352941178</v>
      </c>
      <c r="AL38" s="15">
        <f t="shared" si="7"/>
        <v>1.0451127819548873</v>
      </c>
      <c r="AM38" s="15">
        <f t="shared" si="8"/>
        <v>1</v>
      </c>
      <c r="AN38" s="15">
        <f t="shared" si="9"/>
        <v>1.2768361581920904</v>
      </c>
      <c r="AO38" s="1">
        <v>20</v>
      </c>
      <c r="AP38" s="1">
        <v>166</v>
      </c>
      <c r="AQ38" s="1">
        <v>139</v>
      </c>
      <c r="AR38" s="1">
        <v>42</v>
      </c>
      <c r="AS38" s="1">
        <v>0</v>
      </c>
      <c r="AT38" s="1">
        <v>85</v>
      </c>
      <c r="AU38" s="1">
        <v>0</v>
      </c>
      <c r="AV38">
        <v>452</v>
      </c>
      <c r="AW38" s="15">
        <f t="shared" si="16"/>
        <v>0.46511627906976744</v>
      </c>
      <c r="AX38" s="15">
        <f t="shared" si="10"/>
        <v>1.2205882352941178</v>
      </c>
      <c r="AY38" s="15">
        <f t="shared" si="11"/>
        <v>1.0451127819548873</v>
      </c>
      <c r="AZ38" s="15">
        <f t="shared" si="12"/>
        <v>1</v>
      </c>
      <c r="BA38" s="15">
        <f t="shared" si="13"/>
        <v>1.2768361581920904</v>
      </c>
    </row>
    <row r="39" spans="1:53">
      <c r="A39" t="s">
        <v>72</v>
      </c>
      <c r="B39" t="s">
        <v>724</v>
      </c>
      <c r="C39" t="s">
        <v>89</v>
      </c>
      <c r="D39" t="s">
        <v>90</v>
      </c>
      <c r="E39" t="s">
        <v>89</v>
      </c>
      <c r="F39" t="s">
        <v>90</v>
      </c>
      <c r="G39" t="s">
        <v>1130</v>
      </c>
      <c r="H39" s="10" t="s">
        <v>822</v>
      </c>
      <c r="I39">
        <v>0</v>
      </c>
      <c r="J39">
        <v>414</v>
      </c>
      <c r="K39">
        <v>0</v>
      </c>
      <c r="L39">
        <v>92</v>
      </c>
      <c r="M39">
        <v>0</v>
      </c>
      <c r="N39" s="3">
        <v>506</v>
      </c>
      <c r="O39" s="6">
        <v>462</v>
      </c>
      <c r="P39">
        <v>63.6</v>
      </c>
      <c r="Q39">
        <v>31</v>
      </c>
      <c r="R39">
        <v>134</v>
      </c>
      <c r="S39">
        <v>91</v>
      </c>
      <c r="T39">
        <v>35</v>
      </c>
      <c r="U39" s="3">
        <v>291</v>
      </c>
      <c r="V39" s="3">
        <v>-593.6</v>
      </c>
      <c r="W39" s="3">
        <v>-103.2</v>
      </c>
      <c r="X39" s="15">
        <f t="shared" si="14"/>
        <v>0</v>
      </c>
      <c r="Y39" s="15">
        <f t="shared" si="2"/>
        <v>3.08955223880597</v>
      </c>
      <c r="Z39" s="15">
        <f t="shared" si="3"/>
        <v>0</v>
      </c>
      <c r="AA39" s="15">
        <f t="shared" si="4"/>
        <v>2.6285714285714286</v>
      </c>
      <c r="AB39" s="15">
        <f t="shared" si="5"/>
        <v>1.738831615120275</v>
      </c>
      <c r="AC39" s="1">
        <v>0</v>
      </c>
      <c r="AD39" s="1">
        <v>276</v>
      </c>
      <c r="AE39" s="1">
        <v>50</v>
      </c>
      <c r="AF39" s="1">
        <v>45</v>
      </c>
      <c r="AG39" s="1">
        <v>23</v>
      </c>
      <c r="AH39" s="1">
        <v>0</v>
      </c>
      <c r="AI39">
        <v>394</v>
      </c>
      <c r="AJ39" s="15">
        <f t="shared" si="15"/>
        <v>0</v>
      </c>
      <c r="AK39" s="15">
        <f t="shared" si="6"/>
        <v>2.0597014925373136</v>
      </c>
      <c r="AL39" s="15">
        <f t="shared" si="7"/>
        <v>0.5494505494505495</v>
      </c>
      <c r="AM39" s="15">
        <f t="shared" si="8"/>
        <v>1.2857142857142858</v>
      </c>
      <c r="AN39" s="15">
        <f t="shared" si="9"/>
        <v>1.3539518900343643</v>
      </c>
      <c r="AO39" s="1">
        <v>0</v>
      </c>
      <c r="AP39" s="1">
        <v>276</v>
      </c>
      <c r="AQ39" s="1">
        <v>50</v>
      </c>
      <c r="AR39" s="1">
        <v>45</v>
      </c>
      <c r="AS39" s="1">
        <v>0</v>
      </c>
      <c r="AT39" s="1">
        <v>23</v>
      </c>
      <c r="AU39" s="1">
        <v>0</v>
      </c>
      <c r="AV39">
        <v>394</v>
      </c>
      <c r="AW39" s="15">
        <f t="shared" si="16"/>
        <v>0</v>
      </c>
      <c r="AX39" s="15">
        <f t="shared" si="10"/>
        <v>2.0597014925373136</v>
      </c>
      <c r="AY39" s="15">
        <f t="shared" si="11"/>
        <v>0.5494505494505495</v>
      </c>
      <c r="AZ39" s="15">
        <f t="shared" si="12"/>
        <v>1.2857142857142858</v>
      </c>
      <c r="BA39" s="15">
        <f t="shared" si="13"/>
        <v>1.3539518900343643</v>
      </c>
    </row>
    <row r="40" spans="1:53">
      <c r="A40" t="s">
        <v>91</v>
      </c>
      <c r="B40" t="s">
        <v>725</v>
      </c>
      <c r="C40" t="s">
        <v>92</v>
      </c>
      <c r="D40" t="s">
        <v>93</v>
      </c>
      <c r="E40" t="s">
        <v>92</v>
      </c>
      <c r="F40" t="s">
        <v>93</v>
      </c>
      <c r="G40" t="s">
        <v>1131</v>
      </c>
      <c r="H40" s="10" t="s">
        <v>823</v>
      </c>
      <c r="I40">
        <v>26</v>
      </c>
      <c r="J40">
        <v>790</v>
      </c>
      <c r="K40">
        <v>247</v>
      </c>
      <c r="L40">
        <v>349</v>
      </c>
      <c r="M40">
        <v>349</v>
      </c>
      <c r="N40" s="3">
        <v>1761</v>
      </c>
      <c r="O40" s="2">
        <v>1450</v>
      </c>
      <c r="P40">
        <v>460</v>
      </c>
      <c r="Q40">
        <v>93</v>
      </c>
      <c r="R40">
        <v>357</v>
      </c>
      <c r="S40">
        <v>456</v>
      </c>
      <c r="T40">
        <v>334</v>
      </c>
      <c r="U40" s="3">
        <v>1240</v>
      </c>
      <c r="V40" s="3">
        <v>-1788</v>
      </c>
      <c r="W40" s="3">
        <v>-533</v>
      </c>
      <c r="X40" s="15">
        <f t="shared" si="14"/>
        <v>0.27956989247311825</v>
      </c>
      <c r="Y40" s="15">
        <f t="shared" si="2"/>
        <v>2.2128851540616248</v>
      </c>
      <c r="Z40" s="15">
        <f t="shared" si="3"/>
        <v>0.54166666666666663</v>
      </c>
      <c r="AA40" s="15">
        <f t="shared" si="4"/>
        <v>1.0449101796407185</v>
      </c>
      <c r="AB40" s="15">
        <f t="shared" si="5"/>
        <v>1.4201612903225806</v>
      </c>
      <c r="AC40" s="1">
        <v>12</v>
      </c>
      <c r="AD40" s="1">
        <v>432</v>
      </c>
      <c r="AE40" s="1">
        <v>388</v>
      </c>
      <c r="AF40" s="1">
        <v>332</v>
      </c>
      <c r="AG40" s="1">
        <v>14</v>
      </c>
      <c r="AH40" s="1">
        <v>0</v>
      </c>
      <c r="AI40">
        <v>1178</v>
      </c>
      <c r="AJ40" s="15">
        <f t="shared" si="15"/>
        <v>0.12903225806451613</v>
      </c>
      <c r="AK40" s="15">
        <f t="shared" si="6"/>
        <v>1.2100840336134453</v>
      </c>
      <c r="AL40" s="15">
        <f t="shared" si="7"/>
        <v>0.85087719298245612</v>
      </c>
      <c r="AM40" s="15">
        <f t="shared" si="8"/>
        <v>0.99401197604790414</v>
      </c>
      <c r="AN40" s="15">
        <f t="shared" si="9"/>
        <v>0.95</v>
      </c>
      <c r="AO40" s="1">
        <v>26</v>
      </c>
      <c r="AP40" s="1">
        <v>432</v>
      </c>
      <c r="AQ40" s="1">
        <v>388</v>
      </c>
      <c r="AR40" s="1">
        <v>332</v>
      </c>
      <c r="AS40" s="1">
        <v>0</v>
      </c>
      <c r="AT40" s="1">
        <v>0</v>
      </c>
      <c r="AU40" s="1">
        <v>0</v>
      </c>
      <c r="AV40">
        <v>1178</v>
      </c>
      <c r="AW40" s="15">
        <f t="shared" si="16"/>
        <v>0.27956989247311825</v>
      </c>
      <c r="AX40" s="15">
        <f t="shared" si="10"/>
        <v>1.2100840336134453</v>
      </c>
      <c r="AY40" s="15">
        <f t="shared" si="11"/>
        <v>0.85087719298245612</v>
      </c>
      <c r="AZ40" s="15">
        <f t="shared" si="12"/>
        <v>0.99401197604790414</v>
      </c>
      <c r="BA40" s="15">
        <f t="shared" si="13"/>
        <v>0.95</v>
      </c>
    </row>
    <row r="41" spans="1:53">
      <c r="A41" t="s">
        <v>91</v>
      </c>
      <c r="B41" t="s">
        <v>725</v>
      </c>
      <c r="C41" t="s">
        <v>94</v>
      </c>
      <c r="D41" t="s">
        <v>95</v>
      </c>
      <c r="E41" t="s">
        <v>94</v>
      </c>
      <c r="F41" t="s">
        <v>95</v>
      </c>
      <c r="G41" t="s">
        <v>1131</v>
      </c>
      <c r="H41" s="10" t="s">
        <v>824</v>
      </c>
      <c r="I41" s="2">
        <v>2947</v>
      </c>
      <c r="J41" s="2">
        <v>7027</v>
      </c>
      <c r="K41" s="2">
        <v>1119</v>
      </c>
      <c r="L41" s="2">
        <v>2457</v>
      </c>
      <c r="M41">
        <v>133</v>
      </c>
      <c r="N41" s="3">
        <v>13683</v>
      </c>
      <c r="O41" s="2">
        <v>11121</v>
      </c>
      <c r="P41" s="2">
        <v>5586</v>
      </c>
      <c r="Q41" s="2">
        <v>1798</v>
      </c>
      <c r="R41" s="2">
        <v>4999</v>
      </c>
      <c r="S41" s="2">
        <v>3899</v>
      </c>
      <c r="T41" s="2">
        <v>2505</v>
      </c>
      <c r="U41" s="3">
        <v>13201</v>
      </c>
      <c r="V41" s="3">
        <v>-16944</v>
      </c>
      <c r="W41" s="3">
        <v>-8706</v>
      </c>
      <c r="X41" s="15">
        <f t="shared" si="14"/>
        <v>1.6390433815350389</v>
      </c>
      <c r="Y41" s="15">
        <f t="shared" si="2"/>
        <v>1.4056811362272454</v>
      </c>
      <c r="Z41" s="15">
        <f t="shared" si="3"/>
        <v>0.2869966658117466</v>
      </c>
      <c r="AA41" s="15">
        <f t="shared" si="4"/>
        <v>0.98083832335329346</v>
      </c>
      <c r="AB41" s="15">
        <f t="shared" si="5"/>
        <v>1.0365123854253466</v>
      </c>
      <c r="AC41" s="1">
        <v>1951</v>
      </c>
      <c r="AD41" s="1">
        <v>6854</v>
      </c>
      <c r="AE41" s="1">
        <v>1422</v>
      </c>
      <c r="AF41" s="1">
        <v>1927</v>
      </c>
      <c r="AG41" s="1">
        <v>28</v>
      </c>
      <c r="AH41" s="1">
        <v>44</v>
      </c>
      <c r="AI41">
        <v>12226</v>
      </c>
      <c r="AJ41" s="15">
        <f t="shared" si="15"/>
        <v>1.0850945494994437</v>
      </c>
      <c r="AK41" s="15">
        <f t="shared" si="6"/>
        <v>1.3710742148429687</v>
      </c>
      <c r="AL41" s="15">
        <f t="shared" si="7"/>
        <v>0.3647088997178764</v>
      </c>
      <c r="AM41" s="15">
        <f t="shared" si="8"/>
        <v>0.76926147704590819</v>
      </c>
      <c r="AN41" s="15">
        <f t="shared" si="9"/>
        <v>0.9261419589425044</v>
      </c>
      <c r="AO41" s="1">
        <v>1901</v>
      </c>
      <c r="AP41" s="1">
        <v>6887</v>
      </c>
      <c r="AQ41" s="1">
        <v>1407</v>
      </c>
      <c r="AR41" s="1">
        <v>1919</v>
      </c>
      <c r="AS41" s="1">
        <v>0</v>
      </c>
      <c r="AT41" s="1">
        <v>102</v>
      </c>
      <c r="AU41" s="1">
        <v>10</v>
      </c>
      <c r="AV41">
        <v>12226</v>
      </c>
      <c r="AW41" s="15">
        <f t="shared" si="16"/>
        <v>1.0572858731924359</v>
      </c>
      <c r="AX41" s="15">
        <f t="shared" si="10"/>
        <v>1.3776755351070213</v>
      </c>
      <c r="AY41" s="15">
        <f t="shared" si="11"/>
        <v>0.3608617594254937</v>
      </c>
      <c r="AZ41" s="15">
        <f t="shared" si="12"/>
        <v>0.76606786427145712</v>
      </c>
      <c r="BA41" s="15">
        <f t="shared" si="13"/>
        <v>0.9261419589425044</v>
      </c>
    </row>
    <row r="42" spans="1:53">
      <c r="A42" t="s">
        <v>91</v>
      </c>
      <c r="B42" t="s">
        <v>725</v>
      </c>
      <c r="C42" t="s">
        <v>96</v>
      </c>
      <c r="D42" t="s">
        <v>97</v>
      </c>
      <c r="E42" t="s">
        <v>96</v>
      </c>
      <c r="F42" t="s">
        <v>97</v>
      </c>
      <c r="G42" t="s">
        <v>1131</v>
      </c>
      <c r="H42" s="10" t="s">
        <v>825</v>
      </c>
      <c r="I42">
        <v>36</v>
      </c>
      <c r="J42" s="2">
        <v>1619</v>
      </c>
      <c r="K42">
        <v>98</v>
      </c>
      <c r="L42">
        <v>773</v>
      </c>
      <c r="M42">
        <v>52</v>
      </c>
      <c r="N42" s="3">
        <v>2578</v>
      </c>
      <c r="O42" s="2">
        <v>2706</v>
      </c>
      <c r="P42" s="2">
        <v>1004</v>
      </c>
      <c r="Q42">
        <v>182</v>
      </c>
      <c r="R42">
        <v>567</v>
      </c>
      <c r="S42">
        <v>669</v>
      </c>
      <c r="T42">
        <v>484</v>
      </c>
      <c r="U42" s="3">
        <v>1902</v>
      </c>
      <c r="V42" s="3">
        <v>-2881</v>
      </c>
      <c r="W42" s="3">
        <v>-1040</v>
      </c>
      <c r="X42" s="15">
        <f t="shared" si="14"/>
        <v>0.19780219780219779</v>
      </c>
      <c r="Y42" s="15">
        <f t="shared" si="2"/>
        <v>2.8553791887125222</v>
      </c>
      <c r="Z42" s="15">
        <f t="shared" si="3"/>
        <v>0.14648729446935724</v>
      </c>
      <c r="AA42" s="15">
        <f t="shared" si="4"/>
        <v>1.5971074380165289</v>
      </c>
      <c r="AB42" s="15">
        <f t="shared" si="5"/>
        <v>1.3554153522607781</v>
      </c>
      <c r="AC42" s="1">
        <v>44</v>
      </c>
      <c r="AD42" s="1">
        <v>1137</v>
      </c>
      <c r="AE42" s="1">
        <v>273</v>
      </c>
      <c r="AF42" s="1">
        <v>866</v>
      </c>
      <c r="AG42" s="1">
        <v>0</v>
      </c>
      <c r="AH42" s="1">
        <v>0</v>
      </c>
      <c r="AI42">
        <v>2320</v>
      </c>
      <c r="AJ42" s="15">
        <f t="shared" si="15"/>
        <v>0.24175824175824176</v>
      </c>
      <c r="AK42" s="15">
        <f t="shared" si="6"/>
        <v>2.0052910052910051</v>
      </c>
      <c r="AL42" s="15">
        <f t="shared" si="7"/>
        <v>0.40807174887892378</v>
      </c>
      <c r="AM42" s="15">
        <f t="shared" si="8"/>
        <v>1.7892561983471074</v>
      </c>
      <c r="AN42" s="15">
        <f t="shared" si="9"/>
        <v>1.2197686645636172</v>
      </c>
      <c r="AO42" s="1">
        <v>44</v>
      </c>
      <c r="AP42" s="1">
        <v>1063</v>
      </c>
      <c r="AQ42" s="1">
        <v>313</v>
      </c>
      <c r="AR42" s="1">
        <v>791</v>
      </c>
      <c r="AS42" s="1">
        <v>75</v>
      </c>
      <c r="AT42" s="1">
        <v>0</v>
      </c>
      <c r="AU42" s="1">
        <v>34</v>
      </c>
      <c r="AV42">
        <v>2320</v>
      </c>
      <c r="AW42" s="15">
        <f t="shared" si="16"/>
        <v>0.24175824175824176</v>
      </c>
      <c r="AX42" s="15">
        <f t="shared" si="10"/>
        <v>1.8747795414462081</v>
      </c>
      <c r="AY42" s="15">
        <f t="shared" si="11"/>
        <v>0.46786248131539609</v>
      </c>
      <c r="AZ42" s="15">
        <f t="shared" si="12"/>
        <v>1.634297520661157</v>
      </c>
      <c r="BA42" s="15">
        <f t="shared" si="13"/>
        <v>1.2197686645636172</v>
      </c>
    </row>
    <row r="43" spans="1:53">
      <c r="A43" t="s">
        <v>91</v>
      </c>
      <c r="B43" t="s">
        <v>725</v>
      </c>
      <c r="C43" t="s">
        <v>98</v>
      </c>
      <c r="D43" t="s">
        <v>99</v>
      </c>
      <c r="E43" t="s">
        <v>98</v>
      </c>
      <c r="F43" t="s">
        <v>99</v>
      </c>
      <c r="G43" t="s">
        <v>1131</v>
      </c>
      <c r="H43" s="10" t="s">
        <v>826</v>
      </c>
      <c r="I43">
        <v>30</v>
      </c>
      <c r="J43" s="2">
        <v>1591</v>
      </c>
      <c r="K43">
        <v>328</v>
      </c>
      <c r="L43">
        <v>400</v>
      </c>
      <c r="M43">
        <v>144</v>
      </c>
      <c r="N43" s="3">
        <v>2493</v>
      </c>
      <c r="O43" s="2">
        <v>3533</v>
      </c>
      <c r="P43" s="2">
        <v>1643</v>
      </c>
      <c r="Q43">
        <v>192</v>
      </c>
      <c r="R43">
        <v>681</v>
      </c>
      <c r="S43">
        <v>981</v>
      </c>
      <c r="T43">
        <v>584</v>
      </c>
      <c r="U43" s="3">
        <v>2438</v>
      </c>
      <c r="V43" s="3">
        <v>-4239</v>
      </c>
      <c r="W43" s="3">
        <v>-1976</v>
      </c>
      <c r="X43" s="15">
        <f t="shared" si="14"/>
        <v>0.15625</v>
      </c>
      <c r="Y43" s="15">
        <f t="shared" si="2"/>
        <v>2.3362701908957417</v>
      </c>
      <c r="Z43" s="15">
        <f t="shared" si="3"/>
        <v>0.33435270132517841</v>
      </c>
      <c r="AA43" s="15">
        <f t="shared" si="4"/>
        <v>0.68493150684931503</v>
      </c>
      <c r="AB43" s="15">
        <f t="shared" si="5"/>
        <v>1.0225594749794913</v>
      </c>
      <c r="AC43" s="1">
        <v>46</v>
      </c>
      <c r="AD43" s="1">
        <v>1247</v>
      </c>
      <c r="AE43" s="1">
        <v>433</v>
      </c>
      <c r="AF43" s="1">
        <v>766</v>
      </c>
      <c r="AG43" s="1">
        <v>15</v>
      </c>
      <c r="AH43" s="1">
        <v>0</v>
      </c>
      <c r="AI43">
        <v>2507</v>
      </c>
      <c r="AJ43" s="15">
        <f t="shared" si="15"/>
        <v>0.23958333333333334</v>
      </c>
      <c r="AK43" s="15">
        <f t="shared" si="6"/>
        <v>1.8311306901615272</v>
      </c>
      <c r="AL43" s="15">
        <f t="shared" si="7"/>
        <v>0.44138634046890929</v>
      </c>
      <c r="AM43" s="15">
        <f t="shared" si="8"/>
        <v>1.3116438356164384</v>
      </c>
      <c r="AN43" s="15">
        <f t="shared" si="9"/>
        <v>1.0283018867924529</v>
      </c>
      <c r="AO43" s="1">
        <v>46</v>
      </c>
      <c r="AP43" s="1">
        <v>1247</v>
      </c>
      <c r="AQ43" s="1">
        <v>483</v>
      </c>
      <c r="AR43" s="1">
        <v>716</v>
      </c>
      <c r="AS43" s="1">
        <v>0</v>
      </c>
      <c r="AT43" s="1">
        <v>15</v>
      </c>
      <c r="AU43" s="1">
        <v>0</v>
      </c>
      <c r="AV43">
        <v>2507</v>
      </c>
      <c r="AW43" s="15">
        <f t="shared" si="16"/>
        <v>0.23958333333333334</v>
      </c>
      <c r="AX43" s="15">
        <f t="shared" si="10"/>
        <v>1.8311306901615272</v>
      </c>
      <c r="AY43" s="15">
        <f t="shared" si="11"/>
        <v>0.49235474006116209</v>
      </c>
      <c r="AZ43" s="15">
        <f t="shared" si="12"/>
        <v>1.226027397260274</v>
      </c>
      <c r="BA43" s="15">
        <f t="shared" si="13"/>
        <v>1.0283018867924529</v>
      </c>
    </row>
    <row r="44" spans="1:53">
      <c r="A44" t="s">
        <v>100</v>
      </c>
      <c r="B44" t="s">
        <v>726</v>
      </c>
      <c r="C44" t="s">
        <v>101</v>
      </c>
      <c r="D44" t="s">
        <v>102</v>
      </c>
      <c r="E44" t="s">
        <v>101</v>
      </c>
      <c r="F44" t="s">
        <v>102</v>
      </c>
      <c r="G44" t="s">
        <v>1132</v>
      </c>
      <c r="H44" s="10" t="s">
        <v>827</v>
      </c>
      <c r="I44">
        <v>0</v>
      </c>
      <c r="J44">
        <v>761</v>
      </c>
      <c r="K44">
        <v>164</v>
      </c>
      <c r="L44">
        <v>462</v>
      </c>
      <c r="M44">
        <v>0</v>
      </c>
      <c r="N44" s="3">
        <v>1387</v>
      </c>
      <c r="O44" s="2">
        <v>1094</v>
      </c>
      <c r="P44">
        <v>209</v>
      </c>
      <c r="Q44">
        <v>67</v>
      </c>
      <c r="R44">
        <v>300</v>
      </c>
      <c r="S44">
        <v>296</v>
      </c>
      <c r="T44">
        <v>279</v>
      </c>
      <c r="U44" s="3">
        <v>942</v>
      </c>
      <c r="V44" s="3">
        <v>-1276</v>
      </c>
      <c r="W44" s="3">
        <v>-227</v>
      </c>
      <c r="X44" s="15">
        <f t="shared" si="14"/>
        <v>0</v>
      </c>
      <c r="Y44" s="15">
        <f t="shared" si="2"/>
        <v>2.5366666666666666</v>
      </c>
      <c r="Z44" s="15">
        <f t="shared" si="3"/>
        <v>0.55405405405405406</v>
      </c>
      <c r="AA44" s="15">
        <f t="shared" si="4"/>
        <v>1.6559139784946237</v>
      </c>
      <c r="AB44" s="15">
        <f t="shared" si="5"/>
        <v>1.4723991507430998</v>
      </c>
      <c r="AC44" s="1">
        <v>0</v>
      </c>
      <c r="AD44" s="1">
        <v>577</v>
      </c>
      <c r="AE44" s="1">
        <v>272</v>
      </c>
      <c r="AF44" s="1">
        <v>184</v>
      </c>
      <c r="AG44" s="1">
        <v>44</v>
      </c>
      <c r="AH44" s="1">
        <v>0</v>
      </c>
      <c r="AI44">
        <v>1077</v>
      </c>
      <c r="AJ44" s="15">
        <f t="shared" si="15"/>
        <v>0</v>
      </c>
      <c r="AK44" s="15">
        <f t="shared" si="6"/>
        <v>1.9233333333333333</v>
      </c>
      <c r="AL44" s="15">
        <f t="shared" si="7"/>
        <v>0.91891891891891897</v>
      </c>
      <c r="AM44" s="15">
        <f t="shared" si="8"/>
        <v>0.65949820788530467</v>
      </c>
      <c r="AN44" s="15">
        <f t="shared" si="9"/>
        <v>1.1433121019108281</v>
      </c>
      <c r="AO44" s="1">
        <v>0</v>
      </c>
      <c r="AP44" s="1">
        <v>583</v>
      </c>
      <c r="AQ44" s="1">
        <v>272</v>
      </c>
      <c r="AR44" s="1">
        <v>184</v>
      </c>
      <c r="AS44" s="1">
        <v>0</v>
      </c>
      <c r="AT44" s="1">
        <v>38</v>
      </c>
      <c r="AU44" s="1">
        <v>0</v>
      </c>
      <c r="AV44">
        <v>1077</v>
      </c>
      <c r="AW44" s="15">
        <f t="shared" si="16"/>
        <v>0</v>
      </c>
      <c r="AX44" s="15">
        <f t="shared" si="10"/>
        <v>1.9433333333333334</v>
      </c>
      <c r="AY44" s="15">
        <f t="shared" si="11"/>
        <v>0.91891891891891897</v>
      </c>
      <c r="AZ44" s="15">
        <f t="shared" si="12"/>
        <v>0.65949820788530467</v>
      </c>
      <c r="BA44" s="15">
        <f t="shared" si="13"/>
        <v>1.1433121019108281</v>
      </c>
    </row>
    <row r="45" spans="1:53">
      <c r="A45" t="s">
        <v>100</v>
      </c>
      <c r="B45" t="s">
        <v>726</v>
      </c>
      <c r="C45" t="s">
        <v>103</v>
      </c>
      <c r="D45" t="s">
        <v>104</v>
      </c>
      <c r="E45" t="s">
        <v>103</v>
      </c>
      <c r="F45" t="s">
        <v>104</v>
      </c>
      <c r="G45" t="s">
        <v>1132</v>
      </c>
      <c r="H45" s="10" t="s">
        <v>828</v>
      </c>
      <c r="I45">
        <v>0</v>
      </c>
      <c r="J45">
        <v>189</v>
      </c>
      <c r="K45">
        <v>58</v>
      </c>
      <c r="L45">
        <v>0</v>
      </c>
      <c r="M45">
        <v>0</v>
      </c>
      <c r="N45" s="3">
        <v>247</v>
      </c>
      <c r="O45">
        <v>363</v>
      </c>
      <c r="P45">
        <v>80</v>
      </c>
      <c r="Q45">
        <v>13</v>
      </c>
      <c r="R45">
        <v>50</v>
      </c>
      <c r="S45">
        <v>57</v>
      </c>
      <c r="T45">
        <v>15</v>
      </c>
      <c r="U45" s="3">
        <v>135</v>
      </c>
      <c r="V45" s="3">
        <v>-357</v>
      </c>
      <c r="W45" s="3">
        <v>-80</v>
      </c>
      <c r="X45" s="15">
        <f t="shared" si="14"/>
        <v>0</v>
      </c>
      <c r="Y45" s="15">
        <f t="shared" si="2"/>
        <v>3.78</v>
      </c>
      <c r="Z45" s="15">
        <f t="shared" si="3"/>
        <v>1.0175438596491229</v>
      </c>
      <c r="AA45" s="15">
        <f t="shared" si="4"/>
        <v>0</v>
      </c>
      <c r="AB45" s="15">
        <f t="shared" si="5"/>
        <v>1.8296296296296297</v>
      </c>
      <c r="AC45" s="1">
        <v>0</v>
      </c>
      <c r="AD45" s="1">
        <v>166</v>
      </c>
      <c r="AE45" s="1">
        <v>58</v>
      </c>
      <c r="AF45" s="1">
        <v>0</v>
      </c>
      <c r="AG45" s="1">
        <v>48</v>
      </c>
      <c r="AH45" s="1">
        <v>0</v>
      </c>
      <c r="AI45">
        <v>272</v>
      </c>
      <c r="AJ45" s="15">
        <f t="shared" si="15"/>
        <v>0</v>
      </c>
      <c r="AK45" s="15">
        <f t="shared" si="6"/>
        <v>3.32</v>
      </c>
      <c r="AL45" s="15">
        <f t="shared" si="7"/>
        <v>1.0175438596491229</v>
      </c>
      <c r="AM45" s="15">
        <f t="shared" si="8"/>
        <v>0</v>
      </c>
      <c r="AN45" s="15">
        <f t="shared" si="9"/>
        <v>2.0148148148148146</v>
      </c>
      <c r="AO45" s="1">
        <v>0</v>
      </c>
      <c r="AP45" s="1">
        <v>166</v>
      </c>
      <c r="AQ45" s="1">
        <v>58</v>
      </c>
      <c r="AR45" s="1">
        <v>0</v>
      </c>
      <c r="AS45" s="1">
        <v>0</v>
      </c>
      <c r="AT45" s="1">
        <v>48</v>
      </c>
      <c r="AU45" s="1">
        <v>0</v>
      </c>
      <c r="AV45">
        <v>272</v>
      </c>
      <c r="AW45" s="15">
        <f t="shared" si="16"/>
        <v>0</v>
      </c>
      <c r="AX45" s="15">
        <f t="shared" si="10"/>
        <v>3.32</v>
      </c>
      <c r="AY45" s="15">
        <f t="shared" si="11"/>
        <v>1.0175438596491229</v>
      </c>
      <c r="AZ45" s="15">
        <f t="shared" si="12"/>
        <v>0</v>
      </c>
      <c r="BA45" s="15">
        <f t="shared" si="13"/>
        <v>2.0148148148148146</v>
      </c>
    </row>
    <row r="46" spans="1:53">
      <c r="A46" t="s">
        <v>100</v>
      </c>
      <c r="B46" t="s">
        <v>726</v>
      </c>
      <c r="C46" t="s">
        <v>105</v>
      </c>
      <c r="D46" t="s">
        <v>106</v>
      </c>
      <c r="E46" t="s">
        <v>105</v>
      </c>
      <c r="F46" t="s">
        <v>106</v>
      </c>
      <c r="G46" t="s">
        <v>1132</v>
      </c>
      <c r="H46" s="10" t="s">
        <v>829</v>
      </c>
      <c r="I46">
        <v>0</v>
      </c>
      <c r="J46">
        <v>785</v>
      </c>
      <c r="K46">
        <v>38</v>
      </c>
      <c r="L46">
        <v>374</v>
      </c>
      <c r="M46">
        <v>0</v>
      </c>
      <c r="N46" s="3">
        <v>1197</v>
      </c>
      <c r="O46" s="2">
        <v>1051</v>
      </c>
      <c r="P46">
        <v>306</v>
      </c>
      <c r="Q46">
        <v>72</v>
      </c>
      <c r="R46">
        <v>300</v>
      </c>
      <c r="S46">
        <v>246</v>
      </c>
      <c r="T46">
        <v>155</v>
      </c>
      <c r="U46" s="3">
        <v>773</v>
      </c>
      <c r="V46" s="3">
        <v>-1148</v>
      </c>
      <c r="W46" s="3">
        <v>-319</v>
      </c>
      <c r="X46" s="15">
        <f t="shared" si="14"/>
        <v>0</v>
      </c>
      <c r="Y46" s="15">
        <f t="shared" si="2"/>
        <v>2.6166666666666667</v>
      </c>
      <c r="Z46" s="15">
        <f t="shared" si="3"/>
        <v>0.15447154471544716</v>
      </c>
      <c r="AA46" s="15">
        <f t="shared" si="4"/>
        <v>2.4129032258064518</v>
      </c>
      <c r="AB46" s="15">
        <f t="shared" si="5"/>
        <v>1.5485122897800776</v>
      </c>
      <c r="AC46" s="1">
        <v>0</v>
      </c>
      <c r="AD46" s="1">
        <v>606</v>
      </c>
      <c r="AE46" s="1">
        <v>90</v>
      </c>
      <c r="AF46" s="1">
        <v>187</v>
      </c>
      <c r="AG46" s="1">
        <v>0</v>
      </c>
      <c r="AH46" s="1">
        <v>0</v>
      </c>
      <c r="AI46">
        <v>883</v>
      </c>
      <c r="AJ46" s="15">
        <f t="shared" si="15"/>
        <v>0</v>
      </c>
      <c r="AK46" s="15">
        <f t="shared" si="6"/>
        <v>2.02</v>
      </c>
      <c r="AL46" s="15">
        <f t="shared" si="7"/>
        <v>0.36585365853658536</v>
      </c>
      <c r="AM46" s="15">
        <f t="shared" si="8"/>
        <v>1.2064516129032259</v>
      </c>
      <c r="AN46" s="15">
        <f t="shared" si="9"/>
        <v>1.1423027166882276</v>
      </c>
      <c r="AO46" s="1">
        <v>0</v>
      </c>
      <c r="AP46" s="1">
        <v>551</v>
      </c>
      <c r="AQ46" s="1">
        <v>145</v>
      </c>
      <c r="AR46" s="1">
        <v>141</v>
      </c>
      <c r="AS46" s="1">
        <v>0</v>
      </c>
      <c r="AT46" s="1">
        <v>0</v>
      </c>
      <c r="AU46" s="1">
        <v>46</v>
      </c>
      <c r="AV46">
        <v>883</v>
      </c>
      <c r="AW46" s="15">
        <f t="shared" si="16"/>
        <v>0</v>
      </c>
      <c r="AX46" s="15">
        <f t="shared" si="10"/>
        <v>1.8366666666666667</v>
      </c>
      <c r="AY46" s="15">
        <f t="shared" si="11"/>
        <v>0.58943089430894313</v>
      </c>
      <c r="AZ46" s="15">
        <f t="shared" si="12"/>
        <v>0.9096774193548387</v>
      </c>
      <c r="BA46" s="15">
        <f t="shared" si="13"/>
        <v>1.1423027166882276</v>
      </c>
    </row>
    <row r="47" spans="1:53">
      <c r="A47" t="s">
        <v>100</v>
      </c>
      <c r="B47" t="s">
        <v>726</v>
      </c>
      <c r="C47" t="s">
        <v>107</v>
      </c>
      <c r="D47" t="s">
        <v>108</v>
      </c>
      <c r="E47" t="s">
        <v>107</v>
      </c>
      <c r="F47" t="s">
        <v>108</v>
      </c>
      <c r="G47" t="s">
        <v>1132</v>
      </c>
      <c r="H47" s="10" t="s">
        <v>830</v>
      </c>
      <c r="I47">
        <v>658</v>
      </c>
      <c r="J47" s="2">
        <v>2426</v>
      </c>
      <c r="K47">
        <v>287</v>
      </c>
      <c r="L47" s="2">
        <v>1059</v>
      </c>
      <c r="M47">
        <v>0</v>
      </c>
      <c r="N47" s="3">
        <v>4430</v>
      </c>
      <c r="O47" s="2">
        <v>3679</v>
      </c>
      <c r="P47" s="2">
        <v>1687</v>
      </c>
      <c r="Q47">
        <v>480</v>
      </c>
      <c r="R47" s="2">
        <v>1408</v>
      </c>
      <c r="S47" s="2">
        <v>1120</v>
      </c>
      <c r="T47" s="2">
        <v>1013</v>
      </c>
      <c r="U47" s="3">
        <v>4021</v>
      </c>
      <c r="V47" s="3">
        <v>-4828</v>
      </c>
      <c r="W47" s="3">
        <v>-2115</v>
      </c>
      <c r="X47" s="15">
        <f t="shared" si="14"/>
        <v>1.3708333333333333</v>
      </c>
      <c r="Y47" s="15">
        <f t="shared" si="2"/>
        <v>1.7230113636363635</v>
      </c>
      <c r="Z47" s="15">
        <f t="shared" si="3"/>
        <v>0.25624999999999998</v>
      </c>
      <c r="AA47" s="15">
        <f t="shared" si="4"/>
        <v>1.0454096742349457</v>
      </c>
      <c r="AB47" s="15">
        <f t="shared" si="5"/>
        <v>1.1017159910470031</v>
      </c>
      <c r="AC47" s="1">
        <v>620</v>
      </c>
      <c r="AD47" s="1">
        <v>1977</v>
      </c>
      <c r="AE47" s="1">
        <v>430</v>
      </c>
      <c r="AF47" s="1">
        <v>1001</v>
      </c>
      <c r="AG47" s="1">
        <v>38</v>
      </c>
      <c r="AH47" s="1">
        <v>16</v>
      </c>
      <c r="AI47">
        <v>4082</v>
      </c>
      <c r="AJ47" s="15">
        <f t="shared" si="15"/>
        <v>1.2916666666666667</v>
      </c>
      <c r="AK47" s="15">
        <f t="shared" si="6"/>
        <v>1.4041193181818181</v>
      </c>
      <c r="AL47" s="15">
        <f t="shared" si="7"/>
        <v>0.38392857142857145</v>
      </c>
      <c r="AM47" s="15">
        <f t="shared" si="8"/>
        <v>0.98815399802566639</v>
      </c>
      <c r="AN47" s="15">
        <f t="shared" si="9"/>
        <v>1.0151703556329272</v>
      </c>
      <c r="AO47" s="1">
        <v>620</v>
      </c>
      <c r="AP47" s="1">
        <v>1915</v>
      </c>
      <c r="AQ47" s="1">
        <v>491</v>
      </c>
      <c r="AR47" s="1">
        <v>1001</v>
      </c>
      <c r="AS47" s="1">
        <v>0</v>
      </c>
      <c r="AT47" s="1">
        <v>0</v>
      </c>
      <c r="AU47" s="1">
        <v>55</v>
      </c>
      <c r="AV47">
        <v>4082</v>
      </c>
      <c r="AW47" s="15">
        <f t="shared" si="16"/>
        <v>1.2916666666666667</v>
      </c>
      <c r="AX47" s="15">
        <f t="shared" si="10"/>
        <v>1.3600852272727273</v>
      </c>
      <c r="AY47" s="15">
        <f t="shared" si="11"/>
        <v>0.43839285714285714</v>
      </c>
      <c r="AZ47" s="15">
        <f t="shared" si="12"/>
        <v>0.98815399802566639</v>
      </c>
      <c r="BA47" s="15">
        <f t="shared" si="13"/>
        <v>1.0151703556329272</v>
      </c>
    </row>
    <row r="48" spans="1:53">
      <c r="A48" t="s">
        <v>100</v>
      </c>
      <c r="B48" t="s">
        <v>726</v>
      </c>
      <c r="C48" t="s">
        <v>109</v>
      </c>
      <c r="D48" t="s">
        <v>110</v>
      </c>
      <c r="E48" t="s">
        <v>109</v>
      </c>
      <c r="F48" t="s">
        <v>110</v>
      </c>
      <c r="G48" t="s">
        <v>1132</v>
      </c>
      <c r="H48" s="10" t="s">
        <v>831</v>
      </c>
      <c r="I48">
        <v>7</v>
      </c>
      <c r="J48">
        <v>726</v>
      </c>
      <c r="K48">
        <v>178</v>
      </c>
      <c r="L48">
        <v>547</v>
      </c>
      <c r="M48">
        <v>0</v>
      </c>
      <c r="N48" s="3">
        <v>1458</v>
      </c>
      <c r="O48" s="2">
        <v>1118</v>
      </c>
      <c r="P48">
        <v>441</v>
      </c>
      <c r="Q48">
        <v>77</v>
      </c>
      <c r="R48">
        <v>374</v>
      </c>
      <c r="S48">
        <v>246</v>
      </c>
      <c r="T48">
        <v>452</v>
      </c>
      <c r="U48" s="3">
        <v>1149</v>
      </c>
      <c r="V48" s="3">
        <v>-1217</v>
      </c>
      <c r="W48" s="3">
        <v>-485</v>
      </c>
      <c r="X48" s="15">
        <f t="shared" si="14"/>
        <v>9.0909090909090912E-2</v>
      </c>
      <c r="Y48" s="15">
        <f t="shared" si="2"/>
        <v>1.9411764705882353</v>
      </c>
      <c r="Z48" s="15">
        <f t="shared" si="3"/>
        <v>0.72357723577235777</v>
      </c>
      <c r="AA48" s="15">
        <f t="shared" si="4"/>
        <v>1.2101769911504425</v>
      </c>
      <c r="AB48" s="15">
        <f t="shared" si="5"/>
        <v>1.268929503916449</v>
      </c>
      <c r="AC48" s="1">
        <v>0</v>
      </c>
      <c r="AD48" s="1">
        <v>537</v>
      </c>
      <c r="AE48" s="1">
        <v>237</v>
      </c>
      <c r="AF48" s="1">
        <v>434</v>
      </c>
      <c r="AG48" s="1">
        <v>42</v>
      </c>
      <c r="AH48" s="1">
        <v>115</v>
      </c>
      <c r="AI48">
        <v>1365</v>
      </c>
      <c r="AJ48" s="15">
        <f t="shared" si="15"/>
        <v>0</v>
      </c>
      <c r="AK48" s="15">
        <f t="shared" si="6"/>
        <v>1.4358288770053476</v>
      </c>
      <c r="AL48" s="15">
        <f t="shared" si="7"/>
        <v>0.96341463414634143</v>
      </c>
      <c r="AM48" s="15">
        <f t="shared" si="8"/>
        <v>0.96017699115044253</v>
      </c>
      <c r="AN48" s="15">
        <f t="shared" si="9"/>
        <v>1.1879895561357703</v>
      </c>
      <c r="AO48" s="1">
        <v>0</v>
      </c>
      <c r="AP48" s="1">
        <v>500</v>
      </c>
      <c r="AQ48" s="1">
        <v>237</v>
      </c>
      <c r="AR48" s="1">
        <v>384</v>
      </c>
      <c r="AS48" s="1">
        <v>50</v>
      </c>
      <c r="AT48" s="1">
        <v>0</v>
      </c>
      <c r="AU48" s="1">
        <v>194</v>
      </c>
      <c r="AV48">
        <v>1365</v>
      </c>
      <c r="AW48" s="15">
        <f t="shared" si="16"/>
        <v>0</v>
      </c>
      <c r="AX48" s="15">
        <f t="shared" si="10"/>
        <v>1.3368983957219251</v>
      </c>
      <c r="AY48" s="15">
        <f t="shared" si="11"/>
        <v>0.96341463414634143</v>
      </c>
      <c r="AZ48" s="15">
        <f t="shared" si="12"/>
        <v>0.84955752212389379</v>
      </c>
      <c r="BA48" s="15">
        <f t="shared" si="13"/>
        <v>1.1879895561357703</v>
      </c>
    </row>
    <row r="49" spans="1:53">
      <c r="A49" t="s">
        <v>100</v>
      </c>
      <c r="B49" t="s">
        <v>726</v>
      </c>
      <c r="C49" t="s">
        <v>111</v>
      </c>
      <c r="D49" t="s">
        <v>112</v>
      </c>
      <c r="E49" t="s">
        <v>111</v>
      </c>
      <c r="F49" t="s">
        <v>112</v>
      </c>
      <c r="G49" t="s">
        <v>1132</v>
      </c>
      <c r="H49" s="10" t="s">
        <v>832</v>
      </c>
      <c r="I49">
        <v>0</v>
      </c>
      <c r="J49">
        <v>605</v>
      </c>
      <c r="K49">
        <v>192</v>
      </c>
      <c r="L49">
        <v>263</v>
      </c>
      <c r="M49">
        <v>0</v>
      </c>
      <c r="N49" s="3">
        <v>1060</v>
      </c>
      <c r="O49" s="2">
        <v>1577</v>
      </c>
      <c r="P49">
        <v>709</v>
      </c>
      <c r="Q49">
        <v>65</v>
      </c>
      <c r="R49">
        <v>308</v>
      </c>
      <c r="S49">
        <v>250</v>
      </c>
      <c r="T49">
        <v>224</v>
      </c>
      <c r="U49" s="3">
        <v>847</v>
      </c>
      <c r="V49" s="3">
        <v>-1584</v>
      </c>
      <c r="W49" s="3">
        <v>-715</v>
      </c>
      <c r="X49" s="15">
        <f t="shared" si="14"/>
        <v>0</v>
      </c>
      <c r="Y49" s="15">
        <f t="shared" si="2"/>
        <v>1.9642857142857142</v>
      </c>
      <c r="Z49" s="15">
        <f t="shared" si="3"/>
        <v>0.76800000000000002</v>
      </c>
      <c r="AA49" s="15">
        <f t="shared" si="4"/>
        <v>1.1741071428571428</v>
      </c>
      <c r="AB49" s="15">
        <f t="shared" si="5"/>
        <v>1.2514757969303423</v>
      </c>
      <c r="AC49" s="1">
        <v>0</v>
      </c>
      <c r="AD49" s="1">
        <v>491</v>
      </c>
      <c r="AE49" s="1">
        <v>222</v>
      </c>
      <c r="AF49" s="1">
        <v>263</v>
      </c>
      <c r="AG49" s="1">
        <v>0</v>
      </c>
      <c r="AH49" s="1">
        <v>0</v>
      </c>
      <c r="AI49">
        <v>976</v>
      </c>
      <c r="AJ49" s="15">
        <f t="shared" si="15"/>
        <v>0</v>
      </c>
      <c r="AK49" s="15">
        <f t="shared" si="6"/>
        <v>1.5941558441558441</v>
      </c>
      <c r="AL49" s="15">
        <f t="shared" si="7"/>
        <v>0.88800000000000001</v>
      </c>
      <c r="AM49" s="15">
        <f t="shared" si="8"/>
        <v>1.1741071428571428</v>
      </c>
      <c r="AN49" s="15">
        <f t="shared" si="9"/>
        <v>1.1523022432113341</v>
      </c>
      <c r="AO49" s="1">
        <v>0</v>
      </c>
      <c r="AP49" s="1">
        <v>491</v>
      </c>
      <c r="AQ49" s="1">
        <v>272</v>
      </c>
      <c r="AR49" s="1">
        <v>213</v>
      </c>
      <c r="AS49" s="1">
        <v>0</v>
      </c>
      <c r="AT49" s="1">
        <v>0</v>
      </c>
      <c r="AU49" s="1">
        <v>0</v>
      </c>
      <c r="AV49">
        <v>976</v>
      </c>
      <c r="AW49" s="15">
        <f t="shared" si="16"/>
        <v>0</v>
      </c>
      <c r="AX49" s="15">
        <f t="shared" si="10"/>
        <v>1.5941558441558441</v>
      </c>
      <c r="AY49" s="15">
        <f t="shared" si="11"/>
        <v>1.0880000000000001</v>
      </c>
      <c r="AZ49" s="15">
        <f t="shared" si="12"/>
        <v>0.9508928571428571</v>
      </c>
      <c r="BA49" s="15">
        <f t="shared" si="13"/>
        <v>1.1523022432113341</v>
      </c>
    </row>
    <row r="50" spans="1:53">
      <c r="A50" t="s">
        <v>100</v>
      </c>
      <c r="B50" t="s">
        <v>726</v>
      </c>
      <c r="C50" t="s">
        <v>113</v>
      </c>
      <c r="D50" t="s">
        <v>114</v>
      </c>
      <c r="E50" t="s">
        <v>113</v>
      </c>
      <c r="F50" t="s">
        <v>114</v>
      </c>
      <c r="G50" t="s">
        <v>1132</v>
      </c>
      <c r="H50" s="10" t="s">
        <v>833</v>
      </c>
      <c r="I50">
        <v>10</v>
      </c>
      <c r="J50">
        <v>669</v>
      </c>
      <c r="K50">
        <v>160</v>
      </c>
      <c r="L50">
        <v>100</v>
      </c>
      <c r="M50">
        <v>0</v>
      </c>
      <c r="N50" s="3">
        <v>939</v>
      </c>
      <c r="O50" s="2">
        <v>1153</v>
      </c>
      <c r="P50">
        <v>555</v>
      </c>
      <c r="Q50">
        <v>97</v>
      </c>
      <c r="R50">
        <v>360</v>
      </c>
      <c r="S50">
        <v>192</v>
      </c>
      <c r="T50">
        <v>216</v>
      </c>
      <c r="U50" s="3">
        <v>865</v>
      </c>
      <c r="V50" s="3">
        <v>-1141</v>
      </c>
      <c r="W50" s="3">
        <v>-551</v>
      </c>
      <c r="X50" s="15">
        <f t="shared" si="14"/>
        <v>0.10309278350515463</v>
      </c>
      <c r="Y50" s="15">
        <f t="shared" si="2"/>
        <v>1.8583333333333334</v>
      </c>
      <c r="Z50" s="15">
        <f t="shared" si="3"/>
        <v>0.83333333333333337</v>
      </c>
      <c r="AA50" s="15">
        <f t="shared" si="4"/>
        <v>0.46296296296296297</v>
      </c>
      <c r="AB50" s="15">
        <f t="shared" si="5"/>
        <v>1.0855491329479769</v>
      </c>
      <c r="AC50" s="1">
        <v>10</v>
      </c>
      <c r="AD50" s="1">
        <v>628</v>
      </c>
      <c r="AE50" s="1">
        <v>210</v>
      </c>
      <c r="AF50" s="1">
        <v>50</v>
      </c>
      <c r="AG50" s="1">
        <v>35</v>
      </c>
      <c r="AH50" s="1">
        <v>0</v>
      </c>
      <c r="AI50">
        <v>933</v>
      </c>
      <c r="AJ50" s="15">
        <f t="shared" si="15"/>
        <v>0.10309278350515463</v>
      </c>
      <c r="AK50" s="15">
        <f t="shared" si="6"/>
        <v>1.7444444444444445</v>
      </c>
      <c r="AL50" s="15">
        <f t="shared" si="7"/>
        <v>1.09375</v>
      </c>
      <c r="AM50" s="15">
        <f t="shared" si="8"/>
        <v>0.23148148148148148</v>
      </c>
      <c r="AN50" s="15">
        <f t="shared" si="9"/>
        <v>1.0786127167630057</v>
      </c>
      <c r="AO50" s="1">
        <v>10</v>
      </c>
      <c r="AP50" s="1">
        <v>517</v>
      </c>
      <c r="AQ50" s="1">
        <v>210</v>
      </c>
      <c r="AR50" s="1">
        <v>50</v>
      </c>
      <c r="AS50" s="1">
        <v>0</v>
      </c>
      <c r="AT50" s="1">
        <v>146</v>
      </c>
      <c r="AU50" s="1">
        <v>0</v>
      </c>
      <c r="AV50">
        <v>933</v>
      </c>
      <c r="AW50" s="15">
        <f t="shared" si="16"/>
        <v>0.10309278350515463</v>
      </c>
      <c r="AX50" s="15">
        <f t="shared" si="10"/>
        <v>1.4361111111111111</v>
      </c>
      <c r="AY50" s="15">
        <f t="shared" si="11"/>
        <v>1.09375</v>
      </c>
      <c r="AZ50" s="15">
        <f t="shared" si="12"/>
        <v>0.23148148148148148</v>
      </c>
      <c r="BA50" s="15">
        <f t="shared" si="13"/>
        <v>1.0786127167630057</v>
      </c>
    </row>
    <row r="51" spans="1:53">
      <c r="A51" t="s">
        <v>100</v>
      </c>
      <c r="B51" t="s">
        <v>726</v>
      </c>
      <c r="C51" t="s">
        <v>115</v>
      </c>
      <c r="D51" t="s">
        <v>116</v>
      </c>
      <c r="E51" t="s">
        <v>115</v>
      </c>
      <c r="F51" t="s">
        <v>116</v>
      </c>
      <c r="G51" t="s">
        <v>1132</v>
      </c>
      <c r="H51" s="10" t="s">
        <v>834</v>
      </c>
      <c r="I51">
        <v>0</v>
      </c>
      <c r="J51">
        <v>398</v>
      </c>
      <c r="K51">
        <v>109</v>
      </c>
      <c r="L51">
        <v>52</v>
      </c>
      <c r="M51">
        <v>0</v>
      </c>
      <c r="N51" s="3">
        <v>559</v>
      </c>
      <c r="O51">
        <v>795</v>
      </c>
      <c r="P51">
        <v>308</v>
      </c>
      <c r="Q51">
        <v>31</v>
      </c>
      <c r="R51">
        <v>155</v>
      </c>
      <c r="S51">
        <v>137</v>
      </c>
      <c r="T51">
        <v>88</v>
      </c>
      <c r="U51" s="3">
        <v>411</v>
      </c>
      <c r="V51" s="3">
        <v>-751</v>
      </c>
      <c r="W51" s="3">
        <v>-292</v>
      </c>
      <c r="X51" s="15">
        <f t="shared" si="14"/>
        <v>0</v>
      </c>
      <c r="Y51" s="15">
        <f t="shared" si="2"/>
        <v>2.5677419354838711</v>
      </c>
      <c r="Z51" s="15">
        <f t="shared" si="3"/>
        <v>0.79562043795620441</v>
      </c>
      <c r="AA51" s="15">
        <f t="shared" si="4"/>
        <v>0.59090909090909094</v>
      </c>
      <c r="AB51" s="15">
        <f t="shared" si="5"/>
        <v>1.3600973236009732</v>
      </c>
      <c r="AC51" s="1">
        <v>0</v>
      </c>
      <c r="AD51" s="1">
        <v>264</v>
      </c>
      <c r="AE51" s="1">
        <v>108</v>
      </c>
      <c r="AF51" s="1">
        <v>0</v>
      </c>
      <c r="AG51" s="1">
        <v>103</v>
      </c>
      <c r="AH51" s="1">
        <v>0</v>
      </c>
      <c r="AI51">
        <v>475</v>
      </c>
      <c r="AJ51" s="15">
        <f t="shared" si="15"/>
        <v>0</v>
      </c>
      <c r="AK51" s="15">
        <f t="shared" si="6"/>
        <v>1.7032258064516128</v>
      </c>
      <c r="AL51" s="15">
        <f t="shared" si="7"/>
        <v>0.78832116788321172</v>
      </c>
      <c r="AM51" s="15">
        <f t="shared" si="8"/>
        <v>0</v>
      </c>
      <c r="AN51" s="15">
        <f t="shared" si="9"/>
        <v>1.1557177615571776</v>
      </c>
      <c r="AO51" s="1">
        <v>0</v>
      </c>
      <c r="AP51" s="1">
        <v>222</v>
      </c>
      <c r="AQ51" s="1">
        <v>108</v>
      </c>
      <c r="AR51" s="1">
        <v>0</v>
      </c>
      <c r="AS51" s="1">
        <v>0</v>
      </c>
      <c r="AT51" s="1">
        <v>145</v>
      </c>
      <c r="AU51" s="1">
        <v>0</v>
      </c>
      <c r="AV51">
        <v>475</v>
      </c>
      <c r="AW51" s="15">
        <f t="shared" si="16"/>
        <v>0</v>
      </c>
      <c r="AX51" s="15">
        <f t="shared" si="10"/>
        <v>1.4322580645161291</v>
      </c>
      <c r="AY51" s="15">
        <f t="shared" si="11"/>
        <v>0.78832116788321172</v>
      </c>
      <c r="AZ51" s="15">
        <f t="shared" si="12"/>
        <v>0</v>
      </c>
      <c r="BA51" s="15">
        <f t="shared" si="13"/>
        <v>1.1557177615571776</v>
      </c>
    </row>
    <row r="52" spans="1:53">
      <c r="A52" t="s">
        <v>117</v>
      </c>
      <c r="B52" t="s">
        <v>727</v>
      </c>
      <c r="C52" t="s">
        <v>118</v>
      </c>
      <c r="D52" t="s">
        <v>119</v>
      </c>
      <c r="E52" t="s">
        <v>118</v>
      </c>
      <c r="F52" t="s">
        <v>119</v>
      </c>
      <c r="G52" t="s">
        <v>1133</v>
      </c>
      <c r="H52" s="10" t="s">
        <v>835</v>
      </c>
      <c r="I52" s="2">
        <v>734</v>
      </c>
      <c r="J52" s="2">
        <v>3061</v>
      </c>
      <c r="K52" s="2">
        <v>699</v>
      </c>
      <c r="L52" s="2">
        <v>1158</v>
      </c>
      <c r="M52" s="2">
        <v>0</v>
      </c>
      <c r="N52" s="3">
        <v>5652</v>
      </c>
      <c r="O52" s="2">
        <v>2473</v>
      </c>
      <c r="P52" s="2">
        <v>2464</v>
      </c>
      <c r="Q52" s="2">
        <v>523</v>
      </c>
      <c r="R52" s="2">
        <v>1687</v>
      </c>
      <c r="S52" s="2">
        <v>1431</v>
      </c>
      <c r="T52">
        <v>1232</v>
      </c>
      <c r="U52" s="3">
        <v>4873</v>
      </c>
      <c r="V52" s="3">
        <v>-5653</v>
      </c>
      <c r="W52" s="3">
        <v>-2806</v>
      </c>
      <c r="X52" s="15">
        <f t="shared" si="14"/>
        <v>1.4034416826003824</v>
      </c>
      <c r="Y52" s="15">
        <f t="shared" si="2"/>
        <v>1.8144635447540012</v>
      </c>
      <c r="Z52" s="15">
        <f t="shared" si="3"/>
        <v>0.48846960167714887</v>
      </c>
      <c r="AA52" s="15">
        <f t="shared" si="4"/>
        <v>0.93993506493506496</v>
      </c>
      <c r="AB52" s="15">
        <f t="shared" si="5"/>
        <v>1.1598604555715166</v>
      </c>
      <c r="AC52" s="1">
        <v>417</v>
      </c>
      <c r="AD52" s="1">
        <v>2690</v>
      </c>
      <c r="AE52" s="1">
        <v>880</v>
      </c>
      <c r="AF52" s="1">
        <v>1244</v>
      </c>
      <c r="AG52" s="1">
        <v>158</v>
      </c>
      <c r="AH52" s="1">
        <v>0</v>
      </c>
      <c r="AI52">
        <v>5389</v>
      </c>
      <c r="AJ52" s="15">
        <f t="shared" si="15"/>
        <v>0.79732313575525815</v>
      </c>
      <c r="AK52" s="15">
        <f t="shared" si="6"/>
        <v>1.5945465323058685</v>
      </c>
      <c r="AL52" s="15">
        <f t="shared" si="7"/>
        <v>0.61495457721872815</v>
      </c>
      <c r="AM52" s="15">
        <f t="shared" si="8"/>
        <v>1.0097402597402598</v>
      </c>
      <c r="AN52" s="15">
        <f t="shared" si="9"/>
        <v>1.1058895957315822</v>
      </c>
      <c r="AO52" s="1">
        <v>429</v>
      </c>
      <c r="AP52" s="1">
        <v>2655</v>
      </c>
      <c r="AQ52" s="1">
        <v>880</v>
      </c>
      <c r="AR52" s="1">
        <v>1283</v>
      </c>
      <c r="AS52" s="1">
        <v>36</v>
      </c>
      <c r="AT52" s="1">
        <v>53</v>
      </c>
      <c r="AU52" s="1">
        <v>53</v>
      </c>
      <c r="AV52">
        <v>5389</v>
      </c>
      <c r="AW52" s="15">
        <f t="shared" si="16"/>
        <v>0.82026768642447423</v>
      </c>
      <c r="AX52" s="15">
        <f t="shared" si="10"/>
        <v>1.5737996443390634</v>
      </c>
      <c r="AY52" s="15">
        <f t="shared" si="11"/>
        <v>0.61495457721872815</v>
      </c>
      <c r="AZ52" s="15">
        <f t="shared" si="12"/>
        <v>1.0413961038961039</v>
      </c>
      <c r="BA52" s="15">
        <f t="shared" si="13"/>
        <v>1.1058895957315822</v>
      </c>
    </row>
    <row r="53" spans="1:53">
      <c r="A53" t="s">
        <v>117</v>
      </c>
      <c r="B53" t="s">
        <v>727</v>
      </c>
      <c r="C53" t="s">
        <v>120</v>
      </c>
      <c r="D53" t="s">
        <v>121</v>
      </c>
      <c r="E53" t="s">
        <v>120</v>
      </c>
      <c r="F53" t="s">
        <v>121</v>
      </c>
      <c r="G53" t="s">
        <v>1133</v>
      </c>
      <c r="H53" s="10" t="s">
        <v>836</v>
      </c>
      <c r="I53">
        <v>4</v>
      </c>
      <c r="J53">
        <v>563</v>
      </c>
      <c r="K53">
        <v>77</v>
      </c>
      <c r="L53">
        <v>139</v>
      </c>
      <c r="M53">
        <v>52</v>
      </c>
      <c r="N53" s="3">
        <v>835</v>
      </c>
      <c r="O53">
        <v>411</v>
      </c>
      <c r="P53">
        <v>286</v>
      </c>
      <c r="Q53">
        <v>43</v>
      </c>
      <c r="R53">
        <v>210</v>
      </c>
      <c r="S53">
        <v>236</v>
      </c>
      <c r="T53">
        <v>85</v>
      </c>
      <c r="U53" s="3">
        <v>574</v>
      </c>
      <c r="V53" s="3">
        <v>-708</v>
      </c>
      <c r="W53" s="3">
        <v>-290</v>
      </c>
      <c r="X53" s="15">
        <f t="shared" si="14"/>
        <v>9.3023255813953487E-2</v>
      </c>
      <c r="Y53" s="15">
        <f t="shared" si="2"/>
        <v>2.6809523809523808</v>
      </c>
      <c r="Z53" s="15">
        <f t="shared" si="3"/>
        <v>0.32627118644067798</v>
      </c>
      <c r="AA53" s="15">
        <f t="shared" si="4"/>
        <v>1.6352941176470588</v>
      </c>
      <c r="AB53" s="15">
        <f t="shared" si="5"/>
        <v>1.4547038327526132</v>
      </c>
      <c r="AC53" s="1">
        <v>5</v>
      </c>
      <c r="AD53" s="1">
        <v>420</v>
      </c>
      <c r="AE53" s="1">
        <v>199</v>
      </c>
      <c r="AF53" s="1">
        <v>108</v>
      </c>
      <c r="AG53" s="1">
        <v>0</v>
      </c>
      <c r="AH53" s="1">
        <v>105</v>
      </c>
      <c r="AI53">
        <v>837</v>
      </c>
      <c r="AJ53" s="15">
        <f t="shared" si="15"/>
        <v>0.11627906976744186</v>
      </c>
      <c r="AK53" s="15">
        <f t="shared" si="6"/>
        <v>2</v>
      </c>
      <c r="AL53" s="15">
        <f t="shared" si="7"/>
        <v>0.84322033898305082</v>
      </c>
      <c r="AM53" s="15">
        <f t="shared" si="8"/>
        <v>1.2705882352941176</v>
      </c>
      <c r="AN53" s="15">
        <f t="shared" si="9"/>
        <v>1.4581881533101044</v>
      </c>
      <c r="AO53" s="1">
        <v>5</v>
      </c>
      <c r="AP53" s="1">
        <v>420</v>
      </c>
      <c r="AQ53" s="1">
        <v>199</v>
      </c>
      <c r="AR53" s="1">
        <v>108</v>
      </c>
      <c r="AS53" s="1">
        <v>0</v>
      </c>
      <c r="AT53" s="1">
        <v>0</v>
      </c>
      <c r="AU53" s="1">
        <v>105</v>
      </c>
      <c r="AV53">
        <v>837</v>
      </c>
      <c r="AW53" s="15">
        <f t="shared" si="16"/>
        <v>0.11627906976744186</v>
      </c>
      <c r="AX53" s="15">
        <f t="shared" si="10"/>
        <v>2</v>
      </c>
      <c r="AY53" s="15">
        <f t="shared" si="11"/>
        <v>0.84322033898305082</v>
      </c>
      <c r="AZ53" s="15">
        <f t="shared" si="12"/>
        <v>1.2705882352941176</v>
      </c>
      <c r="BA53" s="15">
        <f t="shared" si="13"/>
        <v>1.4581881533101044</v>
      </c>
    </row>
    <row r="54" spans="1:53">
      <c r="A54" t="s">
        <v>117</v>
      </c>
      <c r="B54" t="s">
        <v>727</v>
      </c>
      <c r="C54" t="s">
        <v>122</v>
      </c>
      <c r="D54" t="s">
        <v>123</v>
      </c>
      <c r="E54" t="s">
        <v>122</v>
      </c>
      <c r="F54" t="s">
        <v>123</v>
      </c>
      <c r="G54" t="s">
        <v>1133</v>
      </c>
      <c r="H54" s="10" t="s">
        <v>837</v>
      </c>
      <c r="I54">
        <v>30</v>
      </c>
      <c r="J54" s="2">
        <v>1037</v>
      </c>
      <c r="K54" s="2">
        <v>506</v>
      </c>
      <c r="L54">
        <v>492</v>
      </c>
      <c r="M54">
        <v>0</v>
      </c>
      <c r="N54" s="3">
        <v>2065</v>
      </c>
      <c r="O54" s="2">
        <v>1020</v>
      </c>
      <c r="P54">
        <v>895</v>
      </c>
      <c r="Q54">
        <v>159</v>
      </c>
      <c r="R54">
        <v>610</v>
      </c>
      <c r="S54">
        <v>573</v>
      </c>
      <c r="T54">
        <v>407</v>
      </c>
      <c r="U54" s="3">
        <v>1749</v>
      </c>
      <c r="V54" s="3">
        <v>-1992</v>
      </c>
      <c r="W54" s="3">
        <v>-934</v>
      </c>
      <c r="X54" s="15">
        <f t="shared" si="14"/>
        <v>0.18867924528301888</v>
      </c>
      <c r="Y54" s="15">
        <f t="shared" si="2"/>
        <v>1.7</v>
      </c>
      <c r="Z54" s="15">
        <f t="shared" si="3"/>
        <v>0.8830715532286213</v>
      </c>
      <c r="AA54" s="15">
        <f t="shared" si="4"/>
        <v>1.2088452088452089</v>
      </c>
      <c r="AB54" s="15">
        <f t="shared" si="5"/>
        <v>1.180674671240709</v>
      </c>
      <c r="AC54" s="1">
        <v>25</v>
      </c>
      <c r="AD54" s="1">
        <v>771</v>
      </c>
      <c r="AE54" s="1">
        <v>658</v>
      </c>
      <c r="AF54" s="1">
        <v>486</v>
      </c>
      <c r="AG54" s="1">
        <v>0</v>
      </c>
      <c r="AH54" s="1">
        <v>31</v>
      </c>
      <c r="AI54">
        <v>1971</v>
      </c>
      <c r="AJ54" s="15">
        <f t="shared" si="15"/>
        <v>0.15723270440251572</v>
      </c>
      <c r="AK54" s="15">
        <f t="shared" si="6"/>
        <v>1.2639344262295082</v>
      </c>
      <c r="AL54" s="15">
        <f t="shared" si="7"/>
        <v>1.1483420593368237</v>
      </c>
      <c r="AM54" s="15">
        <f t="shared" si="8"/>
        <v>1.1941031941031941</v>
      </c>
      <c r="AN54" s="15">
        <f t="shared" si="9"/>
        <v>1.1269296740994854</v>
      </c>
      <c r="AO54" s="1">
        <v>79</v>
      </c>
      <c r="AP54" s="1">
        <v>663</v>
      </c>
      <c r="AQ54" s="1">
        <v>544</v>
      </c>
      <c r="AR54" s="1">
        <v>474</v>
      </c>
      <c r="AS54" s="1">
        <v>0</v>
      </c>
      <c r="AT54" s="1">
        <v>0</v>
      </c>
      <c r="AU54" s="1">
        <v>211</v>
      </c>
      <c r="AV54">
        <v>1971</v>
      </c>
      <c r="AW54" s="15">
        <f t="shared" si="16"/>
        <v>0.49685534591194969</v>
      </c>
      <c r="AX54" s="15">
        <f t="shared" si="10"/>
        <v>1.0868852459016394</v>
      </c>
      <c r="AY54" s="15">
        <f t="shared" si="11"/>
        <v>0.94938917975567194</v>
      </c>
      <c r="AZ54" s="15">
        <f t="shared" si="12"/>
        <v>1.1646191646191646</v>
      </c>
      <c r="BA54" s="15">
        <f t="shared" si="13"/>
        <v>1.1269296740994854</v>
      </c>
    </row>
    <row r="55" spans="1:53">
      <c r="A55" t="s">
        <v>117</v>
      </c>
      <c r="B55" t="s">
        <v>727</v>
      </c>
      <c r="C55" t="s">
        <v>124</v>
      </c>
      <c r="D55" t="s">
        <v>125</v>
      </c>
      <c r="E55" t="s">
        <v>124</v>
      </c>
      <c r="F55" t="s">
        <v>125</v>
      </c>
      <c r="G55" t="s">
        <v>1133</v>
      </c>
      <c r="H55" s="10" t="s">
        <v>838</v>
      </c>
      <c r="I55">
        <v>384</v>
      </c>
      <c r="J55" s="2">
        <v>1261</v>
      </c>
      <c r="K55" s="2">
        <v>348</v>
      </c>
      <c r="L55">
        <v>586</v>
      </c>
      <c r="M55">
        <v>0</v>
      </c>
      <c r="N55" s="3">
        <v>2579</v>
      </c>
      <c r="O55" s="2">
        <v>1374</v>
      </c>
      <c r="P55" s="2">
        <v>1903</v>
      </c>
      <c r="Q55">
        <v>208</v>
      </c>
      <c r="R55">
        <v>614</v>
      </c>
      <c r="S55">
        <v>698</v>
      </c>
      <c r="T55">
        <v>551</v>
      </c>
      <c r="U55" s="3">
        <v>2071</v>
      </c>
      <c r="V55" s="3">
        <v>-3503</v>
      </c>
      <c r="W55" s="3">
        <v>-2021</v>
      </c>
      <c r="X55" s="15">
        <f t="shared" si="14"/>
        <v>1.8461538461538463</v>
      </c>
      <c r="Y55" s="15">
        <f t="shared" si="2"/>
        <v>2.053745928338762</v>
      </c>
      <c r="Z55" s="15">
        <f t="shared" si="3"/>
        <v>0.49856733524355301</v>
      </c>
      <c r="AA55" s="15">
        <f t="shared" si="4"/>
        <v>1.0635208711433757</v>
      </c>
      <c r="AB55" s="15">
        <f t="shared" si="5"/>
        <v>1.2452921294060839</v>
      </c>
      <c r="AC55" s="1">
        <v>185</v>
      </c>
      <c r="AD55" s="1">
        <v>1227</v>
      </c>
      <c r="AE55" s="1">
        <v>540</v>
      </c>
      <c r="AF55" s="1">
        <v>402</v>
      </c>
      <c r="AG55" s="1">
        <v>42</v>
      </c>
      <c r="AH55" s="1">
        <v>45</v>
      </c>
      <c r="AI55">
        <v>2441</v>
      </c>
      <c r="AJ55" s="15">
        <f t="shared" si="15"/>
        <v>0.88942307692307687</v>
      </c>
      <c r="AK55" s="15">
        <f t="shared" si="6"/>
        <v>1.998371335504886</v>
      </c>
      <c r="AL55" s="15">
        <f t="shared" si="7"/>
        <v>0.77363896848137537</v>
      </c>
      <c r="AM55" s="15">
        <f t="shared" si="8"/>
        <v>0.72958257713248642</v>
      </c>
      <c r="AN55" s="15">
        <f t="shared" si="9"/>
        <v>1.178657653307581</v>
      </c>
      <c r="AO55" s="1">
        <v>185</v>
      </c>
      <c r="AP55" s="1">
        <v>1215</v>
      </c>
      <c r="AQ55" s="1">
        <v>594</v>
      </c>
      <c r="AR55" s="1">
        <v>354</v>
      </c>
      <c r="AS55" s="1">
        <v>48</v>
      </c>
      <c r="AT55" s="1">
        <v>45</v>
      </c>
      <c r="AU55" s="1">
        <v>0</v>
      </c>
      <c r="AV55">
        <v>2441</v>
      </c>
      <c r="AW55" s="15">
        <f t="shared" si="16"/>
        <v>0.88942307692307687</v>
      </c>
      <c r="AX55" s="15">
        <f t="shared" si="10"/>
        <v>1.9788273615635179</v>
      </c>
      <c r="AY55" s="15">
        <f t="shared" si="11"/>
        <v>0.85100286532951286</v>
      </c>
      <c r="AZ55" s="15">
        <f t="shared" si="12"/>
        <v>0.64246823956442833</v>
      </c>
      <c r="BA55" s="15">
        <f t="shared" si="13"/>
        <v>1.178657653307581</v>
      </c>
    </row>
    <row r="56" spans="1:53">
      <c r="A56" t="s">
        <v>126</v>
      </c>
      <c r="B56" t="s">
        <v>728</v>
      </c>
      <c r="C56" t="s">
        <v>127</v>
      </c>
      <c r="D56" t="s">
        <v>128</v>
      </c>
      <c r="E56" t="s">
        <v>127</v>
      </c>
      <c r="F56" t="s">
        <v>128</v>
      </c>
      <c r="G56" t="s">
        <v>1134</v>
      </c>
      <c r="H56" s="10" t="s">
        <v>839</v>
      </c>
      <c r="I56">
        <v>719</v>
      </c>
      <c r="J56" s="2">
        <v>2960</v>
      </c>
      <c r="K56">
        <v>423</v>
      </c>
      <c r="L56">
        <v>450</v>
      </c>
      <c r="M56">
        <v>228</v>
      </c>
      <c r="N56" s="3">
        <v>4780</v>
      </c>
      <c r="O56" s="2">
        <v>4919</v>
      </c>
      <c r="P56" s="2">
        <v>2748</v>
      </c>
      <c r="Q56">
        <v>404</v>
      </c>
      <c r="R56" s="2">
        <v>1462</v>
      </c>
      <c r="S56" s="2">
        <v>1667</v>
      </c>
      <c r="T56">
        <v>452</v>
      </c>
      <c r="U56" s="3">
        <v>3985</v>
      </c>
      <c r="V56" s="3">
        <v>-5891</v>
      </c>
      <c r="W56" s="3">
        <v>-3309</v>
      </c>
      <c r="X56" s="15">
        <f t="shared" si="14"/>
        <v>1.7797029702970297</v>
      </c>
      <c r="Y56" s="15">
        <f t="shared" si="2"/>
        <v>2.0246238030095758</v>
      </c>
      <c r="Z56" s="15">
        <f t="shared" si="3"/>
        <v>0.25374925014997002</v>
      </c>
      <c r="AA56" s="15">
        <f t="shared" si="4"/>
        <v>0.99557522123893805</v>
      </c>
      <c r="AB56" s="15">
        <f t="shared" si="5"/>
        <v>1.1994981179422837</v>
      </c>
      <c r="AC56" s="1">
        <v>440</v>
      </c>
      <c r="AD56" s="1">
        <v>2532</v>
      </c>
      <c r="AE56" s="1">
        <v>723</v>
      </c>
      <c r="AF56" s="1">
        <v>537</v>
      </c>
      <c r="AG56" s="1">
        <v>103</v>
      </c>
      <c r="AH56" s="1">
        <v>0</v>
      </c>
      <c r="AI56">
        <v>4335</v>
      </c>
      <c r="AJ56" s="15">
        <f t="shared" si="15"/>
        <v>1.0891089108910892</v>
      </c>
      <c r="AK56" s="15">
        <f t="shared" si="6"/>
        <v>1.73187414500684</v>
      </c>
      <c r="AL56" s="15">
        <f t="shared" si="7"/>
        <v>0.43371325734853028</v>
      </c>
      <c r="AM56" s="15">
        <f t="shared" si="8"/>
        <v>1.1880530973451326</v>
      </c>
      <c r="AN56" s="15">
        <f t="shared" si="9"/>
        <v>1.0878293601003763</v>
      </c>
      <c r="AO56" s="1">
        <v>452</v>
      </c>
      <c r="AP56" s="1">
        <v>2485</v>
      </c>
      <c r="AQ56" s="1">
        <v>754</v>
      </c>
      <c r="AR56" s="1">
        <v>581</v>
      </c>
      <c r="AS56" s="1">
        <v>0</v>
      </c>
      <c r="AT56" s="1">
        <v>63</v>
      </c>
      <c r="AU56" s="1">
        <v>0</v>
      </c>
      <c r="AV56">
        <v>4335</v>
      </c>
      <c r="AW56" s="15">
        <f t="shared" si="16"/>
        <v>1.1188118811881189</v>
      </c>
      <c r="AX56" s="15">
        <f t="shared" si="10"/>
        <v>1.6997264021887826</v>
      </c>
      <c r="AY56" s="15">
        <f t="shared" si="11"/>
        <v>0.4523095380923815</v>
      </c>
      <c r="AZ56" s="15">
        <f t="shared" si="12"/>
        <v>1.2853982300884956</v>
      </c>
      <c r="BA56" s="15">
        <f t="shared" si="13"/>
        <v>1.0878293601003763</v>
      </c>
    </row>
    <row r="57" spans="1:53">
      <c r="A57" t="s">
        <v>126</v>
      </c>
      <c r="B57" t="s">
        <v>728</v>
      </c>
      <c r="C57" t="s">
        <v>129</v>
      </c>
      <c r="D57" t="s">
        <v>130</v>
      </c>
      <c r="E57" t="s">
        <v>129</v>
      </c>
      <c r="F57" t="s">
        <v>130</v>
      </c>
      <c r="G57" t="s">
        <v>1134</v>
      </c>
      <c r="H57" s="10" t="s">
        <v>840</v>
      </c>
      <c r="I57">
        <v>100</v>
      </c>
      <c r="J57" s="2">
        <v>3778</v>
      </c>
      <c r="K57">
        <v>618</v>
      </c>
      <c r="L57" s="2">
        <v>1128</v>
      </c>
      <c r="M57">
        <v>298</v>
      </c>
      <c r="N57" s="3">
        <v>5922</v>
      </c>
      <c r="O57" s="2">
        <v>5286</v>
      </c>
      <c r="P57" s="2">
        <v>2908</v>
      </c>
      <c r="Q57">
        <v>469</v>
      </c>
      <c r="R57" s="2">
        <v>1640</v>
      </c>
      <c r="S57" s="2">
        <v>1404</v>
      </c>
      <c r="T57" s="2">
        <v>1130</v>
      </c>
      <c r="U57" s="3">
        <v>4643</v>
      </c>
      <c r="V57" s="3">
        <v>-6438</v>
      </c>
      <c r="W57" s="3">
        <v>-3498</v>
      </c>
      <c r="X57" s="15">
        <f t="shared" si="14"/>
        <v>0.21321961620469082</v>
      </c>
      <c r="Y57" s="15">
        <f t="shared" si="2"/>
        <v>2.3036585365853659</v>
      </c>
      <c r="Z57" s="15">
        <f t="shared" si="3"/>
        <v>0.44017094017094016</v>
      </c>
      <c r="AA57" s="15">
        <f t="shared" si="4"/>
        <v>0.99823008849557526</v>
      </c>
      <c r="AB57" s="15">
        <f t="shared" si="5"/>
        <v>1.2754684471247038</v>
      </c>
      <c r="AC57" s="1">
        <v>117</v>
      </c>
      <c r="AD57" s="1">
        <v>3126</v>
      </c>
      <c r="AE57" s="1">
        <v>720</v>
      </c>
      <c r="AF57" s="1">
        <v>1016</v>
      </c>
      <c r="AG57" s="1">
        <v>275</v>
      </c>
      <c r="AH57" s="1">
        <v>132</v>
      </c>
      <c r="AI57">
        <v>5386</v>
      </c>
      <c r="AJ57" s="15">
        <f t="shared" si="15"/>
        <v>0.24946695095948826</v>
      </c>
      <c r="AK57" s="15">
        <f t="shared" si="6"/>
        <v>1.9060975609756097</v>
      </c>
      <c r="AL57" s="15">
        <f t="shared" si="7"/>
        <v>0.51282051282051277</v>
      </c>
      <c r="AM57" s="15">
        <f t="shared" si="8"/>
        <v>0.89911504424778765</v>
      </c>
      <c r="AN57" s="15">
        <f t="shared" si="9"/>
        <v>1.1600258453586043</v>
      </c>
      <c r="AO57" s="1">
        <v>117</v>
      </c>
      <c r="AP57" s="1">
        <v>3238</v>
      </c>
      <c r="AQ57" s="1">
        <v>761</v>
      </c>
      <c r="AR57" s="1">
        <v>1016</v>
      </c>
      <c r="AS57" s="1">
        <v>0</v>
      </c>
      <c r="AT57" s="1">
        <v>254</v>
      </c>
      <c r="AU57" s="1">
        <v>0</v>
      </c>
      <c r="AV57">
        <v>5386</v>
      </c>
      <c r="AW57" s="15">
        <f t="shared" si="16"/>
        <v>0.24946695095948826</v>
      </c>
      <c r="AX57" s="15">
        <f t="shared" si="10"/>
        <v>1.974390243902439</v>
      </c>
      <c r="AY57" s="15">
        <f t="shared" si="11"/>
        <v>0.54202279202279202</v>
      </c>
      <c r="AZ57" s="15">
        <f t="shared" si="12"/>
        <v>0.89911504424778765</v>
      </c>
      <c r="BA57" s="15">
        <f t="shared" si="13"/>
        <v>1.1600258453586043</v>
      </c>
    </row>
    <row r="58" spans="1:53">
      <c r="A58" t="s">
        <v>126</v>
      </c>
      <c r="B58" t="s">
        <v>728</v>
      </c>
      <c r="C58" t="s">
        <v>131</v>
      </c>
      <c r="D58" t="s">
        <v>132</v>
      </c>
      <c r="E58" t="s">
        <v>131</v>
      </c>
      <c r="F58" t="s">
        <v>132</v>
      </c>
      <c r="G58" t="s">
        <v>1134</v>
      </c>
      <c r="H58" s="10" t="s">
        <v>841</v>
      </c>
      <c r="I58">
        <v>7</v>
      </c>
      <c r="J58">
        <v>882</v>
      </c>
      <c r="K58">
        <v>52</v>
      </c>
      <c r="L58">
        <v>145</v>
      </c>
      <c r="M58">
        <v>35</v>
      </c>
      <c r="N58" s="3">
        <v>1121</v>
      </c>
      <c r="O58" s="2">
        <v>1186</v>
      </c>
      <c r="P58">
        <v>507</v>
      </c>
      <c r="Q58">
        <v>100</v>
      </c>
      <c r="R58">
        <v>387</v>
      </c>
      <c r="S58">
        <v>247</v>
      </c>
      <c r="T58">
        <v>155</v>
      </c>
      <c r="U58" s="3">
        <v>889</v>
      </c>
      <c r="V58" s="3">
        <v>-1423</v>
      </c>
      <c r="W58" s="3">
        <v>-611</v>
      </c>
      <c r="X58" s="15">
        <f t="shared" si="14"/>
        <v>7.0000000000000007E-2</v>
      </c>
      <c r="Y58" s="15">
        <f t="shared" si="2"/>
        <v>2.2790697674418605</v>
      </c>
      <c r="Z58" s="15">
        <f t="shared" si="3"/>
        <v>0.21052631578947367</v>
      </c>
      <c r="AA58" s="15">
        <f t="shared" si="4"/>
        <v>0.93548387096774188</v>
      </c>
      <c r="AB58" s="15">
        <f t="shared" si="5"/>
        <v>1.2609673790776152</v>
      </c>
      <c r="AC58" s="1">
        <v>0</v>
      </c>
      <c r="AD58" s="1">
        <v>714</v>
      </c>
      <c r="AE58" s="1">
        <v>101</v>
      </c>
      <c r="AF58" s="1">
        <v>133</v>
      </c>
      <c r="AG58" s="1">
        <v>67</v>
      </c>
      <c r="AH58" s="1">
        <v>0</v>
      </c>
      <c r="AI58">
        <v>1015</v>
      </c>
      <c r="AJ58" s="15">
        <f t="shared" si="15"/>
        <v>0</v>
      </c>
      <c r="AK58" s="15">
        <f t="shared" si="6"/>
        <v>1.8449612403100775</v>
      </c>
      <c r="AL58" s="15">
        <f t="shared" si="7"/>
        <v>0.40890688259109309</v>
      </c>
      <c r="AM58" s="15">
        <f t="shared" si="8"/>
        <v>0.85806451612903223</v>
      </c>
      <c r="AN58" s="15">
        <f t="shared" si="9"/>
        <v>1.1417322834645669</v>
      </c>
      <c r="AO58" s="1">
        <v>0</v>
      </c>
      <c r="AP58" s="1">
        <v>714</v>
      </c>
      <c r="AQ58" s="1">
        <v>101</v>
      </c>
      <c r="AR58" s="1">
        <v>133</v>
      </c>
      <c r="AS58" s="1">
        <v>0</v>
      </c>
      <c r="AT58" s="1">
        <v>67</v>
      </c>
      <c r="AU58" s="1">
        <v>0</v>
      </c>
      <c r="AV58">
        <v>1015</v>
      </c>
      <c r="AW58" s="15">
        <f t="shared" si="16"/>
        <v>0</v>
      </c>
      <c r="AX58" s="15">
        <f t="shared" si="10"/>
        <v>1.8449612403100775</v>
      </c>
      <c r="AY58" s="15">
        <f t="shared" si="11"/>
        <v>0.40890688259109309</v>
      </c>
      <c r="AZ58" s="15">
        <f t="shared" si="12"/>
        <v>0.85806451612903223</v>
      </c>
      <c r="BA58" s="15">
        <f t="shared" si="13"/>
        <v>1.1417322834645669</v>
      </c>
    </row>
    <row r="59" spans="1:53">
      <c r="A59" t="s">
        <v>126</v>
      </c>
      <c r="B59" t="s">
        <v>728</v>
      </c>
      <c r="C59" t="s">
        <v>133</v>
      </c>
      <c r="D59" t="s">
        <v>134</v>
      </c>
      <c r="E59" t="s">
        <v>133</v>
      </c>
      <c r="F59" t="s">
        <v>134</v>
      </c>
      <c r="G59" t="s">
        <v>1134</v>
      </c>
      <c r="H59" s="10" t="s">
        <v>842</v>
      </c>
      <c r="I59">
        <v>86</v>
      </c>
      <c r="J59" s="2">
        <v>2031</v>
      </c>
      <c r="K59">
        <v>285</v>
      </c>
      <c r="L59">
        <v>745</v>
      </c>
      <c r="M59">
        <v>125</v>
      </c>
      <c r="N59" s="3">
        <v>3272</v>
      </c>
      <c r="O59" s="2">
        <v>2732</v>
      </c>
      <c r="P59">
        <v>915</v>
      </c>
      <c r="Q59">
        <v>256</v>
      </c>
      <c r="R59">
        <v>849</v>
      </c>
      <c r="S59">
        <v>846</v>
      </c>
      <c r="T59">
        <v>508</v>
      </c>
      <c r="U59" s="3">
        <v>2459</v>
      </c>
      <c r="V59" s="3">
        <v>-3393</v>
      </c>
      <c r="W59" s="3">
        <v>-1097</v>
      </c>
      <c r="X59" s="15">
        <f t="shared" si="14"/>
        <v>0.3359375</v>
      </c>
      <c r="Y59" s="15">
        <f t="shared" si="2"/>
        <v>2.3922261484098941</v>
      </c>
      <c r="Z59" s="15">
        <f t="shared" si="3"/>
        <v>0.33687943262411346</v>
      </c>
      <c r="AA59" s="15">
        <f t="shared" si="4"/>
        <v>1.4665354330708662</v>
      </c>
      <c r="AB59" s="15">
        <f t="shared" si="5"/>
        <v>1.3306222041480276</v>
      </c>
      <c r="AC59" s="1">
        <v>108</v>
      </c>
      <c r="AD59" s="1">
        <v>1778</v>
      </c>
      <c r="AE59" s="1">
        <v>266</v>
      </c>
      <c r="AF59" s="1">
        <v>530</v>
      </c>
      <c r="AG59" s="1">
        <v>40</v>
      </c>
      <c r="AH59" s="1">
        <v>0</v>
      </c>
      <c r="AI59">
        <v>2722</v>
      </c>
      <c r="AJ59" s="15">
        <f t="shared" si="15"/>
        <v>0.421875</v>
      </c>
      <c r="AK59" s="15">
        <f t="shared" si="6"/>
        <v>2.0942285041224968</v>
      </c>
      <c r="AL59" s="15">
        <f t="shared" si="7"/>
        <v>0.31442080378250592</v>
      </c>
      <c r="AM59" s="15">
        <f t="shared" si="8"/>
        <v>1.0433070866141732</v>
      </c>
      <c r="AN59" s="15">
        <f t="shared" si="9"/>
        <v>1.1069540463603091</v>
      </c>
      <c r="AO59" s="1">
        <v>108</v>
      </c>
      <c r="AP59" s="1">
        <v>1714</v>
      </c>
      <c r="AQ59" s="1">
        <v>365</v>
      </c>
      <c r="AR59" s="1">
        <v>440</v>
      </c>
      <c r="AS59" s="1">
        <v>55</v>
      </c>
      <c r="AT59" s="1">
        <v>40</v>
      </c>
      <c r="AU59" s="1">
        <v>0</v>
      </c>
      <c r="AV59">
        <v>2722</v>
      </c>
      <c r="AW59" s="15">
        <f t="shared" si="16"/>
        <v>0.421875</v>
      </c>
      <c r="AX59" s="15">
        <f t="shared" si="10"/>
        <v>2.0188457008244995</v>
      </c>
      <c r="AY59" s="15">
        <f t="shared" si="11"/>
        <v>0.4314420803782506</v>
      </c>
      <c r="AZ59" s="15">
        <f t="shared" si="12"/>
        <v>0.86614173228346458</v>
      </c>
      <c r="BA59" s="15">
        <f t="shared" si="13"/>
        <v>1.1069540463603091</v>
      </c>
    </row>
    <row r="60" spans="1:53">
      <c r="A60" t="s">
        <v>126</v>
      </c>
      <c r="B60" t="s">
        <v>728</v>
      </c>
      <c r="C60" t="s">
        <v>135</v>
      </c>
      <c r="D60" t="s">
        <v>136</v>
      </c>
      <c r="E60" t="s">
        <v>135</v>
      </c>
      <c r="F60" t="s">
        <v>136</v>
      </c>
      <c r="G60" t="s">
        <v>1134</v>
      </c>
      <c r="H60" s="10" t="s">
        <v>843</v>
      </c>
      <c r="I60">
        <v>0</v>
      </c>
      <c r="J60">
        <v>822</v>
      </c>
      <c r="K60">
        <v>40</v>
      </c>
      <c r="L60">
        <v>226</v>
      </c>
      <c r="M60">
        <v>270</v>
      </c>
      <c r="N60" s="3">
        <v>1358</v>
      </c>
      <c r="O60" s="2">
        <v>1130</v>
      </c>
      <c r="P60">
        <v>210</v>
      </c>
      <c r="Q60">
        <v>45</v>
      </c>
      <c r="R60">
        <v>233</v>
      </c>
      <c r="S60">
        <v>243</v>
      </c>
      <c r="T60">
        <v>204</v>
      </c>
      <c r="U60" s="3">
        <v>725</v>
      </c>
      <c r="V60" s="3">
        <v>-1366</v>
      </c>
      <c r="W60" s="3">
        <v>-249</v>
      </c>
      <c r="X60" s="15">
        <f t="shared" si="14"/>
        <v>0</v>
      </c>
      <c r="Y60" s="15">
        <f t="shared" si="2"/>
        <v>3.5278969957081543</v>
      </c>
      <c r="Z60" s="15">
        <f t="shared" si="3"/>
        <v>0.16460905349794239</v>
      </c>
      <c r="AA60" s="15">
        <f t="shared" si="4"/>
        <v>1.107843137254902</v>
      </c>
      <c r="AB60" s="15">
        <f t="shared" si="5"/>
        <v>1.8731034482758622</v>
      </c>
      <c r="AC60" s="1">
        <v>0</v>
      </c>
      <c r="AD60" s="1">
        <v>721</v>
      </c>
      <c r="AE60" s="1">
        <v>50</v>
      </c>
      <c r="AF60" s="1">
        <v>228</v>
      </c>
      <c r="AG60" s="1">
        <v>73</v>
      </c>
      <c r="AH60" s="1">
        <v>0</v>
      </c>
      <c r="AI60">
        <v>1072</v>
      </c>
      <c r="AJ60" s="15">
        <f t="shared" si="15"/>
        <v>0</v>
      </c>
      <c r="AK60" s="15">
        <f t="shared" si="6"/>
        <v>3.0944206008583692</v>
      </c>
      <c r="AL60" s="15">
        <f t="shared" si="7"/>
        <v>0.20576131687242799</v>
      </c>
      <c r="AM60" s="15">
        <f t="shared" si="8"/>
        <v>1.1176470588235294</v>
      </c>
      <c r="AN60" s="15">
        <f t="shared" si="9"/>
        <v>1.4786206896551723</v>
      </c>
      <c r="AO60" s="1">
        <v>0</v>
      </c>
      <c r="AP60" s="1">
        <v>721</v>
      </c>
      <c r="AQ60" s="1">
        <v>50</v>
      </c>
      <c r="AR60" s="1">
        <v>301</v>
      </c>
      <c r="AS60" s="1">
        <v>0</v>
      </c>
      <c r="AT60" s="1">
        <v>0</v>
      </c>
      <c r="AU60" s="1">
        <v>0</v>
      </c>
      <c r="AV60">
        <v>1072</v>
      </c>
      <c r="AW60" s="15">
        <f t="shared" si="16"/>
        <v>0</v>
      </c>
      <c r="AX60" s="15">
        <f t="shared" si="10"/>
        <v>3.0944206008583692</v>
      </c>
      <c r="AY60" s="15">
        <f t="shared" si="11"/>
        <v>0.20576131687242799</v>
      </c>
      <c r="AZ60" s="15">
        <f t="shared" si="12"/>
        <v>1.4754901960784315</v>
      </c>
      <c r="BA60" s="15">
        <f t="shared" si="13"/>
        <v>1.4786206896551723</v>
      </c>
    </row>
    <row r="61" spans="1:53">
      <c r="A61" t="s">
        <v>126</v>
      </c>
      <c r="B61" t="s">
        <v>728</v>
      </c>
      <c r="C61" t="s">
        <v>137</v>
      </c>
      <c r="D61" t="s">
        <v>138</v>
      </c>
      <c r="E61" t="s">
        <v>137</v>
      </c>
      <c r="F61" t="s">
        <v>138</v>
      </c>
      <c r="G61" t="s">
        <v>1134</v>
      </c>
      <c r="H61" s="10" t="s">
        <v>844</v>
      </c>
      <c r="I61">
        <v>307</v>
      </c>
      <c r="J61" s="2">
        <v>1667</v>
      </c>
      <c r="K61">
        <v>281</v>
      </c>
      <c r="L61" s="2">
        <v>1535</v>
      </c>
      <c r="M61">
        <v>69</v>
      </c>
      <c r="N61" s="3">
        <v>3859</v>
      </c>
      <c r="O61" s="2">
        <v>3594</v>
      </c>
      <c r="P61" s="2">
        <v>1867</v>
      </c>
      <c r="Q61">
        <v>264</v>
      </c>
      <c r="R61">
        <v>809</v>
      </c>
      <c r="S61">
        <v>750</v>
      </c>
      <c r="T61">
        <v>873</v>
      </c>
      <c r="U61" s="3">
        <v>2696</v>
      </c>
      <c r="V61" s="3">
        <v>-4665</v>
      </c>
      <c r="W61" s="3">
        <v>-2218</v>
      </c>
      <c r="X61" s="15">
        <f t="shared" si="14"/>
        <v>1.1628787878787878</v>
      </c>
      <c r="Y61" s="15">
        <f t="shared" si="2"/>
        <v>2.0605686032138442</v>
      </c>
      <c r="Z61" s="15">
        <f t="shared" si="3"/>
        <v>0.37466666666666665</v>
      </c>
      <c r="AA61" s="15">
        <f t="shared" si="4"/>
        <v>1.7583046964490263</v>
      </c>
      <c r="AB61" s="15">
        <f t="shared" si="5"/>
        <v>1.431379821958457</v>
      </c>
      <c r="AC61" s="1">
        <v>282</v>
      </c>
      <c r="AD61" s="1">
        <v>1228</v>
      </c>
      <c r="AE61" s="1">
        <v>650</v>
      </c>
      <c r="AF61" s="1">
        <v>1189</v>
      </c>
      <c r="AG61" s="1">
        <v>58</v>
      </c>
      <c r="AH61" s="1">
        <v>0</v>
      </c>
      <c r="AI61">
        <v>3407</v>
      </c>
      <c r="AJ61" s="15">
        <f t="shared" si="15"/>
        <v>1.0681818181818181</v>
      </c>
      <c r="AK61" s="15">
        <f t="shared" si="6"/>
        <v>1.5179233621755253</v>
      </c>
      <c r="AL61" s="15">
        <f t="shared" si="7"/>
        <v>0.8666666666666667</v>
      </c>
      <c r="AM61" s="15">
        <f t="shared" si="8"/>
        <v>1.3619702176403208</v>
      </c>
      <c r="AN61" s="15">
        <f t="shared" si="9"/>
        <v>1.2637240356083086</v>
      </c>
      <c r="AO61" s="1">
        <v>282</v>
      </c>
      <c r="AP61" s="1">
        <v>1144</v>
      </c>
      <c r="AQ61" s="1">
        <v>734</v>
      </c>
      <c r="AR61" s="1">
        <v>1159</v>
      </c>
      <c r="AS61" s="1">
        <v>30</v>
      </c>
      <c r="AT61" s="1">
        <v>58</v>
      </c>
      <c r="AU61" s="1">
        <v>0</v>
      </c>
      <c r="AV61">
        <v>3407</v>
      </c>
      <c r="AW61" s="15">
        <f t="shared" si="16"/>
        <v>1.0681818181818181</v>
      </c>
      <c r="AX61" s="15">
        <f t="shared" si="10"/>
        <v>1.4140914709517924</v>
      </c>
      <c r="AY61" s="15">
        <f t="shared" si="11"/>
        <v>0.97866666666666668</v>
      </c>
      <c r="AZ61" s="15">
        <f t="shared" si="12"/>
        <v>1.3276059564719358</v>
      </c>
      <c r="BA61" s="15">
        <f t="shared" si="13"/>
        <v>1.2637240356083086</v>
      </c>
    </row>
    <row r="62" spans="1:53">
      <c r="A62" t="s">
        <v>139</v>
      </c>
      <c r="B62" t="s">
        <v>729</v>
      </c>
      <c r="C62" t="s">
        <v>140</v>
      </c>
      <c r="D62" t="s">
        <v>141</v>
      </c>
      <c r="E62" t="s">
        <v>140</v>
      </c>
      <c r="F62" t="s">
        <v>141</v>
      </c>
      <c r="G62" t="s">
        <v>1135</v>
      </c>
      <c r="H62" s="10" t="s">
        <v>845</v>
      </c>
      <c r="I62">
        <v>278</v>
      </c>
      <c r="J62" s="2">
        <v>3531</v>
      </c>
      <c r="K62">
        <v>191</v>
      </c>
      <c r="L62">
        <v>953</v>
      </c>
      <c r="M62">
        <v>260</v>
      </c>
      <c r="N62" s="3">
        <v>5213</v>
      </c>
      <c r="O62" s="2">
        <v>3631</v>
      </c>
      <c r="P62" s="2">
        <v>1499</v>
      </c>
      <c r="Q62">
        <v>721</v>
      </c>
      <c r="R62" s="2">
        <v>1510</v>
      </c>
      <c r="S62" s="2">
        <v>1626</v>
      </c>
      <c r="T62">
        <v>621</v>
      </c>
      <c r="U62" s="3">
        <v>4478</v>
      </c>
      <c r="V62" s="3">
        <v>-5057</v>
      </c>
      <c r="W62" s="3">
        <v>-2041</v>
      </c>
      <c r="X62" s="15">
        <f t="shared" si="14"/>
        <v>0.3855755894590846</v>
      </c>
      <c r="Y62" s="15">
        <f t="shared" si="2"/>
        <v>2.33841059602649</v>
      </c>
      <c r="Z62" s="15">
        <f t="shared" si="3"/>
        <v>0.11746617466174662</v>
      </c>
      <c r="AA62" s="15">
        <f t="shared" si="4"/>
        <v>1.5346215780998389</v>
      </c>
      <c r="AB62" s="15">
        <f t="shared" si="5"/>
        <v>1.1641357748995087</v>
      </c>
      <c r="AC62" s="1">
        <v>280</v>
      </c>
      <c r="AD62" s="1">
        <v>2587</v>
      </c>
      <c r="AE62" s="1">
        <v>734</v>
      </c>
      <c r="AF62" s="1">
        <v>1088</v>
      </c>
      <c r="AG62" s="1">
        <v>241</v>
      </c>
      <c r="AH62" s="1">
        <v>54</v>
      </c>
      <c r="AI62">
        <v>4984</v>
      </c>
      <c r="AJ62" s="15">
        <f t="shared" si="15"/>
        <v>0.38834951456310679</v>
      </c>
      <c r="AK62" s="15">
        <f t="shared" si="6"/>
        <v>1.7132450331125828</v>
      </c>
      <c r="AL62" s="15">
        <f t="shared" si="7"/>
        <v>0.45141451414514144</v>
      </c>
      <c r="AM62" s="15">
        <f t="shared" si="8"/>
        <v>1.7520128824476651</v>
      </c>
      <c r="AN62" s="15">
        <f t="shared" si="9"/>
        <v>1.1129968736042877</v>
      </c>
      <c r="AO62" s="1">
        <v>363</v>
      </c>
      <c r="AP62" s="1">
        <v>2588</v>
      </c>
      <c r="AQ62" s="1">
        <v>860</v>
      </c>
      <c r="AR62" s="1">
        <v>1088</v>
      </c>
      <c r="AS62" s="1">
        <v>0</v>
      </c>
      <c r="AT62" s="1">
        <v>31</v>
      </c>
      <c r="AU62" s="1">
        <v>54</v>
      </c>
      <c r="AV62">
        <v>4984</v>
      </c>
      <c r="AW62" s="15">
        <f t="shared" si="16"/>
        <v>0.50346740638002774</v>
      </c>
      <c r="AX62" s="15">
        <f t="shared" si="10"/>
        <v>1.713907284768212</v>
      </c>
      <c r="AY62" s="15">
        <f t="shared" si="11"/>
        <v>0.52890528905289058</v>
      </c>
      <c r="AZ62" s="15">
        <f t="shared" si="12"/>
        <v>1.7520128824476651</v>
      </c>
      <c r="BA62" s="15">
        <f t="shared" si="13"/>
        <v>1.1129968736042877</v>
      </c>
    </row>
    <row r="63" spans="1:53">
      <c r="A63" t="s">
        <v>139</v>
      </c>
      <c r="B63" t="s">
        <v>729</v>
      </c>
      <c r="C63" t="s">
        <v>142</v>
      </c>
      <c r="D63" t="s">
        <v>143</v>
      </c>
      <c r="E63" t="s">
        <v>142</v>
      </c>
      <c r="F63" t="s">
        <v>143</v>
      </c>
      <c r="G63" t="s">
        <v>1135</v>
      </c>
      <c r="H63" s="10" t="s">
        <v>846</v>
      </c>
      <c r="I63">
        <v>63</v>
      </c>
      <c r="J63" s="2">
        <v>1450</v>
      </c>
      <c r="K63">
        <v>265</v>
      </c>
      <c r="L63">
        <v>713</v>
      </c>
      <c r="M63">
        <v>288</v>
      </c>
      <c r="N63" s="3">
        <v>2779</v>
      </c>
      <c r="O63" s="2">
        <v>2206</v>
      </c>
      <c r="P63">
        <v>941</v>
      </c>
      <c r="Q63">
        <v>346</v>
      </c>
      <c r="R63">
        <v>713</v>
      </c>
      <c r="S63">
        <v>619</v>
      </c>
      <c r="T63">
        <v>172</v>
      </c>
      <c r="U63" s="3">
        <v>1850</v>
      </c>
      <c r="V63" s="3">
        <v>-3167</v>
      </c>
      <c r="W63" s="3">
        <v>-1326</v>
      </c>
      <c r="X63" s="15">
        <f t="shared" si="14"/>
        <v>0.18208092485549132</v>
      </c>
      <c r="Y63" s="15">
        <f t="shared" si="2"/>
        <v>2.0336605890603088</v>
      </c>
      <c r="Z63" s="15">
        <f t="shared" si="3"/>
        <v>0.42810985460420031</v>
      </c>
      <c r="AA63" s="15">
        <f t="shared" si="4"/>
        <v>4.1453488372093021</v>
      </c>
      <c r="AB63" s="15">
        <f t="shared" si="5"/>
        <v>1.5021621621621621</v>
      </c>
      <c r="AC63" s="1">
        <v>26</v>
      </c>
      <c r="AD63" s="1">
        <v>1110</v>
      </c>
      <c r="AE63" s="1">
        <v>380</v>
      </c>
      <c r="AF63" s="1">
        <v>629</v>
      </c>
      <c r="AG63" s="1">
        <v>226</v>
      </c>
      <c r="AH63" s="1">
        <v>124</v>
      </c>
      <c r="AI63">
        <v>2495</v>
      </c>
      <c r="AJ63" s="15">
        <f t="shared" si="15"/>
        <v>7.5144508670520235E-2</v>
      </c>
      <c r="AK63" s="15">
        <f t="shared" si="6"/>
        <v>1.5568022440392706</v>
      </c>
      <c r="AL63" s="15">
        <f t="shared" si="7"/>
        <v>0.61389337641357022</v>
      </c>
      <c r="AM63" s="15">
        <f t="shared" si="8"/>
        <v>3.6569767441860463</v>
      </c>
      <c r="AN63" s="15">
        <f t="shared" si="9"/>
        <v>1.3486486486486486</v>
      </c>
      <c r="AO63" s="1">
        <v>26</v>
      </c>
      <c r="AP63" s="1">
        <v>1051</v>
      </c>
      <c r="AQ63" s="1">
        <v>585</v>
      </c>
      <c r="AR63" s="1">
        <v>579</v>
      </c>
      <c r="AS63" s="1">
        <v>110</v>
      </c>
      <c r="AT63" s="1">
        <v>26</v>
      </c>
      <c r="AU63" s="1">
        <v>118</v>
      </c>
      <c r="AV63">
        <v>2495</v>
      </c>
      <c r="AW63" s="15">
        <f t="shared" si="16"/>
        <v>7.5144508670520235E-2</v>
      </c>
      <c r="AX63" s="15">
        <f t="shared" si="10"/>
        <v>1.4740532959326789</v>
      </c>
      <c r="AY63" s="15">
        <f t="shared" si="11"/>
        <v>0.9450726978998385</v>
      </c>
      <c r="AZ63" s="15">
        <f t="shared" si="12"/>
        <v>3.3662790697674421</v>
      </c>
      <c r="BA63" s="15">
        <f t="shared" si="13"/>
        <v>1.3486486486486486</v>
      </c>
    </row>
    <row r="64" spans="1:53">
      <c r="A64" t="s">
        <v>139</v>
      </c>
      <c r="B64" t="s">
        <v>729</v>
      </c>
      <c r="C64" t="s">
        <v>144</v>
      </c>
      <c r="D64" t="s">
        <v>145</v>
      </c>
      <c r="E64" t="s">
        <v>144</v>
      </c>
      <c r="F64" t="s">
        <v>145</v>
      </c>
      <c r="G64" t="s">
        <v>1135</v>
      </c>
      <c r="H64" s="10" t="s">
        <v>847</v>
      </c>
      <c r="I64">
        <v>24</v>
      </c>
      <c r="J64" s="2">
        <v>1402</v>
      </c>
      <c r="K64">
        <v>226</v>
      </c>
      <c r="L64">
        <v>814</v>
      </c>
      <c r="M64">
        <v>198</v>
      </c>
      <c r="N64" s="3">
        <v>2664</v>
      </c>
      <c r="O64" s="2">
        <v>2861</v>
      </c>
      <c r="P64" s="2">
        <v>1154</v>
      </c>
      <c r="Q64">
        <v>551</v>
      </c>
      <c r="R64">
        <v>738</v>
      </c>
      <c r="S64">
        <v>673</v>
      </c>
      <c r="T64">
        <v>150</v>
      </c>
      <c r="U64" s="3">
        <v>2112</v>
      </c>
      <c r="V64" s="3">
        <v>-3827</v>
      </c>
      <c r="W64" s="3">
        <v>-1507</v>
      </c>
      <c r="X64" s="15">
        <f t="shared" si="14"/>
        <v>4.3557168784029036E-2</v>
      </c>
      <c r="Y64" s="15">
        <f t="shared" si="2"/>
        <v>1.8997289972899729</v>
      </c>
      <c r="Z64" s="15">
        <f t="shared" si="3"/>
        <v>0.33580980683506684</v>
      </c>
      <c r="AA64" s="15">
        <f t="shared" si="4"/>
        <v>5.4266666666666667</v>
      </c>
      <c r="AB64" s="15">
        <f t="shared" si="5"/>
        <v>1.2613636363636365</v>
      </c>
      <c r="AC64" s="1">
        <v>20</v>
      </c>
      <c r="AD64" s="1">
        <v>1243</v>
      </c>
      <c r="AE64" s="1">
        <v>226</v>
      </c>
      <c r="AF64" s="1">
        <v>598</v>
      </c>
      <c r="AG64" s="1">
        <v>86</v>
      </c>
      <c r="AH64" s="1">
        <v>0</v>
      </c>
      <c r="AI64">
        <v>2173</v>
      </c>
      <c r="AJ64" s="15">
        <f t="shared" si="15"/>
        <v>3.6297640653357534E-2</v>
      </c>
      <c r="AK64" s="15">
        <f t="shared" si="6"/>
        <v>1.6842818428184281</v>
      </c>
      <c r="AL64" s="15">
        <f t="shared" si="7"/>
        <v>0.33580980683506684</v>
      </c>
      <c r="AM64" s="15">
        <f t="shared" si="8"/>
        <v>3.9866666666666668</v>
      </c>
      <c r="AN64" s="15">
        <f t="shared" si="9"/>
        <v>1.0288825757575757</v>
      </c>
      <c r="AO64" s="1">
        <v>20</v>
      </c>
      <c r="AP64" s="1">
        <v>1234</v>
      </c>
      <c r="AQ64" s="1">
        <v>275</v>
      </c>
      <c r="AR64" s="1">
        <v>563</v>
      </c>
      <c r="AS64" s="1">
        <v>81</v>
      </c>
      <c r="AT64" s="1">
        <v>0</v>
      </c>
      <c r="AU64" s="1">
        <v>0</v>
      </c>
      <c r="AV64">
        <v>2173</v>
      </c>
      <c r="AW64" s="15">
        <f t="shared" si="16"/>
        <v>3.6297640653357534E-2</v>
      </c>
      <c r="AX64" s="15">
        <f t="shared" si="10"/>
        <v>1.6720867208672088</v>
      </c>
      <c r="AY64" s="15">
        <f t="shared" si="11"/>
        <v>0.40861812778603268</v>
      </c>
      <c r="AZ64" s="15">
        <f t="shared" si="12"/>
        <v>3.7533333333333334</v>
      </c>
      <c r="BA64" s="15">
        <f t="shared" si="13"/>
        <v>1.0288825757575757</v>
      </c>
    </row>
    <row r="65" spans="1:53">
      <c r="A65" t="s">
        <v>139</v>
      </c>
      <c r="B65" t="s">
        <v>729</v>
      </c>
      <c r="C65" t="s">
        <v>146</v>
      </c>
      <c r="D65" t="s">
        <v>147</v>
      </c>
      <c r="E65" t="s">
        <v>146</v>
      </c>
      <c r="F65" t="s">
        <v>147</v>
      </c>
      <c r="G65" t="s">
        <v>1135</v>
      </c>
      <c r="H65" s="10" t="s">
        <v>848</v>
      </c>
      <c r="I65">
        <v>0</v>
      </c>
      <c r="J65">
        <v>978</v>
      </c>
      <c r="K65">
        <v>79</v>
      </c>
      <c r="L65">
        <v>640</v>
      </c>
      <c r="M65">
        <v>301</v>
      </c>
      <c r="N65" s="3">
        <v>1998</v>
      </c>
      <c r="O65" s="2">
        <v>1569</v>
      </c>
      <c r="P65">
        <v>532</v>
      </c>
      <c r="Q65">
        <v>379</v>
      </c>
      <c r="R65">
        <v>443</v>
      </c>
      <c r="S65">
        <v>374</v>
      </c>
      <c r="T65">
        <v>70</v>
      </c>
      <c r="U65" s="3">
        <v>1266</v>
      </c>
      <c r="V65" s="3">
        <v>-2186</v>
      </c>
      <c r="W65" s="3">
        <v>-699</v>
      </c>
      <c r="X65" s="15">
        <f t="shared" si="14"/>
        <v>0</v>
      </c>
      <c r="Y65" s="15">
        <f t="shared" si="2"/>
        <v>2.2076749435665914</v>
      </c>
      <c r="Z65" s="15">
        <f t="shared" si="3"/>
        <v>0.21122994652406418</v>
      </c>
      <c r="AA65" s="15">
        <f t="shared" si="4"/>
        <v>9.1428571428571423</v>
      </c>
      <c r="AB65" s="15">
        <f t="shared" si="5"/>
        <v>1.5781990521327014</v>
      </c>
      <c r="AC65" s="1">
        <v>0</v>
      </c>
      <c r="AD65" s="1">
        <v>644</v>
      </c>
      <c r="AE65" s="1">
        <v>108</v>
      </c>
      <c r="AF65" s="1">
        <v>475</v>
      </c>
      <c r="AG65" s="1">
        <v>20</v>
      </c>
      <c r="AH65" s="1">
        <v>199</v>
      </c>
      <c r="AI65">
        <v>1446</v>
      </c>
      <c r="AJ65" s="15">
        <f t="shared" si="15"/>
        <v>0</v>
      </c>
      <c r="AK65" s="15">
        <f t="shared" si="6"/>
        <v>1.4537246049661399</v>
      </c>
      <c r="AL65" s="15">
        <f t="shared" si="7"/>
        <v>0.28877005347593582</v>
      </c>
      <c r="AM65" s="15">
        <f t="shared" si="8"/>
        <v>6.7857142857142856</v>
      </c>
      <c r="AN65" s="15">
        <f t="shared" si="9"/>
        <v>1.1421800947867298</v>
      </c>
      <c r="AO65" s="1">
        <v>0</v>
      </c>
      <c r="AP65" s="1">
        <v>664</v>
      </c>
      <c r="AQ65" s="1">
        <v>108</v>
      </c>
      <c r="AR65" s="1">
        <v>475</v>
      </c>
      <c r="AS65" s="1">
        <v>0</v>
      </c>
      <c r="AT65" s="1">
        <v>0</v>
      </c>
      <c r="AU65" s="1">
        <v>199</v>
      </c>
      <c r="AV65">
        <v>1446</v>
      </c>
      <c r="AW65" s="15">
        <f t="shared" si="16"/>
        <v>0</v>
      </c>
      <c r="AX65" s="15">
        <f t="shared" si="10"/>
        <v>1.4988713318284423</v>
      </c>
      <c r="AY65" s="15">
        <f t="shared" si="11"/>
        <v>0.28877005347593582</v>
      </c>
      <c r="AZ65" s="15">
        <f t="shared" si="12"/>
        <v>6.7857142857142856</v>
      </c>
      <c r="BA65" s="15">
        <f t="shared" si="13"/>
        <v>1.1421800947867298</v>
      </c>
    </row>
    <row r="66" spans="1:53">
      <c r="A66" t="s">
        <v>139</v>
      </c>
      <c r="B66" t="s">
        <v>729</v>
      </c>
      <c r="C66" t="s">
        <v>148</v>
      </c>
      <c r="D66" t="s">
        <v>149</v>
      </c>
      <c r="E66" t="s">
        <v>148</v>
      </c>
      <c r="F66" t="s">
        <v>149</v>
      </c>
      <c r="G66" t="s">
        <v>1135</v>
      </c>
      <c r="H66" s="10" t="s">
        <v>849</v>
      </c>
      <c r="I66">
        <v>736</v>
      </c>
      <c r="J66">
        <v>958</v>
      </c>
      <c r="K66">
        <v>90</v>
      </c>
      <c r="L66">
        <v>412</v>
      </c>
      <c r="M66">
        <v>66</v>
      </c>
      <c r="N66" s="3">
        <v>2262</v>
      </c>
      <c r="O66" s="2">
        <v>2108</v>
      </c>
      <c r="P66">
        <v>978</v>
      </c>
      <c r="Q66">
        <v>365</v>
      </c>
      <c r="R66">
        <v>642</v>
      </c>
      <c r="S66">
        <v>687</v>
      </c>
      <c r="T66">
        <v>236</v>
      </c>
      <c r="U66" s="3">
        <v>1930</v>
      </c>
      <c r="V66" s="3">
        <v>-3024</v>
      </c>
      <c r="W66" s="3">
        <v>-1413</v>
      </c>
      <c r="X66" s="15">
        <f t="shared" si="14"/>
        <v>2.0164383561643837</v>
      </c>
      <c r="Y66" s="15">
        <f t="shared" si="2"/>
        <v>1.4922118380062306</v>
      </c>
      <c r="Z66" s="15">
        <f t="shared" si="3"/>
        <v>0.13100436681222707</v>
      </c>
      <c r="AA66" s="15">
        <f t="shared" si="4"/>
        <v>1.7457627118644068</v>
      </c>
      <c r="AB66" s="15">
        <f t="shared" si="5"/>
        <v>1.172020725388601</v>
      </c>
      <c r="AC66" s="1">
        <v>272</v>
      </c>
      <c r="AD66" s="1">
        <v>995</v>
      </c>
      <c r="AE66" s="1">
        <v>244</v>
      </c>
      <c r="AF66" s="1">
        <v>471</v>
      </c>
      <c r="AG66" s="1">
        <v>0</v>
      </c>
      <c r="AH66" s="1">
        <v>0</v>
      </c>
      <c r="AI66">
        <v>1982</v>
      </c>
      <c r="AJ66" s="15">
        <f t="shared" si="15"/>
        <v>0.74520547945205484</v>
      </c>
      <c r="AK66" s="15">
        <f t="shared" si="6"/>
        <v>1.5498442367601246</v>
      </c>
      <c r="AL66" s="15">
        <f t="shared" si="7"/>
        <v>0.35516739446870449</v>
      </c>
      <c r="AM66" s="15">
        <f t="shared" si="8"/>
        <v>1.9957627118644068</v>
      </c>
      <c r="AN66" s="15">
        <f t="shared" si="9"/>
        <v>1.0269430051813471</v>
      </c>
      <c r="AO66" s="1">
        <v>272</v>
      </c>
      <c r="AP66" s="1">
        <v>995</v>
      </c>
      <c r="AQ66" s="1">
        <v>286</v>
      </c>
      <c r="AR66" s="1">
        <v>429</v>
      </c>
      <c r="AS66" s="1">
        <v>0</v>
      </c>
      <c r="AT66" s="1">
        <v>0</v>
      </c>
      <c r="AU66" s="1">
        <v>0</v>
      </c>
      <c r="AV66">
        <v>1982</v>
      </c>
      <c r="AW66" s="15">
        <f t="shared" si="16"/>
        <v>0.74520547945205484</v>
      </c>
      <c r="AX66" s="15">
        <f t="shared" si="10"/>
        <v>1.5498442367601246</v>
      </c>
      <c r="AY66" s="15">
        <f t="shared" si="11"/>
        <v>0.41630276564774382</v>
      </c>
      <c r="AZ66" s="15">
        <f t="shared" si="12"/>
        <v>1.8177966101694916</v>
      </c>
      <c r="BA66" s="15">
        <f t="shared" si="13"/>
        <v>1.0269430051813471</v>
      </c>
    </row>
    <row r="67" spans="1:53">
      <c r="A67" t="s">
        <v>139</v>
      </c>
      <c r="B67" t="s">
        <v>729</v>
      </c>
      <c r="C67" t="s">
        <v>150</v>
      </c>
      <c r="D67" t="s">
        <v>151</v>
      </c>
      <c r="E67" t="s">
        <v>150</v>
      </c>
      <c r="F67" t="s">
        <v>151</v>
      </c>
      <c r="G67" t="s">
        <v>1135</v>
      </c>
      <c r="H67" s="10" t="s">
        <v>850</v>
      </c>
      <c r="I67">
        <v>825</v>
      </c>
      <c r="J67" s="2">
        <v>1462</v>
      </c>
      <c r="K67">
        <v>170</v>
      </c>
      <c r="L67">
        <v>818</v>
      </c>
      <c r="M67">
        <v>97</v>
      </c>
      <c r="N67" s="3">
        <v>3372</v>
      </c>
      <c r="O67" s="2">
        <v>2690</v>
      </c>
      <c r="P67" s="2">
        <v>1647</v>
      </c>
      <c r="Q67">
        <v>949</v>
      </c>
      <c r="R67">
        <v>895</v>
      </c>
      <c r="S67" s="2">
        <v>1209</v>
      </c>
      <c r="T67">
        <v>436</v>
      </c>
      <c r="U67" s="3">
        <v>3489</v>
      </c>
      <c r="V67" s="3">
        <v>-3949</v>
      </c>
      <c r="W67" s="3">
        <v>-2386</v>
      </c>
      <c r="X67" s="15">
        <f t="shared" si="14"/>
        <v>0.86933614330874609</v>
      </c>
      <c r="Y67" s="15">
        <f t="shared" si="2"/>
        <v>1.6335195530726256</v>
      </c>
      <c r="Z67" s="15">
        <f t="shared" si="3"/>
        <v>0.14061207609594706</v>
      </c>
      <c r="AA67" s="15">
        <f t="shared" si="4"/>
        <v>1.8761467889908257</v>
      </c>
      <c r="AB67" s="15">
        <f t="shared" si="5"/>
        <v>0.96646603611349957</v>
      </c>
      <c r="AC67" s="1">
        <v>780</v>
      </c>
      <c r="AD67" s="1">
        <v>1454</v>
      </c>
      <c r="AE67" s="1">
        <v>301</v>
      </c>
      <c r="AF67" s="1">
        <v>686</v>
      </c>
      <c r="AG67" s="1">
        <v>0</v>
      </c>
      <c r="AH67" s="1">
        <v>0</v>
      </c>
      <c r="AI67">
        <v>3221</v>
      </c>
      <c r="AJ67" s="15">
        <f t="shared" si="15"/>
        <v>0.82191780821917804</v>
      </c>
      <c r="AK67" s="15">
        <f t="shared" si="6"/>
        <v>1.6245810055865921</v>
      </c>
      <c r="AL67" s="15">
        <f t="shared" si="7"/>
        <v>0.24896608767576509</v>
      </c>
      <c r="AM67" s="15">
        <f t="shared" si="8"/>
        <v>1.573394495412844</v>
      </c>
      <c r="AN67" s="15">
        <f t="shared" si="9"/>
        <v>0.9231871596445973</v>
      </c>
      <c r="AO67" s="1">
        <v>936</v>
      </c>
      <c r="AP67" s="1">
        <v>1347</v>
      </c>
      <c r="AQ67" s="1">
        <v>252</v>
      </c>
      <c r="AR67" s="1">
        <v>686</v>
      </c>
      <c r="AS67" s="1">
        <v>0</v>
      </c>
      <c r="AT67" s="1">
        <v>0</v>
      </c>
      <c r="AU67" s="1">
        <v>0</v>
      </c>
      <c r="AV67">
        <v>3221</v>
      </c>
      <c r="AW67" s="15">
        <f t="shared" si="16"/>
        <v>0.98630136986301364</v>
      </c>
      <c r="AX67" s="15">
        <f t="shared" si="10"/>
        <v>1.5050279329608938</v>
      </c>
      <c r="AY67" s="15">
        <f t="shared" si="11"/>
        <v>0.20843672456575682</v>
      </c>
      <c r="AZ67" s="15">
        <f t="shared" si="12"/>
        <v>1.573394495412844</v>
      </c>
      <c r="BA67" s="15">
        <f t="shared" si="13"/>
        <v>0.9231871596445973</v>
      </c>
    </row>
    <row r="68" spans="1:53">
      <c r="A68" t="s">
        <v>139</v>
      </c>
      <c r="B68" t="s">
        <v>729</v>
      </c>
      <c r="C68" t="s">
        <v>152</v>
      </c>
      <c r="D68" t="s">
        <v>153</v>
      </c>
      <c r="E68" t="s">
        <v>152</v>
      </c>
      <c r="F68" t="s">
        <v>153</v>
      </c>
      <c r="G68" t="s">
        <v>1135</v>
      </c>
      <c r="H68" s="10" t="s">
        <v>851</v>
      </c>
      <c r="I68">
        <v>26</v>
      </c>
      <c r="J68" s="2">
        <v>2214</v>
      </c>
      <c r="K68">
        <v>526</v>
      </c>
      <c r="L68">
        <v>897</v>
      </c>
      <c r="M68">
        <v>234</v>
      </c>
      <c r="N68" s="3">
        <v>3897</v>
      </c>
      <c r="O68" s="2">
        <v>3086</v>
      </c>
      <c r="P68" s="2">
        <v>1374</v>
      </c>
      <c r="Q68">
        <v>877</v>
      </c>
      <c r="R68" s="2">
        <v>1242</v>
      </c>
      <c r="S68" s="2">
        <v>1278</v>
      </c>
      <c r="T68">
        <v>307</v>
      </c>
      <c r="U68" s="3">
        <v>3704</v>
      </c>
      <c r="V68" s="3">
        <v>-4968</v>
      </c>
      <c r="W68" s="3">
        <v>-2187</v>
      </c>
      <c r="X68" s="15">
        <f t="shared" si="14"/>
        <v>2.9646522234891677E-2</v>
      </c>
      <c r="Y68" s="15">
        <f t="shared" si="2"/>
        <v>1.7826086956521738</v>
      </c>
      <c r="Z68" s="15">
        <f t="shared" si="3"/>
        <v>0.41158059467918623</v>
      </c>
      <c r="AA68" s="15">
        <f t="shared" si="4"/>
        <v>2.9218241042345277</v>
      </c>
      <c r="AB68" s="15">
        <f t="shared" si="5"/>
        <v>1.0521058315334773</v>
      </c>
      <c r="AC68" s="1">
        <v>36</v>
      </c>
      <c r="AD68" s="1">
        <v>2041</v>
      </c>
      <c r="AE68" s="1">
        <v>657</v>
      </c>
      <c r="AF68" s="1">
        <v>665</v>
      </c>
      <c r="AG68" s="1">
        <v>113</v>
      </c>
      <c r="AH68" s="1">
        <v>0</v>
      </c>
      <c r="AI68">
        <v>3512</v>
      </c>
      <c r="AJ68" s="15">
        <f t="shared" si="15"/>
        <v>4.1049030786773091E-2</v>
      </c>
      <c r="AK68" s="15">
        <f t="shared" si="6"/>
        <v>1.643317230273752</v>
      </c>
      <c r="AL68" s="15">
        <f t="shared" si="7"/>
        <v>0.5140845070422535</v>
      </c>
      <c r="AM68" s="15">
        <f t="shared" si="8"/>
        <v>2.1661237785016287</v>
      </c>
      <c r="AN68" s="15">
        <f t="shared" si="9"/>
        <v>0.94816414686825057</v>
      </c>
      <c r="AO68" s="1">
        <v>36</v>
      </c>
      <c r="AP68" s="1">
        <v>2111</v>
      </c>
      <c r="AQ68" s="1">
        <v>612</v>
      </c>
      <c r="AR68" s="1">
        <v>710</v>
      </c>
      <c r="AS68" s="1">
        <v>0</v>
      </c>
      <c r="AT68" s="1">
        <v>43</v>
      </c>
      <c r="AU68" s="1">
        <v>0</v>
      </c>
      <c r="AV68">
        <v>3512</v>
      </c>
      <c r="AW68" s="15">
        <f t="shared" si="16"/>
        <v>4.1049030786773091E-2</v>
      </c>
      <c r="AX68" s="15">
        <f t="shared" si="10"/>
        <v>1.6996779388083736</v>
      </c>
      <c r="AY68" s="15">
        <f t="shared" si="11"/>
        <v>0.47887323943661969</v>
      </c>
      <c r="AZ68" s="15">
        <f t="shared" si="12"/>
        <v>2.3127035830618894</v>
      </c>
      <c r="BA68" s="15">
        <f t="shared" si="13"/>
        <v>0.94816414686825057</v>
      </c>
    </row>
    <row r="69" spans="1:53">
      <c r="A69" t="s">
        <v>139</v>
      </c>
      <c r="B69" t="s">
        <v>729</v>
      </c>
      <c r="C69" t="s">
        <v>154</v>
      </c>
      <c r="D69" t="s">
        <v>155</v>
      </c>
      <c r="E69" t="s">
        <v>154</v>
      </c>
      <c r="F69" t="s">
        <v>155</v>
      </c>
      <c r="G69" t="s">
        <v>1135</v>
      </c>
      <c r="H69" s="10" t="s">
        <v>852</v>
      </c>
      <c r="I69">
        <v>9</v>
      </c>
      <c r="J69">
        <v>850</v>
      </c>
      <c r="K69">
        <v>231</v>
      </c>
      <c r="L69">
        <v>962</v>
      </c>
      <c r="M69">
        <v>187</v>
      </c>
      <c r="N69" s="3">
        <v>2239</v>
      </c>
      <c r="O69" s="2">
        <v>2310</v>
      </c>
      <c r="P69">
        <v>962</v>
      </c>
      <c r="Q69">
        <v>552</v>
      </c>
      <c r="R69">
        <v>515</v>
      </c>
      <c r="S69">
        <v>336</v>
      </c>
      <c r="T69">
        <v>54</v>
      </c>
      <c r="U69" s="3">
        <v>1457</v>
      </c>
      <c r="V69" s="3">
        <v>-2944</v>
      </c>
      <c r="W69" s="3">
        <v>-1172</v>
      </c>
      <c r="X69" s="15">
        <f t="shared" ref="X69:X132" si="17">IFERROR(I69/Q69,"")</f>
        <v>1.6304347826086956E-2</v>
      </c>
      <c r="Y69" s="15">
        <f t="shared" ref="Y69:Y132" si="18">IFERROR(J69/R69,"")</f>
        <v>1.6504854368932038</v>
      </c>
      <c r="Z69" s="15">
        <f t="shared" ref="Z69:Z132" si="19">IFERROR(K69/S69,"")</f>
        <v>0.6875</v>
      </c>
      <c r="AA69" s="15">
        <f t="shared" ref="AA69:AA132" si="20">IFERROR(L69/T69,"")</f>
        <v>17.814814814814813</v>
      </c>
      <c r="AB69" s="15">
        <f t="shared" ref="AB69:AB132" si="21">IFERROR(N69/U69,"")</f>
        <v>1.5367192862045298</v>
      </c>
      <c r="AC69" s="1">
        <v>62</v>
      </c>
      <c r="AD69" s="1">
        <v>753</v>
      </c>
      <c r="AE69" s="1">
        <v>182</v>
      </c>
      <c r="AF69" s="1">
        <v>799</v>
      </c>
      <c r="AG69" s="1">
        <v>45</v>
      </c>
      <c r="AH69" s="1">
        <v>0</v>
      </c>
      <c r="AI69">
        <v>1841</v>
      </c>
      <c r="AJ69" s="15">
        <f t="shared" ref="AJ69:AJ132" si="22">IFERROR(AC69/Q69,"")</f>
        <v>0.11231884057971014</v>
      </c>
      <c r="AK69" s="15">
        <f t="shared" ref="AK69:AK132" si="23">IFERROR(AD69/R69,"")</f>
        <v>1.4621359223300971</v>
      </c>
      <c r="AL69" s="15">
        <f t="shared" ref="AL69:AL132" si="24">IFERROR(AE69/S69,"")</f>
        <v>0.54166666666666663</v>
      </c>
      <c r="AM69" s="15">
        <f t="shared" ref="AM69:AM132" si="25">IFERROR(AF69/T69,"")</f>
        <v>14.796296296296296</v>
      </c>
      <c r="AN69" s="15">
        <f t="shared" ref="AN69:AN132" si="26">IFERROR(AI69/U69,"")</f>
        <v>1.2635552505147563</v>
      </c>
      <c r="AO69" s="1">
        <v>15</v>
      </c>
      <c r="AP69" s="1">
        <v>800</v>
      </c>
      <c r="AQ69" s="1">
        <v>227</v>
      </c>
      <c r="AR69" s="1">
        <v>749</v>
      </c>
      <c r="AS69" s="1">
        <v>50</v>
      </c>
      <c r="AT69" s="1">
        <v>0</v>
      </c>
      <c r="AU69" s="1">
        <v>0</v>
      </c>
      <c r="AV69">
        <v>1841</v>
      </c>
      <c r="AW69" s="15">
        <f t="shared" ref="AW69:AW132" si="27">IFERROR(AO69/Q69,"")</f>
        <v>2.717391304347826E-2</v>
      </c>
      <c r="AX69" s="15">
        <f t="shared" ref="AX69:AX132" si="28">IFERROR(AP69/R69,"")</f>
        <v>1.5533980582524272</v>
      </c>
      <c r="AY69" s="15">
        <f t="shared" ref="AY69:AY132" si="29">IFERROR(AQ69/S69,"")</f>
        <v>0.67559523809523814</v>
      </c>
      <c r="AZ69" s="15">
        <f t="shared" ref="AZ69:AZ132" si="30">IFERROR(AR69/T69,"")</f>
        <v>13.87037037037037</v>
      </c>
      <c r="BA69" s="15">
        <f t="shared" ref="BA69:BA132" si="31">IFERROR(AV69/U69,"")</f>
        <v>1.2635552505147563</v>
      </c>
    </row>
    <row r="70" spans="1:53">
      <c r="A70" t="s">
        <v>139</v>
      </c>
      <c r="B70" t="s">
        <v>729</v>
      </c>
      <c r="C70" t="s">
        <v>156</v>
      </c>
      <c r="D70" t="s">
        <v>157</v>
      </c>
      <c r="E70" t="s">
        <v>156</v>
      </c>
      <c r="F70" t="s">
        <v>157</v>
      </c>
      <c r="G70" t="s">
        <v>1135</v>
      </c>
      <c r="H70" s="10" t="s">
        <v>853</v>
      </c>
      <c r="I70">
        <v>38</v>
      </c>
      <c r="J70" s="2">
        <v>1106</v>
      </c>
      <c r="K70">
        <v>172</v>
      </c>
      <c r="L70">
        <v>299</v>
      </c>
      <c r="M70">
        <v>34</v>
      </c>
      <c r="N70" s="3">
        <v>1649</v>
      </c>
      <c r="O70" s="2">
        <v>1648</v>
      </c>
      <c r="P70">
        <v>770</v>
      </c>
      <c r="Q70">
        <v>274</v>
      </c>
      <c r="R70">
        <v>419</v>
      </c>
      <c r="S70">
        <v>643</v>
      </c>
      <c r="T70">
        <v>133</v>
      </c>
      <c r="U70" s="3">
        <v>1469</v>
      </c>
      <c r="V70" s="3">
        <v>-2225</v>
      </c>
      <c r="W70" s="3">
        <v>-1054</v>
      </c>
      <c r="X70" s="15">
        <f t="shared" si="17"/>
        <v>0.13868613138686131</v>
      </c>
      <c r="Y70" s="15">
        <f t="shared" si="18"/>
        <v>2.639618138424821</v>
      </c>
      <c r="Z70" s="15">
        <f t="shared" si="19"/>
        <v>0.26749611197511663</v>
      </c>
      <c r="AA70" s="15">
        <f t="shared" si="20"/>
        <v>2.2481203007518795</v>
      </c>
      <c r="AB70" s="15">
        <f t="shared" si="21"/>
        <v>1.1225323349217156</v>
      </c>
      <c r="AC70" s="1">
        <v>158</v>
      </c>
      <c r="AD70" s="1">
        <v>942</v>
      </c>
      <c r="AE70" s="1">
        <v>182</v>
      </c>
      <c r="AF70" s="1">
        <v>274</v>
      </c>
      <c r="AG70" s="1">
        <v>0</v>
      </c>
      <c r="AH70" s="1">
        <v>0</v>
      </c>
      <c r="AI70">
        <v>1556</v>
      </c>
      <c r="AJ70" s="15">
        <f t="shared" si="22"/>
        <v>0.57664233576642332</v>
      </c>
      <c r="AK70" s="15">
        <f t="shared" si="23"/>
        <v>2.2482100238663483</v>
      </c>
      <c r="AL70" s="15">
        <f t="shared" si="24"/>
        <v>0.28304821150855364</v>
      </c>
      <c r="AM70" s="15">
        <f t="shared" si="25"/>
        <v>2.0601503759398496</v>
      </c>
      <c r="AN70" s="15">
        <f t="shared" si="26"/>
        <v>1.0592239618788291</v>
      </c>
      <c r="AO70" s="1">
        <v>101</v>
      </c>
      <c r="AP70" s="1">
        <v>955</v>
      </c>
      <c r="AQ70" s="1">
        <v>226</v>
      </c>
      <c r="AR70" s="1">
        <v>274</v>
      </c>
      <c r="AS70" s="1">
        <v>0</v>
      </c>
      <c r="AT70" s="1">
        <v>0</v>
      </c>
      <c r="AU70" s="1">
        <v>0</v>
      </c>
      <c r="AV70">
        <v>1556</v>
      </c>
      <c r="AW70" s="15">
        <f t="shared" si="27"/>
        <v>0.36861313868613138</v>
      </c>
      <c r="AX70" s="15">
        <f t="shared" si="28"/>
        <v>2.2792362768496419</v>
      </c>
      <c r="AY70" s="15">
        <f t="shared" si="29"/>
        <v>0.35147744945567649</v>
      </c>
      <c r="AZ70" s="15">
        <f t="shared" si="30"/>
        <v>2.0601503759398496</v>
      </c>
      <c r="BA70" s="15">
        <f t="shared" si="31"/>
        <v>1.0592239618788291</v>
      </c>
    </row>
    <row r="71" spans="1:53">
      <c r="A71" t="s">
        <v>158</v>
      </c>
      <c r="B71" t="s">
        <v>730</v>
      </c>
      <c r="C71" t="s">
        <v>159</v>
      </c>
      <c r="D71" t="s">
        <v>128</v>
      </c>
      <c r="E71" t="s">
        <v>159</v>
      </c>
      <c r="F71" t="s">
        <v>128</v>
      </c>
      <c r="G71" t="s">
        <v>1136</v>
      </c>
      <c r="H71" s="10" t="s">
        <v>854</v>
      </c>
      <c r="I71">
        <v>365</v>
      </c>
      <c r="J71" s="2">
        <v>1433</v>
      </c>
      <c r="K71">
        <v>339</v>
      </c>
      <c r="L71">
        <v>810</v>
      </c>
      <c r="M71">
        <v>19</v>
      </c>
      <c r="N71" s="3">
        <v>2966</v>
      </c>
      <c r="O71" s="2">
        <v>2183</v>
      </c>
      <c r="P71">
        <v>694</v>
      </c>
      <c r="Q71">
        <v>232</v>
      </c>
      <c r="R71">
        <v>830</v>
      </c>
      <c r="S71">
        <v>922</v>
      </c>
      <c r="T71">
        <v>501</v>
      </c>
      <c r="U71" s="3">
        <v>2485</v>
      </c>
      <c r="V71" s="3">
        <v>-2822</v>
      </c>
      <c r="W71" s="3">
        <v>-859</v>
      </c>
      <c r="X71" s="15">
        <f t="shared" si="17"/>
        <v>1.5732758620689655</v>
      </c>
      <c r="Y71" s="15">
        <f t="shared" si="18"/>
        <v>1.7265060240963856</v>
      </c>
      <c r="Z71" s="15">
        <f t="shared" si="19"/>
        <v>0.36767895878524948</v>
      </c>
      <c r="AA71" s="15">
        <f t="shared" si="20"/>
        <v>1.6167664670658684</v>
      </c>
      <c r="AB71" s="15">
        <f t="shared" si="21"/>
        <v>1.1935613682092556</v>
      </c>
      <c r="AC71" s="1">
        <v>395</v>
      </c>
      <c r="AD71" s="1">
        <v>1331</v>
      </c>
      <c r="AE71" s="1">
        <v>245</v>
      </c>
      <c r="AF71" s="1">
        <v>722</v>
      </c>
      <c r="AG71" s="1">
        <v>0</v>
      </c>
      <c r="AH71" s="1">
        <v>0</v>
      </c>
      <c r="AI71">
        <v>2693</v>
      </c>
      <c r="AJ71" s="15">
        <f t="shared" si="22"/>
        <v>1.7025862068965518</v>
      </c>
      <c r="AK71" s="15">
        <f t="shared" si="23"/>
        <v>1.6036144578313254</v>
      </c>
      <c r="AL71" s="15">
        <f t="shared" si="24"/>
        <v>0.26572668112798264</v>
      </c>
      <c r="AM71" s="15">
        <f t="shared" si="25"/>
        <v>1.441117764471058</v>
      </c>
      <c r="AN71" s="15">
        <f t="shared" si="26"/>
        <v>1.0837022132796781</v>
      </c>
      <c r="AO71" s="1">
        <v>395</v>
      </c>
      <c r="AP71" s="1">
        <v>1283</v>
      </c>
      <c r="AQ71" s="1">
        <v>247</v>
      </c>
      <c r="AR71" s="1">
        <v>713</v>
      </c>
      <c r="AS71" s="1">
        <v>55</v>
      </c>
      <c r="AT71" s="1">
        <v>0</v>
      </c>
      <c r="AU71" s="1">
        <v>0</v>
      </c>
      <c r="AV71">
        <v>2693</v>
      </c>
      <c r="AW71" s="15">
        <f t="shared" si="27"/>
        <v>1.7025862068965518</v>
      </c>
      <c r="AX71" s="15">
        <f t="shared" si="28"/>
        <v>1.5457831325301206</v>
      </c>
      <c r="AY71" s="15">
        <f t="shared" si="29"/>
        <v>0.26789587852494579</v>
      </c>
      <c r="AZ71" s="15">
        <f t="shared" si="30"/>
        <v>1.4231536926147705</v>
      </c>
      <c r="BA71" s="15">
        <f t="shared" si="31"/>
        <v>1.0837022132796781</v>
      </c>
    </row>
    <row r="72" spans="1:53">
      <c r="A72" t="s">
        <v>158</v>
      </c>
      <c r="B72" t="s">
        <v>730</v>
      </c>
      <c r="C72" t="s">
        <v>160</v>
      </c>
      <c r="D72" t="s">
        <v>161</v>
      </c>
      <c r="E72" t="s">
        <v>160</v>
      </c>
      <c r="F72" t="s">
        <v>161</v>
      </c>
      <c r="G72" t="s">
        <v>1136</v>
      </c>
      <c r="H72" s="10" t="s">
        <v>855</v>
      </c>
      <c r="I72">
        <v>146</v>
      </c>
      <c r="J72" s="2">
        <v>801</v>
      </c>
      <c r="K72">
        <v>96</v>
      </c>
      <c r="L72">
        <v>402</v>
      </c>
      <c r="M72">
        <v>16</v>
      </c>
      <c r="N72" s="3">
        <v>1461</v>
      </c>
      <c r="O72" s="2">
        <v>966</v>
      </c>
      <c r="P72">
        <v>92</v>
      </c>
      <c r="Q72">
        <v>105</v>
      </c>
      <c r="R72">
        <v>459</v>
      </c>
      <c r="S72">
        <v>358</v>
      </c>
      <c r="T72">
        <v>272</v>
      </c>
      <c r="U72" s="3">
        <v>1194</v>
      </c>
      <c r="V72" s="3">
        <v>-1316</v>
      </c>
      <c r="W72" s="3">
        <v>-106</v>
      </c>
      <c r="X72" s="15">
        <f t="shared" si="17"/>
        <v>1.3904761904761904</v>
      </c>
      <c r="Y72" s="15">
        <f t="shared" si="18"/>
        <v>1.7450980392156863</v>
      </c>
      <c r="Z72" s="15">
        <f t="shared" si="19"/>
        <v>0.26815642458100558</v>
      </c>
      <c r="AA72" s="15">
        <f t="shared" si="20"/>
        <v>1.4779411764705883</v>
      </c>
      <c r="AB72" s="15">
        <f t="shared" si="21"/>
        <v>1.2236180904522613</v>
      </c>
      <c r="AC72" s="1">
        <v>139</v>
      </c>
      <c r="AD72" s="1">
        <v>665</v>
      </c>
      <c r="AE72" s="1">
        <v>70</v>
      </c>
      <c r="AF72" s="1">
        <v>590</v>
      </c>
      <c r="AG72" s="1">
        <v>0</v>
      </c>
      <c r="AH72" s="1">
        <v>0</v>
      </c>
      <c r="AI72">
        <v>1464</v>
      </c>
      <c r="AJ72" s="15">
        <f t="shared" si="22"/>
        <v>1.3238095238095238</v>
      </c>
      <c r="AK72" s="15">
        <f t="shared" si="23"/>
        <v>1.44880174291939</v>
      </c>
      <c r="AL72" s="15">
        <f t="shared" si="24"/>
        <v>0.19553072625698323</v>
      </c>
      <c r="AM72" s="15">
        <f t="shared" si="25"/>
        <v>2.1691176470588234</v>
      </c>
      <c r="AN72" s="15">
        <f t="shared" si="26"/>
        <v>1.2261306532663316</v>
      </c>
      <c r="AO72" s="1">
        <v>139</v>
      </c>
      <c r="AP72" s="1">
        <v>623</v>
      </c>
      <c r="AQ72" s="1">
        <v>70</v>
      </c>
      <c r="AR72" s="1">
        <v>446</v>
      </c>
      <c r="AS72" s="1">
        <v>144</v>
      </c>
      <c r="AT72" s="1">
        <v>0</v>
      </c>
      <c r="AU72" s="1">
        <v>42</v>
      </c>
      <c r="AV72">
        <v>1464</v>
      </c>
      <c r="AW72" s="15">
        <f t="shared" si="27"/>
        <v>1.3238095238095238</v>
      </c>
      <c r="AX72" s="15">
        <f t="shared" si="28"/>
        <v>1.3572984749455337</v>
      </c>
      <c r="AY72" s="15">
        <f t="shared" si="29"/>
        <v>0.19553072625698323</v>
      </c>
      <c r="AZ72" s="15">
        <f t="shared" si="30"/>
        <v>1.6397058823529411</v>
      </c>
      <c r="BA72" s="15">
        <f t="shared" si="31"/>
        <v>1.2261306532663316</v>
      </c>
    </row>
    <row r="73" spans="1:53">
      <c r="A73" t="s">
        <v>158</v>
      </c>
      <c r="B73" t="s">
        <v>730</v>
      </c>
      <c r="C73" t="s">
        <v>162</v>
      </c>
      <c r="D73" t="s">
        <v>163</v>
      </c>
      <c r="E73" t="s">
        <v>162</v>
      </c>
      <c r="F73" t="s">
        <v>163</v>
      </c>
      <c r="G73" t="s">
        <v>1136</v>
      </c>
      <c r="H73" s="10" t="s">
        <v>856</v>
      </c>
      <c r="I73">
        <v>680</v>
      </c>
      <c r="J73" s="2">
        <v>2156</v>
      </c>
      <c r="K73">
        <v>342</v>
      </c>
      <c r="L73">
        <v>1642</v>
      </c>
      <c r="M73">
        <v>109</v>
      </c>
      <c r="N73" s="3">
        <v>4929</v>
      </c>
      <c r="O73" s="2">
        <v>2985</v>
      </c>
      <c r="P73" s="2">
        <v>1225</v>
      </c>
      <c r="Q73">
        <v>437</v>
      </c>
      <c r="R73" s="2">
        <v>1457</v>
      </c>
      <c r="S73" s="2">
        <v>1363</v>
      </c>
      <c r="T73" s="2">
        <v>1167</v>
      </c>
      <c r="U73" s="3">
        <v>4424</v>
      </c>
      <c r="V73" s="3">
        <v>-5012</v>
      </c>
      <c r="W73" s="3">
        <v>-1862</v>
      </c>
      <c r="X73" s="15">
        <f t="shared" si="17"/>
        <v>1.5560640732265447</v>
      </c>
      <c r="Y73" s="15">
        <f t="shared" si="18"/>
        <v>1.4797529169526424</v>
      </c>
      <c r="Z73" s="15">
        <f t="shared" si="19"/>
        <v>0.25091709464416728</v>
      </c>
      <c r="AA73" s="15">
        <f t="shared" si="20"/>
        <v>1.4070265638389032</v>
      </c>
      <c r="AB73" s="15">
        <f t="shared" si="21"/>
        <v>1.1141500904159132</v>
      </c>
      <c r="AC73" s="1">
        <v>501</v>
      </c>
      <c r="AD73" s="1">
        <v>1844</v>
      </c>
      <c r="AE73" s="1">
        <v>745</v>
      </c>
      <c r="AF73" s="1">
        <v>1284</v>
      </c>
      <c r="AG73" s="1">
        <v>97</v>
      </c>
      <c r="AH73" s="1">
        <v>0</v>
      </c>
      <c r="AI73">
        <v>4471</v>
      </c>
      <c r="AJ73" s="15">
        <f t="shared" si="22"/>
        <v>1.1464530892448512</v>
      </c>
      <c r="AK73" s="15">
        <f t="shared" si="23"/>
        <v>1.2656142759094029</v>
      </c>
      <c r="AL73" s="15">
        <f t="shared" si="24"/>
        <v>0.54658840792369767</v>
      </c>
      <c r="AM73" s="15">
        <f t="shared" si="25"/>
        <v>1.1002570694087404</v>
      </c>
      <c r="AN73" s="15">
        <f t="shared" si="26"/>
        <v>1.010623869801085</v>
      </c>
      <c r="AO73" s="1">
        <v>501</v>
      </c>
      <c r="AP73" s="1">
        <v>1865</v>
      </c>
      <c r="AQ73" s="1">
        <v>745</v>
      </c>
      <c r="AR73" s="1">
        <v>1344</v>
      </c>
      <c r="AS73" s="1">
        <v>0</v>
      </c>
      <c r="AT73" s="1">
        <v>16</v>
      </c>
      <c r="AU73" s="1">
        <v>0</v>
      </c>
      <c r="AV73">
        <v>4471</v>
      </c>
      <c r="AW73" s="15">
        <f t="shared" si="27"/>
        <v>1.1464530892448512</v>
      </c>
      <c r="AX73" s="15">
        <f t="shared" si="28"/>
        <v>1.2800274536719287</v>
      </c>
      <c r="AY73" s="15">
        <f t="shared" si="29"/>
        <v>0.54658840792369767</v>
      </c>
      <c r="AZ73" s="15">
        <f t="shared" si="30"/>
        <v>1.1516709511568124</v>
      </c>
      <c r="BA73" s="15">
        <f t="shared" si="31"/>
        <v>1.010623869801085</v>
      </c>
    </row>
    <row r="74" spans="1:53">
      <c r="A74" t="s">
        <v>158</v>
      </c>
      <c r="B74" t="s">
        <v>730</v>
      </c>
      <c r="C74" t="s">
        <v>164</v>
      </c>
      <c r="D74" t="s">
        <v>165</v>
      </c>
      <c r="E74" t="s">
        <v>164</v>
      </c>
      <c r="F74" t="s">
        <v>165</v>
      </c>
      <c r="G74" t="s">
        <v>1136</v>
      </c>
      <c r="H74" s="10" t="s">
        <v>857</v>
      </c>
      <c r="I74">
        <v>172</v>
      </c>
      <c r="J74" s="2">
        <v>490</v>
      </c>
      <c r="K74">
        <v>19</v>
      </c>
      <c r="L74">
        <v>141</v>
      </c>
      <c r="M74">
        <v>70</v>
      </c>
      <c r="N74" s="3">
        <v>892</v>
      </c>
      <c r="O74" s="2">
        <v>765</v>
      </c>
      <c r="P74">
        <v>220</v>
      </c>
      <c r="Q74">
        <v>61</v>
      </c>
      <c r="R74">
        <v>271</v>
      </c>
      <c r="S74">
        <v>200</v>
      </c>
      <c r="T74">
        <v>154</v>
      </c>
      <c r="U74" s="3">
        <v>686</v>
      </c>
      <c r="V74" s="3">
        <v>-951</v>
      </c>
      <c r="W74" s="3">
        <v>-262</v>
      </c>
      <c r="X74" s="15">
        <f t="shared" si="17"/>
        <v>2.819672131147541</v>
      </c>
      <c r="Y74" s="15">
        <f t="shared" si="18"/>
        <v>1.8081180811808117</v>
      </c>
      <c r="Z74" s="15">
        <f t="shared" si="19"/>
        <v>9.5000000000000001E-2</v>
      </c>
      <c r="AA74" s="15">
        <f t="shared" si="20"/>
        <v>0.91558441558441561</v>
      </c>
      <c r="AB74" s="15">
        <f t="shared" si="21"/>
        <v>1.3002915451895043</v>
      </c>
      <c r="AC74" s="1">
        <v>143</v>
      </c>
      <c r="AD74" s="1">
        <v>461</v>
      </c>
      <c r="AE74" s="1">
        <v>40</v>
      </c>
      <c r="AF74" s="1">
        <v>133</v>
      </c>
      <c r="AG74" s="1">
        <v>44</v>
      </c>
      <c r="AH74" s="1">
        <v>0</v>
      </c>
      <c r="AI74">
        <v>821</v>
      </c>
      <c r="AJ74" s="15">
        <f t="shared" si="22"/>
        <v>2.3442622950819674</v>
      </c>
      <c r="AK74" s="15">
        <f t="shared" si="23"/>
        <v>1.7011070110701108</v>
      </c>
      <c r="AL74" s="15">
        <f t="shared" si="24"/>
        <v>0.2</v>
      </c>
      <c r="AM74" s="15">
        <f t="shared" si="25"/>
        <v>0.86363636363636365</v>
      </c>
      <c r="AN74" s="15">
        <f t="shared" si="26"/>
        <v>1.1967930029154519</v>
      </c>
      <c r="AO74" s="1">
        <v>47</v>
      </c>
      <c r="AP74" s="1">
        <v>505</v>
      </c>
      <c r="AQ74" s="1">
        <v>40</v>
      </c>
      <c r="AR74" s="1">
        <v>196</v>
      </c>
      <c r="AS74" s="1">
        <v>0</v>
      </c>
      <c r="AT74" s="1">
        <v>0</v>
      </c>
      <c r="AU74" s="1">
        <v>33</v>
      </c>
      <c r="AV74">
        <v>821</v>
      </c>
      <c r="AW74" s="15">
        <f t="shared" si="27"/>
        <v>0.77049180327868849</v>
      </c>
      <c r="AX74" s="15">
        <f t="shared" si="28"/>
        <v>1.8634686346863469</v>
      </c>
      <c r="AY74" s="15">
        <f t="shared" si="29"/>
        <v>0.2</v>
      </c>
      <c r="AZ74" s="15">
        <f t="shared" si="30"/>
        <v>1.2727272727272727</v>
      </c>
      <c r="BA74" s="15">
        <f t="shared" si="31"/>
        <v>1.1967930029154519</v>
      </c>
    </row>
    <row r="75" spans="1:53">
      <c r="A75" t="s">
        <v>158</v>
      </c>
      <c r="B75" t="s">
        <v>730</v>
      </c>
      <c r="C75" t="s">
        <v>166</v>
      </c>
      <c r="D75" t="s">
        <v>132</v>
      </c>
      <c r="E75" t="s">
        <v>166</v>
      </c>
      <c r="F75" t="s">
        <v>132</v>
      </c>
      <c r="G75" t="s">
        <v>1136</v>
      </c>
      <c r="H75" s="10" t="s">
        <v>858</v>
      </c>
      <c r="I75" s="2">
        <v>2269</v>
      </c>
      <c r="J75" s="2">
        <v>1520</v>
      </c>
      <c r="K75">
        <v>335</v>
      </c>
      <c r="L75">
        <v>575</v>
      </c>
      <c r="M75">
        <v>19</v>
      </c>
      <c r="N75" s="3">
        <v>4718</v>
      </c>
      <c r="O75" s="2">
        <v>2974</v>
      </c>
      <c r="P75" s="2">
        <v>1447</v>
      </c>
      <c r="Q75">
        <v>687</v>
      </c>
      <c r="R75" s="2">
        <v>1735</v>
      </c>
      <c r="S75" s="2">
        <v>1762</v>
      </c>
      <c r="T75">
        <v>573</v>
      </c>
      <c r="U75" s="3">
        <v>4757</v>
      </c>
      <c r="V75" s="3">
        <v>-4089</v>
      </c>
      <c r="W75" s="3">
        <v>-1974</v>
      </c>
      <c r="X75" s="15">
        <f t="shared" si="17"/>
        <v>3.3027656477438136</v>
      </c>
      <c r="Y75" s="15">
        <f t="shared" si="18"/>
        <v>0.87608069164265134</v>
      </c>
      <c r="Z75" s="15">
        <f t="shared" si="19"/>
        <v>0.19012485811577753</v>
      </c>
      <c r="AA75" s="15">
        <f t="shared" si="20"/>
        <v>1.0034904013961605</v>
      </c>
      <c r="AB75" s="15">
        <f t="shared" si="21"/>
        <v>0.99180155560227035</v>
      </c>
      <c r="AC75" s="1">
        <v>1927</v>
      </c>
      <c r="AD75" s="1">
        <v>1501</v>
      </c>
      <c r="AE75" s="1">
        <v>504</v>
      </c>
      <c r="AF75" s="1">
        <v>660</v>
      </c>
      <c r="AG75" s="1">
        <v>75</v>
      </c>
      <c r="AH75" s="1">
        <v>0</v>
      </c>
      <c r="AI75">
        <v>4667</v>
      </c>
      <c r="AJ75" s="15">
        <f t="shared" si="22"/>
        <v>2.8049490538573507</v>
      </c>
      <c r="AK75" s="15">
        <f t="shared" si="23"/>
        <v>0.86512968299711812</v>
      </c>
      <c r="AL75" s="15">
        <f t="shared" si="24"/>
        <v>0.28603859250851305</v>
      </c>
      <c r="AM75" s="15">
        <f t="shared" si="25"/>
        <v>1.1518324607329844</v>
      </c>
      <c r="AN75" s="15">
        <f t="shared" si="26"/>
        <v>0.98108051292831622</v>
      </c>
      <c r="AO75" s="1">
        <v>1927</v>
      </c>
      <c r="AP75" s="1">
        <v>1490</v>
      </c>
      <c r="AQ75" s="1">
        <v>504</v>
      </c>
      <c r="AR75" s="1">
        <v>660</v>
      </c>
      <c r="AS75" s="1">
        <v>0</v>
      </c>
      <c r="AT75" s="1">
        <v>86</v>
      </c>
      <c r="AU75" s="1">
        <v>0</v>
      </c>
      <c r="AV75">
        <v>4667</v>
      </c>
      <c r="AW75" s="15">
        <f t="shared" si="27"/>
        <v>2.8049490538573507</v>
      </c>
      <c r="AX75" s="15">
        <f t="shared" si="28"/>
        <v>0.85878962536023051</v>
      </c>
      <c r="AY75" s="15">
        <f t="shared" si="29"/>
        <v>0.28603859250851305</v>
      </c>
      <c r="AZ75" s="15">
        <f t="shared" si="30"/>
        <v>1.1518324607329844</v>
      </c>
      <c r="BA75" s="15">
        <f t="shared" si="31"/>
        <v>0.98108051292831622</v>
      </c>
    </row>
    <row r="76" spans="1:53">
      <c r="A76" t="s">
        <v>158</v>
      </c>
      <c r="B76" t="s">
        <v>730</v>
      </c>
      <c r="C76" t="s">
        <v>167</v>
      </c>
      <c r="D76" t="s">
        <v>168</v>
      </c>
      <c r="E76" t="s">
        <v>167</v>
      </c>
      <c r="F76" t="s">
        <v>168</v>
      </c>
      <c r="G76" t="s">
        <v>1136</v>
      </c>
      <c r="H76" s="10" t="s">
        <v>859</v>
      </c>
      <c r="I76">
        <v>107</v>
      </c>
      <c r="J76" s="2">
        <v>1382</v>
      </c>
      <c r="K76">
        <v>127</v>
      </c>
      <c r="L76">
        <v>795</v>
      </c>
      <c r="M76">
        <v>120</v>
      </c>
      <c r="N76" s="3">
        <v>2531</v>
      </c>
      <c r="O76" s="2">
        <v>2381</v>
      </c>
      <c r="P76" s="2">
        <v>1288</v>
      </c>
      <c r="Q76">
        <v>206</v>
      </c>
      <c r="R76">
        <v>633</v>
      </c>
      <c r="S76">
        <v>574</v>
      </c>
      <c r="T76">
        <v>499</v>
      </c>
      <c r="U76" s="3">
        <v>1912</v>
      </c>
      <c r="V76" s="3">
        <v>-3095</v>
      </c>
      <c r="W76" s="3">
        <v>-1642</v>
      </c>
      <c r="X76" s="15">
        <f t="shared" si="17"/>
        <v>0.51941747572815533</v>
      </c>
      <c r="Y76" s="15">
        <f t="shared" si="18"/>
        <v>2.1832543443917851</v>
      </c>
      <c r="Z76" s="15">
        <f t="shared" si="19"/>
        <v>0.22125435540069685</v>
      </c>
      <c r="AA76" s="15">
        <f t="shared" si="20"/>
        <v>1.5931863727454909</v>
      </c>
      <c r="AB76" s="15">
        <f t="shared" si="21"/>
        <v>1.3237447698744771</v>
      </c>
      <c r="AC76" s="1">
        <v>41</v>
      </c>
      <c r="AD76" s="1">
        <v>1217</v>
      </c>
      <c r="AE76" s="1">
        <v>205</v>
      </c>
      <c r="AF76" s="1">
        <v>670</v>
      </c>
      <c r="AG76" s="1">
        <v>82</v>
      </c>
      <c r="AH76" s="1">
        <v>0</v>
      </c>
      <c r="AI76">
        <v>2215</v>
      </c>
      <c r="AJ76" s="15">
        <f t="shared" si="22"/>
        <v>0.19902912621359223</v>
      </c>
      <c r="AK76" s="15">
        <f t="shared" si="23"/>
        <v>1.9225908372827805</v>
      </c>
      <c r="AL76" s="15">
        <f t="shared" si="24"/>
        <v>0.35714285714285715</v>
      </c>
      <c r="AM76" s="15">
        <f t="shared" si="25"/>
        <v>1.342685370741483</v>
      </c>
      <c r="AN76" s="15">
        <f t="shared" si="26"/>
        <v>1.1584728033472804</v>
      </c>
      <c r="AO76" s="1">
        <v>41</v>
      </c>
      <c r="AP76" s="1">
        <v>1221</v>
      </c>
      <c r="AQ76" s="1">
        <v>155</v>
      </c>
      <c r="AR76" s="1">
        <v>707</v>
      </c>
      <c r="AS76" s="1">
        <v>0</v>
      </c>
      <c r="AT76" s="1">
        <v>50</v>
      </c>
      <c r="AU76" s="1">
        <v>41</v>
      </c>
      <c r="AV76">
        <v>2215</v>
      </c>
      <c r="AW76" s="15">
        <f t="shared" si="27"/>
        <v>0.19902912621359223</v>
      </c>
      <c r="AX76" s="15">
        <f t="shared" si="28"/>
        <v>1.9289099526066351</v>
      </c>
      <c r="AY76" s="15">
        <f t="shared" si="29"/>
        <v>0.27003484320557491</v>
      </c>
      <c r="AZ76" s="15">
        <f t="shared" si="30"/>
        <v>1.4168336673346693</v>
      </c>
      <c r="BA76" s="15">
        <f t="shared" si="31"/>
        <v>1.1584728033472804</v>
      </c>
    </row>
    <row r="77" spans="1:53">
      <c r="A77" t="s">
        <v>169</v>
      </c>
      <c r="B77" t="s">
        <v>731</v>
      </c>
      <c r="C77" t="s">
        <v>170</v>
      </c>
      <c r="D77" t="s">
        <v>171</v>
      </c>
      <c r="E77" t="s">
        <v>170</v>
      </c>
      <c r="F77" t="s">
        <v>171</v>
      </c>
      <c r="G77" t="s">
        <v>1137</v>
      </c>
      <c r="H77" s="10" t="s">
        <v>860</v>
      </c>
      <c r="I77" s="2">
        <v>1561</v>
      </c>
      <c r="J77" s="2">
        <v>1475</v>
      </c>
      <c r="K77" s="2">
        <v>314</v>
      </c>
      <c r="L77" s="2">
        <v>481</v>
      </c>
      <c r="M77">
        <v>24</v>
      </c>
      <c r="N77" s="3">
        <v>3855</v>
      </c>
      <c r="O77" s="4">
        <v>1496.1</v>
      </c>
      <c r="P77" s="4">
        <v>232.2</v>
      </c>
      <c r="Q77">
        <v>529</v>
      </c>
      <c r="R77" s="2">
        <v>1429</v>
      </c>
      <c r="S77" s="2">
        <v>1149</v>
      </c>
      <c r="T77">
        <v>459</v>
      </c>
      <c r="U77" s="3">
        <v>3566</v>
      </c>
      <c r="V77" s="3">
        <v>-2077.1999999999998</v>
      </c>
      <c r="W77" s="3">
        <v>-291</v>
      </c>
      <c r="X77" s="15">
        <f t="shared" si="17"/>
        <v>2.9508506616257089</v>
      </c>
      <c r="Y77" s="15">
        <f t="shared" si="18"/>
        <v>1.0321903428971309</v>
      </c>
      <c r="Z77" s="15">
        <f t="shared" si="19"/>
        <v>0.27328111401218452</v>
      </c>
      <c r="AA77" s="15">
        <f t="shared" si="20"/>
        <v>1.0479302832244008</v>
      </c>
      <c r="AB77" s="15">
        <f t="shared" si="21"/>
        <v>1.0810431856421761</v>
      </c>
      <c r="AC77" s="1">
        <v>1202</v>
      </c>
      <c r="AD77" s="1">
        <v>1432</v>
      </c>
      <c r="AE77" s="1">
        <v>640</v>
      </c>
      <c r="AF77" s="1">
        <v>256</v>
      </c>
      <c r="AG77" s="1">
        <v>0</v>
      </c>
      <c r="AH77" s="1">
        <v>0</v>
      </c>
      <c r="AI77">
        <v>3530</v>
      </c>
      <c r="AJ77" s="15">
        <f t="shared" si="22"/>
        <v>2.272211720226843</v>
      </c>
      <c r="AK77" s="15">
        <f t="shared" si="23"/>
        <v>1.0020993701889434</v>
      </c>
      <c r="AL77" s="15">
        <f t="shared" si="24"/>
        <v>0.557006092254134</v>
      </c>
      <c r="AM77" s="15">
        <f t="shared" si="25"/>
        <v>0.55773420479302838</v>
      </c>
      <c r="AN77" s="15">
        <f t="shared" si="26"/>
        <v>0.98990465507571512</v>
      </c>
      <c r="AO77" s="1">
        <v>1202</v>
      </c>
      <c r="AP77" s="1">
        <v>1452</v>
      </c>
      <c r="AQ77" s="1">
        <v>615</v>
      </c>
      <c r="AR77" s="1">
        <v>228</v>
      </c>
      <c r="AS77" s="1">
        <v>0</v>
      </c>
      <c r="AT77" s="1">
        <v>0</v>
      </c>
      <c r="AU77" s="1">
        <v>33</v>
      </c>
      <c r="AV77">
        <v>3530</v>
      </c>
      <c r="AW77" s="15">
        <f t="shared" si="27"/>
        <v>2.272211720226843</v>
      </c>
      <c r="AX77" s="15">
        <f t="shared" si="28"/>
        <v>1.0160951714485655</v>
      </c>
      <c r="AY77" s="15">
        <f t="shared" si="29"/>
        <v>0.53524804177545693</v>
      </c>
      <c r="AZ77" s="15">
        <f t="shared" si="30"/>
        <v>0.49673202614379086</v>
      </c>
      <c r="BA77" s="15">
        <f t="shared" si="31"/>
        <v>0.98990465507571512</v>
      </c>
    </row>
    <row r="78" spans="1:53">
      <c r="A78" t="s">
        <v>169</v>
      </c>
      <c r="B78" t="s">
        <v>731</v>
      </c>
      <c r="C78" t="s">
        <v>172</v>
      </c>
      <c r="D78" t="s">
        <v>173</v>
      </c>
      <c r="E78" t="s">
        <v>172</v>
      </c>
      <c r="F78" t="s">
        <v>173</v>
      </c>
      <c r="G78" t="s">
        <v>1137</v>
      </c>
      <c r="H78" s="10" t="s">
        <v>861</v>
      </c>
      <c r="I78">
        <v>71</v>
      </c>
      <c r="J78" s="2">
        <v>804</v>
      </c>
      <c r="K78">
        <v>66</v>
      </c>
      <c r="L78">
        <v>278</v>
      </c>
      <c r="M78">
        <v>5</v>
      </c>
      <c r="N78" s="3">
        <v>1224</v>
      </c>
      <c r="O78" s="6">
        <v>541</v>
      </c>
      <c r="P78">
        <v>32.799999999999997</v>
      </c>
      <c r="Q78">
        <v>128</v>
      </c>
      <c r="R78">
        <v>256</v>
      </c>
      <c r="S78">
        <v>287</v>
      </c>
      <c r="T78">
        <v>256</v>
      </c>
      <c r="U78" s="3">
        <v>927</v>
      </c>
      <c r="V78" s="3">
        <v>-792.1</v>
      </c>
      <c r="W78" s="3">
        <v>-61.6</v>
      </c>
      <c r="X78" s="15">
        <f t="shared" si="17"/>
        <v>0.5546875</v>
      </c>
      <c r="Y78" s="15">
        <f t="shared" si="18"/>
        <v>3.140625</v>
      </c>
      <c r="Z78" s="15">
        <f t="shared" si="19"/>
        <v>0.22996515679442509</v>
      </c>
      <c r="AA78" s="15">
        <f t="shared" si="20"/>
        <v>1.0859375</v>
      </c>
      <c r="AB78" s="15">
        <f t="shared" si="21"/>
        <v>1.3203883495145632</v>
      </c>
      <c r="AC78" s="1">
        <v>41</v>
      </c>
      <c r="AD78" s="1">
        <v>655</v>
      </c>
      <c r="AE78" s="1">
        <v>161</v>
      </c>
      <c r="AF78" s="1">
        <v>299</v>
      </c>
      <c r="AG78" s="1">
        <v>0</v>
      </c>
      <c r="AH78" s="1">
        <v>0</v>
      </c>
      <c r="AI78">
        <v>1156</v>
      </c>
      <c r="AJ78" s="15">
        <f t="shared" si="22"/>
        <v>0.3203125</v>
      </c>
      <c r="AK78" s="15">
        <f t="shared" si="23"/>
        <v>2.55859375</v>
      </c>
      <c r="AL78" s="15">
        <f t="shared" si="24"/>
        <v>0.56097560975609762</v>
      </c>
      <c r="AM78" s="15">
        <f t="shared" si="25"/>
        <v>1.16796875</v>
      </c>
      <c r="AN78" s="15">
        <f t="shared" si="26"/>
        <v>1.2470334412081985</v>
      </c>
      <c r="AO78" s="1">
        <v>41</v>
      </c>
      <c r="AP78" s="1">
        <v>655</v>
      </c>
      <c r="AQ78" s="1">
        <v>161</v>
      </c>
      <c r="AR78" s="1">
        <v>299</v>
      </c>
      <c r="AS78" s="1">
        <v>0</v>
      </c>
      <c r="AT78" s="1">
        <v>0</v>
      </c>
      <c r="AU78" s="1">
        <v>0</v>
      </c>
      <c r="AV78">
        <v>1156</v>
      </c>
      <c r="AW78" s="15">
        <f t="shared" si="27"/>
        <v>0.3203125</v>
      </c>
      <c r="AX78" s="15">
        <f t="shared" si="28"/>
        <v>2.55859375</v>
      </c>
      <c r="AY78" s="15">
        <f t="shared" si="29"/>
        <v>0.56097560975609762</v>
      </c>
      <c r="AZ78" s="15">
        <f t="shared" si="30"/>
        <v>1.16796875</v>
      </c>
      <c r="BA78" s="15">
        <f t="shared" si="31"/>
        <v>1.2470334412081985</v>
      </c>
    </row>
    <row r="79" spans="1:53">
      <c r="A79" t="s">
        <v>169</v>
      </c>
      <c r="B79" t="s">
        <v>731</v>
      </c>
      <c r="C79" t="s">
        <v>174</v>
      </c>
      <c r="D79" t="s">
        <v>175</v>
      </c>
      <c r="E79" t="s">
        <v>174</v>
      </c>
      <c r="F79" t="s">
        <v>175</v>
      </c>
      <c r="G79" t="s">
        <v>1137</v>
      </c>
      <c r="H79" s="10" t="s">
        <v>862</v>
      </c>
      <c r="I79" s="2">
        <v>11</v>
      </c>
      <c r="J79" s="2">
        <v>1385</v>
      </c>
      <c r="K79">
        <v>250</v>
      </c>
      <c r="L79">
        <v>388</v>
      </c>
      <c r="M79">
        <v>18</v>
      </c>
      <c r="N79" s="3">
        <v>2052</v>
      </c>
      <c r="O79">
        <v>884.1</v>
      </c>
      <c r="P79">
        <v>78.2</v>
      </c>
      <c r="Q79">
        <v>186</v>
      </c>
      <c r="R79" s="2">
        <v>627</v>
      </c>
      <c r="S79" s="2">
        <v>805</v>
      </c>
      <c r="T79">
        <v>544</v>
      </c>
      <c r="U79" s="3">
        <v>2162</v>
      </c>
      <c r="V79" s="3">
        <v>-1311</v>
      </c>
      <c r="W79" s="3">
        <v>-121.9</v>
      </c>
      <c r="X79" s="15">
        <f t="shared" si="17"/>
        <v>5.9139784946236562E-2</v>
      </c>
      <c r="Y79" s="15">
        <f t="shared" si="18"/>
        <v>2.2089314194577354</v>
      </c>
      <c r="Z79" s="15">
        <f t="shared" si="19"/>
        <v>0.3105590062111801</v>
      </c>
      <c r="AA79" s="15">
        <f t="shared" si="20"/>
        <v>0.71323529411764708</v>
      </c>
      <c r="AB79" s="15">
        <f t="shared" si="21"/>
        <v>0.94912118408880664</v>
      </c>
      <c r="AC79" s="1">
        <v>195</v>
      </c>
      <c r="AD79" s="1">
        <v>833</v>
      </c>
      <c r="AE79" s="1">
        <v>445</v>
      </c>
      <c r="AF79" s="1">
        <v>415</v>
      </c>
      <c r="AG79" s="1">
        <v>0</v>
      </c>
      <c r="AH79" s="1">
        <v>0</v>
      </c>
      <c r="AI79">
        <v>1888</v>
      </c>
      <c r="AJ79" s="15">
        <f t="shared" si="22"/>
        <v>1.0483870967741935</v>
      </c>
      <c r="AK79" s="15">
        <f t="shared" si="23"/>
        <v>1.328548644338118</v>
      </c>
      <c r="AL79" s="15">
        <f t="shared" si="24"/>
        <v>0.55279503105590067</v>
      </c>
      <c r="AM79" s="15">
        <f t="shared" si="25"/>
        <v>0.76286764705882348</v>
      </c>
      <c r="AN79" s="15">
        <f t="shared" si="26"/>
        <v>0.87326549491211836</v>
      </c>
      <c r="AO79" s="1">
        <v>165</v>
      </c>
      <c r="AP79" s="1">
        <v>863</v>
      </c>
      <c r="AQ79" s="1">
        <v>445</v>
      </c>
      <c r="AR79" s="1">
        <v>415</v>
      </c>
      <c r="AS79" s="1">
        <v>0</v>
      </c>
      <c r="AT79" s="1">
        <v>0</v>
      </c>
      <c r="AU79" s="1">
        <v>0</v>
      </c>
      <c r="AV79">
        <v>1888</v>
      </c>
      <c r="AW79" s="15">
        <f t="shared" si="27"/>
        <v>0.88709677419354838</v>
      </c>
      <c r="AX79" s="15">
        <f t="shared" si="28"/>
        <v>1.3763955342902712</v>
      </c>
      <c r="AY79" s="15">
        <f t="shared" si="29"/>
        <v>0.55279503105590067</v>
      </c>
      <c r="AZ79" s="15">
        <f t="shared" si="30"/>
        <v>0.76286764705882348</v>
      </c>
      <c r="BA79" s="15">
        <f t="shared" si="31"/>
        <v>0.87326549491211836</v>
      </c>
    </row>
    <row r="80" spans="1:53">
      <c r="A80" t="s">
        <v>169</v>
      </c>
      <c r="B80" t="s">
        <v>731</v>
      </c>
      <c r="C80" t="s">
        <v>176</v>
      </c>
      <c r="D80" t="s">
        <v>177</v>
      </c>
      <c r="E80" t="s">
        <v>176</v>
      </c>
      <c r="F80" t="s">
        <v>177</v>
      </c>
      <c r="G80" t="s">
        <v>1137</v>
      </c>
      <c r="H80" s="10" t="s">
        <v>863</v>
      </c>
      <c r="I80">
        <v>469</v>
      </c>
      <c r="J80" s="2">
        <v>1944</v>
      </c>
      <c r="K80">
        <v>468</v>
      </c>
      <c r="L80" s="2">
        <v>1039</v>
      </c>
      <c r="M80">
        <v>35</v>
      </c>
      <c r="N80" s="3">
        <v>3955</v>
      </c>
      <c r="O80" s="4">
        <v>1877.9</v>
      </c>
      <c r="P80">
        <v>236.7</v>
      </c>
      <c r="Q80">
        <v>283</v>
      </c>
      <c r="R80">
        <v>975</v>
      </c>
      <c r="S80" s="2">
        <v>1314</v>
      </c>
      <c r="T80" s="2">
        <v>1127</v>
      </c>
      <c r="U80" s="3">
        <v>3699</v>
      </c>
      <c r="V80" s="3">
        <v>-2700.1</v>
      </c>
      <c r="W80" s="3">
        <v>-292.2</v>
      </c>
      <c r="X80" s="15">
        <f t="shared" si="17"/>
        <v>1.657243816254417</v>
      </c>
      <c r="Y80" s="15">
        <f t="shared" si="18"/>
        <v>1.9938461538461538</v>
      </c>
      <c r="Z80" s="15">
        <f t="shared" si="19"/>
        <v>0.35616438356164382</v>
      </c>
      <c r="AA80" s="15">
        <f t="shared" si="20"/>
        <v>0.92191659272404614</v>
      </c>
      <c r="AB80" s="15">
        <f t="shared" si="21"/>
        <v>1.0692078940254122</v>
      </c>
      <c r="AC80" s="1">
        <v>509</v>
      </c>
      <c r="AD80" s="1">
        <v>1210</v>
      </c>
      <c r="AE80" s="1">
        <v>677</v>
      </c>
      <c r="AF80" s="1">
        <v>1380</v>
      </c>
      <c r="AG80" s="1">
        <v>0</v>
      </c>
      <c r="AH80" s="1">
        <v>0</v>
      </c>
      <c r="AI80">
        <v>3776</v>
      </c>
      <c r="AJ80" s="15">
        <f t="shared" si="22"/>
        <v>1.7985865724381624</v>
      </c>
      <c r="AK80" s="15">
        <f t="shared" si="23"/>
        <v>1.2410256410256411</v>
      </c>
      <c r="AL80" s="15">
        <f t="shared" si="24"/>
        <v>0.515220700152207</v>
      </c>
      <c r="AM80" s="15">
        <f t="shared" si="25"/>
        <v>1.2244897959183674</v>
      </c>
      <c r="AN80" s="15">
        <f t="shared" si="26"/>
        <v>1.0208164368748311</v>
      </c>
      <c r="AO80" s="1">
        <v>509</v>
      </c>
      <c r="AP80" s="1">
        <v>1210</v>
      </c>
      <c r="AQ80" s="1">
        <v>677</v>
      </c>
      <c r="AR80" s="1">
        <v>1380</v>
      </c>
      <c r="AS80" s="1">
        <v>0</v>
      </c>
      <c r="AT80" s="1">
        <v>0</v>
      </c>
      <c r="AU80" s="1">
        <v>0</v>
      </c>
      <c r="AV80">
        <v>3776</v>
      </c>
      <c r="AW80" s="15">
        <f t="shared" si="27"/>
        <v>1.7985865724381624</v>
      </c>
      <c r="AX80" s="15">
        <f t="shared" si="28"/>
        <v>1.2410256410256411</v>
      </c>
      <c r="AY80" s="15">
        <f t="shared" si="29"/>
        <v>0.515220700152207</v>
      </c>
      <c r="AZ80" s="15">
        <f t="shared" si="30"/>
        <v>1.2244897959183674</v>
      </c>
      <c r="BA80" s="15">
        <f t="shared" si="31"/>
        <v>1.0208164368748311</v>
      </c>
    </row>
    <row r="81" spans="1:53">
      <c r="A81" t="s">
        <v>169</v>
      </c>
      <c r="B81" t="s">
        <v>731</v>
      </c>
      <c r="C81" t="s">
        <v>178</v>
      </c>
      <c r="D81" t="s">
        <v>179</v>
      </c>
      <c r="E81" t="s">
        <v>178</v>
      </c>
      <c r="F81" t="s">
        <v>179</v>
      </c>
      <c r="G81" t="s">
        <v>1137</v>
      </c>
      <c r="H81" s="10" t="s">
        <v>864</v>
      </c>
      <c r="I81" s="2">
        <v>0</v>
      </c>
      <c r="J81" s="2">
        <v>625</v>
      </c>
      <c r="K81">
        <v>55</v>
      </c>
      <c r="L81">
        <v>247</v>
      </c>
      <c r="M81">
        <v>38</v>
      </c>
      <c r="N81" s="3">
        <v>965</v>
      </c>
      <c r="O81">
        <v>406.4</v>
      </c>
      <c r="P81">
        <v>44.1</v>
      </c>
      <c r="Q81">
        <v>95</v>
      </c>
      <c r="R81" s="2">
        <v>314</v>
      </c>
      <c r="S81" s="2">
        <v>331</v>
      </c>
      <c r="T81">
        <v>126</v>
      </c>
      <c r="U81" s="3">
        <v>866</v>
      </c>
      <c r="V81" s="3">
        <v>-505.8</v>
      </c>
      <c r="W81" s="3">
        <v>-44.8</v>
      </c>
      <c r="X81" s="15">
        <f t="shared" si="17"/>
        <v>0</v>
      </c>
      <c r="Y81" s="15">
        <f t="shared" si="18"/>
        <v>1.9904458598726114</v>
      </c>
      <c r="Z81" s="15">
        <f t="shared" si="19"/>
        <v>0.16616314199395771</v>
      </c>
      <c r="AA81" s="15">
        <f t="shared" si="20"/>
        <v>1.9603174603174602</v>
      </c>
      <c r="AB81" s="15">
        <f t="shared" si="21"/>
        <v>1.1143187066974596</v>
      </c>
      <c r="AC81" s="1">
        <v>0</v>
      </c>
      <c r="AD81" s="1">
        <v>475</v>
      </c>
      <c r="AE81" s="1">
        <v>242</v>
      </c>
      <c r="AF81" s="1">
        <v>176</v>
      </c>
      <c r="AG81" s="1">
        <v>5</v>
      </c>
      <c r="AH81" s="1">
        <v>0</v>
      </c>
      <c r="AI81">
        <v>898</v>
      </c>
      <c r="AJ81" s="15">
        <f t="shared" si="22"/>
        <v>0</v>
      </c>
      <c r="AK81" s="15">
        <f t="shared" si="23"/>
        <v>1.5127388535031847</v>
      </c>
      <c r="AL81" s="15">
        <f t="shared" si="24"/>
        <v>0.73111782477341392</v>
      </c>
      <c r="AM81" s="15">
        <f t="shared" si="25"/>
        <v>1.3968253968253967</v>
      </c>
      <c r="AN81" s="15">
        <f t="shared" si="26"/>
        <v>1.0369515011547343</v>
      </c>
      <c r="AO81" s="1">
        <v>0</v>
      </c>
      <c r="AP81" s="1">
        <v>433</v>
      </c>
      <c r="AQ81" s="1">
        <v>284</v>
      </c>
      <c r="AR81" s="1">
        <v>140</v>
      </c>
      <c r="AS81" s="1">
        <v>36</v>
      </c>
      <c r="AT81" s="1">
        <v>5</v>
      </c>
      <c r="AU81" s="1">
        <v>0</v>
      </c>
      <c r="AV81">
        <v>898</v>
      </c>
      <c r="AW81" s="15">
        <f t="shared" si="27"/>
        <v>0</v>
      </c>
      <c r="AX81" s="15">
        <f t="shared" si="28"/>
        <v>1.3789808917197452</v>
      </c>
      <c r="AY81" s="15">
        <f t="shared" si="29"/>
        <v>0.85800604229607247</v>
      </c>
      <c r="AZ81" s="15">
        <f t="shared" si="30"/>
        <v>1.1111111111111112</v>
      </c>
      <c r="BA81" s="15">
        <f t="shared" si="31"/>
        <v>1.0369515011547343</v>
      </c>
    </row>
    <row r="82" spans="1:53">
      <c r="A82" t="s">
        <v>169</v>
      </c>
      <c r="B82" t="s">
        <v>731</v>
      </c>
      <c r="C82" t="s">
        <v>180</v>
      </c>
      <c r="D82" t="s">
        <v>181</v>
      </c>
      <c r="E82" t="s">
        <v>180</v>
      </c>
      <c r="F82" t="s">
        <v>181</v>
      </c>
      <c r="G82" t="s">
        <v>1137</v>
      </c>
      <c r="H82" s="10" t="s">
        <v>865</v>
      </c>
      <c r="I82">
        <v>6</v>
      </c>
      <c r="J82" s="2">
        <v>388</v>
      </c>
      <c r="K82">
        <v>57</v>
      </c>
      <c r="L82">
        <v>427</v>
      </c>
      <c r="M82">
        <v>0</v>
      </c>
      <c r="N82" s="3">
        <v>878</v>
      </c>
      <c r="O82">
        <v>458.4</v>
      </c>
      <c r="P82" s="6">
        <v>23</v>
      </c>
      <c r="Q82">
        <v>59</v>
      </c>
      <c r="R82">
        <v>185</v>
      </c>
      <c r="S82" s="2">
        <v>179</v>
      </c>
      <c r="T82">
        <v>302</v>
      </c>
      <c r="U82" s="3">
        <v>725</v>
      </c>
      <c r="V82" s="3">
        <v>-533.20000000000005</v>
      </c>
      <c r="W82" s="3">
        <v>-23.1</v>
      </c>
      <c r="X82" s="15">
        <f t="shared" si="17"/>
        <v>0.10169491525423729</v>
      </c>
      <c r="Y82" s="15">
        <f t="shared" si="18"/>
        <v>2.0972972972972972</v>
      </c>
      <c r="Z82" s="15">
        <f t="shared" si="19"/>
        <v>0.31843575418994413</v>
      </c>
      <c r="AA82" s="15">
        <f t="shared" si="20"/>
        <v>1.4139072847682119</v>
      </c>
      <c r="AB82" s="15">
        <f t="shared" si="21"/>
        <v>1.2110344827586208</v>
      </c>
      <c r="AC82" s="1">
        <v>32</v>
      </c>
      <c r="AD82" s="1">
        <v>191</v>
      </c>
      <c r="AE82" s="1">
        <v>242</v>
      </c>
      <c r="AF82" s="1">
        <v>123</v>
      </c>
      <c r="AG82" s="1">
        <v>0</v>
      </c>
      <c r="AH82" s="1">
        <v>46</v>
      </c>
      <c r="AI82">
        <v>634</v>
      </c>
      <c r="AJ82" s="15">
        <f t="shared" si="22"/>
        <v>0.5423728813559322</v>
      </c>
      <c r="AK82" s="15">
        <f t="shared" si="23"/>
        <v>1.0324324324324323</v>
      </c>
      <c r="AL82" s="15">
        <f t="shared" si="24"/>
        <v>1.3519553072625698</v>
      </c>
      <c r="AM82" s="15">
        <f t="shared" si="25"/>
        <v>0.40728476821192056</v>
      </c>
      <c r="AN82" s="15">
        <f t="shared" si="26"/>
        <v>0.87448275862068969</v>
      </c>
      <c r="AO82" s="1">
        <v>32</v>
      </c>
      <c r="AP82" s="1">
        <v>191</v>
      </c>
      <c r="AQ82" s="1">
        <v>238</v>
      </c>
      <c r="AR82" s="1">
        <v>123</v>
      </c>
      <c r="AS82" s="1">
        <v>0</v>
      </c>
      <c r="AT82" s="1">
        <v>0</v>
      </c>
      <c r="AU82" s="1">
        <v>50</v>
      </c>
      <c r="AV82">
        <v>634</v>
      </c>
      <c r="AW82" s="15">
        <f t="shared" si="27"/>
        <v>0.5423728813559322</v>
      </c>
      <c r="AX82" s="15">
        <f t="shared" si="28"/>
        <v>1.0324324324324323</v>
      </c>
      <c r="AY82" s="15">
        <f t="shared" si="29"/>
        <v>1.3296089385474861</v>
      </c>
      <c r="AZ82" s="15">
        <f t="shared" si="30"/>
        <v>0.40728476821192056</v>
      </c>
      <c r="BA82" s="15">
        <f t="shared" si="31"/>
        <v>0.87448275862068969</v>
      </c>
    </row>
    <row r="83" spans="1:53">
      <c r="A83" t="s">
        <v>169</v>
      </c>
      <c r="B83" t="s">
        <v>731</v>
      </c>
      <c r="C83" t="s">
        <v>182</v>
      </c>
      <c r="D83" t="s">
        <v>183</v>
      </c>
      <c r="E83" t="s">
        <v>182</v>
      </c>
      <c r="F83" t="s">
        <v>183</v>
      </c>
      <c r="G83" t="s">
        <v>1137</v>
      </c>
      <c r="H83" s="10" t="s">
        <v>866</v>
      </c>
      <c r="I83" s="2">
        <v>0</v>
      </c>
      <c r="J83" s="2">
        <v>331</v>
      </c>
      <c r="K83">
        <v>226</v>
      </c>
      <c r="L83">
        <v>778</v>
      </c>
      <c r="M83">
        <v>2</v>
      </c>
      <c r="N83" s="3">
        <v>1337</v>
      </c>
      <c r="O83" s="6">
        <v>424</v>
      </c>
      <c r="P83">
        <v>25.2</v>
      </c>
      <c r="Q83">
        <v>18</v>
      </c>
      <c r="R83" s="2">
        <v>103</v>
      </c>
      <c r="S83" s="2">
        <v>284</v>
      </c>
      <c r="T83">
        <v>167</v>
      </c>
      <c r="U83" s="3">
        <v>572</v>
      </c>
      <c r="V83" s="3">
        <v>-535.29999999999995</v>
      </c>
      <c r="W83" s="3">
        <v>-30.6</v>
      </c>
      <c r="X83" s="15">
        <f t="shared" si="17"/>
        <v>0</v>
      </c>
      <c r="Y83" s="15">
        <f t="shared" si="18"/>
        <v>3.2135922330097086</v>
      </c>
      <c r="Z83" s="15">
        <f t="shared" si="19"/>
        <v>0.79577464788732399</v>
      </c>
      <c r="AA83" s="15">
        <f t="shared" si="20"/>
        <v>4.658682634730539</v>
      </c>
      <c r="AB83" s="15">
        <f t="shared" si="21"/>
        <v>2.3374125874125875</v>
      </c>
      <c r="AC83" s="1">
        <v>0</v>
      </c>
      <c r="AD83" s="1">
        <v>168</v>
      </c>
      <c r="AE83" s="1">
        <v>262</v>
      </c>
      <c r="AF83" s="1">
        <v>656</v>
      </c>
      <c r="AG83" s="1">
        <v>57</v>
      </c>
      <c r="AH83" s="1">
        <v>0</v>
      </c>
      <c r="AI83">
        <v>1143</v>
      </c>
      <c r="AJ83" s="15">
        <f t="shared" si="22"/>
        <v>0</v>
      </c>
      <c r="AK83" s="15">
        <f t="shared" si="23"/>
        <v>1.6310679611650485</v>
      </c>
      <c r="AL83" s="15">
        <f t="shared" si="24"/>
        <v>0.92253521126760563</v>
      </c>
      <c r="AM83" s="15">
        <f t="shared" si="25"/>
        <v>3.9281437125748502</v>
      </c>
      <c r="AN83" s="15">
        <f t="shared" si="26"/>
        <v>1.9982517482517483</v>
      </c>
      <c r="AO83" s="1">
        <v>0</v>
      </c>
      <c r="AP83" s="1">
        <v>168</v>
      </c>
      <c r="AQ83" s="1">
        <v>269</v>
      </c>
      <c r="AR83" s="1">
        <v>656</v>
      </c>
      <c r="AS83" s="1">
        <v>0</v>
      </c>
      <c r="AT83" s="1">
        <v>50</v>
      </c>
      <c r="AU83" s="1">
        <v>0</v>
      </c>
      <c r="AV83">
        <v>1143</v>
      </c>
      <c r="AW83" s="15">
        <f t="shared" si="27"/>
        <v>0</v>
      </c>
      <c r="AX83" s="15">
        <f t="shared" si="28"/>
        <v>1.6310679611650485</v>
      </c>
      <c r="AY83" s="15">
        <f t="shared" si="29"/>
        <v>0.94718309859154926</v>
      </c>
      <c r="AZ83" s="15">
        <f t="shared" si="30"/>
        <v>3.9281437125748502</v>
      </c>
      <c r="BA83" s="15">
        <f t="shared" si="31"/>
        <v>1.9982517482517483</v>
      </c>
    </row>
    <row r="84" spans="1:53">
      <c r="A84" t="s">
        <v>169</v>
      </c>
      <c r="B84" t="s">
        <v>731</v>
      </c>
      <c r="C84" t="s">
        <v>184</v>
      </c>
      <c r="D84" t="s">
        <v>185</v>
      </c>
      <c r="E84" t="s">
        <v>184</v>
      </c>
      <c r="F84" t="s">
        <v>185</v>
      </c>
      <c r="G84" t="s">
        <v>1137</v>
      </c>
      <c r="H84" s="10" t="s">
        <v>867</v>
      </c>
      <c r="I84">
        <v>133</v>
      </c>
      <c r="J84" s="2">
        <v>414</v>
      </c>
      <c r="K84">
        <v>295</v>
      </c>
      <c r="L84">
        <v>199</v>
      </c>
      <c r="M84">
        <v>71</v>
      </c>
      <c r="N84" s="3">
        <v>1112</v>
      </c>
      <c r="O84">
        <v>526.79999999999995</v>
      </c>
      <c r="P84">
        <v>21.8</v>
      </c>
      <c r="Q84">
        <v>69</v>
      </c>
      <c r="R84">
        <v>313</v>
      </c>
      <c r="S84" s="2">
        <v>251</v>
      </c>
      <c r="T84">
        <v>228</v>
      </c>
      <c r="U84" s="3">
        <v>861</v>
      </c>
      <c r="V84" s="3">
        <v>-629.6</v>
      </c>
      <c r="W84" s="3">
        <v>-23.7</v>
      </c>
      <c r="X84" s="15">
        <f t="shared" si="17"/>
        <v>1.9275362318840579</v>
      </c>
      <c r="Y84" s="15">
        <f t="shared" si="18"/>
        <v>1.3226837060702876</v>
      </c>
      <c r="Z84" s="15">
        <f t="shared" si="19"/>
        <v>1.1752988047808766</v>
      </c>
      <c r="AA84" s="15">
        <f t="shared" si="20"/>
        <v>0.8728070175438597</v>
      </c>
      <c r="AB84" s="15">
        <f t="shared" si="21"/>
        <v>1.2915214866434379</v>
      </c>
      <c r="AC84" s="1">
        <v>38</v>
      </c>
      <c r="AD84" s="1">
        <v>457</v>
      </c>
      <c r="AE84" s="1">
        <v>256</v>
      </c>
      <c r="AF84" s="1">
        <v>199</v>
      </c>
      <c r="AG84" s="1">
        <v>14</v>
      </c>
      <c r="AH84" s="1">
        <v>0</v>
      </c>
      <c r="AI84">
        <v>964</v>
      </c>
      <c r="AJ84" s="15">
        <f t="shared" si="22"/>
        <v>0.55072463768115942</v>
      </c>
      <c r="AK84" s="15">
        <f t="shared" si="23"/>
        <v>1.4600638977635783</v>
      </c>
      <c r="AL84" s="15">
        <f t="shared" si="24"/>
        <v>1.0199203187250996</v>
      </c>
      <c r="AM84" s="15">
        <f t="shared" si="25"/>
        <v>0.8728070175438597</v>
      </c>
      <c r="AN84" s="15">
        <f t="shared" si="26"/>
        <v>1.1196283391405342</v>
      </c>
      <c r="AO84" s="1">
        <v>38</v>
      </c>
      <c r="AP84" s="1">
        <v>451</v>
      </c>
      <c r="AQ84" s="1">
        <v>256</v>
      </c>
      <c r="AR84" s="1">
        <v>199</v>
      </c>
      <c r="AS84" s="1">
        <v>0</v>
      </c>
      <c r="AT84" s="1">
        <v>14</v>
      </c>
      <c r="AU84" s="1">
        <v>6</v>
      </c>
      <c r="AV84">
        <v>964</v>
      </c>
      <c r="AW84" s="15">
        <f t="shared" si="27"/>
        <v>0.55072463768115942</v>
      </c>
      <c r="AX84" s="15">
        <f t="shared" si="28"/>
        <v>1.4408945686900958</v>
      </c>
      <c r="AY84" s="15">
        <f t="shared" si="29"/>
        <v>1.0199203187250996</v>
      </c>
      <c r="AZ84" s="15">
        <f t="shared" si="30"/>
        <v>0.8728070175438597</v>
      </c>
      <c r="BA84" s="15">
        <f t="shared" si="31"/>
        <v>1.1196283391405342</v>
      </c>
    </row>
    <row r="85" spans="1:53">
      <c r="A85" t="s">
        <v>169</v>
      </c>
      <c r="B85" t="s">
        <v>731</v>
      </c>
      <c r="C85" t="s">
        <v>186</v>
      </c>
      <c r="D85" t="s">
        <v>187</v>
      </c>
      <c r="E85" t="s">
        <v>186</v>
      </c>
      <c r="F85" t="s">
        <v>187</v>
      </c>
      <c r="G85" t="s">
        <v>1137</v>
      </c>
      <c r="H85" s="10" t="s">
        <v>868</v>
      </c>
      <c r="I85" s="2">
        <v>33</v>
      </c>
      <c r="J85" s="2">
        <v>984</v>
      </c>
      <c r="K85">
        <v>106</v>
      </c>
      <c r="L85">
        <v>822</v>
      </c>
      <c r="M85">
        <v>0</v>
      </c>
      <c r="N85" s="3">
        <v>1945</v>
      </c>
      <c r="O85">
        <v>906.9</v>
      </c>
      <c r="P85" s="2">
        <v>100</v>
      </c>
      <c r="Q85">
        <v>102</v>
      </c>
      <c r="R85" s="2">
        <v>413</v>
      </c>
      <c r="S85" s="2">
        <v>528</v>
      </c>
      <c r="T85">
        <v>463</v>
      </c>
      <c r="U85" s="3">
        <v>1506</v>
      </c>
      <c r="V85" s="3">
        <v>-1249.0999999999999</v>
      </c>
      <c r="W85" s="3">
        <v>-125.5</v>
      </c>
      <c r="X85" s="15">
        <f t="shared" si="17"/>
        <v>0.3235294117647059</v>
      </c>
      <c r="Y85" s="15">
        <f t="shared" si="18"/>
        <v>2.3825665859564165</v>
      </c>
      <c r="Z85" s="15">
        <f t="shared" si="19"/>
        <v>0.20075757575757575</v>
      </c>
      <c r="AA85" s="15">
        <f t="shared" si="20"/>
        <v>1.775377969762419</v>
      </c>
      <c r="AB85" s="15">
        <f t="shared" si="21"/>
        <v>1.2915006640106241</v>
      </c>
      <c r="AC85" s="1">
        <v>33</v>
      </c>
      <c r="AD85" s="1">
        <v>698</v>
      </c>
      <c r="AE85" s="1">
        <v>339</v>
      </c>
      <c r="AF85" s="1">
        <v>693</v>
      </c>
      <c r="AG85" s="1">
        <v>60</v>
      </c>
      <c r="AH85" s="1">
        <v>0</v>
      </c>
      <c r="AI85">
        <v>1823</v>
      </c>
      <c r="AJ85" s="15">
        <f t="shared" si="22"/>
        <v>0.3235294117647059</v>
      </c>
      <c r="AK85" s="15">
        <f t="shared" si="23"/>
        <v>1.6900726392251817</v>
      </c>
      <c r="AL85" s="15">
        <f t="shared" si="24"/>
        <v>0.64204545454545459</v>
      </c>
      <c r="AM85" s="15">
        <f t="shared" si="25"/>
        <v>1.4967602591792657</v>
      </c>
      <c r="AN85" s="15">
        <f t="shared" si="26"/>
        <v>1.2104913678618858</v>
      </c>
      <c r="AO85" s="1">
        <v>33</v>
      </c>
      <c r="AP85" s="1">
        <v>698</v>
      </c>
      <c r="AQ85" s="1">
        <v>339</v>
      </c>
      <c r="AR85" s="1">
        <v>693</v>
      </c>
      <c r="AS85" s="1">
        <v>0</v>
      </c>
      <c r="AT85" s="1">
        <v>60</v>
      </c>
      <c r="AU85" s="1">
        <v>0</v>
      </c>
      <c r="AV85">
        <v>1823</v>
      </c>
      <c r="AW85" s="15">
        <f t="shared" si="27"/>
        <v>0.3235294117647059</v>
      </c>
      <c r="AX85" s="15">
        <f t="shared" si="28"/>
        <v>1.6900726392251817</v>
      </c>
      <c r="AY85" s="15">
        <f t="shared" si="29"/>
        <v>0.64204545454545459</v>
      </c>
      <c r="AZ85" s="15">
        <f t="shared" si="30"/>
        <v>1.4967602591792657</v>
      </c>
      <c r="BA85" s="15">
        <f t="shared" si="31"/>
        <v>1.2104913678618858</v>
      </c>
    </row>
    <row r="86" spans="1:53">
      <c r="A86" t="s">
        <v>169</v>
      </c>
      <c r="B86" t="s">
        <v>731</v>
      </c>
      <c r="C86" t="s">
        <v>188</v>
      </c>
      <c r="D86" t="s">
        <v>189</v>
      </c>
      <c r="E86" t="s">
        <v>188</v>
      </c>
      <c r="F86" t="s">
        <v>189</v>
      </c>
      <c r="G86" t="s">
        <v>1137</v>
      </c>
      <c r="H86" s="10" t="s">
        <v>869</v>
      </c>
      <c r="I86">
        <v>36</v>
      </c>
      <c r="J86" s="2">
        <v>2028</v>
      </c>
      <c r="K86">
        <v>190</v>
      </c>
      <c r="L86">
        <v>814</v>
      </c>
      <c r="M86">
        <v>12</v>
      </c>
      <c r="N86" s="3">
        <v>3080</v>
      </c>
      <c r="O86" s="4">
        <v>1607</v>
      </c>
      <c r="P86" s="4">
        <v>154</v>
      </c>
      <c r="Q86">
        <v>231</v>
      </c>
      <c r="R86">
        <v>857</v>
      </c>
      <c r="S86" s="2">
        <v>939</v>
      </c>
      <c r="T86">
        <v>667</v>
      </c>
      <c r="U86" s="3">
        <v>2694</v>
      </c>
      <c r="V86" s="3">
        <v>-2295.1</v>
      </c>
      <c r="W86" s="3">
        <v>-193.3</v>
      </c>
      <c r="X86" s="15">
        <f t="shared" si="17"/>
        <v>0.15584415584415584</v>
      </c>
      <c r="Y86" s="15">
        <f t="shared" si="18"/>
        <v>2.3663943990665111</v>
      </c>
      <c r="Z86" s="15">
        <f t="shared" si="19"/>
        <v>0.20234291799787008</v>
      </c>
      <c r="AA86" s="15">
        <f t="shared" si="20"/>
        <v>1.2203898050974513</v>
      </c>
      <c r="AB86" s="15">
        <f t="shared" si="21"/>
        <v>1.1432813659985153</v>
      </c>
      <c r="AC86" s="1">
        <v>34</v>
      </c>
      <c r="AD86" s="1">
        <v>1943</v>
      </c>
      <c r="AE86" s="1">
        <v>347</v>
      </c>
      <c r="AF86" s="1">
        <v>597</v>
      </c>
      <c r="AG86" s="1">
        <v>0</v>
      </c>
      <c r="AH86" s="1">
        <v>6</v>
      </c>
      <c r="AI86">
        <v>2927</v>
      </c>
      <c r="AJ86" s="15">
        <f t="shared" si="22"/>
        <v>0.1471861471861472</v>
      </c>
      <c r="AK86" s="15">
        <f t="shared" si="23"/>
        <v>2.2672112018669779</v>
      </c>
      <c r="AL86" s="15">
        <f t="shared" si="24"/>
        <v>0.36954206602768902</v>
      </c>
      <c r="AM86" s="15">
        <f t="shared" si="25"/>
        <v>0.89505247376311847</v>
      </c>
      <c r="AN86" s="15">
        <f t="shared" si="26"/>
        <v>1.0864884929472902</v>
      </c>
      <c r="AO86" s="1">
        <v>78</v>
      </c>
      <c r="AP86" s="1">
        <v>1899</v>
      </c>
      <c r="AQ86" s="1">
        <v>345</v>
      </c>
      <c r="AR86" s="1">
        <v>551</v>
      </c>
      <c r="AS86" s="1">
        <v>48</v>
      </c>
      <c r="AT86" s="1">
        <v>6</v>
      </c>
      <c r="AU86" s="1">
        <v>0</v>
      </c>
      <c r="AV86">
        <v>2927</v>
      </c>
      <c r="AW86" s="15">
        <f t="shared" si="27"/>
        <v>0.33766233766233766</v>
      </c>
      <c r="AX86" s="15">
        <f t="shared" si="28"/>
        <v>2.2158693115519252</v>
      </c>
      <c r="AY86" s="15">
        <f t="shared" si="29"/>
        <v>0.36741214057507987</v>
      </c>
      <c r="AZ86" s="15">
        <f t="shared" si="30"/>
        <v>0.82608695652173914</v>
      </c>
      <c r="BA86" s="15">
        <f t="shared" si="31"/>
        <v>1.0864884929472902</v>
      </c>
    </row>
    <row r="87" spans="1:53">
      <c r="A87" t="s">
        <v>190</v>
      </c>
      <c r="B87" t="s">
        <v>732</v>
      </c>
      <c r="C87" t="s">
        <v>191</v>
      </c>
      <c r="D87" t="s">
        <v>192</v>
      </c>
      <c r="E87" t="s">
        <v>191</v>
      </c>
      <c r="F87" t="s">
        <v>192</v>
      </c>
      <c r="G87" t="s">
        <v>1138</v>
      </c>
      <c r="H87" s="10" t="s">
        <v>870</v>
      </c>
      <c r="I87">
        <v>996</v>
      </c>
      <c r="J87" s="2">
        <v>2099</v>
      </c>
      <c r="K87">
        <v>302</v>
      </c>
      <c r="L87">
        <v>723</v>
      </c>
      <c r="M87">
        <v>226</v>
      </c>
      <c r="N87" s="3">
        <v>4346</v>
      </c>
      <c r="O87" s="2">
        <v>6225</v>
      </c>
      <c r="P87" s="2">
        <v>4408</v>
      </c>
      <c r="Q87">
        <v>609</v>
      </c>
      <c r="R87" s="2">
        <v>1922</v>
      </c>
      <c r="S87" s="2">
        <v>1623</v>
      </c>
      <c r="T87">
        <v>871</v>
      </c>
      <c r="U87" s="3">
        <v>5025</v>
      </c>
      <c r="V87" s="3">
        <v>-10740</v>
      </c>
      <c r="W87" s="3">
        <v>-7518</v>
      </c>
      <c r="X87" s="15">
        <f t="shared" si="17"/>
        <v>1.6354679802955665</v>
      </c>
      <c r="Y87" s="15">
        <f t="shared" si="18"/>
        <v>1.0920915712799169</v>
      </c>
      <c r="Z87" s="15">
        <f t="shared" si="19"/>
        <v>0.18607516943930991</v>
      </c>
      <c r="AA87" s="15">
        <f t="shared" si="20"/>
        <v>0.8300803673938002</v>
      </c>
      <c r="AB87" s="15">
        <f t="shared" si="21"/>
        <v>0.86487562189054723</v>
      </c>
      <c r="AC87" s="1">
        <v>257</v>
      </c>
      <c r="AD87" s="1">
        <v>2847</v>
      </c>
      <c r="AE87" s="1">
        <v>481</v>
      </c>
      <c r="AF87" s="1">
        <v>683</v>
      </c>
      <c r="AG87" s="1">
        <v>8</v>
      </c>
      <c r="AH87" s="1">
        <v>0</v>
      </c>
      <c r="AI87">
        <v>4276</v>
      </c>
      <c r="AJ87" s="15">
        <f t="shared" si="22"/>
        <v>0.42200328407224957</v>
      </c>
      <c r="AK87" s="15">
        <f t="shared" si="23"/>
        <v>1.4812695109261187</v>
      </c>
      <c r="AL87" s="15">
        <f t="shared" si="24"/>
        <v>0.29636475662353667</v>
      </c>
      <c r="AM87" s="15">
        <f t="shared" si="25"/>
        <v>0.78415614236509756</v>
      </c>
      <c r="AN87" s="15">
        <f t="shared" si="26"/>
        <v>0.8509452736318408</v>
      </c>
      <c r="AO87" s="1">
        <v>196</v>
      </c>
      <c r="AP87" s="1">
        <v>2890</v>
      </c>
      <c r="AQ87" s="1">
        <v>481</v>
      </c>
      <c r="AR87" s="1">
        <v>701</v>
      </c>
      <c r="AS87" s="1">
        <v>0</v>
      </c>
      <c r="AT87" s="1">
        <v>8</v>
      </c>
      <c r="AU87" s="1">
        <v>0</v>
      </c>
      <c r="AV87">
        <v>4276</v>
      </c>
      <c r="AW87" s="15">
        <f t="shared" si="27"/>
        <v>0.32183908045977011</v>
      </c>
      <c r="AX87" s="15">
        <f t="shared" si="28"/>
        <v>1.5036420395421437</v>
      </c>
      <c r="AY87" s="15">
        <f t="shared" si="29"/>
        <v>0.29636475662353667</v>
      </c>
      <c r="AZ87" s="15">
        <f t="shared" si="30"/>
        <v>0.80482204362801379</v>
      </c>
      <c r="BA87" s="15">
        <f t="shared" si="31"/>
        <v>0.8509452736318408</v>
      </c>
    </row>
    <row r="88" spans="1:53">
      <c r="A88" t="s">
        <v>190</v>
      </c>
      <c r="B88" t="s">
        <v>732</v>
      </c>
      <c r="C88" t="s">
        <v>193</v>
      </c>
      <c r="D88" t="s">
        <v>194</v>
      </c>
      <c r="E88" t="s">
        <v>193</v>
      </c>
      <c r="F88" t="s">
        <v>194</v>
      </c>
      <c r="G88" t="s">
        <v>1138</v>
      </c>
      <c r="H88" s="10" t="s">
        <v>871</v>
      </c>
      <c r="I88">
        <v>391</v>
      </c>
      <c r="J88" s="2">
        <v>2196</v>
      </c>
      <c r="K88">
        <v>168</v>
      </c>
      <c r="L88">
        <v>979</v>
      </c>
      <c r="M88">
        <v>175</v>
      </c>
      <c r="N88" s="3">
        <v>3909</v>
      </c>
      <c r="O88" s="2">
        <v>3647</v>
      </c>
      <c r="P88" s="2">
        <v>2136</v>
      </c>
      <c r="Q88">
        <v>635</v>
      </c>
      <c r="R88" s="2">
        <v>2015</v>
      </c>
      <c r="S88" s="2">
        <v>1730</v>
      </c>
      <c r="T88" s="2">
        <v>1494</v>
      </c>
      <c r="U88" s="3">
        <v>5874</v>
      </c>
      <c r="V88" s="3">
        <v>-7039</v>
      </c>
      <c r="W88" s="3">
        <v>-3935</v>
      </c>
      <c r="X88" s="15">
        <f t="shared" si="17"/>
        <v>0.61574803149606294</v>
      </c>
      <c r="Y88" s="15">
        <f t="shared" si="18"/>
        <v>1.0898263027295285</v>
      </c>
      <c r="Z88" s="15">
        <f t="shared" si="19"/>
        <v>9.7109826589595369E-2</v>
      </c>
      <c r="AA88" s="15">
        <f t="shared" si="20"/>
        <v>0.65528781793842039</v>
      </c>
      <c r="AB88" s="15">
        <f t="shared" si="21"/>
        <v>0.66547497446373849</v>
      </c>
      <c r="AC88" s="1">
        <v>264</v>
      </c>
      <c r="AD88" s="1">
        <v>2641</v>
      </c>
      <c r="AE88" s="1">
        <v>468</v>
      </c>
      <c r="AF88" s="1">
        <v>1308</v>
      </c>
      <c r="AG88" s="1">
        <v>0</v>
      </c>
      <c r="AH88" s="1">
        <v>0</v>
      </c>
      <c r="AI88">
        <v>4681</v>
      </c>
      <c r="AJ88" s="15">
        <f t="shared" si="22"/>
        <v>0.41574803149606299</v>
      </c>
      <c r="AK88" s="15">
        <f t="shared" si="23"/>
        <v>1.3106699751861042</v>
      </c>
      <c r="AL88" s="15">
        <f t="shared" si="24"/>
        <v>0.27052023121387281</v>
      </c>
      <c r="AM88" s="15">
        <f t="shared" si="25"/>
        <v>0.87550200803212852</v>
      </c>
      <c r="AN88" s="15">
        <f t="shared" si="26"/>
        <v>0.79690160027238677</v>
      </c>
      <c r="AO88" s="1">
        <v>252</v>
      </c>
      <c r="AP88" s="1">
        <v>2645</v>
      </c>
      <c r="AQ88" s="1">
        <v>516</v>
      </c>
      <c r="AR88" s="1">
        <v>1264</v>
      </c>
      <c r="AS88" s="1">
        <v>0</v>
      </c>
      <c r="AT88" s="1">
        <v>0</v>
      </c>
      <c r="AU88" s="1">
        <v>4</v>
      </c>
      <c r="AV88">
        <v>4681</v>
      </c>
      <c r="AW88" s="15">
        <f t="shared" si="27"/>
        <v>0.3968503937007874</v>
      </c>
      <c r="AX88" s="15">
        <f t="shared" si="28"/>
        <v>1.3126550868486353</v>
      </c>
      <c r="AY88" s="15">
        <f t="shared" si="29"/>
        <v>0.29826589595375724</v>
      </c>
      <c r="AZ88" s="15">
        <f t="shared" si="30"/>
        <v>0.84605087014725566</v>
      </c>
      <c r="BA88" s="15">
        <f t="shared" si="31"/>
        <v>0.79690160027238677</v>
      </c>
    </row>
    <row r="89" spans="1:53">
      <c r="A89" t="s">
        <v>190</v>
      </c>
      <c r="B89" t="s">
        <v>732</v>
      </c>
      <c r="C89" t="s">
        <v>195</v>
      </c>
      <c r="D89" t="s">
        <v>196</v>
      </c>
      <c r="E89" t="s">
        <v>195</v>
      </c>
      <c r="F89" t="s">
        <v>196</v>
      </c>
      <c r="G89" t="s">
        <v>1138</v>
      </c>
      <c r="H89" s="10" t="s">
        <v>872</v>
      </c>
      <c r="I89">
        <v>142</v>
      </c>
      <c r="J89" s="2">
        <v>4364</v>
      </c>
      <c r="K89">
        <v>901</v>
      </c>
      <c r="L89" s="2">
        <v>1726</v>
      </c>
      <c r="M89">
        <v>341</v>
      </c>
      <c r="N89" s="3">
        <v>7474</v>
      </c>
      <c r="O89" s="2">
        <v>6171</v>
      </c>
      <c r="P89" s="2">
        <v>3476</v>
      </c>
      <c r="Q89" s="2">
        <v>1024</v>
      </c>
      <c r="R89" s="2">
        <v>3106</v>
      </c>
      <c r="S89" s="2">
        <v>2695</v>
      </c>
      <c r="T89" s="2">
        <v>2582</v>
      </c>
      <c r="U89" s="3">
        <v>9407</v>
      </c>
      <c r="V89" s="3">
        <v>-12101</v>
      </c>
      <c r="W89" s="3">
        <v>-6628</v>
      </c>
      <c r="X89" s="15">
        <f t="shared" si="17"/>
        <v>0.138671875</v>
      </c>
      <c r="Y89" s="15">
        <f t="shared" si="18"/>
        <v>1.4050225370251126</v>
      </c>
      <c r="Z89" s="15">
        <f t="shared" si="19"/>
        <v>0.33432282003710573</v>
      </c>
      <c r="AA89" s="15">
        <f t="shared" si="20"/>
        <v>0.66847405112316038</v>
      </c>
      <c r="AB89" s="15">
        <f t="shared" si="21"/>
        <v>0.79451472307855853</v>
      </c>
      <c r="AC89" s="1">
        <v>218</v>
      </c>
      <c r="AD89" s="1">
        <v>4356</v>
      </c>
      <c r="AE89" s="1">
        <v>1012</v>
      </c>
      <c r="AF89" s="1">
        <v>1709</v>
      </c>
      <c r="AG89" s="1">
        <v>116</v>
      </c>
      <c r="AH89" s="1">
        <v>0</v>
      </c>
      <c r="AI89">
        <v>7411</v>
      </c>
      <c r="AJ89" s="15">
        <f t="shared" si="22"/>
        <v>0.212890625</v>
      </c>
      <c r="AK89" s="15">
        <f t="shared" si="23"/>
        <v>1.4024468770122345</v>
      </c>
      <c r="AL89" s="15">
        <f t="shared" si="24"/>
        <v>0.37551020408163266</v>
      </c>
      <c r="AM89" s="15">
        <f t="shared" si="25"/>
        <v>0.66189000774593343</v>
      </c>
      <c r="AN89" s="15">
        <f t="shared" si="26"/>
        <v>0.78781758265121715</v>
      </c>
      <c r="AO89" s="1">
        <v>255</v>
      </c>
      <c r="AP89" s="1">
        <v>4459</v>
      </c>
      <c r="AQ89" s="1">
        <v>1218</v>
      </c>
      <c r="AR89" s="1">
        <v>1461</v>
      </c>
      <c r="AS89" s="1">
        <v>0</v>
      </c>
      <c r="AT89" s="1">
        <v>18</v>
      </c>
      <c r="AU89" s="1">
        <v>0</v>
      </c>
      <c r="AV89">
        <v>7411</v>
      </c>
      <c r="AW89" s="15">
        <f t="shared" si="27"/>
        <v>0.2490234375</v>
      </c>
      <c r="AX89" s="15">
        <f t="shared" si="28"/>
        <v>1.4356084996780425</v>
      </c>
      <c r="AY89" s="15">
        <f t="shared" si="29"/>
        <v>0.45194805194805193</v>
      </c>
      <c r="AZ89" s="15">
        <f t="shared" si="30"/>
        <v>0.56584043377226956</v>
      </c>
      <c r="BA89" s="15">
        <f t="shared" si="31"/>
        <v>0.78781758265121715</v>
      </c>
    </row>
    <row r="90" spans="1:53">
      <c r="A90" t="s">
        <v>190</v>
      </c>
      <c r="B90" t="s">
        <v>732</v>
      </c>
      <c r="C90" t="s">
        <v>197</v>
      </c>
      <c r="D90" t="s">
        <v>198</v>
      </c>
      <c r="E90" t="s">
        <v>197</v>
      </c>
      <c r="F90" t="s">
        <v>198</v>
      </c>
      <c r="G90" t="s">
        <v>1138</v>
      </c>
      <c r="H90" s="10" t="s">
        <v>873</v>
      </c>
      <c r="I90" s="2">
        <v>1478</v>
      </c>
      <c r="J90" s="2">
        <v>3546</v>
      </c>
      <c r="K90">
        <v>362</v>
      </c>
      <c r="L90" s="2">
        <v>1493</v>
      </c>
      <c r="M90">
        <v>128</v>
      </c>
      <c r="N90" s="3">
        <v>7007</v>
      </c>
      <c r="O90" s="2">
        <v>10814</v>
      </c>
      <c r="P90" s="2">
        <v>7752</v>
      </c>
      <c r="Q90" s="2">
        <v>1069</v>
      </c>
      <c r="R90" s="2">
        <v>3078</v>
      </c>
      <c r="S90" s="2">
        <v>2726</v>
      </c>
      <c r="T90" s="2">
        <v>1847</v>
      </c>
      <c r="U90" s="3">
        <v>8720</v>
      </c>
      <c r="V90" s="3">
        <v>-18785</v>
      </c>
      <c r="W90" s="3">
        <v>-13425</v>
      </c>
      <c r="X90" s="15">
        <f t="shared" si="17"/>
        <v>1.382600561272217</v>
      </c>
      <c r="Y90" s="15">
        <f t="shared" si="18"/>
        <v>1.1520467836257311</v>
      </c>
      <c r="Z90" s="15">
        <f t="shared" si="19"/>
        <v>0.13279530447542187</v>
      </c>
      <c r="AA90" s="15">
        <f t="shared" si="20"/>
        <v>0.80833784515430429</v>
      </c>
      <c r="AB90" s="15">
        <f t="shared" si="21"/>
        <v>0.80355504587155968</v>
      </c>
      <c r="AC90" s="1">
        <v>1593</v>
      </c>
      <c r="AD90" s="1">
        <v>2920</v>
      </c>
      <c r="AE90" s="1">
        <v>736</v>
      </c>
      <c r="AF90" s="1">
        <v>1413</v>
      </c>
      <c r="AG90" s="1">
        <v>85</v>
      </c>
      <c r="AH90" s="1">
        <v>0</v>
      </c>
      <c r="AI90">
        <v>6747</v>
      </c>
      <c r="AJ90" s="15">
        <f t="shared" si="22"/>
        <v>1.4901777362020581</v>
      </c>
      <c r="AK90" s="15">
        <f t="shared" si="23"/>
        <v>0.94866796621182581</v>
      </c>
      <c r="AL90" s="15">
        <f t="shared" si="24"/>
        <v>0.26999266324284665</v>
      </c>
      <c r="AM90" s="15">
        <f t="shared" si="25"/>
        <v>0.76502436383324313</v>
      </c>
      <c r="AN90" s="15">
        <f t="shared" si="26"/>
        <v>0.77373853211009169</v>
      </c>
      <c r="AO90" s="1">
        <v>1627</v>
      </c>
      <c r="AP90" s="1">
        <v>3017</v>
      </c>
      <c r="AQ90" s="1">
        <v>736</v>
      </c>
      <c r="AR90" s="1">
        <v>1367</v>
      </c>
      <c r="AS90" s="1">
        <v>0</v>
      </c>
      <c r="AT90" s="1">
        <v>0</v>
      </c>
      <c r="AU90" s="1">
        <v>0</v>
      </c>
      <c r="AV90">
        <v>6747</v>
      </c>
      <c r="AW90" s="15">
        <f t="shared" si="27"/>
        <v>1.5219831618334891</v>
      </c>
      <c r="AX90" s="15">
        <f t="shared" si="28"/>
        <v>0.98018193632228723</v>
      </c>
      <c r="AY90" s="15">
        <f t="shared" si="29"/>
        <v>0.26999266324284665</v>
      </c>
      <c r="AZ90" s="15">
        <f t="shared" si="30"/>
        <v>0.7401191120736329</v>
      </c>
      <c r="BA90" s="15">
        <f t="shared" si="31"/>
        <v>0.77373853211009169</v>
      </c>
    </row>
    <row r="91" spans="1:53">
      <c r="A91" t="s">
        <v>190</v>
      </c>
      <c r="B91" t="s">
        <v>732</v>
      </c>
      <c r="C91" t="s">
        <v>199</v>
      </c>
      <c r="D91" t="s">
        <v>200</v>
      </c>
      <c r="E91" t="s">
        <v>199</v>
      </c>
      <c r="F91" t="s">
        <v>200</v>
      </c>
      <c r="G91" t="s">
        <v>1138</v>
      </c>
      <c r="H91" s="10" t="s">
        <v>874</v>
      </c>
      <c r="I91">
        <v>391</v>
      </c>
      <c r="J91" s="2">
        <v>1721</v>
      </c>
      <c r="K91">
        <v>232</v>
      </c>
      <c r="L91">
        <v>877</v>
      </c>
      <c r="M91">
        <v>304</v>
      </c>
      <c r="N91" s="3">
        <v>3525</v>
      </c>
      <c r="O91" s="2">
        <v>2628</v>
      </c>
      <c r="P91" s="2">
        <v>1220</v>
      </c>
      <c r="Q91">
        <v>450</v>
      </c>
      <c r="R91" s="2">
        <v>1445</v>
      </c>
      <c r="S91" s="2">
        <v>1203</v>
      </c>
      <c r="T91">
        <v>809</v>
      </c>
      <c r="U91" s="3">
        <v>3907</v>
      </c>
      <c r="V91" s="3">
        <v>-4874</v>
      </c>
      <c r="W91" s="3">
        <v>-2183</v>
      </c>
      <c r="X91" s="15">
        <f t="shared" si="17"/>
        <v>0.86888888888888893</v>
      </c>
      <c r="Y91" s="15">
        <f t="shared" si="18"/>
        <v>1.1910034602076125</v>
      </c>
      <c r="Z91" s="15">
        <f t="shared" si="19"/>
        <v>0.19285120532003325</v>
      </c>
      <c r="AA91" s="15">
        <f t="shared" si="20"/>
        <v>1.0840543881334981</v>
      </c>
      <c r="AB91" s="15">
        <f t="shared" si="21"/>
        <v>0.90222677245968774</v>
      </c>
      <c r="AC91" s="1">
        <v>587</v>
      </c>
      <c r="AD91" s="1">
        <v>1469</v>
      </c>
      <c r="AE91" s="1">
        <v>335</v>
      </c>
      <c r="AF91" s="1">
        <v>774</v>
      </c>
      <c r="AG91" s="1">
        <v>90</v>
      </c>
      <c r="AH91" s="1">
        <v>0</v>
      </c>
      <c r="AI91">
        <v>3255</v>
      </c>
      <c r="AJ91" s="15">
        <f t="shared" si="22"/>
        <v>1.3044444444444445</v>
      </c>
      <c r="AK91" s="15">
        <f t="shared" si="23"/>
        <v>1.0166089965397924</v>
      </c>
      <c r="AL91" s="15">
        <f t="shared" si="24"/>
        <v>0.27847049044056527</v>
      </c>
      <c r="AM91" s="15">
        <f t="shared" si="25"/>
        <v>0.95673671199011123</v>
      </c>
      <c r="AN91" s="15">
        <f t="shared" si="26"/>
        <v>0.83312004095213721</v>
      </c>
      <c r="AO91" s="1">
        <v>587</v>
      </c>
      <c r="AP91" s="1">
        <v>1383</v>
      </c>
      <c r="AQ91" s="1">
        <v>484</v>
      </c>
      <c r="AR91" s="1">
        <v>726</v>
      </c>
      <c r="AS91" s="1">
        <v>0</v>
      </c>
      <c r="AT91" s="1">
        <v>75</v>
      </c>
      <c r="AU91" s="1">
        <v>0</v>
      </c>
      <c r="AV91">
        <v>3255</v>
      </c>
      <c r="AW91" s="15">
        <f t="shared" si="27"/>
        <v>1.3044444444444445</v>
      </c>
      <c r="AX91" s="15">
        <f t="shared" si="28"/>
        <v>0.95709342560553634</v>
      </c>
      <c r="AY91" s="15">
        <f t="shared" si="29"/>
        <v>0.40232751454696591</v>
      </c>
      <c r="AZ91" s="15">
        <f t="shared" si="30"/>
        <v>0.89740420271940669</v>
      </c>
      <c r="BA91" s="15">
        <f t="shared" si="31"/>
        <v>0.83312004095213721</v>
      </c>
    </row>
    <row r="92" spans="1:53">
      <c r="A92" t="s">
        <v>190</v>
      </c>
      <c r="B92" t="s">
        <v>732</v>
      </c>
      <c r="C92" t="s">
        <v>201</v>
      </c>
      <c r="D92" t="s">
        <v>202</v>
      </c>
      <c r="E92" t="s">
        <v>201</v>
      </c>
      <c r="F92" t="s">
        <v>202</v>
      </c>
      <c r="G92" t="s">
        <v>1138</v>
      </c>
      <c r="H92" s="10" t="s">
        <v>875</v>
      </c>
      <c r="I92" s="2">
        <v>1763</v>
      </c>
      <c r="J92" s="2">
        <v>2566</v>
      </c>
      <c r="K92">
        <v>703</v>
      </c>
      <c r="L92" s="2">
        <v>1784</v>
      </c>
      <c r="M92">
        <v>457</v>
      </c>
      <c r="N92" s="3">
        <v>7273</v>
      </c>
      <c r="O92" s="2">
        <v>4816</v>
      </c>
      <c r="P92" s="2">
        <v>2469</v>
      </c>
      <c r="Q92">
        <v>703</v>
      </c>
      <c r="R92" s="2">
        <v>2163</v>
      </c>
      <c r="S92" s="2">
        <v>2300</v>
      </c>
      <c r="T92" s="2">
        <v>1615</v>
      </c>
      <c r="U92" s="3">
        <v>6781</v>
      </c>
      <c r="V92" s="3">
        <v>-8799</v>
      </c>
      <c r="W92" s="3">
        <v>-4105</v>
      </c>
      <c r="X92" s="15">
        <f t="shared" si="17"/>
        <v>2.5078236130867708</v>
      </c>
      <c r="Y92" s="15">
        <f t="shared" si="18"/>
        <v>1.1863153028201572</v>
      </c>
      <c r="Z92" s="15">
        <f t="shared" si="19"/>
        <v>0.3056521739130435</v>
      </c>
      <c r="AA92" s="15">
        <f t="shared" si="20"/>
        <v>1.1046439628482971</v>
      </c>
      <c r="AB92" s="15">
        <f t="shared" si="21"/>
        <v>1.0725556702551247</v>
      </c>
      <c r="AC92" s="1">
        <v>1798</v>
      </c>
      <c r="AD92" s="1">
        <v>2010</v>
      </c>
      <c r="AE92" s="1">
        <v>979</v>
      </c>
      <c r="AF92" s="1">
        <v>2098</v>
      </c>
      <c r="AG92" s="1">
        <v>103</v>
      </c>
      <c r="AH92" s="1">
        <v>0</v>
      </c>
      <c r="AI92">
        <v>6988</v>
      </c>
      <c r="AJ92" s="15">
        <f t="shared" si="22"/>
        <v>2.5576102418207682</v>
      </c>
      <c r="AK92" s="15">
        <f t="shared" si="23"/>
        <v>0.92926490984743415</v>
      </c>
      <c r="AL92" s="15">
        <f t="shared" si="24"/>
        <v>0.4256521739130435</v>
      </c>
      <c r="AM92" s="15">
        <f t="shared" si="25"/>
        <v>1.2990712074303405</v>
      </c>
      <c r="AN92" s="15">
        <f t="shared" si="26"/>
        <v>1.0305264710219733</v>
      </c>
      <c r="AO92" s="1">
        <v>1935</v>
      </c>
      <c r="AP92" s="1">
        <v>1814</v>
      </c>
      <c r="AQ92" s="1">
        <v>1063</v>
      </c>
      <c r="AR92" s="1">
        <v>2164</v>
      </c>
      <c r="AS92" s="1">
        <v>0</v>
      </c>
      <c r="AT92" s="1">
        <v>0</v>
      </c>
      <c r="AU92" s="1">
        <v>12</v>
      </c>
      <c r="AV92">
        <v>6988</v>
      </c>
      <c r="AW92" s="15">
        <f t="shared" si="27"/>
        <v>2.7524893314367</v>
      </c>
      <c r="AX92" s="15">
        <f t="shared" si="28"/>
        <v>0.83865002311604253</v>
      </c>
      <c r="AY92" s="15">
        <f t="shared" si="29"/>
        <v>0.46217391304347827</v>
      </c>
      <c r="AZ92" s="15">
        <f t="shared" si="30"/>
        <v>1.339938080495356</v>
      </c>
      <c r="BA92" s="15">
        <f t="shared" si="31"/>
        <v>1.0305264710219733</v>
      </c>
    </row>
    <row r="93" spans="1:53">
      <c r="A93" t="s">
        <v>190</v>
      </c>
      <c r="B93" t="s">
        <v>732</v>
      </c>
      <c r="C93" t="s">
        <v>203</v>
      </c>
      <c r="D93" t="s">
        <v>204</v>
      </c>
      <c r="E93" t="s">
        <v>203</v>
      </c>
      <c r="F93" t="s">
        <v>204</v>
      </c>
      <c r="G93" t="s">
        <v>1138</v>
      </c>
      <c r="H93" s="10" t="s">
        <v>876</v>
      </c>
      <c r="I93">
        <v>780</v>
      </c>
      <c r="J93" s="2">
        <v>2961</v>
      </c>
      <c r="K93">
        <v>663</v>
      </c>
      <c r="L93" s="2">
        <v>2517</v>
      </c>
      <c r="M93">
        <v>429</v>
      </c>
      <c r="N93" s="3">
        <v>7350</v>
      </c>
      <c r="O93" s="2">
        <v>4350</v>
      </c>
      <c r="P93" s="2">
        <v>1833</v>
      </c>
      <c r="Q93">
        <v>647</v>
      </c>
      <c r="R93" s="2">
        <v>2176</v>
      </c>
      <c r="S93" s="2">
        <v>2276</v>
      </c>
      <c r="T93" s="2">
        <v>1842</v>
      </c>
      <c r="U93" s="3">
        <v>6941</v>
      </c>
      <c r="V93" s="3">
        <v>-8938</v>
      </c>
      <c r="W93" s="3">
        <v>-3244</v>
      </c>
      <c r="X93" s="15">
        <f t="shared" si="17"/>
        <v>1.2055641421947449</v>
      </c>
      <c r="Y93" s="15">
        <f t="shared" si="18"/>
        <v>1.3607536764705883</v>
      </c>
      <c r="Z93" s="15">
        <f t="shared" si="19"/>
        <v>0.29130052724077327</v>
      </c>
      <c r="AA93" s="15">
        <f t="shared" si="20"/>
        <v>1.3664495114006514</v>
      </c>
      <c r="AB93" s="15">
        <f t="shared" si="21"/>
        <v>1.0589252269125486</v>
      </c>
      <c r="AC93" s="1">
        <v>844</v>
      </c>
      <c r="AD93" s="1">
        <v>3051</v>
      </c>
      <c r="AE93" s="1">
        <v>798</v>
      </c>
      <c r="AF93" s="1">
        <v>2122</v>
      </c>
      <c r="AG93" s="1">
        <v>110</v>
      </c>
      <c r="AH93" s="1">
        <v>0</v>
      </c>
      <c r="AI93">
        <v>6925</v>
      </c>
      <c r="AJ93" s="15">
        <f t="shared" si="22"/>
        <v>1.304482225656878</v>
      </c>
      <c r="AK93" s="15">
        <f t="shared" si="23"/>
        <v>1.4021139705882353</v>
      </c>
      <c r="AL93" s="15">
        <f t="shared" si="24"/>
        <v>0.3506151142355009</v>
      </c>
      <c r="AM93" s="15">
        <f t="shared" si="25"/>
        <v>1.1520086862106407</v>
      </c>
      <c r="AN93" s="15">
        <f t="shared" si="26"/>
        <v>0.9976948566488979</v>
      </c>
      <c r="AO93" s="1">
        <v>844</v>
      </c>
      <c r="AP93" s="1">
        <v>2847</v>
      </c>
      <c r="AQ93" s="1">
        <v>840</v>
      </c>
      <c r="AR93" s="1">
        <v>2096</v>
      </c>
      <c r="AS93" s="1">
        <v>0</v>
      </c>
      <c r="AT93" s="1">
        <v>65</v>
      </c>
      <c r="AU93" s="1">
        <v>233</v>
      </c>
      <c r="AV93">
        <v>6925</v>
      </c>
      <c r="AW93" s="15">
        <f t="shared" si="27"/>
        <v>1.304482225656878</v>
      </c>
      <c r="AX93" s="15">
        <f t="shared" si="28"/>
        <v>1.3083639705882353</v>
      </c>
      <c r="AY93" s="15">
        <f t="shared" si="29"/>
        <v>0.36906854130052724</v>
      </c>
      <c r="AZ93" s="15">
        <f t="shared" si="30"/>
        <v>1.1378935939196526</v>
      </c>
      <c r="BA93" s="15">
        <f t="shared" si="31"/>
        <v>0.9976948566488979</v>
      </c>
    </row>
    <row r="94" spans="1:53">
      <c r="A94" t="s">
        <v>190</v>
      </c>
      <c r="B94" t="s">
        <v>732</v>
      </c>
      <c r="C94" t="s">
        <v>205</v>
      </c>
      <c r="D94" t="s">
        <v>206</v>
      </c>
      <c r="E94" t="s">
        <v>205</v>
      </c>
      <c r="F94" t="s">
        <v>206</v>
      </c>
      <c r="G94" t="s">
        <v>1138</v>
      </c>
      <c r="H94" s="10" t="s">
        <v>877</v>
      </c>
      <c r="I94">
        <v>38</v>
      </c>
      <c r="J94" s="2">
        <v>2707</v>
      </c>
      <c r="K94">
        <v>383</v>
      </c>
      <c r="L94" s="2">
        <v>1092</v>
      </c>
      <c r="M94">
        <v>203</v>
      </c>
      <c r="N94" s="3">
        <v>4423</v>
      </c>
      <c r="O94" s="2">
        <v>2849</v>
      </c>
      <c r="P94">
        <v>967</v>
      </c>
      <c r="Q94">
        <v>599</v>
      </c>
      <c r="R94" s="2">
        <v>1890</v>
      </c>
      <c r="S94" s="2">
        <v>1668</v>
      </c>
      <c r="T94" s="2">
        <v>1195</v>
      </c>
      <c r="U94" s="3">
        <v>5352</v>
      </c>
      <c r="V94" s="3">
        <v>-4547</v>
      </c>
      <c r="W94" s="3">
        <v>-1492</v>
      </c>
      <c r="X94" s="15">
        <f t="shared" si="17"/>
        <v>6.3439065108514187E-2</v>
      </c>
      <c r="Y94" s="15">
        <f t="shared" si="18"/>
        <v>1.4322751322751324</v>
      </c>
      <c r="Z94" s="15">
        <f t="shared" si="19"/>
        <v>0.22961630695443644</v>
      </c>
      <c r="AA94" s="15">
        <f t="shared" si="20"/>
        <v>0.9138075313807531</v>
      </c>
      <c r="AB94" s="15">
        <f t="shared" si="21"/>
        <v>0.82642002989536623</v>
      </c>
      <c r="AC94" s="1">
        <v>372</v>
      </c>
      <c r="AD94" s="1">
        <v>2066</v>
      </c>
      <c r="AE94" s="1">
        <v>746</v>
      </c>
      <c r="AF94" s="1">
        <v>1076</v>
      </c>
      <c r="AG94" s="1">
        <v>112</v>
      </c>
      <c r="AH94" s="1">
        <v>0</v>
      </c>
      <c r="AI94">
        <v>4372</v>
      </c>
      <c r="AJ94" s="15">
        <f t="shared" si="22"/>
        <v>0.62103505843071782</v>
      </c>
      <c r="AK94" s="15">
        <f t="shared" si="23"/>
        <v>1.0931216931216932</v>
      </c>
      <c r="AL94" s="15">
        <f t="shared" si="24"/>
        <v>0.44724220623501199</v>
      </c>
      <c r="AM94" s="15">
        <f t="shared" si="25"/>
        <v>0.90041841004184098</v>
      </c>
      <c r="AN94" s="15">
        <f t="shared" si="26"/>
        <v>0.81689088191330339</v>
      </c>
      <c r="AO94" s="1">
        <v>345</v>
      </c>
      <c r="AP94" s="1">
        <v>2066</v>
      </c>
      <c r="AQ94" s="1">
        <v>746</v>
      </c>
      <c r="AR94" s="1">
        <v>1136</v>
      </c>
      <c r="AS94" s="1">
        <v>0</v>
      </c>
      <c r="AT94" s="1">
        <v>52</v>
      </c>
      <c r="AU94" s="1">
        <v>27</v>
      </c>
      <c r="AV94">
        <v>4372</v>
      </c>
      <c r="AW94" s="15">
        <f t="shared" si="27"/>
        <v>0.57595993322203676</v>
      </c>
      <c r="AX94" s="15">
        <f t="shared" si="28"/>
        <v>1.0931216931216932</v>
      </c>
      <c r="AY94" s="15">
        <f t="shared" si="29"/>
        <v>0.44724220623501199</v>
      </c>
      <c r="AZ94" s="15">
        <f t="shared" si="30"/>
        <v>0.9506276150627615</v>
      </c>
      <c r="BA94" s="15">
        <f t="shared" si="31"/>
        <v>0.81689088191330339</v>
      </c>
    </row>
    <row r="95" spans="1:53">
      <c r="A95" t="s">
        <v>190</v>
      </c>
      <c r="B95" t="s">
        <v>732</v>
      </c>
      <c r="C95" t="s">
        <v>207</v>
      </c>
      <c r="D95" t="s">
        <v>208</v>
      </c>
      <c r="E95" t="s">
        <v>207</v>
      </c>
      <c r="F95" t="s">
        <v>208</v>
      </c>
      <c r="G95" t="s">
        <v>1138</v>
      </c>
      <c r="H95" s="10" t="s">
        <v>878</v>
      </c>
      <c r="I95">
        <v>410</v>
      </c>
      <c r="J95" s="2">
        <v>2155</v>
      </c>
      <c r="K95">
        <v>238</v>
      </c>
      <c r="L95">
        <v>985</v>
      </c>
      <c r="M95">
        <v>98</v>
      </c>
      <c r="N95" s="3">
        <v>3886</v>
      </c>
      <c r="O95" s="2">
        <v>3771</v>
      </c>
      <c r="P95" s="2">
        <v>2000</v>
      </c>
      <c r="Q95">
        <v>447</v>
      </c>
      <c r="R95" s="2">
        <v>1478</v>
      </c>
      <c r="S95" s="2">
        <v>1296</v>
      </c>
      <c r="T95">
        <v>772</v>
      </c>
      <c r="U95" s="3">
        <v>3993</v>
      </c>
      <c r="V95" s="3">
        <v>-5541</v>
      </c>
      <c r="W95" s="3">
        <v>-2802</v>
      </c>
      <c r="X95" s="15">
        <f t="shared" si="17"/>
        <v>0.91722595078299773</v>
      </c>
      <c r="Y95" s="15">
        <f t="shared" si="18"/>
        <v>1.4580514208389717</v>
      </c>
      <c r="Z95" s="15">
        <f t="shared" si="19"/>
        <v>0.18364197530864199</v>
      </c>
      <c r="AA95" s="15">
        <f t="shared" si="20"/>
        <v>1.2759067357512954</v>
      </c>
      <c r="AB95" s="15">
        <f t="shared" si="21"/>
        <v>0.97320310543451038</v>
      </c>
      <c r="AC95" s="1">
        <v>410</v>
      </c>
      <c r="AD95" s="1">
        <v>1751</v>
      </c>
      <c r="AE95" s="1">
        <v>405</v>
      </c>
      <c r="AF95" s="1">
        <v>1034</v>
      </c>
      <c r="AG95" s="1">
        <v>75</v>
      </c>
      <c r="AH95" s="1">
        <v>0</v>
      </c>
      <c r="AI95">
        <v>3675</v>
      </c>
      <c r="AJ95" s="15">
        <f t="shared" si="22"/>
        <v>0.91722595078299773</v>
      </c>
      <c r="AK95" s="15">
        <f t="shared" si="23"/>
        <v>1.1847090663058186</v>
      </c>
      <c r="AL95" s="15">
        <f t="shared" si="24"/>
        <v>0.3125</v>
      </c>
      <c r="AM95" s="15">
        <f t="shared" si="25"/>
        <v>1.339378238341969</v>
      </c>
      <c r="AN95" s="15">
        <f t="shared" si="26"/>
        <v>0.92036063110443278</v>
      </c>
      <c r="AO95" s="1">
        <v>434</v>
      </c>
      <c r="AP95" s="1">
        <v>1705</v>
      </c>
      <c r="AQ95" s="1">
        <v>469</v>
      </c>
      <c r="AR95" s="1">
        <v>1067</v>
      </c>
      <c r="AS95" s="1">
        <v>0</v>
      </c>
      <c r="AT95" s="1">
        <v>0</v>
      </c>
      <c r="AU95" s="1">
        <v>0</v>
      </c>
      <c r="AV95">
        <v>3675</v>
      </c>
      <c r="AW95" s="15">
        <f t="shared" si="27"/>
        <v>0.970917225950783</v>
      </c>
      <c r="AX95" s="15">
        <f t="shared" si="28"/>
        <v>1.1535859269282815</v>
      </c>
      <c r="AY95" s="15">
        <f t="shared" si="29"/>
        <v>0.36188271604938271</v>
      </c>
      <c r="AZ95" s="15">
        <f t="shared" si="30"/>
        <v>1.3821243523316062</v>
      </c>
      <c r="BA95" s="15">
        <f t="shared" si="31"/>
        <v>0.92036063110443278</v>
      </c>
    </row>
    <row r="96" spans="1:53">
      <c r="A96" t="s">
        <v>190</v>
      </c>
      <c r="B96" t="s">
        <v>732</v>
      </c>
      <c r="C96" t="s">
        <v>209</v>
      </c>
      <c r="D96" t="s">
        <v>210</v>
      </c>
      <c r="E96" t="s">
        <v>209</v>
      </c>
      <c r="F96" t="s">
        <v>210</v>
      </c>
      <c r="G96" t="s">
        <v>1138</v>
      </c>
      <c r="H96" s="10" t="s">
        <v>879</v>
      </c>
      <c r="I96">
        <v>0</v>
      </c>
      <c r="J96">
        <v>359</v>
      </c>
      <c r="K96">
        <v>71</v>
      </c>
      <c r="L96">
        <v>376</v>
      </c>
      <c r="M96">
        <v>24</v>
      </c>
      <c r="N96" s="3">
        <v>830</v>
      </c>
      <c r="O96">
        <v>881</v>
      </c>
      <c r="P96">
        <v>365</v>
      </c>
      <c r="Q96">
        <v>81</v>
      </c>
      <c r="R96">
        <v>256</v>
      </c>
      <c r="S96">
        <v>240</v>
      </c>
      <c r="T96">
        <v>222</v>
      </c>
      <c r="U96" s="3">
        <v>799</v>
      </c>
      <c r="V96" s="3">
        <v>-1008</v>
      </c>
      <c r="W96" s="3">
        <v>-399</v>
      </c>
      <c r="X96" s="15">
        <f t="shared" si="17"/>
        <v>0</v>
      </c>
      <c r="Y96" s="15">
        <f t="shared" si="18"/>
        <v>1.40234375</v>
      </c>
      <c r="Z96" s="15">
        <f t="shared" si="19"/>
        <v>0.29583333333333334</v>
      </c>
      <c r="AA96" s="15">
        <f t="shared" si="20"/>
        <v>1.6936936936936937</v>
      </c>
      <c r="AB96" s="15">
        <f t="shared" si="21"/>
        <v>1.0387984981226532</v>
      </c>
      <c r="AC96" s="1">
        <v>0</v>
      </c>
      <c r="AD96" s="1">
        <v>327</v>
      </c>
      <c r="AE96" s="1">
        <v>126</v>
      </c>
      <c r="AF96" s="1">
        <v>309</v>
      </c>
      <c r="AG96" s="1">
        <v>0</v>
      </c>
      <c r="AH96" s="1">
        <v>0</v>
      </c>
      <c r="AI96">
        <v>762</v>
      </c>
      <c r="AJ96" s="15">
        <f t="shared" si="22"/>
        <v>0</v>
      </c>
      <c r="AK96" s="15">
        <f t="shared" si="23"/>
        <v>1.27734375</v>
      </c>
      <c r="AL96" s="15">
        <f t="shared" si="24"/>
        <v>0.52500000000000002</v>
      </c>
      <c r="AM96" s="15">
        <f t="shared" si="25"/>
        <v>1.3918918918918919</v>
      </c>
      <c r="AN96" s="15">
        <f t="shared" si="26"/>
        <v>0.95369211514392993</v>
      </c>
      <c r="AO96" s="1">
        <v>0</v>
      </c>
      <c r="AP96" s="1">
        <v>327</v>
      </c>
      <c r="AQ96" s="1">
        <v>126</v>
      </c>
      <c r="AR96" s="1">
        <v>255</v>
      </c>
      <c r="AS96" s="1">
        <v>0</v>
      </c>
      <c r="AT96" s="1">
        <v>30</v>
      </c>
      <c r="AU96" s="1">
        <v>24</v>
      </c>
      <c r="AV96">
        <v>762</v>
      </c>
      <c r="AW96" s="15">
        <f t="shared" si="27"/>
        <v>0</v>
      </c>
      <c r="AX96" s="15">
        <f t="shared" si="28"/>
        <v>1.27734375</v>
      </c>
      <c r="AY96" s="15">
        <f t="shared" si="29"/>
        <v>0.52500000000000002</v>
      </c>
      <c r="AZ96" s="15">
        <f t="shared" si="30"/>
        <v>1.1486486486486487</v>
      </c>
      <c r="BA96" s="15">
        <f t="shared" si="31"/>
        <v>0.95369211514392993</v>
      </c>
    </row>
    <row r="97" spans="1:53">
      <c r="A97" t="s">
        <v>211</v>
      </c>
      <c r="B97" t="s">
        <v>733</v>
      </c>
      <c r="C97" t="s">
        <v>212</v>
      </c>
      <c r="D97" t="s">
        <v>213</v>
      </c>
      <c r="E97" t="s">
        <v>212</v>
      </c>
      <c r="F97" t="s">
        <v>213</v>
      </c>
      <c r="G97" t="s">
        <v>1139</v>
      </c>
      <c r="H97" s="10" t="s">
        <v>880</v>
      </c>
      <c r="I97" s="2">
        <v>1423</v>
      </c>
      <c r="J97" s="2">
        <v>4003</v>
      </c>
      <c r="K97">
        <v>757</v>
      </c>
      <c r="L97" s="2">
        <v>1592</v>
      </c>
      <c r="M97">
        <v>138</v>
      </c>
      <c r="N97" s="3">
        <v>7913</v>
      </c>
      <c r="O97" s="2">
        <v>7759</v>
      </c>
      <c r="P97" s="2">
        <v>0</v>
      </c>
      <c r="Q97" s="2">
        <v>1077</v>
      </c>
      <c r="R97" s="2">
        <v>3028</v>
      </c>
      <c r="S97" s="2">
        <v>2520</v>
      </c>
      <c r="T97" s="2">
        <v>1859</v>
      </c>
      <c r="U97" s="3">
        <v>8484</v>
      </c>
      <c r="V97" s="3">
        <v>-15329</v>
      </c>
      <c r="W97" s="3">
        <v>0</v>
      </c>
      <c r="X97" s="15">
        <f t="shared" si="17"/>
        <v>1.3212627669452182</v>
      </c>
      <c r="Y97" s="15">
        <f t="shared" si="18"/>
        <v>1.3219947159841479</v>
      </c>
      <c r="Z97" s="15">
        <f t="shared" si="19"/>
        <v>0.30039682539682538</v>
      </c>
      <c r="AA97" s="15">
        <f t="shared" si="20"/>
        <v>0.85637439483593325</v>
      </c>
      <c r="AB97" s="15">
        <f t="shared" si="21"/>
        <v>0.9326968411126827</v>
      </c>
      <c r="AC97" s="1">
        <v>1010</v>
      </c>
      <c r="AD97" s="1">
        <v>3731</v>
      </c>
      <c r="AE97" s="1">
        <v>1185</v>
      </c>
      <c r="AF97" s="1">
        <v>1692</v>
      </c>
      <c r="AG97" s="1">
        <v>6</v>
      </c>
      <c r="AH97" s="1">
        <v>0</v>
      </c>
      <c r="AI97">
        <v>7624</v>
      </c>
      <c r="AJ97" s="15">
        <f t="shared" si="22"/>
        <v>0.93779015784586817</v>
      </c>
      <c r="AK97" s="15">
        <f t="shared" si="23"/>
        <v>1.2321664464993396</v>
      </c>
      <c r="AL97" s="15">
        <f t="shared" si="24"/>
        <v>0.47023809523809523</v>
      </c>
      <c r="AM97" s="15">
        <f t="shared" si="25"/>
        <v>0.91016675632060251</v>
      </c>
      <c r="AN97" s="15">
        <f t="shared" si="26"/>
        <v>0.89863272041489861</v>
      </c>
      <c r="AO97" s="1">
        <v>988</v>
      </c>
      <c r="AP97" s="1">
        <v>3713</v>
      </c>
      <c r="AQ97" s="1">
        <v>1142</v>
      </c>
      <c r="AR97" s="1">
        <v>1735</v>
      </c>
      <c r="AS97" s="1">
        <v>0</v>
      </c>
      <c r="AT97" s="1">
        <v>6</v>
      </c>
      <c r="AU97" s="1">
        <v>40</v>
      </c>
      <c r="AV97">
        <v>7624</v>
      </c>
      <c r="AW97" s="15">
        <f t="shared" si="27"/>
        <v>0.91736304549675018</v>
      </c>
      <c r="AX97" s="15">
        <f t="shared" si="28"/>
        <v>1.2262219286657861</v>
      </c>
      <c r="AY97" s="15">
        <f t="shared" si="29"/>
        <v>0.45317460317460317</v>
      </c>
      <c r="AZ97" s="15">
        <f t="shared" si="30"/>
        <v>0.93329747175901023</v>
      </c>
      <c r="BA97" s="15">
        <f t="shared" si="31"/>
        <v>0.89863272041489861</v>
      </c>
    </row>
    <row r="98" spans="1:53">
      <c r="A98" t="s">
        <v>211</v>
      </c>
      <c r="B98" t="s">
        <v>733</v>
      </c>
      <c r="C98" t="s">
        <v>214</v>
      </c>
      <c r="D98" t="s">
        <v>215</v>
      </c>
      <c r="E98" t="s">
        <v>214</v>
      </c>
      <c r="F98" t="s">
        <v>215</v>
      </c>
      <c r="G98" t="s">
        <v>1139</v>
      </c>
      <c r="H98" s="10" t="s">
        <v>881</v>
      </c>
      <c r="I98" s="2">
        <v>1506</v>
      </c>
      <c r="J98" s="2">
        <v>5514</v>
      </c>
      <c r="K98" s="2">
        <v>1087</v>
      </c>
      <c r="L98" s="2">
        <v>2102</v>
      </c>
      <c r="M98">
        <v>200</v>
      </c>
      <c r="N98" s="3">
        <v>10409</v>
      </c>
      <c r="O98" s="2">
        <v>10680</v>
      </c>
      <c r="P98">
        <v>0</v>
      </c>
      <c r="Q98" s="2">
        <v>1376</v>
      </c>
      <c r="R98" s="2">
        <v>4783</v>
      </c>
      <c r="S98" s="2">
        <v>4072</v>
      </c>
      <c r="T98" s="2">
        <v>2779</v>
      </c>
      <c r="U98" s="3">
        <v>13010</v>
      </c>
      <c r="V98" s="3">
        <v>-22651</v>
      </c>
      <c r="W98" s="3">
        <v>0</v>
      </c>
      <c r="X98" s="15">
        <f t="shared" si="17"/>
        <v>1.0944767441860466</v>
      </c>
      <c r="Y98" s="15">
        <f t="shared" si="18"/>
        <v>1.152832950031361</v>
      </c>
      <c r="Z98" s="15">
        <f t="shared" si="19"/>
        <v>0.26694499017681728</v>
      </c>
      <c r="AA98" s="15">
        <f t="shared" si="20"/>
        <v>0.75638718963655993</v>
      </c>
      <c r="AB98" s="15">
        <f t="shared" si="21"/>
        <v>0.80007686395080713</v>
      </c>
      <c r="AC98" s="1">
        <v>1714</v>
      </c>
      <c r="AD98" s="1">
        <v>5087</v>
      </c>
      <c r="AE98" s="1">
        <v>1864</v>
      </c>
      <c r="AF98" s="1">
        <v>1866</v>
      </c>
      <c r="AG98" s="1">
        <v>196</v>
      </c>
      <c r="AH98" s="1">
        <v>0</v>
      </c>
      <c r="AI98">
        <v>10727</v>
      </c>
      <c r="AJ98" s="15">
        <f t="shared" si="22"/>
        <v>1.245639534883721</v>
      </c>
      <c r="AK98" s="15">
        <f t="shared" si="23"/>
        <v>1.0635584361279531</v>
      </c>
      <c r="AL98" s="15">
        <f t="shared" si="24"/>
        <v>0.45776031434184677</v>
      </c>
      <c r="AM98" s="15">
        <f t="shared" si="25"/>
        <v>0.67146455559553797</v>
      </c>
      <c r="AN98" s="15">
        <f t="shared" si="26"/>
        <v>0.82451960030745586</v>
      </c>
      <c r="AO98" s="1">
        <v>1763</v>
      </c>
      <c r="AP98" s="1">
        <v>4927</v>
      </c>
      <c r="AQ98" s="1">
        <v>1989</v>
      </c>
      <c r="AR98" s="1">
        <v>2020</v>
      </c>
      <c r="AS98" s="1">
        <v>0</v>
      </c>
      <c r="AT98" s="1">
        <v>28</v>
      </c>
      <c r="AU98" s="1">
        <v>0</v>
      </c>
      <c r="AV98">
        <v>10727</v>
      </c>
      <c r="AW98" s="15">
        <f t="shared" si="27"/>
        <v>1.28125</v>
      </c>
      <c r="AX98" s="15">
        <f t="shared" si="28"/>
        <v>1.0301066276395567</v>
      </c>
      <c r="AY98" s="15">
        <f t="shared" si="29"/>
        <v>0.48845776031434185</v>
      </c>
      <c r="AZ98" s="15">
        <f t="shared" si="30"/>
        <v>0.72688017272400141</v>
      </c>
      <c r="BA98" s="15">
        <f t="shared" si="31"/>
        <v>0.82451960030745586</v>
      </c>
    </row>
    <row r="99" spans="1:53">
      <c r="A99" t="s">
        <v>211</v>
      </c>
      <c r="B99" t="s">
        <v>733</v>
      </c>
      <c r="C99" t="s">
        <v>216</v>
      </c>
      <c r="D99" t="s">
        <v>217</v>
      </c>
      <c r="E99" t="s">
        <v>216</v>
      </c>
      <c r="F99" t="s">
        <v>217</v>
      </c>
      <c r="G99" t="s">
        <v>1139</v>
      </c>
      <c r="H99" s="10" t="s">
        <v>882</v>
      </c>
      <c r="I99" s="2">
        <v>2153</v>
      </c>
      <c r="J99" s="2">
        <v>4193</v>
      </c>
      <c r="K99">
        <v>841</v>
      </c>
      <c r="L99" s="2">
        <v>1832</v>
      </c>
      <c r="M99">
        <v>95</v>
      </c>
      <c r="N99" s="3">
        <v>9114</v>
      </c>
      <c r="O99" s="2">
        <v>10743</v>
      </c>
      <c r="P99">
        <v>0</v>
      </c>
      <c r="Q99" s="2">
        <v>1386</v>
      </c>
      <c r="R99" s="2">
        <v>4227</v>
      </c>
      <c r="S99" s="2">
        <v>3647</v>
      </c>
      <c r="T99" s="2">
        <v>2439</v>
      </c>
      <c r="U99" s="3">
        <v>11699</v>
      </c>
      <c r="V99" s="3">
        <v>-19127</v>
      </c>
      <c r="W99" s="3">
        <v>0</v>
      </c>
      <c r="X99" s="15">
        <f t="shared" si="17"/>
        <v>1.5533910533910533</v>
      </c>
      <c r="Y99" s="15">
        <f t="shared" si="18"/>
        <v>0.99195647030991252</v>
      </c>
      <c r="Z99" s="15">
        <f t="shared" si="19"/>
        <v>0.23060049355634768</v>
      </c>
      <c r="AA99" s="15">
        <f t="shared" si="20"/>
        <v>0.75112751127511279</v>
      </c>
      <c r="AB99" s="15">
        <f t="shared" si="21"/>
        <v>0.77904094367039922</v>
      </c>
      <c r="AC99" s="1">
        <v>2024</v>
      </c>
      <c r="AD99" s="1">
        <v>4093</v>
      </c>
      <c r="AE99" s="1">
        <v>1186</v>
      </c>
      <c r="AF99" s="1">
        <v>2018</v>
      </c>
      <c r="AG99" s="1">
        <v>0</v>
      </c>
      <c r="AH99" s="1">
        <v>48</v>
      </c>
      <c r="AI99">
        <v>9369</v>
      </c>
      <c r="AJ99" s="15">
        <f t="shared" si="22"/>
        <v>1.4603174603174602</v>
      </c>
      <c r="AK99" s="15">
        <f t="shared" si="23"/>
        <v>0.96829903004494911</v>
      </c>
      <c r="AL99" s="15">
        <f t="shared" si="24"/>
        <v>0.32519879352892789</v>
      </c>
      <c r="AM99" s="15">
        <f t="shared" si="25"/>
        <v>0.82738827388273883</v>
      </c>
      <c r="AN99" s="15">
        <f t="shared" si="26"/>
        <v>0.80083767843405418</v>
      </c>
      <c r="AO99" s="1">
        <v>2024</v>
      </c>
      <c r="AP99" s="1">
        <v>4065</v>
      </c>
      <c r="AQ99" s="1">
        <v>1046</v>
      </c>
      <c r="AR99" s="1">
        <v>1944</v>
      </c>
      <c r="AS99" s="1">
        <v>0</v>
      </c>
      <c r="AT99" s="1">
        <v>54</v>
      </c>
      <c r="AU99" s="1">
        <v>236</v>
      </c>
      <c r="AV99">
        <v>9369</v>
      </c>
      <c r="AW99" s="15">
        <f t="shared" si="27"/>
        <v>1.4603174603174602</v>
      </c>
      <c r="AX99" s="15">
        <f t="shared" si="28"/>
        <v>0.96167494677075938</v>
      </c>
      <c r="AY99" s="15">
        <f t="shared" si="29"/>
        <v>0.28681107759802577</v>
      </c>
      <c r="AZ99" s="15">
        <f t="shared" si="30"/>
        <v>0.79704797047970477</v>
      </c>
      <c r="BA99" s="15">
        <f t="shared" si="31"/>
        <v>0.80083767843405418</v>
      </c>
    </row>
    <row r="100" spans="1:53">
      <c r="A100" t="s">
        <v>211</v>
      </c>
      <c r="B100" t="s">
        <v>733</v>
      </c>
      <c r="C100" t="s">
        <v>218</v>
      </c>
      <c r="D100" t="s">
        <v>219</v>
      </c>
      <c r="E100" t="s">
        <v>218</v>
      </c>
      <c r="F100" t="s">
        <v>219</v>
      </c>
      <c r="G100" t="s">
        <v>1139</v>
      </c>
      <c r="H100" s="10" t="s">
        <v>883</v>
      </c>
      <c r="I100">
        <v>537</v>
      </c>
      <c r="J100" s="2">
        <v>2894</v>
      </c>
      <c r="K100">
        <v>162</v>
      </c>
      <c r="L100" s="2">
        <v>1563</v>
      </c>
      <c r="M100">
        <v>3</v>
      </c>
      <c r="N100" s="3">
        <v>5159</v>
      </c>
      <c r="O100" s="2">
        <v>4411</v>
      </c>
      <c r="P100">
        <v>0</v>
      </c>
      <c r="Q100">
        <v>594</v>
      </c>
      <c r="R100" s="2">
        <v>1947</v>
      </c>
      <c r="S100" s="2">
        <v>1625</v>
      </c>
      <c r="T100" s="2">
        <v>1382</v>
      </c>
      <c r="U100" s="3">
        <v>5548</v>
      </c>
      <c r="V100" s="3">
        <v>-7054</v>
      </c>
      <c r="W100" s="3">
        <v>0</v>
      </c>
      <c r="X100" s="15">
        <f t="shared" si="17"/>
        <v>0.90404040404040409</v>
      </c>
      <c r="Y100" s="15">
        <f t="shared" si="18"/>
        <v>1.4863893168977915</v>
      </c>
      <c r="Z100" s="15">
        <f t="shared" si="19"/>
        <v>9.9692307692307691E-2</v>
      </c>
      <c r="AA100" s="15">
        <f t="shared" si="20"/>
        <v>1.1309696092619392</v>
      </c>
      <c r="AB100" s="15">
        <f t="shared" si="21"/>
        <v>0.92988464311463592</v>
      </c>
      <c r="AC100" s="1">
        <v>1559</v>
      </c>
      <c r="AD100" s="1">
        <v>2196</v>
      </c>
      <c r="AE100" s="1">
        <v>634</v>
      </c>
      <c r="AF100" s="1">
        <v>1763</v>
      </c>
      <c r="AG100" s="1">
        <v>22</v>
      </c>
      <c r="AH100" s="1">
        <v>0</v>
      </c>
      <c r="AI100">
        <v>6174</v>
      </c>
      <c r="AJ100" s="15">
        <f t="shared" si="22"/>
        <v>2.6245791245791246</v>
      </c>
      <c r="AK100" s="15">
        <f t="shared" si="23"/>
        <v>1.1278890600924498</v>
      </c>
      <c r="AL100" s="15">
        <f t="shared" si="24"/>
        <v>0.39015384615384613</v>
      </c>
      <c r="AM100" s="15">
        <f t="shared" si="25"/>
        <v>1.2756874095513748</v>
      </c>
      <c r="AN100" s="15">
        <f t="shared" si="26"/>
        <v>1.1128334534967557</v>
      </c>
      <c r="AO100" s="1">
        <v>1559</v>
      </c>
      <c r="AP100" s="1">
        <v>2236</v>
      </c>
      <c r="AQ100" s="1">
        <v>634</v>
      </c>
      <c r="AR100" s="1">
        <v>1723</v>
      </c>
      <c r="AS100" s="1">
        <v>0</v>
      </c>
      <c r="AT100" s="1">
        <v>22</v>
      </c>
      <c r="AU100" s="1">
        <v>0</v>
      </c>
      <c r="AV100">
        <v>6174</v>
      </c>
      <c r="AW100" s="15">
        <f t="shared" si="27"/>
        <v>2.6245791245791246</v>
      </c>
      <c r="AX100" s="15">
        <f t="shared" si="28"/>
        <v>1.1484334874165383</v>
      </c>
      <c r="AY100" s="15">
        <f t="shared" si="29"/>
        <v>0.39015384615384613</v>
      </c>
      <c r="AZ100" s="15">
        <f t="shared" si="30"/>
        <v>1.2467438494934877</v>
      </c>
      <c r="BA100" s="15">
        <f t="shared" si="31"/>
        <v>1.1128334534967557</v>
      </c>
    </row>
    <row r="101" spans="1:53">
      <c r="A101" t="s">
        <v>211</v>
      </c>
      <c r="B101" t="s">
        <v>733</v>
      </c>
      <c r="C101" t="s">
        <v>220</v>
      </c>
      <c r="D101" t="s">
        <v>221</v>
      </c>
      <c r="E101" t="s">
        <v>220</v>
      </c>
      <c r="F101" t="s">
        <v>221</v>
      </c>
      <c r="G101" t="s">
        <v>1139</v>
      </c>
      <c r="H101" s="10" t="s">
        <v>884</v>
      </c>
      <c r="I101">
        <v>64</v>
      </c>
      <c r="J101" s="2">
        <v>1666</v>
      </c>
      <c r="K101">
        <v>187</v>
      </c>
      <c r="L101">
        <v>663</v>
      </c>
      <c r="M101">
        <v>29</v>
      </c>
      <c r="N101" s="3">
        <v>2609</v>
      </c>
      <c r="O101" s="2">
        <v>2120</v>
      </c>
      <c r="P101">
        <v>0</v>
      </c>
      <c r="Q101">
        <v>289</v>
      </c>
      <c r="R101">
        <v>745</v>
      </c>
      <c r="S101">
        <v>587</v>
      </c>
      <c r="T101">
        <v>560</v>
      </c>
      <c r="U101" s="3">
        <v>2181</v>
      </c>
      <c r="V101" s="3">
        <v>-2517</v>
      </c>
      <c r="W101" s="3">
        <v>0</v>
      </c>
      <c r="X101" s="15">
        <f t="shared" si="17"/>
        <v>0.22145328719723184</v>
      </c>
      <c r="Y101" s="15">
        <f t="shared" si="18"/>
        <v>2.2362416107382552</v>
      </c>
      <c r="Z101" s="15">
        <f t="shared" si="19"/>
        <v>0.31856899488926749</v>
      </c>
      <c r="AA101" s="15">
        <f t="shared" si="20"/>
        <v>1.1839285714285714</v>
      </c>
      <c r="AB101" s="15">
        <f t="shared" si="21"/>
        <v>1.1962402567629529</v>
      </c>
      <c r="AC101" s="1">
        <v>67</v>
      </c>
      <c r="AD101" s="1">
        <v>1602</v>
      </c>
      <c r="AE101" s="1">
        <v>257</v>
      </c>
      <c r="AF101" s="1">
        <v>888</v>
      </c>
      <c r="AG101" s="1">
        <v>93</v>
      </c>
      <c r="AH101" s="1">
        <v>0</v>
      </c>
      <c r="AI101">
        <v>2907</v>
      </c>
      <c r="AJ101" s="15">
        <f t="shared" si="22"/>
        <v>0.23183391003460208</v>
      </c>
      <c r="AK101" s="15">
        <f t="shared" si="23"/>
        <v>2.1503355704697986</v>
      </c>
      <c r="AL101" s="15">
        <f t="shared" si="24"/>
        <v>0.43781942078364566</v>
      </c>
      <c r="AM101" s="15">
        <f t="shared" si="25"/>
        <v>1.5857142857142856</v>
      </c>
      <c r="AN101" s="15">
        <f t="shared" si="26"/>
        <v>1.3328748280605227</v>
      </c>
      <c r="AO101" s="1">
        <v>67</v>
      </c>
      <c r="AP101" s="1">
        <v>1666</v>
      </c>
      <c r="AQ101" s="1">
        <v>302</v>
      </c>
      <c r="AR101" s="1">
        <v>747</v>
      </c>
      <c r="AS101" s="1">
        <v>96</v>
      </c>
      <c r="AT101" s="1">
        <v>29</v>
      </c>
      <c r="AU101" s="1">
        <v>0</v>
      </c>
      <c r="AV101">
        <v>2907</v>
      </c>
      <c r="AW101" s="15">
        <f t="shared" si="27"/>
        <v>0.23183391003460208</v>
      </c>
      <c r="AX101" s="15">
        <f t="shared" si="28"/>
        <v>2.2362416107382552</v>
      </c>
      <c r="AY101" s="15">
        <f t="shared" si="29"/>
        <v>0.51448040885860302</v>
      </c>
      <c r="AZ101" s="15">
        <f t="shared" si="30"/>
        <v>1.3339285714285714</v>
      </c>
      <c r="BA101" s="15">
        <f t="shared" si="31"/>
        <v>1.3328748280605227</v>
      </c>
    </row>
    <row r="102" spans="1:53">
      <c r="A102" t="s">
        <v>211</v>
      </c>
      <c r="B102" t="s">
        <v>733</v>
      </c>
      <c r="C102" t="s">
        <v>222</v>
      </c>
      <c r="D102" t="s">
        <v>223</v>
      </c>
      <c r="E102" t="s">
        <v>222</v>
      </c>
      <c r="F102" t="s">
        <v>223</v>
      </c>
      <c r="G102" t="s">
        <v>1139</v>
      </c>
      <c r="H102" s="10" t="s">
        <v>885</v>
      </c>
      <c r="I102">
        <v>20</v>
      </c>
      <c r="J102" s="2">
        <v>1580</v>
      </c>
      <c r="K102">
        <v>278</v>
      </c>
      <c r="L102" s="2">
        <v>1325</v>
      </c>
      <c r="M102">
        <v>68</v>
      </c>
      <c r="N102" s="3">
        <v>3271</v>
      </c>
      <c r="O102" s="2">
        <v>3359</v>
      </c>
      <c r="P102">
        <v>0</v>
      </c>
      <c r="Q102">
        <v>104</v>
      </c>
      <c r="R102">
        <v>887</v>
      </c>
      <c r="S102">
        <v>946</v>
      </c>
      <c r="T102">
        <v>994</v>
      </c>
      <c r="U102" s="3">
        <v>2931</v>
      </c>
      <c r="V102" s="3">
        <v>-4919</v>
      </c>
      <c r="W102" s="3">
        <v>0</v>
      </c>
      <c r="X102" s="15">
        <f t="shared" si="17"/>
        <v>0.19230769230769232</v>
      </c>
      <c r="Y102" s="15">
        <f t="shared" si="18"/>
        <v>1.7812852311161218</v>
      </c>
      <c r="Z102" s="15">
        <f t="shared" si="19"/>
        <v>0.29386892177589852</v>
      </c>
      <c r="AA102" s="15">
        <f t="shared" si="20"/>
        <v>1.3329979879275653</v>
      </c>
      <c r="AB102" s="15">
        <f t="shared" si="21"/>
        <v>1.116001364721938</v>
      </c>
      <c r="AC102" s="1">
        <v>32</v>
      </c>
      <c r="AD102" s="1">
        <v>1294</v>
      </c>
      <c r="AE102" s="1">
        <v>386</v>
      </c>
      <c r="AF102" s="1">
        <v>1219</v>
      </c>
      <c r="AG102" s="1">
        <v>111</v>
      </c>
      <c r="AH102" s="1">
        <v>0</v>
      </c>
      <c r="AI102">
        <v>3042</v>
      </c>
      <c r="AJ102" s="15">
        <f t="shared" si="22"/>
        <v>0.30769230769230771</v>
      </c>
      <c r="AK102" s="15">
        <f t="shared" si="23"/>
        <v>1.4588500563697857</v>
      </c>
      <c r="AL102" s="15">
        <f t="shared" si="24"/>
        <v>0.40803382663847781</v>
      </c>
      <c r="AM102" s="15">
        <f t="shared" si="25"/>
        <v>1.2263581488933601</v>
      </c>
      <c r="AN102" s="15">
        <f t="shared" si="26"/>
        <v>1.037871033776868</v>
      </c>
      <c r="AO102" s="1">
        <v>32</v>
      </c>
      <c r="AP102" s="1">
        <v>1382</v>
      </c>
      <c r="AQ102" s="1">
        <v>386</v>
      </c>
      <c r="AR102" s="1">
        <v>1161</v>
      </c>
      <c r="AS102" s="1">
        <v>0</v>
      </c>
      <c r="AT102" s="1">
        <v>58</v>
      </c>
      <c r="AU102" s="1">
        <v>23</v>
      </c>
      <c r="AV102">
        <v>3042</v>
      </c>
      <c r="AW102" s="15">
        <f t="shared" si="27"/>
        <v>0.30769230769230771</v>
      </c>
      <c r="AX102" s="15">
        <f t="shared" si="28"/>
        <v>1.5580608793686583</v>
      </c>
      <c r="AY102" s="15">
        <f t="shared" si="29"/>
        <v>0.40803382663847781</v>
      </c>
      <c r="AZ102" s="15">
        <f t="shared" si="30"/>
        <v>1.1680080482897384</v>
      </c>
      <c r="BA102" s="15">
        <f t="shared" si="31"/>
        <v>1.037871033776868</v>
      </c>
    </row>
    <row r="103" spans="1:53">
      <c r="A103" t="s">
        <v>211</v>
      </c>
      <c r="B103" t="s">
        <v>733</v>
      </c>
      <c r="C103" t="s">
        <v>224</v>
      </c>
      <c r="D103" t="s">
        <v>225</v>
      </c>
      <c r="E103" t="s">
        <v>224</v>
      </c>
      <c r="F103" t="s">
        <v>225</v>
      </c>
      <c r="G103" t="s">
        <v>1139</v>
      </c>
      <c r="H103" s="10" t="s">
        <v>886</v>
      </c>
      <c r="I103">
        <v>159</v>
      </c>
      <c r="J103" s="2">
        <v>1264</v>
      </c>
      <c r="K103">
        <v>99</v>
      </c>
      <c r="L103">
        <v>672</v>
      </c>
      <c r="M103">
        <v>0</v>
      </c>
      <c r="N103" s="3">
        <v>2194</v>
      </c>
      <c r="O103" s="2">
        <v>1789</v>
      </c>
      <c r="P103">
        <v>0</v>
      </c>
      <c r="Q103">
        <v>308</v>
      </c>
      <c r="R103">
        <v>602</v>
      </c>
      <c r="S103">
        <v>358</v>
      </c>
      <c r="T103">
        <v>373</v>
      </c>
      <c r="U103" s="3">
        <v>1641</v>
      </c>
      <c r="V103" s="3">
        <v>-2064</v>
      </c>
      <c r="W103" s="3">
        <v>0</v>
      </c>
      <c r="X103" s="15">
        <f t="shared" si="17"/>
        <v>0.51623376623376627</v>
      </c>
      <c r="Y103" s="15">
        <f t="shared" si="18"/>
        <v>2.0996677740863787</v>
      </c>
      <c r="Z103" s="15">
        <f t="shared" si="19"/>
        <v>0.27653631284916202</v>
      </c>
      <c r="AA103" s="15">
        <f t="shared" si="20"/>
        <v>1.8016085790884719</v>
      </c>
      <c r="AB103" s="15">
        <f t="shared" si="21"/>
        <v>1.3369896404631323</v>
      </c>
      <c r="AC103" s="1">
        <v>144</v>
      </c>
      <c r="AD103" s="1">
        <v>1011</v>
      </c>
      <c r="AE103" s="1">
        <v>150</v>
      </c>
      <c r="AF103" s="1">
        <v>394</v>
      </c>
      <c r="AG103" s="1">
        <v>55</v>
      </c>
      <c r="AH103" s="1">
        <v>0</v>
      </c>
      <c r="AI103">
        <v>1754</v>
      </c>
      <c r="AJ103" s="15">
        <f t="shared" si="22"/>
        <v>0.46753246753246752</v>
      </c>
      <c r="AK103" s="15">
        <f t="shared" si="23"/>
        <v>1.6794019933554818</v>
      </c>
      <c r="AL103" s="15">
        <f t="shared" si="24"/>
        <v>0.41899441340782123</v>
      </c>
      <c r="AM103" s="15">
        <f t="shared" si="25"/>
        <v>1.0563002680965148</v>
      </c>
      <c r="AN103" s="15">
        <f t="shared" si="26"/>
        <v>1.0688604509445461</v>
      </c>
      <c r="AO103" s="1">
        <v>144</v>
      </c>
      <c r="AP103" s="1">
        <v>1032</v>
      </c>
      <c r="AQ103" s="1">
        <v>184</v>
      </c>
      <c r="AR103" s="1">
        <v>394</v>
      </c>
      <c r="AS103" s="1">
        <v>0</v>
      </c>
      <c r="AT103" s="1">
        <v>0</v>
      </c>
      <c r="AU103" s="1">
        <v>0</v>
      </c>
      <c r="AV103">
        <v>1754</v>
      </c>
      <c r="AW103" s="15">
        <f t="shared" si="27"/>
        <v>0.46753246753246752</v>
      </c>
      <c r="AX103" s="15">
        <f t="shared" si="28"/>
        <v>1.7142857142857142</v>
      </c>
      <c r="AY103" s="15">
        <f t="shared" si="29"/>
        <v>0.51396648044692739</v>
      </c>
      <c r="AZ103" s="15">
        <f t="shared" si="30"/>
        <v>1.0563002680965148</v>
      </c>
      <c r="BA103" s="15">
        <f t="shared" si="31"/>
        <v>1.0688604509445461</v>
      </c>
    </row>
    <row r="104" spans="1:53">
      <c r="A104" t="s">
        <v>211</v>
      </c>
      <c r="B104" t="s">
        <v>733</v>
      </c>
      <c r="C104" t="s">
        <v>226</v>
      </c>
      <c r="D104" t="s">
        <v>227</v>
      </c>
      <c r="E104" t="s">
        <v>226</v>
      </c>
      <c r="F104" t="s">
        <v>227</v>
      </c>
      <c r="G104" t="s">
        <v>1139</v>
      </c>
      <c r="H104" s="10" t="s">
        <v>887</v>
      </c>
      <c r="I104">
        <v>492</v>
      </c>
      <c r="J104" s="2">
        <v>1020</v>
      </c>
      <c r="K104">
        <v>137</v>
      </c>
      <c r="L104">
        <v>580</v>
      </c>
      <c r="M104">
        <v>38</v>
      </c>
      <c r="N104" s="3">
        <v>2267</v>
      </c>
      <c r="O104" s="2">
        <v>1985</v>
      </c>
      <c r="P104">
        <v>0</v>
      </c>
      <c r="Q104">
        <v>232</v>
      </c>
      <c r="R104">
        <v>806</v>
      </c>
      <c r="S104">
        <v>810</v>
      </c>
      <c r="T104">
        <v>522</v>
      </c>
      <c r="U104" s="3">
        <v>2370</v>
      </c>
      <c r="V104" s="3">
        <v>-2866</v>
      </c>
      <c r="W104" s="3">
        <v>0</v>
      </c>
      <c r="X104" s="15">
        <f t="shared" si="17"/>
        <v>2.1206896551724137</v>
      </c>
      <c r="Y104" s="15">
        <f t="shared" si="18"/>
        <v>1.2655086848635235</v>
      </c>
      <c r="Z104" s="15">
        <f t="shared" si="19"/>
        <v>0.16913580246913582</v>
      </c>
      <c r="AA104" s="15">
        <f t="shared" si="20"/>
        <v>1.1111111111111112</v>
      </c>
      <c r="AB104" s="15">
        <f t="shared" si="21"/>
        <v>0.95654008438818561</v>
      </c>
      <c r="AC104" s="1">
        <v>272</v>
      </c>
      <c r="AD104" s="1">
        <v>949</v>
      </c>
      <c r="AE104" s="1">
        <v>208</v>
      </c>
      <c r="AF104" s="1">
        <v>857</v>
      </c>
      <c r="AG104" s="1">
        <v>0</v>
      </c>
      <c r="AH104" s="1">
        <v>0</v>
      </c>
      <c r="AI104">
        <v>2286</v>
      </c>
      <c r="AJ104" s="15">
        <f t="shared" si="22"/>
        <v>1.1724137931034482</v>
      </c>
      <c r="AK104" s="15">
        <f t="shared" si="23"/>
        <v>1.1774193548387097</v>
      </c>
      <c r="AL104" s="15">
        <f t="shared" si="24"/>
        <v>0.25679012345679014</v>
      </c>
      <c r="AM104" s="15">
        <f t="shared" si="25"/>
        <v>1.6417624521072798</v>
      </c>
      <c r="AN104" s="15">
        <f t="shared" si="26"/>
        <v>0.96455696202531649</v>
      </c>
      <c r="AO104" s="1">
        <v>272</v>
      </c>
      <c r="AP104" s="1">
        <v>949</v>
      </c>
      <c r="AQ104" s="1">
        <v>178</v>
      </c>
      <c r="AR104" s="1">
        <v>797</v>
      </c>
      <c r="AS104" s="1">
        <v>60</v>
      </c>
      <c r="AT104" s="1">
        <v>30</v>
      </c>
      <c r="AU104" s="1">
        <v>0</v>
      </c>
      <c r="AV104">
        <v>2286</v>
      </c>
      <c r="AW104" s="15">
        <f t="shared" si="27"/>
        <v>1.1724137931034482</v>
      </c>
      <c r="AX104" s="15">
        <f t="shared" si="28"/>
        <v>1.1774193548387097</v>
      </c>
      <c r="AY104" s="15">
        <f t="shared" si="29"/>
        <v>0.21975308641975308</v>
      </c>
      <c r="AZ104" s="15">
        <f t="shared" si="30"/>
        <v>1.5268199233716475</v>
      </c>
      <c r="BA104" s="15">
        <f t="shared" si="31"/>
        <v>0.96455696202531649</v>
      </c>
    </row>
    <row r="105" spans="1:53">
      <c r="A105" t="s">
        <v>211</v>
      </c>
      <c r="B105" t="s">
        <v>733</v>
      </c>
      <c r="C105" t="s">
        <v>228</v>
      </c>
      <c r="D105" t="s">
        <v>229</v>
      </c>
      <c r="E105" t="s">
        <v>228</v>
      </c>
      <c r="F105" t="s">
        <v>229</v>
      </c>
      <c r="G105" t="s">
        <v>1139</v>
      </c>
      <c r="H105" s="10" t="s">
        <v>888</v>
      </c>
      <c r="I105">
        <v>454</v>
      </c>
      <c r="J105" s="2">
        <v>1121</v>
      </c>
      <c r="K105">
        <v>157</v>
      </c>
      <c r="L105">
        <v>295</v>
      </c>
      <c r="M105">
        <v>46</v>
      </c>
      <c r="N105" s="3">
        <v>2073</v>
      </c>
      <c r="O105" s="2">
        <v>1326</v>
      </c>
      <c r="P105">
        <v>0</v>
      </c>
      <c r="Q105">
        <v>284</v>
      </c>
      <c r="R105">
        <v>826</v>
      </c>
      <c r="S105">
        <v>695</v>
      </c>
      <c r="T105">
        <v>335</v>
      </c>
      <c r="U105" s="3">
        <v>2140</v>
      </c>
      <c r="V105" s="3">
        <v>-2239</v>
      </c>
      <c r="W105" s="3">
        <v>0</v>
      </c>
      <c r="X105" s="15">
        <f t="shared" si="17"/>
        <v>1.5985915492957747</v>
      </c>
      <c r="Y105" s="15">
        <f t="shared" si="18"/>
        <v>1.3571428571428572</v>
      </c>
      <c r="Z105" s="15">
        <f t="shared" si="19"/>
        <v>0.22589928057553957</v>
      </c>
      <c r="AA105" s="15">
        <f t="shared" si="20"/>
        <v>0.88059701492537312</v>
      </c>
      <c r="AB105" s="15">
        <f t="shared" si="21"/>
        <v>0.96869158878504669</v>
      </c>
      <c r="AC105" s="1">
        <v>108</v>
      </c>
      <c r="AD105" s="1">
        <v>1218</v>
      </c>
      <c r="AE105" s="1">
        <v>428</v>
      </c>
      <c r="AF105" s="1">
        <v>198</v>
      </c>
      <c r="AG105" s="1">
        <v>81</v>
      </c>
      <c r="AH105" s="1">
        <v>0</v>
      </c>
      <c r="AI105">
        <v>2033</v>
      </c>
      <c r="AJ105" s="15">
        <f t="shared" si="22"/>
        <v>0.38028169014084506</v>
      </c>
      <c r="AK105" s="15">
        <f t="shared" si="23"/>
        <v>1.4745762711864407</v>
      </c>
      <c r="AL105" s="15">
        <f t="shared" si="24"/>
        <v>0.61582733812949642</v>
      </c>
      <c r="AM105" s="15">
        <f t="shared" si="25"/>
        <v>0.59104477611940298</v>
      </c>
      <c r="AN105" s="15">
        <f t="shared" si="26"/>
        <v>0.95</v>
      </c>
      <c r="AO105" s="1">
        <v>108</v>
      </c>
      <c r="AP105" s="1">
        <v>1318</v>
      </c>
      <c r="AQ105" s="1">
        <v>361</v>
      </c>
      <c r="AR105" s="1">
        <v>198</v>
      </c>
      <c r="AS105" s="1">
        <v>0</v>
      </c>
      <c r="AT105" s="1">
        <v>48</v>
      </c>
      <c r="AU105" s="1">
        <v>0</v>
      </c>
      <c r="AV105">
        <v>2033</v>
      </c>
      <c r="AW105" s="15">
        <f t="shared" si="27"/>
        <v>0.38028169014084506</v>
      </c>
      <c r="AX105" s="15">
        <f t="shared" si="28"/>
        <v>1.5956416464891041</v>
      </c>
      <c r="AY105" s="15">
        <f t="shared" si="29"/>
        <v>0.51942446043165469</v>
      </c>
      <c r="AZ105" s="15">
        <f t="shared" si="30"/>
        <v>0.59104477611940298</v>
      </c>
      <c r="BA105" s="15">
        <f t="shared" si="31"/>
        <v>0.95</v>
      </c>
    </row>
    <row r="106" spans="1:53">
      <c r="A106" t="s">
        <v>230</v>
      </c>
      <c r="B106" t="s">
        <v>734</v>
      </c>
      <c r="C106" t="s">
        <v>231</v>
      </c>
      <c r="D106" t="s">
        <v>232</v>
      </c>
      <c r="E106" t="s">
        <v>231</v>
      </c>
      <c r="F106" t="s">
        <v>232</v>
      </c>
      <c r="G106" t="s">
        <v>1140</v>
      </c>
      <c r="H106" s="10" t="s">
        <v>889</v>
      </c>
      <c r="I106" s="2">
        <v>9193</v>
      </c>
      <c r="J106" s="2">
        <v>3778</v>
      </c>
      <c r="K106" s="2">
        <v>295</v>
      </c>
      <c r="L106" s="2">
        <v>495</v>
      </c>
      <c r="M106" s="2">
        <v>0</v>
      </c>
      <c r="N106" s="3">
        <v>13761</v>
      </c>
      <c r="O106">
        <v>0</v>
      </c>
      <c r="P106">
        <v>0</v>
      </c>
      <c r="Q106" s="2">
        <v>3331</v>
      </c>
      <c r="R106" s="2">
        <v>6682</v>
      </c>
      <c r="S106" s="2">
        <v>3848</v>
      </c>
      <c r="T106">
        <v>608</v>
      </c>
      <c r="U106" s="3">
        <v>14469</v>
      </c>
      <c r="V106" s="3">
        <v>-11864</v>
      </c>
      <c r="W106" s="3">
        <v>-9055</v>
      </c>
      <c r="X106" s="15">
        <f t="shared" si="17"/>
        <v>2.7598318823176222</v>
      </c>
      <c r="Y106" s="15">
        <f t="shared" si="18"/>
        <v>0.56539958096378329</v>
      </c>
      <c r="Z106" s="15">
        <f t="shared" si="19"/>
        <v>7.6663201663201661E-2</v>
      </c>
      <c r="AA106" s="15">
        <f t="shared" si="20"/>
        <v>0.81414473684210531</v>
      </c>
      <c r="AB106" s="15">
        <f t="shared" si="21"/>
        <v>0.95106780012440395</v>
      </c>
      <c r="AC106" s="1">
        <v>7825</v>
      </c>
      <c r="AD106" s="1">
        <v>4085</v>
      </c>
      <c r="AE106" s="1">
        <v>798</v>
      </c>
      <c r="AF106" s="1">
        <v>428</v>
      </c>
      <c r="AG106" s="1">
        <v>115</v>
      </c>
      <c r="AH106" s="1">
        <v>0</v>
      </c>
      <c r="AI106">
        <v>13251</v>
      </c>
      <c r="AJ106" s="15">
        <f t="shared" si="22"/>
        <v>2.3491444010807565</v>
      </c>
      <c r="AK106" s="15">
        <f t="shared" si="23"/>
        <v>0.61134390900927871</v>
      </c>
      <c r="AL106" s="15">
        <f t="shared" si="24"/>
        <v>0.20738045738045738</v>
      </c>
      <c r="AM106" s="15">
        <f t="shared" si="25"/>
        <v>0.70394736842105265</v>
      </c>
      <c r="AN106" s="15">
        <f t="shared" si="26"/>
        <v>0.9158200290275762</v>
      </c>
      <c r="AO106" s="1">
        <v>7598</v>
      </c>
      <c r="AP106" s="1">
        <v>4368</v>
      </c>
      <c r="AQ106" s="1">
        <v>836</v>
      </c>
      <c r="AR106" s="1">
        <v>428</v>
      </c>
      <c r="AS106" s="1">
        <v>0</v>
      </c>
      <c r="AT106" s="1">
        <v>21</v>
      </c>
      <c r="AU106" s="1">
        <v>0</v>
      </c>
      <c r="AV106">
        <v>13251</v>
      </c>
      <c r="AW106" s="15">
        <f t="shared" si="27"/>
        <v>2.2809966976883818</v>
      </c>
      <c r="AX106" s="15">
        <f t="shared" si="28"/>
        <v>0.65369649805447472</v>
      </c>
      <c r="AY106" s="15">
        <f t="shared" si="29"/>
        <v>0.21725571725571727</v>
      </c>
      <c r="AZ106" s="15">
        <f t="shared" si="30"/>
        <v>0.70394736842105265</v>
      </c>
      <c r="BA106" s="15">
        <f t="shared" si="31"/>
        <v>0.9158200290275762</v>
      </c>
    </row>
    <row r="107" spans="1:53">
      <c r="A107" t="s">
        <v>230</v>
      </c>
      <c r="B107" t="s">
        <v>734</v>
      </c>
      <c r="C107" t="s">
        <v>233</v>
      </c>
      <c r="D107" t="s">
        <v>234</v>
      </c>
      <c r="E107" t="s">
        <v>233</v>
      </c>
      <c r="F107" t="s">
        <v>234</v>
      </c>
      <c r="G107" t="s">
        <v>1140</v>
      </c>
      <c r="H107" s="10" t="s">
        <v>890</v>
      </c>
      <c r="I107" s="2">
        <v>3132</v>
      </c>
      <c r="J107" s="2">
        <v>3001</v>
      </c>
      <c r="K107">
        <v>404</v>
      </c>
      <c r="L107" s="2">
        <v>1279</v>
      </c>
      <c r="M107">
        <v>174</v>
      </c>
      <c r="N107" s="3">
        <v>7990</v>
      </c>
      <c r="O107">
        <v>0</v>
      </c>
      <c r="P107">
        <v>0</v>
      </c>
      <c r="Q107" s="2">
        <v>1349</v>
      </c>
      <c r="R107" s="2">
        <v>3564</v>
      </c>
      <c r="S107" s="2">
        <v>2730</v>
      </c>
      <c r="T107">
        <v>927</v>
      </c>
      <c r="U107" s="3">
        <v>8570</v>
      </c>
      <c r="V107" s="3">
        <v>-17700</v>
      </c>
      <c r="W107" s="3">
        <v>-13728</v>
      </c>
      <c r="X107" s="15">
        <f t="shared" si="17"/>
        <v>2.3217197924388437</v>
      </c>
      <c r="Y107" s="15">
        <f t="shared" si="18"/>
        <v>0.84203142536475872</v>
      </c>
      <c r="Z107" s="15">
        <f t="shared" si="19"/>
        <v>0.14798534798534799</v>
      </c>
      <c r="AA107" s="15">
        <f t="shared" si="20"/>
        <v>1.3797195253505934</v>
      </c>
      <c r="AB107" s="15">
        <f t="shared" si="21"/>
        <v>0.93232205367561261</v>
      </c>
      <c r="AC107" s="1">
        <v>1559</v>
      </c>
      <c r="AD107" s="1">
        <v>4066</v>
      </c>
      <c r="AE107" s="1">
        <v>1047</v>
      </c>
      <c r="AF107" s="1">
        <v>824</v>
      </c>
      <c r="AG107" s="1">
        <v>45</v>
      </c>
      <c r="AH107" s="1">
        <v>0</v>
      </c>
      <c r="AI107">
        <v>7541</v>
      </c>
      <c r="AJ107" s="15">
        <f t="shared" si="22"/>
        <v>1.1556708673091178</v>
      </c>
      <c r="AK107" s="15">
        <f t="shared" si="23"/>
        <v>1.1408529741863076</v>
      </c>
      <c r="AL107" s="15">
        <f t="shared" si="24"/>
        <v>0.38351648351648354</v>
      </c>
      <c r="AM107" s="15">
        <f t="shared" si="25"/>
        <v>0.88888888888888884</v>
      </c>
      <c r="AN107" s="15">
        <f t="shared" si="26"/>
        <v>0.87992998833138858</v>
      </c>
      <c r="AO107" s="1">
        <v>1559</v>
      </c>
      <c r="AP107" s="1">
        <v>4066</v>
      </c>
      <c r="AQ107" s="1">
        <v>1094</v>
      </c>
      <c r="AR107" s="1">
        <v>777</v>
      </c>
      <c r="AS107" s="1">
        <v>0</v>
      </c>
      <c r="AT107" s="1">
        <v>45</v>
      </c>
      <c r="AU107" s="1">
        <v>0</v>
      </c>
      <c r="AV107">
        <v>7541</v>
      </c>
      <c r="AW107" s="15">
        <f t="shared" si="27"/>
        <v>1.1556708673091178</v>
      </c>
      <c r="AX107" s="15">
        <f t="shared" si="28"/>
        <v>1.1408529741863076</v>
      </c>
      <c r="AY107" s="15">
        <f t="shared" si="29"/>
        <v>0.40073260073260075</v>
      </c>
      <c r="AZ107" s="15">
        <f t="shared" si="30"/>
        <v>0.8381877022653722</v>
      </c>
      <c r="BA107" s="15">
        <f t="shared" si="31"/>
        <v>0.87992998833138858</v>
      </c>
    </row>
    <row r="108" spans="1:53">
      <c r="A108" t="s">
        <v>230</v>
      </c>
      <c r="B108" t="s">
        <v>734</v>
      </c>
      <c r="C108" t="s">
        <v>235</v>
      </c>
      <c r="D108" t="s">
        <v>236</v>
      </c>
      <c r="E108" t="s">
        <v>235</v>
      </c>
      <c r="F108" t="s">
        <v>236</v>
      </c>
      <c r="G108" t="s">
        <v>1140</v>
      </c>
      <c r="H108" s="10" t="s">
        <v>891</v>
      </c>
      <c r="I108" s="2">
        <v>1500</v>
      </c>
      <c r="J108" s="2">
        <v>6010</v>
      </c>
      <c r="K108">
        <v>711</v>
      </c>
      <c r="L108" s="2">
        <v>1655</v>
      </c>
      <c r="M108">
        <v>0</v>
      </c>
      <c r="N108" s="3">
        <v>9876</v>
      </c>
      <c r="O108">
        <v>0</v>
      </c>
      <c r="P108">
        <v>0</v>
      </c>
      <c r="Q108" s="2">
        <v>1492</v>
      </c>
      <c r="R108" s="2">
        <v>3710</v>
      </c>
      <c r="S108" s="2">
        <v>3080</v>
      </c>
      <c r="T108" s="2">
        <v>1701</v>
      </c>
      <c r="U108" s="3">
        <v>9983</v>
      </c>
      <c r="V108" s="3">
        <v>-24344</v>
      </c>
      <c r="W108" s="3">
        <v>-19273</v>
      </c>
      <c r="X108" s="15">
        <f t="shared" si="17"/>
        <v>1.0053619302949062</v>
      </c>
      <c r="Y108" s="15">
        <f t="shared" si="18"/>
        <v>1.6199460916442048</v>
      </c>
      <c r="Z108" s="15">
        <f t="shared" si="19"/>
        <v>0.23084415584415585</v>
      </c>
      <c r="AA108" s="15">
        <f t="shared" si="20"/>
        <v>0.97295708406819514</v>
      </c>
      <c r="AB108" s="15">
        <f t="shared" si="21"/>
        <v>0.98928177902434133</v>
      </c>
      <c r="AC108" s="1">
        <v>1022</v>
      </c>
      <c r="AD108" s="1">
        <v>5179</v>
      </c>
      <c r="AE108" s="1">
        <v>1556</v>
      </c>
      <c r="AF108" s="1">
        <v>1200</v>
      </c>
      <c r="AG108" s="1">
        <v>172</v>
      </c>
      <c r="AH108" s="1">
        <v>0</v>
      </c>
      <c r="AI108">
        <v>9129</v>
      </c>
      <c r="AJ108" s="15">
        <f t="shared" si="22"/>
        <v>0.68498659517426275</v>
      </c>
      <c r="AK108" s="15">
        <f t="shared" si="23"/>
        <v>1.3959568733153638</v>
      </c>
      <c r="AL108" s="15">
        <f t="shared" si="24"/>
        <v>0.5051948051948052</v>
      </c>
      <c r="AM108" s="15">
        <f t="shared" si="25"/>
        <v>0.70546737213403876</v>
      </c>
      <c r="AN108" s="15">
        <f t="shared" si="26"/>
        <v>0.91445457277371534</v>
      </c>
      <c r="AO108" s="1">
        <v>1092</v>
      </c>
      <c r="AP108" s="1">
        <v>5179</v>
      </c>
      <c r="AQ108" s="1">
        <v>1509</v>
      </c>
      <c r="AR108" s="1">
        <v>1156</v>
      </c>
      <c r="AS108" s="1">
        <v>0</v>
      </c>
      <c r="AT108" s="1">
        <v>97</v>
      </c>
      <c r="AU108" s="1">
        <v>96</v>
      </c>
      <c r="AV108">
        <v>9129</v>
      </c>
      <c r="AW108" s="15">
        <f t="shared" si="27"/>
        <v>0.73190348525469173</v>
      </c>
      <c r="AX108" s="15">
        <f t="shared" si="28"/>
        <v>1.3959568733153638</v>
      </c>
      <c r="AY108" s="15">
        <f t="shared" si="29"/>
        <v>0.48993506493506495</v>
      </c>
      <c r="AZ108" s="15">
        <f t="shared" si="30"/>
        <v>0.67960023515579071</v>
      </c>
      <c r="BA108" s="15">
        <f t="shared" si="31"/>
        <v>0.91445457277371534</v>
      </c>
    </row>
    <row r="109" spans="1:53">
      <c r="A109" t="s">
        <v>230</v>
      </c>
      <c r="B109" t="s">
        <v>734</v>
      </c>
      <c r="C109" t="s">
        <v>237</v>
      </c>
      <c r="D109" t="s">
        <v>238</v>
      </c>
      <c r="E109" t="s">
        <v>237</v>
      </c>
      <c r="F109" t="s">
        <v>238</v>
      </c>
      <c r="G109" t="s">
        <v>1140</v>
      </c>
      <c r="H109" s="10" t="s">
        <v>892</v>
      </c>
      <c r="I109" s="2">
        <v>3815</v>
      </c>
      <c r="J109" s="2">
        <v>4315</v>
      </c>
      <c r="K109">
        <v>656</v>
      </c>
      <c r="L109" s="2">
        <v>1473</v>
      </c>
      <c r="M109">
        <v>23</v>
      </c>
      <c r="N109" s="3">
        <v>10282</v>
      </c>
      <c r="O109">
        <v>0</v>
      </c>
      <c r="P109">
        <v>0</v>
      </c>
      <c r="Q109" s="2">
        <v>2056</v>
      </c>
      <c r="R109" s="2">
        <v>4982</v>
      </c>
      <c r="S109" s="2">
        <v>3944</v>
      </c>
      <c r="T109" s="2">
        <v>1134</v>
      </c>
      <c r="U109" s="3">
        <v>12116</v>
      </c>
      <c r="V109" s="3">
        <v>-21932</v>
      </c>
      <c r="W109" s="3">
        <v>-16490</v>
      </c>
      <c r="X109" s="15">
        <f t="shared" si="17"/>
        <v>1.8555447470817121</v>
      </c>
      <c r="Y109" s="15">
        <f t="shared" si="18"/>
        <v>0.86611802488960254</v>
      </c>
      <c r="Z109" s="15">
        <f t="shared" si="19"/>
        <v>0.16632860040567951</v>
      </c>
      <c r="AA109" s="15">
        <f t="shared" si="20"/>
        <v>1.2989417989417988</v>
      </c>
      <c r="AB109" s="15">
        <f t="shared" si="21"/>
        <v>0.8486299108616705</v>
      </c>
      <c r="AC109" s="1">
        <v>2353</v>
      </c>
      <c r="AD109" s="1">
        <v>5199</v>
      </c>
      <c r="AE109" s="1">
        <v>892</v>
      </c>
      <c r="AF109" s="1">
        <v>1021</v>
      </c>
      <c r="AG109" s="1">
        <v>121</v>
      </c>
      <c r="AH109" s="1">
        <v>144</v>
      </c>
      <c r="AI109">
        <v>9730</v>
      </c>
      <c r="AJ109" s="15">
        <f t="shared" si="22"/>
        <v>1.1444552529182879</v>
      </c>
      <c r="AK109" s="15">
        <f t="shared" si="23"/>
        <v>1.0435568044961863</v>
      </c>
      <c r="AL109" s="15">
        <f t="shared" si="24"/>
        <v>0.22616632860040567</v>
      </c>
      <c r="AM109" s="15">
        <f t="shared" si="25"/>
        <v>0.90035273368606705</v>
      </c>
      <c r="AN109" s="15">
        <f t="shared" si="26"/>
        <v>0.8030703202377022</v>
      </c>
      <c r="AO109" s="1">
        <v>2383</v>
      </c>
      <c r="AP109" s="1">
        <v>5135</v>
      </c>
      <c r="AQ109" s="1">
        <v>892</v>
      </c>
      <c r="AR109" s="1">
        <v>971</v>
      </c>
      <c r="AS109" s="1">
        <v>0</v>
      </c>
      <c r="AT109" s="1">
        <v>56</v>
      </c>
      <c r="AU109" s="1">
        <v>293</v>
      </c>
      <c r="AV109">
        <v>9730</v>
      </c>
      <c r="AW109" s="15">
        <f t="shared" si="27"/>
        <v>1.159046692607004</v>
      </c>
      <c r="AX109" s="15">
        <f t="shared" si="28"/>
        <v>1.0307105580088318</v>
      </c>
      <c r="AY109" s="15">
        <f t="shared" si="29"/>
        <v>0.22616632860040567</v>
      </c>
      <c r="AZ109" s="15">
        <f t="shared" si="30"/>
        <v>0.85626102292768957</v>
      </c>
      <c r="BA109" s="15">
        <f t="shared" si="31"/>
        <v>0.8030703202377022</v>
      </c>
    </row>
    <row r="110" spans="1:53">
      <c r="A110" t="s">
        <v>230</v>
      </c>
      <c r="B110" t="s">
        <v>734</v>
      </c>
      <c r="C110" t="s">
        <v>239</v>
      </c>
      <c r="D110" t="s">
        <v>240</v>
      </c>
      <c r="E110" t="s">
        <v>239</v>
      </c>
      <c r="F110" t="s">
        <v>240</v>
      </c>
      <c r="G110" t="s">
        <v>1140</v>
      </c>
      <c r="H110" s="10" t="s">
        <v>893</v>
      </c>
      <c r="I110" s="2">
        <v>4486</v>
      </c>
      <c r="J110" s="2">
        <v>4881</v>
      </c>
      <c r="K110" s="2">
        <v>1207</v>
      </c>
      <c r="L110" s="2">
        <v>3689</v>
      </c>
      <c r="M110" s="2">
        <v>0</v>
      </c>
      <c r="N110" s="3">
        <v>14263</v>
      </c>
      <c r="O110">
        <v>0</v>
      </c>
      <c r="P110">
        <v>0</v>
      </c>
      <c r="Q110" s="2">
        <v>1845</v>
      </c>
      <c r="R110" s="2">
        <v>5513</v>
      </c>
      <c r="S110" s="2">
        <v>4879</v>
      </c>
      <c r="T110" s="2">
        <v>3147</v>
      </c>
      <c r="U110" s="3">
        <v>15384</v>
      </c>
      <c r="V110" s="3">
        <v>-28844</v>
      </c>
      <c r="W110" s="3">
        <v>-20956</v>
      </c>
      <c r="X110" s="15">
        <f t="shared" si="17"/>
        <v>2.4314363143631437</v>
      </c>
      <c r="Y110" s="15">
        <f t="shared" si="18"/>
        <v>0.88536187193905314</v>
      </c>
      <c r="Z110" s="15">
        <f t="shared" si="19"/>
        <v>0.24738675958188153</v>
      </c>
      <c r="AA110" s="15">
        <f t="shared" si="20"/>
        <v>1.1722275182713695</v>
      </c>
      <c r="AB110" s="15">
        <f t="shared" si="21"/>
        <v>0.92713208528341129</v>
      </c>
      <c r="AC110" s="1">
        <v>1955</v>
      </c>
      <c r="AD110" s="1">
        <v>5817</v>
      </c>
      <c r="AE110" s="1">
        <v>1951</v>
      </c>
      <c r="AF110" s="1">
        <v>3225</v>
      </c>
      <c r="AG110" s="1">
        <v>253</v>
      </c>
      <c r="AH110" s="1">
        <v>0</v>
      </c>
      <c r="AI110">
        <v>13201</v>
      </c>
      <c r="AJ110" s="15">
        <f t="shared" si="22"/>
        <v>1.0596205962059622</v>
      </c>
      <c r="AK110" s="15">
        <f t="shared" si="23"/>
        <v>1.0551423907128605</v>
      </c>
      <c r="AL110" s="15">
        <f t="shared" si="24"/>
        <v>0.39987702398032382</v>
      </c>
      <c r="AM110" s="15">
        <f t="shared" si="25"/>
        <v>1.0247855100095329</v>
      </c>
      <c r="AN110" s="15">
        <f t="shared" si="26"/>
        <v>0.85809932397295896</v>
      </c>
      <c r="AO110" s="1">
        <v>1997</v>
      </c>
      <c r="AP110" s="1">
        <v>5891</v>
      </c>
      <c r="AQ110" s="1">
        <v>2000</v>
      </c>
      <c r="AR110" s="1">
        <v>3144</v>
      </c>
      <c r="AS110" s="1">
        <v>0</v>
      </c>
      <c r="AT110" s="1">
        <v>112</v>
      </c>
      <c r="AU110" s="1">
        <v>57</v>
      </c>
      <c r="AV110">
        <v>13201</v>
      </c>
      <c r="AW110" s="15">
        <f t="shared" si="27"/>
        <v>1.0823848238482385</v>
      </c>
      <c r="AX110" s="15">
        <f t="shared" si="28"/>
        <v>1.0685652095048068</v>
      </c>
      <c r="AY110" s="15">
        <f t="shared" si="29"/>
        <v>0.4099200655872105</v>
      </c>
      <c r="AZ110" s="15">
        <f t="shared" si="30"/>
        <v>0.99904671115347954</v>
      </c>
      <c r="BA110" s="15">
        <f t="shared" si="31"/>
        <v>0.85809932397295896</v>
      </c>
    </row>
    <row r="111" spans="1:53">
      <c r="A111" t="s">
        <v>230</v>
      </c>
      <c r="B111" t="s">
        <v>734</v>
      </c>
      <c r="C111" t="s">
        <v>241</v>
      </c>
      <c r="D111" t="s">
        <v>242</v>
      </c>
      <c r="E111" t="s">
        <v>241</v>
      </c>
      <c r="F111" t="s">
        <v>242</v>
      </c>
      <c r="G111" t="s">
        <v>1140</v>
      </c>
      <c r="H111" s="10" t="s">
        <v>894</v>
      </c>
      <c r="I111" s="2">
        <v>496</v>
      </c>
      <c r="J111" s="2">
        <v>5249</v>
      </c>
      <c r="K111">
        <v>797</v>
      </c>
      <c r="L111" s="2">
        <v>2714</v>
      </c>
      <c r="M111" s="2">
        <v>0</v>
      </c>
      <c r="N111" s="3">
        <v>9256</v>
      </c>
      <c r="O111">
        <v>0</v>
      </c>
      <c r="P111">
        <v>0</v>
      </c>
      <c r="Q111">
        <v>837</v>
      </c>
      <c r="R111" s="2">
        <v>3162</v>
      </c>
      <c r="S111" s="2">
        <v>3370</v>
      </c>
      <c r="T111" s="2">
        <v>2347</v>
      </c>
      <c r="U111" s="3">
        <v>9716</v>
      </c>
      <c r="V111" s="3">
        <v>-19227</v>
      </c>
      <c r="W111" s="3">
        <v>-14266</v>
      </c>
      <c r="X111" s="15">
        <f t="shared" si="17"/>
        <v>0.59259259259259256</v>
      </c>
      <c r="Y111" s="15">
        <f t="shared" si="18"/>
        <v>1.6600253004427576</v>
      </c>
      <c r="Z111" s="15">
        <f t="shared" si="19"/>
        <v>0.23649851632047478</v>
      </c>
      <c r="AA111" s="15">
        <f t="shared" si="20"/>
        <v>1.1563698338304218</v>
      </c>
      <c r="AB111" s="15">
        <f t="shared" si="21"/>
        <v>0.95265541375051466</v>
      </c>
      <c r="AC111" s="1">
        <v>660</v>
      </c>
      <c r="AD111" s="1">
        <v>4435</v>
      </c>
      <c r="AE111" s="1">
        <v>1816</v>
      </c>
      <c r="AF111" s="1">
        <v>2832</v>
      </c>
      <c r="AG111" s="1">
        <v>120</v>
      </c>
      <c r="AH111" s="1">
        <v>15</v>
      </c>
      <c r="AI111">
        <v>9878</v>
      </c>
      <c r="AJ111" s="15">
        <f t="shared" si="22"/>
        <v>0.78853046594982079</v>
      </c>
      <c r="AK111" s="15">
        <f t="shared" si="23"/>
        <v>1.4025932953826692</v>
      </c>
      <c r="AL111" s="15">
        <f t="shared" si="24"/>
        <v>0.53887240356083088</v>
      </c>
      <c r="AM111" s="15">
        <f t="shared" si="25"/>
        <v>1.2066467831273966</v>
      </c>
      <c r="AN111" s="15">
        <f t="shared" si="26"/>
        <v>1.0166735282009056</v>
      </c>
      <c r="AO111" s="1">
        <v>666</v>
      </c>
      <c r="AP111" s="1">
        <v>4436</v>
      </c>
      <c r="AQ111" s="1">
        <v>1915</v>
      </c>
      <c r="AR111" s="1">
        <v>2778</v>
      </c>
      <c r="AS111" s="1">
        <v>38</v>
      </c>
      <c r="AT111" s="1">
        <v>30</v>
      </c>
      <c r="AU111" s="1">
        <v>15</v>
      </c>
      <c r="AV111">
        <v>9878</v>
      </c>
      <c r="AW111" s="15">
        <f t="shared" si="27"/>
        <v>0.79569892473118276</v>
      </c>
      <c r="AX111" s="15">
        <f t="shared" si="28"/>
        <v>1.402909550917141</v>
      </c>
      <c r="AY111" s="15">
        <f t="shared" si="29"/>
        <v>0.56824925816023741</v>
      </c>
      <c r="AZ111" s="15">
        <f t="shared" si="30"/>
        <v>1.1836386876864082</v>
      </c>
      <c r="BA111" s="15">
        <f t="shared" si="31"/>
        <v>1.0166735282009056</v>
      </c>
    </row>
    <row r="112" spans="1:53">
      <c r="A112" t="s">
        <v>230</v>
      </c>
      <c r="B112" t="s">
        <v>734</v>
      </c>
      <c r="C112" t="s">
        <v>243</v>
      </c>
      <c r="D112" t="s">
        <v>244</v>
      </c>
      <c r="E112" t="s">
        <v>243</v>
      </c>
      <c r="F112" t="s">
        <v>244</v>
      </c>
      <c r="G112" t="s">
        <v>1140</v>
      </c>
      <c r="H112" s="10" t="s">
        <v>895</v>
      </c>
      <c r="I112" s="2">
        <v>1636</v>
      </c>
      <c r="J112" s="2">
        <v>4727</v>
      </c>
      <c r="K112">
        <v>733</v>
      </c>
      <c r="L112" s="2">
        <v>1109</v>
      </c>
      <c r="M112" s="2">
        <v>80</v>
      </c>
      <c r="N112" s="3">
        <v>8285</v>
      </c>
      <c r="O112">
        <v>0</v>
      </c>
      <c r="P112">
        <v>0</v>
      </c>
      <c r="Q112" s="2">
        <v>1088</v>
      </c>
      <c r="R112" s="2">
        <v>3633</v>
      </c>
      <c r="S112" s="2">
        <v>2739</v>
      </c>
      <c r="T112">
        <v>957</v>
      </c>
      <c r="U112" s="3">
        <v>8417</v>
      </c>
      <c r="V112" s="3">
        <v>-15672</v>
      </c>
      <c r="W112" s="3">
        <v>-11522</v>
      </c>
      <c r="X112" s="15">
        <f t="shared" si="17"/>
        <v>1.5036764705882353</v>
      </c>
      <c r="Y112" s="15">
        <f t="shared" si="18"/>
        <v>1.3011285439031104</v>
      </c>
      <c r="Z112" s="15">
        <f t="shared" si="19"/>
        <v>0.26761591821832786</v>
      </c>
      <c r="AA112" s="15">
        <f t="shared" si="20"/>
        <v>1.1588296760710555</v>
      </c>
      <c r="AB112" s="15">
        <f t="shared" si="21"/>
        <v>0.98431745277414751</v>
      </c>
      <c r="AC112" s="1">
        <v>1162</v>
      </c>
      <c r="AD112" s="1">
        <v>4639</v>
      </c>
      <c r="AE112" s="1">
        <v>1750</v>
      </c>
      <c r="AF112" s="1">
        <v>957</v>
      </c>
      <c r="AG112" s="1">
        <v>50</v>
      </c>
      <c r="AH112" s="1">
        <v>0</v>
      </c>
      <c r="AI112">
        <v>8558</v>
      </c>
      <c r="AJ112" s="15">
        <f t="shared" si="22"/>
        <v>1.068014705882353</v>
      </c>
      <c r="AK112" s="15">
        <f t="shared" si="23"/>
        <v>1.2769061381778144</v>
      </c>
      <c r="AL112" s="15">
        <f t="shared" si="24"/>
        <v>0.63891931361810883</v>
      </c>
      <c r="AM112" s="15">
        <f t="shared" si="25"/>
        <v>1</v>
      </c>
      <c r="AN112" s="15">
        <f t="shared" si="26"/>
        <v>1.0167518118094332</v>
      </c>
      <c r="AO112" s="1">
        <v>1212</v>
      </c>
      <c r="AP112" s="1">
        <v>4547</v>
      </c>
      <c r="AQ112" s="1">
        <v>1805</v>
      </c>
      <c r="AR112" s="1">
        <v>949</v>
      </c>
      <c r="AS112" s="1">
        <v>0</v>
      </c>
      <c r="AT112" s="1">
        <v>0</v>
      </c>
      <c r="AU112" s="1">
        <v>45</v>
      </c>
      <c r="AV112">
        <v>8558</v>
      </c>
      <c r="AW112" s="15">
        <f t="shared" si="27"/>
        <v>1.1139705882352942</v>
      </c>
      <c r="AX112" s="15">
        <f t="shared" si="28"/>
        <v>1.2515827140104596</v>
      </c>
      <c r="AY112" s="15">
        <f t="shared" si="29"/>
        <v>0.65899963490324931</v>
      </c>
      <c r="AZ112" s="15">
        <f t="shared" si="30"/>
        <v>0.99164054336468133</v>
      </c>
      <c r="BA112" s="15">
        <f t="shared" si="31"/>
        <v>1.0167518118094332</v>
      </c>
    </row>
    <row r="113" spans="1:53">
      <c r="A113" t="s">
        <v>230</v>
      </c>
      <c r="B113" t="s">
        <v>734</v>
      </c>
      <c r="C113" t="s">
        <v>245</v>
      </c>
      <c r="D113" t="s">
        <v>246</v>
      </c>
      <c r="E113" t="s">
        <v>245</v>
      </c>
      <c r="F113" t="s">
        <v>246</v>
      </c>
      <c r="G113" t="s">
        <v>1140</v>
      </c>
      <c r="H113" s="10" t="s">
        <v>896</v>
      </c>
      <c r="I113">
        <v>33</v>
      </c>
      <c r="J113" s="2">
        <v>1637</v>
      </c>
      <c r="K113">
        <v>220</v>
      </c>
      <c r="L113" s="2">
        <v>2321</v>
      </c>
      <c r="M113">
        <v>34</v>
      </c>
      <c r="N113" s="3">
        <v>4245</v>
      </c>
      <c r="O113">
        <v>0</v>
      </c>
      <c r="P113">
        <v>0</v>
      </c>
      <c r="Q113">
        <v>275</v>
      </c>
      <c r="R113">
        <v>967</v>
      </c>
      <c r="S113" s="2">
        <v>1031</v>
      </c>
      <c r="T113" s="2">
        <v>1475</v>
      </c>
      <c r="U113" s="3">
        <v>3748</v>
      </c>
      <c r="V113" s="3">
        <v>-4120</v>
      </c>
      <c r="W113" s="3">
        <v>-1787</v>
      </c>
      <c r="X113" s="15">
        <f t="shared" si="17"/>
        <v>0.12</v>
      </c>
      <c r="Y113" s="15">
        <f t="shared" si="18"/>
        <v>1.6928645294725957</v>
      </c>
      <c r="Z113" s="15">
        <f t="shared" si="19"/>
        <v>0.2133850630455868</v>
      </c>
      <c r="AA113" s="15">
        <f t="shared" si="20"/>
        <v>1.5735593220338984</v>
      </c>
      <c r="AB113" s="15">
        <f t="shared" si="21"/>
        <v>1.1326040554962646</v>
      </c>
      <c r="AC113" s="1">
        <v>187</v>
      </c>
      <c r="AD113" s="1">
        <v>1390</v>
      </c>
      <c r="AE113" s="1">
        <v>465</v>
      </c>
      <c r="AF113" s="1">
        <v>2017</v>
      </c>
      <c r="AG113" s="1">
        <v>16</v>
      </c>
      <c r="AH113" s="1">
        <v>49</v>
      </c>
      <c r="AI113">
        <v>4124</v>
      </c>
      <c r="AJ113" s="15">
        <f t="shared" si="22"/>
        <v>0.68</v>
      </c>
      <c r="AK113" s="15">
        <f t="shared" si="23"/>
        <v>1.4374353671147879</v>
      </c>
      <c r="AL113" s="15">
        <f t="shared" si="24"/>
        <v>0.45101842870999032</v>
      </c>
      <c r="AM113" s="15">
        <f t="shared" si="25"/>
        <v>1.367457627118644</v>
      </c>
      <c r="AN113" s="15">
        <f t="shared" si="26"/>
        <v>1.1003201707577375</v>
      </c>
      <c r="AO113" s="1">
        <v>6</v>
      </c>
      <c r="AP113" s="1">
        <v>1151</v>
      </c>
      <c r="AQ113" s="1">
        <v>602</v>
      </c>
      <c r="AR113" s="1">
        <v>1798</v>
      </c>
      <c r="AS113" s="1">
        <v>142</v>
      </c>
      <c r="AT113" s="1">
        <v>0</v>
      </c>
      <c r="AU113" s="1">
        <v>425</v>
      </c>
      <c r="AV113">
        <v>4124</v>
      </c>
      <c r="AW113" s="15">
        <f t="shared" si="27"/>
        <v>2.181818181818182E-2</v>
      </c>
      <c r="AX113" s="15">
        <f t="shared" si="28"/>
        <v>1.1902792140641159</v>
      </c>
      <c r="AY113" s="15">
        <f t="shared" si="29"/>
        <v>0.58389912706110569</v>
      </c>
      <c r="AZ113" s="15">
        <f t="shared" si="30"/>
        <v>1.2189830508474577</v>
      </c>
      <c r="BA113" s="15">
        <f t="shared" si="31"/>
        <v>1.1003201707577375</v>
      </c>
    </row>
    <row r="114" spans="1:53">
      <c r="A114" t="s">
        <v>230</v>
      </c>
      <c r="B114" t="s">
        <v>734</v>
      </c>
      <c r="C114" t="s">
        <v>247</v>
      </c>
      <c r="D114" t="s">
        <v>248</v>
      </c>
      <c r="E114" t="s">
        <v>247</v>
      </c>
      <c r="F114" t="s">
        <v>248</v>
      </c>
      <c r="G114" t="s">
        <v>1140</v>
      </c>
      <c r="H114" s="10" t="s">
        <v>897</v>
      </c>
      <c r="I114" s="2">
        <v>1825</v>
      </c>
      <c r="J114" s="2">
        <v>3374</v>
      </c>
      <c r="K114">
        <v>617</v>
      </c>
      <c r="L114" s="2">
        <v>4437</v>
      </c>
      <c r="M114" s="2">
        <v>0</v>
      </c>
      <c r="N114" s="3">
        <v>10253</v>
      </c>
      <c r="O114">
        <v>0</v>
      </c>
      <c r="P114">
        <v>0</v>
      </c>
      <c r="Q114">
        <v>995</v>
      </c>
      <c r="R114" s="2">
        <v>3290</v>
      </c>
      <c r="S114" s="2">
        <v>3067</v>
      </c>
      <c r="T114" s="2">
        <v>4391</v>
      </c>
      <c r="U114" s="3">
        <v>11743</v>
      </c>
      <c r="V114" s="3">
        <v>-20047</v>
      </c>
      <c r="W114" s="3">
        <v>-13661</v>
      </c>
      <c r="X114" s="15">
        <f t="shared" si="17"/>
        <v>1.8341708542713568</v>
      </c>
      <c r="Y114" s="15">
        <f t="shared" si="18"/>
        <v>1.0255319148936171</v>
      </c>
      <c r="Z114" s="15">
        <f t="shared" si="19"/>
        <v>0.20117378545810238</v>
      </c>
      <c r="AA114" s="15">
        <f t="shared" si="20"/>
        <v>1.0104759735823274</v>
      </c>
      <c r="AB114" s="15">
        <f t="shared" si="21"/>
        <v>0.8731158988333475</v>
      </c>
      <c r="AC114" s="1">
        <v>1148</v>
      </c>
      <c r="AD114" s="1">
        <v>3220</v>
      </c>
      <c r="AE114" s="1">
        <v>1313</v>
      </c>
      <c r="AF114" s="1">
        <v>3469</v>
      </c>
      <c r="AG114" s="1">
        <v>64</v>
      </c>
      <c r="AH114" s="1">
        <v>40</v>
      </c>
      <c r="AI114">
        <v>9254</v>
      </c>
      <c r="AJ114" s="15">
        <f t="shared" si="22"/>
        <v>1.1537688442211056</v>
      </c>
      <c r="AK114" s="15">
        <f t="shared" si="23"/>
        <v>0.97872340425531912</v>
      </c>
      <c r="AL114" s="15">
        <f t="shared" si="24"/>
        <v>0.42810564069122919</v>
      </c>
      <c r="AM114" s="15">
        <f t="shared" si="25"/>
        <v>0.79002505124117517</v>
      </c>
      <c r="AN114" s="15">
        <f t="shared" si="26"/>
        <v>0.78804394107127651</v>
      </c>
      <c r="AO114" s="1">
        <v>1178</v>
      </c>
      <c r="AP114" s="1">
        <v>2958</v>
      </c>
      <c r="AQ114" s="1">
        <v>1486</v>
      </c>
      <c r="AR114" s="1">
        <v>3331</v>
      </c>
      <c r="AS114" s="1">
        <v>72</v>
      </c>
      <c r="AT114" s="1">
        <v>0</v>
      </c>
      <c r="AU114" s="1">
        <v>229</v>
      </c>
      <c r="AV114">
        <v>9254</v>
      </c>
      <c r="AW114" s="15">
        <f t="shared" si="27"/>
        <v>1.1839195979899497</v>
      </c>
      <c r="AX114" s="15">
        <f t="shared" si="28"/>
        <v>0.89908814589665653</v>
      </c>
      <c r="AY114" s="15">
        <f t="shared" si="29"/>
        <v>0.48451255298337137</v>
      </c>
      <c r="AZ114" s="15">
        <f t="shared" si="30"/>
        <v>0.75859713049419264</v>
      </c>
      <c r="BA114" s="15">
        <f t="shared" si="31"/>
        <v>0.78804394107127651</v>
      </c>
    </row>
    <row r="115" spans="1:53">
      <c r="A115" t="s">
        <v>230</v>
      </c>
      <c r="B115" t="s">
        <v>734</v>
      </c>
      <c r="C115" t="s">
        <v>249</v>
      </c>
      <c r="D115" t="s">
        <v>250</v>
      </c>
      <c r="E115" t="s">
        <v>249</v>
      </c>
      <c r="F115" t="s">
        <v>250</v>
      </c>
      <c r="G115" t="s">
        <v>1140</v>
      </c>
      <c r="H115" s="10" t="s">
        <v>898</v>
      </c>
      <c r="I115" s="2">
        <v>1009</v>
      </c>
      <c r="J115" s="2">
        <v>1782</v>
      </c>
      <c r="K115">
        <v>400</v>
      </c>
      <c r="L115" s="2">
        <v>1339</v>
      </c>
      <c r="M115" s="2">
        <v>0</v>
      </c>
      <c r="N115" s="3">
        <v>4530</v>
      </c>
      <c r="O115">
        <v>0</v>
      </c>
      <c r="P115">
        <v>0</v>
      </c>
      <c r="Q115">
        <v>595</v>
      </c>
      <c r="R115" s="2">
        <v>1787</v>
      </c>
      <c r="S115" s="2">
        <v>1453</v>
      </c>
      <c r="T115" s="2">
        <v>1001</v>
      </c>
      <c r="U115" s="3">
        <v>4836</v>
      </c>
      <c r="V115" s="3">
        <v>-8178</v>
      </c>
      <c r="W115" s="3">
        <v>-5226</v>
      </c>
      <c r="X115" s="15">
        <f t="shared" si="17"/>
        <v>1.6957983193277311</v>
      </c>
      <c r="Y115" s="15">
        <f t="shared" si="18"/>
        <v>0.9972020145495244</v>
      </c>
      <c r="Z115" s="15">
        <f t="shared" si="19"/>
        <v>0.27529249827942187</v>
      </c>
      <c r="AA115" s="15">
        <f t="shared" si="20"/>
        <v>1.3376623376623376</v>
      </c>
      <c r="AB115" s="15">
        <f t="shared" si="21"/>
        <v>0.93672456575682383</v>
      </c>
      <c r="AC115" s="1">
        <v>1411</v>
      </c>
      <c r="AD115" s="1">
        <v>1126</v>
      </c>
      <c r="AE115" s="1">
        <v>800</v>
      </c>
      <c r="AF115" s="1">
        <v>1191</v>
      </c>
      <c r="AG115" s="1">
        <v>0</v>
      </c>
      <c r="AH115" s="1">
        <v>0</v>
      </c>
      <c r="AI115">
        <v>4528</v>
      </c>
      <c r="AJ115" s="15">
        <f t="shared" si="22"/>
        <v>2.3714285714285714</v>
      </c>
      <c r="AK115" s="15">
        <f t="shared" si="23"/>
        <v>0.63010632344711803</v>
      </c>
      <c r="AL115" s="15">
        <f t="shared" si="24"/>
        <v>0.55058499655884374</v>
      </c>
      <c r="AM115" s="15">
        <f t="shared" si="25"/>
        <v>1.1898101898101898</v>
      </c>
      <c r="AN115" s="15">
        <f t="shared" si="26"/>
        <v>0.93631100082712981</v>
      </c>
      <c r="AO115" s="1">
        <v>1432</v>
      </c>
      <c r="AP115" s="1">
        <v>1290</v>
      </c>
      <c r="AQ115" s="1">
        <v>688</v>
      </c>
      <c r="AR115" s="1">
        <v>1053</v>
      </c>
      <c r="AS115" s="1">
        <v>0</v>
      </c>
      <c r="AT115" s="1">
        <v>0</v>
      </c>
      <c r="AU115" s="1">
        <v>65</v>
      </c>
      <c r="AV115">
        <v>4528</v>
      </c>
      <c r="AW115" s="15">
        <f t="shared" si="27"/>
        <v>2.4067226890756301</v>
      </c>
      <c r="AX115" s="15">
        <f t="shared" si="28"/>
        <v>0.72188024622271962</v>
      </c>
      <c r="AY115" s="15">
        <f t="shared" si="29"/>
        <v>0.47350309704060567</v>
      </c>
      <c r="AZ115" s="15">
        <f t="shared" si="30"/>
        <v>1.051948051948052</v>
      </c>
      <c r="BA115" s="15">
        <f t="shared" si="31"/>
        <v>0.93631100082712981</v>
      </c>
    </row>
    <row r="116" spans="1:53">
      <c r="A116" t="s">
        <v>230</v>
      </c>
      <c r="B116" t="s">
        <v>734</v>
      </c>
      <c r="C116" t="s">
        <v>251</v>
      </c>
      <c r="D116" t="s">
        <v>252</v>
      </c>
      <c r="E116" t="s">
        <v>251</v>
      </c>
      <c r="F116" t="s">
        <v>252</v>
      </c>
      <c r="G116" t="s">
        <v>1140</v>
      </c>
      <c r="H116" s="10" t="s">
        <v>899</v>
      </c>
      <c r="I116" s="2">
        <v>2844</v>
      </c>
      <c r="J116" s="2">
        <v>2578</v>
      </c>
      <c r="K116">
        <v>495</v>
      </c>
      <c r="L116" s="2">
        <v>1605</v>
      </c>
      <c r="M116">
        <v>95</v>
      </c>
      <c r="N116" s="3">
        <v>7617</v>
      </c>
      <c r="O116">
        <v>0</v>
      </c>
      <c r="P116">
        <v>0</v>
      </c>
      <c r="Q116" s="2">
        <v>1429</v>
      </c>
      <c r="R116" s="2">
        <v>3087</v>
      </c>
      <c r="S116" s="2">
        <v>2637</v>
      </c>
      <c r="T116" s="2">
        <v>1551</v>
      </c>
      <c r="U116" s="3">
        <v>8704</v>
      </c>
      <c r="V116" s="3">
        <v>-15069</v>
      </c>
      <c r="W116" s="3">
        <v>-10695</v>
      </c>
      <c r="X116" s="15">
        <f t="shared" si="17"/>
        <v>1.9902029391182645</v>
      </c>
      <c r="Y116" s="15">
        <f t="shared" si="18"/>
        <v>0.83511499838030445</v>
      </c>
      <c r="Z116" s="15">
        <f t="shared" si="19"/>
        <v>0.18771331058020477</v>
      </c>
      <c r="AA116" s="15">
        <f t="shared" si="20"/>
        <v>1.0348162475822051</v>
      </c>
      <c r="AB116" s="15">
        <f t="shared" si="21"/>
        <v>0.87511488970588236</v>
      </c>
      <c r="AC116" s="1">
        <v>2597</v>
      </c>
      <c r="AD116" s="1">
        <v>2493</v>
      </c>
      <c r="AE116" s="1">
        <v>888</v>
      </c>
      <c r="AF116" s="1">
        <v>1160</v>
      </c>
      <c r="AG116" s="1">
        <v>172</v>
      </c>
      <c r="AH116" s="1">
        <v>0</v>
      </c>
      <c r="AI116">
        <v>7310</v>
      </c>
      <c r="AJ116" s="15">
        <f t="shared" si="22"/>
        <v>1.8173547935619314</v>
      </c>
      <c r="AK116" s="15">
        <f t="shared" si="23"/>
        <v>0.80758017492711365</v>
      </c>
      <c r="AL116" s="15">
        <f t="shared" si="24"/>
        <v>0.33674630261660976</v>
      </c>
      <c r="AM116" s="15">
        <f t="shared" si="25"/>
        <v>0.74790457769181173</v>
      </c>
      <c r="AN116" s="15">
        <f t="shared" si="26"/>
        <v>0.83984375</v>
      </c>
      <c r="AO116" s="1">
        <v>2763</v>
      </c>
      <c r="AP116" s="1">
        <v>2381</v>
      </c>
      <c r="AQ116" s="1">
        <v>932</v>
      </c>
      <c r="AR116" s="1">
        <v>1160</v>
      </c>
      <c r="AS116" s="1">
        <v>0</v>
      </c>
      <c r="AT116" s="1">
        <v>27</v>
      </c>
      <c r="AU116" s="1">
        <v>47</v>
      </c>
      <c r="AV116">
        <v>7310</v>
      </c>
      <c r="AW116" s="15">
        <f t="shared" si="27"/>
        <v>1.9335199440167949</v>
      </c>
      <c r="AX116" s="15">
        <f t="shared" si="28"/>
        <v>0.77129899578879169</v>
      </c>
      <c r="AY116" s="15">
        <f t="shared" si="29"/>
        <v>0.35343193022373909</v>
      </c>
      <c r="AZ116" s="15">
        <f t="shared" si="30"/>
        <v>0.74790457769181173</v>
      </c>
      <c r="BA116" s="15">
        <f t="shared" si="31"/>
        <v>0.83984375</v>
      </c>
    </row>
    <row r="117" spans="1:53">
      <c r="A117" t="s">
        <v>230</v>
      </c>
      <c r="B117" t="s">
        <v>734</v>
      </c>
      <c r="C117" t="s">
        <v>253</v>
      </c>
      <c r="D117" t="s">
        <v>254</v>
      </c>
      <c r="E117" t="s">
        <v>253</v>
      </c>
      <c r="F117" t="s">
        <v>254</v>
      </c>
      <c r="G117" t="s">
        <v>1140</v>
      </c>
      <c r="H117" s="10" t="s">
        <v>900</v>
      </c>
      <c r="I117" s="2">
        <v>1102</v>
      </c>
      <c r="J117" s="2">
        <v>1756</v>
      </c>
      <c r="K117">
        <v>503</v>
      </c>
      <c r="L117" s="2">
        <v>2173</v>
      </c>
      <c r="M117">
        <v>50</v>
      </c>
      <c r="N117" s="3">
        <v>5584</v>
      </c>
      <c r="O117">
        <v>0</v>
      </c>
      <c r="P117">
        <v>0</v>
      </c>
      <c r="Q117">
        <v>596</v>
      </c>
      <c r="R117" s="2">
        <v>1877</v>
      </c>
      <c r="S117" s="2">
        <v>1830</v>
      </c>
      <c r="T117" s="2">
        <v>1734</v>
      </c>
      <c r="U117" s="3">
        <v>6037</v>
      </c>
      <c r="V117" s="3">
        <v>-9975</v>
      </c>
      <c r="W117" s="3">
        <v>-6584</v>
      </c>
      <c r="X117" s="15">
        <f t="shared" si="17"/>
        <v>1.848993288590604</v>
      </c>
      <c r="Y117" s="15">
        <f t="shared" si="18"/>
        <v>0.93553542887586572</v>
      </c>
      <c r="Z117" s="15">
        <f t="shared" si="19"/>
        <v>0.27486338797814208</v>
      </c>
      <c r="AA117" s="15">
        <f t="shared" si="20"/>
        <v>1.2531718569780854</v>
      </c>
      <c r="AB117" s="15">
        <f t="shared" si="21"/>
        <v>0.92496272983269834</v>
      </c>
      <c r="AC117" s="1">
        <v>624</v>
      </c>
      <c r="AD117" s="1">
        <v>2325</v>
      </c>
      <c r="AE117" s="1">
        <v>665</v>
      </c>
      <c r="AF117" s="1">
        <v>2306</v>
      </c>
      <c r="AG117" s="1">
        <v>34</v>
      </c>
      <c r="AH117" s="1">
        <v>30</v>
      </c>
      <c r="AI117">
        <v>5984</v>
      </c>
      <c r="AJ117" s="15">
        <f t="shared" si="22"/>
        <v>1.0469798657718121</v>
      </c>
      <c r="AK117" s="15">
        <f t="shared" si="23"/>
        <v>1.2386787426744805</v>
      </c>
      <c r="AL117" s="15">
        <f t="shared" si="24"/>
        <v>0.36338797814207652</v>
      </c>
      <c r="AM117" s="15">
        <f t="shared" si="25"/>
        <v>1.3298731257208767</v>
      </c>
      <c r="AN117" s="15">
        <f t="shared" si="26"/>
        <v>0.99122080503561372</v>
      </c>
      <c r="AO117" s="1">
        <v>574</v>
      </c>
      <c r="AP117" s="1">
        <v>2325</v>
      </c>
      <c r="AQ117" s="1">
        <v>665</v>
      </c>
      <c r="AR117" s="1">
        <v>2152</v>
      </c>
      <c r="AS117" s="1">
        <v>138</v>
      </c>
      <c r="AT117" s="1">
        <v>120</v>
      </c>
      <c r="AU117" s="1">
        <v>10</v>
      </c>
      <c r="AV117">
        <v>5984</v>
      </c>
      <c r="AW117" s="15">
        <f t="shared" si="27"/>
        <v>0.96308724832214765</v>
      </c>
      <c r="AX117" s="15">
        <f t="shared" si="28"/>
        <v>1.2386787426744805</v>
      </c>
      <c r="AY117" s="15">
        <f t="shared" si="29"/>
        <v>0.36338797814207652</v>
      </c>
      <c r="AZ117" s="15">
        <f t="shared" si="30"/>
        <v>1.2410611303344867</v>
      </c>
      <c r="BA117" s="15">
        <f t="shared" si="31"/>
        <v>0.99122080503561372</v>
      </c>
    </row>
    <row r="118" spans="1:53">
      <c r="A118" t="s">
        <v>230</v>
      </c>
      <c r="B118" t="s">
        <v>734</v>
      </c>
      <c r="C118" t="s">
        <v>255</v>
      </c>
      <c r="D118" t="s">
        <v>256</v>
      </c>
      <c r="E118" t="s">
        <v>255</v>
      </c>
      <c r="F118" t="s">
        <v>256</v>
      </c>
      <c r="G118" t="s">
        <v>1140</v>
      </c>
      <c r="H118" s="10" t="s">
        <v>901</v>
      </c>
      <c r="I118" s="7">
        <v>0</v>
      </c>
      <c r="J118" s="2">
        <v>114</v>
      </c>
      <c r="K118" s="7">
        <v>0</v>
      </c>
      <c r="L118" s="7">
        <v>0</v>
      </c>
      <c r="M118" s="7">
        <v>0</v>
      </c>
      <c r="N118" s="3">
        <v>114</v>
      </c>
      <c r="O118">
        <v>0</v>
      </c>
      <c r="P118">
        <v>0</v>
      </c>
      <c r="Q118" s="7">
        <v>0</v>
      </c>
      <c r="R118" s="2">
        <v>21</v>
      </c>
      <c r="S118" s="2">
        <v>20</v>
      </c>
      <c r="T118" s="7">
        <v>0</v>
      </c>
      <c r="U118" s="3">
        <v>41</v>
      </c>
      <c r="V118" s="3">
        <v>-305</v>
      </c>
      <c r="W118" s="3">
        <v>-186</v>
      </c>
      <c r="X118" s="15">
        <v>0</v>
      </c>
      <c r="Y118" s="15">
        <f t="shared" si="18"/>
        <v>5.4285714285714288</v>
      </c>
      <c r="Z118" s="15">
        <f t="shared" si="19"/>
        <v>0</v>
      </c>
      <c r="AA118" s="15">
        <v>0</v>
      </c>
      <c r="AB118" s="15">
        <f t="shared" si="21"/>
        <v>2.7804878048780486</v>
      </c>
      <c r="AC118" s="1">
        <v>0</v>
      </c>
      <c r="AD118" s="1">
        <v>52</v>
      </c>
      <c r="AE118" s="1">
        <v>0</v>
      </c>
      <c r="AF118" s="1">
        <v>0</v>
      </c>
      <c r="AG118" s="1">
        <v>0</v>
      </c>
      <c r="AH118" s="1">
        <v>0</v>
      </c>
      <c r="AI118">
        <v>52</v>
      </c>
      <c r="AJ118" s="15">
        <v>0</v>
      </c>
      <c r="AK118" s="15">
        <f t="shared" si="23"/>
        <v>2.4761904761904763</v>
      </c>
      <c r="AL118" s="15">
        <f t="shared" si="24"/>
        <v>0</v>
      </c>
      <c r="AM118" s="15">
        <v>0</v>
      </c>
      <c r="AN118" s="15">
        <f t="shared" si="26"/>
        <v>1.2682926829268293</v>
      </c>
      <c r="AO118" s="1">
        <v>0</v>
      </c>
      <c r="AP118" s="1">
        <v>52</v>
      </c>
      <c r="AQ118" s="1">
        <v>0</v>
      </c>
      <c r="AR118" s="1">
        <v>0</v>
      </c>
      <c r="AS118" s="1">
        <v>0</v>
      </c>
      <c r="AT118" s="1">
        <v>0</v>
      </c>
      <c r="AU118" s="1">
        <v>0</v>
      </c>
      <c r="AV118">
        <v>52</v>
      </c>
      <c r="AW118" s="15">
        <v>0</v>
      </c>
      <c r="AX118" s="15">
        <f t="shared" si="28"/>
        <v>2.4761904761904763</v>
      </c>
      <c r="AY118" s="15">
        <f t="shared" si="29"/>
        <v>0</v>
      </c>
      <c r="AZ118" s="15">
        <v>0</v>
      </c>
      <c r="BA118" s="15">
        <f t="shared" si="31"/>
        <v>1.2682926829268293</v>
      </c>
    </row>
    <row r="119" spans="1:53">
      <c r="A119" t="s">
        <v>257</v>
      </c>
      <c r="B119" t="s">
        <v>735</v>
      </c>
      <c r="C119" t="s">
        <v>258</v>
      </c>
      <c r="D119" t="s">
        <v>259</v>
      </c>
      <c r="E119" t="s">
        <v>258</v>
      </c>
      <c r="F119" t="s">
        <v>259</v>
      </c>
      <c r="G119" t="s">
        <v>1141</v>
      </c>
      <c r="H119" s="10" t="s">
        <v>902</v>
      </c>
      <c r="I119" s="2">
        <v>6311</v>
      </c>
      <c r="J119" s="2">
        <v>10067</v>
      </c>
      <c r="K119" s="2">
        <v>1939</v>
      </c>
      <c r="L119" s="2">
        <v>4390</v>
      </c>
      <c r="M119">
        <v>228</v>
      </c>
      <c r="N119" s="3">
        <v>22935</v>
      </c>
      <c r="O119" s="2">
        <v>31639</v>
      </c>
      <c r="P119" s="2">
        <v>22374</v>
      </c>
      <c r="Q119" s="2">
        <v>4187</v>
      </c>
      <c r="R119" s="2">
        <v>10687</v>
      </c>
      <c r="S119" s="2">
        <v>8883</v>
      </c>
      <c r="T119" s="2">
        <v>6398</v>
      </c>
      <c r="U119" s="3">
        <v>30155</v>
      </c>
      <c r="V119" s="3">
        <v>-56388</v>
      </c>
      <c r="W119" s="3">
        <v>-40128</v>
      </c>
      <c r="X119" s="15">
        <f t="shared" si="17"/>
        <v>1.5072844518748507</v>
      </c>
      <c r="Y119" s="15">
        <f t="shared" si="18"/>
        <v>0.94198558996912141</v>
      </c>
      <c r="Z119" s="15">
        <f t="shared" si="19"/>
        <v>0.21828211189913319</v>
      </c>
      <c r="AA119" s="15">
        <f t="shared" si="20"/>
        <v>0.68615192247577372</v>
      </c>
      <c r="AB119" s="15">
        <f t="shared" si="21"/>
        <v>0.76057038633725749</v>
      </c>
      <c r="AC119" s="1">
        <v>4563</v>
      </c>
      <c r="AD119" s="1">
        <v>10157</v>
      </c>
      <c r="AE119" s="1">
        <v>3472</v>
      </c>
      <c r="AF119" s="1">
        <v>4396</v>
      </c>
      <c r="AG119" s="1">
        <v>197</v>
      </c>
      <c r="AH119" s="1">
        <v>0</v>
      </c>
      <c r="AI119">
        <v>22785</v>
      </c>
      <c r="AJ119" s="15">
        <f t="shared" si="22"/>
        <v>1.089801767375209</v>
      </c>
      <c r="AK119" s="15">
        <f t="shared" si="23"/>
        <v>0.95040703658650694</v>
      </c>
      <c r="AL119" s="15">
        <f t="shared" si="24"/>
        <v>0.39085894405043342</v>
      </c>
      <c r="AM119" s="15">
        <f t="shared" si="25"/>
        <v>0.68708971553610498</v>
      </c>
      <c r="AN119" s="15">
        <f t="shared" si="26"/>
        <v>0.75559608688443047</v>
      </c>
      <c r="AO119" s="1">
        <v>4601</v>
      </c>
      <c r="AP119" s="1">
        <v>10205</v>
      </c>
      <c r="AQ119" s="1">
        <v>3507</v>
      </c>
      <c r="AR119" s="1">
        <v>4346</v>
      </c>
      <c r="AS119" s="1">
        <v>48</v>
      </c>
      <c r="AT119" s="1">
        <v>60</v>
      </c>
      <c r="AU119" s="1">
        <v>18</v>
      </c>
      <c r="AV119">
        <v>22785</v>
      </c>
      <c r="AW119" s="15">
        <f t="shared" si="27"/>
        <v>1.0988774779078099</v>
      </c>
      <c r="AX119" s="15">
        <f t="shared" si="28"/>
        <v>0.95489847478244594</v>
      </c>
      <c r="AY119" s="15">
        <f t="shared" si="29"/>
        <v>0.39479905437352247</v>
      </c>
      <c r="AZ119" s="15">
        <f t="shared" si="30"/>
        <v>0.67927477336667708</v>
      </c>
      <c r="BA119" s="15">
        <f t="shared" si="31"/>
        <v>0.75559608688443047</v>
      </c>
    </row>
    <row r="120" spans="1:53">
      <c r="A120" t="s">
        <v>257</v>
      </c>
      <c r="B120" t="s">
        <v>735</v>
      </c>
      <c r="C120" t="s">
        <v>260</v>
      </c>
      <c r="D120" t="s">
        <v>261</v>
      </c>
      <c r="E120" t="s">
        <v>260</v>
      </c>
      <c r="F120" t="s">
        <v>261</v>
      </c>
      <c r="G120" t="s">
        <v>1141</v>
      </c>
      <c r="H120" s="10" t="s">
        <v>903</v>
      </c>
      <c r="I120" s="2">
        <v>1111</v>
      </c>
      <c r="J120" s="2">
        <v>2124</v>
      </c>
      <c r="K120">
        <v>221</v>
      </c>
      <c r="L120" s="2">
        <v>1101</v>
      </c>
      <c r="M120">
        <v>6</v>
      </c>
      <c r="N120" s="3">
        <v>4563</v>
      </c>
      <c r="O120" s="2">
        <v>8014</v>
      </c>
      <c r="P120" s="2">
        <v>6359</v>
      </c>
      <c r="Q120">
        <v>687</v>
      </c>
      <c r="R120" s="2">
        <v>1808</v>
      </c>
      <c r="S120" s="2">
        <v>1437</v>
      </c>
      <c r="T120" s="2">
        <v>1171</v>
      </c>
      <c r="U120" s="3">
        <v>5103</v>
      </c>
      <c r="V120" s="3">
        <v>-13599</v>
      </c>
      <c r="W120" s="3">
        <v>-9705</v>
      </c>
      <c r="X120" s="15">
        <f t="shared" si="17"/>
        <v>1.6171761280931587</v>
      </c>
      <c r="Y120" s="15">
        <f t="shared" si="18"/>
        <v>1.1747787610619469</v>
      </c>
      <c r="Z120" s="15">
        <f t="shared" si="19"/>
        <v>0.15379262352122477</v>
      </c>
      <c r="AA120" s="15">
        <f t="shared" si="20"/>
        <v>0.94022203245089664</v>
      </c>
      <c r="AB120" s="15">
        <f t="shared" si="21"/>
        <v>0.89417989417989419</v>
      </c>
      <c r="AC120" s="1">
        <v>130</v>
      </c>
      <c r="AD120" s="1">
        <v>2943</v>
      </c>
      <c r="AE120" s="1">
        <v>426</v>
      </c>
      <c r="AF120" s="1">
        <v>856</v>
      </c>
      <c r="AG120" s="1">
        <v>48</v>
      </c>
      <c r="AH120" s="1">
        <v>0</v>
      </c>
      <c r="AI120">
        <v>4403</v>
      </c>
      <c r="AJ120" s="15">
        <f t="shared" si="22"/>
        <v>0.18922852983988356</v>
      </c>
      <c r="AK120" s="15">
        <f t="shared" si="23"/>
        <v>1.6277654867256637</v>
      </c>
      <c r="AL120" s="15">
        <f t="shared" si="24"/>
        <v>0.29645093945720252</v>
      </c>
      <c r="AM120" s="15">
        <f t="shared" si="25"/>
        <v>0.73099914602903504</v>
      </c>
      <c r="AN120" s="15">
        <f t="shared" si="26"/>
        <v>0.86282578875171467</v>
      </c>
      <c r="AO120" s="1">
        <v>159</v>
      </c>
      <c r="AP120" s="1">
        <v>2943</v>
      </c>
      <c r="AQ120" s="1">
        <v>426</v>
      </c>
      <c r="AR120" s="1">
        <v>835</v>
      </c>
      <c r="AS120" s="1">
        <v>40</v>
      </c>
      <c r="AT120" s="1">
        <v>0</v>
      </c>
      <c r="AU120" s="1">
        <v>0</v>
      </c>
      <c r="AV120">
        <v>4403</v>
      </c>
      <c r="AW120" s="15">
        <f t="shared" si="27"/>
        <v>0.23144104803493451</v>
      </c>
      <c r="AX120" s="15">
        <f t="shared" si="28"/>
        <v>1.6277654867256637</v>
      </c>
      <c r="AY120" s="15">
        <f t="shared" si="29"/>
        <v>0.29645093945720252</v>
      </c>
      <c r="AZ120" s="15">
        <f t="shared" si="30"/>
        <v>0.71306575576430398</v>
      </c>
      <c r="BA120" s="15">
        <f t="shared" si="31"/>
        <v>0.86282578875171467</v>
      </c>
    </row>
    <row r="121" spans="1:53">
      <c r="A121" t="s">
        <v>257</v>
      </c>
      <c r="B121" t="s">
        <v>735</v>
      </c>
      <c r="C121" t="s">
        <v>262</v>
      </c>
      <c r="D121" t="s">
        <v>263</v>
      </c>
      <c r="E121" t="s">
        <v>262</v>
      </c>
      <c r="F121" t="s">
        <v>263</v>
      </c>
      <c r="G121" t="s">
        <v>1141</v>
      </c>
      <c r="H121" s="10" t="s">
        <v>904</v>
      </c>
      <c r="I121">
        <v>838</v>
      </c>
      <c r="J121" s="2">
        <v>3116</v>
      </c>
      <c r="K121">
        <v>233</v>
      </c>
      <c r="L121">
        <v>512</v>
      </c>
      <c r="M121">
        <v>60</v>
      </c>
      <c r="N121" s="3">
        <v>4759</v>
      </c>
      <c r="O121" s="2">
        <v>5808</v>
      </c>
      <c r="P121" s="2">
        <v>4319</v>
      </c>
      <c r="Q121">
        <v>856</v>
      </c>
      <c r="R121" s="2">
        <v>2327</v>
      </c>
      <c r="S121" s="2">
        <v>1569</v>
      </c>
      <c r="T121">
        <v>572</v>
      </c>
      <c r="U121" s="3">
        <v>5324</v>
      </c>
      <c r="V121" s="3">
        <v>-8131</v>
      </c>
      <c r="W121" s="3">
        <v>-5766</v>
      </c>
      <c r="X121" s="15">
        <f t="shared" si="17"/>
        <v>0.9789719626168224</v>
      </c>
      <c r="Y121" s="15">
        <f t="shared" si="18"/>
        <v>1.3390631714654062</v>
      </c>
      <c r="Z121" s="15">
        <f t="shared" si="19"/>
        <v>0.14850223072020396</v>
      </c>
      <c r="AA121" s="15">
        <f t="shared" si="20"/>
        <v>0.8951048951048951</v>
      </c>
      <c r="AB121" s="15">
        <f t="shared" si="21"/>
        <v>0.89387678437265217</v>
      </c>
      <c r="AC121" s="1">
        <v>270</v>
      </c>
      <c r="AD121" s="1">
        <v>3566</v>
      </c>
      <c r="AE121" s="1">
        <v>292</v>
      </c>
      <c r="AF121" s="1">
        <v>453</v>
      </c>
      <c r="AG121" s="1">
        <v>123</v>
      </c>
      <c r="AH121" s="1">
        <v>0</v>
      </c>
      <c r="AI121">
        <v>4704</v>
      </c>
      <c r="AJ121" s="15">
        <f t="shared" si="22"/>
        <v>0.31542056074766356</v>
      </c>
      <c r="AK121" s="15">
        <f t="shared" si="23"/>
        <v>1.5324452084228621</v>
      </c>
      <c r="AL121" s="15">
        <f t="shared" si="24"/>
        <v>0.18610579987253029</v>
      </c>
      <c r="AM121" s="15">
        <f t="shared" si="25"/>
        <v>0.79195804195804198</v>
      </c>
      <c r="AN121" s="15">
        <f t="shared" si="26"/>
        <v>0.88354620586025545</v>
      </c>
      <c r="AO121" s="1">
        <v>281</v>
      </c>
      <c r="AP121" s="1">
        <v>3703</v>
      </c>
      <c r="AQ121" s="1">
        <v>292</v>
      </c>
      <c r="AR121" s="1">
        <v>387</v>
      </c>
      <c r="AS121" s="1">
        <v>0</v>
      </c>
      <c r="AT121" s="1">
        <v>41</v>
      </c>
      <c r="AU121" s="1">
        <v>0</v>
      </c>
      <c r="AV121">
        <v>4704</v>
      </c>
      <c r="AW121" s="15">
        <f t="shared" si="27"/>
        <v>0.32827102803738317</v>
      </c>
      <c r="AX121" s="15">
        <f t="shared" si="28"/>
        <v>1.5913192952299098</v>
      </c>
      <c r="AY121" s="15">
        <f t="shared" si="29"/>
        <v>0.18610579987253029</v>
      </c>
      <c r="AZ121" s="15">
        <f t="shared" si="30"/>
        <v>0.67657342657342656</v>
      </c>
      <c r="BA121" s="15">
        <f t="shared" si="31"/>
        <v>0.88354620586025545</v>
      </c>
    </row>
    <row r="122" spans="1:53">
      <c r="A122" t="s">
        <v>257</v>
      </c>
      <c r="B122" t="s">
        <v>735</v>
      </c>
      <c r="C122" t="s">
        <v>264</v>
      </c>
      <c r="D122" t="s">
        <v>265</v>
      </c>
      <c r="E122" t="s">
        <v>264</v>
      </c>
      <c r="F122" t="s">
        <v>265</v>
      </c>
      <c r="G122" t="s">
        <v>1141</v>
      </c>
      <c r="H122" s="10" t="s">
        <v>905</v>
      </c>
      <c r="I122" s="2">
        <v>1612</v>
      </c>
      <c r="J122" s="2">
        <v>2197</v>
      </c>
      <c r="K122">
        <v>420</v>
      </c>
      <c r="L122" s="2">
        <v>1166</v>
      </c>
      <c r="M122">
        <v>195</v>
      </c>
      <c r="N122" s="3">
        <v>5590</v>
      </c>
      <c r="O122" s="2">
        <v>9909</v>
      </c>
      <c r="P122" s="2">
        <v>7357</v>
      </c>
      <c r="Q122">
        <v>780</v>
      </c>
      <c r="R122" s="2">
        <v>2210</v>
      </c>
      <c r="S122" s="2">
        <v>1913</v>
      </c>
      <c r="T122" s="2">
        <v>1227</v>
      </c>
      <c r="U122" s="3">
        <v>6130</v>
      </c>
      <c r="V122" s="3">
        <v>-14055</v>
      </c>
      <c r="W122" s="3">
        <v>-10411</v>
      </c>
      <c r="X122" s="15">
        <f t="shared" si="17"/>
        <v>2.0666666666666669</v>
      </c>
      <c r="Y122" s="15">
        <f t="shared" si="18"/>
        <v>0.99411764705882355</v>
      </c>
      <c r="Z122" s="15">
        <f t="shared" si="19"/>
        <v>0.21955044432828019</v>
      </c>
      <c r="AA122" s="15">
        <f t="shared" si="20"/>
        <v>0.95028524857375718</v>
      </c>
      <c r="AB122" s="15">
        <f t="shared" si="21"/>
        <v>0.9119086460032626</v>
      </c>
      <c r="AC122" s="1">
        <v>1493</v>
      </c>
      <c r="AD122" s="1">
        <v>1605</v>
      </c>
      <c r="AE122" s="1">
        <v>945</v>
      </c>
      <c r="AF122" s="1">
        <v>989</v>
      </c>
      <c r="AG122" s="1">
        <v>132</v>
      </c>
      <c r="AH122" s="1">
        <v>38</v>
      </c>
      <c r="AI122">
        <v>5202</v>
      </c>
      <c r="AJ122" s="15">
        <f t="shared" si="22"/>
        <v>1.9141025641025642</v>
      </c>
      <c r="AK122" s="15">
        <f t="shared" si="23"/>
        <v>0.72624434389140269</v>
      </c>
      <c r="AL122" s="15">
        <f t="shared" si="24"/>
        <v>0.4939884997386304</v>
      </c>
      <c r="AM122" s="15">
        <f t="shared" si="25"/>
        <v>0.80603096984515077</v>
      </c>
      <c r="AN122" s="15">
        <f t="shared" si="26"/>
        <v>0.84861337683523652</v>
      </c>
      <c r="AO122" s="1">
        <v>1493</v>
      </c>
      <c r="AP122" s="1">
        <v>1607</v>
      </c>
      <c r="AQ122" s="1">
        <v>984</v>
      </c>
      <c r="AR122" s="1">
        <v>1039</v>
      </c>
      <c r="AS122" s="1">
        <v>0</v>
      </c>
      <c r="AT122" s="1">
        <v>41</v>
      </c>
      <c r="AU122" s="1">
        <v>38</v>
      </c>
      <c r="AV122">
        <v>5202</v>
      </c>
      <c r="AW122" s="15">
        <f t="shared" si="27"/>
        <v>1.9141025641025642</v>
      </c>
      <c r="AX122" s="15">
        <f t="shared" si="28"/>
        <v>0.7271493212669683</v>
      </c>
      <c r="AY122" s="15">
        <f t="shared" si="29"/>
        <v>0.51437532671197073</v>
      </c>
      <c r="AZ122" s="15">
        <f t="shared" si="30"/>
        <v>0.84678076609616948</v>
      </c>
      <c r="BA122" s="15">
        <f t="shared" si="31"/>
        <v>0.84861337683523652</v>
      </c>
    </row>
    <row r="123" spans="1:53">
      <c r="A123" t="s">
        <v>257</v>
      </c>
      <c r="B123" t="s">
        <v>735</v>
      </c>
      <c r="C123" t="s">
        <v>266</v>
      </c>
      <c r="D123" t="s">
        <v>267</v>
      </c>
      <c r="E123" t="s">
        <v>266</v>
      </c>
      <c r="F123" t="s">
        <v>267</v>
      </c>
      <c r="G123" t="s">
        <v>1141</v>
      </c>
      <c r="H123" s="10" t="s">
        <v>906</v>
      </c>
      <c r="I123">
        <v>432</v>
      </c>
      <c r="J123" s="2">
        <v>2060</v>
      </c>
      <c r="K123">
        <v>274</v>
      </c>
      <c r="L123" s="2">
        <v>1113</v>
      </c>
      <c r="M123">
        <v>30</v>
      </c>
      <c r="N123" s="3">
        <v>3909</v>
      </c>
      <c r="O123" s="2">
        <v>7151</v>
      </c>
      <c r="P123" s="2">
        <v>5324</v>
      </c>
      <c r="Q123">
        <v>539</v>
      </c>
      <c r="R123" s="2">
        <v>1585</v>
      </c>
      <c r="S123" s="2">
        <v>1303</v>
      </c>
      <c r="T123" s="2">
        <v>1150</v>
      </c>
      <c r="U123" s="3">
        <v>4577</v>
      </c>
      <c r="V123" s="3">
        <v>-11403</v>
      </c>
      <c r="W123" s="3">
        <v>-8164</v>
      </c>
      <c r="X123" s="15">
        <f t="shared" si="17"/>
        <v>0.80148423005565861</v>
      </c>
      <c r="Y123" s="15">
        <f t="shared" si="18"/>
        <v>1.2996845425867507</v>
      </c>
      <c r="Z123" s="15">
        <f t="shared" si="19"/>
        <v>0.21028396009209516</v>
      </c>
      <c r="AA123" s="15">
        <f t="shared" si="20"/>
        <v>0.96782608695652173</v>
      </c>
      <c r="AB123" s="15">
        <f t="shared" si="21"/>
        <v>0.85405287306095701</v>
      </c>
      <c r="AC123" s="1">
        <v>604</v>
      </c>
      <c r="AD123" s="1">
        <v>1836</v>
      </c>
      <c r="AE123" s="1">
        <v>609</v>
      </c>
      <c r="AF123" s="1">
        <v>995</v>
      </c>
      <c r="AG123" s="1">
        <v>30</v>
      </c>
      <c r="AH123" s="1">
        <v>0</v>
      </c>
      <c r="AI123">
        <v>4074</v>
      </c>
      <c r="AJ123" s="15">
        <f t="shared" si="22"/>
        <v>1.1205936920222634</v>
      </c>
      <c r="AK123" s="15">
        <f t="shared" si="23"/>
        <v>1.158359621451104</v>
      </c>
      <c r="AL123" s="15">
        <f t="shared" si="24"/>
        <v>0.4673829623944743</v>
      </c>
      <c r="AM123" s="15">
        <f t="shared" si="25"/>
        <v>0.86521739130434783</v>
      </c>
      <c r="AN123" s="15">
        <f t="shared" si="26"/>
        <v>0.89010268734979248</v>
      </c>
      <c r="AO123" s="1">
        <v>755</v>
      </c>
      <c r="AP123" s="1">
        <v>1685</v>
      </c>
      <c r="AQ123" s="1">
        <v>551</v>
      </c>
      <c r="AR123" s="1">
        <v>807</v>
      </c>
      <c r="AS123" s="1">
        <v>0</v>
      </c>
      <c r="AT123" s="1">
        <v>0</v>
      </c>
      <c r="AU123" s="1">
        <v>276</v>
      </c>
      <c r="AV123">
        <v>4074</v>
      </c>
      <c r="AW123" s="15">
        <f t="shared" si="27"/>
        <v>1.4007421150278294</v>
      </c>
      <c r="AX123" s="15">
        <f t="shared" si="28"/>
        <v>1.0630914826498423</v>
      </c>
      <c r="AY123" s="15">
        <f t="shared" si="29"/>
        <v>0.42287029930928627</v>
      </c>
      <c r="AZ123" s="15">
        <f t="shared" si="30"/>
        <v>0.70173913043478264</v>
      </c>
      <c r="BA123" s="15">
        <f t="shared" si="31"/>
        <v>0.89010268734979248</v>
      </c>
    </row>
    <row r="124" spans="1:53">
      <c r="A124" t="s">
        <v>257</v>
      </c>
      <c r="B124" t="s">
        <v>735</v>
      </c>
      <c r="C124" t="s">
        <v>268</v>
      </c>
      <c r="D124" t="s">
        <v>269</v>
      </c>
      <c r="E124" t="s">
        <v>268</v>
      </c>
      <c r="F124" t="s">
        <v>269</v>
      </c>
      <c r="G124" t="s">
        <v>1141</v>
      </c>
      <c r="H124" s="10" t="s">
        <v>907</v>
      </c>
      <c r="I124" s="2">
        <v>1341</v>
      </c>
      <c r="J124" s="2">
        <v>1889</v>
      </c>
      <c r="K124">
        <v>441</v>
      </c>
      <c r="L124" s="2">
        <v>1187</v>
      </c>
      <c r="M124">
        <v>41</v>
      </c>
      <c r="N124" s="3">
        <v>4899</v>
      </c>
      <c r="O124" s="2">
        <v>5325</v>
      </c>
      <c r="P124" s="2">
        <v>3620</v>
      </c>
      <c r="Q124">
        <v>752</v>
      </c>
      <c r="R124" s="2">
        <v>2140</v>
      </c>
      <c r="S124" s="2">
        <v>1404</v>
      </c>
      <c r="T124" s="2">
        <v>1205</v>
      </c>
      <c r="U124" s="3">
        <v>5501</v>
      </c>
      <c r="V124" s="3">
        <v>-9068</v>
      </c>
      <c r="W124" s="3">
        <v>-5718</v>
      </c>
      <c r="X124" s="15">
        <f t="shared" si="17"/>
        <v>1.7832446808510638</v>
      </c>
      <c r="Y124" s="15">
        <f t="shared" si="18"/>
        <v>0.88271028037383181</v>
      </c>
      <c r="Z124" s="15">
        <f t="shared" si="19"/>
        <v>0.3141025641025641</v>
      </c>
      <c r="AA124" s="15">
        <f t="shared" si="20"/>
        <v>0.98506224066390047</v>
      </c>
      <c r="AB124" s="15">
        <f t="shared" si="21"/>
        <v>0.89056535175422646</v>
      </c>
      <c r="AC124" s="1">
        <v>1201</v>
      </c>
      <c r="AD124" s="1">
        <v>1440</v>
      </c>
      <c r="AE124" s="1">
        <v>571</v>
      </c>
      <c r="AF124" s="1">
        <v>1162</v>
      </c>
      <c r="AG124" s="1">
        <v>116</v>
      </c>
      <c r="AH124" s="1">
        <v>0</v>
      </c>
      <c r="AI124">
        <v>4490</v>
      </c>
      <c r="AJ124" s="15">
        <f t="shared" si="22"/>
        <v>1.5970744680851063</v>
      </c>
      <c r="AK124" s="15">
        <f t="shared" si="23"/>
        <v>0.67289719626168221</v>
      </c>
      <c r="AL124" s="15">
        <f t="shared" si="24"/>
        <v>0.40669515669515671</v>
      </c>
      <c r="AM124" s="15">
        <f t="shared" si="25"/>
        <v>0.96431535269709545</v>
      </c>
      <c r="AN124" s="15">
        <f t="shared" si="26"/>
        <v>0.81621523359389203</v>
      </c>
      <c r="AO124" s="1">
        <v>1218</v>
      </c>
      <c r="AP124" s="1">
        <v>1421</v>
      </c>
      <c r="AQ124" s="1">
        <v>614</v>
      </c>
      <c r="AR124" s="1">
        <v>1162</v>
      </c>
      <c r="AS124" s="1">
        <v>0</v>
      </c>
      <c r="AT124" s="1">
        <v>69</v>
      </c>
      <c r="AU124" s="1">
        <v>6</v>
      </c>
      <c r="AV124">
        <v>4490</v>
      </c>
      <c r="AW124" s="15">
        <f t="shared" si="27"/>
        <v>1.6196808510638299</v>
      </c>
      <c r="AX124" s="15">
        <f t="shared" si="28"/>
        <v>0.66401869158878501</v>
      </c>
      <c r="AY124" s="15">
        <f t="shared" si="29"/>
        <v>0.4373219373219373</v>
      </c>
      <c r="AZ124" s="15">
        <f t="shared" si="30"/>
        <v>0.96431535269709545</v>
      </c>
      <c r="BA124" s="15">
        <f t="shared" si="31"/>
        <v>0.81621523359389203</v>
      </c>
    </row>
    <row r="125" spans="1:53">
      <c r="A125" t="s">
        <v>257</v>
      </c>
      <c r="B125" t="s">
        <v>735</v>
      </c>
      <c r="C125" t="s">
        <v>270</v>
      </c>
      <c r="D125" t="s">
        <v>200</v>
      </c>
      <c r="E125" t="s">
        <v>270</v>
      </c>
      <c r="F125" t="s">
        <v>200</v>
      </c>
      <c r="G125" t="s">
        <v>1141</v>
      </c>
      <c r="H125" s="10" t="s">
        <v>908</v>
      </c>
      <c r="I125">
        <v>578</v>
      </c>
      <c r="J125" s="2">
        <v>2734</v>
      </c>
      <c r="K125">
        <v>577</v>
      </c>
      <c r="L125" s="2">
        <v>1114</v>
      </c>
      <c r="M125">
        <v>56</v>
      </c>
      <c r="N125" s="3">
        <v>5059</v>
      </c>
      <c r="O125" s="2">
        <v>6826</v>
      </c>
      <c r="P125" s="2">
        <v>5022</v>
      </c>
      <c r="Q125">
        <v>541</v>
      </c>
      <c r="R125" s="2">
        <v>2071</v>
      </c>
      <c r="S125" s="2">
        <v>1852</v>
      </c>
      <c r="T125" s="2">
        <v>1239</v>
      </c>
      <c r="U125" s="3">
        <v>5703</v>
      </c>
      <c r="V125" s="3">
        <v>-10525</v>
      </c>
      <c r="W125" s="3">
        <v>-6607</v>
      </c>
      <c r="X125" s="15">
        <f t="shared" si="17"/>
        <v>1.0683918669131238</v>
      </c>
      <c r="Y125" s="15">
        <f t="shared" si="18"/>
        <v>1.3201352003862867</v>
      </c>
      <c r="Z125" s="15">
        <f t="shared" si="19"/>
        <v>0.31155507559395246</v>
      </c>
      <c r="AA125" s="15">
        <f t="shared" si="20"/>
        <v>0.89911218724778041</v>
      </c>
      <c r="AB125" s="15">
        <f t="shared" si="21"/>
        <v>0.88707697702963351</v>
      </c>
      <c r="AC125" s="1">
        <v>97</v>
      </c>
      <c r="AD125" s="1">
        <v>2903</v>
      </c>
      <c r="AE125" s="1">
        <v>1160</v>
      </c>
      <c r="AF125" s="1">
        <v>978</v>
      </c>
      <c r="AG125" s="1">
        <v>6</v>
      </c>
      <c r="AH125" s="1">
        <v>0</v>
      </c>
      <c r="AI125">
        <v>5144</v>
      </c>
      <c r="AJ125" s="15">
        <f t="shared" si="22"/>
        <v>0.17929759704251386</v>
      </c>
      <c r="AK125" s="15">
        <f t="shared" si="23"/>
        <v>1.4017382906808304</v>
      </c>
      <c r="AL125" s="15">
        <f t="shared" si="24"/>
        <v>0.62634989200863933</v>
      </c>
      <c r="AM125" s="15">
        <f t="shared" si="25"/>
        <v>0.78934624697336564</v>
      </c>
      <c r="AN125" s="15">
        <f t="shared" si="26"/>
        <v>0.90198141329125026</v>
      </c>
      <c r="AO125" s="1">
        <v>103</v>
      </c>
      <c r="AP125" s="1">
        <v>2930</v>
      </c>
      <c r="AQ125" s="1">
        <v>1109</v>
      </c>
      <c r="AR125" s="1">
        <v>1002</v>
      </c>
      <c r="AS125" s="1">
        <v>0</v>
      </c>
      <c r="AT125" s="1">
        <v>0</v>
      </c>
      <c r="AU125" s="1">
        <v>0</v>
      </c>
      <c r="AV125">
        <v>5144</v>
      </c>
      <c r="AW125" s="15">
        <f t="shared" si="27"/>
        <v>0.19038817005545286</v>
      </c>
      <c r="AX125" s="15">
        <f t="shared" si="28"/>
        <v>1.4147754707870595</v>
      </c>
      <c r="AY125" s="15">
        <f t="shared" si="29"/>
        <v>0.59881209503239741</v>
      </c>
      <c r="AZ125" s="15">
        <f t="shared" si="30"/>
        <v>0.80871670702179177</v>
      </c>
      <c r="BA125" s="15">
        <f t="shared" si="31"/>
        <v>0.90198141329125026</v>
      </c>
    </row>
    <row r="126" spans="1:53">
      <c r="A126" t="s">
        <v>257</v>
      </c>
      <c r="B126" t="s">
        <v>735</v>
      </c>
      <c r="C126" t="s">
        <v>271</v>
      </c>
      <c r="D126" t="s">
        <v>272</v>
      </c>
      <c r="E126" t="s">
        <v>271</v>
      </c>
      <c r="F126" t="s">
        <v>272</v>
      </c>
      <c r="G126" t="s">
        <v>1141</v>
      </c>
      <c r="H126" s="10" t="s">
        <v>909</v>
      </c>
      <c r="I126">
        <v>914</v>
      </c>
      <c r="J126" s="2">
        <v>2541</v>
      </c>
      <c r="K126">
        <v>233</v>
      </c>
      <c r="L126" s="2">
        <v>2642</v>
      </c>
      <c r="M126">
        <v>23</v>
      </c>
      <c r="N126" s="3">
        <v>6353</v>
      </c>
      <c r="O126" s="2">
        <v>4853</v>
      </c>
      <c r="P126" s="2">
        <v>2794</v>
      </c>
      <c r="Q126">
        <v>808</v>
      </c>
      <c r="R126" s="2">
        <v>2305</v>
      </c>
      <c r="S126" s="2">
        <v>1710</v>
      </c>
      <c r="T126" s="2">
        <v>2413</v>
      </c>
      <c r="U126" s="3">
        <v>7236</v>
      </c>
      <c r="V126" s="3">
        <v>-10008</v>
      </c>
      <c r="W126" s="3">
        <v>-5879</v>
      </c>
      <c r="X126" s="15">
        <f t="shared" si="17"/>
        <v>1.1311881188118811</v>
      </c>
      <c r="Y126" s="15">
        <f t="shared" si="18"/>
        <v>1.1023861171366593</v>
      </c>
      <c r="Z126" s="15">
        <f t="shared" si="19"/>
        <v>0.13625730994152047</v>
      </c>
      <c r="AA126" s="15">
        <f t="shared" si="20"/>
        <v>1.0949026108578532</v>
      </c>
      <c r="AB126" s="15">
        <f t="shared" si="21"/>
        <v>0.87797125483692651</v>
      </c>
      <c r="AC126" s="1">
        <v>944</v>
      </c>
      <c r="AD126" s="1">
        <v>2240</v>
      </c>
      <c r="AE126" s="1">
        <v>432</v>
      </c>
      <c r="AF126" s="1">
        <v>2365</v>
      </c>
      <c r="AG126" s="1">
        <v>124</v>
      </c>
      <c r="AH126" s="1">
        <v>40</v>
      </c>
      <c r="AI126">
        <v>6145</v>
      </c>
      <c r="AJ126" s="15">
        <f t="shared" si="22"/>
        <v>1.1683168316831682</v>
      </c>
      <c r="AK126" s="15">
        <f t="shared" si="23"/>
        <v>0.97180043383947934</v>
      </c>
      <c r="AL126" s="15">
        <f t="shared" si="24"/>
        <v>0.25263157894736843</v>
      </c>
      <c r="AM126" s="15">
        <f t="shared" si="25"/>
        <v>0.98010774968918357</v>
      </c>
      <c r="AN126" s="15">
        <f t="shared" si="26"/>
        <v>0.84922609176340524</v>
      </c>
      <c r="AO126" s="1">
        <v>904</v>
      </c>
      <c r="AP126" s="1">
        <v>2230</v>
      </c>
      <c r="AQ126" s="1">
        <v>432</v>
      </c>
      <c r="AR126" s="1">
        <v>2469</v>
      </c>
      <c r="AS126" s="1">
        <v>0</v>
      </c>
      <c r="AT126" s="1">
        <v>20</v>
      </c>
      <c r="AU126" s="1">
        <v>90</v>
      </c>
      <c r="AV126">
        <v>6145</v>
      </c>
      <c r="AW126" s="15">
        <f t="shared" si="27"/>
        <v>1.1188118811881189</v>
      </c>
      <c r="AX126" s="15">
        <f t="shared" si="28"/>
        <v>0.96746203904555317</v>
      </c>
      <c r="AY126" s="15">
        <f t="shared" si="29"/>
        <v>0.25263157894736843</v>
      </c>
      <c r="AZ126" s="15">
        <f t="shared" si="30"/>
        <v>1.0232076253626192</v>
      </c>
      <c r="BA126" s="15">
        <f t="shared" si="31"/>
        <v>0.84922609176340524</v>
      </c>
    </row>
    <row r="127" spans="1:53">
      <c r="A127" t="s">
        <v>257</v>
      </c>
      <c r="B127" t="s">
        <v>735</v>
      </c>
      <c r="C127" t="s">
        <v>273</v>
      </c>
      <c r="D127" t="s">
        <v>161</v>
      </c>
      <c r="E127" t="s">
        <v>273</v>
      </c>
      <c r="F127" t="s">
        <v>161</v>
      </c>
      <c r="G127" t="s">
        <v>1141</v>
      </c>
      <c r="H127" s="10" t="s">
        <v>910</v>
      </c>
      <c r="I127">
        <v>439</v>
      </c>
      <c r="J127" s="2">
        <v>1381</v>
      </c>
      <c r="K127">
        <v>89</v>
      </c>
      <c r="L127" s="2">
        <v>1342</v>
      </c>
      <c r="M127">
        <v>21</v>
      </c>
      <c r="N127" s="3">
        <v>3272</v>
      </c>
      <c r="O127" s="2">
        <v>4251</v>
      </c>
      <c r="P127" s="2">
        <v>2913</v>
      </c>
      <c r="Q127">
        <v>269</v>
      </c>
      <c r="R127">
        <v>777</v>
      </c>
      <c r="S127">
        <v>863</v>
      </c>
      <c r="T127">
        <v>772</v>
      </c>
      <c r="U127" s="3">
        <v>2681</v>
      </c>
      <c r="V127" s="3">
        <v>-5541</v>
      </c>
      <c r="W127" s="3">
        <v>-3375</v>
      </c>
      <c r="X127" s="15">
        <f t="shared" si="17"/>
        <v>1.6319702602230484</v>
      </c>
      <c r="Y127" s="15">
        <f t="shared" si="18"/>
        <v>1.7773487773487773</v>
      </c>
      <c r="Z127" s="15">
        <f t="shared" si="19"/>
        <v>0.10312862108922363</v>
      </c>
      <c r="AA127" s="15">
        <f t="shared" si="20"/>
        <v>1.7383419689119171</v>
      </c>
      <c r="AB127" s="15">
        <f t="shared" si="21"/>
        <v>1.2204401342782545</v>
      </c>
      <c r="AC127" s="1">
        <v>374</v>
      </c>
      <c r="AD127" s="1">
        <v>1243</v>
      </c>
      <c r="AE127" s="1">
        <v>256</v>
      </c>
      <c r="AF127" s="1">
        <v>1097</v>
      </c>
      <c r="AG127" s="1">
        <v>55</v>
      </c>
      <c r="AH127" s="1">
        <v>0</v>
      </c>
      <c r="AI127">
        <v>3025</v>
      </c>
      <c r="AJ127" s="15">
        <f t="shared" si="22"/>
        <v>1.3903345724907064</v>
      </c>
      <c r="AK127" s="15">
        <f t="shared" si="23"/>
        <v>1.5997425997425998</v>
      </c>
      <c r="AL127" s="15">
        <f t="shared" si="24"/>
        <v>0.29663962920046349</v>
      </c>
      <c r="AM127" s="15">
        <f t="shared" si="25"/>
        <v>1.4209844559585492</v>
      </c>
      <c r="AN127" s="15">
        <f t="shared" si="26"/>
        <v>1.1283103319656844</v>
      </c>
      <c r="AO127" s="1">
        <v>378</v>
      </c>
      <c r="AP127" s="1">
        <v>1196</v>
      </c>
      <c r="AQ127" s="1">
        <v>303</v>
      </c>
      <c r="AR127" s="1">
        <v>1097</v>
      </c>
      <c r="AS127" s="1">
        <v>0</v>
      </c>
      <c r="AT127" s="1">
        <v>51</v>
      </c>
      <c r="AU127" s="1">
        <v>0</v>
      </c>
      <c r="AV127">
        <v>3025</v>
      </c>
      <c r="AW127" s="15">
        <f t="shared" si="27"/>
        <v>1.4052044609665428</v>
      </c>
      <c r="AX127" s="15">
        <f t="shared" si="28"/>
        <v>1.5392535392535394</v>
      </c>
      <c r="AY127" s="15">
        <f t="shared" si="29"/>
        <v>0.35110081112398611</v>
      </c>
      <c r="AZ127" s="15">
        <f t="shared" si="30"/>
        <v>1.4209844559585492</v>
      </c>
      <c r="BA127" s="15">
        <f t="shared" si="31"/>
        <v>1.1283103319656844</v>
      </c>
    </row>
    <row r="128" spans="1:53">
      <c r="A128" t="s">
        <v>274</v>
      </c>
      <c r="B128" t="s">
        <v>736</v>
      </c>
      <c r="C128" t="s">
        <v>275</v>
      </c>
      <c r="D128" t="s">
        <v>276</v>
      </c>
      <c r="E128" t="s">
        <v>275</v>
      </c>
      <c r="F128" t="s">
        <v>276</v>
      </c>
      <c r="G128" t="s">
        <v>1142</v>
      </c>
      <c r="H128" s="10" t="s">
        <v>911</v>
      </c>
      <c r="I128">
        <v>433</v>
      </c>
      <c r="J128">
        <v>729</v>
      </c>
      <c r="K128">
        <v>108</v>
      </c>
      <c r="L128">
        <v>591</v>
      </c>
      <c r="M128">
        <v>0</v>
      </c>
      <c r="N128" s="3">
        <v>1861</v>
      </c>
      <c r="O128">
        <v>0</v>
      </c>
      <c r="P128">
        <v>0</v>
      </c>
      <c r="Q128">
        <v>123</v>
      </c>
      <c r="R128">
        <v>442</v>
      </c>
      <c r="S128">
        <v>476</v>
      </c>
      <c r="T128">
        <v>477</v>
      </c>
      <c r="U128" s="3">
        <v>1518</v>
      </c>
      <c r="V128" s="3">
        <v>-2414</v>
      </c>
      <c r="W128" s="3">
        <v>-836</v>
      </c>
      <c r="X128" s="15">
        <f t="shared" si="17"/>
        <v>3.5203252032520327</v>
      </c>
      <c r="Y128" s="15">
        <f t="shared" si="18"/>
        <v>1.6493212669683257</v>
      </c>
      <c r="Z128" s="15">
        <f t="shared" si="19"/>
        <v>0.22689075630252101</v>
      </c>
      <c r="AA128" s="15">
        <f t="shared" si="20"/>
        <v>1.2389937106918238</v>
      </c>
      <c r="AB128" s="15">
        <f t="shared" si="21"/>
        <v>1.2259552042160737</v>
      </c>
      <c r="AC128" s="1">
        <v>26</v>
      </c>
      <c r="AD128" s="1">
        <v>894</v>
      </c>
      <c r="AE128" s="1">
        <v>515</v>
      </c>
      <c r="AF128" s="1">
        <v>345</v>
      </c>
      <c r="AG128" s="1">
        <v>0</v>
      </c>
      <c r="AH128" s="1">
        <v>0</v>
      </c>
      <c r="AI128">
        <v>1780</v>
      </c>
      <c r="AJ128" s="15">
        <f t="shared" si="22"/>
        <v>0.21138211382113822</v>
      </c>
      <c r="AK128" s="15">
        <f t="shared" si="23"/>
        <v>2.0226244343891402</v>
      </c>
      <c r="AL128" s="15">
        <f t="shared" si="24"/>
        <v>1.0819327731092436</v>
      </c>
      <c r="AM128" s="15">
        <f t="shared" si="25"/>
        <v>0.72327044025157228</v>
      </c>
      <c r="AN128" s="15">
        <f t="shared" si="26"/>
        <v>1.1725955204216074</v>
      </c>
      <c r="AO128" s="1">
        <v>26</v>
      </c>
      <c r="AP128" s="1">
        <v>843</v>
      </c>
      <c r="AQ128" s="1">
        <v>566</v>
      </c>
      <c r="AR128" s="1">
        <v>240</v>
      </c>
      <c r="AS128" s="1">
        <v>105</v>
      </c>
      <c r="AT128" s="1">
        <v>0</v>
      </c>
      <c r="AU128" s="1">
        <v>0</v>
      </c>
      <c r="AV128">
        <v>1780</v>
      </c>
      <c r="AW128" s="15">
        <f t="shared" si="27"/>
        <v>0.21138211382113822</v>
      </c>
      <c r="AX128" s="15">
        <f t="shared" si="28"/>
        <v>1.907239819004525</v>
      </c>
      <c r="AY128" s="15">
        <f t="shared" si="29"/>
        <v>1.1890756302521008</v>
      </c>
      <c r="AZ128" s="15">
        <f t="shared" si="30"/>
        <v>0.50314465408805031</v>
      </c>
      <c r="BA128" s="15">
        <f t="shared" si="31"/>
        <v>1.1725955204216074</v>
      </c>
    </row>
    <row r="129" spans="1:53">
      <c r="A129" t="s">
        <v>274</v>
      </c>
      <c r="B129" t="s">
        <v>736</v>
      </c>
      <c r="C129" t="s">
        <v>277</v>
      </c>
      <c r="D129" t="s">
        <v>278</v>
      </c>
      <c r="E129" t="s">
        <v>277</v>
      </c>
      <c r="F129" t="s">
        <v>278</v>
      </c>
      <c r="G129" t="s">
        <v>1142</v>
      </c>
      <c r="H129" s="10" t="s">
        <v>912</v>
      </c>
      <c r="I129" s="2">
        <v>2055</v>
      </c>
      <c r="J129" s="2">
        <v>3917</v>
      </c>
      <c r="K129">
        <v>695</v>
      </c>
      <c r="L129" s="2">
        <v>2827</v>
      </c>
      <c r="M129">
        <v>0</v>
      </c>
      <c r="N129" s="3">
        <v>9494</v>
      </c>
      <c r="O129">
        <v>0</v>
      </c>
      <c r="P129">
        <v>0</v>
      </c>
      <c r="Q129">
        <v>799</v>
      </c>
      <c r="R129" s="2">
        <v>2526</v>
      </c>
      <c r="S129" s="2">
        <v>2308</v>
      </c>
      <c r="T129" s="2">
        <v>2095</v>
      </c>
      <c r="U129" s="3">
        <v>7728</v>
      </c>
      <c r="V129" s="3">
        <v>-11078</v>
      </c>
      <c r="W129" s="3">
        <v>-4826</v>
      </c>
      <c r="X129" s="15">
        <f t="shared" si="17"/>
        <v>2.5719649561952442</v>
      </c>
      <c r="Y129" s="15">
        <f t="shared" si="18"/>
        <v>1.5506730007917657</v>
      </c>
      <c r="Z129" s="15">
        <f t="shared" si="19"/>
        <v>0.30112651646447142</v>
      </c>
      <c r="AA129" s="15">
        <f t="shared" si="20"/>
        <v>1.3494033412887829</v>
      </c>
      <c r="AB129" s="15">
        <f t="shared" si="21"/>
        <v>1.2285196687370601</v>
      </c>
      <c r="AC129" s="1">
        <v>1542</v>
      </c>
      <c r="AD129" s="1">
        <v>3086</v>
      </c>
      <c r="AE129" s="1">
        <v>1731</v>
      </c>
      <c r="AF129" s="1">
        <v>2169</v>
      </c>
      <c r="AG129" s="1">
        <v>203</v>
      </c>
      <c r="AH129" s="1">
        <v>0</v>
      </c>
      <c r="AI129">
        <v>8731</v>
      </c>
      <c r="AJ129" s="15">
        <f t="shared" si="22"/>
        <v>1.9299123904881101</v>
      </c>
      <c r="AK129" s="15">
        <f t="shared" si="23"/>
        <v>1.2216943784639747</v>
      </c>
      <c r="AL129" s="15">
        <f t="shared" si="24"/>
        <v>0.75</v>
      </c>
      <c r="AM129" s="15">
        <f t="shared" si="25"/>
        <v>1.0353221957040573</v>
      </c>
      <c r="AN129" s="15">
        <f t="shared" si="26"/>
        <v>1.1297877846790891</v>
      </c>
      <c r="AO129" s="1">
        <v>1589</v>
      </c>
      <c r="AP129" s="1">
        <v>3063</v>
      </c>
      <c r="AQ129" s="1">
        <v>1854</v>
      </c>
      <c r="AR129" s="1">
        <v>1989</v>
      </c>
      <c r="AS129" s="1">
        <v>90</v>
      </c>
      <c r="AT129" s="1">
        <v>107</v>
      </c>
      <c r="AU129" s="1">
        <v>39</v>
      </c>
      <c r="AV129">
        <v>8731</v>
      </c>
      <c r="AW129" s="15">
        <f t="shared" si="27"/>
        <v>1.9887359198998749</v>
      </c>
      <c r="AX129" s="15">
        <f t="shared" si="28"/>
        <v>1.2125890736342042</v>
      </c>
      <c r="AY129" s="15">
        <f t="shared" si="29"/>
        <v>0.80329289428076256</v>
      </c>
      <c r="AZ129" s="15">
        <f t="shared" si="30"/>
        <v>0.94940334128878279</v>
      </c>
      <c r="BA129" s="15">
        <f t="shared" si="31"/>
        <v>1.1297877846790891</v>
      </c>
    </row>
    <row r="130" spans="1:53">
      <c r="A130" t="s">
        <v>274</v>
      </c>
      <c r="B130" t="s">
        <v>736</v>
      </c>
      <c r="C130" t="s">
        <v>279</v>
      </c>
      <c r="D130" t="s">
        <v>200</v>
      </c>
      <c r="E130" t="s">
        <v>279</v>
      </c>
      <c r="F130" t="s">
        <v>200</v>
      </c>
      <c r="G130" t="s">
        <v>1142</v>
      </c>
      <c r="H130" s="10" t="s">
        <v>913</v>
      </c>
      <c r="I130">
        <v>0</v>
      </c>
      <c r="J130" s="2">
        <v>1215</v>
      </c>
      <c r="K130">
        <v>105</v>
      </c>
      <c r="L130">
        <v>637</v>
      </c>
      <c r="M130">
        <v>0</v>
      </c>
      <c r="N130" s="3">
        <v>1957</v>
      </c>
      <c r="O130">
        <v>0</v>
      </c>
      <c r="P130">
        <v>0</v>
      </c>
      <c r="Q130">
        <v>87</v>
      </c>
      <c r="R130">
        <v>449</v>
      </c>
      <c r="S130">
        <v>627</v>
      </c>
      <c r="T130">
        <v>433</v>
      </c>
      <c r="U130" s="3">
        <v>1596</v>
      </c>
      <c r="V130" s="3">
        <v>-2425</v>
      </c>
      <c r="W130" s="3">
        <v>-708</v>
      </c>
      <c r="X130" s="15">
        <f t="shared" si="17"/>
        <v>0</v>
      </c>
      <c r="Y130" s="15">
        <f t="shared" si="18"/>
        <v>2.7060133630289531</v>
      </c>
      <c r="Z130" s="15">
        <f t="shared" si="19"/>
        <v>0.1674641148325359</v>
      </c>
      <c r="AA130" s="15">
        <f t="shared" si="20"/>
        <v>1.4711316397228638</v>
      </c>
      <c r="AB130" s="15">
        <f t="shared" si="21"/>
        <v>1.2261904761904763</v>
      </c>
      <c r="AC130" s="1">
        <v>0</v>
      </c>
      <c r="AD130" s="1">
        <v>889</v>
      </c>
      <c r="AE130" s="1">
        <v>195</v>
      </c>
      <c r="AF130" s="1">
        <v>274</v>
      </c>
      <c r="AG130" s="1">
        <v>190</v>
      </c>
      <c r="AH130" s="1">
        <v>7</v>
      </c>
      <c r="AI130">
        <v>1555</v>
      </c>
      <c r="AJ130" s="15">
        <f t="shared" si="22"/>
        <v>0</v>
      </c>
      <c r="AK130" s="15">
        <f t="shared" si="23"/>
        <v>1.9799554565701558</v>
      </c>
      <c r="AL130" s="15">
        <f t="shared" si="24"/>
        <v>0.31100478468899523</v>
      </c>
      <c r="AM130" s="15">
        <f t="shared" si="25"/>
        <v>0.63279445727482675</v>
      </c>
      <c r="AN130" s="15">
        <f t="shared" si="26"/>
        <v>0.97431077694235591</v>
      </c>
      <c r="AO130" s="1">
        <v>0</v>
      </c>
      <c r="AP130" s="1">
        <v>682</v>
      </c>
      <c r="AQ130" s="1">
        <v>310</v>
      </c>
      <c r="AR130" s="1">
        <v>180</v>
      </c>
      <c r="AS130" s="1">
        <v>88</v>
      </c>
      <c r="AT130" s="1">
        <v>7</v>
      </c>
      <c r="AU130" s="1">
        <v>288</v>
      </c>
      <c r="AV130">
        <v>1555</v>
      </c>
      <c r="AW130" s="15">
        <f t="shared" si="27"/>
        <v>0</v>
      </c>
      <c r="AX130" s="15">
        <f t="shared" si="28"/>
        <v>1.5189309576837418</v>
      </c>
      <c r="AY130" s="15">
        <f t="shared" si="29"/>
        <v>0.49441786283891548</v>
      </c>
      <c r="AZ130" s="15">
        <f t="shared" si="30"/>
        <v>0.41570438799076215</v>
      </c>
      <c r="BA130" s="15">
        <f t="shared" si="31"/>
        <v>0.97431077694235591</v>
      </c>
    </row>
    <row r="131" spans="1:53">
      <c r="A131" t="s">
        <v>274</v>
      </c>
      <c r="B131" t="s">
        <v>736</v>
      </c>
      <c r="C131" t="s">
        <v>280</v>
      </c>
      <c r="D131" t="s">
        <v>281</v>
      </c>
      <c r="E131" t="s">
        <v>280</v>
      </c>
      <c r="F131" t="s">
        <v>281</v>
      </c>
      <c r="G131" t="s">
        <v>1142</v>
      </c>
      <c r="H131" s="10" t="s">
        <v>914</v>
      </c>
      <c r="I131">
        <v>565</v>
      </c>
      <c r="J131" s="2">
        <v>2177</v>
      </c>
      <c r="K131">
        <v>205</v>
      </c>
      <c r="L131" s="2">
        <v>1560</v>
      </c>
      <c r="M131">
        <v>0</v>
      </c>
      <c r="N131" s="3">
        <v>4507</v>
      </c>
      <c r="O131">
        <v>0</v>
      </c>
      <c r="P131">
        <v>0</v>
      </c>
      <c r="Q131">
        <v>359</v>
      </c>
      <c r="R131" s="2">
        <v>1127</v>
      </c>
      <c r="S131">
        <v>974</v>
      </c>
      <c r="T131" s="2">
        <v>1167</v>
      </c>
      <c r="U131" s="3">
        <v>3627</v>
      </c>
      <c r="V131" s="3">
        <v>-5324</v>
      </c>
      <c r="W131" s="3">
        <v>-2418</v>
      </c>
      <c r="X131" s="15">
        <f t="shared" si="17"/>
        <v>1.5738161559888579</v>
      </c>
      <c r="Y131" s="15">
        <f t="shared" si="18"/>
        <v>1.9316770186335404</v>
      </c>
      <c r="Z131" s="15">
        <f t="shared" si="19"/>
        <v>0.2104722792607803</v>
      </c>
      <c r="AA131" s="15">
        <f t="shared" si="20"/>
        <v>1.3367609254498716</v>
      </c>
      <c r="AB131" s="15">
        <f t="shared" si="21"/>
        <v>1.2426247587537911</v>
      </c>
      <c r="AC131" s="1">
        <v>84</v>
      </c>
      <c r="AD131" s="1">
        <v>2263</v>
      </c>
      <c r="AE131" s="1">
        <v>302</v>
      </c>
      <c r="AF131" s="1">
        <v>1390</v>
      </c>
      <c r="AG131" s="1">
        <v>0</v>
      </c>
      <c r="AH131" s="1">
        <v>0</v>
      </c>
      <c r="AI131">
        <v>4039</v>
      </c>
      <c r="AJ131" s="15">
        <f t="shared" si="22"/>
        <v>0.23398328690807799</v>
      </c>
      <c r="AK131" s="15">
        <f t="shared" si="23"/>
        <v>2.0079858030168589</v>
      </c>
      <c r="AL131" s="15">
        <f t="shared" si="24"/>
        <v>0.31006160164271046</v>
      </c>
      <c r="AM131" s="15">
        <f t="shared" si="25"/>
        <v>1.1910882604970008</v>
      </c>
      <c r="AN131" s="15">
        <f t="shared" si="26"/>
        <v>1.1135925006892748</v>
      </c>
      <c r="AO131" s="1">
        <v>84</v>
      </c>
      <c r="AP131" s="1">
        <v>2176</v>
      </c>
      <c r="AQ131" s="1">
        <v>398</v>
      </c>
      <c r="AR131" s="1">
        <v>1381</v>
      </c>
      <c r="AS131" s="1">
        <v>0</v>
      </c>
      <c r="AT131" s="1">
        <v>0</v>
      </c>
      <c r="AU131" s="1">
        <v>0</v>
      </c>
      <c r="AV131">
        <v>4039</v>
      </c>
      <c r="AW131" s="15">
        <f t="shared" si="27"/>
        <v>0.23398328690807799</v>
      </c>
      <c r="AX131" s="15">
        <f t="shared" si="28"/>
        <v>1.9307897071872226</v>
      </c>
      <c r="AY131" s="15">
        <f t="shared" si="29"/>
        <v>0.40862422997946612</v>
      </c>
      <c r="AZ131" s="15">
        <f t="shared" si="30"/>
        <v>1.18337617823479</v>
      </c>
      <c r="BA131" s="15">
        <f t="shared" si="31"/>
        <v>1.1135925006892748</v>
      </c>
    </row>
    <row r="132" spans="1:53">
      <c r="A132" t="s">
        <v>274</v>
      </c>
      <c r="B132" t="s">
        <v>736</v>
      </c>
      <c r="C132" t="s">
        <v>282</v>
      </c>
      <c r="D132" t="s">
        <v>283</v>
      </c>
      <c r="E132" t="s">
        <v>282</v>
      </c>
      <c r="F132" t="s">
        <v>283</v>
      </c>
      <c r="G132" t="s">
        <v>1142</v>
      </c>
      <c r="H132" s="10" t="s">
        <v>915</v>
      </c>
      <c r="I132">
        <v>0</v>
      </c>
      <c r="J132" s="2">
        <v>1126</v>
      </c>
      <c r="K132">
        <v>120</v>
      </c>
      <c r="L132">
        <v>298</v>
      </c>
      <c r="M132">
        <v>0</v>
      </c>
      <c r="N132" s="3">
        <v>1544</v>
      </c>
      <c r="O132">
        <v>0</v>
      </c>
      <c r="P132">
        <v>0</v>
      </c>
      <c r="Q132">
        <v>76</v>
      </c>
      <c r="R132">
        <v>362</v>
      </c>
      <c r="S132">
        <v>424</v>
      </c>
      <c r="T132">
        <v>396</v>
      </c>
      <c r="U132" s="3">
        <v>1258</v>
      </c>
      <c r="V132" s="3">
        <v>-2241</v>
      </c>
      <c r="W132" s="3">
        <v>-893</v>
      </c>
      <c r="X132" s="15">
        <f t="shared" si="17"/>
        <v>0</v>
      </c>
      <c r="Y132" s="15">
        <f t="shared" si="18"/>
        <v>3.1104972375690609</v>
      </c>
      <c r="Z132" s="15">
        <f t="shared" si="19"/>
        <v>0.28301886792452829</v>
      </c>
      <c r="AA132" s="15">
        <f t="shared" si="20"/>
        <v>0.75252525252525249</v>
      </c>
      <c r="AB132" s="15">
        <f t="shared" si="21"/>
        <v>1.2273449920508743</v>
      </c>
      <c r="AC132" s="1">
        <v>26</v>
      </c>
      <c r="AD132" s="1">
        <v>821</v>
      </c>
      <c r="AE132" s="1">
        <v>251</v>
      </c>
      <c r="AF132" s="1">
        <v>150</v>
      </c>
      <c r="AG132" s="1">
        <v>90</v>
      </c>
      <c r="AH132" s="1">
        <v>0</v>
      </c>
      <c r="AI132">
        <v>1338</v>
      </c>
      <c r="AJ132" s="15">
        <f t="shared" si="22"/>
        <v>0.34210526315789475</v>
      </c>
      <c r="AK132" s="15">
        <f t="shared" si="23"/>
        <v>2.2679558011049723</v>
      </c>
      <c r="AL132" s="15">
        <f t="shared" si="24"/>
        <v>0.59198113207547165</v>
      </c>
      <c r="AM132" s="15">
        <f t="shared" si="25"/>
        <v>0.37878787878787878</v>
      </c>
      <c r="AN132" s="15">
        <f t="shared" si="26"/>
        <v>1.0635930047694753</v>
      </c>
      <c r="AO132" s="1">
        <v>26</v>
      </c>
      <c r="AP132" s="1">
        <v>758</v>
      </c>
      <c r="AQ132" s="1">
        <v>352</v>
      </c>
      <c r="AR132" s="1">
        <v>100</v>
      </c>
      <c r="AS132" s="1">
        <v>50</v>
      </c>
      <c r="AT132" s="1">
        <v>0</v>
      </c>
      <c r="AU132" s="1">
        <v>52</v>
      </c>
      <c r="AV132">
        <v>1338</v>
      </c>
      <c r="AW132" s="15">
        <f t="shared" si="27"/>
        <v>0.34210526315789475</v>
      </c>
      <c r="AX132" s="15">
        <f t="shared" si="28"/>
        <v>2.0939226519337018</v>
      </c>
      <c r="AY132" s="15">
        <f t="shared" si="29"/>
        <v>0.83018867924528306</v>
      </c>
      <c r="AZ132" s="15">
        <f t="shared" si="30"/>
        <v>0.25252525252525254</v>
      </c>
      <c r="BA132" s="15">
        <f t="shared" si="31"/>
        <v>1.0635930047694753</v>
      </c>
    </row>
    <row r="133" spans="1:53">
      <c r="A133" t="s">
        <v>274</v>
      </c>
      <c r="B133" t="s">
        <v>736</v>
      </c>
      <c r="C133" t="s">
        <v>284</v>
      </c>
      <c r="D133" t="s">
        <v>285</v>
      </c>
      <c r="E133" t="s">
        <v>284</v>
      </c>
      <c r="F133" t="s">
        <v>285</v>
      </c>
      <c r="G133" t="s">
        <v>1142</v>
      </c>
      <c r="H133" s="10" t="s">
        <v>916</v>
      </c>
      <c r="I133">
        <v>534</v>
      </c>
      <c r="J133" s="2">
        <v>1168</v>
      </c>
      <c r="K133">
        <v>236</v>
      </c>
      <c r="L133">
        <v>435</v>
      </c>
      <c r="M133">
        <v>0</v>
      </c>
      <c r="N133" s="3">
        <v>2373</v>
      </c>
      <c r="O133">
        <v>0</v>
      </c>
      <c r="P133">
        <v>0</v>
      </c>
      <c r="Q133">
        <v>193</v>
      </c>
      <c r="R133">
        <v>700</v>
      </c>
      <c r="S133">
        <v>694</v>
      </c>
      <c r="T133">
        <v>480</v>
      </c>
      <c r="U133" s="3">
        <v>2067</v>
      </c>
      <c r="V133" s="3">
        <v>-4122</v>
      </c>
      <c r="W133" s="3">
        <v>-2364</v>
      </c>
      <c r="X133" s="15">
        <f t="shared" ref="X133:X196" si="32">IFERROR(I133/Q133,"")</f>
        <v>2.766839378238342</v>
      </c>
      <c r="Y133" s="15">
        <f t="shared" ref="Y133:Y196" si="33">IFERROR(J133/R133,"")</f>
        <v>1.6685714285714286</v>
      </c>
      <c r="Z133" s="15">
        <f t="shared" ref="Z133:Z196" si="34">IFERROR(K133/S133,"")</f>
        <v>0.34005763688760809</v>
      </c>
      <c r="AA133" s="15">
        <f t="shared" ref="AA133:AA196" si="35">IFERROR(L133/T133,"")</f>
        <v>0.90625</v>
      </c>
      <c r="AB133" s="15">
        <f t="shared" ref="AB133:AB196" si="36">IFERROR(N133/U133,"")</f>
        <v>1.1480406386066764</v>
      </c>
      <c r="AC133" s="1">
        <v>30</v>
      </c>
      <c r="AD133" s="1">
        <v>1093</v>
      </c>
      <c r="AE133" s="1">
        <v>398</v>
      </c>
      <c r="AF133" s="1">
        <v>478</v>
      </c>
      <c r="AG133" s="1">
        <v>254</v>
      </c>
      <c r="AH133" s="1">
        <v>0</v>
      </c>
      <c r="AI133">
        <v>2253</v>
      </c>
      <c r="AJ133" s="15">
        <f t="shared" ref="AJ133:AJ196" si="37">IFERROR(AC133/Q133,"")</f>
        <v>0.15544041450777202</v>
      </c>
      <c r="AK133" s="15">
        <f t="shared" ref="AK133:AK196" si="38">IFERROR(AD133/R133,"")</f>
        <v>1.5614285714285714</v>
      </c>
      <c r="AL133" s="15">
        <f t="shared" ref="AL133:AL196" si="39">IFERROR(AE133/S133,"")</f>
        <v>0.57348703170028814</v>
      </c>
      <c r="AM133" s="15">
        <f t="shared" ref="AM133:AM196" si="40">IFERROR(AF133/T133,"")</f>
        <v>0.99583333333333335</v>
      </c>
      <c r="AN133" s="15">
        <f t="shared" ref="AN133:AN196" si="41">IFERROR(AI133/U133,"")</f>
        <v>1.0899854862119014</v>
      </c>
      <c r="AO133" s="1">
        <v>30</v>
      </c>
      <c r="AP133" s="1">
        <v>1270</v>
      </c>
      <c r="AQ133" s="1">
        <v>445</v>
      </c>
      <c r="AR133" s="1">
        <v>381</v>
      </c>
      <c r="AS133" s="1">
        <v>0</v>
      </c>
      <c r="AT133" s="1">
        <v>0</v>
      </c>
      <c r="AU133" s="1">
        <v>127</v>
      </c>
      <c r="AV133">
        <v>2253</v>
      </c>
      <c r="AW133" s="15">
        <f t="shared" ref="AW133:AW196" si="42">IFERROR(AO133/Q133,"")</f>
        <v>0.15544041450777202</v>
      </c>
      <c r="AX133" s="15">
        <f t="shared" ref="AX133:AX196" si="43">IFERROR(AP133/R133,"")</f>
        <v>1.8142857142857143</v>
      </c>
      <c r="AY133" s="15">
        <f t="shared" ref="AY133:AY196" si="44">IFERROR(AQ133/S133,"")</f>
        <v>0.64121037463976949</v>
      </c>
      <c r="AZ133" s="15">
        <f t="shared" ref="AZ133:AZ196" si="45">IFERROR(AR133/T133,"")</f>
        <v>0.79374999999999996</v>
      </c>
      <c r="BA133" s="15">
        <f t="shared" ref="BA133:BA196" si="46">IFERROR(AV133/U133,"")</f>
        <v>1.0899854862119014</v>
      </c>
    </row>
    <row r="134" spans="1:53">
      <c r="A134" t="s">
        <v>274</v>
      </c>
      <c r="B134" t="s">
        <v>736</v>
      </c>
      <c r="C134" t="s">
        <v>286</v>
      </c>
      <c r="D134" t="s">
        <v>287</v>
      </c>
      <c r="E134" t="s">
        <v>286</v>
      </c>
      <c r="F134" t="s">
        <v>287</v>
      </c>
      <c r="G134" t="s">
        <v>1142</v>
      </c>
      <c r="H134" s="10" t="s">
        <v>917</v>
      </c>
      <c r="I134">
        <v>0</v>
      </c>
      <c r="J134">
        <v>393</v>
      </c>
      <c r="K134">
        <v>0</v>
      </c>
      <c r="L134">
        <v>191</v>
      </c>
      <c r="M134">
        <v>0</v>
      </c>
      <c r="N134" s="3">
        <v>584</v>
      </c>
      <c r="O134">
        <v>0</v>
      </c>
      <c r="P134">
        <v>0</v>
      </c>
      <c r="Q134">
        <v>24</v>
      </c>
      <c r="R134">
        <v>124</v>
      </c>
      <c r="S134">
        <v>206</v>
      </c>
      <c r="T134">
        <v>135</v>
      </c>
      <c r="U134" s="3">
        <v>489</v>
      </c>
      <c r="V134" s="3">
        <v>-614</v>
      </c>
      <c r="W134" s="3">
        <v>-144</v>
      </c>
      <c r="X134" s="15">
        <f t="shared" si="32"/>
        <v>0</v>
      </c>
      <c r="Y134" s="15">
        <f t="shared" si="33"/>
        <v>3.1693548387096775</v>
      </c>
      <c r="Z134" s="15">
        <f t="shared" si="34"/>
        <v>0</v>
      </c>
      <c r="AA134" s="15">
        <f t="shared" si="35"/>
        <v>1.4148148148148147</v>
      </c>
      <c r="AB134" s="15">
        <f t="shared" si="36"/>
        <v>1.1942740286298568</v>
      </c>
      <c r="AC134" s="1">
        <v>0</v>
      </c>
      <c r="AD134" s="1">
        <v>190</v>
      </c>
      <c r="AE134" s="1">
        <v>163</v>
      </c>
      <c r="AF134" s="1">
        <v>0</v>
      </c>
      <c r="AG134" s="1">
        <v>60</v>
      </c>
      <c r="AH134" s="1">
        <v>36</v>
      </c>
      <c r="AI134">
        <v>449</v>
      </c>
      <c r="AJ134" s="15">
        <f t="shared" si="37"/>
        <v>0</v>
      </c>
      <c r="AK134" s="15">
        <f t="shared" si="38"/>
        <v>1.532258064516129</v>
      </c>
      <c r="AL134" s="15">
        <f t="shared" si="39"/>
        <v>0.79126213592233008</v>
      </c>
      <c r="AM134" s="15">
        <f t="shared" si="40"/>
        <v>0</v>
      </c>
      <c r="AN134" s="15">
        <f t="shared" si="41"/>
        <v>0.91820040899795496</v>
      </c>
      <c r="AO134" s="1">
        <v>0</v>
      </c>
      <c r="AP134" s="1">
        <v>250</v>
      </c>
      <c r="AQ134" s="1">
        <v>163</v>
      </c>
      <c r="AR134" s="1">
        <v>0</v>
      </c>
      <c r="AS134" s="1">
        <v>0</v>
      </c>
      <c r="AT134" s="1">
        <v>0</v>
      </c>
      <c r="AU134" s="1">
        <v>36</v>
      </c>
      <c r="AV134">
        <v>449</v>
      </c>
      <c r="AW134" s="15">
        <f t="shared" si="42"/>
        <v>0</v>
      </c>
      <c r="AX134" s="15">
        <f t="shared" si="43"/>
        <v>2.0161290322580645</v>
      </c>
      <c r="AY134" s="15">
        <f t="shared" si="44"/>
        <v>0.79126213592233008</v>
      </c>
      <c r="AZ134" s="15">
        <f t="shared" si="45"/>
        <v>0</v>
      </c>
      <c r="BA134" s="15">
        <f t="shared" si="46"/>
        <v>0.91820040899795496</v>
      </c>
    </row>
    <row r="135" spans="1:53">
      <c r="A135" t="s">
        <v>288</v>
      </c>
      <c r="B135" t="s">
        <v>737</v>
      </c>
      <c r="C135" t="s">
        <v>289</v>
      </c>
      <c r="D135" t="s">
        <v>290</v>
      </c>
      <c r="E135" t="s">
        <v>289</v>
      </c>
      <c r="F135" t="s">
        <v>290</v>
      </c>
      <c r="G135" t="s">
        <v>1143</v>
      </c>
      <c r="H135" s="10" t="s">
        <v>918</v>
      </c>
      <c r="I135">
        <v>0</v>
      </c>
      <c r="J135" s="2">
        <v>910</v>
      </c>
      <c r="K135">
        <v>131</v>
      </c>
      <c r="L135">
        <v>810</v>
      </c>
      <c r="M135">
        <v>49</v>
      </c>
      <c r="N135" s="3">
        <v>1900</v>
      </c>
      <c r="O135" s="2">
        <v>1429</v>
      </c>
      <c r="P135">
        <v>538</v>
      </c>
      <c r="Q135">
        <v>37</v>
      </c>
      <c r="R135">
        <v>763</v>
      </c>
      <c r="S135">
        <v>181</v>
      </c>
      <c r="T135">
        <v>870</v>
      </c>
      <c r="U135" s="3">
        <v>1851</v>
      </c>
      <c r="V135" s="3">
        <v>-1938</v>
      </c>
      <c r="W135" s="3">
        <v>-641</v>
      </c>
      <c r="X135" s="15">
        <f t="shared" si="32"/>
        <v>0</v>
      </c>
      <c r="Y135" s="15">
        <f t="shared" si="33"/>
        <v>1.1926605504587156</v>
      </c>
      <c r="Z135" s="15">
        <f t="shared" si="34"/>
        <v>0.72375690607734811</v>
      </c>
      <c r="AA135" s="15">
        <f t="shared" si="35"/>
        <v>0.93103448275862066</v>
      </c>
      <c r="AB135" s="15">
        <f t="shared" si="36"/>
        <v>1.0264721772015126</v>
      </c>
      <c r="AC135" s="1">
        <v>5</v>
      </c>
      <c r="AD135" s="1">
        <v>696</v>
      </c>
      <c r="AE135" s="1">
        <v>162</v>
      </c>
      <c r="AF135" s="1">
        <v>532</v>
      </c>
      <c r="AG135" s="1">
        <v>147</v>
      </c>
      <c r="AH135" s="1">
        <v>0</v>
      </c>
      <c r="AI135">
        <v>1542</v>
      </c>
      <c r="AJ135" s="15">
        <f t="shared" si="37"/>
        <v>0.13513513513513514</v>
      </c>
      <c r="AK135" s="15">
        <f t="shared" si="38"/>
        <v>0.91218872870249013</v>
      </c>
      <c r="AL135" s="15">
        <f t="shared" si="39"/>
        <v>0.89502762430939231</v>
      </c>
      <c r="AM135" s="15">
        <f t="shared" si="40"/>
        <v>0.61149425287356318</v>
      </c>
      <c r="AN135" s="15">
        <f t="shared" si="41"/>
        <v>0.83306320907617504</v>
      </c>
      <c r="AO135" s="1">
        <v>5</v>
      </c>
      <c r="AP135" s="1">
        <v>693</v>
      </c>
      <c r="AQ135" s="1">
        <v>215</v>
      </c>
      <c r="AR135" s="1">
        <v>532</v>
      </c>
      <c r="AS135" s="1">
        <v>0</v>
      </c>
      <c r="AT135" s="1">
        <v>97</v>
      </c>
      <c r="AU135" s="1">
        <v>0</v>
      </c>
      <c r="AV135">
        <v>1542</v>
      </c>
      <c r="AW135" s="15">
        <f t="shared" si="42"/>
        <v>0.13513513513513514</v>
      </c>
      <c r="AX135" s="15">
        <f t="shared" si="43"/>
        <v>0.90825688073394495</v>
      </c>
      <c r="AY135" s="15">
        <f t="shared" si="44"/>
        <v>1.1878453038674033</v>
      </c>
      <c r="AZ135" s="15">
        <f t="shared" si="45"/>
        <v>0.61149425287356318</v>
      </c>
      <c r="BA135" s="15">
        <f t="shared" si="46"/>
        <v>0.83306320907617504</v>
      </c>
    </row>
    <row r="136" spans="1:53">
      <c r="A136" t="s">
        <v>288</v>
      </c>
      <c r="B136" t="s">
        <v>737</v>
      </c>
      <c r="C136" t="s">
        <v>291</v>
      </c>
      <c r="D136" t="s">
        <v>292</v>
      </c>
      <c r="E136" t="s">
        <v>291</v>
      </c>
      <c r="F136" t="s">
        <v>292</v>
      </c>
      <c r="G136" t="s">
        <v>1143</v>
      </c>
      <c r="H136" s="10" t="s">
        <v>919</v>
      </c>
      <c r="I136" s="2">
        <v>1437</v>
      </c>
      <c r="J136" s="2">
        <v>2136</v>
      </c>
      <c r="K136">
        <v>444</v>
      </c>
      <c r="L136" s="2">
        <v>2928</v>
      </c>
      <c r="M136">
        <v>22</v>
      </c>
      <c r="N136" s="3">
        <v>6967</v>
      </c>
      <c r="O136" s="2">
        <v>4874</v>
      </c>
      <c r="P136" s="2">
        <v>1917</v>
      </c>
      <c r="Q136" s="2">
        <v>1482</v>
      </c>
      <c r="R136" s="2">
        <v>1958</v>
      </c>
      <c r="S136">
        <v>558</v>
      </c>
      <c r="T136" s="2">
        <v>2880</v>
      </c>
      <c r="U136" s="3">
        <v>6878</v>
      </c>
      <c r="V136" s="3">
        <v>-7438</v>
      </c>
      <c r="W136" s="3">
        <v>-2496</v>
      </c>
      <c r="X136" s="15">
        <f t="shared" si="32"/>
        <v>0.96963562753036436</v>
      </c>
      <c r="Y136" s="15">
        <f t="shared" si="33"/>
        <v>1.0909090909090908</v>
      </c>
      <c r="Z136" s="15">
        <f t="shared" si="34"/>
        <v>0.79569892473118276</v>
      </c>
      <c r="AA136" s="15">
        <f t="shared" si="35"/>
        <v>1.0166666666666666</v>
      </c>
      <c r="AB136" s="15">
        <f t="shared" si="36"/>
        <v>1.0129398080837453</v>
      </c>
      <c r="AC136" s="1">
        <v>1397</v>
      </c>
      <c r="AD136" s="1">
        <v>1462</v>
      </c>
      <c r="AE136" s="1">
        <v>880</v>
      </c>
      <c r="AF136" s="1">
        <v>2137</v>
      </c>
      <c r="AG136" s="1">
        <v>26</v>
      </c>
      <c r="AH136" s="1">
        <v>80</v>
      </c>
      <c r="AI136">
        <v>5982</v>
      </c>
      <c r="AJ136" s="15">
        <f t="shared" si="37"/>
        <v>0.94264507422402155</v>
      </c>
      <c r="AK136" s="15">
        <f t="shared" si="38"/>
        <v>0.74668028600612868</v>
      </c>
      <c r="AL136" s="15">
        <f t="shared" si="39"/>
        <v>1.5770609318996416</v>
      </c>
      <c r="AM136" s="15">
        <f t="shared" si="40"/>
        <v>0.74201388888888886</v>
      </c>
      <c r="AN136" s="15">
        <f t="shared" si="41"/>
        <v>0.86972957255015992</v>
      </c>
      <c r="AO136" s="1">
        <v>1445</v>
      </c>
      <c r="AP136" s="1">
        <v>1348</v>
      </c>
      <c r="AQ136" s="1">
        <v>971</v>
      </c>
      <c r="AR136" s="1">
        <v>1960</v>
      </c>
      <c r="AS136" s="1">
        <v>56</v>
      </c>
      <c r="AT136" s="1">
        <v>16</v>
      </c>
      <c r="AU136" s="1">
        <v>186</v>
      </c>
      <c r="AV136">
        <v>5982</v>
      </c>
      <c r="AW136" s="15">
        <f t="shared" si="42"/>
        <v>0.97503373819163297</v>
      </c>
      <c r="AX136" s="15">
        <f t="shared" si="43"/>
        <v>0.68845760980592441</v>
      </c>
      <c r="AY136" s="15">
        <f t="shared" si="44"/>
        <v>1.7401433691756272</v>
      </c>
      <c r="AZ136" s="15">
        <f t="shared" si="45"/>
        <v>0.68055555555555558</v>
      </c>
      <c r="BA136" s="15">
        <f t="shared" si="46"/>
        <v>0.86972957255015992</v>
      </c>
    </row>
    <row r="137" spans="1:53">
      <c r="A137" t="s">
        <v>288</v>
      </c>
      <c r="B137" t="s">
        <v>737</v>
      </c>
      <c r="C137" t="s">
        <v>293</v>
      </c>
      <c r="D137" t="s">
        <v>294</v>
      </c>
      <c r="E137" t="s">
        <v>293</v>
      </c>
      <c r="F137" t="s">
        <v>294</v>
      </c>
      <c r="G137" t="s">
        <v>1143</v>
      </c>
      <c r="H137" s="10" t="s">
        <v>920</v>
      </c>
      <c r="I137">
        <v>300</v>
      </c>
      <c r="J137" s="2">
        <v>1662</v>
      </c>
      <c r="K137">
        <v>288</v>
      </c>
      <c r="L137">
        <v>865</v>
      </c>
      <c r="M137">
        <v>163</v>
      </c>
      <c r="N137" s="3">
        <v>3278</v>
      </c>
      <c r="O137" s="2">
        <v>3210</v>
      </c>
      <c r="P137" s="2">
        <v>1414</v>
      </c>
      <c r="Q137">
        <v>300</v>
      </c>
      <c r="R137" s="2">
        <v>1691</v>
      </c>
      <c r="S137">
        <v>364</v>
      </c>
      <c r="T137">
        <v>865</v>
      </c>
      <c r="U137" s="3">
        <v>3220</v>
      </c>
      <c r="V137" s="3">
        <v>-4318</v>
      </c>
      <c r="W137" s="3">
        <v>-1762</v>
      </c>
      <c r="X137" s="15">
        <f t="shared" si="32"/>
        <v>1</v>
      </c>
      <c r="Y137" s="15">
        <f t="shared" si="33"/>
        <v>0.98285038438793615</v>
      </c>
      <c r="Z137" s="15">
        <f t="shared" si="34"/>
        <v>0.79120879120879117</v>
      </c>
      <c r="AA137" s="15">
        <f t="shared" si="35"/>
        <v>1</v>
      </c>
      <c r="AB137" s="15">
        <f t="shared" si="36"/>
        <v>1.0180124223602485</v>
      </c>
      <c r="AC137" s="1">
        <v>301</v>
      </c>
      <c r="AD137" s="1">
        <v>1165</v>
      </c>
      <c r="AE137" s="1">
        <v>510</v>
      </c>
      <c r="AF137" s="1">
        <v>781</v>
      </c>
      <c r="AG137" s="1">
        <v>33</v>
      </c>
      <c r="AH137" s="1">
        <v>61</v>
      </c>
      <c r="AI137">
        <v>2851</v>
      </c>
      <c r="AJ137" s="15">
        <f t="shared" si="37"/>
        <v>1.0033333333333334</v>
      </c>
      <c r="AK137" s="15">
        <f t="shared" si="38"/>
        <v>0.68894145476049673</v>
      </c>
      <c r="AL137" s="15">
        <f t="shared" si="39"/>
        <v>1.401098901098901</v>
      </c>
      <c r="AM137" s="15">
        <f t="shared" si="40"/>
        <v>0.90289017341040467</v>
      </c>
      <c r="AN137" s="15">
        <f t="shared" si="41"/>
        <v>0.88540372670807455</v>
      </c>
      <c r="AO137" s="1">
        <v>202</v>
      </c>
      <c r="AP137" s="1">
        <v>1232</v>
      </c>
      <c r="AQ137" s="1">
        <v>625</v>
      </c>
      <c r="AR137" s="1">
        <v>731</v>
      </c>
      <c r="AS137" s="1">
        <v>0</v>
      </c>
      <c r="AT137" s="1">
        <v>0</v>
      </c>
      <c r="AU137" s="1">
        <v>61</v>
      </c>
      <c r="AV137">
        <v>2851</v>
      </c>
      <c r="AW137" s="15">
        <f t="shared" si="42"/>
        <v>0.67333333333333334</v>
      </c>
      <c r="AX137" s="15">
        <f t="shared" si="43"/>
        <v>0.72856298048492019</v>
      </c>
      <c r="AY137" s="15">
        <f t="shared" si="44"/>
        <v>1.7170329670329669</v>
      </c>
      <c r="AZ137" s="15">
        <f t="shared" si="45"/>
        <v>0.84508670520231211</v>
      </c>
      <c r="BA137" s="15">
        <f t="shared" si="46"/>
        <v>0.88540372670807455</v>
      </c>
    </row>
    <row r="138" spans="1:53">
      <c r="A138" t="s">
        <v>288</v>
      </c>
      <c r="B138" t="s">
        <v>737</v>
      </c>
      <c r="C138" t="s">
        <v>295</v>
      </c>
      <c r="D138" t="s">
        <v>296</v>
      </c>
      <c r="E138" t="s">
        <v>295</v>
      </c>
      <c r="F138" t="s">
        <v>296</v>
      </c>
      <c r="G138" t="s">
        <v>1143</v>
      </c>
      <c r="H138" s="10" t="s">
        <v>921</v>
      </c>
      <c r="I138">
        <v>16</v>
      </c>
      <c r="J138">
        <v>720</v>
      </c>
      <c r="K138">
        <v>132</v>
      </c>
      <c r="L138">
        <v>923</v>
      </c>
      <c r="M138">
        <v>122</v>
      </c>
      <c r="N138" s="3">
        <v>1913</v>
      </c>
      <c r="O138" s="2">
        <v>1508</v>
      </c>
      <c r="P138">
        <v>560</v>
      </c>
      <c r="Q138">
        <v>16</v>
      </c>
      <c r="R138">
        <v>637</v>
      </c>
      <c r="S138">
        <v>287</v>
      </c>
      <c r="T138">
        <v>894</v>
      </c>
      <c r="U138" s="3">
        <v>1834</v>
      </c>
      <c r="V138" s="3">
        <v>-2019</v>
      </c>
      <c r="W138" s="3">
        <v>-642</v>
      </c>
      <c r="X138" s="15">
        <f t="shared" si="32"/>
        <v>1</v>
      </c>
      <c r="Y138" s="15">
        <f t="shared" si="33"/>
        <v>1.1302982731554161</v>
      </c>
      <c r="Z138" s="15">
        <f t="shared" si="34"/>
        <v>0.45993031358885017</v>
      </c>
      <c r="AA138" s="15">
        <f t="shared" si="35"/>
        <v>1.0324384787472036</v>
      </c>
      <c r="AB138" s="15">
        <f t="shared" si="36"/>
        <v>1.0430752453653216</v>
      </c>
      <c r="AC138" s="1">
        <v>16</v>
      </c>
      <c r="AD138" s="1">
        <v>559</v>
      </c>
      <c r="AE138" s="1">
        <v>262</v>
      </c>
      <c r="AF138" s="1">
        <v>644</v>
      </c>
      <c r="AG138" s="1">
        <v>0</v>
      </c>
      <c r="AH138" s="1">
        <v>0</v>
      </c>
      <c r="AI138">
        <v>1481</v>
      </c>
      <c r="AJ138" s="15">
        <f t="shared" si="37"/>
        <v>1</v>
      </c>
      <c r="AK138" s="15">
        <f t="shared" si="38"/>
        <v>0.87755102040816324</v>
      </c>
      <c r="AL138" s="15">
        <f t="shared" si="39"/>
        <v>0.91289198606271782</v>
      </c>
      <c r="AM138" s="15">
        <f t="shared" si="40"/>
        <v>0.7203579418344519</v>
      </c>
      <c r="AN138" s="15">
        <f t="shared" si="41"/>
        <v>0.80752453653217016</v>
      </c>
      <c r="AO138" s="1">
        <v>16</v>
      </c>
      <c r="AP138" s="1">
        <v>559</v>
      </c>
      <c r="AQ138" s="1">
        <v>262</v>
      </c>
      <c r="AR138" s="1">
        <v>644</v>
      </c>
      <c r="AS138" s="1">
        <v>0</v>
      </c>
      <c r="AT138" s="1">
        <v>0</v>
      </c>
      <c r="AU138" s="1">
        <v>0</v>
      </c>
      <c r="AV138">
        <v>1481</v>
      </c>
      <c r="AW138" s="15">
        <f t="shared" si="42"/>
        <v>1</v>
      </c>
      <c r="AX138" s="15">
        <f t="shared" si="43"/>
        <v>0.87755102040816324</v>
      </c>
      <c r="AY138" s="15">
        <f t="shared" si="44"/>
        <v>0.91289198606271782</v>
      </c>
      <c r="AZ138" s="15">
        <f t="shared" si="45"/>
        <v>0.7203579418344519</v>
      </c>
      <c r="BA138" s="15">
        <f t="shared" si="46"/>
        <v>0.80752453653217016</v>
      </c>
    </row>
    <row r="139" spans="1:53">
      <c r="A139" t="s">
        <v>297</v>
      </c>
      <c r="B139" t="s">
        <v>738</v>
      </c>
      <c r="C139" t="s">
        <v>298</v>
      </c>
      <c r="D139" t="s">
        <v>299</v>
      </c>
      <c r="E139" t="s">
        <v>298</v>
      </c>
      <c r="F139" t="s">
        <v>299</v>
      </c>
      <c r="G139" t="s">
        <v>1144</v>
      </c>
      <c r="H139" s="10" t="s">
        <v>922</v>
      </c>
      <c r="I139" s="7">
        <v>0</v>
      </c>
      <c r="J139" s="2">
        <v>1425</v>
      </c>
      <c r="K139" s="2">
        <v>232</v>
      </c>
      <c r="L139">
        <v>921</v>
      </c>
      <c r="M139">
        <v>0</v>
      </c>
      <c r="N139" s="3">
        <v>2578</v>
      </c>
      <c r="O139" s="2">
        <v>2225</v>
      </c>
      <c r="P139" s="7">
        <v>0</v>
      </c>
      <c r="Q139">
        <v>0</v>
      </c>
      <c r="R139">
        <v>696</v>
      </c>
      <c r="S139">
        <v>567</v>
      </c>
      <c r="T139">
        <v>604</v>
      </c>
      <c r="U139" s="3">
        <v>1867</v>
      </c>
      <c r="V139" s="3">
        <v>-3174</v>
      </c>
      <c r="W139" s="3">
        <v>0</v>
      </c>
      <c r="X139" s="15">
        <v>0</v>
      </c>
      <c r="Y139" s="15">
        <f t="shared" si="33"/>
        <v>2.0474137931034484</v>
      </c>
      <c r="Z139" s="15">
        <f t="shared" si="34"/>
        <v>0.40917107583774248</v>
      </c>
      <c r="AA139" s="15">
        <f t="shared" si="35"/>
        <v>1.5248344370860927</v>
      </c>
      <c r="AB139" s="15">
        <f t="shared" si="36"/>
        <v>1.3808248527048741</v>
      </c>
      <c r="AC139" s="1">
        <v>40</v>
      </c>
      <c r="AD139" s="1">
        <v>826</v>
      </c>
      <c r="AE139" s="1">
        <v>446</v>
      </c>
      <c r="AF139" s="1">
        <v>521</v>
      </c>
      <c r="AG139" s="1">
        <v>39</v>
      </c>
      <c r="AH139" s="1">
        <v>0</v>
      </c>
      <c r="AI139">
        <v>1872</v>
      </c>
      <c r="AJ139" s="15">
        <v>0</v>
      </c>
      <c r="AK139" s="15">
        <f t="shared" si="38"/>
        <v>1.1867816091954022</v>
      </c>
      <c r="AL139" s="15">
        <f t="shared" si="39"/>
        <v>0.78659611992945322</v>
      </c>
      <c r="AM139" s="15">
        <f t="shared" si="40"/>
        <v>0.86258278145695366</v>
      </c>
      <c r="AN139" s="15">
        <f t="shared" si="41"/>
        <v>1.0026780931976433</v>
      </c>
      <c r="AO139" s="1">
        <v>40</v>
      </c>
      <c r="AP139" s="1">
        <v>846</v>
      </c>
      <c r="AQ139" s="1">
        <v>386</v>
      </c>
      <c r="AR139" s="1">
        <v>561</v>
      </c>
      <c r="AS139" s="1">
        <v>0</v>
      </c>
      <c r="AT139" s="1">
        <v>39</v>
      </c>
      <c r="AU139" s="1">
        <v>0</v>
      </c>
      <c r="AV139">
        <v>1872</v>
      </c>
      <c r="AW139" s="15">
        <v>0</v>
      </c>
      <c r="AX139" s="15">
        <f t="shared" si="43"/>
        <v>1.2155172413793103</v>
      </c>
      <c r="AY139" s="15">
        <f t="shared" si="44"/>
        <v>0.6807760141093474</v>
      </c>
      <c r="AZ139" s="15">
        <f t="shared" si="45"/>
        <v>0.92880794701986757</v>
      </c>
      <c r="BA139" s="15">
        <f t="shared" si="46"/>
        <v>1.0026780931976433</v>
      </c>
    </row>
    <row r="140" spans="1:53">
      <c r="A140" t="s">
        <v>297</v>
      </c>
      <c r="B140" t="s">
        <v>738</v>
      </c>
      <c r="C140" t="s">
        <v>300</v>
      </c>
      <c r="D140" t="s">
        <v>301</v>
      </c>
      <c r="E140" t="s">
        <v>300</v>
      </c>
      <c r="F140" t="s">
        <v>301</v>
      </c>
      <c r="G140" t="s">
        <v>1144</v>
      </c>
      <c r="H140" s="10" t="s">
        <v>923</v>
      </c>
      <c r="I140" s="7">
        <v>0</v>
      </c>
      <c r="J140" s="2">
        <v>3853</v>
      </c>
      <c r="K140">
        <v>696</v>
      </c>
      <c r="L140">
        <v>3382</v>
      </c>
      <c r="M140">
        <v>0</v>
      </c>
      <c r="N140" s="3">
        <v>7931</v>
      </c>
      <c r="O140" s="2">
        <v>6285</v>
      </c>
      <c r="P140">
        <v>0</v>
      </c>
      <c r="Q140">
        <v>0</v>
      </c>
      <c r="R140" s="2">
        <v>2659</v>
      </c>
      <c r="S140" s="2">
        <v>2648</v>
      </c>
      <c r="T140" s="2">
        <v>1913</v>
      </c>
      <c r="U140" s="3">
        <v>7220</v>
      </c>
      <c r="V140" s="3">
        <v>-12204</v>
      </c>
      <c r="W140" s="3">
        <v>0</v>
      </c>
      <c r="X140" s="15">
        <v>0</v>
      </c>
      <c r="Y140" s="15">
        <f t="shared" si="33"/>
        <v>1.4490409928544565</v>
      </c>
      <c r="Z140" s="15">
        <f t="shared" si="34"/>
        <v>0.26283987915407853</v>
      </c>
      <c r="AA140" s="15">
        <f t="shared" si="35"/>
        <v>1.767903815995818</v>
      </c>
      <c r="AB140" s="15">
        <f t="shared" si="36"/>
        <v>1.0984764542936287</v>
      </c>
      <c r="AC140" s="1">
        <v>2188</v>
      </c>
      <c r="AD140" s="1">
        <v>2742</v>
      </c>
      <c r="AE140" s="1">
        <v>1289</v>
      </c>
      <c r="AF140" s="1">
        <v>2650</v>
      </c>
      <c r="AG140" s="1">
        <v>8</v>
      </c>
      <c r="AH140" s="1">
        <v>60</v>
      </c>
      <c r="AI140">
        <v>8937</v>
      </c>
      <c r="AJ140" s="15">
        <v>0</v>
      </c>
      <c r="AK140" s="15">
        <f t="shared" si="38"/>
        <v>1.031214742384355</v>
      </c>
      <c r="AL140" s="15">
        <f t="shared" si="39"/>
        <v>0.48678247734138974</v>
      </c>
      <c r="AM140" s="15">
        <f t="shared" si="40"/>
        <v>1.3852587558808154</v>
      </c>
      <c r="AN140" s="15">
        <f t="shared" si="41"/>
        <v>1.2378116343490304</v>
      </c>
      <c r="AO140" s="1">
        <v>2092</v>
      </c>
      <c r="AP140" s="1">
        <v>2805</v>
      </c>
      <c r="AQ140" s="1">
        <v>1382</v>
      </c>
      <c r="AR140" s="1">
        <v>2470</v>
      </c>
      <c r="AS140" s="1">
        <v>180</v>
      </c>
      <c r="AT140" s="1">
        <v>8</v>
      </c>
      <c r="AU140" s="1">
        <v>0</v>
      </c>
      <c r="AV140">
        <v>8937</v>
      </c>
      <c r="AW140" s="15">
        <v>0</v>
      </c>
      <c r="AX140" s="15">
        <f t="shared" si="43"/>
        <v>1.054907860097781</v>
      </c>
      <c r="AY140" s="15">
        <f t="shared" si="44"/>
        <v>0.52190332326283984</v>
      </c>
      <c r="AZ140" s="15">
        <f t="shared" si="45"/>
        <v>1.2911657083115526</v>
      </c>
      <c r="BA140" s="15">
        <f t="shared" si="46"/>
        <v>1.2378116343490304</v>
      </c>
    </row>
    <row r="141" spans="1:53">
      <c r="A141" t="s">
        <v>297</v>
      </c>
      <c r="B141" t="s">
        <v>738</v>
      </c>
      <c r="C141" t="s">
        <v>302</v>
      </c>
      <c r="D141" t="s">
        <v>303</v>
      </c>
      <c r="E141" t="s">
        <v>302</v>
      </c>
      <c r="F141" t="s">
        <v>303</v>
      </c>
      <c r="G141" t="s">
        <v>1144</v>
      </c>
      <c r="H141" s="10" t="s">
        <v>924</v>
      </c>
      <c r="I141" s="7">
        <v>0</v>
      </c>
      <c r="J141" s="2">
        <v>1070</v>
      </c>
      <c r="K141">
        <v>94</v>
      </c>
      <c r="L141">
        <v>603</v>
      </c>
      <c r="M141">
        <v>0</v>
      </c>
      <c r="N141" s="3">
        <v>1767</v>
      </c>
      <c r="O141" s="2">
        <v>1385</v>
      </c>
      <c r="P141">
        <v>0</v>
      </c>
      <c r="Q141">
        <v>0</v>
      </c>
      <c r="R141" s="2">
        <v>417</v>
      </c>
      <c r="S141">
        <v>325</v>
      </c>
      <c r="T141">
        <v>425</v>
      </c>
      <c r="U141" s="3">
        <v>1167</v>
      </c>
      <c r="V141" s="3">
        <v>-2021</v>
      </c>
      <c r="W141" s="3">
        <v>0</v>
      </c>
      <c r="X141" s="15">
        <v>0</v>
      </c>
      <c r="Y141" s="15">
        <f t="shared" si="33"/>
        <v>2.565947242206235</v>
      </c>
      <c r="Z141" s="15">
        <f t="shared" si="34"/>
        <v>0.28923076923076924</v>
      </c>
      <c r="AA141" s="15">
        <f t="shared" si="35"/>
        <v>1.4188235294117648</v>
      </c>
      <c r="AB141" s="15">
        <f t="shared" si="36"/>
        <v>1.5141388174807198</v>
      </c>
      <c r="AC141" s="1">
        <v>28</v>
      </c>
      <c r="AD141" s="1">
        <v>702</v>
      </c>
      <c r="AE141" s="1">
        <v>309</v>
      </c>
      <c r="AF141" s="1">
        <v>315</v>
      </c>
      <c r="AG141" s="1">
        <v>0</v>
      </c>
      <c r="AH141" s="1">
        <v>0</v>
      </c>
      <c r="AI141">
        <v>1354</v>
      </c>
      <c r="AJ141" s="15">
        <v>0</v>
      </c>
      <c r="AK141" s="15">
        <f t="shared" si="38"/>
        <v>1.6834532374100719</v>
      </c>
      <c r="AL141" s="15">
        <f t="shared" si="39"/>
        <v>0.95076923076923081</v>
      </c>
      <c r="AM141" s="15">
        <f t="shared" si="40"/>
        <v>0.74117647058823533</v>
      </c>
      <c r="AN141" s="15">
        <f t="shared" si="41"/>
        <v>1.1602399314481577</v>
      </c>
      <c r="AO141" s="1">
        <v>28</v>
      </c>
      <c r="AP141" s="1">
        <v>702</v>
      </c>
      <c r="AQ141" s="1">
        <v>309</v>
      </c>
      <c r="AR141" s="1">
        <v>315</v>
      </c>
      <c r="AS141" s="1">
        <v>0</v>
      </c>
      <c r="AT141" s="1">
        <v>0</v>
      </c>
      <c r="AU141" s="1">
        <v>0</v>
      </c>
      <c r="AV141">
        <v>1354</v>
      </c>
      <c r="AW141" s="15">
        <v>0</v>
      </c>
      <c r="AX141" s="15">
        <f t="shared" si="43"/>
        <v>1.6834532374100719</v>
      </c>
      <c r="AY141" s="15">
        <f t="shared" si="44"/>
        <v>0.95076923076923081</v>
      </c>
      <c r="AZ141" s="15">
        <f t="shared" si="45"/>
        <v>0.74117647058823533</v>
      </c>
      <c r="BA141" s="15">
        <f t="shared" si="46"/>
        <v>1.1602399314481577</v>
      </c>
    </row>
    <row r="142" spans="1:53">
      <c r="A142" t="s">
        <v>297</v>
      </c>
      <c r="B142" t="s">
        <v>738</v>
      </c>
      <c r="C142" t="s">
        <v>304</v>
      </c>
      <c r="D142" t="s">
        <v>305</v>
      </c>
      <c r="E142" t="s">
        <v>304</v>
      </c>
      <c r="F142" t="s">
        <v>305</v>
      </c>
      <c r="G142" t="s">
        <v>1144</v>
      </c>
      <c r="H142" s="10" t="s">
        <v>925</v>
      </c>
      <c r="I142" s="7">
        <v>0</v>
      </c>
      <c r="J142" s="2">
        <v>530</v>
      </c>
      <c r="K142">
        <v>0</v>
      </c>
      <c r="L142">
        <v>261</v>
      </c>
      <c r="M142">
        <v>0</v>
      </c>
      <c r="N142" s="3">
        <v>791</v>
      </c>
      <c r="O142" s="2">
        <v>915</v>
      </c>
      <c r="P142">
        <v>0</v>
      </c>
      <c r="Q142">
        <v>0</v>
      </c>
      <c r="R142" s="2">
        <v>158</v>
      </c>
      <c r="S142">
        <v>154</v>
      </c>
      <c r="T142">
        <v>108</v>
      </c>
      <c r="U142" s="3">
        <v>420</v>
      </c>
      <c r="V142" s="3">
        <v>-1205</v>
      </c>
      <c r="W142" s="3">
        <v>0</v>
      </c>
      <c r="X142" s="15">
        <v>0</v>
      </c>
      <c r="Y142" s="15">
        <f t="shared" si="33"/>
        <v>3.3544303797468356</v>
      </c>
      <c r="Z142" s="15">
        <f t="shared" si="34"/>
        <v>0</v>
      </c>
      <c r="AA142" s="15">
        <f t="shared" si="35"/>
        <v>2.4166666666666665</v>
      </c>
      <c r="AB142" s="15">
        <f t="shared" si="36"/>
        <v>1.8833333333333333</v>
      </c>
      <c r="AC142" s="1">
        <v>0</v>
      </c>
      <c r="AD142" s="1">
        <v>400</v>
      </c>
      <c r="AE142" s="1">
        <v>103</v>
      </c>
      <c r="AF142" s="1">
        <v>84</v>
      </c>
      <c r="AG142" s="1">
        <v>0</v>
      </c>
      <c r="AH142" s="1">
        <v>0</v>
      </c>
      <c r="AI142">
        <v>587</v>
      </c>
      <c r="AJ142" s="15">
        <v>0</v>
      </c>
      <c r="AK142" s="15">
        <f t="shared" si="38"/>
        <v>2.5316455696202533</v>
      </c>
      <c r="AL142" s="15">
        <f t="shared" si="39"/>
        <v>0.66883116883116878</v>
      </c>
      <c r="AM142" s="15">
        <f t="shared" si="40"/>
        <v>0.77777777777777779</v>
      </c>
      <c r="AN142" s="15">
        <f t="shared" si="41"/>
        <v>1.3976190476190475</v>
      </c>
      <c r="AO142" s="1">
        <v>0</v>
      </c>
      <c r="AP142" s="1">
        <v>400</v>
      </c>
      <c r="AQ142" s="1">
        <v>151</v>
      </c>
      <c r="AR142" s="1">
        <v>36</v>
      </c>
      <c r="AS142" s="1">
        <v>0</v>
      </c>
      <c r="AT142" s="1">
        <v>0</v>
      </c>
      <c r="AU142" s="1">
        <v>0</v>
      </c>
      <c r="AV142">
        <v>587</v>
      </c>
      <c r="AW142" s="15">
        <v>0</v>
      </c>
      <c r="AX142" s="15">
        <f t="shared" si="43"/>
        <v>2.5316455696202533</v>
      </c>
      <c r="AY142" s="15">
        <f t="shared" si="44"/>
        <v>0.98051948051948057</v>
      </c>
      <c r="AZ142" s="15">
        <f t="shared" si="45"/>
        <v>0.33333333333333331</v>
      </c>
      <c r="BA142" s="15">
        <f t="shared" si="46"/>
        <v>1.3976190476190475</v>
      </c>
    </row>
    <row r="143" spans="1:53">
      <c r="A143" t="s">
        <v>306</v>
      </c>
      <c r="B143" t="s">
        <v>739</v>
      </c>
      <c r="C143" t="s">
        <v>307</v>
      </c>
      <c r="D143" t="s">
        <v>308</v>
      </c>
      <c r="E143" t="s">
        <v>307</v>
      </c>
      <c r="F143" t="s">
        <v>308</v>
      </c>
      <c r="G143" t="s">
        <v>1145</v>
      </c>
      <c r="H143" s="10" t="s">
        <v>926</v>
      </c>
      <c r="I143" s="2">
        <v>1275</v>
      </c>
      <c r="J143" s="2">
        <v>2630</v>
      </c>
      <c r="K143">
        <v>558</v>
      </c>
      <c r="L143" s="2">
        <v>1344</v>
      </c>
      <c r="M143">
        <v>155</v>
      </c>
      <c r="N143" s="3">
        <v>5962</v>
      </c>
      <c r="O143">
        <v>0</v>
      </c>
      <c r="P143">
        <v>0</v>
      </c>
      <c r="Q143">
        <v>588</v>
      </c>
      <c r="R143" s="2">
        <v>1691</v>
      </c>
      <c r="S143" s="2">
        <v>1502</v>
      </c>
      <c r="T143">
        <v>871</v>
      </c>
      <c r="U143" s="3">
        <v>4652</v>
      </c>
      <c r="V143" s="3">
        <v>-4751</v>
      </c>
      <c r="W143" s="3">
        <v>-1697</v>
      </c>
      <c r="X143" s="15">
        <f t="shared" si="32"/>
        <v>2.1683673469387754</v>
      </c>
      <c r="Y143" s="15">
        <f t="shared" si="33"/>
        <v>1.5552927261975162</v>
      </c>
      <c r="Z143" s="15">
        <f t="shared" si="34"/>
        <v>0.37150466045272967</v>
      </c>
      <c r="AA143" s="15">
        <f t="shared" si="35"/>
        <v>1.5430539609644087</v>
      </c>
      <c r="AB143" s="15">
        <f t="shared" si="36"/>
        <v>1.2815993121238176</v>
      </c>
      <c r="AC143" s="1">
        <v>916</v>
      </c>
      <c r="AD143" s="1">
        <v>2048</v>
      </c>
      <c r="AE143" s="1">
        <v>966</v>
      </c>
      <c r="AF143" s="1">
        <v>975</v>
      </c>
      <c r="AG143" s="1">
        <v>34</v>
      </c>
      <c r="AH143" s="1">
        <v>0</v>
      </c>
      <c r="AI143">
        <v>4939</v>
      </c>
      <c r="AJ143" s="15">
        <f t="shared" si="37"/>
        <v>1.5578231292517006</v>
      </c>
      <c r="AK143" s="15">
        <f t="shared" si="38"/>
        <v>1.2111176818450622</v>
      </c>
      <c r="AL143" s="15">
        <f t="shared" si="39"/>
        <v>0.64314247669773639</v>
      </c>
      <c r="AM143" s="15">
        <f t="shared" si="40"/>
        <v>1.1194029850746268</v>
      </c>
      <c r="AN143" s="15">
        <f t="shared" si="41"/>
        <v>1.0616938950988821</v>
      </c>
      <c r="AO143" s="1">
        <v>916</v>
      </c>
      <c r="AP143" s="1">
        <v>2000</v>
      </c>
      <c r="AQ143" s="1">
        <v>961</v>
      </c>
      <c r="AR143" s="1">
        <v>975</v>
      </c>
      <c r="AS143" s="1">
        <v>49</v>
      </c>
      <c r="AT143" s="1">
        <v>0</v>
      </c>
      <c r="AU143" s="1">
        <v>38</v>
      </c>
      <c r="AV143">
        <v>4939</v>
      </c>
      <c r="AW143" s="15">
        <f t="shared" si="42"/>
        <v>1.5578231292517006</v>
      </c>
      <c r="AX143" s="15">
        <f t="shared" si="43"/>
        <v>1.1827321111768185</v>
      </c>
      <c r="AY143" s="15">
        <f t="shared" si="44"/>
        <v>0.63981358189081228</v>
      </c>
      <c r="AZ143" s="15">
        <f t="shared" si="45"/>
        <v>1.1194029850746268</v>
      </c>
      <c r="BA143" s="15">
        <f t="shared" si="46"/>
        <v>1.0616938950988821</v>
      </c>
    </row>
    <row r="144" spans="1:53">
      <c r="A144" t="s">
        <v>306</v>
      </c>
      <c r="B144" t="s">
        <v>739</v>
      </c>
      <c r="C144" t="s">
        <v>309</v>
      </c>
      <c r="D144" t="s">
        <v>310</v>
      </c>
      <c r="E144" t="s">
        <v>309</v>
      </c>
      <c r="F144" t="s">
        <v>310</v>
      </c>
      <c r="G144" t="s">
        <v>1145</v>
      </c>
      <c r="H144" s="10" t="s">
        <v>927</v>
      </c>
      <c r="I144">
        <v>0</v>
      </c>
      <c r="J144" s="2">
        <v>303</v>
      </c>
      <c r="K144">
        <v>68</v>
      </c>
      <c r="L144">
        <v>80</v>
      </c>
      <c r="M144">
        <v>93</v>
      </c>
      <c r="N144" s="3">
        <v>544</v>
      </c>
      <c r="O144">
        <v>0</v>
      </c>
      <c r="P144">
        <v>0</v>
      </c>
      <c r="Q144">
        <v>16</v>
      </c>
      <c r="R144" s="2">
        <v>129</v>
      </c>
      <c r="S144">
        <v>181</v>
      </c>
      <c r="T144">
        <v>93</v>
      </c>
      <c r="U144" s="3">
        <v>419</v>
      </c>
      <c r="V144" s="3">
        <v>-760</v>
      </c>
      <c r="W144" s="3">
        <v>-263</v>
      </c>
      <c r="X144" s="15">
        <f t="shared" si="32"/>
        <v>0</v>
      </c>
      <c r="Y144" s="15">
        <f t="shared" si="33"/>
        <v>2.3488372093023258</v>
      </c>
      <c r="Z144" s="15">
        <f t="shared" si="34"/>
        <v>0.37569060773480661</v>
      </c>
      <c r="AA144" s="15">
        <f t="shared" si="35"/>
        <v>0.86021505376344087</v>
      </c>
      <c r="AB144" s="15">
        <f t="shared" si="36"/>
        <v>1.298329355608592</v>
      </c>
      <c r="AC144" s="1">
        <v>0</v>
      </c>
      <c r="AD144" s="1">
        <v>241</v>
      </c>
      <c r="AE144" s="1">
        <v>90</v>
      </c>
      <c r="AF144" s="1">
        <v>44</v>
      </c>
      <c r="AG144" s="1">
        <v>0</v>
      </c>
      <c r="AH144" s="1">
        <v>0</v>
      </c>
      <c r="AI144">
        <v>375</v>
      </c>
      <c r="AJ144" s="15">
        <f t="shared" si="37"/>
        <v>0</v>
      </c>
      <c r="AK144" s="15">
        <f t="shared" si="38"/>
        <v>1.8682170542635659</v>
      </c>
      <c r="AL144" s="15">
        <f t="shared" si="39"/>
        <v>0.49723756906077349</v>
      </c>
      <c r="AM144" s="15">
        <f t="shared" si="40"/>
        <v>0.4731182795698925</v>
      </c>
      <c r="AN144" s="15">
        <f t="shared" si="41"/>
        <v>0.8949880668257757</v>
      </c>
      <c r="AO144" s="1">
        <v>0</v>
      </c>
      <c r="AP144" s="1">
        <v>241</v>
      </c>
      <c r="AQ144" s="1">
        <v>90</v>
      </c>
      <c r="AR144" s="1">
        <v>44</v>
      </c>
      <c r="AS144" s="1">
        <v>0</v>
      </c>
      <c r="AT144" s="1">
        <v>0</v>
      </c>
      <c r="AU144" s="1">
        <v>0</v>
      </c>
      <c r="AV144">
        <v>375</v>
      </c>
      <c r="AW144" s="15">
        <f t="shared" si="42"/>
        <v>0</v>
      </c>
      <c r="AX144" s="15">
        <f t="shared" si="43"/>
        <v>1.8682170542635659</v>
      </c>
      <c r="AY144" s="15">
        <f t="shared" si="44"/>
        <v>0.49723756906077349</v>
      </c>
      <c r="AZ144" s="15">
        <f t="shared" si="45"/>
        <v>0.4731182795698925</v>
      </c>
      <c r="BA144" s="15">
        <f t="shared" si="46"/>
        <v>0.8949880668257757</v>
      </c>
    </row>
    <row r="145" spans="1:53">
      <c r="A145" t="s">
        <v>306</v>
      </c>
      <c r="B145" t="s">
        <v>739</v>
      </c>
      <c r="C145" t="s">
        <v>311</v>
      </c>
      <c r="D145" t="s">
        <v>312</v>
      </c>
      <c r="E145" t="s">
        <v>311</v>
      </c>
      <c r="F145" t="s">
        <v>312</v>
      </c>
      <c r="G145" t="s">
        <v>1145</v>
      </c>
      <c r="H145" s="10" t="s">
        <v>928</v>
      </c>
      <c r="I145">
        <v>0</v>
      </c>
      <c r="J145" s="2">
        <v>874</v>
      </c>
      <c r="K145">
        <v>255</v>
      </c>
      <c r="L145">
        <v>720</v>
      </c>
      <c r="M145">
        <v>65</v>
      </c>
      <c r="N145" s="3">
        <v>1914</v>
      </c>
      <c r="O145">
        <v>0</v>
      </c>
      <c r="P145">
        <v>0</v>
      </c>
      <c r="Q145">
        <v>55</v>
      </c>
      <c r="R145" s="2">
        <v>423</v>
      </c>
      <c r="S145">
        <v>577</v>
      </c>
      <c r="T145">
        <v>386</v>
      </c>
      <c r="U145" s="3">
        <v>1441</v>
      </c>
      <c r="V145" s="3">
        <v>-2374</v>
      </c>
      <c r="W145" s="3">
        <v>-772</v>
      </c>
      <c r="X145" s="15">
        <f t="shared" si="32"/>
        <v>0</v>
      </c>
      <c r="Y145" s="15">
        <f t="shared" si="33"/>
        <v>2.0661938534278961</v>
      </c>
      <c r="Z145" s="15">
        <f t="shared" si="34"/>
        <v>0.44194107452339687</v>
      </c>
      <c r="AA145" s="15">
        <f t="shared" si="35"/>
        <v>1.8652849740932642</v>
      </c>
      <c r="AB145" s="15">
        <f t="shared" si="36"/>
        <v>1.3282442748091603</v>
      </c>
      <c r="AC145" s="1">
        <v>0</v>
      </c>
      <c r="AD145" s="1">
        <v>482</v>
      </c>
      <c r="AE145" s="1">
        <v>438</v>
      </c>
      <c r="AF145" s="1">
        <v>459</v>
      </c>
      <c r="AG145" s="1">
        <v>34</v>
      </c>
      <c r="AH145" s="1">
        <v>0</v>
      </c>
      <c r="AI145">
        <v>1413</v>
      </c>
      <c r="AJ145" s="15">
        <f t="shared" si="37"/>
        <v>0</v>
      </c>
      <c r="AK145" s="15">
        <f t="shared" si="38"/>
        <v>1.1394799054373523</v>
      </c>
      <c r="AL145" s="15">
        <f t="shared" si="39"/>
        <v>0.75909878682842291</v>
      </c>
      <c r="AM145" s="15">
        <f t="shared" si="40"/>
        <v>1.189119170984456</v>
      </c>
      <c r="AN145" s="15">
        <f t="shared" si="41"/>
        <v>0.98056904927133937</v>
      </c>
      <c r="AO145" s="1">
        <v>0</v>
      </c>
      <c r="AP145" s="1">
        <v>482</v>
      </c>
      <c r="AQ145" s="1">
        <v>472</v>
      </c>
      <c r="AR145" s="1">
        <v>459</v>
      </c>
      <c r="AS145" s="1">
        <v>0</v>
      </c>
      <c r="AT145" s="1">
        <v>0</v>
      </c>
      <c r="AU145" s="1">
        <v>0</v>
      </c>
      <c r="AV145">
        <v>1413</v>
      </c>
      <c r="AW145" s="15">
        <f t="shared" si="42"/>
        <v>0</v>
      </c>
      <c r="AX145" s="15">
        <f t="shared" si="43"/>
        <v>1.1394799054373523</v>
      </c>
      <c r="AY145" s="15">
        <f t="shared" si="44"/>
        <v>0.81802426343154244</v>
      </c>
      <c r="AZ145" s="15">
        <f t="shared" si="45"/>
        <v>1.189119170984456</v>
      </c>
      <c r="BA145" s="15">
        <f t="shared" si="46"/>
        <v>0.98056904927133937</v>
      </c>
    </row>
    <row r="146" spans="1:53">
      <c r="A146" t="s">
        <v>306</v>
      </c>
      <c r="B146" t="s">
        <v>739</v>
      </c>
      <c r="C146" t="s">
        <v>313</v>
      </c>
      <c r="D146" t="s">
        <v>314</v>
      </c>
      <c r="E146" t="s">
        <v>313</v>
      </c>
      <c r="F146" t="s">
        <v>314</v>
      </c>
      <c r="G146" t="s">
        <v>1145</v>
      </c>
      <c r="H146" s="10" t="s">
        <v>929</v>
      </c>
      <c r="I146">
        <v>18</v>
      </c>
      <c r="J146" s="2">
        <v>854</v>
      </c>
      <c r="K146">
        <v>59</v>
      </c>
      <c r="L146">
        <v>658</v>
      </c>
      <c r="M146">
        <v>59</v>
      </c>
      <c r="N146" s="3">
        <v>1648</v>
      </c>
      <c r="O146">
        <v>0</v>
      </c>
      <c r="P146">
        <v>0</v>
      </c>
      <c r="Q146">
        <v>76</v>
      </c>
      <c r="R146" s="2">
        <v>333</v>
      </c>
      <c r="S146">
        <v>386</v>
      </c>
      <c r="T146">
        <v>284</v>
      </c>
      <c r="U146" s="3">
        <v>1079</v>
      </c>
      <c r="V146" s="3">
        <v>-1657</v>
      </c>
      <c r="W146" s="3">
        <v>-551</v>
      </c>
      <c r="X146" s="15">
        <f t="shared" si="32"/>
        <v>0.23684210526315788</v>
      </c>
      <c r="Y146" s="15">
        <f t="shared" si="33"/>
        <v>2.5645645645645647</v>
      </c>
      <c r="Z146" s="15">
        <f t="shared" si="34"/>
        <v>0.15284974093264247</v>
      </c>
      <c r="AA146" s="15">
        <f t="shared" si="35"/>
        <v>2.316901408450704</v>
      </c>
      <c r="AB146" s="15">
        <f t="shared" si="36"/>
        <v>1.5273401297497684</v>
      </c>
      <c r="AC146" s="1">
        <v>18</v>
      </c>
      <c r="AD146" s="1">
        <v>626</v>
      </c>
      <c r="AE146" s="1">
        <v>247</v>
      </c>
      <c r="AF146" s="1">
        <v>371</v>
      </c>
      <c r="AG146" s="1">
        <v>0</v>
      </c>
      <c r="AH146" s="1">
        <v>0</v>
      </c>
      <c r="AI146">
        <v>1262</v>
      </c>
      <c r="AJ146" s="15">
        <f t="shared" si="37"/>
        <v>0.23684210526315788</v>
      </c>
      <c r="AK146" s="15">
        <f t="shared" si="38"/>
        <v>1.8798798798798799</v>
      </c>
      <c r="AL146" s="15">
        <f t="shared" si="39"/>
        <v>0.63989637305699487</v>
      </c>
      <c r="AM146" s="15">
        <f t="shared" si="40"/>
        <v>1.306338028169014</v>
      </c>
      <c r="AN146" s="15">
        <f t="shared" si="41"/>
        <v>1.1696014828544949</v>
      </c>
      <c r="AO146" s="1">
        <v>18</v>
      </c>
      <c r="AP146" s="1">
        <v>612</v>
      </c>
      <c r="AQ146" s="1">
        <v>247</v>
      </c>
      <c r="AR146" s="1">
        <v>371</v>
      </c>
      <c r="AS146" s="1">
        <v>0</v>
      </c>
      <c r="AT146" s="1">
        <v>14</v>
      </c>
      <c r="AU146" s="1">
        <v>0</v>
      </c>
      <c r="AV146">
        <v>1262</v>
      </c>
      <c r="AW146" s="15">
        <f t="shared" si="42"/>
        <v>0.23684210526315788</v>
      </c>
      <c r="AX146" s="15">
        <f t="shared" si="43"/>
        <v>1.8378378378378379</v>
      </c>
      <c r="AY146" s="15">
        <f t="shared" si="44"/>
        <v>0.63989637305699487</v>
      </c>
      <c r="AZ146" s="15">
        <f t="shared" si="45"/>
        <v>1.306338028169014</v>
      </c>
      <c r="BA146" s="15">
        <f t="shared" si="46"/>
        <v>1.1696014828544949</v>
      </c>
    </row>
    <row r="147" spans="1:53">
      <c r="A147" t="s">
        <v>315</v>
      </c>
      <c r="B147" t="s">
        <v>740</v>
      </c>
      <c r="C147" t="s">
        <v>316</v>
      </c>
      <c r="D147" t="s">
        <v>317</v>
      </c>
      <c r="E147" t="s">
        <v>316</v>
      </c>
      <c r="F147" t="s">
        <v>317</v>
      </c>
      <c r="G147" t="s">
        <v>1146</v>
      </c>
      <c r="H147" s="10" t="s">
        <v>930</v>
      </c>
      <c r="I147" s="2">
        <v>1167</v>
      </c>
      <c r="J147" s="2">
        <v>1962</v>
      </c>
      <c r="K147">
        <v>263</v>
      </c>
      <c r="L147" s="2">
        <v>1486</v>
      </c>
      <c r="M147">
        <v>0</v>
      </c>
      <c r="N147" s="3">
        <v>4878</v>
      </c>
      <c r="O147">
        <v>0</v>
      </c>
      <c r="P147">
        <v>0</v>
      </c>
      <c r="Q147">
        <v>403</v>
      </c>
      <c r="R147" s="2">
        <v>1353</v>
      </c>
      <c r="S147" s="2">
        <v>1227</v>
      </c>
      <c r="T147" s="2">
        <v>1161</v>
      </c>
      <c r="U147" s="3">
        <v>4144</v>
      </c>
      <c r="V147" s="3">
        <v>0</v>
      </c>
      <c r="W147" s="3">
        <v>0</v>
      </c>
      <c r="X147" s="15">
        <f t="shared" si="32"/>
        <v>2.8957816377171217</v>
      </c>
      <c r="Y147" s="15">
        <f t="shared" si="33"/>
        <v>1.4501108647450112</v>
      </c>
      <c r="Z147" s="15">
        <f t="shared" si="34"/>
        <v>0.21434392828035859</v>
      </c>
      <c r="AA147" s="15">
        <f t="shared" si="35"/>
        <v>1.2799310938845823</v>
      </c>
      <c r="AB147" s="15">
        <f t="shared" si="36"/>
        <v>1.1771235521235521</v>
      </c>
      <c r="AC147" s="1">
        <v>748</v>
      </c>
      <c r="AD147" s="1">
        <v>1727</v>
      </c>
      <c r="AE147" s="1">
        <v>784</v>
      </c>
      <c r="AF147" s="1">
        <v>1463</v>
      </c>
      <c r="AG147" s="1">
        <v>45</v>
      </c>
      <c r="AH147" s="1">
        <v>0</v>
      </c>
      <c r="AI147">
        <v>4767</v>
      </c>
      <c r="AJ147" s="15">
        <f t="shared" si="37"/>
        <v>1.8560794044665012</v>
      </c>
      <c r="AK147" s="15">
        <f t="shared" si="38"/>
        <v>1.2764227642276422</v>
      </c>
      <c r="AL147" s="15">
        <f t="shared" si="39"/>
        <v>0.63895680521597387</v>
      </c>
      <c r="AM147" s="15">
        <f t="shared" si="40"/>
        <v>1.260120585701981</v>
      </c>
      <c r="AN147" s="15">
        <f t="shared" si="41"/>
        <v>1.1503378378378379</v>
      </c>
      <c r="AO147" s="1">
        <v>748</v>
      </c>
      <c r="AP147" s="1">
        <v>1843</v>
      </c>
      <c r="AQ147" s="1">
        <v>784</v>
      </c>
      <c r="AR147" s="1">
        <v>1347</v>
      </c>
      <c r="AS147" s="1">
        <v>0</v>
      </c>
      <c r="AT147" s="1">
        <v>45</v>
      </c>
      <c r="AU147" s="1">
        <v>0</v>
      </c>
      <c r="AV147">
        <v>4767</v>
      </c>
      <c r="AW147" s="15">
        <f t="shared" si="42"/>
        <v>1.8560794044665012</v>
      </c>
      <c r="AX147" s="15">
        <f t="shared" si="43"/>
        <v>1.3621581670362157</v>
      </c>
      <c r="AY147" s="15">
        <f t="shared" si="44"/>
        <v>0.63895680521597387</v>
      </c>
      <c r="AZ147" s="15">
        <f t="shared" si="45"/>
        <v>1.1602067183462532</v>
      </c>
      <c r="BA147" s="15">
        <f t="shared" si="46"/>
        <v>1.1503378378378379</v>
      </c>
    </row>
    <row r="148" spans="1:53">
      <c r="A148" t="s">
        <v>315</v>
      </c>
      <c r="B148" t="s">
        <v>740</v>
      </c>
      <c r="C148" t="s">
        <v>318</v>
      </c>
      <c r="D148" t="s">
        <v>319</v>
      </c>
      <c r="E148" t="s">
        <v>318</v>
      </c>
      <c r="F148" t="s">
        <v>319</v>
      </c>
      <c r="G148" t="s">
        <v>1146</v>
      </c>
      <c r="H148" s="10" t="s">
        <v>931</v>
      </c>
      <c r="I148">
        <v>0</v>
      </c>
      <c r="J148">
        <v>776</v>
      </c>
      <c r="K148">
        <v>639</v>
      </c>
      <c r="L148">
        <v>587</v>
      </c>
      <c r="M148">
        <v>0</v>
      </c>
      <c r="N148" s="3">
        <v>2002</v>
      </c>
      <c r="O148">
        <v>0</v>
      </c>
      <c r="P148">
        <v>0</v>
      </c>
      <c r="Q148">
        <v>48</v>
      </c>
      <c r="R148">
        <v>279</v>
      </c>
      <c r="S148">
        <v>978</v>
      </c>
      <c r="T148">
        <v>419</v>
      </c>
      <c r="U148" s="3">
        <v>1724</v>
      </c>
      <c r="V148" s="3">
        <v>0</v>
      </c>
      <c r="W148" s="3">
        <v>0</v>
      </c>
      <c r="X148" s="15">
        <f t="shared" si="32"/>
        <v>0</v>
      </c>
      <c r="Y148" s="15">
        <f t="shared" si="33"/>
        <v>2.7813620071684588</v>
      </c>
      <c r="Z148" s="15">
        <f t="shared" si="34"/>
        <v>0.65337423312883436</v>
      </c>
      <c r="AA148" s="15">
        <f t="shared" si="35"/>
        <v>1.4009546539379476</v>
      </c>
      <c r="AB148" s="15">
        <f t="shared" si="36"/>
        <v>1.1612529002320187</v>
      </c>
      <c r="AC148" s="1">
        <v>0</v>
      </c>
      <c r="AD148" s="1">
        <v>486</v>
      </c>
      <c r="AE148" s="1">
        <v>1035</v>
      </c>
      <c r="AF148" s="1">
        <v>378</v>
      </c>
      <c r="AG148" s="1">
        <v>25</v>
      </c>
      <c r="AH148" s="1">
        <v>0</v>
      </c>
      <c r="AI148">
        <v>1924</v>
      </c>
      <c r="AJ148" s="15">
        <f t="shared" si="37"/>
        <v>0</v>
      </c>
      <c r="AK148" s="15">
        <f t="shared" si="38"/>
        <v>1.7419354838709677</v>
      </c>
      <c r="AL148" s="15">
        <f t="shared" si="39"/>
        <v>1.0582822085889572</v>
      </c>
      <c r="AM148" s="15">
        <f t="shared" si="40"/>
        <v>0.90214797136038183</v>
      </c>
      <c r="AN148" s="15">
        <f t="shared" si="41"/>
        <v>1.1160092807424593</v>
      </c>
      <c r="AO148" s="1">
        <v>0</v>
      </c>
      <c r="AP148" s="1">
        <v>486</v>
      </c>
      <c r="AQ148" s="1">
        <v>1035</v>
      </c>
      <c r="AR148" s="1">
        <v>378</v>
      </c>
      <c r="AS148" s="1">
        <v>0</v>
      </c>
      <c r="AT148" s="1">
        <v>25</v>
      </c>
      <c r="AU148" s="1">
        <v>0</v>
      </c>
      <c r="AV148">
        <v>1924</v>
      </c>
      <c r="AW148" s="15">
        <f t="shared" si="42"/>
        <v>0</v>
      </c>
      <c r="AX148" s="15">
        <f t="shared" si="43"/>
        <v>1.7419354838709677</v>
      </c>
      <c r="AY148" s="15">
        <f t="shared" si="44"/>
        <v>1.0582822085889572</v>
      </c>
      <c r="AZ148" s="15">
        <f t="shared" si="45"/>
        <v>0.90214797136038183</v>
      </c>
      <c r="BA148" s="15">
        <f t="shared" si="46"/>
        <v>1.1160092807424593</v>
      </c>
    </row>
    <row r="149" spans="1:53">
      <c r="A149" t="s">
        <v>315</v>
      </c>
      <c r="B149" t="s">
        <v>740</v>
      </c>
      <c r="C149" t="s">
        <v>320</v>
      </c>
      <c r="D149" t="s">
        <v>321</v>
      </c>
      <c r="E149" t="s">
        <v>320</v>
      </c>
      <c r="F149" t="s">
        <v>321</v>
      </c>
      <c r="G149" t="s">
        <v>1146</v>
      </c>
      <c r="H149" s="10" t="s">
        <v>932</v>
      </c>
      <c r="I149">
        <v>0</v>
      </c>
      <c r="J149">
        <v>310</v>
      </c>
      <c r="K149">
        <v>26</v>
      </c>
      <c r="L149">
        <v>124</v>
      </c>
      <c r="M149">
        <v>0</v>
      </c>
      <c r="N149" s="3">
        <v>460</v>
      </c>
      <c r="O149">
        <v>0</v>
      </c>
      <c r="P149">
        <v>0</v>
      </c>
      <c r="Q149">
        <v>0</v>
      </c>
      <c r="R149">
        <v>78</v>
      </c>
      <c r="S149">
        <v>102</v>
      </c>
      <c r="T149">
        <v>83</v>
      </c>
      <c r="U149" s="3">
        <v>263</v>
      </c>
      <c r="V149" s="3">
        <v>0</v>
      </c>
      <c r="W149" s="3">
        <v>0</v>
      </c>
      <c r="X149" s="15">
        <v>0</v>
      </c>
      <c r="Y149" s="15">
        <f t="shared" si="33"/>
        <v>3.9743589743589745</v>
      </c>
      <c r="Z149" s="15">
        <f t="shared" si="34"/>
        <v>0.25490196078431371</v>
      </c>
      <c r="AA149" s="15">
        <f t="shared" si="35"/>
        <v>1.4939759036144578</v>
      </c>
      <c r="AB149" s="15">
        <f t="shared" si="36"/>
        <v>1.7490494296577948</v>
      </c>
      <c r="AC149" s="1">
        <v>0</v>
      </c>
      <c r="AD149" s="1">
        <v>305</v>
      </c>
      <c r="AE149" s="1">
        <v>50</v>
      </c>
      <c r="AF149" s="1">
        <v>180</v>
      </c>
      <c r="AG149" s="1">
        <v>40</v>
      </c>
      <c r="AH149" s="1">
        <v>0</v>
      </c>
      <c r="AI149">
        <v>575</v>
      </c>
      <c r="AJ149" s="15">
        <v>0</v>
      </c>
      <c r="AK149" s="15">
        <f t="shared" si="38"/>
        <v>3.9102564102564101</v>
      </c>
      <c r="AL149" s="15">
        <f t="shared" si="39"/>
        <v>0.49019607843137253</v>
      </c>
      <c r="AM149" s="15">
        <f t="shared" si="40"/>
        <v>2.1686746987951806</v>
      </c>
      <c r="AN149" s="15">
        <f t="shared" si="41"/>
        <v>2.1863117870722433</v>
      </c>
      <c r="AO149" s="1">
        <v>0</v>
      </c>
      <c r="AP149" s="1">
        <v>305</v>
      </c>
      <c r="AQ149" s="1">
        <v>0</v>
      </c>
      <c r="AR149" s="1">
        <v>230</v>
      </c>
      <c r="AS149" s="1">
        <v>0</v>
      </c>
      <c r="AT149" s="1">
        <v>0</v>
      </c>
      <c r="AU149" s="1">
        <v>40</v>
      </c>
      <c r="AV149">
        <v>575</v>
      </c>
      <c r="AW149" s="15">
        <v>0</v>
      </c>
      <c r="AX149" s="15">
        <f t="shared" si="43"/>
        <v>3.9102564102564101</v>
      </c>
      <c r="AY149" s="15">
        <f t="shared" si="44"/>
        <v>0</v>
      </c>
      <c r="AZ149" s="15">
        <f t="shared" si="45"/>
        <v>2.7710843373493974</v>
      </c>
      <c r="BA149" s="15">
        <f t="shared" si="46"/>
        <v>2.1863117870722433</v>
      </c>
    </row>
    <row r="150" spans="1:53">
      <c r="A150" t="s">
        <v>315</v>
      </c>
      <c r="B150" t="s">
        <v>740</v>
      </c>
      <c r="C150" t="s">
        <v>322</v>
      </c>
      <c r="D150" t="s">
        <v>323</v>
      </c>
      <c r="E150" t="s">
        <v>322</v>
      </c>
      <c r="F150" t="s">
        <v>323</v>
      </c>
      <c r="G150" t="s">
        <v>1146</v>
      </c>
      <c r="H150" s="10" t="s">
        <v>933</v>
      </c>
      <c r="I150">
        <v>11</v>
      </c>
      <c r="J150">
        <v>866</v>
      </c>
      <c r="K150">
        <v>0</v>
      </c>
      <c r="L150">
        <v>151</v>
      </c>
      <c r="M150">
        <v>0</v>
      </c>
      <c r="N150" s="3">
        <v>1028</v>
      </c>
      <c r="O150">
        <v>0</v>
      </c>
      <c r="P150">
        <v>0</v>
      </c>
      <c r="Q150">
        <v>84</v>
      </c>
      <c r="R150">
        <v>318</v>
      </c>
      <c r="S150">
        <v>259</v>
      </c>
      <c r="T150">
        <v>117</v>
      </c>
      <c r="U150" s="3">
        <v>778</v>
      </c>
      <c r="V150" s="3">
        <v>0</v>
      </c>
      <c r="W150" s="3">
        <v>0</v>
      </c>
      <c r="X150" s="15">
        <f t="shared" si="32"/>
        <v>0.13095238095238096</v>
      </c>
      <c r="Y150" s="15">
        <f t="shared" si="33"/>
        <v>2.7232704402515724</v>
      </c>
      <c r="Z150" s="15">
        <f t="shared" si="34"/>
        <v>0</v>
      </c>
      <c r="AA150" s="15">
        <f t="shared" si="35"/>
        <v>1.2905982905982907</v>
      </c>
      <c r="AB150" s="15">
        <f t="shared" si="36"/>
        <v>1.3213367609254498</v>
      </c>
      <c r="AC150" s="1">
        <v>14</v>
      </c>
      <c r="AD150" s="1">
        <v>695</v>
      </c>
      <c r="AE150" s="1">
        <v>199</v>
      </c>
      <c r="AF150" s="1">
        <v>87</v>
      </c>
      <c r="AG150" s="1">
        <v>60</v>
      </c>
      <c r="AH150" s="1">
        <v>0</v>
      </c>
      <c r="AI150">
        <v>1055</v>
      </c>
      <c r="AJ150" s="15">
        <f t="shared" si="37"/>
        <v>0.16666666666666666</v>
      </c>
      <c r="AK150" s="15">
        <f t="shared" si="38"/>
        <v>2.1855345911949686</v>
      </c>
      <c r="AL150" s="15">
        <f t="shared" si="39"/>
        <v>0.76833976833976836</v>
      </c>
      <c r="AM150" s="15">
        <f t="shared" si="40"/>
        <v>0.74358974358974361</v>
      </c>
      <c r="AN150" s="15">
        <f t="shared" si="41"/>
        <v>1.3560411311053984</v>
      </c>
      <c r="AO150" s="1">
        <v>14</v>
      </c>
      <c r="AP150" s="1">
        <v>675</v>
      </c>
      <c r="AQ150" s="1">
        <v>199</v>
      </c>
      <c r="AR150" s="1">
        <v>87</v>
      </c>
      <c r="AS150" s="1">
        <v>0</v>
      </c>
      <c r="AT150" s="1">
        <v>80</v>
      </c>
      <c r="AU150" s="1">
        <v>0</v>
      </c>
      <c r="AV150">
        <v>1055</v>
      </c>
      <c r="AW150" s="15">
        <f t="shared" si="42"/>
        <v>0.16666666666666666</v>
      </c>
      <c r="AX150" s="15">
        <f t="shared" si="43"/>
        <v>2.1226415094339623</v>
      </c>
      <c r="AY150" s="15">
        <f t="shared" si="44"/>
        <v>0.76833976833976836</v>
      </c>
      <c r="AZ150" s="15">
        <f t="shared" si="45"/>
        <v>0.74358974358974361</v>
      </c>
      <c r="BA150" s="15">
        <f t="shared" si="46"/>
        <v>1.3560411311053984</v>
      </c>
    </row>
    <row r="151" spans="1:53">
      <c r="A151" t="s">
        <v>324</v>
      </c>
      <c r="B151" t="s">
        <v>741</v>
      </c>
      <c r="C151" t="s">
        <v>325</v>
      </c>
      <c r="D151" t="s">
        <v>326</v>
      </c>
      <c r="E151" t="s">
        <v>325</v>
      </c>
      <c r="F151" t="s">
        <v>326</v>
      </c>
      <c r="G151" t="s">
        <v>1147</v>
      </c>
      <c r="H151" s="10" t="s">
        <v>934</v>
      </c>
      <c r="I151">
        <v>68</v>
      </c>
      <c r="J151" s="2">
        <v>1300</v>
      </c>
      <c r="K151">
        <v>191</v>
      </c>
      <c r="L151">
        <v>460</v>
      </c>
      <c r="M151">
        <v>5</v>
      </c>
      <c r="N151" s="3">
        <v>2024</v>
      </c>
      <c r="O151" s="2">
        <v>2428</v>
      </c>
      <c r="P151" s="2">
        <v>1392</v>
      </c>
      <c r="Q151">
        <v>193</v>
      </c>
      <c r="R151">
        <v>733</v>
      </c>
      <c r="S151">
        <v>494</v>
      </c>
      <c r="T151">
        <v>334</v>
      </c>
      <c r="U151" s="3">
        <v>1754</v>
      </c>
      <c r="V151" s="3">
        <v>-2847</v>
      </c>
      <c r="W151" s="3">
        <v>-1634</v>
      </c>
      <c r="X151" s="15">
        <f t="shared" si="32"/>
        <v>0.35233160621761656</v>
      </c>
      <c r="Y151" s="15">
        <f t="shared" si="33"/>
        <v>1.7735334242837653</v>
      </c>
      <c r="Z151" s="15">
        <f t="shared" si="34"/>
        <v>0.38663967611336031</v>
      </c>
      <c r="AA151" s="15">
        <f t="shared" si="35"/>
        <v>1.3772455089820359</v>
      </c>
      <c r="AB151" s="15">
        <f t="shared" si="36"/>
        <v>1.153933865450399</v>
      </c>
      <c r="AC151" s="1">
        <v>86</v>
      </c>
      <c r="AD151" s="1">
        <v>1279</v>
      </c>
      <c r="AE151" s="1">
        <v>314</v>
      </c>
      <c r="AF151" s="1">
        <v>385</v>
      </c>
      <c r="AG151" s="1">
        <v>27</v>
      </c>
      <c r="AH151" s="1">
        <v>0</v>
      </c>
      <c r="AI151">
        <v>2091</v>
      </c>
      <c r="AJ151" s="15">
        <f t="shared" si="37"/>
        <v>0.44559585492227977</v>
      </c>
      <c r="AK151" s="15">
        <f t="shared" si="38"/>
        <v>1.7448840381991815</v>
      </c>
      <c r="AL151" s="15">
        <f t="shared" si="39"/>
        <v>0.63562753036437247</v>
      </c>
      <c r="AM151" s="15">
        <f t="shared" si="40"/>
        <v>1.152694610778443</v>
      </c>
      <c r="AN151" s="15">
        <f t="shared" si="41"/>
        <v>1.1921322690992018</v>
      </c>
      <c r="AO151" s="1">
        <v>86</v>
      </c>
      <c r="AP151" s="1">
        <v>1228</v>
      </c>
      <c r="AQ151" s="1">
        <v>396</v>
      </c>
      <c r="AR151" s="1">
        <v>272</v>
      </c>
      <c r="AS151" s="1">
        <v>82</v>
      </c>
      <c r="AT151" s="1">
        <v>27</v>
      </c>
      <c r="AU151" s="1">
        <v>0</v>
      </c>
      <c r="AV151">
        <v>2091</v>
      </c>
      <c r="AW151" s="15">
        <f t="shared" si="42"/>
        <v>0.44559585492227977</v>
      </c>
      <c r="AX151" s="15">
        <f t="shared" si="43"/>
        <v>1.675306957708049</v>
      </c>
      <c r="AY151" s="15">
        <f t="shared" si="44"/>
        <v>0.80161943319838058</v>
      </c>
      <c r="AZ151" s="15">
        <f t="shared" si="45"/>
        <v>0.81437125748502992</v>
      </c>
      <c r="BA151" s="15">
        <f t="shared" si="46"/>
        <v>1.1921322690992018</v>
      </c>
    </row>
    <row r="152" spans="1:53">
      <c r="A152" t="s">
        <v>324</v>
      </c>
      <c r="B152" t="s">
        <v>741</v>
      </c>
      <c r="C152" t="s">
        <v>327</v>
      </c>
      <c r="D152" t="s">
        <v>328</v>
      </c>
      <c r="E152" t="s">
        <v>327</v>
      </c>
      <c r="F152" t="s">
        <v>328</v>
      </c>
      <c r="G152" t="s">
        <v>1147</v>
      </c>
      <c r="H152" s="10" t="s">
        <v>935</v>
      </c>
      <c r="I152">
        <v>30</v>
      </c>
      <c r="J152" s="2">
        <v>1009</v>
      </c>
      <c r="K152">
        <v>288</v>
      </c>
      <c r="L152">
        <v>672</v>
      </c>
      <c r="M152">
        <v>0</v>
      </c>
      <c r="N152" s="3">
        <v>1999</v>
      </c>
      <c r="O152" s="2">
        <v>1873</v>
      </c>
      <c r="P152">
        <v>943</v>
      </c>
      <c r="Q152">
        <v>98</v>
      </c>
      <c r="R152">
        <v>547</v>
      </c>
      <c r="S152">
        <v>696</v>
      </c>
      <c r="T152">
        <v>423</v>
      </c>
      <c r="U152" s="3">
        <v>1764</v>
      </c>
      <c r="V152" s="3">
        <v>-2341</v>
      </c>
      <c r="W152" s="3">
        <v>-1127</v>
      </c>
      <c r="X152" s="15">
        <f t="shared" si="32"/>
        <v>0.30612244897959184</v>
      </c>
      <c r="Y152" s="15">
        <f t="shared" si="33"/>
        <v>1.8446069469835467</v>
      </c>
      <c r="Z152" s="15">
        <f t="shared" si="34"/>
        <v>0.41379310344827586</v>
      </c>
      <c r="AA152" s="15">
        <f t="shared" si="35"/>
        <v>1.5886524822695036</v>
      </c>
      <c r="AB152" s="15">
        <f t="shared" si="36"/>
        <v>1.133219954648526</v>
      </c>
      <c r="AC152" s="1">
        <v>86</v>
      </c>
      <c r="AD152" s="1">
        <v>885</v>
      </c>
      <c r="AE152" s="1">
        <v>373</v>
      </c>
      <c r="AF152" s="1">
        <v>478</v>
      </c>
      <c r="AG152" s="1">
        <v>107</v>
      </c>
      <c r="AH152" s="1">
        <v>24</v>
      </c>
      <c r="AI152">
        <v>1953</v>
      </c>
      <c r="AJ152" s="15">
        <f t="shared" si="37"/>
        <v>0.87755102040816324</v>
      </c>
      <c r="AK152" s="15">
        <f t="shared" si="38"/>
        <v>1.6179159049360146</v>
      </c>
      <c r="AL152" s="15">
        <f t="shared" si="39"/>
        <v>0.53591954022988508</v>
      </c>
      <c r="AM152" s="15">
        <f t="shared" si="40"/>
        <v>1.1300236406619386</v>
      </c>
      <c r="AN152" s="15">
        <f t="shared" si="41"/>
        <v>1.1071428571428572</v>
      </c>
      <c r="AO152" s="1">
        <v>36</v>
      </c>
      <c r="AP152" s="1">
        <v>908</v>
      </c>
      <c r="AQ152" s="1">
        <v>339</v>
      </c>
      <c r="AR152" s="1">
        <v>426</v>
      </c>
      <c r="AS152" s="1">
        <v>0</v>
      </c>
      <c r="AT152" s="1">
        <v>0</v>
      </c>
      <c r="AU152" s="1">
        <v>244</v>
      </c>
      <c r="AV152">
        <v>1953</v>
      </c>
      <c r="AW152" s="15">
        <f t="shared" si="42"/>
        <v>0.36734693877551022</v>
      </c>
      <c r="AX152" s="15">
        <f t="shared" si="43"/>
        <v>1.659963436928702</v>
      </c>
      <c r="AY152" s="15">
        <f t="shared" si="44"/>
        <v>0.48706896551724138</v>
      </c>
      <c r="AZ152" s="15">
        <f t="shared" si="45"/>
        <v>1.0070921985815602</v>
      </c>
      <c r="BA152" s="15">
        <f t="shared" si="46"/>
        <v>1.1071428571428572</v>
      </c>
    </row>
    <row r="153" spans="1:53">
      <c r="A153" t="s">
        <v>324</v>
      </c>
      <c r="B153" t="s">
        <v>741</v>
      </c>
      <c r="C153" t="s">
        <v>329</v>
      </c>
      <c r="D153" t="s">
        <v>330</v>
      </c>
      <c r="E153" t="s">
        <v>329</v>
      </c>
      <c r="F153" t="s">
        <v>330</v>
      </c>
      <c r="G153" t="s">
        <v>1147</v>
      </c>
      <c r="H153" s="10" t="s">
        <v>936</v>
      </c>
      <c r="I153">
        <v>409</v>
      </c>
      <c r="J153">
        <v>828</v>
      </c>
      <c r="K153">
        <v>243</v>
      </c>
      <c r="L153">
        <v>245</v>
      </c>
      <c r="M153">
        <v>0</v>
      </c>
      <c r="N153" s="3">
        <v>1725</v>
      </c>
      <c r="O153" s="2">
        <v>2012</v>
      </c>
      <c r="P153" s="2">
        <v>1157</v>
      </c>
      <c r="Q153">
        <v>215</v>
      </c>
      <c r="R153">
        <v>719</v>
      </c>
      <c r="S153">
        <v>510</v>
      </c>
      <c r="T153">
        <v>289</v>
      </c>
      <c r="U153" s="3">
        <v>1733</v>
      </c>
      <c r="V153" s="3">
        <v>-2535</v>
      </c>
      <c r="W153" s="3">
        <v>-1465</v>
      </c>
      <c r="X153" s="15">
        <f t="shared" si="32"/>
        <v>1.9023255813953488</v>
      </c>
      <c r="Y153" s="15">
        <f t="shared" si="33"/>
        <v>1.1515994436717663</v>
      </c>
      <c r="Z153" s="15">
        <f t="shared" si="34"/>
        <v>0.47647058823529409</v>
      </c>
      <c r="AA153" s="15">
        <f t="shared" si="35"/>
        <v>0.84775086505190311</v>
      </c>
      <c r="AB153" s="15">
        <f t="shared" si="36"/>
        <v>0.99538372763993077</v>
      </c>
      <c r="AC153" s="1">
        <v>353</v>
      </c>
      <c r="AD153" s="1">
        <v>818</v>
      </c>
      <c r="AE153" s="1">
        <v>261</v>
      </c>
      <c r="AF153" s="1">
        <v>302</v>
      </c>
      <c r="AG153" s="1">
        <v>0</v>
      </c>
      <c r="AH153" s="1">
        <v>0</v>
      </c>
      <c r="AI153">
        <v>1734</v>
      </c>
      <c r="AJ153" s="15">
        <f t="shared" si="37"/>
        <v>1.6418604651162791</v>
      </c>
      <c r="AK153" s="15">
        <f t="shared" si="38"/>
        <v>1.1376912378303199</v>
      </c>
      <c r="AL153" s="15">
        <f t="shared" si="39"/>
        <v>0.5117647058823529</v>
      </c>
      <c r="AM153" s="15">
        <f t="shared" si="40"/>
        <v>1.0449826989619377</v>
      </c>
      <c r="AN153" s="15">
        <f t="shared" si="41"/>
        <v>1.0005770340450086</v>
      </c>
      <c r="AO153" s="1">
        <v>353</v>
      </c>
      <c r="AP153" s="1">
        <v>764</v>
      </c>
      <c r="AQ153" s="1">
        <v>315</v>
      </c>
      <c r="AR153" s="1">
        <v>302</v>
      </c>
      <c r="AS153" s="1">
        <v>0</v>
      </c>
      <c r="AT153" s="1">
        <v>0</v>
      </c>
      <c r="AU153" s="1">
        <v>0</v>
      </c>
      <c r="AV153">
        <v>1734</v>
      </c>
      <c r="AW153" s="15">
        <f t="shared" si="42"/>
        <v>1.6418604651162791</v>
      </c>
      <c r="AX153" s="15">
        <f t="shared" si="43"/>
        <v>1.0625869262865091</v>
      </c>
      <c r="AY153" s="15">
        <f t="shared" si="44"/>
        <v>0.61764705882352944</v>
      </c>
      <c r="AZ153" s="15">
        <f t="shared" si="45"/>
        <v>1.0449826989619377</v>
      </c>
      <c r="BA153" s="15">
        <f t="shared" si="46"/>
        <v>1.0005770340450086</v>
      </c>
    </row>
    <row r="154" spans="1:53">
      <c r="A154" t="s">
        <v>324</v>
      </c>
      <c r="B154" t="s">
        <v>741</v>
      </c>
      <c r="C154" t="s">
        <v>331</v>
      </c>
      <c r="D154" t="s">
        <v>332</v>
      </c>
      <c r="E154" t="s">
        <v>331</v>
      </c>
      <c r="F154" t="s">
        <v>332</v>
      </c>
      <c r="G154" t="s">
        <v>1147</v>
      </c>
      <c r="H154" s="10" t="s">
        <v>937</v>
      </c>
      <c r="I154">
        <v>128</v>
      </c>
      <c r="J154">
        <v>764</v>
      </c>
      <c r="K154">
        <v>80</v>
      </c>
      <c r="L154">
        <v>210</v>
      </c>
      <c r="M154">
        <v>4</v>
      </c>
      <c r="N154" s="3">
        <v>1186</v>
      </c>
      <c r="O154" s="2">
        <v>1859</v>
      </c>
      <c r="P154" s="2">
        <v>1072</v>
      </c>
      <c r="Q154">
        <v>119</v>
      </c>
      <c r="R154">
        <v>432</v>
      </c>
      <c r="S154">
        <v>381</v>
      </c>
      <c r="T154">
        <v>221</v>
      </c>
      <c r="U154" s="3">
        <v>1153</v>
      </c>
      <c r="V154" s="3">
        <v>-2225</v>
      </c>
      <c r="W154" s="3">
        <v>-1281</v>
      </c>
      <c r="X154" s="15">
        <f t="shared" si="32"/>
        <v>1.0756302521008403</v>
      </c>
      <c r="Y154" s="15">
        <f t="shared" si="33"/>
        <v>1.7685185185185186</v>
      </c>
      <c r="Z154" s="15">
        <f t="shared" si="34"/>
        <v>0.20997375328083989</v>
      </c>
      <c r="AA154" s="15">
        <f t="shared" si="35"/>
        <v>0.95022624434389136</v>
      </c>
      <c r="AB154" s="15">
        <f t="shared" si="36"/>
        <v>1.028620988725065</v>
      </c>
      <c r="AC154" s="1">
        <v>190</v>
      </c>
      <c r="AD154" s="1">
        <v>558</v>
      </c>
      <c r="AE154" s="1">
        <v>283</v>
      </c>
      <c r="AF154" s="1">
        <v>270</v>
      </c>
      <c r="AG154" s="1">
        <v>0</v>
      </c>
      <c r="AH154" s="1">
        <v>0</v>
      </c>
      <c r="AI154">
        <v>1301</v>
      </c>
      <c r="AJ154" s="15">
        <f t="shared" si="37"/>
        <v>1.596638655462185</v>
      </c>
      <c r="AK154" s="15">
        <f t="shared" si="38"/>
        <v>1.2916666666666667</v>
      </c>
      <c r="AL154" s="15">
        <f t="shared" si="39"/>
        <v>0.7427821522309711</v>
      </c>
      <c r="AM154" s="15">
        <f t="shared" si="40"/>
        <v>1.2217194570135748</v>
      </c>
      <c r="AN154" s="15">
        <f t="shared" si="41"/>
        <v>1.1283607979184735</v>
      </c>
      <c r="AO154" s="1">
        <v>158</v>
      </c>
      <c r="AP154" s="1">
        <v>558</v>
      </c>
      <c r="AQ154" s="1">
        <v>315</v>
      </c>
      <c r="AR154" s="1">
        <v>270</v>
      </c>
      <c r="AS154" s="1">
        <v>0</v>
      </c>
      <c r="AT154" s="1">
        <v>0</v>
      </c>
      <c r="AU154" s="1">
        <v>0</v>
      </c>
      <c r="AV154">
        <v>1301</v>
      </c>
      <c r="AW154" s="15">
        <f t="shared" si="42"/>
        <v>1.3277310924369747</v>
      </c>
      <c r="AX154" s="15">
        <f t="shared" si="43"/>
        <v>1.2916666666666667</v>
      </c>
      <c r="AY154" s="15">
        <f t="shared" si="44"/>
        <v>0.82677165354330706</v>
      </c>
      <c r="AZ154" s="15">
        <f t="shared" si="45"/>
        <v>1.2217194570135748</v>
      </c>
      <c r="BA154" s="15">
        <f t="shared" si="46"/>
        <v>1.1283607979184735</v>
      </c>
    </row>
    <row r="155" spans="1:53">
      <c r="A155" t="s">
        <v>324</v>
      </c>
      <c r="B155" t="s">
        <v>741</v>
      </c>
      <c r="C155" t="s">
        <v>333</v>
      </c>
      <c r="D155" t="s">
        <v>334</v>
      </c>
      <c r="E155" t="s">
        <v>333</v>
      </c>
      <c r="F155" t="s">
        <v>334</v>
      </c>
      <c r="G155" t="s">
        <v>1147</v>
      </c>
      <c r="H155" s="10" t="s">
        <v>938</v>
      </c>
      <c r="I155">
        <v>125</v>
      </c>
      <c r="J155">
        <v>915</v>
      </c>
      <c r="K155">
        <v>209</v>
      </c>
      <c r="L155">
        <v>266</v>
      </c>
      <c r="M155">
        <v>0</v>
      </c>
      <c r="N155" s="3">
        <v>1515</v>
      </c>
      <c r="O155" s="2">
        <v>1984</v>
      </c>
      <c r="P155" s="2">
        <v>1092</v>
      </c>
      <c r="Q155">
        <v>129</v>
      </c>
      <c r="R155">
        <v>555</v>
      </c>
      <c r="S155">
        <v>416</v>
      </c>
      <c r="T155">
        <v>238</v>
      </c>
      <c r="U155" s="3">
        <v>1338</v>
      </c>
      <c r="V155" s="3">
        <v>-2115</v>
      </c>
      <c r="W155" s="3">
        <v>-1160</v>
      </c>
      <c r="X155" s="15">
        <f t="shared" si="32"/>
        <v>0.96899224806201545</v>
      </c>
      <c r="Y155" s="15">
        <f t="shared" si="33"/>
        <v>1.6486486486486487</v>
      </c>
      <c r="Z155" s="15">
        <f t="shared" si="34"/>
        <v>0.50240384615384615</v>
      </c>
      <c r="AA155" s="15">
        <f t="shared" si="35"/>
        <v>1.1176470588235294</v>
      </c>
      <c r="AB155" s="15">
        <f t="shared" si="36"/>
        <v>1.1322869955156951</v>
      </c>
      <c r="AC155" s="1">
        <v>157</v>
      </c>
      <c r="AD155" s="1">
        <v>736</v>
      </c>
      <c r="AE155" s="1">
        <v>324</v>
      </c>
      <c r="AF155" s="1">
        <v>116</v>
      </c>
      <c r="AG155" s="1">
        <v>0</v>
      </c>
      <c r="AH155" s="1">
        <v>0</v>
      </c>
      <c r="AI155">
        <v>1333</v>
      </c>
      <c r="AJ155" s="15">
        <f t="shared" si="37"/>
        <v>1.2170542635658914</v>
      </c>
      <c r="AK155" s="15">
        <f t="shared" si="38"/>
        <v>1.3261261261261261</v>
      </c>
      <c r="AL155" s="15">
        <f t="shared" si="39"/>
        <v>0.77884615384615385</v>
      </c>
      <c r="AM155" s="15">
        <f t="shared" si="40"/>
        <v>0.48739495798319327</v>
      </c>
      <c r="AN155" s="15">
        <f t="shared" si="41"/>
        <v>0.9962630792227205</v>
      </c>
      <c r="AO155" s="1">
        <v>157</v>
      </c>
      <c r="AP155" s="1">
        <v>695</v>
      </c>
      <c r="AQ155" s="1">
        <v>328</v>
      </c>
      <c r="AR155" s="1">
        <v>116</v>
      </c>
      <c r="AS155" s="1">
        <v>0</v>
      </c>
      <c r="AT155" s="1">
        <v>0</v>
      </c>
      <c r="AU155" s="1">
        <v>37</v>
      </c>
      <c r="AV155">
        <v>1333</v>
      </c>
      <c r="AW155" s="15">
        <f t="shared" si="42"/>
        <v>1.2170542635658914</v>
      </c>
      <c r="AX155" s="15">
        <f t="shared" si="43"/>
        <v>1.2522522522522523</v>
      </c>
      <c r="AY155" s="15">
        <f t="shared" si="44"/>
        <v>0.78846153846153844</v>
      </c>
      <c r="AZ155" s="15">
        <f t="shared" si="45"/>
        <v>0.48739495798319327</v>
      </c>
      <c r="BA155" s="15">
        <f t="shared" si="46"/>
        <v>0.9962630792227205</v>
      </c>
    </row>
    <row r="156" spans="1:53">
      <c r="A156" t="s">
        <v>324</v>
      </c>
      <c r="B156" t="s">
        <v>741</v>
      </c>
      <c r="C156" t="s">
        <v>335</v>
      </c>
      <c r="D156" t="s">
        <v>336</v>
      </c>
      <c r="E156" t="s">
        <v>335</v>
      </c>
      <c r="F156" t="s">
        <v>336</v>
      </c>
      <c r="G156" t="s">
        <v>1147</v>
      </c>
      <c r="H156" s="10" t="s">
        <v>939</v>
      </c>
      <c r="I156" s="7">
        <v>0</v>
      </c>
      <c r="J156">
        <v>138</v>
      </c>
      <c r="K156" s="7">
        <v>0</v>
      </c>
      <c r="L156">
        <v>48</v>
      </c>
      <c r="M156">
        <v>0</v>
      </c>
      <c r="N156" s="3">
        <v>186</v>
      </c>
      <c r="O156">
        <v>410</v>
      </c>
      <c r="P156">
        <v>205</v>
      </c>
      <c r="Q156">
        <v>14</v>
      </c>
      <c r="R156">
        <v>58</v>
      </c>
      <c r="S156">
        <v>40</v>
      </c>
      <c r="T156">
        <v>26</v>
      </c>
      <c r="U156" s="3">
        <v>138</v>
      </c>
      <c r="V156" s="3">
        <v>-405</v>
      </c>
      <c r="W156" s="3">
        <v>-203</v>
      </c>
      <c r="X156" s="15">
        <f t="shared" si="32"/>
        <v>0</v>
      </c>
      <c r="Y156" s="15">
        <f t="shared" si="33"/>
        <v>2.3793103448275863</v>
      </c>
      <c r="Z156" s="15">
        <f t="shared" si="34"/>
        <v>0</v>
      </c>
      <c r="AA156" s="15">
        <f t="shared" si="35"/>
        <v>1.8461538461538463</v>
      </c>
      <c r="AB156" s="15">
        <f t="shared" si="36"/>
        <v>1.3478260869565217</v>
      </c>
      <c r="AC156" s="1">
        <v>0</v>
      </c>
      <c r="AD156" s="1">
        <v>91</v>
      </c>
      <c r="AE156" s="1">
        <v>83</v>
      </c>
      <c r="AF156" s="1">
        <v>19</v>
      </c>
      <c r="AG156" s="1">
        <v>0</v>
      </c>
      <c r="AH156" s="1">
        <v>0</v>
      </c>
      <c r="AI156">
        <v>193</v>
      </c>
      <c r="AJ156" s="15">
        <f t="shared" si="37"/>
        <v>0</v>
      </c>
      <c r="AK156" s="15">
        <f t="shared" si="38"/>
        <v>1.5689655172413792</v>
      </c>
      <c r="AL156" s="15">
        <f t="shared" si="39"/>
        <v>2.0750000000000002</v>
      </c>
      <c r="AM156" s="15">
        <f t="shared" si="40"/>
        <v>0.73076923076923073</v>
      </c>
      <c r="AN156" s="15">
        <f t="shared" si="41"/>
        <v>1.3985507246376812</v>
      </c>
      <c r="AO156" s="1">
        <v>0</v>
      </c>
      <c r="AP156" s="1">
        <v>91</v>
      </c>
      <c r="AQ156" s="1">
        <v>83</v>
      </c>
      <c r="AR156" s="1">
        <v>19</v>
      </c>
      <c r="AS156" s="1">
        <v>0</v>
      </c>
      <c r="AT156" s="1">
        <v>0</v>
      </c>
      <c r="AU156" s="1">
        <v>0</v>
      </c>
      <c r="AV156">
        <v>193</v>
      </c>
      <c r="AW156" s="15">
        <f t="shared" si="42"/>
        <v>0</v>
      </c>
      <c r="AX156" s="15">
        <f t="shared" si="43"/>
        <v>1.5689655172413792</v>
      </c>
      <c r="AY156" s="15">
        <f t="shared" si="44"/>
        <v>2.0750000000000002</v>
      </c>
      <c r="AZ156" s="15">
        <f t="shared" si="45"/>
        <v>0.73076923076923073</v>
      </c>
      <c r="BA156" s="15">
        <f t="shared" si="46"/>
        <v>1.3985507246376812</v>
      </c>
    </row>
    <row r="157" spans="1:53">
      <c r="A157" t="s">
        <v>324</v>
      </c>
      <c r="B157" t="s">
        <v>741</v>
      </c>
      <c r="C157" t="s">
        <v>337</v>
      </c>
      <c r="D157" t="s">
        <v>338</v>
      </c>
      <c r="E157" t="s">
        <v>337</v>
      </c>
      <c r="F157" t="s">
        <v>338</v>
      </c>
      <c r="G157" t="s">
        <v>1147</v>
      </c>
      <c r="H157" s="10" t="s">
        <v>940</v>
      </c>
      <c r="I157">
        <v>808</v>
      </c>
      <c r="J157" s="2">
        <v>2031</v>
      </c>
      <c r="K157">
        <v>438</v>
      </c>
      <c r="L157">
        <v>551</v>
      </c>
      <c r="M157">
        <v>0</v>
      </c>
      <c r="N157" s="3">
        <v>3828</v>
      </c>
      <c r="O157" s="2">
        <v>4086</v>
      </c>
      <c r="P157" s="2">
        <v>2372</v>
      </c>
      <c r="Q157">
        <v>503</v>
      </c>
      <c r="R157" s="2">
        <v>1432</v>
      </c>
      <c r="S157" s="2">
        <v>1098</v>
      </c>
      <c r="T157">
        <v>562</v>
      </c>
      <c r="U157" s="3">
        <v>3595</v>
      </c>
      <c r="V157" s="3">
        <v>-5016</v>
      </c>
      <c r="W157" s="3">
        <v>-2932</v>
      </c>
      <c r="X157" s="15">
        <f t="shared" si="32"/>
        <v>1.606361829025845</v>
      </c>
      <c r="Y157" s="15">
        <f t="shared" si="33"/>
        <v>1.4182960893854748</v>
      </c>
      <c r="Z157" s="15">
        <f t="shared" si="34"/>
        <v>0.39890710382513661</v>
      </c>
      <c r="AA157" s="15">
        <f t="shared" si="35"/>
        <v>0.9804270462633452</v>
      </c>
      <c r="AB157" s="15">
        <f t="shared" si="36"/>
        <v>1.0648122392211405</v>
      </c>
      <c r="AC157" s="1">
        <v>535</v>
      </c>
      <c r="AD157" s="1">
        <v>2001</v>
      </c>
      <c r="AE157" s="1">
        <v>676</v>
      </c>
      <c r="AF157" s="1">
        <v>490</v>
      </c>
      <c r="AG157" s="1">
        <v>122</v>
      </c>
      <c r="AH157" s="1">
        <v>0</v>
      </c>
      <c r="AI157">
        <v>3824</v>
      </c>
      <c r="AJ157" s="15">
        <f t="shared" si="37"/>
        <v>1.0636182902584492</v>
      </c>
      <c r="AK157" s="15">
        <f t="shared" si="38"/>
        <v>1.3973463687150838</v>
      </c>
      <c r="AL157" s="15">
        <f t="shared" si="39"/>
        <v>0.61566484517304187</v>
      </c>
      <c r="AM157" s="15">
        <f t="shared" si="40"/>
        <v>0.87188612099644125</v>
      </c>
      <c r="AN157" s="15">
        <f t="shared" si="41"/>
        <v>1.0636995827538247</v>
      </c>
      <c r="AO157" s="1">
        <v>581</v>
      </c>
      <c r="AP157" s="1">
        <v>2033</v>
      </c>
      <c r="AQ157" s="1">
        <v>720</v>
      </c>
      <c r="AR157" s="1">
        <v>490</v>
      </c>
      <c r="AS157" s="1">
        <v>0</v>
      </c>
      <c r="AT157" s="1">
        <v>0</v>
      </c>
      <c r="AU157" s="1">
        <v>0</v>
      </c>
      <c r="AV157">
        <v>3824</v>
      </c>
      <c r="AW157" s="15">
        <f t="shared" si="42"/>
        <v>1.1550695825049702</v>
      </c>
      <c r="AX157" s="15">
        <f t="shared" si="43"/>
        <v>1.4196927374301676</v>
      </c>
      <c r="AY157" s="15">
        <f t="shared" si="44"/>
        <v>0.65573770491803274</v>
      </c>
      <c r="AZ157" s="15">
        <f t="shared" si="45"/>
        <v>0.87188612099644125</v>
      </c>
      <c r="BA157" s="15">
        <f t="shared" si="46"/>
        <v>1.0636995827538247</v>
      </c>
    </row>
    <row r="158" spans="1:53">
      <c r="A158" t="s">
        <v>324</v>
      </c>
      <c r="B158" t="s">
        <v>741</v>
      </c>
      <c r="C158" t="s">
        <v>339</v>
      </c>
      <c r="D158" t="s">
        <v>340</v>
      </c>
      <c r="E158" t="s">
        <v>339</v>
      </c>
      <c r="F158" t="s">
        <v>340</v>
      </c>
      <c r="G158" t="s">
        <v>1147</v>
      </c>
      <c r="H158" s="10" t="s">
        <v>941</v>
      </c>
      <c r="I158" s="7">
        <v>0</v>
      </c>
      <c r="J158">
        <v>349</v>
      </c>
      <c r="K158">
        <v>65</v>
      </c>
      <c r="L158">
        <v>57</v>
      </c>
      <c r="M158">
        <v>0</v>
      </c>
      <c r="N158" s="3">
        <v>471</v>
      </c>
      <c r="O158">
        <v>714</v>
      </c>
      <c r="P158">
        <v>417</v>
      </c>
      <c r="Q158">
        <v>36</v>
      </c>
      <c r="R158">
        <v>197</v>
      </c>
      <c r="S158">
        <v>108</v>
      </c>
      <c r="T158">
        <v>62</v>
      </c>
      <c r="U158" s="3">
        <v>403</v>
      </c>
      <c r="V158" s="3">
        <v>-812</v>
      </c>
      <c r="W158" s="3">
        <v>-477</v>
      </c>
      <c r="X158" s="15">
        <f t="shared" si="32"/>
        <v>0</v>
      </c>
      <c r="Y158" s="15">
        <f t="shared" si="33"/>
        <v>1.7715736040609138</v>
      </c>
      <c r="Z158" s="15">
        <f t="shared" si="34"/>
        <v>0.60185185185185186</v>
      </c>
      <c r="AA158" s="15">
        <f t="shared" si="35"/>
        <v>0.91935483870967738</v>
      </c>
      <c r="AB158" s="15">
        <f t="shared" si="36"/>
        <v>1.1687344913151365</v>
      </c>
      <c r="AC158" s="1">
        <v>0</v>
      </c>
      <c r="AD158" s="1">
        <v>257</v>
      </c>
      <c r="AE158" s="1">
        <v>98</v>
      </c>
      <c r="AF158" s="1">
        <v>48</v>
      </c>
      <c r="AG158" s="1">
        <v>0</v>
      </c>
      <c r="AH158" s="1">
        <v>0</v>
      </c>
      <c r="AI158">
        <v>403</v>
      </c>
      <c r="AJ158" s="15">
        <f t="shared" si="37"/>
        <v>0</v>
      </c>
      <c r="AK158" s="15">
        <f t="shared" si="38"/>
        <v>1.3045685279187818</v>
      </c>
      <c r="AL158" s="15">
        <f t="shared" si="39"/>
        <v>0.90740740740740744</v>
      </c>
      <c r="AM158" s="15">
        <f t="shared" si="40"/>
        <v>0.77419354838709675</v>
      </c>
      <c r="AN158" s="15">
        <f t="shared" si="41"/>
        <v>1</v>
      </c>
      <c r="AO158" s="1">
        <v>0</v>
      </c>
      <c r="AP158" s="1">
        <v>257</v>
      </c>
      <c r="AQ158" s="1">
        <v>98</v>
      </c>
      <c r="AR158" s="1">
        <v>48</v>
      </c>
      <c r="AS158" s="1">
        <v>0</v>
      </c>
      <c r="AT158" s="1">
        <v>0</v>
      </c>
      <c r="AU158" s="1">
        <v>0</v>
      </c>
      <c r="AV158">
        <v>403</v>
      </c>
      <c r="AW158" s="15">
        <f t="shared" si="42"/>
        <v>0</v>
      </c>
      <c r="AX158" s="15">
        <f t="shared" si="43"/>
        <v>1.3045685279187818</v>
      </c>
      <c r="AY158" s="15">
        <f t="shared" si="44"/>
        <v>0.90740740740740744</v>
      </c>
      <c r="AZ158" s="15">
        <f t="shared" si="45"/>
        <v>0.77419354838709675</v>
      </c>
      <c r="BA158" s="15">
        <f t="shared" si="46"/>
        <v>1</v>
      </c>
    </row>
    <row r="159" spans="1:53">
      <c r="A159" t="s">
        <v>324</v>
      </c>
      <c r="B159" t="s">
        <v>741</v>
      </c>
      <c r="C159" t="s">
        <v>341</v>
      </c>
      <c r="D159" t="s">
        <v>342</v>
      </c>
      <c r="E159" t="s">
        <v>341</v>
      </c>
      <c r="F159" t="s">
        <v>342</v>
      </c>
      <c r="G159" t="s">
        <v>1147</v>
      </c>
      <c r="H159" s="10" t="s">
        <v>942</v>
      </c>
      <c r="I159">
        <v>961</v>
      </c>
      <c r="J159" s="2">
        <v>2148</v>
      </c>
      <c r="K159">
        <v>573</v>
      </c>
      <c r="L159" s="2">
        <v>1220</v>
      </c>
      <c r="M159">
        <v>0</v>
      </c>
      <c r="N159" s="3">
        <v>4902</v>
      </c>
      <c r="O159" s="2">
        <v>5002</v>
      </c>
      <c r="P159" s="2">
        <v>2570</v>
      </c>
      <c r="Q159">
        <v>543</v>
      </c>
      <c r="R159" s="2">
        <v>1634</v>
      </c>
      <c r="S159" s="2">
        <v>1196</v>
      </c>
      <c r="T159" s="2">
        <v>1047</v>
      </c>
      <c r="U159" s="3">
        <v>4420</v>
      </c>
      <c r="V159" s="3">
        <v>-6271</v>
      </c>
      <c r="W159" s="3">
        <v>-3139</v>
      </c>
      <c r="X159" s="15">
        <f t="shared" si="32"/>
        <v>1.7697974217311234</v>
      </c>
      <c r="Y159" s="15">
        <f t="shared" si="33"/>
        <v>1.3145654834761322</v>
      </c>
      <c r="Z159" s="15">
        <f t="shared" si="34"/>
        <v>0.4790969899665552</v>
      </c>
      <c r="AA159" s="15">
        <f t="shared" si="35"/>
        <v>1.1652340019102196</v>
      </c>
      <c r="AB159" s="15">
        <f t="shared" si="36"/>
        <v>1.1090497737556562</v>
      </c>
      <c r="AC159" s="1">
        <v>584</v>
      </c>
      <c r="AD159" s="1">
        <v>2296</v>
      </c>
      <c r="AE159" s="1">
        <v>645</v>
      </c>
      <c r="AF159" s="1">
        <v>1319</v>
      </c>
      <c r="AG159" s="1">
        <v>0</v>
      </c>
      <c r="AH159" s="1">
        <v>0</v>
      </c>
      <c r="AI159">
        <v>4844</v>
      </c>
      <c r="AJ159" s="15">
        <f t="shared" si="37"/>
        <v>1.0755064456721914</v>
      </c>
      <c r="AK159" s="15">
        <f t="shared" si="38"/>
        <v>1.4051407588739291</v>
      </c>
      <c r="AL159" s="15">
        <f t="shared" si="39"/>
        <v>0.53929765886287628</v>
      </c>
      <c r="AM159" s="15">
        <f t="shared" si="40"/>
        <v>1.2597898758357211</v>
      </c>
      <c r="AN159" s="15">
        <f t="shared" si="41"/>
        <v>1.0959276018099549</v>
      </c>
      <c r="AO159" s="1">
        <v>561</v>
      </c>
      <c r="AP159" s="1">
        <v>2179</v>
      </c>
      <c r="AQ159" s="1">
        <v>805</v>
      </c>
      <c r="AR159" s="1">
        <v>1270</v>
      </c>
      <c r="AS159" s="1">
        <v>29</v>
      </c>
      <c r="AT159" s="1">
        <v>0</v>
      </c>
      <c r="AU159" s="1">
        <v>0</v>
      </c>
      <c r="AV159">
        <v>4844</v>
      </c>
      <c r="AW159" s="15">
        <f t="shared" si="42"/>
        <v>1.0331491712707181</v>
      </c>
      <c r="AX159" s="15">
        <f t="shared" si="43"/>
        <v>1.3335373317013464</v>
      </c>
      <c r="AY159" s="15">
        <f t="shared" si="44"/>
        <v>0.67307692307692313</v>
      </c>
      <c r="AZ159" s="15">
        <f t="shared" si="45"/>
        <v>1.212989493791786</v>
      </c>
      <c r="BA159" s="15">
        <f t="shared" si="46"/>
        <v>1.0959276018099549</v>
      </c>
    </row>
    <row r="160" spans="1:53">
      <c r="A160" t="s">
        <v>324</v>
      </c>
      <c r="B160" t="s">
        <v>741</v>
      </c>
      <c r="C160" t="s">
        <v>343</v>
      </c>
      <c r="D160" t="s">
        <v>344</v>
      </c>
      <c r="E160" t="s">
        <v>343</v>
      </c>
      <c r="F160" t="s">
        <v>344</v>
      </c>
      <c r="G160" t="s">
        <v>1147</v>
      </c>
      <c r="H160" s="10" t="s">
        <v>943</v>
      </c>
      <c r="I160">
        <v>15</v>
      </c>
      <c r="J160">
        <v>456</v>
      </c>
      <c r="K160">
        <v>140</v>
      </c>
      <c r="L160">
        <v>72</v>
      </c>
      <c r="M160">
        <v>0</v>
      </c>
      <c r="N160" s="3">
        <v>683</v>
      </c>
      <c r="O160">
        <v>806</v>
      </c>
      <c r="P160">
        <v>348</v>
      </c>
      <c r="Q160">
        <v>57</v>
      </c>
      <c r="R160">
        <v>244</v>
      </c>
      <c r="S160">
        <v>182</v>
      </c>
      <c r="T160">
        <v>58</v>
      </c>
      <c r="U160" s="3">
        <v>541</v>
      </c>
      <c r="V160" s="3">
        <v>-815</v>
      </c>
      <c r="W160" s="3">
        <v>-353</v>
      </c>
      <c r="X160" s="15">
        <f t="shared" si="32"/>
        <v>0.26315789473684209</v>
      </c>
      <c r="Y160" s="15">
        <f t="shared" si="33"/>
        <v>1.8688524590163935</v>
      </c>
      <c r="Z160" s="15">
        <f t="shared" si="34"/>
        <v>0.76923076923076927</v>
      </c>
      <c r="AA160" s="15">
        <f t="shared" si="35"/>
        <v>1.2413793103448276</v>
      </c>
      <c r="AB160" s="15">
        <f t="shared" si="36"/>
        <v>1.2624768946395564</v>
      </c>
      <c r="AC160" s="1">
        <v>75</v>
      </c>
      <c r="AD160" s="1">
        <v>326</v>
      </c>
      <c r="AE160" s="1">
        <v>200</v>
      </c>
      <c r="AF160" s="1">
        <v>82</v>
      </c>
      <c r="AG160" s="1">
        <v>0</v>
      </c>
      <c r="AH160" s="1">
        <v>0</v>
      </c>
      <c r="AI160">
        <v>683</v>
      </c>
      <c r="AJ160" s="15">
        <f t="shared" si="37"/>
        <v>1.3157894736842106</v>
      </c>
      <c r="AK160" s="15">
        <f t="shared" si="38"/>
        <v>1.3360655737704918</v>
      </c>
      <c r="AL160" s="15">
        <f t="shared" si="39"/>
        <v>1.098901098901099</v>
      </c>
      <c r="AM160" s="15">
        <f t="shared" si="40"/>
        <v>1.4137931034482758</v>
      </c>
      <c r="AN160" s="15">
        <f t="shared" si="41"/>
        <v>1.2624768946395564</v>
      </c>
      <c r="AO160" s="1">
        <v>123</v>
      </c>
      <c r="AP160" s="1">
        <v>268</v>
      </c>
      <c r="AQ160" s="1">
        <v>200</v>
      </c>
      <c r="AR160" s="1">
        <v>82</v>
      </c>
      <c r="AS160" s="1">
        <v>0</v>
      </c>
      <c r="AT160" s="1">
        <v>0</v>
      </c>
      <c r="AU160" s="1">
        <v>10</v>
      </c>
      <c r="AV160">
        <v>683</v>
      </c>
      <c r="AW160" s="15">
        <f t="shared" si="42"/>
        <v>2.1578947368421053</v>
      </c>
      <c r="AX160" s="15">
        <f t="shared" si="43"/>
        <v>1.098360655737705</v>
      </c>
      <c r="AY160" s="15">
        <f t="shared" si="44"/>
        <v>1.098901098901099</v>
      </c>
      <c r="AZ160" s="15">
        <f t="shared" si="45"/>
        <v>1.4137931034482758</v>
      </c>
      <c r="BA160" s="15">
        <f t="shared" si="46"/>
        <v>1.2624768946395564</v>
      </c>
    </row>
    <row r="161" spans="1:53">
      <c r="A161" t="s">
        <v>345</v>
      </c>
      <c r="B161" t="s">
        <v>743</v>
      </c>
      <c r="C161" t="s">
        <v>346</v>
      </c>
      <c r="D161" t="s">
        <v>347</v>
      </c>
      <c r="E161" t="s">
        <v>346</v>
      </c>
      <c r="F161" t="s">
        <v>347</v>
      </c>
      <c r="G161" t="s">
        <v>1148</v>
      </c>
      <c r="H161" s="10" t="s">
        <v>944</v>
      </c>
      <c r="I161" s="2">
        <v>1779</v>
      </c>
      <c r="J161" s="2">
        <v>3492</v>
      </c>
      <c r="K161">
        <v>638</v>
      </c>
      <c r="L161" s="2">
        <v>1839</v>
      </c>
      <c r="M161">
        <v>610</v>
      </c>
      <c r="N161" s="3">
        <v>8358</v>
      </c>
      <c r="O161" s="2">
        <v>7504</v>
      </c>
      <c r="P161" s="2">
        <v>4656</v>
      </c>
      <c r="Q161">
        <v>869</v>
      </c>
      <c r="R161" s="2">
        <v>2757</v>
      </c>
      <c r="S161" s="2">
        <v>2201</v>
      </c>
      <c r="T161" s="2">
        <v>1247</v>
      </c>
      <c r="U161" s="3">
        <v>7074</v>
      </c>
      <c r="V161" s="3">
        <v>-10684</v>
      </c>
      <c r="W161" s="3">
        <v>-6531</v>
      </c>
      <c r="X161" s="15">
        <f t="shared" si="32"/>
        <v>2.0471806674338322</v>
      </c>
      <c r="Y161" s="15">
        <f t="shared" si="33"/>
        <v>1.2665941240478782</v>
      </c>
      <c r="Z161" s="15">
        <f t="shared" si="34"/>
        <v>0.28986824170831438</v>
      </c>
      <c r="AA161" s="15">
        <f t="shared" si="35"/>
        <v>1.4747393744987971</v>
      </c>
      <c r="AB161" s="15">
        <f t="shared" si="36"/>
        <v>1.181509754028838</v>
      </c>
      <c r="AC161" s="1">
        <v>1509</v>
      </c>
      <c r="AD161" s="1">
        <v>2623</v>
      </c>
      <c r="AE161" s="1">
        <v>1056</v>
      </c>
      <c r="AF161" s="1">
        <v>1610</v>
      </c>
      <c r="AG161" s="1">
        <v>243</v>
      </c>
      <c r="AH161" s="1">
        <v>67</v>
      </c>
      <c r="AI161">
        <v>7108</v>
      </c>
      <c r="AJ161" s="15">
        <f t="shared" si="37"/>
        <v>1.7364787111622555</v>
      </c>
      <c r="AK161" s="15">
        <f t="shared" si="38"/>
        <v>0.95139644541167934</v>
      </c>
      <c r="AL161" s="15">
        <f t="shared" si="39"/>
        <v>0.4797819173103135</v>
      </c>
      <c r="AM161" s="15">
        <f t="shared" si="40"/>
        <v>1.2910986367281476</v>
      </c>
      <c r="AN161" s="15">
        <f t="shared" si="41"/>
        <v>1.0048063330506078</v>
      </c>
      <c r="AO161" s="1">
        <v>1509</v>
      </c>
      <c r="AP161" s="1">
        <v>2732</v>
      </c>
      <c r="AQ161" s="1">
        <v>1241</v>
      </c>
      <c r="AR161" s="1">
        <v>1535</v>
      </c>
      <c r="AS161" s="1">
        <v>0</v>
      </c>
      <c r="AT161" s="1">
        <v>0</v>
      </c>
      <c r="AU161" s="1">
        <v>91</v>
      </c>
      <c r="AV161">
        <v>7108</v>
      </c>
      <c r="AW161" s="15">
        <f t="shared" si="42"/>
        <v>1.7364787111622555</v>
      </c>
      <c r="AX161" s="15">
        <f t="shared" si="43"/>
        <v>0.99093217265143274</v>
      </c>
      <c r="AY161" s="15">
        <f t="shared" si="44"/>
        <v>0.56383462062698775</v>
      </c>
      <c r="AZ161" s="15">
        <f t="shared" si="45"/>
        <v>1.2309542902967121</v>
      </c>
      <c r="BA161" s="15">
        <f t="shared" si="46"/>
        <v>1.0048063330506078</v>
      </c>
    </row>
    <row r="162" spans="1:53">
      <c r="A162" t="s">
        <v>345</v>
      </c>
      <c r="B162" t="s">
        <v>743</v>
      </c>
      <c r="C162" t="s">
        <v>348</v>
      </c>
      <c r="D162" t="s">
        <v>349</v>
      </c>
      <c r="E162" t="s">
        <v>348</v>
      </c>
      <c r="F162" t="s">
        <v>349</v>
      </c>
      <c r="G162" t="s">
        <v>1148</v>
      </c>
      <c r="H162" s="10" t="s">
        <v>945</v>
      </c>
      <c r="I162">
        <v>69</v>
      </c>
      <c r="J162" s="2">
        <v>2042</v>
      </c>
      <c r="K162">
        <v>118</v>
      </c>
      <c r="L162">
        <v>766</v>
      </c>
      <c r="M162">
        <v>45</v>
      </c>
      <c r="N162" s="3">
        <v>3040</v>
      </c>
      <c r="O162" s="2">
        <v>2957</v>
      </c>
      <c r="P162" s="2">
        <v>1548</v>
      </c>
      <c r="Q162">
        <v>253</v>
      </c>
      <c r="R162">
        <v>917</v>
      </c>
      <c r="S162">
        <v>744</v>
      </c>
      <c r="T162">
        <v>516</v>
      </c>
      <c r="U162" s="3">
        <v>2430</v>
      </c>
      <c r="V162" s="3">
        <v>-4005</v>
      </c>
      <c r="W162" s="3">
        <v>-2025</v>
      </c>
      <c r="X162" s="15">
        <f t="shared" si="32"/>
        <v>0.27272727272727271</v>
      </c>
      <c r="Y162" s="15">
        <f t="shared" si="33"/>
        <v>2.226826608505998</v>
      </c>
      <c r="Z162" s="15">
        <f t="shared" si="34"/>
        <v>0.15860215053763441</v>
      </c>
      <c r="AA162" s="15">
        <f t="shared" si="35"/>
        <v>1.4844961240310077</v>
      </c>
      <c r="AB162" s="15">
        <f t="shared" si="36"/>
        <v>1.2510288065843622</v>
      </c>
      <c r="AC162" s="1">
        <v>313</v>
      </c>
      <c r="AD162" s="1">
        <v>1227</v>
      </c>
      <c r="AE162" s="1">
        <v>405</v>
      </c>
      <c r="AF162" s="1">
        <v>508</v>
      </c>
      <c r="AG162" s="1">
        <v>0</v>
      </c>
      <c r="AH162" s="1">
        <v>0</v>
      </c>
      <c r="AI162">
        <v>2453</v>
      </c>
      <c r="AJ162" s="15">
        <f t="shared" si="37"/>
        <v>1.2371541501976284</v>
      </c>
      <c r="AK162" s="15">
        <f t="shared" si="38"/>
        <v>1.3380588876772084</v>
      </c>
      <c r="AL162" s="15">
        <f t="shared" si="39"/>
        <v>0.54435483870967738</v>
      </c>
      <c r="AM162" s="15">
        <f t="shared" si="40"/>
        <v>0.98449612403100772</v>
      </c>
      <c r="AN162" s="15">
        <f t="shared" si="41"/>
        <v>1.0094650205761317</v>
      </c>
      <c r="AO162" s="1">
        <v>298</v>
      </c>
      <c r="AP162" s="1">
        <v>980</v>
      </c>
      <c r="AQ162" s="1">
        <v>475</v>
      </c>
      <c r="AR162" s="1">
        <v>418</v>
      </c>
      <c r="AS162" s="1">
        <v>0</v>
      </c>
      <c r="AT162" s="1">
        <v>60</v>
      </c>
      <c r="AU162" s="1">
        <v>222</v>
      </c>
      <c r="AV162">
        <v>2453</v>
      </c>
      <c r="AW162" s="15">
        <f t="shared" si="42"/>
        <v>1.1778656126482214</v>
      </c>
      <c r="AX162" s="15">
        <f t="shared" si="43"/>
        <v>1.0687022900763359</v>
      </c>
      <c r="AY162" s="15">
        <f t="shared" si="44"/>
        <v>0.63844086021505375</v>
      </c>
      <c r="AZ162" s="15">
        <f t="shared" si="45"/>
        <v>0.81007751937984496</v>
      </c>
      <c r="BA162" s="15">
        <f t="shared" si="46"/>
        <v>1.0094650205761317</v>
      </c>
    </row>
    <row r="163" spans="1:53">
      <c r="A163" t="s">
        <v>345</v>
      </c>
      <c r="B163" t="s">
        <v>743</v>
      </c>
      <c r="C163" t="s">
        <v>350</v>
      </c>
      <c r="D163" t="s">
        <v>351</v>
      </c>
      <c r="E163" t="s">
        <v>350</v>
      </c>
      <c r="F163" t="s">
        <v>351</v>
      </c>
      <c r="G163" t="s">
        <v>1148</v>
      </c>
      <c r="H163" s="10" t="s">
        <v>946</v>
      </c>
      <c r="I163">
        <v>36</v>
      </c>
      <c r="J163" s="2">
        <v>1928</v>
      </c>
      <c r="K163">
        <v>121</v>
      </c>
      <c r="L163">
        <v>578</v>
      </c>
      <c r="M163">
        <v>59</v>
      </c>
      <c r="N163" s="3">
        <v>2722</v>
      </c>
      <c r="O163" s="2">
        <v>3073</v>
      </c>
      <c r="P163" s="2">
        <v>1494</v>
      </c>
      <c r="Q163">
        <v>226</v>
      </c>
      <c r="R163">
        <v>902</v>
      </c>
      <c r="S163">
        <v>841</v>
      </c>
      <c r="T163">
        <v>442</v>
      </c>
      <c r="U163" s="3">
        <v>2411</v>
      </c>
      <c r="V163" s="3">
        <v>-3934</v>
      </c>
      <c r="W163" s="3">
        <v>-1908</v>
      </c>
      <c r="X163" s="15">
        <f t="shared" si="32"/>
        <v>0.15929203539823009</v>
      </c>
      <c r="Y163" s="15">
        <f t="shared" si="33"/>
        <v>2.1374722838137474</v>
      </c>
      <c r="Z163" s="15">
        <f t="shared" si="34"/>
        <v>0.14387633769322236</v>
      </c>
      <c r="AA163" s="15">
        <f t="shared" si="35"/>
        <v>1.3076923076923077</v>
      </c>
      <c r="AB163" s="15">
        <f t="shared" si="36"/>
        <v>1.1289921194525094</v>
      </c>
      <c r="AC163" s="1">
        <v>350</v>
      </c>
      <c r="AD163" s="1">
        <v>1254</v>
      </c>
      <c r="AE163" s="1">
        <v>395</v>
      </c>
      <c r="AF163" s="1">
        <v>453</v>
      </c>
      <c r="AG163" s="1">
        <v>35</v>
      </c>
      <c r="AH163" s="1">
        <v>0</v>
      </c>
      <c r="AI163">
        <v>2487</v>
      </c>
      <c r="AJ163" s="15">
        <f t="shared" si="37"/>
        <v>1.5486725663716814</v>
      </c>
      <c r="AK163" s="15">
        <f t="shared" si="38"/>
        <v>1.3902439024390243</v>
      </c>
      <c r="AL163" s="15">
        <f t="shared" si="39"/>
        <v>0.46967895362663498</v>
      </c>
      <c r="AM163" s="15">
        <f t="shared" si="40"/>
        <v>1.0248868778280542</v>
      </c>
      <c r="AN163" s="15">
        <f t="shared" si="41"/>
        <v>1.0315221899626712</v>
      </c>
      <c r="AO163" s="1">
        <v>350</v>
      </c>
      <c r="AP163" s="1">
        <v>1254</v>
      </c>
      <c r="AQ163" s="1">
        <v>395</v>
      </c>
      <c r="AR163" s="1">
        <v>453</v>
      </c>
      <c r="AS163" s="1">
        <v>0</v>
      </c>
      <c r="AT163" s="1">
        <v>35</v>
      </c>
      <c r="AU163" s="1">
        <v>0</v>
      </c>
      <c r="AV163">
        <v>2487</v>
      </c>
      <c r="AW163" s="15">
        <f t="shared" si="42"/>
        <v>1.5486725663716814</v>
      </c>
      <c r="AX163" s="15">
        <f t="shared" si="43"/>
        <v>1.3902439024390243</v>
      </c>
      <c r="AY163" s="15">
        <f t="shared" si="44"/>
        <v>0.46967895362663498</v>
      </c>
      <c r="AZ163" s="15">
        <f t="shared" si="45"/>
        <v>1.0248868778280542</v>
      </c>
      <c r="BA163" s="15">
        <f t="shared" si="46"/>
        <v>1.0315221899626712</v>
      </c>
    </row>
    <row r="164" spans="1:53">
      <c r="A164" t="s">
        <v>345</v>
      </c>
      <c r="B164" t="s">
        <v>743</v>
      </c>
      <c r="C164" t="s">
        <v>352</v>
      </c>
      <c r="D164" t="s">
        <v>353</v>
      </c>
      <c r="E164" t="s">
        <v>352</v>
      </c>
      <c r="F164" t="s">
        <v>353</v>
      </c>
      <c r="G164" t="s">
        <v>1148</v>
      </c>
      <c r="H164" s="10" t="s">
        <v>947</v>
      </c>
      <c r="I164">
        <v>272</v>
      </c>
      <c r="J164" s="2">
        <v>1732</v>
      </c>
      <c r="K164">
        <v>142</v>
      </c>
      <c r="L164">
        <v>367</v>
      </c>
      <c r="M164">
        <v>233</v>
      </c>
      <c r="N164" s="3">
        <v>2746</v>
      </c>
      <c r="O164" s="2">
        <v>3481</v>
      </c>
      <c r="P164" s="2">
        <v>2046</v>
      </c>
      <c r="Q164">
        <v>236</v>
      </c>
      <c r="R164">
        <v>836</v>
      </c>
      <c r="S164">
        <v>653</v>
      </c>
      <c r="T164">
        <v>332</v>
      </c>
      <c r="U164" s="3">
        <v>2057</v>
      </c>
      <c r="V164" s="3">
        <v>-4449</v>
      </c>
      <c r="W164" s="3">
        <v>-2627</v>
      </c>
      <c r="X164" s="15">
        <f t="shared" si="32"/>
        <v>1.152542372881356</v>
      </c>
      <c r="Y164" s="15">
        <f t="shared" si="33"/>
        <v>2.0717703349282295</v>
      </c>
      <c r="Z164" s="15">
        <f t="shared" si="34"/>
        <v>0.21745788667687596</v>
      </c>
      <c r="AA164" s="15">
        <f t="shared" si="35"/>
        <v>1.1054216867469879</v>
      </c>
      <c r="AB164" s="15">
        <f t="shared" si="36"/>
        <v>1.3349538162372387</v>
      </c>
      <c r="AC164" s="1">
        <v>328</v>
      </c>
      <c r="AD164" s="1">
        <v>1180</v>
      </c>
      <c r="AE164" s="1">
        <v>416</v>
      </c>
      <c r="AF164" s="1">
        <v>187</v>
      </c>
      <c r="AG164" s="1">
        <v>171</v>
      </c>
      <c r="AH164" s="1">
        <v>0</v>
      </c>
      <c r="AI164">
        <v>2282</v>
      </c>
      <c r="AJ164" s="15">
        <f t="shared" si="37"/>
        <v>1.3898305084745763</v>
      </c>
      <c r="AK164" s="15">
        <f t="shared" si="38"/>
        <v>1.4114832535885167</v>
      </c>
      <c r="AL164" s="15">
        <f t="shared" si="39"/>
        <v>0.6370597243491577</v>
      </c>
      <c r="AM164" s="15">
        <f t="shared" si="40"/>
        <v>0.56325301204819278</v>
      </c>
      <c r="AN164" s="15">
        <f t="shared" si="41"/>
        <v>1.1093825960136121</v>
      </c>
      <c r="AO164" s="1">
        <v>328</v>
      </c>
      <c r="AP164" s="1">
        <v>1305</v>
      </c>
      <c r="AQ164" s="1">
        <v>460</v>
      </c>
      <c r="AR164" s="1">
        <v>187</v>
      </c>
      <c r="AS164" s="1">
        <v>0</v>
      </c>
      <c r="AT164" s="1">
        <v>2</v>
      </c>
      <c r="AU164" s="1">
        <v>0</v>
      </c>
      <c r="AV164">
        <v>2282</v>
      </c>
      <c r="AW164" s="15">
        <f t="shared" si="42"/>
        <v>1.3898305084745763</v>
      </c>
      <c r="AX164" s="15">
        <f t="shared" si="43"/>
        <v>1.5610047846889952</v>
      </c>
      <c r="AY164" s="15">
        <f t="shared" si="44"/>
        <v>0.70444104134762631</v>
      </c>
      <c r="AZ164" s="15">
        <f t="shared" si="45"/>
        <v>0.56325301204819278</v>
      </c>
      <c r="BA164" s="15">
        <f t="shared" si="46"/>
        <v>1.1093825960136121</v>
      </c>
    </row>
    <row r="165" spans="1:53">
      <c r="A165" t="s">
        <v>345</v>
      </c>
      <c r="B165" t="s">
        <v>743</v>
      </c>
      <c r="C165" t="s">
        <v>354</v>
      </c>
      <c r="D165" t="s">
        <v>355</v>
      </c>
      <c r="E165" t="s">
        <v>354</v>
      </c>
      <c r="F165" t="s">
        <v>355</v>
      </c>
      <c r="G165" t="s">
        <v>1148</v>
      </c>
      <c r="H165" s="10" t="s">
        <v>948</v>
      </c>
      <c r="I165">
        <v>0</v>
      </c>
      <c r="J165" s="2">
        <v>1072</v>
      </c>
      <c r="K165">
        <v>120</v>
      </c>
      <c r="L165">
        <v>240</v>
      </c>
      <c r="M165">
        <v>2</v>
      </c>
      <c r="N165" s="3">
        <v>1434</v>
      </c>
      <c r="O165" s="2">
        <v>1600</v>
      </c>
      <c r="P165">
        <v>814</v>
      </c>
      <c r="Q165">
        <v>108</v>
      </c>
      <c r="R165">
        <v>380</v>
      </c>
      <c r="S165">
        <v>326</v>
      </c>
      <c r="T165">
        <v>192</v>
      </c>
      <c r="U165" s="3">
        <v>1006</v>
      </c>
      <c r="V165" s="3">
        <v>-1908</v>
      </c>
      <c r="W165" s="3">
        <v>-973</v>
      </c>
      <c r="X165" s="15">
        <f t="shared" si="32"/>
        <v>0</v>
      </c>
      <c r="Y165" s="15">
        <f t="shared" si="33"/>
        <v>2.8210526315789473</v>
      </c>
      <c r="Z165" s="15">
        <f t="shared" si="34"/>
        <v>0.36809815950920244</v>
      </c>
      <c r="AA165" s="15">
        <f t="shared" si="35"/>
        <v>1.25</v>
      </c>
      <c r="AB165" s="15">
        <f t="shared" si="36"/>
        <v>1.4254473161033798</v>
      </c>
      <c r="AC165" s="1">
        <v>16</v>
      </c>
      <c r="AD165" s="1">
        <v>642</v>
      </c>
      <c r="AE165" s="1">
        <v>272</v>
      </c>
      <c r="AF165" s="1">
        <v>254</v>
      </c>
      <c r="AG165" s="1">
        <v>43</v>
      </c>
      <c r="AH165" s="1">
        <v>0</v>
      </c>
      <c r="AI165">
        <v>1227</v>
      </c>
      <c r="AJ165" s="15">
        <f t="shared" si="37"/>
        <v>0.14814814814814814</v>
      </c>
      <c r="AK165" s="15">
        <f t="shared" si="38"/>
        <v>1.6894736842105262</v>
      </c>
      <c r="AL165" s="15">
        <f t="shared" si="39"/>
        <v>0.83435582822085885</v>
      </c>
      <c r="AM165" s="15">
        <f t="shared" si="40"/>
        <v>1.3229166666666667</v>
      </c>
      <c r="AN165" s="15">
        <f t="shared" si="41"/>
        <v>1.2196819085487078</v>
      </c>
      <c r="AO165" s="1">
        <v>16</v>
      </c>
      <c r="AP165" s="1">
        <v>616</v>
      </c>
      <c r="AQ165" s="1">
        <v>326</v>
      </c>
      <c r="AR165" s="1">
        <v>169</v>
      </c>
      <c r="AS165" s="1">
        <v>0</v>
      </c>
      <c r="AT165" s="1">
        <v>0</v>
      </c>
      <c r="AU165" s="1">
        <v>100</v>
      </c>
      <c r="AV165">
        <v>1227</v>
      </c>
      <c r="AW165" s="15">
        <f t="shared" si="42"/>
        <v>0.14814814814814814</v>
      </c>
      <c r="AX165" s="15">
        <f t="shared" si="43"/>
        <v>1.6210526315789473</v>
      </c>
      <c r="AY165" s="15">
        <f t="shared" si="44"/>
        <v>1</v>
      </c>
      <c r="AZ165" s="15">
        <f t="shared" si="45"/>
        <v>0.88020833333333337</v>
      </c>
      <c r="BA165" s="15">
        <f t="shared" si="46"/>
        <v>1.2196819085487078</v>
      </c>
    </row>
    <row r="166" spans="1:53">
      <c r="A166" t="s">
        <v>356</v>
      </c>
      <c r="B166" t="s">
        <v>742</v>
      </c>
      <c r="C166" t="s">
        <v>357</v>
      </c>
      <c r="D166" t="s">
        <v>358</v>
      </c>
      <c r="E166" t="s">
        <v>357</v>
      </c>
      <c r="F166" t="s">
        <v>358</v>
      </c>
      <c r="G166" t="s">
        <v>1149</v>
      </c>
      <c r="H166" s="10" t="s">
        <v>949</v>
      </c>
      <c r="I166">
        <v>0</v>
      </c>
      <c r="J166" s="2">
        <v>318</v>
      </c>
      <c r="K166">
        <v>86</v>
      </c>
      <c r="L166">
        <v>447</v>
      </c>
      <c r="M166">
        <v>0</v>
      </c>
      <c r="N166" s="3">
        <v>851</v>
      </c>
      <c r="O166" s="2">
        <v>797</v>
      </c>
      <c r="P166" s="2">
        <v>295</v>
      </c>
      <c r="Q166">
        <v>20</v>
      </c>
      <c r="R166">
        <v>186</v>
      </c>
      <c r="S166">
        <v>271</v>
      </c>
      <c r="T166">
        <v>182</v>
      </c>
      <c r="U166" s="3">
        <v>659</v>
      </c>
      <c r="V166" s="3">
        <v>-1024</v>
      </c>
      <c r="W166" s="3">
        <v>-428</v>
      </c>
      <c r="X166" s="15">
        <f t="shared" si="32"/>
        <v>0</v>
      </c>
      <c r="Y166" s="15">
        <f t="shared" si="33"/>
        <v>1.7096774193548387</v>
      </c>
      <c r="Z166" s="15">
        <f t="shared" si="34"/>
        <v>0.31734317343173429</v>
      </c>
      <c r="AA166" s="15">
        <f t="shared" si="35"/>
        <v>2.4560439560439562</v>
      </c>
      <c r="AB166" s="15">
        <f t="shared" si="36"/>
        <v>1.2913505311077389</v>
      </c>
      <c r="AC166" s="1">
        <v>0</v>
      </c>
      <c r="AD166" s="1">
        <v>279</v>
      </c>
      <c r="AE166" s="1">
        <v>156</v>
      </c>
      <c r="AF166" s="1">
        <v>338</v>
      </c>
      <c r="AG166" s="1">
        <v>0</v>
      </c>
      <c r="AH166" s="1">
        <v>0</v>
      </c>
      <c r="AI166">
        <v>773</v>
      </c>
      <c r="AJ166" s="15">
        <f t="shared" si="37"/>
        <v>0</v>
      </c>
      <c r="AK166" s="15">
        <f t="shared" si="38"/>
        <v>1.5</v>
      </c>
      <c r="AL166" s="15">
        <f t="shared" si="39"/>
        <v>0.57564575645756455</v>
      </c>
      <c r="AM166" s="15">
        <f t="shared" si="40"/>
        <v>1.8571428571428572</v>
      </c>
      <c r="AN166" s="15">
        <f t="shared" si="41"/>
        <v>1.1729893778452201</v>
      </c>
      <c r="AO166" s="1">
        <v>0</v>
      </c>
      <c r="AP166" s="1">
        <v>279</v>
      </c>
      <c r="AQ166" s="1">
        <v>156</v>
      </c>
      <c r="AR166" s="1">
        <v>278</v>
      </c>
      <c r="AS166" s="1">
        <v>0</v>
      </c>
      <c r="AT166" s="1">
        <v>0</v>
      </c>
      <c r="AU166" s="1">
        <v>60</v>
      </c>
      <c r="AV166">
        <v>773</v>
      </c>
      <c r="AW166" s="15">
        <f t="shared" si="42"/>
        <v>0</v>
      </c>
      <c r="AX166" s="15">
        <f t="shared" si="43"/>
        <v>1.5</v>
      </c>
      <c r="AY166" s="15">
        <f t="shared" si="44"/>
        <v>0.57564575645756455</v>
      </c>
      <c r="AZ166" s="15">
        <f t="shared" si="45"/>
        <v>1.5274725274725274</v>
      </c>
      <c r="BA166" s="15">
        <f t="shared" si="46"/>
        <v>1.1729893778452201</v>
      </c>
    </row>
    <row r="167" spans="1:53">
      <c r="A167" t="s">
        <v>356</v>
      </c>
      <c r="B167" t="s">
        <v>742</v>
      </c>
      <c r="C167" t="s">
        <v>359</v>
      </c>
      <c r="D167" t="s">
        <v>360</v>
      </c>
      <c r="E167" t="s">
        <v>359</v>
      </c>
      <c r="F167" t="s">
        <v>360</v>
      </c>
      <c r="G167" t="s">
        <v>1149</v>
      </c>
      <c r="H167" s="10" t="s">
        <v>950</v>
      </c>
      <c r="I167">
        <v>14</v>
      </c>
      <c r="J167" s="2">
        <v>1956</v>
      </c>
      <c r="K167">
        <v>366</v>
      </c>
      <c r="L167">
        <v>894</v>
      </c>
      <c r="M167">
        <v>0</v>
      </c>
      <c r="N167" s="3">
        <v>3230</v>
      </c>
      <c r="O167" s="2">
        <v>3127</v>
      </c>
      <c r="P167" s="2">
        <v>1273</v>
      </c>
      <c r="Q167">
        <v>321</v>
      </c>
      <c r="R167" s="2">
        <v>1133</v>
      </c>
      <c r="S167" s="2">
        <v>1054</v>
      </c>
      <c r="T167">
        <v>738</v>
      </c>
      <c r="U167" s="3">
        <v>3246</v>
      </c>
      <c r="V167" s="3">
        <v>-4585</v>
      </c>
      <c r="W167" s="3">
        <v>-1832</v>
      </c>
      <c r="X167" s="15">
        <f t="shared" si="32"/>
        <v>4.3613707165109032E-2</v>
      </c>
      <c r="Y167" s="15">
        <f t="shared" si="33"/>
        <v>1.7263901147396292</v>
      </c>
      <c r="Z167" s="15">
        <f t="shared" si="34"/>
        <v>0.34724857685009486</v>
      </c>
      <c r="AA167" s="15">
        <f t="shared" si="35"/>
        <v>1.2113821138211383</v>
      </c>
      <c r="AB167" s="15">
        <f t="shared" si="36"/>
        <v>0.99507085643869375</v>
      </c>
      <c r="AC167" s="1">
        <v>258</v>
      </c>
      <c r="AD167" s="1">
        <v>1801</v>
      </c>
      <c r="AE167" s="1">
        <v>455</v>
      </c>
      <c r="AF167" s="1">
        <v>707</v>
      </c>
      <c r="AG167" s="1">
        <v>109</v>
      </c>
      <c r="AH167" s="1">
        <v>0</v>
      </c>
      <c r="AI167">
        <v>3330</v>
      </c>
      <c r="AJ167" s="15">
        <f t="shared" si="37"/>
        <v>0.80373831775700932</v>
      </c>
      <c r="AK167" s="15">
        <f t="shared" si="38"/>
        <v>1.5895851721094441</v>
      </c>
      <c r="AL167" s="15">
        <f t="shared" si="39"/>
        <v>0.43168880455407971</v>
      </c>
      <c r="AM167" s="15">
        <f t="shared" si="40"/>
        <v>0.95799457994579951</v>
      </c>
      <c r="AN167" s="15">
        <f t="shared" si="41"/>
        <v>1.0258780036968578</v>
      </c>
      <c r="AO167" s="1">
        <v>258</v>
      </c>
      <c r="AP167" s="1">
        <v>1864</v>
      </c>
      <c r="AQ167" s="1">
        <v>496</v>
      </c>
      <c r="AR167" s="1">
        <v>607</v>
      </c>
      <c r="AS167" s="1">
        <v>0</v>
      </c>
      <c r="AT167" s="1">
        <v>105</v>
      </c>
      <c r="AU167" s="1">
        <v>0</v>
      </c>
      <c r="AV167">
        <v>3330</v>
      </c>
      <c r="AW167" s="15">
        <f t="shared" si="42"/>
        <v>0.80373831775700932</v>
      </c>
      <c r="AX167" s="15">
        <f t="shared" si="43"/>
        <v>1.6451897616946161</v>
      </c>
      <c r="AY167" s="15">
        <f t="shared" si="44"/>
        <v>0.47058823529411764</v>
      </c>
      <c r="AZ167" s="15">
        <f t="shared" si="45"/>
        <v>0.8224932249322493</v>
      </c>
      <c r="BA167" s="15">
        <f t="shared" si="46"/>
        <v>1.0258780036968578</v>
      </c>
    </row>
    <row r="168" spans="1:53">
      <c r="A168" t="s">
        <v>356</v>
      </c>
      <c r="B168" t="s">
        <v>742</v>
      </c>
      <c r="C168" t="s">
        <v>361</v>
      </c>
      <c r="D168" t="s">
        <v>362</v>
      </c>
      <c r="E168" t="s">
        <v>361</v>
      </c>
      <c r="F168" t="s">
        <v>362</v>
      </c>
      <c r="G168" t="s">
        <v>1149</v>
      </c>
      <c r="H168" s="10" t="s">
        <v>951</v>
      </c>
      <c r="I168">
        <v>747</v>
      </c>
      <c r="J168" s="2">
        <v>3294</v>
      </c>
      <c r="K168">
        <v>410</v>
      </c>
      <c r="L168">
        <v>1577</v>
      </c>
      <c r="M168">
        <v>0</v>
      </c>
      <c r="N168" s="3">
        <v>6028</v>
      </c>
      <c r="O168" s="2">
        <v>5026</v>
      </c>
      <c r="P168" s="2">
        <v>2420</v>
      </c>
      <c r="Q168">
        <v>609</v>
      </c>
      <c r="R168" s="2">
        <v>1588</v>
      </c>
      <c r="S168" s="2">
        <v>1572</v>
      </c>
      <c r="T168" s="2">
        <v>1160</v>
      </c>
      <c r="U168" s="3">
        <v>4929</v>
      </c>
      <c r="V168" s="3">
        <v>-7186</v>
      </c>
      <c r="W168" s="3">
        <v>-3271</v>
      </c>
      <c r="X168" s="15">
        <f t="shared" si="32"/>
        <v>1.2266009852216748</v>
      </c>
      <c r="Y168" s="15">
        <f t="shared" si="33"/>
        <v>2.0743073047858944</v>
      </c>
      <c r="Z168" s="15">
        <f t="shared" si="34"/>
        <v>0.26081424936386771</v>
      </c>
      <c r="AA168" s="15">
        <f t="shared" si="35"/>
        <v>1.3594827586206897</v>
      </c>
      <c r="AB168" s="15">
        <f t="shared" si="36"/>
        <v>1.2229661188882126</v>
      </c>
      <c r="AC168" s="1">
        <v>740</v>
      </c>
      <c r="AD168" s="1">
        <v>2506</v>
      </c>
      <c r="AE168" s="1">
        <v>962</v>
      </c>
      <c r="AF168" s="1">
        <v>1955</v>
      </c>
      <c r="AG168" s="1">
        <v>67</v>
      </c>
      <c r="AH168" s="1">
        <v>35</v>
      </c>
      <c r="AI168">
        <v>6265</v>
      </c>
      <c r="AJ168" s="15">
        <f t="shared" si="37"/>
        <v>1.2151067323481117</v>
      </c>
      <c r="AK168" s="15">
        <f t="shared" si="38"/>
        <v>1.5780856423173804</v>
      </c>
      <c r="AL168" s="15">
        <f t="shared" si="39"/>
        <v>0.61195928753180662</v>
      </c>
      <c r="AM168" s="15">
        <f t="shared" si="40"/>
        <v>1.6853448275862069</v>
      </c>
      <c r="AN168" s="15">
        <f t="shared" si="41"/>
        <v>1.2710488942990465</v>
      </c>
      <c r="AO168" s="1">
        <v>740</v>
      </c>
      <c r="AP168" s="1">
        <v>2495</v>
      </c>
      <c r="AQ168" s="1">
        <v>1110</v>
      </c>
      <c r="AR168" s="1">
        <v>1785</v>
      </c>
      <c r="AS168" s="1">
        <v>60</v>
      </c>
      <c r="AT168" s="1">
        <v>0</v>
      </c>
      <c r="AU168" s="1">
        <v>75</v>
      </c>
      <c r="AV168">
        <v>6265</v>
      </c>
      <c r="AW168" s="15">
        <f t="shared" si="42"/>
        <v>1.2151067323481117</v>
      </c>
      <c r="AX168" s="15">
        <f t="shared" si="43"/>
        <v>1.5711586901763224</v>
      </c>
      <c r="AY168" s="15">
        <f t="shared" si="44"/>
        <v>0.70610687022900764</v>
      </c>
      <c r="AZ168" s="15">
        <f t="shared" si="45"/>
        <v>1.5387931034482758</v>
      </c>
      <c r="BA168" s="15">
        <f t="shared" si="46"/>
        <v>1.2710488942990465</v>
      </c>
    </row>
    <row r="169" spans="1:53">
      <c r="A169" t="s">
        <v>356</v>
      </c>
      <c r="B169" t="s">
        <v>742</v>
      </c>
      <c r="C169" t="s">
        <v>363</v>
      </c>
      <c r="D169" t="s">
        <v>204</v>
      </c>
      <c r="E169" t="s">
        <v>363</v>
      </c>
      <c r="F169" t="s">
        <v>204</v>
      </c>
      <c r="G169" t="s">
        <v>1149</v>
      </c>
      <c r="H169" s="10" t="s">
        <v>952</v>
      </c>
      <c r="I169" s="2">
        <v>2333</v>
      </c>
      <c r="J169" s="2">
        <v>2257</v>
      </c>
      <c r="K169">
        <v>473</v>
      </c>
      <c r="L169" s="2">
        <v>2797</v>
      </c>
      <c r="M169">
        <v>0</v>
      </c>
      <c r="N169" s="3">
        <v>7860</v>
      </c>
      <c r="O169" s="2">
        <v>6460</v>
      </c>
      <c r="P169" s="2">
        <v>3065</v>
      </c>
      <c r="Q169" s="2">
        <v>889</v>
      </c>
      <c r="R169" s="2">
        <v>2104</v>
      </c>
      <c r="S169" s="2">
        <v>1572</v>
      </c>
      <c r="T169" s="2">
        <v>1449</v>
      </c>
      <c r="U169" s="3">
        <v>6014</v>
      </c>
      <c r="V169" s="3">
        <v>-9652</v>
      </c>
      <c r="W169" s="3">
        <v>-4162</v>
      </c>
      <c r="X169" s="15">
        <f t="shared" si="32"/>
        <v>2.6242969628796402</v>
      </c>
      <c r="Y169" s="15">
        <f t="shared" si="33"/>
        <v>1.0727186311787071</v>
      </c>
      <c r="Z169" s="15">
        <f t="shared" si="34"/>
        <v>0.30089058524173029</v>
      </c>
      <c r="AA169" s="15">
        <f t="shared" si="35"/>
        <v>1.930296756383713</v>
      </c>
      <c r="AB169" s="15">
        <f t="shared" si="36"/>
        <v>1.3069504489524444</v>
      </c>
      <c r="AC169" s="1">
        <v>1920</v>
      </c>
      <c r="AD169" s="1">
        <v>2247</v>
      </c>
      <c r="AE169" s="1">
        <v>927</v>
      </c>
      <c r="AF169" s="1">
        <v>1676</v>
      </c>
      <c r="AG169" s="1">
        <v>93</v>
      </c>
      <c r="AH169" s="1">
        <v>0</v>
      </c>
      <c r="AI169">
        <v>6863</v>
      </c>
      <c r="AJ169" s="15">
        <f t="shared" si="37"/>
        <v>2.1597300337457819</v>
      </c>
      <c r="AK169" s="15">
        <f t="shared" si="38"/>
        <v>1.0679657794676807</v>
      </c>
      <c r="AL169" s="15">
        <f t="shared" si="39"/>
        <v>0.58969465648854957</v>
      </c>
      <c r="AM169" s="15">
        <f t="shared" si="40"/>
        <v>1.1566597653554176</v>
      </c>
      <c r="AN169" s="15">
        <f t="shared" si="41"/>
        <v>1.1411706019288328</v>
      </c>
      <c r="AO169" s="1">
        <v>1920</v>
      </c>
      <c r="AP169" s="1">
        <v>2340</v>
      </c>
      <c r="AQ169" s="1">
        <v>927</v>
      </c>
      <c r="AR169" s="1">
        <v>1676</v>
      </c>
      <c r="AS169" s="1">
        <v>0</v>
      </c>
      <c r="AT169" s="1">
        <v>0</v>
      </c>
      <c r="AU169" s="1">
        <v>0</v>
      </c>
      <c r="AV169">
        <v>6863</v>
      </c>
      <c r="AW169" s="15">
        <f t="shared" si="42"/>
        <v>2.1597300337457819</v>
      </c>
      <c r="AX169" s="15">
        <f t="shared" si="43"/>
        <v>1.1121673003802282</v>
      </c>
      <c r="AY169" s="15">
        <f t="shared" si="44"/>
        <v>0.58969465648854957</v>
      </c>
      <c r="AZ169" s="15">
        <f t="shared" si="45"/>
        <v>1.1566597653554176</v>
      </c>
      <c r="BA169" s="15">
        <f t="shared" si="46"/>
        <v>1.1411706019288328</v>
      </c>
    </row>
    <row r="170" spans="1:53">
      <c r="A170" t="s">
        <v>356</v>
      </c>
      <c r="B170" t="s">
        <v>742</v>
      </c>
      <c r="C170" t="s">
        <v>364</v>
      </c>
      <c r="D170" t="s">
        <v>365</v>
      </c>
      <c r="E170" t="s">
        <v>364</v>
      </c>
      <c r="F170" t="s">
        <v>365</v>
      </c>
      <c r="G170" t="s">
        <v>1149</v>
      </c>
      <c r="H170" s="10" t="s">
        <v>953</v>
      </c>
      <c r="I170" s="2">
        <v>2369</v>
      </c>
      <c r="J170" s="2">
        <v>1309</v>
      </c>
      <c r="K170">
        <v>449</v>
      </c>
      <c r="L170" s="2">
        <v>1682</v>
      </c>
      <c r="M170">
        <v>0</v>
      </c>
      <c r="N170" s="3">
        <v>5809</v>
      </c>
      <c r="O170" s="2">
        <v>5707</v>
      </c>
      <c r="P170" s="2">
        <v>2844</v>
      </c>
      <c r="Q170">
        <v>773</v>
      </c>
      <c r="R170" s="2">
        <v>1760</v>
      </c>
      <c r="S170" s="2">
        <v>1370</v>
      </c>
      <c r="T170">
        <v>1299</v>
      </c>
      <c r="U170" s="3">
        <v>5202</v>
      </c>
      <c r="V170" s="3">
        <v>-8082</v>
      </c>
      <c r="W170" s="3">
        <v>-3845</v>
      </c>
      <c r="X170" s="15">
        <f t="shared" si="32"/>
        <v>3.0646830530401035</v>
      </c>
      <c r="Y170" s="15">
        <f t="shared" si="33"/>
        <v>0.74375000000000002</v>
      </c>
      <c r="Z170" s="15">
        <f t="shared" si="34"/>
        <v>0.32773722627737228</v>
      </c>
      <c r="AA170" s="15">
        <f t="shared" si="35"/>
        <v>1.2948421862971518</v>
      </c>
      <c r="AB170" s="15">
        <f t="shared" si="36"/>
        <v>1.1166858900422914</v>
      </c>
      <c r="AC170" s="1">
        <v>1649</v>
      </c>
      <c r="AD170" s="1">
        <v>1803</v>
      </c>
      <c r="AE170" s="1">
        <v>945</v>
      </c>
      <c r="AF170" s="1">
        <v>1707</v>
      </c>
      <c r="AG170" s="1">
        <v>151</v>
      </c>
      <c r="AH170" s="1">
        <v>4</v>
      </c>
      <c r="AI170">
        <v>6259</v>
      </c>
      <c r="AJ170" s="15">
        <f t="shared" si="37"/>
        <v>2.1332470892626132</v>
      </c>
      <c r="AK170" s="15">
        <f t="shared" si="38"/>
        <v>1.0244318181818182</v>
      </c>
      <c r="AL170" s="15">
        <f t="shared" si="39"/>
        <v>0.68978102189781021</v>
      </c>
      <c r="AM170" s="15">
        <f t="shared" si="40"/>
        <v>1.3140877598152425</v>
      </c>
      <c r="AN170" s="15">
        <f t="shared" si="41"/>
        <v>1.20319108035371</v>
      </c>
      <c r="AO170" s="1">
        <v>1591</v>
      </c>
      <c r="AP170" s="1">
        <v>1838</v>
      </c>
      <c r="AQ170" s="1">
        <v>945</v>
      </c>
      <c r="AR170" s="1">
        <v>1726</v>
      </c>
      <c r="AS170" s="1">
        <v>41</v>
      </c>
      <c r="AT170" s="1">
        <v>94</v>
      </c>
      <c r="AU170" s="1">
        <v>24</v>
      </c>
      <c r="AV170">
        <v>6259</v>
      </c>
      <c r="AW170" s="15">
        <f t="shared" si="42"/>
        <v>2.058214747736093</v>
      </c>
      <c r="AX170" s="15">
        <f t="shared" si="43"/>
        <v>1.0443181818181819</v>
      </c>
      <c r="AY170" s="15">
        <f t="shared" si="44"/>
        <v>0.68978102189781021</v>
      </c>
      <c r="AZ170" s="15">
        <f t="shared" si="45"/>
        <v>1.3287143956889915</v>
      </c>
      <c r="BA170" s="15">
        <f t="shared" si="46"/>
        <v>1.20319108035371</v>
      </c>
    </row>
    <row r="171" spans="1:53">
      <c r="A171" t="s">
        <v>356</v>
      </c>
      <c r="B171" t="s">
        <v>742</v>
      </c>
      <c r="C171" t="s">
        <v>366</v>
      </c>
      <c r="D171" t="s">
        <v>367</v>
      </c>
      <c r="E171" t="s">
        <v>366</v>
      </c>
      <c r="F171" t="s">
        <v>367</v>
      </c>
      <c r="G171" t="s">
        <v>1149</v>
      </c>
      <c r="H171" s="10" t="s">
        <v>954</v>
      </c>
      <c r="I171">
        <v>14</v>
      </c>
      <c r="J171" s="2">
        <v>1956</v>
      </c>
      <c r="K171">
        <v>366</v>
      </c>
      <c r="L171">
        <v>894</v>
      </c>
      <c r="M171">
        <v>0</v>
      </c>
      <c r="N171" s="3">
        <v>3230</v>
      </c>
      <c r="O171" s="2">
        <v>3127</v>
      </c>
      <c r="P171" s="2">
        <v>1273</v>
      </c>
      <c r="Q171">
        <v>321</v>
      </c>
      <c r="R171" s="2">
        <v>1133</v>
      </c>
      <c r="S171" s="2">
        <v>1054</v>
      </c>
      <c r="T171">
        <v>738</v>
      </c>
      <c r="U171" s="3">
        <v>3246</v>
      </c>
      <c r="V171" s="3">
        <v>-4585</v>
      </c>
      <c r="W171" s="3">
        <v>-1832</v>
      </c>
      <c r="X171" s="15">
        <f t="shared" si="32"/>
        <v>4.3613707165109032E-2</v>
      </c>
      <c r="Y171" s="15">
        <f t="shared" si="33"/>
        <v>1.7263901147396292</v>
      </c>
      <c r="Z171" s="15">
        <f t="shared" si="34"/>
        <v>0.34724857685009486</v>
      </c>
      <c r="AA171" s="15">
        <f t="shared" si="35"/>
        <v>1.2113821138211383</v>
      </c>
      <c r="AB171" s="15">
        <f t="shared" si="36"/>
        <v>0.99507085643869375</v>
      </c>
      <c r="AC171" s="1">
        <v>388</v>
      </c>
      <c r="AD171" s="1">
        <v>886</v>
      </c>
      <c r="AE171" s="1">
        <v>662</v>
      </c>
      <c r="AF171" s="1">
        <v>723</v>
      </c>
      <c r="AG171" s="1">
        <v>6</v>
      </c>
      <c r="AH171" s="1">
        <v>0</v>
      </c>
      <c r="AI171">
        <v>2665</v>
      </c>
      <c r="AJ171" s="15">
        <f t="shared" si="37"/>
        <v>1.2087227414330217</v>
      </c>
      <c r="AK171" s="15">
        <f t="shared" si="38"/>
        <v>0.78199470432480145</v>
      </c>
      <c r="AL171" s="15">
        <f t="shared" si="39"/>
        <v>0.62808349146110054</v>
      </c>
      <c r="AM171" s="15">
        <f t="shared" si="40"/>
        <v>0.97967479674796742</v>
      </c>
      <c r="AN171" s="15">
        <f t="shared" si="41"/>
        <v>0.8210104744300678</v>
      </c>
      <c r="AO171" s="1">
        <v>438</v>
      </c>
      <c r="AP171" s="1">
        <v>836</v>
      </c>
      <c r="AQ171" s="1">
        <v>710</v>
      </c>
      <c r="AR171" s="1">
        <v>675</v>
      </c>
      <c r="AS171" s="1">
        <v>0</v>
      </c>
      <c r="AT171" s="1">
        <v>0</v>
      </c>
      <c r="AU171" s="1">
        <v>6</v>
      </c>
      <c r="AV171">
        <v>2665</v>
      </c>
      <c r="AW171" s="15">
        <f t="shared" si="42"/>
        <v>1.3644859813084111</v>
      </c>
      <c r="AX171" s="15">
        <f t="shared" si="43"/>
        <v>0.73786407766990292</v>
      </c>
      <c r="AY171" s="15">
        <f t="shared" si="44"/>
        <v>0.6736242884250474</v>
      </c>
      <c r="AZ171" s="15">
        <f t="shared" si="45"/>
        <v>0.91463414634146345</v>
      </c>
      <c r="BA171" s="15">
        <f t="shared" si="46"/>
        <v>0.8210104744300678</v>
      </c>
    </row>
    <row r="172" spans="1:53">
      <c r="A172" t="s">
        <v>356</v>
      </c>
      <c r="B172" t="s">
        <v>744</v>
      </c>
      <c r="C172" t="s">
        <v>368</v>
      </c>
      <c r="D172" t="s">
        <v>369</v>
      </c>
      <c r="E172" t="s">
        <v>368</v>
      </c>
      <c r="F172" t="s">
        <v>369</v>
      </c>
      <c r="G172" t="s">
        <v>1149</v>
      </c>
      <c r="H172" s="10" t="s">
        <v>955</v>
      </c>
      <c r="I172">
        <v>116</v>
      </c>
      <c r="J172" s="2">
        <v>488</v>
      </c>
      <c r="K172">
        <v>121</v>
      </c>
      <c r="L172">
        <v>337</v>
      </c>
      <c r="M172">
        <v>0</v>
      </c>
      <c r="N172" s="3">
        <v>1062</v>
      </c>
      <c r="O172" s="2">
        <v>1014</v>
      </c>
      <c r="P172" s="2">
        <v>419</v>
      </c>
      <c r="Q172">
        <v>84</v>
      </c>
      <c r="R172" s="2">
        <v>365</v>
      </c>
      <c r="S172" s="2">
        <v>384</v>
      </c>
      <c r="T172">
        <v>235</v>
      </c>
      <c r="U172" s="3">
        <v>1068</v>
      </c>
      <c r="V172" s="3">
        <v>-1643</v>
      </c>
      <c r="W172" s="3">
        <v>-735</v>
      </c>
      <c r="X172" s="15">
        <f t="shared" si="32"/>
        <v>1.3809523809523809</v>
      </c>
      <c r="Y172" s="15">
        <f t="shared" si="33"/>
        <v>1.3369863013698631</v>
      </c>
      <c r="Z172" s="15">
        <f t="shared" si="34"/>
        <v>0.31510416666666669</v>
      </c>
      <c r="AA172" s="15">
        <f t="shared" si="35"/>
        <v>1.4340425531914893</v>
      </c>
      <c r="AB172" s="15">
        <f t="shared" si="36"/>
        <v>0.9943820224719101</v>
      </c>
      <c r="AC172" s="1">
        <v>20</v>
      </c>
      <c r="AD172" s="1">
        <v>518</v>
      </c>
      <c r="AE172" s="1">
        <v>121</v>
      </c>
      <c r="AF172" s="1">
        <v>311</v>
      </c>
      <c r="AG172" s="1">
        <v>0</v>
      </c>
      <c r="AH172" s="1">
        <v>0</v>
      </c>
      <c r="AI172">
        <v>970</v>
      </c>
      <c r="AJ172" s="15">
        <f t="shared" si="37"/>
        <v>0.23809523809523808</v>
      </c>
      <c r="AK172" s="15">
        <f t="shared" si="38"/>
        <v>1.4191780821917808</v>
      </c>
      <c r="AL172" s="15">
        <f t="shared" si="39"/>
        <v>0.31510416666666669</v>
      </c>
      <c r="AM172" s="15">
        <f t="shared" si="40"/>
        <v>1.323404255319149</v>
      </c>
      <c r="AN172" s="15">
        <f t="shared" si="41"/>
        <v>0.90823970037453183</v>
      </c>
      <c r="AO172" s="1">
        <v>20</v>
      </c>
      <c r="AP172" s="1">
        <v>518</v>
      </c>
      <c r="AQ172" s="1">
        <v>121</v>
      </c>
      <c r="AR172" s="1">
        <v>311</v>
      </c>
      <c r="AS172" s="1">
        <v>0</v>
      </c>
      <c r="AT172" s="1">
        <v>0</v>
      </c>
      <c r="AU172" s="1">
        <v>0</v>
      </c>
      <c r="AV172">
        <v>970</v>
      </c>
      <c r="AW172" s="15">
        <f t="shared" si="42"/>
        <v>0.23809523809523808</v>
      </c>
      <c r="AX172" s="15">
        <f t="shared" si="43"/>
        <v>1.4191780821917808</v>
      </c>
      <c r="AY172" s="15">
        <f t="shared" si="44"/>
        <v>0.31510416666666669</v>
      </c>
      <c r="AZ172" s="15">
        <f t="shared" si="45"/>
        <v>1.323404255319149</v>
      </c>
      <c r="BA172" s="15">
        <f t="shared" si="46"/>
        <v>0.90823970037453183</v>
      </c>
    </row>
    <row r="173" spans="1:53">
      <c r="A173" t="s">
        <v>356</v>
      </c>
      <c r="B173" t="s">
        <v>742</v>
      </c>
      <c r="C173" t="s">
        <v>370</v>
      </c>
      <c r="D173" t="s">
        <v>371</v>
      </c>
      <c r="E173" t="s">
        <v>370</v>
      </c>
      <c r="F173" t="s">
        <v>371</v>
      </c>
      <c r="G173" t="s">
        <v>1149</v>
      </c>
      <c r="H173" s="10" t="s">
        <v>956</v>
      </c>
      <c r="I173">
        <v>8</v>
      </c>
      <c r="J173" s="2">
        <v>1407</v>
      </c>
      <c r="K173">
        <v>293</v>
      </c>
      <c r="L173">
        <v>777</v>
      </c>
      <c r="M173">
        <v>0</v>
      </c>
      <c r="N173" s="3">
        <v>2485</v>
      </c>
      <c r="O173" s="2">
        <v>2510</v>
      </c>
      <c r="P173" s="2">
        <v>1212</v>
      </c>
      <c r="Q173">
        <v>208</v>
      </c>
      <c r="R173" s="2">
        <v>867</v>
      </c>
      <c r="S173" s="2">
        <v>859</v>
      </c>
      <c r="T173">
        <v>676</v>
      </c>
      <c r="U173" s="3">
        <v>2610</v>
      </c>
      <c r="V173" s="3">
        <v>-3723</v>
      </c>
      <c r="W173" s="3">
        <v>-1612</v>
      </c>
      <c r="X173" s="15">
        <f t="shared" si="32"/>
        <v>3.8461538461538464E-2</v>
      </c>
      <c r="Y173" s="15">
        <f t="shared" si="33"/>
        <v>1.6228373702422145</v>
      </c>
      <c r="Z173" s="15">
        <f t="shared" si="34"/>
        <v>0.34109429569266592</v>
      </c>
      <c r="AA173" s="15">
        <f t="shared" si="35"/>
        <v>1.1494082840236686</v>
      </c>
      <c r="AB173" s="15">
        <f t="shared" si="36"/>
        <v>0.95210727969348663</v>
      </c>
      <c r="AC173" s="1">
        <v>260</v>
      </c>
      <c r="AD173" s="1">
        <v>1087</v>
      </c>
      <c r="AE173" s="1">
        <v>489</v>
      </c>
      <c r="AF173" s="1">
        <v>555</v>
      </c>
      <c r="AG173" s="1">
        <v>73</v>
      </c>
      <c r="AH173" s="1">
        <v>0</v>
      </c>
      <c r="AI173">
        <v>2464</v>
      </c>
      <c r="AJ173" s="15">
        <f t="shared" si="37"/>
        <v>1.25</v>
      </c>
      <c r="AK173" s="15">
        <f t="shared" si="38"/>
        <v>1.2537485582468282</v>
      </c>
      <c r="AL173" s="15">
        <f t="shared" si="39"/>
        <v>0.56926658905704308</v>
      </c>
      <c r="AM173" s="15">
        <f t="shared" si="40"/>
        <v>0.82100591715976334</v>
      </c>
      <c r="AN173" s="15">
        <f t="shared" si="41"/>
        <v>0.94406130268199229</v>
      </c>
      <c r="AO173" s="1">
        <v>260</v>
      </c>
      <c r="AP173" s="1">
        <v>1057</v>
      </c>
      <c r="AQ173" s="1">
        <v>519</v>
      </c>
      <c r="AR173" s="1">
        <v>491</v>
      </c>
      <c r="AS173" s="1">
        <v>64</v>
      </c>
      <c r="AT173" s="1">
        <v>73</v>
      </c>
      <c r="AU173" s="1">
        <v>0</v>
      </c>
      <c r="AV173">
        <v>2464</v>
      </c>
      <c r="AW173" s="15">
        <f t="shared" si="42"/>
        <v>1.25</v>
      </c>
      <c r="AX173" s="15">
        <f t="shared" si="43"/>
        <v>1.2191464821222606</v>
      </c>
      <c r="AY173" s="15">
        <f t="shared" si="44"/>
        <v>0.60419091967403959</v>
      </c>
      <c r="AZ173" s="15">
        <f t="shared" si="45"/>
        <v>0.72633136094674555</v>
      </c>
      <c r="BA173" s="15">
        <f t="shared" si="46"/>
        <v>0.94406130268199229</v>
      </c>
    </row>
    <row r="174" spans="1:53">
      <c r="A174" t="s">
        <v>372</v>
      </c>
      <c r="B174" t="s">
        <v>745</v>
      </c>
      <c r="C174" t="s">
        <v>373</v>
      </c>
      <c r="D174" t="s">
        <v>374</v>
      </c>
      <c r="E174" t="s">
        <v>373</v>
      </c>
      <c r="F174" t="s">
        <v>374</v>
      </c>
      <c r="G174" t="s">
        <v>1150</v>
      </c>
      <c r="H174" s="10" t="s">
        <v>957</v>
      </c>
      <c r="I174" s="2">
        <v>6380</v>
      </c>
      <c r="J174" s="2">
        <v>8923</v>
      </c>
      <c r="K174" s="2">
        <v>1989</v>
      </c>
      <c r="L174" s="2">
        <v>4463</v>
      </c>
      <c r="M174">
        <v>0</v>
      </c>
      <c r="N174" s="3">
        <v>21755</v>
      </c>
      <c r="O174" s="2">
        <v>26736</v>
      </c>
      <c r="P174" s="2">
        <v>18847</v>
      </c>
      <c r="Q174" s="2">
        <v>2885</v>
      </c>
      <c r="R174" s="2">
        <v>8067</v>
      </c>
      <c r="S174" s="2">
        <v>7509</v>
      </c>
      <c r="T174" s="2">
        <v>3578</v>
      </c>
      <c r="U174" s="3">
        <v>22039</v>
      </c>
      <c r="V174" s="3">
        <v>-43976</v>
      </c>
      <c r="W174" s="3">
        <v>-30570</v>
      </c>
      <c r="X174" s="15">
        <f t="shared" si="32"/>
        <v>2.2114384748700173</v>
      </c>
      <c r="Y174" s="15">
        <f t="shared" si="33"/>
        <v>1.1061113177141439</v>
      </c>
      <c r="Z174" s="15">
        <f t="shared" si="34"/>
        <v>0.26488214143028366</v>
      </c>
      <c r="AA174" s="15">
        <f t="shared" si="35"/>
        <v>1.247344885410844</v>
      </c>
      <c r="AB174" s="15">
        <f t="shared" si="36"/>
        <v>0.98711375289259951</v>
      </c>
      <c r="AC174" s="1">
        <v>5727</v>
      </c>
      <c r="AD174" s="1">
        <v>6955</v>
      </c>
      <c r="AE174" s="1">
        <v>3192</v>
      </c>
      <c r="AF174" s="1">
        <v>3679</v>
      </c>
      <c r="AG174" s="1">
        <v>148</v>
      </c>
      <c r="AH174" s="1">
        <v>98</v>
      </c>
      <c r="AI174">
        <v>19799</v>
      </c>
      <c r="AJ174" s="15">
        <f t="shared" si="37"/>
        <v>1.9850953206239168</v>
      </c>
      <c r="AK174" s="15">
        <f t="shared" si="38"/>
        <v>0.86215445642742039</v>
      </c>
      <c r="AL174" s="15">
        <f t="shared" si="39"/>
        <v>0.42508989212944465</v>
      </c>
      <c r="AM174" s="15">
        <f t="shared" si="40"/>
        <v>1.0282280603689211</v>
      </c>
      <c r="AN174" s="15">
        <f t="shared" si="41"/>
        <v>0.89836199464585509</v>
      </c>
      <c r="AO174" s="1">
        <v>5806</v>
      </c>
      <c r="AP174" s="1">
        <v>6901</v>
      </c>
      <c r="AQ174" s="1">
        <v>3280</v>
      </c>
      <c r="AR174" s="1">
        <v>3575</v>
      </c>
      <c r="AS174" s="1">
        <v>117</v>
      </c>
      <c r="AT174" s="1">
        <v>63</v>
      </c>
      <c r="AU174" s="1">
        <v>57</v>
      </c>
      <c r="AV174">
        <v>19799</v>
      </c>
      <c r="AW174" s="15">
        <f t="shared" si="42"/>
        <v>2.0124783362218372</v>
      </c>
      <c r="AX174" s="15">
        <f t="shared" si="43"/>
        <v>0.85546051816040658</v>
      </c>
      <c r="AY174" s="15">
        <f t="shared" si="44"/>
        <v>0.43680916233852712</v>
      </c>
      <c r="AZ174" s="15">
        <f t="shared" si="45"/>
        <v>0.99916154276131919</v>
      </c>
      <c r="BA174" s="15">
        <f t="shared" si="46"/>
        <v>0.89836199464585509</v>
      </c>
    </row>
    <row r="175" spans="1:53">
      <c r="A175" t="s">
        <v>372</v>
      </c>
      <c r="B175" t="s">
        <v>745</v>
      </c>
      <c r="C175" t="s">
        <v>375</v>
      </c>
      <c r="D175" t="s">
        <v>376</v>
      </c>
      <c r="E175" t="s">
        <v>375</v>
      </c>
      <c r="F175" t="s">
        <v>376</v>
      </c>
      <c r="G175" t="s">
        <v>1150</v>
      </c>
      <c r="H175" s="10" t="s">
        <v>958</v>
      </c>
      <c r="I175">
        <v>31</v>
      </c>
      <c r="J175" s="2">
        <v>1179</v>
      </c>
      <c r="K175">
        <v>301</v>
      </c>
      <c r="L175">
        <v>538</v>
      </c>
      <c r="M175">
        <v>0</v>
      </c>
      <c r="N175" s="3">
        <v>2049</v>
      </c>
      <c r="O175" s="2">
        <v>1812</v>
      </c>
      <c r="P175">
        <v>791</v>
      </c>
      <c r="Q175">
        <v>192</v>
      </c>
      <c r="R175">
        <v>640</v>
      </c>
      <c r="S175">
        <v>772</v>
      </c>
      <c r="T175">
        <v>377</v>
      </c>
      <c r="U175" s="3">
        <v>1981</v>
      </c>
      <c r="V175" s="3">
        <v>-2997</v>
      </c>
      <c r="W175" s="3">
        <v>-1220</v>
      </c>
      <c r="X175" s="15">
        <f t="shared" si="32"/>
        <v>0.16145833333333334</v>
      </c>
      <c r="Y175" s="15">
        <f t="shared" si="33"/>
        <v>1.8421875000000001</v>
      </c>
      <c r="Z175" s="15">
        <f t="shared" si="34"/>
        <v>0.38989637305699482</v>
      </c>
      <c r="AA175" s="15">
        <f t="shared" si="35"/>
        <v>1.427055702917772</v>
      </c>
      <c r="AB175" s="15">
        <f t="shared" si="36"/>
        <v>1.0343260979303381</v>
      </c>
      <c r="AC175" s="1">
        <v>194</v>
      </c>
      <c r="AD175" s="1">
        <v>734</v>
      </c>
      <c r="AE175" s="1">
        <v>405</v>
      </c>
      <c r="AF175" s="1">
        <v>308</v>
      </c>
      <c r="AG175" s="1">
        <v>0</v>
      </c>
      <c r="AH175" s="1">
        <v>0</v>
      </c>
      <c r="AI175">
        <v>1641</v>
      </c>
      <c r="AJ175" s="15">
        <f t="shared" si="37"/>
        <v>1.0104166666666667</v>
      </c>
      <c r="AK175" s="15">
        <f t="shared" si="38"/>
        <v>1.1468750000000001</v>
      </c>
      <c r="AL175" s="15">
        <f t="shared" si="39"/>
        <v>0.52461139896373055</v>
      </c>
      <c r="AM175" s="15">
        <f t="shared" si="40"/>
        <v>0.81697612732095493</v>
      </c>
      <c r="AN175" s="15">
        <f t="shared" si="41"/>
        <v>0.82836951034830897</v>
      </c>
      <c r="AO175" s="1">
        <v>194</v>
      </c>
      <c r="AP175" s="1">
        <v>734</v>
      </c>
      <c r="AQ175" s="1">
        <v>405</v>
      </c>
      <c r="AR175" s="1">
        <v>276</v>
      </c>
      <c r="AS175" s="1">
        <v>0</v>
      </c>
      <c r="AT175" s="1">
        <v>0</v>
      </c>
      <c r="AU175" s="1">
        <v>32</v>
      </c>
      <c r="AV175">
        <v>1641</v>
      </c>
      <c r="AW175" s="15">
        <f t="shared" si="42"/>
        <v>1.0104166666666667</v>
      </c>
      <c r="AX175" s="15">
        <f t="shared" si="43"/>
        <v>1.1468750000000001</v>
      </c>
      <c r="AY175" s="15">
        <f t="shared" si="44"/>
        <v>0.52461139896373055</v>
      </c>
      <c r="AZ175" s="15">
        <f t="shared" si="45"/>
        <v>0.73209549071618041</v>
      </c>
      <c r="BA175" s="15">
        <f t="shared" si="46"/>
        <v>0.82836951034830897</v>
      </c>
    </row>
    <row r="176" spans="1:53">
      <c r="A176" t="s">
        <v>372</v>
      </c>
      <c r="B176" t="s">
        <v>745</v>
      </c>
      <c r="C176" t="s">
        <v>377</v>
      </c>
      <c r="D176" t="s">
        <v>378</v>
      </c>
      <c r="E176" t="s">
        <v>377</v>
      </c>
      <c r="F176" t="s">
        <v>378</v>
      </c>
      <c r="G176" t="s">
        <v>1150</v>
      </c>
      <c r="H176" s="10" t="s">
        <v>959</v>
      </c>
      <c r="I176" s="2">
        <v>1982</v>
      </c>
      <c r="J176" s="2">
        <v>1500</v>
      </c>
      <c r="K176">
        <v>142</v>
      </c>
      <c r="L176">
        <v>791</v>
      </c>
      <c r="M176">
        <v>0</v>
      </c>
      <c r="N176" s="3">
        <v>4415</v>
      </c>
      <c r="O176" s="2">
        <v>4021</v>
      </c>
      <c r="P176" s="2">
        <v>2745</v>
      </c>
      <c r="Q176">
        <v>799</v>
      </c>
      <c r="R176" s="2">
        <v>2309</v>
      </c>
      <c r="S176" s="2">
        <v>1374</v>
      </c>
      <c r="T176">
        <v>786</v>
      </c>
      <c r="U176" s="3">
        <v>5268</v>
      </c>
      <c r="V176" s="3">
        <v>-7092</v>
      </c>
      <c r="W176" s="3">
        <v>-4630</v>
      </c>
      <c r="X176" s="15">
        <f t="shared" si="32"/>
        <v>2.4806007509386734</v>
      </c>
      <c r="Y176" s="15">
        <f t="shared" si="33"/>
        <v>0.64963187527067989</v>
      </c>
      <c r="Z176" s="15">
        <f t="shared" si="34"/>
        <v>0.10334788937409024</v>
      </c>
      <c r="AA176" s="15">
        <f t="shared" si="35"/>
        <v>1.0063613231552162</v>
      </c>
      <c r="AB176" s="15">
        <f t="shared" si="36"/>
        <v>0.83807896735003795</v>
      </c>
      <c r="AC176" s="1">
        <v>2022</v>
      </c>
      <c r="AD176" s="1">
        <v>1194</v>
      </c>
      <c r="AE176" s="1">
        <v>179</v>
      </c>
      <c r="AF176" s="1">
        <v>794</v>
      </c>
      <c r="AG176" s="1">
        <v>53</v>
      </c>
      <c r="AH176" s="1">
        <v>0</v>
      </c>
      <c r="AI176">
        <v>4242</v>
      </c>
      <c r="AJ176" s="15">
        <f t="shared" si="37"/>
        <v>2.530663329161452</v>
      </c>
      <c r="AK176" s="15">
        <f t="shared" si="38"/>
        <v>0.51710697271546124</v>
      </c>
      <c r="AL176" s="15">
        <f t="shared" si="39"/>
        <v>0.13027656477438138</v>
      </c>
      <c r="AM176" s="15">
        <f t="shared" si="40"/>
        <v>1.0101781170483461</v>
      </c>
      <c r="AN176" s="15">
        <f t="shared" si="41"/>
        <v>0.80523917995444194</v>
      </c>
      <c r="AO176" s="1">
        <v>2022</v>
      </c>
      <c r="AP176" s="1">
        <v>1247</v>
      </c>
      <c r="AQ176" s="1">
        <v>179</v>
      </c>
      <c r="AR176" s="1">
        <v>570</v>
      </c>
      <c r="AS176" s="1">
        <v>176</v>
      </c>
      <c r="AT176" s="1">
        <v>0</v>
      </c>
      <c r="AU176" s="1">
        <v>48</v>
      </c>
      <c r="AV176">
        <v>4242</v>
      </c>
      <c r="AW176" s="15">
        <f t="shared" si="42"/>
        <v>2.530663329161452</v>
      </c>
      <c r="AX176" s="15">
        <f t="shared" si="43"/>
        <v>0.54006063230835855</v>
      </c>
      <c r="AY176" s="15">
        <f t="shared" si="44"/>
        <v>0.13027656477438138</v>
      </c>
      <c r="AZ176" s="15">
        <f t="shared" si="45"/>
        <v>0.72519083969465647</v>
      </c>
      <c r="BA176" s="15">
        <f t="shared" si="46"/>
        <v>0.80523917995444194</v>
      </c>
    </row>
    <row r="177" spans="1:53">
      <c r="A177" t="s">
        <v>372</v>
      </c>
      <c r="B177" t="s">
        <v>745</v>
      </c>
      <c r="C177" t="s">
        <v>379</v>
      </c>
      <c r="D177" t="s">
        <v>380</v>
      </c>
      <c r="E177" t="s">
        <v>379</v>
      </c>
      <c r="F177" t="s">
        <v>380</v>
      </c>
      <c r="G177" t="s">
        <v>1150</v>
      </c>
      <c r="H177" s="10" t="s">
        <v>960</v>
      </c>
      <c r="I177">
        <v>94</v>
      </c>
      <c r="J177" s="2">
        <v>2458</v>
      </c>
      <c r="K177">
        <v>518</v>
      </c>
      <c r="L177">
        <v>519</v>
      </c>
      <c r="M177">
        <v>0</v>
      </c>
      <c r="N177" s="3">
        <v>3589</v>
      </c>
      <c r="O177" s="2">
        <v>3750</v>
      </c>
      <c r="P177" s="2">
        <v>2260</v>
      </c>
      <c r="Q177">
        <v>407</v>
      </c>
      <c r="R177" s="2">
        <v>1394</v>
      </c>
      <c r="S177" s="2">
        <v>1508</v>
      </c>
      <c r="T177">
        <v>613</v>
      </c>
      <c r="U177" s="3">
        <v>3922</v>
      </c>
      <c r="V177" s="3">
        <v>-5950</v>
      </c>
      <c r="W177" s="3">
        <v>-3591</v>
      </c>
      <c r="X177" s="15">
        <f t="shared" si="32"/>
        <v>0.23095823095823095</v>
      </c>
      <c r="Y177" s="15">
        <f t="shared" si="33"/>
        <v>1.7632711621233859</v>
      </c>
      <c r="Z177" s="15">
        <f t="shared" si="34"/>
        <v>0.34350132625994695</v>
      </c>
      <c r="AA177" s="15">
        <f t="shared" si="35"/>
        <v>0.84665579119086465</v>
      </c>
      <c r="AB177" s="15">
        <f t="shared" si="36"/>
        <v>0.91509433962264153</v>
      </c>
      <c r="AC177" s="1">
        <v>174</v>
      </c>
      <c r="AD177" s="1">
        <v>2103</v>
      </c>
      <c r="AE177" s="1">
        <v>738</v>
      </c>
      <c r="AF177" s="1">
        <v>542</v>
      </c>
      <c r="AG177" s="1">
        <v>40</v>
      </c>
      <c r="AH177" s="1">
        <v>0</v>
      </c>
      <c r="AI177">
        <v>3597</v>
      </c>
      <c r="AJ177" s="15">
        <f t="shared" si="37"/>
        <v>0.4275184275184275</v>
      </c>
      <c r="AK177" s="15">
        <f t="shared" si="38"/>
        <v>1.5086083213773314</v>
      </c>
      <c r="AL177" s="15">
        <f t="shared" si="39"/>
        <v>0.48938992042440316</v>
      </c>
      <c r="AM177" s="15">
        <f t="shared" si="40"/>
        <v>0.88417618270799347</v>
      </c>
      <c r="AN177" s="15">
        <f t="shared" si="41"/>
        <v>0.9171341152473228</v>
      </c>
      <c r="AO177" s="1">
        <v>248</v>
      </c>
      <c r="AP177" s="1">
        <v>2075</v>
      </c>
      <c r="AQ177" s="1">
        <v>595</v>
      </c>
      <c r="AR177" s="1">
        <v>542</v>
      </c>
      <c r="AS177" s="1">
        <v>0</v>
      </c>
      <c r="AT177" s="1">
        <v>0</v>
      </c>
      <c r="AU177" s="1">
        <v>137</v>
      </c>
      <c r="AV177">
        <v>3597</v>
      </c>
      <c r="AW177" s="15">
        <f t="shared" si="42"/>
        <v>0.60933660933660938</v>
      </c>
      <c r="AX177" s="15">
        <f t="shared" si="43"/>
        <v>1.4885222381635581</v>
      </c>
      <c r="AY177" s="15">
        <f t="shared" si="44"/>
        <v>0.39456233421750664</v>
      </c>
      <c r="AZ177" s="15">
        <f t="shared" si="45"/>
        <v>0.88417618270799347</v>
      </c>
      <c r="BA177" s="15">
        <f t="shared" si="46"/>
        <v>0.9171341152473228</v>
      </c>
    </row>
    <row r="178" spans="1:53">
      <c r="A178" t="s">
        <v>372</v>
      </c>
      <c r="B178" t="s">
        <v>745</v>
      </c>
      <c r="C178" t="s">
        <v>381</v>
      </c>
      <c r="D178" t="s">
        <v>382</v>
      </c>
      <c r="E178" t="s">
        <v>381</v>
      </c>
      <c r="F178" t="s">
        <v>382</v>
      </c>
      <c r="G178" t="s">
        <v>1150</v>
      </c>
      <c r="H178" s="10" t="s">
        <v>961</v>
      </c>
      <c r="I178">
        <v>679</v>
      </c>
      <c r="J178" s="2">
        <v>2663</v>
      </c>
      <c r="K178">
        <v>510</v>
      </c>
      <c r="L178" s="2">
        <v>1406</v>
      </c>
      <c r="M178">
        <v>0</v>
      </c>
      <c r="N178" s="3">
        <v>5258</v>
      </c>
      <c r="O178" s="2">
        <v>4999</v>
      </c>
      <c r="P178" s="2">
        <v>3026</v>
      </c>
      <c r="Q178">
        <v>565</v>
      </c>
      <c r="R178" s="2">
        <v>1822</v>
      </c>
      <c r="S178" s="2">
        <v>1789</v>
      </c>
      <c r="T178" s="2">
        <v>1209</v>
      </c>
      <c r="U178" s="3">
        <v>5385</v>
      </c>
      <c r="V178" s="3">
        <v>-8522</v>
      </c>
      <c r="W178" s="3">
        <v>-5000</v>
      </c>
      <c r="X178" s="15">
        <f t="shared" si="32"/>
        <v>1.2017699115044247</v>
      </c>
      <c r="Y178" s="15">
        <f t="shared" si="33"/>
        <v>1.4615806805708014</v>
      </c>
      <c r="Z178" s="15">
        <f t="shared" si="34"/>
        <v>0.2850754611514813</v>
      </c>
      <c r="AA178" s="15">
        <f t="shared" si="35"/>
        <v>1.1629445822994211</v>
      </c>
      <c r="AB178" s="15">
        <f t="shared" si="36"/>
        <v>0.97641597028783655</v>
      </c>
      <c r="AC178" s="1">
        <v>664</v>
      </c>
      <c r="AD178" s="1">
        <v>2155</v>
      </c>
      <c r="AE178" s="1">
        <v>809</v>
      </c>
      <c r="AF178" s="1">
        <v>1155</v>
      </c>
      <c r="AG178" s="1">
        <v>57</v>
      </c>
      <c r="AH178" s="1">
        <v>0</v>
      </c>
      <c r="AI178">
        <v>4840</v>
      </c>
      <c r="AJ178" s="15">
        <f t="shared" si="37"/>
        <v>1.1752212389380532</v>
      </c>
      <c r="AK178" s="15">
        <f t="shared" si="38"/>
        <v>1.1827661909989022</v>
      </c>
      <c r="AL178" s="15">
        <f t="shared" si="39"/>
        <v>0.45220793739519283</v>
      </c>
      <c r="AM178" s="15">
        <f t="shared" si="40"/>
        <v>0.95533498759305213</v>
      </c>
      <c r="AN178" s="15">
        <f t="shared" si="41"/>
        <v>0.89879294336118853</v>
      </c>
      <c r="AO178" s="1">
        <v>664</v>
      </c>
      <c r="AP178" s="1">
        <v>2159</v>
      </c>
      <c r="AQ178" s="1">
        <v>808</v>
      </c>
      <c r="AR178" s="1">
        <v>1155</v>
      </c>
      <c r="AS178" s="1">
        <v>0</v>
      </c>
      <c r="AT178" s="1">
        <v>0</v>
      </c>
      <c r="AU178" s="1">
        <v>54</v>
      </c>
      <c r="AV178">
        <v>4840</v>
      </c>
      <c r="AW178" s="15">
        <f t="shared" si="42"/>
        <v>1.1752212389380532</v>
      </c>
      <c r="AX178" s="15">
        <f t="shared" si="43"/>
        <v>1.1849615806805709</v>
      </c>
      <c r="AY178" s="15">
        <f t="shared" si="44"/>
        <v>0.45164896590273895</v>
      </c>
      <c r="AZ178" s="15">
        <f t="shared" si="45"/>
        <v>0.95533498759305213</v>
      </c>
      <c r="BA178" s="15">
        <f t="shared" si="46"/>
        <v>0.89879294336118853</v>
      </c>
    </row>
    <row r="179" spans="1:53">
      <c r="A179" t="s">
        <v>372</v>
      </c>
      <c r="B179" t="s">
        <v>745</v>
      </c>
      <c r="C179" t="s">
        <v>383</v>
      </c>
      <c r="D179" t="s">
        <v>384</v>
      </c>
      <c r="E179" t="s">
        <v>383</v>
      </c>
      <c r="F179" t="s">
        <v>384</v>
      </c>
      <c r="G179" t="s">
        <v>1150</v>
      </c>
      <c r="H179" s="10" t="s">
        <v>962</v>
      </c>
      <c r="I179">
        <v>205</v>
      </c>
      <c r="J179" s="2">
        <v>2013</v>
      </c>
      <c r="K179">
        <v>411</v>
      </c>
      <c r="L179">
        <v>502</v>
      </c>
      <c r="M179">
        <v>0</v>
      </c>
      <c r="N179" s="3">
        <v>3131</v>
      </c>
      <c r="O179" s="2">
        <v>4345</v>
      </c>
      <c r="P179" s="2">
        <v>2622</v>
      </c>
      <c r="Q179">
        <v>319</v>
      </c>
      <c r="R179" s="2">
        <v>1108</v>
      </c>
      <c r="S179" s="2">
        <v>1209</v>
      </c>
      <c r="T179">
        <v>674</v>
      </c>
      <c r="U179" s="3">
        <v>3310</v>
      </c>
      <c r="V179" s="3">
        <v>-6542</v>
      </c>
      <c r="W179" s="3">
        <v>-3955</v>
      </c>
      <c r="X179" s="15">
        <f t="shared" si="32"/>
        <v>0.64263322884012541</v>
      </c>
      <c r="Y179" s="15">
        <f t="shared" si="33"/>
        <v>1.8167870036101084</v>
      </c>
      <c r="Z179" s="15">
        <f t="shared" si="34"/>
        <v>0.33995037220843671</v>
      </c>
      <c r="AA179" s="15">
        <f t="shared" si="35"/>
        <v>0.74480712166172103</v>
      </c>
      <c r="AB179" s="15">
        <f t="shared" si="36"/>
        <v>0.94592145015105744</v>
      </c>
      <c r="AC179" s="1">
        <v>285</v>
      </c>
      <c r="AD179" s="1">
        <v>1492</v>
      </c>
      <c r="AE179" s="1">
        <v>637</v>
      </c>
      <c r="AF179" s="1">
        <v>528</v>
      </c>
      <c r="AG179" s="1">
        <v>158</v>
      </c>
      <c r="AH179" s="1">
        <v>0</v>
      </c>
      <c r="AI179">
        <v>3100</v>
      </c>
      <c r="AJ179" s="15">
        <f t="shared" si="37"/>
        <v>0.89341692789968652</v>
      </c>
      <c r="AK179" s="15">
        <f t="shared" si="38"/>
        <v>1.3465703971119134</v>
      </c>
      <c r="AL179" s="15">
        <f t="shared" si="39"/>
        <v>0.5268817204301075</v>
      </c>
      <c r="AM179" s="15">
        <f t="shared" si="40"/>
        <v>0.78338278931750738</v>
      </c>
      <c r="AN179" s="15">
        <f t="shared" si="41"/>
        <v>0.93655589123867067</v>
      </c>
      <c r="AO179" s="1">
        <v>240</v>
      </c>
      <c r="AP179" s="1">
        <v>1486</v>
      </c>
      <c r="AQ179" s="1">
        <v>789</v>
      </c>
      <c r="AR179" s="1">
        <v>547</v>
      </c>
      <c r="AS179" s="1">
        <v>0</v>
      </c>
      <c r="AT179" s="1">
        <v>38</v>
      </c>
      <c r="AU179" s="1">
        <v>0</v>
      </c>
      <c r="AV179">
        <v>3100</v>
      </c>
      <c r="AW179" s="15">
        <f t="shared" si="42"/>
        <v>0.75235109717868343</v>
      </c>
      <c r="AX179" s="15">
        <f t="shared" si="43"/>
        <v>1.3411552346570397</v>
      </c>
      <c r="AY179" s="15">
        <f t="shared" si="44"/>
        <v>0.65260545905707201</v>
      </c>
      <c r="AZ179" s="15">
        <f t="shared" si="45"/>
        <v>0.81157270029673589</v>
      </c>
      <c r="BA179" s="15">
        <f t="shared" si="46"/>
        <v>0.93655589123867067</v>
      </c>
    </row>
    <row r="180" spans="1:53">
      <c r="A180" t="s">
        <v>372</v>
      </c>
      <c r="B180" t="s">
        <v>745</v>
      </c>
      <c r="C180" t="s">
        <v>385</v>
      </c>
      <c r="D180" t="s">
        <v>386</v>
      </c>
      <c r="E180" t="s">
        <v>385</v>
      </c>
      <c r="F180" t="s">
        <v>386</v>
      </c>
      <c r="G180" t="s">
        <v>1150</v>
      </c>
      <c r="H180" s="10" t="s">
        <v>963</v>
      </c>
      <c r="I180">
        <v>437</v>
      </c>
      <c r="J180" s="2">
        <v>1355</v>
      </c>
      <c r="K180">
        <v>261</v>
      </c>
      <c r="L180">
        <v>586</v>
      </c>
      <c r="M180">
        <v>0</v>
      </c>
      <c r="N180" s="3">
        <v>2639</v>
      </c>
      <c r="O180" s="2">
        <v>2163</v>
      </c>
      <c r="P180" s="2">
        <v>1015</v>
      </c>
      <c r="Q180">
        <v>368</v>
      </c>
      <c r="R180" s="2">
        <v>1128</v>
      </c>
      <c r="S180">
        <v>990</v>
      </c>
      <c r="T180">
        <v>578</v>
      </c>
      <c r="U180" s="3">
        <v>3064</v>
      </c>
      <c r="V180" s="3">
        <v>-3782</v>
      </c>
      <c r="W180" s="3">
        <v>-1686</v>
      </c>
      <c r="X180" s="15">
        <f t="shared" si="32"/>
        <v>1.1875</v>
      </c>
      <c r="Y180" s="15">
        <f t="shared" si="33"/>
        <v>1.2012411347517731</v>
      </c>
      <c r="Z180" s="15">
        <f t="shared" si="34"/>
        <v>0.26363636363636361</v>
      </c>
      <c r="AA180" s="15">
        <f t="shared" si="35"/>
        <v>1.013840830449827</v>
      </c>
      <c r="AB180" s="15">
        <f t="shared" si="36"/>
        <v>0.86129242819843344</v>
      </c>
      <c r="AC180" s="1">
        <v>427</v>
      </c>
      <c r="AD180" s="1">
        <v>1284</v>
      </c>
      <c r="AE180" s="1">
        <v>323</v>
      </c>
      <c r="AF180" s="1">
        <v>638</v>
      </c>
      <c r="AG180" s="1">
        <v>94</v>
      </c>
      <c r="AH180" s="1">
        <v>0</v>
      </c>
      <c r="AI180">
        <v>2766</v>
      </c>
      <c r="AJ180" s="15">
        <f t="shared" si="37"/>
        <v>1.1603260869565217</v>
      </c>
      <c r="AK180" s="15">
        <f t="shared" si="38"/>
        <v>1.1382978723404256</v>
      </c>
      <c r="AL180" s="15">
        <f t="shared" si="39"/>
        <v>0.32626262626262625</v>
      </c>
      <c r="AM180" s="15">
        <f t="shared" si="40"/>
        <v>1.1038062283737025</v>
      </c>
      <c r="AN180" s="15">
        <f t="shared" si="41"/>
        <v>0.90274151436031336</v>
      </c>
      <c r="AO180" s="1">
        <v>410</v>
      </c>
      <c r="AP180" s="1">
        <v>1233</v>
      </c>
      <c r="AQ180" s="1">
        <v>441</v>
      </c>
      <c r="AR180" s="1">
        <v>638</v>
      </c>
      <c r="AS180" s="1">
        <v>0</v>
      </c>
      <c r="AT180" s="1">
        <v>0</v>
      </c>
      <c r="AU180" s="1">
        <v>44</v>
      </c>
      <c r="AV180">
        <v>2766</v>
      </c>
      <c r="AW180" s="15">
        <f t="shared" si="42"/>
        <v>1.1141304347826086</v>
      </c>
      <c r="AX180" s="15">
        <f t="shared" si="43"/>
        <v>1.0930851063829787</v>
      </c>
      <c r="AY180" s="15">
        <f t="shared" si="44"/>
        <v>0.44545454545454544</v>
      </c>
      <c r="AZ180" s="15">
        <f t="shared" si="45"/>
        <v>1.1038062283737025</v>
      </c>
      <c r="BA180" s="15">
        <f t="shared" si="46"/>
        <v>0.90274151436031336</v>
      </c>
    </row>
    <row r="181" spans="1:53">
      <c r="A181" t="s">
        <v>372</v>
      </c>
      <c r="B181" t="s">
        <v>745</v>
      </c>
      <c r="C181" t="s">
        <v>387</v>
      </c>
      <c r="D181" t="s">
        <v>388</v>
      </c>
      <c r="E181" t="s">
        <v>387</v>
      </c>
      <c r="F181" t="s">
        <v>388</v>
      </c>
      <c r="G181" t="s">
        <v>1150</v>
      </c>
      <c r="H181" s="10" t="s">
        <v>964</v>
      </c>
      <c r="I181" s="2">
        <v>1523</v>
      </c>
      <c r="J181" s="2">
        <v>1360</v>
      </c>
      <c r="K181">
        <v>753</v>
      </c>
      <c r="L181" s="2">
        <v>1122</v>
      </c>
      <c r="M181">
        <v>0</v>
      </c>
      <c r="N181" s="3">
        <v>4758</v>
      </c>
      <c r="O181" s="2">
        <v>3810</v>
      </c>
      <c r="P181" s="2">
        <v>1957</v>
      </c>
      <c r="Q181">
        <v>585</v>
      </c>
      <c r="R181" s="2">
        <v>1703</v>
      </c>
      <c r="S181" s="2">
        <v>1770</v>
      </c>
      <c r="T181">
        <v>940</v>
      </c>
      <c r="U181" s="3">
        <v>4998</v>
      </c>
      <c r="V181" s="3">
        <v>-6054</v>
      </c>
      <c r="W181" s="3">
        <v>-2912</v>
      </c>
      <c r="X181" s="15">
        <f t="shared" si="32"/>
        <v>2.6034188034188035</v>
      </c>
      <c r="Y181" s="15">
        <f t="shared" si="33"/>
        <v>0.7985907222548444</v>
      </c>
      <c r="Z181" s="15">
        <f t="shared" si="34"/>
        <v>0.42542372881355933</v>
      </c>
      <c r="AA181" s="15">
        <f t="shared" si="35"/>
        <v>1.1936170212765957</v>
      </c>
      <c r="AB181" s="15">
        <f t="shared" si="36"/>
        <v>0.95198079231692678</v>
      </c>
      <c r="AC181" s="1">
        <v>387</v>
      </c>
      <c r="AD181" s="1">
        <v>2224</v>
      </c>
      <c r="AE181" s="1">
        <v>849</v>
      </c>
      <c r="AF181" s="1">
        <v>810</v>
      </c>
      <c r="AG181" s="1">
        <v>80</v>
      </c>
      <c r="AH181" s="1">
        <v>30</v>
      </c>
      <c r="AI181">
        <v>4380</v>
      </c>
      <c r="AJ181" s="15">
        <f t="shared" si="37"/>
        <v>0.66153846153846152</v>
      </c>
      <c r="AK181" s="15">
        <f t="shared" si="38"/>
        <v>1.3059307105108633</v>
      </c>
      <c r="AL181" s="15">
        <f t="shared" si="39"/>
        <v>0.47966101694915253</v>
      </c>
      <c r="AM181" s="15">
        <f t="shared" si="40"/>
        <v>0.86170212765957444</v>
      </c>
      <c r="AN181" s="15">
        <f t="shared" si="41"/>
        <v>0.87635054021608638</v>
      </c>
      <c r="AO181" s="1">
        <v>387</v>
      </c>
      <c r="AP181" s="1">
        <v>2224</v>
      </c>
      <c r="AQ181" s="1">
        <v>849</v>
      </c>
      <c r="AR181" s="1">
        <v>890</v>
      </c>
      <c r="AS181" s="1">
        <v>0</v>
      </c>
      <c r="AT181" s="1">
        <v>0</v>
      </c>
      <c r="AU181" s="1">
        <v>30</v>
      </c>
      <c r="AV181">
        <v>4380</v>
      </c>
      <c r="AW181" s="15">
        <f t="shared" si="42"/>
        <v>0.66153846153846152</v>
      </c>
      <c r="AX181" s="15">
        <f t="shared" si="43"/>
        <v>1.3059307105108633</v>
      </c>
      <c r="AY181" s="15">
        <f t="shared" si="44"/>
        <v>0.47966101694915253</v>
      </c>
      <c r="AZ181" s="15">
        <f t="shared" si="45"/>
        <v>0.94680851063829785</v>
      </c>
      <c r="BA181" s="15">
        <f t="shared" si="46"/>
        <v>0.87635054021608638</v>
      </c>
    </row>
    <row r="182" spans="1:53">
      <c r="A182" t="s">
        <v>372</v>
      </c>
      <c r="B182" t="s">
        <v>745</v>
      </c>
      <c r="C182" t="s">
        <v>389</v>
      </c>
      <c r="D182" t="s">
        <v>390</v>
      </c>
      <c r="E182" t="s">
        <v>389</v>
      </c>
      <c r="F182" t="s">
        <v>390</v>
      </c>
      <c r="G182" t="s">
        <v>1150</v>
      </c>
      <c r="H182" s="10" t="s">
        <v>965</v>
      </c>
      <c r="I182">
        <v>545</v>
      </c>
      <c r="J182">
        <v>716</v>
      </c>
      <c r="K182">
        <v>479</v>
      </c>
      <c r="L182">
        <v>551</v>
      </c>
      <c r="M182">
        <v>0</v>
      </c>
      <c r="N182" s="3">
        <v>2291</v>
      </c>
      <c r="O182" s="2">
        <v>2378</v>
      </c>
      <c r="P182" s="2">
        <v>1219</v>
      </c>
      <c r="Q182">
        <v>231</v>
      </c>
      <c r="R182">
        <v>706</v>
      </c>
      <c r="S182">
        <v>902</v>
      </c>
      <c r="T182">
        <v>486</v>
      </c>
      <c r="U182" s="3">
        <v>2325</v>
      </c>
      <c r="V182" s="3">
        <v>-3724</v>
      </c>
      <c r="W182" s="3">
        <v>-1827</v>
      </c>
      <c r="X182" s="15">
        <f t="shared" si="32"/>
        <v>2.3593073593073592</v>
      </c>
      <c r="Y182" s="15">
        <f t="shared" si="33"/>
        <v>1.0141643059490084</v>
      </c>
      <c r="Z182" s="15">
        <f t="shared" si="34"/>
        <v>0.53104212860310418</v>
      </c>
      <c r="AA182" s="15">
        <f t="shared" si="35"/>
        <v>1.1337448559670782</v>
      </c>
      <c r="AB182" s="15">
        <f t="shared" si="36"/>
        <v>0.98537634408602148</v>
      </c>
      <c r="AC182" s="1">
        <v>395</v>
      </c>
      <c r="AD182" s="1">
        <v>1022</v>
      </c>
      <c r="AE182" s="1">
        <v>369</v>
      </c>
      <c r="AF182" s="1">
        <v>594</v>
      </c>
      <c r="AG182" s="1">
        <v>76</v>
      </c>
      <c r="AH182" s="1">
        <v>0</v>
      </c>
      <c r="AI182">
        <v>2456</v>
      </c>
      <c r="AJ182" s="15">
        <f t="shared" si="37"/>
        <v>1.7099567099567099</v>
      </c>
      <c r="AK182" s="15">
        <f t="shared" si="38"/>
        <v>1.4475920679886685</v>
      </c>
      <c r="AL182" s="15">
        <f t="shared" si="39"/>
        <v>0.40909090909090912</v>
      </c>
      <c r="AM182" s="15">
        <f t="shared" si="40"/>
        <v>1.2222222222222223</v>
      </c>
      <c r="AN182" s="15">
        <f t="shared" si="41"/>
        <v>1.0563440860215054</v>
      </c>
      <c r="AO182" s="1">
        <v>395</v>
      </c>
      <c r="AP182" s="1">
        <v>958</v>
      </c>
      <c r="AQ182" s="1">
        <v>409</v>
      </c>
      <c r="AR182" s="1">
        <v>594</v>
      </c>
      <c r="AS182" s="1">
        <v>0</v>
      </c>
      <c r="AT182" s="1">
        <v>0</v>
      </c>
      <c r="AU182" s="1">
        <v>100</v>
      </c>
      <c r="AV182">
        <v>2456</v>
      </c>
      <c r="AW182" s="15">
        <f t="shared" si="42"/>
        <v>1.7099567099567099</v>
      </c>
      <c r="AX182" s="15">
        <f t="shared" si="43"/>
        <v>1.3569405099150142</v>
      </c>
      <c r="AY182" s="15">
        <f t="shared" si="44"/>
        <v>0.45343680709534367</v>
      </c>
      <c r="AZ182" s="15">
        <f t="shared" si="45"/>
        <v>1.2222222222222223</v>
      </c>
      <c r="BA182" s="15">
        <f t="shared" si="46"/>
        <v>1.0563440860215054</v>
      </c>
    </row>
    <row r="183" spans="1:53">
      <c r="A183" t="s">
        <v>372</v>
      </c>
      <c r="B183" t="s">
        <v>745</v>
      </c>
      <c r="C183" t="s">
        <v>391</v>
      </c>
      <c r="D183" t="s">
        <v>392</v>
      </c>
      <c r="E183" t="s">
        <v>391</v>
      </c>
      <c r="F183" t="s">
        <v>392</v>
      </c>
      <c r="G183" t="s">
        <v>1150</v>
      </c>
      <c r="H183" s="10" t="s">
        <v>966</v>
      </c>
      <c r="I183">
        <v>0</v>
      </c>
      <c r="J183">
        <v>225</v>
      </c>
      <c r="K183">
        <v>13</v>
      </c>
      <c r="L183">
        <v>255</v>
      </c>
      <c r="M183">
        <v>0</v>
      </c>
      <c r="N183" s="3">
        <v>493</v>
      </c>
      <c r="O183">
        <v>728</v>
      </c>
      <c r="P183">
        <v>325</v>
      </c>
      <c r="Q183">
        <v>19</v>
      </c>
      <c r="R183">
        <v>103</v>
      </c>
      <c r="S183">
        <v>70</v>
      </c>
      <c r="T183">
        <v>75</v>
      </c>
      <c r="U183" s="3">
        <v>267</v>
      </c>
      <c r="V183" s="3">
        <v>-877</v>
      </c>
      <c r="W183" s="3">
        <v>-419</v>
      </c>
      <c r="X183" s="15">
        <f t="shared" si="32"/>
        <v>0</v>
      </c>
      <c r="Y183" s="15">
        <f t="shared" si="33"/>
        <v>2.1844660194174756</v>
      </c>
      <c r="Z183" s="15">
        <f t="shared" si="34"/>
        <v>0.18571428571428572</v>
      </c>
      <c r="AA183" s="15">
        <f t="shared" si="35"/>
        <v>3.4</v>
      </c>
      <c r="AB183" s="15">
        <f t="shared" si="36"/>
        <v>1.8464419475655431</v>
      </c>
      <c r="AC183" s="1">
        <v>0</v>
      </c>
      <c r="AD183" s="1">
        <v>114</v>
      </c>
      <c r="AE183" s="1">
        <v>59</v>
      </c>
      <c r="AF183" s="1">
        <v>100</v>
      </c>
      <c r="AG183" s="1">
        <v>26</v>
      </c>
      <c r="AH183" s="1">
        <v>0</v>
      </c>
      <c r="AI183">
        <v>299</v>
      </c>
      <c r="AJ183" s="15">
        <f t="shared" si="37"/>
        <v>0</v>
      </c>
      <c r="AK183" s="15">
        <f t="shared" si="38"/>
        <v>1.1067961165048543</v>
      </c>
      <c r="AL183" s="15">
        <f t="shared" si="39"/>
        <v>0.84285714285714286</v>
      </c>
      <c r="AM183" s="15">
        <f t="shared" si="40"/>
        <v>1.3333333333333333</v>
      </c>
      <c r="AN183" s="15">
        <f t="shared" si="41"/>
        <v>1.1198501872659177</v>
      </c>
      <c r="AO183" s="1">
        <v>0</v>
      </c>
      <c r="AP183" s="1">
        <v>114</v>
      </c>
      <c r="AQ183" s="1">
        <v>85</v>
      </c>
      <c r="AR183" s="1">
        <v>100</v>
      </c>
      <c r="AS183" s="1">
        <v>0</v>
      </c>
      <c r="AT183" s="1">
        <v>0</v>
      </c>
      <c r="AU183" s="1">
        <v>0</v>
      </c>
      <c r="AV183">
        <v>299</v>
      </c>
      <c r="AW183" s="15">
        <f t="shared" si="42"/>
        <v>0</v>
      </c>
      <c r="AX183" s="15">
        <f t="shared" si="43"/>
        <v>1.1067961165048543</v>
      </c>
      <c r="AY183" s="15">
        <f t="shared" si="44"/>
        <v>1.2142857142857142</v>
      </c>
      <c r="AZ183" s="15">
        <f t="shared" si="45"/>
        <v>1.3333333333333333</v>
      </c>
      <c r="BA183" s="15">
        <f t="shared" si="46"/>
        <v>1.1198501872659177</v>
      </c>
    </row>
    <row r="184" spans="1:53">
      <c r="A184" t="s">
        <v>372</v>
      </c>
      <c r="B184" t="s">
        <v>745</v>
      </c>
      <c r="C184" t="s">
        <v>393</v>
      </c>
      <c r="D184" t="s">
        <v>394</v>
      </c>
      <c r="E184" t="s">
        <v>393</v>
      </c>
      <c r="F184" t="s">
        <v>394</v>
      </c>
      <c r="G184" t="s">
        <v>1150</v>
      </c>
      <c r="H184" s="10" t="s">
        <v>967</v>
      </c>
      <c r="I184">
        <v>799</v>
      </c>
      <c r="J184" s="2">
        <v>2364</v>
      </c>
      <c r="K184">
        <v>548</v>
      </c>
      <c r="L184" s="2">
        <v>2722</v>
      </c>
      <c r="M184">
        <v>0</v>
      </c>
      <c r="N184" s="3">
        <v>6433</v>
      </c>
      <c r="O184" s="2">
        <v>4982</v>
      </c>
      <c r="P184" s="2">
        <v>2288</v>
      </c>
      <c r="Q184">
        <v>537</v>
      </c>
      <c r="R184" s="2">
        <v>1633</v>
      </c>
      <c r="S184" s="2">
        <v>1587</v>
      </c>
      <c r="T184" s="2">
        <v>1457</v>
      </c>
      <c r="U184" s="3">
        <v>5214</v>
      </c>
      <c r="V184" s="3">
        <v>-8329</v>
      </c>
      <c r="W184" s="3">
        <v>-3201</v>
      </c>
      <c r="X184" s="15">
        <f t="shared" si="32"/>
        <v>1.4878957169459963</v>
      </c>
      <c r="Y184" s="15">
        <f t="shared" si="33"/>
        <v>1.4476423759951011</v>
      </c>
      <c r="Z184" s="15">
        <f t="shared" si="34"/>
        <v>0.34530560806553245</v>
      </c>
      <c r="AA184" s="15">
        <f t="shared" si="35"/>
        <v>1.8682223747426219</v>
      </c>
      <c r="AB184" s="15">
        <f t="shared" si="36"/>
        <v>1.2337936325278098</v>
      </c>
      <c r="AC184" s="1">
        <v>789</v>
      </c>
      <c r="AD184" s="1">
        <v>2115</v>
      </c>
      <c r="AE184" s="1">
        <v>578</v>
      </c>
      <c r="AF184" s="1">
        <v>2319</v>
      </c>
      <c r="AG184" s="1">
        <v>88</v>
      </c>
      <c r="AH184" s="1">
        <v>0</v>
      </c>
      <c r="AI184">
        <v>5889</v>
      </c>
      <c r="AJ184" s="15">
        <f t="shared" si="37"/>
        <v>1.4692737430167597</v>
      </c>
      <c r="AK184" s="15">
        <f t="shared" si="38"/>
        <v>1.2951622780159215</v>
      </c>
      <c r="AL184" s="15">
        <f t="shared" si="39"/>
        <v>0.36420919974795213</v>
      </c>
      <c r="AM184" s="15">
        <f t="shared" si="40"/>
        <v>1.5916266300617707</v>
      </c>
      <c r="AN184" s="15">
        <f t="shared" si="41"/>
        <v>1.1294591484464902</v>
      </c>
      <c r="AO184" s="1">
        <v>793</v>
      </c>
      <c r="AP184" s="1">
        <v>2123</v>
      </c>
      <c r="AQ184" s="1">
        <v>628</v>
      </c>
      <c r="AR184" s="1">
        <v>2302</v>
      </c>
      <c r="AS184" s="1">
        <v>0</v>
      </c>
      <c r="AT184" s="1">
        <v>0</v>
      </c>
      <c r="AU184" s="1">
        <v>43</v>
      </c>
      <c r="AV184">
        <v>5889</v>
      </c>
      <c r="AW184" s="15">
        <f t="shared" si="42"/>
        <v>1.4767225325884543</v>
      </c>
      <c r="AX184" s="15">
        <f t="shared" si="43"/>
        <v>1.3000612369871403</v>
      </c>
      <c r="AY184" s="15">
        <f t="shared" si="44"/>
        <v>0.39571518588531823</v>
      </c>
      <c r="AZ184" s="15">
        <f t="shared" si="45"/>
        <v>1.579958819492107</v>
      </c>
      <c r="BA184" s="15">
        <f t="shared" si="46"/>
        <v>1.1294591484464902</v>
      </c>
    </row>
    <row r="185" spans="1:53">
      <c r="A185" t="s">
        <v>395</v>
      </c>
      <c r="B185" t="s">
        <v>746</v>
      </c>
      <c r="C185" t="s">
        <v>396</v>
      </c>
      <c r="D185" t="s">
        <v>397</v>
      </c>
      <c r="E185" t="s">
        <v>398</v>
      </c>
      <c r="F185" t="s">
        <v>399</v>
      </c>
      <c r="G185" t="s">
        <v>1151</v>
      </c>
      <c r="H185" s="10" t="s">
        <v>968</v>
      </c>
      <c r="I185">
        <v>3</v>
      </c>
      <c r="J185" s="2">
        <v>1217</v>
      </c>
      <c r="K185">
        <v>71</v>
      </c>
      <c r="L185">
        <v>532</v>
      </c>
      <c r="M185">
        <v>42</v>
      </c>
      <c r="N185" s="3">
        <v>1865</v>
      </c>
      <c r="O185" s="4">
        <v>1605.9</v>
      </c>
      <c r="P185">
        <v>798.8</v>
      </c>
      <c r="Q185">
        <v>114</v>
      </c>
      <c r="R185">
        <v>497</v>
      </c>
      <c r="S185">
        <v>554</v>
      </c>
      <c r="T185">
        <v>383</v>
      </c>
      <c r="U185" s="3">
        <v>1548</v>
      </c>
      <c r="V185" s="3">
        <v>-2464.6999999999998</v>
      </c>
      <c r="W185" s="3">
        <v>-1141.2</v>
      </c>
      <c r="X185" s="15">
        <f t="shared" si="32"/>
        <v>2.6315789473684209E-2</v>
      </c>
      <c r="Y185" s="15">
        <f t="shared" si="33"/>
        <v>2.4486921529175052</v>
      </c>
      <c r="Z185" s="15">
        <f t="shared" si="34"/>
        <v>0.12815884476534295</v>
      </c>
      <c r="AA185" s="15">
        <f t="shared" si="35"/>
        <v>1.3890339425587468</v>
      </c>
      <c r="AB185" s="15">
        <f t="shared" si="36"/>
        <v>1.204780361757106</v>
      </c>
      <c r="AC185" s="1">
        <v>33</v>
      </c>
      <c r="AD185" s="1">
        <v>778</v>
      </c>
      <c r="AE185" s="1">
        <v>216</v>
      </c>
      <c r="AF185" s="1">
        <v>382</v>
      </c>
      <c r="AG185" s="1">
        <v>0</v>
      </c>
      <c r="AH185" s="1">
        <v>0</v>
      </c>
      <c r="AI185" s="11">
        <v>1409</v>
      </c>
      <c r="AJ185" s="15">
        <f t="shared" si="37"/>
        <v>0.28947368421052633</v>
      </c>
      <c r="AK185" s="15">
        <f t="shared" si="38"/>
        <v>1.5653923541247485</v>
      </c>
      <c r="AL185" s="15">
        <f t="shared" si="39"/>
        <v>0.38989169675090252</v>
      </c>
      <c r="AM185" s="15">
        <f t="shared" si="40"/>
        <v>0.99738903394255873</v>
      </c>
      <c r="AN185" s="15">
        <f t="shared" si="41"/>
        <v>0.91020671834625322</v>
      </c>
      <c r="AO185" s="1">
        <v>33</v>
      </c>
      <c r="AP185" s="1">
        <v>749</v>
      </c>
      <c r="AQ185" s="1">
        <v>216</v>
      </c>
      <c r="AR185" s="1">
        <v>382</v>
      </c>
      <c r="AS185" s="1">
        <v>0</v>
      </c>
      <c r="AT185" s="1">
        <v>0</v>
      </c>
      <c r="AU185" s="1">
        <v>29</v>
      </c>
      <c r="AV185" s="11">
        <v>1409</v>
      </c>
      <c r="AW185" s="15">
        <f t="shared" si="42"/>
        <v>0.28947368421052633</v>
      </c>
      <c r="AX185" s="15">
        <f t="shared" si="43"/>
        <v>1.5070422535211268</v>
      </c>
      <c r="AY185" s="15">
        <f t="shared" si="44"/>
        <v>0.38989169675090252</v>
      </c>
      <c r="AZ185" s="15">
        <f t="shared" si="45"/>
        <v>0.99738903394255873</v>
      </c>
      <c r="BA185" s="15">
        <f t="shared" si="46"/>
        <v>0.91020671834625322</v>
      </c>
    </row>
    <row r="186" spans="1:53">
      <c r="A186" t="s">
        <v>395</v>
      </c>
      <c r="B186" t="s">
        <v>746</v>
      </c>
      <c r="C186" t="s">
        <v>396</v>
      </c>
      <c r="D186" t="s">
        <v>397</v>
      </c>
      <c r="E186" t="s">
        <v>400</v>
      </c>
      <c r="F186" t="s">
        <v>401</v>
      </c>
      <c r="G186" t="s">
        <v>1151</v>
      </c>
      <c r="H186" s="10" t="s">
        <v>969</v>
      </c>
      <c r="I186">
        <v>346</v>
      </c>
      <c r="J186" s="2">
        <v>1440</v>
      </c>
      <c r="K186">
        <v>322</v>
      </c>
      <c r="L186">
        <v>691</v>
      </c>
      <c r="M186">
        <v>10</v>
      </c>
      <c r="N186" s="3">
        <v>2809</v>
      </c>
      <c r="O186" s="4">
        <v>2527.9</v>
      </c>
      <c r="P186" s="4">
        <v>1208.0999999999999</v>
      </c>
      <c r="Q186">
        <v>299</v>
      </c>
      <c r="R186">
        <v>725</v>
      </c>
      <c r="S186">
        <v>874</v>
      </c>
      <c r="T186">
        <v>629</v>
      </c>
      <c r="U186" s="3">
        <v>2527</v>
      </c>
      <c r="V186" s="3">
        <v>-3591.9</v>
      </c>
      <c r="W186" s="3">
        <v>-1678.2</v>
      </c>
      <c r="X186" s="15">
        <f t="shared" si="32"/>
        <v>1.1571906354515049</v>
      </c>
      <c r="Y186" s="15">
        <f t="shared" si="33"/>
        <v>1.9862068965517241</v>
      </c>
      <c r="Z186" s="15">
        <f t="shared" si="34"/>
        <v>0.36842105263157893</v>
      </c>
      <c r="AA186" s="15">
        <f t="shared" si="35"/>
        <v>1.0985691573926868</v>
      </c>
      <c r="AB186" s="15">
        <f t="shared" si="36"/>
        <v>1.1115947764147209</v>
      </c>
      <c r="AC186" s="1">
        <v>662</v>
      </c>
      <c r="AD186" s="1">
        <v>815</v>
      </c>
      <c r="AE186" s="1">
        <v>534</v>
      </c>
      <c r="AF186" s="1">
        <v>587</v>
      </c>
      <c r="AG186" s="1">
        <v>0</v>
      </c>
      <c r="AH186" s="1">
        <v>0</v>
      </c>
      <c r="AI186" s="11">
        <v>2598</v>
      </c>
      <c r="AJ186" s="15">
        <f t="shared" si="37"/>
        <v>2.2140468227424748</v>
      </c>
      <c r="AK186" s="15">
        <f t="shared" si="38"/>
        <v>1.1241379310344828</v>
      </c>
      <c r="AL186" s="15">
        <f t="shared" si="39"/>
        <v>0.61098398169336388</v>
      </c>
      <c r="AM186" s="15">
        <f t="shared" si="40"/>
        <v>0.93322734499205084</v>
      </c>
      <c r="AN186" s="15">
        <f t="shared" si="41"/>
        <v>1.0280965571824296</v>
      </c>
      <c r="AO186" s="1">
        <v>662</v>
      </c>
      <c r="AP186" s="1">
        <v>815</v>
      </c>
      <c r="AQ186" s="1">
        <v>534</v>
      </c>
      <c r="AR186" s="1">
        <v>587</v>
      </c>
      <c r="AS186" s="1">
        <v>0</v>
      </c>
      <c r="AT186" s="1">
        <v>0</v>
      </c>
      <c r="AU186" s="1">
        <v>0</v>
      </c>
      <c r="AV186" s="11">
        <v>2598</v>
      </c>
      <c r="AW186" s="15">
        <f t="shared" si="42"/>
        <v>2.2140468227424748</v>
      </c>
      <c r="AX186" s="15">
        <f t="shared" si="43"/>
        <v>1.1241379310344828</v>
      </c>
      <c r="AY186" s="15">
        <f t="shared" si="44"/>
        <v>0.61098398169336388</v>
      </c>
      <c r="AZ186" s="15">
        <f t="shared" si="45"/>
        <v>0.93322734499205084</v>
      </c>
      <c r="BA186" s="15">
        <f t="shared" si="46"/>
        <v>1.0280965571824296</v>
      </c>
    </row>
    <row r="187" spans="1:53">
      <c r="A187" t="s">
        <v>395</v>
      </c>
      <c r="B187" t="s">
        <v>746</v>
      </c>
      <c r="C187" t="s">
        <v>396</v>
      </c>
      <c r="D187" t="s">
        <v>397</v>
      </c>
      <c r="E187" t="s">
        <v>402</v>
      </c>
      <c r="F187" t="s">
        <v>403</v>
      </c>
      <c r="G187" t="s">
        <v>1151</v>
      </c>
      <c r="H187" s="10" t="s">
        <v>970</v>
      </c>
      <c r="I187">
        <v>296</v>
      </c>
      <c r="J187">
        <v>840</v>
      </c>
      <c r="K187">
        <v>107</v>
      </c>
      <c r="L187">
        <v>625</v>
      </c>
      <c r="M187">
        <v>2</v>
      </c>
      <c r="N187" s="3">
        <v>1870</v>
      </c>
      <c r="O187" s="4">
        <v>1603.2</v>
      </c>
      <c r="P187">
        <v>728.6</v>
      </c>
      <c r="Q187">
        <v>151</v>
      </c>
      <c r="R187">
        <v>529</v>
      </c>
      <c r="S187">
        <v>476</v>
      </c>
      <c r="T187">
        <v>503</v>
      </c>
      <c r="U187" s="3">
        <v>1659</v>
      </c>
      <c r="V187" s="3">
        <v>-2401.6</v>
      </c>
      <c r="W187" s="3">
        <v>-1065.8</v>
      </c>
      <c r="X187" s="15">
        <f t="shared" si="32"/>
        <v>1.9602649006622517</v>
      </c>
      <c r="Y187" s="15">
        <f t="shared" si="33"/>
        <v>1.5879017013232515</v>
      </c>
      <c r="Z187" s="15">
        <f t="shared" si="34"/>
        <v>0.22478991596638656</v>
      </c>
      <c r="AA187" s="15">
        <f t="shared" si="35"/>
        <v>1.242544731610338</v>
      </c>
      <c r="AB187" s="15">
        <f t="shared" si="36"/>
        <v>1.1271850512356842</v>
      </c>
      <c r="AC187" s="1">
        <v>293</v>
      </c>
      <c r="AD187" s="1">
        <v>587</v>
      </c>
      <c r="AE187" s="1">
        <v>253</v>
      </c>
      <c r="AF187" s="1">
        <v>649</v>
      </c>
      <c r="AG187" s="1">
        <v>0</v>
      </c>
      <c r="AH187" s="1">
        <v>0</v>
      </c>
      <c r="AI187" s="11">
        <v>1782</v>
      </c>
      <c r="AJ187" s="15">
        <f t="shared" si="37"/>
        <v>1.9403973509933774</v>
      </c>
      <c r="AK187" s="15">
        <f t="shared" si="38"/>
        <v>1.109640831758034</v>
      </c>
      <c r="AL187" s="15">
        <f t="shared" si="39"/>
        <v>0.53151260504201681</v>
      </c>
      <c r="AM187" s="15">
        <f t="shared" si="40"/>
        <v>1.2902584493041749</v>
      </c>
      <c r="AN187" s="15">
        <f t="shared" si="41"/>
        <v>1.074141048824593</v>
      </c>
      <c r="AO187" s="1">
        <v>293</v>
      </c>
      <c r="AP187" s="1">
        <v>587</v>
      </c>
      <c r="AQ187" s="1">
        <v>253</v>
      </c>
      <c r="AR187" s="1">
        <v>649</v>
      </c>
      <c r="AS187" s="1">
        <v>0</v>
      </c>
      <c r="AT187" s="1">
        <v>0</v>
      </c>
      <c r="AU187" s="1">
        <v>0</v>
      </c>
      <c r="AV187" s="11">
        <v>1782</v>
      </c>
      <c r="AW187" s="15">
        <f t="shared" si="42"/>
        <v>1.9403973509933774</v>
      </c>
      <c r="AX187" s="15">
        <f t="shared" si="43"/>
        <v>1.109640831758034</v>
      </c>
      <c r="AY187" s="15">
        <f t="shared" si="44"/>
        <v>0.53151260504201681</v>
      </c>
      <c r="AZ187" s="15">
        <f t="shared" si="45"/>
        <v>1.2902584493041749</v>
      </c>
      <c r="BA187" s="15">
        <f t="shared" si="46"/>
        <v>1.074141048824593</v>
      </c>
    </row>
    <row r="188" spans="1:53">
      <c r="A188" t="s">
        <v>395</v>
      </c>
      <c r="B188" t="s">
        <v>746</v>
      </c>
      <c r="C188" t="s">
        <v>404</v>
      </c>
      <c r="D188" t="s">
        <v>405</v>
      </c>
      <c r="E188" t="s">
        <v>406</v>
      </c>
      <c r="F188" t="s">
        <v>407</v>
      </c>
      <c r="G188" t="s">
        <v>1151</v>
      </c>
      <c r="H188" s="10" t="s">
        <v>971</v>
      </c>
      <c r="I188">
        <v>697</v>
      </c>
      <c r="J188" s="2">
        <v>1453</v>
      </c>
      <c r="K188">
        <v>407</v>
      </c>
      <c r="L188" s="2">
        <v>1040</v>
      </c>
      <c r="M188">
        <v>52</v>
      </c>
      <c r="N188" s="3">
        <v>3649</v>
      </c>
      <c r="O188" s="4">
        <v>2983.7</v>
      </c>
      <c r="P188" s="4">
        <v>1577.9</v>
      </c>
      <c r="Q188">
        <v>314</v>
      </c>
      <c r="R188">
        <v>934</v>
      </c>
      <c r="S188">
        <v>881</v>
      </c>
      <c r="T188">
        <v>727</v>
      </c>
      <c r="U188" s="3">
        <v>2856</v>
      </c>
      <c r="V188" s="3">
        <v>-4183.3</v>
      </c>
      <c r="W188" s="3">
        <v>-2109.6</v>
      </c>
      <c r="X188" s="15">
        <f t="shared" si="32"/>
        <v>2.2197452229299364</v>
      </c>
      <c r="Y188" s="15">
        <f t="shared" si="33"/>
        <v>1.5556745182012848</v>
      </c>
      <c r="Z188" s="15">
        <f t="shared" si="34"/>
        <v>0.46197502837684451</v>
      </c>
      <c r="AA188" s="15">
        <f t="shared" si="35"/>
        <v>1.4305364511691885</v>
      </c>
      <c r="AB188" s="15">
        <f t="shared" si="36"/>
        <v>1.2776610644257702</v>
      </c>
      <c r="AC188" s="1">
        <v>421</v>
      </c>
      <c r="AD188" s="1">
        <v>1503</v>
      </c>
      <c r="AE188" s="1">
        <v>616</v>
      </c>
      <c r="AF188" s="1">
        <v>680</v>
      </c>
      <c r="AG188" s="1">
        <v>39</v>
      </c>
      <c r="AH188" s="1">
        <v>54</v>
      </c>
      <c r="AI188" s="11">
        <v>3313</v>
      </c>
      <c r="AJ188" s="15">
        <f t="shared" si="37"/>
        <v>1.3407643312101911</v>
      </c>
      <c r="AK188" s="15">
        <f t="shared" si="38"/>
        <v>1.6092077087794432</v>
      </c>
      <c r="AL188" s="15">
        <f t="shared" si="39"/>
        <v>0.699205448354143</v>
      </c>
      <c r="AM188" s="15">
        <f t="shared" si="40"/>
        <v>0.93535075653370015</v>
      </c>
      <c r="AN188" s="15">
        <f t="shared" si="41"/>
        <v>1.160014005602241</v>
      </c>
      <c r="AO188" s="1">
        <v>322</v>
      </c>
      <c r="AP188" s="1">
        <v>1551</v>
      </c>
      <c r="AQ188" s="1">
        <v>706</v>
      </c>
      <c r="AR188" s="1">
        <v>680</v>
      </c>
      <c r="AS188" s="1">
        <v>0</v>
      </c>
      <c r="AT188" s="1">
        <v>0</v>
      </c>
      <c r="AU188" s="1">
        <v>54</v>
      </c>
      <c r="AV188" s="11">
        <v>3313</v>
      </c>
      <c r="AW188" s="15">
        <f t="shared" si="42"/>
        <v>1.0254777070063694</v>
      </c>
      <c r="AX188" s="15">
        <f t="shared" si="43"/>
        <v>1.6605995717344755</v>
      </c>
      <c r="AY188" s="15">
        <f t="shared" si="44"/>
        <v>0.80136208853575486</v>
      </c>
      <c r="AZ188" s="15">
        <f t="shared" si="45"/>
        <v>0.93535075653370015</v>
      </c>
      <c r="BA188" s="15">
        <f t="shared" si="46"/>
        <v>1.160014005602241</v>
      </c>
    </row>
    <row r="189" spans="1:53">
      <c r="A189" t="s">
        <v>395</v>
      </c>
      <c r="B189" t="s">
        <v>746</v>
      </c>
      <c r="C189" t="s">
        <v>404</v>
      </c>
      <c r="D189" t="s">
        <v>405</v>
      </c>
      <c r="E189" t="s">
        <v>408</v>
      </c>
      <c r="F189" t="s">
        <v>409</v>
      </c>
      <c r="G189" t="s">
        <v>1151</v>
      </c>
      <c r="H189" s="10" t="s">
        <v>972</v>
      </c>
      <c r="I189">
        <v>0</v>
      </c>
      <c r="J189">
        <v>850</v>
      </c>
      <c r="K189">
        <v>50</v>
      </c>
      <c r="L189">
        <v>156</v>
      </c>
      <c r="M189">
        <v>0</v>
      </c>
      <c r="N189" s="3">
        <v>1056</v>
      </c>
      <c r="O189" s="4">
        <v>1271.2</v>
      </c>
      <c r="P189">
        <v>518.79999999999995</v>
      </c>
      <c r="Q189">
        <v>77</v>
      </c>
      <c r="R189">
        <v>284</v>
      </c>
      <c r="S189">
        <v>329</v>
      </c>
      <c r="T189">
        <v>219</v>
      </c>
      <c r="U189" s="3">
        <v>909</v>
      </c>
      <c r="V189" s="3">
        <v>-1626.5</v>
      </c>
      <c r="W189" s="3">
        <v>-674.3</v>
      </c>
      <c r="X189" s="15">
        <f t="shared" si="32"/>
        <v>0</v>
      </c>
      <c r="Y189" s="15">
        <f t="shared" si="33"/>
        <v>2.992957746478873</v>
      </c>
      <c r="Z189" s="15">
        <f t="shared" si="34"/>
        <v>0.1519756838905775</v>
      </c>
      <c r="AA189" s="15">
        <f t="shared" si="35"/>
        <v>0.71232876712328763</v>
      </c>
      <c r="AB189" s="15">
        <f t="shared" si="36"/>
        <v>1.1617161716171618</v>
      </c>
      <c r="AC189" s="1">
        <v>0</v>
      </c>
      <c r="AD189" s="1">
        <v>756</v>
      </c>
      <c r="AE189" s="1">
        <v>131</v>
      </c>
      <c r="AF189" s="1">
        <v>76</v>
      </c>
      <c r="AG189" s="1">
        <v>0</v>
      </c>
      <c r="AH189" s="1">
        <v>0</v>
      </c>
      <c r="AI189" s="11">
        <v>963</v>
      </c>
      <c r="AJ189" s="15">
        <f t="shared" si="37"/>
        <v>0</v>
      </c>
      <c r="AK189" s="15">
        <f t="shared" si="38"/>
        <v>2.6619718309859155</v>
      </c>
      <c r="AL189" s="15">
        <f t="shared" si="39"/>
        <v>0.3981762917933131</v>
      </c>
      <c r="AM189" s="15">
        <f t="shared" si="40"/>
        <v>0.34703196347031962</v>
      </c>
      <c r="AN189" s="15">
        <f t="shared" si="41"/>
        <v>1.0594059405940595</v>
      </c>
      <c r="AO189" s="1">
        <v>0</v>
      </c>
      <c r="AP189" s="1">
        <v>756</v>
      </c>
      <c r="AQ189" s="1">
        <v>167</v>
      </c>
      <c r="AR189" s="1">
        <v>40</v>
      </c>
      <c r="AS189" s="1">
        <v>0</v>
      </c>
      <c r="AT189" s="1">
        <v>0</v>
      </c>
      <c r="AU189" s="1">
        <v>0</v>
      </c>
      <c r="AV189" s="11">
        <v>963</v>
      </c>
      <c r="AW189" s="15">
        <f t="shared" si="42"/>
        <v>0</v>
      </c>
      <c r="AX189" s="15">
        <f t="shared" si="43"/>
        <v>2.6619718309859155</v>
      </c>
      <c r="AY189" s="15">
        <f t="shared" si="44"/>
        <v>0.50759878419452886</v>
      </c>
      <c r="AZ189" s="15">
        <f t="shared" si="45"/>
        <v>0.18264840182648401</v>
      </c>
      <c r="BA189" s="15">
        <f t="shared" si="46"/>
        <v>1.0594059405940595</v>
      </c>
    </row>
    <row r="190" spans="1:53">
      <c r="A190" t="s">
        <v>395</v>
      </c>
      <c r="B190" t="s">
        <v>746</v>
      </c>
      <c r="C190" t="s">
        <v>410</v>
      </c>
      <c r="D190" t="s">
        <v>411</v>
      </c>
      <c r="E190" t="s">
        <v>412</v>
      </c>
      <c r="F190" t="s">
        <v>413</v>
      </c>
      <c r="G190" t="s">
        <v>1151</v>
      </c>
      <c r="H190" s="10" t="s">
        <v>973</v>
      </c>
      <c r="I190">
        <v>167</v>
      </c>
      <c r="J190" s="2">
        <v>1288</v>
      </c>
      <c r="K190">
        <v>225</v>
      </c>
      <c r="L190">
        <v>541</v>
      </c>
      <c r="M190">
        <v>9</v>
      </c>
      <c r="N190" s="3">
        <v>2230</v>
      </c>
      <c r="O190" s="4">
        <v>2384.5</v>
      </c>
      <c r="P190" s="4">
        <v>1208.4000000000001</v>
      </c>
      <c r="Q190">
        <v>222</v>
      </c>
      <c r="R190">
        <v>641</v>
      </c>
      <c r="S190">
        <v>589</v>
      </c>
      <c r="T190">
        <v>385</v>
      </c>
      <c r="U190" s="3">
        <v>1837</v>
      </c>
      <c r="V190" s="3">
        <v>-2973.7</v>
      </c>
      <c r="W190" s="3">
        <v>-1456.6</v>
      </c>
      <c r="X190" s="15">
        <f t="shared" si="32"/>
        <v>0.75225225225225223</v>
      </c>
      <c r="Y190" s="15">
        <f t="shared" si="33"/>
        <v>2.0093603744149764</v>
      </c>
      <c r="Z190" s="15">
        <f t="shared" si="34"/>
        <v>0.38200339558573854</v>
      </c>
      <c r="AA190" s="15">
        <f t="shared" si="35"/>
        <v>1.4051948051948051</v>
      </c>
      <c r="AB190" s="15">
        <f t="shared" si="36"/>
        <v>1.2139357648339684</v>
      </c>
      <c r="AC190" s="1">
        <v>438</v>
      </c>
      <c r="AD190" s="1">
        <v>822</v>
      </c>
      <c r="AE190" s="1">
        <v>322</v>
      </c>
      <c r="AF190" s="1">
        <v>420</v>
      </c>
      <c r="AG190" s="1">
        <v>0</v>
      </c>
      <c r="AH190" s="1">
        <v>0</v>
      </c>
      <c r="AI190" s="11">
        <v>2002</v>
      </c>
      <c r="AJ190" s="15">
        <f t="shared" si="37"/>
        <v>1.972972972972973</v>
      </c>
      <c r="AK190" s="15">
        <f t="shared" si="38"/>
        <v>1.282371294851794</v>
      </c>
      <c r="AL190" s="15">
        <f t="shared" si="39"/>
        <v>0.54668930390492365</v>
      </c>
      <c r="AM190" s="15">
        <f t="shared" si="40"/>
        <v>1.0909090909090908</v>
      </c>
      <c r="AN190" s="15">
        <f t="shared" si="41"/>
        <v>1.0898203592814371</v>
      </c>
      <c r="AO190" s="1">
        <v>438</v>
      </c>
      <c r="AP190" s="1">
        <v>822</v>
      </c>
      <c r="AQ190" s="1">
        <v>322</v>
      </c>
      <c r="AR190" s="1">
        <v>420</v>
      </c>
      <c r="AS190" s="1">
        <v>0</v>
      </c>
      <c r="AT190" s="1">
        <v>0</v>
      </c>
      <c r="AU190" s="1">
        <v>0</v>
      </c>
      <c r="AV190" s="11">
        <v>2002</v>
      </c>
      <c r="AW190" s="15">
        <f t="shared" si="42"/>
        <v>1.972972972972973</v>
      </c>
      <c r="AX190" s="15">
        <f t="shared" si="43"/>
        <v>1.282371294851794</v>
      </c>
      <c r="AY190" s="15">
        <f t="shared" si="44"/>
        <v>0.54668930390492365</v>
      </c>
      <c r="AZ190" s="15">
        <f t="shared" si="45"/>
        <v>1.0909090909090908</v>
      </c>
      <c r="BA190" s="15">
        <f t="shared" si="46"/>
        <v>1.0898203592814371</v>
      </c>
    </row>
    <row r="191" spans="1:53">
      <c r="A191" t="s">
        <v>395</v>
      </c>
      <c r="B191" t="s">
        <v>746</v>
      </c>
      <c r="C191" t="s">
        <v>410</v>
      </c>
      <c r="D191" t="s">
        <v>411</v>
      </c>
      <c r="E191" t="s">
        <v>414</v>
      </c>
      <c r="F191" t="s">
        <v>415</v>
      </c>
      <c r="G191" t="s">
        <v>1151</v>
      </c>
      <c r="H191" s="10" t="s">
        <v>974</v>
      </c>
      <c r="I191">
        <v>273</v>
      </c>
      <c r="J191" s="2">
        <v>1096</v>
      </c>
      <c r="K191">
        <v>195</v>
      </c>
      <c r="L191">
        <v>376</v>
      </c>
      <c r="M191">
        <v>130</v>
      </c>
      <c r="N191" s="3">
        <v>2070</v>
      </c>
      <c r="O191" s="4">
        <v>2792.7</v>
      </c>
      <c r="P191" s="4">
        <v>1580.6</v>
      </c>
      <c r="Q191">
        <v>216</v>
      </c>
      <c r="R191">
        <v>527</v>
      </c>
      <c r="S191">
        <v>501</v>
      </c>
      <c r="T191">
        <v>443</v>
      </c>
      <c r="U191" s="3">
        <v>1687</v>
      </c>
      <c r="V191" s="3">
        <v>-3277.6</v>
      </c>
      <c r="W191" s="3">
        <v>-1835.2</v>
      </c>
      <c r="X191" s="15">
        <f t="shared" si="32"/>
        <v>1.2638888888888888</v>
      </c>
      <c r="Y191" s="15">
        <f t="shared" si="33"/>
        <v>2.0796963946869069</v>
      </c>
      <c r="Z191" s="15">
        <f t="shared" si="34"/>
        <v>0.38922155688622756</v>
      </c>
      <c r="AA191" s="15">
        <f t="shared" si="35"/>
        <v>0.84875846501128671</v>
      </c>
      <c r="AB191" s="15">
        <f t="shared" si="36"/>
        <v>1.2270302311796089</v>
      </c>
      <c r="AC191" s="1">
        <v>349</v>
      </c>
      <c r="AD191" s="1">
        <v>741</v>
      </c>
      <c r="AE191" s="1">
        <v>280</v>
      </c>
      <c r="AF191" s="1">
        <v>316</v>
      </c>
      <c r="AG191" s="1">
        <v>17</v>
      </c>
      <c r="AH191" s="1">
        <v>0</v>
      </c>
      <c r="AI191" s="11">
        <v>1703</v>
      </c>
      <c r="AJ191" s="15">
        <f t="shared" si="37"/>
        <v>1.6157407407407407</v>
      </c>
      <c r="AK191" s="15">
        <f t="shared" si="38"/>
        <v>1.4060721062618595</v>
      </c>
      <c r="AL191" s="15">
        <f t="shared" si="39"/>
        <v>0.55888223552894212</v>
      </c>
      <c r="AM191" s="15">
        <f t="shared" si="40"/>
        <v>0.71331828442437928</v>
      </c>
      <c r="AN191" s="15">
        <f t="shared" si="41"/>
        <v>1.009484291641968</v>
      </c>
      <c r="AO191" s="1">
        <v>349</v>
      </c>
      <c r="AP191" s="1">
        <v>691</v>
      </c>
      <c r="AQ191" s="1">
        <v>330</v>
      </c>
      <c r="AR191" s="1">
        <v>276</v>
      </c>
      <c r="AS191" s="1">
        <v>0</v>
      </c>
      <c r="AT191" s="1">
        <v>17</v>
      </c>
      <c r="AU191" s="1">
        <v>40</v>
      </c>
      <c r="AV191" s="11">
        <v>1703</v>
      </c>
      <c r="AW191" s="15">
        <f t="shared" si="42"/>
        <v>1.6157407407407407</v>
      </c>
      <c r="AX191" s="15">
        <f t="shared" si="43"/>
        <v>1.3111954459203037</v>
      </c>
      <c r="AY191" s="15">
        <f t="shared" si="44"/>
        <v>0.6586826347305389</v>
      </c>
      <c r="AZ191" s="15">
        <f t="shared" si="45"/>
        <v>0.62302483069977421</v>
      </c>
      <c r="BA191" s="15">
        <f t="shared" si="46"/>
        <v>1.009484291641968</v>
      </c>
    </row>
    <row r="192" spans="1:53">
      <c r="A192" t="s">
        <v>395</v>
      </c>
      <c r="B192" t="s">
        <v>746</v>
      </c>
      <c r="C192" t="s">
        <v>416</v>
      </c>
      <c r="D192" t="s">
        <v>417</v>
      </c>
      <c r="E192" t="s">
        <v>418</v>
      </c>
      <c r="F192" t="s">
        <v>417</v>
      </c>
      <c r="G192" t="s">
        <v>1151</v>
      </c>
      <c r="H192" s="10" t="s">
        <v>975</v>
      </c>
      <c r="I192">
        <v>0</v>
      </c>
      <c r="J192">
        <v>479</v>
      </c>
      <c r="K192">
        <v>40</v>
      </c>
      <c r="L192">
        <v>385</v>
      </c>
      <c r="M192">
        <v>0</v>
      </c>
      <c r="N192" s="3">
        <v>904</v>
      </c>
      <c r="O192" s="4">
        <v>964</v>
      </c>
      <c r="P192">
        <v>353.5</v>
      </c>
      <c r="Q192">
        <v>29</v>
      </c>
      <c r="R192">
        <v>122</v>
      </c>
      <c r="S192">
        <v>174</v>
      </c>
      <c r="T192">
        <v>236</v>
      </c>
      <c r="U192" s="3">
        <v>561</v>
      </c>
      <c r="V192" s="3">
        <v>-1137.0999999999999</v>
      </c>
      <c r="W192" s="3">
        <v>-377.6</v>
      </c>
      <c r="X192" s="15">
        <f t="shared" si="32"/>
        <v>0</v>
      </c>
      <c r="Y192" s="15">
        <f t="shared" si="33"/>
        <v>3.9262295081967213</v>
      </c>
      <c r="Z192" s="15">
        <f t="shared" si="34"/>
        <v>0.22988505747126436</v>
      </c>
      <c r="AA192" s="15">
        <f t="shared" si="35"/>
        <v>1.6313559322033899</v>
      </c>
      <c r="AB192" s="15">
        <f t="shared" si="36"/>
        <v>1.6114081996434937</v>
      </c>
      <c r="AC192" s="1">
        <v>0</v>
      </c>
      <c r="AD192" s="1">
        <v>366</v>
      </c>
      <c r="AE192" s="1">
        <v>156</v>
      </c>
      <c r="AF192" s="1">
        <v>215</v>
      </c>
      <c r="AG192" s="1">
        <v>24</v>
      </c>
      <c r="AH192" s="1">
        <v>0</v>
      </c>
      <c r="AI192" s="11">
        <v>761</v>
      </c>
      <c r="AJ192" s="15">
        <f t="shared" si="37"/>
        <v>0</v>
      </c>
      <c r="AK192" s="15">
        <f t="shared" si="38"/>
        <v>3</v>
      </c>
      <c r="AL192" s="15">
        <f t="shared" si="39"/>
        <v>0.89655172413793105</v>
      </c>
      <c r="AM192" s="15">
        <f t="shared" si="40"/>
        <v>0.91101694915254239</v>
      </c>
      <c r="AN192" s="15">
        <f t="shared" si="41"/>
        <v>1.35650623885918</v>
      </c>
      <c r="AO192" s="1">
        <v>0</v>
      </c>
      <c r="AP192" s="1">
        <v>366</v>
      </c>
      <c r="AQ192" s="1">
        <v>156</v>
      </c>
      <c r="AR192" s="1">
        <v>197</v>
      </c>
      <c r="AS192" s="1">
        <v>42</v>
      </c>
      <c r="AT192" s="1">
        <v>0</v>
      </c>
      <c r="AU192" s="1">
        <v>0</v>
      </c>
      <c r="AV192" s="11">
        <v>761</v>
      </c>
      <c r="AW192" s="15">
        <f t="shared" si="42"/>
        <v>0</v>
      </c>
      <c r="AX192" s="15">
        <f t="shared" si="43"/>
        <v>3</v>
      </c>
      <c r="AY192" s="15">
        <f t="shared" si="44"/>
        <v>0.89655172413793105</v>
      </c>
      <c r="AZ192" s="15">
        <f t="shared" si="45"/>
        <v>0.8347457627118644</v>
      </c>
      <c r="BA192" s="15">
        <f t="shared" si="46"/>
        <v>1.35650623885918</v>
      </c>
    </row>
    <row r="193" spans="1:53">
      <c r="A193" t="s">
        <v>419</v>
      </c>
      <c r="B193" t="s">
        <v>747</v>
      </c>
      <c r="C193" t="s">
        <v>420</v>
      </c>
      <c r="D193" t="s">
        <v>421</v>
      </c>
      <c r="E193" t="s">
        <v>420</v>
      </c>
      <c r="F193" t="s">
        <v>421</v>
      </c>
      <c r="G193" t="s">
        <v>1152</v>
      </c>
      <c r="H193" s="10" t="s">
        <v>976</v>
      </c>
      <c r="I193" s="2">
        <v>1292</v>
      </c>
      <c r="J193">
        <v>962</v>
      </c>
      <c r="K193">
        <v>233</v>
      </c>
      <c r="L193">
        <v>737</v>
      </c>
      <c r="M193">
        <v>22</v>
      </c>
      <c r="N193" s="3">
        <v>3246</v>
      </c>
      <c r="O193" s="2">
        <v>2885</v>
      </c>
      <c r="P193" s="2">
        <v>1919</v>
      </c>
      <c r="Q193">
        <v>470</v>
      </c>
      <c r="R193" s="2">
        <v>1161</v>
      </c>
      <c r="S193">
        <v>961</v>
      </c>
      <c r="T193">
        <v>645</v>
      </c>
      <c r="U193" s="3">
        <v>3237</v>
      </c>
      <c r="V193" s="3">
        <v>-4769</v>
      </c>
      <c r="W193" s="3">
        <v>-3016</v>
      </c>
      <c r="X193" s="15">
        <f t="shared" si="32"/>
        <v>2.7489361702127662</v>
      </c>
      <c r="Y193" s="15">
        <f t="shared" si="33"/>
        <v>0.82859603789836345</v>
      </c>
      <c r="Z193" s="15">
        <f t="shared" si="34"/>
        <v>0.24245577523413112</v>
      </c>
      <c r="AA193" s="15">
        <f t="shared" si="35"/>
        <v>1.1426356589147286</v>
      </c>
      <c r="AB193" s="15">
        <f t="shared" si="36"/>
        <v>1.0027803521779426</v>
      </c>
      <c r="AC193" s="1">
        <v>1013</v>
      </c>
      <c r="AD193" s="1">
        <v>891</v>
      </c>
      <c r="AE193" s="1">
        <v>404</v>
      </c>
      <c r="AF193" s="1">
        <v>617</v>
      </c>
      <c r="AG193" s="1">
        <v>0</v>
      </c>
      <c r="AH193" s="1">
        <v>0</v>
      </c>
      <c r="AI193">
        <v>2925</v>
      </c>
      <c r="AJ193" s="15">
        <f t="shared" si="37"/>
        <v>2.15531914893617</v>
      </c>
      <c r="AK193" s="15">
        <f t="shared" si="38"/>
        <v>0.76744186046511631</v>
      </c>
      <c r="AL193" s="15">
        <f t="shared" si="39"/>
        <v>0.42039542143600417</v>
      </c>
      <c r="AM193" s="15">
        <f t="shared" si="40"/>
        <v>0.95658914728682165</v>
      </c>
      <c r="AN193" s="15">
        <f t="shared" si="41"/>
        <v>0.90361445783132532</v>
      </c>
      <c r="AO193" s="1">
        <v>968</v>
      </c>
      <c r="AP193" s="1">
        <v>892</v>
      </c>
      <c r="AQ193" s="1">
        <v>452</v>
      </c>
      <c r="AR193" s="1">
        <v>569</v>
      </c>
      <c r="AS193" s="1">
        <v>0</v>
      </c>
      <c r="AT193" s="1">
        <v>44</v>
      </c>
      <c r="AU193" s="1">
        <v>0</v>
      </c>
      <c r="AV193">
        <v>2925</v>
      </c>
      <c r="AW193" s="15">
        <f t="shared" si="42"/>
        <v>2.0595744680851062</v>
      </c>
      <c r="AX193" s="15">
        <f t="shared" si="43"/>
        <v>0.76830318690783805</v>
      </c>
      <c r="AY193" s="15">
        <f t="shared" si="44"/>
        <v>0.4703433922996878</v>
      </c>
      <c r="AZ193" s="15">
        <f t="shared" si="45"/>
        <v>0.88217054263565886</v>
      </c>
      <c r="BA193" s="15">
        <f t="shared" si="46"/>
        <v>0.90361445783132532</v>
      </c>
    </row>
    <row r="194" spans="1:53">
      <c r="A194" t="s">
        <v>419</v>
      </c>
      <c r="B194" t="s">
        <v>747</v>
      </c>
      <c r="C194" t="s">
        <v>422</v>
      </c>
      <c r="D194" t="s">
        <v>423</v>
      </c>
      <c r="E194" t="s">
        <v>422</v>
      </c>
      <c r="F194" t="s">
        <v>423</v>
      </c>
      <c r="G194" t="s">
        <v>1152</v>
      </c>
      <c r="H194" s="10" t="s">
        <v>977</v>
      </c>
      <c r="I194">
        <v>374</v>
      </c>
      <c r="J194" s="2">
        <v>1563</v>
      </c>
      <c r="K194">
        <v>272</v>
      </c>
      <c r="L194">
        <v>685</v>
      </c>
      <c r="M194">
        <v>59</v>
      </c>
      <c r="N194" s="3">
        <v>2953</v>
      </c>
      <c r="O194" s="2">
        <v>1444</v>
      </c>
      <c r="P194">
        <v>675</v>
      </c>
      <c r="Q194">
        <v>294</v>
      </c>
      <c r="R194">
        <v>999</v>
      </c>
      <c r="S194">
        <v>892</v>
      </c>
      <c r="T194">
        <v>521</v>
      </c>
      <c r="U194" s="3">
        <v>2706</v>
      </c>
      <c r="V194" s="3">
        <v>-2459</v>
      </c>
      <c r="W194" s="3">
        <v>-1101</v>
      </c>
      <c r="X194" s="15">
        <f t="shared" si="32"/>
        <v>1.272108843537415</v>
      </c>
      <c r="Y194" s="15">
        <f t="shared" si="33"/>
        <v>1.5645645645645645</v>
      </c>
      <c r="Z194" s="15">
        <f t="shared" si="34"/>
        <v>0.30493273542600896</v>
      </c>
      <c r="AA194" s="15">
        <f t="shared" si="35"/>
        <v>1.3147792706333974</v>
      </c>
      <c r="AB194" s="15">
        <f t="shared" si="36"/>
        <v>1.0912786400591279</v>
      </c>
      <c r="AC194" s="1">
        <v>384</v>
      </c>
      <c r="AD194" s="1">
        <v>1252</v>
      </c>
      <c r="AE194" s="1">
        <v>476</v>
      </c>
      <c r="AF194" s="1">
        <v>520</v>
      </c>
      <c r="AG194" s="1">
        <v>40</v>
      </c>
      <c r="AH194" s="1">
        <v>10</v>
      </c>
      <c r="AI194">
        <v>2682</v>
      </c>
      <c r="AJ194" s="15">
        <f t="shared" si="37"/>
        <v>1.3061224489795917</v>
      </c>
      <c r="AK194" s="15">
        <f t="shared" si="38"/>
        <v>1.2532532532532532</v>
      </c>
      <c r="AL194" s="15">
        <f t="shared" si="39"/>
        <v>0.53363228699551568</v>
      </c>
      <c r="AM194" s="15">
        <f t="shared" si="40"/>
        <v>0.99808061420345484</v>
      </c>
      <c r="AN194" s="15">
        <f t="shared" si="41"/>
        <v>0.99113082039911304</v>
      </c>
      <c r="AO194" s="1">
        <v>392</v>
      </c>
      <c r="AP194" s="1">
        <v>1244</v>
      </c>
      <c r="AQ194" s="1">
        <v>516</v>
      </c>
      <c r="AR194" s="1">
        <v>520</v>
      </c>
      <c r="AS194" s="1">
        <v>0</v>
      </c>
      <c r="AT194" s="1">
        <v>0</v>
      </c>
      <c r="AU194" s="1">
        <v>10</v>
      </c>
      <c r="AV194">
        <v>2682</v>
      </c>
      <c r="AW194" s="15">
        <f t="shared" si="42"/>
        <v>1.3333333333333333</v>
      </c>
      <c r="AX194" s="15">
        <f t="shared" si="43"/>
        <v>1.2452452452452452</v>
      </c>
      <c r="AY194" s="15">
        <f t="shared" si="44"/>
        <v>0.57847533632286996</v>
      </c>
      <c r="AZ194" s="15">
        <f t="shared" si="45"/>
        <v>0.99808061420345484</v>
      </c>
      <c r="BA194" s="15">
        <f t="shared" si="46"/>
        <v>0.99113082039911304</v>
      </c>
    </row>
    <row r="195" spans="1:53">
      <c r="A195" t="s">
        <v>419</v>
      </c>
      <c r="B195" t="s">
        <v>747</v>
      </c>
      <c r="C195" t="s">
        <v>424</v>
      </c>
      <c r="D195" t="s">
        <v>425</v>
      </c>
      <c r="E195" t="s">
        <v>424</v>
      </c>
      <c r="F195" t="s">
        <v>425</v>
      </c>
      <c r="G195" t="s">
        <v>1152</v>
      </c>
      <c r="H195" s="10" t="s">
        <v>978</v>
      </c>
      <c r="I195">
        <v>8</v>
      </c>
      <c r="J195">
        <v>574</v>
      </c>
      <c r="K195">
        <v>142</v>
      </c>
      <c r="L195">
        <v>435</v>
      </c>
      <c r="M195">
        <v>0</v>
      </c>
      <c r="N195" s="3">
        <v>1159</v>
      </c>
      <c r="O195">
        <v>806</v>
      </c>
      <c r="P195">
        <v>397</v>
      </c>
      <c r="Q195">
        <v>78</v>
      </c>
      <c r="R195">
        <v>311</v>
      </c>
      <c r="S195">
        <v>448</v>
      </c>
      <c r="T195">
        <v>341</v>
      </c>
      <c r="U195" s="3">
        <v>1178</v>
      </c>
      <c r="V195" s="3">
        <v>-1162</v>
      </c>
      <c r="W195" s="3">
        <v>-546</v>
      </c>
      <c r="X195" s="15">
        <f t="shared" si="32"/>
        <v>0.10256410256410256</v>
      </c>
      <c r="Y195" s="15">
        <f t="shared" si="33"/>
        <v>1.8456591639871383</v>
      </c>
      <c r="Z195" s="15">
        <f t="shared" si="34"/>
        <v>0.3169642857142857</v>
      </c>
      <c r="AA195" s="15">
        <f t="shared" si="35"/>
        <v>1.2756598240469208</v>
      </c>
      <c r="AB195" s="15">
        <f t="shared" si="36"/>
        <v>0.9838709677419355</v>
      </c>
      <c r="AC195" s="1">
        <v>8</v>
      </c>
      <c r="AD195" s="1">
        <v>446</v>
      </c>
      <c r="AE195" s="1">
        <v>238</v>
      </c>
      <c r="AF195" s="1">
        <v>341</v>
      </c>
      <c r="AG195" s="1">
        <v>48</v>
      </c>
      <c r="AH195" s="1">
        <v>0</v>
      </c>
      <c r="AI195">
        <v>1081</v>
      </c>
      <c r="AJ195" s="15">
        <f t="shared" si="37"/>
        <v>0.10256410256410256</v>
      </c>
      <c r="AK195" s="15">
        <f t="shared" si="38"/>
        <v>1.4340836012861737</v>
      </c>
      <c r="AL195" s="15">
        <f t="shared" si="39"/>
        <v>0.53125</v>
      </c>
      <c r="AM195" s="15">
        <f t="shared" si="40"/>
        <v>1</v>
      </c>
      <c r="AN195" s="15">
        <f t="shared" si="41"/>
        <v>0.91765704584040741</v>
      </c>
      <c r="AO195" s="1">
        <v>8</v>
      </c>
      <c r="AP195" s="1">
        <v>494</v>
      </c>
      <c r="AQ195" s="1">
        <v>238</v>
      </c>
      <c r="AR195" s="1">
        <v>341</v>
      </c>
      <c r="AS195" s="1">
        <v>0</v>
      </c>
      <c r="AT195" s="1">
        <v>0</v>
      </c>
      <c r="AU195" s="1">
        <v>0</v>
      </c>
      <c r="AV195">
        <v>1081</v>
      </c>
      <c r="AW195" s="15">
        <f t="shared" si="42"/>
        <v>0.10256410256410256</v>
      </c>
      <c r="AX195" s="15">
        <f t="shared" si="43"/>
        <v>1.5884244372990353</v>
      </c>
      <c r="AY195" s="15">
        <f t="shared" si="44"/>
        <v>0.53125</v>
      </c>
      <c r="AZ195" s="15">
        <f t="shared" si="45"/>
        <v>1</v>
      </c>
      <c r="BA195" s="15">
        <f t="shared" si="46"/>
        <v>0.91765704584040741</v>
      </c>
    </row>
    <row r="196" spans="1:53">
      <c r="A196" t="s">
        <v>419</v>
      </c>
      <c r="B196" t="s">
        <v>747</v>
      </c>
      <c r="C196" t="s">
        <v>426</v>
      </c>
      <c r="D196" t="s">
        <v>427</v>
      </c>
      <c r="E196" t="s">
        <v>426</v>
      </c>
      <c r="F196" t="s">
        <v>427</v>
      </c>
      <c r="G196" t="s">
        <v>1152</v>
      </c>
      <c r="H196" s="10" t="s">
        <v>979</v>
      </c>
      <c r="I196">
        <v>138</v>
      </c>
      <c r="J196" s="2">
        <v>1031</v>
      </c>
      <c r="K196">
        <v>155</v>
      </c>
      <c r="L196">
        <v>880</v>
      </c>
      <c r="M196">
        <v>77</v>
      </c>
      <c r="N196" s="3">
        <v>2281</v>
      </c>
      <c r="O196" s="2">
        <v>1616</v>
      </c>
      <c r="P196">
        <v>826</v>
      </c>
      <c r="Q196">
        <v>174</v>
      </c>
      <c r="R196">
        <v>485</v>
      </c>
      <c r="S196">
        <v>551</v>
      </c>
      <c r="T196">
        <v>622</v>
      </c>
      <c r="U196" s="3">
        <v>1832</v>
      </c>
      <c r="V196" s="3">
        <v>-2419</v>
      </c>
      <c r="W196" s="3">
        <v>-1071</v>
      </c>
      <c r="X196" s="15">
        <f t="shared" si="32"/>
        <v>0.7931034482758621</v>
      </c>
      <c r="Y196" s="15">
        <f t="shared" si="33"/>
        <v>2.1257731958762887</v>
      </c>
      <c r="Z196" s="15">
        <f t="shared" si="34"/>
        <v>0.2813067150635209</v>
      </c>
      <c r="AA196" s="15">
        <f t="shared" si="35"/>
        <v>1.414790996784566</v>
      </c>
      <c r="AB196" s="15">
        <f t="shared" si="36"/>
        <v>1.2450873362445414</v>
      </c>
      <c r="AC196" s="1">
        <v>167</v>
      </c>
      <c r="AD196" s="1">
        <v>888</v>
      </c>
      <c r="AE196" s="1">
        <v>347</v>
      </c>
      <c r="AF196" s="1">
        <v>682</v>
      </c>
      <c r="AG196" s="1">
        <v>0</v>
      </c>
      <c r="AH196" s="1">
        <v>0</v>
      </c>
      <c r="AI196">
        <v>2084</v>
      </c>
      <c r="AJ196" s="15">
        <f t="shared" si="37"/>
        <v>0.95977011494252873</v>
      </c>
      <c r="AK196" s="15">
        <f t="shared" si="38"/>
        <v>1.8309278350515463</v>
      </c>
      <c r="AL196" s="15">
        <f t="shared" si="39"/>
        <v>0.62976406533575313</v>
      </c>
      <c r="AM196" s="15">
        <f t="shared" si="40"/>
        <v>1.0964630225080385</v>
      </c>
      <c r="AN196" s="15">
        <f t="shared" si="41"/>
        <v>1.1375545851528384</v>
      </c>
      <c r="AO196" s="1">
        <v>167</v>
      </c>
      <c r="AP196" s="1">
        <v>936</v>
      </c>
      <c r="AQ196" s="1">
        <v>299</v>
      </c>
      <c r="AR196" s="1">
        <v>682</v>
      </c>
      <c r="AS196" s="1">
        <v>0</v>
      </c>
      <c r="AT196" s="1">
        <v>0</v>
      </c>
      <c r="AU196" s="1">
        <v>0</v>
      </c>
      <c r="AV196">
        <v>2084</v>
      </c>
      <c r="AW196" s="15">
        <f t="shared" si="42"/>
        <v>0.95977011494252873</v>
      </c>
      <c r="AX196" s="15">
        <f t="shared" si="43"/>
        <v>1.9298969072164949</v>
      </c>
      <c r="AY196" s="15">
        <f t="shared" si="44"/>
        <v>0.54264972776769504</v>
      </c>
      <c r="AZ196" s="15">
        <f t="shared" si="45"/>
        <v>1.0964630225080385</v>
      </c>
      <c r="BA196" s="15">
        <f t="shared" si="46"/>
        <v>1.1375545851528384</v>
      </c>
    </row>
    <row r="197" spans="1:53">
      <c r="A197" t="s">
        <v>419</v>
      </c>
      <c r="B197" t="s">
        <v>747</v>
      </c>
      <c r="C197" t="s">
        <v>428</v>
      </c>
      <c r="D197" t="s">
        <v>429</v>
      </c>
      <c r="E197" t="s">
        <v>428</v>
      </c>
      <c r="F197" t="s">
        <v>429</v>
      </c>
      <c r="G197" t="s">
        <v>1152</v>
      </c>
      <c r="H197" s="10" t="s">
        <v>980</v>
      </c>
      <c r="I197">
        <v>8</v>
      </c>
      <c r="J197">
        <v>654</v>
      </c>
      <c r="K197">
        <v>267</v>
      </c>
      <c r="L197">
        <v>245</v>
      </c>
      <c r="M197">
        <v>10</v>
      </c>
      <c r="N197" s="3">
        <v>1184</v>
      </c>
      <c r="O197">
        <v>954</v>
      </c>
      <c r="P197">
        <v>496</v>
      </c>
      <c r="Q197">
        <v>82</v>
      </c>
      <c r="R197">
        <v>355</v>
      </c>
      <c r="S197">
        <v>293</v>
      </c>
      <c r="T197">
        <v>284</v>
      </c>
      <c r="U197" s="3">
        <v>1014</v>
      </c>
      <c r="V197" s="3">
        <v>-1280</v>
      </c>
      <c r="W197" s="3">
        <v>-635</v>
      </c>
      <c r="X197" s="15">
        <f t="shared" ref="X197:X260" si="47">IFERROR(I197/Q197,"")</f>
        <v>9.7560975609756101E-2</v>
      </c>
      <c r="Y197" s="15">
        <f t="shared" ref="Y197:Y260" si="48">IFERROR(J197/R197,"")</f>
        <v>1.8422535211267606</v>
      </c>
      <c r="Z197" s="15">
        <f t="shared" ref="Z197:Z260" si="49">IFERROR(K197/S197,"")</f>
        <v>0.9112627986348123</v>
      </c>
      <c r="AA197" s="15">
        <f t="shared" ref="AA197:AA260" si="50">IFERROR(L197/T197,"")</f>
        <v>0.86267605633802813</v>
      </c>
      <c r="AB197" s="15">
        <f t="shared" ref="AB197:AB260" si="51">IFERROR(N197/U197,"")</f>
        <v>1.1676528599605522</v>
      </c>
      <c r="AC197" s="1">
        <v>8</v>
      </c>
      <c r="AD197" s="1">
        <v>544</v>
      </c>
      <c r="AE197" s="1">
        <v>234</v>
      </c>
      <c r="AF197" s="1">
        <v>259</v>
      </c>
      <c r="AG197" s="1">
        <v>0</v>
      </c>
      <c r="AH197" s="1">
        <v>30</v>
      </c>
      <c r="AI197">
        <v>1075</v>
      </c>
      <c r="AJ197" s="15">
        <f t="shared" ref="AJ197:AJ260" si="52">IFERROR(AC197/Q197,"")</f>
        <v>9.7560975609756101E-2</v>
      </c>
      <c r="AK197" s="15">
        <f t="shared" ref="AK197:AK260" si="53">IFERROR(AD197/R197,"")</f>
        <v>1.5323943661971831</v>
      </c>
      <c r="AL197" s="15">
        <f t="shared" ref="AL197:AL260" si="54">IFERROR(AE197/S197,"")</f>
        <v>0.79863481228668942</v>
      </c>
      <c r="AM197" s="15">
        <f t="shared" ref="AM197:AM260" si="55">IFERROR(AF197/T197,"")</f>
        <v>0.9119718309859155</v>
      </c>
      <c r="AN197" s="15">
        <f t="shared" ref="AN197:AN260" si="56">IFERROR(AI197/U197,"")</f>
        <v>1.0601577909270217</v>
      </c>
      <c r="AO197" s="1">
        <v>91</v>
      </c>
      <c r="AP197" s="1">
        <v>461</v>
      </c>
      <c r="AQ197" s="1">
        <v>234</v>
      </c>
      <c r="AR197" s="1">
        <v>259</v>
      </c>
      <c r="AS197" s="1">
        <v>0</v>
      </c>
      <c r="AT197" s="1">
        <v>0</v>
      </c>
      <c r="AU197" s="1">
        <v>30</v>
      </c>
      <c r="AV197">
        <v>1075</v>
      </c>
      <c r="AW197" s="15">
        <f t="shared" ref="AW197:AW260" si="57">IFERROR(AO197/Q197,"")</f>
        <v>1.1097560975609757</v>
      </c>
      <c r="AX197" s="15">
        <f t="shared" ref="AX197:AX260" si="58">IFERROR(AP197/R197,"")</f>
        <v>1.2985915492957747</v>
      </c>
      <c r="AY197" s="15">
        <f t="shared" ref="AY197:AY260" si="59">IFERROR(AQ197/S197,"")</f>
        <v>0.79863481228668942</v>
      </c>
      <c r="AZ197" s="15">
        <f t="shared" ref="AZ197:AZ260" si="60">IFERROR(AR197/T197,"")</f>
        <v>0.9119718309859155</v>
      </c>
      <c r="BA197" s="15">
        <f t="shared" ref="BA197:BA260" si="61">IFERROR(AV197/U197,"")</f>
        <v>1.0601577909270217</v>
      </c>
    </row>
    <row r="198" spans="1:53">
      <c r="A198" t="s">
        <v>419</v>
      </c>
      <c r="B198" t="s">
        <v>747</v>
      </c>
      <c r="C198" t="s">
        <v>430</v>
      </c>
      <c r="D198" t="s">
        <v>431</v>
      </c>
      <c r="E198" t="s">
        <v>430</v>
      </c>
      <c r="F198" t="s">
        <v>431</v>
      </c>
      <c r="G198" t="s">
        <v>1152</v>
      </c>
      <c r="H198" s="10" t="s">
        <v>981</v>
      </c>
      <c r="I198">
        <v>324</v>
      </c>
      <c r="J198">
        <v>617</v>
      </c>
      <c r="K198">
        <v>146</v>
      </c>
      <c r="L198">
        <v>109</v>
      </c>
      <c r="M198">
        <v>41</v>
      </c>
      <c r="N198" s="3">
        <v>1237</v>
      </c>
      <c r="O198" s="2">
        <v>1096</v>
      </c>
      <c r="P198">
        <v>606</v>
      </c>
      <c r="Q198">
        <v>161</v>
      </c>
      <c r="R198">
        <v>446</v>
      </c>
      <c r="S198">
        <v>288</v>
      </c>
      <c r="T198">
        <v>67</v>
      </c>
      <c r="U198" s="3">
        <v>962</v>
      </c>
      <c r="V198" s="3">
        <v>-1327</v>
      </c>
      <c r="W198" s="3">
        <v>-735</v>
      </c>
      <c r="X198" s="15">
        <f t="shared" si="47"/>
        <v>2.012422360248447</v>
      </c>
      <c r="Y198" s="15">
        <f t="shared" si="48"/>
        <v>1.383408071748879</v>
      </c>
      <c r="Z198" s="15">
        <f t="shared" si="49"/>
        <v>0.50694444444444442</v>
      </c>
      <c r="AA198" s="15">
        <f t="shared" si="50"/>
        <v>1.6268656716417911</v>
      </c>
      <c r="AB198" s="15">
        <f t="shared" si="51"/>
        <v>1.2858627858627858</v>
      </c>
      <c r="AC198" s="1">
        <v>266</v>
      </c>
      <c r="AD198" s="1">
        <v>619</v>
      </c>
      <c r="AE198" s="1">
        <v>133</v>
      </c>
      <c r="AF198" s="1">
        <v>109</v>
      </c>
      <c r="AG198" s="1">
        <v>0</v>
      </c>
      <c r="AH198" s="1">
        <v>0</v>
      </c>
      <c r="AI198">
        <v>1127</v>
      </c>
      <c r="AJ198" s="15">
        <f t="shared" si="52"/>
        <v>1.6521739130434783</v>
      </c>
      <c r="AK198" s="15">
        <f t="shared" si="53"/>
        <v>1.3878923766816142</v>
      </c>
      <c r="AL198" s="15">
        <f t="shared" si="54"/>
        <v>0.46180555555555558</v>
      </c>
      <c r="AM198" s="15">
        <f t="shared" si="55"/>
        <v>1.6268656716417911</v>
      </c>
      <c r="AN198" s="15">
        <f t="shared" si="56"/>
        <v>1.1715176715176716</v>
      </c>
      <c r="AO198" s="1">
        <v>334</v>
      </c>
      <c r="AP198" s="1">
        <v>551</v>
      </c>
      <c r="AQ198" s="1">
        <v>133</v>
      </c>
      <c r="AR198" s="1">
        <v>109</v>
      </c>
      <c r="AS198" s="1">
        <v>0</v>
      </c>
      <c r="AT198" s="1">
        <v>0</v>
      </c>
      <c r="AU198" s="1">
        <v>0</v>
      </c>
      <c r="AV198">
        <v>1127</v>
      </c>
      <c r="AW198" s="15">
        <f t="shared" si="57"/>
        <v>2.0745341614906834</v>
      </c>
      <c r="AX198" s="15">
        <f t="shared" si="58"/>
        <v>1.2354260089686098</v>
      </c>
      <c r="AY198" s="15">
        <f t="shared" si="59"/>
        <v>0.46180555555555558</v>
      </c>
      <c r="AZ198" s="15">
        <f t="shared" si="60"/>
        <v>1.6268656716417911</v>
      </c>
      <c r="BA198" s="15">
        <f t="shared" si="61"/>
        <v>1.1715176715176716</v>
      </c>
    </row>
    <row r="199" spans="1:53">
      <c r="A199" t="s">
        <v>419</v>
      </c>
      <c r="B199" t="s">
        <v>747</v>
      </c>
      <c r="C199" t="s">
        <v>432</v>
      </c>
      <c r="D199" t="s">
        <v>433</v>
      </c>
      <c r="E199" t="s">
        <v>432</v>
      </c>
      <c r="F199" t="s">
        <v>433</v>
      </c>
      <c r="G199" t="s">
        <v>1152</v>
      </c>
      <c r="H199" s="10" t="s">
        <v>982</v>
      </c>
      <c r="I199">
        <v>0</v>
      </c>
      <c r="J199">
        <v>266</v>
      </c>
      <c r="K199">
        <v>40</v>
      </c>
      <c r="L199">
        <v>100</v>
      </c>
      <c r="M199">
        <v>0</v>
      </c>
      <c r="N199" s="3">
        <v>406</v>
      </c>
      <c r="O199">
        <v>477</v>
      </c>
      <c r="P199">
        <v>273</v>
      </c>
      <c r="Q199">
        <v>18</v>
      </c>
      <c r="R199">
        <v>114</v>
      </c>
      <c r="S199">
        <v>146</v>
      </c>
      <c r="T199">
        <v>112</v>
      </c>
      <c r="U199" s="3">
        <v>390</v>
      </c>
      <c r="V199" s="3">
        <v>-578</v>
      </c>
      <c r="W199" s="3">
        <v>-324</v>
      </c>
      <c r="X199" s="15">
        <f t="shared" si="47"/>
        <v>0</v>
      </c>
      <c r="Y199" s="15">
        <f t="shared" si="48"/>
        <v>2.3333333333333335</v>
      </c>
      <c r="Z199" s="15">
        <f t="shared" si="49"/>
        <v>0.27397260273972601</v>
      </c>
      <c r="AA199" s="15">
        <f t="shared" si="50"/>
        <v>0.8928571428571429</v>
      </c>
      <c r="AB199" s="15">
        <f t="shared" si="51"/>
        <v>1.0410256410256411</v>
      </c>
      <c r="AC199" s="1">
        <v>0</v>
      </c>
      <c r="AD199" s="1">
        <v>224</v>
      </c>
      <c r="AE199" s="1">
        <v>164</v>
      </c>
      <c r="AF199" s="1">
        <v>100</v>
      </c>
      <c r="AG199" s="1">
        <v>0</v>
      </c>
      <c r="AH199" s="1">
        <v>0</v>
      </c>
      <c r="AI199">
        <v>488</v>
      </c>
      <c r="AJ199" s="15">
        <f t="shared" si="52"/>
        <v>0</v>
      </c>
      <c r="AK199" s="15">
        <f t="shared" si="53"/>
        <v>1.9649122807017543</v>
      </c>
      <c r="AL199" s="15">
        <f t="shared" si="54"/>
        <v>1.1232876712328768</v>
      </c>
      <c r="AM199" s="15">
        <f t="shared" si="55"/>
        <v>0.8928571428571429</v>
      </c>
      <c r="AN199" s="15">
        <f t="shared" si="56"/>
        <v>1.2512820512820513</v>
      </c>
      <c r="AO199" s="1">
        <v>0</v>
      </c>
      <c r="AP199" s="1">
        <v>224</v>
      </c>
      <c r="AQ199" s="1">
        <v>164</v>
      </c>
      <c r="AR199" s="1">
        <v>100</v>
      </c>
      <c r="AS199" s="1">
        <v>0</v>
      </c>
      <c r="AT199" s="1">
        <v>0</v>
      </c>
      <c r="AU199" s="1">
        <v>0</v>
      </c>
      <c r="AV199">
        <v>488</v>
      </c>
      <c r="AW199" s="15">
        <f t="shared" si="57"/>
        <v>0</v>
      </c>
      <c r="AX199" s="15">
        <f t="shared" si="58"/>
        <v>1.9649122807017543</v>
      </c>
      <c r="AY199" s="15">
        <f t="shared" si="59"/>
        <v>1.1232876712328768</v>
      </c>
      <c r="AZ199" s="15">
        <f t="shared" si="60"/>
        <v>0.8928571428571429</v>
      </c>
      <c r="BA199" s="15">
        <f t="shared" si="61"/>
        <v>1.2512820512820513</v>
      </c>
    </row>
    <row r="200" spans="1:53">
      <c r="A200" t="s">
        <v>434</v>
      </c>
      <c r="B200" t="s">
        <v>748</v>
      </c>
      <c r="C200" t="s">
        <v>435</v>
      </c>
      <c r="D200" t="s">
        <v>436</v>
      </c>
      <c r="E200" t="s">
        <v>435</v>
      </c>
      <c r="F200" t="s">
        <v>436</v>
      </c>
      <c r="G200" t="s">
        <v>1153</v>
      </c>
      <c r="H200" s="10" t="s">
        <v>983</v>
      </c>
      <c r="I200">
        <v>16</v>
      </c>
      <c r="J200">
        <v>832</v>
      </c>
      <c r="K200">
        <v>96</v>
      </c>
      <c r="L200">
        <v>233</v>
      </c>
      <c r="M200">
        <v>0</v>
      </c>
      <c r="N200" s="3">
        <v>1177</v>
      </c>
      <c r="O200" s="2">
        <v>1093</v>
      </c>
      <c r="P200">
        <v>0</v>
      </c>
      <c r="Q200">
        <v>71</v>
      </c>
      <c r="R200">
        <v>263</v>
      </c>
      <c r="S200">
        <v>352</v>
      </c>
      <c r="T200">
        <v>184</v>
      </c>
      <c r="U200" s="3">
        <v>870</v>
      </c>
      <c r="V200" s="3">
        <v>-1553</v>
      </c>
      <c r="W200" s="3">
        <v>0</v>
      </c>
      <c r="X200" s="15">
        <f t="shared" si="47"/>
        <v>0.22535211267605634</v>
      </c>
      <c r="Y200" s="15">
        <f t="shared" si="48"/>
        <v>3.1634980988593155</v>
      </c>
      <c r="Z200" s="15">
        <f t="shared" si="49"/>
        <v>0.27272727272727271</v>
      </c>
      <c r="AA200" s="15">
        <f t="shared" si="50"/>
        <v>1.2663043478260869</v>
      </c>
      <c r="AB200" s="15">
        <f t="shared" si="51"/>
        <v>1.3528735632183908</v>
      </c>
      <c r="AC200" s="1">
        <v>16</v>
      </c>
      <c r="AD200" s="1">
        <v>742</v>
      </c>
      <c r="AE200" s="1">
        <v>196</v>
      </c>
      <c r="AF200" s="1">
        <v>185</v>
      </c>
      <c r="AG200" s="1">
        <v>0</v>
      </c>
      <c r="AH200" s="1">
        <v>0</v>
      </c>
      <c r="AI200">
        <v>1139</v>
      </c>
      <c r="AJ200" s="15">
        <f t="shared" si="52"/>
        <v>0.22535211267605634</v>
      </c>
      <c r="AK200" s="15">
        <f t="shared" si="53"/>
        <v>2.8212927756653992</v>
      </c>
      <c r="AL200" s="15">
        <f t="shared" si="54"/>
        <v>0.55681818181818177</v>
      </c>
      <c r="AM200" s="15">
        <f t="shared" si="55"/>
        <v>1.0054347826086956</v>
      </c>
      <c r="AN200" s="15">
        <f t="shared" si="56"/>
        <v>1.3091954022988506</v>
      </c>
      <c r="AO200" s="1">
        <v>16</v>
      </c>
      <c r="AP200" s="1">
        <v>742</v>
      </c>
      <c r="AQ200" s="1">
        <v>196</v>
      </c>
      <c r="AR200" s="1">
        <v>185</v>
      </c>
      <c r="AS200" s="1">
        <v>0</v>
      </c>
      <c r="AT200" s="1">
        <v>0</v>
      </c>
      <c r="AU200" s="1">
        <v>0</v>
      </c>
      <c r="AV200">
        <v>1139</v>
      </c>
      <c r="AW200" s="15">
        <f t="shared" si="57"/>
        <v>0.22535211267605634</v>
      </c>
      <c r="AX200" s="15">
        <f t="shared" si="58"/>
        <v>2.8212927756653992</v>
      </c>
      <c r="AY200" s="15">
        <f t="shared" si="59"/>
        <v>0.55681818181818177</v>
      </c>
      <c r="AZ200" s="15">
        <f t="shared" si="60"/>
        <v>1.0054347826086956</v>
      </c>
      <c r="BA200" s="15">
        <f t="shared" si="61"/>
        <v>1.3091954022988506</v>
      </c>
    </row>
    <row r="201" spans="1:53">
      <c r="A201" t="s">
        <v>434</v>
      </c>
      <c r="B201" t="s">
        <v>748</v>
      </c>
      <c r="C201" t="s">
        <v>437</v>
      </c>
      <c r="D201" t="s">
        <v>438</v>
      </c>
      <c r="E201" t="s">
        <v>437</v>
      </c>
      <c r="F201" t="s">
        <v>438</v>
      </c>
      <c r="G201" t="s">
        <v>1153</v>
      </c>
      <c r="H201" s="10" t="s">
        <v>984</v>
      </c>
      <c r="I201">
        <v>94</v>
      </c>
      <c r="J201" s="2">
        <v>1324</v>
      </c>
      <c r="K201">
        <v>234</v>
      </c>
      <c r="L201">
        <v>487</v>
      </c>
      <c r="M201">
        <v>0</v>
      </c>
      <c r="N201" s="3">
        <v>2139</v>
      </c>
      <c r="O201" s="2">
        <v>1944</v>
      </c>
      <c r="P201">
        <v>0</v>
      </c>
      <c r="Q201">
        <v>184</v>
      </c>
      <c r="R201">
        <v>634</v>
      </c>
      <c r="S201">
        <v>557</v>
      </c>
      <c r="T201">
        <v>282</v>
      </c>
      <c r="U201" s="3">
        <v>1657</v>
      </c>
      <c r="V201" s="3">
        <v>-2546</v>
      </c>
      <c r="W201" s="3">
        <v>0</v>
      </c>
      <c r="X201" s="15">
        <f t="shared" si="47"/>
        <v>0.51086956521739135</v>
      </c>
      <c r="Y201" s="15">
        <f t="shared" si="48"/>
        <v>2.0883280757097791</v>
      </c>
      <c r="Z201" s="15">
        <f t="shared" si="49"/>
        <v>0.42010771992818674</v>
      </c>
      <c r="AA201" s="15">
        <f t="shared" si="50"/>
        <v>1.7269503546099292</v>
      </c>
      <c r="AB201" s="15">
        <f t="shared" si="51"/>
        <v>1.2908871454435726</v>
      </c>
      <c r="AC201" s="1">
        <v>73</v>
      </c>
      <c r="AD201" s="1">
        <v>917</v>
      </c>
      <c r="AE201" s="1">
        <v>616</v>
      </c>
      <c r="AF201" s="1">
        <v>390</v>
      </c>
      <c r="AG201" s="1">
        <v>105</v>
      </c>
      <c r="AH201" s="1">
        <v>0</v>
      </c>
      <c r="AI201">
        <v>2101</v>
      </c>
      <c r="AJ201" s="15">
        <f t="shared" si="52"/>
        <v>0.39673913043478259</v>
      </c>
      <c r="AK201" s="15">
        <f t="shared" si="53"/>
        <v>1.446372239747634</v>
      </c>
      <c r="AL201" s="15">
        <f t="shared" si="54"/>
        <v>1.1059245960502693</v>
      </c>
      <c r="AM201" s="15">
        <f t="shared" si="55"/>
        <v>1.3829787234042554</v>
      </c>
      <c r="AN201" s="15">
        <f t="shared" si="56"/>
        <v>1.267954133977067</v>
      </c>
      <c r="AO201" s="1">
        <v>73</v>
      </c>
      <c r="AP201" s="1">
        <v>1005</v>
      </c>
      <c r="AQ201" s="1">
        <v>528</v>
      </c>
      <c r="AR201" s="1">
        <v>390</v>
      </c>
      <c r="AS201" s="1">
        <v>0</v>
      </c>
      <c r="AT201" s="1">
        <v>105</v>
      </c>
      <c r="AU201" s="1">
        <v>0</v>
      </c>
      <c r="AV201">
        <v>2101</v>
      </c>
      <c r="AW201" s="15">
        <f t="shared" si="57"/>
        <v>0.39673913043478259</v>
      </c>
      <c r="AX201" s="15">
        <f t="shared" si="58"/>
        <v>1.585173501577287</v>
      </c>
      <c r="AY201" s="15">
        <f t="shared" si="59"/>
        <v>0.94793536804308798</v>
      </c>
      <c r="AZ201" s="15">
        <f t="shared" si="60"/>
        <v>1.3829787234042554</v>
      </c>
      <c r="BA201" s="15">
        <f t="shared" si="61"/>
        <v>1.267954133977067</v>
      </c>
    </row>
    <row r="202" spans="1:53">
      <c r="A202" t="s">
        <v>434</v>
      </c>
      <c r="B202" t="s">
        <v>748</v>
      </c>
      <c r="C202" t="s">
        <v>439</v>
      </c>
      <c r="D202" t="s">
        <v>440</v>
      </c>
      <c r="E202" t="s">
        <v>439</v>
      </c>
      <c r="F202" t="s">
        <v>440</v>
      </c>
      <c r="G202" t="s">
        <v>1153</v>
      </c>
      <c r="H202" s="10" t="s">
        <v>985</v>
      </c>
      <c r="I202">
        <v>0</v>
      </c>
      <c r="J202">
        <v>810</v>
      </c>
      <c r="K202">
        <v>0</v>
      </c>
      <c r="L202">
        <v>567</v>
      </c>
      <c r="M202">
        <v>0</v>
      </c>
      <c r="N202" s="3">
        <v>1377</v>
      </c>
      <c r="O202">
        <v>942</v>
      </c>
      <c r="P202">
        <v>0</v>
      </c>
      <c r="Q202">
        <v>80</v>
      </c>
      <c r="R202">
        <v>360</v>
      </c>
      <c r="S202">
        <v>278</v>
      </c>
      <c r="T202">
        <v>516</v>
      </c>
      <c r="U202" s="3">
        <v>1234</v>
      </c>
      <c r="V202" s="3">
        <v>-1465</v>
      </c>
      <c r="W202" s="3">
        <v>0</v>
      </c>
      <c r="X202" s="15">
        <f t="shared" si="47"/>
        <v>0</v>
      </c>
      <c r="Y202" s="15">
        <f t="shared" si="48"/>
        <v>2.25</v>
      </c>
      <c r="Z202" s="15">
        <f t="shared" si="49"/>
        <v>0</v>
      </c>
      <c r="AA202" s="15">
        <f t="shared" si="50"/>
        <v>1.0988372093023255</v>
      </c>
      <c r="AB202" s="15">
        <f t="shared" si="51"/>
        <v>1.1158833063209077</v>
      </c>
      <c r="AC202" s="1">
        <v>46</v>
      </c>
      <c r="AD202" s="1">
        <v>574</v>
      </c>
      <c r="AE202" s="1">
        <v>103</v>
      </c>
      <c r="AF202" s="1">
        <v>518</v>
      </c>
      <c r="AG202" s="1">
        <v>52</v>
      </c>
      <c r="AH202" s="1">
        <v>0</v>
      </c>
      <c r="AI202">
        <v>1293</v>
      </c>
      <c r="AJ202" s="15">
        <f t="shared" si="52"/>
        <v>0.57499999999999996</v>
      </c>
      <c r="AK202" s="15">
        <f t="shared" si="53"/>
        <v>1.5944444444444446</v>
      </c>
      <c r="AL202" s="15">
        <f t="shared" si="54"/>
        <v>0.37050359712230213</v>
      </c>
      <c r="AM202" s="15">
        <f t="shared" si="55"/>
        <v>1.0038759689922481</v>
      </c>
      <c r="AN202" s="15">
        <f t="shared" si="56"/>
        <v>1.0478119935170178</v>
      </c>
      <c r="AO202" s="1">
        <v>46</v>
      </c>
      <c r="AP202" s="1">
        <v>579</v>
      </c>
      <c r="AQ202" s="1">
        <v>150</v>
      </c>
      <c r="AR202" s="1">
        <v>518</v>
      </c>
      <c r="AS202" s="1">
        <v>0</v>
      </c>
      <c r="AT202" s="1">
        <v>0</v>
      </c>
      <c r="AU202" s="1">
        <v>0</v>
      </c>
      <c r="AV202">
        <v>1293</v>
      </c>
      <c r="AW202" s="15">
        <f t="shared" si="57"/>
        <v>0.57499999999999996</v>
      </c>
      <c r="AX202" s="15">
        <f t="shared" si="58"/>
        <v>1.6083333333333334</v>
      </c>
      <c r="AY202" s="15">
        <f t="shared" si="59"/>
        <v>0.53956834532374098</v>
      </c>
      <c r="AZ202" s="15">
        <f t="shared" si="60"/>
        <v>1.0038759689922481</v>
      </c>
      <c r="BA202" s="15">
        <f t="shared" si="61"/>
        <v>1.0478119935170178</v>
      </c>
    </row>
    <row r="203" spans="1:53">
      <c r="A203" t="s">
        <v>434</v>
      </c>
      <c r="B203" t="s">
        <v>748</v>
      </c>
      <c r="C203" t="s">
        <v>441</v>
      </c>
      <c r="D203" t="s">
        <v>442</v>
      </c>
      <c r="E203" t="s">
        <v>441</v>
      </c>
      <c r="F203" t="s">
        <v>442</v>
      </c>
      <c r="G203" t="s">
        <v>1153</v>
      </c>
      <c r="H203" s="10" t="s">
        <v>986</v>
      </c>
      <c r="I203" s="2">
        <v>4634</v>
      </c>
      <c r="J203" s="2">
        <v>7195</v>
      </c>
      <c r="K203" s="2">
        <v>1494</v>
      </c>
      <c r="L203" s="2">
        <v>6496</v>
      </c>
      <c r="M203">
        <v>0</v>
      </c>
      <c r="N203" s="3">
        <v>19819</v>
      </c>
      <c r="O203" s="2">
        <v>14113</v>
      </c>
      <c r="P203">
        <v>0</v>
      </c>
      <c r="Q203" s="2">
        <v>2487</v>
      </c>
      <c r="R203" s="2">
        <v>6865</v>
      </c>
      <c r="S203" s="2">
        <v>6005</v>
      </c>
      <c r="T203" s="2">
        <v>5926</v>
      </c>
      <c r="U203" s="3">
        <v>21283</v>
      </c>
      <c r="V203" s="3">
        <v>-27498</v>
      </c>
      <c r="W203" s="3">
        <v>0</v>
      </c>
      <c r="X203" s="15">
        <f t="shared" si="47"/>
        <v>1.8632891033373542</v>
      </c>
      <c r="Y203" s="15">
        <f t="shared" si="48"/>
        <v>1.0480699198834669</v>
      </c>
      <c r="Z203" s="15">
        <f t="shared" si="49"/>
        <v>0.24879267277268943</v>
      </c>
      <c r="AA203" s="15">
        <f t="shared" si="50"/>
        <v>1.0961862976712791</v>
      </c>
      <c r="AB203" s="15">
        <f t="shared" si="51"/>
        <v>0.93121270497580233</v>
      </c>
      <c r="AC203" s="1">
        <v>3481</v>
      </c>
      <c r="AD203" s="1">
        <v>6492</v>
      </c>
      <c r="AE203" s="1">
        <v>2746</v>
      </c>
      <c r="AF203" s="1">
        <v>4019</v>
      </c>
      <c r="AG203" s="1">
        <v>438</v>
      </c>
      <c r="AH203" s="1">
        <v>0</v>
      </c>
      <c r="AI203">
        <v>17176</v>
      </c>
      <c r="AJ203" s="15">
        <f t="shared" si="52"/>
        <v>1.3996783273019702</v>
      </c>
      <c r="AK203" s="15">
        <f t="shared" si="53"/>
        <v>0.94566642388929356</v>
      </c>
      <c r="AL203" s="15">
        <f t="shared" si="54"/>
        <v>0.45728559533721896</v>
      </c>
      <c r="AM203" s="15">
        <f t="shared" si="55"/>
        <v>0.67819777252784341</v>
      </c>
      <c r="AN203" s="15">
        <f t="shared" si="56"/>
        <v>0.80702908424564201</v>
      </c>
      <c r="AO203" s="1">
        <v>3649</v>
      </c>
      <c r="AP203" s="1">
        <v>6425</v>
      </c>
      <c r="AQ203" s="1">
        <v>2919</v>
      </c>
      <c r="AR203" s="1">
        <v>4022</v>
      </c>
      <c r="AS203" s="1">
        <v>53</v>
      </c>
      <c r="AT203" s="1">
        <v>108</v>
      </c>
      <c r="AU203" s="1">
        <v>0</v>
      </c>
      <c r="AV203">
        <v>17176</v>
      </c>
      <c r="AW203" s="15">
        <f t="shared" si="57"/>
        <v>1.4672295938882187</v>
      </c>
      <c r="AX203" s="15">
        <f t="shared" si="58"/>
        <v>0.93590677348871087</v>
      </c>
      <c r="AY203" s="15">
        <f t="shared" si="59"/>
        <v>0.4860949208992506</v>
      </c>
      <c r="AZ203" s="15">
        <f t="shared" si="60"/>
        <v>0.67870401619979748</v>
      </c>
      <c r="BA203" s="15">
        <f t="shared" si="61"/>
        <v>0.80702908424564201</v>
      </c>
    </row>
    <row r="204" spans="1:53">
      <c r="A204" t="s">
        <v>434</v>
      </c>
      <c r="B204" t="s">
        <v>748</v>
      </c>
      <c r="C204" t="s">
        <v>443</v>
      </c>
      <c r="D204" t="s">
        <v>444</v>
      </c>
      <c r="E204" t="s">
        <v>443</v>
      </c>
      <c r="F204" t="s">
        <v>444</v>
      </c>
      <c r="G204" t="s">
        <v>1153</v>
      </c>
      <c r="H204" s="10" t="s">
        <v>987</v>
      </c>
      <c r="I204">
        <v>109</v>
      </c>
      <c r="J204" s="2">
        <v>1855</v>
      </c>
      <c r="K204">
        <v>531</v>
      </c>
      <c r="L204" s="2">
        <v>1407</v>
      </c>
      <c r="M204">
        <v>0</v>
      </c>
      <c r="N204" s="3">
        <v>3902</v>
      </c>
      <c r="O204" s="2">
        <v>2872</v>
      </c>
      <c r="P204">
        <v>0</v>
      </c>
      <c r="Q204">
        <v>309</v>
      </c>
      <c r="R204" s="2">
        <v>1200</v>
      </c>
      <c r="S204" s="2">
        <v>1191</v>
      </c>
      <c r="T204" s="2">
        <v>1648</v>
      </c>
      <c r="U204" s="3">
        <v>4348</v>
      </c>
      <c r="V204" s="3">
        <v>-5551</v>
      </c>
      <c r="W204" s="3">
        <v>0</v>
      </c>
      <c r="X204" s="15">
        <f t="shared" si="47"/>
        <v>0.35275080906148865</v>
      </c>
      <c r="Y204" s="15">
        <f t="shared" si="48"/>
        <v>1.5458333333333334</v>
      </c>
      <c r="Z204" s="15">
        <f t="shared" si="49"/>
        <v>0.44584382871536526</v>
      </c>
      <c r="AA204" s="15">
        <f t="shared" si="50"/>
        <v>0.85376213592233008</v>
      </c>
      <c r="AB204" s="15">
        <f t="shared" si="51"/>
        <v>0.89742410303587861</v>
      </c>
      <c r="AC204" s="1">
        <v>295</v>
      </c>
      <c r="AD204" s="1">
        <v>1254</v>
      </c>
      <c r="AE204" s="1">
        <v>787</v>
      </c>
      <c r="AF204" s="1">
        <v>1325</v>
      </c>
      <c r="AG204" s="1">
        <v>116</v>
      </c>
      <c r="AH204" s="1">
        <v>0</v>
      </c>
      <c r="AI204">
        <v>3777</v>
      </c>
      <c r="AJ204" s="15">
        <f t="shared" si="52"/>
        <v>0.95469255663430419</v>
      </c>
      <c r="AK204" s="15">
        <f t="shared" si="53"/>
        <v>1.0449999999999999</v>
      </c>
      <c r="AL204" s="15">
        <f t="shared" si="54"/>
        <v>0.66078925272879929</v>
      </c>
      <c r="AM204" s="15">
        <f t="shared" si="55"/>
        <v>0.80400485436893199</v>
      </c>
      <c r="AN204" s="15">
        <f t="shared" si="56"/>
        <v>0.86867525298988035</v>
      </c>
      <c r="AO204" s="1">
        <v>283</v>
      </c>
      <c r="AP204" s="1">
        <v>1195</v>
      </c>
      <c r="AQ204" s="1">
        <v>818</v>
      </c>
      <c r="AR204" s="1">
        <v>1373</v>
      </c>
      <c r="AS204" s="1">
        <v>0</v>
      </c>
      <c r="AT204" s="1">
        <v>96</v>
      </c>
      <c r="AU204" s="1">
        <v>12</v>
      </c>
      <c r="AV204">
        <v>3777</v>
      </c>
      <c r="AW204" s="15">
        <f t="shared" si="57"/>
        <v>0.91585760517799353</v>
      </c>
      <c r="AX204" s="15">
        <f t="shared" si="58"/>
        <v>0.99583333333333335</v>
      </c>
      <c r="AY204" s="15">
        <f t="shared" si="59"/>
        <v>0.68681780016792615</v>
      </c>
      <c r="AZ204" s="15">
        <f t="shared" si="60"/>
        <v>0.83313106796116509</v>
      </c>
      <c r="BA204" s="15">
        <f t="shared" si="61"/>
        <v>0.86867525298988035</v>
      </c>
    </row>
    <row r="205" spans="1:53">
      <c r="A205" t="s">
        <v>434</v>
      </c>
      <c r="B205" t="s">
        <v>748</v>
      </c>
      <c r="C205" t="s">
        <v>445</v>
      </c>
      <c r="D205" t="s">
        <v>446</v>
      </c>
      <c r="E205" t="s">
        <v>445</v>
      </c>
      <c r="F205" t="s">
        <v>446</v>
      </c>
      <c r="G205" t="s">
        <v>1153</v>
      </c>
      <c r="H205" s="10" t="s">
        <v>988</v>
      </c>
      <c r="I205">
        <v>0</v>
      </c>
      <c r="J205">
        <v>370</v>
      </c>
      <c r="K205">
        <v>107</v>
      </c>
      <c r="L205">
        <v>115</v>
      </c>
      <c r="M205">
        <v>0</v>
      </c>
      <c r="N205" s="3">
        <v>592</v>
      </c>
      <c r="O205">
        <v>820</v>
      </c>
      <c r="P205">
        <v>0</v>
      </c>
      <c r="Q205">
        <v>56</v>
      </c>
      <c r="R205">
        <v>221</v>
      </c>
      <c r="S205">
        <v>159</v>
      </c>
      <c r="T205">
        <v>129</v>
      </c>
      <c r="U205" s="3">
        <v>565</v>
      </c>
      <c r="V205" s="3">
        <v>-1366</v>
      </c>
      <c r="W205" s="3">
        <v>0</v>
      </c>
      <c r="X205" s="15">
        <f t="shared" si="47"/>
        <v>0</v>
      </c>
      <c r="Y205" s="15">
        <f t="shared" si="48"/>
        <v>1.6742081447963801</v>
      </c>
      <c r="Z205" s="15">
        <f t="shared" si="49"/>
        <v>0.67295597484276726</v>
      </c>
      <c r="AA205" s="15">
        <f t="shared" si="50"/>
        <v>0.89147286821705429</v>
      </c>
      <c r="AB205" s="15">
        <f t="shared" si="51"/>
        <v>1.047787610619469</v>
      </c>
      <c r="AC205" s="1">
        <v>0</v>
      </c>
      <c r="AD205" s="1">
        <v>404</v>
      </c>
      <c r="AE205" s="1">
        <v>157</v>
      </c>
      <c r="AF205" s="1">
        <v>100</v>
      </c>
      <c r="AG205" s="1">
        <v>0</v>
      </c>
      <c r="AH205" s="1">
        <v>0</v>
      </c>
      <c r="AI205">
        <v>661</v>
      </c>
      <c r="AJ205" s="15">
        <f t="shared" si="52"/>
        <v>0</v>
      </c>
      <c r="AK205" s="15">
        <f t="shared" si="53"/>
        <v>1.8280542986425339</v>
      </c>
      <c r="AL205" s="15">
        <f t="shared" si="54"/>
        <v>0.98742138364779874</v>
      </c>
      <c r="AM205" s="15">
        <f t="shared" si="55"/>
        <v>0.77519379844961245</v>
      </c>
      <c r="AN205" s="15">
        <f t="shared" si="56"/>
        <v>1.1699115044247788</v>
      </c>
      <c r="AO205" s="1">
        <v>0</v>
      </c>
      <c r="AP205" s="1">
        <v>404</v>
      </c>
      <c r="AQ205" s="1">
        <v>100</v>
      </c>
      <c r="AR205" s="1">
        <v>157</v>
      </c>
      <c r="AS205" s="1">
        <v>0</v>
      </c>
      <c r="AT205" s="1">
        <v>0</v>
      </c>
      <c r="AU205" s="1">
        <v>0</v>
      </c>
      <c r="AV205">
        <v>661</v>
      </c>
      <c r="AW205" s="15">
        <f t="shared" si="57"/>
        <v>0</v>
      </c>
      <c r="AX205" s="15">
        <f t="shared" si="58"/>
        <v>1.8280542986425339</v>
      </c>
      <c r="AY205" s="15">
        <f t="shared" si="59"/>
        <v>0.62893081761006286</v>
      </c>
      <c r="AZ205" s="15">
        <f t="shared" si="60"/>
        <v>1.2170542635658914</v>
      </c>
      <c r="BA205" s="15">
        <f t="shared" si="61"/>
        <v>1.1699115044247788</v>
      </c>
    </row>
    <row r="206" spans="1:53">
      <c r="A206" t="s">
        <v>447</v>
      </c>
      <c r="B206" t="s">
        <v>749</v>
      </c>
      <c r="C206" t="s">
        <v>448</v>
      </c>
      <c r="D206" t="s">
        <v>449</v>
      </c>
      <c r="E206" t="s">
        <v>448</v>
      </c>
      <c r="F206" t="s">
        <v>449</v>
      </c>
      <c r="G206" t="s">
        <v>1154</v>
      </c>
      <c r="H206" s="10" t="s">
        <v>989</v>
      </c>
      <c r="I206" s="2">
        <v>1802</v>
      </c>
      <c r="J206" s="2">
        <v>3960</v>
      </c>
      <c r="K206">
        <v>854</v>
      </c>
      <c r="L206" s="2">
        <v>1971</v>
      </c>
      <c r="M206">
        <v>314</v>
      </c>
      <c r="N206" s="3">
        <v>8901</v>
      </c>
      <c r="O206" s="2">
        <v>11459</v>
      </c>
      <c r="P206" s="2">
        <v>8907</v>
      </c>
      <c r="Q206" s="2">
        <v>1436</v>
      </c>
      <c r="R206" s="2">
        <v>4044</v>
      </c>
      <c r="S206" s="2">
        <v>3577</v>
      </c>
      <c r="T206" s="2">
        <v>2421</v>
      </c>
      <c r="U206" s="3">
        <v>11478</v>
      </c>
      <c r="V206" s="3">
        <v>-19553</v>
      </c>
      <c r="W206" s="3">
        <v>-14747</v>
      </c>
      <c r="X206" s="15">
        <f t="shared" si="47"/>
        <v>1.2548746518105849</v>
      </c>
      <c r="Y206" s="15">
        <f t="shared" si="48"/>
        <v>0.97922848664688422</v>
      </c>
      <c r="Z206" s="15">
        <f t="shared" si="49"/>
        <v>0.23874755381604695</v>
      </c>
      <c r="AA206" s="15">
        <f t="shared" si="50"/>
        <v>0.81412639405204457</v>
      </c>
      <c r="AB206" s="15">
        <f t="shared" si="51"/>
        <v>0.77548353371667533</v>
      </c>
      <c r="AC206" s="1">
        <v>2129</v>
      </c>
      <c r="AD206" s="1">
        <v>3376</v>
      </c>
      <c r="AE206" s="1">
        <v>1069</v>
      </c>
      <c r="AF206" s="1">
        <v>2043</v>
      </c>
      <c r="AG206" s="1">
        <v>17</v>
      </c>
      <c r="AH206" s="1">
        <v>0</v>
      </c>
      <c r="AI206">
        <v>8634</v>
      </c>
      <c r="AJ206" s="15">
        <f t="shared" si="52"/>
        <v>1.4825905292479109</v>
      </c>
      <c r="AK206" s="15">
        <f t="shared" si="53"/>
        <v>0.83481701285855592</v>
      </c>
      <c r="AL206" s="15">
        <f t="shared" si="54"/>
        <v>0.29885378809057872</v>
      </c>
      <c r="AM206" s="15">
        <f t="shared" si="55"/>
        <v>0.84386617100371752</v>
      </c>
      <c r="AN206" s="15">
        <f t="shared" si="56"/>
        <v>0.75222164140094094</v>
      </c>
      <c r="AO206" s="1">
        <v>1937</v>
      </c>
      <c r="AP206" s="1">
        <v>3613</v>
      </c>
      <c r="AQ206" s="1">
        <v>1054</v>
      </c>
      <c r="AR206" s="1">
        <v>2013</v>
      </c>
      <c r="AS206" s="1">
        <v>0</v>
      </c>
      <c r="AT206" s="1">
        <v>17</v>
      </c>
      <c r="AU206" s="1">
        <v>0</v>
      </c>
      <c r="AV206">
        <v>8634</v>
      </c>
      <c r="AW206" s="15">
        <f t="shared" si="57"/>
        <v>1.3488857938718664</v>
      </c>
      <c r="AX206" s="15">
        <f t="shared" si="58"/>
        <v>0.89342235410484672</v>
      </c>
      <c r="AY206" s="15">
        <f t="shared" si="59"/>
        <v>0.29466032988537882</v>
      </c>
      <c r="AZ206" s="15">
        <f t="shared" si="60"/>
        <v>0.83147459727385375</v>
      </c>
      <c r="BA206" s="15">
        <f t="shared" si="61"/>
        <v>0.75222164140094094</v>
      </c>
    </row>
    <row r="207" spans="1:53">
      <c r="A207" t="s">
        <v>447</v>
      </c>
      <c r="B207" t="s">
        <v>749</v>
      </c>
      <c r="C207" t="s">
        <v>450</v>
      </c>
      <c r="D207" t="s">
        <v>451</v>
      </c>
      <c r="E207" t="s">
        <v>450</v>
      </c>
      <c r="F207" t="s">
        <v>451</v>
      </c>
      <c r="G207" t="s">
        <v>1154</v>
      </c>
      <c r="H207" s="10" t="s">
        <v>990</v>
      </c>
      <c r="I207">
        <v>947</v>
      </c>
      <c r="J207" s="2">
        <v>3296</v>
      </c>
      <c r="K207">
        <v>858</v>
      </c>
      <c r="L207" s="2">
        <v>1494</v>
      </c>
      <c r="M207">
        <v>15</v>
      </c>
      <c r="N207" s="3">
        <v>6610</v>
      </c>
      <c r="O207" s="2">
        <v>6364</v>
      </c>
      <c r="P207" s="2">
        <v>4514</v>
      </c>
      <c r="Q207">
        <v>956</v>
      </c>
      <c r="R207" s="2">
        <v>2961</v>
      </c>
      <c r="S207" s="2">
        <v>2786</v>
      </c>
      <c r="T207" s="2">
        <v>2410</v>
      </c>
      <c r="U207" s="3">
        <v>9113</v>
      </c>
      <c r="V207" s="3">
        <v>-11568</v>
      </c>
      <c r="W207" s="3">
        <v>-7834</v>
      </c>
      <c r="X207" s="15">
        <f t="shared" si="47"/>
        <v>0.9905857740585774</v>
      </c>
      <c r="Y207" s="15">
        <f t="shared" si="48"/>
        <v>1.1131374535629854</v>
      </c>
      <c r="Z207" s="15">
        <f t="shared" si="49"/>
        <v>0.3079684134960517</v>
      </c>
      <c r="AA207" s="15">
        <f t="shared" si="50"/>
        <v>0.6199170124481328</v>
      </c>
      <c r="AB207" s="15">
        <f t="shared" si="51"/>
        <v>0.72533743004499063</v>
      </c>
      <c r="AC207" s="1">
        <v>1457</v>
      </c>
      <c r="AD207" s="1">
        <v>1952</v>
      </c>
      <c r="AE207" s="1">
        <v>1261</v>
      </c>
      <c r="AF207" s="1">
        <v>1371</v>
      </c>
      <c r="AG207" s="1">
        <v>177</v>
      </c>
      <c r="AH207" s="1">
        <v>0</v>
      </c>
      <c r="AI207">
        <v>6218</v>
      </c>
      <c r="AJ207" s="15">
        <f t="shared" si="52"/>
        <v>1.5240585774058577</v>
      </c>
      <c r="AK207" s="15">
        <f t="shared" si="53"/>
        <v>0.65923674434312729</v>
      </c>
      <c r="AL207" s="15">
        <f t="shared" si="54"/>
        <v>0.45262024407753049</v>
      </c>
      <c r="AM207" s="15">
        <f t="shared" si="55"/>
        <v>0.56887966804979251</v>
      </c>
      <c r="AN207" s="15">
        <f t="shared" si="56"/>
        <v>0.68232195764292769</v>
      </c>
      <c r="AO207" s="1">
        <v>1461</v>
      </c>
      <c r="AP207" s="1">
        <v>2097</v>
      </c>
      <c r="AQ207" s="1">
        <v>1191</v>
      </c>
      <c r="AR207" s="1">
        <v>1433</v>
      </c>
      <c r="AS207" s="1">
        <v>0</v>
      </c>
      <c r="AT207" s="1">
        <v>36</v>
      </c>
      <c r="AU207" s="1">
        <v>0</v>
      </c>
      <c r="AV207">
        <v>6218</v>
      </c>
      <c r="AW207" s="15">
        <f t="shared" si="57"/>
        <v>1.5282426778242677</v>
      </c>
      <c r="AX207" s="15">
        <f t="shared" si="58"/>
        <v>0.70820668693009114</v>
      </c>
      <c r="AY207" s="15">
        <f t="shared" si="59"/>
        <v>0.42749461593682697</v>
      </c>
      <c r="AZ207" s="15">
        <f t="shared" si="60"/>
        <v>0.5946058091286307</v>
      </c>
      <c r="BA207" s="15">
        <f t="shared" si="61"/>
        <v>0.68232195764292769</v>
      </c>
    </row>
    <row r="208" spans="1:53">
      <c r="A208" t="s">
        <v>447</v>
      </c>
      <c r="B208" t="s">
        <v>749</v>
      </c>
      <c r="C208" t="s">
        <v>452</v>
      </c>
      <c r="D208" t="s">
        <v>453</v>
      </c>
      <c r="E208" t="s">
        <v>452</v>
      </c>
      <c r="F208" t="s">
        <v>453</v>
      </c>
      <c r="G208" t="s">
        <v>1154</v>
      </c>
      <c r="H208" s="10" t="s">
        <v>991</v>
      </c>
      <c r="I208">
        <v>894</v>
      </c>
      <c r="J208" s="2">
        <v>5710</v>
      </c>
      <c r="K208">
        <v>863</v>
      </c>
      <c r="L208" s="2">
        <v>2487</v>
      </c>
      <c r="M208">
        <v>8</v>
      </c>
      <c r="N208" s="3">
        <v>9962</v>
      </c>
      <c r="O208" s="2">
        <v>9875</v>
      </c>
      <c r="P208" s="2">
        <v>6652</v>
      </c>
      <c r="Q208" s="2">
        <v>1197</v>
      </c>
      <c r="R208" s="2">
        <v>4319</v>
      </c>
      <c r="S208" s="2">
        <v>4511</v>
      </c>
      <c r="T208" s="2">
        <v>3083</v>
      </c>
      <c r="U208" s="3">
        <v>13110</v>
      </c>
      <c r="V208" s="3">
        <v>-18761</v>
      </c>
      <c r="W208" s="3">
        <v>-12208</v>
      </c>
      <c r="X208" s="15">
        <f t="shared" si="47"/>
        <v>0.74686716791979946</v>
      </c>
      <c r="Y208" s="15">
        <f t="shared" si="48"/>
        <v>1.322065292891873</v>
      </c>
      <c r="Z208" s="15">
        <f t="shared" si="49"/>
        <v>0.1913101307913988</v>
      </c>
      <c r="AA208" s="15">
        <f t="shared" si="50"/>
        <v>0.8066818034382095</v>
      </c>
      <c r="AB208" s="15">
        <f t="shared" si="51"/>
        <v>0.75987795575896266</v>
      </c>
      <c r="AC208" s="1">
        <v>1210</v>
      </c>
      <c r="AD208" s="1">
        <v>4654</v>
      </c>
      <c r="AE208" s="1">
        <v>1560</v>
      </c>
      <c r="AF208" s="1">
        <v>2419</v>
      </c>
      <c r="AG208" s="1">
        <v>110</v>
      </c>
      <c r="AH208" s="1">
        <v>0</v>
      </c>
      <c r="AI208">
        <v>9953</v>
      </c>
      <c r="AJ208" s="15">
        <f t="shared" si="52"/>
        <v>1.0108604845446951</v>
      </c>
      <c r="AK208" s="15">
        <f t="shared" si="53"/>
        <v>1.077564250984024</v>
      </c>
      <c r="AL208" s="15">
        <f t="shared" si="54"/>
        <v>0.345821325648415</v>
      </c>
      <c r="AM208" s="15">
        <f t="shared" si="55"/>
        <v>0.784625364904314</v>
      </c>
      <c r="AN208" s="15">
        <f t="shared" si="56"/>
        <v>0.75919145690312739</v>
      </c>
      <c r="AO208" s="1">
        <v>1288</v>
      </c>
      <c r="AP208" s="1">
        <v>4537</v>
      </c>
      <c r="AQ208" s="1">
        <v>1705</v>
      </c>
      <c r="AR208" s="1">
        <v>2381</v>
      </c>
      <c r="AS208" s="1">
        <v>38</v>
      </c>
      <c r="AT208" s="1">
        <v>0</v>
      </c>
      <c r="AU208" s="1">
        <v>4</v>
      </c>
      <c r="AV208">
        <v>9953</v>
      </c>
      <c r="AW208" s="15">
        <f t="shared" si="57"/>
        <v>1.0760233918128654</v>
      </c>
      <c r="AX208" s="15">
        <f t="shared" si="58"/>
        <v>1.0504746469090067</v>
      </c>
      <c r="AY208" s="15">
        <f t="shared" si="59"/>
        <v>0.37796497450676125</v>
      </c>
      <c r="AZ208" s="15">
        <f t="shared" si="60"/>
        <v>0.7722997080765488</v>
      </c>
      <c r="BA208" s="15">
        <f t="shared" si="61"/>
        <v>0.75919145690312739</v>
      </c>
    </row>
    <row r="209" spans="1:53">
      <c r="A209" t="s">
        <v>447</v>
      </c>
      <c r="B209" t="s">
        <v>749</v>
      </c>
      <c r="C209" t="s">
        <v>454</v>
      </c>
      <c r="D209" t="s">
        <v>455</v>
      </c>
      <c r="E209" t="s">
        <v>454</v>
      </c>
      <c r="F209" t="s">
        <v>455</v>
      </c>
      <c r="G209" t="s">
        <v>1154</v>
      </c>
      <c r="H209" s="10" t="s">
        <v>992</v>
      </c>
      <c r="I209">
        <v>163</v>
      </c>
      <c r="J209" s="2">
        <v>3527</v>
      </c>
      <c r="K209">
        <v>427</v>
      </c>
      <c r="L209" s="2">
        <v>1375</v>
      </c>
      <c r="M209">
        <v>0</v>
      </c>
      <c r="N209" s="3">
        <v>5492</v>
      </c>
      <c r="O209" s="2">
        <v>7955</v>
      </c>
      <c r="P209" s="2">
        <v>5598</v>
      </c>
      <c r="Q209">
        <v>657</v>
      </c>
      <c r="R209" s="2">
        <v>2424</v>
      </c>
      <c r="S209" s="2">
        <v>2759</v>
      </c>
      <c r="T209" s="2">
        <v>1275</v>
      </c>
      <c r="U209" s="3">
        <v>7115</v>
      </c>
      <c r="V209" s="3">
        <v>-13360</v>
      </c>
      <c r="W209" s="3">
        <v>-9065</v>
      </c>
      <c r="X209" s="15">
        <f t="shared" si="47"/>
        <v>0.24809741248097411</v>
      </c>
      <c r="Y209" s="15">
        <f t="shared" si="48"/>
        <v>1.45503300330033</v>
      </c>
      <c r="Z209" s="15">
        <f t="shared" si="49"/>
        <v>0.15476621964479884</v>
      </c>
      <c r="AA209" s="15">
        <f t="shared" si="50"/>
        <v>1.0784313725490196</v>
      </c>
      <c r="AB209" s="15">
        <f t="shared" si="51"/>
        <v>0.77189037245256498</v>
      </c>
      <c r="AC209" s="1">
        <v>660</v>
      </c>
      <c r="AD209" s="1">
        <v>2535</v>
      </c>
      <c r="AE209" s="1">
        <v>1047</v>
      </c>
      <c r="AF209" s="1">
        <v>1117</v>
      </c>
      <c r="AG209" s="1">
        <v>102</v>
      </c>
      <c r="AH209" s="1">
        <v>0</v>
      </c>
      <c r="AI209">
        <v>5461</v>
      </c>
      <c r="AJ209" s="15">
        <f t="shared" si="52"/>
        <v>1.004566210045662</v>
      </c>
      <c r="AK209" s="15">
        <f t="shared" si="53"/>
        <v>1.0457920792079207</v>
      </c>
      <c r="AL209" s="15">
        <f t="shared" si="54"/>
        <v>0.37948532076839436</v>
      </c>
      <c r="AM209" s="15">
        <f t="shared" si="55"/>
        <v>0.87607843137254904</v>
      </c>
      <c r="AN209" s="15">
        <f t="shared" si="56"/>
        <v>0.76753338018271255</v>
      </c>
      <c r="AO209" s="1">
        <v>792</v>
      </c>
      <c r="AP209" s="1">
        <v>2467</v>
      </c>
      <c r="AQ209" s="1">
        <v>1091</v>
      </c>
      <c r="AR209" s="1">
        <v>996</v>
      </c>
      <c r="AS209" s="1">
        <v>101</v>
      </c>
      <c r="AT209" s="1">
        <v>0</v>
      </c>
      <c r="AU209" s="1">
        <v>14</v>
      </c>
      <c r="AV209">
        <v>5461</v>
      </c>
      <c r="AW209" s="15">
        <f t="shared" si="57"/>
        <v>1.2054794520547945</v>
      </c>
      <c r="AX209" s="15">
        <f t="shared" si="58"/>
        <v>1.0177392739273927</v>
      </c>
      <c r="AY209" s="15">
        <f t="shared" si="59"/>
        <v>0.39543312794490759</v>
      </c>
      <c r="AZ209" s="15">
        <f t="shared" si="60"/>
        <v>0.78117647058823525</v>
      </c>
      <c r="BA209" s="15">
        <f t="shared" si="61"/>
        <v>0.76753338018271255</v>
      </c>
    </row>
    <row r="210" spans="1:53">
      <c r="A210" t="s">
        <v>447</v>
      </c>
      <c r="B210" t="s">
        <v>749</v>
      </c>
      <c r="C210" t="s">
        <v>456</v>
      </c>
      <c r="D210" t="s">
        <v>457</v>
      </c>
      <c r="E210" t="s">
        <v>456</v>
      </c>
      <c r="F210" t="s">
        <v>457</v>
      </c>
      <c r="G210" t="s">
        <v>1154</v>
      </c>
      <c r="H210" s="10" t="s">
        <v>993</v>
      </c>
      <c r="I210" s="2">
        <v>1061</v>
      </c>
      <c r="J210" s="2">
        <v>3452</v>
      </c>
      <c r="K210">
        <v>192</v>
      </c>
      <c r="L210" s="2">
        <v>1953</v>
      </c>
      <c r="M210">
        <v>1</v>
      </c>
      <c r="N210" s="3">
        <v>6659</v>
      </c>
      <c r="O210" s="2">
        <v>6425</v>
      </c>
      <c r="P210" s="2">
        <v>4364</v>
      </c>
      <c r="Q210">
        <v>814</v>
      </c>
      <c r="R210" s="2">
        <v>2515</v>
      </c>
      <c r="S210" s="2">
        <v>1875</v>
      </c>
      <c r="T210" s="2">
        <v>1902</v>
      </c>
      <c r="U210" s="3">
        <v>7106</v>
      </c>
      <c r="V210" s="3">
        <v>-11385</v>
      </c>
      <c r="W210" s="3">
        <v>-6945</v>
      </c>
      <c r="X210" s="15">
        <f t="shared" si="47"/>
        <v>1.3034398034398034</v>
      </c>
      <c r="Y210" s="15">
        <f t="shared" si="48"/>
        <v>1.3725646123260438</v>
      </c>
      <c r="Z210" s="15">
        <f t="shared" si="49"/>
        <v>0.1024</v>
      </c>
      <c r="AA210" s="15">
        <f t="shared" si="50"/>
        <v>1.026813880126183</v>
      </c>
      <c r="AB210" s="15">
        <f t="shared" si="51"/>
        <v>0.93709541232761051</v>
      </c>
      <c r="AC210" s="1">
        <v>1237</v>
      </c>
      <c r="AD210" s="1">
        <v>2450</v>
      </c>
      <c r="AE210" s="1">
        <v>574</v>
      </c>
      <c r="AF210" s="1">
        <v>2203</v>
      </c>
      <c r="AG210" s="1">
        <v>0</v>
      </c>
      <c r="AH210" s="1">
        <v>0</v>
      </c>
      <c r="AI210">
        <v>6464</v>
      </c>
      <c r="AJ210" s="15">
        <f t="shared" si="52"/>
        <v>1.5196560196560196</v>
      </c>
      <c r="AK210" s="15">
        <f t="shared" si="53"/>
        <v>0.97415506958250497</v>
      </c>
      <c r="AL210" s="15">
        <f t="shared" si="54"/>
        <v>0.30613333333333331</v>
      </c>
      <c r="AM210" s="15">
        <f t="shared" si="55"/>
        <v>1.1582544689800209</v>
      </c>
      <c r="AN210" s="15">
        <f t="shared" si="56"/>
        <v>0.90965381367858145</v>
      </c>
      <c r="AO210" s="1">
        <v>1153</v>
      </c>
      <c r="AP210" s="1">
        <v>2519</v>
      </c>
      <c r="AQ210" s="1">
        <v>488</v>
      </c>
      <c r="AR210" s="1">
        <v>2143</v>
      </c>
      <c r="AS210" s="1">
        <v>60</v>
      </c>
      <c r="AT210" s="1">
        <v>0</v>
      </c>
      <c r="AU210" s="1">
        <v>101</v>
      </c>
      <c r="AV210">
        <v>6464</v>
      </c>
      <c r="AW210" s="15">
        <f t="shared" si="57"/>
        <v>1.4164619164619165</v>
      </c>
      <c r="AX210" s="15">
        <f t="shared" si="58"/>
        <v>1.0015904572564613</v>
      </c>
      <c r="AY210" s="15">
        <f t="shared" si="59"/>
        <v>0.26026666666666665</v>
      </c>
      <c r="AZ210" s="15">
        <f t="shared" si="60"/>
        <v>1.1267087276551</v>
      </c>
      <c r="BA210" s="15">
        <f t="shared" si="61"/>
        <v>0.90965381367858145</v>
      </c>
    </row>
    <row r="211" spans="1:53">
      <c r="A211" t="s">
        <v>447</v>
      </c>
      <c r="B211" t="s">
        <v>749</v>
      </c>
      <c r="C211" t="s">
        <v>458</v>
      </c>
      <c r="D211" t="s">
        <v>459</v>
      </c>
      <c r="E211" t="s">
        <v>458</v>
      </c>
      <c r="F211" t="s">
        <v>459</v>
      </c>
      <c r="G211" t="s">
        <v>1154</v>
      </c>
      <c r="H211" s="10" t="s">
        <v>994</v>
      </c>
      <c r="I211">
        <v>804</v>
      </c>
      <c r="J211" s="2">
        <v>3449</v>
      </c>
      <c r="K211">
        <v>971</v>
      </c>
      <c r="L211" s="2">
        <v>3793</v>
      </c>
      <c r="M211">
        <v>67</v>
      </c>
      <c r="N211" s="3">
        <v>9084</v>
      </c>
      <c r="O211" s="2">
        <v>10422</v>
      </c>
      <c r="P211" s="2">
        <v>7803</v>
      </c>
      <c r="Q211">
        <v>991</v>
      </c>
      <c r="R211" s="2">
        <v>3128</v>
      </c>
      <c r="S211" s="2">
        <v>2571</v>
      </c>
      <c r="T211" s="2">
        <v>3202</v>
      </c>
      <c r="U211" s="3">
        <v>9892</v>
      </c>
      <c r="V211" s="3">
        <v>-19346</v>
      </c>
      <c r="W211" s="3">
        <v>-12549</v>
      </c>
      <c r="X211" s="15">
        <f t="shared" si="47"/>
        <v>0.81130171543895058</v>
      </c>
      <c r="Y211" s="15">
        <f t="shared" si="48"/>
        <v>1.1026214833759591</v>
      </c>
      <c r="Z211" s="15">
        <f t="shared" si="49"/>
        <v>0.37767405678724231</v>
      </c>
      <c r="AA211" s="15">
        <f t="shared" si="50"/>
        <v>1.1845721424109932</v>
      </c>
      <c r="AB211" s="15">
        <f t="shared" si="51"/>
        <v>0.91831783259199351</v>
      </c>
      <c r="AC211" s="1">
        <v>1664</v>
      </c>
      <c r="AD211" s="1">
        <v>2138</v>
      </c>
      <c r="AE211" s="1">
        <v>1465</v>
      </c>
      <c r="AF211" s="1">
        <v>3815</v>
      </c>
      <c r="AG211" s="1">
        <v>34</v>
      </c>
      <c r="AH211" s="1">
        <v>0</v>
      </c>
      <c r="AI211">
        <v>9116</v>
      </c>
      <c r="AJ211" s="15">
        <f t="shared" si="52"/>
        <v>1.6791120080726538</v>
      </c>
      <c r="AK211" s="15">
        <f t="shared" si="53"/>
        <v>0.68350383631713552</v>
      </c>
      <c r="AL211" s="15">
        <f t="shared" si="54"/>
        <v>0.56981719175418122</v>
      </c>
      <c r="AM211" s="15">
        <f t="shared" si="55"/>
        <v>1.1914428482198627</v>
      </c>
      <c r="AN211" s="15">
        <f t="shared" si="56"/>
        <v>0.92155276991508295</v>
      </c>
      <c r="AO211" s="1">
        <v>1414</v>
      </c>
      <c r="AP211" s="1">
        <v>2328</v>
      </c>
      <c r="AQ211" s="1">
        <v>1505</v>
      </c>
      <c r="AR211" s="1">
        <v>3835</v>
      </c>
      <c r="AS211" s="1">
        <v>0</v>
      </c>
      <c r="AT211" s="1">
        <v>34</v>
      </c>
      <c r="AU211" s="1">
        <v>0</v>
      </c>
      <c r="AV211">
        <v>9116</v>
      </c>
      <c r="AW211" s="15">
        <f t="shared" si="57"/>
        <v>1.4268415741675076</v>
      </c>
      <c r="AX211" s="15">
        <f t="shared" si="58"/>
        <v>0.74424552429667523</v>
      </c>
      <c r="AY211" s="15">
        <f t="shared" si="59"/>
        <v>0.58537534033450023</v>
      </c>
      <c r="AZ211" s="15">
        <f t="shared" si="60"/>
        <v>1.1976889444097438</v>
      </c>
      <c r="BA211" s="15">
        <f t="shared" si="61"/>
        <v>0.92155276991508295</v>
      </c>
    </row>
    <row r="212" spans="1:53">
      <c r="A212" t="s">
        <v>447</v>
      </c>
      <c r="B212" t="s">
        <v>749</v>
      </c>
      <c r="C212" t="s">
        <v>460</v>
      </c>
      <c r="D212" t="s">
        <v>461</v>
      </c>
      <c r="E212" t="s">
        <v>460</v>
      </c>
      <c r="F212" t="s">
        <v>461</v>
      </c>
      <c r="G212" t="s">
        <v>1154</v>
      </c>
      <c r="H212" s="10" t="s">
        <v>995</v>
      </c>
      <c r="I212">
        <v>612</v>
      </c>
      <c r="J212" s="2">
        <v>3647</v>
      </c>
      <c r="K212">
        <v>935</v>
      </c>
      <c r="L212" s="2">
        <v>3409</v>
      </c>
      <c r="M212">
        <v>39</v>
      </c>
      <c r="N212" s="3">
        <v>8642</v>
      </c>
      <c r="O212" s="2">
        <v>8656</v>
      </c>
      <c r="P212" s="2">
        <v>5826</v>
      </c>
      <c r="Q212">
        <v>993</v>
      </c>
      <c r="R212" s="2">
        <v>2818</v>
      </c>
      <c r="S212" s="2">
        <v>2623</v>
      </c>
      <c r="T212" s="2">
        <v>2523</v>
      </c>
      <c r="U212" s="3">
        <v>8957</v>
      </c>
      <c r="V212" s="3">
        <v>-15389</v>
      </c>
      <c r="W212" s="3">
        <v>-8961</v>
      </c>
      <c r="X212" s="15">
        <f t="shared" si="47"/>
        <v>0.61631419939577037</v>
      </c>
      <c r="Y212" s="15">
        <f t="shared" si="48"/>
        <v>1.294180269694819</v>
      </c>
      <c r="Z212" s="15">
        <f t="shared" si="49"/>
        <v>0.35646206633625621</v>
      </c>
      <c r="AA212" s="15">
        <f t="shared" si="50"/>
        <v>1.3511692429647246</v>
      </c>
      <c r="AB212" s="15">
        <f t="shared" si="51"/>
        <v>0.96483197499162665</v>
      </c>
      <c r="AC212" s="1">
        <v>1260</v>
      </c>
      <c r="AD212" s="1">
        <v>2693</v>
      </c>
      <c r="AE212" s="1">
        <v>1396</v>
      </c>
      <c r="AF212" s="1">
        <v>2872</v>
      </c>
      <c r="AG212" s="1">
        <v>43</v>
      </c>
      <c r="AH212" s="1">
        <v>0</v>
      </c>
      <c r="AI212">
        <v>8264</v>
      </c>
      <c r="AJ212" s="15">
        <f t="shared" si="52"/>
        <v>1.2688821752265862</v>
      </c>
      <c r="AK212" s="15">
        <f t="shared" si="53"/>
        <v>0.95564229950319379</v>
      </c>
      <c r="AL212" s="15">
        <f t="shared" si="54"/>
        <v>0.53221502096835682</v>
      </c>
      <c r="AM212" s="15">
        <f t="shared" si="55"/>
        <v>1.1383273880301228</v>
      </c>
      <c r="AN212" s="15">
        <f t="shared" si="56"/>
        <v>0.9226303449815787</v>
      </c>
      <c r="AO212" s="1">
        <v>1594</v>
      </c>
      <c r="AP212" s="1">
        <v>2176</v>
      </c>
      <c r="AQ212" s="1">
        <v>1474</v>
      </c>
      <c r="AR212" s="1">
        <v>2817</v>
      </c>
      <c r="AS212" s="1">
        <v>89</v>
      </c>
      <c r="AT212" s="1">
        <v>16</v>
      </c>
      <c r="AU212" s="1">
        <v>98</v>
      </c>
      <c r="AV212">
        <v>8264</v>
      </c>
      <c r="AW212" s="15">
        <f t="shared" si="57"/>
        <v>1.6052366565961733</v>
      </c>
      <c r="AX212" s="15">
        <f t="shared" si="58"/>
        <v>0.77217885024840316</v>
      </c>
      <c r="AY212" s="15">
        <f t="shared" si="59"/>
        <v>0.56195196340068621</v>
      </c>
      <c r="AZ212" s="15">
        <f t="shared" si="60"/>
        <v>1.1165279429250892</v>
      </c>
      <c r="BA212" s="15">
        <f t="shared" si="61"/>
        <v>0.9226303449815787</v>
      </c>
    </row>
    <row r="213" spans="1:53">
      <c r="A213" t="s">
        <v>447</v>
      </c>
      <c r="B213" t="s">
        <v>749</v>
      </c>
      <c r="C213" t="s">
        <v>462</v>
      </c>
      <c r="D213" t="s">
        <v>463</v>
      </c>
      <c r="E213" t="s">
        <v>462</v>
      </c>
      <c r="F213" t="s">
        <v>463</v>
      </c>
      <c r="G213" t="s">
        <v>1154</v>
      </c>
      <c r="H213" s="10" t="s">
        <v>996</v>
      </c>
      <c r="I213" s="2">
        <v>5304</v>
      </c>
      <c r="J213" s="2">
        <v>16594</v>
      </c>
      <c r="K213" s="2">
        <v>2162</v>
      </c>
      <c r="L213" s="2">
        <v>6505</v>
      </c>
      <c r="M213">
        <v>160</v>
      </c>
      <c r="N213" s="3">
        <v>30725</v>
      </c>
      <c r="O213" s="2">
        <v>32283</v>
      </c>
      <c r="P213" s="2">
        <v>23872</v>
      </c>
      <c r="Q213" s="2">
        <v>4745</v>
      </c>
      <c r="R213" s="2">
        <v>12838</v>
      </c>
      <c r="S213" s="2">
        <v>10662</v>
      </c>
      <c r="T213" s="2">
        <v>6458</v>
      </c>
      <c r="U213" s="3">
        <v>34703</v>
      </c>
      <c r="V213" s="3">
        <v>-53286</v>
      </c>
      <c r="W213" s="3">
        <v>-37508</v>
      </c>
      <c r="X213" s="15">
        <f t="shared" si="47"/>
        <v>1.1178082191780823</v>
      </c>
      <c r="Y213" s="15">
        <f t="shared" si="48"/>
        <v>1.292568935971335</v>
      </c>
      <c r="Z213" s="15">
        <f t="shared" si="49"/>
        <v>0.20277621459388481</v>
      </c>
      <c r="AA213" s="15">
        <f t="shared" si="50"/>
        <v>1.0072777949829668</v>
      </c>
      <c r="AB213" s="15">
        <f t="shared" si="51"/>
        <v>0.88537014091000776</v>
      </c>
      <c r="AC213" s="1">
        <v>4176</v>
      </c>
      <c r="AD213" s="1">
        <v>14140</v>
      </c>
      <c r="AE213" s="1">
        <v>3813</v>
      </c>
      <c r="AF213" s="1">
        <v>7571</v>
      </c>
      <c r="AG213" s="1">
        <v>451</v>
      </c>
      <c r="AH213" s="1">
        <v>38</v>
      </c>
      <c r="AI213">
        <v>30189</v>
      </c>
      <c r="AJ213" s="15">
        <f t="shared" si="52"/>
        <v>0.88008429926238141</v>
      </c>
      <c r="AK213" s="15">
        <f t="shared" si="53"/>
        <v>1.1014176663031625</v>
      </c>
      <c r="AL213" s="15">
        <f t="shared" si="54"/>
        <v>0.35762521102982553</v>
      </c>
      <c r="AM213" s="15">
        <f t="shared" si="55"/>
        <v>1.1723443790647259</v>
      </c>
      <c r="AN213" s="15">
        <f t="shared" si="56"/>
        <v>0.86992479036394543</v>
      </c>
      <c r="AO213" s="1">
        <v>4461</v>
      </c>
      <c r="AP213" s="1">
        <v>13340</v>
      </c>
      <c r="AQ213" s="1">
        <v>4001</v>
      </c>
      <c r="AR213" s="1">
        <v>7558</v>
      </c>
      <c r="AS213" s="1">
        <v>0</v>
      </c>
      <c r="AT213" s="1">
        <v>0</v>
      </c>
      <c r="AU213" s="1">
        <v>829</v>
      </c>
      <c r="AV213">
        <v>30189</v>
      </c>
      <c r="AW213" s="15">
        <f t="shared" si="57"/>
        <v>0.94014752370916754</v>
      </c>
      <c r="AX213" s="15">
        <f t="shared" si="58"/>
        <v>1.0391026639663499</v>
      </c>
      <c r="AY213" s="15">
        <f t="shared" si="59"/>
        <v>0.37525792534233726</v>
      </c>
      <c r="AZ213" s="15">
        <f t="shared" si="60"/>
        <v>1.1703313719417776</v>
      </c>
      <c r="BA213" s="15">
        <f t="shared" si="61"/>
        <v>0.86992479036394543</v>
      </c>
    </row>
    <row r="214" spans="1:53">
      <c r="A214" t="s">
        <v>464</v>
      </c>
      <c r="B214" t="s">
        <v>750</v>
      </c>
      <c r="C214" t="s">
        <v>465</v>
      </c>
      <c r="D214" t="s">
        <v>466</v>
      </c>
      <c r="E214" t="s">
        <v>465</v>
      </c>
      <c r="F214" t="s">
        <v>466</v>
      </c>
      <c r="G214" t="s">
        <v>1155</v>
      </c>
      <c r="H214" s="10" t="s">
        <v>997</v>
      </c>
      <c r="I214" s="2">
        <v>2137</v>
      </c>
      <c r="J214" s="2">
        <v>8380</v>
      </c>
      <c r="K214" s="2">
        <v>1307</v>
      </c>
      <c r="L214" s="2">
        <v>3207</v>
      </c>
      <c r="M214">
        <v>0</v>
      </c>
      <c r="N214" s="3">
        <v>15031</v>
      </c>
      <c r="O214" s="4">
        <v>16764.8</v>
      </c>
      <c r="P214" s="4">
        <v>11365.5</v>
      </c>
      <c r="Q214" s="2">
        <v>1890</v>
      </c>
      <c r="R214" s="2">
        <v>5760</v>
      </c>
      <c r="S214" s="2">
        <v>4984</v>
      </c>
      <c r="T214" s="2">
        <v>3200</v>
      </c>
      <c r="U214" s="3">
        <v>15834</v>
      </c>
      <c r="V214" s="3">
        <v>-26547</v>
      </c>
      <c r="W214" s="3">
        <v>-16980.5</v>
      </c>
      <c r="X214" s="15">
        <f t="shared" si="47"/>
        <v>1.1306878306878307</v>
      </c>
      <c r="Y214" s="15">
        <f t="shared" si="48"/>
        <v>1.4548611111111112</v>
      </c>
      <c r="Z214" s="15">
        <f t="shared" si="49"/>
        <v>0.26223916532905295</v>
      </c>
      <c r="AA214" s="15">
        <f t="shared" si="50"/>
        <v>1.0021875</v>
      </c>
      <c r="AB214" s="15">
        <f t="shared" si="51"/>
        <v>0.94928634583806992</v>
      </c>
      <c r="AC214" s="1">
        <v>2262</v>
      </c>
      <c r="AD214" s="1">
        <v>6899</v>
      </c>
      <c r="AE214" s="1">
        <v>2479</v>
      </c>
      <c r="AF214" s="1">
        <v>2592</v>
      </c>
      <c r="AG214" s="1">
        <v>172</v>
      </c>
      <c r="AH214" s="1">
        <v>0</v>
      </c>
      <c r="AI214">
        <v>14404</v>
      </c>
      <c r="AJ214" s="15">
        <f t="shared" si="52"/>
        <v>1.1968253968253968</v>
      </c>
      <c r="AK214" s="15">
        <f t="shared" si="53"/>
        <v>1.1977430555555555</v>
      </c>
      <c r="AL214" s="15">
        <f t="shared" si="54"/>
        <v>0.4973916532905297</v>
      </c>
      <c r="AM214" s="15">
        <f t="shared" si="55"/>
        <v>0.81</v>
      </c>
      <c r="AN214" s="15">
        <f t="shared" si="56"/>
        <v>0.909688013136289</v>
      </c>
      <c r="AO214" s="1">
        <v>2257</v>
      </c>
      <c r="AP214" s="1">
        <v>6925</v>
      </c>
      <c r="AQ214" s="1">
        <v>2542</v>
      </c>
      <c r="AR214" s="1">
        <v>2680</v>
      </c>
      <c r="AS214" s="1">
        <v>0</v>
      </c>
      <c r="AT214" s="1">
        <v>0</v>
      </c>
      <c r="AU214" s="1">
        <v>0</v>
      </c>
      <c r="AV214">
        <v>14404</v>
      </c>
      <c r="AW214" s="15">
        <f t="shared" si="57"/>
        <v>1.1941798941798942</v>
      </c>
      <c r="AX214" s="15">
        <f t="shared" si="58"/>
        <v>1.2022569444444444</v>
      </c>
      <c r="AY214" s="15">
        <f t="shared" si="59"/>
        <v>0.5100321027287319</v>
      </c>
      <c r="AZ214" s="15">
        <f t="shared" si="60"/>
        <v>0.83750000000000002</v>
      </c>
      <c r="BA214" s="15">
        <f t="shared" si="61"/>
        <v>0.909688013136289</v>
      </c>
    </row>
    <row r="215" spans="1:53">
      <c r="A215" t="s">
        <v>464</v>
      </c>
      <c r="B215" t="s">
        <v>750</v>
      </c>
      <c r="C215" t="s">
        <v>467</v>
      </c>
      <c r="D215" t="s">
        <v>468</v>
      </c>
      <c r="E215" t="s">
        <v>467</v>
      </c>
      <c r="F215" t="s">
        <v>468</v>
      </c>
      <c r="G215" t="s">
        <v>1155</v>
      </c>
      <c r="H215" s="10" t="s">
        <v>998</v>
      </c>
      <c r="I215" s="2">
        <v>1246</v>
      </c>
      <c r="J215" s="2">
        <v>8188</v>
      </c>
      <c r="K215">
        <v>996</v>
      </c>
      <c r="L215" s="2">
        <v>5142</v>
      </c>
      <c r="M215">
        <v>0</v>
      </c>
      <c r="N215" s="3">
        <v>15572</v>
      </c>
      <c r="O215" s="4">
        <v>16553.2</v>
      </c>
      <c r="P215" s="4">
        <v>1137.2</v>
      </c>
      <c r="Q215" s="2">
        <v>2001</v>
      </c>
      <c r="R215" s="2">
        <v>5735</v>
      </c>
      <c r="S215" s="2">
        <v>4894</v>
      </c>
      <c r="T215" s="2">
        <v>3594</v>
      </c>
      <c r="U215" s="3">
        <v>16224</v>
      </c>
      <c r="V215" s="3">
        <v>-29389.9</v>
      </c>
      <c r="W215" s="3">
        <v>-18851.099999999999</v>
      </c>
      <c r="X215" s="15">
        <f t="shared" si="47"/>
        <v>0.62268865567216392</v>
      </c>
      <c r="Y215" s="15">
        <f t="shared" si="48"/>
        <v>1.4277244986922406</v>
      </c>
      <c r="Z215" s="15">
        <f t="shared" si="49"/>
        <v>0.20351450756027789</v>
      </c>
      <c r="AA215" s="15">
        <f t="shared" si="50"/>
        <v>1.4307178631051753</v>
      </c>
      <c r="AB215" s="15">
        <f t="shared" si="51"/>
        <v>0.95981262327416172</v>
      </c>
      <c r="AC215" s="1">
        <v>2681</v>
      </c>
      <c r="AD215" s="1">
        <v>4828</v>
      </c>
      <c r="AE215" s="1">
        <v>2577</v>
      </c>
      <c r="AF215" s="1">
        <v>4689</v>
      </c>
      <c r="AG215" s="1">
        <v>301</v>
      </c>
      <c r="AH215" s="1">
        <v>0</v>
      </c>
      <c r="AI215">
        <v>15076</v>
      </c>
      <c r="AJ215" s="15">
        <f t="shared" si="52"/>
        <v>1.3398300849575213</v>
      </c>
      <c r="AK215" s="15">
        <f t="shared" si="53"/>
        <v>0.84184829991281607</v>
      </c>
      <c r="AL215" s="15">
        <f t="shared" si="54"/>
        <v>0.52656313853698411</v>
      </c>
      <c r="AM215" s="15">
        <f t="shared" si="55"/>
        <v>1.3046744574290483</v>
      </c>
      <c r="AN215" s="15">
        <f t="shared" si="56"/>
        <v>0.92924063116370814</v>
      </c>
      <c r="AO215" s="1">
        <v>2730</v>
      </c>
      <c r="AP215" s="1">
        <v>4769</v>
      </c>
      <c r="AQ215" s="1">
        <v>2695</v>
      </c>
      <c r="AR215" s="1">
        <v>4611</v>
      </c>
      <c r="AS215" s="1">
        <v>0</v>
      </c>
      <c r="AT215" s="1">
        <v>106</v>
      </c>
      <c r="AU215" s="1">
        <v>165</v>
      </c>
      <c r="AV215">
        <v>15076</v>
      </c>
      <c r="AW215" s="15">
        <f t="shared" si="57"/>
        <v>1.3643178410794603</v>
      </c>
      <c r="AX215" s="15">
        <f t="shared" si="58"/>
        <v>0.83156059285091544</v>
      </c>
      <c r="AY215" s="15">
        <f t="shared" si="59"/>
        <v>0.55067429505516963</v>
      </c>
      <c r="AZ215" s="15">
        <f t="shared" si="60"/>
        <v>1.2829716193656093</v>
      </c>
      <c r="BA215" s="15">
        <f t="shared" si="61"/>
        <v>0.92924063116370814</v>
      </c>
    </row>
    <row r="216" spans="1:53">
      <c r="A216" t="s">
        <v>464</v>
      </c>
      <c r="B216" t="s">
        <v>750</v>
      </c>
      <c r="C216" t="s">
        <v>469</v>
      </c>
      <c r="D216" t="s">
        <v>470</v>
      </c>
      <c r="E216" t="s">
        <v>469</v>
      </c>
      <c r="F216" t="s">
        <v>470</v>
      </c>
      <c r="G216" t="s">
        <v>1155</v>
      </c>
      <c r="H216" s="10" t="s">
        <v>999</v>
      </c>
      <c r="I216">
        <v>707</v>
      </c>
      <c r="J216" s="2">
        <v>3448</v>
      </c>
      <c r="K216">
        <v>529</v>
      </c>
      <c r="L216" s="2">
        <v>1645</v>
      </c>
      <c r="M216">
        <v>0</v>
      </c>
      <c r="N216" s="3">
        <v>6329</v>
      </c>
      <c r="O216" s="4">
        <v>4509.3</v>
      </c>
      <c r="P216" s="4">
        <v>2268.1</v>
      </c>
      <c r="Q216">
        <v>708</v>
      </c>
      <c r="R216" s="2">
        <v>2190</v>
      </c>
      <c r="S216" s="2">
        <v>2142</v>
      </c>
      <c r="T216" s="2">
        <v>1301</v>
      </c>
      <c r="U216" s="3">
        <v>6341</v>
      </c>
      <c r="V216" s="3">
        <v>-7843.8</v>
      </c>
      <c r="W216" s="3">
        <v>-4001.9</v>
      </c>
      <c r="X216" s="15">
        <f t="shared" si="47"/>
        <v>0.99858757062146897</v>
      </c>
      <c r="Y216" s="15">
        <f t="shared" si="48"/>
        <v>1.5744292237442923</v>
      </c>
      <c r="Z216" s="15">
        <f t="shared" si="49"/>
        <v>0.2469654528478058</v>
      </c>
      <c r="AA216" s="15">
        <f t="shared" si="50"/>
        <v>1.2644119907763258</v>
      </c>
      <c r="AB216" s="15">
        <f t="shared" si="51"/>
        <v>0.99810755401356255</v>
      </c>
      <c r="AC216" s="1">
        <v>427</v>
      </c>
      <c r="AD216" s="1">
        <v>3000</v>
      </c>
      <c r="AE216" s="1">
        <v>1100</v>
      </c>
      <c r="AF216" s="1">
        <v>1306</v>
      </c>
      <c r="AG216" s="1">
        <v>40</v>
      </c>
      <c r="AH216" s="1">
        <v>0</v>
      </c>
      <c r="AI216">
        <v>5873</v>
      </c>
      <c r="AJ216" s="15">
        <f t="shared" si="52"/>
        <v>0.60310734463276838</v>
      </c>
      <c r="AK216" s="15">
        <f t="shared" si="53"/>
        <v>1.3698630136986301</v>
      </c>
      <c r="AL216" s="15">
        <f t="shared" si="54"/>
        <v>0.51353874883286643</v>
      </c>
      <c r="AM216" s="15">
        <f t="shared" si="55"/>
        <v>1.0038431975403537</v>
      </c>
      <c r="AN216" s="15">
        <f t="shared" si="56"/>
        <v>0.9261946065289387</v>
      </c>
      <c r="AO216" s="1">
        <v>427</v>
      </c>
      <c r="AP216" s="1">
        <v>2954</v>
      </c>
      <c r="AQ216" s="1">
        <v>1100</v>
      </c>
      <c r="AR216" s="1">
        <v>1306</v>
      </c>
      <c r="AS216" s="1">
        <v>0</v>
      </c>
      <c r="AT216" s="1">
        <v>74</v>
      </c>
      <c r="AU216" s="1">
        <v>12</v>
      </c>
      <c r="AV216">
        <v>5873</v>
      </c>
      <c r="AW216" s="15">
        <f t="shared" si="57"/>
        <v>0.60310734463276838</v>
      </c>
      <c r="AX216" s="15">
        <f t="shared" si="58"/>
        <v>1.3488584474885845</v>
      </c>
      <c r="AY216" s="15">
        <f t="shared" si="59"/>
        <v>0.51353874883286643</v>
      </c>
      <c r="AZ216" s="15">
        <f t="shared" si="60"/>
        <v>1.0038431975403537</v>
      </c>
      <c r="BA216" s="15">
        <f t="shared" si="61"/>
        <v>0.9261946065289387</v>
      </c>
    </row>
    <row r="217" spans="1:53">
      <c r="A217" t="s">
        <v>464</v>
      </c>
      <c r="B217" t="s">
        <v>750</v>
      </c>
      <c r="C217" t="s">
        <v>471</v>
      </c>
      <c r="D217" t="s">
        <v>472</v>
      </c>
      <c r="E217" t="s">
        <v>471</v>
      </c>
      <c r="F217" t="s">
        <v>472</v>
      </c>
      <c r="G217" t="s">
        <v>1155</v>
      </c>
      <c r="H217" s="10" t="s">
        <v>1000</v>
      </c>
      <c r="I217">
        <v>19</v>
      </c>
      <c r="J217">
        <v>774</v>
      </c>
      <c r="K217">
        <v>184</v>
      </c>
      <c r="L217">
        <v>832</v>
      </c>
      <c r="M217">
        <v>0</v>
      </c>
      <c r="N217" s="3">
        <v>1809</v>
      </c>
      <c r="O217" s="4">
        <v>1473.7</v>
      </c>
      <c r="P217">
        <v>681.3</v>
      </c>
      <c r="Q217">
        <v>126</v>
      </c>
      <c r="R217">
        <v>382</v>
      </c>
      <c r="S217">
        <v>476</v>
      </c>
      <c r="T217">
        <v>535</v>
      </c>
      <c r="U217" s="3">
        <v>1519</v>
      </c>
      <c r="V217" s="3">
        <v>-1880.9</v>
      </c>
      <c r="W217" s="3">
        <v>-712.5</v>
      </c>
      <c r="X217" s="15">
        <f t="shared" si="47"/>
        <v>0.15079365079365079</v>
      </c>
      <c r="Y217" s="15">
        <f t="shared" si="48"/>
        <v>2.0261780104712042</v>
      </c>
      <c r="Z217" s="15">
        <f t="shared" si="49"/>
        <v>0.38655462184873951</v>
      </c>
      <c r="AA217" s="15">
        <f t="shared" si="50"/>
        <v>1.5551401869158878</v>
      </c>
      <c r="AB217" s="15">
        <f t="shared" si="51"/>
        <v>1.1909150757077025</v>
      </c>
      <c r="AC217" s="1">
        <v>98</v>
      </c>
      <c r="AD217" s="1">
        <v>579</v>
      </c>
      <c r="AE217" s="1">
        <v>248</v>
      </c>
      <c r="AF217" s="1">
        <v>728</v>
      </c>
      <c r="AG217" s="1">
        <v>0</v>
      </c>
      <c r="AH217" s="1">
        <v>0</v>
      </c>
      <c r="AI217">
        <v>1653</v>
      </c>
      <c r="AJ217" s="15">
        <f t="shared" si="52"/>
        <v>0.77777777777777779</v>
      </c>
      <c r="AK217" s="15">
        <f t="shared" si="53"/>
        <v>1.5157068062827226</v>
      </c>
      <c r="AL217" s="15">
        <f t="shared" si="54"/>
        <v>0.52100840336134457</v>
      </c>
      <c r="AM217" s="15">
        <f t="shared" si="55"/>
        <v>1.360747663551402</v>
      </c>
      <c r="AN217" s="15">
        <f t="shared" si="56"/>
        <v>1.0882159315339039</v>
      </c>
      <c r="AO217" s="1">
        <v>98</v>
      </c>
      <c r="AP217" s="1">
        <v>579</v>
      </c>
      <c r="AQ217" s="1">
        <v>248</v>
      </c>
      <c r="AR217" s="1">
        <v>728</v>
      </c>
      <c r="AS217" s="1">
        <v>0</v>
      </c>
      <c r="AT217" s="1">
        <v>0</v>
      </c>
      <c r="AU217" s="1">
        <v>0</v>
      </c>
      <c r="AV217">
        <v>1653</v>
      </c>
      <c r="AW217" s="15">
        <f t="shared" si="57"/>
        <v>0.77777777777777779</v>
      </c>
      <c r="AX217" s="15">
        <f t="shared" si="58"/>
        <v>1.5157068062827226</v>
      </c>
      <c r="AY217" s="15">
        <f t="shared" si="59"/>
        <v>0.52100840336134457</v>
      </c>
      <c r="AZ217" s="15">
        <f t="shared" si="60"/>
        <v>1.360747663551402</v>
      </c>
      <c r="BA217" s="15">
        <f t="shared" si="61"/>
        <v>1.0882159315339039</v>
      </c>
    </row>
    <row r="218" spans="1:53">
      <c r="A218" t="s">
        <v>464</v>
      </c>
      <c r="B218" t="s">
        <v>750</v>
      </c>
      <c r="C218" t="s">
        <v>473</v>
      </c>
      <c r="D218" t="s">
        <v>474</v>
      </c>
      <c r="E218" t="s">
        <v>473</v>
      </c>
      <c r="F218" t="s">
        <v>474</v>
      </c>
      <c r="G218" t="s">
        <v>1155</v>
      </c>
      <c r="H218" s="10" t="s">
        <v>1001</v>
      </c>
      <c r="I218">
        <v>4</v>
      </c>
      <c r="J218">
        <v>612</v>
      </c>
      <c r="K218">
        <v>44</v>
      </c>
      <c r="L218">
        <v>468</v>
      </c>
      <c r="M218">
        <v>0</v>
      </c>
      <c r="N218" s="3">
        <v>1128</v>
      </c>
      <c r="O218" s="4">
        <v>1063.3</v>
      </c>
      <c r="P218">
        <v>504.1</v>
      </c>
      <c r="Q218">
        <v>104</v>
      </c>
      <c r="R218">
        <v>392</v>
      </c>
      <c r="S218">
        <v>331</v>
      </c>
      <c r="T218">
        <v>318</v>
      </c>
      <c r="U218" s="3">
        <v>1145</v>
      </c>
      <c r="V218" s="3">
        <v>-1402</v>
      </c>
      <c r="W218" s="3">
        <v>-657.3</v>
      </c>
      <c r="X218" s="15">
        <f t="shared" si="47"/>
        <v>3.8461538461538464E-2</v>
      </c>
      <c r="Y218" s="15">
        <f t="shared" si="48"/>
        <v>1.5612244897959184</v>
      </c>
      <c r="Z218" s="15">
        <f t="shared" si="49"/>
        <v>0.13293051359516617</v>
      </c>
      <c r="AA218" s="15">
        <f t="shared" si="50"/>
        <v>1.4716981132075471</v>
      </c>
      <c r="AB218" s="15">
        <f t="shared" si="51"/>
        <v>0.98515283842794765</v>
      </c>
      <c r="AC218" s="1">
        <v>6</v>
      </c>
      <c r="AD218" s="1">
        <v>525</v>
      </c>
      <c r="AE218" s="1">
        <v>133</v>
      </c>
      <c r="AF218" s="1">
        <v>402</v>
      </c>
      <c r="AG218" s="1">
        <v>0</v>
      </c>
      <c r="AH218" s="1">
        <v>0</v>
      </c>
      <c r="AI218">
        <v>1066</v>
      </c>
      <c r="AJ218" s="15">
        <f t="shared" si="52"/>
        <v>5.7692307692307696E-2</v>
      </c>
      <c r="AK218" s="15">
        <f t="shared" si="53"/>
        <v>1.3392857142857142</v>
      </c>
      <c r="AL218" s="15">
        <f t="shared" si="54"/>
        <v>0.40181268882175225</v>
      </c>
      <c r="AM218" s="15">
        <f t="shared" si="55"/>
        <v>1.2641509433962264</v>
      </c>
      <c r="AN218" s="15">
        <f t="shared" si="56"/>
        <v>0.93100436681222709</v>
      </c>
      <c r="AO218" s="1">
        <v>6</v>
      </c>
      <c r="AP218" s="1">
        <v>525</v>
      </c>
      <c r="AQ218" s="1">
        <v>133</v>
      </c>
      <c r="AR218" s="1">
        <v>402</v>
      </c>
      <c r="AS218" s="1">
        <v>0</v>
      </c>
      <c r="AT218" s="1">
        <v>0</v>
      </c>
      <c r="AU218" s="1">
        <v>0</v>
      </c>
      <c r="AV218">
        <v>1066</v>
      </c>
      <c r="AW218" s="15">
        <f t="shared" si="57"/>
        <v>5.7692307692307696E-2</v>
      </c>
      <c r="AX218" s="15">
        <f t="shared" si="58"/>
        <v>1.3392857142857142</v>
      </c>
      <c r="AY218" s="15">
        <f t="shared" si="59"/>
        <v>0.40181268882175225</v>
      </c>
      <c r="AZ218" s="15">
        <f t="shared" si="60"/>
        <v>1.2641509433962264</v>
      </c>
      <c r="BA218" s="15">
        <f t="shared" si="61"/>
        <v>0.93100436681222709</v>
      </c>
    </row>
    <row r="219" spans="1:53">
      <c r="A219" t="s">
        <v>464</v>
      </c>
      <c r="B219" t="s">
        <v>750</v>
      </c>
      <c r="C219" t="s">
        <v>475</v>
      </c>
      <c r="D219" t="s">
        <v>476</v>
      </c>
      <c r="E219" t="s">
        <v>475</v>
      </c>
      <c r="F219" t="s">
        <v>476</v>
      </c>
      <c r="G219" t="s">
        <v>1155</v>
      </c>
      <c r="H219" s="10" t="s">
        <v>1002</v>
      </c>
      <c r="I219">
        <v>18</v>
      </c>
      <c r="J219">
        <v>932</v>
      </c>
      <c r="K219">
        <v>210</v>
      </c>
      <c r="L219">
        <v>314</v>
      </c>
      <c r="M219">
        <v>0</v>
      </c>
      <c r="N219" s="3">
        <v>1474</v>
      </c>
      <c r="O219" s="4">
        <v>1916.7</v>
      </c>
      <c r="P219">
        <v>942.9</v>
      </c>
      <c r="Q219">
        <v>166</v>
      </c>
      <c r="R219">
        <v>525</v>
      </c>
      <c r="S219">
        <v>479</v>
      </c>
      <c r="T219">
        <v>346</v>
      </c>
      <c r="U219" s="3">
        <v>1516</v>
      </c>
      <c r="V219" s="3">
        <v>-2167</v>
      </c>
      <c r="W219" s="3">
        <v>-1074</v>
      </c>
      <c r="X219" s="15">
        <f t="shared" si="47"/>
        <v>0.10843373493975904</v>
      </c>
      <c r="Y219" s="15">
        <f t="shared" si="48"/>
        <v>1.7752380952380953</v>
      </c>
      <c r="Z219" s="15">
        <f t="shared" si="49"/>
        <v>0.43841336116910229</v>
      </c>
      <c r="AA219" s="15">
        <f t="shared" si="50"/>
        <v>0.90751445086705207</v>
      </c>
      <c r="AB219" s="15">
        <f t="shared" si="51"/>
        <v>0.97229551451187335</v>
      </c>
      <c r="AC219" s="1">
        <v>26</v>
      </c>
      <c r="AD219" s="1">
        <v>778</v>
      </c>
      <c r="AE219" s="1">
        <v>341</v>
      </c>
      <c r="AF219" s="1">
        <v>173</v>
      </c>
      <c r="AG219" s="1">
        <v>6</v>
      </c>
      <c r="AH219" s="1">
        <v>36</v>
      </c>
      <c r="AI219">
        <v>1360</v>
      </c>
      <c r="AJ219" s="15">
        <f t="shared" si="52"/>
        <v>0.15662650602409639</v>
      </c>
      <c r="AK219" s="15">
        <f t="shared" si="53"/>
        <v>1.4819047619047618</v>
      </c>
      <c r="AL219" s="15">
        <f t="shared" si="54"/>
        <v>0.71189979123173275</v>
      </c>
      <c r="AM219" s="15">
        <f t="shared" si="55"/>
        <v>0.5</v>
      </c>
      <c r="AN219" s="15">
        <f t="shared" si="56"/>
        <v>0.8970976253298153</v>
      </c>
      <c r="AO219" s="1">
        <v>32</v>
      </c>
      <c r="AP219" s="1">
        <v>778</v>
      </c>
      <c r="AQ219" s="1">
        <v>341</v>
      </c>
      <c r="AR219" s="1">
        <v>173</v>
      </c>
      <c r="AS219" s="1">
        <v>0</v>
      </c>
      <c r="AT219" s="1">
        <v>0</v>
      </c>
      <c r="AU219" s="1">
        <v>36</v>
      </c>
      <c r="AV219">
        <v>1360</v>
      </c>
      <c r="AW219" s="15">
        <f t="shared" si="57"/>
        <v>0.19277108433734941</v>
      </c>
      <c r="AX219" s="15">
        <f t="shared" si="58"/>
        <v>1.4819047619047618</v>
      </c>
      <c r="AY219" s="15">
        <f t="shared" si="59"/>
        <v>0.71189979123173275</v>
      </c>
      <c r="AZ219" s="15">
        <f t="shared" si="60"/>
        <v>0.5</v>
      </c>
      <c r="BA219" s="15">
        <f t="shared" si="61"/>
        <v>0.8970976253298153</v>
      </c>
    </row>
    <row r="220" spans="1:53">
      <c r="A220" t="s">
        <v>464</v>
      </c>
      <c r="B220" t="s">
        <v>750</v>
      </c>
      <c r="C220" t="s">
        <v>477</v>
      </c>
      <c r="D220" t="s">
        <v>478</v>
      </c>
      <c r="E220" t="s">
        <v>477</v>
      </c>
      <c r="F220" t="s">
        <v>478</v>
      </c>
      <c r="G220" t="s">
        <v>1155</v>
      </c>
      <c r="H220" s="10" t="s">
        <v>1003</v>
      </c>
      <c r="I220">
        <v>796</v>
      </c>
      <c r="J220" s="5">
        <v>4788</v>
      </c>
      <c r="K220">
        <v>789</v>
      </c>
      <c r="L220" s="2">
        <v>1841</v>
      </c>
      <c r="M220">
        <v>0</v>
      </c>
      <c r="N220" s="3">
        <v>8214</v>
      </c>
      <c r="O220" s="4">
        <v>6451.7</v>
      </c>
      <c r="P220" s="5">
        <v>3239</v>
      </c>
      <c r="Q220">
        <v>825</v>
      </c>
      <c r="R220" s="2">
        <v>2666</v>
      </c>
      <c r="S220" s="2">
        <v>2729</v>
      </c>
      <c r="T220" s="2">
        <v>1331</v>
      </c>
      <c r="U220" s="3">
        <v>7551</v>
      </c>
      <c r="V220" s="3">
        <v>-8969.6</v>
      </c>
      <c r="W220" s="3">
        <v>-4302.6000000000004</v>
      </c>
      <c r="X220" s="15">
        <f t="shared" si="47"/>
        <v>0.96484848484848484</v>
      </c>
      <c r="Y220" s="15">
        <f t="shared" si="48"/>
        <v>1.7959489872468117</v>
      </c>
      <c r="Z220" s="15">
        <f t="shared" si="49"/>
        <v>0.28911689263466472</v>
      </c>
      <c r="AA220" s="15">
        <f t="shared" si="50"/>
        <v>1.3831705484598047</v>
      </c>
      <c r="AB220" s="15">
        <f t="shared" si="51"/>
        <v>1.0878029400079459</v>
      </c>
      <c r="AC220" s="1">
        <v>644</v>
      </c>
      <c r="AD220" s="1">
        <v>3480</v>
      </c>
      <c r="AE220" s="1">
        <v>1391</v>
      </c>
      <c r="AF220" s="1">
        <v>1570</v>
      </c>
      <c r="AG220" s="1">
        <v>96</v>
      </c>
      <c r="AH220" s="1">
        <v>0</v>
      </c>
      <c r="AI220">
        <v>7181</v>
      </c>
      <c r="AJ220" s="15">
        <f t="shared" si="52"/>
        <v>0.78060606060606064</v>
      </c>
      <c r="AK220" s="15">
        <f t="shared" si="53"/>
        <v>1.3053263315828958</v>
      </c>
      <c r="AL220" s="15">
        <f t="shared" si="54"/>
        <v>0.50971051667277389</v>
      </c>
      <c r="AM220" s="15">
        <f t="shared" si="55"/>
        <v>1.1795642374154771</v>
      </c>
      <c r="AN220" s="15">
        <f t="shared" si="56"/>
        <v>0.95099986756720967</v>
      </c>
      <c r="AO220" s="1">
        <v>782</v>
      </c>
      <c r="AP220" s="1">
        <v>3349</v>
      </c>
      <c r="AQ220" s="1">
        <v>1585</v>
      </c>
      <c r="AR220" s="1">
        <v>1420</v>
      </c>
      <c r="AS220" s="1">
        <v>0</v>
      </c>
      <c r="AT220" s="1">
        <v>0</v>
      </c>
      <c r="AU220" s="1">
        <v>45</v>
      </c>
      <c r="AV220">
        <v>7181</v>
      </c>
      <c r="AW220" s="15">
        <f t="shared" si="57"/>
        <v>0.94787878787878788</v>
      </c>
      <c r="AX220" s="15">
        <f t="shared" si="58"/>
        <v>1.2561890472618154</v>
      </c>
      <c r="AY220" s="15">
        <f t="shared" si="59"/>
        <v>0.58079882740930744</v>
      </c>
      <c r="AZ220" s="15">
        <f t="shared" si="60"/>
        <v>1.0668670172802404</v>
      </c>
      <c r="BA220" s="15">
        <f t="shared" si="61"/>
        <v>0.95099986756720967</v>
      </c>
    </row>
    <row r="221" spans="1:53">
      <c r="A221" t="s">
        <v>464</v>
      </c>
      <c r="B221" t="s">
        <v>750</v>
      </c>
      <c r="C221" t="s">
        <v>479</v>
      </c>
      <c r="D221" t="s">
        <v>480</v>
      </c>
      <c r="E221" t="s">
        <v>479</v>
      </c>
      <c r="F221" t="s">
        <v>480</v>
      </c>
      <c r="G221" t="s">
        <v>1155</v>
      </c>
      <c r="H221" s="10" t="s">
        <v>1004</v>
      </c>
      <c r="I221">
        <v>126</v>
      </c>
      <c r="J221" s="2">
        <v>1625</v>
      </c>
      <c r="K221">
        <v>447</v>
      </c>
      <c r="L221" s="2">
        <v>1362</v>
      </c>
      <c r="M221">
        <v>0</v>
      </c>
      <c r="N221" s="3">
        <v>3560</v>
      </c>
      <c r="O221" s="4">
        <v>2307.5</v>
      </c>
      <c r="P221" s="4">
        <v>1160.2</v>
      </c>
      <c r="Q221">
        <v>281</v>
      </c>
      <c r="R221">
        <v>985</v>
      </c>
      <c r="S221">
        <v>840</v>
      </c>
      <c r="T221">
        <v>899</v>
      </c>
      <c r="U221" s="3">
        <v>3005</v>
      </c>
      <c r="V221" s="3">
        <v>-3057.2</v>
      </c>
      <c r="W221" s="3">
        <v>-1255.4000000000001</v>
      </c>
      <c r="X221" s="15">
        <f t="shared" si="47"/>
        <v>0.44839857651245552</v>
      </c>
      <c r="Y221" s="15">
        <f t="shared" si="48"/>
        <v>1.649746192893401</v>
      </c>
      <c r="Z221" s="15">
        <f t="shared" si="49"/>
        <v>0.53214285714285714</v>
      </c>
      <c r="AA221" s="15">
        <f t="shared" si="50"/>
        <v>1.5150166852057843</v>
      </c>
      <c r="AB221" s="15">
        <f t="shared" si="51"/>
        <v>1.1846921797004992</v>
      </c>
      <c r="AC221" s="1">
        <v>56</v>
      </c>
      <c r="AD221" s="1">
        <v>1380</v>
      </c>
      <c r="AE221" s="1">
        <v>663</v>
      </c>
      <c r="AF221" s="1">
        <v>1415</v>
      </c>
      <c r="AG221" s="1">
        <v>10</v>
      </c>
      <c r="AH221" s="1">
        <v>0</v>
      </c>
      <c r="AI221">
        <v>3524</v>
      </c>
      <c r="AJ221" s="15">
        <f t="shared" si="52"/>
        <v>0.199288256227758</v>
      </c>
      <c r="AK221" s="15">
        <f t="shared" si="53"/>
        <v>1.4010152284263959</v>
      </c>
      <c r="AL221" s="15">
        <f t="shared" si="54"/>
        <v>0.78928571428571426</v>
      </c>
      <c r="AM221" s="15">
        <f t="shared" si="55"/>
        <v>1.5739710789766408</v>
      </c>
      <c r="AN221" s="15">
        <f t="shared" si="56"/>
        <v>1.1727121464226289</v>
      </c>
      <c r="AO221" s="1">
        <v>56</v>
      </c>
      <c r="AP221" s="1">
        <v>1198</v>
      </c>
      <c r="AQ221" s="1">
        <v>855</v>
      </c>
      <c r="AR221" s="1">
        <v>1295</v>
      </c>
      <c r="AS221" s="1">
        <v>120</v>
      </c>
      <c r="AT221" s="1">
        <v>0</v>
      </c>
      <c r="AU221" s="1">
        <v>0</v>
      </c>
      <c r="AV221">
        <v>3524</v>
      </c>
      <c r="AW221" s="15">
        <f t="shared" si="57"/>
        <v>0.199288256227758</v>
      </c>
      <c r="AX221" s="15">
        <f t="shared" si="58"/>
        <v>1.216243654822335</v>
      </c>
      <c r="AY221" s="15">
        <f t="shared" si="59"/>
        <v>1.0178571428571428</v>
      </c>
      <c r="AZ221" s="15">
        <f t="shared" si="60"/>
        <v>1.4404894327030033</v>
      </c>
      <c r="BA221" s="15">
        <f t="shared" si="61"/>
        <v>1.1727121464226289</v>
      </c>
    </row>
    <row r="222" spans="1:53">
      <c r="A222" t="s">
        <v>481</v>
      </c>
      <c r="B222" t="s">
        <v>751</v>
      </c>
      <c r="C222" t="s">
        <v>482</v>
      </c>
      <c r="D222" t="s">
        <v>483</v>
      </c>
      <c r="E222" t="s">
        <v>482</v>
      </c>
      <c r="F222" t="s">
        <v>483</v>
      </c>
      <c r="G222" t="s">
        <v>1156</v>
      </c>
      <c r="H222" s="10" t="s">
        <v>1005</v>
      </c>
      <c r="I222">
        <v>63</v>
      </c>
      <c r="J222" s="2">
        <v>1944</v>
      </c>
      <c r="K222">
        <v>546</v>
      </c>
      <c r="L222" s="2">
        <v>1117</v>
      </c>
      <c r="M222">
        <v>47</v>
      </c>
      <c r="N222" s="3">
        <v>3717</v>
      </c>
      <c r="O222" s="4">
        <v>1330.5</v>
      </c>
      <c r="P222" s="4">
        <v>2761</v>
      </c>
      <c r="Q222">
        <v>329</v>
      </c>
      <c r="R222" s="2">
        <v>1170</v>
      </c>
      <c r="S222" s="2">
        <v>1137</v>
      </c>
      <c r="T222">
        <v>906</v>
      </c>
      <c r="U222" s="3">
        <v>3542</v>
      </c>
      <c r="V222" s="3">
        <v>-2114.3000000000002</v>
      </c>
      <c r="W222" s="3">
        <v>-4306.8999999999996</v>
      </c>
      <c r="X222" s="15">
        <f t="shared" si="47"/>
        <v>0.19148936170212766</v>
      </c>
      <c r="Y222" s="15">
        <f t="shared" si="48"/>
        <v>1.6615384615384616</v>
      </c>
      <c r="Z222" s="15">
        <f t="shared" si="49"/>
        <v>0.48021108179419525</v>
      </c>
      <c r="AA222" s="15">
        <f t="shared" si="50"/>
        <v>1.2328918322295805</v>
      </c>
      <c r="AB222" s="15">
        <f t="shared" si="51"/>
        <v>1.0494071146245059</v>
      </c>
      <c r="AC222" s="1">
        <v>114</v>
      </c>
      <c r="AD222" s="1">
        <v>1729</v>
      </c>
      <c r="AE222" s="1">
        <v>808</v>
      </c>
      <c r="AF222" s="1">
        <v>900</v>
      </c>
      <c r="AG222" s="1">
        <v>49</v>
      </c>
      <c r="AH222" s="1">
        <v>0</v>
      </c>
      <c r="AI222">
        <v>3600</v>
      </c>
      <c r="AJ222" s="15">
        <f t="shared" si="52"/>
        <v>0.34650455927051671</v>
      </c>
      <c r="AK222" s="15">
        <f t="shared" si="53"/>
        <v>1.4777777777777779</v>
      </c>
      <c r="AL222" s="15">
        <f t="shared" si="54"/>
        <v>0.71064204045734392</v>
      </c>
      <c r="AM222" s="15">
        <f t="shared" si="55"/>
        <v>0.99337748344370858</v>
      </c>
      <c r="AN222" s="15">
        <f t="shared" si="56"/>
        <v>1.0163749294184077</v>
      </c>
      <c r="AO222" s="1">
        <v>171</v>
      </c>
      <c r="AP222" s="1">
        <v>1702</v>
      </c>
      <c r="AQ222" s="1">
        <v>798</v>
      </c>
      <c r="AR222" s="1">
        <v>900</v>
      </c>
      <c r="AS222" s="1">
        <v>0</v>
      </c>
      <c r="AT222" s="1">
        <v>29</v>
      </c>
      <c r="AU222" s="1">
        <v>0</v>
      </c>
      <c r="AV222">
        <v>3600</v>
      </c>
      <c r="AW222" s="15">
        <f t="shared" si="57"/>
        <v>0.51975683890577506</v>
      </c>
      <c r="AX222" s="15">
        <f t="shared" si="58"/>
        <v>1.4547008547008546</v>
      </c>
      <c r="AY222" s="15">
        <f t="shared" si="59"/>
        <v>0.70184696569920846</v>
      </c>
      <c r="AZ222" s="15">
        <f t="shared" si="60"/>
        <v>0.99337748344370858</v>
      </c>
      <c r="BA222" s="15">
        <f t="shared" si="61"/>
        <v>1.0163749294184077</v>
      </c>
    </row>
    <row r="223" spans="1:53">
      <c r="A223" t="s">
        <v>481</v>
      </c>
      <c r="B223" t="s">
        <v>751</v>
      </c>
      <c r="C223" t="s">
        <v>484</v>
      </c>
      <c r="D223" t="s">
        <v>485</v>
      </c>
      <c r="E223" t="s">
        <v>484</v>
      </c>
      <c r="F223" t="s">
        <v>485</v>
      </c>
      <c r="G223" t="s">
        <v>1156</v>
      </c>
      <c r="H223" s="10" t="s">
        <v>1006</v>
      </c>
      <c r="I223">
        <v>362</v>
      </c>
      <c r="J223" s="2">
        <v>1423</v>
      </c>
      <c r="K223">
        <v>406</v>
      </c>
      <c r="L223">
        <v>360</v>
      </c>
      <c r="M223">
        <v>119</v>
      </c>
      <c r="N223" s="3">
        <v>2670</v>
      </c>
      <c r="O223">
        <v>956.9</v>
      </c>
      <c r="P223">
        <v>999.4</v>
      </c>
      <c r="Q223">
        <v>285</v>
      </c>
      <c r="R223">
        <v>933</v>
      </c>
      <c r="S223">
        <v>830</v>
      </c>
      <c r="T223">
        <v>318</v>
      </c>
      <c r="U223" s="3">
        <v>2366</v>
      </c>
      <c r="V223" s="3">
        <v>-1266.7</v>
      </c>
      <c r="W223" s="3">
        <v>-1289.3</v>
      </c>
      <c r="X223" s="15">
        <f t="shared" si="47"/>
        <v>1.2701754385964912</v>
      </c>
      <c r="Y223" s="15">
        <f t="shared" si="48"/>
        <v>1.52518756698821</v>
      </c>
      <c r="Z223" s="15">
        <f t="shared" si="49"/>
        <v>0.48915662650602409</v>
      </c>
      <c r="AA223" s="15">
        <f t="shared" si="50"/>
        <v>1.1320754716981132</v>
      </c>
      <c r="AB223" s="15">
        <f t="shared" si="51"/>
        <v>1.128486897717667</v>
      </c>
      <c r="AC223" s="1">
        <v>524</v>
      </c>
      <c r="AD223" s="1">
        <v>1086</v>
      </c>
      <c r="AE223" s="1">
        <v>531</v>
      </c>
      <c r="AF223" s="1">
        <v>228</v>
      </c>
      <c r="AG223" s="1">
        <v>72</v>
      </c>
      <c r="AH223" s="1">
        <v>0</v>
      </c>
      <c r="AI223">
        <v>2441</v>
      </c>
      <c r="AJ223" s="15">
        <f t="shared" si="52"/>
        <v>1.8385964912280701</v>
      </c>
      <c r="AK223" s="15">
        <f t="shared" si="53"/>
        <v>1.1639871382636655</v>
      </c>
      <c r="AL223" s="15">
        <f t="shared" si="54"/>
        <v>0.6397590361445783</v>
      </c>
      <c r="AM223" s="15">
        <f t="shared" si="55"/>
        <v>0.71698113207547165</v>
      </c>
      <c r="AN223" s="15">
        <f t="shared" si="56"/>
        <v>1.0316990701606086</v>
      </c>
      <c r="AO223" s="1">
        <v>466</v>
      </c>
      <c r="AP223" s="1">
        <v>1136</v>
      </c>
      <c r="AQ223" s="1">
        <v>531</v>
      </c>
      <c r="AR223" s="1">
        <v>228</v>
      </c>
      <c r="AS223" s="1">
        <v>0</v>
      </c>
      <c r="AT223" s="1">
        <v>72</v>
      </c>
      <c r="AU223" s="1">
        <v>8</v>
      </c>
      <c r="AV223">
        <v>2441</v>
      </c>
      <c r="AW223" s="15">
        <f t="shared" si="57"/>
        <v>1.6350877192982456</v>
      </c>
      <c r="AX223" s="15">
        <f t="shared" si="58"/>
        <v>1.217577706323687</v>
      </c>
      <c r="AY223" s="15">
        <f t="shared" si="59"/>
        <v>0.6397590361445783</v>
      </c>
      <c r="AZ223" s="15">
        <f t="shared" si="60"/>
        <v>0.71698113207547165</v>
      </c>
      <c r="BA223" s="15">
        <f t="shared" si="61"/>
        <v>1.0316990701606086</v>
      </c>
    </row>
    <row r="224" spans="1:53">
      <c r="A224" t="s">
        <v>481</v>
      </c>
      <c r="B224" t="s">
        <v>751</v>
      </c>
      <c r="C224" t="s">
        <v>486</v>
      </c>
      <c r="D224" t="s">
        <v>487</v>
      </c>
      <c r="E224" t="s">
        <v>486</v>
      </c>
      <c r="F224" t="s">
        <v>487</v>
      </c>
      <c r="G224" t="s">
        <v>1156</v>
      </c>
      <c r="H224" s="10" t="s">
        <v>1007</v>
      </c>
      <c r="I224">
        <v>534</v>
      </c>
      <c r="J224" s="2">
        <v>1385</v>
      </c>
      <c r="K224">
        <v>409</v>
      </c>
      <c r="L224">
        <v>922</v>
      </c>
      <c r="M224">
        <v>139</v>
      </c>
      <c r="N224" s="3">
        <v>3389</v>
      </c>
      <c r="O224" s="4">
        <v>1225.5</v>
      </c>
      <c r="P224" s="4">
        <v>1407.8</v>
      </c>
      <c r="Q224">
        <v>283</v>
      </c>
      <c r="R224">
        <v>932</v>
      </c>
      <c r="S224" s="2">
        <v>1113</v>
      </c>
      <c r="T224">
        <v>977</v>
      </c>
      <c r="U224" s="3">
        <v>3305</v>
      </c>
      <c r="V224" s="3">
        <v>-2052.8000000000002</v>
      </c>
      <c r="W224" s="3">
        <v>-2227.1</v>
      </c>
      <c r="X224" s="15">
        <f t="shared" si="47"/>
        <v>1.8869257950530036</v>
      </c>
      <c r="Y224" s="15">
        <f t="shared" si="48"/>
        <v>1.4860515021459229</v>
      </c>
      <c r="Z224" s="15">
        <f t="shared" si="49"/>
        <v>0.36747529200359391</v>
      </c>
      <c r="AA224" s="15">
        <f t="shared" si="50"/>
        <v>0.94370522006141244</v>
      </c>
      <c r="AB224" s="15">
        <f t="shared" si="51"/>
        <v>1.0254160363086233</v>
      </c>
      <c r="AC224" s="1">
        <v>248</v>
      </c>
      <c r="AD224" s="1">
        <v>1602</v>
      </c>
      <c r="AE224" s="1">
        <v>472</v>
      </c>
      <c r="AF224" s="1">
        <v>623</v>
      </c>
      <c r="AG224" s="1">
        <v>97</v>
      </c>
      <c r="AH224" s="1">
        <v>0</v>
      </c>
      <c r="AI224">
        <v>3042</v>
      </c>
      <c r="AJ224" s="15">
        <f t="shared" si="52"/>
        <v>0.87632508833922262</v>
      </c>
      <c r="AK224" s="15">
        <f t="shared" si="53"/>
        <v>1.7188841201716738</v>
      </c>
      <c r="AL224" s="15">
        <f t="shared" si="54"/>
        <v>0.42407906558849956</v>
      </c>
      <c r="AM224" s="15">
        <f t="shared" si="55"/>
        <v>0.63766632548618218</v>
      </c>
      <c r="AN224" s="15">
        <f t="shared" si="56"/>
        <v>0.92042360060514372</v>
      </c>
      <c r="AO224" s="1">
        <v>290</v>
      </c>
      <c r="AP224" s="1">
        <v>1651</v>
      </c>
      <c r="AQ224" s="1">
        <v>522</v>
      </c>
      <c r="AR224" s="1">
        <v>573</v>
      </c>
      <c r="AS224" s="1">
        <v>0</v>
      </c>
      <c r="AT224" s="1">
        <v>0</v>
      </c>
      <c r="AU224" s="1">
        <v>6</v>
      </c>
      <c r="AV224">
        <v>3042</v>
      </c>
      <c r="AW224" s="15">
        <f t="shared" si="57"/>
        <v>1.0247349823321554</v>
      </c>
      <c r="AX224" s="15">
        <f t="shared" si="58"/>
        <v>1.7714592274678111</v>
      </c>
      <c r="AY224" s="15">
        <f t="shared" si="59"/>
        <v>0.46900269541778977</v>
      </c>
      <c r="AZ224" s="15">
        <f t="shared" si="60"/>
        <v>0.58648925281473896</v>
      </c>
      <c r="BA224" s="15">
        <f t="shared" si="61"/>
        <v>0.92042360060514372</v>
      </c>
    </row>
    <row r="225" spans="1:53">
      <c r="A225" t="s">
        <v>481</v>
      </c>
      <c r="B225" t="s">
        <v>751</v>
      </c>
      <c r="C225" t="s">
        <v>488</v>
      </c>
      <c r="D225" t="s">
        <v>489</v>
      </c>
      <c r="E225" t="s">
        <v>488</v>
      </c>
      <c r="F225" t="s">
        <v>489</v>
      </c>
      <c r="G225" t="s">
        <v>1156</v>
      </c>
      <c r="H225" s="10" t="s">
        <v>1008</v>
      </c>
      <c r="I225">
        <v>460</v>
      </c>
      <c r="J225" s="2">
        <v>1894</v>
      </c>
      <c r="K225">
        <v>421</v>
      </c>
      <c r="L225">
        <v>807</v>
      </c>
      <c r="M225">
        <v>44</v>
      </c>
      <c r="N225" s="3">
        <v>3626</v>
      </c>
      <c r="O225" s="4">
        <v>1208.3</v>
      </c>
      <c r="P225" s="4">
        <v>1344.7</v>
      </c>
      <c r="Q225">
        <v>355</v>
      </c>
      <c r="R225" s="2">
        <v>1209</v>
      </c>
      <c r="S225" s="2">
        <v>1130</v>
      </c>
      <c r="T225">
        <v>709</v>
      </c>
      <c r="U225" s="3">
        <v>3403</v>
      </c>
      <c r="V225" s="3">
        <v>-2134.4</v>
      </c>
      <c r="W225" s="3">
        <v>-2047.2</v>
      </c>
      <c r="X225" s="15">
        <f t="shared" si="47"/>
        <v>1.295774647887324</v>
      </c>
      <c r="Y225" s="15">
        <f t="shared" si="48"/>
        <v>1.5665839536807278</v>
      </c>
      <c r="Z225" s="15">
        <f t="shared" si="49"/>
        <v>0.37256637168141593</v>
      </c>
      <c r="AA225" s="15">
        <f t="shared" si="50"/>
        <v>1.1382228490832158</v>
      </c>
      <c r="AB225" s="15">
        <f t="shared" si="51"/>
        <v>1.0655304143402879</v>
      </c>
      <c r="AC225" s="1">
        <v>433</v>
      </c>
      <c r="AD225" s="1">
        <v>1788</v>
      </c>
      <c r="AE225" s="1">
        <v>531</v>
      </c>
      <c r="AF225" s="1">
        <v>647</v>
      </c>
      <c r="AG225" s="1">
        <v>9</v>
      </c>
      <c r="AH225" s="1">
        <v>0</v>
      </c>
      <c r="AI225">
        <v>3408</v>
      </c>
      <c r="AJ225" s="15">
        <f t="shared" si="52"/>
        <v>1.2197183098591549</v>
      </c>
      <c r="AK225" s="15">
        <f t="shared" si="53"/>
        <v>1.4789081885856079</v>
      </c>
      <c r="AL225" s="15">
        <f t="shared" si="54"/>
        <v>0.46991150442477875</v>
      </c>
      <c r="AM225" s="15">
        <f t="shared" si="55"/>
        <v>0.91255289139633289</v>
      </c>
      <c r="AN225" s="15">
        <f t="shared" si="56"/>
        <v>1.0014692918013517</v>
      </c>
      <c r="AO225" s="1">
        <v>433</v>
      </c>
      <c r="AP225" s="1">
        <v>1833</v>
      </c>
      <c r="AQ225" s="1">
        <v>486</v>
      </c>
      <c r="AR225" s="1">
        <v>647</v>
      </c>
      <c r="AS225" s="1">
        <v>0</v>
      </c>
      <c r="AT225" s="1">
        <v>9</v>
      </c>
      <c r="AU225" s="1">
        <v>0</v>
      </c>
      <c r="AV225">
        <v>3408</v>
      </c>
      <c r="AW225" s="15">
        <f t="shared" si="57"/>
        <v>1.2197183098591549</v>
      </c>
      <c r="AX225" s="15">
        <f t="shared" si="58"/>
        <v>1.5161290322580645</v>
      </c>
      <c r="AY225" s="15">
        <f t="shared" si="59"/>
        <v>0.43008849557522122</v>
      </c>
      <c r="AZ225" s="15">
        <f t="shared" si="60"/>
        <v>0.91255289139633289</v>
      </c>
      <c r="BA225" s="15">
        <f t="shared" si="61"/>
        <v>1.0014692918013517</v>
      </c>
    </row>
    <row r="226" spans="1:53">
      <c r="A226" t="s">
        <v>481</v>
      </c>
      <c r="B226" t="s">
        <v>751</v>
      </c>
      <c r="C226" t="s">
        <v>490</v>
      </c>
      <c r="D226" t="s">
        <v>491</v>
      </c>
      <c r="E226" t="s">
        <v>490</v>
      </c>
      <c r="F226" t="s">
        <v>491</v>
      </c>
      <c r="G226" t="s">
        <v>1156</v>
      </c>
      <c r="H226" s="10" t="s">
        <v>1009</v>
      </c>
      <c r="I226">
        <v>0</v>
      </c>
      <c r="J226">
        <v>376</v>
      </c>
      <c r="K226">
        <v>50</v>
      </c>
      <c r="L226">
        <v>223</v>
      </c>
      <c r="M226">
        <v>2</v>
      </c>
      <c r="N226" s="3">
        <v>651</v>
      </c>
      <c r="O226">
        <v>435.2</v>
      </c>
      <c r="P226" s="6">
        <v>190</v>
      </c>
      <c r="Q226">
        <v>23</v>
      </c>
      <c r="R226">
        <v>130</v>
      </c>
      <c r="S226">
        <v>123</v>
      </c>
      <c r="T226">
        <v>171</v>
      </c>
      <c r="U226" s="3">
        <v>447</v>
      </c>
      <c r="V226" s="3">
        <v>-492.5</v>
      </c>
      <c r="W226" s="3">
        <v>-188.4</v>
      </c>
      <c r="X226" s="15">
        <f t="shared" si="47"/>
        <v>0</v>
      </c>
      <c r="Y226" s="15">
        <f t="shared" si="48"/>
        <v>2.8923076923076922</v>
      </c>
      <c r="Z226" s="15">
        <f t="shared" si="49"/>
        <v>0.4065040650406504</v>
      </c>
      <c r="AA226" s="15">
        <f t="shared" si="50"/>
        <v>1.304093567251462</v>
      </c>
      <c r="AB226" s="15">
        <f t="shared" si="51"/>
        <v>1.4563758389261745</v>
      </c>
      <c r="AC226" s="1">
        <v>8</v>
      </c>
      <c r="AD226" s="1">
        <v>226</v>
      </c>
      <c r="AE226" s="1">
        <v>131</v>
      </c>
      <c r="AF226" s="1">
        <v>169</v>
      </c>
      <c r="AG226" s="1">
        <v>0</v>
      </c>
      <c r="AH226" s="1">
        <v>0</v>
      </c>
      <c r="AI226">
        <v>534</v>
      </c>
      <c r="AJ226" s="15">
        <f t="shared" si="52"/>
        <v>0.34782608695652173</v>
      </c>
      <c r="AK226" s="15">
        <f t="shared" si="53"/>
        <v>1.7384615384615385</v>
      </c>
      <c r="AL226" s="15">
        <f t="shared" si="54"/>
        <v>1.065040650406504</v>
      </c>
      <c r="AM226" s="15">
        <f t="shared" si="55"/>
        <v>0.98830409356725146</v>
      </c>
      <c r="AN226" s="15">
        <f t="shared" si="56"/>
        <v>1.1946308724832215</v>
      </c>
      <c r="AO226" s="1">
        <v>8</v>
      </c>
      <c r="AP226" s="1">
        <v>226</v>
      </c>
      <c r="AQ226" s="1">
        <v>131</v>
      </c>
      <c r="AR226" s="1">
        <v>169</v>
      </c>
      <c r="AS226" s="1">
        <v>0</v>
      </c>
      <c r="AT226" s="1">
        <v>0</v>
      </c>
      <c r="AU226" s="1">
        <v>0</v>
      </c>
      <c r="AV226">
        <v>534</v>
      </c>
      <c r="AW226" s="15">
        <f t="shared" si="57"/>
        <v>0.34782608695652173</v>
      </c>
      <c r="AX226" s="15">
        <f t="shared" si="58"/>
        <v>1.7384615384615385</v>
      </c>
      <c r="AY226" s="15">
        <f t="shared" si="59"/>
        <v>1.065040650406504</v>
      </c>
      <c r="AZ226" s="15">
        <f t="shared" si="60"/>
        <v>0.98830409356725146</v>
      </c>
      <c r="BA226" s="15">
        <f t="shared" si="61"/>
        <v>1.1946308724832215</v>
      </c>
    </row>
    <row r="227" spans="1:53">
      <c r="A227" t="s">
        <v>492</v>
      </c>
      <c r="B227" t="s">
        <v>752</v>
      </c>
      <c r="C227" t="s">
        <v>493</v>
      </c>
      <c r="D227" t="s">
        <v>494</v>
      </c>
      <c r="E227" t="s">
        <v>493</v>
      </c>
      <c r="F227" t="s">
        <v>494</v>
      </c>
      <c r="G227" t="s">
        <v>1157</v>
      </c>
      <c r="H227" s="10" t="s">
        <v>1010</v>
      </c>
      <c r="I227" s="2">
        <v>1644</v>
      </c>
      <c r="J227" s="2">
        <v>2452</v>
      </c>
      <c r="K227">
        <v>495</v>
      </c>
      <c r="L227" s="2">
        <v>1527</v>
      </c>
      <c r="M227" s="2">
        <v>127</v>
      </c>
      <c r="N227" s="3">
        <v>6245</v>
      </c>
      <c r="O227" s="4">
        <v>6130.2</v>
      </c>
      <c r="P227" s="4">
        <v>4040.4</v>
      </c>
      <c r="Q227">
        <v>588</v>
      </c>
      <c r="R227" s="2">
        <v>1674</v>
      </c>
      <c r="S227" s="2">
        <v>1836</v>
      </c>
      <c r="T227">
        <v>863</v>
      </c>
      <c r="U227" s="3">
        <v>4961</v>
      </c>
      <c r="V227" s="3">
        <v>-8275.6</v>
      </c>
      <c r="W227" s="3">
        <v>-5149.3999999999996</v>
      </c>
      <c r="X227" s="15">
        <f t="shared" si="47"/>
        <v>2.795918367346939</v>
      </c>
      <c r="Y227" s="15">
        <f t="shared" si="48"/>
        <v>1.4647550776583034</v>
      </c>
      <c r="Z227" s="15">
        <f t="shared" si="49"/>
        <v>0.26960784313725489</v>
      </c>
      <c r="AA227" s="15">
        <f t="shared" si="50"/>
        <v>1.7694090382387022</v>
      </c>
      <c r="AB227" s="15">
        <f t="shared" si="51"/>
        <v>1.2588187865349727</v>
      </c>
      <c r="AC227" s="1">
        <v>1346</v>
      </c>
      <c r="AD227" s="1">
        <v>2007</v>
      </c>
      <c r="AE227" s="1">
        <v>1031</v>
      </c>
      <c r="AF227" s="1">
        <v>963</v>
      </c>
      <c r="AG227" s="1">
        <v>0</v>
      </c>
      <c r="AH227" s="1">
        <v>101</v>
      </c>
      <c r="AI227">
        <v>5448</v>
      </c>
      <c r="AJ227" s="15">
        <f t="shared" si="52"/>
        <v>2.2891156462585034</v>
      </c>
      <c r="AK227" s="15">
        <f t="shared" si="53"/>
        <v>1.1989247311827957</v>
      </c>
      <c r="AL227" s="15">
        <f t="shared" si="54"/>
        <v>0.56154684095860563</v>
      </c>
      <c r="AM227" s="15">
        <f t="shared" si="55"/>
        <v>1.115874855156431</v>
      </c>
      <c r="AN227" s="15">
        <f t="shared" si="56"/>
        <v>1.0981656924007257</v>
      </c>
      <c r="AO227" s="1">
        <v>1335</v>
      </c>
      <c r="AP227" s="1">
        <v>1924</v>
      </c>
      <c r="AQ227" s="1">
        <v>1125</v>
      </c>
      <c r="AR227" s="1">
        <v>869</v>
      </c>
      <c r="AS227" s="1">
        <v>0</v>
      </c>
      <c r="AT227" s="1">
        <v>0</v>
      </c>
      <c r="AU227" s="1">
        <v>195</v>
      </c>
      <c r="AV227">
        <v>5448</v>
      </c>
      <c r="AW227" s="15">
        <f t="shared" si="57"/>
        <v>2.2704081632653059</v>
      </c>
      <c r="AX227" s="15">
        <f t="shared" si="58"/>
        <v>1.1493428912783752</v>
      </c>
      <c r="AY227" s="15">
        <f t="shared" si="59"/>
        <v>0.61274509803921573</v>
      </c>
      <c r="AZ227" s="15">
        <f t="shared" si="60"/>
        <v>1.0069524913093859</v>
      </c>
      <c r="BA227" s="15">
        <f t="shared" si="61"/>
        <v>1.0981656924007257</v>
      </c>
    </row>
    <row r="228" spans="1:53">
      <c r="A228" t="s">
        <v>492</v>
      </c>
      <c r="B228" t="s">
        <v>752</v>
      </c>
      <c r="C228" t="s">
        <v>495</v>
      </c>
      <c r="D228" t="s">
        <v>496</v>
      </c>
      <c r="E228" t="s">
        <v>495</v>
      </c>
      <c r="F228" t="s">
        <v>496</v>
      </c>
      <c r="G228" t="s">
        <v>1157</v>
      </c>
      <c r="H228" s="10" t="s">
        <v>1011</v>
      </c>
      <c r="I228">
        <v>0</v>
      </c>
      <c r="J228">
        <v>483</v>
      </c>
      <c r="K228">
        <v>198</v>
      </c>
      <c r="L228">
        <v>429</v>
      </c>
      <c r="M228">
        <v>23</v>
      </c>
      <c r="N228" s="3">
        <v>1133</v>
      </c>
      <c r="O228" s="4">
        <v>1198.8</v>
      </c>
      <c r="P228">
        <v>756.8</v>
      </c>
      <c r="Q228">
        <v>48</v>
      </c>
      <c r="R228">
        <v>267</v>
      </c>
      <c r="S228">
        <v>261</v>
      </c>
      <c r="T228">
        <v>385</v>
      </c>
      <c r="U228" s="3">
        <v>961</v>
      </c>
      <c r="V228" s="3">
        <v>-1742.3</v>
      </c>
      <c r="W228" s="3">
        <v>-1024.4000000000001</v>
      </c>
      <c r="X228" s="15">
        <f t="shared" si="47"/>
        <v>0</v>
      </c>
      <c r="Y228" s="15">
        <f t="shared" si="48"/>
        <v>1.8089887640449438</v>
      </c>
      <c r="Z228" s="15">
        <f t="shared" si="49"/>
        <v>0.75862068965517238</v>
      </c>
      <c r="AA228" s="15">
        <f t="shared" si="50"/>
        <v>1.1142857142857143</v>
      </c>
      <c r="AB228" s="15">
        <f t="shared" si="51"/>
        <v>1.1789802289281999</v>
      </c>
      <c r="AC228" s="1">
        <v>0</v>
      </c>
      <c r="AD228" s="1">
        <v>419</v>
      </c>
      <c r="AE228" s="1">
        <v>199</v>
      </c>
      <c r="AF228" s="1">
        <v>274</v>
      </c>
      <c r="AG228" s="1">
        <v>0</v>
      </c>
      <c r="AH228" s="1">
        <v>0</v>
      </c>
      <c r="AI228">
        <v>892</v>
      </c>
      <c r="AJ228" s="15">
        <f t="shared" si="52"/>
        <v>0</v>
      </c>
      <c r="AK228" s="15">
        <f t="shared" si="53"/>
        <v>1.5692883895131087</v>
      </c>
      <c r="AL228" s="15">
        <f t="shared" si="54"/>
        <v>0.76245210727969348</v>
      </c>
      <c r="AM228" s="15">
        <f t="shared" si="55"/>
        <v>0.7116883116883117</v>
      </c>
      <c r="AN228" s="15">
        <f t="shared" si="56"/>
        <v>0.92819979188345469</v>
      </c>
      <c r="AO228" s="1">
        <v>0</v>
      </c>
      <c r="AP228" s="1">
        <v>360</v>
      </c>
      <c r="AQ228" s="1">
        <v>258</v>
      </c>
      <c r="AR228" s="1">
        <v>274</v>
      </c>
      <c r="AS228" s="1">
        <v>0</v>
      </c>
      <c r="AT228" s="1">
        <v>0</v>
      </c>
      <c r="AU228" s="1">
        <v>0</v>
      </c>
      <c r="AV228">
        <v>892</v>
      </c>
      <c r="AW228" s="15">
        <f t="shared" si="57"/>
        <v>0</v>
      </c>
      <c r="AX228" s="15">
        <f t="shared" si="58"/>
        <v>1.348314606741573</v>
      </c>
      <c r="AY228" s="15">
        <f t="shared" si="59"/>
        <v>0.9885057471264368</v>
      </c>
      <c r="AZ228" s="15">
        <f t="shared" si="60"/>
        <v>0.7116883116883117</v>
      </c>
      <c r="BA228" s="15">
        <f t="shared" si="61"/>
        <v>0.92819979188345469</v>
      </c>
    </row>
    <row r="229" spans="1:53">
      <c r="A229" t="s">
        <v>492</v>
      </c>
      <c r="B229" t="s">
        <v>752</v>
      </c>
      <c r="C229" t="s">
        <v>497</v>
      </c>
      <c r="D229" t="s">
        <v>498</v>
      </c>
      <c r="E229" t="s">
        <v>497</v>
      </c>
      <c r="F229" t="s">
        <v>498</v>
      </c>
      <c r="G229" t="s">
        <v>1157</v>
      </c>
      <c r="H229" s="10" t="s">
        <v>1012</v>
      </c>
      <c r="I229">
        <v>0</v>
      </c>
      <c r="J229">
        <v>573</v>
      </c>
      <c r="K229">
        <v>102</v>
      </c>
      <c r="L229">
        <v>123</v>
      </c>
      <c r="M229">
        <v>0</v>
      </c>
      <c r="N229" s="3">
        <v>798</v>
      </c>
      <c r="O229">
        <v>948.1</v>
      </c>
      <c r="P229">
        <v>551.79999999999995</v>
      </c>
      <c r="Q229">
        <v>65</v>
      </c>
      <c r="R229">
        <v>267</v>
      </c>
      <c r="S229">
        <v>327</v>
      </c>
      <c r="T229">
        <v>78</v>
      </c>
      <c r="U229" s="3">
        <v>737</v>
      </c>
      <c r="V229" s="3">
        <v>-1113</v>
      </c>
      <c r="W229" s="3">
        <v>-649.6</v>
      </c>
      <c r="X229" s="15">
        <f t="shared" si="47"/>
        <v>0</v>
      </c>
      <c r="Y229" s="15">
        <f t="shared" si="48"/>
        <v>2.1460674157303372</v>
      </c>
      <c r="Z229" s="15">
        <f t="shared" si="49"/>
        <v>0.31192660550458717</v>
      </c>
      <c r="AA229" s="15">
        <f t="shared" si="50"/>
        <v>1.5769230769230769</v>
      </c>
      <c r="AB229" s="15">
        <f t="shared" si="51"/>
        <v>1.0827679782903663</v>
      </c>
      <c r="AC229" s="1">
        <v>12</v>
      </c>
      <c r="AD229" s="1">
        <v>448</v>
      </c>
      <c r="AE229" s="1">
        <v>193</v>
      </c>
      <c r="AF229" s="1">
        <v>130</v>
      </c>
      <c r="AG229" s="1">
        <v>0</v>
      </c>
      <c r="AH229" s="1">
        <v>0</v>
      </c>
      <c r="AI229">
        <v>783</v>
      </c>
      <c r="AJ229" s="15">
        <f t="shared" si="52"/>
        <v>0.18461538461538463</v>
      </c>
      <c r="AK229" s="15">
        <f t="shared" si="53"/>
        <v>1.6779026217228465</v>
      </c>
      <c r="AL229" s="15">
        <f t="shared" si="54"/>
        <v>0.59021406727828751</v>
      </c>
      <c r="AM229" s="15">
        <f t="shared" si="55"/>
        <v>1.6666666666666667</v>
      </c>
      <c r="AN229" s="15">
        <f t="shared" si="56"/>
        <v>1.0624151967435549</v>
      </c>
      <c r="AO229" s="1">
        <v>12</v>
      </c>
      <c r="AP229" s="1">
        <v>448</v>
      </c>
      <c r="AQ229" s="1">
        <v>193</v>
      </c>
      <c r="AR229" s="1">
        <v>130</v>
      </c>
      <c r="AS229" s="1">
        <v>0</v>
      </c>
      <c r="AT229" s="1">
        <v>0</v>
      </c>
      <c r="AU229" s="1">
        <v>0</v>
      </c>
      <c r="AV229">
        <v>783</v>
      </c>
      <c r="AW229" s="15">
        <f t="shared" si="57"/>
        <v>0.18461538461538463</v>
      </c>
      <c r="AX229" s="15">
        <f t="shared" si="58"/>
        <v>1.6779026217228465</v>
      </c>
      <c r="AY229" s="15">
        <f t="shared" si="59"/>
        <v>0.59021406727828751</v>
      </c>
      <c r="AZ229" s="15">
        <f t="shared" si="60"/>
        <v>1.6666666666666667</v>
      </c>
      <c r="BA229" s="15">
        <f t="shared" si="61"/>
        <v>1.0624151967435549</v>
      </c>
    </row>
    <row r="230" spans="1:53">
      <c r="A230" t="s">
        <v>492</v>
      </c>
      <c r="B230" t="s">
        <v>752</v>
      </c>
      <c r="C230" t="s">
        <v>499</v>
      </c>
      <c r="D230" t="s">
        <v>500</v>
      </c>
      <c r="E230" t="s">
        <v>499</v>
      </c>
      <c r="F230" t="s">
        <v>500</v>
      </c>
      <c r="G230" t="s">
        <v>1157</v>
      </c>
      <c r="H230" s="10" t="s">
        <v>1013</v>
      </c>
      <c r="I230">
        <v>0</v>
      </c>
      <c r="J230">
        <v>341</v>
      </c>
      <c r="K230">
        <v>94</v>
      </c>
      <c r="L230">
        <v>263</v>
      </c>
      <c r="M230">
        <v>0</v>
      </c>
      <c r="N230" s="3">
        <v>698</v>
      </c>
      <c r="O230">
        <v>713.8</v>
      </c>
      <c r="P230">
        <v>371.4</v>
      </c>
      <c r="Q230">
        <v>0</v>
      </c>
      <c r="R230">
        <v>146</v>
      </c>
      <c r="S230">
        <v>148</v>
      </c>
      <c r="T230">
        <v>201</v>
      </c>
      <c r="U230" s="3">
        <v>495</v>
      </c>
      <c r="V230" s="3">
        <v>-902.7</v>
      </c>
      <c r="W230" s="3">
        <v>-411.9</v>
      </c>
      <c r="X230" s="15">
        <v>0</v>
      </c>
      <c r="Y230" s="15">
        <f t="shared" si="48"/>
        <v>2.3356164383561642</v>
      </c>
      <c r="Z230" s="15">
        <f t="shared" si="49"/>
        <v>0.63513513513513509</v>
      </c>
      <c r="AA230" s="15">
        <f t="shared" si="50"/>
        <v>1.308457711442786</v>
      </c>
      <c r="AB230" s="15">
        <f t="shared" si="51"/>
        <v>1.4101010101010101</v>
      </c>
      <c r="AC230" s="1">
        <v>0</v>
      </c>
      <c r="AD230" s="1">
        <v>190</v>
      </c>
      <c r="AE230" s="1">
        <v>233</v>
      </c>
      <c r="AF230" s="1">
        <v>204</v>
      </c>
      <c r="AG230" s="1">
        <v>0</v>
      </c>
      <c r="AH230" s="1">
        <v>0</v>
      </c>
      <c r="AI230">
        <v>627</v>
      </c>
      <c r="AJ230" s="15">
        <v>0</v>
      </c>
      <c r="AK230" s="15">
        <f t="shared" si="53"/>
        <v>1.3013698630136987</v>
      </c>
      <c r="AL230" s="15">
        <f t="shared" si="54"/>
        <v>1.5743243243243243</v>
      </c>
      <c r="AM230" s="15">
        <f t="shared" si="55"/>
        <v>1.0149253731343284</v>
      </c>
      <c r="AN230" s="15">
        <f t="shared" si="56"/>
        <v>1.2666666666666666</v>
      </c>
      <c r="AO230" s="1">
        <v>0</v>
      </c>
      <c r="AP230" s="1">
        <v>190</v>
      </c>
      <c r="AQ230" s="1">
        <v>233</v>
      </c>
      <c r="AR230" s="1">
        <v>204</v>
      </c>
      <c r="AS230" s="1">
        <v>0</v>
      </c>
      <c r="AT230" s="1">
        <v>0</v>
      </c>
      <c r="AU230" s="1">
        <v>0</v>
      </c>
      <c r="AV230">
        <v>627</v>
      </c>
      <c r="AW230" s="15">
        <v>0</v>
      </c>
      <c r="AX230" s="15">
        <f t="shared" si="58"/>
        <v>1.3013698630136987</v>
      </c>
      <c r="AY230" s="15">
        <f t="shared" si="59"/>
        <v>1.5743243243243243</v>
      </c>
      <c r="AZ230" s="15">
        <f t="shared" si="60"/>
        <v>1.0149253731343284</v>
      </c>
      <c r="BA230" s="15">
        <f t="shared" si="61"/>
        <v>1.2666666666666666</v>
      </c>
    </row>
    <row r="231" spans="1:53">
      <c r="A231" t="s">
        <v>492</v>
      </c>
      <c r="B231" t="s">
        <v>752</v>
      </c>
      <c r="C231" t="s">
        <v>501</v>
      </c>
      <c r="D231" t="s">
        <v>502</v>
      </c>
      <c r="E231" t="s">
        <v>501</v>
      </c>
      <c r="F231" t="s">
        <v>502</v>
      </c>
      <c r="G231" t="s">
        <v>1157</v>
      </c>
      <c r="H231" s="10" t="s">
        <v>1014</v>
      </c>
      <c r="I231">
        <v>4</v>
      </c>
      <c r="J231">
        <v>606</v>
      </c>
      <c r="K231">
        <v>39</v>
      </c>
      <c r="L231">
        <v>275</v>
      </c>
      <c r="M231">
        <v>0</v>
      </c>
      <c r="N231" s="3">
        <v>924</v>
      </c>
      <c r="O231" s="6">
        <v>749</v>
      </c>
      <c r="P231">
        <v>429.6</v>
      </c>
      <c r="Q231">
        <v>20</v>
      </c>
      <c r="R231">
        <v>210</v>
      </c>
      <c r="S231">
        <v>191</v>
      </c>
      <c r="T231">
        <v>234</v>
      </c>
      <c r="U231" s="3">
        <v>655</v>
      </c>
      <c r="V231" s="3">
        <v>-805</v>
      </c>
      <c r="W231" s="3">
        <v>-460.3</v>
      </c>
      <c r="X231" s="15">
        <f t="shared" si="47"/>
        <v>0.2</v>
      </c>
      <c r="Y231" s="15">
        <f t="shared" si="48"/>
        <v>2.8857142857142857</v>
      </c>
      <c r="Z231" s="15">
        <f t="shared" si="49"/>
        <v>0.20418848167539266</v>
      </c>
      <c r="AA231" s="15">
        <f t="shared" si="50"/>
        <v>1.1752136752136753</v>
      </c>
      <c r="AB231" s="15">
        <f t="shared" si="51"/>
        <v>1.4106870229007633</v>
      </c>
      <c r="AC231" s="1">
        <v>8</v>
      </c>
      <c r="AD231" s="1">
        <v>460</v>
      </c>
      <c r="AE231" s="1">
        <v>123</v>
      </c>
      <c r="AF231" s="1">
        <v>249</v>
      </c>
      <c r="AG231" s="1">
        <v>0</v>
      </c>
      <c r="AH231" s="1">
        <v>0</v>
      </c>
      <c r="AI231">
        <v>840</v>
      </c>
      <c r="AJ231" s="15">
        <f t="shared" si="52"/>
        <v>0.4</v>
      </c>
      <c r="AK231" s="15">
        <f t="shared" si="53"/>
        <v>2.1904761904761907</v>
      </c>
      <c r="AL231" s="15">
        <f t="shared" si="54"/>
        <v>0.64397905759162299</v>
      </c>
      <c r="AM231" s="15">
        <f t="shared" si="55"/>
        <v>1.0641025641025641</v>
      </c>
      <c r="AN231" s="15">
        <f t="shared" si="56"/>
        <v>1.282442748091603</v>
      </c>
      <c r="AO231" s="1">
        <v>8</v>
      </c>
      <c r="AP231" s="1">
        <v>418</v>
      </c>
      <c r="AQ231" s="1">
        <v>123</v>
      </c>
      <c r="AR231" s="1">
        <v>249</v>
      </c>
      <c r="AS231" s="1">
        <v>0</v>
      </c>
      <c r="AT231" s="1">
        <v>42</v>
      </c>
      <c r="AU231" s="1">
        <v>0</v>
      </c>
      <c r="AV231">
        <v>840</v>
      </c>
      <c r="AW231" s="15">
        <f t="shared" si="57"/>
        <v>0.4</v>
      </c>
      <c r="AX231" s="15">
        <f t="shared" si="58"/>
        <v>1.9904761904761905</v>
      </c>
      <c r="AY231" s="15">
        <f t="shared" si="59"/>
        <v>0.64397905759162299</v>
      </c>
      <c r="AZ231" s="15">
        <f t="shared" si="60"/>
        <v>1.0641025641025641</v>
      </c>
      <c r="BA231" s="15">
        <f t="shared" si="61"/>
        <v>1.282442748091603</v>
      </c>
    </row>
    <row r="232" spans="1:53">
      <c r="A232" t="s">
        <v>492</v>
      </c>
      <c r="B232" t="s">
        <v>752</v>
      </c>
      <c r="C232" t="s">
        <v>503</v>
      </c>
      <c r="D232" t="s">
        <v>504</v>
      </c>
      <c r="E232" t="s">
        <v>503</v>
      </c>
      <c r="F232" t="s">
        <v>504</v>
      </c>
      <c r="G232" t="s">
        <v>1157</v>
      </c>
      <c r="H232" s="10" t="s">
        <v>1015</v>
      </c>
      <c r="I232">
        <v>36</v>
      </c>
      <c r="J232">
        <v>938</v>
      </c>
      <c r="K232">
        <v>81</v>
      </c>
      <c r="L232">
        <v>583</v>
      </c>
      <c r="M232">
        <v>61</v>
      </c>
      <c r="N232" s="3">
        <v>1699</v>
      </c>
      <c r="O232" s="4">
        <v>1643.6</v>
      </c>
      <c r="P232">
        <v>844.7</v>
      </c>
      <c r="Q232">
        <v>120</v>
      </c>
      <c r="R232">
        <v>404</v>
      </c>
      <c r="S232">
        <v>340</v>
      </c>
      <c r="T232">
        <v>249</v>
      </c>
      <c r="U232" s="3">
        <v>1113</v>
      </c>
      <c r="V232" s="3">
        <v>-2055.1</v>
      </c>
      <c r="W232" s="3">
        <v>-974.5</v>
      </c>
      <c r="X232" s="15">
        <f t="shared" si="47"/>
        <v>0.3</v>
      </c>
      <c r="Y232" s="15">
        <f t="shared" si="48"/>
        <v>2.3217821782178216</v>
      </c>
      <c r="Z232" s="15">
        <f t="shared" si="49"/>
        <v>0.23823529411764705</v>
      </c>
      <c r="AA232" s="15">
        <f t="shared" si="50"/>
        <v>2.3413654618473894</v>
      </c>
      <c r="AB232" s="15">
        <f t="shared" si="51"/>
        <v>1.5265049415992813</v>
      </c>
      <c r="AC232" s="1">
        <v>113</v>
      </c>
      <c r="AD232" s="1">
        <v>634</v>
      </c>
      <c r="AE232" s="1">
        <v>328</v>
      </c>
      <c r="AF232" s="1">
        <v>313</v>
      </c>
      <c r="AG232" s="1">
        <v>30</v>
      </c>
      <c r="AH232" s="1">
        <v>0</v>
      </c>
      <c r="AI232">
        <v>1418</v>
      </c>
      <c r="AJ232" s="15">
        <f t="shared" si="52"/>
        <v>0.94166666666666665</v>
      </c>
      <c r="AK232" s="15">
        <f t="shared" si="53"/>
        <v>1.5693069306930694</v>
      </c>
      <c r="AL232" s="15">
        <f t="shared" si="54"/>
        <v>0.96470588235294119</v>
      </c>
      <c r="AM232" s="15">
        <f t="shared" si="55"/>
        <v>1.2570281124497993</v>
      </c>
      <c r="AN232" s="15">
        <f t="shared" si="56"/>
        <v>1.2740341419586703</v>
      </c>
      <c r="AO232" s="1">
        <v>113</v>
      </c>
      <c r="AP232" s="1">
        <v>634</v>
      </c>
      <c r="AQ232" s="1">
        <v>328</v>
      </c>
      <c r="AR232" s="1">
        <v>213</v>
      </c>
      <c r="AS232" s="1">
        <v>130</v>
      </c>
      <c r="AT232" s="1">
        <v>0</v>
      </c>
      <c r="AU232" s="1">
        <v>0</v>
      </c>
      <c r="AV232">
        <v>1418</v>
      </c>
      <c r="AW232" s="15">
        <f t="shared" si="57"/>
        <v>0.94166666666666665</v>
      </c>
      <c r="AX232" s="15">
        <f t="shared" si="58"/>
        <v>1.5693069306930694</v>
      </c>
      <c r="AY232" s="15">
        <f t="shared" si="59"/>
        <v>0.96470588235294119</v>
      </c>
      <c r="AZ232" s="15">
        <f t="shared" si="60"/>
        <v>0.85542168674698793</v>
      </c>
      <c r="BA232" s="15">
        <f t="shared" si="61"/>
        <v>1.2740341419586703</v>
      </c>
    </row>
    <row r="233" spans="1:53">
      <c r="A233" t="s">
        <v>492</v>
      </c>
      <c r="B233" t="s">
        <v>752</v>
      </c>
      <c r="C233" t="s">
        <v>505</v>
      </c>
      <c r="D233" t="s">
        <v>506</v>
      </c>
      <c r="E233" t="s">
        <v>505</v>
      </c>
      <c r="F233" t="s">
        <v>506</v>
      </c>
      <c r="G233" t="s">
        <v>1157</v>
      </c>
      <c r="H233" s="10" t="s">
        <v>1016</v>
      </c>
      <c r="I233">
        <v>0</v>
      </c>
      <c r="J233">
        <v>481</v>
      </c>
      <c r="K233">
        <v>162</v>
      </c>
      <c r="L233">
        <v>377</v>
      </c>
      <c r="M233">
        <v>23</v>
      </c>
      <c r="N233" s="3">
        <v>1043</v>
      </c>
      <c r="O233" s="4">
        <v>1033.8</v>
      </c>
      <c r="P233">
        <v>466.1</v>
      </c>
      <c r="Q233">
        <v>44</v>
      </c>
      <c r="R233">
        <v>174</v>
      </c>
      <c r="S233">
        <v>212</v>
      </c>
      <c r="T233">
        <v>154</v>
      </c>
      <c r="U233" s="3">
        <v>584</v>
      </c>
      <c r="V233" s="3">
        <v>-1195.8</v>
      </c>
      <c r="W233" s="3">
        <v>-487.3</v>
      </c>
      <c r="X233" s="15">
        <f t="shared" si="47"/>
        <v>0</v>
      </c>
      <c r="Y233" s="15">
        <f t="shared" si="48"/>
        <v>2.764367816091954</v>
      </c>
      <c r="Z233" s="15">
        <f t="shared" si="49"/>
        <v>0.76415094339622647</v>
      </c>
      <c r="AA233" s="15">
        <f t="shared" si="50"/>
        <v>2.448051948051948</v>
      </c>
      <c r="AB233" s="15">
        <f t="shared" si="51"/>
        <v>1.7859589041095891</v>
      </c>
      <c r="AC233" s="1">
        <v>5</v>
      </c>
      <c r="AD233" s="1">
        <v>346</v>
      </c>
      <c r="AE233" s="1">
        <v>110</v>
      </c>
      <c r="AF233" s="1">
        <v>289</v>
      </c>
      <c r="AG233" s="1">
        <v>0</v>
      </c>
      <c r="AH233" s="1">
        <v>38</v>
      </c>
      <c r="AI233">
        <v>788</v>
      </c>
      <c r="AJ233" s="15">
        <f t="shared" si="52"/>
        <v>0.11363636363636363</v>
      </c>
      <c r="AK233" s="15">
        <f t="shared" si="53"/>
        <v>1.9885057471264367</v>
      </c>
      <c r="AL233" s="15">
        <f t="shared" si="54"/>
        <v>0.51886792452830188</v>
      </c>
      <c r="AM233" s="15">
        <f t="shared" si="55"/>
        <v>1.8766233766233766</v>
      </c>
      <c r="AN233" s="15">
        <f t="shared" si="56"/>
        <v>1.3493150684931507</v>
      </c>
      <c r="AO233" s="1">
        <v>5</v>
      </c>
      <c r="AP233" s="1">
        <v>346</v>
      </c>
      <c r="AQ233" s="1">
        <v>110</v>
      </c>
      <c r="AR233" s="1">
        <v>289</v>
      </c>
      <c r="AS233" s="1">
        <v>0</v>
      </c>
      <c r="AT233" s="1">
        <v>0</v>
      </c>
      <c r="AU233" s="1">
        <v>38</v>
      </c>
      <c r="AV233">
        <v>788</v>
      </c>
      <c r="AW233" s="15">
        <f t="shared" si="57"/>
        <v>0.11363636363636363</v>
      </c>
      <c r="AX233" s="15">
        <f t="shared" si="58"/>
        <v>1.9885057471264367</v>
      </c>
      <c r="AY233" s="15">
        <f t="shared" si="59"/>
        <v>0.51886792452830188</v>
      </c>
      <c r="AZ233" s="15">
        <f t="shared" si="60"/>
        <v>1.8766233766233766</v>
      </c>
      <c r="BA233" s="15">
        <f t="shared" si="61"/>
        <v>1.3493150684931507</v>
      </c>
    </row>
    <row r="234" spans="1:53">
      <c r="A234" t="s">
        <v>507</v>
      </c>
      <c r="B234" t="s">
        <v>753</v>
      </c>
      <c r="C234" t="s">
        <v>508</v>
      </c>
      <c r="D234" t="s">
        <v>196</v>
      </c>
      <c r="E234" t="s">
        <v>508</v>
      </c>
      <c r="F234" t="s">
        <v>196</v>
      </c>
      <c r="G234" t="s">
        <v>1158</v>
      </c>
      <c r="H234" s="10" t="s">
        <v>1017</v>
      </c>
      <c r="I234">
        <v>775</v>
      </c>
      <c r="J234">
        <v>813</v>
      </c>
      <c r="K234">
        <v>235</v>
      </c>
      <c r="L234">
        <v>858</v>
      </c>
      <c r="M234">
        <v>0</v>
      </c>
      <c r="N234" s="3">
        <v>2681</v>
      </c>
      <c r="O234" s="4">
        <v>2800.5</v>
      </c>
      <c r="P234" s="4">
        <v>1291.4000000000001</v>
      </c>
      <c r="Q234">
        <v>218</v>
      </c>
      <c r="R234">
        <v>740</v>
      </c>
      <c r="S234">
        <v>699</v>
      </c>
      <c r="T234">
        <v>586</v>
      </c>
      <c r="U234" s="3">
        <v>2243</v>
      </c>
      <c r="V234" s="3">
        <v>-3379.8</v>
      </c>
      <c r="W234" s="3">
        <v>-1465.3</v>
      </c>
      <c r="X234" s="15">
        <f t="shared" si="47"/>
        <v>3.5550458715596331</v>
      </c>
      <c r="Y234" s="15">
        <f t="shared" si="48"/>
        <v>1.0986486486486486</v>
      </c>
      <c r="Z234" s="15">
        <f t="shared" si="49"/>
        <v>0.33619456366237482</v>
      </c>
      <c r="AA234" s="15">
        <f t="shared" si="50"/>
        <v>1.4641638225255973</v>
      </c>
      <c r="AB234" s="15">
        <f t="shared" si="51"/>
        <v>1.1952741863575569</v>
      </c>
      <c r="AC234" s="1">
        <v>171</v>
      </c>
      <c r="AD234" s="1">
        <v>1183</v>
      </c>
      <c r="AE234" s="1">
        <v>452</v>
      </c>
      <c r="AF234" s="1">
        <v>661</v>
      </c>
      <c r="AG234" s="1">
        <v>45</v>
      </c>
      <c r="AH234" s="1">
        <v>0</v>
      </c>
      <c r="AI234">
        <v>2512</v>
      </c>
      <c r="AJ234" s="15">
        <f t="shared" si="52"/>
        <v>0.7844036697247706</v>
      </c>
      <c r="AK234" s="15">
        <f t="shared" si="53"/>
        <v>1.5986486486486486</v>
      </c>
      <c r="AL234" s="15">
        <f t="shared" si="54"/>
        <v>0.64663805436337629</v>
      </c>
      <c r="AM234" s="15">
        <f t="shared" si="55"/>
        <v>1.1279863481228669</v>
      </c>
      <c r="AN234" s="15">
        <f t="shared" si="56"/>
        <v>1.1199286669638877</v>
      </c>
      <c r="AO234" s="1">
        <v>65</v>
      </c>
      <c r="AP234" s="1">
        <v>1267</v>
      </c>
      <c r="AQ234" s="1">
        <v>454</v>
      </c>
      <c r="AR234" s="1">
        <v>621</v>
      </c>
      <c r="AS234" s="1">
        <v>60</v>
      </c>
      <c r="AT234" s="1">
        <v>45</v>
      </c>
      <c r="AU234" s="1">
        <v>0</v>
      </c>
      <c r="AV234">
        <v>2512</v>
      </c>
      <c r="AW234" s="15">
        <f t="shared" si="57"/>
        <v>0.29816513761467889</v>
      </c>
      <c r="AX234" s="15">
        <f t="shared" si="58"/>
        <v>1.7121621621621621</v>
      </c>
      <c r="AY234" s="15">
        <f t="shared" si="59"/>
        <v>0.64949928469241769</v>
      </c>
      <c r="AZ234" s="15">
        <f t="shared" si="60"/>
        <v>1.0597269624573378</v>
      </c>
      <c r="BA234" s="15">
        <f t="shared" si="61"/>
        <v>1.1199286669638877</v>
      </c>
    </row>
    <row r="235" spans="1:53">
      <c r="A235" t="s">
        <v>507</v>
      </c>
      <c r="B235" t="s">
        <v>753</v>
      </c>
      <c r="C235" t="s">
        <v>509</v>
      </c>
      <c r="D235" t="s">
        <v>510</v>
      </c>
      <c r="E235" t="s">
        <v>509</v>
      </c>
      <c r="F235" t="s">
        <v>510</v>
      </c>
      <c r="G235" t="s">
        <v>1158</v>
      </c>
      <c r="H235" s="10" t="s">
        <v>1018</v>
      </c>
      <c r="I235">
        <v>301</v>
      </c>
      <c r="J235">
        <v>411</v>
      </c>
      <c r="K235">
        <v>228</v>
      </c>
      <c r="L235">
        <v>335</v>
      </c>
      <c r="M235">
        <v>19</v>
      </c>
      <c r="N235" s="3">
        <v>1294</v>
      </c>
      <c r="O235" s="4">
        <v>1377.5</v>
      </c>
      <c r="P235">
        <v>609.5</v>
      </c>
      <c r="Q235">
        <v>83</v>
      </c>
      <c r="R235">
        <v>402</v>
      </c>
      <c r="S235">
        <v>449</v>
      </c>
      <c r="T235">
        <v>224</v>
      </c>
      <c r="U235" s="3">
        <v>1158</v>
      </c>
      <c r="V235" s="3">
        <v>-1489</v>
      </c>
      <c r="W235" s="3">
        <v>-642.1</v>
      </c>
      <c r="X235" s="15">
        <f t="shared" si="47"/>
        <v>3.6265060240963853</v>
      </c>
      <c r="Y235" s="15">
        <f t="shared" si="48"/>
        <v>1.0223880597014925</v>
      </c>
      <c r="Z235" s="15">
        <f t="shared" si="49"/>
        <v>0.50779510022271712</v>
      </c>
      <c r="AA235" s="15">
        <f t="shared" si="50"/>
        <v>1.4955357142857142</v>
      </c>
      <c r="AB235" s="15">
        <f t="shared" si="51"/>
        <v>1.1174438687392054</v>
      </c>
      <c r="AC235" s="1">
        <v>106</v>
      </c>
      <c r="AD235" s="1">
        <v>408</v>
      </c>
      <c r="AE235" s="1">
        <v>377</v>
      </c>
      <c r="AF235" s="1">
        <v>317</v>
      </c>
      <c r="AG235" s="1">
        <v>0</v>
      </c>
      <c r="AH235" s="1">
        <v>0</v>
      </c>
      <c r="AI235">
        <v>1208</v>
      </c>
      <c r="AJ235" s="15">
        <f t="shared" si="52"/>
        <v>1.2771084337349397</v>
      </c>
      <c r="AK235" s="15">
        <f t="shared" si="53"/>
        <v>1.0149253731343284</v>
      </c>
      <c r="AL235" s="15">
        <f t="shared" si="54"/>
        <v>0.83964365256124718</v>
      </c>
      <c r="AM235" s="15">
        <f t="shared" si="55"/>
        <v>1.4151785714285714</v>
      </c>
      <c r="AN235" s="15">
        <f t="shared" si="56"/>
        <v>1.0431778929188256</v>
      </c>
      <c r="AO235" s="1">
        <v>106</v>
      </c>
      <c r="AP235" s="1">
        <v>408</v>
      </c>
      <c r="AQ235" s="1">
        <v>377</v>
      </c>
      <c r="AR235" s="1">
        <v>317</v>
      </c>
      <c r="AS235" s="1">
        <v>0</v>
      </c>
      <c r="AT235" s="1">
        <v>0</v>
      </c>
      <c r="AU235" s="1">
        <v>0</v>
      </c>
      <c r="AV235">
        <v>1208</v>
      </c>
      <c r="AW235" s="15">
        <f t="shared" si="57"/>
        <v>1.2771084337349397</v>
      </c>
      <c r="AX235" s="15">
        <f t="shared" si="58"/>
        <v>1.0149253731343284</v>
      </c>
      <c r="AY235" s="15">
        <f t="shared" si="59"/>
        <v>0.83964365256124718</v>
      </c>
      <c r="AZ235" s="15">
        <f t="shared" si="60"/>
        <v>1.4151785714285714</v>
      </c>
      <c r="BA235" s="15">
        <f t="shared" si="61"/>
        <v>1.0431778929188256</v>
      </c>
    </row>
    <row r="236" spans="1:53">
      <c r="A236" t="s">
        <v>507</v>
      </c>
      <c r="B236" t="s">
        <v>753</v>
      </c>
      <c r="C236" t="s">
        <v>511</v>
      </c>
      <c r="D236" t="s">
        <v>204</v>
      </c>
      <c r="E236" t="s">
        <v>511</v>
      </c>
      <c r="F236" t="s">
        <v>204</v>
      </c>
      <c r="G236" t="s">
        <v>1158</v>
      </c>
      <c r="H236" s="10" t="s">
        <v>1019</v>
      </c>
      <c r="I236">
        <v>678</v>
      </c>
      <c r="J236" s="2">
        <v>1438</v>
      </c>
      <c r="K236">
        <v>312</v>
      </c>
      <c r="L236">
        <v>606</v>
      </c>
      <c r="M236">
        <v>0</v>
      </c>
      <c r="N236" s="3">
        <v>3034</v>
      </c>
      <c r="O236" s="4">
        <v>3399.4</v>
      </c>
      <c r="P236" s="4">
        <v>1838.4</v>
      </c>
      <c r="Q236">
        <v>282</v>
      </c>
      <c r="R236">
        <v>877</v>
      </c>
      <c r="S236">
        <v>989</v>
      </c>
      <c r="T236">
        <v>347</v>
      </c>
      <c r="U236" s="3">
        <v>2495</v>
      </c>
      <c r="V236" s="3">
        <v>-4044.6</v>
      </c>
      <c r="W236" s="3">
        <v>-2174</v>
      </c>
      <c r="X236" s="15">
        <f t="shared" si="47"/>
        <v>2.4042553191489362</v>
      </c>
      <c r="Y236" s="15">
        <f t="shared" si="48"/>
        <v>1.6396807297605474</v>
      </c>
      <c r="Z236" s="15">
        <f t="shared" si="49"/>
        <v>0.31547017189079879</v>
      </c>
      <c r="AA236" s="15">
        <f t="shared" si="50"/>
        <v>1.7463976945244957</v>
      </c>
      <c r="AB236" s="15">
        <f t="shared" si="51"/>
        <v>1.2160320641282565</v>
      </c>
      <c r="AC236" s="1">
        <v>661</v>
      </c>
      <c r="AD236" s="1">
        <v>1067</v>
      </c>
      <c r="AE236" s="1">
        <v>463</v>
      </c>
      <c r="AF236" s="1">
        <v>575</v>
      </c>
      <c r="AG236" s="1">
        <v>0</v>
      </c>
      <c r="AH236" s="1">
        <v>0</v>
      </c>
      <c r="AI236">
        <v>2766</v>
      </c>
      <c r="AJ236" s="15">
        <f t="shared" si="52"/>
        <v>2.3439716312056738</v>
      </c>
      <c r="AK236" s="15">
        <f t="shared" si="53"/>
        <v>1.216647662485747</v>
      </c>
      <c r="AL236" s="15">
        <f t="shared" si="54"/>
        <v>0.46814964610717896</v>
      </c>
      <c r="AM236" s="15">
        <f t="shared" si="55"/>
        <v>1.6570605187319885</v>
      </c>
      <c r="AN236" s="15">
        <f t="shared" si="56"/>
        <v>1.1086172344689378</v>
      </c>
      <c r="AO236" s="1">
        <v>661</v>
      </c>
      <c r="AP236" s="1">
        <v>1067</v>
      </c>
      <c r="AQ236" s="1">
        <v>463</v>
      </c>
      <c r="AR236" s="1">
        <v>575</v>
      </c>
      <c r="AS236" s="1">
        <v>0</v>
      </c>
      <c r="AT236" s="1">
        <v>0</v>
      </c>
      <c r="AU236" s="1">
        <v>0</v>
      </c>
      <c r="AV236">
        <v>2766</v>
      </c>
      <c r="AW236" s="15">
        <f t="shared" si="57"/>
        <v>2.3439716312056738</v>
      </c>
      <c r="AX236" s="15">
        <f t="shared" si="58"/>
        <v>1.216647662485747</v>
      </c>
      <c r="AY236" s="15">
        <f t="shared" si="59"/>
        <v>0.46814964610717896</v>
      </c>
      <c r="AZ236" s="15">
        <f t="shared" si="60"/>
        <v>1.6570605187319885</v>
      </c>
      <c r="BA236" s="15">
        <f t="shared" si="61"/>
        <v>1.1086172344689378</v>
      </c>
    </row>
    <row r="237" spans="1:53">
      <c r="A237" t="s">
        <v>512</v>
      </c>
      <c r="B237" t="s">
        <v>754</v>
      </c>
      <c r="C237" t="s">
        <v>513</v>
      </c>
      <c r="D237" t="s">
        <v>514</v>
      </c>
      <c r="E237" t="s">
        <v>513</v>
      </c>
      <c r="F237" t="s">
        <v>514</v>
      </c>
      <c r="G237" t="s">
        <v>1159</v>
      </c>
      <c r="H237" s="10" t="s">
        <v>1020</v>
      </c>
      <c r="I237">
        <v>489</v>
      </c>
      <c r="J237" s="2">
        <v>1029</v>
      </c>
      <c r="K237">
        <v>505</v>
      </c>
      <c r="L237">
        <v>845</v>
      </c>
      <c r="M237">
        <v>48</v>
      </c>
      <c r="N237" s="3">
        <v>2916</v>
      </c>
      <c r="O237" s="4">
        <v>2996</v>
      </c>
      <c r="P237" s="4">
        <v>1874.6</v>
      </c>
      <c r="Q237">
        <v>212</v>
      </c>
      <c r="R237">
        <v>810</v>
      </c>
      <c r="S237">
        <v>644</v>
      </c>
      <c r="T237">
        <v>748</v>
      </c>
      <c r="U237" s="3">
        <v>2414</v>
      </c>
      <c r="V237" s="3">
        <v>-3881.1</v>
      </c>
      <c r="W237" s="3">
        <v>-2355.9</v>
      </c>
      <c r="X237" s="15">
        <f t="shared" si="47"/>
        <v>2.3066037735849059</v>
      </c>
      <c r="Y237" s="15">
        <f t="shared" si="48"/>
        <v>1.2703703703703704</v>
      </c>
      <c r="Z237" s="15">
        <f t="shared" si="49"/>
        <v>0.78416149068322982</v>
      </c>
      <c r="AA237" s="15">
        <f t="shared" si="50"/>
        <v>1.1296791443850267</v>
      </c>
      <c r="AB237" s="15">
        <f t="shared" si="51"/>
        <v>1.207953603976802</v>
      </c>
      <c r="AC237" s="1">
        <v>489</v>
      </c>
      <c r="AD237" s="1">
        <v>836</v>
      </c>
      <c r="AE237" s="1">
        <v>626</v>
      </c>
      <c r="AF237" s="1">
        <v>651</v>
      </c>
      <c r="AG237" s="1">
        <v>0</v>
      </c>
      <c r="AH237" s="1">
        <v>0</v>
      </c>
      <c r="AI237">
        <v>2602</v>
      </c>
      <c r="AJ237" s="15">
        <f t="shared" si="52"/>
        <v>2.3066037735849059</v>
      </c>
      <c r="AK237" s="15">
        <f t="shared" si="53"/>
        <v>1.0320987654320988</v>
      </c>
      <c r="AL237" s="15">
        <f t="shared" si="54"/>
        <v>0.97204968944099379</v>
      </c>
      <c r="AM237" s="15">
        <f t="shared" si="55"/>
        <v>0.8703208556149733</v>
      </c>
      <c r="AN237" s="15">
        <f t="shared" si="56"/>
        <v>1.0778790389395194</v>
      </c>
      <c r="AO237" s="1">
        <v>535</v>
      </c>
      <c r="AP237" s="1">
        <v>739</v>
      </c>
      <c r="AQ237" s="1">
        <v>626</v>
      </c>
      <c r="AR237" s="1">
        <v>651</v>
      </c>
      <c r="AS237" s="1">
        <v>0</v>
      </c>
      <c r="AT237" s="1">
        <v>0</v>
      </c>
      <c r="AU237" s="1">
        <v>51</v>
      </c>
      <c r="AV237">
        <v>2602</v>
      </c>
      <c r="AW237" s="15">
        <f t="shared" si="57"/>
        <v>2.5235849056603774</v>
      </c>
      <c r="AX237" s="15">
        <f t="shared" si="58"/>
        <v>0.91234567901234565</v>
      </c>
      <c r="AY237" s="15">
        <f t="shared" si="59"/>
        <v>0.97204968944099379</v>
      </c>
      <c r="AZ237" s="15">
        <f t="shared" si="60"/>
        <v>0.8703208556149733</v>
      </c>
      <c r="BA237" s="15">
        <f t="shared" si="61"/>
        <v>1.0778790389395194</v>
      </c>
    </row>
    <row r="238" spans="1:53">
      <c r="A238" t="s">
        <v>512</v>
      </c>
      <c r="B238" t="s">
        <v>754</v>
      </c>
      <c r="C238" t="s">
        <v>515</v>
      </c>
      <c r="D238" t="s">
        <v>516</v>
      </c>
      <c r="E238" t="s">
        <v>515</v>
      </c>
      <c r="F238" t="s">
        <v>516</v>
      </c>
      <c r="G238" t="s">
        <v>1159</v>
      </c>
      <c r="H238" s="10" t="s">
        <v>1021</v>
      </c>
      <c r="I238">
        <v>0</v>
      </c>
      <c r="J238">
        <v>364</v>
      </c>
      <c r="K238">
        <v>71</v>
      </c>
      <c r="L238">
        <v>163</v>
      </c>
      <c r="M238">
        <v>0</v>
      </c>
      <c r="N238" s="3">
        <v>598</v>
      </c>
      <c r="O238" s="4">
        <v>1042.5999999999999</v>
      </c>
      <c r="P238">
        <v>618.20000000000005</v>
      </c>
      <c r="Q238">
        <v>15</v>
      </c>
      <c r="R238">
        <v>113</v>
      </c>
      <c r="S238">
        <v>254</v>
      </c>
      <c r="T238">
        <v>141</v>
      </c>
      <c r="U238" s="3">
        <v>523</v>
      </c>
      <c r="V238" s="3">
        <v>-1146</v>
      </c>
      <c r="W238" s="3">
        <v>-655</v>
      </c>
      <c r="X238" s="15">
        <f t="shared" si="47"/>
        <v>0</v>
      </c>
      <c r="Y238" s="15">
        <f t="shared" si="48"/>
        <v>3.2212389380530975</v>
      </c>
      <c r="Z238" s="15">
        <f t="shared" si="49"/>
        <v>0.27952755905511811</v>
      </c>
      <c r="AA238" s="15">
        <f t="shared" si="50"/>
        <v>1.1560283687943262</v>
      </c>
      <c r="AB238" s="15">
        <f t="shared" si="51"/>
        <v>1.1434034416826004</v>
      </c>
      <c r="AC238" s="1">
        <v>0</v>
      </c>
      <c r="AD238" s="1">
        <v>252</v>
      </c>
      <c r="AE238" s="1">
        <v>183</v>
      </c>
      <c r="AF238" s="1">
        <v>103</v>
      </c>
      <c r="AG238" s="1">
        <v>0</v>
      </c>
      <c r="AH238" s="1">
        <v>0</v>
      </c>
      <c r="AI238">
        <v>538</v>
      </c>
      <c r="AJ238" s="15">
        <f t="shared" si="52"/>
        <v>0</v>
      </c>
      <c r="AK238" s="15">
        <f t="shared" si="53"/>
        <v>2.2300884955752212</v>
      </c>
      <c r="AL238" s="15">
        <f t="shared" si="54"/>
        <v>0.72047244094488194</v>
      </c>
      <c r="AM238" s="15">
        <f t="shared" si="55"/>
        <v>0.73049645390070927</v>
      </c>
      <c r="AN238" s="15">
        <f t="shared" si="56"/>
        <v>1.02868068833652</v>
      </c>
      <c r="AO238" s="1">
        <v>0</v>
      </c>
      <c r="AP238" s="1">
        <v>252</v>
      </c>
      <c r="AQ238" s="1">
        <v>183</v>
      </c>
      <c r="AR238" s="1">
        <v>103</v>
      </c>
      <c r="AS238" s="1">
        <v>0</v>
      </c>
      <c r="AT238" s="1">
        <v>0</v>
      </c>
      <c r="AU238" s="1">
        <v>0</v>
      </c>
      <c r="AV238">
        <v>538</v>
      </c>
      <c r="AW238" s="15">
        <f t="shared" si="57"/>
        <v>0</v>
      </c>
      <c r="AX238" s="15">
        <f t="shared" si="58"/>
        <v>2.2300884955752212</v>
      </c>
      <c r="AY238" s="15">
        <f t="shared" si="59"/>
        <v>0.72047244094488194</v>
      </c>
      <c r="AZ238" s="15">
        <f t="shared" si="60"/>
        <v>0.73049645390070927</v>
      </c>
      <c r="BA238" s="15">
        <f t="shared" si="61"/>
        <v>1.02868068833652</v>
      </c>
    </row>
    <row r="239" spans="1:53">
      <c r="A239" t="s">
        <v>512</v>
      </c>
      <c r="B239" t="s">
        <v>754</v>
      </c>
      <c r="C239" t="s">
        <v>517</v>
      </c>
      <c r="D239" t="s">
        <v>518</v>
      </c>
      <c r="E239" t="s">
        <v>517</v>
      </c>
      <c r="F239" t="s">
        <v>518</v>
      </c>
      <c r="G239" t="s">
        <v>1159</v>
      </c>
      <c r="H239" s="10" t="s">
        <v>1022</v>
      </c>
      <c r="I239">
        <v>752</v>
      </c>
      <c r="J239">
        <v>641</v>
      </c>
      <c r="K239">
        <v>216</v>
      </c>
      <c r="L239">
        <v>636</v>
      </c>
      <c r="M239">
        <v>45</v>
      </c>
      <c r="N239" s="3">
        <v>2290</v>
      </c>
      <c r="O239" s="4">
        <v>2146.3000000000002</v>
      </c>
      <c r="P239" s="4">
        <v>1362</v>
      </c>
      <c r="Q239">
        <v>255</v>
      </c>
      <c r="R239">
        <v>644</v>
      </c>
      <c r="S239">
        <v>421</v>
      </c>
      <c r="T239">
        <v>341</v>
      </c>
      <c r="U239" s="3">
        <v>1661</v>
      </c>
      <c r="V239" s="3">
        <v>-2459.1999999999998</v>
      </c>
      <c r="W239" s="3">
        <v>-1443.6</v>
      </c>
      <c r="X239" s="15">
        <f t="shared" si="47"/>
        <v>2.9490196078431374</v>
      </c>
      <c r="Y239" s="15">
        <f t="shared" si="48"/>
        <v>0.99534161490683226</v>
      </c>
      <c r="Z239" s="15">
        <f t="shared" si="49"/>
        <v>0.51306413301662712</v>
      </c>
      <c r="AA239" s="15">
        <f t="shared" si="50"/>
        <v>1.8651026392961876</v>
      </c>
      <c r="AB239" s="15">
        <f t="shared" si="51"/>
        <v>1.3786875376279351</v>
      </c>
      <c r="AC239" s="1">
        <v>316</v>
      </c>
      <c r="AD239" s="1">
        <v>922</v>
      </c>
      <c r="AE239" s="1">
        <v>431</v>
      </c>
      <c r="AF239" s="1">
        <v>568</v>
      </c>
      <c r="AG239" s="1">
        <v>0</v>
      </c>
      <c r="AH239" s="1">
        <v>0</v>
      </c>
      <c r="AI239">
        <v>2237</v>
      </c>
      <c r="AJ239" s="15">
        <f t="shared" si="52"/>
        <v>1.2392156862745098</v>
      </c>
      <c r="AK239" s="15">
        <f t="shared" si="53"/>
        <v>1.4316770186335404</v>
      </c>
      <c r="AL239" s="15">
        <f t="shared" si="54"/>
        <v>1.0237529691211402</v>
      </c>
      <c r="AM239" s="15">
        <f t="shared" si="55"/>
        <v>1.6656891495601174</v>
      </c>
      <c r="AN239" s="15">
        <f t="shared" si="56"/>
        <v>1.3467790487658038</v>
      </c>
      <c r="AO239" s="1">
        <v>292</v>
      </c>
      <c r="AP239" s="1">
        <v>946</v>
      </c>
      <c r="AQ239" s="1">
        <v>431</v>
      </c>
      <c r="AR239" s="1">
        <v>568</v>
      </c>
      <c r="AS239" s="1">
        <v>0</v>
      </c>
      <c r="AT239" s="1">
        <v>0</v>
      </c>
      <c r="AU239" s="1">
        <v>0</v>
      </c>
      <c r="AV239">
        <v>2237</v>
      </c>
      <c r="AW239" s="15">
        <f t="shared" si="57"/>
        <v>1.1450980392156862</v>
      </c>
      <c r="AX239" s="15">
        <f t="shared" si="58"/>
        <v>1.468944099378882</v>
      </c>
      <c r="AY239" s="15">
        <f t="shared" si="59"/>
        <v>1.0237529691211402</v>
      </c>
      <c r="AZ239" s="15">
        <f t="shared" si="60"/>
        <v>1.6656891495601174</v>
      </c>
      <c r="BA239" s="15">
        <f t="shared" si="61"/>
        <v>1.3467790487658038</v>
      </c>
    </row>
    <row r="240" spans="1:53">
      <c r="A240" t="s">
        <v>512</v>
      </c>
      <c r="B240" t="s">
        <v>754</v>
      </c>
      <c r="C240" t="s">
        <v>519</v>
      </c>
      <c r="D240" t="s">
        <v>520</v>
      </c>
      <c r="E240" t="s">
        <v>519</v>
      </c>
      <c r="F240" t="s">
        <v>520</v>
      </c>
      <c r="G240" t="s">
        <v>1159</v>
      </c>
      <c r="H240" s="10" t="s">
        <v>1023</v>
      </c>
      <c r="I240">
        <v>0</v>
      </c>
      <c r="J240">
        <v>231</v>
      </c>
      <c r="K240">
        <v>176</v>
      </c>
      <c r="L240">
        <v>95</v>
      </c>
      <c r="M240">
        <v>54</v>
      </c>
      <c r="N240" s="3">
        <v>556</v>
      </c>
      <c r="O240" s="4">
        <v>1327.4</v>
      </c>
      <c r="P240">
        <v>867.1</v>
      </c>
      <c r="Q240">
        <v>13</v>
      </c>
      <c r="R240">
        <v>107</v>
      </c>
      <c r="S240">
        <v>174</v>
      </c>
      <c r="T240">
        <v>123</v>
      </c>
      <c r="U240" s="3">
        <v>417</v>
      </c>
      <c r="V240" s="3">
        <v>-1275.7</v>
      </c>
      <c r="W240" s="3">
        <v>-796.4</v>
      </c>
      <c r="X240" s="15">
        <f t="shared" si="47"/>
        <v>0</v>
      </c>
      <c r="Y240" s="15">
        <f t="shared" si="48"/>
        <v>2.1588785046728973</v>
      </c>
      <c r="Z240" s="15">
        <f t="shared" si="49"/>
        <v>1.0114942528735633</v>
      </c>
      <c r="AA240" s="15">
        <f t="shared" si="50"/>
        <v>0.77235772357723576</v>
      </c>
      <c r="AB240" s="15">
        <f t="shared" si="51"/>
        <v>1.3333333333333333</v>
      </c>
      <c r="AC240" s="1">
        <v>0</v>
      </c>
      <c r="AD240" s="1">
        <v>192</v>
      </c>
      <c r="AE240" s="1">
        <v>186</v>
      </c>
      <c r="AF240" s="1">
        <v>26</v>
      </c>
      <c r="AG240" s="1">
        <v>0</v>
      </c>
      <c r="AH240" s="1">
        <v>0</v>
      </c>
      <c r="AI240">
        <v>404</v>
      </c>
      <c r="AJ240" s="15">
        <f t="shared" si="52"/>
        <v>0</v>
      </c>
      <c r="AK240" s="15">
        <f t="shared" si="53"/>
        <v>1.794392523364486</v>
      </c>
      <c r="AL240" s="15">
        <f t="shared" si="54"/>
        <v>1.0689655172413792</v>
      </c>
      <c r="AM240" s="15">
        <f t="shared" si="55"/>
        <v>0.21138211382113822</v>
      </c>
      <c r="AN240" s="15">
        <f t="shared" si="56"/>
        <v>0.9688249400479616</v>
      </c>
      <c r="AO240" s="1">
        <v>0</v>
      </c>
      <c r="AP240" s="1">
        <v>192</v>
      </c>
      <c r="AQ240" s="1">
        <v>186</v>
      </c>
      <c r="AR240" s="1">
        <v>0</v>
      </c>
      <c r="AS240" s="1">
        <v>26</v>
      </c>
      <c r="AT240" s="1">
        <v>0</v>
      </c>
      <c r="AU240" s="1">
        <v>0</v>
      </c>
      <c r="AV240">
        <v>404</v>
      </c>
      <c r="AW240" s="15">
        <f t="shared" si="57"/>
        <v>0</v>
      </c>
      <c r="AX240" s="15">
        <f t="shared" si="58"/>
        <v>1.794392523364486</v>
      </c>
      <c r="AY240" s="15">
        <f t="shared" si="59"/>
        <v>1.0689655172413792</v>
      </c>
      <c r="AZ240" s="15">
        <f t="shared" si="60"/>
        <v>0</v>
      </c>
      <c r="BA240" s="15">
        <f t="shared" si="61"/>
        <v>0.9688249400479616</v>
      </c>
    </row>
    <row r="241" spans="1:53">
      <c r="A241" t="s">
        <v>512</v>
      </c>
      <c r="B241" t="s">
        <v>754</v>
      </c>
      <c r="C241" t="s">
        <v>521</v>
      </c>
      <c r="D241" t="s">
        <v>522</v>
      </c>
      <c r="E241" t="s">
        <v>521</v>
      </c>
      <c r="F241" t="s">
        <v>522</v>
      </c>
      <c r="G241" t="s">
        <v>1159</v>
      </c>
      <c r="H241" s="10" t="s">
        <v>1024</v>
      </c>
      <c r="I241">
        <v>10</v>
      </c>
      <c r="J241">
        <v>371</v>
      </c>
      <c r="K241">
        <v>210</v>
      </c>
      <c r="L241">
        <v>384</v>
      </c>
      <c r="M241">
        <v>50</v>
      </c>
      <c r="N241" s="3">
        <v>1025</v>
      </c>
      <c r="O241" s="4">
        <v>1394.3</v>
      </c>
      <c r="P241">
        <v>893.9</v>
      </c>
      <c r="Q241">
        <v>62</v>
      </c>
      <c r="R241">
        <v>255</v>
      </c>
      <c r="S241">
        <v>212</v>
      </c>
      <c r="T241">
        <v>231</v>
      </c>
      <c r="U241" s="3">
        <v>760</v>
      </c>
      <c r="V241" s="3">
        <v>-1520.7</v>
      </c>
      <c r="W241" s="3">
        <v>-915.6</v>
      </c>
      <c r="X241" s="15">
        <f t="shared" si="47"/>
        <v>0.16129032258064516</v>
      </c>
      <c r="Y241" s="15">
        <f t="shared" si="48"/>
        <v>1.4549019607843137</v>
      </c>
      <c r="Z241" s="15">
        <f t="shared" si="49"/>
        <v>0.99056603773584906</v>
      </c>
      <c r="AA241" s="15">
        <f t="shared" si="50"/>
        <v>1.6623376623376624</v>
      </c>
      <c r="AB241" s="15">
        <f t="shared" si="51"/>
        <v>1.3486842105263157</v>
      </c>
      <c r="AC241" s="1">
        <v>10</v>
      </c>
      <c r="AD241" s="1">
        <v>286</v>
      </c>
      <c r="AE241" s="1">
        <v>161</v>
      </c>
      <c r="AF241" s="1">
        <v>370</v>
      </c>
      <c r="AG241" s="1">
        <v>32</v>
      </c>
      <c r="AH241" s="1">
        <v>0</v>
      </c>
      <c r="AI241">
        <v>859</v>
      </c>
      <c r="AJ241" s="15">
        <f t="shared" si="52"/>
        <v>0.16129032258064516</v>
      </c>
      <c r="AK241" s="15">
        <f t="shared" si="53"/>
        <v>1.1215686274509804</v>
      </c>
      <c r="AL241" s="15">
        <f t="shared" si="54"/>
        <v>0.75943396226415094</v>
      </c>
      <c r="AM241" s="15">
        <f t="shared" si="55"/>
        <v>1.6017316017316017</v>
      </c>
      <c r="AN241" s="15">
        <f t="shared" si="56"/>
        <v>1.1302631578947369</v>
      </c>
      <c r="AO241" s="1">
        <v>10</v>
      </c>
      <c r="AP241" s="1">
        <v>286</v>
      </c>
      <c r="AQ241" s="1">
        <v>161</v>
      </c>
      <c r="AR241" s="1">
        <v>342</v>
      </c>
      <c r="AS241" s="1">
        <v>0</v>
      </c>
      <c r="AT241" s="1">
        <v>60</v>
      </c>
      <c r="AU241" s="1">
        <v>0</v>
      </c>
      <c r="AV241">
        <v>859</v>
      </c>
      <c r="AW241" s="15">
        <f t="shared" si="57"/>
        <v>0.16129032258064516</v>
      </c>
      <c r="AX241" s="15">
        <f t="shared" si="58"/>
        <v>1.1215686274509804</v>
      </c>
      <c r="AY241" s="15">
        <f t="shared" si="59"/>
        <v>0.75943396226415094</v>
      </c>
      <c r="AZ241" s="15">
        <f t="shared" si="60"/>
        <v>1.4805194805194806</v>
      </c>
      <c r="BA241" s="15">
        <f t="shared" si="61"/>
        <v>1.1302631578947369</v>
      </c>
    </row>
    <row r="242" spans="1:53">
      <c r="A242" t="s">
        <v>512</v>
      </c>
      <c r="B242" t="s">
        <v>754</v>
      </c>
      <c r="C242" t="s">
        <v>523</v>
      </c>
      <c r="D242" t="s">
        <v>524</v>
      </c>
      <c r="E242" t="s">
        <v>523</v>
      </c>
      <c r="F242" t="s">
        <v>524</v>
      </c>
      <c r="G242" t="s">
        <v>1159</v>
      </c>
      <c r="H242" s="10" t="s">
        <v>1025</v>
      </c>
      <c r="I242">
        <v>0</v>
      </c>
      <c r="J242">
        <v>521</v>
      </c>
      <c r="K242">
        <v>101</v>
      </c>
      <c r="L242">
        <v>196</v>
      </c>
      <c r="M242">
        <v>49</v>
      </c>
      <c r="N242" s="3">
        <v>867</v>
      </c>
      <c r="O242" s="4">
        <v>1153.0999999999999</v>
      </c>
      <c r="P242">
        <v>727.3</v>
      </c>
      <c r="Q242">
        <v>47</v>
      </c>
      <c r="R242">
        <v>200</v>
      </c>
      <c r="S242">
        <v>179</v>
      </c>
      <c r="T242">
        <v>173</v>
      </c>
      <c r="U242" s="3">
        <v>599</v>
      </c>
      <c r="V242" s="3">
        <v>-1205.0999999999999</v>
      </c>
      <c r="W242" s="3">
        <v>-728.2</v>
      </c>
      <c r="X242" s="15">
        <f t="shared" si="47"/>
        <v>0</v>
      </c>
      <c r="Y242" s="15">
        <f t="shared" si="48"/>
        <v>2.605</v>
      </c>
      <c r="Z242" s="15">
        <f t="shared" si="49"/>
        <v>0.56424581005586594</v>
      </c>
      <c r="AA242" s="15">
        <f t="shared" si="50"/>
        <v>1.1329479768786128</v>
      </c>
      <c r="AB242" s="15">
        <f t="shared" si="51"/>
        <v>1.4474123539232053</v>
      </c>
      <c r="AC242" s="1">
        <v>40</v>
      </c>
      <c r="AD242" s="1">
        <v>346</v>
      </c>
      <c r="AE242" s="1">
        <v>153</v>
      </c>
      <c r="AF242" s="1">
        <v>149</v>
      </c>
      <c r="AG242" s="1">
        <v>0</v>
      </c>
      <c r="AH242" s="1">
        <v>14</v>
      </c>
      <c r="AI242">
        <v>702</v>
      </c>
      <c r="AJ242" s="15">
        <f t="shared" si="52"/>
        <v>0.85106382978723405</v>
      </c>
      <c r="AK242" s="15">
        <f t="shared" si="53"/>
        <v>1.73</v>
      </c>
      <c r="AL242" s="15">
        <f t="shared" si="54"/>
        <v>0.85474860335195535</v>
      </c>
      <c r="AM242" s="15">
        <f t="shared" si="55"/>
        <v>0.86127167630057799</v>
      </c>
      <c r="AN242" s="15">
        <f t="shared" si="56"/>
        <v>1.1719532554257095</v>
      </c>
      <c r="AO242" s="1">
        <v>40</v>
      </c>
      <c r="AP242" s="1">
        <v>346</v>
      </c>
      <c r="AQ242" s="1">
        <v>153</v>
      </c>
      <c r="AR242" s="1">
        <v>149</v>
      </c>
      <c r="AS242" s="1">
        <v>0</v>
      </c>
      <c r="AT242" s="1">
        <v>0</v>
      </c>
      <c r="AU242" s="1">
        <v>14</v>
      </c>
      <c r="AV242">
        <v>702</v>
      </c>
      <c r="AW242" s="15">
        <f t="shared" si="57"/>
        <v>0.85106382978723405</v>
      </c>
      <c r="AX242" s="15">
        <f t="shared" si="58"/>
        <v>1.73</v>
      </c>
      <c r="AY242" s="15">
        <f t="shared" si="59"/>
        <v>0.85474860335195535</v>
      </c>
      <c r="AZ242" s="15">
        <f t="shared" si="60"/>
        <v>0.86127167630057799</v>
      </c>
      <c r="BA242" s="15">
        <f t="shared" si="61"/>
        <v>1.1719532554257095</v>
      </c>
    </row>
    <row r="243" spans="1:53">
      <c r="A243" t="s">
        <v>512</v>
      </c>
      <c r="B243" t="s">
        <v>754</v>
      </c>
      <c r="C243" t="s">
        <v>525</v>
      </c>
      <c r="D243" t="s">
        <v>526</v>
      </c>
      <c r="E243" t="s">
        <v>525</v>
      </c>
      <c r="F243" t="s">
        <v>526</v>
      </c>
      <c r="G243" t="s">
        <v>1159</v>
      </c>
      <c r="H243" s="10" t="s">
        <v>1026</v>
      </c>
      <c r="I243">
        <v>0</v>
      </c>
      <c r="J243">
        <v>111</v>
      </c>
      <c r="K243">
        <v>24</v>
      </c>
      <c r="L243">
        <v>0</v>
      </c>
      <c r="M243">
        <v>0</v>
      </c>
      <c r="N243" s="3">
        <v>135</v>
      </c>
      <c r="O243">
        <v>275.60000000000002</v>
      </c>
      <c r="P243">
        <v>146.5</v>
      </c>
      <c r="Q243">
        <v>8</v>
      </c>
      <c r="R243">
        <v>39</v>
      </c>
      <c r="S243">
        <v>50</v>
      </c>
      <c r="T243">
        <v>38</v>
      </c>
      <c r="U243" s="3">
        <v>135</v>
      </c>
      <c r="V243" s="3">
        <v>-298.2</v>
      </c>
      <c r="W243" s="3">
        <v>-158</v>
      </c>
      <c r="X243" s="15">
        <f t="shared" si="47"/>
        <v>0</v>
      </c>
      <c r="Y243" s="15">
        <f t="shared" si="48"/>
        <v>2.8461538461538463</v>
      </c>
      <c r="Z243" s="15">
        <f t="shared" si="49"/>
        <v>0.48</v>
      </c>
      <c r="AA243" s="15">
        <f t="shared" si="50"/>
        <v>0</v>
      </c>
      <c r="AB243" s="15">
        <f t="shared" si="51"/>
        <v>1</v>
      </c>
      <c r="AC243" s="1">
        <v>0</v>
      </c>
      <c r="AD243" s="1">
        <v>130</v>
      </c>
      <c r="AE243" s="1">
        <v>48</v>
      </c>
      <c r="AF243" s="1">
        <v>0</v>
      </c>
      <c r="AG243" s="1">
        <v>0</v>
      </c>
      <c r="AH243" s="1">
        <v>0</v>
      </c>
      <c r="AI243">
        <v>178</v>
      </c>
      <c r="AJ243" s="15">
        <f t="shared" si="52"/>
        <v>0</v>
      </c>
      <c r="AK243" s="15">
        <f t="shared" si="53"/>
        <v>3.3333333333333335</v>
      </c>
      <c r="AL243" s="15">
        <f t="shared" si="54"/>
        <v>0.96</v>
      </c>
      <c r="AM243" s="15">
        <f t="shared" si="55"/>
        <v>0</v>
      </c>
      <c r="AN243" s="15">
        <f t="shared" si="56"/>
        <v>1.3185185185185184</v>
      </c>
      <c r="AO243" s="1">
        <v>0</v>
      </c>
      <c r="AP243" s="1">
        <v>130</v>
      </c>
      <c r="AQ243" s="1">
        <v>48</v>
      </c>
      <c r="AR243" s="1">
        <v>0</v>
      </c>
      <c r="AS243" s="1">
        <v>0</v>
      </c>
      <c r="AT243" s="1">
        <v>0</v>
      </c>
      <c r="AU243" s="1">
        <v>0</v>
      </c>
      <c r="AV243">
        <v>178</v>
      </c>
      <c r="AW243" s="15">
        <f t="shared" si="57"/>
        <v>0</v>
      </c>
      <c r="AX243" s="15">
        <f t="shared" si="58"/>
        <v>3.3333333333333335</v>
      </c>
      <c r="AY243" s="15">
        <f t="shared" si="59"/>
        <v>0.96</v>
      </c>
      <c r="AZ243" s="15">
        <f t="shared" si="60"/>
        <v>0</v>
      </c>
      <c r="BA243" s="15">
        <f t="shared" si="61"/>
        <v>1.3185185185185184</v>
      </c>
    </row>
    <row r="244" spans="1:53">
      <c r="A244" t="s">
        <v>527</v>
      </c>
      <c r="B244" t="s">
        <v>755</v>
      </c>
      <c r="C244" t="s">
        <v>528</v>
      </c>
      <c r="D244" t="s">
        <v>529</v>
      </c>
      <c r="E244" t="s">
        <v>528</v>
      </c>
      <c r="F244" t="s">
        <v>529</v>
      </c>
      <c r="G244" t="s">
        <v>1160</v>
      </c>
      <c r="H244" s="10" t="s">
        <v>1027</v>
      </c>
      <c r="I244" s="2">
        <v>2384</v>
      </c>
      <c r="J244" s="2">
        <v>4189</v>
      </c>
      <c r="K244" s="2">
        <v>1189</v>
      </c>
      <c r="L244" s="2">
        <v>1304</v>
      </c>
      <c r="M244">
        <v>365</v>
      </c>
      <c r="N244" s="3">
        <v>9431</v>
      </c>
      <c r="O244" s="2">
        <v>10151</v>
      </c>
      <c r="P244" s="2">
        <v>6340</v>
      </c>
      <c r="Q244" s="2">
        <v>1187</v>
      </c>
      <c r="R244" s="2">
        <v>3335</v>
      </c>
      <c r="S244" s="2">
        <v>2927</v>
      </c>
      <c r="T244" s="2">
        <v>2029</v>
      </c>
      <c r="U244" s="3">
        <v>9478</v>
      </c>
      <c r="V244" s="3">
        <v>-13692</v>
      </c>
      <c r="W244" s="3">
        <v>-8317</v>
      </c>
      <c r="X244" s="15">
        <f t="shared" si="47"/>
        <v>2.0084245998315078</v>
      </c>
      <c r="Y244" s="15">
        <f t="shared" si="48"/>
        <v>1.2560719640179909</v>
      </c>
      <c r="Z244" s="15">
        <f t="shared" si="49"/>
        <v>0.40621797061838061</v>
      </c>
      <c r="AA244" s="15">
        <f t="shared" si="50"/>
        <v>0.64268112370625929</v>
      </c>
      <c r="AB244" s="15">
        <f t="shared" si="51"/>
        <v>0.99504114792150244</v>
      </c>
      <c r="AC244" s="1">
        <v>1993</v>
      </c>
      <c r="AD244" s="1">
        <v>3773</v>
      </c>
      <c r="AE244" s="1">
        <v>1954</v>
      </c>
      <c r="AF244" s="1">
        <v>2582</v>
      </c>
      <c r="AG244" s="1">
        <v>222</v>
      </c>
      <c r="AH244" s="1">
        <v>0</v>
      </c>
      <c r="AI244">
        <v>10524</v>
      </c>
      <c r="AJ244" s="15">
        <f t="shared" si="52"/>
        <v>1.6790227464195451</v>
      </c>
      <c r="AK244" s="15">
        <f t="shared" si="53"/>
        <v>1.1313343328335832</v>
      </c>
      <c r="AL244" s="15">
        <f t="shared" si="54"/>
        <v>0.6675777246327298</v>
      </c>
      <c r="AM244" s="15">
        <f t="shared" si="55"/>
        <v>1.2725480532281912</v>
      </c>
      <c r="AN244" s="15">
        <f t="shared" si="56"/>
        <v>1.1103608356193291</v>
      </c>
      <c r="AO244" s="1">
        <v>2099</v>
      </c>
      <c r="AP244" s="1">
        <v>3755</v>
      </c>
      <c r="AQ244" s="1">
        <v>2003</v>
      </c>
      <c r="AR244" s="1">
        <v>2517</v>
      </c>
      <c r="AS244" s="1">
        <v>0</v>
      </c>
      <c r="AT244" s="1">
        <v>40</v>
      </c>
      <c r="AU244" s="1">
        <v>110</v>
      </c>
      <c r="AV244">
        <v>10524</v>
      </c>
      <c r="AW244" s="15">
        <f t="shared" si="57"/>
        <v>1.7683235046335299</v>
      </c>
      <c r="AX244" s="15">
        <f t="shared" si="58"/>
        <v>1.1259370314842578</v>
      </c>
      <c r="AY244" s="15">
        <f t="shared" si="59"/>
        <v>0.68431841475913902</v>
      </c>
      <c r="AZ244" s="15">
        <f t="shared" si="60"/>
        <v>1.2405125677673732</v>
      </c>
      <c r="BA244" s="15">
        <f t="shared" si="61"/>
        <v>1.1103608356193291</v>
      </c>
    </row>
    <row r="245" spans="1:53">
      <c r="A245" t="s">
        <v>527</v>
      </c>
      <c r="B245" t="s">
        <v>755</v>
      </c>
      <c r="C245" t="s">
        <v>530</v>
      </c>
      <c r="D245" t="s">
        <v>531</v>
      </c>
      <c r="E245" t="s">
        <v>530</v>
      </c>
      <c r="F245" t="s">
        <v>531</v>
      </c>
      <c r="G245" t="s">
        <v>1160</v>
      </c>
      <c r="H245" s="10" t="s">
        <v>1028</v>
      </c>
      <c r="I245" s="2">
        <v>1758</v>
      </c>
      <c r="J245" s="2">
        <v>3367</v>
      </c>
      <c r="K245">
        <v>901</v>
      </c>
      <c r="L245">
        <v>726</v>
      </c>
      <c r="M245">
        <v>329</v>
      </c>
      <c r="N245" s="3">
        <v>7081</v>
      </c>
      <c r="O245" s="2">
        <v>7064</v>
      </c>
      <c r="P245" s="2">
        <v>1896</v>
      </c>
      <c r="Q245">
        <v>888</v>
      </c>
      <c r="R245" s="2">
        <v>2722</v>
      </c>
      <c r="S245" s="2">
        <v>2761</v>
      </c>
      <c r="T245" s="2">
        <v>1866</v>
      </c>
      <c r="U245" s="3">
        <v>8237</v>
      </c>
      <c r="V245" s="3">
        <v>-10215</v>
      </c>
      <c r="W245" s="3">
        <v>-5344</v>
      </c>
      <c r="X245" s="15">
        <f t="shared" si="47"/>
        <v>1.9797297297297298</v>
      </c>
      <c r="Y245" s="15">
        <f t="shared" si="48"/>
        <v>1.2369581190301249</v>
      </c>
      <c r="Z245" s="15">
        <f t="shared" si="49"/>
        <v>0.32633103947844982</v>
      </c>
      <c r="AA245" s="15">
        <f t="shared" si="50"/>
        <v>0.38906752411575563</v>
      </c>
      <c r="AB245" s="15">
        <f t="shared" si="51"/>
        <v>0.85965764234551412</v>
      </c>
      <c r="AC245" s="1">
        <v>1757</v>
      </c>
      <c r="AD245" s="1">
        <v>2695</v>
      </c>
      <c r="AE245" s="1">
        <v>1380</v>
      </c>
      <c r="AF245" s="1">
        <v>1937</v>
      </c>
      <c r="AG245" s="1">
        <v>273</v>
      </c>
      <c r="AH245" s="1">
        <v>0</v>
      </c>
      <c r="AI245">
        <v>8042</v>
      </c>
      <c r="AJ245" s="15">
        <f t="shared" si="52"/>
        <v>1.9786036036036037</v>
      </c>
      <c r="AK245" s="15">
        <f t="shared" si="53"/>
        <v>0.99008082292432031</v>
      </c>
      <c r="AL245" s="15">
        <f t="shared" si="54"/>
        <v>0.49981890619340819</v>
      </c>
      <c r="AM245" s="15">
        <f t="shared" si="55"/>
        <v>1.0380493033226152</v>
      </c>
      <c r="AN245" s="15">
        <f t="shared" si="56"/>
        <v>0.97632633240257372</v>
      </c>
      <c r="AO245" s="1">
        <v>1831</v>
      </c>
      <c r="AP245" s="1">
        <v>2622</v>
      </c>
      <c r="AQ245" s="1">
        <v>1680</v>
      </c>
      <c r="AR245" s="1">
        <v>1690</v>
      </c>
      <c r="AS245" s="1">
        <v>96</v>
      </c>
      <c r="AT245" s="1">
        <v>20</v>
      </c>
      <c r="AU245" s="1">
        <v>103</v>
      </c>
      <c r="AV245">
        <v>8042</v>
      </c>
      <c r="AW245" s="15">
        <f t="shared" si="57"/>
        <v>2.0619369369369371</v>
      </c>
      <c r="AX245" s="15">
        <f t="shared" si="58"/>
        <v>0.96326230712711247</v>
      </c>
      <c r="AY245" s="15">
        <f t="shared" si="59"/>
        <v>0.60847519014849694</v>
      </c>
      <c r="AZ245" s="15">
        <f t="shared" si="60"/>
        <v>0.90568060021436225</v>
      </c>
      <c r="BA245" s="15">
        <f t="shared" si="61"/>
        <v>0.97632633240257372</v>
      </c>
    </row>
    <row r="246" spans="1:53">
      <c r="A246" t="s">
        <v>527</v>
      </c>
      <c r="B246" t="s">
        <v>755</v>
      </c>
      <c r="C246" t="s">
        <v>532</v>
      </c>
      <c r="D246" t="s">
        <v>533</v>
      </c>
      <c r="E246" t="s">
        <v>532</v>
      </c>
      <c r="F246" t="s">
        <v>533</v>
      </c>
      <c r="G246" t="s">
        <v>1160</v>
      </c>
      <c r="H246" s="10" t="s">
        <v>1029</v>
      </c>
      <c r="I246">
        <v>6</v>
      </c>
      <c r="J246">
        <v>336</v>
      </c>
      <c r="K246">
        <v>86</v>
      </c>
      <c r="L246">
        <v>0</v>
      </c>
      <c r="M246">
        <v>23</v>
      </c>
      <c r="N246" s="3">
        <v>451</v>
      </c>
      <c r="O246">
        <v>863</v>
      </c>
      <c r="P246">
        <v>303</v>
      </c>
      <c r="Q246">
        <v>17</v>
      </c>
      <c r="R246">
        <v>123</v>
      </c>
      <c r="S246">
        <v>134</v>
      </c>
      <c r="T246">
        <v>192</v>
      </c>
      <c r="U246" s="3">
        <v>466</v>
      </c>
      <c r="V246" s="3">
        <v>-878</v>
      </c>
      <c r="W246" s="3">
        <v>-283</v>
      </c>
      <c r="X246" s="15">
        <f t="shared" si="47"/>
        <v>0.35294117647058826</v>
      </c>
      <c r="Y246" s="15">
        <f t="shared" si="48"/>
        <v>2.7317073170731709</v>
      </c>
      <c r="Z246" s="15">
        <f t="shared" si="49"/>
        <v>0.64179104477611937</v>
      </c>
      <c r="AA246" s="15">
        <f t="shared" si="50"/>
        <v>0</v>
      </c>
      <c r="AB246" s="15">
        <f t="shared" si="51"/>
        <v>0.96781115879828328</v>
      </c>
      <c r="AC246" s="1">
        <v>0</v>
      </c>
      <c r="AD246" s="1">
        <v>231</v>
      </c>
      <c r="AE246" s="1">
        <v>163</v>
      </c>
      <c r="AF246" s="1">
        <v>234</v>
      </c>
      <c r="AG246" s="1">
        <v>0</v>
      </c>
      <c r="AH246" s="1">
        <v>0</v>
      </c>
      <c r="AI246">
        <v>628</v>
      </c>
      <c r="AJ246" s="15">
        <f t="shared" si="52"/>
        <v>0</v>
      </c>
      <c r="AK246" s="15">
        <f t="shared" si="53"/>
        <v>1.8780487804878048</v>
      </c>
      <c r="AL246" s="15">
        <f t="shared" si="54"/>
        <v>1.2164179104477613</v>
      </c>
      <c r="AM246" s="15">
        <f t="shared" si="55"/>
        <v>1.21875</v>
      </c>
      <c r="AN246" s="15">
        <f t="shared" si="56"/>
        <v>1.3476394849785407</v>
      </c>
      <c r="AO246" s="1">
        <v>0</v>
      </c>
      <c r="AP246" s="1">
        <v>231</v>
      </c>
      <c r="AQ246" s="1">
        <v>163</v>
      </c>
      <c r="AR246" s="1">
        <v>234</v>
      </c>
      <c r="AS246" s="1">
        <v>0</v>
      </c>
      <c r="AT246" s="1">
        <v>0</v>
      </c>
      <c r="AU246" s="1">
        <v>0</v>
      </c>
      <c r="AV246">
        <v>628</v>
      </c>
      <c r="AW246" s="15">
        <f t="shared" si="57"/>
        <v>0</v>
      </c>
      <c r="AX246" s="15">
        <f t="shared" si="58"/>
        <v>1.8780487804878048</v>
      </c>
      <c r="AY246" s="15">
        <f t="shared" si="59"/>
        <v>1.2164179104477613</v>
      </c>
      <c r="AZ246" s="15">
        <f t="shared" si="60"/>
        <v>1.21875</v>
      </c>
      <c r="BA246" s="15">
        <f t="shared" si="61"/>
        <v>1.3476394849785407</v>
      </c>
    </row>
    <row r="247" spans="1:53">
      <c r="A247" t="s">
        <v>527</v>
      </c>
      <c r="B247" t="s">
        <v>755</v>
      </c>
      <c r="C247" t="s">
        <v>534</v>
      </c>
      <c r="D247" t="s">
        <v>535</v>
      </c>
      <c r="E247" t="s">
        <v>534</v>
      </c>
      <c r="F247" t="s">
        <v>535</v>
      </c>
      <c r="G247" t="s">
        <v>1160</v>
      </c>
      <c r="H247" s="10" t="s">
        <v>1030</v>
      </c>
      <c r="I247">
        <v>0</v>
      </c>
      <c r="J247">
        <v>389</v>
      </c>
      <c r="K247">
        <v>42</v>
      </c>
      <c r="L247">
        <v>50</v>
      </c>
      <c r="M247">
        <v>34</v>
      </c>
      <c r="N247" s="3">
        <v>515</v>
      </c>
      <c r="O247">
        <v>754</v>
      </c>
      <c r="P247">
        <v>375</v>
      </c>
      <c r="Q247">
        <v>25</v>
      </c>
      <c r="R247">
        <v>157</v>
      </c>
      <c r="S247">
        <v>175</v>
      </c>
      <c r="T247">
        <v>106</v>
      </c>
      <c r="U247" s="3">
        <v>463</v>
      </c>
      <c r="V247" s="3">
        <v>-796</v>
      </c>
      <c r="W247" s="3">
        <v>-375</v>
      </c>
      <c r="X247" s="15">
        <f t="shared" si="47"/>
        <v>0</v>
      </c>
      <c r="Y247" s="15">
        <f t="shared" si="48"/>
        <v>2.4777070063694269</v>
      </c>
      <c r="Z247" s="15">
        <f t="shared" si="49"/>
        <v>0.24</v>
      </c>
      <c r="AA247" s="15">
        <f t="shared" si="50"/>
        <v>0.47169811320754718</v>
      </c>
      <c r="AB247" s="15">
        <f t="shared" si="51"/>
        <v>1.1123110151187905</v>
      </c>
      <c r="AC247" s="1">
        <v>0</v>
      </c>
      <c r="AD247" s="1">
        <v>110</v>
      </c>
      <c r="AE247" s="1">
        <v>260</v>
      </c>
      <c r="AF247" s="1">
        <v>197</v>
      </c>
      <c r="AG247" s="1">
        <v>0</v>
      </c>
      <c r="AH247" s="1">
        <v>28</v>
      </c>
      <c r="AI247">
        <v>595</v>
      </c>
      <c r="AJ247" s="15">
        <f t="shared" si="52"/>
        <v>0</v>
      </c>
      <c r="AK247" s="15">
        <f t="shared" si="53"/>
        <v>0.70063694267515919</v>
      </c>
      <c r="AL247" s="15">
        <f t="shared" si="54"/>
        <v>1.4857142857142858</v>
      </c>
      <c r="AM247" s="15">
        <f t="shared" si="55"/>
        <v>1.8584905660377358</v>
      </c>
      <c r="AN247" s="15">
        <f t="shared" si="56"/>
        <v>1.2850971922246219</v>
      </c>
      <c r="AO247" s="1">
        <v>0</v>
      </c>
      <c r="AP247" s="1">
        <v>110</v>
      </c>
      <c r="AQ247" s="1">
        <v>260</v>
      </c>
      <c r="AR247" s="1">
        <v>155</v>
      </c>
      <c r="AS247" s="1">
        <v>0</v>
      </c>
      <c r="AT247" s="1">
        <v>0</v>
      </c>
      <c r="AU247" s="1">
        <v>70</v>
      </c>
      <c r="AV247">
        <v>595</v>
      </c>
      <c r="AW247" s="15">
        <f t="shared" si="57"/>
        <v>0</v>
      </c>
      <c r="AX247" s="15">
        <f t="shared" si="58"/>
        <v>0.70063694267515919</v>
      </c>
      <c r="AY247" s="15">
        <f t="shared" si="59"/>
        <v>1.4857142857142858</v>
      </c>
      <c r="AZ247" s="15">
        <f t="shared" si="60"/>
        <v>1.4622641509433962</v>
      </c>
      <c r="BA247" s="15">
        <f t="shared" si="61"/>
        <v>1.2850971922246219</v>
      </c>
    </row>
    <row r="248" spans="1:53">
      <c r="A248" t="s">
        <v>527</v>
      </c>
      <c r="B248" t="s">
        <v>755</v>
      </c>
      <c r="C248" t="s">
        <v>536</v>
      </c>
      <c r="D248" t="s">
        <v>537</v>
      </c>
      <c r="E248" t="s">
        <v>536</v>
      </c>
      <c r="F248" t="s">
        <v>537</v>
      </c>
      <c r="G248" t="s">
        <v>1160</v>
      </c>
      <c r="H248" s="10" t="s">
        <v>1031</v>
      </c>
      <c r="I248">
        <v>125</v>
      </c>
      <c r="J248" s="2">
        <v>1001</v>
      </c>
      <c r="K248">
        <v>138</v>
      </c>
      <c r="L248">
        <v>67</v>
      </c>
      <c r="M248">
        <v>45</v>
      </c>
      <c r="N248" s="3">
        <v>1376</v>
      </c>
      <c r="O248" s="2">
        <v>2606</v>
      </c>
      <c r="P248" s="2">
        <v>1456</v>
      </c>
      <c r="Q248">
        <v>132</v>
      </c>
      <c r="R248">
        <v>501</v>
      </c>
      <c r="S248">
        <v>483</v>
      </c>
      <c r="T248">
        <v>414</v>
      </c>
      <c r="U248" s="3">
        <v>1530</v>
      </c>
      <c r="V248" s="3">
        <v>-2812</v>
      </c>
      <c r="W248" s="3">
        <v>0</v>
      </c>
      <c r="X248" s="15">
        <f t="shared" si="47"/>
        <v>0.94696969696969702</v>
      </c>
      <c r="Y248" s="15">
        <f t="shared" si="48"/>
        <v>1.998003992015968</v>
      </c>
      <c r="Z248" s="15">
        <f t="shared" si="49"/>
        <v>0.2857142857142857</v>
      </c>
      <c r="AA248" s="15">
        <f t="shared" si="50"/>
        <v>0.16183574879227053</v>
      </c>
      <c r="AB248" s="15">
        <f t="shared" si="51"/>
        <v>0.89934640522875819</v>
      </c>
      <c r="AC248" s="1">
        <v>124</v>
      </c>
      <c r="AD248" s="1">
        <v>666</v>
      </c>
      <c r="AE248" s="1">
        <v>384</v>
      </c>
      <c r="AF248" s="1">
        <v>547</v>
      </c>
      <c r="AG248" s="1">
        <v>0</v>
      </c>
      <c r="AH248" s="1">
        <v>0</v>
      </c>
      <c r="AI248">
        <v>1721</v>
      </c>
      <c r="AJ248" s="15">
        <f t="shared" si="52"/>
        <v>0.93939393939393945</v>
      </c>
      <c r="AK248" s="15">
        <f t="shared" si="53"/>
        <v>1.3293413173652695</v>
      </c>
      <c r="AL248" s="15">
        <f t="shared" si="54"/>
        <v>0.79503105590062106</v>
      </c>
      <c r="AM248" s="15">
        <f t="shared" si="55"/>
        <v>1.3212560386473431</v>
      </c>
      <c r="AN248" s="15">
        <f t="shared" si="56"/>
        <v>1.1248366013071895</v>
      </c>
      <c r="AO248" s="1">
        <v>124</v>
      </c>
      <c r="AP248" s="1">
        <v>666</v>
      </c>
      <c r="AQ248" s="1">
        <v>384</v>
      </c>
      <c r="AR248" s="1">
        <v>530</v>
      </c>
      <c r="AS248" s="1">
        <v>17</v>
      </c>
      <c r="AT248" s="1">
        <v>0</v>
      </c>
      <c r="AU248" s="1">
        <v>0</v>
      </c>
      <c r="AV248">
        <v>1721</v>
      </c>
      <c r="AW248" s="15">
        <f t="shared" si="57"/>
        <v>0.93939393939393945</v>
      </c>
      <c r="AX248" s="15">
        <f t="shared" si="58"/>
        <v>1.3293413173652695</v>
      </c>
      <c r="AY248" s="15">
        <f t="shared" si="59"/>
        <v>0.79503105590062106</v>
      </c>
      <c r="AZ248" s="15">
        <f t="shared" si="60"/>
        <v>1.2801932367149758</v>
      </c>
      <c r="BA248" s="15">
        <f t="shared" si="61"/>
        <v>1.1248366013071895</v>
      </c>
    </row>
    <row r="249" spans="1:53">
      <c r="A249" t="s">
        <v>538</v>
      </c>
      <c r="B249" t="s">
        <v>756</v>
      </c>
      <c r="C249" t="s">
        <v>539</v>
      </c>
      <c r="D249" t="s">
        <v>540</v>
      </c>
      <c r="E249" t="s">
        <v>539</v>
      </c>
      <c r="F249" t="s">
        <v>540</v>
      </c>
      <c r="G249" t="s">
        <v>1161</v>
      </c>
      <c r="H249" s="10" t="s">
        <v>1032</v>
      </c>
      <c r="I249" s="2">
        <v>2858</v>
      </c>
      <c r="J249" s="2">
        <v>5591</v>
      </c>
      <c r="K249" s="2">
        <v>1400</v>
      </c>
      <c r="L249" s="2">
        <v>4213</v>
      </c>
      <c r="M249">
        <v>118</v>
      </c>
      <c r="N249" s="3">
        <v>14180</v>
      </c>
      <c r="O249" s="2">
        <v>0</v>
      </c>
      <c r="P249">
        <v>0</v>
      </c>
      <c r="Q249" s="2">
        <v>1585</v>
      </c>
      <c r="R249" s="2">
        <v>4242</v>
      </c>
      <c r="S249" s="2">
        <v>4506</v>
      </c>
      <c r="T249" s="2">
        <v>2730</v>
      </c>
      <c r="U249" s="3">
        <v>13063</v>
      </c>
      <c r="V249" s="3">
        <v>-23723</v>
      </c>
      <c r="W249" s="3">
        <v>0</v>
      </c>
      <c r="X249" s="15">
        <f t="shared" si="47"/>
        <v>1.8031545741324921</v>
      </c>
      <c r="Y249" s="15">
        <f t="shared" si="48"/>
        <v>1.3180103724658181</v>
      </c>
      <c r="Z249" s="15">
        <f t="shared" si="49"/>
        <v>0.31069684864624947</v>
      </c>
      <c r="AA249" s="15">
        <f t="shared" si="50"/>
        <v>1.5432234432234433</v>
      </c>
      <c r="AB249" s="15">
        <f t="shared" si="51"/>
        <v>1.0855086886626348</v>
      </c>
      <c r="AC249" s="1">
        <v>2612</v>
      </c>
      <c r="AD249" s="1">
        <v>3908</v>
      </c>
      <c r="AE249" s="1">
        <v>2362</v>
      </c>
      <c r="AF249" s="1">
        <v>2506</v>
      </c>
      <c r="AG249" s="1">
        <v>179</v>
      </c>
      <c r="AH249" s="1">
        <v>0</v>
      </c>
      <c r="AI249">
        <v>11567</v>
      </c>
      <c r="AJ249" s="15">
        <f t="shared" si="52"/>
        <v>1.6479495268138802</v>
      </c>
      <c r="AK249" s="15">
        <f t="shared" si="53"/>
        <v>0.92126355492692125</v>
      </c>
      <c r="AL249" s="15">
        <f t="shared" si="54"/>
        <v>0.52418996893031511</v>
      </c>
      <c r="AM249" s="15">
        <f t="shared" si="55"/>
        <v>0.91794871794871791</v>
      </c>
      <c r="AN249" s="15">
        <f t="shared" si="56"/>
        <v>0.88547806782515504</v>
      </c>
      <c r="AO249" s="1">
        <v>2587</v>
      </c>
      <c r="AP249" s="1">
        <v>3959</v>
      </c>
      <c r="AQ249" s="1">
        <v>2362</v>
      </c>
      <c r="AR249" s="1">
        <v>2314</v>
      </c>
      <c r="AS249" s="1">
        <v>163</v>
      </c>
      <c r="AT249" s="1">
        <v>134</v>
      </c>
      <c r="AU249" s="1">
        <v>48</v>
      </c>
      <c r="AV249">
        <v>11567</v>
      </c>
      <c r="AW249" s="15">
        <f t="shared" si="57"/>
        <v>1.6321766561514195</v>
      </c>
      <c r="AX249" s="15">
        <f t="shared" si="58"/>
        <v>0.9332861857614333</v>
      </c>
      <c r="AY249" s="15">
        <f t="shared" si="59"/>
        <v>0.52418996893031511</v>
      </c>
      <c r="AZ249" s="15">
        <f t="shared" si="60"/>
        <v>0.84761904761904761</v>
      </c>
      <c r="BA249" s="15">
        <f t="shared" si="61"/>
        <v>0.88547806782515504</v>
      </c>
    </row>
    <row r="250" spans="1:53">
      <c r="A250" t="s">
        <v>538</v>
      </c>
      <c r="B250" t="s">
        <v>756</v>
      </c>
      <c r="C250" t="s">
        <v>541</v>
      </c>
      <c r="D250" t="s">
        <v>542</v>
      </c>
      <c r="E250" t="s">
        <v>541</v>
      </c>
      <c r="F250" t="s">
        <v>542</v>
      </c>
      <c r="G250" t="s">
        <v>1161</v>
      </c>
      <c r="H250" s="10" t="s">
        <v>1033</v>
      </c>
      <c r="I250">
        <v>561</v>
      </c>
      <c r="J250">
        <v>299</v>
      </c>
      <c r="K250">
        <v>180</v>
      </c>
      <c r="L250" s="2">
        <v>1129</v>
      </c>
      <c r="M250">
        <v>0</v>
      </c>
      <c r="N250" s="3">
        <v>2169</v>
      </c>
      <c r="O250">
        <v>0</v>
      </c>
      <c r="P250">
        <v>0</v>
      </c>
      <c r="Q250">
        <v>156</v>
      </c>
      <c r="R250">
        <v>410</v>
      </c>
      <c r="S250">
        <v>515</v>
      </c>
      <c r="T250">
        <v>478</v>
      </c>
      <c r="U250" s="3">
        <v>1559</v>
      </c>
      <c r="V250" s="3">
        <v>-2075</v>
      </c>
      <c r="W250" s="3">
        <v>0</v>
      </c>
      <c r="X250" s="15">
        <f t="shared" si="47"/>
        <v>3.5961538461538463</v>
      </c>
      <c r="Y250" s="15">
        <f t="shared" si="48"/>
        <v>0.72926829268292681</v>
      </c>
      <c r="Z250" s="15">
        <f t="shared" si="49"/>
        <v>0.34951456310679613</v>
      </c>
      <c r="AA250" s="15">
        <f t="shared" si="50"/>
        <v>2.3619246861924688</v>
      </c>
      <c r="AB250" s="15">
        <f t="shared" si="51"/>
        <v>1.3912764592687621</v>
      </c>
      <c r="AC250" s="1">
        <v>270</v>
      </c>
      <c r="AD250" s="1">
        <v>473</v>
      </c>
      <c r="AE250" s="1">
        <v>185</v>
      </c>
      <c r="AF250" s="1">
        <v>972</v>
      </c>
      <c r="AG250" s="1">
        <v>0</v>
      </c>
      <c r="AH250" s="1">
        <v>0</v>
      </c>
      <c r="AI250">
        <v>1900</v>
      </c>
      <c r="AJ250" s="15">
        <f t="shared" si="52"/>
        <v>1.7307692307692308</v>
      </c>
      <c r="AK250" s="15">
        <f t="shared" si="53"/>
        <v>1.1536585365853658</v>
      </c>
      <c r="AL250" s="15">
        <f t="shared" si="54"/>
        <v>0.35922330097087379</v>
      </c>
      <c r="AM250" s="15">
        <f t="shared" si="55"/>
        <v>2.0334728033472804</v>
      </c>
      <c r="AN250" s="15">
        <f t="shared" si="56"/>
        <v>1.2187299550994226</v>
      </c>
      <c r="AO250" s="1">
        <v>232</v>
      </c>
      <c r="AP250" s="1">
        <v>318</v>
      </c>
      <c r="AQ250" s="1">
        <v>185</v>
      </c>
      <c r="AR250" s="1">
        <v>972</v>
      </c>
      <c r="AS250" s="1">
        <v>0</v>
      </c>
      <c r="AT250" s="1">
        <v>0</v>
      </c>
      <c r="AU250" s="1">
        <v>193</v>
      </c>
      <c r="AV250">
        <v>1900</v>
      </c>
      <c r="AW250" s="15">
        <f t="shared" si="57"/>
        <v>1.4871794871794872</v>
      </c>
      <c r="AX250" s="15">
        <f t="shared" si="58"/>
        <v>0.775609756097561</v>
      </c>
      <c r="AY250" s="15">
        <f t="shared" si="59"/>
        <v>0.35922330097087379</v>
      </c>
      <c r="AZ250" s="15">
        <f t="shared" si="60"/>
        <v>2.0334728033472804</v>
      </c>
      <c r="BA250" s="15">
        <f t="shared" si="61"/>
        <v>1.2187299550994226</v>
      </c>
    </row>
    <row r="251" spans="1:53">
      <c r="A251" t="s">
        <v>538</v>
      </c>
      <c r="B251" t="s">
        <v>756</v>
      </c>
      <c r="C251" t="s">
        <v>543</v>
      </c>
      <c r="D251" t="s">
        <v>544</v>
      </c>
      <c r="E251" t="s">
        <v>543</v>
      </c>
      <c r="F251" t="s">
        <v>544</v>
      </c>
      <c r="G251" t="s">
        <v>1161</v>
      </c>
      <c r="H251" s="10" t="s">
        <v>1034</v>
      </c>
      <c r="I251">
        <v>55</v>
      </c>
      <c r="J251" s="2">
        <v>1849</v>
      </c>
      <c r="K251">
        <v>405</v>
      </c>
      <c r="L251">
        <v>952</v>
      </c>
      <c r="M251">
        <v>76</v>
      </c>
      <c r="N251" s="3">
        <v>3337</v>
      </c>
      <c r="O251">
        <v>0</v>
      </c>
      <c r="P251">
        <v>0</v>
      </c>
      <c r="Q251">
        <v>287</v>
      </c>
      <c r="R251">
        <v>858</v>
      </c>
      <c r="S251">
        <v>894</v>
      </c>
      <c r="T251">
        <v>751</v>
      </c>
      <c r="U251" s="3">
        <v>2790</v>
      </c>
      <c r="V251" s="3">
        <v>-4513</v>
      </c>
      <c r="W251" s="3">
        <v>0</v>
      </c>
      <c r="X251" s="15">
        <f t="shared" si="47"/>
        <v>0.19163763066202091</v>
      </c>
      <c r="Y251" s="15">
        <f t="shared" si="48"/>
        <v>2.1550116550116551</v>
      </c>
      <c r="Z251" s="15">
        <f t="shared" si="49"/>
        <v>0.45302013422818793</v>
      </c>
      <c r="AA251" s="15">
        <f t="shared" si="50"/>
        <v>1.2676431424766976</v>
      </c>
      <c r="AB251" s="15">
        <f t="shared" si="51"/>
        <v>1.196057347670251</v>
      </c>
      <c r="AC251" s="1">
        <v>365</v>
      </c>
      <c r="AD251" s="1">
        <v>1268</v>
      </c>
      <c r="AE251" s="1">
        <v>569</v>
      </c>
      <c r="AF251" s="1">
        <v>790</v>
      </c>
      <c r="AG251" s="1">
        <v>0</v>
      </c>
      <c r="AH251" s="1">
        <v>55</v>
      </c>
      <c r="AI251">
        <v>3047</v>
      </c>
      <c r="AJ251" s="15">
        <f t="shared" si="52"/>
        <v>1.2717770034843205</v>
      </c>
      <c r="AK251" s="15">
        <f t="shared" si="53"/>
        <v>1.4778554778554778</v>
      </c>
      <c r="AL251" s="15">
        <f t="shared" si="54"/>
        <v>0.63646532438478742</v>
      </c>
      <c r="AM251" s="15">
        <f t="shared" si="55"/>
        <v>1.051930758988016</v>
      </c>
      <c r="AN251" s="15">
        <f t="shared" si="56"/>
        <v>1.0921146953405019</v>
      </c>
      <c r="AO251" s="1">
        <v>312</v>
      </c>
      <c r="AP251" s="1">
        <v>1273</v>
      </c>
      <c r="AQ251" s="1">
        <v>669</v>
      </c>
      <c r="AR251" s="1">
        <v>738</v>
      </c>
      <c r="AS251" s="1">
        <v>0</v>
      </c>
      <c r="AT251" s="1">
        <v>0</v>
      </c>
      <c r="AU251" s="1">
        <v>55</v>
      </c>
      <c r="AV251">
        <v>3047</v>
      </c>
      <c r="AW251" s="15">
        <f t="shared" si="57"/>
        <v>1.0871080139372822</v>
      </c>
      <c r="AX251" s="15">
        <f t="shared" si="58"/>
        <v>1.4836829836829837</v>
      </c>
      <c r="AY251" s="15">
        <f t="shared" si="59"/>
        <v>0.74832214765100669</v>
      </c>
      <c r="AZ251" s="15">
        <f t="shared" si="60"/>
        <v>0.9826897470039947</v>
      </c>
      <c r="BA251" s="15">
        <f t="shared" si="61"/>
        <v>1.0921146953405019</v>
      </c>
    </row>
    <row r="252" spans="1:53">
      <c r="A252" t="s">
        <v>538</v>
      </c>
      <c r="B252" t="s">
        <v>756</v>
      </c>
      <c r="C252" t="s">
        <v>545</v>
      </c>
      <c r="D252" t="s">
        <v>546</v>
      </c>
      <c r="E252" t="s">
        <v>545</v>
      </c>
      <c r="F252" t="s">
        <v>546</v>
      </c>
      <c r="G252" t="s">
        <v>1161</v>
      </c>
      <c r="H252" s="10" t="s">
        <v>1035</v>
      </c>
      <c r="I252">
        <v>83</v>
      </c>
      <c r="J252" s="2">
        <v>1235</v>
      </c>
      <c r="K252">
        <v>251</v>
      </c>
      <c r="L252">
        <v>930</v>
      </c>
      <c r="M252">
        <v>25</v>
      </c>
      <c r="N252" s="3">
        <v>2524</v>
      </c>
      <c r="O252">
        <v>0</v>
      </c>
      <c r="P252">
        <v>0</v>
      </c>
      <c r="Q252">
        <v>122</v>
      </c>
      <c r="R252">
        <v>672</v>
      </c>
      <c r="S252">
        <v>678</v>
      </c>
      <c r="T252">
        <v>669</v>
      </c>
      <c r="U252" s="3">
        <v>2141</v>
      </c>
      <c r="V252" s="3">
        <v>-2729</v>
      </c>
      <c r="W252" s="3">
        <v>0</v>
      </c>
      <c r="X252" s="15">
        <f t="shared" si="47"/>
        <v>0.68032786885245899</v>
      </c>
      <c r="Y252" s="15">
        <f t="shared" si="48"/>
        <v>1.8377976190476191</v>
      </c>
      <c r="Z252" s="15">
        <f t="shared" si="49"/>
        <v>0.37020648967551623</v>
      </c>
      <c r="AA252" s="15">
        <f t="shared" si="50"/>
        <v>1.3901345291479821</v>
      </c>
      <c r="AB252" s="15">
        <f t="shared" si="51"/>
        <v>1.1788883699205979</v>
      </c>
      <c r="AC252" s="1">
        <v>238</v>
      </c>
      <c r="AD252" s="1">
        <v>532</v>
      </c>
      <c r="AE252" s="1">
        <v>546</v>
      </c>
      <c r="AF252" s="1">
        <v>734</v>
      </c>
      <c r="AG252" s="1">
        <v>60</v>
      </c>
      <c r="AH252" s="1">
        <v>0</v>
      </c>
      <c r="AI252">
        <v>2110</v>
      </c>
      <c r="AJ252" s="15">
        <f t="shared" si="52"/>
        <v>1.9508196721311475</v>
      </c>
      <c r="AK252" s="15">
        <f t="shared" si="53"/>
        <v>0.79166666666666663</v>
      </c>
      <c r="AL252" s="15">
        <f t="shared" si="54"/>
        <v>0.80530973451327437</v>
      </c>
      <c r="AM252" s="15">
        <f t="shared" si="55"/>
        <v>1.0971599402092675</v>
      </c>
      <c r="AN252" s="15">
        <f t="shared" si="56"/>
        <v>0.98552078468005599</v>
      </c>
      <c r="AO252" s="1">
        <v>238</v>
      </c>
      <c r="AP252" s="1">
        <v>532</v>
      </c>
      <c r="AQ252" s="1">
        <v>606</v>
      </c>
      <c r="AR252" s="1">
        <v>679</v>
      </c>
      <c r="AS252" s="1">
        <v>0</v>
      </c>
      <c r="AT252" s="1">
        <v>0</v>
      </c>
      <c r="AU252" s="1">
        <v>55</v>
      </c>
      <c r="AV252">
        <v>2110</v>
      </c>
      <c r="AW252" s="15">
        <f t="shared" si="57"/>
        <v>1.9508196721311475</v>
      </c>
      <c r="AX252" s="15">
        <f t="shared" si="58"/>
        <v>0.79166666666666663</v>
      </c>
      <c r="AY252" s="15">
        <f t="shared" si="59"/>
        <v>0.89380530973451322</v>
      </c>
      <c r="AZ252" s="15">
        <f t="shared" si="60"/>
        <v>1.014947683109118</v>
      </c>
      <c r="BA252" s="15">
        <f t="shared" si="61"/>
        <v>0.98552078468005599</v>
      </c>
    </row>
    <row r="253" spans="1:53">
      <c r="A253" t="s">
        <v>538</v>
      </c>
      <c r="B253" t="s">
        <v>756</v>
      </c>
      <c r="C253" t="s">
        <v>547</v>
      </c>
      <c r="D253" t="s">
        <v>548</v>
      </c>
      <c r="E253" t="s">
        <v>547</v>
      </c>
      <c r="F253" t="s">
        <v>548</v>
      </c>
      <c r="G253" t="s">
        <v>1161</v>
      </c>
      <c r="H253" s="10" t="s">
        <v>1036</v>
      </c>
      <c r="I253">
        <v>394</v>
      </c>
      <c r="J253" s="2">
        <v>1986</v>
      </c>
      <c r="K253">
        <v>265</v>
      </c>
      <c r="L253" s="2">
        <v>1173</v>
      </c>
      <c r="M253">
        <v>0</v>
      </c>
      <c r="N253" s="3">
        <v>3818</v>
      </c>
      <c r="O253">
        <v>0</v>
      </c>
      <c r="P253">
        <v>0</v>
      </c>
      <c r="Q253">
        <v>242</v>
      </c>
      <c r="R253">
        <v>905</v>
      </c>
      <c r="S253">
        <v>991</v>
      </c>
      <c r="T253">
        <v>726</v>
      </c>
      <c r="U253" s="3">
        <v>2864</v>
      </c>
      <c r="V253" s="3">
        <v>-4388</v>
      </c>
      <c r="W253" s="3">
        <v>0</v>
      </c>
      <c r="X253" s="15">
        <f t="shared" si="47"/>
        <v>1.6280991735537189</v>
      </c>
      <c r="Y253" s="15">
        <f t="shared" si="48"/>
        <v>2.1944751381215468</v>
      </c>
      <c r="Z253" s="15">
        <f t="shared" si="49"/>
        <v>0.26740665993945512</v>
      </c>
      <c r="AA253" s="15">
        <f t="shared" si="50"/>
        <v>1.615702479338843</v>
      </c>
      <c r="AB253" s="15">
        <f t="shared" si="51"/>
        <v>1.3331005586592179</v>
      </c>
      <c r="AC253" s="1">
        <v>353</v>
      </c>
      <c r="AD253" s="1">
        <v>1090</v>
      </c>
      <c r="AE253" s="1">
        <v>793</v>
      </c>
      <c r="AF253" s="1">
        <v>771</v>
      </c>
      <c r="AG253" s="1">
        <v>98</v>
      </c>
      <c r="AH253" s="1">
        <v>28</v>
      </c>
      <c r="AI253">
        <v>3133</v>
      </c>
      <c r="AJ253" s="15">
        <f t="shared" si="52"/>
        <v>1.4586776859504131</v>
      </c>
      <c r="AK253" s="15">
        <f t="shared" si="53"/>
        <v>1.2044198895027625</v>
      </c>
      <c r="AL253" s="15">
        <f t="shared" si="54"/>
        <v>0.80020181634712406</v>
      </c>
      <c r="AM253" s="15">
        <f t="shared" si="55"/>
        <v>1.0619834710743801</v>
      </c>
      <c r="AN253" s="15">
        <f t="shared" si="56"/>
        <v>1.0939245810055866</v>
      </c>
      <c r="AO253" s="1">
        <v>353</v>
      </c>
      <c r="AP253" s="1">
        <v>1097</v>
      </c>
      <c r="AQ253" s="1">
        <v>793</v>
      </c>
      <c r="AR253" s="1">
        <v>818</v>
      </c>
      <c r="AS253" s="1">
        <v>44</v>
      </c>
      <c r="AT253" s="1">
        <v>0</v>
      </c>
      <c r="AU253" s="1">
        <v>28</v>
      </c>
      <c r="AV253">
        <v>3133</v>
      </c>
      <c r="AW253" s="15">
        <f t="shared" si="57"/>
        <v>1.4586776859504131</v>
      </c>
      <c r="AX253" s="15">
        <f t="shared" si="58"/>
        <v>1.2121546961325966</v>
      </c>
      <c r="AY253" s="15">
        <f t="shared" si="59"/>
        <v>0.80020181634712406</v>
      </c>
      <c r="AZ253" s="15">
        <f t="shared" si="60"/>
        <v>1.1267217630853994</v>
      </c>
      <c r="BA253" s="15">
        <f t="shared" si="61"/>
        <v>1.0939245810055866</v>
      </c>
    </row>
    <row r="254" spans="1:53">
      <c r="A254" t="s">
        <v>538</v>
      </c>
      <c r="B254" t="s">
        <v>756</v>
      </c>
      <c r="C254" t="s">
        <v>549</v>
      </c>
      <c r="D254" t="s">
        <v>550</v>
      </c>
      <c r="E254" t="s">
        <v>549</v>
      </c>
      <c r="F254" t="s">
        <v>550</v>
      </c>
      <c r="G254" t="s">
        <v>1161</v>
      </c>
      <c r="H254" s="10" t="s">
        <v>1037</v>
      </c>
      <c r="I254">
        <v>806</v>
      </c>
      <c r="J254" s="2">
        <v>2438</v>
      </c>
      <c r="K254">
        <v>695</v>
      </c>
      <c r="L254" s="2">
        <v>1166</v>
      </c>
      <c r="M254">
        <v>104</v>
      </c>
      <c r="N254" s="3">
        <v>5209</v>
      </c>
      <c r="O254">
        <v>0</v>
      </c>
      <c r="P254">
        <v>0</v>
      </c>
      <c r="Q254">
        <v>524</v>
      </c>
      <c r="R254" s="2">
        <v>1691</v>
      </c>
      <c r="S254" s="2">
        <v>1840</v>
      </c>
      <c r="T254">
        <v>976</v>
      </c>
      <c r="U254" s="3">
        <v>5031</v>
      </c>
      <c r="V254" s="3">
        <v>-7668</v>
      </c>
      <c r="W254" s="3">
        <v>0</v>
      </c>
      <c r="X254" s="15">
        <f t="shared" si="47"/>
        <v>1.5381679389312977</v>
      </c>
      <c r="Y254" s="15">
        <f t="shared" si="48"/>
        <v>1.4417504435245416</v>
      </c>
      <c r="Z254" s="15">
        <f t="shared" si="49"/>
        <v>0.37771739130434784</v>
      </c>
      <c r="AA254" s="15">
        <f t="shared" si="50"/>
        <v>1.194672131147541</v>
      </c>
      <c r="AB254" s="15">
        <f t="shared" si="51"/>
        <v>1.0353806400318029</v>
      </c>
      <c r="AC254" s="1">
        <v>645</v>
      </c>
      <c r="AD254" s="1">
        <v>1929</v>
      </c>
      <c r="AE254" s="1">
        <v>1270</v>
      </c>
      <c r="AF254" s="1">
        <v>795</v>
      </c>
      <c r="AG254" s="1">
        <v>35</v>
      </c>
      <c r="AH254" s="1">
        <v>0</v>
      </c>
      <c r="AI254">
        <v>4674</v>
      </c>
      <c r="AJ254" s="15">
        <f t="shared" si="52"/>
        <v>1.2309160305343512</v>
      </c>
      <c r="AK254" s="15">
        <f t="shared" si="53"/>
        <v>1.1407451212300415</v>
      </c>
      <c r="AL254" s="15">
        <f t="shared" si="54"/>
        <v>0.69021739130434778</v>
      </c>
      <c r="AM254" s="15">
        <f t="shared" si="55"/>
        <v>0.81454918032786883</v>
      </c>
      <c r="AN254" s="15">
        <f t="shared" si="56"/>
        <v>0.9290399522957663</v>
      </c>
      <c r="AO254" s="1">
        <v>699</v>
      </c>
      <c r="AP254" s="1">
        <v>1875</v>
      </c>
      <c r="AQ254" s="1">
        <v>1359</v>
      </c>
      <c r="AR254" s="1">
        <v>741</v>
      </c>
      <c r="AS254" s="1">
        <v>0</v>
      </c>
      <c r="AT254" s="1">
        <v>0</v>
      </c>
      <c r="AU254" s="1">
        <v>0</v>
      </c>
      <c r="AV254">
        <v>4674</v>
      </c>
      <c r="AW254" s="15">
        <f t="shared" si="57"/>
        <v>1.333969465648855</v>
      </c>
      <c r="AX254" s="15">
        <f t="shared" si="58"/>
        <v>1.1088113542282674</v>
      </c>
      <c r="AY254" s="15">
        <f t="shared" si="59"/>
        <v>0.73858695652173911</v>
      </c>
      <c r="AZ254" s="15">
        <f t="shared" si="60"/>
        <v>0.75922131147540983</v>
      </c>
      <c r="BA254" s="15">
        <f t="shared" si="61"/>
        <v>0.9290399522957663</v>
      </c>
    </row>
    <row r="255" spans="1:53">
      <c r="A255" t="s">
        <v>538</v>
      </c>
      <c r="B255" t="s">
        <v>756</v>
      </c>
      <c r="C255" t="s">
        <v>551</v>
      </c>
      <c r="D255" t="s">
        <v>552</v>
      </c>
      <c r="E255" t="s">
        <v>551</v>
      </c>
      <c r="F255" t="s">
        <v>552</v>
      </c>
      <c r="G255" t="s">
        <v>1161</v>
      </c>
      <c r="H255" s="10" t="s">
        <v>1038</v>
      </c>
      <c r="I255">
        <v>30</v>
      </c>
      <c r="J255">
        <v>811</v>
      </c>
      <c r="K255">
        <v>88</v>
      </c>
      <c r="L255">
        <v>805</v>
      </c>
      <c r="M255">
        <v>0</v>
      </c>
      <c r="N255" s="3">
        <v>1734</v>
      </c>
      <c r="O255">
        <v>0</v>
      </c>
      <c r="P255">
        <v>0</v>
      </c>
      <c r="Q255">
        <v>73</v>
      </c>
      <c r="R255">
        <v>340</v>
      </c>
      <c r="S255">
        <v>323</v>
      </c>
      <c r="T255">
        <v>430</v>
      </c>
      <c r="U255" s="3">
        <v>1166</v>
      </c>
      <c r="V255" s="3">
        <v>-1678</v>
      </c>
      <c r="W255" s="3">
        <v>0</v>
      </c>
      <c r="X255" s="15">
        <f t="shared" si="47"/>
        <v>0.41095890410958902</v>
      </c>
      <c r="Y255" s="15">
        <f t="shared" si="48"/>
        <v>2.3852941176470588</v>
      </c>
      <c r="Z255" s="15">
        <f t="shared" si="49"/>
        <v>0.27244582043343651</v>
      </c>
      <c r="AA255" s="15">
        <f t="shared" si="50"/>
        <v>1.8720930232558139</v>
      </c>
      <c r="AB255" s="15">
        <f t="shared" si="51"/>
        <v>1.4871355060034306</v>
      </c>
      <c r="AC255" s="1">
        <v>34</v>
      </c>
      <c r="AD255" s="1">
        <v>569</v>
      </c>
      <c r="AE255" s="1">
        <v>158</v>
      </c>
      <c r="AF255" s="1">
        <v>688</v>
      </c>
      <c r="AG255" s="1">
        <v>0</v>
      </c>
      <c r="AH255" s="1">
        <v>0</v>
      </c>
      <c r="AI255">
        <v>1449</v>
      </c>
      <c r="AJ255" s="15">
        <f t="shared" si="52"/>
        <v>0.46575342465753422</v>
      </c>
      <c r="AK255" s="15">
        <f t="shared" si="53"/>
        <v>1.6735294117647059</v>
      </c>
      <c r="AL255" s="15">
        <f t="shared" si="54"/>
        <v>0.48916408668730649</v>
      </c>
      <c r="AM255" s="15">
        <f t="shared" si="55"/>
        <v>1.6</v>
      </c>
      <c r="AN255" s="15">
        <f t="shared" si="56"/>
        <v>1.2427101200686106</v>
      </c>
      <c r="AO255" s="1">
        <v>34</v>
      </c>
      <c r="AP255" s="1">
        <v>569</v>
      </c>
      <c r="AQ255" s="1">
        <v>158</v>
      </c>
      <c r="AR255" s="1">
        <v>688</v>
      </c>
      <c r="AS255" s="1">
        <v>0</v>
      </c>
      <c r="AT255" s="1">
        <v>0</v>
      </c>
      <c r="AU255" s="1">
        <v>0</v>
      </c>
      <c r="AV255">
        <v>1449</v>
      </c>
      <c r="AW255" s="15">
        <f t="shared" si="57"/>
        <v>0.46575342465753422</v>
      </c>
      <c r="AX255" s="15">
        <f t="shared" si="58"/>
        <v>1.6735294117647059</v>
      </c>
      <c r="AY255" s="15">
        <f t="shared" si="59"/>
        <v>0.48916408668730649</v>
      </c>
      <c r="AZ255" s="15">
        <f t="shared" si="60"/>
        <v>1.6</v>
      </c>
      <c r="BA255" s="15">
        <f t="shared" si="61"/>
        <v>1.2427101200686106</v>
      </c>
    </row>
    <row r="256" spans="1:53">
      <c r="A256" t="s">
        <v>553</v>
      </c>
      <c r="B256" t="s">
        <v>757</v>
      </c>
      <c r="C256" t="s">
        <v>554</v>
      </c>
      <c r="D256" t="s">
        <v>555</v>
      </c>
      <c r="E256" t="s">
        <v>554</v>
      </c>
      <c r="F256" t="s">
        <v>555</v>
      </c>
      <c r="G256" t="s">
        <v>1162</v>
      </c>
      <c r="H256" s="10" t="s">
        <v>1039</v>
      </c>
      <c r="I256">
        <v>506</v>
      </c>
      <c r="J256" s="2">
        <v>393</v>
      </c>
      <c r="K256">
        <v>193</v>
      </c>
      <c r="L256">
        <v>732</v>
      </c>
      <c r="M256">
        <v>19</v>
      </c>
      <c r="N256" s="3">
        <v>1843</v>
      </c>
      <c r="O256">
        <v>0</v>
      </c>
      <c r="P256">
        <v>0</v>
      </c>
      <c r="Q256">
        <v>131</v>
      </c>
      <c r="R256">
        <v>419</v>
      </c>
      <c r="S256">
        <v>446</v>
      </c>
      <c r="T256">
        <v>505</v>
      </c>
      <c r="U256" s="3">
        <v>1501</v>
      </c>
      <c r="V256" s="3">
        <v>0</v>
      </c>
      <c r="W256" s="3">
        <v>0</v>
      </c>
      <c r="X256" s="15">
        <f t="shared" si="47"/>
        <v>3.8625954198473282</v>
      </c>
      <c r="Y256" s="15">
        <f t="shared" si="48"/>
        <v>0.93794749403341293</v>
      </c>
      <c r="Z256" s="15">
        <f t="shared" si="49"/>
        <v>0.43273542600896858</v>
      </c>
      <c r="AA256" s="15">
        <f t="shared" si="50"/>
        <v>1.4495049504950495</v>
      </c>
      <c r="AB256" s="15">
        <f t="shared" si="51"/>
        <v>1.2278481012658229</v>
      </c>
      <c r="AC256" s="1">
        <v>266</v>
      </c>
      <c r="AD256" s="1">
        <v>500</v>
      </c>
      <c r="AE256" s="1">
        <v>189</v>
      </c>
      <c r="AF256" s="1">
        <v>682</v>
      </c>
      <c r="AG256" s="1">
        <v>0</v>
      </c>
      <c r="AH256" s="1">
        <v>46</v>
      </c>
      <c r="AI256">
        <v>1683</v>
      </c>
      <c r="AJ256" s="15">
        <f t="shared" si="52"/>
        <v>2.0305343511450382</v>
      </c>
      <c r="AK256" s="15">
        <f t="shared" si="53"/>
        <v>1.1933174224343674</v>
      </c>
      <c r="AL256" s="15">
        <f t="shared" si="54"/>
        <v>0.42376681614349776</v>
      </c>
      <c r="AM256" s="15">
        <f t="shared" si="55"/>
        <v>1.3504950495049506</v>
      </c>
      <c r="AN256" s="15">
        <f t="shared" si="56"/>
        <v>1.1212524983344436</v>
      </c>
      <c r="AO256" s="1">
        <v>266</v>
      </c>
      <c r="AP256" s="1">
        <v>500</v>
      </c>
      <c r="AQ256" s="1">
        <v>189</v>
      </c>
      <c r="AR256" s="1">
        <v>682</v>
      </c>
      <c r="AS256" s="1">
        <v>0</v>
      </c>
      <c r="AT256" s="1">
        <v>0</v>
      </c>
      <c r="AU256" s="1">
        <v>46</v>
      </c>
      <c r="AV256">
        <v>1683</v>
      </c>
      <c r="AW256" s="15">
        <f t="shared" si="57"/>
        <v>2.0305343511450382</v>
      </c>
      <c r="AX256" s="15">
        <f t="shared" si="58"/>
        <v>1.1933174224343674</v>
      </c>
      <c r="AY256" s="15">
        <f t="shared" si="59"/>
        <v>0.42376681614349776</v>
      </c>
      <c r="AZ256" s="15">
        <f t="shared" si="60"/>
        <v>1.3504950495049506</v>
      </c>
      <c r="BA256" s="15">
        <f t="shared" si="61"/>
        <v>1.1212524983344436</v>
      </c>
    </row>
    <row r="257" spans="1:53">
      <c r="A257" t="s">
        <v>553</v>
      </c>
      <c r="B257" t="s">
        <v>757</v>
      </c>
      <c r="C257" t="s">
        <v>556</v>
      </c>
      <c r="D257" t="s">
        <v>557</v>
      </c>
      <c r="E257" t="s">
        <v>556</v>
      </c>
      <c r="F257" t="s">
        <v>557</v>
      </c>
      <c r="G257" t="s">
        <v>1162</v>
      </c>
      <c r="H257" s="10" t="s">
        <v>1040</v>
      </c>
      <c r="I257">
        <v>0</v>
      </c>
      <c r="J257" s="2">
        <v>415</v>
      </c>
      <c r="K257">
        <v>32</v>
      </c>
      <c r="L257" s="3">
        <v>1566</v>
      </c>
      <c r="M257">
        <v>0</v>
      </c>
      <c r="N257" s="3">
        <v>2013</v>
      </c>
      <c r="O257">
        <v>0</v>
      </c>
      <c r="P257">
        <v>0</v>
      </c>
      <c r="Q257">
        <v>49</v>
      </c>
      <c r="R257">
        <v>250</v>
      </c>
      <c r="S257">
        <v>229</v>
      </c>
      <c r="T257">
        <v>563</v>
      </c>
      <c r="U257" s="3">
        <v>1091</v>
      </c>
      <c r="V257" s="3">
        <v>0</v>
      </c>
      <c r="W257" s="3">
        <v>0</v>
      </c>
      <c r="X257" s="15">
        <f t="shared" si="47"/>
        <v>0</v>
      </c>
      <c r="Y257" s="15">
        <f t="shared" si="48"/>
        <v>1.66</v>
      </c>
      <c r="Z257" s="15">
        <f t="shared" si="49"/>
        <v>0.13973799126637554</v>
      </c>
      <c r="AA257" s="15">
        <f t="shared" si="50"/>
        <v>2.7815275310834813</v>
      </c>
      <c r="AB257" s="15">
        <f t="shared" si="51"/>
        <v>1.8450962419798349</v>
      </c>
      <c r="AC257" s="1">
        <v>0</v>
      </c>
      <c r="AD257" s="1">
        <v>274</v>
      </c>
      <c r="AE257" s="1">
        <v>226</v>
      </c>
      <c r="AF257" s="1">
        <v>758</v>
      </c>
      <c r="AG257" s="1">
        <v>106</v>
      </c>
      <c r="AH257" s="1">
        <v>0</v>
      </c>
      <c r="AI257">
        <v>1364</v>
      </c>
      <c r="AJ257" s="15">
        <f t="shared" si="52"/>
        <v>0</v>
      </c>
      <c r="AK257" s="15">
        <f t="shared" si="53"/>
        <v>1.0960000000000001</v>
      </c>
      <c r="AL257" s="15">
        <f t="shared" si="54"/>
        <v>0.98689956331877726</v>
      </c>
      <c r="AM257" s="15">
        <f t="shared" si="55"/>
        <v>1.3463587921847247</v>
      </c>
      <c r="AN257" s="15">
        <f t="shared" si="56"/>
        <v>1.2502291475710356</v>
      </c>
      <c r="AO257" s="1">
        <v>0</v>
      </c>
      <c r="AP257" s="1">
        <v>235</v>
      </c>
      <c r="AQ257" s="1">
        <v>209</v>
      </c>
      <c r="AR257" s="1">
        <v>872</v>
      </c>
      <c r="AS257" s="1">
        <v>0</v>
      </c>
      <c r="AT257" s="1">
        <v>48</v>
      </c>
      <c r="AU257" s="1">
        <v>0</v>
      </c>
      <c r="AV257">
        <v>1364</v>
      </c>
      <c r="AW257" s="15">
        <f t="shared" si="57"/>
        <v>0</v>
      </c>
      <c r="AX257" s="15">
        <f t="shared" si="58"/>
        <v>0.94</v>
      </c>
      <c r="AY257" s="15">
        <f t="shared" si="59"/>
        <v>0.9126637554585153</v>
      </c>
      <c r="AZ257" s="15">
        <f t="shared" si="60"/>
        <v>1.5488454706927175</v>
      </c>
      <c r="BA257" s="15">
        <f t="shared" si="61"/>
        <v>1.2502291475710356</v>
      </c>
    </row>
    <row r="258" spans="1:53">
      <c r="A258" t="s">
        <v>553</v>
      </c>
      <c r="B258" t="s">
        <v>757</v>
      </c>
      <c r="C258" t="s">
        <v>558</v>
      </c>
      <c r="D258" t="s">
        <v>559</v>
      </c>
      <c r="E258" t="s">
        <v>558</v>
      </c>
      <c r="F258" t="s">
        <v>559</v>
      </c>
      <c r="G258" t="s">
        <v>1162</v>
      </c>
      <c r="H258" s="10" t="s">
        <v>1041</v>
      </c>
      <c r="I258">
        <v>463</v>
      </c>
      <c r="J258" s="2">
        <v>1128</v>
      </c>
      <c r="K258">
        <v>394</v>
      </c>
      <c r="L258" s="3">
        <v>1316</v>
      </c>
      <c r="M258">
        <v>14</v>
      </c>
      <c r="N258" s="3">
        <v>3315</v>
      </c>
      <c r="O258">
        <v>0</v>
      </c>
      <c r="P258">
        <v>0</v>
      </c>
      <c r="Q258">
        <v>223</v>
      </c>
      <c r="R258">
        <v>745</v>
      </c>
      <c r="S258">
        <v>842</v>
      </c>
      <c r="T258">
        <v>737</v>
      </c>
      <c r="U258" s="3">
        <v>2547</v>
      </c>
      <c r="V258" s="3">
        <v>0</v>
      </c>
      <c r="W258" s="3">
        <v>0</v>
      </c>
      <c r="X258" s="15">
        <f t="shared" si="47"/>
        <v>2.0762331838565022</v>
      </c>
      <c r="Y258" s="15">
        <f t="shared" si="48"/>
        <v>1.5140939597315437</v>
      </c>
      <c r="Z258" s="15">
        <f t="shared" si="49"/>
        <v>0.46793349168646081</v>
      </c>
      <c r="AA258" s="15">
        <f t="shared" si="50"/>
        <v>1.78561736770692</v>
      </c>
      <c r="AB258" s="15">
        <f t="shared" si="51"/>
        <v>1.3015312131919905</v>
      </c>
      <c r="AC258" s="1">
        <v>502</v>
      </c>
      <c r="AD258" s="1">
        <v>826</v>
      </c>
      <c r="AE258" s="1">
        <v>642</v>
      </c>
      <c r="AF258" s="1">
        <v>1059</v>
      </c>
      <c r="AG258" s="1">
        <v>0</v>
      </c>
      <c r="AH258" s="1">
        <v>0</v>
      </c>
      <c r="AI258">
        <v>3029</v>
      </c>
      <c r="AJ258" s="15">
        <f t="shared" si="52"/>
        <v>2.2511210762331837</v>
      </c>
      <c r="AK258" s="15">
        <f t="shared" si="53"/>
        <v>1.1087248322147651</v>
      </c>
      <c r="AL258" s="15">
        <f t="shared" si="54"/>
        <v>0.76247030878859856</v>
      </c>
      <c r="AM258" s="15">
        <f t="shared" si="55"/>
        <v>1.4369063772048847</v>
      </c>
      <c r="AN258" s="15">
        <f t="shared" si="56"/>
        <v>1.1892422457793483</v>
      </c>
      <c r="AO258" s="1">
        <v>502</v>
      </c>
      <c r="AP258" s="1">
        <v>826</v>
      </c>
      <c r="AQ258" s="1">
        <v>642</v>
      </c>
      <c r="AR258" s="1">
        <v>1059</v>
      </c>
      <c r="AS258" s="1">
        <v>0</v>
      </c>
      <c r="AT258" s="1">
        <v>0</v>
      </c>
      <c r="AU258" s="1">
        <v>0</v>
      </c>
      <c r="AV258">
        <v>3029</v>
      </c>
      <c r="AW258" s="15">
        <f t="shared" si="57"/>
        <v>2.2511210762331837</v>
      </c>
      <c r="AX258" s="15">
        <f t="shared" si="58"/>
        <v>1.1087248322147651</v>
      </c>
      <c r="AY258" s="15">
        <f t="shared" si="59"/>
        <v>0.76247030878859856</v>
      </c>
      <c r="AZ258" s="15">
        <f t="shared" si="60"/>
        <v>1.4369063772048847</v>
      </c>
      <c r="BA258" s="15">
        <f t="shared" si="61"/>
        <v>1.1892422457793483</v>
      </c>
    </row>
    <row r="259" spans="1:53">
      <c r="A259" t="s">
        <v>553</v>
      </c>
      <c r="B259" t="s">
        <v>757</v>
      </c>
      <c r="C259" t="s">
        <v>560</v>
      </c>
      <c r="D259" t="s">
        <v>561</v>
      </c>
      <c r="E259" t="s">
        <v>560</v>
      </c>
      <c r="F259" t="s">
        <v>561</v>
      </c>
      <c r="G259" t="s">
        <v>1162</v>
      </c>
      <c r="H259" s="10" t="s">
        <v>1042</v>
      </c>
      <c r="I259">
        <v>547</v>
      </c>
      <c r="J259" s="2">
        <v>1470</v>
      </c>
      <c r="K259">
        <v>399</v>
      </c>
      <c r="L259">
        <v>1286</v>
      </c>
      <c r="M259">
        <v>28</v>
      </c>
      <c r="N259" s="3">
        <v>3730</v>
      </c>
      <c r="O259">
        <v>0</v>
      </c>
      <c r="P259">
        <v>0</v>
      </c>
      <c r="Q259">
        <v>275</v>
      </c>
      <c r="R259">
        <v>974</v>
      </c>
      <c r="S259">
        <v>899</v>
      </c>
      <c r="T259">
        <v>860</v>
      </c>
      <c r="U259" s="3">
        <v>3008</v>
      </c>
      <c r="V259" s="3">
        <v>0</v>
      </c>
      <c r="W259" s="3">
        <v>0</v>
      </c>
      <c r="X259" s="15">
        <f t="shared" si="47"/>
        <v>1.989090909090909</v>
      </c>
      <c r="Y259" s="15">
        <f t="shared" si="48"/>
        <v>1.5092402464065708</v>
      </c>
      <c r="Z259" s="15">
        <f t="shared" si="49"/>
        <v>0.44382647385984425</v>
      </c>
      <c r="AA259" s="15">
        <f t="shared" si="50"/>
        <v>1.4953488372093022</v>
      </c>
      <c r="AB259" s="15">
        <f t="shared" si="51"/>
        <v>1.2400265957446808</v>
      </c>
      <c r="AC259" s="1">
        <v>544</v>
      </c>
      <c r="AD259" s="1">
        <v>1226</v>
      </c>
      <c r="AE259" s="1">
        <v>624</v>
      </c>
      <c r="AF259" s="1">
        <v>875</v>
      </c>
      <c r="AG259" s="1">
        <v>0</v>
      </c>
      <c r="AH259" s="1">
        <v>0</v>
      </c>
      <c r="AI259">
        <v>3269</v>
      </c>
      <c r="AJ259" s="15">
        <f t="shared" si="52"/>
        <v>1.9781818181818183</v>
      </c>
      <c r="AK259" s="15">
        <f t="shared" si="53"/>
        <v>1.2587268993839835</v>
      </c>
      <c r="AL259" s="15">
        <f t="shared" si="54"/>
        <v>0.69410456062291437</v>
      </c>
      <c r="AM259" s="15">
        <f t="shared" si="55"/>
        <v>1.0174418604651163</v>
      </c>
      <c r="AN259" s="15">
        <f t="shared" si="56"/>
        <v>1.0867686170212767</v>
      </c>
      <c r="AO259" s="1">
        <v>495</v>
      </c>
      <c r="AP259" s="1">
        <v>1149</v>
      </c>
      <c r="AQ259" s="1">
        <v>699</v>
      </c>
      <c r="AR259" s="1">
        <v>827</v>
      </c>
      <c r="AS259" s="1">
        <v>0</v>
      </c>
      <c r="AT259" s="1">
        <v>0</v>
      </c>
      <c r="AU259" s="1">
        <v>99</v>
      </c>
      <c r="AV259">
        <v>3269</v>
      </c>
      <c r="AW259" s="15">
        <f t="shared" si="57"/>
        <v>1.8</v>
      </c>
      <c r="AX259" s="15">
        <f t="shared" si="58"/>
        <v>1.1796714579055441</v>
      </c>
      <c r="AY259" s="15">
        <f t="shared" si="59"/>
        <v>0.77753058954393772</v>
      </c>
      <c r="AZ259" s="15">
        <f t="shared" si="60"/>
        <v>0.96162790697674416</v>
      </c>
      <c r="BA259" s="15">
        <f t="shared" si="61"/>
        <v>1.0867686170212767</v>
      </c>
    </row>
    <row r="260" spans="1:53">
      <c r="A260" t="s">
        <v>553</v>
      </c>
      <c r="B260" t="s">
        <v>757</v>
      </c>
      <c r="C260" t="s">
        <v>562</v>
      </c>
      <c r="D260" t="s">
        <v>563</v>
      </c>
      <c r="E260" t="s">
        <v>562</v>
      </c>
      <c r="F260" t="s">
        <v>563</v>
      </c>
      <c r="G260" t="s">
        <v>1162</v>
      </c>
      <c r="H260" s="10" t="s">
        <v>1043</v>
      </c>
      <c r="I260">
        <v>742</v>
      </c>
      <c r="J260" s="2">
        <v>1661</v>
      </c>
      <c r="K260">
        <v>292</v>
      </c>
      <c r="L260">
        <v>1882</v>
      </c>
      <c r="M260">
        <v>0</v>
      </c>
      <c r="N260" s="3">
        <v>4577</v>
      </c>
      <c r="O260">
        <v>0</v>
      </c>
      <c r="P260">
        <v>0</v>
      </c>
      <c r="Q260">
        <v>328</v>
      </c>
      <c r="R260">
        <v>937</v>
      </c>
      <c r="S260">
        <v>879</v>
      </c>
      <c r="T260">
        <v>1064</v>
      </c>
      <c r="U260" s="3">
        <v>3208</v>
      </c>
      <c r="V260" s="3">
        <v>0</v>
      </c>
      <c r="W260" s="3">
        <v>0</v>
      </c>
      <c r="X260" s="15">
        <f t="shared" si="47"/>
        <v>2.2621951219512195</v>
      </c>
      <c r="Y260" s="15">
        <f t="shared" si="48"/>
        <v>1.7726787620064035</v>
      </c>
      <c r="Z260" s="15">
        <f t="shared" si="49"/>
        <v>0.3321956769055745</v>
      </c>
      <c r="AA260" s="15">
        <f t="shared" si="50"/>
        <v>1.768796992481203</v>
      </c>
      <c r="AB260" s="15">
        <f t="shared" si="51"/>
        <v>1.4267456359102244</v>
      </c>
      <c r="AC260" s="1">
        <v>378</v>
      </c>
      <c r="AD260" s="1">
        <v>1685</v>
      </c>
      <c r="AE260" s="1">
        <v>636</v>
      </c>
      <c r="AF260" s="1">
        <v>1404</v>
      </c>
      <c r="AG260" s="1">
        <v>0</v>
      </c>
      <c r="AH260" s="1">
        <v>0</v>
      </c>
      <c r="AI260">
        <v>4103</v>
      </c>
      <c r="AJ260" s="15">
        <f t="shared" si="52"/>
        <v>1.1524390243902438</v>
      </c>
      <c r="AK260" s="15">
        <f t="shared" si="53"/>
        <v>1.7982924226254002</v>
      </c>
      <c r="AL260" s="15">
        <f t="shared" si="54"/>
        <v>0.7235494880546075</v>
      </c>
      <c r="AM260" s="15">
        <f t="shared" si="55"/>
        <v>1.3195488721804511</v>
      </c>
      <c r="AN260" s="15">
        <f t="shared" si="56"/>
        <v>1.2789900249376558</v>
      </c>
      <c r="AO260" s="1">
        <v>378</v>
      </c>
      <c r="AP260" s="1">
        <v>1574</v>
      </c>
      <c r="AQ260" s="1">
        <v>747</v>
      </c>
      <c r="AR260" s="1">
        <v>1364</v>
      </c>
      <c r="AS260" s="1">
        <v>0</v>
      </c>
      <c r="AT260" s="1">
        <v>0</v>
      </c>
      <c r="AU260" s="1">
        <v>40</v>
      </c>
      <c r="AV260">
        <v>4103</v>
      </c>
      <c r="AW260" s="15">
        <f t="shared" si="57"/>
        <v>1.1524390243902438</v>
      </c>
      <c r="AX260" s="15">
        <f t="shared" si="58"/>
        <v>1.67982924226254</v>
      </c>
      <c r="AY260" s="15">
        <f t="shared" si="59"/>
        <v>0.84982935153583616</v>
      </c>
      <c r="AZ260" s="15">
        <f t="shared" si="60"/>
        <v>1.2819548872180451</v>
      </c>
      <c r="BA260" s="15">
        <f t="shared" si="61"/>
        <v>1.2789900249376558</v>
      </c>
    </row>
    <row r="261" spans="1:53">
      <c r="A261" t="s">
        <v>553</v>
      </c>
      <c r="B261" t="s">
        <v>757</v>
      </c>
      <c r="C261" t="s">
        <v>564</v>
      </c>
      <c r="D261" t="s">
        <v>565</v>
      </c>
      <c r="E261" t="s">
        <v>564</v>
      </c>
      <c r="F261" t="s">
        <v>565</v>
      </c>
      <c r="G261" t="s">
        <v>1162</v>
      </c>
      <c r="H261" s="10" t="s">
        <v>1044</v>
      </c>
      <c r="I261">
        <v>370</v>
      </c>
      <c r="J261" s="2">
        <v>1517</v>
      </c>
      <c r="K261">
        <v>755</v>
      </c>
      <c r="L261" s="3">
        <v>2139</v>
      </c>
      <c r="M261">
        <v>51</v>
      </c>
      <c r="N261" s="3">
        <v>4832</v>
      </c>
      <c r="O261">
        <v>0</v>
      </c>
      <c r="P261">
        <v>0</v>
      </c>
      <c r="Q261">
        <v>264</v>
      </c>
      <c r="R261">
        <v>856</v>
      </c>
      <c r="S261" s="3">
        <v>1067</v>
      </c>
      <c r="T261" s="3">
        <v>1295</v>
      </c>
      <c r="U261" s="3">
        <v>3482</v>
      </c>
      <c r="V261" s="3">
        <v>0</v>
      </c>
      <c r="W261" s="3">
        <v>0</v>
      </c>
      <c r="X261" s="15">
        <f t="shared" ref="X261:X324" si="62">IFERROR(I261/Q261,"")</f>
        <v>1.4015151515151516</v>
      </c>
      <c r="Y261" s="15">
        <f t="shared" ref="Y261:Y324" si="63">IFERROR(J261/R261,"")</f>
        <v>1.7721962616822431</v>
      </c>
      <c r="Z261" s="15">
        <f t="shared" ref="Z261:Z324" si="64">IFERROR(K261/S261,"")</f>
        <v>0.70759137769447045</v>
      </c>
      <c r="AA261" s="15">
        <f t="shared" ref="AA261:AA324" si="65">IFERROR(L261/T261,"")</f>
        <v>1.6517374517374517</v>
      </c>
      <c r="AB261" s="15">
        <f t="shared" ref="AB261:AB324" si="66">IFERROR(N261/U261,"")</f>
        <v>1.3877082136703045</v>
      </c>
      <c r="AC261" s="1">
        <v>260</v>
      </c>
      <c r="AD261" s="1">
        <v>1094</v>
      </c>
      <c r="AE261" s="1">
        <v>1129</v>
      </c>
      <c r="AF261" s="1">
        <v>1304</v>
      </c>
      <c r="AG261" s="1">
        <v>90</v>
      </c>
      <c r="AH261" s="1">
        <v>0</v>
      </c>
      <c r="AI261">
        <v>3877</v>
      </c>
      <c r="AJ261" s="15">
        <f t="shared" ref="AJ261:AJ324" si="67">IFERROR(AC261/Q261,"")</f>
        <v>0.98484848484848486</v>
      </c>
      <c r="AK261" s="15">
        <f t="shared" ref="AK261:AK324" si="68">IFERROR(AD261/R261,"")</f>
        <v>1.27803738317757</v>
      </c>
      <c r="AL261" s="15">
        <f t="shared" ref="AL261:AL324" si="69">IFERROR(AE261/S261,"")</f>
        <v>1.0581068416119963</v>
      </c>
      <c r="AM261" s="15">
        <f t="shared" ref="AM261:AM324" si="70">IFERROR(AF261/T261,"")</f>
        <v>1.0069498069498068</v>
      </c>
      <c r="AN261" s="15">
        <f t="shared" ref="AN261:AN324" si="71">IFERROR(AI261/U261,"")</f>
        <v>1.1134405514072372</v>
      </c>
      <c r="AO261" s="1">
        <v>260</v>
      </c>
      <c r="AP261" s="1">
        <v>1141</v>
      </c>
      <c r="AQ261" s="1">
        <v>1140</v>
      </c>
      <c r="AR261" s="1">
        <v>1244</v>
      </c>
      <c r="AS261" s="1">
        <v>92</v>
      </c>
      <c r="AT261" s="1">
        <v>0</v>
      </c>
      <c r="AU261" s="1">
        <v>0</v>
      </c>
      <c r="AV261">
        <v>3877</v>
      </c>
      <c r="AW261" s="15">
        <f t="shared" ref="AW261:AW324" si="72">IFERROR(AO261/Q261,"")</f>
        <v>0.98484848484848486</v>
      </c>
      <c r="AX261" s="15">
        <f t="shared" ref="AX261:AX324" si="73">IFERROR(AP261/R261,"")</f>
        <v>1.3329439252336448</v>
      </c>
      <c r="AY261" s="15">
        <f t="shared" ref="AY261:AY324" si="74">IFERROR(AQ261/S261,"")</f>
        <v>1.0684161199625117</v>
      </c>
      <c r="AZ261" s="15">
        <f t="shared" ref="AZ261:AZ324" si="75">IFERROR(AR261/T261,"")</f>
        <v>0.96061776061776061</v>
      </c>
      <c r="BA261" s="15">
        <f t="shared" ref="BA261:BA324" si="76">IFERROR(AV261/U261,"")</f>
        <v>1.1134405514072372</v>
      </c>
    </row>
    <row r="262" spans="1:53">
      <c r="A262" t="s">
        <v>553</v>
      </c>
      <c r="B262" t="s">
        <v>757</v>
      </c>
      <c r="C262" t="s">
        <v>566</v>
      </c>
      <c r="D262" t="s">
        <v>567</v>
      </c>
      <c r="E262" t="s">
        <v>566</v>
      </c>
      <c r="F262" t="s">
        <v>567</v>
      </c>
      <c r="G262" t="s">
        <v>1162</v>
      </c>
      <c r="H262" s="10" t="s">
        <v>1045</v>
      </c>
      <c r="I262">
        <v>0</v>
      </c>
      <c r="J262" s="2">
        <v>397</v>
      </c>
      <c r="K262">
        <v>0</v>
      </c>
      <c r="L262" s="3">
        <v>243</v>
      </c>
      <c r="M262">
        <v>0</v>
      </c>
      <c r="N262" s="3">
        <v>640</v>
      </c>
      <c r="O262">
        <v>0</v>
      </c>
      <c r="P262">
        <v>0</v>
      </c>
      <c r="Q262">
        <v>29</v>
      </c>
      <c r="R262">
        <v>149</v>
      </c>
      <c r="S262">
        <v>131</v>
      </c>
      <c r="T262">
        <v>128</v>
      </c>
      <c r="U262" s="3">
        <v>437</v>
      </c>
      <c r="V262" s="3">
        <v>0</v>
      </c>
      <c r="W262" s="3">
        <v>0</v>
      </c>
      <c r="X262" s="15">
        <f t="shared" si="62"/>
        <v>0</v>
      </c>
      <c r="Y262" s="15">
        <f t="shared" si="63"/>
        <v>2.6644295302013421</v>
      </c>
      <c r="Z262" s="15">
        <f t="shared" si="64"/>
        <v>0</v>
      </c>
      <c r="AA262" s="15">
        <f t="shared" si="65"/>
        <v>1.8984375</v>
      </c>
      <c r="AB262" s="15">
        <f t="shared" si="66"/>
        <v>1.4645308924485125</v>
      </c>
      <c r="AC262" s="1">
        <v>0</v>
      </c>
      <c r="AD262" s="1">
        <v>333</v>
      </c>
      <c r="AE262" s="1">
        <v>40</v>
      </c>
      <c r="AF262" s="1">
        <v>135</v>
      </c>
      <c r="AG262" s="1">
        <v>0</v>
      </c>
      <c r="AH262" s="1">
        <v>0</v>
      </c>
      <c r="AI262">
        <v>508</v>
      </c>
      <c r="AJ262" s="15">
        <f t="shared" si="67"/>
        <v>0</v>
      </c>
      <c r="AK262" s="15">
        <f t="shared" si="68"/>
        <v>2.2348993288590604</v>
      </c>
      <c r="AL262" s="15">
        <f t="shared" si="69"/>
        <v>0.30534351145038169</v>
      </c>
      <c r="AM262" s="15">
        <f t="shared" si="70"/>
        <v>1.0546875</v>
      </c>
      <c r="AN262" s="15">
        <f t="shared" si="71"/>
        <v>1.1624713958810069</v>
      </c>
      <c r="AO262" s="1">
        <v>0</v>
      </c>
      <c r="AP262" s="1">
        <v>303</v>
      </c>
      <c r="AQ262" s="1">
        <v>40</v>
      </c>
      <c r="AR262" s="1">
        <v>135</v>
      </c>
      <c r="AS262" s="1">
        <v>0</v>
      </c>
      <c r="AT262" s="1">
        <v>0</v>
      </c>
      <c r="AU262" s="1">
        <v>30</v>
      </c>
      <c r="AV262">
        <v>508</v>
      </c>
      <c r="AW262" s="15">
        <f t="shared" si="72"/>
        <v>0</v>
      </c>
      <c r="AX262" s="15">
        <f t="shared" si="73"/>
        <v>2.0335570469798658</v>
      </c>
      <c r="AY262" s="15">
        <f t="shared" si="74"/>
        <v>0.30534351145038169</v>
      </c>
      <c r="AZ262" s="15">
        <f t="shared" si="75"/>
        <v>1.0546875</v>
      </c>
      <c r="BA262" s="15">
        <f t="shared" si="76"/>
        <v>1.1624713958810069</v>
      </c>
    </row>
    <row r="263" spans="1:53">
      <c r="A263" t="s">
        <v>553</v>
      </c>
      <c r="B263" t="s">
        <v>757</v>
      </c>
      <c r="C263" t="s">
        <v>568</v>
      </c>
      <c r="D263" t="s">
        <v>569</v>
      </c>
      <c r="E263" t="s">
        <v>568</v>
      </c>
      <c r="F263" t="s">
        <v>569</v>
      </c>
      <c r="G263" t="s">
        <v>1162</v>
      </c>
      <c r="H263" s="10" t="s">
        <v>1046</v>
      </c>
      <c r="I263">
        <v>0</v>
      </c>
      <c r="J263" s="2">
        <v>359</v>
      </c>
      <c r="K263">
        <v>19</v>
      </c>
      <c r="L263" s="3">
        <v>522</v>
      </c>
      <c r="M263">
        <v>0</v>
      </c>
      <c r="N263" s="3">
        <v>900</v>
      </c>
      <c r="O263">
        <v>0</v>
      </c>
      <c r="P263">
        <v>0</v>
      </c>
      <c r="Q263">
        <v>24</v>
      </c>
      <c r="R263">
        <v>178</v>
      </c>
      <c r="S263">
        <v>181</v>
      </c>
      <c r="T263">
        <v>232</v>
      </c>
      <c r="U263" s="3">
        <v>615</v>
      </c>
      <c r="V263" s="3">
        <v>0</v>
      </c>
      <c r="W263" s="3">
        <v>0</v>
      </c>
      <c r="X263" s="15">
        <f t="shared" si="62"/>
        <v>0</v>
      </c>
      <c r="Y263" s="15">
        <f t="shared" si="63"/>
        <v>2.0168539325842696</v>
      </c>
      <c r="Z263" s="15">
        <f t="shared" si="64"/>
        <v>0.10497237569060773</v>
      </c>
      <c r="AA263" s="15">
        <f t="shared" si="65"/>
        <v>2.25</v>
      </c>
      <c r="AB263" s="15">
        <f t="shared" si="66"/>
        <v>1.4634146341463414</v>
      </c>
      <c r="AC263" s="1">
        <v>0</v>
      </c>
      <c r="AD263" s="1">
        <v>218</v>
      </c>
      <c r="AE263" s="1">
        <v>57</v>
      </c>
      <c r="AF263" s="1">
        <v>428</v>
      </c>
      <c r="AG263" s="1">
        <v>0</v>
      </c>
      <c r="AH263" s="1">
        <v>0</v>
      </c>
      <c r="AI263">
        <v>703</v>
      </c>
      <c r="AJ263" s="15">
        <f t="shared" si="67"/>
        <v>0</v>
      </c>
      <c r="AK263" s="15">
        <f t="shared" si="68"/>
        <v>1.2247191011235956</v>
      </c>
      <c r="AL263" s="15">
        <f t="shared" si="69"/>
        <v>0.31491712707182318</v>
      </c>
      <c r="AM263" s="15">
        <f t="shared" si="70"/>
        <v>1.8448275862068966</v>
      </c>
      <c r="AN263" s="15">
        <f t="shared" si="71"/>
        <v>1.1430894308943089</v>
      </c>
      <c r="AO263" s="1">
        <v>0</v>
      </c>
      <c r="AP263" s="1">
        <v>218</v>
      </c>
      <c r="AQ263" s="1">
        <v>57</v>
      </c>
      <c r="AR263" s="1">
        <v>428</v>
      </c>
      <c r="AS263" s="1">
        <v>0</v>
      </c>
      <c r="AT263" s="1">
        <v>0</v>
      </c>
      <c r="AU263" s="1">
        <v>0</v>
      </c>
      <c r="AV263">
        <v>703</v>
      </c>
      <c r="AW263" s="15">
        <f t="shared" si="72"/>
        <v>0</v>
      </c>
      <c r="AX263" s="15">
        <f t="shared" si="73"/>
        <v>1.2247191011235956</v>
      </c>
      <c r="AY263" s="15">
        <f t="shared" si="74"/>
        <v>0.31491712707182318</v>
      </c>
      <c r="AZ263" s="15">
        <f t="shared" si="75"/>
        <v>1.8448275862068966</v>
      </c>
      <c r="BA263" s="15">
        <f t="shared" si="76"/>
        <v>1.1430894308943089</v>
      </c>
    </row>
    <row r="264" spans="1:53">
      <c r="A264" t="s">
        <v>570</v>
      </c>
      <c r="B264" t="s">
        <v>758</v>
      </c>
      <c r="C264" t="s">
        <v>571</v>
      </c>
      <c r="D264" t="s">
        <v>196</v>
      </c>
      <c r="E264" t="s">
        <v>571</v>
      </c>
      <c r="F264" t="s">
        <v>196</v>
      </c>
      <c r="G264" t="s">
        <v>1163</v>
      </c>
      <c r="H264" s="10" t="s">
        <v>1047</v>
      </c>
      <c r="I264" s="3">
        <v>1099</v>
      </c>
      <c r="J264" s="2">
        <v>2426</v>
      </c>
      <c r="K264" s="3">
        <v>1228</v>
      </c>
      <c r="L264" s="3">
        <v>4027</v>
      </c>
      <c r="M264">
        <v>0</v>
      </c>
      <c r="N264" s="3">
        <v>8780</v>
      </c>
      <c r="O264" s="8">
        <v>6828.1</v>
      </c>
      <c r="P264" s="8">
        <v>3020.4</v>
      </c>
      <c r="Q264">
        <v>492</v>
      </c>
      <c r="R264" s="3">
        <v>1605</v>
      </c>
      <c r="S264" s="3">
        <v>2080</v>
      </c>
      <c r="T264" s="3">
        <v>1946</v>
      </c>
      <c r="U264" s="3">
        <v>6123</v>
      </c>
      <c r="V264" s="3">
        <v>-9327.2000000000007</v>
      </c>
      <c r="W264" s="3">
        <v>-3465.7</v>
      </c>
      <c r="X264" s="15">
        <f t="shared" si="62"/>
        <v>2.2337398373983741</v>
      </c>
      <c r="Y264" s="15">
        <f t="shared" si="63"/>
        <v>1.5115264797507788</v>
      </c>
      <c r="Z264" s="15">
        <f t="shared" si="64"/>
        <v>0.5903846153846154</v>
      </c>
      <c r="AA264" s="15">
        <f t="shared" si="65"/>
        <v>2.0693730729701953</v>
      </c>
      <c r="AB264" s="15">
        <f t="shared" si="66"/>
        <v>1.4339376122815612</v>
      </c>
      <c r="AC264" s="1">
        <v>538</v>
      </c>
      <c r="AD264" s="1">
        <v>2295</v>
      </c>
      <c r="AE264" s="1">
        <v>1308</v>
      </c>
      <c r="AF264" s="1">
        <v>2648</v>
      </c>
      <c r="AG264" s="1">
        <v>99</v>
      </c>
      <c r="AH264" s="1">
        <v>54</v>
      </c>
      <c r="AI264">
        <v>6942</v>
      </c>
      <c r="AJ264" s="15">
        <f t="shared" si="67"/>
        <v>1.0934959349593496</v>
      </c>
      <c r="AK264" s="15">
        <f t="shared" si="68"/>
        <v>1.4299065420560748</v>
      </c>
      <c r="AL264" s="15">
        <f t="shared" si="69"/>
        <v>0.62884615384615383</v>
      </c>
      <c r="AM264" s="15">
        <f t="shared" si="70"/>
        <v>1.3607399794450155</v>
      </c>
      <c r="AN264" s="15">
        <f t="shared" si="71"/>
        <v>1.1337579617834395</v>
      </c>
      <c r="AO264" s="1">
        <v>538</v>
      </c>
      <c r="AP264" s="1">
        <v>2247</v>
      </c>
      <c r="AQ264" s="1">
        <v>1396</v>
      </c>
      <c r="AR264" s="1">
        <v>2540</v>
      </c>
      <c r="AS264" s="1">
        <v>20</v>
      </c>
      <c r="AT264" s="1">
        <v>57</v>
      </c>
      <c r="AU264" s="1">
        <v>144</v>
      </c>
      <c r="AV264">
        <v>6942</v>
      </c>
      <c r="AW264" s="15">
        <f t="shared" si="72"/>
        <v>1.0934959349593496</v>
      </c>
      <c r="AX264" s="15">
        <f t="shared" si="73"/>
        <v>1.4</v>
      </c>
      <c r="AY264" s="15">
        <f t="shared" si="74"/>
        <v>0.6711538461538461</v>
      </c>
      <c r="AZ264" s="15">
        <f t="shared" si="75"/>
        <v>1.3052415210688593</v>
      </c>
      <c r="BA264" s="15">
        <f t="shared" si="76"/>
        <v>1.1337579617834395</v>
      </c>
    </row>
    <row r="265" spans="1:53">
      <c r="A265" t="s">
        <v>570</v>
      </c>
      <c r="B265" t="s">
        <v>758</v>
      </c>
      <c r="C265" t="s">
        <v>572</v>
      </c>
      <c r="D265" t="s">
        <v>192</v>
      </c>
      <c r="E265" t="s">
        <v>572</v>
      </c>
      <c r="F265" t="s">
        <v>192</v>
      </c>
      <c r="G265" t="s">
        <v>1163</v>
      </c>
      <c r="H265" s="10" t="s">
        <v>1048</v>
      </c>
      <c r="I265">
        <v>405</v>
      </c>
      <c r="J265" s="2">
        <v>790</v>
      </c>
      <c r="K265">
        <v>278</v>
      </c>
      <c r="L265" s="3">
        <v>574</v>
      </c>
      <c r="M265">
        <v>0</v>
      </c>
      <c r="N265" s="3">
        <v>2047</v>
      </c>
      <c r="O265">
        <v>2129.1</v>
      </c>
      <c r="P265" s="8">
        <v>929.3</v>
      </c>
      <c r="Q265">
        <v>179</v>
      </c>
      <c r="R265">
        <v>514</v>
      </c>
      <c r="S265">
        <v>613</v>
      </c>
      <c r="T265">
        <v>557</v>
      </c>
      <c r="U265" s="3">
        <v>1863</v>
      </c>
      <c r="V265" s="3">
        <v>-2542.8000000000002</v>
      </c>
      <c r="W265" s="3">
        <v>-990.1</v>
      </c>
      <c r="X265" s="15">
        <f t="shared" si="62"/>
        <v>2.2625698324022347</v>
      </c>
      <c r="Y265" s="15">
        <f t="shared" si="63"/>
        <v>1.5369649805447472</v>
      </c>
      <c r="Z265" s="15">
        <f t="shared" si="64"/>
        <v>0.4535073409461664</v>
      </c>
      <c r="AA265" s="15">
        <f t="shared" si="65"/>
        <v>1.0305206463195691</v>
      </c>
      <c r="AB265" s="15">
        <f t="shared" si="66"/>
        <v>1.0987654320987654</v>
      </c>
      <c r="AC265" s="1">
        <v>275</v>
      </c>
      <c r="AD265" s="1">
        <v>551</v>
      </c>
      <c r="AE265" s="1">
        <v>531</v>
      </c>
      <c r="AF265" s="1">
        <v>388</v>
      </c>
      <c r="AG265" s="1">
        <v>29</v>
      </c>
      <c r="AH265" s="1">
        <v>0</v>
      </c>
      <c r="AI265">
        <v>1774</v>
      </c>
      <c r="AJ265" s="15">
        <f t="shared" si="67"/>
        <v>1.5363128491620113</v>
      </c>
      <c r="AK265" s="15">
        <f t="shared" si="68"/>
        <v>1.0719844357976653</v>
      </c>
      <c r="AL265" s="15">
        <f t="shared" si="69"/>
        <v>0.86623164763458405</v>
      </c>
      <c r="AM265" s="15">
        <f t="shared" si="70"/>
        <v>0.696588868940754</v>
      </c>
      <c r="AN265" s="15">
        <f t="shared" si="71"/>
        <v>0.95222758990874934</v>
      </c>
      <c r="AO265" s="1">
        <v>275</v>
      </c>
      <c r="AP265" s="1">
        <v>499</v>
      </c>
      <c r="AQ265" s="1">
        <v>633</v>
      </c>
      <c r="AR265" s="1">
        <v>338</v>
      </c>
      <c r="AS265" s="1">
        <v>0</v>
      </c>
      <c r="AT265" s="1">
        <v>29</v>
      </c>
      <c r="AU265" s="1">
        <v>0</v>
      </c>
      <c r="AV265">
        <v>1774</v>
      </c>
      <c r="AW265" s="15">
        <f t="shared" si="72"/>
        <v>1.5363128491620113</v>
      </c>
      <c r="AX265" s="15">
        <f t="shared" si="73"/>
        <v>0.97081712062256809</v>
      </c>
      <c r="AY265" s="15">
        <f t="shared" si="74"/>
        <v>1.0326264274061989</v>
      </c>
      <c r="AZ265" s="15">
        <f t="shared" si="75"/>
        <v>0.60682226211849188</v>
      </c>
      <c r="BA265" s="15">
        <f t="shared" si="76"/>
        <v>0.95222758990874934</v>
      </c>
    </row>
    <row r="266" spans="1:53">
      <c r="A266" t="s">
        <v>570</v>
      </c>
      <c r="B266" t="s">
        <v>758</v>
      </c>
      <c r="C266" t="s">
        <v>573</v>
      </c>
      <c r="D266" t="s">
        <v>204</v>
      </c>
      <c r="E266" t="s">
        <v>573</v>
      </c>
      <c r="F266" t="s">
        <v>204</v>
      </c>
      <c r="G266" t="s">
        <v>1163</v>
      </c>
      <c r="H266" s="10" t="s">
        <v>1049</v>
      </c>
      <c r="I266">
        <v>10</v>
      </c>
      <c r="J266" s="2">
        <v>451</v>
      </c>
      <c r="K266">
        <v>184</v>
      </c>
      <c r="L266" s="3">
        <v>684</v>
      </c>
      <c r="M266">
        <v>0</v>
      </c>
      <c r="N266" s="3">
        <v>1329</v>
      </c>
      <c r="O266">
        <v>1355.6</v>
      </c>
      <c r="P266" s="8">
        <v>486.7</v>
      </c>
      <c r="Q266">
        <v>47</v>
      </c>
      <c r="R266">
        <v>274</v>
      </c>
      <c r="S266">
        <v>310</v>
      </c>
      <c r="T266">
        <v>377</v>
      </c>
      <c r="U266" s="3">
        <v>1008</v>
      </c>
      <c r="V266" s="3">
        <v>-1443</v>
      </c>
      <c r="W266" s="3">
        <v>-462.3</v>
      </c>
      <c r="X266" s="15">
        <f t="shared" si="62"/>
        <v>0.21276595744680851</v>
      </c>
      <c r="Y266" s="15">
        <f t="shared" si="63"/>
        <v>1.6459854014598541</v>
      </c>
      <c r="Z266" s="15">
        <f t="shared" si="64"/>
        <v>0.59354838709677415</v>
      </c>
      <c r="AA266" s="15">
        <f t="shared" si="65"/>
        <v>1.8143236074270557</v>
      </c>
      <c r="AB266" s="15">
        <f t="shared" si="66"/>
        <v>1.3184523809523809</v>
      </c>
      <c r="AC266" s="1">
        <v>0</v>
      </c>
      <c r="AD266" s="1">
        <v>359</v>
      </c>
      <c r="AE266" s="1">
        <v>181</v>
      </c>
      <c r="AF266" s="1">
        <v>375</v>
      </c>
      <c r="AG266" s="1">
        <v>10</v>
      </c>
      <c r="AH266" s="1">
        <v>0</v>
      </c>
      <c r="AI266">
        <v>925</v>
      </c>
      <c r="AJ266" s="15">
        <f t="shared" si="67"/>
        <v>0</v>
      </c>
      <c r="AK266" s="15">
        <f t="shared" si="68"/>
        <v>1.3102189781021898</v>
      </c>
      <c r="AL266" s="15">
        <f t="shared" si="69"/>
        <v>0.58387096774193548</v>
      </c>
      <c r="AM266" s="15">
        <f t="shared" si="70"/>
        <v>0.99469496021220161</v>
      </c>
      <c r="AN266" s="15">
        <f t="shared" si="71"/>
        <v>0.91765873015873012</v>
      </c>
      <c r="AO266" s="1">
        <v>51</v>
      </c>
      <c r="AP266" s="1">
        <v>265</v>
      </c>
      <c r="AQ266" s="1">
        <v>234</v>
      </c>
      <c r="AR266" s="1">
        <v>375</v>
      </c>
      <c r="AS266" s="1">
        <v>0</v>
      </c>
      <c r="AT266" s="1">
        <v>0</v>
      </c>
      <c r="AU266" s="1">
        <v>0</v>
      </c>
      <c r="AV266">
        <v>925</v>
      </c>
      <c r="AW266" s="15">
        <f t="shared" si="72"/>
        <v>1.0851063829787233</v>
      </c>
      <c r="AX266" s="15">
        <f t="shared" si="73"/>
        <v>0.96715328467153283</v>
      </c>
      <c r="AY266" s="15">
        <f t="shared" si="74"/>
        <v>0.75483870967741939</v>
      </c>
      <c r="AZ266" s="15">
        <f t="shared" si="75"/>
        <v>0.99469496021220161</v>
      </c>
      <c r="BA266" s="15">
        <f t="shared" si="76"/>
        <v>0.91765873015873012</v>
      </c>
    </row>
    <row r="267" spans="1:53">
      <c r="A267" t="s">
        <v>574</v>
      </c>
      <c r="B267" t="s">
        <v>759</v>
      </c>
      <c r="C267" t="s">
        <v>575</v>
      </c>
      <c r="D267" t="s">
        <v>196</v>
      </c>
      <c r="E267" t="s">
        <v>575</v>
      </c>
      <c r="F267" t="s">
        <v>196</v>
      </c>
      <c r="G267" t="s">
        <v>1164</v>
      </c>
      <c r="H267" s="10" t="s">
        <v>1050</v>
      </c>
      <c r="I267" s="3">
        <v>1084</v>
      </c>
      <c r="J267" s="2">
        <v>3239</v>
      </c>
      <c r="K267">
        <v>560</v>
      </c>
      <c r="L267" s="3">
        <v>1485</v>
      </c>
      <c r="M267">
        <v>0</v>
      </c>
      <c r="N267" s="3">
        <v>6368</v>
      </c>
      <c r="O267">
        <v>0</v>
      </c>
      <c r="P267">
        <v>0</v>
      </c>
      <c r="Q267">
        <v>607</v>
      </c>
      <c r="R267" s="3">
        <v>1853</v>
      </c>
      <c r="S267" s="3">
        <v>1698</v>
      </c>
      <c r="T267" s="3">
        <v>1093</v>
      </c>
      <c r="U267" s="3">
        <v>5251</v>
      </c>
      <c r="V267" s="3">
        <v>-7444</v>
      </c>
      <c r="W267" s="3">
        <v>0</v>
      </c>
      <c r="X267" s="15">
        <f t="shared" si="62"/>
        <v>1.7858319604612851</v>
      </c>
      <c r="Y267" s="15">
        <f t="shared" si="63"/>
        <v>1.7479762547220723</v>
      </c>
      <c r="Z267" s="15">
        <f t="shared" si="64"/>
        <v>0.32979976442873971</v>
      </c>
      <c r="AA267" s="15">
        <f t="shared" si="65"/>
        <v>1.3586459286367796</v>
      </c>
      <c r="AB267" s="15">
        <f t="shared" si="66"/>
        <v>1.2127213864025901</v>
      </c>
      <c r="AC267" s="1">
        <v>879</v>
      </c>
      <c r="AD267" s="1">
        <v>2698</v>
      </c>
      <c r="AE267" s="1">
        <v>714</v>
      </c>
      <c r="AF267" s="1">
        <v>1172</v>
      </c>
      <c r="AG267" s="1">
        <v>96</v>
      </c>
      <c r="AH267" s="1">
        <v>57</v>
      </c>
      <c r="AI267">
        <v>5616</v>
      </c>
      <c r="AJ267" s="15">
        <f t="shared" si="67"/>
        <v>1.4481054365733115</v>
      </c>
      <c r="AK267" s="15">
        <f t="shared" si="68"/>
        <v>1.4560172692930382</v>
      </c>
      <c r="AL267" s="15">
        <f t="shared" si="69"/>
        <v>0.4204946996466431</v>
      </c>
      <c r="AM267" s="15">
        <f t="shared" si="70"/>
        <v>1.0722781335773102</v>
      </c>
      <c r="AN267" s="15">
        <f t="shared" si="71"/>
        <v>1.0695105694153495</v>
      </c>
      <c r="AO267" s="1">
        <v>902</v>
      </c>
      <c r="AP267" s="1">
        <v>2593</v>
      </c>
      <c r="AQ267" s="1">
        <v>762</v>
      </c>
      <c r="AR267" s="1">
        <v>1194</v>
      </c>
      <c r="AS267" s="1">
        <v>0</v>
      </c>
      <c r="AT267" s="1">
        <v>123</v>
      </c>
      <c r="AU267" s="1">
        <v>42</v>
      </c>
      <c r="AV267">
        <v>5616</v>
      </c>
      <c r="AW267" s="15">
        <f t="shared" si="72"/>
        <v>1.4859967051070839</v>
      </c>
      <c r="AX267" s="15">
        <f t="shared" si="73"/>
        <v>1.3993524015110632</v>
      </c>
      <c r="AY267" s="15">
        <f t="shared" si="74"/>
        <v>0.44876325088339225</v>
      </c>
      <c r="AZ267" s="15">
        <f t="shared" si="75"/>
        <v>1.092406221408966</v>
      </c>
      <c r="BA267" s="15">
        <f t="shared" si="76"/>
        <v>1.0695105694153495</v>
      </c>
    </row>
    <row r="268" spans="1:53">
      <c r="A268" t="s">
        <v>574</v>
      </c>
      <c r="B268" t="s">
        <v>759</v>
      </c>
      <c r="C268" t="s">
        <v>576</v>
      </c>
      <c r="D268" t="s">
        <v>577</v>
      </c>
      <c r="E268" t="s">
        <v>576</v>
      </c>
      <c r="F268" t="s">
        <v>577</v>
      </c>
      <c r="G268" t="s">
        <v>1164</v>
      </c>
      <c r="H268" s="10" t="s">
        <v>1051</v>
      </c>
      <c r="I268">
        <v>0</v>
      </c>
      <c r="J268" s="2">
        <v>209</v>
      </c>
      <c r="K268">
        <v>0</v>
      </c>
      <c r="L268" s="3">
        <v>185</v>
      </c>
      <c r="M268">
        <v>0</v>
      </c>
      <c r="N268" s="3">
        <v>394</v>
      </c>
      <c r="O268">
        <v>0</v>
      </c>
      <c r="P268">
        <v>0</v>
      </c>
      <c r="Q268">
        <v>10</v>
      </c>
      <c r="R268">
        <v>83</v>
      </c>
      <c r="S268">
        <v>102</v>
      </c>
      <c r="T268">
        <v>73</v>
      </c>
      <c r="U268" s="3">
        <v>258</v>
      </c>
      <c r="V268" s="3">
        <v>-483</v>
      </c>
      <c r="W268" s="3">
        <v>0</v>
      </c>
      <c r="X268" s="15">
        <f t="shared" si="62"/>
        <v>0</v>
      </c>
      <c r="Y268" s="15">
        <f t="shared" si="63"/>
        <v>2.5180722891566263</v>
      </c>
      <c r="Z268" s="15">
        <f t="shared" si="64"/>
        <v>0</v>
      </c>
      <c r="AA268" s="15">
        <f t="shared" si="65"/>
        <v>2.5342465753424657</v>
      </c>
      <c r="AB268" s="15">
        <f t="shared" si="66"/>
        <v>1.5271317829457365</v>
      </c>
      <c r="AC268" s="1">
        <v>0</v>
      </c>
      <c r="AD268" s="1">
        <v>113</v>
      </c>
      <c r="AE268" s="1">
        <v>47</v>
      </c>
      <c r="AF268" s="1">
        <v>78</v>
      </c>
      <c r="AG268" s="1">
        <v>34</v>
      </c>
      <c r="AH268" s="1">
        <v>0</v>
      </c>
      <c r="AI268">
        <v>272</v>
      </c>
      <c r="AJ268" s="15">
        <f t="shared" si="67"/>
        <v>0</v>
      </c>
      <c r="AK268" s="15">
        <f t="shared" si="68"/>
        <v>1.3614457831325302</v>
      </c>
      <c r="AL268" s="15">
        <f t="shared" si="69"/>
        <v>0.46078431372549017</v>
      </c>
      <c r="AM268" s="15">
        <f t="shared" si="70"/>
        <v>1.0684931506849316</v>
      </c>
      <c r="AN268" s="15">
        <f t="shared" si="71"/>
        <v>1.054263565891473</v>
      </c>
      <c r="AO268" s="1">
        <v>0</v>
      </c>
      <c r="AP268" s="1">
        <v>113</v>
      </c>
      <c r="AQ268" s="1">
        <v>47</v>
      </c>
      <c r="AR268" s="1">
        <v>78</v>
      </c>
      <c r="AS268" s="1">
        <v>0</v>
      </c>
      <c r="AT268" s="1">
        <v>34</v>
      </c>
      <c r="AU268" s="1">
        <v>0</v>
      </c>
      <c r="AV268">
        <v>272</v>
      </c>
      <c r="AW268" s="15">
        <f t="shared" si="72"/>
        <v>0</v>
      </c>
      <c r="AX268" s="15">
        <f t="shared" si="73"/>
        <v>1.3614457831325302</v>
      </c>
      <c r="AY268" s="15">
        <f t="shared" si="74"/>
        <v>0.46078431372549017</v>
      </c>
      <c r="AZ268" s="15">
        <f t="shared" si="75"/>
        <v>1.0684931506849316</v>
      </c>
      <c r="BA268" s="15">
        <f t="shared" si="76"/>
        <v>1.054263565891473</v>
      </c>
    </row>
    <row r="269" spans="1:53">
      <c r="A269" t="s">
        <v>574</v>
      </c>
      <c r="B269" t="s">
        <v>759</v>
      </c>
      <c r="C269" t="s">
        <v>578</v>
      </c>
      <c r="D269" t="s">
        <v>204</v>
      </c>
      <c r="E269" t="s">
        <v>578</v>
      </c>
      <c r="F269" t="s">
        <v>204</v>
      </c>
      <c r="G269" t="s">
        <v>1164</v>
      </c>
      <c r="H269" s="10" t="s">
        <v>1052</v>
      </c>
      <c r="I269">
        <v>112</v>
      </c>
      <c r="J269" s="2">
        <v>2919</v>
      </c>
      <c r="K269">
        <v>536</v>
      </c>
      <c r="L269" s="3">
        <v>1941</v>
      </c>
      <c r="M269">
        <v>0</v>
      </c>
      <c r="N269" s="3">
        <v>5508</v>
      </c>
      <c r="O269">
        <v>0</v>
      </c>
      <c r="P269">
        <v>0</v>
      </c>
      <c r="Q269">
        <v>439</v>
      </c>
      <c r="R269" s="3">
        <v>1450</v>
      </c>
      <c r="S269" s="3">
        <v>1596</v>
      </c>
      <c r="T269" s="3">
        <v>1118</v>
      </c>
      <c r="U269" s="3">
        <v>4603</v>
      </c>
      <c r="V269" s="3">
        <v>-5678</v>
      </c>
      <c r="W269" s="3">
        <v>0</v>
      </c>
      <c r="X269" s="15">
        <f t="shared" si="62"/>
        <v>0.25512528473804102</v>
      </c>
      <c r="Y269" s="15">
        <f t="shared" si="63"/>
        <v>2.0131034482758619</v>
      </c>
      <c r="Z269" s="15">
        <f t="shared" si="64"/>
        <v>0.33583959899749372</v>
      </c>
      <c r="AA269" s="15">
        <f t="shared" si="65"/>
        <v>1.7361359570661896</v>
      </c>
      <c r="AB269" s="15">
        <f t="shared" si="66"/>
        <v>1.1966109059309147</v>
      </c>
      <c r="AC269" s="1">
        <v>128</v>
      </c>
      <c r="AD269" s="1">
        <v>2213</v>
      </c>
      <c r="AE269" s="1">
        <v>1018</v>
      </c>
      <c r="AF269" s="1">
        <v>1548</v>
      </c>
      <c r="AG269" s="1">
        <v>72</v>
      </c>
      <c r="AH269" s="1">
        <v>51</v>
      </c>
      <c r="AI269">
        <v>5030</v>
      </c>
      <c r="AJ269" s="15">
        <f t="shared" si="67"/>
        <v>0.29157175398633256</v>
      </c>
      <c r="AK269" s="15">
        <f t="shared" si="68"/>
        <v>1.5262068965517241</v>
      </c>
      <c r="AL269" s="15">
        <f t="shared" si="69"/>
        <v>0.6378446115288221</v>
      </c>
      <c r="AM269" s="15">
        <f t="shared" si="70"/>
        <v>1.3846153846153846</v>
      </c>
      <c r="AN269" s="15">
        <f t="shared" si="71"/>
        <v>1.0927655876602216</v>
      </c>
      <c r="AO269" s="1">
        <v>296</v>
      </c>
      <c r="AP269" s="1">
        <v>2048</v>
      </c>
      <c r="AQ269" s="1">
        <v>1172</v>
      </c>
      <c r="AR269" s="1">
        <v>1421</v>
      </c>
      <c r="AS269" s="1">
        <v>0</v>
      </c>
      <c r="AT269" s="1">
        <v>38</v>
      </c>
      <c r="AU269" s="1">
        <v>55</v>
      </c>
      <c r="AV269">
        <v>5030</v>
      </c>
      <c r="AW269" s="15">
        <f t="shared" si="72"/>
        <v>0.67425968109339407</v>
      </c>
      <c r="AX269" s="15">
        <f t="shared" si="73"/>
        <v>1.4124137931034482</v>
      </c>
      <c r="AY269" s="15">
        <f t="shared" si="74"/>
        <v>0.73433583959899751</v>
      </c>
      <c r="AZ269" s="15">
        <f t="shared" si="75"/>
        <v>1.2710196779964222</v>
      </c>
      <c r="BA269" s="15">
        <f t="shared" si="76"/>
        <v>1.0927655876602216</v>
      </c>
    </row>
    <row r="270" spans="1:53">
      <c r="A270" t="s">
        <v>579</v>
      </c>
      <c r="B270" t="s">
        <v>760</v>
      </c>
      <c r="C270" t="s">
        <v>580</v>
      </c>
      <c r="D270" t="s">
        <v>581</v>
      </c>
      <c r="E270" t="s">
        <v>580</v>
      </c>
      <c r="F270" t="s">
        <v>581</v>
      </c>
      <c r="G270" t="s">
        <v>1165</v>
      </c>
      <c r="H270" s="10" t="s">
        <v>1053</v>
      </c>
      <c r="I270" s="3">
        <v>2136</v>
      </c>
      <c r="J270" s="2">
        <v>2859</v>
      </c>
      <c r="K270">
        <v>895</v>
      </c>
      <c r="L270" s="3">
        <v>3034</v>
      </c>
      <c r="M270">
        <v>136</v>
      </c>
      <c r="N270" s="3">
        <v>9060</v>
      </c>
      <c r="O270">
        <v>0</v>
      </c>
      <c r="P270">
        <v>0</v>
      </c>
      <c r="Q270">
        <v>781</v>
      </c>
      <c r="R270" s="3">
        <v>1995</v>
      </c>
      <c r="S270" s="3">
        <v>2067</v>
      </c>
      <c r="T270" s="3">
        <v>1836</v>
      </c>
      <c r="U270" s="3">
        <v>6679</v>
      </c>
      <c r="V270" s="3">
        <v>-11986</v>
      </c>
      <c r="W270" s="3">
        <v>0</v>
      </c>
      <c r="X270" s="15">
        <f t="shared" si="62"/>
        <v>2.7349551856594112</v>
      </c>
      <c r="Y270" s="15">
        <f t="shared" si="63"/>
        <v>1.4330827067669174</v>
      </c>
      <c r="Z270" s="15">
        <f t="shared" si="64"/>
        <v>0.43299467827769716</v>
      </c>
      <c r="AA270" s="15">
        <f t="shared" si="65"/>
        <v>1.6525054466230937</v>
      </c>
      <c r="AB270" s="15">
        <f t="shared" si="66"/>
        <v>1.3564904925887109</v>
      </c>
      <c r="AC270" s="1">
        <v>1036</v>
      </c>
      <c r="AD270" s="1">
        <v>3002</v>
      </c>
      <c r="AE270" s="1">
        <v>1363</v>
      </c>
      <c r="AF270" s="1">
        <v>2083</v>
      </c>
      <c r="AG270" s="1">
        <v>31</v>
      </c>
      <c r="AH270" s="1">
        <v>0</v>
      </c>
      <c r="AI270">
        <v>7515</v>
      </c>
      <c r="AJ270" s="15">
        <f t="shared" si="67"/>
        <v>1.326504481434059</v>
      </c>
      <c r="AK270" s="15">
        <f t="shared" si="68"/>
        <v>1.5047619047619047</v>
      </c>
      <c r="AL270" s="15">
        <f t="shared" si="69"/>
        <v>0.65940977261731981</v>
      </c>
      <c r="AM270" s="15">
        <f t="shared" si="70"/>
        <v>1.1345315904139432</v>
      </c>
      <c r="AN270" s="15">
        <f t="shared" si="71"/>
        <v>1.1251684383889804</v>
      </c>
      <c r="AO270" s="1">
        <v>1036</v>
      </c>
      <c r="AP270" s="1">
        <v>2920</v>
      </c>
      <c r="AQ270" s="1">
        <v>1446</v>
      </c>
      <c r="AR270" s="1">
        <v>2063</v>
      </c>
      <c r="AS270" s="1">
        <v>0</v>
      </c>
      <c r="AT270" s="1">
        <v>50</v>
      </c>
      <c r="AU270" s="1">
        <v>0</v>
      </c>
      <c r="AV270">
        <v>7515</v>
      </c>
      <c r="AW270" s="15">
        <f t="shared" si="72"/>
        <v>1.326504481434059</v>
      </c>
      <c r="AX270" s="15">
        <f t="shared" si="73"/>
        <v>1.4636591478696741</v>
      </c>
      <c r="AY270" s="15">
        <f t="shared" si="74"/>
        <v>0.69956458635703922</v>
      </c>
      <c r="AZ270" s="15">
        <f t="shared" si="75"/>
        <v>1.1236383442265796</v>
      </c>
      <c r="BA270" s="15">
        <f t="shared" si="76"/>
        <v>1.1251684383889804</v>
      </c>
    </row>
    <row r="271" spans="1:53">
      <c r="A271" t="s">
        <v>579</v>
      </c>
      <c r="B271" t="s">
        <v>760</v>
      </c>
      <c r="C271" t="s">
        <v>582</v>
      </c>
      <c r="D271" t="s">
        <v>583</v>
      </c>
      <c r="E271" t="s">
        <v>582</v>
      </c>
      <c r="F271" t="s">
        <v>583</v>
      </c>
      <c r="G271" t="s">
        <v>1165</v>
      </c>
      <c r="H271" s="10" t="s">
        <v>1054</v>
      </c>
      <c r="I271">
        <v>17</v>
      </c>
      <c r="J271" s="2">
        <v>1432</v>
      </c>
      <c r="K271">
        <v>255</v>
      </c>
      <c r="L271" s="3">
        <v>674</v>
      </c>
      <c r="M271">
        <v>0</v>
      </c>
      <c r="N271" s="3">
        <v>2378</v>
      </c>
      <c r="O271">
        <v>0</v>
      </c>
      <c r="P271">
        <v>0</v>
      </c>
      <c r="Q271">
        <v>119</v>
      </c>
      <c r="R271" s="3">
        <v>682</v>
      </c>
      <c r="S271" s="3">
        <v>708</v>
      </c>
      <c r="T271" s="3">
        <v>430</v>
      </c>
      <c r="U271" s="3">
        <v>1939</v>
      </c>
      <c r="V271" s="3">
        <v>-2263</v>
      </c>
      <c r="W271" s="3">
        <v>0</v>
      </c>
      <c r="X271" s="15">
        <f t="shared" si="62"/>
        <v>0.14285714285714285</v>
      </c>
      <c r="Y271" s="15">
        <f t="shared" si="63"/>
        <v>2.0997067448680351</v>
      </c>
      <c r="Z271" s="15">
        <f t="shared" si="64"/>
        <v>0.36016949152542371</v>
      </c>
      <c r="AA271" s="15">
        <f t="shared" si="65"/>
        <v>1.5674418604651164</v>
      </c>
      <c r="AB271" s="15">
        <f t="shared" si="66"/>
        <v>1.2264053635894792</v>
      </c>
      <c r="AC271" s="1">
        <v>26</v>
      </c>
      <c r="AD271" s="1">
        <v>1086</v>
      </c>
      <c r="AE271" s="1">
        <v>311</v>
      </c>
      <c r="AF271" s="1">
        <v>531</v>
      </c>
      <c r="AG271" s="1">
        <v>0</v>
      </c>
      <c r="AH271" s="1">
        <v>0</v>
      </c>
      <c r="AI271">
        <v>1954</v>
      </c>
      <c r="AJ271" s="15">
        <f t="shared" si="67"/>
        <v>0.21848739495798319</v>
      </c>
      <c r="AK271" s="15">
        <f t="shared" si="68"/>
        <v>1.5923753665689149</v>
      </c>
      <c r="AL271" s="15">
        <f t="shared" si="69"/>
        <v>0.43926553672316382</v>
      </c>
      <c r="AM271" s="15">
        <f t="shared" si="70"/>
        <v>1.2348837209302326</v>
      </c>
      <c r="AN271" s="15">
        <f t="shared" si="71"/>
        <v>1.0077359463641051</v>
      </c>
      <c r="AO271" s="1">
        <v>26</v>
      </c>
      <c r="AP271" s="1">
        <v>1086</v>
      </c>
      <c r="AQ271" s="1">
        <v>281</v>
      </c>
      <c r="AR271" s="1">
        <v>561</v>
      </c>
      <c r="AS271" s="1">
        <v>0</v>
      </c>
      <c r="AT271" s="1">
        <v>0</v>
      </c>
      <c r="AU271" s="1">
        <v>0</v>
      </c>
      <c r="AV271">
        <v>1954</v>
      </c>
      <c r="AW271" s="15">
        <f t="shared" si="72"/>
        <v>0.21848739495798319</v>
      </c>
      <c r="AX271" s="15">
        <f t="shared" si="73"/>
        <v>1.5923753665689149</v>
      </c>
      <c r="AY271" s="15">
        <f t="shared" si="74"/>
        <v>0.39689265536723162</v>
      </c>
      <c r="AZ271" s="15">
        <f t="shared" si="75"/>
        <v>1.3046511627906976</v>
      </c>
      <c r="BA271" s="15">
        <f t="shared" si="76"/>
        <v>1.0077359463641051</v>
      </c>
    </row>
    <row r="272" spans="1:53">
      <c r="A272" t="s">
        <v>579</v>
      </c>
      <c r="B272" t="s">
        <v>760</v>
      </c>
      <c r="C272" t="s">
        <v>584</v>
      </c>
      <c r="D272" t="s">
        <v>585</v>
      </c>
      <c r="E272" t="s">
        <v>584</v>
      </c>
      <c r="F272" t="s">
        <v>585</v>
      </c>
      <c r="G272" t="s">
        <v>1165</v>
      </c>
      <c r="H272" s="10" t="s">
        <v>1055</v>
      </c>
      <c r="I272">
        <v>10</v>
      </c>
      <c r="J272" s="2">
        <v>1821</v>
      </c>
      <c r="K272">
        <v>146</v>
      </c>
      <c r="L272" s="3">
        <v>947</v>
      </c>
      <c r="M272">
        <v>202</v>
      </c>
      <c r="N272" s="3">
        <v>3126</v>
      </c>
      <c r="O272">
        <v>0</v>
      </c>
      <c r="P272">
        <v>0</v>
      </c>
      <c r="Q272">
        <v>196</v>
      </c>
      <c r="R272">
        <v>826</v>
      </c>
      <c r="S272">
        <v>677</v>
      </c>
      <c r="T272">
        <v>648</v>
      </c>
      <c r="U272" s="3">
        <v>2347</v>
      </c>
      <c r="V272" s="3">
        <v>-3425</v>
      </c>
      <c r="W272" s="3">
        <v>0</v>
      </c>
      <c r="X272" s="15">
        <f t="shared" si="62"/>
        <v>5.1020408163265307E-2</v>
      </c>
      <c r="Y272" s="15">
        <f t="shared" si="63"/>
        <v>2.2046004842615012</v>
      </c>
      <c r="Z272" s="15">
        <f t="shared" si="64"/>
        <v>0.21565731166912852</v>
      </c>
      <c r="AA272" s="15">
        <f t="shared" si="65"/>
        <v>1.4614197530864197</v>
      </c>
      <c r="AB272" s="15">
        <f t="shared" si="66"/>
        <v>1.3319130805283341</v>
      </c>
      <c r="AC272" s="1">
        <v>46</v>
      </c>
      <c r="AD272" s="1">
        <v>1379</v>
      </c>
      <c r="AE272" s="1">
        <v>317</v>
      </c>
      <c r="AF272" s="1">
        <v>780</v>
      </c>
      <c r="AG272" s="1">
        <v>65</v>
      </c>
      <c r="AH272" s="1">
        <v>40</v>
      </c>
      <c r="AI272">
        <v>2627</v>
      </c>
      <c r="AJ272" s="15">
        <f t="shared" si="67"/>
        <v>0.23469387755102042</v>
      </c>
      <c r="AK272" s="15">
        <f t="shared" si="68"/>
        <v>1.6694915254237288</v>
      </c>
      <c r="AL272" s="15">
        <f t="shared" si="69"/>
        <v>0.46824224519940916</v>
      </c>
      <c r="AM272" s="15">
        <f t="shared" si="70"/>
        <v>1.2037037037037037</v>
      </c>
      <c r="AN272" s="15">
        <f t="shared" si="71"/>
        <v>1.1193012356199403</v>
      </c>
      <c r="AO272" s="1">
        <v>46</v>
      </c>
      <c r="AP272" s="1">
        <v>1358</v>
      </c>
      <c r="AQ272" s="1">
        <v>378</v>
      </c>
      <c r="AR272" s="1">
        <v>780</v>
      </c>
      <c r="AS272" s="1">
        <v>0</v>
      </c>
      <c r="AT272" s="1">
        <v>4</v>
      </c>
      <c r="AU272" s="1">
        <v>61</v>
      </c>
      <c r="AV272">
        <v>2627</v>
      </c>
      <c r="AW272" s="15">
        <f t="shared" si="72"/>
        <v>0.23469387755102042</v>
      </c>
      <c r="AX272" s="15">
        <f t="shared" si="73"/>
        <v>1.6440677966101696</v>
      </c>
      <c r="AY272" s="15">
        <f t="shared" si="74"/>
        <v>0.55834564254062036</v>
      </c>
      <c r="AZ272" s="15">
        <f t="shared" si="75"/>
        <v>1.2037037037037037</v>
      </c>
      <c r="BA272" s="15">
        <f t="shared" si="76"/>
        <v>1.1193012356199403</v>
      </c>
    </row>
    <row r="273" spans="1:53">
      <c r="A273" t="s">
        <v>579</v>
      </c>
      <c r="B273" t="s">
        <v>760</v>
      </c>
      <c r="C273" t="s">
        <v>586</v>
      </c>
      <c r="D273" t="s">
        <v>587</v>
      </c>
      <c r="E273" t="s">
        <v>586</v>
      </c>
      <c r="F273" t="s">
        <v>587</v>
      </c>
      <c r="G273" t="s">
        <v>1165</v>
      </c>
      <c r="H273" s="10" t="s">
        <v>1056</v>
      </c>
      <c r="I273">
        <v>0</v>
      </c>
      <c r="J273" s="2">
        <v>927</v>
      </c>
      <c r="K273">
        <v>203</v>
      </c>
      <c r="L273" s="3">
        <v>602</v>
      </c>
      <c r="M273">
        <v>97</v>
      </c>
      <c r="N273" s="3">
        <v>1829</v>
      </c>
      <c r="O273">
        <v>0</v>
      </c>
      <c r="P273">
        <v>0</v>
      </c>
      <c r="Q273">
        <v>59</v>
      </c>
      <c r="R273" s="3">
        <v>486</v>
      </c>
      <c r="S273" s="3">
        <v>693</v>
      </c>
      <c r="T273" s="3">
        <v>443</v>
      </c>
      <c r="U273" s="3">
        <v>1681</v>
      </c>
      <c r="V273" s="3">
        <v>-2680</v>
      </c>
      <c r="W273" s="3">
        <v>0</v>
      </c>
      <c r="X273" s="15">
        <f t="shared" si="62"/>
        <v>0</v>
      </c>
      <c r="Y273" s="15">
        <f t="shared" si="63"/>
        <v>1.9074074074074074</v>
      </c>
      <c r="Z273" s="15">
        <f t="shared" si="64"/>
        <v>0.29292929292929293</v>
      </c>
      <c r="AA273" s="15">
        <f t="shared" si="65"/>
        <v>1.3589164785553047</v>
      </c>
      <c r="AB273" s="15">
        <f t="shared" si="66"/>
        <v>1.0880428316478288</v>
      </c>
      <c r="AC273" s="1">
        <v>0</v>
      </c>
      <c r="AD273" s="1">
        <v>836</v>
      </c>
      <c r="AE273" s="1">
        <v>228</v>
      </c>
      <c r="AF273" s="1">
        <v>381</v>
      </c>
      <c r="AG273" s="1">
        <v>85</v>
      </c>
      <c r="AH273" s="1">
        <v>0</v>
      </c>
      <c r="AI273">
        <v>1530</v>
      </c>
      <c r="AJ273" s="15">
        <f t="shared" si="67"/>
        <v>0</v>
      </c>
      <c r="AK273" s="15">
        <f t="shared" si="68"/>
        <v>1.7201646090534979</v>
      </c>
      <c r="AL273" s="15">
        <f t="shared" si="69"/>
        <v>0.32900432900432902</v>
      </c>
      <c r="AM273" s="15">
        <f t="shared" si="70"/>
        <v>0.86004514672686228</v>
      </c>
      <c r="AN273" s="15">
        <f t="shared" si="71"/>
        <v>0.91017251635930996</v>
      </c>
      <c r="AO273" s="1">
        <v>0</v>
      </c>
      <c r="AP273" s="1">
        <v>855</v>
      </c>
      <c r="AQ273" s="1">
        <v>228</v>
      </c>
      <c r="AR273" s="1">
        <v>424</v>
      </c>
      <c r="AS273" s="1">
        <v>0</v>
      </c>
      <c r="AT273" s="1">
        <v>8</v>
      </c>
      <c r="AU273" s="1">
        <v>15</v>
      </c>
      <c r="AV273">
        <v>1530</v>
      </c>
      <c r="AW273" s="15">
        <f t="shared" si="72"/>
        <v>0</v>
      </c>
      <c r="AX273" s="15">
        <f t="shared" si="73"/>
        <v>1.7592592592592593</v>
      </c>
      <c r="AY273" s="15">
        <f t="shared" si="74"/>
        <v>0.32900432900432902</v>
      </c>
      <c r="AZ273" s="15">
        <f t="shared" si="75"/>
        <v>0.95711060948081261</v>
      </c>
      <c r="BA273" s="15">
        <f t="shared" si="76"/>
        <v>0.91017251635930996</v>
      </c>
    </row>
    <row r="274" spans="1:53">
      <c r="A274" t="s">
        <v>579</v>
      </c>
      <c r="B274" t="s">
        <v>760</v>
      </c>
      <c r="C274" t="s">
        <v>588</v>
      </c>
      <c r="D274" t="s">
        <v>589</v>
      </c>
      <c r="E274" t="s">
        <v>588</v>
      </c>
      <c r="F274" t="s">
        <v>589</v>
      </c>
      <c r="G274" t="s">
        <v>1165</v>
      </c>
      <c r="H274" s="10" t="s">
        <v>1057</v>
      </c>
      <c r="I274">
        <v>20</v>
      </c>
      <c r="J274" s="2">
        <v>1219</v>
      </c>
      <c r="K274">
        <v>198</v>
      </c>
      <c r="L274" s="3">
        <v>591</v>
      </c>
      <c r="M274">
        <v>82</v>
      </c>
      <c r="N274" s="3">
        <v>2110</v>
      </c>
      <c r="O274">
        <v>0</v>
      </c>
      <c r="P274">
        <v>0</v>
      </c>
      <c r="Q274">
        <v>120</v>
      </c>
      <c r="R274" s="3">
        <v>418</v>
      </c>
      <c r="S274" s="3">
        <v>454</v>
      </c>
      <c r="T274" s="3">
        <v>305</v>
      </c>
      <c r="U274" s="3">
        <v>1297</v>
      </c>
      <c r="V274" s="3">
        <v>-1862</v>
      </c>
      <c r="W274" s="3">
        <v>0</v>
      </c>
      <c r="X274" s="15">
        <f t="shared" si="62"/>
        <v>0.16666666666666666</v>
      </c>
      <c r="Y274" s="15">
        <f t="shared" si="63"/>
        <v>2.9162679425837319</v>
      </c>
      <c r="Z274" s="15">
        <f t="shared" si="64"/>
        <v>0.43612334801762115</v>
      </c>
      <c r="AA274" s="15">
        <f t="shared" si="65"/>
        <v>1.937704918032787</v>
      </c>
      <c r="AB274" s="15">
        <f t="shared" si="66"/>
        <v>1.6268311488049345</v>
      </c>
      <c r="AC274" s="1">
        <v>30</v>
      </c>
      <c r="AD274" s="1">
        <v>889</v>
      </c>
      <c r="AE274" s="1">
        <v>275</v>
      </c>
      <c r="AF274" s="1">
        <v>394</v>
      </c>
      <c r="AG274" s="1">
        <v>57</v>
      </c>
      <c r="AH274" s="1">
        <v>45</v>
      </c>
      <c r="AI274">
        <v>1690</v>
      </c>
      <c r="AJ274" s="15">
        <f t="shared" si="67"/>
        <v>0.25</v>
      </c>
      <c r="AK274" s="15">
        <f t="shared" si="68"/>
        <v>2.1267942583732058</v>
      </c>
      <c r="AL274" s="15">
        <f t="shared" si="69"/>
        <v>0.60572687224669608</v>
      </c>
      <c r="AM274" s="15">
        <f t="shared" si="70"/>
        <v>1.2918032786885245</v>
      </c>
      <c r="AN274" s="15">
        <f t="shared" si="71"/>
        <v>1.3030069390902081</v>
      </c>
      <c r="AO274" s="1">
        <v>30</v>
      </c>
      <c r="AP274" s="1">
        <v>831</v>
      </c>
      <c r="AQ274" s="1">
        <v>302</v>
      </c>
      <c r="AR274" s="1">
        <v>394</v>
      </c>
      <c r="AS274" s="1">
        <v>0</v>
      </c>
      <c r="AT274" s="1">
        <v>133</v>
      </c>
      <c r="AU274" s="1">
        <v>0</v>
      </c>
      <c r="AV274">
        <v>1690</v>
      </c>
      <c r="AW274" s="15">
        <f t="shared" si="72"/>
        <v>0.25</v>
      </c>
      <c r="AX274" s="15">
        <f t="shared" si="73"/>
        <v>1.9880382775119618</v>
      </c>
      <c r="AY274" s="15">
        <f t="shared" si="74"/>
        <v>0.66519823788546251</v>
      </c>
      <c r="AZ274" s="15">
        <f t="shared" si="75"/>
        <v>1.2918032786885245</v>
      </c>
      <c r="BA274" s="15">
        <f t="shared" si="76"/>
        <v>1.3030069390902081</v>
      </c>
    </row>
    <row r="275" spans="1:53">
      <c r="A275" t="s">
        <v>579</v>
      </c>
      <c r="B275" t="s">
        <v>760</v>
      </c>
      <c r="C275" t="s">
        <v>590</v>
      </c>
      <c r="D275" t="s">
        <v>591</v>
      </c>
      <c r="E275" t="s">
        <v>590</v>
      </c>
      <c r="F275" t="s">
        <v>591</v>
      </c>
      <c r="G275" t="s">
        <v>1165</v>
      </c>
      <c r="H275" s="10" t="s">
        <v>1058</v>
      </c>
      <c r="I275">
        <v>10</v>
      </c>
      <c r="J275">
        <v>586</v>
      </c>
      <c r="K275">
        <v>86</v>
      </c>
      <c r="L275">
        <v>526</v>
      </c>
      <c r="M275">
        <v>36</v>
      </c>
      <c r="N275" s="3">
        <v>1244</v>
      </c>
      <c r="O275">
        <v>0</v>
      </c>
      <c r="P275">
        <v>0</v>
      </c>
      <c r="Q275">
        <v>51</v>
      </c>
      <c r="R275">
        <v>317</v>
      </c>
      <c r="S275">
        <v>294</v>
      </c>
      <c r="T275">
        <v>217</v>
      </c>
      <c r="U275" s="3">
        <v>879</v>
      </c>
      <c r="V275" s="3">
        <v>-993</v>
      </c>
      <c r="W275" s="3">
        <v>0</v>
      </c>
      <c r="X275" s="15">
        <f t="shared" si="62"/>
        <v>0.19607843137254902</v>
      </c>
      <c r="Y275" s="15">
        <f t="shared" si="63"/>
        <v>1.8485804416403786</v>
      </c>
      <c r="Z275" s="15">
        <f t="shared" si="64"/>
        <v>0.29251700680272108</v>
      </c>
      <c r="AA275" s="15">
        <f t="shared" si="65"/>
        <v>2.4239631336405529</v>
      </c>
      <c r="AB275" s="15">
        <f t="shared" si="66"/>
        <v>1.4152445961319682</v>
      </c>
      <c r="AC275" s="1">
        <v>18</v>
      </c>
      <c r="AD275" s="1">
        <v>400</v>
      </c>
      <c r="AE275" s="1">
        <v>74</v>
      </c>
      <c r="AF275" s="1">
        <v>325</v>
      </c>
      <c r="AG275" s="1">
        <v>34</v>
      </c>
      <c r="AH275" s="1">
        <v>0</v>
      </c>
      <c r="AI275">
        <v>851</v>
      </c>
      <c r="AJ275" s="15">
        <f t="shared" si="67"/>
        <v>0.35294117647058826</v>
      </c>
      <c r="AK275" s="15">
        <f t="shared" si="68"/>
        <v>1.2618296529968454</v>
      </c>
      <c r="AL275" s="15">
        <f t="shared" si="69"/>
        <v>0.25170068027210885</v>
      </c>
      <c r="AM275" s="15">
        <f t="shared" si="70"/>
        <v>1.4976958525345623</v>
      </c>
      <c r="AN275" s="15">
        <f t="shared" si="71"/>
        <v>0.96814562002275317</v>
      </c>
      <c r="AO275" s="1">
        <v>18</v>
      </c>
      <c r="AP275" s="1">
        <v>400</v>
      </c>
      <c r="AQ275" s="1">
        <v>74</v>
      </c>
      <c r="AR275" s="1">
        <v>325</v>
      </c>
      <c r="AS275" s="1">
        <v>0</v>
      </c>
      <c r="AT275" s="1">
        <v>34</v>
      </c>
      <c r="AU275" s="1">
        <v>0</v>
      </c>
      <c r="AV275">
        <v>851</v>
      </c>
      <c r="AW275" s="15">
        <f t="shared" si="72"/>
        <v>0.35294117647058826</v>
      </c>
      <c r="AX275" s="15">
        <f t="shared" si="73"/>
        <v>1.2618296529968454</v>
      </c>
      <c r="AY275" s="15">
        <f t="shared" si="74"/>
        <v>0.25170068027210885</v>
      </c>
      <c r="AZ275" s="15">
        <f t="shared" si="75"/>
        <v>1.4976958525345623</v>
      </c>
      <c r="BA275" s="15">
        <f t="shared" si="76"/>
        <v>0.96814562002275317</v>
      </c>
    </row>
    <row r="276" spans="1:53">
      <c r="A276" t="s">
        <v>592</v>
      </c>
      <c r="B276" t="s">
        <v>761</v>
      </c>
      <c r="C276" t="s">
        <v>593</v>
      </c>
      <c r="D276" t="s">
        <v>594</v>
      </c>
      <c r="E276" t="s">
        <v>593</v>
      </c>
      <c r="F276" t="s">
        <v>594</v>
      </c>
      <c r="G276" t="s">
        <v>1166</v>
      </c>
      <c r="H276" s="10" t="s">
        <v>1059</v>
      </c>
      <c r="I276">
        <v>0</v>
      </c>
      <c r="J276">
        <v>290</v>
      </c>
      <c r="K276">
        <v>42</v>
      </c>
      <c r="L276">
        <v>235</v>
      </c>
      <c r="M276">
        <v>3</v>
      </c>
      <c r="N276" s="3">
        <v>570</v>
      </c>
      <c r="O276">
        <v>0</v>
      </c>
      <c r="P276">
        <v>0</v>
      </c>
      <c r="Q276">
        <v>0</v>
      </c>
      <c r="R276">
        <v>199</v>
      </c>
      <c r="S276">
        <v>205</v>
      </c>
      <c r="T276">
        <v>225</v>
      </c>
      <c r="U276">
        <v>629</v>
      </c>
      <c r="V276" s="3">
        <v>-793</v>
      </c>
      <c r="W276" s="3">
        <v>0</v>
      </c>
      <c r="X276" s="15">
        <v>0</v>
      </c>
      <c r="Y276" s="15">
        <f t="shared" si="63"/>
        <v>1.4572864321608041</v>
      </c>
      <c r="Z276" s="15">
        <f t="shared" si="64"/>
        <v>0.20487804878048779</v>
      </c>
      <c r="AA276" s="15">
        <f t="shared" si="65"/>
        <v>1.0444444444444445</v>
      </c>
      <c r="AB276" s="15">
        <f t="shared" si="66"/>
        <v>0.90620031796502387</v>
      </c>
      <c r="AC276" s="1">
        <v>0</v>
      </c>
      <c r="AD276" s="1">
        <v>172</v>
      </c>
      <c r="AE276" s="1">
        <v>87</v>
      </c>
      <c r="AF276" s="1">
        <v>216</v>
      </c>
      <c r="AG276" s="1">
        <v>0</v>
      </c>
      <c r="AH276" s="1">
        <v>0</v>
      </c>
      <c r="AI276">
        <v>475</v>
      </c>
      <c r="AJ276" s="15">
        <v>0</v>
      </c>
      <c r="AK276" s="15">
        <f t="shared" si="68"/>
        <v>0.86432160804020097</v>
      </c>
      <c r="AL276" s="15">
        <f t="shared" si="69"/>
        <v>0.42439024390243901</v>
      </c>
      <c r="AM276" s="15">
        <f t="shared" si="70"/>
        <v>0.96</v>
      </c>
      <c r="AN276" s="15">
        <f t="shared" si="71"/>
        <v>0.75516693163751991</v>
      </c>
      <c r="AO276" s="1">
        <v>0</v>
      </c>
      <c r="AP276" s="1">
        <v>172</v>
      </c>
      <c r="AQ276" s="1">
        <v>87</v>
      </c>
      <c r="AR276" s="1">
        <v>216</v>
      </c>
      <c r="AS276" s="1">
        <v>0</v>
      </c>
      <c r="AT276" s="1">
        <v>0</v>
      </c>
      <c r="AU276" s="1">
        <v>0</v>
      </c>
      <c r="AV276">
        <v>475</v>
      </c>
      <c r="AW276" s="15">
        <v>0</v>
      </c>
      <c r="AX276" s="15">
        <f t="shared" si="73"/>
        <v>0.86432160804020097</v>
      </c>
      <c r="AY276" s="15">
        <f t="shared" si="74"/>
        <v>0.42439024390243901</v>
      </c>
      <c r="AZ276" s="15">
        <f t="shared" si="75"/>
        <v>0.96</v>
      </c>
      <c r="BA276" s="15">
        <f t="shared" si="76"/>
        <v>0.75516693163751991</v>
      </c>
    </row>
    <row r="277" spans="1:53">
      <c r="A277" t="s">
        <v>592</v>
      </c>
      <c r="B277" t="s">
        <v>761</v>
      </c>
      <c r="C277" t="s">
        <v>595</v>
      </c>
      <c r="D277" t="s">
        <v>596</v>
      </c>
      <c r="E277" t="s">
        <v>595</v>
      </c>
      <c r="F277" t="s">
        <v>596</v>
      </c>
      <c r="G277" t="s">
        <v>1166</v>
      </c>
      <c r="H277" s="10" t="s">
        <v>1060</v>
      </c>
      <c r="I277">
        <v>889</v>
      </c>
      <c r="J277" s="2">
        <v>4224</v>
      </c>
      <c r="K277" s="2">
        <v>1308</v>
      </c>
      <c r="L277" s="2">
        <v>5674</v>
      </c>
      <c r="M277">
        <v>190</v>
      </c>
      <c r="N277" s="3">
        <v>12285</v>
      </c>
      <c r="O277">
        <v>0</v>
      </c>
      <c r="P277">
        <v>0</v>
      </c>
      <c r="Q277">
        <v>834</v>
      </c>
      <c r="R277" s="2">
        <v>2065</v>
      </c>
      <c r="S277" s="2">
        <v>2493</v>
      </c>
      <c r="T277" s="2">
        <v>3370</v>
      </c>
      <c r="U277" s="2">
        <v>8762</v>
      </c>
      <c r="V277" s="3">
        <v>-8589.6</v>
      </c>
      <c r="W277" s="3">
        <v>0</v>
      </c>
      <c r="X277" s="15">
        <f t="shared" si="62"/>
        <v>1.065947242206235</v>
      </c>
      <c r="Y277" s="15">
        <f t="shared" si="63"/>
        <v>2.0455205811138013</v>
      </c>
      <c r="Z277" s="15">
        <f t="shared" si="64"/>
        <v>0.52466907340553548</v>
      </c>
      <c r="AA277" s="15">
        <f t="shared" si="65"/>
        <v>1.6836795252225518</v>
      </c>
      <c r="AB277" s="15">
        <f t="shared" si="66"/>
        <v>1.4020771513353116</v>
      </c>
      <c r="AC277" s="1">
        <v>1023</v>
      </c>
      <c r="AD277" s="1">
        <v>3255</v>
      </c>
      <c r="AE277" s="1">
        <v>1267</v>
      </c>
      <c r="AF277" s="1">
        <v>4572</v>
      </c>
      <c r="AG277" s="1">
        <v>0</v>
      </c>
      <c r="AH277" s="1">
        <v>0</v>
      </c>
      <c r="AI277">
        <v>10117</v>
      </c>
      <c r="AJ277" s="15">
        <f t="shared" si="67"/>
        <v>1.2266187050359711</v>
      </c>
      <c r="AK277" s="15">
        <f t="shared" si="68"/>
        <v>1.576271186440678</v>
      </c>
      <c r="AL277" s="15">
        <f t="shared" si="69"/>
        <v>0.50822302446851186</v>
      </c>
      <c r="AM277" s="15">
        <f t="shared" si="70"/>
        <v>1.3566765578635014</v>
      </c>
      <c r="AN277" s="15">
        <f t="shared" si="71"/>
        <v>1.1546450582058891</v>
      </c>
      <c r="AO277" s="1">
        <v>1023</v>
      </c>
      <c r="AP277" s="1">
        <v>3255</v>
      </c>
      <c r="AQ277" s="1">
        <v>1267</v>
      </c>
      <c r="AR277" s="1">
        <v>4400</v>
      </c>
      <c r="AS277" s="1">
        <v>172</v>
      </c>
      <c r="AT277" s="1">
        <v>0</v>
      </c>
      <c r="AU277" s="1">
        <v>0</v>
      </c>
      <c r="AV277">
        <v>10117</v>
      </c>
      <c r="AW277" s="15">
        <f t="shared" si="72"/>
        <v>1.2266187050359711</v>
      </c>
      <c r="AX277" s="15">
        <f t="shared" si="73"/>
        <v>1.576271186440678</v>
      </c>
      <c r="AY277" s="15">
        <f t="shared" si="74"/>
        <v>0.50822302446851186</v>
      </c>
      <c r="AZ277" s="15">
        <f t="shared" si="75"/>
        <v>1.3056379821958457</v>
      </c>
      <c r="BA277" s="15">
        <f t="shared" si="76"/>
        <v>1.1546450582058891</v>
      </c>
    </row>
    <row r="278" spans="1:53">
      <c r="A278" t="s">
        <v>592</v>
      </c>
      <c r="B278" t="s">
        <v>762</v>
      </c>
      <c r="C278" t="s">
        <v>597</v>
      </c>
      <c r="D278" t="s">
        <v>598</v>
      </c>
      <c r="E278" t="s">
        <v>597</v>
      </c>
      <c r="F278" t="s">
        <v>598</v>
      </c>
      <c r="G278" t="s">
        <v>1166</v>
      </c>
      <c r="H278" s="10" t="s">
        <v>1061</v>
      </c>
      <c r="I278">
        <v>0</v>
      </c>
      <c r="J278">
        <v>299</v>
      </c>
      <c r="K278">
        <v>88</v>
      </c>
      <c r="L278">
        <v>419</v>
      </c>
      <c r="M278">
        <v>0</v>
      </c>
      <c r="N278" s="3">
        <v>806</v>
      </c>
      <c r="O278">
        <v>0</v>
      </c>
      <c r="P278">
        <v>0</v>
      </c>
      <c r="Q278">
        <v>0</v>
      </c>
      <c r="R278">
        <v>265</v>
      </c>
      <c r="S278">
        <v>227</v>
      </c>
      <c r="T278">
        <v>269</v>
      </c>
      <c r="U278">
        <v>761</v>
      </c>
      <c r="V278" s="3">
        <v>-1002.3</v>
      </c>
      <c r="W278" s="3">
        <v>0</v>
      </c>
      <c r="X278" s="15">
        <v>0</v>
      </c>
      <c r="Y278" s="15">
        <f t="shared" si="63"/>
        <v>1.1283018867924528</v>
      </c>
      <c r="Z278" s="15">
        <f t="shared" si="64"/>
        <v>0.38766519823788548</v>
      </c>
      <c r="AA278" s="15">
        <f t="shared" si="65"/>
        <v>1.5576208178438662</v>
      </c>
      <c r="AB278" s="15">
        <f t="shared" si="66"/>
        <v>1.0591327201051248</v>
      </c>
      <c r="AC278" s="1">
        <v>0</v>
      </c>
      <c r="AD278" s="1">
        <v>196</v>
      </c>
      <c r="AE278" s="1">
        <v>209</v>
      </c>
      <c r="AF278" s="1">
        <v>246</v>
      </c>
      <c r="AG278" s="1">
        <v>0</v>
      </c>
      <c r="AH278" s="1">
        <v>0</v>
      </c>
      <c r="AI278">
        <v>651</v>
      </c>
      <c r="AJ278" s="15">
        <v>0</v>
      </c>
      <c r="AK278" s="15">
        <f t="shared" si="68"/>
        <v>0.73962264150943391</v>
      </c>
      <c r="AL278" s="15">
        <f t="shared" si="69"/>
        <v>0.92070484581497802</v>
      </c>
      <c r="AM278" s="15">
        <f t="shared" si="70"/>
        <v>0.91449814126394047</v>
      </c>
      <c r="AN278" s="15">
        <f t="shared" si="71"/>
        <v>0.85545335085413932</v>
      </c>
      <c r="AO278" s="1">
        <v>0</v>
      </c>
      <c r="AP278" s="1">
        <v>196</v>
      </c>
      <c r="AQ278" s="1">
        <v>209</v>
      </c>
      <c r="AR278" s="1">
        <v>246</v>
      </c>
      <c r="AS278" s="1">
        <v>0</v>
      </c>
      <c r="AT278" s="1">
        <v>0</v>
      </c>
      <c r="AU278" s="1">
        <v>0</v>
      </c>
      <c r="AV278">
        <v>651</v>
      </c>
      <c r="AW278" s="15">
        <v>0</v>
      </c>
      <c r="AX278" s="15">
        <f t="shared" si="73"/>
        <v>0.73962264150943391</v>
      </c>
      <c r="AY278" s="15">
        <f t="shared" si="74"/>
        <v>0.92070484581497802</v>
      </c>
      <c r="AZ278" s="15">
        <f t="shared" si="75"/>
        <v>0.91449814126394047</v>
      </c>
      <c r="BA278" s="15">
        <f t="shared" si="76"/>
        <v>0.85545335085413932</v>
      </c>
    </row>
    <row r="279" spans="1:53">
      <c r="A279" t="s">
        <v>592</v>
      </c>
      <c r="B279" t="s">
        <v>762</v>
      </c>
      <c r="C279" t="s">
        <v>599</v>
      </c>
      <c r="D279" t="s">
        <v>600</v>
      </c>
      <c r="E279" t="s">
        <v>599</v>
      </c>
      <c r="F279" t="s">
        <v>600</v>
      </c>
      <c r="G279" t="s">
        <v>1166</v>
      </c>
      <c r="H279" s="10" t="s">
        <v>1062</v>
      </c>
      <c r="I279">
        <v>6</v>
      </c>
      <c r="J279">
        <v>669</v>
      </c>
      <c r="K279">
        <v>204</v>
      </c>
      <c r="L279">
        <v>554</v>
      </c>
      <c r="M279">
        <v>39</v>
      </c>
      <c r="N279" s="3">
        <v>1472</v>
      </c>
      <c r="O279">
        <v>0</v>
      </c>
      <c r="P279">
        <v>0</v>
      </c>
      <c r="Q279">
        <v>6</v>
      </c>
      <c r="R279">
        <v>331</v>
      </c>
      <c r="S279">
        <v>361</v>
      </c>
      <c r="T279">
        <v>402</v>
      </c>
      <c r="U279" s="2">
        <v>1100</v>
      </c>
      <c r="V279" s="3">
        <v>-1524.6</v>
      </c>
      <c r="W279" s="3">
        <v>0</v>
      </c>
      <c r="X279" s="15">
        <f t="shared" si="62"/>
        <v>1</v>
      </c>
      <c r="Y279" s="15">
        <f t="shared" si="63"/>
        <v>2.0211480362537766</v>
      </c>
      <c r="Z279" s="15">
        <f t="shared" si="64"/>
        <v>0.5650969529085873</v>
      </c>
      <c r="AA279" s="15">
        <f t="shared" si="65"/>
        <v>1.3781094527363185</v>
      </c>
      <c r="AB279" s="15">
        <f t="shared" si="66"/>
        <v>1.3381818181818181</v>
      </c>
      <c r="AC279" s="1">
        <v>6</v>
      </c>
      <c r="AD279" s="1">
        <v>434</v>
      </c>
      <c r="AE279" s="1">
        <v>218</v>
      </c>
      <c r="AF279" s="1">
        <v>466</v>
      </c>
      <c r="AG279" s="1">
        <v>44</v>
      </c>
      <c r="AH279" s="1">
        <v>0</v>
      </c>
      <c r="AI279">
        <v>1168</v>
      </c>
      <c r="AJ279" s="15">
        <f t="shared" si="67"/>
        <v>1</v>
      </c>
      <c r="AK279" s="15">
        <f t="shared" si="68"/>
        <v>1.3111782477341389</v>
      </c>
      <c r="AL279" s="15">
        <f t="shared" si="69"/>
        <v>0.60387811634349031</v>
      </c>
      <c r="AM279" s="15">
        <f t="shared" si="70"/>
        <v>1.1592039800995024</v>
      </c>
      <c r="AN279" s="15">
        <f t="shared" si="71"/>
        <v>1.0618181818181818</v>
      </c>
      <c r="AO279" s="1">
        <v>6</v>
      </c>
      <c r="AP279" s="1">
        <v>434</v>
      </c>
      <c r="AQ279" s="1">
        <v>218</v>
      </c>
      <c r="AR279" s="1">
        <v>466</v>
      </c>
      <c r="AS279" s="1">
        <v>0</v>
      </c>
      <c r="AT279" s="1">
        <v>44</v>
      </c>
      <c r="AU279" s="1">
        <v>0</v>
      </c>
      <c r="AV279">
        <v>1168</v>
      </c>
      <c r="AW279" s="15">
        <f t="shared" si="72"/>
        <v>1</v>
      </c>
      <c r="AX279" s="15">
        <f t="shared" si="73"/>
        <v>1.3111782477341389</v>
      </c>
      <c r="AY279" s="15">
        <f t="shared" si="74"/>
        <v>0.60387811634349031</v>
      </c>
      <c r="AZ279" s="15">
        <f t="shared" si="75"/>
        <v>1.1592039800995024</v>
      </c>
      <c r="BA279" s="15">
        <f t="shared" si="76"/>
        <v>1.0618181818181818</v>
      </c>
    </row>
    <row r="280" spans="1:53">
      <c r="A280" t="s">
        <v>601</v>
      </c>
      <c r="B280" t="s">
        <v>763</v>
      </c>
      <c r="C280" t="s">
        <v>602</v>
      </c>
      <c r="D280" t="s">
        <v>15</v>
      </c>
      <c r="E280" t="s">
        <v>602</v>
      </c>
      <c r="F280" t="s">
        <v>15</v>
      </c>
      <c r="G280" t="s">
        <v>1167</v>
      </c>
      <c r="H280" s="10" t="s">
        <v>1063</v>
      </c>
      <c r="I280" s="2">
        <v>4476</v>
      </c>
      <c r="J280" s="2">
        <v>7081</v>
      </c>
      <c r="K280" s="2">
        <v>2581</v>
      </c>
      <c r="L280" s="2">
        <v>5158</v>
      </c>
      <c r="M280">
        <v>0</v>
      </c>
      <c r="N280" s="3">
        <v>19296</v>
      </c>
      <c r="O280">
        <v>0</v>
      </c>
      <c r="P280">
        <v>0</v>
      </c>
      <c r="Q280" s="2">
        <v>2958</v>
      </c>
      <c r="R280" s="2">
        <v>7751</v>
      </c>
      <c r="S280" s="2">
        <v>6235</v>
      </c>
      <c r="T280" s="2">
        <v>4032</v>
      </c>
      <c r="U280" s="2">
        <v>20976</v>
      </c>
      <c r="V280" s="3">
        <v>-26113</v>
      </c>
      <c r="W280" s="3">
        <v>0</v>
      </c>
      <c r="X280" s="15">
        <f>IFERROR(I280/Q280,"")</f>
        <v>1.513184584178499</v>
      </c>
      <c r="Y280" s="15">
        <f t="shared" si="63"/>
        <v>0.91355954070442524</v>
      </c>
      <c r="Z280" s="15">
        <f t="shared" si="64"/>
        <v>0.413953488372093</v>
      </c>
      <c r="AA280" s="15">
        <f t="shared" si="65"/>
        <v>1.279265873015873</v>
      </c>
      <c r="AB280" s="15">
        <f t="shared" si="66"/>
        <v>0.919908466819222</v>
      </c>
      <c r="AC280" s="1">
        <v>4343</v>
      </c>
      <c r="AD280" s="1">
        <v>6130</v>
      </c>
      <c r="AE280" s="1">
        <v>3233</v>
      </c>
      <c r="AF280" s="1">
        <v>4047</v>
      </c>
      <c r="AG280" s="1">
        <v>0</v>
      </c>
      <c r="AH280" s="1">
        <v>74</v>
      </c>
      <c r="AI280">
        <v>17827</v>
      </c>
      <c r="AJ280" s="15">
        <f t="shared" si="67"/>
        <v>1.4682217714672077</v>
      </c>
      <c r="AK280" s="15">
        <f t="shared" si="68"/>
        <v>0.79086569474906465</v>
      </c>
      <c r="AL280" s="15">
        <f t="shared" si="69"/>
        <v>0.51852445870088215</v>
      </c>
      <c r="AM280" s="15">
        <f t="shared" si="70"/>
        <v>1.0037202380952381</v>
      </c>
      <c r="AN280" s="15">
        <f t="shared" si="71"/>
        <v>0.84987604881769641</v>
      </c>
      <c r="AO280" s="1">
        <v>4186</v>
      </c>
      <c r="AP280" s="1">
        <v>6128</v>
      </c>
      <c r="AQ280" s="1">
        <v>3503</v>
      </c>
      <c r="AR280" s="1">
        <v>3700</v>
      </c>
      <c r="AS280" s="1">
        <v>236</v>
      </c>
      <c r="AT280" s="1">
        <v>0</v>
      </c>
      <c r="AU280" s="1">
        <v>74</v>
      </c>
      <c r="AV280">
        <v>17827</v>
      </c>
      <c r="AW280" s="15">
        <f t="shared" si="72"/>
        <v>1.4151453684922244</v>
      </c>
      <c r="AX280" s="15">
        <f t="shared" si="73"/>
        <v>0.79060766352728684</v>
      </c>
      <c r="AY280" s="15">
        <f t="shared" si="74"/>
        <v>0.56182838813151559</v>
      </c>
      <c r="AZ280" s="15">
        <f t="shared" si="75"/>
        <v>0.91765873015873012</v>
      </c>
      <c r="BA280" s="15">
        <f t="shared" si="76"/>
        <v>0.84987604881769641</v>
      </c>
    </row>
    <row r="281" spans="1:53">
      <c r="A281" t="s">
        <v>601</v>
      </c>
      <c r="B281" t="s">
        <v>763</v>
      </c>
      <c r="C281" t="s">
        <v>603</v>
      </c>
      <c r="D281" t="s">
        <v>12</v>
      </c>
      <c r="E281" t="s">
        <v>603</v>
      </c>
      <c r="F281" t="s">
        <v>12</v>
      </c>
      <c r="G281" t="s">
        <v>1167</v>
      </c>
      <c r="H281" s="10" t="s">
        <v>1064</v>
      </c>
      <c r="I281">
        <v>76</v>
      </c>
      <c r="J281" s="2">
        <v>1395</v>
      </c>
      <c r="K281">
        <v>184</v>
      </c>
      <c r="L281" s="2">
        <v>2044</v>
      </c>
      <c r="M281">
        <v>0</v>
      </c>
      <c r="N281" s="3">
        <v>3699</v>
      </c>
      <c r="O281">
        <v>0</v>
      </c>
      <c r="P281">
        <v>0</v>
      </c>
      <c r="Q281">
        <v>219</v>
      </c>
      <c r="R281">
        <v>777</v>
      </c>
      <c r="S281" s="2">
        <v>1333</v>
      </c>
      <c r="T281" s="2">
        <v>1077</v>
      </c>
      <c r="U281" s="2">
        <v>3406</v>
      </c>
      <c r="V281" s="3">
        <v>-4190</v>
      </c>
      <c r="W281" s="3">
        <v>0</v>
      </c>
      <c r="X281" s="15">
        <f t="shared" si="62"/>
        <v>0.34703196347031962</v>
      </c>
      <c r="Y281" s="15">
        <f t="shared" si="63"/>
        <v>1.7953667953667953</v>
      </c>
      <c r="Z281" s="15">
        <f t="shared" si="64"/>
        <v>0.1380345086271568</v>
      </c>
      <c r="AA281" s="15">
        <f t="shared" si="65"/>
        <v>1.8978644382544103</v>
      </c>
      <c r="AB281" s="15">
        <f t="shared" si="66"/>
        <v>1.0860246623605403</v>
      </c>
      <c r="AC281" s="1">
        <v>78</v>
      </c>
      <c r="AD281" s="1">
        <v>924</v>
      </c>
      <c r="AE281" s="1">
        <v>492</v>
      </c>
      <c r="AF281" s="1">
        <v>1581</v>
      </c>
      <c r="AG281" s="1">
        <v>0</v>
      </c>
      <c r="AH281" s="1">
        <v>0</v>
      </c>
      <c r="AI281">
        <v>3075</v>
      </c>
      <c r="AJ281" s="15">
        <f t="shared" si="67"/>
        <v>0.35616438356164382</v>
      </c>
      <c r="AK281" s="15">
        <f t="shared" si="68"/>
        <v>1.1891891891891893</v>
      </c>
      <c r="AL281" s="15">
        <f t="shared" si="69"/>
        <v>0.36909227306826708</v>
      </c>
      <c r="AM281" s="15">
        <f t="shared" si="70"/>
        <v>1.467966573816156</v>
      </c>
      <c r="AN281" s="15">
        <f t="shared" si="71"/>
        <v>0.9028185554903112</v>
      </c>
      <c r="AO281" s="1">
        <v>78</v>
      </c>
      <c r="AP281" s="1">
        <v>878</v>
      </c>
      <c r="AQ281" s="1">
        <v>535</v>
      </c>
      <c r="AR281" s="1">
        <v>1584</v>
      </c>
      <c r="AS281" s="1">
        <v>0</v>
      </c>
      <c r="AT281" s="1">
        <v>0</v>
      </c>
      <c r="AU281" s="1">
        <v>0</v>
      </c>
      <c r="AV281">
        <v>3075</v>
      </c>
      <c r="AW281" s="15">
        <f t="shared" si="72"/>
        <v>0.35616438356164382</v>
      </c>
      <c r="AX281" s="15">
        <f t="shared" si="73"/>
        <v>1.12998712998713</v>
      </c>
      <c r="AY281" s="15">
        <f t="shared" si="74"/>
        <v>0.40135033758439609</v>
      </c>
      <c r="AZ281" s="15">
        <f t="shared" si="75"/>
        <v>1.4707520891364902</v>
      </c>
      <c r="BA281" s="15">
        <f t="shared" si="76"/>
        <v>0.9028185554903112</v>
      </c>
    </row>
    <row r="282" spans="1:53">
      <c r="A282" t="s">
        <v>601</v>
      </c>
      <c r="B282" t="s">
        <v>763</v>
      </c>
      <c r="C282" t="s">
        <v>604</v>
      </c>
      <c r="D282" t="s">
        <v>7</v>
      </c>
      <c r="E282" t="s">
        <v>604</v>
      </c>
      <c r="F282" t="s">
        <v>7</v>
      </c>
      <c r="G282" t="s">
        <v>1167</v>
      </c>
      <c r="H282" s="10" t="s">
        <v>1065</v>
      </c>
      <c r="I282">
        <v>14</v>
      </c>
      <c r="J282">
        <v>692</v>
      </c>
      <c r="K282">
        <v>228</v>
      </c>
      <c r="L282">
        <v>798</v>
      </c>
      <c r="M282">
        <v>0</v>
      </c>
      <c r="N282" s="3">
        <v>1732</v>
      </c>
      <c r="O282">
        <v>0</v>
      </c>
      <c r="P282">
        <v>0</v>
      </c>
      <c r="Q282">
        <v>82</v>
      </c>
      <c r="R282">
        <v>458</v>
      </c>
      <c r="S282">
        <v>679</v>
      </c>
      <c r="T282">
        <v>460</v>
      </c>
      <c r="U282" s="2">
        <v>1679</v>
      </c>
      <c r="V282" s="3">
        <v>-2565</v>
      </c>
      <c r="W282" s="3">
        <v>0</v>
      </c>
      <c r="X282" s="15">
        <f t="shared" si="62"/>
        <v>0.17073170731707318</v>
      </c>
      <c r="Y282" s="15">
        <f t="shared" si="63"/>
        <v>1.5109170305676856</v>
      </c>
      <c r="Z282" s="15">
        <f t="shared" si="64"/>
        <v>0.33578792341678937</v>
      </c>
      <c r="AA282" s="15">
        <f t="shared" si="65"/>
        <v>1.7347826086956522</v>
      </c>
      <c r="AB282" s="15">
        <f t="shared" si="66"/>
        <v>1.0315664085765337</v>
      </c>
      <c r="AC282" s="1">
        <v>38</v>
      </c>
      <c r="AD282" s="1">
        <v>429</v>
      </c>
      <c r="AE282" s="1">
        <v>282</v>
      </c>
      <c r="AF282" s="1">
        <v>606</v>
      </c>
      <c r="AG282" s="1">
        <v>0</v>
      </c>
      <c r="AH282" s="1">
        <v>0</v>
      </c>
      <c r="AI282">
        <v>1355</v>
      </c>
      <c r="AJ282" s="15">
        <f t="shared" si="67"/>
        <v>0.46341463414634149</v>
      </c>
      <c r="AK282" s="15">
        <f t="shared" si="68"/>
        <v>0.9366812227074236</v>
      </c>
      <c r="AL282" s="15">
        <f t="shared" si="69"/>
        <v>0.41531664212076586</v>
      </c>
      <c r="AM282" s="15">
        <f t="shared" si="70"/>
        <v>1.317391304347826</v>
      </c>
      <c r="AN282" s="15">
        <f t="shared" si="71"/>
        <v>0.80702799285288862</v>
      </c>
      <c r="AO282" s="1">
        <v>38</v>
      </c>
      <c r="AP282" s="1">
        <v>422</v>
      </c>
      <c r="AQ282" s="1">
        <v>243</v>
      </c>
      <c r="AR282" s="1">
        <v>606</v>
      </c>
      <c r="AS282" s="1">
        <v>0</v>
      </c>
      <c r="AT282" s="1">
        <v>46</v>
      </c>
      <c r="AU282" s="1">
        <v>0</v>
      </c>
      <c r="AV282">
        <v>1355</v>
      </c>
      <c r="AW282" s="15">
        <f t="shared" si="72"/>
        <v>0.46341463414634149</v>
      </c>
      <c r="AX282" s="15">
        <f t="shared" si="73"/>
        <v>0.92139737991266379</v>
      </c>
      <c r="AY282" s="15">
        <f t="shared" si="74"/>
        <v>0.35787923416789397</v>
      </c>
      <c r="AZ282" s="15">
        <f t="shared" si="75"/>
        <v>1.317391304347826</v>
      </c>
      <c r="BA282" s="15">
        <f t="shared" si="76"/>
        <v>0.80702799285288862</v>
      </c>
    </row>
    <row r="283" spans="1:53">
      <c r="A283" t="s">
        <v>601</v>
      </c>
      <c r="B283" t="s">
        <v>763</v>
      </c>
      <c r="C283" t="s">
        <v>605</v>
      </c>
      <c r="D283" t="s">
        <v>8</v>
      </c>
      <c r="E283" t="s">
        <v>605</v>
      </c>
      <c r="F283" t="s">
        <v>8</v>
      </c>
      <c r="G283" t="s">
        <v>1167</v>
      </c>
      <c r="H283" s="10" t="s">
        <v>1066</v>
      </c>
      <c r="I283">
        <v>391</v>
      </c>
      <c r="J283" s="2">
        <v>1600</v>
      </c>
      <c r="K283">
        <v>414</v>
      </c>
      <c r="L283" s="2">
        <v>1432</v>
      </c>
      <c r="M283">
        <v>0</v>
      </c>
      <c r="N283" s="3">
        <v>3837</v>
      </c>
      <c r="O283">
        <v>0</v>
      </c>
      <c r="P283">
        <v>0</v>
      </c>
      <c r="Q283">
        <v>409</v>
      </c>
      <c r="R283" s="2">
        <v>1274</v>
      </c>
      <c r="S283" s="2">
        <v>1499</v>
      </c>
      <c r="T283">
        <v>922</v>
      </c>
      <c r="U283" s="2">
        <v>4104</v>
      </c>
      <c r="V283" s="3">
        <v>-6885</v>
      </c>
      <c r="W283" s="3">
        <v>0</v>
      </c>
      <c r="X283" s="15">
        <f t="shared" si="62"/>
        <v>0.95599022004889977</v>
      </c>
      <c r="Y283" s="15">
        <f t="shared" si="63"/>
        <v>1.2558869701726845</v>
      </c>
      <c r="Z283" s="15">
        <f t="shared" si="64"/>
        <v>0.27618412274849902</v>
      </c>
      <c r="AA283" s="15">
        <f t="shared" si="65"/>
        <v>1.5531453362255965</v>
      </c>
      <c r="AB283" s="15">
        <f t="shared" si="66"/>
        <v>0.9349415204678363</v>
      </c>
      <c r="AC283" s="1">
        <v>372</v>
      </c>
      <c r="AD283" s="1">
        <v>1378</v>
      </c>
      <c r="AE283" s="1">
        <v>466</v>
      </c>
      <c r="AF283" s="1">
        <v>1122</v>
      </c>
      <c r="AG283" s="1">
        <v>0</v>
      </c>
      <c r="AH283" s="1">
        <v>0</v>
      </c>
      <c r="AI283">
        <v>3338</v>
      </c>
      <c r="AJ283" s="15">
        <f t="shared" si="67"/>
        <v>0.90953545232273836</v>
      </c>
      <c r="AK283" s="15">
        <f t="shared" si="68"/>
        <v>1.0816326530612246</v>
      </c>
      <c r="AL283" s="15">
        <f t="shared" si="69"/>
        <v>0.31087391594396263</v>
      </c>
      <c r="AM283" s="15">
        <f t="shared" si="70"/>
        <v>1.2169197396963123</v>
      </c>
      <c r="AN283" s="15">
        <f t="shared" si="71"/>
        <v>0.81335282651072127</v>
      </c>
      <c r="AO283" s="1">
        <v>372</v>
      </c>
      <c r="AP283" s="1">
        <v>1328</v>
      </c>
      <c r="AQ283" s="1">
        <v>554</v>
      </c>
      <c r="AR283" s="1">
        <v>1034</v>
      </c>
      <c r="AS283" s="1">
        <v>50</v>
      </c>
      <c r="AT283" s="1">
        <v>0</v>
      </c>
      <c r="AU283" s="1">
        <v>0</v>
      </c>
      <c r="AV283">
        <v>3338</v>
      </c>
      <c r="AW283" s="15">
        <f t="shared" si="72"/>
        <v>0.90953545232273836</v>
      </c>
      <c r="AX283" s="15">
        <f t="shared" si="73"/>
        <v>1.042386185243328</v>
      </c>
      <c r="AY283" s="15">
        <f t="shared" si="74"/>
        <v>0.36957971981320881</v>
      </c>
      <c r="AZ283" s="15">
        <f t="shared" si="75"/>
        <v>1.121475054229935</v>
      </c>
      <c r="BA283" s="15">
        <f t="shared" si="76"/>
        <v>0.81335282651072127</v>
      </c>
    </row>
    <row r="284" spans="1:53">
      <c r="A284" t="s">
        <v>601</v>
      </c>
      <c r="B284" t="s">
        <v>763</v>
      </c>
      <c r="C284" t="s">
        <v>606</v>
      </c>
      <c r="D284" t="s">
        <v>9</v>
      </c>
      <c r="E284" t="s">
        <v>606</v>
      </c>
      <c r="F284" t="s">
        <v>9</v>
      </c>
      <c r="G284" t="s">
        <v>1167</v>
      </c>
      <c r="H284" s="10" t="s">
        <v>1067</v>
      </c>
      <c r="I284">
        <v>6</v>
      </c>
      <c r="J284">
        <v>477</v>
      </c>
      <c r="K284">
        <v>128</v>
      </c>
      <c r="L284">
        <v>524</v>
      </c>
      <c r="M284">
        <v>0</v>
      </c>
      <c r="N284" s="3">
        <v>1135</v>
      </c>
      <c r="O284">
        <v>0</v>
      </c>
      <c r="P284">
        <v>0</v>
      </c>
      <c r="Q284">
        <v>62</v>
      </c>
      <c r="R284">
        <v>364</v>
      </c>
      <c r="S284">
        <v>462</v>
      </c>
      <c r="T284">
        <v>302</v>
      </c>
      <c r="U284" s="2">
        <v>1190</v>
      </c>
      <c r="V284" s="3">
        <v>-1399</v>
      </c>
      <c r="W284" s="3">
        <v>0</v>
      </c>
      <c r="X284" s="15">
        <f t="shared" si="62"/>
        <v>9.6774193548387094E-2</v>
      </c>
      <c r="Y284" s="15">
        <f t="shared" si="63"/>
        <v>1.3104395604395604</v>
      </c>
      <c r="Z284" s="15">
        <f t="shared" si="64"/>
        <v>0.27705627705627706</v>
      </c>
      <c r="AA284" s="15">
        <f t="shared" si="65"/>
        <v>1.7350993377483444</v>
      </c>
      <c r="AB284" s="15">
        <f t="shared" si="66"/>
        <v>0.95378151260504207</v>
      </c>
      <c r="AC284" s="1">
        <v>6</v>
      </c>
      <c r="AD284" s="1">
        <v>316</v>
      </c>
      <c r="AE284" s="1">
        <v>180</v>
      </c>
      <c r="AF284" s="1">
        <v>392</v>
      </c>
      <c r="AG284" s="1">
        <v>0</v>
      </c>
      <c r="AH284" s="1">
        <v>0</v>
      </c>
      <c r="AI284">
        <v>894</v>
      </c>
      <c r="AJ284" s="15">
        <f t="shared" si="67"/>
        <v>9.6774193548387094E-2</v>
      </c>
      <c r="AK284" s="15">
        <f t="shared" si="68"/>
        <v>0.86813186813186816</v>
      </c>
      <c r="AL284" s="15">
        <f t="shared" si="69"/>
        <v>0.38961038961038963</v>
      </c>
      <c r="AM284" s="15">
        <f t="shared" si="70"/>
        <v>1.2980132450331126</v>
      </c>
      <c r="AN284" s="15">
        <f t="shared" si="71"/>
        <v>0.75126050420168067</v>
      </c>
      <c r="AO284" s="1">
        <v>6</v>
      </c>
      <c r="AP284" s="1">
        <v>316</v>
      </c>
      <c r="AQ284" s="1">
        <v>180</v>
      </c>
      <c r="AR284" s="1">
        <v>392</v>
      </c>
      <c r="AS284" s="1">
        <v>0</v>
      </c>
      <c r="AT284" s="1">
        <v>0</v>
      </c>
      <c r="AU284" s="1">
        <v>0</v>
      </c>
      <c r="AV284">
        <v>894</v>
      </c>
      <c r="AW284" s="15">
        <f t="shared" si="72"/>
        <v>9.6774193548387094E-2</v>
      </c>
      <c r="AX284" s="15">
        <f t="shared" si="73"/>
        <v>0.86813186813186816</v>
      </c>
      <c r="AY284" s="15">
        <f t="shared" si="74"/>
        <v>0.38961038961038963</v>
      </c>
      <c r="AZ284" s="15">
        <f t="shared" si="75"/>
        <v>1.2980132450331126</v>
      </c>
      <c r="BA284" s="15">
        <f t="shared" si="76"/>
        <v>0.75126050420168067</v>
      </c>
    </row>
    <row r="285" spans="1:53">
      <c r="A285" t="s">
        <v>601</v>
      </c>
      <c r="B285" t="s">
        <v>763</v>
      </c>
      <c r="C285" t="s">
        <v>607</v>
      </c>
      <c r="D285" t="s">
        <v>5</v>
      </c>
      <c r="E285" t="s">
        <v>607</v>
      </c>
      <c r="F285" t="s">
        <v>5</v>
      </c>
      <c r="G285" t="s">
        <v>1167</v>
      </c>
      <c r="H285" s="10" t="s">
        <v>1068</v>
      </c>
      <c r="I285" s="2">
        <v>1184</v>
      </c>
      <c r="J285" s="2">
        <v>2897</v>
      </c>
      <c r="K285">
        <v>765</v>
      </c>
      <c r="L285" s="2">
        <v>2601</v>
      </c>
      <c r="M285">
        <v>0</v>
      </c>
      <c r="N285" s="3">
        <v>7447</v>
      </c>
      <c r="O285">
        <v>0</v>
      </c>
      <c r="P285">
        <v>0</v>
      </c>
      <c r="Q285">
        <v>849</v>
      </c>
      <c r="R285" s="2">
        <v>2095</v>
      </c>
      <c r="S285" s="2">
        <v>1939</v>
      </c>
      <c r="T285" s="2">
        <v>1203</v>
      </c>
      <c r="U285" s="2">
        <v>6086</v>
      </c>
      <c r="V285" s="3">
        <v>-7390</v>
      </c>
      <c r="W285" s="3">
        <v>0</v>
      </c>
      <c r="X285" s="15">
        <f t="shared" si="62"/>
        <v>1.3945818610129563</v>
      </c>
      <c r="Y285" s="15">
        <f t="shared" si="63"/>
        <v>1.382816229116945</v>
      </c>
      <c r="Z285" s="15">
        <f t="shared" si="64"/>
        <v>0.39453326456936566</v>
      </c>
      <c r="AA285" s="15">
        <f t="shared" si="65"/>
        <v>2.1620947630922691</v>
      </c>
      <c r="AB285" s="15">
        <f t="shared" si="66"/>
        <v>1.2236279986855076</v>
      </c>
      <c r="AC285" s="1">
        <v>1180</v>
      </c>
      <c r="AD285" s="1">
        <v>2497</v>
      </c>
      <c r="AE285" s="1">
        <v>890</v>
      </c>
      <c r="AF285" s="1">
        <v>1986</v>
      </c>
      <c r="AG285" s="1">
        <v>247</v>
      </c>
      <c r="AH285" s="1">
        <v>0</v>
      </c>
      <c r="AI285">
        <v>6800</v>
      </c>
      <c r="AJ285" s="15">
        <f t="shared" si="67"/>
        <v>1.3898704358068317</v>
      </c>
      <c r="AK285" s="15">
        <f t="shared" si="68"/>
        <v>1.1918854415274462</v>
      </c>
      <c r="AL285" s="15">
        <f t="shared" si="69"/>
        <v>0.4589994842702424</v>
      </c>
      <c r="AM285" s="15">
        <f t="shared" si="70"/>
        <v>1.6508728179551122</v>
      </c>
      <c r="AN285" s="15">
        <f t="shared" si="71"/>
        <v>1.1173184357541899</v>
      </c>
      <c r="AO285" s="1">
        <v>1180</v>
      </c>
      <c r="AP285" s="1">
        <v>2497</v>
      </c>
      <c r="AQ285" s="1">
        <v>890</v>
      </c>
      <c r="AR285" s="1">
        <v>1943</v>
      </c>
      <c r="AS285" s="1">
        <v>0</v>
      </c>
      <c r="AT285" s="1">
        <v>247</v>
      </c>
      <c r="AU285" s="1">
        <v>43</v>
      </c>
      <c r="AV285">
        <v>6800</v>
      </c>
      <c r="AW285" s="15">
        <f t="shared" si="72"/>
        <v>1.3898704358068317</v>
      </c>
      <c r="AX285" s="15">
        <f t="shared" si="73"/>
        <v>1.1918854415274462</v>
      </c>
      <c r="AY285" s="15">
        <f t="shared" si="74"/>
        <v>0.4589994842702424</v>
      </c>
      <c r="AZ285" s="15">
        <f t="shared" si="75"/>
        <v>1.6151288445552785</v>
      </c>
      <c r="BA285" s="15">
        <f t="shared" si="76"/>
        <v>1.1173184357541899</v>
      </c>
    </row>
    <row r="286" spans="1:53">
      <c r="A286" t="s">
        <v>601</v>
      </c>
      <c r="B286" t="s">
        <v>763</v>
      </c>
      <c r="C286" t="s">
        <v>608</v>
      </c>
      <c r="D286" t="s">
        <v>13</v>
      </c>
      <c r="E286" t="s">
        <v>608</v>
      </c>
      <c r="F286" t="s">
        <v>13</v>
      </c>
      <c r="G286" t="s">
        <v>1167</v>
      </c>
      <c r="H286" s="10" t="s">
        <v>1069</v>
      </c>
      <c r="I286">
        <v>4</v>
      </c>
      <c r="J286">
        <v>916</v>
      </c>
      <c r="K286">
        <v>386</v>
      </c>
      <c r="L286">
        <v>571</v>
      </c>
      <c r="M286">
        <v>0</v>
      </c>
      <c r="N286" s="3">
        <v>1877</v>
      </c>
      <c r="O286">
        <v>0</v>
      </c>
      <c r="P286">
        <v>0</v>
      </c>
      <c r="Q286">
        <v>148</v>
      </c>
      <c r="R286">
        <v>668</v>
      </c>
      <c r="S286">
        <v>627</v>
      </c>
      <c r="T286">
        <v>365</v>
      </c>
      <c r="U286" s="2">
        <v>1808</v>
      </c>
      <c r="V286" s="3">
        <v>-1835</v>
      </c>
      <c r="W286" s="3">
        <v>0</v>
      </c>
      <c r="X286" s="15">
        <f t="shared" si="62"/>
        <v>2.7027027027027029E-2</v>
      </c>
      <c r="Y286" s="15">
        <f t="shared" si="63"/>
        <v>1.3712574850299402</v>
      </c>
      <c r="Z286" s="15">
        <f t="shared" si="64"/>
        <v>0.61562998405103664</v>
      </c>
      <c r="AA286" s="15">
        <f t="shared" si="65"/>
        <v>1.5643835616438355</v>
      </c>
      <c r="AB286" s="15">
        <f t="shared" si="66"/>
        <v>1.0381637168141593</v>
      </c>
      <c r="AC286" s="1">
        <v>14</v>
      </c>
      <c r="AD286" s="1">
        <v>738</v>
      </c>
      <c r="AE286" s="1">
        <v>457</v>
      </c>
      <c r="AF286" s="1">
        <v>616</v>
      </c>
      <c r="AG286" s="1">
        <v>0</v>
      </c>
      <c r="AH286" s="1">
        <v>0</v>
      </c>
      <c r="AI286">
        <v>1825</v>
      </c>
      <c r="AJ286" s="15">
        <f t="shared" si="67"/>
        <v>9.45945945945946E-2</v>
      </c>
      <c r="AK286" s="15">
        <f t="shared" si="68"/>
        <v>1.1047904191616766</v>
      </c>
      <c r="AL286" s="15">
        <f t="shared" si="69"/>
        <v>0.72886762360446566</v>
      </c>
      <c r="AM286" s="15">
        <f t="shared" si="70"/>
        <v>1.6876712328767123</v>
      </c>
      <c r="AN286" s="15">
        <f t="shared" si="71"/>
        <v>1.0094026548672566</v>
      </c>
      <c r="AO286" s="1">
        <v>14</v>
      </c>
      <c r="AP286" s="1">
        <v>738</v>
      </c>
      <c r="AQ286" s="1">
        <v>457</v>
      </c>
      <c r="AR286" s="1">
        <v>616</v>
      </c>
      <c r="AS286" s="1">
        <v>0</v>
      </c>
      <c r="AT286" s="1">
        <v>0</v>
      </c>
      <c r="AU286" s="1">
        <v>0</v>
      </c>
      <c r="AV286">
        <v>1825</v>
      </c>
      <c r="AW286" s="15">
        <f t="shared" si="72"/>
        <v>9.45945945945946E-2</v>
      </c>
      <c r="AX286" s="15">
        <f t="shared" si="73"/>
        <v>1.1047904191616766</v>
      </c>
      <c r="AY286" s="15">
        <f t="shared" si="74"/>
        <v>0.72886762360446566</v>
      </c>
      <c r="AZ286" s="15">
        <f t="shared" si="75"/>
        <v>1.6876712328767123</v>
      </c>
      <c r="BA286" s="15">
        <f t="shared" si="76"/>
        <v>1.0094026548672566</v>
      </c>
    </row>
    <row r="287" spans="1:53">
      <c r="A287" t="s">
        <v>601</v>
      </c>
      <c r="B287" t="s">
        <v>763</v>
      </c>
      <c r="C287" t="s">
        <v>609</v>
      </c>
      <c r="D287" t="s">
        <v>17</v>
      </c>
      <c r="E287" t="s">
        <v>609</v>
      </c>
      <c r="F287" t="s">
        <v>17</v>
      </c>
      <c r="G287" t="s">
        <v>1167</v>
      </c>
      <c r="H287" s="10" t="s">
        <v>1070</v>
      </c>
      <c r="I287">
        <v>78</v>
      </c>
      <c r="J287" s="2">
        <v>1833</v>
      </c>
      <c r="K287">
        <v>593</v>
      </c>
      <c r="L287" s="2">
        <v>2049</v>
      </c>
      <c r="M287">
        <v>0</v>
      </c>
      <c r="N287" s="3">
        <v>4553</v>
      </c>
      <c r="O287">
        <v>0</v>
      </c>
      <c r="P287">
        <v>0</v>
      </c>
      <c r="Q287">
        <v>172</v>
      </c>
      <c r="R287">
        <v>812</v>
      </c>
      <c r="S287" s="2">
        <v>1216</v>
      </c>
      <c r="T287" s="2">
        <v>1263</v>
      </c>
      <c r="U287" s="2">
        <v>3463</v>
      </c>
      <c r="V287" s="3">
        <v>-3600</v>
      </c>
      <c r="W287" s="3">
        <v>0</v>
      </c>
      <c r="X287" s="15">
        <f t="shared" si="62"/>
        <v>0.45348837209302323</v>
      </c>
      <c r="Y287" s="15">
        <f t="shared" si="63"/>
        <v>2.2573891625615765</v>
      </c>
      <c r="Z287" s="15">
        <f t="shared" si="64"/>
        <v>0.48766447368421051</v>
      </c>
      <c r="AA287" s="15">
        <f t="shared" si="65"/>
        <v>1.6223277909738718</v>
      </c>
      <c r="AB287" s="15">
        <f t="shared" si="66"/>
        <v>1.3147559919145251</v>
      </c>
      <c r="AC287" s="1">
        <v>77</v>
      </c>
      <c r="AD287" s="1">
        <v>1406</v>
      </c>
      <c r="AE287" s="1">
        <v>875</v>
      </c>
      <c r="AF287" s="1">
        <v>1501</v>
      </c>
      <c r="AG287" s="1">
        <v>73</v>
      </c>
      <c r="AH287" s="1">
        <v>0</v>
      </c>
      <c r="AI287">
        <v>3932</v>
      </c>
      <c r="AJ287" s="15">
        <f t="shared" si="67"/>
        <v>0.44767441860465118</v>
      </c>
      <c r="AK287" s="15">
        <f t="shared" si="68"/>
        <v>1.7315270935960592</v>
      </c>
      <c r="AL287" s="15">
        <f t="shared" si="69"/>
        <v>0.71957236842105265</v>
      </c>
      <c r="AM287" s="15">
        <f t="shared" si="70"/>
        <v>1.1884402216943786</v>
      </c>
      <c r="AN287" s="15">
        <f t="shared" si="71"/>
        <v>1.1354317066127635</v>
      </c>
      <c r="AO287" s="1">
        <v>77</v>
      </c>
      <c r="AP287" s="1">
        <v>1373</v>
      </c>
      <c r="AQ287" s="1">
        <v>958</v>
      </c>
      <c r="AR287" s="1">
        <v>1524</v>
      </c>
      <c r="AS287" s="1">
        <v>0</v>
      </c>
      <c r="AT287" s="1">
        <v>0</v>
      </c>
      <c r="AU287" s="1">
        <v>0</v>
      </c>
      <c r="AV287">
        <v>3932</v>
      </c>
      <c r="AW287" s="15">
        <f t="shared" si="72"/>
        <v>0.44767441860465118</v>
      </c>
      <c r="AX287" s="15">
        <f t="shared" si="73"/>
        <v>1.6908866995073892</v>
      </c>
      <c r="AY287" s="15">
        <f t="shared" si="74"/>
        <v>0.78782894736842102</v>
      </c>
      <c r="AZ287" s="15">
        <f t="shared" si="75"/>
        <v>1.2066508313539193</v>
      </c>
      <c r="BA287" s="15">
        <f t="shared" si="76"/>
        <v>1.1354317066127635</v>
      </c>
    </row>
    <row r="288" spans="1:53">
      <c r="A288" t="s">
        <v>601</v>
      </c>
      <c r="B288" t="s">
        <v>763</v>
      </c>
      <c r="C288" t="s">
        <v>610</v>
      </c>
      <c r="D288" t="s">
        <v>14</v>
      </c>
      <c r="E288" t="s">
        <v>610</v>
      </c>
      <c r="F288" t="s">
        <v>14</v>
      </c>
      <c r="G288" t="s">
        <v>1167</v>
      </c>
      <c r="H288" s="10" t="s">
        <v>1071</v>
      </c>
      <c r="I288">
        <v>128</v>
      </c>
      <c r="J288" s="2">
        <v>1723</v>
      </c>
      <c r="K288">
        <v>557</v>
      </c>
      <c r="L288">
        <v>814</v>
      </c>
      <c r="M288">
        <v>0</v>
      </c>
      <c r="N288" s="3">
        <v>3222</v>
      </c>
      <c r="O288">
        <v>0</v>
      </c>
      <c r="P288">
        <v>0</v>
      </c>
      <c r="Q288">
        <v>304</v>
      </c>
      <c r="R288">
        <v>862</v>
      </c>
      <c r="S288">
        <v>661</v>
      </c>
      <c r="T288">
        <v>653</v>
      </c>
      <c r="U288" s="2">
        <v>2480</v>
      </c>
      <c r="V288" s="3">
        <v>-2938</v>
      </c>
      <c r="W288" s="3">
        <v>0</v>
      </c>
      <c r="X288" s="15">
        <f t="shared" si="62"/>
        <v>0.42105263157894735</v>
      </c>
      <c r="Y288" s="15">
        <f t="shared" si="63"/>
        <v>1.9988399071925753</v>
      </c>
      <c r="Z288" s="15">
        <f t="shared" si="64"/>
        <v>0.84266263237518912</v>
      </c>
      <c r="AA288" s="15">
        <f t="shared" si="65"/>
        <v>1.2465543644716692</v>
      </c>
      <c r="AB288" s="15">
        <f t="shared" si="66"/>
        <v>1.2991935483870967</v>
      </c>
      <c r="AC288" s="1">
        <v>128</v>
      </c>
      <c r="AD288" s="1">
        <v>1295</v>
      </c>
      <c r="AE288" s="1">
        <v>751</v>
      </c>
      <c r="AF288" s="1">
        <v>370</v>
      </c>
      <c r="AG288" s="1">
        <v>30</v>
      </c>
      <c r="AH288" s="1">
        <v>0</v>
      </c>
      <c r="AI288">
        <v>2574</v>
      </c>
      <c r="AJ288" s="15">
        <f t="shared" si="67"/>
        <v>0.42105263157894735</v>
      </c>
      <c r="AK288" s="15">
        <f t="shared" si="68"/>
        <v>1.5023201856148491</v>
      </c>
      <c r="AL288" s="15">
        <f t="shared" si="69"/>
        <v>1.1361573373676248</v>
      </c>
      <c r="AM288" s="15">
        <f t="shared" si="70"/>
        <v>0.56661562021439515</v>
      </c>
      <c r="AN288" s="15">
        <f t="shared" si="71"/>
        <v>1.0379032258064516</v>
      </c>
      <c r="AO288" s="1">
        <v>128</v>
      </c>
      <c r="AP288" s="1">
        <v>1295</v>
      </c>
      <c r="AQ288" s="1">
        <v>751</v>
      </c>
      <c r="AR288" s="1">
        <v>370</v>
      </c>
      <c r="AS288" s="1">
        <v>30</v>
      </c>
      <c r="AT288" s="1">
        <v>0</v>
      </c>
      <c r="AU288" s="1">
        <v>0</v>
      </c>
      <c r="AV288">
        <v>2574</v>
      </c>
      <c r="AW288" s="15">
        <f t="shared" si="72"/>
        <v>0.42105263157894735</v>
      </c>
      <c r="AX288" s="15">
        <f t="shared" si="73"/>
        <v>1.5023201856148491</v>
      </c>
      <c r="AY288" s="15">
        <f t="shared" si="74"/>
        <v>1.1361573373676248</v>
      </c>
      <c r="AZ288" s="15">
        <f t="shared" si="75"/>
        <v>0.56661562021439515</v>
      </c>
      <c r="BA288" s="15">
        <f t="shared" si="76"/>
        <v>1.0379032258064516</v>
      </c>
    </row>
    <row r="289" spans="1:53">
      <c r="A289" t="s">
        <v>601</v>
      </c>
      <c r="B289" t="s">
        <v>763</v>
      </c>
      <c r="C289" t="s">
        <v>611</v>
      </c>
      <c r="D289" t="s">
        <v>10</v>
      </c>
      <c r="E289" t="s">
        <v>611</v>
      </c>
      <c r="F289" t="s">
        <v>10</v>
      </c>
      <c r="G289" t="s">
        <v>1167</v>
      </c>
      <c r="H289" s="10" t="s">
        <v>1072</v>
      </c>
      <c r="I289">
        <v>0</v>
      </c>
      <c r="J289">
        <v>565</v>
      </c>
      <c r="K289">
        <v>210</v>
      </c>
      <c r="L289">
        <v>475</v>
      </c>
      <c r="M289">
        <v>0</v>
      </c>
      <c r="N289" s="3">
        <v>1250</v>
      </c>
      <c r="O289">
        <v>0</v>
      </c>
      <c r="P289">
        <v>0</v>
      </c>
      <c r="Q289">
        <v>51</v>
      </c>
      <c r="R289">
        <v>294</v>
      </c>
      <c r="S289">
        <v>471</v>
      </c>
      <c r="T289">
        <v>378</v>
      </c>
      <c r="U289" s="2">
        <v>1194</v>
      </c>
      <c r="V289" s="3">
        <v>-2194</v>
      </c>
      <c r="W289" s="3">
        <v>0</v>
      </c>
      <c r="X289" s="15">
        <f t="shared" si="62"/>
        <v>0</v>
      </c>
      <c r="Y289" s="15">
        <f t="shared" si="63"/>
        <v>1.9217687074829932</v>
      </c>
      <c r="Z289" s="15">
        <f t="shared" si="64"/>
        <v>0.44585987261146498</v>
      </c>
      <c r="AA289" s="15">
        <f t="shared" si="65"/>
        <v>1.2566137566137565</v>
      </c>
      <c r="AB289" s="15">
        <f t="shared" si="66"/>
        <v>1.0469011725293131</v>
      </c>
      <c r="AC289" s="1">
        <v>0</v>
      </c>
      <c r="AD289" s="1">
        <v>444</v>
      </c>
      <c r="AE289" s="1">
        <v>346</v>
      </c>
      <c r="AF289" s="1">
        <v>242</v>
      </c>
      <c r="AG289" s="1">
        <v>50</v>
      </c>
      <c r="AH289" s="1">
        <v>0</v>
      </c>
      <c r="AI289">
        <v>1082</v>
      </c>
      <c r="AJ289" s="15">
        <f t="shared" si="67"/>
        <v>0</v>
      </c>
      <c r="AK289" s="15">
        <f t="shared" si="68"/>
        <v>1.510204081632653</v>
      </c>
      <c r="AL289" s="15">
        <f t="shared" si="69"/>
        <v>0.73460721868365175</v>
      </c>
      <c r="AM289" s="15">
        <f t="shared" si="70"/>
        <v>0.64021164021164023</v>
      </c>
      <c r="AN289" s="15">
        <f t="shared" si="71"/>
        <v>0.9061976549413735</v>
      </c>
      <c r="AO289" s="1">
        <v>0</v>
      </c>
      <c r="AP289" s="1">
        <v>412</v>
      </c>
      <c r="AQ289" s="1">
        <v>434</v>
      </c>
      <c r="AR289" s="1">
        <v>186</v>
      </c>
      <c r="AS289" s="1">
        <v>50</v>
      </c>
      <c r="AT289" s="1">
        <v>0</v>
      </c>
      <c r="AU289" s="1">
        <v>0</v>
      </c>
      <c r="AV289">
        <v>1082</v>
      </c>
      <c r="AW289" s="15">
        <f t="shared" si="72"/>
        <v>0</v>
      </c>
      <c r="AX289" s="15">
        <f t="shared" si="73"/>
        <v>1.4013605442176871</v>
      </c>
      <c r="AY289" s="15">
        <f t="shared" si="74"/>
        <v>0.92144373673036095</v>
      </c>
      <c r="AZ289" s="15">
        <f t="shared" si="75"/>
        <v>0.49206349206349204</v>
      </c>
      <c r="BA289" s="15">
        <f t="shared" si="76"/>
        <v>0.9061976549413735</v>
      </c>
    </row>
    <row r="290" spans="1:53">
      <c r="A290" t="s">
        <v>601</v>
      </c>
      <c r="B290" t="s">
        <v>763</v>
      </c>
      <c r="C290" t="s">
        <v>612</v>
      </c>
      <c r="D290" t="s">
        <v>11</v>
      </c>
      <c r="E290" t="s">
        <v>612</v>
      </c>
      <c r="F290" t="s">
        <v>11</v>
      </c>
      <c r="G290" t="s">
        <v>1167</v>
      </c>
      <c r="H290" s="10" t="s">
        <v>1073</v>
      </c>
      <c r="I290">
        <v>24</v>
      </c>
      <c r="J290">
        <v>799</v>
      </c>
      <c r="K290">
        <v>165</v>
      </c>
      <c r="L290">
        <v>386</v>
      </c>
      <c r="M290">
        <v>0</v>
      </c>
      <c r="N290" s="3">
        <v>1374</v>
      </c>
      <c r="O290">
        <v>0</v>
      </c>
      <c r="P290">
        <v>0</v>
      </c>
      <c r="Q290">
        <v>61</v>
      </c>
      <c r="R290">
        <v>290</v>
      </c>
      <c r="S290">
        <v>473</v>
      </c>
      <c r="T290">
        <v>302</v>
      </c>
      <c r="U290" s="2">
        <v>1126</v>
      </c>
      <c r="V290" s="3">
        <v>-1702</v>
      </c>
      <c r="W290" s="3">
        <v>0</v>
      </c>
      <c r="X290" s="15">
        <f t="shared" si="62"/>
        <v>0.39344262295081966</v>
      </c>
      <c r="Y290" s="15">
        <f t="shared" si="63"/>
        <v>2.7551724137931033</v>
      </c>
      <c r="Z290" s="15">
        <f t="shared" si="64"/>
        <v>0.34883720930232559</v>
      </c>
      <c r="AA290" s="15">
        <f t="shared" si="65"/>
        <v>1.2781456953642385</v>
      </c>
      <c r="AB290" s="15">
        <f t="shared" si="66"/>
        <v>1.2202486678507993</v>
      </c>
      <c r="AC290" s="1">
        <v>12</v>
      </c>
      <c r="AD290" s="1">
        <v>624</v>
      </c>
      <c r="AE290" s="1">
        <v>249</v>
      </c>
      <c r="AF290" s="1">
        <v>354</v>
      </c>
      <c r="AG290" s="1">
        <v>72</v>
      </c>
      <c r="AH290" s="1">
        <v>19</v>
      </c>
      <c r="AI290">
        <v>1330</v>
      </c>
      <c r="AJ290" s="15">
        <f t="shared" si="67"/>
        <v>0.19672131147540983</v>
      </c>
      <c r="AK290" s="15">
        <f t="shared" si="68"/>
        <v>2.1517241379310343</v>
      </c>
      <c r="AL290" s="15">
        <f t="shared" si="69"/>
        <v>0.52642706131078221</v>
      </c>
      <c r="AM290" s="15">
        <f t="shared" si="70"/>
        <v>1.1721854304635762</v>
      </c>
      <c r="AN290" s="15">
        <f t="shared" si="71"/>
        <v>1.1811722912966252</v>
      </c>
      <c r="AO290" s="1">
        <v>18</v>
      </c>
      <c r="AP290" s="1">
        <v>591</v>
      </c>
      <c r="AQ290" s="1">
        <v>348</v>
      </c>
      <c r="AR290" s="1">
        <v>309</v>
      </c>
      <c r="AS290" s="1">
        <v>0</v>
      </c>
      <c r="AT290" s="1">
        <v>0</v>
      </c>
      <c r="AU290" s="1">
        <v>64</v>
      </c>
      <c r="AV290">
        <v>1330</v>
      </c>
      <c r="AW290" s="15">
        <f t="shared" si="72"/>
        <v>0.29508196721311475</v>
      </c>
      <c r="AX290" s="15">
        <f t="shared" si="73"/>
        <v>2.0379310344827588</v>
      </c>
      <c r="AY290" s="15">
        <f t="shared" si="74"/>
        <v>0.73572938689217759</v>
      </c>
      <c r="AZ290" s="15">
        <f t="shared" si="75"/>
        <v>1.0231788079470199</v>
      </c>
      <c r="BA290" s="15">
        <f t="shared" si="76"/>
        <v>1.1811722912966252</v>
      </c>
    </row>
    <row r="291" spans="1:53">
      <c r="A291" t="s">
        <v>601</v>
      </c>
      <c r="B291" t="s">
        <v>763</v>
      </c>
      <c r="C291" t="s">
        <v>613</v>
      </c>
      <c r="D291" t="s">
        <v>16</v>
      </c>
      <c r="E291" t="s">
        <v>613</v>
      </c>
      <c r="F291" t="s">
        <v>16</v>
      </c>
      <c r="G291" t="s">
        <v>1167</v>
      </c>
      <c r="H291" s="10" t="s">
        <v>1074</v>
      </c>
      <c r="I291" s="2">
        <v>1669</v>
      </c>
      <c r="J291" s="2">
        <v>7357</v>
      </c>
      <c r="K291" s="2">
        <v>2414</v>
      </c>
      <c r="L291" s="2">
        <v>5569</v>
      </c>
      <c r="M291">
        <v>0</v>
      </c>
      <c r="N291" s="3">
        <v>17009</v>
      </c>
      <c r="O291">
        <v>0</v>
      </c>
      <c r="P291">
        <v>0</v>
      </c>
      <c r="Q291" s="2">
        <v>1883</v>
      </c>
      <c r="R291" s="2">
        <v>5296</v>
      </c>
      <c r="S291" s="2">
        <v>4825</v>
      </c>
      <c r="T291" s="2">
        <v>4062</v>
      </c>
      <c r="U291" s="2">
        <v>16066</v>
      </c>
      <c r="V291" s="3">
        <v>-19267</v>
      </c>
      <c r="W291" s="3">
        <v>0</v>
      </c>
      <c r="X291" s="15">
        <f t="shared" si="62"/>
        <v>0.88635156664896442</v>
      </c>
      <c r="Y291" s="15">
        <f t="shared" si="63"/>
        <v>1.3891616314199395</v>
      </c>
      <c r="Z291" s="15">
        <f t="shared" si="64"/>
        <v>0.50031088082901554</v>
      </c>
      <c r="AA291" s="15">
        <f t="shared" si="65"/>
        <v>1.3709995076317085</v>
      </c>
      <c r="AB291" s="15">
        <f t="shared" si="66"/>
        <v>1.0586953815511018</v>
      </c>
      <c r="AC291" s="1">
        <v>1413</v>
      </c>
      <c r="AD291" s="1">
        <v>6221</v>
      </c>
      <c r="AE291" s="1">
        <v>2843</v>
      </c>
      <c r="AF291" s="1">
        <v>4536</v>
      </c>
      <c r="AG291" s="1">
        <v>128</v>
      </c>
      <c r="AH291" s="1">
        <v>42</v>
      </c>
      <c r="AI291">
        <v>15183</v>
      </c>
      <c r="AJ291" s="15">
        <f t="shared" si="67"/>
        <v>0.75039830058417423</v>
      </c>
      <c r="AK291" s="15">
        <f t="shared" si="68"/>
        <v>1.1746601208459215</v>
      </c>
      <c r="AL291" s="15">
        <f t="shared" si="69"/>
        <v>0.58922279792746113</v>
      </c>
      <c r="AM291" s="15">
        <f t="shared" si="70"/>
        <v>1.1166912850812407</v>
      </c>
      <c r="AN291" s="15">
        <f t="shared" si="71"/>
        <v>0.94503921324536289</v>
      </c>
      <c r="AO291" s="1">
        <v>1413</v>
      </c>
      <c r="AP291" s="1">
        <v>6131</v>
      </c>
      <c r="AQ291" s="1">
        <v>2938</v>
      </c>
      <c r="AR291" s="1">
        <v>4532</v>
      </c>
      <c r="AS291" s="1">
        <v>69</v>
      </c>
      <c r="AT291" s="1">
        <v>23</v>
      </c>
      <c r="AU291" s="1">
        <v>77</v>
      </c>
      <c r="AV291">
        <v>15183</v>
      </c>
      <c r="AW291" s="15">
        <f t="shared" si="72"/>
        <v>0.75039830058417423</v>
      </c>
      <c r="AX291" s="15">
        <f t="shared" si="73"/>
        <v>1.157666163141994</v>
      </c>
      <c r="AY291" s="15">
        <f t="shared" si="74"/>
        <v>0.60891191709844561</v>
      </c>
      <c r="AZ291" s="15">
        <f t="shared" si="75"/>
        <v>1.1157065484982767</v>
      </c>
      <c r="BA291" s="15">
        <f t="shared" si="76"/>
        <v>0.94503921324536289</v>
      </c>
    </row>
    <row r="292" spans="1:53">
      <c r="A292" t="s">
        <v>601</v>
      </c>
      <c r="B292" t="s">
        <v>763</v>
      </c>
      <c r="C292" t="s">
        <v>614</v>
      </c>
      <c r="D292" t="s">
        <v>6</v>
      </c>
      <c r="E292" t="s">
        <v>614</v>
      </c>
      <c r="F292" t="s">
        <v>6</v>
      </c>
      <c r="G292" t="s">
        <v>1167</v>
      </c>
      <c r="H292" s="10" t="s">
        <v>1075</v>
      </c>
      <c r="I292">
        <v>78</v>
      </c>
      <c r="J292">
        <v>632</v>
      </c>
      <c r="K292">
        <v>231</v>
      </c>
      <c r="L292">
        <v>919</v>
      </c>
      <c r="M292">
        <v>0</v>
      </c>
      <c r="N292" s="3">
        <v>1860</v>
      </c>
      <c r="O292">
        <v>0</v>
      </c>
      <c r="P292">
        <v>0</v>
      </c>
      <c r="Q292">
        <v>119</v>
      </c>
      <c r="R292">
        <v>373</v>
      </c>
      <c r="S292">
        <v>703</v>
      </c>
      <c r="T292">
        <v>610</v>
      </c>
      <c r="U292" s="2">
        <v>1805</v>
      </c>
      <c r="V292" s="3">
        <v>-3326</v>
      </c>
      <c r="W292" s="3">
        <v>0</v>
      </c>
      <c r="X292" s="15">
        <f t="shared" si="62"/>
        <v>0.65546218487394958</v>
      </c>
      <c r="Y292" s="15">
        <f t="shared" si="63"/>
        <v>1.6943699731903485</v>
      </c>
      <c r="Z292" s="15">
        <f t="shared" si="64"/>
        <v>0.3285917496443812</v>
      </c>
      <c r="AA292" s="15">
        <f t="shared" si="65"/>
        <v>1.5065573770491802</v>
      </c>
      <c r="AB292" s="15">
        <f t="shared" si="66"/>
        <v>1.0304709141274238</v>
      </c>
      <c r="AC292" s="1">
        <v>18</v>
      </c>
      <c r="AD292" s="1">
        <v>584</v>
      </c>
      <c r="AE292" s="1">
        <v>233</v>
      </c>
      <c r="AF292" s="1">
        <v>703</v>
      </c>
      <c r="AG292" s="1">
        <v>0</v>
      </c>
      <c r="AH292" s="1">
        <v>0</v>
      </c>
      <c r="AI292">
        <v>1538</v>
      </c>
      <c r="AJ292" s="15">
        <f t="shared" si="67"/>
        <v>0.15126050420168066</v>
      </c>
      <c r="AK292" s="15">
        <f t="shared" si="68"/>
        <v>1.5656836461126005</v>
      </c>
      <c r="AL292" s="15">
        <f t="shared" si="69"/>
        <v>0.33143669985775248</v>
      </c>
      <c r="AM292" s="15">
        <f t="shared" si="70"/>
        <v>1.1524590163934427</v>
      </c>
      <c r="AN292" s="15">
        <f t="shared" si="71"/>
        <v>0.85207756232686982</v>
      </c>
      <c r="AO292" s="1">
        <v>18</v>
      </c>
      <c r="AP292" s="1">
        <v>584</v>
      </c>
      <c r="AQ292" s="1">
        <v>233</v>
      </c>
      <c r="AR292" s="1">
        <v>703</v>
      </c>
      <c r="AS292" s="1">
        <v>0</v>
      </c>
      <c r="AT292" s="1">
        <v>0</v>
      </c>
      <c r="AU292" s="1">
        <v>0</v>
      </c>
      <c r="AV292">
        <v>1538</v>
      </c>
      <c r="AW292" s="15">
        <f t="shared" si="72"/>
        <v>0.15126050420168066</v>
      </c>
      <c r="AX292" s="15">
        <f t="shared" si="73"/>
        <v>1.5656836461126005</v>
      </c>
      <c r="AY292" s="15">
        <f t="shared" si="74"/>
        <v>0.33143669985775248</v>
      </c>
      <c r="AZ292" s="15">
        <f t="shared" si="75"/>
        <v>1.1524590163934427</v>
      </c>
      <c r="BA292" s="15">
        <f t="shared" si="76"/>
        <v>0.85207756232686982</v>
      </c>
    </row>
    <row r="293" spans="1:53">
      <c r="A293" t="s">
        <v>615</v>
      </c>
      <c r="B293" t="s">
        <v>764</v>
      </c>
      <c r="C293" t="s">
        <v>616</v>
      </c>
      <c r="D293" t="s">
        <v>510</v>
      </c>
      <c r="E293" t="s">
        <v>616</v>
      </c>
      <c r="F293" t="s">
        <v>510</v>
      </c>
      <c r="G293" t="s">
        <v>1168</v>
      </c>
      <c r="H293" s="10" t="s">
        <v>1076</v>
      </c>
      <c r="I293">
        <v>187</v>
      </c>
      <c r="J293" s="3">
        <v>2730</v>
      </c>
      <c r="K293">
        <v>437</v>
      </c>
      <c r="L293" s="3">
        <v>1532</v>
      </c>
      <c r="M293">
        <v>0</v>
      </c>
      <c r="N293" s="3">
        <v>4886</v>
      </c>
      <c r="O293" s="2">
        <v>3810</v>
      </c>
      <c r="P293" s="2">
        <v>2006</v>
      </c>
      <c r="Q293">
        <v>372</v>
      </c>
      <c r="R293" s="3">
        <v>1168</v>
      </c>
      <c r="S293">
        <v>1430</v>
      </c>
      <c r="T293">
        <v>855</v>
      </c>
      <c r="U293" s="2">
        <v>3825</v>
      </c>
      <c r="V293" s="3">
        <v>-5112</v>
      </c>
      <c r="W293" s="3">
        <v>-2451</v>
      </c>
      <c r="X293" s="15">
        <f t="shared" si="62"/>
        <v>0.50268817204301075</v>
      </c>
      <c r="Y293" s="15">
        <f t="shared" si="63"/>
        <v>2.3373287671232879</v>
      </c>
      <c r="Z293" s="15">
        <f t="shared" si="64"/>
        <v>0.30559440559440559</v>
      </c>
      <c r="AA293" s="15">
        <f t="shared" si="65"/>
        <v>1.791812865497076</v>
      </c>
      <c r="AB293" s="15">
        <f t="shared" si="66"/>
        <v>1.2773856209150327</v>
      </c>
      <c r="AC293" s="1">
        <v>133</v>
      </c>
      <c r="AD293" s="1">
        <v>2052</v>
      </c>
      <c r="AE293" s="1">
        <v>894</v>
      </c>
      <c r="AF293" s="1">
        <v>1158</v>
      </c>
      <c r="AG293" s="1">
        <v>37</v>
      </c>
      <c r="AH293" s="1">
        <v>0</v>
      </c>
      <c r="AI293">
        <v>4274</v>
      </c>
      <c r="AJ293" s="15">
        <f t="shared" si="67"/>
        <v>0.35752688172043012</v>
      </c>
      <c r="AK293" s="15">
        <f t="shared" si="68"/>
        <v>1.7568493150684932</v>
      </c>
      <c r="AL293" s="15">
        <f t="shared" si="69"/>
        <v>0.62517482517482514</v>
      </c>
      <c r="AM293" s="15">
        <f t="shared" si="70"/>
        <v>1.3543859649122807</v>
      </c>
      <c r="AN293" s="15">
        <f t="shared" si="71"/>
        <v>1.1173856209150326</v>
      </c>
      <c r="AO293" s="1">
        <v>133</v>
      </c>
      <c r="AP293" s="1">
        <v>1856</v>
      </c>
      <c r="AQ293" s="1">
        <v>899</v>
      </c>
      <c r="AR293" s="1">
        <v>1277</v>
      </c>
      <c r="AS293" s="1">
        <v>0</v>
      </c>
      <c r="AT293" s="1">
        <v>0</v>
      </c>
      <c r="AU293" s="1">
        <v>109</v>
      </c>
      <c r="AV293">
        <v>4274</v>
      </c>
      <c r="AW293" s="15">
        <f t="shared" si="72"/>
        <v>0.35752688172043012</v>
      </c>
      <c r="AX293" s="15">
        <f t="shared" si="73"/>
        <v>1.5890410958904109</v>
      </c>
      <c r="AY293" s="15">
        <f t="shared" si="74"/>
        <v>0.62867132867132869</v>
      </c>
      <c r="AZ293" s="15">
        <f t="shared" si="75"/>
        <v>1.4935672514619882</v>
      </c>
      <c r="BA293" s="15">
        <f t="shared" si="76"/>
        <v>1.1173856209150326</v>
      </c>
    </row>
    <row r="294" spans="1:53">
      <c r="A294" t="s">
        <v>615</v>
      </c>
      <c r="B294" t="s">
        <v>764</v>
      </c>
      <c r="C294" t="s">
        <v>617</v>
      </c>
      <c r="D294" t="s">
        <v>196</v>
      </c>
      <c r="E294" t="s">
        <v>617</v>
      </c>
      <c r="F294" t="s">
        <v>196</v>
      </c>
      <c r="G294" t="s">
        <v>1168</v>
      </c>
      <c r="H294" s="10" t="s">
        <v>1077</v>
      </c>
      <c r="I294" s="7">
        <v>0</v>
      </c>
      <c r="J294">
        <v>557</v>
      </c>
      <c r="K294">
        <v>173</v>
      </c>
      <c r="L294" s="3">
        <v>1025</v>
      </c>
      <c r="M294">
        <v>0</v>
      </c>
      <c r="N294" s="3">
        <v>1755</v>
      </c>
      <c r="O294" s="2">
        <v>1645</v>
      </c>
      <c r="P294" s="2">
        <v>1100</v>
      </c>
      <c r="Q294">
        <v>31</v>
      </c>
      <c r="R294">
        <v>286</v>
      </c>
      <c r="S294">
        <v>472</v>
      </c>
      <c r="T294">
        <v>559</v>
      </c>
      <c r="U294" s="2">
        <v>1348</v>
      </c>
      <c r="V294" s="3">
        <v>-2783</v>
      </c>
      <c r="W294" s="3">
        <v>-1578</v>
      </c>
      <c r="X294" s="15">
        <f t="shared" si="62"/>
        <v>0</v>
      </c>
      <c r="Y294" s="15">
        <f t="shared" si="63"/>
        <v>1.9475524475524475</v>
      </c>
      <c r="Z294" s="15">
        <f t="shared" si="64"/>
        <v>0.36652542372881358</v>
      </c>
      <c r="AA294" s="15">
        <f t="shared" si="65"/>
        <v>1.8336314847942754</v>
      </c>
      <c r="AB294" s="15">
        <f t="shared" si="66"/>
        <v>1.3019287833827893</v>
      </c>
      <c r="AC294" s="1">
        <v>20</v>
      </c>
      <c r="AD294" s="1">
        <v>344</v>
      </c>
      <c r="AE294" s="1">
        <v>429</v>
      </c>
      <c r="AF294" s="1">
        <v>819</v>
      </c>
      <c r="AG294" s="1">
        <v>0</v>
      </c>
      <c r="AH294" s="1">
        <v>0</v>
      </c>
      <c r="AI294">
        <v>1612</v>
      </c>
      <c r="AJ294" s="15">
        <f t="shared" si="67"/>
        <v>0.64516129032258063</v>
      </c>
      <c r="AK294" s="15">
        <f t="shared" si="68"/>
        <v>1.2027972027972027</v>
      </c>
      <c r="AL294" s="15">
        <f t="shared" si="69"/>
        <v>0.90889830508474578</v>
      </c>
      <c r="AM294" s="15">
        <f t="shared" si="70"/>
        <v>1.4651162790697674</v>
      </c>
      <c r="AN294" s="15">
        <f t="shared" si="71"/>
        <v>1.195845697329377</v>
      </c>
      <c r="AO294" s="1">
        <v>20</v>
      </c>
      <c r="AP294" s="1">
        <v>344</v>
      </c>
      <c r="AQ294" s="1">
        <v>429</v>
      </c>
      <c r="AR294" s="1">
        <v>819</v>
      </c>
      <c r="AS294" s="1">
        <v>0</v>
      </c>
      <c r="AT294" s="1">
        <v>0</v>
      </c>
      <c r="AU294" s="1">
        <v>0</v>
      </c>
      <c r="AV294">
        <v>1612</v>
      </c>
      <c r="AW294" s="15">
        <f t="shared" si="72"/>
        <v>0.64516129032258063</v>
      </c>
      <c r="AX294" s="15">
        <f t="shared" si="73"/>
        <v>1.2027972027972027</v>
      </c>
      <c r="AY294" s="15">
        <f t="shared" si="74"/>
        <v>0.90889830508474578</v>
      </c>
      <c r="AZ294" s="15">
        <f t="shared" si="75"/>
        <v>1.4651162790697674</v>
      </c>
      <c r="BA294" s="15">
        <f t="shared" si="76"/>
        <v>1.195845697329377</v>
      </c>
    </row>
    <row r="295" spans="1:53">
      <c r="A295" t="s">
        <v>615</v>
      </c>
      <c r="B295" t="s">
        <v>764</v>
      </c>
      <c r="C295" t="s">
        <v>618</v>
      </c>
      <c r="D295" t="s">
        <v>208</v>
      </c>
      <c r="E295" t="s">
        <v>618</v>
      </c>
      <c r="F295" t="s">
        <v>208</v>
      </c>
      <c r="G295" t="s">
        <v>1168</v>
      </c>
      <c r="H295" s="10" t="s">
        <v>1078</v>
      </c>
      <c r="I295">
        <v>15</v>
      </c>
      <c r="J295">
        <v>784</v>
      </c>
      <c r="K295">
        <v>238</v>
      </c>
      <c r="L295">
        <v>683</v>
      </c>
      <c r="M295">
        <v>0</v>
      </c>
      <c r="N295" s="3">
        <v>1720</v>
      </c>
      <c r="O295" s="2">
        <v>1650</v>
      </c>
      <c r="P295">
        <v>913</v>
      </c>
      <c r="Q295">
        <v>101</v>
      </c>
      <c r="R295">
        <v>378</v>
      </c>
      <c r="S295">
        <v>269</v>
      </c>
      <c r="T295">
        <v>437</v>
      </c>
      <c r="U295" s="2">
        <v>1185</v>
      </c>
      <c r="V295" s="3">
        <v>-1989</v>
      </c>
      <c r="W295" s="3">
        <v>-1014</v>
      </c>
      <c r="X295" s="15">
        <f t="shared" si="62"/>
        <v>0.14851485148514851</v>
      </c>
      <c r="Y295" s="15">
        <f t="shared" si="63"/>
        <v>2.074074074074074</v>
      </c>
      <c r="Z295" s="15">
        <f t="shared" si="64"/>
        <v>0.88475836431226762</v>
      </c>
      <c r="AA295" s="15">
        <f t="shared" si="65"/>
        <v>1.562929061784897</v>
      </c>
      <c r="AB295" s="15">
        <f t="shared" si="66"/>
        <v>1.4514767932489452</v>
      </c>
      <c r="AC295" s="1">
        <v>16</v>
      </c>
      <c r="AD295" s="1">
        <v>692</v>
      </c>
      <c r="AE295" s="1">
        <v>163</v>
      </c>
      <c r="AF295" s="1">
        <v>517</v>
      </c>
      <c r="AG295" s="1">
        <v>0</v>
      </c>
      <c r="AH295" s="1">
        <v>0</v>
      </c>
      <c r="AI295">
        <v>1388</v>
      </c>
      <c r="AJ295" s="15">
        <f t="shared" si="67"/>
        <v>0.15841584158415842</v>
      </c>
      <c r="AK295" s="15">
        <f t="shared" si="68"/>
        <v>1.8306878306878307</v>
      </c>
      <c r="AL295" s="15">
        <f t="shared" si="69"/>
        <v>0.60594795539033453</v>
      </c>
      <c r="AM295" s="15">
        <f t="shared" si="70"/>
        <v>1.1830663615560641</v>
      </c>
      <c r="AN295" s="15">
        <f t="shared" si="71"/>
        <v>1.1713080168776371</v>
      </c>
      <c r="AO295" s="1">
        <v>58</v>
      </c>
      <c r="AP295" s="1">
        <v>620</v>
      </c>
      <c r="AQ295" s="1">
        <v>193</v>
      </c>
      <c r="AR295" s="1">
        <v>483</v>
      </c>
      <c r="AS295" s="1">
        <v>0</v>
      </c>
      <c r="AT295" s="1">
        <v>0</v>
      </c>
      <c r="AU295" s="1">
        <v>34</v>
      </c>
      <c r="AV295">
        <v>1388</v>
      </c>
      <c r="AW295" s="15">
        <f t="shared" si="72"/>
        <v>0.57425742574257421</v>
      </c>
      <c r="AX295" s="15">
        <f t="shared" si="73"/>
        <v>1.6402116402116402</v>
      </c>
      <c r="AY295" s="15">
        <f t="shared" si="74"/>
        <v>0.71747211895910779</v>
      </c>
      <c r="AZ295" s="15">
        <f t="shared" si="75"/>
        <v>1.1052631578947369</v>
      </c>
      <c r="BA295" s="15">
        <f t="shared" si="76"/>
        <v>1.1713080168776371</v>
      </c>
    </row>
    <row r="296" spans="1:53">
      <c r="A296" t="s">
        <v>615</v>
      </c>
      <c r="B296" t="s">
        <v>764</v>
      </c>
      <c r="C296" t="s">
        <v>619</v>
      </c>
      <c r="D296" t="s">
        <v>204</v>
      </c>
      <c r="E296" t="s">
        <v>619</v>
      </c>
      <c r="F296" t="s">
        <v>204</v>
      </c>
      <c r="G296" t="s">
        <v>1168</v>
      </c>
      <c r="H296" s="10" t="s">
        <v>1079</v>
      </c>
      <c r="I296">
        <v>6</v>
      </c>
      <c r="J296">
        <v>546</v>
      </c>
      <c r="K296">
        <v>158</v>
      </c>
      <c r="L296">
        <v>514</v>
      </c>
      <c r="M296">
        <v>0</v>
      </c>
      <c r="N296" s="3">
        <v>1224</v>
      </c>
      <c r="O296">
        <v>930</v>
      </c>
      <c r="P296">
        <v>429</v>
      </c>
      <c r="Q296">
        <v>32</v>
      </c>
      <c r="R296">
        <v>171</v>
      </c>
      <c r="S296">
        <v>244</v>
      </c>
      <c r="T296">
        <v>272</v>
      </c>
      <c r="U296" s="2">
        <v>719</v>
      </c>
      <c r="V296" s="3">
        <v>-1187</v>
      </c>
      <c r="W296" s="3">
        <v>-481</v>
      </c>
      <c r="X296" s="15">
        <f t="shared" si="62"/>
        <v>0.1875</v>
      </c>
      <c r="Y296" s="15">
        <f t="shared" si="63"/>
        <v>3.192982456140351</v>
      </c>
      <c r="Z296" s="15">
        <f t="shared" si="64"/>
        <v>0.64754098360655743</v>
      </c>
      <c r="AA296" s="15">
        <f t="shared" si="65"/>
        <v>1.8897058823529411</v>
      </c>
      <c r="AB296" s="15">
        <f t="shared" si="66"/>
        <v>1.7023643949930458</v>
      </c>
      <c r="AC296" s="1">
        <v>0</v>
      </c>
      <c r="AD296" s="1">
        <v>356</v>
      </c>
      <c r="AE296" s="1">
        <v>172</v>
      </c>
      <c r="AF296" s="1">
        <v>296</v>
      </c>
      <c r="AG296" s="1">
        <v>0</v>
      </c>
      <c r="AH296" s="1">
        <v>0</v>
      </c>
      <c r="AI296">
        <v>824</v>
      </c>
      <c r="AJ296" s="15">
        <f t="shared" si="67"/>
        <v>0</v>
      </c>
      <c r="AK296" s="15">
        <f t="shared" si="68"/>
        <v>2.0818713450292399</v>
      </c>
      <c r="AL296" s="15">
        <f t="shared" si="69"/>
        <v>0.70491803278688525</v>
      </c>
      <c r="AM296" s="15">
        <f t="shared" si="70"/>
        <v>1.088235294117647</v>
      </c>
      <c r="AN296" s="15">
        <f t="shared" si="71"/>
        <v>1.1460361613351877</v>
      </c>
      <c r="AO296" s="1">
        <v>0</v>
      </c>
      <c r="AP296" s="1">
        <v>356</v>
      </c>
      <c r="AQ296" s="1">
        <v>172</v>
      </c>
      <c r="AR296" s="1">
        <v>296</v>
      </c>
      <c r="AS296" s="1">
        <v>0</v>
      </c>
      <c r="AT296" s="1">
        <v>0</v>
      </c>
      <c r="AU296" s="1">
        <v>0</v>
      </c>
      <c r="AV296">
        <v>824</v>
      </c>
      <c r="AW296" s="15">
        <f t="shared" si="72"/>
        <v>0</v>
      </c>
      <c r="AX296" s="15">
        <f t="shared" si="73"/>
        <v>2.0818713450292399</v>
      </c>
      <c r="AY296" s="15">
        <f t="shared" si="74"/>
        <v>0.70491803278688525</v>
      </c>
      <c r="AZ296" s="15">
        <f t="shared" si="75"/>
        <v>1.088235294117647</v>
      </c>
      <c r="BA296" s="15">
        <f t="shared" si="76"/>
        <v>1.1460361613351877</v>
      </c>
    </row>
    <row r="297" spans="1:53">
      <c r="A297" t="s">
        <v>615</v>
      </c>
      <c r="B297" t="s">
        <v>764</v>
      </c>
      <c r="C297" t="s">
        <v>620</v>
      </c>
      <c r="D297" t="s">
        <v>192</v>
      </c>
      <c r="E297" t="s">
        <v>620</v>
      </c>
      <c r="F297" t="s">
        <v>192</v>
      </c>
      <c r="G297" t="s">
        <v>1168</v>
      </c>
      <c r="H297" s="10" t="s">
        <v>1080</v>
      </c>
      <c r="I297">
        <v>466</v>
      </c>
      <c r="J297" s="3">
        <v>1135</v>
      </c>
      <c r="K297">
        <v>207</v>
      </c>
      <c r="L297">
        <v>977</v>
      </c>
      <c r="M297">
        <v>0</v>
      </c>
      <c r="N297" s="3">
        <v>2785</v>
      </c>
      <c r="O297" s="2">
        <v>1986</v>
      </c>
      <c r="P297">
        <v>857</v>
      </c>
      <c r="Q297">
        <v>161</v>
      </c>
      <c r="R297">
        <v>635</v>
      </c>
      <c r="S297">
        <v>684</v>
      </c>
      <c r="T297">
        <v>521</v>
      </c>
      <c r="U297" s="2">
        <v>2001</v>
      </c>
      <c r="V297" s="3">
        <v>-2470</v>
      </c>
      <c r="W297" s="3">
        <v>-943</v>
      </c>
      <c r="X297" s="15">
        <f t="shared" si="62"/>
        <v>2.8944099378881987</v>
      </c>
      <c r="Y297" s="15">
        <f t="shared" si="63"/>
        <v>1.7874015748031495</v>
      </c>
      <c r="Z297" s="15">
        <f t="shared" si="64"/>
        <v>0.30263157894736842</v>
      </c>
      <c r="AA297" s="15">
        <f t="shared" si="65"/>
        <v>1.8752399232245682</v>
      </c>
      <c r="AB297" s="15">
        <f t="shared" si="66"/>
        <v>1.3918040979510244</v>
      </c>
      <c r="AC297" s="1">
        <v>86</v>
      </c>
      <c r="AD297" s="1">
        <v>928</v>
      </c>
      <c r="AE297" s="1">
        <v>426</v>
      </c>
      <c r="AF297" s="1">
        <v>705</v>
      </c>
      <c r="AG297" s="1">
        <v>0</v>
      </c>
      <c r="AH297" s="1">
        <v>0</v>
      </c>
      <c r="AI297">
        <v>2145</v>
      </c>
      <c r="AJ297" s="15">
        <f t="shared" si="67"/>
        <v>0.53416149068322982</v>
      </c>
      <c r="AK297" s="15">
        <f t="shared" si="68"/>
        <v>1.4614173228346456</v>
      </c>
      <c r="AL297" s="15">
        <f t="shared" si="69"/>
        <v>0.6228070175438597</v>
      </c>
      <c r="AM297" s="15">
        <f t="shared" si="70"/>
        <v>1.3531669865642995</v>
      </c>
      <c r="AN297" s="15">
        <f t="shared" si="71"/>
        <v>1.0719640179910046</v>
      </c>
      <c r="AO297" s="1">
        <v>86</v>
      </c>
      <c r="AP297" s="1">
        <v>928</v>
      </c>
      <c r="AQ297" s="1">
        <v>486</v>
      </c>
      <c r="AR297" s="1">
        <v>585</v>
      </c>
      <c r="AS297" s="1">
        <v>60</v>
      </c>
      <c r="AT297" s="1">
        <v>0</v>
      </c>
      <c r="AU297" s="1">
        <v>0</v>
      </c>
      <c r="AV297">
        <v>2145</v>
      </c>
      <c r="AW297" s="15">
        <f t="shared" si="72"/>
        <v>0.53416149068322982</v>
      </c>
      <c r="AX297" s="15">
        <f t="shared" si="73"/>
        <v>1.4614173228346456</v>
      </c>
      <c r="AY297" s="15">
        <f t="shared" si="74"/>
        <v>0.71052631578947367</v>
      </c>
      <c r="AZ297" s="15">
        <f t="shared" si="75"/>
        <v>1.1228406909788868</v>
      </c>
      <c r="BA297" s="15">
        <f t="shared" si="76"/>
        <v>1.0719640179910046</v>
      </c>
    </row>
    <row r="298" spans="1:53">
      <c r="A298" t="s">
        <v>621</v>
      </c>
      <c r="B298" t="s">
        <v>765</v>
      </c>
      <c r="C298" t="s">
        <v>622</v>
      </c>
      <c r="D298" t="s">
        <v>623</v>
      </c>
      <c r="E298" t="s">
        <v>622</v>
      </c>
      <c r="F298" t="s">
        <v>623</v>
      </c>
      <c r="G298" t="s">
        <v>1169</v>
      </c>
      <c r="H298" s="10" t="s">
        <v>1081</v>
      </c>
      <c r="I298">
        <v>902</v>
      </c>
      <c r="J298">
        <v>3877</v>
      </c>
      <c r="K298">
        <v>1168</v>
      </c>
      <c r="L298">
        <v>2518</v>
      </c>
      <c r="M298">
        <v>34</v>
      </c>
      <c r="N298" s="3">
        <v>8499</v>
      </c>
      <c r="O298">
        <v>0</v>
      </c>
      <c r="P298">
        <v>0</v>
      </c>
      <c r="Q298">
        <v>650.5</v>
      </c>
      <c r="R298">
        <v>2436.8000000000002</v>
      </c>
      <c r="S298">
        <v>2536.6999999999998</v>
      </c>
      <c r="T298">
        <v>1775.8</v>
      </c>
      <c r="U298" s="4">
        <v>7399.8</v>
      </c>
      <c r="V298" s="3">
        <v>-9133.7999999999993</v>
      </c>
      <c r="W298" s="3">
        <v>-4704.2</v>
      </c>
      <c r="X298" s="15">
        <f t="shared" si="62"/>
        <v>1.3866256725595696</v>
      </c>
      <c r="Y298" s="15">
        <f t="shared" si="63"/>
        <v>1.5910210111621799</v>
      </c>
      <c r="Z298" s="15">
        <f t="shared" si="64"/>
        <v>0.46044073008239056</v>
      </c>
      <c r="AA298" s="15">
        <f t="shared" si="65"/>
        <v>1.4179524721252394</v>
      </c>
      <c r="AB298" s="15">
        <f t="shared" si="66"/>
        <v>1.1485445552582503</v>
      </c>
      <c r="AC298" s="1">
        <v>902</v>
      </c>
      <c r="AD298" s="1">
        <v>2428</v>
      </c>
      <c r="AE298" s="1">
        <v>1480</v>
      </c>
      <c r="AF298" s="1">
        <v>2175</v>
      </c>
      <c r="AG298" s="1">
        <v>102</v>
      </c>
      <c r="AH298" s="1">
        <v>0</v>
      </c>
      <c r="AI298">
        <v>7087</v>
      </c>
      <c r="AJ298" s="15">
        <f t="shared" si="67"/>
        <v>1.3866256725595696</v>
      </c>
      <c r="AK298" s="15">
        <f t="shared" si="68"/>
        <v>0.99638870650032818</v>
      </c>
      <c r="AL298" s="15">
        <f t="shared" si="69"/>
        <v>0.58343517167974146</v>
      </c>
      <c r="AM298" s="15">
        <f t="shared" si="70"/>
        <v>1.2248000901002365</v>
      </c>
      <c r="AN298" s="15">
        <f t="shared" si="71"/>
        <v>0.95772858725911514</v>
      </c>
      <c r="AO298" s="1">
        <v>908</v>
      </c>
      <c r="AP298" s="1">
        <v>2482</v>
      </c>
      <c r="AQ298" s="1">
        <v>1563</v>
      </c>
      <c r="AR298" s="1">
        <v>2074</v>
      </c>
      <c r="AS298" s="1">
        <v>0</v>
      </c>
      <c r="AT298" s="1">
        <v>0</v>
      </c>
      <c r="AU298" s="1">
        <v>60</v>
      </c>
      <c r="AV298">
        <v>7087</v>
      </c>
      <c r="AW298" s="15">
        <f t="shared" si="72"/>
        <v>1.3958493466564181</v>
      </c>
      <c r="AX298" s="15">
        <f t="shared" si="73"/>
        <v>1.0185489166119501</v>
      </c>
      <c r="AY298" s="15">
        <f t="shared" si="74"/>
        <v>0.61615484684826749</v>
      </c>
      <c r="AZ298" s="15">
        <f t="shared" si="75"/>
        <v>1.167924315801329</v>
      </c>
      <c r="BA298" s="15">
        <f t="shared" si="76"/>
        <v>0.95772858725911514</v>
      </c>
    </row>
    <row r="299" spans="1:53">
      <c r="A299" t="s">
        <v>621</v>
      </c>
      <c r="B299" t="s">
        <v>765</v>
      </c>
      <c r="C299" t="s">
        <v>624</v>
      </c>
      <c r="D299" t="s">
        <v>625</v>
      </c>
      <c r="E299" t="s">
        <v>624</v>
      </c>
      <c r="F299" t="s">
        <v>625</v>
      </c>
      <c r="G299" t="s">
        <v>1169</v>
      </c>
      <c r="H299" s="10" t="s">
        <v>1082</v>
      </c>
      <c r="I299">
        <v>341</v>
      </c>
      <c r="J299" s="3">
        <v>2421</v>
      </c>
      <c r="K299">
        <v>718</v>
      </c>
      <c r="L299" s="3">
        <v>1505</v>
      </c>
      <c r="M299">
        <v>6</v>
      </c>
      <c r="N299" s="3">
        <v>4991</v>
      </c>
      <c r="O299">
        <v>0</v>
      </c>
      <c r="P299">
        <v>0</v>
      </c>
      <c r="Q299">
        <v>318.7</v>
      </c>
      <c r="R299" s="9">
        <v>1086</v>
      </c>
      <c r="S299">
        <v>1241.4000000000001</v>
      </c>
      <c r="T299">
        <v>864</v>
      </c>
      <c r="U299" s="4">
        <v>3510</v>
      </c>
      <c r="V299" s="3">
        <v>-5510.6</v>
      </c>
      <c r="W299" s="3">
        <v>-2522.8000000000002</v>
      </c>
      <c r="X299" s="15">
        <f t="shared" si="62"/>
        <v>1.0699717602761218</v>
      </c>
      <c r="Y299" s="15">
        <f t="shared" si="63"/>
        <v>2.229281767955801</v>
      </c>
      <c r="Z299" s="15">
        <f t="shared" si="64"/>
        <v>0.57837924923473494</v>
      </c>
      <c r="AA299" s="15">
        <f t="shared" si="65"/>
        <v>1.7418981481481481</v>
      </c>
      <c r="AB299" s="15">
        <f t="shared" si="66"/>
        <v>1.4219373219373219</v>
      </c>
      <c r="AC299" s="1">
        <v>344</v>
      </c>
      <c r="AD299" s="1">
        <v>1716</v>
      </c>
      <c r="AE299" s="1">
        <v>549</v>
      </c>
      <c r="AF299" s="1">
        <v>1321</v>
      </c>
      <c r="AG299" s="1">
        <v>153</v>
      </c>
      <c r="AH299" s="1">
        <v>0</v>
      </c>
      <c r="AI299">
        <v>4083</v>
      </c>
      <c r="AJ299" s="15">
        <f t="shared" si="67"/>
        <v>1.0793850015688735</v>
      </c>
      <c r="AK299" s="15">
        <f t="shared" si="68"/>
        <v>1.580110497237569</v>
      </c>
      <c r="AL299" s="15">
        <f t="shared" si="69"/>
        <v>0.4422426292895118</v>
      </c>
      <c r="AM299" s="15">
        <f t="shared" si="70"/>
        <v>1.5289351851851851</v>
      </c>
      <c r="AN299" s="15">
        <f t="shared" si="71"/>
        <v>1.1632478632478633</v>
      </c>
      <c r="AO299" s="1">
        <v>307</v>
      </c>
      <c r="AP299" s="1">
        <v>1783</v>
      </c>
      <c r="AQ299" s="1">
        <v>549</v>
      </c>
      <c r="AR299" s="1">
        <v>1344</v>
      </c>
      <c r="AS299" s="1">
        <v>45</v>
      </c>
      <c r="AT299" s="1">
        <v>0</v>
      </c>
      <c r="AU299" s="1">
        <v>55</v>
      </c>
      <c r="AV299">
        <v>4083</v>
      </c>
      <c r="AW299" s="15">
        <f t="shared" si="72"/>
        <v>0.96328835895826803</v>
      </c>
      <c r="AX299" s="15">
        <f t="shared" si="73"/>
        <v>1.641804788213628</v>
      </c>
      <c r="AY299" s="15">
        <f t="shared" si="74"/>
        <v>0.4422426292895118</v>
      </c>
      <c r="AZ299" s="15">
        <f t="shared" si="75"/>
        <v>1.5555555555555556</v>
      </c>
      <c r="BA299" s="15">
        <f t="shared" si="76"/>
        <v>1.1632478632478633</v>
      </c>
    </row>
    <row r="300" spans="1:53">
      <c r="A300" t="s">
        <v>621</v>
      </c>
      <c r="B300" t="s">
        <v>765</v>
      </c>
      <c r="C300" t="s">
        <v>626</v>
      </c>
      <c r="D300" t="s">
        <v>200</v>
      </c>
      <c r="E300" t="s">
        <v>626</v>
      </c>
      <c r="F300" t="s">
        <v>200</v>
      </c>
      <c r="G300" t="s">
        <v>1169</v>
      </c>
      <c r="H300" s="10" t="s">
        <v>1083</v>
      </c>
      <c r="I300">
        <v>384</v>
      </c>
      <c r="J300" s="3">
        <v>1813</v>
      </c>
      <c r="K300">
        <v>502</v>
      </c>
      <c r="L300" s="3">
        <v>1791</v>
      </c>
      <c r="M300">
        <v>41</v>
      </c>
      <c r="N300" s="3">
        <v>4531</v>
      </c>
      <c r="O300">
        <v>0</v>
      </c>
      <c r="P300">
        <v>0</v>
      </c>
      <c r="Q300">
        <v>358.3</v>
      </c>
      <c r="R300">
        <v>1062.5</v>
      </c>
      <c r="S300">
        <v>992.5</v>
      </c>
      <c r="T300" s="8">
        <v>1144.2</v>
      </c>
      <c r="U300" s="4">
        <v>3557.5</v>
      </c>
      <c r="V300" s="3">
        <v>-3921.6</v>
      </c>
      <c r="W300" s="3">
        <v>-1444.6</v>
      </c>
      <c r="X300" s="15">
        <f t="shared" si="62"/>
        <v>1.0717276025676807</v>
      </c>
      <c r="Y300" s="15">
        <f t="shared" si="63"/>
        <v>1.7063529411764706</v>
      </c>
      <c r="Z300" s="15">
        <f t="shared" si="64"/>
        <v>0.50579345088161209</v>
      </c>
      <c r="AA300" s="15">
        <f t="shared" si="65"/>
        <v>1.5652857891976926</v>
      </c>
      <c r="AB300" s="15">
        <f t="shared" si="66"/>
        <v>1.2736472241742798</v>
      </c>
      <c r="AC300" s="1">
        <v>155</v>
      </c>
      <c r="AD300" s="1">
        <v>1336</v>
      </c>
      <c r="AE300" s="1">
        <v>465</v>
      </c>
      <c r="AF300" s="1">
        <v>1561</v>
      </c>
      <c r="AG300" s="1">
        <v>55</v>
      </c>
      <c r="AH300" s="1">
        <v>0</v>
      </c>
      <c r="AI300">
        <v>3572</v>
      </c>
      <c r="AJ300" s="15">
        <f t="shared" si="67"/>
        <v>0.43259838124476696</v>
      </c>
      <c r="AK300" s="15">
        <f t="shared" si="68"/>
        <v>1.2574117647058825</v>
      </c>
      <c r="AL300" s="15">
        <f t="shared" si="69"/>
        <v>0.46851385390428213</v>
      </c>
      <c r="AM300" s="15">
        <f t="shared" si="70"/>
        <v>1.364271980423003</v>
      </c>
      <c r="AN300" s="15">
        <f t="shared" si="71"/>
        <v>1.0040758959943781</v>
      </c>
      <c r="AO300" s="1">
        <v>155</v>
      </c>
      <c r="AP300" s="1">
        <v>1293</v>
      </c>
      <c r="AQ300" s="1">
        <v>465</v>
      </c>
      <c r="AR300" s="1">
        <v>1659</v>
      </c>
      <c r="AS300" s="1">
        <v>0</v>
      </c>
      <c r="AT300" s="1">
        <v>0</v>
      </c>
      <c r="AU300" s="1">
        <v>0</v>
      </c>
      <c r="AV300">
        <v>3572</v>
      </c>
      <c r="AW300" s="15">
        <f t="shared" si="72"/>
        <v>0.43259838124476696</v>
      </c>
      <c r="AX300" s="15">
        <f t="shared" si="73"/>
        <v>1.2169411764705882</v>
      </c>
      <c r="AY300" s="15">
        <f t="shared" si="74"/>
        <v>0.46851385390428213</v>
      </c>
      <c r="AZ300" s="15">
        <f t="shared" si="75"/>
        <v>1.4499213424226534</v>
      </c>
      <c r="BA300" s="15">
        <f t="shared" si="76"/>
        <v>1.0040758959943781</v>
      </c>
    </row>
    <row r="301" spans="1:53">
      <c r="A301" t="s">
        <v>621</v>
      </c>
      <c r="B301" t="s">
        <v>765</v>
      </c>
      <c r="C301" t="s">
        <v>627</v>
      </c>
      <c r="D301" t="s">
        <v>132</v>
      </c>
      <c r="E301" t="s">
        <v>627</v>
      </c>
      <c r="F301" t="s">
        <v>132</v>
      </c>
      <c r="G301" t="s">
        <v>1169</v>
      </c>
      <c r="H301" s="10" t="s">
        <v>1084</v>
      </c>
      <c r="I301">
        <v>16</v>
      </c>
      <c r="J301" s="3">
        <v>854</v>
      </c>
      <c r="K301">
        <v>432</v>
      </c>
      <c r="L301">
        <v>647</v>
      </c>
      <c r="M301">
        <v>60</v>
      </c>
      <c r="N301" s="3">
        <v>2009</v>
      </c>
      <c r="O301">
        <v>0</v>
      </c>
      <c r="P301">
        <v>0</v>
      </c>
      <c r="Q301">
        <v>95.4</v>
      </c>
      <c r="R301">
        <v>490.9</v>
      </c>
      <c r="S301" s="9">
        <v>475</v>
      </c>
      <c r="T301">
        <v>372.8</v>
      </c>
      <c r="U301" s="4">
        <v>1434.1</v>
      </c>
      <c r="V301" s="3">
        <v>-1920.7</v>
      </c>
      <c r="W301" s="3">
        <v>-580.1</v>
      </c>
      <c r="X301" s="15">
        <f t="shared" si="62"/>
        <v>0.16771488469601675</v>
      </c>
      <c r="Y301" s="15">
        <f t="shared" si="63"/>
        <v>1.7396618455897332</v>
      </c>
      <c r="Z301" s="15">
        <f t="shared" si="64"/>
        <v>0.90947368421052632</v>
      </c>
      <c r="AA301" s="15">
        <f t="shared" si="65"/>
        <v>1.7355150214592274</v>
      </c>
      <c r="AB301" s="15">
        <f t="shared" si="66"/>
        <v>1.4008785998187017</v>
      </c>
      <c r="AC301" s="1">
        <v>16</v>
      </c>
      <c r="AD301" s="1">
        <v>610</v>
      </c>
      <c r="AE301" s="1">
        <v>389</v>
      </c>
      <c r="AF301" s="1">
        <v>421</v>
      </c>
      <c r="AG301" s="1">
        <v>0</v>
      </c>
      <c r="AH301" s="1">
        <v>15</v>
      </c>
      <c r="AI301">
        <v>1451</v>
      </c>
      <c r="AJ301" s="15">
        <f t="shared" si="67"/>
        <v>0.16771488469601675</v>
      </c>
      <c r="AK301" s="15">
        <f t="shared" si="68"/>
        <v>1.2426156039926666</v>
      </c>
      <c r="AL301" s="15">
        <f t="shared" si="69"/>
        <v>0.81894736842105265</v>
      </c>
      <c r="AM301" s="15">
        <f t="shared" si="70"/>
        <v>1.1292918454935621</v>
      </c>
      <c r="AN301" s="15">
        <f t="shared" si="71"/>
        <v>1.0117843943936964</v>
      </c>
      <c r="AO301" s="1">
        <v>16</v>
      </c>
      <c r="AP301" s="1">
        <v>567</v>
      </c>
      <c r="AQ301" s="1">
        <v>432</v>
      </c>
      <c r="AR301" s="1">
        <v>421</v>
      </c>
      <c r="AS301" s="1">
        <v>0</v>
      </c>
      <c r="AT301" s="1">
        <v>15</v>
      </c>
      <c r="AU301" s="1">
        <v>0</v>
      </c>
      <c r="AV301">
        <v>1451</v>
      </c>
      <c r="AW301" s="15">
        <f t="shared" si="72"/>
        <v>0.16771488469601675</v>
      </c>
      <c r="AX301" s="15">
        <f t="shared" si="73"/>
        <v>1.1550213892849868</v>
      </c>
      <c r="AY301" s="15">
        <f t="shared" si="74"/>
        <v>0.90947368421052632</v>
      </c>
      <c r="AZ301" s="15">
        <f t="shared" si="75"/>
        <v>1.1292918454935621</v>
      </c>
      <c r="BA301" s="15">
        <f t="shared" si="76"/>
        <v>1.0117843943936964</v>
      </c>
    </row>
    <row r="302" spans="1:53">
      <c r="A302" t="s">
        <v>621</v>
      </c>
      <c r="B302" t="s">
        <v>765</v>
      </c>
      <c r="C302" t="s">
        <v>628</v>
      </c>
      <c r="D302" t="s">
        <v>629</v>
      </c>
      <c r="E302" t="s">
        <v>628</v>
      </c>
      <c r="F302" t="s">
        <v>629</v>
      </c>
      <c r="G302" t="s">
        <v>1169</v>
      </c>
      <c r="H302" s="10" t="s">
        <v>1085</v>
      </c>
      <c r="I302">
        <v>0</v>
      </c>
      <c r="J302" s="3">
        <v>407</v>
      </c>
      <c r="K302">
        <v>17</v>
      </c>
      <c r="L302">
        <v>92</v>
      </c>
      <c r="M302">
        <v>19</v>
      </c>
      <c r="N302" s="3">
        <v>535</v>
      </c>
      <c r="O302">
        <v>0</v>
      </c>
      <c r="P302">
        <v>0</v>
      </c>
      <c r="Q302">
        <v>17.100000000000001</v>
      </c>
      <c r="R302" s="9">
        <v>116</v>
      </c>
      <c r="S302">
        <v>153.5</v>
      </c>
      <c r="T302" s="9">
        <v>49</v>
      </c>
      <c r="U302" s="4">
        <v>335.6</v>
      </c>
      <c r="V302" s="3">
        <v>-474.2</v>
      </c>
      <c r="W302" s="3">
        <v>-186.6</v>
      </c>
      <c r="X302" s="15">
        <f t="shared" si="62"/>
        <v>0</v>
      </c>
      <c r="Y302" s="15">
        <f t="shared" si="63"/>
        <v>3.5086206896551726</v>
      </c>
      <c r="Z302" s="15">
        <f t="shared" si="64"/>
        <v>0.11074918566775244</v>
      </c>
      <c r="AA302" s="15">
        <f t="shared" si="65"/>
        <v>1.8775510204081634</v>
      </c>
      <c r="AB302" s="15">
        <f t="shared" si="66"/>
        <v>1.5941597139451726</v>
      </c>
      <c r="AC302" s="1">
        <v>0</v>
      </c>
      <c r="AD302" s="1">
        <v>140</v>
      </c>
      <c r="AE302" s="1">
        <v>200</v>
      </c>
      <c r="AF302" s="1">
        <v>54</v>
      </c>
      <c r="AG302" s="1">
        <v>40</v>
      </c>
      <c r="AH302" s="1">
        <v>0</v>
      </c>
      <c r="AI302">
        <v>434</v>
      </c>
      <c r="AJ302" s="15">
        <f t="shared" si="67"/>
        <v>0</v>
      </c>
      <c r="AK302" s="15">
        <f t="shared" si="68"/>
        <v>1.2068965517241379</v>
      </c>
      <c r="AL302" s="15">
        <f t="shared" si="69"/>
        <v>1.3029315960912051</v>
      </c>
      <c r="AM302" s="15">
        <f t="shared" si="70"/>
        <v>1.1020408163265305</v>
      </c>
      <c r="AN302" s="15">
        <f t="shared" si="71"/>
        <v>1.2932061978545888</v>
      </c>
      <c r="AO302" s="1">
        <v>0</v>
      </c>
      <c r="AP302" s="1">
        <v>180</v>
      </c>
      <c r="AQ302" s="1">
        <v>155</v>
      </c>
      <c r="AR302" s="1">
        <v>99</v>
      </c>
      <c r="AS302" s="1">
        <v>0</v>
      </c>
      <c r="AT302" s="1">
        <v>0</v>
      </c>
      <c r="AU302" s="1">
        <v>0</v>
      </c>
      <c r="AV302">
        <v>434</v>
      </c>
      <c r="AW302" s="15">
        <f t="shared" si="72"/>
        <v>0</v>
      </c>
      <c r="AX302" s="15">
        <f t="shared" si="73"/>
        <v>1.5517241379310345</v>
      </c>
      <c r="AY302" s="15">
        <f t="shared" si="74"/>
        <v>1.009771986970684</v>
      </c>
      <c r="AZ302" s="15">
        <f t="shared" si="75"/>
        <v>2.0204081632653059</v>
      </c>
      <c r="BA302" s="15">
        <f t="shared" si="76"/>
        <v>1.2932061978545888</v>
      </c>
    </row>
    <row r="303" spans="1:53">
      <c r="A303" t="s">
        <v>621</v>
      </c>
      <c r="B303" t="s">
        <v>765</v>
      </c>
      <c r="C303" t="s">
        <v>630</v>
      </c>
      <c r="D303" t="s">
        <v>631</v>
      </c>
      <c r="E303" t="s">
        <v>630</v>
      </c>
      <c r="F303" t="s">
        <v>631</v>
      </c>
      <c r="G303" t="s">
        <v>1169</v>
      </c>
      <c r="H303" s="10" t="s">
        <v>1086</v>
      </c>
      <c r="I303">
        <v>0</v>
      </c>
      <c r="J303" s="3">
        <v>149</v>
      </c>
      <c r="K303">
        <v>0</v>
      </c>
      <c r="L303">
        <v>50</v>
      </c>
      <c r="M303">
        <v>0</v>
      </c>
      <c r="N303" s="3">
        <v>199</v>
      </c>
      <c r="O303">
        <v>0</v>
      </c>
      <c r="P303">
        <v>0</v>
      </c>
      <c r="Q303" s="7">
        <v>0</v>
      </c>
      <c r="R303">
        <v>50.2</v>
      </c>
      <c r="S303">
        <v>53.1</v>
      </c>
      <c r="T303">
        <v>24.4</v>
      </c>
      <c r="U303" s="4">
        <v>127.70000000000002</v>
      </c>
      <c r="V303" s="3">
        <v>-189.1</v>
      </c>
      <c r="W303" s="3">
        <v>-32.799999999999997</v>
      </c>
      <c r="X303" s="15">
        <v>0</v>
      </c>
      <c r="Y303" s="15">
        <f t="shared" si="63"/>
        <v>2.9681274900398407</v>
      </c>
      <c r="Z303" s="15">
        <f t="shared" si="64"/>
        <v>0</v>
      </c>
      <c r="AA303" s="15">
        <f t="shared" si="65"/>
        <v>2.0491803278688527</v>
      </c>
      <c r="AB303" s="15">
        <f t="shared" si="66"/>
        <v>1.5583398590446356</v>
      </c>
      <c r="AC303" s="1">
        <v>0</v>
      </c>
      <c r="AD303" s="1">
        <v>132</v>
      </c>
      <c r="AE303" s="1">
        <v>50</v>
      </c>
      <c r="AF303" s="1">
        <v>0</v>
      </c>
      <c r="AG303" s="1">
        <v>0</v>
      </c>
      <c r="AH303" s="1">
        <v>0</v>
      </c>
      <c r="AI303">
        <v>182</v>
      </c>
      <c r="AJ303" s="15">
        <v>0</v>
      </c>
      <c r="AK303" s="15">
        <f t="shared" si="68"/>
        <v>2.6294820717131473</v>
      </c>
      <c r="AL303" s="15">
        <f t="shared" si="69"/>
        <v>0.94161958568738224</v>
      </c>
      <c r="AM303" s="15">
        <f t="shared" si="70"/>
        <v>0</v>
      </c>
      <c r="AN303" s="15">
        <f t="shared" si="71"/>
        <v>1.4252153484729833</v>
      </c>
      <c r="AO303" s="1">
        <v>0</v>
      </c>
      <c r="AP303" s="1">
        <v>132</v>
      </c>
      <c r="AQ303" s="1">
        <v>50</v>
      </c>
      <c r="AR303" s="1">
        <v>0</v>
      </c>
      <c r="AS303" s="1">
        <v>0</v>
      </c>
      <c r="AT303" s="1">
        <v>0</v>
      </c>
      <c r="AU303" s="1">
        <v>0</v>
      </c>
      <c r="AV303">
        <v>182</v>
      </c>
      <c r="AW303" s="15">
        <v>0</v>
      </c>
      <c r="AX303" s="15">
        <f t="shared" si="73"/>
        <v>2.6294820717131473</v>
      </c>
      <c r="AY303" s="15">
        <f t="shared" si="74"/>
        <v>0.94161958568738224</v>
      </c>
      <c r="AZ303" s="15">
        <f t="shared" si="75"/>
        <v>0</v>
      </c>
      <c r="BA303" s="15">
        <f t="shared" si="76"/>
        <v>1.4252153484729833</v>
      </c>
    </row>
    <row r="304" spans="1:53">
      <c r="A304" t="s">
        <v>621</v>
      </c>
      <c r="B304" t="s">
        <v>765</v>
      </c>
      <c r="C304" t="s">
        <v>632</v>
      </c>
      <c r="D304" t="s">
        <v>633</v>
      </c>
      <c r="E304" t="s">
        <v>632</v>
      </c>
      <c r="F304" t="s">
        <v>633</v>
      </c>
      <c r="G304" t="s">
        <v>1169</v>
      </c>
      <c r="H304" s="10" t="s">
        <v>1087</v>
      </c>
      <c r="I304">
        <v>0</v>
      </c>
      <c r="J304" s="3">
        <v>209</v>
      </c>
      <c r="K304">
        <v>43</v>
      </c>
      <c r="L304">
        <v>208</v>
      </c>
      <c r="M304">
        <v>0</v>
      </c>
      <c r="N304" s="3">
        <v>460</v>
      </c>
      <c r="O304">
        <v>0</v>
      </c>
      <c r="P304">
        <v>0</v>
      </c>
      <c r="Q304" s="7">
        <v>0</v>
      </c>
      <c r="R304" s="9">
        <v>73</v>
      </c>
      <c r="S304">
        <v>93.9</v>
      </c>
      <c r="T304">
        <v>96.8</v>
      </c>
      <c r="U304" s="4">
        <v>263.7</v>
      </c>
      <c r="V304" s="3">
        <v>-391.9</v>
      </c>
      <c r="W304" s="3">
        <v>-82.8</v>
      </c>
      <c r="X304" s="15">
        <v>0</v>
      </c>
      <c r="Y304" s="15">
        <f t="shared" si="63"/>
        <v>2.8630136986301369</v>
      </c>
      <c r="Z304" s="15">
        <f t="shared" si="64"/>
        <v>0.45793397231096911</v>
      </c>
      <c r="AA304" s="15">
        <f t="shared" si="65"/>
        <v>2.1487603305785123</v>
      </c>
      <c r="AB304" s="15">
        <f t="shared" si="66"/>
        <v>1.7444065225635192</v>
      </c>
      <c r="AC304" s="1">
        <v>0</v>
      </c>
      <c r="AD304" s="1">
        <v>134</v>
      </c>
      <c r="AE304" s="1">
        <v>112</v>
      </c>
      <c r="AF304" s="1">
        <v>149</v>
      </c>
      <c r="AG304" s="1">
        <v>0</v>
      </c>
      <c r="AH304" s="1">
        <v>0</v>
      </c>
      <c r="AI304">
        <v>395</v>
      </c>
      <c r="AJ304" s="15">
        <v>0</v>
      </c>
      <c r="AK304" s="15">
        <f t="shared" si="68"/>
        <v>1.8356164383561644</v>
      </c>
      <c r="AL304" s="15">
        <f t="shared" si="69"/>
        <v>1.1927582534611287</v>
      </c>
      <c r="AM304" s="15">
        <f t="shared" si="70"/>
        <v>1.5392561983471076</v>
      </c>
      <c r="AN304" s="15">
        <f t="shared" si="71"/>
        <v>1.4979142965491088</v>
      </c>
      <c r="AO304" s="1">
        <v>0</v>
      </c>
      <c r="AP304" s="1">
        <v>134</v>
      </c>
      <c r="AQ304" s="1">
        <v>112</v>
      </c>
      <c r="AR304" s="1">
        <v>96</v>
      </c>
      <c r="AS304" s="1">
        <v>38</v>
      </c>
      <c r="AT304" s="1">
        <v>0</v>
      </c>
      <c r="AU304" s="1">
        <v>15</v>
      </c>
      <c r="AV304">
        <v>395</v>
      </c>
      <c r="AW304" s="15">
        <v>0</v>
      </c>
      <c r="AX304" s="15">
        <f t="shared" si="73"/>
        <v>1.8356164383561644</v>
      </c>
      <c r="AY304" s="15">
        <f t="shared" si="74"/>
        <v>1.1927582534611287</v>
      </c>
      <c r="AZ304" s="15">
        <f t="shared" si="75"/>
        <v>0.99173553719008267</v>
      </c>
      <c r="BA304" s="15">
        <f t="shared" si="76"/>
        <v>1.4979142965491088</v>
      </c>
    </row>
    <row r="305" spans="1:53">
      <c r="A305" t="s">
        <v>621</v>
      </c>
      <c r="B305" t="s">
        <v>765</v>
      </c>
      <c r="C305" t="s">
        <v>634</v>
      </c>
      <c r="D305" t="s">
        <v>635</v>
      </c>
      <c r="E305" t="s">
        <v>634</v>
      </c>
      <c r="F305" t="s">
        <v>635</v>
      </c>
      <c r="G305" t="s">
        <v>1169</v>
      </c>
      <c r="H305" s="10" t="s">
        <v>1088</v>
      </c>
      <c r="I305">
        <v>0</v>
      </c>
      <c r="J305" s="3">
        <v>222</v>
      </c>
      <c r="K305">
        <v>60</v>
      </c>
      <c r="L305">
        <v>0</v>
      </c>
      <c r="M305">
        <v>0</v>
      </c>
      <c r="N305" s="3">
        <v>282</v>
      </c>
      <c r="O305">
        <v>0</v>
      </c>
      <c r="P305">
        <v>0</v>
      </c>
      <c r="Q305">
        <v>13.7</v>
      </c>
      <c r="R305">
        <v>81.400000000000006</v>
      </c>
      <c r="S305">
        <v>110.1</v>
      </c>
      <c r="T305">
        <v>15.4</v>
      </c>
      <c r="U305" s="4">
        <v>220.6</v>
      </c>
      <c r="V305" s="3">
        <v>-231.1</v>
      </c>
      <c r="W305" s="3">
        <v>-23.5</v>
      </c>
      <c r="X305" s="15">
        <f t="shared" si="62"/>
        <v>0</v>
      </c>
      <c r="Y305" s="15">
        <f t="shared" si="63"/>
        <v>2.7272727272727271</v>
      </c>
      <c r="Z305" s="15">
        <f t="shared" si="64"/>
        <v>0.54495912806539515</v>
      </c>
      <c r="AA305" s="15">
        <f t="shared" si="65"/>
        <v>0</v>
      </c>
      <c r="AB305" s="15">
        <f t="shared" si="66"/>
        <v>1.2783318223028106</v>
      </c>
      <c r="AC305" s="1">
        <v>0</v>
      </c>
      <c r="AD305" s="1">
        <v>184</v>
      </c>
      <c r="AE305" s="1">
        <v>98</v>
      </c>
      <c r="AF305" s="1">
        <v>0</v>
      </c>
      <c r="AG305" s="1">
        <v>0</v>
      </c>
      <c r="AH305" s="1">
        <v>0</v>
      </c>
      <c r="AI305">
        <v>282</v>
      </c>
      <c r="AJ305" s="15">
        <f t="shared" si="67"/>
        <v>0</v>
      </c>
      <c r="AK305" s="15">
        <f t="shared" si="68"/>
        <v>2.2604422604422605</v>
      </c>
      <c r="AL305" s="15">
        <f t="shared" si="69"/>
        <v>0.8900999091734787</v>
      </c>
      <c r="AM305" s="15">
        <f t="shared" si="70"/>
        <v>0</v>
      </c>
      <c r="AN305" s="15">
        <f t="shared" si="71"/>
        <v>1.2783318223028106</v>
      </c>
      <c r="AO305" s="1">
        <v>0</v>
      </c>
      <c r="AP305" s="1">
        <v>184</v>
      </c>
      <c r="AQ305" s="1">
        <v>98</v>
      </c>
      <c r="AR305" s="1">
        <v>0</v>
      </c>
      <c r="AS305" s="1">
        <v>0</v>
      </c>
      <c r="AT305" s="1">
        <v>0</v>
      </c>
      <c r="AU305" s="1">
        <v>0</v>
      </c>
      <c r="AV305">
        <v>282</v>
      </c>
      <c r="AW305" s="15">
        <f t="shared" si="72"/>
        <v>0</v>
      </c>
      <c r="AX305" s="15">
        <f t="shared" si="73"/>
        <v>2.2604422604422605</v>
      </c>
      <c r="AY305" s="15">
        <f t="shared" si="74"/>
        <v>0.8900999091734787</v>
      </c>
      <c r="AZ305" s="15">
        <f t="shared" si="75"/>
        <v>0</v>
      </c>
      <c r="BA305" s="15">
        <f t="shared" si="76"/>
        <v>1.2783318223028106</v>
      </c>
    </row>
    <row r="306" spans="1:53">
      <c r="A306" t="s">
        <v>636</v>
      </c>
      <c r="B306" t="s">
        <v>766</v>
      </c>
      <c r="C306" t="s">
        <v>637</v>
      </c>
      <c r="D306" t="s">
        <v>638</v>
      </c>
      <c r="E306" t="s">
        <v>637</v>
      </c>
      <c r="F306" t="s">
        <v>638</v>
      </c>
      <c r="G306" t="s">
        <v>1170</v>
      </c>
      <c r="H306" s="10" t="s">
        <v>1089</v>
      </c>
      <c r="I306" s="2">
        <v>2478</v>
      </c>
      <c r="J306" s="2">
        <v>5153</v>
      </c>
      <c r="K306" s="2">
        <v>2505</v>
      </c>
      <c r="L306" s="2">
        <v>4724</v>
      </c>
      <c r="M306">
        <v>0</v>
      </c>
      <c r="N306" s="3">
        <v>14860</v>
      </c>
      <c r="O306">
        <v>0</v>
      </c>
      <c r="P306">
        <v>0</v>
      </c>
      <c r="Q306" s="3">
        <v>1032</v>
      </c>
      <c r="R306" s="3">
        <v>2781</v>
      </c>
      <c r="S306" s="3">
        <v>3809</v>
      </c>
      <c r="T306" s="3">
        <v>2434</v>
      </c>
      <c r="U306" s="2">
        <v>10056</v>
      </c>
      <c r="V306" s="3">
        <v>-11447</v>
      </c>
      <c r="W306" s="3">
        <v>0</v>
      </c>
      <c r="X306" s="15">
        <f t="shared" si="62"/>
        <v>2.4011627906976742</v>
      </c>
      <c r="Y306" s="15">
        <f t="shared" si="63"/>
        <v>1.8529306005034161</v>
      </c>
      <c r="Z306" s="15">
        <f t="shared" si="64"/>
        <v>0.65765292727750069</v>
      </c>
      <c r="AA306" s="15">
        <f t="shared" si="65"/>
        <v>1.9408381265406738</v>
      </c>
      <c r="AB306" s="15">
        <f t="shared" si="66"/>
        <v>1.4777247414478918</v>
      </c>
      <c r="AC306" s="1">
        <v>2471</v>
      </c>
      <c r="AD306" s="1">
        <v>3240</v>
      </c>
      <c r="AE306" s="1">
        <v>3221</v>
      </c>
      <c r="AF306" s="1">
        <v>2809</v>
      </c>
      <c r="AG306" s="1">
        <v>127</v>
      </c>
      <c r="AH306" s="1">
        <v>88</v>
      </c>
      <c r="AI306">
        <v>11956</v>
      </c>
      <c r="AJ306" s="15">
        <f t="shared" si="67"/>
        <v>2.3943798449612403</v>
      </c>
      <c r="AK306" s="15">
        <f t="shared" si="68"/>
        <v>1.1650485436893203</v>
      </c>
      <c r="AL306" s="15">
        <f t="shared" si="69"/>
        <v>0.845628773956419</v>
      </c>
      <c r="AM306" s="15">
        <f t="shared" si="70"/>
        <v>1.1540673788003286</v>
      </c>
      <c r="AN306" s="15">
        <f t="shared" si="71"/>
        <v>1.188941925218775</v>
      </c>
      <c r="AO306" s="1">
        <v>2471</v>
      </c>
      <c r="AP306" s="1">
        <v>3335</v>
      </c>
      <c r="AQ306" s="1">
        <v>3339</v>
      </c>
      <c r="AR306" s="1">
        <v>2599</v>
      </c>
      <c r="AS306" s="1">
        <v>162</v>
      </c>
      <c r="AT306" s="1">
        <v>50</v>
      </c>
      <c r="AU306" s="1">
        <v>0</v>
      </c>
      <c r="AV306">
        <v>11956</v>
      </c>
      <c r="AW306" s="15">
        <f t="shared" si="72"/>
        <v>2.3943798449612403</v>
      </c>
      <c r="AX306" s="15">
        <f t="shared" si="73"/>
        <v>1.1992089176555196</v>
      </c>
      <c r="AY306" s="15">
        <f t="shared" si="74"/>
        <v>0.87660803360462058</v>
      </c>
      <c r="AZ306" s="15">
        <f t="shared" si="75"/>
        <v>1.0677896466721446</v>
      </c>
      <c r="BA306" s="15">
        <f t="shared" si="76"/>
        <v>1.188941925218775</v>
      </c>
    </row>
    <row r="307" spans="1:53">
      <c r="A307" t="s">
        <v>636</v>
      </c>
      <c r="B307" t="s">
        <v>766</v>
      </c>
      <c r="C307" t="s">
        <v>639</v>
      </c>
      <c r="D307" t="s">
        <v>640</v>
      </c>
      <c r="E307" t="s">
        <v>639</v>
      </c>
      <c r="F307" t="s">
        <v>640</v>
      </c>
      <c r="G307" t="s">
        <v>1170</v>
      </c>
      <c r="H307" s="10" t="s">
        <v>1090</v>
      </c>
      <c r="I307">
        <v>0</v>
      </c>
      <c r="J307">
        <v>560</v>
      </c>
      <c r="K307">
        <v>184</v>
      </c>
      <c r="L307">
        <v>744</v>
      </c>
      <c r="M307">
        <v>0</v>
      </c>
      <c r="N307" s="3">
        <v>1488</v>
      </c>
      <c r="O307">
        <v>0</v>
      </c>
      <c r="P307">
        <v>0</v>
      </c>
      <c r="Q307">
        <v>19</v>
      </c>
      <c r="R307">
        <v>167</v>
      </c>
      <c r="S307">
        <v>320</v>
      </c>
      <c r="T307">
        <v>370</v>
      </c>
      <c r="U307" s="2">
        <v>876</v>
      </c>
      <c r="V307" s="3">
        <v>-1613</v>
      </c>
      <c r="W307" s="3">
        <v>0</v>
      </c>
      <c r="X307" s="15">
        <f t="shared" si="62"/>
        <v>0</v>
      </c>
      <c r="Y307" s="15">
        <f t="shared" si="63"/>
        <v>3.3532934131736525</v>
      </c>
      <c r="Z307" s="15">
        <f t="shared" si="64"/>
        <v>0.57499999999999996</v>
      </c>
      <c r="AA307" s="15">
        <f t="shared" si="65"/>
        <v>2.0108108108108107</v>
      </c>
      <c r="AB307" s="15">
        <f t="shared" si="66"/>
        <v>1.6986301369863013</v>
      </c>
      <c r="AC307" s="1">
        <v>0</v>
      </c>
      <c r="AD307" s="1">
        <v>208</v>
      </c>
      <c r="AE307" s="1">
        <v>239</v>
      </c>
      <c r="AF307" s="1">
        <v>461</v>
      </c>
      <c r="AG307" s="1">
        <v>58</v>
      </c>
      <c r="AH307" s="1">
        <v>0</v>
      </c>
      <c r="AI307">
        <v>966</v>
      </c>
      <c r="AJ307" s="15">
        <f t="shared" si="67"/>
        <v>0</v>
      </c>
      <c r="AK307" s="15">
        <f t="shared" si="68"/>
        <v>1.2455089820359282</v>
      </c>
      <c r="AL307" s="15">
        <f t="shared" si="69"/>
        <v>0.74687499999999996</v>
      </c>
      <c r="AM307" s="15">
        <f t="shared" si="70"/>
        <v>1.2459459459459459</v>
      </c>
      <c r="AN307" s="15">
        <f t="shared" si="71"/>
        <v>1.1027397260273972</v>
      </c>
      <c r="AO307" s="1">
        <v>0</v>
      </c>
      <c r="AP307" s="1">
        <v>208</v>
      </c>
      <c r="AQ307" s="1">
        <v>239</v>
      </c>
      <c r="AR307" s="1">
        <v>461</v>
      </c>
      <c r="AS307" s="1">
        <v>58</v>
      </c>
      <c r="AT307" s="1">
        <v>0</v>
      </c>
      <c r="AU307" s="1">
        <v>0</v>
      </c>
      <c r="AV307">
        <v>966</v>
      </c>
      <c r="AW307" s="15">
        <f t="shared" si="72"/>
        <v>0</v>
      </c>
      <c r="AX307" s="15">
        <f t="shared" si="73"/>
        <v>1.2455089820359282</v>
      </c>
      <c r="AY307" s="15">
        <f t="shared" si="74"/>
        <v>0.74687499999999996</v>
      </c>
      <c r="AZ307" s="15">
        <f t="shared" si="75"/>
        <v>1.2459459459459459</v>
      </c>
      <c r="BA307" s="15">
        <f t="shared" si="76"/>
        <v>1.1027397260273972</v>
      </c>
    </row>
    <row r="308" spans="1:53">
      <c r="A308" t="s">
        <v>636</v>
      </c>
      <c r="B308" t="s">
        <v>766</v>
      </c>
      <c r="C308" t="s">
        <v>641</v>
      </c>
      <c r="D308" t="s">
        <v>17</v>
      </c>
      <c r="E308" t="s">
        <v>641</v>
      </c>
      <c r="F308" t="s">
        <v>17</v>
      </c>
      <c r="G308" t="s">
        <v>1170</v>
      </c>
      <c r="H308" s="10" t="s">
        <v>1091</v>
      </c>
      <c r="I308">
        <v>18</v>
      </c>
      <c r="J308">
        <v>818</v>
      </c>
      <c r="K308">
        <v>466</v>
      </c>
      <c r="L308">
        <v>787</v>
      </c>
      <c r="M308">
        <v>0</v>
      </c>
      <c r="N308" s="3">
        <v>2089</v>
      </c>
      <c r="O308">
        <v>0</v>
      </c>
      <c r="P308">
        <v>0</v>
      </c>
      <c r="Q308">
        <v>62</v>
      </c>
      <c r="R308">
        <v>280</v>
      </c>
      <c r="S308">
        <v>359</v>
      </c>
      <c r="T308">
        <v>419</v>
      </c>
      <c r="U308" s="2">
        <v>1120</v>
      </c>
      <c r="V308" s="3">
        <v>-2246</v>
      </c>
      <c r="W308" s="3">
        <v>0</v>
      </c>
      <c r="X308" s="15">
        <f t="shared" si="62"/>
        <v>0.29032258064516131</v>
      </c>
      <c r="Y308" s="15">
        <f t="shared" si="63"/>
        <v>2.9214285714285713</v>
      </c>
      <c r="Z308" s="15">
        <f t="shared" si="64"/>
        <v>1.298050139275766</v>
      </c>
      <c r="AA308" s="15">
        <f t="shared" si="65"/>
        <v>1.8782816229116945</v>
      </c>
      <c r="AB308" s="15">
        <f t="shared" si="66"/>
        <v>1.8651785714285714</v>
      </c>
      <c r="AC308" s="1">
        <v>18</v>
      </c>
      <c r="AD308" s="1">
        <v>566</v>
      </c>
      <c r="AE308" s="1">
        <v>206</v>
      </c>
      <c r="AF308" s="1">
        <v>540</v>
      </c>
      <c r="AG308" s="1">
        <v>0</v>
      </c>
      <c r="AH308" s="1">
        <v>0</v>
      </c>
      <c r="AI308">
        <v>1330</v>
      </c>
      <c r="AJ308" s="15">
        <f t="shared" si="67"/>
        <v>0.29032258064516131</v>
      </c>
      <c r="AK308" s="15">
        <f t="shared" si="68"/>
        <v>2.0214285714285714</v>
      </c>
      <c r="AL308" s="15">
        <f t="shared" si="69"/>
        <v>0.57381615598885793</v>
      </c>
      <c r="AM308" s="15">
        <f t="shared" si="70"/>
        <v>1.2887828162291168</v>
      </c>
      <c r="AN308" s="15">
        <f t="shared" si="71"/>
        <v>1.1875</v>
      </c>
      <c r="AO308" s="1">
        <v>18</v>
      </c>
      <c r="AP308" s="1">
        <v>551</v>
      </c>
      <c r="AQ308" s="1">
        <v>221</v>
      </c>
      <c r="AR308" s="1">
        <v>537</v>
      </c>
      <c r="AS308" s="1">
        <v>0</v>
      </c>
      <c r="AT308" s="1">
        <v>0</v>
      </c>
      <c r="AU308" s="1">
        <v>3</v>
      </c>
      <c r="AV308">
        <v>1330</v>
      </c>
      <c r="AW308" s="15">
        <f t="shared" si="72"/>
        <v>0.29032258064516131</v>
      </c>
      <c r="AX308" s="15">
        <f t="shared" si="73"/>
        <v>1.9678571428571427</v>
      </c>
      <c r="AY308" s="15">
        <f t="shared" si="74"/>
        <v>0.6155988857938719</v>
      </c>
      <c r="AZ308" s="15">
        <f t="shared" si="75"/>
        <v>1.2816229116945108</v>
      </c>
      <c r="BA308" s="15">
        <f t="shared" si="76"/>
        <v>1.1875</v>
      </c>
    </row>
    <row r="309" spans="1:53">
      <c r="A309" t="s">
        <v>636</v>
      </c>
      <c r="B309" t="s">
        <v>766</v>
      </c>
      <c r="C309" t="s">
        <v>642</v>
      </c>
      <c r="D309" t="s">
        <v>643</v>
      </c>
      <c r="E309" t="s">
        <v>642</v>
      </c>
      <c r="F309" t="s">
        <v>643</v>
      </c>
      <c r="G309" t="s">
        <v>1170</v>
      </c>
      <c r="H309" s="10" t="s">
        <v>1092</v>
      </c>
      <c r="I309">
        <v>6</v>
      </c>
      <c r="J309">
        <v>373</v>
      </c>
      <c r="K309">
        <v>151</v>
      </c>
      <c r="L309">
        <v>298</v>
      </c>
      <c r="M309">
        <v>0</v>
      </c>
      <c r="N309" s="3">
        <v>828</v>
      </c>
      <c r="O309">
        <v>0</v>
      </c>
      <c r="P309">
        <v>0</v>
      </c>
      <c r="Q309">
        <v>25</v>
      </c>
      <c r="R309">
        <v>115</v>
      </c>
      <c r="S309">
        <v>186</v>
      </c>
      <c r="T309">
        <v>91</v>
      </c>
      <c r="U309" s="2">
        <v>417</v>
      </c>
      <c r="V309" s="3">
        <v>-677</v>
      </c>
      <c r="W309" s="3">
        <v>0</v>
      </c>
      <c r="X309" s="15">
        <f t="shared" si="62"/>
        <v>0.24</v>
      </c>
      <c r="Y309" s="15">
        <f t="shared" si="63"/>
        <v>3.2434782608695651</v>
      </c>
      <c r="Z309" s="15">
        <f t="shared" si="64"/>
        <v>0.81182795698924726</v>
      </c>
      <c r="AA309" s="15">
        <f t="shared" si="65"/>
        <v>3.2747252747252746</v>
      </c>
      <c r="AB309" s="15">
        <f t="shared" si="66"/>
        <v>1.985611510791367</v>
      </c>
      <c r="AC309" s="1">
        <v>6</v>
      </c>
      <c r="AD309" s="1">
        <v>328</v>
      </c>
      <c r="AE309" s="1">
        <v>85</v>
      </c>
      <c r="AF309" s="1">
        <v>163</v>
      </c>
      <c r="AG309" s="1">
        <v>0</v>
      </c>
      <c r="AH309" s="1">
        <v>0</v>
      </c>
      <c r="AI309">
        <v>582</v>
      </c>
      <c r="AJ309" s="15">
        <f t="shared" si="67"/>
        <v>0.24</v>
      </c>
      <c r="AK309" s="15">
        <f t="shared" si="68"/>
        <v>2.8521739130434782</v>
      </c>
      <c r="AL309" s="15">
        <f t="shared" si="69"/>
        <v>0.45698924731182794</v>
      </c>
      <c r="AM309" s="15">
        <f t="shared" si="70"/>
        <v>1.7912087912087913</v>
      </c>
      <c r="AN309" s="15">
        <f t="shared" si="71"/>
        <v>1.3956834532374101</v>
      </c>
      <c r="AO309" s="1">
        <v>6</v>
      </c>
      <c r="AP309" s="1">
        <v>290</v>
      </c>
      <c r="AQ309" s="1">
        <v>123</v>
      </c>
      <c r="AR309" s="1">
        <v>163</v>
      </c>
      <c r="AS309" s="1">
        <v>0</v>
      </c>
      <c r="AT309" s="1">
        <v>0</v>
      </c>
      <c r="AU309" s="1">
        <v>0</v>
      </c>
      <c r="AV309">
        <v>582</v>
      </c>
      <c r="AW309" s="15">
        <f t="shared" si="72"/>
        <v>0.24</v>
      </c>
      <c r="AX309" s="15">
        <f t="shared" si="73"/>
        <v>2.5217391304347827</v>
      </c>
      <c r="AY309" s="15">
        <f t="shared" si="74"/>
        <v>0.66129032258064513</v>
      </c>
      <c r="AZ309" s="15">
        <f t="shared" si="75"/>
        <v>1.7912087912087913</v>
      </c>
      <c r="BA309" s="15">
        <f t="shared" si="76"/>
        <v>1.3956834532374101</v>
      </c>
    </row>
    <row r="310" spans="1:53">
      <c r="A310" t="s">
        <v>636</v>
      </c>
      <c r="B310" t="s">
        <v>766</v>
      </c>
      <c r="C310" t="s">
        <v>644</v>
      </c>
      <c r="D310" t="s">
        <v>645</v>
      </c>
      <c r="E310" t="s">
        <v>644</v>
      </c>
      <c r="F310" t="s">
        <v>645</v>
      </c>
      <c r="G310" t="s">
        <v>1170</v>
      </c>
      <c r="H310" s="10" t="s">
        <v>1093</v>
      </c>
      <c r="I310">
        <v>0</v>
      </c>
      <c r="J310">
        <v>987</v>
      </c>
      <c r="K310">
        <v>425</v>
      </c>
      <c r="L310" s="2">
        <v>1662</v>
      </c>
      <c r="M310">
        <v>0</v>
      </c>
      <c r="N310" s="3">
        <v>3074</v>
      </c>
      <c r="O310">
        <v>0</v>
      </c>
      <c r="P310">
        <v>0</v>
      </c>
      <c r="Q310">
        <v>48</v>
      </c>
      <c r="R310">
        <v>353</v>
      </c>
      <c r="S310">
        <v>520</v>
      </c>
      <c r="T310">
        <v>542</v>
      </c>
      <c r="U310" s="2">
        <v>1463</v>
      </c>
      <c r="V310" s="3">
        <v>-1678</v>
      </c>
      <c r="W310" s="3">
        <v>0</v>
      </c>
      <c r="X310" s="15">
        <f t="shared" si="62"/>
        <v>0</v>
      </c>
      <c r="Y310" s="15">
        <f t="shared" si="63"/>
        <v>2.7960339943342776</v>
      </c>
      <c r="Z310" s="15">
        <f t="shared" si="64"/>
        <v>0.81730769230769229</v>
      </c>
      <c r="AA310" s="15">
        <f t="shared" si="65"/>
        <v>3.0664206642066421</v>
      </c>
      <c r="AB310" s="15">
        <f t="shared" si="66"/>
        <v>2.1011619958988379</v>
      </c>
      <c r="AC310" s="1">
        <v>0</v>
      </c>
      <c r="AD310" s="1">
        <v>554</v>
      </c>
      <c r="AE310" s="1">
        <v>490</v>
      </c>
      <c r="AF310" s="1">
        <v>1126</v>
      </c>
      <c r="AG310" s="1">
        <v>30</v>
      </c>
      <c r="AH310" s="1">
        <v>0</v>
      </c>
      <c r="AI310">
        <v>2200</v>
      </c>
      <c r="AJ310" s="15">
        <f t="shared" si="67"/>
        <v>0</v>
      </c>
      <c r="AK310" s="15">
        <f t="shared" si="68"/>
        <v>1.5694050991501416</v>
      </c>
      <c r="AL310" s="15">
        <f t="shared" si="69"/>
        <v>0.94230769230769229</v>
      </c>
      <c r="AM310" s="15">
        <f t="shared" si="70"/>
        <v>2.0774907749077491</v>
      </c>
      <c r="AN310" s="15">
        <f t="shared" si="71"/>
        <v>1.5037593984962405</v>
      </c>
      <c r="AO310" s="1">
        <v>0</v>
      </c>
      <c r="AP310" s="1">
        <v>554</v>
      </c>
      <c r="AQ310" s="1">
        <v>490</v>
      </c>
      <c r="AR310" s="1">
        <v>1126</v>
      </c>
      <c r="AS310" s="1">
        <v>0</v>
      </c>
      <c r="AT310" s="1">
        <v>30</v>
      </c>
      <c r="AU310" s="1">
        <v>0</v>
      </c>
      <c r="AV310">
        <v>2200</v>
      </c>
      <c r="AW310" s="15">
        <f t="shared" si="72"/>
        <v>0</v>
      </c>
      <c r="AX310" s="15">
        <f t="shared" si="73"/>
        <v>1.5694050991501416</v>
      </c>
      <c r="AY310" s="15">
        <f t="shared" si="74"/>
        <v>0.94230769230769229</v>
      </c>
      <c r="AZ310" s="15">
        <f t="shared" si="75"/>
        <v>2.0774907749077491</v>
      </c>
      <c r="BA310" s="15">
        <f t="shared" si="76"/>
        <v>1.5037593984962405</v>
      </c>
    </row>
    <row r="311" spans="1:53">
      <c r="A311" t="s">
        <v>636</v>
      </c>
      <c r="B311" t="s">
        <v>766</v>
      </c>
      <c r="C311" t="s">
        <v>646</v>
      </c>
      <c r="D311" t="s">
        <v>647</v>
      </c>
      <c r="E311" t="s">
        <v>646</v>
      </c>
      <c r="F311" t="s">
        <v>647</v>
      </c>
      <c r="G311" t="s">
        <v>1170</v>
      </c>
      <c r="H311" s="10" t="s">
        <v>1094</v>
      </c>
      <c r="I311">
        <v>0</v>
      </c>
      <c r="J311">
        <v>364</v>
      </c>
      <c r="K311">
        <v>94</v>
      </c>
      <c r="L311">
        <v>412</v>
      </c>
      <c r="M311">
        <v>0</v>
      </c>
      <c r="N311" s="3">
        <v>870</v>
      </c>
      <c r="O311">
        <v>0</v>
      </c>
      <c r="P311">
        <v>0</v>
      </c>
      <c r="Q311">
        <v>15</v>
      </c>
      <c r="R311">
        <v>93</v>
      </c>
      <c r="S311">
        <v>99</v>
      </c>
      <c r="T311">
        <v>182</v>
      </c>
      <c r="U311" s="2">
        <v>389</v>
      </c>
      <c r="V311" s="3">
        <v>-1094</v>
      </c>
      <c r="W311" s="3">
        <v>0</v>
      </c>
      <c r="X311" s="15">
        <f t="shared" si="62"/>
        <v>0</v>
      </c>
      <c r="Y311" s="15">
        <f t="shared" si="63"/>
        <v>3.913978494623656</v>
      </c>
      <c r="Z311" s="15">
        <f t="shared" si="64"/>
        <v>0.9494949494949495</v>
      </c>
      <c r="AA311" s="15">
        <f t="shared" si="65"/>
        <v>2.2637362637362637</v>
      </c>
      <c r="AB311" s="15">
        <f t="shared" si="66"/>
        <v>2.2365038560411312</v>
      </c>
      <c r="AC311" s="1">
        <v>0</v>
      </c>
      <c r="AD311" s="1">
        <v>249</v>
      </c>
      <c r="AE311" s="1">
        <v>112</v>
      </c>
      <c r="AF311" s="1">
        <v>375</v>
      </c>
      <c r="AG311" s="1">
        <v>0</v>
      </c>
      <c r="AH311" s="1">
        <v>0</v>
      </c>
      <c r="AI311">
        <v>736</v>
      </c>
      <c r="AJ311" s="15">
        <f t="shared" si="67"/>
        <v>0</v>
      </c>
      <c r="AK311" s="15">
        <f t="shared" si="68"/>
        <v>2.6774193548387095</v>
      </c>
      <c r="AL311" s="15">
        <f t="shared" si="69"/>
        <v>1.1313131313131313</v>
      </c>
      <c r="AM311" s="15">
        <f t="shared" si="70"/>
        <v>2.0604395604395602</v>
      </c>
      <c r="AN311" s="15">
        <f t="shared" si="71"/>
        <v>1.8920308483290489</v>
      </c>
      <c r="AO311" s="1">
        <v>0</v>
      </c>
      <c r="AP311" s="1">
        <v>249</v>
      </c>
      <c r="AQ311" s="1">
        <v>112</v>
      </c>
      <c r="AR311" s="1">
        <v>323</v>
      </c>
      <c r="AS311" s="1">
        <v>52</v>
      </c>
      <c r="AT311" s="1">
        <v>0</v>
      </c>
      <c r="AU311" s="1">
        <v>0</v>
      </c>
      <c r="AV311">
        <v>736</v>
      </c>
      <c r="AW311" s="15">
        <f t="shared" si="72"/>
        <v>0</v>
      </c>
      <c r="AX311" s="15">
        <f t="shared" si="73"/>
        <v>2.6774193548387095</v>
      </c>
      <c r="AY311" s="15">
        <f t="shared" si="74"/>
        <v>1.1313131313131313</v>
      </c>
      <c r="AZ311" s="15">
        <f t="shared" si="75"/>
        <v>1.7747252747252746</v>
      </c>
      <c r="BA311" s="15">
        <f t="shared" si="76"/>
        <v>1.8920308483290489</v>
      </c>
    </row>
    <row r="312" spans="1:53">
      <c r="A312" t="s">
        <v>636</v>
      </c>
      <c r="B312" t="s">
        <v>766</v>
      </c>
      <c r="C312" t="s">
        <v>648</v>
      </c>
      <c r="D312" t="s">
        <v>649</v>
      </c>
      <c r="E312" t="s">
        <v>648</v>
      </c>
      <c r="F312" t="s">
        <v>649</v>
      </c>
      <c r="G312" t="s">
        <v>1170</v>
      </c>
      <c r="H312" s="10" t="s">
        <v>1095</v>
      </c>
      <c r="I312">
        <v>60</v>
      </c>
      <c r="J312" s="2">
        <v>1140</v>
      </c>
      <c r="K312">
        <v>289</v>
      </c>
      <c r="L312">
        <v>628</v>
      </c>
      <c r="M312">
        <v>0</v>
      </c>
      <c r="N312" s="3">
        <v>2117</v>
      </c>
      <c r="O312">
        <v>0</v>
      </c>
      <c r="P312">
        <v>0</v>
      </c>
      <c r="Q312">
        <v>85</v>
      </c>
      <c r="R312">
        <v>343</v>
      </c>
      <c r="S312">
        <v>377</v>
      </c>
      <c r="T312">
        <v>351</v>
      </c>
      <c r="U312" s="2">
        <v>1156</v>
      </c>
      <c r="V312" s="3">
        <v>-1916</v>
      </c>
      <c r="W312" s="3">
        <v>0</v>
      </c>
      <c r="X312" s="15">
        <f t="shared" si="62"/>
        <v>0.70588235294117652</v>
      </c>
      <c r="Y312" s="15">
        <f t="shared" si="63"/>
        <v>3.323615160349854</v>
      </c>
      <c r="Z312" s="15">
        <f t="shared" si="64"/>
        <v>0.76657824933687002</v>
      </c>
      <c r="AA312" s="15">
        <f t="shared" si="65"/>
        <v>1.7891737891737891</v>
      </c>
      <c r="AB312" s="15">
        <f t="shared" si="66"/>
        <v>1.8313148788927336</v>
      </c>
      <c r="AC312" s="1">
        <v>114</v>
      </c>
      <c r="AD312" s="1">
        <v>784</v>
      </c>
      <c r="AE312" s="1">
        <v>298</v>
      </c>
      <c r="AF312" s="1">
        <v>320</v>
      </c>
      <c r="AG312" s="1">
        <v>0</v>
      </c>
      <c r="AH312" s="1">
        <v>0</v>
      </c>
      <c r="AI312">
        <v>1516</v>
      </c>
      <c r="AJ312" s="15">
        <f t="shared" si="67"/>
        <v>1.3411764705882352</v>
      </c>
      <c r="AK312" s="15">
        <f t="shared" si="68"/>
        <v>2.2857142857142856</v>
      </c>
      <c r="AL312" s="15">
        <f t="shared" si="69"/>
        <v>0.79045092838196285</v>
      </c>
      <c r="AM312" s="15">
        <f t="shared" si="70"/>
        <v>0.9116809116809117</v>
      </c>
      <c r="AN312" s="15">
        <f t="shared" si="71"/>
        <v>1.3114186851211074</v>
      </c>
      <c r="AO312" s="1">
        <v>114</v>
      </c>
      <c r="AP312" s="1">
        <v>784</v>
      </c>
      <c r="AQ312" s="1">
        <v>298</v>
      </c>
      <c r="AR312" s="1">
        <v>320</v>
      </c>
      <c r="AS312" s="1">
        <v>0</v>
      </c>
      <c r="AT312" s="1">
        <v>0</v>
      </c>
      <c r="AU312" s="1">
        <v>0</v>
      </c>
      <c r="AV312">
        <v>1516</v>
      </c>
      <c r="AW312" s="15">
        <f t="shared" si="72"/>
        <v>1.3411764705882352</v>
      </c>
      <c r="AX312" s="15">
        <f t="shared" si="73"/>
        <v>2.2857142857142856</v>
      </c>
      <c r="AY312" s="15">
        <f t="shared" si="74"/>
        <v>0.79045092838196285</v>
      </c>
      <c r="AZ312" s="15">
        <f t="shared" si="75"/>
        <v>0.9116809116809117</v>
      </c>
      <c r="BA312" s="15">
        <f t="shared" si="76"/>
        <v>1.3114186851211074</v>
      </c>
    </row>
    <row r="313" spans="1:53">
      <c r="A313" t="s">
        <v>636</v>
      </c>
      <c r="B313" t="s">
        <v>766</v>
      </c>
      <c r="C313" t="s">
        <v>650</v>
      </c>
      <c r="D313" t="s">
        <v>651</v>
      </c>
      <c r="E313" t="s">
        <v>650</v>
      </c>
      <c r="F313" t="s">
        <v>651</v>
      </c>
      <c r="G313" t="s">
        <v>1170</v>
      </c>
      <c r="H313" s="10" t="s">
        <v>1096</v>
      </c>
      <c r="I313">
        <v>0</v>
      </c>
      <c r="J313">
        <v>495</v>
      </c>
      <c r="K313">
        <v>191</v>
      </c>
      <c r="L313">
        <v>717</v>
      </c>
      <c r="M313">
        <v>0</v>
      </c>
      <c r="N313" s="3">
        <v>1403</v>
      </c>
      <c r="O313">
        <v>0</v>
      </c>
      <c r="P313">
        <v>0</v>
      </c>
      <c r="Q313">
        <v>26</v>
      </c>
      <c r="R313">
        <v>125</v>
      </c>
      <c r="S313">
        <v>179</v>
      </c>
      <c r="T313">
        <v>324</v>
      </c>
      <c r="U313" s="2">
        <v>654</v>
      </c>
      <c r="V313" s="3">
        <v>-978</v>
      </c>
      <c r="W313" s="3">
        <v>0</v>
      </c>
      <c r="X313" s="15">
        <f t="shared" si="62"/>
        <v>0</v>
      </c>
      <c r="Y313" s="15">
        <f t="shared" si="63"/>
        <v>3.96</v>
      </c>
      <c r="Z313" s="15">
        <f t="shared" si="64"/>
        <v>1.0670391061452513</v>
      </c>
      <c r="AA313" s="15">
        <f t="shared" si="65"/>
        <v>2.2129629629629628</v>
      </c>
      <c r="AB313" s="15">
        <f t="shared" si="66"/>
        <v>2.1452599388379205</v>
      </c>
      <c r="AC313" s="1">
        <v>10</v>
      </c>
      <c r="AD313" s="1">
        <v>304</v>
      </c>
      <c r="AE313" s="1">
        <v>155</v>
      </c>
      <c r="AF313" s="1">
        <v>505</v>
      </c>
      <c r="AG313" s="1">
        <v>0</v>
      </c>
      <c r="AH313" s="1">
        <v>0</v>
      </c>
      <c r="AI313">
        <v>974</v>
      </c>
      <c r="AJ313" s="15">
        <f t="shared" si="67"/>
        <v>0.38461538461538464</v>
      </c>
      <c r="AK313" s="15">
        <f t="shared" si="68"/>
        <v>2.4319999999999999</v>
      </c>
      <c r="AL313" s="15">
        <f t="shared" si="69"/>
        <v>0.86592178770949724</v>
      </c>
      <c r="AM313" s="15">
        <f t="shared" si="70"/>
        <v>1.558641975308642</v>
      </c>
      <c r="AN313" s="15">
        <f t="shared" si="71"/>
        <v>1.489296636085627</v>
      </c>
      <c r="AO313" s="1">
        <v>10</v>
      </c>
      <c r="AP313" s="1">
        <v>304</v>
      </c>
      <c r="AQ313" s="1">
        <v>155</v>
      </c>
      <c r="AR313" s="1">
        <v>505</v>
      </c>
      <c r="AS313" s="1">
        <v>0</v>
      </c>
      <c r="AT313" s="1">
        <v>0</v>
      </c>
      <c r="AU313" s="1">
        <v>0</v>
      </c>
      <c r="AV313">
        <v>974</v>
      </c>
      <c r="AW313" s="15">
        <f t="shared" si="72"/>
        <v>0.38461538461538464</v>
      </c>
      <c r="AX313" s="15">
        <f t="shared" si="73"/>
        <v>2.4319999999999999</v>
      </c>
      <c r="AY313" s="15">
        <f t="shared" si="74"/>
        <v>0.86592178770949724</v>
      </c>
      <c r="AZ313" s="15">
        <f t="shared" si="75"/>
        <v>1.558641975308642</v>
      </c>
      <c r="BA313" s="15">
        <f t="shared" si="76"/>
        <v>1.489296636085627</v>
      </c>
    </row>
    <row r="314" spans="1:53">
      <c r="A314" t="s">
        <v>636</v>
      </c>
      <c r="B314" t="s">
        <v>766</v>
      </c>
      <c r="C314" t="s">
        <v>652</v>
      </c>
      <c r="D314" t="s">
        <v>653</v>
      </c>
      <c r="E314" t="s">
        <v>652</v>
      </c>
      <c r="F314" t="s">
        <v>653</v>
      </c>
      <c r="G314" t="s">
        <v>1170</v>
      </c>
      <c r="H314" s="10" t="s">
        <v>1097</v>
      </c>
      <c r="I314">
        <v>8</v>
      </c>
      <c r="J314">
        <v>692</v>
      </c>
      <c r="K314">
        <v>147</v>
      </c>
      <c r="L314">
        <v>586</v>
      </c>
      <c r="M314">
        <v>0</v>
      </c>
      <c r="N314" s="3">
        <v>1433</v>
      </c>
      <c r="O314">
        <v>0</v>
      </c>
      <c r="P314">
        <v>0</v>
      </c>
      <c r="Q314">
        <v>50</v>
      </c>
      <c r="R314">
        <v>187</v>
      </c>
      <c r="S314">
        <v>211</v>
      </c>
      <c r="T314">
        <v>269</v>
      </c>
      <c r="U314" s="2">
        <v>717</v>
      </c>
      <c r="V314" s="3">
        <v>-1052</v>
      </c>
      <c r="W314" s="3">
        <v>0</v>
      </c>
      <c r="X314" s="15">
        <f t="shared" si="62"/>
        <v>0.16</v>
      </c>
      <c r="Y314" s="15">
        <f t="shared" si="63"/>
        <v>3.7005347593582889</v>
      </c>
      <c r="Z314" s="15">
        <f t="shared" si="64"/>
        <v>0.69668246445497628</v>
      </c>
      <c r="AA314" s="15">
        <f t="shared" si="65"/>
        <v>2.1784386617100373</v>
      </c>
      <c r="AB314" s="15">
        <f t="shared" si="66"/>
        <v>1.9986052998605299</v>
      </c>
      <c r="AC314" s="1">
        <v>8</v>
      </c>
      <c r="AD314" s="1">
        <v>441</v>
      </c>
      <c r="AE314" s="1">
        <v>220</v>
      </c>
      <c r="AF314" s="1">
        <v>294</v>
      </c>
      <c r="AG314" s="1">
        <v>38</v>
      </c>
      <c r="AH314" s="1">
        <v>0</v>
      </c>
      <c r="AI314">
        <v>1001</v>
      </c>
      <c r="AJ314" s="15">
        <f t="shared" si="67"/>
        <v>0.16</v>
      </c>
      <c r="AK314" s="15">
        <f t="shared" si="68"/>
        <v>2.358288770053476</v>
      </c>
      <c r="AL314" s="15">
        <f t="shared" si="69"/>
        <v>1.0426540284360191</v>
      </c>
      <c r="AM314" s="15">
        <f t="shared" si="70"/>
        <v>1.0929368029739777</v>
      </c>
      <c r="AN314" s="15">
        <f t="shared" si="71"/>
        <v>1.3960948396094839</v>
      </c>
      <c r="AO314" s="1">
        <v>8</v>
      </c>
      <c r="AP314" s="1">
        <v>435</v>
      </c>
      <c r="AQ314" s="1">
        <v>226</v>
      </c>
      <c r="AR314" s="1">
        <v>332</v>
      </c>
      <c r="AS314" s="1">
        <v>0</v>
      </c>
      <c r="AT314" s="1">
        <v>0</v>
      </c>
      <c r="AU314" s="1">
        <v>0</v>
      </c>
      <c r="AV314">
        <v>1001</v>
      </c>
      <c r="AW314" s="15">
        <f t="shared" si="72"/>
        <v>0.16</v>
      </c>
      <c r="AX314" s="15">
        <f t="shared" si="73"/>
        <v>2.3262032085561497</v>
      </c>
      <c r="AY314" s="15">
        <f t="shared" si="74"/>
        <v>1.0710900473933649</v>
      </c>
      <c r="AZ314" s="15">
        <f t="shared" si="75"/>
        <v>1.2342007434944238</v>
      </c>
      <c r="BA314" s="15">
        <f t="shared" si="76"/>
        <v>1.3960948396094839</v>
      </c>
    </row>
    <row r="315" spans="1:53">
      <c r="A315" t="s">
        <v>636</v>
      </c>
      <c r="B315" t="s">
        <v>766</v>
      </c>
      <c r="C315" t="s">
        <v>654</v>
      </c>
      <c r="D315" t="s">
        <v>655</v>
      </c>
      <c r="E315" t="s">
        <v>654</v>
      </c>
      <c r="F315" t="s">
        <v>655</v>
      </c>
      <c r="G315" t="s">
        <v>1170</v>
      </c>
      <c r="H315" s="10" t="s">
        <v>1098</v>
      </c>
      <c r="I315">
        <v>8</v>
      </c>
      <c r="J315">
        <v>930</v>
      </c>
      <c r="K315">
        <v>171</v>
      </c>
      <c r="L315" s="2">
        <v>1444</v>
      </c>
      <c r="M315">
        <v>0</v>
      </c>
      <c r="N315" s="3">
        <v>2553</v>
      </c>
      <c r="O315">
        <v>0</v>
      </c>
      <c r="P315">
        <v>0</v>
      </c>
      <c r="Q315">
        <v>44</v>
      </c>
      <c r="R315">
        <v>242</v>
      </c>
      <c r="S315">
        <v>284</v>
      </c>
      <c r="T315">
        <v>623</v>
      </c>
      <c r="U315" s="2">
        <v>1193</v>
      </c>
      <c r="V315" s="3">
        <v>-2267</v>
      </c>
      <c r="W315" s="3">
        <v>0</v>
      </c>
      <c r="X315" s="15">
        <f t="shared" si="62"/>
        <v>0.18181818181818182</v>
      </c>
      <c r="Y315" s="15">
        <f t="shared" si="63"/>
        <v>3.8429752066115701</v>
      </c>
      <c r="Z315" s="15">
        <f t="shared" si="64"/>
        <v>0.602112676056338</v>
      </c>
      <c r="AA315" s="15">
        <f t="shared" si="65"/>
        <v>2.317817014446228</v>
      </c>
      <c r="AB315" s="15">
        <f t="shared" si="66"/>
        <v>2.1399832355406536</v>
      </c>
      <c r="AC315" s="1">
        <v>8</v>
      </c>
      <c r="AD315" s="1">
        <v>573</v>
      </c>
      <c r="AE315" s="1">
        <v>266</v>
      </c>
      <c r="AF315" s="1">
        <v>1062</v>
      </c>
      <c r="AG315" s="1">
        <v>0</v>
      </c>
      <c r="AH315" s="1">
        <v>0</v>
      </c>
      <c r="AI315">
        <v>1909</v>
      </c>
      <c r="AJ315" s="15">
        <f t="shared" si="67"/>
        <v>0.18181818181818182</v>
      </c>
      <c r="AK315" s="15">
        <f t="shared" si="68"/>
        <v>2.3677685950413223</v>
      </c>
      <c r="AL315" s="15">
        <f t="shared" si="69"/>
        <v>0.93661971830985913</v>
      </c>
      <c r="AM315" s="15">
        <f t="shared" si="70"/>
        <v>1.7046548956661316</v>
      </c>
      <c r="AN315" s="15">
        <f t="shared" si="71"/>
        <v>1.6001676445934618</v>
      </c>
      <c r="AO315" s="1">
        <v>8</v>
      </c>
      <c r="AP315" s="1">
        <v>543</v>
      </c>
      <c r="AQ315" s="1">
        <v>296</v>
      </c>
      <c r="AR315" s="1">
        <v>1042</v>
      </c>
      <c r="AS315" s="1">
        <v>0</v>
      </c>
      <c r="AT315" s="1">
        <v>0</v>
      </c>
      <c r="AU315" s="1">
        <v>20</v>
      </c>
      <c r="AV315">
        <v>1909</v>
      </c>
      <c r="AW315" s="15">
        <f t="shared" si="72"/>
        <v>0.18181818181818182</v>
      </c>
      <c r="AX315" s="15">
        <f t="shared" si="73"/>
        <v>2.2438016528925622</v>
      </c>
      <c r="AY315" s="15">
        <f t="shared" si="74"/>
        <v>1.0422535211267605</v>
      </c>
      <c r="AZ315" s="15">
        <f t="shared" si="75"/>
        <v>1.6725521669341894</v>
      </c>
      <c r="BA315" s="15">
        <f t="shared" si="76"/>
        <v>1.6001676445934618</v>
      </c>
    </row>
    <row r="316" spans="1:53">
      <c r="A316" t="s">
        <v>656</v>
      </c>
      <c r="B316" t="s">
        <v>767</v>
      </c>
      <c r="C316" t="s">
        <v>657</v>
      </c>
      <c r="D316" t="s">
        <v>196</v>
      </c>
      <c r="E316" t="s">
        <v>657</v>
      </c>
      <c r="F316" t="s">
        <v>196</v>
      </c>
      <c r="G316" t="s">
        <v>1171</v>
      </c>
      <c r="H316" s="10" t="s">
        <v>1099</v>
      </c>
      <c r="I316">
        <v>492</v>
      </c>
      <c r="J316" s="2">
        <v>1997</v>
      </c>
      <c r="K316">
        <v>579</v>
      </c>
      <c r="L316" s="2">
        <v>1233</v>
      </c>
      <c r="M316">
        <v>354</v>
      </c>
      <c r="N316" s="3">
        <v>4655</v>
      </c>
      <c r="O316">
        <v>0</v>
      </c>
      <c r="P316">
        <v>0</v>
      </c>
      <c r="Q316">
        <v>265</v>
      </c>
      <c r="R316">
        <v>996</v>
      </c>
      <c r="S316" s="3">
        <v>1223</v>
      </c>
      <c r="T316">
        <v>793</v>
      </c>
      <c r="U316" s="2">
        <v>3277</v>
      </c>
      <c r="V316" s="3">
        <v>-4232</v>
      </c>
      <c r="W316" s="3">
        <v>-2035</v>
      </c>
      <c r="X316" s="15">
        <f t="shared" si="62"/>
        <v>1.8566037735849057</v>
      </c>
      <c r="Y316" s="15">
        <f t="shared" si="63"/>
        <v>2.0050200803212852</v>
      </c>
      <c r="Z316" s="15">
        <f t="shared" si="64"/>
        <v>0.473426001635323</v>
      </c>
      <c r="AA316" s="15">
        <f t="shared" si="65"/>
        <v>1.5548549810844894</v>
      </c>
      <c r="AB316" s="15">
        <f t="shared" si="66"/>
        <v>1.4205065608788525</v>
      </c>
      <c r="AC316" s="1">
        <v>341</v>
      </c>
      <c r="AD316" s="1">
        <v>1596</v>
      </c>
      <c r="AE316" s="1">
        <v>710</v>
      </c>
      <c r="AF316" s="1">
        <v>805</v>
      </c>
      <c r="AG316" s="1">
        <v>0</v>
      </c>
      <c r="AH316" s="1">
        <v>90</v>
      </c>
      <c r="AI316">
        <v>3542</v>
      </c>
      <c r="AJ316" s="15">
        <f t="shared" si="67"/>
        <v>1.2867924528301886</v>
      </c>
      <c r="AK316" s="15">
        <f t="shared" si="68"/>
        <v>1.6024096385542168</v>
      </c>
      <c r="AL316" s="15">
        <f t="shared" si="69"/>
        <v>0.58053965658217499</v>
      </c>
      <c r="AM316" s="15">
        <f t="shared" si="70"/>
        <v>1.0151324085750315</v>
      </c>
      <c r="AN316" s="15">
        <f t="shared" si="71"/>
        <v>1.0808666463228562</v>
      </c>
      <c r="AO316" s="1">
        <v>341</v>
      </c>
      <c r="AP316" s="1">
        <v>1545</v>
      </c>
      <c r="AQ316" s="1">
        <v>761</v>
      </c>
      <c r="AR316" s="1">
        <v>805</v>
      </c>
      <c r="AS316" s="1">
        <v>0</v>
      </c>
      <c r="AT316" s="1">
        <v>0</v>
      </c>
      <c r="AU316" s="1">
        <v>90</v>
      </c>
      <c r="AV316">
        <v>3542</v>
      </c>
      <c r="AW316" s="15">
        <f t="shared" si="72"/>
        <v>1.2867924528301886</v>
      </c>
      <c r="AX316" s="15">
        <f t="shared" si="73"/>
        <v>1.5512048192771084</v>
      </c>
      <c r="AY316" s="15">
        <f t="shared" si="74"/>
        <v>0.62224039247751428</v>
      </c>
      <c r="AZ316" s="15">
        <f t="shared" si="75"/>
        <v>1.0151324085750315</v>
      </c>
      <c r="BA316" s="15">
        <f t="shared" si="76"/>
        <v>1.0808666463228562</v>
      </c>
    </row>
    <row r="317" spans="1:53">
      <c r="A317" t="s">
        <v>656</v>
      </c>
      <c r="B317" t="s">
        <v>767</v>
      </c>
      <c r="C317" t="s">
        <v>658</v>
      </c>
      <c r="D317" t="s">
        <v>510</v>
      </c>
      <c r="E317" t="s">
        <v>658</v>
      </c>
      <c r="F317" t="s">
        <v>510</v>
      </c>
      <c r="G317" t="s">
        <v>1171</v>
      </c>
      <c r="H317" s="10" t="s">
        <v>1100</v>
      </c>
      <c r="I317">
        <v>826</v>
      </c>
      <c r="J317" s="2">
        <v>4585</v>
      </c>
      <c r="K317">
        <v>897</v>
      </c>
      <c r="L317" s="2">
        <v>1286</v>
      </c>
      <c r="M317">
        <v>520</v>
      </c>
      <c r="N317" s="3">
        <v>8114</v>
      </c>
      <c r="O317">
        <v>0</v>
      </c>
      <c r="P317">
        <v>0</v>
      </c>
      <c r="Q317">
        <v>759</v>
      </c>
      <c r="R317" s="3">
        <v>2545</v>
      </c>
      <c r="S317" s="3">
        <v>2571</v>
      </c>
      <c r="T317" s="3">
        <v>1463</v>
      </c>
      <c r="U317" s="2">
        <v>7338</v>
      </c>
      <c r="V317" s="3">
        <v>-9298</v>
      </c>
      <c r="W317" s="3">
        <v>-5283</v>
      </c>
      <c r="X317" s="15">
        <f t="shared" si="62"/>
        <v>1.0882740447957839</v>
      </c>
      <c r="Y317" s="15">
        <f t="shared" si="63"/>
        <v>1.8015717092337917</v>
      </c>
      <c r="Z317" s="15">
        <f t="shared" si="64"/>
        <v>0.34889148191365227</v>
      </c>
      <c r="AA317" s="15">
        <f t="shared" si="65"/>
        <v>0.87901572112098425</v>
      </c>
      <c r="AB317" s="15">
        <f t="shared" si="66"/>
        <v>1.1057508857999454</v>
      </c>
      <c r="AC317" s="1">
        <v>903</v>
      </c>
      <c r="AD317" s="1">
        <v>3152</v>
      </c>
      <c r="AE317" s="1">
        <v>1088</v>
      </c>
      <c r="AF317" s="1">
        <v>985</v>
      </c>
      <c r="AG317" s="1">
        <v>54</v>
      </c>
      <c r="AH317" s="1">
        <v>65</v>
      </c>
      <c r="AI317">
        <v>6247</v>
      </c>
      <c r="AJ317" s="15">
        <f t="shared" si="67"/>
        <v>1.1897233201581028</v>
      </c>
      <c r="AK317" s="15">
        <f t="shared" si="68"/>
        <v>1.2385068762278979</v>
      </c>
      <c r="AL317" s="15">
        <f t="shared" si="69"/>
        <v>0.42318164138467523</v>
      </c>
      <c r="AM317" s="15">
        <f t="shared" si="70"/>
        <v>0.67327409432672591</v>
      </c>
      <c r="AN317" s="15">
        <f t="shared" si="71"/>
        <v>0.85132188607249937</v>
      </c>
      <c r="AO317" s="1">
        <v>854</v>
      </c>
      <c r="AP317" s="1">
        <v>3022</v>
      </c>
      <c r="AQ317" s="1">
        <v>1219</v>
      </c>
      <c r="AR317" s="1">
        <v>1061</v>
      </c>
      <c r="AS317" s="1">
        <v>0</v>
      </c>
      <c r="AT317" s="1">
        <v>41</v>
      </c>
      <c r="AU317" s="1">
        <v>50</v>
      </c>
      <c r="AV317">
        <v>6247</v>
      </c>
      <c r="AW317" s="15">
        <f t="shared" si="72"/>
        <v>1.1251646903820818</v>
      </c>
      <c r="AX317" s="15">
        <f t="shared" si="73"/>
        <v>1.187426326129666</v>
      </c>
      <c r="AY317" s="15">
        <f t="shared" si="74"/>
        <v>0.47413457798521974</v>
      </c>
      <c r="AZ317" s="15">
        <f t="shared" si="75"/>
        <v>0.72522214627477788</v>
      </c>
      <c r="BA317" s="15">
        <f t="shared" si="76"/>
        <v>0.85132188607249937</v>
      </c>
    </row>
    <row r="318" spans="1:53">
      <c r="A318" t="s">
        <v>656</v>
      </c>
      <c r="B318" t="s">
        <v>767</v>
      </c>
      <c r="C318" t="s">
        <v>659</v>
      </c>
      <c r="D318" t="s">
        <v>192</v>
      </c>
      <c r="E318" t="s">
        <v>659</v>
      </c>
      <c r="F318" t="s">
        <v>192</v>
      </c>
      <c r="G318" t="s">
        <v>1171</v>
      </c>
      <c r="H318" s="10" t="s">
        <v>1101</v>
      </c>
      <c r="I318">
        <v>3</v>
      </c>
      <c r="J318">
        <v>894</v>
      </c>
      <c r="K318">
        <v>128</v>
      </c>
      <c r="L318">
        <v>177</v>
      </c>
      <c r="M318">
        <v>21</v>
      </c>
      <c r="N318" s="3">
        <v>1223</v>
      </c>
      <c r="O318">
        <v>0</v>
      </c>
      <c r="P318">
        <v>0</v>
      </c>
      <c r="Q318">
        <v>60</v>
      </c>
      <c r="R318">
        <v>305</v>
      </c>
      <c r="S318">
        <v>447</v>
      </c>
      <c r="T318">
        <v>128</v>
      </c>
      <c r="U318" s="2">
        <v>940</v>
      </c>
      <c r="V318" s="3">
        <v>-1128</v>
      </c>
      <c r="W318" s="3">
        <v>-557</v>
      </c>
      <c r="X318" s="15">
        <f t="shared" si="62"/>
        <v>0.05</v>
      </c>
      <c r="Y318" s="15">
        <f t="shared" si="63"/>
        <v>2.9311475409836065</v>
      </c>
      <c r="Z318" s="15">
        <f t="shared" si="64"/>
        <v>0.28635346756152125</v>
      </c>
      <c r="AA318" s="15">
        <f t="shared" si="65"/>
        <v>1.3828125</v>
      </c>
      <c r="AB318" s="15">
        <f t="shared" si="66"/>
        <v>1.3010638297872341</v>
      </c>
      <c r="AC318" s="1">
        <v>0</v>
      </c>
      <c r="AD318" s="1">
        <v>701</v>
      </c>
      <c r="AE318" s="1">
        <v>168</v>
      </c>
      <c r="AF318" s="1">
        <v>102</v>
      </c>
      <c r="AG318" s="1">
        <v>0</v>
      </c>
      <c r="AH318" s="1">
        <v>0</v>
      </c>
      <c r="AI318">
        <v>971</v>
      </c>
      <c r="AJ318" s="15">
        <f t="shared" si="67"/>
        <v>0</v>
      </c>
      <c r="AK318" s="15">
        <f t="shared" si="68"/>
        <v>2.2983606557377048</v>
      </c>
      <c r="AL318" s="15">
        <f t="shared" si="69"/>
        <v>0.37583892617449666</v>
      </c>
      <c r="AM318" s="15">
        <f t="shared" si="70"/>
        <v>0.796875</v>
      </c>
      <c r="AN318" s="15">
        <f t="shared" si="71"/>
        <v>1.0329787234042553</v>
      </c>
      <c r="AO318" s="1">
        <v>0</v>
      </c>
      <c r="AP318" s="1">
        <v>701</v>
      </c>
      <c r="AQ318" s="1">
        <v>168</v>
      </c>
      <c r="AR318" s="1">
        <v>102</v>
      </c>
      <c r="AS318" s="1">
        <v>0</v>
      </c>
      <c r="AT318" s="1">
        <v>0</v>
      </c>
      <c r="AU318" s="1">
        <v>0</v>
      </c>
      <c r="AV318">
        <v>971</v>
      </c>
      <c r="AW318" s="15">
        <f t="shared" si="72"/>
        <v>0</v>
      </c>
      <c r="AX318" s="15">
        <f t="shared" si="73"/>
        <v>2.2983606557377048</v>
      </c>
      <c r="AY318" s="15">
        <f t="shared" si="74"/>
        <v>0.37583892617449666</v>
      </c>
      <c r="AZ318" s="15">
        <f t="shared" si="75"/>
        <v>0.796875</v>
      </c>
      <c r="BA318" s="15">
        <f t="shared" si="76"/>
        <v>1.0329787234042553</v>
      </c>
    </row>
    <row r="319" spans="1:53">
      <c r="A319" t="s">
        <v>656</v>
      </c>
      <c r="B319" t="s">
        <v>767</v>
      </c>
      <c r="C319" t="s">
        <v>660</v>
      </c>
      <c r="D319" t="s">
        <v>661</v>
      </c>
      <c r="E319" t="s">
        <v>660</v>
      </c>
      <c r="F319" t="s">
        <v>661</v>
      </c>
      <c r="G319" t="s">
        <v>1171</v>
      </c>
      <c r="H319" s="10" t="s">
        <v>1102</v>
      </c>
      <c r="I319">
        <v>0</v>
      </c>
      <c r="J319">
        <v>542</v>
      </c>
      <c r="K319">
        <v>117</v>
      </c>
      <c r="L319">
        <v>208</v>
      </c>
      <c r="M319">
        <v>46</v>
      </c>
      <c r="N319" s="3">
        <v>913</v>
      </c>
      <c r="O319">
        <v>0</v>
      </c>
      <c r="P319">
        <v>0</v>
      </c>
      <c r="Q319">
        <v>33</v>
      </c>
      <c r="R319">
        <v>177</v>
      </c>
      <c r="S319">
        <v>223</v>
      </c>
      <c r="T319">
        <v>175</v>
      </c>
      <c r="U319" s="2">
        <v>608</v>
      </c>
      <c r="V319" s="3">
        <v>-1118</v>
      </c>
      <c r="W319" s="3">
        <v>-505</v>
      </c>
      <c r="X319" s="15">
        <f t="shared" si="62"/>
        <v>0</v>
      </c>
      <c r="Y319" s="15">
        <f t="shared" si="63"/>
        <v>3.0621468926553672</v>
      </c>
      <c r="Z319" s="15">
        <f t="shared" si="64"/>
        <v>0.5246636771300448</v>
      </c>
      <c r="AA319" s="15">
        <f t="shared" si="65"/>
        <v>1.1885714285714286</v>
      </c>
      <c r="AB319" s="15">
        <f t="shared" si="66"/>
        <v>1.5016447368421053</v>
      </c>
      <c r="AC319" s="1">
        <v>0</v>
      </c>
      <c r="AD319" s="1">
        <v>476</v>
      </c>
      <c r="AE319" s="1">
        <v>216</v>
      </c>
      <c r="AF319" s="1">
        <v>75</v>
      </c>
      <c r="AG319" s="1">
        <v>0</v>
      </c>
      <c r="AH319" s="1">
        <v>0</v>
      </c>
      <c r="AI319">
        <v>767</v>
      </c>
      <c r="AJ319" s="15">
        <f t="shared" si="67"/>
        <v>0</v>
      </c>
      <c r="AK319" s="15">
        <f t="shared" si="68"/>
        <v>2.6892655367231639</v>
      </c>
      <c r="AL319" s="15">
        <f t="shared" si="69"/>
        <v>0.96860986547085204</v>
      </c>
      <c r="AM319" s="15">
        <f t="shared" si="70"/>
        <v>0.42857142857142855</v>
      </c>
      <c r="AN319" s="15">
        <f t="shared" si="71"/>
        <v>1.2615131578947369</v>
      </c>
      <c r="AO319" s="1">
        <v>0</v>
      </c>
      <c r="AP319" s="1">
        <v>438</v>
      </c>
      <c r="AQ319" s="1">
        <v>254</v>
      </c>
      <c r="AR319" s="1">
        <v>75</v>
      </c>
      <c r="AS319" s="1">
        <v>0</v>
      </c>
      <c r="AT319" s="1">
        <v>0</v>
      </c>
      <c r="AU319" s="1">
        <v>0</v>
      </c>
      <c r="AV319">
        <v>767</v>
      </c>
      <c r="AW319" s="15">
        <f t="shared" si="72"/>
        <v>0</v>
      </c>
      <c r="AX319" s="15">
        <f t="shared" si="73"/>
        <v>2.4745762711864407</v>
      </c>
      <c r="AY319" s="15">
        <f t="shared" si="74"/>
        <v>1.1390134529147982</v>
      </c>
      <c r="AZ319" s="15">
        <f t="shared" si="75"/>
        <v>0.42857142857142855</v>
      </c>
      <c r="BA319" s="15">
        <f t="shared" si="76"/>
        <v>1.2615131578947369</v>
      </c>
    </row>
    <row r="320" spans="1:53">
      <c r="A320" t="s">
        <v>656</v>
      </c>
      <c r="B320" t="s">
        <v>767</v>
      </c>
      <c r="C320" t="s">
        <v>662</v>
      </c>
      <c r="D320" t="s">
        <v>204</v>
      </c>
      <c r="E320" t="s">
        <v>662</v>
      </c>
      <c r="F320" t="s">
        <v>204</v>
      </c>
      <c r="G320" t="s">
        <v>1171</v>
      </c>
      <c r="H320" s="10" t="s">
        <v>1103</v>
      </c>
      <c r="I320">
        <v>6</v>
      </c>
      <c r="J320">
        <v>780</v>
      </c>
      <c r="K320">
        <v>114</v>
      </c>
      <c r="L320">
        <v>292</v>
      </c>
      <c r="M320">
        <v>228</v>
      </c>
      <c r="N320" s="3">
        <v>1420</v>
      </c>
      <c r="O320">
        <v>0</v>
      </c>
      <c r="P320">
        <v>0</v>
      </c>
      <c r="Q320">
        <v>55</v>
      </c>
      <c r="R320">
        <v>245</v>
      </c>
      <c r="S320">
        <v>369</v>
      </c>
      <c r="T320">
        <v>141</v>
      </c>
      <c r="U320" s="2">
        <v>810</v>
      </c>
      <c r="V320" s="3">
        <v>-1285</v>
      </c>
      <c r="W320" s="3">
        <v>-458</v>
      </c>
      <c r="X320" s="15">
        <f t="shared" si="62"/>
        <v>0.10909090909090909</v>
      </c>
      <c r="Y320" s="15">
        <f t="shared" si="63"/>
        <v>3.1836734693877551</v>
      </c>
      <c r="Z320" s="15">
        <f t="shared" si="64"/>
        <v>0.30894308943089432</v>
      </c>
      <c r="AA320" s="15">
        <f t="shared" si="65"/>
        <v>2.0709219858156027</v>
      </c>
      <c r="AB320" s="15">
        <f t="shared" si="66"/>
        <v>1.7530864197530864</v>
      </c>
      <c r="AC320" s="1">
        <v>8</v>
      </c>
      <c r="AD320" s="1">
        <v>399</v>
      </c>
      <c r="AE320" s="1">
        <v>478</v>
      </c>
      <c r="AF320" s="1">
        <v>208</v>
      </c>
      <c r="AG320" s="1">
        <v>0</v>
      </c>
      <c r="AH320" s="1">
        <v>0</v>
      </c>
      <c r="AI320">
        <v>1093</v>
      </c>
      <c r="AJ320" s="15">
        <f t="shared" si="67"/>
        <v>0.14545454545454545</v>
      </c>
      <c r="AK320" s="15">
        <f t="shared" si="68"/>
        <v>1.6285714285714286</v>
      </c>
      <c r="AL320" s="15">
        <f t="shared" si="69"/>
        <v>1.2953929539295392</v>
      </c>
      <c r="AM320" s="15">
        <f t="shared" si="70"/>
        <v>1.4751773049645389</v>
      </c>
      <c r="AN320" s="15">
        <f t="shared" si="71"/>
        <v>1.3493827160493828</v>
      </c>
      <c r="AO320" s="1">
        <v>8</v>
      </c>
      <c r="AP320" s="1">
        <v>363</v>
      </c>
      <c r="AQ320" s="1">
        <v>547</v>
      </c>
      <c r="AR320" s="1">
        <v>175</v>
      </c>
      <c r="AS320" s="1">
        <v>0</v>
      </c>
      <c r="AT320" s="1">
        <v>0</v>
      </c>
      <c r="AU320" s="1">
        <v>0</v>
      </c>
      <c r="AV320">
        <v>1093</v>
      </c>
      <c r="AW320" s="15">
        <f t="shared" si="72"/>
        <v>0.14545454545454545</v>
      </c>
      <c r="AX320" s="15">
        <f t="shared" si="73"/>
        <v>1.4816326530612245</v>
      </c>
      <c r="AY320" s="15">
        <f t="shared" si="74"/>
        <v>1.4823848238482384</v>
      </c>
      <c r="AZ320" s="15">
        <f t="shared" si="75"/>
        <v>1.2411347517730495</v>
      </c>
      <c r="BA320" s="15">
        <f t="shared" si="76"/>
        <v>1.3493827160493828</v>
      </c>
    </row>
    <row r="321" spans="1:53">
      <c r="A321" t="s">
        <v>656</v>
      </c>
      <c r="B321" t="s">
        <v>767</v>
      </c>
      <c r="C321" t="s">
        <v>663</v>
      </c>
      <c r="D321" t="s">
        <v>208</v>
      </c>
      <c r="E321" t="s">
        <v>663</v>
      </c>
      <c r="F321" t="s">
        <v>208</v>
      </c>
      <c r="G321" t="s">
        <v>1171</v>
      </c>
      <c r="H321" s="10" t="s">
        <v>1104</v>
      </c>
      <c r="I321">
        <v>0</v>
      </c>
      <c r="J321" s="2">
        <v>1418</v>
      </c>
      <c r="K321">
        <v>292</v>
      </c>
      <c r="L321">
        <v>646</v>
      </c>
      <c r="M321">
        <v>123</v>
      </c>
      <c r="N321" s="3">
        <v>2479</v>
      </c>
      <c r="O321">
        <v>0</v>
      </c>
      <c r="P321">
        <v>0</v>
      </c>
      <c r="Q321">
        <v>123</v>
      </c>
      <c r="R321">
        <v>640</v>
      </c>
      <c r="S321">
        <v>558</v>
      </c>
      <c r="T321">
        <v>355</v>
      </c>
      <c r="U321" s="2">
        <v>1676</v>
      </c>
      <c r="V321" s="3">
        <v>-2457</v>
      </c>
      <c r="W321" s="3">
        <v>-993</v>
      </c>
      <c r="X321" s="15">
        <f t="shared" si="62"/>
        <v>0</v>
      </c>
      <c r="Y321" s="15">
        <f t="shared" si="63"/>
        <v>2.2156250000000002</v>
      </c>
      <c r="Z321" s="15">
        <f t="shared" si="64"/>
        <v>0.52329749103942658</v>
      </c>
      <c r="AA321" s="15">
        <f t="shared" si="65"/>
        <v>1.8197183098591549</v>
      </c>
      <c r="AB321" s="15">
        <f t="shared" si="66"/>
        <v>1.4791169451073987</v>
      </c>
      <c r="AC321" s="1">
        <v>9</v>
      </c>
      <c r="AD321" s="1">
        <v>1023</v>
      </c>
      <c r="AE321" s="1">
        <v>437</v>
      </c>
      <c r="AF321" s="1">
        <v>477</v>
      </c>
      <c r="AG321" s="1">
        <v>34</v>
      </c>
      <c r="AH321" s="1">
        <v>0</v>
      </c>
      <c r="AI321">
        <v>1980</v>
      </c>
      <c r="AJ321" s="15">
        <f t="shared" si="67"/>
        <v>7.3170731707317069E-2</v>
      </c>
      <c r="AK321" s="15">
        <f t="shared" si="68"/>
        <v>1.5984375</v>
      </c>
      <c r="AL321" s="15">
        <f t="shared" si="69"/>
        <v>0.78315412186379929</v>
      </c>
      <c r="AM321" s="15">
        <f t="shared" si="70"/>
        <v>1.3436619718309859</v>
      </c>
      <c r="AN321" s="15">
        <f t="shared" si="71"/>
        <v>1.1813842482100239</v>
      </c>
      <c r="AO321" s="1">
        <v>9</v>
      </c>
      <c r="AP321" s="1">
        <v>1011</v>
      </c>
      <c r="AQ321" s="1">
        <v>491</v>
      </c>
      <c r="AR321" s="1">
        <v>469</v>
      </c>
      <c r="AS321" s="1">
        <v>0</v>
      </c>
      <c r="AT321" s="1">
        <v>0</v>
      </c>
      <c r="AU321" s="1">
        <v>0</v>
      </c>
      <c r="AV321">
        <v>1980</v>
      </c>
      <c r="AW321" s="15">
        <f t="shared" si="72"/>
        <v>7.3170731707317069E-2</v>
      </c>
      <c r="AX321" s="15">
        <f t="shared" si="73"/>
        <v>1.5796874999999999</v>
      </c>
      <c r="AY321" s="15">
        <f t="shared" si="74"/>
        <v>0.87992831541218641</v>
      </c>
      <c r="AZ321" s="15">
        <f t="shared" si="75"/>
        <v>1.3211267605633803</v>
      </c>
      <c r="BA321" s="15">
        <f t="shared" si="76"/>
        <v>1.1813842482100239</v>
      </c>
    </row>
    <row r="322" spans="1:53">
      <c r="A322" t="s">
        <v>664</v>
      </c>
      <c r="B322" t="s">
        <v>768</v>
      </c>
      <c r="C322" t="s">
        <v>665</v>
      </c>
      <c r="D322" t="s">
        <v>666</v>
      </c>
      <c r="E322" t="s">
        <v>665</v>
      </c>
      <c r="F322" t="s">
        <v>666</v>
      </c>
      <c r="G322" t="s">
        <v>1172</v>
      </c>
      <c r="H322" s="10" t="s">
        <v>1105</v>
      </c>
      <c r="I322">
        <v>701</v>
      </c>
      <c r="J322" s="2">
        <v>2925</v>
      </c>
      <c r="K322">
        <v>702</v>
      </c>
      <c r="L322" s="2">
        <v>1414</v>
      </c>
      <c r="M322">
        <v>232</v>
      </c>
      <c r="N322" s="3">
        <v>5974</v>
      </c>
      <c r="O322">
        <v>0</v>
      </c>
      <c r="P322">
        <v>0</v>
      </c>
      <c r="Q322">
        <v>558</v>
      </c>
      <c r="R322" s="2">
        <v>1602</v>
      </c>
      <c r="S322" s="2">
        <v>1324</v>
      </c>
      <c r="T322">
        <v>962</v>
      </c>
      <c r="U322" s="2">
        <v>4446</v>
      </c>
      <c r="V322" s="3">
        <v>-6523.8</v>
      </c>
      <c r="W322" s="3">
        <v>0</v>
      </c>
      <c r="X322" s="15">
        <f t="shared" si="62"/>
        <v>1.2562724014336917</v>
      </c>
      <c r="Y322" s="15">
        <f t="shared" si="63"/>
        <v>1.8258426966292134</v>
      </c>
      <c r="Z322" s="15">
        <f t="shared" si="64"/>
        <v>0.53021148036253773</v>
      </c>
      <c r="AA322" s="15">
        <f t="shared" si="65"/>
        <v>1.4698544698544698</v>
      </c>
      <c r="AB322" s="15">
        <f t="shared" si="66"/>
        <v>1.3436797121007646</v>
      </c>
      <c r="AC322" s="1">
        <v>707</v>
      </c>
      <c r="AD322" s="1">
        <v>2161</v>
      </c>
      <c r="AE322" s="1">
        <v>674</v>
      </c>
      <c r="AF322" s="1">
        <v>1146</v>
      </c>
      <c r="AG322" s="1">
        <v>34</v>
      </c>
      <c r="AH322" s="1">
        <v>0</v>
      </c>
      <c r="AI322">
        <v>4722</v>
      </c>
      <c r="AJ322" s="15">
        <f t="shared" si="67"/>
        <v>1.2670250896057347</v>
      </c>
      <c r="AK322" s="15">
        <f t="shared" si="68"/>
        <v>1.3489388264669164</v>
      </c>
      <c r="AL322" s="15">
        <f t="shared" si="69"/>
        <v>0.50906344410876136</v>
      </c>
      <c r="AM322" s="15">
        <f t="shared" si="70"/>
        <v>1.1912681912681913</v>
      </c>
      <c r="AN322" s="15">
        <f t="shared" si="71"/>
        <v>1.0620782726045883</v>
      </c>
      <c r="AO322" s="1">
        <v>707</v>
      </c>
      <c r="AP322" s="1">
        <v>2122</v>
      </c>
      <c r="AQ322" s="1">
        <v>747</v>
      </c>
      <c r="AR322" s="1">
        <v>1146</v>
      </c>
      <c r="AS322" s="1">
        <v>0</v>
      </c>
      <c r="AT322" s="1">
        <v>0</v>
      </c>
      <c r="AU322" s="1">
        <v>0</v>
      </c>
      <c r="AV322">
        <v>4722</v>
      </c>
      <c r="AW322" s="15">
        <f t="shared" si="72"/>
        <v>1.2670250896057347</v>
      </c>
      <c r="AX322" s="15">
        <f t="shared" si="73"/>
        <v>1.3245942571785267</v>
      </c>
      <c r="AY322" s="15">
        <f t="shared" si="74"/>
        <v>0.5641993957703928</v>
      </c>
      <c r="AZ322" s="15">
        <f t="shared" si="75"/>
        <v>1.1912681912681913</v>
      </c>
      <c r="BA322" s="15">
        <f t="shared" si="76"/>
        <v>1.0620782726045883</v>
      </c>
    </row>
    <row r="323" spans="1:53">
      <c r="A323" t="s">
        <v>664</v>
      </c>
      <c r="B323" t="s">
        <v>768</v>
      </c>
      <c r="C323" t="s">
        <v>667</v>
      </c>
      <c r="D323" t="s">
        <v>668</v>
      </c>
      <c r="E323" t="s">
        <v>667</v>
      </c>
      <c r="F323" t="s">
        <v>668</v>
      </c>
      <c r="G323" t="s">
        <v>1172</v>
      </c>
      <c r="H323" s="10" t="s">
        <v>1106</v>
      </c>
      <c r="I323">
        <v>45</v>
      </c>
      <c r="J323" s="2">
        <v>1887</v>
      </c>
      <c r="K323">
        <v>359</v>
      </c>
      <c r="L323">
        <v>472</v>
      </c>
      <c r="M323">
        <v>204</v>
      </c>
      <c r="N323" s="3">
        <v>2967</v>
      </c>
      <c r="O323">
        <v>0</v>
      </c>
      <c r="P323">
        <v>0</v>
      </c>
      <c r="Q323">
        <v>218</v>
      </c>
      <c r="R323">
        <v>676</v>
      </c>
      <c r="S323">
        <v>740</v>
      </c>
      <c r="T323">
        <v>279</v>
      </c>
      <c r="U323" s="2">
        <v>1913</v>
      </c>
      <c r="V323" s="3">
        <v>-2184.4</v>
      </c>
      <c r="W323" s="3">
        <v>0</v>
      </c>
      <c r="X323" s="15">
        <f t="shared" si="62"/>
        <v>0.20642201834862386</v>
      </c>
      <c r="Y323" s="15">
        <f t="shared" si="63"/>
        <v>2.7914201183431953</v>
      </c>
      <c r="Z323" s="15">
        <f t="shared" si="64"/>
        <v>0.48513513513513512</v>
      </c>
      <c r="AA323" s="15">
        <f t="shared" si="65"/>
        <v>1.6917562724014337</v>
      </c>
      <c r="AB323" s="15">
        <f t="shared" si="66"/>
        <v>1.5509670674333507</v>
      </c>
      <c r="AC323" s="1">
        <v>33</v>
      </c>
      <c r="AD323" s="1">
        <v>1441</v>
      </c>
      <c r="AE323" s="1">
        <v>324</v>
      </c>
      <c r="AF323" s="1">
        <v>331</v>
      </c>
      <c r="AG323" s="1">
        <v>40</v>
      </c>
      <c r="AH323" s="1">
        <v>0</v>
      </c>
      <c r="AI323">
        <v>2169</v>
      </c>
      <c r="AJ323" s="15">
        <f t="shared" si="67"/>
        <v>0.15137614678899083</v>
      </c>
      <c r="AK323" s="15">
        <f t="shared" si="68"/>
        <v>2.1316568047337277</v>
      </c>
      <c r="AL323" s="15">
        <f t="shared" si="69"/>
        <v>0.43783783783783786</v>
      </c>
      <c r="AM323" s="15">
        <f t="shared" si="70"/>
        <v>1.1863799283154122</v>
      </c>
      <c r="AN323" s="15">
        <f t="shared" si="71"/>
        <v>1.1338212232096183</v>
      </c>
      <c r="AO323" s="1">
        <v>45</v>
      </c>
      <c r="AP323" s="1">
        <v>1396</v>
      </c>
      <c r="AQ323" s="1">
        <v>357</v>
      </c>
      <c r="AR323" s="1">
        <v>331</v>
      </c>
      <c r="AS323" s="1">
        <v>0</v>
      </c>
      <c r="AT323" s="1">
        <v>40</v>
      </c>
      <c r="AU323" s="1">
        <v>0</v>
      </c>
      <c r="AV323">
        <v>2169</v>
      </c>
      <c r="AW323" s="15">
        <f t="shared" si="72"/>
        <v>0.20642201834862386</v>
      </c>
      <c r="AX323" s="15">
        <f t="shared" si="73"/>
        <v>2.0650887573964498</v>
      </c>
      <c r="AY323" s="15">
        <f t="shared" si="74"/>
        <v>0.48243243243243245</v>
      </c>
      <c r="AZ323" s="15">
        <f t="shared" si="75"/>
        <v>1.1863799283154122</v>
      </c>
      <c r="BA323" s="15">
        <f t="shared" si="76"/>
        <v>1.1338212232096183</v>
      </c>
    </row>
    <row r="324" spans="1:53">
      <c r="A324" t="s">
        <v>664</v>
      </c>
      <c r="B324" t="s">
        <v>768</v>
      </c>
      <c r="C324" t="s">
        <v>669</v>
      </c>
      <c r="D324" t="s">
        <v>670</v>
      </c>
      <c r="E324" t="s">
        <v>669</v>
      </c>
      <c r="F324" t="s">
        <v>670</v>
      </c>
      <c r="G324" t="s">
        <v>1172</v>
      </c>
      <c r="H324" s="10" t="s">
        <v>1107</v>
      </c>
      <c r="I324">
        <v>34</v>
      </c>
      <c r="J324" s="2">
        <v>1117</v>
      </c>
      <c r="K324">
        <v>229</v>
      </c>
      <c r="L324">
        <v>555</v>
      </c>
      <c r="M324">
        <v>80</v>
      </c>
      <c r="N324" s="3">
        <v>2015</v>
      </c>
      <c r="O324">
        <v>0</v>
      </c>
      <c r="P324">
        <v>0</v>
      </c>
      <c r="Q324">
        <v>108</v>
      </c>
      <c r="R324">
        <v>418</v>
      </c>
      <c r="S324">
        <v>522</v>
      </c>
      <c r="T324">
        <v>309</v>
      </c>
      <c r="U324" s="2">
        <v>1357</v>
      </c>
      <c r="V324" s="3">
        <v>-2033.5</v>
      </c>
      <c r="W324" s="3">
        <v>0</v>
      </c>
      <c r="X324" s="15">
        <f t="shared" si="62"/>
        <v>0.31481481481481483</v>
      </c>
      <c r="Y324" s="15">
        <f t="shared" si="63"/>
        <v>2.6722488038277512</v>
      </c>
      <c r="Z324" s="15">
        <f t="shared" si="64"/>
        <v>0.43869731800766282</v>
      </c>
      <c r="AA324" s="15">
        <f t="shared" si="65"/>
        <v>1.796116504854369</v>
      </c>
      <c r="AB324" s="15">
        <f t="shared" si="66"/>
        <v>1.4848931466470154</v>
      </c>
      <c r="AC324" s="1">
        <v>67</v>
      </c>
      <c r="AD324" s="1">
        <v>907</v>
      </c>
      <c r="AE324" s="1">
        <v>333</v>
      </c>
      <c r="AF324" s="1">
        <v>449</v>
      </c>
      <c r="AG324" s="1">
        <v>40</v>
      </c>
      <c r="AH324" s="1">
        <v>0</v>
      </c>
      <c r="AI324">
        <v>1796</v>
      </c>
      <c r="AJ324" s="15">
        <f t="shared" si="67"/>
        <v>0.62037037037037035</v>
      </c>
      <c r="AK324" s="15">
        <f t="shared" si="68"/>
        <v>2.1698564593301435</v>
      </c>
      <c r="AL324" s="15">
        <f t="shared" si="69"/>
        <v>0.63793103448275867</v>
      </c>
      <c r="AM324" s="15">
        <f t="shared" si="70"/>
        <v>1.4530744336569579</v>
      </c>
      <c r="AN324" s="15">
        <f t="shared" si="71"/>
        <v>1.3235077376565954</v>
      </c>
      <c r="AO324" s="1">
        <v>117</v>
      </c>
      <c r="AP324" s="1">
        <v>823</v>
      </c>
      <c r="AQ324" s="1">
        <v>417</v>
      </c>
      <c r="AR324" s="1">
        <v>371</v>
      </c>
      <c r="AS324" s="1">
        <v>68</v>
      </c>
      <c r="AT324" s="1">
        <v>0</v>
      </c>
      <c r="AU324" s="1">
        <v>0</v>
      </c>
      <c r="AV324">
        <v>1796</v>
      </c>
      <c r="AW324" s="15">
        <f t="shared" si="72"/>
        <v>1.0833333333333333</v>
      </c>
      <c r="AX324" s="15">
        <f t="shared" si="73"/>
        <v>1.9688995215311005</v>
      </c>
      <c r="AY324" s="15">
        <f t="shared" si="74"/>
        <v>0.79885057471264365</v>
      </c>
      <c r="AZ324" s="15">
        <f t="shared" si="75"/>
        <v>1.2006472491909386</v>
      </c>
      <c r="BA324" s="15">
        <f t="shared" si="76"/>
        <v>1.3235077376565954</v>
      </c>
    </row>
    <row r="325" spans="1:53">
      <c r="A325" t="s">
        <v>664</v>
      </c>
      <c r="B325" t="s">
        <v>768</v>
      </c>
      <c r="C325" t="s">
        <v>671</v>
      </c>
      <c r="D325" t="s">
        <v>672</v>
      </c>
      <c r="E325" t="s">
        <v>671</v>
      </c>
      <c r="F325" t="s">
        <v>672</v>
      </c>
      <c r="G325" t="s">
        <v>1172</v>
      </c>
      <c r="H325" s="10" t="s">
        <v>1108</v>
      </c>
      <c r="I325">
        <v>0</v>
      </c>
      <c r="J325">
        <v>701</v>
      </c>
      <c r="K325">
        <v>79</v>
      </c>
      <c r="L325">
        <v>558</v>
      </c>
      <c r="M325">
        <v>0</v>
      </c>
      <c r="N325" s="3">
        <v>1338</v>
      </c>
      <c r="O325">
        <v>0</v>
      </c>
      <c r="P325">
        <v>0</v>
      </c>
      <c r="Q325">
        <v>37</v>
      </c>
      <c r="R325">
        <v>165</v>
      </c>
      <c r="S325">
        <v>270</v>
      </c>
      <c r="T325">
        <v>407</v>
      </c>
      <c r="U325" s="2">
        <v>879</v>
      </c>
      <c r="V325" s="3">
        <v>-854.9</v>
      </c>
      <c r="W325" s="3">
        <v>0</v>
      </c>
      <c r="X325" s="15">
        <f t="shared" ref="X325:X342" si="77">IFERROR(I325/Q325,"")</f>
        <v>0</v>
      </c>
      <c r="Y325" s="15">
        <f t="shared" ref="Y325:Y342" si="78">IFERROR(J325/R325,"")</f>
        <v>4.2484848484848481</v>
      </c>
      <c r="Z325" s="15">
        <f t="shared" ref="Z325:Z342" si="79">IFERROR(K325/S325,"")</f>
        <v>0.29259259259259257</v>
      </c>
      <c r="AA325" s="15">
        <f t="shared" ref="AA325:AA342" si="80">IFERROR(L325/T325,"")</f>
        <v>1.3710073710073709</v>
      </c>
      <c r="AB325" s="15">
        <f t="shared" ref="AB325:AB342" si="81">IFERROR(N325/U325,"")</f>
        <v>1.5221843003412969</v>
      </c>
      <c r="AC325" s="1">
        <v>4</v>
      </c>
      <c r="AD325" s="1">
        <v>478</v>
      </c>
      <c r="AE325" s="1">
        <v>93</v>
      </c>
      <c r="AF325" s="1">
        <v>486</v>
      </c>
      <c r="AG325" s="1">
        <v>24</v>
      </c>
      <c r="AH325" s="1">
        <v>0</v>
      </c>
      <c r="AI325">
        <v>1085</v>
      </c>
      <c r="AJ325" s="15">
        <f t="shared" ref="AJ325:AJ342" si="82">IFERROR(AC325/Q325,"")</f>
        <v>0.10810810810810811</v>
      </c>
      <c r="AK325" s="15">
        <f t="shared" ref="AK325:AK342" si="83">IFERROR(AD325/R325,"")</f>
        <v>2.896969696969697</v>
      </c>
      <c r="AL325" s="15">
        <f t="shared" ref="AL325:AL342" si="84">IFERROR(AE325/S325,"")</f>
        <v>0.34444444444444444</v>
      </c>
      <c r="AM325" s="15">
        <f t="shared" ref="AM325:AM342" si="85">IFERROR(AF325/T325,"")</f>
        <v>1.1941031941031941</v>
      </c>
      <c r="AN325" s="15">
        <f t="shared" ref="AN325:AN342" si="86">IFERROR(AI325/U325,"")</f>
        <v>1.2343572241183163</v>
      </c>
      <c r="AO325" s="1">
        <v>4</v>
      </c>
      <c r="AP325" s="1">
        <v>478</v>
      </c>
      <c r="AQ325" s="1">
        <v>93</v>
      </c>
      <c r="AR325" s="1">
        <v>395</v>
      </c>
      <c r="AS325" s="1">
        <v>91</v>
      </c>
      <c r="AT325" s="1">
        <v>24</v>
      </c>
      <c r="AU325" s="1">
        <v>0</v>
      </c>
      <c r="AV325">
        <v>1085</v>
      </c>
      <c r="AW325" s="15">
        <f t="shared" ref="AW325:AW342" si="87">IFERROR(AO325/Q325,"")</f>
        <v>0.10810810810810811</v>
      </c>
      <c r="AX325" s="15">
        <f t="shared" ref="AX325:AX342" si="88">IFERROR(AP325/R325,"")</f>
        <v>2.896969696969697</v>
      </c>
      <c r="AY325" s="15">
        <f t="shared" ref="AY325:AY342" si="89">IFERROR(AQ325/S325,"")</f>
        <v>0.34444444444444444</v>
      </c>
      <c r="AZ325" s="15">
        <f t="shared" ref="AZ325:AZ342" si="90">IFERROR(AR325/T325,"")</f>
        <v>0.97051597051597049</v>
      </c>
      <c r="BA325" s="15">
        <f t="shared" ref="BA325:BA342" si="91">IFERROR(AV325/U325,"")</f>
        <v>1.2343572241183163</v>
      </c>
    </row>
    <row r="326" spans="1:53">
      <c r="A326" t="s">
        <v>664</v>
      </c>
      <c r="B326" t="s">
        <v>768</v>
      </c>
      <c r="C326" t="s">
        <v>673</v>
      </c>
      <c r="D326" t="s">
        <v>674</v>
      </c>
      <c r="E326" t="s">
        <v>673</v>
      </c>
      <c r="F326" t="s">
        <v>674</v>
      </c>
      <c r="G326" t="s">
        <v>1172</v>
      </c>
      <c r="H326" s="10" t="s">
        <v>1109</v>
      </c>
      <c r="I326">
        <v>0</v>
      </c>
      <c r="J326">
        <v>661</v>
      </c>
      <c r="K326">
        <v>170</v>
      </c>
      <c r="L326">
        <v>343</v>
      </c>
      <c r="M326">
        <v>0</v>
      </c>
      <c r="N326" s="3">
        <v>1174</v>
      </c>
      <c r="O326">
        <v>0</v>
      </c>
      <c r="P326">
        <v>0</v>
      </c>
      <c r="Q326">
        <v>27</v>
      </c>
      <c r="R326">
        <v>164</v>
      </c>
      <c r="S326">
        <v>399</v>
      </c>
      <c r="T326">
        <v>206</v>
      </c>
      <c r="U326" s="2">
        <v>796</v>
      </c>
      <c r="V326" s="3">
        <v>-1279.5999999999999</v>
      </c>
      <c r="W326" s="3">
        <v>0</v>
      </c>
      <c r="X326" s="15">
        <f t="shared" si="77"/>
        <v>0</v>
      </c>
      <c r="Y326" s="15">
        <f t="shared" si="78"/>
        <v>4.0304878048780486</v>
      </c>
      <c r="Z326" s="15">
        <f t="shared" si="79"/>
        <v>0.42606516290726815</v>
      </c>
      <c r="AA326" s="15">
        <f t="shared" si="80"/>
        <v>1.6650485436893203</v>
      </c>
      <c r="AB326" s="15">
        <f t="shared" si="81"/>
        <v>1.4748743718592965</v>
      </c>
      <c r="AC326" s="1">
        <v>0</v>
      </c>
      <c r="AD326" s="1">
        <v>370</v>
      </c>
      <c r="AE326" s="1">
        <v>221</v>
      </c>
      <c r="AF326" s="1">
        <v>282</v>
      </c>
      <c r="AG326" s="1">
        <v>0</v>
      </c>
      <c r="AH326" s="1">
        <v>34</v>
      </c>
      <c r="AI326">
        <v>907</v>
      </c>
      <c r="AJ326" s="15">
        <f t="shared" si="82"/>
        <v>0</v>
      </c>
      <c r="AK326" s="15">
        <f t="shared" si="83"/>
        <v>2.2560975609756095</v>
      </c>
      <c r="AL326" s="15">
        <f t="shared" si="84"/>
        <v>0.55388471177944865</v>
      </c>
      <c r="AM326" s="15">
        <f t="shared" si="85"/>
        <v>1.3689320388349515</v>
      </c>
      <c r="AN326" s="15">
        <f t="shared" si="86"/>
        <v>1.1394472361809045</v>
      </c>
      <c r="AO326" s="1">
        <v>0</v>
      </c>
      <c r="AP326" s="1">
        <v>370</v>
      </c>
      <c r="AQ326" s="1">
        <v>221</v>
      </c>
      <c r="AR326" s="1">
        <v>282</v>
      </c>
      <c r="AS326" s="1">
        <v>0</v>
      </c>
      <c r="AT326" s="1">
        <v>34</v>
      </c>
      <c r="AU326" s="1">
        <v>0</v>
      </c>
      <c r="AV326">
        <v>907</v>
      </c>
      <c r="AW326" s="15">
        <f t="shared" si="87"/>
        <v>0</v>
      </c>
      <c r="AX326" s="15">
        <f t="shared" si="88"/>
        <v>2.2560975609756095</v>
      </c>
      <c r="AY326" s="15">
        <f t="shared" si="89"/>
        <v>0.55388471177944865</v>
      </c>
      <c r="AZ326" s="15">
        <f t="shared" si="90"/>
        <v>1.3689320388349515</v>
      </c>
      <c r="BA326" s="15">
        <f t="shared" si="91"/>
        <v>1.1394472361809045</v>
      </c>
    </row>
    <row r="327" spans="1:53">
      <c r="A327" t="s">
        <v>664</v>
      </c>
      <c r="B327" t="s">
        <v>768</v>
      </c>
      <c r="C327" t="s">
        <v>675</v>
      </c>
      <c r="D327" t="s">
        <v>676</v>
      </c>
      <c r="E327" t="s">
        <v>675</v>
      </c>
      <c r="F327" t="s">
        <v>676</v>
      </c>
      <c r="G327" t="s">
        <v>1172</v>
      </c>
      <c r="H327" s="10" t="s">
        <v>1110</v>
      </c>
      <c r="I327">
        <v>0</v>
      </c>
      <c r="J327">
        <v>480</v>
      </c>
      <c r="K327">
        <v>96</v>
      </c>
      <c r="L327">
        <v>512</v>
      </c>
      <c r="M327">
        <v>75</v>
      </c>
      <c r="N327" s="3">
        <v>1163</v>
      </c>
      <c r="O327">
        <v>0</v>
      </c>
      <c r="P327">
        <v>0</v>
      </c>
      <c r="Q327">
        <v>18</v>
      </c>
      <c r="R327">
        <v>152</v>
      </c>
      <c r="S327">
        <v>416</v>
      </c>
      <c r="T327">
        <v>324</v>
      </c>
      <c r="U327" s="2">
        <v>910</v>
      </c>
      <c r="V327" s="3">
        <v>-1183.7</v>
      </c>
      <c r="W327" s="3">
        <v>0</v>
      </c>
      <c r="X327" s="15">
        <f t="shared" si="77"/>
        <v>0</v>
      </c>
      <c r="Y327" s="15">
        <f t="shared" si="78"/>
        <v>3.1578947368421053</v>
      </c>
      <c r="Z327" s="15">
        <f t="shared" si="79"/>
        <v>0.23076923076923078</v>
      </c>
      <c r="AA327" s="15">
        <f t="shared" si="80"/>
        <v>1.5802469135802468</v>
      </c>
      <c r="AB327" s="15">
        <f t="shared" si="81"/>
        <v>1.2780219780219779</v>
      </c>
      <c r="AC327" s="1">
        <v>0</v>
      </c>
      <c r="AD327" s="1">
        <v>567</v>
      </c>
      <c r="AE327" s="1">
        <v>77</v>
      </c>
      <c r="AF327" s="1">
        <v>468</v>
      </c>
      <c r="AG327" s="1">
        <v>26</v>
      </c>
      <c r="AH327" s="1">
        <v>19</v>
      </c>
      <c r="AI327">
        <v>1157</v>
      </c>
      <c r="AJ327" s="15">
        <f t="shared" si="82"/>
        <v>0</v>
      </c>
      <c r="AK327" s="15">
        <f t="shared" si="83"/>
        <v>3.7302631578947367</v>
      </c>
      <c r="AL327" s="15">
        <f t="shared" si="84"/>
        <v>0.18509615384615385</v>
      </c>
      <c r="AM327" s="15">
        <f t="shared" si="85"/>
        <v>1.4444444444444444</v>
      </c>
      <c r="AN327" s="15">
        <f t="shared" si="86"/>
        <v>1.2714285714285714</v>
      </c>
      <c r="AO327" s="1">
        <v>0</v>
      </c>
      <c r="AP327" s="1">
        <v>525</v>
      </c>
      <c r="AQ327" s="1">
        <v>77</v>
      </c>
      <c r="AR327" s="1">
        <v>468</v>
      </c>
      <c r="AS327" s="1">
        <v>68</v>
      </c>
      <c r="AT327" s="1">
        <v>0</v>
      </c>
      <c r="AU327" s="1">
        <v>19</v>
      </c>
      <c r="AV327">
        <v>1157</v>
      </c>
      <c r="AW327" s="15">
        <f t="shared" si="87"/>
        <v>0</v>
      </c>
      <c r="AX327" s="15">
        <f t="shared" si="88"/>
        <v>3.4539473684210527</v>
      </c>
      <c r="AY327" s="15">
        <f t="shared" si="89"/>
        <v>0.18509615384615385</v>
      </c>
      <c r="AZ327" s="15">
        <f t="shared" si="90"/>
        <v>1.4444444444444444</v>
      </c>
      <c r="BA327" s="15">
        <f t="shared" si="91"/>
        <v>1.2714285714285714</v>
      </c>
    </row>
    <row r="328" spans="1:53">
      <c r="A328" t="s">
        <v>664</v>
      </c>
      <c r="B328" t="s">
        <v>768</v>
      </c>
      <c r="C328" t="s">
        <v>677</v>
      </c>
      <c r="D328" t="s">
        <v>678</v>
      </c>
      <c r="E328" t="s">
        <v>677</v>
      </c>
      <c r="F328" t="s">
        <v>678</v>
      </c>
      <c r="G328" t="s">
        <v>1172</v>
      </c>
      <c r="H328" s="10" t="s">
        <v>1111</v>
      </c>
      <c r="I328">
        <v>0</v>
      </c>
      <c r="J328">
        <v>499</v>
      </c>
      <c r="K328">
        <v>220</v>
      </c>
      <c r="L328">
        <v>346</v>
      </c>
      <c r="M328">
        <v>79</v>
      </c>
      <c r="N328" s="3">
        <v>1144</v>
      </c>
      <c r="O328">
        <v>0</v>
      </c>
      <c r="P328">
        <v>0</v>
      </c>
      <c r="Q328">
        <v>36</v>
      </c>
      <c r="R328">
        <v>181</v>
      </c>
      <c r="S328">
        <v>349</v>
      </c>
      <c r="T328">
        <v>181</v>
      </c>
      <c r="U328" s="2">
        <v>747</v>
      </c>
      <c r="V328" s="3">
        <v>-844.6</v>
      </c>
      <c r="W328" s="3">
        <v>0</v>
      </c>
      <c r="X328" s="15">
        <f t="shared" si="77"/>
        <v>0</v>
      </c>
      <c r="Y328" s="15">
        <f t="shared" si="78"/>
        <v>2.7569060773480665</v>
      </c>
      <c r="Z328" s="15">
        <f t="shared" si="79"/>
        <v>0.63037249283667618</v>
      </c>
      <c r="AA328" s="15">
        <f t="shared" si="80"/>
        <v>1.9116022099447514</v>
      </c>
      <c r="AB328" s="15">
        <f t="shared" si="81"/>
        <v>1.5314591700133868</v>
      </c>
      <c r="AC328" s="1">
        <v>0</v>
      </c>
      <c r="AD328" s="1">
        <v>400</v>
      </c>
      <c r="AE328" s="1">
        <v>177</v>
      </c>
      <c r="AF328" s="1">
        <v>179</v>
      </c>
      <c r="AG328" s="1">
        <v>0</v>
      </c>
      <c r="AH328" s="1">
        <v>0</v>
      </c>
      <c r="AI328">
        <v>756</v>
      </c>
      <c r="AJ328" s="15">
        <f t="shared" si="82"/>
        <v>0</v>
      </c>
      <c r="AK328" s="15">
        <f t="shared" si="83"/>
        <v>2.2099447513812156</v>
      </c>
      <c r="AL328" s="15">
        <f t="shared" si="84"/>
        <v>0.50716332378223494</v>
      </c>
      <c r="AM328" s="15">
        <f t="shared" si="85"/>
        <v>0.98895027624309395</v>
      </c>
      <c r="AN328" s="15">
        <f t="shared" si="86"/>
        <v>1.0120481927710843</v>
      </c>
      <c r="AO328" s="1">
        <v>0</v>
      </c>
      <c r="AP328" s="1">
        <v>333</v>
      </c>
      <c r="AQ328" s="1">
        <v>177</v>
      </c>
      <c r="AR328" s="1">
        <v>246</v>
      </c>
      <c r="AS328" s="1">
        <v>0</v>
      </c>
      <c r="AT328" s="1">
        <v>0</v>
      </c>
      <c r="AU328" s="1">
        <v>0</v>
      </c>
      <c r="AV328">
        <v>756</v>
      </c>
      <c r="AW328" s="15">
        <f t="shared" si="87"/>
        <v>0</v>
      </c>
      <c r="AX328" s="15">
        <f t="shared" si="88"/>
        <v>1.839779005524862</v>
      </c>
      <c r="AY328" s="15">
        <f t="shared" si="89"/>
        <v>0.50716332378223494</v>
      </c>
      <c r="AZ328" s="15">
        <f t="shared" si="90"/>
        <v>1.3591160220994476</v>
      </c>
      <c r="BA328" s="15">
        <f t="shared" si="91"/>
        <v>1.0120481927710843</v>
      </c>
    </row>
    <row r="329" spans="1:53">
      <c r="A329" t="s">
        <v>679</v>
      </c>
      <c r="B329" t="s">
        <v>769</v>
      </c>
      <c r="C329" t="s">
        <v>680</v>
      </c>
      <c r="D329" t="s">
        <v>681</v>
      </c>
      <c r="E329" t="s">
        <v>680</v>
      </c>
      <c r="F329" t="s">
        <v>681</v>
      </c>
      <c r="G329" t="s">
        <v>1173</v>
      </c>
      <c r="H329" s="10" t="s">
        <v>1112</v>
      </c>
      <c r="I329" s="2">
        <v>1392</v>
      </c>
      <c r="J329" s="2">
        <v>5122</v>
      </c>
      <c r="K329" s="2">
        <v>1463</v>
      </c>
      <c r="L329" s="2">
        <v>3121</v>
      </c>
      <c r="M329">
        <v>0</v>
      </c>
      <c r="N329" s="3">
        <v>11098</v>
      </c>
      <c r="O329" s="2">
        <v>8006</v>
      </c>
      <c r="P329" s="2">
        <v>4255</v>
      </c>
      <c r="Q329">
        <v>982</v>
      </c>
      <c r="R329" s="2">
        <v>2778</v>
      </c>
      <c r="S329" s="2">
        <v>2880</v>
      </c>
      <c r="T329" s="2">
        <v>2244</v>
      </c>
      <c r="U329" s="2">
        <v>8884</v>
      </c>
      <c r="V329" s="3">
        <v>-11097</v>
      </c>
      <c r="W329" s="3">
        <v>-5499</v>
      </c>
      <c r="X329" s="15">
        <f t="shared" si="77"/>
        <v>1.4175152749490836</v>
      </c>
      <c r="Y329" s="15">
        <f t="shared" si="78"/>
        <v>1.843772498200144</v>
      </c>
      <c r="Z329" s="15">
        <f t="shared" si="79"/>
        <v>0.50798611111111114</v>
      </c>
      <c r="AA329" s="15">
        <f t="shared" si="80"/>
        <v>1.3908199643493762</v>
      </c>
      <c r="AB329" s="15">
        <f t="shared" si="81"/>
        <v>1.2492120666366502</v>
      </c>
      <c r="AC329" s="1">
        <v>1229</v>
      </c>
      <c r="AD329" s="1">
        <v>3755</v>
      </c>
      <c r="AE329" s="1">
        <v>2162</v>
      </c>
      <c r="AF329" s="1">
        <v>2616</v>
      </c>
      <c r="AG329" s="1">
        <v>0</v>
      </c>
      <c r="AH329" s="1">
        <v>0</v>
      </c>
      <c r="AI329">
        <v>9762</v>
      </c>
      <c r="AJ329" s="15">
        <f t="shared" si="82"/>
        <v>1.2515274949083504</v>
      </c>
      <c r="AK329" s="15">
        <f t="shared" si="83"/>
        <v>1.351691864650828</v>
      </c>
      <c r="AL329" s="15">
        <f t="shared" si="84"/>
        <v>0.75069444444444444</v>
      </c>
      <c r="AM329" s="15">
        <f t="shared" si="85"/>
        <v>1.1657754010695187</v>
      </c>
      <c r="AN329" s="15">
        <f t="shared" si="86"/>
        <v>1.0988293561458802</v>
      </c>
      <c r="AO329" s="1">
        <v>1292</v>
      </c>
      <c r="AP329" s="1">
        <v>3688</v>
      </c>
      <c r="AQ329" s="1">
        <v>2186</v>
      </c>
      <c r="AR329" s="1">
        <v>2596</v>
      </c>
      <c r="AS329" s="1">
        <v>0</v>
      </c>
      <c r="AT329" s="1">
        <v>0</v>
      </c>
      <c r="AU329" s="1">
        <v>0</v>
      </c>
      <c r="AV329">
        <v>9762</v>
      </c>
      <c r="AW329" s="15">
        <f t="shared" si="87"/>
        <v>1.3156822810590632</v>
      </c>
      <c r="AX329" s="15">
        <f t="shared" si="88"/>
        <v>1.3275737940964722</v>
      </c>
      <c r="AY329" s="15">
        <f t="shared" si="89"/>
        <v>0.75902777777777775</v>
      </c>
      <c r="AZ329" s="15">
        <f t="shared" si="90"/>
        <v>1.1568627450980393</v>
      </c>
      <c r="BA329" s="15">
        <f t="shared" si="91"/>
        <v>1.0988293561458802</v>
      </c>
    </row>
    <row r="330" spans="1:53">
      <c r="A330" t="s">
        <v>679</v>
      </c>
      <c r="B330" t="s">
        <v>769</v>
      </c>
      <c r="C330" t="s">
        <v>682</v>
      </c>
      <c r="D330" t="s">
        <v>683</v>
      </c>
      <c r="E330" t="s">
        <v>682</v>
      </c>
      <c r="F330" t="s">
        <v>683</v>
      </c>
      <c r="G330" t="s">
        <v>1173</v>
      </c>
      <c r="H330" s="10" t="s">
        <v>1113</v>
      </c>
      <c r="I330">
        <v>62</v>
      </c>
      <c r="J330" s="2">
        <v>1268</v>
      </c>
      <c r="K330">
        <v>428</v>
      </c>
      <c r="L330" s="2">
        <v>1091</v>
      </c>
      <c r="M330">
        <v>0</v>
      </c>
      <c r="N330" s="3">
        <v>2849</v>
      </c>
      <c r="O330" s="3">
        <v>1975</v>
      </c>
      <c r="P330">
        <v>633</v>
      </c>
      <c r="Q330">
        <v>69</v>
      </c>
      <c r="R330">
        <v>353</v>
      </c>
      <c r="S330">
        <v>774</v>
      </c>
      <c r="T330">
        <v>649</v>
      </c>
      <c r="U330" s="2">
        <v>1845</v>
      </c>
      <c r="V330" s="3">
        <v>-2248</v>
      </c>
      <c r="W330" s="3">
        <v>-620</v>
      </c>
      <c r="X330" s="15">
        <f t="shared" si="77"/>
        <v>0.89855072463768115</v>
      </c>
      <c r="Y330" s="15">
        <f t="shared" si="78"/>
        <v>3.5920679886685551</v>
      </c>
      <c r="Z330" s="15">
        <f t="shared" si="79"/>
        <v>0.55297157622739013</v>
      </c>
      <c r="AA330" s="15">
        <f t="shared" si="80"/>
        <v>1.6810477657935285</v>
      </c>
      <c r="AB330" s="15">
        <f t="shared" si="81"/>
        <v>1.5441734417344173</v>
      </c>
      <c r="AC330" s="1">
        <v>4</v>
      </c>
      <c r="AD330" s="1">
        <v>772</v>
      </c>
      <c r="AE330" s="1">
        <v>517</v>
      </c>
      <c r="AF330" s="1">
        <v>659</v>
      </c>
      <c r="AG330" s="1">
        <v>67</v>
      </c>
      <c r="AH330" s="1">
        <v>0</v>
      </c>
      <c r="AI330">
        <v>2019</v>
      </c>
      <c r="AJ330" s="15">
        <f t="shared" si="82"/>
        <v>5.7971014492753624E-2</v>
      </c>
      <c r="AK330" s="15">
        <f t="shared" si="83"/>
        <v>2.1869688385269122</v>
      </c>
      <c r="AL330" s="15">
        <f t="shared" si="84"/>
        <v>0.66795865633074936</v>
      </c>
      <c r="AM330" s="15">
        <f t="shared" si="85"/>
        <v>1.0154083204930662</v>
      </c>
      <c r="AN330" s="15">
        <f t="shared" si="86"/>
        <v>1.0943089430894308</v>
      </c>
      <c r="AO330" s="1">
        <v>4</v>
      </c>
      <c r="AP330" s="1">
        <v>684</v>
      </c>
      <c r="AQ330" s="1">
        <v>605</v>
      </c>
      <c r="AR330" s="1">
        <v>611</v>
      </c>
      <c r="AS330" s="1">
        <v>0</v>
      </c>
      <c r="AT330" s="1">
        <v>67</v>
      </c>
      <c r="AU330" s="1">
        <v>48</v>
      </c>
      <c r="AV330">
        <v>2019</v>
      </c>
      <c r="AW330" s="15">
        <f t="shared" si="87"/>
        <v>5.7971014492753624E-2</v>
      </c>
      <c r="AX330" s="15">
        <f t="shared" si="88"/>
        <v>1.9376770538243626</v>
      </c>
      <c r="AY330" s="15">
        <f t="shared" si="89"/>
        <v>0.78165374677002586</v>
      </c>
      <c r="AZ330" s="15">
        <f t="shared" si="90"/>
        <v>0.94144838212634818</v>
      </c>
      <c r="BA330" s="15">
        <f t="shared" si="91"/>
        <v>1.0943089430894308</v>
      </c>
    </row>
    <row r="331" spans="1:53">
      <c r="A331" t="s">
        <v>679</v>
      </c>
      <c r="B331" t="s">
        <v>769</v>
      </c>
      <c r="C331" t="s">
        <v>684</v>
      </c>
      <c r="D331" t="s">
        <v>685</v>
      </c>
      <c r="E331" t="s">
        <v>684</v>
      </c>
      <c r="F331" t="s">
        <v>685</v>
      </c>
      <c r="G331" t="s">
        <v>1173</v>
      </c>
      <c r="H331" s="10" t="s">
        <v>1114</v>
      </c>
      <c r="I331">
        <v>0</v>
      </c>
      <c r="J331">
        <v>792</v>
      </c>
      <c r="K331">
        <v>324</v>
      </c>
      <c r="L331">
        <v>507</v>
      </c>
      <c r="M331">
        <v>0</v>
      </c>
      <c r="N331" s="3">
        <v>1623</v>
      </c>
      <c r="O331" s="3">
        <v>1627</v>
      </c>
      <c r="P331">
        <v>860</v>
      </c>
      <c r="Q331">
        <v>77</v>
      </c>
      <c r="R331">
        <v>422</v>
      </c>
      <c r="S331">
        <v>499</v>
      </c>
      <c r="T331">
        <v>358</v>
      </c>
      <c r="U331" s="2">
        <v>1356</v>
      </c>
      <c r="V331" s="3">
        <v>-1810</v>
      </c>
      <c r="W331" s="3">
        <v>-838</v>
      </c>
      <c r="X331" s="15">
        <f t="shared" si="77"/>
        <v>0</v>
      </c>
      <c r="Y331" s="15">
        <f t="shared" si="78"/>
        <v>1.8767772511848342</v>
      </c>
      <c r="Z331" s="15">
        <f t="shared" si="79"/>
        <v>0.64929859719438876</v>
      </c>
      <c r="AA331" s="15">
        <f t="shared" si="80"/>
        <v>1.4162011173184357</v>
      </c>
      <c r="AB331" s="15">
        <f t="shared" si="81"/>
        <v>1.1969026548672566</v>
      </c>
      <c r="AC331" s="1">
        <v>6</v>
      </c>
      <c r="AD331" s="1">
        <v>560</v>
      </c>
      <c r="AE331" s="1">
        <v>311</v>
      </c>
      <c r="AF331" s="1">
        <v>393</v>
      </c>
      <c r="AG331" s="1">
        <v>69</v>
      </c>
      <c r="AH331" s="1">
        <v>0</v>
      </c>
      <c r="AI331">
        <v>1339</v>
      </c>
      <c r="AJ331" s="15">
        <f t="shared" si="82"/>
        <v>7.792207792207792E-2</v>
      </c>
      <c r="AK331" s="15">
        <f t="shared" si="83"/>
        <v>1.3270142180094786</v>
      </c>
      <c r="AL331" s="15">
        <f t="shared" si="84"/>
        <v>0.6232464929859719</v>
      </c>
      <c r="AM331" s="15">
        <f t="shared" si="85"/>
        <v>1.0977653631284916</v>
      </c>
      <c r="AN331" s="15">
        <f t="shared" si="86"/>
        <v>0.98746312684365778</v>
      </c>
      <c r="AO331" s="1">
        <v>6</v>
      </c>
      <c r="AP331" s="1">
        <v>603</v>
      </c>
      <c r="AQ331" s="1">
        <v>269</v>
      </c>
      <c r="AR331" s="1">
        <v>419</v>
      </c>
      <c r="AS331" s="1">
        <v>0</v>
      </c>
      <c r="AT331" s="1">
        <v>42</v>
      </c>
      <c r="AU331" s="1">
        <v>0</v>
      </c>
      <c r="AV331">
        <v>1339</v>
      </c>
      <c r="AW331" s="15">
        <f t="shared" si="87"/>
        <v>7.792207792207792E-2</v>
      </c>
      <c r="AX331" s="15">
        <f t="shared" si="88"/>
        <v>1.4289099526066351</v>
      </c>
      <c r="AY331" s="15">
        <f t="shared" si="89"/>
        <v>0.53907815631262523</v>
      </c>
      <c r="AZ331" s="15">
        <f t="shared" si="90"/>
        <v>1.1703910614525139</v>
      </c>
      <c r="BA331" s="15">
        <f t="shared" si="91"/>
        <v>0.98746312684365778</v>
      </c>
    </row>
    <row r="332" spans="1:53">
      <c r="A332" t="s">
        <v>679</v>
      </c>
      <c r="B332" t="s">
        <v>769</v>
      </c>
      <c r="C332" t="s">
        <v>686</v>
      </c>
      <c r="D332" t="s">
        <v>687</v>
      </c>
      <c r="E332" t="s">
        <v>686</v>
      </c>
      <c r="F332" t="s">
        <v>687</v>
      </c>
      <c r="G332" t="s">
        <v>1173</v>
      </c>
      <c r="H332" s="10" t="s">
        <v>1115</v>
      </c>
      <c r="I332">
        <v>6</v>
      </c>
      <c r="J332">
        <v>482</v>
      </c>
      <c r="K332">
        <v>161</v>
      </c>
      <c r="L332">
        <v>412</v>
      </c>
      <c r="M332">
        <v>0</v>
      </c>
      <c r="N332" s="3">
        <v>1061</v>
      </c>
      <c r="O332" s="3">
        <v>1365</v>
      </c>
      <c r="P332">
        <v>810</v>
      </c>
      <c r="Q332">
        <v>53</v>
      </c>
      <c r="R332">
        <v>176</v>
      </c>
      <c r="S332">
        <v>297</v>
      </c>
      <c r="T332">
        <v>227</v>
      </c>
      <c r="U332" s="2">
        <v>753</v>
      </c>
      <c r="V332" s="3">
        <v>-1509</v>
      </c>
      <c r="W332" s="3">
        <v>-822</v>
      </c>
      <c r="X332" s="15">
        <f t="shared" si="77"/>
        <v>0.11320754716981132</v>
      </c>
      <c r="Y332" s="15">
        <f t="shared" si="78"/>
        <v>2.7386363636363638</v>
      </c>
      <c r="Z332" s="15">
        <f t="shared" si="79"/>
        <v>0.54208754208754206</v>
      </c>
      <c r="AA332" s="15">
        <f t="shared" si="80"/>
        <v>1.8149779735682818</v>
      </c>
      <c r="AB332" s="15">
        <f t="shared" si="81"/>
        <v>1.4090305444887119</v>
      </c>
      <c r="AC332" s="1">
        <v>6</v>
      </c>
      <c r="AD332" s="1">
        <v>287</v>
      </c>
      <c r="AE332" s="1">
        <v>224</v>
      </c>
      <c r="AF332" s="1">
        <v>205</v>
      </c>
      <c r="AG332" s="1">
        <v>6</v>
      </c>
      <c r="AH332" s="1">
        <v>0</v>
      </c>
      <c r="AI332">
        <v>728</v>
      </c>
      <c r="AJ332" s="15">
        <f t="shared" si="82"/>
        <v>0.11320754716981132</v>
      </c>
      <c r="AK332" s="15">
        <f t="shared" si="83"/>
        <v>1.6306818181818181</v>
      </c>
      <c r="AL332" s="15">
        <f t="shared" si="84"/>
        <v>0.75420875420875422</v>
      </c>
      <c r="AM332" s="15">
        <f t="shared" si="85"/>
        <v>0.90308370044052866</v>
      </c>
      <c r="AN332" s="15">
        <f t="shared" si="86"/>
        <v>0.96679946879150069</v>
      </c>
      <c r="AO332" s="1">
        <v>6</v>
      </c>
      <c r="AP332" s="1">
        <v>327</v>
      </c>
      <c r="AQ332" s="1">
        <v>184</v>
      </c>
      <c r="AR332" s="1">
        <v>205</v>
      </c>
      <c r="AS332" s="1">
        <v>0</v>
      </c>
      <c r="AT332" s="1">
        <v>6</v>
      </c>
      <c r="AU332" s="1">
        <v>0</v>
      </c>
      <c r="AV332">
        <v>728</v>
      </c>
      <c r="AW332" s="15">
        <f t="shared" si="87"/>
        <v>0.11320754716981132</v>
      </c>
      <c r="AX332" s="15">
        <f t="shared" si="88"/>
        <v>1.8579545454545454</v>
      </c>
      <c r="AY332" s="15">
        <f t="shared" si="89"/>
        <v>0.61952861952861948</v>
      </c>
      <c r="AZ332" s="15">
        <f t="shared" si="90"/>
        <v>0.90308370044052866</v>
      </c>
      <c r="BA332" s="15">
        <f t="shared" si="91"/>
        <v>0.96679946879150069</v>
      </c>
    </row>
    <row r="333" spans="1:53">
      <c r="A333" t="s">
        <v>679</v>
      </c>
      <c r="B333" t="s">
        <v>769</v>
      </c>
      <c r="C333" t="s">
        <v>688</v>
      </c>
      <c r="D333" t="s">
        <v>689</v>
      </c>
      <c r="E333" t="s">
        <v>688</v>
      </c>
      <c r="F333" t="s">
        <v>689</v>
      </c>
      <c r="G333" t="s">
        <v>1173</v>
      </c>
      <c r="H333" s="10" t="s">
        <v>1116</v>
      </c>
      <c r="I333">
        <v>0</v>
      </c>
      <c r="J333" s="2">
        <v>1485</v>
      </c>
      <c r="K333">
        <v>705</v>
      </c>
      <c r="L333" s="2">
        <v>1761</v>
      </c>
      <c r="M333">
        <v>0</v>
      </c>
      <c r="N333" s="3">
        <v>3951</v>
      </c>
      <c r="O333" s="3">
        <v>3213</v>
      </c>
      <c r="P333" s="3">
        <v>1684</v>
      </c>
      <c r="Q333">
        <v>125</v>
      </c>
      <c r="R333">
        <v>699</v>
      </c>
      <c r="S333" s="2">
        <v>1093</v>
      </c>
      <c r="T333" s="2">
        <v>1005</v>
      </c>
      <c r="U333" s="2">
        <v>2922</v>
      </c>
      <c r="V333" s="3">
        <v>-3972</v>
      </c>
      <c r="W333" s="3">
        <v>-1761</v>
      </c>
      <c r="X333" s="15">
        <f t="shared" si="77"/>
        <v>0</v>
      </c>
      <c r="Y333" s="15">
        <f t="shared" si="78"/>
        <v>2.1244635193133048</v>
      </c>
      <c r="Z333" s="15">
        <f t="shared" si="79"/>
        <v>0.64501372369624888</v>
      </c>
      <c r="AA333" s="15">
        <f t="shared" si="80"/>
        <v>1.7522388059701492</v>
      </c>
      <c r="AB333" s="15">
        <f t="shared" si="81"/>
        <v>1.3521560574948666</v>
      </c>
      <c r="AC333" s="1">
        <v>0</v>
      </c>
      <c r="AD333" s="1">
        <v>1058</v>
      </c>
      <c r="AE333" s="1">
        <v>656</v>
      </c>
      <c r="AF333" s="1">
        <v>1288</v>
      </c>
      <c r="AG333" s="1">
        <v>87</v>
      </c>
      <c r="AH333" s="1">
        <v>40</v>
      </c>
      <c r="AI333">
        <v>3129</v>
      </c>
      <c r="AJ333" s="15">
        <f t="shared" si="82"/>
        <v>0</v>
      </c>
      <c r="AK333" s="15">
        <f t="shared" si="83"/>
        <v>1.5135908440629471</v>
      </c>
      <c r="AL333" s="15">
        <f t="shared" si="84"/>
        <v>0.60018298261665137</v>
      </c>
      <c r="AM333" s="15">
        <f t="shared" si="85"/>
        <v>1.281592039800995</v>
      </c>
      <c r="AN333" s="15">
        <f t="shared" si="86"/>
        <v>1.070841889117043</v>
      </c>
      <c r="AO333" s="1">
        <v>0</v>
      </c>
      <c r="AP333" s="1">
        <v>1048</v>
      </c>
      <c r="AQ333" s="1">
        <v>635</v>
      </c>
      <c r="AR333" s="1">
        <v>1334</v>
      </c>
      <c r="AS333" s="1">
        <v>72</v>
      </c>
      <c r="AT333" s="1">
        <v>0</v>
      </c>
      <c r="AU333" s="1">
        <v>40</v>
      </c>
      <c r="AV333">
        <v>3129</v>
      </c>
      <c r="AW333" s="15">
        <f t="shared" si="87"/>
        <v>0</v>
      </c>
      <c r="AX333" s="15">
        <f t="shared" si="88"/>
        <v>1.4992846924177397</v>
      </c>
      <c r="AY333" s="15">
        <f t="shared" si="89"/>
        <v>0.58096980786825247</v>
      </c>
      <c r="AZ333" s="15">
        <f t="shared" si="90"/>
        <v>1.3273631840796021</v>
      </c>
      <c r="BA333" s="15">
        <f t="shared" si="91"/>
        <v>1.070841889117043</v>
      </c>
    </row>
    <row r="334" spans="1:53">
      <c r="A334" t="s">
        <v>679</v>
      </c>
      <c r="B334" t="s">
        <v>769</v>
      </c>
      <c r="C334" t="s">
        <v>690</v>
      </c>
      <c r="D334" t="s">
        <v>691</v>
      </c>
      <c r="E334" t="s">
        <v>690</v>
      </c>
      <c r="F334" t="s">
        <v>691</v>
      </c>
      <c r="G334" t="s">
        <v>1173</v>
      </c>
      <c r="H334" s="10" t="s">
        <v>1117</v>
      </c>
      <c r="I334">
        <v>0</v>
      </c>
      <c r="J334">
        <v>374</v>
      </c>
      <c r="K334">
        <v>35</v>
      </c>
      <c r="L334">
        <v>396</v>
      </c>
      <c r="M334">
        <v>0</v>
      </c>
      <c r="N334" s="3">
        <v>805</v>
      </c>
      <c r="O334" s="3">
        <v>1092</v>
      </c>
      <c r="P334">
        <v>460</v>
      </c>
      <c r="Q334">
        <v>17</v>
      </c>
      <c r="R334">
        <v>125</v>
      </c>
      <c r="S334">
        <v>249</v>
      </c>
      <c r="T334">
        <v>273</v>
      </c>
      <c r="U334" s="2">
        <v>664</v>
      </c>
      <c r="V334" s="3">
        <v>-1269</v>
      </c>
      <c r="W334" s="3">
        <v>-481</v>
      </c>
      <c r="X334" s="15">
        <f t="shared" si="77"/>
        <v>0</v>
      </c>
      <c r="Y334" s="15">
        <f t="shared" si="78"/>
        <v>2.992</v>
      </c>
      <c r="Z334" s="15">
        <f t="shared" si="79"/>
        <v>0.14056224899598393</v>
      </c>
      <c r="AA334" s="15">
        <f t="shared" si="80"/>
        <v>1.4505494505494505</v>
      </c>
      <c r="AB334" s="15">
        <f t="shared" si="81"/>
        <v>1.2123493975903614</v>
      </c>
      <c r="AC334" s="1">
        <v>0</v>
      </c>
      <c r="AD334" s="1">
        <v>214</v>
      </c>
      <c r="AE334" s="1">
        <v>76</v>
      </c>
      <c r="AF334" s="1">
        <v>324</v>
      </c>
      <c r="AG334" s="1">
        <v>34</v>
      </c>
      <c r="AH334" s="1">
        <v>47</v>
      </c>
      <c r="AI334">
        <v>695</v>
      </c>
      <c r="AJ334" s="15">
        <f t="shared" si="82"/>
        <v>0</v>
      </c>
      <c r="AK334" s="15">
        <f t="shared" si="83"/>
        <v>1.712</v>
      </c>
      <c r="AL334" s="15">
        <f t="shared" si="84"/>
        <v>0.30522088353413657</v>
      </c>
      <c r="AM334" s="15">
        <f t="shared" si="85"/>
        <v>1.1868131868131868</v>
      </c>
      <c r="AN334" s="15">
        <f t="shared" si="86"/>
        <v>1.0466867469879517</v>
      </c>
      <c r="AO334" s="1">
        <v>0</v>
      </c>
      <c r="AP334" s="1">
        <v>248</v>
      </c>
      <c r="AQ334" s="1">
        <v>136</v>
      </c>
      <c r="AR334" s="1">
        <v>264</v>
      </c>
      <c r="AS334" s="1">
        <v>0</v>
      </c>
      <c r="AT334" s="1">
        <v>0</v>
      </c>
      <c r="AU334" s="1">
        <v>47</v>
      </c>
      <c r="AV334">
        <v>695</v>
      </c>
      <c r="AW334" s="15">
        <f t="shared" si="87"/>
        <v>0</v>
      </c>
      <c r="AX334" s="15">
        <f t="shared" si="88"/>
        <v>1.984</v>
      </c>
      <c r="AY334" s="15">
        <f t="shared" si="89"/>
        <v>0.54618473895582331</v>
      </c>
      <c r="AZ334" s="15">
        <f t="shared" si="90"/>
        <v>0.96703296703296704</v>
      </c>
      <c r="BA334" s="15">
        <f t="shared" si="91"/>
        <v>1.0466867469879517</v>
      </c>
    </row>
    <row r="335" spans="1:53">
      <c r="A335" t="s">
        <v>679</v>
      </c>
      <c r="B335" t="s">
        <v>769</v>
      </c>
      <c r="C335" t="s">
        <v>692</v>
      </c>
      <c r="D335" t="s">
        <v>693</v>
      </c>
      <c r="E335" t="s">
        <v>692</v>
      </c>
      <c r="F335" t="s">
        <v>693</v>
      </c>
      <c r="G335" t="s">
        <v>1173</v>
      </c>
      <c r="H335" s="10" t="s">
        <v>1118</v>
      </c>
      <c r="I335">
        <v>8</v>
      </c>
      <c r="J335" s="2">
        <v>1231</v>
      </c>
      <c r="K335">
        <v>374</v>
      </c>
      <c r="L335">
        <v>704</v>
      </c>
      <c r="M335">
        <v>0</v>
      </c>
      <c r="N335" s="3">
        <v>2317</v>
      </c>
      <c r="O335" s="3">
        <v>2264</v>
      </c>
      <c r="P335" s="3">
        <v>1194</v>
      </c>
      <c r="Q335">
        <v>114</v>
      </c>
      <c r="R335">
        <v>450</v>
      </c>
      <c r="S335">
        <v>570</v>
      </c>
      <c r="T335">
        <v>596</v>
      </c>
      <c r="U335" s="2">
        <v>1730</v>
      </c>
      <c r="V335" s="3">
        <v>-2455</v>
      </c>
      <c r="W335" s="3">
        <v>-1224</v>
      </c>
      <c r="X335" s="15">
        <f t="shared" si="77"/>
        <v>7.0175438596491224E-2</v>
      </c>
      <c r="Y335" s="15">
        <f t="shared" si="78"/>
        <v>2.7355555555555555</v>
      </c>
      <c r="Z335" s="15">
        <f t="shared" si="79"/>
        <v>0.65614035087719302</v>
      </c>
      <c r="AA335" s="15">
        <f t="shared" si="80"/>
        <v>1.1812080536912752</v>
      </c>
      <c r="AB335" s="15">
        <f t="shared" si="81"/>
        <v>1.3393063583815028</v>
      </c>
      <c r="AC335" s="1">
        <v>8</v>
      </c>
      <c r="AD335" s="1">
        <v>870</v>
      </c>
      <c r="AE335" s="1">
        <v>347</v>
      </c>
      <c r="AF335" s="1">
        <v>436</v>
      </c>
      <c r="AG335" s="1">
        <v>0</v>
      </c>
      <c r="AH335" s="1">
        <v>0</v>
      </c>
      <c r="AI335">
        <v>1661</v>
      </c>
      <c r="AJ335" s="15">
        <f t="shared" si="82"/>
        <v>7.0175438596491224E-2</v>
      </c>
      <c r="AK335" s="15">
        <f t="shared" si="83"/>
        <v>1.9333333333333333</v>
      </c>
      <c r="AL335" s="15">
        <f t="shared" si="84"/>
        <v>0.60877192982456141</v>
      </c>
      <c r="AM335" s="15">
        <f t="shared" si="85"/>
        <v>0.73154362416107388</v>
      </c>
      <c r="AN335" s="15">
        <f t="shared" si="86"/>
        <v>0.96011560693641618</v>
      </c>
      <c r="AO335" s="1">
        <v>64</v>
      </c>
      <c r="AP335" s="1">
        <v>790</v>
      </c>
      <c r="AQ335" s="1">
        <v>411</v>
      </c>
      <c r="AR335" s="1">
        <v>343</v>
      </c>
      <c r="AS335" s="1">
        <v>0</v>
      </c>
      <c r="AT335" s="1">
        <v>11</v>
      </c>
      <c r="AU335" s="1">
        <v>42</v>
      </c>
      <c r="AV335">
        <v>1661</v>
      </c>
      <c r="AW335" s="15">
        <f t="shared" si="87"/>
        <v>0.56140350877192979</v>
      </c>
      <c r="AX335" s="15">
        <f t="shared" si="88"/>
        <v>1.7555555555555555</v>
      </c>
      <c r="AY335" s="15">
        <f t="shared" si="89"/>
        <v>0.72105263157894739</v>
      </c>
      <c r="AZ335" s="15">
        <f t="shared" si="90"/>
        <v>0.57550335570469802</v>
      </c>
      <c r="BA335" s="15">
        <f t="shared" si="91"/>
        <v>0.96011560693641618</v>
      </c>
    </row>
    <row r="336" spans="1:53">
      <c r="A336" t="s">
        <v>679</v>
      </c>
      <c r="B336" t="s">
        <v>769</v>
      </c>
      <c r="C336" t="s">
        <v>694</v>
      </c>
      <c r="D336" t="s">
        <v>695</v>
      </c>
      <c r="E336" t="s">
        <v>694</v>
      </c>
      <c r="F336" t="s">
        <v>695</v>
      </c>
      <c r="G336" t="s">
        <v>1173</v>
      </c>
      <c r="H336" s="10" t="s">
        <v>1119</v>
      </c>
      <c r="I336">
        <v>0</v>
      </c>
      <c r="J336">
        <v>350</v>
      </c>
      <c r="K336">
        <v>90</v>
      </c>
      <c r="L336">
        <v>17</v>
      </c>
      <c r="M336">
        <v>0</v>
      </c>
      <c r="N336" s="3">
        <v>457</v>
      </c>
      <c r="O336" s="3">
        <v>417</v>
      </c>
      <c r="P336">
        <v>172</v>
      </c>
      <c r="Q336">
        <v>25</v>
      </c>
      <c r="R336">
        <v>158</v>
      </c>
      <c r="S336">
        <v>214</v>
      </c>
      <c r="T336">
        <v>128</v>
      </c>
      <c r="U336" s="2">
        <v>525</v>
      </c>
      <c r="V336" s="3">
        <v>-452</v>
      </c>
      <c r="W336" s="3">
        <v>-180</v>
      </c>
      <c r="X336" s="15">
        <f t="shared" si="77"/>
        <v>0</v>
      </c>
      <c r="Y336" s="15">
        <f t="shared" si="78"/>
        <v>2.2151898734177213</v>
      </c>
      <c r="Z336" s="15">
        <f t="shared" si="79"/>
        <v>0.42056074766355139</v>
      </c>
      <c r="AA336" s="15">
        <f t="shared" si="80"/>
        <v>0.1328125</v>
      </c>
      <c r="AB336" s="15">
        <f t="shared" si="81"/>
        <v>0.87047619047619051</v>
      </c>
      <c r="AC336" s="1">
        <v>0</v>
      </c>
      <c r="AD336" s="1">
        <v>217</v>
      </c>
      <c r="AE336" s="1">
        <v>90</v>
      </c>
      <c r="AF336" s="1">
        <v>94</v>
      </c>
      <c r="AG336" s="1">
        <v>0</v>
      </c>
      <c r="AH336" s="1">
        <v>0</v>
      </c>
      <c r="AI336">
        <v>401</v>
      </c>
      <c r="AJ336" s="15">
        <f t="shared" si="82"/>
        <v>0</v>
      </c>
      <c r="AK336" s="15">
        <f t="shared" si="83"/>
        <v>1.3734177215189873</v>
      </c>
      <c r="AL336" s="15">
        <f t="shared" si="84"/>
        <v>0.42056074766355139</v>
      </c>
      <c r="AM336" s="15">
        <f t="shared" si="85"/>
        <v>0.734375</v>
      </c>
      <c r="AN336" s="15">
        <f t="shared" si="86"/>
        <v>0.76380952380952383</v>
      </c>
      <c r="AO336" s="1">
        <v>0</v>
      </c>
      <c r="AP336" s="1">
        <v>157</v>
      </c>
      <c r="AQ336" s="1">
        <v>150</v>
      </c>
      <c r="AR336" s="1">
        <v>94</v>
      </c>
      <c r="AS336" s="1">
        <v>0</v>
      </c>
      <c r="AT336" s="1">
        <v>0</v>
      </c>
      <c r="AU336" s="1">
        <v>0</v>
      </c>
      <c r="AV336">
        <v>401</v>
      </c>
      <c r="AW336" s="15">
        <f t="shared" si="87"/>
        <v>0</v>
      </c>
      <c r="AX336" s="15">
        <f t="shared" si="88"/>
        <v>0.99367088607594933</v>
      </c>
      <c r="AY336" s="15">
        <f t="shared" si="89"/>
        <v>0.7009345794392523</v>
      </c>
      <c r="AZ336" s="15">
        <f t="shared" si="90"/>
        <v>0.734375</v>
      </c>
      <c r="BA336" s="15">
        <f t="shared" si="91"/>
        <v>0.76380952380952383</v>
      </c>
    </row>
    <row r="337" spans="1:53">
      <c r="A337" t="s">
        <v>679</v>
      </c>
      <c r="B337" t="s">
        <v>769</v>
      </c>
      <c r="C337" t="s">
        <v>696</v>
      </c>
      <c r="D337" t="s">
        <v>697</v>
      </c>
      <c r="E337" t="s">
        <v>696</v>
      </c>
      <c r="F337" t="s">
        <v>697</v>
      </c>
      <c r="G337" t="s">
        <v>1173</v>
      </c>
      <c r="H337" s="10" t="s">
        <v>1120</v>
      </c>
      <c r="I337">
        <v>10</v>
      </c>
      <c r="J337" s="2">
        <v>1070</v>
      </c>
      <c r="K337">
        <v>189</v>
      </c>
      <c r="L337">
        <v>448</v>
      </c>
      <c r="M337">
        <v>0</v>
      </c>
      <c r="N337" s="3">
        <v>1717</v>
      </c>
      <c r="O337" s="3">
        <v>2222</v>
      </c>
      <c r="P337" s="3">
        <v>1330</v>
      </c>
      <c r="Q337">
        <v>78</v>
      </c>
      <c r="R337">
        <v>373</v>
      </c>
      <c r="S337">
        <v>472</v>
      </c>
      <c r="T337">
        <v>342</v>
      </c>
      <c r="U337" s="2">
        <v>1265</v>
      </c>
      <c r="V337" s="3">
        <v>-2396</v>
      </c>
      <c r="W337" s="3">
        <v>-1341</v>
      </c>
      <c r="X337" s="15">
        <f t="shared" si="77"/>
        <v>0.12820512820512819</v>
      </c>
      <c r="Y337" s="15">
        <f t="shared" si="78"/>
        <v>2.8686327077747991</v>
      </c>
      <c r="Z337" s="15">
        <f t="shared" si="79"/>
        <v>0.40042372881355931</v>
      </c>
      <c r="AA337" s="15">
        <f t="shared" si="80"/>
        <v>1.3099415204678362</v>
      </c>
      <c r="AB337" s="15">
        <f t="shared" si="81"/>
        <v>1.3573122529644268</v>
      </c>
      <c r="AC337" s="1">
        <v>16</v>
      </c>
      <c r="AD337" s="1">
        <v>755</v>
      </c>
      <c r="AE337" s="1">
        <v>300</v>
      </c>
      <c r="AF337" s="1">
        <v>443</v>
      </c>
      <c r="AG337" s="1">
        <v>51</v>
      </c>
      <c r="AH337" s="1">
        <v>12</v>
      </c>
      <c r="AI337">
        <v>1577</v>
      </c>
      <c r="AJ337" s="15">
        <f t="shared" si="82"/>
        <v>0.20512820512820512</v>
      </c>
      <c r="AK337" s="15">
        <f t="shared" si="83"/>
        <v>2.0241286863270775</v>
      </c>
      <c r="AL337" s="15">
        <f t="shared" si="84"/>
        <v>0.63559322033898302</v>
      </c>
      <c r="AM337" s="15">
        <f t="shared" si="85"/>
        <v>1.2953216374269005</v>
      </c>
      <c r="AN337" s="15">
        <f t="shared" si="86"/>
        <v>1.2466403162055335</v>
      </c>
      <c r="AO337" s="1">
        <v>16</v>
      </c>
      <c r="AP337" s="1">
        <v>795</v>
      </c>
      <c r="AQ337" s="1">
        <v>329</v>
      </c>
      <c r="AR337" s="1">
        <v>425</v>
      </c>
      <c r="AS337" s="1">
        <v>0</v>
      </c>
      <c r="AT337" s="1">
        <v>0</v>
      </c>
      <c r="AU337" s="1">
        <v>12</v>
      </c>
      <c r="AV337">
        <v>1577</v>
      </c>
      <c r="AW337" s="15">
        <f t="shared" si="87"/>
        <v>0.20512820512820512</v>
      </c>
      <c r="AX337" s="15">
        <f t="shared" si="88"/>
        <v>2.1313672922252009</v>
      </c>
      <c r="AY337" s="15">
        <f t="shared" si="89"/>
        <v>0.69703389830508478</v>
      </c>
      <c r="AZ337" s="15">
        <f t="shared" si="90"/>
        <v>1.2426900584795322</v>
      </c>
      <c r="BA337" s="15">
        <f t="shared" si="91"/>
        <v>1.2466403162055335</v>
      </c>
    </row>
    <row r="338" spans="1:53">
      <c r="A338" t="s">
        <v>698</v>
      </c>
      <c r="B338" t="s">
        <v>770</v>
      </c>
      <c r="C338" t="s">
        <v>699</v>
      </c>
      <c r="D338" t="s">
        <v>208</v>
      </c>
      <c r="E338" t="s">
        <v>699</v>
      </c>
      <c r="F338" t="s">
        <v>208</v>
      </c>
      <c r="G338" t="s">
        <v>1174</v>
      </c>
      <c r="H338" s="10" t="s">
        <v>1121</v>
      </c>
      <c r="I338">
        <v>53</v>
      </c>
      <c r="J338">
        <v>540</v>
      </c>
      <c r="K338">
        <v>133</v>
      </c>
      <c r="L338">
        <v>456</v>
      </c>
      <c r="M338">
        <v>0</v>
      </c>
      <c r="N338" s="3">
        <v>1182</v>
      </c>
      <c r="O338">
        <v>0</v>
      </c>
      <c r="P338">
        <v>0</v>
      </c>
      <c r="Q338">
        <v>83</v>
      </c>
      <c r="R338">
        <v>312</v>
      </c>
      <c r="S338">
        <v>326</v>
      </c>
      <c r="T338">
        <v>395</v>
      </c>
      <c r="U338" s="2">
        <v>1116</v>
      </c>
      <c r="V338" s="3">
        <v>-1329</v>
      </c>
      <c r="W338" s="3">
        <v>0</v>
      </c>
      <c r="X338" s="15">
        <f t="shared" si="77"/>
        <v>0.63855421686746983</v>
      </c>
      <c r="Y338" s="15">
        <f t="shared" si="78"/>
        <v>1.7307692307692308</v>
      </c>
      <c r="Z338" s="15">
        <f t="shared" si="79"/>
        <v>0.40797546012269936</v>
      </c>
      <c r="AA338" s="15">
        <f t="shared" si="80"/>
        <v>1.1544303797468354</v>
      </c>
      <c r="AB338" s="15">
        <f t="shared" si="81"/>
        <v>1.0591397849462365</v>
      </c>
      <c r="AC338" s="1">
        <v>24</v>
      </c>
      <c r="AD338" s="1">
        <v>447</v>
      </c>
      <c r="AE338" s="1">
        <v>218</v>
      </c>
      <c r="AF338" s="1">
        <v>619</v>
      </c>
      <c r="AG338" s="1">
        <v>52</v>
      </c>
      <c r="AH338" s="1">
        <v>58</v>
      </c>
      <c r="AI338">
        <v>1418</v>
      </c>
      <c r="AJ338" s="15">
        <f t="shared" si="82"/>
        <v>0.28915662650602408</v>
      </c>
      <c r="AK338" s="15">
        <f t="shared" si="83"/>
        <v>1.4326923076923077</v>
      </c>
      <c r="AL338" s="15">
        <f t="shared" si="84"/>
        <v>0.66871165644171782</v>
      </c>
      <c r="AM338" s="15">
        <f t="shared" si="85"/>
        <v>1.5670886075949366</v>
      </c>
      <c r="AN338" s="15">
        <f t="shared" si="86"/>
        <v>1.2706093189964158</v>
      </c>
      <c r="AO338" s="1">
        <v>24</v>
      </c>
      <c r="AP338" s="1">
        <v>447</v>
      </c>
      <c r="AQ338" s="1">
        <v>174</v>
      </c>
      <c r="AR338" s="1">
        <v>607</v>
      </c>
      <c r="AS338" s="1">
        <v>0</v>
      </c>
      <c r="AT338" s="1">
        <v>0</v>
      </c>
      <c r="AU338" s="1">
        <v>166</v>
      </c>
      <c r="AV338">
        <v>1418</v>
      </c>
      <c r="AW338" s="15">
        <f t="shared" si="87"/>
        <v>0.28915662650602408</v>
      </c>
      <c r="AX338" s="15">
        <f t="shared" si="88"/>
        <v>1.4326923076923077</v>
      </c>
      <c r="AY338" s="15">
        <f t="shared" si="89"/>
        <v>0.53374233128834359</v>
      </c>
      <c r="AZ338" s="15">
        <f t="shared" si="90"/>
        <v>1.5367088607594936</v>
      </c>
      <c r="BA338" s="15">
        <f t="shared" si="91"/>
        <v>1.2706093189964158</v>
      </c>
    </row>
    <row r="339" spans="1:53">
      <c r="A339" t="s">
        <v>698</v>
      </c>
      <c r="B339" t="s">
        <v>770</v>
      </c>
      <c r="C339" t="s">
        <v>700</v>
      </c>
      <c r="D339" t="s">
        <v>510</v>
      </c>
      <c r="E339" t="s">
        <v>700</v>
      </c>
      <c r="F339" t="s">
        <v>510</v>
      </c>
      <c r="G339" t="s">
        <v>1174</v>
      </c>
      <c r="H339" s="10" t="s">
        <v>1122</v>
      </c>
      <c r="I339">
        <v>373</v>
      </c>
      <c r="J339" s="2">
        <v>1872</v>
      </c>
      <c r="K339">
        <v>711</v>
      </c>
      <c r="L339" s="2">
        <v>1253</v>
      </c>
      <c r="M339">
        <v>0</v>
      </c>
      <c r="N339" s="3">
        <v>4209</v>
      </c>
      <c r="O339">
        <v>0</v>
      </c>
      <c r="P339">
        <v>0</v>
      </c>
      <c r="Q339">
        <v>561</v>
      </c>
      <c r="R339" s="2">
        <v>1639</v>
      </c>
      <c r="S339" s="2">
        <v>1691</v>
      </c>
      <c r="T339" s="2">
        <v>1101</v>
      </c>
      <c r="U339" s="2">
        <v>4992</v>
      </c>
      <c r="V339" s="3">
        <v>-4675</v>
      </c>
      <c r="W339" s="3">
        <v>0</v>
      </c>
      <c r="X339" s="15">
        <f t="shared" si="77"/>
        <v>0.6648841354723708</v>
      </c>
      <c r="Y339" s="15">
        <f t="shared" si="78"/>
        <v>1.1421598535692497</v>
      </c>
      <c r="Z339" s="15">
        <f t="shared" si="79"/>
        <v>0.42046126552335894</v>
      </c>
      <c r="AA339" s="15">
        <f t="shared" si="80"/>
        <v>1.1380563124432335</v>
      </c>
      <c r="AB339" s="15">
        <f t="shared" si="81"/>
        <v>0.84314903846153844</v>
      </c>
      <c r="AC339" s="1">
        <v>184</v>
      </c>
      <c r="AD339" s="1">
        <v>1832</v>
      </c>
      <c r="AE339" s="1">
        <v>869</v>
      </c>
      <c r="AF339" s="1">
        <v>1027</v>
      </c>
      <c r="AG339" s="1">
        <v>0</v>
      </c>
      <c r="AH339" s="1">
        <v>0</v>
      </c>
      <c r="AI339">
        <v>3912</v>
      </c>
      <c r="AJ339" s="15">
        <f t="shared" si="82"/>
        <v>0.32798573975044565</v>
      </c>
      <c r="AK339" s="15">
        <f t="shared" si="83"/>
        <v>1.1177547284929836</v>
      </c>
      <c r="AL339" s="15">
        <f t="shared" si="84"/>
        <v>0.51389710230632757</v>
      </c>
      <c r="AM339" s="15">
        <f t="shared" si="85"/>
        <v>0.93278837420526794</v>
      </c>
      <c r="AN339" s="15">
        <f t="shared" si="86"/>
        <v>0.78365384615384615</v>
      </c>
      <c r="AO339" s="1">
        <v>215</v>
      </c>
      <c r="AP339" s="1">
        <v>1757</v>
      </c>
      <c r="AQ339" s="1">
        <v>923</v>
      </c>
      <c r="AR339" s="1">
        <v>1013</v>
      </c>
      <c r="AS339" s="1">
        <v>0</v>
      </c>
      <c r="AT339" s="1">
        <v>0</v>
      </c>
      <c r="AU339" s="1">
        <v>4</v>
      </c>
      <c r="AV339">
        <v>3912</v>
      </c>
      <c r="AW339" s="15">
        <f t="shared" si="87"/>
        <v>0.38324420677361853</v>
      </c>
      <c r="AX339" s="15">
        <f t="shared" si="88"/>
        <v>1.0719951189749848</v>
      </c>
      <c r="AY339" s="15">
        <f t="shared" si="89"/>
        <v>0.54583086930810176</v>
      </c>
      <c r="AZ339" s="15">
        <f t="shared" si="90"/>
        <v>0.92007266121707543</v>
      </c>
      <c r="BA339" s="15">
        <f t="shared" si="91"/>
        <v>0.78365384615384615</v>
      </c>
    </row>
    <row r="340" spans="1:53">
      <c r="A340" t="s">
        <v>698</v>
      </c>
      <c r="B340" t="s">
        <v>770</v>
      </c>
      <c r="C340" t="s">
        <v>701</v>
      </c>
      <c r="D340" t="s">
        <v>86</v>
      </c>
      <c r="E340" t="s">
        <v>701</v>
      </c>
      <c r="F340" t="s">
        <v>86</v>
      </c>
      <c r="G340" t="s">
        <v>1174</v>
      </c>
      <c r="H340" s="10" t="s">
        <v>1123</v>
      </c>
      <c r="I340">
        <v>11</v>
      </c>
      <c r="J340">
        <v>330</v>
      </c>
      <c r="K340">
        <v>19</v>
      </c>
      <c r="L340">
        <v>303</v>
      </c>
      <c r="M340">
        <v>0</v>
      </c>
      <c r="N340" s="3">
        <v>663</v>
      </c>
      <c r="O340">
        <v>0</v>
      </c>
      <c r="P340">
        <v>0</v>
      </c>
      <c r="Q340">
        <v>39</v>
      </c>
      <c r="R340">
        <v>150</v>
      </c>
      <c r="S340">
        <v>118</v>
      </c>
      <c r="T340">
        <v>107</v>
      </c>
      <c r="U340" s="2">
        <v>414</v>
      </c>
      <c r="V340" s="3">
        <v>-991</v>
      </c>
      <c r="W340" s="3">
        <v>0</v>
      </c>
      <c r="X340" s="15">
        <f t="shared" si="77"/>
        <v>0.28205128205128205</v>
      </c>
      <c r="Y340" s="15">
        <f t="shared" si="78"/>
        <v>2.2000000000000002</v>
      </c>
      <c r="Z340" s="15">
        <f t="shared" si="79"/>
        <v>0.16101694915254236</v>
      </c>
      <c r="AA340" s="15">
        <f t="shared" si="80"/>
        <v>2.8317757009345796</v>
      </c>
      <c r="AB340" s="15">
        <f t="shared" si="81"/>
        <v>1.6014492753623188</v>
      </c>
      <c r="AC340" s="1">
        <v>17</v>
      </c>
      <c r="AD340" s="1">
        <v>262</v>
      </c>
      <c r="AE340" s="1">
        <v>0</v>
      </c>
      <c r="AF340" s="1">
        <v>302</v>
      </c>
      <c r="AG340" s="1">
        <v>0</v>
      </c>
      <c r="AH340" s="1">
        <v>0</v>
      </c>
      <c r="AI340">
        <v>581</v>
      </c>
      <c r="AJ340" s="15">
        <f t="shared" si="82"/>
        <v>0.4358974358974359</v>
      </c>
      <c r="AK340" s="15">
        <f t="shared" si="83"/>
        <v>1.7466666666666666</v>
      </c>
      <c r="AL340" s="15">
        <f t="shared" si="84"/>
        <v>0</v>
      </c>
      <c r="AM340" s="15">
        <f t="shared" si="85"/>
        <v>2.8224299065420562</v>
      </c>
      <c r="AN340" s="15">
        <f t="shared" si="86"/>
        <v>1.4033816425120773</v>
      </c>
      <c r="AO340" s="1">
        <v>17</v>
      </c>
      <c r="AP340" s="1">
        <v>262</v>
      </c>
      <c r="AQ340" s="1">
        <v>0</v>
      </c>
      <c r="AR340" s="1">
        <v>302</v>
      </c>
      <c r="AS340" s="1">
        <v>0</v>
      </c>
      <c r="AT340" s="1">
        <v>0</v>
      </c>
      <c r="AU340" s="1">
        <v>0</v>
      </c>
      <c r="AV340">
        <v>581</v>
      </c>
      <c r="AW340" s="15">
        <f t="shared" si="87"/>
        <v>0.4358974358974359</v>
      </c>
      <c r="AX340" s="15">
        <f t="shared" si="88"/>
        <v>1.7466666666666666</v>
      </c>
      <c r="AY340" s="15">
        <f t="shared" si="89"/>
        <v>0</v>
      </c>
      <c r="AZ340" s="15">
        <f t="shared" si="90"/>
        <v>2.8224299065420562</v>
      </c>
      <c r="BA340" s="15">
        <f t="shared" si="91"/>
        <v>1.4033816425120773</v>
      </c>
    </row>
    <row r="341" spans="1:53">
      <c r="A341" t="s">
        <v>698</v>
      </c>
      <c r="B341" t="s">
        <v>770</v>
      </c>
      <c r="C341" t="s">
        <v>702</v>
      </c>
      <c r="D341" t="s">
        <v>703</v>
      </c>
      <c r="E341" t="s">
        <v>702</v>
      </c>
      <c r="F341" t="s">
        <v>703</v>
      </c>
      <c r="G341" t="s">
        <v>1174</v>
      </c>
      <c r="H341" s="10" t="s">
        <v>1124</v>
      </c>
      <c r="I341">
        <v>55</v>
      </c>
      <c r="J341">
        <v>331</v>
      </c>
      <c r="K341">
        <v>44</v>
      </c>
      <c r="L341">
        <v>44</v>
      </c>
      <c r="M341">
        <v>0</v>
      </c>
      <c r="N341" s="3">
        <v>474</v>
      </c>
      <c r="O341">
        <v>0</v>
      </c>
      <c r="P341">
        <v>0</v>
      </c>
      <c r="Q341">
        <v>37</v>
      </c>
      <c r="R341">
        <v>154</v>
      </c>
      <c r="S341">
        <v>189</v>
      </c>
      <c r="T341">
        <v>46</v>
      </c>
      <c r="U341" s="2">
        <v>426</v>
      </c>
      <c r="V341" s="3">
        <v>-566</v>
      </c>
      <c r="W341" s="3">
        <v>0</v>
      </c>
      <c r="X341" s="15">
        <f t="shared" si="77"/>
        <v>1.4864864864864864</v>
      </c>
      <c r="Y341" s="15">
        <f t="shared" si="78"/>
        <v>2.1493506493506493</v>
      </c>
      <c r="Z341" s="15">
        <f t="shared" si="79"/>
        <v>0.23280423280423279</v>
      </c>
      <c r="AA341" s="15">
        <f t="shared" si="80"/>
        <v>0.95652173913043481</v>
      </c>
      <c r="AB341" s="15">
        <f t="shared" si="81"/>
        <v>1.1126760563380282</v>
      </c>
      <c r="AC341" s="1">
        <v>23</v>
      </c>
      <c r="AD341" s="1">
        <v>325</v>
      </c>
      <c r="AE341" s="1">
        <v>44</v>
      </c>
      <c r="AF341" s="1">
        <v>44</v>
      </c>
      <c r="AG341" s="1">
        <v>0</v>
      </c>
      <c r="AH341" s="1">
        <v>0</v>
      </c>
      <c r="AI341">
        <v>436</v>
      </c>
      <c r="AJ341" s="15">
        <f t="shared" si="82"/>
        <v>0.6216216216216216</v>
      </c>
      <c r="AK341" s="15">
        <f t="shared" si="83"/>
        <v>2.1103896103896105</v>
      </c>
      <c r="AL341" s="15">
        <f t="shared" si="84"/>
        <v>0.23280423280423279</v>
      </c>
      <c r="AM341" s="15">
        <f t="shared" si="85"/>
        <v>0.95652173913043481</v>
      </c>
      <c r="AN341" s="15">
        <f t="shared" si="86"/>
        <v>1.0234741784037558</v>
      </c>
      <c r="AO341" s="1">
        <v>23</v>
      </c>
      <c r="AP341" s="1">
        <v>325</v>
      </c>
      <c r="AQ341" s="1">
        <v>44</v>
      </c>
      <c r="AR341" s="1">
        <v>44</v>
      </c>
      <c r="AS341" s="1">
        <v>0</v>
      </c>
      <c r="AT341" s="1">
        <v>0</v>
      </c>
      <c r="AU341" s="1">
        <v>0</v>
      </c>
      <c r="AV341">
        <v>436</v>
      </c>
      <c r="AW341" s="15">
        <f t="shared" si="87"/>
        <v>0.6216216216216216</v>
      </c>
      <c r="AX341" s="15">
        <f t="shared" si="88"/>
        <v>2.1103896103896105</v>
      </c>
      <c r="AY341" s="15">
        <f t="shared" si="89"/>
        <v>0.23280423280423279</v>
      </c>
      <c r="AZ341" s="15">
        <f t="shared" si="90"/>
        <v>0.95652173913043481</v>
      </c>
      <c r="BA341" s="15">
        <f t="shared" si="91"/>
        <v>1.0234741784037558</v>
      </c>
    </row>
    <row r="342" spans="1:53">
      <c r="A342" t="s">
        <v>698</v>
      </c>
      <c r="B342" t="s">
        <v>770</v>
      </c>
      <c r="C342" t="s">
        <v>704</v>
      </c>
      <c r="D342" t="s">
        <v>192</v>
      </c>
      <c r="E342" t="s">
        <v>704</v>
      </c>
      <c r="F342" t="s">
        <v>192</v>
      </c>
      <c r="G342" t="s">
        <v>1174</v>
      </c>
      <c r="H342" s="10" t="s">
        <v>1125</v>
      </c>
      <c r="I342" s="2">
        <v>1369</v>
      </c>
      <c r="J342" s="2">
        <v>3431</v>
      </c>
      <c r="K342">
        <v>626</v>
      </c>
      <c r="L342" s="2">
        <v>1799</v>
      </c>
      <c r="M342">
        <v>0</v>
      </c>
      <c r="N342" s="3">
        <v>7225</v>
      </c>
      <c r="O342">
        <v>0</v>
      </c>
      <c r="P342">
        <v>0</v>
      </c>
      <c r="Q342" s="2">
        <v>1111</v>
      </c>
      <c r="R342" s="2">
        <v>3172</v>
      </c>
      <c r="S342" s="2">
        <v>2350</v>
      </c>
      <c r="T342" s="2">
        <v>1699</v>
      </c>
      <c r="U342" s="2">
        <v>8332</v>
      </c>
      <c r="V342" s="3">
        <v>-7758</v>
      </c>
      <c r="W342" s="3">
        <v>0</v>
      </c>
      <c r="X342" s="15">
        <f t="shared" si="77"/>
        <v>1.2322232223222322</v>
      </c>
      <c r="Y342" s="15">
        <f t="shared" si="78"/>
        <v>1.0816519546027743</v>
      </c>
      <c r="Z342" s="15">
        <f t="shared" si="79"/>
        <v>0.26638297872340427</v>
      </c>
      <c r="AA342" s="15">
        <f t="shared" si="80"/>
        <v>1.0588581518540319</v>
      </c>
      <c r="AB342" s="15">
        <f t="shared" si="81"/>
        <v>0.86713874219875176</v>
      </c>
      <c r="AC342" s="1">
        <v>900</v>
      </c>
      <c r="AD342" s="1">
        <v>3103</v>
      </c>
      <c r="AE342" s="1">
        <v>1094</v>
      </c>
      <c r="AF342" s="1">
        <v>1412</v>
      </c>
      <c r="AG342" s="1">
        <v>0</v>
      </c>
      <c r="AH342" s="1">
        <v>0</v>
      </c>
      <c r="AI342">
        <v>6509</v>
      </c>
      <c r="AJ342" s="15">
        <f t="shared" si="82"/>
        <v>0.81008100810081007</v>
      </c>
      <c r="AK342" s="15">
        <f t="shared" si="83"/>
        <v>0.97824716267339218</v>
      </c>
      <c r="AL342" s="15">
        <f t="shared" si="84"/>
        <v>0.465531914893617</v>
      </c>
      <c r="AM342" s="15">
        <f t="shared" si="85"/>
        <v>0.83107710417892877</v>
      </c>
      <c r="AN342" s="15">
        <f t="shared" si="86"/>
        <v>0.78120499279884781</v>
      </c>
      <c r="AO342" s="1">
        <v>900</v>
      </c>
      <c r="AP342" s="1">
        <v>3013</v>
      </c>
      <c r="AQ342" s="1">
        <v>1184</v>
      </c>
      <c r="AR342" s="1">
        <v>1412</v>
      </c>
      <c r="AS342" s="1">
        <v>0</v>
      </c>
      <c r="AT342" s="1">
        <v>0</v>
      </c>
      <c r="AU342" s="1">
        <v>0</v>
      </c>
      <c r="AV342">
        <v>6509</v>
      </c>
      <c r="AW342" s="15">
        <f t="shared" si="87"/>
        <v>0.81008100810081007</v>
      </c>
      <c r="AX342" s="15">
        <f t="shared" si="88"/>
        <v>0.94987389659520804</v>
      </c>
      <c r="AY342" s="15">
        <f t="shared" si="89"/>
        <v>0.50382978723404259</v>
      </c>
      <c r="AZ342" s="15">
        <f t="shared" si="90"/>
        <v>0.83107710417892877</v>
      </c>
      <c r="BA342" s="15">
        <f t="shared" si="91"/>
        <v>0.78120499279884781</v>
      </c>
    </row>
  </sheetData>
  <autoFilter ref="A3:BA342" xr:uid="{98407DD8-6A07-46F2-9C97-25011C5F32E4}"/>
  <phoneticPr fontId="3"/>
  <pageMargins left="0.7" right="0.7" top="0.75" bottom="0.75" header="0.3" footer="0.3"/>
  <pageSetup paperSize="9"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9DEB-7375-418E-B97E-06DC66730375}">
  <sheetPr>
    <tabColor rgb="FF92D050"/>
  </sheetPr>
  <dimension ref="A1:J15256"/>
  <sheetViews>
    <sheetView topLeftCell="A6" workbookViewId="0">
      <selection activeCell="D22" sqref="D22"/>
    </sheetView>
  </sheetViews>
  <sheetFormatPr defaultRowHeight="13.5"/>
  <cols>
    <col min="1" max="1" width="10.1640625" customWidth="1"/>
    <col min="2" max="2" width="11.6640625" customWidth="1"/>
    <col min="3" max="3" width="14.5" customWidth="1"/>
    <col min="4" max="4" width="33.5" customWidth="1"/>
    <col min="5" max="6" width="12.9140625" customWidth="1"/>
    <col min="7" max="7" width="31.33203125" customWidth="1"/>
    <col min="8" max="8" width="7.33203125" customWidth="1"/>
  </cols>
  <sheetData>
    <row r="1" spans="1:10" ht="14" thickBot="1">
      <c r="A1" t="s">
        <v>1126</v>
      </c>
      <c r="B1" t="s">
        <v>782</v>
      </c>
      <c r="C1" t="s">
        <v>1175</v>
      </c>
      <c r="D1" t="s">
        <v>1308</v>
      </c>
      <c r="E1" t="s">
        <v>1275</v>
      </c>
      <c r="F1" t="s">
        <v>1309</v>
      </c>
      <c r="G1" t="s">
        <v>1265</v>
      </c>
      <c r="H1" t="s">
        <v>1268</v>
      </c>
      <c r="I1" t="s">
        <v>1266</v>
      </c>
      <c r="J1" t="s">
        <v>1292</v>
      </c>
    </row>
    <row r="2" spans="1:10">
      <c r="A2" t="s">
        <v>1128</v>
      </c>
      <c r="B2" t="s">
        <v>787</v>
      </c>
      <c r="C2" t="s">
        <v>1181</v>
      </c>
      <c r="D2" t="str">
        <f>VLOOKUP(C2,時点区分!$A$2:$C$8,3,0)</f>
        <v>01:現状ー構想策定時</v>
      </c>
      <c r="E2" t="s">
        <v>0</v>
      </c>
      <c r="F2" t="str">
        <f>VLOOKUP(E2,病床機能区分!$A$2:$C$14,3,0)</f>
        <v>01：高度急性期</v>
      </c>
      <c r="G2" t="s">
        <v>1186</v>
      </c>
      <c r="H2" t="s">
        <v>1176</v>
      </c>
      <c r="I2">
        <v>369</v>
      </c>
      <c r="J2" s="39">
        <f t="shared" ref="J2:J5" si="0">I17</f>
        <v>0.63076923076923075</v>
      </c>
    </row>
    <row r="3" spans="1:10">
      <c r="A3" t="s">
        <v>1128</v>
      </c>
      <c r="B3" t="s">
        <v>787</v>
      </c>
      <c r="C3" t="s">
        <v>1181</v>
      </c>
      <c r="D3" t="str">
        <f>VLOOKUP(C3,時点区分!$A$2:$C$8,3,0)</f>
        <v>01:現状ー構想策定時</v>
      </c>
      <c r="E3" t="s">
        <v>1</v>
      </c>
      <c r="F3" t="str">
        <f>VLOOKUP(E3,病床機能区分!$A$2:$C$14,3,0)</f>
        <v>02：急性期</v>
      </c>
      <c r="G3" t="s">
        <v>1188</v>
      </c>
      <c r="H3" t="s">
        <v>1176</v>
      </c>
      <c r="I3">
        <v>3108</v>
      </c>
      <c r="J3" s="40">
        <f t="shared" si="0"/>
        <v>1.7669130187606594</v>
      </c>
    </row>
    <row r="4" spans="1:10">
      <c r="A4" t="s">
        <v>1128</v>
      </c>
      <c r="B4" t="s">
        <v>787</v>
      </c>
      <c r="C4" t="s">
        <v>1181</v>
      </c>
      <c r="D4" t="str">
        <f>VLOOKUP(C4,時点区分!$A$2:$C$8,3,0)</f>
        <v>01:現状ー構想策定時</v>
      </c>
      <c r="E4" t="s">
        <v>2</v>
      </c>
      <c r="F4" t="str">
        <f>VLOOKUP(E4,病床機能区分!$A$2:$C$14,3,0)</f>
        <v>03：回復期</v>
      </c>
      <c r="G4" t="s">
        <v>1190</v>
      </c>
      <c r="H4" t="s">
        <v>1176</v>
      </c>
      <c r="I4">
        <v>470</v>
      </c>
      <c r="J4" s="40">
        <f t="shared" si="0"/>
        <v>0.29210689869484152</v>
      </c>
    </row>
    <row r="5" spans="1:10">
      <c r="A5" t="s">
        <v>1128</v>
      </c>
      <c r="B5" t="s">
        <v>787</v>
      </c>
      <c r="C5" t="s">
        <v>1181</v>
      </c>
      <c r="D5" t="str">
        <f>VLOOKUP(C5,時点区分!$A$2:$C$8,3,0)</f>
        <v>01:現状ー構想策定時</v>
      </c>
      <c r="E5" t="s">
        <v>3</v>
      </c>
      <c r="F5" t="str">
        <f>VLOOKUP(E5,病床機能区分!$A$2:$C$14,3,0)</f>
        <v>04：慢性期</v>
      </c>
      <c r="G5" t="s">
        <v>1192</v>
      </c>
      <c r="H5" t="s">
        <v>1176</v>
      </c>
      <c r="I5">
        <v>1380</v>
      </c>
      <c r="J5" s="40">
        <f t="shared" si="0"/>
        <v>1.5418994413407821</v>
      </c>
    </row>
    <row r="6" spans="1:10">
      <c r="A6" t="s">
        <v>1128</v>
      </c>
      <c r="B6" t="s">
        <v>787</v>
      </c>
      <c r="C6" t="s">
        <v>1181</v>
      </c>
      <c r="D6" t="str">
        <f>VLOOKUP(C6,時点区分!$A$2:$C$8,3,0)</f>
        <v>01:現状ー構想策定時</v>
      </c>
      <c r="E6" t="s">
        <v>783</v>
      </c>
      <c r="F6" t="str">
        <f>VLOOKUP(E6,病床機能区分!$A$2:$C$14,3,0)</f>
        <v>05：未報告</v>
      </c>
      <c r="G6" t="s">
        <v>1194</v>
      </c>
      <c r="H6" t="s">
        <v>1176</v>
      </c>
      <c r="I6">
        <v>147</v>
      </c>
      <c r="J6" s="40"/>
    </row>
    <row r="7" spans="1:10">
      <c r="A7" t="s">
        <v>1128</v>
      </c>
      <c r="B7" t="s">
        <v>787</v>
      </c>
      <c r="C7" t="s">
        <v>1181</v>
      </c>
      <c r="D7" t="str">
        <f>VLOOKUP(C7,時点区分!$A$2:$C$8,3,0)</f>
        <v>01:現状ー構想策定時</v>
      </c>
      <c r="E7" t="s">
        <v>784</v>
      </c>
      <c r="F7" t="str">
        <f>VLOOKUP(E7,病床機能区分!$A$2:$C$14,3,0)</f>
        <v>06：合計</v>
      </c>
      <c r="G7" t="s">
        <v>1196</v>
      </c>
      <c r="H7" t="s">
        <v>1176</v>
      </c>
      <c r="I7">
        <v>5474</v>
      </c>
      <c r="J7" s="40">
        <f>I21</f>
        <v>1.1291254125412542</v>
      </c>
    </row>
    <row r="8" spans="1:10">
      <c r="A8" t="s">
        <v>1128</v>
      </c>
      <c r="B8" t="s">
        <v>787</v>
      </c>
      <c r="C8" t="s">
        <v>1181</v>
      </c>
      <c r="D8" t="str">
        <f>VLOOKUP(C8,時点区分!$A$2:$C$8,3,0)</f>
        <v>01:現状ー構想策定時</v>
      </c>
      <c r="E8" t="s">
        <v>785</v>
      </c>
      <c r="F8" t="str">
        <f>VLOOKUP(E8,病床機能区分!$A$2:$C$14,3,0)</f>
        <v>07：在宅医療等</v>
      </c>
      <c r="G8" t="s">
        <v>1198</v>
      </c>
      <c r="H8" t="s">
        <v>1176</v>
      </c>
      <c r="I8">
        <v>5190</v>
      </c>
      <c r="J8" s="40"/>
    </row>
    <row r="9" spans="1:10">
      <c r="A9" t="s">
        <v>1128</v>
      </c>
      <c r="B9" t="s">
        <v>787</v>
      </c>
      <c r="C9" t="s">
        <v>1181</v>
      </c>
      <c r="D9" t="str">
        <f>VLOOKUP(C9,時点区分!$A$2:$C$8,3,0)</f>
        <v>01:現状ー構想策定時</v>
      </c>
      <c r="E9" t="s">
        <v>786</v>
      </c>
      <c r="F9" t="str">
        <f>VLOOKUP(E9,病床機能区分!$A$2:$C$14,3,0)</f>
        <v>08：うち訪問診療分</v>
      </c>
      <c r="G9" t="s">
        <v>1200</v>
      </c>
      <c r="H9" t="s">
        <v>1176</v>
      </c>
      <c r="I9">
        <v>3157</v>
      </c>
      <c r="J9" s="40"/>
    </row>
    <row r="10" spans="1:10">
      <c r="A10" t="s">
        <v>1128</v>
      </c>
      <c r="B10" t="s">
        <v>787</v>
      </c>
      <c r="C10" t="s">
        <v>1129</v>
      </c>
      <c r="D10" t="str">
        <f>VLOOKUP(C10,時点区分!$A$2:$C$8,3,0)</f>
        <v>02:将来</v>
      </c>
      <c r="E10" t="s">
        <v>0</v>
      </c>
      <c r="F10" t="str">
        <f>VLOOKUP(E10,病床機能区分!$A$2:$C$14,3,0)</f>
        <v>01：高度急性期</v>
      </c>
      <c r="G10" t="s">
        <v>1202</v>
      </c>
      <c r="H10" t="s">
        <v>1176</v>
      </c>
      <c r="I10">
        <v>585</v>
      </c>
      <c r="J10" s="40">
        <f>I17</f>
        <v>0.63076923076923075</v>
      </c>
    </row>
    <row r="11" spans="1:10">
      <c r="A11" t="s">
        <v>1128</v>
      </c>
      <c r="B11" t="s">
        <v>787</v>
      </c>
      <c r="C11" t="s">
        <v>1129</v>
      </c>
      <c r="D11" t="str">
        <f>VLOOKUP(C11,時点区分!$A$2:$C$8,3,0)</f>
        <v>02:将来</v>
      </c>
      <c r="E11" t="s">
        <v>1</v>
      </c>
      <c r="F11" t="str">
        <f>VLOOKUP(E11,病床機能区分!$A$2:$C$14,3,0)</f>
        <v>02：急性期</v>
      </c>
      <c r="G11" t="s">
        <v>1204</v>
      </c>
      <c r="H11" t="s">
        <v>1176</v>
      </c>
      <c r="I11">
        <v>1759</v>
      </c>
      <c r="J11" s="40">
        <f>I18</f>
        <v>1.7669130187606594</v>
      </c>
    </row>
    <row r="12" spans="1:10">
      <c r="A12" t="s">
        <v>1128</v>
      </c>
      <c r="B12" t="s">
        <v>787</v>
      </c>
      <c r="C12" t="s">
        <v>1129</v>
      </c>
      <c r="D12" t="str">
        <f>VLOOKUP(C12,時点区分!$A$2:$C$8,3,0)</f>
        <v>02:将来</v>
      </c>
      <c r="E12" t="s">
        <v>2</v>
      </c>
      <c r="F12" t="str">
        <f>VLOOKUP(E12,病床機能区分!$A$2:$C$14,3,0)</f>
        <v>03：回復期</v>
      </c>
      <c r="G12" t="s">
        <v>1206</v>
      </c>
      <c r="H12" t="s">
        <v>1176</v>
      </c>
      <c r="I12">
        <v>1609</v>
      </c>
      <c r="J12" s="40">
        <f>I19</f>
        <v>0.29210689869484152</v>
      </c>
    </row>
    <row r="13" spans="1:10">
      <c r="A13" t="s">
        <v>1128</v>
      </c>
      <c r="B13" t="s">
        <v>787</v>
      </c>
      <c r="C13" t="s">
        <v>1129</v>
      </c>
      <c r="D13" t="str">
        <f>VLOOKUP(C13,時点区分!$A$2:$C$8,3,0)</f>
        <v>02:将来</v>
      </c>
      <c r="E13" t="s">
        <v>3</v>
      </c>
      <c r="F13" t="str">
        <f>VLOOKUP(E13,病床機能区分!$A$2:$C$14,3,0)</f>
        <v>04：慢性期</v>
      </c>
      <c r="G13" t="s">
        <v>1208</v>
      </c>
      <c r="H13" t="s">
        <v>1176</v>
      </c>
      <c r="I13">
        <v>895</v>
      </c>
      <c r="J13" s="40">
        <f>I20</f>
        <v>1.5418994413407821</v>
      </c>
    </row>
    <row r="14" spans="1:10">
      <c r="A14" t="s">
        <v>1128</v>
      </c>
      <c r="B14" t="s">
        <v>787</v>
      </c>
      <c r="C14" t="s">
        <v>1129</v>
      </c>
      <c r="D14" t="str">
        <f>VLOOKUP(C14,時点区分!$A$2:$C$8,3,0)</f>
        <v>02:将来</v>
      </c>
      <c r="E14" t="s">
        <v>784</v>
      </c>
      <c r="F14" t="str">
        <f>VLOOKUP(E14,病床機能区分!$A$2:$C$14,3,0)</f>
        <v>06：合計</v>
      </c>
      <c r="G14" t="s">
        <v>1210</v>
      </c>
      <c r="H14" t="s">
        <v>1176</v>
      </c>
      <c r="I14">
        <v>4848</v>
      </c>
      <c r="J14" s="40">
        <f>I21</f>
        <v>1.1291254125412542</v>
      </c>
    </row>
    <row r="15" spans="1:10">
      <c r="A15" t="s">
        <v>1128</v>
      </c>
      <c r="B15" t="s">
        <v>787</v>
      </c>
      <c r="C15" t="s">
        <v>1129</v>
      </c>
      <c r="D15" t="str">
        <f>VLOOKUP(C15,時点区分!$A$2:$C$8,3,0)</f>
        <v>02:将来</v>
      </c>
      <c r="E15" t="s">
        <v>785</v>
      </c>
      <c r="F15" t="str">
        <f>VLOOKUP(E15,病床機能区分!$A$2:$C$14,3,0)</f>
        <v>07：在宅医療等</v>
      </c>
      <c r="G15" t="s">
        <v>1212</v>
      </c>
      <c r="H15" t="s">
        <v>1176</v>
      </c>
      <c r="I15">
        <v>-6384</v>
      </c>
      <c r="J15" s="40"/>
    </row>
    <row r="16" spans="1:10">
      <c r="A16" t="s">
        <v>1128</v>
      </c>
      <c r="B16" t="s">
        <v>787</v>
      </c>
      <c r="C16" t="s">
        <v>1129</v>
      </c>
      <c r="D16" t="str">
        <f>VLOOKUP(C16,時点区分!$A$2:$C$8,3,0)</f>
        <v>02:将来</v>
      </c>
      <c r="E16" t="s">
        <v>786</v>
      </c>
      <c r="F16" t="str">
        <f>VLOOKUP(E16,病床機能区分!$A$2:$C$14,3,0)</f>
        <v>08：うち訪問診療分</v>
      </c>
      <c r="G16" t="s">
        <v>1214</v>
      </c>
      <c r="H16" t="s">
        <v>1176</v>
      </c>
      <c r="I16">
        <v>-3803</v>
      </c>
      <c r="J16" s="40"/>
    </row>
    <row r="17" spans="1:10">
      <c r="A17" t="s">
        <v>1128</v>
      </c>
      <c r="B17" t="s">
        <v>787</v>
      </c>
      <c r="C17" t="s">
        <v>1182</v>
      </c>
      <c r="D17" t="str">
        <f>VLOOKUP(C17,時点区分!$A$2:$C$8,3,0)</f>
        <v>03:構想策定時一致率</v>
      </c>
      <c r="E17" t="s">
        <v>0</v>
      </c>
      <c r="F17" t="str">
        <f>VLOOKUP(E17,病床機能区分!$A$2:$C$14,3,0)</f>
        <v>01：高度急性期</v>
      </c>
      <c r="G17" t="s">
        <v>1216</v>
      </c>
      <c r="H17" t="s">
        <v>1270</v>
      </c>
      <c r="I17">
        <v>0.63076923076923075</v>
      </c>
      <c r="J17" s="40"/>
    </row>
    <row r="18" spans="1:10">
      <c r="A18" t="s">
        <v>1128</v>
      </c>
      <c r="B18" t="s">
        <v>787</v>
      </c>
      <c r="C18" t="s">
        <v>1182</v>
      </c>
      <c r="D18" t="str">
        <f>VLOOKUP(C18,時点区分!$A$2:$C$8,3,0)</f>
        <v>03:構想策定時一致率</v>
      </c>
      <c r="E18" t="s">
        <v>1</v>
      </c>
      <c r="F18" t="str">
        <f>VLOOKUP(E18,病床機能区分!$A$2:$C$14,3,0)</f>
        <v>02：急性期</v>
      </c>
      <c r="G18" t="s">
        <v>1218</v>
      </c>
      <c r="H18" t="s">
        <v>1270</v>
      </c>
      <c r="I18">
        <v>1.7669130187606594</v>
      </c>
      <c r="J18" s="40"/>
    </row>
    <row r="19" spans="1:10">
      <c r="A19" t="s">
        <v>1128</v>
      </c>
      <c r="B19" t="s">
        <v>787</v>
      </c>
      <c r="C19" t="s">
        <v>1182</v>
      </c>
      <c r="D19" t="str">
        <f>VLOOKUP(C19,時点区分!$A$2:$C$8,3,0)</f>
        <v>03:構想策定時一致率</v>
      </c>
      <c r="E19" t="s">
        <v>2</v>
      </c>
      <c r="F19" t="str">
        <f>VLOOKUP(E19,病床機能区分!$A$2:$C$14,3,0)</f>
        <v>03：回復期</v>
      </c>
      <c r="G19" t="s">
        <v>1220</v>
      </c>
      <c r="H19" t="s">
        <v>1270</v>
      </c>
      <c r="I19">
        <v>0.29210689869484152</v>
      </c>
      <c r="J19" s="40"/>
    </row>
    <row r="20" spans="1:10">
      <c r="A20" t="s">
        <v>1128</v>
      </c>
      <c r="B20" t="s">
        <v>787</v>
      </c>
      <c r="C20" t="s">
        <v>1182</v>
      </c>
      <c r="D20" t="str">
        <f>VLOOKUP(C20,時点区分!$A$2:$C$8,3,0)</f>
        <v>03:構想策定時一致率</v>
      </c>
      <c r="E20" t="s">
        <v>3</v>
      </c>
      <c r="F20" t="str">
        <f>VLOOKUP(E20,病床機能区分!$A$2:$C$14,3,0)</f>
        <v>04：慢性期</v>
      </c>
      <c r="G20" t="s">
        <v>1222</v>
      </c>
      <c r="H20" t="s">
        <v>1270</v>
      </c>
      <c r="I20">
        <v>1.5418994413407821</v>
      </c>
      <c r="J20" s="40"/>
    </row>
    <row r="21" spans="1:10">
      <c r="A21" t="s">
        <v>1128</v>
      </c>
      <c r="B21" t="s">
        <v>787</v>
      </c>
      <c r="C21" t="s">
        <v>1182</v>
      </c>
      <c r="D21" t="str">
        <f>VLOOKUP(C21,時点区分!$A$2:$C$8,3,0)</f>
        <v>03:構想策定時一致率</v>
      </c>
      <c r="E21" t="s">
        <v>784</v>
      </c>
      <c r="F21" t="str">
        <f>VLOOKUP(E21,病床機能区分!$A$2:$C$14,3,0)</f>
        <v>06：合計</v>
      </c>
      <c r="G21" t="s">
        <v>1224</v>
      </c>
      <c r="H21" t="s">
        <v>1270</v>
      </c>
      <c r="I21">
        <v>1.1291254125412542</v>
      </c>
      <c r="J21" s="40"/>
    </row>
    <row r="22" spans="1:10">
      <c r="A22" t="s">
        <v>1128</v>
      </c>
      <c r="B22" t="s">
        <v>787</v>
      </c>
      <c r="C22" t="s">
        <v>1183</v>
      </c>
      <c r="D22" t="str">
        <f>VLOOKUP(C22,時点区分!$A$2:$C$8,3,0)</f>
        <v>04:R4年度病床機能報告_2022年時点</v>
      </c>
      <c r="E22" t="s">
        <v>0</v>
      </c>
      <c r="F22" t="str">
        <f>VLOOKUP(E22,病床機能区分!$A$2:$C$14,3,0)</f>
        <v>01：高度急性期</v>
      </c>
      <c r="G22" t="s">
        <v>1226</v>
      </c>
      <c r="H22" t="s">
        <v>1176</v>
      </c>
      <c r="I22">
        <v>786</v>
      </c>
      <c r="J22" s="40">
        <f>I29</f>
        <v>1.3435897435897435</v>
      </c>
    </row>
    <row r="23" spans="1:10">
      <c r="A23" t="s">
        <v>1128</v>
      </c>
      <c r="B23" t="s">
        <v>787</v>
      </c>
      <c r="C23" t="s">
        <v>1183</v>
      </c>
      <c r="D23" t="str">
        <f>VLOOKUP(C23,時点区分!$A$2:$C$8,3,0)</f>
        <v>04:R4年度病床機能報告_2022年時点</v>
      </c>
      <c r="E23" t="s">
        <v>1</v>
      </c>
      <c r="F23" t="str">
        <f>VLOOKUP(E23,病床機能区分!$A$2:$C$14,3,0)</f>
        <v>02：急性期</v>
      </c>
      <c r="G23" t="s">
        <v>1228</v>
      </c>
      <c r="H23" t="s">
        <v>1176</v>
      </c>
      <c r="I23">
        <v>2361</v>
      </c>
      <c r="J23" s="40">
        <f t="shared" ref="J23:J25" si="1">I30</f>
        <v>1.3422399090392267</v>
      </c>
    </row>
    <row r="24" spans="1:10">
      <c r="A24" t="s">
        <v>1128</v>
      </c>
      <c r="B24" t="s">
        <v>787</v>
      </c>
      <c r="C24" t="s">
        <v>1183</v>
      </c>
      <c r="D24" t="str">
        <f>VLOOKUP(C24,時点区分!$A$2:$C$8,3,0)</f>
        <v>04:R4年度病床機能報告_2022年時点</v>
      </c>
      <c r="E24" t="s">
        <v>2</v>
      </c>
      <c r="F24" t="str">
        <f>VLOOKUP(E24,病床機能区分!$A$2:$C$14,3,0)</f>
        <v>03：回復期</v>
      </c>
      <c r="G24" t="s">
        <v>1230</v>
      </c>
      <c r="H24" t="s">
        <v>1176</v>
      </c>
      <c r="I24">
        <v>717</v>
      </c>
      <c r="J24" s="40">
        <f t="shared" si="1"/>
        <v>0.44561839651957735</v>
      </c>
    </row>
    <row r="25" spans="1:10">
      <c r="A25" t="s">
        <v>1128</v>
      </c>
      <c r="B25" t="s">
        <v>787</v>
      </c>
      <c r="C25" t="s">
        <v>1183</v>
      </c>
      <c r="D25" t="str">
        <f>VLOOKUP(C25,時点区分!$A$2:$C$8,3,0)</f>
        <v>04:R4年度病床機能報告_2022年時点</v>
      </c>
      <c r="E25" t="s">
        <v>3</v>
      </c>
      <c r="F25" t="str">
        <f>VLOOKUP(E25,病床機能区分!$A$2:$C$14,3,0)</f>
        <v>04：慢性期</v>
      </c>
      <c r="G25" t="s">
        <v>1232</v>
      </c>
      <c r="H25" t="s">
        <v>1176</v>
      </c>
      <c r="I25">
        <v>1276</v>
      </c>
      <c r="J25" s="40">
        <f t="shared" si="1"/>
        <v>1.4256983240223464</v>
      </c>
    </row>
    <row r="26" spans="1:10">
      <c r="A26" t="s">
        <v>1128</v>
      </c>
      <c r="B26" t="s">
        <v>787</v>
      </c>
      <c r="C26" t="s">
        <v>1183</v>
      </c>
      <c r="D26" t="str">
        <f>VLOOKUP(C26,時点区分!$A$2:$C$8,3,0)</f>
        <v>04:R4年度病床機能報告_2022年時点</v>
      </c>
      <c r="E26" t="s">
        <v>771</v>
      </c>
      <c r="F26" t="str">
        <f>VLOOKUP(E26,病床機能区分!$A$2:$C$14,3,0)</f>
        <v>09：休棟中（今後再開する予定）</v>
      </c>
      <c r="G26" t="s">
        <v>1234</v>
      </c>
      <c r="H26" t="s">
        <v>1176</v>
      </c>
      <c r="I26">
        <v>78</v>
      </c>
      <c r="J26" s="40"/>
    </row>
    <row r="27" spans="1:10">
      <c r="A27" t="s">
        <v>1128</v>
      </c>
      <c r="B27" t="s">
        <v>787</v>
      </c>
      <c r="C27" t="s">
        <v>1183</v>
      </c>
      <c r="D27" t="str">
        <f>VLOOKUP(C27,時点区分!$A$2:$C$8,3,0)</f>
        <v>04:R4年度病床機能報告_2022年時点</v>
      </c>
      <c r="E27" t="s">
        <v>772</v>
      </c>
      <c r="F27" t="str">
        <f>VLOOKUP(E27,病床機能区分!$A$2:$C$14,3,0)</f>
        <v>10：休棟中（今後廃止する予定）</v>
      </c>
      <c r="G27" t="s">
        <v>1236</v>
      </c>
      <c r="H27" t="s">
        <v>1176</v>
      </c>
      <c r="I27">
        <v>0</v>
      </c>
      <c r="J27" s="40"/>
    </row>
    <row r="28" spans="1:10">
      <c r="A28" t="s">
        <v>1128</v>
      </c>
      <c r="B28" t="s">
        <v>787</v>
      </c>
      <c r="C28" t="s">
        <v>1183</v>
      </c>
      <c r="D28" t="str">
        <f>VLOOKUP(C28,時点区分!$A$2:$C$8,3,0)</f>
        <v>04:R4年度病床機能報告_2022年時点</v>
      </c>
      <c r="E28" t="s">
        <v>784</v>
      </c>
      <c r="F28" t="str">
        <f>VLOOKUP(E28,病床機能区分!$A$2:$C$14,3,0)</f>
        <v>06：合計</v>
      </c>
      <c r="G28" t="s">
        <v>1238</v>
      </c>
      <c r="H28" t="s">
        <v>1176</v>
      </c>
      <c r="I28">
        <v>5218</v>
      </c>
      <c r="J28" s="40">
        <f>I33</f>
        <v>1.0763201320132014</v>
      </c>
    </row>
    <row r="29" spans="1:10">
      <c r="A29" t="s">
        <v>1128</v>
      </c>
      <c r="B29" t="s">
        <v>787</v>
      </c>
      <c r="C29" t="s">
        <v>1184</v>
      </c>
      <c r="D29" t="str">
        <f>VLOOKUP(C29,時点区分!$A$2:$C$8,3,0)</f>
        <v>05:R4年度現状一致率</v>
      </c>
      <c r="E29" t="s">
        <v>0</v>
      </c>
      <c r="F29" t="str">
        <f>VLOOKUP(E29,病床機能区分!$A$2:$C$14,3,0)</f>
        <v>01：高度急性期</v>
      </c>
      <c r="G29" t="s">
        <v>1239</v>
      </c>
      <c r="H29" t="s">
        <v>1270</v>
      </c>
      <c r="I29">
        <v>1.3435897435897435</v>
      </c>
      <c r="J29" s="40"/>
    </row>
    <row r="30" spans="1:10">
      <c r="A30" t="s">
        <v>1128</v>
      </c>
      <c r="B30" t="s">
        <v>787</v>
      </c>
      <c r="C30" t="s">
        <v>1184</v>
      </c>
      <c r="D30" t="str">
        <f>VLOOKUP(C30,時点区分!$A$2:$C$8,3,0)</f>
        <v>05:R4年度現状一致率</v>
      </c>
      <c r="E30" t="s">
        <v>1</v>
      </c>
      <c r="F30" t="str">
        <f>VLOOKUP(E30,病床機能区分!$A$2:$C$14,3,0)</f>
        <v>02：急性期</v>
      </c>
      <c r="G30" t="s">
        <v>1241</v>
      </c>
      <c r="H30" t="s">
        <v>1270</v>
      </c>
      <c r="I30">
        <v>1.3422399090392267</v>
      </c>
      <c r="J30" s="40"/>
    </row>
    <row r="31" spans="1:10">
      <c r="A31" t="s">
        <v>1128</v>
      </c>
      <c r="B31" t="s">
        <v>787</v>
      </c>
      <c r="C31" t="s">
        <v>1184</v>
      </c>
      <c r="D31" t="str">
        <f>VLOOKUP(C31,時点区分!$A$2:$C$8,3,0)</f>
        <v>05:R4年度現状一致率</v>
      </c>
      <c r="E31" t="s">
        <v>2</v>
      </c>
      <c r="F31" t="str">
        <f>VLOOKUP(E31,病床機能区分!$A$2:$C$14,3,0)</f>
        <v>03：回復期</v>
      </c>
      <c r="G31" t="s">
        <v>1243</v>
      </c>
      <c r="H31" t="s">
        <v>1270</v>
      </c>
      <c r="I31">
        <v>0.44561839651957735</v>
      </c>
      <c r="J31" s="40"/>
    </row>
    <row r="32" spans="1:10">
      <c r="A32" t="s">
        <v>1128</v>
      </c>
      <c r="B32" t="s">
        <v>787</v>
      </c>
      <c r="C32" t="s">
        <v>1184</v>
      </c>
      <c r="D32" t="str">
        <f>VLOOKUP(C32,時点区分!$A$2:$C$8,3,0)</f>
        <v>05:R4年度現状一致率</v>
      </c>
      <c r="E32" t="s">
        <v>3</v>
      </c>
      <c r="F32" t="str">
        <f>VLOOKUP(E32,病床機能区分!$A$2:$C$14,3,0)</f>
        <v>04：慢性期</v>
      </c>
      <c r="G32" t="s">
        <v>1245</v>
      </c>
      <c r="H32" t="s">
        <v>1270</v>
      </c>
      <c r="I32">
        <v>1.4256983240223464</v>
      </c>
      <c r="J32" s="40"/>
    </row>
    <row r="33" spans="1:10">
      <c r="A33" t="s">
        <v>1128</v>
      </c>
      <c r="B33" t="s">
        <v>787</v>
      </c>
      <c r="C33" t="s">
        <v>1184</v>
      </c>
      <c r="D33" t="str">
        <f>VLOOKUP(C33,時点区分!$A$2:$C$8,3,0)</f>
        <v>05:R4年度現状一致率</v>
      </c>
      <c r="E33" t="s">
        <v>784</v>
      </c>
      <c r="F33" t="str">
        <f>VLOOKUP(E33,病床機能区分!$A$2:$C$14,3,0)</f>
        <v>06：合計</v>
      </c>
      <c r="G33" t="s">
        <v>1247</v>
      </c>
      <c r="H33" t="s">
        <v>1270</v>
      </c>
      <c r="I33">
        <v>1.0763201320132014</v>
      </c>
      <c r="J33" s="40"/>
    </row>
    <row r="34" spans="1:10">
      <c r="A34" t="s">
        <v>1128</v>
      </c>
      <c r="B34" t="s">
        <v>787</v>
      </c>
      <c r="C34" t="s">
        <v>1185</v>
      </c>
      <c r="D34" t="str">
        <f>VLOOKUP(C34,時点区分!$A$2:$C$8,3,0)</f>
        <v>06:R4年度病床機能報告_2025年時点</v>
      </c>
      <c r="E34" t="s">
        <v>0</v>
      </c>
      <c r="F34" t="str">
        <f>VLOOKUP(E34,病床機能区分!$A$2:$C$14,3,0)</f>
        <v>01：高度急性期</v>
      </c>
      <c r="G34" t="s">
        <v>1249</v>
      </c>
      <c r="H34" t="s">
        <v>1176</v>
      </c>
      <c r="I34">
        <v>802</v>
      </c>
      <c r="J34" s="40">
        <f>I42</f>
        <v>1.370940170940171</v>
      </c>
    </row>
    <row r="35" spans="1:10">
      <c r="A35" t="s">
        <v>1128</v>
      </c>
      <c r="B35" t="s">
        <v>787</v>
      </c>
      <c r="C35" t="s">
        <v>1185</v>
      </c>
      <c r="D35" t="str">
        <f>VLOOKUP(C35,時点区分!$A$2:$C$8,3,0)</f>
        <v>06:R4年度病床機能報告_2025年時点</v>
      </c>
      <c r="E35" t="s">
        <v>1</v>
      </c>
      <c r="F35" t="str">
        <f>VLOOKUP(E35,病床機能区分!$A$2:$C$14,3,0)</f>
        <v>02：急性期</v>
      </c>
      <c r="G35" t="s">
        <v>1251</v>
      </c>
      <c r="H35" t="s">
        <v>1176</v>
      </c>
      <c r="I35">
        <v>2266</v>
      </c>
      <c r="J35" s="40">
        <f>I43</f>
        <v>1.2882319499715749</v>
      </c>
    </row>
    <row r="36" spans="1:10">
      <c r="A36" t="s">
        <v>1128</v>
      </c>
      <c r="B36" t="s">
        <v>787</v>
      </c>
      <c r="C36" t="s">
        <v>1185</v>
      </c>
      <c r="D36" t="str">
        <f>VLOOKUP(C36,時点区分!$A$2:$C$8,3,0)</f>
        <v>06:R4年度病床機能報告_2025年時点</v>
      </c>
      <c r="E36" t="s">
        <v>2</v>
      </c>
      <c r="F36" t="str">
        <f>VLOOKUP(E36,病床機能区分!$A$2:$C$14,3,0)</f>
        <v>03：回復期</v>
      </c>
      <c r="G36" t="s">
        <v>1253</v>
      </c>
      <c r="H36" t="s">
        <v>1176</v>
      </c>
      <c r="I36">
        <v>874</v>
      </c>
      <c r="J36" s="40">
        <f>I44</f>
        <v>0.54319453076445001</v>
      </c>
    </row>
    <row r="37" spans="1:10">
      <c r="A37" t="s">
        <v>1128</v>
      </c>
      <c r="B37" t="s">
        <v>787</v>
      </c>
      <c r="C37" t="s">
        <v>1185</v>
      </c>
      <c r="D37" t="str">
        <f>VLOOKUP(C37,時点区分!$A$2:$C$8,3,0)</f>
        <v>06:R4年度病床機能報告_2025年時点</v>
      </c>
      <c r="E37" t="s">
        <v>3</v>
      </c>
      <c r="F37" t="str">
        <f>VLOOKUP(E37,病床機能区分!$A$2:$C$14,3,0)</f>
        <v>04：慢性期</v>
      </c>
      <c r="G37" t="s">
        <v>1255</v>
      </c>
      <c r="H37" t="s">
        <v>1176</v>
      </c>
      <c r="I37">
        <v>1188</v>
      </c>
      <c r="J37" s="40">
        <f>I45</f>
        <v>1.3273743016759776</v>
      </c>
    </row>
    <row r="38" spans="1:10">
      <c r="A38" t="s">
        <v>1128</v>
      </c>
      <c r="B38" t="s">
        <v>787</v>
      </c>
      <c r="C38" t="s">
        <v>1185</v>
      </c>
      <c r="D38" t="str">
        <f>VLOOKUP(C38,時点区分!$A$2:$C$8,3,0)</f>
        <v>06:R4年度病床機能報告_2025年時点</v>
      </c>
      <c r="E38" t="s">
        <v>779</v>
      </c>
      <c r="F38" t="str">
        <f>VLOOKUP(E38,病床機能区分!$A$2:$C$14,3,0)</f>
        <v>11：介護保険施設等へ移行予定</v>
      </c>
      <c r="G38" t="s">
        <v>1257</v>
      </c>
      <c r="H38" t="s">
        <v>1176</v>
      </c>
      <c r="I38">
        <v>52</v>
      </c>
      <c r="J38" s="40"/>
    </row>
    <row r="39" spans="1:10">
      <c r="A39" t="s">
        <v>1128</v>
      </c>
      <c r="B39" t="s">
        <v>787</v>
      </c>
      <c r="C39" t="s">
        <v>1185</v>
      </c>
      <c r="D39" t="str">
        <f>VLOOKUP(C39,時点区分!$A$2:$C$8,3,0)</f>
        <v>06:R4年度病床機能報告_2025年時点</v>
      </c>
      <c r="E39" t="s">
        <v>780</v>
      </c>
      <c r="F39" t="str">
        <f>VLOOKUP(E39,病床機能区分!$A$2:$C$14,3,0)</f>
        <v>12：休棟予定</v>
      </c>
      <c r="G39" t="s">
        <v>1259</v>
      </c>
      <c r="H39" t="s">
        <v>1176</v>
      </c>
      <c r="I39">
        <v>0</v>
      </c>
      <c r="J39" s="40"/>
    </row>
    <row r="40" spans="1:10">
      <c r="A40" t="s">
        <v>1128</v>
      </c>
      <c r="B40" t="s">
        <v>787</v>
      </c>
      <c r="C40" t="s">
        <v>1185</v>
      </c>
      <c r="D40" t="str">
        <f>VLOOKUP(C40,時点区分!$A$2:$C$8,3,0)</f>
        <v>06:R4年度病床機能報告_2025年時点</v>
      </c>
      <c r="E40" t="s">
        <v>781</v>
      </c>
      <c r="F40" t="str">
        <f>VLOOKUP(E40,病床機能区分!$A$2:$C$14,3,0)</f>
        <v>13：廃止予定</v>
      </c>
      <c r="G40" t="s">
        <v>1261</v>
      </c>
      <c r="H40" t="s">
        <v>1176</v>
      </c>
      <c r="I40">
        <v>36</v>
      </c>
      <c r="J40" s="40"/>
    </row>
    <row r="41" spans="1:10">
      <c r="A41" t="s">
        <v>1128</v>
      </c>
      <c r="B41" t="s">
        <v>787</v>
      </c>
      <c r="C41" t="s">
        <v>1185</v>
      </c>
      <c r="D41" t="str">
        <f>VLOOKUP(C41,時点区分!$A$2:$C$8,3,0)</f>
        <v>06:R4年度病床機能報告_2025年時点</v>
      </c>
      <c r="E41" t="s">
        <v>784</v>
      </c>
      <c r="F41" t="str">
        <f>VLOOKUP(E41,病床機能区分!$A$2:$C$14,3,0)</f>
        <v>06：合計</v>
      </c>
      <c r="G41" t="s">
        <v>1263</v>
      </c>
      <c r="H41" t="s">
        <v>1176</v>
      </c>
      <c r="I41">
        <v>5218</v>
      </c>
      <c r="J41" s="40">
        <f>I46</f>
        <v>1.0763201320132001</v>
      </c>
    </row>
    <row r="42" spans="1:10">
      <c r="A42" t="s">
        <v>1128</v>
      </c>
      <c r="B42" t="s">
        <v>787</v>
      </c>
      <c r="C42" t="s">
        <v>1278</v>
      </c>
      <c r="D42" t="str">
        <f>VLOOKUP(C42,時点区分!$A$2:$C$8,3,0)</f>
        <v>07:R4年度将来一致率</v>
      </c>
      <c r="E42" t="s">
        <v>0</v>
      </c>
      <c r="F42" t="str">
        <f>VLOOKUP(E42,病床機能区分!$A$2:$C$14,3,0)</f>
        <v>01：高度急性期</v>
      </c>
      <c r="G42" t="s">
        <v>1281</v>
      </c>
      <c r="H42" t="s">
        <v>1270</v>
      </c>
      <c r="I42">
        <v>1.370940170940171</v>
      </c>
      <c r="J42" s="40"/>
    </row>
    <row r="43" spans="1:10">
      <c r="A43" t="s">
        <v>1128</v>
      </c>
      <c r="B43" t="s">
        <v>787</v>
      </c>
      <c r="C43" t="s">
        <v>1278</v>
      </c>
      <c r="D43" t="str">
        <f>VLOOKUP(C43,時点区分!$A$2:$C$8,3,0)</f>
        <v>07:R4年度将来一致率</v>
      </c>
      <c r="E43" t="s">
        <v>1</v>
      </c>
      <c r="F43" t="str">
        <f>VLOOKUP(E43,病床機能区分!$A$2:$C$14,3,0)</f>
        <v>02：急性期</v>
      </c>
      <c r="G43" t="s">
        <v>1283</v>
      </c>
      <c r="H43" t="s">
        <v>1270</v>
      </c>
      <c r="I43">
        <v>1.2882319499715749</v>
      </c>
      <c r="J43" s="40"/>
    </row>
    <row r="44" spans="1:10">
      <c r="A44" t="s">
        <v>1128</v>
      </c>
      <c r="B44" t="s">
        <v>787</v>
      </c>
      <c r="C44" t="s">
        <v>1278</v>
      </c>
      <c r="D44" t="str">
        <f>VLOOKUP(C44,時点区分!$A$2:$C$8,3,0)</f>
        <v>07:R4年度将来一致率</v>
      </c>
      <c r="E44" t="s">
        <v>2</v>
      </c>
      <c r="F44" t="str">
        <f>VLOOKUP(E44,病床機能区分!$A$2:$C$14,3,0)</f>
        <v>03：回復期</v>
      </c>
      <c r="G44" t="s">
        <v>1285</v>
      </c>
      <c r="H44" t="s">
        <v>1270</v>
      </c>
      <c r="I44">
        <v>0.54319453076445001</v>
      </c>
      <c r="J44" s="40"/>
    </row>
    <row r="45" spans="1:10">
      <c r="A45" t="s">
        <v>1128</v>
      </c>
      <c r="B45" t="s">
        <v>787</v>
      </c>
      <c r="C45" t="s">
        <v>1278</v>
      </c>
      <c r="D45" t="str">
        <f>VLOOKUP(C45,時点区分!$A$2:$C$8,3,0)</f>
        <v>07:R4年度将来一致率</v>
      </c>
      <c r="E45" t="s">
        <v>3</v>
      </c>
      <c r="F45" t="str">
        <f>VLOOKUP(E45,病床機能区分!$A$2:$C$14,3,0)</f>
        <v>04：慢性期</v>
      </c>
      <c r="G45" t="s">
        <v>1287</v>
      </c>
      <c r="H45" t="s">
        <v>1270</v>
      </c>
      <c r="I45">
        <v>1.3273743016759776</v>
      </c>
      <c r="J45" s="40"/>
    </row>
    <row r="46" spans="1:10" ht="14" thickBot="1">
      <c r="A46" t="s">
        <v>1128</v>
      </c>
      <c r="B46" t="s">
        <v>787</v>
      </c>
      <c r="C46" t="s">
        <v>1278</v>
      </c>
      <c r="D46" t="str">
        <f>VLOOKUP(C46,時点区分!$A$2:$C$8,3,0)</f>
        <v>07:R4年度将来一致率</v>
      </c>
      <c r="E46" t="s">
        <v>784</v>
      </c>
      <c r="F46" t="str">
        <f>VLOOKUP(E46,病床機能区分!$A$2:$C$14,3,0)</f>
        <v>06：合計</v>
      </c>
      <c r="G46" t="s">
        <v>1289</v>
      </c>
      <c r="H46" t="s">
        <v>1270</v>
      </c>
      <c r="I46">
        <v>1.0763201320132001</v>
      </c>
      <c r="J46" s="41"/>
    </row>
    <row r="47" spans="1:10">
      <c r="A47" t="s">
        <v>1128</v>
      </c>
      <c r="B47" t="s">
        <v>788</v>
      </c>
      <c r="C47" t="s">
        <v>1181</v>
      </c>
      <c r="D47" t="str">
        <f>VLOOKUP(C47,時点区分!$A$2:$C$8,3,0)</f>
        <v>01:現状ー構想策定時</v>
      </c>
      <c r="E47" t="s">
        <v>0</v>
      </c>
      <c r="F47" t="str">
        <f>VLOOKUP(E47,病床機能区分!$A$2:$C$14,3,0)</f>
        <v>01：高度急性期</v>
      </c>
      <c r="G47" t="s">
        <v>1186</v>
      </c>
      <c r="H47" t="s">
        <v>1176</v>
      </c>
      <c r="I47">
        <v>0</v>
      </c>
      <c r="J47" s="39">
        <f>I62</f>
        <v>0</v>
      </c>
    </row>
    <row r="48" spans="1:10">
      <c r="A48" t="s">
        <v>1128</v>
      </c>
      <c r="B48" t="s">
        <v>788</v>
      </c>
      <c r="C48" t="s">
        <v>1181</v>
      </c>
      <c r="D48" t="str">
        <f>VLOOKUP(C48,時点区分!$A$2:$C$8,3,0)</f>
        <v>01:現状ー構想策定時</v>
      </c>
      <c r="E48" t="s">
        <v>1</v>
      </c>
      <c r="F48" t="str">
        <f>VLOOKUP(E48,病床機能区分!$A$2:$C$14,3,0)</f>
        <v>02：急性期</v>
      </c>
      <c r="G48" t="s">
        <v>1188</v>
      </c>
      <c r="H48" t="s">
        <v>1176</v>
      </c>
      <c r="I48">
        <v>179</v>
      </c>
      <c r="J48" s="40">
        <f>I63</f>
        <v>3.1964285714285716</v>
      </c>
    </row>
    <row r="49" spans="1:10">
      <c r="A49" t="s">
        <v>1128</v>
      </c>
      <c r="B49" t="s">
        <v>788</v>
      </c>
      <c r="C49" t="s">
        <v>1181</v>
      </c>
      <c r="D49" t="str">
        <f>VLOOKUP(C49,時点区分!$A$2:$C$8,3,0)</f>
        <v>01:現状ー構想策定時</v>
      </c>
      <c r="E49" t="s">
        <v>2</v>
      </c>
      <c r="F49" t="str">
        <f>VLOOKUP(E49,病床機能区分!$A$2:$C$14,3,0)</f>
        <v>03：回復期</v>
      </c>
      <c r="G49" t="s">
        <v>1190</v>
      </c>
      <c r="H49" t="s">
        <v>1176</v>
      </c>
      <c r="I49">
        <v>0</v>
      </c>
      <c r="J49" s="40">
        <f>I64</f>
        <v>0</v>
      </c>
    </row>
    <row r="50" spans="1:10">
      <c r="A50" t="s">
        <v>1128</v>
      </c>
      <c r="B50" t="s">
        <v>788</v>
      </c>
      <c r="C50" t="s">
        <v>1181</v>
      </c>
      <c r="D50" t="str">
        <f>VLOOKUP(C50,時点区分!$A$2:$C$8,3,0)</f>
        <v>01:現状ー構想策定時</v>
      </c>
      <c r="E50" t="s">
        <v>3</v>
      </c>
      <c r="F50" t="str">
        <f>VLOOKUP(E50,病床機能区分!$A$2:$C$14,3,0)</f>
        <v>04：慢性期</v>
      </c>
      <c r="G50" t="s">
        <v>1192</v>
      </c>
      <c r="H50" t="s">
        <v>1176</v>
      </c>
      <c r="I50">
        <v>137</v>
      </c>
      <c r="J50" s="40">
        <f>I65</f>
        <v>1.9571428571428571</v>
      </c>
    </row>
    <row r="51" spans="1:10">
      <c r="A51" t="s">
        <v>1128</v>
      </c>
      <c r="B51" t="s">
        <v>788</v>
      </c>
      <c r="C51" t="s">
        <v>1181</v>
      </c>
      <c r="D51" t="str">
        <f>VLOOKUP(C51,時点区分!$A$2:$C$8,3,0)</f>
        <v>01:現状ー構想策定時</v>
      </c>
      <c r="E51" t="s">
        <v>783</v>
      </c>
      <c r="F51" t="str">
        <f>VLOOKUP(E51,病床機能区分!$A$2:$C$14,3,0)</f>
        <v>05：未報告</v>
      </c>
      <c r="G51" t="s">
        <v>1194</v>
      </c>
      <c r="H51" t="s">
        <v>1176</v>
      </c>
      <c r="I51">
        <v>38</v>
      </c>
      <c r="J51" s="40"/>
    </row>
    <row r="52" spans="1:10">
      <c r="A52" t="s">
        <v>1128</v>
      </c>
      <c r="B52" t="s">
        <v>788</v>
      </c>
      <c r="C52" t="s">
        <v>1181</v>
      </c>
      <c r="D52" t="str">
        <f>VLOOKUP(C52,時点区分!$A$2:$C$8,3,0)</f>
        <v>01:現状ー構想策定時</v>
      </c>
      <c r="E52" t="s">
        <v>784</v>
      </c>
      <c r="F52" t="str">
        <f>VLOOKUP(E52,病床機能区分!$A$2:$C$14,3,0)</f>
        <v>06：合計</v>
      </c>
      <c r="G52" t="s">
        <v>1196</v>
      </c>
      <c r="H52" t="s">
        <v>1176</v>
      </c>
      <c r="I52">
        <v>354</v>
      </c>
      <c r="J52" s="40">
        <f>I66</f>
        <v>1.4448979591836735</v>
      </c>
    </row>
    <row r="53" spans="1:10">
      <c r="A53" t="s">
        <v>1128</v>
      </c>
      <c r="B53" t="s">
        <v>788</v>
      </c>
      <c r="C53" t="s">
        <v>1181</v>
      </c>
      <c r="D53" t="str">
        <f>VLOOKUP(C53,時点区分!$A$2:$C$8,3,0)</f>
        <v>01:現状ー構想策定時</v>
      </c>
      <c r="E53" t="s">
        <v>785</v>
      </c>
      <c r="F53" t="str">
        <f>VLOOKUP(E53,病床機能区分!$A$2:$C$14,3,0)</f>
        <v>07：在宅医療等</v>
      </c>
      <c r="G53" t="s">
        <v>1198</v>
      </c>
      <c r="H53" t="s">
        <v>1176</v>
      </c>
      <c r="I53">
        <v>224</v>
      </c>
      <c r="J53" s="40"/>
    </row>
    <row r="54" spans="1:10">
      <c r="A54" t="s">
        <v>1128</v>
      </c>
      <c r="B54" t="s">
        <v>788</v>
      </c>
      <c r="C54" t="s">
        <v>1181</v>
      </c>
      <c r="D54" t="str">
        <f>VLOOKUP(C54,時点区分!$A$2:$C$8,3,0)</f>
        <v>01:現状ー構想策定時</v>
      </c>
      <c r="E54" t="s">
        <v>786</v>
      </c>
      <c r="F54" t="str">
        <f>VLOOKUP(E54,病床機能区分!$A$2:$C$14,3,0)</f>
        <v>08：うち訪問診療分</v>
      </c>
      <c r="G54" t="s">
        <v>1200</v>
      </c>
      <c r="H54" t="s">
        <v>1176</v>
      </c>
      <c r="I54">
        <v>53</v>
      </c>
      <c r="J54" s="40"/>
    </row>
    <row r="55" spans="1:10">
      <c r="A55" t="s">
        <v>1128</v>
      </c>
      <c r="B55" t="s">
        <v>788</v>
      </c>
      <c r="C55" t="s">
        <v>1129</v>
      </c>
      <c r="D55" t="str">
        <f>VLOOKUP(C55,時点区分!$A$2:$C$8,3,0)</f>
        <v>02:将来</v>
      </c>
      <c r="E55" t="s">
        <v>0</v>
      </c>
      <c r="F55" t="str">
        <f>VLOOKUP(E55,病床機能区分!$A$2:$C$14,3,0)</f>
        <v>01：高度急性期</v>
      </c>
      <c r="G55" t="s">
        <v>1202</v>
      </c>
      <c r="H55" t="s">
        <v>1176</v>
      </c>
      <c r="I55">
        <v>0</v>
      </c>
      <c r="J55" s="40">
        <f>I62</f>
        <v>0</v>
      </c>
    </row>
    <row r="56" spans="1:10">
      <c r="A56" t="s">
        <v>1128</v>
      </c>
      <c r="B56" t="s">
        <v>788</v>
      </c>
      <c r="C56" t="s">
        <v>1129</v>
      </c>
      <c r="D56" t="str">
        <f>VLOOKUP(C56,時点区分!$A$2:$C$8,3,0)</f>
        <v>02:将来</v>
      </c>
      <c r="E56" t="s">
        <v>1</v>
      </c>
      <c r="F56" t="str">
        <f>VLOOKUP(E56,病床機能区分!$A$2:$C$14,3,0)</f>
        <v>02：急性期</v>
      </c>
      <c r="G56" t="s">
        <v>1204</v>
      </c>
      <c r="H56" t="s">
        <v>1176</v>
      </c>
      <c r="I56">
        <v>56</v>
      </c>
      <c r="J56" s="40">
        <f>I63</f>
        <v>3.1964285714285716</v>
      </c>
    </row>
    <row r="57" spans="1:10">
      <c r="A57" t="s">
        <v>1128</v>
      </c>
      <c r="B57" t="s">
        <v>788</v>
      </c>
      <c r="C57" t="s">
        <v>1129</v>
      </c>
      <c r="D57" t="str">
        <f>VLOOKUP(C57,時点区分!$A$2:$C$8,3,0)</f>
        <v>02:将来</v>
      </c>
      <c r="E57" t="s">
        <v>2</v>
      </c>
      <c r="F57" t="str">
        <f>VLOOKUP(E57,病床機能区分!$A$2:$C$14,3,0)</f>
        <v>03：回復期</v>
      </c>
      <c r="G57" t="s">
        <v>1206</v>
      </c>
      <c r="H57" t="s">
        <v>1176</v>
      </c>
      <c r="I57">
        <v>119</v>
      </c>
      <c r="J57" s="40">
        <f>I64</f>
        <v>0</v>
      </c>
    </row>
    <row r="58" spans="1:10">
      <c r="A58" t="s">
        <v>1128</v>
      </c>
      <c r="B58" t="s">
        <v>788</v>
      </c>
      <c r="C58" t="s">
        <v>1129</v>
      </c>
      <c r="D58" t="str">
        <f>VLOOKUP(C58,時点区分!$A$2:$C$8,3,0)</f>
        <v>02:将来</v>
      </c>
      <c r="E58" t="s">
        <v>3</v>
      </c>
      <c r="F58" t="str">
        <f>VLOOKUP(E58,病床機能区分!$A$2:$C$14,3,0)</f>
        <v>04：慢性期</v>
      </c>
      <c r="G58" t="s">
        <v>1208</v>
      </c>
      <c r="H58" t="s">
        <v>1176</v>
      </c>
      <c r="I58">
        <v>70</v>
      </c>
      <c r="J58" s="40">
        <f>I65</f>
        <v>1.9571428571428571</v>
      </c>
    </row>
    <row r="59" spans="1:10">
      <c r="A59" t="s">
        <v>1128</v>
      </c>
      <c r="B59" t="s">
        <v>788</v>
      </c>
      <c r="C59" t="s">
        <v>1129</v>
      </c>
      <c r="D59" t="str">
        <f>VLOOKUP(C59,時点区分!$A$2:$C$8,3,0)</f>
        <v>02:将来</v>
      </c>
      <c r="E59" t="s">
        <v>784</v>
      </c>
      <c r="F59" t="str">
        <f>VLOOKUP(E59,病床機能区分!$A$2:$C$14,3,0)</f>
        <v>06：合計</v>
      </c>
      <c r="G59" t="s">
        <v>1210</v>
      </c>
      <c r="H59" t="s">
        <v>1176</v>
      </c>
      <c r="I59">
        <v>245</v>
      </c>
      <c r="J59" s="40">
        <f>I66</f>
        <v>1.4448979591836735</v>
      </c>
    </row>
    <row r="60" spans="1:10">
      <c r="A60" t="s">
        <v>1128</v>
      </c>
      <c r="B60" t="s">
        <v>788</v>
      </c>
      <c r="C60" t="s">
        <v>1129</v>
      </c>
      <c r="D60" t="str">
        <f>VLOOKUP(C60,時点区分!$A$2:$C$8,3,0)</f>
        <v>02:将来</v>
      </c>
      <c r="E60" t="s">
        <v>785</v>
      </c>
      <c r="F60" t="str">
        <f>VLOOKUP(E60,病床機能区分!$A$2:$C$14,3,0)</f>
        <v>07：在宅医療等</v>
      </c>
      <c r="G60" t="s">
        <v>1212</v>
      </c>
      <c r="H60" t="s">
        <v>1176</v>
      </c>
      <c r="I60">
        <v>-298</v>
      </c>
      <c r="J60" s="40"/>
    </row>
    <row r="61" spans="1:10">
      <c r="A61" t="s">
        <v>1128</v>
      </c>
      <c r="B61" t="s">
        <v>788</v>
      </c>
      <c r="C61" t="s">
        <v>1129</v>
      </c>
      <c r="D61" t="str">
        <f>VLOOKUP(C61,時点区分!$A$2:$C$8,3,0)</f>
        <v>02:将来</v>
      </c>
      <c r="E61" t="s">
        <v>786</v>
      </c>
      <c r="F61" t="str">
        <f>VLOOKUP(E61,病床機能区分!$A$2:$C$14,3,0)</f>
        <v>08：うち訪問診療分</v>
      </c>
      <c r="G61" t="s">
        <v>1214</v>
      </c>
      <c r="H61" t="s">
        <v>1176</v>
      </c>
      <c r="I61">
        <v>-70</v>
      </c>
      <c r="J61" s="40"/>
    </row>
    <row r="62" spans="1:10">
      <c r="A62" t="s">
        <v>1128</v>
      </c>
      <c r="B62" t="s">
        <v>788</v>
      </c>
      <c r="C62" t="s">
        <v>1182</v>
      </c>
      <c r="D62" t="str">
        <f>VLOOKUP(C62,時点区分!$A$2:$C$8,3,0)</f>
        <v>03:構想策定時一致率</v>
      </c>
      <c r="E62" t="s">
        <v>0</v>
      </c>
      <c r="F62" t="str">
        <f>VLOOKUP(E62,病床機能区分!$A$2:$C$14,3,0)</f>
        <v>01：高度急性期</v>
      </c>
      <c r="G62" t="s">
        <v>1216</v>
      </c>
      <c r="H62" t="s">
        <v>1270</v>
      </c>
      <c r="I62">
        <v>0</v>
      </c>
      <c r="J62" s="40"/>
    </row>
    <row r="63" spans="1:10">
      <c r="A63" t="s">
        <v>1128</v>
      </c>
      <c r="B63" t="s">
        <v>788</v>
      </c>
      <c r="C63" t="s">
        <v>1182</v>
      </c>
      <c r="D63" t="str">
        <f>VLOOKUP(C63,時点区分!$A$2:$C$8,3,0)</f>
        <v>03:構想策定時一致率</v>
      </c>
      <c r="E63" t="s">
        <v>1</v>
      </c>
      <c r="F63" t="str">
        <f>VLOOKUP(E63,病床機能区分!$A$2:$C$14,3,0)</f>
        <v>02：急性期</v>
      </c>
      <c r="G63" t="s">
        <v>1218</v>
      </c>
      <c r="H63" t="s">
        <v>1270</v>
      </c>
      <c r="I63">
        <v>3.1964285714285716</v>
      </c>
      <c r="J63" s="40"/>
    </row>
    <row r="64" spans="1:10">
      <c r="A64" t="s">
        <v>1128</v>
      </c>
      <c r="B64" t="s">
        <v>788</v>
      </c>
      <c r="C64" t="s">
        <v>1182</v>
      </c>
      <c r="D64" t="str">
        <f>VLOOKUP(C64,時点区分!$A$2:$C$8,3,0)</f>
        <v>03:構想策定時一致率</v>
      </c>
      <c r="E64" t="s">
        <v>2</v>
      </c>
      <c r="F64" t="str">
        <f>VLOOKUP(E64,病床機能区分!$A$2:$C$14,3,0)</f>
        <v>03：回復期</v>
      </c>
      <c r="G64" t="s">
        <v>1220</v>
      </c>
      <c r="H64" t="s">
        <v>1270</v>
      </c>
      <c r="I64">
        <v>0</v>
      </c>
      <c r="J64" s="40"/>
    </row>
    <row r="65" spans="1:10">
      <c r="A65" t="s">
        <v>1128</v>
      </c>
      <c r="B65" t="s">
        <v>788</v>
      </c>
      <c r="C65" t="s">
        <v>1182</v>
      </c>
      <c r="D65" t="str">
        <f>VLOOKUP(C65,時点区分!$A$2:$C$8,3,0)</f>
        <v>03:構想策定時一致率</v>
      </c>
      <c r="E65" t="s">
        <v>3</v>
      </c>
      <c r="F65" t="str">
        <f>VLOOKUP(E65,病床機能区分!$A$2:$C$14,3,0)</f>
        <v>04：慢性期</v>
      </c>
      <c r="G65" t="s">
        <v>1222</v>
      </c>
      <c r="H65" t="s">
        <v>1270</v>
      </c>
      <c r="I65">
        <v>1.9571428571428571</v>
      </c>
      <c r="J65" s="40"/>
    </row>
    <row r="66" spans="1:10">
      <c r="A66" t="s">
        <v>1128</v>
      </c>
      <c r="B66" t="s">
        <v>788</v>
      </c>
      <c r="C66" t="s">
        <v>1182</v>
      </c>
      <c r="D66" t="str">
        <f>VLOOKUP(C66,時点区分!$A$2:$C$8,3,0)</f>
        <v>03:構想策定時一致率</v>
      </c>
      <c r="E66" t="s">
        <v>784</v>
      </c>
      <c r="F66" t="str">
        <f>VLOOKUP(E66,病床機能区分!$A$2:$C$14,3,0)</f>
        <v>06：合計</v>
      </c>
      <c r="G66" t="s">
        <v>1224</v>
      </c>
      <c r="H66" t="s">
        <v>1270</v>
      </c>
      <c r="I66">
        <v>1.4448979591836735</v>
      </c>
      <c r="J66" s="40"/>
    </row>
    <row r="67" spans="1:10">
      <c r="A67" t="s">
        <v>1128</v>
      </c>
      <c r="B67" t="s">
        <v>788</v>
      </c>
      <c r="C67" t="s">
        <v>1183</v>
      </c>
      <c r="D67" t="str">
        <f>VLOOKUP(C67,時点区分!$A$2:$C$8,3,0)</f>
        <v>04:R4年度病床機能報告_2022年時点</v>
      </c>
      <c r="E67" t="s">
        <v>0</v>
      </c>
      <c r="F67" t="str">
        <f>VLOOKUP(E67,病床機能区分!$A$2:$C$14,3,0)</f>
        <v>01：高度急性期</v>
      </c>
      <c r="G67" t="s">
        <v>1226</v>
      </c>
      <c r="H67" t="s">
        <v>1176</v>
      </c>
      <c r="I67">
        <v>0</v>
      </c>
      <c r="J67" s="40">
        <f>I74</f>
        <v>0</v>
      </c>
    </row>
    <row r="68" spans="1:10">
      <c r="A68" t="s">
        <v>1128</v>
      </c>
      <c r="B68" t="s">
        <v>788</v>
      </c>
      <c r="C68" t="s">
        <v>1183</v>
      </c>
      <c r="D68" t="str">
        <f>VLOOKUP(C68,時点区分!$A$2:$C$8,3,0)</f>
        <v>04:R4年度病床機能報告_2022年時点</v>
      </c>
      <c r="E68" t="s">
        <v>1</v>
      </c>
      <c r="F68" t="str">
        <f>VLOOKUP(E68,病床機能区分!$A$2:$C$14,3,0)</f>
        <v>02：急性期</v>
      </c>
      <c r="G68" t="s">
        <v>1228</v>
      </c>
      <c r="H68" t="s">
        <v>1176</v>
      </c>
      <c r="I68">
        <v>177</v>
      </c>
      <c r="J68" s="40">
        <f t="shared" ref="J68:J70" si="2">I75</f>
        <v>3.1607142857142856</v>
      </c>
    </row>
    <row r="69" spans="1:10">
      <c r="A69" t="s">
        <v>1128</v>
      </c>
      <c r="B69" t="s">
        <v>788</v>
      </c>
      <c r="C69" t="s">
        <v>1183</v>
      </c>
      <c r="D69" t="str">
        <f>VLOOKUP(C69,時点区分!$A$2:$C$8,3,0)</f>
        <v>04:R4年度病床機能報告_2022年時点</v>
      </c>
      <c r="E69" t="s">
        <v>2</v>
      </c>
      <c r="F69" t="str">
        <f>VLOOKUP(E69,病床機能区分!$A$2:$C$14,3,0)</f>
        <v>03：回復期</v>
      </c>
      <c r="G69" t="s">
        <v>1230</v>
      </c>
      <c r="H69" t="s">
        <v>1176</v>
      </c>
      <c r="I69">
        <v>0</v>
      </c>
      <c r="J69" s="40">
        <f t="shared" si="2"/>
        <v>0</v>
      </c>
    </row>
    <row r="70" spans="1:10">
      <c r="A70" t="s">
        <v>1128</v>
      </c>
      <c r="B70" t="s">
        <v>788</v>
      </c>
      <c r="C70" t="s">
        <v>1183</v>
      </c>
      <c r="D70" t="str">
        <f>VLOOKUP(C70,時点区分!$A$2:$C$8,3,0)</f>
        <v>04:R4年度病床機能報告_2022年時点</v>
      </c>
      <c r="E70" t="s">
        <v>3</v>
      </c>
      <c r="F70" t="str">
        <f>VLOOKUP(E70,病床機能区分!$A$2:$C$14,3,0)</f>
        <v>04：慢性期</v>
      </c>
      <c r="G70" t="s">
        <v>1232</v>
      </c>
      <c r="H70" t="s">
        <v>1176</v>
      </c>
      <c r="I70">
        <v>172</v>
      </c>
      <c r="J70" s="40">
        <f t="shared" si="2"/>
        <v>2.4571428571428573</v>
      </c>
    </row>
    <row r="71" spans="1:10">
      <c r="A71" t="s">
        <v>1128</v>
      </c>
      <c r="B71" t="s">
        <v>788</v>
      </c>
      <c r="C71" t="s">
        <v>1183</v>
      </c>
      <c r="D71" t="str">
        <f>VLOOKUP(C71,時点区分!$A$2:$C$8,3,0)</f>
        <v>04:R4年度病床機能報告_2022年時点</v>
      </c>
      <c r="E71" t="s">
        <v>771</v>
      </c>
      <c r="F71" t="str">
        <f>VLOOKUP(E71,病床機能区分!$A$2:$C$14,3,0)</f>
        <v>09：休棟中（今後再開する予定）</v>
      </c>
      <c r="G71" t="s">
        <v>1234</v>
      </c>
      <c r="H71" t="s">
        <v>1176</v>
      </c>
      <c r="I71">
        <v>38</v>
      </c>
      <c r="J71" s="40"/>
    </row>
    <row r="72" spans="1:10">
      <c r="A72" t="s">
        <v>1128</v>
      </c>
      <c r="B72" t="s">
        <v>788</v>
      </c>
      <c r="C72" t="s">
        <v>1183</v>
      </c>
      <c r="D72" t="str">
        <f>VLOOKUP(C72,時点区分!$A$2:$C$8,3,0)</f>
        <v>04:R4年度病床機能報告_2022年時点</v>
      </c>
      <c r="E72" t="s">
        <v>772</v>
      </c>
      <c r="F72" t="str">
        <f>VLOOKUP(E72,病床機能区分!$A$2:$C$14,3,0)</f>
        <v>10：休棟中（今後廃止する予定）</v>
      </c>
      <c r="G72" t="s">
        <v>1236</v>
      </c>
      <c r="H72" t="s">
        <v>1176</v>
      </c>
      <c r="I72">
        <v>4</v>
      </c>
      <c r="J72" s="40"/>
    </row>
    <row r="73" spans="1:10">
      <c r="A73" t="s">
        <v>1128</v>
      </c>
      <c r="B73" t="s">
        <v>788</v>
      </c>
      <c r="C73" t="s">
        <v>1183</v>
      </c>
      <c r="D73" t="str">
        <f>VLOOKUP(C73,時点区分!$A$2:$C$8,3,0)</f>
        <v>04:R4年度病床機能報告_2022年時点</v>
      </c>
      <c r="E73" t="s">
        <v>784</v>
      </c>
      <c r="F73" t="str">
        <f>VLOOKUP(E73,病床機能区分!$A$2:$C$14,3,0)</f>
        <v>06：合計</v>
      </c>
      <c r="G73" t="s">
        <v>1238</v>
      </c>
      <c r="H73" t="s">
        <v>1176</v>
      </c>
      <c r="I73">
        <v>391</v>
      </c>
      <c r="J73" s="40">
        <f>I78</f>
        <v>1.5959183673469388</v>
      </c>
    </row>
    <row r="74" spans="1:10">
      <c r="A74" t="s">
        <v>1128</v>
      </c>
      <c r="B74" t="s">
        <v>788</v>
      </c>
      <c r="C74" t="s">
        <v>1184</v>
      </c>
      <c r="D74" t="str">
        <f>VLOOKUP(C74,時点区分!$A$2:$C$8,3,0)</f>
        <v>05:R4年度現状一致率</v>
      </c>
      <c r="E74" t="s">
        <v>0</v>
      </c>
      <c r="F74" t="str">
        <f>VLOOKUP(E74,病床機能区分!$A$2:$C$14,3,0)</f>
        <v>01：高度急性期</v>
      </c>
      <c r="G74" t="s">
        <v>1239</v>
      </c>
      <c r="H74" t="s">
        <v>1270</v>
      </c>
      <c r="I74">
        <v>0</v>
      </c>
      <c r="J74" s="40"/>
    </row>
    <row r="75" spans="1:10">
      <c r="A75" t="s">
        <v>1128</v>
      </c>
      <c r="B75" t="s">
        <v>788</v>
      </c>
      <c r="C75" t="s">
        <v>1184</v>
      </c>
      <c r="D75" t="str">
        <f>VLOOKUP(C75,時点区分!$A$2:$C$8,3,0)</f>
        <v>05:R4年度現状一致率</v>
      </c>
      <c r="E75" t="s">
        <v>1</v>
      </c>
      <c r="F75" t="str">
        <f>VLOOKUP(E75,病床機能区分!$A$2:$C$14,3,0)</f>
        <v>02：急性期</v>
      </c>
      <c r="G75" t="s">
        <v>1241</v>
      </c>
      <c r="H75" t="s">
        <v>1270</v>
      </c>
      <c r="I75">
        <v>3.1607142857142856</v>
      </c>
      <c r="J75" s="40"/>
    </row>
    <row r="76" spans="1:10">
      <c r="A76" t="s">
        <v>1128</v>
      </c>
      <c r="B76" t="s">
        <v>788</v>
      </c>
      <c r="C76" t="s">
        <v>1184</v>
      </c>
      <c r="D76" t="str">
        <f>VLOOKUP(C76,時点区分!$A$2:$C$8,3,0)</f>
        <v>05:R4年度現状一致率</v>
      </c>
      <c r="E76" t="s">
        <v>2</v>
      </c>
      <c r="F76" t="str">
        <f>VLOOKUP(E76,病床機能区分!$A$2:$C$14,3,0)</f>
        <v>03：回復期</v>
      </c>
      <c r="G76" t="s">
        <v>1243</v>
      </c>
      <c r="H76" t="s">
        <v>1270</v>
      </c>
      <c r="I76">
        <v>0</v>
      </c>
      <c r="J76" s="40"/>
    </row>
    <row r="77" spans="1:10">
      <c r="A77" t="s">
        <v>1128</v>
      </c>
      <c r="B77" t="s">
        <v>788</v>
      </c>
      <c r="C77" t="s">
        <v>1184</v>
      </c>
      <c r="D77" t="str">
        <f>VLOOKUP(C77,時点区分!$A$2:$C$8,3,0)</f>
        <v>05:R4年度現状一致率</v>
      </c>
      <c r="E77" t="s">
        <v>3</v>
      </c>
      <c r="F77" t="str">
        <f>VLOOKUP(E77,病床機能区分!$A$2:$C$14,3,0)</f>
        <v>04：慢性期</v>
      </c>
      <c r="G77" t="s">
        <v>1245</v>
      </c>
      <c r="H77" t="s">
        <v>1270</v>
      </c>
      <c r="I77">
        <v>2.4571428571428573</v>
      </c>
      <c r="J77" s="40"/>
    </row>
    <row r="78" spans="1:10">
      <c r="A78" t="s">
        <v>1128</v>
      </c>
      <c r="B78" t="s">
        <v>788</v>
      </c>
      <c r="C78" t="s">
        <v>1184</v>
      </c>
      <c r="D78" t="str">
        <f>VLOOKUP(C78,時点区分!$A$2:$C$8,3,0)</f>
        <v>05:R4年度現状一致率</v>
      </c>
      <c r="E78" t="s">
        <v>784</v>
      </c>
      <c r="F78" t="str">
        <f>VLOOKUP(E78,病床機能区分!$A$2:$C$14,3,0)</f>
        <v>06：合計</v>
      </c>
      <c r="G78" t="s">
        <v>1247</v>
      </c>
      <c r="H78" t="s">
        <v>1270</v>
      </c>
      <c r="I78">
        <v>1.5959183673469388</v>
      </c>
      <c r="J78" s="40"/>
    </row>
    <row r="79" spans="1:10">
      <c r="A79" t="s">
        <v>1128</v>
      </c>
      <c r="B79" t="s">
        <v>788</v>
      </c>
      <c r="C79" t="s">
        <v>1185</v>
      </c>
      <c r="D79" t="str">
        <f>VLOOKUP(C79,時点区分!$A$2:$C$8,3,0)</f>
        <v>06:R4年度病床機能報告_2025年時点</v>
      </c>
      <c r="E79" t="s">
        <v>0</v>
      </c>
      <c r="F79" t="str">
        <f>VLOOKUP(E79,病床機能区分!$A$2:$C$14,3,0)</f>
        <v>01：高度急性期</v>
      </c>
      <c r="G79" t="s">
        <v>1249</v>
      </c>
      <c r="H79" t="s">
        <v>1176</v>
      </c>
      <c r="I79">
        <v>0</v>
      </c>
      <c r="J79" s="40">
        <f>I87</f>
        <v>0</v>
      </c>
    </row>
    <row r="80" spans="1:10">
      <c r="A80" t="s">
        <v>1128</v>
      </c>
      <c r="B80" t="s">
        <v>788</v>
      </c>
      <c r="C80" t="s">
        <v>1185</v>
      </c>
      <c r="D80" t="str">
        <f>VLOOKUP(C80,時点区分!$A$2:$C$8,3,0)</f>
        <v>06:R4年度病床機能報告_2025年時点</v>
      </c>
      <c r="E80" t="s">
        <v>1</v>
      </c>
      <c r="F80" t="str">
        <f>VLOOKUP(E80,病床機能区分!$A$2:$C$14,3,0)</f>
        <v>02：急性期</v>
      </c>
      <c r="G80" t="s">
        <v>1251</v>
      </c>
      <c r="H80" t="s">
        <v>1176</v>
      </c>
      <c r="I80">
        <v>177</v>
      </c>
      <c r="J80" s="40">
        <f>I88</f>
        <v>3.1607142857142856</v>
      </c>
    </row>
    <row r="81" spans="1:10">
      <c r="A81" t="s">
        <v>1128</v>
      </c>
      <c r="B81" t="s">
        <v>788</v>
      </c>
      <c r="C81" t="s">
        <v>1185</v>
      </c>
      <c r="D81" t="str">
        <f>VLOOKUP(C81,時点区分!$A$2:$C$8,3,0)</f>
        <v>06:R4年度病床機能報告_2025年時点</v>
      </c>
      <c r="E81" t="s">
        <v>2</v>
      </c>
      <c r="F81" t="str">
        <f>VLOOKUP(E81,病床機能区分!$A$2:$C$14,3,0)</f>
        <v>03：回復期</v>
      </c>
      <c r="G81" t="s">
        <v>1253</v>
      </c>
      <c r="H81" t="s">
        <v>1176</v>
      </c>
      <c r="I81">
        <v>0</v>
      </c>
      <c r="J81" s="40">
        <f>I89</f>
        <v>0</v>
      </c>
    </row>
    <row r="82" spans="1:10">
      <c r="A82" t="s">
        <v>1128</v>
      </c>
      <c r="B82" t="s">
        <v>788</v>
      </c>
      <c r="C82" t="s">
        <v>1185</v>
      </c>
      <c r="D82" t="str">
        <f>VLOOKUP(C82,時点区分!$A$2:$C$8,3,0)</f>
        <v>06:R4年度病床機能報告_2025年時点</v>
      </c>
      <c r="E82" t="s">
        <v>3</v>
      </c>
      <c r="F82" t="str">
        <f>VLOOKUP(E82,病床機能区分!$A$2:$C$14,3,0)</f>
        <v>04：慢性期</v>
      </c>
      <c r="G82" t="s">
        <v>1255</v>
      </c>
      <c r="H82" t="s">
        <v>1176</v>
      </c>
      <c r="I82">
        <v>148</v>
      </c>
      <c r="J82" s="40">
        <f>I90</f>
        <v>2.1142857142857143</v>
      </c>
    </row>
    <row r="83" spans="1:10">
      <c r="A83" t="s">
        <v>1128</v>
      </c>
      <c r="B83" t="s">
        <v>788</v>
      </c>
      <c r="C83" t="s">
        <v>1185</v>
      </c>
      <c r="D83" t="str">
        <f>VLOOKUP(C83,時点区分!$A$2:$C$8,3,0)</f>
        <v>06:R4年度病床機能報告_2025年時点</v>
      </c>
      <c r="E83" t="s">
        <v>779</v>
      </c>
      <c r="F83" t="str">
        <f>VLOOKUP(E83,病床機能区分!$A$2:$C$14,3,0)</f>
        <v>11：介護保険施設等へ移行予定</v>
      </c>
      <c r="G83" t="s">
        <v>1257</v>
      </c>
      <c r="H83" t="s">
        <v>1176</v>
      </c>
      <c r="I83">
        <v>0</v>
      </c>
      <c r="J83" s="40"/>
    </row>
    <row r="84" spans="1:10">
      <c r="A84" t="s">
        <v>1128</v>
      </c>
      <c r="B84" t="s">
        <v>788</v>
      </c>
      <c r="C84" t="s">
        <v>1185</v>
      </c>
      <c r="D84" t="str">
        <f>VLOOKUP(C84,時点区分!$A$2:$C$8,3,0)</f>
        <v>06:R4年度病床機能報告_2025年時点</v>
      </c>
      <c r="E84" t="s">
        <v>780</v>
      </c>
      <c r="F84" t="str">
        <f>VLOOKUP(E84,病床機能区分!$A$2:$C$14,3,0)</f>
        <v>12：休棟予定</v>
      </c>
      <c r="G84" t="s">
        <v>1259</v>
      </c>
      <c r="H84" t="s">
        <v>1176</v>
      </c>
      <c r="I84">
        <v>38</v>
      </c>
      <c r="J84" s="40"/>
    </row>
    <row r="85" spans="1:10">
      <c r="A85" t="s">
        <v>1128</v>
      </c>
      <c r="B85" t="s">
        <v>788</v>
      </c>
      <c r="C85" t="s">
        <v>1185</v>
      </c>
      <c r="D85" t="str">
        <f>VLOOKUP(C85,時点区分!$A$2:$C$8,3,0)</f>
        <v>06:R4年度病床機能報告_2025年時点</v>
      </c>
      <c r="E85" t="s">
        <v>781</v>
      </c>
      <c r="F85" t="str">
        <f>VLOOKUP(E85,病床機能区分!$A$2:$C$14,3,0)</f>
        <v>13：廃止予定</v>
      </c>
      <c r="G85" t="s">
        <v>1261</v>
      </c>
      <c r="H85" t="s">
        <v>1176</v>
      </c>
      <c r="I85">
        <v>28</v>
      </c>
      <c r="J85" s="40"/>
    </row>
    <row r="86" spans="1:10">
      <c r="A86" t="s">
        <v>1128</v>
      </c>
      <c r="B86" t="s">
        <v>788</v>
      </c>
      <c r="C86" t="s">
        <v>1185</v>
      </c>
      <c r="D86" t="str">
        <f>VLOOKUP(C86,時点区分!$A$2:$C$8,3,0)</f>
        <v>06:R4年度病床機能報告_2025年時点</v>
      </c>
      <c r="E86" t="s">
        <v>784</v>
      </c>
      <c r="F86" t="str">
        <f>VLOOKUP(E86,病床機能区分!$A$2:$C$14,3,0)</f>
        <v>06：合計</v>
      </c>
      <c r="G86" t="s">
        <v>1263</v>
      </c>
      <c r="H86" t="s">
        <v>1176</v>
      </c>
      <c r="I86">
        <v>391</v>
      </c>
      <c r="J86" s="40">
        <f>I91</f>
        <v>1.5959183673469388</v>
      </c>
    </row>
    <row r="87" spans="1:10">
      <c r="A87" t="s">
        <v>1128</v>
      </c>
      <c r="B87" t="s">
        <v>788</v>
      </c>
      <c r="C87" t="s">
        <v>1278</v>
      </c>
      <c r="D87" t="str">
        <f>VLOOKUP(C87,時点区分!$A$2:$C$8,3,0)</f>
        <v>07:R4年度将来一致率</v>
      </c>
      <c r="E87" t="s">
        <v>0</v>
      </c>
      <c r="F87" t="str">
        <f>VLOOKUP(E87,病床機能区分!$A$2:$C$14,3,0)</f>
        <v>01：高度急性期</v>
      </c>
      <c r="G87" t="s">
        <v>1281</v>
      </c>
      <c r="H87" t="s">
        <v>1270</v>
      </c>
      <c r="I87">
        <v>0</v>
      </c>
      <c r="J87" s="40"/>
    </row>
    <row r="88" spans="1:10">
      <c r="A88" t="s">
        <v>1128</v>
      </c>
      <c r="B88" t="s">
        <v>788</v>
      </c>
      <c r="C88" t="s">
        <v>1278</v>
      </c>
      <c r="D88" t="str">
        <f>VLOOKUP(C88,時点区分!$A$2:$C$8,3,0)</f>
        <v>07:R4年度将来一致率</v>
      </c>
      <c r="E88" t="s">
        <v>1</v>
      </c>
      <c r="F88" t="str">
        <f>VLOOKUP(E88,病床機能区分!$A$2:$C$14,3,0)</f>
        <v>02：急性期</v>
      </c>
      <c r="G88" t="s">
        <v>1283</v>
      </c>
      <c r="H88" t="s">
        <v>1270</v>
      </c>
      <c r="I88">
        <v>3.1607142857142856</v>
      </c>
      <c r="J88" s="40"/>
    </row>
    <row r="89" spans="1:10">
      <c r="A89" t="s">
        <v>1128</v>
      </c>
      <c r="B89" t="s">
        <v>788</v>
      </c>
      <c r="C89" t="s">
        <v>1278</v>
      </c>
      <c r="D89" t="str">
        <f>VLOOKUP(C89,時点区分!$A$2:$C$8,3,0)</f>
        <v>07:R4年度将来一致率</v>
      </c>
      <c r="E89" t="s">
        <v>2</v>
      </c>
      <c r="F89" t="str">
        <f>VLOOKUP(E89,病床機能区分!$A$2:$C$14,3,0)</f>
        <v>03：回復期</v>
      </c>
      <c r="G89" t="s">
        <v>1285</v>
      </c>
      <c r="H89" t="s">
        <v>1270</v>
      </c>
      <c r="I89">
        <v>0</v>
      </c>
      <c r="J89" s="40"/>
    </row>
    <row r="90" spans="1:10">
      <c r="A90" t="s">
        <v>1128</v>
      </c>
      <c r="B90" t="s">
        <v>788</v>
      </c>
      <c r="C90" t="s">
        <v>1278</v>
      </c>
      <c r="D90" t="str">
        <f>VLOOKUP(C90,時点区分!$A$2:$C$8,3,0)</f>
        <v>07:R4年度将来一致率</v>
      </c>
      <c r="E90" t="s">
        <v>3</v>
      </c>
      <c r="F90" t="str">
        <f>VLOOKUP(E90,病床機能区分!$A$2:$C$14,3,0)</f>
        <v>04：慢性期</v>
      </c>
      <c r="G90" t="s">
        <v>1287</v>
      </c>
      <c r="H90" t="s">
        <v>1270</v>
      </c>
      <c r="I90">
        <v>2.1142857142857143</v>
      </c>
      <c r="J90" s="40"/>
    </row>
    <row r="91" spans="1:10" ht="14" thickBot="1">
      <c r="A91" t="s">
        <v>1128</v>
      </c>
      <c r="B91" t="s">
        <v>788</v>
      </c>
      <c r="C91" t="s">
        <v>1278</v>
      </c>
      <c r="D91" t="str">
        <f>VLOOKUP(C91,時点区分!$A$2:$C$8,3,0)</f>
        <v>07:R4年度将来一致率</v>
      </c>
      <c r="E91" t="s">
        <v>784</v>
      </c>
      <c r="F91" t="str">
        <f>VLOOKUP(E91,病床機能区分!$A$2:$C$14,3,0)</f>
        <v>06：合計</v>
      </c>
      <c r="G91" t="s">
        <v>1289</v>
      </c>
      <c r="H91" t="s">
        <v>1270</v>
      </c>
      <c r="I91">
        <v>1.5959183673469388</v>
      </c>
      <c r="J91" s="41"/>
    </row>
    <row r="92" spans="1:10">
      <c r="A92" t="s">
        <v>1128</v>
      </c>
      <c r="B92" t="s">
        <v>789</v>
      </c>
      <c r="C92" t="s">
        <v>1181</v>
      </c>
      <c r="D92" t="str">
        <f>VLOOKUP(C92,時点区分!$A$2:$C$8,3,0)</f>
        <v>01:現状ー構想策定時</v>
      </c>
      <c r="E92" t="s">
        <v>0</v>
      </c>
      <c r="F92" t="str">
        <f>VLOOKUP(E92,病床機能区分!$A$2:$C$14,3,0)</f>
        <v>01：高度急性期</v>
      </c>
      <c r="G92" t="s">
        <v>1186</v>
      </c>
      <c r="H92" t="s">
        <v>1176</v>
      </c>
      <c r="I92">
        <v>0</v>
      </c>
      <c r="J92" s="39">
        <f>I107</f>
        <v>0</v>
      </c>
    </row>
    <row r="93" spans="1:10">
      <c r="A93" t="s">
        <v>1128</v>
      </c>
      <c r="B93" t="s">
        <v>789</v>
      </c>
      <c r="C93" t="s">
        <v>1181</v>
      </c>
      <c r="D93" t="str">
        <f>VLOOKUP(C93,時点区分!$A$2:$C$8,3,0)</f>
        <v>01:現状ー構想策定時</v>
      </c>
      <c r="E93" t="s">
        <v>1</v>
      </c>
      <c r="F93" t="str">
        <f>VLOOKUP(E93,病床機能区分!$A$2:$C$14,3,0)</f>
        <v>02：急性期</v>
      </c>
      <c r="G93" t="s">
        <v>1188</v>
      </c>
      <c r="H93" t="s">
        <v>1176</v>
      </c>
      <c r="I93">
        <v>303</v>
      </c>
      <c r="J93" s="40">
        <f>I108</f>
        <v>2.941747572815534</v>
      </c>
    </row>
    <row r="94" spans="1:10">
      <c r="A94" t="s">
        <v>1128</v>
      </c>
      <c r="B94" t="s">
        <v>789</v>
      </c>
      <c r="C94" t="s">
        <v>1181</v>
      </c>
      <c r="D94" t="str">
        <f>VLOOKUP(C94,時点区分!$A$2:$C$8,3,0)</f>
        <v>01:現状ー構想策定時</v>
      </c>
      <c r="E94" t="s">
        <v>2</v>
      </c>
      <c r="F94" t="str">
        <f>VLOOKUP(E94,病床機能区分!$A$2:$C$14,3,0)</f>
        <v>03：回復期</v>
      </c>
      <c r="G94" t="s">
        <v>1190</v>
      </c>
      <c r="H94" t="s">
        <v>1176</v>
      </c>
      <c r="I94">
        <v>47</v>
      </c>
      <c r="J94" s="40">
        <f>I109</f>
        <v>0.24102564102564103</v>
      </c>
    </row>
    <row r="95" spans="1:10">
      <c r="A95" t="s">
        <v>1128</v>
      </c>
      <c r="B95" t="s">
        <v>789</v>
      </c>
      <c r="C95" t="s">
        <v>1181</v>
      </c>
      <c r="D95" t="str">
        <f>VLOOKUP(C95,時点区分!$A$2:$C$8,3,0)</f>
        <v>01:現状ー構想策定時</v>
      </c>
      <c r="E95" t="s">
        <v>3</v>
      </c>
      <c r="F95" t="str">
        <f>VLOOKUP(E95,病床機能区分!$A$2:$C$14,3,0)</f>
        <v>04：慢性期</v>
      </c>
      <c r="G95" t="s">
        <v>1192</v>
      </c>
      <c r="H95" t="s">
        <v>1176</v>
      </c>
      <c r="I95">
        <v>521</v>
      </c>
      <c r="J95" s="40">
        <f>I110</f>
        <v>2.2850877192982457</v>
      </c>
    </row>
    <row r="96" spans="1:10">
      <c r="A96" t="s">
        <v>1128</v>
      </c>
      <c r="B96" t="s">
        <v>789</v>
      </c>
      <c r="C96" t="s">
        <v>1181</v>
      </c>
      <c r="D96" t="str">
        <f>VLOOKUP(C96,時点区分!$A$2:$C$8,3,0)</f>
        <v>01:現状ー構想策定時</v>
      </c>
      <c r="E96" t="s">
        <v>783</v>
      </c>
      <c r="F96" t="str">
        <f>VLOOKUP(E96,病床機能区分!$A$2:$C$14,3,0)</f>
        <v>05：未報告</v>
      </c>
      <c r="G96" t="s">
        <v>1194</v>
      </c>
      <c r="H96" t="s">
        <v>1176</v>
      </c>
      <c r="I96">
        <v>0</v>
      </c>
      <c r="J96" s="40"/>
    </row>
    <row r="97" spans="1:10">
      <c r="A97" t="s">
        <v>1128</v>
      </c>
      <c r="B97" t="s">
        <v>789</v>
      </c>
      <c r="C97" t="s">
        <v>1181</v>
      </c>
      <c r="D97" t="str">
        <f>VLOOKUP(C97,時点区分!$A$2:$C$8,3,0)</f>
        <v>01:現状ー構想策定時</v>
      </c>
      <c r="E97" t="s">
        <v>784</v>
      </c>
      <c r="F97" t="str">
        <f>VLOOKUP(E97,病床機能区分!$A$2:$C$14,3,0)</f>
        <v>06：合計</v>
      </c>
      <c r="G97" t="s">
        <v>1196</v>
      </c>
      <c r="H97" t="s">
        <v>1176</v>
      </c>
      <c r="I97">
        <v>871</v>
      </c>
      <c r="J97" s="40">
        <f>I111</f>
        <v>1.6011029411764706</v>
      </c>
    </row>
    <row r="98" spans="1:10">
      <c r="A98" t="s">
        <v>1128</v>
      </c>
      <c r="B98" t="s">
        <v>789</v>
      </c>
      <c r="C98" t="s">
        <v>1181</v>
      </c>
      <c r="D98" t="str">
        <f>VLOOKUP(C98,時点区分!$A$2:$C$8,3,0)</f>
        <v>01:現状ー構想策定時</v>
      </c>
      <c r="E98" t="s">
        <v>785</v>
      </c>
      <c r="F98" t="str">
        <f>VLOOKUP(E98,病床機能区分!$A$2:$C$14,3,0)</f>
        <v>07：在宅医療等</v>
      </c>
      <c r="G98" t="s">
        <v>1198</v>
      </c>
      <c r="H98" t="s">
        <v>1176</v>
      </c>
      <c r="I98">
        <v>418</v>
      </c>
      <c r="J98" s="40"/>
    </row>
    <row r="99" spans="1:10">
      <c r="A99" t="s">
        <v>1128</v>
      </c>
      <c r="B99" t="s">
        <v>789</v>
      </c>
      <c r="C99" t="s">
        <v>1181</v>
      </c>
      <c r="D99" t="str">
        <f>VLOOKUP(C99,時点区分!$A$2:$C$8,3,0)</f>
        <v>01:現状ー構想策定時</v>
      </c>
      <c r="E99" t="s">
        <v>786</v>
      </c>
      <c r="F99" t="str">
        <f>VLOOKUP(E99,病床機能区分!$A$2:$C$14,3,0)</f>
        <v>08：うち訪問診療分</v>
      </c>
      <c r="G99" t="s">
        <v>1200</v>
      </c>
      <c r="H99" t="s">
        <v>1176</v>
      </c>
      <c r="I99">
        <v>144</v>
      </c>
      <c r="J99" s="40"/>
    </row>
    <row r="100" spans="1:10">
      <c r="A100" t="s">
        <v>1128</v>
      </c>
      <c r="B100" t="s">
        <v>789</v>
      </c>
      <c r="C100" t="s">
        <v>1129</v>
      </c>
      <c r="D100" t="str">
        <f>VLOOKUP(C100,時点区分!$A$2:$C$8,3,0)</f>
        <v>02:将来</v>
      </c>
      <c r="E100" t="s">
        <v>0</v>
      </c>
      <c r="F100" t="str">
        <f>VLOOKUP(E100,病床機能区分!$A$2:$C$14,3,0)</f>
        <v>01：高度急性期</v>
      </c>
      <c r="G100" t="s">
        <v>1202</v>
      </c>
      <c r="H100" t="s">
        <v>1176</v>
      </c>
      <c r="I100">
        <v>18</v>
      </c>
      <c r="J100" s="40">
        <f>I107</f>
        <v>0</v>
      </c>
    </row>
    <row r="101" spans="1:10">
      <c r="A101" t="s">
        <v>1128</v>
      </c>
      <c r="B101" t="s">
        <v>789</v>
      </c>
      <c r="C101" t="s">
        <v>1129</v>
      </c>
      <c r="D101" t="str">
        <f>VLOOKUP(C101,時点区分!$A$2:$C$8,3,0)</f>
        <v>02:将来</v>
      </c>
      <c r="E101" t="s">
        <v>1</v>
      </c>
      <c r="F101" t="str">
        <f>VLOOKUP(E101,病床機能区分!$A$2:$C$14,3,0)</f>
        <v>02：急性期</v>
      </c>
      <c r="G101" t="s">
        <v>1204</v>
      </c>
      <c r="H101" t="s">
        <v>1176</v>
      </c>
      <c r="I101">
        <v>103</v>
      </c>
      <c r="J101" s="40">
        <f>I108</f>
        <v>2.941747572815534</v>
      </c>
    </row>
    <row r="102" spans="1:10">
      <c r="A102" t="s">
        <v>1128</v>
      </c>
      <c r="B102" t="s">
        <v>789</v>
      </c>
      <c r="C102" t="s">
        <v>1129</v>
      </c>
      <c r="D102" t="str">
        <f>VLOOKUP(C102,時点区分!$A$2:$C$8,3,0)</f>
        <v>02:将来</v>
      </c>
      <c r="E102" t="s">
        <v>2</v>
      </c>
      <c r="F102" t="str">
        <f>VLOOKUP(E102,病床機能区分!$A$2:$C$14,3,0)</f>
        <v>03：回復期</v>
      </c>
      <c r="G102" t="s">
        <v>1206</v>
      </c>
      <c r="H102" t="s">
        <v>1176</v>
      </c>
      <c r="I102">
        <v>195</v>
      </c>
      <c r="J102" s="40">
        <f>I109</f>
        <v>0.24102564102564103</v>
      </c>
    </row>
    <row r="103" spans="1:10">
      <c r="A103" t="s">
        <v>1128</v>
      </c>
      <c r="B103" t="s">
        <v>789</v>
      </c>
      <c r="C103" t="s">
        <v>1129</v>
      </c>
      <c r="D103" t="str">
        <f>VLOOKUP(C103,時点区分!$A$2:$C$8,3,0)</f>
        <v>02:将来</v>
      </c>
      <c r="E103" t="s">
        <v>3</v>
      </c>
      <c r="F103" t="str">
        <f>VLOOKUP(E103,病床機能区分!$A$2:$C$14,3,0)</f>
        <v>04：慢性期</v>
      </c>
      <c r="G103" t="s">
        <v>1208</v>
      </c>
      <c r="H103" t="s">
        <v>1176</v>
      </c>
      <c r="I103">
        <v>228</v>
      </c>
      <c r="J103" s="40">
        <f>I110</f>
        <v>2.2850877192982457</v>
      </c>
    </row>
    <row r="104" spans="1:10">
      <c r="A104" t="s">
        <v>1128</v>
      </c>
      <c r="B104" t="s">
        <v>789</v>
      </c>
      <c r="C104" t="s">
        <v>1129</v>
      </c>
      <c r="D104" t="str">
        <f>VLOOKUP(C104,時点区分!$A$2:$C$8,3,0)</f>
        <v>02:将来</v>
      </c>
      <c r="E104" t="s">
        <v>784</v>
      </c>
      <c r="F104" t="str">
        <f>VLOOKUP(E104,病床機能区分!$A$2:$C$14,3,0)</f>
        <v>06：合計</v>
      </c>
      <c r="G104" t="s">
        <v>1210</v>
      </c>
      <c r="H104" t="s">
        <v>1176</v>
      </c>
      <c r="I104">
        <v>544</v>
      </c>
      <c r="J104" s="40">
        <f>I111</f>
        <v>1.6011029411764706</v>
      </c>
    </row>
    <row r="105" spans="1:10">
      <c r="A105" t="s">
        <v>1128</v>
      </c>
      <c r="B105" t="s">
        <v>789</v>
      </c>
      <c r="C105" t="s">
        <v>1129</v>
      </c>
      <c r="D105" t="str">
        <f>VLOOKUP(C105,時点区分!$A$2:$C$8,3,0)</f>
        <v>02:将来</v>
      </c>
      <c r="E105" t="s">
        <v>785</v>
      </c>
      <c r="F105" t="str">
        <f>VLOOKUP(E105,病床機能区分!$A$2:$C$14,3,0)</f>
        <v>07：在宅医療等</v>
      </c>
      <c r="G105" t="s">
        <v>1212</v>
      </c>
      <c r="H105" t="s">
        <v>1176</v>
      </c>
      <c r="I105">
        <v>-558</v>
      </c>
      <c r="J105" s="40"/>
    </row>
    <row r="106" spans="1:10">
      <c r="A106" t="s">
        <v>1128</v>
      </c>
      <c r="B106" t="s">
        <v>789</v>
      </c>
      <c r="C106" t="s">
        <v>1129</v>
      </c>
      <c r="D106" t="str">
        <f>VLOOKUP(C106,時点区分!$A$2:$C$8,3,0)</f>
        <v>02:将来</v>
      </c>
      <c r="E106" t="s">
        <v>786</v>
      </c>
      <c r="F106" t="str">
        <f>VLOOKUP(E106,病床機能区分!$A$2:$C$14,3,0)</f>
        <v>08：うち訪問診療分</v>
      </c>
      <c r="G106" t="s">
        <v>1214</v>
      </c>
      <c r="H106" t="s">
        <v>1176</v>
      </c>
      <c r="I106">
        <v>-181</v>
      </c>
      <c r="J106" s="40"/>
    </row>
    <row r="107" spans="1:10">
      <c r="A107" t="s">
        <v>1128</v>
      </c>
      <c r="B107" t="s">
        <v>789</v>
      </c>
      <c r="C107" t="s">
        <v>1182</v>
      </c>
      <c r="D107" t="str">
        <f>VLOOKUP(C107,時点区分!$A$2:$C$8,3,0)</f>
        <v>03:構想策定時一致率</v>
      </c>
      <c r="E107" t="s">
        <v>0</v>
      </c>
      <c r="F107" t="str">
        <f>VLOOKUP(E107,病床機能区分!$A$2:$C$14,3,0)</f>
        <v>01：高度急性期</v>
      </c>
      <c r="G107" t="s">
        <v>1216</v>
      </c>
      <c r="H107" t="s">
        <v>1270</v>
      </c>
      <c r="I107">
        <v>0</v>
      </c>
      <c r="J107" s="40"/>
    </row>
    <row r="108" spans="1:10">
      <c r="A108" t="s">
        <v>1128</v>
      </c>
      <c r="B108" t="s">
        <v>789</v>
      </c>
      <c r="C108" t="s">
        <v>1182</v>
      </c>
      <c r="D108" t="str">
        <f>VLOOKUP(C108,時点区分!$A$2:$C$8,3,0)</f>
        <v>03:構想策定時一致率</v>
      </c>
      <c r="E108" t="s">
        <v>1</v>
      </c>
      <c r="F108" t="str">
        <f>VLOOKUP(E108,病床機能区分!$A$2:$C$14,3,0)</f>
        <v>02：急性期</v>
      </c>
      <c r="G108" t="s">
        <v>1218</v>
      </c>
      <c r="H108" t="s">
        <v>1270</v>
      </c>
      <c r="I108">
        <v>2.941747572815534</v>
      </c>
      <c r="J108" s="40"/>
    </row>
    <row r="109" spans="1:10">
      <c r="A109" t="s">
        <v>1128</v>
      </c>
      <c r="B109" t="s">
        <v>789</v>
      </c>
      <c r="C109" t="s">
        <v>1182</v>
      </c>
      <c r="D109" t="str">
        <f>VLOOKUP(C109,時点区分!$A$2:$C$8,3,0)</f>
        <v>03:構想策定時一致率</v>
      </c>
      <c r="E109" t="s">
        <v>2</v>
      </c>
      <c r="F109" t="str">
        <f>VLOOKUP(E109,病床機能区分!$A$2:$C$14,3,0)</f>
        <v>03：回復期</v>
      </c>
      <c r="G109" t="s">
        <v>1220</v>
      </c>
      <c r="H109" t="s">
        <v>1270</v>
      </c>
      <c r="I109">
        <v>0.24102564102564103</v>
      </c>
      <c r="J109" s="40"/>
    </row>
    <row r="110" spans="1:10">
      <c r="A110" t="s">
        <v>1128</v>
      </c>
      <c r="B110" t="s">
        <v>789</v>
      </c>
      <c r="C110" t="s">
        <v>1182</v>
      </c>
      <c r="D110" t="str">
        <f>VLOOKUP(C110,時点区分!$A$2:$C$8,3,0)</f>
        <v>03:構想策定時一致率</v>
      </c>
      <c r="E110" t="s">
        <v>3</v>
      </c>
      <c r="F110" t="str">
        <f>VLOOKUP(E110,病床機能区分!$A$2:$C$14,3,0)</f>
        <v>04：慢性期</v>
      </c>
      <c r="G110" t="s">
        <v>1222</v>
      </c>
      <c r="H110" t="s">
        <v>1270</v>
      </c>
      <c r="I110">
        <v>2.2850877192982457</v>
      </c>
      <c r="J110" s="40"/>
    </row>
    <row r="111" spans="1:10">
      <c r="A111" t="s">
        <v>1128</v>
      </c>
      <c r="B111" t="s">
        <v>789</v>
      </c>
      <c r="C111" t="s">
        <v>1182</v>
      </c>
      <c r="D111" t="str">
        <f>VLOOKUP(C111,時点区分!$A$2:$C$8,3,0)</f>
        <v>03:構想策定時一致率</v>
      </c>
      <c r="E111" t="s">
        <v>784</v>
      </c>
      <c r="F111" t="str">
        <f>VLOOKUP(E111,病床機能区分!$A$2:$C$14,3,0)</f>
        <v>06：合計</v>
      </c>
      <c r="G111" t="s">
        <v>1224</v>
      </c>
      <c r="H111" t="s">
        <v>1270</v>
      </c>
      <c r="I111">
        <v>1.6011029411764706</v>
      </c>
      <c r="J111" s="40"/>
    </row>
    <row r="112" spans="1:10">
      <c r="A112" t="s">
        <v>1128</v>
      </c>
      <c r="B112" t="s">
        <v>789</v>
      </c>
      <c r="C112" t="s">
        <v>1183</v>
      </c>
      <c r="D112" t="str">
        <f>VLOOKUP(C112,時点区分!$A$2:$C$8,3,0)</f>
        <v>04:R4年度病床機能報告_2022年時点</v>
      </c>
      <c r="E112" t="s">
        <v>0</v>
      </c>
      <c r="F112" t="str">
        <f>VLOOKUP(E112,病床機能区分!$A$2:$C$14,3,0)</f>
        <v>01：高度急性期</v>
      </c>
      <c r="G112" t="s">
        <v>1226</v>
      </c>
      <c r="H112" t="s">
        <v>1176</v>
      </c>
      <c r="I112">
        <v>0</v>
      </c>
      <c r="J112" s="40">
        <f>I119</f>
        <v>0</v>
      </c>
    </row>
    <row r="113" spans="1:10">
      <c r="A113" t="s">
        <v>1128</v>
      </c>
      <c r="B113" t="s">
        <v>789</v>
      </c>
      <c r="C113" t="s">
        <v>1183</v>
      </c>
      <c r="D113" t="str">
        <f>VLOOKUP(C113,時点区分!$A$2:$C$8,3,0)</f>
        <v>04:R4年度病床機能報告_2022年時点</v>
      </c>
      <c r="E113" t="s">
        <v>1</v>
      </c>
      <c r="F113" t="str">
        <f>VLOOKUP(E113,病床機能区分!$A$2:$C$14,3,0)</f>
        <v>02：急性期</v>
      </c>
      <c r="G113" t="s">
        <v>1228</v>
      </c>
      <c r="H113" t="s">
        <v>1176</v>
      </c>
      <c r="I113">
        <v>207</v>
      </c>
      <c r="J113" s="40">
        <f t="shared" ref="J113:J115" si="3">I120</f>
        <v>2.0097087378640777</v>
      </c>
    </row>
    <row r="114" spans="1:10">
      <c r="A114" t="s">
        <v>1128</v>
      </c>
      <c r="B114" t="s">
        <v>789</v>
      </c>
      <c r="C114" t="s">
        <v>1183</v>
      </c>
      <c r="D114" t="str">
        <f>VLOOKUP(C114,時点区分!$A$2:$C$8,3,0)</f>
        <v>04:R4年度病床機能報告_2022年時点</v>
      </c>
      <c r="E114" t="s">
        <v>2</v>
      </c>
      <c r="F114" t="str">
        <f>VLOOKUP(E114,病床機能区分!$A$2:$C$14,3,0)</f>
        <v>03：回復期</v>
      </c>
      <c r="G114" t="s">
        <v>1230</v>
      </c>
      <c r="H114" t="s">
        <v>1176</v>
      </c>
      <c r="I114">
        <v>222</v>
      </c>
      <c r="J114" s="40">
        <f t="shared" si="3"/>
        <v>1.1384615384615384</v>
      </c>
    </row>
    <row r="115" spans="1:10">
      <c r="A115" t="s">
        <v>1128</v>
      </c>
      <c r="B115" t="s">
        <v>789</v>
      </c>
      <c r="C115" t="s">
        <v>1183</v>
      </c>
      <c r="D115" t="str">
        <f>VLOOKUP(C115,時点区分!$A$2:$C$8,3,0)</f>
        <v>04:R4年度病床機能報告_2022年時点</v>
      </c>
      <c r="E115" t="s">
        <v>3</v>
      </c>
      <c r="F115" t="str">
        <f>VLOOKUP(E115,病床機能区分!$A$2:$C$14,3,0)</f>
        <v>04：慢性期</v>
      </c>
      <c r="G115" t="s">
        <v>1232</v>
      </c>
      <c r="H115" t="s">
        <v>1176</v>
      </c>
      <c r="I115">
        <v>214</v>
      </c>
      <c r="J115" s="40">
        <f t="shared" si="3"/>
        <v>0.93859649122807021</v>
      </c>
    </row>
    <row r="116" spans="1:10">
      <c r="A116" t="s">
        <v>1128</v>
      </c>
      <c r="B116" t="s">
        <v>789</v>
      </c>
      <c r="C116" t="s">
        <v>1183</v>
      </c>
      <c r="D116" t="str">
        <f>VLOOKUP(C116,時点区分!$A$2:$C$8,3,0)</f>
        <v>04:R4年度病床機能報告_2022年時点</v>
      </c>
      <c r="E116" t="s">
        <v>771</v>
      </c>
      <c r="F116" t="str">
        <f>VLOOKUP(E116,病床機能区分!$A$2:$C$14,3,0)</f>
        <v>09：休棟中（今後再開する予定）</v>
      </c>
      <c r="G116" t="s">
        <v>1234</v>
      </c>
      <c r="H116" t="s">
        <v>1176</v>
      </c>
      <c r="I116">
        <v>0</v>
      </c>
      <c r="J116" s="40"/>
    </row>
    <row r="117" spans="1:10">
      <c r="A117" t="s">
        <v>1128</v>
      </c>
      <c r="B117" t="s">
        <v>789</v>
      </c>
      <c r="C117" t="s">
        <v>1183</v>
      </c>
      <c r="D117" t="str">
        <f>VLOOKUP(C117,時点区分!$A$2:$C$8,3,0)</f>
        <v>04:R4年度病床機能報告_2022年時点</v>
      </c>
      <c r="E117" t="s">
        <v>772</v>
      </c>
      <c r="F117" t="str">
        <f>VLOOKUP(E117,病床機能区分!$A$2:$C$14,3,0)</f>
        <v>10：休棟中（今後廃止する予定）</v>
      </c>
      <c r="G117" t="s">
        <v>1236</v>
      </c>
      <c r="H117" t="s">
        <v>1176</v>
      </c>
      <c r="I117">
        <v>54</v>
      </c>
      <c r="J117" s="40"/>
    </row>
    <row r="118" spans="1:10">
      <c r="A118" t="s">
        <v>1128</v>
      </c>
      <c r="B118" t="s">
        <v>789</v>
      </c>
      <c r="C118" t="s">
        <v>1183</v>
      </c>
      <c r="D118" t="str">
        <f>VLOOKUP(C118,時点区分!$A$2:$C$8,3,0)</f>
        <v>04:R4年度病床機能報告_2022年時点</v>
      </c>
      <c r="E118" t="s">
        <v>784</v>
      </c>
      <c r="F118" t="str">
        <f>VLOOKUP(E118,病床機能区分!$A$2:$C$14,3,0)</f>
        <v>06：合計</v>
      </c>
      <c r="G118" t="s">
        <v>1238</v>
      </c>
      <c r="H118" t="s">
        <v>1176</v>
      </c>
      <c r="I118">
        <v>697</v>
      </c>
      <c r="J118" s="40">
        <f>I123</f>
        <v>1.28125</v>
      </c>
    </row>
    <row r="119" spans="1:10">
      <c r="A119" t="s">
        <v>1128</v>
      </c>
      <c r="B119" t="s">
        <v>789</v>
      </c>
      <c r="C119" t="s">
        <v>1184</v>
      </c>
      <c r="D119" t="str">
        <f>VLOOKUP(C119,時点区分!$A$2:$C$8,3,0)</f>
        <v>05:R4年度現状一致率</v>
      </c>
      <c r="E119" t="s">
        <v>0</v>
      </c>
      <c r="F119" t="str">
        <f>VLOOKUP(E119,病床機能区分!$A$2:$C$14,3,0)</f>
        <v>01：高度急性期</v>
      </c>
      <c r="G119" t="s">
        <v>1239</v>
      </c>
      <c r="H119" t="s">
        <v>1270</v>
      </c>
      <c r="I119">
        <v>0</v>
      </c>
      <c r="J119" s="40"/>
    </row>
    <row r="120" spans="1:10">
      <c r="A120" t="s">
        <v>1128</v>
      </c>
      <c r="B120" t="s">
        <v>789</v>
      </c>
      <c r="C120" t="s">
        <v>1184</v>
      </c>
      <c r="D120" t="str">
        <f>VLOOKUP(C120,時点区分!$A$2:$C$8,3,0)</f>
        <v>05:R4年度現状一致率</v>
      </c>
      <c r="E120" t="s">
        <v>1</v>
      </c>
      <c r="F120" t="str">
        <f>VLOOKUP(E120,病床機能区分!$A$2:$C$14,3,0)</f>
        <v>02：急性期</v>
      </c>
      <c r="G120" t="s">
        <v>1241</v>
      </c>
      <c r="H120" t="s">
        <v>1270</v>
      </c>
      <c r="I120">
        <v>2.0097087378640777</v>
      </c>
      <c r="J120" s="40"/>
    </row>
    <row r="121" spans="1:10">
      <c r="A121" t="s">
        <v>1128</v>
      </c>
      <c r="B121" t="s">
        <v>789</v>
      </c>
      <c r="C121" t="s">
        <v>1184</v>
      </c>
      <c r="D121" t="str">
        <f>VLOOKUP(C121,時点区分!$A$2:$C$8,3,0)</f>
        <v>05:R4年度現状一致率</v>
      </c>
      <c r="E121" t="s">
        <v>2</v>
      </c>
      <c r="F121" t="str">
        <f>VLOOKUP(E121,病床機能区分!$A$2:$C$14,3,0)</f>
        <v>03：回復期</v>
      </c>
      <c r="G121" t="s">
        <v>1243</v>
      </c>
      <c r="H121" t="s">
        <v>1270</v>
      </c>
      <c r="I121">
        <v>1.1384615384615384</v>
      </c>
      <c r="J121" s="40"/>
    </row>
    <row r="122" spans="1:10">
      <c r="A122" t="s">
        <v>1128</v>
      </c>
      <c r="B122" t="s">
        <v>789</v>
      </c>
      <c r="C122" t="s">
        <v>1184</v>
      </c>
      <c r="D122" t="str">
        <f>VLOOKUP(C122,時点区分!$A$2:$C$8,3,0)</f>
        <v>05:R4年度現状一致率</v>
      </c>
      <c r="E122" t="s">
        <v>3</v>
      </c>
      <c r="F122" t="str">
        <f>VLOOKUP(E122,病床機能区分!$A$2:$C$14,3,0)</f>
        <v>04：慢性期</v>
      </c>
      <c r="G122" t="s">
        <v>1245</v>
      </c>
      <c r="H122" t="s">
        <v>1270</v>
      </c>
      <c r="I122">
        <v>0.93859649122807021</v>
      </c>
      <c r="J122" s="40"/>
    </row>
    <row r="123" spans="1:10">
      <c r="A123" t="s">
        <v>1128</v>
      </c>
      <c r="B123" t="s">
        <v>789</v>
      </c>
      <c r="C123" t="s">
        <v>1184</v>
      </c>
      <c r="D123" t="str">
        <f>VLOOKUP(C123,時点区分!$A$2:$C$8,3,0)</f>
        <v>05:R4年度現状一致率</v>
      </c>
      <c r="E123" t="s">
        <v>784</v>
      </c>
      <c r="F123" t="str">
        <f>VLOOKUP(E123,病床機能区分!$A$2:$C$14,3,0)</f>
        <v>06：合計</v>
      </c>
      <c r="G123" t="s">
        <v>1247</v>
      </c>
      <c r="H123" t="s">
        <v>1270</v>
      </c>
      <c r="I123">
        <v>1.28125</v>
      </c>
      <c r="J123" s="40"/>
    </row>
    <row r="124" spans="1:10">
      <c r="A124" t="s">
        <v>1128</v>
      </c>
      <c r="B124" t="s">
        <v>789</v>
      </c>
      <c r="C124" t="s">
        <v>1185</v>
      </c>
      <c r="D124" t="str">
        <f>VLOOKUP(C124,時点区分!$A$2:$C$8,3,0)</f>
        <v>06:R4年度病床機能報告_2025年時点</v>
      </c>
      <c r="E124" t="s">
        <v>0</v>
      </c>
      <c r="F124" t="str">
        <f>VLOOKUP(E124,病床機能区分!$A$2:$C$14,3,0)</f>
        <v>01：高度急性期</v>
      </c>
      <c r="G124" t="s">
        <v>1249</v>
      </c>
      <c r="H124" t="s">
        <v>1176</v>
      </c>
      <c r="I124">
        <v>0</v>
      </c>
      <c r="J124" s="40">
        <f>I132</f>
        <v>0</v>
      </c>
    </row>
    <row r="125" spans="1:10">
      <c r="A125" t="s">
        <v>1128</v>
      </c>
      <c r="B125" t="s">
        <v>789</v>
      </c>
      <c r="C125" t="s">
        <v>1185</v>
      </c>
      <c r="D125" t="str">
        <f>VLOOKUP(C125,時点区分!$A$2:$C$8,3,0)</f>
        <v>06:R4年度病床機能報告_2025年時点</v>
      </c>
      <c r="E125" t="s">
        <v>1</v>
      </c>
      <c r="F125" t="str">
        <f>VLOOKUP(E125,病床機能区分!$A$2:$C$14,3,0)</f>
        <v>02：急性期</v>
      </c>
      <c r="G125" t="s">
        <v>1251</v>
      </c>
      <c r="H125" t="s">
        <v>1176</v>
      </c>
      <c r="I125">
        <v>108</v>
      </c>
      <c r="J125" s="40">
        <f>I133</f>
        <v>1.0485436893203883</v>
      </c>
    </row>
    <row r="126" spans="1:10">
      <c r="A126" t="s">
        <v>1128</v>
      </c>
      <c r="B126" t="s">
        <v>789</v>
      </c>
      <c r="C126" t="s">
        <v>1185</v>
      </c>
      <c r="D126" t="str">
        <f>VLOOKUP(C126,時点区分!$A$2:$C$8,3,0)</f>
        <v>06:R4年度病床機能報告_2025年時点</v>
      </c>
      <c r="E126" t="s">
        <v>2</v>
      </c>
      <c r="F126" t="str">
        <f>VLOOKUP(E126,病床機能区分!$A$2:$C$14,3,0)</f>
        <v>03：回復期</v>
      </c>
      <c r="G126" t="s">
        <v>1253</v>
      </c>
      <c r="H126" t="s">
        <v>1176</v>
      </c>
      <c r="I126">
        <v>321</v>
      </c>
      <c r="J126" s="40">
        <f>I134</f>
        <v>1.6461538461538461</v>
      </c>
    </row>
    <row r="127" spans="1:10">
      <c r="A127" t="s">
        <v>1128</v>
      </c>
      <c r="B127" t="s">
        <v>789</v>
      </c>
      <c r="C127" t="s">
        <v>1185</v>
      </c>
      <c r="D127" t="str">
        <f>VLOOKUP(C127,時点区分!$A$2:$C$8,3,0)</f>
        <v>06:R4年度病床機能報告_2025年時点</v>
      </c>
      <c r="E127" t="s">
        <v>3</v>
      </c>
      <c r="F127" t="str">
        <f>VLOOKUP(E127,病床機能区分!$A$2:$C$14,3,0)</f>
        <v>04：慢性期</v>
      </c>
      <c r="G127" t="s">
        <v>1255</v>
      </c>
      <c r="H127" t="s">
        <v>1176</v>
      </c>
      <c r="I127">
        <v>214</v>
      </c>
      <c r="J127" s="40">
        <f>I135</f>
        <v>0.93859649122807021</v>
      </c>
    </row>
    <row r="128" spans="1:10">
      <c r="A128" t="s">
        <v>1128</v>
      </c>
      <c r="B128" t="s">
        <v>789</v>
      </c>
      <c r="C128" t="s">
        <v>1185</v>
      </c>
      <c r="D128" t="str">
        <f>VLOOKUP(C128,時点区分!$A$2:$C$8,3,0)</f>
        <v>06:R4年度病床機能報告_2025年時点</v>
      </c>
      <c r="E128" t="s">
        <v>779</v>
      </c>
      <c r="F128" t="str">
        <f>VLOOKUP(E128,病床機能区分!$A$2:$C$14,3,0)</f>
        <v>11：介護保険施設等へ移行予定</v>
      </c>
      <c r="G128" t="s">
        <v>1257</v>
      </c>
      <c r="H128" t="s">
        <v>1176</v>
      </c>
      <c r="I128">
        <v>0</v>
      </c>
      <c r="J128" s="40"/>
    </row>
    <row r="129" spans="1:10">
      <c r="A129" t="s">
        <v>1128</v>
      </c>
      <c r="B129" t="s">
        <v>789</v>
      </c>
      <c r="C129" t="s">
        <v>1185</v>
      </c>
      <c r="D129" t="str">
        <f>VLOOKUP(C129,時点区分!$A$2:$C$8,3,0)</f>
        <v>06:R4年度病床機能報告_2025年時点</v>
      </c>
      <c r="E129" t="s">
        <v>780</v>
      </c>
      <c r="F129" t="str">
        <f>VLOOKUP(E129,病床機能区分!$A$2:$C$14,3,0)</f>
        <v>12：休棟予定</v>
      </c>
      <c r="G129" t="s">
        <v>1259</v>
      </c>
      <c r="H129" t="s">
        <v>1176</v>
      </c>
      <c r="I129">
        <v>0</v>
      </c>
      <c r="J129" s="40"/>
    </row>
    <row r="130" spans="1:10">
      <c r="A130" t="s">
        <v>1128</v>
      </c>
      <c r="B130" t="s">
        <v>789</v>
      </c>
      <c r="C130" t="s">
        <v>1185</v>
      </c>
      <c r="D130" t="str">
        <f>VLOOKUP(C130,時点区分!$A$2:$C$8,3,0)</f>
        <v>06:R4年度病床機能報告_2025年時点</v>
      </c>
      <c r="E130" t="s">
        <v>781</v>
      </c>
      <c r="F130" t="str">
        <f>VLOOKUP(E130,病床機能区分!$A$2:$C$14,3,0)</f>
        <v>13：廃止予定</v>
      </c>
      <c r="G130" t="s">
        <v>1261</v>
      </c>
      <c r="H130" t="s">
        <v>1176</v>
      </c>
      <c r="I130">
        <v>54</v>
      </c>
      <c r="J130" s="40"/>
    </row>
    <row r="131" spans="1:10">
      <c r="A131" t="s">
        <v>1128</v>
      </c>
      <c r="B131" t="s">
        <v>789</v>
      </c>
      <c r="C131" t="s">
        <v>1185</v>
      </c>
      <c r="D131" t="str">
        <f>VLOOKUP(C131,時点区分!$A$2:$C$8,3,0)</f>
        <v>06:R4年度病床機能報告_2025年時点</v>
      </c>
      <c r="E131" t="s">
        <v>784</v>
      </c>
      <c r="F131" t="str">
        <f>VLOOKUP(E131,病床機能区分!$A$2:$C$14,3,0)</f>
        <v>06：合計</v>
      </c>
      <c r="G131" t="s">
        <v>1263</v>
      </c>
      <c r="H131" t="s">
        <v>1176</v>
      </c>
      <c r="I131">
        <v>697</v>
      </c>
      <c r="J131" s="40">
        <f>I136</f>
        <v>1.28125</v>
      </c>
    </row>
    <row r="132" spans="1:10">
      <c r="A132" t="s">
        <v>1128</v>
      </c>
      <c r="B132" t="s">
        <v>789</v>
      </c>
      <c r="C132" t="s">
        <v>1278</v>
      </c>
      <c r="D132" t="str">
        <f>VLOOKUP(C132,時点区分!$A$2:$C$8,3,0)</f>
        <v>07:R4年度将来一致率</v>
      </c>
      <c r="E132" t="s">
        <v>0</v>
      </c>
      <c r="F132" t="str">
        <f>VLOOKUP(E132,病床機能区分!$A$2:$C$14,3,0)</f>
        <v>01：高度急性期</v>
      </c>
      <c r="G132" t="s">
        <v>1281</v>
      </c>
      <c r="H132" t="s">
        <v>1270</v>
      </c>
      <c r="I132">
        <v>0</v>
      </c>
      <c r="J132" s="40"/>
    </row>
    <row r="133" spans="1:10">
      <c r="A133" t="s">
        <v>1128</v>
      </c>
      <c r="B133" t="s">
        <v>789</v>
      </c>
      <c r="C133" t="s">
        <v>1278</v>
      </c>
      <c r="D133" t="str">
        <f>VLOOKUP(C133,時点区分!$A$2:$C$8,3,0)</f>
        <v>07:R4年度将来一致率</v>
      </c>
      <c r="E133" t="s">
        <v>1</v>
      </c>
      <c r="F133" t="str">
        <f>VLOOKUP(E133,病床機能区分!$A$2:$C$14,3,0)</f>
        <v>02：急性期</v>
      </c>
      <c r="G133" t="s">
        <v>1283</v>
      </c>
      <c r="H133" t="s">
        <v>1270</v>
      </c>
      <c r="I133">
        <v>1.0485436893203883</v>
      </c>
      <c r="J133" s="40"/>
    </row>
    <row r="134" spans="1:10">
      <c r="A134" t="s">
        <v>1128</v>
      </c>
      <c r="B134" t="s">
        <v>789</v>
      </c>
      <c r="C134" t="s">
        <v>1278</v>
      </c>
      <c r="D134" t="str">
        <f>VLOOKUP(C134,時点区分!$A$2:$C$8,3,0)</f>
        <v>07:R4年度将来一致率</v>
      </c>
      <c r="E134" t="s">
        <v>2</v>
      </c>
      <c r="F134" t="str">
        <f>VLOOKUP(E134,病床機能区分!$A$2:$C$14,3,0)</f>
        <v>03：回復期</v>
      </c>
      <c r="G134" t="s">
        <v>1285</v>
      </c>
      <c r="H134" t="s">
        <v>1270</v>
      </c>
      <c r="I134">
        <v>1.6461538461538461</v>
      </c>
      <c r="J134" s="40"/>
    </row>
    <row r="135" spans="1:10">
      <c r="A135" t="s">
        <v>1128</v>
      </c>
      <c r="B135" t="s">
        <v>789</v>
      </c>
      <c r="C135" t="s">
        <v>1278</v>
      </c>
      <c r="D135" t="str">
        <f>VLOOKUP(C135,時点区分!$A$2:$C$8,3,0)</f>
        <v>07:R4年度将来一致率</v>
      </c>
      <c r="E135" t="s">
        <v>3</v>
      </c>
      <c r="F135" t="str">
        <f>VLOOKUP(E135,病床機能区分!$A$2:$C$14,3,0)</f>
        <v>04：慢性期</v>
      </c>
      <c r="G135" t="s">
        <v>1287</v>
      </c>
      <c r="H135" t="s">
        <v>1270</v>
      </c>
      <c r="I135">
        <v>0.93859649122807021</v>
      </c>
      <c r="J135" s="40"/>
    </row>
    <row r="136" spans="1:10" ht="14" thickBot="1">
      <c r="A136" t="s">
        <v>1128</v>
      </c>
      <c r="B136" t="s">
        <v>789</v>
      </c>
      <c r="C136" t="s">
        <v>1278</v>
      </c>
      <c r="D136" t="str">
        <f>VLOOKUP(C136,時点区分!$A$2:$C$8,3,0)</f>
        <v>07:R4年度将来一致率</v>
      </c>
      <c r="E136" t="s">
        <v>784</v>
      </c>
      <c r="F136" t="str">
        <f>VLOOKUP(E136,病床機能区分!$A$2:$C$14,3,0)</f>
        <v>06：合計</v>
      </c>
      <c r="G136" t="s">
        <v>1289</v>
      </c>
      <c r="H136" t="s">
        <v>1270</v>
      </c>
      <c r="I136">
        <v>1.28125</v>
      </c>
      <c r="J136" s="41"/>
    </row>
    <row r="137" spans="1:10">
      <c r="A137" t="s">
        <v>1128</v>
      </c>
      <c r="B137" t="s">
        <v>790</v>
      </c>
      <c r="C137" t="s">
        <v>1181</v>
      </c>
      <c r="D137" t="str">
        <f>VLOOKUP(C137,時点区分!$A$2:$C$8,3,0)</f>
        <v>01:現状ー構想策定時</v>
      </c>
      <c r="E137" t="s">
        <v>0</v>
      </c>
      <c r="F137" t="str">
        <f>VLOOKUP(E137,病床機能区分!$A$2:$C$14,3,0)</f>
        <v>01：高度急性期</v>
      </c>
      <c r="G137" t="s">
        <v>1186</v>
      </c>
      <c r="H137" t="s">
        <v>1176</v>
      </c>
      <c r="I137">
        <v>4185</v>
      </c>
      <c r="J137" s="39">
        <f>I152</f>
        <v>1.0695118834653718</v>
      </c>
    </row>
    <row r="138" spans="1:10">
      <c r="A138" t="s">
        <v>1128</v>
      </c>
      <c r="B138" t="s">
        <v>790</v>
      </c>
      <c r="C138" t="s">
        <v>1181</v>
      </c>
      <c r="D138" t="str">
        <f>VLOOKUP(C138,時点区分!$A$2:$C$8,3,0)</f>
        <v>01:現状ー構想策定時</v>
      </c>
      <c r="E138" t="s">
        <v>1</v>
      </c>
      <c r="F138" t="str">
        <f>VLOOKUP(E138,病床機能区分!$A$2:$C$14,3,0)</f>
        <v>02：急性期</v>
      </c>
      <c r="G138" t="s">
        <v>1188</v>
      </c>
      <c r="H138" t="s">
        <v>1176</v>
      </c>
      <c r="I138">
        <v>14591</v>
      </c>
      <c r="J138" s="40">
        <f>I153</f>
        <v>1.3323897360971602</v>
      </c>
    </row>
    <row r="139" spans="1:10">
      <c r="A139" t="s">
        <v>1128</v>
      </c>
      <c r="B139" t="s">
        <v>790</v>
      </c>
      <c r="C139" t="s">
        <v>1181</v>
      </c>
      <c r="D139" t="str">
        <f>VLOOKUP(C139,時点区分!$A$2:$C$8,3,0)</f>
        <v>01:現状ー構想策定時</v>
      </c>
      <c r="E139" t="s">
        <v>2</v>
      </c>
      <c r="F139" t="str">
        <f>VLOOKUP(E139,病床機能区分!$A$2:$C$14,3,0)</f>
        <v>03：回復期</v>
      </c>
      <c r="G139" t="s">
        <v>1190</v>
      </c>
      <c r="H139" t="s">
        <v>1176</v>
      </c>
      <c r="I139">
        <v>2131</v>
      </c>
      <c r="J139" s="40">
        <f>I154</f>
        <v>0.240437775019745</v>
      </c>
    </row>
    <row r="140" spans="1:10">
      <c r="A140" t="s">
        <v>1128</v>
      </c>
      <c r="B140" t="s">
        <v>790</v>
      </c>
      <c r="C140" t="s">
        <v>1181</v>
      </c>
      <c r="D140" t="str">
        <f>VLOOKUP(C140,時点区分!$A$2:$C$8,3,0)</f>
        <v>01:現状ー構想策定時</v>
      </c>
      <c r="E140" t="s">
        <v>3</v>
      </c>
      <c r="F140" t="str">
        <f>VLOOKUP(E140,病床機能区分!$A$2:$C$14,3,0)</f>
        <v>04：慢性期</v>
      </c>
      <c r="G140" t="s">
        <v>1192</v>
      </c>
      <c r="H140" t="s">
        <v>1176</v>
      </c>
      <c r="I140">
        <v>11730</v>
      </c>
      <c r="J140" s="40">
        <f>I155</f>
        <v>0.97758146512209354</v>
      </c>
    </row>
    <row r="141" spans="1:10">
      <c r="A141" t="s">
        <v>1128</v>
      </c>
      <c r="B141" t="s">
        <v>790</v>
      </c>
      <c r="C141" t="s">
        <v>1181</v>
      </c>
      <c r="D141" t="str">
        <f>VLOOKUP(C141,時点区分!$A$2:$C$8,3,0)</f>
        <v>01:現状ー構想策定時</v>
      </c>
      <c r="E141" t="s">
        <v>783</v>
      </c>
      <c r="F141" t="str">
        <f>VLOOKUP(E141,病床機能区分!$A$2:$C$14,3,0)</f>
        <v>05：未報告</v>
      </c>
      <c r="G141" t="s">
        <v>1194</v>
      </c>
      <c r="H141" t="s">
        <v>1176</v>
      </c>
      <c r="I141">
        <v>629</v>
      </c>
      <c r="J141" s="40"/>
    </row>
    <row r="142" spans="1:10">
      <c r="A142" t="s">
        <v>1128</v>
      </c>
      <c r="B142" t="s">
        <v>790</v>
      </c>
      <c r="C142" t="s">
        <v>1181</v>
      </c>
      <c r="D142" t="str">
        <f>VLOOKUP(C142,時点区分!$A$2:$C$8,3,0)</f>
        <v>01:現状ー構想策定時</v>
      </c>
      <c r="E142" t="s">
        <v>784</v>
      </c>
      <c r="F142" t="str">
        <f>VLOOKUP(E142,病床機能区分!$A$2:$C$14,3,0)</f>
        <v>06：合計</v>
      </c>
      <c r="G142" t="s">
        <v>1196</v>
      </c>
      <c r="H142" t="s">
        <v>1176</v>
      </c>
      <c r="I142">
        <v>33266</v>
      </c>
      <c r="J142" s="40">
        <f>I156</f>
        <v>0.93114258523204385</v>
      </c>
    </row>
    <row r="143" spans="1:10">
      <c r="A143" t="s">
        <v>1128</v>
      </c>
      <c r="B143" t="s">
        <v>790</v>
      </c>
      <c r="C143" t="s">
        <v>1181</v>
      </c>
      <c r="D143" t="str">
        <f>VLOOKUP(C143,時点区分!$A$2:$C$8,3,0)</f>
        <v>01:現状ー構想策定時</v>
      </c>
      <c r="E143" t="s">
        <v>785</v>
      </c>
      <c r="F143" t="str">
        <f>VLOOKUP(E143,病床機能区分!$A$2:$C$14,3,0)</f>
        <v>07：在宅医療等</v>
      </c>
      <c r="G143" t="s">
        <v>1198</v>
      </c>
      <c r="H143" t="s">
        <v>1176</v>
      </c>
      <c r="I143">
        <v>23608</v>
      </c>
      <c r="J143" s="40"/>
    </row>
    <row r="144" spans="1:10">
      <c r="A144" t="s">
        <v>1128</v>
      </c>
      <c r="B144" t="s">
        <v>790</v>
      </c>
      <c r="C144" t="s">
        <v>1181</v>
      </c>
      <c r="D144" t="str">
        <f>VLOOKUP(C144,時点区分!$A$2:$C$8,3,0)</f>
        <v>01:現状ー構想策定時</v>
      </c>
      <c r="E144" t="s">
        <v>786</v>
      </c>
      <c r="F144" t="str">
        <f>VLOOKUP(E144,病床機能区分!$A$2:$C$14,3,0)</f>
        <v>08：うち訪問診療分</v>
      </c>
      <c r="G144" t="s">
        <v>1200</v>
      </c>
      <c r="H144" t="s">
        <v>1176</v>
      </c>
      <c r="I144">
        <v>14193</v>
      </c>
      <c r="J144" s="40"/>
    </row>
    <row r="145" spans="1:10">
      <c r="A145" t="s">
        <v>1128</v>
      </c>
      <c r="B145" t="s">
        <v>790</v>
      </c>
      <c r="C145" t="s">
        <v>1129</v>
      </c>
      <c r="D145" t="str">
        <f>VLOOKUP(C145,時点区分!$A$2:$C$8,3,0)</f>
        <v>02:将来</v>
      </c>
      <c r="E145" t="s">
        <v>0</v>
      </c>
      <c r="F145" t="str">
        <f>VLOOKUP(E145,病床機能区分!$A$2:$C$14,3,0)</f>
        <v>01：高度急性期</v>
      </c>
      <c r="G145" t="s">
        <v>1202</v>
      </c>
      <c r="H145" t="s">
        <v>1176</v>
      </c>
      <c r="I145">
        <v>3913</v>
      </c>
      <c r="J145" s="40">
        <f>I152</f>
        <v>1.0695118834653718</v>
      </c>
    </row>
    <row r="146" spans="1:10">
      <c r="A146" t="s">
        <v>1128</v>
      </c>
      <c r="B146" t="s">
        <v>790</v>
      </c>
      <c r="C146" t="s">
        <v>1129</v>
      </c>
      <c r="D146" t="str">
        <f>VLOOKUP(C146,時点区分!$A$2:$C$8,3,0)</f>
        <v>02:将来</v>
      </c>
      <c r="E146" t="s">
        <v>1</v>
      </c>
      <c r="F146" t="str">
        <f>VLOOKUP(E146,病床機能区分!$A$2:$C$14,3,0)</f>
        <v>02：急性期</v>
      </c>
      <c r="G146" t="s">
        <v>1204</v>
      </c>
      <c r="H146" t="s">
        <v>1176</v>
      </c>
      <c r="I146">
        <v>10951</v>
      </c>
      <c r="J146" s="40">
        <f>I153</f>
        <v>1.3323897360971602</v>
      </c>
    </row>
    <row r="147" spans="1:10">
      <c r="A147" t="s">
        <v>1128</v>
      </c>
      <c r="B147" t="s">
        <v>790</v>
      </c>
      <c r="C147" t="s">
        <v>1129</v>
      </c>
      <c r="D147" t="str">
        <f>VLOOKUP(C147,時点区分!$A$2:$C$8,3,0)</f>
        <v>02:将来</v>
      </c>
      <c r="E147" t="s">
        <v>2</v>
      </c>
      <c r="F147" t="str">
        <f>VLOOKUP(E147,病床機能区分!$A$2:$C$14,3,0)</f>
        <v>03：回復期</v>
      </c>
      <c r="G147" t="s">
        <v>1206</v>
      </c>
      <c r="H147" t="s">
        <v>1176</v>
      </c>
      <c r="I147">
        <v>8863</v>
      </c>
      <c r="J147" s="40">
        <f>I154</f>
        <v>0.240437775019745</v>
      </c>
    </row>
    <row r="148" spans="1:10">
      <c r="A148" t="s">
        <v>1128</v>
      </c>
      <c r="B148" t="s">
        <v>790</v>
      </c>
      <c r="C148" t="s">
        <v>1129</v>
      </c>
      <c r="D148" t="str">
        <f>VLOOKUP(C148,時点区分!$A$2:$C$8,3,0)</f>
        <v>02:将来</v>
      </c>
      <c r="E148" t="s">
        <v>3</v>
      </c>
      <c r="F148" t="str">
        <f>VLOOKUP(E148,病床機能区分!$A$2:$C$14,3,0)</f>
        <v>04：慢性期</v>
      </c>
      <c r="G148" t="s">
        <v>1208</v>
      </c>
      <c r="H148" t="s">
        <v>1176</v>
      </c>
      <c r="I148">
        <v>11999</v>
      </c>
      <c r="J148" s="40">
        <f>I155</f>
        <v>0.97758146512209354</v>
      </c>
    </row>
    <row r="149" spans="1:10">
      <c r="A149" t="s">
        <v>1128</v>
      </c>
      <c r="B149" t="s">
        <v>790</v>
      </c>
      <c r="C149" t="s">
        <v>1129</v>
      </c>
      <c r="D149" t="str">
        <f>VLOOKUP(C149,時点区分!$A$2:$C$8,3,0)</f>
        <v>02:将来</v>
      </c>
      <c r="E149" t="s">
        <v>784</v>
      </c>
      <c r="F149" t="str">
        <f>VLOOKUP(E149,病床機能区分!$A$2:$C$14,3,0)</f>
        <v>06：合計</v>
      </c>
      <c r="G149" t="s">
        <v>1210</v>
      </c>
      <c r="H149" t="s">
        <v>1176</v>
      </c>
      <c r="I149">
        <v>35726</v>
      </c>
      <c r="J149" s="40">
        <f>I156</f>
        <v>0.93114258523204385</v>
      </c>
    </row>
    <row r="150" spans="1:10">
      <c r="A150" t="s">
        <v>1128</v>
      </c>
      <c r="B150" t="s">
        <v>790</v>
      </c>
      <c r="C150" t="s">
        <v>1129</v>
      </c>
      <c r="D150" t="str">
        <f>VLOOKUP(C150,時点区分!$A$2:$C$8,3,0)</f>
        <v>02:将来</v>
      </c>
      <c r="E150" t="s">
        <v>785</v>
      </c>
      <c r="F150" t="str">
        <f>VLOOKUP(E150,病床機能区分!$A$2:$C$14,3,0)</f>
        <v>07：在宅医療等</v>
      </c>
      <c r="G150" t="s">
        <v>1212</v>
      </c>
      <c r="H150" t="s">
        <v>1176</v>
      </c>
      <c r="I150">
        <v>-44509</v>
      </c>
      <c r="J150" s="40"/>
    </row>
    <row r="151" spans="1:10">
      <c r="A151" t="s">
        <v>1128</v>
      </c>
      <c r="B151" t="s">
        <v>790</v>
      </c>
      <c r="C151" t="s">
        <v>1129</v>
      </c>
      <c r="D151" t="str">
        <f>VLOOKUP(C151,時点区分!$A$2:$C$8,3,0)</f>
        <v>02:将来</v>
      </c>
      <c r="E151" t="s">
        <v>786</v>
      </c>
      <c r="F151" t="str">
        <f>VLOOKUP(E151,病床機能区分!$A$2:$C$14,3,0)</f>
        <v>08：うち訪問診療分</v>
      </c>
      <c r="G151" t="s">
        <v>1214</v>
      </c>
      <c r="H151" t="s">
        <v>1176</v>
      </c>
      <c r="I151">
        <v>-23576</v>
      </c>
      <c r="J151" s="40"/>
    </row>
    <row r="152" spans="1:10">
      <c r="A152" t="s">
        <v>1128</v>
      </c>
      <c r="B152" t="s">
        <v>790</v>
      </c>
      <c r="C152" t="s">
        <v>1182</v>
      </c>
      <c r="D152" t="str">
        <f>VLOOKUP(C152,時点区分!$A$2:$C$8,3,0)</f>
        <v>03:構想策定時一致率</v>
      </c>
      <c r="E152" t="s">
        <v>0</v>
      </c>
      <c r="F152" t="str">
        <f>VLOOKUP(E152,病床機能区分!$A$2:$C$14,3,0)</f>
        <v>01：高度急性期</v>
      </c>
      <c r="G152" t="s">
        <v>1216</v>
      </c>
      <c r="H152" t="s">
        <v>1270</v>
      </c>
      <c r="I152">
        <v>1.0695118834653718</v>
      </c>
      <c r="J152" s="40"/>
    </row>
    <row r="153" spans="1:10">
      <c r="A153" t="s">
        <v>1128</v>
      </c>
      <c r="B153" t="s">
        <v>790</v>
      </c>
      <c r="C153" t="s">
        <v>1182</v>
      </c>
      <c r="D153" t="str">
        <f>VLOOKUP(C153,時点区分!$A$2:$C$8,3,0)</f>
        <v>03:構想策定時一致率</v>
      </c>
      <c r="E153" t="s">
        <v>1</v>
      </c>
      <c r="F153" t="str">
        <f>VLOOKUP(E153,病床機能区分!$A$2:$C$14,3,0)</f>
        <v>02：急性期</v>
      </c>
      <c r="G153" t="s">
        <v>1218</v>
      </c>
      <c r="H153" t="s">
        <v>1270</v>
      </c>
      <c r="I153">
        <v>1.3323897360971602</v>
      </c>
      <c r="J153" s="40"/>
    </row>
    <row r="154" spans="1:10">
      <c r="A154" t="s">
        <v>1128</v>
      </c>
      <c r="B154" t="s">
        <v>790</v>
      </c>
      <c r="C154" t="s">
        <v>1182</v>
      </c>
      <c r="D154" t="str">
        <f>VLOOKUP(C154,時点区分!$A$2:$C$8,3,0)</f>
        <v>03:構想策定時一致率</v>
      </c>
      <c r="E154" t="s">
        <v>2</v>
      </c>
      <c r="F154" t="str">
        <f>VLOOKUP(E154,病床機能区分!$A$2:$C$14,3,0)</f>
        <v>03：回復期</v>
      </c>
      <c r="G154" t="s">
        <v>1220</v>
      </c>
      <c r="H154" t="s">
        <v>1270</v>
      </c>
      <c r="I154">
        <v>0.240437775019745</v>
      </c>
      <c r="J154" s="40"/>
    </row>
    <row r="155" spans="1:10">
      <c r="A155" t="s">
        <v>1128</v>
      </c>
      <c r="B155" t="s">
        <v>790</v>
      </c>
      <c r="C155" t="s">
        <v>1182</v>
      </c>
      <c r="D155" t="str">
        <f>VLOOKUP(C155,時点区分!$A$2:$C$8,3,0)</f>
        <v>03:構想策定時一致率</v>
      </c>
      <c r="E155" t="s">
        <v>3</v>
      </c>
      <c r="F155" t="str">
        <f>VLOOKUP(E155,病床機能区分!$A$2:$C$14,3,0)</f>
        <v>04：慢性期</v>
      </c>
      <c r="G155" t="s">
        <v>1222</v>
      </c>
      <c r="H155" t="s">
        <v>1270</v>
      </c>
      <c r="I155">
        <v>0.97758146512209354</v>
      </c>
      <c r="J155" s="40"/>
    </row>
    <row r="156" spans="1:10">
      <c r="A156" t="s">
        <v>1128</v>
      </c>
      <c r="B156" t="s">
        <v>790</v>
      </c>
      <c r="C156" t="s">
        <v>1182</v>
      </c>
      <c r="D156" t="str">
        <f>VLOOKUP(C156,時点区分!$A$2:$C$8,3,0)</f>
        <v>03:構想策定時一致率</v>
      </c>
      <c r="E156" t="s">
        <v>784</v>
      </c>
      <c r="F156" t="str">
        <f>VLOOKUP(E156,病床機能区分!$A$2:$C$14,3,0)</f>
        <v>06：合計</v>
      </c>
      <c r="G156" t="s">
        <v>1224</v>
      </c>
      <c r="H156" t="s">
        <v>1270</v>
      </c>
      <c r="I156">
        <v>0.93114258523204385</v>
      </c>
      <c r="J156" s="40"/>
    </row>
    <row r="157" spans="1:10">
      <c r="A157" t="s">
        <v>1128</v>
      </c>
      <c r="B157" t="s">
        <v>790</v>
      </c>
      <c r="C157" t="s">
        <v>1183</v>
      </c>
      <c r="D157" t="str">
        <f>VLOOKUP(C157,時点区分!$A$2:$C$8,3,0)</f>
        <v>04:R4年度病床機能報告_2022年時点</v>
      </c>
      <c r="E157" t="s">
        <v>0</v>
      </c>
      <c r="F157" t="str">
        <f>VLOOKUP(E157,病床機能区分!$A$2:$C$14,3,0)</f>
        <v>01：高度急性期</v>
      </c>
      <c r="G157" t="s">
        <v>1226</v>
      </c>
      <c r="H157" t="s">
        <v>1176</v>
      </c>
      <c r="I157">
        <v>2590</v>
      </c>
      <c r="J157" s="40">
        <f>I164</f>
        <v>0.66189624329159213</v>
      </c>
    </row>
    <row r="158" spans="1:10">
      <c r="A158" t="s">
        <v>1128</v>
      </c>
      <c r="B158" t="s">
        <v>790</v>
      </c>
      <c r="C158" t="s">
        <v>1183</v>
      </c>
      <c r="D158" t="str">
        <f>VLOOKUP(C158,時点区分!$A$2:$C$8,3,0)</f>
        <v>04:R4年度病床機能報告_2022年時点</v>
      </c>
      <c r="E158" t="s">
        <v>1</v>
      </c>
      <c r="F158" t="str">
        <f>VLOOKUP(E158,病床機能区分!$A$2:$C$14,3,0)</f>
        <v>02：急性期</v>
      </c>
      <c r="G158" t="s">
        <v>1228</v>
      </c>
      <c r="H158" t="s">
        <v>1176</v>
      </c>
      <c r="I158">
        <v>14505</v>
      </c>
      <c r="J158" s="40">
        <f t="shared" ref="J158:J160" si="4">I165</f>
        <v>1.3245365720025568</v>
      </c>
    </row>
    <row r="159" spans="1:10">
      <c r="A159" t="s">
        <v>1128</v>
      </c>
      <c r="B159" t="s">
        <v>790</v>
      </c>
      <c r="C159" t="s">
        <v>1183</v>
      </c>
      <c r="D159" t="str">
        <f>VLOOKUP(C159,時点区分!$A$2:$C$8,3,0)</f>
        <v>04:R4年度病床機能報告_2022年時点</v>
      </c>
      <c r="E159" t="s">
        <v>2</v>
      </c>
      <c r="F159" t="str">
        <f>VLOOKUP(E159,病床機能区分!$A$2:$C$14,3,0)</f>
        <v>03：回復期</v>
      </c>
      <c r="G159" t="s">
        <v>1230</v>
      </c>
      <c r="H159" t="s">
        <v>1176</v>
      </c>
      <c r="I159">
        <v>3160</v>
      </c>
      <c r="J159" s="40">
        <f t="shared" si="4"/>
        <v>0.35653841814284104</v>
      </c>
    </row>
    <row r="160" spans="1:10">
      <c r="A160" t="s">
        <v>1128</v>
      </c>
      <c r="B160" t="s">
        <v>790</v>
      </c>
      <c r="C160" t="s">
        <v>1183</v>
      </c>
      <c r="D160" t="str">
        <f>VLOOKUP(C160,時点区分!$A$2:$C$8,3,0)</f>
        <v>04:R4年度病床機能報告_2022年時点</v>
      </c>
      <c r="E160" t="s">
        <v>3</v>
      </c>
      <c r="F160" t="str">
        <f>VLOOKUP(E160,病床機能区分!$A$2:$C$14,3,0)</f>
        <v>04：慢性期</v>
      </c>
      <c r="G160" t="s">
        <v>1232</v>
      </c>
      <c r="H160" t="s">
        <v>1176</v>
      </c>
      <c r="I160">
        <v>11473</v>
      </c>
      <c r="J160" s="40">
        <f t="shared" si="4"/>
        <v>0.95616301358446543</v>
      </c>
    </row>
    <row r="161" spans="1:10">
      <c r="A161" t="s">
        <v>1128</v>
      </c>
      <c r="B161" t="s">
        <v>790</v>
      </c>
      <c r="C161" t="s">
        <v>1183</v>
      </c>
      <c r="D161" t="str">
        <f>VLOOKUP(C161,時点区分!$A$2:$C$8,3,0)</f>
        <v>04:R4年度病床機能報告_2022年時点</v>
      </c>
      <c r="E161" t="s">
        <v>771</v>
      </c>
      <c r="F161" t="str">
        <f>VLOOKUP(E161,病床機能区分!$A$2:$C$14,3,0)</f>
        <v>09：休棟中（今後再開する予定）</v>
      </c>
      <c r="G161" t="s">
        <v>1234</v>
      </c>
      <c r="H161" t="s">
        <v>1176</v>
      </c>
      <c r="I161">
        <v>518</v>
      </c>
      <c r="J161" s="40"/>
    </row>
    <row r="162" spans="1:10">
      <c r="A162" t="s">
        <v>1128</v>
      </c>
      <c r="B162" t="s">
        <v>790</v>
      </c>
      <c r="C162" t="s">
        <v>1183</v>
      </c>
      <c r="D162" t="str">
        <f>VLOOKUP(C162,時点区分!$A$2:$C$8,3,0)</f>
        <v>04:R4年度病床機能報告_2022年時点</v>
      </c>
      <c r="E162" t="s">
        <v>772</v>
      </c>
      <c r="F162" t="str">
        <f>VLOOKUP(E162,病床機能区分!$A$2:$C$14,3,0)</f>
        <v>10：休棟中（今後廃止する予定）</v>
      </c>
      <c r="G162" t="s">
        <v>1236</v>
      </c>
      <c r="H162" t="s">
        <v>1176</v>
      </c>
      <c r="I162">
        <v>0</v>
      </c>
      <c r="J162" s="40"/>
    </row>
    <row r="163" spans="1:10">
      <c r="A163" t="s">
        <v>1128</v>
      </c>
      <c r="B163" t="s">
        <v>790</v>
      </c>
      <c r="C163" t="s">
        <v>1183</v>
      </c>
      <c r="D163" t="str">
        <f>VLOOKUP(C163,時点区分!$A$2:$C$8,3,0)</f>
        <v>04:R4年度病床機能報告_2022年時点</v>
      </c>
      <c r="E163" t="s">
        <v>784</v>
      </c>
      <c r="F163" t="str">
        <f>VLOOKUP(E163,病床機能区分!$A$2:$C$14,3,0)</f>
        <v>06：合計</v>
      </c>
      <c r="G163" t="s">
        <v>1238</v>
      </c>
      <c r="H163" t="s">
        <v>1176</v>
      </c>
      <c r="I163">
        <v>32246</v>
      </c>
      <c r="J163" s="40">
        <f>I168</f>
        <v>0.90259194984045232</v>
      </c>
    </row>
    <row r="164" spans="1:10">
      <c r="A164" t="s">
        <v>1128</v>
      </c>
      <c r="B164" t="s">
        <v>790</v>
      </c>
      <c r="C164" t="s">
        <v>1184</v>
      </c>
      <c r="D164" t="str">
        <f>VLOOKUP(C164,時点区分!$A$2:$C$8,3,0)</f>
        <v>05:R4年度現状一致率</v>
      </c>
      <c r="E164" t="s">
        <v>0</v>
      </c>
      <c r="F164" t="str">
        <f>VLOOKUP(E164,病床機能区分!$A$2:$C$14,3,0)</f>
        <v>01：高度急性期</v>
      </c>
      <c r="G164" t="s">
        <v>1239</v>
      </c>
      <c r="H164" t="s">
        <v>1270</v>
      </c>
      <c r="I164">
        <v>0.66189624329159213</v>
      </c>
      <c r="J164" s="40"/>
    </row>
    <row r="165" spans="1:10">
      <c r="A165" t="s">
        <v>1128</v>
      </c>
      <c r="B165" t="s">
        <v>790</v>
      </c>
      <c r="C165" t="s">
        <v>1184</v>
      </c>
      <c r="D165" t="str">
        <f>VLOOKUP(C165,時点区分!$A$2:$C$8,3,0)</f>
        <v>05:R4年度現状一致率</v>
      </c>
      <c r="E165" t="s">
        <v>1</v>
      </c>
      <c r="F165" t="str">
        <f>VLOOKUP(E165,病床機能区分!$A$2:$C$14,3,0)</f>
        <v>02：急性期</v>
      </c>
      <c r="G165" t="s">
        <v>1241</v>
      </c>
      <c r="H165" t="s">
        <v>1270</v>
      </c>
      <c r="I165">
        <v>1.3245365720025568</v>
      </c>
      <c r="J165" s="40"/>
    </row>
    <row r="166" spans="1:10">
      <c r="A166" t="s">
        <v>1128</v>
      </c>
      <c r="B166" t="s">
        <v>790</v>
      </c>
      <c r="C166" t="s">
        <v>1184</v>
      </c>
      <c r="D166" t="str">
        <f>VLOOKUP(C166,時点区分!$A$2:$C$8,3,0)</f>
        <v>05:R4年度現状一致率</v>
      </c>
      <c r="E166" t="s">
        <v>2</v>
      </c>
      <c r="F166" t="str">
        <f>VLOOKUP(E166,病床機能区分!$A$2:$C$14,3,0)</f>
        <v>03：回復期</v>
      </c>
      <c r="G166" t="s">
        <v>1243</v>
      </c>
      <c r="H166" t="s">
        <v>1270</v>
      </c>
      <c r="I166">
        <v>0.35653841814284104</v>
      </c>
      <c r="J166" s="40"/>
    </row>
    <row r="167" spans="1:10">
      <c r="A167" t="s">
        <v>1128</v>
      </c>
      <c r="B167" t="s">
        <v>790</v>
      </c>
      <c r="C167" t="s">
        <v>1184</v>
      </c>
      <c r="D167" t="str">
        <f>VLOOKUP(C167,時点区分!$A$2:$C$8,3,0)</f>
        <v>05:R4年度現状一致率</v>
      </c>
      <c r="E167" t="s">
        <v>3</v>
      </c>
      <c r="F167" t="str">
        <f>VLOOKUP(E167,病床機能区分!$A$2:$C$14,3,0)</f>
        <v>04：慢性期</v>
      </c>
      <c r="G167" t="s">
        <v>1245</v>
      </c>
      <c r="H167" t="s">
        <v>1270</v>
      </c>
      <c r="I167">
        <v>0.95616301358446543</v>
      </c>
      <c r="J167" s="40"/>
    </row>
    <row r="168" spans="1:10">
      <c r="A168" t="s">
        <v>1128</v>
      </c>
      <c r="B168" t="s">
        <v>790</v>
      </c>
      <c r="C168" t="s">
        <v>1184</v>
      </c>
      <c r="D168" t="str">
        <f>VLOOKUP(C168,時点区分!$A$2:$C$8,3,0)</f>
        <v>05:R4年度現状一致率</v>
      </c>
      <c r="E168" t="s">
        <v>784</v>
      </c>
      <c r="F168" t="str">
        <f>VLOOKUP(E168,病床機能区分!$A$2:$C$14,3,0)</f>
        <v>06：合計</v>
      </c>
      <c r="G168" t="s">
        <v>1247</v>
      </c>
      <c r="H168" t="s">
        <v>1270</v>
      </c>
      <c r="I168">
        <v>0.90259194984045232</v>
      </c>
      <c r="J168" s="40"/>
    </row>
    <row r="169" spans="1:10">
      <c r="A169" t="s">
        <v>1128</v>
      </c>
      <c r="B169" t="s">
        <v>790</v>
      </c>
      <c r="C169" t="s">
        <v>1185</v>
      </c>
      <c r="D169" t="str">
        <f>VLOOKUP(C169,時点区分!$A$2:$C$8,3,0)</f>
        <v>06:R4年度病床機能報告_2025年時点</v>
      </c>
      <c r="E169" t="s">
        <v>0</v>
      </c>
      <c r="F169" t="str">
        <f>VLOOKUP(E169,病床機能区分!$A$2:$C$14,3,0)</f>
        <v>01：高度急性期</v>
      </c>
      <c r="G169" t="s">
        <v>1249</v>
      </c>
      <c r="H169" t="s">
        <v>1176</v>
      </c>
      <c r="I169">
        <v>2773</v>
      </c>
      <c r="J169" s="40">
        <f>I177</f>
        <v>0.70866342959366213</v>
      </c>
    </row>
    <row r="170" spans="1:10">
      <c r="A170" t="s">
        <v>1128</v>
      </c>
      <c r="B170" t="s">
        <v>790</v>
      </c>
      <c r="C170" t="s">
        <v>1185</v>
      </c>
      <c r="D170" t="str">
        <f>VLOOKUP(C170,時点区分!$A$2:$C$8,3,0)</f>
        <v>06:R4年度病床機能報告_2025年時点</v>
      </c>
      <c r="E170" t="s">
        <v>1</v>
      </c>
      <c r="F170" t="str">
        <f>VLOOKUP(E170,病床機能区分!$A$2:$C$14,3,0)</f>
        <v>02：急性期</v>
      </c>
      <c r="G170" t="s">
        <v>1251</v>
      </c>
      <c r="H170" t="s">
        <v>1176</v>
      </c>
      <c r="I170">
        <v>14516</v>
      </c>
      <c r="J170" s="40">
        <f>I178</f>
        <v>1.3255410464797734</v>
      </c>
    </row>
    <row r="171" spans="1:10">
      <c r="A171" t="s">
        <v>1128</v>
      </c>
      <c r="B171" t="s">
        <v>790</v>
      </c>
      <c r="C171" t="s">
        <v>1185</v>
      </c>
      <c r="D171" t="str">
        <f>VLOOKUP(C171,時点区分!$A$2:$C$8,3,0)</f>
        <v>06:R4年度病床機能報告_2025年時点</v>
      </c>
      <c r="E171" t="s">
        <v>2</v>
      </c>
      <c r="F171" t="str">
        <f>VLOOKUP(E171,病床機能区分!$A$2:$C$14,3,0)</f>
        <v>03：回復期</v>
      </c>
      <c r="G171" t="s">
        <v>1253</v>
      </c>
      <c r="H171" t="s">
        <v>1176</v>
      </c>
      <c r="I171">
        <v>3657</v>
      </c>
      <c r="J171" s="40">
        <f>I179</f>
        <v>0.41261423897100302</v>
      </c>
    </row>
    <row r="172" spans="1:10">
      <c r="A172" t="s">
        <v>1128</v>
      </c>
      <c r="B172" t="s">
        <v>790</v>
      </c>
      <c r="C172" t="s">
        <v>1185</v>
      </c>
      <c r="D172" t="str">
        <f>VLOOKUP(C172,時点区分!$A$2:$C$8,3,0)</f>
        <v>06:R4年度病床機能報告_2025年時点</v>
      </c>
      <c r="E172" t="s">
        <v>3</v>
      </c>
      <c r="F172" t="str">
        <f>VLOOKUP(E172,病床機能区分!$A$2:$C$14,3,0)</f>
        <v>04：慢性期</v>
      </c>
      <c r="G172" t="s">
        <v>1255</v>
      </c>
      <c r="H172" t="s">
        <v>1176</v>
      </c>
      <c r="I172">
        <v>11106</v>
      </c>
      <c r="J172" s="40">
        <f>I180</f>
        <v>0.92557713142761899</v>
      </c>
    </row>
    <row r="173" spans="1:10">
      <c r="A173" t="s">
        <v>1128</v>
      </c>
      <c r="B173" t="s">
        <v>790</v>
      </c>
      <c r="C173" t="s">
        <v>1185</v>
      </c>
      <c r="D173" t="str">
        <f>VLOOKUP(C173,時点区分!$A$2:$C$8,3,0)</f>
        <v>06:R4年度病床機能報告_2025年時点</v>
      </c>
      <c r="E173" t="s">
        <v>779</v>
      </c>
      <c r="F173" t="str">
        <f>VLOOKUP(E173,病床機能区分!$A$2:$C$14,3,0)</f>
        <v>11：介護保険施設等へ移行予定</v>
      </c>
      <c r="G173" t="s">
        <v>1257</v>
      </c>
      <c r="H173" t="s">
        <v>1176</v>
      </c>
      <c r="I173">
        <v>159</v>
      </c>
      <c r="J173" s="40"/>
    </row>
    <row r="174" spans="1:10">
      <c r="A174" t="s">
        <v>1128</v>
      </c>
      <c r="B174" t="s">
        <v>790</v>
      </c>
      <c r="C174" t="s">
        <v>1185</v>
      </c>
      <c r="D174" t="str">
        <f>VLOOKUP(C174,時点区分!$A$2:$C$8,3,0)</f>
        <v>06:R4年度病床機能報告_2025年時点</v>
      </c>
      <c r="E174" t="s">
        <v>780</v>
      </c>
      <c r="F174" t="str">
        <f>VLOOKUP(E174,病床機能区分!$A$2:$C$14,3,0)</f>
        <v>12：休棟予定</v>
      </c>
      <c r="G174" t="s">
        <v>1259</v>
      </c>
      <c r="H174" t="s">
        <v>1176</v>
      </c>
      <c r="I174">
        <v>28</v>
      </c>
      <c r="J174" s="40"/>
    </row>
    <row r="175" spans="1:10">
      <c r="A175" t="s">
        <v>1128</v>
      </c>
      <c r="B175" t="s">
        <v>790</v>
      </c>
      <c r="C175" t="s">
        <v>1185</v>
      </c>
      <c r="D175" t="str">
        <f>VLOOKUP(C175,時点区分!$A$2:$C$8,3,0)</f>
        <v>06:R4年度病床機能報告_2025年時点</v>
      </c>
      <c r="E175" t="s">
        <v>781</v>
      </c>
      <c r="F175" t="str">
        <f>VLOOKUP(E175,病床機能区分!$A$2:$C$14,3,0)</f>
        <v>13：廃止予定</v>
      </c>
      <c r="G175" t="s">
        <v>1261</v>
      </c>
      <c r="H175" t="s">
        <v>1176</v>
      </c>
      <c r="I175">
        <v>7</v>
      </c>
      <c r="J175" s="40"/>
    </row>
    <row r="176" spans="1:10">
      <c r="A176" t="s">
        <v>1128</v>
      </c>
      <c r="B176" t="s">
        <v>790</v>
      </c>
      <c r="C176" t="s">
        <v>1185</v>
      </c>
      <c r="D176" t="str">
        <f>VLOOKUP(C176,時点区分!$A$2:$C$8,3,0)</f>
        <v>06:R4年度病床機能報告_2025年時点</v>
      </c>
      <c r="E176" t="s">
        <v>784</v>
      </c>
      <c r="F176" t="str">
        <f>VLOOKUP(E176,病床機能区分!$A$2:$C$14,3,0)</f>
        <v>06：合計</v>
      </c>
      <c r="G176" t="s">
        <v>1263</v>
      </c>
      <c r="H176" t="s">
        <v>1176</v>
      </c>
      <c r="I176">
        <v>32246</v>
      </c>
      <c r="J176" s="40">
        <f>I181</f>
        <v>0.90259194984045232</v>
      </c>
    </row>
    <row r="177" spans="1:10">
      <c r="A177" t="s">
        <v>1128</v>
      </c>
      <c r="B177" t="s">
        <v>790</v>
      </c>
      <c r="C177" t="s">
        <v>1278</v>
      </c>
      <c r="D177" t="str">
        <f>VLOOKUP(C177,時点区分!$A$2:$C$8,3,0)</f>
        <v>07:R4年度将来一致率</v>
      </c>
      <c r="E177" t="s">
        <v>0</v>
      </c>
      <c r="F177" t="str">
        <f>VLOOKUP(E177,病床機能区分!$A$2:$C$14,3,0)</f>
        <v>01：高度急性期</v>
      </c>
      <c r="G177" t="s">
        <v>1281</v>
      </c>
      <c r="H177" t="s">
        <v>1270</v>
      </c>
      <c r="I177">
        <v>0.70866342959366213</v>
      </c>
      <c r="J177" s="40"/>
    </row>
    <row r="178" spans="1:10">
      <c r="A178" t="s">
        <v>1128</v>
      </c>
      <c r="B178" t="s">
        <v>790</v>
      </c>
      <c r="C178" t="s">
        <v>1278</v>
      </c>
      <c r="D178" t="str">
        <f>VLOOKUP(C178,時点区分!$A$2:$C$8,3,0)</f>
        <v>07:R4年度将来一致率</v>
      </c>
      <c r="E178" t="s">
        <v>1</v>
      </c>
      <c r="F178" t="str">
        <f>VLOOKUP(E178,病床機能区分!$A$2:$C$14,3,0)</f>
        <v>02：急性期</v>
      </c>
      <c r="G178" t="s">
        <v>1283</v>
      </c>
      <c r="H178" t="s">
        <v>1270</v>
      </c>
      <c r="I178">
        <v>1.3255410464797734</v>
      </c>
      <c r="J178" s="40"/>
    </row>
    <row r="179" spans="1:10">
      <c r="A179" t="s">
        <v>1128</v>
      </c>
      <c r="B179" t="s">
        <v>790</v>
      </c>
      <c r="C179" t="s">
        <v>1278</v>
      </c>
      <c r="D179" t="str">
        <f>VLOOKUP(C179,時点区分!$A$2:$C$8,3,0)</f>
        <v>07:R4年度将来一致率</v>
      </c>
      <c r="E179" t="s">
        <v>2</v>
      </c>
      <c r="F179" t="str">
        <f>VLOOKUP(E179,病床機能区分!$A$2:$C$14,3,0)</f>
        <v>03：回復期</v>
      </c>
      <c r="G179" t="s">
        <v>1285</v>
      </c>
      <c r="H179" t="s">
        <v>1270</v>
      </c>
      <c r="I179">
        <v>0.41261423897100302</v>
      </c>
      <c r="J179" s="40"/>
    </row>
    <row r="180" spans="1:10">
      <c r="A180" t="s">
        <v>1128</v>
      </c>
      <c r="B180" t="s">
        <v>790</v>
      </c>
      <c r="C180" t="s">
        <v>1278</v>
      </c>
      <c r="D180" t="str">
        <f>VLOOKUP(C180,時点区分!$A$2:$C$8,3,0)</f>
        <v>07:R4年度将来一致率</v>
      </c>
      <c r="E180" t="s">
        <v>3</v>
      </c>
      <c r="F180" t="str">
        <f>VLOOKUP(E180,病床機能区分!$A$2:$C$14,3,0)</f>
        <v>04：慢性期</v>
      </c>
      <c r="G180" t="s">
        <v>1287</v>
      </c>
      <c r="H180" t="s">
        <v>1270</v>
      </c>
      <c r="I180">
        <v>0.92557713142761899</v>
      </c>
      <c r="J180" s="40"/>
    </row>
    <row r="181" spans="1:10" ht="14" thickBot="1">
      <c r="A181" t="s">
        <v>1128</v>
      </c>
      <c r="B181" t="s">
        <v>790</v>
      </c>
      <c r="C181" t="s">
        <v>1278</v>
      </c>
      <c r="D181" t="str">
        <f>VLOOKUP(C181,時点区分!$A$2:$C$8,3,0)</f>
        <v>07:R4年度将来一致率</v>
      </c>
      <c r="E181" t="s">
        <v>784</v>
      </c>
      <c r="F181" t="str">
        <f>VLOOKUP(E181,病床機能区分!$A$2:$C$14,3,0)</f>
        <v>06：合計</v>
      </c>
      <c r="G181" t="s">
        <v>1289</v>
      </c>
      <c r="H181" t="s">
        <v>1270</v>
      </c>
      <c r="I181">
        <v>0.90259194984045232</v>
      </c>
      <c r="J181" s="41"/>
    </row>
    <row r="182" spans="1:10">
      <c r="A182" t="s">
        <v>1128</v>
      </c>
      <c r="B182" t="s">
        <v>791</v>
      </c>
      <c r="C182" t="s">
        <v>1181</v>
      </c>
      <c r="D182" t="str">
        <f>VLOOKUP(C182,時点区分!$A$2:$C$8,3,0)</f>
        <v>01:現状ー構想策定時</v>
      </c>
      <c r="E182" t="s">
        <v>0</v>
      </c>
      <c r="F182" t="str">
        <f>VLOOKUP(E182,病床機能区分!$A$2:$C$14,3,0)</f>
        <v>01：高度急性期</v>
      </c>
      <c r="G182" t="s">
        <v>1186</v>
      </c>
      <c r="H182" t="s">
        <v>1176</v>
      </c>
      <c r="I182">
        <v>102</v>
      </c>
      <c r="J182" s="39">
        <f>I197</f>
        <v>0.62195121951219512</v>
      </c>
    </row>
    <row r="183" spans="1:10">
      <c r="A183" t="s">
        <v>1128</v>
      </c>
      <c r="B183" t="s">
        <v>791</v>
      </c>
      <c r="C183" t="s">
        <v>1181</v>
      </c>
      <c r="D183" t="str">
        <f>VLOOKUP(C183,時点区分!$A$2:$C$8,3,0)</f>
        <v>01:現状ー構想策定時</v>
      </c>
      <c r="E183" t="s">
        <v>1</v>
      </c>
      <c r="F183" t="str">
        <f>VLOOKUP(E183,病床機能区分!$A$2:$C$14,3,0)</f>
        <v>02：急性期</v>
      </c>
      <c r="G183" t="s">
        <v>1188</v>
      </c>
      <c r="H183" t="s">
        <v>1176</v>
      </c>
      <c r="I183">
        <v>1457</v>
      </c>
      <c r="J183" s="40">
        <f>I198</f>
        <v>2.2836990595611284</v>
      </c>
    </row>
    <row r="184" spans="1:10">
      <c r="A184" t="s">
        <v>1128</v>
      </c>
      <c r="B184" t="s">
        <v>791</v>
      </c>
      <c r="C184" t="s">
        <v>1181</v>
      </c>
      <c r="D184" t="str">
        <f>VLOOKUP(C184,時点区分!$A$2:$C$8,3,0)</f>
        <v>01:現状ー構想策定時</v>
      </c>
      <c r="E184" t="s">
        <v>2</v>
      </c>
      <c r="F184" t="str">
        <f>VLOOKUP(E184,病床機能区分!$A$2:$C$14,3,0)</f>
        <v>03：回復期</v>
      </c>
      <c r="G184" t="s">
        <v>1190</v>
      </c>
      <c r="H184" t="s">
        <v>1176</v>
      </c>
      <c r="I184">
        <v>262</v>
      </c>
      <c r="J184" s="40">
        <f>I199</f>
        <v>0.30751173708920188</v>
      </c>
    </row>
    <row r="185" spans="1:10">
      <c r="A185" t="s">
        <v>1128</v>
      </c>
      <c r="B185" t="s">
        <v>791</v>
      </c>
      <c r="C185" t="s">
        <v>1181</v>
      </c>
      <c r="D185" t="str">
        <f>VLOOKUP(C185,時点区分!$A$2:$C$8,3,0)</f>
        <v>01:現状ー構想策定時</v>
      </c>
      <c r="E185" t="s">
        <v>3</v>
      </c>
      <c r="F185" t="str">
        <f>VLOOKUP(E185,病床機能区分!$A$2:$C$14,3,0)</f>
        <v>04：慢性期</v>
      </c>
      <c r="G185" t="s">
        <v>1192</v>
      </c>
      <c r="H185" t="s">
        <v>1176</v>
      </c>
      <c r="I185">
        <v>1233</v>
      </c>
      <c r="J185" s="40">
        <f>I200</f>
        <v>0.97547468354430378</v>
      </c>
    </row>
    <row r="186" spans="1:10">
      <c r="A186" t="s">
        <v>1128</v>
      </c>
      <c r="B186" t="s">
        <v>791</v>
      </c>
      <c r="C186" t="s">
        <v>1181</v>
      </c>
      <c r="D186" t="str">
        <f>VLOOKUP(C186,時点区分!$A$2:$C$8,3,0)</f>
        <v>01:現状ー構想策定時</v>
      </c>
      <c r="E186" t="s">
        <v>783</v>
      </c>
      <c r="F186" t="str">
        <f>VLOOKUP(E186,病床機能区分!$A$2:$C$14,3,0)</f>
        <v>05：未報告</v>
      </c>
      <c r="G186" t="s">
        <v>1194</v>
      </c>
      <c r="H186" t="s">
        <v>1176</v>
      </c>
      <c r="I186">
        <v>57</v>
      </c>
      <c r="J186" s="40"/>
    </row>
    <row r="187" spans="1:10">
      <c r="A187" t="s">
        <v>1128</v>
      </c>
      <c r="B187" t="s">
        <v>791</v>
      </c>
      <c r="C187" t="s">
        <v>1181</v>
      </c>
      <c r="D187" t="str">
        <f>VLOOKUP(C187,時点区分!$A$2:$C$8,3,0)</f>
        <v>01:現状ー構想策定時</v>
      </c>
      <c r="E187" t="s">
        <v>784</v>
      </c>
      <c r="F187" t="str">
        <f>VLOOKUP(E187,病床機能区分!$A$2:$C$14,3,0)</f>
        <v>06：合計</v>
      </c>
      <c r="G187" t="s">
        <v>1196</v>
      </c>
      <c r="H187" t="s">
        <v>1176</v>
      </c>
      <c r="I187">
        <v>3111</v>
      </c>
      <c r="J187" s="40">
        <f>I201</f>
        <v>1.0661411925976696</v>
      </c>
    </row>
    <row r="188" spans="1:10">
      <c r="A188" t="s">
        <v>1128</v>
      </c>
      <c r="B188" t="s">
        <v>791</v>
      </c>
      <c r="C188" t="s">
        <v>1181</v>
      </c>
      <c r="D188" t="str">
        <f>VLOOKUP(C188,時点区分!$A$2:$C$8,3,0)</f>
        <v>01:現状ー構想策定時</v>
      </c>
      <c r="E188" t="s">
        <v>785</v>
      </c>
      <c r="F188" t="str">
        <f>VLOOKUP(E188,病床機能区分!$A$2:$C$14,3,0)</f>
        <v>07：在宅医療等</v>
      </c>
      <c r="G188" t="s">
        <v>1198</v>
      </c>
      <c r="H188" t="s">
        <v>1176</v>
      </c>
      <c r="I188">
        <v>3121</v>
      </c>
      <c r="J188" s="40"/>
    </row>
    <row r="189" spans="1:10">
      <c r="A189" t="s">
        <v>1128</v>
      </c>
      <c r="B189" t="s">
        <v>791</v>
      </c>
      <c r="C189" t="s">
        <v>1181</v>
      </c>
      <c r="D189" t="str">
        <f>VLOOKUP(C189,時点区分!$A$2:$C$8,3,0)</f>
        <v>01:現状ー構想策定時</v>
      </c>
      <c r="E189" t="s">
        <v>786</v>
      </c>
      <c r="F189" t="str">
        <f>VLOOKUP(E189,病床機能区分!$A$2:$C$14,3,0)</f>
        <v>08：うち訪問診療分</v>
      </c>
      <c r="G189" t="s">
        <v>1200</v>
      </c>
      <c r="H189" t="s">
        <v>1176</v>
      </c>
      <c r="I189">
        <v>1714</v>
      </c>
      <c r="J189" s="40"/>
    </row>
    <row r="190" spans="1:10">
      <c r="A190" t="s">
        <v>1128</v>
      </c>
      <c r="B190" t="s">
        <v>791</v>
      </c>
      <c r="C190" t="s">
        <v>1129</v>
      </c>
      <c r="D190" t="str">
        <f>VLOOKUP(C190,時点区分!$A$2:$C$8,3,0)</f>
        <v>02:将来</v>
      </c>
      <c r="E190" t="s">
        <v>0</v>
      </c>
      <c r="F190" t="str">
        <f>VLOOKUP(E190,病床機能区分!$A$2:$C$14,3,0)</f>
        <v>01：高度急性期</v>
      </c>
      <c r="G190" t="s">
        <v>1202</v>
      </c>
      <c r="H190" t="s">
        <v>1176</v>
      </c>
      <c r="I190">
        <v>164</v>
      </c>
      <c r="J190" s="40">
        <f>I197</f>
        <v>0.62195121951219512</v>
      </c>
    </row>
    <row r="191" spans="1:10">
      <c r="A191" t="s">
        <v>1128</v>
      </c>
      <c r="B191" t="s">
        <v>791</v>
      </c>
      <c r="C191" t="s">
        <v>1129</v>
      </c>
      <c r="D191" t="str">
        <f>VLOOKUP(C191,時点区分!$A$2:$C$8,3,0)</f>
        <v>02:将来</v>
      </c>
      <c r="E191" t="s">
        <v>1</v>
      </c>
      <c r="F191" t="str">
        <f>VLOOKUP(E191,病床機能区分!$A$2:$C$14,3,0)</f>
        <v>02：急性期</v>
      </c>
      <c r="G191" t="s">
        <v>1204</v>
      </c>
      <c r="H191" t="s">
        <v>1176</v>
      </c>
      <c r="I191">
        <v>638</v>
      </c>
      <c r="J191" s="40">
        <f>I198</f>
        <v>2.2836990595611284</v>
      </c>
    </row>
    <row r="192" spans="1:10">
      <c r="A192" t="s">
        <v>1128</v>
      </c>
      <c r="B192" t="s">
        <v>791</v>
      </c>
      <c r="C192" t="s">
        <v>1129</v>
      </c>
      <c r="D192" t="str">
        <f>VLOOKUP(C192,時点区分!$A$2:$C$8,3,0)</f>
        <v>02:将来</v>
      </c>
      <c r="E192" t="s">
        <v>2</v>
      </c>
      <c r="F192" t="str">
        <f>VLOOKUP(E192,病床機能区分!$A$2:$C$14,3,0)</f>
        <v>03：回復期</v>
      </c>
      <c r="G192" t="s">
        <v>1206</v>
      </c>
      <c r="H192" t="s">
        <v>1176</v>
      </c>
      <c r="I192">
        <v>852</v>
      </c>
      <c r="J192" s="40">
        <f>I199</f>
        <v>0.30751173708920188</v>
      </c>
    </row>
    <row r="193" spans="1:10">
      <c r="A193" t="s">
        <v>1128</v>
      </c>
      <c r="B193" t="s">
        <v>791</v>
      </c>
      <c r="C193" t="s">
        <v>1129</v>
      </c>
      <c r="D193" t="str">
        <f>VLOOKUP(C193,時点区分!$A$2:$C$8,3,0)</f>
        <v>02:将来</v>
      </c>
      <c r="E193" t="s">
        <v>3</v>
      </c>
      <c r="F193" t="str">
        <f>VLOOKUP(E193,病床機能区分!$A$2:$C$14,3,0)</f>
        <v>04：慢性期</v>
      </c>
      <c r="G193" t="s">
        <v>1208</v>
      </c>
      <c r="H193" t="s">
        <v>1176</v>
      </c>
      <c r="I193">
        <v>1264</v>
      </c>
      <c r="J193" s="40">
        <f>I200</f>
        <v>0.97547468354430378</v>
      </c>
    </row>
    <row r="194" spans="1:10">
      <c r="A194" t="s">
        <v>1128</v>
      </c>
      <c r="B194" t="s">
        <v>791</v>
      </c>
      <c r="C194" t="s">
        <v>1129</v>
      </c>
      <c r="D194" t="str">
        <f>VLOOKUP(C194,時点区分!$A$2:$C$8,3,0)</f>
        <v>02:将来</v>
      </c>
      <c r="E194" t="s">
        <v>784</v>
      </c>
      <c r="F194" t="str">
        <f>VLOOKUP(E194,病床機能区分!$A$2:$C$14,3,0)</f>
        <v>06：合計</v>
      </c>
      <c r="G194" t="s">
        <v>1210</v>
      </c>
      <c r="H194" t="s">
        <v>1176</v>
      </c>
      <c r="I194">
        <v>2918</v>
      </c>
      <c r="J194" s="40">
        <f>I201</f>
        <v>1.0661411925976696</v>
      </c>
    </row>
    <row r="195" spans="1:10">
      <c r="A195" t="s">
        <v>1128</v>
      </c>
      <c r="B195" t="s">
        <v>791</v>
      </c>
      <c r="C195" t="s">
        <v>1129</v>
      </c>
      <c r="D195" t="str">
        <f>VLOOKUP(C195,時点区分!$A$2:$C$8,3,0)</f>
        <v>02:将来</v>
      </c>
      <c r="E195" t="s">
        <v>785</v>
      </c>
      <c r="F195" t="str">
        <f>VLOOKUP(E195,病床機能区分!$A$2:$C$14,3,0)</f>
        <v>07：在宅医療等</v>
      </c>
      <c r="G195" t="s">
        <v>1212</v>
      </c>
      <c r="H195" t="s">
        <v>1176</v>
      </c>
      <c r="I195">
        <v>-4107</v>
      </c>
      <c r="J195" s="40"/>
    </row>
    <row r="196" spans="1:10">
      <c r="A196" t="s">
        <v>1128</v>
      </c>
      <c r="B196" t="s">
        <v>791</v>
      </c>
      <c r="C196" t="s">
        <v>1129</v>
      </c>
      <c r="D196" t="str">
        <f>VLOOKUP(C196,時点区分!$A$2:$C$8,3,0)</f>
        <v>02:将来</v>
      </c>
      <c r="E196" t="s">
        <v>786</v>
      </c>
      <c r="F196" t="str">
        <f>VLOOKUP(E196,病床機能区分!$A$2:$C$14,3,0)</f>
        <v>08：うち訪問診療分</v>
      </c>
      <c r="G196" t="s">
        <v>1214</v>
      </c>
      <c r="H196" t="s">
        <v>1176</v>
      </c>
      <c r="I196">
        <v>-1989</v>
      </c>
      <c r="J196" s="40"/>
    </row>
    <row r="197" spans="1:10">
      <c r="A197" t="s">
        <v>1128</v>
      </c>
      <c r="B197" t="s">
        <v>791</v>
      </c>
      <c r="C197" t="s">
        <v>1182</v>
      </c>
      <c r="D197" t="str">
        <f>VLOOKUP(C197,時点区分!$A$2:$C$8,3,0)</f>
        <v>03:構想策定時一致率</v>
      </c>
      <c r="E197" t="s">
        <v>0</v>
      </c>
      <c r="F197" t="str">
        <f>VLOOKUP(E197,病床機能区分!$A$2:$C$14,3,0)</f>
        <v>01：高度急性期</v>
      </c>
      <c r="G197" t="s">
        <v>1216</v>
      </c>
      <c r="H197" t="s">
        <v>1270</v>
      </c>
      <c r="I197">
        <v>0.62195121951219512</v>
      </c>
      <c r="J197" s="40"/>
    </row>
    <row r="198" spans="1:10">
      <c r="A198" t="s">
        <v>1128</v>
      </c>
      <c r="B198" t="s">
        <v>791</v>
      </c>
      <c r="C198" t="s">
        <v>1182</v>
      </c>
      <c r="D198" t="str">
        <f>VLOOKUP(C198,時点区分!$A$2:$C$8,3,0)</f>
        <v>03:構想策定時一致率</v>
      </c>
      <c r="E198" t="s">
        <v>1</v>
      </c>
      <c r="F198" t="str">
        <f>VLOOKUP(E198,病床機能区分!$A$2:$C$14,3,0)</f>
        <v>02：急性期</v>
      </c>
      <c r="G198" t="s">
        <v>1218</v>
      </c>
      <c r="H198" t="s">
        <v>1270</v>
      </c>
      <c r="I198">
        <v>2.2836990595611284</v>
      </c>
      <c r="J198" s="40"/>
    </row>
    <row r="199" spans="1:10">
      <c r="A199" t="s">
        <v>1128</v>
      </c>
      <c r="B199" t="s">
        <v>791</v>
      </c>
      <c r="C199" t="s">
        <v>1182</v>
      </c>
      <c r="D199" t="str">
        <f>VLOOKUP(C199,時点区分!$A$2:$C$8,3,0)</f>
        <v>03:構想策定時一致率</v>
      </c>
      <c r="E199" t="s">
        <v>2</v>
      </c>
      <c r="F199" t="str">
        <f>VLOOKUP(E199,病床機能区分!$A$2:$C$14,3,0)</f>
        <v>03：回復期</v>
      </c>
      <c r="G199" t="s">
        <v>1220</v>
      </c>
      <c r="H199" t="s">
        <v>1270</v>
      </c>
      <c r="I199">
        <v>0.30751173708920188</v>
      </c>
      <c r="J199" s="40"/>
    </row>
    <row r="200" spans="1:10">
      <c r="A200" t="s">
        <v>1128</v>
      </c>
      <c r="B200" t="s">
        <v>791</v>
      </c>
      <c r="C200" t="s">
        <v>1182</v>
      </c>
      <c r="D200" t="str">
        <f>VLOOKUP(C200,時点区分!$A$2:$C$8,3,0)</f>
        <v>03:構想策定時一致率</v>
      </c>
      <c r="E200" t="s">
        <v>3</v>
      </c>
      <c r="F200" t="str">
        <f>VLOOKUP(E200,病床機能区分!$A$2:$C$14,3,0)</f>
        <v>04：慢性期</v>
      </c>
      <c r="G200" t="s">
        <v>1222</v>
      </c>
      <c r="H200" t="s">
        <v>1270</v>
      </c>
      <c r="I200">
        <v>0.97547468354430378</v>
      </c>
      <c r="J200" s="40"/>
    </row>
    <row r="201" spans="1:10">
      <c r="A201" t="s">
        <v>1128</v>
      </c>
      <c r="B201" t="s">
        <v>791</v>
      </c>
      <c r="C201" t="s">
        <v>1182</v>
      </c>
      <c r="D201" t="str">
        <f>VLOOKUP(C201,時点区分!$A$2:$C$8,3,0)</f>
        <v>03:構想策定時一致率</v>
      </c>
      <c r="E201" t="s">
        <v>784</v>
      </c>
      <c r="F201" t="str">
        <f>VLOOKUP(E201,病床機能区分!$A$2:$C$14,3,0)</f>
        <v>06：合計</v>
      </c>
      <c r="G201" t="s">
        <v>1224</v>
      </c>
      <c r="H201" t="s">
        <v>1270</v>
      </c>
      <c r="I201">
        <v>1.0661411925976696</v>
      </c>
      <c r="J201" s="40"/>
    </row>
    <row r="202" spans="1:10">
      <c r="A202" t="s">
        <v>1128</v>
      </c>
      <c r="B202" t="s">
        <v>791</v>
      </c>
      <c r="C202" t="s">
        <v>1183</v>
      </c>
      <c r="D202" t="str">
        <f>VLOOKUP(C202,時点区分!$A$2:$C$8,3,0)</f>
        <v>04:R4年度病床機能報告_2022年時点</v>
      </c>
      <c r="E202" t="s">
        <v>0</v>
      </c>
      <c r="F202" t="str">
        <f>VLOOKUP(E202,病床機能区分!$A$2:$C$14,3,0)</f>
        <v>01：高度急性期</v>
      </c>
      <c r="G202" t="s">
        <v>1226</v>
      </c>
      <c r="H202" t="s">
        <v>1176</v>
      </c>
      <c r="I202">
        <v>310</v>
      </c>
      <c r="J202" s="40">
        <f>I209</f>
        <v>1.8902439024390243</v>
      </c>
    </row>
    <row r="203" spans="1:10">
      <c r="A203" t="s">
        <v>1128</v>
      </c>
      <c r="B203" t="s">
        <v>791</v>
      </c>
      <c r="C203" t="s">
        <v>1183</v>
      </c>
      <c r="D203" t="str">
        <f>VLOOKUP(C203,時点区分!$A$2:$C$8,3,0)</f>
        <v>04:R4年度病床機能報告_2022年時点</v>
      </c>
      <c r="E203" t="s">
        <v>1</v>
      </c>
      <c r="F203" t="str">
        <f>VLOOKUP(E203,病床機能区分!$A$2:$C$14,3,0)</f>
        <v>02：急性期</v>
      </c>
      <c r="G203" t="s">
        <v>1228</v>
      </c>
      <c r="H203" t="s">
        <v>1176</v>
      </c>
      <c r="I203">
        <v>895</v>
      </c>
      <c r="J203" s="40">
        <f t="shared" ref="J203:J205" si="5">I210</f>
        <v>1.4028213166144201</v>
      </c>
    </row>
    <row r="204" spans="1:10">
      <c r="A204" t="s">
        <v>1128</v>
      </c>
      <c r="B204" t="s">
        <v>791</v>
      </c>
      <c r="C204" t="s">
        <v>1183</v>
      </c>
      <c r="D204" t="str">
        <f>VLOOKUP(C204,時点区分!$A$2:$C$8,3,0)</f>
        <v>04:R4年度病床機能報告_2022年時点</v>
      </c>
      <c r="E204" t="s">
        <v>2</v>
      </c>
      <c r="F204" t="str">
        <f>VLOOKUP(E204,病床機能区分!$A$2:$C$14,3,0)</f>
        <v>03：回復期</v>
      </c>
      <c r="G204" t="s">
        <v>1230</v>
      </c>
      <c r="H204" t="s">
        <v>1176</v>
      </c>
      <c r="I204">
        <v>383</v>
      </c>
      <c r="J204" s="40">
        <f t="shared" si="5"/>
        <v>0.44953051643192488</v>
      </c>
    </row>
    <row r="205" spans="1:10">
      <c r="A205" t="s">
        <v>1128</v>
      </c>
      <c r="B205" t="s">
        <v>791</v>
      </c>
      <c r="C205" t="s">
        <v>1183</v>
      </c>
      <c r="D205" t="str">
        <f>VLOOKUP(C205,時点区分!$A$2:$C$8,3,0)</f>
        <v>04:R4年度病床機能報告_2022年時点</v>
      </c>
      <c r="E205" t="s">
        <v>3</v>
      </c>
      <c r="F205" t="str">
        <f>VLOOKUP(E205,病床機能区分!$A$2:$C$14,3,0)</f>
        <v>04：慢性期</v>
      </c>
      <c r="G205" t="s">
        <v>1232</v>
      </c>
      <c r="H205" t="s">
        <v>1176</v>
      </c>
      <c r="I205">
        <v>920</v>
      </c>
      <c r="J205" s="40">
        <f t="shared" si="5"/>
        <v>0.72784810126582278</v>
      </c>
    </row>
    <row r="206" spans="1:10">
      <c r="A206" t="s">
        <v>1128</v>
      </c>
      <c r="B206" t="s">
        <v>791</v>
      </c>
      <c r="C206" t="s">
        <v>1183</v>
      </c>
      <c r="D206" t="str">
        <f>VLOOKUP(C206,時点区分!$A$2:$C$8,3,0)</f>
        <v>04:R4年度病床機能報告_2022年時点</v>
      </c>
      <c r="E206" t="s">
        <v>771</v>
      </c>
      <c r="F206" t="str">
        <f>VLOOKUP(E206,病床機能区分!$A$2:$C$14,3,0)</f>
        <v>09：休棟中（今後再開する予定）</v>
      </c>
      <c r="G206" t="s">
        <v>1234</v>
      </c>
      <c r="H206" t="s">
        <v>1176</v>
      </c>
      <c r="I206">
        <v>32</v>
      </c>
      <c r="J206" s="40"/>
    </row>
    <row r="207" spans="1:10">
      <c r="A207" t="s">
        <v>1128</v>
      </c>
      <c r="B207" t="s">
        <v>791</v>
      </c>
      <c r="C207" t="s">
        <v>1183</v>
      </c>
      <c r="D207" t="str">
        <f>VLOOKUP(C207,時点区分!$A$2:$C$8,3,0)</f>
        <v>04:R4年度病床機能報告_2022年時点</v>
      </c>
      <c r="E207" t="s">
        <v>772</v>
      </c>
      <c r="F207" t="str">
        <f>VLOOKUP(E207,病床機能区分!$A$2:$C$14,3,0)</f>
        <v>10：休棟中（今後廃止する予定）</v>
      </c>
      <c r="G207" t="s">
        <v>1236</v>
      </c>
      <c r="H207" t="s">
        <v>1176</v>
      </c>
      <c r="I207">
        <v>14</v>
      </c>
      <c r="J207" s="40"/>
    </row>
    <row r="208" spans="1:10">
      <c r="A208" t="s">
        <v>1128</v>
      </c>
      <c r="B208" t="s">
        <v>791</v>
      </c>
      <c r="C208" t="s">
        <v>1183</v>
      </c>
      <c r="D208" t="str">
        <f>VLOOKUP(C208,時点区分!$A$2:$C$8,3,0)</f>
        <v>04:R4年度病床機能報告_2022年時点</v>
      </c>
      <c r="E208" t="s">
        <v>784</v>
      </c>
      <c r="F208" t="str">
        <f>VLOOKUP(E208,病床機能区分!$A$2:$C$14,3,0)</f>
        <v>06：合計</v>
      </c>
      <c r="G208" t="s">
        <v>1238</v>
      </c>
      <c r="H208" t="s">
        <v>1176</v>
      </c>
      <c r="I208">
        <v>2554</v>
      </c>
      <c r="J208" s="40">
        <f>I213</f>
        <v>0.87525702535983552</v>
      </c>
    </row>
    <row r="209" spans="1:10">
      <c r="A209" t="s">
        <v>1128</v>
      </c>
      <c r="B209" t="s">
        <v>791</v>
      </c>
      <c r="C209" t="s">
        <v>1184</v>
      </c>
      <c r="D209" t="str">
        <f>VLOOKUP(C209,時点区分!$A$2:$C$8,3,0)</f>
        <v>05:R4年度現状一致率</v>
      </c>
      <c r="E209" t="s">
        <v>0</v>
      </c>
      <c r="F209" t="str">
        <f>VLOOKUP(E209,病床機能区分!$A$2:$C$14,3,0)</f>
        <v>01：高度急性期</v>
      </c>
      <c r="G209" t="s">
        <v>1239</v>
      </c>
      <c r="H209" t="s">
        <v>1270</v>
      </c>
      <c r="I209">
        <v>1.8902439024390243</v>
      </c>
      <c r="J209" s="40"/>
    </row>
    <row r="210" spans="1:10">
      <c r="A210" t="s">
        <v>1128</v>
      </c>
      <c r="B210" t="s">
        <v>791</v>
      </c>
      <c r="C210" t="s">
        <v>1184</v>
      </c>
      <c r="D210" t="str">
        <f>VLOOKUP(C210,時点区分!$A$2:$C$8,3,0)</f>
        <v>05:R4年度現状一致率</v>
      </c>
      <c r="E210" t="s">
        <v>1</v>
      </c>
      <c r="F210" t="str">
        <f>VLOOKUP(E210,病床機能区分!$A$2:$C$14,3,0)</f>
        <v>02：急性期</v>
      </c>
      <c r="G210" t="s">
        <v>1241</v>
      </c>
      <c r="H210" t="s">
        <v>1270</v>
      </c>
      <c r="I210">
        <v>1.4028213166144201</v>
      </c>
      <c r="J210" s="40"/>
    </row>
    <row r="211" spans="1:10">
      <c r="A211" t="s">
        <v>1128</v>
      </c>
      <c r="B211" t="s">
        <v>791</v>
      </c>
      <c r="C211" t="s">
        <v>1184</v>
      </c>
      <c r="D211" t="str">
        <f>VLOOKUP(C211,時点区分!$A$2:$C$8,3,0)</f>
        <v>05:R4年度現状一致率</v>
      </c>
      <c r="E211" t="s">
        <v>2</v>
      </c>
      <c r="F211" t="str">
        <f>VLOOKUP(E211,病床機能区分!$A$2:$C$14,3,0)</f>
        <v>03：回復期</v>
      </c>
      <c r="G211" t="s">
        <v>1243</v>
      </c>
      <c r="H211" t="s">
        <v>1270</v>
      </c>
      <c r="I211">
        <v>0.44953051643192488</v>
      </c>
      <c r="J211" s="40"/>
    </row>
    <row r="212" spans="1:10">
      <c r="A212" t="s">
        <v>1128</v>
      </c>
      <c r="B212" t="s">
        <v>791</v>
      </c>
      <c r="C212" t="s">
        <v>1184</v>
      </c>
      <c r="D212" t="str">
        <f>VLOOKUP(C212,時点区分!$A$2:$C$8,3,0)</f>
        <v>05:R4年度現状一致率</v>
      </c>
      <c r="E212" t="s">
        <v>3</v>
      </c>
      <c r="F212" t="str">
        <f>VLOOKUP(E212,病床機能区分!$A$2:$C$14,3,0)</f>
        <v>04：慢性期</v>
      </c>
      <c r="G212" t="s">
        <v>1245</v>
      </c>
      <c r="H212" t="s">
        <v>1270</v>
      </c>
      <c r="I212">
        <v>0.72784810126582278</v>
      </c>
      <c r="J212" s="40"/>
    </row>
    <row r="213" spans="1:10">
      <c r="A213" t="s">
        <v>1128</v>
      </c>
      <c r="B213" t="s">
        <v>791</v>
      </c>
      <c r="C213" t="s">
        <v>1184</v>
      </c>
      <c r="D213" t="str">
        <f>VLOOKUP(C213,時点区分!$A$2:$C$8,3,0)</f>
        <v>05:R4年度現状一致率</v>
      </c>
      <c r="E213" t="s">
        <v>784</v>
      </c>
      <c r="F213" t="str">
        <f>VLOOKUP(E213,病床機能区分!$A$2:$C$14,3,0)</f>
        <v>06：合計</v>
      </c>
      <c r="G213" t="s">
        <v>1247</v>
      </c>
      <c r="H213" t="s">
        <v>1270</v>
      </c>
      <c r="I213">
        <v>0.87525702535983552</v>
      </c>
      <c r="J213" s="40"/>
    </row>
    <row r="214" spans="1:10">
      <c r="A214" t="s">
        <v>1128</v>
      </c>
      <c r="B214" t="s">
        <v>791</v>
      </c>
      <c r="C214" t="s">
        <v>1185</v>
      </c>
      <c r="D214" t="str">
        <f>VLOOKUP(C214,時点区分!$A$2:$C$8,3,0)</f>
        <v>06:R4年度病床機能報告_2025年時点</v>
      </c>
      <c r="E214" t="s">
        <v>0</v>
      </c>
      <c r="F214" t="str">
        <f>VLOOKUP(E214,病床機能区分!$A$2:$C$14,3,0)</f>
        <v>01：高度急性期</v>
      </c>
      <c r="G214" t="s">
        <v>1249</v>
      </c>
      <c r="H214" t="s">
        <v>1176</v>
      </c>
      <c r="I214">
        <v>310</v>
      </c>
      <c r="J214" s="40">
        <f>I222</f>
        <v>1.8902439024390243</v>
      </c>
    </row>
    <row r="215" spans="1:10">
      <c r="A215" t="s">
        <v>1128</v>
      </c>
      <c r="B215" t="s">
        <v>791</v>
      </c>
      <c r="C215" t="s">
        <v>1185</v>
      </c>
      <c r="D215" t="str">
        <f>VLOOKUP(C215,時点区分!$A$2:$C$8,3,0)</f>
        <v>06:R4年度病床機能報告_2025年時点</v>
      </c>
      <c r="E215" t="s">
        <v>1</v>
      </c>
      <c r="F215" t="str">
        <f>VLOOKUP(E215,病床機能区分!$A$2:$C$14,3,0)</f>
        <v>02：急性期</v>
      </c>
      <c r="G215" t="s">
        <v>1251</v>
      </c>
      <c r="H215" t="s">
        <v>1176</v>
      </c>
      <c r="I215">
        <v>775</v>
      </c>
      <c r="J215" s="40">
        <f>I223</f>
        <v>1.2147335423197492</v>
      </c>
    </row>
    <row r="216" spans="1:10">
      <c r="A216" t="s">
        <v>1128</v>
      </c>
      <c r="B216" t="s">
        <v>791</v>
      </c>
      <c r="C216" t="s">
        <v>1185</v>
      </c>
      <c r="D216" t="str">
        <f>VLOOKUP(C216,時点区分!$A$2:$C$8,3,0)</f>
        <v>06:R4年度病床機能報告_2025年時点</v>
      </c>
      <c r="E216" t="s">
        <v>2</v>
      </c>
      <c r="F216" t="str">
        <f>VLOOKUP(E216,病床機能区分!$A$2:$C$14,3,0)</f>
        <v>03：回復期</v>
      </c>
      <c r="G216" t="s">
        <v>1253</v>
      </c>
      <c r="H216" t="s">
        <v>1176</v>
      </c>
      <c r="I216">
        <v>537</v>
      </c>
      <c r="J216" s="40">
        <f>I224</f>
        <v>0.63028169014084512</v>
      </c>
    </row>
    <row r="217" spans="1:10">
      <c r="A217" t="s">
        <v>1128</v>
      </c>
      <c r="B217" t="s">
        <v>791</v>
      </c>
      <c r="C217" t="s">
        <v>1185</v>
      </c>
      <c r="D217" t="str">
        <f>VLOOKUP(C217,時点区分!$A$2:$C$8,3,0)</f>
        <v>06:R4年度病床機能報告_2025年時点</v>
      </c>
      <c r="E217" t="s">
        <v>3</v>
      </c>
      <c r="F217" t="str">
        <f>VLOOKUP(E217,病床機能区分!$A$2:$C$14,3,0)</f>
        <v>04：慢性期</v>
      </c>
      <c r="G217" t="s">
        <v>1255</v>
      </c>
      <c r="H217" t="s">
        <v>1176</v>
      </c>
      <c r="I217">
        <v>876</v>
      </c>
      <c r="J217" s="40">
        <f>I225</f>
        <v>0.69303797468354433</v>
      </c>
    </row>
    <row r="218" spans="1:10">
      <c r="A218" t="s">
        <v>1128</v>
      </c>
      <c r="B218" t="s">
        <v>791</v>
      </c>
      <c r="C218" t="s">
        <v>1185</v>
      </c>
      <c r="D218" t="str">
        <f>VLOOKUP(C218,時点区分!$A$2:$C$8,3,0)</f>
        <v>06:R4年度病床機能報告_2025年時点</v>
      </c>
      <c r="E218" t="s">
        <v>779</v>
      </c>
      <c r="F218" t="str">
        <f>VLOOKUP(E218,病床機能区分!$A$2:$C$14,3,0)</f>
        <v>11：介護保険施設等へ移行予定</v>
      </c>
      <c r="G218" t="s">
        <v>1257</v>
      </c>
      <c r="H218" t="s">
        <v>1176</v>
      </c>
      <c r="I218">
        <v>0</v>
      </c>
      <c r="J218" s="40"/>
    </row>
    <row r="219" spans="1:10">
      <c r="A219" t="s">
        <v>1128</v>
      </c>
      <c r="B219" t="s">
        <v>791</v>
      </c>
      <c r="C219" t="s">
        <v>1185</v>
      </c>
      <c r="D219" t="str">
        <f>VLOOKUP(C219,時点区分!$A$2:$C$8,3,0)</f>
        <v>06:R4年度病床機能報告_2025年時点</v>
      </c>
      <c r="E219" t="s">
        <v>780</v>
      </c>
      <c r="F219" t="str">
        <f>VLOOKUP(E219,病床機能区分!$A$2:$C$14,3,0)</f>
        <v>12：休棟予定</v>
      </c>
      <c r="G219" t="s">
        <v>1259</v>
      </c>
      <c r="H219" t="s">
        <v>1176</v>
      </c>
      <c r="I219">
        <v>32</v>
      </c>
      <c r="J219" s="40"/>
    </row>
    <row r="220" spans="1:10">
      <c r="A220" t="s">
        <v>1128</v>
      </c>
      <c r="B220" t="s">
        <v>791</v>
      </c>
      <c r="C220" t="s">
        <v>1185</v>
      </c>
      <c r="D220" t="str">
        <f>VLOOKUP(C220,時点区分!$A$2:$C$8,3,0)</f>
        <v>06:R4年度病床機能報告_2025年時点</v>
      </c>
      <c r="E220" t="s">
        <v>781</v>
      </c>
      <c r="F220" t="str">
        <f>VLOOKUP(E220,病床機能区分!$A$2:$C$14,3,0)</f>
        <v>13：廃止予定</v>
      </c>
      <c r="G220" t="s">
        <v>1261</v>
      </c>
      <c r="H220" t="s">
        <v>1176</v>
      </c>
      <c r="I220">
        <v>24</v>
      </c>
      <c r="J220" s="40"/>
    </row>
    <row r="221" spans="1:10">
      <c r="A221" t="s">
        <v>1128</v>
      </c>
      <c r="B221" t="s">
        <v>791</v>
      </c>
      <c r="C221" t="s">
        <v>1185</v>
      </c>
      <c r="D221" t="str">
        <f>VLOOKUP(C221,時点区分!$A$2:$C$8,3,0)</f>
        <v>06:R4年度病床機能報告_2025年時点</v>
      </c>
      <c r="E221" t="s">
        <v>784</v>
      </c>
      <c r="F221" t="str">
        <f>VLOOKUP(E221,病床機能区分!$A$2:$C$14,3,0)</f>
        <v>06：合計</v>
      </c>
      <c r="G221" t="s">
        <v>1263</v>
      </c>
      <c r="H221" t="s">
        <v>1176</v>
      </c>
      <c r="I221">
        <v>2554</v>
      </c>
      <c r="J221" s="40">
        <f>I226</f>
        <v>0.87525702535983552</v>
      </c>
    </row>
    <row r="222" spans="1:10">
      <c r="A222" t="s">
        <v>1128</v>
      </c>
      <c r="B222" t="s">
        <v>791</v>
      </c>
      <c r="C222" t="s">
        <v>1278</v>
      </c>
      <c r="D222" t="str">
        <f>VLOOKUP(C222,時点区分!$A$2:$C$8,3,0)</f>
        <v>07:R4年度将来一致率</v>
      </c>
      <c r="E222" t="s">
        <v>0</v>
      </c>
      <c r="F222" t="str">
        <f>VLOOKUP(E222,病床機能区分!$A$2:$C$14,3,0)</f>
        <v>01：高度急性期</v>
      </c>
      <c r="G222" t="s">
        <v>1281</v>
      </c>
      <c r="H222" t="s">
        <v>1270</v>
      </c>
      <c r="I222">
        <v>1.8902439024390243</v>
      </c>
      <c r="J222" s="40"/>
    </row>
    <row r="223" spans="1:10">
      <c r="A223" t="s">
        <v>1128</v>
      </c>
      <c r="B223" t="s">
        <v>791</v>
      </c>
      <c r="C223" t="s">
        <v>1278</v>
      </c>
      <c r="D223" t="str">
        <f>VLOOKUP(C223,時点区分!$A$2:$C$8,3,0)</f>
        <v>07:R4年度将来一致率</v>
      </c>
      <c r="E223" t="s">
        <v>1</v>
      </c>
      <c r="F223" t="str">
        <f>VLOOKUP(E223,病床機能区分!$A$2:$C$14,3,0)</f>
        <v>02：急性期</v>
      </c>
      <c r="G223" t="s">
        <v>1283</v>
      </c>
      <c r="H223" t="s">
        <v>1270</v>
      </c>
      <c r="I223">
        <v>1.2147335423197492</v>
      </c>
      <c r="J223" s="40"/>
    </row>
    <row r="224" spans="1:10">
      <c r="A224" t="s">
        <v>1128</v>
      </c>
      <c r="B224" t="s">
        <v>791</v>
      </c>
      <c r="C224" t="s">
        <v>1278</v>
      </c>
      <c r="D224" t="str">
        <f>VLOOKUP(C224,時点区分!$A$2:$C$8,3,0)</f>
        <v>07:R4年度将来一致率</v>
      </c>
      <c r="E224" t="s">
        <v>2</v>
      </c>
      <c r="F224" t="str">
        <f>VLOOKUP(E224,病床機能区分!$A$2:$C$14,3,0)</f>
        <v>03：回復期</v>
      </c>
      <c r="G224" t="s">
        <v>1285</v>
      </c>
      <c r="H224" t="s">
        <v>1270</v>
      </c>
      <c r="I224">
        <v>0.63028169014084512</v>
      </c>
      <c r="J224" s="40"/>
    </row>
    <row r="225" spans="1:10">
      <c r="A225" t="s">
        <v>1128</v>
      </c>
      <c r="B225" t="s">
        <v>791</v>
      </c>
      <c r="C225" t="s">
        <v>1278</v>
      </c>
      <c r="D225" t="str">
        <f>VLOOKUP(C225,時点区分!$A$2:$C$8,3,0)</f>
        <v>07:R4年度将来一致率</v>
      </c>
      <c r="E225" t="s">
        <v>3</v>
      </c>
      <c r="F225" t="str">
        <f>VLOOKUP(E225,病床機能区分!$A$2:$C$14,3,0)</f>
        <v>04：慢性期</v>
      </c>
      <c r="G225" t="s">
        <v>1287</v>
      </c>
      <c r="H225" t="s">
        <v>1270</v>
      </c>
      <c r="I225">
        <v>0.69303797468354433</v>
      </c>
      <c r="J225" s="40"/>
    </row>
    <row r="226" spans="1:10" ht="14" thickBot="1">
      <c r="A226" t="s">
        <v>1128</v>
      </c>
      <c r="B226" t="s">
        <v>791</v>
      </c>
      <c r="C226" t="s">
        <v>1278</v>
      </c>
      <c r="D226" t="str">
        <f>VLOOKUP(C226,時点区分!$A$2:$C$8,3,0)</f>
        <v>07:R4年度将来一致率</v>
      </c>
      <c r="E226" t="s">
        <v>784</v>
      </c>
      <c r="F226" t="str">
        <f>VLOOKUP(E226,病床機能区分!$A$2:$C$14,3,0)</f>
        <v>06：合計</v>
      </c>
      <c r="G226" t="s">
        <v>1289</v>
      </c>
      <c r="H226" t="s">
        <v>1270</v>
      </c>
      <c r="I226">
        <v>0.87525702535983552</v>
      </c>
      <c r="J226" s="41"/>
    </row>
    <row r="227" spans="1:10">
      <c r="A227" t="s">
        <v>1128</v>
      </c>
      <c r="B227" t="s">
        <v>792</v>
      </c>
      <c r="C227" t="s">
        <v>1181</v>
      </c>
      <c r="D227" t="str">
        <f>VLOOKUP(C227,時点区分!$A$2:$C$8,3,0)</f>
        <v>01:現状ー構想策定時</v>
      </c>
      <c r="E227" t="s">
        <v>0</v>
      </c>
      <c r="F227" t="str">
        <f>VLOOKUP(E227,病床機能区分!$A$2:$C$14,3,0)</f>
        <v>01：高度急性期</v>
      </c>
      <c r="G227" t="s">
        <v>1186</v>
      </c>
      <c r="H227" t="s">
        <v>1176</v>
      </c>
      <c r="I227">
        <v>0</v>
      </c>
      <c r="J227" s="39">
        <f>I242</f>
        <v>0</v>
      </c>
    </row>
    <row r="228" spans="1:10">
      <c r="A228" t="s">
        <v>1128</v>
      </c>
      <c r="B228" t="s">
        <v>792</v>
      </c>
      <c r="C228" t="s">
        <v>1181</v>
      </c>
      <c r="D228" t="str">
        <f>VLOOKUP(C228,時点区分!$A$2:$C$8,3,0)</f>
        <v>01:現状ー構想策定時</v>
      </c>
      <c r="E228" t="s">
        <v>1</v>
      </c>
      <c r="F228" t="str">
        <f>VLOOKUP(E228,病床機能区分!$A$2:$C$14,3,0)</f>
        <v>02：急性期</v>
      </c>
      <c r="G228" t="s">
        <v>1188</v>
      </c>
      <c r="H228" t="s">
        <v>1176</v>
      </c>
      <c r="I228">
        <v>1165</v>
      </c>
      <c r="J228" s="40">
        <f>I243</f>
        <v>2.4578059071729959</v>
      </c>
    </row>
    <row r="229" spans="1:10">
      <c r="A229" t="s">
        <v>1128</v>
      </c>
      <c r="B229" t="s">
        <v>792</v>
      </c>
      <c r="C229" t="s">
        <v>1181</v>
      </c>
      <c r="D229" t="str">
        <f>VLOOKUP(C229,時点区分!$A$2:$C$8,3,0)</f>
        <v>01:現状ー構想策定時</v>
      </c>
      <c r="E229" t="s">
        <v>2</v>
      </c>
      <c r="F229" t="str">
        <f>VLOOKUP(E229,病床機能区分!$A$2:$C$14,3,0)</f>
        <v>03：回復期</v>
      </c>
      <c r="G229" t="s">
        <v>1190</v>
      </c>
      <c r="H229" t="s">
        <v>1176</v>
      </c>
      <c r="I229">
        <v>114</v>
      </c>
      <c r="J229" s="40">
        <f>I244</f>
        <v>0.16147308781869688</v>
      </c>
    </row>
    <row r="230" spans="1:10">
      <c r="A230" t="s">
        <v>1128</v>
      </c>
      <c r="B230" t="s">
        <v>792</v>
      </c>
      <c r="C230" t="s">
        <v>1181</v>
      </c>
      <c r="D230" t="str">
        <f>VLOOKUP(C230,時点区分!$A$2:$C$8,3,0)</f>
        <v>01:現状ー構想策定時</v>
      </c>
      <c r="E230" t="s">
        <v>3</v>
      </c>
      <c r="F230" t="str">
        <f>VLOOKUP(E230,病床機能区分!$A$2:$C$14,3,0)</f>
        <v>04：慢性期</v>
      </c>
      <c r="G230" t="s">
        <v>1192</v>
      </c>
      <c r="H230" t="s">
        <v>1176</v>
      </c>
      <c r="I230">
        <v>891</v>
      </c>
      <c r="J230" s="40">
        <f>I245</f>
        <v>1.3813953488372093</v>
      </c>
    </row>
    <row r="231" spans="1:10">
      <c r="A231" t="s">
        <v>1128</v>
      </c>
      <c r="B231" t="s">
        <v>792</v>
      </c>
      <c r="C231" t="s">
        <v>1181</v>
      </c>
      <c r="D231" t="str">
        <f>VLOOKUP(C231,時点区分!$A$2:$C$8,3,0)</f>
        <v>01:現状ー構想策定時</v>
      </c>
      <c r="E231" t="s">
        <v>783</v>
      </c>
      <c r="F231" t="str">
        <f>VLOOKUP(E231,病床機能区分!$A$2:$C$14,3,0)</f>
        <v>05：未報告</v>
      </c>
      <c r="G231" t="s">
        <v>1194</v>
      </c>
      <c r="H231" t="s">
        <v>1176</v>
      </c>
      <c r="I231">
        <v>19</v>
      </c>
      <c r="J231" s="40"/>
    </row>
    <row r="232" spans="1:10">
      <c r="A232" t="s">
        <v>1128</v>
      </c>
      <c r="B232" t="s">
        <v>792</v>
      </c>
      <c r="C232" t="s">
        <v>1181</v>
      </c>
      <c r="D232" t="str">
        <f>VLOOKUP(C232,時点区分!$A$2:$C$8,3,0)</f>
        <v>01:現状ー構想策定時</v>
      </c>
      <c r="E232" t="s">
        <v>784</v>
      </c>
      <c r="F232" t="str">
        <f>VLOOKUP(E232,病床機能区分!$A$2:$C$14,3,0)</f>
        <v>06：合計</v>
      </c>
      <c r="G232" t="s">
        <v>1196</v>
      </c>
      <c r="H232" t="s">
        <v>1176</v>
      </c>
      <c r="I232">
        <v>2189</v>
      </c>
      <c r="J232" s="40">
        <f>I246</f>
        <v>1.1383255330213209</v>
      </c>
    </row>
    <row r="233" spans="1:10">
      <c r="A233" t="s">
        <v>1128</v>
      </c>
      <c r="B233" t="s">
        <v>792</v>
      </c>
      <c r="C233" t="s">
        <v>1181</v>
      </c>
      <c r="D233" t="str">
        <f>VLOOKUP(C233,時点区分!$A$2:$C$8,3,0)</f>
        <v>01:現状ー構想策定時</v>
      </c>
      <c r="E233" t="s">
        <v>785</v>
      </c>
      <c r="F233" t="str">
        <f>VLOOKUP(E233,病床機能区分!$A$2:$C$14,3,0)</f>
        <v>07：在宅医療等</v>
      </c>
      <c r="G233" t="s">
        <v>1198</v>
      </c>
      <c r="H233" t="s">
        <v>1176</v>
      </c>
      <c r="I233">
        <v>2176</v>
      </c>
      <c r="J233" s="40"/>
    </row>
    <row r="234" spans="1:10">
      <c r="A234" t="s">
        <v>1128</v>
      </c>
      <c r="B234" t="s">
        <v>792</v>
      </c>
      <c r="C234" t="s">
        <v>1181</v>
      </c>
      <c r="D234" t="str">
        <f>VLOOKUP(C234,時点区分!$A$2:$C$8,3,0)</f>
        <v>01:現状ー構想策定時</v>
      </c>
      <c r="E234" t="s">
        <v>786</v>
      </c>
      <c r="F234" t="str">
        <f>VLOOKUP(E234,病床機能区分!$A$2:$C$14,3,0)</f>
        <v>08：うち訪問診療分</v>
      </c>
      <c r="G234" t="s">
        <v>1200</v>
      </c>
      <c r="H234" t="s">
        <v>1176</v>
      </c>
      <c r="I234">
        <v>1109</v>
      </c>
      <c r="J234" s="40"/>
    </row>
    <row r="235" spans="1:10">
      <c r="A235" t="s">
        <v>1128</v>
      </c>
      <c r="B235" t="s">
        <v>792</v>
      </c>
      <c r="C235" t="s">
        <v>1129</v>
      </c>
      <c r="D235" t="str">
        <f>VLOOKUP(C235,時点区分!$A$2:$C$8,3,0)</f>
        <v>02:将来</v>
      </c>
      <c r="E235" t="s">
        <v>0</v>
      </c>
      <c r="F235" t="str">
        <f>VLOOKUP(E235,病床機能区分!$A$2:$C$14,3,0)</f>
        <v>01：高度急性期</v>
      </c>
      <c r="G235" t="s">
        <v>1202</v>
      </c>
      <c r="H235" t="s">
        <v>1176</v>
      </c>
      <c r="I235">
        <v>98</v>
      </c>
      <c r="J235" s="40">
        <f>I242</f>
        <v>0</v>
      </c>
    </row>
    <row r="236" spans="1:10">
      <c r="A236" t="s">
        <v>1128</v>
      </c>
      <c r="B236" t="s">
        <v>792</v>
      </c>
      <c r="C236" t="s">
        <v>1129</v>
      </c>
      <c r="D236" t="str">
        <f>VLOOKUP(C236,時点区分!$A$2:$C$8,3,0)</f>
        <v>02:将来</v>
      </c>
      <c r="E236" t="s">
        <v>1</v>
      </c>
      <c r="F236" t="str">
        <f>VLOOKUP(E236,病床機能区分!$A$2:$C$14,3,0)</f>
        <v>02：急性期</v>
      </c>
      <c r="G236" t="s">
        <v>1204</v>
      </c>
      <c r="H236" t="s">
        <v>1176</v>
      </c>
      <c r="I236">
        <v>474</v>
      </c>
      <c r="J236" s="40">
        <f>I243</f>
        <v>2.4578059071729959</v>
      </c>
    </row>
    <row r="237" spans="1:10">
      <c r="A237" t="s">
        <v>1128</v>
      </c>
      <c r="B237" t="s">
        <v>792</v>
      </c>
      <c r="C237" t="s">
        <v>1129</v>
      </c>
      <c r="D237" t="str">
        <f>VLOOKUP(C237,時点区分!$A$2:$C$8,3,0)</f>
        <v>02:将来</v>
      </c>
      <c r="E237" t="s">
        <v>2</v>
      </c>
      <c r="F237" t="str">
        <f>VLOOKUP(E237,病床機能区分!$A$2:$C$14,3,0)</f>
        <v>03：回復期</v>
      </c>
      <c r="G237" t="s">
        <v>1206</v>
      </c>
      <c r="H237" t="s">
        <v>1176</v>
      </c>
      <c r="I237">
        <v>706</v>
      </c>
      <c r="J237" s="40">
        <f>I244</f>
        <v>0.16147308781869688</v>
      </c>
    </row>
    <row r="238" spans="1:10">
      <c r="A238" t="s">
        <v>1128</v>
      </c>
      <c r="B238" t="s">
        <v>792</v>
      </c>
      <c r="C238" t="s">
        <v>1129</v>
      </c>
      <c r="D238" t="str">
        <f>VLOOKUP(C238,時点区分!$A$2:$C$8,3,0)</f>
        <v>02:将来</v>
      </c>
      <c r="E238" t="s">
        <v>3</v>
      </c>
      <c r="F238" t="str">
        <f>VLOOKUP(E238,病床機能区分!$A$2:$C$14,3,0)</f>
        <v>04：慢性期</v>
      </c>
      <c r="G238" t="s">
        <v>1208</v>
      </c>
      <c r="H238" t="s">
        <v>1176</v>
      </c>
      <c r="I238">
        <v>645</v>
      </c>
      <c r="J238" s="40">
        <f>I245</f>
        <v>1.3813953488372093</v>
      </c>
    </row>
    <row r="239" spans="1:10">
      <c r="A239" t="s">
        <v>1128</v>
      </c>
      <c r="B239" t="s">
        <v>792</v>
      </c>
      <c r="C239" t="s">
        <v>1129</v>
      </c>
      <c r="D239" t="str">
        <f>VLOOKUP(C239,時点区分!$A$2:$C$8,3,0)</f>
        <v>02:将来</v>
      </c>
      <c r="E239" t="s">
        <v>784</v>
      </c>
      <c r="F239" t="str">
        <f>VLOOKUP(E239,病床機能区分!$A$2:$C$14,3,0)</f>
        <v>06：合計</v>
      </c>
      <c r="G239" t="s">
        <v>1210</v>
      </c>
      <c r="H239" t="s">
        <v>1176</v>
      </c>
      <c r="I239">
        <v>1923</v>
      </c>
      <c r="J239" s="40">
        <f>I246</f>
        <v>1.1383255330213209</v>
      </c>
    </row>
    <row r="240" spans="1:10">
      <c r="A240" t="s">
        <v>1128</v>
      </c>
      <c r="B240" t="s">
        <v>792</v>
      </c>
      <c r="C240" t="s">
        <v>1129</v>
      </c>
      <c r="D240" t="str">
        <f>VLOOKUP(C240,時点区分!$A$2:$C$8,3,0)</f>
        <v>02:将来</v>
      </c>
      <c r="E240" t="s">
        <v>785</v>
      </c>
      <c r="F240" t="str">
        <f>VLOOKUP(E240,病床機能区分!$A$2:$C$14,3,0)</f>
        <v>07：在宅医療等</v>
      </c>
      <c r="G240" t="s">
        <v>1212</v>
      </c>
      <c r="H240" t="s">
        <v>1176</v>
      </c>
      <c r="I240">
        <v>-2953</v>
      </c>
      <c r="J240" s="40"/>
    </row>
    <row r="241" spans="1:10">
      <c r="A241" t="s">
        <v>1128</v>
      </c>
      <c r="B241" t="s">
        <v>792</v>
      </c>
      <c r="C241" t="s">
        <v>1129</v>
      </c>
      <c r="D241" t="str">
        <f>VLOOKUP(C241,時点区分!$A$2:$C$8,3,0)</f>
        <v>02:将来</v>
      </c>
      <c r="E241" t="s">
        <v>786</v>
      </c>
      <c r="F241" t="str">
        <f>VLOOKUP(E241,病床機能区分!$A$2:$C$14,3,0)</f>
        <v>08：うち訪問診療分</v>
      </c>
      <c r="G241" t="s">
        <v>1214</v>
      </c>
      <c r="H241" t="s">
        <v>1176</v>
      </c>
      <c r="I241">
        <v>-1313</v>
      </c>
      <c r="J241" s="40"/>
    </row>
    <row r="242" spans="1:10">
      <c r="A242" t="s">
        <v>1128</v>
      </c>
      <c r="B242" t="s">
        <v>792</v>
      </c>
      <c r="C242" t="s">
        <v>1182</v>
      </c>
      <c r="D242" t="str">
        <f>VLOOKUP(C242,時点区分!$A$2:$C$8,3,0)</f>
        <v>03:構想策定時一致率</v>
      </c>
      <c r="E242" t="s">
        <v>0</v>
      </c>
      <c r="F242" t="str">
        <f>VLOOKUP(E242,病床機能区分!$A$2:$C$14,3,0)</f>
        <v>01：高度急性期</v>
      </c>
      <c r="G242" t="s">
        <v>1216</v>
      </c>
      <c r="H242" t="s">
        <v>1270</v>
      </c>
      <c r="I242">
        <v>0</v>
      </c>
      <c r="J242" s="40"/>
    </row>
    <row r="243" spans="1:10">
      <c r="A243" t="s">
        <v>1128</v>
      </c>
      <c r="B243" t="s">
        <v>792</v>
      </c>
      <c r="C243" t="s">
        <v>1182</v>
      </c>
      <c r="D243" t="str">
        <f>VLOOKUP(C243,時点区分!$A$2:$C$8,3,0)</f>
        <v>03:構想策定時一致率</v>
      </c>
      <c r="E243" t="s">
        <v>1</v>
      </c>
      <c r="F243" t="str">
        <f>VLOOKUP(E243,病床機能区分!$A$2:$C$14,3,0)</f>
        <v>02：急性期</v>
      </c>
      <c r="G243" t="s">
        <v>1218</v>
      </c>
      <c r="H243" t="s">
        <v>1270</v>
      </c>
      <c r="I243">
        <v>2.4578059071729959</v>
      </c>
      <c r="J243" s="40"/>
    </row>
    <row r="244" spans="1:10">
      <c r="A244" t="s">
        <v>1128</v>
      </c>
      <c r="B244" t="s">
        <v>792</v>
      </c>
      <c r="C244" t="s">
        <v>1182</v>
      </c>
      <c r="D244" t="str">
        <f>VLOOKUP(C244,時点区分!$A$2:$C$8,3,0)</f>
        <v>03:構想策定時一致率</v>
      </c>
      <c r="E244" t="s">
        <v>2</v>
      </c>
      <c r="F244" t="str">
        <f>VLOOKUP(E244,病床機能区分!$A$2:$C$14,3,0)</f>
        <v>03：回復期</v>
      </c>
      <c r="G244" t="s">
        <v>1220</v>
      </c>
      <c r="H244" t="s">
        <v>1270</v>
      </c>
      <c r="I244">
        <v>0.16147308781869688</v>
      </c>
      <c r="J244" s="40"/>
    </row>
    <row r="245" spans="1:10">
      <c r="A245" t="s">
        <v>1128</v>
      </c>
      <c r="B245" t="s">
        <v>792</v>
      </c>
      <c r="C245" t="s">
        <v>1182</v>
      </c>
      <c r="D245" t="str">
        <f>VLOOKUP(C245,時点区分!$A$2:$C$8,3,0)</f>
        <v>03:構想策定時一致率</v>
      </c>
      <c r="E245" t="s">
        <v>3</v>
      </c>
      <c r="F245" t="str">
        <f>VLOOKUP(E245,病床機能区分!$A$2:$C$14,3,0)</f>
        <v>04：慢性期</v>
      </c>
      <c r="G245" t="s">
        <v>1222</v>
      </c>
      <c r="H245" t="s">
        <v>1270</v>
      </c>
      <c r="I245">
        <v>1.3813953488372093</v>
      </c>
      <c r="J245" s="40"/>
    </row>
    <row r="246" spans="1:10">
      <c r="A246" t="s">
        <v>1128</v>
      </c>
      <c r="B246" t="s">
        <v>792</v>
      </c>
      <c r="C246" t="s">
        <v>1182</v>
      </c>
      <c r="D246" t="str">
        <f>VLOOKUP(C246,時点区分!$A$2:$C$8,3,0)</f>
        <v>03:構想策定時一致率</v>
      </c>
      <c r="E246" t="s">
        <v>784</v>
      </c>
      <c r="F246" t="str">
        <f>VLOOKUP(E246,病床機能区分!$A$2:$C$14,3,0)</f>
        <v>06：合計</v>
      </c>
      <c r="G246" t="s">
        <v>1224</v>
      </c>
      <c r="H246" t="s">
        <v>1270</v>
      </c>
      <c r="I246">
        <v>1.1383255330213209</v>
      </c>
      <c r="J246" s="40"/>
    </row>
    <row r="247" spans="1:10">
      <c r="A247" t="s">
        <v>1128</v>
      </c>
      <c r="B247" t="s">
        <v>792</v>
      </c>
      <c r="C247" t="s">
        <v>1183</v>
      </c>
      <c r="D247" t="str">
        <f>VLOOKUP(C247,時点区分!$A$2:$C$8,3,0)</f>
        <v>04:R4年度病床機能報告_2022年時点</v>
      </c>
      <c r="E247" t="s">
        <v>0</v>
      </c>
      <c r="F247" t="str">
        <f>VLOOKUP(E247,病床機能区分!$A$2:$C$14,3,0)</f>
        <v>01：高度急性期</v>
      </c>
      <c r="G247" t="s">
        <v>1226</v>
      </c>
      <c r="H247" t="s">
        <v>1176</v>
      </c>
      <c r="I247">
        <v>0</v>
      </c>
      <c r="J247" s="40">
        <f>I254</f>
        <v>0</v>
      </c>
    </row>
    <row r="248" spans="1:10">
      <c r="A248" t="s">
        <v>1128</v>
      </c>
      <c r="B248" t="s">
        <v>792</v>
      </c>
      <c r="C248" t="s">
        <v>1183</v>
      </c>
      <c r="D248" t="str">
        <f>VLOOKUP(C248,時点区分!$A$2:$C$8,3,0)</f>
        <v>04:R4年度病床機能報告_2022年時点</v>
      </c>
      <c r="E248" t="s">
        <v>1</v>
      </c>
      <c r="F248" t="str">
        <f>VLOOKUP(E248,病床機能区分!$A$2:$C$14,3,0)</f>
        <v>02：急性期</v>
      </c>
      <c r="G248" t="s">
        <v>1228</v>
      </c>
      <c r="H248" t="s">
        <v>1176</v>
      </c>
      <c r="I248">
        <v>991</v>
      </c>
      <c r="J248" s="40">
        <f t="shared" ref="J248:J250" si="6">I255</f>
        <v>2.090717299578059</v>
      </c>
    </row>
    <row r="249" spans="1:10">
      <c r="A249" t="s">
        <v>1128</v>
      </c>
      <c r="B249" t="s">
        <v>792</v>
      </c>
      <c r="C249" t="s">
        <v>1183</v>
      </c>
      <c r="D249" t="str">
        <f>VLOOKUP(C249,時点区分!$A$2:$C$8,3,0)</f>
        <v>04:R4年度病床機能報告_2022年時点</v>
      </c>
      <c r="E249" t="s">
        <v>2</v>
      </c>
      <c r="F249" t="str">
        <f>VLOOKUP(E249,病床機能区分!$A$2:$C$14,3,0)</f>
        <v>03：回復期</v>
      </c>
      <c r="G249" t="s">
        <v>1230</v>
      </c>
      <c r="H249" t="s">
        <v>1176</v>
      </c>
      <c r="I249">
        <v>139</v>
      </c>
      <c r="J249" s="40">
        <f t="shared" si="6"/>
        <v>0.19688385269121814</v>
      </c>
    </row>
    <row r="250" spans="1:10">
      <c r="A250" t="s">
        <v>1128</v>
      </c>
      <c r="B250" t="s">
        <v>792</v>
      </c>
      <c r="C250" t="s">
        <v>1183</v>
      </c>
      <c r="D250" t="str">
        <f>VLOOKUP(C250,時点区分!$A$2:$C$8,3,0)</f>
        <v>04:R4年度病床機能報告_2022年時点</v>
      </c>
      <c r="E250" t="s">
        <v>3</v>
      </c>
      <c r="F250" t="str">
        <f>VLOOKUP(E250,病床機能区分!$A$2:$C$14,3,0)</f>
        <v>04：慢性期</v>
      </c>
      <c r="G250" t="s">
        <v>1232</v>
      </c>
      <c r="H250" t="s">
        <v>1176</v>
      </c>
      <c r="I250">
        <v>551</v>
      </c>
      <c r="J250" s="40">
        <f t="shared" si="6"/>
        <v>0.8542635658914729</v>
      </c>
    </row>
    <row r="251" spans="1:10">
      <c r="A251" t="s">
        <v>1128</v>
      </c>
      <c r="B251" t="s">
        <v>792</v>
      </c>
      <c r="C251" t="s">
        <v>1183</v>
      </c>
      <c r="D251" t="str">
        <f>VLOOKUP(C251,時点区分!$A$2:$C$8,3,0)</f>
        <v>04:R4年度病床機能報告_2022年時点</v>
      </c>
      <c r="E251" t="s">
        <v>771</v>
      </c>
      <c r="F251" t="str">
        <f>VLOOKUP(E251,病床機能区分!$A$2:$C$14,3,0)</f>
        <v>09：休棟中（今後再開する予定）</v>
      </c>
      <c r="G251" t="s">
        <v>1234</v>
      </c>
      <c r="H251" t="s">
        <v>1176</v>
      </c>
      <c r="I251">
        <v>75</v>
      </c>
      <c r="J251" s="40"/>
    </row>
    <row r="252" spans="1:10">
      <c r="A252" t="s">
        <v>1128</v>
      </c>
      <c r="B252" t="s">
        <v>792</v>
      </c>
      <c r="C252" t="s">
        <v>1183</v>
      </c>
      <c r="D252" t="str">
        <f>VLOOKUP(C252,時点区分!$A$2:$C$8,3,0)</f>
        <v>04:R4年度病床機能報告_2022年時点</v>
      </c>
      <c r="E252" t="s">
        <v>772</v>
      </c>
      <c r="F252" t="str">
        <f>VLOOKUP(E252,病床機能区分!$A$2:$C$14,3,0)</f>
        <v>10：休棟中（今後廃止する予定）</v>
      </c>
      <c r="G252" t="s">
        <v>1236</v>
      </c>
      <c r="H252" t="s">
        <v>1176</v>
      </c>
      <c r="I252">
        <v>0</v>
      </c>
      <c r="J252" s="40"/>
    </row>
    <row r="253" spans="1:10">
      <c r="A253" t="s">
        <v>1128</v>
      </c>
      <c r="B253" t="s">
        <v>792</v>
      </c>
      <c r="C253" t="s">
        <v>1183</v>
      </c>
      <c r="D253" t="str">
        <f>VLOOKUP(C253,時点区分!$A$2:$C$8,3,0)</f>
        <v>04:R4年度病床機能報告_2022年時点</v>
      </c>
      <c r="E253" t="s">
        <v>784</v>
      </c>
      <c r="F253" t="str">
        <f>VLOOKUP(E253,病床機能区分!$A$2:$C$14,3,0)</f>
        <v>06：合計</v>
      </c>
      <c r="G253" t="s">
        <v>1238</v>
      </c>
      <c r="H253" t="s">
        <v>1176</v>
      </c>
      <c r="I253">
        <v>1756</v>
      </c>
      <c r="J253" s="40">
        <f>I258</f>
        <v>0.91315652626105048</v>
      </c>
    </row>
    <row r="254" spans="1:10">
      <c r="A254" t="s">
        <v>1128</v>
      </c>
      <c r="B254" t="s">
        <v>792</v>
      </c>
      <c r="C254" t="s">
        <v>1184</v>
      </c>
      <c r="D254" t="str">
        <f>VLOOKUP(C254,時点区分!$A$2:$C$8,3,0)</f>
        <v>05:R4年度現状一致率</v>
      </c>
      <c r="E254" t="s">
        <v>0</v>
      </c>
      <c r="F254" t="str">
        <f>VLOOKUP(E254,病床機能区分!$A$2:$C$14,3,0)</f>
        <v>01：高度急性期</v>
      </c>
      <c r="G254" t="s">
        <v>1239</v>
      </c>
      <c r="H254" t="s">
        <v>1270</v>
      </c>
      <c r="I254">
        <v>0</v>
      </c>
      <c r="J254" s="40"/>
    </row>
    <row r="255" spans="1:10">
      <c r="A255" t="s">
        <v>1128</v>
      </c>
      <c r="B255" t="s">
        <v>792</v>
      </c>
      <c r="C255" t="s">
        <v>1184</v>
      </c>
      <c r="D255" t="str">
        <f>VLOOKUP(C255,時点区分!$A$2:$C$8,3,0)</f>
        <v>05:R4年度現状一致率</v>
      </c>
      <c r="E255" t="s">
        <v>1</v>
      </c>
      <c r="F255" t="str">
        <f>VLOOKUP(E255,病床機能区分!$A$2:$C$14,3,0)</f>
        <v>02：急性期</v>
      </c>
      <c r="G255" t="s">
        <v>1241</v>
      </c>
      <c r="H255" t="s">
        <v>1270</v>
      </c>
      <c r="I255">
        <v>2.090717299578059</v>
      </c>
      <c r="J255" s="40"/>
    </row>
    <row r="256" spans="1:10">
      <c r="A256" t="s">
        <v>1128</v>
      </c>
      <c r="B256" t="s">
        <v>792</v>
      </c>
      <c r="C256" t="s">
        <v>1184</v>
      </c>
      <c r="D256" t="str">
        <f>VLOOKUP(C256,時点区分!$A$2:$C$8,3,0)</f>
        <v>05:R4年度現状一致率</v>
      </c>
      <c r="E256" t="s">
        <v>2</v>
      </c>
      <c r="F256" t="str">
        <f>VLOOKUP(E256,病床機能区分!$A$2:$C$14,3,0)</f>
        <v>03：回復期</v>
      </c>
      <c r="G256" t="s">
        <v>1243</v>
      </c>
      <c r="H256" t="s">
        <v>1270</v>
      </c>
      <c r="I256">
        <v>0.19688385269121814</v>
      </c>
      <c r="J256" s="40"/>
    </row>
    <row r="257" spans="1:10">
      <c r="A257" t="s">
        <v>1128</v>
      </c>
      <c r="B257" t="s">
        <v>792</v>
      </c>
      <c r="C257" t="s">
        <v>1184</v>
      </c>
      <c r="D257" t="str">
        <f>VLOOKUP(C257,時点区分!$A$2:$C$8,3,0)</f>
        <v>05:R4年度現状一致率</v>
      </c>
      <c r="E257" t="s">
        <v>3</v>
      </c>
      <c r="F257" t="str">
        <f>VLOOKUP(E257,病床機能区分!$A$2:$C$14,3,0)</f>
        <v>04：慢性期</v>
      </c>
      <c r="G257" t="s">
        <v>1245</v>
      </c>
      <c r="H257" t="s">
        <v>1270</v>
      </c>
      <c r="I257">
        <v>0.8542635658914729</v>
      </c>
      <c r="J257" s="40"/>
    </row>
    <row r="258" spans="1:10">
      <c r="A258" t="s">
        <v>1128</v>
      </c>
      <c r="B258" t="s">
        <v>792</v>
      </c>
      <c r="C258" t="s">
        <v>1184</v>
      </c>
      <c r="D258" t="str">
        <f>VLOOKUP(C258,時点区分!$A$2:$C$8,3,0)</f>
        <v>05:R4年度現状一致率</v>
      </c>
      <c r="E258" t="s">
        <v>784</v>
      </c>
      <c r="F258" t="str">
        <f>VLOOKUP(E258,病床機能区分!$A$2:$C$14,3,0)</f>
        <v>06：合計</v>
      </c>
      <c r="G258" t="s">
        <v>1247</v>
      </c>
      <c r="H258" t="s">
        <v>1270</v>
      </c>
      <c r="I258">
        <v>0.91315652626105048</v>
      </c>
      <c r="J258" s="40"/>
    </row>
    <row r="259" spans="1:10">
      <c r="A259" t="s">
        <v>1128</v>
      </c>
      <c r="B259" t="s">
        <v>792</v>
      </c>
      <c r="C259" t="s">
        <v>1185</v>
      </c>
      <c r="D259" t="str">
        <f>VLOOKUP(C259,時点区分!$A$2:$C$8,3,0)</f>
        <v>06:R4年度病床機能報告_2025年時点</v>
      </c>
      <c r="E259" t="s">
        <v>0</v>
      </c>
      <c r="F259" t="str">
        <f>VLOOKUP(E259,病床機能区分!$A$2:$C$14,3,0)</f>
        <v>01：高度急性期</v>
      </c>
      <c r="G259" t="s">
        <v>1249</v>
      </c>
      <c r="H259" t="s">
        <v>1176</v>
      </c>
      <c r="I259">
        <v>0</v>
      </c>
      <c r="J259" s="40">
        <f>I267</f>
        <v>0</v>
      </c>
    </row>
    <row r="260" spans="1:10">
      <c r="A260" t="s">
        <v>1128</v>
      </c>
      <c r="B260" t="s">
        <v>792</v>
      </c>
      <c r="C260" t="s">
        <v>1185</v>
      </c>
      <c r="D260" t="str">
        <f>VLOOKUP(C260,時点区分!$A$2:$C$8,3,0)</f>
        <v>06:R4年度病床機能報告_2025年時点</v>
      </c>
      <c r="E260" t="s">
        <v>1</v>
      </c>
      <c r="F260" t="str">
        <f>VLOOKUP(E260,病床機能区分!$A$2:$C$14,3,0)</f>
        <v>02：急性期</v>
      </c>
      <c r="G260" t="s">
        <v>1251</v>
      </c>
      <c r="H260" t="s">
        <v>1176</v>
      </c>
      <c r="I260">
        <v>975</v>
      </c>
      <c r="J260" s="40">
        <f>I268</f>
        <v>2.0569620253164556</v>
      </c>
    </row>
    <row r="261" spans="1:10">
      <c r="A261" t="s">
        <v>1128</v>
      </c>
      <c r="B261" t="s">
        <v>792</v>
      </c>
      <c r="C261" t="s">
        <v>1185</v>
      </c>
      <c r="D261" t="str">
        <f>VLOOKUP(C261,時点区分!$A$2:$C$8,3,0)</f>
        <v>06:R4年度病床機能報告_2025年時点</v>
      </c>
      <c r="E261" t="s">
        <v>2</v>
      </c>
      <c r="F261" t="str">
        <f>VLOOKUP(E261,病床機能区分!$A$2:$C$14,3,0)</f>
        <v>03：回復期</v>
      </c>
      <c r="G261" t="s">
        <v>1253</v>
      </c>
      <c r="H261" t="s">
        <v>1176</v>
      </c>
      <c r="I261">
        <v>196</v>
      </c>
      <c r="J261" s="40">
        <f>I269</f>
        <v>0.27762039660056659</v>
      </c>
    </row>
    <row r="262" spans="1:10">
      <c r="A262" t="s">
        <v>1128</v>
      </c>
      <c r="B262" t="s">
        <v>792</v>
      </c>
      <c r="C262" t="s">
        <v>1185</v>
      </c>
      <c r="D262" t="str">
        <f>VLOOKUP(C262,時点区分!$A$2:$C$8,3,0)</f>
        <v>06:R4年度病床機能報告_2025年時点</v>
      </c>
      <c r="E262" t="s">
        <v>3</v>
      </c>
      <c r="F262" t="str">
        <f>VLOOKUP(E262,病床機能区分!$A$2:$C$14,3,0)</f>
        <v>04：慢性期</v>
      </c>
      <c r="G262" t="s">
        <v>1255</v>
      </c>
      <c r="H262" t="s">
        <v>1176</v>
      </c>
      <c r="I262">
        <v>511</v>
      </c>
      <c r="J262" s="40">
        <f>I270</f>
        <v>0.79224806201550391</v>
      </c>
    </row>
    <row r="263" spans="1:10">
      <c r="A263" t="s">
        <v>1128</v>
      </c>
      <c r="B263" t="s">
        <v>792</v>
      </c>
      <c r="C263" t="s">
        <v>1185</v>
      </c>
      <c r="D263" t="str">
        <f>VLOOKUP(C263,時点区分!$A$2:$C$8,3,0)</f>
        <v>06:R4年度病床機能報告_2025年時点</v>
      </c>
      <c r="E263" t="s">
        <v>779</v>
      </c>
      <c r="F263" t="str">
        <f>VLOOKUP(E263,病床機能区分!$A$2:$C$14,3,0)</f>
        <v>11：介護保険施設等へ移行予定</v>
      </c>
      <c r="G263" t="s">
        <v>1257</v>
      </c>
      <c r="H263" t="s">
        <v>1176</v>
      </c>
      <c r="I263">
        <v>0</v>
      </c>
      <c r="J263" s="40"/>
    </row>
    <row r="264" spans="1:10">
      <c r="A264" t="s">
        <v>1128</v>
      </c>
      <c r="B264" t="s">
        <v>792</v>
      </c>
      <c r="C264" t="s">
        <v>1185</v>
      </c>
      <c r="D264" t="str">
        <f>VLOOKUP(C264,時点区分!$A$2:$C$8,3,0)</f>
        <v>06:R4年度病床機能報告_2025年時点</v>
      </c>
      <c r="E264" t="s">
        <v>780</v>
      </c>
      <c r="F264" t="str">
        <f>VLOOKUP(E264,病床機能区分!$A$2:$C$14,3,0)</f>
        <v>12：休棟予定</v>
      </c>
      <c r="G264" t="s">
        <v>1259</v>
      </c>
      <c r="H264" t="s">
        <v>1176</v>
      </c>
      <c r="I264">
        <v>34</v>
      </c>
      <c r="J264" s="40"/>
    </row>
    <row r="265" spans="1:10">
      <c r="A265" t="s">
        <v>1128</v>
      </c>
      <c r="B265" t="s">
        <v>792</v>
      </c>
      <c r="C265" t="s">
        <v>1185</v>
      </c>
      <c r="D265" t="str">
        <f>VLOOKUP(C265,時点区分!$A$2:$C$8,3,0)</f>
        <v>06:R4年度病床機能報告_2025年時点</v>
      </c>
      <c r="E265" t="s">
        <v>781</v>
      </c>
      <c r="F265" t="str">
        <f>VLOOKUP(E265,病床機能区分!$A$2:$C$14,3,0)</f>
        <v>13：廃止予定</v>
      </c>
      <c r="G265" t="s">
        <v>1261</v>
      </c>
      <c r="H265" t="s">
        <v>1176</v>
      </c>
      <c r="I265">
        <v>40</v>
      </c>
      <c r="J265" s="40"/>
    </row>
    <row r="266" spans="1:10">
      <c r="A266" t="s">
        <v>1128</v>
      </c>
      <c r="B266" t="s">
        <v>792</v>
      </c>
      <c r="C266" t="s">
        <v>1185</v>
      </c>
      <c r="D266" t="str">
        <f>VLOOKUP(C266,時点区分!$A$2:$C$8,3,0)</f>
        <v>06:R4年度病床機能報告_2025年時点</v>
      </c>
      <c r="E266" t="s">
        <v>784</v>
      </c>
      <c r="F266" t="str">
        <f>VLOOKUP(E266,病床機能区分!$A$2:$C$14,3,0)</f>
        <v>06：合計</v>
      </c>
      <c r="G266" t="s">
        <v>1263</v>
      </c>
      <c r="H266" t="s">
        <v>1176</v>
      </c>
      <c r="I266">
        <v>1756</v>
      </c>
      <c r="J266" s="40">
        <f>I271</f>
        <v>0.91315652626105048</v>
      </c>
    </row>
    <row r="267" spans="1:10">
      <c r="A267" t="s">
        <v>1128</v>
      </c>
      <c r="B267" t="s">
        <v>792</v>
      </c>
      <c r="C267" t="s">
        <v>1278</v>
      </c>
      <c r="D267" t="str">
        <f>VLOOKUP(C267,時点区分!$A$2:$C$8,3,0)</f>
        <v>07:R4年度将来一致率</v>
      </c>
      <c r="E267" t="s">
        <v>0</v>
      </c>
      <c r="F267" t="str">
        <f>VLOOKUP(E267,病床機能区分!$A$2:$C$14,3,0)</f>
        <v>01：高度急性期</v>
      </c>
      <c r="G267" t="s">
        <v>1281</v>
      </c>
      <c r="H267" t="s">
        <v>1270</v>
      </c>
      <c r="I267">
        <v>0</v>
      </c>
      <c r="J267" s="40"/>
    </row>
    <row r="268" spans="1:10">
      <c r="A268" t="s">
        <v>1128</v>
      </c>
      <c r="B268" t="s">
        <v>792</v>
      </c>
      <c r="C268" t="s">
        <v>1278</v>
      </c>
      <c r="D268" t="str">
        <f>VLOOKUP(C268,時点区分!$A$2:$C$8,3,0)</f>
        <v>07:R4年度将来一致率</v>
      </c>
      <c r="E268" t="s">
        <v>1</v>
      </c>
      <c r="F268" t="str">
        <f>VLOOKUP(E268,病床機能区分!$A$2:$C$14,3,0)</f>
        <v>02：急性期</v>
      </c>
      <c r="G268" t="s">
        <v>1283</v>
      </c>
      <c r="H268" t="s">
        <v>1270</v>
      </c>
      <c r="I268">
        <v>2.0569620253164556</v>
      </c>
      <c r="J268" s="40"/>
    </row>
    <row r="269" spans="1:10">
      <c r="A269" t="s">
        <v>1128</v>
      </c>
      <c r="B269" t="s">
        <v>792</v>
      </c>
      <c r="C269" t="s">
        <v>1278</v>
      </c>
      <c r="D269" t="str">
        <f>VLOOKUP(C269,時点区分!$A$2:$C$8,3,0)</f>
        <v>07:R4年度将来一致率</v>
      </c>
      <c r="E269" t="s">
        <v>2</v>
      </c>
      <c r="F269" t="str">
        <f>VLOOKUP(E269,病床機能区分!$A$2:$C$14,3,0)</f>
        <v>03：回復期</v>
      </c>
      <c r="G269" t="s">
        <v>1285</v>
      </c>
      <c r="H269" t="s">
        <v>1270</v>
      </c>
      <c r="I269">
        <v>0.27762039660056659</v>
      </c>
      <c r="J269" s="40"/>
    </row>
    <row r="270" spans="1:10">
      <c r="A270" t="s">
        <v>1128</v>
      </c>
      <c r="B270" t="s">
        <v>792</v>
      </c>
      <c r="C270" t="s">
        <v>1278</v>
      </c>
      <c r="D270" t="str">
        <f>VLOOKUP(C270,時点区分!$A$2:$C$8,3,0)</f>
        <v>07:R4年度将来一致率</v>
      </c>
      <c r="E270" t="s">
        <v>3</v>
      </c>
      <c r="F270" t="str">
        <f>VLOOKUP(E270,病床機能区分!$A$2:$C$14,3,0)</f>
        <v>04：慢性期</v>
      </c>
      <c r="G270" t="s">
        <v>1287</v>
      </c>
      <c r="H270" t="s">
        <v>1270</v>
      </c>
      <c r="I270">
        <v>0.79224806201550391</v>
      </c>
      <c r="J270" s="40"/>
    </row>
    <row r="271" spans="1:10" ht="14" thickBot="1">
      <c r="A271" t="s">
        <v>1128</v>
      </c>
      <c r="B271" t="s">
        <v>792</v>
      </c>
      <c r="C271" t="s">
        <v>1278</v>
      </c>
      <c r="D271" t="str">
        <f>VLOOKUP(C271,時点区分!$A$2:$C$8,3,0)</f>
        <v>07:R4年度将来一致率</v>
      </c>
      <c r="E271" t="s">
        <v>784</v>
      </c>
      <c r="F271" t="str">
        <f>VLOOKUP(E271,病床機能区分!$A$2:$C$14,3,0)</f>
        <v>06：合計</v>
      </c>
      <c r="G271" t="s">
        <v>1289</v>
      </c>
      <c r="H271" t="s">
        <v>1270</v>
      </c>
      <c r="I271">
        <v>0.91315652626105048</v>
      </c>
      <c r="J271" s="41"/>
    </row>
    <row r="272" spans="1:10">
      <c r="A272" t="s">
        <v>1128</v>
      </c>
      <c r="B272" t="s">
        <v>793</v>
      </c>
      <c r="C272" t="s">
        <v>1181</v>
      </c>
      <c r="D272" t="str">
        <f>VLOOKUP(C272,時点区分!$A$2:$C$8,3,0)</f>
        <v>01:現状ー構想策定時</v>
      </c>
      <c r="E272" t="s">
        <v>0</v>
      </c>
      <c r="F272" t="str">
        <f>VLOOKUP(E272,病床機能区分!$A$2:$C$14,3,0)</f>
        <v>01：高度急性期</v>
      </c>
      <c r="G272" t="s">
        <v>1186</v>
      </c>
      <c r="H272" t="s">
        <v>1176</v>
      </c>
      <c r="I272">
        <v>26</v>
      </c>
      <c r="J272" s="39">
        <f>I287</f>
        <v>0.20967741935483872</v>
      </c>
    </row>
    <row r="273" spans="1:10">
      <c r="A273" t="s">
        <v>1128</v>
      </c>
      <c r="B273" t="s">
        <v>793</v>
      </c>
      <c r="C273" t="s">
        <v>1181</v>
      </c>
      <c r="D273" t="str">
        <f>VLOOKUP(C273,時点区分!$A$2:$C$8,3,0)</f>
        <v>01:現状ー構想策定時</v>
      </c>
      <c r="E273" t="s">
        <v>1</v>
      </c>
      <c r="F273" t="str">
        <f>VLOOKUP(E273,病床機能区分!$A$2:$C$14,3,0)</f>
        <v>02：急性期</v>
      </c>
      <c r="G273" t="s">
        <v>1188</v>
      </c>
      <c r="H273" t="s">
        <v>1176</v>
      </c>
      <c r="I273">
        <v>857</v>
      </c>
      <c r="J273" s="40">
        <f>I288</f>
        <v>2.0212264150943398</v>
      </c>
    </row>
    <row r="274" spans="1:10">
      <c r="A274" t="s">
        <v>1128</v>
      </c>
      <c r="B274" t="s">
        <v>793</v>
      </c>
      <c r="C274" t="s">
        <v>1181</v>
      </c>
      <c r="D274" t="str">
        <f>VLOOKUP(C274,時点区分!$A$2:$C$8,3,0)</f>
        <v>01:現状ー構想策定時</v>
      </c>
      <c r="E274" t="s">
        <v>2</v>
      </c>
      <c r="F274" t="str">
        <f>VLOOKUP(E274,病床機能区分!$A$2:$C$14,3,0)</f>
        <v>03：回復期</v>
      </c>
      <c r="G274" t="s">
        <v>1190</v>
      </c>
      <c r="H274" t="s">
        <v>1176</v>
      </c>
      <c r="I274">
        <v>123</v>
      </c>
      <c r="J274" s="40">
        <f>I289</f>
        <v>0.28406466512702078</v>
      </c>
    </row>
    <row r="275" spans="1:10">
      <c r="A275" t="s">
        <v>1128</v>
      </c>
      <c r="B275" t="s">
        <v>793</v>
      </c>
      <c r="C275" t="s">
        <v>1181</v>
      </c>
      <c r="D275" t="str">
        <f>VLOOKUP(C275,時点区分!$A$2:$C$8,3,0)</f>
        <v>01:現状ー構想策定時</v>
      </c>
      <c r="E275" t="s">
        <v>3</v>
      </c>
      <c r="F275" t="str">
        <f>VLOOKUP(E275,病床機能区分!$A$2:$C$14,3,0)</f>
        <v>04：慢性期</v>
      </c>
      <c r="G275" t="s">
        <v>1192</v>
      </c>
      <c r="H275" t="s">
        <v>1176</v>
      </c>
      <c r="I275">
        <v>970</v>
      </c>
      <c r="J275" s="40">
        <f>I290</f>
        <v>1.549520766773163</v>
      </c>
    </row>
    <row r="276" spans="1:10">
      <c r="A276" t="s">
        <v>1128</v>
      </c>
      <c r="B276" t="s">
        <v>793</v>
      </c>
      <c r="C276" t="s">
        <v>1181</v>
      </c>
      <c r="D276" t="str">
        <f>VLOOKUP(C276,時点区分!$A$2:$C$8,3,0)</f>
        <v>01:現状ー構想策定時</v>
      </c>
      <c r="E276" t="s">
        <v>783</v>
      </c>
      <c r="F276" t="str">
        <f>VLOOKUP(E276,病床機能区分!$A$2:$C$14,3,0)</f>
        <v>05：未報告</v>
      </c>
      <c r="G276" t="s">
        <v>1194</v>
      </c>
      <c r="H276" t="s">
        <v>1176</v>
      </c>
      <c r="I276">
        <v>19</v>
      </c>
      <c r="J276" s="40"/>
    </row>
    <row r="277" spans="1:10">
      <c r="A277" t="s">
        <v>1128</v>
      </c>
      <c r="B277" t="s">
        <v>793</v>
      </c>
      <c r="C277" t="s">
        <v>1181</v>
      </c>
      <c r="D277" t="str">
        <f>VLOOKUP(C277,時点区分!$A$2:$C$8,3,0)</f>
        <v>01:現状ー構想策定時</v>
      </c>
      <c r="E277" t="s">
        <v>784</v>
      </c>
      <c r="F277" t="str">
        <f>VLOOKUP(E277,病床機能区分!$A$2:$C$14,3,0)</f>
        <v>06：合計</v>
      </c>
      <c r="G277" t="s">
        <v>1196</v>
      </c>
      <c r="H277" t="s">
        <v>1176</v>
      </c>
      <c r="I277">
        <v>1995</v>
      </c>
      <c r="J277" s="40">
        <f>I291</f>
        <v>1.2414436838830119</v>
      </c>
    </row>
    <row r="278" spans="1:10">
      <c r="A278" t="s">
        <v>1128</v>
      </c>
      <c r="B278" t="s">
        <v>793</v>
      </c>
      <c r="C278" t="s">
        <v>1181</v>
      </c>
      <c r="D278" t="str">
        <f>VLOOKUP(C278,時点区分!$A$2:$C$8,3,0)</f>
        <v>01:現状ー構想策定時</v>
      </c>
      <c r="E278" t="s">
        <v>785</v>
      </c>
      <c r="F278" t="str">
        <f>VLOOKUP(E278,病床機能区分!$A$2:$C$14,3,0)</f>
        <v>07：在宅医療等</v>
      </c>
      <c r="G278" t="s">
        <v>1198</v>
      </c>
      <c r="H278" t="s">
        <v>1176</v>
      </c>
      <c r="I278">
        <v>1339</v>
      </c>
      <c r="J278" s="40"/>
    </row>
    <row r="279" spans="1:10">
      <c r="A279" t="s">
        <v>1128</v>
      </c>
      <c r="B279" t="s">
        <v>793</v>
      </c>
      <c r="C279" t="s">
        <v>1181</v>
      </c>
      <c r="D279" t="str">
        <f>VLOOKUP(C279,時点区分!$A$2:$C$8,3,0)</f>
        <v>01:現状ー構想策定時</v>
      </c>
      <c r="E279" t="s">
        <v>786</v>
      </c>
      <c r="F279" t="str">
        <f>VLOOKUP(E279,病床機能区分!$A$2:$C$14,3,0)</f>
        <v>08：うち訪問診療分</v>
      </c>
      <c r="G279" t="s">
        <v>1200</v>
      </c>
      <c r="H279" t="s">
        <v>1176</v>
      </c>
      <c r="I279">
        <v>517</v>
      </c>
      <c r="J279" s="40"/>
    </row>
    <row r="280" spans="1:10">
      <c r="A280" t="s">
        <v>1128</v>
      </c>
      <c r="B280" t="s">
        <v>793</v>
      </c>
      <c r="C280" t="s">
        <v>1129</v>
      </c>
      <c r="D280" t="str">
        <f>VLOOKUP(C280,時点区分!$A$2:$C$8,3,0)</f>
        <v>02:将来</v>
      </c>
      <c r="E280" t="s">
        <v>0</v>
      </c>
      <c r="F280" t="str">
        <f>VLOOKUP(E280,病床機能区分!$A$2:$C$14,3,0)</f>
        <v>01：高度急性期</v>
      </c>
      <c r="G280" t="s">
        <v>1202</v>
      </c>
      <c r="H280" t="s">
        <v>1176</v>
      </c>
      <c r="I280">
        <v>124</v>
      </c>
      <c r="J280" s="40">
        <f>I287</f>
        <v>0.20967741935483872</v>
      </c>
    </row>
    <row r="281" spans="1:10">
      <c r="A281" t="s">
        <v>1128</v>
      </c>
      <c r="B281" t="s">
        <v>793</v>
      </c>
      <c r="C281" t="s">
        <v>1129</v>
      </c>
      <c r="D281" t="str">
        <f>VLOOKUP(C281,時点区分!$A$2:$C$8,3,0)</f>
        <v>02:将来</v>
      </c>
      <c r="E281" t="s">
        <v>1</v>
      </c>
      <c r="F281" t="str">
        <f>VLOOKUP(E281,病床機能区分!$A$2:$C$14,3,0)</f>
        <v>02：急性期</v>
      </c>
      <c r="G281" t="s">
        <v>1204</v>
      </c>
      <c r="H281" t="s">
        <v>1176</v>
      </c>
      <c r="I281">
        <v>424</v>
      </c>
      <c r="J281" s="40">
        <f>I288</f>
        <v>2.0212264150943398</v>
      </c>
    </row>
    <row r="282" spans="1:10">
      <c r="A282" t="s">
        <v>1128</v>
      </c>
      <c r="B282" t="s">
        <v>793</v>
      </c>
      <c r="C282" t="s">
        <v>1129</v>
      </c>
      <c r="D282" t="str">
        <f>VLOOKUP(C282,時点区分!$A$2:$C$8,3,0)</f>
        <v>02:将来</v>
      </c>
      <c r="E282" t="s">
        <v>2</v>
      </c>
      <c r="F282" t="str">
        <f>VLOOKUP(E282,病床機能区分!$A$2:$C$14,3,0)</f>
        <v>03：回復期</v>
      </c>
      <c r="G282" t="s">
        <v>1206</v>
      </c>
      <c r="H282" t="s">
        <v>1176</v>
      </c>
      <c r="I282">
        <v>433</v>
      </c>
      <c r="J282" s="40">
        <f>I289</f>
        <v>0.28406466512702078</v>
      </c>
    </row>
    <row r="283" spans="1:10">
      <c r="A283" t="s">
        <v>1128</v>
      </c>
      <c r="B283" t="s">
        <v>793</v>
      </c>
      <c r="C283" t="s">
        <v>1129</v>
      </c>
      <c r="D283" t="str">
        <f>VLOOKUP(C283,時点区分!$A$2:$C$8,3,0)</f>
        <v>02:将来</v>
      </c>
      <c r="E283" t="s">
        <v>3</v>
      </c>
      <c r="F283" t="str">
        <f>VLOOKUP(E283,病床機能区分!$A$2:$C$14,3,0)</f>
        <v>04：慢性期</v>
      </c>
      <c r="G283" t="s">
        <v>1208</v>
      </c>
      <c r="H283" t="s">
        <v>1176</v>
      </c>
      <c r="I283">
        <v>626</v>
      </c>
      <c r="J283" s="40">
        <f>I290</f>
        <v>1.549520766773163</v>
      </c>
    </row>
    <row r="284" spans="1:10">
      <c r="A284" t="s">
        <v>1128</v>
      </c>
      <c r="B284" t="s">
        <v>793</v>
      </c>
      <c r="C284" t="s">
        <v>1129</v>
      </c>
      <c r="D284" t="str">
        <f>VLOOKUP(C284,時点区分!$A$2:$C$8,3,0)</f>
        <v>02:将来</v>
      </c>
      <c r="E284" t="s">
        <v>784</v>
      </c>
      <c r="F284" t="str">
        <f>VLOOKUP(E284,病床機能区分!$A$2:$C$14,3,0)</f>
        <v>06：合計</v>
      </c>
      <c r="G284" t="s">
        <v>1210</v>
      </c>
      <c r="H284" t="s">
        <v>1176</v>
      </c>
      <c r="I284">
        <v>1607</v>
      </c>
      <c r="J284" s="40">
        <f>I291</f>
        <v>1.2414436838830119</v>
      </c>
    </row>
    <row r="285" spans="1:10">
      <c r="A285" t="s">
        <v>1128</v>
      </c>
      <c r="B285" t="s">
        <v>793</v>
      </c>
      <c r="C285" t="s">
        <v>1129</v>
      </c>
      <c r="D285" t="str">
        <f>VLOOKUP(C285,時点区分!$A$2:$C$8,3,0)</f>
        <v>02:将来</v>
      </c>
      <c r="E285" t="s">
        <v>785</v>
      </c>
      <c r="F285" t="str">
        <f>VLOOKUP(E285,病床機能区分!$A$2:$C$14,3,0)</f>
        <v>07：在宅医療等</v>
      </c>
      <c r="G285" t="s">
        <v>1212</v>
      </c>
      <c r="H285" t="s">
        <v>1176</v>
      </c>
      <c r="I285">
        <v>-1853</v>
      </c>
      <c r="J285" s="40"/>
    </row>
    <row r="286" spans="1:10">
      <c r="A286" t="s">
        <v>1128</v>
      </c>
      <c r="B286" t="s">
        <v>793</v>
      </c>
      <c r="C286" t="s">
        <v>1129</v>
      </c>
      <c r="D286" t="str">
        <f>VLOOKUP(C286,時点区分!$A$2:$C$8,3,0)</f>
        <v>02:将来</v>
      </c>
      <c r="E286" t="s">
        <v>786</v>
      </c>
      <c r="F286" t="str">
        <f>VLOOKUP(E286,病床機能区分!$A$2:$C$14,3,0)</f>
        <v>08：うち訪問診療分</v>
      </c>
      <c r="G286" t="s">
        <v>1214</v>
      </c>
      <c r="H286" t="s">
        <v>1176</v>
      </c>
      <c r="I286">
        <v>-618</v>
      </c>
      <c r="J286" s="40"/>
    </row>
    <row r="287" spans="1:10">
      <c r="A287" t="s">
        <v>1128</v>
      </c>
      <c r="B287" t="s">
        <v>793</v>
      </c>
      <c r="C287" t="s">
        <v>1182</v>
      </c>
      <c r="D287" t="str">
        <f>VLOOKUP(C287,時点区分!$A$2:$C$8,3,0)</f>
        <v>03:構想策定時一致率</v>
      </c>
      <c r="E287" t="s">
        <v>0</v>
      </c>
      <c r="F287" t="str">
        <f>VLOOKUP(E287,病床機能区分!$A$2:$C$14,3,0)</f>
        <v>01：高度急性期</v>
      </c>
      <c r="G287" t="s">
        <v>1216</v>
      </c>
      <c r="H287" t="s">
        <v>1270</v>
      </c>
      <c r="I287">
        <v>0.20967741935483872</v>
      </c>
      <c r="J287" s="40"/>
    </row>
    <row r="288" spans="1:10">
      <c r="A288" t="s">
        <v>1128</v>
      </c>
      <c r="B288" t="s">
        <v>793</v>
      </c>
      <c r="C288" t="s">
        <v>1182</v>
      </c>
      <c r="D288" t="str">
        <f>VLOOKUP(C288,時点区分!$A$2:$C$8,3,0)</f>
        <v>03:構想策定時一致率</v>
      </c>
      <c r="E288" t="s">
        <v>1</v>
      </c>
      <c r="F288" t="str">
        <f>VLOOKUP(E288,病床機能区分!$A$2:$C$14,3,0)</f>
        <v>02：急性期</v>
      </c>
      <c r="G288" t="s">
        <v>1218</v>
      </c>
      <c r="H288" t="s">
        <v>1270</v>
      </c>
      <c r="I288">
        <v>2.0212264150943398</v>
      </c>
      <c r="J288" s="40"/>
    </row>
    <row r="289" spans="1:10">
      <c r="A289" t="s">
        <v>1128</v>
      </c>
      <c r="B289" t="s">
        <v>793</v>
      </c>
      <c r="C289" t="s">
        <v>1182</v>
      </c>
      <c r="D289" t="str">
        <f>VLOOKUP(C289,時点区分!$A$2:$C$8,3,0)</f>
        <v>03:構想策定時一致率</v>
      </c>
      <c r="E289" t="s">
        <v>2</v>
      </c>
      <c r="F289" t="str">
        <f>VLOOKUP(E289,病床機能区分!$A$2:$C$14,3,0)</f>
        <v>03：回復期</v>
      </c>
      <c r="G289" t="s">
        <v>1220</v>
      </c>
      <c r="H289" t="s">
        <v>1270</v>
      </c>
      <c r="I289">
        <v>0.28406466512702078</v>
      </c>
      <c r="J289" s="40"/>
    </row>
    <row r="290" spans="1:10">
      <c r="A290" t="s">
        <v>1128</v>
      </c>
      <c r="B290" t="s">
        <v>793</v>
      </c>
      <c r="C290" t="s">
        <v>1182</v>
      </c>
      <c r="D290" t="str">
        <f>VLOOKUP(C290,時点区分!$A$2:$C$8,3,0)</f>
        <v>03:構想策定時一致率</v>
      </c>
      <c r="E290" t="s">
        <v>3</v>
      </c>
      <c r="F290" t="str">
        <f>VLOOKUP(E290,病床機能区分!$A$2:$C$14,3,0)</f>
        <v>04：慢性期</v>
      </c>
      <c r="G290" t="s">
        <v>1222</v>
      </c>
      <c r="H290" t="s">
        <v>1270</v>
      </c>
      <c r="I290">
        <v>1.549520766773163</v>
      </c>
      <c r="J290" s="40"/>
    </row>
    <row r="291" spans="1:10">
      <c r="A291" t="s">
        <v>1128</v>
      </c>
      <c r="B291" t="s">
        <v>793</v>
      </c>
      <c r="C291" t="s">
        <v>1182</v>
      </c>
      <c r="D291" t="str">
        <f>VLOOKUP(C291,時点区分!$A$2:$C$8,3,0)</f>
        <v>03:構想策定時一致率</v>
      </c>
      <c r="E291" t="s">
        <v>784</v>
      </c>
      <c r="F291" t="str">
        <f>VLOOKUP(E291,病床機能区分!$A$2:$C$14,3,0)</f>
        <v>06：合計</v>
      </c>
      <c r="G291" t="s">
        <v>1224</v>
      </c>
      <c r="H291" t="s">
        <v>1270</v>
      </c>
      <c r="I291">
        <v>1.2414436838830119</v>
      </c>
      <c r="J291" s="40"/>
    </row>
    <row r="292" spans="1:10">
      <c r="A292" t="s">
        <v>1128</v>
      </c>
      <c r="B292" t="s">
        <v>793</v>
      </c>
      <c r="C292" t="s">
        <v>1183</v>
      </c>
      <c r="D292" t="str">
        <f>VLOOKUP(C292,時点区分!$A$2:$C$8,3,0)</f>
        <v>04:R4年度病床機能報告_2022年時点</v>
      </c>
      <c r="E292" t="s">
        <v>0</v>
      </c>
      <c r="F292" t="str">
        <f>VLOOKUP(E292,病床機能区分!$A$2:$C$14,3,0)</f>
        <v>01：高度急性期</v>
      </c>
      <c r="G292" t="s">
        <v>1226</v>
      </c>
      <c r="H292" t="s">
        <v>1176</v>
      </c>
      <c r="I292">
        <v>34</v>
      </c>
      <c r="J292" s="40">
        <f>I299</f>
        <v>0.27419354838709675</v>
      </c>
    </row>
    <row r="293" spans="1:10">
      <c r="A293" t="s">
        <v>1128</v>
      </c>
      <c r="B293" t="s">
        <v>793</v>
      </c>
      <c r="C293" t="s">
        <v>1183</v>
      </c>
      <c r="D293" t="str">
        <f>VLOOKUP(C293,時点区分!$A$2:$C$8,3,0)</f>
        <v>04:R4年度病床機能報告_2022年時点</v>
      </c>
      <c r="E293" t="s">
        <v>1</v>
      </c>
      <c r="F293" t="str">
        <f>VLOOKUP(E293,病床機能区分!$A$2:$C$14,3,0)</f>
        <v>02：急性期</v>
      </c>
      <c r="G293" t="s">
        <v>1228</v>
      </c>
      <c r="H293" t="s">
        <v>1176</v>
      </c>
      <c r="I293">
        <v>669</v>
      </c>
      <c r="J293" s="40">
        <f t="shared" ref="J293:J295" si="7">I300</f>
        <v>1.5778301886792452</v>
      </c>
    </row>
    <row r="294" spans="1:10">
      <c r="A294" t="s">
        <v>1128</v>
      </c>
      <c r="B294" t="s">
        <v>793</v>
      </c>
      <c r="C294" t="s">
        <v>1183</v>
      </c>
      <c r="D294" t="str">
        <f>VLOOKUP(C294,時点区分!$A$2:$C$8,3,0)</f>
        <v>04:R4年度病床機能報告_2022年時点</v>
      </c>
      <c r="E294" t="s">
        <v>2</v>
      </c>
      <c r="F294" t="str">
        <f>VLOOKUP(E294,病床機能区分!$A$2:$C$14,3,0)</f>
        <v>03：回復期</v>
      </c>
      <c r="G294" t="s">
        <v>1230</v>
      </c>
      <c r="H294" t="s">
        <v>1176</v>
      </c>
      <c r="I294">
        <v>149</v>
      </c>
      <c r="J294" s="40">
        <f t="shared" si="7"/>
        <v>0.34411085450346418</v>
      </c>
    </row>
    <row r="295" spans="1:10">
      <c r="A295" t="s">
        <v>1128</v>
      </c>
      <c r="B295" t="s">
        <v>793</v>
      </c>
      <c r="C295" t="s">
        <v>1183</v>
      </c>
      <c r="D295" t="str">
        <f>VLOOKUP(C295,時点区分!$A$2:$C$8,3,0)</f>
        <v>04:R4年度病床機能報告_2022年時点</v>
      </c>
      <c r="E295" t="s">
        <v>3</v>
      </c>
      <c r="F295" t="str">
        <f>VLOOKUP(E295,病床機能区分!$A$2:$C$14,3,0)</f>
        <v>04：慢性期</v>
      </c>
      <c r="G295" t="s">
        <v>1232</v>
      </c>
      <c r="H295" t="s">
        <v>1176</v>
      </c>
      <c r="I295">
        <v>913</v>
      </c>
      <c r="J295" s="40">
        <f t="shared" si="7"/>
        <v>1.4584664536741214</v>
      </c>
    </row>
    <row r="296" spans="1:10">
      <c r="A296" t="s">
        <v>1128</v>
      </c>
      <c r="B296" t="s">
        <v>793</v>
      </c>
      <c r="C296" t="s">
        <v>1183</v>
      </c>
      <c r="D296" t="str">
        <f>VLOOKUP(C296,時点区分!$A$2:$C$8,3,0)</f>
        <v>04:R4年度病床機能報告_2022年時点</v>
      </c>
      <c r="E296" t="s">
        <v>771</v>
      </c>
      <c r="F296" t="str">
        <f>VLOOKUP(E296,病床機能区分!$A$2:$C$14,3,0)</f>
        <v>09：休棟中（今後再開する予定）</v>
      </c>
      <c r="G296" t="s">
        <v>1234</v>
      </c>
      <c r="H296" t="s">
        <v>1176</v>
      </c>
      <c r="I296">
        <v>44</v>
      </c>
      <c r="J296" s="40"/>
    </row>
    <row r="297" spans="1:10">
      <c r="A297" t="s">
        <v>1128</v>
      </c>
      <c r="B297" t="s">
        <v>793</v>
      </c>
      <c r="C297" t="s">
        <v>1183</v>
      </c>
      <c r="D297" t="str">
        <f>VLOOKUP(C297,時点区分!$A$2:$C$8,3,0)</f>
        <v>04:R4年度病床機能報告_2022年時点</v>
      </c>
      <c r="E297" t="s">
        <v>772</v>
      </c>
      <c r="F297" t="str">
        <f>VLOOKUP(E297,病床機能区分!$A$2:$C$14,3,0)</f>
        <v>10：休棟中（今後廃止する予定）</v>
      </c>
      <c r="G297" t="s">
        <v>1236</v>
      </c>
      <c r="H297" t="s">
        <v>1176</v>
      </c>
      <c r="I297">
        <v>0</v>
      </c>
      <c r="J297" s="40"/>
    </row>
    <row r="298" spans="1:10">
      <c r="A298" t="s">
        <v>1128</v>
      </c>
      <c r="B298" t="s">
        <v>793</v>
      </c>
      <c r="C298" t="s">
        <v>1183</v>
      </c>
      <c r="D298" t="str">
        <f>VLOOKUP(C298,時点区分!$A$2:$C$8,3,0)</f>
        <v>04:R4年度病床機能報告_2022年時点</v>
      </c>
      <c r="E298" t="s">
        <v>784</v>
      </c>
      <c r="F298" t="str">
        <f>VLOOKUP(E298,病床機能区分!$A$2:$C$14,3,0)</f>
        <v>06：合計</v>
      </c>
      <c r="G298" t="s">
        <v>1238</v>
      </c>
      <c r="H298" t="s">
        <v>1176</v>
      </c>
      <c r="I298">
        <v>1809</v>
      </c>
      <c r="J298" s="40">
        <f>I303</f>
        <v>1.1257000622277535</v>
      </c>
    </row>
    <row r="299" spans="1:10">
      <c r="A299" t="s">
        <v>1128</v>
      </c>
      <c r="B299" t="s">
        <v>793</v>
      </c>
      <c r="C299" t="s">
        <v>1184</v>
      </c>
      <c r="D299" t="str">
        <f>VLOOKUP(C299,時点区分!$A$2:$C$8,3,0)</f>
        <v>05:R4年度現状一致率</v>
      </c>
      <c r="E299" t="s">
        <v>0</v>
      </c>
      <c r="F299" t="str">
        <f>VLOOKUP(E299,病床機能区分!$A$2:$C$14,3,0)</f>
        <v>01：高度急性期</v>
      </c>
      <c r="G299" t="s">
        <v>1239</v>
      </c>
      <c r="H299" t="s">
        <v>1270</v>
      </c>
      <c r="I299">
        <v>0.27419354838709675</v>
      </c>
      <c r="J299" s="40"/>
    </row>
    <row r="300" spans="1:10">
      <c r="A300" t="s">
        <v>1128</v>
      </c>
      <c r="B300" t="s">
        <v>793</v>
      </c>
      <c r="C300" t="s">
        <v>1184</v>
      </c>
      <c r="D300" t="str">
        <f>VLOOKUP(C300,時点区分!$A$2:$C$8,3,0)</f>
        <v>05:R4年度現状一致率</v>
      </c>
      <c r="E300" t="s">
        <v>1</v>
      </c>
      <c r="F300" t="str">
        <f>VLOOKUP(E300,病床機能区分!$A$2:$C$14,3,0)</f>
        <v>02：急性期</v>
      </c>
      <c r="G300" t="s">
        <v>1241</v>
      </c>
      <c r="H300" t="s">
        <v>1270</v>
      </c>
      <c r="I300">
        <v>1.5778301886792452</v>
      </c>
      <c r="J300" s="40"/>
    </row>
    <row r="301" spans="1:10">
      <c r="A301" t="s">
        <v>1128</v>
      </c>
      <c r="B301" t="s">
        <v>793</v>
      </c>
      <c r="C301" t="s">
        <v>1184</v>
      </c>
      <c r="D301" t="str">
        <f>VLOOKUP(C301,時点区分!$A$2:$C$8,3,0)</f>
        <v>05:R4年度現状一致率</v>
      </c>
      <c r="E301" t="s">
        <v>2</v>
      </c>
      <c r="F301" t="str">
        <f>VLOOKUP(E301,病床機能区分!$A$2:$C$14,3,0)</f>
        <v>03：回復期</v>
      </c>
      <c r="G301" t="s">
        <v>1243</v>
      </c>
      <c r="H301" t="s">
        <v>1270</v>
      </c>
      <c r="I301">
        <v>0.34411085450346418</v>
      </c>
      <c r="J301" s="40"/>
    </row>
    <row r="302" spans="1:10">
      <c r="A302" t="s">
        <v>1128</v>
      </c>
      <c r="B302" t="s">
        <v>793</v>
      </c>
      <c r="C302" t="s">
        <v>1184</v>
      </c>
      <c r="D302" t="str">
        <f>VLOOKUP(C302,時点区分!$A$2:$C$8,3,0)</f>
        <v>05:R4年度現状一致率</v>
      </c>
      <c r="E302" t="s">
        <v>3</v>
      </c>
      <c r="F302" t="str">
        <f>VLOOKUP(E302,病床機能区分!$A$2:$C$14,3,0)</f>
        <v>04：慢性期</v>
      </c>
      <c r="G302" t="s">
        <v>1245</v>
      </c>
      <c r="H302" t="s">
        <v>1270</v>
      </c>
      <c r="I302">
        <v>1.4584664536741214</v>
      </c>
      <c r="J302" s="40"/>
    </row>
    <row r="303" spans="1:10">
      <c r="A303" t="s">
        <v>1128</v>
      </c>
      <c r="B303" t="s">
        <v>793</v>
      </c>
      <c r="C303" t="s">
        <v>1184</v>
      </c>
      <c r="D303" t="str">
        <f>VLOOKUP(C303,時点区分!$A$2:$C$8,3,0)</f>
        <v>05:R4年度現状一致率</v>
      </c>
      <c r="E303" t="s">
        <v>784</v>
      </c>
      <c r="F303" t="str">
        <f>VLOOKUP(E303,病床機能区分!$A$2:$C$14,3,0)</f>
        <v>06：合計</v>
      </c>
      <c r="G303" t="s">
        <v>1247</v>
      </c>
      <c r="H303" t="s">
        <v>1270</v>
      </c>
      <c r="I303">
        <v>1.1257000622277535</v>
      </c>
      <c r="J303" s="40"/>
    </row>
    <row r="304" spans="1:10">
      <c r="A304" t="s">
        <v>1128</v>
      </c>
      <c r="B304" t="s">
        <v>793</v>
      </c>
      <c r="C304" t="s">
        <v>1185</v>
      </c>
      <c r="D304" t="str">
        <f>VLOOKUP(C304,時点区分!$A$2:$C$8,3,0)</f>
        <v>06:R4年度病床機能報告_2025年時点</v>
      </c>
      <c r="E304" t="s">
        <v>0</v>
      </c>
      <c r="F304" t="str">
        <f>VLOOKUP(E304,病床機能区分!$A$2:$C$14,3,0)</f>
        <v>01：高度急性期</v>
      </c>
      <c r="G304" t="s">
        <v>1249</v>
      </c>
      <c r="H304" t="s">
        <v>1176</v>
      </c>
      <c r="I304">
        <v>34</v>
      </c>
      <c r="J304" s="40">
        <f>I312</f>
        <v>0.27419354838709675</v>
      </c>
    </row>
    <row r="305" spans="1:10">
      <c r="A305" t="s">
        <v>1128</v>
      </c>
      <c r="B305" t="s">
        <v>793</v>
      </c>
      <c r="C305" t="s">
        <v>1185</v>
      </c>
      <c r="D305" t="str">
        <f>VLOOKUP(C305,時点区分!$A$2:$C$8,3,0)</f>
        <v>06:R4年度病床機能報告_2025年時点</v>
      </c>
      <c r="E305" t="s">
        <v>1</v>
      </c>
      <c r="F305" t="str">
        <f>VLOOKUP(E305,病床機能区分!$A$2:$C$14,3,0)</f>
        <v>02：急性期</v>
      </c>
      <c r="G305" t="s">
        <v>1251</v>
      </c>
      <c r="H305" t="s">
        <v>1176</v>
      </c>
      <c r="I305">
        <v>713</v>
      </c>
      <c r="J305" s="40">
        <f>I313</f>
        <v>1.6816037735849056</v>
      </c>
    </row>
    <row r="306" spans="1:10">
      <c r="A306" t="s">
        <v>1128</v>
      </c>
      <c r="B306" t="s">
        <v>793</v>
      </c>
      <c r="C306" t="s">
        <v>1185</v>
      </c>
      <c r="D306" t="str">
        <f>VLOOKUP(C306,時点区分!$A$2:$C$8,3,0)</f>
        <v>06:R4年度病床機能報告_2025年時点</v>
      </c>
      <c r="E306" t="s">
        <v>2</v>
      </c>
      <c r="F306" t="str">
        <f>VLOOKUP(E306,病床機能区分!$A$2:$C$14,3,0)</f>
        <v>03：回復期</v>
      </c>
      <c r="G306" t="s">
        <v>1253</v>
      </c>
      <c r="H306" t="s">
        <v>1176</v>
      </c>
      <c r="I306">
        <v>149</v>
      </c>
      <c r="J306" s="40">
        <f>I314</f>
        <v>0.34411085450346418</v>
      </c>
    </row>
    <row r="307" spans="1:10">
      <c r="A307" t="s">
        <v>1128</v>
      </c>
      <c r="B307" t="s">
        <v>793</v>
      </c>
      <c r="C307" t="s">
        <v>1185</v>
      </c>
      <c r="D307" t="str">
        <f>VLOOKUP(C307,時点区分!$A$2:$C$8,3,0)</f>
        <v>06:R4年度病床機能報告_2025年時点</v>
      </c>
      <c r="E307" t="s">
        <v>3</v>
      </c>
      <c r="F307" t="str">
        <f>VLOOKUP(E307,病床機能区分!$A$2:$C$14,3,0)</f>
        <v>04：慢性期</v>
      </c>
      <c r="G307" t="s">
        <v>1255</v>
      </c>
      <c r="H307" t="s">
        <v>1176</v>
      </c>
      <c r="I307">
        <v>913</v>
      </c>
      <c r="J307" s="40">
        <f>I315</f>
        <v>1.4584664536741214</v>
      </c>
    </row>
    <row r="308" spans="1:10">
      <c r="A308" t="s">
        <v>1128</v>
      </c>
      <c r="B308" t="s">
        <v>793</v>
      </c>
      <c r="C308" t="s">
        <v>1185</v>
      </c>
      <c r="D308" t="str">
        <f>VLOOKUP(C308,時点区分!$A$2:$C$8,3,0)</f>
        <v>06:R4年度病床機能報告_2025年時点</v>
      </c>
      <c r="E308" t="s">
        <v>779</v>
      </c>
      <c r="F308" t="str">
        <f>VLOOKUP(E308,病床機能区分!$A$2:$C$14,3,0)</f>
        <v>11：介護保険施設等へ移行予定</v>
      </c>
      <c r="G308" t="s">
        <v>1257</v>
      </c>
      <c r="H308" t="s">
        <v>1176</v>
      </c>
      <c r="I308">
        <v>0</v>
      </c>
      <c r="J308" s="40"/>
    </row>
    <row r="309" spans="1:10">
      <c r="A309" t="s">
        <v>1128</v>
      </c>
      <c r="B309" t="s">
        <v>793</v>
      </c>
      <c r="C309" t="s">
        <v>1185</v>
      </c>
      <c r="D309" t="str">
        <f>VLOOKUP(C309,時点区分!$A$2:$C$8,3,0)</f>
        <v>06:R4年度病床機能報告_2025年時点</v>
      </c>
      <c r="E309" t="s">
        <v>780</v>
      </c>
      <c r="F309" t="str">
        <f>VLOOKUP(E309,病床機能区分!$A$2:$C$14,3,0)</f>
        <v>12：休棟予定</v>
      </c>
      <c r="G309" t="s">
        <v>1259</v>
      </c>
      <c r="H309" t="s">
        <v>1176</v>
      </c>
      <c r="I309">
        <v>0</v>
      </c>
      <c r="J309" s="40"/>
    </row>
    <row r="310" spans="1:10">
      <c r="A310" t="s">
        <v>1128</v>
      </c>
      <c r="B310" t="s">
        <v>793</v>
      </c>
      <c r="C310" t="s">
        <v>1185</v>
      </c>
      <c r="D310" t="str">
        <f>VLOOKUP(C310,時点区分!$A$2:$C$8,3,0)</f>
        <v>06:R4年度病床機能報告_2025年時点</v>
      </c>
      <c r="E310" t="s">
        <v>781</v>
      </c>
      <c r="F310" t="str">
        <f>VLOOKUP(E310,病床機能区分!$A$2:$C$14,3,0)</f>
        <v>13：廃止予定</v>
      </c>
      <c r="G310" t="s">
        <v>1261</v>
      </c>
      <c r="H310" t="s">
        <v>1176</v>
      </c>
      <c r="I310">
        <v>0</v>
      </c>
      <c r="J310" s="40"/>
    </row>
    <row r="311" spans="1:10">
      <c r="A311" t="s">
        <v>1128</v>
      </c>
      <c r="B311" t="s">
        <v>793</v>
      </c>
      <c r="C311" t="s">
        <v>1185</v>
      </c>
      <c r="D311" t="str">
        <f>VLOOKUP(C311,時点区分!$A$2:$C$8,3,0)</f>
        <v>06:R4年度病床機能報告_2025年時点</v>
      </c>
      <c r="E311" t="s">
        <v>784</v>
      </c>
      <c r="F311" t="str">
        <f>VLOOKUP(E311,病床機能区分!$A$2:$C$14,3,0)</f>
        <v>06：合計</v>
      </c>
      <c r="G311" t="s">
        <v>1263</v>
      </c>
      <c r="H311" t="s">
        <v>1176</v>
      </c>
      <c r="I311">
        <v>1809</v>
      </c>
      <c r="J311" s="40">
        <f>I316</f>
        <v>1.1257000622277535</v>
      </c>
    </row>
    <row r="312" spans="1:10">
      <c r="A312" t="s">
        <v>1128</v>
      </c>
      <c r="B312" t="s">
        <v>793</v>
      </c>
      <c r="C312" t="s">
        <v>1278</v>
      </c>
      <c r="D312" t="str">
        <f>VLOOKUP(C312,時点区分!$A$2:$C$8,3,0)</f>
        <v>07:R4年度将来一致率</v>
      </c>
      <c r="E312" t="s">
        <v>0</v>
      </c>
      <c r="F312" t="str">
        <f>VLOOKUP(E312,病床機能区分!$A$2:$C$14,3,0)</f>
        <v>01：高度急性期</v>
      </c>
      <c r="G312" t="s">
        <v>1281</v>
      </c>
      <c r="H312" t="s">
        <v>1270</v>
      </c>
      <c r="I312">
        <v>0.27419354838709675</v>
      </c>
      <c r="J312" s="40"/>
    </row>
    <row r="313" spans="1:10">
      <c r="A313" t="s">
        <v>1128</v>
      </c>
      <c r="B313" t="s">
        <v>793</v>
      </c>
      <c r="C313" t="s">
        <v>1278</v>
      </c>
      <c r="D313" t="str">
        <f>VLOOKUP(C313,時点区分!$A$2:$C$8,3,0)</f>
        <v>07:R4年度将来一致率</v>
      </c>
      <c r="E313" t="s">
        <v>1</v>
      </c>
      <c r="F313" t="str">
        <f>VLOOKUP(E313,病床機能区分!$A$2:$C$14,3,0)</f>
        <v>02：急性期</v>
      </c>
      <c r="G313" t="s">
        <v>1283</v>
      </c>
      <c r="H313" t="s">
        <v>1270</v>
      </c>
      <c r="I313">
        <v>1.6816037735849056</v>
      </c>
      <c r="J313" s="40"/>
    </row>
    <row r="314" spans="1:10">
      <c r="A314" t="s">
        <v>1128</v>
      </c>
      <c r="B314" t="s">
        <v>793</v>
      </c>
      <c r="C314" t="s">
        <v>1278</v>
      </c>
      <c r="D314" t="str">
        <f>VLOOKUP(C314,時点区分!$A$2:$C$8,3,0)</f>
        <v>07:R4年度将来一致率</v>
      </c>
      <c r="E314" t="s">
        <v>2</v>
      </c>
      <c r="F314" t="str">
        <f>VLOOKUP(E314,病床機能区分!$A$2:$C$14,3,0)</f>
        <v>03：回復期</v>
      </c>
      <c r="G314" t="s">
        <v>1285</v>
      </c>
      <c r="H314" t="s">
        <v>1270</v>
      </c>
      <c r="I314">
        <v>0.34411085450346418</v>
      </c>
      <c r="J314" s="40"/>
    </row>
    <row r="315" spans="1:10">
      <c r="A315" t="s">
        <v>1128</v>
      </c>
      <c r="B315" t="s">
        <v>793</v>
      </c>
      <c r="C315" t="s">
        <v>1278</v>
      </c>
      <c r="D315" t="str">
        <f>VLOOKUP(C315,時点区分!$A$2:$C$8,3,0)</f>
        <v>07:R4年度将来一致率</v>
      </c>
      <c r="E315" t="s">
        <v>3</v>
      </c>
      <c r="F315" t="str">
        <f>VLOOKUP(E315,病床機能区分!$A$2:$C$14,3,0)</f>
        <v>04：慢性期</v>
      </c>
      <c r="G315" t="s">
        <v>1287</v>
      </c>
      <c r="H315" t="s">
        <v>1270</v>
      </c>
      <c r="I315">
        <v>1.4584664536741214</v>
      </c>
      <c r="J315" s="40"/>
    </row>
    <row r="316" spans="1:10" ht="14" thickBot="1">
      <c r="A316" t="s">
        <v>1128</v>
      </c>
      <c r="B316" t="s">
        <v>793</v>
      </c>
      <c r="C316" t="s">
        <v>1278</v>
      </c>
      <c r="D316" t="str">
        <f>VLOOKUP(C316,時点区分!$A$2:$C$8,3,0)</f>
        <v>07:R4年度将来一致率</v>
      </c>
      <c r="E316" t="s">
        <v>784</v>
      </c>
      <c r="F316" t="str">
        <f>VLOOKUP(E316,病床機能区分!$A$2:$C$14,3,0)</f>
        <v>06：合計</v>
      </c>
      <c r="G316" t="s">
        <v>1289</v>
      </c>
      <c r="H316" t="s">
        <v>1270</v>
      </c>
      <c r="I316">
        <v>1.1257000622277535</v>
      </c>
      <c r="J316" s="41"/>
    </row>
    <row r="317" spans="1:10">
      <c r="A317" t="s">
        <v>1128</v>
      </c>
      <c r="B317" t="s">
        <v>794</v>
      </c>
      <c r="C317" t="s">
        <v>1181</v>
      </c>
      <c r="D317" t="str">
        <f>VLOOKUP(C317,時点区分!$A$2:$C$8,3,0)</f>
        <v>01:現状ー構想策定時</v>
      </c>
      <c r="E317" t="s">
        <v>0</v>
      </c>
      <c r="F317" t="str">
        <f>VLOOKUP(E317,病床機能区分!$A$2:$C$14,3,0)</f>
        <v>01：高度急性期</v>
      </c>
      <c r="G317" t="s">
        <v>1186</v>
      </c>
      <c r="H317" t="s">
        <v>1176</v>
      </c>
      <c r="I317">
        <v>0</v>
      </c>
      <c r="J317" s="39">
        <f>I332</f>
        <v>0</v>
      </c>
    </row>
    <row r="318" spans="1:10">
      <c r="A318" t="s">
        <v>1128</v>
      </c>
      <c r="B318" t="s">
        <v>794</v>
      </c>
      <c r="C318" t="s">
        <v>1181</v>
      </c>
      <c r="D318" t="str">
        <f>VLOOKUP(C318,時点区分!$A$2:$C$8,3,0)</f>
        <v>01:現状ー構想策定時</v>
      </c>
      <c r="E318" t="s">
        <v>1</v>
      </c>
      <c r="F318" t="str">
        <f>VLOOKUP(E318,病床機能区分!$A$2:$C$14,3,0)</f>
        <v>02：急性期</v>
      </c>
      <c r="G318" t="s">
        <v>1188</v>
      </c>
      <c r="H318" t="s">
        <v>1176</v>
      </c>
      <c r="I318">
        <v>191</v>
      </c>
      <c r="J318" s="40">
        <f>I333</f>
        <v>1.91</v>
      </c>
    </row>
    <row r="319" spans="1:10">
      <c r="A319" t="s">
        <v>1128</v>
      </c>
      <c r="B319" t="s">
        <v>794</v>
      </c>
      <c r="C319" t="s">
        <v>1181</v>
      </c>
      <c r="D319" t="str">
        <f>VLOOKUP(C319,時点区分!$A$2:$C$8,3,0)</f>
        <v>01:現状ー構想策定時</v>
      </c>
      <c r="E319" t="s">
        <v>2</v>
      </c>
      <c r="F319" t="str">
        <f>VLOOKUP(E319,病床機能区分!$A$2:$C$14,3,0)</f>
        <v>03：回復期</v>
      </c>
      <c r="G319" t="s">
        <v>1190</v>
      </c>
      <c r="H319" t="s">
        <v>1176</v>
      </c>
      <c r="I319">
        <v>0</v>
      </c>
      <c r="J319" s="40">
        <f>I334</f>
        <v>0</v>
      </c>
    </row>
    <row r="320" spans="1:10">
      <c r="A320" t="s">
        <v>1128</v>
      </c>
      <c r="B320" t="s">
        <v>794</v>
      </c>
      <c r="C320" t="s">
        <v>1181</v>
      </c>
      <c r="D320" t="str">
        <f>VLOOKUP(C320,時点区分!$A$2:$C$8,3,0)</f>
        <v>01:現状ー構想策定時</v>
      </c>
      <c r="E320" t="s">
        <v>3</v>
      </c>
      <c r="F320" t="str">
        <f>VLOOKUP(E320,病床機能区分!$A$2:$C$14,3,0)</f>
        <v>04：慢性期</v>
      </c>
      <c r="G320" t="s">
        <v>1192</v>
      </c>
      <c r="H320" t="s">
        <v>1176</v>
      </c>
      <c r="I320">
        <v>407</v>
      </c>
      <c r="J320" s="40">
        <f>I335</f>
        <v>1.6150793650793651</v>
      </c>
    </row>
    <row r="321" spans="1:10">
      <c r="A321" t="s">
        <v>1128</v>
      </c>
      <c r="B321" t="s">
        <v>794</v>
      </c>
      <c r="C321" t="s">
        <v>1181</v>
      </c>
      <c r="D321" t="str">
        <f>VLOOKUP(C321,時点区分!$A$2:$C$8,3,0)</f>
        <v>01:現状ー構想策定時</v>
      </c>
      <c r="E321" t="s">
        <v>783</v>
      </c>
      <c r="F321" t="str">
        <f>VLOOKUP(E321,病床機能区分!$A$2:$C$14,3,0)</f>
        <v>05：未報告</v>
      </c>
      <c r="G321" t="s">
        <v>1194</v>
      </c>
      <c r="H321" t="s">
        <v>1176</v>
      </c>
      <c r="I321">
        <v>0</v>
      </c>
      <c r="J321" s="40"/>
    </row>
    <row r="322" spans="1:10">
      <c r="A322" t="s">
        <v>1128</v>
      </c>
      <c r="B322" t="s">
        <v>794</v>
      </c>
      <c r="C322" t="s">
        <v>1181</v>
      </c>
      <c r="D322" t="str">
        <f>VLOOKUP(C322,時点区分!$A$2:$C$8,3,0)</f>
        <v>01:現状ー構想策定時</v>
      </c>
      <c r="E322" t="s">
        <v>784</v>
      </c>
      <c r="F322" t="str">
        <f>VLOOKUP(E322,病床機能区分!$A$2:$C$14,3,0)</f>
        <v>06：合計</v>
      </c>
      <c r="G322" t="s">
        <v>1196</v>
      </c>
      <c r="H322" t="s">
        <v>1176</v>
      </c>
      <c r="I322">
        <v>598</v>
      </c>
      <c r="J322" s="40">
        <f>I336</f>
        <v>1.1477927063339732</v>
      </c>
    </row>
    <row r="323" spans="1:10">
      <c r="A323" t="s">
        <v>1128</v>
      </c>
      <c r="B323" t="s">
        <v>794</v>
      </c>
      <c r="C323" t="s">
        <v>1181</v>
      </c>
      <c r="D323" t="str">
        <f>VLOOKUP(C323,時点区分!$A$2:$C$8,3,0)</f>
        <v>01:現状ー構想策定時</v>
      </c>
      <c r="E323" t="s">
        <v>785</v>
      </c>
      <c r="F323" t="str">
        <f>VLOOKUP(E323,病床機能区分!$A$2:$C$14,3,0)</f>
        <v>07：在宅医療等</v>
      </c>
      <c r="G323" t="s">
        <v>1198</v>
      </c>
      <c r="H323" t="s">
        <v>1176</v>
      </c>
      <c r="I323">
        <v>266</v>
      </c>
      <c r="J323" s="40"/>
    </row>
    <row r="324" spans="1:10">
      <c r="A324" t="s">
        <v>1128</v>
      </c>
      <c r="B324" t="s">
        <v>794</v>
      </c>
      <c r="C324" t="s">
        <v>1181</v>
      </c>
      <c r="D324" t="str">
        <f>VLOOKUP(C324,時点区分!$A$2:$C$8,3,0)</f>
        <v>01:現状ー構想策定時</v>
      </c>
      <c r="E324" t="s">
        <v>786</v>
      </c>
      <c r="F324" t="str">
        <f>VLOOKUP(E324,病床機能区分!$A$2:$C$14,3,0)</f>
        <v>08：うち訪問診療分</v>
      </c>
      <c r="G324" t="s">
        <v>1200</v>
      </c>
      <c r="H324" t="s">
        <v>1176</v>
      </c>
      <c r="I324">
        <v>14</v>
      </c>
      <c r="J324" s="40"/>
    </row>
    <row r="325" spans="1:10">
      <c r="A325" t="s">
        <v>1128</v>
      </c>
      <c r="B325" t="s">
        <v>794</v>
      </c>
      <c r="C325" t="s">
        <v>1129</v>
      </c>
      <c r="D325" t="str">
        <f>VLOOKUP(C325,時点区分!$A$2:$C$8,3,0)</f>
        <v>02:将来</v>
      </c>
      <c r="E325" t="s">
        <v>0</v>
      </c>
      <c r="F325" t="str">
        <f>VLOOKUP(E325,病床機能区分!$A$2:$C$14,3,0)</f>
        <v>01：高度急性期</v>
      </c>
      <c r="G325" t="s">
        <v>1202</v>
      </c>
      <c r="H325" t="s">
        <v>1176</v>
      </c>
      <c r="I325">
        <v>17</v>
      </c>
      <c r="J325" s="40">
        <f>I332</f>
        <v>0</v>
      </c>
    </row>
    <row r="326" spans="1:10">
      <c r="A326" t="s">
        <v>1128</v>
      </c>
      <c r="B326" t="s">
        <v>794</v>
      </c>
      <c r="C326" t="s">
        <v>1129</v>
      </c>
      <c r="D326" t="str">
        <f>VLOOKUP(C326,時点区分!$A$2:$C$8,3,0)</f>
        <v>02:将来</v>
      </c>
      <c r="E326" t="s">
        <v>1</v>
      </c>
      <c r="F326" t="str">
        <f>VLOOKUP(E326,病床機能区分!$A$2:$C$14,3,0)</f>
        <v>02：急性期</v>
      </c>
      <c r="G326" t="s">
        <v>1204</v>
      </c>
      <c r="H326" t="s">
        <v>1176</v>
      </c>
      <c r="I326">
        <v>100</v>
      </c>
      <c r="J326" s="40">
        <f>I333</f>
        <v>1.91</v>
      </c>
    </row>
    <row r="327" spans="1:10">
      <c r="A327" t="s">
        <v>1128</v>
      </c>
      <c r="B327" t="s">
        <v>794</v>
      </c>
      <c r="C327" t="s">
        <v>1129</v>
      </c>
      <c r="D327" t="str">
        <f>VLOOKUP(C327,時点区分!$A$2:$C$8,3,0)</f>
        <v>02:将来</v>
      </c>
      <c r="E327" t="s">
        <v>2</v>
      </c>
      <c r="F327" t="str">
        <f>VLOOKUP(E327,病床機能区分!$A$2:$C$14,3,0)</f>
        <v>03：回復期</v>
      </c>
      <c r="G327" t="s">
        <v>1206</v>
      </c>
      <c r="H327" t="s">
        <v>1176</v>
      </c>
      <c r="I327">
        <v>152</v>
      </c>
      <c r="J327" s="40">
        <f>I334</f>
        <v>0</v>
      </c>
    </row>
    <row r="328" spans="1:10">
      <c r="A328" t="s">
        <v>1128</v>
      </c>
      <c r="B328" t="s">
        <v>794</v>
      </c>
      <c r="C328" t="s">
        <v>1129</v>
      </c>
      <c r="D328" t="str">
        <f>VLOOKUP(C328,時点区分!$A$2:$C$8,3,0)</f>
        <v>02:将来</v>
      </c>
      <c r="E328" t="s">
        <v>3</v>
      </c>
      <c r="F328" t="str">
        <f>VLOOKUP(E328,病床機能区分!$A$2:$C$14,3,0)</f>
        <v>04：慢性期</v>
      </c>
      <c r="G328" t="s">
        <v>1208</v>
      </c>
      <c r="H328" t="s">
        <v>1176</v>
      </c>
      <c r="I328">
        <v>252</v>
      </c>
      <c r="J328" s="40">
        <f>I335</f>
        <v>1.6150793650793651</v>
      </c>
    </row>
    <row r="329" spans="1:10">
      <c r="A329" t="s">
        <v>1128</v>
      </c>
      <c r="B329" t="s">
        <v>794</v>
      </c>
      <c r="C329" t="s">
        <v>1129</v>
      </c>
      <c r="D329" t="str">
        <f>VLOOKUP(C329,時点区分!$A$2:$C$8,3,0)</f>
        <v>02:将来</v>
      </c>
      <c r="E329" t="s">
        <v>784</v>
      </c>
      <c r="F329" t="str">
        <f>VLOOKUP(E329,病床機能区分!$A$2:$C$14,3,0)</f>
        <v>06：合計</v>
      </c>
      <c r="G329" t="s">
        <v>1210</v>
      </c>
      <c r="H329" t="s">
        <v>1176</v>
      </c>
      <c r="I329">
        <v>521</v>
      </c>
      <c r="J329" s="40">
        <f>I336</f>
        <v>1.1477927063339732</v>
      </c>
    </row>
    <row r="330" spans="1:10">
      <c r="A330" t="s">
        <v>1128</v>
      </c>
      <c r="B330" t="s">
        <v>794</v>
      </c>
      <c r="C330" t="s">
        <v>1129</v>
      </c>
      <c r="D330" t="str">
        <f>VLOOKUP(C330,時点区分!$A$2:$C$8,3,0)</f>
        <v>02:将来</v>
      </c>
      <c r="E330" t="s">
        <v>785</v>
      </c>
      <c r="F330" t="str">
        <f>VLOOKUP(E330,病床機能区分!$A$2:$C$14,3,0)</f>
        <v>07：在宅医療等</v>
      </c>
      <c r="G330" t="s">
        <v>1212</v>
      </c>
      <c r="H330" t="s">
        <v>1176</v>
      </c>
      <c r="I330">
        <v>-524</v>
      </c>
      <c r="J330" s="40"/>
    </row>
    <row r="331" spans="1:10">
      <c r="A331" t="s">
        <v>1128</v>
      </c>
      <c r="B331" t="s">
        <v>794</v>
      </c>
      <c r="C331" t="s">
        <v>1129</v>
      </c>
      <c r="D331" t="str">
        <f>VLOOKUP(C331,時点区分!$A$2:$C$8,3,0)</f>
        <v>02:将来</v>
      </c>
      <c r="E331" t="s">
        <v>786</v>
      </c>
      <c r="F331" t="str">
        <f>VLOOKUP(E331,病床機能区分!$A$2:$C$14,3,0)</f>
        <v>08：うち訪問診療分</v>
      </c>
      <c r="G331" t="s">
        <v>1214</v>
      </c>
      <c r="H331" t="s">
        <v>1176</v>
      </c>
      <c r="I331">
        <v>-30</v>
      </c>
      <c r="J331" s="40"/>
    </row>
    <row r="332" spans="1:10">
      <c r="A332" t="s">
        <v>1128</v>
      </c>
      <c r="B332" t="s">
        <v>794</v>
      </c>
      <c r="C332" t="s">
        <v>1182</v>
      </c>
      <c r="D332" t="str">
        <f>VLOOKUP(C332,時点区分!$A$2:$C$8,3,0)</f>
        <v>03:構想策定時一致率</v>
      </c>
      <c r="E332" t="s">
        <v>0</v>
      </c>
      <c r="F332" t="str">
        <f>VLOOKUP(E332,病床機能区分!$A$2:$C$14,3,0)</f>
        <v>01：高度急性期</v>
      </c>
      <c r="G332" t="s">
        <v>1216</v>
      </c>
      <c r="H332" t="s">
        <v>1270</v>
      </c>
      <c r="I332">
        <v>0</v>
      </c>
      <c r="J332" s="40"/>
    </row>
    <row r="333" spans="1:10">
      <c r="A333" t="s">
        <v>1128</v>
      </c>
      <c r="B333" t="s">
        <v>794</v>
      </c>
      <c r="C333" t="s">
        <v>1182</v>
      </c>
      <c r="D333" t="str">
        <f>VLOOKUP(C333,時点区分!$A$2:$C$8,3,0)</f>
        <v>03:構想策定時一致率</v>
      </c>
      <c r="E333" t="s">
        <v>1</v>
      </c>
      <c r="F333" t="str">
        <f>VLOOKUP(E333,病床機能区分!$A$2:$C$14,3,0)</f>
        <v>02：急性期</v>
      </c>
      <c r="G333" t="s">
        <v>1218</v>
      </c>
      <c r="H333" t="s">
        <v>1270</v>
      </c>
      <c r="I333">
        <v>1.91</v>
      </c>
      <c r="J333" s="40"/>
    </row>
    <row r="334" spans="1:10">
      <c r="A334" t="s">
        <v>1128</v>
      </c>
      <c r="B334" t="s">
        <v>794</v>
      </c>
      <c r="C334" t="s">
        <v>1182</v>
      </c>
      <c r="D334" t="str">
        <f>VLOOKUP(C334,時点区分!$A$2:$C$8,3,0)</f>
        <v>03:構想策定時一致率</v>
      </c>
      <c r="E334" t="s">
        <v>2</v>
      </c>
      <c r="F334" t="str">
        <f>VLOOKUP(E334,病床機能区分!$A$2:$C$14,3,0)</f>
        <v>03：回復期</v>
      </c>
      <c r="G334" t="s">
        <v>1220</v>
      </c>
      <c r="H334" t="s">
        <v>1270</v>
      </c>
      <c r="I334">
        <v>0</v>
      </c>
      <c r="J334" s="40"/>
    </row>
    <row r="335" spans="1:10">
      <c r="A335" t="s">
        <v>1128</v>
      </c>
      <c r="B335" t="s">
        <v>794</v>
      </c>
      <c r="C335" t="s">
        <v>1182</v>
      </c>
      <c r="D335" t="str">
        <f>VLOOKUP(C335,時点区分!$A$2:$C$8,3,0)</f>
        <v>03:構想策定時一致率</v>
      </c>
      <c r="E335" t="s">
        <v>3</v>
      </c>
      <c r="F335" t="str">
        <f>VLOOKUP(E335,病床機能区分!$A$2:$C$14,3,0)</f>
        <v>04：慢性期</v>
      </c>
      <c r="G335" t="s">
        <v>1222</v>
      </c>
      <c r="H335" t="s">
        <v>1270</v>
      </c>
      <c r="I335">
        <v>1.6150793650793651</v>
      </c>
      <c r="J335" s="40"/>
    </row>
    <row r="336" spans="1:10">
      <c r="A336" t="s">
        <v>1128</v>
      </c>
      <c r="B336" t="s">
        <v>794</v>
      </c>
      <c r="C336" t="s">
        <v>1182</v>
      </c>
      <c r="D336" t="str">
        <f>VLOOKUP(C336,時点区分!$A$2:$C$8,3,0)</f>
        <v>03:構想策定時一致率</v>
      </c>
      <c r="E336" t="s">
        <v>784</v>
      </c>
      <c r="F336" t="str">
        <f>VLOOKUP(E336,病床機能区分!$A$2:$C$14,3,0)</f>
        <v>06：合計</v>
      </c>
      <c r="G336" t="s">
        <v>1224</v>
      </c>
      <c r="H336" t="s">
        <v>1270</v>
      </c>
      <c r="I336">
        <v>1.1477927063339732</v>
      </c>
      <c r="J336" s="40"/>
    </row>
    <row r="337" spans="1:10">
      <c r="A337" t="s">
        <v>1128</v>
      </c>
      <c r="B337" t="s">
        <v>794</v>
      </c>
      <c r="C337" t="s">
        <v>1183</v>
      </c>
      <c r="D337" t="str">
        <f>VLOOKUP(C337,時点区分!$A$2:$C$8,3,0)</f>
        <v>04:R4年度病床機能報告_2022年時点</v>
      </c>
      <c r="E337" t="s">
        <v>0</v>
      </c>
      <c r="F337" t="str">
        <f>VLOOKUP(E337,病床機能区分!$A$2:$C$14,3,0)</f>
        <v>01：高度急性期</v>
      </c>
      <c r="G337" t="s">
        <v>1226</v>
      </c>
      <c r="H337" t="s">
        <v>1176</v>
      </c>
      <c r="I337">
        <v>0</v>
      </c>
      <c r="J337" s="40">
        <f>I344</f>
        <v>0</v>
      </c>
    </row>
    <row r="338" spans="1:10">
      <c r="A338" t="s">
        <v>1128</v>
      </c>
      <c r="B338" t="s">
        <v>794</v>
      </c>
      <c r="C338" t="s">
        <v>1183</v>
      </c>
      <c r="D338" t="str">
        <f>VLOOKUP(C338,時点区分!$A$2:$C$8,3,0)</f>
        <v>04:R4年度病床機能報告_2022年時点</v>
      </c>
      <c r="E338" t="s">
        <v>1</v>
      </c>
      <c r="F338" t="str">
        <f>VLOOKUP(E338,病床機能区分!$A$2:$C$14,3,0)</f>
        <v>02：急性期</v>
      </c>
      <c r="G338" t="s">
        <v>1228</v>
      </c>
      <c r="H338" t="s">
        <v>1176</v>
      </c>
      <c r="I338">
        <v>149</v>
      </c>
      <c r="J338" s="40">
        <f t="shared" ref="J338:J340" si="8">I345</f>
        <v>1.49</v>
      </c>
    </row>
    <row r="339" spans="1:10">
      <c r="A339" t="s">
        <v>1128</v>
      </c>
      <c r="B339" t="s">
        <v>794</v>
      </c>
      <c r="C339" t="s">
        <v>1183</v>
      </c>
      <c r="D339" t="str">
        <f>VLOOKUP(C339,時点区分!$A$2:$C$8,3,0)</f>
        <v>04:R4年度病床機能報告_2022年時点</v>
      </c>
      <c r="E339" t="s">
        <v>2</v>
      </c>
      <c r="F339" t="str">
        <f>VLOOKUP(E339,病床機能区分!$A$2:$C$14,3,0)</f>
        <v>03：回復期</v>
      </c>
      <c r="G339" t="s">
        <v>1230</v>
      </c>
      <c r="H339" t="s">
        <v>1176</v>
      </c>
      <c r="I339">
        <v>42</v>
      </c>
      <c r="J339" s="40">
        <f t="shared" si="8"/>
        <v>0.27631578947368424</v>
      </c>
    </row>
    <row r="340" spans="1:10">
      <c r="A340" t="s">
        <v>1128</v>
      </c>
      <c r="B340" t="s">
        <v>794</v>
      </c>
      <c r="C340" t="s">
        <v>1183</v>
      </c>
      <c r="D340" t="str">
        <f>VLOOKUP(C340,時点区分!$A$2:$C$8,3,0)</f>
        <v>04:R4年度病床機能報告_2022年時点</v>
      </c>
      <c r="E340" t="s">
        <v>3</v>
      </c>
      <c r="F340" t="str">
        <f>VLOOKUP(E340,病床機能区分!$A$2:$C$14,3,0)</f>
        <v>04：慢性期</v>
      </c>
      <c r="G340" t="s">
        <v>1232</v>
      </c>
      <c r="H340" t="s">
        <v>1176</v>
      </c>
      <c r="I340">
        <v>407</v>
      </c>
      <c r="J340" s="40">
        <f t="shared" si="8"/>
        <v>1.6150793650793651</v>
      </c>
    </row>
    <row r="341" spans="1:10">
      <c r="A341" t="s">
        <v>1128</v>
      </c>
      <c r="B341" t="s">
        <v>794</v>
      </c>
      <c r="C341" t="s">
        <v>1183</v>
      </c>
      <c r="D341" t="str">
        <f>VLOOKUP(C341,時点区分!$A$2:$C$8,3,0)</f>
        <v>04:R4年度病床機能報告_2022年時点</v>
      </c>
      <c r="E341" t="s">
        <v>771</v>
      </c>
      <c r="F341" t="str">
        <f>VLOOKUP(E341,病床機能区分!$A$2:$C$14,3,0)</f>
        <v>09：休棟中（今後再開する予定）</v>
      </c>
      <c r="G341" t="s">
        <v>1234</v>
      </c>
      <c r="H341" t="s">
        <v>1176</v>
      </c>
      <c r="I341">
        <v>0</v>
      </c>
      <c r="J341" s="40"/>
    </row>
    <row r="342" spans="1:10">
      <c r="A342" t="s">
        <v>1128</v>
      </c>
      <c r="B342" t="s">
        <v>794</v>
      </c>
      <c r="C342" t="s">
        <v>1183</v>
      </c>
      <c r="D342" t="str">
        <f>VLOOKUP(C342,時点区分!$A$2:$C$8,3,0)</f>
        <v>04:R4年度病床機能報告_2022年時点</v>
      </c>
      <c r="E342" t="s">
        <v>772</v>
      </c>
      <c r="F342" t="str">
        <f>VLOOKUP(E342,病床機能区分!$A$2:$C$14,3,0)</f>
        <v>10：休棟中（今後廃止する予定）</v>
      </c>
      <c r="G342" t="s">
        <v>1236</v>
      </c>
      <c r="H342" t="s">
        <v>1176</v>
      </c>
      <c r="I342">
        <v>8</v>
      </c>
      <c r="J342" s="40"/>
    </row>
    <row r="343" spans="1:10">
      <c r="A343" t="s">
        <v>1128</v>
      </c>
      <c r="B343" t="s">
        <v>794</v>
      </c>
      <c r="C343" t="s">
        <v>1183</v>
      </c>
      <c r="D343" t="str">
        <f>VLOOKUP(C343,時点区分!$A$2:$C$8,3,0)</f>
        <v>04:R4年度病床機能報告_2022年時点</v>
      </c>
      <c r="E343" t="s">
        <v>784</v>
      </c>
      <c r="F343" t="str">
        <f>VLOOKUP(E343,病床機能区分!$A$2:$C$14,3,0)</f>
        <v>06：合計</v>
      </c>
      <c r="G343" t="s">
        <v>1238</v>
      </c>
      <c r="H343" t="s">
        <v>1176</v>
      </c>
      <c r="I343">
        <v>606</v>
      </c>
      <c r="J343" s="40">
        <f>I348</f>
        <v>1.1631477927063341</v>
      </c>
    </row>
    <row r="344" spans="1:10">
      <c r="A344" t="s">
        <v>1128</v>
      </c>
      <c r="B344" t="s">
        <v>794</v>
      </c>
      <c r="C344" t="s">
        <v>1184</v>
      </c>
      <c r="D344" t="str">
        <f>VLOOKUP(C344,時点区分!$A$2:$C$8,3,0)</f>
        <v>05:R4年度現状一致率</v>
      </c>
      <c r="E344" t="s">
        <v>0</v>
      </c>
      <c r="F344" t="str">
        <f>VLOOKUP(E344,病床機能区分!$A$2:$C$14,3,0)</f>
        <v>01：高度急性期</v>
      </c>
      <c r="G344" t="s">
        <v>1239</v>
      </c>
      <c r="H344" t="s">
        <v>1270</v>
      </c>
      <c r="I344">
        <v>0</v>
      </c>
      <c r="J344" s="40"/>
    </row>
    <row r="345" spans="1:10">
      <c r="A345" t="s">
        <v>1128</v>
      </c>
      <c r="B345" t="s">
        <v>794</v>
      </c>
      <c r="C345" t="s">
        <v>1184</v>
      </c>
      <c r="D345" t="str">
        <f>VLOOKUP(C345,時点区分!$A$2:$C$8,3,0)</f>
        <v>05:R4年度現状一致率</v>
      </c>
      <c r="E345" t="s">
        <v>1</v>
      </c>
      <c r="F345" t="str">
        <f>VLOOKUP(E345,病床機能区分!$A$2:$C$14,3,0)</f>
        <v>02：急性期</v>
      </c>
      <c r="G345" t="s">
        <v>1241</v>
      </c>
      <c r="H345" t="s">
        <v>1270</v>
      </c>
      <c r="I345">
        <v>1.49</v>
      </c>
      <c r="J345" s="40"/>
    </row>
    <row r="346" spans="1:10">
      <c r="A346" t="s">
        <v>1128</v>
      </c>
      <c r="B346" t="s">
        <v>794</v>
      </c>
      <c r="C346" t="s">
        <v>1184</v>
      </c>
      <c r="D346" t="str">
        <f>VLOOKUP(C346,時点区分!$A$2:$C$8,3,0)</f>
        <v>05:R4年度現状一致率</v>
      </c>
      <c r="E346" t="s">
        <v>2</v>
      </c>
      <c r="F346" t="str">
        <f>VLOOKUP(E346,病床機能区分!$A$2:$C$14,3,0)</f>
        <v>03：回復期</v>
      </c>
      <c r="G346" t="s">
        <v>1243</v>
      </c>
      <c r="H346" t="s">
        <v>1270</v>
      </c>
      <c r="I346">
        <v>0.27631578947368424</v>
      </c>
      <c r="J346" s="40"/>
    </row>
    <row r="347" spans="1:10">
      <c r="A347" t="s">
        <v>1128</v>
      </c>
      <c r="B347" t="s">
        <v>794</v>
      </c>
      <c r="C347" t="s">
        <v>1184</v>
      </c>
      <c r="D347" t="str">
        <f>VLOOKUP(C347,時点区分!$A$2:$C$8,3,0)</f>
        <v>05:R4年度現状一致率</v>
      </c>
      <c r="E347" t="s">
        <v>3</v>
      </c>
      <c r="F347" t="str">
        <f>VLOOKUP(E347,病床機能区分!$A$2:$C$14,3,0)</f>
        <v>04：慢性期</v>
      </c>
      <c r="G347" t="s">
        <v>1245</v>
      </c>
      <c r="H347" t="s">
        <v>1270</v>
      </c>
      <c r="I347">
        <v>1.6150793650793651</v>
      </c>
      <c r="J347" s="40"/>
    </row>
    <row r="348" spans="1:10">
      <c r="A348" t="s">
        <v>1128</v>
      </c>
      <c r="B348" t="s">
        <v>794</v>
      </c>
      <c r="C348" t="s">
        <v>1184</v>
      </c>
      <c r="D348" t="str">
        <f>VLOOKUP(C348,時点区分!$A$2:$C$8,3,0)</f>
        <v>05:R4年度現状一致率</v>
      </c>
      <c r="E348" t="s">
        <v>784</v>
      </c>
      <c r="F348" t="str">
        <f>VLOOKUP(E348,病床機能区分!$A$2:$C$14,3,0)</f>
        <v>06：合計</v>
      </c>
      <c r="G348" t="s">
        <v>1247</v>
      </c>
      <c r="H348" t="s">
        <v>1270</v>
      </c>
      <c r="I348">
        <v>1.1631477927063341</v>
      </c>
      <c r="J348" s="40"/>
    </row>
    <row r="349" spans="1:10">
      <c r="A349" t="s">
        <v>1128</v>
      </c>
      <c r="B349" t="s">
        <v>794</v>
      </c>
      <c r="C349" t="s">
        <v>1185</v>
      </c>
      <c r="D349" t="str">
        <f>VLOOKUP(C349,時点区分!$A$2:$C$8,3,0)</f>
        <v>06:R4年度病床機能報告_2025年時点</v>
      </c>
      <c r="E349" t="s">
        <v>0</v>
      </c>
      <c r="F349" t="str">
        <f>VLOOKUP(E349,病床機能区分!$A$2:$C$14,3,0)</f>
        <v>01：高度急性期</v>
      </c>
      <c r="G349" t="s">
        <v>1249</v>
      </c>
      <c r="H349" t="s">
        <v>1176</v>
      </c>
      <c r="I349">
        <v>0</v>
      </c>
      <c r="J349" s="40">
        <f>I357</f>
        <v>0</v>
      </c>
    </row>
    <row r="350" spans="1:10">
      <c r="A350" t="s">
        <v>1128</v>
      </c>
      <c r="B350" t="s">
        <v>794</v>
      </c>
      <c r="C350" t="s">
        <v>1185</v>
      </c>
      <c r="D350" t="str">
        <f>VLOOKUP(C350,時点区分!$A$2:$C$8,3,0)</f>
        <v>06:R4年度病床機能報告_2025年時点</v>
      </c>
      <c r="E350" t="s">
        <v>1</v>
      </c>
      <c r="F350" t="str">
        <f>VLOOKUP(E350,病床機能区分!$A$2:$C$14,3,0)</f>
        <v>02：急性期</v>
      </c>
      <c r="G350" t="s">
        <v>1251</v>
      </c>
      <c r="H350" t="s">
        <v>1176</v>
      </c>
      <c r="I350">
        <v>149</v>
      </c>
      <c r="J350" s="40">
        <f>I358</f>
        <v>1.49</v>
      </c>
    </row>
    <row r="351" spans="1:10">
      <c r="A351" t="s">
        <v>1128</v>
      </c>
      <c r="B351" t="s">
        <v>794</v>
      </c>
      <c r="C351" t="s">
        <v>1185</v>
      </c>
      <c r="D351" t="str">
        <f>VLOOKUP(C351,時点区分!$A$2:$C$8,3,0)</f>
        <v>06:R4年度病床機能報告_2025年時点</v>
      </c>
      <c r="E351" t="s">
        <v>2</v>
      </c>
      <c r="F351" t="str">
        <f>VLOOKUP(E351,病床機能区分!$A$2:$C$14,3,0)</f>
        <v>03：回復期</v>
      </c>
      <c r="G351" t="s">
        <v>1253</v>
      </c>
      <c r="H351" t="s">
        <v>1176</v>
      </c>
      <c r="I351">
        <v>92</v>
      </c>
      <c r="J351" s="40">
        <f>I359</f>
        <v>0.60526315789473684</v>
      </c>
    </row>
    <row r="352" spans="1:10">
      <c r="A352" t="s">
        <v>1128</v>
      </c>
      <c r="B352" t="s">
        <v>794</v>
      </c>
      <c r="C352" t="s">
        <v>1185</v>
      </c>
      <c r="D352" t="str">
        <f>VLOOKUP(C352,時点区分!$A$2:$C$8,3,0)</f>
        <v>06:R4年度病床機能報告_2025年時点</v>
      </c>
      <c r="E352" t="s">
        <v>3</v>
      </c>
      <c r="F352" t="str">
        <f>VLOOKUP(E352,病床機能区分!$A$2:$C$14,3,0)</f>
        <v>04：慢性期</v>
      </c>
      <c r="G352" t="s">
        <v>1255</v>
      </c>
      <c r="H352" t="s">
        <v>1176</v>
      </c>
      <c r="I352">
        <v>357</v>
      </c>
      <c r="J352" s="40">
        <f>I360</f>
        <v>1.4166666666666667</v>
      </c>
    </row>
    <row r="353" spans="1:10">
      <c r="A353" t="s">
        <v>1128</v>
      </c>
      <c r="B353" t="s">
        <v>794</v>
      </c>
      <c r="C353" t="s">
        <v>1185</v>
      </c>
      <c r="D353" t="str">
        <f>VLOOKUP(C353,時点区分!$A$2:$C$8,3,0)</f>
        <v>06:R4年度病床機能報告_2025年時点</v>
      </c>
      <c r="E353" t="s">
        <v>779</v>
      </c>
      <c r="F353" t="str">
        <f>VLOOKUP(E353,病床機能区分!$A$2:$C$14,3,0)</f>
        <v>11：介護保険施設等へ移行予定</v>
      </c>
      <c r="G353" t="s">
        <v>1257</v>
      </c>
      <c r="H353" t="s">
        <v>1176</v>
      </c>
      <c r="I353">
        <v>0</v>
      </c>
      <c r="J353" s="40"/>
    </row>
    <row r="354" spans="1:10">
      <c r="A354" t="s">
        <v>1128</v>
      </c>
      <c r="B354" t="s">
        <v>794</v>
      </c>
      <c r="C354" t="s">
        <v>1185</v>
      </c>
      <c r="D354" t="str">
        <f>VLOOKUP(C354,時点区分!$A$2:$C$8,3,0)</f>
        <v>06:R4年度病床機能報告_2025年時点</v>
      </c>
      <c r="E354" t="s">
        <v>780</v>
      </c>
      <c r="F354" t="str">
        <f>VLOOKUP(E354,病床機能区分!$A$2:$C$14,3,0)</f>
        <v>12：休棟予定</v>
      </c>
      <c r="G354" t="s">
        <v>1259</v>
      </c>
      <c r="H354" t="s">
        <v>1176</v>
      </c>
      <c r="I354">
        <v>8</v>
      </c>
      <c r="J354" s="40"/>
    </row>
    <row r="355" spans="1:10">
      <c r="A355" t="s">
        <v>1128</v>
      </c>
      <c r="B355" t="s">
        <v>794</v>
      </c>
      <c r="C355" t="s">
        <v>1185</v>
      </c>
      <c r="D355" t="str">
        <f>VLOOKUP(C355,時点区分!$A$2:$C$8,3,0)</f>
        <v>06:R4年度病床機能報告_2025年時点</v>
      </c>
      <c r="E355" t="s">
        <v>781</v>
      </c>
      <c r="F355" t="str">
        <f>VLOOKUP(E355,病床機能区分!$A$2:$C$14,3,0)</f>
        <v>13：廃止予定</v>
      </c>
      <c r="G355" t="s">
        <v>1261</v>
      </c>
      <c r="H355" t="s">
        <v>1176</v>
      </c>
      <c r="I355">
        <v>0</v>
      </c>
      <c r="J355" s="40"/>
    </row>
    <row r="356" spans="1:10">
      <c r="A356" t="s">
        <v>1128</v>
      </c>
      <c r="B356" t="s">
        <v>794</v>
      </c>
      <c r="C356" t="s">
        <v>1185</v>
      </c>
      <c r="D356" t="str">
        <f>VLOOKUP(C356,時点区分!$A$2:$C$8,3,0)</f>
        <v>06:R4年度病床機能報告_2025年時点</v>
      </c>
      <c r="E356" t="s">
        <v>784</v>
      </c>
      <c r="F356" t="str">
        <f>VLOOKUP(E356,病床機能区分!$A$2:$C$14,3,0)</f>
        <v>06：合計</v>
      </c>
      <c r="G356" t="s">
        <v>1263</v>
      </c>
      <c r="H356" t="s">
        <v>1176</v>
      </c>
      <c r="I356">
        <v>606</v>
      </c>
      <c r="J356" s="40">
        <f>I361</f>
        <v>1.1631477927063341</v>
      </c>
    </row>
    <row r="357" spans="1:10">
      <c r="A357" t="s">
        <v>1128</v>
      </c>
      <c r="B357" t="s">
        <v>794</v>
      </c>
      <c r="C357" t="s">
        <v>1278</v>
      </c>
      <c r="D357" t="str">
        <f>VLOOKUP(C357,時点区分!$A$2:$C$8,3,0)</f>
        <v>07:R4年度将来一致率</v>
      </c>
      <c r="E357" t="s">
        <v>0</v>
      </c>
      <c r="F357" t="str">
        <f>VLOOKUP(E357,病床機能区分!$A$2:$C$14,3,0)</f>
        <v>01：高度急性期</v>
      </c>
      <c r="G357" t="s">
        <v>1281</v>
      </c>
      <c r="H357" t="s">
        <v>1270</v>
      </c>
      <c r="I357">
        <v>0</v>
      </c>
      <c r="J357" s="40"/>
    </row>
    <row r="358" spans="1:10">
      <c r="A358" t="s">
        <v>1128</v>
      </c>
      <c r="B358" t="s">
        <v>794</v>
      </c>
      <c r="C358" t="s">
        <v>1278</v>
      </c>
      <c r="D358" t="str">
        <f>VLOOKUP(C358,時点区分!$A$2:$C$8,3,0)</f>
        <v>07:R4年度将来一致率</v>
      </c>
      <c r="E358" t="s">
        <v>1</v>
      </c>
      <c r="F358" t="str">
        <f>VLOOKUP(E358,病床機能区分!$A$2:$C$14,3,0)</f>
        <v>02：急性期</v>
      </c>
      <c r="G358" t="s">
        <v>1283</v>
      </c>
      <c r="H358" t="s">
        <v>1270</v>
      </c>
      <c r="I358">
        <v>1.49</v>
      </c>
      <c r="J358" s="40"/>
    </row>
    <row r="359" spans="1:10">
      <c r="A359" t="s">
        <v>1128</v>
      </c>
      <c r="B359" t="s">
        <v>794</v>
      </c>
      <c r="C359" t="s">
        <v>1278</v>
      </c>
      <c r="D359" t="str">
        <f>VLOOKUP(C359,時点区分!$A$2:$C$8,3,0)</f>
        <v>07:R4年度将来一致率</v>
      </c>
      <c r="E359" t="s">
        <v>2</v>
      </c>
      <c r="F359" t="str">
        <f>VLOOKUP(E359,病床機能区分!$A$2:$C$14,3,0)</f>
        <v>03：回復期</v>
      </c>
      <c r="G359" t="s">
        <v>1285</v>
      </c>
      <c r="H359" t="s">
        <v>1270</v>
      </c>
      <c r="I359">
        <v>0.60526315789473684</v>
      </c>
      <c r="J359" s="40"/>
    </row>
    <row r="360" spans="1:10">
      <c r="A360" t="s">
        <v>1128</v>
      </c>
      <c r="B360" t="s">
        <v>794</v>
      </c>
      <c r="C360" t="s">
        <v>1278</v>
      </c>
      <c r="D360" t="str">
        <f>VLOOKUP(C360,時点区分!$A$2:$C$8,3,0)</f>
        <v>07:R4年度将来一致率</v>
      </c>
      <c r="E360" t="s">
        <v>3</v>
      </c>
      <c r="F360" t="str">
        <f>VLOOKUP(E360,病床機能区分!$A$2:$C$14,3,0)</f>
        <v>04：慢性期</v>
      </c>
      <c r="G360" t="s">
        <v>1287</v>
      </c>
      <c r="H360" t="s">
        <v>1270</v>
      </c>
      <c r="I360">
        <v>1.4166666666666667</v>
      </c>
      <c r="J360" s="40"/>
    </row>
    <row r="361" spans="1:10" ht="14" thickBot="1">
      <c r="A361" t="s">
        <v>1128</v>
      </c>
      <c r="B361" t="s">
        <v>794</v>
      </c>
      <c r="C361" t="s">
        <v>1278</v>
      </c>
      <c r="D361" t="str">
        <f>VLOOKUP(C361,時点区分!$A$2:$C$8,3,0)</f>
        <v>07:R4年度将来一致率</v>
      </c>
      <c r="E361" t="s">
        <v>784</v>
      </c>
      <c r="F361" t="str">
        <f>VLOOKUP(E361,病床機能区分!$A$2:$C$14,3,0)</f>
        <v>06：合計</v>
      </c>
      <c r="G361" t="s">
        <v>1289</v>
      </c>
      <c r="H361" t="s">
        <v>1270</v>
      </c>
      <c r="I361">
        <v>1.1631477927063341</v>
      </c>
      <c r="J361" s="41"/>
    </row>
    <row r="362" spans="1:10">
      <c r="A362" t="s">
        <v>1128</v>
      </c>
      <c r="B362" t="s">
        <v>795</v>
      </c>
      <c r="C362" t="s">
        <v>1181</v>
      </c>
      <c r="D362" t="str">
        <f>VLOOKUP(C362,時点区分!$A$2:$C$8,3,0)</f>
        <v>01:現状ー構想策定時</v>
      </c>
      <c r="E362" t="s">
        <v>0</v>
      </c>
      <c r="F362" t="str">
        <f>VLOOKUP(E362,病床機能区分!$A$2:$C$14,3,0)</f>
        <v>01：高度急性期</v>
      </c>
      <c r="G362" t="s">
        <v>1186</v>
      </c>
      <c r="H362" t="s">
        <v>1176</v>
      </c>
      <c r="I362">
        <v>85</v>
      </c>
      <c r="J362" s="39">
        <f>I377</f>
        <v>0.30465949820788529</v>
      </c>
    </row>
    <row r="363" spans="1:10">
      <c r="A363" t="s">
        <v>1128</v>
      </c>
      <c r="B363" t="s">
        <v>795</v>
      </c>
      <c r="C363" t="s">
        <v>1181</v>
      </c>
      <c r="D363" t="str">
        <f>VLOOKUP(C363,時点区分!$A$2:$C$8,3,0)</f>
        <v>01:現状ー構想策定時</v>
      </c>
      <c r="E363" t="s">
        <v>1</v>
      </c>
      <c r="F363" t="str">
        <f>VLOOKUP(E363,病床機能区分!$A$2:$C$14,3,0)</f>
        <v>02：急性期</v>
      </c>
      <c r="G363" t="s">
        <v>1188</v>
      </c>
      <c r="H363" t="s">
        <v>1176</v>
      </c>
      <c r="I363">
        <v>1357</v>
      </c>
      <c r="J363" s="40">
        <f>I378</f>
        <v>1.69625</v>
      </c>
    </row>
    <row r="364" spans="1:10">
      <c r="A364" t="s">
        <v>1128</v>
      </c>
      <c r="B364" t="s">
        <v>795</v>
      </c>
      <c r="C364" t="s">
        <v>1181</v>
      </c>
      <c r="D364" t="str">
        <f>VLOOKUP(C364,時点区分!$A$2:$C$8,3,0)</f>
        <v>01:現状ー構想策定時</v>
      </c>
      <c r="E364" t="s">
        <v>2</v>
      </c>
      <c r="F364" t="str">
        <f>VLOOKUP(E364,病床機能区分!$A$2:$C$14,3,0)</f>
        <v>03：回復期</v>
      </c>
      <c r="G364" t="s">
        <v>1190</v>
      </c>
      <c r="H364" t="s">
        <v>1176</v>
      </c>
      <c r="I364">
        <v>537</v>
      </c>
      <c r="J364" s="40">
        <f>I379</f>
        <v>0.87175324675324672</v>
      </c>
    </row>
    <row r="365" spans="1:10">
      <c r="A365" t="s">
        <v>1128</v>
      </c>
      <c r="B365" t="s">
        <v>795</v>
      </c>
      <c r="C365" t="s">
        <v>1181</v>
      </c>
      <c r="D365" t="str">
        <f>VLOOKUP(C365,時点区分!$A$2:$C$8,3,0)</f>
        <v>01:現状ー構想策定時</v>
      </c>
      <c r="E365" t="s">
        <v>3</v>
      </c>
      <c r="F365" t="str">
        <f>VLOOKUP(E365,病床機能区分!$A$2:$C$14,3,0)</f>
        <v>04：慢性期</v>
      </c>
      <c r="G365" t="s">
        <v>1192</v>
      </c>
      <c r="H365" t="s">
        <v>1176</v>
      </c>
      <c r="I365">
        <v>1403</v>
      </c>
      <c r="J365" s="40">
        <f>I380</f>
        <v>1.2448979591836735</v>
      </c>
    </row>
    <row r="366" spans="1:10">
      <c r="A366" t="s">
        <v>1128</v>
      </c>
      <c r="B366" t="s">
        <v>795</v>
      </c>
      <c r="C366" t="s">
        <v>1181</v>
      </c>
      <c r="D366" t="str">
        <f>VLOOKUP(C366,時点区分!$A$2:$C$8,3,0)</f>
        <v>01:現状ー構想策定時</v>
      </c>
      <c r="E366" t="s">
        <v>783</v>
      </c>
      <c r="F366" t="str">
        <f>VLOOKUP(E366,病床機能区分!$A$2:$C$14,3,0)</f>
        <v>05：未報告</v>
      </c>
      <c r="G366" t="s">
        <v>1194</v>
      </c>
      <c r="H366" t="s">
        <v>1176</v>
      </c>
      <c r="I366">
        <v>38</v>
      </c>
      <c r="J366" s="40"/>
    </row>
    <row r="367" spans="1:10">
      <c r="A367" t="s">
        <v>1128</v>
      </c>
      <c r="B367" t="s">
        <v>795</v>
      </c>
      <c r="C367" t="s">
        <v>1181</v>
      </c>
      <c r="D367" t="str">
        <f>VLOOKUP(C367,時点区分!$A$2:$C$8,3,0)</f>
        <v>01:現状ー構想策定時</v>
      </c>
      <c r="E367" t="s">
        <v>784</v>
      </c>
      <c r="F367" t="str">
        <f>VLOOKUP(E367,病床機能区分!$A$2:$C$14,3,0)</f>
        <v>06：合計</v>
      </c>
      <c r="G367" t="s">
        <v>1196</v>
      </c>
      <c r="H367" t="s">
        <v>1176</v>
      </c>
      <c r="I367">
        <v>3420</v>
      </c>
      <c r="J367" s="40">
        <f>I381</f>
        <v>1.2119064493267186</v>
      </c>
    </row>
    <row r="368" spans="1:10">
      <c r="A368" t="s">
        <v>1128</v>
      </c>
      <c r="B368" t="s">
        <v>795</v>
      </c>
      <c r="C368" t="s">
        <v>1181</v>
      </c>
      <c r="D368" t="str">
        <f>VLOOKUP(C368,時点区分!$A$2:$C$8,3,0)</f>
        <v>01:現状ー構想策定時</v>
      </c>
      <c r="E368" t="s">
        <v>785</v>
      </c>
      <c r="F368" t="str">
        <f>VLOOKUP(E368,病床機能区分!$A$2:$C$14,3,0)</f>
        <v>07：在宅医療等</v>
      </c>
      <c r="G368" t="s">
        <v>1198</v>
      </c>
      <c r="H368" t="s">
        <v>1176</v>
      </c>
      <c r="I368">
        <v>1494</v>
      </c>
      <c r="J368" s="40"/>
    </row>
    <row r="369" spans="1:10">
      <c r="A369" t="s">
        <v>1128</v>
      </c>
      <c r="B369" t="s">
        <v>795</v>
      </c>
      <c r="C369" t="s">
        <v>1181</v>
      </c>
      <c r="D369" t="str">
        <f>VLOOKUP(C369,時点区分!$A$2:$C$8,3,0)</f>
        <v>01:現状ー構想策定時</v>
      </c>
      <c r="E369" t="s">
        <v>786</v>
      </c>
      <c r="F369" t="str">
        <f>VLOOKUP(E369,病床機能区分!$A$2:$C$14,3,0)</f>
        <v>08：うち訪問診療分</v>
      </c>
      <c r="G369" t="s">
        <v>1200</v>
      </c>
      <c r="H369" t="s">
        <v>1176</v>
      </c>
      <c r="I369">
        <v>441</v>
      </c>
      <c r="J369" s="40"/>
    </row>
    <row r="370" spans="1:10">
      <c r="A370" t="s">
        <v>1128</v>
      </c>
      <c r="B370" t="s">
        <v>795</v>
      </c>
      <c r="C370" t="s">
        <v>1129</v>
      </c>
      <c r="D370" t="str">
        <f>VLOOKUP(C370,時点区分!$A$2:$C$8,3,0)</f>
        <v>02:将来</v>
      </c>
      <c r="E370" t="s">
        <v>0</v>
      </c>
      <c r="F370" t="str">
        <f>VLOOKUP(E370,病床機能区分!$A$2:$C$14,3,0)</f>
        <v>01：高度急性期</v>
      </c>
      <c r="G370" t="s">
        <v>1202</v>
      </c>
      <c r="H370" t="s">
        <v>1176</v>
      </c>
      <c r="I370">
        <v>279</v>
      </c>
      <c r="J370" s="40">
        <f>I377</f>
        <v>0.30465949820788529</v>
      </c>
    </row>
    <row r="371" spans="1:10">
      <c r="A371" t="s">
        <v>1128</v>
      </c>
      <c r="B371" t="s">
        <v>795</v>
      </c>
      <c r="C371" t="s">
        <v>1129</v>
      </c>
      <c r="D371" t="str">
        <f>VLOOKUP(C371,時点区分!$A$2:$C$8,3,0)</f>
        <v>02:将来</v>
      </c>
      <c r="E371" t="s">
        <v>1</v>
      </c>
      <c r="F371" t="str">
        <f>VLOOKUP(E371,病床機能区分!$A$2:$C$14,3,0)</f>
        <v>02：急性期</v>
      </c>
      <c r="G371" t="s">
        <v>1204</v>
      </c>
      <c r="H371" t="s">
        <v>1176</v>
      </c>
      <c r="I371">
        <v>800</v>
      </c>
      <c r="J371" s="40">
        <f>I378</f>
        <v>1.69625</v>
      </c>
    </row>
    <row r="372" spans="1:10">
      <c r="A372" t="s">
        <v>1128</v>
      </c>
      <c r="B372" t="s">
        <v>795</v>
      </c>
      <c r="C372" t="s">
        <v>1129</v>
      </c>
      <c r="D372" t="str">
        <f>VLOOKUP(C372,時点区分!$A$2:$C$8,3,0)</f>
        <v>02:将来</v>
      </c>
      <c r="E372" t="s">
        <v>2</v>
      </c>
      <c r="F372" t="str">
        <f>VLOOKUP(E372,病床機能区分!$A$2:$C$14,3,0)</f>
        <v>03：回復期</v>
      </c>
      <c r="G372" t="s">
        <v>1206</v>
      </c>
      <c r="H372" t="s">
        <v>1176</v>
      </c>
      <c r="I372">
        <v>616</v>
      </c>
      <c r="J372" s="40">
        <f>I379</f>
        <v>0.87175324675324672</v>
      </c>
    </row>
    <row r="373" spans="1:10">
      <c r="A373" t="s">
        <v>1128</v>
      </c>
      <c r="B373" t="s">
        <v>795</v>
      </c>
      <c r="C373" t="s">
        <v>1129</v>
      </c>
      <c r="D373" t="str">
        <f>VLOOKUP(C373,時点区分!$A$2:$C$8,3,0)</f>
        <v>02:将来</v>
      </c>
      <c r="E373" t="s">
        <v>3</v>
      </c>
      <c r="F373" t="str">
        <f>VLOOKUP(E373,病床機能区分!$A$2:$C$14,3,0)</f>
        <v>04：慢性期</v>
      </c>
      <c r="G373" t="s">
        <v>1208</v>
      </c>
      <c r="H373" t="s">
        <v>1176</v>
      </c>
      <c r="I373">
        <v>1127</v>
      </c>
      <c r="J373" s="40">
        <f>I380</f>
        <v>1.2448979591836735</v>
      </c>
    </row>
    <row r="374" spans="1:10">
      <c r="A374" t="s">
        <v>1128</v>
      </c>
      <c r="B374" t="s">
        <v>795</v>
      </c>
      <c r="C374" t="s">
        <v>1129</v>
      </c>
      <c r="D374" t="str">
        <f>VLOOKUP(C374,時点区分!$A$2:$C$8,3,0)</f>
        <v>02:将来</v>
      </c>
      <c r="E374" t="s">
        <v>784</v>
      </c>
      <c r="F374" t="str">
        <f>VLOOKUP(E374,病床機能区分!$A$2:$C$14,3,0)</f>
        <v>06：合計</v>
      </c>
      <c r="G374" t="s">
        <v>1210</v>
      </c>
      <c r="H374" t="s">
        <v>1176</v>
      </c>
      <c r="I374">
        <v>2822</v>
      </c>
      <c r="J374" s="40">
        <f>I381</f>
        <v>1.2119064493267186</v>
      </c>
    </row>
    <row r="375" spans="1:10">
      <c r="A375" t="s">
        <v>1128</v>
      </c>
      <c r="B375" t="s">
        <v>795</v>
      </c>
      <c r="C375" t="s">
        <v>1129</v>
      </c>
      <c r="D375" t="str">
        <f>VLOOKUP(C375,時点区分!$A$2:$C$8,3,0)</f>
        <v>02:将来</v>
      </c>
      <c r="E375" t="s">
        <v>785</v>
      </c>
      <c r="F375" t="str">
        <f>VLOOKUP(E375,病床機能区分!$A$2:$C$14,3,0)</f>
        <v>07：在宅医療等</v>
      </c>
      <c r="G375" t="s">
        <v>1212</v>
      </c>
      <c r="H375" t="s">
        <v>1176</v>
      </c>
      <c r="I375">
        <v>-2620</v>
      </c>
      <c r="J375" s="40"/>
    </row>
    <row r="376" spans="1:10">
      <c r="A376" t="s">
        <v>1128</v>
      </c>
      <c r="B376" t="s">
        <v>795</v>
      </c>
      <c r="C376" t="s">
        <v>1129</v>
      </c>
      <c r="D376" t="str">
        <f>VLOOKUP(C376,時点区分!$A$2:$C$8,3,0)</f>
        <v>02:将来</v>
      </c>
      <c r="E376" t="s">
        <v>786</v>
      </c>
      <c r="F376" t="str">
        <f>VLOOKUP(E376,病床機能区分!$A$2:$C$14,3,0)</f>
        <v>08：うち訪問診療分</v>
      </c>
      <c r="G376" t="s">
        <v>1214</v>
      </c>
      <c r="H376" t="s">
        <v>1176</v>
      </c>
      <c r="I376">
        <v>-626</v>
      </c>
      <c r="J376" s="40"/>
    </row>
    <row r="377" spans="1:10">
      <c r="A377" t="s">
        <v>1128</v>
      </c>
      <c r="B377" t="s">
        <v>795</v>
      </c>
      <c r="C377" t="s">
        <v>1182</v>
      </c>
      <c r="D377" t="str">
        <f>VLOOKUP(C377,時点区分!$A$2:$C$8,3,0)</f>
        <v>03:構想策定時一致率</v>
      </c>
      <c r="E377" t="s">
        <v>0</v>
      </c>
      <c r="F377" t="str">
        <f>VLOOKUP(E377,病床機能区分!$A$2:$C$14,3,0)</f>
        <v>01：高度急性期</v>
      </c>
      <c r="G377" t="s">
        <v>1216</v>
      </c>
      <c r="H377" t="s">
        <v>1270</v>
      </c>
      <c r="I377">
        <v>0.30465949820788529</v>
      </c>
      <c r="J377" s="40"/>
    </row>
    <row r="378" spans="1:10">
      <c r="A378" t="s">
        <v>1128</v>
      </c>
      <c r="B378" t="s">
        <v>795</v>
      </c>
      <c r="C378" t="s">
        <v>1182</v>
      </c>
      <c r="D378" t="str">
        <f>VLOOKUP(C378,時点区分!$A$2:$C$8,3,0)</f>
        <v>03:構想策定時一致率</v>
      </c>
      <c r="E378" t="s">
        <v>1</v>
      </c>
      <c r="F378" t="str">
        <f>VLOOKUP(E378,病床機能区分!$A$2:$C$14,3,0)</f>
        <v>02：急性期</v>
      </c>
      <c r="G378" t="s">
        <v>1218</v>
      </c>
      <c r="H378" t="s">
        <v>1270</v>
      </c>
      <c r="I378">
        <v>1.69625</v>
      </c>
      <c r="J378" s="40"/>
    </row>
    <row r="379" spans="1:10">
      <c r="A379" t="s">
        <v>1128</v>
      </c>
      <c r="B379" t="s">
        <v>795</v>
      </c>
      <c r="C379" t="s">
        <v>1182</v>
      </c>
      <c r="D379" t="str">
        <f>VLOOKUP(C379,時点区分!$A$2:$C$8,3,0)</f>
        <v>03:構想策定時一致率</v>
      </c>
      <c r="E379" t="s">
        <v>2</v>
      </c>
      <c r="F379" t="str">
        <f>VLOOKUP(E379,病床機能区分!$A$2:$C$14,3,0)</f>
        <v>03：回復期</v>
      </c>
      <c r="G379" t="s">
        <v>1220</v>
      </c>
      <c r="H379" t="s">
        <v>1270</v>
      </c>
      <c r="I379">
        <v>0.87175324675324672</v>
      </c>
      <c r="J379" s="40"/>
    </row>
    <row r="380" spans="1:10">
      <c r="A380" t="s">
        <v>1128</v>
      </c>
      <c r="B380" t="s">
        <v>795</v>
      </c>
      <c r="C380" t="s">
        <v>1182</v>
      </c>
      <c r="D380" t="str">
        <f>VLOOKUP(C380,時点区分!$A$2:$C$8,3,0)</f>
        <v>03:構想策定時一致率</v>
      </c>
      <c r="E380" t="s">
        <v>3</v>
      </c>
      <c r="F380" t="str">
        <f>VLOOKUP(E380,病床機能区分!$A$2:$C$14,3,0)</f>
        <v>04：慢性期</v>
      </c>
      <c r="G380" t="s">
        <v>1222</v>
      </c>
      <c r="H380" t="s">
        <v>1270</v>
      </c>
      <c r="I380">
        <v>1.2448979591836735</v>
      </c>
      <c r="J380" s="40"/>
    </row>
    <row r="381" spans="1:10">
      <c r="A381" t="s">
        <v>1128</v>
      </c>
      <c r="B381" t="s">
        <v>795</v>
      </c>
      <c r="C381" t="s">
        <v>1182</v>
      </c>
      <c r="D381" t="str">
        <f>VLOOKUP(C381,時点区分!$A$2:$C$8,3,0)</f>
        <v>03:構想策定時一致率</v>
      </c>
      <c r="E381" t="s">
        <v>784</v>
      </c>
      <c r="F381" t="str">
        <f>VLOOKUP(E381,病床機能区分!$A$2:$C$14,3,0)</f>
        <v>06：合計</v>
      </c>
      <c r="G381" t="s">
        <v>1224</v>
      </c>
      <c r="H381" t="s">
        <v>1270</v>
      </c>
      <c r="I381">
        <v>1.2119064493267186</v>
      </c>
      <c r="J381" s="40"/>
    </row>
    <row r="382" spans="1:10">
      <c r="A382" t="s">
        <v>1128</v>
      </c>
      <c r="B382" t="s">
        <v>795</v>
      </c>
      <c r="C382" t="s">
        <v>1183</v>
      </c>
      <c r="D382" t="str">
        <f>VLOOKUP(C382,時点区分!$A$2:$C$8,3,0)</f>
        <v>04:R4年度病床機能報告_2022年時点</v>
      </c>
      <c r="E382" t="s">
        <v>0</v>
      </c>
      <c r="F382" t="str">
        <f>VLOOKUP(E382,病床機能区分!$A$2:$C$14,3,0)</f>
        <v>01：高度急性期</v>
      </c>
      <c r="G382" t="s">
        <v>1226</v>
      </c>
      <c r="H382" t="s">
        <v>1176</v>
      </c>
      <c r="I382">
        <v>60</v>
      </c>
      <c r="J382" s="40">
        <f>I389</f>
        <v>0.21505376344086022</v>
      </c>
    </row>
    <row r="383" spans="1:10">
      <c r="A383" t="s">
        <v>1128</v>
      </c>
      <c r="B383" t="s">
        <v>795</v>
      </c>
      <c r="C383" t="s">
        <v>1183</v>
      </c>
      <c r="D383" t="str">
        <f>VLOOKUP(C383,時点区分!$A$2:$C$8,3,0)</f>
        <v>04:R4年度病床機能報告_2022年時点</v>
      </c>
      <c r="E383" t="s">
        <v>1</v>
      </c>
      <c r="F383" t="str">
        <f>VLOOKUP(E383,病床機能区分!$A$2:$C$14,3,0)</f>
        <v>02：急性期</v>
      </c>
      <c r="G383" t="s">
        <v>1228</v>
      </c>
      <c r="H383" t="s">
        <v>1176</v>
      </c>
      <c r="I383">
        <v>1223</v>
      </c>
      <c r="J383" s="40">
        <f t="shared" ref="J383:J385" si="9">I390</f>
        <v>1.5287500000000001</v>
      </c>
    </row>
    <row r="384" spans="1:10">
      <c r="A384" t="s">
        <v>1128</v>
      </c>
      <c r="B384" t="s">
        <v>795</v>
      </c>
      <c r="C384" t="s">
        <v>1183</v>
      </c>
      <c r="D384" t="str">
        <f>VLOOKUP(C384,時点区分!$A$2:$C$8,3,0)</f>
        <v>04:R4年度病床機能報告_2022年時点</v>
      </c>
      <c r="E384" t="s">
        <v>2</v>
      </c>
      <c r="F384" t="str">
        <f>VLOOKUP(E384,病床機能区分!$A$2:$C$14,3,0)</f>
        <v>03：回復期</v>
      </c>
      <c r="G384" t="s">
        <v>1230</v>
      </c>
      <c r="H384" t="s">
        <v>1176</v>
      </c>
      <c r="I384">
        <v>297</v>
      </c>
      <c r="J384" s="40">
        <f t="shared" si="9"/>
        <v>0.48214285714285715</v>
      </c>
    </row>
    <row r="385" spans="1:10">
      <c r="A385" t="s">
        <v>1128</v>
      </c>
      <c r="B385" t="s">
        <v>795</v>
      </c>
      <c r="C385" t="s">
        <v>1183</v>
      </c>
      <c r="D385" t="str">
        <f>VLOOKUP(C385,時点区分!$A$2:$C$8,3,0)</f>
        <v>04:R4年度病床機能報告_2022年時点</v>
      </c>
      <c r="E385" t="s">
        <v>3</v>
      </c>
      <c r="F385" t="str">
        <f>VLOOKUP(E385,病床機能区分!$A$2:$C$14,3,0)</f>
        <v>04：慢性期</v>
      </c>
      <c r="G385" t="s">
        <v>1232</v>
      </c>
      <c r="H385" t="s">
        <v>1176</v>
      </c>
      <c r="I385">
        <v>1444</v>
      </c>
      <c r="J385" s="40">
        <f t="shared" si="9"/>
        <v>1.2812777284826975</v>
      </c>
    </row>
    <row r="386" spans="1:10">
      <c r="A386" t="s">
        <v>1128</v>
      </c>
      <c r="B386" t="s">
        <v>795</v>
      </c>
      <c r="C386" t="s">
        <v>1183</v>
      </c>
      <c r="D386" t="str">
        <f>VLOOKUP(C386,時点区分!$A$2:$C$8,3,0)</f>
        <v>04:R4年度病床機能報告_2022年時点</v>
      </c>
      <c r="E386" t="s">
        <v>771</v>
      </c>
      <c r="F386" t="str">
        <f>VLOOKUP(E386,病床機能区分!$A$2:$C$14,3,0)</f>
        <v>09：休棟中（今後再開する予定）</v>
      </c>
      <c r="G386" t="s">
        <v>1234</v>
      </c>
      <c r="H386" t="s">
        <v>1176</v>
      </c>
      <c r="I386">
        <v>60</v>
      </c>
      <c r="J386" s="40"/>
    </row>
    <row r="387" spans="1:10">
      <c r="A387" t="s">
        <v>1128</v>
      </c>
      <c r="B387" t="s">
        <v>795</v>
      </c>
      <c r="C387" t="s">
        <v>1183</v>
      </c>
      <c r="D387" t="str">
        <f>VLOOKUP(C387,時点区分!$A$2:$C$8,3,0)</f>
        <v>04:R4年度病床機能報告_2022年時点</v>
      </c>
      <c r="E387" t="s">
        <v>772</v>
      </c>
      <c r="F387" t="str">
        <f>VLOOKUP(E387,病床機能区分!$A$2:$C$14,3,0)</f>
        <v>10：休棟中（今後廃止する予定）</v>
      </c>
      <c r="G387" t="s">
        <v>1236</v>
      </c>
      <c r="H387" t="s">
        <v>1176</v>
      </c>
      <c r="I387">
        <v>0</v>
      </c>
      <c r="J387" s="40"/>
    </row>
    <row r="388" spans="1:10">
      <c r="A388" t="s">
        <v>1128</v>
      </c>
      <c r="B388" t="s">
        <v>795</v>
      </c>
      <c r="C388" t="s">
        <v>1183</v>
      </c>
      <c r="D388" t="str">
        <f>VLOOKUP(C388,時点区分!$A$2:$C$8,3,0)</f>
        <v>04:R4年度病床機能報告_2022年時点</v>
      </c>
      <c r="E388" t="s">
        <v>784</v>
      </c>
      <c r="F388" t="str">
        <f>VLOOKUP(E388,病床機能区分!$A$2:$C$14,3,0)</f>
        <v>06：合計</v>
      </c>
      <c r="G388" t="s">
        <v>1238</v>
      </c>
      <c r="H388" t="s">
        <v>1176</v>
      </c>
      <c r="I388">
        <v>3084</v>
      </c>
      <c r="J388" s="40">
        <f>I393</f>
        <v>1.0928419560595322</v>
      </c>
    </row>
    <row r="389" spans="1:10">
      <c r="A389" t="s">
        <v>1128</v>
      </c>
      <c r="B389" t="s">
        <v>795</v>
      </c>
      <c r="C389" t="s">
        <v>1184</v>
      </c>
      <c r="D389" t="str">
        <f>VLOOKUP(C389,時点区分!$A$2:$C$8,3,0)</f>
        <v>05:R4年度現状一致率</v>
      </c>
      <c r="E389" t="s">
        <v>0</v>
      </c>
      <c r="F389" t="str">
        <f>VLOOKUP(E389,病床機能区分!$A$2:$C$14,3,0)</f>
        <v>01：高度急性期</v>
      </c>
      <c r="G389" t="s">
        <v>1239</v>
      </c>
      <c r="H389" t="s">
        <v>1270</v>
      </c>
      <c r="I389">
        <v>0.21505376344086022</v>
      </c>
      <c r="J389" s="40"/>
    </row>
    <row r="390" spans="1:10">
      <c r="A390" t="s">
        <v>1128</v>
      </c>
      <c r="B390" t="s">
        <v>795</v>
      </c>
      <c r="C390" t="s">
        <v>1184</v>
      </c>
      <c r="D390" t="str">
        <f>VLOOKUP(C390,時点区分!$A$2:$C$8,3,0)</f>
        <v>05:R4年度現状一致率</v>
      </c>
      <c r="E390" t="s">
        <v>1</v>
      </c>
      <c r="F390" t="str">
        <f>VLOOKUP(E390,病床機能区分!$A$2:$C$14,3,0)</f>
        <v>02：急性期</v>
      </c>
      <c r="G390" t="s">
        <v>1241</v>
      </c>
      <c r="H390" t="s">
        <v>1270</v>
      </c>
      <c r="I390">
        <v>1.5287500000000001</v>
      </c>
      <c r="J390" s="40"/>
    </row>
    <row r="391" spans="1:10">
      <c r="A391" t="s">
        <v>1128</v>
      </c>
      <c r="B391" t="s">
        <v>795</v>
      </c>
      <c r="C391" t="s">
        <v>1184</v>
      </c>
      <c r="D391" t="str">
        <f>VLOOKUP(C391,時点区分!$A$2:$C$8,3,0)</f>
        <v>05:R4年度現状一致率</v>
      </c>
      <c r="E391" t="s">
        <v>2</v>
      </c>
      <c r="F391" t="str">
        <f>VLOOKUP(E391,病床機能区分!$A$2:$C$14,3,0)</f>
        <v>03：回復期</v>
      </c>
      <c r="G391" t="s">
        <v>1243</v>
      </c>
      <c r="H391" t="s">
        <v>1270</v>
      </c>
      <c r="I391">
        <v>0.48214285714285715</v>
      </c>
      <c r="J391" s="40"/>
    </row>
    <row r="392" spans="1:10">
      <c r="A392" t="s">
        <v>1128</v>
      </c>
      <c r="B392" t="s">
        <v>795</v>
      </c>
      <c r="C392" t="s">
        <v>1184</v>
      </c>
      <c r="D392" t="str">
        <f>VLOOKUP(C392,時点区分!$A$2:$C$8,3,0)</f>
        <v>05:R4年度現状一致率</v>
      </c>
      <c r="E392" t="s">
        <v>3</v>
      </c>
      <c r="F392" t="str">
        <f>VLOOKUP(E392,病床機能区分!$A$2:$C$14,3,0)</f>
        <v>04：慢性期</v>
      </c>
      <c r="G392" t="s">
        <v>1245</v>
      </c>
      <c r="H392" t="s">
        <v>1270</v>
      </c>
      <c r="I392">
        <v>1.2812777284826975</v>
      </c>
      <c r="J392" s="40"/>
    </row>
    <row r="393" spans="1:10">
      <c r="A393" t="s">
        <v>1128</v>
      </c>
      <c r="B393" t="s">
        <v>795</v>
      </c>
      <c r="C393" t="s">
        <v>1184</v>
      </c>
      <c r="D393" t="str">
        <f>VLOOKUP(C393,時点区分!$A$2:$C$8,3,0)</f>
        <v>05:R4年度現状一致率</v>
      </c>
      <c r="E393" t="s">
        <v>784</v>
      </c>
      <c r="F393" t="str">
        <f>VLOOKUP(E393,病床機能区分!$A$2:$C$14,3,0)</f>
        <v>06：合計</v>
      </c>
      <c r="G393" t="s">
        <v>1247</v>
      </c>
      <c r="H393" t="s">
        <v>1270</v>
      </c>
      <c r="I393">
        <v>1.0928419560595322</v>
      </c>
      <c r="J393" s="40"/>
    </row>
    <row r="394" spans="1:10">
      <c r="A394" t="s">
        <v>1128</v>
      </c>
      <c r="B394" t="s">
        <v>795</v>
      </c>
      <c r="C394" t="s">
        <v>1185</v>
      </c>
      <c r="D394" t="str">
        <f>VLOOKUP(C394,時点区分!$A$2:$C$8,3,0)</f>
        <v>06:R4年度病床機能報告_2025年時点</v>
      </c>
      <c r="E394" t="s">
        <v>0</v>
      </c>
      <c r="F394" t="str">
        <f>VLOOKUP(E394,病床機能区分!$A$2:$C$14,3,0)</f>
        <v>01：高度急性期</v>
      </c>
      <c r="G394" t="s">
        <v>1249</v>
      </c>
      <c r="H394" t="s">
        <v>1176</v>
      </c>
      <c r="I394">
        <v>116</v>
      </c>
      <c r="J394" s="40">
        <f>I402</f>
        <v>0.4157706093189964</v>
      </c>
    </row>
    <row r="395" spans="1:10">
      <c r="A395" t="s">
        <v>1128</v>
      </c>
      <c r="B395" t="s">
        <v>795</v>
      </c>
      <c r="C395" t="s">
        <v>1185</v>
      </c>
      <c r="D395" t="str">
        <f>VLOOKUP(C395,時点区分!$A$2:$C$8,3,0)</f>
        <v>06:R4年度病床機能報告_2025年時点</v>
      </c>
      <c r="E395" t="s">
        <v>1</v>
      </c>
      <c r="F395" t="str">
        <f>VLOOKUP(E395,病床機能区分!$A$2:$C$14,3,0)</f>
        <v>02：急性期</v>
      </c>
      <c r="G395" t="s">
        <v>1251</v>
      </c>
      <c r="H395" t="s">
        <v>1176</v>
      </c>
      <c r="I395">
        <v>1301</v>
      </c>
      <c r="J395" s="40">
        <f>I403</f>
        <v>1.62625</v>
      </c>
    </row>
    <row r="396" spans="1:10">
      <c r="A396" t="s">
        <v>1128</v>
      </c>
      <c r="B396" t="s">
        <v>795</v>
      </c>
      <c r="C396" t="s">
        <v>1185</v>
      </c>
      <c r="D396" t="str">
        <f>VLOOKUP(C396,時点区分!$A$2:$C$8,3,0)</f>
        <v>06:R4年度病床機能報告_2025年時点</v>
      </c>
      <c r="E396" t="s">
        <v>2</v>
      </c>
      <c r="F396" t="str">
        <f>VLOOKUP(E396,病床機能区分!$A$2:$C$14,3,0)</f>
        <v>03：回復期</v>
      </c>
      <c r="G396" t="s">
        <v>1253</v>
      </c>
      <c r="H396" t="s">
        <v>1176</v>
      </c>
      <c r="I396">
        <v>309</v>
      </c>
      <c r="J396" s="40">
        <f>I404</f>
        <v>0.50162337662337664</v>
      </c>
    </row>
    <row r="397" spans="1:10">
      <c r="A397" t="s">
        <v>1128</v>
      </c>
      <c r="B397" t="s">
        <v>795</v>
      </c>
      <c r="C397" t="s">
        <v>1185</v>
      </c>
      <c r="D397" t="str">
        <f>VLOOKUP(C397,時点区分!$A$2:$C$8,3,0)</f>
        <v>06:R4年度病床機能報告_2025年時点</v>
      </c>
      <c r="E397" t="s">
        <v>3</v>
      </c>
      <c r="F397" t="str">
        <f>VLOOKUP(E397,病床機能区分!$A$2:$C$14,3,0)</f>
        <v>04：慢性期</v>
      </c>
      <c r="G397" t="s">
        <v>1255</v>
      </c>
      <c r="H397" t="s">
        <v>1176</v>
      </c>
      <c r="I397">
        <v>1301</v>
      </c>
      <c r="J397" s="40">
        <f>I405</f>
        <v>1.1543921916592723</v>
      </c>
    </row>
    <row r="398" spans="1:10">
      <c r="A398" t="s">
        <v>1128</v>
      </c>
      <c r="B398" t="s">
        <v>795</v>
      </c>
      <c r="C398" t="s">
        <v>1185</v>
      </c>
      <c r="D398" t="str">
        <f>VLOOKUP(C398,時点区分!$A$2:$C$8,3,0)</f>
        <v>06:R4年度病床機能報告_2025年時点</v>
      </c>
      <c r="E398" t="s">
        <v>779</v>
      </c>
      <c r="F398" t="str">
        <f>VLOOKUP(E398,病床機能区分!$A$2:$C$14,3,0)</f>
        <v>11：介護保険施設等へ移行予定</v>
      </c>
      <c r="G398" t="s">
        <v>1257</v>
      </c>
      <c r="H398" t="s">
        <v>1176</v>
      </c>
      <c r="I398">
        <v>0</v>
      </c>
      <c r="J398" s="40"/>
    </row>
    <row r="399" spans="1:10">
      <c r="A399" t="s">
        <v>1128</v>
      </c>
      <c r="B399" t="s">
        <v>795</v>
      </c>
      <c r="C399" t="s">
        <v>1185</v>
      </c>
      <c r="D399" t="str">
        <f>VLOOKUP(C399,時点区分!$A$2:$C$8,3,0)</f>
        <v>06:R4年度病床機能報告_2025年時点</v>
      </c>
      <c r="E399" t="s">
        <v>780</v>
      </c>
      <c r="F399" t="str">
        <f>VLOOKUP(E399,病床機能区分!$A$2:$C$14,3,0)</f>
        <v>12：休棟予定</v>
      </c>
      <c r="G399" t="s">
        <v>1259</v>
      </c>
      <c r="H399" t="s">
        <v>1176</v>
      </c>
      <c r="I399">
        <v>0</v>
      </c>
      <c r="J399" s="40"/>
    </row>
    <row r="400" spans="1:10">
      <c r="A400" t="s">
        <v>1128</v>
      </c>
      <c r="B400" t="s">
        <v>795</v>
      </c>
      <c r="C400" t="s">
        <v>1185</v>
      </c>
      <c r="D400" t="str">
        <f>VLOOKUP(C400,時点区分!$A$2:$C$8,3,0)</f>
        <v>06:R4年度病床機能報告_2025年時点</v>
      </c>
      <c r="E400" t="s">
        <v>781</v>
      </c>
      <c r="F400" t="str">
        <f>VLOOKUP(E400,病床機能区分!$A$2:$C$14,3,0)</f>
        <v>13：廃止予定</v>
      </c>
      <c r="G400" t="s">
        <v>1261</v>
      </c>
      <c r="H400" t="s">
        <v>1176</v>
      </c>
      <c r="I400">
        <v>57</v>
      </c>
      <c r="J400" s="40"/>
    </row>
    <row r="401" spans="1:10">
      <c r="A401" t="s">
        <v>1128</v>
      </c>
      <c r="B401" t="s">
        <v>795</v>
      </c>
      <c r="C401" t="s">
        <v>1185</v>
      </c>
      <c r="D401" t="str">
        <f>VLOOKUP(C401,時点区分!$A$2:$C$8,3,0)</f>
        <v>06:R4年度病床機能報告_2025年時点</v>
      </c>
      <c r="E401" t="s">
        <v>784</v>
      </c>
      <c r="F401" t="str">
        <f>VLOOKUP(E401,病床機能区分!$A$2:$C$14,3,0)</f>
        <v>06：合計</v>
      </c>
      <c r="G401" t="s">
        <v>1263</v>
      </c>
      <c r="H401" t="s">
        <v>1176</v>
      </c>
      <c r="I401">
        <v>3084</v>
      </c>
      <c r="J401" s="40">
        <f>I406</f>
        <v>1.0928419560595322</v>
      </c>
    </row>
    <row r="402" spans="1:10">
      <c r="A402" t="s">
        <v>1128</v>
      </c>
      <c r="B402" t="s">
        <v>795</v>
      </c>
      <c r="C402" t="s">
        <v>1278</v>
      </c>
      <c r="D402" t="str">
        <f>VLOOKUP(C402,時点区分!$A$2:$C$8,3,0)</f>
        <v>07:R4年度将来一致率</v>
      </c>
      <c r="E402" t="s">
        <v>0</v>
      </c>
      <c r="F402" t="str">
        <f>VLOOKUP(E402,病床機能区分!$A$2:$C$14,3,0)</f>
        <v>01：高度急性期</v>
      </c>
      <c r="G402" t="s">
        <v>1281</v>
      </c>
      <c r="H402" t="s">
        <v>1270</v>
      </c>
      <c r="I402">
        <v>0.4157706093189964</v>
      </c>
      <c r="J402" s="40"/>
    </row>
    <row r="403" spans="1:10">
      <c r="A403" t="s">
        <v>1128</v>
      </c>
      <c r="B403" t="s">
        <v>795</v>
      </c>
      <c r="C403" t="s">
        <v>1278</v>
      </c>
      <c r="D403" t="str">
        <f>VLOOKUP(C403,時点区分!$A$2:$C$8,3,0)</f>
        <v>07:R4年度将来一致率</v>
      </c>
      <c r="E403" t="s">
        <v>1</v>
      </c>
      <c r="F403" t="str">
        <f>VLOOKUP(E403,病床機能区分!$A$2:$C$14,3,0)</f>
        <v>02：急性期</v>
      </c>
      <c r="G403" t="s">
        <v>1283</v>
      </c>
      <c r="H403" t="s">
        <v>1270</v>
      </c>
      <c r="I403">
        <v>1.62625</v>
      </c>
      <c r="J403" s="40"/>
    </row>
    <row r="404" spans="1:10">
      <c r="A404" t="s">
        <v>1128</v>
      </c>
      <c r="B404" t="s">
        <v>795</v>
      </c>
      <c r="C404" t="s">
        <v>1278</v>
      </c>
      <c r="D404" t="str">
        <f>VLOOKUP(C404,時点区分!$A$2:$C$8,3,0)</f>
        <v>07:R4年度将来一致率</v>
      </c>
      <c r="E404" t="s">
        <v>2</v>
      </c>
      <c r="F404" t="str">
        <f>VLOOKUP(E404,病床機能区分!$A$2:$C$14,3,0)</f>
        <v>03：回復期</v>
      </c>
      <c r="G404" t="s">
        <v>1285</v>
      </c>
      <c r="H404" t="s">
        <v>1270</v>
      </c>
      <c r="I404">
        <v>0.50162337662337664</v>
      </c>
      <c r="J404" s="40"/>
    </row>
    <row r="405" spans="1:10">
      <c r="A405" t="s">
        <v>1128</v>
      </c>
      <c r="B405" t="s">
        <v>795</v>
      </c>
      <c r="C405" t="s">
        <v>1278</v>
      </c>
      <c r="D405" t="str">
        <f>VLOOKUP(C405,時点区分!$A$2:$C$8,3,0)</f>
        <v>07:R4年度将来一致率</v>
      </c>
      <c r="E405" t="s">
        <v>3</v>
      </c>
      <c r="F405" t="str">
        <f>VLOOKUP(E405,病床機能区分!$A$2:$C$14,3,0)</f>
        <v>04：慢性期</v>
      </c>
      <c r="G405" t="s">
        <v>1287</v>
      </c>
      <c r="H405" t="s">
        <v>1270</v>
      </c>
      <c r="I405">
        <v>1.1543921916592723</v>
      </c>
      <c r="J405" s="40"/>
    </row>
    <row r="406" spans="1:10" ht="14" thickBot="1">
      <c r="A406" t="s">
        <v>1128</v>
      </c>
      <c r="B406" t="s">
        <v>795</v>
      </c>
      <c r="C406" t="s">
        <v>1278</v>
      </c>
      <c r="D406" t="str">
        <f>VLOOKUP(C406,時点区分!$A$2:$C$8,3,0)</f>
        <v>07:R4年度将来一致率</v>
      </c>
      <c r="E406" t="s">
        <v>784</v>
      </c>
      <c r="F406" t="str">
        <f>VLOOKUP(E406,病床機能区分!$A$2:$C$14,3,0)</f>
        <v>06：合計</v>
      </c>
      <c r="G406" t="s">
        <v>1289</v>
      </c>
      <c r="H406" t="s">
        <v>1270</v>
      </c>
      <c r="I406">
        <v>1.0928419560595322</v>
      </c>
      <c r="J406" s="41"/>
    </row>
    <row r="407" spans="1:10">
      <c r="A407" t="s">
        <v>1128</v>
      </c>
      <c r="B407" t="s">
        <v>796</v>
      </c>
      <c r="C407" t="s">
        <v>1181</v>
      </c>
      <c r="D407" t="str">
        <f>VLOOKUP(C407,時点区分!$A$2:$C$8,3,0)</f>
        <v>01:現状ー構想策定時</v>
      </c>
      <c r="E407" t="s">
        <v>0</v>
      </c>
      <c r="F407" t="str">
        <f>VLOOKUP(E407,病床機能区分!$A$2:$C$14,3,0)</f>
        <v>01：高度急性期</v>
      </c>
      <c r="G407" t="s">
        <v>1186</v>
      </c>
      <c r="H407" t="s">
        <v>1176</v>
      </c>
      <c r="I407">
        <v>22</v>
      </c>
      <c r="J407" s="39">
        <f>I422</f>
        <v>9.4420600858369105E-2</v>
      </c>
    </row>
    <row r="408" spans="1:10">
      <c r="A408" t="s">
        <v>1128</v>
      </c>
      <c r="B408" t="s">
        <v>796</v>
      </c>
      <c r="C408" t="s">
        <v>1181</v>
      </c>
      <c r="D408" t="str">
        <f>VLOOKUP(C408,時点区分!$A$2:$C$8,3,0)</f>
        <v>01:現状ー構想策定時</v>
      </c>
      <c r="E408" t="s">
        <v>1</v>
      </c>
      <c r="F408" t="str">
        <f>VLOOKUP(E408,病床機能区分!$A$2:$C$14,3,0)</f>
        <v>02：急性期</v>
      </c>
      <c r="G408" t="s">
        <v>1188</v>
      </c>
      <c r="H408" t="s">
        <v>1176</v>
      </c>
      <c r="I408">
        <v>1341</v>
      </c>
      <c r="J408" s="40">
        <f>I423</f>
        <v>1.7832446808510638</v>
      </c>
    </row>
    <row r="409" spans="1:10">
      <c r="A409" t="s">
        <v>1128</v>
      </c>
      <c r="B409" t="s">
        <v>796</v>
      </c>
      <c r="C409" t="s">
        <v>1181</v>
      </c>
      <c r="D409" t="str">
        <f>VLOOKUP(C409,時点区分!$A$2:$C$8,3,0)</f>
        <v>01:現状ー構想策定時</v>
      </c>
      <c r="E409" t="s">
        <v>2</v>
      </c>
      <c r="F409" t="str">
        <f>VLOOKUP(E409,病床機能区分!$A$2:$C$14,3,0)</f>
        <v>03：回復期</v>
      </c>
      <c r="G409" t="s">
        <v>1190</v>
      </c>
      <c r="H409" t="s">
        <v>1176</v>
      </c>
      <c r="I409">
        <v>232</v>
      </c>
      <c r="J409" s="40">
        <f>I424</f>
        <v>0.29145728643216079</v>
      </c>
    </row>
    <row r="410" spans="1:10">
      <c r="A410" t="s">
        <v>1128</v>
      </c>
      <c r="B410" t="s">
        <v>796</v>
      </c>
      <c r="C410" t="s">
        <v>1181</v>
      </c>
      <c r="D410" t="str">
        <f>VLOOKUP(C410,時点区分!$A$2:$C$8,3,0)</f>
        <v>01:現状ー構想策定時</v>
      </c>
      <c r="E410" t="s">
        <v>3</v>
      </c>
      <c r="F410" t="str">
        <f>VLOOKUP(E410,病床機能区分!$A$2:$C$14,3,0)</f>
        <v>04：慢性期</v>
      </c>
      <c r="G410" t="s">
        <v>1192</v>
      </c>
      <c r="H410" t="s">
        <v>1176</v>
      </c>
      <c r="I410">
        <v>539</v>
      </c>
      <c r="J410" s="40">
        <f>I425</f>
        <v>0.79615952732644013</v>
      </c>
    </row>
    <row r="411" spans="1:10">
      <c r="A411" t="s">
        <v>1128</v>
      </c>
      <c r="B411" t="s">
        <v>796</v>
      </c>
      <c r="C411" t="s">
        <v>1181</v>
      </c>
      <c r="D411" t="str">
        <f>VLOOKUP(C411,時点区分!$A$2:$C$8,3,0)</f>
        <v>01:現状ー構想策定時</v>
      </c>
      <c r="E411" t="s">
        <v>783</v>
      </c>
      <c r="F411" t="str">
        <f>VLOOKUP(E411,病床機能区分!$A$2:$C$14,3,0)</f>
        <v>05：未報告</v>
      </c>
      <c r="G411" t="s">
        <v>1194</v>
      </c>
      <c r="H411" t="s">
        <v>1176</v>
      </c>
      <c r="I411">
        <v>39</v>
      </c>
      <c r="J411" s="40"/>
    </row>
    <row r="412" spans="1:10">
      <c r="A412" t="s">
        <v>1128</v>
      </c>
      <c r="B412" t="s">
        <v>796</v>
      </c>
      <c r="C412" t="s">
        <v>1181</v>
      </c>
      <c r="D412" t="str">
        <f>VLOOKUP(C412,時点区分!$A$2:$C$8,3,0)</f>
        <v>01:現状ー構想策定時</v>
      </c>
      <c r="E412" t="s">
        <v>784</v>
      </c>
      <c r="F412" t="str">
        <f>VLOOKUP(E412,病床機能区分!$A$2:$C$14,3,0)</f>
        <v>06：合計</v>
      </c>
      <c r="G412" t="s">
        <v>1196</v>
      </c>
      <c r="H412" t="s">
        <v>1176</v>
      </c>
      <c r="I412">
        <v>2173</v>
      </c>
      <c r="J412" s="40">
        <f>I426</f>
        <v>0.88405207485760784</v>
      </c>
    </row>
    <row r="413" spans="1:10">
      <c r="A413" t="s">
        <v>1128</v>
      </c>
      <c r="B413" t="s">
        <v>796</v>
      </c>
      <c r="C413" t="s">
        <v>1181</v>
      </c>
      <c r="D413" t="str">
        <f>VLOOKUP(C413,時点区分!$A$2:$C$8,3,0)</f>
        <v>01:現状ー構想策定時</v>
      </c>
      <c r="E413" t="s">
        <v>785</v>
      </c>
      <c r="F413" t="str">
        <f>VLOOKUP(E413,病床機能区分!$A$2:$C$14,3,0)</f>
        <v>07：在宅医療等</v>
      </c>
      <c r="G413" t="s">
        <v>1198</v>
      </c>
      <c r="H413" t="s">
        <v>1176</v>
      </c>
      <c r="I413">
        <v>1344</v>
      </c>
      <c r="J413" s="40"/>
    </row>
    <row r="414" spans="1:10">
      <c r="A414" t="s">
        <v>1128</v>
      </c>
      <c r="B414" t="s">
        <v>796</v>
      </c>
      <c r="C414" t="s">
        <v>1181</v>
      </c>
      <c r="D414" t="str">
        <f>VLOOKUP(C414,時点区分!$A$2:$C$8,3,0)</f>
        <v>01:現状ー構想策定時</v>
      </c>
      <c r="E414" t="s">
        <v>786</v>
      </c>
      <c r="F414" t="str">
        <f>VLOOKUP(E414,病床機能区分!$A$2:$C$14,3,0)</f>
        <v>08：うち訪問診療分</v>
      </c>
      <c r="G414" t="s">
        <v>1200</v>
      </c>
      <c r="H414" t="s">
        <v>1176</v>
      </c>
      <c r="I414">
        <v>482</v>
      </c>
      <c r="J414" s="40"/>
    </row>
    <row r="415" spans="1:10">
      <c r="A415" t="s">
        <v>1128</v>
      </c>
      <c r="B415" t="s">
        <v>796</v>
      </c>
      <c r="C415" t="s">
        <v>1129</v>
      </c>
      <c r="D415" t="str">
        <f>VLOOKUP(C415,時点区分!$A$2:$C$8,3,0)</f>
        <v>02:将来</v>
      </c>
      <c r="E415" t="s">
        <v>0</v>
      </c>
      <c r="F415" t="str">
        <f>VLOOKUP(E415,病床機能区分!$A$2:$C$14,3,0)</f>
        <v>01：高度急性期</v>
      </c>
      <c r="G415" t="s">
        <v>1202</v>
      </c>
      <c r="H415" t="s">
        <v>1176</v>
      </c>
      <c r="I415">
        <v>233</v>
      </c>
      <c r="J415" s="40">
        <f>I422</f>
        <v>9.4420600858369105E-2</v>
      </c>
    </row>
    <row r="416" spans="1:10">
      <c r="A416" t="s">
        <v>1128</v>
      </c>
      <c r="B416" t="s">
        <v>796</v>
      </c>
      <c r="C416" t="s">
        <v>1129</v>
      </c>
      <c r="D416" t="str">
        <f>VLOOKUP(C416,時点区分!$A$2:$C$8,3,0)</f>
        <v>02:将来</v>
      </c>
      <c r="E416" t="s">
        <v>1</v>
      </c>
      <c r="F416" t="str">
        <f>VLOOKUP(E416,病床機能区分!$A$2:$C$14,3,0)</f>
        <v>02：急性期</v>
      </c>
      <c r="G416" t="s">
        <v>1204</v>
      </c>
      <c r="H416" t="s">
        <v>1176</v>
      </c>
      <c r="I416">
        <v>752</v>
      </c>
      <c r="J416" s="40">
        <f>I423</f>
        <v>1.7832446808510638</v>
      </c>
    </row>
    <row r="417" spans="1:10">
      <c r="A417" t="s">
        <v>1128</v>
      </c>
      <c r="B417" t="s">
        <v>796</v>
      </c>
      <c r="C417" t="s">
        <v>1129</v>
      </c>
      <c r="D417" t="str">
        <f>VLOOKUP(C417,時点区分!$A$2:$C$8,3,0)</f>
        <v>02:将来</v>
      </c>
      <c r="E417" t="s">
        <v>2</v>
      </c>
      <c r="F417" t="str">
        <f>VLOOKUP(E417,病床機能区分!$A$2:$C$14,3,0)</f>
        <v>03：回復期</v>
      </c>
      <c r="G417" t="s">
        <v>1206</v>
      </c>
      <c r="H417" t="s">
        <v>1176</v>
      </c>
      <c r="I417">
        <v>796</v>
      </c>
      <c r="J417" s="40">
        <f>I424</f>
        <v>0.29145728643216079</v>
      </c>
    </row>
    <row r="418" spans="1:10">
      <c r="A418" t="s">
        <v>1128</v>
      </c>
      <c r="B418" t="s">
        <v>796</v>
      </c>
      <c r="C418" t="s">
        <v>1129</v>
      </c>
      <c r="D418" t="str">
        <f>VLOOKUP(C418,時点区分!$A$2:$C$8,3,0)</f>
        <v>02:将来</v>
      </c>
      <c r="E418" t="s">
        <v>3</v>
      </c>
      <c r="F418" t="str">
        <f>VLOOKUP(E418,病床機能区分!$A$2:$C$14,3,0)</f>
        <v>04：慢性期</v>
      </c>
      <c r="G418" t="s">
        <v>1208</v>
      </c>
      <c r="H418" t="s">
        <v>1176</v>
      </c>
      <c r="I418">
        <v>677</v>
      </c>
      <c r="J418" s="40">
        <f>I425</f>
        <v>0.79615952732644013</v>
      </c>
    </row>
    <row r="419" spans="1:10">
      <c r="A419" t="s">
        <v>1128</v>
      </c>
      <c r="B419" t="s">
        <v>796</v>
      </c>
      <c r="C419" t="s">
        <v>1129</v>
      </c>
      <c r="D419" t="str">
        <f>VLOOKUP(C419,時点区分!$A$2:$C$8,3,0)</f>
        <v>02:将来</v>
      </c>
      <c r="E419" t="s">
        <v>784</v>
      </c>
      <c r="F419" t="str">
        <f>VLOOKUP(E419,病床機能区分!$A$2:$C$14,3,0)</f>
        <v>06：合計</v>
      </c>
      <c r="G419" t="s">
        <v>1210</v>
      </c>
      <c r="H419" t="s">
        <v>1176</v>
      </c>
      <c r="I419">
        <v>2458</v>
      </c>
      <c r="J419" s="40">
        <f>I426</f>
        <v>0.88405207485760784</v>
      </c>
    </row>
    <row r="420" spans="1:10">
      <c r="A420" t="s">
        <v>1128</v>
      </c>
      <c r="B420" t="s">
        <v>796</v>
      </c>
      <c r="C420" t="s">
        <v>1129</v>
      </c>
      <c r="D420" t="str">
        <f>VLOOKUP(C420,時点区分!$A$2:$C$8,3,0)</f>
        <v>02:将来</v>
      </c>
      <c r="E420" t="s">
        <v>785</v>
      </c>
      <c r="F420" t="str">
        <f>VLOOKUP(E420,病床機能区分!$A$2:$C$14,3,0)</f>
        <v>07：在宅医療等</v>
      </c>
      <c r="G420" t="s">
        <v>1212</v>
      </c>
      <c r="H420" t="s">
        <v>1176</v>
      </c>
      <c r="I420">
        <v>-2136</v>
      </c>
      <c r="J420" s="40"/>
    </row>
    <row r="421" spans="1:10">
      <c r="A421" t="s">
        <v>1128</v>
      </c>
      <c r="B421" t="s">
        <v>796</v>
      </c>
      <c r="C421" t="s">
        <v>1129</v>
      </c>
      <c r="D421" t="str">
        <f>VLOOKUP(C421,時点区分!$A$2:$C$8,3,0)</f>
        <v>02:将来</v>
      </c>
      <c r="E421" t="s">
        <v>786</v>
      </c>
      <c r="F421" t="str">
        <f>VLOOKUP(E421,病床機能区分!$A$2:$C$14,3,0)</f>
        <v>08：うち訪問診療分</v>
      </c>
      <c r="G421" t="s">
        <v>1214</v>
      </c>
      <c r="H421" t="s">
        <v>1176</v>
      </c>
      <c r="I421">
        <v>-748</v>
      </c>
      <c r="J421" s="40"/>
    </row>
    <row r="422" spans="1:10">
      <c r="A422" t="s">
        <v>1128</v>
      </c>
      <c r="B422" t="s">
        <v>796</v>
      </c>
      <c r="C422" t="s">
        <v>1182</v>
      </c>
      <c r="D422" t="str">
        <f>VLOOKUP(C422,時点区分!$A$2:$C$8,3,0)</f>
        <v>03:構想策定時一致率</v>
      </c>
      <c r="E422" t="s">
        <v>0</v>
      </c>
      <c r="F422" t="str">
        <f>VLOOKUP(E422,病床機能区分!$A$2:$C$14,3,0)</f>
        <v>01：高度急性期</v>
      </c>
      <c r="G422" t="s">
        <v>1216</v>
      </c>
      <c r="H422" t="s">
        <v>1270</v>
      </c>
      <c r="I422">
        <v>9.4420600858369105E-2</v>
      </c>
      <c r="J422" s="40"/>
    </row>
    <row r="423" spans="1:10">
      <c r="A423" t="s">
        <v>1128</v>
      </c>
      <c r="B423" t="s">
        <v>796</v>
      </c>
      <c r="C423" t="s">
        <v>1182</v>
      </c>
      <c r="D423" t="str">
        <f>VLOOKUP(C423,時点区分!$A$2:$C$8,3,0)</f>
        <v>03:構想策定時一致率</v>
      </c>
      <c r="E423" t="s">
        <v>1</v>
      </c>
      <c r="F423" t="str">
        <f>VLOOKUP(E423,病床機能区分!$A$2:$C$14,3,0)</f>
        <v>02：急性期</v>
      </c>
      <c r="G423" t="s">
        <v>1218</v>
      </c>
      <c r="H423" t="s">
        <v>1270</v>
      </c>
      <c r="I423">
        <v>1.7832446808510638</v>
      </c>
      <c r="J423" s="40"/>
    </row>
    <row r="424" spans="1:10">
      <c r="A424" t="s">
        <v>1128</v>
      </c>
      <c r="B424" t="s">
        <v>796</v>
      </c>
      <c r="C424" t="s">
        <v>1182</v>
      </c>
      <c r="D424" t="str">
        <f>VLOOKUP(C424,時点区分!$A$2:$C$8,3,0)</f>
        <v>03:構想策定時一致率</v>
      </c>
      <c r="E424" t="s">
        <v>2</v>
      </c>
      <c r="F424" t="str">
        <f>VLOOKUP(E424,病床機能区分!$A$2:$C$14,3,0)</f>
        <v>03：回復期</v>
      </c>
      <c r="G424" t="s">
        <v>1220</v>
      </c>
      <c r="H424" t="s">
        <v>1270</v>
      </c>
      <c r="I424">
        <v>0.29145728643216079</v>
      </c>
      <c r="J424" s="40"/>
    </row>
    <row r="425" spans="1:10">
      <c r="A425" t="s">
        <v>1128</v>
      </c>
      <c r="B425" t="s">
        <v>796</v>
      </c>
      <c r="C425" t="s">
        <v>1182</v>
      </c>
      <c r="D425" t="str">
        <f>VLOOKUP(C425,時点区分!$A$2:$C$8,3,0)</f>
        <v>03:構想策定時一致率</v>
      </c>
      <c r="E425" t="s">
        <v>3</v>
      </c>
      <c r="F425" t="str">
        <f>VLOOKUP(E425,病床機能区分!$A$2:$C$14,3,0)</f>
        <v>04：慢性期</v>
      </c>
      <c r="G425" t="s">
        <v>1222</v>
      </c>
      <c r="H425" t="s">
        <v>1270</v>
      </c>
      <c r="I425">
        <v>0.79615952732644013</v>
      </c>
      <c r="J425" s="40"/>
    </row>
    <row r="426" spans="1:10">
      <c r="A426" t="s">
        <v>1128</v>
      </c>
      <c r="B426" t="s">
        <v>796</v>
      </c>
      <c r="C426" t="s">
        <v>1182</v>
      </c>
      <c r="D426" t="str">
        <f>VLOOKUP(C426,時点区分!$A$2:$C$8,3,0)</f>
        <v>03:構想策定時一致率</v>
      </c>
      <c r="E426" t="s">
        <v>784</v>
      </c>
      <c r="F426" t="str">
        <f>VLOOKUP(E426,病床機能区分!$A$2:$C$14,3,0)</f>
        <v>06：合計</v>
      </c>
      <c r="G426" t="s">
        <v>1224</v>
      </c>
      <c r="H426" t="s">
        <v>1270</v>
      </c>
      <c r="I426">
        <v>0.88405207485760784</v>
      </c>
      <c r="J426" s="40"/>
    </row>
    <row r="427" spans="1:10">
      <c r="A427" t="s">
        <v>1128</v>
      </c>
      <c r="B427" t="s">
        <v>796</v>
      </c>
      <c r="C427" t="s">
        <v>1183</v>
      </c>
      <c r="D427" t="str">
        <f>VLOOKUP(C427,時点区分!$A$2:$C$8,3,0)</f>
        <v>04:R4年度病床機能報告_2022年時点</v>
      </c>
      <c r="E427" t="s">
        <v>0</v>
      </c>
      <c r="F427" t="str">
        <f>VLOOKUP(E427,病床機能区分!$A$2:$C$14,3,0)</f>
        <v>01：高度急性期</v>
      </c>
      <c r="G427" t="s">
        <v>1226</v>
      </c>
      <c r="H427" t="s">
        <v>1176</v>
      </c>
      <c r="I427">
        <v>33</v>
      </c>
      <c r="J427" s="40">
        <f>I434</f>
        <v>0.14163090128755365</v>
      </c>
    </row>
    <row r="428" spans="1:10">
      <c r="A428" t="s">
        <v>1128</v>
      </c>
      <c r="B428" t="s">
        <v>796</v>
      </c>
      <c r="C428" t="s">
        <v>1183</v>
      </c>
      <c r="D428" t="str">
        <f>VLOOKUP(C428,時点区分!$A$2:$C$8,3,0)</f>
        <v>04:R4年度病床機能報告_2022年時点</v>
      </c>
      <c r="E428" t="s">
        <v>1</v>
      </c>
      <c r="F428" t="str">
        <f>VLOOKUP(E428,病床機能区分!$A$2:$C$14,3,0)</f>
        <v>02：急性期</v>
      </c>
      <c r="G428" t="s">
        <v>1228</v>
      </c>
      <c r="H428" t="s">
        <v>1176</v>
      </c>
      <c r="I428">
        <v>1117</v>
      </c>
      <c r="J428" s="40">
        <f t="shared" ref="J428:J430" si="10">I435</f>
        <v>1.4853723404255319</v>
      </c>
    </row>
    <row r="429" spans="1:10">
      <c r="A429" t="s">
        <v>1128</v>
      </c>
      <c r="B429" t="s">
        <v>796</v>
      </c>
      <c r="C429" t="s">
        <v>1183</v>
      </c>
      <c r="D429" t="str">
        <f>VLOOKUP(C429,時点区分!$A$2:$C$8,3,0)</f>
        <v>04:R4年度病床機能報告_2022年時点</v>
      </c>
      <c r="E429" t="s">
        <v>2</v>
      </c>
      <c r="F429" t="str">
        <f>VLOOKUP(E429,病床機能区分!$A$2:$C$14,3,0)</f>
        <v>03：回復期</v>
      </c>
      <c r="G429" t="s">
        <v>1230</v>
      </c>
      <c r="H429" t="s">
        <v>1176</v>
      </c>
      <c r="I429">
        <v>278</v>
      </c>
      <c r="J429" s="40">
        <f t="shared" si="10"/>
        <v>0.34924623115577891</v>
      </c>
    </row>
    <row r="430" spans="1:10">
      <c r="A430" t="s">
        <v>1128</v>
      </c>
      <c r="B430" t="s">
        <v>796</v>
      </c>
      <c r="C430" t="s">
        <v>1183</v>
      </c>
      <c r="D430" t="str">
        <f>VLOOKUP(C430,時点区分!$A$2:$C$8,3,0)</f>
        <v>04:R4年度病床機能報告_2022年時点</v>
      </c>
      <c r="E430" t="s">
        <v>3</v>
      </c>
      <c r="F430" t="str">
        <f>VLOOKUP(E430,病床機能区分!$A$2:$C$14,3,0)</f>
        <v>04：慢性期</v>
      </c>
      <c r="G430" t="s">
        <v>1232</v>
      </c>
      <c r="H430" t="s">
        <v>1176</v>
      </c>
      <c r="I430">
        <v>414</v>
      </c>
      <c r="J430" s="40">
        <f t="shared" si="10"/>
        <v>0.6115214180206795</v>
      </c>
    </row>
    <row r="431" spans="1:10">
      <c r="A431" t="s">
        <v>1128</v>
      </c>
      <c r="B431" t="s">
        <v>796</v>
      </c>
      <c r="C431" t="s">
        <v>1183</v>
      </c>
      <c r="D431" t="str">
        <f>VLOOKUP(C431,時点区分!$A$2:$C$8,3,0)</f>
        <v>04:R4年度病床機能報告_2022年時点</v>
      </c>
      <c r="E431" t="s">
        <v>771</v>
      </c>
      <c r="F431" t="str">
        <f>VLOOKUP(E431,病床機能区分!$A$2:$C$14,3,0)</f>
        <v>09：休棟中（今後再開する予定）</v>
      </c>
      <c r="G431" t="s">
        <v>1234</v>
      </c>
      <c r="H431" t="s">
        <v>1176</v>
      </c>
      <c r="I431">
        <v>0</v>
      </c>
      <c r="J431" s="40"/>
    </row>
    <row r="432" spans="1:10">
      <c r="A432" t="s">
        <v>1128</v>
      </c>
      <c r="B432" t="s">
        <v>796</v>
      </c>
      <c r="C432" t="s">
        <v>1183</v>
      </c>
      <c r="D432" t="str">
        <f>VLOOKUP(C432,時点区分!$A$2:$C$8,3,0)</f>
        <v>04:R4年度病床機能報告_2022年時点</v>
      </c>
      <c r="E432" t="s">
        <v>772</v>
      </c>
      <c r="F432" t="str">
        <f>VLOOKUP(E432,病床機能区分!$A$2:$C$14,3,0)</f>
        <v>10：休棟中（今後廃止する予定）</v>
      </c>
      <c r="G432" t="s">
        <v>1236</v>
      </c>
      <c r="H432" t="s">
        <v>1176</v>
      </c>
      <c r="I432">
        <v>0</v>
      </c>
      <c r="J432" s="40"/>
    </row>
    <row r="433" spans="1:10">
      <c r="A433" t="s">
        <v>1128</v>
      </c>
      <c r="B433" t="s">
        <v>796</v>
      </c>
      <c r="C433" t="s">
        <v>1183</v>
      </c>
      <c r="D433" t="str">
        <f>VLOOKUP(C433,時点区分!$A$2:$C$8,3,0)</f>
        <v>04:R4年度病床機能報告_2022年時点</v>
      </c>
      <c r="E433" t="s">
        <v>784</v>
      </c>
      <c r="F433" t="str">
        <f>VLOOKUP(E433,病床機能区分!$A$2:$C$14,3,0)</f>
        <v>06：合計</v>
      </c>
      <c r="G433" t="s">
        <v>1238</v>
      </c>
      <c r="H433" t="s">
        <v>1176</v>
      </c>
      <c r="I433">
        <v>1842</v>
      </c>
      <c r="J433" s="40">
        <f>I438</f>
        <v>0.74938974776240841</v>
      </c>
    </row>
    <row r="434" spans="1:10">
      <c r="A434" t="s">
        <v>1128</v>
      </c>
      <c r="B434" t="s">
        <v>796</v>
      </c>
      <c r="C434" t="s">
        <v>1184</v>
      </c>
      <c r="D434" t="str">
        <f>VLOOKUP(C434,時点区分!$A$2:$C$8,3,0)</f>
        <v>05:R4年度現状一致率</v>
      </c>
      <c r="E434" t="s">
        <v>0</v>
      </c>
      <c r="F434" t="str">
        <f>VLOOKUP(E434,病床機能区分!$A$2:$C$14,3,0)</f>
        <v>01：高度急性期</v>
      </c>
      <c r="G434" t="s">
        <v>1239</v>
      </c>
      <c r="H434" t="s">
        <v>1270</v>
      </c>
      <c r="I434">
        <v>0.14163090128755365</v>
      </c>
      <c r="J434" s="40"/>
    </row>
    <row r="435" spans="1:10">
      <c r="A435" t="s">
        <v>1128</v>
      </c>
      <c r="B435" t="s">
        <v>796</v>
      </c>
      <c r="C435" t="s">
        <v>1184</v>
      </c>
      <c r="D435" t="str">
        <f>VLOOKUP(C435,時点区分!$A$2:$C$8,3,0)</f>
        <v>05:R4年度現状一致率</v>
      </c>
      <c r="E435" t="s">
        <v>1</v>
      </c>
      <c r="F435" t="str">
        <f>VLOOKUP(E435,病床機能区分!$A$2:$C$14,3,0)</f>
        <v>02：急性期</v>
      </c>
      <c r="G435" t="s">
        <v>1241</v>
      </c>
      <c r="H435" t="s">
        <v>1270</v>
      </c>
      <c r="I435">
        <v>1.4853723404255319</v>
      </c>
      <c r="J435" s="40"/>
    </row>
    <row r="436" spans="1:10">
      <c r="A436" t="s">
        <v>1128</v>
      </c>
      <c r="B436" t="s">
        <v>796</v>
      </c>
      <c r="C436" t="s">
        <v>1184</v>
      </c>
      <c r="D436" t="str">
        <f>VLOOKUP(C436,時点区分!$A$2:$C$8,3,0)</f>
        <v>05:R4年度現状一致率</v>
      </c>
      <c r="E436" t="s">
        <v>2</v>
      </c>
      <c r="F436" t="str">
        <f>VLOOKUP(E436,病床機能区分!$A$2:$C$14,3,0)</f>
        <v>03：回復期</v>
      </c>
      <c r="G436" t="s">
        <v>1243</v>
      </c>
      <c r="H436" t="s">
        <v>1270</v>
      </c>
      <c r="I436">
        <v>0.34924623115577891</v>
      </c>
      <c r="J436" s="40"/>
    </row>
    <row r="437" spans="1:10">
      <c r="A437" t="s">
        <v>1128</v>
      </c>
      <c r="B437" t="s">
        <v>796</v>
      </c>
      <c r="C437" t="s">
        <v>1184</v>
      </c>
      <c r="D437" t="str">
        <f>VLOOKUP(C437,時点区分!$A$2:$C$8,3,0)</f>
        <v>05:R4年度現状一致率</v>
      </c>
      <c r="E437" t="s">
        <v>3</v>
      </c>
      <c r="F437" t="str">
        <f>VLOOKUP(E437,病床機能区分!$A$2:$C$14,3,0)</f>
        <v>04：慢性期</v>
      </c>
      <c r="G437" t="s">
        <v>1245</v>
      </c>
      <c r="H437" t="s">
        <v>1270</v>
      </c>
      <c r="I437">
        <v>0.6115214180206795</v>
      </c>
      <c r="J437" s="40"/>
    </row>
    <row r="438" spans="1:10">
      <c r="A438" t="s">
        <v>1128</v>
      </c>
      <c r="B438" t="s">
        <v>796</v>
      </c>
      <c r="C438" t="s">
        <v>1184</v>
      </c>
      <c r="D438" t="str">
        <f>VLOOKUP(C438,時点区分!$A$2:$C$8,3,0)</f>
        <v>05:R4年度現状一致率</v>
      </c>
      <c r="E438" t="s">
        <v>784</v>
      </c>
      <c r="F438" t="str">
        <f>VLOOKUP(E438,病床機能区分!$A$2:$C$14,3,0)</f>
        <v>06：合計</v>
      </c>
      <c r="G438" t="s">
        <v>1247</v>
      </c>
      <c r="H438" t="s">
        <v>1270</v>
      </c>
      <c r="I438">
        <v>0.74938974776240841</v>
      </c>
      <c r="J438" s="40"/>
    </row>
    <row r="439" spans="1:10">
      <c r="A439" t="s">
        <v>1128</v>
      </c>
      <c r="B439" t="s">
        <v>796</v>
      </c>
      <c r="C439" t="s">
        <v>1185</v>
      </c>
      <c r="D439" t="str">
        <f>VLOOKUP(C439,時点区分!$A$2:$C$8,3,0)</f>
        <v>06:R4年度病床機能報告_2025年時点</v>
      </c>
      <c r="E439" t="s">
        <v>0</v>
      </c>
      <c r="F439" t="str">
        <f>VLOOKUP(E439,病床機能区分!$A$2:$C$14,3,0)</f>
        <v>01：高度急性期</v>
      </c>
      <c r="G439" t="s">
        <v>1249</v>
      </c>
      <c r="H439" t="s">
        <v>1176</v>
      </c>
      <c r="I439">
        <v>33</v>
      </c>
      <c r="J439" s="40">
        <f>I447</f>
        <v>0.14163090128755365</v>
      </c>
    </row>
    <row r="440" spans="1:10">
      <c r="A440" t="s">
        <v>1128</v>
      </c>
      <c r="B440" t="s">
        <v>796</v>
      </c>
      <c r="C440" t="s">
        <v>1185</v>
      </c>
      <c r="D440" t="str">
        <f>VLOOKUP(C440,時点区分!$A$2:$C$8,3,0)</f>
        <v>06:R4年度病床機能報告_2025年時点</v>
      </c>
      <c r="E440" t="s">
        <v>1</v>
      </c>
      <c r="F440" t="str">
        <f>VLOOKUP(E440,病床機能区分!$A$2:$C$14,3,0)</f>
        <v>02：急性期</v>
      </c>
      <c r="G440" t="s">
        <v>1251</v>
      </c>
      <c r="H440" t="s">
        <v>1176</v>
      </c>
      <c r="I440">
        <v>1117</v>
      </c>
      <c r="J440" s="40">
        <f>I448</f>
        <v>1.4853723404255319</v>
      </c>
    </row>
    <row r="441" spans="1:10">
      <c r="A441" t="s">
        <v>1128</v>
      </c>
      <c r="B441" t="s">
        <v>796</v>
      </c>
      <c r="C441" t="s">
        <v>1185</v>
      </c>
      <c r="D441" t="str">
        <f>VLOOKUP(C441,時点区分!$A$2:$C$8,3,0)</f>
        <v>06:R4年度病床機能報告_2025年時点</v>
      </c>
      <c r="E441" t="s">
        <v>2</v>
      </c>
      <c r="F441" t="str">
        <f>VLOOKUP(E441,病床機能区分!$A$2:$C$14,3,0)</f>
        <v>03：回復期</v>
      </c>
      <c r="G441" t="s">
        <v>1253</v>
      </c>
      <c r="H441" t="s">
        <v>1176</v>
      </c>
      <c r="I441">
        <v>278</v>
      </c>
      <c r="J441" s="40">
        <f>I449</f>
        <v>0.34924623115577891</v>
      </c>
    </row>
    <row r="442" spans="1:10">
      <c r="A442" t="s">
        <v>1128</v>
      </c>
      <c r="B442" t="s">
        <v>796</v>
      </c>
      <c r="C442" t="s">
        <v>1185</v>
      </c>
      <c r="D442" t="str">
        <f>VLOOKUP(C442,時点区分!$A$2:$C$8,3,0)</f>
        <v>06:R4年度病床機能報告_2025年時点</v>
      </c>
      <c r="E442" t="s">
        <v>3</v>
      </c>
      <c r="F442" t="str">
        <f>VLOOKUP(E442,病床機能区分!$A$2:$C$14,3,0)</f>
        <v>04：慢性期</v>
      </c>
      <c r="G442" t="s">
        <v>1255</v>
      </c>
      <c r="H442" t="s">
        <v>1176</v>
      </c>
      <c r="I442">
        <v>414</v>
      </c>
      <c r="J442" s="40">
        <f>I450</f>
        <v>0.6115214180206795</v>
      </c>
    </row>
    <row r="443" spans="1:10">
      <c r="A443" t="s">
        <v>1128</v>
      </c>
      <c r="B443" t="s">
        <v>796</v>
      </c>
      <c r="C443" t="s">
        <v>1185</v>
      </c>
      <c r="D443" t="str">
        <f>VLOOKUP(C443,時点区分!$A$2:$C$8,3,0)</f>
        <v>06:R4年度病床機能報告_2025年時点</v>
      </c>
      <c r="E443" t="s">
        <v>779</v>
      </c>
      <c r="F443" t="str">
        <f>VLOOKUP(E443,病床機能区分!$A$2:$C$14,3,0)</f>
        <v>11：介護保険施設等へ移行予定</v>
      </c>
      <c r="G443" t="s">
        <v>1257</v>
      </c>
      <c r="H443" t="s">
        <v>1176</v>
      </c>
      <c r="I443">
        <v>0</v>
      </c>
      <c r="J443" s="40"/>
    </row>
    <row r="444" spans="1:10">
      <c r="A444" t="s">
        <v>1128</v>
      </c>
      <c r="B444" t="s">
        <v>796</v>
      </c>
      <c r="C444" t="s">
        <v>1185</v>
      </c>
      <c r="D444" t="str">
        <f>VLOOKUP(C444,時点区分!$A$2:$C$8,3,0)</f>
        <v>06:R4年度病床機能報告_2025年時点</v>
      </c>
      <c r="E444" t="s">
        <v>780</v>
      </c>
      <c r="F444" t="str">
        <f>VLOOKUP(E444,病床機能区分!$A$2:$C$14,3,0)</f>
        <v>12：休棟予定</v>
      </c>
      <c r="G444" t="s">
        <v>1259</v>
      </c>
      <c r="H444" t="s">
        <v>1176</v>
      </c>
      <c r="I444">
        <v>0</v>
      </c>
      <c r="J444" s="40"/>
    </row>
    <row r="445" spans="1:10">
      <c r="A445" t="s">
        <v>1128</v>
      </c>
      <c r="B445" t="s">
        <v>796</v>
      </c>
      <c r="C445" t="s">
        <v>1185</v>
      </c>
      <c r="D445" t="str">
        <f>VLOOKUP(C445,時点区分!$A$2:$C$8,3,0)</f>
        <v>06:R4年度病床機能報告_2025年時点</v>
      </c>
      <c r="E445" t="s">
        <v>781</v>
      </c>
      <c r="F445" t="str">
        <f>VLOOKUP(E445,病床機能区分!$A$2:$C$14,3,0)</f>
        <v>13：廃止予定</v>
      </c>
      <c r="G445" t="s">
        <v>1261</v>
      </c>
      <c r="H445" t="s">
        <v>1176</v>
      </c>
      <c r="I445">
        <v>0</v>
      </c>
      <c r="J445" s="40"/>
    </row>
    <row r="446" spans="1:10">
      <c r="A446" t="s">
        <v>1128</v>
      </c>
      <c r="B446" t="s">
        <v>796</v>
      </c>
      <c r="C446" t="s">
        <v>1185</v>
      </c>
      <c r="D446" t="str">
        <f>VLOOKUP(C446,時点区分!$A$2:$C$8,3,0)</f>
        <v>06:R4年度病床機能報告_2025年時点</v>
      </c>
      <c r="E446" t="s">
        <v>784</v>
      </c>
      <c r="F446" t="str">
        <f>VLOOKUP(E446,病床機能区分!$A$2:$C$14,3,0)</f>
        <v>06：合計</v>
      </c>
      <c r="G446" t="s">
        <v>1263</v>
      </c>
      <c r="H446" t="s">
        <v>1176</v>
      </c>
      <c r="I446">
        <v>1842</v>
      </c>
      <c r="J446" s="40">
        <f>I451</f>
        <v>0.74938974776240841</v>
      </c>
    </row>
    <row r="447" spans="1:10">
      <c r="A447" t="s">
        <v>1128</v>
      </c>
      <c r="B447" t="s">
        <v>796</v>
      </c>
      <c r="C447" t="s">
        <v>1278</v>
      </c>
      <c r="D447" t="str">
        <f>VLOOKUP(C447,時点区分!$A$2:$C$8,3,0)</f>
        <v>07:R4年度将来一致率</v>
      </c>
      <c r="E447" t="s">
        <v>0</v>
      </c>
      <c r="F447" t="str">
        <f>VLOOKUP(E447,病床機能区分!$A$2:$C$14,3,0)</f>
        <v>01：高度急性期</v>
      </c>
      <c r="G447" t="s">
        <v>1281</v>
      </c>
      <c r="H447" t="s">
        <v>1270</v>
      </c>
      <c r="I447">
        <v>0.14163090128755365</v>
      </c>
      <c r="J447" s="40"/>
    </row>
    <row r="448" spans="1:10">
      <c r="A448" t="s">
        <v>1128</v>
      </c>
      <c r="B448" t="s">
        <v>796</v>
      </c>
      <c r="C448" t="s">
        <v>1278</v>
      </c>
      <c r="D448" t="str">
        <f>VLOOKUP(C448,時点区分!$A$2:$C$8,3,0)</f>
        <v>07:R4年度将来一致率</v>
      </c>
      <c r="E448" t="s">
        <v>1</v>
      </c>
      <c r="F448" t="str">
        <f>VLOOKUP(E448,病床機能区分!$A$2:$C$14,3,0)</f>
        <v>02：急性期</v>
      </c>
      <c r="G448" t="s">
        <v>1283</v>
      </c>
      <c r="H448" t="s">
        <v>1270</v>
      </c>
      <c r="I448">
        <v>1.4853723404255319</v>
      </c>
      <c r="J448" s="40"/>
    </row>
    <row r="449" spans="1:10">
      <c r="A449" t="s">
        <v>1128</v>
      </c>
      <c r="B449" t="s">
        <v>796</v>
      </c>
      <c r="C449" t="s">
        <v>1278</v>
      </c>
      <c r="D449" t="str">
        <f>VLOOKUP(C449,時点区分!$A$2:$C$8,3,0)</f>
        <v>07:R4年度将来一致率</v>
      </c>
      <c r="E449" t="s">
        <v>2</v>
      </c>
      <c r="F449" t="str">
        <f>VLOOKUP(E449,病床機能区分!$A$2:$C$14,3,0)</f>
        <v>03：回復期</v>
      </c>
      <c r="G449" t="s">
        <v>1285</v>
      </c>
      <c r="H449" t="s">
        <v>1270</v>
      </c>
      <c r="I449">
        <v>0.34924623115577891</v>
      </c>
      <c r="J449" s="40"/>
    </row>
    <row r="450" spans="1:10">
      <c r="A450" t="s">
        <v>1128</v>
      </c>
      <c r="B450" t="s">
        <v>796</v>
      </c>
      <c r="C450" t="s">
        <v>1278</v>
      </c>
      <c r="D450" t="str">
        <f>VLOOKUP(C450,時点区分!$A$2:$C$8,3,0)</f>
        <v>07:R4年度将来一致率</v>
      </c>
      <c r="E450" t="s">
        <v>3</v>
      </c>
      <c r="F450" t="str">
        <f>VLOOKUP(E450,病床機能区分!$A$2:$C$14,3,0)</f>
        <v>04：慢性期</v>
      </c>
      <c r="G450" t="s">
        <v>1287</v>
      </c>
      <c r="H450" t="s">
        <v>1270</v>
      </c>
      <c r="I450">
        <v>0.6115214180206795</v>
      </c>
      <c r="J450" s="40"/>
    </row>
    <row r="451" spans="1:10" ht="14" thickBot="1">
      <c r="A451" t="s">
        <v>1128</v>
      </c>
      <c r="B451" t="s">
        <v>796</v>
      </c>
      <c r="C451" t="s">
        <v>1278</v>
      </c>
      <c r="D451" t="str">
        <f>VLOOKUP(C451,時点区分!$A$2:$C$8,3,0)</f>
        <v>07:R4年度将来一致率</v>
      </c>
      <c r="E451" t="s">
        <v>784</v>
      </c>
      <c r="F451" t="str">
        <f>VLOOKUP(E451,病床機能区分!$A$2:$C$14,3,0)</f>
        <v>06：合計</v>
      </c>
      <c r="G451" t="s">
        <v>1289</v>
      </c>
      <c r="H451" t="s">
        <v>1270</v>
      </c>
      <c r="I451">
        <v>0.74938974776240841</v>
      </c>
      <c r="J451" s="41"/>
    </row>
    <row r="452" spans="1:10">
      <c r="A452" t="s">
        <v>1128</v>
      </c>
      <c r="B452" t="s">
        <v>797</v>
      </c>
      <c r="C452" t="s">
        <v>1181</v>
      </c>
      <c r="D452" t="str">
        <f>VLOOKUP(C452,時点区分!$A$2:$C$8,3,0)</f>
        <v>01:現状ー構想策定時</v>
      </c>
      <c r="E452" t="s">
        <v>0</v>
      </c>
      <c r="F452" t="str">
        <f>VLOOKUP(E452,病床機能区分!$A$2:$C$14,3,0)</f>
        <v>01：高度急性期</v>
      </c>
      <c r="G452" t="s">
        <v>1186</v>
      </c>
      <c r="H452" t="s">
        <v>1176</v>
      </c>
      <c r="I452">
        <v>0</v>
      </c>
      <c r="J452" s="39">
        <f t="shared" ref="J452:J455" si="11">I467</f>
        <v>0</v>
      </c>
    </row>
    <row r="453" spans="1:10">
      <c r="A453" t="s">
        <v>1128</v>
      </c>
      <c r="B453" t="s">
        <v>797</v>
      </c>
      <c r="C453" t="s">
        <v>1181</v>
      </c>
      <c r="D453" t="str">
        <f>VLOOKUP(C453,時点区分!$A$2:$C$8,3,0)</f>
        <v>01:現状ー構想策定時</v>
      </c>
      <c r="E453" t="s">
        <v>1</v>
      </c>
      <c r="F453" t="str">
        <f>VLOOKUP(E453,病床機能区分!$A$2:$C$14,3,0)</f>
        <v>02：急性期</v>
      </c>
      <c r="G453" t="s">
        <v>1188</v>
      </c>
      <c r="H453" t="s">
        <v>1176</v>
      </c>
      <c r="I453">
        <v>273</v>
      </c>
      <c r="J453" s="40">
        <f t="shared" si="11"/>
        <v>2.650485436893204</v>
      </c>
    </row>
    <row r="454" spans="1:10">
      <c r="A454" t="s">
        <v>1128</v>
      </c>
      <c r="B454" t="s">
        <v>797</v>
      </c>
      <c r="C454" t="s">
        <v>1181</v>
      </c>
      <c r="D454" t="str">
        <f>VLOOKUP(C454,時点区分!$A$2:$C$8,3,0)</f>
        <v>01:現状ー構想策定時</v>
      </c>
      <c r="E454" t="s">
        <v>2</v>
      </c>
      <c r="F454" t="str">
        <f>VLOOKUP(E454,病床機能区分!$A$2:$C$14,3,0)</f>
        <v>03：回復期</v>
      </c>
      <c r="G454" t="s">
        <v>1190</v>
      </c>
      <c r="H454" t="s">
        <v>1176</v>
      </c>
      <c r="I454">
        <v>32</v>
      </c>
      <c r="J454" s="40">
        <f t="shared" si="11"/>
        <v>0.12403100775193798</v>
      </c>
    </row>
    <row r="455" spans="1:10">
      <c r="A455" t="s">
        <v>1128</v>
      </c>
      <c r="B455" t="s">
        <v>797</v>
      </c>
      <c r="C455" t="s">
        <v>1181</v>
      </c>
      <c r="D455" t="str">
        <f>VLOOKUP(C455,時点区分!$A$2:$C$8,3,0)</f>
        <v>01:現状ー構想策定時</v>
      </c>
      <c r="E455" t="s">
        <v>3</v>
      </c>
      <c r="F455" t="str">
        <f>VLOOKUP(E455,病床機能区分!$A$2:$C$14,3,0)</f>
        <v>04：慢性期</v>
      </c>
      <c r="G455" t="s">
        <v>1192</v>
      </c>
      <c r="H455" t="s">
        <v>1176</v>
      </c>
      <c r="I455">
        <v>260</v>
      </c>
      <c r="J455" s="40">
        <f t="shared" si="11"/>
        <v>1.0196078431372548</v>
      </c>
    </row>
    <row r="456" spans="1:10">
      <c r="A456" t="s">
        <v>1128</v>
      </c>
      <c r="B456" t="s">
        <v>797</v>
      </c>
      <c r="C456" t="s">
        <v>1181</v>
      </c>
      <c r="D456" t="str">
        <f>VLOOKUP(C456,時点区分!$A$2:$C$8,3,0)</f>
        <v>01:現状ー構想策定時</v>
      </c>
      <c r="E456" t="s">
        <v>783</v>
      </c>
      <c r="F456" t="str">
        <f>VLOOKUP(E456,病床機能区分!$A$2:$C$14,3,0)</f>
        <v>05：未報告</v>
      </c>
      <c r="G456" t="s">
        <v>1194</v>
      </c>
      <c r="H456" t="s">
        <v>1176</v>
      </c>
      <c r="I456">
        <v>0</v>
      </c>
      <c r="J456" s="40"/>
    </row>
    <row r="457" spans="1:10">
      <c r="A457" t="s">
        <v>1128</v>
      </c>
      <c r="B457" t="s">
        <v>797</v>
      </c>
      <c r="C457" t="s">
        <v>1181</v>
      </c>
      <c r="D457" t="str">
        <f>VLOOKUP(C457,時点区分!$A$2:$C$8,3,0)</f>
        <v>01:現状ー構想策定時</v>
      </c>
      <c r="E457" t="s">
        <v>784</v>
      </c>
      <c r="F457" t="str">
        <f>VLOOKUP(E457,病床機能区分!$A$2:$C$14,3,0)</f>
        <v>06：合計</v>
      </c>
      <c r="G457" t="s">
        <v>1196</v>
      </c>
      <c r="H457" t="s">
        <v>1176</v>
      </c>
      <c r="I457">
        <v>565</v>
      </c>
      <c r="J457" s="40">
        <f>I471</f>
        <v>0.88836477987421381</v>
      </c>
    </row>
    <row r="458" spans="1:10">
      <c r="A458" t="s">
        <v>1128</v>
      </c>
      <c r="B458" t="s">
        <v>797</v>
      </c>
      <c r="C458" t="s">
        <v>1181</v>
      </c>
      <c r="D458" t="str">
        <f>VLOOKUP(C458,時点区分!$A$2:$C$8,3,0)</f>
        <v>01:現状ー構想策定時</v>
      </c>
      <c r="E458" t="s">
        <v>785</v>
      </c>
      <c r="F458" t="str">
        <f>VLOOKUP(E458,病床機能区分!$A$2:$C$14,3,0)</f>
        <v>07：在宅医療等</v>
      </c>
      <c r="G458" t="s">
        <v>1198</v>
      </c>
      <c r="H458" t="s">
        <v>1176</v>
      </c>
      <c r="I458">
        <v>873</v>
      </c>
      <c r="J458" s="40"/>
    </row>
    <row r="459" spans="1:10">
      <c r="A459" t="s">
        <v>1128</v>
      </c>
      <c r="B459" t="s">
        <v>797</v>
      </c>
      <c r="C459" t="s">
        <v>1181</v>
      </c>
      <c r="D459" t="str">
        <f>VLOOKUP(C459,時点区分!$A$2:$C$8,3,0)</f>
        <v>01:現状ー構想策定時</v>
      </c>
      <c r="E459" t="s">
        <v>786</v>
      </c>
      <c r="F459" t="str">
        <f>VLOOKUP(E459,病床機能区分!$A$2:$C$14,3,0)</f>
        <v>08：うち訪問診療分</v>
      </c>
      <c r="G459" t="s">
        <v>1200</v>
      </c>
      <c r="H459" t="s">
        <v>1176</v>
      </c>
      <c r="I459">
        <v>495</v>
      </c>
      <c r="J459" s="40"/>
    </row>
    <row r="460" spans="1:10">
      <c r="A460" t="s">
        <v>1128</v>
      </c>
      <c r="B460" t="s">
        <v>797</v>
      </c>
      <c r="C460" t="s">
        <v>1129</v>
      </c>
      <c r="D460" t="str">
        <f>VLOOKUP(C460,時点区分!$A$2:$C$8,3,0)</f>
        <v>02:将来</v>
      </c>
      <c r="E460" t="s">
        <v>0</v>
      </c>
      <c r="F460" t="str">
        <f>VLOOKUP(E460,病床機能区分!$A$2:$C$14,3,0)</f>
        <v>01：高度急性期</v>
      </c>
      <c r="G460" t="s">
        <v>1202</v>
      </c>
      <c r="H460" t="s">
        <v>1176</v>
      </c>
      <c r="I460">
        <v>20</v>
      </c>
      <c r="J460" s="40">
        <f>I467</f>
        <v>0</v>
      </c>
    </row>
    <row r="461" spans="1:10">
      <c r="A461" t="s">
        <v>1128</v>
      </c>
      <c r="B461" t="s">
        <v>797</v>
      </c>
      <c r="C461" t="s">
        <v>1129</v>
      </c>
      <c r="D461" t="str">
        <f>VLOOKUP(C461,時点区分!$A$2:$C$8,3,0)</f>
        <v>02:将来</v>
      </c>
      <c r="E461" t="s">
        <v>1</v>
      </c>
      <c r="F461" t="str">
        <f>VLOOKUP(E461,病床機能区分!$A$2:$C$14,3,0)</f>
        <v>02：急性期</v>
      </c>
      <c r="G461" t="s">
        <v>1204</v>
      </c>
      <c r="H461" t="s">
        <v>1176</v>
      </c>
      <c r="I461">
        <v>103</v>
      </c>
      <c r="J461" s="40">
        <f>I468</f>
        <v>2.650485436893204</v>
      </c>
    </row>
    <row r="462" spans="1:10">
      <c r="A462" t="s">
        <v>1128</v>
      </c>
      <c r="B462" t="s">
        <v>797</v>
      </c>
      <c r="C462" t="s">
        <v>1129</v>
      </c>
      <c r="D462" t="str">
        <f>VLOOKUP(C462,時点区分!$A$2:$C$8,3,0)</f>
        <v>02:将来</v>
      </c>
      <c r="E462" t="s">
        <v>2</v>
      </c>
      <c r="F462" t="str">
        <f>VLOOKUP(E462,病床機能区分!$A$2:$C$14,3,0)</f>
        <v>03：回復期</v>
      </c>
      <c r="G462" t="s">
        <v>1206</v>
      </c>
      <c r="H462" t="s">
        <v>1176</v>
      </c>
      <c r="I462">
        <v>258</v>
      </c>
      <c r="J462" s="40">
        <f>I469</f>
        <v>0.12403100775193798</v>
      </c>
    </row>
    <row r="463" spans="1:10">
      <c r="A463" t="s">
        <v>1128</v>
      </c>
      <c r="B463" t="s">
        <v>797</v>
      </c>
      <c r="C463" t="s">
        <v>1129</v>
      </c>
      <c r="D463" t="str">
        <f>VLOOKUP(C463,時点区分!$A$2:$C$8,3,0)</f>
        <v>02:将来</v>
      </c>
      <c r="E463" t="s">
        <v>3</v>
      </c>
      <c r="F463" t="str">
        <f>VLOOKUP(E463,病床機能区分!$A$2:$C$14,3,0)</f>
        <v>04：慢性期</v>
      </c>
      <c r="G463" t="s">
        <v>1208</v>
      </c>
      <c r="H463" t="s">
        <v>1176</v>
      </c>
      <c r="I463">
        <v>255</v>
      </c>
      <c r="J463" s="40">
        <f>I470</f>
        <v>1.0196078431372548</v>
      </c>
    </row>
    <row r="464" spans="1:10">
      <c r="A464" t="s">
        <v>1128</v>
      </c>
      <c r="B464" t="s">
        <v>797</v>
      </c>
      <c r="C464" t="s">
        <v>1129</v>
      </c>
      <c r="D464" t="str">
        <f>VLOOKUP(C464,時点区分!$A$2:$C$8,3,0)</f>
        <v>02:将来</v>
      </c>
      <c r="E464" t="s">
        <v>784</v>
      </c>
      <c r="F464" t="str">
        <f>VLOOKUP(E464,病床機能区分!$A$2:$C$14,3,0)</f>
        <v>06：合計</v>
      </c>
      <c r="G464" t="s">
        <v>1210</v>
      </c>
      <c r="H464" t="s">
        <v>1176</v>
      </c>
      <c r="I464">
        <v>636</v>
      </c>
      <c r="J464" s="40">
        <f>I471</f>
        <v>0.88836477987421381</v>
      </c>
    </row>
    <row r="465" spans="1:10">
      <c r="A465" t="s">
        <v>1128</v>
      </c>
      <c r="B465" t="s">
        <v>797</v>
      </c>
      <c r="C465" t="s">
        <v>1129</v>
      </c>
      <c r="D465" t="str">
        <f>VLOOKUP(C465,時点区分!$A$2:$C$8,3,0)</f>
        <v>02:将来</v>
      </c>
      <c r="E465" t="s">
        <v>785</v>
      </c>
      <c r="F465" t="str">
        <f>VLOOKUP(E465,病床機能区分!$A$2:$C$14,3,0)</f>
        <v>07：在宅医療等</v>
      </c>
      <c r="G465" t="s">
        <v>1212</v>
      </c>
      <c r="H465" t="s">
        <v>1176</v>
      </c>
      <c r="I465">
        <v>-1163</v>
      </c>
      <c r="J465" s="40"/>
    </row>
    <row r="466" spans="1:10">
      <c r="A466" t="s">
        <v>1128</v>
      </c>
      <c r="B466" t="s">
        <v>797</v>
      </c>
      <c r="C466" t="s">
        <v>1129</v>
      </c>
      <c r="D466" t="str">
        <f>VLOOKUP(C466,時点区分!$A$2:$C$8,3,0)</f>
        <v>02:将来</v>
      </c>
      <c r="E466" t="s">
        <v>786</v>
      </c>
      <c r="F466" t="str">
        <f>VLOOKUP(E466,病床機能区分!$A$2:$C$14,3,0)</f>
        <v>08：うち訪問診療分</v>
      </c>
      <c r="G466" t="s">
        <v>1214</v>
      </c>
      <c r="H466" t="s">
        <v>1176</v>
      </c>
      <c r="I466">
        <v>-589</v>
      </c>
      <c r="J466" s="40"/>
    </row>
    <row r="467" spans="1:10">
      <c r="A467" t="s">
        <v>1128</v>
      </c>
      <c r="B467" t="s">
        <v>797</v>
      </c>
      <c r="C467" t="s">
        <v>1182</v>
      </c>
      <c r="D467" t="str">
        <f>VLOOKUP(C467,時点区分!$A$2:$C$8,3,0)</f>
        <v>03:構想策定時一致率</v>
      </c>
      <c r="E467" t="s">
        <v>0</v>
      </c>
      <c r="F467" t="str">
        <f>VLOOKUP(E467,病床機能区分!$A$2:$C$14,3,0)</f>
        <v>01：高度急性期</v>
      </c>
      <c r="G467" t="s">
        <v>1216</v>
      </c>
      <c r="H467" t="s">
        <v>1270</v>
      </c>
      <c r="I467">
        <v>0</v>
      </c>
      <c r="J467" s="40"/>
    </row>
    <row r="468" spans="1:10">
      <c r="A468" t="s">
        <v>1128</v>
      </c>
      <c r="B468" t="s">
        <v>797</v>
      </c>
      <c r="C468" t="s">
        <v>1182</v>
      </c>
      <c r="D468" t="str">
        <f>VLOOKUP(C468,時点区分!$A$2:$C$8,3,0)</f>
        <v>03:構想策定時一致率</v>
      </c>
      <c r="E468" t="s">
        <v>1</v>
      </c>
      <c r="F468" t="str">
        <f>VLOOKUP(E468,病床機能区分!$A$2:$C$14,3,0)</f>
        <v>02：急性期</v>
      </c>
      <c r="G468" t="s">
        <v>1218</v>
      </c>
      <c r="H468" t="s">
        <v>1270</v>
      </c>
      <c r="I468">
        <v>2.650485436893204</v>
      </c>
      <c r="J468" s="40"/>
    </row>
    <row r="469" spans="1:10">
      <c r="A469" t="s">
        <v>1128</v>
      </c>
      <c r="B469" t="s">
        <v>797</v>
      </c>
      <c r="C469" t="s">
        <v>1182</v>
      </c>
      <c r="D469" t="str">
        <f>VLOOKUP(C469,時点区分!$A$2:$C$8,3,0)</f>
        <v>03:構想策定時一致率</v>
      </c>
      <c r="E469" t="s">
        <v>2</v>
      </c>
      <c r="F469" t="str">
        <f>VLOOKUP(E469,病床機能区分!$A$2:$C$14,3,0)</f>
        <v>03：回復期</v>
      </c>
      <c r="G469" t="s">
        <v>1220</v>
      </c>
      <c r="H469" t="s">
        <v>1270</v>
      </c>
      <c r="I469">
        <v>0.12403100775193798</v>
      </c>
      <c r="J469" s="40"/>
    </row>
    <row r="470" spans="1:10">
      <c r="A470" t="s">
        <v>1128</v>
      </c>
      <c r="B470" t="s">
        <v>797</v>
      </c>
      <c r="C470" t="s">
        <v>1182</v>
      </c>
      <c r="D470" t="str">
        <f>VLOOKUP(C470,時点区分!$A$2:$C$8,3,0)</f>
        <v>03:構想策定時一致率</v>
      </c>
      <c r="E470" t="s">
        <v>3</v>
      </c>
      <c r="F470" t="str">
        <f>VLOOKUP(E470,病床機能区分!$A$2:$C$14,3,0)</f>
        <v>04：慢性期</v>
      </c>
      <c r="G470" t="s">
        <v>1222</v>
      </c>
      <c r="H470" t="s">
        <v>1270</v>
      </c>
      <c r="I470">
        <v>1.0196078431372548</v>
      </c>
      <c r="J470" s="40"/>
    </row>
    <row r="471" spans="1:10">
      <c r="A471" t="s">
        <v>1128</v>
      </c>
      <c r="B471" t="s">
        <v>797</v>
      </c>
      <c r="C471" t="s">
        <v>1182</v>
      </c>
      <c r="D471" t="str">
        <f>VLOOKUP(C471,時点区分!$A$2:$C$8,3,0)</f>
        <v>03:構想策定時一致率</v>
      </c>
      <c r="E471" t="s">
        <v>784</v>
      </c>
      <c r="F471" t="str">
        <f>VLOOKUP(E471,病床機能区分!$A$2:$C$14,3,0)</f>
        <v>06：合計</v>
      </c>
      <c r="G471" t="s">
        <v>1224</v>
      </c>
      <c r="H471" t="s">
        <v>1270</v>
      </c>
      <c r="I471">
        <v>0.88836477987421381</v>
      </c>
      <c r="J471" s="40"/>
    </row>
    <row r="472" spans="1:10">
      <c r="A472" t="s">
        <v>1128</v>
      </c>
      <c r="B472" t="s">
        <v>797</v>
      </c>
      <c r="C472" t="s">
        <v>1183</v>
      </c>
      <c r="D472" t="str">
        <f>VLOOKUP(C472,時点区分!$A$2:$C$8,3,0)</f>
        <v>04:R4年度病床機能報告_2022年時点</v>
      </c>
      <c r="E472" t="s">
        <v>0</v>
      </c>
      <c r="F472" t="str">
        <f>VLOOKUP(E472,病床機能区分!$A$2:$C$14,3,0)</f>
        <v>01：高度急性期</v>
      </c>
      <c r="G472" t="s">
        <v>1226</v>
      </c>
      <c r="H472" t="s">
        <v>1176</v>
      </c>
      <c r="I472">
        <v>0</v>
      </c>
      <c r="J472" s="40">
        <f>I479</f>
        <v>0</v>
      </c>
    </row>
    <row r="473" spans="1:10">
      <c r="A473" t="s">
        <v>1128</v>
      </c>
      <c r="B473" t="s">
        <v>797</v>
      </c>
      <c r="C473" t="s">
        <v>1183</v>
      </c>
      <c r="D473" t="str">
        <f>VLOOKUP(C473,時点区分!$A$2:$C$8,3,0)</f>
        <v>04:R4年度病床機能報告_2022年時点</v>
      </c>
      <c r="E473" t="s">
        <v>1</v>
      </c>
      <c r="F473" t="str">
        <f>VLOOKUP(E473,病床機能区分!$A$2:$C$14,3,0)</f>
        <v>02：急性期</v>
      </c>
      <c r="G473" t="s">
        <v>1228</v>
      </c>
      <c r="H473" t="s">
        <v>1176</v>
      </c>
      <c r="I473">
        <v>288</v>
      </c>
      <c r="J473" s="40">
        <f t="shared" ref="J473:J475" si="12">I480</f>
        <v>2.796116504854369</v>
      </c>
    </row>
    <row r="474" spans="1:10">
      <c r="A474" t="s">
        <v>1128</v>
      </c>
      <c r="B474" t="s">
        <v>797</v>
      </c>
      <c r="C474" t="s">
        <v>1183</v>
      </c>
      <c r="D474" t="str">
        <f>VLOOKUP(C474,時点区分!$A$2:$C$8,3,0)</f>
        <v>04:R4年度病床機能報告_2022年時点</v>
      </c>
      <c r="E474" t="s">
        <v>2</v>
      </c>
      <c r="F474" t="str">
        <f>VLOOKUP(E474,病床機能区分!$A$2:$C$14,3,0)</f>
        <v>03：回復期</v>
      </c>
      <c r="G474" t="s">
        <v>1230</v>
      </c>
      <c r="H474" t="s">
        <v>1176</v>
      </c>
      <c r="I474">
        <v>0</v>
      </c>
      <c r="J474" s="40">
        <f t="shared" si="12"/>
        <v>0</v>
      </c>
    </row>
    <row r="475" spans="1:10">
      <c r="A475" t="s">
        <v>1128</v>
      </c>
      <c r="B475" t="s">
        <v>797</v>
      </c>
      <c r="C475" t="s">
        <v>1183</v>
      </c>
      <c r="D475" t="str">
        <f>VLOOKUP(C475,時点区分!$A$2:$C$8,3,0)</f>
        <v>04:R4年度病床機能報告_2022年時点</v>
      </c>
      <c r="E475" t="s">
        <v>3</v>
      </c>
      <c r="F475" t="str">
        <f>VLOOKUP(E475,病床機能区分!$A$2:$C$14,3,0)</f>
        <v>04：慢性期</v>
      </c>
      <c r="G475" t="s">
        <v>1232</v>
      </c>
      <c r="H475" t="s">
        <v>1176</v>
      </c>
      <c r="I475">
        <v>298</v>
      </c>
      <c r="J475" s="40">
        <f t="shared" si="12"/>
        <v>1.1686274509803922</v>
      </c>
    </row>
    <row r="476" spans="1:10">
      <c r="A476" t="s">
        <v>1128</v>
      </c>
      <c r="B476" t="s">
        <v>797</v>
      </c>
      <c r="C476" t="s">
        <v>1183</v>
      </c>
      <c r="D476" t="str">
        <f>VLOOKUP(C476,時点区分!$A$2:$C$8,3,0)</f>
        <v>04:R4年度病床機能報告_2022年時点</v>
      </c>
      <c r="E476" t="s">
        <v>771</v>
      </c>
      <c r="F476" t="str">
        <f>VLOOKUP(E476,病床機能区分!$A$2:$C$14,3,0)</f>
        <v>09：休棟中（今後再開する予定）</v>
      </c>
      <c r="G476" t="s">
        <v>1234</v>
      </c>
      <c r="H476" t="s">
        <v>1176</v>
      </c>
      <c r="I476">
        <v>0</v>
      </c>
      <c r="J476" s="40"/>
    </row>
    <row r="477" spans="1:10">
      <c r="A477" t="s">
        <v>1128</v>
      </c>
      <c r="B477" t="s">
        <v>797</v>
      </c>
      <c r="C477" t="s">
        <v>1183</v>
      </c>
      <c r="D477" t="str">
        <f>VLOOKUP(C477,時点区分!$A$2:$C$8,3,0)</f>
        <v>04:R4年度病床機能報告_2022年時点</v>
      </c>
      <c r="E477" t="s">
        <v>772</v>
      </c>
      <c r="F477" t="str">
        <f>VLOOKUP(E477,病床機能区分!$A$2:$C$14,3,0)</f>
        <v>10：休棟中（今後廃止する予定）</v>
      </c>
      <c r="G477" t="s">
        <v>1236</v>
      </c>
      <c r="H477" t="s">
        <v>1176</v>
      </c>
      <c r="I477">
        <v>25</v>
      </c>
      <c r="J477" s="40"/>
    </row>
    <row r="478" spans="1:10">
      <c r="A478" t="s">
        <v>1128</v>
      </c>
      <c r="B478" t="s">
        <v>797</v>
      </c>
      <c r="C478" t="s">
        <v>1183</v>
      </c>
      <c r="D478" t="str">
        <f>VLOOKUP(C478,時点区分!$A$2:$C$8,3,0)</f>
        <v>04:R4年度病床機能報告_2022年時点</v>
      </c>
      <c r="E478" t="s">
        <v>784</v>
      </c>
      <c r="F478" t="str">
        <f>VLOOKUP(E478,病床機能区分!$A$2:$C$14,3,0)</f>
        <v>06：合計</v>
      </c>
      <c r="G478" t="s">
        <v>1238</v>
      </c>
      <c r="H478" t="s">
        <v>1176</v>
      </c>
      <c r="I478">
        <v>611</v>
      </c>
      <c r="J478" s="40">
        <f>I483</f>
        <v>0.96069182389937102</v>
      </c>
    </row>
    <row r="479" spans="1:10">
      <c r="A479" t="s">
        <v>1128</v>
      </c>
      <c r="B479" t="s">
        <v>797</v>
      </c>
      <c r="C479" t="s">
        <v>1184</v>
      </c>
      <c r="D479" t="str">
        <f>VLOOKUP(C479,時点区分!$A$2:$C$8,3,0)</f>
        <v>05:R4年度現状一致率</v>
      </c>
      <c r="E479" t="s">
        <v>0</v>
      </c>
      <c r="F479" t="str">
        <f>VLOOKUP(E479,病床機能区分!$A$2:$C$14,3,0)</f>
        <v>01：高度急性期</v>
      </c>
      <c r="G479" t="s">
        <v>1239</v>
      </c>
      <c r="H479" t="s">
        <v>1270</v>
      </c>
      <c r="I479">
        <v>0</v>
      </c>
      <c r="J479" s="40"/>
    </row>
    <row r="480" spans="1:10">
      <c r="A480" t="s">
        <v>1128</v>
      </c>
      <c r="B480" t="s">
        <v>797</v>
      </c>
      <c r="C480" t="s">
        <v>1184</v>
      </c>
      <c r="D480" t="str">
        <f>VLOOKUP(C480,時点区分!$A$2:$C$8,3,0)</f>
        <v>05:R4年度現状一致率</v>
      </c>
      <c r="E480" t="s">
        <v>1</v>
      </c>
      <c r="F480" t="str">
        <f>VLOOKUP(E480,病床機能区分!$A$2:$C$14,3,0)</f>
        <v>02：急性期</v>
      </c>
      <c r="G480" t="s">
        <v>1241</v>
      </c>
      <c r="H480" t="s">
        <v>1270</v>
      </c>
      <c r="I480">
        <v>2.796116504854369</v>
      </c>
      <c r="J480" s="40"/>
    </row>
    <row r="481" spans="1:10">
      <c r="A481" t="s">
        <v>1128</v>
      </c>
      <c r="B481" t="s">
        <v>797</v>
      </c>
      <c r="C481" t="s">
        <v>1184</v>
      </c>
      <c r="D481" t="str">
        <f>VLOOKUP(C481,時点区分!$A$2:$C$8,3,0)</f>
        <v>05:R4年度現状一致率</v>
      </c>
      <c r="E481" t="s">
        <v>2</v>
      </c>
      <c r="F481" t="str">
        <f>VLOOKUP(E481,病床機能区分!$A$2:$C$14,3,0)</f>
        <v>03：回復期</v>
      </c>
      <c r="G481" t="s">
        <v>1243</v>
      </c>
      <c r="H481" t="s">
        <v>1270</v>
      </c>
      <c r="I481">
        <v>0</v>
      </c>
      <c r="J481" s="40"/>
    </row>
    <row r="482" spans="1:10">
      <c r="A482" t="s">
        <v>1128</v>
      </c>
      <c r="B482" t="s">
        <v>797</v>
      </c>
      <c r="C482" t="s">
        <v>1184</v>
      </c>
      <c r="D482" t="str">
        <f>VLOOKUP(C482,時点区分!$A$2:$C$8,3,0)</f>
        <v>05:R4年度現状一致率</v>
      </c>
      <c r="E482" t="s">
        <v>3</v>
      </c>
      <c r="F482" t="str">
        <f>VLOOKUP(E482,病床機能区分!$A$2:$C$14,3,0)</f>
        <v>04：慢性期</v>
      </c>
      <c r="G482" t="s">
        <v>1245</v>
      </c>
      <c r="H482" t="s">
        <v>1270</v>
      </c>
      <c r="I482">
        <v>1.1686274509803922</v>
      </c>
      <c r="J482" s="40"/>
    </row>
    <row r="483" spans="1:10">
      <c r="A483" t="s">
        <v>1128</v>
      </c>
      <c r="B483" t="s">
        <v>797</v>
      </c>
      <c r="C483" t="s">
        <v>1184</v>
      </c>
      <c r="D483" t="str">
        <f>VLOOKUP(C483,時点区分!$A$2:$C$8,3,0)</f>
        <v>05:R4年度現状一致率</v>
      </c>
      <c r="E483" t="s">
        <v>784</v>
      </c>
      <c r="F483" t="str">
        <f>VLOOKUP(E483,病床機能区分!$A$2:$C$14,3,0)</f>
        <v>06：合計</v>
      </c>
      <c r="G483" t="s">
        <v>1247</v>
      </c>
      <c r="H483" t="s">
        <v>1270</v>
      </c>
      <c r="I483">
        <v>0.96069182389937102</v>
      </c>
      <c r="J483" s="40"/>
    </row>
    <row r="484" spans="1:10">
      <c r="A484" t="s">
        <v>1128</v>
      </c>
      <c r="B484" t="s">
        <v>797</v>
      </c>
      <c r="C484" t="s">
        <v>1185</v>
      </c>
      <c r="D484" t="str">
        <f>VLOOKUP(C484,時点区分!$A$2:$C$8,3,0)</f>
        <v>06:R4年度病床機能報告_2025年時点</v>
      </c>
      <c r="E484" t="s">
        <v>0</v>
      </c>
      <c r="F484" t="str">
        <f>VLOOKUP(E484,病床機能区分!$A$2:$C$14,3,0)</f>
        <v>01：高度急性期</v>
      </c>
      <c r="G484" t="s">
        <v>1249</v>
      </c>
      <c r="H484" t="s">
        <v>1176</v>
      </c>
      <c r="I484">
        <v>0</v>
      </c>
      <c r="J484" s="40">
        <f>I492</f>
        <v>0</v>
      </c>
    </row>
    <row r="485" spans="1:10">
      <c r="A485" t="s">
        <v>1128</v>
      </c>
      <c r="B485" t="s">
        <v>797</v>
      </c>
      <c r="C485" t="s">
        <v>1185</v>
      </c>
      <c r="D485" t="str">
        <f>VLOOKUP(C485,時点区分!$A$2:$C$8,3,0)</f>
        <v>06:R4年度病床機能報告_2025年時点</v>
      </c>
      <c r="E485" t="s">
        <v>1</v>
      </c>
      <c r="F485" t="str">
        <f>VLOOKUP(E485,病床機能区分!$A$2:$C$14,3,0)</f>
        <v>02：急性期</v>
      </c>
      <c r="G485" t="s">
        <v>1251</v>
      </c>
      <c r="H485" t="s">
        <v>1176</v>
      </c>
      <c r="I485">
        <v>288</v>
      </c>
      <c r="J485" s="40">
        <f>I493</f>
        <v>2.796116504854369</v>
      </c>
    </row>
    <row r="486" spans="1:10">
      <c r="A486" t="s">
        <v>1128</v>
      </c>
      <c r="B486" t="s">
        <v>797</v>
      </c>
      <c r="C486" t="s">
        <v>1185</v>
      </c>
      <c r="D486" t="str">
        <f>VLOOKUP(C486,時点区分!$A$2:$C$8,3,0)</f>
        <v>06:R4年度病床機能報告_2025年時点</v>
      </c>
      <c r="E486" t="s">
        <v>2</v>
      </c>
      <c r="F486" t="str">
        <f>VLOOKUP(E486,病床機能区分!$A$2:$C$14,3,0)</f>
        <v>03：回復期</v>
      </c>
      <c r="G486" t="s">
        <v>1253</v>
      </c>
      <c r="H486" t="s">
        <v>1176</v>
      </c>
      <c r="I486">
        <v>45</v>
      </c>
      <c r="J486" s="40">
        <f>I494</f>
        <v>0.1744186046511628</v>
      </c>
    </row>
    <row r="487" spans="1:10">
      <c r="A487" t="s">
        <v>1128</v>
      </c>
      <c r="B487" t="s">
        <v>797</v>
      </c>
      <c r="C487" t="s">
        <v>1185</v>
      </c>
      <c r="D487" t="str">
        <f>VLOOKUP(C487,時点区分!$A$2:$C$8,3,0)</f>
        <v>06:R4年度病床機能報告_2025年時点</v>
      </c>
      <c r="E487" t="s">
        <v>3</v>
      </c>
      <c r="F487" t="str">
        <f>VLOOKUP(E487,病床機能区分!$A$2:$C$14,3,0)</f>
        <v>04：慢性期</v>
      </c>
      <c r="G487" t="s">
        <v>1255</v>
      </c>
      <c r="H487" t="s">
        <v>1176</v>
      </c>
      <c r="I487">
        <v>253</v>
      </c>
      <c r="J487" s="40">
        <f>I495</f>
        <v>0.99215686274509807</v>
      </c>
    </row>
    <row r="488" spans="1:10">
      <c r="A488" t="s">
        <v>1128</v>
      </c>
      <c r="B488" t="s">
        <v>797</v>
      </c>
      <c r="C488" t="s">
        <v>1185</v>
      </c>
      <c r="D488" t="str">
        <f>VLOOKUP(C488,時点区分!$A$2:$C$8,3,0)</f>
        <v>06:R4年度病床機能報告_2025年時点</v>
      </c>
      <c r="E488" t="s">
        <v>779</v>
      </c>
      <c r="F488" t="str">
        <f>VLOOKUP(E488,病床機能区分!$A$2:$C$14,3,0)</f>
        <v>11：介護保険施設等へ移行予定</v>
      </c>
      <c r="G488" t="s">
        <v>1257</v>
      </c>
      <c r="H488" t="s">
        <v>1176</v>
      </c>
      <c r="I488">
        <v>0</v>
      </c>
      <c r="J488" s="40"/>
    </row>
    <row r="489" spans="1:10">
      <c r="A489" t="s">
        <v>1128</v>
      </c>
      <c r="B489" t="s">
        <v>797</v>
      </c>
      <c r="C489" t="s">
        <v>1185</v>
      </c>
      <c r="D489" t="str">
        <f>VLOOKUP(C489,時点区分!$A$2:$C$8,3,0)</f>
        <v>06:R4年度病床機能報告_2025年時点</v>
      </c>
      <c r="E489" t="s">
        <v>780</v>
      </c>
      <c r="F489" t="str">
        <f>VLOOKUP(E489,病床機能区分!$A$2:$C$14,3,0)</f>
        <v>12：休棟予定</v>
      </c>
      <c r="G489" t="s">
        <v>1259</v>
      </c>
      <c r="H489" t="s">
        <v>1176</v>
      </c>
      <c r="I489">
        <v>25</v>
      </c>
      <c r="J489" s="40"/>
    </row>
    <row r="490" spans="1:10">
      <c r="A490" t="s">
        <v>1128</v>
      </c>
      <c r="B490" t="s">
        <v>797</v>
      </c>
      <c r="C490" t="s">
        <v>1185</v>
      </c>
      <c r="D490" t="str">
        <f>VLOOKUP(C490,時点区分!$A$2:$C$8,3,0)</f>
        <v>06:R4年度病床機能報告_2025年時点</v>
      </c>
      <c r="E490" t="s">
        <v>781</v>
      </c>
      <c r="F490" t="str">
        <f>VLOOKUP(E490,病床機能区分!$A$2:$C$14,3,0)</f>
        <v>13：廃止予定</v>
      </c>
      <c r="G490" t="s">
        <v>1261</v>
      </c>
      <c r="H490" t="s">
        <v>1176</v>
      </c>
      <c r="I490">
        <v>0</v>
      </c>
      <c r="J490" s="40"/>
    </row>
    <row r="491" spans="1:10">
      <c r="A491" t="s">
        <v>1128</v>
      </c>
      <c r="B491" t="s">
        <v>797</v>
      </c>
      <c r="C491" t="s">
        <v>1185</v>
      </c>
      <c r="D491" t="str">
        <f>VLOOKUP(C491,時点区分!$A$2:$C$8,3,0)</f>
        <v>06:R4年度病床機能報告_2025年時点</v>
      </c>
      <c r="E491" t="s">
        <v>784</v>
      </c>
      <c r="F491" t="str">
        <f>VLOOKUP(E491,病床機能区分!$A$2:$C$14,3,0)</f>
        <v>06：合計</v>
      </c>
      <c r="G491" t="s">
        <v>1263</v>
      </c>
      <c r="H491" t="s">
        <v>1176</v>
      </c>
      <c r="I491">
        <v>611</v>
      </c>
      <c r="J491" s="40">
        <f>I496</f>
        <v>0.96069182389937102</v>
      </c>
    </row>
    <row r="492" spans="1:10">
      <c r="A492" t="s">
        <v>1128</v>
      </c>
      <c r="B492" t="s">
        <v>797</v>
      </c>
      <c r="C492" t="s">
        <v>1278</v>
      </c>
      <c r="D492" t="str">
        <f>VLOOKUP(C492,時点区分!$A$2:$C$8,3,0)</f>
        <v>07:R4年度将来一致率</v>
      </c>
      <c r="E492" t="s">
        <v>0</v>
      </c>
      <c r="F492" t="str">
        <f>VLOOKUP(E492,病床機能区分!$A$2:$C$14,3,0)</f>
        <v>01：高度急性期</v>
      </c>
      <c r="G492" t="s">
        <v>1281</v>
      </c>
      <c r="H492" t="s">
        <v>1270</v>
      </c>
      <c r="I492">
        <v>0</v>
      </c>
      <c r="J492" s="40"/>
    </row>
    <row r="493" spans="1:10">
      <c r="A493" t="s">
        <v>1128</v>
      </c>
      <c r="B493" t="s">
        <v>797</v>
      </c>
      <c r="C493" t="s">
        <v>1278</v>
      </c>
      <c r="D493" t="str">
        <f>VLOOKUP(C493,時点区分!$A$2:$C$8,3,0)</f>
        <v>07:R4年度将来一致率</v>
      </c>
      <c r="E493" t="s">
        <v>1</v>
      </c>
      <c r="F493" t="str">
        <f>VLOOKUP(E493,病床機能区分!$A$2:$C$14,3,0)</f>
        <v>02：急性期</v>
      </c>
      <c r="G493" t="s">
        <v>1283</v>
      </c>
      <c r="H493" t="s">
        <v>1270</v>
      </c>
      <c r="I493">
        <v>2.796116504854369</v>
      </c>
      <c r="J493" s="40"/>
    </row>
    <row r="494" spans="1:10">
      <c r="A494" t="s">
        <v>1128</v>
      </c>
      <c r="B494" t="s">
        <v>797</v>
      </c>
      <c r="C494" t="s">
        <v>1278</v>
      </c>
      <c r="D494" t="str">
        <f>VLOOKUP(C494,時点区分!$A$2:$C$8,3,0)</f>
        <v>07:R4年度将来一致率</v>
      </c>
      <c r="E494" t="s">
        <v>2</v>
      </c>
      <c r="F494" t="str">
        <f>VLOOKUP(E494,病床機能区分!$A$2:$C$14,3,0)</f>
        <v>03：回復期</v>
      </c>
      <c r="G494" t="s">
        <v>1285</v>
      </c>
      <c r="H494" t="s">
        <v>1270</v>
      </c>
      <c r="I494">
        <v>0.1744186046511628</v>
      </c>
      <c r="J494" s="40"/>
    </row>
    <row r="495" spans="1:10">
      <c r="A495" t="s">
        <v>1128</v>
      </c>
      <c r="B495" t="s">
        <v>797</v>
      </c>
      <c r="C495" t="s">
        <v>1278</v>
      </c>
      <c r="D495" t="str">
        <f>VLOOKUP(C495,時点区分!$A$2:$C$8,3,0)</f>
        <v>07:R4年度将来一致率</v>
      </c>
      <c r="E495" t="s">
        <v>3</v>
      </c>
      <c r="F495" t="str">
        <f>VLOOKUP(E495,病床機能区分!$A$2:$C$14,3,0)</f>
        <v>04：慢性期</v>
      </c>
      <c r="G495" t="s">
        <v>1287</v>
      </c>
      <c r="H495" t="s">
        <v>1270</v>
      </c>
      <c r="I495">
        <v>0.99215686274509807</v>
      </c>
      <c r="J495" s="40"/>
    </row>
    <row r="496" spans="1:10" ht="14" thickBot="1">
      <c r="A496" t="s">
        <v>1128</v>
      </c>
      <c r="B496" t="s">
        <v>797</v>
      </c>
      <c r="C496" t="s">
        <v>1278</v>
      </c>
      <c r="D496" t="str">
        <f>VLOOKUP(C496,時点区分!$A$2:$C$8,3,0)</f>
        <v>07:R4年度将来一致率</v>
      </c>
      <c r="E496" t="s">
        <v>784</v>
      </c>
      <c r="F496" t="str">
        <f>VLOOKUP(E496,病床機能区分!$A$2:$C$14,3,0)</f>
        <v>06：合計</v>
      </c>
      <c r="G496" t="s">
        <v>1289</v>
      </c>
      <c r="H496" t="s">
        <v>1270</v>
      </c>
      <c r="I496">
        <v>0.96069182389937102</v>
      </c>
      <c r="J496" s="41"/>
    </row>
    <row r="497" spans="1:10">
      <c r="A497" t="s">
        <v>1128</v>
      </c>
      <c r="B497" t="s">
        <v>798</v>
      </c>
      <c r="C497" t="s">
        <v>1181</v>
      </c>
      <c r="D497" t="str">
        <f>VLOOKUP(C497,時点区分!$A$2:$C$8,3,0)</f>
        <v>01:現状ー構想策定時</v>
      </c>
      <c r="E497" t="s">
        <v>0</v>
      </c>
      <c r="F497" t="str">
        <f>VLOOKUP(E497,病床機能区分!$A$2:$C$14,3,0)</f>
        <v>01：高度急性期</v>
      </c>
      <c r="G497" t="s">
        <v>1186</v>
      </c>
      <c r="H497" t="s">
        <v>1176</v>
      </c>
      <c r="I497">
        <v>1250</v>
      </c>
      <c r="J497" s="39">
        <f>I512</f>
        <v>1.8142235123367199</v>
      </c>
    </row>
    <row r="498" spans="1:10">
      <c r="A498" t="s">
        <v>1128</v>
      </c>
      <c r="B498" t="s">
        <v>798</v>
      </c>
      <c r="C498" t="s">
        <v>1181</v>
      </c>
      <c r="D498" t="str">
        <f>VLOOKUP(C498,時点区分!$A$2:$C$8,3,0)</f>
        <v>01:現状ー構想策定時</v>
      </c>
      <c r="E498" t="s">
        <v>1</v>
      </c>
      <c r="F498" t="str">
        <f>VLOOKUP(E498,病床機能区分!$A$2:$C$14,3,0)</f>
        <v>02：急性期</v>
      </c>
      <c r="G498" t="s">
        <v>1188</v>
      </c>
      <c r="H498" t="s">
        <v>1176</v>
      </c>
      <c r="I498">
        <v>3018</v>
      </c>
      <c r="J498" s="40">
        <f>I513</f>
        <v>1.6813370473537605</v>
      </c>
    </row>
    <row r="499" spans="1:10">
      <c r="A499" t="s">
        <v>1128</v>
      </c>
      <c r="B499" t="s">
        <v>798</v>
      </c>
      <c r="C499" t="s">
        <v>1181</v>
      </c>
      <c r="D499" t="str">
        <f>VLOOKUP(C499,時点区分!$A$2:$C$8,3,0)</f>
        <v>01:現状ー構想策定時</v>
      </c>
      <c r="E499" t="s">
        <v>2</v>
      </c>
      <c r="F499" t="str">
        <f>VLOOKUP(E499,病床機能区分!$A$2:$C$14,3,0)</f>
        <v>03：回復期</v>
      </c>
      <c r="G499" t="s">
        <v>1190</v>
      </c>
      <c r="H499" t="s">
        <v>1176</v>
      </c>
      <c r="I499">
        <v>481</v>
      </c>
      <c r="J499" s="40">
        <f>I514</f>
        <v>0.30043722673329171</v>
      </c>
    </row>
    <row r="500" spans="1:10">
      <c r="A500" t="s">
        <v>1128</v>
      </c>
      <c r="B500" t="s">
        <v>798</v>
      </c>
      <c r="C500" t="s">
        <v>1181</v>
      </c>
      <c r="D500" t="str">
        <f>VLOOKUP(C500,時点区分!$A$2:$C$8,3,0)</f>
        <v>01:現状ー構想策定時</v>
      </c>
      <c r="E500" t="s">
        <v>3</v>
      </c>
      <c r="F500" t="str">
        <f>VLOOKUP(E500,病床機能区分!$A$2:$C$14,3,0)</f>
        <v>04：慢性期</v>
      </c>
      <c r="G500" t="s">
        <v>1192</v>
      </c>
      <c r="H500" t="s">
        <v>1176</v>
      </c>
      <c r="I500">
        <v>1723</v>
      </c>
      <c r="J500" s="40">
        <f>I515</f>
        <v>1.1276178010471205</v>
      </c>
    </row>
    <row r="501" spans="1:10">
      <c r="A501" t="s">
        <v>1128</v>
      </c>
      <c r="B501" t="s">
        <v>798</v>
      </c>
      <c r="C501" t="s">
        <v>1181</v>
      </c>
      <c r="D501" t="str">
        <f>VLOOKUP(C501,時点区分!$A$2:$C$8,3,0)</f>
        <v>01:現状ー構想策定時</v>
      </c>
      <c r="E501" t="s">
        <v>783</v>
      </c>
      <c r="F501" t="str">
        <f>VLOOKUP(E501,病床機能区分!$A$2:$C$14,3,0)</f>
        <v>05：未報告</v>
      </c>
      <c r="G501" t="s">
        <v>1194</v>
      </c>
      <c r="H501" t="s">
        <v>1176</v>
      </c>
      <c r="I501">
        <v>132</v>
      </c>
      <c r="J501" s="40"/>
    </row>
    <row r="502" spans="1:10">
      <c r="A502" t="s">
        <v>1128</v>
      </c>
      <c r="B502" t="s">
        <v>798</v>
      </c>
      <c r="C502" t="s">
        <v>1181</v>
      </c>
      <c r="D502" t="str">
        <f>VLOOKUP(C502,時点区分!$A$2:$C$8,3,0)</f>
        <v>01:現状ー構想策定時</v>
      </c>
      <c r="E502" t="s">
        <v>784</v>
      </c>
      <c r="F502" t="str">
        <f>VLOOKUP(E502,病床機能区分!$A$2:$C$14,3,0)</f>
        <v>06：合計</v>
      </c>
      <c r="G502" t="s">
        <v>1196</v>
      </c>
      <c r="H502" t="s">
        <v>1176</v>
      </c>
      <c r="I502">
        <v>6604</v>
      </c>
      <c r="J502" s="40">
        <f>I516</f>
        <v>1.1765544272225192</v>
      </c>
    </row>
    <row r="503" spans="1:10">
      <c r="A503" t="s">
        <v>1128</v>
      </c>
      <c r="B503" t="s">
        <v>798</v>
      </c>
      <c r="C503" t="s">
        <v>1181</v>
      </c>
      <c r="D503" t="str">
        <f>VLOOKUP(C503,時点区分!$A$2:$C$8,3,0)</f>
        <v>01:現状ー構想策定時</v>
      </c>
      <c r="E503" t="s">
        <v>785</v>
      </c>
      <c r="F503" t="str">
        <f>VLOOKUP(E503,病床機能区分!$A$2:$C$14,3,0)</f>
        <v>07：在宅医療等</v>
      </c>
      <c r="G503" t="s">
        <v>1198</v>
      </c>
      <c r="H503" t="s">
        <v>1176</v>
      </c>
      <c r="I503">
        <v>4696</v>
      </c>
      <c r="J503" s="40"/>
    </row>
    <row r="504" spans="1:10">
      <c r="A504" t="s">
        <v>1128</v>
      </c>
      <c r="B504" t="s">
        <v>798</v>
      </c>
      <c r="C504" t="s">
        <v>1181</v>
      </c>
      <c r="D504" t="str">
        <f>VLOOKUP(C504,時点区分!$A$2:$C$8,3,0)</f>
        <v>01:現状ー構想策定時</v>
      </c>
      <c r="E504" t="s">
        <v>786</v>
      </c>
      <c r="F504" t="str">
        <f>VLOOKUP(E504,病床機能区分!$A$2:$C$14,3,0)</f>
        <v>08：うち訪問診療分</v>
      </c>
      <c r="G504" t="s">
        <v>1200</v>
      </c>
      <c r="H504" t="s">
        <v>1176</v>
      </c>
      <c r="I504">
        <v>2611</v>
      </c>
      <c r="J504" s="40"/>
    </row>
    <row r="505" spans="1:10">
      <c r="A505" t="s">
        <v>1128</v>
      </c>
      <c r="B505" t="s">
        <v>798</v>
      </c>
      <c r="C505" t="s">
        <v>1129</v>
      </c>
      <c r="D505" t="str">
        <f>VLOOKUP(C505,時点区分!$A$2:$C$8,3,0)</f>
        <v>02:将来</v>
      </c>
      <c r="E505" t="s">
        <v>0</v>
      </c>
      <c r="F505" t="str">
        <f>VLOOKUP(E505,病床機能区分!$A$2:$C$14,3,0)</f>
        <v>01：高度急性期</v>
      </c>
      <c r="G505" t="s">
        <v>1202</v>
      </c>
      <c r="H505" t="s">
        <v>1176</v>
      </c>
      <c r="I505">
        <v>689</v>
      </c>
      <c r="J505" s="40">
        <f>I512</f>
        <v>1.8142235123367199</v>
      </c>
    </row>
    <row r="506" spans="1:10">
      <c r="A506" t="s">
        <v>1128</v>
      </c>
      <c r="B506" t="s">
        <v>798</v>
      </c>
      <c r="C506" t="s">
        <v>1129</v>
      </c>
      <c r="D506" t="str">
        <f>VLOOKUP(C506,時点区分!$A$2:$C$8,3,0)</f>
        <v>02:将来</v>
      </c>
      <c r="E506" t="s">
        <v>1</v>
      </c>
      <c r="F506" t="str">
        <f>VLOOKUP(E506,病床機能区分!$A$2:$C$14,3,0)</f>
        <v>02：急性期</v>
      </c>
      <c r="G506" t="s">
        <v>1204</v>
      </c>
      <c r="H506" t="s">
        <v>1176</v>
      </c>
      <c r="I506">
        <v>1795</v>
      </c>
      <c r="J506" s="40">
        <f>I513</f>
        <v>1.6813370473537605</v>
      </c>
    </row>
    <row r="507" spans="1:10">
      <c r="A507" t="s">
        <v>1128</v>
      </c>
      <c r="B507" t="s">
        <v>798</v>
      </c>
      <c r="C507" t="s">
        <v>1129</v>
      </c>
      <c r="D507" t="str">
        <f>VLOOKUP(C507,時点区分!$A$2:$C$8,3,0)</f>
        <v>02:将来</v>
      </c>
      <c r="E507" t="s">
        <v>2</v>
      </c>
      <c r="F507" t="str">
        <f>VLOOKUP(E507,病床機能区分!$A$2:$C$14,3,0)</f>
        <v>03：回復期</v>
      </c>
      <c r="G507" t="s">
        <v>1206</v>
      </c>
      <c r="H507" t="s">
        <v>1176</v>
      </c>
      <c r="I507">
        <v>1601</v>
      </c>
      <c r="J507" s="40">
        <f>I514</f>
        <v>0.30043722673329171</v>
      </c>
    </row>
    <row r="508" spans="1:10">
      <c r="A508" t="s">
        <v>1128</v>
      </c>
      <c r="B508" t="s">
        <v>798</v>
      </c>
      <c r="C508" t="s">
        <v>1129</v>
      </c>
      <c r="D508" t="str">
        <f>VLOOKUP(C508,時点区分!$A$2:$C$8,3,0)</f>
        <v>02:将来</v>
      </c>
      <c r="E508" t="s">
        <v>3</v>
      </c>
      <c r="F508" t="str">
        <f>VLOOKUP(E508,病床機能区分!$A$2:$C$14,3,0)</f>
        <v>04：慢性期</v>
      </c>
      <c r="G508" t="s">
        <v>1208</v>
      </c>
      <c r="H508" t="s">
        <v>1176</v>
      </c>
      <c r="I508">
        <v>1528</v>
      </c>
      <c r="J508" s="40">
        <f>I515</f>
        <v>1.1276178010471205</v>
      </c>
    </row>
    <row r="509" spans="1:10">
      <c r="A509" t="s">
        <v>1128</v>
      </c>
      <c r="B509" t="s">
        <v>798</v>
      </c>
      <c r="C509" t="s">
        <v>1129</v>
      </c>
      <c r="D509" t="str">
        <f>VLOOKUP(C509,時点区分!$A$2:$C$8,3,0)</f>
        <v>02:将来</v>
      </c>
      <c r="E509" t="s">
        <v>784</v>
      </c>
      <c r="F509" t="str">
        <f>VLOOKUP(E509,病床機能区分!$A$2:$C$14,3,0)</f>
        <v>06：合計</v>
      </c>
      <c r="G509" t="s">
        <v>1210</v>
      </c>
      <c r="H509" t="s">
        <v>1176</v>
      </c>
      <c r="I509">
        <v>5613</v>
      </c>
      <c r="J509" s="40">
        <f>I516</f>
        <v>1.1765544272225192</v>
      </c>
    </row>
    <row r="510" spans="1:10">
      <c r="A510" t="s">
        <v>1128</v>
      </c>
      <c r="B510" t="s">
        <v>798</v>
      </c>
      <c r="C510" t="s">
        <v>1129</v>
      </c>
      <c r="D510" t="str">
        <f>VLOOKUP(C510,時点区分!$A$2:$C$8,3,0)</f>
        <v>02:将来</v>
      </c>
      <c r="E510" t="s">
        <v>785</v>
      </c>
      <c r="F510" t="str">
        <f>VLOOKUP(E510,病床機能区分!$A$2:$C$14,3,0)</f>
        <v>07：在宅医療等</v>
      </c>
      <c r="G510" t="s">
        <v>1212</v>
      </c>
      <c r="H510" t="s">
        <v>1176</v>
      </c>
      <c r="I510">
        <v>-6785</v>
      </c>
      <c r="J510" s="40"/>
    </row>
    <row r="511" spans="1:10">
      <c r="A511" t="s">
        <v>1128</v>
      </c>
      <c r="B511" t="s">
        <v>798</v>
      </c>
      <c r="C511" t="s">
        <v>1129</v>
      </c>
      <c r="D511" t="str">
        <f>VLOOKUP(C511,時点区分!$A$2:$C$8,3,0)</f>
        <v>02:将来</v>
      </c>
      <c r="E511" t="s">
        <v>786</v>
      </c>
      <c r="F511" t="str">
        <f>VLOOKUP(E511,病床機能区分!$A$2:$C$14,3,0)</f>
        <v>08：うち訪問診療分</v>
      </c>
      <c r="G511" t="s">
        <v>1214</v>
      </c>
      <c r="H511" t="s">
        <v>1176</v>
      </c>
      <c r="I511">
        <v>-3626</v>
      </c>
      <c r="J511" s="40"/>
    </row>
    <row r="512" spans="1:10">
      <c r="A512" t="s">
        <v>1128</v>
      </c>
      <c r="B512" t="s">
        <v>798</v>
      </c>
      <c r="C512" t="s">
        <v>1182</v>
      </c>
      <c r="D512" t="str">
        <f>VLOOKUP(C512,時点区分!$A$2:$C$8,3,0)</f>
        <v>03:構想策定時一致率</v>
      </c>
      <c r="E512" t="s">
        <v>0</v>
      </c>
      <c r="F512" t="str">
        <f>VLOOKUP(E512,病床機能区分!$A$2:$C$14,3,0)</f>
        <v>01：高度急性期</v>
      </c>
      <c r="G512" t="s">
        <v>1216</v>
      </c>
      <c r="H512" t="s">
        <v>1270</v>
      </c>
      <c r="I512">
        <v>1.8142235123367199</v>
      </c>
      <c r="J512" s="40"/>
    </row>
    <row r="513" spans="1:10">
      <c r="A513" t="s">
        <v>1128</v>
      </c>
      <c r="B513" t="s">
        <v>798</v>
      </c>
      <c r="C513" t="s">
        <v>1182</v>
      </c>
      <c r="D513" t="str">
        <f>VLOOKUP(C513,時点区分!$A$2:$C$8,3,0)</f>
        <v>03:構想策定時一致率</v>
      </c>
      <c r="E513" t="s">
        <v>1</v>
      </c>
      <c r="F513" t="str">
        <f>VLOOKUP(E513,病床機能区分!$A$2:$C$14,3,0)</f>
        <v>02：急性期</v>
      </c>
      <c r="G513" t="s">
        <v>1218</v>
      </c>
      <c r="H513" t="s">
        <v>1270</v>
      </c>
      <c r="I513">
        <v>1.6813370473537605</v>
      </c>
      <c r="J513" s="40"/>
    </row>
    <row r="514" spans="1:10">
      <c r="A514" t="s">
        <v>1128</v>
      </c>
      <c r="B514" t="s">
        <v>798</v>
      </c>
      <c r="C514" t="s">
        <v>1182</v>
      </c>
      <c r="D514" t="str">
        <f>VLOOKUP(C514,時点区分!$A$2:$C$8,3,0)</f>
        <v>03:構想策定時一致率</v>
      </c>
      <c r="E514" t="s">
        <v>2</v>
      </c>
      <c r="F514" t="str">
        <f>VLOOKUP(E514,病床機能区分!$A$2:$C$14,3,0)</f>
        <v>03：回復期</v>
      </c>
      <c r="G514" t="s">
        <v>1220</v>
      </c>
      <c r="H514" t="s">
        <v>1270</v>
      </c>
      <c r="I514">
        <v>0.30043722673329171</v>
      </c>
      <c r="J514" s="40"/>
    </row>
    <row r="515" spans="1:10">
      <c r="A515" t="s">
        <v>1128</v>
      </c>
      <c r="B515" t="s">
        <v>798</v>
      </c>
      <c r="C515" t="s">
        <v>1182</v>
      </c>
      <c r="D515" t="str">
        <f>VLOOKUP(C515,時点区分!$A$2:$C$8,3,0)</f>
        <v>03:構想策定時一致率</v>
      </c>
      <c r="E515" t="s">
        <v>3</v>
      </c>
      <c r="F515" t="str">
        <f>VLOOKUP(E515,病床機能区分!$A$2:$C$14,3,0)</f>
        <v>04：慢性期</v>
      </c>
      <c r="G515" t="s">
        <v>1222</v>
      </c>
      <c r="H515" t="s">
        <v>1270</v>
      </c>
      <c r="I515">
        <v>1.1276178010471205</v>
      </c>
      <c r="J515" s="40"/>
    </row>
    <row r="516" spans="1:10">
      <c r="A516" t="s">
        <v>1128</v>
      </c>
      <c r="B516" t="s">
        <v>798</v>
      </c>
      <c r="C516" t="s">
        <v>1182</v>
      </c>
      <c r="D516" t="str">
        <f>VLOOKUP(C516,時点区分!$A$2:$C$8,3,0)</f>
        <v>03:構想策定時一致率</v>
      </c>
      <c r="E516" t="s">
        <v>784</v>
      </c>
      <c r="F516" t="str">
        <f>VLOOKUP(E516,病床機能区分!$A$2:$C$14,3,0)</f>
        <v>06：合計</v>
      </c>
      <c r="G516" t="s">
        <v>1224</v>
      </c>
      <c r="H516" t="s">
        <v>1270</v>
      </c>
      <c r="I516">
        <v>1.1765544272225192</v>
      </c>
      <c r="J516" s="40"/>
    </row>
    <row r="517" spans="1:10">
      <c r="A517" t="s">
        <v>1128</v>
      </c>
      <c r="B517" t="s">
        <v>798</v>
      </c>
      <c r="C517" t="s">
        <v>1183</v>
      </c>
      <c r="D517" t="str">
        <f>VLOOKUP(C517,時点区分!$A$2:$C$8,3,0)</f>
        <v>04:R4年度病床機能報告_2022年時点</v>
      </c>
      <c r="E517" t="s">
        <v>0</v>
      </c>
      <c r="F517" t="str">
        <f>VLOOKUP(E517,病床機能区分!$A$2:$C$14,3,0)</f>
        <v>01：高度急性期</v>
      </c>
      <c r="G517" t="s">
        <v>1226</v>
      </c>
      <c r="H517" t="s">
        <v>1176</v>
      </c>
      <c r="I517">
        <v>1327</v>
      </c>
      <c r="J517" s="40">
        <f>I524</f>
        <v>1.9259796806966618</v>
      </c>
    </row>
    <row r="518" spans="1:10">
      <c r="A518" t="s">
        <v>1128</v>
      </c>
      <c r="B518" t="s">
        <v>798</v>
      </c>
      <c r="C518" t="s">
        <v>1183</v>
      </c>
      <c r="D518" t="str">
        <f>VLOOKUP(C518,時点区分!$A$2:$C$8,3,0)</f>
        <v>04:R4年度病床機能報告_2022年時点</v>
      </c>
      <c r="E518" t="s">
        <v>1</v>
      </c>
      <c r="F518" t="str">
        <f>VLOOKUP(E518,病床機能区分!$A$2:$C$14,3,0)</f>
        <v>02：急性期</v>
      </c>
      <c r="G518" t="s">
        <v>1228</v>
      </c>
      <c r="H518" t="s">
        <v>1176</v>
      </c>
      <c r="I518">
        <v>2144</v>
      </c>
      <c r="J518" s="40">
        <f t="shared" ref="J518:J520" si="13">I525</f>
        <v>1.1944289693593315</v>
      </c>
    </row>
    <row r="519" spans="1:10">
      <c r="A519" t="s">
        <v>1128</v>
      </c>
      <c r="B519" t="s">
        <v>798</v>
      </c>
      <c r="C519" t="s">
        <v>1183</v>
      </c>
      <c r="D519" t="str">
        <f>VLOOKUP(C519,時点区分!$A$2:$C$8,3,0)</f>
        <v>04:R4年度病床機能報告_2022年時点</v>
      </c>
      <c r="E519" t="s">
        <v>2</v>
      </c>
      <c r="F519" t="str">
        <f>VLOOKUP(E519,病床機能区分!$A$2:$C$14,3,0)</f>
        <v>03：回復期</v>
      </c>
      <c r="G519" t="s">
        <v>1230</v>
      </c>
      <c r="H519" t="s">
        <v>1176</v>
      </c>
      <c r="I519">
        <v>718</v>
      </c>
      <c r="J519" s="40">
        <f t="shared" si="13"/>
        <v>0.44846970643347905</v>
      </c>
    </row>
    <row r="520" spans="1:10">
      <c r="A520" t="s">
        <v>1128</v>
      </c>
      <c r="B520" t="s">
        <v>798</v>
      </c>
      <c r="C520" t="s">
        <v>1183</v>
      </c>
      <c r="D520" t="str">
        <f>VLOOKUP(C520,時点区分!$A$2:$C$8,3,0)</f>
        <v>04:R4年度病床機能報告_2022年時点</v>
      </c>
      <c r="E520" t="s">
        <v>3</v>
      </c>
      <c r="F520" t="str">
        <f>VLOOKUP(E520,病床機能区分!$A$2:$C$14,3,0)</f>
        <v>04：慢性期</v>
      </c>
      <c r="G520" t="s">
        <v>1232</v>
      </c>
      <c r="H520" t="s">
        <v>1176</v>
      </c>
      <c r="I520">
        <v>1609</v>
      </c>
      <c r="J520" s="40">
        <f t="shared" si="13"/>
        <v>1.0530104712041886</v>
      </c>
    </row>
    <row r="521" spans="1:10">
      <c r="A521" t="s">
        <v>1128</v>
      </c>
      <c r="B521" t="s">
        <v>798</v>
      </c>
      <c r="C521" t="s">
        <v>1183</v>
      </c>
      <c r="D521" t="str">
        <f>VLOOKUP(C521,時点区分!$A$2:$C$8,3,0)</f>
        <v>04:R4年度病床機能報告_2022年時点</v>
      </c>
      <c r="E521" t="s">
        <v>771</v>
      </c>
      <c r="F521" t="str">
        <f>VLOOKUP(E521,病床機能区分!$A$2:$C$14,3,0)</f>
        <v>09：休棟中（今後再開する予定）</v>
      </c>
      <c r="G521" t="s">
        <v>1234</v>
      </c>
      <c r="H521" t="s">
        <v>1176</v>
      </c>
      <c r="I521">
        <v>156</v>
      </c>
      <c r="J521" s="40"/>
    </row>
    <row r="522" spans="1:10">
      <c r="A522" t="s">
        <v>1128</v>
      </c>
      <c r="B522" t="s">
        <v>798</v>
      </c>
      <c r="C522" t="s">
        <v>1183</v>
      </c>
      <c r="D522" t="str">
        <f>VLOOKUP(C522,時点区分!$A$2:$C$8,3,0)</f>
        <v>04:R4年度病床機能報告_2022年時点</v>
      </c>
      <c r="E522" t="s">
        <v>772</v>
      </c>
      <c r="F522" t="str">
        <f>VLOOKUP(E522,病床機能区分!$A$2:$C$14,3,0)</f>
        <v>10：休棟中（今後廃止する予定）</v>
      </c>
      <c r="G522" t="s">
        <v>1236</v>
      </c>
      <c r="H522" t="s">
        <v>1176</v>
      </c>
      <c r="I522">
        <v>18</v>
      </c>
      <c r="J522" s="40"/>
    </row>
    <row r="523" spans="1:10">
      <c r="A523" t="s">
        <v>1128</v>
      </c>
      <c r="B523" t="s">
        <v>798</v>
      </c>
      <c r="C523" t="s">
        <v>1183</v>
      </c>
      <c r="D523" t="str">
        <f>VLOOKUP(C523,時点区分!$A$2:$C$8,3,0)</f>
        <v>04:R4年度病床機能報告_2022年時点</v>
      </c>
      <c r="E523" t="s">
        <v>784</v>
      </c>
      <c r="F523" t="str">
        <f>VLOOKUP(E523,病床機能区分!$A$2:$C$14,3,0)</f>
        <v>06：合計</v>
      </c>
      <c r="G523" t="s">
        <v>1238</v>
      </c>
      <c r="H523" t="s">
        <v>1176</v>
      </c>
      <c r="I523">
        <v>5972</v>
      </c>
      <c r="J523" s="40">
        <f>I528</f>
        <v>1.063958667379298</v>
      </c>
    </row>
    <row r="524" spans="1:10">
      <c r="A524" t="s">
        <v>1128</v>
      </c>
      <c r="B524" t="s">
        <v>798</v>
      </c>
      <c r="C524" t="s">
        <v>1184</v>
      </c>
      <c r="D524" t="str">
        <f>VLOOKUP(C524,時点区分!$A$2:$C$8,3,0)</f>
        <v>05:R4年度現状一致率</v>
      </c>
      <c r="E524" t="s">
        <v>0</v>
      </c>
      <c r="F524" t="str">
        <f>VLOOKUP(E524,病床機能区分!$A$2:$C$14,3,0)</f>
        <v>01：高度急性期</v>
      </c>
      <c r="G524" t="s">
        <v>1239</v>
      </c>
      <c r="H524" t="s">
        <v>1270</v>
      </c>
      <c r="I524">
        <v>1.9259796806966618</v>
      </c>
      <c r="J524" s="40"/>
    </row>
    <row r="525" spans="1:10">
      <c r="A525" t="s">
        <v>1128</v>
      </c>
      <c r="B525" t="s">
        <v>798</v>
      </c>
      <c r="C525" t="s">
        <v>1184</v>
      </c>
      <c r="D525" t="str">
        <f>VLOOKUP(C525,時点区分!$A$2:$C$8,3,0)</f>
        <v>05:R4年度現状一致率</v>
      </c>
      <c r="E525" t="s">
        <v>1</v>
      </c>
      <c r="F525" t="str">
        <f>VLOOKUP(E525,病床機能区分!$A$2:$C$14,3,0)</f>
        <v>02：急性期</v>
      </c>
      <c r="G525" t="s">
        <v>1241</v>
      </c>
      <c r="H525" t="s">
        <v>1270</v>
      </c>
      <c r="I525">
        <v>1.1944289693593315</v>
      </c>
      <c r="J525" s="40"/>
    </row>
    <row r="526" spans="1:10">
      <c r="A526" t="s">
        <v>1128</v>
      </c>
      <c r="B526" t="s">
        <v>798</v>
      </c>
      <c r="C526" t="s">
        <v>1184</v>
      </c>
      <c r="D526" t="str">
        <f>VLOOKUP(C526,時点区分!$A$2:$C$8,3,0)</f>
        <v>05:R4年度現状一致率</v>
      </c>
      <c r="E526" t="s">
        <v>2</v>
      </c>
      <c r="F526" t="str">
        <f>VLOOKUP(E526,病床機能区分!$A$2:$C$14,3,0)</f>
        <v>03：回復期</v>
      </c>
      <c r="G526" t="s">
        <v>1243</v>
      </c>
      <c r="H526" t="s">
        <v>1270</v>
      </c>
      <c r="I526">
        <v>0.44846970643347905</v>
      </c>
      <c r="J526" s="40"/>
    </row>
    <row r="527" spans="1:10">
      <c r="A527" t="s">
        <v>1128</v>
      </c>
      <c r="B527" t="s">
        <v>798</v>
      </c>
      <c r="C527" t="s">
        <v>1184</v>
      </c>
      <c r="D527" t="str">
        <f>VLOOKUP(C527,時点区分!$A$2:$C$8,3,0)</f>
        <v>05:R4年度現状一致率</v>
      </c>
      <c r="E527" t="s">
        <v>3</v>
      </c>
      <c r="F527" t="str">
        <f>VLOOKUP(E527,病床機能区分!$A$2:$C$14,3,0)</f>
        <v>04：慢性期</v>
      </c>
      <c r="G527" t="s">
        <v>1245</v>
      </c>
      <c r="H527" t="s">
        <v>1270</v>
      </c>
      <c r="I527">
        <v>1.0530104712041886</v>
      </c>
      <c r="J527" s="40"/>
    </row>
    <row r="528" spans="1:10">
      <c r="A528" t="s">
        <v>1128</v>
      </c>
      <c r="B528" t="s">
        <v>798</v>
      </c>
      <c r="C528" t="s">
        <v>1184</v>
      </c>
      <c r="D528" t="str">
        <f>VLOOKUP(C528,時点区分!$A$2:$C$8,3,0)</f>
        <v>05:R4年度現状一致率</v>
      </c>
      <c r="E528" t="s">
        <v>784</v>
      </c>
      <c r="F528" t="str">
        <f>VLOOKUP(E528,病床機能区分!$A$2:$C$14,3,0)</f>
        <v>06：合計</v>
      </c>
      <c r="G528" t="s">
        <v>1247</v>
      </c>
      <c r="H528" t="s">
        <v>1270</v>
      </c>
      <c r="I528">
        <v>1.063958667379298</v>
      </c>
      <c r="J528" s="40"/>
    </row>
    <row r="529" spans="1:10">
      <c r="A529" t="s">
        <v>1128</v>
      </c>
      <c r="B529" t="s">
        <v>798</v>
      </c>
      <c r="C529" t="s">
        <v>1185</v>
      </c>
      <c r="D529" t="str">
        <f>VLOOKUP(C529,時点区分!$A$2:$C$8,3,0)</f>
        <v>06:R4年度病床機能報告_2025年時点</v>
      </c>
      <c r="E529" t="s">
        <v>0</v>
      </c>
      <c r="F529" t="str">
        <f>VLOOKUP(E529,病床機能区分!$A$2:$C$14,3,0)</f>
        <v>01：高度急性期</v>
      </c>
      <c r="G529" t="s">
        <v>1249</v>
      </c>
      <c r="H529" t="s">
        <v>1176</v>
      </c>
      <c r="I529">
        <v>1371</v>
      </c>
      <c r="J529" s="40">
        <f>I537</f>
        <v>1.9898403483309144</v>
      </c>
    </row>
    <row r="530" spans="1:10">
      <c r="A530" t="s">
        <v>1128</v>
      </c>
      <c r="B530" t="s">
        <v>798</v>
      </c>
      <c r="C530" t="s">
        <v>1185</v>
      </c>
      <c r="D530" t="str">
        <f>VLOOKUP(C530,時点区分!$A$2:$C$8,3,0)</f>
        <v>06:R4年度病床機能報告_2025年時点</v>
      </c>
      <c r="E530" t="s">
        <v>1</v>
      </c>
      <c r="F530" t="str">
        <f>VLOOKUP(E530,病床機能区分!$A$2:$C$14,3,0)</f>
        <v>02：急性期</v>
      </c>
      <c r="G530" t="s">
        <v>1251</v>
      </c>
      <c r="H530" t="s">
        <v>1176</v>
      </c>
      <c r="I530">
        <v>2188</v>
      </c>
      <c r="J530" s="40">
        <f>I538</f>
        <v>1.218941504178273</v>
      </c>
    </row>
    <row r="531" spans="1:10">
      <c r="A531" t="s">
        <v>1128</v>
      </c>
      <c r="B531" t="s">
        <v>798</v>
      </c>
      <c r="C531" t="s">
        <v>1185</v>
      </c>
      <c r="D531" t="str">
        <f>VLOOKUP(C531,時点区分!$A$2:$C$8,3,0)</f>
        <v>06:R4年度病床機能報告_2025年時点</v>
      </c>
      <c r="E531" t="s">
        <v>2</v>
      </c>
      <c r="F531" t="str">
        <f>VLOOKUP(E531,病床機能区分!$A$2:$C$14,3,0)</f>
        <v>03：回復期</v>
      </c>
      <c r="G531" t="s">
        <v>1253</v>
      </c>
      <c r="H531" t="s">
        <v>1176</v>
      </c>
      <c r="I531">
        <v>662</v>
      </c>
      <c r="J531" s="40">
        <f>I539</f>
        <v>0.41349156777014368</v>
      </c>
    </row>
    <row r="532" spans="1:10">
      <c r="A532" t="s">
        <v>1128</v>
      </c>
      <c r="B532" t="s">
        <v>798</v>
      </c>
      <c r="C532" t="s">
        <v>1185</v>
      </c>
      <c r="D532" t="str">
        <f>VLOOKUP(C532,時点区分!$A$2:$C$8,3,0)</f>
        <v>06:R4年度病床機能報告_2025年時点</v>
      </c>
      <c r="E532" t="s">
        <v>3</v>
      </c>
      <c r="F532" t="str">
        <f>VLOOKUP(E532,病床機能区分!$A$2:$C$14,3,0)</f>
        <v>04：慢性期</v>
      </c>
      <c r="G532" t="s">
        <v>1255</v>
      </c>
      <c r="H532" t="s">
        <v>1176</v>
      </c>
      <c r="I532">
        <v>1665</v>
      </c>
      <c r="J532" s="40">
        <f>I540</f>
        <v>1.0896596858638743</v>
      </c>
    </row>
    <row r="533" spans="1:10">
      <c r="A533" t="s">
        <v>1128</v>
      </c>
      <c r="B533" t="s">
        <v>798</v>
      </c>
      <c r="C533" t="s">
        <v>1185</v>
      </c>
      <c r="D533" t="str">
        <f>VLOOKUP(C533,時点区分!$A$2:$C$8,3,0)</f>
        <v>06:R4年度病床機能報告_2025年時点</v>
      </c>
      <c r="E533" t="s">
        <v>779</v>
      </c>
      <c r="F533" t="str">
        <f>VLOOKUP(E533,病床機能区分!$A$2:$C$14,3,0)</f>
        <v>11：介護保険施設等へ移行予定</v>
      </c>
      <c r="G533" t="s">
        <v>1257</v>
      </c>
      <c r="H533" t="s">
        <v>1176</v>
      </c>
      <c r="I533">
        <v>0</v>
      </c>
      <c r="J533" s="40"/>
    </row>
    <row r="534" spans="1:10">
      <c r="A534" t="s">
        <v>1128</v>
      </c>
      <c r="B534" t="s">
        <v>798</v>
      </c>
      <c r="C534" t="s">
        <v>1185</v>
      </c>
      <c r="D534" t="str">
        <f>VLOOKUP(C534,時点区分!$A$2:$C$8,3,0)</f>
        <v>06:R4年度病床機能報告_2025年時点</v>
      </c>
      <c r="E534" t="s">
        <v>780</v>
      </c>
      <c r="F534" t="str">
        <f>VLOOKUP(E534,病床機能区分!$A$2:$C$14,3,0)</f>
        <v>12：休棟予定</v>
      </c>
      <c r="G534" t="s">
        <v>1259</v>
      </c>
      <c r="H534" t="s">
        <v>1176</v>
      </c>
      <c r="I534">
        <v>68</v>
      </c>
      <c r="J534" s="40"/>
    </row>
    <row r="535" spans="1:10">
      <c r="A535" t="s">
        <v>1128</v>
      </c>
      <c r="B535" t="s">
        <v>798</v>
      </c>
      <c r="C535" t="s">
        <v>1185</v>
      </c>
      <c r="D535" t="str">
        <f>VLOOKUP(C535,時点区分!$A$2:$C$8,3,0)</f>
        <v>06:R4年度病床機能報告_2025年時点</v>
      </c>
      <c r="E535" t="s">
        <v>781</v>
      </c>
      <c r="F535" t="str">
        <f>VLOOKUP(E535,病床機能区分!$A$2:$C$14,3,0)</f>
        <v>13：廃止予定</v>
      </c>
      <c r="G535" t="s">
        <v>1261</v>
      </c>
      <c r="H535" t="s">
        <v>1176</v>
      </c>
      <c r="I535">
        <v>18</v>
      </c>
      <c r="J535" s="40"/>
    </row>
    <row r="536" spans="1:10">
      <c r="A536" t="s">
        <v>1128</v>
      </c>
      <c r="B536" t="s">
        <v>798</v>
      </c>
      <c r="C536" t="s">
        <v>1185</v>
      </c>
      <c r="D536" t="str">
        <f>VLOOKUP(C536,時点区分!$A$2:$C$8,3,0)</f>
        <v>06:R4年度病床機能報告_2025年時点</v>
      </c>
      <c r="E536" t="s">
        <v>784</v>
      </c>
      <c r="F536" t="str">
        <f>VLOOKUP(E536,病床機能区分!$A$2:$C$14,3,0)</f>
        <v>06：合計</v>
      </c>
      <c r="G536" t="s">
        <v>1263</v>
      </c>
      <c r="H536" t="s">
        <v>1176</v>
      </c>
      <c r="I536">
        <v>5972</v>
      </c>
      <c r="J536" s="40">
        <f>I541</f>
        <v>1.063958667379298</v>
      </c>
    </row>
    <row r="537" spans="1:10">
      <c r="A537" t="s">
        <v>1128</v>
      </c>
      <c r="B537" t="s">
        <v>798</v>
      </c>
      <c r="C537" t="s">
        <v>1278</v>
      </c>
      <c r="D537" t="str">
        <f>VLOOKUP(C537,時点区分!$A$2:$C$8,3,0)</f>
        <v>07:R4年度将来一致率</v>
      </c>
      <c r="E537" t="s">
        <v>0</v>
      </c>
      <c r="F537" t="str">
        <f>VLOOKUP(E537,病床機能区分!$A$2:$C$14,3,0)</f>
        <v>01：高度急性期</v>
      </c>
      <c r="G537" t="s">
        <v>1281</v>
      </c>
      <c r="H537" t="s">
        <v>1270</v>
      </c>
      <c r="I537">
        <v>1.9898403483309144</v>
      </c>
      <c r="J537" s="40"/>
    </row>
    <row r="538" spans="1:10">
      <c r="A538" t="s">
        <v>1128</v>
      </c>
      <c r="B538" t="s">
        <v>798</v>
      </c>
      <c r="C538" t="s">
        <v>1278</v>
      </c>
      <c r="D538" t="str">
        <f>VLOOKUP(C538,時点区分!$A$2:$C$8,3,0)</f>
        <v>07:R4年度将来一致率</v>
      </c>
      <c r="E538" t="s">
        <v>1</v>
      </c>
      <c r="F538" t="str">
        <f>VLOOKUP(E538,病床機能区分!$A$2:$C$14,3,0)</f>
        <v>02：急性期</v>
      </c>
      <c r="G538" t="s">
        <v>1283</v>
      </c>
      <c r="H538" t="s">
        <v>1270</v>
      </c>
      <c r="I538">
        <v>1.218941504178273</v>
      </c>
      <c r="J538" s="40"/>
    </row>
    <row r="539" spans="1:10">
      <c r="A539" t="s">
        <v>1128</v>
      </c>
      <c r="B539" t="s">
        <v>798</v>
      </c>
      <c r="C539" t="s">
        <v>1278</v>
      </c>
      <c r="D539" t="str">
        <f>VLOOKUP(C539,時点区分!$A$2:$C$8,3,0)</f>
        <v>07:R4年度将来一致率</v>
      </c>
      <c r="E539" t="s">
        <v>2</v>
      </c>
      <c r="F539" t="str">
        <f>VLOOKUP(E539,病床機能区分!$A$2:$C$14,3,0)</f>
        <v>03：回復期</v>
      </c>
      <c r="G539" t="s">
        <v>1285</v>
      </c>
      <c r="H539" t="s">
        <v>1270</v>
      </c>
      <c r="I539">
        <v>0.41349156777014368</v>
      </c>
      <c r="J539" s="40"/>
    </row>
    <row r="540" spans="1:10">
      <c r="A540" t="s">
        <v>1128</v>
      </c>
      <c r="B540" t="s">
        <v>798</v>
      </c>
      <c r="C540" t="s">
        <v>1278</v>
      </c>
      <c r="D540" t="str">
        <f>VLOOKUP(C540,時点区分!$A$2:$C$8,3,0)</f>
        <v>07:R4年度将来一致率</v>
      </c>
      <c r="E540" t="s">
        <v>3</v>
      </c>
      <c r="F540" t="str">
        <f>VLOOKUP(E540,病床機能区分!$A$2:$C$14,3,0)</f>
        <v>04：慢性期</v>
      </c>
      <c r="G540" t="s">
        <v>1287</v>
      </c>
      <c r="H540" t="s">
        <v>1270</v>
      </c>
      <c r="I540">
        <v>1.0896596858638743</v>
      </c>
      <c r="J540" s="40"/>
    </row>
    <row r="541" spans="1:10" ht="14" thickBot="1">
      <c r="A541" t="s">
        <v>1128</v>
      </c>
      <c r="B541" t="s">
        <v>798</v>
      </c>
      <c r="C541" t="s">
        <v>1278</v>
      </c>
      <c r="D541" t="str">
        <f>VLOOKUP(C541,時点区分!$A$2:$C$8,3,0)</f>
        <v>07:R4年度将来一致率</v>
      </c>
      <c r="E541" t="s">
        <v>784</v>
      </c>
      <c r="F541" t="str">
        <f>VLOOKUP(E541,病床機能区分!$A$2:$C$14,3,0)</f>
        <v>06：合計</v>
      </c>
      <c r="G541" t="s">
        <v>1289</v>
      </c>
      <c r="H541" t="s">
        <v>1270</v>
      </c>
      <c r="I541">
        <v>1.063958667379298</v>
      </c>
      <c r="J541" s="41"/>
    </row>
    <row r="542" spans="1:10">
      <c r="A542" t="s">
        <v>1128</v>
      </c>
      <c r="B542" t="s">
        <v>799</v>
      </c>
      <c r="C542" t="s">
        <v>1181</v>
      </c>
      <c r="D542" t="str">
        <f>VLOOKUP(C542,時点区分!$A$2:$C$8,3,0)</f>
        <v>01:現状ー構想策定時</v>
      </c>
      <c r="E542" t="s">
        <v>0</v>
      </c>
      <c r="F542" t="str">
        <f>VLOOKUP(E542,病床機能区分!$A$2:$C$14,3,0)</f>
        <v>01：高度急性期</v>
      </c>
      <c r="G542" t="s">
        <v>1186</v>
      </c>
      <c r="H542" t="s">
        <v>1176</v>
      </c>
      <c r="I542">
        <v>11</v>
      </c>
      <c r="J542" s="39">
        <f>I557</f>
        <v>0.17460317460317459</v>
      </c>
    </row>
    <row r="543" spans="1:10">
      <c r="A543" t="s">
        <v>1128</v>
      </c>
      <c r="B543" t="s">
        <v>799</v>
      </c>
      <c r="C543" t="s">
        <v>1181</v>
      </c>
      <c r="D543" t="str">
        <f>VLOOKUP(C543,時点区分!$A$2:$C$8,3,0)</f>
        <v>01:現状ー構想策定時</v>
      </c>
      <c r="E543" t="s">
        <v>1</v>
      </c>
      <c r="F543" t="str">
        <f>VLOOKUP(E543,病床機能区分!$A$2:$C$14,3,0)</f>
        <v>02：急性期</v>
      </c>
      <c r="G543" t="s">
        <v>1188</v>
      </c>
      <c r="H543" t="s">
        <v>1176</v>
      </c>
      <c r="I543">
        <v>487</v>
      </c>
      <c r="J543" s="40">
        <f>I558</f>
        <v>2.126637554585153</v>
      </c>
    </row>
    <row r="544" spans="1:10">
      <c r="A544" t="s">
        <v>1128</v>
      </c>
      <c r="B544" t="s">
        <v>799</v>
      </c>
      <c r="C544" t="s">
        <v>1181</v>
      </c>
      <c r="D544" t="str">
        <f>VLOOKUP(C544,時点区分!$A$2:$C$8,3,0)</f>
        <v>01:現状ー構想策定時</v>
      </c>
      <c r="E544" t="s">
        <v>2</v>
      </c>
      <c r="F544" t="str">
        <f>VLOOKUP(E544,病床機能区分!$A$2:$C$14,3,0)</f>
        <v>03：回復期</v>
      </c>
      <c r="G544" t="s">
        <v>1190</v>
      </c>
      <c r="H544" t="s">
        <v>1176</v>
      </c>
      <c r="I544">
        <v>99</v>
      </c>
      <c r="J544" s="40">
        <f>I559</f>
        <v>0.39600000000000002</v>
      </c>
    </row>
    <row r="545" spans="1:10">
      <c r="A545" t="s">
        <v>1128</v>
      </c>
      <c r="B545" t="s">
        <v>799</v>
      </c>
      <c r="C545" t="s">
        <v>1181</v>
      </c>
      <c r="D545" t="str">
        <f>VLOOKUP(C545,時点区分!$A$2:$C$8,3,0)</f>
        <v>01:現状ー構想策定時</v>
      </c>
      <c r="E545" t="s">
        <v>3</v>
      </c>
      <c r="F545" t="str">
        <f>VLOOKUP(E545,病床機能区分!$A$2:$C$14,3,0)</f>
        <v>04：慢性期</v>
      </c>
      <c r="G545" t="s">
        <v>1192</v>
      </c>
      <c r="H545" t="s">
        <v>1176</v>
      </c>
      <c r="I545">
        <v>339</v>
      </c>
      <c r="J545" s="40">
        <f>I560</f>
        <v>1.3614457831325302</v>
      </c>
    </row>
    <row r="546" spans="1:10">
      <c r="A546" t="s">
        <v>1128</v>
      </c>
      <c r="B546" t="s">
        <v>799</v>
      </c>
      <c r="C546" t="s">
        <v>1181</v>
      </c>
      <c r="D546" t="str">
        <f>VLOOKUP(C546,時点区分!$A$2:$C$8,3,0)</f>
        <v>01:現状ー構想策定時</v>
      </c>
      <c r="E546" t="s">
        <v>783</v>
      </c>
      <c r="F546" t="str">
        <f>VLOOKUP(E546,病床機能区分!$A$2:$C$14,3,0)</f>
        <v>05：未報告</v>
      </c>
      <c r="G546" t="s">
        <v>1194</v>
      </c>
      <c r="H546" t="s">
        <v>1176</v>
      </c>
      <c r="I546">
        <v>0</v>
      </c>
      <c r="J546" s="40"/>
    </row>
    <row r="547" spans="1:10">
      <c r="A547" t="s">
        <v>1128</v>
      </c>
      <c r="B547" t="s">
        <v>799</v>
      </c>
      <c r="C547" t="s">
        <v>1181</v>
      </c>
      <c r="D547" t="str">
        <f>VLOOKUP(C547,時点区分!$A$2:$C$8,3,0)</f>
        <v>01:現状ー構想策定時</v>
      </c>
      <c r="E547" t="s">
        <v>784</v>
      </c>
      <c r="F547" t="str">
        <f>VLOOKUP(E547,病床機能区分!$A$2:$C$14,3,0)</f>
        <v>06：合計</v>
      </c>
      <c r="G547" t="s">
        <v>1196</v>
      </c>
      <c r="H547" t="s">
        <v>1176</v>
      </c>
      <c r="I547">
        <v>936</v>
      </c>
      <c r="J547" s="40">
        <f>I561</f>
        <v>1.1833122629582806</v>
      </c>
    </row>
    <row r="548" spans="1:10">
      <c r="A548" t="s">
        <v>1128</v>
      </c>
      <c r="B548" t="s">
        <v>799</v>
      </c>
      <c r="C548" t="s">
        <v>1181</v>
      </c>
      <c r="D548" t="str">
        <f>VLOOKUP(C548,時点区分!$A$2:$C$8,3,0)</f>
        <v>01:現状ー構想策定時</v>
      </c>
      <c r="E548" t="s">
        <v>785</v>
      </c>
      <c r="F548" t="str">
        <f>VLOOKUP(E548,病床機能区分!$A$2:$C$14,3,0)</f>
        <v>07：在宅医療等</v>
      </c>
      <c r="G548" t="s">
        <v>1198</v>
      </c>
      <c r="H548" t="s">
        <v>1176</v>
      </c>
      <c r="I548">
        <v>600</v>
      </c>
      <c r="J548" s="40"/>
    </row>
    <row r="549" spans="1:10">
      <c r="A549" t="s">
        <v>1128</v>
      </c>
      <c r="B549" t="s">
        <v>799</v>
      </c>
      <c r="C549" t="s">
        <v>1181</v>
      </c>
      <c r="D549" t="str">
        <f>VLOOKUP(C549,時点区分!$A$2:$C$8,3,0)</f>
        <v>01:現状ー構想策定時</v>
      </c>
      <c r="E549" t="s">
        <v>786</v>
      </c>
      <c r="F549" t="str">
        <f>VLOOKUP(E549,病床機能区分!$A$2:$C$14,3,0)</f>
        <v>08：うち訪問診療分</v>
      </c>
      <c r="G549" t="s">
        <v>1200</v>
      </c>
      <c r="H549" t="s">
        <v>1176</v>
      </c>
      <c r="I549">
        <v>169</v>
      </c>
      <c r="J549" s="40"/>
    </row>
    <row r="550" spans="1:10">
      <c r="A550" t="s">
        <v>1128</v>
      </c>
      <c r="B550" t="s">
        <v>799</v>
      </c>
      <c r="C550" t="s">
        <v>1129</v>
      </c>
      <c r="D550" t="str">
        <f>VLOOKUP(C550,時点区分!$A$2:$C$8,3,0)</f>
        <v>02:将来</v>
      </c>
      <c r="E550" t="s">
        <v>0</v>
      </c>
      <c r="F550" t="str">
        <f>VLOOKUP(E550,病床機能区分!$A$2:$C$14,3,0)</f>
        <v>01：高度急性期</v>
      </c>
      <c r="G550" t="s">
        <v>1202</v>
      </c>
      <c r="H550" t="s">
        <v>1176</v>
      </c>
      <c r="I550">
        <v>63</v>
      </c>
      <c r="J550" s="40">
        <f>I557</f>
        <v>0.17460317460317459</v>
      </c>
    </row>
    <row r="551" spans="1:10">
      <c r="A551" t="s">
        <v>1128</v>
      </c>
      <c r="B551" t="s">
        <v>799</v>
      </c>
      <c r="C551" t="s">
        <v>1129</v>
      </c>
      <c r="D551" t="str">
        <f>VLOOKUP(C551,時点区分!$A$2:$C$8,3,0)</f>
        <v>02:将来</v>
      </c>
      <c r="E551" t="s">
        <v>1</v>
      </c>
      <c r="F551" t="str">
        <f>VLOOKUP(E551,病床機能区分!$A$2:$C$14,3,0)</f>
        <v>02：急性期</v>
      </c>
      <c r="G551" t="s">
        <v>1204</v>
      </c>
      <c r="H551" t="s">
        <v>1176</v>
      </c>
      <c r="I551">
        <v>229</v>
      </c>
      <c r="J551" s="40">
        <f>I558</f>
        <v>2.126637554585153</v>
      </c>
    </row>
    <row r="552" spans="1:10">
      <c r="A552" t="s">
        <v>1128</v>
      </c>
      <c r="B552" t="s">
        <v>799</v>
      </c>
      <c r="C552" t="s">
        <v>1129</v>
      </c>
      <c r="D552" t="str">
        <f>VLOOKUP(C552,時点区分!$A$2:$C$8,3,0)</f>
        <v>02:将来</v>
      </c>
      <c r="E552" t="s">
        <v>2</v>
      </c>
      <c r="F552" t="str">
        <f>VLOOKUP(E552,病床機能区分!$A$2:$C$14,3,0)</f>
        <v>03：回復期</v>
      </c>
      <c r="G552" t="s">
        <v>1206</v>
      </c>
      <c r="H552" t="s">
        <v>1176</v>
      </c>
      <c r="I552">
        <v>250</v>
      </c>
      <c r="J552" s="40">
        <f>I559</f>
        <v>0.39600000000000002</v>
      </c>
    </row>
    <row r="553" spans="1:10">
      <c r="A553" t="s">
        <v>1128</v>
      </c>
      <c r="B553" t="s">
        <v>799</v>
      </c>
      <c r="C553" t="s">
        <v>1129</v>
      </c>
      <c r="D553" t="str">
        <f>VLOOKUP(C553,時点区分!$A$2:$C$8,3,0)</f>
        <v>02:将来</v>
      </c>
      <c r="E553" t="s">
        <v>3</v>
      </c>
      <c r="F553" t="str">
        <f>VLOOKUP(E553,病床機能区分!$A$2:$C$14,3,0)</f>
        <v>04：慢性期</v>
      </c>
      <c r="G553" t="s">
        <v>1208</v>
      </c>
      <c r="H553" t="s">
        <v>1176</v>
      </c>
      <c r="I553">
        <v>249</v>
      </c>
      <c r="J553" s="40">
        <f>I560</f>
        <v>1.3614457831325302</v>
      </c>
    </row>
    <row r="554" spans="1:10">
      <c r="A554" t="s">
        <v>1128</v>
      </c>
      <c r="B554" t="s">
        <v>799</v>
      </c>
      <c r="C554" t="s">
        <v>1129</v>
      </c>
      <c r="D554" t="str">
        <f>VLOOKUP(C554,時点区分!$A$2:$C$8,3,0)</f>
        <v>02:将来</v>
      </c>
      <c r="E554" t="s">
        <v>784</v>
      </c>
      <c r="F554" t="str">
        <f>VLOOKUP(E554,病床機能区分!$A$2:$C$14,3,0)</f>
        <v>06：合計</v>
      </c>
      <c r="G554" t="s">
        <v>1210</v>
      </c>
      <c r="H554" t="s">
        <v>1176</v>
      </c>
      <c r="I554">
        <v>791</v>
      </c>
      <c r="J554" s="40">
        <f>I561</f>
        <v>1.1833122629582806</v>
      </c>
    </row>
    <row r="555" spans="1:10">
      <c r="A555" t="s">
        <v>1128</v>
      </c>
      <c r="B555" t="s">
        <v>799</v>
      </c>
      <c r="C555" t="s">
        <v>1129</v>
      </c>
      <c r="D555" t="str">
        <f>VLOOKUP(C555,時点区分!$A$2:$C$8,3,0)</f>
        <v>02:将来</v>
      </c>
      <c r="E555" t="s">
        <v>785</v>
      </c>
      <c r="F555" t="str">
        <f>VLOOKUP(E555,病床機能区分!$A$2:$C$14,3,0)</f>
        <v>07：在宅医療等</v>
      </c>
      <c r="G555" t="s">
        <v>1212</v>
      </c>
      <c r="H555" t="s">
        <v>1176</v>
      </c>
      <c r="I555">
        <v>-840</v>
      </c>
      <c r="J555" s="40"/>
    </row>
    <row r="556" spans="1:10">
      <c r="A556" t="s">
        <v>1128</v>
      </c>
      <c r="B556" t="s">
        <v>799</v>
      </c>
      <c r="C556" t="s">
        <v>1129</v>
      </c>
      <c r="D556" t="str">
        <f>VLOOKUP(C556,時点区分!$A$2:$C$8,3,0)</f>
        <v>02:将来</v>
      </c>
      <c r="E556" t="s">
        <v>786</v>
      </c>
      <c r="F556" t="str">
        <f>VLOOKUP(E556,病床機能区分!$A$2:$C$14,3,0)</f>
        <v>08：うち訪問診療分</v>
      </c>
      <c r="G556" t="s">
        <v>1214</v>
      </c>
      <c r="H556" t="s">
        <v>1176</v>
      </c>
      <c r="I556">
        <v>-232</v>
      </c>
      <c r="J556" s="40"/>
    </row>
    <row r="557" spans="1:10">
      <c r="A557" t="s">
        <v>1128</v>
      </c>
      <c r="B557" t="s">
        <v>799</v>
      </c>
      <c r="C557" t="s">
        <v>1182</v>
      </c>
      <c r="D557" t="str">
        <f>VLOOKUP(C557,時点区分!$A$2:$C$8,3,0)</f>
        <v>03:構想策定時一致率</v>
      </c>
      <c r="E557" t="s">
        <v>0</v>
      </c>
      <c r="F557" t="str">
        <f>VLOOKUP(E557,病床機能区分!$A$2:$C$14,3,0)</f>
        <v>01：高度急性期</v>
      </c>
      <c r="G557" t="s">
        <v>1216</v>
      </c>
      <c r="H557" t="s">
        <v>1270</v>
      </c>
      <c r="I557">
        <v>0.17460317460317459</v>
      </c>
      <c r="J557" s="40"/>
    </row>
    <row r="558" spans="1:10">
      <c r="A558" t="s">
        <v>1128</v>
      </c>
      <c r="B558" t="s">
        <v>799</v>
      </c>
      <c r="C558" t="s">
        <v>1182</v>
      </c>
      <c r="D558" t="str">
        <f>VLOOKUP(C558,時点区分!$A$2:$C$8,3,0)</f>
        <v>03:構想策定時一致率</v>
      </c>
      <c r="E558" t="s">
        <v>1</v>
      </c>
      <c r="F558" t="str">
        <f>VLOOKUP(E558,病床機能区分!$A$2:$C$14,3,0)</f>
        <v>02：急性期</v>
      </c>
      <c r="G558" t="s">
        <v>1218</v>
      </c>
      <c r="H558" t="s">
        <v>1270</v>
      </c>
      <c r="I558">
        <v>2.126637554585153</v>
      </c>
      <c r="J558" s="40"/>
    </row>
    <row r="559" spans="1:10">
      <c r="A559" t="s">
        <v>1128</v>
      </c>
      <c r="B559" t="s">
        <v>799</v>
      </c>
      <c r="C559" t="s">
        <v>1182</v>
      </c>
      <c r="D559" t="str">
        <f>VLOOKUP(C559,時点区分!$A$2:$C$8,3,0)</f>
        <v>03:構想策定時一致率</v>
      </c>
      <c r="E559" t="s">
        <v>2</v>
      </c>
      <c r="F559" t="str">
        <f>VLOOKUP(E559,病床機能区分!$A$2:$C$14,3,0)</f>
        <v>03：回復期</v>
      </c>
      <c r="G559" t="s">
        <v>1220</v>
      </c>
      <c r="H559" t="s">
        <v>1270</v>
      </c>
      <c r="I559">
        <v>0.39600000000000002</v>
      </c>
      <c r="J559" s="40"/>
    </row>
    <row r="560" spans="1:10">
      <c r="A560" t="s">
        <v>1128</v>
      </c>
      <c r="B560" t="s">
        <v>799</v>
      </c>
      <c r="C560" t="s">
        <v>1182</v>
      </c>
      <c r="D560" t="str">
        <f>VLOOKUP(C560,時点区分!$A$2:$C$8,3,0)</f>
        <v>03:構想策定時一致率</v>
      </c>
      <c r="E560" t="s">
        <v>3</v>
      </c>
      <c r="F560" t="str">
        <f>VLOOKUP(E560,病床機能区分!$A$2:$C$14,3,0)</f>
        <v>04：慢性期</v>
      </c>
      <c r="G560" t="s">
        <v>1222</v>
      </c>
      <c r="H560" t="s">
        <v>1270</v>
      </c>
      <c r="I560">
        <v>1.3614457831325302</v>
      </c>
      <c r="J560" s="40"/>
    </row>
    <row r="561" spans="1:10">
      <c r="A561" t="s">
        <v>1128</v>
      </c>
      <c r="B561" t="s">
        <v>799</v>
      </c>
      <c r="C561" t="s">
        <v>1182</v>
      </c>
      <c r="D561" t="str">
        <f>VLOOKUP(C561,時点区分!$A$2:$C$8,3,0)</f>
        <v>03:構想策定時一致率</v>
      </c>
      <c r="E561" t="s">
        <v>784</v>
      </c>
      <c r="F561" t="str">
        <f>VLOOKUP(E561,病床機能区分!$A$2:$C$14,3,0)</f>
        <v>06：合計</v>
      </c>
      <c r="G561" t="s">
        <v>1224</v>
      </c>
      <c r="H561" t="s">
        <v>1270</v>
      </c>
      <c r="I561">
        <v>1.1833122629582806</v>
      </c>
      <c r="J561" s="40"/>
    </row>
    <row r="562" spans="1:10">
      <c r="A562" t="s">
        <v>1128</v>
      </c>
      <c r="B562" t="s">
        <v>799</v>
      </c>
      <c r="C562" t="s">
        <v>1183</v>
      </c>
      <c r="D562" t="str">
        <f>VLOOKUP(C562,時点区分!$A$2:$C$8,3,0)</f>
        <v>04:R4年度病床機能報告_2022年時点</v>
      </c>
      <c r="E562" t="s">
        <v>0</v>
      </c>
      <c r="F562" t="str">
        <f>VLOOKUP(E562,病床機能区分!$A$2:$C$14,3,0)</f>
        <v>01：高度急性期</v>
      </c>
      <c r="G562" t="s">
        <v>1226</v>
      </c>
      <c r="H562" t="s">
        <v>1176</v>
      </c>
      <c r="I562">
        <v>11</v>
      </c>
      <c r="J562" s="40">
        <f>I569</f>
        <v>0.17460317460317459</v>
      </c>
    </row>
    <row r="563" spans="1:10">
      <c r="A563" t="s">
        <v>1128</v>
      </c>
      <c r="B563" t="s">
        <v>799</v>
      </c>
      <c r="C563" t="s">
        <v>1183</v>
      </c>
      <c r="D563" t="str">
        <f>VLOOKUP(C563,時点区分!$A$2:$C$8,3,0)</f>
        <v>04:R4年度病床機能報告_2022年時点</v>
      </c>
      <c r="E563" t="s">
        <v>1</v>
      </c>
      <c r="F563" t="str">
        <f>VLOOKUP(E563,病床機能区分!$A$2:$C$14,3,0)</f>
        <v>02：急性期</v>
      </c>
      <c r="G563" t="s">
        <v>1228</v>
      </c>
      <c r="H563" t="s">
        <v>1176</v>
      </c>
      <c r="I563">
        <v>296</v>
      </c>
      <c r="J563" s="40">
        <f t="shared" ref="J563:J565" si="14">I570</f>
        <v>1.2925764192139737</v>
      </c>
    </row>
    <row r="564" spans="1:10">
      <c r="A564" t="s">
        <v>1128</v>
      </c>
      <c r="B564" t="s">
        <v>799</v>
      </c>
      <c r="C564" t="s">
        <v>1183</v>
      </c>
      <c r="D564" t="str">
        <f>VLOOKUP(C564,時点区分!$A$2:$C$8,3,0)</f>
        <v>04:R4年度病床機能報告_2022年時点</v>
      </c>
      <c r="E564" t="s">
        <v>2</v>
      </c>
      <c r="F564" t="str">
        <f>VLOOKUP(E564,病床機能区分!$A$2:$C$14,3,0)</f>
        <v>03：回復期</v>
      </c>
      <c r="G564" t="s">
        <v>1230</v>
      </c>
      <c r="H564" t="s">
        <v>1176</v>
      </c>
      <c r="I564">
        <v>194</v>
      </c>
      <c r="J564" s="40">
        <f t="shared" si="14"/>
        <v>0.77600000000000002</v>
      </c>
    </row>
    <row r="565" spans="1:10">
      <c r="A565" t="s">
        <v>1128</v>
      </c>
      <c r="B565" t="s">
        <v>799</v>
      </c>
      <c r="C565" t="s">
        <v>1183</v>
      </c>
      <c r="D565" t="str">
        <f>VLOOKUP(C565,時点区分!$A$2:$C$8,3,0)</f>
        <v>04:R4年度病床機能報告_2022年時点</v>
      </c>
      <c r="E565" t="s">
        <v>3</v>
      </c>
      <c r="F565" t="str">
        <f>VLOOKUP(E565,病床機能区分!$A$2:$C$14,3,0)</f>
        <v>04：慢性期</v>
      </c>
      <c r="G565" t="s">
        <v>1232</v>
      </c>
      <c r="H565" t="s">
        <v>1176</v>
      </c>
      <c r="I565">
        <v>313</v>
      </c>
      <c r="J565" s="40">
        <f t="shared" si="14"/>
        <v>1.2570281124497993</v>
      </c>
    </row>
    <row r="566" spans="1:10">
      <c r="A566" t="s">
        <v>1128</v>
      </c>
      <c r="B566" t="s">
        <v>799</v>
      </c>
      <c r="C566" t="s">
        <v>1183</v>
      </c>
      <c r="D566" t="str">
        <f>VLOOKUP(C566,時点区分!$A$2:$C$8,3,0)</f>
        <v>04:R4年度病床機能報告_2022年時点</v>
      </c>
      <c r="E566" t="s">
        <v>771</v>
      </c>
      <c r="F566" t="str">
        <f>VLOOKUP(E566,病床機能区分!$A$2:$C$14,3,0)</f>
        <v>09：休棟中（今後再開する予定）</v>
      </c>
      <c r="G566" t="s">
        <v>1234</v>
      </c>
      <c r="H566" t="s">
        <v>1176</v>
      </c>
      <c r="I566">
        <v>0</v>
      </c>
      <c r="J566" s="40"/>
    </row>
    <row r="567" spans="1:10">
      <c r="A567" t="s">
        <v>1128</v>
      </c>
      <c r="B567" t="s">
        <v>799</v>
      </c>
      <c r="C567" t="s">
        <v>1183</v>
      </c>
      <c r="D567" t="str">
        <f>VLOOKUP(C567,時点区分!$A$2:$C$8,3,0)</f>
        <v>04:R4年度病床機能報告_2022年時点</v>
      </c>
      <c r="E567" t="s">
        <v>772</v>
      </c>
      <c r="F567" t="str">
        <f>VLOOKUP(E567,病床機能区分!$A$2:$C$14,3,0)</f>
        <v>10：休棟中（今後廃止する予定）</v>
      </c>
      <c r="G567" t="s">
        <v>1236</v>
      </c>
      <c r="H567" t="s">
        <v>1176</v>
      </c>
      <c r="I567">
        <v>12</v>
      </c>
      <c r="J567" s="40"/>
    </row>
    <row r="568" spans="1:10">
      <c r="A568" t="s">
        <v>1128</v>
      </c>
      <c r="B568" t="s">
        <v>799</v>
      </c>
      <c r="C568" t="s">
        <v>1183</v>
      </c>
      <c r="D568" t="str">
        <f>VLOOKUP(C568,時点区分!$A$2:$C$8,3,0)</f>
        <v>04:R4年度病床機能報告_2022年時点</v>
      </c>
      <c r="E568" t="s">
        <v>784</v>
      </c>
      <c r="F568" t="str">
        <f>VLOOKUP(E568,病床機能区分!$A$2:$C$14,3,0)</f>
        <v>06：合計</v>
      </c>
      <c r="G568" t="s">
        <v>1238</v>
      </c>
      <c r="H568" t="s">
        <v>1176</v>
      </c>
      <c r="I568">
        <v>826</v>
      </c>
      <c r="J568" s="40">
        <f>I573</f>
        <v>1.0442477876106195</v>
      </c>
    </row>
    <row r="569" spans="1:10">
      <c r="A569" t="s">
        <v>1128</v>
      </c>
      <c r="B569" t="s">
        <v>799</v>
      </c>
      <c r="C569" t="s">
        <v>1184</v>
      </c>
      <c r="D569" t="str">
        <f>VLOOKUP(C569,時点区分!$A$2:$C$8,3,0)</f>
        <v>05:R4年度現状一致率</v>
      </c>
      <c r="E569" t="s">
        <v>0</v>
      </c>
      <c r="F569" t="str">
        <f>VLOOKUP(E569,病床機能区分!$A$2:$C$14,3,0)</f>
        <v>01：高度急性期</v>
      </c>
      <c r="G569" t="s">
        <v>1239</v>
      </c>
      <c r="H569" t="s">
        <v>1270</v>
      </c>
      <c r="I569">
        <v>0.17460317460317459</v>
      </c>
      <c r="J569" s="40"/>
    </row>
    <row r="570" spans="1:10">
      <c r="A570" t="s">
        <v>1128</v>
      </c>
      <c r="B570" t="s">
        <v>799</v>
      </c>
      <c r="C570" t="s">
        <v>1184</v>
      </c>
      <c r="D570" t="str">
        <f>VLOOKUP(C570,時点区分!$A$2:$C$8,3,0)</f>
        <v>05:R4年度現状一致率</v>
      </c>
      <c r="E570" t="s">
        <v>1</v>
      </c>
      <c r="F570" t="str">
        <f>VLOOKUP(E570,病床機能区分!$A$2:$C$14,3,0)</f>
        <v>02：急性期</v>
      </c>
      <c r="G570" t="s">
        <v>1241</v>
      </c>
      <c r="H570" t="s">
        <v>1270</v>
      </c>
      <c r="I570">
        <v>1.2925764192139737</v>
      </c>
      <c r="J570" s="40"/>
    </row>
    <row r="571" spans="1:10">
      <c r="A571" t="s">
        <v>1128</v>
      </c>
      <c r="B571" t="s">
        <v>799</v>
      </c>
      <c r="C571" t="s">
        <v>1184</v>
      </c>
      <c r="D571" t="str">
        <f>VLOOKUP(C571,時点区分!$A$2:$C$8,3,0)</f>
        <v>05:R4年度現状一致率</v>
      </c>
      <c r="E571" t="s">
        <v>2</v>
      </c>
      <c r="F571" t="str">
        <f>VLOOKUP(E571,病床機能区分!$A$2:$C$14,3,0)</f>
        <v>03：回復期</v>
      </c>
      <c r="G571" t="s">
        <v>1243</v>
      </c>
      <c r="H571" t="s">
        <v>1270</v>
      </c>
      <c r="I571">
        <v>0.77600000000000002</v>
      </c>
      <c r="J571" s="40"/>
    </row>
    <row r="572" spans="1:10">
      <c r="A572" t="s">
        <v>1128</v>
      </c>
      <c r="B572" t="s">
        <v>799</v>
      </c>
      <c r="C572" t="s">
        <v>1184</v>
      </c>
      <c r="D572" t="str">
        <f>VLOOKUP(C572,時点区分!$A$2:$C$8,3,0)</f>
        <v>05:R4年度現状一致率</v>
      </c>
      <c r="E572" t="s">
        <v>3</v>
      </c>
      <c r="F572" t="str">
        <f>VLOOKUP(E572,病床機能区分!$A$2:$C$14,3,0)</f>
        <v>04：慢性期</v>
      </c>
      <c r="G572" t="s">
        <v>1245</v>
      </c>
      <c r="H572" t="s">
        <v>1270</v>
      </c>
      <c r="I572">
        <v>1.2570281124497993</v>
      </c>
      <c r="J572" s="40"/>
    </row>
    <row r="573" spans="1:10">
      <c r="A573" t="s">
        <v>1128</v>
      </c>
      <c r="B573" t="s">
        <v>799</v>
      </c>
      <c r="C573" t="s">
        <v>1184</v>
      </c>
      <c r="D573" t="str">
        <f>VLOOKUP(C573,時点区分!$A$2:$C$8,3,0)</f>
        <v>05:R4年度現状一致率</v>
      </c>
      <c r="E573" t="s">
        <v>784</v>
      </c>
      <c r="F573" t="str">
        <f>VLOOKUP(E573,病床機能区分!$A$2:$C$14,3,0)</f>
        <v>06：合計</v>
      </c>
      <c r="G573" t="s">
        <v>1247</v>
      </c>
      <c r="H573" t="s">
        <v>1270</v>
      </c>
      <c r="I573">
        <v>1.0442477876106195</v>
      </c>
      <c r="J573" s="40"/>
    </row>
    <row r="574" spans="1:10">
      <c r="A574" t="s">
        <v>1128</v>
      </c>
      <c r="B574" t="s">
        <v>799</v>
      </c>
      <c r="C574" t="s">
        <v>1185</v>
      </c>
      <c r="D574" t="str">
        <f>VLOOKUP(C574,時点区分!$A$2:$C$8,3,0)</f>
        <v>06:R4年度病床機能報告_2025年時点</v>
      </c>
      <c r="E574" t="s">
        <v>0</v>
      </c>
      <c r="F574" t="str">
        <f>VLOOKUP(E574,病床機能区分!$A$2:$C$14,3,0)</f>
        <v>01：高度急性期</v>
      </c>
      <c r="G574" t="s">
        <v>1249</v>
      </c>
      <c r="H574" t="s">
        <v>1176</v>
      </c>
      <c r="I574">
        <v>11</v>
      </c>
      <c r="J574" s="40">
        <f>I582</f>
        <v>0.17460317460317459</v>
      </c>
    </row>
    <row r="575" spans="1:10">
      <c r="A575" t="s">
        <v>1128</v>
      </c>
      <c r="B575" t="s">
        <v>799</v>
      </c>
      <c r="C575" t="s">
        <v>1185</v>
      </c>
      <c r="D575" t="str">
        <f>VLOOKUP(C575,時点区分!$A$2:$C$8,3,0)</f>
        <v>06:R4年度病床機能報告_2025年時点</v>
      </c>
      <c r="E575" t="s">
        <v>1</v>
      </c>
      <c r="F575" t="str">
        <f>VLOOKUP(E575,病床機能区分!$A$2:$C$14,3,0)</f>
        <v>02：急性期</v>
      </c>
      <c r="G575" t="s">
        <v>1251</v>
      </c>
      <c r="H575" t="s">
        <v>1176</v>
      </c>
      <c r="I575">
        <v>296</v>
      </c>
      <c r="J575" s="40">
        <f>I583</f>
        <v>1.2925764192139737</v>
      </c>
    </row>
    <row r="576" spans="1:10">
      <c r="A576" t="s">
        <v>1128</v>
      </c>
      <c r="B576" t="s">
        <v>799</v>
      </c>
      <c r="C576" t="s">
        <v>1185</v>
      </c>
      <c r="D576" t="str">
        <f>VLOOKUP(C576,時点区分!$A$2:$C$8,3,0)</f>
        <v>06:R4年度病床機能報告_2025年時点</v>
      </c>
      <c r="E576" t="s">
        <v>2</v>
      </c>
      <c r="F576" t="str">
        <f>VLOOKUP(E576,病床機能区分!$A$2:$C$14,3,0)</f>
        <v>03：回復期</v>
      </c>
      <c r="G576" t="s">
        <v>1253</v>
      </c>
      <c r="H576" t="s">
        <v>1176</v>
      </c>
      <c r="I576">
        <v>194</v>
      </c>
      <c r="J576" s="40">
        <f>I584</f>
        <v>0.77600000000000002</v>
      </c>
    </row>
    <row r="577" spans="1:10">
      <c r="A577" t="s">
        <v>1128</v>
      </c>
      <c r="B577" t="s">
        <v>799</v>
      </c>
      <c r="C577" t="s">
        <v>1185</v>
      </c>
      <c r="D577" t="str">
        <f>VLOOKUP(C577,時点区分!$A$2:$C$8,3,0)</f>
        <v>06:R4年度病床機能報告_2025年時点</v>
      </c>
      <c r="E577" t="s">
        <v>3</v>
      </c>
      <c r="F577" t="str">
        <f>VLOOKUP(E577,病床機能区分!$A$2:$C$14,3,0)</f>
        <v>04：慢性期</v>
      </c>
      <c r="G577" t="s">
        <v>1255</v>
      </c>
      <c r="H577" t="s">
        <v>1176</v>
      </c>
      <c r="I577">
        <v>313</v>
      </c>
      <c r="J577" s="40">
        <f>I585</f>
        <v>1.2570281124497993</v>
      </c>
    </row>
    <row r="578" spans="1:10">
      <c r="A578" t="s">
        <v>1128</v>
      </c>
      <c r="B578" t="s">
        <v>799</v>
      </c>
      <c r="C578" t="s">
        <v>1185</v>
      </c>
      <c r="D578" t="str">
        <f>VLOOKUP(C578,時点区分!$A$2:$C$8,3,0)</f>
        <v>06:R4年度病床機能報告_2025年時点</v>
      </c>
      <c r="E578" t="s">
        <v>779</v>
      </c>
      <c r="F578" t="str">
        <f>VLOOKUP(E578,病床機能区分!$A$2:$C$14,3,0)</f>
        <v>11：介護保険施設等へ移行予定</v>
      </c>
      <c r="G578" t="s">
        <v>1257</v>
      </c>
      <c r="H578" t="s">
        <v>1176</v>
      </c>
      <c r="I578">
        <v>0</v>
      </c>
      <c r="J578" s="40"/>
    </row>
    <row r="579" spans="1:10">
      <c r="A579" t="s">
        <v>1128</v>
      </c>
      <c r="B579" t="s">
        <v>799</v>
      </c>
      <c r="C579" t="s">
        <v>1185</v>
      </c>
      <c r="D579" t="str">
        <f>VLOOKUP(C579,時点区分!$A$2:$C$8,3,0)</f>
        <v>06:R4年度病床機能報告_2025年時点</v>
      </c>
      <c r="E579" t="s">
        <v>780</v>
      </c>
      <c r="F579" t="str">
        <f>VLOOKUP(E579,病床機能区分!$A$2:$C$14,3,0)</f>
        <v>12：休棟予定</v>
      </c>
      <c r="G579" t="s">
        <v>1259</v>
      </c>
      <c r="H579" t="s">
        <v>1176</v>
      </c>
      <c r="I579">
        <v>0</v>
      </c>
      <c r="J579" s="40"/>
    </row>
    <row r="580" spans="1:10">
      <c r="A580" t="s">
        <v>1128</v>
      </c>
      <c r="B580" t="s">
        <v>799</v>
      </c>
      <c r="C580" t="s">
        <v>1185</v>
      </c>
      <c r="D580" t="str">
        <f>VLOOKUP(C580,時点区分!$A$2:$C$8,3,0)</f>
        <v>06:R4年度病床機能報告_2025年時点</v>
      </c>
      <c r="E580" t="s">
        <v>781</v>
      </c>
      <c r="F580" t="str">
        <f>VLOOKUP(E580,病床機能区分!$A$2:$C$14,3,0)</f>
        <v>13：廃止予定</v>
      </c>
      <c r="G580" t="s">
        <v>1261</v>
      </c>
      <c r="H580" t="s">
        <v>1176</v>
      </c>
      <c r="I580">
        <v>12</v>
      </c>
      <c r="J580" s="40"/>
    </row>
    <row r="581" spans="1:10">
      <c r="A581" t="s">
        <v>1128</v>
      </c>
      <c r="B581" t="s">
        <v>799</v>
      </c>
      <c r="C581" t="s">
        <v>1185</v>
      </c>
      <c r="D581" t="str">
        <f>VLOOKUP(C581,時点区分!$A$2:$C$8,3,0)</f>
        <v>06:R4年度病床機能報告_2025年時点</v>
      </c>
      <c r="E581" t="s">
        <v>784</v>
      </c>
      <c r="F581" t="str">
        <f>VLOOKUP(E581,病床機能区分!$A$2:$C$14,3,0)</f>
        <v>06：合計</v>
      </c>
      <c r="G581" t="s">
        <v>1263</v>
      </c>
      <c r="H581" t="s">
        <v>1176</v>
      </c>
      <c r="I581">
        <v>826</v>
      </c>
      <c r="J581" s="40">
        <f>I586</f>
        <v>1.0442477876106195</v>
      </c>
    </row>
    <row r="582" spans="1:10">
      <c r="A582" t="s">
        <v>1128</v>
      </c>
      <c r="B582" t="s">
        <v>799</v>
      </c>
      <c r="C582" t="s">
        <v>1278</v>
      </c>
      <c r="D582" t="str">
        <f>VLOOKUP(C582,時点区分!$A$2:$C$8,3,0)</f>
        <v>07:R4年度将来一致率</v>
      </c>
      <c r="E582" t="s">
        <v>0</v>
      </c>
      <c r="F582" t="str">
        <f>VLOOKUP(E582,病床機能区分!$A$2:$C$14,3,0)</f>
        <v>01：高度急性期</v>
      </c>
      <c r="G582" t="s">
        <v>1281</v>
      </c>
      <c r="H582" t="s">
        <v>1270</v>
      </c>
      <c r="I582">
        <v>0.17460317460317459</v>
      </c>
      <c r="J582" s="40"/>
    </row>
    <row r="583" spans="1:10">
      <c r="A583" t="s">
        <v>1128</v>
      </c>
      <c r="B583" t="s">
        <v>799</v>
      </c>
      <c r="C583" t="s">
        <v>1278</v>
      </c>
      <c r="D583" t="str">
        <f>VLOOKUP(C583,時点区分!$A$2:$C$8,3,0)</f>
        <v>07:R4年度将来一致率</v>
      </c>
      <c r="E583" t="s">
        <v>1</v>
      </c>
      <c r="F583" t="str">
        <f>VLOOKUP(E583,病床機能区分!$A$2:$C$14,3,0)</f>
        <v>02：急性期</v>
      </c>
      <c r="G583" t="s">
        <v>1283</v>
      </c>
      <c r="H583" t="s">
        <v>1270</v>
      </c>
      <c r="I583">
        <v>1.2925764192139737</v>
      </c>
      <c r="J583" s="40"/>
    </row>
    <row r="584" spans="1:10">
      <c r="A584" t="s">
        <v>1128</v>
      </c>
      <c r="B584" t="s">
        <v>799</v>
      </c>
      <c r="C584" t="s">
        <v>1278</v>
      </c>
      <c r="D584" t="str">
        <f>VLOOKUP(C584,時点区分!$A$2:$C$8,3,0)</f>
        <v>07:R4年度将来一致率</v>
      </c>
      <c r="E584" t="s">
        <v>2</v>
      </c>
      <c r="F584" t="str">
        <f>VLOOKUP(E584,病床機能区分!$A$2:$C$14,3,0)</f>
        <v>03：回復期</v>
      </c>
      <c r="G584" t="s">
        <v>1285</v>
      </c>
      <c r="H584" t="s">
        <v>1270</v>
      </c>
      <c r="I584">
        <v>0.77600000000000002</v>
      </c>
      <c r="J584" s="40"/>
    </row>
    <row r="585" spans="1:10">
      <c r="A585" t="s">
        <v>1128</v>
      </c>
      <c r="B585" t="s">
        <v>799</v>
      </c>
      <c r="C585" t="s">
        <v>1278</v>
      </c>
      <c r="D585" t="str">
        <f>VLOOKUP(C585,時点区分!$A$2:$C$8,3,0)</f>
        <v>07:R4年度将来一致率</v>
      </c>
      <c r="E585" t="s">
        <v>3</v>
      </c>
      <c r="F585" t="str">
        <f>VLOOKUP(E585,病床機能区分!$A$2:$C$14,3,0)</f>
        <v>04：慢性期</v>
      </c>
      <c r="G585" t="s">
        <v>1287</v>
      </c>
      <c r="H585" t="s">
        <v>1270</v>
      </c>
      <c r="I585">
        <v>1.2570281124497993</v>
      </c>
      <c r="J585" s="40"/>
    </row>
    <row r="586" spans="1:10" ht="14" thickBot="1">
      <c r="A586" t="s">
        <v>1128</v>
      </c>
      <c r="B586" t="s">
        <v>799</v>
      </c>
      <c r="C586" t="s">
        <v>1278</v>
      </c>
      <c r="D586" t="str">
        <f>VLOOKUP(C586,時点区分!$A$2:$C$8,3,0)</f>
        <v>07:R4年度将来一致率</v>
      </c>
      <c r="E586" t="s">
        <v>784</v>
      </c>
      <c r="F586" t="str">
        <f>VLOOKUP(E586,病床機能区分!$A$2:$C$14,3,0)</f>
        <v>06：合計</v>
      </c>
      <c r="G586" t="s">
        <v>1289</v>
      </c>
      <c r="H586" t="s">
        <v>1270</v>
      </c>
      <c r="I586">
        <v>1.0442477876106195</v>
      </c>
      <c r="J586" s="41"/>
    </row>
    <row r="587" spans="1:10">
      <c r="A587" t="s">
        <v>1128</v>
      </c>
      <c r="B587" t="s">
        <v>800</v>
      </c>
      <c r="C587" t="s">
        <v>1181</v>
      </c>
      <c r="D587" t="str">
        <f>VLOOKUP(C587,時点区分!$A$2:$C$8,3,0)</f>
        <v>01:現状ー構想策定時</v>
      </c>
      <c r="E587" t="s">
        <v>0</v>
      </c>
      <c r="F587" t="str">
        <f>VLOOKUP(E587,病床機能区分!$A$2:$C$14,3,0)</f>
        <v>01：高度急性期</v>
      </c>
      <c r="G587" t="s">
        <v>1186</v>
      </c>
      <c r="H587" t="s">
        <v>1176</v>
      </c>
      <c r="I587">
        <v>0</v>
      </c>
      <c r="J587" s="39">
        <f>I602</f>
        <v>0</v>
      </c>
    </row>
    <row r="588" spans="1:10">
      <c r="A588" t="s">
        <v>1128</v>
      </c>
      <c r="B588" t="s">
        <v>800</v>
      </c>
      <c r="C588" t="s">
        <v>1181</v>
      </c>
      <c r="D588" t="str">
        <f>VLOOKUP(C588,時点区分!$A$2:$C$8,3,0)</f>
        <v>01:現状ー構想策定時</v>
      </c>
      <c r="E588" t="s">
        <v>1</v>
      </c>
      <c r="F588" t="str">
        <f>VLOOKUP(E588,病床機能区分!$A$2:$C$14,3,0)</f>
        <v>02：急性期</v>
      </c>
      <c r="G588" t="s">
        <v>1188</v>
      </c>
      <c r="H588" t="s">
        <v>1176</v>
      </c>
      <c r="I588">
        <v>328</v>
      </c>
      <c r="J588" s="40">
        <f>I603</f>
        <v>2.7333333333333334</v>
      </c>
    </row>
    <row r="589" spans="1:10">
      <c r="A589" t="s">
        <v>1128</v>
      </c>
      <c r="B589" t="s">
        <v>800</v>
      </c>
      <c r="C589" t="s">
        <v>1181</v>
      </c>
      <c r="D589" t="str">
        <f>VLOOKUP(C589,時点区分!$A$2:$C$8,3,0)</f>
        <v>01:現状ー構想策定時</v>
      </c>
      <c r="E589" t="s">
        <v>2</v>
      </c>
      <c r="F589" t="str">
        <f>VLOOKUP(E589,病床機能区分!$A$2:$C$14,3,0)</f>
        <v>03：回復期</v>
      </c>
      <c r="G589" t="s">
        <v>1190</v>
      </c>
      <c r="H589" t="s">
        <v>1176</v>
      </c>
      <c r="I589">
        <v>0</v>
      </c>
      <c r="J589" s="40">
        <f>I604</f>
        <v>0</v>
      </c>
    </row>
    <row r="590" spans="1:10">
      <c r="A590" t="s">
        <v>1128</v>
      </c>
      <c r="B590" t="s">
        <v>800</v>
      </c>
      <c r="C590" t="s">
        <v>1181</v>
      </c>
      <c r="D590" t="str">
        <f>VLOOKUP(C590,時点区分!$A$2:$C$8,3,0)</f>
        <v>01:現状ー構想策定時</v>
      </c>
      <c r="E590" t="s">
        <v>3</v>
      </c>
      <c r="F590" t="str">
        <f>VLOOKUP(E590,病床機能区分!$A$2:$C$14,3,0)</f>
        <v>04：慢性期</v>
      </c>
      <c r="G590" t="s">
        <v>1192</v>
      </c>
      <c r="H590" t="s">
        <v>1176</v>
      </c>
      <c r="I590">
        <v>147</v>
      </c>
      <c r="J590" s="40">
        <f>I605</f>
        <v>0.89090909090909087</v>
      </c>
    </row>
    <row r="591" spans="1:10">
      <c r="A591" t="s">
        <v>1128</v>
      </c>
      <c r="B591" t="s">
        <v>800</v>
      </c>
      <c r="C591" t="s">
        <v>1181</v>
      </c>
      <c r="D591" t="str">
        <f>VLOOKUP(C591,時点区分!$A$2:$C$8,3,0)</f>
        <v>01:現状ー構想策定時</v>
      </c>
      <c r="E591" t="s">
        <v>783</v>
      </c>
      <c r="F591" t="str">
        <f>VLOOKUP(E591,病床機能区分!$A$2:$C$14,3,0)</f>
        <v>05：未報告</v>
      </c>
      <c r="G591" t="s">
        <v>1194</v>
      </c>
      <c r="H591" t="s">
        <v>1176</v>
      </c>
      <c r="I591">
        <v>0</v>
      </c>
      <c r="J591" s="40"/>
    </row>
    <row r="592" spans="1:10">
      <c r="A592" t="s">
        <v>1128</v>
      </c>
      <c r="B592" t="s">
        <v>800</v>
      </c>
      <c r="C592" t="s">
        <v>1181</v>
      </c>
      <c r="D592" t="str">
        <f>VLOOKUP(C592,時点区分!$A$2:$C$8,3,0)</f>
        <v>01:現状ー構想策定時</v>
      </c>
      <c r="E592" t="s">
        <v>784</v>
      </c>
      <c r="F592" t="str">
        <f>VLOOKUP(E592,病床機能区分!$A$2:$C$14,3,0)</f>
        <v>06：合計</v>
      </c>
      <c r="G592" t="s">
        <v>1196</v>
      </c>
      <c r="H592" t="s">
        <v>1176</v>
      </c>
      <c r="I592">
        <v>475</v>
      </c>
      <c r="J592" s="40">
        <f>I606</f>
        <v>0.97736625514403297</v>
      </c>
    </row>
    <row r="593" spans="1:10">
      <c r="A593" t="s">
        <v>1128</v>
      </c>
      <c r="B593" t="s">
        <v>800</v>
      </c>
      <c r="C593" t="s">
        <v>1181</v>
      </c>
      <c r="D593" t="str">
        <f>VLOOKUP(C593,時点区分!$A$2:$C$8,3,0)</f>
        <v>01:現状ー構想策定時</v>
      </c>
      <c r="E593" t="s">
        <v>785</v>
      </c>
      <c r="F593" t="str">
        <f>VLOOKUP(E593,病床機能区分!$A$2:$C$14,3,0)</f>
        <v>07：在宅医療等</v>
      </c>
      <c r="G593" t="s">
        <v>1198</v>
      </c>
      <c r="H593" t="s">
        <v>1176</v>
      </c>
      <c r="I593">
        <v>393</v>
      </c>
      <c r="J593" s="40"/>
    </row>
    <row r="594" spans="1:10">
      <c r="A594" t="s">
        <v>1128</v>
      </c>
      <c r="B594" t="s">
        <v>800</v>
      </c>
      <c r="C594" t="s">
        <v>1181</v>
      </c>
      <c r="D594" t="str">
        <f>VLOOKUP(C594,時点区分!$A$2:$C$8,3,0)</f>
        <v>01:現状ー構想策定時</v>
      </c>
      <c r="E594" t="s">
        <v>786</v>
      </c>
      <c r="F594" t="str">
        <f>VLOOKUP(E594,病床機能区分!$A$2:$C$14,3,0)</f>
        <v>08：うち訪問診療分</v>
      </c>
      <c r="G594" t="s">
        <v>1200</v>
      </c>
      <c r="H594" t="s">
        <v>1176</v>
      </c>
      <c r="I594">
        <v>176</v>
      </c>
      <c r="J594" s="40"/>
    </row>
    <row r="595" spans="1:10">
      <c r="A595" t="s">
        <v>1128</v>
      </c>
      <c r="B595" t="s">
        <v>800</v>
      </c>
      <c r="C595" t="s">
        <v>1129</v>
      </c>
      <c r="D595" t="str">
        <f>VLOOKUP(C595,時点区分!$A$2:$C$8,3,0)</f>
        <v>02:将来</v>
      </c>
      <c r="E595" t="s">
        <v>0</v>
      </c>
      <c r="F595" t="str">
        <f>VLOOKUP(E595,病床機能区分!$A$2:$C$14,3,0)</f>
        <v>01：高度急性期</v>
      </c>
      <c r="G595" t="s">
        <v>1202</v>
      </c>
      <c r="H595" t="s">
        <v>1176</v>
      </c>
      <c r="I595">
        <v>25</v>
      </c>
      <c r="J595" s="40">
        <f>I602</f>
        <v>0</v>
      </c>
    </row>
    <row r="596" spans="1:10">
      <c r="A596" t="s">
        <v>1128</v>
      </c>
      <c r="B596" t="s">
        <v>800</v>
      </c>
      <c r="C596" t="s">
        <v>1129</v>
      </c>
      <c r="D596" t="str">
        <f>VLOOKUP(C596,時点区分!$A$2:$C$8,3,0)</f>
        <v>02:将来</v>
      </c>
      <c r="E596" t="s">
        <v>1</v>
      </c>
      <c r="F596" t="str">
        <f>VLOOKUP(E596,病床機能区分!$A$2:$C$14,3,0)</f>
        <v>02：急性期</v>
      </c>
      <c r="G596" t="s">
        <v>1204</v>
      </c>
      <c r="H596" t="s">
        <v>1176</v>
      </c>
      <c r="I596">
        <v>120</v>
      </c>
      <c r="J596" s="40">
        <f>I603</f>
        <v>2.7333333333333334</v>
      </c>
    </row>
    <row r="597" spans="1:10">
      <c r="A597" t="s">
        <v>1128</v>
      </c>
      <c r="B597" t="s">
        <v>800</v>
      </c>
      <c r="C597" t="s">
        <v>1129</v>
      </c>
      <c r="D597" t="str">
        <f>VLOOKUP(C597,時点区分!$A$2:$C$8,3,0)</f>
        <v>02:将来</v>
      </c>
      <c r="E597" t="s">
        <v>2</v>
      </c>
      <c r="F597" t="str">
        <f>VLOOKUP(E597,病床機能区分!$A$2:$C$14,3,0)</f>
        <v>03：回復期</v>
      </c>
      <c r="G597" t="s">
        <v>1206</v>
      </c>
      <c r="H597" t="s">
        <v>1176</v>
      </c>
      <c r="I597">
        <v>176</v>
      </c>
      <c r="J597" s="40">
        <f>I604</f>
        <v>0</v>
      </c>
    </row>
    <row r="598" spans="1:10">
      <c r="A598" t="s">
        <v>1128</v>
      </c>
      <c r="B598" t="s">
        <v>800</v>
      </c>
      <c r="C598" t="s">
        <v>1129</v>
      </c>
      <c r="D598" t="str">
        <f>VLOOKUP(C598,時点区分!$A$2:$C$8,3,0)</f>
        <v>02:将来</v>
      </c>
      <c r="E598" t="s">
        <v>3</v>
      </c>
      <c r="F598" t="str">
        <f>VLOOKUP(E598,病床機能区分!$A$2:$C$14,3,0)</f>
        <v>04：慢性期</v>
      </c>
      <c r="G598" t="s">
        <v>1208</v>
      </c>
      <c r="H598" t="s">
        <v>1176</v>
      </c>
      <c r="I598">
        <v>165</v>
      </c>
      <c r="J598" s="40">
        <f>I605</f>
        <v>0.89090909090909087</v>
      </c>
    </row>
    <row r="599" spans="1:10">
      <c r="A599" t="s">
        <v>1128</v>
      </c>
      <c r="B599" t="s">
        <v>800</v>
      </c>
      <c r="C599" t="s">
        <v>1129</v>
      </c>
      <c r="D599" t="str">
        <f>VLOOKUP(C599,時点区分!$A$2:$C$8,3,0)</f>
        <v>02:将来</v>
      </c>
      <c r="E599" t="s">
        <v>784</v>
      </c>
      <c r="F599" t="str">
        <f>VLOOKUP(E599,病床機能区分!$A$2:$C$14,3,0)</f>
        <v>06：合計</v>
      </c>
      <c r="G599" t="s">
        <v>1210</v>
      </c>
      <c r="H599" t="s">
        <v>1176</v>
      </c>
      <c r="I599">
        <v>486</v>
      </c>
      <c r="J599" s="40">
        <f>I606</f>
        <v>0.97736625514403297</v>
      </c>
    </row>
    <row r="600" spans="1:10">
      <c r="A600" t="s">
        <v>1128</v>
      </c>
      <c r="B600" t="s">
        <v>800</v>
      </c>
      <c r="C600" t="s">
        <v>1129</v>
      </c>
      <c r="D600" t="str">
        <f>VLOOKUP(C600,時点区分!$A$2:$C$8,3,0)</f>
        <v>02:将来</v>
      </c>
      <c r="E600" t="s">
        <v>785</v>
      </c>
      <c r="F600" t="str">
        <f>VLOOKUP(E600,病床機能区分!$A$2:$C$14,3,0)</f>
        <v>07：在宅医療等</v>
      </c>
      <c r="G600" t="s">
        <v>1212</v>
      </c>
      <c r="H600" t="s">
        <v>1176</v>
      </c>
      <c r="I600">
        <v>-547</v>
      </c>
      <c r="J600" s="40"/>
    </row>
    <row r="601" spans="1:10">
      <c r="A601" t="s">
        <v>1128</v>
      </c>
      <c r="B601" t="s">
        <v>800</v>
      </c>
      <c r="C601" t="s">
        <v>1129</v>
      </c>
      <c r="D601" t="str">
        <f>VLOOKUP(C601,時点区分!$A$2:$C$8,3,0)</f>
        <v>02:将来</v>
      </c>
      <c r="E601" t="s">
        <v>786</v>
      </c>
      <c r="F601" t="str">
        <f>VLOOKUP(E601,病床機能区分!$A$2:$C$14,3,0)</f>
        <v>08：うち訪問診療分</v>
      </c>
      <c r="G601" t="s">
        <v>1214</v>
      </c>
      <c r="H601" t="s">
        <v>1176</v>
      </c>
      <c r="I601">
        <v>-238</v>
      </c>
      <c r="J601" s="40"/>
    </row>
    <row r="602" spans="1:10">
      <c r="A602" t="s">
        <v>1128</v>
      </c>
      <c r="B602" t="s">
        <v>800</v>
      </c>
      <c r="C602" t="s">
        <v>1182</v>
      </c>
      <c r="D602" t="str">
        <f>VLOOKUP(C602,時点区分!$A$2:$C$8,3,0)</f>
        <v>03:構想策定時一致率</v>
      </c>
      <c r="E602" t="s">
        <v>0</v>
      </c>
      <c r="F602" t="str">
        <f>VLOOKUP(E602,病床機能区分!$A$2:$C$14,3,0)</f>
        <v>01：高度急性期</v>
      </c>
      <c r="G602" t="s">
        <v>1216</v>
      </c>
      <c r="H602" t="s">
        <v>1270</v>
      </c>
      <c r="I602">
        <v>0</v>
      </c>
      <c r="J602" s="40"/>
    </row>
    <row r="603" spans="1:10">
      <c r="A603" t="s">
        <v>1128</v>
      </c>
      <c r="B603" t="s">
        <v>800</v>
      </c>
      <c r="C603" t="s">
        <v>1182</v>
      </c>
      <c r="D603" t="str">
        <f>VLOOKUP(C603,時点区分!$A$2:$C$8,3,0)</f>
        <v>03:構想策定時一致率</v>
      </c>
      <c r="E603" t="s">
        <v>1</v>
      </c>
      <c r="F603" t="str">
        <f>VLOOKUP(E603,病床機能区分!$A$2:$C$14,3,0)</f>
        <v>02：急性期</v>
      </c>
      <c r="G603" t="s">
        <v>1218</v>
      </c>
      <c r="H603" t="s">
        <v>1270</v>
      </c>
      <c r="I603">
        <v>2.7333333333333334</v>
      </c>
      <c r="J603" s="40"/>
    </row>
    <row r="604" spans="1:10">
      <c r="A604" t="s">
        <v>1128</v>
      </c>
      <c r="B604" t="s">
        <v>800</v>
      </c>
      <c r="C604" t="s">
        <v>1182</v>
      </c>
      <c r="D604" t="str">
        <f>VLOOKUP(C604,時点区分!$A$2:$C$8,3,0)</f>
        <v>03:構想策定時一致率</v>
      </c>
      <c r="E604" t="s">
        <v>2</v>
      </c>
      <c r="F604" t="str">
        <f>VLOOKUP(E604,病床機能区分!$A$2:$C$14,3,0)</f>
        <v>03：回復期</v>
      </c>
      <c r="G604" t="s">
        <v>1220</v>
      </c>
      <c r="H604" t="s">
        <v>1270</v>
      </c>
      <c r="I604">
        <v>0</v>
      </c>
      <c r="J604" s="40"/>
    </row>
    <row r="605" spans="1:10">
      <c r="A605" t="s">
        <v>1128</v>
      </c>
      <c r="B605" t="s">
        <v>800</v>
      </c>
      <c r="C605" t="s">
        <v>1182</v>
      </c>
      <c r="D605" t="str">
        <f>VLOOKUP(C605,時点区分!$A$2:$C$8,3,0)</f>
        <v>03:構想策定時一致率</v>
      </c>
      <c r="E605" t="s">
        <v>3</v>
      </c>
      <c r="F605" t="str">
        <f>VLOOKUP(E605,病床機能区分!$A$2:$C$14,3,0)</f>
        <v>04：慢性期</v>
      </c>
      <c r="G605" t="s">
        <v>1222</v>
      </c>
      <c r="H605" t="s">
        <v>1270</v>
      </c>
      <c r="I605">
        <v>0.89090909090909087</v>
      </c>
      <c r="J605" s="40"/>
    </row>
    <row r="606" spans="1:10">
      <c r="A606" t="s">
        <v>1128</v>
      </c>
      <c r="B606" t="s">
        <v>800</v>
      </c>
      <c r="C606" t="s">
        <v>1182</v>
      </c>
      <c r="D606" t="str">
        <f>VLOOKUP(C606,時点区分!$A$2:$C$8,3,0)</f>
        <v>03:構想策定時一致率</v>
      </c>
      <c r="E606" t="s">
        <v>784</v>
      </c>
      <c r="F606" t="str">
        <f>VLOOKUP(E606,病床機能区分!$A$2:$C$14,3,0)</f>
        <v>06：合計</v>
      </c>
      <c r="G606" t="s">
        <v>1224</v>
      </c>
      <c r="H606" t="s">
        <v>1270</v>
      </c>
      <c r="I606">
        <v>0.97736625514403297</v>
      </c>
      <c r="J606" s="40"/>
    </row>
    <row r="607" spans="1:10">
      <c r="A607" t="s">
        <v>1128</v>
      </c>
      <c r="B607" t="s">
        <v>800</v>
      </c>
      <c r="C607" t="s">
        <v>1183</v>
      </c>
      <c r="D607" t="str">
        <f>VLOOKUP(C607,時点区分!$A$2:$C$8,3,0)</f>
        <v>04:R4年度病床機能報告_2022年時点</v>
      </c>
      <c r="E607" t="s">
        <v>0</v>
      </c>
      <c r="F607" t="str">
        <f>VLOOKUP(E607,病床機能区分!$A$2:$C$14,3,0)</f>
        <v>01：高度急性期</v>
      </c>
      <c r="G607" t="s">
        <v>1226</v>
      </c>
      <c r="H607" t="s">
        <v>1176</v>
      </c>
      <c r="I607">
        <v>0</v>
      </c>
      <c r="J607" s="40">
        <f>I614</f>
        <v>0</v>
      </c>
    </row>
    <row r="608" spans="1:10">
      <c r="A608" t="s">
        <v>1128</v>
      </c>
      <c r="B608" t="s">
        <v>800</v>
      </c>
      <c r="C608" t="s">
        <v>1183</v>
      </c>
      <c r="D608" t="str">
        <f>VLOOKUP(C608,時点区分!$A$2:$C$8,3,0)</f>
        <v>04:R4年度病床機能報告_2022年時点</v>
      </c>
      <c r="E608" t="s">
        <v>1</v>
      </c>
      <c r="F608" t="str">
        <f>VLOOKUP(E608,病床機能区分!$A$2:$C$14,3,0)</f>
        <v>02：急性期</v>
      </c>
      <c r="G608" t="s">
        <v>1228</v>
      </c>
      <c r="H608" t="s">
        <v>1176</v>
      </c>
      <c r="I608">
        <v>244</v>
      </c>
      <c r="J608" s="40">
        <f t="shared" ref="J608:J610" si="15">I615</f>
        <v>2.0333333333333332</v>
      </c>
    </row>
    <row r="609" spans="1:10">
      <c r="A609" t="s">
        <v>1128</v>
      </c>
      <c r="B609" t="s">
        <v>800</v>
      </c>
      <c r="C609" t="s">
        <v>1183</v>
      </c>
      <c r="D609" t="str">
        <f>VLOOKUP(C609,時点区分!$A$2:$C$8,3,0)</f>
        <v>04:R4年度病床機能報告_2022年時点</v>
      </c>
      <c r="E609" t="s">
        <v>2</v>
      </c>
      <c r="F609" t="str">
        <f>VLOOKUP(E609,病床機能区分!$A$2:$C$14,3,0)</f>
        <v>03：回復期</v>
      </c>
      <c r="G609" t="s">
        <v>1230</v>
      </c>
      <c r="H609" t="s">
        <v>1176</v>
      </c>
      <c r="I609">
        <v>89</v>
      </c>
      <c r="J609" s="40">
        <f t="shared" si="15"/>
        <v>0.50568181818181823</v>
      </c>
    </row>
    <row r="610" spans="1:10">
      <c r="A610" t="s">
        <v>1128</v>
      </c>
      <c r="B610" t="s">
        <v>800</v>
      </c>
      <c r="C610" t="s">
        <v>1183</v>
      </c>
      <c r="D610" t="str">
        <f>VLOOKUP(C610,時点区分!$A$2:$C$8,3,0)</f>
        <v>04:R4年度病床機能報告_2022年時点</v>
      </c>
      <c r="E610" t="s">
        <v>3</v>
      </c>
      <c r="F610" t="str">
        <f>VLOOKUP(E610,病床機能区分!$A$2:$C$14,3,0)</f>
        <v>04：慢性期</v>
      </c>
      <c r="G610" t="s">
        <v>1232</v>
      </c>
      <c r="H610" t="s">
        <v>1176</v>
      </c>
      <c r="I610">
        <v>132</v>
      </c>
      <c r="J610" s="40">
        <f t="shared" si="15"/>
        <v>0.8</v>
      </c>
    </row>
    <row r="611" spans="1:10">
      <c r="A611" t="s">
        <v>1128</v>
      </c>
      <c r="B611" t="s">
        <v>800</v>
      </c>
      <c r="C611" t="s">
        <v>1183</v>
      </c>
      <c r="D611" t="str">
        <f>VLOOKUP(C611,時点区分!$A$2:$C$8,3,0)</f>
        <v>04:R4年度病床機能報告_2022年時点</v>
      </c>
      <c r="E611" t="s">
        <v>771</v>
      </c>
      <c r="F611" t="str">
        <f>VLOOKUP(E611,病床機能区分!$A$2:$C$14,3,0)</f>
        <v>09：休棟中（今後再開する予定）</v>
      </c>
      <c r="G611" t="s">
        <v>1234</v>
      </c>
      <c r="H611" t="s">
        <v>1176</v>
      </c>
      <c r="I611">
        <v>0</v>
      </c>
      <c r="J611" s="40"/>
    </row>
    <row r="612" spans="1:10">
      <c r="A612" t="s">
        <v>1128</v>
      </c>
      <c r="B612" t="s">
        <v>800</v>
      </c>
      <c r="C612" t="s">
        <v>1183</v>
      </c>
      <c r="D612" t="str">
        <f>VLOOKUP(C612,時点区分!$A$2:$C$8,3,0)</f>
        <v>04:R4年度病床機能報告_2022年時点</v>
      </c>
      <c r="E612" t="s">
        <v>772</v>
      </c>
      <c r="F612" t="str">
        <f>VLOOKUP(E612,病床機能区分!$A$2:$C$14,3,0)</f>
        <v>10：休棟中（今後廃止する予定）</v>
      </c>
      <c r="G612" t="s">
        <v>1236</v>
      </c>
      <c r="H612" t="s">
        <v>1176</v>
      </c>
      <c r="I612">
        <v>0</v>
      </c>
      <c r="J612" s="40"/>
    </row>
    <row r="613" spans="1:10">
      <c r="A613" t="s">
        <v>1128</v>
      </c>
      <c r="B613" t="s">
        <v>800</v>
      </c>
      <c r="C613" t="s">
        <v>1183</v>
      </c>
      <c r="D613" t="str">
        <f>VLOOKUP(C613,時点区分!$A$2:$C$8,3,0)</f>
        <v>04:R4年度病床機能報告_2022年時点</v>
      </c>
      <c r="E613" t="s">
        <v>784</v>
      </c>
      <c r="F613" t="str">
        <f>VLOOKUP(E613,病床機能区分!$A$2:$C$14,3,0)</f>
        <v>06：合計</v>
      </c>
      <c r="G613" t="s">
        <v>1238</v>
      </c>
      <c r="H613" t="s">
        <v>1176</v>
      </c>
      <c r="I613">
        <v>465</v>
      </c>
      <c r="J613" s="40">
        <f>I618</f>
        <v>0.95679012345679015</v>
      </c>
    </row>
    <row r="614" spans="1:10">
      <c r="A614" t="s">
        <v>1128</v>
      </c>
      <c r="B614" t="s">
        <v>800</v>
      </c>
      <c r="C614" t="s">
        <v>1184</v>
      </c>
      <c r="D614" t="str">
        <f>VLOOKUP(C614,時点区分!$A$2:$C$8,3,0)</f>
        <v>05:R4年度現状一致率</v>
      </c>
      <c r="E614" t="s">
        <v>0</v>
      </c>
      <c r="F614" t="str">
        <f>VLOOKUP(E614,病床機能区分!$A$2:$C$14,3,0)</f>
        <v>01：高度急性期</v>
      </c>
      <c r="G614" t="s">
        <v>1239</v>
      </c>
      <c r="H614" t="s">
        <v>1270</v>
      </c>
      <c r="I614">
        <v>0</v>
      </c>
      <c r="J614" s="40"/>
    </row>
    <row r="615" spans="1:10">
      <c r="A615" t="s">
        <v>1128</v>
      </c>
      <c r="B615" t="s">
        <v>800</v>
      </c>
      <c r="C615" t="s">
        <v>1184</v>
      </c>
      <c r="D615" t="str">
        <f>VLOOKUP(C615,時点区分!$A$2:$C$8,3,0)</f>
        <v>05:R4年度現状一致率</v>
      </c>
      <c r="E615" t="s">
        <v>1</v>
      </c>
      <c r="F615" t="str">
        <f>VLOOKUP(E615,病床機能区分!$A$2:$C$14,3,0)</f>
        <v>02：急性期</v>
      </c>
      <c r="G615" t="s">
        <v>1241</v>
      </c>
      <c r="H615" t="s">
        <v>1270</v>
      </c>
      <c r="I615">
        <v>2.0333333333333332</v>
      </c>
      <c r="J615" s="40"/>
    </row>
    <row r="616" spans="1:10">
      <c r="A616" t="s">
        <v>1128</v>
      </c>
      <c r="B616" t="s">
        <v>800</v>
      </c>
      <c r="C616" t="s">
        <v>1184</v>
      </c>
      <c r="D616" t="str">
        <f>VLOOKUP(C616,時点区分!$A$2:$C$8,3,0)</f>
        <v>05:R4年度現状一致率</v>
      </c>
      <c r="E616" t="s">
        <v>2</v>
      </c>
      <c r="F616" t="str">
        <f>VLOOKUP(E616,病床機能区分!$A$2:$C$14,3,0)</f>
        <v>03：回復期</v>
      </c>
      <c r="G616" t="s">
        <v>1243</v>
      </c>
      <c r="H616" t="s">
        <v>1270</v>
      </c>
      <c r="I616">
        <v>0.50568181818181823</v>
      </c>
      <c r="J616" s="40"/>
    </row>
    <row r="617" spans="1:10">
      <c r="A617" t="s">
        <v>1128</v>
      </c>
      <c r="B617" t="s">
        <v>800</v>
      </c>
      <c r="C617" t="s">
        <v>1184</v>
      </c>
      <c r="D617" t="str">
        <f>VLOOKUP(C617,時点区分!$A$2:$C$8,3,0)</f>
        <v>05:R4年度現状一致率</v>
      </c>
      <c r="E617" t="s">
        <v>3</v>
      </c>
      <c r="F617" t="str">
        <f>VLOOKUP(E617,病床機能区分!$A$2:$C$14,3,0)</f>
        <v>04：慢性期</v>
      </c>
      <c r="G617" t="s">
        <v>1245</v>
      </c>
      <c r="H617" t="s">
        <v>1270</v>
      </c>
      <c r="I617">
        <v>0.8</v>
      </c>
      <c r="J617" s="40"/>
    </row>
    <row r="618" spans="1:10">
      <c r="A618" t="s">
        <v>1128</v>
      </c>
      <c r="B618" t="s">
        <v>800</v>
      </c>
      <c r="C618" t="s">
        <v>1184</v>
      </c>
      <c r="D618" t="str">
        <f>VLOOKUP(C618,時点区分!$A$2:$C$8,3,0)</f>
        <v>05:R4年度現状一致率</v>
      </c>
      <c r="E618" t="s">
        <v>784</v>
      </c>
      <c r="F618" t="str">
        <f>VLOOKUP(E618,病床機能区分!$A$2:$C$14,3,0)</f>
        <v>06：合計</v>
      </c>
      <c r="G618" t="s">
        <v>1247</v>
      </c>
      <c r="H618" t="s">
        <v>1270</v>
      </c>
      <c r="I618">
        <v>0.95679012345679015</v>
      </c>
      <c r="J618" s="40"/>
    </row>
    <row r="619" spans="1:10">
      <c r="A619" t="s">
        <v>1128</v>
      </c>
      <c r="B619" t="s">
        <v>800</v>
      </c>
      <c r="C619" t="s">
        <v>1185</v>
      </c>
      <c r="D619" t="str">
        <f>VLOOKUP(C619,時点区分!$A$2:$C$8,3,0)</f>
        <v>06:R4年度病床機能報告_2025年時点</v>
      </c>
      <c r="E619" t="s">
        <v>0</v>
      </c>
      <c r="F619" t="str">
        <f>VLOOKUP(E619,病床機能区分!$A$2:$C$14,3,0)</f>
        <v>01：高度急性期</v>
      </c>
      <c r="G619" t="s">
        <v>1249</v>
      </c>
      <c r="H619" t="s">
        <v>1176</v>
      </c>
      <c r="I619">
        <v>0</v>
      </c>
      <c r="J619" s="40">
        <f>I627</f>
        <v>0</v>
      </c>
    </row>
    <row r="620" spans="1:10">
      <c r="A620" t="s">
        <v>1128</v>
      </c>
      <c r="B620" t="s">
        <v>800</v>
      </c>
      <c r="C620" t="s">
        <v>1185</v>
      </c>
      <c r="D620" t="str">
        <f>VLOOKUP(C620,時点区分!$A$2:$C$8,3,0)</f>
        <v>06:R4年度病床機能報告_2025年時点</v>
      </c>
      <c r="E620" t="s">
        <v>1</v>
      </c>
      <c r="F620" t="str">
        <f>VLOOKUP(E620,病床機能区分!$A$2:$C$14,3,0)</f>
        <v>02：急性期</v>
      </c>
      <c r="G620" t="s">
        <v>1251</v>
      </c>
      <c r="H620" t="s">
        <v>1176</v>
      </c>
      <c r="I620">
        <v>244</v>
      </c>
      <c r="J620" s="40">
        <f>I628</f>
        <v>2.0333333333333332</v>
      </c>
    </row>
    <row r="621" spans="1:10">
      <c r="A621" t="s">
        <v>1128</v>
      </c>
      <c r="B621" t="s">
        <v>800</v>
      </c>
      <c r="C621" t="s">
        <v>1185</v>
      </c>
      <c r="D621" t="str">
        <f>VLOOKUP(C621,時点区分!$A$2:$C$8,3,0)</f>
        <v>06:R4年度病床機能報告_2025年時点</v>
      </c>
      <c r="E621" t="s">
        <v>2</v>
      </c>
      <c r="F621" t="str">
        <f>VLOOKUP(E621,病床機能区分!$A$2:$C$14,3,0)</f>
        <v>03：回復期</v>
      </c>
      <c r="G621" t="s">
        <v>1253</v>
      </c>
      <c r="H621" t="s">
        <v>1176</v>
      </c>
      <c r="I621">
        <v>89</v>
      </c>
      <c r="J621" s="40">
        <f>I629</f>
        <v>0.50568181818181823</v>
      </c>
    </row>
    <row r="622" spans="1:10">
      <c r="A622" t="s">
        <v>1128</v>
      </c>
      <c r="B622" t="s">
        <v>800</v>
      </c>
      <c r="C622" t="s">
        <v>1185</v>
      </c>
      <c r="D622" t="str">
        <f>VLOOKUP(C622,時点区分!$A$2:$C$8,3,0)</f>
        <v>06:R4年度病床機能報告_2025年時点</v>
      </c>
      <c r="E622" t="s">
        <v>3</v>
      </c>
      <c r="F622" t="str">
        <f>VLOOKUP(E622,病床機能区分!$A$2:$C$14,3,0)</f>
        <v>04：慢性期</v>
      </c>
      <c r="G622" t="s">
        <v>1255</v>
      </c>
      <c r="H622" t="s">
        <v>1176</v>
      </c>
      <c r="I622">
        <v>132</v>
      </c>
      <c r="J622" s="40">
        <f>I630</f>
        <v>0.8</v>
      </c>
    </row>
    <row r="623" spans="1:10">
      <c r="A623" t="s">
        <v>1128</v>
      </c>
      <c r="B623" t="s">
        <v>800</v>
      </c>
      <c r="C623" t="s">
        <v>1185</v>
      </c>
      <c r="D623" t="str">
        <f>VLOOKUP(C623,時点区分!$A$2:$C$8,3,0)</f>
        <v>06:R4年度病床機能報告_2025年時点</v>
      </c>
      <c r="E623" t="s">
        <v>779</v>
      </c>
      <c r="F623" t="str">
        <f>VLOOKUP(E623,病床機能区分!$A$2:$C$14,3,0)</f>
        <v>11：介護保険施設等へ移行予定</v>
      </c>
      <c r="G623" t="s">
        <v>1257</v>
      </c>
      <c r="H623" t="s">
        <v>1176</v>
      </c>
      <c r="I623">
        <v>0</v>
      </c>
      <c r="J623" s="40"/>
    </row>
    <row r="624" spans="1:10">
      <c r="A624" t="s">
        <v>1128</v>
      </c>
      <c r="B624" t="s">
        <v>800</v>
      </c>
      <c r="C624" t="s">
        <v>1185</v>
      </c>
      <c r="D624" t="str">
        <f>VLOOKUP(C624,時点区分!$A$2:$C$8,3,0)</f>
        <v>06:R4年度病床機能報告_2025年時点</v>
      </c>
      <c r="E624" t="s">
        <v>780</v>
      </c>
      <c r="F624" t="str">
        <f>VLOOKUP(E624,病床機能区分!$A$2:$C$14,3,0)</f>
        <v>12：休棟予定</v>
      </c>
      <c r="G624" t="s">
        <v>1259</v>
      </c>
      <c r="H624" t="s">
        <v>1176</v>
      </c>
      <c r="I624">
        <v>0</v>
      </c>
      <c r="J624" s="40"/>
    </row>
    <row r="625" spans="1:10">
      <c r="A625" t="s">
        <v>1128</v>
      </c>
      <c r="B625" t="s">
        <v>800</v>
      </c>
      <c r="C625" t="s">
        <v>1185</v>
      </c>
      <c r="D625" t="str">
        <f>VLOOKUP(C625,時点区分!$A$2:$C$8,3,0)</f>
        <v>06:R4年度病床機能報告_2025年時点</v>
      </c>
      <c r="E625" t="s">
        <v>781</v>
      </c>
      <c r="F625" t="str">
        <f>VLOOKUP(E625,病床機能区分!$A$2:$C$14,3,0)</f>
        <v>13：廃止予定</v>
      </c>
      <c r="G625" t="s">
        <v>1261</v>
      </c>
      <c r="H625" t="s">
        <v>1176</v>
      </c>
      <c r="I625">
        <v>0</v>
      </c>
      <c r="J625" s="40"/>
    </row>
    <row r="626" spans="1:10">
      <c r="A626" t="s">
        <v>1128</v>
      </c>
      <c r="B626" t="s">
        <v>800</v>
      </c>
      <c r="C626" t="s">
        <v>1185</v>
      </c>
      <c r="D626" t="str">
        <f>VLOOKUP(C626,時点区分!$A$2:$C$8,3,0)</f>
        <v>06:R4年度病床機能報告_2025年時点</v>
      </c>
      <c r="E626" t="s">
        <v>784</v>
      </c>
      <c r="F626" t="str">
        <f>VLOOKUP(E626,病床機能区分!$A$2:$C$14,3,0)</f>
        <v>06：合計</v>
      </c>
      <c r="G626" t="s">
        <v>1263</v>
      </c>
      <c r="H626" t="s">
        <v>1176</v>
      </c>
      <c r="I626">
        <v>465</v>
      </c>
      <c r="J626" s="40">
        <f>I631</f>
        <v>0.95679012345679015</v>
      </c>
    </row>
    <row r="627" spans="1:10">
      <c r="A627" t="s">
        <v>1128</v>
      </c>
      <c r="B627" t="s">
        <v>800</v>
      </c>
      <c r="C627" t="s">
        <v>1278</v>
      </c>
      <c r="D627" t="str">
        <f>VLOOKUP(C627,時点区分!$A$2:$C$8,3,0)</f>
        <v>07:R4年度将来一致率</v>
      </c>
      <c r="E627" t="s">
        <v>0</v>
      </c>
      <c r="F627" t="str">
        <f>VLOOKUP(E627,病床機能区分!$A$2:$C$14,3,0)</f>
        <v>01：高度急性期</v>
      </c>
      <c r="G627" t="s">
        <v>1281</v>
      </c>
      <c r="H627" t="s">
        <v>1270</v>
      </c>
      <c r="I627">
        <v>0</v>
      </c>
      <c r="J627" s="40"/>
    </row>
    <row r="628" spans="1:10">
      <c r="A628" t="s">
        <v>1128</v>
      </c>
      <c r="B628" t="s">
        <v>800</v>
      </c>
      <c r="C628" t="s">
        <v>1278</v>
      </c>
      <c r="D628" t="str">
        <f>VLOOKUP(C628,時点区分!$A$2:$C$8,3,0)</f>
        <v>07:R4年度将来一致率</v>
      </c>
      <c r="E628" t="s">
        <v>1</v>
      </c>
      <c r="F628" t="str">
        <f>VLOOKUP(E628,病床機能区分!$A$2:$C$14,3,0)</f>
        <v>02：急性期</v>
      </c>
      <c r="G628" t="s">
        <v>1283</v>
      </c>
      <c r="H628" t="s">
        <v>1270</v>
      </c>
      <c r="I628">
        <v>2.0333333333333332</v>
      </c>
      <c r="J628" s="40"/>
    </row>
    <row r="629" spans="1:10">
      <c r="A629" t="s">
        <v>1128</v>
      </c>
      <c r="B629" t="s">
        <v>800</v>
      </c>
      <c r="C629" t="s">
        <v>1278</v>
      </c>
      <c r="D629" t="str">
        <f>VLOOKUP(C629,時点区分!$A$2:$C$8,3,0)</f>
        <v>07:R4年度将来一致率</v>
      </c>
      <c r="E629" t="s">
        <v>2</v>
      </c>
      <c r="F629" t="str">
        <f>VLOOKUP(E629,病床機能区分!$A$2:$C$14,3,0)</f>
        <v>03：回復期</v>
      </c>
      <c r="G629" t="s">
        <v>1285</v>
      </c>
      <c r="H629" t="s">
        <v>1270</v>
      </c>
      <c r="I629">
        <v>0.50568181818181823</v>
      </c>
      <c r="J629" s="40"/>
    </row>
    <row r="630" spans="1:10">
      <c r="A630" t="s">
        <v>1128</v>
      </c>
      <c r="B630" t="s">
        <v>800</v>
      </c>
      <c r="C630" t="s">
        <v>1278</v>
      </c>
      <c r="D630" t="str">
        <f>VLOOKUP(C630,時点区分!$A$2:$C$8,3,0)</f>
        <v>07:R4年度将来一致率</v>
      </c>
      <c r="E630" t="s">
        <v>3</v>
      </c>
      <c r="F630" t="str">
        <f>VLOOKUP(E630,病床機能区分!$A$2:$C$14,3,0)</f>
        <v>04：慢性期</v>
      </c>
      <c r="G630" t="s">
        <v>1287</v>
      </c>
      <c r="H630" t="s">
        <v>1270</v>
      </c>
      <c r="I630">
        <v>0.8</v>
      </c>
      <c r="J630" s="40"/>
    </row>
    <row r="631" spans="1:10" ht="14" thickBot="1">
      <c r="A631" t="s">
        <v>1128</v>
      </c>
      <c r="B631" t="s">
        <v>800</v>
      </c>
      <c r="C631" t="s">
        <v>1278</v>
      </c>
      <c r="D631" t="str">
        <f>VLOOKUP(C631,時点区分!$A$2:$C$8,3,0)</f>
        <v>07:R4年度将来一致率</v>
      </c>
      <c r="E631" t="s">
        <v>784</v>
      </c>
      <c r="F631" t="str">
        <f>VLOOKUP(E631,病床機能区分!$A$2:$C$14,3,0)</f>
        <v>06：合計</v>
      </c>
      <c r="G631" t="s">
        <v>1289</v>
      </c>
      <c r="H631" t="s">
        <v>1270</v>
      </c>
      <c r="I631">
        <v>0.95679012345679015</v>
      </c>
      <c r="J631" s="41"/>
    </row>
    <row r="632" spans="1:10">
      <c r="A632" t="s">
        <v>1128</v>
      </c>
      <c r="B632" t="s">
        <v>801</v>
      </c>
      <c r="C632" t="s">
        <v>1181</v>
      </c>
      <c r="D632" t="str">
        <f>VLOOKUP(C632,時点区分!$A$2:$C$8,3,0)</f>
        <v>01:現状ー構想策定時</v>
      </c>
      <c r="E632" t="s">
        <v>0</v>
      </c>
      <c r="F632" t="str">
        <f>VLOOKUP(E632,病床機能区分!$A$2:$C$14,3,0)</f>
        <v>01：高度急性期</v>
      </c>
      <c r="G632" t="s">
        <v>1186</v>
      </c>
      <c r="H632" t="s">
        <v>1176</v>
      </c>
      <c r="I632">
        <v>0</v>
      </c>
      <c r="J632" s="39">
        <f>I647</f>
        <v>0</v>
      </c>
    </row>
    <row r="633" spans="1:10">
      <c r="A633" t="s">
        <v>1128</v>
      </c>
      <c r="B633" t="s">
        <v>801</v>
      </c>
      <c r="C633" t="s">
        <v>1181</v>
      </c>
      <c r="D633" t="str">
        <f>VLOOKUP(C633,時点区分!$A$2:$C$8,3,0)</f>
        <v>01:現状ー構想策定時</v>
      </c>
      <c r="E633" t="s">
        <v>1</v>
      </c>
      <c r="F633" t="str">
        <f>VLOOKUP(E633,病床機能区分!$A$2:$C$14,3,0)</f>
        <v>02：急性期</v>
      </c>
      <c r="G633" t="s">
        <v>1188</v>
      </c>
      <c r="H633" t="s">
        <v>1176</v>
      </c>
      <c r="I633">
        <v>331</v>
      </c>
      <c r="J633" s="40">
        <f>I648</f>
        <v>2.3309859154929575</v>
      </c>
    </row>
    <row r="634" spans="1:10">
      <c r="A634" t="s">
        <v>1128</v>
      </c>
      <c r="B634" t="s">
        <v>801</v>
      </c>
      <c r="C634" t="s">
        <v>1181</v>
      </c>
      <c r="D634" t="str">
        <f>VLOOKUP(C634,時点区分!$A$2:$C$8,3,0)</f>
        <v>01:現状ー構想策定時</v>
      </c>
      <c r="E634" t="s">
        <v>2</v>
      </c>
      <c r="F634" t="str">
        <f>VLOOKUP(E634,病床機能区分!$A$2:$C$14,3,0)</f>
        <v>03：回復期</v>
      </c>
      <c r="G634" t="s">
        <v>1190</v>
      </c>
      <c r="H634" t="s">
        <v>1176</v>
      </c>
      <c r="I634">
        <v>30</v>
      </c>
      <c r="J634" s="40">
        <f>I649</f>
        <v>0.15789473684210525</v>
      </c>
    </row>
    <row r="635" spans="1:10">
      <c r="A635" t="s">
        <v>1128</v>
      </c>
      <c r="B635" t="s">
        <v>801</v>
      </c>
      <c r="C635" t="s">
        <v>1181</v>
      </c>
      <c r="D635" t="str">
        <f>VLOOKUP(C635,時点区分!$A$2:$C$8,3,0)</f>
        <v>01:現状ー構想策定時</v>
      </c>
      <c r="E635" t="s">
        <v>3</v>
      </c>
      <c r="F635" t="str">
        <f>VLOOKUP(E635,病床機能区分!$A$2:$C$14,3,0)</f>
        <v>04：慢性期</v>
      </c>
      <c r="G635" t="s">
        <v>1192</v>
      </c>
      <c r="H635" t="s">
        <v>1176</v>
      </c>
      <c r="I635">
        <v>248</v>
      </c>
      <c r="J635" s="40">
        <f>I650</f>
        <v>1.2717948717948717</v>
      </c>
    </row>
    <row r="636" spans="1:10">
      <c r="A636" t="s">
        <v>1128</v>
      </c>
      <c r="B636" t="s">
        <v>801</v>
      </c>
      <c r="C636" t="s">
        <v>1181</v>
      </c>
      <c r="D636" t="str">
        <f>VLOOKUP(C636,時点区分!$A$2:$C$8,3,0)</f>
        <v>01:現状ー構想策定時</v>
      </c>
      <c r="E636" t="s">
        <v>783</v>
      </c>
      <c r="F636" t="str">
        <f>VLOOKUP(E636,病床機能区分!$A$2:$C$14,3,0)</f>
        <v>05：未報告</v>
      </c>
      <c r="G636" t="s">
        <v>1194</v>
      </c>
      <c r="H636" t="s">
        <v>1176</v>
      </c>
      <c r="I636">
        <v>0</v>
      </c>
      <c r="J636" s="40"/>
    </row>
    <row r="637" spans="1:10">
      <c r="A637" t="s">
        <v>1128</v>
      </c>
      <c r="B637" t="s">
        <v>801</v>
      </c>
      <c r="C637" t="s">
        <v>1181</v>
      </c>
      <c r="D637" t="str">
        <f>VLOOKUP(C637,時点区分!$A$2:$C$8,3,0)</f>
        <v>01:現状ー構想策定時</v>
      </c>
      <c r="E637" t="s">
        <v>784</v>
      </c>
      <c r="F637" t="str">
        <f>VLOOKUP(E637,病床機能区分!$A$2:$C$14,3,0)</f>
        <v>06：合計</v>
      </c>
      <c r="G637" t="s">
        <v>1196</v>
      </c>
      <c r="H637" t="s">
        <v>1176</v>
      </c>
      <c r="I637">
        <v>609</v>
      </c>
      <c r="J637" s="40">
        <f>I651</f>
        <v>1.0836298932384341</v>
      </c>
    </row>
    <row r="638" spans="1:10">
      <c r="A638" t="s">
        <v>1128</v>
      </c>
      <c r="B638" t="s">
        <v>801</v>
      </c>
      <c r="C638" t="s">
        <v>1181</v>
      </c>
      <c r="D638" t="str">
        <f>VLOOKUP(C638,時点区分!$A$2:$C$8,3,0)</f>
        <v>01:現状ー構想策定時</v>
      </c>
      <c r="E638" t="s">
        <v>785</v>
      </c>
      <c r="F638" t="str">
        <f>VLOOKUP(E638,病床機能区分!$A$2:$C$14,3,0)</f>
        <v>07：在宅医療等</v>
      </c>
      <c r="G638" t="s">
        <v>1198</v>
      </c>
      <c r="H638" t="s">
        <v>1176</v>
      </c>
      <c r="I638">
        <v>558</v>
      </c>
      <c r="J638" s="40"/>
    </row>
    <row r="639" spans="1:10">
      <c r="A639" t="s">
        <v>1128</v>
      </c>
      <c r="B639" t="s">
        <v>801</v>
      </c>
      <c r="C639" t="s">
        <v>1181</v>
      </c>
      <c r="D639" t="str">
        <f>VLOOKUP(C639,時点区分!$A$2:$C$8,3,0)</f>
        <v>01:現状ー構想策定時</v>
      </c>
      <c r="E639" t="s">
        <v>786</v>
      </c>
      <c r="F639" t="str">
        <f>VLOOKUP(E639,病床機能区分!$A$2:$C$14,3,0)</f>
        <v>08：うち訪問診療分</v>
      </c>
      <c r="G639" t="s">
        <v>1200</v>
      </c>
      <c r="H639" t="s">
        <v>1176</v>
      </c>
      <c r="I639">
        <v>270</v>
      </c>
      <c r="J639" s="40"/>
    </row>
    <row r="640" spans="1:10">
      <c r="A640" t="s">
        <v>1128</v>
      </c>
      <c r="B640" t="s">
        <v>801</v>
      </c>
      <c r="C640" t="s">
        <v>1129</v>
      </c>
      <c r="D640" t="str">
        <f>VLOOKUP(C640,時点区分!$A$2:$C$8,3,0)</f>
        <v>02:将来</v>
      </c>
      <c r="E640" t="s">
        <v>0</v>
      </c>
      <c r="F640" t="str">
        <f>VLOOKUP(E640,病床機能区分!$A$2:$C$14,3,0)</f>
        <v>01：高度急性期</v>
      </c>
      <c r="G640" t="s">
        <v>1202</v>
      </c>
      <c r="H640" t="s">
        <v>1176</v>
      </c>
      <c r="I640">
        <v>35</v>
      </c>
      <c r="J640" s="40">
        <f>I647</f>
        <v>0</v>
      </c>
    </row>
    <row r="641" spans="1:10">
      <c r="A641" t="s">
        <v>1128</v>
      </c>
      <c r="B641" t="s">
        <v>801</v>
      </c>
      <c r="C641" t="s">
        <v>1129</v>
      </c>
      <c r="D641" t="str">
        <f>VLOOKUP(C641,時点区分!$A$2:$C$8,3,0)</f>
        <v>02:将来</v>
      </c>
      <c r="E641" t="s">
        <v>1</v>
      </c>
      <c r="F641" t="str">
        <f>VLOOKUP(E641,病床機能区分!$A$2:$C$14,3,0)</f>
        <v>02：急性期</v>
      </c>
      <c r="G641" t="s">
        <v>1204</v>
      </c>
      <c r="H641" t="s">
        <v>1176</v>
      </c>
      <c r="I641">
        <v>142</v>
      </c>
      <c r="J641" s="40">
        <f>I648</f>
        <v>2.3309859154929575</v>
      </c>
    </row>
    <row r="642" spans="1:10">
      <c r="A642" t="s">
        <v>1128</v>
      </c>
      <c r="B642" t="s">
        <v>801</v>
      </c>
      <c r="C642" t="s">
        <v>1129</v>
      </c>
      <c r="D642" t="str">
        <f>VLOOKUP(C642,時点区分!$A$2:$C$8,3,0)</f>
        <v>02:将来</v>
      </c>
      <c r="E642" t="s">
        <v>2</v>
      </c>
      <c r="F642" t="str">
        <f>VLOOKUP(E642,病床機能区分!$A$2:$C$14,3,0)</f>
        <v>03：回復期</v>
      </c>
      <c r="G642" t="s">
        <v>1206</v>
      </c>
      <c r="H642" t="s">
        <v>1176</v>
      </c>
      <c r="I642">
        <v>190</v>
      </c>
      <c r="J642" s="40">
        <f>I649</f>
        <v>0.15789473684210525</v>
      </c>
    </row>
    <row r="643" spans="1:10">
      <c r="A643" t="s">
        <v>1128</v>
      </c>
      <c r="B643" t="s">
        <v>801</v>
      </c>
      <c r="C643" t="s">
        <v>1129</v>
      </c>
      <c r="D643" t="str">
        <f>VLOOKUP(C643,時点区分!$A$2:$C$8,3,0)</f>
        <v>02:将来</v>
      </c>
      <c r="E643" t="s">
        <v>3</v>
      </c>
      <c r="F643" t="str">
        <f>VLOOKUP(E643,病床機能区分!$A$2:$C$14,3,0)</f>
        <v>04：慢性期</v>
      </c>
      <c r="G643" t="s">
        <v>1208</v>
      </c>
      <c r="H643" t="s">
        <v>1176</v>
      </c>
      <c r="I643">
        <v>195</v>
      </c>
      <c r="J643" s="40">
        <f>I650</f>
        <v>1.2717948717948717</v>
      </c>
    </row>
    <row r="644" spans="1:10">
      <c r="A644" t="s">
        <v>1128</v>
      </c>
      <c r="B644" t="s">
        <v>801</v>
      </c>
      <c r="C644" t="s">
        <v>1129</v>
      </c>
      <c r="D644" t="str">
        <f>VLOOKUP(C644,時点区分!$A$2:$C$8,3,0)</f>
        <v>02:将来</v>
      </c>
      <c r="E644" t="s">
        <v>784</v>
      </c>
      <c r="F644" t="str">
        <f>VLOOKUP(E644,病床機能区分!$A$2:$C$14,3,0)</f>
        <v>06：合計</v>
      </c>
      <c r="G644" t="s">
        <v>1210</v>
      </c>
      <c r="H644" t="s">
        <v>1176</v>
      </c>
      <c r="I644">
        <v>562</v>
      </c>
      <c r="J644" s="40">
        <f>I651</f>
        <v>1.0836298932384341</v>
      </c>
    </row>
    <row r="645" spans="1:10">
      <c r="A645" t="s">
        <v>1128</v>
      </c>
      <c r="B645" t="s">
        <v>801</v>
      </c>
      <c r="C645" t="s">
        <v>1129</v>
      </c>
      <c r="D645" t="str">
        <f>VLOOKUP(C645,時点区分!$A$2:$C$8,3,0)</f>
        <v>02:将来</v>
      </c>
      <c r="E645" t="s">
        <v>785</v>
      </c>
      <c r="F645" t="str">
        <f>VLOOKUP(E645,病床機能区分!$A$2:$C$14,3,0)</f>
        <v>07：在宅医療等</v>
      </c>
      <c r="G645" t="s">
        <v>1212</v>
      </c>
      <c r="H645" t="s">
        <v>1176</v>
      </c>
      <c r="I645">
        <v>-797</v>
      </c>
      <c r="J645" s="40"/>
    </row>
    <row r="646" spans="1:10">
      <c r="A646" t="s">
        <v>1128</v>
      </c>
      <c r="B646" t="s">
        <v>801</v>
      </c>
      <c r="C646" t="s">
        <v>1129</v>
      </c>
      <c r="D646" t="str">
        <f>VLOOKUP(C646,時点区分!$A$2:$C$8,3,0)</f>
        <v>02:将来</v>
      </c>
      <c r="E646" t="s">
        <v>786</v>
      </c>
      <c r="F646" t="str">
        <f>VLOOKUP(E646,病床機能区分!$A$2:$C$14,3,0)</f>
        <v>08：うち訪問診療分</v>
      </c>
      <c r="G646" t="s">
        <v>1214</v>
      </c>
      <c r="H646" t="s">
        <v>1176</v>
      </c>
      <c r="I646">
        <v>-327</v>
      </c>
      <c r="J646" s="40"/>
    </row>
    <row r="647" spans="1:10">
      <c r="A647" t="s">
        <v>1128</v>
      </c>
      <c r="B647" t="s">
        <v>801</v>
      </c>
      <c r="C647" t="s">
        <v>1182</v>
      </c>
      <c r="D647" t="str">
        <f>VLOOKUP(C647,時点区分!$A$2:$C$8,3,0)</f>
        <v>03:構想策定時一致率</v>
      </c>
      <c r="E647" t="s">
        <v>0</v>
      </c>
      <c r="F647" t="str">
        <f>VLOOKUP(E647,病床機能区分!$A$2:$C$14,3,0)</f>
        <v>01：高度急性期</v>
      </c>
      <c r="G647" t="s">
        <v>1216</v>
      </c>
      <c r="H647" t="s">
        <v>1270</v>
      </c>
      <c r="I647">
        <v>0</v>
      </c>
      <c r="J647" s="40"/>
    </row>
    <row r="648" spans="1:10">
      <c r="A648" t="s">
        <v>1128</v>
      </c>
      <c r="B648" t="s">
        <v>801</v>
      </c>
      <c r="C648" t="s">
        <v>1182</v>
      </c>
      <c r="D648" t="str">
        <f>VLOOKUP(C648,時点区分!$A$2:$C$8,3,0)</f>
        <v>03:構想策定時一致率</v>
      </c>
      <c r="E648" t="s">
        <v>1</v>
      </c>
      <c r="F648" t="str">
        <f>VLOOKUP(E648,病床機能区分!$A$2:$C$14,3,0)</f>
        <v>02：急性期</v>
      </c>
      <c r="G648" t="s">
        <v>1218</v>
      </c>
      <c r="H648" t="s">
        <v>1270</v>
      </c>
      <c r="I648">
        <v>2.3309859154929575</v>
      </c>
      <c r="J648" s="40"/>
    </row>
    <row r="649" spans="1:10">
      <c r="A649" t="s">
        <v>1128</v>
      </c>
      <c r="B649" t="s">
        <v>801</v>
      </c>
      <c r="C649" t="s">
        <v>1182</v>
      </c>
      <c r="D649" t="str">
        <f>VLOOKUP(C649,時点区分!$A$2:$C$8,3,0)</f>
        <v>03:構想策定時一致率</v>
      </c>
      <c r="E649" t="s">
        <v>2</v>
      </c>
      <c r="F649" t="str">
        <f>VLOOKUP(E649,病床機能区分!$A$2:$C$14,3,0)</f>
        <v>03：回復期</v>
      </c>
      <c r="G649" t="s">
        <v>1220</v>
      </c>
      <c r="H649" t="s">
        <v>1270</v>
      </c>
      <c r="I649">
        <v>0.15789473684210525</v>
      </c>
      <c r="J649" s="40"/>
    </row>
    <row r="650" spans="1:10">
      <c r="A650" t="s">
        <v>1128</v>
      </c>
      <c r="B650" t="s">
        <v>801</v>
      </c>
      <c r="C650" t="s">
        <v>1182</v>
      </c>
      <c r="D650" t="str">
        <f>VLOOKUP(C650,時点区分!$A$2:$C$8,3,0)</f>
        <v>03:構想策定時一致率</v>
      </c>
      <c r="E650" t="s">
        <v>3</v>
      </c>
      <c r="F650" t="str">
        <f>VLOOKUP(E650,病床機能区分!$A$2:$C$14,3,0)</f>
        <v>04：慢性期</v>
      </c>
      <c r="G650" t="s">
        <v>1222</v>
      </c>
      <c r="H650" t="s">
        <v>1270</v>
      </c>
      <c r="I650">
        <v>1.2717948717948717</v>
      </c>
      <c r="J650" s="40"/>
    </row>
    <row r="651" spans="1:10">
      <c r="A651" t="s">
        <v>1128</v>
      </c>
      <c r="B651" t="s">
        <v>801</v>
      </c>
      <c r="C651" t="s">
        <v>1182</v>
      </c>
      <c r="D651" t="str">
        <f>VLOOKUP(C651,時点区分!$A$2:$C$8,3,0)</f>
        <v>03:構想策定時一致率</v>
      </c>
      <c r="E651" t="s">
        <v>784</v>
      </c>
      <c r="F651" t="str">
        <f>VLOOKUP(E651,病床機能区分!$A$2:$C$14,3,0)</f>
        <v>06：合計</v>
      </c>
      <c r="G651" t="s">
        <v>1224</v>
      </c>
      <c r="H651" t="s">
        <v>1270</v>
      </c>
      <c r="I651">
        <v>1.0836298932384341</v>
      </c>
      <c r="J651" s="40"/>
    </row>
    <row r="652" spans="1:10">
      <c r="A652" t="s">
        <v>1128</v>
      </c>
      <c r="B652" t="s">
        <v>801</v>
      </c>
      <c r="C652" t="s">
        <v>1183</v>
      </c>
      <c r="D652" t="str">
        <f>VLOOKUP(C652,時点区分!$A$2:$C$8,3,0)</f>
        <v>04:R4年度病床機能報告_2022年時点</v>
      </c>
      <c r="E652" t="s">
        <v>0</v>
      </c>
      <c r="F652" t="str">
        <f>VLOOKUP(E652,病床機能区分!$A$2:$C$14,3,0)</f>
        <v>01：高度急性期</v>
      </c>
      <c r="G652" t="s">
        <v>1226</v>
      </c>
      <c r="H652" t="s">
        <v>1176</v>
      </c>
      <c r="I652">
        <v>0</v>
      </c>
      <c r="J652" s="40">
        <f>I659</f>
        <v>0</v>
      </c>
    </row>
    <row r="653" spans="1:10">
      <c r="A653" t="s">
        <v>1128</v>
      </c>
      <c r="B653" t="s">
        <v>801</v>
      </c>
      <c r="C653" t="s">
        <v>1183</v>
      </c>
      <c r="D653" t="str">
        <f>VLOOKUP(C653,時点区分!$A$2:$C$8,3,0)</f>
        <v>04:R4年度病床機能報告_2022年時点</v>
      </c>
      <c r="E653" t="s">
        <v>1</v>
      </c>
      <c r="F653" t="str">
        <f>VLOOKUP(E653,病床機能区分!$A$2:$C$14,3,0)</f>
        <v>02：急性期</v>
      </c>
      <c r="G653" t="s">
        <v>1228</v>
      </c>
      <c r="H653" t="s">
        <v>1176</v>
      </c>
      <c r="I653">
        <v>262</v>
      </c>
      <c r="J653" s="40">
        <f t="shared" ref="J653:J655" si="16">I660</f>
        <v>1.8450704225352113</v>
      </c>
    </row>
    <row r="654" spans="1:10">
      <c r="A654" t="s">
        <v>1128</v>
      </c>
      <c r="B654" t="s">
        <v>801</v>
      </c>
      <c r="C654" t="s">
        <v>1183</v>
      </c>
      <c r="D654" t="str">
        <f>VLOOKUP(C654,時点区分!$A$2:$C$8,3,0)</f>
        <v>04:R4年度病床機能報告_2022年時点</v>
      </c>
      <c r="E654" t="s">
        <v>2</v>
      </c>
      <c r="F654" t="str">
        <f>VLOOKUP(E654,病床機能区分!$A$2:$C$14,3,0)</f>
        <v>03：回復期</v>
      </c>
      <c r="G654" t="s">
        <v>1230</v>
      </c>
      <c r="H654" t="s">
        <v>1176</v>
      </c>
      <c r="I654">
        <v>92</v>
      </c>
      <c r="J654" s="40">
        <f t="shared" si="16"/>
        <v>0.48421052631578948</v>
      </c>
    </row>
    <row r="655" spans="1:10">
      <c r="A655" t="s">
        <v>1128</v>
      </c>
      <c r="B655" t="s">
        <v>801</v>
      </c>
      <c r="C655" t="s">
        <v>1183</v>
      </c>
      <c r="D655" t="str">
        <f>VLOOKUP(C655,時点区分!$A$2:$C$8,3,0)</f>
        <v>04:R4年度病床機能報告_2022年時点</v>
      </c>
      <c r="E655" t="s">
        <v>3</v>
      </c>
      <c r="F655" t="str">
        <f>VLOOKUP(E655,病床機能区分!$A$2:$C$14,3,0)</f>
        <v>04：慢性期</v>
      </c>
      <c r="G655" t="s">
        <v>1232</v>
      </c>
      <c r="H655" t="s">
        <v>1176</v>
      </c>
      <c r="I655">
        <v>188</v>
      </c>
      <c r="J655" s="40">
        <f t="shared" si="16"/>
        <v>0.96410256410256412</v>
      </c>
    </row>
    <row r="656" spans="1:10">
      <c r="A656" t="s">
        <v>1128</v>
      </c>
      <c r="B656" t="s">
        <v>801</v>
      </c>
      <c r="C656" t="s">
        <v>1183</v>
      </c>
      <c r="D656" t="str">
        <f>VLOOKUP(C656,時点区分!$A$2:$C$8,3,0)</f>
        <v>04:R4年度病床機能報告_2022年時点</v>
      </c>
      <c r="E656" t="s">
        <v>771</v>
      </c>
      <c r="F656" t="str">
        <f>VLOOKUP(E656,病床機能区分!$A$2:$C$14,3,0)</f>
        <v>09：休棟中（今後再開する予定）</v>
      </c>
      <c r="G656" t="s">
        <v>1234</v>
      </c>
      <c r="H656" t="s">
        <v>1176</v>
      </c>
      <c r="I656">
        <v>50</v>
      </c>
      <c r="J656" s="40"/>
    </row>
    <row r="657" spans="1:10">
      <c r="A657" t="s">
        <v>1128</v>
      </c>
      <c r="B657" t="s">
        <v>801</v>
      </c>
      <c r="C657" t="s">
        <v>1183</v>
      </c>
      <c r="D657" t="str">
        <f>VLOOKUP(C657,時点区分!$A$2:$C$8,3,0)</f>
        <v>04:R4年度病床機能報告_2022年時点</v>
      </c>
      <c r="E657" t="s">
        <v>772</v>
      </c>
      <c r="F657" t="str">
        <f>VLOOKUP(E657,病床機能区分!$A$2:$C$14,3,0)</f>
        <v>10：休棟中（今後廃止する予定）</v>
      </c>
      <c r="G657" t="s">
        <v>1236</v>
      </c>
      <c r="H657" t="s">
        <v>1176</v>
      </c>
      <c r="I657">
        <v>0</v>
      </c>
      <c r="J657" s="40"/>
    </row>
    <row r="658" spans="1:10">
      <c r="A658" t="s">
        <v>1128</v>
      </c>
      <c r="B658" t="s">
        <v>801</v>
      </c>
      <c r="C658" t="s">
        <v>1183</v>
      </c>
      <c r="D658" t="str">
        <f>VLOOKUP(C658,時点区分!$A$2:$C$8,3,0)</f>
        <v>04:R4年度病床機能報告_2022年時点</v>
      </c>
      <c r="E658" t="s">
        <v>784</v>
      </c>
      <c r="F658" t="str">
        <f>VLOOKUP(E658,病床機能区分!$A$2:$C$14,3,0)</f>
        <v>06：合計</v>
      </c>
      <c r="G658" t="s">
        <v>1238</v>
      </c>
      <c r="H658" t="s">
        <v>1176</v>
      </c>
      <c r="I658">
        <v>592</v>
      </c>
      <c r="J658" s="40">
        <f>I663</f>
        <v>1.0533807829181494</v>
      </c>
    </row>
    <row r="659" spans="1:10">
      <c r="A659" t="s">
        <v>1128</v>
      </c>
      <c r="B659" t="s">
        <v>801</v>
      </c>
      <c r="C659" t="s">
        <v>1184</v>
      </c>
      <c r="D659" t="str">
        <f>VLOOKUP(C659,時点区分!$A$2:$C$8,3,0)</f>
        <v>05:R4年度現状一致率</v>
      </c>
      <c r="E659" t="s">
        <v>0</v>
      </c>
      <c r="F659" t="str">
        <f>VLOOKUP(E659,病床機能区分!$A$2:$C$14,3,0)</f>
        <v>01：高度急性期</v>
      </c>
      <c r="G659" t="s">
        <v>1239</v>
      </c>
      <c r="H659" t="s">
        <v>1270</v>
      </c>
      <c r="I659">
        <v>0</v>
      </c>
      <c r="J659" s="40"/>
    </row>
    <row r="660" spans="1:10">
      <c r="A660" t="s">
        <v>1128</v>
      </c>
      <c r="B660" t="s">
        <v>801</v>
      </c>
      <c r="C660" t="s">
        <v>1184</v>
      </c>
      <c r="D660" t="str">
        <f>VLOOKUP(C660,時点区分!$A$2:$C$8,3,0)</f>
        <v>05:R4年度現状一致率</v>
      </c>
      <c r="E660" t="s">
        <v>1</v>
      </c>
      <c r="F660" t="str">
        <f>VLOOKUP(E660,病床機能区分!$A$2:$C$14,3,0)</f>
        <v>02：急性期</v>
      </c>
      <c r="G660" t="s">
        <v>1241</v>
      </c>
      <c r="H660" t="s">
        <v>1270</v>
      </c>
      <c r="I660">
        <v>1.8450704225352113</v>
      </c>
      <c r="J660" s="40"/>
    </row>
    <row r="661" spans="1:10">
      <c r="A661" t="s">
        <v>1128</v>
      </c>
      <c r="B661" t="s">
        <v>801</v>
      </c>
      <c r="C661" t="s">
        <v>1184</v>
      </c>
      <c r="D661" t="str">
        <f>VLOOKUP(C661,時点区分!$A$2:$C$8,3,0)</f>
        <v>05:R4年度現状一致率</v>
      </c>
      <c r="E661" t="s">
        <v>2</v>
      </c>
      <c r="F661" t="str">
        <f>VLOOKUP(E661,病床機能区分!$A$2:$C$14,3,0)</f>
        <v>03：回復期</v>
      </c>
      <c r="G661" t="s">
        <v>1243</v>
      </c>
      <c r="H661" t="s">
        <v>1270</v>
      </c>
      <c r="I661">
        <v>0.48421052631578948</v>
      </c>
      <c r="J661" s="40"/>
    </row>
    <row r="662" spans="1:10">
      <c r="A662" t="s">
        <v>1128</v>
      </c>
      <c r="B662" t="s">
        <v>801</v>
      </c>
      <c r="C662" t="s">
        <v>1184</v>
      </c>
      <c r="D662" t="str">
        <f>VLOOKUP(C662,時点区分!$A$2:$C$8,3,0)</f>
        <v>05:R4年度現状一致率</v>
      </c>
      <c r="E662" t="s">
        <v>3</v>
      </c>
      <c r="F662" t="str">
        <f>VLOOKUP(E662,病床機能区分!$A$2:$C$14,3,0)</f>
        <v>04：慢性期</v>
      </c>
      <c r="G662" t="s">
        <v>1245</v>
      </c>
      <c r="H662" t="s">
        <v>1270</v>
      </c>
      <c r="I662">
        <v>0.96410256410256412</v>
      </c>
      <c r="J662" s="40"/>
    </row>
    <row r="663" spans="1:10">
      <c r="A663" t="s">
        <v>1128</v>
      </c>
      <c r="B663" t="s">
        <v>801</v>
      </c>
      <c r="C663" t="s">
        <v>1184</v>
      </c>
      <c r="D663" t="str">
        <f>VLOOKUP(C663,時点区分!$A$2:$C$8,3,0)</f>
        <v>05:R4年度現状一致率</v>
      </c>
      <c r="E663" t="s">
        <v>784</v>
      </c>
      <c r="F663" t="str">
        <f>VLOOKUP(E663,病床機能区分!$A$2:$C$14,3,0)</f>
        <v>06：合計</v>
      </c>
      <c r="G663" t="s">
        <v>1247</v>
      </c>
      <c r="H663" t="s">
        <v>1270</v>
      </c>
      <c r="I663">
        <v>1.0533807829181494</v>
      </c>
      <c r="J663" s="40"/>
    </row>
    <row r="664" spans="1:10">
      <c r="A664" t="s">
        <v>1128</v>
      </c>
      <c r="B664" t="s">
        <v>801</v>
      </c>
      <c r="C664" t="s">
        <v>1185</v>
      </c>
      <c r="D664" t="str">
        <f>VLOOKUP(C664,時点区分!$A$2:$C$8,3,0)</f>
        <v>06:R4年度病床機能報告_2025年時点</v>
      </c>
      <c r="E664" t="s">
        <v>0</v>
      </c>
      <c r="F664" t="str">
        <f>VLOOKUP(E664,病床機能区分!$A$2:$C$14,3,0)</f>
        <v>01：高度急性期</v>
      </c>
      <c r="G664" t="s">
        <v>1249</v>
      </c>
      <c r="H664" t="s">
        <v>1176</v>
      </c>
      <c r="I664">
        <v>0</v>
      </c>
      <c r="J664" s="40">
        <f>I672</f>
        <v>0</v>
      </c>
    </row>
    <row r="665" spans="1:10">
      <c r="A665" t="s">
        <v>1128</v>
      </c>
      <c r="B665" t="s">
        <v>801</v>
      </c>
      <c r="C665" t="s">
        <v>1185</v>
      </c>
      <c r="D665" t="str">
        <f>VLOOKUP(C665,時点区分!$A$2:$C$8,3,0)</f>
        <v>06:R4年度病床機能報告_2025年時点</v>
      </c>
      <c r="E665" t="s">
        <v>1</v>
      </c>
      <c r="F665" t="str">
        <f>VLOOKUP(E665,病床機能区分!$A$2:$C$14,3,0)</f>
        <v>02：急性期</v>
      </c>
      <c r="G665" t="s">
        <v>1251</v>
      </c>
      <c r="H665" t="s">
        <v>1176</v>
      </c>
      <c r="I665">
        <v>262</v>
      </c>
      <c r="J665" s="40">
        <f>I673</f>
        <v>1.8450704225352113</v>
      </c>
    </row>
    <row r="666" spans="1:10">
      <c r="A666" t="s">
        <v>1128</v>
      </c>
      <c r="B666" t="s">
        <v>801</v>
      </c>
      <c r="C666" t="s">
        <v>1185</v>
      </c>
      <c r="D666" t="str">
        <f>VLOOKUP(C666,時点区分!$A$2:$C$8,3,0)</f>
        <v>06:R4年度病床機能報告_2025年時点</v>
      </c>
      <c r="E666" t="s">
        <v>2</v>
      </c>
      <c r="F666" t="str">
        <f>VLOOKUP(E666,病床機能区分!$A$2:$C$14,3,0)</f>
        <v>03：回復期</v>
      </c>
      <c r="G666" t="s">
        <v>1253</v>
      </c>
      <c r="H666" t="s">
        <v>1176</v>
      </c>
      <c r="I666">
        <v>92</v>
      </c>
      <c r="J666" s="40">
        <f>I674</f>
        <v>0.48421052631578948</v>
      </c>
    </row>
    <row r="667" spans="1:10">
      <c r="A667" t="s">
        <v>1128</v>
      </c>
      <c r="B667" t="s">
        <v>801</v>
      </c>
      <c r="C667" t="s">
        <v>1185</v>
      </c>
      <c r="D667" t="str">
        <f>VLOOKUP(C667,時点区分!$A$2:$C$8,3,0)</f>
        <v>06:R4年度病床機能報告_2025年時点</v>
      </c>
      <c r="E667" t="s">
        <v>3</v>
      </c>
      <c r="F667" t="str">
        <f>VLOOKUP(E667,病床機能区分!$A$2:$C$14,3,0)</f>
        <v>04：慢性期</v>
      </c>
      <c r="G667" t="s">
        <v>1255</v>
      </c>
      <c r="H667" t="s">
        <v>1176</v>
      </c>
      <c r="I667">
        <v>168</v>
      </c>
      <c r="J667" s="40">
        <f>I675</f>
        <v>0.86153846153846159</v>
      </c>
    </row>
    <row r="668" spans="1:10">
      <c r="A668" t="s">
        <v>1128</v>
      </c>
      <c r="B668" t="s">
        <v>801</v>
      </c>
      <c r="C668" t="s">
        <v>1185</v>
      </c>
      <c r="D668" t="str">
        <f>VLOOKUP(C668,時点区分!$A$2:$C$8,3,0)</f>
        <v>06:R4年度病床機能報告_2025年時点</v>
      </c>
      <c r="E668" t="s">
        <v>779</v>
      </c>
      <c r="F668" t="str">
        <f>VLOOKUP(E668,病床機能区分!$A$2:$C$14,3,0)</f>
        <v>11：介護保険施設等へ移行予定</v>
      </c>
      <c r="G668" t="s">
        <v>1257</v>
      </c>
      <c r="H668" t="s">
        <v>1176</v>
      </c>
      <c r="I668">
        <v>0</v>
      </c>
      <c r="J668" s="40"/>
    </row>
    <row r="669" spans="1:10">
      <c r="A669" t="s">
        <v>1128</v>
      </c>
      <c r="B669" t="s">
        <v>801</v>
      </c>
      <c r="C669" t="s">
        <v>1185</v>
      </c>
      <c r="D669" t="str">
        <f>VLOOKUP(C669,時点区分!$A$2:$C$8,3,0)</f>
        <v>06:R4年度病床機能報告_2025年時点</v>
      </c>
      <c r="E669" t="s">
        <v>780</v>
      </c>
      <c r="F669" t="str">
        <f>VLOOKUP(E669,病床機能区分!$A$2:$C$14,3,0)</f>
        <v>12：休棟予定</v>
      </c>
      <c r="G669" t="s">
        <v>1259</v>
      </c>
      <c r="H669" t="s">
        <v>1176</v>
      </c>
      <c r="I669">
        <v>50</v>
      </c>
      <c r="J669" s="40"/>
    </row>
    <row r="670" spans="1:10">
      <c r="A670" t="s">
        <v>1128</v>
      </c>
      <c r="B670" t="s">
        <v>801</v>
      </c>
      <c r="C670" t="s">
        <v>1185</v>
      </c>
      <c r="D670" t="str">
        <f>VLOOKUP(C670,時点区分!$A$2:$C$8,3,0)</f>
        <v>06:R4年度病床機能報告_2025年時点</v>
      </c>
      <c r="E670" t="s">
        <v>781</v>
      </c>
      <c r="F670" t="str">
        <f>VLOOKUP(E670,病床機能区分!$A$2:$C$14,3,0)</f>
        <v>13：廃止予定</v>
      </c>
      <c r="G670" t="s">
        <v>1261</v>
      </c>
      <c r="H670" t="s">
        <v>1176</v>
      </c>
      <c r="I670">
        <v>20</v>
      </c>
      <c r="J670" s="40"/>
    </row>
    <row r="671" spans="1:10">
      <c r="A671" t="s">
        <v>1128</v>
      </c>
      <c r="B671" t="s">
        <v>801</v>
      </c>
      <c r="C671" t="s">
        <v>1185</v>
      </c>
      <c r="D671" t="str">
        <f>VLOOKUP(C671,時点区分!$A$2:$C$8,3,0)</f>
        <v>06:R4年度病床機能報告_2025年時点</v>
      </c>
      <c r="E671" t="s">
        <v>784</v>
      </c>
      <c r="F671" t="str">
        <f>VLOOKUP(E671,病床機能区分!$A$2:$C$14,3,0)</f>
        <v>06：合計</v>
      </c>
      <c r="G671" t="s">
        <v>1263</v>
      </c>
      <c r="H671" t="s">
        <v>1176</v>
      </c>
      <c r="I671">
        <v>592</v>
      </c>
      <c r="J671" s="40">
        <f>I676</f>
        <v>1.0533807829181494</v>
      </c>
    </row>
    <row r="672" spans="1:10">
      <c r="A672" t="s">
        <v>1128</v>
      </c>
      <c r="B672" t="s">
        <v>801</v>
      </c>
      <c r="C672" t="s">
        <v>1278</v>
      </c>
      <c r="D672" t="str">
        <f>VLOOKUP(C672,時点区分!$A$2:$C$8,3,0)</f>
        <v>07:R4年度将来一致率</v>
      </c>
      <c r="E672" t="s">
        <v>0</v>
      </c>
      <c r="F672" t="str">
        <f>VLOOKUP(E672,病床機能区分!$A$2:$C$14,3,0)</f>
        <v>01：高度急性期</v>
      </c>
      <c r="G672" t="s">
        <v>1281</v>
      </c>
      <c r="H672" t="s">
        <v>1270</v>
      </c>
      <c r="I672">
        <v>0</v>
      </c>
      <c r="J672" s="40"/>
    </row>
    <row r="673" spans="1:10">
      <c r="A673" t="s">
        <v>1128</v>
      </c>
      <c r="B673" t="s">
        <v>801</v>
      </c>
      <c r="C673" t="s">
        <v>1278</v>
      </c>
      <c r="D673" t="str">
        <f>VLOOKUP(C673,時点区分!$A$2:$C$8,3,0)</f>
        <v>07:R4年度将来一致率</v>
      </c>
      <c r="E673" t="s">
        <v>1</v>
      </c>
      <c r="F673" t="str">
        <f>VLOOKUP(E673,病床機能区分!$A$2:$C$14,3,0)</f>
        <v>02：急性期</v>
      </c>
      <c r="G673" t="s">
        <v>1283</v>
      </c>
      <c r="H673" t="s">
        <v>1270</v>
      </c>
      <c r="I673">
        <v>1.8450704225352113</v>
      </c>
      <c r="J673" s="40"/>
    </row>
    <row r="674" spans="1:10">
      <c r="A674" t="s">
        <v>1128</v>
      </c>
      <c r="B674" t="s">
        <v>801</v>
      </c>
      <c r="C674" t="s">
        <v>1278</v>
      </c>
      <c r="D674" t="str">
        <f>VLOOKUP(C674,時点区分!$A$2:$C$8,3,0)</f>
        <v>07:R4年度将来一致率</v>
      </c>
      <c r="E674" t="s">
        <v>2</v>
      </c>
      <c r="F674" t="str">
        <f>VLOOKUP(E674,病床機能区分!$A$2:$C$14,3,0)</f>
        <v>03：回復期</v>
      </c>
      <c r="G674" t="s">
        <v>1285</v>
      </c>
      <c r="H674" t="s">
        <v>1270</v>
      </c>
      <c r="I674">
        <v>0.48421052631578948</v>
      </c>
      <c r="J674" s="40"/>
    </row>
    <row r="675" spans="1:10">
      <c r="A675" t="s">
        <v>1128</v>
      </c>
      <c r="B675" t="s">
        <v>801</v>
      </c>
      <c r="C675" t="s">
        <v>1278</v>
      </c>
      <c r="D675" t="str">
        <f>VLOOKUP(C675,時点区分!$A$2:$C$8,3,0)</f>
        <v>07:R4年度将来一致率</v>
      </c>
      <c r="E675" t="s">
        <v>3</v>
      </c>
      <c r="F675" t="str">
        <f>VLOOKUP(E675,病床機能区分!$A$2:$C$14,3,0)</f>
        <v>04：慢性期</v>
      </c>
      <c r="G675" t="s">
        <v>1287</v>
      </c>
      <c r="H675" t="s">
        <v>1270</v>
      </c>
      <c r="I675">
        <v>0.86153846153846159</v>
      </c>
      <c r="J675" s="40"/>
    </row>
    <row r="676" spans="1:10" ht="14" thickBot="1">
      <c r="A676" t="s">
        <v>1128</v>
      </c>
      <c r="B676" t="s">
        <v>801</v>
      </c>
      <c r="C676" t="s">
        <v>1278</v>
      </c>
      <c r="D676" t="str">
        <f>VLOOKUP(C676,時点区分!$A$2:$C$8,3,0)</f>
        <v>07:R4年度将来一致率</v>
      </c>
      <c r="E676" t="s">
        <v>784</v>
      </c>
      <c r="F676" t="str">
        <f>VLOOKUP(E676,病床機能区分!$A$2:$C$14,3,0)</f>
        <v>06：合計</v>
      </c>
      <c r="G676" t="s">
        <v>1289</v>
      </c>
      <c r="H676" t="s">
        <v>1270</v>
      </c>
      <c r="I676">
        <v>1.0533807829181494</v>
      </c>
      <c r="J676" s="41"/>
    </row>
    <row r="677" spans="1:10">
      <c r="A677" t="s">
        <v>1128</v>
      </c>
      <c r="B677" t="s">
        <v>802</v>
      </c>
      <c r="C677" t="s">
        <v>1181</v>
      </c>
      <c r="D677" t="str">
        <f>VLOOKUP(C677,時点区分!$A$2:$C$8,3,0)</f>
        <v>01:現状ー構想策定時</v>
      </c>
      <c r="E677" t="s">
        <v>0</v>
      </c>
      <c r="F677" t="str">
        <f>VLOOKUP(E677,病床機能区分!$A$2:$C$14,3,0)</f>
        <v>01：高度急性期</v>
      </c>
      <c r="G677" t="s">
        <v>1186</v>
      </c>
      <c r="H677" t="s">
        <v>1176</v>
      </c>
      <c r="I677">
        <v>0</v>
      </c>
      <c r="J677" s="39">
        <f>I692</f>
        <v>0</v>
      </c>
    </row>
    <row r="678" spans="1:10">
      <c r="A678" t="s">
        <v>1128</v>
      </c>
      <c r="B678" t="s">
        <v>802</v>
      </c>
      <c r="C678" t="s">
        <v>1181</v>
      </c>
      <c r="D678" t="str">
        <f>VLOOKUP(C678,時点区分!$A$2:$C$8,3,0)</f>
        <v>01:現状ー構想策定時</v>
      </c>
      <c r="E678" t="s">
        <v>1</v>
      </c>
      <c r="F678" t="str">
        <f>VLOOKUP(E678,病床機能区分!$A$2:$C$14,3,0)</f>
        <v>02：急性期</v>
      </c>
      <c r="G678" t="s">
        <v>1188</v>
      </c>
      <c r="H678" t="s">
        <v>1176</v>
      </c>
      <c r="I678">
        <v>521</v>
      </c>
      <c r="J678" s="40">
        <f>I693</f>
        <v>4.1023622047244093</v>
      </c>
    </row>
    <row r="679" spans="1:10">
      <c r="A679" t="s">
        <v>1128</v>
      </c>
      <c r="B679" t="s">
        <v>802</v>
      </c>
      <c r="C679" t="s">
        <v>1181</v>
      </c>
      <c r="D679" t="str">
        <f>VLOOKUP(C679,時点区分!$A$2:$C$8,3,0)</f>
        <v>01:現状ー構想策定時</v>
      </c>
      <c r="E679" t="s">
        <v>2</v>
      </c>
      <c r="F679" t="str">
        <f>VLOOKUP(E679,病床機能区分!$A$2:$C$14,3,0)</f>
        <v>03：回復期</v>
      </c>
      <c r="G679" t="s">
        <v>1190</v>
      </c>
      <c r="H679" t="s">
        <v>1176</v>
      </c>
      <c r="I679">
        <v>101</v>
      </c>
      <c r="J679" s="40">
        <f>I694</f>
        <v>0.37407407407407406</v>
      </c>
    </row>
    <row r="680" spans="1:10">
      <c r="A680" t="s">
        <v>1128</v>
      </c>
      <c r="B680" t="s">
        <v>802</v>
      </c>
      <c r="C680" t="s">
        <v>1181</v>
      </c>
      <c r="D680" t="str">
        <f>VLOOKUP(C680,時点区分!$A$2:$C$8,3,0)</f>
        <v>01:現状ー構想策定時</v>
      </c>
      <c r="E680" t="s">
        <v>3</v>
      </c>
      <c r="F680" t="str">
        <f>VLOOKUP(E680,病床機能区分!$A$2:$C$14,3,0)</f>
        <v>04：慢性期</v>
      </c>
      <c r="G680" t="s">
        <v>1192</v>
      </c>
      <c r="H680" t="s">
        <v>1176</v>
      </c>
      <c r="I680">
        <v>111</v>
      </c>
      <c r="J680" s="40">
        <f>I695</f>
        <v>0.71153846153846156</v>
      </c>
    </row>
    <row r="681" spans="1:10">
      <c r="A681" t="s">
        <v>1128</v>
      </c>
      <c r="B681" t="s">
        <v>802</v>
      </c>
      <c r="C681" t="s">
        <v>1181</v>
      </c>
      <c r="D681" t="str">
        <f>VLOOKUP(C681,時点区分!$A$2:$C$8,3,0)</f>
        <v>01:現状ー構想策定時</v>
      </c>
      <c r="E681" t="s">
        <v>783</v>
      </c>
      <c r="F681" t="str">
        <f>VLOOKUP(E681,病床機能区分!$A$2:$C$14,3,0)</f>
        <v>05：未報告</v>
      </c>
      <c r="G681" t="s">
        <v>1194</v>
      </c>
      <c r="H681" t="s">
        <v>1176</v>
      </c>
      <c r="I681">
        <v>0</v>
      </c>
      <c r="J681" s="40"/>
    </row>
    <row r="682" spans="1:10">
      <c r="A682" t="s">
        <v>1128</v>
      </c>
      <c r="B682" t="s">
        <v>802</v>
      </c>
      <c r="C682" t="s">
        <v>1181</v>
      </c>
      <c r="D682" t="str">
        <f>VLOOKUP(C682,時点区分!$A$2:$C$8,3,0)</f>
        <v>01:現状ー構想策定時</v>
      </c>
      <c r="E682" t="s">
        <v>784</v>
      </c>
      <c r="F682" t="str">
        <f>VLOOKUP(E682,病床機能区分!$A$2:$C$14,3,0)</f>
        <v>06：合計</v>
      </c>
      <c r="G682" t="s">
        <v>1196</v>
      </c>
      <c r="H682" t="s">
        <v>1176</v>
      </c>
      <c r="I682">
        <v>733</v>
      </c>
      <c r="J682" s="40">
        <f>I696</f>
        <v>1.2616179001721171</v>
      </c>
    </row>
    <row r="683" spans="1:10">
      <c r="A683" t="s">
        <v>1128</v>
      </c>
      <c r="B683" t="s">
        <v>802</v>
      </c>
      <c r="C683" t="s">
        <v>1181</v>
      </c>
      <c r="D683" t="str">
        <f>VLOOKUP(C683,時点区分!$A$2:$C$8,3,0)</f>
        <v>01:現状ー構想策定時</v>
      </c>
      <c r="E683" t="s">
        <v>785</v>
      </c>
      <c r="F683" t="str">
        <f>VLOOKUP(E683,病床機能区分!$A$2:$C$14,3,0)</f>
        <v>07：在宅医療等</v>
      </c>
      <c r="G683" t="s">
        <v>1198</v>
      </c>
      <c r="H683" t="s">
        <v>1176</v>
      </c>
      <c r="I683">
        <v>503</v>
      </c>
      <c r="J683" s="40"/>
    </row>
    <row r="684" spans="1:10">
      <c r="A684" t="s">
        <v>1128</v>
      </c>
      <c r="B684" t="s">
        <v>802</v>
      </c>
      <c r="C684" t="s">
        <v>1181</v>
      </c>
      <c r="D684" t="str">
        <f>VLOOKUP(C684,時点区分!$A$2:$C$8,3,0)</f>
        <v>01:現状ー構想策定時</v>
      </c>
      <c r="E684" t="s">
        <v>786</v>
      </c>
      <c r="F684" t="str">
        <f>VLOOKUP(E684,病床機能区分!$A$2:$C$14,3,0)</f>
        <v>08：うち訪問診療分</v>
      </c>
      <c r="G684" t="s">
        <v>1200</v>
      </c>
      <c r="H684" t="s">
        <v>1176</v>
      </c>
      <c r="I684">
        <v>132</v>
      </c>
      <c r="J684" s="40"/>
    </row>
    <row r="685" spans="1:10">
      <c r="A685" t="s">
        <v>1128</v>
      </c>
      <c r="B685" t="s">
        <v>802</v>
      </c>
      <c r="C685" t="s">
        <v>1129</v>
      </c>
      <c r="D685" t="str">
        <f>VLOOKUP(C685,時点区分!$A$2:$C$8,3,0)</f>
        <v>02:将来</v>
      </c>
      <c r="E685" t="s">
        <v>0</v>
      </c>
      <c r="F685" t="str">
        <f>VLOOKUP(E685,病床機能区分!$A$2:$C$14,3,0)</f>
        <v>01：高度急性期</v>
      </c>
      <c r="G685" t="s">
        <v>1202</v>
      </c>
      <c r="H685" t="s">
        <v>1176</v>
      </c>
      <c r="I685">
        <v>28</v>
      </c>
      <c r="J685" s="40">
        <f>I692</f>
        <v>0</v>
      </c>
    </row>
    <row r="686" spans="1:10">
      <c r="A686" t="s">
        <v>1128</v>
      </c>
      <c r="B686" t="s">
        <v>802</v>
      </c>
      <c r="C686" t="s">
        <v>1129</v>
      </c>
      <c r="D686" t="str">
        <f>VLOOKUP(C686,時点区分!$A$2:$C$8,3,0)</f>
        <v>02:将来</v>
      </c>
      <c r="E686" t="s">
        <v>1</v>
      </c>
      <c r="F686" t="str">
        <f>VLOOKUP(E686,病床機能区分!$A$2:$C$14,3,0)</f>
        <v>02：急性期</v>
      </c>
      <c r="G686" t="s">
        <v>1204</v>
      </c>
      <c r="H686" t="s">
        <v>1176</v>
      </c>
      <c r="I686">
        <v>127</v>
      </c>
      <c r="J686" s="40">
        <f>I693</f>
        <v>4.1023622047244093</v>
      </c>
    </row>
    <row r="687" spans="1:10">
      <c r="A687" t="s">
        <v>1128</v>
      </c>
      <c r="B687" t="s">
        <v>802</v>
      </c>
      <c r="C687" t="s">
        <v>1129</v>
      </c>
      <c r="D687" t="str">
        <f>VLOOKUP(C687,時点区分!$A$2:$C$8,3,0)</f>
        <v>02:将来</v>
      </c>
      <c r="E687" t="s">
        <v>2</v>
      </c>
      <c r="F687" t="str">
        <f>VLOOKUP(E687,病床機能区分!$A$2:$C$14,3,0)</f>
        <v>03：回復期</v>
      </c>
      <c r="G687" t="s">
        <v>1206</v>
      </c>
      <c r="H687" t="s">
        <v>1176</v>
      </c>
      <c r="I687">
        <v>270</v>
      </c>
      <c r="J687" s="40">
        <f>I694</f>
        <v>0.37407407407407406</v>
      </c>
    </row>
    <row r="688" spans="1:10">
      <c r="A688" t="s">
        <v>1128</v>
      </c>
      <c r="B688" t="s">
        <v>802</v>
      </c>
      <c r="C688" t="s">
        <v>1129</v>
      </c>
      <c r="D688" t="str">
        <f>VLOOKUP(C688,時点区分!$A$2:$C$8,3,0)</f>
        <v>02:将来</v>
      </c>
      <c r="E688" t="s">
        <v>3</v>
      </c>
      <c r="F688" t="str">
        <f>VLOOKUP(E688,病床機能区分!$A$2:$C$14,3,0)</f>
        <v>04：慢性期</v>
      </c>
      <c r="G688" t="s">
        <v>1208</v>
      </c>
      <c r="H688" t="s">
        <v>1176</v>
      </c>
      <c r="I688">
        <v>156</v>
      </c>
      <c r="J688" s="40">
        <f>I695</f>
        <v>0.71153846153846156</v>
      </c>
    </row>
    <row r="689" spans="1:10">
      <c r="A689" t="s">
        <v>1128</v>
      </c>
      <c r="B689" t="s">
        <v>802</v>
      </c>
      <c r="C689" t="s">
        <v>1129</v>
      </c>
      <c r="D689" t="str">
        <f>VLOOKUP(C689,時点区分!$A$2:$C$8,3,0)</f>
        <v>02:将来</v>
      </c>
      <c r="E689" t="s">
        <v>784</v>
      </c>
      <c r="F689" t="str">
        <f>VLOOKUP(E689,病床機能区分!$A$2:$C$14,3,0)</f>
        <v>06：合計</v>
      </c>
      <c r="G689" t="s">
        <v>1210</v>
      </c>
      <c r="H689" t="s">
        <v>1176</v>
      </c>
      <c r="I689">
        <v>581</v>
      </c>
      <c r="J689" s="40">
        <f>I696</f>
        <v>1.2616179001721171</v>
      </c>
    </row>
    <row r="690" spans="1:10">
      <c r="A690" t="s">
        <v>1128</v>
      </c>
      <c r="B690" t="s">
        <v>802</v>
      </c>
      <c r="C690" t="s">
        <v>1129</v>
      </c>
      <c r="D690" t="str">
        <f>VLOOKUP(C690,時点区分!$A$2:$C$8,3,0)</f>
        <v>02:将来</v>
      </c>
      <c r="E690" t="s">
        <v>785</v>
      </c>
      <c r="F690" t="str">
        <f>VLOOKUP(E690,病床機能区分!$A$2:$C$14,3,0)</f>
        <v>07：在宅医療等</v>
      </c>
      <c r="G690" t="s">
        <v>1212</v>
      </c>
      <c r="H690" t="s">
        <v>1176</v>
      </c>
      <c r="I690">
        <v>-692</v>
      </c>
      <c r="J690" s="40"/>
    </row>
    <row r="691" spans="1:10">
      <c r="A691" t="s">
        <v>1128</v>
      </c>
      <c r="B691" t="s">
        <v>802</v>
      </c>
      <c r="C691" t="s">
        <v>1129</v>
      </c>
      <c r="D691" t="str">
        <f>VLOOKUP(C691,時点区分!$A$2:$C$8,3,0)</f>
        <v>02:将来</v>
      </c>
      <c r="E691" t="s">
        <v>786</v>
      </c>
      <c r="F691" t="str">
        <f>VLOOKUP(E691,病床機能区分!$A$2:$C$14,3,0)</f>
        <v>08：うち訪問診療分</v>
      </c>
      <c r="G691" t="s">
        <v>1214</v>
      </c>
      <c r="H691" t="s">
        <v>1176</v>
      </c>
      <c r="I691">
        <v>-183</v>
      </c>
      <c r="J691" s="40"/>
    </row>
    <row r="692" spans="1:10">
      <c r="A692" t="s">
        <v>1128</v>
      </c>
      <c r="B692" t="s">
        <v>802</v>
      </c>
      <c r="C692" t="s">
        <v>1182</v>
      </c>
      <c r="D692" t="str">
        <f>VLOOKUP(C692,時点区分!$A$2:$C$8,3,0)</f>
        <v>03:構想策定時一致率</v>
      </c>
      <c r="E692" t="s">
        <v>0</v>
      </c>
      <c r="F692" t="str">
        <f>VLOOKUP(E692,病床機能区分!$A$2:$C$14,3,0)</f>
        <v>01：高度急性期</v>
      </c>
      <c r="G692" t="s">
        <v>1216</v>
      </c>
      <c r="H692" t="s">
        <v>1270</v>
      </c>
      <c r="I692">
        <v>0</v>
      </c>
      <c r="J692" s="40"/>
    </row>
    <row r="693" spans="1:10">
      <c r="A693" t="s">
        <v>1128</v>
      </c>
      <c r="B693" t="s">
        <v>802</v>
      </c>
      <c r="C693" t="s">
        <v>1182</v>
      </c>
      <c r="D693" t="str">
        <f>VLOOKUP(C693,時点区分!$A$2:$C$8,3,0)</f>
        <v>03:構想策定時一致率</v>
      </c>
      <c r="E693" t="s">
        <v>1</v>
      </c>
      <c r="F693" t="str">
        <f>VLOOKUP(E693,病床機能区分!$A$2:$C$14,3,0)</f>
        <v>02：急性期</v>
      </c>
      <c r="G693" t="s">
        <v>1218</v>
      </c>
      <c r="H693" t="s">
        <v>1270</v>
      </c>
      <c r="I693">
        <v>4.1023622047244093</v>
      </c>
      <c r="J693" s="40"/>
    </row>
    <row r="694" spans="1:10">
      <c r="A694" t="s">
        <v>1128</v>
      </c>
      <c r="B694" t="s">
        <v>802</v>
      </c>
      <c r="C694" t="s">
        <v>1182</v>
      </c>
      <c r="D694" t="str">
        <f>VLOOKUP(C694,時点区分!$A$2:$C$8,3,0)</f>
        <v>03:構想策定時一致率</v>
      </c>
      <c r="E694" t="s">
        <v>2</v>
      </c>
      <c r="F694" t="str">
        <f>VLOOKUP(E694,病床機能区分!$A$2:$C$14,3,0)</f>
        <v>03：回復期</v>
      </c>
      <c r="G694" t="s">
        <v>1220</v>
      </c>
      <c r="H694" t="s">
        <v>1270</v>
      </c>
      <c r="I694">
        <v>0.37407407407407406</v>
      </c>
      <c r="J694" s="40"/>
    </row>
    <row r="695" spans="1:10">
      <c r="A695" t="s">
        <v>1128</v>
      </c>
      <c r="B695" t="s">
        <v>802</v>
      </c>
      <c r="C695" t="s">
        <v>1182</v>
      </c>
      <c r="D695" t="str">
        <f>VLOOKUP(C695,時点区分!$A$2:$C$8,3,0)</f>
        <v>03:構想策定時一致率</v>
      </c>
      <c r="E695" t="s">
        <v>3</v>
      </c>
      <c r="F695" t="str">
        <f>VLOOKUP(E695,病床機能区分!$A$2:$C$14,3,0)</f>
        <v>04：慢性期</v>
      </c>
      <c r="G695" t="s">
        <v>1222</v>
      </c>
      <c r="H695" t="s">
        <v>1270</v>
      </c>
      <c r="I695">
        <v>0.71153846153846156</v>
      </c>
      <c r="J695" s="40"/>
    </row>
    <row r="696" spans="1:10">
      <c r="A696" t="s">
        <v>1128</v>
      </c>
      <c r="B696" t="s">
        <v>802</v>
      </c>
      <c r="C696" t="s">
        <v>1182</v>
      </c>
      <c r="D696" t="str">
        <f>VLOOKUP(C696,時点区分!$A$2:$C$8,3,0)</f>
        <v>03:構想策定時一致率</v>
      </c>
      <c r="E696" t="s">
        <v>784</v>
      </c>
      <c r="F696" t="str">
        <f>VLOOKUP(E696,病床機能区分!$A$2:$C$14,3,0)</f>
        <v>06：合計</v>
      </c>
      <c r="G696" t="s">
        <v>1224</v>
      </c>
      <c r="H696" t="s">
        <v>1270</v>
      </c>
      <c r="I696">
        <v>1.2616179001721171</v>
      </c>
      <c r="J696" s="40"/>
    </row>
    <row r="697" spans="1:10">
      <c r="A697" t="s">
        <v>1128</v>
      </c>
      <c r="B697" t="s">
        <v>802</v>
      </c>
      <c r="C697" t="s">
        <v>1183</v>
      </c>
      <c r="D697" t="str">
        <f>VLOOKUP(C697,時点区分!$A$2:$C$8,3,0)</f>
        <v>04:R4年度病床機能報告_2022年時点</v>
      </c>
      <c r="E697" t="s">
        <v>0</v>
      </c>
      <c r="F697" t="str">
        <f>VLOOKUP(E697,病床機能区分!$A$2:$C$14,3,0)</f>
        <v>01：高度急性期</v>
      </c>
      <c r="G697" t="s">
        <v>1226</v>
      </c>
      <c r="H697" t="s">
        <v>1176</v>
      </c>
      <c r="I697">
        <v>0</v>
      </c>
      <c r="J697" s="40">
        <f>I704</f>
        <v>0</v>
      </c>
    </row>
    <row r="698" spans="1:10">
      <c r="A698" t="s">
        <v>1128</v>
      </c>
      <c r="B698" t="s">
        <v>802</v>
      </c>
      <c r="C698" t="s">
        <v>1183</v>
      </c>
      <c r="D698" t="str">
        <f>VLOOKUP(C698,時点区分!$A$2:$C$8,3,0)</f>
        <v>04:R4年度病床機能報告_2022年時点</v>
      </c>
      <c r="E698" t="s">
        <v>1</v>
      </c>
      <c r="F698" t="str">
        <f>VLOOKUP(E698,病床機能区分!$A$2:$C$14,3,0)</f>
        <v>02：急性期</v>
      </c>
      <c r="G698" t="s">
        <v>1228</v>
      </c>
      <c r="H698" t="s">
        <v>1176</v>
      </c>
      <c r="I698">
        <v>339</v>
      </c>
      <c r="J698" s="40">
        <f t="shared" ref="J698:J700" si="17">I705</f>
        <v>2.6692913385826773</v>
      </c>
    </row>
    <row r="699" spans="1:10">
      <c r="A699" t="s">
        <v>1128</v>
      </c>
      <c r="B699" t="s">
        <v>802</v>
      </c>
      <c r="C699" t="s">
        <v>1183</v>
      </c>
      <c r="D699" t="str">
        <f>VLOOKUP(C699,時点区分!$A$2:$C$8,3,0)</f>
        <v>04:R4年度病床機能報告_2022年時点</v>
      </c>
      <c r="E699" t="s">
        <v>2</v>
      </c>
      <c r="F699" t="str">
        <f>VLOOKUP(E699,病床機能区分!$A$2:$C$14,3,0)</f>
        <v>03：回復期</v>
      </c>
      <c r="G699" t="s">
        <v>1230</v>
      </c>
      <c r="H699" t="s">
        <v>1176</v>
      </c>
      <c r="I699">
        <v>106</v>
      </c>
      <c r="J699" s="40">
        <f t="shared" si="17"/>
        <v>0.3925925925925926</v>
      </c>
    </row>
    <row r="700" spans="1:10">
      <c r="A700" t="s">
        <v>1128</v>
      </c>
      <c r="B700" t="s">
        <v>802</v>
      </c>
      <c r="C700" t="s">
        <v>1183</v>
      </c>
      <c r="D700" t="str">
        <f>VLOOKUP(C700,時点区分!$A$2:$C$8,3,0)</f>
        <v>04:R4年度病床機能報告_2022年時点</v>
      </c>
      <c r="E700" t="s">
        <v>3</v>
      </c>
      <c r="F700" t="str">
        <f>VLOOKUP(E700,病床機能区分!$A$2:$C$14,3,0)</f>
        <v>04：慢性期</v>
      </c>
      <c r="G700" t="s">
        <v>1232</v>
      </c>
      <c r="H700" t="s">
        <v>1176</v>
      </c>
      <c r="I700">
        <v>97</v>
      </c>
      <c r="J700" s="40">
        <f t="shared" si="17"/>
        <v>0.62179487179487181</v>
      </c>
    </row>
    <row r="701" spans="1:10">
      <c r="A701" t="s">
        <v>1128</v>
      </c>
      <c r="B701" t="s">
        <v>802</v>
      </c>
      <c r="C701" t="s">
        <v>1183</v>
      </c>
      <c r="D701" t="str">
        <f>VLOOKUP(C701,時点区分!$A$2:$C$8,3,0)</f>
        <v>04:R4年度病床機能報告_2022年時点</v>
      </c>
      <c r="E701" t="s">
        <v>771</v>
      </c>
      <c r="F701" t="str">
        <f>VLOOKUP(E701,病床機能区分!$A$2:$C$14,3,0)</f>
        <v>09：休棟中（今後再開する予定）</v>
      </c>
      <c r="G701" t="s">
        <v>1234</v>
      </c>
      <c r="H701" t="s">
        <v>1176</v>
      </c>
      <c r="I701">
        <v>84</v>
      </c>
      <c r="J701" s="40"/>
    </row>
    <row r="702" spans="1:10">
      <c r="A702" t="s">
        <v>1128</v>
      </c>
      <c r="B702" t="s">
        <v>802</v>
      </c>
      <c r="C702" t="s">
        <v>1183</v>
      </c>
      <c r="D702" t="str">
        <f>VLOOKUP(C702,時点区分!$A$2:$C$8,3,0)</f>
        <v>04:R4年度病床機能報告_2022年時点</v>
      </c>
      <c r="E702" t="s">
        <v>772</v>
      </c>
      <c r="F702" t="str">
        <f>VLOOKUP(E702,病床機能区分!$A$2:$C$14,3,0)</f>
        <v>10：休棟中（今後廃止する予定）</v>
      </c>
      <c r="G702" t="s">
        <v>1236</v>
      </c>
      <c r="H702" t="s">
        <v>1176</v>
      </c>
      <c r="I702">
        <v>0</v>
      </c>
      <c r="J702" s="40"/>
    </row>
    <row r="703" spans="1:10">
      <c r="A703" t="s">
        <v>1128</v>
      </c>
      <c r="B703" t="s">
        <v>802</v>
      </c>
      <c r="C703" t="s">
        <v>1183</v>
      </c>
      <c r="D703" t="str">
        <f>VLOOKUP(C703,時点区分!$A$2:$C$8,3,0)</f>
        <v>04:R4年度病床機能報告_2022年時点</v>
      </c>
      <c r="E703" t="s">
        <v>784</v>
      </c>
      <c r="F703" t="str">
        <f>VLOOKUP(E703,病床機能区分!$A$2:$C$14,3,0)</f>
        <v>06：合計</v>
      </c>
      <c r="G703" t="s">
        <v>1238</v>
      </c>
      <c r="H703" t="s">
        <v>1176</v>
      </c>
      <c r="I703">
        <v>626</v>
      </c>
      <c r="J703" s="40">
        <f>I708</f>
        <v>1.0774526678141136</v>
      </c>
    </row>
    <row r="704" spans="1:10">
      <c r="A704" t="s">
        <v>1128</v>
      </c>
      <c r="B704" t="s">
        <v>802</v>
      </c>
      <c r="C704" t="s">
        <v>1184</v>
      </c>
      <c r="D704" t="str">
        <f>VLOOKUP(C704,時点区分!$A$2:$C$8,3,0)</f>
        <v>05:R4年度現状一致率</v>
      </c>
      <c r="E704" t="s">
        <v>0</v>
      </c>
      <c r="F704" t="str">
        <f>VLOOKUP(E704,病床機能区分!$A$2:$C$14,3,0)</f>
        <v>01：高度急性期</v>
      </c>
      <c r="G704" t="s">
        <v>1239</v>
      </c>
      <c r="H704" t="s">
        <v>1270</v>
      </c>
      <c r="I704">
        <v>0</v>
      </c>
      <c r="J704" s="40"/>
    </row>
    <row r="705" spans="1:10">
      <c r="A705" t="s">
        <v>1128</v>
      </c>
      <c r="B705" t="s">
        <v>802</v>
      </c>
      <c r="C705" t="s">
        <v>1184</v>
      </c>
      <c r="D705" t="str">
        <f>VLOOKUP(C705,時点区分!$A$2:$C$8,3,0)</f>
        <v>05:R4年度現状一致率</v>
      </c>
      <c r="E705" t="s">
        <v>1</v>
      </c>
      <c r="F705" t="str">
        <f>VLOOKUP(E705,病床機能区分!$A$2:$C$14,3,0)</f>
        <v>02：急性期</v>
      </c>
      <c r="G705" t="s">
        <v>1241</v>
      </c>
      <c r="H705" t="s">
        <v>1270</v>
      </c>
      <c r="I705">
        <v>2.6692913385826773</v>
      </c>
      <c r="J705" s="40"/>
    </row>
    <row r="706" spans="1:10">
      <c r="A706" t="s">
        <v>1128</v>
      </c>
      <c r="B706" t="s">
        <v>802</v>
      </c>
      <c r="C706" t="s">
        <v>1184</v>
      </c>
      <c r="D706" t="str">
        <f>VLOOKUP(C706,時点区分!$A$2:$C$8,3,0)</f>
        <v>05:R4年度現状一致率</v>
      </c>
      <c r="E706" t="s">
        <v>2</v>
      </c>
      <c r="F706" t="str">
        <f>VLOOKUP(E706,病床機能区分!$A$2:$C$14,3,0)</f>
        <v>03：回復期</v>
      </c>
      <c r="G706" t="s">
        <v>1243</v>
      </c>
      <c r="H706" t="s">
        <v>1270</v>
      </c>
      <c r="I706">
        <v>0.3925925925925926</v>
      </c>
      <c r="J706" s="40"/>
    </row>
    <row r="707" spans="1:10">
      <c r="A707" t="s">
        <v>1128</v>
      </c>
      <c r="B707" t="s">
        <v>802</v>
      </c>
      <c r="C707" t="s">
        <v>1184</v>
      </c>
      <c r="D707" t="str">
        <f>VLOOKUP(C707,時点区分!$A$2:$C$8,3,0)</f>
        <v>05:R4年度現状一致率</v>
      </c>
      <c r="E707" t="s">
        <v>3</v>
      </c>
      <c r="F707" t="str">
        <f>VLOOKUP(E707,病床機能区分!$A$2:$C$14,3,0)</f>
        <v>04：慢性期</v>
      </c>
      <c r="G707" t="s">
        <v>1245</v>
      </c>
      <c r="H707" t="s">
        <v>1270</v>
      </c>
      <c r="I707">
        <v>0.62179487179487181</v>
      </c>
      <c r="J707" s="40"/>
    </row>
    <row r="708" spans="1:10">
      <c r="A708" t="s">
        <v>1128</v>
      </c>
      <c r="B708" t="s">
        <v>802</v>
      </c>
      <c r="C708" t="s">
        <v>1184</v>
      </c>
      <c r="D708" t="str">
        <f>VLOOKUP(C708,時点区分!$A$2:$C$8,3,0)</f>
        <v>05:R4年度現状一致率</v>
      </c>
      <c r="E708" t="s">
        <v>784</v>
      </c>
      <c r="F708" t="str">
        <f>VLOOKUP(E708,病床機能区分!$A$2:$C$14,3,0)</f>
        <v>06：合計</v>
      </c>
      <c r="G708" t="s">
        <v>1247</v>
      </c>
      <c r="H708" t="s">
        <v>1270</v>
      </c>
      <c r="I708">
        <v>1.0774526678141136</v>
      </c>
      <c r="J708" s="40"/>
    </row>
    <row r="709" spans="1:10">
      <c r="A709" t="s">
        <v>1128</v>
      </c>
      <c r="B709" t="s">
        <v>802</v>
      </c>
      <c r="C709" t="s">
        <v>1185</v>
      </c>
      <c r="D709" t="str">
        <f>VLOOKUP(C709,時点区分!$A$2:$C$8,3,0)</f>
        <v>06:R4年度病床機能報告_2025年時点</v>
      </c>
      <c r="E709" t="s">
        <v>0</v>
      </c>
      <c r="F709" t="str">
        <f>VLOOKUP(E709,病床機能区分!$A$2:$C$14,3,0)</f>
        <v>01：高度急性期</v>
      </c>
      <c r="G709" t="s">
        <v>1249</v>
      </c>
      <c r="H709" t="s">
        <v>1176</v>
      </c>
      <c r="I709">
        <v>0</v>
      </c>
      <c r="J709" s="40">
        <f>I717</f>
        <v>0</v>
      </c>
    </row>
    <row r="710" spans="1:10">
      <c r="A710" t="s">
        <v>1128</v>
      </c>
      <c r="B710" t="s">
        <v>802</v>
      </c>
      <c r="C710" t="s">
        <v>1185</v>
      </c>
      <c r="D710" t="str">
        <f>VLOOKUP(C710,時点区分!$A$2:$C$8,3,0)</f>
        <v>06:R4年度病床機能報告_2025年時点</v>
      </c>
      <c r="E710" t="s">
        <v>1</v>
      </c>
      <c r="F710" t="str">
        <f>VLOOKUP(E710,病床機能区分!$A$2:$C$14,3,0)</f>
        <v>02：急性期</v>
      </c>
      <c r="G710" t="s">
        <v>1251</v>
      </c>
      <c r="H710" t="s">
        <v>1176</v>
      </c>
      <c r="I710">
        <v>374</v>
      </c>
      <c r="J710" s="40">
        <f>I718</f>
        <v>2.9448818897637796</v>
      </c>
    </row>
    <row r="711" spans="1:10">
      <c r="A711" t="s">
        <v>1128</v>
      </c>
      <c r="B711" t="s">
        <v>802</v>
      </c>
      <c r="C711" t="s">
        <v>1185</v>
      </c>
      <c r="D711" t="str">
        <f>VLOOKUP(C711,時点区分!$A$2:$C$8,3,0)</f>
        <v>06:R4年度病床機能報告_2025年時点</v>
      </c>
      <c r="E711" t="s">
        <v>2</v>
      </c>
      <c r="F711" t="str">
        <f>VLOOKUP(E711,病床機能区分!$A$2:$C$14,3,0)</f>
        <v>03：回復期</v>
      </c>
      <c r="G711" t="s">
        <v>1253</v>
      </c>
      <c r="H711" t="s">
        <v>1176</v>
      </c>
      <c r="I711">
        <v>106</v>
      </c>
      <c r="J711" s="40">
        <f>I719</f>
        <v>0.3925925925925926</v>
      </c>
    </row>
    <row r="712" spans="1:10">
      <c r="A712" t="s">
        <v>1128</v>
      </c>
      <c r="B712" t="s">
        <v>802</v>
      </c>
      <c r="C712" t="s">
        <v>1185</v>
      </c>
      <c r="D712" t="str">
        <f>VLOOKUP(C712,時点区分!$A$2:$C$8,3,0)</f>
        <v>06:R4年度病床機能報告_2025年時点</v>
      </c>
      <c r="E712" t="s">
        <v>3</v>
      </c>
      <c r="F712" t="str">
        <f>VLOOKUP(E712,病床機能区分!$A$2:$C$14,3,0)</f>
        <v>04：慢性期</v>
      </c>
      <c r="G712" t="s">
        <v>1255</v>
      </c>
      <c r="H712" t="s">
        <v>1176</v>
      </c>
      <c r="I712">
        <v>105</v>
      </c>
      <c r="J712" s="40">
        <f>I720</f>
        <v>0.67307692307692313</v>
      </c>
    </row>
    <row r="713" spans="1:10">
      <c r="A713" t="s">
        <v>1128</v>
      </c>
      <c r="B713" t="s">
        <v>802</v>
      </c>
      <c r="C713" t="s">
        <v>1185</v>
      </c>
      <c r="D713" t="str">
        <f>VLOOKUP(C713,時点区分!$A$2:$C$8,3,0)</f>
        <v>06:R4年度病床機能報告_2025年時点</v>
      </c>
      <c r="E713" t="s">
        <v>779</v>
      </c>
      <c r="F713" t="str">
        <f>VLOOKUP(E713,病床機能区分!$A$2:$C$14,3,0)</f>
        <v>11：介護保険施設等へ移行予定</v>
      </c>
      <c r="G713" t="s">
        <v>1257</v>
      </c>
      <c r="H713" t="s">
        <v>1176</v>
      </c>
      <c r="I713">
        <v>0</v>
      </c>
      <c r="J713" s="40"/>
    </row>
    <row r="714" spans="1:10">
      <c r="A714" t="s">
        <v>1128</v>
      </c>
      <c r="B714" t="s">
        <v>802</v>
      </c>
      <c r="C714" t="s">
        <v>1185</v>
      </c>
      <c r="D714" t="str">
        <f>VLOOKUP(C714,時点区分!$A$2:$C$8,3,0)</f>
        <v>06:R4年度病床機能報告_2025年時点</v>
      </c>
      <c r="E714" t="s">
        <v>780</v>
      </c>
      <c r="F714" t="str">
        <f>VLOOKUP(E714,病床機能区分!$A$2:$C$14,3,0)</f>
        <v>12：休棟予定</v>
      </c>
      <c r="G714" t="s">
        <v>1259</v>
      </c>
      <c r="H714" t="s">
        <v>1176</v>
      </c>
      <c r="I714">
        <v>4</v>
      </c>
      <c r="J714" s="40"/>
    </row>
    <row r="715" spans="1:10">
      <c r="A715" t="s">
        <v>1128</v>
      </c>
      <c r="B715" t="s">
        <v>802</v>
      </c>
      <c r="C715" t="s">
        <v>1185</v>
      </c>
      <c r="D715" t="str">
        <f>VLOOKUP(C715,時点区分!$A$2:$C$8,3,0)</f>
        <v>06:R4年度病床機能報告_2025年時点</v>
      </c>
      <c r="E715" t="s">
        <v>781</v>
      </c>
      <c r="F715" t="str">
        <f>VLOOKUP(E715,病床機能区分!$A$2:$C$14,3,0)</f>
        <v>13：廃止予定</v>
      </c>
      <c r="G715" t="s">
        <v>1261</v>
      </c>
      <c r="H715" t="s">
        <v>1176</v>
      </c>
      <c r="I715">
        <v>37</v>
      </c>
      <c r="J715" s="40"/>
    </row>
    <row r="716" spans="1:10">
      <c r="A716" t="s">
        <v>1128</v>
      </c>
      <c r="B716" t="s">
        <v>802</v>
      </c>
      <c r="C716" t="s">
        <v>1185</v>
      </c>
      <c r="D716" t="str">
        <f>VLOOKUP(C716,時点区分!$A$2:$C$8,3,0)</f>
        <v>06:R4年度病床機能報告_2025年時点</v>
      </c>
      <c r="E716" t="s">
        <v>784</v>
      </c>
      <c r="F716" t="str">
        <f>VLOOKUP(E716,病床機能区分!$A$2:$C$14,3,0)</f>
        <v>06：合計</v>
      </c>
      <c r="G716" t="s">
        <v>1263</v>
      </c>
      <c r="H716" t="s">
        <v>1176</v>
      </c>
      <c r="I716">
        <v>626</v>
      </c>
      <c r="J716" s="40">
        <f>I721</f>
        <v>1.0774526678141136</v>
      </c>
    </row>
    <row r="717" spans="1:10">
      <c r="A717" t="s">
        <v>1128</v>
      </c>
      <c r="B717" t="s">
        <v>802</v>
      </c>
      <c r="C717" t="s">
        <v>1278</v>
      </c>
      <c r="D717" t="str">
        <f>VLOOKUP(C717,時点区分!$A$2:$C$8,3,0)</f>
        <v>07:R4年度将来一致率</v>
      </c>
      <c r="E717" t="s">
        <v>0</v>
      </c>
      <c r="F717" t="str">
        <f>VLOOKUP(E717,病床機能区分!$A$2:$C$14,3,0)</f>
        <v>01：高度急性期</v>
      </c>
      <c r="G717" t="s">
        <v>1281</v>
      </c>
      <c r="H717" t="s">
        <v>1270</v>
      </c>
      <c r="I717">
        <v>0</v>
      </c>
      <c r="J717" s="40"/>
    </row>
    <row r="718" spans="1:10">
      <c r="A718" t="s">
        <v>1128</v>
      </c>
      <c r="B718" t="s">
        <v>802</v>
      </c>
      <c r="C718" t="s">
        <v>1278</v>
      </c>
      <c r="D718" t="str">
        <f>VLOOKUP(C718,時点区分!$A$2:$C$8,3,0)</f>
        <v>07:R4年度将来一致率</v>
      </c>
      <c r="E718" t="s">
        <v>1</v>
      </c>
      <c r="F718" t="str">
        <f>VLOOKUP(E718,病床機能区分!$A$2:$C$14,3,0)</f>
        <v>02：急性期</v>
      </c>
      <c r="G718" t="s">
        <v>1283</v>
      </c>
      <c r="H718" t="s">
        <v>1270</v>
      </c>
      <c r="I718">
        <v>2.9448818897637796</v>
      </c>
      <c r="J718" s="40"/>
    </row>
    <row r="719" spans="1:10">
      <c r="A719" t="s">
        <v>1128</v>
      </c>
      <c r="B719" t="s">
        <v>802</v>
      </c>
      <c r="C719" t="s">
        <v>1278</v>
      </c>
      <c r="D719" t="str">
        <f>VLOOKUP(C719,時点区分!$A$2:$C$8,3,0)</f>
        <v>07:R4年度将来一致率</v>
      </c>
      <c r="E719" t="s">
        <v>2</v>
      </c>
      <c r="F719" t="str">
        <f>VLOOKUP(E719,病床機能区分!$A$2:$C$14,3,0)</f>
        <v>03：回復期</v>
      </c>
      <c r="G719" t="s">
        <v>1285</v>
      </c>
      <c r="H719" t="s">
        <v>1270</v>
      </c>
      <c r="I719">
        <v>0.3925925925925926</v>
      </c>
      <c r="J719" s="40"/>
    </row>
    <row r="720" spans="1:10">
      <c r="A720" t="s">
        <v>1128</v>
      </c>
      <c r="B720" t="s">
        <v>802</v>
      </c>
      <c r="C720" t="s">
        <v>1278</v>
      </c>
      <c r="D720" t="str">
        <f>VLOOKUP(C720,時点区分!$A$2:$C$8,3,0)</f>
        <v>07:R4年度将来一致率</v>
      </c>
      <c r="E720" t="s">
        <v>3</v>
      </c>
      <c r="F720" t="str">
        <f>VLOOKUP(E720,病床機能区分!$A$2:$C$14,3,0)</f>
        <v>04：慢性期</v>
      </c>
      <c r="G720" t="s">
        <v>1287</v>
      </c>
      <c r="H720" t="s">
        <v>1270</v>
      </c>
      <c r="I720">
        <v>0.67307692307692313</v>
      </c>
      <c r="J720" s="40"/>
    </row>
    <row r="721" spans="1:10" ht="14" thickBot="1">
      <c r="A721" t="s">
        <v>1128</v>
      </c>
      <c r="B721" t="s">
        <v>802</v>
      </c>
      <c r="C721" t="s">
        <v>1278</v>
      </c>
      <c r="D721" t="str">
        <f>VLOOKUP(C721,時点区分!$A$2:$C$8,3,0)</f>
        <v>07:R4年度将来一致率</v>
      </c>
      <c r="E721" t="s">
        <v>784</v>
      </c>
      <c r="F721" t="str">
        <f>VLOOKUP(E721,病床機能区分!$A$2:$C$14,3,0)</f>
        <v>06：合計</v>
      </c>
      <c r="G721" t="s">
        <v>1289</v>
      </c>
      <c r="H721" t="s">
        <v>1270</v>
      </c>
      <c r="I721">
        <v>1.0774526678141136</v>
      </c>
      <c r="J721" s="41"/>
    </row>
    <row r="722" spans="1:10">
      <c r="A722" t="s">
        <v>1128</v>
      </c>
      <c r="B722" t="s">
        <v>803</v>
      </c>
      <c r="C722" t="s">
        <v>1181</v>
      </c>
      <c r="D722" t="str">
        <f>VLOOKUP(C722,時点区分!$A$2:$C$8,3,0)</f>
        <v>01:現状ー構想策定時</v>
      </c>
      <c r="E722" t="s">
        <v>0</v>
      </c>
      <c r="F722" t="str">
        <f>VLOOKUP(E722,病床機能区分!$A$2:$C$14,3,0)</f>
        <v>01：高度急性期</v>
      </c>
      <c r="G722" t="s">
        <v>1186</v>
      </c>
      <c r="H722" t="s">
        <v>1176</v>
      </c>
      <c r="I722">
        <v>270</v>
      </c>
      <c r="J722" s="39">
        <f>I737</f>
        <v>0.98181818181818181</v>
      </c>
    </row>
    <row r="723" spans="1:10">
      <c r="A723" t="s">
        <v>1128</v>
      </c>
      <c r="B723" t="s">
        <v>803</v>
      </c>
      <c r="C723" t="s">
        <v>1181</v>
      </c>
      <c r="D723" t="str">
        <f>VLOOKUP(C723,時点区分!$A$2:$C$8,3,0)</f>
        <v>01:現状ー構想策定時</v>
      </c>
      <c r="E723" t="s">
        <v>1</v>
      </c>
      <c r="F723" t="str">
        <f>VLOOKUP(E723,病床機能区分!$A$2:$C$14,3,0)</f>
        <v>02：急性期</v>
      </c>
      <c r="G723" t="s">
        <v>1188</v>
      </c>
      <c r="H723" t="s">
        <v>1176</v>
      </c>
      <c r="I723">
        <v>1530</v>
      </c>
      <c r="J723" s="40">
        <f>I738</f>
        <v>1.9367088607594938</v>
      </c>
    </row>
    <row r="724" spans="1:10">
      <c r="A724" t="s">
        <v>1128</v>
      </c>
      <c r="B724" t="s">
        <v>803</v>
      </c>
      <c r="C724" t="s">
        <v>1181</v>
      </c>
      <c r="D724" t="str">
        <f>VLOOKUP(C724,時点区分!$A$2:$C$8,3,0)</f>
        <v>01:現状ー構想策定時</v>
      </c>
      <c r="E724" t="s">
        <v>2</v>
      </c>
      <c r="F724" t="str">
        <f>VLOOKUP(E724,病床機能区分!$A$2:$C$14,3,0)</f>
        <v>03：回復期</v>
      </c>
      <c r="G724" t="s">
        <v>1190</v>
      </c>
      <c r="H724" t="s">
        <v>1176</v>
      </c>
      <c r="I724">
        <v>193</v>
      </c>
      <c r="J724" s="40">
        <f>I739</f>
        <v>0.26081081081081081</v>
      </c>
    </row>
    <row r="725" spans="1:10">
      <c r="A725" t="s">
        <v>1128</v>
      </c>
      <c r="B725" t="s">
        <v>803</v>
      </c>
      <c r="C725" t="s">
        <v>1181</v>
      </c>
      <c r="D725" t="str">
        <f>VLOOKUP(C725,時点区分!$A$2:$C$8,3,0)</f>
        <v>01:現状ー構想策定時</v>
      </c>
      <c r="E725" t="s">
        <v>3</v>
      </c>
      <c r="F725" t="str">
        <f>VLOOKUP(E725,病床機能区分!$A$2:$C$14,3,0)</f>
        <v>04：慢性期</v>
      </c>
      <c r="G725" t="s">
        <v>1192</v>
      </c>
      <c r="H725" t="s">
        <v>1176</v>
      </c>
      <c r="I725">
        <v>863</v>
      </c>
      <c r="J725" s="40">
        <f>I740</f>
        <v>1.3463338533541342</v>
      </c>
    </row>
    <row r="726" spans="1:10">
      <c r="A726" t="s">
        <v>1128</v>
      </c>
      <c r="B726" t="s">
        <v>803</v>
      </c>
      <c r="C726" t="s">
        <v>1181</v>
      </c>
      <c r="D726" t="str">
        <f>VLOOKUP(C726,時点区分!$A$2:$C$8,3,0)</f>
        <v>01:現状ー構想策定時</v>
      </c>
      <c r="E726" t="s">
        <v>783</v>
      </c>
      <c r="F726" t="str">
        <f>VLOOKUP(E726,病床機能区分!$A$2:$C$14,3,0)</f>
        <v>05：未報告</v>
      </c>
      <c r="G726" t="s">
        <v>1194</v>
      </c>
      <c r="H726" t="s">
        <v>1176</v>
      </c>
      <c r="I726">
        <v>19</v>
      </c>
      <c r="J726" s="40"/>
    </row>
    <row r="727" spans="1:10">
      <c r="A727" t="s">
        <v>1128</v>
      </c>
      <c r="B727" t="s">
        <v>803</v>
      </c>
      <c r="C727" t="s">
        <v>1181</v>
      </c>
      <c r="D727" t="str">
        <f>VLOOKUP(C727,時点区分!$A$2:$C$8,3,0)</f>
        <v>01:現状ー構想策定時</v>
      </c>
      <c r="E727" t="s">
        <v>784</v>
      </c>
      <c r="F727" t="str">
        <f>VLOOKUP(E727,病床機能区分!$A$2:$C$14,3,0)</f>
        <v>06：合計</v>
      </c>
      <c r="G727" t="s">
        <v>1196</v>
      </c>
      <c r="H727" t="s">
        <v>1176</v>
      </c>
      <c r="I727">
        <v>2875</v>
      </c>
      <c r="J727" s="40">
        <f>I741</f>
        <v>1.1753883892068684</v>
      </c>
    </row>
    <row r="728" spans="1:10">
      <c r="A728" t="s">
        <v>1128</v>
      </c>
      <c r="B728" t="s">
        <v>803</v>
      </c>
      <c r="C728" t="s">
        <v>1181</v>
      </c>
      <c r="D728" t="str">
        <f>VLOOKUP(C728,時点区分!$A$2:$C$8,3,0)</f>
        <v>01:現状ー構想策定時</v>
      </c>
      <c r="E728" t="s">
        <v>785</v>
      </c>
      <c r="F728" t="str">
        <f>VLOOKUP(E728,病床機能区分!$A$2:$C$14,3,0)</f>
        <v>07：在宅医療等</v>
      </c>
      <c r="G728" t="s">
        <v>1198</v>
      </c>
      <c r="H728" t="s">
        <v>1176</v>
      </c>
      <c r="I728">
        <v>1757</v>
      </c>
      <c r="J728" s="40"/>
    </row>
    <row r="729" spans="1:10">
      <c r="A729" t="s">
        <v>1128</v>
      </c>
      <c r="B729" t="s">
        <v>803</v>
      </c>
      <c r="C729" t="s">
        <v>1181</v>
      </c>
      <c r="D729" t="str">
        <f>VLOOKUP(C729,時点区分!$A$2:$C$8,3,0)</f>
        <v>01:現状ー構想策定時</v>
      </c>
      <c r="E729" t="s">
        <v>786</v>
      </c>
      <c r="F729" t="str">
        <f>VLOOKUP(E729,病床機能区分!$A$2:$C$14,3,0)</f>
        <v>08：うち訪問診療分</v>
      </c>
      <c r="G729" t="s">
        <v>1200</v>
      </c>
      <c r="H729" t="s">
        <v>1176</v>
      </c>
      <c r="I729">
        <v>681</v>
      </c>
      <c r="J729" s="40"/>
    </row>
    <row r="730" spans="1:10">
      <c r="A730" t="s">
        <v>1128</v>
      </c>
      <c r="B730" t="s">
        <v>803</v>
      </c>
      <c r="C730" t="s">
        <v>1129</v>
      </c>
      <c r="D730" t="str">
        <f>VLOOKUP(C730,時点区分!$A$2:$C$8,3,0)</f>
        <v>02:将来</v>
      </c>
      <c r="E730" t="s">
        <v>0</v>
      </c>
      <c r="F730" t="str">
        <f>VLOOKUP(E730,病床機能区分!$A$2:$C$14,3,0)</f>
        <v>01：高度急性期</v>
      </c>
      <c r="G730" t="s">
        <v>1202</v>
      </c>
      <c r="H730" t="s">
        <v>1176</v>
      </c>
      <c r="I730">
        <v>275</v>
      </c>
      <c r="J730" s="40">
        <f>I737</f>
        <v>0.98181818181818181</v>
      </c>
    </row>
    <row r="731" spans="1:10">
      <c r="A731" t="s">
        <v>1128</v>
      </c>
      <c r="B731" t="s">
        <v>803</v>
      </c>
      <c r="C731" t="s">
        <v>1129</v>
      </c>
      <c r="D731" t="str">
        <f>VLOOKUP(C731,時点区分!$A$2:$C$8,3,0)</f>
        <v>02:将来</v>
      </c>
      <c r="E731" t="s">
        <v>1</v>
      </c>
      <c r="F731" t="str">
        <f>VLOOKUP(E731,病床機能区分!$A$2:$C$14,3,0)</f>
        <v>02：急性期</v>
      </c>
      <c r="G731" t="s">
        <v>1204</v>
      </c>
      <c r="H731" t="s">
        <v>1176</v>
      </c>
      <c r="I731">
        <v>790</v>
      </c>
      <c r="J731" s="40">
        <f>I738</f>
        <v>1.9367088607594938</v>
      </c>
    </row>
    <row r="732" spans="1:10">
      <c r="A732" t="s">
        <v>1128</v>
      </c>
      <c r="B732" t="s">
        <v>803</v>
      </c>
      <c r="C732" t="s">
        <v>1129</v>
      </c>
      <c r="D732" t="str">
        <f>VLOOKUP(C732,時点区分!$A$2:$C$8,3,0)</f>
        <v>02:将来</v>
      </c>
      <c r="E732" t="s">
        <v>2</v>
      </c>
      <c r="F732" t="str">
        <f>VLOOKUP(E732,病床機能区分!$A$2:$C$14,3,0)</f>
        <v>03：回復期</v>
      </c>
      <c r="G732" t="s">
        <v>1206</v>
      </c>
      <c r="H732" t="s">
        <v>1176</v>
      </c>
      <c r="I732">
        <v>740</v>
      </c>
      <c r="J732" s="40">
        <f>I739</f>
        <v>0.26081081081081081</v>
      </c>
    </row>
    <row r="733" spans="1:10">
      <c r="A733" t="s">
        <v>1128</v>
      </c>
      <c r="B733" t="s">
        <v>803</v>
      </c>
      <c r="C733" t="s">
        <v>1129</v>
      </c>
      <c r="D733" t="str">
        <f>VLOOKUP(C733,時点区分!$A$2:$C$8,3,0)</f>
        <v>02:将来</v>
      </c>
      <c r="E733" t="s">
        <v>3</v>
      </c>
      <c r="F733" t="str">
        <f>VLOOKUP(E733,病床機能区分!$A$2:$C$14,3,0)</f>
        <v>04：慢性期</v>
      </c>
      <c r="G733" t="s">
        <v>1208</v>
      </c>
      <c r="H733" t="s">
        <v>1176</v>
      </c>
      <c r="I733">
        <v>641</v>
      </c>
      <c r="J733" s="40">
        <f>I740</f>
        <v>1.3463338533541342</v>
      </c>
    </row>
    <row r="734" spans="1:10">
      <c r="A734" t="s">
        <v>1128</v>
      </c>
      <c r="B734" t="s">
        <v>803</v>
      </c>
      <c r="C734" t="s">
        <v>1129</v>
      </c>
      <c r="D734" t="str">
        <f>VLOOKUP(C734,時点区分!$A$2:$C$8,3,0)</f>
        <v>02:将来</v>
      </c>
      <c r="E734" t="s">
        <v>784</v>
      </c>
      <c r="F734" t="str">
        <f>VLOOKUP(E734,病床機能区分!$A$2:$C$14,3,0)</f>
        <v>06：合計</v>
      </c>
      <c r="G734" t="s">
        <v>1210</v>
      </c>
      <c r="H734" t="s">
        <v>1176</v>
      </c>
      <c r="I734">
        <v>2446</v>
      </c>
      <c r="J734" s="40">
        <f>I741</f>
        <v>1.1753883892068684</v>
      </c>
    </row>
    <row r="735" spans="1:10">
      <c r="A735" t="s">
        <v>1128</v>
      </c>
      <c r="B735" t="s">
        <v>803</v>
      </c>
      <c r="C735" t="s">
        <v>1129</v>
      </c>
      <c r="D735" t="str">
        <f>VLOOKUP(C735,時点区分!$A$2:$C$8,3,0)</f>
        <v>02:将来</v>
      </c>
      <c r="E735" t="s">
        <v>785</v>
      </c>
      <c r="F735" t="str">
        <f>VLOOKUP(E735,病床機能区分!$A$2:$C$14,3,0)</f>
        <v>07：在宅医療等</v>
      </c>
      <c r="G735" t="s">
        <v>1212</v>
      </c>
      <c r="H735" t="s">
        <v>1176</v>
      </c>
      <c r="I735">
        <v>-2702</v>
      </c>
      <c r="J735" s="40"/>
    </row>
    <row r="736" spans="1:10">
      <c r="A736" t="s">
        <v>1128</v>
      </c>
      <c r="B736" t="s">
        <v>803</v>
      </c>
      <c r="C736" t="s">
        <v>1129</v>
      </c>
      <c r="D736" t="str">
        <f>VLOOKUP(C736,時点区分!$A$2:$C$8,3,0)</f>
        <v>02:将来</v>
      </c>
      <c r="E736" t="s">
        <v>786</v>
      </c>
      <c r="F736" t="str">
        <f>VLOOKUP(E736,病床機能区分!$A$2:$C$14,3,0)</f>
        <v>08：うち訪問診療分</v>
      </c>
      <c r="G736" t="s">
        <v>1214</v>
      </c>
      <c r="H736" t="s">
        <v>1176</v>
      </c>
      <c r="I736">
        <v>-931</v>
      </c>
      <c r="J736" s="40"/>
    </row>
    <row r="737" spans="1:10">
      <c r="A737" t="s">
        <v>1128</v>
      </c>
      <c r="B737" t="s">
        <v>803</v>
      </c>
      <c r="C737" t="s">
        <v>1182</v>
      </c>
      <c r="D737" t="str">
        <f>VLOOKUP(C737,時点区分!$A$2:$C$8,3,0)</f>
        <v>03:構想策定時一致率</v>
      </c>
      <c r="E737" t="s">
        <v>0</v>
      </c>
      <c r="F737" t="str">
        <f>VLOOKUP(E737,病床機能区分!$A$2:$C$14,3,0)</f>
        <v>01：高度急性期</v>
      </c>
      <c r="G737" t="s">
        <v>1216</v>
      </c>
      <c r="H737" t="s">
        <v>1270</v>
      </c>
      <c r="I737">
        <v>0.98181818181818181</v>
      </c>
      <c r="J737" s="40"/>
    </row>
    <row r="738" spans="1:10">
      <c r="A738" t="s">
        <v>1128</v>
      </c>
      <c r="B738" t="s">
        <v>803</v>
      </c>
      <c r="C738" t="s">
        <v>1182</v>
      </c>
      <c r="D738" t="str">
        <f>VLOOKUP(C738,時点区分!$A$2:$C$8,3,0)</f>
        <v>03:構想策定時一致率</v>
      </c>
      <c r="E738" t="s">
        <v>1</v>
      </c>
      <c r="F738" t="str">
        <f>VLOOKUP(E738,病床機能区分!$A$2:$C$14,3,0)</f>
        <v>02：急性期</v>
      </c>
      <c r="G738" t="s">
        <v>1218</v>
      </c>
      <c r="H738" t="s">
        <v>1270</v>
      </c>
      <c r="I738">
        <v>1.9367088607594938</v>
      </c>
      <c r="J738" s="40"/>
    </row>
    <row r="739" spans="1:10">
      <c r="A739" t="s">
        <v>1128</v>
      </c>
      <c r="B739" t="s">
        <v>803</v>
      </c>
      <c r="C739" t="s">
        <v>1182</v>
      </c>
      <c r="D739" t="str">
        <f>VLOOKUP(C739,時点区分!$A$2:$C$8,3,0)</f>
        <v>03:構想策定時一致率</v>
      </c>
      <c r="E739" t="s">
        <v>2</v>
      </c>
      <c r="F739" t="str">
        <f>VLOOKUP(E739,病床機能区分!$A$2:$C$14,3,0)</f>
        <v>03：回復期</v>
      </c>
      <c r="G739" t="s">
        <v>1220</v>
      </c>
      <c r="H739" t="s">
        <v>1270</v>
      </c>
      <c r="I739">
        <v>0.26081081081081081</v>
      </c>
      <c r="J739" s="40"/>
    </row>
    <row r="740" spans="1:10">
      <c r="A740" t="s">
        <v>1128</v>
      </c>
      <c r="B740" t="s">
        <v>803</v>
      </c>
      <c r="C740" t="s">
        <v>1182</v>
      </c>
      <c r="D740" t="str">
        <f>VLOOKUP(C740,時点区分!$A$2:$C$8,3,0)</f>
        <v>03:構想策定時一致率</v>
      </c>
      <c r="E740" t="s">
        <v>3</v>
      </c>
      <c r="F740" t="str">
        <f>VLOOKUP(E740,病床機能区分!$A$2:$C$14,3,0)</f>
        <v>04：慢性期</v>
      </c>
      <c r="G740" t="s">
        <v>1222</v>
      </c>
      <c r="H740" t="s">
        <v>1270</v>
      </c>
      <c r="I740">
        <v>1.3463338533541342</v>
      </c>
      <c r="J740" s="40"/>
    </row>
    <row r="741" spans="1:10">
      <c r="A741" t="s">
        <v>1128</v>
      </c>
      <c r="B741" t="s">
        <v>803</v>
      </c>
      <c r="C741" t="s">
        <v>1182</v>
      </c>
      <c r="D741" t="str">
        <f>VLOOKUP(C741,時点区分!$A$2:$C$8,3,0)</f>
        <v>03:構想策定時一致率</v>
      </c>
      <c r="E741" t="s">
        <v>784</v>
      </c>
      <c r="F741" t="str">
        <f>VLOOKUP(E741,病床機能区分!$A$2:$C$14,3,0)</f>
        <v>06：合計</v>
      </c>
      <c r="G741" t="s">
        <v>1224</v>
      </c>
      <c r="H741" t="s">
        <v>1270</v>
      </c>
      <c r="I741">
        <v>1.1753883892068684</v>
      </c>
      <c r="J741" s="40"/>
    </row>
    <row r="742" spans="1:10">
      <c r="A742" t="s">
        <v>1128</v>
      </c>
      <c r="B742" t="s">
        <v>803</v>
      </c>
      <c r="C742" t="s">
        <v>1183</v>
      </c>
      <c r="D742" t="str">
        <f>VLOOKUP(C742,時点区分!$A$2:$C$8,3,0)</f>
        <v>04:R4年度病床機能報告_2022年時点</v>
      </c>
      <c r="E742" t="s">
        <v>0</v>
      </c>
      <c r="F742" t="str">
        <f>VLOOKUP(E742,病床機能区分!$A$2:$C$14,3,0)</f>
        <v>01：高度急性期</v>
      </c>
      <c r="G742" t="s">
        <v>1226</v>
      </c>
      <c r="H742" t="s">
        <v>1176</v>
      </c>
      <c r="I742">
        <v>378</v>
      </c>
      <c r="J742" s="40">
        <f>I749</f>
        <v>1.3745454545454545</v>
      </c>
    </row>
    <row r="743" spans="1:10">
      <c r="A743" t="s">
        <v>1128</v>
      </c>
      <c r="B743" t="s">
        <v>803</v>
      </c>
      <c r="C743" t="s">
        <v>1183</v>
      </c>
      <c r="D743" t="str">
        <f>VLOOKUP(C743,時点区分!$A$2:$C$8,3,0)</f>
        <v>04:R4年度病床機能報告_2022年時点</v>
      </c>
      <c r="E743" t="s">
        <v>1</v>
      </c>
      <c r="F743" t="str">
        <f>VLOOKUP(E743,病床機能区分!$A$2:$C$14,3,0)</f>
        <v>02：急性期</v>
      </c>
      <c r="G743" t="s">
        <v>1228</v>
      </c>
      <c r="H743" t="s">
        <v>1176</v>
      </c>
      <c r="I743">
        <v>910</v>
      </c>
      <c r="J743" s="40">
        <f t="shared" ref="J743:J745" si="18">I750</f>
        <v>1.1518987341772151</v>
      </c>
    </row>
    <row r="744" spans="1:10">
      <c r="A744" t="s">
        <v>1128</v>
      </c>
      <c r="B744" t="s">
        <v>803</v>
      </c>
      <c r="C744" t="s">
        <v>1183</v>
      </c>
      <c r="D744" t="str">
        <f>VLOOKUP(C744,時点区分!$A$2:$C$8,3,0)</f>
        <v>04:R4年度病床機能報告_2022年時点</v>
      </c>
      <c r="E744" t="s">
        <v>2</v>
      </c>
      <c r="F744" t="str">
        <f>VLOOKUP(E744,病床機能区分!$A$2:$C$14,3,0)</f>
        <v>03：回復期</v>
      </c>
      <c r="G744" t="s">
        <v>1230</v>
      </c>
      <c r="H744" t="s">
        <v>1176</v>
      </c>
      <c r="I744">
        <v>179</v>
      </c>
      <c r="J744" s="40">
        <f t="shared" si="18"/>
        <v>0.24189189189189189</v>
      </c>
    </row>
    <row r="745" spans="1:10">
      <c r="A745" t="s">
        <v>1128</v>
      </c>
      <c r="B745" t="s">
        <v>803</v>
      </c>
      <c r="C745" t="s">
        <v>1183</v>
      </c>
      <c r="D745" t="str">
        <f>VLOOKUP(C745,時点区分!$A$2:$C$8,3,0)</f>
        <v>04:R4年度病床機能報告_2022年時点</v>
      </c>
      <c r="E745" t="s">
        <v>3</v>
      </c>
      <c r="F745" t="str">
        <f>VLOOKUP(E745,病床機能区分!$A$2:$C$14,3,0)</f>
        <v>04：慢性期</v>
      </c>
      <c r="G745" t="s">
        <v>1232</v>
      </c>
      <c r="H745" t="s">
        <v>1176</v>
      </c>
      <c r="I745">
        <v>606</v>
      </c>
      <c r="J745" s="40">
        <f t="shared" si="18"/>
        <v>0.9453978159126365</v>
      </c>
    </row>
    <row r="746" spans="1:10">
      <c r="A746" t="s">
        <v>1128</v>
      </c>
      <c r="B746" t="s">
        <v>803</v>
      </c>
      <c r="C746" t="s">
        <v>1183</v>
      </c>
      <c r="D746" t="str">
        <f>VLOOKUP(C746,時点区分!$A$2:$C$8,3,0)</f>
        <v>04:R4年度病床機能報告_2022年時点</v>
      </c>
      <c r="E746" t="s">
        <v>771</v>
      </c>
      <c r="F746" t="str">
        <f>VLOOKUP(E746,病床機能区分!$A$2:$C$14,3,0)</f>
        <v>09：休棟中（今後再開する予定）</v>
      </c>
      <c r="G746" t="s">
        <v>1234</v>
      </c>
      <c r="H746" t="s">
        <v>1176</v>
      </c>
      <c r="I746">
        <v>0</v>
      </c>
      <c r="J746" s="40"/>
    </row>
    <row r="747" spans="1:10">
      <c r="A747" t="s">
        <v>1128</v>
      </c>
      <c r="B747" t="s">
        <v>803</v>
      </c>
      <c r="C747" t="s">
        <v>1183</v>
      </c>
      <c r="D747" t="str">
        <f>VLOOKUP(C747,時点区分!$A$2:$C$8,3,0)</f>
        <v>04:R4年度病床機能報告_2022年時点</v>
      </c>
      <c r="E747" t="s">
        <v>772</v>
      </c>
      <c r="F747" t="str">
        <f>VLOOKUP(E747,病床機能区分!$A$2:$C$14,3,0)</f>
        <v>10：休棟中（今後廃止する予定）</v>
      </c>
      <c r="G747" t="s">
        <v>1236</v>
      </c>
      <c r="H747" t="s">
        <v>1176</v>
      </c>
      <c r="I747">
        <v>101</v>
      </c>
      <c r="J747" s="40"/>
    </row>
    <row r="748" spans="1:10">
      <c r="A748" t="s">
        <v>1128</v>
      </c>
      <c r="B748" t="s">
        <v>803</v>
      </c>
      <c r="C748" t="s">
        <v>1183</v>
      </c>
      <c r="D748" t="str">
        <f>VLOOKUP(C748,時点区分!$A$2:$C$8,3,0)</f>
        <v>04:R4年度病床機能報告_2022年時点</v>
      </c>
      <c r="E748" t="s">
        <v>784</v>
      </c>
      <c r="F748" t="str">
        <f>VLOOKUP(E748,病床機能区分!$A$2:$C$14,3,0)</f>
        <v>06：合計</v>
      </c>
      <c r="G748" t="s">
        <v>1238</v>
      </c>
      <c r="H748" t="s">
        <v>1176</v>
      </c>
      <c r="I748">
        <v>2174</v>
      </c>
      <c r="J748" s="40">
        <f>I753</f>
        <v>0.88879803761242848</v>
      </c>
    </row>
    <row r="749" spans="1:10">
      <c r="A749" t="s">
        <v>1128</v>
      </c>
      <c r="B749" t="s">
        <v>803</v>
      </c>
      <c r="C749" t="s">
        <v>1184</v>
      </c>
      <c r="D749" t="str">
        <f>VLOOKUP(C749,時点区分!$A$2:$C$8,3,0)</f>
        <v>05:R4年度現状一致率</v>
      </c>
      <c r="E749" t="s">
        <v>0</v>
      </c>
      <c r="F749" t="str">
        <f>VLOOKUP(E749,病床機能区分!$A$2:$C$14,3,0)</f>
        <v>01：高度急性期</v>
      </c>
      <c r="G749" t="s">
        <v>1239</v>
      </c>
      <c r="H749" t="s">
        <v>1270</v>
      </c>
      <c r="I749">
        <v>1.3745454545454545</v>
      </c>
      <c r="J749" s="40"/>
    </row>
    <row r="750" spans="1:10">
      <c r="A750" t="s">
        <v>1128</v>
      </c>
      <c r="B750" t="s">
        <v>803</v>
      </c>
      <c r="C750" t="s">
        <v>1184</v>
      </c>
      <c r="D750" t="str">
        <f>VLOOKUP(C750,時点区分!$A$2:$C$8,3,0)</f>
        <v>05:R4年度現状一致率</v>
      </c>
      <c r="E750" t="s">
        <v>1</v>
      </c>
      <c r="F750" t="str">
        <f>VLOOKUP(E750,病床機能区分!$A$2:$C$14,3,0)</f>
        <v>02：急性期</v>
      </c>
      <c r="G750" t="s">
        <v>1241</v>
      </c>
      <c r="H750" t="s">
        <v>1270</v>
      </c>
      <c r="I750">
        <v>1.1518987341772151</v>
      </c>
      <c r="J750" s="40"/>
    </row>
    <row r="751" spans="1:10">
      <c r="A751" t="s">
        <v>1128</v>
      </c>
      <c r="B751" t="s">
        <v>803</v>
      </c>
      <c r="C751" t="s">
        <v>1184</v>
      </c>
      <c r="D751" t="str">
        <f>VLOOKUP(C751,時点区分!$A$2:$C$8,3,0)</f>
        <v>05:R4年度現状一致率</v>
      </c>
      <c r="E751" t="s">
        <v>2</v>
      </c>
      <c r="F751" t="str">
        <f>VLOOKUP(E751,病床機能区分!$A$2:$C$14,3,0)</f>
        <v>03：回復期</v>
      </c>
      <c r="G751" t="s">
        <v>1243</v>
      </c>
      <c r="H751" t="s">
        <v>1270</v>
      </c>
      <c r="I751">
        <v>0.24189189189189189</v>
      </c>
      <c r="J751" s="40"/>
    </row>
    <row r="752" spans="1:10">
      <c r="A752" t="s">
        <v>1128</v>
      </c>
      <c r="B752" t="s">
        <v>803</v>
      </c>
      <c r="C752" t="s">
        <v>1184</v>
      </c>
      <c r="D752" t="str">
        <f>VLOOKUP(C752,時点区分!$A$2:$C$8,3,0)</f>
        <v>05:R4年度現状一致率</v>
      </c>
      <c r="E752" t="s">
        <v>3</v>
      </c>
      <c r="F752" t="str">
        <f>VLOOKUP(E752,病床機能区分!$A$2:$C$14,3,0)</f>
        <v>04：慢性期</v>
      </c>
      <c r="G752" t="s">
        <v>1245</v>
      </c>
      <c r="H752" t="s">
        <v>1270</v>
      </c>
      <c r="I752">
        <v>0.9453978159126365</v>
      </c>
      <c r="J752" s="40"/>
    </row>
    <row r="753" spans="1:10">
      <c r="A753" t="s">
        <v>1128</v>
      </c>
      <c r="B753" t="s">
        <v>803</v>
      </c>
      <c r="C753" t="s">
        <v>1184</v>
      </c>
      <c r="D753" t="str">
        <f>VLOOKUP(C753,時点区分!$A$2:$C$8,3,0)</f>
        <v>05:R4年度現状一致率</v>
      </c>
      <c r="E753" t="s">
        <v>784</v>
      </c>
      <c r="F753" t="str">
        <f>VLOOKUP(E753,病床機能区分!$A$2:$C$14,3,0)</f>
        <v>06：合計</v>
      </c>
      <c r="G753" t="s">
        <v>1247</v>
      </c>
      <c r="H753" t="s">
        <v>1270</v>
      </c>
      <c r="I753">
        <v>0.88879803761242848</v>
      </c>
      <c r="J753" s="40"/>
    </row>
    <row r="754" spans="1:10">
      <c r="A754" t="s">
        <v>1128</v>
      </c>
      <c r="B754" t="s">
        <v>803</v>
      </c>
      <c r="C754" t="s">
        <v>1185</v>
      </c>
      <c r="D754" t="str">
        <f>VLOOKUP(C754,時点区分!$A$2:$C$8,3,0)</f>
        <v>06:R4年度病床機能報告_2025年時点</v>
      </c>
      <c r="E754" t="s">
        <v>0</v>
      </c>
      <c r="F754" t="str">
        <f>VLOOKUP(E754,病床機能区分!$A$2:$C$14,3,0)</f>
        <v>01：高度急性期</v>
      </c>
      <c r="G754" t="s">
        <v>1249</v>
      </c>
      <c r="H754" t="s">
        <v>1176</v>
      </c>
      <c r="I754">
        <v>378</v>
      </c>
      <c r="J754" s="40">
        <f>I762</f>
        <v>1.3745454545454545</v>
      </c>
    </row>
    <row r="755" spans="1:10">
      <c r="A755" t="s">
        <v>1128</v>
      </c>
      <c r="B755" t="s">
        <v>803</v>
      </c>
      <c r="C755" t="s">
        <v>1185</v>
      </c>
      <c r="D755" t="str">
        <f>VLOOKUP(C755,時点区分!$A$2:$C$8,3,0)</f>
        <v>06:R4年度病床機能報告_2025年時点</v>
      </c>
      <c r="E755" t="s">
        <v>1</v>
      </c>
      <c r="F755" t="str">
        <f>VLOOKUP(E755,病床機能区分!$A$2:$C$14,3,0)</f>
        <v>02：急性期</v>
      </c>
      <c r="G755" t="s">
        <v>1251</v>
      </c>
      <c r="H755" t="s">
        <v>1176</v>
      </c>
      <c r="I755">
        <v>885</v>
      </c>
      <c r="J755" s="40">
        <f>I763</f>
        <v>1.120253164556962</v>
      </c>
    </row>
    <row r="756" spans="1:10">
      <c r="A756" t="s">
        <v>1128</v>
      </c>
      <c r="B756" t="s">
        <v>803</v>
      </c>
      <c r="C756" t="s">
        <v>1185</v>
      </c>
      <c r="D756" t="str">
        <f>VLOOKUP(C756,時点区分!$A$2:$C$8,3,0)</f>
        <v>06:R4年度病床機能報告_2025年時点</v>
      </c>
      <c r="E756" t="s">
        <v>2</v>
      </c>
      <c r="F756" t="str">
        <f>VLOOKUP(E756,病床機能区分!$A$2:$C$14,3,0)</f>
        <v>03：回復期</v>
      </c>
      <c r="G756" t="s">
        <v>1253</v>
      </c>
      <c r="H756" t="s">
        <v>1176</v>
      </c>
      <c r="I756">
        <v>279</v>
      </c>
      <c r="J756" s="40">
        <f>I764</f>
        <v>0.37702702702702701</v>
      </c>
    </row>
    <row r="757" spans="1:10">
      <c r="A757" t="s">
        <v>1128</v>
      </c>
      <c r="B757" t="s">
        <v>803</v>
      </c>
      <c r="C757" t="s">
        <v>1185</v>
      </c>
      <c r="D757" t="str">
        <f>VLOOKUP(C757,時点区分!$A$2:$C$8,3,0)</f>
        <v>06:R4年度病床機能報告_2025年時点</v>
      </c>
      <c r="E757" t="s">
        <v>3</v>
      </c>
      <c r="F757" t="str">
        <f>VLOOKUP(E757,病床機能区分!$A$2:$C$14,3,0)</f>
        <v>04：慢性期</v>
      </c>
      <c r="G757" t="s">
        <v>1255</v>
      </c>
      <c r="H757" t="s">
        <v>1176</v>
      </c>
      <c r="I757">
        <v>531</v>
      </c>
      <c r="J757" s="40">
        <f>I765</f>
        <v>0.82839313572542905</v>
      </c>
    </row>
    <row r="758" spans="1:10">
      <c r="A758" t="s">
        <v>1128</v>
      </c>
      <c r="B758" t="s">
        <v>803</v>
      </c>
      <c r="C758" t="s">
        <v>1185</v>
      </c>
      <c r="D758" t="str">
        <f>VLOOKUP(C758,時点区分!$A$2:$C$8,3,0)</f>
        <v>06:R4年度病床機能報告_2025年時点</v>
      </c>
      <c r="E758" t="s">
        <v>779</v>
      </c>
      <c r="F758" t="str">
        <f>VLOOKUP(E758,病床機能区分!$A$2:$C$14,3,0)</f>
        <v>11：介護保険施設等へ移行予定</v>
      </c>
      <c r="G758" t="s">
        <v>1257</v>
      </c>
      <c r="H758" t="s">
        <v>1176</v>
      </c>
      <c r="I758">
        <v>0</v>
      </c>
      <c r="J758" s="40"/>
    </row>
    <row r="759" spans="1:10">
      <c r="A759" t="s">
        <v>1128</v>
      </c>
      <c r="B759" t="s">
        <v>803</v>
      </c>
      <c r="C759" t="s">
        <v>1185</v>
      </c>
      <c r="D759" t="str">
        <f>VLOOKUP(C759,時点区分!$A$2:$C$8,3,0)</f>
        <v>06:R4年度病床機能報告_2025年時点</v>
      </c>
      <c r="E759" t="s">
        <v>780</v>
      </c>
      <c r="F759" t="str">
        <f>VLOOKUP(E759,病床機能区分!$A$2:$C$14,3,0)</f>
        <v>12：休棟予定</v>
      </c>
      <c r="G759" t="s">
        <v>1259</v>
      </c>
      <c r="H759" t="s">
        <v>1176</v>
      </c>
      <c r="I759">
        <v>57</v>
      </c>
      <c r="J759" s="40"/>
    </row>
    <row r="760" spans="1:10">
      <c r="A760" t="s">
        <v>1128</v>
      </c>
      <c r="B760" t="s">
        <v>803</v>
      </c>
      <c r="C760" t="s">
        <v>1185</v>
      </c>
      <c r="D760" t="str">
        <f>VLOOKUP(C760,時点区分!$A$2:$C$8,3,0)</f>
        <v>06:R4年度病床機能報告_2025年時点</v>
      </c>
      <c r="E760" t="s">
        <v>781</v>
      </c>
      <c r="F760" t="str">
        <f>VLOOKUP(E760,病床機能区分!$A$2:$C$14,3,0)</f>
        <v>13：廃止予定</v>
      </c>
      <c r="G760" t="s">
        <v>1261</v>
      </c>
      <c r="H760" t="s">
        <v>1176</v>
      </c>
      <c r="I760">
        <v>44</v>
      </c>
      <c r="J760" s="40"/>
    </row>
    <row r="761" spans="1:10">
      <c r="A761" t="s">
        <v>1128</v>
      </c>
      <c r="B761" t="s">
        <v>803</v>
      </c>
      <c r="C761" t="s">
        <v>1185</v>
      </c>
      <c r="D761" t="str">
        <f>VLOOKUP(C761,時点区分!$A$2:$C$8,3,0)</f>
        <v>06:R4年度病床機能報告_2025年時点</v>
      </c>
      <c r="E761" t="s">
        <v>784</v>
      </c>
      <c r="F761" t="str">
        <f>VLOOKUP(E761,病床機能区分!$A$2:$C$14,3,0)</f>
        <v>06：合計</v>
      </c>
      <c r="G761" t="s">
        <v>1263</v>
      </c>
      <c r="H761" t="s">
        <v>1176</v>
      </c>
      <c r="I761">
        <v>2174</v>
      </c>
      <c r="J761" s="40">
        <f>I766</f>
        <v>0.88879803761242848</v>
      </c>
    </row>
    <row r="762" spans="1:10">
      <c r="A762" t="s">
        <v>1128</v>
      </c>
      <c r="B762" t="s">
        <v>803</v>
      </c>
      <c r="C762" t="s">
        <v>1278</v>
      </c>
      <c r="D762" t="str">
        <f>VLOOKUP(C762,時点区分!$A$2:$C$8,3,0)</f>
        <v>07:R4年度将来一致率</v>
      </c>
      <c r="E762" t="s">
        <v>0</v>
      </c>
      <c r="F762" t="str">
        <f>VLOOKUP(E762,病床機能区分!$A$2:$C$14,3,0)</f>
        <v>01：高度急性期</v>
      </c>
      <c r="G762" t="s">
        <v>1281</v>
      </c>
      <c r="H762" t="s">
        <v>1270</v>
      </c>
      <c r="I762">
        <v>1.3745454545454545</v>
      </c>
      <c r="J762" s="40"/>
    </row>
    <row r="763" spans="1:10">
      <c r="A763" t="s">
        <v>1128</v>
      </c>
      <c r="B763" t="s">
        <v>803</v>
      </c>
      <c r="C763" t="s">
        <v>1278</v>
      </c>
      <c r="D763" t="str">
        <f>VLOOKUP(C763,時点区分!$A$2:$C$8,3,0)</f>
        <v>07:R4年度将来一致率</v>
      </c>
      <c r="E763" t="s">
        <v>1</v>
      </c>
      <c r="F763" t="str">
        <f>VLOOKUP(E763,病床機能区分!$A$2:$C$14,3,0)</f>
        <v>02：急性期</v>
      </c>
      <c r="G763" t="s">
        <v>1283</v>
      </c>
      <c r="H763" t="s">
        <v>1270</v>
      </c>
      <c r="I763">
        <v>1.120253164556962</v>
      </c>
      <c r="J763" s="40"/>
    </row>
    <row r="764" spans="1:10">
      <c r="A764" t="s">
        <v>1128</v>
      </c>
      <c r="B764" t="s">
        <v>803</v>
      </c>
      <c r="C764" t="s">
        <v>1278</v>
      </c>
      <c r="D764" t="str">
        <f>VLOOKUP(C764,時点区分!$A$2:$C$8,3,0)</f>
        <v>07:R4年度将来一致率</v>
      </c>
      <c r="E764" t="s">
        <v>2</v>
      </c>
      <c r="F764" t="str">
        <f>VLOOKUP(E764,病床機能区分!$A$2:$C$14,3,0)</f>
        <v>03：回復期</v>
      </c>
      <c r="G764" t="s">
        <v>1285</v>
      </c>
      <c r="H764" t="s">
        <v>1270</v>
      </c>
      <c r="I764">
        <v>0.37702702702702701</v>
      </c>
      <c r="J764" s="40"/>
    </row>
    <row r="765" spans="1:10">
      <c r="A765" t="s">
        <v>1128</v>
      </c>
      <c r="B765" t="s">
        <v>803</v>
      </c>
      <c r="C765" t="s">
        <v>1278</v>
      </c>
      <c r="D765" t="str">
        <f>VLOOKUP(C765,時点区分!$A$2:$C$8,3,0)</f>
        <v>07:R4年度将来一致率</v>
      </c>
      <c r="E765" t="s">
        <v>3</v>
      </c>
      <c r="F765" t="str">
        <f>VLOOKUP(E765,病床機能区分!$A$2:$C$14,3,0)</f>
        <v>04：慢性期</v>
      </c>
      <c r="G765" t="s">
        <v>1287</v>
      </c>
      <c r="H765" t="s">
        <v>1270</v>
      </c>
      <c r="I765">
        <v>0.82839313572542905</v>
      </c>
      <c r="J765" s="40"/>
    </row>
    <row r="766" spans="1:10" ht="14" thickBot="1">
      <c r="A766" t="s">
        <v>1128</v>
      </c>
      <c r="B766" t="s">
        <v>803</v>
      </c>
      <c r="C766" t="s">
        <v>1278</v>
      </c>
      <c r="D766" t="str">
        <f>VLOOKUP(C766,時点区分!$A$2:$C$8,3,0)</f>
        <v>07:R4年度将来一致率</v>
      </c>
      <c r="E766" t="s">
        <v>784</v>
      </c>
      <c r="F766" t="str">
        <f>VLOOKUP(E766,病床機能区分!$A$2:$C$14,3,0)</f>
        <v>06：合計</v>
      </c>
      <c r="G766" t="s">
        <v>1289</v>
      </c>
      <c r="H766" t="s">
        <v>1270</v>
      </c>
      <c r="I766">
        <v>0.88879803761242848</v>
      </c>
      <c r="J766" s="41"/>
    </row>
    <row r="767" spans="1:10">
      <c r="A767" t="s">
        <v>1128</v>
      </c>
      <c r="B767" t="s">
        <v>804</v>
      </c>
      <c r="C767" t="s">
        <v>1181</v>
      </c>
      <c r="D767" t="str">
        <f>VLOOKUP(C767,時点区分!$A$2:$C$8,3,0)</f>
        <v>01:現状ー構想策定時</v>
      </c>
      <c r="E767" t="s">
        <v>0</v>
      </c>
      <c r="F767" t="str">
        <f>VLOOKUP(E767,病床機能区分!$A$2:$C$14,3,0)</f>
        <v>01：高度急性期</v>
      </c>
      <c r="G767" t="s">
        <v>1186</v>
      </c>
      <c r="H767" t="s">
        <v>1176</v>
      </c>
      <c r="I767">
        <v>92</v>
      </c>
      <c r="J767" s="39">
        <f>I782</f>
        <v>2</v>
      </c>
    </row>
    <row r="768" spans="1:10">
      <c r="A768" t="s">
        <v>1128</v>
      </c>
      <c r="B768" t="s">
        <v>804</v>
      </c>
      <c r="C768" t="s">
        <v>1181</v>
      </c>
      <c r="D768" t="str">
        <f>VLOOKUP(C768,時点区分!$A$2:$C$8,3,0)</f>
        <v>01:現状ー構想策定時</v>
      </c>
      <c r="E768" t="s">
        <v>1</v>
      </c>
      <c r="F768" t="str">
        <f>VLOOKUP(E768,病床機能区分!$A$2:$C$14,3,0)</f>
        <v>02：急性期</v>
      </c>
      <c r="G768" t="s">
        <v>1188</v>
      </c>
      <c r="H768" t="s">
        <v>1176</v>
      </c>
      <c r="I768">
        <v>562</v>
      </c>
      <c r="J768" s="40">
        <f>I783</f>
        <v>3.021505376344086</v>
      </c>
    </row>
    <row r="769" spans="1:10">
      <c r="A769" t="s">
        <v>1128</v>
      </c>
      <c r="B769" t="s">
        <v>804</v>
      </c>
      <c r="C769" t="s">
        <v>1181</v>
      </c>
      <c r="D769" t="str">
        <f>VLOOKUP(C769,時点区分!$A$2:$C$8,3,0)</f>
        <v>01:現状ー構想策定時</v>
      </c>
      <c r="E769" t="s">
        <v>2</v>
      </c>
      <c r="F769" t="str">
        <f>VLOOKUP(E769,病床機能区分!$A$2:$C$14,3,0)</f>
        <v>03：回復期</v>
      </c>
      <c r="G769" t="s">
        <v>1190</v>
      </c>
      <c r="H769" t="s">
        <v>1176</v>
      </c>
      <c r="I769">
        <v>0</v>
      </c>
      <c r="J769" s="40">
        <f>I784</f>
        <v>0</v>
      </c>
    </row>
    <row r="770" spans="1:10">
      <c r="A770" t="s">
        <v>1128</v>
      </c>
      <c r="B770" t="s">
        <v>804</v>
      </c>
      <c r="C770" t="s">
        <v>1181</v>
      </c>
      <c r="D770" t="str">
        <f>VLOOKUP(C770,時点区分!$A$2:$C$8,3,0)</f>
        <v>01:現状ー構想策定時</v>
      </c>
      <c r="E770" t="s">
        <v>3</v>
      </c>
      <c r="F770" t="str">
        <f>VLOOKUP(E770,病床機能区分!$A$2:$C$14,3,0)</f>
        <v>04：慢性期</v>
      </c>
      <c r="G770" t="s">
        <v>1192</v>
      </c>
      <c r="H770" t="s">
        <v>1176</v>
      </c>
      <c r="I770">
        <v>430</v>
      </c>
      <c r="J770" s="40">
        <f>I785</f>
        <v>1.6475095785440612</v>
      </c>
    </row>
    <row r="771" spans="1:10">
      <c r="A771" t="s">
        <v>1128</v>
      </c>
      <c r="B771" t="s">
        <v>804</v>
      </c>
      <c r="C771" t="s">
        <v>1181</v>
      </c>
      <c r="D771" t="str">
        <f>VLOOKUP(C771,時点区分!$A$2:$C$8,3,0)</f>
        <v>01:現状ー構想策定時</v>
      </c>
      <c r="E771" t="s">
        <v>783</v>
      </c>
      <c r="F771" t="str">
        <f>VLOOKUP(E771,病床機能区分!$A$2:$C$14,3,0)</f>
        <v>05：未報告</v>
      </c>
      <c r="G771" t="s">
        <v>1194</v>
      </c>
      <c r="H771" t="s">
        <v>1176</v>
      </c>
      <c r="I771">
        <v>0</v>
      </c>
      <c r="J771" s="40"/>
    </row>
    <row r="772" spans="1:10">
      <c r="A772" t="s">
        <v>1128</v>
      </c>
      <c r="B772" t="s">
        <v>804</v>
      </c>
      <c r="C772" t="s">
        <v>1181</v>
      </c>
      <c r="D772" t="str">
        <f>VLOOKUP(C772,時点区分!$A$2:$C$8,3,0)</f>
        <v>01:現状ー構想策定時</v>
      </c>
      <c r="E772" t="s">
        <v>784</v>
      </c>
      <c r="F772" t="str">
        <f>VLOOKUP(E772,病床機能区分!$A$2:$C$14,3,0)</f>
        <v>06：合計</v>
      </c>
      <c r="G772" t="s">
        <v>1196</v>
      </c>
      <c r="H772" t="s">
        <v>1176</v>
      </c>
      <c r="I772">
        <v>1084</v>
      </c>
      <c r="J772" s="40">
        <f>I786</f>
        <v>1.3951093951093951</v>
      </c>
    </row>
    <row r="773" spans="1:10">
      <c r="A773" t="s">
        <v>1128</v>
      </c>
      <c r="B773" t="s">
        <v>804</v>
      </c>
      <c r="C773" t="s">
        <v>1181</v>
      </c>
      <c r="D773" t="str">
        <f>VLOOKUP(C773,時点区分!$A$2:$C$8,3,0)</f>
        <v>01:現状ー構想策定時</v>
      </c>
      <c r="E773" t="s">
        <v>785</v>
      </c>
      <c r="F773" t="str">
        <f>VLOOKUP(E773,病床機能区分!$A$2:$C$14,3,0)</f>
        <v>07：在宅医療等</v>
      </c>
      <c r="G773" t="s">
        <v>1198</v>
      </c>
      <c r="H773" t="s">
        <v>1176</v>
      </c>
      <c r="I773">
        <v>782</v>
      </c>
      <c r="J773" s="40"/>
    </row>
    <row r="774" spans="1:10">
      <c r="A774" t="s">
        <v>1128</v>
      </c>
      <c r="B774" t="s">
        <v>804</v>
      </c>
      <c r="C774" t="s">
        <v>1181</v>
      </c>
      <c r="D774" t="str">
        <f>VLOOKUP(C774,時点区分!$A$2:$C$8,3,0)</f>
        <v>01:現状ー構想策定時</v>
      </c>
      <c r="E774" t="s">
        <v>786</v>
      </c>
      <c r="F774" t="str">
        <f>VLOOKUP(E774,病床機能区分!$A$2:$C$14,3,0)</f>
        <v>08：うち訪問診療分</v>
      </c>
      <c r="G774" t="s">
        <v>1200</v>
      </c>
      <c r="H774" t="s">
        <v>1176</v>
      </c>
      <c r="I774">
        <v>257</v>
      </c>
      <c r="J774" s="40"/>
    </row>
    <row r="775" spans="1:10">
      <c r="A775" t="s">
        <v>1128</v>
      </c>
      <c r="B775" t="s">
        <v>804</v>
      </c>
      <c r="C775" t="s">
        <v>1129</v>
      </c>
      <c r="D775" t="str">
        <f>VLOOKUP(C775,時点区分!$A$2:$C$8,3,0)</f>
        <v>02:将来</v>
      </c>
      <c r="E775" t="s">
        <v>0</v>
      </c>
      <c r="F775" t="str">
        <f>VLOOKUP(E775,病床機能区分!$A$2:$C$14,3,0)</f>
        <v>01：高度急性期</v>
      </c>
      <c r="G775" t="s">
        <v>1202</v>
      </c>
      <c r="H775" t="s">
        <v>1176</v>
      </c>
      <c r="I775">
        <v>46</v>
      </c>
      <c r="J775" s="40">
        <f>I782</f>
        <v>2</v>
      </c>
    </row>
    <row r="776" spans="1:10">
      <c r="A776" t="s">
        <v>1128</v>
      </c>
      <c r="B776" t="s">
        <v>804</v>
      </c>
      <c r="C776" t="s">
        <v>1129</v>
      </c>
      <c r="D776" t="str">
        <f>VLOOKUP(C776,時点区分!$A$2:$C$8,3,0)</f>
        <v>02:将来</v>
      </c>
      <c r="E776" t="s">
        <v>1</v>
      </c>
      <c r="F776" t="str">
        <f>VLOOKUP(E776,病床機能区分!$A$2:$C$14,3,0)</f>
        <v>02：急性期</v>
      </c>
      <c r="G776" t="s">
        <v>1204</v>
      </c>
      <c r="H776" t="s">
        <v>1176</v>
      </c>
      <c r="I776">
        <v>186</v>
      </c>
      <c r="J776" s="40">
        <f>I783</f>
        <v>3.021505376344086</v>
      </c>
    </row>
    <row r="777" spans="1:10">
      <c r="A777" t="s">
        <v>1128</v>
      </c>
      <c r="B777" t="s">
        <v>804</v>
      </c>
      <c r="C777" t="s">
        <v>1129</v>
      </c>
      <c r="D777" t="str">
        <f>VLOOKUP(C777,時点区分!$A$2:$C$8,3,0)</f>
        <v>02:将来</v>
      </c>
      <c r="E777" t="s">
        <v>2</v>
      </c>
      <c r="F777" t="str">
        <f>VLOOKUP(E777,病床機能区分!$A$2:$C$14,3,0)</f>
        <v>03：回復期</v>
      </c>
      <c r="G777" t="s">
        <v>1206</v>
      </c>
      <c r="H777" t="s">
        <v>1176</v>
      </c>
      <c r="I777">
        <v>284</v>
      </c>
      <c r="J777" s="40">
        <f>I784</f>
        <v>0</v>
      </c>
    </row>
    <row r="778" spans="1:10">
      <c r="A778" t="s">
        <v>1128</v>
      </c>
      <c r="B778" t="s">
        <v>804</v>
      </c>
      <c r="C778" t="s">
        <v>1129</v>
      </c>
      <c r="D778" t="str">
        <f>VLOOKUP(C778,時点区分!$A$2:$C$8,3,0)</f>
        <v>02:将来</v>
      </c>
      <c r="E778" t="s">
        <v>3</v>
      </c>
      <c r="F778" t="str">
        <f>VLOOKUP(E778,病床機能区分!$A$2:$C$14,3,0)</f>
        <v>04：慢性期</v>
      </c>
      <c r="G778" t="s">
        <v>1208</v>
      </c>
      <c r="H778" t="s">
        <v>1176</v>
      </c>
      <c r="I778">
        <v>261</v>
      </c>
      <c r="J778" s="40">
        <f>I785</f>
        <v>1.6475095785440612</v>
      </c>
    </row>
    <row r="779" spans="1:10">
      <c r="A779" t="s">
        <v>1128</v>
      </c>
      <c r="B779" t="s">
        <v>804</v>
      </c>
      <c r="C779" t="s">
        <v>1129</v>
      </c>
      <c r="D779" t="str">
        <f>VLOOKUP(C779,時点区分!$A$2:$C$8,3,0)</f>
        <v>02:将来</v>
      </c>
      <c r="E779" t="s">
        <v>784</v>
      </c>
      <c r="F779" t="str">
        <f>VLOOKUP(E779,病床機能区分!$A$2:$C$14,3,0)</f>
        <v>06：合計</v>
      </c>
      <c r="G779" t="s">
        <v>1210</v>
      </c>
      <c r="H779" t="s">
        <v>1176</v>
      </c>
      <c r="I779">
        <v>777</v>
      </c>
      <c r="J779" s="40">
        <f>I786</f>
        <v>1.3951093951093951</v>
      </c>
    </row>
    <row r="780" spans="1:10">
      <c r="A780" t="s">
        <v>1128</v>
      </c>
      <c r="B780" t="s">
        <v>804</v>
      </c>
      <c r="C780" t="s">
        <v>1129</v>
      </c>
      <c r="D780" t="str">
        <f>VLOOKUP(C780,時点区分!$A$2:$C$8,3,0)</f>
        <v>02:将来</v>
      </c>
      <c r="E780" t="s">
        <v>785</v>
      </c>
      <c r="F780" t="str">
        <f>VLOOKUP(E780,病床機能区分!$A$2:$C$14,3,0)</f>
        <v>07：在宅医療等</v>
      </c>
      <c r="G780" t="s">
        <v>1212</v>
      </c>
      <c r="H780" t="s">
        <v>1176</v>
      </c>
      <c r="I780">
        <v>-1085</v>
      </c>
      <c r="J780" s="40"/>
    </row>
    <row r="781" spans="1:10">
      <c r="A781" t="s">
        <v>1128</v>
      </c>
      <c r="B781" t="s">
        <v>804</v>
      </c>
      <c r="C781" t="s">
        <v>1129</v>
      </c>
      <c r="D781" t="str">
        <f>VLOOKUP(C781,時点区分!$A$2:$C$8,3,0)</f>
        <v>02:将来</v>
      </c>
      <c r="E781" t="s">
        <v>786</v>
      </c>
      <c r="F781" t="str">
        <f>VLOOKUP(E781,病床機能区分!$A$2:$C$14,3,0)</f>
        <v>08：うち訪問診療分</v>
      </c>
      <c r="G781" t="s">
        <v>1214</v>
      </c>
      <c r="H781" t="s">
        <v>1176</v>
      </c>
      <c r="I781">
        <v>-317</v>
      </c>
      <c r="J781" s="40"/>
    </row>
    <row r="782" spans="1:10">
      <c r="A782" t="s">
        <v>1128</v>
      </c>
      <c r="B782" t="s">
        <v>804</v>
      </c>
      <c r="C782" t="s">
        <v>1182</v>
      </c>
      <c r="D782" t="str">
        <f>VLOOKUP(C782,時点区分!$A$2:$C$8,3,0)</f>
        <v>03:構想策定時一致率</v>
      </c>
      <c r="E782" t="s">
        <v>0</v>
      </c>
      <c r="F782" t="str">
        <f>VLOOKUP(E782,病床機能区分!$A$2:$C$14,3,0)</f>
        <v>01：高度急性期</v>
      </c>
      <c r="G782" t="s">
        <v>1216</v>
      </c>
      <c r="H782" t="s">
        <v>1270</v>
      </c>
      <c r="I782">
        <v>2</v>
      </c>
      <c r="J782" s="40"/>
    </row>
    <row r="783" spans="1:10">
      <c r="A783" t="s">
        <v>1128</v>
      </c>
      <c r="B783" t="s">
        <v>804</v>
      </c>
      <c r="C783" t="s">
        <v>1182</v>
      </c>
      <c r="D783" t="str">
        <f>VLOOKUP(C783,時点区分!$A$2:$C$8,3,0)</f>
        <v>03:構想策定時一致率</v>
      </c>
      <c r="E783" t="s">
        <v>1</v>
      </c>
      <c r="F783" t="str">
        <f>VLOOKUP(E783,病床機能区分!$A$2:$C$14,3,0)</f>
        <v>02：急性期</v>
      </c>
      <c r="G783" t="s">
        <v>1218</v>
      </c>
      <c r="H783" t="s">
        <v>1270</v>
      </c>
      <c r="I783">
        <v>3.021505376344086</v>
      </c>
      <c r="J783" s="40"/>
    </row>
    <row r="784" spans="1:10">
      <c r="A784" t="s">
        <v>1128</v>
      </c>
      <c r="B784" t="s">
        <v>804</v>
      </c>
      <c r="C784" t="s">
        <v>1182</v>
      </c>
      <c r="D784" t="str">
        <f>VLOOKUP(C784,時点区分!$A$2:$C$8,3,0)</f>
        <v>03:構想策定時一致率</v>
      </c>
      <c r="E784" t="s">
        <v>2</v>
      </c>
      <c r="F784" t="str">
        <f>VLOOKUP(E784,病床機能区分!$A$2:$C$14,3,0)</f>
        <v>03：回復期</v>
      </c>
      <c r="G784" t="s">
        <v>1220</v>
      </c>
      <c r="H784" t="s">
        <v>1270</v>
      </c>
      <c r="I784">
        <v>0</v>
      </c>
      <c r="J784" s="40"/>
    </row>
    <row r="785" spans="1:10">
      <c r="A785" t="s">
        <v>1128</v>
      </c>
      <c r="B785" t="s">
        <v>804</v>
      </c>
      <c r="C785" t="s">
        <v>1182</v>
      </c>
      <c r="D785" t="str">
        <f>VLOOKUP(C785,時点区分!$A$2:$C$8,3,0)</f>
        <v>03:構想策定時一致率</v>
      </c>
      <c r="E785" t="s">
        <v>3</v>
      </c>
      <c r="F785" t="str">
        <f>VLOOKUP(E785,病床機能区分!$A$2:$C$14,3,0)</f>
        <v>04：慢性期</v>
      </c>
      <c r="G785" t="s">
        <v>1222</v>
      </c>
      <c r="H785" t="s">
        <v>1270</v>
      </c>
      <c r="I785">
        <v>1.6475095785440612</v>
      </c>
      <c r="J785" s="40"/>
    </row>
    <row r="786" spans="1:10">
      <c r="A786" t="s">
        <v>1128</v>
      </c>
      <c r="B786" t="s">
        <v>804</v>
      </c>
      <c r="C786" t="s">
        <v>1182</v>
      </c>
      <c r="D786" t="str">
        <f>VLOOKUP(C786,時点区分!$A$2:$C$8,3,0)</f>
        <v>03:構想策定時一致率</v>
      </c>
      <c r="E786" t="s">
        <v>784</v>
      </c>
      <c r="F786" t="str">
        <f>VLOOKUP(E786,病床機能区分!$A$2:$C$14,3,0)</f>
        <v>06：合計</v>
      </c>
      <c r="G786" t="s">
        <v>1224</v>
      </c>
      <c r="H786" t="s">
        <v>1270</v>
      </c>
      <c r="I786">
        <v>1.3951093951093951</v>
      </c>
      <c r="J786" s="40"/>
    </row>
    <row r="787" spans="1:10">
      <c r="A787" t="s">
        <v>1128</v>
      </c>
      <c r="B787" t="s">
        <v>804</v>
      </c>
      <c r="C787" t="s">
        <v>1183</v>
      </c>
      <c r="D787" t="str">
        <f>VLOOKUP(C787,時点区分!$A$2:$C$8,3,0)</f>
        <v>04:R4年度病床機能報告_2022年時点</v>
      </c>
      <c r="E787" t="s">
        <v>0</v>
      </c>
      <c r="F787" t="str">
        <f>VLOOKUP(E787,病床機能区分!$A$2:$C$14,3,0)</f>
        <v>01：高度急性期</v>
      </c>
      <c r="G787" t="s">
        <v>1226</v>
      </c>
      <c r="H787" t="s">
        <v>1176</v>
      </c>
      <c r="I787">
        <v>92</v>
      </c>
      <c r="J787" s="40">
        <f>I794</f>
        <v>2</v>
      </c>
    </row>
    <row r="788" spans="1:10">
      <c r="A788" t="s">
        <v>1128</v>
      </c>
      <c r="B788" t="s">
        <v>804</v>
      </c>
      <c r="C788" t="s">
        <v>1183</v>
      </c>
      <c r="D788" t="str">
        <f>VLOOKUP(C788,時点区分!$A$2:$C$8,3,0)</f>
        <v>04:R4年度病床機能報告_2022年時点</v>
      </c>
      <c r="E788" t="s">
        <v>1</v>
      </c>
      <c r="F788" t="str">
        <f>VLOOKUP(E788,病床機能区分!$A$2:$C$14,3,0)</f>
        <v>02：急性期</v>
      </c>
      <c r="G788" t="s">
        <v>1228</v>
      </c>
      <c r="H788" t="s">
        <v>1176</v>
      </c>
      <c r="I788">
        <v>264</v>
      </c>
      <c r="J788" s="40">
        <f t="shared" ref="J788:J790" si="19">I795</f>
        <v>1.4193548387096775</v>
      </c>
    </row>
    <row r="789" spans="1:10">
      <c r="A789" t="s">
        <v>1128</v>
      </c>
      <c r="B789" t="s">
        <v>804</v>
      </c>
      <c r="C789" t="s">
        <v>1183</v>
      </c>
      <c r="D789" t="str">
        <f>VLOOKUP(C789,時点区分!$A$2:$C$8,3,0)</f>
        <v>04:R4年度病床機能報告_2022年時点</v>
      </c>
      <c r="E789" t="s">
        <v>2</v>
      </c>
      <c r="F789" t="str">
        <f>VLOOKUP(E789,病床機能区分!$A$2:$C$14,3,0)</f>
        <v>03：回復期</v>
      </c>
      <c r="G789" t="s">
        <v>1230</v>
      </c>
      <c r="H789" t="s">
        <v>1176</v>
      </c>
      <c r="I789">
        <v>189</v>
      </c>
      <c r="J789" s="40">
        <f t="shared" si="19"/>
        <v>0.66549295774647887</v>
      </c>
    </row>
    <row r="790" spans="1:10">
      <c r="A790" t="s">
        <v>1128</v>
      </c>
      <c r="B790" t="s">
        <v>804</v>
      </c>
      <c r="C790" t="s">
        <v>1183</v>
      </c>
      <c r="D790" t="str">
        <f>VLOOKUP(C790,時点区分!$A$2:$C$8,3,0)</f>
        <v>04:R4年度病床機能報告_2022年時点</v>
      </c>
      <c r="E790" t="s">
        <v>3</v>
      </c>
      <c r="F790" t="str">
        <f>VLOOKUP(E790,病床機能区分!$A$2:$C$14,3,0)</f>
        <v>04：慢性期</v>
      </c>
      <c r="G790" t="s">
        <v>1232</v>
      </c>
      <c r="H790" t="s">
        <v>1176</v>
      </c>
      <c r="I790">
        <v>108</v>
      </c>
      <c r="J790" s="40">
        <f t="shared" si="19"/>
        <v>0.41379310344827586</v>
      </c>
    </row>
    <row r="791" spans="1:10">
      <c r="A791" t="s">
        <v>1128</v>
      </c>
      <c r="B791" t="s">
        <v>804</v>
      </c>
      <c r="C791" t="s">
        <v>1183</v>
      </c>
      <c r="D791" t="str">
        <f>VLOOKUP(C791,時点区分!$A$2:$C$8,3,0)</f>
        <v>04:R4年度病床機能報告_2022年時点</v>
      </c>
      <c r="E791" t="s">
        <v>771</v>
      </c>
      <c r="F791" t="str">
        <f>VLOOKUP(E791,病床機能区分!$A$2:$C$14,3,0)</f>
        <v>09：休棟中（今後再開する予定）</v>
      </c>
      <c r="G791" t="s">
        <v>1234</v>
      </c>
      <c r="H791" t="s">
        <v>1176</v>
      </c>
      <c r="I791">
        <v>133</v>
      </c>
      <c r="J791" s="40"/>
    </row>
    <row r="792" spans="1:10">
      <c r="A792" t="s">
        <v>1128</v>
      </c>
      <c r="B792" t="s">
        <v>804</v>
      </c>
      <c r="C792" t="s">
        <v>1183</v>
      </c>
      <c r="D792" t="str">
        <f>VLOOKUP(C792,時点区分!$A$2:$C$8,3,0)</f>
        <v>04:R4年度病床機能報告_2022年時点</v>
      </c>
      <c r="E792" t="s">
        <v>772</v>
      </c>
      <c r="F792" t="str">
        <f>VLOOKUP(E792,病床機能区分!$A$2:$C$14,3,0)</f>
        <v>10：休棟中（今後廃止する予定）</v>
      </c>
      <c r="G792" t="s">
        <v>1236</v>
      </c>
      <c r="H792" t="s">
        <v>1176</v>
      </c>
      <c r="I792">
        <v>0</v>
      </c>
      <c r="J792" s="40"/>
    </row>
    <row r="793" spans="1:10">
      <c r="A793" t="s">
        <v>1128</v>
      </c>
      <c r="B793" t="s">
        <v>804</v>
      </c>
      <c r="C793" t="s">
        <v>1183</v>
      </c>
      <c r="D793" t="str">
        <f>VLOOKUP(C793,時点区分!$A$2:$C$8,3,0)</f>
        <v>04:R4年度病床機能報告_2022年時点</v>
      </c>
      <c r="E793" t="s">
        <v>784</v>
      </c>
      <c r="F793" t="str">
        <f>VLOOKUP(E793,病床機能区分!$A$2:$C$14,3,0)</f>
        <v>06：合計</v>
      </c>
      <c r="G793" t="s">
        <v>1238</v>
      </c>
      <c r="H793" t="s">
        <v>1176</v>
      </c>
      <c r="I793">
        <v>786</v>
      </c>
      <c r="J793" s="40">
        <f>I798</f>
        <v>1.0115830115830116</v>
      </c>
    </row>
    <row r="794" spans="1:10">
      <c r="A794" t="s">
        <v>1128</v>
      </c>
      <c r="B794" t="s">
        <v>804</v>
      </c>
      <c r="C794" t="s">
        <v>1184</v>
      </c>
      <c r="D794" t="str">
        <f>VLOOKUP(C794,時点区分!$A$2:$C$8,3,0)</f>
        <v>05:R4年度現状一致率</v>
      </c>
      <c r="E794" t="s">
        <v>0</v>
      </c>
      <c r="F794" t="str">
        <f>VLOOKUP(E794,病床機能区分!$A$2:$C$14,3,0)</f>
        <v>01：高度急性期</v>
      </c>
      <c r="G794" t="s">
        <v>1239</v>
      </c>
      <c r="H794" t="s">
        <v>1270</v>
      </c>
      <c r="I794">
        <v>2</v>
      </c>
      <c r="J794" s="40"/>
    </row>
    <row r="795" spans="1:10">
      <c r="A795" t="s">
        <v>1128</v>
      </c>
      <c r="B795" t="s">
        <v>804</v>
      </c>
      <c r="C795" t="s">
        <v>1184</v>
      </c>
      <c r="D795" t="str">
        <f>VLOOKUP(C795,時点区分!$A$2:$C$8,3,0)</f>
        <v>05:R4年度現状一致率</v>
      </c>
      <c r="E795" t="s">
        <v>1</v>
      </c>
      <c r="F795" t="str">
        <f>VLOOKUP(E795,病床機能区分!$A$2:$C$14,3,0)</f>
        <v>02：急性期</v>
      </c>
      <c r="G795" t="s">
        <v>1241</v>
      </c>
      <c r="H795" t="s">
        <v>1270</v>
      </c>
      <c r="I795">
        <v>1.4193548387096775</v>
      </c>
      <c r="J795" s="40"/>
    </row>
    <row r="796" spans="1:10">
      <c r="A796" t="s">
        <v>1128</v>
      </c>
      <c r="B796" t="s">
        <v>804</v>
      </c>
      <c r="C796" t="s">
        <v>1184</v>
      </c>
      <c r="D796" t="str">
        <f>VLOOKUP(C796,時点区分!$A$2:$C$8,3,0)</f>
        <v>05:R4年度現状一致率</v>
      </c>
      <c r="E796" t="s">
        <v>2</v>
      </c>
      <c r="F796" t="str">
        <f>VLOOKUP(E796,病床機能区分!$A$2:$C$14,3,0)</f>
        <v>03：回復期</v>
      </c>
      <c r="G796" t="s">
        <v>1243</v>
      </c>
      <c r="H796" t="s">
        <v>1270</v>
      </c>
      <c r="I796">
        <v>0.66549295774647887</v>
      </c>
      <c r="J796" s="40"/>
    </row>
    <row r="797" spans="1:10">
      <c r="A797" t="s">
        <v>1128</v>
      </c>
      <c r="B797" t="s">
        <v>804</v>
      </c>
      <c r="C797" t="s">
        <v>1184</v>
      </c>
      <c r="D797" t="str">
        <f>VLOOKUP(C797,時点区分!$A$2:$C$8,3,0)</f>
        <v>05:R4年度現状一致率</v>
      </c>
      <c r="E797" t="s">
        <v>3</v>
      </c>
      <c r="F797" t="str">
        <f>VLOOKUP(E797,病床機能区分!$A$2:$C$14,3,0)</f>
        <v>04：慢性期</v>
      </c>
      <c r="G797" t="s">
        <v>1245</v>
      </c>
      <c r="H797" t="s">
        <v>1270</v>
      </c>
      <c r="I797">
        <v>0.41379310344827586</v>
      </c>
      <c r="J797" s="40"/>
    </row>
    <row r="798" spans="1:10">
      <c r="A798" t="s">
        <v>1128</v>
      </c>
      <c r="B798" t="s">
        <v>804</v>
      </c>
      <c r="C798" t="s">
        <v>1184</v>
      </c>
      <c r="D798" t="str">
        <f>VLOOKUP(C798,時点区分!$A$2:$C$8,3,0)</f>
        <v>05:R4年度現状一致率</v>
      </c>
      <c r="E798" t="s">
        <v>784</v>
      </c>
      <c r="F798" t="str">
        <f>VLOOKUP(E798,病床機能区分!$A$2:$C$14,3,0)</f>
        <v>06：合計</v>
      </c>
      <c r="G798" t="s">
        <v>1247</v>
      </c>
      <c r="H798" t="s">
        <v>1270</v>
      </c>
      <c r="I798">
        <v>1.0115830115830116</v>
      </c>
      <c r="J798" s="40"/>
    </row>
    <row r="799" spans="1:10">
      <c r="A799" t="s">
        <v>1128</v>
      </c>
      <c r="B799" t="s">
        <v>804</v>
      </c>
      <c r="C799" t="s">
        <v>1185</v>
      </c>
      <c r="D799" t="str">
        <f>VLOOKUP(C799,時点区分!$A$2:$C$8,3,0)</f>
        <v>06:R4年度病床機能報告_2025年時点</v>
      </c>
      <c r="E799" t="s">
        <v>0</v>
      </c>
      <c r="F799" t="str">
        <f>VLOOKUP(E799,病床機能区分!$A$2:$C$14,3,0)</f>
        <v>01：高度急性期</v>
      </c>
      <c r="G799" t="s">
        <v>1249</v>
      </c>
      <c r="H799" t="s">
        <v>1176</v>
      </c>
      <c r="I799">
        <v>92</v>
      </c>
      <c r="J799" s="40">
        <f>I807</f>
        <v>2</v>
      </c>
    </row>
    <row r="800" spans="1:10">
      <c r="A800" t="s">
        <v>1128</v>
      </c>
      <c r="B800" t="s">
        <v>804</v>
      </c>
      <c r="C800" t="s">
        <v>1185</v>
      </c>
      <c r="D800" t="str">
        <f>VLOOKUP(C800,時点区分!$A$2:$C$8,3,0)</f>
        <v>06:R4年度病床機能報告_2025年時点</v>
      </c>
      <c r="E800" t="s">
        <v>1</v>
      </c>
      <c r="F800" t="str">
        <f>VLOOKUP(E800,病床機能区分!$A$2:$C$14,3,0)</f>
        <v>02：急性期</v>
      </c>
      <c r="G800" t="s">
        <v>1251</v>
      </c>
      <c r="H800" t="s">
        <v>1176</v>
      </c>
      <c r="I800">
        <v>264</v>
      </c>
      <c r="J800" s="40">
        <f>I808</f>
        <v>1.4193548387096775</v>
      </c>
    </row>
    <row r="801" spans="1:10">
      <c r="A801" t="s">
        <v>1128</v>
      </c>
      <c r="B801" t="s">
        <v>804</v>
      </c>
      <c r="C801" t="s">
        <v>1185</v>
      </c>
      <c r="D801" t="str">
        <f>VLOOKUP(C801,時点区分!$A$2:$C$8,3,0)</f>
        <v>06:R4年度病床機能報告_2025年時点</v>
      </c>
      <c r="E801" t="s">
        <v>2</v>
      </c>
      <c r="F801" t="str">
        <f>VLOOKUP(E801,病床機能区分!$A$2:$C$14,3,0)</f>
        <v>03：回復期</v>
      </c>
      <c r="G801" t="s">
        <v>1253</v>
      </c>
      <c r="H801" t="s">
        <v>1176</v>
      </c>
      <c r="I801">
        <v>189</v>
      </c>
      <c r="J801" s="40">
        <f>I809</f>
        <v>0.66549295774647887</v>
      </c>
    </row>
    <row r="802" spans="1:10">
      <c r="A802" t="s">
        <v>1128</v>
      </c>
      <c r="B802" t="s">
        <v>804</v>
      </c>
      <c r="C802" t="s">
        <v>1185</v>
      </c>
      <c r="D802" t="str">
        <f>VLOOKUP(C802,時点区分!$A$2:$C$8,3,0)</f>
        <v>06:R4年度病床機能報告_2025年時点</v>
      </c>
      <c r="E802" t="s">
        <v>3</v>
      </c>
      <c r="F802" t="str">
        <f>VLOOKUP(E802,病床機能区分!$A$2:$C$14,3,0)</f>
        <v>04：慢性期</v>
      </c>
      <c r="G802" t="s">
        <v>1255</v>
      </c>
      <c r="H802" t="s">
        <v>1176</v>
      </c>
      <c r="I802">
        <v>108</v>
      </c>
      <c r="J802" s="40">
        <f>I810</f>
        <v>0.41379310344827586</v>
      </c>
    </row>
    <row r="803" spans="1:10">
      <c r="A803" t="s">
        <v>1128</v>
      </c>
      <c r="B803" t="s">
        <v>804</v>
      </c>
      <c r="C803" t="s">
        <v>1185</v>
      </c>
      <c r="D803" t="str">
        <f>VLOOKUP(C803,時点区分!$A$2:$C$8,3,0)</f>
        <v>06:R4年度病床機能報告_2025年時点</v>
      </c>
      <c r="E803" t="s">
        <v>779</v>
      </c>
      <c r="F803" t="str">
        <f>VLOOKUP(E803,病床機能区分!$A$2:$C$14,3,0)</f>
        <v>11：介護保険施設等へ移行予定</v>
      </c>
      <c r="G803" t="s">
        <v>1257</v>
      </c>
      <c r="H803" t="s">
        <v>1176</v>
      </c>
      <c r="I803">
        <v>0</v>
      </c>
      <c r="J803" s="40"/>
    </row>
    <row r="804" spans="1:10">
      <c r="A804" t="s">
        <v>1128</v>
      </c>
      <c r="B804" t="s">
        <v>804</v>
      </c>
      <c r="C804" t="s">
        <v>1185</v>
      </c>
      <c r="D804" t="str">
        <f>VLOOKUP(C804,時点区分!$A$2:$C$8,3,0)</f>
        <v>06:R4年度病床機能報告_2025年時点</v>
      </c>
      <c r="E804" t="s">
        <v>780</v>
      </c>
      <c r="F804" t="str">
        <f>VLOOKUP(E804,病床機能区分!$A$2:$C$14,3,0)</f>
        <v>12：休棟予定</v>
      </c>
      <c r="G804" t="s">
        <v>1259</v>
      </c>
      <c r="H804" t="s">
        <v>1176</v>
      </c>
      <c r="I804">
        <v>133</v>
      </c>
      <c r="J804" s="40"/>
    </row>
    <row r="805" spans="1:10">
      <c r="A805" t="s">
        <v>1128</v>
      </c>
      <c r="B805" t="s">
        <v>804</v>
      </c>
      <c r="C805" t="s">
        <v>1185</v>
      </c>
      <c r="D805" t="str">
        <f>VLOOKUP(C805,時点区分!$A$2:$C$8,3,0)</f>
        <v>06:R4年度病床機能報告_2025年時点</v>
      </c>
      <c r="E805" t="s">
        <v>781</v>
      </c>
      <c r="F805" t="str">
        <f>VLOOKUP(E805,病床機能区分!$A$2:$C$14,3,0)</f>
        <v>13：廃止予定</v>
      </c>
      <c r="G805" t="s">
        <v>1261</v>
      </c>
      <c r="H805" t="s">
        <v>1176</v>
      </c>
      <c r="I805">
        <v>0</v>
      </c>
      <c r="J805" s="40"/>
    </row>
    <row r="806" spans="1:10">
      <c r="A806" t="s">
        <v>1128</v>
      </c>
      <c r="B806" t="s">
        <v>804</v>
      </c>
      <c r="C806" t="s">
        <v>1185</v>
      </c>
      <c r="D806" t="str">
        <f>VLOOKUP(C806,時点区分!$A$2:$C$8,3,0)</f>
        <v>06:R4年度病床機能報告_2025年時点</v>
      </c>
      <c r="E806" t="s">
        <v>784</v>
      </c>
      <c r="F806" t="str">
        <f>VLOOKUP(E806,病床機能区分!$A$2:$C$14,3,0)</f>
        <v>06：合計</v>
      </c>
      <c r="G806" t="s">
        <v>1263</v>
      </c>
      <c r="H806" t="s">
        <v>1176</v>
      </c>
      <c r="I806">
        <v>786</v>
      </c>
      <c r="J806" s="40">
        <f>I811</f>
        <v>1.0115830115830116</v>
      </c>
    </row>
    <row r="807" spans="1:10">
      <c r="A807" t="s">
        <v>1128</v>
      </c>
      <c r="B807" t="s">
        <v>804</v>
      </c>
      <c r="C807" t="s">
        <v>1278</v>
      </c>
      <c r="D807" t="str">
        <f>VLOOKUP(C807,時点区分!$A$2:$C$8,3,0)</f>
        <v>07:R4年度将来一致率</v>
      </c>
      <c r="E807" t="s">
        <v>0</v>
      </c>
      <c r="F807" t="str">
        <f>VLOOKUP(E807,病床機能区分!$A$2:$C$14,3,0)</f>
        <v>01：高度急性期</v>
      </c>
      <c r="G807" t="s">
        <v>1281</v>
      </c>
      <c r="H807" t="s">
        <v>1270</v>
      </c>
      <c r="I807">
        <v>2</v>
      </c>
      <c r="J807" s="40"/>
    </row>
    <row r="808" spans="1:10">
      <c r="A808" t="s">
        <v>1128</v>
      </c>
      <c r="B808" t="s">
        <v>804</v>
      </c>
      <c r="C808" t="s">
        <v>1278</v>
      </c>
      <c r="D808" t="str">
        <f>VLOOKUP(C808,時点区分!$A$2:$C$8,3,0)</f>
        <v>07:R4年度将来一致率</v>
      </c>
      <c r="E808" t="s">
        <v>1</v>
      </c>
      <c r="F808" t="str">
        <f>VLOOKUP(E808,病床機能区分!$A$2:$C$14,3,0)</f>
        <v>02：急性期</v>
      </c>
      <c r="G808" t="s">
        <v>1283</v>
      </c>
      <c r="H808" t="s">
        <v>1270</v>
      </c>
      <c r="I808">
        <v>1.4193548387096775</v>
      </c>
      <c r="J808" s="40"/>
    </row>
    <row r="809" spans="1:10">
      <c r="A809" t="s">
        <v>1128</v>
      </c>
      <c r="B809" t="s">
        <v>804</v>
      </c>
      <c r="C809" t="s">
        <v>1278</v>
      </c>
      <c r="D809" t="str">
        <f>VLOOKUP(C809,時点区分!$A$2:$C$8,3,0)</f>
        <v>07:R4年度将来一致率</v>
      </c>
      <c r="E809" t="s">
        <v>2</v>
      </c>
      <c r="F809" t="str">
        <f>VLOOKUP(E809,病床機能区分!$A$2:$C$14,3,0)</f>
        <v>03：回復期</v>
      </c>
      <c r="G809" t="s">
        <v>1285</v>
      </c>
      <c r="H809" t="s">
        <v>1270</v>
      </c>
      <c r="I809">
        <v>0.66549295774647887</v>
      </c>
      <c r="J809" s="40"/>
    </row>
    <row r="810" spans="1:10">
      <c r="A810" t="s">
        <v>1128</v>
      </c>
      <c r="B810" t="s">
        <v>804</v>
      </c>
      <c r="C810" t="s">
        <v>1278</v>
      </c>
      <c r="D810" t="str">
        <f>VLOOKUP(C810,時点区分!$A$2:$C$8,3,0)</f>
        <v>07:R4年度将来一致率</v>
      </c>
      <c r="E810" t="s">
        <v>3</v>
      </c>
      <c r="F810" t="str">
        <f>VLOOKUP(E810,病床機能区分!$A$2:$C$14,3,0)</f>
        <v>04：慢性期</v>
      </c>
      <c r="G810" t="s">
        <v>1287</v>
      </c>
      <c r="H810" t="s">
        <v>1270</v>
      </c>
      <c r="I810">
        <v>0.41379310344827586</v>
      </c>
      <c r="J810" s="40"/>
    </row>
    <row r="811" spans="1:10" ht="14" thickBot="1">
      <c r="A811" t="s">
        <v>1128</v>
      </c>
      <c r="B811" t="s">
        <v>804</v>
      </c>
      <c r="C811" t="s">
        <v>1278</v>
      </c>
      <c r="D811" t="str">
        <f>VLOOKUP(C811,時点区分!$A$2:$C$8,3,0)</f>
        <v>07:R4年度将来一致率</v>
      </c>
      <c r="E811" t="s">
        <v>784</v>
      </c>
      <c r="F811" t="str">
        <f>VLOOKUP(E811,病床機能区分!$A$2:$C$14,3,0)</f>
        <v>06：合計</v>
      </c>
      <c r="G811" t="s">
        <v>1289</v>
      </c>
      <c r="H811" t="s">
        <v>1270</v>
      </c>
      <c r="I811">
        <v>1.0115830115830116</v>
      </c>
      <c r="J811" s="41"/>
    </row>
    <row r="812" spans="1:10">
      <c r="A812" t="s">
        <v>1128</v>
      </c>
      <c r="B812" t="s">
        <v>805</v>
      </c>
      <c r="C812" t="s">
        <v>1181</v>
      </c>
      <c r="D812" t="str">
        <f>VLOOKUP(C812,時点区分!$A$2:$C$8,3,0)</f>
        <v>01:現状ー構想策定時</v>
      </c>
      <c r="E812" t="s">
        <v>0</v>
      </c>
      <c r="F812" t="str">
        <f>VLOOKUP(E812,病床機能区分!$A$2:$C$14,3,0)</f>
        <v>01：高度急性期</v>
      </c>
      <c r="G812" t="s">
        <v>1186</v>
      </c>
      <c r="H812" t="s">
        <v>1176</v>
      </c>
      <c r="I812">
        <v>686</v>
      </c>
      <c r="J812" s="39">
        <f>I827</f>
        <v>1.8898071625344353</v>
      </c>
    </row>
    <row r="813" spans="1:10">
      <c r="A813" t="s">
        <v>1128</v>
      </c>
      <c r="B813" t="s">
        <v>805</v>
      </c>
      <c r="C813" t="s">
        <v>1181</v>
      </c>
      <c r="D813" t="str">
        <f>VLOOKUP(C813,時点区分!$A$2:$C$8,3,0)</f>
        <v>01:現状ー構想策定時</v>
      </c>
      <c r="E813" t="s">
        <v>1</v>
      </c>
      <c r="F813" t="str">
        <f>VLOOKUP(E813,病床機能区分!$A$2:$C$14,3,0)</f>
        <v>02：急性期</v>
      </c>
      <c r="G813" t="s">
        <v>1188</v>
      </c>
      <c r="H813" t="s">
        <v>1176</v>
      </c>
      <c r="I813">
        <v>1632</v>
      </c>
      <c r="J813" s="40">
        <f>I828</f>
        <v>1.4303242769500437</v>
      </c>
    </row>
    <row r="814" spans="1:10">
      <c r="A814" t="s">
        <v>1128</v>
      </c>
      <c r="B814" t="s">
        <v>805</v>
      </c>
      <c r="C814" t="s">
        <v>1181</v>
      </c>
      <c r="D814" t="str">
        <f>VLOOKUP(C814,時点区分!$A$2:$C$8,3,0)</f>
        <v>01:現状ー構想策定時</v>
      </c>
      <c r="E814" t="s">
        <v>2</v>
      </c>
      <c r="F814" t="str">
        <f>VLOOKUP(E814,病床機能区分!$A$2:$C$14,3,0)</f>
        <v>03：回復期</v>
      </c>
      <c r="G814" t="s">
        <v>1190</v>
      </c>
      <c r="H814" t="s">
        <v>1176</v>
      </c>
      <c r="I814">
        <v>528</v>
      </c>
      <c r="J814" s="40">
        <f>I829</f>
        <v>0.44</v>
      </c>
    </row>
    <row r="815" spans="1:10">
      <c r="A815" t="s">
        <v>1128</v>
      </c>
      <c r="B815" t="s">
        <v>805</v>
      </c>
      <c r="C815" t="s">
        <v>1181</v>
      </c>
      <c r="D815" t="str">
        <f>VLOOKUP(C815,時点区分!$A$2:$C$8,3,0)</f>
        <v>01:現状ー構想策定時</v>
      </c>
      <c r="E815" t="s">
        <v>3</v>
      </c>
      <c r="F815" t="str">
        <f>VLOOKUP(E815,病床機能区分!$A$2:$C$14,3,0)</f>
        <v>04：慢性期</v>
      </c>
      <c r="G815" t="s">
        <v>1192</v>
      </c>
      <c r="H815" t="s">
        <v>1176</v>
      </c>
      <c r="I815">
        <v>1354</v>
      </c>
      <c r="J815" s="40">
        <f>I830</f>
        <v>0.99852507374631272</v>
      </c>
    </row>
    <row r="816" spans="1:10">
      <c r="A816" t="s">
        <v>1128</v>
      </c>
      <c r="B816" t="s">
        <v>805</v>
      </c>
      <c r="C816" t="s">
        <v>1181</v>
      </c>
      <c r="D816" t="str">
        <f>VLOOKUP(C816,時点区分!$A$2:$C$8,3,0)</f>
        <v>01:現状ー構想策定時</v>
      </c>
      <c r="E816" t="s">
        <v>783</v>
      </c>
      <c r="F816" t="str">
        <f>VLOOKUP(E816,病床機能区分!$A$2:$C$14,3,0)</f>
        <v>05：未報告</v>
      </c>
      <c r="G816" t="s">
        <v>1194</v>
      </c>
      <c r="H816" t="s">
        <v>1176</v>
      </c>
      <c r="I816">
        <v>27</v>
      </c>
      <c r="J816" s="40"/>
    </row>
    <row r="817" spans="1:10">
      <c r="A817" t="s">
        <v>1128</v>
      </c>
      <c r="B817" t="s">
        <v>805</v>
      </c>
      <c r="C817" t="s">
        <v>1181</v>
      </c>
      <c r="D817" t="str">
        <f>VLOOKUP(C817,時点区分!$A$2:$C$8,3,0)</f>
        <v>01:現状ー構想策定時</v>
      </c>
      <c r="E817" t="s">
        <v>784</v>
      </c>
      <c r="F817" t="str">
        <f>VLOOKUP(E817,病床機能区分!$A$2:$C$14,3,0)</f>
        <v>06：合計</v>
      </c>
      <c r="G817" t="s">
        <v>1196</v>
      </c>
      <c r="H817" t="s">
        <v>1176</v>
      </c>
      <c r="I817">
        <v>4227</v>
      </c>
      <c r="J817" s="40">
        <f>I831</f>
        <v>1.0411330049261083</v>
      </c>
    </row>
    <row r="818" spans="1:10">
      <c r="A818" t="s">
        <v>1128</v>
      </c>
      <c r="B818" t="s">
        <v>805</v>
      </c>
      <c r="C818" t="s">
        <v>1181</v>
      </c>
      <c r="D818" t="str">
        <f>VLOOKUP(C818,時点区分!$A$2:$C$8,3,0)</f>
        <v>01:現状ー構想策定時</v>
      </c>
      <c r="E818" t="s">
        <v>785</v>
      </c>
      <c r="F818" t="str">
        <f>VLOOKUP(E818,病床機能区分!$A$2:$C$14,3,0)</f>
        <v>07：在宅医療等</v>
      </c>
      <c r="G818" t="s">
        <v>1198</v>
      </c>
      <c r="H818" t="s">
        <v>1176</v>
      </c>
      <c r="I818">
        <v>3015</v>
      </c>
      <c r="J818" s="40"/>
    </row>
    <row r="819" spans="1:10">
      <c r="A819" t="s">
        <v>1128</v>
      </c>
      <c r="B819" t="s">
        <v>805</v>
      </c>
      <c r="C819" t="s">
        <v>1181</v>
      </c>
      <c r="D819" t="str">
        <f>VLOOKUP(C819,時点区分!$A$2:$C$8,3,0)</f>
        <v>01:現状ー構想策定時</v>
      </c>
      <c r="E819" t="s">
        <v>786</v>
      </c>
      <c r="F819" t="str">
        <f>VLOOKUP(E819,病床機能区分!$A$2:$C$14,3,0)</f>
        <v>08：うち訪問診療分</v>
      </c>
      <c r="G819" t="s">
        <v>1200</v>
      </c>
      <c r="H819" t="s">
        <v>1176</v>
      </c>
      <c r="I819">
        <v>1436</v>
      </c>
      <c r="J819" s="40"/>
    </row>
    <row r="820" spans="1:10">
      <c r="A820" t="s">
        <v>1128</v>
      </c>
      <c r="B820" t="s">
        <v>805</v>
      </c>
      <c r="C820" t="s">
        <v>1129</v>
      </c>
      <c r="D820" t="str">
        <f>VLOOKUP(C820,時点区分!$A$2:$C$8,3,0)</f>
        <v>02:将来</v>
      </c>
      <c r="E820" t="s">
        <v>0</v>
      </c>
      <c r="F820" t="str">
        <f>VLOOKUP(E820,病床機能区分!$A$2:$C$14,3,0)</f>
        <v>01：高度急性期</v>
      </c>
      <c r="G820" t="s">
        <v>1202</v>
      </c>
      <c r="H820" t="s">
        <v>1176</v>
      </c>
      <c r="I820">
        <v>363</v>
      </c>
      <c r="J820" s="40">
        <f>I827</f>
        <v>1.8898071625344353</v>
      </c>
    </row>
    <row r="821" spans="1:10">
      <c r="A821" t="s">
        <v>1128</v>
      </c>
      <c r="B821" t="s">
        <v>805</v>
      </c>
      <c r="C821" t="s">
        <v>1129</v>
      </c>
      <c r="D821" t="str">
        <f>VLOOKUP(C821,時点区分!$A$2:$C$8,3,0)</f>
        <v>02:将来</v>
      </c>
      <c r="E821" t="s">
        <v>1</v>
      </c>
      <c r="F821" t="str">
        <f>VLOOKUP(E821,病床機能区分!$A$2:$C$14,3,0)</f>
        <v>02：急性期</v>
      </c>
      <c r="G821" t="s">
        <v>1204</v>
      </c>
      <c r="H821" t="s">
        <v>1176</v>
      </c>
      <c r="I821">
        <v>1141</v>
      </c>
      <c r="J821" s="40">
        <f>I828</f>
        <v>1.4303242769500437</v>
      </c>
    </row>
    <row r="822" spans="1:10">
      <c r="A822" t="s">
        <v>1128</v>
      </c>
      <c r="B822" t="s">
        <v>805</v>
      </c>
      <c r="C822" t="s">
        <v>1129</v>
      </c>
      <c r="D822" t="str">
        <f>VLOOKUP(C822,時点区分!$A$2:$C$8,3,0)</f>
        <v>02:将来</v>
      </c>
      <c r="E822" t="s">
        <v>2</v>
      </c>
      <c r="F822" t="str">
        <f>VLOOKUP(E822,病床機能区分!$A$2:$C$14,3,0)</f>
        <v>03：回復期</v>
      </c>
      <c r="G822" t="s">
        <v>1206</v>
      </c>
      <c r="H822" t="s">
        <v>1176</v>
      </c>
      <c r="I822">
        <v>1200</v>
      </c>
      <c r="J822" s="40">
        <f>I829</f>
        <v>0.44</v>
      </c>
    </row>
    <row r="823" spans="1:10">
      <c r="A823" t="s">
        <v>1128</v>
      </c>
      <c r="B823" t="s">
        <v>805</v>
      </c>
      <c r="C823" t="s">
        <v>1129</v>
      </c>
      <c r="D823" t="str">
        <f>VLOOKUP(C823,時点区分!$A$2:$C$8,3,0)</f>
        <v>02:将来</v>
      </c>
      <c r="E823" t="s">
        <v>3</v>
      </c>
      <c r="F823" t="str">
        <f>VLOOKUP(E823,病床機能区分!$A$2:$C$14,3,0)</f>
        <v>04：慢性期</v>
      </c>
      <c r="G823" t="s">
        <v>1208</v>
      </c>
      <c r="H823" t="s">
        <v>1176</v>
      </c>
      <c r="I823">
        <v>1356</v>
      </c>
      <c r="J823" s="40">
        <f>I830</f>
        <v>0.99852507374631272</v>
      </c>
    </row>
    <row r="824" spans="1:10">
      <c r="A824" t="s">
        <v>1128</v>
      </c>
      <c r="B824" t="s">
        <v>805</v>
      </c>
      <c r="C824" t="s">
        <v>1129</v>
      </c>
      <c r="D824" t="str">
        <f>VLOOKUP(C824,時点区分!$A$2:$C$8,3,0)</f>
        <v>02:将来</v>
      </c>
      <c r="E824" t="s">
        <v>784</v>
      </c>
      <c r="F824" t="str">
        <f>VLOOKUP(E824,病床機能区分!$A$2:$C$14,3,0)</f>
        <v>06：合計</v>
      </c>
      <c r="G824" t="s">
        <v>1210</v>
      </c>
      <c r="H824" t="s">
        <v>1176</v>
      </c>
      <c r="I824">
        <v>4060</v>
      </c>
      <c r="J824" s="40">
        <f>I831</f>
        <v>1.0411330049261083</v>
      </c>
    </row>
    <row r="825" spans="1:10">
      <c r="A825" t="s">
        <v>1128</v>
      </c>
      <c r="B825" t="s">
        <v>805</v>
      </c>
      <c r="C825" t="s">
        <v>1129</v>
      </c>
      <c r="D825" t="str">
        <f>VLOOKUP(C825,時点区分!$A$2:$C$8,3,0)</f>
        <v>02:将来</v>
      </c>
      <c r="E825" t="s">
        <v>785</v>
      </c>
      <c r="F825" t="str">
        <f>VLOOKUP(E825,病床機能区分!$A$2:$C$14,3,0)</f>
        <v>07：在宅医療等</v>
      </c>
      <c r="G825" t="s">
        <v>1212</v>
      </c>
      <c r="H825" t="s">
        <v>1176</v>
      </c>
      <c r="I825">
        <v>-4600</v>
      </c>
      <c r="J825" s="40"/>
    </row>
    <row r="826" spans="1:10">
      <c r="A826" t="s">
        <v>1128</v>
      </c>
      <c r="B826" t="s">
        <v>805</v>
      </c>
      <c r="C826" t="s">
        <v>1129</v>
      </c>
      <c r="D826" t="str">
        <f>VLOOKUP(C826,時点区分!$A$2:$C$8,3,0)</f>
        <v>02:将来</v>
      </c>
      <c r="E826" t="s">
        <v>786</v>
      </c>
      <c r="F826" t="str">
        <f>VLOOKUP(E826,病床機能区分!$A$2:$C$14,3,0)</f>
        <v>08：うち訪問診療分</v>
      </c>
      <c r="G826" t="s">
        <v>1214</v>
      </c>
      <c r="H826" t="s">
        <v>1176</v>
      </c>
      <c r="I826">
        <v>-2011</v>
      </c>
      <c r="J826" s="40"/>
    </row>
    <row r="827" spans="1:10">
      <c r="A827" t="s">
        <v>1128</v>
      </c>
      <c r="B827" t="s">
        <v>805</v>
      </c>
      <c r="C827" t="s">
        <v>1182</v>
      </c>
      <c r="D827" t="str">
        <f>VLOOKUP(C827,時点区分!$A$2:$C$8,3,0)</f>
        <v>03:構想策定時一致率</v>
      </c>
      <c r="E827" t="s">
        <v>0</v>
      </c>
      <c r="F827" t="str">
        <f>VLOOKUP(E827,病床機能区分!$A$2:$C$14,3,0)</f>
        <v>01：高度急性期</v>
      </c>
      <c r="G827" t="s">
        <v>1216</v>
      </c>
      <c r="H827" t="s">
        <v>1270</v>
      </c>
      <c r="I827">
        <v>1.8898071625344353</v>
      </c>
      <c r="J827" s="40"/>
    </row>
    <row r="828" spans="1:10">
      <c r="A828" t="s">
        <v>1128</v>
      </c>
      <c r="B828" t="s">
        <v>805</v>
      </c>
      <c r="C828" t="s">
        <v>1182</v>
      </c>
      <c r="D828" t="str">
        <f>VLOOKUP(C828,時点区分!$A$2:$C$8,3,0)</f>
        <v>03:構想策定時一致率</v>
      </c>
      <c r="E828" t="s">
        <v>1</v>
      </c>
      <c r="F828" t="str">
        <f>VLOOKUP(E828,病床機能区分!$A$2:$C$14,3,0)</f>
        <v>02：急性期</v>
      </c>
      <c r="G828" t="s">
        <v>1218</v>
      </c>
      <c r="H828" t="s">
        <v>1270</v>
      </c>
      <c r="I828">
        <v>1.4303242769500437</v>
      </c>
      <c r="J828" s="40"/>
    </row>
    <row r="829" spans="1:10">
      <c r="A829" t="s">
        <v>1128</v>
      </c>
      <c r="B829" t="s">
        <v>805</v>
      </c>
      <c r="C829" t="s">
        <v>1182</v>
      </c>
      <c r="D829" t="str">
        <f>VLOOKUP(C829,時点区分!$A$2:$C$8,3,0)</f>
        <v>03:構想策定時一致率</v>
      </c>
      <c r="E829" t="s">
        <v>2</v>
      </c>
      <c r="F829" t="str">
        <f>VLOOKUP(E829,病床機能区分!$A$2:$C$14,3,0)</f>
        <v>03：回復期</v>
      </c>
      <c r="G829" t="s">
        <v>1220</v>
      </c>
      <c r="H829" t="s">
        <v>1270</v>
      </c>
      <c r="I829">
        <v>0.44</v>
      </c>
      <c r="J829" s="40"/>
    </row>
    <row r="830" spans="1:10">
      <c r="A830" t="s">
        <v>1128</v>
      </c>
      <c r="B830" t="s">
        <v>805</v>
      </c>
      <c r="C830" t="s">
        <v>1182</v>
      </c>
      <c r="D830" t="str">
        <f>VLOOKUP(C830,時点区分!$A$2:$C$8,3,0)</f>
        <v>03:構想策定時一致率</v>
      </c>
      <c r="E830" t="s">
        <v>3</v>
      </c>
      <c r="F830" t="str">
        <f>VLOOKUP(E830,病床機能区分!$A$2:$C$14,3,0)</f>
        <v>04：慢性期</v>
      </c>
      <c r="G830" t="s">
        <v>1222</v>
      </c>
      <c r="H830" t="s">
        <v>1270</v>
      </c>
      <c r="I830">
        <v>0.99852507374631272</v>
      </c>
      <c r="J830" s="40"/>
    </row>
    <row r="831" spans="1:10">
      <c r="A831" t="s">
        <v>1128</v>
      </c>
      <c r="B831" t="s">
        <v>805</v>
      </c>
      <c r="C831" t="s">
        <v>1182</v>
      </c>
      <c r="D831" t="str">
        <f>VLOOKUP(C831,時点区分!$A$2:$C$8,3,0)</f>
        <v>03:構想策定時一致率</v>
      </c>
      <c r="E831" t="s">
        <v>784</v>
      </c>
      <c r="F831" t="str">
        <f>VLOOKUP(E831,病床機能区分!$A$2:$C$14,3,0)</f>
        <v>06：合計</v>
      </c>
      <c r="G831" t="s">
        <v>1224</v>
      </c>
      <c r="H831" t="s">
        <v>1270</v>
      </c>
      <c r="I831">
        <v>1.0411330049261083</v>
      </c>
      <c r="J831" s="40"/>
    </row>
    <row r="832" spans="1:10">
      <c r="A832" t="s">
        <v>1128</v>
      </c>
      <c r="B832" t="s">
        <v>805</v>
      </c>
      <c r="C832" t="s">
        <v>1183</v>
      </c>
      <c r="D832" t="str">
        <f>VLOOKUP(C832,時点区分!$A$2:$C$8,3,0)</f>
        <v>04:R4年度病床機能報告_2022年時点</v>
      </c>
      <c r="E832" t="s">
        <v>0</v>
      </c>
      <c r="F832" t="str">
        <f>VLOOKUP(E832,病床機能区分!$A$2:$C$14,3,0)</f>
        <v>01：高度急性期</v>
      </c>
      <c r="G832" t="s">
        <v>1226</v>
      </c>
      <c r="H832" t="s">
        <v>1176</v>
      </c>
      <c r="I832">
        <v>320</v>
      </c>
      <c r="J832" s="40">
        <f>I839</f>
        <v>0.88154269972451793</v>
      </c>
    </row>
    <row r="833" spans="1:10">
      <c r="A833" t="s">
        <v>1128</v>
      </c>
      <c r="B833" t="s">
        <v>805</v>
      </c>
      <c r="C833" t="s">
        <v>1183</v>
      </c>
      <c r="D833" t="str">
        <f>VLOOKUP(C833,時点区分!$A$2:$C$8,3,0)</f>
        <v>04:R4年度病床機能報告_2022年時点</v>
      </c>
      <c r="E833" t="s">
        <v>1</v>
      </c>
      <c r="F833" t="str">
        <f>VLOOKUP(E833,病床機能区分!$A$2:$C$14,3,0)</f>
        <v>02：急性期</v>
      </c>
      <c r="G833" t="s">
        <v>1228</v>
      </c>
      <c r="H833" t="s">
        <v>1176</v>
      </c>
      <c r="I833">
        <v>1379</v>
      </c>
      <c r="J833" s="40">
        <f t="shared" ref="J833:J835" si="20">I840</f>
        <v>1.2085889570552146</v>
      </c>
    </row>
    <row r="834" spans="1:10">
      <c r="A834" t="s">
        <v>1128</v>
      </c>
      <c r="B834" t="s">
        <v>805</v>
      </c>
      <c r="C834" t="s">
        <v>1183</v>
      </c>
      <c r="D834" t="str">
        <f>VLOOKUP(C834,時点区分!$A$2:$C$8,3,0)</f>
        <v>04:R4年度病床機能報告_2022年時点</v>
      </c>
      <c r="E834" t="s">
        <v>2</v>
      </c>
      <c r="F834" t="str">
        <f>VLOOKUP(E834,病床機能区分!$A$2:$C$14,3,0)</f>
        <v>03：回復期</v>
      </c>
      <c r="G834" t="s">
        <v>1230</v>
      </c>
      <c r="H834" t="s">
        <v>1176</v>
      </c>
      <c r="I834">
        <v>1087</v>
      </c>
      <c r="J834" s="40">
        <f t="shared" si="20"/>
        <v>0.90583333333333338</v>
      </c>
    </row>
    <row r="835" spans="1:10">
      <c r="A835" t="s">
        <v>1128</v>
      </c>
      <c r="B835" t="s">
        <v>805</v>
      </c>
      <c r="C835" t="s">
        <v>1183</v>
      </c>
      <c r="D835" t="str">
        <f>VLOOKUP(C835,時点区分!$A$2:$C$8,3,0)</f>
        <v>04:R4年度病床機能報告_2022年時点</v>
      </c>
      <c r="E835" t="s">
        <v>3</v>
      </c>
      <c r="F835" t="str">
        <f>VLOOKUP(E835,病床機能区分!$A$2:$C$14,3,0)</f>
        <v>04：慢性期</v>
      </c>
      <c r="G835" t="s">
        <v>1232</v>
      </c>
      <c r="H835" t="s">
        <v>1176</v>
      </c>
      <c r="I835">
        <v>1155</v>
      </c>
      <c r="J835" s="40">
        <f t="shared" si="20"/>
        <v>0.85176991150442483</v>
      </c>
    </row>
    <row r="836" spans="1:10">
      <c r="A836" t="s">
        <v>1128</v>
      </c>
      <c r="B836" t="s">
        <v>805</v>
      </c>
      <c r="C836" t="s">
        <v>1183</v>
      </c>
      <c r="D836" t="str">
        <f>VLOOKUP(C836,時点区分!$A$2:$C$8,3,0)</f>
        <v>04:R4年度病床機能報告_2022年時点</v>
      </c>
      <c r="E836" t="s">
        <v>771</v>
      </c>
      <c r="F836" t="str">
        <f>VLOOKUP(E836,病床機能区分!$A$2:$C$14,3,0)</f>
        <v>09：休棟中（今後再開する予定）</v>
      </c>
      <c r="G836" t="s">
        <v>1234</v>
      </c>
      <c r="H836" t="s">
        <v>1176</v>
      </c>
      <c r="I836">
        <v>47</v>
      </c>
      <c r="J836" s="40"/>
    </row>
    <row r="837" spans="1:10">
      <c r="A837" t="s">
        <v>1128</v>
      </c>
      <c r="B837" t="s">
        <v>805</v>
      </c>
      <c r="C837" t="s">
        <v>1183</v>
      </c>
      <c r="D837" t="str">
        <f>VLOOKUP(C837,時点区分!$A$2:$C$8,3,0)</f>
        <v>04:R4年度病床機能報告_2022年時点</v>
      </c>
      <c r="E837" t="s">
        <v>772</v>
      </c>
      <c r="F837" t="str">
        <f>VLOOKUP(E837,病床機能区分!$A$2:$C$14,3,0)</f>
        <v>10：休棟中（今後廃止する予定）</v>
      </c>
      <c r="G837" t="s">
        <v>1236</v>
      </c>
      <c r="H837" t="s">
        <v>1176</v>
      </c>
      <c r="I837">
        <v>5</v>
      </c>
      <c r="J837" s="40"/>
    </row>
    <row r="838" spans="1:10">
      <c r="A838" t="s">
        <v>1128</v>
      </c>
      <c r="B838" t="s">
        <v>805</v>
      </c>
      <c r="C838" t="s">
        <v>1183</v>
      </c>
      <c r="D838" t="str">
        <f>VLOOKUP(C838,時点区分!$A$2:$C$8,3,0)</f>
        <v>04:R4年度病床機能報告_2022年時点</v>
      </c>
      <c r="E838" t="s">
        <v>784</v>
      </c>
      <c r="F838" t="str">
        <f>VLOOKUP(E838,病床機能区分!$A$2:$C$14,3,0)</f>
        <v>06：合計</v>
      </c>
      <c r="G838" t="s">
        <v>1238</v>
      </c>
      <c r="H838" t="s">
        <v>1176</v>
      </c>
      <c r="I838">
        <v>3993</v>
      </c>
      <c r="J838" s="40">
        <f>I843</f>
        <v>0.98349753694581277</v>
      </c>
    </row>
    <row r="839" spans="1:10">
      <c r="A839" t="s">
        <v>1128</v>
      </c>
      <c r="B839" t="s">
        <v>805</v>
      </c>
      <c r="C839" t="s">
        <v>1184</v>
      </c>
      <c r="D839" t="str">
        <f>VLOOKUP(C839,時点区分!$A$2:$C$8,3,0)</f>
        <v>05:R4年度現状一致率</v>
      </c>
      <c r="E839" t="s">
        <v>0</v>
      </c>
      <c r="F839" t="str">
        <f>VLOOKUP(E839,病床機能区分!$A$2:$C$14,3,0)</f>
        <v>01：高度急性期</v>
      </c>
      <c r="G839" t="s">
        <v>1239</v>
      </c>
      <c r="H839" t="s">
        <v>1270</v>
      </c>
      <c r="I839">
        <v>0.88154269972451793</v>
      </c>
      <c r="J839" s="40"/>
    </row>
    <row r="840" spans="1:10">
      <c r="A840" t="s">
        <v>1128</v>
      </c>
      <c r="B840" t="s">
        <v>805</v>
      </c>
      <c r="C840" t="s">
        <v>1184</v>
      </c>
      <c r="D840" t="str">
        <f>VLOOKUP(C840,時点区分!$A$2:$C$8,3,0)</f>
        <v>05:R4年度現状一致率</v>
      </c>
      <c r="E840" t="s">
        <v>1</v>
      </c>
      <c r="F840" t="str">
        <f>VLOOKUP(E840,病床機能区分!$A$2:$C$14,3,0)</f>
        <v>02：急性期</v>
      </c>
      <c r="G840" t="s">
        <v>1241</v>
      </c>
      <c r="H840" t="s">
        <v>1270</v>
      </c>
      <c r="I840">
        <v>1.2085889570552146</v>
      </c>
      <c r="J840" s="40"/>
    </row>
    <row r="841" spans="1:10">
      <c r="A841" t="s">
        <v>1128</v>
      </c>
      <c r="B841" t="s">
        <v>805</v>
      </c>
      <c r="C841" t="s">
        <v>1184</v>
      </c>
      <c r="D841" t="str">
        <f>VLOOKUP(C841,時点区分!$A$2:$C$8,3,0)</f>
        <v>05:R4年度現状一致率</v>
      </c>
      <c r="E841" t="s">
        <v>2</v>
      </c>
      <c r="F841" t="str">
        <f>VLOOKUP(E841,病床機能区分!$A$2:$C$14,3,0)</f>
        <v>03：回復期</v>
      </c>
      <c r="G841" t="s">
        <v>1243</v>
      </c>
      <c r="H841" t="s">
        <v>1270</v>
      </c>
      <c r="I841">
        <v>0.90583333333333338</v>
      </c>
      <c r="J841" s="40"/>
    </row>
    <row r="842" spans="1:10">
      <c r="A842" t="s">
        <v>1128</v>
      </c>
      <c r="B842" t="s">
        <v>805</v>
      </c>
      <c r="C842" t="s">
        <v>1184</v>
      </c>
      <c r="D842" t="str">
        <f>VLOOKUP(C842,時点区分!$A$2:$C$8,3,0)</f>
        <v>05:R4年度現状一致率</v>
      </c>
      <c r="E842" t="s">
        <v>3</v>
      </c>
      <c r="F842" t="str">
        <f>VLOOKUP(E842,病床機能区分!$A$2:$C$14,3,0)</f>
        <v>04：慢性期</v>
      </c>
      <c r="G842" t="s">
        <v>1245</v>
      </c>
      <c r="H842" t="s">
        <v>1270</v>
      </c>
      <c r="I842">
        <v>0.85176991150442483</v>
      </c>
      <c r="J842" s="40"/>
    </row>
    <row r="843" spans="1:10">
      <c r="A843" t="s">
        <v>1128</v>
      </c>
      <c r="B843" t="s">
        <v>805</v>
      </c>
      <c r="C843" t="s">
        <v>1184</v>
      </c>
      <c r="D843" t="str">
        <f>VLOOKUP(C843,時点区分!$A$2:$C$8,3,0)</f>
        <v>05:R4年度現状一致率</v>
      </c>
      <c r="E843" t="s">
        <v>784</v>
      </c>
      <c r="F843" t="str">
        <f>VLOOKUP(E843,病床機能区分!$A$2:$C$14,3,0)</f>
        <v>06：合計</v>
      </c>
      <c r="G843" t="s">
        <v>1247</v>
      </c>
      <c r="H843" t="s">
        <v>1270</v>
      </c>
      <c r="I843">
        <v>0.98349753694581277</v>
      </c>
      <c r="J843" s="40"/>
    </row>
    <row r="844" spans="1:10">
      <c r="A844" t="s">
        <v>1128</v>
      </c>
      <c r="B844" t="s">
        <v>805</v>
      </c>
      <c r="C844" t="s">
        <v>1185</v>
      </c>
      <c r="D844" t="str">
        <f>VLOOKUP(C844,時点区分!$A$2:$C$8,3,0)</f>
        <v>06:R4年度病床機能報告_2025年時点</v>
      </c>
      <c r="E844" t="s">
        <v>0</v>
      </c>
      <c r="F844" t="str">
        <f>VLOOKUP(E844,病床機能区分!$A$2:$C$14,3,0)</f>
        <v>01：高度急性期</v>
      </c>
      <c r="G844" t="s">
        <v>1249</v>
      </c>
      <c r="H844" t="s">
        <v>1176</v>
      </c>
      <c r="I844">
        <v>320</v>
      </c>
      <c r="J844" s="40">
        <f>I852</f>
        <v>0.88154269972451793</v>
      </c>
    </row>
    <row r="845" spans="1:10">
      <c r="A845" t="s">
        <v>1128</v>
      </c>
      <c r="B845" t="s">
        <v>805</v>
      </c>
      <c r="C845" t="s">
        <v>1185</v>
      </c>
      <c r="D845" t="str">
        <f>VLOOKUP(C845,時点区分!$A$2:$C$8,3,0)</f>
        <v>06:R4年度病床機能報告_2025年時点</v>
      </c>
      <c r="E845" t="s">
        <v>1</v>
      </c>
      <c r="F845" t="str">
        <f>VLOOKUP(E845,病床機能区分!$A$2:$C$14,3,0)</f>
        <v>02：急性期</v>
      </c>
      <c r="G845" t="s">
        <v>1251</v>
      </c>
      <c r="H845" t="s">
        <v>1176</v>
      </c>
      <c r="I845">
        <v>1331</v>
      </c>
      <c r="J845" s="40">
        <f>I853</f>
        <v>1.1665205959684488</v>
      </c>
    </row>
    <row r="846" spans="1:10">
      <c r="A846" t="s">
        <v>1128</v>
      </c>
      <c r="B846" t="s">
        <v>805</v>
      </c>
      <c r="C846" t="s">
        <v>1185</v>
      </c>
      <c r="D846" t="str">
        <f>VLOOKUP(C846,時点区分!$A$2:$C$8,3,0)</f>
        <v>06:R4年度病床機能報告_2025年時点</v>
      </c>
      <c r="E846" t="s">
        <v>2</v>
      </c>
      <c r="F846" t="str">
        <f>VLOOKUP(E846,病床機能区分!$A$2:$C$14,3,0)</f>
        <v>03：回復期</v>
      </c>
      <c r="G846" t="s">
        <v>1253</v>
      </c>
      <c r="H846" t="s">
        <v>1176</v>
      </c>
      <c r="I846">
        <v>1191</v>
      </c>
      <c r="J846" s="40">
        <f>I854</f>
        <v>0.99250000000000005</v>
      </c>
    </row>
    <row r="847" spans="1:10">
      <c r="A847" t="s">
        <v>1128</v>
      </c>
      <c r="B847" t="s">
        <v>805</v>
      </c>
      <c r="C847" t="s">
        <v>1185</v>
      </c>
      <c r="D847" t="str">
        <f>VLOOKUP(C847,時点区分!$A$2:$C$8,3,0)</f>
        <v>06:R4年度病床機能報告_2025年時点</v>
      </c>
      <c r="E847" t="s">
        <v>3</v>
      </c>
      <c r="F847" t="str">
        <f>VLOOKUP(E847,病床機能区分!$A$2:$C$14,3,0)</f>
        <v>04：慢性期</v>
      </c>
      <c r="G847" t="s">
        <v>1255</v>
      </c>
      <c r="H847" t="s">
        <v>1176</v>
      </c>
      <c r="I847">
        <v>1103</v>
      </c>
      <c r="J847" s="40">
        <f>I855</f>
        <v>0.81342182890855452</v>
      </c>
    </row>
    <row r="848" spans="1:10">
      <c r="A848" t="s">
        <v>1128</v>
      </c>
      <c r="B848" t="s">
        <v>805</v>
      </c>
      <c r="C848" t="s">
        <v>1185</v>
      </c>
      <c r="D848" t="str">
        <f>VLOOKUP(C848,時点区分!$A$2:$C$8,3,0)</f>
        <v>06:R4年度病床機能報告_2025年時点</v>
      </c>
      <c r="E848" t="s">
        <v>779</v>
      </c>
      <c r="F848" t="str">
        <f>VLOOKUP(E848,病床機能区分!$A$2:$C$14,3,0)</f>
        <v>11：介護保険施設等へ移行予定</v>
      </c>
      <c r="G848" t="s">
        <v>1257</v>
      </c>
      <c r="H848" t="s">
        <v>1176</v>
      </c>
      <c r="I848">
        <v>0</v>
      </c>
      <c r="J848" s="40"/>
    </row>
    <row r="849" spans="1:10">
      <c r="A849" t="s">
        <v>1128</v>
      </c>
      <c r="B849" t="s">
        <v>805</v>
      </c>
      <c r="C849" t="s">
        <v>1185</v>
      </c>
      <c r="D849" t="str">
        <f>VLOOKUP(C849,時点区分!$A$2:$C$8,3,0)</f>
        <v>06:R4年度病床機能報告_2025年時点</v>
      </c>
      <c r="E849" t="s">
        <v>780</v>
      </c>
      <c r="F849" t="str">
        <f>VLOOKUP(E849,病床機能区分!$A$2:$C$14,3,0)</f>
        <v>12：休棟予定</v>
      </c>
      <c r="G849" t="s">
        <v>1259</v>
      </c>
      <c r="H849" t="s">
        <v>1176</v>
      </c>
      <c r="I849">
        <v>0</v>
      </c>
      <c r="J849" s="40"/>
    </row>
    <row r="850" spans="1:10">
      <c r="A850" t="s">
        <v>1128</v>
      </c>
      <c r="B850" t="s">
        <v>805</v>
      </c>
      <c r="C850" t="s">
        <v>1185</v>
      </c>
      <c r="D850" t="str">
        <f>VLOOKUP(C850,時点区分!$A$2:$C$8,3,0)</f>
        <v>06:R4年度病床機能報告_2025年時点</v>
      </c>
      <c r="E850" t="s">
        <v>781</v>
      </c>
      <c r="F850" t="str">
        <f>VLOOKUP(E850,病床機能区分!$A$2:$C$14,3,0)</f>
        <v>13：廃止予定</v>
      </c>
      <c r="G850" t="s">
        <v>1261</v>
      </c>
      <c r="H850" t="s">
        <v>1176</v>
      </c>
      <c r="I850">
        <v>48</v>
      </c>
      <c r="J850" s="40"/>
    </row>
    <row r="851" spans="1:10">
      <c r="A851" t="s">
        <v>1128</v>
      </c>
      <c r="B851" t="s">
        <v>805</v>
      </c>
      <c r="C851" t="s">
        <v>1185</v>
      </c>
      <c r="D851" t="str">
        <f>VLOOKUP(C851,時点区分!$A$2:$C$8,3,0)</f>
        <v>06:R4年度病床機能報告_2025年時点</v>
      </c>
      <c r="E851" t="s">
        <v>784</v>
      </c>
      <c r="F851" t="str">
        <f>VLOOKUP(E851,病床機能区分!$A$2:$C$14,3,0)</f>
        <v>06：合計</v>
      </c>
      <c r="G851" t="s">
        <v>1263</v>
      </c>
      <c r="H851" t="s">
        <v>1176</v>
      </c>
      <c r="I851">
        <v>3993</v>
      </c>
      <c r="J851" s="40">
        <f>I856</f>
        <v>0.98349753694581277</v>
      </c>
    </row>
    <row r="852" spans="1:10">
      <c r="A852" t="s">
        <v>1128</v>
      </c>
      <c r="B852" t="s">
        <v>805</v>
      </c>
      <c r="C852" t="s">
        <v>1278</v>
      </c>
      <c r="D852" t="str">
        <f>VLOOKUP(C852,時点区分!$A$2:$C$8,3,0)</f>
        <v>07:R4年度将来一致率</v>
      </c>
      <c r="E852" t="s">
        <v>0</v>
      </c>
      <c r="F852" t="str">
        <f>VLOOKUP(E852,病床機能区分!$A$2:$C$14,3,0)</f>
        <v>01：高度急性期</v>
      </c>
      <c r="G852" t="s">
        <v>1281</v>
      </c>
      <c r="H852" t="s">
        <v>1270</v>
      </c>
      <c r="I852">
        <v>0.88154269972451793</v>
      </c>
      <c r="J852" s="40"/>
    </row>
    <row r="853" spans="1:10">
      <c r="A853" t="s">
        <v>1128</v>
      </c>
      <c r="B853" t="s">
        <v>805</v>
      </c>
      <c r="C853" t="s">
        <v>1278</v>
      </c>
      <c r="D853" t="str">
        <f>VLOOKUP(C853,時点区分!$A$2:$C$8,3,0)</f>
        <v>07:R4年度将来一致率</v>
      </c>
      <c r="E853" t="s">
        <v>1</v>
      </c>
      <c r="F853" t="str">
        <f>VLOOKUP(E853,病床機能区分!$A$2:$C$14,3,0)</f>
        <v>02：急性期</v>
      </c>
      <c r="G853" t="s">
        <v>1283</v>
      </c>
      <c r="H853" t="s">
        <v>1270</v>
      </c>
      <c r="I853">
        <v>1.1665205959684488</v>
      </c>
      <c r="J853" s="40"/>
    </row>
    <row r="854" spans="1:10">
      <c r="A854" t="s">
        <v>1128</v>
      </c>
      <c r="B854" t="s">
        <v>805</v>
      </c>
      <c r="C854" t="s">
        <v>1278</v>
      </c>
      <c r="D854" t="str">
        <f>VLOOKUP(C854,時点区分!$A$2:$C$8,3,0)</f>
        <v>07:R4年度将来一致率</v>
      </c>
      <c r="E854" t="s">
        <v>2</v>
      </c>
      <c r="F854" t="str">
        <f>VLOOKUP(E854,病床機能区分!$A$2:$C$14,3,0)</f>
        <v>03：回復期</v>
      </c>
      <c r="G854" t="s">
        <v>1285</v>
      </c>
      <c r="H854" t="s">
        <v>1270</v>
      </c>
      <c r="I854">
        <v>0.99250000000000005</v>
      </c>
      <c r="J854" s="40"/>
    </row>
    <row r="855" spans="1:10">
      <c r="A855" t="s">
        <v>1128</v>
      </c>
      <c r="B855" t="s">
        <v>805</v>
      </c>
      <c r="C855" t="s">
        <v>1278</v>
      </c>
      <c r="D855" t="str">
        <f>VLOOKUP(C855,時点区分!$A$2:$C$8,3,0)</f>
        <v>07:R4年度将来一致率</v>
      </c>
      <c r="E855" t="s">
        <v>3</v>
      </c>
      <c r="F855" t="str">
        <f>VLOOKUP(E855,病床機能区分!$A$2:$C$14,3,0)</f>
        <v>04：慢性期</v>
      </c>
      <c r="G855" t="s">
        <v>1287</v>
      </c>
      <c r="H855" t="s">
        <v>1270</v>
      </c>
      <c r="I855">
        <v>0.81342182890855452</v>
      </c>
      <c r="J855" s="40"/>
    </row>
    <row r="856" spans="1:10" ht="14" thickBot="1">
      <c r="A856" t="s">
        <v>1128</v>
      </c>
      <c r="B856" t="s">
        <v>805</v>
      </c>
      <c r="C856" t="s">
        <v>1278</v>
      </c>
      <c r="D856" t="str">
        <f>VLOOKUP(C856,時点区分!$A$2:$C$8,3,0)</f>
        <v>07:R4年度将来一致率</v>
      </c>
      <c r="E856" t="s">
        <v>784</v>
      </c>
      <c r="F856" t="str">
        <f>VLOOKUP(E856,病床機能区分!$A$2:$C$14,3,0)</f>
        <v>06：合計</v>
      </c>
      <c r="G856" t="s">
        <v>1289</v>
      </c>
      <c r="H856" t="s">
        <v>1270</v>
      </c>
      <c r="I856">
        <v>0.98349753694581277</v>
      </c>
      <c r="J856" s="41"/>
    </row>
    <row r="857" spans="1:10">
      <c r="A857" t="s">
        <v>1128</v>
      </c>
      <c r="B857" t="s">
        <v>806</v>
      </c>
      <c r="C857" t="s">
        <v>1181</v>
      </c>
      <c r="D857" t="str">
        <f>VLOOKUP(C857,時点区分!$A$2:$C$8,3,0)</f>
        <v>01:現状ー構想策定時</v>
      </c>
      <c r="E857" t="s">
        <v>0</v>
      </c>
      <c r="F857" t="str">
        <f>VLOOKUP(E857,病床機能区分!$A$2:$C$14,3,0)</f>
        <v>01：高度急性期</v>
      </c>
      <c r="G857" t="s">
        <v>1186</v>
      </c>
      <c r="H857" t="s">
        <v>1176</v>
      </c>
      <c r="I857">
        <v>566</v>
      </c>
      <c r="J857" s="39">
        <f>I872</f>
        <v>1.5943661971830987</v>
      </c>
    </row>
    <row r="858" spans="1:10">
      <c r="A858" t="s">
        <v>1128</v>
      </c>
      <c r="B858" t="s">
        <v>806</v>
      </c>
      <c r="C858" t="s">
        <v>1181</v>
      </c>
      <c r="D858" t="str">
        <f>VLOOKUP(C858,時点区分!$A$2:$C$8,3,0)</f>
        <v>01:現状ー構想策定時</v>
      </c>
      <c r="E858" t="s">
        <v>1</v>
      </c>
      <c r="F858" t="str">
        <f>VLOOKUP(E858,病床機能区分!$A$2:$C$14,3,0)</f>
        <v>02：急性期</v>
      </c>
      <c r="G858" t="s">
        <v>1188</v>
      </c>
      <c r="H858" t="s">
        <v>1176</v>
      </c>
      <c r="I858">
        <v>1607</v>
      </c>
      <c r="J858" s="40">
        <f>I873</f>
        <v>1.4108867427568041</v>
      </c>
    </row>
    <row r="859" spans="1:10">
      <c r="A859" t="s">
        <v>1128</v>
      </c>
      <c r="B859" t="s">
        <v>806</v>
      </c>
      <c r="C859" t="s">
        <v>1181</v>
      </c>
      <c r="D859" t="str">
        <f>VLOOKUP(C859,時点区分!$A$2:$C$8,3,0)</f>
        <v>01:現状ー構想策定時</v>
      </c>
      <c r="E859" t="s">
        <v>2</v>
      </c>
      <c r="F859" t="str">
        <f>VLOOKUP(E859,病床機能区分!$A$2:$C$14,3,0)</f>
        <v>03：回復期</v>
      </c>
      <c r="G859" t="s">
        <v>1190</v>
      </c>
      <c r="H859" t="s">
        <v>1176</v>
      </c>
      <c r="I859">
        <v>245</v>
      </c>
      <c r="J859" s="40">
        <f>I874</f>
        <v>0.3206806282722513</v>
      </c>
    </row>
    <row r="860" spans="1:10">
      <c r="A860" t="s">
        <v>1128</v>
      </c>
      <c r="B860" t="s">
        <v>806</v>
      </c>
      <c r="C860" t="s">
        <v>1181</v>
      </c>
      <c r="D860" t="str">
        <f>VLOOKUP(C860,時点区分!$A$2:$C$8,3,0)</f>
        <v>01:現状ー構想策定時</v>
      </c>
      <c r="E860" t="s">
        <v>3</v>
      </c>
      <c r="F860" t="str">
        <f>VLOOKUP(E860,病床機能区分!$A$2:$C$14,3,0)</f>
        <v>04：慢性期</v>
      </c>
      <c r="G860" t="s">
        <v>1192</v>
      </c>
      <c r="H860" t="s">
        <v>1176</v>
      </c>
      <c r="I860">
        <v>943</v>
      </c>
      <c r="J860" s="40">
        <f>I875</f>
        <v>1.2573333333333334</v>
      </c>
    </row>
    <row r="861" spans="1:10">
      <c r="A861" t="s">
        <v>1128</v>
      </c>
      <c r="B861" t="s">
        <v>806</v>
      </c>
      <c r="C861" t="s">
        <v>1181</v>
      </c>
      <c r="D861" t="str">
        <f>VLOOKUP(C861,時点区分!$A$2:$C$8,3,0)</f>
        <v>01:現状ー構想策定時</v>
      </c>
      <c r="E861" t="s">
        <v>783</v>
      </c>
      <c r="F861" t="str">
        <f>VLOOKUP(E861,病床機能区分!$A$2:$C$14,3,0)</f>
        <v>05：未報告</v>
      </c>
      <c r="G861" t="s">
        <v>1194</v>
      </c>
      <c r="H861" t="s">
        <v>1176</v>
      </c>
      <c r="I861">
        <v>38</v>
      </c>
      <c r="J861" s="40"/>
    </row>
    <row r="862" spans="1:10">
      <c r="A862" t="s">
        <v>1128</v>
      </c>
      <c r="B862" t="s">
        <v>806</v>
      </c>
      <c r="C862" t="s">
        <v>1181</v>
      </c>
      <c r="D862" t="str">
        <f>VLOOKUP(C862,時点区分!$A$2:$C$8,3,0)</f>
        <v>01:現状ー構想策定時</v>
      </c>
      <c r="E862" t="s">
        <v>784</v>
      </c>
      <c r="F862" t="str">
        <f>VLOOKUP(E862,病床機能区分!$A$2:$C$14,3,0)</f>
        <v>06：合計</v>
      </c>
      <c r="G862" t="s">
        <v>1196</v>
      </c>
      <c r="H862" t="s">
        <v>1176</v>
      </c>
      <c r="I862">
        <v>3399</v>
      </c>
      <c r="J862" s="40">
        <f>I876</f>
        <v>1.1299867021276595</v>
      </c>
    </row>
    <row r="863" spans="1:10">
      <c r="A863" t="s">
        <v>1128</v>
      </c>
      <c r="B863" t="s">
        <v>806</v>
      </c>
      <c r="C863" t="s">
        <v>1181</v>
      </c>
      <c r="D863" t="str">
        <f>VLOOKUP(C863,時点区分!$A$2:$C$8,3,0)</f>
        <v>01:現状ー構想策定時</v>
      </c>
      <c r="E863" t="s">
        <v>785</v>
      </c>
      <c r="F863" t="str">
        <f>VLOOKUP(E863,病床機能区分!$A$2:$C$14,3,0)</f>
        <v>07：在宅医療等</v>
      </c>
      <c r="G863" t="s">
        <v>1198</v>
      </c>
      <c r="H863" t="s">
        <v>1176</v>
      </c>
      <c r="I863">
        <v>1821</v>
      </c>
      <c r="J863" s="40"/>
    </row>
    <row r="864" spans="1:10">
      <c r="A864" t="s">
        <v>1128</v>
      </c>
      <c r="B864" t="s">
        <v>806</v>
      </c>
      <c r="C864" t="s">
        <v>1181</v>
      </c>
      <c r="D864" t="str">
        <f>VLOOKUP(C864,時点区分!$A$2:$C$8,3,0)</f>
        <v>01:現状ー構想策定時</v>
      </c>
      <c r="E864" t="s">
        <v>786</v>
      </c>
      <c r="F864" t="str">
        <f>VLOOKUP(E864,病床機能区分!$A$2:$C$14,3,0)</f>
        <v>08：うち訪問診療分</v>
      </c>
      <c r="G864" t="s">
        <v>1200</v>
      </c>
      <c r="H864" t="s">
        <v>1176</v>
      </c>
      <c r="I864">
        <v>839</v>
      </c>
      <c r="J864" s="40"/>
    </row>
    <row r="865" spans="1:10">
      <c r="A865" t="s">
        <v>1128</v>
      </c>
      <c r="B865" t="s">
        <v>806</v>
      </c>
      <c r="C865" t="s">
        <v>1129</v>
      </c>
      <c r="D865" t="str">
        <f>VLOOKUP(C865,時点区分!$A$2:$C$8,3,0)</f>
        <v>02:将来</v>
      </c>
      <c r="E865" t="s">
        <v>0</v>
      </c>
      <c r="F865" t="str">
        <f>VLOOKUP(E865,病床機能区分!$A$2:$C$14,3,0)</f>
        <v>01：高度急性期</v>
      </c>
      <c r="G865" t="s">
        <v>1202</v>
      </c>
      <c r="H865" t="s">
        <v>1176</v>
      </c>
      <c r="I865">
        <v>355</v>
      </c>
      <c r="J865" s="40">
        <f>I872</f>
        <v>1.5943661971830987</v>
      </c>
    </row>
    <row r="866" spans="1:10">
      <c r="A866" t="s">
        <v>1128</v>
      </c>
      <c r="B866" t="s">
        <v>806</v>
      </c>
      <c r="C866" t="s">
        <v>1129</v>
      </c>
      <c r="D866" t="str">
        <f>VLOOKUP(C866,時点区分!$A$2:$C$8,3,0)</f>
        <v>02:将来</v>
      </c>
      <c r="E866" t="s">
        <v>1</v>
      </c>
      <c r="F866" t="str">
        <f>VLOOKUP(E866,病床機能区分!$A$2:$C$14,3,0)</f>
        <v>02：急性期</v>
      </c>
      <c r="G866" t="s">
        <v>1204</v>
      </c>
      <c r="H866" t="s">
        <v>1176</v>
      </c>
      <c r="I866">
        <v>1139</v>
      </c>
      <c r="J866" s="40">
        <f>I873</f>
        <v>1.4108867427568041</v>
      </c>
    </row>
    <row r="867" spans="1:10">
      <c r="A867" t="s">
        <v>1128</v>
      </c>
      <c r="B867" t="s">
        <v>806</v>
      </c>
      <c r="C867" t="s">
        <v>1129</v>
      </c>
      <c r="D867" t="str">
        <f>VLOOKUP(C867,時点区分!$A$2:$C$8,3,0)</f>
        <v>02:将来</v>
      </c>
      <c r="E867" t="s">
        <v>2</v>
      </c>
      <c r="F867" t="str">
        <f>VLOOKUP(E867,病床機能区分!$A$2:$C$14,3,0)</f>
        <v>03：回復期</v>
      </c>
      <c r="G867" t="s">
        <v>1206</v>
      </c>
      <c r="H867" t="s">
        <v>1176</v>
      </c>
      <c r="I867">
        <v>764</v>
      </c>
      <c r="J867" s="40">
        <f>I874</f>
        <v>0.3206806282722513</v>
      </c>
    </row>
    <row r="868" spans="1:10">
      <c r="A868" t="s">
        <v>1128</v>
      </c>
      <c r="B868" t="s">
        <v>806</v>
      </c>
      <c r="C868" t="s">
        <v>1129</v>
      </c>
      <c r="D868" t="str">
        <f>VLOOKUP(C868,時点区分!$A$2:$C$8,3,0)</f>
        <v>02:将来</v>
      </c>
      <c r="E868" t="s">
        <v>3</v>
      </c>
      <c r="F868" t="str">
        <f>VLOOKUP(E868,病床機能区分!$A$2:$C$14,3,0)</f>
        <v>04：慢性期</v>
      </c>
      <c r="G868" t="s">
        <v>1208</v>
      </c>
      <c r="H868" t="s">
        <v>1176</v>
      </c>
      <c r="I868">
        <v>750</v>
      </c>
      <c r="J868" s="40">
        <f>I875</f>
        <v>1.2573333333333334</v>
      </c>
    </row>
    <row r="869" spans="1:10">
      <c r="A869" t="s">
        <v>1128</v>
      </c>
      <c r="B869" t="s">
        <v>806</v>
      </c>
      <c r="C869" t="s">
        <v>1129</v>
      </c>
      <c r="D869" t="str">
        <f>VLOOKUP(C869,時点区分!$A$2:$C$8,3,0)</f>
        <v>02:将来</v>
      </c>
      <c r="E869" t="s">
        <v>784</v>
      </c>
      <c r="F869" t="str">
        <f>VLOOKUP(E869,病床機能区分!$A$2:$C$14,3,0)</f>
        <v>06：合計</v>
      </c>
      <c r="G869" t="s">
        <v>1210</v>
      </c>
      <c r="H869" t="s">
        <v>1176</v>
      </c>
      <c r="I869">
        <v>3008</v>
      </c>
      <c r="J869" s="40">
        <f>I876</f>
        <v>1.1299867021276595</v>
      </c>
    </row>
    <row r="870" spans="1:10">
      <c r="A870" t="s">
        <v>1128</v>
      </c>
      <c r="B870" t="s">
        <v>806</v>
      </c>
      <c r="C870" t="s">
        <v>1129</v>
      </c>
      <c r="D870" t="str">
        <f>VLOOKUP(C870,時点区分!$A$2:$C$8,3,0)</f>
        <v>02:将来</v>
      </c>
      <c r="E870" t="s">
        <v>785</v>
      </c>
      <c r="F870" t="str">
        <f>VLOOKUP(E870,病床機能区分!$A$2:$C$14,3,0)</f>
        <v>07：在宅医療等</v>
      </c>
      <c r="G870" t="s">
        <v>1212</v>
      </c>
      <c r="H870" t="s">
        <v>1176</v>
      </c>
      <c r="I870">
        <v>-2801</v>
      </c>
      <c r="J870" s="40"/>
    </row>
    <row r="871" spans="1:10">
      <c r="A871" t="s">
        <v>1128</v>
      </c>
      <c r="B871" t="s">
        <v>806</v>
      </c>
      <c r="C871" t="s">
        <v>1129</v>
      </c>
      <c r="D871" t="str">
        <f>VLOOKUP(C871,時点区分!$A$2:$C$8,3,0)</f>
        <v>02:将来</v>
      </c>
      <c r="E871" t="s">
        <v>786</v>
      </c>
      <c r="F871" t="str">
        <f>VLOOKUP(E871,病床機能区分!$A$2:$C$14,3,0)</f>
        <v>08：うち訪問診療分</v>
      </c>
      <c r="G871" t="s">
        <v>1214</v>
      </c>
      <c r="H871" t="s">
        <v>1176</v>
      </c>
      <c r="I871">
        <v>-1127</v>
      </c>
      <c r="J871" s="40"/>
    </row>
    <row r="872" spans="1:10">
      <c r="A872" t="s">
        <v>1128</v>
      </c>
      <c r="B872" t="s">
        <v>806</v>
      </c>
      <c r="C872" t="s">
        <v>1182</v>
      </c>
      <c r="D872" t="str">
        <f>VLOOKUP(C872,時点区分!$A$2:$C$8,3,0)</f>
        <v>03:構想策定時一致率</v>
      </c>
      <c r="E872" t="s">
        <v>0</v>
      </c>
      <c r="F872" t="str">
        <f>VLOOKUP(E872,病床機能区分!$A$2:$C$14,3,0)</f>
        <v>01：高度急性期</v>
      </c>
      <c r="G872" t="s">
        <v>1216</v>
      </c>
      <c r="H872" t="s">
        <v>1270</v>
      </c>
      <c r="I872">
        <v>1.5943661971830987</v>
      </c>
      <c r="J872" s="40"/>
    </row>
    <row r="873" spans="1:10">
      <c r="A873" t="s">
        <v>1128</v>
      </c>
      <c r="B873" t="s">
        <v>806</v>
      </c>
      <c r="C873" t="s">
        <v>1182</v>
      </c>
      <c r="D873" t="str">
        <f>VLOOKUP(C873,時点区分!$A$2:$C$8,3,0)</f>
        <v>03:構想策定時一致率</v>
      </c>
      <c r="E873" t="s">
        <v>1</v>
      </c>
      <c r="F873" t="str">
        <f>VLOOKUP(E873,病床機能区分!$A$2:$C$14,3,0)</f>
        <v>02：急性期</v>
      </c>
      <c r="G873" t="s">
        <v>1218</v>
      </c>
      <c r="H873" t="s">
        <v>1270</v>
      </c>
      <c r="I873">
        <v>1.4108867427568041</v>
      </c>
      <c r="J873" s="40"/>
    </row>
    <row r="874" spans="1:10">
      <c r="A874" t="s">
        <v>1128</v>
      </c>
      <c r="B874" t="s">
        <v>806</v>
      </c>
      <c r="C874" t="s">
        <v>1182</v>
      </c>
      <c r="D874" t="str">
        <f>VLOOKUP(C874,時点区分!$A$2:$C$8,3,0)</f>
        <v>03:構想策定時一致率</v>
      </c>
      <c r="E874" t="s">
        <v>2</v>
      </c>
      <c r="F874" t="str">
        <f>VLOOKUP(E874,病床機能区分!$A$2:$C$14,3,0)</f>
        <v>03：回復期</v>
      </c>
      <c r="G874" t="s">
        <v>1220</v>
      </c>
      <c r="H874" t="s">
        <v>1270</v>
      </c>
      <c r="I874">
        <v>0.3206806282722513</v>
      </c>
      <c r="J874" s="40"/>
    </row>
    <row r="875" spans="1:10">
      <c r="A875" t="s">
        <v>1128</v>
      </c>
      <c r="B875" t="s">
        <v>806</v>
      </c>
      <c r="C875" t="s">
        <v>1182</v>
      </c>
      <c r="D875" t="str">
        <f>VLOOKUP(C875,時点区分!$A$2:$C$8,3,0)</f>
        <v>03:構想策定時一致率</v>
      </c>
      <c r="E875" t="s">
        <v>3</v>
      </c>
      <c r="F875" t="str">
        <f>VLOOKUP(E875,病床機能区分!$A$2:$C$14,3,0)</f>
        <v>04：慢性期</v>
      </c>
      <c r="G875" t="s">
        <v>1222</v>
      </c>
      <c r="H875" t="s">
        <v>1270</v>
      </c>
      <c r="I875">
        <v>1.2573333333333334</v>
      </c>
      <c r="J875" s="40"/>
    </row>
    <row r="876" spans="1:10">
      <c r="A876" t="s">
        <v>1128</v>
      </c>
      <c r="B876" t="s">
        <v>806</v>
      </c>
      <c r="C876" t="s">
        <v>1182</v>
      </c>
      <c r="D876" t="str">
        <f>VLOOKUP(C876,時点区分!$A$2:$C$8,3,0)</f>
        <v>03:構想策定時一致率</v>
      </c>
      <c r="E876" t="s">
        <v>784</v>
      </c>
      <c r="F876" t="str">
        <f>VLOOKUP(E876,病床機能区分!$A$2:$C$14,3,0)</f>
        <v>06：合計</v>
      </c>
      <c r="G876" t="s">
        <v>1224</v>
      </c>
      <c r="H876" t="s">
        <v>1270</v>
      </c>
      <c r="I876">
        <v>1.1299867021276595</v>
      </c>
      <c r="J876" s="40"/>
    </row>
    <row r="877" spans="1:10">
      <c r="A877" t="s">
        <v>1128</v>
      </c>
      <c r="B877" t="s">
        <v>806</v>
      </c>
      <c r="C877" t="s">
        <v>1183</v>
      </c>
      <c r="D877" t="str">
        <f>VLOOKUP(C877,時点区分!$A$2:$C$8,3,0)</f>
        <v>04:R4年度病床機能報告_2022年時点</v>
      </c>
      <c r="E877" t="s">
        <v>0</v>
      </c>
      <c r="F877" t="str">
        <f>VLOOKUP(E877,病床機能区分!$A$2:$C$14,3,0)</f>
        <v>01：高度急性期</v>
      </c>
      <c r="G877" t="s">
        <v>1226</v>
      </c>
      <c r="H877" t="s">
        <v>1176</v>
      </c>
      <c r="I877">
        <v>399</v>
      </c>
      <c r="J877" s="40">
        <f>I884</f>
        <v>1.123943661971831</v>
      </c>
    </row>
    <row r="878" spans="1:10">
      <c r="A878" t="s">
        <v>1128</v>
      </c>
      <c r="B878" t="s">
        <v>806</v>
      </c>
      <c r="C878" t="s">
        <v>1183</v>
      </c>
      <c r="D878" t="str">
        <f>VLOOKUP(C878,時点区分!$A$2:$C$8,3,0)</f>
        <v>04:R4年度病床機能報告_2022年時点</v>
      </c>
      <c r="E878" t="s">
        <v>1</v>
      </c>
      <c r="F878" t="str">
        <f>VLOOKUP(E878,病床機能区分!$A$2:$C$14,3,0)</f>
        <v>02：急性期</v>
      </c>
      <c r="G878" t="s">
        <v>1228</v>
      </c>
      <c r="H878" t="s">
        <v>1176</v>
      </c>
      <c r="I878">
        <v>1514</v>
      </c>
      <c r="J878" s="40">
        <f t="shared" ref="J878:J880" si="21">I885</f>
        <v>1.3292361720807726</v>
      </c>
    </row>
    <row r="879" spans="1:10">
      <c r="A879" t="s">
        <v>1128</v>
      </c>
      <c r="B879" t="s">
        <v>806</v>
      </c>
      <c r="C879" t="s">
        <v>1183</v>
      </c>
      <c r="D879" t="str">
        <f>VLOOKUP(C879,時点区分!$A$2:$C$8,3,0)</f>
        <v>04:R4年度病床機能報告_2022年時点</v>
      </c>
      <c r="E879" t="s">
        <v>2</v>
      </c>
      <c r="F879" t="str">
        <f>VLOOKUP(E879,病床機能区分!$A$2:$C$14,3,0)</f>
        <v>03：回復期</v>
      </c>
      <c r="G879" t="s">
        <v>1230</v>
      </c>
      <c r="H879" t="s">
        <v>1176</v>
      </c>
      <c r="I879">
        <v>423</v>
      </c>
      <c r="J879" s="40">
        <f t="shared" si="21"/>
        <v>0.55366492146596857</v>
      </c>
    </row>
    <row r="880" spans="1:10">
      <c r="A880" t="s">
        <v>1128</v>
      </c>
      <c r="B880" t="s">
        <v>806</v>
      </c>
      <c r="C880" t="s">
        <v>1183</v>
      </c>
      <c r="D880" t="str">
        <f>VLOOKUP(C880,時点区分!$A$2:$C$8,3,0)</f>
        <v>04:R4年度病床機能報告_2022年時点</v>
      </c>
      <c r="E880" t="s">
        <v>3</v>
      </c>
      <c r="F880" t="str">
        <f>VLOOKUP(E880,病床機能区分!$A$2:$C$14,3,0)</f>
        <v>04：慢性期</v>
      </c>
      <c r="G880" t="s">
        <v>1232</v>
      </c>
      <c r="H880" t="s">
        <v>1176</v>
      </c>
      <c r="I880">
        <v>967</v>
      </c>
      <c r="J880" s="40">
        <f t="shared" si="21"/>
        <v>1.2893333333333334</v>
      </c>
    </row>
    <row r="881" spans="1:10">
      <c r="A881" t="s">
        <v>1128</v>
      </c>
      <c r="B881" t="s">
        <v>806</v>
      </c>
      <c r="C881" t="s">
        <v>1183</v>
      </c>
      <c r="D881" t="str">
        <f>VLOOKUP(C881,時点区分!$A$2:$C$8,3,0)</f>
        <v>04:R4年度病床機能報告_2022年時点</v>
      </c>
      <c r="E881" t="s">
        <v>771</v>
      </c>
      <c r="F881" t="str">
        <f>VLOOKUP(E881,病床機能区分!$A$2:$C$14,3,0)</f>
        <v>09：休棟中（今後再開する予定）</v>
      </c>
      <c r="G881" t="s">
        <v>1234</v>
      </c>
      <c r="H881" t="s">
        <v>1176</v>
      </c>
      <c r="I881">
        <v>56</v>
      </c>
      <c r="J881" s="40"/>
    </row>
    <row r="882" spans="1:10">
      <c r="A882" t="s">
        <v>1128</v>
      </c>
      <c r="B882" t="s">
        <v>806</v>
      </c>
      <c r="C882" t="s">
        <v>1183</v>
      </c>
      <c r="D882" t="str">
        <f>VLOOKUP(C882,時点区分!$A$2:$C$8,3,0)</f>
        <v>04:R4年度病床機能報告_2022年時点</v>
      </c>
      <c r="E882" t="s">
        <v>772</v>
      </c>
      <c r="F882" t="str">
        <f>VLOOKUP(E882,病床機能区分!$A$2:$C$14,3,0)</f>
        <v>10：休棟中（今後廃止する予定）</v>
      </c>
      <c r="G882" t="s">
        <v>1236</v>
      </c>
      <c r="H882" t="s">
        <v>1176</v>
      </c>
      <c r="I882">
        <v>0</v>
      </c>
      <c r="J882" s="40"/>
    </row>
    <row r="883" spans="1:10">
      <c r="A883" t="s">
        <v>1128</v>
      </c>
      <c r="B883" t="s">
        <v>806</v>
      </c>
      <c r="C883" t="s">
        <v>1183</v>
      </c>
      <c r="D883" t="str">
        <f>VLOOKUP(C883,時点区分!$A$2:$C$8,3,0)</f>
        <v>04:R4年度病床機能報告_2022年時点</v>
      </c>
      <c r="E883" t="s">
        <v>784</v>
      </c>
      <c r="F883" t="str">
        <f>VLOOKUP(E883,病床機能区分!$A$2:$C$14,3,0)</f>
        <v>06：合計</v>
      </c>
      <c r="G883" t="s">
        <v>1238</v>
      </c>
      <c r="H883" t="s">
        <v>1176</v>
      </c>
      <c r="I883">
        <v>3359</v>
      </c>
      <c r="J883" s="40">
        <f>I888</f>
        <v>1.1166888297872339</v>
      </c>
    </row>
    <row r="884" spans="1:10">
      <c r="A884" t="s">
        <v>1128</v>
      </c>
      <c r="B884" t="s">
        <v>806</v>
      </c>
      <c r="C884" t="s">
        <v>1184</v>
      </c>
      <c r="D884" t="str">
        <f>VLOOKUP(C884,時点区分!$A$2:$C$8,3,0)</f>
        <v>05:R4年度現状一致率</v>
      </c>
      <c r="E884" t="s">
        <v>0</v>
      </c>
      <c r="F884" t="str">
        <f>VLOOKUP(E884,病床機能区分!$A$2:$C$14,3,0)</f>
        <v>01：高度急性期</v>
      </c>
      <c r="G884" t="s">
        <v>1239</v>
      </c>
      <c r="H884" t="s">
        <v>1270</v>
      </c>
      <c r="I884">
        <v>1.123943661971831</v>
      </c>
      <c r="J884" s="40"/>
    </row>
    <row r="885" spans="1:10">
      <c r="A885" t="s">
        <v>1128</v>
      </c>
      <c r="B885" t="s">
        <v>806</v>
      </c>
      <c r="C885" t="s">
        <v>1184</v>
      </c>
      <c r="D885" t="str">
        <f>VLOOKUP(C885,時点区分!$A$2:$C$8,3,0)</f>
        <v>05:R4年度現状一致率</v>
      </c>
      <c r="E885" t="s">
        <v>1</v>
      </c>
      <c r="F885" t="str">
        <f>VLOOKUP(E885,病床機能区分!$A$2:$C$14,3,0)</f>
        <v>02：急性期</v>
      </c>
      <c r="G885" t="s">
        <v>1241</v>
      </c>
      <c r="H885" t="s">
        <v>1270</v>
      </c>
      <c r="I885">
        <v>1.3292361720807726</v>
      </c>
      <c r="J885" s="40"/>
    </row>
    <row r="886" spans="1:10">
      <c r="A886" t="s">
        <v>1128</v>
      </c>
      <c r="B886" t="s">
        <v>806</v>
      </c>
      <c r="C886" t="s">
        <v>1184</v>
      </c>
      <c r="D886" t="str">
        <f>VLOOKUP(C886,時点区分!$A$2:$C$8,3,0)</f>
        <v>05:R4年度現状一致率</v>
      </c>
      <c r="E886" t="s">
        <v>2</v>
      </c>
      <c r="F886" t="str">
        <f>VLOOKUP(E886,病床機能区分!$A$2:$C$14,3,0)</f>
        <v>03：回復期</v>
      </c>
      <c r="G886" t="s">
        <v>1243</v>
      </c>
      <c r="H886" t="s">
        <v>1270</v>
      </c>
      <c r="I886">
        <v>0.55366492146596857</v>
      </c>
      <c r="J886" s="40"/>
    </row>
    <row r="887" spans="1:10">
      <c r="A887" t="s">
        <v>1128</v>
      </c>
      <c r="B887" t="s">
        <v>806</v>
      </c>
      <c r="C887" t="s">
        <v>1184</v>
      </c>
      <c r="D887" t="str">
        <f>VLOOKUP(C887,時点区分!$A$2:$C$8,3,0)</f>
        <v>05:R4年度現状一致率</v>
      </c>
      <c r="E887" t="s">
        <v>3</v>
      </c>
      <c r="F887" t="str">
        <f>VLOOKUP(E887,病床機能区分!$A$2:$C$14,3,0)</f>
        <v>04：慢性期</v>
      </c>
      <c r="G887" t="s">
        <v>1245</v>
      </c>
      <c r="H887" t="s">
        <v>1270</v>
      </c>
      <c r="I887">
        <v>1.2893333333333334</v>
      </c>
      <c r="J887" s="40"/>
    </row>
    <row r="888" spans="1:10">
      <c r="A888" t="s">
        <v>1128</v>
      </c>
      <c r="B888" t="s">
        <v>806</v>
      </c>
      <c r="C888" t="s">
        <v>1184</v>
      </c>
      <c r="D888" t="str">
        <f>VLOOKUP(C888,時点区分!$A$2:$C$8,3,0)</f>
        <v>05:R4年度現状一致率</v>
      </c>
      <c r="E888" t="s">
        <v>784</v>
      </c>
      <c r="F888" t="str">
        <f>VLOOKUP(E888,病床機能区分!$A$2:$C$14,3,0)</f>
        <v>06：合計</v>
      </c>
      <c r="G888" t="s">
        <v>1247</v>
      </c>
      <c r="H888" t="s">
        <v>1270</v>
      </c>
      <c r="I888">
        <v>1.1166888297872339</v>
      </c>
      <c r="J888" s="40"/>
    </row>
    <row r="889" spans="1:10">
      <c r="A889" t="s">
        <v>1128</v>
      </c>
      <c r="B889" t="s">
        <v>806</v>
      </c>
      <c r="C889" t="s">
        <v>1185</v>
      </c>
      <c r="D889" t="str">
        <f>VLOOKUP(C889,時点区分!$A$2:$C$8,3,0)</f>
        <v>06:R4年度病床機能報告_2025年時点</v>
      </c>
      <c r="E889" t="s">
        <v>0</v>
      </c>
      <c r="F889" t="str">
        <f>VLOOKUP(E889,病床機能区分!$A$2:$C$14,3,0)</f>
        <v>01：高度急性期</v>
      </c>
      <c r="G889" t="s">
        <v>1249</v>
      </c>
      <c r="H889" t="s">
        <v>1176</v>
      </c>
      <c r="I889">
        <v>423</v>
      </c>
      <c r="J889" s="40">
        <f>I897</f>
        <v>1.1915492957746479</v>
      </c>
    </row>
    <row r="890" spans="1:10">
      <c r="A890" t="s">
        <v>1128</v>
      </c>
      <c r="B890" t="s">
        <v>806</v>
      </c>
      <c r="C890" t="s">
        <v>1185</v>
      </c>
      <c r="D890" t="str">
        <f>VLOOKUP(C890,時点区分!$A$2:$C$8,3,0)</f>
        <v>06:R4年度病床機能報告_2025年時点</v>
      </c>
      <c r="E890" t="s">
        <v>1</v>
      </c>
      <c r="F890" t="str">
        <f>VLOOKUP(E890,病床機能区分!$A$2:$C$14,3,0)</f>
        <v>02：急性期</v>
      </c>
      <c r="G890" t="s">
        <v>1251</v>
      </c>
      <c r="H890" t="s">
        <v>1176</v>
      </c>
      <c r="I890">
        <v>1490</v>
      </c>
      <c r="J890" s="40">
        <f>I898</f>
        <v>1.3081650570676031</v>
      </c>
    </row>
    <row r="891" spans="1:10">
      <c r="A891" t="s">
        <v>1128</v>
      </c>
      <c r="B891" t="s">
        <v>806</v>
      </c>
      <c r="C891" t="s">
        <v>1185</v>
      </c>
      <c r="D891" t="str">
        <f>VLOOKUP(C891,時点区分!$A$2:$C$8,3,0)</f>
        <v>06:R4年度病床機能報告_2025年時点</v>
      </c>
      <c r="E891" t="s">
        <v>2</v>
      </c>
      <c r="F891" t="str">
        <f>VLOOKUP(E891,病床機能区分!$A$2:$C$14,3,0)</f>
        <v>03：回復期</v>
      </c>
      <c r="G891" t="s">
        <v>1253</v>
      </c>
      <c r="H891" t="s">
        <v>1176</v>
      </c>
      <c r="I891">
        <v>423</v>
      </c>
      <c r="J891" s="40">
        <f>I899</f>
        <v>0.55366492146596857</v>
      </c>
    </row>
    <row r="892" spans="1:10">
      <c r="A892" t="s">
        <v>1128</v>
      </c>
      <c r="B892" t="s">
        <v>806</v>
      </c>
      <c r="C892" t="s">
        <v>1185</v>
      </c>
      <c r="D892" t="str">
        <f>VLOOKUP(C892,時点区分!$A$2:$C$8,3,0)</f>
        <v>06:R4年度病床機能報告_2025年時点</v>
      </c>
      <c r="E892" t="s">
        <v>3</v>
      </c>
      <c r="F892" t="str">
        <f>VLOOKUP(E892,病床機能区分!$A$2:$C$14,3,0)</f>
        <v>04：慢性期</v>
      </c>
      <c r="G892" t="s">
        <v>1255</v>
      </c>
      <c r="H892" t="s">
        <v>1176</v>
      </c>
      <c r="I892">
        <v>973</v>
      </c>
      <c r="J892" s="40">
        <f>I900</f>
        <v>1.2973333333333332</v>
      </c>
    </row>
    <row r="893" spans="1:10">
      <c r="A893" t="s">
        <v>1128</v>
      </c>
      <c r="B893" t="s">
        <v>806</v>
      </c>
      <c r="C893" t="s">
        <v>1185</v>
      </c>
      <c r="D893" t="str">
        <f>VLOOKUP(C893,時点区分!$A$2:$C$8,3,0)</f>
        <v>06:R4年度病床機能報告_2025年時点</v>
      </c>
      <c r="E893" t="s">
        <v>779</v>
      </c>
      <c r="F893" t="str">
        <f>VLOOKUP(E893,病床機能区分!$A$2:$C$14,3,0)</f>
        <v>11：介護保険施設等へ移行予定</v>
      </c>
      <c r="G893" t="s">
        <v>1257</v>
      </c>
      <c r="H893" t="s">
        <v>1176</v>
      </c>
      <c r="I893">
        <v>44</v>
      </c>
      <c r="J893" s="40"/>
    </row>
    <row r="894" spans="1:10">
      <c r="A894" t="s">
        <v>1128</v>
      </c>
      <c r="B894" t="s">
        <v>806</v>
      </c>
      <c r="C894" t="s">
        <v>1185</v>
      </c>
      <c r="D894" t="str">
        <f>VLOOKUP(C894,時点区分!$A$2:$C$8,3,0)</f>
        <v>06:R4年度病床機能報告_2025年時点</v>
      </c>
      <c r="E894" t="s">
        <v>780</v>
      </c>
      <c r="F894" t="str">
        <f>VLOOKUP(E894,病床機能区分!$A$2:$C$14,3,0)</f>
        <v>12：休棟予定</v>
      </c>
      <c r="G894" t="s">
        <v>1259</v>
      </c>
      <c r="H894" t="s">
        <v>1176</v>
      </c>
      <c r="I894">
        <v>6</v>
      </c>
      <c r="J894" s="40"/>
    </row>
    <row r="895" spans="1:10">
      <c r="A895" t="s">
        <v>1128</v>
      </c>
      <c r="B895" t="s">
        <v>806</v>
      </c>
      <c r="C895" t="s">
        <v>1185</v>
      </c>
      <c r="D895" t="str">
        <f>VLOOKUP(C895,時点区分!$A$2:$C$8,3,0)</f>
        <v>06:R4年度病床機能報告_2025年時点</v>
      </c>
      <c r="E895" t="s">
        <v>781</v>
      </c>
      <c r="F895" t="str">
        <f>VLOOKUP(E895,病床機能区分!$A$2:$C$14,3,0)</f>
        <v>13：廃止予定</v>
      </c>
      <c r="G895" t="s">
        <v>1261</v>
      </c>
      <c r="H895" t="s">
        <v>1176</v>
      </c>
      <c r="I895">
        <v>0</v>
      </c>
      <c r="J895" s="40"/>
    </row>
    <row r="896" spans="1:10">
      <c r="A896" t="s">
        <v>1128</v>
      </c>
      <c r="B896" t="s">
        <v>806</v>
      </c>
      <c r="C896" t="s">
        <v>1185</v>
      </c>
      <c r="D896" t="str">
        <f>VLOOKUP(C896,時点区分!$A$2:$C$8,3,0)</f>
        <v>06:R4年度病床機能報告_2025年時点</v>
      </c>
      <c r="E896" t="s">
        <v>784</v>
      </c>
      <c r="F896" t="str">
        <f>VLOOKUP(E896,病床機能区分!$A$2:$C$14,3,0)</f>
        <v>06：合計</v>
      </c>
      <c r="G896" t="s">
        <v>1263</v>
      </c>
      <c r="H896" t="s">
        <v>1176</v>
      </c>
      <c r="I896">
        <v>3359</v>
      </c>
      <c r="J896" s="40">
        <f>I901</f>
        <v>1.1166888297872339</v>
      </c>
    </row>
    <row r="897" spans="1:10">
      <c r="A897" t="s">
        <v>1128</v>
      </c>
      <c r="B897" t="s">
        <v>806</v>
      </c>
      <c r="C897" t="s">
        <v>1278</v>
      </c>
      <c r="D897" t="str">
        <f>VLOOKUP(C897,時点区分!$A$2:$C$8,3,0)</f>
        <v>07:R4年度将来一致率</v>
      </c>
      <c r="E897" t="s">
        <v>0</v>
      </c>
      <c r="F897" t="str">
        <f>VLOOKUP(E897,病床機能区分!$A$2:$C$14,3,0)</f>
        <v>01：高度急性期</v>
      </c>
      <c r="G897" t="s">
        <v>1281</v>
      </c>
      <c r="H897" t="s">
        <v>1270</v>
      </c>
      <c r="I897">
        <v>1.1915492957746479</v>
      </c>
      <c r="J897" s="40"/>
    </row>
    <row r="898" spans="1:10">
      <c r="A898" t="s">
        <v>1128</v>
      </c>
      <c r="B898" t="s">
        <v>806</v>
      </c>
      <c r="C898" t="s">
        <v>1278</v>
      </c>
      <c r="D898" t="str">
        <f>VLOOKUP(C898,時点区分!$A$2:$C$8,3,0)</f>
        <v>07:R4年度将来一致率</v>
      </c>
      <c r="E898" t="s">
        <v>1</v>
      </c>
      <c r="F898" t="str">
        <f>VLOOKUP(E898,病床機能区分!$A$2:$C$14,3,0)</f>
        <v>02：急性期</v>
      </c>
      <c r="G898" t="s">
        <v>1283</v>
      </c>
      <c r="H898" t="s">
        <v>1270</v>
      </c>
      <c r="I898">
        <v>1.3081650570676031</v>
      </c>
      <c r="J898" s="40"/>
    </row>
    <row r="899" spans="1:10">
      <c r="A899" t="s">
        <v>1128</v>
      </c>
      <c r="B899" t="s">
        <v>806</v>
      </c>
      <c r="C899" t="s">
        <v>1278</v>
      </c>
      <c r="D899" t="str">
        <f>VLOOKUP(C899,時点区分!$A$2:$C$8,3,0)</f>
        <v>07:R4年度将来一致率</v>
      </c>
      <c r="E899" t="s">
        <v>2</v>
      </c>
      <c r="F899" t="str">
        <f>VLOOKUP(E899,病床機能区分!$A$2:$C$14,3,0)</f>
        <v>03：回復期</v>
      </c>
      <c r="G899" t="s">
        <v>1285</v>
      </c>
      <c r="H899" t="s">
        <v>1270</v>
      </c>
      <c r="I899">
        <v>0.55366492146596857</v>
      </c>
      <c r="J899" s="40"/>
    </row>
    <row r="900" spans="1:10">
      <c r="A900" t="s">
        <v>1128</v>
      </c>
      <c r="B900" t="s">
        <v>806</v>
      </c>
      <c r="C900" t="s">
        <v>1278</v>
      </c>
      <c r="D900" t="str">
        <f>VLOOKUP(C900,時点区分!$A$2:$C$8,3,0)</f>
        <v>07:R4年度将来一致率</v>
      </c>
      <c r="E900" t="s">
        <v>3</v>
      </c>
      <c r="F900" t="str">
        <f>VLOOKUP(E900,病床機能区分!$A$2:$C$14,3,0)</f>
        <v>04：慢性期</v>
      </c>
      <c r="G900" t="s">
        <v>1287</v>
      </c>
      <c r="H900" t="s">
        <v>1270</v>
      </c>
      <c r="I900">
        <v>1.2973333333333332</v>
      </c>
      <c r="J900" s="40"/>
    </row>
    <row r="901" spans="1:10" ht="14" thickBot="1">
      <c r="A901" t="s">
        <v>1128</v>
      </c>
      <c r="B901" t="s">
        <v>806</v>
      </c>
      <c r="C901" t="s">
        <v>1278</v>
      </c>
      <c r="D901" t="str">
        <f>VLOOKUP(C901,時点区分!$A$2:$C$8,3,0)</f>
        <v>07:R4年度将来一致率</v>
      </c>
      <c r="E901" t="s">
        <v>784</v>
      </c>
      <c r="F901" t="str">
        <f>VLOOKUP(E901,病床機能区分!$A$2:$C$14,3,0)</f>
        <v>06：合計</v>
      </c>
      <c r="G901" t="s">
        <v>1289</v>
      </c>
      <c r="H901" t="s">
        <v>1270</v>
      </c>
      <c r="I901">
        <v>1.1166888297872339</v>
      </c>
      <c r="J901" s="41"/>
    </row>
    <row r="902" spans="1:10">
      <c r="A902" t="s">
        <v>1128</v>
      </c>
      <c r="B902" t="s">
        <v>807</v>
      </c>
      <c r="C902" t="s">
        <v>1181</v>
      </c>
      <c r="D902" t="str">
        <f>VLOOKUP(C902,時点区分!$A$2:$C$8,3,0)</f>
        <v>01:現状ー構想策定時</v>
      </c>
      <c r="E902" t="s">
        <v>0</v>
      </c>
      <c r="F902" t="str">
        <f>VLOOKUP(E902,病床機能区分!$A$2:$C$14,3,0)</f>
        <v>01：高度急性期</v>
      </c>
      <c r="G902" t="s">
        <v>1186</v>
      </c>
      <c r="H902" t="s">
        <v>1176</v>
      </c>
      <c r="I902">
        <v>0</v>
      </c>
      <c r="J902" s="39">
        <f t="shared" ref="J902:J905" si="22">I917</f>
        <v>0</v>
      </c>
    </row>
    <row r="903" spans="1:10">
      <c r="A903" t="s">
        <v>1128</v>
      </c>
      <c r="B903" t="s">
        <v>807</v>
      </c>
      <c r="C903" t="s">
        <v>1181</v>
      </c>
      <c r="D903" t="str">
        <f>VLOOKUP(C903,時点区分!$A$2:$C$8,3,0)</f>
        <v>01:現状ー構想策定時</v>
      </c>
      <c r="E903" t="s">
        <v>1</v>
      </c>
      <c r="F903" t="str">
        <f>VLOOKUP(E903,病床機能区分!$A$2:$C$14,3,0)</f>
        <v>02：急性期</v>
      </c>
      <c r="G903" t="s">
        <v>1188</v>
      </c>
      <c r="H903" t="s">
        <v>1176</v>
      </c>
      <c r="I903">
        <v>345</v>
      </c>
      <c r="J903" s="40">
        <f t="shared" si="22"/>
        <v>3.5567010309278349</v>
      </c>
    </row>
    <row r="904" spans="1:10">
      <c r="A904" t="s">
        <v>1128</v>
      </c>
      <c r="B904" t="s">
        <v>807</v>
      </c>
      <c r="C904" t="s">
        <v>1181</v>
      </c>
      <c r="D904" t="str">
        <f>VLOOKUP(C904,時点区分!$A$2:$C$8,3,0)</f>
        <v>01:現状ー構想策定時</v>
      </c>
      <c r="E904" t="s">
        <v>2</v>
      </c>
      <c r="F904" t="str">
        <f>VLOOKUP(E904,病床機能区分!$A$2:$C$14,3,0)</f>
        <v>03：回復期</v>
      </c>
      <c r="G904" t="s">
        <v>1190</v>
      </c>
      <c r="H904" t="s">
        <v>1176</v>
      </c>
      <c r="I904">
        <v>0</v>
      </c>
      <c r="J904" s="40">
        <f t="shared" si="22"/>
        <v>0</v>
      </c>
    </row>
    <row r="905" spans="1:10">
      <c r="A905" t="s">
        <v>1128</v>
      </c>
      <c r="B905" t="s">
        <v>807</v>
      </c>
      <c r="C905" t="s">
        <v>1181</v>
      </c>
      <c r="D905" t="str">
        <f>VLOOKUP(C905,時点区分!$A$2:$C$8,3,0)</f>
        <v>01:現状ー構想策定時</v>
      </c>
      <c r="E905" t="s">
        <v>3</v>
      </c>
      <c r="F905" t="str">
        <f>VLOOKUP(E905,病床機能区分!$A$2:$C$14,3,0)</f>
        <v>04：慢性期</v>
      </c>
      <c r="G905" t="s">
        <v>1192</v>
      </c>
      <c r="H905" t="s">
        <v>1176</v>
      </c>
      <c r="I905">
        <v>189</v>
      </c>
      <c r="J905" s="40">
        <f t="shared" si="22"/>
        <v>1.3125</v>
      </c>
    </row>
    <row r="906" spans="1:10">
      <c r="A906" t="s">
        <v>1128</v>
      </c>
      <c r="B906" t="s">
        <v>807</v>
      </c>
      <c r="C906" t="s">
        <v>1181</v>
      </c>
      <c r="D906" t="str">
        <f>VLOOKUP(C906,時点区分!$A$2:$C$8,3,0)</f>
        <v>01:現状ー構想策定時</v>
      </c>
      <c r="E906" t="s">
        <v>783</v>
      </c>
      <c r="F906" t="str">
        <f>VLOOKUP(E906,病床機能区分!$A$2:$C$14,3,0)</f>
        <v>05：未報告</v>
      </c>
      <c r="G906" t="s">
        <v>1194</v>
      </c>
      <c r="H906" t="s">
        <v>1176</v>
      </c>
      <c r="I906">
        <v>0</v>
      </c>
      <c r="J906" s="40"/>
    </row>
    <row r="907" spans="1:10">
      <c r="A907" t="s">
        <v>1128</v>
      </c>
      <c r="B907" t="s">
        <v>807</v>
      </c>
      <c r="C907" t="s">
        <v>1181</v>
      </c>
      <c r="D907" t="str">
        <f>VLOOKUP(C907,時点区分!$A$2:$C$8,3,0)</f>
        <v>01:現状ー構想策定時</v>
      </c>
      <c r="E907" t="s">
        <v>784</v>
      </c>
      <c r="F907" t="str">
        <f>VLOOKUP(E907,病床機能区分!$A$2:$C$14,3,0)</f>
        <v>06：合計</v>
      </c>
      <c r="G907" t="s">
        <v>1196</v>
      </c>
      <c r="H907" t="s">
        <v>1176</v>
      </c>
      <c r="I907">
        <v>534</v>
      </c>
      <c r="J907" s="40">
        <f>I921</f>
        <v>1.0766129032258065</v>
      </c>
    </row>
    <row r="908" spans="1:10">
      <c r="A908" t="s">
        <v>1128</v>
      </c>
      <c r="B908" t="s">
        <v>807</v>
      </c>
      <c r="C908" t="s">
        <v>1181</v>
      </c>
      <c r="D908" t="str">
        <f>VLOOKUP(C908,時点区分!$A$2:$C$8,3,0)</f>
        <v>01:現状ー構想策定時</v>
      </c>
      <c r="E908" t="s">
        <v>785</v>
      </c>
      <c r="F908" t="str">
        <f>VLOOKUP(E908,病床機能区分!$A$2:$C$14,3,0)</f>
        <v>07：在宅医療等</v>
      </c>
      <c r="G908" t="s">
        <v>1198</v>
      </c>
      <c r="H908" t="s">
        <v>1176</v>
      </c>
      <c r="I908">
        <v>505</v>
      </c>
      <c r="J908" s="40"/>
    </row>
    <row r="909" spans="1:10">
      <c r="A909" t="s">
        <v>1128</v>
      </c>
      <c r="B909" t="s">
        <v>807</v>
      </c>
      <c r="C909" t="s">
        <v>1181</v>
      </c>
      <c r="D909" t="str">
        <f>VLOOKUP(C909,時点区分!$A$2:$C$8,3,0)</f>
        <v>01:現状ー構想策定時</v>
      </c>
      <c r="E909" t="s">
        <v>786</v>
      </c>
      <c r="F909" t="str">
        <f>VLOOKUP(E909,病床機能区分!$A$2:$C$14,3,0)</f>
        <v>08：うち訪問診療分</v>
      </c>
      <c r="G909" t="s">
        <v>1200</v>
      </c>
      <c r="H909" t="s">
        <v>1176</v>
      </c>
      <c r="I909">
        <v>170</v>
      </c>
      <c r="J909" s="40"/>
    </row>
    <row r="910" spans="1:10">
      <c r="A910" t="s">
        <v>1128</v>
      </c>
      <c r="B910" t="s">
        <v>807</v>
      </c>
      <c r="C910" t="s">
        <v>1129</v>
      </c>
      <c r="D910" t="str">
        <f>VLOOKUP(C910,時点区分!$A$2:$C$8,3,0)</f>
        <v>02:将来</v>
      </c>
      <c r="E910" t="s">
        <v>0</v>
      </c>
      <c r="F910" t="str">
        <f>VLOOKUP(E910,病床機能区分!$A$2:$C$14,3,0)</f>
        <v>01：高度急性期</v>
      </c>
      <c r="G910" t="s">
        <v>1202</v>
      </c>
      <c r="H910" t="s">
        <v>1176</v>
      </c>
      <c r="I910">
        <v>20</v>
      </c>
      <c r="J910" s="40">
        <f>I917</f>
        <v>0</v>
      </c>
    </row>
    <row r="911" spans="1:10">
      <c r="A911" t="s">
        <v>1128</v>
      </c>
      <c r="B911" t="s">
        <v>807</v>
      </c>
      <c r="C911" t="s">
        <v>1129</v>
      </c>
      <c r="D911" t="str">
        <f>VLOOKUP(C911,時点区分!$A$2:$C$8,3,0)</f>
        <v>02:将来</v>
      </c>
      <c r="E911" t="s">
        <v>1</v>
      </c>
      <c r="F911" t="str">
        <f>VLOOKUP(E911,病床機能区分!$A$2:$C$14,3,0)</f>
        <v>02：急性期</v>
      </c>
      <c r="G911" t="s">
        <v>1204</v>
      </c>
      <c r="H911" t="s">
        <v>1176</v>
      </c>
      <c r="I911">
        <v>97</v>
      </c>
      <c r="J911" s="40">
        <f>I918</f>
        <v>3.5567010309278349</v>
      </c>
    </row>
    <row r="912" spans="1:10">
      <c r="A912" t="s">
        <v>1128</v>
      </c>
      <c r="B912" t="s">
        <v>807</v>
      </c>
      <c r="C912" t="s">
        <v>1129</v>
      </c>
      <c r="D912" t="str">
        <f>VLOOKUP(C912,時点区分!$A$2:$C$8,3,0)</f>
        <v>02:将来</v>
      </c>
      <c r="E912" t="s">
        <v>2</v>
      </c>
      <c r="F912" t="str">
        <f>VLOOKUP(E912,病床機能区分!$A$2:$C$14,3,0)</f>
        <v>03：回復期</v>
      </c>
      <c r="G912" t="s">
        <v>1206</v>
      </c>
      <c r="H912" t="s">
        <v>1176</v>
      </c>
      <c r="I912">
        <v>235</v>
      </c>
      <c r="J912" s="40">
        <f>I919</f>
        <v>0</v>
      </c>
    </row>
    <row r="913" spans="1:10">
      <c r="A913" t="s">
        <v>1128</v>
      </c>
      <c r="B913" t="s">
        <v>807</v>
      </c>
      <c r="C913" t="s">
        <v>1129</v>
      </c>
      <c r="D913" t="str">
        <f>VLOOKUP(C913,時点区分!$A$2:$C$8,3,0)</f>
        <v>02:将来</v>
      </c>
      <c r="E913" t="s">
        <v>3</v>
      </c>
      <c r="F913" t="str">
        <f>VLOOKUP(E913,病床機能区分!$A$2:$C$14,3,0)</f>
        <v>04：慢性期</v>
      </c>
      <c r="G913" t="s">
        <v>1208</v>
      </c>
      <c r="H913" t="s">
        <v>1176</v>
      </c>
      <c r="I913">
        <v>144</v>
      </c>
      <c r="J913" s="40">
        <f>I920</f>
        <v>1.3125</v>
      </c>
    </row>
    <row r="914" spans="1:10">
      <c r="A914" t="s">
        <v>1128</v>
      </c>
      <c r="B914" t="s">
        <v>807</v>
      </c>
      <c r="C914" t="s">
        <v>1129</v>
      </c>
      <c r="D914" t="str">
        <f>VLOOKUP(C914,時点区分!$A$2:$C$8,3,0)</f>
        <v>02:将来</v>
      </c>
      <c r="E914" t="s">
        <v>784</v>
      </c>
      <c r="F914" t="str">
        <f>VLOOKUP(E914,病床機能区分!$A$2:$C$14,3,0)</f>
        <v>06：合計</v>
      </c>
      <c r="G914" t="s">
        <v>1210</v>
      </c>
      <c r="H914" t="s">
        <v>1176</v>
      </c>
      <c r="I914">
        <v>496</v>
      </c>
      <c r="J914" s="40">
        <f>I921</f>
        <v>1.0766129032258065</v>
      </c>
    </row>
    <row r="915" spans="1:10">
      <c r="A915" t="s">
        <v>1128</v>
      </c>
      <c r="B915" t="s">
        <v>807</v>
      </c>
      <c r="C915" t="s">
        <v>1129</v>
      </c>
      <c r="D915" t="str">
        <f>VLOOKUP(C915,時点区分!$A$2:$C$8,3,0)</f>
        <v>02:将来</v>
      </c>
      <c r="E915" t="s">
        <v>785</v>
      </c>
      <c r="F915" t="str">
        <f>VLOOKUP(E915,病床機能区分!$A$2:$C$14,3,0)</f>
        <v>07：在宅医療等</v>
      </c>
      <c r="G915" t="s">
        <v>1212</v>
      </c>
      <c r="H915" t="s">
        <v>1176</v>
      </c>
      <c r="I915">
        <v>-771</v>
      </c>
      <c r="J915" s="40"/>
    </row>
    <row r="916" spans="1:10">
      <c r="A916" t="s">
        <v>1128</v>
      </c>
      <c r="B916" t="s">
        <v>807</v>
      </c>
      <c r="C916" t="s">
        <v>1129</v>
      </c>
      <c r="D916" t="str">
        <f>VLOOKUP(C916,時点区分!$A$2:$C$8,3,0)</f>
        <v>02:将来</v>
      </c>
      <c r="E916" t="s">
        <v>786</v>
      </c>
      <c r="F916" t="str">
        <f>VLOOKUP(E916,病床機能区分!$A$2:$C$14,3,0)</f>
        <v>08：うち訪問診療分</v>
      </c>
      <c r="G916" t="s">
        <v>1214</v>
      </c>
      <c r="H916" t="s">
        <v>1176</v>
      </c>
      <c r="I916">
        <v>-231</v>
      </c>
      <c r="J916" s="40"/>
    </row>
    <row r="917" spans="1:10">
      <c r="A917" t="s">
        <v>1128</v>
      </c>
      <c r="B917" t="s">
        <v>807</v>
      </c>
      <c r="C917" t="s">
        <v>1182</v>
      </c>
      <c r="D917" t="str">
        <f>VLOOKUP(C917,時点区分!$A$2:$C$8,3,0)</f>
        <v>03:構想策定時一致率</v>
      </c>
      <c r="E917" t="s">
        <v>0</v>
      </c>
      <c r="F917" t="str">
        <f>VLOOKUP(E917,病床機能区分!$A$2:$C$14,3,0)</f>
        <v>01：高度急性期</v>
      </c>
      <c r="G917" t="s">
        <v>1216</v>
      </c>
      <c r="H917" t="s">
        <v>1270</v>
      </c>
      <c r="I917">
        <v>0</v>
      </c>
      <c r="J917" s="40"/>
    </row>
    <row r="918" spans="1:10">
      <c r="A918" t="s">
        <v>1128</v>
      </c>
      <c r="B918" t="s">
        <v>807</v>
      </c>
      <c r="C918" t="s">
        <v>1182</v>
      </c>
      <c r="D918" t="str">
        <f>VLOOKUP(C918,時点区分!$A$2:$C$8,3,0)</f>
        <v>03:構想策定時一致率</v>
      </c>
      <c r="E918" t="s">
        <v>1</v>
      </c>
      <c r="F918" t="str">
        <f>VLOOKUP(E918,病床機能区分!$A$2:$C$14,3,0)</f>
        <v>02：急性期</v>
      </c>
      <c r="G918" t="s">
        <v>1218</v>
      </c>
      <c r="H918" t="s">
        <v>1270</v>
      </c>
      <c r="I918">
        <v>3.5567010309278349</v>
      </c>
      <c r="J918" s="40"/>
    </row>
    <row r="919" spans="1:10">
      <c r="A919" t="s">
        <v>1128</v>
      </c>
      <c r="B919" t="s">
        <v>807</v>
      </c>
      <c r="C919" t="s">
        <v>1182</v>
      </c>
      <c r="D919" t="str">
        <f>VLOOKUP(C919,時点区分!$A$2:$C$8,3,0)</f>
        <v>03:構想策定時一致率</v>
      </c>
      <c r="E919" t="s">
        <v>2</v>
      </c>
      <c r="F919" t="str">
        <f>VLOOKUP(E919,病床機能区分!$A$2:$C$14,3,0)</f>
        <v>03：回復期</v>
      </c>
      <c r="G919" t="s">
        <v>1220</v>
      </c>
      <c r="H919" t="s">
        <v>1270</v>
      </c>
      <c r="I919">
        <v>0</v>
      </c>
      <c r="J919" s="40"/>
    </row>
    <row r="920" spans="1:10">
      <c r="A920" t="s">
        <v>1128</v>
      </c>
      <c r="B920" t="s">
        <v>807</v>
      </c>
      <c r="C920" t="s">
        <v>1182</v>
      </c>
      <c r="D920" t="str">
        <f>VLOOKUP(C920,時点区分!$A$2:$C$8,3,0)</f>
        <v>03:構想策定時一致率</v>
      </c>
      <c r="E920" t="s">
        <v>3</v>
      </c>
      <c r="F920" t="str">
        <f>VLOOKUP(E920,病床機能区分!$A$2:$C$14,3,0)</f>
        <v>04：慢性期</v>
      </c>
      <c r="G920" t="s">
        <v>1222</v>
      </c>
      <c r="H920" t="s">
        <v>1270</v>
      </c>
      <c r="I920">
        <v>1.3125</v>
      </c>
      <c r="J920" s="40"/>
    </row>
    <row r="921" spans="1:10">
      <c r="A921" t="s">
        <v>1128</v>
      </c>
      <c r="B921" t="s">
        <v>807</v>
      </c>
      <c r="C921" t="s">
        <v>1182</v>
      </c>
      <c r="D921" t="str">
        <f>VLOOKUP(C921,時点区分!$A$2:$C$8,3,0)</f>
        <v>03:構想策定時一致率</v>
      </c>
      <c r="E921" t="s">
        <v>784</v>
      </c>
      <c r="F921" t="str">
        <f>VLOOKUP(E921,病床機能区分!$A$2:$C$14,3,0)</f>
        <v>06：合計</v>
      </c>
      <c r="G921" t="s">
        <v>1224</v>
      </c>
      <c r="H921" t="s">
        <v>1270</v>
      </c>
      <c r="I921">
        <v>1.0766129032258065</v>
      </c>
      <c r="J921" s="40"/>
    </row>
    <row r="922" spans="1:10">
      <c r="A922" t="s">
        <v>1128</v>
      </c>
      <c r="B922" t="s">
        <v>807</v>
      </c>
      <c r="C922" t="s">
        <v>1183</v>
      </c>
      <c r="D922" t="str">
        <f>VLOOKUP(C922,時点区分!$A$2:$C$8,3,0)</f>
        <v>04:R4年度病床機能報告_2022年時点</v>
      </c>
      <c r="E922" t="s">
        <v>0</v>
      </c>
      <c r="F922" t="str">
        <f>VLOOKUP(E922,病床機能区分!$A$2:$C$14,3,0)</f>
        <v>01：高度急性期</v>
      </c>
      <c r="G922" t="s">
        <v>1226</v>
      </c>
      <c r="H922" t="s">
        <v>1176</v>
      </c>
      <c r="I922">
        <v>0</v>
      </c>
      <c r="J922" s="40">
        <f>I929</f>
        <v>0</v>
      </c>
    </row>
    <row r="923" spans="1:10">
      <c r="A923" t="s">
        <v>1128</v>
      </c>
      <c r="B923" t="s">
        <v>807</v>
      </c>
      <c r="C923" t="s">
        <v>1183</v>
      </c>
      <c r="D923" t="str">
        <f>VLOOKUP(C923,時点区分!$A$2:$C$8,3,0)</f>
        <v>04:R4年度病床機能報告_2022年時点</v>
      </c>
      <c r="E923" t="s">
        <v>1</v>
      </c>
      <c r="F923" t="str">
        <f>VLOOKUP(E923,病床機能区分!$A$2:$C$14,3,0)</f>
        <v>02：急性期</v>
      </c>
      <c r="G923" t="s">
        <v>1228</v>
      </c>
      <c r="H923" t="s">
        <v>1176</v>
      </c>
      <c r="I923">
        <v>373</v>
      </c>
      <c r="J923" s="40">
        <f t="shared" ref="J923:J925" si="23">I930</f>
        <v>3.8453608247422681</v>
      </c>
    </row>
    <row r="924" spans="1:10">
      <c r="A924" t="s">
        <v>1128</v>
      </c>
      <c r="B924" t="s">
        <v>807</v>
      </c>
      <c r="C924" t="s">
        <v>1183</v>
      </c>
      <c r="D924" t="str">
        <f>VLOOKUP(C924,時点区分!$A$2:$C$8,3,0)</f>
        <v>04:R4年度病床機能報告_2022年時点</v>
      </c>
      <c r="E924" t="s">
        <v>2</v>
      </c>
      <c r="F924" t="str">
        <f>VLOOKUP(E924,病床機能区分!$A$2:$C$14,3,0)</f>
        <v>03：回復期</v>
      </c>
      <c r="G924" t="s">
        <v>1230</v>
      </c>
      <c r="H924" t="s">
        <v>1176</v>
      </c>
      <c r="I924">
        <v>0</v>
      </c>
      <c r="J924" s="40">
        <f t="shared" si="23"/>
        <v>0</v>
      </c>
    </row>
    <row r="925" spans="1:10">
      <c r="A925" t="s">
        <v>1128</v>
      </c>
      <c r="B925" t="s">
        <v>807</v>
      </c>
      <c r="C925" t="s">
        <v>1183</v>
      </c>
      <c r="D925" t="str">
        <f>VLOOKUP(C925,時点区分!$A$2:$C$8,3,0)</f>
        <v>04:R4年度病床機能報告_2022年時点</v>
      </c>
      <c r="E925" t="s">
        <v>3</v>
      </c>
      <c r="F925" t="str">
        <f>VLOOKUP(E925,病床機能区分!$A$2:$C$14,3,0)</f>
        <v>04：慢性期</v>
      </c>
      <c r="G925" t="s">
        <v>1232</v>
      </c>
      <c r="H925" t="s">
        <v>1176</v>
      </c>
      <c r="I925">
        <v>110</v>
      </c>
      <c r="J925" s="40">
        <f t="shared" si="23"/>
        <v>0.76388888888888884</v>
      </c>
    </row>
    <row r="926" spans="1:10">
      <c r="A926" t="s">
        <v>1128</v>
      </c>
      <c r="B926" t="s">
        <v>807</v>
      </c>
      <c r="C926" t="s">
        <v>1183</v>
      </c>
      <c r="D926" t="str">
        <f>VLOOKUP(C926,時点区分!$A$2:$C$8,3,0)</f>
        <v>04:R4年度病床機能報告_2022年時点</v>
      </c>
      <c r="E926" t="s">
        <v>771</v>
      </c>
      <c r="F926" t="str">
        <f>VLOOKUP(E926,病床機能区分!$A$2:$C$14,3,0)</f>
        <v>09：休棟中（今後再開する予定）</v>
      </c>
      <c r="G926" t="s">
        <v>1234</v>
      </c>
      <c r="H926" t="s">
        <v>1176</v>
      </c>
      <c r="I926">
        <v>0</v>
      </c>
      <c r="J926" s="40"/>
    </row>
    <row r="927" spans="1:10">
      <c r="A927" t="s">
        <v>1128</v>
      </c>
      <c r="B927" t="s">
        <v>807</v>
      </c>
      <c r="C927" t="s">
        <v>1183</v>
      </c>
      <c r="D927" t="str">
        <f>VLOOKUP(C927,時点区分!$A$2:$C$8,3,0)</f>
        <v>04:R4年度病床機能報告_2022年時点</v>
      </c>
      <c r="E927" t="s">
        <v>772</v>
      </c>
      <c r="F927" t="str">
        <f>VLOOKUP(E927,病床機能区分!$A$2:$C$14,3,0)</f>
        <v>10：休棟中（今後廃止する予定）</v>
      </c>
      <c r="G927" t="s">
        <v>1236</v>
      </c>
      <c r="H927" t="s">
        <v>1176</v>
      </c>
      <c r="I927">
        <v>0</v>
      </c>
      <c r="J927" s="40"/>
    </row>
    <row r="928" spans="1:10">
      <c r="A928" t="s">
        <v>1128</v>
      </c>
      <c r="B928" t="s">
        <v>807</v>
      </c>
      <c r="C928" t="s">
        <v>1183</v>
      </c>
      <c r="D928" t="str">
        <f>VLOOKUP(C928,時点区分!$A$2:$C$8,3,0)</f>
        <v>04:R4年度病床機能報告_2022年時点</v>
      </c>
      <c r="E928" t="s">
        <v>784</v>
      </c>
      <c r="F928" t="str">
        <f>VLOOKUP(E928,病床機能区分!$A$2:$C$14,3,0)</f>
        <v>06：合計</v>
      </c>
      <c r="G928" t="s">
        <v>1238</v>
      </c>
      <c r="H928" t="s">
        <v>1176</v>
      </c>
      <c r="I928">
        <v>483</v>
      </c>
      <c r="J928" s="40">
        <f>I933</f>
        <v>0.97379032258064513</v>
      </c>
    </row>
    <row r="929" spans="1:10">
      <c r="A929" t="s">
        <v>1128</v>
      </c>
      <c r="B929" t="s">
        <v>807</v>
      </c>
      <c r="C929" t="s">
        <v>1184</v>
      </c>
      <c r="D929" t="str">
        <f>VLOOKUP(C929,時点区分!$A$2:$C$8,3,0)</f>
        <v>05:R4年度現状一致率</v>
      </c>
      <c r="E929" t="s">
        <v>0</v>
      </c>
      <c r="F929" t="str">
        <f>VLOOKUP(E929,病床機能区分!$A$2:$C$14,3,0)</f>
        <v>01：高度急性期</v>
      </c>
      <c r="G929" t="s">
        <v>1239</v>
      </c>
      <c r="H929" t="s">
        <v>1270</v>
      </c>
      <c r="I929">
        <v>0</v>
      </c>
      <c r="J929" s="40"/>
    </row>
    <row r="930" spans="1:10">
      <c r="A930" t="s">
        <v>1128</v>
      </c>
      <c r="B930" t="s">
        <v>807</v>
      </c>
      <c r="C930" t="s">
        <v>1184</v>
      </c>
      <c r="D930" t="str">
        <f>VLOOKUP(C930,時点区分!$A$2:$C$8,3,0)</f>
        <v>05:R4年度現状一致率</v>
      </c>
      <c r="E930" t="s">
        <v>1</v>
      </c>
      <c r="F930" t="str">
        <f>VLOOKUP(E930,病床機能区分!$A$2:$C$14,3,0)</f>
        <v>02：急性期</v>
      </c>
      <c r="G930" t="s">
        <v>1241</v>
      </c>
      <c r="H930" t="s">
        <v>1270</v>
      </c>
      <c r="I930">
        <v>3.8453608247422681</v>
      </c>
      <c r="J930" s="40"/>
    </row>
    <row r="931" spans="1:10">
      <c r="A931" t="s">
        <v>1128</v>
      </c>
      <c r="B931" t="s">
        <v>807</v>
      </c>
      <c r="C931" t="s">
        <v>1184</v>
      </c>
      <c r="D931" t="str">
        <f>VLOOKUP(C931,時点区分!$A$2:$C$8,3,0)</f>
        <v>05:R4年度現状一致率</v>
      </c>
      <c r="E931" t="s">
        <v>2</v>
      </c>
      <c r="F931" t="str">
        <f>VLOOKUP(E931,病床機能区分!$A$2:$C$14,3,0)</f>
        <v>03：回復期</v>
      </c>
      <c r="G931" t="s">
        <v>1243</v>
      </c>
      <c r="H931" t="s">
        <v>1270</v>
      </c>
      <c r="I931">
        <v>0</v>
      </c>
      <c r="J931" s="40"/>
    </row>
    <row r="932" spans="1:10">
      <c r="A932" t="s">
        <v>1128</v>
      </c>
      <c r="B932" t="s">
        <v>807</v>
      </c>
      <c r="C932" t="s">
        <v>1184</v>
      </c>
      <c r="D932" t="str">
        <f>VLOOKUP(C932,時点区分!$A$2:$C$8,3,0)</f>
        <v>05:R4年度現状一致率</v>
      </c>
      <c r="E932" t="s">
        <v>3</v>
      </c>
      <c r="F932" t="str">
        <f>VLOOKUP(E932,病床機能区分!$A$2:$C$14,3,0)</f>
        <v>04：慢性期</v>
      </c>
      <c r="G932" t="s">
        <v>1245</v>
      </c>
      <c r="H932" t="s">
        <v>1270</v>
      </c>
      <c r="I932">
        <v>0.76388888888888884</v>
      </c>
      <c r="J932" s="40"/>
    </row>
    <row r="933" spans="1:10">
      <c r="A933" t="s">
        <v>1128</v>
      </c>
      <c r="B933" t="s">
        <v>807</v>
      </c>
      <c r="C933" t="s">
        <v>1184</v>
      </c>
      <c r="D933" t="str">
        <f>VLOOKUP(C933,時点区分!$A$2:$C$8,3,0)</f>
        <v>05:R4年度現状一致率</v>
      </c>
      <c r="E933" t="s">
        <v>784</v>
      </c>
      <c r="F933" t="str">
        <f>VLOOKUP(E933,病床機能区分!$A$2:$C$14,3,0)</f>
        <v>06：合計</v>
      </c>
      <c r="G933" t="s">
        <v>1247</v>
      </c>
      <c r="H933" t="s">
        <v>1270</v>
      </c>
      <c r="I933">
        <v>0.97379032258064513</v>
      </c>
      <c r="J933" s="40"/>
    </row>
    <row r="934" spans="1:10">
      <c r="A934" t="s">
        <v>1128</v>
      </c>
      <c r="B934" t="s">
        <v>807</v>
      </c>
      <c r="C934" t="s">
        <v>1185</v>
      </c>
      <c r="D934" t="str">
        <f>VLOOKUP(C934,時点区分!$A$2:$C$8,3,0)</f>
        <v>06:R4年度病床機能報告_2025年時点</v>
      </c>
      <c r="E934" t="s">
        <v>0</v>
      </c>
      <c r="F934" t="str">
        <f>VLOOKUP(E934,病床機能区分!$A$2:$C$14,3,0)</f>
        <v>01：高度急性期</v>
      </c>
      <c r="G934" t="s">
        <v>1249</v>
      </c>
      <c r="H934" t="s">
        <v>1176</v>
      </c>
      <c r="I934">
        <v>0</v>
      </c>
      <c r="J934" s="40">
        <f>I942</f>
        <v>0</v>
      </c>
    </row>
    <row r="935" spans="1:10">
      <c r="A935" t="s">
        <v>1128</v>
      </c>
      <c r="B935" t="s">
        <v>807</v>
      </c>
      <c r="C935" t="s">
        <v>1185</v>
      </c>
      <c r="D935" t="str">
        <f>VLOOKUP(C935,時点区分!$A$2:$C$8,3,0)</f>
        <v>06:R4年度病床機能報告_2025年時点</v>
      </c>
      <c r="E935" t="s">
        <v>1</v>
      </c>
      <c r="F935" t="str">
        <f>VLOOKUP(E935,病床機能区分!$A$2:$C$14,3,0)</f>
        <v>02：急性期</v>
      </c>
      <c r="G935" t="s">
        <v>1251</v>
      </c>
      <c r="H935" t="s">
        <v>1176</v>
      </c>
      <c r="I935">
        <v>373</v>
      </c>
      <c r="J935" s="40">
        <f>I943</f>
        <v>3.8453608247422681</v>
      </c>
    </row>
    <row r="936" spans="1:10">
      <c r="A936" t="s">
        <v>1128</v>
      </c>
      <c r="B936" t="s">
        <v>807</v>
      </c>
      <c r="C936" t="s">
        <v>1185</v>
      </c>
      <c r="D936" t="str">
        <f>VLOOKUP(C936,時点区分!$A$2:$C$8,3,0)</f>
        <v>06:R4年度病床機能報告_2025年時点</v>
      </c>
      <c r="E936" t="s">
        <v>2</v>
      </c>
      <c r="F936" t="str">
        <f>VLOOKUP(E936,病床機能区分!$A$2:$C$14,3,0)</f>
        <v>03：回復期</v>
      </c>
      <c r="G936" t="s">
        <v>1253</v>
      </c>
      <c r="H936" t="s">
        <v>1176</v>
      </c>
      <c r="I936">
        <v>0</v>
      </c>
      <c r="J936" s="40">
        <f>I944</f>
        <v>0</v>
      </c>
    </row>
    <row r="937" spans="1:10">
      <c r="A937" t="s">
        <v>1128</v>
      </c>
      <c r="B937" t="s">
        <v>807</v>
      </c>
      <c r="C937" t="s">
        <v>1185</v>
      </c>
      <c r="D937" t="str">
        <f>VLOOKUP(C937,時点区分!$A$2:$C$8,3,0)</f>
        <v>06:R4年度病床機能報告_2025年時点</v>
      </c>
      <c r="E937" t="s">
        <v>3</v>
      </c>
      <c r="F937" t="str">
        <f>VLOOKUP(E937,病床機能区分!$A$2:$C$14,3,0)</f>
        <v>04：慢性期</v>
      </c>
      <c r="G937" t="s">
        <v>1255</v>
      </c>
      <c r="H937" t="s">
        <v>1176</v>
      </c>
      <c r="I937">
        <v>110</v>
      </c>
      <c r="J937" s="40">
        <f>I945</f>
        <v>0.76388888888888884</v>
      </c>
    </row>
    <row r="938" spans="1:10">
      <c r="A938" t="s">
        <v>1128</v>
      </c>
      <c r="B938" t="s">
        <v>807</v>
      </c>
      <c r="C938" t="s">
        <v>1185</v>
      </c>
      <c r="D938" t="str">
        <f>VLOOKUP(C938,時点区分!$A$2:$C$8,3,0)</f>
        <v>06:R4年度病床機能報告_2025年時点</v>
      </c>
      <c r="E938" t="s">
        <v>779</v>
      </c>
      <c r="F938" t="str">
        <f>VLOOKUP(E938,病床機能区分!$A$2:$C$14,3,0)</f>
        <v>11：介護保険施設等へ移行予定</v>
      </c>
      <c r="G938" t="s">
        <v>1257</v>
      </c>
      <c r="H938" t="s">
        <v>1176</v>
      </c>
      <c r="I938">
        <v>0</v>
      </c>
      <c r="J938" s="40"/>
    </row>
    <row r="939" spans="1:10">
      <c r="A939" t="s">
        <v>1128</v>
      </c>
      <c r="B939" t="s">
        <v>807</v>
      </c>
      <c r="C939" t="s">
        <v>1185</v>
      </c>
      <c r="D939" t="str">
        <f>VLOOKUP(C939,時点区分!$A$2:$C$8,3,0)</f>
        <v>06:R4年度病床機能報告_2025年時点</v>
      </c>
      <c r="E939" t="s">
        <v>780</v>
      </c>
      <c r="F939" t="str">
        <f>VLOOKUP(E939,病床機能区分!$A$2:$C$14,3,0)</f>
        <v>12：休棟予定</v>
      </c>
      <c r="G939" t="s">
        <v>1259</v>
      </c>
      <c r="H939" t="s">
        <v>1176</v>
      </c>
      <c r="I939">
        <v>0</v>
      </c>
      <c r="J939" s="40"/>
    </row>
    <row r="940" spans="1:10">
      <c r="A940" t="s">
        <v>1128</v>
      </c>
      <c r="B940" t="s">
        <v>807</v>
      </c>
      <c r="C940" t="s">
        <v>1185</v>
      </c>
      <c r="D940" t="str">
        <f>VLOOKUP(C940,時点区分!$A$2:$C$8,3,0)</f>
        <v>06:R4年度病床機能報告_2025年時点</v>
      </c>
      <c r="E940" t="s">
        <v>781</v>
      </c>
      <c r="F940" t="str">
        <f>VLOOKUP(E940,病床機能区分!$A$2:$C$14,3,0)</f>
        <v>13：廃止予定</v>
      </c>
      <c r="G940" t="s">
        <v>1261</v>
      </c>
      <c r="H940" t="s">
        <v>1176</v>
      </c>
      <c r="I940">
        <v>0</v>
      </c>
      <c r="J940" s="40"/>
    </row>
    <row r="941" spans="1:10">
      <c r="A941" t="s">
        <v>1128</v>
      </c>
      <c r="B941" t="s">
        <v>807</v>
      </c>
      <c r="C941" t="s">
        <v>1185</v>
      </c>
      <c r="D941" t="str">
        <f>VLOOKUP(C941,時点区分!$A$2:$C$8,3,0)</f>
        <v>06:R4年度病床機能報告_2025年時点</v>
      </c>
      <c r="E941" t="s">
        <v>784</v>
      </c>
      <c r="F941" t="str">
        <f>VLOOKUP(E941,病床機能区分!$A$2:$C$14,3,0)</f>
        <v>06：合計</v>
      </c>
      <c r="G941" t="s">
        <v>1263</v>
      </c>
      <c r="H941" t="s">
        <v>1176</v>
      </c>
      <c r="I941">
        <v>483</v>
      </c>
      <c r="J941" s="40">
        <f>I946</f>
        <v>0.97379032258064513</v>
      </c>
    </row>
    <row r="942" spans="1:10">
      <c r="A942" t="s">
        <v>1128</v>
      </c>
      <c r="B942" t="s">
        <v>807</v>
      </c>
      <c r="C942" t="s">
        <v>1278</v>
      </c>
      <c r="D942" t="str">
        <f>VLOOKUP(C942,時点区分!$A$2:$C$8,3,0)</f>
        <v>07:R4年度将来一致率</v>
      </c>
      <c r="E942" t="s">
        <v>0</v>
      </c>
      <c r="F942" t="str">
        <f>VLOOKUP(E942,病床機能区分!$A$2:$C$14,3,0)</f>
        <v>01：高度急性期</v>
      </c>
      <c r="G942" t="s">
        <v>1281</v>
      </c>
      <c r="H942" t="s">
        <v>1270</v>
      </c>
      <c r="I942">
        <v>0</v>
      </c>
      <c r="J942" s="40"/>
    </row>
    <row r="943" spans="1:10">
      <c r="A943" t="s">
        <v>1128</v>
      </c>
      <c r="B943" t="s">
        <v>807</v>
      </c>
      <c r="C943" t="s">
        <v>1278</v>
      </c>
      <c r="D943" t="str">
        <f>VLOOKUP(C943,時点区分!$A$2:$C$8,3,0)</f>
        <v>07:R4年度将来一致率</v>
      </c>
      <c r="E943" t="s">
        <v>1</v>
      </c>
      <c r="F943" t="str">
        <f>VLOOKUP(E943,病床機能区分!$A$2:$C$14,3,0)</f>
        <v>02：急性期</v>
      </c>
      <c r="G943" t="s">
        <v>1283</v>
      </c>
      <c r="H943" t="s">
        <v>1270</v>
      </c>
      <c r="I943">
        <v>3.8453608247422681</v>
      </c>
      <c r="J943" s="40"/>
    </row>
    <row r="944" spans="1:10">
      <c r="A944" t="s">
        <v>1128</v>
      </c>
      <c r="B944" t="s">
        <v>807</v>
      </c>
      <c r="C944" t="s">
        <v>1278</v>
      </c>
      <c r="D944" t="str">
        <f>VLOOKUP(C944,時点区分!$A$2:$C$8,3,0)</f>
        <v>07:R4年度将来一致率</v>
      </c>
      <c r="E944" t="s">
        <v>2</v>
      </c>
      <c r="F944" t="str">
        <f>VLOOKUP(E944,病床機能区分!$A$2:$C$14,3,0)</f>
        <v>03：回復期</v>
      </c>
      <c r="G944" t="s">
        <v>1285</v>
      </c>
      <c r="H944" t="s">
        <v>1270</v>
      </c>
      <c r="I944">
        <v>0</v>
      </c>
      <c r="J944" s="40"/>
    </row>
    <row r="945" spans="1:10">
      <c r="A945" t="s">
        <v>1128</v>
      </c>
      <c r="B945" t="s">
        <v>807</v>
      </c>
      <c r="C945" t="s">
        <v>1278</v>
      </c>
      <c r="D945" t="str">
        <f>VLOOKUP(C945,時点区分!$A$2:$C$8,3,0)</f>
        <v>07:R4年度将来一致率</v>
      </c>
      <c r="E945" t="s">
        <v>3</v>
      </c>
      <c r="F945" t="str">
        <f>VLOOKUP(E945,病床機能区分!$A$2:$C$14,3,0)</f>
        <v>04：慢性期</v>
      </c>
      <c r="G945" t="s">
        <v>1287</v>
      </c>
      <c r="H945" t="s">
        <v>1270</v>
      </c>
      <c r="I945">
        <v>0.76388888888888884</v>
      </c>
      <c r="J945" s="40"/>
    </row>
    <row r="946" spans="1:10" ht="14" thickBot="1">
      <c r="A946" t="s">
        <v>1128</v>
      </c>
      <c r="B946" t="s">
        <v>807</v>
      </c>
      <c r="C946" t="s">
        <v>1278</v>
      </c>
      <c r="D946" t="str">
        <f>VLOOKUP(C946,時点区分!$A$2:$C$8,3,0)</f>
        <v>07:R4年度将来一致率</v>
      </c>
      <c r="E946" t="s">
        <v>784</v>
      </c>
      <c r="F946" t="str">
        <f>VLOOKUP(E946,病床機能区分!$A$2:$C$14,3,0)</f>
        <v>06：合計</v>
      </c>
      <c r="G946" t="s">
        <v>1289</v>
      </c>
      <c r="H946" t="s">
        <v>1270</v>
      </c>
      <c r="I946">
        <v>0.97379032258064513</v>
      </c>
      <c r="J946" s="41"/>
    </row>
    <row r="947" spans="1:10">
      <c r="A947" t="s">
        <v>1291</v>
      </c>
      <c r="B947" t="s">
        <v>808</v>
      </c>
      <c r="C947" t="s">
        <v>1181</v>
      </c>
      <c r="D947" t="str">
        <f>VLOOKUP(C947,時点区分!$A$2:$C$8,3,0)</f>
        <v>01:現状ー構想策定時</v>
      </c>
      <c r="E947" t="s">
        <v>0</v>
      </c>
      <c r="F947" t="str">
        <f>VLOOKUP(E947,病床機能区分!$A$2:$C$14,3,0)</f>
        <v>01：高度急性期</v>
      </c>
      <c r="G947" t="s">
        <v>1186</v>
      </c>
      <c r="H947" t="s">
        <v>1176</v>
      </c>
      <c r="I947">
        <v>829</v>
      </c>
      <c r="J947" s="39">
        <f>I962</f>
        <v>2.6069182389937109</v>
      </c>
    </row>
    <row r="948" spans="1:10">
      <c r="A948" t="s">
        <v>1291</v>
      </c>
      <c r="B948" t="s">
        <v>808</v>
      </c>
      <c r="C948" t="s">
        <v>1181</v>
      </c>
      <c r="D948" t="str">
        <f>VLOOKUP(C948,時点区分!$A$2:$C$8,3,0)</f>
        <v>01:現状ー構想策定時</v>
      </c>
      <c r="E948" t="s">
        <v>1</v>
      </c>
      <c r="F948" t="str">
        <f>VLOOKUP(E948,病床機能区分!$A$2:$C$14,3,0)</f>
        <v>02：急性期</v>
      </c>
      <c r="G948" t="s">
        <v>1188</v>
      </c>
      <c r="H948" t="s">
        <v>1176</v>
      </c>
      <c r="I948">
        <v>2310</v>
      </c>
      <c r="J948" s="40">
        <f>I963</f>
        <v>2.0810810810810811</v>
      </c>
    </row>
    <row r="949" spans="1:10">
      <c r="A949" t="s">
        <v>1291</v>
      </c>
      <c r="B949" t="s">
        <v>808</v>
      </c>
      <c r="C949" t="s">
        <v>1181</v>
      </c>
      <c r="D949" t="str">
        <f>VLOOKUP(C949,時点区分!$A$2:$C$8,3,0)</f>
        <v>01:現状ー構想策定時</v>
      </c>
      <c r="E949" t="s">
        <v>2</v>
      </c>
      <c r="F949" t="str">
        <f>VLOOKUP(E949,病床機能区分!$A$2:$C$14,3,0)</f>
        <v>03：回復期</v>
      </c>
      <c r="G949" t="s">
        <v>1190</v>
      </c>
      <c r="H949" t="s">
        <v>1176</v>
      </c>
      <c r="I949">
        <v>434</v>
      </c>
      <c r="J949" s="40">
        <f>I964</f>
        <v>0.34887459807073956</v>
      </c>
    </row>
    <row r="950" spans="1:10">
      <c r="A950" t="s">
        <v>1291</v>
      </c>
      <c r="B950" t="s">
        <v>808</v>
      </c>
      <c r="C950" t="s">
        <v>1181</v>
      </c>
      <c r="D950" t="str">
        <f>VLOOKUP(C950,時点区分!$A$2:$C$8,3,0)</f>
        <v>01:現状ー構想策定時</v>
      </c>
      <c r="E950" t="s">
        <v>3</v>
      </c>
      <c r="F950" t="str">
        <f>VLOOKUP(E950,病床機能区分!$A$2:$C$14,3,0)</f>
        <v>04：慢性期</v>
      </c>
      <c r="G950" t="s">
        <v>1192</v>
      </c>
      <c r="H950" t="s">
        <v>1176</v>
      </c>
      <c r="I950">
        <v>530</v>
      </c>
      <c r="J950" s="40">
        <f>I965</f>
        <v>1.1349036402569592</v>
      </c>
    </row>
    <row r="951" spans="1:10">
      <c r="A951" t="s">
        <v>1291</v>
      </c>
      <c r="B951" t="s">
        <v>808</v>
      </c>
      <c r="C951" t="s">
        <v>1181</v>
      </c>
      <c r="D951" t="str">
        <f>VLOOKUP(C951,時点区分!$A$2:$C$8,3,0)</f>
        <v>01:現状ー構想策定時</v>
      </c>
      <c r="E951" t="s">
        <v>783</v>
      </c>
      <c r="F951" t="str">
        <f>VLOOKUP(E951,病床機能区分!$A$2:$C$14,3,0)</f>
        <v>05：未報告</v>
      </c>
      <c r="G951" t="s">
        <v>1194</v>
      </c>
      <c r="H951" t="s">
        <v>1176</v>
      </c>
      <c r="I951">
        <v>14</v>
      </c>
      <c r="J951" s="40"/>
    </row>
    <row r="952" spans="1:10">
      <c r="A952" t="s">
        <v>1291</v>
      </c>
      <c r="B952" t="s">
        <v>808</v>
      </c>
      <c r="C952" t="s">
        <v>1181</v>
      </c>
      <c r="D952" t="str">
        <f>VLOOKUP(C952,時点区分!$A$2:$C$8,3,0)</f>
        <v>01:現状ー構想策定時</v>
      </c>
      <c r="E952" t="s">
        <v>784</v>
      </c>
      <c r="F952" t="str">
        <f>VLOOKUP(E952,病床機能区分!$A$2:$C$14,3,0)</f>
        <v>06：合計</v>
      </c>
      <c r="G952" t="s">
        <v>1196</v>
      </c>
      <c r="H952" t="s">
        <v>1176</v>
      </c>
      <c r="I952">
        <v>4117</v>
      </c>
      <c r="J952" s="40">
        <f>I966</f>
        <v>1.3115641924179675</v>
      </c>
    </row>
    <row r="953" spans="1:10">
      <c r="A953" t="s">
        <v>1291</v>
      </c>
      <c r="B953" t="s">
        <v>808</v>
      </c>
      <c r="C953" t="s">
        <v>1181</v>
      </c>
      <c r="D953" t="str">
        <f>VLOOKUP(C953,時点区分!$A$2:$C$8,3,0)</f>
        <v>01:現状ー構想策定時</v>
      </c>
      <c r="E953" t="s">
        <v>785</v>
      </c>
      <c r="F953" t="str">
        <f>VLOOKUP(E953,病床機能区分!$A$2:$C$14,3,0)</f>
        <v>07：在宅医療等</v>
      </c>
      <c r="G953" t="s">
        <v>1198</v>
      </c>
      <c r="H953" t="s">
        <v>1176</v>
      </c>
      <c r="I953">
        <v>0</v>
      </c>
      <c r="J953" s="40"/>
    </row>
    <row r="954" spans="1:10">
      <c r="A954" t="s">
        <v>1291</v>
      </c>
      <c r="B954" t="s">
        <v>808</v>
      </c>
      <c r="C954" t="s">
        <v>1181</v>
      </c>
      <c r="D954" t="str">
        <f>VLOOKUP(C954,時点区分!$A$2:$C$8,3,0)</f>
        <v>01:現状ー構想策定時</v>
      </c>
      <c r="E954" t="s">
        <v>786</v>
      </c>
      <c r="F954" t="str">
        <f>VLOOKUP(E954,病床機能区分!$A$2:$C$14,3,0)</f>
        <v>08：うち訪問診療分</v>
      </c>
      <c r="G954" t="s">
        <v>1200</v>
      </c>
      <c r="H954" t="s">
        <v>1176</v>
      </c>
      <c r="I954">
        <v>0</v>
      </c>
      <c r="J954" s="40"/>
    </row>
    <row r="955" spans="1:10">
      <c r="A955" t="s">
        <v>1291</v>
      </c>
      <c r="B955" t="s">
        <v>808</v>
      </c>
      <c r="C955" t="s">
        <v>1129</v>
      </c>
      <c r="D955" t="str">
        <f>VLOOKUP(C955,時点区分!$A$2:$C$8,3,0)</f>
        <v>02:将来</v>
      </c>
      <c r="E955" t="s">
        <v>0</v>
      </c>
      <c r="F955" t="str">
        <f>VLOOKUP(E955,病床機能区分!$A$2:$C$14,3,0)</f>
        <v>01：高度急性期</v>
      </c>
      <c r="G955" t="s">
        <v>1202</v>
      </c>
      <c r="H955" t="s">
        <v>1176</v>
      </c>
      <c r="I955">
        <v>318</v>
      </c>
      <c r="J955" s="40">
        <f>I962</f>
        <v>2.6069182389937109</v>
      </c>
    </row>
    <row r="956" spans="1:10">
      <c r="A956" t="s">
        <v>1291</v>
      </c>
      <c r="B956" t="s">
        <v>808</v>
      </c>
      <c r="C956" t="s">
        <v>1129</v>
      </c>
      <c r="D956" t="str">
        <f>VLOOKUP(C956,時点区分!$A$2:$C$8,3,0)</f>
        <v>02:将来</v>
      </c>
      <c r="E956" t="s">
        <v>1</v>
      </c>
      <c r="F956" t="str">
        <f>VLOOKUP(E956,病床機能区分!$A$2:$C$14,3,0)</f>
        <v>02：急性期</v>
      </c>
      <c r="G956" t="s">
        <v>1204</v>
      </c>
      <c r="H956" t="s">
        <v>1176</v>
      </c>
      <c r="I956">
        <v>1110</v>
      </c>
      <c r="J956" s="40">
        <f>I963</f>
        <v>2.0810810810810811</v>
      </c>
    </row>
    <row r="957" spans="1:10">
      <c r="A957" t="s">
        <v>1291</v>
      </c>
      <c r="B957" t="s">
        <v>808</v>
      </c>
      <c r="C957" t="s">
        <v>1129</v>
      </c>
      <c r="D957" t="str">
        <f>VLOOKUP(C957,時点区分!$A$2:$C$8,3,0)</f>
        <v>02:将来</v>
      </c>
      <c r="E957" t="s">
        <v>2</v>
      </c>
      <c r="F957" t="str">
        <f>VLOOKUP(E957,病床機能区分!$A$2:$C$14,3,0)</f>
        <v>03：回復期</v>
      </c>
      <c r="G957" t="s">
        <v>1206</v>
      </c>
      <c r="H957" t="s">
        <v>1176</v>
      </c>
      <c r="I957">
        <v>1244</v>
      </c>
      <c r="J957" s="40">
        <f>I964</f>
        <v>0.34887459807073956</v>
      </c>
    </row>
    <row r="958" spans="1:10">
      <c r="A958" t="s">
        <v>1291</v>
      </c>
      <c r="B958" t="s">
        <v>808</v>
      </c>
      <c r="C958" t="s">
        <v>1129</v>
      </c>
      <c r="D958" t="str">
        <f>VLOOKUP(C958,時点区分!$A$2:$C$8,3,0)</f>
        <v>02:将来</v>
      </c>
      <c r="E958" t="s">
        <v>3</v>
      </c>
      <c r="F958" t="str">
        <f>VLOOKUP(E958,病床機能区分!$A$2:$C$14,3,0)</f>
        <v>04：慢性期</v>
      </c>
      <c r="G958" t="s">
        <v>1208</v>
      </c>
      <c r="H958" t="s">
        <v>1176</v>
      </c>
      <c r="I958">
        <v>467</v>
      </c>
      <c r="J958" s="40">
        <f>I965</f>
        <v>1.1349036402569592</v>
      </c>
    </row>
    <row r="959" spans="1:10">
      <c r="A959" t="s">
        <v>1291</v>
      </c>
      <c r="B959" t="s">
        <v>808</v>
      </c>
      <c r="C959" t="s">
        <v>1129</v>
      </c>
      <c r="D959" t="str">
        <f>VLOOKUP(C959,時点区分!$A$2:$C$8,3,0)</f>
        <v>02:将来</v>
      </c>
      <c r="E959" t="s">
        <v>784</v>
      </c>
      <c r="F959" t="str">
        <f>VLOOKUP(E959,病床機能区分!$A$2:$C$14,3,0)</f>
        <v>06：合計</v>
      </c>
      <c r="G959" t="s">
        <v>1210</v>
      </c>
      <c r="H959" t="s">
        <v>1176</v>
      </c>
      <c r="I959">
        <v>3139</v>
      </c>
      <c r="J959" s="40">
        <f>I966</f>
        <v>1.3115641924179675</v>
      </c>
    </row>
    <row r="960" spans="1:10">
      <c r="A960" t="s">
        <v>1291</v>
      </c>
      <c r="B960" t="s">
        <v>808</v>
      </c>
      <c r="C960" t="s">
        <v>1129</v>
      </c>
      <c r="D960" t="str">
        <f>VLOOKUP(C960,時点区分!$A$2:$C$8,3,0)</f>
        <v>02:将来</v>
      </c>
      <c r="E960" t="s">
        <v>785</v>
      </c>
      <c r="F960" t="str">
        <f>VLOOKUP(E960,病床機能区分!$A$2:$C$14,3,0)</f>
        <v>07：在宅医療等</v>
      </c>
      <c r="G960" t="s">
        <v>1212</v>
      </c>
      <c r="H960" t="s">
        <v>1176</v>
      </c>
      <c r="I960">
        <v>-3461</v>
      </c>
      <c r="J960" s="40"/>
    </row>
    <row r="961" spans="1:10">
      <c r="A961" t="s">
        <v>1291</v>
      </c>
      <c r="B961" t="s">
        <v>808</v>
      </c>
      <c r="C961" t="s">
        <v>1129</v>
      </c>
      <c r="D961" t="str">
        <f>VLOOKUP(C961,時点区分!$A$2:$C$8,3,0)</f>
        <v>02:将来</v>
      </c>
      <c r="E961" t="s">
        <v>786</v>
      </c>
      <c r="F961" t="str">
        <f>VLOOKUP(E961,病床機能区分!$A$2:$C$14,3,0)</f>
        <v>08：うち訪問診療分</v>
      </c>
      <c r="G961" t="s">
        <v>1214</v>
      </c>
      <c r="H961" t="s">
        <v>1176</v>
      </c>
      <c r="I961">
        <v>-1431</v>
      </c>
      <c r="J961" s="40"/>
    </row>
    <row r="962" spans="1:10">
      <c r="A962" t="s">
        <v>1291</v>
      </c>
      <c r="B962" t="s">
        <v>808</v>
      </c>
      <c r="C962" t="s">
        <v>1182</v>
      </c>
      <c r="D962" t="str">
        <f>VLOOKUP(C962,時点区分!$A$2:$C$8,3,0)</f>
        <v>03:構想策定時一致率</v>
      </c>
      <c r="E962" t="s">
        <v>0</v>
      </c>
      <c r="F962" t="str">
        <f>VLOOKUP(E962,病床機能区分!$A$2:$C$14,3,0)</f>
        <v>01：高度急性期</v>
      </c>
      <c r="G962" t="s">
        <v>1216</v>
      </c>
      <c r="H962" t="s">
        <v>1270</v>
      </c>
      <c r="I962">
        <v>2.6069182389937109</v>
      </c>
      <c r="J962" s="40"/>
    </row>
    <row r="963" spans="1:10">
      <c r="A963" t="s">
        <v>1291</v>
      </c>
      <c r="B963" t="s">
        <v>808</v>
      </c>
      <c r="C963" t="s">
        <v>1182</v>
      </c>
      <c r="D963" t="str">
        <f>VLOOKUP(C963,時点区分!$A$2:$C$8,3,0)</f>
        <v>03:構想策定時一致率</v>
      </c>
      <c r="E963" t="s">
        <v>1</v>
      </c>
      <c r="F963" t="str">
        <f>VLOOKUP(E963,病床機能区分!$A$2:$C$14,3,0)</f>
        <v>02：急性期</v>
      </c>
      <c r="G963" t="s">
        <v>1218</v>
      </c>
      <c r="H963" t="s">
        <v>1270</v>
      </c>
      <c r="I963">
        <v>2.0810810810810811</v>
      </c>
      <c r="J963" s="40"/>
    </row>
    <row r="964" spans="1:10">
      <c r="A964" t="s">
        <v>1291</v>
      </c>
      <c r="B964" t="s">
        <v>808</v>
      </c>
      <c r="C964" t="s">
        <v>1182</v>
      </c>
      <c r="D964" t="str">
        <f>VLOOKUP(C964,時点区分!$A$2:$C$8,3,0)</f>
        <v>03:構想策定時一致率</v>
      </c>
      <c r="E964" t="s">
        <v>2</v>
      </c>
      <c r="F964" t="str">
        <f>VLOOKUP(E964,病床機能区分!$A$2:$C$14,3,0)</f>
        <v>03：回復期</v>
      </c>
      <c r="G964" t="s">
        <v>1220</v>
      </c>
      <c r="H964" t="s">
        <v>1270</v>
      </c>
      <c r="I964">
        <v>0.34887459807073956</v>
      </c>
      <c r="J964" s="40"/>
    </row>
    <row r="965" spans="1:10">
      <c r="A965" t="s">
        <v>1291</v>
      </c>
      <c r="B965" t="s">
        <v>808</v>
      </c>
      <c r="C965" t="s">
        <v>1182</v>
      </c>
      <c r="D965" t="str">
        <f>VLOOKUP(C965,時点区分!$A$2:$C$8,3,0)</f>
        <v>03:構想策定時一致率</v>
      </c>
      <c r="E965" t="s">
        <v>3</v>
      </c>
      <c r="F965" t="str">
        <f>VLOOKUP(E965,病床機能区分!$A$2:$C$14,3,0)</f>
        <v>04：慢性期</v>
      </c>
      <c r="G965" t="s">
        <v>1222</v>
      </c>
      <c r="H965" t="s">
        <v>1270</v>
      </c>
      <c r="I965">
        <v>1.1349036402569592</v>
      </c>
      <c r="J965" s="40"/>
    </row>
    <row r="966" spans="1:10">
      <c r="A966" t="s">
        <v>1291</v>
      </c>
      <c r="B966" t="s">
        <v>808</v>
      </c>
      <c r="C966" t="s">
        <v>1182</v>
      </c>
      <c r="D966" t="str">
        <f>VLOOKUP(C966,時点区分!$A$2:$C$8,3,0)</f>
        <v>03:構想策定時一致率</v>
      </c>
      <c r="E966" t="s">
        <v>784</v>
      </c>
      <c r="F966" t="str">
        <f>VLOOKUP(E966,病床機能区分!$A$2:$C$14,3,0)</f>
        <v>06：合計</v>
      </c>
      <c r="G966" t="s">
        <v>1224</v>
      </c>
      <c r="H966" t="s">
        <v>1270</v>
      </c>
      <c r="I966">
        <v>1.3115641924179675</v>
      </c>
      <c r="J966" s="40"/>
    </row>
    <row r="967" spans="1:10">
      <c r="A967" t="s">
        <v>1291</v>
      </c>
      <c r="B967" t="s">
        <v>808</v>
      </c>
      <c r="C967" t="s">
        <v>1183</v>
      </c>
      <c r="D967" t="str">
        <f>VLOOKUP(C967,時点区分!$A$2:$C$8,3,0)</f>
        <v>04:R4年度病床機能報告_2022年時点</v>
      </c>
      <c r="E967" t="s">
        <v>0</v>
      </c>
      <c r="F967" t="str">
        <f>VLOOKUP(E967,病床機能区分!$A$2:$C$14,3,0)</f>
        <v>01：高度急性期</v>
      </c>
      <c r="G967" t="s">
        <v>1226</v>
      </c>
      <c r="H967" t="s">
        <v>1176</v>
      </c>
      <c r="I967">
        <v>480</v>
      </c>
      <c r="J967" s="40">
        <f>I974</f>
        <v>1.5094339622641511</v>
      </c>
    </row>
    <row r="968" spans="1:10">
      <c r="A968" t="s">
        <v>1291</v>
      </c>
      <c r="B968" t="s">
        <v>808</v>
      </c>
      <c r="C968" t="s">
        <v>1183</v>
      </c>
      <c r="D968" t="str">
        <f>VLOOKUP(C968,時点区分!$A$2:$C$8,3,0)</f>
        <v>04:R4年度病床機能報告_2022年時点</v>
      </c>
      <c r="E968" t="s">
        <v>1</v>
      </c>
      <c r="F968" t="str">
        <f>VLOOKUP(E968,病床機能区分!$A$2:$C$14,3,0)</f>
        <v>02：急性期</v>
      </c>
      <c r="G968" t="s">
        <v>1228</v>
      </c>
      <c r="H968" t="s">
        <v>1176</v>
      </c>
      <c r="I968">
        <v>1557</v>
      </c>
      <c r="J968" s="40">
        <f t="shared" ref="J968:J970" si="24">I975</f>
        <v>1.4027027027027028</v>
      </c>
    </row>
    <row r="969" spans="1:10">
      <c r="A969" t="s">
        <v>1291</v>
      </c>
      <c r="B969" t="s">
        <v>808</v>
      </c>
      <c r="C969" t="s">
        <v>1183</v>
      </c>
      <c r="D969" t="str">
        <f>VLOOKUP(C969,時点区分!$A$2:$C$8,3,0)</f>
        <v>04:R4年度病床機能報告_2022年時点</v>
      </c>
      <c r="E969" t="s">
        <v>2</v>
      </c>
      <c r="F969" t="str">
        <f>VLOOKUP(E969,病床機能区分!$A$2:$C$14,3,0)</f>
        <v>03：回復期</v>
      </c>
      <c r="G969" t="s">
        <v>1230</v>
      </c>
      <c r="H969" t="s">
        <v>1176</v>
      </c>
      <c r="I969">
        <v>493</v>
      </c>
      <c r="J969" s="40">
        <f t="shared" si="24"/>
        <v>0.3963022508038585</v>
      </c>
    </row>
    <row r="970" spans="1:10">
      <c r="A970" t="s">
        <v>1291</v>
      </c>
      <c r="B970" t="s">
        <v>808</v>
      </c>
      <c r="C970" t="s">
        <v>1183</v>
      </c>
      <c r="D970" t="str">
        <f>VLOOKUP(C970,時点区分!$A$2:$C$8,3,0)</f>
        <v>04:R4年度病床機能報告_2022年時点</v>
      </c>
      <c r="E970" t="s">
        <v>3</v>
      </c>
      <c r="F970" t="str">
        <f>VLOOKUP(E970,病床機能区分!$A$2:$C$14,3,0)</f>
        <v>04：慢性期</v>
      </c>
      <c r="G970" t="s">
        <v>1232</v>
      </c>
      <c r="H970" t="s">
        <v>1176</v>
      </c>
      <c r="I970">
        <v>601</v>
      </c>
      <c r="J970" s="40">
        <f t="shared" si="24"/>
        <v>1.2869379014989293</v>
      </c>
    </row>
    <row r="971" spans="1:10">
      <c r="A971" t="s">
        <v>1291</v>
      </c>
      <c r="B971" t="s">
        <v>808</v>
      </c>
      <c r="C971" t="s">
        <v>1183</v>
      </c>
      <c r="D971" t="str">
        <f>VLOOKUP(C971,時点区分!$A$2:$C$8,3,0)</f>
        <v>04:R4年度病床機能報告_2022年時点</v>
      </c>
      <c r="E971" t="s">
        <v>771</v>
      </c>
      <c r="F971" t="str">
        <f>VLOOKUP(E971,病床機能区分!$A$2:$C$14,3,0)</f>
        <v>09：休棟中（今後再開する予定）</v>
      </c>
      <c r="G971" t="s">
        <v>1234</v>
      </c>
      <c r="H971" t="s">
        <v>1176</v>
      </c>
      <c r="I971">
        <v>51</v>
      </c>
      <c r="J971" s="40"/>
    </row>
    <row r="972" spans="1:10">
      <c r="A972" t="s">
        <v>1291</v>
      </c>
      <c r="B972" t="s">
        <v>808</v>
      </c>
      <c r="C972" t="s">
        <v>1183</v>
      </c>
      <c r="D972" t="str">
        <f>VLOOKUP(C972,時点区分!$A$2:$C$8,3,0)</f>
        <v>04:R4年度病床機能報告_2022年時点</v>
      </c>
      <c r="E972" t="s">
        <v>772</v>
      </c>
      <c r="F972" t="str">
        <f>VLOOKUP(E972,病床機能区分!$A$2:$C$14,3,0)</f>
        <v>10：休棟中（今後廃止する予定）</v>
      </c>
      <c r="G972" t="s">
        <v>1236</v>
      </c>
      <c r="H972" t="s">
        <v>1176</v>
      </c>
      <c r="I972">
        <v>0</v>
      </c>
      <c r="J972" s="40"/>
    </row>
    <row r="973" spans="1:10">
      <c r="A973" t="s">
        <v>1291</v>
      </c>
      <c r="B973" t="s">
        <v>808</v>
      </c>
      <c r="C973" t="s">
        <v>1183</v>
      </c>
      <c r="D973" t="str">
        <f>VLOOKUP(C973,時点区分!$A$2:$C$8,3,0)</f>
        <v>04:R4年度病床機能報告_2022年時点</v>
      </c>
      <c r="E973" t="s">
        <v>784</v>
      </c>
      <c r="F973" t="str">
        <f>VLOOKUP(E973,病床機能区分!$A$2:$C$14,3,0)</f>
        <v>06：合計</v>
      </c>
      <c r="G973" t="s">
        <v>1238</v>
      </c>
      <c r="H973" t="s">
        <v>1176</v>
      </c>
      <c r="I973">
        <v>3182</v>
      </c>
      <c r="J973" s="40">
        <f>I978</f>
        <v>1.0136986301369864</v>
      </c>
    </row>
    <row r="974" spans="1:10">
      <c r="A974" t="s">
        <v>1291</v>
      </c>
      <c r="B974" t="s">
        <v>808</v>
      </c>
      <c r="C974" t="s">
        <v>1184</v>
      </c>
      <c r="D974" t="str">
        <f>VLOOKUP(C974,時点区分!$A$2:$C$8,3,0)</f>
        <v>05:R4年度現状一致率</v>
      </c>
      <c r="E974" t="s">
        <v>0</v>
      </c>
      <c r="F974" t="str">
        <f>VLOOKUP(E974,病床機能区分!$A$2:$C$14,3,0)</f>
        <v>01：高度急性期</v>
      </c>
      <c r="G974" t="s">
        <v>1239</v>
      </c>
      <c r="H974" t="s">
        <v>1270</v>
      </c>
      <c r="I974">
        <v>1.5094339622641511</v>
      </c>
      <c r="J974" s="40"/>
    </row>
    <row r="975" spans="1:10">
      <c r="A975" t="s">
        <v>1291</v>
      </c>
      <c r="B975" t="s">
        <v>808</v>
      </c>
      <c r="C975" t="s">
        <v>1184</v>
      </c>
      <c r="D975" t="str">
        <f>VLOOKUP(C975,時点区分!$A$2:$C$8,3,0)</f>
        <v>05:R4年度現状一致率</v>
      </c>
      <c r="E975" t="s">
        <v>1</v>
      </c>
      <c r="F975" t="str">
        <f>VLOOKUP(E975,病床機能区分!$A$2:$C$14,3,0)</f>
        <v>02：急性期</v>
      </c>
      <c r="G975" t="s">
        <v>1241</v>
      </c>
      <c r="H975" t="s">
        <v>1270</v>
      </c>
      <c r="I975">
        <v>1.4027027027027028</v>
      </c>
      <c r="J975" s="40"/>
    </row>
    <row r="976" spans="1:10">
      <c r="A976" t="s">
        <v>1291</v>
      </c>
      <c r="B976" t="s">
        <v>808</v>
      </c>
      <c r="C976" t="s">
        <v>1184</v>
      </c>
      <c r="D976" t="str">
        <f>VLOOKUP(C976,時点区分!$A$2:$C$8,3,0)</f>
        <v>05:R4年度現状一致率</v>
      </c>
      <c r="E976" t="s">
        <v>2</v>
      </c>
      <c r="F976" t="str">
        <f>VLOOKUP(E976,病床機能区分!$A$2:$C$14,3,0)</f>
        <v>03：回復期</v>
      </c>
      <c r="G976" t="s">
        <v>1243</v>
      </c>
      <c r="H976" t="s">
        <v>1270</v>
      </c>
      <c r="I976">
        <v>0.3963022508038585</v>
      </c>
      <c r="J976" s="40"/>
    </row>
    <row r="977" spans="1:10">
      <c r="A977" t="s">
        <v>1291</v>
      </c>
      <c r="B977" t="s">
        <v>808</v>
      </c>
      <c r="C977" t="s">
        <v>1184</v>
      </c>
      <c r="D977" t="str">
        <f>VLOOKUP(C977,時点区分!$A$2:$C$8,3,0)</f>
        <v>05:R4年度現状一致率</v>
      </c>
      <c r="E977" t="s">
        <v>3</v>
      </c>
      <c r="F977" t="str">
        <f>VLOOKUP(E977,病床機能区分!$A$2:$C$14,3,0)</f>
        <v>04：慢性期</v>
      </c>
      <c r="G977" t="s">
        <v>1245</v>
      </c>
      <c r="H977" t="s">
        <v>1270</v>
      </c>
      <c r="I977">
        <v>1.2869379014989293</v>
      </c>
      <c r="J977" s="40"/>
    </row>
    <row r="978" spans="1:10">
      <c r="A978" t="s">
        <v>1291</v>
      </c>
      <c r="B978" t="s">
        <v>808</v>
      </c>
      <c r="C978" t="s">
        <v>1184</v>
      </c>
      <c r="D978" t="str">
        <f>VLOOKUP(C978,時点区分!$A$2:$C$8,3,0)</f>
        <v>05:R4年度現状一致率</v>
      </c>
      <c r="E978" t="s">
        <v>784</v>
      </c>
      <c r="F978" t="str">
        <f>VLOOKUP(E978,病床機能区分!$A$2:$C$14,3,0)</f>
        <v>06：合計</v>
      </c>
      <c r="G978" t="s">
        <v>1247</v>
      </c>
      <c r="H978" t="s">
        <v>1270</v>
      </c>
      <c r="I978">
        <v>1.0136986301369864</v>
      </c>
      <c r="J978" s="40"/>
    </row>
    <row r="979" spans="1:10">
      <c r="A979" t="s">
        <v>1291</v>
      </c>
      <c r="B979" t="s">
        <v>808</v>
      </c>
      <c r="C979" t="s">
        <v>1185</v>
      </c>
      <c r="D979" t="str">
        <f>VLOOKUP(C979,時点区分!$A$2:$C$8,3,0)</f>
        <v>06:R4年度病床機能報告_2025年時点</v>
      </c>
      <c r="E979" t="s">
        <v>0</v>
      </c>
      <c r="F979" t="str">
        <f>VLOOKUP(E979,病床機能区分!$A$2:$C$14,3,0)</f>
        <v>01：高度急性期</v>
      </c>
      <c r="G979" t="s">
        <v>1249</v>
      </c>
      <c r="H979" t="s">
        <v>1176</v>
      </c>
      <c r="I979">
        <v>479</v>
      </c>
      <c r="J979" s="40">
        <f>I987</f>
        <v>1.5062893081761006</v>
      </c>
    </row>
    <row r="980" spans="1:10">
      <c r="A980" t="s">
        <v>1291</v>
      </c>
      <c r="B980" t="s">
        <v>808</v>
      </c>
      <c r="C980" t="s">
        <v>1185</v>
      </c>
      <c r="D980" t="str">
        <f>VLOOKUP(C980,時点区分!$A$2:$C$8,3,0)</f>
        <v>06:R4年度病床機能報告_2025年時点</v>
      </c>
      <c r="E980" t="s">
        <v>1</v>
      </c>
      <c r="F980" t="str">
        <f>VLOOKUP(E980,病床機能区分!$A$2:$C$14,3,0)</f>
        <v>02：急性期</v>
      </c>
      <c r="G980" t="s">
        <v>1251</v>
      </c>
      <c r="H980" t="s">
        <v>1176</v>
      </c>
      <c r="I980">
        <v>1466</v>
      </c>
      <c r="J980" s="40">
        <f>I988</f>
        <v>1.3207207207207208</v>
      </c>
    </row>
    <row r="981" spans="1:10">
      <c r="A981" t="s">
        <v>1291</v>
      </c>
      <c r="B981" t="s">
        <v>808</v>
      </c>
      <c r="C981" t="s">
        <v>1185</v>
      </c>
      <c r="D981" t="str">
        <f>VLOOKUP(C981,時点区分!$A$2:$C$8,3,0)</f>
        <v>06:R4年度病床機能報告_2025年時点</v>
      </c>
      <c r="E981" t="s">
        <v>2</v>
      </c>
      <c r="F981" t="str">
        <f>VLOOKUP(E981,病床機能区分!$A$2:$C$14,3,0)</f>
        <v>03：回復期</v>
      </c>
      <c r="G981" t="s">
        <v>1253</v>
      </c>
      <c r="H981" t="s">
        <v>1176</v>
      </c>
      <c r="I981">
        <v>581</v>
      </c>
      <c r="J981" s="40">
        <f>I989</f>
        <v>0.46704180064308681</v>
      </c>
    </row>
    <row r="982" spans="1:10">
      <c r="A982" t="s">
        <v>1291</v>
      </c>
      <c r="B982" t="s">
        <v>808</v>
      </c>
      <c r="C982" t="s">
        <v>1185</v>
      </c>
      <c r="D982" t="str">
        <f>VLOOKUP(C982,時点区分!$A$2:$C$8,3,0)</f>
        <v>06:R4年度病床機能報告_2025年時点</v>
      </c>
      <c r="E982" t="s">
        <v>3</v>
      </c>
      <c r="F982" t="str">
        <f>VLOOKUP(E982,病床機能区分!$A$2:$C$14,3,0)</f>
        <v>04：慢性期</v>
      </c>
      <c r="G982" t="s">
        <v>1255</v>
      </c>
      <c r="H982" t="s">
        <v>1176</v>
      </c>
      <c r="I982">
        <v>615</v>
      </c>
      <c r="J982" s="40">
        <f>I990</f>
        <v>1.316916488222698</v>
      </c>
    </row>
    <row r="983" spans="1:10">
      <c r="A983" t="s">
        <v>1291</v>
      </c>
      <c r="B983" t="s">
        <v>808</v>
      </c>
      <c r="C983" t="s">
        <v>1185</v>
      </c>
      <c r="D983" t="str">
        <f>VLOOKUP(C983,時点区分!$A$2:$C$8,3,0)</f>
        <v>06:R4年度病床機能報告_2025年時点</v>
      </c>
      <c r="E983" t="s">
        <v>779</v>
      </c>
      <c r="F983" t="str">
        <f>VLOOKUP(E983,病床機能区分!$A$2:$C$14,3,0)</f>
        <v>11：介護保険施設等へ移行予定</v>
      </c>
      <c r="G983" t="s">
        <v>1257</v>
      </c>
      <c r="H983" t="s">
        <v>1176</v>
      </c>
      <c r="I983">
        <v>0</v>
      </c>
      <c r="J983" s="40"/>
    </row>
    <row r="984" spans="1:10">
      <c r="A984" t="s">
        <v>1291</v>
      </c>
      <c r="B984" t="s">
        <v>808</v>
      </c>
      <c r="C984" t="s">
        <v>1185</v>
      </c>
      <c r="D984" t="str">
        <f>VLOOKUP(C984,時点区分!$A$2:$C$8,3,0)</f>
        <v>06:R4年度病床機能報告_2025年時点</v>
      </c>
      <c r="E984" t="s">
        <v>780</v>
      </c>
      <c r="F984" t="str">
        <f>VLOOKUP(E984,病床機能区分!$A$2:$C$14,3,0)</f>
        <v>12：休棟予定</v>
      </c>
      <c r="G984" t="s">
        <v>1259</v>
      </c>
      <c r="H984" t="s">
        <v>1176</v>
      </c>
      <c r="I984">
        <v>41</v>
      </c>
      <c r="J984" s="40"/>
    </row>
    <row r="985" spans="1:10">
      <c r="A985" t="s">
        <v>1291</v>
      </c>
      <c r="B985" t="s">
        <v>808</v>
      </c>
      <c r="C985" t="s">
        <v>1185</v>
      </c>
      <c r="D985" t="str">
        <f>VLOOKUP(C985,時点区分!$A$2:$C$8,3,0)</f>
        <v>06:R4年度病床機能報告_2025年時点</v>
      </c>
      <c r="E985" t="s">
        <v>781</v>
      </c>
      <c r="F985" t="str">
        <f>VLOOKUP(E985,病床機能区分!$A$2:$C$14,3,0)</f>
        <v>13：廃止予定</v>
      </c>
      <c r="G985" t="s">
        <v>1261</v>
      </c>
      <c r="H985" t="s">
        <v>1176</v>
      </c>
      <c r="I985">
        <v>0</v>
      </c>
      <c r="J985" s="40"/>
    </row>
    <row r="986" spans="1:10">
      <c r="A986" t="s">
        <v>1291</v>
      </c>
      <c r="B986" t="s">
        <v>808</v>
      </c>
      <c r="C986" t="s">
        <v>1185</v>
      </c>
      <c r="D986" t="str">
        <f>VLOOKUP(C986,時点区分!$A$2:$C$8,3,0)</f>
        <v>06:R4年度病床機能報告_2025年時点</v>
      </c>
      <c r="E986" t="s">
        <v>784</v>
      </c>
      <c r="F986" t="str">
        <f>VLOOKUP(E986,病床機能区分!$A$2:$C$14,3,0)</f>
        <v>06：合計</v>
      </c>
      <c r="G986" t="s">
        <v>1263</v>
      </c>
      <c r="H986" t="s">
        <v>1176</v>
      </c>
      <c r="I986">
        <v>3182</v>
      </c>
      <c r="J986" s="40">
        <f>I991</f>
        <v>1.0136986301369864</v>
      </c>
    </row>
    <row r="987" spans="1:10">
      <c r="A987" t="s">
        <v>1291</v>
      </c>
      <c r="B987" t="s">
        <v>808</v>
      </c>
      <c r="C987" t="s">
        <v>1278</v>
      </c>
      <c r="D987" t="str">
        <f>VLOOKUP(C987,時点区分!$A$2:$C$8,3,0)</f>
        <v>07:R4年度将来一致率</v>
      </c>
      <c r="E987" t="s">
        <v>0</v>
      </c>
      <c r="F987" t="str">
        <f>VLOOKUP(E987,病床機能区分!$A$2:$C$14,3,0)</f>
        <v>01：高度急性期</v>
      </c>
      <c r="G987" t="s">
        <v>1281</v>
      </c>
      <c r="H987" t="s">
        <v>1270</v>
      </c>
      <c r="I987">
        <v>1.5062893081761006</v>
      </c>
      <c r="J987" s="40"/>
    </row>
    <row r="988" spans="1:10">
      <c r="A988" t="s">
        <v>1291</v>
      </c>
      <c r="B988" t="s">
        <v>808</v>
      </c>
      <c r="C988" t="s">
        <v>1278</v>
      </c>
      <c r="D988" t="str">
        <f>VLOOKUP(C988,時点区分!$A$2:$C$8,3,0)</f>
        <v>07:R4年度将来一致率</v>
      </c>
      <c r="E988" t="s">
        <v>1</v>
      </c>
      <c r="F988" t="str">
        <f>VLOOKUP(E988,病床機能区分!$A$2:$C$14,3,0)</f>
        <v>02：急性期</v>
      </c>
      <c r="G988" t="s">
        <v>1283</v>
      </c>
      <c r="H988" t="s">
        <v>1270</v>
      </c>
      <c r="I988">
        <v>1.3207207207207208</v>
      </c>
      <c r="J988" s="40"/>
    </row>
    <row r="989" spans="1:10">
      <c r="A989" t="s">
        <v>1291</v>
      </c>
      <c r="B989" t="s">
        <v>808</v>
      </c>
      <c r="C989" t="s">
        <v>1278</v>
      </c>
      <c r="D989" t="str">
        <f>VLOOKUP(C989,時点区分!$A$2:$C$8,3,0)</f>
        <v>07:R4年度将来一致率</v>
      </c>
      <c r="E989" t="s">
        <v>2</v>
      </c>
      <c r="F989" t="str">
        <f>VLOOKUP(E989,病床機能区分!$A$2:$C$14,3,0)</f>
        <v>03：回復期</v>
      </c>
      <c r="G989" t="s">
        <v>1285</v>
      </c>
      <c r="H989" t="s">
        <v>1270</v>
      </c>
      <c r="I989">
        <v>0.46704180064308681</v>
      </c>
      <c r="J989" s="40"/>
    </row>
    <row r="990" spans="1:10">
      <c r="A990" t="s">
        <v>1291</v>
      </c>
      <c r="B990" t="s">
        <v>808</v>
      </c>
      <c r="C990" t="s">
        <v>1278</v>
      </c>
      <c r="D990" t="str">
        <f>VLOOKUP(C990,時点区分!$A$2:$C$8,3,0)</f>
        <v>07:R4年度将来一致率</v>
      </c>
      <c r="E990" t="s">
        <v>3</v>
      </c>
      <c r="F990" t="str">
        <f>VLOOKUP(E990,病床機能区分!$A$2:$C$14,3,0)</f>
        <v>04：慢性期</v>
      </c>
      <c r="G990" t="s">
        <v>1287</v>
      </c>
      <c r="H990" t="s">
        <v>1270</v>
      </c>
      <c r="I990">
        <v>1.316916488222698</v>
      </c>
      <c r="J990" s="40"/>
    </row>
    <row r="991" spans="1:10" ht="14" thickBot="1">
      <c r="A991" t="s">
        <v>1291</v>
      </c>
      <c r="B991" t="s">
        <v>808</v>
      </c>
      <c r="C991" t="s">
        <v>1278</v>
      </c>
      <c r="D991" t="str">
        <f>VLOOKUP(C991,時点区分!$A$2:$C$8,3,0)</f>
        <v>07:R4年度将来一致率</v>
      </c>
      <c r="E991" t="s">
        <v>784</v>
      </c>
      <c r="F991" t="str">
        <f>VLOOKUP(E991,病床機能区分!$A$2:$C$14,3,0)</f>
        <v>06：合計</v>
      </c>
      <c r="G991" t="s">
        <v>1289</v>
      </c>
      <c r="H991" t="s">
        <v>1270</v>
      </c>
      <c r="I991">
        <v>1.0136986301369864</v>
      </c>
      <c r="J991" s="41"/>
    </row>
    <row r="992" spans="1:10">
      <c r="A992" t="s">
        <v>1291</v>
      </c>
      <c r="B992" t="s">
        <v>809</v>
      </c>
      <c r="C992" t="s">
        <v>1181</v>
      </c>
      <c r="D992" t="str">
        <f>VLOOKUP(C992,時点区分!$A$2:$C$8,3,0)</f>
        <v>01:現状ー構想策定時</v>
      </c>
      <c r="E992" t="s">
        <v>0</v>
      </c>
      <c r="F992" t="str">
        <f>VLOOKUP(E992,病床機能区分!$A$2:$C$14,3,0)</f>
        <v>01：高度急性期</v>
      </c>
      <c r="G992" t="s">
        <v>1186</v>
      </c>
      <c r="H992" t="s">
        <v>1176</v>
      </c>
      <c r="I992">
        <v>84</v>
      </c>
      <c r="J992" s="39">
        <f>I1007</f>
        <v>0.26006191950464397</v>
      </c>
    </row>
    <row r="993" spans="1:10">
      <c r="A993" t="s">
        <v>1291</v>
      </c>
      <c r="B993" t="s">
        <v>809</v>
      </c>
      <c r="C993" t="s">
        <v>1181</v>
      </c>
      <c r="D993" t="str">
        <f>VLOOKUP(C993,時点区分!$A$2:$C$8,3,0)</f>
        <v>01:現状ー構想策定時</v>
      </c>
      <c r="E993" t="s">
        <v>1</v>
      </c>
      <c r="F993" t="str">
        <f>VLOOKUP(E993,病床機能区分!$A$2:$C$14,3,0)</f>
        <v>02：急性期</v>
      </c>
      <c r="G993" t="s">
        <v>1188</v>
      </c>
      <c r="H993" t="s">
        <v>1176</v>
      </c>
      <c r="I993">
        <v>2172</v>
      </c>
      <c r="J993" s="40">
        <f>I1008</f>
        <v>1.9358288770053476</v>
      </c>
    </row>
    <row r="994" spans="1:10">
      <c r="A994" t="s">
        <v>1291</v>
      </c>
      <c r="B994" t="s">
        <v>809</v>
      </c>
      <c r="C994" t="s">
        <v>1181</v>
      </c>
      <c r="D994" t="str">
        <f>VLOOKUP(C994,時点区分!$A$2:$C$8,3,0)</f>
        <v>01:現状ー構想策定時</v>
      </c>
      <c r="E994" t="s">
        <v>2</v>
      </c>
      <c r="F994" t="str">
        <f>VLOOKUP(E994,病床機能区分!$A$2:$C$14,3,0)</f>
        <v>03：回復期</v>
      </c>
      <c r="G994" t="s">
        <v>1190</v>
      </c>
      <c r="H994" t="s">
        <v>1176</v>
      </c>
      <c r="I994">
        <v>275</v>
      </c>
      <c r="J994" s="40">
        <f>I1009</f>
        <v>0.25415896487985212</v>
      </c>
    </row>
    <row r="995" spans="1:10">
      <c r="A995" t="s">
        <v>1291</v>
      </c>
      <c r="B995" t="s">
        <v>809</v>
      </c>
      <c r="C995" t="s">
        <v>1181</v>
      </c>
      <c r="D995" t="str">
        <f>VLOOKUP(C995,時点区分!$A$2:$C$8,3,0)</f>
        <v>01:現状ー構想策定時</v>
      </c>
      <c r="E995" t="s">
        <v>3</v>
      </c>
      <c r="F995" t="str">
        <f>VLOOKUP(E995,病床機能区分!$A$2:$C$14,3,0)</f>
        <v>04：慢性期</v>
      </c>
      <c r="G995" t="s">
        <v>1192</v>
      </c>
      <c r="H995" t="s">
        <v>1176</v>
      </c>
      <c r="I995">
        <v>767</v>
      </c>
      <c r="J995" s="40">
        <f>I1010</f>
        <v>1.0894886363636365</v>
      </c>
    </row>
    <row r="996" spans="1:10">
      <c r="A996" t="s">
        <v>1291</v>
      </c>
      <c r="B996" t="s">
        <v>809</v>
      </c>
      <c r="C996" t="s">
        <v>1181</v>
      </c>
      <c r="D996" t="str">
        <f>VLOOKUP(C996,時点区分!$A$2:$C$8,3,0)</f>
        <v>01:現状ー構想策定時</v>
      </c>
      <c r="E996" t="s">
        <v>783</v>
      </c>
      <c r="F996" t="str">
        <f>VLOOKUP(E996,病床機能区分!$A$2:$C$14,3,0)</f>
        <v>05：未報告</v>
      </c>
      <c r="G996" t="s">
        <v>1194</v>
      </c>
      <c r="H996" t="s">
        <v>1176</v>
      </c>
      <c r="I996">
        <v>189</v>
      </c>
      <c r="J996" s="40"/>
    </row>
    <row r="997" spans="1:10">
      <c r="A997" t="s">
        <v>1291</v>
      </c>
      <c r="B997" t="s">
        <v>809</v>
      </c>
      <c r="C997" t="s">
        <v>1181</v>
      </c>
      <c r="D997" t="str">
        <f>VLOOKUP(C997,時点区分!$A$2:$C$8,3,0)</f>
        <v>01:現状ー構想策定時</v>
      </c>
      <c r="E997" t="s">
        <v>784</v>
      </c>
      <c r="F997" t="str">
        <f>VLOOKUP(E997,病床機能区分!$A$2:$C$14,3,0)</f>
        <v>06：合計</v>
      </c>
      <c r="G997" t="s">
        <v>1196</v>
      </c>
      <c r="H997" t="s">
        <v>1176</v>
      </c>
      <c r="I997">
        <v>3487</v>
      </c>
      <c r="J997" s="40">
        <f>I1011</f>
        <v>1.0792324357783967</v>
      </c>
    </row>
    <row r="998" spans="1:10">
      <c r="A998" t="s">
        <v>1291</v>
      </c>
      <c r="B998" t="s">
        <v>809</v>
      </c>
      <c r="C998" t="s">
        <v>1181</v>
      </c>
      <c r="D998" t="str">
        <f>VLOOKUP(C998,時点区分!$A$2:$C$8,3,0)</f>
        <v>01:現状ー構想策定時</v>
      </c>
      <c r="E998" t="s">
        <v>785</v>
      </c>
      <c r="F998" t="str">
        <f>VLOOKUP(E998,病床機能区分!$A$2:$C$14,3,0)</f>
        <v>07：在宅医療等</v>
      </c>
      <c r="G998" t="s">
        <v>1198</v>
      </c>
      <c r="H998" t="s">
        <v>1176</v>
      </c>
      <c r="I998">
        <v>0</v>
      </c>
      <c r="J998" s="40"/>
    </row>
    <row r="999" spans="1:10">
      <c r="A999" t="s">
        <v>1291</v>
      </c>
      <c r="B999" t="s">
        <v>809</v>
      </c>
      <c r="C999" t="s">
        <v>1181</v>
      </c>
      <c r="D999" t="str">
        <f>VLOOKUP(C999,時点区分!$A$2:$C$8,3,0)</f>
        <v>01:現状ー構想策定時</v>
      </c>
      <c r="E999" t="s">
        <v>786</v>
      </c>
      <c r="F999" t="str">
        <f>VLOOKUP(E999,病床機能区分!$A$2:$C$14,3,0)</f>
        <v>08：うち訪問診療分</v>
      </c>
      <c r="G999" t="s">
        <v>1200</v>
      </c>
      <c r="H999" t="s">
        <v>1176</v>
      </c>
      <c r="I999">
        <v>0</v>
      </c>
      <c r="J999" s="40"/>
    </row>
    <row r="1000" spans="1:10">
      <c r="A1000" t="s">
        <v>1291</v>
      </c>
      <c r="B1000" t="s">
        <v>809</v>
      </c>
      <c r="C1000" t="s">
        <v>1129</v>
      </c>
      <c r="D1000" t="str">
        <f>VLOOKUP(C1000,時点区分!$A$2:$C$8,3,0)</f>
        <v>02:将来</v>
      </c>
      <c r="E1000" t="s">
        <v>0</v>
      </c>
      <c r="F1000" t="str">
        <f>VLOOKUP(E1000,病床機能区分!$A$2:$C$14,3,0)</f>
        <v>01：高度急性期</v>
      </c>
      <c r="G1000" t="s">
        <v>1202</v>
      </c>
      <c r="H1000" t="s">
        <v>1176</v>
      </c>
      <c r="I1000">
        <v>323</v>
      </c>
      <c r="J1000" s="40">
        <f>I1007</f>
        <v>0.26006191950464397</v>
      </c>
    </row>
    <row r="1001" spans="1:10">
      <c r="A1001" t="s">
        <v>1291</v>
      </c>
      <c r="B1001" t="s">
        <v>809</v>
      </c>
      <c r="C1001" t="s">
        <v>1129</v>
      </c>
      <c r="D1001" t="str">
        <f>VLOOKUP(C1001,時点区分!$A$2:$C$8,3,0)</f>
        <v>02:将来</v>
      </c>
      <c r="E1001" t="s">
        <v>1</v>
      </c>
      <c r="F1001" t="str">
        <f>VLOOKUP(E1001,病床機能区分!$A$2:$C$14,3,0)</f>
        <v>02：急性期</v>
      </c>
      <c r="G1001" t="s">
        <v>1204</v>
      </c>
      <c r="H1001" t="s">
        <v>1176</v>
      </c>
      <c r="I1001">
        <v>1122</v>
      </c>
      <c r="J1001" s="40">
        <f>I1008</f>
        <v>1.9358288770053476</v>
      </c>
    </row>
    <row r="1002" spans="1:10">
      <c r="A1002" t="s">
        <v>1291</v>
      </c>
      <c r="B1002" t="s">
        <v>809</v>
      </c>
      <c r="C1002" t="s">
        <v>1129</v>
      </c>
      <c r="D1002" t="str">
        <f>VLOOKUP(C1002,時点区分!$A$2:$C$8,3,0)</f>
        <v>02:将来</v>
      </c>
      <c r="E1002" t="s">
        <v>2</v>
      </c>
      <c r="F1002" t="str">
        <f>VLOOKUP(E1002,病床機能区分!$A$2:$C$14,3,0)</f>
        <v>03：回復期</v>
      </c>
      <c r="G1002" t="s">
        <v>1206</v>
      </c>
      <c r="H1002" t="s">
        <v>1176</v>
      </c>
      <c r="I1002">
        <v>1082</v>
      </c>
      <c r="J1002" s="40">
        <f>I1009</f>
        <v>0.25415896487985212</v>
      </c>
    </row>
    <row r="1003" spans="1:10">
      <c r="A1003" t="s">
        <v>1291</v>
      </c>
      <c r="B1003" t="s">
        <v>809</v>
      </c>
      <c r="C1003" t="s">
        <v>1129</v>
      </c>
      <c r="D1003" t="str">
        <f>VLOOKUP(C1003,時点区分!$A$2:$C$8,3,0)</f>
        <v>02:将来</v>
      </c>
      <c r="E1003" t="s">
        <v>3</v>
      </c>
      <c r="F1003" t="str">
        <f>VLOOKUP(E1003,病床機能区分!$A$2:$C$14,3,0)</f>
        <v>04：慢性期</v>
      </c>
      <c r="G1003" t="s">
        <v>1208</v>
      </c>
      <c r="H1003" t="s">
        <v>1176</v>
      </c>
      <c r="I1003">
        <v>704</v>
      </c>
      <c r="J1003" s="40">
        <f>I1010</f>
        <v>1.0894886363636365</v>
      </c>
    </row>
    <row r="1004" spans="1:10">
      <c r="A1004" t="s">
        <v>1291</v>
      </c>
      <c r="B1004" t="s">
        <v>809</v>
      </c>
      <c r="C1004" t="s">
        <v>1129</v>
      </c>
      <c r="D1004" t="str">
        <f>VLOOKUP(C1004,時点区分!$A$2:$C$8,3,0)</f>
        <v>02:将来</v>
      </c>
      <c r="E1004" t="s">
        <v>784</v>
      </c>
      <c r="F1004" t="str">
        <f>VLOOKUP(E1004,病床機能区分!$A$2:$C$14,3,0)</f>
        <v>06：合計</v>
      </c>
      <c r="G1004" t="s">
        <v>1210</v>
      </c>
      <c r="H1004" t="s">
        <v>1176</v>
      </c>
      <c r="I1004">
        <v>3231</v>
      </c>
      <c r="J1004" s="40">
        <f>I1011</f>
        <v>1.0792324357783967</v>
      </c>
    </row>
    <row r="1005" spans="1:10">
      <c r="A1005" t="s">
        <v>1291</v>
      </c>
      <c r="B1005" t="s">
        <v>809</v>
      </c>
      <c r="C1005" t="s">
        <v>1129</v>
      </c>
      <c r="D1005" t="str">
        <f>VLOOKUP(C1005,時点区分!$A$2:$C$8,3,0)</f>
        <v>02:将来</v>
      </c>
      <c r="E1005" t="s">
        <v>785</v>
      </c>
      <c r="F1005" t="str">
        <f>VLOOKUP(E1005,病床機能区分!$A$2:$C$14,3,0)</f>
        <v>07：在宅医療等</v>
      </c>
      <c r="G1005" t="s">
        <v>1212</v>
      </c>
      <c r="H1005" t="s">
        <v>1176</v>
      </c>
      <c r="I1005">
        <v>-4339</v>
      </c>
      <c r="J1005" s="40"/>
    </row>
    <row r="1006" spans="1:10">
      <c r="A1006" t="s">
        <v>1291</v>
      </c>
      <c r="B1006" t="s">
        <v>809</v>
      </c>
      <c r="C1006" t="s">
        <v>1129</v>
      </c>
      <c r="D1006" t="str">
        <f>VLOOKUP(C1006,時点区分!$A$2:$C$8,3,0)</f>
        <v>02:将来</v>
      </c>
      <c r="E1006" t="s">
        <v>786</v>
      </c>
      <c r="F1006" t="str">
        <f>VLOOKUP(E1006,病床機能区分!$A$2:$C$14,3,0)</f>
        <v>08：うち訪問診療分</v>
      </c>
      <c r="G1006" t="s">
        <v>1214</v>
      </c>
      <c r="H1006" t="s">
        <v>1176</v>
      </c>
      <c r="I1006">
        <v>-2079</v>
      </c>
      <c r="J1006" s="40"/>
    </row>
    <row r="1007" spans="1:10">
      <c r="A1007" t="s">
        <v>1291</v>
      </c>
      <c r="B1007" t="s">
        <v>809</v>
      </c>
      <c r="C1007" t="s">
        <v>1182</v>
      </c>
      <c r="D1007" t="str">
        <f>VLOOKUP(C1007,時点区分!$A$2:$C$8,3,0)</f>
        <v>03:構想策定時一致率</v>
      </c>
      <c r="E1007" t="s">
        <v>0</v>
      </c>
      <c r="F1007" t="str">
        <f>VLOOKUP(E1007,病床機能区分!$A$2:$C$14,3,0)</f>
        <v>01：高度急性期</v>
      </c>
      <c r="G1007" t="s">
        <v>1216</v>
      </c>
      <c r="H1007" t="s">
        <v>1270</v>
      </c>
      <c r="I1007">
        <v>0.26006191950464397</v>
      </c>
      <c r="J1007" s="40"/>
    </row>
    <row r="1008" spans="1:10">
      <c r="A1008" t="s">
        <v>1291</v>
      </c>
      <c r="B1008" t="s">
        <v>809</v>
      </c>
      <c r="C1008" t="s">
        <v>1182</v>
      </c>
      <c r="D1008" t="str">
        <f>VLOOKUP(C1008,時点区分!$A$2:$C$8,3,0)</f>
        <v>03:構想策定時一致率</v>
      </c>
      <c r="E1008" t="s">
        <v>1</v>
      </c>
      <c r="F1008" t="str">
        <f>VLOOKUP(E1008,病床機能区分!$A$2:$C$14,3,0)</f>
        <v>02：急性期</v>
      </c>
      <c r="G1008" t="s">
        <v>1218</v>
      </c>
      <c r="H1008" t="s">
        <v>1270</v>
      </c>
      <c r="I1008">
        <v>1.9358288770053476</v>
      </c>
      <c r="J1008" s="40"/>
    </row>
    <row r="1009" spans="1:10">
      <c r="A1009" t="s">
        <v>1291</v>
      </c>
      <c r="B1009" t="s">
        <v>809</v>
      </c>
      <c r="C1009" t="s">
        <v>1182</v>
      </c>
      <c r="D1009" t="str">
        <f>VLOOKUP(C1009,時点区分!$A$2:$C$8,3,0)</f>
        <v>03:構想策定時一致率</v>
      </c>
      <c r="E1009" t="s">
        <v>2</v>
      </c>
      <c r="F1009" t="str">
        <f>VLOOKUP(E1009,病床機能区分!$A$2:$C$14,3,0)</f>
        <v>03：回復期</v>
      </c>
      <c r="G1009" t="s">
        <v>1220</v>
      </c>
      <c r="H1009" t="s">
        <v>1270</v>
      </c>
      <c r="I1009">
        <v>0.25415896487985212</v>
      </c>
      <c r="J1009" s="40"/>
    </row>
    <row r="1010" spans="1:10">
      <c r="A1010" t="s">
        <v>1291</v>
      </c>
      <c r="B1010" t="s">
        <v>809</v>
      </c>
      <c r="C1010" t="s">
        <v>1182</v>
      </c>
      <c r="D1010" t="str">
        <f>VLOOKUP(C1010,時点区分!$A$2:$C$8,3,0)</f>
        <v>03:構想策定時一致率</v>
      </c>
      <c r="E1010" t="s">
        <v>3</v>
      </c>
      <c r="F1010" t="str">
        <f>VLOOKUP(E1010,病床機能区分!$A$2:$C$14,3,0)</f>
        <v>04：慢性期</v>
      </c>
      <c r="G1010" t="s">
        <v>1222</v>
      </c>
      <c r="H1010" t="s">
        <v>1270</v>
      </c>
      <c r="I1010">
        <v>1.0894886363636365</v>
      </c>
      <c r="J1010" s="40"/>
    </row>
    <row r="1011" spans="1:10">
      <c r="A1011" t="s">
        <v>1291</v>
      </c>
      <c r="B1011" t="s">
        <v>809</v>
      </c>
      <c r="C1011" t="s">
        <v>1182</v>
      </c>
      <c r="D1011" t="str">
        <f>VLOOKUP(C1011,時点区分!$A$2:$C$8,3,0)</f>
        <v>03:構想策定時一致率</v>
      </c>
      <c r="E1011" t="s">
        <v>784</v>
      </c>
      <c r="F1011" t="str">
        <f>VLOOKUP(E1011,病床機能区分!$A$2:$C$14,3,0)</f>
        <v>06：合計</v>
      </c>
      <c r="G1011" t="s">
        <v>1224</v>
      </c>
      <c r="H1011" t="s">
        <v>1270</v>
      </c>
      <c r="I1011">
        <v>1.0792324357783967</v>
      </c>
      <c r="J1011" s="40"/>
    </row>
    <row r="1012" spans="1:10">
      <c r="A1012" t="s">
        <v>1291</v>
      </c>
      <c r="B1012" t="s">
        <v>809</v>
      </c>
      <c r="C1012" t="s">
        <v>1183</v>
      </c>
      <c r="D1012" t="str">
        <f>VLOOKUP(C1012,時点区分!$A$2:$C$8,3,0)</f>
        <v>04:R4年度病床機能報告_2022年時点</v>
      </c>
      <c r="E1012" t="s">
        <v>0</v>
      </c>
      <c r="F1012" t="str">
        <f>VLOOKUP(E1012,病床機能区分!$A$2:$C$14,3,0)</f>
        <v>01：高度急性期</v>
      </c>
      <c r="G1012" t="s">
        <v>1226</v>
      </c>
      <c r="H1012" t="s">
        <v>1176</v>
      </c>
      <c r="I1012">
        <v>108</v>
      </c>
      <c r="J1012" s="40">
        <f>I1019</f>
        <v>0.33436532507739936</v>
      </c>
    </row>
    <row r="1013" spans="1:10">
      <c r="A1013" t="s">
        <v>1291</v>
      </c>
      <c r="B1013" t="s">
        <v>809</v>
      </c>
      <c r="C1013" t="s">
        <v>1183</v>
      </c>
      <c r="D1013" t="str">
        <f>VLOOKUP(C1013,時点区分!$A$2:$C$8,3,0)</f>
        <v>04:R4年度病床機能報告_2022年時点</v>
      </c>
      <c r="E1013" t="s">
        <v>1</v>
      </c>
      <c r="F1013" t="str">
        <f>VLOOKUP(E1013,病床機能区分!$A$2:$C$14,3,0)</f>
        <v>02：急性期</v>
      </c>
      <c r="G1013" t="s">
        <v>1228</v>
      </c>
      <c r="H1013" t="s">
        <v>1176</v>
      </c>
      <c r="I1013">
        <v>1623</v>
      </c>
      <c r="J1013" s="40">
        <f t="shared" ref="J1013:J1015" si="25">I1020</f>
        <v>1.446524064171123</v>
      </c>
    </row>
    <row r="1014" spans="1:10">
      <c r="A1014" t="s">
        <v>1291</v>
      </c>
      <c r="B1014" t="s">
        <v>809</v>
      </c>
      <c r="C1014" t="s">
        <v>1183</v>
      </c>
      <c r="D1014" t="str">
        <f>VLOOKUP(C1014,時点区分!$A$2:$C$8,3,0)</f>
        <v>04:R4年度病床機能報告_2022年時点</v>
      </c>
      <c r="E1014" t="s">
        <v>2</v>
      </c>
      <c r="F1014" t="str">
        <f>VLOOKUP(E1014,病床機能区分!$A$2:$C$14,3,0)</f>
        <v>03：回復期</v>
      </c>
      <c r="G1014" t="s">
        <v>1230</v>
      </c>
      <c r="H1014" t="s">
        <v>1176</v>
      </c>
      <c r="I1014">
        <v>520</v>
      </c>
      <c r="J1014" s="40">
        <f t="shared" si="25"/>
        <v>0.48059149722735672</v>
      </c>
    </row>
    <row r="1015" spans="1:10">
      <c r="A1015" t="s">
        <v>1291</v>
      </c>
      <c r="B1015" t="s">
        <v>809</v>
      </c>
      <c r="C1015" t="s">
        <v>1183</v>
      </c>
      <c r="D1015" t="str">
        <f>VLOOKUP(C1015,時点区分!$A$2:$C$8,3,0)</f>
        <v>04:R4年度病床機能報告_2022年時点</v>
      </c>
      <c r="E1015" t="s">
        <v>3</v>
      </c>
      <c r="F1015" t="str">
        <f>VLOOKUP(E1015,病床機能区分!$A$2:$C$14,3,0)</f>
        <v>04：慢性期</v>
      </c>
      <c r="G1015" t="s">
        <v>1232</v>
      </c>
      <c r="H1015" t="s">
        <v>1176</v>
      </c>
      <c r="I1015">
        <v>606</v>
      </c>
      <c r="J1015" s="40">
        <f t="shared" si="25"/>
        <v>0.86079545454545459</v>
      </c>
    </row>
    <row r="1016" spans="1:10">
      <c r="A1016" t="s">
        <v>1291</v>
      </c>
      <c r="B1016" t="s">
        <v>809</v>
      </c>
      <c r="C1016" t="s">
        <v>1183</v>
      </c>
      <c r="D1016" t="str">
        <f>VLOOKUP(C1016,時点区分!$A$2:$C$8,3,0)</f>
        <v>04:R4年度病床機能報告_2022年時点</v>
      </c>
      <c r="E1016" t="s">
        <v>771</v>
      </c>
      <c r="F1016" t="str">
        <f>VLOOKUP(E1016,病床機能区分!$A$2:$C$14,3,0)</f>
        <v>09：休棟中（今後再開する予定）</v>
      </c>
      <c r="G1016" t="s">
        <v>1234</v>
      </c>
      <c r="H1016" t="s">
        <v>1176</v>
      </c>
      <c r="I1016">
        <v>156</v>
      </c>
      <c r="J1016" s="40"/>
    </row>
    <row r="1017" spans="1:10">
      <c r="A1017" t="s">
        <v>1291</v>
      </c>
      <c r="B1017" t="s">
        <v>809</v>
      </c>
      <c r="C1017" t="s">
        <v>1183</v>
      </c>
      <c r="D1017" t="str">
        <f>VLOOKUP(C1017,時点区分!$A$2:$C$8,3,0)</f>
        <v>04:R4年度病床機能報告_2022年時点</v>
      </c>
      <c r="E1017" t="s">
        <v>772</v>
      </c>
      <c r="F1017" t="str">
        <f>VLOOKUP(E1017,病床機能区分!$A$2:$C$14,3,0)</f>
        <v>10：休棟中（今後廃止する予定）</v>
      </c>
      <c r="G1017" t="s">
        <v>1236</v>
      </c>
      <c r="H1017" t="s">
        <v>1176</v>
      </c>
      <c r="I1017">
        <v>54</v>
      </c>
      <c r="J1017" s="40"/>
    </row>
    <row r="1018" spans="1:10">
      <c r="A1018" t="s">
        <v>1291</v>
      </c>
      <c r="B1018" t="s">
        <v>809</v>
      </c>
      <c r="C1018" t="s">
        <v>1183</v>
      </c>
      <c r="D1018" t="str">
        <f>VLOOKUP(C1018,時点区分!$A$2:$C$8,3,0)</f>
        <v>04:R4年度病床機能報告_2022年時点</v>
      </c>
      <c r="E1018" t="s">
        <v>784</v>
      </c>
      <c r="F1018" t="str">
        <f>VLOOKUP(E1018,病床機能区分!$A$2:$C$14,3,0)</f>
        <v>06：合計</v>
      </c>
      <c r="G1018" t="s">
        <v>1238</v>
      </c>
      <c r="H1018" t="s">
        <v>1176</v>
      </c>
      <c r="I1018">
        <v>3067</v>
      </c>
      <c r="J1018" s="40">
        <f>I1023</f>
        <v>0.94924172082946456</v>
      </c>
    </row>
    <row r="1019" spans="1:10">
      <c r="A1019" t="s">
        <v>1291</v>
      </c>
      <c r="B1019" t="s">
        <v>809</v>
      </c>
      <c r="C1019" t="s">
        <v>1184</v>
      </c>
      <c r="D1019" t="str">
        <f>VLOOKUP(C1019,時点区分!$A$2:$C$8,3,0)</f>
        <v>05:R4年度現状一致率</v>
      </c>
      <c r="E1019" t="s">
        <v>0</v>
      </c>
      <c r="F1019" t="str">
        <f>VLOOKUP(E1019,病床機能区分!$A$2:$C$14,3,0)</f>
        <v>01：高度急性期</v>
      </c>
      <c r="G1019" t="s">
        <v>1239</v>
      </c>
      <c r="H1019" t="s">
        <v>1270</v>
      </c>
      <c r="I1019">
        <v>0.33436532507739936</v>
      </c>
      <c r="J1019" s="40"/>
    </row>
    <row r="1020" spans="1:10">
      <c r="A1020" t="s">
        <v>1291</v>
      </c>
      <c r="B1020" t="s">
        <v>809</v>
      </c>
      <c r="C1020" t="s">
        <v>1184</v>
      </c>
      <c r="D1020" t="str">
        <f>VLOOKUP(C1020,時点区分!$A$2:$C$8,3,0)</f>
        <v>05:R4年度現状一致率</v>
      </c>
      <c r="E1020" t="s">
        <v>1</v>
      </c>
      <c r="F1020" t="str">
        <f>VLOOKUP(E1020,病床機能区分!$A$2:$C$14,3,0)</f>
        <v>02：急性期</v>
      </c>
      <c r="G1020" t="s">
        <v>1241</v>
      </c>
      <c r="H1020" t="s">
        <v>1270</v>
      </c>
      <c r="I1020">
        <v>1.446524064171123</v>
      </c>
      <c r="J1020" s="40"/>
    </row>
    <row r="1021" spans="1:10">
      <c r="A1021" t="s">
        <v>1291</v>
      </c>
      <c r="B1021" t="s">
        <v>809</v>
      </c>
      <c r="C1021" t="s">
        <v>1184</v>
      </c>
      <c r="D1021" t="str">
        <f>VLOOKUP(C1021,時点区分!$A$2:$C$8,3,0)</f>
        <v>05:R4年度現状一致率</v>
      </c>
      <c r="E1021" t="s">
        <v>2</v>
      </c>
      <c r="F1021" t="str">
        <f>VLOOKUP(E1021,病床機能区分!$A$2:$C$14,3,0)</f>
        <v>03：回復期</v>
      </c>
      <c r="G1021" t="s">
        <v>1243</v>
      </c>
      <c r="H1021" t="s">
        <v>1270</v>
      </c>
      <c r="I1021">
        <v>0.48059149722735672</v>
      </c>
      <c r="J1021" s="40"/>
    </row>
    <row r="1022" spans="1:10">
      <c r="A1022" t="s">
        <v>1291</v>
      </c>
      <c r="B1022" t="s">
        <v>809</v>
      </c>
      <c r="C1022" t="s">
        <v>1184</v>
      </c>
      <c r="D1022" t="str">
        <f>VLOOKUP(C1022,時点区分!$A$2:$C$8,3,0)</f>
        <v>05:R4年度現状一致率</v>
      </c>
      <c r="E1022" t="s">
        <v>3</v>
      </c>
      <c r="F1022" t="str">
        <f>VLOOKUP(E1022,病床機能区分!$A$2:$C$14,3,0)</f>
        <v>04：慢性期</v>
      </c>
      <c r="G1022" t="s">
        <v>1245</v>
      </c>
      <c r="H1022" t="s">
        <v>1270</v>
      </c>
      <c r="I1022">
        <v>0.86079545454545459</v>
      </c>
      <c r="J1022" s="40"/>
    </row>
    <row r="1023" spans="1:10">
      <c r="A1023" t="s">
        <v>1291</v>
      </c>
      <c r="B1023" t="s">
        <v>809</v>
      </c>
      <c r="C1023" t="s">
        <v>1184</v>
      </c>
      <c r="D1023" t="str">
        <f>VLOOKUP(C1023,時点区分!$A$2:$C$8,3,0)</f>
        <v>05:R4年度現状一致率</v>
      </c>
      <c r="E1023" t="s">
        <v>784</v>
      </c>
      <c r="F1023" t="str">
        <f>VLOOKUP(E1023,病床機能区分!$A$2:$C$14,3,0)</f>
        <v>06：合計</v>
      </c>
      <c r="G1023" t="s">
        <v>1247</v>
      </c>
      <c r="H1023" t="s">
        <v>1270</v>
      </c>
      <c r="I1023">
        <v>0.94924172082946456</v>
      </c>
      <c r="J1023" s="40"/>
    </row>
    <row r="1024" spans="1:10">
      <c r="A1024" t="s">
        <v>1291</v>
      </c>
      <c r="B1024" t="s">
        <v>809</v>
      </c>
      <c r="C1024" t="s">
        <v>1185</v>
      </c>
      <c r="D1024" t="str">
        <f>VLOOKUP(C1024,時点区分!$A$2:$C$8,3,0)</f>
        <v>06:R4年度病床機能報告_2025年時点</v>
      </c>
      <c r="E1024" t="s">
        <v>0</v>
      </c>
      <c r="F1024" t="str">
        <f>VLOOKUP(E1024,病床機能区分!$A$2:$C$14,3,0)</f>
        <v>01：高度急性期</v>
      </c>
      <c r="G1024" t="s">
        <v>1249</v>
      </c>
      <c r="H1024" t="s">
        <v>1176</v>
      </c>
      <c r="I1024">
        <v>116</v>
      </c>
      <c r="J1024" s="40">
        <f>I1032</f>
        <v>0.3591331269349845</v>
      </c>
    </row>
    <row r="1025" spans="1:10">
      <c r="A1025" t="s">
        <v>1291</v>
      </c>
      <c r="B1025" t="s">
        <v>809</v>
      </c>
      <c r="C1025" t="s">
        <v>1185</v>
      </c>
      <c r="D1025" t="str">
        <f>VLOOKUP(C1025,時点区分!$A$2:$C$8,3,0)</f>
        <v>06:R4年度病床機能報告_2025年時点</v>
      </c>
      <c r="E1025" t="s">
        <v>1</v>
      </c>
      <c r="F1025" t="str">
        <f>VLOOKUP(E1025,病床機能区分!$A$2:$C$14,3,0)</f>
        <v>02：急性期</v>
      </c>
      <c r="G1025" t="s">
        <v>1251</v>
      </c>
      <c r="H1025" t="s">
        <v>1176</v>
      </c>
      <c r="I1025">
        <v>1623</v>
      </c>
      <c r="J1025" s="40">
        <f>I1033</f>
        <v>1.446524064171123</v>
      </c>
    </row>
    <row r="1026" spans="1:10">
      <c r="A1026" t="s">
        <v>1291</v>
      </c>
      <c r="B1026" t="s">
        <v>809</v>
      </c>
      <c r="C1026" t="s">
        <v>1185</v>
      </c>
      <c r="D1026" t="str">
        <f>VLOOKUP(C1026,時点区分!$A$2:$C$8,3,0)</f>
        <v>06:R4年度病床機能報告_2025年時点</v>
      </c>
      <c r="E1026" t="s">
        <v>2</v>
      </c>
      <c r="F1026" t="str">
        <f>VLOOKUP(E1026,病床機能区分!$A$2:$C$14,3,0)</f>
        <v>03：回復期</v>
      </c>
      <c r="G1026" t="s">
        <v>1253</v>
      </c>
      <c r="H1026" t="s">
        <v>1176</v>
      </c>
      <c r="I1026">
        <v>569</v>
      </c>
      <c r="J1026" s="40">
        <f>I1034</f>
        <v>0.52587800369685767</v>
      </c>
    </row>
    <row r="1027" spans="1:10">
      <c r="A1027" t="s">
        <v>1291</v>
      </c>
      <c r="B1027" t="s">
        <v>809</v>
      </c>
      <c r="C1027" t="s">
        <v>1185</v>
      </c>
      <c r="D1027" t="str">
        <f>VLOOKUP(C1027,時点区分!$A$2:$C$8,3,0)</f>
        <v>06:R4年度病床機能報告_2025年時点</v>
      </c>
      <c r="E1027" t="s">
        <v>3</v>
      </c>
      <c r="F1027" t="str">
        <f>VLOOKUP(E1027,病床機能区分!$A$2:$C$14,3,0)</f>
        <v>04：慢性期</v>
      </c>
      <c r="G1027" t="s">
        <v>1255</v>
      </c>
      <c r="H1027" t="s">
        <v>1176</v>
      </c>
      <c r="I1027">
        <v>639</v>
      </c>
      <c r="J1027" s="40">
        <f>I1035</f>
        <v>0.90767045454545459</v>
      </c>
    </row>
    <row r="1028" spans="1:10">
      <c r="A1028" t="s">
        <v>1291</v>
      </c>
      <c r="B1028" t="s">
        <v>809</v>
      </c>
      <c r="C1028" t="s">
        <v>1185</v>
      </c>
      <c r="D1028" t="str">
        <f>VLOOKUP(C1028,時点区分!$A$2:$C$8,3,0)</f>
        <v>06:R4年度病床機能報告_2025年時点</v>
      </c>
      <c r="E1028" t="s">
        <v>779</v>
      </c>
      <c r="F1028" t="str">
        <f>VLOOKUP(E1028,病床機能区分!$A$2:$C$14,3,0)</f>
        <v>11：介護保険施設等へ移行予定</v>
      </c>
      <c r="G1028" t="s">
        <v>1257</v>
      </c>
      <c r="H1028" t="s">
        <v>1176</v>
      </c>
      <c r="I1028">
        <v>0</v>
      </c>
      <c r="J1028" s="40"/>
    </row>
    <row r="1029" spans="1:10">
      <c r="A1029" t="s">
        <v>1291</v>
      </c>
      <c r="B1029" t="s">
        <v>809</v>
      </c>
      <c r="C1029" t="s">
        <v>1185</v>
      </c>
      <c r="D1029" t="str">
        <f>VLOOKUP(C1029,時点区分!$A$2:$C$8,3,0)</f>
        <v>06:R4年度病床機能報告_2025年時点</v>
      </c>
      <c r="E1029" t="s">
        <v>780</v>
      </c>
      <c r="F1029" t="str">
        <f>VLOOKUP(E1029,病床機能区分!$A$2:$C$14,3,0)</f>
        <v>12：休棟予定</v>
      </c>
      <c r="G1029" t="s">
        <v>1259</v>
      </c>
      <c r="H1029" t="s">
        <v>1176</v>
      </c>
      <c r="I1029">
        <v>20</v>
      </c>
      <c r="J1029" s="40"/>
    </row>
    <row r="1030" spans="1:10">
      <c r="A1030" t="s">
        <v>1291</v>
      </c>
      <c r="B1030" t="s">
        <v>809</v>
      </c>
      <c r="C1030" t="s">
        <v>1185</v>
      </c>
      <c r="D1030" t="str">
        <f>VLOOKUP(C1030,時点区分!$A$2:$C$8,3,0)</f>
        <v>06:R4年度病床機能報告_2025年時点</v>
      </c>
      <c r="E1030" t="s">
        <v>781</v>
      </c>
      <c r="F1030" t="str">
        <f>VLOOKUP(E1030,病床機能区分!$A$2:$C$14,3,0)</f>
        <v>13：廃止予定</v>
      </c>
      <c r="G1030" t="s">
        <v>1261</v>
      </c>
      <c r="H1030" t="s">
        <v>1176</v>
      </c>
      <c r="I1030">
        <v>100</v>
      </c>
      <c r="J1030" s="40"/>
    </row>
    <row r="1031" spans="1:10">
      <c r="A1031" t="s">
        <v>1291</v>
      </c>
      <c r="B1031" t="s">
        <v>809</v>
      </c>
      <c r="C1031" t="s">
        <v>1185</v>
      </c>
      <c r="D1031" t="str">
        <f>VLOOKUP(C1031,時点区分!$A$2:$C$8,3,0)</f>
        <v>06:R4年度病床機能報告_2025年時点</v>
      </c>
      <c r="E1031" t="s">
        <v>784</v>
      </c>
      <c r="F1031" t="str">
        <f>VLOOKUP(E1031,病床機能区分!$A$2:$C$14,3,0)</f>
        <v>06：合計</v>
      </c>
      <c r="G1031" t="s">
        <v>1263</v>
      </c>
      <c r="H1031" t="s">
        <v>1176</v>
      </c>
      <c r="I1031">
        <v>3067</v>
      </c>
      <c r="J1031" s="40">
        <f>I1036</f>
        <v>0.94924172082946456</v>
      </c>
    </row>
    <row r="1032" spans="1:10">
      <c r="A1032" t="s">
        <v>1291</v>
      </c>
      <c r="B1032" t="s">
        <v>809</v>
      </c>
      <c r="C1032" t="s">
        <v>1278</v>
      </c>
      <c r="D1032" t="str">
        <f>VLOOKUP(C1032,時点区分!$A$2:$C$8,3,0)</f>
        <v>07:R4年度将来一致率</v>
      </c>
      <c r="E1032" t="s">
        <v>0</v>
      </c>
      <c r="F1032" t="str">
        <f>VLOOKUP(E1032,病床機能区分!$A$2:$C$14,3,0)</f>
        <v>01：高度急性期</v>
      </c>
      <c r="G1032" t="s">
        <v>1281</v>
      </c>
      <c r="H1032" t="s">
        <v>1270</v>
      </c>
      <c r="I1032">
        <v>0.3591331269349845</v>
      </c>
      <c r="J1032" s="40"/>
    </row>
    <row r="1033" spans="1:10">
      <c r="A1033" t="s">
        <v>1291</v>
      </c>
      <c r="B1033" t="s">
        <v>809</v>
      </c>
      <c r="C1033" t="s">
        <v>1278</v>
      </c>
      <c r="D1033" t="str">
        <f>VLOOKUP(C1033,時点区分!$A$2:$C$8,3,0)</f>
        <v>07:R4年度将来一致率</v>
      </c>
      <c r="E1033" t="s">
        <v>1</v>
      </c>
      <c r="F1033" t="str">
        <f>VLOOKUP(E1033,病床機能区分!$A$2:$C$14,3,0)</f>
        <v>02：急性期</v>
      </c>
      <c r="G1033" t="s">
        <v>1283</v>
      </c>
      <c r="H1033" t="s">
        <v>1270</v>
      </c>
      <c r="I1033">
        <v>1.446524064171123</v>
      </c>
      <c r="J1033" s="40"/>
    </row>
    <row r="1034" spans="1:10">
      <c r="A1034" t="s">
        <v>1291</v>
      </c>
      <c r="B1034" t="s">
        <v>809</v>
      </c>
      <c r="C1034" t="s">
        <v>1278</v>
      </c>
      <c r="D1034" t="str">
        <f>VLOOKUP(C1034,時点区分!$A$2:$C$8,3,0)</f>
        <v>07:R4年度将来一致率</v>
      </c>
      <c r="E1034" t="s">
        <v>2</v>
      </c>
      <c r="F1034" t="str">
        <f>VLOOKUP(E1034,病床機能区分!$A$2:$C$14,3,0)</f>
        <v>03：回復期</v>
      </c>
      <c r="G1034" t="s">
        <v>1285</v>
      </c>
      <c r="H1034" t="s">
        <v>1270</v>
      </c>
      <c r="I1034">
        <v>0.52587800369685767</v>
      </c>
      <c r="J1034" s="40"/>
    </row>
    <row r="1035" spans="1:10">
      <c r="A1035" t="s">
        <v>1291</v>
      </c>
      <c r="B1035" t="s">
        <v>809</v>
      </c>
      <c r="C1035" t="s">
        <v>1278</v>
      </c>
      <c r="D1035" t="str">
        <f>VLOOKUP(C1035,時点区分!$A$2:$C$8,3,0)</f>
        <v>07:R4年度将来一致率</v>
      </c>
      <c r="E1035" t="s">
        <v>3</v>
      </c>
      <c r="F1035" t="str">
        <f>VLOOKUP(E1035,病床機能区分!$A$2:$C$14,3,0)</f>
        <v>04：慢性期</v>
      </c>
      <c r="G1035" t="s">
        <v>1287</v>
      </c>
      <c r="H1035" t="s">
        <v>1270</v>
      </c>
      <c r="I1035">
        <v>0.90767045454545459</v>
      </c>
      <c r="J1035" s="40"/>
    </row>
    <row r="1036" spans="1:10" ht="14" thickBot="1">
      <c r="A1036" t="s">
        <v>1291</v>
      </c>
      <c r="B1036" t="s">
        <v>809</v>
      </c>
      <c r="C1036" t="s">
        <v>1278</v>
      </c>
      <c r="D1036" t="str">
        <f>VLOOKUP(C1036,時点区分!$A$2:$C$8,3,0)</f>
        <v>07:R4年度将来一致率</v>
      </c>
      <c r="E1036" t="s">
        <v>784</v>
      </c>
      <c r="F1036" t="str">
        <f>VLOOKUP(E1036,病床機能区分!$A$2:$C$14,3,0)</f>
        <v>06：合計</v>
      </c>
      <c r="G1036" t="s">
        <v>1289</v>
      </c>
      <c r="H1036" t="s">
        <v>1270</v>
      </c>
      <c r="I1036">
        <v>0.94924172082946456</v>
      </c>
      <c r="J1036" s="41"/>
    </row>
    <row r="1037" spans="1:10">
      <c r="A1037" t="s">
        <v>1291</v>
      </c>
      <c r="B1037" t="s">
        <v>810</v>
      </c>
      <c r="C1037" t="s">
        <v>1181</v>
      </c>
      <c r="D1037" t="str">
        <f>VLOOKUP(C1037,時点区分!$A$2:$C$8,3,0)</f>
        <v>01:現状ー構想策定時</v>
      </c>
      <c r="E1037" t="s">
        <v>0</v>
      </c>
      <c r="F1037" t="str">
        <f>VLOOKUP(E1037,病床機能区分!$A$2:$C$14,3,0)</f>
        <v>01：高度急性期</v>
      </c>
      <c r="G1037" t="s">
        <v>1186</v>
      </c>
      <c r="H1037" t="s">
        <v>1176</v>
      </c>
      <c r="I1037">
        <v>697</v>
      </c>
      <c r="J1037" s="39">
        <f>I1052</f>
        <v>2.0621301775147929</v>
      </c>
    </row>
    <row r="1038" spans="1:10">
      <c r="A1038" t="s">
        <v>1291</v>
      </c>
      <c r="B1038" t="s">
        <v>810</v>
      </c>
      <c r="C1038" t="s">
        <v>1181</v>
      </c>
      <c r="D1038" t="str">
        <f>VLOOKUP(C1038,時点区分!$A$2:$C$8,3,0)</f>
        <v>01:現状ー構想策定時</v>
      </c>
      <c r="E1038" t="s">
        <v>1</v>
      </c>
      <c r="F1038" t="str">
        <f>VLOOKUP(E1038,病床機能区分!$A$2:$C$14,3,0)</f>
        <v>02：急性期</v>
      </c>
      <c r="G1038" t="s">
        <v>1188</v>
      </c>
      <c r="H1038" t="s">
        <v>1176</v>
      </c>
      <c r="I1038">
        <v>1583</v>
      </c>
      <c r="J1038" s="40">
        <f>I1053</f>
        <v>1.7588888888888889</v>
      </c>
    </row>
    <row r="1039" spans="1:10">
      <c r="A1039" t="s">
        <v>1291</v>
      </c>
      <c r="B1039" t="s">
        <v>810</v>
      </c>
      <c r="C1039" t="s">
        <v>1181</v>
      </c>
      <c r="D1039" t="str">
        <f>VLOOKUP(C1039,時点区分!$A$2:$C$8,3,0)</f>
        <v>01:現状ー構想策定時</v>
      </c>
      <c r="E1039" t="s">
        <v>2</v>
      </c>
      <c r="F1039" t="str">
        <f>VLOOKUP(E1039,病床機能区分!$A$2:$C$14,3,0)</f>
        <v>03：回復期</v>
      </c>
      <c r="G1039" t="s">
        <v>1190</v>
      </c>
      <c r="H1039" t="s">
        <v>1176</v>
      </c>
      <c r="I1039">
        <v>526</v>
      </c>
      <c r="J1039" s="40">
        <f>I1054</f>
        <v>0.46672582076308783</v>
      </c>
    </row>
    <row r="1040" spans="1:10">
      <c r="A1040" t="s">
        <v>1291</v>
      </c>
      <c r="B1040" t="s">
        <v>810</v>
      </c>
      <c r="C1040" t="s">
        <v>1181</v>
      </c>
      <c r="D1040" t="str">
        <f>VLOOKUP(C1040,時点区分!$A$2:$C$8,3,0)</f>
        <v>01:現状ー構想策定時</v>
      </c>
      <c r="E1040" t="s">
        <v>3</v>
      </c>
      <c r="F1040" t="str">
        <f>VLOOKUP(E1040,病床機能区分!$A$2:$C$14,3,0)</f>
        <v>04：慢性期</v>
      </c>
      <c r="G1040" t="s">
        <v>1192</v>
      </c>
      <c r="H1040" t="s">
        <v>1176</v>
      </c>
      <c r="I1040">
        <v>868</v>
      </c>
      <c r="J1040" s="40">
        <f>I1055</f>
        <v>1.3171471927162368</v>
      </c>
    </row>
    <row r="1041" spans="1:10">
      <c r="A1041" t="s">
        <v>1291</v>
      </c>
      <c r="B1041" t="s">
        <v>810</v>
      </c>
      <c r="C1041" t="s">
        <v>1181</v>
      </c>
      <c r="D1041" t="str">
        <f>VLOOKUP(C1041,時点区分!$A$2:$C$8,3,0)</f>
        <v>01:現状ー構想策定時</v>
      </c>
      <c r="E1041" t="s">
        <v>783</v>
      </c>
      <c r="F1041" t="str">
        <f>VLOOKUP(E1041,病床機能区分!$A$2:$C$14,3,0)</f>
        <v>05：未報告</v>
      </c>
      <c r="G1041" t="s">
        <v>1194</v>
      </c>
      <c r="H1041" t="s">
        <v>1176</v>
      </c>
      <c r="I1041">
        <v>47</v>
      </c>
      <c r="J1041" s="40"/>
    </row>
    <row r="1042" spans="1:10">
      <c r="A1042" t="s">
        <v>1291</v>
      </c>
      <c r="B1042" t="s">
        <v>810</v>
      </c>
      <c r="C1042" t="s">
        <v>1181</v>
      </c>
      <c r="D1042" t="str">
        <f>VLOOKUP(C1042,時点区分!$A$2:$C$8,3,0)</f>
        <v>01:現状ー構想策定時</v>
      </c>
      <c r="E1042" t="s">
        <v>784</v>
      </c>
      <c r="F1042" t="str">
        <f>VLOOKUP(E1042,病床機能区分!$A$2:$C$14,3,0)</f>
        <v>06：合計</v>
      </c>
      <c r="G1042" t="s">
        <v>1196</v>
      </c>
      <c r="H1042" t="s">
        <v>1176</v>
      </c>
      <c r="I1042">
        <v>3721</v>
      </c>
      <c r="J1042" s="40">
        <f>I1056</f>
        <v>1.2304894179894179</v>
      </c>
    </row>
    <row r="1043" spans="1:10">
      <c r="A1043" t="s">
        <v>1291</v>
      </c>
      <c r="B1043" t="s">
        <v>810</v>
      </c>
      <c r="C1043" t="s">
        <v>1181</v>
      </c>
      <c r="D1043" t="str">
        <f>VLOOKUP(C1043,時点区分!$A$2:$C$8,3,0)</f>
        <v>01:現状ー構想策定時</v>
      </c>
      <c r="E1043" t="s">
        <v>785</v>
      </c>
      <c r="F1043" t="str">
        <f>VLOOKUP(E1043,病床機能区分!$A$2:$C$14,3,0)</f>
        <v>07：在宅医療等</v>
      </c>
      <c r="G1043" t="s">
        <v>1198</v>
      </c>
      <c r="H1043" t="s">
        <v>1176</v>
      </c>
      <c r="I1043">
        <v>0</v>
      </c>
      <c r="J1043" s="40"/>
    </row>
    <row r="1044" spans="1:10">
      <c r="A1044" t="s">
        <v>1291</v>
      </c>
      <c r="B1044" t="s">
        <v>810</v>
      </c>
      <c r="C1044" t="s">
        <v>1181</v>
      </c>
      <c r="D1044" t="str">
        <f>VLOOKUP(C1044,時点区分!$A$2:$C$8,3,0)</f>
        <v>01:現状ー構想策定時</v>
      </c>
      <c r="E1044" t="s">
        <v>786</v>
      </c>
      <c r="F1044" t="str">
        <f>VLOOKUP(E1044,病床機能区分!$A$2:$C$14,3,0)</f>
        <v>08：うち訪問診療分</v>
      </c>
      <c r="G1044" t="s">
        <v>1200</v>
      </c>
      <c r="H1044" t="s">
        <v>1176</v>
      </c>
      <c r="I1044">
        <v>0</v>
      </c>
      <c r="J1044" s="40"/>
    </row>
    <row r="1045" spans="1:10">
      <c r="A1045" t="s">
        <v>1291</v>
      </c>
      <c r="B1045" t="s">
        <v>810</v>
      </c>
      <c r="C1045" t="s">
        <v>1129</v>
      </c>
      <c r="D1045" t="str">
        <f>VLOOKUP(C1045,時点区分!$A$2:$C$8,3,0)</f>
        <v>02:将来</v>
      </c>
      <c r="E1045" t="s">
        <v>0</v>
      </c>
      <c r="F1045" t="str">
        <f>VLOOKUP(E1045,病床機能区分!$A$2:$C$14,3,0)</f>
        <v>01：高度急性期</v>
      </c>
      <c r="G1045" t="s">
        <v>1202</v>
      </c>
      <c r="H1045" t="s">
        <v>1176</v>
      </c>
      <c r="I1045">
        <v>338</v>
      </c>
      <c r="J1045" s="40">
        <f>I1052</f>
        <v>2.0621301775147929</v>
      </c>
    </row>
    <row r="1046" spans="1:10">
      <c r="A1046" t="s">
        <v>1291</v>
      </c>
      <c r="B1046" t="s">
        <v>810</v>
      </c>
      <c r="C1046" t="s">
        <v>1129</v>
      </c>
      <c r="D1046" t="str">
        <f>VLOOKUP(C1046,時点区分!$A$2:$C$8,3,0)</f>
        <v>02:将来</v>
      </c>
      <c r="E1046" t="s">
        <v>1</v>
      </c>
      <c r="F1046" t="str">
        <f>VLOOKUP(E1046,病床機能区分!$A$2:$C$14,3,0)</f>
        <v>02：急性期</v>
      </c>
      <c r="G1046" t="s">
        <v>1204</v>
      </c>
      <c r="H1046" t="s">
        <v>1176</v>
      </c>
      <c r="I1046">
        <v>900</v>
      </c>
      <c r="J1046" s="40">
        <f>I1053</f>
        <v>1.7588888888888889</v>
      </c>
    </row>
    <row r="1047" spans="1:10">
      <c r="A1047" t="s">
        <v>1291</v>
      </c>
      <c r="B1047" t="s">
        <v>810</v>
      </c>
      <c r="C1047" t="s">
        <v>1129</v>
      </c>
      <c r="D1047" t="str">
        <f>VLOOKUP(C1047,時点区分!$A$2:$C$8,3,0)</f>
        <v>02:将来</v>
      </c>
      <c r="E1047" t="s">
        <v>2</v>
      </c>
      <c r="F1047" t="str">
        <f>VLOOKUP(E1047,病床機能区分!$A$2:$C$14,3,0)</f>
        <v>03：回復期</v>
      </c>
      <c r="G1047" t="s">
        <v>1206</v>
      </c>
      <c r="H1047" t="s">
        <v>1176</v>
      </c>
      <c r="I1047">
        <v>1127</v>
      </c>
      <c r="J1047" s="40">
        <f>I1054</f>
        <v>0.46672582076308783</v>
      </c>
    </row>
    <row r="1048" spans="1:10">
      <c r="A1048" t="s">
        <v>1291</v>
      </c>
      <c r="B1048" t="s">
        <v>810</v>
      </c>
      <c r="C1048" t="s">
        <v>1129</v>
      </c>
      <c r="D1048" t="str">
        <f>VLOOKUP(C1048,時点区分!$A$2:$C$8,3,0)</f>
        <v>02:将来</v>
      </c>
      <c r="E1048" t="s">
        <v>3</v>
      </c>
      <c r="F1048" t="str">
        <f>VLOOKUP(E1048,病床機能区分!$A$2:$C$14,3,0)</f>
        <v>04：慢性期</v>
      </c>
      <c r="G1048" t="s">
        <v>1208</v>
      </c>
      <c r="H1048" t="s">
        <v>1176</v>
      </c>
      <c r="I1048">
        <v>659</v>
      </c>
      <c r="J1048" s="40">
        <f>I1055</f>
        <v>1.3171471927162368</v>
      </c>
    </row>
    <row r="1049" spans="1:10">
      <c r="A1049" t="s">
        <v>1291</v>
      </c>
      <c r="B1049" t="s">
        <v>810</v>
      </c>
      <c r="C1049" t="s">
        <v>1129</v>
      </c>
      <c r="D1049" t="str">
        <f>VLOOKUP(C1049,時点区分!$A$2:$C$8,3,0)</f>
        <v>02:将来</v>
      </c>
      <c r="E1049" t="s">
        <v>784</v>
      </c>
      <c r="F1049" t="str">
        <f>VLOOKUP(E1049,病床機能区分!$A$2:$C$14,3,0)</f>
        <v>06：合計</v>
      </c>
      <c r="G1049" t="s">
        <v>1210</v>
      </c>
      <c r="H1049" t="s">
        <v>1176</v>
      </c>
      <c r="I1049">
        <v>3024</v>
      </c>
      <c r="J1049" s="40">
        <f>I1056</f>
        <v>1.2304894179894179</v>
      </c>
    </row>
    <row r="1050" spans="1:10">
      <c r="A1050" t="s">
        <v>1291</v>
      </c>
      <c r="B1050" t="s">
        <v>810</v>
      </c>
      <c r="C1050" t="s">
        <v>1129</v>
      </c>
      <c r="D1050" t="str">
        <f>VLOOKUP(C1050,時点区分!$A$2:$C$8,3,0)</f>
        <v>02:将来</v>
      </c>
      <c r="E1050" t="s">
        <v>785</v>
      </c>
      <c r="F1050" t="str">
        <f>VLOOKUP(E1050,病床機能区分!$A$2:$C$14,3,0)</f>
        <v>07：在宅医療等</v>
      </c>
      <c r="G1050" t="s">
        <v>1212</v>
      </c>
      <c r="H1050" t="s">
        <v>1176</v>
      </c>
      <c r="I1050">
        <v>-4169</v>
      </c>
      <c r="J1050" s="40"/>
    </row>
    <row r="1051" spans="1:10">
      <c r="A1051" t="s">
        <v>1291</v>
      </c>
      <c r="B1051" t="s">
        <v>810</v>
      </c>
      <c r="C1051" t="s">
        <v>1129</v>
      </c>
      <c r="D1051" t="str">
        <f>VLOOKUP(C1051,時点区分!$A$2:$C$8,3,0)</f>
        <v>02:将来</v>
      </c>
      <c r="E1051" t="s">
        <v>786</v>
      </c>
      <c r="F1051" t="str">
        <f>VLOOKUP(E1051,病床機能区分!$A$2:$C$14,3,0)</f>
        <v>08：うち訪問診療分</v>
      </c>
      <c r="G1051" t="s">
        <v>1214</v>
      </c>
      <c r="H1051" t="s">
        <v>1176</v>
      </c>
      <c r="I1051">
        <v>-2046</v>
      </c>
      <c r="J1051" s="40"/>
    </row>
    <row r="1052" spans="1:10">
      <c r="A1052" t="s">
        <v>1291</v>
      </c>
      <c r="B1052" t="s">
        <v>810</v>
      </c>
      <c r="C1052" t="s">
        <v>1182</v>
      </c>
      <c r="D1052" t="str">
        <f>VLOOKUP(C1052,時点区分!$A$2:$C$8,3,0)</f>
        <v>03:構想策定時一致率</v>
      </c>
      <c r="E1052" t="s">
        <v>0</v>
      </c>
      <c r="F1052" t="str">
        <f>VLOOKUP(E1052,病床機能区分!$A$2:$C$14,3,0)</f>
        <v>01：高度急性期</v>
      </c>
      <c r="G1052" t="s">
        <v>1216</v>
      </c>
      <c r="H1052" t="s">
        <v>1270</v>
      </c>
      <c r="I1052">
        <v>2.0621301775147929</v>
      </c>
      <c r="J1052" s="40"/>
    </row>
    <row r="1053" spans="1:10">
      <c r="A1053" t="s">
        <v>1291</v>
      </c>
      <c r="B1053" t="s">
        <v>810</v>
      </c>
      <c r="C1053" t="s">
        <v>1182</v>
      </c>
      <c r="D1053" t="str">
        <f>VLOOKUP(C1053,時点区分!$A$2:$C$8,3,0)</f>
        <v>03:構想策定時一致率</v>
      </c>
      <c r="E1053" t="s">
        <v>1</v>
      </c>
      <c r="F1053" t="str">
        <f>VLOOKUP(E1053,病床機能区分!$A$2:$C$14,3,0)</f>
        <v>02：急性期</v>
      </c>
      <c r="G1053" t="s">
        <v>1218</v>
      </c>
      <c r="H1053" t="s">
        <v>1270</v>
      </c>
      <c r="I1053">
        <v>1.7588888888888889</v>
      </c>
      <c r="J1053" s="40"/>
    </row>
    <row r="1054" spans="1:10">
      <c r="A1054" t="s">
        <v>1291</v>
      </c>
      <c r="B1054" t="s">
        <v>810</v>
      </c>
      <c r="C1054" t="s">
        <v>1182</v>
      </c>
      <c r="D1054" t="str">
        <f>VLOOKUP(C1054,時点区分!$A$2:$C$8,3,0)</f>
        <v>03:構想策定時一致率</v>
      </c>
      <c r="E1054" t="s">
        <v>2</v>
      </c>
      <c r="F1054" t="str">
        <f>VLOOKUP(E1054,病床機能区分!$A$2:$C$14,3,0)</f>
        <v>03：回復期</v>
      </c>
      <c r="G1054" t="s">
        <v>1220</v>
      </c>
      <c r="H1054" t="s">
        <v>1270</v>
      </c>
      <c r="I1054">
        <v>0.46672582076308783</v>
      </c>
      <c r="J1054" s="40"/>
    </row>
    <row r="1055" spans="1:10">
      <c r="A1055" t="s">
        <v>1291</v>
      </c>
      <c r="B1055" t="s">
        <v>810</v>
      </c>
      <c r="C1055" t="s">
        <v>1182</v>
      </c>
      <c r="D1055" t="str">
        <f>VLOOKUP(C1055,時点区分!$A$2:$C$8,3,0)</f>
        <v>03:構想策定時一致率</v>
      </c>
      <c r="E1055" t="s">
        <v>3</v>
      </c>
      <c r="F1055" t="str">
        <f>VLOOKUP(E1055,病床機能区分!$A$2:$C$14,3,0)</f>
        <v>04：慢性期</v>
      </c>
      <c r="G1055" t="s">
        <v>1222</v>
      </c>
      <c r="H1055" t="s">
        <v>1270</v>
      </c>
      <c r="I1055">
        <v>1.3171471927162368</v>
      </c>
      <c r="J1055" s="40"/>
    </row>
    <row r="1056" spans="1:10">
      <c r="A1056" t="s">
        <v>1291</v>
      </c>
      <c r="B1056" t="s">
        <v>810</v>
      </c>
      <c r="C1056" t="s">
        <v>1182</v>
      </c>
      <c r="D1056" t="str">
        <f>VLOOKUP(C1056,時点区分!$A$2:$C$8,3,0)</f>
        <v>03:構想策定時一致率</v>
      </c>
      <c r="E1056" t="s">
        <v>784</v>
      </c>
      <c r="F1056" t="str">
        <f>VLOOKUP(E1056,病床機能区分!$A$2:$C$14,3,0)</f>
        <v>06：合計</v>
      </c>
      <c r="G1056" t="s">
        <v>1224</v>
      </c>
      <c r="H1056" t="s">
        <v>1270</v>
      </c>
      <c r="I1056">
        <v>1.2304894179894179</v>
      </c>
      <c r="J1056" s="40"/>
    </row>
    <row r="1057" spans="1:10">
      <c r="A1057" t="s">
        <v>1291</v>
      </c>
      <c r="B1057" t="s">
        <v>810</v>
      </c>
      <c r="C1057" t="s">
        <v>1183</v>
      </c>
      <c r="D1057" t="str">
        <f>VLOOKUP(C1057,時点区分!$A$2:$C$8,3,0)</f>
        <v>04:R4年度病床機能報告_2022年時点</v>
      </c>
      <c r="E1057" t="s">
        <v>0</v>
      </c>
      <c r="F1057" t="str">
        <f>VLOOKUP(E1057,病床機能区分!$A$2:$C$14,3,0)</f>
        <v>01：高度急性期</v>
      </c>
      <c r="G1057" t="s">
        <v>1226</v>
      </c>
      <c r="H1057" t="s">
        <v>1176</v>
      </c>
      <c r="I1057">
        <v>595</v>
      </c>
      <c r="J1057" s="40">
        <f>I1064</f>
        <v>1.7603550295857988</v>
      </c>
    </row>
    <row r="1058" spans="1:10">
      <c r="A1058" t="s">
        <v>1291</v>
      </c>
      <c r="B1058" t="s">
        <v>810</v>
      </c>
      <c r="C1058" t="s">
        <v>1183</v>
      </c>
      <c r="D1058" t="str">
        <f>VLOOKUP(C1058,時点区分!$A$2:$C$8,3,0)</f>
        <v>04:R4年度病床機能報告_2022年時点</v>
      </c>
      <c r="E1058" t="s">
        <v>1</v>
      </c>
      <c r="F1058" t="str">
        <f>VLOOKUP(E1058,病床機能区分!$A$2:$C$14,3,0)</f>
        <v>02：急性期</v>
      </c>
      <c r="G1058" t="s">
        <v>1228</v>
      </c>
      <c r="H1058" t="s">
        <v>1176</v>
      </c>
      <c r="I1058">
        <v>1110</v>
      </c>
      <c r="J1058" s="40">
        <f t="shared" ref="J1058:J1060" si="26">I1065</f>
        <v>1.2333333333333334</v>
      </c>
    </row>
    <row r="1059" spans="1:10">
      <c r="A1059" t="s">
        <v>1291</v>
      </c>
      <c r="B1059" t="s">
        <v>810</v>
      </c>
      <c r="C1059" t="s">
        <v>1183</v>
      </c>
      <c r="D1059" t="str">
        <f>VLOOKUP(C1059,時点区分!$A$2:$C$8,3,0)</f>
        <v>04:R4年度病床機能報告_2022年時点</v>
      </c>
      <c r="E1059" t="s">
        <v>2</v>
      </c>
      <c r="F1059" t="str">
        <f>VLOOKUP(E1059,病床機能区分!$A$2:$C$14,3,0)</f>
        <v>03：回復期</v>
      </c>
      <c r="G1059" t="s">
        <v>1230</v>
      </c>
      <c r="H1059" t="s">
        <v>1176</v>
      </c>
      <c r="I1059">
        <v>641</v>
      </c>
      <c r="J1059" s="40">
        <f t="shared" si="26"/>
        <v>0.5687666370896185</v>
      </c>
    </row>
    <row r="1060" spans="1:10">
      <c r="A1060" t="s">
        <v>1291</v>
      </c>
      <c r="B1060" t="s">
        <v>810</v>
      </c>
      <c r="C1060" t="s">
        <v>1183</v>
      </c>
      <c r="D1060" t="str">
        <f>VLOOKUP(C1060,時点区分!$A$2:$C$8,3,0)</f>
        <v>04:R4年度病床機能報告_2022年時点</v>
      </c>
      <c r="E1060" t="s">
        <v>3</v>
      </c>
      <c r="F1060" t="str">
        <f>VLOOKUP(E1060,病床機能区分!$A$2:$C$14,3,0)</f>
        <v>04：慢性期</v>
      </c>
      <c r="G1060" t="s">
        <v>1232</v>
      </c>
      <c r="H1060" t="s">
        <v>1176</v>
      </c>
      <c r="I1060">
        <v>596</v>
      </c>
      <c r="J1060" s="40">
        <f t="shared" si="26"/>
        <v>0.90440060698027314</v>
      </c>
    </row>
    <row r="1061" spans="1:10">
      <c r="A1061" t="s">
        <v>1291</v>
      </c>
      <c r="B1061" t="s">
        <v>810</v>
      </c>
      <c r="C1061" t="s">
        <v>1183</v>
      </c>
      <c r="D1061" t="str">
        <f>VLOOKUP(C1061,時点区分!$A$2:$C$8,3,0)</f>
        <v>04:R4年度病床機能報告_2022年時点</v>
      </c>
      <c r="E1061" t="s">
        <v>771</v>
      </c>
      <c r="F1061" t="str">
        <f>VLOOKUP(E1061,病床機能区分!$A$2:$C$14,3,0)</f>
        <v>09：休棟中（今後再開する予定）</v>
      </c>
      <c r="G1061" t="s">
        <v>1234</v>
      </c>
      <c r="H1061" t="s">
        <v>1176</v>
      </c>
      <c r="I1061">
        <v>49</v>
      </c>
      <c r="J1061" s="40"/>
    </row>
    <row r="1062" spans="1:10">
      <c r="A1062" t="s">
        <v>1291</v>
      </c>
      <c r="B1062" t="s">
        <v>810</v>
      </c>
      <c r="C1062" t="s">
        <v>1183</v>
      </c>
      <c r="D1062" t="str">
        <f>VLOOKUP(C1062,時点区分!$A$2:$C$8,3,0)</f>
        <v>04:R4年度病床機能報告_2022年時点</v>
      </c>
      <c r="E1062" t="s">
        <v>772</v>
      </c>
      <c r="F1062" t="str">
        <f>VLOOKUP(E1062,病床機能区分!$A$2:$C$14,3,0)</f>
        <v>10：休棟中（今後廃止する予定）</v>
      </c>
      <c r="G1062" t="s">
        <v>1236</v>
      </c>
      <c r="H1062" t="s">
        <v>1176</v>
      </c>
      <c r="I1062">
        <v>58</v>
      </c>
      <c r="J1062" s="40"/>
    </row>
    <row r="1063" spans="1:10">
      <c r="A1063" t="s">
        <v>1291</v>
      </c>
      <c r="B1063" t="s">
        <v>810</v>
      </c>
      <c r="C1063" t="s">
        <v>1183</v>
      </c>
      <c r="D1063" t="str">
        <f>VLOOKUP(C1063,時点区分!$A$2:$C$8,3,0)</f>
        <v>04:R4年度病床機能報告_2022年時点</v>
      </c>
      <c r="E1063" t="s">
        <v>784</v>
      </c>
      <c r="F1063" t="str">
        <f>VLOOKUP(E1063,病床機能区分!$A$2:$C$14,3,0)</f>
        <v>06：合計</v>
      </c>
      <c r="G1063" t="s">
        <v>1238</v>
      </c>
      <c r="H1063" t="s">
        <v>1176</v>
      </c>
      <c r="I1063">
        <v>3049</v>
      </c>
      <c r="J1063" s="40">
        <f>I1068</f>
        <v>1.0082671957671958</v>
      </c>
    </row>
    <row r="1064" spans="1:10">
      <c r="A1064" t="s">
        <v>1291</v>
      </c>
      <c r="B1064" t="s">
        <v>810</v>
      </c>
      <c r="C1064" t="s">
        <v>1184</v>
      </c>
      <c r="D1064" t="str">
        <f>VLOOKUP(C1064,時点区分!$A$2:$C$8,3,0)</f>
        <v>05:R4年度現状一致率</v>
      </c>
      <c r="E1064" t="s">
        <v>0</v>
      </c>
      <c r="F1064" t="str">
        <f>VLOOKUP(E1064,病床機能区分!$A$2:$C$14,3,0)</f>
        <v>01：高度急性期</v>
      </c>
      <c r="G1064" t="s">
        <v>1239</v>
      </c>
      <c r="H1064" t="s">
        <v>1270</v>
      </c>
      <c r="I1064">
        <v>1.7603550295857988</v>
      </c>
      <c r="J1064" s="40"/>
    </row>
    <row r="1065" spans="1:10">
      <c r="A1065" t="s">
        <v>1291</v>
      </c>
      <c r="B1065" t="s">
        <v>810</v>
      </c>
      <c r="C1065" t="s">
        <v>1184</v>
      </c>
      <c r="D1065" t="str">
        <f>VLOOKUP(C1065,時点区分!$A$2:$C$8,3,0)</f>
        <v>05:R4年度現状一致率</v>
      </c>
      <c r="E1065" t="s">
        <v>1</v>
      </c>
      <c r="F1065" t="str">
        <f>VLOOKUP(E1065,病床機能区分!$A$2:$C$14,3,0)</f>
        <v>02：急性期</v>
      </c>
      <c r="G1065" t="s">
        <v>1241</v>
      </c>
      <c r="H1065" t="s">
        <v>1270</v>
      </c>
      <c r="I1065">
        <v>1.2333333333333334</v>
      </c>
      <c r="J1065" s="40"/>
    </row>
    <row r="1066" spans="1:10">
      <c r="A1066" t="s">
        <v>1291</v>
      </c>
      <c r="B1066" t="s">
        <v>810</v>
      </c>
      <c r="C1066" t="s">
        <v>1184</v>
      </c>
      <c r="D1066" t="str">
        <f>VLOOKUP(C1066,時点区分!$A$2:$C$8,3,0)</f>
        <v>05:R4年度現状一致率</v>
      </c>
      <c r="E1066" t="s">
        <v>2</v>
      </c>
      <c r="F1066" t="str">
        <f>VLOOKUP(E1066,病床機能区分!$A$2:$C$14,3,0)</f>
        <v>03：回復期</v>
      </c>
      <c r="G1066" t="s">
        <v>1243</v>
      </c>
      <c r="H1066" t="s">
        <v>1270</v>
      </c>
      <c r="I1066">
        <v>0.5687666370896185</v>
      </c>
      <c r="J1066" s="40"/>
    </row>
    <row r="1067" spans="1:10">
      <c r="A1067" t="s">
        <v>1291</v>
      </c>
      <c r="B1067" t="s">
        <v>810</v>
      </c>
      <c r="C1067" t="s">
        <v>1184</v>
      </c>
      <c r="D1067" t="str">
        <f>VLOOKUP(C1067,時点区分!$A$2:$C$8,3,0)</f>
        <v>05:R4年度現状一致率</v>
      </c>
      <c r="E1067" t="s">
        <v>3</v>
      </c>
      <c r="F1067" t="str">
        <f>VLOOKUP(E1067,病床機能区分!$A$2:$C$14,3,0)</f>
        <v>04：慢性期</v>
      </c>
      <c r="G1067" t="s">
        <v>1245</v>
      </c>
      <c r="H1067" t="s">
        <v>1270</v>
      </c>
      <c r="I1067">
        <v>0.90440060698027314</v>
      </c>
      <c r="J1067" s="40"/>
    </row>
    <row r="1068" spans="1:10">
      <c r="A1068" t="s">
        <v>1291</v>
      </c>
      <c r="B1068" t="s">
        <v>810</v>
      </c>
      <c r="C1068" t="s">
        <v>1184</v>
      </c>
      <c r="D1068" t="str">
        <f>VLOOKUP(C1068,時点区分!$A$2:$C$8,3,0)</f>
        <v>05:R4年度現状一致率</v>
      </c>
      <c r="E1068" t="s">
        <v>784</v>
      </c>
      <c r="F1068" t="str">
        <f>VLOOKUP(E1068,病床機能区分!$A$2:$C$14,3,0)</f>
        <v>06：合計</v>
      </c>
      <c r="G1068" t="s">
        <v>1247</v>
      </c>
      <c r="H1068" t="s">
        <v>1270</v>
      </c>
      <c r="I1068">
        <v>1.0082671957671958</v>
      </c>
      <c r="J1068" s="40"/>
    </row>
    <row r="1069" spans="1:10">
      <c r="A1069" t="s">
        <v>1291</v>
      </c>
      <c r="B1069" t="s">
        <v>810</v>
      </c>
      <c r="C1069" t="s">
        <v>1185</v>
      </c>
      <c r="D1069" t="str">
        <f>VLOOKUP(C1069,時点区分!$A$2:$C$8,3,0)</f>
        <v>06:R4年度病床機能報告_2025年時点</v>
      </c>
      <c r="E1069" t="s">
        <v>0</v>
      </c>
      <c r="F1069" t="str">
        <f>VLOOKUP(E1069,病床機能区分!$A$2:$C$14,3,0)</f>
        <v>01：高度急性期</v>
      </c>
      <c r="G1069" t="s">
        <v>1249</v>
      </c>
      <c r="H1069" t="s">
        <v>1176</v>
      </c>
      <c r="I1069">
        <v>595</v>
      </c>
      <c r="J1069" s="40">
        <f>I1077</f>
        <v>1.7603550295857988</v>
      </c>
    </row>
    <row r="1070" spans="1:10">
      <c r="A1070" t="s">
        <v>1291</v>
      </c>
      <c r="B1070" t="s">
        <v>810</v>
      </c>
      <c r="C1070" t="s">
        <v>1185</v>
      </c>
      <c r="D1070" t="str">
        <f>VLOOKUP(C1070,時点区分!$A$2:$C$8,3,0)</f>
        <v>06:R4年度病床機能報告_2025年時点</v>
      </c>
      <c r="E1070" t="s">
        <v>1</v>
      </c>
      <c r="F1070" t="str">
        <f>VLOOKUP(E1070,病床機能区分!$A$2:$C$14,3,0)</f>
        <v>02：急性期</v>
      </c>
      <c r="G1070" t="s">
        <v>1251</v>
      </c>
      <c r="H1070" t="s">
        <v>1176</v>
      </c>
      <c r="I1070">
        <v>1159</v>
      </c>
      <c r="J1070" s="40">
        <f>I1078</f>
        <v>1.2877777777777777</v>
      </c>
    </row>
    <row r="1071" spans="1:10">
      <c r="A1071" t="s">
        <v>1291</v>
      </c>
      <c r="B1071" t="s">
        <v>810</v>
      </c>
      <c r="C1071" t="s">
        <v>1185</v>
      </c>
      <c r="D1071" t="str">
        <f>VLOOKUP(C1071,時点区分!$A$2:$C$8,3,0)</f>
        <v>06:R4年度病床機能報告_2025年時点</v>
      </c>
      <c r="E1071" t="s">
        <v>2</v>
      </c>
      <c r="F1071" t="str">
        <f>VLOOKUP(E1071,病床機能区分!$A$2:$C$14,3,0)</f>
        <v>03：回復期</v>
      </c>
      <c r="G1071" t="s">
        <v>1253</v>
      </c>
      <c r="H1071" t="s">
        <v>1176</v>
      </c>
      <c r="I1071">
        <v>641</v>
      </c>
      <c r="J1071" s="40">
        <f>I1079</f>
        <v>0.5687666370896185</v>
      </c>
    </row>
    <row r="1072" spans="1:10">
      <c r="A1072" t="s">
        <v>1291</v>
      </c>
      <c r="B1072" t="s">
        <v>810</v>
      </c>
      <c r="C1072" t="s">
        <v>1185</v>
      </c>
      <c r="D1072" t="str">
        <f>VLOOKUP(C1072,時点区分!$A$2:$C$8,3,0)</f>
        <v>06:R4年度病床機能報告_2025年時点</v>
      </c>
      <c r="E1072" t="s">
        <v>3</v>
      </c>
      <c r="F1072" t="str">
        <f>VLOOKUP(E1072,病床機能区分!$A$2:$C$14,3,0)</f>
        <v>04：慢性期</v>
      </c>
      <c r="G1072" t="s">
        <v>1255</v>
      </c>
      <c r="H1072" t="s">
        <v>1176</v>
      </c>
      <c r="I1072">
        <v>596</v>
      </c>
      <c r="J1072" s="40">
        <f>I1080</f>
        <v>0.90440060698027314</v>
      </c>
    </row>
    <row r="1073" spans="1:10">
      <c r="A1073" t="s">
        <v>1291</v>
      </c>
      <c r="B1073" t="s">
        <v>810</v>
      </c>
      <c r="C1073" t="s">
        <v>1185</v>
      </c>
      <c r="D1073" t="str">
        <f>VLOOKUP(C1073,時点区分!$A$2:$C$8,3,0)</f>
        <v>06:R4年度病床機能報告_2025年時点</v>
      </c>
      <c r="E1073" t="s">
        <v>779</v>
      </c>
      <c r="F1073" t="str">
        <f>VLOOKUP(E1073,病床機能区分!$A$2:$C$14,3,0)</f>
        <v>11：介護保険施設等へ移行予定</v>
      </c>
      <c r="G1073" t="s">
        <v>1257</v>
      </c>
      <c r="H1073" t="s">
        <v>1176</v>
      </c>
      <c r="I1073">
        <v>0</v>
      </c>
      <c r="J1073" s="40"/>
    </row>
    <row r="1074" spans="1:10">
      <c r="A1074" t="s">
        <v>1291</v>
      </c>
      <c r="B1074" t="s">
        <v>810</v>
      </c>
      <c r="C1074" t="s">
        <v>1185</v>
      </c>
      <c r="D1074" t="str">
        <f>VLOOKUP(C1074,時点区分!$A$2:$C$8,3,0)</f>
        <v>06:R4年度病床機能報告_2025年時点</v>
      </c>
      <c r="E1074" t="s">
        <v>780</v>
      </c>
      <c r="F1074" t="str">
        <f>VLOOKUP(E1074,病床機能区分!$A$2:$C$14,3,0)</f>
        <v>12：休棟予定</v>
      </c>
      <c r="G1074" t="s">
        <v>1259</v>
      </c>
      <c r="H1074" t="s">
        <v>1176</v>
      </c>
      <c r="I1074">
        <v>0</v>
      </c>
      <c r="J1074" s="40"/>
    </row>
    <row r="1075" spans="1:10">
      <c r="A1075" t="s">
        <v>1291</v>
      </c>
      <c r="B1075" t="s">
        <v>810</v>
      </c>
      <c r="C1075" t="s">
        <v>1185</v>
      </c>
      <c r="D1075" t="str">
        <f>VLOOKUP(C1075,時点区分!$A$2:$C$8,3,0)</f>
        <v>06:R4年度病床機能報告_2025年時点</v>
      </c>
      <c r="E1075" t="s">
        <v>781</v>
      </c>
      <c r="F1075" t="str">
        <f>VLOOKUP(E1075,病床機能区分!$A$2:$C$14,3,0)</f>
        <v>13：廃止予定</v>
      </c>
      <c r="G1075" t="s">
        <v>1261</v>
      </c>
      <c r="H1075" t="s">
        <v>1176</v>
      </c>
      <c r="I1075">
        <v>58</v>
      </c>
      <c r="J1075" s="40"/>
    </row>
    <row r="1076" spans="1:10">
      <c r="A1076" t="s">
        <v>1291</v>
      </c>
      <c r="B1076" t="s">
        <v>810</v>
      </c>
      <c r="C1076" t="s">
        <v>1185</v>
      </c>
      <c r="D1076" t="str">
        <f>VLOOKUP(C1076,時点区分!$A$2:$C$8,3,0)</f>
        <v>06:R4年度病床機能報告_2025年時点</v>
      </c>
      <c r="E1076" t="s">
        <v>784</v>
      </c>
      <c r="F1076" t="str">
        <f>VLOOKUP(E1076,病床機能区分!$A$2:$C$14,3,0)</f>
        <v>06：合計</v>
      </c>
      <c r="G1076" t="s">
        <v>1263</v>
      </c>
      <c r="H1076" t="s">
        <v>1176</v>
      </c>
      <c r="I1076">
        <v>3049</v>
      </c>
      <c r="J1076" s="40">
        <f>I1081</f>
        <v>1.0082671957671958</v>
      </c>
    </row>
    <row r="1077" spans="1:10">
      <c r="A1077" t="s">
        <v>1291</v>
      </c>
      <c r="B1077" t="s">
        <v>810</v>
      </c>
      <c r="C1077" t="s">
        <v>1278</v>
      </c>
      <c r="D1077" t="str">
        <f>VLOOKUP(C1077,時点区分!$A$2:$C$8,3,0)</f>
        <v>07:R4年度将来一致率</v>
      </c>
      <c r="E1077" t="s">
        <v>0</v>
      </c>
      <c r="F1077" t="str">
        <f>VLOOKUP(E1077,病床機能区分!$A$2:$C$14,3,0)</f>
        <v>01：高度急性期</v>
      </c>
      <c r="G1077" t="s">
        <v>1281</v>
      </c>
      <c r="H1077" t="s">
        <v>1270</v>
      </c>
      <c r="I1077">
        <v>1.7603550295857988</v>
      </c>
      <c r="J1077" s="40"/>
    </row>
    <row r="1078" spans="1:10">
      <c r="A1078" t="s">
        <v>1291</v>
      </c>
      <c r="B1078" t="s">
        <v>810</v>
      </c>
      <c r="C1078" t="s">
        <v>1278</v>
      </c>
      <c r="D1078" t="str">
        <f>VLOOKUP(C1078,時点区分!$A$2:$C$8,3,0)</f>
        <v>07:R4年度将来一致率</v>
      </c>
      <c r="E1078" t="s">
        <v>1</v>
      </c>
      <c r="F1078" t="str">
        <f>VLOOKUP(E1078,病床機能区分!$A$2:$C$14,3,0)</f>
        <v>02：急性期</v>
      </c>
      <c r="G1078" t="s">
        <v>1283</v>
      </c>
      <c r="H1078" t="s">
        <v>1270</v>
      </c>
      <c r="I1078">
        <v>1.2877777777777777</v>
      </c>
      <c r="J1078" s="40"/>
    </row>
    <row r="1079" spans="1:10">
      <c r="A1079" t="s">
        <v>1291</v>
      </c>
      <c r="B1079" t="s">
        <v>810</v>
      </c>
      <c r="C1079" t="s">
        <v>1278</v>
      </c>
      <c r="D1079" t="str">
        <f>VLOOKUP(C1079,時点区分!$A$2:$C$8,3,0)</f>
        <v>07:R4年度将来一致率</v>
      </c>
      <c r="E1079" t="s">
        <v>2</v>
      </c>
      <c r="F1079" t="str">
        <f>VLOOKUP(E1079,病床機能区分!$A$2:$C$14,3,0)</f>
        <v>03：回復期</v>
      </c>
      <c r="G1079" t="s">
        <v>1285</v>
      </c>
      <c r="H1079" t="s">
        <v>1270</v>
      </c>
      <c r="I1079">
        <v>0.5687666370896185</v>
      </c>
      <c r="J1079" s="40"/>
    </row>
    <row r="1080" spans="1:10">
      <c r="A1080" t="s">
        <v>1291</v>
      </c>
      <c r="B1080" t="s">
        <v>810</v>
      </c>
      <c r="C1080" t="s">
        <v>1278</v>
      </c>
      <c r="D1080" t="str">
        <f>VLOOKUP(C1080,時点区分!$A$2:$C$8,3,0)</f>
        <v>07:R4年度将来一致率</v>
      </c>
      <c r="E1080" t="s">
        <v>3</v>
      </c>
      <c r="F1080" t="str">
        <f>VLOOKUP(E1080,病床機能区分!$A$2:$C$14,3,0)</f>
        <v>04：慢性期</v>
      </c>
      <c r="G1080" t="s">
        <v>1287</v>
      </c>
      <c r="H1080" t="s">
        <v>1270</v>
      </c>
      <c r="I1080">
        <v>0.90440060698027314</v>
      </c>
      <c r="J1080" s="40"/>
    </row>
    <row r="1081" spans="1:10" ht="14" thickBot="1">
      <c r="A1081" t="s">
        <v>1291</v>
      </c>
      <c r="B1081" t="s">
        <v>810</v>
      </c>
      <c r="C1081" t="s">
        <v>1278</v>
      </c>
      <c r="D1081" t="str">
        <f>VLOOKUP(C1081,時点区分!$A$2:$C$8,3,0)</f>
        <v>07:R4年度将来一致率</v>
      </c>
      <c r="E1081" t="s">
        <v>784</v>
      </c>
      <c r="F1081" t="str">
        <f>VLOOKUP(E1081,病床機能区分!$A$2:$C$14,3,0)</f>
        <v>06：合計</v>
      </c>
      <c r="G1081" t="s">
        <v>1289</v>
      </c>
      <c r="H1081" t="s">
        <v>1270</v>
      </c>
      <c r="I1081">
        <v>1.0082671957671958</v>
      </c>
      <c r="J1081" s="41"/>
    </row>
    <row r="1082" spans="1:10">
      <c r="A1082" t="s">
        <v>1291</v>
      </c>
      <c r="B1082" t="s">
        <v>811</v>
      </c>
      <c r="C1082" t="s">
        <v>1181</v>
      </c>
      <c r="D1082" t="str">
        <f>VLOOKUP(C1082,時点区分!$A$2:$C$8,3,0)</f>
        <v>01:現状ー構想策定時</v>
      </c>
      <c r="E1082" t="s">
        <v>0</v>
      </c>
      <c r="F1082" t="str">
        <f>VLOOKUP(E1082,病床機能区分!$A$2:$C$14,3,0)</f>
        <v>01：高度急性期</v>
      </c>
      <c r="G1082" t="s">
        <v>1186</v>
      </c>
      <c r="H1082" t="s">
        <v>1176</v>
      </c>
      <c r="I1082">
        <v>0</v>
      </c>
      <c r="J1082" s="39">
        <f>I1097</f>
        <v>0</v>
      </c>
    </row>
    <row r="1083" spans="1:10">
      <c r="A1083" t="s">
        <v>1291</v>
      </c>
      <c r="B1083" t="s">
        <v>811</v>
      </c>
      <c r="C1083" t="s">
        <v>1181</v>
      </c>
      <c r="D1083" t="str">
        <f>VLOOKUP(C1083,時点区分!$A$2:$C$8,3,0)</f>
        <v>01:現状ー構想策定時</v>
      </c>
      <c r="E1083" t="s">
        <v>1</v>
      </c>
      <c r="F1083" t="str">
        <f>VLOOKUP(E1083,病床機能区分!$A$2:$C$14,3,0)</f>
        <v>02：急性期</v>
      </c>
      <c r="G1083" t="s">
        <v>1188</v>
      </c>
      <c r="H1083" t="s">
        <v>1176</v>
      </c>
      <c r="I1083">
        <v>419</v>
      </c>
      <c r="J1083" s="40">
        <f>I1098</f>
        <v>1.5518518518518518</v>
      </c>
    </row>
    <row r="1084" spans="1:10">
      <c r="A1084" t="s">
        <v>1291</v>
      </c>
      <c r="B1084" t="s">
        <v>811</v>
      </c>
      <c r="C1084" t="s">
        <v>1181</v>
      </c>
      <c r="D1084" t="str">
        <f>VLOOKUP(C1084,時点区分!$A$2:$C$8,3,0)</f>
        <v>01:現状ー構想策定時</v>
      </c>
      <c r="E1084" t="s">
        <v>2</v>
      </c>
      <c r="F1084" t="str">
        <f>VLOOKUP(E1084,病床機能区分!$A$2:$C$14,3,0)</f>
        <v>03：回復期</v>
      </c>
      <c r="G1084" t="s">
        <v>1190</v>
      </c>
      <c r="H1084" t="s">
        <v>1176</v>
      </c>
      <c r="I1084">
        <v>161</v>
      </c>
      <c r="J1084" s="40">
        <f>I1099</f>
        <v>0.65447154471544711</v>
      </c>
    </row>
    <row r="1085" spans="1:10">
      <c r="A1085" t="s">
        <v>1291</v>
      </c>
      <c r="B1085" t="s">
        <v>811</v>
      </c>
      <c r="C1085" t="s">
        <v>1181</v>
      </c>
      <c r="D1085" t="str">
        <f>VLOOKUP(C1085,時点区分!$A$2:$C$8,3,0)</f>
        <v>01:現状ー構想策定時</v>
      </c>
      <c r="E1085" t="s">
        <v>3</v>
      </c>
      <c r="F1085" t="str">
        <f>VLOOKUP(E1085,病床機能区分!$A$2:$C$14,3,0)</f>
        <v>04：慢性期</v>
      </c>
      <c r="G1085" t="s">
        <v>1192</v>
      </c>
      <c r="H1085" t="s">
        <v>1176</v>
      </c>
      <c r="I1085">
        <v>588</v>
      </c>
      <c r="J1085" s="40">
        <f>I1100</f>
        <v>2.4</v>
      </c>
    </row>
    <row r="1086" spans="1:10">
      <c r="A1086" t="s">
        <v>1291</v>
      </c>
      <c r="B1086" t="s">
        <v>811</v>
      </c>
      <c r="C1086" t="s">
        <v>1181</v>
      </c>
      <c r="D1086" t="str">
        <f>VLOOKUP(C1086,時点区分!$A$2:$C$8,3,0)</f>
        <v>01:現状ー構想策定時</v>
      </c>
      <c r="E1086" t="s">
        <v>783</v>
      </c>
      <c r="F1086" t="str">
        <f>VLOOKUP(E1086,病床機能区分!$A$2:$C$14,3,0)</f>
        <v>05：未報告</v>
      </c>
      <c r="G1086" t="s">
        <v>1194</v>
      </c>
      <c r="H1086" t="s">
        <v>1176</v>
      </c>
      <c r="I1086">
        <v>62</v>
      </c>
      <c r="J1086" s="40"/>
    </row>
    <row r="1087" spans="1:10">
      <c r="A1087" t="s">
        <v>1291</v>
      </c>
      <c r="B1087" t="s">
        <v>811</v>
      </c>
      <c r="C1087" t="s">
        <v>1181</v>
      </c>
      <c r="D1087" t="str">
        <f>VLOOKUP(C1087,時点区分!$A$2:$C$8,3,0)</f>
        <v>01:現状ー構想策定時</v>
      </c>
      <c r="E1087" t="s">
        <v>784</v>
      </c>
      <c r="F1087" t="str">
        <f>VLOOKUP(E1087,病床機能区分!$A$2:$C$14,3,0)</f>
        <v>06：合計</v>
      </c>
      <c r="G1087" t="s">
        <v>1196</v>
      </c>
      <c r="H1087" t="s">
        <v>1176</v>
      </c>
      <c r="I1087">
        <v>1230</v>
      </c>
      <c r="J1087" s="40">
        <f>I1101</f>
        <v>1.5298507462686568</v>
      </c>
    </row>
    <row r="1088" spans="1:10">
      <c r="A1088" t="s">
        <v>1291</v>
      </c>
      <c r="B1088" t="s">
        <v>811</v>
      </c>
      <c r="C1088" t="s">
        <v>1181</v>
      </c>
      <c r="D1088" t="str">
        <f>VLOOKUP(C1088,時点区分!$A$2:$C$8,3,0)</f>
        <v>01:現状ー構想策定時</v>
      </c>
      <c r="E1088" t="s">
        <v>785</v>
      </c>
      <c r="F1088" t="str">
        <f>VLOOKUP(E1088,病床機能区分!$A$2:$C$14,3,0)</f>
        <v>07：在宅医療等</v>
      </c>
      <c r="G1088" t="s">
        <v>1198</v>
      </c>
      <c r="H1088" t="s">
        <v>1176</v>
      </c>
      <c r="I1088">
        <v>0</v>
      </c>
      <c r="J1088" s="40"/>
    </row>
    <row r="1089" spans="1:10">
      <c r="A1089" t="s">
        <v>1291</v>
      </c>
      <c r="B1089" t="s">
        <v>811</v>
      </c>
      <c r="C1089" t="s">
        <v>1181</v>
      </c>
      <c r="D1089" t="str">
        <f>VLOOKUP(C1089,時点区分!$A$2:$C$8,3,0)</f>
        <v>01:現状ー構想策定時</v>
      </c>
      <c r="E1089" t="s">
        <v>786</v>
      </c>
      <c r="F1089" t="str">
        <f>VLOOKUP(E1089,病床機能区分!$A$2:$C$14,3,0)</f>
        <v>08：うち訪問診療分</v>
      </c>
      <c r="G1089" t="s">
        <v>1200</v>
      </c>
      <c r="H1089" t="s">
        <v>1176</v>
      </c>
      <c r="I1089">
        <v>0</v>
      </c>
      <c r="J1089" s="40"/>
    </row>
    <row r="1090" spans="1:10">
      <c r="A1090" t="s">
        <v>1291</v>
      </c>
      <c r="B1090" t="s">
        <v>811</v>
      </c>
      <c r="C1090" t="s">
        <v>1129</v>
      </c>
      <c r="D1090" t="str">
        <f>VLOOKUP(C1090,時点区分!$A$2:$C$8,3,0)</f>
        <v>02:将来</v>
      </c>
      <c r="E1090" t="s">
        <v>0</v>
      </c>
      <c r="F1090" t="str">
        <f>VLOOKUP(E1090,病床機能区分!$A$2:$C$14,3,0)</f>
        <v>01：高度急性期</v>
      </c>
      <c r="G1090" t="s">
        <v>1202</v>
      </c>
      <c r="H1090" t="s">
        <v>1176</v>
      </c>
      <c r="I1090">
        <v>43</v>
      </c>
      <c r="J1090" s="40">
        <f>I1097</f>
        <v>0</v>
      </c>
    </row>
    <row r="1091" spans="1:10">
      <c r="A1091" t="s">
        <v>1291</v>
      </c>
      <c r="B1091" t="s">
        <v>811</v>
      </c>
      <c r="C1091" t="s">
        <v>1129</v>
      </c>
      <c r="D1091" t="str">
        <f>VLOOKUP(C1091,時点区分!$A$2:$C$8,3,0)</f>
        <v>02:将来</v>
      </c>
      <c r="E1091" t="s">
        <v>1</v>
      </c>
      <c r="F1091" t="str">
        <f>VLOOKUP(E1091,病床機能区分!$A$2:$C$14,3,0)</f>
        <v>02：急性期</v>
      </c>
      <c r="G1091" t="s">
        <v>1204</v>
      </c>
      <c r="H1091" t="s">
        <v>1176</v>
      </c>
      <c r="I1091">
        <v>270</v>
      </c>
      <c r="J1091" s="40">
        <f>I1098</f>
        <v>1.5518518518518518</v>
      </c>
    </row>
    <row r="1092" spans="1:10">
      <c r="A1092" t="s">
        <v>1291</v>
      </c>
      <c r="B1092" t="s">
        <v>811</v>
      </c>
      <c r="C1092" t="s">
        <v>1129</v>
      </c>
      <c r="D1092" t="str">
        <f>VLOOKUP(C1092,時点区分!$A$2:$C$8,3,0)</f>
        <v>02:将来</v>
      </c>
      <c r="E1092" t="s">
        <v>2</v>
      </c>
      <c r="F1092" t="str">
        <f>VLOOKUP(E1092,病床機能区分!$A$2:$C$14,3,0)</f>
        <v>03：回復期</v>
      </c>
      <c r="G1092" t="s">
        <v>1206</v>
      </c>
      <c r="H1092" t="s">
        <v>1176</v>
      </c>
      <c r="I1092">
        <v>246</v>
      </c>
      <c r="J1092" s="40">
        <f>I1099</f>
        <v>0.65447154471544711</v>
      </c>
    </row>
    <row r="1093" spans="1:10">
      <c r="A1093" t="s">
        <v>1291</v>
      </c>
      <c r="B1093" t="s">
        <v>811</v>
      </c>
      <c r="C1093" t="s">
        <v>1129</v>
      </c>
      <c r="D1093" t="str">
        <f>VLOOKUP(C1093,時点区分!$A$2:$C$8,3,0)</f>
        <v>02:将来</v>
      </c>
      <c r="E1093" t="s">
        <v>3</v>
      </c>
      <c r="F1093" t="str">
        <f>VLOOKUP(E1093,病床機能区分!$A$2:$C$14,3,0)</f>
        <v>04：慢性期</v>
      </c>
      <c r="G1093" t="s">
        <v>1208</v>
      </c>
      <c r="H1093" t="s">
        <v>1176</v>
      </c>
      <c r="I1093">
        <v>245</v>
      </c>
      <c r="J1093" s="40">
        <f>I1100</f>
        <v>2.4</v>
      </c>
    </row>
    <row r="1094" spans="1:10">
      <c r="A1094" t="s">
        <v>1291</v>
      </c>
      <c r="B1094" t="s">
        <v>811</v>
      </c>
      <c r="C1094" t="s">
        <v>1129</v>
      </c>
      <c r="D1094" t="str">
        <f>VLOOKUP(C1094,時点区分!$A$2:$C$8,3,0)</f>
        <v>02:将来</v>
      </c>
      <c r="E1094" t="s">
        <v>784</v>
      </c>
      <c r="F1094" t="str">
        <f>VLOOKUP(E1094,病床機能区分!$A$2:$C$14,3,0)</f>
        <v>06：合計</v>
      </c>
      <c r="G1094" t="s">
        <v>1210</v>
      </c>
      <c r="H1094" t="s">
        <v>1176</v>
      </c>
      <c r="I1094">
        <v>804</v>
      </c>
      <c r="J1094" s="40">
        <f>I1101</f>
        <v>1.5298507462686568</v>
      </c>
    </row>
    <row r="1095" spans="1:10">
      <c r="A1095" t="s">
        <v>1291</v>
      </c>
      <c r="B1095" t="s">
        <v>811</v>
      </c>
      <c r="C1095" t="s">
        <v>1129</v>
      </c>
      <c r="D1095" t="str">
        <f>VLOOKUP(C1095,時点区分!$A$2:$C$8,3,0)</f>
        <v>02:将来</v>
      </c>
      <c r="E1095" t="s">
        <v>785</v>
      </c>
      <c r="F1095" t="str">
        <f>VLOOKUP(E1095,病床機能区分!$A$2:$C$14,3,0)</f>
        <v>07：在宅医療等</v>
      </c>
      <c r="G1095" t="s">
        <v>1212</v>
      </c>
      <c r="H1095" t="s">
        <v>1176</v>
      </c>
      <c r="I1095">
        <v>-1364</v>
      </c>
      <c r="J1095" s="40"/>
    </row>
    <row r="1096" spans="1:10">
      <c r="A1096" t="s">
        <v>1291</v>
      </c>
      <c r="B1096" t="s">
        <v>811</v>
      </c>
      <c r="C1096" t="s">
        <v>1129</v>
      </c>
      <c r="D1096" t="str">
        <f>VLOOKUP(C1096,時点区分!$A$2:$C$8,3,0)</f>
        <v>02:将来</v>
      </c>
      <c r="E1096" t="s">
        <v>786</v>
      </c>
      <c r="F1096" t="str">
        <f>VLOOKUP(E1096,病床機能区分!$A$2:$C$14,3,0)</f>
        <v>08：うち訪問診療分</v>
      </c>
      <c r="G1096" t="s">
        <v>1214</v>
      </c>
      <c r="H1096" t="s">
        <v>1176</v>
      </c>
      <c r="I1096">
        <v>-178</v>
      </c>
      <c r="J1096" s="40"/>
    </row>
    <row r="1097" spans="1:10">
      <c r="A1097" t="s">
        <v>1291</v>
      </c>
      <c r="B1097" t="s">
        <v>811</v>
      </c>
      <c r="C1097" t="s">
        <v>1182</v>
      </c>
      <c r="D1097" t="str">
        <f>VLOOKUP(C1097,時点区分!$A$2:$C$8,3,0)</f>
        <v>03:構想策定時一致率</v>
      </c>
      <c r="E1097" t="s">
        <v>0</v>
      </c>
      <c r="F1097" t="str">
        <f>VLOOKUP(E1097,病床機能区分!$A$2:$C$14,3,0)</f>
        <v>01：高度急性期</v>
      </c>
      <c r="G1097" t="s">
        <v>1216</v>
      </c>
      <c r="H1097" t="s">
        <v>1270</v>
      </c>
      <c r="I1097">
        <v>0</v>
      </c>
      <c r="J1097" s="40"/>
    </row>
    <row r="1098" spans="1:10">
      <c r="A1098" t="s">
        <v>1291</v>
      </c>
      <c r="B1098" t="s">
        <v>811</v>
      </c>
      <c r="C1098" t="s">
        <v>1182</v>
      </c>
      <c r="D1098" t="str">
        <f>VLOOKUP(C1098,時点区分!$A$2:$C$8,3,0)</f>
        <v>03:構想策定時一致率</v>
      </c>
      <c r="E1098" t="s">
        <v>1</v>
      </c>
      <c r="F1098" t="str">
        <f>VLOOKUP(E1098,病床機能区分!$A$2:$C$14,3,0)</f>
        <v>02：急性期</v>
      </c>
      <c r="G1098" t="s">
        <v>1218</v>
      </c>
      <c r="H1098" t="s">
        <v>1270</v>
      </c>
      <c r="I1098">
        <v>1.5518518518518518</v>
      </c>
      <c r="J1098" s="40"/>
    </row>
    <row r="1099" spans="1:10">
      <c r="A1099" t="s">
        <v>1291</v>
      </c>
      <c r="B1099" t="s">
        <v>811</v>
      </c>
      <c r="C1099" t="s">
        <v>1182</v>
      </c>
      <c r="D1099" t="str">
        <f>VLOOKUP(C1099,時点区分!$A$2:$C$8,3,0)</f>
        <v>03:構想策定時一致率</v>
      </c>
      <c r="E1099" t="s">
        <v>2</v>
      </c>
      <c r="F1099" t="str">
        <f>VLOOKUP(E1099,病床機能区分!$A$2:$C$14,3,0)</f>
        <v>03：回復期</v>
      </c>
      <c r="G1099" t="s">
        <v>1220</v>
      </c>
      <c r="H1099" t="s">
        <v>1270</v>
      </c>
      <c r="I1099">
        <v>0.65447154471544711</v>
      </c>
      <c r="J1099" s="40"/>
    </row>
    <row r="1100" spans="1:10">
      <c r="A1100" t="s">
        <v>1291</v>
      </c>
      <c r="B1100" t="s">
        <v>811</v>
      </c>
      <c r="C1100" t="s">
        <v>1182</v>
      </c>
      <c r="D1100" t="str">
        <f>VLOOKUP(C1100,時点区分!$A$2:$C$8,3,0)</f>
        <v>03:構想策定時一致率</v>
      </c>
      <c r="E1100" t="s">
        <v>3</v>
      </c>
      <c r="F1100" t="str">
        <f>VLOOKUP(E1100,病床機能区分!$A$2:$C$14,3,0)</f>
        <v>04：慢性期</v>
      </c>
      <c r="G1100" t="s">
        <v>1222</v>
      </c>
      <c r="H1100" t="s">
        <v>1270</v>
      </c>
      <c r="I1100">
        <v>2.4</v>
      </c>
      <c r="J1100" s="40"/>
    </row>
    <row r="1101" spans="1:10">
      <c r="A1101" t="s">
        <v>1291</v>
      </c>
      <c r="B1101" t="s">
        <v>811</v>
      </c>
      <c r="C1101" t="s">
        <v>1182</v>
      </c>
      <c r="D1101" t="str">
        <f>VLOOKUP(C1101,時点区分!$A$2:$C$8,3,0)</f>
        <v>03:構想策定時一致率</v>
      </c>
      <c r="E1101" t="s">
        <v>784</v>
      </c>
      <c r="F1101" t="str">
        <f>VLOOKUP(E1101,病床機能区分!$A$2:$C$14,3,0)</f>
        <v>06：合計</v>
      </c>
      <c r="G1101" t="s">
        <v>1224</v>
      </c>
      <c r="H1101" t="s">
        <v>1270</v>
      </c>
      <c r="I1101">
        <v>1.5298507462686568</v>
      </c>
      <c r="J1101" s="40"/>
    </row>
    <row r="1102" spans="1:10">
      <c r="A1102" t="s">
        <v>1291</v>
      </c>
      <c r="B1102" t="s">
        <v>811</v>
      </c>
      <c r="C1102" t="s">
        <v>1183</v>
      </c>
      <c r="D1102" t="str">
        <f>VLOOKUP(C1102,時点区分!$A$2:$C$8,3,0)</f>
        <v>04:R4年度病床機能報告_2022年時点</v>
      </c>
      <c r="E1102" t="s">
        <v>0</v>
      </c>
      <c r="F1102" t="str">
        <f>VLOOKUP(E1102,病床機能区分!$A$2:$C$14,3,0)</f>
        <v>01：高度急性期</v>
      </c>
      <c r="G1102" t="s">
        <v>1226</v>
      </c>
      <c r="H1102" t="s">
        <v>1176</v>
      </c>
      <c r="I1102">
        <v>0</v>
      </c>
      <c r="J1102" s="40">
        <f>I1109</f>
        <v>0</v>
      </c>
    </row>
    <row r="1103" spans="1:10">
      <c r="A1103" t="s">
        <v>1291</v>
      </c>
      <c r="B1103" t="s">
        <v>811</v>
      </c>
      <c r="C1103" t="s">
        <v>1183</v>
      </c>
      <c r="D1103" t="str">
        <f>VLOOKUP(C1103,時点区分!$A$2:$C$8,3,0)</f>
        <v>04:R4年度病床機能報告_2022年時点</v>
      </c>
      <c r="E1103" t="s">
        <v>1</v>
      </c>
      <c r="F1103" t="str">
        <f>VLOOKUP(E1103,病床機能区分!$A$2:$C$14,3,0)</f>
        <v>02：急性期</v>
      </c>
      <c r="G1103" t="s">
        <v>1228</v>
      </c>
      <c r="H1103" t="s">
        <v>1176</v>
      </c>
      <c r="I1103">
        <v>430</v>
      </c>
      <c r="J1103" s="40">
        <f t="shared" ref="J1103:J1105" si="27">I1110</f>
        <v>1.5925925925925926</v>
      </c>
    </row>
    <row r="1104" spans="1:10">
      <c r="A1104" t="s">
        <v>1291</v>
      </c>
      <c r="B1104" t="s">
        <v>811</v>
      </c>
      <c r="C1104" t="s">
        <v>1183</v>
      </c>
      <c r="D1104" t="str">
        <f>VLOOKUP(C1104,時点区分!$A$2:$C$8,3,0)</f>
        <v>04:R4年度病床機能報告_2022年時点</v>
      </c>
      <c r="E1104" t="s">
        <v>2</v>
      </c>
      <c r="F1104" t="str">
        <f>VLOOKUP(E1104,病床機能区分!$A$2:$C$14,3,0)</f>
        <v>03：回復期</v>
      </c>
      <c r="G1104" t="s">
        <v>1230</v>
      </c>
      <c r="H1104" t="s">
        <v>1176</v>
      </c>
      <c r="I1104">
        <v>110</v>
      </c>
      <c r="J1104" s="40">
        <f t="shared" si="27"/>
        <v>0.44715447154471544</v>
      </c>
    </row>
    <row r="1105" spans="1:10">
      <c r="A1105" t="s">
        <v>1291</v>
      </c>
      <c r="B1105" t="s">
        <v>811</v>
      </c>
      <c r="C1105" t="s">
        <v>1183</v>
      </c>
      <c r="D1105" t="str">
        <f>VLOOKUP(C1105,時点区分!$A$2:$C$8,3,0)</f>
        <v>04:R4年度病床機能報告_2022年時点</v>
      </c>
      <c r="E1105" t="s">
        <v>3</v>
      </c>
      <c r="F1105" t="str">
        <f>VLOOKUP(E1105,病床機能区分!$A$2:$C$14,3,0)</f>
        <v>04：慢性期</v>
      </c>
      <c r="G1105" t="s">
        <v>1232</v>
      </c>
      <c r="H1105" t="s">
        <v>1176</v>
      </c>
      <c r="I1105">
        <v>208</v>
      </c>
      <c r="J1105" s="40">
        <f t="shared" si="27"/>
        <v>0.84897959183673466</v>
      </c>
    </row>
    <row r="1106" spans="1:10">
      <c r="A1106" t="s">
        <v>1291</v>
      </c>
      <c r="B1106" t="s">
        <v>811</v>
      </c>
      <c r="C1106" t="s">
        <v>1183</v>
      </c>
      <c r="D1106" t="str">
        <f>VLOOKUP(C1106,時点区分!$A$2:$C$8,3,0)</f>
        <v>04:R4年度病床機能報告_2022年時点</v>
      </c>
      <c r="E1106" t="s">
        <v>771</v>
      </c>
      <c r="F1106" t="str">
        <f>VLOOKUP(E1106,病床機能区分!$A$2:$C$14,3,0)</f>
        <v>09：休棟中（今後再開する予定）</v>
      </c>
      <c r="G1106" t="s">
        <v>1234</v>
      </c>
      <c r="H1106" t="s">
        <v>1176</v>
      </c>
      <c r="I1106">
        <v>60</v>
      </c>
      <c r="J1106" s="40"/>
    </row>
    <row r="1107" spans="1:10">
      <c r="A1107" t="s">
        <v>1291</v>
      </c>
      <c r="B1107" t="s">
        <v>811</v>
      </c>
      <c r="C1107" t="s">
        <v>1183</v>
      </c>
      <c r="D1107" t="str">
        <f>VLOOKUP(C1107,時点区分!$A$2:$C$8,3,0)</f>
        <v>04:R4年度病床機能報告_2022年時点</v>
      </c>
      <c r="E1107" t="s">
        <v>772</v>
      </c>
      <c r="F1107" t="str">
        <f>VLOOKUP(E1107,病床機能区分!$A$2:$C$14,3,0)</f>
        <v>10：休棟中（今後廃止する予定）</v>
      </c>
      <c r="G1107" t="s">
        <v>1236</v>
      </c>
      <c r="H1107" t="s">
        <v>1176</v>
      </c>
      <c r="I1107">
        <v>4</v>
      </c>
      <c r="J1107" s="40"/>
    </row>
    <row r="1108" spans="1:10">
      <c r="A1108" t="s">
        <v>1291</v>
      </c>
      <c r="B1108" t="s">
        <v>811</v>
      </c>
      <c r="C1108" t="s">
        <v>1183</v>
      </c>
      <c r="D1108" t="str">
        <f>VLOOKUP(C1108,時点区分!$A$2:$C$8,3,0)</f>
        <v>04:R4年度病床機能報告_2022年時点</v>
      </c>
      <c r="E1108" t="s">
        <v>784</v>
      </c>
      <c r="F1108" t="str">
        <f>VLOOKUP(E1108,病床機能区分!$A$2:$C$14,3,0)</f>
        <v>06：合計</v>
      </c>
      <c r="G1108" t="s">
        <v>1238</v>
      </c>
      <c r="H1108" t="s">
        <v>1176</v>
      </c>
      <c r="I1108">
        <v>812</v>
      </c>
      <c r="J1108" s="40">
        <f>I1113</f>
        <v>1.0099502487562189</v>
      </c>
    </row>
    <row r="1109" spans="1:10">
      <c r="A1109" t="s">
        <v>1291</v>
      </c>
      <c r="B1109" t="s">
        <v>811</v>
      </c>
      <c r="C1109" t="s">
        <v>1184</v>
      </c>
      <c r="D1109" t="str">
        <f>VLOOKUP(C1109,時点区分!$A$2:$C$8,3,0)</f>
        <v>05:R4年度現状一致率</v>
      </c>
      <c r="E1109" t="s">
        <v>0</v>
      </c>
      <c r="F1109" t="str">
        <f>VLOOKUP(E1109,病床機能区分!$A$2:$C$14,3,0)</f>
        <v>01：高度急性期</v>
      </c>
      <c r="G1109" t="s">
        <v>1239</v>
      </c>
      <c r="H1109" t="s">
        <v>1270</v>
      </c>
      <c r="I1109">
        <v>0</v>
      </c>
      <c r="J1109" s="40"/>
    </row>
    <row r="1110" spans="1:10">
      <c r="A1110" t="s">
        <v>1291</v>
      </c>
      <c r="B1110" t="s">
        <v>811</v>
      </c>
      <c r="C1110" t="s">
        <v>1184</v>
      </c>
      <c r="D1110" t="str">
        <f>VLOOKUP(C1110,時点区分!$A$2:$C$8,3,0)</f>
        <v>05:R4年度現状一致率</v>
      </c>
      <c r="E1110" t="s">
        <v>1</v>
      </c>
      <c r="F1110" t="str">
        <f>VLOOKUP(E1110,病床機能区分!$A$2:$C$14,3,0)</f>
        <v>02：急性期</v>
      </c>
      <c r="G1110" t="s">
        <v>1241</v>
      </c>
      <c r="H1110" t="s">
        <v>1270</v>
      </c>
      <c r="I1110">
        <v>1.5925925925925926</v>
      </c>
      <c r="J1110" s="40"/>
    </row>
    <row r="1111" spans="1:10">
      <c r="A1111" t="s">
        <v>1291</v>
      </c>
      <c r="B1111" t="s">
        <v>811</v>
      </c>
      <c r="C1111" t="s">
        <v>1184</v>
      </c>
      <c r="D1111" t="str">
        <f>VLOOKUP(C1111,時点区分!$A$2:$C$8,3,0)</f>
        <v>05:R4年度現状一致率</v>
      </c>
      <c r="E1111" t="s">
        <v>2</v>
      </c>
      <c r="F1111" t="str">
        <f>VLOOKUP(E1111,病床機能区分!$A$2:$C$14,3,0)</f>
        <v>03：回復期</v>
      </c>
      <c r="G1111" t="s">
        <v>1243</v>
      </c>
      <c r="H1111" t="s">
        <v>1270</v>
      </c>
      <c r="I1111">
        <v>0.44715447154471544</v>
      </c>
      <c r="J1111" s="40"/>
    </row>
    <row r="1112" spans="1:10">
      <c r="A1112" t="s">
        <v>1291</v>
      </c>
      <c r="B1112" t="s">
        <v>811</v>
      </c>
      <c r="C1112" t="s">
        <v>1184</v>
      </c>
      <c r="D1112" t="str">
        <f>VLOOKUP(C1112,時点区分!$A$2:$C$8,3,0)</f>
        <v>05:R4年度現状一致率</v>
      </c>
      <c r="E1112" t="s">
        <v>3</v>
      </c>
      <c r="F1112" t="str">
        <f>VLOOKUP(E1112,病床機能区分!$A$2:$C$14,3,0)</f>
        <v>04：慢性期</v>
      </c>
      <c r="G1112" t="s">
        <v>1245</v>
      </c>
      <c r="H1112" t="s">
        <v>1270</v>
      </c>
      <c r="I1112">
        <v>0.84897959183673466</v>
      </c>
      <c r="J1112" s="40"/>
    </row>
    <row r="1113" spans="1:10">
      <c r="A1113" t="s">
        <v>1291</v>
      </c>
      <c r="B1113" t="s">
        <v>811</v>
      </c>
      <c r="C1113" t="s">
        <v>1184</v>
      </c>
      <c r="D1113" t="str">
        <f>VLOOKUP(C1113,時点区分!$A$2:$C$8,3,0)</f>
        <v>05:R4年度現状一致率</v>
      </c>
      <c r="E1113" t="s">
        <v>784</v>
      </c>
      <c r="F1113" t="str">
        <f>VLOOKUP(E1113,病床機能区分!$A$2:$C$14,3,0)</f>
        <v>06：合計</v>
      </c>
      <c r="G1113" t="s">
        <v>1247</v>
      </c>
      <c r="H1113" t="s">
        <v>1270</v>
      </c>
      <c r="I1113">
        <v>1.0099502487562189</v>
      </c>
      <c r="J1113" s="40"/>
    </row>
    <row r="1114" spans="1:10">
      <c r="A1114" t="s">
        <v>1291</v>
      </c>
      <c r="B1114" t="s">
        <v>811</v>
      </c>
      <c r="C1114" t="s">
        <v>1185</v>
      </c>
      <c r="D1114" t="str">
        <f>VLOOKUP(C1114,時点区分!$A$2:$C$8,3,0)</f>
        <v>06:R4年度病床機能報告_2025年時点</v>
      </c>
      <c r="E1114" t="s">
        <v>0</v>
      </c>
      <c r="F1114" t="str">
        <f>VLOOKUP(E1114,病床機能区分!$A$2:$C$14,3,0)</f>
        <v>01：高度急性期</v>
      </c>
      <c r="G1114" t="s">
        <v>1249</v>
      </c>
      <c r="H1114" t="s">
        <v>1176</v>
      </c>
      <c r="I1114">
        <v>16</v>
      </c>
      <c r="J1114" s="40">
        <f>I1122</f>
        <v>0.37209302325581395</v>
      </c>
    </row>
    <row r="1115" spans="1:10">
      <c r="A1115" t="s">
        <v>1291</v>
      </c>
      <c r="B1115" t="s">
        <v>811</v>
      </c>
      <c r="C1115" t="s">
        <v>1185</v>
      </c>
      <c r="D1115" t="str">
        <f>VLOOKUP(C1115,時点区分!$A$2:$C$8,3,0)</f>
        <v>06:R4年度病床機能報告_2025年時点</v>
      </c>
      <c r="E1115" t="s">
        <v>1</v>
      </c>
      <c r="F1115" t="str">
        <f>VLOOKUP(E1115,病床機能区分!$A$2:$C$14,3,0)</f>
        <v>02：急性期</v>
      </c>
      <c r="G1115" t="s">
        <v>1251</v>
      </c>
      <c r="H1115" t="s">
        <v>1176</v>
      </c>
      <c r="I1115">
        <v>374</v>
      </c>
      <c r="J1115" s="40">
        <f>I1123</f>
        <v>1.3851851851851851</v>
      </c>
    </row>
    <row r="1116" spans="1:10">
      <c r="A1116" t="s">
        <v>1291</v>
      </c>
      <c r="B1116" t="s">
        <v>811</v>
      </c>
      <c r="C1116" t="s">
        <v>1185</v>
      </c>
      <c r="D1116" t="str">
        <f>VLOOKUP(C1116,時点区分!$A$2:$C$8,3,0)</f>
        <v>06:R4年度病床機能報告_2025年時点</v>
      </c>
      <c r="E1116" t="s">
        <v>2</v>
      </c>
      <c r="F1116" t="str">
        <f>VLOOKUP(E1116,病床機能区分!$A$2:$C$14,3,0)</f>
        <v>03：回復期</v>
      </c>
      <c r="G1116" t="s">
        <v>1253</v>
      </c>
      <c r="H1116" t="s">
        <v>1176</v>
      </c>
      <c r="I1116">
        <v>166</v>
      </c>
      <c r="J1116" s="40">
        <f>I1124</f>
        <v>0.67479674796747968</v>
      </c>
    </row>
    <row r="1117" spans="1:10">
      <c r="A1117" t="s">
        <v>1291</v>
      </c>
      <c r="B1117" t="s">
        <v>811</v>
      </c>
      <c r="C1117" t="s">
        <v>1185</v>
      </c>
      <c r="D1117" t="str">
        <f>VLOOKUP(C1117,時点区分!$A$2:$C$8,3,0)</f>
        <v>06:R4年度病床機能報告_2025年時点</v>
      </c>
      <c r="E1117" t="s">
        <v>3</v>
      </c>
      <c r="F1117" t="str">
        <f>VLOOKUP(E1117,病床機能区分!$A$2:$C$14,3,0)</f>
        <v>04：慢性期</v>
      </c>
      <c r="G1117" t="s">
        <v>1255</v>
      </c>
      <c r="H1117" t="s">
        <v>1176</v>
      </c>
      <c r="I1117">
        <v>188</v>
      </c>
      <c r="J1117" s="40">
        <f>I1125</f>
        <v>0.76734693877551019</v>
      </c>
    </row>
    <row r="1118" spans="1:10">
      <c r="A1118" t="s">
        <v>1291</v>
      </c>
      <c r="B1118" t="s">
        <v>811</v>
      </c>
      <c r="C1118" t="s">
        <v>1185</v>
      </c>
      <c r="D1118" t="str">
        <f>VLOOKUP(C1118,時点区分!$A$2:$C$8,3,0)</f>
        <v>06:R4年度病床機能報告_2025年時点</v>
      </c>
      <c r="E1118" t="s">
        <v>779</v>
      </c>
      <c r="F1118" t="str">
        <f>VLOOKUP(E1118,病床機能区分!$A$2:$C$14,3,0)</f>
        <v>11：介護保険施設等へ移行予定</v>
      </c>
      <c r="G1118" t="s">
        <v>1257</v>
      </c>
      <c r="H1118" t="s">
        <v>1176</v>
      </c>
      <c r="I1118">
        <v>44</v>
      </c>
      <c r="J1118" s="40"/>
    </row>
    <row r="1119" spans="1:10">
      <c r="A1119" t="s">
        <v>1291</v>
      </c>
      <c r="B1119" t="s">
        <v>811</v>
      </c>
      <c r="C1119" t="s">
        <v>1185</v>
      </c>
      <c r="D1119" t="str">
        <f>VLOOKUP(C1119,時点区分!$A$2:$C$8,3,0)</f>
        <v>06:R4年度病床機能報告_2025年時点</v>
      </c>
      <c r="E1119" t="s">
        <v>780</v>
      </c>
      <c r="F1119" t="str">
        <f>VLOOKUP(E1119,病床機能区分!$A$2:$C$14,3,0)</f>
        <v>12：休棟予定</v>
      </c>
      <c r="G1119" t="s">
        <v>1259</v>
      </c>
      <c r="H1119" t="s">
        <v>1176</v>
      </c>
      <c r="I1119">
        <v>4</v>
      </c>
      <c r="J1119" s="40"/>
    </row>
    <row r="1120" spans="1:10">
      <c r="A1120" t="s">
        <v>1291</v>
      </c>
      <c r="B1120" t="s">
        <v>811</v>
      </c>
      <c r="C1120" t="s">
        <v>1185</v>
      </c>
      <c r="D1120" t="str">
        <f>VLOOKUP(C1120,時点区分!$A$2:$C$8,3,0)</f>
        <v>06:R4年度病床機能報告_2025年時点</v>
      </c>
      <c r="E1120" t="s">
        <v>781</v>
      </c>
      <c r="F1120" t="str">
        <f>VLOOKUP(E1120,病床機能区分!$A$2:$C$14,3,0)</f>
        <v>13：廃止予定</v>
      </c>
      <c r="G1120" t="s">
        <v>1261</v>
      </c>
      <c r="H1120" t="s">
        <v>1176</v>
      </c>
      <c r="I1120">
        <v>20</v>
      </c>
      <c r="J1120" s="40"/>
    </row>
    <row r="1121" spans="1:10">
      <c r="A1121" t="s">
        <v>1291</v>
      </c>
      <c r="B1121" t="s">
        <v>811</v>
      </c>
      <c r="C1121" t="s">
        <v>1185</v>
      </c>
      <c r="D1121" t="str">
        <f>VLOOKUP(C1121,時点区分!$A$2:$C$8,3,0)</f>
        <v>06:R4年度病床機能報告_2025年時点</v>
      </c>
      <c r="E1121" t="s">
        <v>784</v>
      </c>
      <c r="F1121" t="str">
        <f>VLOOKUP(E1121,病床機能区分!$A$2:$C$14,3,0)</f>
        <v>06：合計</v>
      </c>
      <c r="G1121" t="s">
        <v>1263</v>
      </c>
      <c r="H1121" t="s">
        <v>1176</v>
      </c>
      <c r="I1121">
        <v>812</v>
      </c>
      <c r="J1121" s="40">
        <f>I1126</f>
        <v>1.0099502487562189</v>
      </c>
    </row>
    <row r="1122" spans="1:10">
      <c r="A1122" t="s">
        <v>1291</v>
      </c>
      <c r="B1122" t="s">
        <v>811</v>
      </c>
      <c r="C1122" t="s">
        <v>1278</v>
      </c>
      <c r="D1122" t="str">
        <f>VLOOKUP(C1122,時点区分!$A$2:$C$8,3,0)</f>
        <v>07:R4年度将来一致率</v>
      </c>
      <c r="E1122" t="s">
        <v>0</v>
      </c>
      <c r="F1122" t="str">
        <f>VLOOKUP(E1122,病床機能区分!$A$2:$C$14,3,0)</f>
        <v>01：高度急性期</v>
      </c>
      <c r="G1122" t="s">
        <v>1281</v>
      </c>
      <c r="H1122" t="s">
        <v>1270</v>
      </c>
      <c r="I1122">
        <v>0.37209302325581395</v>
      </c>
      <c r="J1122" s="40"/>
    </row>
    <row r="1123" spans="1:10">
      <c r="A1123" t="s">
        <v>1291</v>
      </c>
      <c r="B1123" t="s">
        <v>811</v>
      </c>
      <c r="C1123" t="s">
        <v>1278</v>
      </c>
      <c r="D1123" t="str">
        <f>VLOOKUP(C1123,時点区分!$A$2:$C$8,3,0)</f>
        <v>07:R4年度将来一致率</v>
      </c>
      <c r="E1123" t="s">
        <v>1</v>
      </c>
      <c r="F1123" t="str">
        <f>VLOOKUP(E1123,病床機能区分!$A$2:$C$14,3,0)</f>
        <v>02：急性期</v>
      </c>
      <c r="G1123" t="s">
        <v>1283</v>
      </c>
      <c r="H1123" t="s">
        <v>1270</v>
      </c>
      <c r="I1123">
        <v>1.3851851851851851</v>
      </c>
      <c r="J1123" s="40"/>
    </row>
    <row r="1124" spans="1:10">
      <c r="A1124" t="s">
        <v>1291</v>
      </c>
      <c r="B1124" t="s">
        <v>811</v>
      </c>
      <c r="C1124" t="s">
        <v>1278</v>
      </c>
      <c r="D1124" t="str">
        <f>VLOOKUP(C1124,時点区分!$A$2:$C$8,3,0)</f>
        <v>07:R4年度将来一致率</v>
      </c>
      <c r="E1124" t="s">
        <v>2</v>
      </c>
      <c r="F1124" t="str">
        <f>VLOOKUP(E1124,病床機能区分!$A$2:$C$14,3,0)</f>
        <v>03：回復期</v>
      </c>
      <c r="G1124" t="s">
        <v>1285</v>
      </c>
      <c r="H1124" t="s">
        <v>1270</v>
      </c>
      <c r="I1124">
        <v>0.67479674796747968</v>
      </c>
      <c r="J1124" s="40"/>
    </row>
    <row r="1125" spans="1:10">
      <c r="A1125" t="s">
        <v>1291</v>
      </c>
      <c r="B1125" t="s">
        <v>811</v>
      </c>
      <c r="C1125" t="s">
        <v>1278</v>
      </c>
      <c r="D1125" t="str">
        <f>VLOOKUP(C1125,時点区分!$A$2:$C$8,3,0)</f>
        <v>07:R4年度将来一致率</v>
      </c>
      <c r="E1125" t="s">
        <v>3</v>
      </c>
      <c r="F1125" t="str">
        <f>VLOOKUP(E1125,病床機能区分!$A$2:$C$14,3,0)</f>
        <v>04：慢性期</v>
      </c>
      <c r="G1125" t="s">
        <v>1287</v>
      </c>
      <c r="H1125" t="s">
        <v>1270</v>
      </c>
      <c r="I1125">
        <v>0.76734693877551019</v>
      </c>
      <c r="J1125" s="40"/>
    </row>
    <row r="1126" spans="1:10" ht="14" thickBot="1">
      <c r="A1126" t="s">
        <v>1291</v>
      </c>
      <c r="B1126" t="s">
        <v>811</v>
      </c>
      <c r="C1126" t="s">
        <v>1278</v>
      </c>
      <c r="D1126" t="str">
        <f>VLOOKUP(C1126,時点区分!$A$2:$C$8,3,0)</f>
        <v>07:R4年度将来一致率</v>
      </c>
      <c r="E1126" t="s">
        <v>784</v>
      </c>
      <c r="F1126" t="str">
        <f>VLOOKUP(E1126,病床機能区分!$A$2:$C$14,3,0)</f>
        <v>06：合計</v>
      </c>
      <c r="G1126" t="s">
        <v>1289</v>
      </c>
      <c r="H1126" t="s">
        <v>1270</v>
      </c>
      <c r="I1126">
        <v>1.0099502487562189</v>
      </c>
      <c r="J1126" s="41"/>
    </row>
    <row r="1127" spans="1:10">
      <c r="A1127" t="s">
        <v>1291</v>
      </c>
      <c r="B1127" t="s">
        <v>812</v>
      </c>
      <c r="C1127" t="s">
        <v>1181</v>
      </c>
      <c r="D1127" t="str">
        <f>VLOOKUP(C1127,時点区分!$A$2:$C$8,3,0)</f>
        <v>01:現状ー構想策定時</v>
      </c>
      <c r="E1127" t="s">
        <v>0</v>
      </c>
      <c r="F1127" t="str">
        <f>VLOOKUP(E1127,病床機能区分!$A$2:$C$14,3,0)</f>
        <v>01：高度急性期</v>
      </c>
      <c r="G1127" t="s">
        <v>1186</v>
      </c>
      <c r="H1127" t="s">
        <v>1176</v>
      </c>
      <c r="I1127">
        <v>0</v>
      </c>
      <c r="J1127" s="39">
        <f>I1142</f>
        <v>0</v>
      </c>
    </row>
    <row r="1128" spans="1:10">
      <c r="A1128" t="s">
        <v>1291</v>
      </c>
      <c r="B1128" t="s">
        <v>812</v>
      </c>
      <c r="C1128" t="s">
        <v>1181</v>
      </c>
      <c r="D1128" t="str">
        <f>VLOOKUP(C1128,時点区分!$A$2:$C$8,3,0)</f>
        <v>01:現状ー構想策定時</v>
      </c>
      <c r="E1128" t="s">
        <v>1</v>
      </c>
      <c r="F1128" t="str">
        <f>VLOOKUP(E1128,病床機能区分!$A$2:$C$14,3,0)</f>
        <v>02：急性期</v>
      </c>
      <c r="G1128" t="s">
        <v>1188</v>
      </c>
      <c r="H1128" t="s">
        <v>1176</v>
      </c>
      <c r="I1128">
        <v>1145</v>
      </c>
      <c r="J1128" s="40">
        <f>I1143</f>
        <v>2.2628458498023716</v>
      </c>
    </row>
    <row r="1129" spans="1:10">
      <c r="A1129" t="s">
        <v>1291</v>
      </c>
      <c r="B1129" t="s">
        <v>812</v>
      </c>
      <c r="C1129" t="s">
        <v>1181</v>
      </c>
      <c r="D1129" t="str">
        <f>VLOOKUP(C1129,時点区分!$A$2:$C$8,3,0)</f>
        <v>01:現状ー構想策定時</v>
      </c>
      <c r="E1129" t="s">
        <v>2</v>
      </c>
      <c r="F1129" t="str">
        <f>VLOOKUP(E1129,病床機能区分!$A$2:$C$14,3,0)</f>
        <v>03：回復期</v>
      </c>
      <c r="G1129" t="s">
        <v>1190</v>
      </c>
      <c r="H1129" t="s">
        <v>1176</v>
      </c>
      <c r="I1129">
        <v>19</v>
      </c>
      <c r="J1129" s="40">
        <f>I1144</f>
        <v>5.1212938005390833E-2</v>
      </c>
    </row>
    <row r="1130" spans="1:10">
      <c r="A1130" t="s">
        <v>1291</v>
      </c>
      <c r="B1130" t="s">
        <v>812</v>
      </c>
      <c r="C1130" t="s">
        <v>1181</v>
      </c>
      <c r="D1130" t="str">
        <f>VLOOKUP(C1130,時点区分!$A$2:$C$8,3,0)</f>
        <v>01:現状ー構想策定時</v>
      </c>
      <c r="E1130" t="s">
        <v>3</v>
      </c>
      <c r="F1130" t="str">
        <f>VLOOKUP(E1130,病床機能区分!$A$2:$C$14,3,0)</f>
        <v>04：慢性期</v>
      </c>
      <c r="G1130" t="s">
        <v>1192</v>
      </c>
      <c r="H1130" t="s">
        <v>1176</v>
      </c>
      <c r="I1130">
        <v>191</v>
      </c>
      <c r="J1130" s="40">
        <f>I1145</f>
        <v>0.94088669950738912</v>
      </c>
    </row>
    <row r="1131" spans="1:10">
      <c r="A1131" t="s">
        <v>1291</v>
      </c>
      <c r="B1131" t="s">
        <v>812</v>
      </c>
      <c r="C1131" t="s">
        <v>1181</v>
      </c>
      <c r="D1131" t="str">
        <f>VLOOKUP(C1131,時点区分!$A$2:$C$8,3,0)</f>
        <v>01:現状ー構想策定時</v>
      </c>
      <c r="E1131" t="s">
        <v>783</v>
      </c>
      <c r="F1131" t="str">
        <f>VLOOKUP(E1131,病床機能区分!$A$2:$C$14,3,0)</f>
        <v>05：未報告</v>
      </c>
      <c r="G1131" t="s">
        <v>1194</v>
      </c>
      <c r="H1131" t="s">
        <v>1176</v>
      </c>
      <c r="I1131">
        <v>72</v>
      </c>
      <c r="J1131" s="40"/>
    </row>
    <row r="1132" spans="1:10">
      <c r="A1132" t="s">
        <v>1291</v>
      </c>
      <c r="B1132" t="s">
        <v>812</v>
      </c>
      <c r="C1132" t="s">
        <v>1181</v>
      </c>
      <c r="D1132" t="str">
        <f>VLOOKUP(C1132,時点区分!$A$2:$C$8,3,0)</f>
        <v>01:現状ー構想策定時</v>
      </c>
      <c r="E1132" t="s">
        <v>784</v>
      </c>
      <c r="F1132" t="str">
        <f>VLOOKUP(E1132,病床機能区分!$A$2:$C$14,3,0)</f>
        <v>06：合計</v>
      </c>
      <c r="G1132" t="s">
        <v>1196</v>
      </c>
      <c r="H1132" t="s">
        <v>1176</v>
      </c>
      <c r="I1132">
        <v>1427</v>
      </c>
      <c r="J1132" s="40">
        <f>I1146</f>
        <v>1.21343537414966</v>
      </c>
    </row>
    <row r="1133" spans="1:10">
      <c r="A1133" t="s">
        <v>1291</v>
      </c>
      <c r="B1133" t="s">
        <v>812</v>
      </c>
      <c r="C1133" t="s">
        <v>1181</v>
      </c>
      <c r="D1133" t="str">
        <f>VLOOKUP(C1133,時点区分!$A$2:$C$8,3,0)</f>
        <v>01:現状ー構想策定時</v>
      </c>
      <c r="E1133" t="s">
        <v>785</v>
      </c>
      <c r="F1133" t="str">
        <f>VLOOKUP(E1133,病床機能区分!$A$2:$C$14,3,0)</f>
        <v>07：在宅医療等</v>
      </c>
      <c r="G1133" t="s">
        <v>1198</v>
      </c>
      <c r="H1133" t="s">
        <v>1176</v>
      </c>
      <c r="I1133">
        <v>0</v>
      </c>
      <c r="J1133" s="40"/>
    </row>
    <row r="1134" spans="1:10">
      <c r="A1134" t="s">
        <v>1291</v>
      </c>
      <c r="B1134" t="s">
        <v>812</v>
      </c>
      <c r="C1134" t="s">
        <v>1181</v>
      </c>
      <c r="D1134" t="str">
        <f>VLOOKUP(C1134,時点区分!$A$2:$C$8,3,0)</f>
        <v>01:現状ー構想策定時</v>
      </c>
      <c r="E1134" t="s">
        <v>786</v>
      </c>
      <c r="F1134" t="str">
        <f>VLOOKUP(E1134,病床機能区分!$A$2:$C$14,3,0)</f>
        <v>08：うち訪問診療分</v>
      </c>
      <c r="G1134" t="s">
        <v>1200</v>
      </c>
      <c r="H1134" t="s">
        <v>1176</v>
      </c>
      <c r="I1134">
        <v>0</v>
      </c>
      <c r="J1134" s="40"/>
    </row>
    <row r="1135" spans="1:10">
      <c r="A1135" t="s">
        <v>1291</v>
      </c>
      <c r="B1135" t="s">
        <v>812</v>
      </c>
      <c r="C1135" t="s">
        <v>1129</v>
      </c>
      <c r="D1135" t="str">
        <f>VLOOKUP(C1135,時点区分!$A$2:$C$8,3,0)</f>
        <v>02:将来</v>
      </c>
      <c r="E1135" t="s">
        <v>0</v>
      </c>
      <c r="F1135" t="str">
        <f>VLOOKUP(E1135,病床機能区分!$A$2:$C$14,3,0)</f>
        <v>01：高度急性期</v>
      </c>
      <c r="G1135" t="s">
        <v>1202</v>
      </c>
      <c r="H1135" t="s">
        <v>1176</v>
      </c>
      <c r="I1135">
        <v>96</v>
      </c>
      <c r="J1135" s="40">
        <f>I1142</f>
        <v>0</v>
      </c>
    </row>
    <row r="1136" spans="1:10">
      <c r="A1136" t="s">
        <v>1291</v>
      </c>
      <c r="B1136" t="s">
        <v>812</v>
      </c>
      <c r="C1136" t="s">
        <v>1129</v>
      </c>
      <c r="D1136" t="str">
        <f>VLOOKUP(C1136,時点区分!$A$2:$C$8,3,0)</f>
        <v>02:将来</v>
      </c>
      <c r="E1136" t="s">
        <v>1</v>
      </c>
      <c r="F1136" t="str">
        <f>VLOOKUP(E1136,病床機能区分!$A$2:$C$14,3,0)</f>
        <v>02：急性期</v>
      </c>
      <c r="G1136" t="s">
        <v>1204</v>
      </c>
      <c r="H1136" t="s">
        <v>1176</v>
      </c>
      <c r="I1136">
        <v>506</v>
      </c>
      <c r="J1136" s="40">
        <f>I1143</f>
        <v>2.2628458498023716</v>
      </c>
    </row>
    <row r="1137" spans="1:10">
      <c r="A1137" t="s">
        <v>1291</v>
      </c>
      <c r="B1137" t="s">
        <v>812</v>
      </c>
      <c r="C1137" t="s">
        <v>1129</v>
      </c>
      <c r="D1137" t="str">
        <f>VLOOKUP(C1137,時点区分!$A$2:$C$8,3,0)</f>
        <v>02:将来</v>
      </c>
      <c r="E1137" t="s">
        <v>2</v>
      </c>
      <c r="F1137" t="str">
        <f>VLOOKUP(E1137,病床機能区分!$A$2:$C$14,3,0)</f>
        <v>03：回復期</v>
      </c>
      <c r="G1137" t="s">
        <v>1206</v>
      </c>
      <c r="H1137" t="s">
        <v>1176</v>
      </c>
      <c r="I1137">
        <v>371</v>
      </c>
      <c r="J1137" s="40">
        <f>I1144</f>
        <v>5.1212938005390833E-2</v>
      </c>
    </row>
    <row r="1138" spans="1:10">
      <c r="A1138" t="s">
        <v>1291</v>
      </c>
      <c r="B1138" t="s">
        <v>812</v>
      </c>
      <c r="C1138" t="s">
        <v>1129</v>
      </c>
      <c r="D1138" t="str">
        <f>VLOOKUP(C1138,時点区分!$A$2:$C$8,3,0)</f>
        <v>02:将来</v>
      </c>
      <c r="E1138" t="s">
        <v>3</v>
      </c>
      <c r="F1138" t="str">
        <f>VLOOKUP(E1138,病床機能区分!$A$2:$C$14,3,0)</f>
        <v>04：慢性期</v>
      </c>
      <c r="G1138" t="s">
        <v>1208</v>
      </c>
      <c r="H1138" t="s">
        <v>1176</v>
      </c>
      <c r="I1138">
        <v>203</v>
      </c>
      <c r="J1138" s="40">
        <f>I1145</f>
        <v>0.94088669950738912</v>
      </c>
    </row>
    <row r="1139" spans="1:10">
      <c r="A1139" t="s">
        <v>1291</v>
      </c>
      <c r="B1139" t="s">
        <v>812</v>
      </c>
      <c r="C1139" t="s">
        <v>1129</v>
      </c>
      <c r="D1139" t="str">
        <f>VLOOKUP(C1139,時点区分!$A$2:$C$8,3,0)</f>
        <v>02:将来</v>
      </c>
      <c r="E1139" t="s">
        <v>784</v>
      </c>
      <c r="F1139" t="str">
        <f>VLOOKUP(E1139,病床機能区分!$A$2:$C$14,3,0)</f>
        <v>06：合計</v>
      </c>
      <c r="G1139" t="s">
        <v>1210</v>
      </c>
      <c r="H1139" t="s">
        <v>1176</v>
      </c>
      <c r="I1139">
        <v>1176</v>
      </c>
      <c r="J1139" s="40">
        <f>I1146</f>
        <v>1.21343537414966</v>
      </c>
    </row>
    <row r="1140" spans="1:10">
      <c r="A1140" t="s">
        <v>1291</v>
      </c>
      <c r="B1140" t="s">
        <v>812</v>
      </c>
      <c r="C1140" t="s">
        <v>1129</v>
      </c>
      <c r="D1140" t="str">
        <f>VLOOKUP(C1140,時点区分!$A$2:$C$8,3,0)</f>
        <v>02:将来</v>
      </c>
      <c r="E1140" t="s">
        <v>785</v>
      </c>
      <c r="F1140" t="str">
        <f>VLOOKUP(E1140,病床機能区分!$A$2:$C$14,3,0)</f>
        <v>07：在宅医療等</v>
      </c>
      <c r="G1140" t="s">
        <v>1212</v>
      </c>
      <c r="H1140" t="s">
        <v>1176</v>
      </c>
      <c r="I1140">
        <v>-1984</v>
      </c>
      <c r="J1140" s="40"/>
    </row>
    <row r="1141" spans="1:10">
      <c r="A1141" t="s">
        <v>1291</v>
      </c>
      <c r="B1141" t="s">
        <v>812</v>
      </c>
      <c r="C1141" t="s">
        <v>1129</v>
      </c>
      <c r="D1141" t="str">
        <f>VLOOKUP(C1141,時点区分!$A$2:$C$8,3,0)</f>
        <v>02:将来</v>
      </c>
      <c r="E1141" t="s">
        <v>786</v>
      </c>
      <c r="F1141" t="str">
        <f>VLOOKUP(E1141,病床機能区分!$A$2:$C$14,3,0)</f>
        <v>08：うち訪問診療分</v>
      </c>
      <c r="G1141" t="s">
        <v>1214</v>
      </c>
      <c r="H1141" t="s">
        <v>1176</v>
      </c>
      <c r="I1141">
        <v>-887</v>
      </c>
      <c r="J1141" s="40"/>
    </row>
    <row r="1142" spans="1:10">
      <c r="A1142" t="s">
        <v>1291</v>
      </c>
      <c r="B1142" t="s">
        <v>812</v>
      </c>
      <c r="C1142" t="s">
        <v>1182</v>
      </c>
      <c r="D1142" t="str">
        <f>VLOOKUP(C1142,時点区分!$A$2:$C$8,3,0)</f>
        <v>03:構想策定時一致率</v>
      </c>
      <c r="E1142" t="s">
        <v>0</v>
      </c>
      <c r="F1142" t="str">
        <f>VLOOKUP(E1142,病床機能区分!$A$2:$C$14,3,0)</f>
        <v>01：高度急性期</v>
      </c>
      <c r="G1142" t="s">
        <v>1216</v>
      </c>
      <c r="H1142" t="s">
        <v>1270</v>
      </c>
      <c r="I1142">
        <v>0</v>
      </c>
      <c r="J1142" s="40"/>
    </row>
    <row r="1143" spans="1:10">
      <c r="A1143" t="s">
        <v>1291</v>
      </c>
      <c r="B1143" t="s">
        <v>812</v>
      </c>
      <c r="C1143" t="s">
        <v>1182</v>
      </c>
      <c r="D1143" t="str">
        <f>VLOOKUP(C1143,時点区分!$A$2:$C$8,3,0)</f>
        <v>03:構想策定時一致率</v>
      </c>
      <c r="E1143" t="s">
        <v>1</v>
      </c>
      <c r="F1143" t="str">
        <f>VLOOKUP(E1143,病床機能区分!$A$2:$C$14,3,0)</f>
        <v>02：急性期</v>
      </c>
      <c r="G1143" t="s">
        <v>1218</v>
      </c>
      <c r="H1143" t="s">
        <v>1270</v>
      </c>
      <c r="I1143">
        <v>2.2628458498023716</v>
      </c>
      <c r="J1143" s="40"/>
    </row>
    <row r="1144" spans="1:10">
      <c r="A1144" t="s">
        <v>1291</v>
      </c>
      <c r="B1144" t="s">
        <v>812</v>
      </c>
      <c r="C1144" t="s">
        <v>1182</v>
      </c>
      <c r="D1144" t="str">
        <f>VLOOKUP(C1144,時点区分!$A$2:$C$8,3,0)</f>
        <v>03:構想策定時一致率</v>
      </c>
      <c r="E1144" t="s">
        <v>2</v>
      </c>
      <c r="F1144" t="str">
        <f>VLOOKUP(E1144,病床機能区分!$A$2:$C$14,3,0)</f>
        <v>03：回復期</v>
      </c>
      <c r="G1144" t="s">
        <v>1220</v>
      </c>
      <c r="H1144" t="s">
        <v>1270</v>
      </c>
      <c r="I1144">
        <v>5.1212938005390833E-2</v>
      </c>
      <c r="J1144" s="40"/>
    </row>
    <row r="1145" spans="1:10">
      <c r="A1145" t="s">
        <v>1291</v>
      </c>
      <c r="B1145" t="s">
        <v>812</v>
      </c>
      <c r="C1145" t="s">
        <v>1182</v>
      </c>
      <c r="D1145" t="str">
        <f>VLOOKUP(C1145,時点区分!$A$2:$C$8,3,0)</f>
        <v>03:構想策定時一致率</v>
      </c>
      <c r="E1145" t="s">
        <v>3</v>
      </c>
      <c r="F1145" t="str">
        <f>VLOOKUP(E1145,病床機能区分!$A$2:$C$14,3,0)</f>
        <v>04：慢性期</v>
      </c>
      <c r="G1145" t="s">
        <v>1222</v>
      </c>
      <c r="H1145" t="s">
        <v>1270</v>
      </c>
      <c r="I1145">
        <v>0.94088669950738912</v>
      </c>
      <c r="J1145" s="40"/>
    </row>
    <row r="1146" spans="1:10">
      <c r="A1146" t="s">
        <v>1291</v>
      </c>
      <c r="B1146" t="s">
        <v>812</v>
      </c>
      <c r="C1146" t="s">
        <v>1182</v>
      </c>
      <c r="D1146" t="str">
        <f>VLOOKUP(C1146,時点区分!$A$2:$C$8,3,0)</f>
        <v>03:構想策定時一致率</v>
      </c>
      <c r="E1146" t="s">
        <v>784</v>
      </c>
      <c r="F1146" t="str">
        <f>VLOOKUP(E1146,病床機能区分!$A$2:$C$14,3,0)</f>
        <v>06：合計</v>
      </c>
      <c r="G1146" t="s">
        <v>1224</v>
      </c>
      <c r="H1146" t="s">
        <v>1270</v>
      </c>
      <c r="I1146">
        <v>1.21343537414966</v>
      </c>
      <c r="J1146" s="40"/>
    </row>
    <row r="1147" spans="1:10">
      <c r="A1147" t="s">
        <v>1291</v>
      </c>
      <c r="B1147" t="s">
        <v>812</v>
      </c>
      <c r="C1147" t="s">
        <v>1183</v>
      </c>
      <c r="D1147" t="str">
        <f>VLOOKUP(C1147,時点区分!$A$2:$C$8,3,0)</f>
        <v>04:R4年度病床機能報告_2022年時点</v>
      </c>
      <c r="E1147" t="s">
        <v>0</v>
      </c>
      <c r="F1147" t="str">
        <f>VLOOKUP(E1147,病床機能区分!$A$2:$C$14,3,0)</f>
        <v>01：高度急性期</v>
      </c>
      <c r="G1147" t="s">
        <v>1226</v>
      </c>
      <c r="H1147" t="s">
        <v>1176</v>
      </c>
      <c r="I1147">
        <v>87</v>
      </c>
      <c r="J1147" s="40">
        <f>I1154</f>
        <v>0.90625</v>
      </c>
    </row>
    <row r="1148" spans="1:10">
      <c r="A1148" t="s">
        <v>1291</v>
      </c>
      <c r="B1148" t="s">
        <v>812</v>
      </c>
      <c r="C1148" t="s">
        <v>1183</v>
      </c>
      <c r="D1148" t="str">
        <f>VLOOKUP(C1148,時点区分!$A$2:$C$8,3,0)</f>
        <v>04:R4年度病床機能報告_2022年時点</v>
      </c>
      <c r="E1148" t="s">
        <v>1</v>
      </c>
      <c r="F1148" t="str">
        <f>VLOOKUP(E1148,病床機能区分!$A$2:$C$14,3,0)</f>
        <v>02：急性期</v>
      </c>
      <c r="G1148" t="s">
        <v>1228</v>
      </c>
      <c r="H1148" t="s">
        <v>1176</v>
      </c>
      <c r="I1148">
        <v>779</v>
      </c>
      <c r="J1148" s="40">
        <f t="shared" ref="J1148:J1150" si="28">I1155</f>
        <v>1.5395256916996047</v>
      </c>
    </row>
    <row r="1149" spans="1:10">
      <c r="A1149" t="s">
        <v>1291</v>
      </c>
      <c r="B1149" t="s">
        <v>812</v>
      </c>
      <c r="C1149" t="s">
        <v>1183</v>
      </c>
      <c r="D1149" t="str">
        <f>VLOOKUP(C1149,時点区分!$A$2:$C$8,3,0)</f>
        <v>04:R4年度病床機能報告_2022年時点</v>
      </c>
      <c r="E1149" t="s">
        <v>2</v>
      </c>
      <c r="F1149" t="str">
        <f>VLOOKUP(E1149,病床機能区分!$A$2:$C$14,3,0)</f>
        <v>03：回復期</v>
      </c>
      <c r="G1149" t="s">
        <v>1230</v>
      </c>
      <c r="H1149" t="s">
        <v>1176</v>
      </c>
      <c r="I1149">
        <v>36</v>
      </c>
      <c r="J1149" s="40">
        <f t="shared" si="28"/>
        <v>9.7035040431266845E-2</v>
      </c>
    </row>
    <row r="1150" spans="1:10">
      <c r="A1150" t="s">
        <v>1291</v>
      </c>
      <c r="B1150" t="s">
        <v>812</v>
      </c>
      <c r="C1150" t="s">
        <v>1183</v>
      </c>
      <c r="D1150" t="str">
        <f>VLOOKUP(C1150,時点区分!$A$2:$C$8,3,0)</f>
        <v>04:R4年度病床機能報告_2022年時点</v>
      </c>
      <c r="E1150" t="s">
        <v>3</v>
      </c>
      <c r="F1150" t="str">
        <f>VLOOKUP(E1150,病床機能区分!$A$2:$C$14,3,0)</f>
        <v>04：慢性期</v>
      </c>
      <c r="G1150" t="s">
        <v>1232</v>
      </c>
      <c r="H1150" t="s">
        <v>1176</v>
      </c>
      <c r="I1150">
        <v>172</v>
      </c>
      <c r="J1150" s="40">
        <f t="shared" si="28"/>
        <v>0.84729064039408863</v>
      </c>
    </row>
    <row r="1151" spans="1:10">
      <c r="A1151" t="s">
        <v>1291</v>
      </c>
      <c r="B1151" t="s">
        <v>812</v>
      </c>
      <c r="C1151" t="s">
        <v>1183</v>
      </c>
      <c r="D1151" t="str">
        <f>VLOOKUP(C1151,時点区分!$A$2:$C$8,3,0)</f>
        <v>04:R4年度病床機能報告_2022年時点</v>
      </c>
      <c r="E1151" t="s">
        <v>771</v>
      </c>
      <c r="F1151" t="str">
        <f>VLOOKUP(E1151,病床機能区分!$A$2:$C$14,3,0)</f>
        <v>09：休棟中（今後再開する予定）</v>
      </c>
      <c r="G1151" t="s">
        <v>1234</v>
      </c>
      <c r="H1151" t="s">
        <v>1176</v>
      </c>
      <c r="I1151">
        <v>39</v>
      </c>
      <c r="J1151" s="40"/>
    </row>
    <row r="1152" spans="1:10">
      <c r="A1152" t="s">
        <v>1291</v>
      </c>
      <c r="B1152" t="s">
        <v>812</v>
      </c>
      <c r="C1152" t="s">
        <v>1183</v>
      </c>
      <c r="D1152" t="str">
        <f>VLOOKUP(C1152,時点区分!$A$2:$C$8,3,0)</f>
        <v>04:R4年度病床機能報告_2022年時点</v>
      </c>
      <c r="E1152" t="s">
        <v>772</v>
      </c>
      <c r="F1152" t="str">
        <f>VLOOKUP(E1152,病床機能区分!$A$2:$C$14,3,0)</f>
        <v>10：休棟中（今後廃止する予定）</v>
      </c>
      <c r="G1152" t="s">
        <v>1236</v>
      </c>
      <c r="H1152" t="s">
        <v>1176</v>
      </c>
      <c r="I1152">
        <v>0</v>
      </c>
      <c r="J1152" s="40"/>
    </row>
    <row r="1153" spans="1:10">
      <c r="A1153" t="s">
        <v>1291</v>
      </c>
      <c r="B1153" t="s">
        <v>812</v>
      </c>
      <c r="C1153" t="s">
        <v>1183</v>
      </c>
      <c r="D1153" t="str">
        <f>VLOOKUP(C1153,時点区分!$A$2:$C$8,3,0)</f>
        <v>04:R4年度病床機能報告_2022年時点</v>
      </c>
      <c r="E1153" t="s">
        <v>784</v>
      </c>
      <c r="F1153" t="str">
        <f>VLOOKUP(E1153,病床機能区分!$A$2:$C$14,3,0)</f>
        <v>06：合計</v>
      </c>
      <c r="G1153" t="s">
        <v>1238</v>
      </c>
      <c r="H1153" t="s">
        <v>1176</v>
      </c>
      <c r="I1153">
        <v>1113</v>
      </c>
      <c r="J1153" s="40">
        <f>I1158</f>
        <v>0.9464285714285714</v>
      </c>
    </row>
    <row r="1154" spans="1:10">
      <c r="A1154" t="s">
        <v>1291</v>
      </c>
      <c r="B1154" t="s">
        <v>812</v>
      </c>
      <c r="C1154" t="s">
        <v>1184</v>
      </c>
      <c r="D1154" t="str">
        <f>VLOOKUP(C1154,時点区分!$A$2:$C$8,3,0)</f>
        <v>05:R4年度現状一致率</v>
      </c>
      <c r="E1154" t="s">
        <v>0</v>
      </c>
      <c r="F1154" t="str">
        <f>VLOOKUP(E1154,病床機能区分!$A$2:$C$14,3,0)</f>
        <v>01：高度急性期</v>
      </c>
      <c r="G1154" t="s">
        <v>1239</v>
      </c>
      <c r="H1154" t="s">
        <v>1270</v>
      </c>
      <c r="I1154">
        <v>0.90625</v>
      </c>
      <c r="J1154" s="40"/>
    </row>
    <row r="1155" spans="1:10">
      <c r="A1155" t="s">
        <v>1291</v>
      </c>
      <c r="B1155" t="s">
        <v>812</v>
      </c>
      <c r="C1155" t="s">
        <v>1184</v>
      </c>
      <c r="D1155" t="str">
        <f>VLOOKUP(C1155,時点区分!$A$2:$C$8,3,0)</f>
        <v>05:R4年度現状一致率</v>
      </c>
      <c r="E1155" t="s">
        <v>1</v>
      </c>
      <c r="F1155" t="str">
        <f>VLOOKUP(E1155,病床機能区分!$A$2:$C$14,3,0)</f>
        <v>02：急性期</v>
      </c>
      <c r="G1155" t="s">
        <v>1241</v>
      </c>
      <c r="H1155" t="s">
        <v>1270</v>
      </c>
      <c r="I1155">
        <v>1.5395256916996047</v>
      </c>
      <c r="J1155" s="40"/>
    </row>
    <row r="1156" spans="1:10">
      <c r="A1156" t="s">
        <v>1291</v>
      </c>
      <c r="B1156" t="s">
        <v>812</v>
      </c>
      <c r="C1156" t="s">
        <v>1184</v>
      </c>
      <c r="D1156" t="str">
        <f>VLOOKUP(C1156,時点区分!$A$2:$C$8,3,0)</f>
        <v>05:R4年度現状一致率</v>
      </c>
      <c r="E1156" t="s">
        <v>2</v>
      </c>
      <c r="F1156" t="str">
        <f>VLOOKUP(E1156,病床機能区分!$A$2:$C$14,3,0)</f>
        <v>03：回復期</v>
      </c>
      <c r="G1156" t="s">
        <v>1243</v>
      </c>
      <c r="H1156" t="s">
        <v>1270</v>
      </c>
      <c r="I1156">
        <v>9.7035040431266845E-2</v>
      </c>
      <c r="J1156" s="40"/>
    </row>
    <row r="1157" spans="1:10">
      <c r="A1157" t="s">
        <v>1291</v>
      </c>
      <c r="B1157" t="s">
        <v>812</v>
      </c>
      <c r="C1157" t="s">
        <v>1184</v>
      </c>
      <c r="D1157" t="str">
        <f>VLOOKUP(C1157,時点区分!$A$2:$C$8,3,0)</f>
        <v>05:R4年度現状一致率</v>
      </c>
      <c r="E1157" t="s">
        <v>3</v>
      </c>
      <c r="F1157" t="str">
        <f>VLOOKUP(E1157,病床機能区分!$A$2:$C$14,3,0)</f>
        <v>04：慢性期</v>
      </c>
      <c r="G1157" t="s">
        <v>1245</v>
      </c>
      <c r="H1157" t="s">
        <v>1270</v>
      </c>
      <c r="I1157">
        <v>0.84729064039408863</v>
      </c>
      <c r="J1157" s="40"/>
    </row>
    <row r="1158" spans="1:10">
      <c r="A1158" t="s">
        <v>1291</v>
      </c>
      <c r="B1158" t="s">
        <v>812</v>
      </c>
      <c r="C1158" t="s">
        <v>1184</v>
      </c>
      <c r="D1158" t="str">
        <f>VLOOKUP(C1158,時点区分!$A$2:$C$8,3,0)</f>
        <v>05:R4年度現状一致率</v>
      </c>
      <c r="E1158" t="s">
        <v>784</v>
      </c>
      <c r="F1158" t="str">
        <f>VLOOKUP(E1158,病床機能区分!$A$2:$C$14,3,0)</f>
        <v>06：合計</v>
      </c>
      <c r="G1158" t="s">
        <v>1247</v>
      </c>
      <c r="H1158" t="s">
        <v>1270</v>
      </c>
      <c r="I1158">
        <v>0.9464285714285714</v>
      </c>
      <c r="J1158" s="40"/>
    </row>
    <row r="1159" spans="1:10">
      <c r="A1159" t="s">
        <v>1291</v>
      </c>
      <c r="B1159" t="s">
        <v>812</v>
      </c>
      <c r="C1159" t="s">
        <v>1185</v>
      </c>
      <c r="D1159" t="str">
        <f>VLOOKUP(C1159,時点区分!$A$2:$C$8,3,0)</f>
        <v>06:R4年度病床機能報告_2025年時点</v>
      </c>
      <c r="E1159" t="s">
        <v>0</v>
      </c>
      <c r="F1159" t="str">
        <f>VLOOKUP(E1159,病床機能区分!$A$2:$C$14,3,0)</f>
        <v>01：高度急性期</v>
      </c>
      <c r="G1159" t="s">
        <v>1249</v>
      </c>
      <c r="H1159" t="s">
        <v>1176</v>
      </c>
      <c r="I1159">
        <v>87</v>
      </c>
      <c r="J1159" s="40">
        <f>I1167</f>
        <v>0.90625</v>
      </c>
    </row>
    <row r="1160" spans="1:10">
      <c r="A1160" t="s">
        <v>1291</v>
      </c>
      <c r="B1160" t="s">
        <v>812</v>
      </c>
      <c r="C1160" t="s">
        <v>1185</v>
      </c>
      <c r="D1160" t="str">
        <f>VLOOKUP(C1160,時点区分!$A$2:$C$8,3,0)</f>
        <v>06:R4年度病床機能報告_2025年時点</v>
      </c>
      <c r="E1160" t="s">
        <v>1</v>
      </c>
      <c r="F1160" t="str">
        <f>VLOOKUP(E1160,病床機能区分!$A$2:$C$14,3,0)</f>
        <v>02：急性期</v>
      </c>
      <c r="G1160" t="s">
        <v>1251</v>
      </c>
      <c r="H1160" t="s">
        <v>1176</v>
      </c>
      <c r="I1160">
        <v>668</v>
      </c>
      <c r="J1160" s="40">
        <f>I1168</f>
        <v>1.3201581027667983</v>
      </c>
    </row>
    <row r="1161" spans="1:10">
      <c r="A1161" t="s">
        <v>1291</v>
      </c>
      <c r="B1161" t="s">
        <v>812</v>
      </c>
      <c r="C1161" t="s">
        <v>1185</v>
      </c>
      <c r="D1161" t="str">
        <f>VLOOKUP(C1161,時点区分!$A$2:$C$8,3,0)</f>
        <v>06:R4年度病床機能報告_2025年時点</v>
      </c>
      <c r="E1161" t="s">
        <v>2</v>
      </c>
      <c r="F1161" t="str">
        <f>VLOOKUP(E1161,病床機能区分!$A$2:$C$14,3,0)</f>
        <v>03：回復期</v>
      </c>
      <c r="G1161" t="s">
        <v>1253</v>
      </c>
      <c r="H1161" t="s">
        <v>1176</v>
      </c>
      <c r="I1161">
        <v>147</v>
      </c>
      <c r="J1161" s="40">
        <f>I1169</f>
        <v>0.39622641509433965</v>
      </c>
    </row>
    <row r="1162" spans="1:10">
      <c r="A1162" t="s">
        <v>1291</v>
      </c>
      <c r="B1162" t="s">
        <v>812</v>
      </c>
      <c r="C1162" t="s">
        <v>1185</v>
      </c>
      <c r="D1162" t="str">
        <f>VLOOKUP(C1162,時点区分!$A$2:$C$8,3,0)</f>
        <v>06:R4年度病床機能報告_2025年時点</v>
      </c>
      <c r="E1162" t="s">
        <v>3</v>
      </c>
      <c r="F1162" t="str">
        <f>VLOOKUP(E1162,病床機能区分!$A$2:$C$14,3,0)</f>
        <v>04：慢性期</v>
      </c>
      <c r="G1162" t="s">
        <v>1255</v>
      </c>
      <c r="H1162" t="s">
        <v>1176</v>
      </c>
      <c r="I1162">
        <v>172</v>
      </c>
      <c r="J1162" s="40">
        <f>I1170</f>
        <v>0.84729064039408863</v>
      </c>
    </row>
    <row r="1163" spans="1:10">
      <c r="A1163" t="s">
        <v>1291</v>
      </c>
      <c r="B1163" t="s">
        <v>812</v>
      </c>
      <c r="C1163" t="s">
        <v>1185</v>
      </c>
      <c r="D1163" t="str">
        <f>VLOOKUP(C1163,時点区分!$A$2:$C$8,3,0)</f>
        <v>06:R4年度病床機能報告_2025年時点</v>
      </c>
      <c r="E1163" t="s">
        <v>779</v>
      </c>
      <c r="F1163" t="str">
        <f>VLOOKUP(E1163,病床機能区分!$A$2:$C$14,3,0)</f>
        <v>11：介護保険施設等へ移行予定</v>
      </c>
      <c r="G1163" t="s">
        <v>1257</v>
      </c>
      <c r="H1163" t="s">
        <v>1176</v>
      </c>
      <c r="I1163">
        <v>0</v>
      </c>
      <c r="J1163" s="40"/>
    </row>
    <row r="1164" spans="1:10">
      <c r="A1164" t="s">
        <v>1291</v>
      </c>
      <c r="B1164" t="s">
        <v>812</v>
      </c>
      <c r="C1164" t="s">
        <v>1185</v>
      </c>
      <c r="D1164" t="str">
        <f>VLOOKUP(C1164,時点区分!$A$2:$C$8,3,0)</f>
        <v>06:R4年度病床機能報告_2025年時点</v>
      </c>
      <c r="E1164" t="s">
        <v>780</v>
      </c>
      <c r="F1164" t="str">
        <f>VLOOKUP(E1164,病床機能区分!$A$2:$C$14,3,0)</f>
        <v>12：休棟予定</v>
      </c>
      <c r="G1164" t="s">
        <v>1259</v>
      </c>
      <c r="H1164" t="s">
        <v>1176</v>
      </c>
      <c r="I1164">
        <v>39</v>
      </c>
      <c r="J1164" s="40"/>
    </row>
    <row r="1165" spans="1:10">
      <c r="A1165" t="s">
        <v>1291</v>
      </c>
      <c r="B1165" t="s">
        <v>812</v>
      </c>
      <c r="C1165" t="s">
        <v>1185</v>
      </c>
      <c r="D1165" t="str">
        <f>VLOOKUP(C1165,時点区分!$A$2:$C$8,3,0)</f>
        <v>06:R4年度病床機能報告_2025年時点</v>
      </c>
      <c r="E1165" t="s">
        <v>781</v>
      </c>
      <c r="F1165" t="str">
        <f>VLOOKUP(E1165,病床機能区分!$A$2:$C$14,3,0)</f>
        <v>13：廃止予定</v>
      </c>
      <c r="G1165" t="s">
        <v>1261</v>
      </c>
      <c r="H1165" t="s">
        <v>1176</v>
      </c>
      <c r="I1165">
        <v>0</v>
      </c>
      <c r="J1165" s="40"/>
    </row>
    <row r="1166" spans="1:10">
      <c r="A1166" t="s">
        <v>1291</v>
      </c>
      <c r="B1166" t="s">
        <v>812</v>
      </c>
      <c r="C1166" t="s">
        <v>1185</v>
      </c>
      <c r="D1166" t="str">
        <f>VLOOKUP(C1166,時点区分!$A$2:$C$8,3,0)</f>
        <v>06:R4年度病床機能報告_2025年時点</v>
      </c>
      <c r="E1166" t="s">
        <v>784</v>
      </c>
      <c r="F1166" t="str">
        <f>VLOOKUP(E1166,病床機能区分!$A$2:$C$14,3,0)</f>
        <v>06：合計</v>
      </c>
      <c r="G1166" t="s">
        <v>1263</v>
      </c>
      <c r="H1166" t="s">
        <v>1176</v>
      </c>
      <c r="I1166">
        <v>1113</v>
      </c>
      <c r="J1166" s="40">
        <f>I1171</f>
        <v>0.9464285714285714</v>
      </c>
    </row>
    <row r="1167" spans="1:10">
      <c r="A1167" t="s">
        <v>1291</v>
      </c>
      <c r="B1167" t="s">
        <v>812</v>
      </c>
      <c r="C1167" t="s">
        <v>1278</v>
      </c>
      <c r="D1167" t="str">
        <f>VLOOKUP(C1167,時点区分!$A$2:$C$8,3,0)</f>
        <v>07:R4年度将来一致率</v>
      </c>
      <c r="E1167" t="s">
        <v>0</v>
      </c>
      <c r="F1167" t="str">
        <f>VLOOKUP(E1167,病床機能区分!$A$2:$C$14,3,0)</f>
        <v>01：高度急性期</v>
      </c>
      <c r="G1167" t="s">
        <v>1281</v>
      </c>
      <c r="H1167" t="s">
        <v>1270</v>
      </c>
      <c r="I1167">
        <v>0.90625</v>
      </c>
      <c r="J1167" s="40"/>
    </row>
    <row r="1168" spans="1:10">
      <c r="A1168" t="s">
        <v>1291</v>
      </c>
      <c r="B1168" t="s">
        <v>812</v>
      </c>
      <c r="C1168" t="s">
        <v>1278</v>
      </c>
      <c r="D1168" t="str">
        <f>VLOOKUP(C1168,時点区分!$A$2:$C$8,3,0)</f>
        <v>07:R4年度将来一致率</v>
      </c>
      <c r="E1168" t="s">
        <v>1</v>
      </c>
      <c r="F1168" t="str">
        <f>VLOOKUP(E1168,病床機能区分!$A$2:$C$14,3,0)</f>
        <v>02：急性期</v>
      </c>
      <c r="G1168" t="s">
        <v>1283</v>
      </c>
      <c r="H1168" t="s">
        <v>1270</v>
      </c>
      <c r="I1168">
        <v>1.3201581027667983</v>
      </c>
      <c r="J1168" s="40"/>
    </row>
    <row r="1169" spans="1:10">
      <c r="A1169" t="s">
        <v>1291</v>
      </c>
      <c r="B1169" t="s">
        <v>812</v>
      </c>
      <c r="C1169" t="s">
        <v>1278</v>
      </c>
      <c r="D1169" t="str">
        <f>VLOOKUP(C1169,時点区分!$A$2:$C$8,3,0)</f>
        <v>07:R4年度将来一致率</v>
      </c>
      <c r="E1169" t="s">
        <v>2</v>
      </c>
      <c r="F1169" t="str">
        <f>VLOOKUP(E1169,病床機能区分!$A$2:$C$14,3,0)</f>
        <v>03：回復期</v>
      </c>
      <c r="G1169" t="s">
        <v>1285</v>
      </c>
      <c r="H1169" t="s">
        <v>1270</v>
      </c>
      <c r="I1169">
        <v>0.39622641509433965</v>
      </c>
      <c r="J1169" s="40"/>
    </row>
    <row r="1170" spans="1:10">
      <c r="A1170" t="s">
        <v>1291</v>
      </c>
      <c r="B1170" t="s">
        <v>812</v>
      </c>
      <c r="C1170" t="s">
        <v>1278</v>
      </c>
      <c r="D1170" t="str">
        <f>VLOOKUP(C1170,時点区分!$A$2:$C$8,3,0)</f>
        <v>07:R4年度将来一致率</v>
      </c>
      <c r="E1170" t="s">
        <v>3</v>
      </c>
      <c r="F1170" t="str">
        <f>VLOOKUP(E1170,病床機能区分!$A$2:$C$14,3,0)</f>
        <v>04：慢性期</v>
      </c>
      <c r="G1170" t="s">
        <v>1287</v>
      </c>
      <c r="H1170" t="s">
        <v>1270</v>
      </c>
      <c r="I1170">
        <v>0.84729064039408863</v>
      </c>
      <c r="J1170" s="40"/>
    </row>
    <row r="1171" spans="1:10" ht="14" thickBot="1">
      <c r="A1171" t="s">
        <v>1291</v>
      </c>
      <c r="B1171" t="s">
        <v>812</v>
      </c>
      <c r="C1171" t="s">
        <v>1278</v>
      </c>
      <c r="D1171" t="str">
        <f>VLOOKUP(C1171,時点区分!$A$2:$C$8,3,0)</f>
        <v>07:R4年度将来一致率</v>
      </c>
      <c r="E1171" t="s">
        <v>784</v>
      </c>
      <c r="F1171" t="str">
        <f>VLOOKUP(E1171,病床機能区分!$A$2:$C$14,3,0)</f>
        <v>06：合計</v>
      </c>
      <c r="G1171" t="s">
        <v>1289</v>
      </c>
      <c r="H1171" t="s">
        <v>1270</v>
      </c>
      <c r="I1171">
        <v>0.9464285714285714</v>
      </c>
      <c r="J1171" s="41"/>
    </row>
    <row r="1172" spans="1:10">
      <c r="A1172" t="s">
        <v>1291</v>
      </c>
      <c r="B1172" t="s">
        <v>813</v>
      </c>
      <c r="C1172" t="s">
        <v>1181</v>
      </c>
      <c r="D1172" t="str">
        <f>VLOOKUP(C1172,時点区分!$A$2:$C$8,3,0)</f>
        <v>01:現状ー構想策定時</v>
      </c>
      <c r="E1172" t="s">
        <v>0</v>
      </c>
      <c r="F1172" t="str">
        <f>VLOOKUP(E1172,病床機能区分!$A$2:$C$14,3,0)</f>
        <v>01：高度急性期</v>
      </c>
      <c r="G1172" t="s">
        <v>1186</v>
      </c>
      <c r="H1172" t="s">
        <v>1176</v>
      </c>
      <c r="I1172">
        <v>6</v>
      </c>
      <c r="J1172" s="39">
        <f>I1187</f>
        <v>0.15384615384615385</v>
      </c>
    </row>
    <row r="1173" spans="1:10">
      <c r="A1173" t="s">
        <v>1291</v>
      </c>
      <c r="B1173" t="s">
        <v>813</v>
      </c>
      <c r="C1173" t="s">
        <v>1181</v>
      </c>
      <c r="D1173" t="str">
        <f>VLOOKUP(C1173,時点区分!$A$2:$C$8,3,0)</f>
        <v>01:現状ー構想策定時</v>
      </c>
      <c r="E1173" t="s">
        <v>1</v>
      </c>
      <c r="F1173" t="str">
        <f>VLOOKUP(E1173,病床機能区分!$A$2:$C$14,3,0)</f>
        <v>02：急性期</v>
      </c>
      <c r="G1173" t="s">
        <v>1188</v>
      </c>
      <c r="H1173" t="s">
        <v>1176</v>
      </c>
      <c r="I1173">
        <v>469</v>
      </c>
      <c r="J1173" s="40">
        <f>I1188</f>
        <v>2.8950617283950617</v>
      </c>
    </row>
    <row r="1174" spans="1:10">
      <c r="A1174" t="s">
        <v>1291</v>
      </c>
      <c r="B1174" t="s">
        <v>813</v>
      </c>
      <c r="C1174" t="s">
        <v>1181</v>
      </c>
      <c r="D1174" t="str">
        <f>VLOOKUP(C1174,時点区分!$A$2:$C$8,3,0)</f>
        <v>01:現状ー構想策定時</v>
      </c>
      <c r="E1174" t="s">
        <v>2</v>
      </c>
      <c r="F1174" t="str">
        <f>VLOOKUP(E1174,病床機能区分!$A$2:$C$14,3,0)</f>
        <v>03：回復期</v>
      </c>
      <c r="G1174" t="s">
        <v>1190</v>
      </c>
      <c r="H1174" t="s">
        <v>1176</v>
      </c>
      <c r="I1174">
        <v>23</v>
      </c>
      <c r="J1174" s="40">
        <f>I1189</f>
        <v>0.13690476190476192</v>
      </c>
    </row>
    <row r="1175" spans="1:10">
      <c r="A1175" t="s">
        <v>1291</v>
      </c>
      <c r="B1175" t="s">
        <v>813</v>
      </c>
      <c r="C1175" t="s">
        <v>1181</v>
      </c>
      <c r="D1175" t="str">
        <f>VLOOKUP(C1175,時点区分!$A$2:$C$8,3,0)</f>
        <v>01:現状ー構想策定時</v>
      </c>
      <c r="E1175" t="s">
        <v>3</v>
      </c>
      <c r="F1175" t="str">
        <f>VLOOKUP(E1175,病床機能区分!$A$2:$C$14,3,0)</f>
        <v>04：慢性期</v>
      </c>
      <c r="G1175" t="s">
        <v>1192</v>
      </c>
      <c r="H1175" t="s">
        <v>1176</v>
      </c>
      <c r="I1175">
        <v>130</v>
      </c>
      <c r="J1175" s="40">
        <f>I1190</f>
        <v>1.5476190476190477</v>
      </c>
    </row>
    <row r="1176" spans="1:10">
      <c r="A1176" t="s">
        <v>1291</v>
      </c>
      <c r="B1176" t="s">
        <v>813</v>
      </c>
      <c r="C1176" t="s">
        <v>1181</v>
      </c>
      <c r="D1176" t="str">
        <f>VLOOKUP(C1176,時点区分!$A$2:$C$8,3,0)</f>
        <v>01:現状ー構想策定時</v>
      </c>
      <c r="E1176" t="s">
        <v>783</v>
      </c>
      <c r="F1176" t="str">
        <f>VLOOKUP(E1176,病床機能区分!$A$2:$C$14,3,0)</f>
        <v>05：未報告</v>
      </c>
      <c r="G1176" t="s">
        <v>1194</v>
      </c>
      <c r="H1176" t="s">
        <v>1176</v>
      </c>
      <c r="I1176">
        <v>0</v>
      </c>
      <c r="J1176" s="40"/>
    </row>
    <row r="1177" spans="1:10">
      <c r="A1177" t="s">
        <v>1291</v>
      </c>
      <c r="B1177" t="s">
        <v>813</v>
      </c>
      <c r="C1177" t="s">
        <v>1181</v>
      </c>
      <c r="D1177" t="str">
        <f>VLOOKUP(C1177,時点区分!$A$2:$C$8,3,0)</f>
        <v>01:現状ー構想策定時</v>
      </c>
      <c r="E1177" t="s">
        <v>784</v>
      </c>
      <c r="F1177" t="str">
        <f>VLOOKUP(E1177,病床機能区分!$A$2:$C$14,3,0)</f>
        <v>06：合計</v>
      </c>
      <c r="G1177" t="s">
        <v>1196</v>
      </c>
      <c r="H1177" t="s">
        <v>1176</v>
      </c>
      <c r="I1177">
        <v>628</v>
      </c>
      <c r="J1177" s="40">
        <f>I1191</f>
        <v>1.3863134657836644</v>
      </c>
    </row>
    <row r="1178" spans="1:10">
      <c r="A1178" t="s">
        <v>1291</v>
      </c>
      <c r="B1178" t="s">
        <v>813</v>
      </c>
      <c r="C1178" t="s">
        <v>1181</v>
      </c>
      <c r="D1178" t="str">
        <f>VLOOKUP(C1178,時点区分!$A$2:$C$8,3,0)</f>
        <v>01:現状ー構想策定時</v>
      </c>
      <c r="E1178" t="s">
        <v>785</v>
      </c>
      <c r="F1178" t="str">
        <f>VLOOKUP(E1178,病床機能区分!$A$2:$C$14,3,0)</f>
        <v>07：在宅医療等</v>
      </c>
      <c r="G1178" t="s">
        <v>1198</v>
      </c>
      <c r="H1178" t="s">
        <v>1176</v>
      </c>
      <c r="I1178">
        <v>0</v>
      </c>
      <c r="J1178" s="40"/>
    </row>
    <row r="1179" spans="1:10">
      <c r="A1179" t="s">
        <v>1291</v>
      </c>
      <c r="B1179" t="s">
        <v>813</v>
      </c>
      <c r="C1179" t="s">
        <v>1181</v>
      </c>
      <c r="D1179" t="str">
        <f>VLOOKUP(C1179,時点区分!$A$2:$C$8,3,0)</f>
        <v>01:現状ー構想策定時</v>
      </c>
      <c r="E1179" t="s">
        <v>786</v>
      </c>
      <c r="F1179" t="str">
        <f>VLOOKUP(E1179,病床機能区分!$A$2:$C$14,3,0)</f>
        <v>08：うち訪問診療分</v>
      </c>
      <c r="G1179" t="s">
        <v>1200</v>
      </c>
      <c r="H1179" t="s">
        <v>1176</v>
      </c>
      <c r="I1179">
        <v>0</v>
      </c>
      <c r="J1179" s="40"/>
    </row>
    <row r="1180" spans="1:10">
      <c r="A1180" t="s">
        <v>1291</v>
      </c>
      <c r="B1180" t="s">
        <v>813</v>
      </c>
      <c r="C1180" t="s">
        <v>1129</v>
      </c>
      <c r="D1180" t="str">
        <f>VLOOKUP(C1180,時点区分!$A$2:$C$8,3,0)</f>
        <v>02:将来</v>
      </c>
      <c r="E1180" t="s">
        <v>0</v>
      </c>
      <c r="F1180" t="str">
        <f>VLOOKUP(E1180,病床機能区分!$A$2:$C$14,3,0)</f>
        <v>01：高度急性期</v>
      </c>
      <c r="G1180" t="s">
        <v>1202</v>
      </c>
      <c r="H1180" t="s">
        <v>1176</v>
      </c>
      <c r="I1180">
        <v>39</v>
      </c>
      <c r="J1180" s="40">
        <f>I1187</f>
        <v>0.15384615384615385</v>
      </c>
    </row>
    <row r="1181" spans="1:10">
      <c r="A1181" t="s">
        <v>1291</v>
      </c>
      <c r="B1181" t="s">
        <v>813</v>
      </c>
      <c r="C1181" t="s">
        <v>1129</v>
      </c>
      <c r="D1181" t="str">
        <f>VLOOKUP(C1181,時点区分!$A$2:$C$8,3,0)</f>
        <v>02:将来</v>
      </c>
      <c r="E1181" t="s">
        <v>1</v>
      </c>
      <c r="F1181" t="str">
        <f>VLOOKUP(E1181,病床機能区分!$A$2:$C$14,3,0)</f>
        <v>02：急性期</v>
      </c>
      <c r="G1181" t="s">
        <v>1204</v>
      </c>
      <c r="H1181" t="s">
        <v>1176</v>
      </c>
      <c r="I1181">
        <v>162</v>
      </c>
      <c r="J1181" s="40">
        <f>I1188</f>
        <v>2.8950617283950617</v>
      </c>
    </row>
    <row r="1182" spans="1:10">
      <c r="A1182" t="s">
        <v>1291</v>
      </c>
      <c r="B1182" t="s">
        <v>813</v>
      </c>
      <c r="C1182" t="s">
        <v>1129</v>
      </c>
      <c r="D1182" t="str">
        <f>VLOOKUP(C1182,時点区分!$A$2:$C$8,3,0)</f>
        <v>02:将来</v>
      </c>
      <c r="E1182" t="s">
        <v>2</v>
      </c>
      <c r="F1182" t="str">
        <f>VLOOKUP(E1182,病床機能区分!$A$2:$C$14,3,0)</f>
        <v>03：回復期</v>
      </c>
      <c r="G1182" t="s">
        <v>1206</v>
      </c>
      <c r="H1182" t="s">
        <v>1176</v>
      </c>
      <c r="I1182">
        <v>168</v>
      </c>
      <c r="J1182" s="40">
        <f>I1189</f>
        <v>0.13690476190476192</v>
      </c>
    </row>
    <row r="1183" spans="1:10">
      <c r="A1183" t="s">
        <v>1291</v>
      </c>
      <c r="B1183" t="s">
        <v>813</v>
      </c>
      <c r="C1183" t="s">
        <v>1129</v>
      </c>
      <c r="D1183" t="str">
        <f>VLOOKUP(C1183,時点区分!$A$2:$C$8,3,0)</f>
        <v>02:将来</v>
      </c>
      <c r="E1183" t="s">
        <v>3</v>
      </c>
      <c r="F1183" t="str">
        <f>VLOOKUP(E1183,病床機能区分!$A$2:$C$14,3,0)</f>
        <v>04：慢性期</v>
      </c>
      <c r="G1183" t="s">
        <v>1208</v>
      </c>
      <c r="H1183" t="s">
        <v>1176</v>
      </c>
      <c r="I1183">
        <v>84</v>
      </c>
      <c r="J1183" s="40">
        <f>I1190</f>
        <v>1.5476190476190477</v>
      </c>
    </row>
    <row r="1184" spans="1:10">
      <c r="A1184" t="s">
        <v>1291</v>
      </c>
      <c r="B1184" t="s">
        <v>813</v>
      </c>
      <c r="C1184" t="s">
        <v>1129</v>
      </c>
      <c r="D1184" t="str">
        <f>VLOOKUP(C1184,時点区分!$A$2:$C$8,3,0)</f>
        <v>02:将来</v>
      </c>
      <c r="E1184" t="s">
        <v>784</v>
      </c>
      <c r="F1184" t="str">
        <f>VLOOKUP(E1184,病床機能区分!$A$2:$C$14,3,0)</f>
        <v>06：合計</v>
      </c>
      <c r="G1184" t="s">
        <v>1210</v>
      </c>
      <c r="H1184" t="s">
        <v>1176</v>
      </c>
      <c r="I1184">
        <v>453</v>
      </c>
      <c r="J1184" s="40">
        <f>I1191</f>
        <v>1.3863134657836644</v>
      </c>
    </row>
    <row r="1185" spans="1:10">
      <c r="A1185" t="s">
        <v>1291</v>
      </c>
      <c r="B1185" t="s">
        <v>813</v>
      </c>
      <c r="C1185" t="s">
        <v>1129</v>
      </c>
      <c r="D1185" t="str">
        <f>VLOOKUP(C1185,時点区分!$A$2:$C$8,3,0)</f>
        <v>02:将来</v>
      </c>
      <c r="E1185" t="s">
        <v>785</v>
      </c>
      <c r="F1185" t="str">
        <f>VLOOKUP(E1185,病床機能区分!$A$2:$C$14,3,0)</f>
        <v>07：在宅医療等</v>
      </c>
      <c r="G1185" t="s">
        <v>1212</v>
      </c>
      <c r="H1185" t="s">
        <v>1176</v>
      </c>
      <c r="I1185">
        <v>-862</v>
      </c>
      <c r="J1185" s="40"/>
    </row>
    <row r="1186" spans="1:10">
      <c r="A1186" t="s">
        <v>1291</v>
      </c>
      <c r="B1186" t="s">
        <v>813</v>
      </c>
      <c r="C1186" t="s">
        <v>1129</v>
      </c>
      <c r="D1186" t="str">
        <f>VLOOKUP(C1186,時点区分!$A$2:$C$8,3,0)</f>
        <v>02:将来</v>
      </c>
      <c r="E1186" t="s">
        <v>786</v>
      </c>
      <c r="F1186" t="str">
        <f>VLOOKUP(E1186,病床機能区分!$A$2:$C$14,3,0)</f>
        <v>08：うち訪問診療分</v>
      </c>
      <c r="G1186" t="s">
        <v>1214</v>
      </c>
      <c r="H1186" t="s">
        <v>1176</v>
      </c>
      <c r="I1186">
        <v>-342</v>
      </c>
      <c r="J1186" s="40"/>
    </row>
    <row r="1187" spans="1:10">
      <c r="A1187" t="s">
        <v>1291</v>
      </c>
      <c r="B1187" t="s">
        <v>813</v>
      </c>
      <c r="C1187" t="s">
        <v>1182</v>
      </c>
      <c r="D1187" t="str">
        <f>VLOOKUP(C1187,時点区分!$A$2:$C$8,3,0)</f>
        <v>03:構想策定時一致率</v>
      </c>
      <c r="E1187" t="s">
        <v>0</v>
      </c>
      <c r="F1187" t="str">
        <f>VLOOKUP(E1187,病床機能区分!$A$2:$C$14,3,0)</f>
        <v>01：高度急性期</v>
      </c>
      <c r="G1187" t="s">
        <v>1216</v>
      </c>
      <c r="H1187" t="s">
        <v>1270</v>
      </c>
      <c r="I1187">
        <v>0.15384615384615385</v>
      </c>
      <c r="J1187" s="40"/>
    </row>
    <row r="1188" spans="1:10">
      <c r="A1188" t="s">
        <v>1291</v>
      </c>
      <c r="B1188" t="s">
        <v>813</v>
      </c>
      <c r="C1188" t="s">
        <v>1182</v>
      </c>
      <c r="D1188" t="str">
        <f>VLOOKUP(C1188,時点区分!$A$2:$C$8,3,0)</f>
        <v>03:構想策定時一致率</v>
      </c>
      <c r="E1188" t="s">
        <v>1</v>
      </c>
      <c r="F1188" t="str">
        <f>VLOOKUP(E1188,病床機能区分!$A$2:$C$14,3,0)</f>
        <v>02：急性期</v>
      </c>
      <c r="G1188" t="s">
        <v>1218</v>
      </c>
      <c r="H1188" t="s">
        <v>1270</v>
      </c>
      <c r="I1188">
        <v>2.8950617283950617</v>
      </c>
      <c r="J1188" s="40"/>
    </row>
    <row r="1189" spans="1:10">
      <c r="A1189" t="s">
        <v>1291</v>
      </c>
      <c r="B1189" t="s">
        <v>813</v>
      </c>
      <c r="C1189" t="s">
        <v>1182</v>
      </c>
      <c r="D1189" t="str">
        <f>VLOOKUP(C1189,時点区分!$A$2:$C$8,3,0)</f>
        <v>03:構想策定時一致率</v>
      </c>
      <c r="E1189" t="s">
        <v>2</v>
      </c>
      <c r="F1189" t="str">
        <f>VLOOKUP(E1189,病床機能区分!$A$2:$C$14,3,0)</f>
        <v>03：回復期</v>
      </c>
      <c r="G1189" t="s">
        <v>1220</v>
      </c>
      <c r="H1189" t="s">
        <v>1270</v>
      </c>
      <c r="I1189">
        <v>0.13690476190476192</v>
      </c>
      <c r="J1189" s="40"/>
    </row>
    <row r="1190" spans="1:10">
      <c r="A1190" t="s">
        <v>1291</v>
      </c>
      <c r="B1190" t="s">
        <v>813</v>
      </c>
      <c r="C1190" t="s">
        <v>1182</v>
      </c>
      <c r="D1190" t="str">
        <f>VLOOKUP(C1190,時点区分!$A$2:$C$8,3,0)</f>
        <v>03:構想策定時一致率</v>
      </c>
      <c r="E1190" t="s">
        <v>3</v>
      </c>
      <c r="F1190" t="str">
        <f>VLOOKUP(E1190,病床機能区分!$A$2:$C$14,3,0)</f>
        <v>04：慢性期</v>
      </c>
      <c r="G1190" t="s">
        <v>1222</v>
      </c>
      <c r="H1190" t="s">
        <v>1270</v>
      </c>
      <c r="I1190">
        <v>1.5476190476190477</v>
      </c>
      <c r="J1190" s="40"/>
    </row>
    <row r="1191" spans="1:10">
      <c r="A1191" t="s">
        <v>1291</v>
      </c>
      <c r="B1191" t="s">
        <v>813</v>
      </c>
      <c r="C1191" t="s">
        <v>1182</v>
      </c>
      <c r="D1191" t="str">
        <f>VLOOKUP(C1191,時点区分!$A$2:$C$8,3,0)</f>
        <v>03:構想策定時一致率</v>
      </c>
      <c r="E1191" t="s">
        <v>784</v>
      </c>
      <c r="F1191" t="str">
        <f>VLOOKUP(E1191,病床機能区分!$A$2:$C$14,3,0)</f>
        <v>06：合計</v>
      </c>
      <c r="G1191" t="s">
        <v>1224</v>
      </c>
      <c r="H1191" t="s">
        <v>1270</v>
      </c>
      <c r="I1191">
        <v>1.3863134657836644</v>
      </c>
      <c r="J1191" s="40"/>
    </row>
    <row r="1192" spans="1:10">
      <c r="A1192" t="s">
        <v>1291</v>
      </c>
      <c r="B1192" t="s">
        <v>813</v>
      </c>
      <c r="C1192" t="s">
        <v>1183</v>
      </c>
      <c r="D1192" t="str">
        <f>VLOOKUP(C1192,時点区分!$A$2:$C$8,3,0)</f>
        <v>04:R4年度病床機能報告_2022年時点</v>
      </c>
      <c r="E1192" t="s">
        <v>0</v>
      </c>
      <c r="F1192" t="str">
        <f>VLOOKUP(E1192,病床機能区分!$A$2:$C$14,3,0)</f>
        <v>01：高度急性期</v>
      </c>
      <c r="G1192" t="s">
        <v>1226</v>
      </c>
      <c r="H1192" t="s">
        <v>1176</v>
      </c>
      <c r="I1192">
        <v>6</v>
      </c>
      <c r="J1192" s="40">
        <f>I1199</f>
        <v>0.15384615384615385</v>
      </c>
    </row>
    <row r="1193" spans="1:10">
      <c r="A1193" t="s">
        <v>1291</v>
      </c>
      <c r="B1193" t="s">
        <v>813</v>
      </c>
      <c r="C1193" t="s">
        <v>1183</v>
      </c>
      <c r="D1193" t="str">
        <f>VLOOKUP(C1193,時点区分!$A$2:$C$8,3,0)</f>
        <v>04:R4年度病床機能報告_2022年時点</v>
      </c>
      <c r="E1193" t="s">
        <v>1</v>
      </c>
      <c r="F1193" t="str">
        <f>VLOOKUP(E1193,病床機能区分!$A$2:$C$14,3,0)</f>
        <v>02：急性期</v>
      </c>
      <c r="G1193" t="s">
        <v>1228</v>
      </c>
      <c r="H1193" t="s">
        <v>1176</v>
      </c>
      <c r="I1193">
        <v>359</v>
      </c>
      <c r="J1193" s="40">
        <f t="shared" ref="J1193:J1195" si="29">I1200</f>
        <v>2.2160493827160495</v>
      </c>
    </row>
    <row r="1194" spans="1:10">
      <c r="A1194" t="s">
        <v>1291</v>
      </c>
      <c r="B1194" t="s">
        <v>813</v>
      </c>
      <c r="C1194" t="s">
        <v>1183</v>
      </c>
      <c r="D1194" t="str">
        <f>VLOOKUP(C1194,時点区分!$A$2:$C$8,3,0)</f>
        <v>04:R4年度病床機能報告_2022年時点</v>
      </c>
      <c r="E1194" t="s">
        <v>2</v>
      </c>
      <c r="F1194" t="str">
        <f>VLOOKUP(E1194,病床機能区分!$A$2:$C$14,3,0)</f>
        <v>03：回復期</v>
      </c>
      <c r="G1194" t="s">
        <v>1230</v>
      </c>
      <c r="H1194" t="s">
        <v>1176</v>
      </c>
      <c r="I1194">
        <v>59</v>
      </c>
      <c r="J1194" s="40">
        <f t="shared" si="29"/>
        <v>0.35119047619047616</v>
      </c>
    </row>
    <row r="1195" spans="1:10">
      <c r="A1195" t="s">
        <v>1291</v>
      </c>
      <c r="B1195" t="s">
        <v>813</v>
      </c>
      <c r="C1195" t="s">
        <v>1183</v>
      </c>
      <c r="D1195" t="str">
        <f>VLOOKUP(C1195,時点区分!$A$2:$C$8,3,0)</f>
        <v>04:R4年度病床機能報告_2022年時点</v>
      </c>
      <c r="E1195" t="s">
        <v>3</v>
      </c>
      <c r="F1195" t="str">
        <f>VLOOKUP(E1195,病床機能区分!$A$2:$C$14,3,0)</f>
        <v>04：慢性期</v>
      </c>
      <c r="G1195" t="s">
        <v>1232</v>
      </c>
      <c r="H1195" t="s">
        <v>1176</v>
      </c>
      <c r="I1195">
        <v>120</v>
      </c>
      <c r="J1195" s="40">
        <f t="shared" si="29"/>
        <v>1.4285714285714286</v>
      </c>
    </row>
    <row r="1196" spans="1:10">
      <c r="A1196" t="s">
        <v>1291</v>
      </c>
      <c r="B1196" t="s">
        <v>813</v>
      </c>
      <c r="C1196" t="s">
        <v>1183</v>
      </c>
      <c r="D1196" t="str">
        <f>VLOOKUP(C1196,時点区分!$A$2:$C$8,3,0)</f>
        <v>04:R4年度病床機能報告_2022年時点</v>
      </c>
      <c r="E1196" t="s">
        <v>771</v>
      </c>
      <c r="F1196" t="str">
        <f>VLOOKUP(E1196,病床機能区分!$A$2:$C$14,3,0)</f>
        <v>09：休棟中（今後再開する予定）</v>
      </c>
      <c r="G1196" t="s">
        <v>1234</v>
      </c>
      <c r="H1196" t="s">
        <v>1176</v>
      </c>
      <c r="I1196">
        <v>0</v>
      </c>
      <c r="J1196" s="40"/>
    </row>
    <row r="1197" spans="1:10">
      <c r="A1197" t="s">
        <v>1291</v>
      </c>
      <c r="B1197" t="s">
        <v>813</v>
      </c>
      <c r="C1197" t="s">
        <v>1183</v>
      </c>
      <c r="D1197" t="str">
        <f>VLOOKUP(C1197,時点区分!$A$2:$C$8,3,0)</f>
        <v>04:R4年度病床機能報告_2022年時点</v>
      </c>
      <c r="E1197" t="s">
        <v>772</v>
      </c>
      <c r="F1197" t="str">
        <f>VLOOKUP(E1197,病床機能区分!$A$2:$C$14,3,0)</f>
        <v>10：休棟中（今後廃止する予定）</v>
      </c>
      <c r="G1197" t="s">
        <v>1236</v>
      </c>
      <c r="H1197" t="s">
        <v>1176</v>
      </c>
      <c r="I1197">
        <v>0</v>
      </c>
      <c r="J1197" s="40"/>
    </row>
    <row r="1198" spans="1:10">
      <c r="A1198" t="s">
        <v>1291</v>
      </c>
      <c r="B1198" t="s">
        <v>813</v>
      </c>
      <c r="C1198" t="s">
        <v>1183</v>
      </c>
      <c r="D1198" t="str">
        <f>VLOOKUP(C1198,時点区分!$A$2:$C$8,3,0)</f>
        <v>04:R4年度病床機能報告_2022年時点</v>
      </c>
      <c r="E1198" t="s">
        <v>784</v>
      </c>
      <c r="F1198" t="str">
        <f>VLOOKUP(E1198,病床機能区分!$A$2:$C$14,3,0)</f>
        <v>06：合計</v>
      </c>
      <c r="G1198" t="s">
        <v>1238</v>
      </c>
      <c r="H1198" t="s">
        <v>1176</v>
      </c>
      <c r="I1198">
        <v>544</v>
      </c>
      <c r="J1198" s="40">
        <f>I1203</f>
        <v>1.2008830022075054</v>
      </c>
    </row>
    <row r="1199" spans="1:10">
      <c r="A1199" t="s">
        <v>1291</v>
      </c>
      <c r="B1199" t="s">
        <v>813</v>
      </c>
      <c r="C1199" t="s">
        <v>1184</v>
      </c>
      <c r="D1199" t="str">
        <f>VLOOKUP(C1199,時点区分!$A$2:$C$8,3,0)</f>
        <v>05:R4年度現状一致率</v>
      </c>
      <c r="E1199" t="s">
        <v>0</v>
      </c>
      <c r="F1199" t="str">
        <f>VLOOKUP(E1199,病床機能区分!$A$2:$C$14,3,0)</f>
        <v>01：高度急性期</v>
      </c>
      <c r="G1199" t="s">
        <v>1239</v>
      </c>
      <c r="H1199" t="s">
        <v>1270</v>
      </c>
      <c r="I1199">
        <v>0.15384615384615385</v>
      </c>
      <c r="J1199" s="40"/>
    </row>
    <row r="1200" spans="1:10">
      <c r="A1200" t="s">
        <v>1291</v>
      </c>
      <c r="B1200" t="s">
        <v>813</v>
      </c>
      <c r="C1200" t="s">
        <v>1184</v>
      </c>
      <c r="D1200" t="str">
        <f>VLOOKUP(C1200,時点区分!$A$2:$C$8,3,0)</f>
        <v>05:R4年度現状一致率</v>
      </c>
      <c r="E1200" t="s">
        <v>1</v>
      </c>
      <c r="F1200" t="str">
        <f>VLOOKUP(E1200,病床機能区分!$A$2:$C$14,3,0)</f>
        <v>02：急性期</v>
      </c>
      <c r="G1200" t="s">
        <v>1241</v>
      </c>
      <c r="H1200" t="s">
        <v>1270</v>
      </c>
      <c r="I1200">
        <v>2.2160493827160495</v>
      </c>
      <c r="J1200" s="40"/>
    </row>
    <row r="1201" spans="1:10">
      <c r="A1201" t="s">
        <v>1291</v>
      </c>
      <c r="B1201" t="s">
        <v>813</v>
      </c>
      <c r="C1201" t="s">
        <v>1184</v>
      </c>
      <c r="D1201" t="str">
        <f>VLOOKUP(C1201,時点区分!$A$2:$C$8,3,0)</f>
        <v>05:R4年度現状一致率</v>
      </c>
      <c r="E1201" t="s">
        <v>2</v>
      </c>
      <c r="F1201" t="str">
        <f>VLOOKUP(E1201,病床機能区分!$A$2:$C$14,3,0)</f>
        <v>03：回復期</v>
      </c>
      <c r="G1201" t="s">
        <v>1243</v>
      </c>
      <c r="H1201" t="s">
        <v>1270</v>
      </c>
      <c r="I1201">
        <v>0.35119047619047616</v>
      </c>
      <c r="J1201" s="40"/>
    </row>
    <row r="1202" spans="1:10">
      <c r="A1202" t="s">
        <v>1291</v>
      </c>
      <c r="B1202" t="s">
        <v>813</v>
      </c>
      <c r="C1202" t="s">
        <v>1184</v>
      </c>
      <c r="D1202" t="str">
        <f>VLOOKUP(C1202,時点区分!$A$2:$C$8,3,0)</f>
        <v>05:R4年度現状一致率</v>
      </c>
      <c r="E1202" t="s">
        <v>3</v>
      </c>
      <c r="F1202" t="str">
        <f>VLOOKUP(E1202,病床機能区分!$A$2:$C$14,3,0)</f>
        <v>04：慢性期</v>
      </c>
      <c r="G1202" t="s">
        <v>1245</v>
      </c>
      <c r="H1202" t="s">
        <v>1270</v>
      </c>
      <c r="I1202">
        <v>1.4285714285714286</v>
      </c>
      <c r="J1202" s="40"/>
    </row>
    <row r="1203" spans="1:10">
      <c r="A1203" t="s">
        <v>1291</v>
      </c>
      <c r="B1203" t="s">
        <v>813</v>
      </c>
      <c r="C1203" t="s">
        <v>1184</v>
      </c>
      <c r="D1203" t="str">
        <f>VLOOKUP(C1203,時点区分!$A$2:$C$8,3,0)</f>
        <v>05:R4年度現状一致率</v>
      </c>
      <c r="E1203" t="s">
        <v>784</v>
      </c>
      <c r="F1203" t="str">
        <f>VLOOKUP(E1203,病床機能区分!$A$2:$C$14,3,0)</f>
        <v>06：合計</v>
      </c>
      <c r="G1203" t="s">
        <v>1247</v>
      </c>
      <c r="H1203" t="s">
        <v>1270</v>
      </c>
      <c r="I1203">
        <v>1.2008830022075054</v>
      </c>
      <c r="J1203" s="40"/>
    </row>
    <row r="1204" spans="1:10">
      <c r="A1204" t="s">
        <v>1291</v>
      </c>
      <c r="B1204" t="s">
        <v>813</v>
      </c>
      <c r="C1204" t="s">
        <v>1185</v>
      </c>
      <c r="D1204" t="str">
        <f>VLOOKUP(C1204,時点区分!$A$2:$C$8,3,0)</f>
        <v>06:R4年度病床機能報告_2025年時点</v>
      </c>
      <c r="E1204" t="s">
        <v>0</v>
      </c>
      <c r="F1204" t="str">
        <f>VLOOKUP(E1204,病床機能区分!$A$2:$C$14,3,0)</f>
        <v>01：高度急性期</v>
      </c>
      <c r="G1204" t="s">
        <v>1249</v>
      </c>
      <c r="H1204" t="s">
        <v>1176</v>
      </c>
      <c r="I1204">
        <v>6</v>
      </c>
      <c r="J1204" s="40">
        <f>I1212</f>
        <v>0.15384615384615385</v>
      </c>
    </row>
    <row r="1205" spans="1:10">
      <c r="A1205" t="s">
        <v>1291</v>
      </c>
      <c r="B1205" t="s">
        <v>813</v>
      </c>
      <c r="C1205" t="s">
        <v>1185</v>
      </c>
      <c r="D1205" t="str">
        <f>VLOOKUP(C1205,時点区分!$A$2:$C$8,3,0)</f>
        <v>06:R4年度病床機能報告_2025年時点</v>
      </c>
      <c r="E1205" t="s">
        <v>1</v>
      </c>
      <c r="F1205" t="str">
        <f>VLOOKUP(E1205,病床機能区分!$A$2:$C$14,3,0)</f>
        <v>02：急性期</v>
      </c>
      <c r="G1205" t="s">
        <v>1251</v>
      </c>
      <c r="H1205" t="s">
        <v>1176</v>
      </c>
      <c r="I1205">
        <v>359</v>
      </c>
      <c r="J1205" s="40">
        <f>I1213</f>
        <v>2.2160493827160495</v>
      </c>
    </row>
    <row r="1206" spans="1:10">
      <c r="A1206" t="s">
        <v>1291</v>
      </c>
      <c r="B1206" t="s">
        <v>813</v>
      </c>
      <c r="C1206" t="s">
        <v>1185</v>
      </c>
      <c r="D1206" t="str">
        <f>VLOOKUP(C1206,時点区分!$A$2:$C$8,3,0)</f>
        <v>06:R4年度病床機能報告_2025年時点</v>
      </c>
      <c r="E1206" t="s">
        <v>2</v>
      </c>
      <c r="F1206" t="str">
        <f>VLOOKUP(E1206,病床機能区分!$A$2:$C$14,3,0)</f>
        <v>03：回復期</v>
      </c>
      <c r="G1206" t="s">
        <v>1253</v>
      </c>
      <c r="H1206" t="s">
        <v>1176</v>
      </c>
      <c r="I1206">
        <v>59</v>
      </c>
      <c r="J1206" s="40">
        <f>I1214</f>
        <v>0.35119047619047616</v>
      </c>
    </row>
    <row r="1207" spans="1:10">
      <c r="A1207" t="s">
        <v>1291</v>
      </c>
      <c r="B1207" t="s">
        <v>813</v>
      </c>
      <c r="C1207" t="s">
        <v>1185</v>
      </c>
      <c r="D1207" t="str">
        <f>VLOOKUP(C1207,時点区分!$A$2:$C$8,3,0)</f>
        <v>06:R4年度病床機能報告_2025年時点</v>
      </c>
      <c r="E1207" t="s">
        <v>3</v>
      </c>
      <c r="F1207" t="str">
        <f>VLOOKUP(E1207,病床機能区分!$A$2:$C$14,3,0)</f>
        <v>04：慢性期</v>
      </c>
      <c r="G1207" t="s">
        <v>1255</v>
      </c>
      <c r="H1207" t="s">
        <v>1176</v>
      </c>
      <c r="I1207">
        <v>80</v>
      </c>
      <c r="J1207" s="40">
        <f>I1215</f>
        <v>0.95238095238095233</v>
      </c>
    </row>
    <row r="1208" spans="1:10">
      <c r="A1208" t="s">
        <v>1291</v>
      </c>
      <c r="B1208" t="s">
        <v>813</v>
      </c>
      <c r="C1208" t="s">
        <v>1185</v>
      </c>
      <c r="D1208" t="str">
        <f>VLOOKUP(C1208,時点区分!$A$2:$C$8,3,0)</f>
        <v>06:R4年度病床機能報告_2025年時点</v>
      </c>
      <c r="E1208" t="s">
        <v>779</v>
      </c>
      <c r="F1208" t="str">
        <f>VLOOKUP(E1208,病床機能区分!$A$2:$C$14,3,0)</f>
        <v>11：介護保険施設等へ移行予定</v>
      </c>
      <c r="G1208" t="s">
        <v>1257</v>
      </c>
      <c r="H1208" t="s">
        <v>1176</v>
      </c>
      <c r="I1208">
        <v>40</v>
      </c>
      <c r="J1208" s="40"/>
    </row>
    <row r="1209" spans="1:10">
      <c r="A1209" t="s">
        <v>1291</v>
      </c>
      <c r="B1209" t="s">
        <v>813</v>
      </c>
      <c r="C1209" t="s">
        <v>1185</v>
      </c>
      <c r="D1209" t="str">
        <f>VLOOKUP(C1209,時点区分!$A$2:$C$8,3,0)</f>
        <v>06:R4年度病床機能報告_2025年時点</v>
      </c>
      <c r="E1209" t="s">
        <v>780</v>
      </c>
      <c r="F1209" t="str">
        <f>VLOOKUP(E1209,病床機能区分!$A$2:$C$14,3,0)</f>
        <v>12：休棟予定</v>
      </c>
      <c r="G1209" t="s">
        <v>1259</v>
      </c>
      <c r="H1209" t="s">
        <v>1176</v>
      </c>
      <c r="I1209">
        <v>0</v>
      </c>
      <c r="J1209" s="40"/>
    </row>
    <row r="1210" spans="1:10">
      <c r="A1210" t="s">
        <v>1291</v>
      </c>
      <c r="B1210" t="s">
        <v>813</v>
      </c>
      <c r="C1210" t="s">
        <v>1185</v>
      </c>
      <c r="D1210" t="str">
        <f>VLOOKUP(C1210,時点区分!$A$2:$C$8,3,0)</f>
        <v>06:R4年度病床機能報告_2025年時点</v>
      </c>
      <c r="E1210" t="s">
        <v>781</v>
      </c>
      <c r="F1210" t="str">
        <f>VLOOKUP(E1210,病床機能区分!$A$2:$C$14,3,0)</f>
        <v>13：廃止予定</v>
      </c>
      <c r="G1210" t="s">
        <v>1261</v>
      </c>
      <c r="H1210" t="s">
        <v>1176</v>
      </c>
      <c r="I1210">
        <v>0</v>
      </c>
      <c r="J1210" s="40"/>
    </row>
    <row r="1211" spans="1:10">
      <c r="A1211" t="s">
        <v>1291</v>
      </c>
      <c r="B1211" t="s">
        <v>813</v>
      </c>
      <c r="C1211" t="s">
        <v>1185</v>
      </c>
      <c r="D1211" t="str">
        <f>VLOOKUP(C1211,時点区分!$A$2:$C$8,3,0)</f>
        <v>06:R4年度病床機能報告_2025年時点</v>
      </c>
      <c r="E1211" t="s">
        <v>784</v>
      </c>
      <c r="F1211" t="str">
        <f>VLOOKUP(E1211,病床機能区分!$A$2:$C$14,3,0)</f>
        <v>06：合計</v>
      </c>
      <c r="G1211" t="s">
        <v>1263</v>
      </c>
      <c r="H1211" t="s">
        <v>1176</v>
      </c>
      <c r="I1211">
        <v>544</v>
      </c>
      <c r="J1211" s="40">
        <f>I1216</f>
        <v>1.2008830022075054</v>
      </c>
    </row>
    <row r="1212" spans="1:10">
      <c r="A1212" t="s">
        <v>1291</v>
      </c>
      <c r="B1212" t="s">
        <v>813</v>
      </c>
      <c r="C1212" t="s">
        <v>1278</v>
      </c>
      <c r="D1212" t="str">
        <f>VLOOKUP(C1212,時点区分!$A$2:$C$8,3,0)</f>
        <v>07:R4年度将来一致率</v>
      </c>
      <c r="E1212" t="s">
        <v>0</v>
      </c>
      <c r="F1212" t="str">
        <f>VLOOKUP(E1212,病床機能区分!$A$2:$C$14,3,0)</f>
        <v>01：高度急性期</v>
      </c>
      <c r="G1212" t="s">
        <v>1281</v>
      </c>
      <c r="H1212" t="s">
        <v>1270</v>
      </c>
      <c r="I1212">
        <v>0.15384615384615385</v>
      </c>
      <c r="J1212" s="40"/>
    </row>
    <row r="1213" spans="1:10">
      <c r="A1213" t="s">
        <v>1291</v>
      </c>
      <c r="B1213" t="s">
        <v>813</v>
      </c>
      <c r="C1213" t="s">
        <v>1278</v>
      </c>
      <c r="D1213" t="str">
        <f>VLOOKUP(C1213,時点区分!$A$2:$C$8,3,0)</f>
        <v>07:R4年度将来一致率</v>
      </c>
      <c r="E1213" t="s">
        <v>1</v>
      </c>
      <c r="F1213" t="str">
        <f>VLOOKUP(E1213,病床機能区分!$A$2:$C$14,3,0)</f>
        <v>02：急性期</v>
      </c>
      <c r="G1213" t="s">
        <v>1283</v>
      </c>
      <c r="H1213" t="s">
        <v>1270</v>
      </c>
      <c r="I1213">
        <v>2.2160493827160495</v>
      </c>
      <c r="J1213" s="40"/>
    </row>
    <row r="1214" spans="1:10">
      <c r="A1214" t="s">
        <v>1291</v>
      </c>
      <c r="B1214" t="s">
        <v>813</v>
      </c>
      <c r="C1214" t="s">
        <v>1278</v>
      </c>
      <c r="D1214" t="str">
        <f>VLOOKUP(C1214,時点区分!$A$2:$C$8,3,0)</f>
        <v>07:R4年度将来一致率</v>
      </c>
      <c r="E1214" t="s">
        <v>2</v>
      </c>
      <c r="F1214" t="str">
        <f>VLOOKUP(E1214,病床機能区分!$A$2:$C$14,3,0)</f>
        <v>03：回復期</v>
      </c>
      <c r="G1214" t="s">
        <v>1285</v>
      </c>
      <c r="H1214" t="s">
        <v>1270</v>
      </c>
      <c r="I1214">
        <v>0.35119047619047616</v>
      </c>
      <c r="J1214" s="40"/>
    </row>
    <row r="1215" spans="1:10">
      <c r="A1215" t="s">
        <v>1291</v>
      </c>
      <c r="B1215" t="s">
        <v>813</v>
      </c>
      <c r="C1215" t="s">
        <v>1278</v>
      </c>
      <c r="D1215" t="str">
        <f>VLOOKUP(C1215,時点区分!$A$2:$C$8,3,0)</f>
        <v>07:R4年度将来一致率</v>
      </c>
      <c r="E1215" t="s">
        <v>3</v>
      </c>
      <c r="F1215" t="str">
        <f>VLOOKUP(E1215,病床機能区分!$A$2:$C$14,3,0)</f>
        <v>04：慢性期</v>
      </c>
      <c r="G1215" t="s">
        <v>1287</v>
      </c>
      <c r="H1215" t="s">
        <v>1270</v>
      </c>
      <c r="I1215">
        <v>0.95238095238095233</v>
      </c>
      <c r="J1215" s="40"/>
    </row>
    <row r="1216" spans="1:10" ht="14" thickBot="1">
      <c r="A1216" t="s">
        <v>1291</v>
      </c>
      <c r="B1216" t="s">
        <v>813</v>
      </c>
      <c r="C1216" t="s">
        <v>1278</v>
      </c>
      <c r="D1216" t="str">
        <f>VLOOKUP(C1216,時点区分!$A$2:$C$8,3,0)</f>
        <v>07:R4年度将来一致率</v>
      </c>
      <c r="E1216" t="s">
        <v>784</v>
      </c>
      <c r="F1216" t="str">
        <f>VLOOKUP(E1216,病床機能区分!$A$2:$C$14,3,0)</f>
        <v>06：合計</v>
      </c>
      <c r="G1216" t="s">
        <v>1289</v>
      </c>
      <c r="H1216" t="s">
        <v>1270</v>
      </c>
      <c r="I1216">
        <v>1.2008830022075054</v>
      </c>
      <c r="J1216" s="41"/>
    </row>
    <row r="1217" spans="1:10">
      <c r="A1217" t="s">
        <v>1130</v>
      </c>
      <c r="B1217" t="s">
        <v>814</v>
      </c>
      <c r="C1217" t="s">
        <v>1181</v>
      </c>
      <c r="D1217" t="str">
        <f>VLOOKUP(C1217,時点区分!$A$2:$C$8,3,0)</f>
        <v>01:現状ー構想策定時</v>
      </c>
      <c r="E1217" t="s">
        <v>0</v>
      </c>
      <c r="F1217" t="str">
        <f>VLOOKUP(E1217,病床機能区分!$A$2:$C$14,3,0)</f>
        <v>01：高度急性期</v>
      </c>
      <c r="G1217" t="s">
        <v>1186</v>
      </c>
      <c r="H1217" t="s">
        <v>1176</v>
      </c>
      <c r="I1217">
        <v>1751</v>
      </c>
      <c r="J1217" s="39">
        <f>I1232</f>
        <v>3.2010968921389398</v>
      </c>
    </row>
    <row r="1218" spans="1:10">
      <c r="A1218" t="s">
        <v>1130</v>
      </c>
      <c r="B1218" t="s">
        <v>814</v>
      </c>
      <c r="C1218" t="s">
        <v>1181</v>
      </c>
      <c r="D1218" t="str">
        <f>VLOOKUP(C1218,時点区分!$A$2:$C$8,3,0)</f>
        <v>01:現状ー構想策定時</v>
      </c>
      <c r="E1218" t="s">
        <v>1</v>
      </c>
      <c r="F1218" t="str">
        <f>VLOOKUP(E1218,病床機能区分!$A$2:$C$14,3,0)</f>
        <v>02：急性期</v>
      </c>
      <c r="G1218" t="s">
        <v>1188</v>
      </c>
      <c r="H1218" t="s">
        <v>1176</v>
      </c>
      <c r="I1218">
        <v>1748</v>
      </c>
      <c r="J1218" s="40">
        <f>I1233</f>
        <v>1.1255634256278171</v>
      </c>
    </row>
    <row r="1219" spans="1:10">
      <c r="A1219" t="s">
        <v>1130</v>
      </c>
      <c r="B1219" t="s">
        <v>814</v>
      </c>
      <c r="C1219" t="s">
        <v>1181</v>
      </c>
      <c r="D1219" t="str">
        <f>VLOOKUP(C1219,時点区分!$A$2:$C$8,3,0)</f>
        <v>01:現状ー構想策定時</v>
      </c>
      <c r="E1219" t="s">
        <v>2</v>
      </c>
      <c r="F1219" t="str">
        <f>VLOOKUP(E1219,病床機能区分!$A$2:$C$14,3,0)</f>
        <v>03：回復期</v>
      </c>
      <c r="G1219" t="s">
        <v>1190</v>
      </c>
      <c r="H1219" t="s">
        <v>1176</v>
      </c>
      <c r="I1219">
        <v>839</v>
      </c>
      <c r="J1219" s="40">
        <f>I1234</f>
        <v>0.45083288554540568</v>
      </c>
    </row>
    <row r="1220" spans="1:10">
      <c r="A1220" t="s">
        <v>1130</v>
      </c>
      <c r="B1220" t="s">
        <v>814</v>
      </c>
      <c r="C1220" t="s">
        <v>1181</v>
      </c>
      <c r="D1220" t="str">
        <f>VLOOKUP(C1220,時点区分!$A$2:$C$8,3,0)</f>
        <v>01:現状ー構想策定時</v>
      </c>
      <c r="E1220" t="s">
        <v>3</v>
      </c>
      <c r="F1220" t="str">
        <f>VLOOKUP(E1220,病床機能区分!$A$2:$C$14,3,0)</f>
        <v>04：慢性期</v>
      </c>
      <c r="G1220" t="s">
        <v>1192</v>
      </c>
      <c r="H1220" t="s">
        <v>1176</v>
      </c>
      <c r="I1220">
        <v>1700</v>
      </c>
      <c r="J1220" s="40">
        <f>I1235</f>
        <v>1.3888888888888888</v>
      </c>
    </row>
    <row r="1221" spans="1:10">
      <c r="A1221" t="s">
        <v>1130</v>
      </c>
      <c r="B1221" t="s">
        <v>814</v>
      </c>
      <c r="C1221" t="s">
        <v>1181</v>
      </c>
      <c r="D1221" t="str">
        <f>VLOOKUP(C1221,時点区分!$A$2:$C$8,3,0)</f>
        <v>01:現状ー構想策定時</v>
      </c>
      <c r="E1221" t="s">
        <v>783</v>
      </c>
      <c r="F1221" t="str">
        <f>VLOOKUP(E1221,病床機能区分!$A$2:$C$14,3,0)</f>
        <v>05：未報告</v>
      </c>
      <c r="G1221" t="s">
        <v>1194</v>
      </c>
      <c r="H1221" t="s">
        <v>1176</v>
      </c>
      <c r="I1221">
        <v>0</v>
      </c>
      <c r="J1221" s="40"/>
    </row>
    <row r="1222" spans="1:10">
      <c r="A1222" t="s">
        <v>1130</v>
      </c>
      <c r="B1222" t="s">
        <v>814</v>
      </c>
      <c r="C1222" t="s">
        <v>1181</v>
      </c>
      <c r="D1222" t="str">
        <f>VLOOKUP(C1222,時点区分!$A$2:$C$8,3,0)</f>
        <v>01:現状ー構想策定時</v>
      </c>
      <c r="E1222" t="s">
        <v>784</v>
      </c>
      <c r="F1222" t="str">
        <f>VLOOKUP(E1222,病床機能区分!$A$2:$C$14,3,0)</f>
        <v>06：合計</v>
      </c>
      <c r="G1222" t="s">
        <v>1196</v>
      </c>
      <c r="H1222" t="s">
        <v>1176</v>
      </c>
      <c r="I1222">
        <v>6038</v>
      </c>
      <c r="J1222" s="40">
        <f>I1236</f>
        <v>1.1645130183220829</v>
      </c>
    </row>
    <row r="1223" spans="1:10">
      <c r="A1223" t="s">
        <v>1130</v>
      </c>
      <c r="B1223" t="s">
        <v>814</v>
      </c>
      <c r="C1223" t="s">
        <v>1181</v>
      </c>
      <c r="D1223" t="str">
        <f>VLOOKUP(C1223,時点区分!$A$2:$C$8,3,0)</f>
        <v>01:現状ー構想策定時</v>
      </c>
      <c r="E1223" t="s">
        <v>785</v>
      </c>
      <c r="F1223" t="str">
        <f>VLOOKUP(E1223,病床機能区分!$A$2:$C$14,3,0)</f>
        <v>07：在宅医療等</v>
      </c>
      <c r="G1223" t="s">
        <v>1198</v>
      </c>
      <c r="H1223" t="s">
        <v>1176</v>
      </c>
      <c r="I1223">
        <v>4187.8999999999996</v>
      </c>
      <c r="J1223" s="40"/>
    </row>
    <row r="1224" spans="1:10">
      <c r="A1224" t="s">
        <v>1130</v>
      </c>
      <c r="B1224" t="s">
        <v>814</v>
      </c>
      <c r="C1224" t="s">
        <v>1181</v>
      </c>
      <c r="D1224" t="str">
        <f>VLOOKUP(C1224,時点区分!$A$2:$C$8,3,0)</f>
        <v>01:現状ー構想策定時</v>
      </c>
      <c r="E1224" t="s">
        <v>786</v>
      </c>
      <c r="F1224" t="str">
        <f>VLOOKUP(E1224,病床機能区分!$A$2:$C$14,3,0)</f>
        <v>08：うち訪問診療分</v>
      </c>
      <c r="G1224" t="s">
        <v>1200</v>
      </c>
      <c r="H1224" t="s">
        <v>1176</v>
      </c>
      <c r="I1224">
        <v>1682.6</v>
      </c>
      <c r="J1224" s="40"/>
    </row>
    <row r="1225" spans="1:10">
      <c r="A1225" t="s">
        <v>1130</v>
      </c>
      <c r="B1225" t="s">
        <v>814</v>
      </c>
      <c r="C1225" t="s">
        <v>1129</v>
      </c>
      <c r="D1225" t="str">
        <f>VLOOKUP(C1225,時点区分!$A$2:$C$8,3,0)</f>
        <v>02:将来</v>
      </c>
      <c r="E1225" t="s">
        <v>0</v>
      </c>
      <c r="F1225" t="str">
        <f>VLOOKUP(E1225,病床機能区分!$A$2:$C$14,3,0)</f>
        <v>01：高度急性期</v>
      </c>
      <c r="G1225" t="s">
        <v>1202</v>
      </c>
      <c r="H1225" t="s">
        <v>1176</v>
      </c>
      <c r="I1225">
        <v>547</v>
      </c>
      <c r="J1225" s="40">
        <f>I1232</f>
        <v>3.2010968921389398</v>
      </c>
    </row>
    <row r="1226" spans="1:10">
      <c r="A1226" t="s">
        <v>1130</v>
      </c>
      <c r="B1226" t="s">
        <v>814</v>
      </c>
      <c r="C1226" t="s">
        <v>1129</v>
      </c>
      <c r="D1226" t="str">
        <f>VLOOKUP(C1226,時点区分!$A$2:$C$8,3,0)</f>
        <v>02:将来</v>
      </c>
      <c r="E1226" t="s">
        <v>1</v>
      </c>
      <c r="F1226" t="str">
        <f>VLOOKUP(E1226,病床機能区分!$A$2:$C$14,3,0)</f>
        <v>02：急性期</v>
      </c>
      <c r="G1226" t="s">
        <v>1204</v>
      </c>
      <c r="H1226" t="s">
        <v>1176</v>
      </c>
      <c r="I1226">
        <v>1553</v>
      </c>
      <c r="J1226" s="40">
        <f>I1233</f>
        <v>1.1255634256278171</v>
      </c>
    </row>
    <row r="1227" spans="1:10">
      <c r="A1227" t="s">
        <v>1130</v>
      </c>
      <c r="B1227" t="s">
        <v>814</v>
      </c>
      <c r="C1227" t="s">
        <v>1129</v>
      </c>
      <c r="D1227" t="str">
        <f>VLOOKUP(C1227,時点区分!$A$2:$C$8,3,0)</f>
        <v>02:将来</v>
      </c>
      <c r="E1227" t="s">
        <v>2</v>
      </c>
      <c r="F1227" t="str">
        <f>VLOOKUP(E1227,病床機能区分!$A$2:$C$14,3,0)</f>
        <v>03：回復期</v>
      </c>
      <c r="G1227" t="s">
        <v>1206</v>
      </c>
      <c r="H1227" t="s">
        <v>1176</v>
      </c>
      <c r="I1227">
        <v>1861</v>
      </c>
      <c r="J1227" s="40">
        <f>I1234</f>
        <v>0.45083288554540568</v>
      </c>
    </row>
    <row r="1228" spans="1:10">
      <c r="A1228" t="s">
        <v>1130</v>
      </c>
      <c r="B1228" t="s">
        <v>814</v>
      </c>
      <c r="C1228" t="s">
        <v>1129</v>
      </c>
      <c r="D1228" t="str">
        <f>VLOOKUP(C1228,時点区分!$A$2:$C$8,3,0)</f>
        <v>02:将来</v>
      </c>
      <c r="E1228" t="s">
        <v>3</v>
      </c>
      <c r="F1228" t="str">
        <f>VLOOKUP(E1228,病床機能区分!$A$2:$C$14,3,0)</f>
        <v>04：慢性期</v>
      </c>
      <c r="G1228" t="s">
        <v>1208</v>
      </c>
      <c r="H1228" t="s">
        <v>1176</v>
      </c>
      <c r="I1228">
        <v>1224</v>
      </c>
      <c r="J1228" s="40">
        <f>I1235</f>
        <v>1.3888888888888888</v>
      </c>
    </row>
    <row r="1229" spans="1:10">
      <c r="A1229" t="s">
        <v>1130</v>
      </c>
      <c r="B1229" t="s">
        <v>814</v>
      </c>
      <c r="C1229" t="s">
        <v>1129</v>
      </c>
      <c r="D1229" t="str">
        <f>VLOOKUP(C1229,時点区分!$A$2:$C$8,3,0)</f>
        <v>02:将来</v>
      </c>
      <c r="E1229" t="s">
        <v>784</v>
      </c>
      <c r="F1229" t="str">
        <f>VLOOKUP(E1229,病床機能区分!$A$2:$C$14,3,0)</f>
        <v>06：合計</v>
      </c>
      <c r="G1229" t="s">
        <v>1210</v>
      </c>
      <c r="H1229" t="s">
        <v>1176</v>
      </c>
      <c r="I1229">
        <v>5185</v>
      </c>
      <c r="J1229" s="40">
        <f>I1236</f>
        <v>1.1645130183220829</v>
      </c>
    </row>
    <row r="1230" spans="1:10">
      <c r="A1230" t="s">
        <v>1130</v>
      </c>
      <c r="B1230" t="s">
        <v>814</v>
      </c>
      <c r="C1230" t="s">
        <v>1129</v>
      </c>
      <c r="D1230" t="str">
        <f>VLOOKUP(C1230,時点区分!$A$2:$C$8,3,0)</f>
        <v>02:将来</v>
      </c>
      <c r="E1230" t="s">
        <v>785</v>
      </c>
      <c r="F1230" t="str">
        <f>VLOOKUP(E1230,病床機能区分!$A$2:$C$14,3,0)</f>
        <v>07：在宅医療等</v>
      </c>
      <c r="G1230" t="s">
        <v>1212</v>
      </c>
      <c r="H1230" t="s">
        <v>1176</v>
      </c>
      <c r="I1230">
        <v>-5591.4</v>
      </c>
      <c r="J1230" s="40"/>
    </row>
    <row r="1231" spans="1:10">
      <c r="A1231" t="s">
        <v>1130</v>
      </c>
      <c r="B1231" t="s">
        <v>814</v>
      </c>
      <c r="C1231" t="s">
        <v>1129</v>
      </c>
      <c r="D1231" t="str">
        <f>VLOOKUP(C1231,時点区分!$A$2:$C$8,3,0)</f>
        <v>02:将来</v>
      </c>
      <c r="E1231" t="s">
        <v>786</v>
      </c>
      <c r="F1231" t="str">
        <f>VLOOKUP(E1231,病床機能区分!$A$2:$C$14,3,0)</f>
        <v>08：うち訪問診療分</v>
      </c>
      <c r="G1231" t="s">
        <v>1214</v>
      </c>
      <c r="H1231" t="s">
        <v>1176</v>
      </c>
      <c r="I1231">
        <v>-2160.1999999999998</v>
      </c>
      <c r="J1231" s="40"/>
    </row>
    <row r="1232" spans="1:10">
      <c r="A1232" t="s">
        <v>1130</v>
      </c>
      <c r="B1232" t="s">
        <v>814</v>
      </c>
      <c r="C1232" t="s">
        <v>1182</v>
      </c>
      <c r="D1232" t="str">
        <f>VLOOKUP(C1232,時点区分!$A$2:$C$8,3,0)</f>
        <v>03:構想策定時一致率</v>
      </c>
      <c r="E1232" t="s">
        <v>0</v>
      </c>
      <c r="F1232" t="str">
        <f>VLOOKUP(E1232,病床機能区分!$A$2:$C$14,3,0)</f>
        <v>01：高度急性期</v>
      </c>
      <c r="G1232" t="s">
        <v>1216</v>
      </c>
      <c r="H1232" t="s">
        <v>1270</v>
      </c>
      <c r="I1232">
        <v>3.2010968921389398</v>
      </c>
      <c r="J1232" s="40"/>
    </row>
    <row r="1233" spans="1:10">
      <c r="A1233" t="s">
        <v>1130</v>
      </c>
      <c r="B1233" t="s">
        <v>814</v>
      </c>
      <c r="C1233" t="s">
        <v>1182</v>
      </c>
      <c r="D1233" t="str">
        <f>VLOOKUP(C1233,時点区分!$A$2:$C$8,3,0)</f>
        <v>03:構想策定時一致率</v>
      </c>
      <c r="E1233" t="s">
        <v>1</v>
      </c>
      <c r="F1233" t="str">
        <f>VLOOKUP(E1233,病床機能区分!$A$2:$C$14,3,0)</f>
        <v>02：急性期</v>
      </c>
      <c r="G1233" t="s">
        <v>1218</v>
      </c>
      <c r="H1233" t="s">
        <v>1270</v>
      </c>
      <c r="I1233">
        <v>1.1255634256278171</v>
      </c>
      <c r="J1233" s="40"/>
    </row>
    <row r="1234" spans="1:10">
      <c r="A1234" t="s">
        <v>1130</v>
      </c>
      <c r="B1234" t="s">
        <v>814</v>
      </c>
      <c r="C1234" t="s">
        <v>1182</v>
      </c>
      <c r="D1234" t="str">
        <f>VLOOKUP(C1234,時点区分!$A$2:$C$8,3,0)</f>
        <v>03:構想策定時一致率</v>
      </c>
      <c r="E1234" t="s">
        <v>2</v>
      </c>
      <c r="F1234" t="str">
        <f>VLOOKUP(E1234,病床機能区分!$A$2:$C$14,3,0)</f>
        <v>03：回復期</v>
      </c>
      <c r="G1234" t="s">
        <v>1220</v>
      </c>
      <c r="H1234" t="s">
        <v>1270</v>
      </c>
      <c r="I1234">
        <v>0.45083288554540568</v>
      </c>
      <c r="J1234" s="40"/>
    </row>
    <row r="1235" spans="1:10">
      <c r="A1235" t="s">
        <v>1130</v>
      </c>
      <c r="B1235" t="s">
        <v>814</v>
      </c>
      <c r="C1235" t="s">
        <v>1182</v>
      </c>
      <c r="D1235" t="str">
        <f>VLOOKUP(C1235,時点区分!$A$2:$C$8,3,0)</f>
        <v>03:構想策定時一致率</v>
      </c>
      <c r="E1235" t="s">
        <v>3</v>
      </c>
      <c r="F1235" t="str">
        <f>VLOOKUP(E1235,病床機能区分!$A$2:$C$14,3,0)</f>
        <v>04：慢性期</v>
      </c>
      <c r="G1235" t="s">
        <v>1222</v>
      </c>
      <c r="H1235" t="s">
        <v>1270</v>
      </c>
      <c r="I1235">
        <v>1.3888888888888888</v>
      </c>
      <c r="J1235" s="40"/>
    </row>
    <row r="1236" spans="1:10">
      <c r="A1236" t="s">
        <v>1130</v>
      </c>
      <c r="B1236" t="s">
        <v>814</v>
      </c>
      <c r="C1236" t="s">
        <v>1182</v>
      </c>
      <c r="D1236" t="str">
        <f>VLOOKUP(C1236,時点区分!$A$2:$C$8,3,0)</f>
        <v>03:構想策定時一致率</v>
      </c>
      <c r="E1236" t="s">
        <v>784</v>
      </c>
      <c r="F1236" t="str">
        <f>VLOOKUP(E1236,病床機能区分!$A$2:$C$14,3,0)</f>
        <v>06：合計</v>
      </c>
      <c r="G1236" t="s">
        <v>1224</v>
      </c>
      <c r="H1236" t="s">
        <v>1270</v>
      </c>
      <c r="I1236">
        <v>1.1645130183220829</v>
      </c>
      <c r="J1236" s="40"/>
    </row>
    <row r="1237" spans="1:10">
      <c r="A1237" t="s">
        <v>1130</v>
      </c>
      <c r="B1237" t="s">
        <v>814</v>
      </c>
      <c r="C1237" t="s">
        <v>1183</v>
      </c>
      <c r="D1237" t="str">
        <f>VLOOKUP(C1237,時点区分!$A$2:$C$8,3,0)</f>
        <v>04:R4年度病床機能報告_2022年時点</v>
      </c>
      <c r="E1237" t="s">
        <v>0</v>
      </c>
      <c r="F1237" t="str">
        <f>VLOOKUP(E1237,病床機能区分!$A$2:$C$14,3,0)</f>
        <v>01：高度急性期</v>
      </c>
      <c r="G1237" t="s">
        <v>1226</v>
      </c>
      <c r="H1237" t="s">
        <v>1176</v>
      </c>
      <c r="I1237">
        <v>1174</v>
      </c>
      <c r="J1237" s="40">
        <f>I1244</f>
        <v>2.1462522851919563</v>
      </c>
    </row>
    <row r="1238" spans="1:10">
      <c r="A1238" t="s">
        <v>1130</v>
      </c>
      <c r="B1238" t="s">
        <v>814</v>
      </c>
      <c r="C1238" t="s">
        <v>1183</v>
      </c>
      <c r="D1238" t="str">
        <f>VLOOKUP(C1238,時点区分!$A$2:$C$8,3,0)</f>
        <v>04:R4年度病床機能報告_2022年時点</v>
      </c>
      <c r="E1238" t="s">
        <v>1</v>
      </c>
      <c r="F1238" t="str">
        <f>VLOOKUP(E1238,病床機能区分!$A$2:$C$14,3,0)</f>
        <v>02：急性期</v>
      </c>
      <c r="G1238" t="s">
        <v>1228</v>
      </c>
      <c r="H1238" t="s">
        <v>1176</v>
      </c>
      <c r="I1238">
        <v>1672</v>
      </c>
      <c r="J1238" s="40">
        <f t="shared" ref="J1238:J1240" si="30">I1245</f>
        <v>1.0766258853831294</v>
      </c>
    </row>
    <row r="1239" spans="1:10">
      <c r="A1239" t="s">
        <v>1130</v>
      </c>
      <c r="B1239" t="s">
        <v>814</v>
      </c>
      <c r="C1239" t="s">
        <v>1183</v>
      </c>
      <c r="D1239" t="str">
        <f>VLOOKUP(C1239,時点区分!$A$2:$C$8,3,0)</f>
        <v>04:R4年度病床機能報告_2022年時点</v>
      </c>
      <c r="E1239" t="s">
        <v>2</v>
      </c>
      <c r="F1239" t="str">
        <f>VLOOKUP(E1239,病床機能区分!$A$2:$C$14,3,0)</f>
        <v>03：回復期</v>
      </c>
      <c r="G1239" t="s">
        <v>1230</v>
      </c>
      <c r="H1239" t="s">
        <v>1176</v>
      </c>
      <c r="I1239">
        <v>1178</v>
      </c>
      <c r="J1239" s="40">
        <f t="shared" si="30"/>
        <v>0.6329930145083289</v>
      </c>
    </row>
    <row r="1240" spans="1:10">
      <c r="A1240" t="s">
        <v>1130</v>
      </c>
      <c r="B1240" t="s">
        <v>814</v>
      </c>
      <c r="C1240" t="s">
        <v>1183</v>
      </c>
      <c r="D1240" t="str">
        <f>VLOOKUP(C1240,時点区分!$A$2:$C$8,3,0)</f>
        <v>04:R4年度病床機能報告_2022年時点</v>
      </c>
      <c r="E1240" t="s">
        <v>3</v>
      </c>
      <c r="F1240" t="str">
        <f>VLOOKUP(E1240,病床機能区分!$A$2:$C$14,3,0)</f>
        <v>04：慢性期</v>
      </c>
      <c r="G1240" t="s">
        <v>1232</v>
      </c>
      <c r="H1240" t="s">
        <v>1176</v>
      </c>
      <c r="I1240">
        <v>1449</v>
      </c>
      <c r="J1240" s="40">
        <f t="shared" si="30"/>
        <v>1.1838235294117647</v>
      </c>
    </row>
    <row r="1241" spans="1:10">
      <c r="A1241" t="s">
        <v>1130</v>
      </c>
      <c r="B1241" t="s">
        <v>814</v>
      </c>
      <c r="C1241" t="s">
        <v>1183</v>
      </c>
      <c r="D1241" t="str">
        <f>VLOOKUP(C1241,時点区分!$A$2:$C$8,3,0)</f>
        <v>04:R4年度病床機能報告_2022年時点</v>
      </c>
      <c r="E1241" t="s">
        <v>771</v>
      </c>
      <c r="F1241" t="str">
        <f>VLOOKUP(E1241,病床機能区分!$A$2:$C$14,3,0)</f>
        <v>09：休棟中（今後再開する予定）</v>
      </c>
      <c r="G1241" t="s">
        <v>1234</v>
      </c>
      <c r="H1241" t="s">
        <v>1176</v>
      </c>
      <c r="I1241">
        <v>96</v>
      </c>
      <c r="J1241" s="40"/>
    </row>
    <row r="1242" spans="1:10">
      <c r="A1242" t="s">
        <v>1130</v>
      </c>
      <c r="B1242" t="s">
        <v>814</v>
      </c>
      <c r="C1242" t="s">
        <v>1183</v>
      </c>
      <c r="D1242" t="str">
        <f>VLOOKUP(C1242,時点区分!$A$2:$C$8,3,0)</f>
        <v>04:R4年度病床機能報告_2022年時点</v>
      </c>
      <c r="E1242" t="s">
        <v>772</v>
      </c>
      <c r="F1242" t="str">
        <f>VLOOKUP(E1242,病床機能区分!$A$2:$C$14,3,0)</f>
        <v>10：休棟中（今後廃止する予定）</v>
      </c>
      <c r="G1242" t="s">
        <v>1236</v>
      </c>
      <c r="H1242" t="s">
        <v>1176</v>
      </c>
      <c r="I1242">
        <v>0</v>
      </c>
      <c r="J1242" s="40"/>
    </row>
    <row r="1243" spans="1:10">
      <c r="A1243" t="s">
        <v>1130</v>
      </c>
      <c r="B1243" t="s">
        <v>814</v>
      </c>
      <c r="C1243" t="s">
        <v>1183</v>
      </c>
      <c r="D1243" t="str">
        <f>VLOOKUP(C1243,時点区分!$A$2:$C$8,3,0)</f>
        <v>04:R4年度病床機能報告_2022年時点</v>
      </c>
      <c r="E1243" t="s">
        <v>784</v>
      </c>
      <c r="F1243" t="str">
        <f>VLOOKUP(E1243,病床機能区分!$A$2:$C$14,3,0)</f>
        <v>06：合計</v>
      </c>
      <c r="G1243" t="s">
        <v>1238</v>
      </c>
      <c r="H1243" t="s">
        <v>1176</v>
      </c>
      <c r="I1243">
        <v>5569</v>
      </c>
      <c r="J1243" s="40">
        <f>I1248</f>
        <v>1.0740597878495661</v>
      </c>
    </row>
    <row r="1244" spans="1:10">
      <c r="A1244" t="s">
        <v>1130</v>
      </c>
      <c r="B1244" t="s">
        <v>814</v>
      </c>
      <c r="C1244" t="s">
        <v>1184</v>
      </c>
      <c r="D1244" t="str">
        <f>VLOOKUP(C1244,時点区分!$A$2:$C$8,3,0)</f>
        <v>05:R4年度現状一致率</v>
      </c>
      <c r="E1244" t="s">
        <v>0</v>
      </c>
      <c r="F1244" t="str">
        <f>VLOOKUP(E1244,病床機能区分!$A$2:$C$14,3,0)</f>
        <v>01：高度急性期</v>
      </c>
      <c r="G1244" t="s">
        <v>1239</v>
      </c>
      <c r="H1244" t="s">
        <v>1270</v>
      </c>
      <c r="I1244">
        <v>2.1462522851919563</v>
      </c>
      <c r="J1244" s="40"/>
    </row>
    <row r="1245" spans="1:10">
      <c r="A1245" t="s">
        <v>1130</v>
      </c>
      <c r="B1245" t="s">
        <v>814</v>
      </c>
      <c r="C1245" t="s">
        <v>1184</v>
      </c>
      <c r="D1245" t="str">
        <f>VLOOKUP(C1245,時点区分!$A$2:$C$8,3,0)</f>
        <v>05:R4年度現状一致率</v>
      </c>
      <c r="E1245" t="s">
        <v>1</v>
      </c>
      <c r="F1245" t="str">
        <f>VLOOKUP(E1245,病床機能区分!$A$2:$C$14,3,0)</f>
        <v>02：急性期</v>
      </c>
      <c r="G1245" t="s">
        <v>1241</v>
      </c>
      <c r="H1245" t="s">
        <v>1270</v>
      </c>
      <c r="I1245">
        <v>1.0766258853831294</v>
      </c>
      <c r="J1245" s="40"/>
    </row>
    <row r="1246" spans="1:10">
      <c r="A1246" t="s">
        <v>1130</v>
      </c>
      <c r="B1246" t="s">
        <v>814</v>
      </c>
      <c r="C1246" t="s">
        <v>1184</v>
      </c>
      <c r="D1246" t="str">
        <f>VLOOKUP(C1246,時点区分!$A$2:$C$8,3,0)</f>
        <v>05:R4年度現状一致率</v>
      </c>
      <c r="E1246" t="s">
        <v>2</v>
      </c>
      <c r="F1246" t="str">
        <f>VLOOKUP(E1246,病床機能区分!$A$2:$C$14,3,0)</f>
        <v>03：回復期</v>
      </c>
      <c r="G1246" t="s">
        <v>1243</v>
      </c>
      <c r="H1246" t="s">
        <v>1270</v>
      </c>
      <c r="I1246">
        <v>0.6329930145083289</v>
      </c>
      <c r="J1246" s="40"/>
    </row>
    <row r="1247" spans="1:10">
      <c r="A1247" t="s">
        <v>1130</v>
      </c>
      <c r="B1247" t="s">
        <v>814</v>
      </c>
      <c r="C1247" t="s">
        <v>1184</v>
      </c>
      <c r="D1247" t="str">
        <f>VLOOKUP(C1247,時点区分!$A$2:$C$8,3,0)</f>
        <v>05:R4年度現状一致率</v>
      </c>
      <c r="E1247" t="s">
        <v>3</v>
      </c>
      <c r="F1247" t="str">
        <f>VLOOKUP(E1247,病床機能区分!$A$2:$C$14,3,0)</f>
        <v>04：慢性期</v>
      </c>
      <c r="G1247" t="s">
        <v>1245</v>
      </c>
      <c r="H1247" t="s">
        <v>1270</v>
      </c>
      <c r="I1247">
        <v>1.1838235294117647</v>
      </c>
      <c r="J1247" s="40"/>
    </row>
    <row r="1248" spans="1:10">
      <c r="A1248" t="s">
        <v>1130</v>
      </c>
      <c r="B1248" t="s">
        <v>814</v>
      </c>
      <c r="C1248" t="s">
        <v>1184</v>
      </c>
      <c r="D1248" t="str">
        <f>VLOOKUP(C1248,時点区分!$A$2:$C$8,3,0)</f>
        <v>05:R4年度現状一致率</v>
      </c>
      <c r="E1248" t="s">
        <v>784</v>
      </c>
      <c r="F1248" t="str">
        <f>VLOOKUP(E1248,病床機能区分!$A$2:$C$14,3,0)</f>
        <v>06：合計</v>
      </c>
      <c r="G1248" t="s">
        <v>1247</v>
      </c>
      <c r="H1248" t="s">
        <v>1270</v>
      </c>
      <c r="I1248">
        <v>1.0740597878495661</v>
      </c>
      <c r="J1248" s="40"/>
    </row>
    <row r="1249" spans="1:10">
      <c r="A1249" t="s">
        <v>1130</v>
      </c>
      <c r="B1249" t="s">
        <v>814</v>
      </c>
      <c r="C1249" t="s">
        <v>1185</v>
      </c>
      <c r="D1249" t="str">
        <f>VLOOKUP(C1249,時点区分!$A$2:$C$8,3,0)</f>
        <v>06:R4年度病床機能報告_2025年時点</v>
      </c>
      <c r="E1249" t="s">
        <v>0</v>
      </c>
      <c r="F1249" t="str">
        <f>VLOOKUP(E1249,病床機能区分!$A$2:$C$14,3,0)</f>
        <v>01：高度急性期</v>
      </c>
      <c r="G1249" t="s">
        <v>1249</v>
      </c>
      <c r="H1249" t="s">
        <v>1176</v>
      </c>
      <c r="I1249">
        <v>1232</v>
      </c>
      <c r="J1249" s="40">
        <f>I1257</f>
        <v>2.2522851919561244</v>
      </c>
    </row>
    <row r="1250" spans="1:10">
      <c r="A1250" t="s">
        <v>1130</v>
      </c>
      <c r="B1250" t="s">
        <v>814</v>
      </c>
      <c r="C1250" t="s">
        <v>1185</v>
      </c>
      <c r="D1250" t="str">
        <f>VLOOKUP(C1250,時点区分!$A$2:$C$8,3,0)</f>
        <v>06:R4年度病床機能報告_2025年時点</v>
      </c>
      <c r="E1250" t="s">
        <v>1</v>
      </c>
      <c r="F1250" t="str">
        <f>VLOOKUP(E1250,病床機能区分!$A$2:$C$14,3,0)</f>
        <v>02：急性期</v>
      </c>
      <c r="G1250" t="s">
        <v>1251</v>
      </c>
      <c r="H1250" t="s">
        <v>1176</v>
      </c>
      <c r="I1250">
        <v>1712</v>
      </c>
      <c r="J1250" s="40">
        <f>I1258</f>
        <v>1.1023824855119124</v>
      </c>
    </row>
    <row r="1251" spans="1:10">
      <c r="A1251" t="s">
        <v>1130</v>
      </c>
      <c r="B1251" t="s">
        <v>814</v>
      </c>
      <c r="C1251" t="s">
        <v>1185</v>
      </c>
      <c r="D1251" t="str">
        <f>VLOOKUP(C1251,時点区分!$A$2:$C$8,3,0)</f>
        <v>06:R4年度病床機能報告_2025年時点</v>
      </c>
      <c r="E1251" t="s">
        <v>2</v>
      </c>
      <c r="F1251" t="str">
        <f>VLOOKUP(E1251,病床機能区分!$A$2:$C$14,3,0)</f>
        <v>03：回復期</v>
      </c>
      <c r="G1251" t="s">
        <v>1253</v>
      </c>
      <c r="H1251" t="s">
        <v>1176</v>
      </c>
      <c r="I1251">
        <v>1196</v>
      </c>
      <c r="J1251" s="40">
        <f>I1259</f>
        <v>0.64266523374529827</v>
      </c>
    </row>
    <row r="1252" spans="1:10">
      <c r="A1252" t="s">
        <v>1130</v>
      </c>
      <c r="B1252" t="s">
        <v>814</v>
      </c>
      <c r="C1252" t="s">
        <v>1185</v>
      </c>
      <c r="D1252" t="str">
        <f>VLOOKUP(C1252,時点区分!$A$2:$C$8,3,0)</f>
        <v>06:R4年度病床機能報告_2025年時点</v>
      </c>
      <c r="E1252" t="s">
        <v>3</v>
      </c>
      <c r="F1252" t="str">
        <f>VLOOKUP(E1252,病床機能区分!$A$2:$C$14,3,0)</f>
        <v>04：慢性期</v>
      </c>
      <c r="G1252" t="s">
        <v>1255</v>
      </c>
      <c r="H1252" t="s">
        <v>1176</v>
      </c>
      <c r="I1252">
        <v>1252</v>
      </c>
      <c r="J1252" s="40">
        <f>I1260</f>
        <v>1.022875816993464</v>
      </c>
    </row>
    <row r="1253" spans="1:10">
      <c r="A1253" t="s">
        <v>1130</v>
      </c>
      <c r="B1253" t="s">
        <v>814</v>
      </c>
      <c r="C1253" t="s">
        <v>1185</v>
      </c>
      <c r="D1253" t="str">
        <f>VLOOKUP(C1253,時点区分!$A$2:$C$8,3,0)</f>
        <v>06:R4年度病床機能報告_2025年時点</v>
      </c>
      <c r="E1253" t="s">
        <v>779</v>
      </c>
      <c r="F1253" t="str">
        <f>VLOOKUP(E1253,病床機能区分!$A$2:$C$14,3,0)</f>
        <v>11：介護保険施設等へ移行予定</v>
      </c>
      <c r="G1253" t="s">
        <v>1257</v>
      </c>
      <c r="H1253" t="s">
        <v>1176</v>
      </c>
      <c r="I1253">
        <v>120</v>
      </c>
      <c r="J1253" s="40"/>
    </row>
    <row r="1254" spans="1:10">
      <c r="A1254" t="s">
        <v>1130</v>
      </c>
      <c r="B1254" t="s">
        <v>814</v>
      </c>
      <c r="C1254" t="s">
        <v>1185</v>
      </c>
      <c r="D1254" t="str">
        <f>VLOOKUP(C1254,時点区分!$A$2:$C$8,3,0)</f>
        <v>06:R4年度病床機能報告_2025年時点</v>
      </c>
      <c r="E1254" t="s">
        <v>780</v>
      </c>
      <c r="F1254" t="str">
        <f>VLOOKUP(E1254,病床機能区分!$A$2:$C$14,3,0)</f>
        <v>12：休棟予定</v>
      </c>
      <c r="G1254" t="s">
        <v>1259</v>
      </c>
      <c r="H1254" t="s">
        <v>1176</v>
      </c>
      <c r="I1254">
        <v>13</v>
      </c>
      <c r="J1254" s="40"/>
    </row>
    <row r="1255" spans="1:10">
      <c r="A1255" t="s">
        <v>1130</v>
      </c>
      <c r="B1255" t="s">
        <v>814</v>
      </c>
      <c r="C1255" t="s">
        <v>1185</v>
      </c>
      <c r="D1255" t="str">
        <f>VLOOKUP(C1255,時点区分!$A$2:$C$8,3,0)</f>
        <v>06:R4年度病床機能報告_2025年時点</v>
      </c>
      <c r="E1255" t="s">
        <v>781</v>
      </c>
      <c r="F1255" t="str">
        <f>VLOOKUP(E1255,病床機能区分!$A$2:$C$14,3,0)</f>
        <v>13：廃止予定</v>
      </c>
      <c r="G1255" t="s">
        <v>1261</v>
      </c>
      <c r="H1255" t="s">
        <v>1176</v>
      </c>
      <c r="I1255">
        <v>44</v>
      </c>
      <c r="J1255" s="40"/>
    </row>
    <row r="1256" spans="1:10">
      <c r="A1256" t="s">
        <v>1130</v>
      </c>
      <c r="B1256" t="s">
        <v>814</v>
      </c>
      <c r="C1256" t="s">
        <v>1185</v>
      </c>
      <c r="D1256" t="str">
        <f>VLOOKUP(C1256,時点区分!$A$2:$C$8,3,0)</f>
        <v>06:R4年度病床機能報告_2025年時点</v>
      </c>
      <c r="E1256" t="s">
        <v>784</v>
      </c>
      <c r="F1256" t="str">
        <f>VLOOKUP(E1256,病床機能区分!$A$2:$C$14,3,0)</f>
        <v>06：合計</v>
      </c>
      <c r="G1256" t="s">
        <v>1263</v>
      </c>
      <c r="H1256" t="s">
        <v>1176</v>
      </c>
      <c r="I1256">
        <v>5569</v>
      </c>
      <c r="J1256" s="40">
        <f>I1261</f>
        <v>1.0740597878495661</v>
      </c>
    </row>
    <row r="1257" spans="1:10">
      <c r="A1257" t="s">
        <v>1130</v>
      </c>
      <c r="B1257" t="s">
        <v>814</v>
      </c>
      <c r="C1257" t="s">
        <v>1278</v>
      </c>
      <c r="D1257" t="str">
        <f>VLOOKUP(C1257,時点区分!$A$2:$C$8,3,0)</f>
        <v>07:R4年度将来一致率</v>
      </c>
      <c r="E1257" t="s">
        <v>0</v>
      </c>
      <c r="F1257" t="str">
        <f>VLOOKUP(E1257,病床機能区分!$A$2:$C$14,3,0)</f>
        <v>01：高度急性期</v>
      </c>
      <c r="G1257" t="s">
        <v>1281</v>
      </c>
      <c r="H1257" t="s">
        <v>1270</v>
      </c>
      <c r="I1257">
        <v>2.2522851919561244</v>
      </c>
      <c r="J1257" s="40"/>
    </row>
    <row r="1258" spans="1:10">
      <c r="A1258" t="s">
        <v>1130</v>
      </c>
      <c r="B1258" t="s">
        <v>814</v>
      </c>
      <c r="C1258" t="s">
        <v>1278</v>
      </c>
      <c r="D1258" t="str">
        <f>VLOOKUP(C1258,時点区分!$A$2:$C$8,3,0)</f>
        <v>07:R4年度将来一致率</v>
      </c>
      <c r="E1258" t="s">
        <v>1</v>
      </c>
      <c r="F1258" t="str">
        <f>VLOOKUP(E1258,病床機能区分!$A$2:$C$14,3,0)</f>
        <v>02：急性期</v>
      </c>
      <c r="G1258" t="s">
        <v>1283</v>
      </c>
      <c r="H1258" t="s">
        <v>1270</v>
      </c>
      <c r="I1258">
        <v>1.1023824855119124</v>
      </c>
      <c r="J1258" s="40"/>
    </row>
    <row r="1259" spans="1:10">
      <c r="A1259" t="s">
        <v>1130</v>
      </c>
      <c r="B1259" t="s">
        <v>814</v>
      </c>
      <c r="C1259" t="s">
        <v>1278</v>
      </c>
      <c r="D1259" t="str">
        <f>VLOOKUP(C1259,時点区分!$A$2:$C$8,3,0)</f>
        <v>07:R4年度将来一致率</v>
      </c>
      <c r="E1259" t="s">
        <v>2</v>
      </c>
      <c r="F1259" t="str">
        <f>VLOOKUP(E1259,病床機能区分!$A$2:$C$14,3,0)</f>
        <v>03：回復期</v>
      </c>
      <c r="G1259" t="s">
        <v>1285</v>
      </c>
      <c r="H1259" t="s">
        <v>1270</v>
      </c>
      <c r="I1259">
        <v>0.64266523374529827</v>
      </c>
      <c r="J1259" s="40"/>
    </row>
    <row r="1260" spans="1:10">
      <c r="A1260" t="s">
        <v>1130</v>
      </c>
      <c r="B1260" t="s">
        <v>814</v>
      </c>
      <c r="C1260" t="s">
        <v>1278</v>
      </c>
      <c r="D1260" t="str">
        <f>VLOOKUP(C1260,時点区分!$A$2:$C$8,3,0)</f>
        <v>07:R4年度将来一致率</v>
      </c>
      <c r="E1260" t="s">
        <v>3</v>
      </c>
      <c r="F1260" t="str">
        <f>VLOOKUP(E1260,病床機能区分!$A$2:$C$14,3,0)</f>
        <v>04：慢性期</v>
      </c>
      <c r="G1260" t="s">
        <v>1287</v>
      </c>
      <c r="H1260" t="s">
        <v>1270</v>
      </c>
      <c r="I1260">
        <v>1.022875816993464</v>
      </c>
      <c r="J1260" s="40"/>
    </row>
    <row r="1261" spans="1:10" ht="14" thickBot="1">
      <c r="A1261" t="s">
        <v>1130</v>
      </c>
      <c r="B1261" t="s">
        <v>814</v>
      </c>
      <c r="C1261" t="s">
        <v>1278</v>
      </c>
      <c r="D1261" t="str">
        <f>VLOOKUP(C1261,時点区分!$A$2:$C$8,3,0)</f>
        <v>07:R4年度将来一致率</v>
      </c>
      <c r="E1261" t="s">
        <v>784</v>
      </c>
      <c r="F1261" t="str">
        <f>VLOOKUP(E1261,病床機能区分!$A$2:$C$14,3,0)</f>
        <v>06：合計</v>
      </c>
      <c r="G1261" t="s">
        <v>1289</v>
      </c>
      <c r="H1261" t="s">
        <v>1270</v>
      </c>
      <c r="I1261">
        <v>1.0740597878495661</v>
      </c>
      <c r="J1261" s="41"/>
    </row>
    <row r="1262" spans="1:10">
      <c r="A1262" t="s">
        <v>1130</v>
      </c>
      <c r="B1262" t="s">
        <v>815</v>
      </c>
      <c r="C1262" t="s">
        <v>1181</v>
      </c>
      <c r="D1262" t="str">
        <f>VLOOKUP(C1262,時点区分!$A$2:$C$8,3,0)</f>
        <v>01:現状ー構想策定時</v>
      </c>
      <c r="E1262" t="s">
        <v>0</v>
      </c>
      <c r="F1262" t="str">
        <f>VLOOKUP(E1262,病床機能区分!$A$2:$C$14,3,0)</f>
        <v>01：高度急性期</v>
      </c>
      <c r="G1262" t="s">
        <v>1186</v>
      </c>
      <c r="H1262" t="s">
        <v>1176</v>
      </c>
      <c r="I1262">
        <v>270</v>
      </c>
      <c r="J1262" s="39">
        <f>I1277</f>
        <v>2</v>
      </c>
    </row>
    <row r="1263" spans="1:10">
      <c r="A1263" t="s">
        <v>1130</v>
      </c>
      <c r="B1263" t="s">
        <v>815</v>
      </c>
      <c r="C1263" t="s">
        <v>1181</v>
      </c>
      <c r="D1263" t="str">
        <f>VLOOKUP(C1263,時点区分!$A$2:$C$8,3,0)</f>
        <v>01:現状ー構想策定時</v>
      </c>
      <c r="E1263" t="s">
        <v>1</v>
      </c>
      <c r="F1263" t="str">
        <f>VLOOKUP(E1263,病床機能区分!$A$2:$C$14,3,0)</f>
        <v>02：急性期</v>
      </c>
      <c r="G1263" t="s">
        <v>1188</v>
      </c>
      <c r="H1263" t="s">
        <v>1176</v>
      </c>
      <c r="I1263">
        <v>861</v>
      </c>
      <c r="J1263" s="40">
        <f>I1278</f>
        <v>1.9657534246575343</v>
      </c>
    </row>
    <row r="1264" spans="1:10">
      <c r="A1264" t="s">
        <v>1130</v>
      </c>
      <c r="B1264" t="s">
        <v>815</v>
      </c>
      <c r="C1264" t="s">
        <v>1181</v>
      </c>
      <c r="D1264" t="str">
        <f>VLOOKUP(C1264,時点区分!$A$2:$C$8,3,0)</f>
        <v>01:現状ー構想策定時</v>
      </c>
      <c r="E1264" t="s">
        <v>2</v>
      </c>
      <c r="F1264" t="str">
        <f>VLOOKUP(E1264,病床機能区分!$A$2:$C$14,3,0)</f>
        <v>03：回復期</v>
      </c>
      <c r="G1264" t="s">
        <v>1190</v>
      </c>
      <c r="H1264" t="s">
        <v>1176</v>
      </c>
      <c r="I1264">
        <v>188</v>
      </c>
      <c r="J1264" s="40">
        <f>I1279</f>
        <v>0.33873873873873872</v>
      </c>
    </row>
    <row r="1265" spans="1:10">
      <c r="A1265" t="s">
        <v>1130</v>
      </c>
      <c r="B1265" t="s">
        <v>815</v>
      </c>
      <c r="C1265" t="s">
        <v>1181</v>
      </c>
      <c r="D1265" t="str">
        <f>VLOOKUP(C1265,時点区分!$A$2:$C$8,3,0)</f>
        <v>01:現状ー構想策定時</v>
      </c>
      <c r="E1265" t="s">
        <v>3</v>
      </c>
      <c r="F1265" t="str">
        <f>VLOOKUP(E1265,病床機能区分!$A$2:$C$14,3,0)</f>
        <v>04：慢性期</v>
      </c>
      <c r="G1265" t="s">
        <v>1192</v>
      </c>
      <c r="H1265" t="s">
        <v>1176</v>
      </c>
      <c r="I1265">
        <v>352</v>
      </c>
      <c r="J1265" s="40">
        <f>I1280</f>
        <v>1.4193548387096775</v>
      </c>
    </row>
    <row r="1266" spans="1:10">
      <c r="A1266" t="s">
        <v>1130</v>
      </c>
      <c r="B1266" t="s">
        <v>815</v>
      </c>
      <c r="C1266" t="s">
        <v>1181</v>
      </c>
      <c r="D1266" t="str">
        <f>VLOOKUP(C1266,時点区分!$A$2:$C$8,3,0)</f>
        <v>01:現状ー構想策定時</v>
      </c>
      <c r="E1266" t="s">
        <v>783</v>
      </c>
      <c r="F1266" t="str">
        <f>VLOOKUP(E1266,病床機能区分!$A$2:$C$14,3,0)</f>
        <v>05：未報告</v>
      </c>
      <c r="G1266" t="s">
        <v>1194</v>
      </c>
      <c r="H1266" t="s">
        <v>1176</v>
      </c>
      <c r="I1266">
        <v>29</v>
      </c>
      <c r="J1266" s="40"/>
    </row>
    <row r="1267" spans="1:10">
      <c r="A1267" t="s">
        <v>1130</v>
      </c>
      <c r="B1267" t="s">
        <v>815</v>
      </c>
      <c r="C1267" t="s">
        <v>1181</v>
      </c>
      <c r="D1267" t="str">
        <f>VLOOKUP(C1267,時点区分!$A$2:$C$8,3,0)</f>
        <v>01:現状ー構想策定時</v>
      </c>
      <c r="E1267" t="s">
        <v>784</v>
      </c>
      <c r="F1267" t="str">
        <f>VLOOKUP(E1267,病床機能区分!$A$2:$C$14,3,0)</f>
        <v>06：合計</v>
      </c>
      <c r="G1267" t="s">
        <v>1196</v>
      </c>
      <c r="H1267" t="s">
        <v>1176</v>
      </c>
      <c r="I1267">
        <v>1700</v>
      </c>
      <c r="J1267" s="40">
        <f>I1281</f>
        <v>1.2354651162790697</v>
      </c>
    </row>
    <row r="1268" spans="1:10">
      <c r="A1268" t="s">
        <v>1130</v>
      </c>
      <c r="B1268" t="s">
        <v>815</v>
      </c>
      <c r="C1268" t="s">
        <v>1181</v>
      </c>
      <c r="D1268" t="str">
        <f>VLOOKUP(C1268,時点区分!$A$2:$C$8,3,0)</f>
        <v>01:現状ー構想策定時</v>
      </c>
      <c r="E1268" t="s">
        <v>785</v>
      </c>
      <c r="F1268" t="str">
        <f>VLOOKUP(E1268,病床機能区分!$A$2:$C$14,3,0)</f>
        <v>07：在宅医療等</v>
      </c>
      <c r="G1268" t="s">
        <v>1198</v>
      </c>
      <c r="H1268" t="s">
        <v>1176</v>
      </c>
      <c r="I1268">
        <v>1978.4</v>
      </c>
      <c r="J1268" s="40"/>
    </row>
    <row r="1269" spans="1:10">
      <c r="A1269" t="s">
        <v>1130</v>
      </c>
      <c r="B1269" t="s">
        <v>815</v>
      </c>
      <c r="C1269" t="s">
        <v>1181</v>
      </c>
      <c r="D1269" t="str">
        <f>VLOOKUP(C1269,時点区分!$A$2:$C$8,3,0)</f>
        <v>01:現状ー構想策定時</v>
      </c>
      <c r="E1269" t="s">
        <v>786</v>
      </c>
      <c r="F1269" t="str">
        <f>VLOOKUP(E1269,病床機能区分!$A$2:$C$14,3,0)</f>
        <v>08：うち訪問診療分</v>
      </c>
      <c r="G1269" t="s">
        <v>1200</v>
      </c>
      <c r="H1269" t="s">
        <v>1176</v>
      </c>
      <c r="I1269">
        <v>705.7</v>
      </c>
      <c r="J1269" s="40"/>
    </row>
    <row r="1270" spans="1:10">
      <c r="A1270" t="s">
        <v>1130</v>
      </c>
      <c r="B1270" t="s">
        <v>815</v>
      </c>
      <c r="C1270" t="s">
        <v>1129</v>
      </c>
      <c r="D1270" t="str">
        <f>VLOOKUP(C1270,時点区分!$A$2:$C$8,3,0)</f>
        <v>02:将来</v>
      </c>
      <c r="E1270" t="s">
        <v>0</v>
      </c>
      <c r="F1270" t="str">
        <f>VLOOKUP(E1270,病床機能区分!$A$2:$C$14,3,0)</f>
        <v>01：高度急性期</v>
      </c>
      <c r="G1270" t="s">
        <v>1202</v>
      </c>
      <c r="H1270" t="s">
        <v>1176</v>
      </c>
      <c r="I1270">
        <v>135</v>
      </c>
      <c r="J1270" s="40">
        <f>I1277</f>
        <v>2</v>
      </c>
    </row>
    <row r="1271" spans="1:10">
      <c r="A1271" t="s">
        <v>1130</v>
      </c>
      <c r="B1271" t="s">
        <v>815</v>
      </c>
      <c r="C1271" t="s">
        <v>1129</v>
      </c>
      <c r="D1271" t="str">
        <f>VLOOKUP(C1271,時点区分!$A$2:$C$8,3,0)</f>
        <v>02:将来</v>
      </c>
      <c r="E1271" t="s">
        <v>1</v>
      </c>
      <c r="F1271" t="str">
        <f>VLOOKUP(E1271,病床機能区分!$A$2:$C$14,3,0)</f>
        <v>02：急性期</v>
      </c>
      <c r="G1271" t="s">
        <v>1204</v>
      </c>
      <c r="H1271" t="s">
        <v>1176</v>
      </c>
      <c r="I1271">
        <v>438</v>
      </c>
      <c r="J1271" s="40">
        <f>I1278</f>
        <v>1.9657534246575343</v>
      </c>
    </row>
    <row r="1272" spans="1:10">
      <c r="A1272" t="s">
        <v>1130</v>
      </c>
      <c r="B1272" t="s">
        <v>815</v>
      </c>
      <c r="C1272" t="s">
        <v>1129</v>
      </c>
      <c r="D1272" t="str">
        <f>VLOOKUP(C1272,時点区分!$A$2:$C$8,3,0)</f>
        <v>02:将来</v>
      </c>
      <c r="E1272" t="s">
        <v>2</v>
      </c>
      <c r="F1272" t="str">
        <f>VLOOKUP(E1272,病床機能区分!$A$2:$C$14,3,0)</f>
        <v>03：回復期</v>
      </c>
      <c r="G1272" t="s">
        <v>1206</v>
      </c>
      <c r="H1272" t="s">
        <v>1176</v>
      </c>
      <c r="I1272">
        <v>555</v>
      </c>
      <c r="J1272" s="40">
        <f>I1279</f>
        <v>0.33873873873873872</v>
      </c>
    </row>
    <row r="1273" spans="1:10">
      <c r="A1273" t="s">
        <v>1130</v>
      </c>
      <c r="B1273" t="s">
        <v>815</v>
      </c>
      <c r="C1273" t="s">
        <v>1129</v>
      </c>
      <c r="D1273" t="str">
        <f>VLOOKUP(C1273,時点区分!$A$2:$C$8,3,0)</f>
        <v>02:将来</v>
      </c>
      <c r="E1273" t="s">
        <v>3</v>
      </c>
      <c r="F1273" t="str">
        <f>VLOOKUP(E1273,病床機能区分!$A$2:$C$14,3,0)</f>
        <v>04：慢性期</v>
      </c>
      <c r="G1273" t="s">
        <v>1208</v>
      </c>
      <c r="H1273" t="s">
        <v>1176</v>
      </c>
      <c r="I1273">
        <v>248</v>
      </c>
      <c r="J1273" s="40">
        <f>I1280</f>
        <v>1.4193548387096775</v>
      </c>
    </row>
    <row r="1274" spans="1:10">
      <c r="A1274" t="s">
        <v>1130</v>
      </c>
      <c r="B1274" t="s">
        <v>815</v>
      </c>
      <c r="C1274" t="s">
        <v>1129</v>
      </c>
      <c r="D1274" t="str">
        <f>VLOOKUP(C1274,時点区分!$A$2:$C$8,3,0)</f>
        <v>02:将来</v>
      </c>
      <c r="E1274" t="s">
        <v>784</v>
      </c>
      <c r="F1274" t="str">
        <f>VLOOKUP(E1274,病床機能区分!$A$2:$C$14,3,0)</f>
        <v>06：合計</v>
      </c>
      <c r="G1274" t="s">
        <v>1210</v>
      </c>
      <c r="H1274" t="s">
        <v>1176</v>
      </c>
      <c r="I1274">
        <v>1376</v>
      </c>
      <c r="J1274" s="40">
        <f>I1281</f>
        <v>1.2354651162790697</v>
      </c>
    </row>
    <row r="1275" spans="1:10">
      <c r="A1275" t="s">
        <v>1130</v>
      </c>
      <c r="B1275" t="s">
        <v>815</v>
      </c>
      <c r="C1275" t="s">
        <v>1129</v>
      </c>
      <c r="D1275" t="str">
        <f>VLOOKUP(C1275,時点区分!$A$2:$C$8,3,0)</f>
        <v>02:将来</v>
      </c>
      <c r="E1275" t="s">
        <v>785</v>
      </c>
      <c r="F1275" t="str">
        <f>VLOOKUP(E1275,病床機能区分!$A$2:$C$14,3,0)</f>
        <v>07：在宅医療等</v>
      </c>
      <c r="G1275" t="s">
        <v>1212</v>
      </c>
      <c r="H1275" t="s">
        <v>1176</v>
      </c>
      <c r="I1275">
        <v>-2259.9</v>
      </c>
      <c r="J1275" s="40"/>
    </row>
    <row r="1276" spans="1:10">
      <c r="A1276" t="s">
        <v>1130</v>
      </c>
      <c r="B1276" t="s">
        <v>815</v>
      </c>
      <c r="C1276" t="s">
        <v>1129</v>
      </c>
      <c r="D1276" t="str">
        <f>VLOOKUP(C1276,時点区分!$A$2:$C$8,3,0)</f>
        <v>02:将来</v>
      </c>
      <c r="E1276" t="s">
        <v>786</v>
      </c>
      <c r="F1276" t="str">
        <f>VLOOKUP(E1276,病床機能区分!$A$2:$C$14,3,0)</f>
        <v>08：うち訪問診療分</v>
      </c>
      <c r="G1276" t="s">
        <v>1214</v>
      </c>
      <c r="H1276" t="s">
        <v>1176</v>
      </c>
      <c r="I1276">
        <v>-807.5</v>
      </c>
      <c r="J1276" s="40"/>
    </row>
    <row r="1277" spans="1:10">
      <c r="A1277" t="s">
        <v>1130</v>
      </c>
      <c r="B1277" t="s">
        <v>815</v>
      </c>
      <c r="C1277" t="s">
        <v>1182</v>
      </c>
      <c r="D1277" t="str">
        <f>VLOOKUP(C1277,時点区分!$A$2:$C$8,3,0)</f>
        <v>03:構想策定時一致率</v>
      </c>
      <c r="E1277" t="s">
        <v>0</v>
      </c>
      <c r="F1277" t="str">
        <f>VLOOKUP(E1277,病床機能区分!$A$2:$C$14,3,0)</f>
        <v>01：高度急性期</v>
      </c>
      <c r="G1277" t="s">
        <v>1216</v>
      </c>
      <c r="H1277" t="s">
        <v>1270</v>
      </c>
      <c r="I1277">
        <v>2</v>
      </c>
      <c r="J1277" s="40"/>
    </row>
    <row r="1278" spans="1:10">
      <c r="A1278" t="s">
        <v>1130</v>
      </c>
      <c r="B1278" t="s">
        <v>815</v>
      </c>
      <c r="C1278" t="s">
        <v>1182</v>
      </c>
      <c r="D1278" t="str">
        <f>VLOOKUP(C1278,時点区分!$A$2:$C$8,3,0)</f>
        <v>03:構想策定時一致率</v>
      </c>
      <c r="E1278" t="s">
        <v>1</v>
      </c>
      <c r="F1278" t="str">
        <f>VLOOKUP(E1278,病床機能区分!$A$2:$C$14,3,0)</f>
        <v>02：急性期</v>
      </c>
      <c r="G1278" t="s">
        <v>1218</v>
      </c>
      <c r="H1278" t="s">
        <v>1270</v>
      </c>
      <c r="I1278">
        <v>1.9657534246575343</v>
      </c>
      <c r="J1278" s="40"/>
    </row>
    <row r="1279" spans="1:10">
      <c r="A1279" t="s">
        <v>1130</v>
      </c>
      <c r="B1279" t="s">
        <v>815</v>
      </c>
      <c r="C1279" t="s">
        <v>1182</v>
      </c>
      <c r="D1279" t="str">
        <f>VLOOKUP(C1279,時点区分!$A$2:$C$8,3,0)</f>
        <v>03:構想策定時一致率</v>
      </c>
      <c r="E1279" t="s">
        <v>2</v>
      </c>
      <c r="F1279" t="str">
        <f>VLOOKUP(E1279,病床機能区分!$A$2:$C$14,3,0)</f>
        <v>03：回復期</v>
      </c>
      <c r="G1279" t="s">
        <v>1220</v>
      </c>
      <c r="H1279" t="s">
        <v>1270</v>
      </c>
      <c r="I1279">
        <v>0.33873873873873872</v>
      </c>
      <c r="J1279" s="40"/>
    </row>
    <row r="1280" spans="1:10">
      <c r="A1280" t="s">
        <v>1130</v>
      </c>
      <c r="B1280" t="s">
        <v>815</v>
      </c>
      <c r="C1280" t="s">
        <v>1182</v>
      </c>
      <c r="D1280" t="str">
        <f>VLOOKUP(C1280,時点区分!$A$2:$C$8,3,0)</f>
        <v>03:構想策定時一致率</v>
      </c>
      <c r="E1280" t="s">
        <v>3</v>
      </c>
      <c r="F1280" t="str">
        <f>VLOOKUP(E1280,病床機能区分!$A$2:$C$14,3,0)</f>
        <v>04：慢性期</v>
      </c>
      <c r="G1280" t="s">
        <v>1222</v>
      </c>
      <c r="H1280" t="s">
        <v>1270</v>
      </c>
      <c r="I1280">
        <v>1.4193548387096775</v>
      </c>
      <c r="J1280" s="40"/>
    </row>
    <row r="1281" spans="1:10">
      <c r="A1281" t="s">
        <v>1130</v>
      </c>
      <c r="B1281" t="s">
        <v>815</v>
      </c>
      <c r="C1281" t="s">
        <v>1182</v>
      </c>
      <c r="D1281" t="str">
        <f>VLOOKUP(C1281,時点区分!$A$2:$C$8,3,0)</f>
        <v>03:構想策定時一致率</v>
      </c>
      <c r="E1281" t="s">
        <v>784</v>
      </c>
      <c r="F1281" t="str">
        <f>VLOOKUP(E1281,病床機能区分!$A$2:$C$14,3,0)</f>
        <v>06：合計</v>
      </c>
      <c r="G1281" t="s">
        <v>1224</v>
      </c>
      <c r="H1281" t="s">
        <v>1270</v>
      </c>
      <c r="I1281">
        <v>1.2354651162790697</v>
      </c>
      <c r="J1281" s="40"/>
    </row>
    <row r="1282" spans="1:10">
      <c r="A1282" t="s">
        <v>1130</v>
      </c>
      <c r="B1282" t="s">
        <v>815</v>
      </c>
      <c r="C1282" t="s">
        <v>1183</v>
      </c>
      <c r="D1282" t="str">
        <f>VLOOKUP(C1282,時点区分!$A$2:$C$8,3,0)</f>
        <v>04:R4年度病床機能報告_2022年時点</v>
      </c>
      <c r="E1282" t="s">
        <v>0</v>
      </c>
      <c r="F1282" t="str">
        <f>VLOOKUP(E1282,病床機能区分!$A$2:$C$14,3,0)</f>
        <v>01：高度急性期</v>
      </c>
      <c r="G1282" t="s">
        <v>1226</v>
      </c>
      <c r="H1282" t="s">
        <v>1176</v>
      </c>
      <c r="I1282">
        <v>50</v>
      </c>
      <c r="J1282" s="40">
        <f>I1289</f>
        <v>0.37037037037037035</v>
      </c>
    </row>
    <row r="1283" spans="1:10">
      <c r="A1283" t="s">
        <v>1130</v>
      </c>
      <c r="B1283" t="s">
        <v>815</v>
      </c>
      <c r="C1283" t="s">
        <v>1183</v>
      </c>
      <c r="D1283" t="str">
        <f>VLOOKUP(C1283,時点区分!$A$2:$C$8,3,0)</f>
        <v>04:R4年度病床機能報告_2022年時点</v>
      </c>
      <c r="E1283" t="s">
        <v>1</v>
      </c>
      <c r="F1283" t="str">
        <f>VLOOKUP(E1283,病床機能区分!$A$2:$C$14,3,0)</f>
        <v>02：急性期</v>
      </c>
      <c r="G1283" t="s">
        <v>1228</v>
      </c>
      <c r="H1283" t="s">
        <v>1176</v>
      </c>
      <c r="I1283">
        <v>736</v>
      </c>
      <c r="J1283" s="40">
        <f t="shared" ref="J1283:J1285" si="31">I1290</f>
        <v>1.6803652968036529</v>
      </c>
    </row>
    <row r="1284" spans="1:10">
      <c r="A1284" t="s">
        <v>1130</v>
      </c>
      <c r="B1284" t="s">
        <v>815</v>
      </c>
      <c r="C1284" t="s">
        <v>1183</v>
      </c>
      <c r="D1284" t="str">
        <f>VLOOKUP(C1284,時点区分!$A$2:$C$8,3,0)</f>
        <v>04:R4年度病床機能報告_2022年時点</v>
      </c>
      <c r="E1284" t="s">
        <v>2</v>
      </c>
      <c r="F1284" t="str">
        <f>VLOOKUP(E1284,病床機能区分!$A$2:$C$14,3,0)</f>
        <v>03：回復期</v>
      </c>
      <c r="G1284" t="s">
        <v>1230</v>
      </c>
      <c r="H1284" t="s">
        <v>1176</v>
      </c>
      <c r="I1284">
        <v>380</v>
      </c>
      <c r="J1284" s="40">
        <f t="shared" si="31"/>
        <v>0.68468468468468469</v>
      </c>
    </row>
    <row r="1285" spans="1:10">
      <c r="A1285" t="s">
        <v>1130</v>
      </c>
      <c r="B1285" t="s">
        <v>815</v>
      </c>
      <c r="C1285" t="s">
        <v>1183</v>
      </c>
      <c r="D1285" t="str">
        <f>VLOOKUP(C1285,時点区分!$A$2:$C$8,3,0)</f>
        <v>04:R4年度病床機能報告_2022年時点</v>
      </c>
      <c r="E1285" t="s">
        <v>3</v>
      </c>
      <c r="F1285" t="str">
        <f>VLOOKUP(E1285,病床機能区分!$A$2:$C$14,3,0)</f>
        <v>04：慢性期</v>
      </c>
      <c r="G1285" t="s">
        <v>1232</v>
      </c>
      <c r="H1285" t="s">
        <v>1176</v>
      </c>
      <c r="I1285">
        <v>215</v>
      </c>
      <c r="J1285" s="40">
        <f t="shared" si="31"/>
        <v>0.86693548387096775</v>
      </c>
    </row>
    <row r="1286" spans="1:10">
      <c r="A1286" t="s">
        <v>1130</v>
      </c>
      <c r="B1286" t="s">
        <v>815</v>
      </c>
      <c r="C1286" t="s">
        <v>1183</v>
      </c>
      <c r="D1286" t="str">
        <f>VLOOKUP(C1286,時点区分!$A$2:$C$8,3,0)</f>
        <v>04:R4年度病床機能報告_2022年時点</v>
      </c>
      <c r="E1286" t="s">
        <v>771</v>
      </c>
      <c r="F1286" t="str">
        <f>VLOOKUP(E1286,病床機能区分!$A$2:$C$14,3,0)</f>
        <v>09：休棟中（今後再開する予定）</v>
      </c>
      <c r="G1286" t="s">
        <v>1234</v>
      </c>
      <c r="H1286" t="s">
        <v>1176</v>
      </c>
      <c r="I1286">
        <v>0</v>
      </c>
      <c r="J1286" s="40"/>
    </row>
    <row r="1287" spans="1:10">
      <c r="A1287" t="s">
        <v>1130</v>
      </c>
      <c r="B1287" t="s">
        <v>815</v>
      </c>
      <c r="C1287" t="s">
        <v>1183</v>
      </c>
      <c r="D1287" t="str">
        <f>VLOOKUP(C1287,時点区分!$A$2:$C$8,3,0)</f>
        <v>04:R4年度病床機能報告_2022年時点</v>
      </c>
      <c r="E1287" t="s">
        <v>772</v>
      </c>
      <c r="F1287" t="str">
        <f>VLOOKUP(E1287,病床機能区分!$A$2:$C$14,3,0)</f>
        <v>10：休棟中（今後廃止する予定）</v>
      </c>
      <c r="G1287" t="s">
        <v>1236</v>
      </c>
      <c r="H1287" t="s">
        <v>1176</v>
      </c>
      <c r="I1287">
        <v>0</v>
      </c>
      <c r="J1287" s="40"/>
    </row>
    <row r="1288" spans="1:10">
      <c r="A1288" t="s">
        <v>1130</v>
      </c>
      <c r="B1288" t="s">
        <v>815</v>
      </c>
      <c r="C1288" t="s">
        <v>1183</v>
      </c>
      <c r="D1288" t="str">
        <f>VLOOKUP(C1288,時点区分!$A$2:$C$8,3,0)</f>
        <v>04:R4年度病床機能報告_2022年時点</v>
      </c>
      <c r="E1288" t="s">
        <v>784</v>
      </c>
      <c r="F1288" t="str">
        <f>VLOOKUP(E1288,病床機能区分!$A$2:$C$14,3,0)</f>
        <v>06：合計</v>
      </c>
      <c r="G1288" t="s">
        <v>1238</v>
      </c>
      <c r="H1288" t="s">
        <v>1176</v>
      </c>
      <c r="I1288">
        <v>1381</v>
      </c>
      <c r="J1288" s="40">
        <f>I1293</f>
        <v>1.0036337209302326</v>
      </c>
    </row>
    <row r="1289" spans="1:10">
      <c r="A1289" t="s">
        <v>1130</v>
      </c>
      <c r="B1289" t="s">
        <v>815</v>
      </c>
      <c r="C1289" t="s">
        <v>1184</v>
      </c>
      <c r="D1289" t="str">
        <f>VLOOKUP(C1289,時点区分!$A$2:$C$8,3,0)</f>
        <v>05:R4年度現状一致率</v>
      </c>
      <c r="E1289" t="s">
        <v>0</v>
      </c>
      <c r="F1289" t="str">
        <f>VLOOKUP(E1289,病床機能区分!$A$2:$C$14,3,0)</f>
        <v>01：高度急性期</v>
      </c>
      <c r="G1289" t="s">
        <v>1239</v>
      </c>
      <c r="H1289" t="s">
        <v>1270</v>
      </c>
      <c r="I1289">
        <v>0.37037037037037035</v>
      </c>
      <c r="J1289" s="40"/>
    </row>
    <row r="1290" spans="1:10">
      <c r="A1290" t="s">
        <v>1130</v>
      </c>
      <c r="B1290" t="s">
        <v>815</v>
      </c>
      <c r="C1290" t="s">
        <v>1184</v>
      </c>
      <c r="D1290" t="str">
        <f>VLOOKUP(C1290,時点区分!$A$2:$C$8,3,0)</f>
        <v>05:R4年度現状一致率</v>
      </c>
      <c r="E1290" t="s">
        <v>1</v>
      </c>
      <c r="F1290" t="str">
        <f>VLOOKUP(E1290,病床機能区分!$A$2:$C$14,3,0)</f>
        <v>02：急性期</v>
      </c>
      <c r="G1290" t="s">
        <v>1241</v>
      </c>
      <c r="H1290" t="s">
        <v>1270</v>
      </c>
      <c r="I1290">
        <v>1.6803652968036529</v>
      </c>
      <c r="J1290" s="40"/>
    </row>
    <row r="1291" spans="1:10">
      <c r="A1291" t="s">
        <v>1130</v>
      </c>
      <c r="B1291" t="s">
        <v>815</v>
      </c>
      <c r="C1291" t="s">
        <v>1184</v>
      </c>
      <c r="D1291" t="str">
        <f>VLOOKUP(C1291,時点区分!$A$2:$C$8,3,0)</f>
        <v>05:R4年度現状一致率</v>
      </c>
      <c r="E1291" t="s">
        <v>2</v>
      </c>
      <c r="F1291" t="str">
        <f>VLOOKUP(E1291,病床機能区分!$A$2:$C$14,3,0)</f>
        <v>03：回復期</v>
      </c>
      <c r="G1291" t="s">
        <v>1243</v>
      </c>
      <c r="H1291" t="s">
        <v>1270</v>
      </c>
      <c r="I1291">
        <v>0.68468468468468469</v>
      </c>
      <c r="J1291" s="40"/>
    </row>
    <row r="1292" spans="1:10">
      <c r="A1292" t="s">
        <v>1130</v>
      </c>
      <c r="B1292" t="s">
        <v>815</v>
      </c>
      <c r="C1292" t="s">
        <v>1184</v>
      </c>
      <c r="D1292" t="str">
        <f>VLOOKUP(C1292,時点区分!$A$2:$C$8,3,0)</f>
        <v>05:R4年度現状一致率</v>
      </c>
      <c r="E1292" t="s">
        <v>3</v>
      </c>
      <c r="F1292" t="str">
        <f>VLOOKUP(E1292,病床機能区分!$A$2:$C$14,3,0)</f>
        <v>04：慢性期</v>
      </c>
      <c r="G1292" t="s">
        <v>1245</v>
      </c>
      <c r="H1292" t="s">
        <v>1270</v>
      </c>
      <c r="I1292">
        <v>0.86693548387096775</v>
      </c>
      <c r="J1292" s="40"/>
    </row>
    <row r="1293" spans="1:10">
      <c r="A1293" t="s">
        <v>1130</v>
      </c>
      <c r="B1293" t="s">
        <v>815</v>
      </c>
      <c r="C1293" t="s">
        <v>1184</v>
      </c>
      <c r="D1293" t="str">
        <f>VLOOKUP(C1293,時点区分!$A$2:$C$8,3,0)</f>
        <v>05:R4年度現状一致率</v>
      </c>
      <c r="E1293" t="s">
        <v>784</v>
      </c>
      <c r="F1293" t="str">
        <f>VLOOKUP(E1293,病床機能区分!$A$2:$C$14,3,0)</f>
        <v>06：合計</v>
      </c>
      <c r="G1293" t="s">
        <v>1247</v>
      </c>
      <c r="H1293" t="s">
        <v>1270</v>
      </c>
      <c r="I1293">
        <v>1.0036337209302326</v>
      </c>
      <c r="J1293" s="40"/>
    </row>
    <row r="1294" spans="1:10">
      <c r="A1294" t="s">
        <v>1130</v>
      </c>
      <c r="B1294" t="s">
        <v>815</v>
      </c>
      <c r="C1294" t="s">
        <v>1185</v>
      </c>
      <c r="D1294" t="str">
        <f>VLOOKUP(C1294,時点区分!$A$2:$C$8,3,0)</f>
        <v>06:R4年度病床機能報告_2025年時点</v>
      </c>
      <c r="E1294" t="s">
        <v>0</v>
      </c>
      <c r="F1294" t="str">
        <f>VLOOKUP(E1294,病床機能区分!$A$2:$C$14,3,0)</f>
        <v>01：高度急性期</v>
      </c>
      <c r="G1294" t="s">
        <v>1249</v>
      </c>
      <c r="H1294" t="s">
        <v>1176</v>
      </c>
      <c r="I1294">
        <v>50</v>
      </c>
      <c r="J1294" s="40">
        <f>I1302</f>
        <v>0.37037037037037035</v>
      </c>
    </row>
    <row r="1295" spans="1:10">
      <c r="A1295" t="s">
        <v>1130</v>
      </c>
      <c r="B1295" t="s">
        <v>815</v>
      </c>
      <c r="C1295" t="s">
        <v>1185</v>
      </c>
      <c r="D1295" t="str">
        <f>VLOOKUP(C1295,時点区分!$A$2:$C$8,3,0)</f>
        <v>06:R4年度病床機能報告_2025年時点</v>
      </c>
      <c r="E1295" t="s">
        <v>1</v>
      </c>
      <c r="F1295" t="str">
        <f>VLOOKUP(E1295,病床機能区分!$A$2:$C$14,3,0)</f>
        <v>02：急性期</v>
      </c>
      <c r="G1295" t="s">
        <v>1251</v>
      </c>
      <c r="H1295" t="s">
        <v>1176</v>
      </c>
      <c r="I1295">
        <v>736</v>
      </c>
      <c r="J1295" s="40">
        <f>I1303</f>
        <v>1.6803652968036529</v>
      </c>
    </row>
    <row r="1296" spans="1:10">
      <c r="A1296" t="s">
        <v>1130</v>
      </c>
      <c r="B1296" t="s">
        <v>815</v>
      </c>
      <c r="C1296" t="s">
        <v>1185</v>
      </c>
      <c r="D1296" t="str">
        <f>VLOOKUP(C1296,時点区分!$A$2:$C$8,3,0)</f>
        <v>06:R4年度病床機能報告_2025年時点</v>
      </c>
      <c r="E1296" t="s">
        <v>2</v>
      </c>
      <c r="F1296" t="str">
        <f>VLOOKUP(E1296,病床機能区分!$A$2:$C$14,3,0)</f>
        <v>03：回復期</v>
      </c>
      <c r="G1296" t="s">
        <v>1253</v>
      </c>
      <c r="H1296" t="s">
        <v>1176</v>
      </c>
      <c r="I1296">
        <v>380</v>
      </c>
      <c r="J1296" s="40">
        <f>I1304</f>
        <v>0.68468468468468469</v>
      </c>
    </row>
    <row r="1297" spans="1:10">
      <c r="A1297" t="s">
        <v>1130</v>
      </c>
      <c r="B1297" t="s">
        <v>815</v>
      </c>
      <c r="C1297" t="s">
        <v>1185</v>
      </c>
      <c r="D1297" t="str">
        <f>VLOOKUP(C1297,時点区分!$A$2:$C$8,3,0)</f>
        <v>06:R4年度病床機能報告_2025年時点</v>
      </c>
      <c r="E1297" t="s">
        <v>3</v>
      </c>
      <c r="F1297" t="str">
        <f>VLOOKUP(E1297,病床機能区分!$A$2:$C$14,3,0)</f>
        <v>04：慢性期</v>
      </c>
      <c r="G1297" t="s">
        <v>1255</v>
      </c>
      <c r="H1297" t="s">
        <v>1176</v>
      </c>
      <c r="I1297">
        <v>215</v>
      </c>
      <c r="J1297" s="40">
        <f>I1305</f>
        <v>0.86693548387096775</v>
      </c>
    </row>
    <row r="1298" spans="1:10">
      <c r="A1298" t="s">
        <v>1130</v>
      </c>
      <c r="B1298" t="s">
        <v>815</v>
      </c>
      <c r="C1298" t="s">
        <v>1185</v>
      </c>
      <c r="D1298" t="str">
        <f>VLOOKUP(C1298,時点区分!$A$2:$C$8,3,0)</f>
        <v>06:R4年度病床機能報告_2025年時点</v>
      </c>
      <c r="E1298" t="s">
        <v>779</v>
      </c>
      <c r="F1298" t="str">
        <f>VLOOKUP(E1298,病床機能区分!$A$2:$C$14,3,0)</f>
        <v>11：介護保険施設等へ移行予定</v>
      </c>
      <c r="G1298" t="s">
        <v>1257</v>
      </c>
      <c r="H1298" t="s">
        <v>1176</v>
      </c>
      <c r="I1298">
        <v>0</v>
      </c>
      <c r="J1298" s="40"/>
    </row>
    <row r="1299" spans="1:10">
      <c r="A1299" t="s">
        <v>1130</v>
      </c>
      <c r="B1299" t="s">
        <v>815</v>
      </c>
      <c r="C1299" t="s">
        <v>1185</v>
      </c>
      <c r="D1299" t="str">
        <f>VLOOKUP(C1299,時点区分!$A$2:$C$8,3,0)</f>
        <v>06:R4年度病床機能報告_2025年時点</v>
      </c>
      <c r="E1299" t="s">
        <v>780</v>
      </c>
      <c r="F1299" t="str">
        <f>VLOOKUP(E1299,病床機能区分!$A$2:$C$14,3,0)</f>
        <v>12：休棟予定</v>
      </c>
      <c r="G1299" t="s">
        <v>1259</v>
      </c>
      <c r="H1299" t="s">
        <v>1176</v>
      </c>
      <c r="I1299">
        <v>0</v>
      </c>
      <c r="J1299" s="40"/>
    </row>
    <row r="1300" spans="1:10">
      <c r="A1300" t="s">
        <v>1130</v>
      </c>
      <c r="B1300" t="s">
        <v>815</v>
      </c>
      <c r="C1300" t="s">
        <v>1185</v>
      </c>
      <c r="D1300" t="str">
        <f>VLOOKUP(C1300,時点区分!$A$2:$C$8,3,0)</f>
        <v>06:R4年度病床機能報告_2025年時点</v>
      </c>
      <c r="E1300" t="s">
        <v>781</v>
      </c>
      <c r="F1300" t="str">
        <f>VLOOKUP(E1300,病床機能区分!$A$2:$C$14,3,0)</f>
        <v>13：廃止予定</v>
      </c>
      <c r="G1300" t="s">
        <v>1261</v>
      </c>
      <c r="H1300" t="s">
        <v>1176</v>
      </c>
      <c r="I1300">
        <v>0</v>
      </c>
      <c r="J1300" s="40"/>
    </row>
    <row r="1301" spans="1:10">
      <c r="A1301" t="s">
        <v>1130</v>
      </c>
      <c r="B1301" t="s">
        <v>815</v>
      </c>
      <c r="C1301" t="s">
        <v>1185</v>
      </c>
      <c r="D1301" t="str">
        <f>VLOOKUP(C1301,時点区分!$A$2:$C$8,3,0)</f>
        <v>06:R4年度病床機能報告_2025年時点</v>
      </c>
      <c r="E1301" t="s">
        <v>784</v>
      </c>
      <c r="F1301" t="str">
        <f>VLOOKUP(E1301,病床機能区分!$A$2:$C$14,3,0)</f>
        <v>06：合計</v>
      </c>
      <c r="G1301" t="s">
        <v>1263</v>
      </c>
      <c r="H1301" t="s">
        <v>1176</v>
      </c>
      <c r="I1301">
        <v>1381</v>
      </c>
      <c r="J1301" s="40">
        <f>I1306</f>
        <v>1.0036337209302326</v>
      </c>
    </row>
    <row r="1302" spans="1:10">
      <c r="A1302" t="s">
        <v>1130</v>
      </c>
      <c r="B1302" t="s">
        <v>815</v>
      </c>
      <c r="C1302" t="s">
        <v>1278</v>
      </c>
      <c r="D1302" t="str">
        <f>VLOOKUP(C1302,時点区分!$A$2:$C$8,3,0)</f>
        <v>07:R4年度将来一致率</v>
      </c>
      <c r="E1302" t="s">
        <v>0</v>
      </c>
      <c r="F1302" t="str">
        <f>VLOOKUP(E1302,病床機能区分!$A$2:$C$14,3,0)</f>
        <v>01：高度急性期</v>
      </c>
      <c r="G1302" t="s">
        <v>1281</v>
      </c>
      <c r="H1302" t="s">
        <v>1270</v>
      </c>
      <c r="I1302">
        <v>0.37037037037037035</v>
      </c>
      <c r="J1302" s="40"/>
    </row>
    <row r="1303" spans="1:10">
      <c r="A1303" t="s">
        <v>1130</v>
      </c>
      <c r="B1303" t="s">
        <v>815</v>
      </c>
      <c r="C1303" t="s">
        <v>1278</v>
      </c>
      <c r="D1303" t="str">
        <f>VLOOKUP(C1303,時点区分!$A$2:$C$8,3,0)</f>
        <v>07:R4年度将来一致率</v>
      </c>
      <c r="E1303" t="s">
        <v>1</v>
      </c>
      <c r="F1303" t="str">
        <f>VLOOKUP(E1303,病床機能区分!$A$2:$C$14,3,0)</f>
        <v>02：急性期</v>
      </c>
      <c r="G1303" t="s">
        <v>1283</v>
      </c>
      <c r="H1303" t="s">
        <v>1270</v>
      </c>
      <c r="I1303">
        <v>1.6803652968036529</v>
      </c>
      <c r="J1303" s="40"/>
    </row>
    <row r="1304" spans="1:10">
      <c r="A1304" t="s">
        <v>1130</v>
      </c>
      <c r="B1304" t="s">
        <v>815</v>
      </c>
      <c r="C1304" t="s">
        <v>1278</v>
      </c>
      <c r="D1304" t="str">
        <f>VLOOKUP(C1304,時点区分!$A$2:$C$8,3,0)</f>
        <v>07:R4年度将来一致率</v>
      </c>
      <c r="E1304" t="s">
        <v>2</v>
      </c>
      <c r="F1304" t="str">
        <f>VLOOKUP(E1304,病床機能区分!$A$2:$C$14,3,0)</f>
        <v>03：回復期</v>
      </c>
      <c r="G1304" t="s">
        <v>1285</v>
      </c>
      <c r="H1304" t="s">
        <v>1270</v>
      </c>
      <c r="I1304">
        <v>0.68468468468468469</v>
      </c>
      <c r="J1304" s="40"/>
    </row>
    <row r="1305" spans="1:10">
      <c r="A1305" t="s">
        <v>1130</v>
      </c>
      <c r="B1305" t="s">
        <v>815</v>
      </c>
      <c r="C1305" t="s">
        <v>1278</v>
      </c>
      <c r="D1305" t="str">
        <f>VLOOKUP(C1305,時点区分!$A$2:$C$8,3,0)</f>
        <v>07:R4年度将来一致率</v>
      </c>
      <c r="E1305" t="s">
        <v>3</v>
      </c>
      <c r="F1305" t="str">
        <f>VLOOKUP(E1305,病床機能区分!$A$2:$C$14,3,0)</f>
        <v>04：慢性期</v>
      </c>
      <c r="G1305" t="s">
        <v>1287</v>
      </c>
      <c r="H1305" t="s">
        <v>1270</v>
      </c>
      <c r="I1305">
        <v>0.86693548387096775</v>
      </c>
      <c r="J1305" s="40"/>
    </row>
    <row r="1306" spans="1:10" ht="14" thickBot="1">
      <c r="A1306" t="s">
        <v>1130</v>
      </c>
      <c r="B1306" t="s">
        <v>815</v>
      </c>
      <c r="C1306" t="s">
        <v>1278</v>
      </c>
      <c r="D1306" t="str">
        <f>VLOOKUP(C1306,時点区分!$A$2:$C$8,3,0)</f>
        <v>07:R4年度将来一致率</v>
      </c>
      <c r="E1306" t="s">
        <v>784</v>
      </c>
      <c r="F1306" t="str">
        <f>VLOOKUP(E1306,病床機能区分!$A$2:$C$14,3,0)</f>
        <v>06：合計</v>
      </c>
      <c r="G1306" t="s">
        <v>1289</v>
      </c>
      <c r="H1306" t="s">
        <v>1270</v>
      </c>
      <c r="I1306">
        <v>1.0036337209302326</v>
      </c>
      <c r="J1306" s="41"/>
    </row>
    <row r="1307" spans="1:10">
      <c r="A1307" t="s">
        <v>1130</v>
      </c>
      <c r="B1307" t="s">
        <v>816</v>
      </c>
      <c r="C1307" t="s">
        <v>1181</v>
      </c>
      <c r="D1307" t="str">
        <f>VLOOKUP(C1307,時点区分!$A$2:$C$8,3,0)</f>
        <v>01:現状ー構想策定時</v>
      </c>
      <c r="E1307" t="s">
        <v>0</v>
      </c>
      <c r="F1307" t="str">
        <f>VLOOKUP(E1307,病床機能区分!$A$2:$C$14,3,0)</f>
        <v>01：高度急性期</v>
      </c>
      <c r="G1307" t="s">
        <v>1186</v>
      </c>
      <c r="H1307" t="s">
        <v>1176</v>
      </c>
      <c r="I1307">
        <v>0</v>
      </c>
      <c r="J1307" s="39">
        <f>I1322</f>
        <v>0</v>
      </c>
    </row>
    <row r="1308" spans="1:10">
      <c r="A1308" t="s">
        <v>1130</v>
      </c>
      <c r="B1308" t="s">
        <v>816</v>
      </c>
      <c r="C1308" t="s">
        <v>1181</v>
      </c>
      <c r="D1308" t="str">
        <f>VLOOKUP(C1308,時点区分!$A$2:$C$8,3,0)</f>
        <v>01:現状ー構想策定時</v>
      </c>
      <c r="E1308" t="s">
        <v>1</v>
      </c>
      <c r="F1308" t="str">
        <f>VLOOKUP(E1308,病床機能区分!$A$2:$C$14,3,0)</f>
        <v>02：急性期</v>
      </c>
      <c r="G1308" t="s">
        <v>1188</v>
      </c>
      <c r="H1308" t="s">
        <v>1176</v>
      </c>
      <c r="I1308">
        <v>796</v>
      </c>
      <c r="J1308" s="40">
        <f>I1323</f>
        <v>2.2296918767507004</v>
      </c>
    </row>
    <row r="1309" spans="1:10">
      <c r="A1309" t="s">
        <v>1130</v>
      </c>
      <c r="B1309" t="s">
        <v>816</v>
      </c>
      <c r="C1309" t="s">
        <v>1181</v>
      </c>
      <c r="D1309" t="str">
        <f>VLOOKUP(C1309,時点区分!$A$2:$C$8,3,0)</f>
        <v>01:現状ー構想策定時</v>
      </c>
      <c r="E1309" t="s">
        <v>2</v>
      </c>
      <c r="F1309" t="str">
        <f>VLOOKUP(E1309,病床機能区分!$A$2:$C$14,3,0)</f>
        <v>03：回復期</v>
      </c>
      <c r="G1309" t="s">
        <v>1190</v>
      </c>
      <c r="H1309" t="s">
        <v>1176</v>
      </c>
      <c r="I1309">
        <v>60</v>
      </c>
      <c r="J1309" s="40">
        <f>I1324</f>
        <v>0.19230769230769232</v>
      </c>
    </row>
    <row r="1310" spans="1:10">
      <c r="A1310" t="s">
        <v>1130</v>
      </c>
      <c r="B1310" t="s">
        <v>816</v>
      </c>
      <c r="C1310" t="s">
        <v>1181</v>
      </c>
      <c r="D1310" t="str">
        <f>VLOOKUP(C1310,時点区分!$A$2:$C$8,3,0)</f>
        <v>01:現状ー構想策定時</v>
      </c>
      <c r="E1310" t="s">
        <v>3</v>
      </c>
      <c r="F1310" t="str">
        <f>VLOOKUP(E1310,病床機能区分!$A$2:$C$14,3,0)</f>
        <v>04：慢性期</v>
      </c>
      <c r="G1310" t="s">
        <v>1192</v>
      </c>
      <c r="H1310" t="s">
        <v>1176</v>
      </c>
      <c r="I1310">
        <v>572</v>
      </c>
      <c r="J1310" s="40">
        <f>I1325</f>
        <v>1.2853932584269663</v>
      </c>
    </row>
    <row r="1311" spans="1:10">
      <c r="A1311" t="s">
        <v>1130</v>
      </c>
      <c r="B1311" t="s">
        <v>816</v>
      </c>
      <c r="C1311" t="s">
        <v>1181</v>
      </c>
      <c r="D1311" t="str">
        <f>VLOOKUP(C1311,時点区分!$A$2:$C$8,3,0)</f>
        <v>01:現状ー構想策定時</v>
      </c>
      <c r="E1311" t="s">
        <v>783</v>
      </c>
      <c r="F1311" t="str">
        <f>VLOOKUP(E1311,病床機能区分!$A$2:$C$14,3,0)</f>
        <v>05：未報告</v>
      </c>
      <c r="G1311" t="s">
        <v>1194</v>
      </c>
      <c r="H1311" t="s">
        <v>1176</v>
      </c>
      <c r="I1311">
        <v>0</v>
      </c>
      <c r="J1311" s="40"/>
    </row>
    <row r="1312" spans="1:10">
      <c r="A1312" t="s">
        <v>1130</v>
      </c>
      <c r="B1312" t="s">
        <v>816</v>
      </c>
      <c r="C1312" t="s">
        <v>1181</v>
      </c>
      <c r="D1312" t="str">
        <f>VLOOKUP(C1312,時点区分!$A$2:$C$8,3,0)</f>
        <v>01:現状ー構想策定時</v>
      </c>
      <c r="E1312" t="s">
        <v>784</v>
      </c>
      <c r="F1312" t="str">
        <f>VLOOKUP(E1312,病床機能区分!$A$2:$C$14,3,0)</f>
        <v>06：合計</v>
      </c>
      <c r="G1312" t="s">
        <v>1196</v>
      </c>
      <c r="H1312" t="s">
        <v>1176</v>
      </c>
      <c r="I1312">
        <v>1428</v>
      </c>
      <c r="J1312" s="40">
        <f>I1326</f>
        <v>1.1919866444073455</v>
      </c>
    </row>
    <row r="1313" spans="1:10">
      <c r="A1313" t="s">
        <v>1130</v>
      </c>
      <c r="B1313" t="s">
        <v>816</v>
      </c>
      <c r="C1313" t="s">
        <v>1181</v>
      </c>
      <c r="D1313" t="str">
        <f>VLOOKUP(C1313,時点区分!$A$2:$C$8,3,0)</f>
        <v>01:現状ー構想策定時</v>
      </c>
      <c r="E1313" t="s">
        <v>785</v>
      </c>
      <c r="F1313" t="str">
        <f>VLOOKUP(E1313,病床機能区分!$A$2:$C$14,3,0)</f>
        <v>07：在宅医療等</v>
      </c>
      <c r="G1313" t="s">
        <v>1198</v>
      </c>
      <c r="H1313" t="s">
        <v>1176</v>
      </c>
      <c r="I1313">
        <v>1110.5</v>
      </c>
      <c r="J1313" s="40"/>
    </row>
    <row r="1314" spans="1:10">
      <c r="A1314" t="s">
        <v>1130</v>
      </c>
      <c r="B1314" t="s">
        <v>816</v>
      </c>
      <c r="C1314" t="s">
        <v>1181</v>
      </c>
      <c r="D1314" t="str">
        <f>VLOOKUP(C1314,時点区分!$A$2:$C$8,3,0)</f>
        <v>01:現状ー構想策定時</v>
      </c>
      <c r="E1314" t="s">
        <v>786</v>
      </c>
      <c r="F1314" t="str">
        <f>VLOOKUP(E1314,病床機能区分!$A$2:$C$14,3,0)</f>
        <v>08：うち訪問診療分</v>
      </c>
      <c r="G1314" t="s">
        <v>1200</v>
      </c>
      <c r="H1314" t="s">
        <v>1176</v>
      </c>
      <c r="I1314">
        <v>264.10000000000002</v>
      </c>
      <c r="J1314" s="40"/>
    </row>
    <row r="1315" spans="1:10">
      <c r="A1315" t="s">
        <v>1130</v>
      </c>
      <c r="B1315" t="s">
        <v>816</v>
      </c>
      <c r="C1315" t="s">
        <v>1129</v>
      </c>
      <c r="D1315" t="str">
        <f>VLOOKUP(C1315,時点区分!$A$2:$C$8,3,0)</f>
        <v>02:将来</v>
      </c>
      <c r="E1315" t="s">
        <v>0</v>
      </c>
      <c r="F1315" t="str">
        <f>VLOOKUP(E1315,病床機能区分!$A$2:$C$14,3,0)</f>
        <v>01：高度急性期</v>
      </c>
      <c r="G1315" t="s">
        <v>1202</v>
      </c>
      <c r="H1315" t="s">
        <v>1176</v>
      </c>
      <c r="I1315">
        <v>84</v>
      </c>
      <c r="J1315" s="40">
        <f>I1322</f>
        <v>0</v>
      </c>
    </row>
    <row r="1316" spans="1:10">
      <c r="A1316" t="s">
        <v>1130</v>
      </c>
      <c r="B1316" t="s">
        <v>816</v>
      </c>
      <c r="C1316" t="s">
        <v>1129</v>
      </c>
      <c r="D1316" t="str">
        <f>VLOOKUP(C1316,時点区分!$A$2:$C$8,3,0)</f>
        <v>02:将来</v>
      </c>
      <c r="E1316" t="s">
        <v>1</v>
      </c>
      <c r="F1316" t="str">
        <f>VLOOKUP(E1316,病床機能区分!$A$2:$C$14,3,0)</f>
        <v>02：急性期</v>
      </c>
      <c r="G1316" t="s">
        <v>1204</v>
      </c>
      <c r="H1316" t="s">
        <v>1176</v>
      </c>
      <c r="I1316">
        <v>357</v>
      </c>
      <c r="J1316" s="40">
        <f>I1323</f>
        <v>2.2296918767507004</v>
      </c>
    </row>
    <row r="1317" spans="1:10">
      <c r="A1317" t="s">
        <v>1130</v>
      </c>
      <c r="B1317" t="s">
        <v>816</v>
      </c>
      <c r="C1317" t="s">
        <v>1129</v>
      </c>
      <c r="D1317" t="str">
        <f>VLOOKUP(C1317,時点区分!$A$2:$C$8,3,0)</f>
        <v>02:将来</v>
      </c>
      <c r="E1317" t="s">
        <v>2</v>
      </c>
      <c r="F1317" t="str">
        <f>VLOOKUP(E1317,病床機能区分!$A$2:$C$14,3,0)</f>
        <v>03：回復期</v>
      </c>
      <c r="G1317" t="s">
        <v>1206</v>
      </c>
      <c r="H1317" t="s">
        <v>1176</v>
      </c>
      <c r="I1317">
        <v>312</v>
      </c>
      <c r="J1317" s="40">
        <f>I1324</f>
        <v>0.19230769230769232</v>
      </c>
    </row>
    <row r="1318" spans="1:10">
      <c r="A1318" t="s">
        <v>1130</v>
      </c>
      <c r="B1318" t="s">
        <v>816</v>
      </c>
      <c r="C1318" t="s">
        <v>1129</v>
      </c>
      <c r="D1318" t="str">
        <f>VLOOKUP(C1318,時点区分!$A$2:$C$8,3,0)</f>
        <v>02:将来</v>
      </c>
      <c r="E1318" t="s">
        <v>3</v>
      </c>
      <c r="F1318" t="str">
        <f>VLOOKUP(E1318,病床機能区分!$A$2:$C$14,3,0)</f>
        <v>04：慢性期</v>
      </c>
      <c r="G1318" t="s">
        <v>1208</v>
      </c>
      <c r="H1318" t="s">
        <v>1176</v>
      </c>
      <c r="I1318">
        <v>445</v>
      </c>
      <c r="J1318" s="40">
        <f>I1325</f>
        <v>1.2853932584269663</v>
      </c>
    </row>
    <row r="1319" spans="1:10">
      <c r="A1319" t="s">
        <v>1130</v>
      </c>
      <c r="B1319" t="s">
        <v>816</v>
      </c>
      <c r="C1319" t="s">
        <v>1129</v>
      </c>
      <c r="D1319" t="str">
        <f>VLOOKUP(C1319,時点区分!$A$2:$C$8,3,0)</f>
        <v>02:将来</v>
      </c>
      <c r="E1319" t="s">
        <v>784</v>
      </c>
      <c r="F1319" t="str">
        <f>VLOOKUP(E1319,病床機能区分!$A$2:$C$14,3,0)</f>
        <v>06：合計</v>
      </c>
      <c r="G1319" t="s">
        <v>1210</v>
      </c>
      <c r="H1319" t="s">
        <v>1176</v>
      </c>
      <c r="I1319">
        <v>1198</v>
      </c>
      <c r="J1319" s="40">
        <f>I1326</f>
        <v>1.1919866444073455</v>
      </c>
    </row>
    <row r="1320" spans="1:10">
      <c r="A1320" t="s">
        <v>1130</v>
      </c>
      <c r="B1320" t="s">
        <v>816</v>
      </c>
      <c r="C1320" t="s">
        <v>1129</v>
      </c>
      <c r="D1320" t="str">
        <f>VLOOKUP(C1320,時点区分!$A$2:$C$8,3,0)</f>
        <v>02:将来</v>
      </c>
      <c r="E1320" t="s">
        <v>785</v>
      </c>
      <c r="F1320" t="str">
        <f>VLOOKUP(E1320,病床機能区分!$A$2:$C$14,3,0)</f>
        <v>07：在宅医療等</v>
      </c>
      <c r="G1320" t="s">
        <v>1212</v>
      </c>
      <c r="H1320" t="s">
        <v>1176</v>
      </c>
      <c r="I1320">
        <v>-1327</v>
      </c>
      <c r="J1320" s="40"/>
    </row>
    <row r="1321" spans="1:10">
      <c r="A1321" t="s">
        <v>1130</v>
      </c>
      <c r="B1321" t="s">
        <v>816</v>
      </c>
      <c r="C1321" t="s">
        <v>1129</v>
      </c>
      <c r="D1321" t="str">
        <f>VLOOKUP(C1321,時点区分!$A$2:$C$8,3,0)</f>
        <v>02:将来</v>
      </c>
      <c r="E1321" t="s">
        <v>786</v>
      </c>
      <c r="F1321" t="str">
        <f>VLOOKUP(E1321,病床機能区分!$A$2:$C$14,3,0)</f>
        <v>08：うち訪問診療分</v>
      </c>
      <c r="G1321" t="s">
        <v>1214</v>
      </c>
      <c r="H1321" t="s">
        <v>1176</v>
      </c>
      <c r="I1321">
        <v>-295.5</v>
      </c>
      <c r="J1321" s="40"/>
    </row>
    <row r="1322" spans="1:10">
      <c r="A1322" t="s">
        <v>1130</v>
      </c>
      <c r="B1322" t="s">
        <v>816</v>
      </c>
      <c r="C1322" t="s">
        <v>1182</v>
      </c>
      <c r="D1322" t="str">
        <f>VLOOKUP(C1322,時点区分!$A$2:$C$8,3,0)</f>
        <v>03:構想策定時一致率</v>
      </c>
      <c r="E1322" t="s">
        <v>0</v>
      </c>
      <c r="F1322" t="str">
        <f>VLOOKUP(E1322,病床機能区分!$A$2:$C$14,3,0)</f>
        <v>01：高度急性期</v>
      </c>
      <c r="G1322" t="s">
        <v>1216</v>
      </c>
      <c r="H1322" t="s">
        <v>1270</v>
      </c>
      <c r="I1322">
        <v>0</v>
      </c>
      <c r="J1322" s="40"/>
    </row>
    <row r="1323" spans="1:10">
      <c r="A1323" t="s">
        <v>1130</v>
      </c>
      <c r="B1323" t="s">
        <v>816</v>
      </c>
      <c r="C1323" t="s">
        <v>1182</v>
      </c>
      <c r="D1323" t="str">
        <f>VLOOKUP(C1323,時点区分!$A$2:$C$8,3,0)</f>
        <v>03:構想策定時一致率</v>
      </c>
      <c r="E1323" t="s">
        <v>1</v>
      </c>
      <c r="F1323" t="str">
        <f>VLOOKUP(E1323,病床機能区分!$A$2:$C$14,3,0)</f>
        <v>02：急性期</v>
      </c>
      <c r="G1323" t="s">
        <v>1218</v>
      </c>
      <c r="H1323" t="s">
        <v>1270</v>
      </c>
      <c r="I1323">
        <v>2.2296918767507004</v>
      </c>
      <c r="J1323" s="40"/>
    </row>
    <row r="1324" spans="1:10">
      <c r="A1324" t="s">
        <v>1130</v>
      </c>
      <c r="B1324" t="s">
        <v>816</v>
      </c>
      <c r="C1324" t="s">
        <v>1182</v>
      </c>
      <c r="D1324" t="str">
        <f>VLOOKUP(C1324,時点区分!$A$2:$C$8,3,0)</f>
        <v>03:構想策定時一致率</v>
      </c>
      <c r="E1324" t="s">
        <v>2</v>
      </c>
      <c r="F1324" t="str">
        <f>VLOOKUP(E1324,病床機能区分!$A$2:$C$14,3,0)</f>
        <v>03：回復期</v>
      </c>
      <c r="G1324" t="s">
        <v>1220</v>
      </c>
      <c r="H1324" t="s">
        <v>1270</v>
      </c>
      <c r="I1324">
        <v>0.19230769230769232</v>
      </c>
      <c r="J1324" s="40"/>
    </row>
    <row r="1325" spans="1:10">
      <c r="A1325" t="s">
        <v>1130</v>
      </c>
      <c r="B1325" t="s">
        <v>816</v>
      </c>
      <c r="C1325" t="s">
        <v>1182</v>
      </c>
      <c r="D1325" t="str">
        <f>VLOOKUP(C1325,時点区分!$A$2:$C$8,3,0)</f>
        <v>03:構想策定時一致率</v>
      </c>
      <c r="E1325" t="s">
        <v>3</v>
      </c>
      <c r="F1325" t="str">
        <f>VLOOKUP(E1325,病床機能区分!$A$2:$C$14,3,0)</f>
        <v>04：慢性期</v>
      </c>
      <c r="G1325" t="s">
        <v>1222</v>
      </c>
      <c r="H1325" t="s">
        <v>1270</v>
      </c>
      <c r="I1325">
        <v>1.2853932584269663</v>
      </c>
      <c r="J1325" s="40"/>
    </row>
    <row r="1326" spans="1:10">
      <c r="A1326" t="s">
        <v>1130</v>
      </c>
      <c r="B1326" t="s">
        <v>816</v>
      </c>
      <c r="C1326" t="s">
        <v>1182</v>
      </c>
      <c r="D1326" t="str">
        <f>VLOOKUP(C1326,時点区分!$A$2:$C$8,3,0)</f>
        <v>03:構想策定時一致率</v>
      </c>
      <c r="E1326" t="s">
        <v>784</v>
      </c>
      <c r="F1326" t="str">
        <f>VLOOKUP(E1326,病床機能区分!$A$2:$C$14,3,0)</f>
        <v>06：合計</v>
      </c>
      <c r="G1326" t="s">
        <v>1224</v>
      </c>
      <c r="H1326" t="s">
        <v>1270</v>
      </c>
      <c r="I1326">
        <v>1.1919866444073455</v>
      </c>
      <c r="J1326" s="40"/>
    </row>
    <row r="1327" spans="1:10">
      <c r="A1327" t="s">
        <v>1130</v>
      </c>
      <c r="B1327" t="s">
        <v>816</v>
      </c>
      <c r="C1327" t="s">
        <v>1183</v>
      </c>
      <c r="D1327" t="str">
        <f>VLOOKUP(C1327,時点区分!$A$2:$C$8,3,0)</f>
        <v>04:R4年度病床機能報告_2022年時点</v>
      </c>
      <c r="E1327" t="s">
        <v>0</v>
      </c>
      <c r="F1327" t="str">
        <f>VLOOKUP(E1327,病床機能区分!$A$2:$C$14,3,0)</f>
        <v>01：高度急性期</v>
      </c>
      <c r="G1327" t="s">
        <v>1226</v>
      </c>
      <c r="H1327" t="s">
        <v>1176</v>
      </c>
      <c r="I1327">
        <v>0</v>
      </c>
      <c r="J1327" s="40">
        <f>I1334</f>
        <v>0</v>
      </c>
    </row>
    <row r="1328" spans="1:10">
      <c r="A1328" t="s">
        <v>1130</v>
      </c>
      <c r="B1328" t="s">
        <v>816</v>
      </c>
      <c r="C1328" t="s">
        <v>1183</v>
      </c>
      <c r="D1328" t="str">
        <f>VLOOKUP(C1328,時点区分!$A$2:$C$8,3,0)</f>
        <v>04:R4年度病床機能報告_2022年時点</v>
      </c>
      <c r="E1328" t="s">
        <v>1</v>
      </c>
      <c r="F1328" t="str">
        <f>VLOOKUP(E1328,病床機能区分!$A$2:$C$14,3,0)</f>
        <v>02：急性期</v>
      </c>
      <c r="G1328" t="s">
        <v>1228</v>
      </c>
      <c r="H1328" t="s">
        <v>1176</v>
      </c>
      <c r="I1328">
        <v>430</v>
      </c>
      <c r="J1328" s="40">
        <f t="shared" ref="J1328:J1330" si="32">I1335</f>
        <v>1.2044817927170868</v>
      </c>
    </row>
    <row r="1329" spans="1:10">
      <c r="A1329" t="s">
        <v>1130</v>
      </c>
      <c r="B1329" t="s">
        <v>816</v>
      </c>
      <c r="C1329" t="s">
        <v>1183</v>
      </c>
      <c r="D1329" t="str">
        <f>VLOOKUP(C1329,時点区分!$A$2:$C$8,3,0)</f>
        <v>04:R4年度病床機能報告_2022年時点</v>
      </c>
      <c r="E1329" t="s">
        <v>2</v>
      </c>
      <c r="F1329" t="str">
        <f>VLOOKUP(E1329,病床機能区分!$A$2:$C$14,3,0)</f>
        <v>03：回復期</v>
      </c>
      <c r="G1329" t="s">
        <v>1230</v>
      </c>
      <c r="H1329" t="s">
        <v>1176</v>
      </c>
      <c r="I1329">
        <v>332</v>
      </c>
      <c r="J1329" s="40">
        <f t="shared" si="32"/>
        <v>1.0641025641025641</v>
      </c>
    </row>
    <row r="1330" spans="1:10">
      <c r="A1330" t="s">
        <v>1130</v>
      </c>
      <c r="B1330" t="s">
        <v>816</v>
      </c>
      <c r="C1330" t="s">
        <v>1183</v>
      </c>
      <c r="D1330" t="str">
        <f>VLOOKUP(C1330,時点区分!$A$2:$C$8,3,0)</f>
        <v>04:R4年度病床機能報告_2022年時点</v>
      </c>
      <c r="E1330" t="s">
        <v>3</v>
      </c>
      <c r="F1330" t="str">
        <f>VLOOKUP(E1330,病床機能区分!$A$2:$C$14,3,0)</f>
        <v>04：慢性期</v>
      </c>
      <c r="G1330" t="s">
        <v>1232</v>
      </c>
      <c r="H1330" t="s">
        <v>1176</v>
      </c>
      <c r="I1330">
        <v>549</v>
      </c>
      <c r="J1330" s="40">
        <f t="shared" si="32"/>
        <v>1.2337078651685394</v>
      </c>
    </row>
    <row r="1331" spans="1:10">
      <c r="A1331" t="s">
        <v>1130</v>
      </c>
      <c r="B1331" t="s">
        <v>816</v>
      </c>
      <c r="C1331" t="s">
        <v>1183</v>
      </c>
      <c r="D1331" t="str">
        <f>VLOOKUP(C1331,時点区分!$A$2:$C$8,3,0)</f>
        <v>04:R4年度病床機能報告_2022年時点</v>
      </c>
      <c r="E1331" t="s">
        <v>771</v>
      </c>
      <c r="F1331" t="str">
        <f>VLOOKUP(E1331,病床機能区分!$A$2:$C$14,3,0)</f>
        <v>09：休棟中（今後再開する予定）</v>
      </c>
      <c r="G1331" t="s">
        <v>1234</v>
      </c>
      <c r="H1331" t="s">
        <v>1176</v>
      </c>
      <c r="I1331">
        <v>46</v>
      </c>
      <c r="J1331" s="40"/>
    </row>
    <row r="1332" spans="1:10">
      <c r="A1332" t="s">
        <v>1130</v>
      </c>
      <c r="B1332" t="s">
        <v>816</v>
      </c>
      <c r="C1332" t="s">
        <v>1183</v>
      </c>
      <c r="D1332" t="str">
        <f>VLOOKUP(C1332,時点区分!$A$2:$C$8,3,0)</f>
        <v>04:R4年度病床機能報告_2022年時点</v>
      </c>
      <c r="E1332" t="s">
        <v>772</v>
      </c>
      <c r="F1332" t="str">
        <f>VLOOKUP(E1332,病床機能区分!$A$2:$C$14,3,0)</f>
        <v>10：休棟中（今後廃止する予定）</v>
      </c>
      <c r="G1332" t="s">
        <v>1236</v>
      </c>
      <c r="H1332" t="s">
        <v>1176</v>
      </c>
      <c r="I1332">
        <v>0</v>
      </c>
      <c r="J1332" s="40"/>
    </row>
    <row r="1333" spans="1:10">
      <c r="A1333" t="s">
        <v>1130</v>
      </c>
      <c r="B1333" t="s">
        <v>816</v>
      </c>
      <c r="C1333" t="s">
        <v>1183</v>
      </c>
      <c r="D1333" t="str">
        <f>VLOOKUP(C1333,時点区分!$A$2:$C$8,3,0)</f>
        <v>04:R4年度病床機能報告_2022年時点</v>
      </c>
      <c r="E1333" t="s">
        <v>784</v>
      </c>
      <c r="F1333" t="str">
        <f>VLOOKUP(E1333,病床機能区分!$A$2:$C$14,3,0)</f>
        <v>06：合計</v>
      </c>
      <c r="G1333" t="s">
        <v>1238</v>
      </c>
      <c r="H1333" t="s">
        <v>1176</v>
      </c>
      <c r="I1333">
        <v>1357</v>
      </c>
      <c r="J1333" s="40">
        <f>I1338</f>
        <v>1.1327212020033388</v>
      </c>
    </row>
    <row r="1334" spans="1:10">
      <c r="A1334" t="s">
        <v>1130</v>
      </c>
      <c r="B1334" t="s">
        <v>816</v>
      </c>
      <c r="C1334" t="s">
        <v>1184</v>
      </c>
      <c r="D1334" t="str">
        <f>VLOOKUP(C1334,時点区分!$A$2:$C$8,3,0)</f>
        <v>05:R4年度現状一致率</v>
      </c>
      <c r="E1334" t="s">
        <v>0</v>
      </c>
      <c r="F1334" t="str">
        <f>VLOOKUP(E1334,病床機能区分!$A$2:$C$14,3,0)</f>
        <v>01：高度急性期</v>
      </c>
      <c r="G1334" t="s">
        <v>1239</v>
      </c>
      <c r="H1334" t="s">
        <v>1270</v>
      </c>
      <c r="I1334">
        <v>0</v>
      </c>
      <c r="J1334" s="40"/>
    </row>
    <row r="1335" spans="1:10">
      <c r="A1335" t="s">
        <v>1130</v>
      </c>
      <c r="B1335" t="s">
        <v>816</v>
      </c>
      <c r="C1335" t="s">
        <v>1184</v>
      </c>
      <c r="D1335" t="str">
        <f>VLOOKUP(C1335,時点区分!$A$2:$C$8,3,0)</f>
        <v>05:R4年度現状一致率</v>
      </c>
      <c r="E1335" t="s">
        <v>1</v>
      </c>
      <c r="F1335" t="str">
        <f>VLOOKUP(E1335,病床機能区分!$A$2:$C$14,3,0)</f>
        <v>02：急性期</v>
      </c>
      <c r="G1335" t="s">
        <v>1241</v>
      </c>
      <c r="H1335" t="s">
        <v>1270</v>
      </c>
      <c r="I1335">
        <v>1.2044817927170868</v>
      </c>
      <c r="J1335" s="40"/>
    </row>
    <row r="1336" spans="1:10">
      <c r="A1336" t="s">
        <v>1130</v>
      </c>
      <c r="B1336" t="s">
        <v>816</v>
      </c>
      <c r="C1336" t="s">
        <v>1184</v>
      </c>
      <c r="D1336" t="str">
        <f>VLOOKUP(C1336,時点区分!$A$2:$C$8,3,0)</f>
        <v>05:R4年度現状一致率</v>
      </c>
      <c r="E1336" t="s">
        <v>2</v>
      </c>
      <c r="F1336" t="str">
        <f>VLOOKUP(E1336,病床機能区分!$A$2:$C$14,3,0)</f>
        <v>03：回復期</v>
      </c>
      <c r="G1336" t="s">
        <v>1243</v>
      </c>
      <c r="H1336" t="s">
        <v>1270</v>
      </c>
      <c r="I1336">
        <v>1.0641025641025641</v>
      </c>
      <c r="J1336" s="40"/>
    </row>
    <row r="1337" spans="1:10">
      <c r="A1337" t="s">
        <v>1130</v>
      </c>
      <c r="B1337" t="s">
        <v>816</v>
      </c>
      <c r="C1337" t="s">
        <v>1184</v>
      </c>
      <c r="D1337" t="str">
        <f>VLOOKUP(C1337,時点区分!$A$2:$C$8,3,0)</f>
        <v>05:R4年度現状一致率</v>
      </c>
      <c r="E1337" t="s">
        <v>3</v>
      </c>
      <c r="F1337" t="str">
        <f>VLOOKUP(E1337,病床機能区分!$A$2:$C$14,3,0)</f>
        <v>04：慢性期</v>
      </c>
      <c r="G1337" t="s">
        <v>1245</v>
      </c>
      <c r="H1337" t="s">
        <v>1270</v>
      </c>
      <c r="I1337">
        <v>1.2337078651685394</v>
      </c>
      <c r="J1337" s="40"/>
    </row>
    <row r="1338" spans="1:10">
      <c r="A1338" t="s">
        <v>1130</v>
      </c>
      <c r="B1338" t="s">
        <v>816</v>
      </c>
      <c r="C1338" t="s">
        <v>1184</v>
      </c>
      <c r="D1338" t="str">
        <f>VLOOKUP(C1338,時点区分!$A$2:$C$8,3,0)</f>
        <v>05:R4年度現状一致率</v>
      </c>
      <c r="E1338" t="s">
        <v>784</v>
      </c>
      <c r="F1338" t="str">
        <f>VLOOKUP(E1338,病床機能区分!$A$2:$C$14,3,0)</f>
        <v>06：合計</v>
      </c>
      <c r="G1338" t="s">
        <v>1247</v>
      </c>
      <c r="H1338" t="s">
        <v>1270</v>
      </c>
      <c r="I1338">
        <v>1.1327212020033388</v>
      </c>
      <c r="J1338" s="40"/>
    </row>
    <row r="1339" spans="1:10">
      <c r="A1339" t="s">
        <v>1130</v>
      </c>
      <c r="B1339" t="s">
        <v>816</v>
      </c>
      <c r="C1339" t="s">
        <v>1185</v>
      </c>
      <c r="D1339" t="str">
        <f>VLOOKUP(C1339,時点区分!$A$2:$C$8,3,0)</f>
        <v>06:R4年度病床機能報告_2025年時点</v>
      </c>
      <c r="E1339" t="s">
        <v>0</v>
      </c>
      <c r="F1339" t="str">
        <f>VLOOKUP(E1339,病床機能区分!$A$2:$C$14,3,0)</f>
        <v>01：高度急性期</v>
      </c>
      <c r="G1339" t="s">
        <v>1249</v>
      </c>
      <c r="H1339" t="s">
        <v>1176</v>
      </c>
      <c r="I1339">
        <v>0</v>
      </c>
      <c r="J1339" s="40">
        <f>I1347</f>
        <v>0</v>
      </c>
    </row>
    <row r="1340" spans="1:10">
      <c r="A1340" t="s">
        <v>1130</v>
      </c>
      <c r="B1340" t="s">
        <v>816</v>
      </c>
      <c r="C1340" t="s">
        <v>1185</v>
      </c>
      <c r="D1340" t="str">
        <f>VLOOKUP(C1340,時点区分!$A$2:$C$8,3,0)</f>
        <v>06:R4年度病床機能報告_2025年時点</v>
      </c>
      <c r="E1340" t="s">
        <v>1</v>
      </c>
      <c r="F1340" t="str">
        <f>VLOOKUP(E1340,病床機能区分!$A$2:$C$14,3,0)</f>
        <v>02：急性期</v>
      </c>
      <c r="G1340" t="s">
        <v>1251</v>
      </c>
      <c r="H1340" t="s">
        <v>1176</v>
      </c>
      <c r="I1340">
        <v>476</v>
      </c>
      <c r="J1340" s="40">
        <f>I1348</f>
        <v>1.3333333333333333</v>
      </c>
    </row>
    <row r="1341" spans="1:10">
      <c r="A1341" t="s">
        <v>1130</v>
      </c>
      <c r="B1341" t="s">
        <v>816</v>
      </c>
      <c r="C1341" t="s">
        <v>1185</v>
      </c>
      <c r="D1341" t="str">
        <f>VLOOKUP(C1341,時点区分!$A$2:$C$8,3,0)</f>
        <v>06:R4年度病床機能報告_2025年時点</v>
      </c>
      <c r="E1341" t="s">
        <v>2</v>
      </c>
      <c r="F1341" t="str">
        <f>VLOOKUP(E1341,病床機能区分!$A$2:$C$14,3,0)</f>
        <v>03：回復期</v>
      </c>
      <c r="G1341" t="s">
        <v>1253</v>
      </c>
      <c r="H1341" t="s">
        <v>1176</v>
      </c>
      <c r="I1341">
        <v>332</v>
      </c>
      <c r="J1341" s="40">
        <f>I1349</f>
        <v>1.0641025641025641</v>
      </c>
    </row>
    <row r="1342" spans="1:10">
      <c r="A1342" t="s">
        <v>1130</v>
      </c>
      <c r="B1342" t="s">
        <v>816</v>
      </c>
      <c r="C1342" t="s">
        <v>1185</v>
      </c>
      <c r="D1342" t="str">
        <f>VLOOKUP(C1342,時点区分!$A$2:$C$8,3,0)</f>
        <v>06:R4年度病床機能報告_2025年時点</v>
      </c>
      <c r="E1342" t="s">
        <v>3</v>
      </c>
      <c r="F1342" t="str">
        <f>VLOOKUP(E1342,病床機能区分!$A$2:$C$14,3,0)</f>
        <v>04：慢性期</v>
      </c>
      <c r="G1342" t="s">
        <v>1255</v>
      </c>
      <c r="H1342" t="s">
        <v>1176</v>
      </c>
      <c r="I1342">
        <v>549</v>
      </c>
      <c r="J1342" s="40">
        <f>I1350</f>
        <v>1.2337078651685394</v>
      </c>
    </row>
    <row r="1343" spans="1:10">
      <c r="A1343" t="s">
        <v>1130</v>
      </c>
      <c r="B1343" t="s">
        <v>816</v>
      </c>
      <c r="C1343" t="s">
        <v>1185</v>
      </c>
      <c r="D1343" t="str">
        <f>VLOOKUP(C1343,時点区分!$A$2:$C$8,3,0)</f>
        <v>06:R4年度病床機能報告_2025年時点</v>
      </c>
      <c r="E1343" t="s">
        <v>779</v>
      </c>
      <c r="F1343" t="str">
        <f>VLOOKUP(E1343,病床機能区分!$A$2:$C$14,3,0)</f>
        <v>11：介護保険施設等へ移行予定</v>
      </c>
      <c r="G1343" t="s">
        <v>1257</v>
      </c>
      <c r="H1343" t="s">
        <v>1176</v>
      </c>
      <c r="I1343">
        <v>0</v>
      </c>
      <c r="J1343" s="40"/>
    </row>
    <row r="1344" spans="1:10">
      <c r="A1344" t="s">
        <v>1130</v>
      </c>
      <c r="B1344" t="s">
        <v>816</v>
      </c>
      <c r="C1344" t="s">
        <v>1185</v>
      </c>
      <c r="D1344" t="str">
        <f>VLOOKUP(C1344,時点区分!$A$2:$C$8,3,0)</f>
        <v>06:R4年度病床機能報告_2025年時点</v>
      </c>
      <c r="E1344" t="s">
        <v>780</v>
      </c>
      <c r="F1344" t="str">
        <f>VLOOKUP(E1344,病床機能区分!$A$2:$C$14,3,0)</f>
        <v>12：休棟予定</v>
      </c>
      <c r="G1344" t="s">
        <v>1259</v>
      </c>
      <c r="H1344" t="s">
        <v>1176</v>
      </c>
      <c r="I1344">
        <v>0</v>
      </c>
      <c r="J1344" s="40"/>
    </row>
    <row r="1345" spans="1:10">
      <c r="A1345" t="s">
        <v>1130</v>
      </c>
      <c r="B1345" t="s">
        <v>816</v>
      </c>
      <c r="C1345" t="s">
        <v>1185</v>
      </c>
      <c r="D1345" t="str">
        <f>VLOOKUP(C1345,時点区分!$A$2:$C$8,3,0)</f>
        <v>06:R4年度病床機能報告_2025年時点</v>
      </c>
      <c r="E1345" t="s">
        <v>781</v>
      </c>
      <c r="F1345" t="str">
        <f>VLOOKUP(E1345,病床機能区分!$A$2:$C$14,3,0)</f>
        <v>13：廃止予定</v>
      </c>
      <c r="G1345" t="s">
        <v>1261</v>
      </c>
      <c r="H1345" t="s">
        <v>1176</v>
      </c>
      <c r="I1345">
        <v>0</v>
      </c>
      <c r="J1345" s="40"/>
    </row>
    <row r="1346" spans="1:10">
      <c r="A1346" t="s">
        <v>1130</v>
      </c>
      <c r="B1346" t="s">
        <v>816</v>
      </c>
      <c r="C1346" t="s">
        <v>1185</v>
      </c>
      <c r="D1346" t="str">
        <f>VLOOKUP(C1346,時点区分!$A$2:$C$8,3,0)</f>
        <v>06:R4年度病床機能報告_2025年時点</v>
      </c>
      <c r="E1346" t="s">
        <v>784</v>
      </c>
      <c r="F1346" t="str">
        <f>VLOOKUP(E1346,病床機能区分!$A$2:$C$14,3,0)</f>
        <v>06：合計</v>
      </c>
      <c r="G1346" t="s">
        <v>1263</v>
      </c>
      <c r="H1346" t="s">
        <v>1176</v>
      </c>
      <c r="I1346">
        <v>1357</v>
      </c>
      <c r="J1346" s="40">
        <f>I1351</f>
        <v>1.1327212020033388</v>
      </c>
    </row>
    <row r="1347" spans="1:10">
      <c r="A1347" t="s">
        <v>1130</v>
      </c>
      <c r="B1347" t="s">
        <v>816</v>
      </c>
      <c r="C1347" t="s">
        <v>1278</v>
      </c>
      <c r="D1347" t="str">
        <f>VLOOKUP(C1347,時点区分!$A$2:$C$8,3,0)</f>
        <v>07:R4年度将来一致率</v>
      </c>
      <c r="E1347" t="s">
        <v>0</v>
      </c>
      <c r="F1347" t="str">
        <f>VLOOKUP(E1347,病床機能区分!$A$2:$C$14,3,0)</f>
        <v>01：高度急性期</v>
      </c>
      <c r="G1347" t="s">
        <v>1281</v>
      </c>
      <c r="H1347" t="s">
        <v>1270</v>
      </c>
      <c r="I1347">
        <v>0</v>
      </c>
      <c r="J1347" s="40"/>
    </row>
    <row r="1348" spans="1:10">
      <c r="A1348" t="s">
        <v>1130</v>
      </c>
      <c r="B1348" t="s">
        <v>816</v>
      </c>
      <c r="C1348" t="s">
        <v>1278</v>
      </c>
      <c r="D1348" t="str">
        <f>VLOOKUP(C1348,時点区分!$A$2:$C$8,3,0)</f>
        <v>07:R4年度将来一致率</v>
      </c>
      <c r="E1348" t="s">
        <v>1</v>
      </c>
      <c r="F1348" t="str">
        <f>VLOOKUP(E1348,病床機能区分!$A$2:$C$14,3,0)</f>
        <v>02：急性期</v>
      </c>
      <c r="G1348" t="s">
        <v>1283</v>
      </c>
      <c r="H1348" t="s">
        <v>1270</v>
      </c>
      <c r="I1348">
        <v>1.3333333333333333</v>
      </c>
      <c r="J1348" s="40"/>
    </row>
    <row r="1349" spans="1:10">
      <c r="A1349" t="s">
        <v>1130</v>
      </c>
      <c r="B1349" t="s">
        <v>816</v>
      </c>
      <c r="C1349" t="s">
        <v>1278</v>
      </c>
      <c r="D1349" t="str">
        <f>VLOOKUP(C1349,時点区分!$A$2:$C$8,3,0)</f>
        <v>07:R4年度将来一致率</v>
      </c>
      <c r="E1349" t="s">
        <v>2</v>
      </c>
      <c r="F1349" t="str">
        <f>VLOOKUP(E1349,病床機能区分!$A$2:$C$14,3,0)</f>
        <v>03：回復期</v>
      </c>
      <c r="G1349" t="s">
        <v>1285</v>
      </c>
      <c r="H1349" t="s">
        <v>1270</v>
      </c>
      <c r="I1349">
        <v>1.0641025641025641</v>
      </c>
      <c r="J1349" s="40"/>
    </row>
    <row r="1350" spans="1:10">
      <c r="A1350" t="s">
        <v>1130</v>
      </c>
      <c r="B1350" t="s">
        <v>816</v>
      </c>
      <c r="C1350" t="s">
        <v>1278</v>
      </c>
      <c r="D1350" t="str">
        <f>VLOOKUP(C1350,時点区分!$A$2:$C$8,3,0)</f>
        <v>07:R4年度将来一致率</v>
      </c>
      <c r="E1350" t="s">
        <v>3</v>
      </c>
      <c r="F1350" t="str">
        <f>VLOOKUP(E1350,病床機能区分!$A$2:$C$14,3,0)</f>
        <v>04：慢性期</v>
      </c>
      <c r="G1350" t="s">
        <v>1287</v>
      </c>
      <c r="H1350" t="s">
        <v>1270</v>
      </c>
      <c r="I1350">
        <v>1.2337078651685394</v>
      </c>
      <c r="J1350" s="40"/>
    </row>
    <row r="1351" spans="1:10" ht="14" thickBot="1">
      <c r="A1351" t="s">
        <v>1130</v>
      </c>
      <c r="B1351" t="s">
        <v>816</v>
      </c>
      <c r="C1351" t="s">
        <v>1278</v>
      </c>
      <c r="D1351" t="str">
        <f>VLOOKUP(C1351,時点区分!$A$2:$C$8,3,0)</f>
        <v>07:R4年度将来一致率</v>
      </c>
      <c r="E1351" t="s">
        <v>784</v>
      </c>
      <c r="F1351" t="str">
        <f>VLOOKUP(E1351,病床機能区分!$A$2:$C$14,3,0)</f>
        <v>06：合計</v>
      </c>
      <c r="G1351" t="s">
        <v>1289</v>
      </c>
      <c r="H1351" t="s">
        <v>1270</v>
      </c>
      <c r="I1351">
        <v>1.1327212020033388</v>
      </c>
      <c r="J1351" s="41"/>
    </row>
    <row r="1352" spans="1:10">
      <c r="A1352" t="s">
        <v>1130</v>
      </c>
      <c r="B1352" t="s">
        <v>817</v>
      </c>
      <c r="C1352" t="s">
        <v>1181</v>
      </c>
      <c r="D1352" t="str">
        <f>VLOOKUP(C1352,時点区分!$A$2:$C$8,3,0)</f>
        <v>01:現状ー構想策定時</v>
      </c>
      <c r="E1352" t="s">
        <v>0</v>
      </c>
      <c r="F1352" t="str">
        <f>VLOOKUP(E1352,病床機能区分!$A$2:$C$14,3,0)</f>
        <v>01：高度急性期</v>
      </c>
      <c r="G1352" t="s">
        <v>1186</v>
      </c>
      <c r="H1352" t="s">
        <v>1176</v>
      </c>
      <c r="I1352">
        <v>0</v>
      </c>
      <c r="J1352" s="39">
        <f t="shared" ref="J1352:J1355" si="33">I1367</f>
        <v>0</v>
      </c>
    </row>
    <row r="1353" spans="1:10">
      <c r="A1353" t="s">
        <v>1130</v>
      </c>
      <c r="B1353" t="s">
        <v>817</v>
      </c>
      <c r="C1353" t="s">
        <v>1181</v>
      </c>
      <c r="D1353" t="str">
        <f>VLOOKUP(C1353,時点区分!$A$2:$C$8,3,0)</f>
        <v>01:現状ー構想策定時</v>
      </c>
      <c r="E1353" t="s">
        <v>1</v>
      </c>
      <c r="F1353" t="str">
        <f>VLOOKUP(E1353,病床機能区分!$A$2:$C$14,3,0)</f>
        <v>02：急性期</v>
      </c>
      <c r="G1353" t="s">
        <v>1188</v>
      </c>
      <c r="H1353" t="s">
        <v>1176</v>
      </c>
      <c r="I1353">
        <v>901</v>
      </c>
      <c r="J1353" s="40">
        <f t="shared" si="33"/>
        <v>3.2410071942446042</v>
      </c>
    </row>
    <row r="1354" spans="1:10">
      <c r="A1354" t="s">
        <v>1130</v>
      </c>
      <c r="B1354" t="s">
        <v>817</v>
      </c>
      <c r="C1354" t="s">
        <v>1181</v>
      </c>
      <c r="D1354" t="str">
        <f>VLOOKUP(C1354,時点区分!$A$2:$C$8,3,0)</f>
        <v>01:現状ー構想策定時</v>
      </c>
      <c r="E1354" t="s">
        <v>2</v>
      </c>
      <c r="F1354" t="str">
        <f>VLOOKUP(E1354,病床機能区分!$A$2:$C$14,3,0)</f>
        <v>03：回復期</v>
      </c>
      <c r="G1354" t="s">
        <v>1190</v>
      </c>
      <c r="H1354" t="s">
        <v>1176</v>
      </c>
      <c r="I1354">
        <v>130</v>
      </c>
      <c r="J1354" s="40">
        <f t="shared" si="33"/>
        <v>0.44827586206896552</v>
      </c>
    </row>
    <row r="1355" spans="1:10">
      <c r="A1355" t="s">
        <v>1130</v>
      </c>
      <c r="B1355" t="s">
        <v>817</v>
      </c>
      <c r="C1355" t="s">
        <v>1181</v>
      </c>
      <c r="D1355" t="str">
        <f>VLOOKUP(C1355,時点区分!$A$2:$C$8,3,0)</f>
        <v>01:現状ー構想策定時</v>
      </c>
      <c r="E1355" t="s">
        <v>3</v>
      </c>
      <c r="F1355" t="str">
        <f>VLOOKUP(E1355,病床機能区分!$A$2:$C$14,3,0)</f>
        <v>04：慢性期</v>
      </c>
      <c r="G1355" t="s">
        <v>1192</v>
      </c>
      <c r="H1355" t="s">
        <v>1176</v>
      </c>
      <c r="I1355">
        <v>230</v>
      </c>
      <c r="J1355" s="40">
        <f t="shared" si="33"/>
        <v>0.97046413502109707</v>
      </c>
    </row>
    <row r="1356" spans="1:10">
      <c r="A1356" t="s">
        <v>1130</v>
      </c>
      <c r="B1356" t="s">
        <v>817</v>
      </c>
      <c r="C1356" t="s">
        <v>1181</v>
      </c>
      <c r="D1356" t="str">
        <f>VLOOKUP(C1356,時点区分!$A$2:$C$8,3,0)</f>
        <v>01:現状ー構想策定時</v>
      </c>
      <c r="E1356" t="s">
        <v>783</v>
      </c>
      <c r="F1356" t="str">
        <f>VLOOKUP(E1356,病床機能区分!$A$2:$C$14,3,0)</f>
        <v>05：未報告</v>
      </c>
      <c r="G1356" t="s">
        <v>1194</v>
      </c>
      <c r="H1356" t="s">
        <v>1176</v>
      </c>
      <c r="I1356">
        <v>0</v>
      </c>
      <c r="J1356" s="40"/>
    </row>
    <row r="1357" spans="1:10">
      <c r="A1357" t="s">
        <v>1130</v>
      </c>
      <c r="B1357" t="s">
        <v>817</v>
      </c>
      <c r="C1357" t="s">
        <v>1181</v>
      </c>
      <c r="D1357" t="str">
        <f>VLOOKUP(C1357,時点区分!$A$2:$C$8,3,0)</f>
        <v>01:現状ー構想策定時</v>
      </c>
      <c r="E1357" t="s">
        <v>784</v>
      </c>
      <c r="F1357" t="str">
        <f>VLOOKUP(E1357,病床機能区分!$A$2:$C$14,3,0)</f>
        <v>06：合計</v>
      </c>
      <c r="G1357" t="s">
        <v>1196</v>
      </c>
      <c r="H1357" t="s">
        <v>1176</v>
      </c>
      <c r="I1357">
        <v>1261</v>
      </c>
      <c r="J1357" s="40">
        <f>I1371</f>
        <v>1.4313280363223611</v>
      </c>
    </row>
    <row r="1358" spans="1:10">
      <c r="A1358" t="s">
        <v>1130</v>
      </c>
      <c r="B1358" t="s">
        <v>817</v>
      </c>
      <c r="C1358" t="s">
        <v>1181</v>
      </c>
      <c r="D1358" t="str">
        <f>VLOOKUP(C1358,時点区分!$A$2:$C$8,3,0)</f>
        <v>01:現状ー構想策定時</v>
      </c>
      <c r="E1358" t="s">
        <v>785</v>
      </c>
      <c r="F1358" t="str">
        <f>VLOOKUP(E1358,病床機能区分!$A$2:$C$14,3,0)</f>
        <v>07：在宅医療等</v>
      </c>
      <c r="G1358" t="s">
        <v>1198</v>
      </c>
      <c r="H1358" t="s">
        <v>1176</v>
      </c>
      <c r="I1358">
        <v>1060.2</v>
      </c>
      <c r="J1358" s="40"/>
    </row>
    <row r="1359" spans="1:10">
      <c r="A1359" t="s">
        <v>1130</v>
      </c>
      <c r="B1359" t="s">
        <v>817</v>
      </c>
      <c r="C1359" t="s">
        <v>1181</v>
      </c>
      <c r="D1359" t="str">
        <f>VLOOKUP(C1359,時点区分!$A$2:$C$8,3,0)</f>
        <v>01:現状ー構想策定時</v>
      </c>
      <c r="E1359" t="s">
        <v>786</v>
      </c>
      <c r="F1359" t="str">
        <f>VLOOKUP(E1359,病床機能区分!$A$2:$C$14,3,0)</f>
        <v>08：うち訪問診療分</v>
      </c>
      <c r="G1359" t="s">
        <v>1200</v>
      </c>
      <c r="H1359" t="s">
        <v>1176</v>
      </c>
      <c r="I1359">
        <v>197.5</v>
      </c>
      <c r="J1359" s="40"/>
    </row>
    <row r="1360" spans="1:10">
      <c r="A1360" t="s">
        <v>1130</v>
      </c>
      <c r="B1360" t="s">
        <v>817</v>
      </c>
      <c r="C1360" t="s">
        <v>1129</v>
      </c>
      <c r="D1360" t="str">
        <f>VLOOKUP(C1360,時点区分!$A$2:$C$8,3,0)</f>
        <v>02:将来</v>
      </c>
      <c r="E1360" t="s">
        <v>0</v>
      </c>
      <c r="F1360" t="str">
        <f>VLOOKUP(E1360,病床機能区分!$A$2:$C$14,3,0)</f>
        <v>01：高度急性期</v>
      </c>
      <c r="G1360" t="s">
        <v>1202</v>
      </c>
      <c r="H1360" t="s">
        <v>1176</v>
      </c>
      <c r="I1360">
        <v>76</v>
      </c>
      <c r="J1360" s="40">
        <f>I1367</f>
        <v>0</v>
      </c>
    </row>
    <row r="1361" spans="1:10">
      <c r="A1361" t="s">
        <v>1130</v>
      </c>
      <c r="B1361" t="s">
        <v>817</v>
      </c>
      <c r="C1361" t="s">
        <v>1129</v>
      </c>
      <c r="D1361" t="str">
        <f>VLOOKUP(C1361,時点区分!$A$2:$C$8,3,0)</f>
        <v>02:将来</v>
      </c>
      <c r="E1361" t="s">
        <v>1</v>
      </c>
      <c r="F1361" t="str">
        <f>VLOOKUP(E1361,病床機能区分!$A$2:$C$14,3,0)</f>
        <v>02：急性期</v>
      </c>
      <c r="G1361" t="s">
        <v>1204</v>
      </c>
      <c r="H1361" t="s">
        <v>1176</v>
      </c>
      <c r="I1361">
        <v>278</v>
      </c>
      <c r="J1361" s="40">
        <f>I1368</f>
        <v>3.2410071942446042</v>
      </c>
    </row>
    <row r="1362" spans="1:10">
      <c r="A1362" t="s">
        <v>1130</v>
      </c>
      <c r="B1362" t="s">
        <v>817</v>
      </c>
      <c r="C1362" t="s">
        <v>1129</v>
      </c>
      <c r="D1362" t="str">
        <f>VLOOKUP(C1362,時点区分!$A$2:$C$8,3,0)</f>
        <v>02:将来</v>
      </c>
      <c r="E1362" t="s">
        <v>2</v>
      </c>
      <c r="F1362" t="str">
        <f>VLOOKUP(E1362,病床機能区分!$A$2:$C$14,3,0)</f>
        <v>03：回復期</v>
      </c>
      <c r="G1362" t="s">
        <v>1206</v>
      </c>
      <c r="H1362" t="s">
        <v>1176</v>
      </c>
      <c r="I1362">
        <v>290</v>
      </c>
      <c r="J1362" s="40">
        <f>I1369</f>
        <v>0.44827586206896552</v>
      </c>
    </row>
    <row r="1363" spans="1:10">
      <c r="A1363" t="s">
        <v>1130</v>
      </c>
      <c r="B1363" t="s">
        <v>817</v>
      </c>
      <c r="C1363" t="s">
        <v>1129</v>
      </c>
      <c r="D1363" t="str">
        <f>VLOOKUP(C1363,時点区分!$A$2:$C$8,3,0)</f>
        <v>02:将来</v>
      </c>
      <c r="E1363" t="s">
        <v>3</v>
      </c>
      <c r="F1363" t="str">
        <f>VLOOKUP(E1363,病床機能区分!$A$2:$C$14,3,0)</f>
        <v>04：慢性期</v>
      </c>
      <c r="G1363" t="s">
        <v>1208</v>
      </c>
      <c r="H1363" t="s">
        <v>1176</v>
      </c>
      <c r="I1363">
        <v>237</v>
      </c>
      <c r="J1363" s="40">
        <f>I1370</f>
        <v>0.97046413502109707</v>
      </c>
    </row>
    <row r="1364" spans="1:10">
      <c r="A1364" t="s">
        <v>1130</v>
      </c>
      <c r="B1364" t="s">
        <v>817</v>
      </c>
      <c r="C1364" t="s">
        <v>1129</v>
      </c>
      <c r="D1364" t="str">
        <f>VLOOKUP(C1364,時点区分!$A$2:$C$8,3,0)</f>
        <v>02:将来</v>
      </c>
      <c r="E1364" t="s">
        <v>784</v>
      </c>
      <c r="F1364" t="str">
        <f>VLOOKUP(E1364,病床機能区分!$A$2:$C$14,3,0)</f>
        <v>06：合計</v>
      </c>
      <c r="G1364" t="s">
        <v>1210</v>
      </c>
      <c r="H1364" t="s">
        <v>1176</v>
      </c>
      <c r="I1364">
        <v>881</v>
      </c>
      <c r="J1364" s="40">
        <f>I1371</f>
        <v>1.4313280363223611</v>
      </c>
    </row>
    <row r="1365" spans="1:10">
      <c r="A1365" t="s">
        <v>1130</v>
      </c>
      <c r="B1365" t="s">
        <v>817</v>
      </c>
      <c r="C1365" t="s">
        <v>1129</v>
      </c>
      <c r="D1365" t="str">
        <f>VLOOKUP(C1365,時点区分!$A$2:$C$8,3,0)</f>
        <v>02:将来</v>
      </c>
      <c r="E1365" t="s">
        <v>785</v>
      </c>
      <c r="F1365" t="str">
        <f>VLOOKUP(E1365,病床機能区分!$A$2:$C$14,3,0)</f>
        <v>07：在宅医療等</v>
      </c>
      <c r="G1365" t="s">
        <v>1212</v>
      </c>
      <c r="H1365" t="s">
        <v>1176</v>
      </c>
      <c r="I1365">
        <v>-1137.8</v>
      </c>
      <c r="J1365" s="40"/>
    </row>
    <row r="1366" spans="1:10">
      <c r="A1366" t="s">
        <v>1130</v>
      </c>
      <c r="B1366" t="s">
        <v>817</v>
      </c>
      <c r="C1366" t="s">
        <v>1129</v>
      </c>
      <c r="D1366" t="str">
        <f>VLOOKUP(C1366,時点区分!$A$2:$C$8,3,0)</f>
        <v>02:将来</v>
      </c>
      <c r="E1366" t="s">
        <v>786</v>
      </c>
      <c r="F1366" t="str">
        <f>VLOOKUP(E1366,病床機能区分!$A$2:$C$14,3,0)</f>
        <v>08：うち訪問診療分</v>
      </c>
      <c r="G1366" t="s">
        <v>1214</v>
      </c>
      <c r="H1366" t="s">
        <v>1176</v>
      </c>
      <c r="I1366">
        <v>-236.6</v>
      </c>
      <c r="J1366" s="40"/>
    </row>
    <row r="1367" spans="1:10">
      <c r="A1367" t="s">
        <v>1130</v>
      </c>
      <c r="B1367" t="s">
        <v>817</v>
      </c>
      <c r="C1367" t="s">
        <v>1182</v>
      </c>
      <c r="D1367" t="str">
        <f>VLOOKUP(C1367,時点区分!$A$2:$C$8,3,0)</f>
        <v>03:構想策定時一致率</v>
      </c>
      <c r="E1367" t="s">
        <v>0</v>
      </c>
      <c r="F1367" t="str">
        <f>VLOOKUP(E1367,病床機能区分!$A$2:$C$14,3,0)</f>
        <v>01：高度急性期</v>
      </c>
      <c r="G1367" t="s">
        <v>1216</v>
      </c>
      <c r="H1367" t="s">
        <v>1270</v>
      </c>
      <c r="I1367">
        <v>0</v>
      </c>
      <c r="J1367" s="40"/>
    </row>
    <row r="1368" spans="1:10">
      <c r="A1368" t="s">
        <v>1130</v>
      </c>
      <c r="B1368" t="s">
        <v>817</v>
      </c>
      <c r="C1368" t="s">
        <v>1182</v>
      </c>
      <c r="D1368" t="str">
        <f>VLOOKUP(C1368,時点区分!$A$2:$C$8,3,0)</f>
        <v>03:構想策定時一致率</v>
      </c>
      <c r="E1368" t="s">
        <v>1</v>
      </c>
      <c r="F1368" t="str">
        <f>VLOOKUP(E1368,病床機能区分!$A$2:$C$14,3,0)</f>
        <v>02：急性期</v>
      </c>
      <c r="G1368" t="s">
        <v>1218</v>
      </c>
      <c r="H1368" t="s">
        <v>1270</v>
      </c>
      <c r="I1368">
        <v>3.2410071942446042</v>
      </c>
      <c r="J1368" s="40"/>
    </row>
    <row r="1369" spans="1:10">
      <c r="A1369" t="s">
        <v>1130</v>
      </c>
      <c r="B1369" t="s">
        <v>817</v>
      </c>
      <c r="C1369" t="s">
        <v>1182</v>
      </c>
      <c r="D1369" t="str">
        <f>VLOOKUP(C1369,時点区分!$A$2:$C$8,3,0)</f>
        <v>03:構想策定時一致率</v>
      </c>
      <c r="E1369" t="s">
        <v>2</v>
      </c>
      <c r="F1369" t="str">
        <f>VLOOKUP(E1369,病床機能区分!$A$2:$C$14,3,0)</f>
        <v>03：回復期</v>
      </c>
      <c r="G1369" t="s">
        <v>1220</v>
      </c>
      <c r="H1369" t="s">
        <v>1270</v>
      </c>
      <c r="I1369">
        <v>0.44827586206896552</v>
      </c>
      <c r="J1369" s="40"/>
    </row>
    <row r="1370" spans="1:10">
      <c r="A1370" t="s">
        <v>1130</v>
      </c>
      <c r="B1370" t="s">
        <v>817</v>
      </c>
      <c r="C1370" t="s">
        <v>1182</v>
      </c>
      <c r="D1370" t="str">
        <f>VLOOKUP(C1370,時点区分!$A$2:$C$8,3,0)</f>
        <v>03:構想策定時一致率</v>
      </c>
      <c r="E1370" t="s">
        <v>3</v>
      </c>
      <c r="F1370" t="str">
        <f>VLOOKUP(E1370,病床機能区分!$A$2:$C$14,3,0)</f>
        <v>04：慢性期</v>
      </c>
      <c r="G1370" t="s">
        <v>1222</v>
      </c>
      <c r="H1370" t="s">
        <v>1270</v>
      </c>
      <c r="I1370">
        <v>0.97046413502109707</v>
      </c>
      <c r="J1370" s="40"/>
    </row>
    <row r="1371" spans="1:10">
      <c r="A1371" t="s">
        <v>1130</v>
      </c>
      <c r="B1371" t="s">
        <v>817</v>
      </c>
      <c r="C1371" t="s">
        <v>1182</v>
      </c>
      <c r="D1371" t="str">
        <f>VLOOKUP(C1371,時点区分!$A$2:$C$8,3,0)</f>
        <v>03:構想策定時一致率</v>
      </c>
      <c r="E1371" t="s">
        <v>784</v>
      </c>
      <c r="F1371" t="str">
        <f>VLOOKUP(E1371,病床機能区分!$A$2:$C$14,3,0)</f>
        <v>06：合計</v>
      </c>
      <c r="G1371" t="s">
        <v>1224</v>
      </c>
      <c r="H1371" t="s">
        <v>1270</v>
      </c>
      <c r="I1371">
        <v>1.4313280363223611</v>
      </c>
      <c r="J1371" s="40"/>
    </row>
    <row r="1372" spans="1:10">
      <c r="A1372" t="s">
        <v>1130</v>
      </c>
      <c r="B1372" t="s">
        <v>817</v>
      </c>
      <c r="C1372" t="s">
        <v>1183</v>
      </c>
      <c r="D1372" t="str">
        <f>VLOOKUP(C1372,時点区分!$A$2:$C$8,3,0)</f>
        <v>04:R4年度病床機能報告_2022年時点</v>
      </c>
      <c r="E1372" t="s">
        <v>0</v>
      </c>
      <c r="F1372" t="str">
        <f>VLOOKUP(E1372,病床機能区分!$A$2:$C$14,3,0)</f>
        <v>01：高度急性期</v>
      </c>
      <c r="G1372" t="s">
        <v>1226</v>
      </c>
      <c r="H1372" t="s">
        <v>1176</v>
      </c>
      <c r="I1372">
        <v>0</v>
      </c>
      <c r="J1372" s="40">
        <f>I1379</f>
        <v>0</v>
      </c>
    </row>
    <row r="1373" spans="1:10">
      <c r="A1373" t="s">
        <v>1130</v>
      </c>
      <c r="B1373" t="s">
        <v>817</v>
      </c>
      <c r="C1373" t="s">
        <v>1183</v>
      </c>
      <c r="D1373" t="str">
        <f>VLOOKUP(C1373,時点区分!$A$2:$C$8,3,0)</f>
        <v>04:R4年度病床機能報告_2022年時点</v>
      </c>
      <c r="E1373" t="s">
        <v>1</v>
      </c>
      <c r="F1373" t="str">
        <f>VLOOKUP(E1373,病床機能区分!$A$2:$C$14,3,0)</f>
        <v>02：急性期</v>
      </c>
      <c r="G1373" t="s">
        <v>1228</v>
      </c>
      <c r="H1373" t="s">
        <v>1176</v>
      </c>
      <c r="I1373">
        <v>661</v>
      </c>
      <c r="J1373" s="40">
        <f t="shared" ref="J1373:J1375" si="34">I1380</f>
        <v>2.3776978417266186</v>
      </c>
    </row>
    <row r="1374" spans="1:10">
      <c r="A1374" t="s">
        <v>1130</v>
      </c>
      <c r="B1374" t="s">
        <v>817</v>
      </c>
      <c r="C1374" t="s">
        <v>1183</v>
      </c>
      <c r="D1374" t="str">
        <f>VLOOKUP(C1374,時点区分!$A$2:$C$8,3,0)</f>
        <v>04:R4年度病床機能報告_2022年時点</v>
      </c>
      <c r="E1374" t="s">
        <v>2</v>
      </c>
      <c r="F1374" t="str">
        <f>VLOOKUP(E1374,病床機能区分!$A$2:$C$14,3,0)</f>
        <v>03：回復期</v>
      </c>
      <c r="G1374" t="s">
        <v>1230</v>
      </c>
      <c r="H1374" t="s">
        <v>1176</v>
      </c>
      <c r="I1374">
        <v>194</v>
      </c>
      <c r="J1374" s="40">
        <f t="shared" si="34"/>
        <v>0.66896551724137931</v>
      </c>
    </row>
    <row r="1375" spans="1:10">
      <c r="A1375" t="s">
        <v>1130</v>
      </c>
      <c r="B1375" t="s">
        <v>817</v>
      </c>
      <c r="C1375" t="s">
        <v>1183</v>
      </c>
      <c r="D1375" t="str">
        <f>VLOOKUP(C1375,時点区分!$A$2:$C$8,3,0)</f>
        <v>04:R4年度病床機能報告_2022年時点</v>
      </c>
      <c r="E1375" t="s">
        <v>3</v>
      </c>
      <c r="F1375" t="str">
        <f>VLOOKUP(E1375,病床機能区分!$A$2:$C$14,3,0)</f>
        <v>04：慢性期</v>
      </c>
      <c r="G1375" t="s">
        <v>1232</v>
      </c>
      <c r="H1375" t="s">
        <v>1176</v>
      </c>
      <c r="I1375">
        <v>320</v>
      </c>
      <c r="J1375" s="40">
        <f t="shared" si="34"/>
        <v>1.350210970464135</v>
      </c>
    </row>
    <row r="1376" spans="1:10">
      <c r="A1376" t="s">
        <v>1130</v>
      </c>
      <c r="B1376" t="s">
        <v>817</v>
      </c>
      <c r="C1376" t="s">
        <v>1183</v>
      </c>
      <c r="D1376" t="str">
        <f>VLOOKUP(C1376,時点区分!$A$2:$C$8,3,0)</f>
        <v>04:R4年度病床機能報告_2022年時点</v>
      </c>
      <c r="E1376" t="s">
        <v>771</v>
      </c>
      <c r="F1376" t="str">
        <f>VLOOKUP(E1376,病床機能区分!$A$2:$C$14,3,0)</f>
        <v>09：休棟中（今後再開する予定）</v>
      </c>
      <c r="G1376" t="s">
        <v>1234</v>
      </c>
      <c r="H1376" t="s">
        <v>1176</v>
      </c>
      <c r="I1376">
        <v>29</v>
      </c>
      <c r="J1376" s="40"/>
    </row>
    <row r="1377" spans="1:10">
      <c r="A1377" t="s">
        <v>1130</v>
      </c>
      <c r="B1377" t="s">
        <v>817</v>
      </c>
      <c r="C1377" t="s">
        <v>1183</v>
      </c>
      <c r="D1377" t="str">
        <f>VLOOKUP(C1377,時点区分!$A$2:$C$8,3,0)</f>
        <v>04:R4年度病床機能報告_2022年時点</v>
      </c>
      <c r="E1377" t="s">
        <v>772</v>
      </c>
      <c r="F1377" t="str">
        <f>VLOOKUP(E1377,病床機能区分!$A$2:$C$14,3,0)</f>
        <v>10：休棟中（今後廃止する予定）</v>
      </c>
      <c r="G1377" t="s">
        <v>1236</v>
      </c>
      <c r="H1377" t="s">
        <v>1176</v>
      </c>
      <c r="I1377">
        <v>0</v>
      </c>
      <c r="J1377" s="40"/>
    </row>
    <row r="1378" spans="1:10">
      <c r="A1378" t="s">
        <v>1130</v>
      </c>
      <c r="B1378" t="s">
        <v>817</v>
      </c>
      <c r="C1378" t="s">
        <v>1183</v>
      </c>
      <c r="D1378" t="str">
        <f>VLOOKUP(C1378,時点区分!$A$2:$C$8,3,0)</f>
        <v>04:R4年度病床機能報告_2022年時点</v>
      </c>
      <c r="E1378" t="s">
        <v>784</v>
      </c>
      <c r="F1378" t="str">
        <f>VLOOKUP(E1378,病床機能区分!$A$2:$C$14,3,0)</f>
        <v>06：合計</v>
      </c>
      <c r="G1378" t="s">
        <v>1238</v>
      </c>
      <c r="H1378" t="s">
        <v>1176</v>
      </c>
      <c r="I1378">
        <v>1204</v>
      </c>
      <c r="J1378" s="40">
        <f>I1383</f>
        <v>1.3666288308740069</v>
      </c>
    </row>
    <row r="1379" spans="1:10">
      <c r="A1379" t="s">
        <v>1130</v>
      </c>
      <c r="B1379" t="s">
        <v>817</v>
      </c>
      <c r="C1379" t="s">
        <v>1184</v>
      </c>
      <c r="D1379" t="str">
        <f>VLOOKUP(C1379,時点区分!$A$2:$C$8,3,0)</f>
        <v>05:R4年度現状一致率</v>
      </c>
      <c r="E1379" t="s">
        <v>0</v>
      </c>
      <c r="F1379" t="str">
        <f>VLOOKUP(E1379,病床機能区分!$A$2:$C$14,3,0)</f>
        <v>01：高度急性期</v>
      </c>
      <c r="G1379" t="s">
        <v>1239</v>
      </c>
      <c r="H1379" t="s">
        <v>1270</v>
      </c>
      <c r="I1379">
        <v>0</v>
      </c>
      <c r="J1379" s="40"/>
    </row>
    <row r="1380" spans="1:10">
      <c r="A1380" t="s">
        <v>1130</v>
      </c>
      <c r="B1380" t="s">
        <v>817</v>
      </c>
      <c r="C1380" t="s">
        <v>1184</v>
      </c>
      <c r="D1380" t="str">
        <f>VLOOKUP(C1380,時点区分!$A$2:$C$8,3,0)</f>
        <v>05:R4年度現状一致率</v>
      </c>
      <c r="E1380" t="s">
        <v>1</v>
      </c>
      <c r="F1380" t="str">
        <f>VLOOKUP(E1380,病床機能区分!$A$2:$C$14,3,0)</f>
        <v>02：急性期</v>
      </c>
      <c r="G1380" t="s">
        <v>1241</v>
      </c>
      <c r="H1380" t="s">
        <v>1270</v>
      </c>
      <c r="I1380">
        <v>2.3776978417266186</v>
      </c>
      <c r="J1380" s="40"/>
    </row>
    <row r="1381" spans="1:10">
      <c r="A1381" t="s">
        <v>1130</v>
      </c>
      <c r="B1381" t="s">
        <v>817</v>
      </c>
      <c r="C1381" t="s">
        <v>1184</v>
      </c>
      <c r="D1381" t="str">
        <f>VLOOKUP(C1381,時点区分!$A$2:$C$8,3,0)</f>
        <v>05:R4年度現状一致率</v>
      </c>
      <c r="E1381" t="s">
        <v>2</v>
      </c>
      <c r="F1381" t="str">
        <f>VLOOKUP(E1381,病床機能区分!$A$2:$C$14,3,0)</f>
        <v>03：回復期</v>
      </c>
      <c r="G1381" t="s">
        <v>1243</v>
      </c>
      <c r="H1381" t="s">
        <v>1270</v>
      </c>
      <c r="I1381">
        <v>0.66896551724137931</v>
      </c>
      <c r="J1381" s="40"/>
    </row>
    <row r="1382" spans="1:10">
      <c r="A1382" t="s">
        <v>1130</v>
      </c>
      <c r="B1382" t="s">
        <v>817</v>
      </c>
      <c r="C1382" t="s">
        <v>1184</v>
      </c>
      <c r="D1382" t="str">
        <f>VLOOKUP(C1382,時点区分!$A$2:$C$8,3,0)</f>
        <v>05:R4年度現状一致率</v>
      </c>
      <c r="E1382" t="s">
        <v>3</v>
      </c>
      <c r="F1382" t="str">
        <f>VLOOKUP(E1382,病床機能区分!$A$2:$C$14,3,0)</f>
        <v>04：慢性期</v>
      </c>
      <c r="G1382" t="s">
        <v>1245</v>
      </c>
      <c r="H1382" t="s">
        <v>1270</v>
      </c>
      <c r="I1382">
        <v>1.350210970464135</v>
      </c>
      <c r="J1382" s="40"/>
    </row>
    <row r="1383" spans="1:10">
      <c r="A1383" t="s">
        <v>1130</v>
      </c>
      <c r="B1383" t="s">
        <v>817</v>
      </c>
      <c r="C1383" t="s">
        <v>1184</v>
      </c>
      <c r="D1383" t="str">
        <f>VLOOKUP(C1383,時点区分!$A$2:$C$8,3,0)</f>
        <v>05:R4年度現状一致率</v>
      </c>
      <c r="E1383" t="s">
        <v>784</v>
      </c>
      <c r="F1383" t="str">
        <f>VLOOKUP(E1383,病床機能区分!$A$2:$C$14,3,0)</f>
        <v>06：合計</v>
      </c>
      <c r="G1383" t="s">
        <v>1247</v>
      </c>
      <c r="H1383" t="s">
        <v>1270</v>
      </c>
      <c r="I1383">
        <v>1.3666288308740069</v>
      </c>
      <c r="J1383" s="40"/>
    </row>
    <row r="1384" spans="1:10">
      <c r="A1384" t="s">
        <v>1130</v>
      </c>
      <c r="B1384" t="s">
        <v>817</v>
      </c>
      <c r="C1384" t="s">
        <v>1185</v>
      </c>
      <c r="D1384" t="str">
        <f>VLOOKUP(C1384,時点区分!$A$2:$C$8,3,0)</f>
        <v>06:R4年度病床機能報告_2025年時点</v>
      </c>
      <c r="E1384" t="s">
        <v>0</v>
      </c>
      <c r="F1384" t="str">
        <f>VLOOKUP(E1384,病床機能区分!$A$2:$C$14,3,0)</f>
        <v>01：高度急性期</v>
      </c>
      <c r="G1384" t="s">
        <v>1249</v>
      </c>
      <c r="H1384" t="s">
        <v>1176</v>
      </c>
      <c r="I1384">
        <v>0</v>
      </c>
      <c r="J1384" s="40">
        <f>I1392</f>
        <v>0</v>
      </c>
    </row>
    <row r="1385" spans="1:10">
      <c r="A1385" t="s">
        <v>1130</v>
      </c>
      <c r="B1385" t="s">
        <v>817</v>
      </c>
      <c r="C1385" t="s">
        <v>1185</v>
      </c>
      <c r="D1385" t="str">
        <f>VLOOKUP(C1385,時点区分!$A$2:$C$8,3,0)</f>
        <v>06:R4年度病床機能報告_2025年時点</v>
      </c>
      <c r="E1385" t="s">
        <v>1</v>
      </c>
      <c r="F1385" t="str">
        <f>VLOOKUP(E1385,病床機能区分!$A$2:$C$14,3,0)</f>
        <v>02：急性期</v>
      </c>
      <c r="G1385" t="s">
        <v>1251</v>
      </c>
      <c r="H1385" t="s">
        <v>1176</v>
      </c>
      <c r="I1385">
        <v>637</v>
      </c>
      <c r="J1385" s="40">
        <f>I1393</f>
        <v>2.2913669064748201</v>
      </c>
    </row>
    <row r="1386" spans="1:10">
      <c r="A1386" t="s">
        <v>1130</v>
      </c>
      <c r="B1386" t="s">
        <v>817</v>
      </c>
      <c r="C1386" t="s">
        <v>1185</v>
      </c>
      <c r="D1386" t="str">
        <f>VLOOKUP(C1386,時点区分!$A$2:$C$8,3,0)</f>
        <v>06:R4年度病床機能報告_2025年時点</v>
      </c>
      <c r="E1386" t="s">
        <v>2</v>
      </c>
      <c r="F1386" t="str">
        <f>VLOOKUP(E1386,病床機能区分!$A$2:$C$14,3,0)</f>
        <v>03：回復期</v>
      </c>
      <c r="G1386" t="s">
        <v>1253</v>
      </c>
      <c r="H1386" t="s">
        <v>1176</v>
      </c>
      <c r="I1386">
        <v>367</v>
      </c>
      <c r="J1386" s="40">
        <f>I1394</f>
        <v>1.2655172413793103</v>
      </c>
    </row>
    <row r="1387" spans="1:10">
      <c r="A1387" t="s">
        <v>1130</v>
      </c>
      <c r="B1387" t="s">
        <v>817</v>
      </c>
      <c r="C1387" t="s">
        <v>1185</v>
      </c>
      <c r="D1387" t="str">
        <f>VLOOKUP(C1387,時点区分!$A$2:$C$8,3,0)</f>
        <v>06:R4年度病床機能報告_2025年時点</v>
      </c>
      <c r="E1387" t="s">
        <v>3</v>
      </c>
      <c r="F1387" t="str">
        <f>VLOOKUP(E1387,病床機能区分!$A$2:$C$14,3,0)</f>
        <v>04：慢性期</v>
      </c>
      <c r="G1387" t="s">
        <v>1255</v>
      </c>
      <c r="H1387" t="s">
        <v>1176</v>
      </c>
      <c r="I1387">
        <v>200</v>
      </c>
      <c r="J1387" s="40">
        <f>I1395</f>
        <v>0.84388185654008441</v>
      </c>
    </row>
    <row r="1388" spans="1:10">
      <c r="A1388" t="s">
        <v>1130</v>
      </c>
      <c r="B1388" t="s">
        <v>817</v>
      </c>
      <c r="C1388" t="s">
        <v>1185</v>
      </c>
      <c r="D1388" t="str">
        <f>VLOOKUP(C1388,時点区分!$A$2:$C$8,3,0)</f>
        <v>06:R4年度病床機能報告_2025年時点</v>
      </c>
      <c r="E1388" t="s">
        <v>779</v>
      </c>
      <c r="F1388" t="str">
        <f>VLOOKUP(E1388,病床機能区分!$A$2:$C$14,3,0)</f>
        <v>11：介護保険施設等へ移行予定</v>
      </c>
      <c r="G1388" t="s">
        <v>1257</v>
      </c>
      <c r="H1388" t="s">
        <v>1176</v>
      </c>
      <c r="I1388">
        <v>0</v>
      </c>
      <c r="J1388" s="40"/>
    </row>
    <row r="1389" spans="1:10">
      <c r="A1389" t="s">
        <v>1130</v>
      </c>
      <c r="B1389" t="s">
        <v>817</v>
      </c>
      <c r="C1389" t="s">
        <v>1185</v>
      </c>
      <c r="D1389" t="str">
        <f>VLOOKUP(C1389,時点区分!$A$2:$C$8,3,0)</f>
        <v>06:R4年度病床機能報告_2025年時点</v>
      </c>
      <c r="E1389" t="s">
        <v>780</v>
      </c>
      <c r="F1389" t="str">
        <f>VLOOKUP(E1389,病床機能区分!$A$2:$C$14,3,0)</f>
        <v>12：休棟予定</v>
      </c>
      <c r="G1389" t="s">
        <v>1259</v>
      </c>
      <c r="H1389" t="s">
        <v>1176</v>
      </c>
      <c r="I1389">
        <v>0</v>
      </c>
      <c r="J1389" s="40"/>
    </row>
    <row r="1390" spans="1:10">
      <c r="A1390" t="s">
        <v>1130</v>
      </c>
      <c r="B1390" t="s">
        <v>817</v>
      </c>
      <c r="C1390" t="s">
        <v>1185</v>
      </c>
      <c r="D1390" t="str">
        <f>VLOOKUP(C1390,時点区分!$A$2:$C$8,3,0)</f>
        <v>06:R4年度病床機能報告_2025年時点</v>
      </c>
      <c r="E1390" t="s">
        <v>781</v>
      </c>
      <c r="F1390" t="str">
        <f>VLOOKUP(E1390,病床機能区分!$A$2:$C$14,3,0)</f>
        <v>13：廃止予定</v>
      </c>
      <c r="G1390" t="s">
        <v>1261</v>
      </c>
      <c r="H1390" t="s">
        <v>1176</v>
      </c>
      <c r="I1390">
        <v>0</v>
      </c>
      <c r="J1390" s="40"/>
    </row>
    <row r="1391" spans="1:10">
      <c r="A1391" t="s">
        <v>1130</v>
      </c>
      <c r="B1391" t="s">
        <v>817</v>
      </c>
      <c r="C1391" t="s">
        <v>1185</v>
      </c>
      <c r="D1391" t="str">
        <f>VLOOKUP(C1391,時点区分!$A$2:$C$8,3,0)</f>
        <v>06:R4年度病床機能報告_2025年時点</v>
      </c>
      <c r="E1391" t="s">
        <v>784</v>
      </c>
      <c r="F1391" t="str">
        <f>VLOOKUP(E1391,病床機能区分!$A$2:$C$14,3,0)</f>
        <v>06：合計</v>
      </c>
      <c r="G1391" t="s">
        <v>1263</v>
      </c>
      <c r="H1391" t="s">
        <v>1176</v>
      </c>
      <c r="I1391">
        <v>1204</v>
      </c>
      <c r="J1391" s="40">
        <f>I1396</f>
        <v>1.3666288308740069</v>
      </c>
    </row>
    <row r="1392" spans="1:10">
      <c r="A1392" t="s">
        <v>1130</v>
      </c>
      <c r="B1392" t="s">
        <v>817</v>
      </c>
      <c r="C1392" t="s">
        <v>1278</v>
      </c>
      <c r="D1392" t="str">
        <f>VLOOKUP(C1392,時点区分!$A$2:$C$8,3,0)</f>
        <v>07:R4年度将来一致率</v>
      </c>
      <c r="E1392" t="s">
        <v>0</v>
      </c>
      <c r="F1392" t="str">
        <f>VLOOKUP(E1392,病床機能区分!$A$2:$C$14,3,0)</f>
        <v>01：高度急性期</v>
      </c>
      <c r="G1392" t="s">
        <v>1281</v>
      </c>
      <c r="H1392" t="s">
        <v>1270</v>
      </c>
      <c r="I1392">
        <v>0</v>
      </c>
      <c r="J1392" s="40"/>
    </row>
    <row r="1393" spans="1:10">
      <c r="A1393" t="s">
        <v>1130</v>
      </c>
      <c r="B1393" t="s">
        <v>817</v>
      </c>
      <c r="C1393" t="s">
        <v>1278</v>
      </c>
      <c r="D1393" t="str">
        <f>VLOOKUP(C1393,時点区分!$A$2:$C$8,3,0)</f>
        <v>07:R4年度将来一致率</v>
      </c>
      <c r="E1393" t="s">
        <v>1</v>
      </c>
      <c r="F1393" t="str">
        <f>VLOOKUP(E1393,病床機能区分!$A$2:$C$14,3,0)</f>
        <v>02：急性期</v>
      </c>
      <c r="G1393" t="s">
        <v>1283</v>
      </c>
      <c r="H1393" t="s">
        <v>1270</v>
      </c>
      <c r="I1393">
        <v>2.2913669064748201</v>
      </c>
      <c r="J1393" s="40"/>
    </row>
    <row r="1394" spans="1:10">
      <c r="A1394" t="s">
        <v>1130</v>
      </c>
      <c r="B1394" t="s">
        <v>817</v>
      </c>
      <c r="C1394" t="s">
        <v>1278</v>
      </c>
      <c r="D1394" t="str">
        <f>VLOOKUP(C1394,時点区分!$A$2:$C$8,3,0)</f>
        <v>07:R4年度将来一致率</v>
      </c>
      <c r="E1394" t="s">
        <v>2</v>
      </c>
      <c r="F1394" t="str">
        <f>VLOOKUP(E1394,病床機能区分!$A$2:$C$14,3,0)</f>
        <v>03：回復期</v>
      </c>
      <c r="G1394" t="s">
        <v>1285</v>
      </c>
      <c r="H1394" t="s">
        <v>1270</v>
      </c>
      <c r="I1394">
        <v>1.2655172413793103</v>
      </c>
      <c r="J1394" s="40"/>
    </row>
    <row r="1395" spans="1:10">
      <c r="A1395" t="s">
        <v>1130</v>
      </c>
      <c r="B1395" t="s">
        <v>817</v>
      </c>
      <c r="C1395" t="s">
        <v>1278</v>
      </c>
      <c r="D1395" t="str">
        <f>VLOOKUP(C1395,時点区分!$A$2:$C$8,3,0)</f>
        <v>07:R4年度将来一致率</v>
      </c>
      <c r="E1395" t="s">
        <v>3</v>
      </c>
      <c r="F1395" t="str">
        <f>VLOOKUP(E1395,病床機能区分!$A$2:$C$14,3,0)</f>
        <v>04：慢性期</v>
      </c>
      <c r="G1395" t="s">
        <v>1287</v>
      </c>
      <c r="H1395" t="s">
        <v>1270</v>
      </c>
      <c r="I1395">
        <v>0.84388185654008441</v>
      </c>
      <c r="J1395" s="40"/>
    </row>
    <row r="1396" spans="1:10" ht="14" thickBot="1">
      <c r="A1396" t="s">
        <v>1130</v>
      </c>
      <c r="B1396" t="s">
        <v>817</v>
      </c>
      <c r="C1396" t="s">
        <v>1278</v>
      </c>
      <c r="D1396" t="str">
        <f>VLOOKUP(C1396,時点区分!$A$2:$C$8,3,0)</f>
        <v>07:R4年度将来一致率</v>
      </c>
      <c r="E1396" t="s">
        <v>784</v>
      </c>
      <c r="F1396" t="str">
        <f>VLOOKUP(E1396,病床機能区分!$A$2:$C$14,3,0)</f>
        <v>06：合計</v>
      </c>
      <c r="G1396" t="s">
        <v>1289</v>
      </c>
      <c r="H1396" t="s">
        <v>1270</v>
      </c>
      <c r="I1396">
        <v>1.3666288308740069</v>
      </c>
      <c r="J1396" s="41"/>
    </row>
    <row r="1397" spans="1:10">
      <c r="A1397" t="s">
        <v>1130</v>
      </c>
      <c r="B1397" t="s">
        <v>818</v>
      </c>
      <c r="C1397" t="s">
        <v>1181</v>
      </c>
      <c r="D1397" t="str">
        <f>VLOOKUP(C1397,時点区分!$A$2:$C$8,3,0)</f>
        <v>01:現状ー構想策定時</v>
      </c>
      <c r="E1397" t="s">
        <v>0</v>
      </c>
      <c r="F1397" t="str">
        <f>VLOOKUP(E1397,病床機能区分!$A$2:$C$14,3,0)</f>
        <v>01：高度急性期</v>
      </c>
      <c r="G1397" t="s">
        <v>1186</v>
      </c>
      <c r="H1397" t="s">
        <v>1176</v>
      </c>
      <c r="I1397">
        <v>20</v>
      </c>
      <c r="J1397" s="39">
        <f>I1412</f>
        <v>0.45454545454545453</v>
      </c>
    </row>
    <row r="1398" spans="1:10">
      <c r="A1398" t="s">
        <v>1130</v>
      </c>
      <c r="B1398" t="s">
        <v>818</v>
      </c>
      <c r="C1398" t="s">
        <v>1181</v>
      </c>
      <c r="D1398" t="str">
        <f>VLOOKUP(C1398,時点区分!$A$2:$C$8,3,0)</f>
        <v>01:現状ー構想策定時</v>
      </c>
      <c r="E1398" t="s">
        <v>1</v>
      </c>
      <c r="F1398" t="str">
        <f>VLOOKUP(E1398,病床機能区分!$A$2:$C$14,3,0)</f>
        <v>02：急性期</v>
      </c>
      <c r="G1398" t="s">
        <v>1188</v>
      </c>
      <c r="H1398" t="s">
        <v>1176</v>
      </c>
      <c r="I1398">
        <v>399</v>
      </c>
      <c r="J1398" s="40">
        <f>I1413</f>
        <v>2.4329268292682928</v>
      </c>
    </row>
    <row r="1399" spans="1:10">
      <c r="A1399" t="s">
        <v>1130</v>
      </c>
      <c r="B1399" t="s">
        <v>818</v>
      </c>
      <c r="C1399" t="s">
        <v>1181</v>
      </c>
      <c r="D1399" t="str">
        <f>VLOOKUP(C1399,時点区分!$A$2:$C$8,3,0)</f>
        <v>01:現状ー構想策定時</v>
      </c>
      <c r="E1399" t="s">
        <v>2</v>
      </c>
      <c r="F1399" t="str">
        <f>VLOOKUP(E1399,病床機能区分!$A$2:$C$14,3,0)</f>
        <v>03：回復期</v>
      </c>
      <c r="G1399" t="s">
        <v>1190</v>
      </c>
      <c r="H1399" t="s">
        <v>1176</v>
      </c>
      <c r="I1399">
        <v>0</v>
      </c>
      <c r="J1399" s="40">
        <f>I1414</f>
        <v>0</v>
      </c>
    </row>
    <row r="1400" spans="1:10">
      <c r="A1400" t="s">
        <v>1130</v>
      </c>
      <c r="B1400" t="s">
        <v>818</v>
      </c>
      <c r="C1400" t="s">
        <v>1181</v>
      </c>
      <c r="D1400" t="str">
        <f>VLOOKUP(C1400,時点区分!$A$2:$C$8,3,0)</f>
        <v>01:現状ー構想策定時</v>
      </c>
      <c r="E1400" t="s">
        <v>3</v>
      </c>
      <c r="F1400" t="str">
        <f>VLOOKUP(E1400,病床機能区分!$A$2:$C$14,3,0)</f>
        <v>04：慢性期</v>
      </c>
      <c r="G1400" t="s">
        <v>1192</v>
      </c>
      <c r="H1400" t="s">
        <v>1176</v>
      </c>
      <c r="I1400">
        <v>60</v>
      </c>
      <c r="J1400" s="40">
        <f>I1415</f>
        <v>0.86956521739130432</v>
      </c>
    </row>
    <row r="1401" spans="1:10">
      <c r="A1401" t="s">
        <v>1130</v>
      </c>
      <c r="B1401" t="s">
        <v>818</v>
      </c>
      <c r="C1401" t="s">
        <v>1181</v>
      </c>
      <c r="D1401" t="str">
        <f>VLOOKUP(C1401,時点区分!$A$2:$C$8,3,0)</f>
        <v>01:現状ー構想策定時</v>
      </c>
      <c r="E1401" t="s">
        <v>783</v>
      </c>
      <c r="F1401" t="str">
        <f>VLOOKUP(E1401,病床機能区分!$A$2:$C$14,3,0)</f>
        <v>05：未報告</v>
      </c>
      <c r="G1401" t="s">
        <v>1194</v>
      </c>
      <c r="H1401" t="s">
        <v>1176</v>
      </c>
      <c r="I1401">
        <v>0</v>
      </c>
      <c r="J1401" s="40"/>
    </row>
    <row r="1402" spans="1:10">
      <c r="A1402" t="s">
        <v>1130</v>
      </c>
      <c r="B1402" t="s">
        <v>818</v>
      </c>
      <c r="C1402" t="s">
        <v>1181</v>
      </c>
      <c r="D1402" t="str">
        <f>VLOOKUP(C1402,時点区分!$A$2:$C$8,3,0)</f>
        <v>01:現状ー構想策定時</v>
      </c>
      <c r="E1402" t="s">
        <v>784</v>
      </c>
      <c r="F1402" t="str">
        <f>VLOOKUP(E1402,病床機能区分!$A$2:$C$14,3,0)</f>
        <v>06：合計</v>
      </c>
      <c r="G1402" t="s">
        <v>1196</v>
      </c>
      <c r="H1402" t="s">
        <v>1176</v>
      </c>
      <c r="I1402">
        <v>479</v>
      </c>
      <c r="J1402" s="40">
        <f>I1416</f>
        <v>1.2945945945945947</v>
      </c>
    </row>
    <row r="1403" spans="1:10">
      <c r="A1403" t="s">
        <v>1130</v>
      </c>
      <c r="B1403" t="s">
        <v>818</v>
      </c>
      <c r="C1403" t="s">
        <v>1181</v>
      </c>
      <c r="D1403" t="str">
        <f>VLOOKUP(C1403,時点区分!$A$2:$C$8,3,0)</f>
        <v>01:現状ー構想策定時</v>
      </c>
      <c r="E1403" t="s">
        <v>785</v>
      </c>
      <c r="F1403" t="str">
        <f>VLOOKUP(E1403,病床機能区分!$A$2:$C$14,3,0)</f>
        <v>07：在宅医療等</v>
      </c>
      <c r="G1403" t="s">
        <v>1198</v>
      </c>
      <c r="H1403" t="s">
        <v>1176</v>
      </c>
      <c r="I1403">
        <v>561.5</v>
      </c>
      <c r="J1403" s="40"/>
    </row>
    <row r="1404" spans="1:10">
      <c r="A1404" t="s">
        <v>1130</v>
      </c>
      <c r="B1404" t="s">
        <v>818</v>
      </c>
      <c r="C1404" t="s">
        <v>1181</v>
      </c>
      <c r="D1404" t="str">
        <f>VLOOKUP(C1404,時点区分!$A$2:$C$8,3,0)</f>
        <v>01:現状ー構想策定時</v>
      </c>
      <c r="E1404" t="s">
        <v>786</v>
      </c>
      <c r="F1404" t="str">
        <f>VLOOKUP(E1404,病床機能区分!$A$2:$C$14,3,0)</f>
        <v>08：うち訪問診療分</v>
      </c>
      <c r="G1404" t="s">
        <v>1200</v>
      </c>
      <c r="H1404" t="s">
        <v>1176</v>
      </c>
      <c r="I1404">
        <v>147.1</v>
      </c>
      <c r="J1404" s="40"/>
    </row>
    <row r="1405" spans="1:10">
      <c r="A1405" t="s">
        <v>1130</v>
      </c>
      <c r="B1405" t="s">
        <v>818</v>
      </c>
      <c r="C1405" t="s">
        <v>1129</v>
      </c>
      <c r="D1405" t="str">
        <f>VLOOKUP(C1405,時点区分!$A$2:$C$8,3,0)</f>
        <v>02:将来</v>
      </c>
      <c r="E1405" t="s">
        <v>0</v>
      </c>
      <c r="F1405" t="str">
        <f>VLOOKUP(E1405,病床機能区分!$A$2:$C$14,3,0)</f>
        <v>01：高度急性期</v>
      </c>
      <c r="G1405" t="s">
        <v>1202</v>
      </c>
      <c r="H1405" t="s">
        <v>1176</v>
      </c>
      <c r="I1405">
        <v>44</v>
      </c>
      <c r="J1405" s="40">
        <f>I1412</f>
        <v>0.45454545454545453</v>
      </c>
    </row>
    <row r="1406" spans="1:10">
      <c r="A1406" t="s">
        <v>1130</v>
      </c>
      <c r="B1406" t="s">
        <v>818</v>
      </c>
      <c r="C1406" t="s">
        <v>1129</v>
      </c>
      <c r="D1406" t="str">
        <f>VLOOKUP(C1406,時点区分!$A$2:$C$8,3,0)</f>
        <v>02:将来</v>
      </c>
      <c r="E1406" t="s">
        <v>1</v>
      </c>
      <c r="F1406" t="str">
        <f>VLOOKUP(E1406,病床機能区分!$A$2:$C$14,3,0)</f>
        <v>02：急性期</v>
      </c>
      <c r="G1406" t="s">
        <v>1204</v>
      </c>
      <c r="H1406" t="s">
        <v>1176</v>
      </c>
      <c r="I1406">
        <v>164</v>
      </c>
      <c r="J1406" s="40">
        <f>I1413</f>
        <v>2.4329268292682928</v>
      </c>
    </row>
    <row r="1407" spans="1:10">
      <c r="A1407" t="s">
        <v>1130</v>
      </c>
      <c r="B1407" t="s">
        <v>818</v>
      </c>
      <c r="C1407" t="s">
        <v>1129</v>
      </c>
      <c r="D1407" t="str">
        <f>VLOOKUP(C1407,時点区分!$A$2:$C$8,3,0)</f>
        <v>02:将来</v>
      </c>
      <c r="E1407" t="s">
        <v>2</v>
      </c>
      <c r="F1407" t="str">
        <f>VLOOKUP(E1407,病床機能区分!$A$2:$C$14,3,0)</f>
        <v>03：回復期</v>
      </c>
      <c r="G1407" t="s">
        <v>1206</v>
      </c>
      <c r="H1407" t="s">
        <v>1176</v>
      </c>
      <c r="I1407">
        <v>93</v>
      </c>
      <c r="J1407" s="40">
        <f>I1414</f>
        <v>0</v>
      </c>
    </row>
    <row r="1408" spans="1:10">
      <c r="A1408" t="s">
        <v>1130</v>
      </c>
      <c r="B1408" t="s">
        <v>818</v>
      </c>
      <c r="C1408" t="s">
        <v>1129</v>
      </c>
      <c r="D1408" t="str">
        <f>VLOOKUP(C1408,時点区分!$A$2:$C$8,3,0)</f>
        <v>02:将来</v>
      </c>
      <c r="E1408" t="s">
        <v>3</v>
      </c>
      <c r="F1408" t="str">
        <f>VLOOKUP(E1408,病床機能区分!$A$2:$C$14,3,0)</f>
        <v>04：慢性期</v>
      </c>
      <c r="G1408" t="s">
        <v>1208</v>
      </c>
      <c r="H1408" t="s">
        <v>1176</v>
      </c>
      <c r="I1408">
        <v>69</v>
      </c>
      <c r="J1408" s="40">
        <f>I1415</f>
        <v>0.86956521739130432</v>
      </c>
    </row>
    <row r="1409" spans="1:10">
      <c r="A1409" t="s">
        <v>1130</v>
      </c>
      <c r="B1409" t="s">
        <v>818</v>
      </c>
      <c r="C1409" t="s">
        <v>1129</v>
      </c>
      <c r="D1409" t="str">
        <f>VLOOKUP(C1409,時点区分!$A$2:$C$8,3,0)</f>
        <v>02:将来</v>
      </c>
      <c r="E1409" t="s">
        <v>784</v>
      </c>
      <c r="F1409" t="str">
        <f>VLOOKUP(E1409,病床機能区分!$A$2:$C$14,3,0)</f>
        <v>06：合計</v>
      </c>
      <c r="G1409" t="s">
        <v>1210</v>
      </c>
      <c r="H1409" t="s">
        <v>1176</v>
      </c>
      <c r="I1409">
        <v>370</v>
      </c>
      <c r="J1409" s="40">
        <f>I1416</f>
        <v>1.2945945945945947</v>
      </c>
    </row>
    <row r="1410" spans="1:10">
      <c r="A1410" t="s">
        <v>1130</v>
      </c>
      <c r="B1410" t="s">
        <v>818</v>
      </c>
      <c r="C1410" t="s">
        <v>1129</v>
      </c>
      <c r="D1410" t="str">
        <f>VLOOKUP(C1410,時点区分!$A$2:$C$8,3,0)</f>
        <v>02:将来</v>
      </c>
      <c r="E1410" t="s">
        <v>785</v>
      </c>
      <c r="F1410" t="str">
        <f>VLOOKUP(E1410,病床機能区分!$A$2:$C$14,3,0)</f>
        <v>07：在宅医療等</v>
      </c>
      <c r="G1410" t="s">
        <v>1212</v>
      </c>
      <c r="H1410" t="s">
        <v>1176</v>
      </c>
      <c r="I1410">
        <v>-693</v>
      </c>
      <c r="J1410" s="40"/>
    </row>
    <row r="1411" spans="1:10">
      <c r="A1411" t="s">
        <v>1130</v>
      </c>
      <c r="B1411" t="s">
        <v>818</v>
      </c>
      <c r="C1411" t="s">
        <v>1129</v>
      </c>
      <c r="D1411" t="str">
        <f>VLOOKUP(C1411,時点区分!$A$2:$C$8,3,0)</f>
        <v>02:将来</v>
      </c>
      <c r="E1411" t="s">
        <v>786</v>
      </c>
      <c r="F1411" t="str">
        <f>VLOOKUP(E1411,病床機能区分!$A$2:$C$14,3,0)</f>
        <v>08：うち訪問診療分</v>
      </c>
      <c r="G1411" t="s">
        <v>1214</v>
      </c>
      <c r="H1411" t="s">
        <v>1176</v>
      </c>
      <c r="I1411">
        <v>-199.7</v>
      </c>
      <c r="J1411" s="40"/>
    </row>
    <row r="1412" spans="1:10">
      <c r="A1412" t="s">
        <v>1130</v>
      </c>
      <c r="B1412" t="s">
        <v>818</v>
      </c>
      <c r="C1412" t="s">
        <v>1182</v>
      </c>
      <c r="D1412" t="str">
        <f>VLOOKUP(C1412,時点区分!$A$2:$C$8,3,0)</f>
        <v>03:構想策定時一致率</v>
      </c>
      <c r="E1412" t="s">
        <v>0</v>
      </c>
      <c r="F1412" t="str">
        <f>VLOOKUP(E1412,病床機能区分!$A$2:$C$14,3,0)</f>
        <v>01：高度急性期</v>
      </c>
      <c r="G1412" t="s">
        <v>1216</v>
      </c>
      <c r="H1412" t="s">
        <v>1270</v>
      </c>
      <c r="I1412">
        <v>0.45454545454545453</v>
      </c>
      <c r="J1412" s="40"/>
    </row>
    <row r="1413" spans="1:10">
      <c r="A1413" t="s">
        <v>1130</v>
      </c>
      <c r="B1413" t="s">
        <v>818</v>
      </c>
      <c r="C1413" t="s">
        <v>1182</v>
      </c>
      <c r="D1413" t="str">
        <f>VLOOKUP(C1413,時点区分!$A$2:$C$8,3,0)</f>
        <v>03:構想策定時一致率</v>
      </c>
      <c r="E1413" t="s">
        <v>1</v>
      </c>
      <c r="F1413" t="str">
        <f>VLOOKUP(E1413,病床機能区分!$A$2:$C$14,3,0)</f>
        <v>02：急性期</v>
      </c>
      <c r="G1413" t="s">
        <v>1218</v>
      </c>
      <c r="H1413" t="s">
        <v>1270</v>
      </c>
      <c r="I1413">
        <v>2.4329268292682928</v>
      </c>
      <c r="J1413" s="40"/>
    </row>
    <row r="1414" spans="1:10">
      <c r="A1414" t="s">
        <v>1130</v>
      </c>
      <c r="B1414" t="s">
        <v>818</v>
      </c>
      <c r="C1414" t="s">
        <v>1182</v>
      </c>
      <c r="D1414" t="str">
        <f>VLOOKUP(C1414,時点区分!$A$2:$C$8,3,0)</f>
        <v>03:構想策定時一致率</v>
      </c>
      <c r="E1414" t="s">
        <v>2</v>
      </c>
      <c r="F1414" t="str">
        <f>VLOOKUP(E1414,病床機能区分!$A$2:$C$14,3,0)</f>
        <v>03：回復期</v>
      </c>
      <c r="G1414" t="s">
        <v>1220</v>
      </c>
      <c r="H1414" t="s">
        <v>1270</v>
      </c>
      <c r="I1414">
        <v>0</v>
      </c>
      <c r="J1414" s="40"/>
    </row>
    <row r="1415" spans="1:10">
      <c r="A1415" t="s">
        <v>1130</v>
      </c>
      <c r="B1415" t="s">
        <v>818</v>
      </c>
      <c r="C1415" t="s">
        <v>1182</v>
      </c>
      <c r="D1415" t="str">
        <f>VLOOKUP(C1415,時点区分!$A$2:$C$8,3,0)</f>
        <v>03:構想策定時一致率</v>
      </c>
      <c r="E1415" t="s">
        <v>3</v>
      </c>
      <c r="F1415" t="str">
        <f>VLOOKUP(E1415,病床機能区分!$A$2:$C$14,3,0)</f>
        <v>04：慢性期</v>
      </c>
      <c r="G1415" t="s">
        <v>1222</v>
      </c>
      <c r="H1415" t="s">
        <v>1270</v>
      </c>
      <c r="I1415">
        <v>0.86956521739130432</v>
      </c>
      <c r="J1415" s="40"/>
    </row>
    <row r="1416" spans="1:10">
      <c r="A1416" t="s">
        <v>1130</v>
      </c>
      <c r="B1416" t="s">
        <v>818</v>
      </c>
      <c r="C1416" t="s">
        <v>1182</v>
      </c>
      <c r="D1416" t="str">
        <f>VLOOKUP(C1416,時点区分!$A$2:$C$8,3,0)</f>
        <v>03:構想策定時一致率</v>
      </c>
      <c r="E1416" t="s">
        <v>784</v>
      </c>
      <c r="F1416" t="str">
        <f>VLOOKUP(E1416,病床機能区分!$A$2:$C$14,3,0)</f>
        <v>06：合計</v>
      </c>
      <c r="G1416" t="s">
        <v>1224</v>
      </c>
      <c r="H1416" t="s">
        <v>1270</v>
      </c>
      <c r="I1416">
        <v>1.2945945945945947</v>
      </c>
      <c r="J1416" s="40"/>
    </row>
    <row r="1417" spans="1:10">
      <c r="A1417" t="s">
        <v>1130</v>
      </c>
      <c r="B1417" t="s">
        <v>818</v>
      </c>
      <c r="C1417" t="s">
        <v>1183</v>
      </c>
      <c r="D1417" t="str">
        <f>VLOOKUP(C1417,時点区分!$A$2:$C$8,3,0)</f>
        <v>04:R4年度病床機能報告_2022年時点</v>
      </c>
      <c r="E1417" t="s">
        <v>0</v>
      </c>
      <c r="F1417" t="str">
        <f>VLOOKUP(E1417,病床機能区分!$A$2:$C$14,3,0)</f>
        <v>01：高度急性期</v>
      </c>
      <c r="G1417" t="s">
        <v>1226</v>
      </c>
      <c r="H1417" t="s">
        <v>1176</v>
      </c>
      <c r="I1417">
        <v>20</v>
      </c>
      <c r="J1417" s="40">
        <f>I1424</f>
        <v>0.45454545454545453</v>
      </c>
    </row>
    <row r="1418" spans="1:10">
      <c r="A1418" t="s">
        <v>1130</v>
      </c>
      <c r="B1418" t="s">
        <v>818</v>
      </c>
      <c r="C1418" t="s">
        <v>1183</v>
      </c>
      <c r="D1418" t="str">
        <f>VLOOKUP(C1418,時点区分!$A$2:$C$8,3,0)</f>
        <v>04:R4年度病床機能報告_2022年時点</v>
      </c>
      <c r="E1418" t="s">
        <v>1</v>
      </c>
      <c r="F1418" t="str">
        <f>VLOOKUP(E1418,病床機能区分!$A$2:$C$14,3,0)</f>
        <v>02：急性期</v>
      </c>
      <c r="G1418" t="s">
        <v>1228</v>
      </c>
      <c r="H1418" t="s">
        <v>1176</v>
      </c>
      <c r="I1418">
        <v>244</v>
      </c>
      <c r="J1418" s="40">
        <f t="shared" ref="J1418:J1420" si="35">I1425</f>
        <v>1.4878048780487805</v>
      </c>
    </row>
    <row r="1419" spans="1:10">
      <c r="A1419" t="s">
        <v>1130</v>
      </c>
      <c r="B1419" t="s">
        <v>818</v>
      </c>
      <c r="C1419" t="s">
        <v>1183</v>
      </c>
      <c r="D1419" t="str">
        <f>VLOOKUP(C1419,時点区分!$A$2:$C$8,3,0)</f>
        <v>04:R4年度病床機能報告_2022年時点</v>
      </c>
      <c r="E1419" t="s">
        <v>2</v>
      </c>
      <c r="F1419" t="str">
        <f>VLOOKUP(E1419,病床機能区分!$A$2:$C$14,3,0)</f>
        <v>03：回復期</v>
      </c>
      <c r="G1419" t="s">
        <v>1230</v>
      </c>
      <c r="H1419" t="s">
        <v>1176</v>
      </c>
      <c r="I1419">
        <v>120</v>
      </c>
      <c r="J1419" s="40">
        <f t="shared" si="35"/>
        <v>1.2903225806451613</v>
      </c>
    </row>
    <row r="1420" spans="1:10">
      <c r="A1420" t="s">
        <v>1130</v>
      </c>
      <c r="B1420" t="s">
        <v>818</v>
      </c>
      <c r="C1420" t="s">
        <v>1183</v>
      </c>
      <c r="D1420" t="str">
        <f>VLOOKUP(C1420,時点区分!$A$2:$C$8,3,0)</f>
        <v>04:R4年度病床機能報告_2022年時点</v>
      </c>
      <c r="E1420" t="s">
        <v>3</v>
      </c>
      <c r="F1420" t="str">
        <f>VLOOKUP(E1420,病床機能区分!$A$2:$C$14,3,0)</f>
        <v>04：慢性期</v>
      </c>
      <c r="G1420" t="s">
        <v>1232</v>
      </c>
      <c r="H1420" t="s">
        <v>1176</v>
      </c>
      <c r="I1420">
        <v>60</v>
      </c>
      <c r="J1420" s="40">
        <f t="shared" si="35"/>
        <v>0.86956521739130432</v>
      </c>
    </row>
    <row r="1421" spans="1:10">
      <c r="A1421" t="s">
        <v>1130</v>
      </c>
      <c r="B1421" t="s">
        <v>818</v>
      </c>
      <c r="C1421" t="s">
        <v>1183</v>
      </c>
      <c r="D1421" t="str">
        <f>VLOOKUP(C1421,時点区分!$A$2:$C$8,3,0)</f>
        <v>04:R4年度病床機能報告_2022年時点</v>
      </c>
      <c r="E1421" t="s">
        <v>771</v>
      </c>
      <c r="F1421" t="str">
        <f>VLOOKUP(E1421,病床機能区分!$A$2:$C$14,3,0)</f>
        <v>09：休棟中（今後再開する予定）</v>
      </c>
      <c r="G1421" t="s">
        <v>1234</v>
      </c>
      <c r="H1421" t="s">
        <v>1176</v>
      </c>
      <c r="I1421">
        <v>0</v>
      </c>
      <c r="J1421" s="40"/>
    </row>
    <row r="1422" spans="1:10">
      <c r="A1422" t="s">
        <v>1130</v>
      </c>
      <c r="B1422" t="s">
        <v>818</v>
      </c>
      <c r="C1422" t="s">
        <v>1183</v>
      </c>
      <c r="D1422" t="str">
        <f>VLOOKUP(C1422,時点区分!$A$2:$C$8,3,0)</f>
        <v>04:R4年度病床機能報告_2022年時点</v>
      </c>
      <c r="E1422" t="s">
        <v>772</v>
      </c>
      <c r="F1422" t="str">
        <f>VLOOKUP(E1422,病床機能区分!$A$2:$C$14,3,0)</f>
        <v>10：休棟中（今後廃止する予定）</v>
      </c>
      <c r="G1422" t="s">
        <v>1236</v>
      </c>
      <c r="H1422" t="s">
        <v>1176</v>
      </c>
      <c r="I1422">
        <v>46</v>
      </c>
      <c r="J1422" s="40"/>
    </row>
    <row r="1423" spans="1:10">
      <c r="A1423" t="s">
        <v>1130</v>
      </c>
      <c r="B1423" t="s">
        <v>818</v>
      </c>
      <c r="C1423" t="s">
        <v>1183</v>
      </c>
      <c r="D1423" t="str">
        <f>VLOOKUP(C1423,時点区分!$A$2:$C$8,3,0)</f>
        <v>04:R4年度病床機能報告_2022年時点</v>
      </c>
      <c r="E1423" t="s">
        <v>784</v>
      </c>
      <c r="F1423" t="str">
        <f>VLOOKUP(E1423,病床機能区分!$A$2:$C$14,3,0)</f>
        <v>06：合計</v>
      </c>
      <c r="G1423" t="s">
        <v>1238</v>
      </c>
      <c r="H1423" t="s">
        <v>1176</v>
      </c>
      <c r="I1423">
        <v>490</v>
      </c>
      <c r="J1423" s="40">
        <f>I1428</f>
        <v>1.3243243243243243</v>
      </c>
    </row>
    <row r="1424" spans="1:10">
      <c r="A1424" t="s">
        <v>1130</v>
      </c>
      <c r="B1424" t="s">
        <v>818</v>
      </c>
      <c r="C1424" t="s">
        <v>1184</v>
      </c>
      <c r="D1424" t="str">
        <f>VLOOKUP(C1424,時点区分!$A$2:$C$8,3,0)</f>
        <v>05:R4年度現状一致率</v>
      </c>
      <c r="E1424" t="s">
        <v>0</v>
      </c>
      <c r="F1424" t="str">
        <f>VLOOKUP(E1424,病床機能区分!$A$2:$C$14,3,0)</f>
        <v>01：高度急性期</v>
      </c>
      <c r="G1424" t="s">
        <v>1239</v>
      </c>
      <c r="H1424" t="s">
        <v>1270</v>
      </c>
      <c r="I1424">
        <v>0.45454545454545453</v>
      </c>
      <c r="J1424" s="40"/>
    </row>
    <row r="1425" spans="1:10">
      <c r="A1425" t="s">
        <v>1130</v>
      </c>
      <c r="B1425" t="s">
        <v>818</v>
      </c>
      <c r="C1425" t="s">
        <v>1184</v>
      </c>
      <c r="D1425" t="str">
        <f>VLOOKUP(C1425,時点区分!$A$2:$C$8,3,0)</f>
        <v>05:R4年度現状一致率</v>
      </c>
      <c r="E1425" t="s">
        <v>1</v>
      </c>
      <c r="F1425" t="str">
        <f>VLOOKUP(E1425,病床機能区分!$A$2:$C$14,3,0)</f>
        <v>02：急性期</v>
      </c>
      <c r="G1425" t="s">
        <v>1241</v>
      </c>
      <c r="H1425" t="s">
        <v>1270</v>
      </c>
      <c r="I1425">
        <v>1.4878048780487805</v>
      </c>
      <c r="J1425" s="40"/>
    </row>
    <row r="1426" spans="1:10">
      <c r="A1426" t="s">
        <v>1130</v>
      </c>
      <c r="B1426" t="s">
        <v>818</v>
      </c>
      <c r="C1426" t="s">
        <v>1184</v>
      </c>
      <c r="D1426" t="str">
        <f>VLOOKUP(C1426,時点区分!$A$2:$C$8,3,0)</f>
        <v>05:R4年度現状一致率</v>
      </c>
      <c r="E1426" t="s">
        <v>2</v>
      </c>
      <c r="F1426" t="str">
        <f>VLOOKUP(E1426,病床機能区分!$A$2:$C$14,3,0)</f>
        <v>03：回復期</v>
      </c>
      <c r="G1426" t="s">
        <v>1243</v>
      </c>
      <c r="H1426" t="s">
        <v>1270</v>
      </c>
      <c r="I1426">
        <v>1.2903225806451613</v>
      </c>
      <c r="J1426" s="40"/>
    </row>
    <row r="1427" spans="1:10">
      <c r="A1427" t="s">
        <v>1130</v>
      </c>
      <c r="B1427" t="s">
        <v>818</v>
      </c>
      <c r="C1427" t="s">
        <v>1184</v>
      </c>
      <c r="D1427" t="str">
        <f>VLOOKUP(C1427,時点区分!$A$2:$C$8,3,0)</f>
        <v>05:R4年度現状一致率</v>
      </c>
      <c r="E1427" t="s">
        <v>3</v>
      </c>
      <c r="F1427" t="str">
        <f>VLOOKUP(E1427,病床機能区分!$A$2:$C$14,3,0)</f>
        <v>04：慢性期</v>
      </c>
      <c r="G1427" t="s">
        <v>1245</v>
      </c>
      <c r="H1427" t="s">
        <v>1270</v>
      </c>
      <c r="I1427">
        <v>0.86956521739130432</v>
      </c>
      <c r="J1427" s="40"/>
    </row>
    <row r="1428" spans="1:10">
      <c r="A1428" t="s">
        <v>1130</v>
      </c>
      <c r="B1428" t="s">
        <v>818</v>
      </c>
      <c r="C1428" t="s">
        <v>1184</v>
      </c>
      <c r="D1428" t="str">
        <f>VLOOKUP(C1428,時点区分!$A$2:$C$8,3,0)</f>
        <v>05:R4年度現状一致率</v>
      </c>
      <c r="E1428" t="s">
        <v>784</v>
      </c>
      <c r="F1428" t="str">
        <f>VLOOKUP(E1428,病床機能区分!$A$2:$C$14,3,0)</f>
        <v>06：合計</v>
      </c>
      <c r="G1428" t="s">
        <v>1247</v>
      </c>
      <c r="H1428" t="s">
        <v>1270</v>
      </c>
      <c r="I1428">
        <v>1.3243243243243243</v>
      </c>
      <c r="J1428" s="40"/>
    </row>
    <row r="1429" spans="1:10">
      <c r="A1429" t="s">
        <v>1130</v>
      </c>
      <c r="B1429" t="s">
        <v>818</v>
      </c>
      <c r="C1429" t="s">
        <v>1185</v>
      </c>
      <c r="D1429" t="str">
        <f>VLOOKUP(C1429,時点区分!$A$2:$C$8,3,0)</f>
        <v>06:R4年度病床機能報告_2025年時点</v>
      </c>
      <c r="E1429" t="s">
        <v>0</v>
      </c>
      <c r="F1429" t="str">
        <f>VLOOKUP(E1429,病床機能区分!$A$2:$C$14,3,0)</f>
        <v>01：高度急性期</v>
      </c>
      <c r="G1429" t="s">
        <v>1249</v>
      </c>
      <c r="H1429" t="s">
        <v>1176</v>
      </c>
      <c r="I1429">
        <v>20</v>
      </c>
      <c r="J1429" s="40">
        <f>I1437</f>
        <v>0.45454545454545453</v>
      </c>
    </row>
    <row r="1430" spans="1:10">
      <c r="A1430" t="s">
        <v>1130</v>
      </c>
      <c r="B1430" t="s">
        <v>818</v>
      </c>
      <c r="C1430" t="s">
        <v>1185</v>
      </c>
      <c r="D1430" t="str">
        <f>VLOOKUP(C1430,時点区分!$A$2:$C$8,3,0)</f>
        <v>06:R4年度病床機能報告_2025年時点</v>
      </c>
      <c r="E1430" t="s">
        <v>1</v>
      </c>
      <c r="F1430" t="str">
        <f>VLOOKUP(E1430,病床機能区分!$A$2:$C$14,3,0)</f>
        <v>02：急性期</v>
      </c>
      <c r="G1430" t="s">
        <v>1251</v>
      </c>
      <c r="H1430" t="s">
        <v>1176</v>
      </c>
      <c r="I1430">
        <v>244</v>
      </c>
      <c r="J1430" s="40">
        <f>I1438</f>
        <v>1.4878048780487805</v>
      </c>
    </row>
    <row r="1431" spans="1:10">
      <c r="A1431" t="s">
        <v>1130</v>
      </c>
      <c r="B1431" t="s">
        <v>818</v>
      </c>
      <c r="C1431" t="s">
        <v>1185</v>
      </c>
      <c r="D1431" t="str">
        <f>VLOOKUP(C1431,時点区分!$A$2:$C$8,3,0)</f>
        <v>06:R4年度病床機能報告_2025年時点</v>
      </c>
      <c r="E1431" t="s">
        <v>2</v>
      </c>
      <c r="F1431" t="str">
        <f>VLOOKUP(E1431,病床機能区分!$A$2:$C$14,3,0)</f>
        <v>03：回復期</v>
      </c>
      <c r="G1431" t="s">
        <v>1253</v>
      </c>
      <c r="H1431" t="s">
        <v>1176</v>
      </c>
      <c r="I1431">
        <v>120</v>
      </c>
      <c r="J1431" s="40">
        <f>I1439</f>
        <v>1.2903225806451613</v>
      </c>
    </row>
    <row r="1432" spans="1:10">
      <c r="A1432" t="s">
        <v>1130</v>
      </c>
      <c r="B1432" t="s">
        <v>818</v>
      </c>
      <c r="C1432" t="s">
        <v>1185</v>
      </c>
      <c r="D1432" t="str">
        <f>VLOOKUP(C1432,時点区分!$A$2:$C$8,3,0)</f>
        <v>06:R4年度病床機能報告_2025年時点</v>
      </c>
      <c r="E1432" t="s">
        <v>3</v>
      </c>
      <c r="F1432" t="str">
        <f>VLOOKUP(E1432,病床機能区分!$A$2:$C$14,3,0)</f>
        <v>04：慢性期</v>
      </c>
      <c r="G1432" t="s">
        <v>1255</v>
      </c>
      <c r="H1432" t="s">
        <v>1176</v>
      </c>
      <c r="I1432">
        <v>60</v>
      </c>
      <c r="J1432" s="40">
        <f>I1440</f>
        <v>0.86956521739130432</v>
      </c>
    </row>
    <row r="1433" spans="1:10">
      <c r="A1433" t="s">
        <v>1130</v>
      </c>
      <c r="B1433" t="s">
        <v>818</v>
      </c>
      <c r="C1433" t="s">
        <v>1185</v>
      </c>
      <c r="D1433" t="str">
        <f>VLOOKUP(C1433,時点区分!$A$2:$C$8,3,0)</f>
        <v>06:R4年度病床機能報告_2025年時点</v>
      </c>
      <c r="E1433" t="s">
        <v>779</v>
      </c>
      <c r="F1433" t="str">
        <f>VLOOKUP(E1433,病床機能区分!$A$2:$C$14,3,0)</f>
        <v>11：介護保険施設等へ移行予定</v>
      </c>
      <c r="G1433" t="s">
        <v>1257</v>
      </c>
      <c r="H1433" t="s">
        <v>1176</v>
      </c>
      <c r="I1433">
        <v>0</v>
      </c>
      <c r="J1433" s="40"/>
    </row>
    <row r="1434" spans="1:10">
      <c r="A1434" t="s">
        <v>1130</v>
      </c>
      <c r="B1434" t="s">
        <v>818</v>
      </c>
      <c r="C1434" t="s">
        <v>1185</v>
      </c>
      <c r="D1434" t="str">
        <f>VLOOKUP(C1434,時点区分!$A$2:$C$8,3,0)</f>
        <v>06:R4年度病床機能報告_2025年時点</v>
      </c>
      <c r="E1434" t="s">
        <v>780</v>
      </c>
      <c r="F1434" t="str">
        <f>VLOOKUP(E1434,病床機能区分!$A$2:$C$14,3,0)</f>
        <v>12：休棟予定</v>
      </c>
      <c r="G1434" t="s">
        <v>1259</v>
      </c>
      <c r="H1434" t="s">
        <v>1176</v>
      </c>
      <c r="I1434">
        <v>0</v>
      </c>
      <c r="J1434" s="40"/>
    </row>
    <row r="1435" spans="1:10">
      <c r="A1435" t="s">
        <v>1130</v>
      </c>
      <c r="B1435" t="s">
        <v>818</v>
      </c>
      <c r="C1435" t="s">
        <v>1185</v>
      </c>
      <c r="D1435" t="str">
        <f>VLOOKUP(C1435,時点区分!$A$2:$C$8,3,0)</f>
        <v>06:R4年度病床機能報告_2025年時点</v>
      </c>
      <c r="E1435" t="s">
        <v>781</v>
      </c>
      <c r="F1435" t="str">
        <f>VLOOKUP(E1435,病床機能区分!$A$2:$C$14,3,0)</f>
        <v>13：廃止予定</v>
      </c>
      <c r="G1435" t="s">
        <v>1261</v>
      </c>
      <c r="H1435" t="s">
        <v>1176</v>
      </c>
      <c r="I1435">
        <v>46</v>
      </c>
      <c r="J1435" s="40"/>
    </row>
    <row r="1436" spans="1:10">
      <c r="A1436" t="s">
        <v>1130</v>
      </c>
      <c r="B1436" t="s">
        <v>818</v>
      </c>
      <c r="C1436" t="s">
        <v>1185</v>
      </c>
      <c r="D1436" t="str">
        <f>VLOOKUP(C1436,時点区分!$A$2:$C$8,3,0)</f>
        <v>06:R4年度病床機能報告_2025年時点</v>
      </c>
      <c r="E1436" t="s">
        <v>784</v>
      </c>
      <c r="F1436" t="str">
        <f>VLOOKUP(E1436,病床機能区分!$A$2:$C$14,3,0)</f>
        <v>06：合計</v>
      </c>
      <c r="G1436" t="s">
        <v>1263</v>
      </c>
      <c r="H1436" t="s">
        <v>1176</v>
      </c>
      <c r="I1436">
        <v>490</v>
      </c>
      <c r="J1436" s="40">
        <f>I1441</f>
        <v>1.3243243243243243</v>
      </c>
    </row>
    <row r="1437" spans="1:10">
      <c r="A1437" t="s">
        <v>1130</v>
      </c>
      <c r="B1437" t="s">
        <v>818</v>
      </c>
      <c r="C1437" t="s">
        <v>1278</v>
      </c>
      <c r="D1437" t="str">
        <f>VLOOKUP(C1437,時点区分!$A$2:$C$8,3,0)</f>
        <v>07:R4年度将来一致率</v>
      </c>
      <c r="E1437" t="s">
        <v>0</v>
      </c>
      <c r="F1437" t="str">
        <f>VLOOKUP(E1437,病床機能区分!$A$2:$C$14,3,0)</f>
        <v>01：高度急性期</v>
      </c>
      <c r="G1437" t="s">
        <v>1281</v>
      </c>
      <c r="H1437" t="s">
        <v>1270</v>
      </c>
      <c r="I1437">
        <v>0.45454545454545453</v>
      </c>
      <c r="J1437" s="40"/>
    </row>
    <row r="1438" spans="1:10">
      <c r="A1438" t="s">
        <v>1130</v>
      </c>
      <c r="B1438" t="s">
        <v>818</v>
      </c>
      <c r="C1438" t="s">
        <v>1278</v>
      </c>
      <c r="D1438" t="str">
        <f>VLOOKUP(C1438,時点区分!$A$2:$C$8,3,0)</f>
        <v>07:R4年度将来一致率</v>
      </c>
      <c r="E1438" t="s">
        <v>1</v>
      </c>
      <c r="F1438" t="str">
        <f>VLOOKUP(E1438,病床機能区分!$A$2:$C$14,3,0)</f>
        <v>02：急性期</v>
      </c>
      <c r="G1438" t="s">
        <v>1283</v>
      </c>
      <c r="H1438" t="s">
        <v>1270</v>
      </c>
      <c r="I1438">
        <v>1.4878048780487805</v>
      </c>
      <c r="J1438" s="40"/>
    </row>
    <row r="1439" spans="1:10">
      <c r="A1439" t="s">
        <v>1130</v>
      </c>
      <c r="B1439" t="s">
        <v>818</v>
      </c>
      <c r="C1439" t="s">
        <v>1278</v>
      </c>
      <c r="D1439" t="str">
        <f>VLOOKUP(C1439,時点区分!$A$2:$C$8,3,0)</f>
        <v>07:R4年度将来一致率</v>
      </c>
      <c r="E1439" t="s">
        <v>2</v>
      </c>
      <c r="F1439" t="str">
        <f>VLOOKUP(E1439,病床機能区分!$A$2:$C$14,3,0)</f>
        <v>03：回復期</v>
      </c>
      <c r="G1439" t="s">
        <v>1285</v>
      </c>
      <c r="H1439" t="s">
        <v>1270</v>
      </c>
      <c r="I1439">
        <v>1.2903225806451613</v>
      </c>
      <c r="J1439" s="40"/>
    </row>
    <row r="1440" spans="1:10">
      <c r="A1440" t="s">
        <v>1130</v>
      </c>
      <c r="B1440" t="s">
        <v>818</v>
      </c>
      <c r="C1440" t="s">
        <v>1278</v>
      </c>
      <c r="D1440" t="str">
        <f>VLOOKUP(C1440,時点区分!$A$2:$C$8,3,0)</f>
        <v>07:R4年度将来一致率</v>
      </c>
      <c r="E1440" t="s">
        <v>3</v>
      </c>
      <c r="F1440" t="str">
        <f>VLOOKUP(E1440,病床機能区分!$A$2:$C$14,3,0)</f>
        <v>04：慢性期</v>
      </c>
      <c r="G1440" t="s">
        <v>1287</v>
      </c>
      <c r="H1440" t="s">
        <v>1270</v>
      </c>
      <c r="I1440">
        <v>0.86956521739130432</v>
      </c>
      <c r="J1440" s="40"/>
    </row>
    <row r="1441" spans="1:10" ht="14" thickBot="1">
      <c r="A1441" t="s">
        <v>1130</v>
      </c>
      <c r="B1441" t="s">
        <v>818</v>
      </c>
      <c r="C1441" t="s">
        <v>1278</v>
      </c>
      <c r="D1441" t="str">
        <f>VLOOKUP(C1441,時点区分!$A$2:$C$8,3,0)</f>
        <v>07:R4年度将来一致率</v>
      </c>
      <c r="E1441" t="s">
        <v>784</v>
      </c>
      <c r="F1441" t="str">
        <f>VLOOKUP(E1441,病床機能区分!$A$2:$C$14,3,0)</f>
        <v>06：合計</v>
      </c>
      <c r="G1441" t="s">
        <v>1289</v>
      </c>
      <c r="H1441" t="s">
        <v>1270</v>
      </c>
      <c r="I1441">
        <v>1.3243243243243243</v>
      </c>
      <c r="J1441" s="41"/>
    </row>
    <row r="1442" spans="1:10">
      <c r="A1442" t="s">
        <v>1130</v>
      </c>
      <c r="B1442" t="s">
        <v>819</v>
      </c>
      <c r="C1442" t="s">
        <v>1181</v>
      </c>
      <c r="D1442" t="str">
        <f>VLOOKUP(C1442,時点区分!$A$2:$C$8,3,0)</f>
        <v>01:現状ー構想策定時</v>
      </c>
      <c r="E1442" t="s">
        <v>0</v>
      </c>
      <c r="F1442" t="str">
        <f>VLOOKUP(E1442,病床機能区分!$A$2:$C$14,3,0)</f>
        <v>01：高度急性期</v>
      </c>
      <c r="G1442" t="s">
        <v>1186</v>
      </c>
      <c r="H1442" t="s">
        <v>1176</v>
      </c>
      <c r="I1442">
        <v>0</v>
      </c>
      <c r="J1442" s="39">
        <f>I1457</f>
        <v>0</v>
      </c>
    </row>
    <row r="1443" spans="1:10">
      <c r="A1443" t="s">
        <v>1130</v>
      </c>
      <c r="B1443" t="s">
        <v>819</v>
      </c>
      <c r="C1443" t="s">
        <v>1181</v>
      </c>
      <c r="D1443" t="str">
        <f>VLOOKUP(C1443,時点区分!$A$2:$C$8,3,0)</f>
        <v>01:現状ー構想策定時</v>
      </c>
      <c r="E1443" t="s">
        <v>1</v>
      </c>
      <c r="F1443" t="str">
        <f>VLOOKUP(E1443,病床機能区分!$A$2:$C$14,3,0)</f>
        <v>02：急性期</v>
      </c>
      <c r="G1443" t="s">
        <v>1188</v>
      </c>
      <c r="H1443" t="s">
        <v>1176</v>
      </c>
      <c r="I1443">
        <v>324</v>
      </c>
      <c r="J1443" s="40">
        <f>I1458</f>
        <v>2.4923076923076923</v>
      </c>
    </row>
    <row r="1444" spans="1:10">
      <c r="A1444" t="s">
        <v>1130</v>
      </c>
      <c r="B1444" t="s">
        <v>819</v>
      </c>
      <c r="C1444" t="s">
        <v>1181</v>
      </c>
      <c r="D1444" t="str">
        <f>VLOOKUP(C1444,時点区分!$A$2:$C$8,3,0)</f>
        <v>01:現状ー構想策定時</v>
      </c>
      <c r="E1444" t="s">
        <v>2</v>
      </c>
      <c r="F1444" t="str">
        <f>VLOOKUP(E1444,病床機能区分!$A$2:$C$14,3,0)</f>
        <v>03：回復期</v>
      </c>
      <c r="G1444" t="s">
        <v>1190</v>
      </c>
      <c r="H1444" t="s">
        <v>1176</v>
      </c>
      <c r="I1444">
        <v>119</v>
      </c>
      <c r="J1444" s="40">
        <f>I1459</f>
        <v>0.72121212121212119</v>
      </c>
    </row>
    <row r="1445" spans="1:10">
      <c r="A1445" t="s">
        <v>1130</v>
      </c>
      <c r="B1445" t="s">
        <v>819</v>
      </c>
      <c r="C1445" t="s">
        <v>1181</v>
      </c>
      <c r="D1445" t="str">
        <f>VLOOKUP(C1445,時点区分!$A$2:$C$8,3,0)</f>
        <v>01:現状ー構想策定時</v>
      </c>
      <c r="E1445" t="s">
        <v>3</v>
      </c>
      <c r="F1445" t="str">
        <f>VLOOKUP(E1445,病床機能区分!$A$2:$C$14,3,0)</f>
        <v>04：慢性期</v>
      </c>
      <c r="G1445" t="s">
        <v>1192</v>
      </c>
      <c r="H1445" t="s">
        <v>1176</v>
      </c>
      <c r="I1445">
        <v>276</v>
      </c>
      <c r="J1445" s="40">
        <f>I1460</f>
        <v>1.2376681614349776</v>
      </c>
    </row>
    <row r="1446" spans="1:10">
      <c r="A1446" t="s">
        <v>1130</v>
      </c>
      <c r="B1446" t="s">
        <v>819</v>
      </c>
      <c r="C1446" t="s">
        <v>1181</v>
      </c>
      <c r="D1446" t="str">
        <f>VLOOKUP(C1446,時点区分!$A$2:$C$8,3,0)</f>
        <v>01:現状ー構想策定時</v>
      </c>
      <c r="E1446" t="s">
        <v>783</v>
      </c>
      <c r="F1446" t="str">
        <f>VLOOKUP(E1446,病床機能区分!$A$2:$C$14,3,0)</f>
        <v>05：未報告</v>
      </c>
      <c r="G1446" t="s">
        <v>1194</v>
      </c>
      <c r="H1446" t="s">
        <v>1176</v>
      </c>
      <c r="I1446">
        <v>0</v>
      </c>
      <c r="J1446" s="40"/>
    </row>
    <row r="1447" spans="1:10">
      <c r="A1447" t="s">
        <v>1130</v>
      </c>
      <c r="B1447" t="s">
        <v>819</v>
      </c>
      <c r="C1447" t="s">
        <v>1181</v>
      </c>
      <c r="D1447" t="str">
        <f>VLOOKUP(C1447,時点区分!$A$2:$C$8,3,0)</f>
        <v>01:現状ー構想策定時</v>
      </c>
      <c r="E1447" t="s">
        <v>784</v>
      </c>
      <c r="F1447" t="str">
        <f>VLOOKUP(E1447,病床機能区分!$A$2:$C$14,3,0)</f>
        <v>06：合計</v>
      </c>
      <c r="G1447" t="s">
        <v>1196</v>
      </c>
      <c r="H1447" t="s">
        <v>1176</v>
      </c>
      <c r="I1447">
        <v>719</v>
      </c>
      <c r="J1447" s="40">
        <f>I1461</f>
        <v>1.3096539162112932</v>
      </c>
    </row>
    <row r="1448" spans="1:10">
      <c r="A1448" t="s">
        <v>1130</v>
      </c>
      <c r="B1448" t="s">
        <v>819</v>
      </c>
      <c r="C1448" t="s">
        <v>1181</v>
      </c>
      <c r="D1448" t="str">
        <f>VLOOKUP(C1448,時点区分!$A$2:$C$8,3,0)</f>
        <v>01:現状ー構想策定時</v>
      </c>
      <c r="E1448" t="s">
        <v>785</v>
      </c>
      <c r="F1448" t="str">
        <f>VLOOKUP(E1448,病床機能区分!$A$2:$C$14,3,0)</f>
        <v>07：在宅医療等</v>
      </c>
      <c r="G1448" t="s">
        <v>1198</v>
      </c>
      <c r="H1448" t="s">
        <v>1176</v>
      </c>
      <c r="I1448">
        <v>702.9</v>
      </c>
      <c r="J1448" s="40"/>
    </row>
    <row r="1449" spans="1:10">
      <c r="A1449" t="s">
        <v>1130</v>
      </c>
      <c r="B1449" t="s">
        <v>819</v>
      </c>
      <c r="C1449" t="s">
        <v>1181</v>
      </c>
      <c r="D1449" t="str">
        <f>VLOOKUP(C1449,時点区分!$A$2:$C$8,3,0)</f>
        <v>01:現状ー構想策定時</v>
      </c>
      <c r="E1449" t="s">
        <v>786</v>
      </c>
      <c r="F1449" t="str">
        <f>VLOOKUP(E1449,病床機能区分!$A$2:$C$14,3,0)</f>
        <v>08：うち訪問診療分</v>
      </c>
      <c r="G1449" t="s">
        <v>1200</v>
      </c>
      <c r="H1449" t="s">
        <v>1176</v>
      </c>
      <c r="I1449">
        <v>354.9</v>
      </c>
      <c r="J1449" s="40"/>
    </row>
    <row r="1450" spans="1:10">
      <c r="A1450" t="s">
        <v>1130</v>
      </c>
      <c r="B1450" t="s">
        <v>819</v>
      </c>
      <c r="C1450" t="s">
        <v>1129</v>
      </c>
      <c r="D1450" t="str">
        <f>VLOOKUP(C1450,時点区分!$A$2:$C$8,3,0)</f>
        <v>02:将来</v>
      </c>
      <c r="E1450" t="s">
        <v>0</v>
      </c>
      <c r="F1450" t="str">
        <f>VLOOKUP(E1450,病床機能区分!$A$2:$C$14,3,0)</f>
        <v>01：高度急性期</v>
      </c>
      <c r="G1450" t="s">
        <v>1202</v>
      </c>
      <c r="H1450" t="s">
        <v>1176</v>
      </c>
      <c r="I1450">
        <v>31</v>
      </c>
      <c r="J1450" s="40">
        <f>I1457</f>
        <v>0</v>
      </c>
    </row>
    <row r="1451" spans="1:10">
      <c r="A1451" t="s">
        <v>1130</v>
      </c>
      <c r="B1451" t="s">
        <v>819</v>
      </c>
      <c r="C1451" t="s">
        <v>1129</v>
      </c>
      <c r="D1451" t="str">
        <f>VLOOKUP(C1451,時点区分!$A$2:$C$8,3,0)</f>
        <v>02:将来</v>
      </c>
      <c r="E1451" t="s">
        <v>1</v>
      </c>
      <c r="F1451" t="str">
        <f>VLOOKUP(E1451,病床機能区分!$A$2:$C$14,3,0)</f>
        <v>02：急性期</v>
      </c>
      <c r="G1451" t="s">
        <v>1204</v>
      </c>
      <c r="H1451" t="s">
        <v>1176</v>
      </c>
      <c r="I1451">
        <v>130</v>
      </c>
      <c r="J1451" s="40">
        <f>I1458</f>
        <v>2.4923076923076923</v>
      </c>
    </row>
    <row r="1452" spans="1:10">
      <c r="A1452" t="s">
        <v>1130</v>
      </c>
      <c r="B1452" t="s">
        <v>819</v>
      </c>
      <c r="C1452" t="s">
        <v>1129</v>
      </c>
      <c r="D1452" t="str">
        <f>VLOOKUP(C1452,時点区分!$A$2:$C$8,3,0)</f>
        <v>02:将来</v>
      </c>
      <c r="E1452" t="s">
        <v>2</v>
      </c>
      <c r="F1452" t="str">
        <f>VLOOKUP(E1452,病床機能区分!$A$2:$C$14,3,0)</f>
        <v>03：回復期</v>
      </c>
      <c r="G1452" t="s">
        <v>1206</v>
      </c>
      <c r="H1452" t="s">
        <v>1176</v>
      </c>
      <c r="I1452">
        <v>165</v>
      </c>
      <c r="J1452" s="40">
        <f>I1459</f>
        <v>0.72121212121212119</v>
      </c>
    </row>
    <row r="1453" spans="1:10">
      <c r="A1453" t="s">
        <v>1130</v>
      </c>
      <c r="B1453" t="s">
        <v>819</v>
      </c>
      <c r="C1453" t="s">
        <v>1129</v>
      </c>
      <c r="D1453" t="str">
        <f>VLOOKUP(C1453,時点区分!$A$2:$C$8,3,0)</f>
        <v>02:将来</v>
      </c>
      <c r="E1453" t="s">
        <v>3</v>
      </c>
      <c r="F1453" t="str">
        <f>VLOOKUP(E1453,病床機能区分!$A$2:$C$14,3,0)</f>
        <v>04：慢性期</v>
      </c>
      <c r="G1453" t="s">
        <v>1208</v>
      </c>
      <c r="H1453" t="s">
        <v>1176</v>
      </c>
      <c r="I1453">
        <v>223</v>
      </c>
      <c r="J1453" s="40">
        <f>I1460</f>
        <v>1.2376681614349776</v>
      </c>
    </row>
    <row r="1454" spans="1:10">
      <c r="A1454" t="s">
        <v>1130</v>
      </c>
      <c r="B1454" t="s">
        <v>819</v>
      </c>
      <c r="C1454" t="s">
        <v>1129</v>
      </c>
      <c r="D1454" t="str">
        <f>VLOOKUP(C1454,時点区分!$A$2:$C$8,3,0)</f>
        <v>02:将来</v>
      </c>
      <c r="E1454" t="s">
        <v>784</v>
      </c>
      <c r="F1454" t="str">
        <f>VLOOKUP(E1454,病床機能区分!$A$2:$C$14,3,0)</f>
        <v>06：合計</v>
      </c>
      <c r="G1454" t="s">
        <v>1210</v>
      </c>
      <c r="H1454" t="s">
        <v>1176</v>
      </c>
      <c r="I1454">
        <v>549</v>
      </c>
      <c r="J1454" s="40">
        <f>I1461</f>
        <v>1.3096539162112932</v>
      </c>
    </row>
    <row r="1455" spans="1:10">
      <c r="A1455" t="s">
        <v>1130</v>
      </c>
      <c r="B1455" t="s">
        <v>819</v>
      </c>
      <c r="C1455" t="s">
        <v>1129</v>
      </c>
      <c r="D1455" t="str">
        <f>VLOOKUP(C1455,時点区分!$A$2:$C$8,3,0)</f>
        <v>02:将来</v>
      </c>
      <c r="E1455" t="s">
        <v>785</v>
      </c>
      <c r="F1455" t="str">
        <f>VLOOKUP(E1455,病床機能区分!$A$2:$C$14,3,0)</f>
        <v>07：在宅医療等</v>
      </c>
      <c r="G1455" t="s">
        <v>1212</v>
      </c>
      <c r="H1455" t="s">
        <v>1176</v>
      </c>
      <c r="I1455">
        <v>-820.1</v>
      </c>
      <c r="J1455" s="40"/>
    </row>
    <row r="1456" spans="1:10">
      <c r="A1456" t="s">
        <v>1130</v>
      </c>
      <c r="B1456" t="s">
        <v>819</v>
      </c>
      <c r="C1456" t="s">
        <v>1129</v>
      </c>
      <c r="D1456" t="str">
        <f>VLOOKUP(C1456,時点区分!$A$2:$C$8,3,0)</f>
        <v>02:将来</v>
      </c>
      <c r="E1456" t="s">
        <v>786</v>
      </c>
      <c r="F1456" t="str">
        <f>VLOOKUP(E1456,病床機能区分!$A$2:$C$14,3,0)</f>
        <v>08：うち訪問診療分</v>
      </c>
      <c r="G1456" t="s">
        <v>1214</v>
      </c>
      <c r="H1456" t="s">
        <v>1176</v>
      </c>
      <c r="I1456">
        <v>-430.5</v>
      </c>
      <c r="J1456" s="40"/>
    </row>
    <row r="1457" spans="1:10">
      <c r="A1457" t="s">
        <v>1130</v>
      </c>
      <c r="B1457" t="s">
        <v>819</v>
      </c>
      <c r="C1457" t="s">
        <v>1182</v>
      </c>
      <c r="D1457" t="str">
        <f>VLOOKUP(C1457,時点区分!$A$2:$C$8,3,0)</f>
        <v>03:構想策定時一致率</v>
      </c>
      <c r="E1457" t="s">
        <v>0</v>
      </c>
      <c r="F1457" t="str">
        <f>VLOOKUP(E1457,病床機能区分!$A$2:$C$14,3,0)</f>
        <v>01：高度急性期</v>
      </c>
      <c r="G1457" t="s">
        <v>1216</v>
      </c>
      <c r="H1457" t="s">
        <v>1270</v>
      </c>
      <c r="I1457">
        <v>0</v>
      </c>
      <c r="J1457" s="40"/>
    </row>
    <row r="1458" spans="1:10">
      <c r="A1458" t="s">
        <v>1130</v>
      </c>
      <c r="B1458" t="s">
        <v>819</v>
      </c>
      <c r="C1458" t="s">
        <v>1182</v>
      </c>
      <c r="D1458" t="str">
        <f>VLOOKUP(C1458,時点区分!$A$2:$C$8,3,0)</f>
        <v>03:構想策定時一致率</v>
      </c>
      <c r="E1458" t="s">
        <v>1</v>
      </c>
      <c r="F1458" t="str">
        <f>VLOOKUP(E1458,病床機能区分!$A$2:$C$14,3,0)</f>
        <v>02：急性期</v>
      </c>
      <c r="G1458" t="s">
        <v>1218</v>
      </c>
      <c r="H1458" t="s">
        <v>1270</v>
      </c>
      <c r="I1458">
        <v>2.4923076923076923</v>
      </c>
      <c r="J1458" s="40"/>
    </row>
    <row r="1459" spans="1:10">
      <c r="A1459" t="s">
        <v>1130</v>
      </c>
      <c r="B1459" t="s">
        <v>819</v>
      </c>
      <c r="C1459" t="s">
        <v>1182</v>
      </c>
      <c r="D1459" t="str">
        <f>VLOOKUP(C1459,時点区分!$A$2:$C$8,3,0)</f>
        <v>03:構想策定時一致率</v>
      </c>
      <c r="E1459" t="s">
        <v>2</v>
      </c>
      <c r="F1459" t="str">
        <f>VLOOKUP(E1459,病床機能区分!$A$2:$C$14,3,0)</f>
        <v>03：回復期</v>
      </c>
      <c r="G1459" t="s">
        <v>1220</v>
      </c>
      <c r="H1459" t="s">
        <v>1270</v>
      </c>
      <c r="I1459">
        <v>0.72121212121212119</v>
      </c>
      <c r="J1459" s="40"/>
    </row>
    <row r="1460" spans="1:10">
      <c r="A1460" t="s">
        <v>1130</v>
      </c>
      <c r="B1460" t="s">
        <v>819</v>
      </c>
      <c r="C1460" t="s">
        <v>1182</v>
      </c>
      <c r="D1460" t="str">
        <f>VLOOKUP(C1460,時点区分!$A$2:$C$8,3,0)</f>
        <v>03:構想策定時一致率</v>
      </c>
      <c r="E1460" t="s">
        <v>3</v>
      </c>
      <c r="F1460" t="str">
        <f>VLOOKUP(E1460,病床機能区分!$A$2:$C$14,3,0)</f>
        <v>04：慢性期</v>
      </c>
      <c r="G1460" t="s">
        <v>1222</v>
      </c>
      <c r="H1460" t="s">
        <v>1270</v>
      </c>
      <c r="I1460">
        <v>1.2376681614349776</v>
      </c>
      <c r="J1460" s="40"/>
    </row>
    <row r="1461" spans="1:10">
      <c r="A1461" t="s">
        <v>1130</v>
      </c>
      <c r="B1461" t="s">
        <v>819</v>
      </c>
      <c r="C1461" t="s">
        <v>1182</v>
      </c>
      <c r="D1461" t="str">
        <f>VLOOKUP(C1461,時点区分!$A$2:$C$8,3,0)</f>
        <v>03:構想策定時一致率</v>
      </c>
      <c r="E1461" t="s">
        <v>784</v>
      </c>
      <c r="F1461" t="str">
        <f>VLOOKUP(E1461,病床機能区分!$A$2:$C$14,3,0)</f>
        <v>06：合計</v>
      </c>
      <c r="G1461" t="s">
        <v>1224</v>
      </c>
      <c r="H1461" t="s">
        <v>1270</v>
      </c>
      <c r="I1461">
        <v>1.3096539162112932</v>
      </c>
      <c r="J1461" s="40"/>
    </row>
    <row r="1462" spans="1:10">
      <c r="A1462" t="s">
        <v>1130</v>
      </c>
      <c r="B1462" t="s">
        <v>819</v>
      </c>
      <c r="C1462" t="s">
        <v>1183</v>
      </c>
      <c r="D1462" t="str">
        <f>VLOOKUP(C1462,時点区分!$A$2:$C$8,3,0)</f>
        <v>04:R4年度病床機能報告_2022年時点</v>
      </c>
      <c r="E1462" t="s">
        <v>0</v>
      </c>
      <c r="F1462" t="str">
        <f>VLOOKUP(E1462,病床機能区分!$A$2:$C$14,3,0)</f>
        <v>01：高度急性期</v>
      </c>
      <c r="G1462" t="s">
        <v>1226</v>
      </c>
      <c r="H1462" t="s">
        <v>1176</v>
      </c>
      <c r="I1462">
        <v>0</v>
      </c>
      <c r="J1462" s="40">
        <f>I1469</f>
        <v>0</v>
      </c>
    </row>
    <row r="1463" spans="1:10">
      <c r="A1463" t="s">
        <v>1130</v>
      </c>
      <c r="B1463" t="s">
        <v>819</v>
      </c>
      <c r="C1463" t="s">
        <v>1183</v>
      </c>
      <c r="D1463" t="str">
        <f>VLOOKUP(C1463,時点区分!$A$2:$C$8,3,0)</f>
        <v>04:R4年度病床機能報告_2022年時点</v>
      </c>
      <c r="E1463" t="s">
        <v>1</v>
      </c>
      <c r="F1463" t="str">
        <f>VLOOKUP(E1463,病床機能区分!$A$2:$C$14,3,0)</f>
        <v>02：急性期</v>
      </c>
      <c r="G1463" t="s">
        <v>1228</v>
      </c>
      <c r="H1463" t="s">
        <v>1176</v>
      </c>
      <c r="I1463">
        <v>224</v>
      </c>
      <c r="J1463" s="40">
        <f t="shared" ref="J1463:J1465" si="36">I1470</f>
        <v>1.7230769230769232</v>
      </c>
    </row>
    <row r="1464" spans="1:10">
      <c r="A1464" t="s">
        <v>1130</v>
      </c>
      <c r="B1464" t="s">
        <v>819</v>
      </c>
      <c r="C1464" t="s">
        <v>1183</v>
      </c>
      <c r="D1464" t="str">
        <f>VLOOKUP(C1464,時点区分!$A$2:$C$8,3,0)</f>
        <v>04:R4年度病床機能報告_2022年時点</v>
      </c>
      <c r="E1464" t="s">
        <v>2</v>
      </c>
      <c r="F1464" t="str">
        <f>VLOOKUP(E1464,病床機能区分!$A$2:$C$14,3,0)</f>
        <v>03：回復期</v>
      </c>
      <c r="G1464" t="s">
        <v>1230</v>
      </c>
      <c r="H1464" t="s">
        <v>1176</v>
      </c>
      <c r="I1464">
        <v>217</v>
      </c>
      <c r="J1464" s="40">
        <f t="shared" si="36"/>
        <v>1.3151515151515152</v>
      </c>
    </row>
    <row r="1465" spans="1:10">
      <c r="A1465" t="s">
        <v>1130</v>
      </c>
      <c r="B1465" t="s">
        <v>819</v>
      </c>
      <c r="C1465" t="s">
        <v>1183</v>
      </c>
      <c r="D1465" t="str">
        <f>VLOOKUP(C1465,時点区分!$A$2:$C$8,3,0)</f>
        <v>04:R4年度病床機能報告_2022年時点</v>
      </c>
      <c r="E1465" t="s">
        <v>3</v>
      </c>
      <c r="F1465" t="str">
        <f>VLOOKUP(E1465,病床機能区分!$A$2:$C$14,3,0)</f>
        <v>04：慢性期</v>
      </c>
      <c r="G1465" t="s">
        <v>1232</v>
      </c>
      <c r="H1465" t="s">
        <v>1176</v>
      </c>
      <c r="I1465">
        <v>334</v>
      </c>
      <c r="J1465" s="40">
        <f t="shared" si="36"/>
        <v>1.4977578475336324</v>
      </c>
    </row>
    <row r="1466" spans="1:10">
      <c r="A1466" t="s">
        <v>1130</v>
      </c>
      <c r="B1466" t="s">
        <v>819</v>
      </c>
      <c r="C1466" t="s">
        <v>1183</v>
      </c>
      <c r="D1466" t="str">
        <f>VLOOKUP(C1466,時点区分!$A$2:$C$8,3,0)</f>
        <v>04:R4年度病床機能報告_2022年時点</v>
      </c>
      <c r="E1466" t="s">
        <v>771</v>
      </c>
      <c r="F1466" t="str">
        <f>VLOOKUP(E1466,病床機能区分!$A$2:$C$14,3,0)</f>
        <v>09：休棟中（今後再開する予定）</v>
      </c>
      <c r="G1466" t="s">
        <v>1234</v>
      </c>
      <c r="H1466" t="s">
        <v>1176</v>
      </c>
      <c r="I1466">
        <v>0</v>
      </c>
      <c r="J1466" s="40"/>
    </row>
    <row r="1467" spans="1:10">
      <c r="A1467" t="s">
        <v>1130</v>
      </c>
      <c r="B1467" t="s">
        <v>819</v>
      </c>
      <c r="C1467" t="s">
        <v>1183</v>
      </c>
      <c r="D1467" t="str">
        <f>VLOOKUP(C1467,時点区分!$A$2:$C$8,3,0)</f>
        <v>04:R4年度病床機能報告_2022年時点</v>
      </c>
      <c r="E1467" t="s">
        <v>772</v>
      </c>
      <c r="F1467" t="str">
        <f>VLOOKUP(E1467,病床機能区分!$A$2:$C$14,3,0)</f>
        <v>10：休棟中（今後廃止する予定）</v>
      </c>
      <c r="G1467" t="s">
        <v>1236</v>
      </c>
      <c r="H1467" t="s">
        <v>1176</v>
      </c>
      <c r="I1467">
        <v>0</v>
      </c>
      <c r="J1467" s="40"/>
    </row>
    <row r="1468" spans="1:10">
      <c r="A1468" t="s">
        <v>1130</v>
      </c>
      <c r="B1468" t="s">
        <v>819</v>
      </c>
      <c r="C1468" t="s">
        <v>1183</v>
      </c>
      <c r="D1468" t="str">
        <f>VLOOKUP(C1468,時点区分!$A$2:$C$8,3,0)</f>
        <v>04:R4年度病床機能報告_2022年時点</v>
      </c>
      <c r="E1468" t="s">
        <v>784</v>
      </c>
      <c r="F1468" t="str">
        <f>VLOOKUP(E1468,病床機能区分!$A$2:$C$14,3,0)</f>
        <v>06：合計</v>
      </c>
      <c r="G1468" t="s">
        <v>1238</v>
      </c>
      <c r="H1468" t="s">
        <v>1176</v>
      </c>
      <c r="I1468">
        <v>775</v>
      </c>
      <c r="J1468" s="40">
        <f>I1473</f>
        <v>1.4116575591985427</v>
      </c>
    </row>
    <row r="1469" spans="1:10">
      <c r="A1469" t="s">
        <v>1130</v>
      </c>
      <c r="B1469" t="s">
        <v>819</v>
      </c>
      <c r="C1469" t="s">
        <v>1184</v>
      </c>
      <c r="D1469" t="str">
        <f>VLOOKUP(C1469,時点区分!$A$2:$C$8,3,0)</f>
        <v>05:R4年度現状一致率</v>
      </c>
      <c r="E1469" t="s">
        <v>0</v>
      </c>
      <c r="F1469" t="str">
        <f>VLOOKUP(E1469,病床機能区分!$A$2:$C$14,3,0)</f>
        <v>01：高度急性期</v>
      </c>
      <c r="G1469" t="s">
        <v>1239</v>
      </c>
      <c r="H1469" t="s">
        <v>1270</v>
      </c>
      <c r="I1469">
        <v>0</v>
      </c>
      <c r="J1469" s="40"/>
    </row>
    <row r="1470" spans="1:10">
      <c r="A1470" t="s">
        <v>1130</v>
      </c>
      <c r="B1470" t="s">
        <v>819</v>
      </c>
      <c r="C1470" t="s">
        <v>1184</v>
      </c>
      <c r="D1470" t="str">
        <f>VLOOKUP(C1470,時点区分!$A$2:$C$8,3,0)</f>
        <v>05:R4年度現状一致率</v>
      </c>
      <c r="E1470" t="s">
        <v>1</v>
      </c>
      <c r="F1470" t="str">
        <f>VLOOKUP(E1470,病床機能区分!$A$2:$C$14,3,0)</f>
        <v>02：急性期</v>
      </c>
      <c r="G1470" t="s">
        <v>1241</v>
      </c>
      <c r="H1470" t="s">
        <v>1270</v>
      </c>
      <c r="I1470">
        <v>1.7230769230769232</v>
      </c>
      <c r="J1470" s="40"/>
    </row>
    <row r="1471" spans="1:10">
      <c r="A1471" t="s">
        <v>1130</v>
      </c>
      <c r="B1471" t="s">
        <v>819</v>
      </c>
      <c r="C1471" t="s">
        <v>1184</v>
      </c>
      <c r="D1471" t="str">
        <f>VLOOKUP(C1471,時点区分!$A$2:$C$8,3,0)</f>
        <v>05:R4年度現状一致率</v>
      </c>
      <c r="E1471" t="s">
        <v>2</v>
      </c>
      <c r="F1471" t="str">
        <f>VLOOKUP(E1471,病床機能区分!$A$2:$C$14,3,0)</f>
        <v>03：回復期</v>
      </c>
      <c r="G1471" t="s">
        <v>1243</v>
      </c>
      <c r="H1471" t="s">
        <v>1270</v>
      </c>
      <c r="I1471">
        <v>1.3151515151515152</v>
      </c>
      <c r="J1471" s="40"/>
    </row>
    <row r="1472" spans="1:10">
      <c r="A1472" t="s">
        <v>1130</v>
      </c>
      <c r="B1472" t="s">
        <v>819</v>
      </c>
      <c r="C1472" t="s">
        <v>1184</v>
      </c>
      <c r="D1472" t="str">
        <f>VLOOKUP(C1472,時点区分!$A$2:$C$8,3,0)</f>
        <v>05:R4年度現状一致率</v>
      </c>
      <c r="E1472" t="s">
        <v>3</v>
      </c>
      <c r="F1472" t="str">
        <f>VLOOKUP(E1472,病床機能区分!$A$2:$C$14,3,0)</f>
        <v>04：慢性期</v>
      </c>
      <c r="G1472" t="s">
        <v>1245</v>
      </c>
      <c r="H1472" t="s">
        <v>1270</v>
      </c>
      <c r="I1472">
        <v>1.4977578475336324</v>
      </c>
      <c r="J1472" s="40"/>
    </row>
    <row r="1473" spans="1:10">
      <c r="A1473" t="s">
        <v>1130</v>
      </c>
      <c r="B1473" t="s">
        <v>819</v>
      </c>
      <c r="C1473" t="s">
        <v>1184</v>
      </c>
      <c r="D1473" t="str">
        <f>VLOOKUP(C1473,時点区分!$A$2:$C$8,3,0)</f>
        <v>05:R4年度現状一致率</v>
      </c>
      <c r="E1473" t="s">
        <v>784</v>
      </c>
      <c r="F1473" t="str">
        <f>VLOOKUP(E1473,病床機能区分!$A$2:$C$14,3,0)</f>
        <v>06：合計</v>
      </c>
      <c r="G1473" t="s">
        <v>1247</v>
      </c>
      <c r="H1473" t="s">
        <v>1270</v>
      </c>
      <c r="I1473">
        <v>1.4116575591985427</v>
      </c>
      <c r="J1473" s="40"/>
    </row>
    <row r="1474" spans="1:10">
      <c r="A1474" t="s">
        <v>1130</v>
      </c>
      <c r="B1474" t="s">
        <v>819</v>
      </c>
      <c r="C1474" t="s">
        <v>1185</v>
      </c>
      <c r="D1474" t="str">
        <f>VLOOKUP(C1474,時点区分!$A$2:$C$8,3,0)</f>
        <v>06:R4年度病床機能報告_2025年時点</v>
      </c>
      <c r="E1474" t="s">
        <v>0</v>
      </c>
      <c r="F1474" t="str">
        <f>VLOOKUP(E1474,病床機能区分!$A$2:$C$14,3,0)</f>
        <v>01：高度急性期</v>
      </c>
      <c r="G1474" t="s">
        <v>1249</v>
      </c>
      <c r="H1474" t="s">
        <v>1176</v>
      </c>
      <c r="I1474">
        <v>0</v>
      </c>
      <c r="J1474" s="40">
        <f>I1482</f>
        <v>0</v>
      </c>
    </row>
    <row r="1475" spans="1:10">
      <c r="A1475" t="s">
        <v>1130</v>
      </c>
      <c r="B1475" t="s">
        <v>819</v>
      </c>
      <c r="C1475" t="s">
        <v>1185</v>
      </c>
      <c r="D1475" t="str">
        <f>VLOOKUP(C1475,時点区分!$A$2:$C$8,3,0)</f>
        <v>06:R4年度病床機能報告_2025年時点</v>
      </c>
      <c r="E1475" t="s">
        <v>1</v>
      </c>
      <c r="F1475" t="str">
        <f>VLOOKUP(E1475,病床機能区分!$A$2:$C$14,3,0)</f>
        <v>02：急性期</v>
      </c>
      <c r="G1475" t="s">
        <v>1251</v>
      </c>
      <c r="H1475" t="s">
        <v>1176</v>
      </c>
      <c r="I1475">
        <v>224</v>
      </c>
      <c r="J1475" s="40">
        <f>I1483</f>
        <v>1.7230769230769232</v>
      </c>
    </row>
    <row r="1476" spans="1:10">
      <c r="A1476" t="s">
        <v>1130</v>
      </c>
      <c r="B1476" t="s">
        <v>819</v>
      </c>
      <c r="C1476" t="s">
        <v>1185</v>
      </c>
      <c r="D1476" t="str">
        <f>VLOOKUP(C1476,時点区分!$A$2:$C$8,3,0)</f>
        <v>06:R4年度病床機能報告_2025年時点</v>
      </c>
      <c r="E1476" t="s">
        <v>2</v>
      </c>
      <c r="F1476" t="str">
        <f>VLOOKUP(E1476,病床機能区分!$A$2:$C$14,3,0)</f>
        <v>03：回復期</v>
      </c>
      <c r="G1476" t="s">
        <v>1253</v>
      </c>
      <c r="H1476" t="s">
        <v>1176</v>
      </c>
      <c r="I1476">
        <v>217</v>
      </c>
      <c r="J1476" s="40">
        <f>I1484</f>
        <v>1.3151515151515152</v>
      </c>
    </row>
    <row r="1477" spans="1:10">
      <c r="A1477" t="s">
        <v>1130</v>
      </c>
      <c r="B1477" t="s">
        <v>819</v>
      </c>
      <c r="C1477" t="s">
        <v>1185</v>
      </c>
      <c r="D1477" t="str">
        <f>VLOOKUP(C1477,時点区分!$A$2:$C$8,3,0)</f>
        <v>06:R4年度病床機能報告_2025年時点</v>
      </c>
      <c r="E1477" t="s">
        <v>3</v>
      </c>
      <c r="F1477" t="str">
        <f>VLOOKUP(E1477,病床機能区分!$A$2:$C$14,3,0)</f>
        <v>04：慢性期</v>
      </c>
      <c r="G1477" t="s">
        <v>1255</v>
      </c>
      <c r="H1477" t="s">
        <v>1176</v>
      </c>
      <c r="I1477">
        <v>334</v>
      </c>
      <c r="J1477" s="40">
        <f>I1485</f>
        <v>1.4977578475336324</v>
      </c>
    </row>
    <row r="1478" spans="1:10">
      <c r="A1478" t="s">
        <v>1130</v>
      </c>
      <c r="B1478" t="s">
        <v>819</v>
      </c>
      <c r="C1478" t="s">
        <v>1185</v>
      </c>
      <c r="D1478" t="str">
        <f>VLOOKUP(C1478,時点区分!$A$2:$C$8,3,0)</f>
        <v>06:R4年度病床機能報告_2025年時点</v>
      </c>
      <c r="E1478" t="s">
        <v>779</v>
      </c>
      <c r="F1478" t="str">
        <f>VLOOKUP(E1478,病床機能区分!$A$2:$C$14,3,0)</f>
        <v>11：介護保険施設等へ移行予定</v>
      </c>
      <c r="G1478" t="s">
        <v>1257</v>
      </c>
      <c r="H1478" t="s">
        <v>1176</v>
      </c>
      <c r="I1478">
        <v>0</v>
      </c>
      <c r="J1478" s="40"/>
    </row>
    <row r="1479" spans="1:10">
      <c r="A1479" t="s">
        <v>1130</v>
      </c>
      <c r="B1479" t="s">
        <v>819</v>
      </c>
      <c r="C1479" t="s">
        <v>1185</v>
      </c>
      <c r="D1479" t="str">
        <f>VLOOKUP(C1479,時点区分!$A$2:$C$8,3,0)</f>
        <v>06:R4年度病床機能報告_2025年時点</v>
      </c>
      <c r="E1479" t="s">
        <v>780</v>
      </c>
      <c r="F1479" t="str">
        <f>VLOOKUP(E1479,病床機能区分!$A$2:$C$14,3,0)</f>
        <v>12：休棟予定</v>
      </c>
      <c r="G1479" t="s">
        <v>1259</v>
      </c>
      <c r="H1479" t="s">
        <v>1176</v>
      </c>
      <c r="I1479">
        <v>0</v>
      </c>
      <c r="J1479" s="40"/>
    </row>
    <row r="1480" spans="1:10">
      <c r="A1480" t="s">
        <v>1130</v>
      </c>
      <c r="B1480" t="s">
        <v>819</v>
      </c>
      <c r="C1480" t="s">
        <v>1185</v>
      </c>
      <c r="D1480" t="str">
        <f>VLOOKUP(C1480,時点区分!$A$2:$C$8,3,0)</f>
        <v>06:R4年度病床機能報告_2025年時点</v>
      </c>
      <c r="E1480" t="s">
        <v>781</v>
      </c>
      <c r="F1480" t="str">
        <f>VLOOKUP(E1480,病床機能区分!$A$2:$C$14,3,0)</f>
        <v>13：廃止予定</v>
      </c>
      <c r="G1480" t="s">
        <v>1261</v>
      </c>
      <c r="H1480" t="s">
        <v>1176</v>
      </c>
      <c r="I1480">
        <v>0</v>
      </c>
      <c r="J1480" s="40"/>
    </row>
    <row r="1481" spans="1:10">
      <c r="A1481" t="s">
        <v>1130</v>
      </c>
      <c r="B1481" t="s">
        <v>819</v>
      </c>
      <c r="C1481" t="s">
        <v>1185</v>
      </c>
      <c r="D1481" t="str">
        <f>VLOOKUP(C1481,時点区分!$A$2:$C$8,3,0)</f>
        <v>06:R4年度病床機能報告_2025年時点</v>
      </c>
      <c r="E1481" t="s">
        <v>784</v>
      </c>
      <c r="F1481" t="str">
        <f>VLOOKUP(E1481,病床機能区分!$A$2:$C$14,3,0)</f>
        <v>06：合計</v>
      </c>
      <c r="G1481" t="s">
        <v>1263</v>
      </c>
      <c r="H1481" t="s">
        <v>1176</v>
      </c>
      <c r="I1481">
        <v>775</v>
      </c>
      <c r="J1481" s="40">
        <f>I1486</f>
        <v>1.4116575591985427</v>
      </c>
    </row>
    <row r="1482" spans="1:10">
      <c r="A1482" t="s">
        <v>1130</v>
      </c>
      <c r="B1482" t="s">
        <v>819</v>
      </c>
      <c r="C1482" t="s">
        <v>1278</v>
      </c>
      <c r="D1482" t="str">
        <f>VLOOKUP(C1482,時点区分!$A$2:$C$8,3,0)</f>
        <v>07:R4年度将来一致率</v>
      </c>
      <c r="E1482" t="s">
        <v>0</v>
      </c>
      <c r="F1482" t="str">
        <f>VLOOKUP(E1482,病床機能区分!$A$2:$C$14,3,0)</f>
        <v>01：高度急性期</v>
      </c>
      <c r="G1482" t="s">
        <v>1281</v>
      </c>
      <c r="H1482" t="s">
        <v>1270</v>
      </c>
      <c r="I1482">
        <v>0</v>
      </c>
      <c r="J1482" s="40"/>
    </row>
    <row r="1483" spans="1:10">
      <c r="A1483" t="s">
        <v>1130</v>
      </c>
      <c r="B1483" t="s">
        <v>819</v>
      </c>
      <c r="C1483" t="s">
        <v>1278</v>
      </c>
      <c r="D1483" t="str">
        <f>VLOOKUP(C1483,時点区分!$A$2:$C$8,3,0)</f>
        <v>07:R4年度将来一致率</v>
      </c>
      <c r="E1483" t="s">
        <v>1</v>
      </c>
      <c r="F1483" t="str">
        <f>VLOOKUP(E1483,病床機能区分!$A$2:$C$14,3,0)</f>
        <v>02：急性期</v>
      </c>
      <c r="G1483" t="s">
        <v>1283</v>
      </c>
      <c r="H1483" t="s">
        <v>1270</v>
      </c>
      <c r="I1483">
        <v>1.7230769230769232</v>
      </c>
      <c r="J1483" s="40"/>
    </row>
    <row r="1484" spans="1:10">
      <c r="A1484" t="s">
        <v>1130</v>
      </c>
      <c r="B1484" t="s">
        <v>819</v>
      </c>
      <c r="C1484" t="s">
        <v>1278</v>
      </c>
      <c r="D1484" t="str">
        <f>VLOOKUP(C1484,時点区分!$A$2:$C$8,3,0)</f>
        <v>07:R4年度将来一致率</v>
      </c>
      <c r="E1484" t="s">
        <v>2</v>
      </c>
      <c r="F1484" t="str">
        <f>VLOOKUP(E1484,病床機能区分!$A$2:$C$14,3,0)</f>
        <v>03：回復期</v>
      </c>
      <c r="G1484" t="s">
        <v>1285</v>
      </c>
      <c r="H1484" t="s">
        <v>1270</v>
      </c>
      <c r="I1484">
        <v>1.3151515151515152</v>
      </c>
      <c r="J1484" s="40"/>
    </row>
    <row r="1485" spans="1:10">
      <c r="A1485" t="s">
        <v>1130</v>
      </c>
      <c r="B1485" t="s">
        <v>819</v>
      </c>
      <c r="C1485" t="s">
        <v>1278</v>
      </c>
      <c r="D1485" t="str">
        <f>VLOOKUP(C1485,時点区分!$A$2:$C$8,3,0)</f>
        <v>07:R4年度将来一致率</v>
      </c>
      <c r="E1485" t="s">
        <v>3</v>
      </c>
      <c r="F1485" t="str">
        <f>VLOOKUP(E1485,病床機能区分!$A$2:$C$14,3,0)</f>
        <v>04：慢性期</v>
      </c>
      <c r="G1485" t="s">
        <v>1287</v>
      </c>
      <c r="H1485" t="s">
        <v>1270</v>
      </c>
      <c r="I1485">
        <v>1.4977578475336324</v>
      </c>
      <c r="J1485" s="40"/>
    </row>
    <row r="1486" spans="1:10" ht="14" thickBot="1">
      <c r="A1486" t="s">
        <v>1130</v>
      </c>
      <c r="B1486" t="s">
        <v>819</v>
      </c>
      <c r="C1486" t="s">
        <v>1278</v>
      </c>
      <c r="D1486" t="str">
        <f>VLOOKUP(C1486,時点区分!$A$2:$C$8,3,0)</f>
        <v>07:R4年度将来一致率</v>
      </c>
      <c r="E1486" t="s">
        <v>784</v>
      </c>
      <c r="F1486" t="str">
        <f>VLOOKUP(E1486,病床機能区分!$A$2:$C$14,3,0)</f>
        <v>06：合計</v>
      </c>
      <c r="G1486" t="s">
        <v>1289</v>
      </c>
      <c r="H1486" t="s">
        <v>1270</v>
      </c>
      <c r="I1486">
        <v>1.4116575591985427</v>
      </c>
      <c r="J1486" s="41"/>
    </row>
    <row r="1487" spans="1:10">
      <c r="A1487" t="s">
        <v>1130</v>
      </c>
      <c r="B1487" t="s">
        <v>820</v>
      </c>
      <c r="C1487" t="s">
        <v>1181</v>
      </c>
      <c r="D1487" t="str">
        <f>VLOOKUP(C1487,時点区分!$A$2:$C$8,3,0)</f>
        <v>01:現状ー構想策定時</v>
      </c>
      <c r="E1487" t="s">
        <v>0</v>
      </c>
      <c r="F1487" t="str">
        <f>VLOOKUP(E1487,病床機能区分!$A$2:$C$14,3,0)</f>
        <v>01：高度急性期</v>
      </c>
      <c r="G1487" t="s">
        <v>1186</v>
      </c>
      <c r="H1487" t="s">
        <v>1176</v>
      </c>
      <c r="I1487">
        <v>0</v>
      </c>
      <c r="J1487" s="39">
        <f>I1502</f>
        <v>0</v>
      </c>
    </row>
    <row r="1488" spans="1:10">
      <c r="A1488" t="s">
        <v>1130</v>
      </c>
      <c r="B1488" t="s">
        <v>820</v>
      </c>
      <c r="C1488" t="s">
        <v>1181</v>
      </c>
      <c r="D1488" t="str">
        <f>VLOOKUP(C1488,時点区分!$A$2:$C$8,3,0)</f>
        <v>01:現状ー構想策定時</v>
      </c>
      <c r="E1488" t="s">
        <v>1</v>
      </c>
      <c r="F1488" t="str">
        <f>VLOOKUP(E1488,病床機能区分!$A$2:$C$14,3,0)</f>
        <v>02：急性期</v>
      </c>
      <c r="G1488" t="s">
        <v>1188</v>
      </c>
      <c r="H1488" t="s">
        <v>1176</v>
      </c>
      <c r="I1488">
        <v>355</v>
      </c>
      <c r="J1488" s="40">
        <f>I1503</f>
        <v>2.4825174825174825</v>
      </c>
    </row>
    <row r="1489" spans="1:10">
      <c r="A1489" t="s">
        <v>1130</v>
      </c>
      <c r="B1489" t="s">
        <v>820</v>
      </c>
      <c r="C1489" t="s">
        <v>1181</v>
      </c>
      <c r="D1489" t="str">
        <f>VLOOKUP(C1489,時点区分!$A$2:$C$8,3,0)</f>
        <v>01:現状ー構想策定時</v>
      </c>
      <c r="E1489" t="s">
        <v>2</v>
      </c>
      <c r="F1489" t="str">
        <f>VLOOKUP(E1489,病床機能区分!$A$2:$C$14,3,0)</f>
        <v>03：回復期</v>
      </c>
      <c r="G1489" t="s">
        <v>1190</v>
      </c>
      <c r="H1489" t="s">
        <v>1176</v>
      </c>
      <c r="I1489">
        <v>78</v>
      </c>
      <c r="J1489" s="40">
        <f>I1504</f>
        <v>0.39795918367346939</v>
      </c>
    </row>
    <row r="1490" spans="1:10">
      <c r="A1490" t="s">
        <v>1130</v>
      </c>
      <c r="B1490" t="s">
        <v>820</v>
      </c>
      <c r="C1490" t="s">
        <v>1181</v>
      </c>
      <c r="D1490" t="str">
        <f>VLOOKUP(C1490,時点区分!$A$2:$C$8,3,0)</f>
        <v>01:現状ー構想策定時</v>
      </c>
      <c r="E1490" t="s">
        <v>3</v>
      </c>
      <c r="F1490" t="str">
        <f>VLOOKUP(E1490,病床機能区分!$A$2:$C$14,3,0)</f>
        <v>04：慢性期</v>
      </c>
      <c r="G1490" t="s">
        <v>1192</v>
      </c>
      <c r="H1490" t="s">
        <v>1176</v>
      </c>
      <c r="I1490">
        <v>168</v>
      </c>
      <c r="J1490" s="40">
        <f>I1505</f>
        <v>1.7872340425531914</v>
      </c>
    </row>
    <row r="1491" spans="1:10">
      <c r="A1491" t="s">
        <v>1130</v>
      </c>
      <c r="B1491" t="s">
        <v>820</v>
      </c>
      <c r="C1491" t="s">
        <v>1181</v>
      </c>
      <c r="D1491" t="str">
        <f>VLOOKUP(C1491,時点区分!$A$2:$C$8,3,0)</f>
        <v>01:現状ー構想策定時</v>
      </c>
      <c r="E1491" t="s">
        <v>783</v>
      </c>
      <c r="F1491" t="str">
        <f>VLOOKUP(E1491,病床機能区分!$A$2:$C$14,3,0)</f>
        <v>05：未報告</v>
      </c>
      <c r="G1491" t="s">
        <v>1194</v>
      </c>
      <c r="H1491" t="s">
        <v>1176</v>
      </c>
      <c r="I1491">
        <v>0</v>
      </c>
      <c r="J1491" s="40"/>
    </row>
    <row r="1492" spans="1:10">
      <c r="A1492" t="s">
        <v>1130</v>
      </c>
      <c r="B1492" t="s">
        <v>820</v>
      </c>
      <c r="C1492" t="s">
        <v>1181</v>
      </c>
      <c r="D1492" t="str">
        <f>VLOOKUP(C1492,時点区分!$A$2:$C$8,3,0)</f>
        <v>01:現状ー構想策定時</v>
      </c>
      <c r="E1492" t="s">
        <v>784</v>
      </c>
      <c r="F1492" t="str">
        <f>VLOOKUP(E1492,病床機能区分!$A$2:$C$14,3,0)</f>
        <v>06：合計</v>
      </c>
      <c r="G1492" t="s">
        <v>1196</v>
      </c>
      <c r="H1492" t="s">
        <v>1176</v>
      </c>
      <c r="I1492">
        <v>601</v>
      </c>
      <c r="J1492" s="40">
        <f>I1506</f>
        <v>1.2733050847457628</v>
      </c>
    </row>
    <row r="1493" spans="1:10">
      <c r="A1493" t="s">
        <v>1130</v>
      </c>
      <c r="B1493" t="s">
        <v>820</v>
      </c>
      <c r="C1493" t="s">
        <v>1181</v>
      </c>
      <c r="D1493" t="str">
        <f>VLOOKUP(C1493,時点区分!$A$2:$C$8,3,0)</f>
        <v>01:現状ー構想策定時</v>
      </c>
      <c r="E1493" t="s">
        <v>785</v>
      </c>
      <c r="F1493" t="str">
        <f>VLOOKUP(E1493,病床機能区分!$A$2:$C$14,3,0)</f>
        <v>07：在宅医療等</v>
      </c>
      <c r="G1493" t="s">
        <v>1198</v>
      </c>
      <c r="H1493" t="s">
        <v>1176</v>
      </c>
      <c r="I1493">
        <v>714.2</v>
      </c>
      <c r="J1493" s="40"/>
    </row>
    <row r="1494" spans="1:10">
      <c r="A1494" t="s">
        <v>1130</v>
      </c>
      <c r="B1494" t="s">
        <v>820</v>
      </c>
      <c r="C1494" t="s">
        <v>1181</v>
      </c>
      <c r="D1494" t="str">
        <f>VLOOKUP(C1494,時点区分!$A$2:$C$8,3,0)</f>
        <v>01:現状ー構想策定時</v>
      </c>
      <c r="E1494" t="s">
        <v>786</v>
      </c>
      <c r="F1494" t="str">
        <f>VLOOKUP(E1494,病床機能区分!$A$2:$C$14,3,0)</f>
        <v>08：うち訪問診療分</v>
      </c>
      <c r="G1494" t="s">
        <v>1200</v>
      </c>
      <c r="H1494" t="s">
        <v>1176</v>
      </c>
      <c r="I1494">
        <v>206.7</v>
      </c>
      <c r="J1494" s="40"/>
    </row>
    <row r="1495" spans="1:10">
      <c r="A1495" t="s">
        <v>1130</v>
      </c>
      <c r="B1495" t="s">
        <v>820</v>
      </c>
      <c r="C1495" t="s">
        <v>1129</v>
      </c>
      <c r="D1495" t="str">
        <f>VLOOKUP(C1495,時点区分!$A$2:$C$8,3,0)</f>
        <v>02:将来</v>
      </c>
      <c r="E1495" t="s">
        <v>0</v>
      </c>
      <c r="F1495" t="str">
        <f>VLOOKUP(E1495,病床機能区分!$A$2:$C$14,3,0)</f>
        <v>01：高度急性期</v>
      </c>
      <c r="G1495" t="s">
        <v>1202</v>
      </c>
      <c r="H1495" t="s">
        <v>1176</v>
      </c>
      <c r="I1495">
        <v>39</v>
      </c>
      <c r="J1495" s="40">
        <f>I1502</f>
        <v>0</v>
      </c>
    </row>
    <row r="1496" spans="1:10">
      <c r="A1496" t="s">
        <v>1130</v>
      </c>
      <c r="B1496" t="s">
        <v>820</v>
      </c>
      <c r="C1496" t="s">
        <v>1129</v>
      </c>
      <c r="D1496" t="str">
        <f>VLOOKUP(C1496,時点区分!$A$2:$C$8,3,0)</f>
        <v>02:将来</v>
      </c>
      <c r="E1496" t="s">
        <v>1</v>
      </c>
      <c r="F1496" t="str">
        <f>VLOOKUP(E1496,病床機能区分!$A$2:$C$14,3,0)</f>
        <v>02：急性期</v>
      </c>
      <c r="G1496" t="s">
        <v>1204</v>
      </c>
      <c r="H1496" t="s">
        <v>1176</v>
      </c>
      <c r="I1496">
        <v>143</v>
      </c>
      <c r="J1496" s="40">
        <f>I1503</f>
        <v>2.4825174825174825</v>
      </c>
    </row>
    <row r="1497" spans="1:10">
      <c r="A1497" t="s">
        <v>1130</v>
      </c>
      <c r="B1497" t="s">
        <v>820</v>
      </c>
      <c r="C1497" t="s">
        <v>1129</v>
      </c>
      <c r="D1497" t="str">
        <f>VLOOKUP(C1497,時点区分!$A$2:$C$8,3,0)</f>
        <v>02:将来</v>
      </c>
      <c r="E1497" t="s">
        <v>2</v>
      </c>
      <c r="F1497" t="str">
        <f>VLOOKUP(E1497,病床機能区分!$A$2:$C$14,3,0)</f>
        <v>03：回復期</v>
      </c>
      <c r="G1497" t="s">
        <v>1206</v>
      </c>
      <c r="H1497" t="s">
        <v>1176</v>
      </c>
      <c r="I1497">
        <v>196</v>
      </c>
      <c r="J1497" s="40">
        <f>I1504</f>
        <v>0.39795918367346939</v>
      </c>
    </row>
    <row r="1498" spans="1:10">
      <c r="A1498" t="s">
        <v>1130</v>
      </c>
      <c r="B1498" t="s">
        <v>820</v>
      </c>
      <c r="C1498" t="s">
        <v>1129</v>
      </c>
      <c r="D1498" t="str">
        <f>VLOOKUP(C1498,時点区分!$A$2:$C$8,3,0)</f>
        <v>02:将来</v>
      </c>
      <c r="E1498" t="s">
        <v>3</v>
      </c>
      <c r="F1498" t="str">
        <f>VLOOKUP(E1498,病床機能区分!$A$2:$C$14,3,0)</f>
        <v>04：慢性期</v>
      </c>
      <c r="G1498" t="s">
        <v>1208</v>
      </c>
      <c r="H1498" t="s">
        <v>1176</v>
      </c>
      <c r="I1498">
        <v>94</v>
      </c>
      <c r="J1498" s="40">
        <f>I1505</f>
        <v>1.7872340425531914</v>
      </c>
    </row>
    <row r="1499" spans="1:10">
      <c r="A1499" t="s">
        <v>1130</v>
      </c>
      <c r="B1499" t="s">
        <v>820</v>
      </c>
      <c r="C1499" t="s">
        <v>1129</v>
      </c>
      <c r="D1499" t="str">
        <f>VLOOKUP(C1499,時点区分!$A$2:$C$8,3,0)</f>
        <v>02:将来</v>
      </c>
      <c r="E1499" t="s">
        <v>784</v>
      </c>
      <c r="F1499" t="str">
        <f>VLOOKUP(E1499,病床機能区分!$A$2:$C$14,3,0)</f>
        <v>06：合計</v>
      </c>
      <c r="G1499" t="s">
        <v>1210</v>
      </c>
      <c r="H1499" t="s">
        <v>1176</v>
      </c>
      <c r="I1499">
        <v>472</v>
      </c>
      <c r="J1499" s="40">
        <f>I1506</f>
        <v>1.2733050847457628</v>
      </c>
    </row>
    <row r="1500" spans="1:10">
      <c r="A1500" t="s">
        <v>1130</v>
      </c>
      <c r="B1500" t="s">
        <v>820</v>
      </c>
      <c r="C1500" t="s">
        <v>1129</v>
      </c>
      <c r="D1500" t="str">
        <f>VLOOKUP(C1500,時点区分!$A$2:$C$8,3,0)</f>
        <v>02:将来</v>
      </c>
      <c r="E1500" t="s">
        <v>785</v>
      </c>
      <c r="F1500" t="str">
        <f>VLOOKUP(E1500,病床機能区分!$A$2:$C$14,3,0)</f>
        <v>07：在宅医療等</v>
      </c>
      <c r="G1500" t="s">
        <v>1212</v>
      </c>
      <c r="H1500" t="s">
        <v>1176</v>
      </c>
      <c r="I1500">
        <v>-873.5</v>
      </c>
      <c r="J1500" s="40"/>
    </row>
    <row r="1501" spans="1:10">
      <c r="A1501" t="s">
        <v>1130</v>
      </c>
      <c r="B1501" t="s">
        <v>820</v>
      </c>
      <c r="C1501" t="s">
        <v>1129</v>
      </c>
      <c r="D1501" t="str">
        <f>VLOOKUP(C1501,時点区分!$A$2:$C$8,3,0)</f>
        <v>02:将来</v>
      </c>
      <c r="E1501" t="s">
        <v>786</v>
      </c>
      <c r="F1501" t="str">
        <f>VLOOKUP(E1501,病床機能区分!$A$2:$C$14,3,0)</f>
        <v>08：うち訪問診療分</v>
      </c>
      <c r="G1501" t="s">
        <v>1214</v>
      </c>
      <c r="H1501" t="s">
        <v>1176</v>
      </c>
      <c r="I1501">
        <v>-266.7</v>
      </c>
      <c r="J1501" s="40"/>
    </row>
    <row r="1502" spans="1:10">
      <c r="A1502" t="s">
        <v>1130</v>
      </c>
      <c r="B1502" t="s">
        <v>820</v>
      </c>
      <c r="C1502" t="s">
        <v>1182</v>
      </c>
      <c r="D1502" t="str">
        <f>VLOOKUP(C1502,時点区分!$A$2:$C$8,3,0)</f>
        <v>03:構想策定時一致率</v>
      </c>
      <c r="E1502" t="s">
        <v>0</v>
      </c>
      <c r="F1502" t="str">
        <f>VLOOKUP(E1502,病床機能区分!$A$2:$C$14,3,0)</f>
        <v>01：高度急性期</v>
      </c>
      <c r="G1502" t="s">
        <v>1216</v>
      </c>
      <c r="H1502" t="s">
        <v>1270</v>
      </c>
      <c r="I1502">
        <v>0</v>
      </c>
      <c r="J1502" s="40"/>
    </row>
    <row r="1503" spans="1:10">
      <c r="A1503" t="s">
        <v>1130</v>
      </c>
      <c r="B1503" t="s">
        <v>820</v>
      </c>
      <c r="C1503" t="s">
        <v>1182</v>
      </c>
      <c r="D1503" t="str">
        <f>VLOOKUP(C1503,時点区分!$A$2:$C$8,3,0)</f>
        <v>03:構想策定時一致率</v>
      </c>
      <c r="E1503" t="s">
        <v>1</v>
      </c>
      <c r="F1503" t="str">
        <f>VLOOKUP(E1503,病床機能区分!$A$2:$C$14,3,0)</f>
        <v>02：急性期</v>
      </c>
      <c r="G1503" t="s">
        <v>1218</v>
      </c>
      <c r="H1503" t="s">
        <v>1270</v>
      </c>
      <c r="I1503">
        <v>2.4825174825174825</v>
      </c>
      <c r="J1503" s="40"/>
    </row>
    <row r="1504" spans="1:10">
      <c r="A1504" t="s">
        <v>1130</v>
      </c>
      <c r="B1504" t="s">
        <v>820</v>
      </c>
      <c r="C1504" t="s">
        <v>1182</v>
      </c>
      <c r="D1504" t="str">
        <f>VLOOKUP(C1504,時点区分!$A$2:$C$8,3,0)</f>
        <v>03:構想策定時一致率</v>
      </c>
      <c r="E1504" t="s">
        <v>2</v>
      </c>
      <c r="F1504" t="str">
        <f>VLOOKUP(E1504,病床機能区分!$A$2:$C$14,3,0)</f>
        <v>03：回復期</v>
      </c>
      <c r="G1504" t="s">
        <v>1220</v>
      </c>
      <c r="H1504" t="s">
        <v>1270</v>
      </c>
      <c r="I1504">
        <v>0.39795918367346939</v>
      </c>
      <c r="J1504" s="40"/>
    </row>
    <row r="1505" spans="1:10">
      <c r="A1505" t="s">
        <v>1130</v>
      </c>
      <c r="B1505" t="s">
        <v>820</v>
      </c>
      <c r="C1505" t="s">
        <v>1182</v>
      </c>
      <c r="D1505" t="str">
        <f>VLOOKUP(C1505,時点区分!$A$2:$C$8,3,0)</f>
        <v>03:構想策定時一致率</v>
      </c>
      <c r="E1505" t="s">
        <v>3</v>
      </c>
      <c r="F1505" t="str">
        <f>VLOOKUP(E1505,病床機能区分!$A$2:$C$14,3,0)</f>
        <v>04：慢性期</v>
      </c>
      <c r="G1505" t="s">
        <v>1222</v>
      </c>
      <c r="H1505" t="s">
        <v>1270</v>
      </c>
      <c r="I1505">
        <v>1.7872340425531914</v>
      </c>
      <c r="J1505" s="40"/>
    </row>
    <row r="1506" spans="1:10">
      <c r="A1506" t="s">
        <v>1130</v>
      </c>
      <c r="B1506" t="s">
        <v>820</v>
      </c>
      <c r="C1506" t="s">
        <v>1182</v>
      </c>
      <c r="D1506" t="str">
        <f>VLOOKUP(C1506,時点区分!$A$2:$C$8,3,0)</f>
        <v>03:構想策定時一致率</v>
      </c>
      <c r="E1506" t="s">
        <v>784</v>
      </c>
      <c r="F1506" t="str">
        <f>VLOOKUP(E1506,病床機能区分!$A$2:$C$14,3,0)</f>
        <v>06：合計</v>
      </c>
      <c r="G1506" t="s">
        <v>1224</v>
      </c>
      <c r="H1506" t="s">
        <v>1270</v>
      </c>
      <c r="I1506">
        <v>1.2733050847457628</v>
      </c>
      <c r="J1506" s="40"/>
    </row>
    <row r="1507" spans="1:10">
      <c r="A1507" t="s">
        <v>1130</v>
      </c>
      <c r="B1507" t="s">
        <v>820</v>
      </c>
      <c r="C1507" t="s">
        <v>1183</v>
      </c>
      <c r="D1507" t="str">
        <f>VLOOKUP(C1507,時点区分!$A$2:$C$8,3,0)</f>
        <v>04:R4年度病床機能報告_2022年時点</v>
      </c>
      <c r="E1507" t="s">
        <v>0</v>
      </c>
      <c r="F1507" t="str">
        <f>VLOOKUP(E1507,病床機能区分!$A$2:$C$14,3,0)</f>
        <v>01：高度急性期</v>
      </c>
      <c r="G1507" t="s">
        <v>1226</v>
      </c>
      <c r="H1507" t="s">
        <v>1176</v>
      </c>
      <c r="I1507">
        <v>0</v>
      </c>
      <c r="J1507" s="40">
        <f>I1514</f>
        <v>0</v>
      </c>
    </row>
    <row r="1508" spans="1:10">
      <c r="A1508" t="s">
        <v>1130</v>
      </c>
      <c r="B1508" t="s">
        <v>820</v>
      </c>
      <c r="C1508" t="s">
        <v>1183</v>
      </c>
      <c r="D1508" t="str">
        <f>VLOOKUP(C1508,時点区分!$A$2:$C$8,3,0)</f>
        <v>04:R4年度病床機能報告_2022年時点</v>
      </c>
      <c r="E1508" t="s">
        <v>1</v>
      </c>
      <c r="F1508" t="str">
        <f>VLOOKUP(E1508,病床機能区分!$A$2:$C$14,3,0)</f>
        <v>02：急性期</v>
      </c>
      <c r="G1508" t="s">
        <v>1228</v>
      </c>
      <c r="H1508" t="s">
        <v>1176</v>
      </c>
      <c r="I1508">
        <v>249</v>
      </c>
      <c r="J1508" s="40">
        <f t="shared" ref="J1508:J1510" si="37">I1515</f>
        <v>1.7412587412587412</v>
      </c>
    </row>
    <row r="1509" spans="1:10">
      <c r="A1509" t="s">
        <v>1130</v>
      </c>
      <c r="B1509" t="s">
        <v>820</v>
      </c>
      <c r="C1509" t="s">
        <v>1183</v>
      </c>
      <c r="D1509" t="str">
        <f>VLOOKUP(C1509,時点区分!$A$2:$C$8,3,0)</f>
        <v>04:R4年度病床機能報告_2022年時点</v>
      </c>
      <c r="E1509" t="s">
        <v>2</v>
      </c>
      <c r="F1509" t="str">
        <f>VLOOKUP(E1509,病床機能区分!$A$2:$C$14,3,0)</f>
        <v>03：回復期</v>
      </c>
      <c r="G1509" t="s">
        <v>1230</v>
      </c>
      <c r="H1509" t="s">
        <v>1176</v>
      </c>
      <c r="I1509">
        <v>256</v>
      </c>
      <c r="J1509" s="40">
        <f t="shared" si="37"/>
        <v>1.3061224489795917</v>
      </c>
    </row>
    <row r="1510" spans="1:10">
      <c r="A1510" t="s">
        <v>1130</v>
      </c>
      <c r="B1510" t="s">
        <v>820</v>
      </c>
      <c r="C1510" t="s">
        <v>1183</v>
      </c>
      <c r="D1510" t="str">
        <f>VLOOKUP(C1510,時点区分!$A$2:$C$8,3,0)</f>
        <v>04:R4年度病床機能報告_2022年時点</v>
      </c>
      <c r="E1510" t="s">
        <v>3</v>
      </c>
      <c r="F1510" t="str">
        <f>VLOOKUP(E1510,病床機能区分!$A$2:$C$14,3,0)</f>
        <v>04：慢性期</v>
      </c>
      <c r="G1510" t="s">
        <v>1232</v>
      </c>
      <c r="H1510" t="s">
        <v>1176</v>
      </c>
      <c r="I1510">
        <v>70</v>
      </c>
      <c r="J1510" s="40">
        <f t="shared" si="37"/>
        <v>0.74468085106382975</v>
      </c>
    </row>
    <row r="1511" spans="1:10">
      <c r="A1511" t="s">
        <v>1130</v>
      </c>
      <c r="B1511" t="s">
        <v>820</v>
      </c>
      <c r="C1511" t="s">
        <v>1183</v>
      </c>
      <c r="D1511" t="str">
        <f>VLOOKUP(C1511,時点区分!$A$2:$C$8,3,0)</f>
        <v>04:R4年度病床機能報告_2022年時点</v>
      </c>
      <c r="E1511" t="s">
        <v>771</v>
      </c>
      <c r="F1511" t="str">
        <f>VLOOKUP(E1511,病床機能区分!$A$2:$C$14,3,0)</f>
        <v>09：休棟中（今後再開する予定）</v>
      </c>
      <c r="G1511" t="s">
        <v>1234</v>
      </c>
      <c r="H1511" t="s">
        <v>1176</v>
      </c>
      <c r="I1511">
        <v>35</v>
      </c>
      <c r="J1511" s="40"/>
    </row>
    <row r="1512" spans="1:10">
      <c r="A1512" t="s">
        <v>1130</v>
      </c>
      <c r="B1512" t="s">
        <v>820</v>
      </c>
      <c r="C1512" t="s">
        <v>1183</v>
      </c>
      <c r="D1512" t="str">
        <f>VLOOKUP(C1512,時点区分!$A$2:$C$8,3,0)</f>
        <v>04:R4年度病床機能報告_2022年時点</v>
      </c>
      <c r="E1512" t="s">
        <v>772</v>
      </c>
      <c r="F1512" t="str">
        <f>VLOOKUP(E1512,病床機能区分!$A$2:$C$14,3,0)</f>
        <v>10：休棟中（今後廃止する予定）</v>
      </c>
      <c r="G1512" t="s">
        <v>1236</v>
      </c>
      <c r="H1512" t="s">
        <v>1176</v>
      </c>
      <c r="I1512">
        <v>0</v>
      </c>
      <c r="J1512" s="40"/>
    </row>
    <row r="1513" spans="1:10">
      <c r="A1513" t="s">
        <v>1130</v>
      </c>
      <c r="B1513" t="s">
        <v>820</v>
      </c>
      <c r="C1513" t="s">
        <v>1183</v>
      </c>
      <c r="D1513" t="str">
        <f>VLOOKUP(C1513,時点区分!$A$2:$C$8,3,0)</f>
        <v>04:R4年度病床機能報告_2022年時点</v>
      </c>
      <c r="E1513" t="s">
        <v>784</v>
      </c>
      <c r="F1513" t="str">
        <f>VLOOKUP(E1513,病床機能区分!$A$2:$C$14,3,0)</f>
        <v>06：合計</v>
      </c>
      <c r="G1513" t="s">
        <v>1238</v>
      </c>
      <c r="H1513" t="s">
        <v>1176</v>
      </c>
      <c r="I1513">
        <v>610</v>
      </c>
      <c r="J1513" s="40">
        <f>I1518</f>
        <v>1.2923728813559323</v>
      </c>
    </row>
    <row r="1514" spans="1:10">
      <c r="A1514" t="s">
        <v>1130</v>
      </c>
      <c r="B1514" t="s">
        <v>820</v>
      </c>
      <c r="C1514" t="s">
        <v>1184</v>
      </c>
      <c r="D1514" t="str">
        <f>VLOOKUP(C1514,時点区分!$A$2:$C$8,3,0)</f>
        <v>05:R4年度現状一致率</v>
      </c>
      <c r="E1514" t="s">
        <v>0</v>
      </c>
      <c r="F1514" t="str">
        <f>VLOOKUP(E1514,病床機能区分!$A$2:$C$14,3,0)</f>
        <v>01：高度急性期</v>
      </c>
      <c r="G1514" t="s">
        <v>1239</v>
      </c>
      <c r="H1514" t="s">
        <v>1270</v>
      </c>
      <c r="I1514">
        <v>0</v>
      </c>
      <c r="J1514" s="40"/>
    </row>
    <row r="1515" spans="1:10">
      <c r="A1515" t="s">
        <v>1130</v>
      </c>
      <c r="B1515" t="s">
        <v>820</v>
      </c>
      <c r="C1515" t="s">
        <v>1184</v>
      </c>
      <c r="D1515" t="str">
        <f>VLOOKUP(C1515,時点区分!$A$2:$C$8,3,0)</f>
        <v>05:R4年度現状一致率</v>
      </c>
      <c r="E1515" t="s">
        <v>1</v>
      </c>
      <c r="F1515" t="str">
        <f>VLOOKUP(E1515,病床機能区分!$A$2:$C$14,3,0)</f>
        <v>02：急性期</v>
      </c>
      <c r="G1515" t="s">
        <v>1241</v>
      </c>
      <c r="H1515" t="s">
        <v>1270</v>
      </c>
      <c r="I1515">
        <v>1.7412587412587412</v>
      </c>
      <c r="J1515" s="40"/>
    </row>
    <row r="1516" spans="1:10">
      <c r="A1516" t="s">
        <v>1130</v>
      </c>
      <c r="B1516" t="s">
        <v>820</v>
      </c>
      <c r="C1516" t="s">
        <v>1184</v>
      </c>
      <c r="D1516" t="str">
        <f>VLOOKUP(C1516,時点区分!$A$2:$C$8,3,0)</f>
        <v>05:R4年度現状一致率</v>
      </c>
      <c r="E1516" t="s">
        <v>2</v>
      </c>
      <c r="F1516" t="str">
        <f>VLOOKUP(E1516,病床機能区分!$A$2:$C$14,3,0)</f>
        <v>03：回復期</v>
      </c>
      <c r="G1516" t="s">
        <v>1243</v>
      </c>
      <c r="H1516" t="s">
        <v>1270</v>
      </c>
      <c r="I1516">
        <v>1.3061224489795917</v>
      </c>
      <c r="J1516" s="40"/>
    </row>
    <row r="1517" spans="1:10">
      <c r="A1517" t="s">
        <v>1130</v>
      </c>
      <c r="B1517" t="s">
        <v>820</v>
      </c>
      <c r="C1517" t="s">
        <v>1184</v>
      </c>
      <c r="D1517" t="str">
        <f>VLOOKUP(C1517,時点区分!$A$2:$C$8,3,0)</f>
        <v>05:R4年度現状一致率</v>
      </c>
      <c r="E1517" t="s">
        <v>3</v>
      </c>
      <c r="F1517" t="str">
        <f>VLOOKUP(E1517,病床機能区分!$A$2:$C$14,3,0)</f>
        <v>04：慢性期</v>
      </c>
      <c r="G1517" t="s">
        <v>1245</v>
      </c>
      <c r="H1517" t="s">
        <v>1270</v>
      </c>
      <c r="I1517">
        <v>0.74468085106382975</v>
      </c>
      <c r="J1517" s="40"/>
    </row>
    <row r="1518" spans="1:10">
      <c r="A1518" t="s">
        <v>1130</v>
      </c>
      <c r="B1518" t="s">
        <v>820</v>
      </c>
      <c r="C1518" t="s">
        <v>1184</v>
      </c>
      <c r="D1518" t="str">
        <f>VLOOKUP(C1518,時点区分!$A$2:$C$8,3,0)</f>
        <v>05:R4年度現状一致率</v>
      </c>
      <c r="E1518" t="s">
        <v>784</v>
      </c>
      <c r="F1518" t="str">
        <f>VLOOKUP(E1518,病床機能区分!$A$2:$C$14,3,0)</f>
        <v>06：合計</v>
      </c>
      <c r="G1518" t="s">
        <v>1247</v>
      </c>
      <c r="H1518" t="s">
        <v>1270</v>
      </c>
      <c r="I1518">
        <v>1.2923728813559323</v>
      </c>
      <c r="J1518" s="40"/>
    </row>
    <row r="1519" spans="1:10">
      <c r="A1519" t="s">
        <v>1130</v>
      </c>
      <c r="B1519" t="s">
        <v>820</v>
      </c>
      <c r="C1519" t="s">
        <v>1185</v>
      </c>
      <c r="D1519" t="str">
        <f>VLOOKUP(C1519,時点区分!$A$2:$C$8,3,0)</f>
        <v>06:R4年度病床機能報告_2025年時点</v>
      </c>
      <c r="E1519" t="s">
        <v>0</v>
      </c>
      <c r="F1519" t="str">
        <f>VLOOKUP(E1519,病床機能区分!$A$2:$C$14,3,0)</f>
        <v>01：高度急性期</v>
      </c>
      <c r="G1519" t="s">
        <v>1249</v>
      </c>
      <c r="H1519" t="s">
        <v>1176</v>
      </c>
      <c r="I1519">
        <v>0</v>
      </c>
      <c r="J1519" s="40">
        <f>I1527</f>
        <v>0</v>
      </c>
    </row>
    <row r="1520" spans="1:10">
      <c r="A1520" t="s">
        <v>1130</v>
      </c>
      <c r="B1520" t="s">
        <v>820</v>
      </c>
      <c r="C1520" t="s">
        <v>1185</v>
      </c>
      <c r="D1520" t="str">
        <f>VLOOKUP(C1520,時点区分!$A$2:$C$8,3,0)</f>
        <v>06:R4年度病床機能報告_2025年時点</v>
      </c>
      <c r="E1520" t="s">
        <v>1</v>
      </c>
      <c r="F1520" t="str">
        <f>VLOOKUP(E1520,病床機能区分!$A$2:$C$14,3,0)</f>
        <v>02：急性期</v>
      </c>
      <c r="G1520" t="s">
        <v>1251</v>
      </c>
      <c r="H1520" t="s">
        <v>1176</v>
      </c>
      <c r="I1520">
        <v>249</v>
      </c>
      <c r="J1520" s="40">
        <f>I1528</f>
        <v>1.7412587412587412</v>
      </c>
    </row>
    <row r="1521" spans="1:10">
      <c r="A1521" t="s">
        <v>1130</v>
      </c>
      <c r="B1521" t="s">
        <v>820</v>
      </c>
      <c r="C1521" t="s">
        <v>1185</v>
      </c>
      <c r="D1521" t="str">
        <f>VLOOKUP(C1521,時点区分!$A$2:$C$8,3,0)</f>
        <v>06:R4年度病床機能報告_2025年時点</v>
      </c>
      <c r="E1521" t="s">
        <v>2</v>
      </c>
      <c r="F1521" t="str">
        <f>VLOOKUP(E1521,病床機能区分!$A$2:$C$14,3,0)</f>
        <v>03：回復期</v>
      </c>
      <c r="G1521" t="s">
        <v>1253</v>
      </c>
      <c r="H1521" t="s">
        <v>1176</v>
      </c>
      <c r="I1521">
        <v>256</v>
      </c>
      <c r="J1521" s="40">
        <f>I1529</f>
        <v>1.3061224489795917</v>
      </c>
    </row>
    <row r="1522" spans="1:10">
      <c r="A1522" t="s">
        <v>1130</v>
      </c>
      <c r="B1522" t="s">
        <v>820</v>
      </c>
      <c r="C1522" t="s">
        <v>1185</v>
      </c>
      <c r="D1522" t="str">
        <f>VLOOKUP(C1522,時点区分!$A$2:$C$8,3,0)</f>
        <v>06:R4年度病床機能報告_2025年時点</v>
      </c>
      <c r="E1522" t="s">
        <v>3</v>
      </c>
      <c r="F1522" t="str">
        <f>VLOOKUP(E1522,病床機能区分!$A$2:$C$14,3,0)</f>
        <v>04：慢性期</v>
      </c>
      <c r="G1522" t="s">
        <v>1255</v>
      </c>
      <c r="H1522" t="s">
        <v>1176</v>
      </c>
      <c r="I1522">
        <v>70</v>
      </c>
      <c r="J1522" s="40">
        <f>I1530</f>
        <v>0.74468085106382975</v>
      </c>
    </row>
    <row r="1523" spans="1:10">
      <c r="A1523" t="s">
        <v>1130</v>
      </c>
      <c r="B1523" t="s">
        <v>820</v>
      </c>
      <c r="C1523" t="s">
        <v>1185</v>
      </c>
      <c r="D1523" t="str">
        <f>VLOOKUP(C1523,時点区分!$A$2:$C$8,3,0)</f>
        <v>06:R4年度病床機能報告_2025年時点</v>
      </c>
      <c r="E1523" t="s">
        <v>779</v>
      </c>
      <c r="F1523" t="str">
        <f>VLOOKUP(E1523,病床機能区分!$A$2:$C$14,3,0)</f>
        <v>11：介護保険施設等へ移行予定</v>
      </c>
      <c r="G1523" t="s">
        <v>1257</v>
      </c>
      <c r="H1523" t="s">
        <v>1176</v>
      </c>
      <c r="I1523">
        <v>0</v>
      </c>
      <c r="J1523" s="40"/>
    </row>
    <row r="1524" spans="1:10">
      <c r="A1524" t="s">
        <v>1130</v>
      </c>
      <c r="B1524" t="s">
        <v>820</v>
      </c>
      <c r="C1524" t="s">
        <v>1185</v>
      </c>
      <c r="D1524" t="str">
        <f>VLOOKUP(C1524,時点区分!$A$2:$C$8,3,0)</f>
        <v>06:R4年度病床機能報告_2025年時点</v>
      </c>
      <c r="E1524" t="s">
        <v>780</v>
      </c>
      <c r="F1524" t="str">
        <f>VLOOKUP(E1524,病床機能区分!$A$2:$C$14,3,0)</f>
        <v>12：休棟予定</v>
      </c>
      <c r="G1524" t="s">
        <v>1259</v>
      </c>
      <c r="H1524" t="s">
        <v>1176</v>
      </c>
      <c r="I1524">
        <v>35</v>
      </c>
      <c r="J1524" s="40"/>
    </row>
    <row r="1525" spans="1:10">
      <c r="A1525" t="s">
        <v>1130</v>
      </c>
      <c r="B1525" t="s">
        <v>820</v>
      </c>
      <c r="C1525" t="s">
        <v>1185</v>
      </c>
      <c r="D1525" t="str">
        <f>VLOOKUP(C1525,時点区分!$A$2:$C$8,3,0)</f>
        <v>06:R4年度病床機能報告_2025年時点</v>
      </c>
      <c r="E1525" t="s">
        <v>781</v>
      </c>
      <c r="F1525" t="str">
        <f>VLOOKUP(E1525,病床機能区分!$A$2:$C$14,3,0)</f>
        <v>13：廃止予定</v>
      </c>
      <c r="G1525" t="s">
        <v>1261</v>
      </c>
      <c r="H1525" t="s">
        <v>1176</v>
      </c>
      <c r="I1525">
        <v>0</v>
      </c>
      <c r="J1525" s="40"/>
    </row>
    <row r="1526" spans="1:10">
      <c r="A1526" t="s">
        <v>1130</v>
      </c>
      <c r="B1526" t="s">
        <v>820</v>
      </c>
      <c r="C1526" t="s">
        <v>1185</v>
      </c>
      <c r="D1526" t="str">
        <f>VLOOKUP(C1526,時点区分!$A$2:$C$8,3,0)</f>
        <v>06:R4年度病床機能報告_2025年時点</v>
      </c>
      <c r="E1526" t="s">
        <v>784</v>
      </c>
      <c r="F1526" t="str">
        <f>VLOOKUP(E1526,病床機能区分!$A$2:$C$14,3,0)</f>
        <v>06：合計</v>
      </c>
      <c r="G1526" t="s">
        <v>1263</v>
      </c>
      <c r="H1526" t="s">
        <v>1176</v>
      </c>
      <c r="I1526">
        <v>610</v>
      </c>
      <c r="J1526" s="40">
        <f>I1531</f>
        <v>1.2923728813559323</v>
      </c>
    </row>
    <row r="1527" spans="1:10">
      <c r="A1527" t="s">
        <v>1130</v>
      </c>
      <c r="B1527" t="s">
        <v>820</v>
      </c>
      <c r="C1527" t="s">
        <v>1278</v>
      </c>
      <c r="D1527" t="str">
        <f>VLOOKUP(C1527,時点区分!$A$2:$C$8,3,0)</f>
        <v>07:R4年度将来一致率</v>
      </c>
      <c r="E1527" t="s">
        <v>0</v>
      </c>
      <c r="F1527" t="str">
        <f>VLOOKUP(E1527,病床機能区分!$A$2:$C$14,3,0)</f>
        <v>01：高度急性期</v>
      </c>
      <c r="G1527" t="s">
        <v>1281</v>
      </c>
      <c r="H1527" t="s">
        <v>1270</v>
      </c>
      <c r="I1527">
        <v>0</v>
      </c>
      <c r="J1527" s="40"/>
    </row>
    <row r="1528" spans="1:10">
      <c r="A1528" t="s">
        <v>1130</v>
      </c>
      <c r="B1528" t="s">
        <v>820</v>
      </c>
      <c r="C1528" t="s">
        <v>1278</v>
      </c>
      <c r="D1528" t="str">
        <f>VLOOKUP(C1528,時点区分!$A$2:$C$8,3,0)</f>
        <v>07:R4年度将来一致率</v>
      </c>
      <c r="E1528" t="s">
        <v>1</v>
      </c>
      <c r="F1528" t="str">
        <f>VLOOKUP(E1528,病床機能区分!$A$2:$C$14,3,0)</f>
        <v>02：急性期</v>
      </c>
      <c r="G1528" t="s">
        <v>1283</v>
      </c>
      <c r="H1528" t="s">
        <v>1270</v>
      </c>
      <c r="I1528">
        <v>1.7412587412587412</v>
      </c>
      <c r="J1528" s="40"/>
    </row>
    <row r="1529" spans="1:10">
      <c r="A1529" t="s">
        <v>1130</v>
      </c>
      <c r="B1529" t="s">
        <v>820</v>
      </c>
      <c r="C1529" t="s">
        <v>1278</v>
      </c>
      <c r="D1529" t="str">
        <f>VLOOKUP(C1529,時点区分!$A$2:$C$8,3,0)</f>
        <v>07:R4年度将来一致率</v>
      </c>
      <c r="E1529" t="s">
        <v>2</v>
      </c>
      <c r="F1529" t="str">
        <f>VLOOKUP(E1529,病床機能区分!$A$2:$C$14,3,0)</f>
        <v>03：回復期</v>
      </c>
      <c r="G1529" t="s">
        <v>1285</v>
      </c>
      <c r="H1529" t="s">
        <v>1270</v>
      </c>
      <c r="I1529">
        <v>1.3061224489795917</v>
      </c>
      <c r="J1529" s="40"/>
    </row>
    <row r="1530" spans="1:10">
      <c r="A1530" t="s">
        <v>1130</v>
      </c>
      <c r="B1530" t="s">
        <v>820</v>
      </c>
      <c r="C1530" t="s">
        <v>1278</v>
      </c>
      <c r="D1530" t="str">
        <f>VLOOKUP(C1530,時点区分!$A$2:$C$8,3,0)</f>
        <v>07:R4年度将来一致率</v>
      </c>
      <c r="E1530" t="s">
        <v>3</v>
      </c>
      <c r="F1530" t="str">
        <f>VLOOKUP(E1530,病床機能区分!$A$2:$C$14,3,0)</f>
        <v>04：慢性期</v>
      </c>
      <c r="G1530" t="s">
        <v>1287</v>
      </c>
      <c r="H1530" t="s">
        <v>1270</v>
      </c>
      <c r="I1530">
        <v>0.74468085106382975</v>
      </c>
      <c r="J1530" s="40"/>
    </row>
    <row r="1531" spans="1:10" ht="14" thickBot="1">
      <c r="A1531" t="s">
        <v>1130</v>
      </c>
      <c r="B1531" t="s">
        <v>820</v>
      </c>
      <c r="C1531" t="s">
        <v>1278</v>
      </c>
      <c r="D1531" t="str">
        <f>VLOOKUP(C1531,時点区分!$A$2:$C$8,3,0)</f>
        <v>07:R4年度将来一致率</v>
      </c>
      <c r="E1531" t="s">
        <v>784</v>
      </c>
      <c r="F1531" t="str">
        <f>VLOOKUP(E1531,病床機能区分!$A$2:$C$14,3,0)</f>
        <v>06：合計</v>
      </c>
      <c r="G1531" t="s">
        <v>1289</v>
      </c>
      <c r="H1531" t="s">
        <v>1270</v>
      </c>
      <c r="I1531">
        <v>1.2923728813559323</v>
      </c>
      <c r="J1531" s="41"/>
    </row>
    <row r="1532" spans="1:10">
      <c r="A1532" t="s">
        <v>1130</v>
      </c>
      <c r="B1532" t="s">
        <v>821</v>
      </c>
      <c r="C1532" t="s">
        <v>1181</v>
      </c>
      <c r="D1532" t="str">
        <f>VLOOKUP(C1532,時点区分!$A$2:$C$8,3,0)</f>
        <v>01:現状ー構想策定時</v>
      </c>
      <c r="E1532" t="s">
        <v>0</v>
      </c>
      <c r="F1532" t="str">
        <f>VLOOKUP(E1532,病床機能区分!$A$2:$C$14,3,0)</f>
        <v>01：高度急性期</v>
      </c>
      <c r="G1532" t="s">
        <v>1186</v>
      </c>
      <c r="H1532" t="s">
        <v>1176</v>
      </c>
      <c r="I1532">
        <v>20</v>
      </c>
      <c r="J1532" s="39">
        <f>I1547</f>
        <v>0.46511627906976744</v>
      </c>
    </row>
    <row r="1533" spans="1:10">
      <c r="A1533" t="s">
        <v>1130</v>
      </c>
      <c r="B1533" t="s">
        <v>821</v>
      </c>
      <c r="C1533" t="s">
        <v>1181</v>
      </c>
      <c r="D1533" t="str">
        <f>VLOOKUP(C1533,時点区分!$A$2:$C$8,3,0)</f>
        <v>01:現状ー構想策定時</v>
      </c>
      <c r="E1533" t="s">
        <v>1</v>
      </c>
      <c r="F1533" t="str">
        <f>VLOOKUP(E1533,病床機能区分!$A$2:$C$14,3,0)</f>
        <v>02：急性期</v>
      </c>
      <c r="G1533" t="s">
        <v>1188</v>
      </c>
      <c r="H1533" t="s">
        <v>1176</v>
      </c>
      <c r="I1533">
        <v>349</v>
      </c>
      <c r="J1533" s="40">
        <f>I1548</f>
        <v>2.5661764705882355</v>
      </c>
    </row>
    <row r="1534" spans="1:10">
      <c r="A1534" t="s">
        <v>1130</v>
      </c>
      <c r="B1534" t="s">
        <v>821</v>
      </c>
      <c r="C1534" t="s">
        <v>1181</v>
      </c>
      <c r="D1534" t="str">
        <f>VLOOKUP(C1534,時点区分!$A$2:$C$8,3,0)</f>
        <v>01:現状ー構想策定時</v>
      </c>
      <c r="E1534" t="s">
        <v>2</v>
      </c>
      <c r="F1534" t="str">
        <f>VLOOKUP(E1534,病床機能区分!$A$2:$C$14,3,0)</f>
        <v>03：回復期</v>
      </c>
      <c r="G1534" t="s">
        <v>1190</v>
      </c>
      <c r="H1534" t="s">
        <v>1176</v>
      </c>
      <c r="I1534">
        <v>47</v>
      </c>
      <c r="J1534" s="40">
        <f>I1549</f>
        <v>0.35338345864661652</v>
      </c>
    </row>
    <row r="1535" spans="1:10">
      <c r="A1535" t="s">
        <v>1130</v>
      </c>
      <c r="B1535" t="s">
        <v>821</v>
      </c>
      <c r="C1535" t="s">
        <v>1181</v>
      </c>
      <c r="D1535" t="str">
        <f>VLOOKUP(C1535,時点区分!$A$2:$C$8,3,0)</f>
        <v>01:現状ー構想策定時</v>
      </c>
      <c r="E1535" t="s">
        <v>3</v>
      </c>
      <c r="F1535" t="str">
        <f>VLOOKUP(E1535,病床機能区分!$A$2:$C$14,3,0)</f>
        <v>04：慢性期</v>
      </c>
      <c r="G1535" t="s">
        <v>1192</v>
      </c>
      <c r="H1535" t="s">
        <v>1176</v>
      </c>
      <c r="I1535">
        <v>42</v>
      </c>
      <c r="J1535" s="40">
        <f>I1550</f>
        <v>1</v>
      </c>
    </row>
    <row r="1536" spans="1:10">
      <c r="A1536" t="s">
        <v>1130</v>
      </c>
      <c r="B1536" t="s">
        <v>821</v>
      </c>
      <c r="C1536" t="s">
        <v>1181</v>
      </c>
      <c r="D1536" t="str">
        <f>VLOOKUP(C1536,時点区分!$A$2:$C$8,3,0)</f>
        <v>01:現状ー構想策定時</v>
      </c>
      <c r="E1536" t="s">
        <v>783</v>
      </c>
      <c r="F1536" t="str">
        <f>VLOOKUP(E1536,病床機能区分!$A$2:$C$14,3,0)</f>
        <v>05：未報告</v>
      </c>
      <c r="G1536" t="s">
        <v>1194</v>
      </c>
      <c r="H1536" t="s">
        <v>1176</v>
      </c>
      <c r="I1536">
        <v>0</v>
      </c>
      <c r="J1536" s="40"/>
    </row>
    <row r="1537" spans="1:10">
      <c r="A1537" t="s">
        <v>1130</v>
      </c>
      <c r="B1537" t="s">
        <v>821</v>
      </c>
      <c r="C1537" t="s">
        <v>1181</v>
      </c>
      <c r="D1537" t="str">
        <f>VLOOKUP(C1537,時点区分!$A$2:$C$8,3,0)</f>
        <v>01:現状ー構想策定時</v>
      </c>
      <c r="E1537" t="s">
        <v>784</v>
      </c>
      <c r="F1537" t="str">
        <f>VLOOKUP(E1537,病床機能区分!$A$2:$C$14,3,0)</f>
        <v>06：合計</v>
      </c>
      <c r="G1537" t="s">
        <v>1196</v>
      </c>
      <c r="H1537" t="s">
        <v>1176</v>
      </c>
      <c r="I1537">
        <v>458</v>
      </c>
      <c r="J1537" s="40">
        <f>I1551</f>
        <v>1.2937853107344632</v>
      </c>
    </row>
    <row r="1538" spans="1:10">
      <c r="A1538" t="s">
        <v>1130</v>
      </c>
      <c r="B1538" t="s">
        <v>821</v>
      </c>
      <c r="C1538" t="s">
        <v>1181</v>
      </c>
      <c r="D1538" t="str">
        <f>VLOOKUP(C1538,時点区分!$A$2:$C$8,3,0)</f>
        <v>01:現状ー構想策定時</v>
      </c>
      <c r="E1538" t="s">
        <v>785</v>
      </c>
      <c r="F1538" t="str">
        <f>VLOOKUP(E1538,病床機能区分!$A$2:$C$14,3,0)</f>
        <v>07：在宅医療等</v>
      </c>
      <c r="G1538" t="s">
        <v>1198</v>
      </c>
      <c r="H1538" t="s">
        <v>1176</v>
      </c>
      <c r="I1538">
        <v>426.2</v>
      </c>
      <c r="J1538" s="40"/>
    </row>
    <row r="1539" spans="1:10">
      <c r="A1539" t="s">
        <v>1130</v>
      </c>
      <c r="B1539" t="s">
        <v>821</v>
      </c>
      <c r="C1539" t="s">
        <v>1181</v>
      </c>
      <c r="D1539" t="str">
        <f>VLOOKUP(C1539,時点区分!$A$2:$C$8,3,0)</f>
        <v>01:現状ー構想策定時</v>
      </c>
      <c r="E1539" t="s">
        <v>786</v>
      </c>
      <c r="F1539" t="str">
        <f>VLOOKUP(E1539,病床機能区分!$A$2:$C$14,3,0)</f>
        <v>08：うち訪問診療分</v>
      </c>
      <c r="G1539" t="s">
        <v>1200</v>
      </c>
      <c r="H1539" t="s">
        <v>1176</v>
      </c>
      <c r="I1539">
        <v>78.900000000000006</v>
      </c>
      <c r="J1539" s="40"/>
    </row>
    <row r="1540" spans="1:10">
      <c r="A1540" t="s">
        <v>1130</v>
      </c>
      <c r="B1540" t="s">
        <v>821</v>
      </c>
      <c r="C1540" t="s">
        <v>1129</v>
      </c>
      <c r="D1540" t="str">
        <f>VLOOKUP(C1540,時点区分!$A$2:$C$8,3,0)</f>
        <v>02:将来</v>
      </c>
      <c r="E1540" t="s">
        <v>0</v>
      </c>
      <c r="F1540" t="str">
        <f>VLOOKUP(E1540,病床機能区分!$A$2:$C$14,3,0)</f>
        <v>01：高度急性期</v>
      </c>
      <c r="G1540" t="s">
        <v>1202</v>
      </c>
      <c r="H1540" t="s">
        <v>1176</v>
      </c>
      <c r="I1540">
        <v>43</v>
      </c>
      <c r="J1540" s="40">
        <f>I1547</f>
        <v>0.46511627906976744</v>
      </c>
    </row>
    <row r="1541" spans="1:10">
      <c r="A1541" t="s">
        <v>1130</v>
      </c>
      <c r="B1541" t="s">
        <v>821</v>
      </c>
      <c r="C1541" t="s">
        <v>1129</v>
      </c>
      <c r="D1541" t="str">
        <f>VLOOKUP(C1541,時点区分!$A$2:$C$8,3,0)</f>
        <v>02:将来</v>
      </c>
      <c r="E1541" t="s">
        <v>1</v>
      </c>
      <c r="F1541" t="str">
        <f>VLOOKUP(E1541,病床機能区分!$A$2:$C$14,3,0)</f>
        <v>02：急性期</v>
      </c>
      <c r="G1541" t="s">
        <v>1204</v>
      </c>
      <c r="H1541" t="s">
        <v>1176</v>
      </c>
      <c r="I1541">
        <v>136</v>
      </c>
      <c r="J1541" s="40">
        <f>I1548</f>
        <v>2.5661764705882355</v>
      </c>
    </row>
    <row r="1542" spans="1:10">
      <c r="A1542" t="s">
        <v>1130</v>
      </c>
      <c r="B1542" t="s">
        <v>821</v>
      </c>
      <c r="C1542" t="s">
        <v>1129</v>
      </c>
      <c r="D1542" t="str">
        <f>VLOOKUP(C1542,時点区分!$A$2:$C$8,3,0)</f>
        <v>02:将来</v>
      </c>
      <c r="E1542" t="s">
        <v>2</v>
      </c>
      <c r="F1542" t="str">
        <f>VLOOKUP(E1542,病床機能区分!$A$2:$C$14,3,0)</f>
        <v>03：回復期</v>
      </c>
      <c r="G1542" t="s">
        <v>1206</v>
      </c>
      <c r="H1542" t="s">
        <v>1176</v>
      </c>
      <c r="I1542">
        <v>133</v>
      </c>
      <c r="J1542" s="40">
        <f>I1549</f>
        <v>0.35338345864661652</v>
      </c>
    </row>
    <row r="1543" spans="1:10">
      <c r="A1543" t="s">
        <v>1130</v>
      </c>
      <c r="B1543" t="s">
        <v>821</v>
      </c>
      <c r="C1543" t="s">
        <v>1129</v>
      </c>
      <c r="D1543" t="str">
        <f>VLOOKUP(C1543,時点区分!$A$2:$C$8,3,0)</f>
        <v>02:将来</v>
      </c>
      <c r="E1543" t="s">
        <v>3</v>
      </c>
      <c r="F1543" t="str">
        <f>VLOOKUP(E1543,病床機能区分!$A$2:$C$14,3,0)</f>
        <v>04：慢性期</v>
      </c>
      <c r="G1543" t="s">
        <v>1208</v>
      </c>
      <c r="H1543" t="s">
        <v>1176</v>
      </c>
      <c r="I1543">
        <v>42</v>
      </c>
      <c r="J1543" s="40">
        <f>I1550</f>
        <v>1</v>
      </c>
    </row>
    <row r="1544" spans="1:10">
      <c r="A1544" t="s">
        <v>1130</v>
      </c>
      <c r="B1544" t="s">
        <v>821</v>
      </c>
      <c r="C1544" t="s">
        <v>1129</v>
      </c>
      <c r="D1544" t="str">
        <f>VLOOKUP(C1544,時点区分!$A$2:$C$8,3,0)</f>
        <v>02:将来</v>
      </c>
      <c r="E1544" t="s">
        <v>784</v>
      </c>
      <c r="F1544" t="str">
        <f>VLOOKUP(E1544,病床機能区分!$A$2:$C$14,3,0)</f>
        <v>06：合計</v>
      </c>
      <c r="G1544" t="s">
        <v>1210</v>
      </c>
      <c r="H1544" t="s">
        <v>1176</v>
      </c>
      <c r="I1544">
        <v>354</v>
      </c>
      <c r="J1544" s="40">
        <f>I1551</f>
        <v>1.2937853107344632</v>
      </c>
    </row>
    <row r="1545" spans="1:10">
      <c r="A1545" t="s">
        <v>1130</v>
      </c>
      <c r="B1545" t="s">
        <v>821</v>
      </c>
      <c r="C1545" t="s">
        <v>1129</v>
      </c>
      <c r="D1545" t="str">
        <f>VLOOKUP(C1545,時点区分!$A$2:$C$8,3,0)</f>
        <v>02:将来</v>
      </c>
      <c r="E1545" t="s">
        <v>785</v>
      </c>
      <c r="F1545" t="str">
        <f>VLOOKUP(E1545,病床機能区分!$A$2:$C$14,3,0)</f>
        <v>07：在宅医療等</v>
      </c>
      <c r="G1545" t="s">
        <v>1212</v>
      </c>
      <c r="H1545" t="s">
        <v>1176</v>
      </c>
      <c r="I1545">
        <v>-484.1</v>
      </c>
      <c r="J1545" s="40"/>
    </row>
    <row r="1546" spans="1:10">
      <c r="A1546" t="s">
        <v>1130</v>
      </c>
      <c r="B1546" t="s">
        <v>821</v>
      </c>
      <c r="C1546" t="s">
        <v>1129</v>
      </c>
      <c r="D1546" t="str">
        <f>VLOOKUP(C1546,時点区分!$A$2:$C$8,3,0)</f>
        <v>02:将来</v>
      </c>
      <c r="E1546" t="s">
        <v>786</v>
      </c>
      <c r="F1546" t="str">
        <f>VLOOKUP(E1546,病床機能区分!$A$2:$C$14,3,0)</f>
        <v>08：うち訪問診療分</v>
      </c>
      <c r="G1546" t="s">
        <v>1214</v>
      </c>
      <c r="H1546" t="s">
        <v>1176</v>
      </c>
      <c r="I1546">
        <v>-85.3</v>
      </c>
      <c r="J1546" s="40"/>
    </row>
    <row r="1547" spans="1:10">
      <c r="A1547" t="s">
        <v>1130</v>
      </c>
      <c r="B1547" t="s">
        <v>821</v>
      </c>
      <c r="C1547" t="s">
        <v>1182</v>
      </c>
      <c r="D1547" t="str">
        <f>VLOOKUP(C1547,時点区分!$A$2:$C$8,3,0)</f>
        <v>03:構想策定時一致率</v>
      </c>
      <c r="E1547" t="s">
        <v>0</v>
      </c>
      <c r="F1547" t="str">
        <f>VLOOKUP(E1547,病床機能区分!$A$2:$C$14,3,0)</f>
        <v>01：高度急性期</v>
      </c>
      <c r="G1547" t="s">
        <v>1216</v>
      </c>
      <c r="H1547" t="s">
        <v>1270</v>
      </c>
      <c r="I1547">
        <v>0.46511627906976744</v>
      </c>
      <c r="J1547" s="40"/>
    </row>
    <row r="1548" spans="1:10">
      <c r="A1548" t="s">
        <v>1130</v>
      </c>
      <c r="B1548" t="s">
        <v>821</v>
      </c>
      <c r="C1548" t="s">
        <v>1182</v>
      </c>
      <c r="D1548" t="str">
        <f>VLOOKUP(C1548,時点区分!$A$2:$C$8,3,0)</f>
        <v>03:構想策定時一致率</v>
      </c>
      <c r="E1548" t="s">
        <v>1</v>
      </c>
      <c r="F1548" t="str">
        <f>VLOOKUP(E1548,病床機能区分!$A$2:$C$14,3,0)</f>
        <v>02：急性期</v>
      </c>
      <c r="G1548" t="s">
        <v>1218</v>
      </c>
      <c r="H1548" t="s">
        <v>1270</v>
      </c>
      <c r="I1548">
        <v>2.5661764705882355</v>
      </c>
      <c r="J1548" s="40"/>
    </row>
    <row r="1549" spans="1:10">
      <c r="A1549" t="s">
        <v>1130</v>
      </c>
      <c r="B1549" t="s">
        <v>821</v>
      </c>
      <c r="C1549" t="s">
        <v>1182</v>
      </c>
      <c r="D1549" t="str">
        <f>VLOOKUP(C1549,時点区分!$A$2:$C$8,3,0)</f>
        <v>03:構想策定時一致率</v>
      </c>
      <c r="E1549" t="s">
        <v>2</v>
      </c>
      <c r="F1549" t="str">
        <f>VLOOKUP(E1549,病床機能区分!$A$2:$C$14,3,0)</f>
        <v>03：回復期</v>
      </c>
      <c r="G1549" t="s">
        <v>1220</v>
      </c>
      <c r="H1549" t="s">
        <v>1270</v>
      </c>
      <c r="I1549">
        <v>0.35338345864661652</v>
      </c>
      <c r="J1549" s="40"/>
    </row>
    <row r="1550" spans="1:10">
      <c r="A1550" t="s">
        <v>1130</v>
      </c>
      <c r="B1550" t="s">
        <v>821</v>
      </c>
      <c r="C1550" t="s">
        <v>1182</v>
      </c>
      <c r="D1550" t="str">
        <f>VLOOKUP(C1550,時点区分!$A$2:$C$8,3,0)</f>
        <v>03:構想策定時一致率</v>
      </c>
      <c r="E1550" t="s">
        <v>3</v>
      </c>
      <c r="F1550" t="str">
        <f>VLOOKUP(E1550,病床機能区分!$A$2:$C$14,3,0)</f>
        <v>04：慢性期</v>
      </c>
      <c r="G1550" t="s">
        <v>1222</v>
      </c>
      <c r="H1550" t="s">
        <v>1270</v>
      </c>
      <c r="I1550">
        <v>1</v>
      </c>
      <c r="J1550" s="40"/>
    </row>
    <row r="1551" spans="1:10">
      <c r="A1551" t="s">
        <v>1130</v>
      </c>
      <c r="B1551" t="s">
        <v>821</v>
      </c>
      <c r="C1551" t="s">
        <v>1182</v>
      </c>
      <c r="D1551" t="str">
        <f>VLOOKUP(C1551,時点区分!$A$2:$C$8,3,0)</f>
        <v>03:構想策定時一致率</v>
      </c>
      <c r="E1551" t="s">
        <v>784</v>
      </c>
      <c r="F1551" t="str">
        <f>VLOOKUP(E1551,病床機能区分!$A$2:$C$14,3,0)</f>
        <v>06：合計</v>
      </c>
      <c r="G1551" t="s">
        <v>1224</v>
      </c>
      <c r="H1551" t="s">
        <v>1270</v>
      </c>
      <c r="I1551">
        <v>1.2937853107344632</v>
      </c>
      <c r="J1551" s="40"/>
    </row>
    <row r="1552" spans="1:10">
      <c r="A1552" t="s">
        <v>1130</v>
      </c>
      <c r="B1552" t="s">
        <v>821</v>
      </c>
      <c r="C1552" t="s">
        <v>1183</v>
      </c>
      <c r="D1552" t="str">
        <f>VLOOKUP(C1552,時点区分!$A$2:$C$8,3,0)</f>
        <v>04:R4年度病床機能報告_2022年時点</v>
      </c>
      <c r="E1552" t="s">
        <v>0</v>
      </c>
      <c r="F1552" t="str">
        <f>VLOOKUP(E1552,病床機能区分!$A$2:$C$14,3,0)</f>
        <v>01：高度急性期</v>
      </c>
      <c r="G1552" t="s">
        <v>1226</v>
      </c>
      <c r="H1552" t="s">
        <v>1176</v>
      </c>
      <c r="I1552">
        <v>20</v>
      </c>
      <c r="J1552" s="40">
        <f>I1559</f>
        <v>0.46511627906976744</v>
      </c>
    </row>
    <row r="1553" spans="1:10">
      <c r="A1553" t="s">
        <v>1130</v>
      </c>
      <c r="B1553" t="s">
        <v>821</v>
      </c>
      <c r="C1553" t="s">
        <v>1183</v>
      </c>
      <c r="D1553" t="str">
        <f>VLOOKUP(C1553,時点区分!$A$2:$C$8,3,0)</f>
        <v>04:R4年度病床機能報告_2022年時点</v>
      </c>
      <c r="E1553" t="s">
        <v>1</v>
      </c>
      <c r="F1553" t="str">
        <f>VLOOKUP(E1553,病床機能区分!$A$2:$C$14,3,0)</f>
        <v>02：急性期</v>
      </c>
      <c r="G1553" t="s">
        <v>1228</v>
      </c>
      <c r="H1553" t="s">
        <v>1176</v>
      </c>
      <c r="I1553">
        <v>166</v>
      </c>
      <c r="J1553" s="40">
        <f t="shared" ref="J1553:J1555" si="38">I1560</f>
        <v>1.2205882352941178</v>
      </c>
    </row>
    <row r="1554" spans="1:10">
      <c r="A1554" t="s">
        <v>1130</v>
      </c>
      <c r="B1554" t="s">
        <v>821</v>
      </c>
      <c r="C1554" t="s">
        <v>1183</v>
      </c>
      <c r="D1554" t="str">
        <f>VLOOKUP(C1554,時点区分!$A$2:$C$8,3,0)</f>
        <v>04:R4年度病床機能報告_2022年時点</v>
      </c>
      <c r="E1554" t="s">
        <v>2</v>
      </c>
      <c r="F1554" t="str">
        <f>VLOOKUP(E1554,病床機能区分!$A$2:$C$14,3,0)</f>
        <v>03：回復期</v>
      </c>
      <c r="G1554" t="s">
        <v>1230</v>
      </c>
      <c r="H1554" t="s">
        <v>1176</v>
      </c>
      <c r="I1554">
        <v>139</v>
      </c>
      <c r="J1554" s="40">
        <f t="shared" si="38"/>
        <v>1.0451127819548873</v>
      </c>
    </row>
    <row r="1555" spans="1:10">
      <c r="A1555" t="s">
        <v>1130</v>
      </c>
      <c r="B1555" t="s">
        <v>821</v>
      </c>
      <c r="C1555" t="s">
        <v>1183</v>
      </c>
      <c r="D1555" t="str">
        <f>VLOOKUP(C1555,時点区分!$A$2:$C$8,3,0)</f>
        <v>04:R4年度病床機能報告_2022年時点</v>
      </c>
      <c r="E1555" t="s">
        <v>3</v>
      </c>
      <c r="F1555" t="str">
        <f>VLOOKUP(E1555,病床機能区分!$A$2:$C$14,3,0)</f>
        <v>04：慢性期</v>
      </c>
      <c r="G1555" t="s">
        <v>1232</v>
      </c>
      <c r="H1555" t="s">
        <v>1176</v>
      </c>
      <c r="I1555">
        <v>42</v>
      </c>
      <c r="J1555" s="40">
        <f t="shared" si="38"/>
        <v>1</v>
      </c>
    </row>
    <row r="1556" spans="1:10">
      <c r="A1556" t="s">
        <v>1130</v>
      </c>
      <c r="B1556" t="s">
        <v>821</v>
      </c>
      <c r="C1556" t="s">
        <v>1183</v>
      </c>
      <c r="D1556" t="str">
        <f>VLOOKUP(C1556,時点区分!$A$2:$C$8,3,0)</f>
        <v>04:R4年度病床機能報告_2022年時点</v>
      </c>
      <c r="E1556" t="s">
        <v>771</v>
      </c>
      <c r="F1556" t="str">
        <f>VLOOKUP(E1556,病床機能区分!$A$2:$C$14,3,0)</f>
        <v>09：休棟中（今後再開する予定）</v>
      </c>
      <c r="G1556" t="s">
        <v>1234</v>
      </c>
      <c r="H1556" t="s">
        <v>1176</v>
      </c>
      <c r="I1556">
        <v>85</v>
      </c>
      <c r="J1556" s="40"/>
    </row>
    <row r="1557" spans="1:10">
      <c r="A1557" t="s">
        <v>1130</v>
      </c>
      <c r="B1557" t="s">
        <v>821</v>
      </c>
      <c r="C1557" t="s">
        <v>1183</v>
      </c>
      <c r="D1557" t="str">
        <f>VLOOKUP(C1557,時点区分!$A$2:$C$8,3,0)</f>
        <v>04:R4年度病床機能報告_2022年時点</v>
      </c>
      <c r="E1557" t="s">
        <v>772</v>
      </c>
      <c r="F1557" t="str">
        <f>VLOOKUP(E1557,病床機能区分!$A$2:$C$14,3,0)</f>
        <v>10：休棟中（今後廃止する予定）</v>
      </c>
      <c r="G1557" t="s">
        <v>1236</v>
      </c>
      <c r="H1557" t="s">
        <v>1176</v>
      </c>
      <c r="I1557">
        <v>0</v>
      </c>
      <c r="J1557" s="40"/>
    </row>
    <row r="1558" spans="1:10">
      <c r="A1558" t="s">
        <v>1130</v>
      </c>
      <c r="B1558" t="s">
        <v>821</v>
      </c>
      <c r="C1558" t="s">
        <v>1183</v>
      </c>
      <c r="D1558" t="str">
        <f>VLOOKUP(C1558,時点区分!$A$2:$C$8,3,0)</f>
        <v>04:R4年度病床機能報告_2022年時点</v>
      </c>
      <c r="E1558" t="s">
        <v>784</v>
      </c>
      <c r="F1558" t="str">
        <f>VLOOKUP(E1558,病床機能区分!$A$2:$C$14,3,0)</f>
        <v>06：合計</v>
      </c>
      <c r="G1558" t="s">
        <v>1238</v>
      </c>
      <c r="H1558" t="s">
        <v>1176</v>
      </c>
      <c r="I1558">
        <v>452</v>
      </c>
      <c r="J1558" s="40">
        <f>I1563</f>
        <v>1.2768361581920904</v>
      </c>
    </row>
    <row r="1559" spans="1:10">
      <c r="A1559" t="s">
        <v>1130</v>
      </c>
      <c r="B1559" t="s">
        <v>821</v>
      </c>
      <c r="C1559" t="s">
        <v>1184</v>
      </c>
      <c r="D1559" t="str">
        <f>VLOOKUP(C1559,時点区分!$A$2:$C$8,3,0)</f>
        <v>05:R4年度現状一致率</v>
      </c>
      <c r="E1559" t="s">
        <v>0</v>
      </c>
      <c r="F1559" t="str">
        <f>VLOOKUP(E1559,病床機能区分!$A$2:$C$14,3,0)</f>
        <v>01：高度急性期</v>
      </c>
      <c r="G1559" t="s">
        <v>1239</v>
      </c>
      <c r="H1559" t="s">
        <v>1270</v>
      </c>
      <c r="I1559">
        <v>0.46511627906976744</v>
      </c>
      <c r="J1559" s="40"/>
    </row>
    <row r="1560" spans="1:10">
      <c r="A1560" t="s">
        <v>1130</v>
      </c>
      <c r="B1560" t="s">
        <v>821</v>
      </c>
      <c r="C1560" t="s">
        <v>1184</v>
      </c>
      <c r="D1560" t="str">
        <f>VLOOKUP(C1560,時点区分!$A$2:$C$8,3,0)</f>
        <v>05:R4年度現状一致率</v>
      </c>
      <c r="E1560" t="s">
        <v>1</v>
      </c>
      <c r="F1560" t="str">
        <f>VLOOKUP(E1560,病床機能区分!$A$2:$C$14,3,0)</f>
        <v>02：急性期</v>
      </c>
      <c r="G1560" t="s">
        <v>1241</v>
      </c>
      <c r="H1560" t="s">
        <v>1270</v>
      </c>
      <c r="I1560">
        <v>1.2205882352941178</v>
      </c>
      <c r="J1560" s="40"/>
    </row>
    <row r="1561" spans="1:10">
      <c r="A1561" t="s">
        <v>1130</v>
      </c>
      <c r="B1561" t="s">
        <v>821</v>
      </c>
      <c r="C1561" t="s">
        <v>1184</v>
      </c>
      <c r="D1561" t="str">
        <f>VLOOKUP(C1561,時点区分!$A$2:$C$8,3,0)</f>
        <v>05:R4年度現状一致率</v>
      </c>
      <c r="E1561" t="s">
        <v>2</v>
      </c>
      <c r="F1561" t="str">
        <f>VLOOKUP(E1561,病床機能区分!$A$2:$C$14,3,0)</f>
        <v>03：回復期</v>
      </c>
      <c r="G1561" t="s">
        <v>1243</v>
      </c>
      <c r="H1561" t="s">
        <v>1270</v>
      </c>
      <c r="I1561">
        <v>1.0451127819548873</v>
      </c>
      <c r="J1561" s="40"/>
    </row>
    <row r="1562" spans="1:10">
      <c r="A1562" t="s">
        <v>1130</v>
      </c>
      <c r="B1562" t="s">
        <v>821</v>
      </c>
      <c r="C1562" t="s">
        <v>1184</v>
      </c>
      <c r="D1562" t="str">
        <f>VLOOKUP(C1562,時点区分!$A$2:$C$8,3,0)</f>
        <v>05:R4年度現状一致率</v>
      </c>
      <c r="E1562" t="s">
        <v>3</v>
      </c>
      <c r="F1562" t="str">
        <f>VLOOKUP(E1562,病床機能区分!$A$2:$C$14,3,0)</f>
        <v>04：慢性期</v>
      </c>
      <c r="G1562" t="s">
        <v>1245</v>
      </c>
      <c r="H1562" t="s">
        <v>1270</v>
      </c>
      <c r="I1562">
        <v>1</v>
      </c>
      <c r="J1562" s="40"/>
    </row>
    <row r="1563" spans="1:10">
      <c r="A1563" t="s">
        <v>1130</v>
      </c>
      <c r="B1563" t="s">
        <v>821</v>
      </c>
      <c r="C1563" t="s">
        <v>1184</v>
      </c>
      <c r="D1563" t="str">
        <f>VLOOKUP(C1563,時点区分!$A$2:$C$8,3,0)</f>
        <v>05:R4年度現状一致率</v>
      </c>
      <c r="E1563" t="s">
        <v>784</v>
      </c>
      <c r="F1563" t="str">
        <f>VLOOKUP(E1563,病床機能区分!$A$2:$C$14,3,0)</f>
        <v>06：合計</v>
      </c>
      <c r="G1563" t="s">
        <v>1247</v>
      </c>
      <c r="H1563" t="s">
        <v>1270</v>
      </c>
      <c r="I1563">
        <v>1.2768361581920904</v>
      </c>
      <c r="J1563" s="40"/>
    </row>
    <row r="1564" spans="1:10">
      <c r="A1564" t="s">
        <v>1130</v>
      </c>
      <c r="B1564" t="s">
        <v>821</v>
      </c>
      <c r="C1564" t="s">
        <v>1185</v>
      </c>
      <c r="D1564" t="str">
        <f>VLOOKUP(C1564,時点区分!$A$2:$C$8,3,0)</f>
        <v>06:R4年度病床機能報告_2025年時点</v>
      </c>
      <c r="E1564" t="s">
        <v>0</v>
      </c>
      <c r="F1564" t="str">
        <f>VLOOKUP(E1564,病床機能区分!$A$2:$C$14,3,0)</f>
        <v>01：高度急性期</v>
      </c>
      <c r="G1564" t="s">
        <v>1249</v>
      </c>
      <c r="H1564" t="s">
        <v>1176</v>
      </c>
      <c r="I1564">
        <v>20</v>
      </c>
      <c r="J1564" s="40">
        <f>I1572</f>
        <v>0.46511627906976744</v>
      </c>
    </row>
    <row r="1565" spans="1:10">
      <c r="A1565" t="s">
        <v>1130</v>
      </c>
      <c r="B1565" t="s">
        <v>821</v>
      </c>
      <c r="C1565" t="s">
        <v>1185</v>
      </c>
      <c r="D1565" t="str">
        <f>VLOOKUP(C1565,時点区分!$A$2:$C$8,3,0)</f>
        <v>06:R4年度病床機能報告_2025年時点</v>
      </c>
      <c r="E1565" t="s">
        <v>1</v>
      </c>
      <c r="F1565" t="str">
        <f>VLOOKUP(E1565,病床機能区分!$A$2:$C$14,3,0)</f>
        <v>02：急性期</v>
      </c>
      <c r="G1565" t="s">
        <v>1251</v>
      </c>
      <c r="H1565" t="s">
        <v>1176</v>
      </c>
      <c r="I1565">
        <v>166</v>
      </c>
      <c r="J1565" s="40">
        <f>I1573</f>
        <v>1.2205882352941178</v>
      </c>
    </row>
    <row r="1566" spans="1:10">
      <c r="A1566" t="s">
        <v>1130</v>
      </c>
      <c r="B1566" t="s">
        <v>821</v>
      </c>
      <c r="C1566" t="s">
        <v>1185</v>
      </c>
      <c r="D1566" t="str">
        <f>VLOOKUP(C1566,時点区分!$A$2:$C$8,3,0)</f>
        <v>06:R4年度病床機能報告_2025年時点</v>
      </c>
      <c r="E1566" t="s">
        <v>2</v>
      </c>
      <c r="F1566" t="str">
        <f>VLOOKUP(E1566,病床機能区分!$A$2:$C$14,3,0)</f>
        <v>03：回復期</v>
      </c>
      <c r="G1566" t="s">
        <v>1253</v>
      </c>
      <c r="H1566" t="s">
        <v>1176</v>
      </c>
      <c r="I1566">
        <v>139</v>
      </c>
      <c r="J1566" s="40">
        <f>I1574</f>
        <v>1.0451127819548873</v>
      </c>
    </row>
    <row r="1567" spans="1:10">
      <c r="A1567" t="s">
        <v>1130</v>
      </c>
      <c r="B1567" t="s">
        <v>821</v>
      </c>
      <c r="C1567" t="s">
        <v>1185</v>
      </c>
      <c r="D1567" t="str">
        <f>VLOOKUP(C1567,時点区分!$A$2:$C$8,3,0)</f>
        <v>06:R4年度病床機能報告_2025年時点</v>
      </c>
      <c r="E1567" t="s">
        <v>3</v>
      </c>
      <c r="F1567" t="str">
        <f>VLOOKUP(E1567,病床機能区分!$A$2:$C$14,3,0)</f>
        <v>04：慢性期</v>
      </c>
      <c r="G1567" t="s">
        <v>1255</v>
      </c>
      <c r="H1567" t="s">
        <v>1176</v>
      </c>
      <c r="I1567">
        <v>42</v>
      </c>
      <c r="J1567" s="40">
        <f>I1575</f>
        <v>1</v>
      </c>
    </row>
    <row r="1568" spans="1:10">
      <c r="A1568" t="s">
        <v>1130</v>
      </c>
      <c r="B1568" t="s">
        <v>821</v>
      </c>
      <c r="C1568" t="s">
        <v>1185</v>
      </c>
      <c r="D1568" t="str">
        <f>VLOOKUP(C1568,時点区分!$A$2:$C$8,3,0)</f>
        <v>06:R4年度病床機能報告_2025年時点</v>
      </c>
      <c r="E1568" t="s">
        <v>779</v>
      </c>
      <c r="F1568" t="str">
        <f>VLOOKUP(E1568,病床機能区分!$A$2:$C$14,3,0)</f>
        <v>11：介護保険施設等へ移行予定</v>
      </c>
      <c r="G1568" t="s">
        <v>1257</v>
      </c>
      <c r="H1568" t="s">
        <v>1176</v>
      </c>
      <c r="I1568">
        <v>0</v>
      </c>
      <c r="J1568" s="40"/>
    </row>
    <row r="1569" spans="1:10">
      <c r="A1569" t="s">
        <v>1130</v>
      </c>
      <c r="B1569" t="s">
        <v>821</v>
      </c>
      <c r="C1569" t="s">
        <v>1185</v>
      </c>
      <c r="D1569" t="str">
        <f>VLOOKUP(C1569,時点区分!$A$2:$C$8,3,0)</f>
        <v>06:R4年度病床機能報告_2025年時点</v>
      </c>
      <c r="E1569" t="s">
        <v>780</v>
      </c>
      <c r="F1569" t="str">
        <f>VLOOKUP(E1569,病床機能区分!$A$2:$C$14,3,0)</f>
        <v>12：休棟予定</v>
      </c>
      <c r="G1569" t="s">
        <v>1259</v>
      </c>
      <c r="H1569" t="s">
        <v>1176</v>
      </c>
      <c r="I1569">
        <v>85</v>
      </c>
      <c r="J1569" s="40"/>
    </row>
    <row r="1570" spans="1:10">
      <c r="A1570" t="s">
        <v>1130</v>
      </c>
      <c r="B1570" t="s">
        <v>821</v>
      </c>
      <c r="C1570" t="s">
        <v>1185</v>
      </c>
      <c r="D1570" t="str">
        <f>VLOOKUP(C1570,時点区分!$A$2:$C$8,3,0)</f>
        <v>06:R4年度病床機能報告_2025年時点</v>
      </c>
      <c r="E1570" t="s">
        <v>781</v>
      </c>
      <c r="F1570" t="str">
        <f>VLOOKUP(E1570,病床機能区分!$A$2:$C$14,3,0)</f>
        <v>13：廃止予定</v>
      </c>
      <c r="G1570" t="s">
        <v>1261</v>
      </c>
      <c r="H1570" t="s">
        <v>1176</v>
      </c>
      <c r="I1570">
        <v>0</v>
      </c>
      <c r="J1570" s="40"/>
    </row>
    <row r="1571" spans="1:10">
      <c r="A1571" t="s">
        <v>1130</v>
      </c>
      <c r="B1571" t="s">
        <v>821</v>
      </c>
      <c r="C1571" t="s">
        <v>1185</v>
      </c>
      <c r="D1571" t="str">
        <f>VLOOKUP(C1571,時点区分!$A$2:$C$8,3,0)</f>
        <v>06:R4年度病床機能報告_2025年時点</v>
      </c>
      <c r="E1571" t="s">
        <v>784</v>
      </c>
      <c r="F1571" t="str">
        <f>VLOOKUP(E1571,病床機能区分!$A$2:$C$14,3,0)</f>
        <v>06：合計</v>
      </c>
      <c r="G1571" t="s">
        <v>1263</v>
      </c>
      <c r="H1571" t="s">
        <v>1176</v>
      </c>
      <c r="I1571">
        <v>452</v>
      </c>
      <c r="J1571" s="40">
        <f>I1576</f>
        <v>1.2768361581920904</v>
      </c>
    </row>
    <row r="1572" spans="1:10">
      <c r="A1572" t="s">
        <v>1130</v>
      </c>
      <c r="B1572" t="s">
        <v>821</v>
      </c>
      <c r="C1572" t="s">
        <v>1278</v>
      </c>
      <c r="D1572" t="str">
        <f>VLOOKUP(C1572,時点区分!$A$2:$C$8,3,0)</f>
        <v>07:R4年度将来一致率</v>
      </c>
      <c r="E1572" t="s">
        <v>0</v>
      </c>
      <c r="F1572" t="str">
        <f>VLOOKUP(E1572,病床機能区分!$A$2:$C$14,3,0)</f>
        <v>01：高度急性期</v>
      </c>
      <c r="G1572" t="s">
        <v>1281</v>
      </c>
      <c r="H1572" t="s">
        <v>1270</v>
      </c>
      <c r="I1572">
        <v>0.46511627906976744</v>
      </c>
      <c r="J1572" s="40"/>
    </row>
    <row r="1573" spans="1:10">
      <c r="A1573" t="s">
        <v>1130</v>
      </c>
      <c r="B1573" t="s">
        <v>821</v>
      </c>
      <c r="C1573" t="s">
        <v>1278</v>
      </c>
      <c r="D1573" t="str">
        <f>VLOOKUP(C1573,時点区分!$A$2:$C$8,3,0)</f>
        <v>07:R4年度将来一致率</v>
      </c>
      <c r="E1573" t="s">
        <v>1</v>
      </c>
      <c r="F1573" t="str">
        <f>VLOOKUP(E1573,病床機能区分!$A$2:$C$14,3,0)</f>
        <v>02：急性期</v>
      </c>
      <c r="G1573" t="s">
        <v>1283</v>
      </c>
      <c r="H1573" t="s">
        <v>1270</v>
      </c>
      <c r="I1573">
        <v>1.2205882352941178</v>
      </c>
      <c r="J1573" s="40"/>
    </row>
    <row r="1574" spans="1:10">
      <c r="A1574" t="s">
        <v>1130</v>
      </c>
      <c r="B1574" t="s">
        <v>821</v>
      </c>
      <c r="C1574" t="s">
        <v>1278</v>
      </c>
      <c r="D1574" t="str">
        <f>VLOOKUP(C1574,時点区分!$A$2:$C$8,3,0)</f>
        <v>07:R4年度将来一致率</v>
      </c>
      <c r="E1574" t="s">
        <v>2</v>
      </c>
      <c r="F1574" t="str">
        <f>VLOOKUP(E1574,病床機能区分!$A$2:$C$14,3,0)</f>
        <v>03：回復期</v>
      </c>
      <c r="G1574" t="s">
        <v>1285</v>
      </c>
      <c r="H1574" t="s">
        <v>1270</v>
      </c>
      <c r="I1574">
        <v>1.0451127819548873</v>
      </c>
      <c r="J1574" s="40"/>
    </row>
    <row r="1575" spans="1:10">
      <c r="A1575" t="s">
        <v>1130</v>
      </c>
      <c r="B1575" t="s">
        <v>821</v>
      </c>
      <c r="C1575" t="s">
        <v>1278</v>
      </c>
      <c r="D1575" t="str">
        <f>VLOOKUP(C1575,時点区分!$A$2:$C$8,3,0)</f>
        <v>07:R4年度将来一致率</v>
      </c>
      <c r="E1575" t="s">
        <v>3</v>
      </c>
      <c r="F1575" t="str">
        <f>VLOOKUP(E1575,病床機能区分!$A$2:$C$14,3,0)</f>
        <v>04：慢性期</v>
      </c>
      <c r="G1575" t="s">
        <v>1287</v>
      </c>
      <c r="H1575" t="s">
        <v>1270</v>
      </c>
      <c r="I1575">
        <v>1</v>
      </c>
      <c r="J1575" s="40"/>
    </row>
    <row r="1576" spans="1:10" ht="14" thickBot="1">
      <c r="A1576" t="s">
        <v>1130</v>
      </c>
      <c r="B1576" t="s">
        <v>821</v>
      </c>
      <c r="C1576" t="s">
        <v>1278</v>
      </c>
      <c r="D1576" t="str">
        <f>VLOOKUP(C1576,時点区分!$A$2:$C$8,3,0)</f>
        <v>07:R4年度将来一致率</v>
      </c>
      <c r="E1576" t="s">
        <v>784</v>
      </c>
      <c r="F1576" t="str">
        <f>VLOOKUP(E1576,病床機能区分!$A$2:$C$14,3,0)</f>
        <v>06：合計</v>
      </c>
      <c r="G1576" t="s">
        <v>1289</v>
      </c>
      <c r="H1576" t="s">
        <v>1270</v>
      </c>
      <c r="I1576">
        <v>1.2768361581920904</v>
      </c>
      <c r="J1576" s="41"/>
    </row>
    <row r="1577" spans="1:10">
      <c r="A1577" t="s">
        <v>1130</v>
      </c>
      <c r="B1577" t="s">
        <v>822</v>
      </c>
      <c r="C1577" t="s">
        <v>1181</v>
      </c>
      <c r="D1577" t="str">
        <f>VLOOKUP(C1577,時点区分!$A$2:$C$8,3,0)</f>
        <v>01:現状ー構想策定時</v>
      </c>
      <c r="E1577" t="s">
        <v>0</v>
      </c>
      <c r="F1577" t="str">
        <f>VLOOKUP(E1577,病床機能区分!$A$2:$C$14,3,0)</f>
        <v>01：高度急性期</v>
      </c>
      <c r="G1577" t="s">
        <v>1186</v>
      </c>
      <c r="H1577" t="s">
        <v>1176</v>
      </c>
      <c r="I1577">
        <v>0</v>
      </c>
      <c r="J1577" s="39">
        <f>I1592</f>
        <v>0</v>
      </c>
    </row>
    <row r="1578" spans="1:10">
      <c r="A1578" t="s">
        <v>1130</v>
      </c>
      <c r="B1578" t="s">
        <v>822</v>
      </c>
      <c r="C1578" t="s">
        <v>1181</v>
      </c>
      <c r="D1578" t="str">
        <f>VLOOKUP(C1578,時点区分!$A$2:$C$8,3,0)</f>
        <v>01:現状ー構想策定時</v>
      </c>
      <c r="E1578" t="s">
        <v>1</v>
      </c>
      <c r="F1578" t="str">
        <f>VLOOKUP(E1578,病床機能区分!$A$2:$C$14,3,0)</f>
        <v>02：急性期</v>
      </c>
      <c r="G1578" t="s">
        <v>1188</v>
      </c>
      <c r="H1578" t="s">
        <v>1176</v>
      </c>
      <c r="I1578">
        <v>414</v>
      </c>
      <c r="J1578" s="40">
        <f>I1593</f>
        <v>3.08955223880597</v>
      </c>
    </row>
    <row r="1579" spans="1:10">
      <c r="A1579" t="s">
        <v>1130</v>
      </c>
      <c r="B1579" t="s">
        <v>822</v>
      </c>
      <c r="C1579" t="s">
        <v>1181</v>
      </c>
      <c r="D1579" t="str">
        <f>VLOOKUP(C1579,時点区分!$A$2:$C$8,3,0)</f>
        <v>01:現状ー構想策定時</v>
      </c>
      <c r="E1579" t="s">
        <v>2</v>
      </c>
      <c r="F1579" t="str">
        <f>VLOOKUP(E1579,病床機能区分!$A$2:$C$14,3,0)</f>
        <v>03：回復期</v>
      </c>
      <c r="G1579" t="s">
        <v>1190</v>
      </c>
      <c r="H1579" t="s">
        <v>1176</v>
      </c>
      <c r="I1579">
        <v>0</v>
      </c>
      <c r="J1579" s="40">
        <f>I1594</f>
        <v>0</v>
      </c>
    </row>
    <row r="1580" spans="1:10">
      <c r="A1580" t="s">
        <v>1130</v>
      </c>
      <c r="B1580" t="s">
        <v>822</v>
      </c>
      <c r="C1580" t="s">
        <v>1181</v>
      </c>
      <c r="D1580" t="str">
        <f>VLOOKUP(C1580,時点区分!$A$2:$C$8,3,0)</f>
        <v>01:現状ー構想策定時</v>
      </c>
      <c r="E1580" t="s">
        <v>3</v>
      </c>
      <c r="F1580" t="str">
        <f>VLOOKUP(E1580,病床機能区分!$A$2:$C$14,3,0)</f>
        <v>04：慢性期</v>
      </c>
      <c r="G1580" t="s">
        <v>1192</v>
      </c>
      <c r="H1580" t="s">
        <v>1176</v>
      </c>
      <c r="I1580">
        <v>92</v>
      </c>
      <c r="J1580" s="40">
        <f>I1595</f>
        <v>2.6285714285714286</v>
      </c>
    </row>
    <row r="1581" spans="1:10">
      <c r="A1581" t="s">
        <v>1130</v>
      </c>
      <c r="B1581" t="s">
        <v>822</v>
      </c>
      <c r="C1581" t="s">
        <v>1181</v>
      </c>
      <c r="D1581" t="str">
        <f>VLOOKUP(C1581,時点区分!$A$2:$C$8,3,0)</f>
        <v>01:現状ー構想策定時</v>
      </c>
      <c r="E1581" t="s">
        <v>783</v>
      </c>
      <c r="F1581" t="str">
        <f>VLOOKUP(E1581,病床機能区分!$A$2:$C$14,3,0)</f>
        <v>05：未報告</v>
      </c>
      <c r="G1581" t="s">
        <v>1194</v>
      </c>
      <c r="H1581" t="s">
        <v>1176</v>
      </c>
      <c r="I1581">
        <v>0</v>
      </c>
      <c r="J1581" s="40"/>
    </row>
    <row r="1582" spans="1:10">
      <c r="A1582" t="s">
        <v>1130</v>
      </c>
      <c r="B1582" t="s">
        <v>822</v>
      </c>
      <c r="C1582" t="s">
        <v>1181</v>
      </c>
      <c r="D1582" t="str">
        <f>VLOOKUP(C1582,時点区分!$A$2:$C$8,3,0)</f>
        <v>01:現状ー構想策定時</v>
      </c>
      <c r="E1582" t="s">
        <v>784</v>
      </c>
      <c r="F1582" t="str">
        <f>VLOOKUP(E1582,病床機能区分!$A$2:$C$14,3,0)</f>
        <v>06：合計</v>
      </c>
      <c r="G1582" t="s">
        <v>1196</v>
      </c>
      <c r="H1582" t="s">
        <v>1176</v>
      </c>
      <c r="I1582">
        <v>506</v>
      </c>
      <c r="J1582" s="40">
        <f>I1596</f>
        <v>1.738831615120275</v>
      </c>
    </row>
    <row r="1583" spans="1:10">
      <c r="A1583" t="s">
        <v>1130</v>
      </c>
      <c r="B1583" t="s">
        <v>822</v>
      </c>
      <c r="C1583" t="s">
        <v>1181</v>
      </c>
      <c r="D1583" t="str">
        <f>VLOOKUP(C1583,時点区分!$A$2:$C$8,3,0)</f>
        <v>01:現状ー構想策定時</v>
      </c>
      <c r="E1583" t="s">
        <v>785</v>
      </c>
      <c r="F1583" t="str">
        <f>VLOOKUP(E1583,病床機能区分!$A$2:$C$14,3,0)</f>
        <v>07：在宅医療等</v>
      </c>
      <c r="G1583" t="s">
        <v>1198</v>
      </c>
      <c r="H1583" t="s">
        <v>1176</v>
      </c>
      <c r="I1583">
        <v>462</v>
      </c>
      <c r="J1583" s="40"/>
    </row>
    <row r="1584" spans="1:10">
      <c r="A1584" t="s">
        <v>1130</v>
      </c>
      <c r="B1584" t="s">
        <v>822</v>
      </c>
      <c r="C1584" t="s">
        <v>1181</v>
      </c>
      <c r="D1584" t="str">
        <f>VLOOKUP(C1584,時点区分!$A$2:$C$8,3,0)</f>
        <v>01:現状ー構想策定時</v>
      </c>
      <c r="E1584" t="s">
        <v>786</v>
      </c>
      <c r="F1584" t="str">
        <f>VLOOKUP(E1584,病床機能区分!$A$2:$C$14,3,0)</f>
        <v>08：うち訪問診療分</v>
      </c>
      <c r="G1584" t="s">
        <v>1200</v>
      </c>
      <c r="H1584" t="s">
        <v>1176</v>
      </c>
      <c r="I1584">
        <v>63.6</v>
      </c>
      <c r="J1584" s="40"/>
    </row>
    <row r="1585" spans="1:10">
      <c r="A1585" t="s">
        <v>1130</v>
      </c>
      <c r="B1585" t="s">
        <v>822</v>
      </c>
      <c r="C1585" t="s">
        <v>1129</v>
      </c>
      <c r="D1585" t="str">
        <f>VLOOKUP(C1585,時点区分!$A$2:$C$8,3,0)</f>
        <v>02:将来</v>
      </c>
      <c r="E1585" t="s">
        <v>0</v>
      </c>
      <c r="F1585" t="str">
        <f>VLOOKUP(E1585,病床機能区分!$A$2:$C$14,3,0)</f>
        <v>01：高度急性期</v>
      </c>
      <c r="G1585" t="s">
        <v>1202</v>
      </c>
      <c r="H1585" t="s">
        <v>1176</v>
      </c>
      <c r="I1585">
        <v>31</v>
      </c>
      <c r="J1585" s="40">
        <f>I1592</f>
        <v>0</v>
      </c>
    </row>
    <row r="1586" spans="1:10">
      <c r="A1586" t="s">
        <v>1130</v>
      </c>
      <c r="B1586" t="s">
        <v>822</v>
      </c>
      <c r="C1586" t="s">
        <v>1129</v>
      </c>
      <c r="D1586" t="str">
        <f>VLOOKUP(C1586,時点区分!$A$2:$C$8,3,0)</f>
        <v>02:将来</v>
      </c>
      <c r="E1586" t="s">
        <v>1</v>
      </c>
      <c r="F1586" t="str">
        <f>VLOOKUP(E1586,病床機能区分!$A$2:$C$14,3,0)</f>
        <v>02：急性期</v>
      </c>
      <c r="G1586" t="s">
        <v>1204</v>
      </c>
      <c r="H1586" t="s">
        <v>1176</v>
      </c>
      <c r="I1586">
        <v>134</v>
      </c>
      <c r="J1586" s="40">
        <f>I1593</f>
        <v>3.08955223880597</v>
      </c>
    </row>
    <row r="1587" spans="1:10">
      <c r="A1587" t="s">
        <v>1130</v>
      </c>
      <c r="B1587" t="s">
        <v>822</v>
      </c>
      <c r="C1587" t="s">
        <v>1129</v>
      </c>
      <c r="D1587" t="str">
        <f>VLOOKUP(C1587,時点区分!$A$2:$C$8,3,0)</f>
        <v>02:将来</v>
      </c>
      <c r="E1587" t="s">
        <v>2</v>
      </c>
      <c r="F1587" t="str">
        <f>VLOOKUP(E1587,病床機能区分!$A$2:$C$14,3,0)</f>
        <v>03：回復期</v>
      </c>
      <c r="G1587" t="s">
        <v>1206</v>
      </c>
      <c r="H1587" t="s">
        <v>1176</v>
      </c>
      <c r="I1587">
        <v>91</v>
      </c>
      <c r="J1587" s="40">
        <f>I1594</f>
        <v>0</v>
      </c>
    </row>
    <row r="1588" spans="1:10">
      <c r="A1588" t="s">
        <v>1130</v>
      </c>
      <c r="B1588" t="s">
        <v>822</v>
      </c>
      <c r="C1588" t="s">
        <v>1129</v>
      </c>
      <c r="D1588" t="str">
        <f>VLOOKUP(C1588,時点区分!$A$2:$C$8,3,0)</f>
        <v>02:将来</v>
      </c>
      <c r="E1588" t="s">
        <v>3</v>
      </c>
      <c r="F1588" t="str">
        <f>VLOOKUP(E1588,病床機能区分!$A$2:$C$14,3,0)</f>
        <v>04：慢性期</v>
      </c>
      <c r="G1588" t="s">
        <v>1208</v>
      </c>
      <c r="H1588" t="s">
        <v>1176</v>
      </c>
      <c r="I1588">
        <v>35</v>
      </c>
      <c r="J1588" s="40">
        <f>I1595</f>
        <v>2.6285714285714286</v>
      </c>
    </row>
    <row r="1589" spans="1:10">
      <c r="A1589" t="s">
        <v>1130</v>
      </c>
      <c r="B1589" t="s">
        <v>822</v>
      </c>
      <c r="C1589" t="s">
        <v>1129</v>
      </c>
      <c r="D1589" t="str">
        <f>VLOOKUP(C1589,時点区分!$A$2:$C$8,3,0)</f>
        <v>02:将来</v>
      </c>
      <c r="E1589" t="s">
        <v>784</v>
      </c>
      <c r="F1589" t="str">
        <f>VLOOKUP(E1589,病床機能区分!$A$2:$C$14,3,0)</f>
        <v>06：合計</v>
      </c>
      <c r="G1589" t="s">
        <v>1210</v>
      </c>
      <c r="H1589" t="s">
        <v>1176</v>
      </c>
      <c r="I1589">
        <v>291</v>
      </c>
      <c r="J1589" s="40">
        <f>I1596</f>
        <v>1.738831615120275</v>
      </c>
    </row>
    <row r="1590" spans="1:10">
      <c r="A1590" t="s">
        <v>1130</v>
      </c>
      <c r="B1590" t="s">
        <v>822</v>
      </c>
      <c r="C1590" t="s">
        <v>1129</v>
      </c>
      <c r="D1590" t="str">
        <f>VLOOKUP(C1590,時点区分!$A$2:$C$8,3,0)</f>
        <v>02:将来</v>
      </c>
      <c r="E1590" t="s">
        <v>785</v>
      </c>
      <c r="F1590" t="str">
        <f>VLOOKUP(E1590,病床機能区分!$A$2:$C$14,3,0)</f>
        <v>07：在宅医療等</v>
      </c>
      <c r="G1590" t="s">
        <v>1212</v>
      </c>
      <c r="H1590" t="s">
        <v>1176</v>
      </c>
      <c r="I1590">
        <v>-593.6</v>
      </c>
      <c r="J1590" s="40"/>
    </row>
    <row r="1591" spans="1:10">
      <c r="A1591" t="s">
        <v>1130</v>
      </c>
      <c r="B1591" t="s">
        <v>822</v>
      </c>
      <c r="C1591" t="s">
        <v>1129</v>
      </c>
      <c r="D1591" t="str">
        <f>VLOOKUP(C1591,時点区分!$A$2:$C$8,3,0)</f>
        <v>02:将来</v>
      </c>
      <c r="E1591" t="s">
        <v>786</v>
      </c>
      <c r="F1591" t="str">
        <f>VLOOKUP(E1591,病床機能区分!$A$2:$C$14,3,0)</f>
        <v>08：うち訪問診療分</v>
      </c>
      <c r="G1591" t="s">
        <v>1214</v>
      </c>
      <c r="H1591" t="s">
        <v>1176</v>
      </c>
      <c r="I1591">
        <v>-103.2</v>
      </c>
      <c r="J1591" s="40"/>
    </row>
    <row r="1592" spans="1:10">
      <c r="A1592" t="s">
        <v>1130</v>
      </c>
      <c r="B1592" t="s">
        <v>822</v>
      </c>
      <c r="C1592" t="s">
        <v>1182</v>
      </c>
      <c r="D1592" t="str">
        <f>VLOOKUP(C1592,時点区分!$A$2:$C$8,3,0)</f>
        <v>03:構想策定時一致率</v>
      </c>
      <c r="E1592" t="s">
        <v>0</v>
      </c>
      <c r="F1592" t="str">
        <f>VLOOKUP(E1592,病床機能区分!$A$2:$C$14,3,0)</f>
        <v>01：高度急性期</v>
      </c>
      <c r="G1592" t="s">
        <v>1216</v>
      </c>
      <c r="H1592" t="s">
        <v>1270</v>
      </c>
      <c r="I1592">
        <v>0</v>
      </c>
      <c r="J1592" s="40"/>
    </row>
    <row r="1593" spans="1:10">
      <c r="A1593" t="s">
        <v>1130</v>
      </c>
      <c r="B1593" t="s">
        <v>822</v>
      </c>
      <c r="C1593" t="s">
        <v>1182</v>
      </c>
      <c r="D1593" t="str">
        <f>VLOOKUP(C1593,時点区分!$A$2:$C$8,3,0)</f>
        <v>03:構想策定時一致率</v>
      </c>
      <c r="E1593" t="s">
        <v>1</v>
      </c>
      <c r="F1593" t="str">
        <f>VLOOKUP(E1593,病床機能区分!$A$2:$C$14,3,0)</f>
        <v>02：急性期</v>
      </c>
      <c r="G1593" t="s">
        <v>1218</v>
      </c>
      <c r="H1593" t="s">
        <v>1270</v>
      </c>
      <c r="I1593">
        <v>3.08955223880597</v>
      </c>
      <c r="J1593" s="40"/>
    </row>
    <row r="1594" spans="1:10">
      <c r="A1594" t="s">
        <v>1130</v>
      </c>
      <c r="B1594" t="s">
        <v>822</v>
      </c>
      <c r="C1594" t="s">
        <v>1182</v>
      </c>
      <c r="D1594" t="str">
        <f>VLOOKUP(C1594,時点区分!$A$2:$C$8,3,0)</f>
        <v>03:構想策定時一致率</v>
      </c>
      <c r="E1594" t="s">
        <v>2</v>
      </c>
      <c r="F1594" t="str">
        <f>VLOOKUP(E1594,病床機能区分!$A$2:$C$14,3,0)</f>
        <v>03：回復期</v>
      </c>
      <c r="G1594" t="s">
        <v>1220</v>
      </c>
      <c r="H1594" t="s">
        <v>1270</v>
      </c>
      <c r="I1594">
        <v>0</v>
      </c>
      <c r="J1594" s="40"/>
    </row>
    <row r="1595" spans="1:10">
      <c r="A1595" t="s">
        <v>1130</v>
      </c>
      <c r="B1595" t="s">
        <v>822</v>
      </c>
      <c r="C1595" t="s">
        <v>1182</v>
      </c>
      <c r="D1595" t="str">
        <f>VLOOKUP(C1595,時点区分!$A$2:$C$8,3,0)</f>
        <v>03:構想策定時一致率</v>
      </c>
      <c r="E1595" t="s">
        <v>3</v>
      </c>
      <c r="F1595" t="str">
        <f>VLOOKUP(E1595,病床機能区分!$A$2:$C$14,3,0)</f>
        <v>04：慢性期</v>
      </c>
      <c r="G1595" t="s">
        <v>1222</v>
      </c>
      <c r="H1595" t="s">
        <v>1270</v>
      </c>
      <c r="I1595">
        <v>2.6285714285714286</v>
      </c>
      <c r="J1595" s="40"/>
    </row>
    <row r="1596" spans="1:10">
      <c r="A1596" t="s">
        <v>1130</v>
      </c>
      <c r="B1596" t="s">
        <v>822</v>
      </c>
      <c r="C1596" t="s">
        <v>1182</v>
      </c>
      <c r="D1596" t="str">
        <f>VLOOKUP(C1596,時点区分!$A$2:$C$8,3,0)</f>
        <v>03:構想策定時一致率</v>
      </c>
      <c r="E1596" t="s">
        <v>784</v>
      </c>
      <c r="F1596" t="str">
        <f>VLOOKUP(E1596,病床機能区分!$A$2:$C$14,3,0)</f>
        <v>06：合計</v>
      </c>
      <c r="G1596" t="s">
        <v>1224</v>
      </c>
      <c r="H1596" t="s">
        <v>1270</v>
      </c>
      <c r="I1596">
        <v>1.738831615120275</v>
      </c>
      <c r="J1596" s="40"/>
    </row>
    <row r="1597" spans="1:10">
      <c r="A1597" t="s">
        <v>1130</v>
      </c>
      <c r="B1597" t="s">
        <v>822</v>
      </c>
      <c r="C1597" t="s">
        <v>1183</v>
      </c>
      <c r="D1597" t="str">
        <f>VLOOKUP(C1597,時点区分!$A$2:$C$8,3,0)</f>
        <v>04:R4年度病床機能報告_2022年時点</v>
      </c>
      <c r="E1597" t="s">
        <v>0</v>
      </c>
      <c r="F1597" t="str">
        <f>VLOOKUP(E1597,病床機能区分!$A$2:$C$14,3,0)</f>
        <v>01：高度急性期</v>
      </c>
      <c r="G1597" t="s">
        <v>1226</v>
      </c>
      <c r="H1597" t="s">
        <v>1176</v>
      </c>
      <c r="I1597">
        <v>0</v>
      </c>
      <c r="J1597" s="40">
        <f>I1604</f>
        <v>0</v>
      </c>
    </row>
    <row r="1598" spans="1:10">
      <c r="A1598" t="s">
        <v>1130</v>
      </c>
      <c r="B1598" t="s">
        <v>822</v>
      </c>
      <c r="C1598" t="s">
        <v>1183</v>
      </c>
      <c r="D1598" t="str">
        <f>VLOOKUP(C1598,時点区分!$A$2:$C$8,3,0)</f>
        <v>04:R4年度病床機能報告_2022年時点</v>
      </c>
      <c r="E1598" t="s">
        <v>1</v>
      </c>
      <c r="F1598" t="str">
        <f>VLOOKUP(E1598,病床機能区分!$A$2:$C$14,3,0)</f>
        <v>02：急性期</v>
      </c>
      <c r="G1598" t="s">
        <v>1228</v>
      </c>
      <c r="H1598" t="s">
        <v>1176</v>
      </c>
      <c r="I1598">
        <v>276</v>
      </c>
      <c r="J1598" s="40">
        <f t="shared" ref="J1598:J1600" si="39">I1605</f>
        <v>2.0597014925373136</v>
      </c>
    </row>
    <row r="1599" spans="1:10">
      <c r="A1599" t="s">
        <v>1130</v>
      </c>
      <c r="B1599" t="s">
        <v>822</v>
      </c>
      <c r="C1599" t="s">
        <v>1183</v>
      </c>
      <c r="D1599" t="str">
        <f>VLOOKUP(C1599,時点区分!$A$2:$C$8,3,0)</f>
        <v>04:R4年度病床機能報告_2022年時点</v>
      </c>
      <c r="E1599" t="s">
        <v>2</v>
      </c>
      <c r="F1599" t="str">
        <f>VLOOKUP(E1599,病床機能区分!$A$2:$C$14,3,0)</f>
        <v>03：回復期</v>
      </c>
      <c r="G1599" t="s">
        <v>1230</v>
      </c>
      <c r="H1599" t="s">
        <v>1176</v>
      </c>
      <c r="I1599">
        <v>50</v>
      </c>
      <c r="J1599" s="40">
        <f t="shared" si="39"/>
        <v>0.5494505494505495</v>
      </c>
    </row>
    <row r="1600" spans="1:10">
      <c r="A1600" t="s">
        <v>1130</v>
      </c>
      <c r="B1600" t="s">
        <v>822</v>
      </c>
      <c r="C1600" t="s">
        <v>1183</v>
      </c>
      <c r="D1600" t="str">
        <f>VLOOKUP(C1600,時点区分!$A$2:$C$8,3,0)</f>
        <v>04:R4年度病床機能報告_2022年時点</v>
      </c>
      <c r="E1600" t="s">
        <v>3</v>
      </c>
      <c r="F1600" t="str">
        <f>VLOOKUP(E1600,病床機能区分!$A$2:$C$14,3,0)</f>
        <v>04：慢性期</v>
      </c>
      <c r="G1600" t="s">
        <v>1232</v>
      </c>
      <c r="H1600" t="s">
        <v>1176</v>
      </c>
      <c r="I1600">
        <v>45</v>
      </c>
      <c r="J1600" s="40">
        <f t="shared" si="39"/>
        <v>1.2857142857142858</v>
      </c>
    </row>
    <row r="1601" spans="1:10">
      <c r="A1601" t="s">
        <v>1130</v>
      </c>
      <c r="B1601" t="s">
        <v>822</v>
      </c>
      <c r="C1601" t="s">
        <v>1183</v>
      </c>
      <c r="D1601" t="str">
        <f>VLOOKUP(C1601,時点区分!$A$2:$C$8,3,0)</f>
        <v>04:R4年度病床機能報告_2022年時点</v>
      </c>
      <c r="E1601" t="s">
        <v>771</v>
      </c>
      <c r="F1601" t="str">
        <f>VLOOKUP(E1601,病床機能区分!$A$2:$C$14,3,0)</f>
        <v>09：休棟中（今後再開する予定）</v>
      </c>
      <c r="G1601" t="s">
        <v>1234</v>
      </c>
      <c r="H1601" t="s">
        <v>1176</v>
      </c>
      <c r="I1601">
        <v>23</v>
      </c>
      <c r="J1601" s="40"/>
    </row>
    <row r="1602" spans="1:10">
      <c r="A1602" t="s">
        <v>1130</v>
      </c>
      <c r="B1602" t="s">
        <v>822</v>
      </c>
      <c r="C1602" t="s">
        <v>1183</v>
      </c>
      <c r="D1602" t="str">
        <f>VLOOKUP(C1602,時点区分!$A$2:$C$8,3,0)</f>
        <v>04:R4年度病床機能報告_2022年時点</v>
      </c>
      <c r="E1602" t="s">
        <v>772</v>
      </c>
      <c r="F1602" t="str">
        <f>VLOOKUP(E1602,病床機能区分!$A$2:$C$14,3,0)</f>
        <v>10：休棟中（今後廃止する予定）</v>
      </c>
      <c r="G1602" t="s">
        <v>1236</v>
      </c>
      <c r="H1602" t="s">
        <v>1176</v>
      </c>
      <c r="I1602">
        <v>0</v>
      </c>
      <c r="J1602" s="40"/>
    </row>
    <row r="1603" spans="1:10">
      <c r="A1603" t="s">
        <v>1130</v>
      </c>
      <c r="B1603" t="s">
        <v>822</v>
      </c>
      <c r="C1603" t="s">
        <v>1183</v>
      </c>
      <c r="D1603" t="str">
        <f>VLOOKUP(C1603,時点区分!$A$2:$C$8,3,0)</f>
        <v>04:R4年度病床機能報告_2022年時点</v>
      </c>
      <c r="E1603" t="s">
        <v>784</v>
      </c>
      <c r="F1603" t="str">
        <f>VLOOKUP(E1603,病床機能区分!$A$2:$C$14,3,0)</f>
        <v>06：合計</v>
      </c>
      <c r="G1603" t="s">
        <v>1238</v>
      </c>
      <c r="H1603" t="s">
        <v>1176</v>
      </c>
      <c r="I1603">
        <v>394</v>
      </c>
      <c r="J1603" s="40">
        <f>I1608</f>
        <v>1.3539518900343643</v>
      </c>
    </row>
    <row r="1604" spans="1:10">
      <c r="A1604" t="s">
        <v>1130</v>
      </c>
      <c r="B1604" t="s">
        <v>822</v>
      </c>
      <c r="C1604" t="s">
        <v>1184</v>
      </c>
      <c r="D1604" t="str">
        <f>VLOOKUP(C1604,時点区分!$A$2:$C$8,3,0)</f>
        <v>05:R4年度現状一致率</v>
      </c>
      <c r="E1604" t="s">
        <v>0</v>
      </c>
      <c r="F1604" t="str">
        <f>VLOOKUP(E1604,病床機能区分!$A$2:$C$14,3,0)</f>
        <v>01：高度急性期</v>
      </c>
      <c r="G1604" t="s">
        <v>1239</v>
      </c>
      <c r="H1604" t="s">
        <v>1270</v>
      </c>
      <c r="I1604">
        <v>0</v>
      </c>
      <c r="J1604" s="40"/>
    </row>
    <row r="1605" spans="1:10">
      <c r="A1605" t="s">
        <v>1130</v>
      </c>
      <c r="B1605" t="s">
        <v>822</v>
      </c>
      <c r="C1605" t="s">
        <v>1184</v>
      </c>
      <c r="D1605" t="str">
        <f>VLOOKUP(C1605,時点区分!$A$2:$C$8,3,0)</f>
        <v>05:R4年度現状一致率</v>
      </c>
      <c r="E1605" t="s">
        <v>1</v>
      </c>
      <c r="F1605" t="str">
        <f>VLOOKUP(E1605,病床機能区分!$A$2:$C$14,3,0)</f>
        <v>02：急性期</v>
      </c>
      <c r="G1605" t="s">
        <v>1241</v>
      </c>
      <c r="H1605" t="s">
        <v>1270</v>
      </c>
      <c r="I1605">
        <v>2.0597014925373136</v>
      </c>
      <c r="J1605" s="40"/>
    </row>
    <row r="1606" spans="1:10">
      <c r="A1606" t="s">
        <v>1130</v>
      </c>
      <c r="B1606" t="s">
        <v>822</v>
      </c>
      <c r="C1606" t="s">
        <v>1184</v>
      </c>
      <c r="D1606" t="str">
        <f>VLOOKUP(C1606,時点区分!$A$2:$C$8,3,0)</f>
        <v>05:R4年度現状一致率</v>
      </c>
      <c r="E1606" t="s">
        <v>2</v>
      </c>
      <c r="F1606" t="str">
        <f>VLOOKUP(E1606,病床機能区分!$A$2:$C$14,3,0)</f>
        <v>03：回復期</v>
      </c>
      <c r="G1606" t="s">
        <v>1243</v>
      </c>
      <c r="H1606" t="s">
        <v>1270</v>
      </c>
      <c r="I1606">
        <v>0.5494505494505495</v>
      </c>
      <c r="J1606" s="40"/>
    </row>
    <row r="1607" spans="1:10">
      <c r="A1607" t="s">
        <v>1130</v>
      </c>
      <c r="B1607" t="s">
        <v>822</v>
      </c>
      <c r="C1607" t="s">
        <v>1184</v>
      </c>
      <c r="D1607" t="str">
        <f>VLOOKUP(C1607,時点区分!$A$2:$C$8,3,0)</f>
        <v>05:R4年度現状一致率</v>
      </c>
      <c r="E1607" t="s">
        <v>3</v>
      </c>
      <c r="F1607" t="str">
        <f>VLOOKUP(E1607,病床機能区分!$A$2:$C$14,3,0)</f>
        <v>04：慢性期</v>
      </c>
      <c r="G1607" t="s">
        <v>1245</v>
      </c>
      <c r="H1607" t="s">
        <v>1270</v>
      </c>
      <c r="I1607">
        <v>1.2857142857142858</v>
      </c>
      <c r="J1607" s="40"/>
    </row>
    <row r="1608" spans="1:10">
      <c r="A1608" t="s">
        <v>1130</v>
      </c>
      <c r="B1608" t="s">
        <v>822</v>
      </c>
      <c r="C1608" t="s">
        <v>1184</v>
      </c>
      <c r="D1608" t="str">
        <f>VLOOKUP(C1608,時点区分!$A$2:$C$8,3,0)</f>
        <v>05:R4年度現状一致率</v>
      </c>
      <c r="E1608" t="s">
        <v>784</v>
      </c>
      <c r="F1608" t="str">
        <f>VLOOKUP(E1608,病床機能区分!$A$2:$C$14,3,0)</f>
        <v>06：合計</v>
      </c>
      <c r="G1608" t="s">
        <v>1247</v>
      </c>
      <c r="H1608" t="s">
        <v>1270</v>
      </c>
      <c r="I1608">
        <v>1.3539518900343643</v>
      </c>
      <c r="J1608" s="40"/>
    </row>
    <row r="1609" spans="1:10">
      <c r="A1609" t="s">
        <v>1130</v>
      </c>
      <c r="B1609" t="s">
        <v>822</v>
      </c>
      <c r="C1609" t="s">
        <v>1185</v>
      </c>
      <c r="D1609" t="str">
        <f>VLOOKUP(C1609,時点区分!$A$2:$C$8,3,0)</f>
        <v>06:R4年度病床機能報告_2025年時点</v>
      </c>
      <c r="E1609" t="s">
        <v>0</v>
      </c>
      <c r="F1609" t="str">
        <f>VLOOKUP(E1609,病床機能区分!$A$2:$C$14,3,0)</f>
        <v>01：高度急性期</v>
      </c>
      <c r="G1609" t="s">
        <v>1249</v>
      </c>
      <c r="H1609" t="s">
        <v>1176</v>
      </c>
      <c r="I1609">
        <v>0</v>
      </c>
      <c r="J1609" s="40">
        <f>I1617</f>
        <v>0</v>
      </c>
    </row>
    <row r="1610" spans="1:10">
      <c r="A1610" t="s">
        <v>1130</v>
      </c>
      <c r="B1610" t="s">
        <v>822</v>
      </c>
      <c r="C1610" t="s">
        <v>1185</v>
      </c>
      <c r="D1610" t="str">
        <f>VLOOKUP(C1610,時点区分!$A$2:$C$8,3,0)</f>
        <v>06:R4年度病床機能報告_2025年時点</v>
      </c>
      <c r="E1610" t="s">
        <v>1</v>
      </c>
      <c r="F1610" t="str">
        <f>VLOOKUP(E1610,病床機能区分!$A$2:$C$14,3,0)</f>
        <v>02：急性期</v>
      </c>
      <c r="G1610" t="s">
        <v>1251</v>
      </c>
      <c r="H1610" t="s">
        <v>1176</v>
      </c>
      <c r="I1610">
        <v>276</v>
      </c>
      <c r="J1610" s="40">
        <f>I1618</f>
        <v>2.0597014925373136</v>
      </c>
    </row>
    <row r="1611" spans="1:10">
      <c r="A1611" t="s">
        <v>1130</v>
      </c>
      <c r="B1611" t="s">
        <v>822</v>
      </c>
      <c r="C1611" t="s">
        <v>1185</v>
      </c>
      <c r="D1611" t="str">
        <f>VLOOKUP(C1611,時点区分!$A$2:$C$8,3,0)</f>
        <v>06:R4年度病床機能報告_2025年時点</v>
      </c>
      <c r="E1611" t="s">
        <v>2</v>
      </c>
      <c r="F1611" t="str">
        <f>VLOOKUP(E1611,病床機能区分!$A$2:$C$14,3,0)</f>
        <v>03：回復期</v>
      </c>
      <c r="G1611" t="s">
        <v>1253</v>
      </c>
      <c r="H1611" t="s">
        <v>1176</v>
      </c>
      <c r="I1611">
        <v>50</v>
      </c>
      <c r="J1611" s="40">
        <f>I1619</f>
        <v>0.5494505494505495</v>
      </c>
    </row>
    <row r="1612" spans="1:10">
      <c r="A1612" t="s">
        <v>1130</v>
      </c>
      <c r="B1612" t="s">
        <v>822</v>
      </c>
      <c r="C1612" t="s">
        <v>1185</v>
      </c>
      <c r="D1612" t="str">
        <f>VLOOKUP(C1612,時点区分!$A$2:$C$8,3,0)</f>
        <v>06:R4年度病床機能報告_2025年時点</v>
      </c>
      <c r="E1612" t="s">
        <v>3</v>
      </c>
      <c r="F1612" t="str">
        <f>VLOOKUP(E1612,病床機能区分!$A$2:$C$14,3,0)</f>
        <v>04：慢性期</v>
      </c>
      <c r="G1612" t="s">
        <v>1255</v>
      </c>
      <c r="H1612" t="s">
        <v>1176</v>
      </c>
      <c r="I1612">
        <v>45</v>
      </c>
      <c r="J1612" s="40">
        <f>I1620</f>
        <v>1.2857142857142858</v>
      </c>
    </row>
    <row r="1613" spans="1:10">
      <c r="A1613" t="s">
        <v>1130</v>
      </c>
      <c r="B1613" t="s">
        <v>822</v>
      </c>
      <c r="C1613" t="s">
        <v>1185</v>
      </c>
      <c r="D1613" t="str">
        <f>VLOOKUP(C1613,時点区分!$A$2:$C$8,3,0)</f>
        <v>06:R4年度病床機能報告_2025年時点</v>
      </c>
      <c r="E1613" t="s">
        <v>779</v>
      </c>
      <c r="F1613" t="str">
        <f>VLOOKUP(E1613,病床機能区分!$A$2:$C$14,3,0)</f>
        <v>11：介護保険施設等へ移行予定</v>
      </c>
      <c r="G1613" t="s">
        <v>1257</v>
      </c>
      <c r="H1613" t="s">
        <v>1176</v>
      </c>
      <c r="I1613">
        <v>0</v>
      </c>
      <c r="J1613" s="40"/>
    </row>
    <row r="1614" spans="1:10">
      <c r="A1614" t="s">
        <v>1130</v>
      </c>
      <c r="B1614" t="s">
        <v>822</v>
      </c>
      <c r="C1614" t="s">
        <v>1185</v>
      </c>
      <c r="D1614" t="str">
        <f>VLOOKUP(C1614,時点区分!$A$2:$C$8,3,0)</f>
        <v>06:R4年度病床機能報告_2025年時点</v>
      </c>
      <c r="E1614" t="s">
        <v>780</v>
      </c>
      <c r="F1614" t="str">
        <f>VLOOKUP(E1614,病床機能区分!$A$2:$C$14,3,0)</f>
        <v>12：休棟予定</v>
      </c>
      <c r="G1614" t="s">
        <v>1259</v>
      </c>
      <c r="H1614" t="s">
        <v>1176</v>
      </c>
      <c r="I1614">
        <v>23</v>
      </c>
      <c r="J1614" s="40"/>
    </row>
    <row r="1615" spans="1:10">
      <c r="A1615" t="s">
        <v>1130</v>
      </c>
      <c r="B1615" t="s">
        <v>822</v>
      </c>
      <c r="C1615" t="s">
        <v>1185</v>
      </c>
      <c r="D1615" t="str">
        <f>VLOOKUP(C1615,時点区分!$A$2:$C$8,3,0)</f>
        <v>06:R4年度病床機能報告_2025年時点</v>
      </c>
      <c r="E1615" t="s">
        <v>781</v>
      </c>
      <c r="F1615" t="str">
        <f>VLOOKUP(E1615,病床機能区分!$A$2:$C$14,3,0)</f>
        <v>13：廃止予定</v>
      </c>
      <c r="G1615" t="s">
        <v>1261</v>
      </c>
      <c r="H1615" t="s">
        <v>1176</v>
      </c>
      <c r="I1615">
        <v>0</v>
      </c>
      <c r="J1615" s="40"/>
    </row>
    <row r="1616" spans="1:10">
      <c r="A1616" t="s">
        <v>1130</v>
      </c>
      <c r="B1616" t="s">
        <v>822</v>
      </c>
      <c r="C1616" t="s">
        <v>1185</v>
      </c>
      <c r="D1616" t="str">
        <f>VLOOKUP(C1616,時点区分!$A$2:$C$8,3,0)</f>
        <v>06:R4年度病床機能報告_2025年時点</v>
      </c>
      <c r="E1616" t="s">
        <v>784</v>
      </c>
      <c r="F1616" t="str">
        <f>VLOOKUP(E1616,病床機能区分!$A$2:$C$14,3,0)</f>
        <v>06：合計</v>
      </c>
      <c r="G1616" t="s">
        <v>1263</v>
      </c>
      <c r="H1616" t="s">
        <v>1176</v>
      </c>
      <c r="I1616">
        <v>394</v>
      </c>
      <c r="J1616" s="40">
        <f>I1621</f>
        <v>1.3539518900343643</v>
      </c>
    </row>
    <row r="1617" spans="1:10">
      <c r="A1617" t="s">
        <v>1130</v>
      </c>
      <c r="B1617" t="s">
        <v>822</v>
      </c>
      <c r="C1617" t="s">
        <v>1278</v>
      </c>
      <c r="D1617" t="str">
        <f>VLOOKUP(C1617,時点区分!$A$2:$C$8,3,0)</f>
        <v>07:R4年度将来一致率</v>
      </c>
      <c r="E1617" t="s">
        <v>0</v>
      </c>
      <c r="F1617" t="str">
        <f>VLOOKUP(E1617,病床機能区分!$A$2:$C$14,3,0)</f>
        <v>01：高度急性期</v>
      </c>
      <c r="G1617" t="s">
        <v>1281</v>
      </c>
      <c r="H1617" t="s">
        <v>1270</v>
      </c>
      <c r="I1617">
        <v>0</v>
      </c>
      <c r="J1617" s="40"/>
    </row>
    <row r="1618" spans="1:10">
      <c r="A1618" t="s">
        <v>1130</v>
      </c>
      <c r="B1618" t="s">
        <v>822</v>
      </c>
      <c r="C1618" t="s">
        <v>1278</v>
      </c>
      <c r="D1618" t="str">
        <f>VLOOKUP(C1618,時点区分!$A$2:$C$8,3,0)</f>
        <v>07:R4年度将来一致率</v>
      </c>
      <c r="E1618" t="s">
        <v>1</v>
      </c>
      <c r="F1618" t="str">
        <f>VLOOKUP(E1618,病床機能区分!$A$2:$C$14,3,0)</f>
        <v>02：急性期</v>
      </c>
      <c r="G1618" t="s">
        <v>1283</v>
      </c>
      <c r="H1618" t="s">
        <v>1270</v>
      </c>
      <c r="I1618">
        <v>2.0597014925373136</v>
      </c>
      <c r="J1618" s="40"/>
    </row>
    <row r="1619" spans="1:10">
      <c r="A1619" t="s">
        <v>1130</v>
      </c>
      <c r="B1619" t="s">
        <v>822</v>
      </c>
      <c r="C1619" t="s">
        <v>1278</v>
      </c>
      <c r="D1619" t="str">
        <f>VLOOKUP(C1619,時点区分!$A$2:$C$8,3,0)</f>
        <v>07:R4年度将来一致率</v>
      </c>
      <c r="E1619" t="s">
        <v>2</v>
      </c>
      <c r="F1619" t="str">
        <f>VLOOKUP(E1619,病床機能区分!$A$2:$C$14,3,0)</f>
        <v>03：回復期</v>
      </c>
      <c r="G1619" t="s">
        <v>1285</v>
      </c>
      <c r="H1619" t="s">
        <v>1270</v>
      </c>
      <c r="I1619">
        <v>0.5494505494505495</v>
      </c>
      <c r="J1619" s="40"/>
    </row>
    <row r="1620" spans="1:10">
      <c r="A1620" t="s">
        <v>1130</v>
      </c>
      <c r="B1620" t="s">
        <v>822</v>
      </c>
      <c r="C1620" t="s">
        <v>1278</v>
      </c>
      <c r="D1620" t="str">
        <f>VLOOKUP(C1620,時点区分!$A$2:$C$8,3,0)</f>
        <v>07:R4年度将来一致率</v>
      </c>
      <c r="E1620" t="s">
        <v>3</v>
      </c>
      <c r="F1620" t="str">
        <f>VLOOKUP(E1620,病床機能区分!$A$2:$C$14,3,0)</f>
        <v>04：慢性期</v>
      </c>
      <c r="G1620" t="s">
        <v>1287</v>
      </c>
      <c r="H1620" t="s">
        <v>1270</v>
      </c>
      <c r="I1620">
        <v>1.2857142857142858</v>
      </c>
      <c r="J1620" s="40"/>
    </row>
    <row r="1621" spans="1:10" ht="14" thickBot="1">
      <c r="A1621" t="s">
        <v>1130</v>
      </c>
      <c r="B1621" t="s">
        <v>822</v>
      </c>
      <c r="C1621" t="s">
        <v>1278</v>
      </c>
      <c r="D1621" t="str">
        <f>VLOOKUP(C1621,時点区分!$A$2:$C$8,3,0)</f>
        <v>07:R4年度将来一致率</v>
      </c>
      <c r="E1621" t="s">
        <v>784</v>
      </c>
      <c r="F1621" t="str">
        <f>VLOOKUP(E1621,病床機能区分!$A$2:$C$14,3,0)</f>
        <v>06：合計</v>
      </c>
      <c r="G1621" t="s">
        <v>1289</v>
      </c>
      <c r="H1621" t="s">
        <v>1270</v>
      </c>
      <c r="I1621">
        <v>1.3539518900343643</v>
      </c>
      <c r="J1621" s="41"/>
    </row>
    <row r="1622" spans="1:10">
      <c r="A1622" t="s">
        <v>1131</v>
      </c>
      <c r="B1622" t="s">
        <v>823</v>
      </c>
      <c r="C1622" t="s">
        <v>1181</v>
      </c>
      <c r="D1622" t="str">
        <f>VLOOKUP(C1622,時点区分!$A$2:$C$8,3,0)</f>
        <v>01:現状ー構想策定時</v>
      </c>
      <c r="E1622" t="s">
        <v>0</v>
      </c>
      <c r="F1622" t="str">
        <f>VLOOKUP(E1622,病床機能区分!$A$2:$C$14,3,0)</f>
        <v>01：高度急性期</v>
      </c>
      <c r="G1622" t="s">
        <v>1186</v>
      </c>
      <c r="H1622" t="s">
        <v>1176</v>
      </c>
      <c r="I1622">
        <v>26</v>
      </c>
      <c r="J1622" s="39">
        <f>I1637</f>
        <v>0.27956989247311825</v>
      </c>
    </row>
    <row r="1623" spans="1:10">
      <c r="A1623" t="s">
        <v>1131</v>
      </c>
      <c r="B1623" t="s">
        <v>823</v>
      </c>
      <c r="C1623" t="s">
        <v>1181</v>
      </c>
      <c r="D1623" t="str">
        <f>VLOOKUP(C1623,時点区分!$A$2:$C$8,3,0)</f>
        <v>01:現状ー構想策定時</v>
      </c>
      <c r="E1623" t="s">
        <v>1</v>
      </c>
      <c r="F1623" t="str">
        <f>VLOOKUP(E1623,病床機能区分!$A$2:$C$14,3,0)</f>
        <v>02：急性期</v>
      </c>
      <c r="G1623" t="s">
        <v>1188</v>
      </c>
      <c r="H1623" t="s">
        <v>1176</v>
      </c>
      <c r="I1623">
        <v>790</v>
      </c>
      <c r="J1623" s="40">
        <f>I1638</f>
        <v>2.2128851540616248</v>
      </c>
    </row>
    <row r="1624" spans="1:10">
      <c r="A1624" t="s">
        <v>1131</v>
      </c>
      <c r="B1624" t="s">
        <v>823</v>
      </c>
      <c r="C1624" t="s">
        <v>1181</v>
      </c>
      <c r="D1624" t="str">
        <f>VLOOKUP(C1624,時点区分!$A$2:$C$8,3,0)</f>
        <v>01:現状ー構想策定時</v>
      </c>
      <c r="E1624" t="s">
        <v>2</v>
      </c>
      <c r="F1624" t="str">
        <f>VLOOKUP(E1624,病床機能区分!$A$2:$C$14,3,0)</f>
        <v>03：回復期</v>
      </c>
      <c r="G1624" t="s">
        <v>1190</v>
      </c>
      <c r="H1624" t="s">
        <v>1176</v>
      </c>
      <c r="I1624">
        <v>247</v>
      </c>
      <c r="J1624" s="40">
        <f>I1639</f>
        <v>0.54166666666666663</v>
      </c>
    </row>
    <row r="1625" spans="1:10">
      <c r="A1625" t="s">
        <v>1131</v>
      </c>
      <c r="B1625" t="s">
        <v>823</v>
      </c>
      <c r="C1625" t="s">
        <v>1181</v>
      </c>
      <c r="D1625" t="str">
        <f>VLOOKUP(C1625,時点区分!$A$2:$C$8,3,0)</f>
        <v>01:現状ー構想策定時</v>
      </c>
      <c r="E1625" t="s">
        <v>3</v>
      </c>
      <c r="F1625" t="str">
        <f>VLOOKUP(E1625,病床機能区分!$A$2:$C$14,3,0)</f>
        <v>04：慢性期</v>
      </c>
      <c r="G1625" t="s">
        <v>1192</v>
      </c>
      <c r="H1625" t="s">
        <v>1176</v>
      </c>
      <c r="I1625">
        <v>349</v>
      </c>
      <c r="J1625" s="40">
        <f>I1640</f>
        <v>1.0449101796407185</v>
      </c>
    </row>
    <row r="1626" spans="1:10">
      <c r="A1626" t="s">
        <v>1131</v>
      </c>
      <c r="B1626" t="s">
        <v>823</v>
      </c>
      <c r="C1626" t="s">
        <v>1181</v>
      </c>
      <c r="D1626" t="str">
        <f>VLOOKUP(C1626,時点区分!$A$2:$C$8,3,0)</f>
        <v>01:現状ー構想策定時</v>
      </c>
      <c r="E1626" t="s">
        <v>783</v>
      </c>
      <c r="F1626" t="str">
        <f>VLOOKUP(E1626,病床機能区分!$A$2:$C$14,3,0)</f>
        <v>05：未報告</v>
      </c>
      <c r="G1626" t="s">
        <v>1194</v>
      </c>
      <c r="H1626" t="s">
        <v>1176</v>
      </c>
      <c r="I1626">
        <v>349</v>
      </c>
      <c r="J1626" s="40"/>
    </row>
    <row r="1627" spans="1:10">
      <c r="A1627" t="s">
        <v>1131</v>
      </c>
      <c r="B1627" t="s">
        <v>823</v>
      </c>
      <c r="C1627" t="s">
        <v>1181</v>
      </c>
      <c r="D1627" t="str">
        <f>VLOOKUP(C1627,時点区分!$A$2:$C$8,3,0)</f>
        <v>01:現状ー構想策定時</v>
      </c>
      <c r="E1627" t="s">
        <v>784</v>
      </c>
      <c r="F1627" t="str">
        <f>VLOOKUP(E1627,病床機能区分!$A$2:$C$14,3,0)</f>
        <v>06：合計</v>
      </c>
      <c r="G1627" t="s">
        <v>1196</v>
      </c>
      <c r="H1627" t="s">
        <v>1176</v>
      </c>
      <c r="I1627">
        <v>1761</v>
      </c>
      <c r="J1627" s="40">
        <f>I1641</f>
        <v>1.4201612903225806</v>
      </c>
    </row>
    <row r="1628" spans="1:10">
      <c r="A1628" t="s">
        <v>1131</v>
      </c>
      <c r="B1628" t="s">
        <v>823</v>
      </c>
      <c r="C1628" t="s">
        <v>1181</v>
      </c>
      <c r="D1628" t="str">
        <f>VLOOKUP(C1628,時点区分!$A$2:$C$8,3,0)</f>
        <v>01:現状ー構想策定時</v>
      </c>
      <c r="E1628" t="s">
        <v>785</v>
      </c>
      <c r="F1628" t="str">
        <f>VLOOKUP(E1628,病床機能区分!$A$2:$C$14,3,0)</f>
        <v>07：在宅医療等</v>
      </c>
      <c r="G1628" t="s">
        <v>1198</v>
      </c>
      <c r="H1628" t="s">
        <v>1176</v>
      </c>
      <c r="I1628">
        <v>1450</v>
      </c>
      <c r="J1628" s="40"/>
    </row>
    <row r="1629" spans="1:10">
      <c r="A1629" t="s">
        <v>1131</v>
      </c>
      <c r="B1629" t="s">
        <v>823</v>
      </c>
      <c r="C1629" t="s">
        <v>1181</v>
      </c>
      <c r="D1629" t="str">
        <f>VLOOKUP(C1629,時点区分!$A$2:$C$8,3,0)</f>
        <v>01:現状ー構想策定時</v>
      </c>
      <c r="E1629" t="s">
        <v>786</v>
      </c>
      <c r="F1629" t="str">
        <f>VLOOKUP(E1629,病床機能区分!$A$2:$C$14,3,0)</f>
        <v>08：うち訪問診療分</v>
      </c>
      <c r="G1629" t="s">
        <v>1200</v>
      </c>
      <c r="H1629" t="s">
        <v>1176</v>
      </c>
      <c r="I1629">
        <v>460</v>
      </c>
      <c r="J1629" s="40"/>
    </row>
    <row r="1630" spans="1:10">
      <c r="A1630" t="s">
        <v>1131</v>
      </c>
      <c r="B1630" t="s">
        <v>823</v>
      </c>
      <c r="C1630" t="s">
        <v>1129</v>
      </c>
      <c r="D1630" t="str">
        <f>VLOOKUP(C1630,時点区分!$A$2:$C$8,3,0)</f>
        <v>02:将来</v>
      </c>
      <c r="E1630" t="s">
        <v>0</v>
      </c>
      <c r="F1630" t="str">
        <f>VLOOKUP(E1630,病床機能区分!$A$2:$C$14,3,0)</f>
        <v>01：高度急性期</v>
      </c>
      <c r="G1630" t="s">
        <v>1202</v>
      </c>
      <c r="H1630" t="s">
        <v>1176</v>
      </c>
      <c r="I1630">
        <v>93</v>
      </c>
      <c r="J1630" s="40">
        <f>I1637</f>
        <v>0.27956989247311825</v>
      </c>
    </row>
    <row r="1631" spans="1:10">
      <c r="A1631" t="s">
        <v>1131</v>
      </c>
      <c r="B1631" t="s">
        <v>823</v>
      </c>
      <c r="C1631" t="s">
        <v>1129</v>
      </c>
      <c r="D1631" t="str">
        <f>VLOOKUP(C1631,時点区分!$A$2:$C$8,3,0)</f>
        <v>02:将来</v>
      </c>
      <c r="E1631" t="s">
        <v>1</v>
      </c>
      <c r="F1631" t="str">
        <f>VLOOKUP(E1631,病床機能区分!$A$2:$C$14,3,0)</f>
        <v>02：急性期</v>
      </c>
      <c r="G1631" t="s">
        <v>1204</v>
      </c>
      <c r="H1631" t="s">
        <v>1176</v>
      </c>
      <c r="I1631">
        <v>357</v>
      </c>
      <c r="J1631" s="40">
        <f>I1638</f>
        <v>2.2128851540616248</v>
      </c>
    </row>
    <row r="1632" spans="1:10">
      <c r="A1632" t="s">
        <v>1131</v>
      </c>
      <c r="B1632" t="s">
        <v>823</v>
      </c>
      <c r="C1632" t="s">
        <v>1129</v>
      </c>
      <c r="D1632" t="str">
        <f>VLOOKUP(C1632,時点区分!$A$2:$C$8,3,0)</f>
        <v>02:将来</v>
      </c>
      <c r="E1632" t="s">
        <v>2</v>
      </c>
      <c r="F1632" t="str">
        <f>VLOOKUP(E1632,病床機能区分!$A$2:$C$14,3,0)</f>
        <v>03：回復期</v>
      </c>
      <c r="G1632" t="s">
        <v>1206</v>
      </c>
      <c r="H1632" t="s">
        <v>1176</v>
      </c>
      <c r="I1632">
        <v>456</v>
      </c>
      <c r="J1632" s="40">
        <f>I1639</f>
        <v>0.54166666666666663</v>
      </c>
    </row>
    <row r="1633" spans="1:10">
      <c r="A1633" t="s">
        <v>1131</v>
      </c>
      <c r="B1633" t="s">
        <v>823</v>
      </c>
      <c r="C1633" t="s">
        <v>1129</v>
      </c>
      <c r="D1633" t="str">
        <f>VLOOKUP(C1633,時点区分!$A$2:$C$8,3,0)</f>
        <v>02:将来</v>
      </c>
      <c r="E1633" t="s">
        <v>3</v>
      </c>
      <c r="F1633" t="str">
        <f>VLOOKUP(E1633,病床機能区分!$A$2:$C$14,3,0)</f>
        <v>04：慢性期</v>
      </c>
      <c r="G1633" t="s">
        <v>1208</v>
      </c>
      <c r="H1633" t="s">
        <v>1176</v>
      </c>
      <c r="I1633">
        <v>334</v>
      </c>
      <c r="J1633" s="40">
        <f>I1640</f>
        <v>1.0449101796407185</v>
      </c>
    </row>
    <row r="1634" spans="1:10">
      <c r="A1634" t="s">
        <v>1131</v>
      </c>
      <c r="B1634" t="s">
        <v>823</v>
      </c>
      <c r="C1634" t="s">
        <v>1129</v>
      </c>
      <c r="D1634" t="str">
        <f>VLOOKUP(C1634,時点区分!$A$2:$C$8,3,0)</f>
        <v>02:将来</v>
      </c>
      <c r="E1634" t="s">
        <v>784</v>
      </c>
      <c r="F1634" t="str">
        <f>VLOOKUP(E1634,病床機能区分!$A$2:$C$14,3,0)</f>
        <v>06：合計</v>
      </c>
      <c r="G1634" t="s">
        <v>1210</v>
      </c>
      <c r="H1634" t="s">
        <v>1176</v>
      </c>
      <c r="I1634">
        <v>1240</v>
      </c>
      <c r="J1634" s="40">
        <f>I1641</f>
        <v>1.4201612903225806</v>
      </c>
    </row>
    <row r="1635" spans="1:10">
      <c r="A1635" t="s">
        <v>1131</v>
      </c>
      <c r="B1635" t="s">
        <v>823</v>
      </c>
      <c r="C1635" t="s">
        <v>1129</v>
      </c>
      <c r="D1635" t="str">
        <f>VLOOKUP(C1635,時点区分!$A$2:$C$8,3,0)</f>
        <v>02:将来</v>
      </c>
      <c r="E1635" t="s">
        <v>785</v>
      </c>
      <c r="F1635" t="str">
        <f>VLOOKUP(E1635,病床機能区分!$A$2:$C$14,3,0)</f>
        <v>07：在宅医療等</v>
      </c>
      <c r="G1635" t="s">
        <v>1212</v>
      </c>
      <c r="H1635" t="s">
        <v>1176</v>
      </c>
      <c r="I1635">
        <v>-1788</v>
      </c>
      <c r="J1635" s="40"/>
    </row>
    <row r="1636" spans="1:10">
      <c r="A1636" t="s">
        <v>1131</v>
      </c>
      <c r="B1636" t="s">
        <v>823</v>
      </c>
      <c r="C1636" t="s">
        <v>1129</v>
      </c>
      <c r="D1636" t="str">
        <f>VLOOKUP(C1636,時点区分!$A$2:$C$8,3,0)</f>
        <v>02:将来</v>
      </c>
      <c r="E1636" t="s">
        <v>786</v>
      </c>
      <c r="F1636" t="str">
        <f>VLOOKUP(E1636,病床機能区分!$A$2:$C$14,3,0)</f>
        <v>08：うち訪問診療分</v>
      </c>
      <c r="G1636" t="s">
        <v>1214</v>
      </c>
      <c r="H1636" t="s">
        <v>1176</v>
      </c>
      <c r="I1636">
        <v>-533</v>
      </c>
      <c r="J1636" s="40"/>
    </row>
    <row r="1637" spans="1:10">
      <c r="A1637" t="s">
        <v>1131</v>
      </c>
      <c r="B1637" t="s">
        <v>823</v>
      </c>
      <c r="C1637" t="s">
        <v>1182</v>
      </c>
      <c r="D1637" t="str">
        <f>VLOOKUP(C1637,時点区分!$A$2:$C$8,3,0)</f>
        <v>03:構想策定時一致率</v>
      </c>
      <c r="E1637" t="s">
        <v>0</v>
      </c>
      <c r="F1637" t="str">
        <f>VLOOKUP(E1637,病床機能区分!$A$2:$C$14,3,0)</f>
        <v>01：高度急性期</v>
      </c>
      <c r="G1637" t="s">
        <v>1216</v>
      </c>
      <c r="H1637" t="s">
        <v>1270</v>
      </c>
      <c r="I1637">
        <v>0.27956989247311825</v>
      </c>
      <c r="J1637" s="40"/>
    </row>
    <row r="1638" spans="1:10">
      <c r="A1638" t="s">
        <v>1131</v>
      </c>
      <c r="B1638" t="s">
        <v>823</v>
      </c>
      <c r="C1638" t="s">
        <v>1182</v>
      </c>
      <c r="D1638" t="str">
        <f>VLOOKUP(C1638,時点区分!$A$2:$C$8,3,0)</f>
        <v>03:構想策定時一致率</v>
      </c>
      <c r="E1638" t="s">
        <v>1</v>
      </c>
      <c r="F1638" t="str">
        <f>VLOOKUP(E1638,病床機能区分!$A$2:$C$14,3,0)</f>
        <v>02：急性期</v>
      </c>
      <c r="G1638" t="s">
        <v>1218</v>
      </c>
      <c r="H1638" t="s">
        <v>1270</v>
      </c>
      <c r="I1638">
        <v>2.2128851540616248</v>
      </c>
      <c r="J1638" s="40"/>
    </row>
    <row r="1639" spans="1:10">
      <c r="A1639" t="s">
        <v>1131</v>
      </c>
      <c r="B1639" t="s">
        <v>823</v>
      </c>
      <c r="C1639" t="s">
        <v>1182</v>
      </c>
      <c r="D1639" t="str">
        <f>VLOOKUP(C1639,時点区分!$A$2:$C$8,3,0)</f>
        <v>03:構想策定時一致率</v>
      </c>
      <c r="E1639" t="s">
        <v>2</v>
      </c>
      <c r="F1639" t="str">
        <f>VLOOKUP(E1639,病床機能区分!$A$2:$C$14,3,0)</f>
        <v>03：回復期</v>
      </c>
      <c r="G1639" t="s">
        <v>1220</v>
      </c>
      <c r="H1639" t="s">
        <v>1270</v>
      </c>
      <c r="I1639">
        <v>0.54166666666666663</v>
      </c>
      <c r="J1639" s="40"/>
    </row>
    <row r="1640" spans="1:10">
      <c r="A1640" t="s">
        <v>1131</v>
      </c>
      <c r="B1640" t="s">
        <v>823</v>
      </c>
      <c r="C1640" t="s">
        <v>1182</v>
      </c>
      <c r="D1640" t="str">
        <f>VLOOKUP(C1640,時点区分!$A$2:$C$8,3,0)</f>
        <v>03:構想策定時一致率</v>
      </c>
      <c r="E1640" t="s">
        <v>3</v>
      </c>
      <c r="F1640" t="str">
        <f>VLOOKUP(E1640,病床機能区分!$A$2:$C$14,3,0)</f>
        <v>04：慢性期</v>
      </c>
      <c r="G1640" t="s">
        <v>1222</v>
      </c>
      <c r="H1640" t="s">
        <v>1270</v>
      </c>
      <c r="I1640">
        <v>1.0449101796407185</v>
      </c>
      <c r="J1640" s="40"/>
    </row>
    <row r="1641" spans="1:10">
      <c r="A1641" t="s">
        <v>1131</v>
      </c>
      <c r="B1641" t="s">
        <v>823</v>
      </c>
      <c r="C1641" t="s">
        <v>1182</v>
      </c>
      <c r="D1641" t="str">
        <f>VLOOKUP(C1641,時点区分!$A$2:$C$8,3,0)</f>
        <v>03:構想策定時一致率</v>
      </c>
      <c r="E1641" t="s">
        <v>784</v>
      </c>
      <c r="F1641" t="str">
        <f>VLOOKUP(E1641,病床機能区分!$A$2:$C$14,3,0)</f>
        <v>06：合計</v>
      </c>
      <c r="G1641" t="s">
        <v>1224</v>
      </c>
      <c r="H1641" t="s">
        <v>1270</v>
      </c>
      <c r="I1641">
        <v>1.4201612903225806</v>
      </c>
      <c r="J1641" s="40"/>
    </row>
    <row r="1642" spans="1:10">
      <c r="A1642" t="s">
        <v>1131</v>
      </c>
      <c r="B1642" t="s">
        <v>823</v>
      </c>
      <c r="C1642" t="s">
        <v>1183</v>
      </c>
      <c r="D1642" t="str">
        <f>VLOOKUP(C1642,時点区分!$A$2:$C$8,3,0)</f>
        <v>04:R4年度病床機能報告_2022年時点</v>
      </c>
      <c r="E1642" t="s">
        <v>0</v>
      </c>
      <c r="F1642" t="str">
        <f>VLOOKUP(E1642,病床機能区分!$A$2:$C$14,3,0)</f>
        <v>01：高度急性期</v>
      </c>
      <c r="G1642" t="s">
        <v>1226</v>
      </c>
      <c r="H1642" t="s">
        <v>1176</v>
      </c>
      <c r="I1642">
        <v>12</v>
      </c>
      <c r="J1642" s="40">
        <f>I1649</f>
        <v>0.12903225806451613</v>
      </c>
    </row>
    <row r="1643" spans="1:10">
      <c r="A1643" t="s">
        <v>1131</v>
      </c>
      <c r="B1643" t="s">
        <v>823</v>
      </c>
      <c r="C1643" t="s">
        <v>1183</v>
      </c>
      <c r="D1643" t="str">
        <f>VLOOKUP(C1643,時点区分!$A$2:$C$8,3,0)</f>
        <v>04:R4年度病床機能報告_2022年時点</v>
      </c>
      <c r="E1643" t="s">
        <v>1</v>
      </c>
      <c r="F1643" t="str">
        <f>VLOOKUP(E1643,病床機能区分!$A$2:$C$14,3,0)</f>
        <v>02：急性期</v>
      </c>
      <c r="G1643" t="s">
        <v>1228</v>
      </c>
      <c r="H1643" t="s">
        <v>1176</v>
      </c>
      <c r="I1643">
        <v>432</v>
      </c>
      <c r="J1643" s="40">
        <f t="shared" ref="J1643:J1645" si="40">I1650</f>
        <v>1.2100840336134453</v>
      </c>
    </row>
    <row r="1644" spans="1:10">
      <c r="A1644" t="s">
        <v>1131</v>
      </c>
      <c r="B1644" t="s">
        <v>823</v>
      </c>
      <c r="C1644" t="s">
        <v>1183</v>
      </c>
      <c r="D1644" t="str">
        <f>VLOOKUP(C1644,時点区分!$A$2:$C$8,3,0)</f>
        <v>04:R4年度病床機能報告_2022年時点</v>
      </c>
      <c r="E1644" t="s">
        <v>2</v>
      </c>
      <c r="F1644" t="str">
        <f>VLOOKUP(E1644,病床機能区分!$A$2:$C$14,3,0)</f>
        <v>03：回復期</v>
      </c>
      <c r="G1644" t="s">
        <v>1230</v>
      </c>
      <c r="H1644" t="s">
        <v>1176</v>
      </c>
      <c r="I1644">
        <v>388</v>
      </c>
      <c r="J1644" s="40">
        <f t="shared" si="40"/>
        <v>0.85087719298245612</v>
      </c>
    </row>
    <row r="1645" spans="1:10">
      <c r="A1645" t="s">
        <v>1131</v>
      </c>
      <c r="B1645" t="s">
        <v>823</v>
      </c>
      <c r="C1645" t="s">
        <v>1183</v>
      </c>
      <c r="D1645" t="str">
        <f>VLOOKUP(C1645,時点区分!$A$2:$C$8,3,0)</f>
        <v>04:R4年度病床機能報告_2022年時点</v>
      </c>
      <c r="E1645" t="s">
        <v>3</v>
      </c>
      <c r="F1645" t="str">
        <f>VLOOKUP(E1645,病床機能区分!$A$2:$C$14,3,0)</f>
        <v>04：慢性期</v>
      </c>
      <c r="G1645" t="s">
        <v>1232</v>
      </c>
      <c r="H1645" t="s">
        <v>1176</v>
      </c>
      <c r="I1645">
        <v>332</v>
      </c>
      <c r="J1645" s="40">
        <f t="shared" si="40"/>
        <v>0.99401197604790414</v>
      </c>
    </row>
    <row r="1646" spans="1:10">
      <c r="A1646" t="s">
        <v>1131</v>
      </c>
      <c r="B1646" t="s">
        <v>823</v>
      </c>
      <c r="C1646" t="s">
        <v>1183</v>
      </c>
      <c r="D1646" t="str">
        <f>VLOOKUP(C1646,時点区分!$A$2:$C$8,3,0)</f>
        <v>04:R4年度病床機能報告_2022年時点</v>
      </c>
      <c r="E1646" t="s">
        <v>771</v>
      </c>
      <c r="F1646" t="str">
        <f>VLOOKUP(E1646,病床機能区分!$A$2:$C$14,3,0)</f>
        <v>09：休棟中（今後再開する予定）</v>
      </c>
      <c r="G1646" t="s">
        <v>1234</v>
      </c>
      <c r="H1646" t="s">
        <v>1176</v>
      </c>
      <c r="I1646">
        <v>14</v>
      </c>
      <c r="J1646" s="40"/>
    </row>
    <row r="1647" spans="1:10">
      <c r="A1647" t="s">
        <v>1131</v>
      </c>
      <c r="B1647" t="s">
        <v>823</v>
      </c>
      <c r="C1647" t="s">
        <v>1183</v>
      </c>
      <c r="D1647" t="str">
        <f>VLOOKUP(C1647,時点区分!$A$2:$C$8,3,0)</f>
        <v>04:R4年度病床機能報告_2022年時点</v>
      </c>
      <c r="E1647" t="s">
        <v>772</v>
      </c>
      <c r="F1647" t="str">
        <f>VLOOKUP(E1647,病床機能区分!$A$2:$C$14,3,0)</f>
        <v>10：休棟中（今後廃止する予定）</v>
      </c>
      <c r="G1647" t="s">
        <v>1236</v>
      </c>
      <c r="H1647" t="s">
        <v>1176</v>
      </c>
      <c r="I1647">
        <v>0</v>
      </c>
      <c r="J1647" s="40"/>
    </row>
    <row r="1648" spans="1:10">
      <c r="A1648" t="s">
        <v>1131</v>
      </c>
      <c r="B1648" t="s">
        <v>823</v>
      </c>
      <c r="C1648" t="s">
        <v>1183</v>
      </c>
      <c r="D1648" t="str">
        <f>VLOOKUP(C1648,時点区分!$A$2:$C$8,3,0)</f>
        <v>04:R4年度病床機能報告_2022年時点</v>
      </c>
      <c r="E1648" t="s">
        <v>784</v>
      </c>
      <c r="F1648" t="str">
        <f>VLOOKUP(E1648,病床機能区分!$A$2:$C$14,3,0)</f>
        <v>06：合計</v>
      </c>
      <c r="G1648" t="s">
        <v>1238</v>
      </c>
      <c r="H1648" t="s">
        <v>1176</v>
      </c>
      <c r="I1648">
        <v>1178</v>
      </c>
      <c r="J1648" s="40">
        <f>I1653</f>
        <v>0.95</v>
      </c>
    </row>
    <row r="1649" spans="1:10">
      <c r="A1649" t="s">
        <v>1131</v>
      </c>
      <c r="B1649" t="s">
        <v>823</v>
      </c>
      <c r="C1649" t="s">
        <v>1184</v>
      </c>
      <c r="D1649" t="str">
        <f>VLOOKUP(C1649,時点区分!$A$2:$C$8,3,0)</f>
        <v>05:R4年度現状一致率</v>
      </c>
      <c r="E1649" t="s">
        <v>0</v>
      </c>
      <c r="F1649" t="str">
        <f>VLOOKUP(E1649,病床機能区分!$A$2:$C$14,3,0)</f>
        <v>01：高度急性期</v>
      </c>
      <c r="G1649" t="s">
        <v>1239</v>
      </c>
      <c r="H1649" t="s">
        <v>1270</v>
      </c>
      <c r="I1649">
        <v>0.12903225806451613</v>
      </c>
      <c r="J1649" s="40"/>
    </row>
    <row r="1650" spans="1:10">
      <c r="A1650" t="s">
        <v>1131</v>
      </c>
      <c r="B1650" t="s">
        <v>823</v>
      </c>
      <c r="C1650" t="s">
        <v>1184</v>
      </c>
      <c r="D1650" t="str">
        <f>VLOOKUP(C1650,時点区分!$A$2:$C$8,3,0)</f>
        <v>05:R4年度現状一致率</v>
      </c>
      <c r="E1650" t="s">
        <v>1</v>
      </c>
      <c r="F1650" t="str">
        <f>VLOOKUP(E1650,病床機能区分!$A$2:$C$14,3,0)</f>
        <v>02：急性期</v>
      </c>
      <c r="G1650" t="s">
        <v>1241</v>
      </c>
      <c r="H1650" t="s">
        <v>1270</v>
      </c>
      <c r="I1650">
        <v>1.2100840336134453</v>
      </c>
      <c r="J1650" s="40"/>
    </row>
    <row r="1651" spans="1:10">
      <c r="A1651" t="s">
        <v>1131</v>
      </c>
      <c r="B1651" t="s">
        <v>823</v>
      </c>
      <c r="C1651" t="s">
        <v>1184</v>
      </c>
      <c r="D1651" t="str">
        <f>VLOOKUP(C1651,時点区分!$A$2:$C$8,3,0)</f>
        <v>05:R4年度現状一致率</v>
      </c>
      <c r="E1651" t="s">
        <v>2</v>
      </c>
      <c r="F1651" t="str">
        <f>VLOOKUP(E1651,病床機能区分!$A$2:$C$14,3,0)</f>
        <v>03：回復期</v>
      </c>
      <c r="G1651" t="s">
        <v>1243</v>
      </c>
      <c r="H1651" t="s">
        <v>1270</v>
      </c>
      <c r="I1651">
        <v>0.85087719298245612</v>
      </c>
      <c r="J1651" s="40"/>
    </row>
    <row r="1652" spans="1:10">
      <c r="A1652" t="s">
        <v>1131</v>
      </c>
      <c r="B1652" t="s">
        <v>823</v>
      </c>
      <c r="C1652" t="s">
        <v>1184</v>
      </c>
      <c r="D1652" t="str">
        <f>VLOOKUP(C1652,時点区分!$A$2:$C$8,3,0)</f>
        <v>05:R4年度現状一致率</v>
      </c>
      <c r="E1652" t="s">
        <v>3</v>
      </c>
      <c r="F1652" t="str">
        <f>VLOOKUP(E1652,病床機能区分!$A$2:$C$14,3,0)</f>
        <v>04：慢性期</v>
      </c>
      <c r="G1652" t="s">
        <v>1245</v>
      </c>
      <c r="H1652" t="s">
        <v>1270</v>
      </c>
      <c r="I1652">
        <v>0.99401197604790414</v>
      </c>
      <c r="J1652" s="40"/>
    </row>
    <row r="1653" spans="1:10">
      <c r="A1653" t="s">
        <v>1131</v>
      </c>
      <c r="B1653" t="s">
        <v>823</v>
      </c>
      <c r="C1653" t="s">
        <v>1184</v>
      </c>
      <c r="D1653" t="str">
        <f>VLOOKUP(C1653,時点区分!$A$2:$C$8,3,0)</f>
        <v>05:R4年度現状一致率</v>
      </c>
      <c r="E1653" t="s">
        <v>784</v>
      </c>
      <c r="F1653" t="str">
        <f>VLOOKUP(E1653,病床機能区分!$A$2:$C$14,3,0)</f>
        <v>06：合計</v>
      </c>
      <c r="G1653" t="s">
        <v>1247</v>
      </c>
      <c r="H1653" t="s">
        <v>1270</v>
      </c>
      <c r="I1653">
        <v>0.95</v>
      </c>
      <c r="J1653" s="40"/>
    </row>
    <row r="1654" spans="1:10">
      <c r="A1654" t="s">
        <v>1131</v>
      </c>
      <c r="B1654" t="s">
        <v>823</v>
      </c>
      <c r="C1654" t="s">
        <v>1185</v>
      </c>
      <c r="D1654" t="str">
        <f>VLOOKUP(C1654,時点区分!$A$2:$C$8,3,0)</f>
        <v>06:R4年度病床機能報告_2025年時点</v>
      </c>
      <c r="E1654" t="s">
        <v>0</v>
      </c>
      <c r="F1654" t="str">
        <f>VLOOKUP(E1654,病床機能区分!$A$2:$C$14,3,0)</f>
        <v>01：高度急性期</v>
      </c>
      <c r="G1654" t="s">
        <v>1249</v>
      </c>
      <c r="H1654" t="s">
        <v>1176</v>
      </c>
      <c r="I1654">
        <v>26</v>
      </c>
      <c r="J1654" s="40">
        <f>I1662</f>
        <v>0.27956989247311825</v>
      </c>
    </row>
    <row r="1655" spans="1:10">
      <c r="A1655" t="s">
        <v>1131</v>
      </c>
      <c r="B1655" t="s">
        <v>823</v>
      </c>
      <c r="C1655" t="s">
        <v>1185</v>
      </c>
      <c r="D1655" t="str">
        <f>VLOOKUP(C1655,時点区分!$A$2:$C$8,3,0)</f>
        <v>06:R4年度病床機能報告_2025年時点</v>
      </c>
      <c r="E1655" t="s">
        <v>1</v>
      </c>
      <c r="F1655" t="str">
        <f>VLOOKUP(E1655,病床機能区分!$A$2:$C$14,3,0)</f>
        <v>02：急性期</v>
      </c>
      <c r="G1655" t="s">
        <v>1251</v>
      </c>
      <c r="H1655" t="s">
        <v>1176</v>
      </c>
      <c r="I1655">
        <v>432</v>
      </c>
      <c r="J1655" s="40">
        <f>I1663</f>
        <v>1.2100840336134453</v>
      </c>
    </row>
    <row r="1656" spans="1:10">
      <c r="A1656" t="s">
        <v>1131</v>
      </c>
      <c r="B1656" t="s">
        <v>823</v>
      </c>
      <c r="C1656" t="s">
        <v>1185</v>
      </c>
      <c r="D1656" t="str">
        <f>VLOOKUP(C1656,時点区分!$A$2:$C$8,3,0)</f>
        <v>06:R4年度病床機能報告_2025年時点</v>
      </c>
      <c r="E1656" t="s">
        <v>2</v>
      </c>
      <c r="F1656" t="str">
        <f>VLOOKUP(E1656,病床機能区分!$A$2:$C$14,3,0)</f>
        <v>03：回復期</v>
      </c>
      <c r="G1656" t="s">
        <v>1253</v>
      </c>
      <c r="H1656" t="s">
        <v>1176</v>
      </c>
      <c r="I1656">
        <v>388</v>
      </c>
      <c r="J1656" s="40">
        <f>I1664</f>
        <v>0.85087719298245612</v>
      </c>
    </row>
    <row r="1657" spans="1:10">
      <c r="A1657" t="s">
        <v>1131</v>
      </c>
      <c r="B1657" t="s">
        <v>823</v>
      </c>
      <c r="C1657" t="s">
        <v>1185</v>
      </c>
      <c r="D1657" t="str">
        <f>VLOOKUP(C1657,時点区分!$A$2:$C$8,3,0)</f>
        <v>06:R4年度病床機能報告_2025年時点</v>
      </c>
      <c r="E1657" t="s">
        <v>3</v>
      </c>
      <c r="F1657" t="str">
        <f>VLOOKUP(E1657,病床機能区分!$A$2:$C$14,3,0)</f>
        <v>04：慢性期</v>
      </c>
      <c r="G1657" t="s">
        <v>1255</v>
      </c>
      <c r="H1657" t="s">
        <v>1176</v>
      </c>
      <c r="I1657">
        <v>332</v>
      </c>
      <c r="J1657" s="40">
        <f>I1665</f>
        <v>0.99401197604790414</v>
      </c>
    </row>
    <row r="1658" spans="1:10">
      <c r="A1658" t="s">
        <v>1131</v>
      </c>
      <c r="B1658" t="s">
        <v>823</v>
      </c>
      <c r="C1658" t="s">
        <v>1185</v>
      </c>
      <c r="D1658" t="str">
        <f>VLOOKUP(C1658,時点区分!$A$2:$C$8,3,0)</f>
        <v>06:R4年度病床機能報告_2025年時点</v>
      </c>
      <c r="E1658" t="s">
        <v>779</v>
      </c>
      <c r="F1658" t="str">
        <f>VLOOKUP(E1658,病床機能区分!$A$2:$C$14,3,0)</f>
        <v>11：介護保険施設等へ移行予定</v>
      </c>
      <c r="G1658" t="s">
        <v>1257</v>
      </c>
      <c r="H1658" t="s">
        <v>1176</v>
      </c>
      <c r="I1658">
        <v>0</v>
      </c>
      <c r="J1658" s="40"/>
    </row>
    <row r="1659" spans="1:10">
      <c r="A1659" t="s">
        <v>1131</v>
      </c>
      <c r="B1659" t="s">
        <v>823</v>
      </c>
      <c r="C1659" t="s">
        <v>1185</v>
      </c>
      <c r="D1659" t="str">
        <f>VLOOKUP(C1659,時点区分!$A$2:$C$8,3,0)</f>
        <v>06:R4年度病床機能報告_2025年時点</v>
      </c>
      <c r="E1659" t="s">
        <v>780</v>
      </c>
      <c r="F1659" t="str">
        <f>VLOOKUP(E1659,病床機能区分!$A$2:$C$14,3,0)</f>
        <v>12：休棟予定</v>
      </c>
      <c r="G1659" t="s">
        <v>1259</v>
      </c>
      <c r="H1659" t="s">
        <v>1176</v>
      </c>
      <c r="I1659">
        <v>0</v>
      </c>
      <c r="J1659" s="40"/>
    </row>
    <row r="1660" spans="1:10">
      <c r="A1660" t="s">
        <v>1131</v>
      </c>
      <c r="B1660" t="s">
        <v>823</v>
      </c>
      <c r="C1660" t="s">
        <v>1185</v>
      </c>
      <c r="D1660" t="str">
        <f>VLOOKUP(C1660,時点区分!$A$2:$C$8,3,0)</f>
        <v>06:R4年度病床機能報告_2025年時点</v>
      </c>
      <c r="E1660" t="s">
        <v>781</v>
      </c>
      <c r="F1660" t="str">
        <f>VLOOKUP(E1660,病床機能区分!$A$2:$C$14,3,0)</f>
        <v>13：廃止予定</v>
      </c>
      <c r="G1660" t="s">
        <v>1261</v>
      </c>
      <c r="H1660" t="s">
        <v>1176</v>
      </c>
      <c r="I1660">
        <v>0</v>
      </c>
      <c r="J1660" s="40"/>
    </row>
    <row r="1661" spans="1:10">
      <c r="A1661" t="s">
        <v>1131</v>
      </c>
      <c r="B1661" t="s">
        <v>823</v>
      </c>
      <c r="C1661" t="s">
        <v>1185</v>
      </c>
      <c r="D1661" t="str">
        <f>VLOOKUP(C1661,時点区分!$A$2:$C$8,3,0)</f>
        <v>06:R4年度病床機能報告_2025年時点</v>
      </c>
      <c r="E1661" t="s">
        <v>784</v>
      </c>
      <c r="F1661" t="str">
        <f>VLOOKUP(E1661,病床機能区分!$A$2:$C$14,3,0)</f>
        <v>06：合計</v>
      </c>
      <c r="G1661" t="s">
        <v>1263</v>
      </c>
      <c r="H1661" t="s">
        <v>1176</v>
      </c>
      <c r="I1661">
        <v>1178</v>
      </c>
      <c r="J1661" s="40">
        <f>I1666</f>
        <v>0.95</v>
      </c>
    </row>
    <row r="1662" spans="1:10">
      <c r="A1662" t="s">
        <v>1131</v>
      </c>
      <c r="B1662" t="s">
        <v>823</v>
      </c>
      <c r="C1662" t="s">
        <v>1278</v>
      </c>
      <c r="D1662" t="str">
        <f>VLOOKUP(C1662,時点区分!$A$2:$C$8,3,0)</f>
        <v>07:R4年度将来一致率</v>
      </c>
      <c r="E1662" t="s">
        <v>0</v>
      </c>
      <c r="F1662" t="str">
        <f>VLOOKUP(E1662,病床機能区分!$A$2:$C$14,3,0)</f>
        <v>01：高度急性期</v>
      </c>
      <c r="G1662" t="s">
        <v>1281</v>
      </c>
      <c r="H1662" t="s">
        <v>1270</v>
      </c>
      <c r="I1662">
        <v>0.27956989247311825</v>
      </c>
      <c r="J1662" s="40"/>
    </row>
    <row r="1663" spans="1:10">
      <c r="A1663" t="s">
        <v>1131</v>
      </c>
      <c r="B1663" t="s">
        <v>823</v>
      </c>
      <c r="C1663" t="s">
        <v>1278</v>
      </c>
      <c r="D1663" t="str">
        <f>VLOOKUP(C1663,時点区分!$A$2:$C$8,3,0)</f>
        <v>07:R4年度将来一致率</v>
      </c>
      <c r="E1663" t="s">
        <v>1</v>
      </c>
      <c r="F1663" t="str">
        <f>VLOOKUP(E1663,病床機能区分!$A$2:$C$14,3,0)</f>
        <v>02：急性期</v>
      </c>
      <c r="G1663" t="s">
        <v>1283</v>
      </c>
      <c r="H1663" t="s">
        <v>1270</v>
      </c>
      <c r="I1663">
        <v>1.2100840336134453</v>
      </c>
      <c r="J1663" s="40"/>
    </row>
    <row r="1664" spans="1:10">
      <c r="A1664" t="s">
        <v>1131</v>
      </c>
      <c r="B1664" t="s">
        <v>823</v>
      </c>
      <c r="C1664" t="s">
        <v>1278</v>
      </c>
      <c r="D1664" t="str">
        <f>VLOOKUP(C1664,時点区分!$A$2:$C$8,3,0)</f>
        <v>07:R4年度将来一致率</v>
      </c>
      <c r="E1664" t="s">
        <v>2</v>
      </c>
      <c r="F1664" t="str">
        <f>VLOOKUP(E1664,病床機能区分!$A$2:$C$14,3,0)</f>
        <v>03：回復期</v>
      </c>
      <c r="G1664" t="s">
        <v>1285</v>
      </c>
      <c r="H1664" t="s">
        <v>1270</v>
      </c>
      <c r="I1664">
        <v>0.85087719298245612</v>
      </c>
      <c r="J1664" s="40"/>
    </row>
    <row r="1665" spans="1:10">
      <c r="A1665" t="s">
        <v>1131</v>
      </c>
      <c r="B1665" t="s">
        <v>823</v>
      </c>
      <c r="C1665" t="s">
        <v>1278</v>
      </c>
      <c r="D1665" t="str">
        <f>VLOOKUP(C1665,時点区分!$A$2:$C$8,3,0)</f>
        <v>07:R4年度将来一致率</v>
      </c>
      <c r="E1665" t="s">
        <v>3</v>
      </c>
      <c r="F1665" t="str">
        <f>VLOOKUP(E1665,病床機能区分!$A$2:$C$14,3,0)</f>
        <v>04：慢性期</v>
      </c>
      <c r="G1665" t="s">
        <v>1287</v>
      </c>
      <c r="H1665" t="s">
        <v>1270</v>
      </c>
      <c r="I1665">
        <v>0.99401197604790414</v>
      </c>
      <c r="J1665" s="40"/>
    </row>
    <row r="1666" spans="1:10" ht="14" thickBot="1">
      <c r="A1666" t="s">
        <v>1131</v>
      </c>
      <c r="B1666" t="s">
        <v>823</v>
      </c>
      <c r="C1666" t="s">
        <v>1278</v>
      </c>
      <c r="D1666" t="str">
        <f>VLOOKUP(C1666,時点区分!$A$2:$C$8,3,0)</f>
        <v>07:R4年度将来一致率</v>
      </c>
      <c r="E1666" t="s">
        <v>784</v>
      </c>
      <c r="F1666" t="str">
        <f>VLOOKUP(E1666,病床機能区分!$A$2:$C$14,3,0)</f>
        <v>06：合計</v>
      </c>
      <c r="G1666" t="s">
        <v>1289</v>
      </c>
      <c r="H1666" t="s">
        <v>1270</v>
      </c>
      <c r="I1666">
        <v>0.95</v>
      </c>
      <c r="J1666" s="41"/>
    </row>
    <row r="1667" spans="1:10">
      <c r="A1667" t="s">
        <v>1131</v>
      </c>
      <c r="B1667" t="s">
        <v>824</v>
      </c>
      <c r="C1667" t="s">
        <v>1181</v>
      </c>
      <c r="D1667" t="str">
        <f>VLOOKUP(C1667,時点区分!$A$2:$C$8,3,0)</f>
        <v>01:現状ー構想策定時</v>
      </c>
      <c r="E1667" t="s">
        <v>0</v>
      </c>
      <c r="F1667" t="str">
        <f>VLOOKUP(E1667,病床機能区分!$A$2:$C$14,3,0)</f>
        <v>01：高度急性期</v>
      </c>
      <c r="G1667" t="s">
        <v>1186</v>
      </c>
      <c r="H1667" t="s">
        <v>1176</v>
      </c>
      <c r="I1667">
        <v>2947</v>
      </c>
      <c r="J1667" s="39">
        <f>I1682</f>
        <v>1.6390433815350389</v>
      </c>
    </row>
    <row r="1668" spans="1:10">
      <c r="A1668" t="s">
        <v>1131</v>
      </c>
      <c r="B1668" t="s">
        <v>824</v>
      </c>
      <c r="C1668" t="s">
        <v>1181</v>
      </c>
      <c r="D1668" t="str">
        <f>VLOOKUP(C1668,時点区分!$A$2:$C$8,3,0)</f>
        <v>01:現状ー構想策定時</v>
      </c>
      <c r="E1668" t="s">
        <v>1</v>
      </c>
      <c r="F1668" t="str">
        <f>VLOOKUP(E1668,病床機能区分!$A$2:$C$14,3,0)</f>
        <v>02：急性期</v>
      </c>
      <c r="G1668" t="s">
        <v>1188</v>
      </c>
      <c r="H1668" t="s">
        <v>1176</v>
      </c>
      <c r="I1668">
        <v>7027</v>
      </c>
      <c r="J1668" s="40">
        <f>I1683</f>
        <v>1.4056811362272454</v>
      </c>
    </row>
    <row r="1669" spans="1:10">
      <c r="A1669" t="s">
        <v>1131</v>
      </c>
      <c r="B1669" t="s">
        <v>824</v>
      </c>
      <c r="C1669" t="s">
        <v>1181</v>
      </c>
      <c r="D1669" t="str">
        <f>VLOOKUP(C1669,時点区分!$A$2:$C$8,3,0)</f>
        <v>01:現状ー構想策定時</v>
      </c>
      <c r="E1669" t="s">
        <v>2</v>
      </c>
      <c r="F1669" t="str">
        <f>VLOOKUP(E1669,病床機能区分!$A$2:$C$14,3,0)</f>
        <v>03：回復期</v>
      </c>
      <c r="G1669" t="s">
        <v>1190</v>
      </c>
      <c r="H1669" t="s">
        <v>1176</v>
      </c>
      <c r="I1669">
        <v>1119</v>
      </c>
      <c r="J1669" s="40">
        <f>I1684</f>
        <v>0.2869966658117466</v>
      </c>
    </row>
    <row r="1670" spans="1:10">
      <c r="A1670" t="s">
        <v>1131</v>
      </c>
      <c r="B1670" t="s">
        <v>824</v>
      </c>
      <c r="C1670" t="s">
        <v>1181</v>
      </c>
      <c r="D1670" t="str">
        <f>VLOOKUP(C1670,時点区分!$A$2:$C$8,3,0)</f>
        <v>01:現状ー構想策定時</v>
      </c>
      <c r="E1670" t="s">
        <v>3</v>
      </c>
      <c r="F1670" t="str">
        <f>VLOOKUP(E1670,病床機能区分!$A$2:$C$14,3,0)</f>
        <v>04：慢性期</v>
      </c>
      <c r="G1670" t="s">
        <v>1192</v>
      </c>
      <c r="H1670" t="s">
        <v>1176</v>
      </c>
      <c r="I1670">
        <v>2457</v>
      </c>
      <c r="J1670" s="40">
        <f>I1685</f>
        <v>0.98083832335329346</v>
      </c>
    </row>
    <row r="1671" spans="1:10">
      <c r="A1671" t="s">
        <v>1131</v>
      </c>
      <c r="B1671" t="s">
        <v>824</v>
      </c>
      <c r="C1671" t="s">
        <v>1181</v>
      </c>
      <c r="D1671" t="str">
        <f>VLOOKUP(C1671,時点区分!$A$2:$C$8,3,0)</f>
        <v>01:現状ー構想策定時</v>
      </c>
      <c r="E1671" t="s">
        <v>783</v>
      </c>
      <c r="F1671" t="str">
        <f>VLOOKUP(E1671,病床機能区分!$A$2:$C$14,3,0)</f>
        <v>05：未報告</v>
      </c>
      <c r="G1671" t="s">
        <v>1194</v>
      </c>
      <c r="H1671" t="s">
        <v>1176</v>
      </c>
      <c r="I1671">
        <v>133</v>
      </c>
      <c r="J1671" s="40"/>
    </row>
    <row r="1672" spans="1:10">
      <c r="A1672" t="s">
        <v>1131</v>
      </c>
      <c r="B1672" t="s">
        <v>824</v>
      </c>
      <c r="C1672" t="s">
        <v>1181</v>
      </c>
      <c r="D1672" t="str">
        <f>VLOOKUP(C1672,時点区分!$A$2:$C$8,3,0)</f>
        <v>01:現状ー構想策定時</v>
      </c>
      <c r="E1672" t="s">
        <v>784</v>
      </c>
      <c r="F1672" t="str">
        <f>VLOOKUP(E1672,病床機能区分!$A$2:$C$14,3,0)</f>
        <v>06：合計</v>
      </c>
      <c r="G1672" t="s">
        <v>1196</v>
      </c>
      <c r="H1672" t="s">
        <v>1176</v>
      </c>
      <c r="I1672">
        <v>13683</v>
      </c>
      <c r="J1672" s="40">
        <f>I1686</f>
        <v>1.0365123854253466</v>
      </c>
    </row>
    <row r="1673" spans="1:10">
      <c r="A1673" t="s">
        <v>1131</v>
      </c>
      <c r="B1673" t="s">
        <v>824</v>
      </c>
      <c r="C1673" t="s">
        <v>1181</v>
      </c>
      <c r="D1673" t="str">
        <f>VLOOKUP(C1673,時点区分!$A$2:$C$8,3,0)</f>
        <v>01:現状ー構想策定時</v>
      </c>
      <c r="E1673" t="s">
        <v>785</v>
      </c>
      <c r="F1673" t="str">
        <f>VLOOKUP(E1673,病床機能区分!$A$2:$C$14,3,0)</f>
        <v>07：在宅医療等</v>
      </c>
      <c r="G1673" t="s">
        <v>1198</v>
      </c>
      <c r="H1673" t="s">
        <v>1176</v>
      </c>
      <c r="I1673">
        <v>11121</v>
      </c>
      <c r="J1673" s="40"/>
    </row>
    <row r="1674" spans="1:10">
      <c r="A1674" t="s">
        <v>1131</v>
      </c>
      <c r="B1674" t="s">
        <v>824</v>
      </c>
      <c r="C1674" t="s">
        <v>1181</v>
      </c>
      <c r="D1674" t="str">
        <f>VLOOKUP(C1674,時点区分!$A$2:$C$8,3,0)</f>
        <v>01:現状ー構想策定時</v>
      </c>
      <c r="E1674" t="s">
        <v>786</v>
      </c>
      <c r="F1674" t="str">
        <f>VLOOKUP(E1674,病床機能区分!$A$2:$C$14,3,0)</f>
        <v>08：うち訪問診療分</v>
      </c>
      <c r="G1674" t="s">
        <v>1200</v>
      </c>
      <c r="H1674" t="s">
        <v>1176</v>
      </c>
      <c r="I1674">
        <v>5586</v>
      </c>
      <c r="J1674" s="40"/>
    </row>
    <row r="1675" spans="1:10">
      <c r="A1675" t="s">
        <v>1131</v>
      </c>
      <c r="B1675" t="s">
        <v>824</v>
      </c>
      <c r="C1675" t="s">
        <v>1129</v>
      </c>
      <c r="D1675" t="str">
        <f>VLOOKUP(C1675,時点区分!$A$2:$C$8,3,0)</f>
        <v>02:将来</v>
      </c>
      <c r="E1675" t="s">
        <v>0</v>
      </c>
      <c r="F1675" t="str">
        <f>VLOOKUP(E1675,病床機能区分!$A$2:$C$14,3,0)</f>
        <v>01：高度急性期</v>
      </c>
      <c r="G1675" t="s">
        <v>1202</v>
      </c>
      <c r="H1675" t="s">
        <v>1176</v>
      </c>
      <c r="I1675">
        <v>1798</v>
      </c>
      <c r="J1675" s="40">
        <f>I1682</f>
        <v>1.6390433815350389</v>
      </c>
    </row>
    <row r="1676" spans="1:10">
      <c r="A1676" t="s">
        <v>1131</v>
      </c>
      <c r="B1676" t="s">
        <v>824</v>
      </c>
      <c r="C1676" t="s">
        <v>1129</v>
      </c>
      <c r="D1676" t="str">
        <f>VLOOKUP(C1676,時点区分!$A$2:$C$8,3,0)</f>
        <v>02:将来</v>
      </c>
      <c r="E1676" t="s">
        <v>1</v>
      </c>
      <c r="F1676" t="str">
        <f>VLOOKUP(E1676,病床機能区分!$A$2:$C$14,3,0)</f>
        <v>02：急性期</v>
      </c>
      <c r="G1676" t="s">
        <v>1204</v>
      </c>
      <c r="H1676" t="s">
        <v>1176</v>
      </c>
      <c r="I1676">
        <v>4999</v>
      </c>
      <c r="J1676" s="40">
        <f>I1683</f>
        <v>1.4056811362272454</v>
      </c>
    </row>
    <row r="1677" spans="1:10">
      <c r="A1677" t="s">
        <v>1131</v>
      </c>
      <c r="B1677" t="s">
        <v>824</v>
      </c>
      <c r="C1677" t="s">
        <v>1129</v>
      </c>
      <c r="D1677" t="str">
        <f>VLOOKUP(C1677,時点区分!$A$2:$C$8,3,0)</f>
        <v>02:将来</v>
      </c>
      <c r="E1677" t="s">
        <v>2</v>
      </c>
      <c r="F1677" t="str">
        <f>VLOOKUP(E1677,病床機能区分!$A$2:$C$14,3,0)</f>
        <v>03：回復期</v>
      </c>
      <c r="G1677" t="s">
        <v>1206</v>
      </c>
      <c r="H1677" t="s">
        <v>1176</v>
      </c>
      <c r="I1677">
        <v>3899</v>
      </c>
      <c r="J1677" s="40">
        <f>I1684</f>
        <v>0.2869966658117466</v>
      </c>
    </row>
    <row r="1678" spans="1:10">
      <c r="A1678" t="s">
        <v>1131</v>
      </c>
      <c r="B1678" t="s">
        <v>824</v>
      </c>
      <c r="C1678" t="s">
        <v>1129</v>
      </c>
      <c r="D1678" t="str">
        <f>VLOOKUP(C1678,時点区分!$A$2:$C$8,3,0)</f>
        <v>02:将来</v>
      </c>
      <c r="E1678" t="s">
        <v>3</v>
      </c>
      <c r="F1678" t="str">
        <f>VLOOKUP(E1678,病床機能区分!$A$2:$C$14,3,0)</f>
        <v>04：慢性期</v>
      </c>
      <c r="G1678" t="s">
        <v>1208</v>
      </c>
      <c r="H1678" t="s">
        <v>1176</v>
      </c>
      <c r="I1678">
        <v>2505</v>
      </c>
      <c r="J1678" s="40">
        <f>I1685</f>
        <v>0.98083832335329346</v>
      </c>
    </row>
    <row r="1679" spans="1:10">
      <c r="A1679" t="s">
        <v>1131</v>
      </c>
      <c r="B1679" t="s">
        <v>824</v>
      </c>
      <c r="C1679" t="s">
        <v>1129</v>
      </c>
      <c r="D1679" t="str">
        <f>VLOOKUP(C1679,時点区分!$A$2:$C$8,3,0)</f>
        <v>02:将来</v>
      </c>
      <c r="E1679" t="s">
        <v>784</v>
      </c>
      <c r="F1679" t="str">
        <f>VLOOKUP(E1679,病床機能区分!$A$2:$C$14,3,0)</f>
        <v>06：合計</v>
      </c>
      <c r="G1679" t="s">
        <v>1210</v>
      </c>
      <c r="H1679" t="s">
        <v>1176</v>
      </c>
      <c r="I1679">
        <v>13201</v>
      </c>
      <c r="J1679" s="40">
        <f>I1686</f>
        <v>1.0365123854253466</v>
      </c>
    </row>
    <row r="1680" spans="1:10">
      <c r="A1680" t="s">
        <v>1131</v>
      </c>
      <c r="B1680" t="s">
        <v>824</v>
      </c>
      <c r="C1680" t="s">
        <v>1129</v>
      </c>
      <c r="D1680" t="str">
        <f>VLOOKUP(C1680,時点区分!$A$2:$C$8,3,0)</f>
        <v>02:将来</v>
      </c>
      <c r="E1680" t="s">
        <v>785</v>
      </c>
      <c r="F1680" t="str">
        <f>VLOOKUP(E1680,病床機能区分!$A$2:$C$14,3,0)</f>
        <v>07：在宅医療等</v>
      </c>
      <c r="G1680" t="s">
        <v>1212</v>
      </c>
      <c r="H1680" t="s">
        <v>1176</v>
      </c>
      <c r="I1680">
        <v>-16944</v>
      </c>
      <c r="J1680" s="40"/>
    </row>
    <row r="1681" spans="1:10">
      <c r="A1681" t="s">
        <v>1131</v>
      </c>
      <c r="B1681" t="s">
        <v>824</v>
      </c>
      <c r="C1681" t="s">
        <v>1129</v>
      </c>
      <c r="D1681" t="str">
        <f>VLOOKUP(C1681,時点区分!$A$2:$C$8,3,0)</f>
        <v>02:将来</v>
      </c>
      <c r="E1681" t="s">
        <v>786</v>
      </c>
      <c r="F1681" t="str">
        <f>VLOOKUP(E1681,病床機能区分!$A$2:$C$14,3,0)</f>
        <v>08：うち訪問診療分</v>
      </c>
      <c r="G1681" t="s">
        <v>1214</v>
      </c>
      <c r="H1681" t="s">
        <v>1176</v>
      </c>
      <c r="I1681">
        <v>-8706</v>
      </c>
      <c r="J1681" s="40"/>
    </row>
    <row r="1682" spans="1:10">
      <c r="A1682" t="s">
        <v>1131</v>
      </c>
      <c r="B1682" t="s">
        <v>824</v>
      </c>
      <c r="C1682" t="s">
        <v>1182</v>
      </c>
      <c r="D1682" t="str">
        <f>VLOOKUP(C1682,時点区分!$A$2:$C$8,3,0)</f>
        <v>03:構想策定時一致率</v>
      </c>
      <c r="E1682" t="s">
        <v>0</v>
      </c>
      <c r="F1682" t="str">
        <f>VLOOKUP(E1682,病床機能区分!$A$2:$C$14,3,0)</f>
        <v>01：高度急性期</v>
      </c>
      <c r="G1682" t="s">
        <v>1216</v>
      </c>
      <c r="H1682" t="s">
        <v>1270</v>
      </c>
      <c r="I1682">
        <v>1.6390433815350389</v>
      </c>
      <c r="J1682" s="40"/>
    </row>
    <row r="1683" spans="1:10">
      <c r="A1683" t="s">
        <v>1131</v>
      </c>
      <c r="B1683" t="s">
        <v>824</v>
      </c>
      <c r="C1683" t="s">
        <v>1182</v>
      </c>
      <c r="D1683" t="str">
        <f>VLOOKUP(C1683,時点区分!$A$2:$C$8,3,0)</f>
        <v>03:構想策定時一致率</v>
      </c>
      <c r="E1683" t="s">
        <v>1</v>
      </c>
      <c r="F1683" t="str">
        <f>VLOOKUP(E1683,病床機能区分!$A$2:$C$14,3,0)</f>
        <v>02：急性期</v>
      </c>
      <c r="G1683" t="s">
        <v>1218</v>
      </c>
      <c r="H1683" t="s">
        <v>1270</v>
      </c>
      <c r="I1683">
        <v>1.4056811362272454</v>
      </c>
      <c r="J1683" s="40"/>
    </row>
    <row r="1684" spans="1:10">
      <c r="A1684" t="s">
        <v>1131</v>
      </c>
      <c r="B1684" t="s">
        <v>824</v>
      </c>
      <c r="C1684" t="s">
        <v>1182</v>
      </c>
      <c r="D1684" t="str">
        <f>VLOOKUP(C1684,時点区分!$A$2:$C$8,3,0)</f>
        <v>03:構想策定時一致率</v>
      </c>
      <c r="E1684" t="s">
        <v>2</v>
      </c>
      <c r="F1684" t="str">
        <f>VLOOKUP(E1684,病床機能区分!$A$2:$C$14,3,0)</f>
        <v>03：回復期</v>
      </c>
      <c r="G1684" t="s">
        <v>1220</v>
      </c>
      <c r="H1684" t="s">
        <v>1270</v>
      </c>
      <c r="I1684">
        <v>0.2869966658117466</v>
      </c>
      <c r="J1684" s="40"/>
    </row>
    <row r="1685" spans="1:10">
      <c r="A1685" t="s">
        <v>1131</v>
      </c>
      <c r="B1685" t="s">
        <v>824</v>
      </c>
      <c r="C1685" t="s">
        <v>1182</v>
      </c>
      <c r="D1685" t="str">
        <f>VLOOKUP(C1685,時点区分!$A$2:$C$8,3,0)</f>
        <v>03:構想策定時一致率</v>
      </c>
      <c r="E1685" t="s">
        <v>3</v>
      </c>
      <c r="F1685" t="str">
        <f>VLOOKUP(E1685,病床機能区分!$A$2:$C$14,3,0)</f>
        <v>04：慢性期</v>
      </c>
      <c r="G1685" t="s">
        <v>1222</v>
      </c>
      <c r="H1685" t="s">
        <v>1270</v>
      </c>
      <c r="I1685">
        <v>0.98083832335329346</v>
      </c>
      <c r="J1685" s="40"/>
    </row>
    <row r="1686" spans="1:10">
      <c r="A1686" t="s">
        <v>1131</v>
      </c>
      <c r="B1686" t="s">
        <v>824</v>
      </c>
      <c r="C1686" t="s">
        <v>1182</v>
      </c>
      <c r="D1686" t="str">
        <f>VLOOKUP(C1686,時点区分!$A$2:$C$8,3,0)</f>
        <v>03:構想策定時一致率</v>
      </c>
      <c r="E1686" t="s">
        <v>784</v>
      </c>
      <c r="F1686" t="str">
        <f>VLOOKUP(E1686,病床機能区分!$A$2:$C$14,3,0)</f>
        <v>06：合計</v>
      </c>
      <c r="G1686" t="s">
        <v>1224</v>
      </c>
      <c r="H1686" t="s">
        <v>1270</v>
      </c>
      <c r="I1686">
        <v>1.0365123854253466</v>
      </c>
      <c r="J1686" s="40"/>
    </row>
    <row r="1687" spans="1:10">
      <c r="A1687" t="s">
        <v>1131</v>
      </c>
      <c r="B1687" t="s">
        <v>824</v>
      </c>
      <c r="C1687" t="s">
        <v>1183</v>
      </c>
      <c r="D1687" t="str">
        <f>VLOOKUP(C1687,時点区分!$A$2:$C$8,3,0)</f>
        <v>04:R4年度病床機能報告_2022年時点</v>
      </c>
      <c r="E1687" t="s">
        <v>0</v>
      </c>
      <c r="F1687" t="str">
        <f>VLOOKUP(E1687,病床機能区分!$A$2:$C$14,3,0)</f>
        <v>01：高度急性期</v>
      </c>
      <c r="G1687" t="s">
        <v>1226</v>
      </c>
      <c r="H1687" t="s">
        <v>1176</v>
      </c>
      <c r="I1687">
        <v>1951</v>
      </c>
      <c r="J1687" s="40">
        <f>I1694</f>
        <v>1.0850945494994437</v>
      </c>
    </row>
    <row r="1688" spans="1:10">
      <c r="A1688" t="s">
        <v>1131</v>
      </c>
      <c r="B1688" t="s">
        <v>824</v>
      </c>
      <c r="C1688" t="s">
        <v>1183</v>
      </c>
      <c r="D1688" t="str">
        <f>VLOOKUP(C1688,時点区分!$A$2:$C$8,3,0)</f>
        <v>04:R4年度病床機能報告_2022年時点</v>
      </c>
      <c r="E1688" t="s">
        <v>1</v>
      </c>
      <c r="F1688" t="str">
        <f>VLOOKUP(E1688,病床機能区分!$A$2:$C$14,3,0)</f>
        <v>02：急性期</v>
      </c>
      <c r="G1688" t="s">
        <v>1228</v>
      </c>
      <c r="H1688" t="s">
        <v>1176</v>
      </c>
      <c r="I1688">
        <v>6854</v>
      </c>
      <c r="J1688" s="40">
        <f t="shared" ref="J1688:J1690" si="41">I1695</f>
        <v>1.3710742148429687</v>
      </c>
    </row>
    <row r="1689" spans="1:10">
      <c r="A1689" t="s">
        <v>1131</v>
      </c>
      <c r="B1689" t="s">
        <v>824</v>
      </c>
      <c r="C1689" t="s">
        <v>1183</v>
      </c>
      <c r="D1689" t="str">
        <f>VLOOKUP(C1689,時点区分!$A$2:$C$8,3,0)</f>
        <v>04:R4年度病床機能報告_2022年時点</v>
      </c>
      <c r="E1689" t="s">
        <v>2</v>
      </c>
      <c r="F1689" t="str">
        <f>VLOOKUP(E1689,病床機能区分!$A$2:$C$14,3,0)</f>
        <v>03：回復期</v>
      </c>
      <c r="G1689" t="s">
        <v>1230</v>
      </c>
      <c r="H1689" t="s">
        <v>1176</v>
      </c>
      <c r="I1689">
        <v>1422</v>
      </c>
      <c r="J1689" s="40">
        <f t="shared" si="41"/>
        <v>0.3647088997178764</v>
      </c>
    </row>
    <row r="1690" spans="1:10">
      <c r="A1690" t="s">
        <v>1131</v>
      </c>
      <c r="B1690" t="s">
        <v>824</v>
      </c>
      <c r="C1690" t="s">
        <v>1183</v>
      </c>
      <c r="D1690" t="str">
        <f>VLOOKUP(C1690,時点区分!$A$2:$C$8,3,0)</f>
        <v>04:R4年度病床機能報告_2022年時点</v>
      </c>
      <c r="E1690" t="s">
        <v>3</v>
      </c>
      <c r="F1690" t="str">
        <f>VLOOKUP(E1690,病床機能区分!$A$2:$C$14,3,0)</f>
        <v>04：慢性期</v>
      </c>
      <c r="G1690" t="s">
        <v>1232</v>
      </c>
      <c r="H1690" t="s">
        <v>1176</v>
      </c>
      <c r="I1690">
        <v>1927</v>
      </c>
      <c r="J1690" s="40">
        <f t="shared" si="41"/>
        <v>0.76926147704590819</v>
      </c>
    </row>
    <row r="1691" spans="1:10">
      <c r="A1691" t="s">
        <v>1131</v>
      </c>
      <c r="B1691" t="s">
        <v>824</v>
      </c>
      <c r="C1691" t="s">
        <v>1183</v>
      </c>
      <c r="D1691" t="str">
        <f>VLOOKUP(C1691,時点区分!$A$2:$C$8,3,0)</f>
        <v>04:R4年度病床機能報告_2022年時点</v>
      </c>
      <c r="E1691" t="s">
        <v>771</v>
      </c>
      <c r="F1691" t="str">
        <f>VLOOKUP(E1691,病床機能区分!$A$2:$C$14,3,0)</f>
        <v>09：休棟中（今後再開する予定）</v>
      </c>
      <c r="G1691" t="s">
        <v>1234</v>
      </c>
      <c r="H1691" t="s">
        <v>1176</v>
      </c>
      <c r="I1691">
        <v>28</v>
      </c>
      <c r="J1691" s="40"/>
    </row>
    <row r="1692" spans="1:10">
      <c r="A1692" t="s">
        <v>1131</v>
      </c>
      <c r="B1692" t="s">
        <v>824</v>
      </c>
      <c r="C1692" t="s">
        <v>1183</v>
      </c>
      <c r="D1692" t="str">
        <f>VLOOKUP(C1692,時点区分!$A$2:$C$8,3,0)</f>
        <v>04:R4年度病床機能報告_2022年時点</v>
      </c>
      <c r="E1692" t="s">
        <v>772</v>
      </c>
      <c r="F1692" t="str">
        <f>VLOOKUP(E1692,病床機能区分!$A$2:$C$14,3,0)</f>
        <v>10：休棟中（今後廃止する予定）</v>
      </c>
      <c r="G1692" t="s">
        <v>1236</v>
      </c>
      <c r="H1692" t="s">
        <v>1176</v>
      </c>
      <c r="I1692">
        <v>44</v>
      </c>
      <c r="J1692" s="40"/>
    </row>
    <row r="1693" spans="1:10">
      <c r="A1693" t="s">
        <v>1131</v>
      </c>
      <c r="B1693" t="s">
        <v>824</v>
      </c>
      <c r="C1693" t="s">
        <v>1183</v>
      </c>
      <c r="D1693" t="str">
        <f>VLOOKUP(C1693,時点区分!$A$2:$C$8,3,0)</f>
        <v>04:R4年度病床機能報告_2022年時点</v>
      </c>
      <c r="E1693" t="s">
        <v>784</v>
      </c>
      <c r="F1693" t="str">
        <f>VLOOKUP(E1693,病床機能区分!$A$2:$C$14,3,0)</f>
        <v>06：合計</v>
      </c>
      <c r="G1693" t="s">
        <v>1238</v>
      </c>
      <c r="H1693" t="s">
        <v>1176</v>
      </c>
      <c r="I1693">
        <v>12226</v>
      </c>
      <c r="J1693" s="40">
        <f>I1698</f>
        <v>0.9261419589425044</v>
      </c>
    </row>
    <row r="1694" spans="1:10">
      <c r="A1694" t="s">
        <v>1131</v>
      </c>
      <c r="B1694" t="s">
        <v>824</v>
      </c>
      <c r="C1694" t="s">
        <v>1184</v>
      </c>
      <c r="D1694" t="str">
        <f>VLOOKUP(C1694,時点区分!$A$2:$C$8,3,0)</f>
        <v>05:R4年度現状一致率</v>
      </c>
      <c r="E1694" t="s">
        <v>0</v>
      </c>
      <c r="F1694" t="str">
        <f>VLOOKUP(E1694,病床機能区分!$A$2:$C$14,3,0)</f>
        <v>01：高度急性期</v>
      </c>
      <c r="G1694" t="s">
        <v>1239</v>
      </c>
      <c r="H1694" t="s">
        <v>1270</v>
      </c>
      <c r="I1694">
        <v>1.0850945494994437</v>
      </c>
      <c r="J1694" s="40"/>
    </row>
    <row r="1695" spans="1:10">
      <c r="A1695" t="s">
        <v>1131</v>
      </c>
      <c r="B1695" t="s">
        <v>824</v>
      </c>
      <c r="C1695" t="s">
        <v>1184</v>
      </c>
      <c r="D1695" t="str">
        <f>VLOOKUP(C1695,時点区分!$A$2:$C$8,3,0)</f>
        <v>05:R4年度現状一致率</v>
      </c>
      <c r="E1695" t="s">
        <v>1</v>
      </c>
      <c r="F1695" t="str">
        <f>VLOOKUP(E1695,病床機能区分!$A$2:$C$14,3,0)</f>
        <v>02：急性期</v>
      </c>
      <c r="G1695" t="s">
        <v>1241</v>
      </c>
      <c r="H1695" t="s">
        <v>1270</v>
      </c>
      <c r="I1695">
        <v>1.3710742148429687</v>
      </c>
      <c r="J1695" s="40"/>
    </row>
    <row r="1696" spans="1:10">
      <c r="A1696" t="s">
        <v>1131</v>
      </c>
      <c r="B1696" t="s">
        <v>824</v>
      </c>
      <c r="C1696" t="s">
        <v>1184</v>
      </c>
      <c r="D1696" t="str">
        <f>VLOOKUP(C1696,時点区分!$A$2:$C$8,3,0)</f>
        <v>05:R4年度現状一致率</v>
      </c>
      <c r="E1696" t="s">
        <v>2</v>
      </c>
      <c r="F1696" t="str">
        <f>VLOOKUP(E1696,病床機能区分!$A$2:$C$14,3,0)</f>
        <v>03：回復期</v>
      </c>
      <c r="G1696" t="s">
        <v>1243</v>
      </c>
      <c r="H1696" t="s">
        <v>1270</v>
      </c>
      <c r="I1696">
        <v>0.3647088997178764</v>
      </c>
      <c r="J1696" s="40"/>
    </row>
    <row r="1697" spans="1:10">
      <c r="A1697" t="s">
        <v>1131</v>
      </c>
      <c r="B1697" t="s">
        <v>824</v>
      </c>
      <c r="C1697" t="s">
        <v>1184</v>
      </c>
      <c r="D1697" t="str">
        <f>VLOOKUP(C1697,時点区分!$A$2:$C$8,3,0)</f>
        <v>05:R4年度現状一致率</v>
      </c>
      <c r="E1697" t="s">
        <v>3</v>
      </c>
      <c r="F1697" t="str">
        <f>VLOOKUP(E1697,病床機能区分!$A$2:$C$14,3,0)</f>
        <v>04：慢性期</v>
      </c>
      <c r="G1697" t="s">
        <v>1245</v>
      </c>
      <c r="H1697" t="s">
        <v>1270</v>
      </c>
      <c r="I1697">
        <v>0.76926147704590819</v>
      </c>
      <c r="J1697" s="40"/>
    </row>
    <row r="1698" spans="1:10">
      <c r="A1698" t="s">
        <v>1131</v>
      </c>
      <c r="B1698" t="s">
        <v>824</v>
      </c>
      <c r="C1698" t="s">
        <v>1184</v>
      </c>
      <c r="D1698" t="str">
        <f>VLOOKUP(C1698,時点区分!$A$2:$C$8,3,0)</f>
        <v>05:R4年度現状一致率</v>
      </c>
      <c r="E1698" t="s">
        <v>784</v>
      </c>
      <c r="F1698" t="str">
        <f>VLOOKUP(E1698,病床機能区分!$A$2:$C$14,3,0)</f>
        <v>06：合計</v>
      </c>
      <c r="G1698" t="s">
        <v>1247</v>
      </c>
      <c r="H1698" t="s">
        <v>1270</v>
      </c>
      <c r="I1698">
        <v>0.9261419589425044</v>
      </c>
      <c r="J1698" s="40"/>
    </row>
    <row r="1699" spans="1:10">
      <c r="A1699" t="s">
        <v>1131</v>
      </c>
      <c r="B1699" t="s">
        <v>824</v>
      </c>
      <c r="C1699" t="s">
        <v>1185</v>
      </c>
      <c r="D1699" t="str">
        <f>VLOOKUP(C1699,時点区分!$A$2:$C$8,3,0)</f>
        <v>06:R4年度病床機能報告_2025年時点</v>
      </c>
      <c r="E1699" t="s">
        <v>0</v>
      </c>
      <c r="F1699" t="str">
        <f>VLOOKUP(E1699,病床機能区分!$A$2:$C$14,3,0)</f>
        <v>01：高度急性期</v>
      </c>
      <c r="G1699" t="s">
        <v>1249</v>
      </c>
      <c r="H1699" t="s">
        <v>1176</v>
      </c>
      <c r="I1699">
        <v>1901</v>
      </c>
      <c r="J1699" s="40">
        <f>I1707</f>
        <v>1.0572858731924359</v>
      </c>
    </row>
    <row r="1700" spans="1:10">
      <c r="A1700" t="s">
        <v>1131</v>
      </c>
      <c r="B1700" t="s">
        <v>824</v>
      </c>
      <c r="C1700" t="s">
        <v>1185</v>
      </c>
      <c r="D1700" t="str">
        <f>VLOOKUP(C1700,時点区分!$A$2:$C$8,3,0)</f>
        <v>06:R4年度病床機能報告_2025年時点</v>
      </c>
      <c r="E1700" t="s">
        <v>1</v>
      </c>
      <c r="F1700" t="str">
        <f>VLOOKUP(E1700,病床機能区分!$A$2:$C$14,3,0)</f>
        <v>02：急性期</v>
      </c>
      <c r="G1700" t="s">
        <v>1251</v>
      </c>
      <c r="H1700" t="s">
        <v>1176</v>
      </c>
      <c r="I1700">
        <v>6887</v>
      </c>
      <c r="J1700" s="40">
        <f>I1708</f>
        <v>1.3776755351070213</v>
      </c>
    </row>
    <row r="1701" spans="1:10">
      <c r="A1701" t="s">
        <v>1131</v>
      </c>
      <c r="B1701" t="s">
        <v>824</v>
      </c>
      <c r="C1701" t="s">
        <v>1185</v>
      </c>
      <c r="D1701" t="str">
        <f>VLOOKUP(C1701,時点区分!$A$2:$C$8,3,0)</f>
        <v>06:R4年度病床機能報告_2025年時点</v>
      </c>
      <c r="E1701" t="s">
        <v>2</v>
      </c>
      <c r="F1701" t="str">
        <f>VLOOKUP(E1701,病床機能区分!$A$2:$C$14,3,0)</f>
        <v>03：回復期</v>
      </c>
      <c r="G1701" t="s">
        <v>1253</v>
      </c>
      <c r="H1701" t="s">
        <v>1176</v>
      </c>
      <c r="I1701">
        <v>1407</v>
      </c>
      <c r="J1701" s="40">
        <f>I1709</f>
        <v>0.3608617594254937</v>
      </c>
    </row>
    <row r="1702" spans="1:10">
      <c r="A1702" t="s">
        <v>1131</v>
      </c>
      <c r="B1702" t="s">
        <v>824</v>
      </c>
      <c r="C1702" t="s">
        <v>1185</v>
      </c>
      <c r="D1702" t="str">
        <f>VLOOKUP(C1702,時点区分!$A$2:$C$8,3,0)</f>
        <v>06:R4年度病床機能報告_2025年時点</v>
      </c>
      <c r="E1702" t="s">
        <v>3</v>
      </c>
      <c r="F1702" t="str">
        <f>VLOOKUP(E1702,病床機能区分!$A$2:$C$14,3,0)</f>
        <v>04：慢性期</v>
      </c>
      <c r="G1702" t="s">
        <v>1255</v>
      </c>
      <c r="H1702" t="s">
        <v>1176</v>
      </c>
      <c r="I1702">
        <v>1919</v>
      </c>
      <c r="J1702" s="40">
        <f>I1710</f>
        <v>0.76606786427145712</v>
      </c>
    </row>
    <row r="1703" spans="1:10">
      <c r="A1703" t="s">
        <v>1131</v>
      </c>
      <c r="B1703" t="s">
        <v>824</v>
      </c>
      <c r="C1703" t="s">
        <v>1185</v>
      </c>
      <c r="D1703" t="str">
        <f>VLOOKUP(C1703,時点区分!$A$2:$C$8,3,0)</f>
        <v>06:R4年度病床機能報告_2025年時点</v>
      </c>
      <c r="E1703" t="s">
        <v>779</v>
      </c>
      <c r="F1703" t="str">
        <f>VLOOKUP(E1703,病床機能区分!$A$2:$C$14,3,0)</f>
        <v>11：介護保険施設等へ移行予定</v>
      </c>
      <c r="G1703" t="s">
        <v>1257</v>
      </c>
      <c r="H1703" t="s">
        <v>1176</v>
      </c>
      <c r="I1703">
        <v>0</v>
      </c>
      <c r="J1703" s="40"/>
    </row>
    <row r="1704" spans="1:10">
      <c r="A1704" t="s">
        <v>1131</v>
      </c>
      <c r="B1704" t="s">
        <v>824</v>
      </c>
      <c r="C1704" t="s">
        <v>1185</v>
      </c>
      <c r="D1704" t="str">
        <f>VLOOKUP(C1704,時点区分!$A$2:$C$8,3,0)</f>
        <v>06:R4年度病床機能報告_2025年時点</v>
      </c>
      <c r="E1704" t="s">
        <v>780</v>
      </c>
      <c r="F1704" t="str">
        <f>VLOOKUP(E1704,病床機能区分!$A$2:$C$14,3,0)</f>
        <v>12：休棟予定</v>
      </c>
      <c r="G1704" t="s">
        <v>1259</v>
      </c>
      <c r="H1704" t="s">
        <v>1176</v>
      </c>
      <c r="I1704">
        <v>102</v>
      </c>
      <c r="J1704" s="40"/>
    </row>
    <row r="1705" spans="1:10">
      <c r="A1705" t="s">
        <v>1131</v>
      </c>
      <c r="B1705" t="s">
        <v>824</v>
      </c>
      <c r="C1705" t="s">
        <v>1185</v>
      </c>
      <c r="D1705" t="str">
        <f>VLOOKUP(C1705,時点区分!$A$2:$C$8,3,0)</f>
        <v>06:R4年度病床機能報告_2025年時点</v>
      </c>
      <c r="E1705" t="s">
        <v>781</v>
      </c>
      <c r="F1705" t="str">
        <f>VLOOKUP(E1705,病床機能区分!$A$2:$C$14,3,0)</f>
        <v>13：廃止予定</v>
      </c>
      <c r="G1705" t="s">
        <v>1261</v>
      </c>
      <c r="H1705" t="s">
        <v>1176</v>
      </c>
      <c r="I1705">
        <v>10</v>
      </c>
      <c r="J1705" s="40"/>
    </row>
    <row r="1706" spans="1:10">
      <c r="A1706" t="s">
        <v>1131</v>
      </c>
      <c r="B1706" t="s">
        <v>824</v>
      </c>
      <c r="C1706" t="s">
        <v>1185</v>
      </c>
      <c r="D1706" t="str">
        <f>VLOOKUP(C1706,時点区分!$A$2:$C$8,3,0)</f>
        <v>06:R4年度病床機能報告_2025年時点</v>
      </c>
      <c r="E1706" t="s">
        <v>784</v>
      </c>
      <c r="F1706" t="str">
        <f>VLOOKUP(E1706,病床機能区分!$A$2:$C$14,3,0)</f>
        <v>06：合計</v>
      </c>
      <c r="G1706" t="s">
        <v>1263</v>
      </c>
      <c r="H1706" t="s">
        <v>1176</v>
      </c>
      <c r="I1706">
        <v>12226</v>
      </c>
      <c r="J1706" s="40">
        <f>I1711</f>
        <v>0.9261419589425044</v>
      </c>
    </row>
    <row r="1707" spans="1:10">
      <c r="A1707" t="s">
        <v>1131</v>
      </c>
      <c r="B1707" t="s">
        <v>824</v>
      </c>
      <c r="C1707" t="s">
        <v>1278</v>
      </c>
      <c r="D1707" t="str">
        <f>VLOOKUP(C1707,時点区分!$A$2:$C$8,3,0)</f>
        <v>07:R4年度将来一致率</v>
      </c>
      <c r="E1707" t="s">
        <v>0</v>
      </c>
      <c r="F1707" t="str">
        <f>VLOOKUP(E1707,病床機能区分!$A$2:$C$14,3,0)</f>
        <v>01：高度急性期</v>
      </c>
      <c r="G1707" t="s">
        <v>1281</v>
      </c>
      <c r="H1707" t="s">
        <v>1270</v>
      </c>
      <c r="I1707">
        <v>1.0572858731924359</v>
      </c>
      <c r="J1707" s="40"/>
    </row>
    <row r="1708" spans="1:10">
      <c r="A1708" t="s">
        <v>1131</v>
      </c>
      <c r="B1708" t="s">
        <v>824</v>
      </c>
      <c r="C1708" t="s">
        <v>1278</v>
      </c>
      <c r="D1708" t="str">
        <f>VLOOKUP(C1708,時点区分!$A$2:$C$8,3,0)</f>
        <v>07:R4年度将来一致率</v>
      </c>
      <c r="E1708" t="s">
        <v>1</v>
      </c>
      <c r="F1708" t="str">
        <f>VLOOKUP(E1708,病床機能区分!$A$2:$C$14,3,0)</f>
        <v>02：急性期</v>
      </c>
      <c r="G1708" t="s">
        <v>1283</v>
      </c>
      <c r="H1708" t="s">
        <v>1270</v>
      </c>
      <c r="I1708">
        <v>1.3776755351070213</v>
      </c>
      <c r="J1708" s="40"/>
    </row>
    <row r="1709" spans="1:10">
      <c r="A1709" t="s">
        <v>1131</v>
      </c>
      <c r="B1709" t="s">
        <v>824</v>
      </c>
      <c r="C1709" t="s">
        <v>1278</v>
      </c>
      <c r="D1709" t="str">
        <f>VLOOKUP(C1709,時点区分!$A$2:$C$8,3,0)</f>
        <v>07:R4年度将来一致率</v>
      </c>
      <c r="E1709" t="s">
        <v>2</v>
      </c>
      <c r="F1709" t="str">
        <f>VLOOKUP(E1709,病床機能区分!$A$2:$C$14,3,0)</f>
        <v>03：回復期</v>
      </c>
      <c r="G1709" t="s">
        <v>1285</v>
      </c>
      <c r="H1709" t="s">
        <v>1270</v>
      </c>
      <c r="I1709">
        <v>0.3608617594254937</v>
      </c>
      <c r="J1709" s="40"/>
    </row>
    <row r="1710" spans="1:10">
      <c r="A1710" t="s">
        <v>1131</v>
      </c>
      <c r="B1710" t="s">
        <v>824</v>
      </c>
      <c r="C1710" t="s">
        <v>1278</v>
      </c>
      <c r="D1710" t="str">
        <f>VLOOKUP(C1710,時点区分!$A$2:$C$8,3,0)</f>
        <v>07:R4年度将来一致率</v>
      </c>
      <c r="E1710" t="s">
        <v>3</v>
      </c>
      <c r="F1710" t="str">
        <f>VLOOKUP(E1710,病床機能区分!$A$2:$C$14,3,0)</f>
        <v>04：慢性期</v>
      </c>
      <c r="G1710" t="s">
        <v>1287</v>
      </c>
      <c r="H1710" t="s">
        <v>1270</v>
      </c>
      <c r="I1710">
        <v>0.76606786427145712</v>
      </c>
      <c r="J1710" s="40"/>
    </row>
    <row r="1711" spans="1:10" ht="14" thickBot="1">
      <c r="A1711" t="s">
        <v>1131</v>
      </c>
      <c r="B1711" t="s">
        <v>824</v>
      </c>
      <c r="C1711" t="s">
        <v>1278</v>
      </c>
      <c r="D1711" t="str">
        <f>VLOOKUP(C1711,時点区分!$A$2:$C$8,3,0)</f>
        <v>07:R4年度将来一致率</v>
      </c>
      <c r="E1711" t="s">
        <v>784</v>
      </c>
      <c r="F1711" t="str">
        <f>VLOOKUP(E1711,病床機能区分!$A$2:$C$14,3,0)</f>
        <v>06：合計</v>
      </c>
      <c r="G1711" t="s">
        <v>1289</v>
      </c>
      <c r="H1711" t="s">
        <v>1270</v>
      </c>
      <c r="I1711">
        <v>0.9261419589425044</v>
      </c>
      <c r="J1711" s="41"/>
    </row>
    <row r="1712" spans="1:10">
      <c r="A1712" t="s">
        <v>1131</v>
      </c>
      <c r="B1712" t="s">
        <v>825</v>
      </c>
      <c r="C1712" t="s">
        <v>1181</v>
      </c>
      <c r="D1712" t="str">
        <f>VLOOKUP(C1712,時点区分!$A$2:$C$8,3,0)</f>
        <v>01:現状ー構想策定時</v>
      </c>
      <c r="E1712" t="s">
        <v>0</v>
      </c>
      <c r="F1712" t="str">
        <f>VLOOKUP(E1712,病床機能区分!$A$2:$C$14,3,0)</f>
        <v>01：高度急性期</v>
      </c>
      <c r="G1712" t="s">
        <v>1186</v>
      </c>
      <c r="H1712" t="s">
        <v>1176</v>
      </c>
      <c r="I1712">
        <v>36</v>
      </c>
      <c r="J1712" s="39">
        <f>I1727</f>
        <v>0.19780219780219779</v>
      </c>
    </row>
    <row r="1713" spans="1:10">
      <c r="A1713" t="s">
        <v>1131</v>
      </c>
      <c r="B1713" t="s">
        <v>825</v>
      </c>
      <c r="C1713" t="s">
        <v>1181</v>
      </c>
      <c r="D1713" t="str">
        <f>VLOOKUP(C1713,時点区分!$A$2:$C$8,3,0)</f>
        <v>01:現状ー構想策定時</v>
      </c>
      <c r="E1713" t="s">
        <v>1</v>
      </c>
      <c r="F1713" t="str">
        <f>VLOOKUP(E1713,病床機能区分!$A$2:$C$14,3,0)</f>
        <v>02：急性期</v>
      </c>
      <c r="G1713" t="s">
        <v>1188</v>
      </c>
      <c r="H1713" t="s">
        <v>1176</v>
      </c>
      <c r="I1713">
        <v>1619</v>
      </c>
      <c r="J1713" s="40">
        <f>I1728</f>
        <v>2.8553791887125222</v>
      </c>
    </row>
    <row r="1714" spans="1:10">
      <c r="A1714" t="s">
        <v>1131</v>
      </c>
      <c r="B1714" t="s">
        <v>825</v>
      </c>
      <c r="C1714" t="s">
        <v>1181</v>
      </c>
      <c r="D1714" t="str">
        <f>VLOOKUP(C1714,時点区分!$A$2:$C$8,3,0)</f>
        <v>01:現状ー構想策定時</v>
      </c>
      <c r="E1714" t="s">
        <v>2</v>
      </c>
      <c r="F1714" t="str">
        <f>VLOOKUP(E1714,病床機能区分!$A$2:$C$14,3,0)</f>
        <v>03：回復期</v>
      </c>
      <c r="G1714" t="s">
        <v>1190</v>
      </c>
      <c r="H1714" t="s">
        <v>1176</v>
      </c>
      <c r="I1714">
        <v>98</v>
      </c>
      <c r="J1714" s="40">
        <f>I1729</f>
        <v>0.14648729446935724</v>
      </c>
    </row>
    <row r="1715" spans="1:10">
      <c r="A1715" t="s">
        <v>1131</v>
      </c>
      <c r="B1715" t="s">
        <v>825</v>
      </c>
      <c r="C1715" t="s">
        <v>1181</v>
      </c>
      <c r="D1715" t="str">
        <f>VLOOKUP(C1715,時点区分!$A$2:$C$8,3,0)</f>
        <v>01:現状ー構想策定時</v>
      </c>
      <c r="E1715" t="s">
        <v>3</v>
      </c>
      <c r="F1715" t="str">
        <f>VLOOKUP(E1715,病床機能区分!$A$2:$C$14,3,0)</f>
        <v>04：慢性期</v>
      </c>
      <c r="G1715" t="s">
        <v>1192</v>
      </c>
      <c r="H1715" t="s">
        <v>1176</v>
      </c>
      <c r="I1715">
        <v>773</v>
      </c>
      <c r="J1715" s="40">
        <f>I1730</f>
        <v>1.5971074380165289</v>
      </c>
    </row>
    <row r="1716" spans="1:10">
      <c r="A1716" t="s">
        <v>1131</v>
      </c>
      <c r="B1716" t="s">
        <v>825</v>
      </c>
      <c r="C1716" t="s">
        <v>1181</v>
      </c>
      <c r="D1716" t="str">
        <f>VLOOKUP(C1716,時点区分!$A$2:$C$8,3,0)</f>
        <v>01:現状ー構想策定時</v>
      </c>
      <c r="E1716" t="s">
        <v>783</v>
      </c>
      <c r="F1716" t="str">
        <f>VLOOKUP(E1716,病床機能区分!$A$2:$C$14,3,0)</f>
        <v>05：未報告</v>
      </c>
      <c r="G1716" t="s">
        <v>1194</v>
      </c>
      <c r="H1716" t="s">
        <v>1176</v>
      </c>
      <c r="I1716">
        <v>52</v>
      </c>
      <c r="J1716" s="40"/>
    </row>
    <row r="1717" spans="1:10">
      <c r="A1717" t="s">
        <v>1131</v>
      </c>
      <c r="B1717" t="s">
        <v>825</v>
      </c>
      <c r="C1717" t="s">
        <v>1181</v>
      </c>
      <c r="D1717" t="str">
        <f>VLOOKUP(C1717,時点区分!$A$2:$C$8,3,0)</f>
        <v>01:現状ー構想策定時</v>
      </c>
      <c r="E1717" t="s">
        <v>784</v>
      </c>
      <c r="F1717" t="str">
        <f>VLOOKUP(E1717,病床機能区分!$A$2:$C$14,3,0)</f>
        <v>06：合計</v>
      </c>
      <c r="G1717" t="s">
        <v>1196</v>
      </c>
      <c r="H1717" t="s">
        <v>1176</v>
      </c>
      <c r="I1717">
        <v>2578</v>
      </c>
      <c r="J1717" s="40">
        <f>I1731</f>
        <v>1.3554153522607781</v>
      </c>
    </row>
    <row r="1718" spans="1:10">
      <c r="A1718" t="s">
        <v>1131</v>
      </c>
      <c r="B1718" t="s">
        <v>825</v>
      </c>
      <c r="C1718" t="s">
        <v>1181</v>
      </c>
      <c r="D1718" t="str">
        <f>VLOOKUP(C1718,時点区分!$A$2:$C$8,3,0)</f>
        <v>01:現状ー構想策定時</v>
      </c>
      <c r="E1718" t="s">
        <v>785</v>
      </c>
      <c r="F1718" t="str">
        <f>VLOOKUP(E1718,病床機能区分!$A$2:$C$14,3,0)</f>
        <v>07：在宅医療等</v>
      </c>
      <c r="G1718" t="s">
        <v>1198</v>
      </c>
      <c r="H1718" t="s">
        <v>1176</v>
      </c>
      <c r="I1718">
        <v>2706</v>
      </c>
      <c r="J1718" s="40"/>
    </row>
    <row r="1719" spans="1:10">
      <c r="A1719" t="s">
        <v>1131</v>
      </c>
      <c r="B1719" t="s">
        <v>825</v>
      </c>
      <c r="C1719" t="s">
        <v>1181</v>
      </c>
      <c r="D1719" t="str">
        <f>VLOOKUP(C1719,時点区分!$A$2:$C$8,3,0)</f>
        <v>01:現状ー構想策定時</v>
      </c>
      <c r="E1719" t="s">
        <v>786</v>
      </c>
      <c r="F1719" t="str">
        <f>VLOOKUP(E1719,病床機能区分!$A$2:$C$14,3,0)</f>
        <v>08：うち訪問診療分</v>
      </c>
      <c r="G1719" t="s">
        <v>1200</v>
      </c>
      <c r="H1719" t="s">
        <v>1176</v>
      </c>
      <c r="I1719">
        <v>1004</v>
      </c>
      <c r="J1719" s="40"/>
    </row>
    <row r="1720" spans="1:10">
      <c r="A1720" t="s">
        <v>1131</v>
      </c>
      <c r="B1720" t="s">
        <v>825</v>
      </c>
      <c r="C1720" t="s">
        <v>1129</v>
      </c>
      <c r="D1720" t="str">
        <f>VLOOKUP(C1720,時点区分!$A$2:$C$8,3,0)</f>
        <v>02:将来</v>
      </c>
      <c r="E1720" t="s">
        <v>0</v>
      </c>
      <c r="F1720" t="str">
        <f>VLOOKUP(E1720,病床機能区分!$A$2:$C$14,3,0)</f>
        <v>01：高度急性期</v>
      </c>
      <c r="G1720" t="s">
        <v>1202</v>
      </c>
      <c r="H1720" t="s">
        <v>1176</v>
      </c>
      <c r="I1720">
        <v>182</v>
      </c>
      <c r="J1720" s="40">
        <f>I1727</f>
        <v>0.19780219780219779</v>
      </c>
    </row>
    <row r="1721" spans="1:10">
      <c r="A1721" t="s">
        <v>1131</v>
      </c>
      <c r="B1721" t="s">
        <v>825</v>
      </c>
      <c r="C1721" t="s">
        <v>1129</v>
      </c>
      <c r="D1721" t="str">
        <f>VLOOKUP(C1721,時点区分!$A$2:$C$8,3,0)</f>
        <v>02:将来</v>
      </c>
      <c r="E1721" t="s">
        <v>1</v>
      </c>
      <c r="F1721" t="str">
        <f>VLOOKUP(E1721,病床機能区分!$A$2:$C$14,3,0)</f>
        <v>02：急性期</v>
      </c>
      <c r="G1721" t="s">
        <v>1204</v>
      </c>
      <c r="H1721" t="s">
        <v>1176</v>
      </c>
      <c r="I1721">
        <v>567</v>
      </c>
      <c r="J1721" s="40">
        <f>I1728</f>
        <v>2.8553791887125222</v>
      </c>
    </row>
    <row r="1722" spans="1:10">
      <c r="A1722" t="s">
        <v>1131</v>
      </c>
      <c r="B1722" t="s">
        <v>825</v>
      </c>
      <c r="C1722" t="s">
        <v>1129</v>
      </c>
      <c r="D1722" t="str">
        <f>VLOOKUP(C1722,時点区分!$A$2:$C$8,3,0)</f>
        <v>02:将来</v>
      </c>
      <c r="E1722" t="s">
        <v>2</v>
      </c>
      <c r="F1722" t="str">
        <f>VLOOKUP(E1722,病床機能区分!$A$2:$C$14,3,0)</f>
        <v>03：回復期</v>
      </c>
      <c r="G1722" t="s">
        <v>1206</v>
      </c>
      <c r="H1722" t="s">
        <v>1176</v>
      </c>
      <c r="I1722">
        <v>669</v>
      </c>
      <c r="J1722" s="40">
        <f>I1729</f>
        <v>0.14648729446935724</v>
      </c>
    </row>
    <row r="1723" spans="1:10">
      <c r="A1723" t="s">
        <v>1131</v>
      </c>
      <c r="B1723" t="s">
        <v>825</v>
      </c>
      <c r="C1723" t="s">
        <v>1129</v>
      </c>
      <c r="D1723" t="str">
        <f>VLOOKUP(C1723,時点区分!$A$2:$C$8,3,0)</f>
        <v>02:将来</v>
      </c>
      <c r="E1723" t="s">
        <v>3</v>
      </c>
      <c r="F1723" t="str">
        <f>VLOOKUP(E1723,病床機能区分!$A$2:$C$14,3,0)</f>
        <v>04：慢性期</v>
      </c>
      <c r="G1723" t="s">
        <v>1208</v>
      </c>
      <c r="H1723" t="s">
        <v>1176</v>
      </c>
      <c r="I1723">
        <v>484</v>
      </c>
      <c r="J1723" s="40">
        <f>I1730</f>
        <v>1.5971074380165289</v>
      </c>
    </row>
    <row r="1724" spans="1:10">
      <c r="A1724" t="s">
        <v>1131</v>
      </c>
      <c r="B1724" t="s">
        <v>825</v>
      </c>
      <c r="C1724" t="s">
        <v>1129</v>
      </c>
      <c r="D1724" t="str">
        <f>VLOOKUP(C1724,時点区分!$A$2:$C$8,3,0)</f>
        <v>02:将来</v>
      </c>
      <c r="E1724" t="s">
        <v>784</v>
      </c>
      <c r="F1724" t="str">
        <f>VLOOKUP(E1724,病床機能区分!$A$2:$C$14,3,0)</f>
        <v>06：合計</v>
      </c>
      <c r="G1724" t="s">
        <v>1210</v>
      </c>
      <c r="H1724" t="s">
        <v>1176</v>
      </c>
      <c r="I1724">
        <v>1902</v>
      </c>
      <c r="J1724" s="40">
        <f>I1731</f>
        <v>1.3554153522607781</v>
      </c>
    </row>
    <row r="1725" spans="1:10">
      <c r="A1725" t="s">
        <v>1131</v>
      </c>
      <c r="B1725" t="s">
        <v>825</v>
      </c>
      <c r="C1725" t="s">
        <v>1129</v>
      </c>
      <c r="D1725" t="str">
        <f>VLOOKUP(C1725,時点区分!$A$2:$C$8,3,0)</f>
        <v>02:将来</v>
      </c>
      <c r="E1725" t="s">
        <v>785</v>
      </c>
      <c r="F1725" t="str">
        <f>VLOOKUP(E1725,病床機能区分!$A$2:$C$14,3,0)</f>
        <v>07：在宅医療等</v>
      </c>
      <c r="G1725" t="s">
        <v>1212</v>
      </c>
      <c r="H1725" t="s">
        <v>1176</v>
      </c>
      <c r="I1725">
        <v>-2881</v>
      </c>
      <c r="J1725" s="40"/>
    </row>
    <row r="1726" spans="1:10">
      <c r="A1726" t="s">
        <v>1131</v>
      </c>
      <c r="B1726" t="s">
        <v>825</v>
      </c>
      <c r="C1726" t="s">
        <v>1129</v>
      </c>
      <c r="D1726" t="str">
        <f>VLOOKUP(C1726,時点区分!$A$2:$C$8,3,0)</f>
        <v>02:将来</v>
      </c>
      <c r="E1726" t="s">
        <v>786</v>
      </c>
      <c r="F1726" t="str">
        <f>VLOOKUP(E1726,病床機能区分!$A$2:$C$14,3,0)</f>
        <v>08：うち訪問診療分</v>
      </c>
      <c r="G1726" t="s">
        <v>1214</v>
      </c>
      <c r="H1726" t="s">
        <v>1176</v>
      </c>
      <c r="I1726">
        <v>-1040</v>
      </c>
      <c r="J1726" s="40"/>
    </row>
    <row r="1727" spans="1:10">
      <c r="A1727" t="s">
        <v>1131</v>
      </c>
      <c r="B1727" t="s">
        <v>825</v>
      </c>
      <c r="C1727" t="s">
        <v>1182</v>
      </c>
      <c r="D1727" t="str">
        <f>VLOOKUP(C1727,時点区分!$A$2:$C$8,3,0)</f>
        <v>03:構想策定時一致率</v>
      </c>
      <c r="E1727" t="s">
        <v>0</v>
      </c>
      <c r="F1727" t="str">
        <f>VLOOKUP(E1727,病床機能区分!$A$2:$C$14,3,0)</f>
        <v>01：高度急性期</v>
      </c>
      <c r="G1727" t="s">
        <v>1216</v>
      </c>
      <c r="H1727" t="s">
        <v>1270</v>
      </c>
      <c r="I1727">
        <v>0.19780219780219779</v>
      </c>
      <c r="J1727" s="40"/>
    </row>
    <row r="1728" spans="1:10">
      <c r="A1728" t="s">
        <v>1131</v>
      </c>
      <c r="B1728" t="s">
        <v>825</v>
      </c>
      <c r="C1728" t="s">
        <v>1182</v>
      </c>
      <c r="D1728" t="str">
        <f>VLOOKUP(C1728,時点区分!$A$2:$C$8,3,0)</f>
        <v>03:構想策定時一致率</v>
      </c>
      <c r="E1728" t="s">
        <v>1</v>
      </c>
      <c r="F1728" t="str">
        <f>VLOOKUP(E1728,病床機能区分!$A$2:$C$14,3,0)</f>
        <v>02：急性期</v>
      </c>
      <c r="G1728" t="s">
        <v>1218</v>
      </c>
      <c r="H1728" t="s">
        <v>1270</v>
      </c>
      <c r="I1728">
        <v>2.8553791887125222</v>
      </c>
      <c r="J1728" s="40"/>
    </row>
    <row r="1729" spans="1:10">
      <c r="A1729" t="s">
        <v>1131</v>
      </c>
      <c r="B1729" t="s">
        <v>825</v>
      </c>
      <c r="C1729" t="s">
        <v>1182</v>
      </c>
      <c r="D1729" t="str">
        <f>VLOOKUP(C1729,時点区分!$A$2:$C$8,3,0)</f>
        <v>03:構想策定時一致率</v>
      </c>
      <c r="E1729" t="s">
        <v>2</v>
      </c>
      <c r="F1729" t="str">
        <f>VLOOKUP(E1729,病床機能区分!$A$2:$C$14,3,0)</f>
        <v>03：回復期</v>
      </c>
      <c r="G1729" t="s">
        <v>1220</v>
      </c>
      <c r="H1729" t="s">
        <v>1270</v>
      </c>
      <c r="I1729">
        <v>0.14648729446935724</v>
      </c>
      <c r="J1729" s="40"/>
    </row>
    <row r="1730" spans="1:10">
      <c r="A1730" t="s">
        <v>1131</v>
      </c>
      <c r="B1730" t="s">
        <v>825</v>
      </c>
      <c r="C1730" t="s">
        <v>1182</v>
      </c>
      <c r="D1730" t="str">
        <f>VLOOKUP(C1730,時点区分!$A$2:$C$8,3,0)</f>
        <v>03:構想策定時一致率</v>
      </c>
      <c r="E1730" t="s">
        <v>3</v>
      </c>
      <c r="F1730" t="str">
        <f>VLOOKUP(E1730,病床機能区分!$A$2:$C$14,3,0)</f>
        <v>04：慢性期</v>
      </c>
      <c r="G1730" t="s">
        <v>1222</v>
      </c>
      <c r="H1730" t="s">
        <v>1270</v>
      </c>
      <c r="I1730">
        <v>1.5971074380165289</v>
      </c>
      <c r="J1730" s="40"/>
    </row>
    <row r="1731" spans="1:10">
      <c r="A1731" t="s">
        <v>1131</v>
      </c>
      <c r="B1731" t="s">
        <v>825</v>
      </c>
      <c r="C1731" t="s">
        <v>1182</v>
      </c>
      <c r="D1731" t="str">
        <f>VLOOKUP(C1731,時点区分!$A$2:$C$8,3,0)</f>
        <v>03:構想策定時一致率</v>
      </c>
      <c r="E1731" t="s">
        <v>784</v>
      </c>
      <c r="F1731" t="str">
        <f>VLOOKUP(E1731,病床機能区分!$A$2:$C$14,3,0)</f>
        <v>06：合計</v>
      </c>
      <c r="G1731" t="s">
        <v>1224</v>
      </c>
      <c r="H1731" t="s">
        <v>1270</v>
      </c>
      <c r="I1731">
        <v>1.3554153522607781</v>
      </c>
      <c r="J1731" s="40"/>
    </row>
    <row r="1732" spans="1:10">
      <c r="A1732" t="s">
        <v>1131</v>
      </c>
      <c r="B1732" t="s">
        <v>825</v>
      </c>
      <c r="C1732" t="s">
        <v>1183</v>
      </c>
      <c r="D1732" t="str">
        <f>VLOOKUP(C1732,時点区分!$A$2:$C$8,3,0)</f>
        <v>04:R4年度病床機能報告_2022年時点</v>
      </c>
      <c r="E1732" t="s">
        <v>0</v>
      </c>
      <c r="F1732" t="str">
        <f>VLOOKUP(E1732,病床機能区分!$A$2:$C$14,3,0)</f>
        <v>01：高度急性期</v>
      </c>
      <c r="G1732" t="s">
        <v>1226</v>
      </c>
      <c r="H1732" t="s">
        <v>1176</v>
      </c>
      <c r="I1732">
        <v>44</v>
      </c>
      <c r="J1732" s="40">
        <f>I1739</f>
        <v>0.24175824175824176</v>
      </c>
    </row>
    <row r="1733" spans="1:10">
      <c r="A1733" t="s">
        <v>1131</v>
      </c>
      <c r="B1733" t="s">
        <v>825</v>
      </c>
      <c r="C1733" t="s">
        <v>1183</v>
      </c>
      <c r="D1733" t="str">
        <f>VLOOKUP(C1733,時点区分!$A$2:$C$8,3,0)</f>
        <v>04:R4年度病床機能報告_2022年時点</v>
      </c>
      <c r="E1733" t="s">
        <v>1</v>
      </c>
      <c r="F1733" t="str">
        <f>VLOOKUP(E1733,病床機能区分!$A$2:$C$14,3,0)</f>
        <v>02：急性期</v>
      </c>
      <c r="G1733" t="s">
        <v>1228</v>
      </c>
      <c r="H1733" t="s">
        <v>1176</v>
      </c>
      <c r="I1733">
        <v>1137</v>
      </c>
      <c r="J1733" s="40">
        <f t="shared" ref="J1733:J1735" si="42">I1740</f>
        <v>2.0052910052910051</v>
      </c>
    </row>
    <row r="1734" spans="1:10">
      <c r="A1734" t="s">
        <v>1131</v>
      </c>
      <c r="B1734" t="s">
        <v>825</v>
      </c>
      <c r="C1734" t="s">
        <v>1183</v>
      </c>
      <c r="D1734" t="str">
        <f>VLOOKUP(C1734,時点区分!$A$2:$C$8,3,0)</f>
        <v>04:R4年度病床機能報告_2022年時点</v>
      </c>
      <c r="E1734" t="s">
        <v>2</v>
      </c>
      <c r="F1734" t="str">
        <f>VLOOKUP(E1734,病床機能区分!$A$2:$C$14,3,0)</f>
        <v>03：回復期</v>
      </c>
      <c r="G1734" t="s">
        <v>1230</v>
      </c>
      <c r="H1734" t="s">
        <v>1176</v>
      </c>
      <c r="I1734">
        <v>273</v>
      </c>
      <c r="J1734" s="40">
        <f t="shared" si="42"/>
        <v>0.40807174887892378</v>
      </c>
    </row>
    <row r="1735" spans="1:10">
      <c r="A1735" t="s">
        <v>1131</v>
      </c>
      <c r="B1735" t="s">
        <v>825</v>
      </c>
      <c r="C1735" t="s">
        <v>1183</v>
      </c>
      <c r="D1735" t="str">
        <f>VLOOKUP(C1735,時点区分!$A$2:$C$8,3,0)</f>
        <v>04:R4年度病床機能報告_2022年時点</v>
      </c>
      <c r="E1735" t="s">
        <v>3</v>
      </c>
      <c r="F1735" t="str">
        <f>VLOOKUP(E1735,病床機能区分!$A$2:$C$14,3,0)</f>
        <v>04：慢性期</v>
      </c>
      <c r="G1735" t="s">
        <v>1232</v>
      </c>
      <c r="H1735" t="s">
        <v>1176</v>
      </c>
      <c r="I1735">
        <v>866</v>
      </c>
      <c r="J1735" s="40">
        <f t="shared" si="42"/>
        <v>1.7892561983471074</v>
      </c>
    </row>
    <row r="1736" spans="1:10">
      <c r="A1736" t="s">
        <v>1131</v>
      </c>
      <c r="B1736" t="s">
        <v>825</v>
      </c>
      <c r="C1736" t="s">
        <v>1183</v>
      </c>
      <c r="D1736" t="str">
        <f>VLOOKUP(C1736,時点区分!$A$2:$C$8,3,0)</f>
        <v>04:R4年度病床機能報告_2022年時点</v>
      </c>
      <c r="E1736" t="s">
        <v>771</v>
      </c>
      <c r="F1736" t="str">
        <f>VLOOKUP(E1736,病床機能区分!$A$2:$C$14,3,0)</f>
        <v>09：休棟中（今後再開する予定）</v>
      </c>
      <c r="G1736" t="s">
        <v>1234</v>
      </c>
      <c r="H1736" t="s">
        <v>1176</v>
      </c>
      <c r="I1736">
        <v>0</v>
      </c>
      <c r="J1736" s="40"/>
    </row>
    <row r="1737" spans="1:10">
      <c r="A1737" t="s">
        <v>1131</v>
      </c>
      <c r="B1737" t="s">
        <v>825</v>
      </c>
      <c r="C1737" t="s">
        <v>1183</v>
      </c>
      <c r="D1737" t="str">
        <f>VLOOKUP(C1737,時点区分!$A$2:$C$8,3,0)</f>
        <v>04:R4年度病床機能報告_2022年時点</v>
      </c>
      <c r="E1737" t="s">
        <v>772</v>
      </c>
      <c r="F1737" t="str">
        <f>VLOOKUP(E1737,病床機能区分!$A$2:$C$14,3,0)</f>
        <v>10：休棟中（今後廃止する予定）</v>
      </c>
      <c r="G1737" t="s">
        <v>1236</v>
      </c>
      <c r="H1737" t="s">
        <v>1176</v>
      </c>
      <c r="I1737">
        <v>0</v>
      </c>
      <c r="J1737" s="40"/>
    </row>
    <row r="1738" spans="1:10">
      <c r="A1738" t="s">
        <v>1131</v>
      </c>
      <c r="B1738" t="s">
        <v>825</v>
      </c>
      <c r="C1738" t="s">
        <v>1183</v>
      </c>
      <c r="D1738" t="str">
        <f>VLOOKUP(C1738,時点区分!$A$2:$C$8,3,0)</f>
        <v>04:R4年度病床機能報告_2022年時点</v>
      </c>
      <c r="E1738" t="s">
        <v>784</v>
      </c>
      <c r="F1738" t="str">
        <f>VLOOKUP(E1738,病床機能区分!$A$2:$C$14,3,0)</f>
        <v>06：合計</v>
      </c>
      <c r="G1738" t="s">
        <v>1238</v>
      </c>
      <c r="H1738" t="s">
        <v>1176</v>
      </c>
      <c r="I1738">
        <v>2320</v>
      </c>
      <c r="J1738" s="40">
        <f>I1743</f>
        <v>1.2197686645636172</v>
      </c>
    </row>
    <row r="1739" spans="1:10">
      <c r="A1739" t="s">
        <v>1131</v>
      </c>
      <c r="B1739" t="s">
        <v>825</v>
      </c>
      <c r="C1739" t="s">
        <v>1184</v>
      </c>
      <c r="D1739" t="str">
        <f>VLOOKUP(C1739,時点区分!$A$2:$C$8,3,0)</f>
        <v>05:R4年度現状一致率</v>
      </c>
      <c r="E1739" t="s">
        <v>0</v>
      </c>
      <c r="F1739" t="str">
        <f>VLOOKUP(E1739,病床機能区分!$A$2:$C$14,3,0)</f>
        <v>01：高度急性期</v>
      </c>
      <c r="G1739" t="s">
        <v>1239</v>
      </c>
      <c r="H1739" t="s">
        <v>1270</v>
      </c>
      <c r="I1739">
        <v>0.24175824175824176</v>
      </c>
      <c r="J1739" s="40"/>
    </row>
    <row r="1740" spans="1:10">
      <c r="A1740" t="s">
        <v>1131</v>
      </c>
      <c r="B1740" t="s">
        <v>825</v>
      </c>
      <c r="C1740" t="s">
        <v>1184</v>
      </c>
      <c r="D1740" t="str">
        <f>VLOOKUP(C1740,時点区分!$A$2:$C$8,3,0)</f>
        <v>05:R4年度現状一致率</v>
      </c>
      <c r="E1740" t="s">
        <v>1</v>
      </c>
      <c r="F1740" t="str">
        <f>VLOOKUP(E1740,病床機能区分!$A$2:$C$14,3,0)</f>
        <v>02：急性期</v>
      </c>
      <c r="G1740" t="s">
        <v>1241</v>
      </c>
      <c r="H1740" t="s">
        <v>1270</v>
      </c>
      <c r="I1740">
        <v>2.0052910052910051</v>
      </c>
      <c r="J1740" s="40"/>
    </row>
    <row r="1741" spans="1:10">
      <c r="A1741" t="s">
        <v>1131</v>
      </c>
      <c r="B1741" t="s">
        <v>825</v>
      </c>
      <c r="C1741" t="s">
        <v>1184</v>
      </c>
      <c r="D1741" t="str">
        <f>VLOOKUP(C1741,時点区分!$A$2:$C$8,3,0)</f>
        <v>05:R4年度現状一致率</v>
      </c>
      <c r="E1741" t="s">
        <v>2</v>
      </c>
      <c r="F1741" t="str">
        <f>VLOOKUP(E1741,病床機能区分!$A$2:$C$14,3,0)</f>
        <v>03：回復期</v>
      </c>
      <c r="G1741" t="s">
        <v>1243</v>
      </c>
      <c r="H1741" t="s">
        <v>1270</v>
      </c>
      <c r="I1741">
        <v>0.40807174887892378</v>
      </c>
      <c r="J1741" s="40"/>
    </row>
    <row r="1742" spans="1:10">
      <c r="A1742" t="s">
        <v>1131</v>
      </c>
      <c r="B1742" t="s">
        <v>825</v>
      </c>
      <c r="C1742" t="s">
        <v>1184</v>
      </c>
      <c r="D1742" t="str">
        <f>VLOOKUP(C1742,時点区分!$A$2:$C$8,3,0)</f>
        <v>05:R4年度現状一致率</v>
      </c>
      <c r="E1742" t="s">
        <v>3</v>
      </c>
      <c r="F1742" t="str">
        <f>VLOOKUP(E1742,病床機能区分!$A$2:$C$14,3,0)</f>
        <v>04：慢性期</v>
      </c>
      <c r="G1742" t="s">
        <v>1245</v>
      </c>
      <c r="H1742" t="s">
        <v>1270</v>
      </c>
      <c r="I1742">
        <v>1.7892561983471074</v>
      </c>
      <c r="J1742" s="40"/>
    </row>
    <row r="1743" spans="1:10">
      <c r="A1743" t="s">
        <v>1131</v>
      </c>
      <c r="B1743" t="s">
        <v>825</v>
      </c>
      <c r="C1743" t="s">
        <v>1184</v>
      </c>
      <c r="D1743" t="str">
        <f>VLOOKUP(C1743,時点区分!$A$2:$C$8,3,0)</f>
        <v>05:R4年度現状一致率</v>
      </c>
      <c r="E1743" t="s">
        <v>784</v>
      </c>
      <c r="F1743" t="str">
        <f>VLOOKUP(E1743,病床機能区分!$A$2:$C$14,3,0)</f>
        <v>06：合計</v>
      </c>
      <c r="G1743" t="s">
        <v>1247</v>
      </c>
      <c r="H1743" t="s">
        <v>1270</v>
      </c>
      <c r="I1743">
        <v>1.2197686645636172</v>
      </c>
      <c r="J1743" s="40"/>
    </row>
    <row r="1744" spans="1:10">
      <c r="A1744" t="s">
        <v>1131</v>
      </c>
      <c r="B1744" t="s">
        <v>825</v>
      </c>
      <c r="C1744" t="s">
        <v>1185</v>
      </c>
      <c r="D1744" t="str">
        <f>VLOOKUP(C1744,時点区分!$A$2:$C$8,3,0)</f>
        <v>06:R4年度病床機能報告_2025年時点</v>
      </c>
      <c r="E1744" t="s">
        <v>0</v>
      </c>
      <c r="F1744" t="str">
        <f>VLOOKUP(E1744,病床機能区分!$A$2:$C$14,3,0)</f>
        <v>01：高度急性期</v>
      </c>
      <c r="G1744" t="s">
        <v>1249</v>
      </c>
      <c r="H1744" t="s">
        <v>1176</v>
      </c>
      <c r="I1744">
        <v>44</v>
      </c>
      <c r="J1744" s="40">
        <f>I1752</f>
        <v>0.24175824175824176</v>
      </c>
    </row>
    <row r="1745" spans="1:10">
      <c r="A1745" t="s">
        <v>1131</v>
      </c>
      <c r="B1745" t="s">
        <v>825</v>
      </c>
      <c r="C1745" t="s">
        <v>1185</v>
      </c>
      <c r="D1745" t="str">
        <f>VLOOKUP(C1745,時点区分!$A$2:$C$8,3,0)</f>
        <v>06:R4年度病床機能報告_2025年時点</v>
      </c>
      <c r="E1745" t="s">
        <v>1</v>
      </c>
      <c r="F1745" t="str">
        <f>VLOOKUP(E1745,病床機能区分!$A$2:$C$14,3,0)</f>
        <v>02：急性期</v>
      </c>
      <c r="G1745" t="s">
        <v>1251</v>
      </c>
      <c r="H1745" t="s">
        <v>1176</v>
      </c>
      <c r="I1745">
        <v>1063</v>
      </c>
      <c r="J1745" s="40">
        <f>I1753</f>
        <v>1.8747795414462081</v>
      </c>
    </row>
    <row r="1746" spans="1:10">
      <c r="A1746" t="s">
        <v>1131</v>
      </c>
      <c r="B1746" t="s">
        <v>825</v>
      </c>
      <c r="C1746" t="s">
        <v>1185</v>
      </c>
      <c r="D1746" t="str">
        <f>VLOOKUP(C1746,時点区分!$A$2:$C$8,3,0)</f>
        <v>06:R4年度病床機能報告_2025年時点</v>
      </c>
      <c r="E1746" t="s">
        <v>2</v>
      </c>
      <c r="F1746" t="str">
        <f>VLOOKUP(E1746,病床機能区分!$A$2:$C$14,3,0)</f>
        <v>03：回復期</v>
      </c>
      <c r="G1746" t="s">
        <v>1253</v>
      </c>
      <c r="H1746" t="s">
        <v>1176</v>
      </c>
      <c r="I1746">
        <v>313</v>
      </c>
      <c r="J1746" s="40">
        <f>I1754</f>
        <v>0.46786248131539609</v>
      </c>
    </row>
    <row r="1747" spans="1:10">
      <c r="A1747" t="s">
        <v>1131</v>
      </c>
      <c r="B1747" t="s">
        <v>825</v>
      </c>
      <c r="C1747" t="s">
        <v>1185</v>
      </c>
      <c r="D1747" t="str">
        <f>VLOOKUP(C1747,時点区分!$A$2:$C$8,3,0)</f>
        <v>06:R4年度病床機能報告_2025年時点</v>
      </c>
      <c r="E1747" t="s">
        <v>3</v>
      </c>
      <c r="F1747" t="str">
        <f>VLOOKUP(E1747,病床機能区分!$A$2:$C$14,3,0)</f>
        <v>04：慢性期</v>
      </c>
      <c r="G1747" t="s">
        <v>1255</v>
      </c>
      <c r="H1747" t="s">
        <v>1176</v>
      </c>
      <c r="I1747">
        <v>791</v>
      </c>
      <c r="J1747" s="40">
        <f>I1755</f>
        <v>1.634297520661157</v>
      </c>
    </row>
    <row r="1748" spans="1:10">
      <c r="A1748" t="s">
        <v>1131</v>
      </c>
      <c r="B1748" t="s">
        <v>825</v>
      </c>
      <c r="C1748" t="s">
        <v>1185</v>
      </c>
      <c r="D1748" t="str">
        <f>VLOOKUP(C1748,時点区分!$A$2:$C$8,3,0)</f>
        <v>06:R4年度病床機能報告_2025年時点</v>
      </c>
      <c r="E1748" t="s">
        <v>779</v>
      </c>
      <c r="F1748" t="str">
        <f>VLOOKUP(E1748,病床機能区分!$A$2:$C$14,3,0)</f>
        <v>11：介護保険施設等へ移行予定</v>
      </c>
      <c r="G1748" t="s">
        <v>1257</v>
      </c>
      <c r="H1748" t="s">
        <v>1176</v>
      </c>
      <c r="I1748">
        <v>75</v>
      </c>
      <c r="J1748" s="40"/>
    </row>
    <row r="1749" spans="1:10">
      <c r="A1749" t="s">
        <v>1131</v>
      </c>
      <c r="B1749" t="s">
        <v>825</v>
      </c>
      <c r="C1749" t="s">
        <v>1185</v>
      </c>
      <c r="D1749" t="str">
        <f>VLOOKUP(C1749,時点区分!$A$2:$C$8,3,0)</f>
        <v>06:R4年度病床機能報告_2025年時点</v>
      </c>
      <c r="E1749" t="s">
        <v>780</v>
      </c>
      <c r="F1749" t="str">
        <f>VLOOKUP(E1749,病床機能区分!$A$2:$C$14,3,0)</f>
        <v>12：休棟予定</v>
      </c>
      <c r="G1749" t="s">
        <v>1259</v>
      </c>
      <c r="H1749" t="s">
        <v>1176</v>
      </c>
      <c r="I1749">
        <v>0</v>
      </c>
      <c r="J1749" s="40"/>
    </row>
    <row r="1750" spans="1:10">
      <c r="A1750" t="s">
        <v>1131</v>
      </c>
      <c r="B1750" t="s">
        <v>825</v>
      </c>
      <c r="C1750" t="s">
        <v>1185</v>
      </c>
      <c r="D1750" t="str">
        <f>VLOOKUP(C1750,時点区分!$A$2:$C$8,3,0)</f>
        <v>06:R4年度病床機能報告_2025年時点</v>
      </c>
      <c r="E1750" t="s">
        <v>781</v>
      </c>
      <c r="F1750" t="str">
        <f>VLOOKUP(E1750,病床機能区分!$A$2:$C$14,3,0)</f>
        <v>13：廃止予定</v>
      </c>
      <c r="G1750" t="s">
        <v>1261</v>
      </c>
      <c r="H1750" t="s">
        <v>1176</v>
      </c>
      <c r="I1750">
        <v>34</v>
      </c>
      <c r="J1750" s="40"/>
    </row>
    <row r="1751" spans="1:10">
      <c r="A1751" t="s">
        <v>1131</v>
      </c>
      <c r="B1751" t="s">
        <v>825</v>
      </c>
      <c r="C1751" t="s">
        <v>1185</v>
      </c>
      <c r="D1751" t="str">
        <f>VLOOKUP(C1751,時点区分!$A$2:$C$8,3,0)</f>
        <v>06:R4年度病床機能報告_2025年時点</v>
      </c>
      <c r="E1751" t="s">
        <v>784</v>
      </c>
      <c r="F1751" t="str">
        <f>VLOOKUP(E1751,病床機能区分!$A$2:$C$14,3,0)</f>
        <v>06：合計</v>
      </c>
      <c r="G1751" t="s">
        <v>1263</v>
      </c>
      <c r="H1751" t="s">
        <v>1176</v>
      </c>
      <c r="I1751">
        <v>2320</v>
      </c>
      <c r="J1751" s="40">
        <f>I1756</f>
        <v>1.2197686645636172</v>
      </c>
    </row>
    <row r="1752" spans="1:10">
      <c r="A1752" t="s">
        <v>1131</v>
      </c>
      <c r="B1752" t="s">
        <v>825</v>
      </c>
      <c r="C1752" t="s">
        <v>1278</v>
      </c>
      <c r="D1752" t="str">
        <f>VLOOKUP(C1752,時点区分!$A$2:$C$8,3,0)</f>
        <v>07:R4年度将来一致率</v>
      </c>
      <c r="E1752" t="s">
        <v>0</v>
      </c>
      <c r="F1752" t="str">
        <f>VLOOKUP(E1752,病床機能区分!$A$2:$C$14,3,0)</f>
        <v>01：高度急性期</v>
      </c>
      <c r="G1752" t="s">
        <v>1281</v>
      </c>
      <c r="H1752" t="s">
        <v>1270</v>
      </c>
      <c r="I1752">
        <v>0.24175824175824176</v>
      </c>
      <c r="J1752" s="40"/>
    </row>
    <row r="1753" spans="1:10">
      <c r="A1753" t="s">
        <v>1131</v>
      </c>
      <c r="B1753" t="s">
        <v>825</v>
      </c>
      <c r="C1753" t="s">
        <v>1278</v>
      </c>
      <c r="D1753" t="str">
        <f>VLOOKUP(C1753,時点区分!$A$2:$C$8,3,0)</f>
        <v>07:R4年度将来一致率</v>
      </c>
      <c r="E1753" t="s">
        <v>1</v>
      </c>
      <c r="F1753" t="str">
        <f>VLOOKUP(E1753,病床機能区分!$A$2:$C$14,3,0)</f>
        <v>02：急性期</v>
      </c>
      <c r="G1753" t="s">
        <v>1283</v>
      </c>
      <c r="H1753" t="s">
        <v>1270</v>
      </c>
      <c r="I1753">
        <v>1.8747795414462081</v>
      </c>
      <c r="J1753" s="40"/>
    </row>
    <row r="1754" spans="1:10">
      <c r="A1754" t="s">
        <v>1131</v>
      </c>
      <c r="B1754" t="s">
        <v>825</v>
      </c>
      <c r="C1754" t="s">
        <v>1278</v>
      </c>
      <c r="D1754" t="str">
        <f>VLOOKUP(C1754,時点区分!$A$2:$C$8,3,0)</f>
        <v>07:R4年度将来一致率</v>
      </c>
      <c r="E1754" t="s">
        <v>2</v>
      </c>
      <c r="F1754" t="str">
        <f>VLOOKUP(E1754,病床機能区分!$A$2:$C$14,3,0)</f>
        <v>03：回復期</v>
      </c>
      <c r="G1754" t="s">
        <v>1285</v>
      </c>
      <c r="H1754" t="s">
        <v>1270</v>
      </c>
      <c r="I1754">
        <v>0.46786248131539609</v>
      </c>
      <c r="J1754" s="40"/>
    </row>
    <row r="1755" spans="1:10">
      <c r="A1755" t="s">
        <v>1131</v>
      </c>
      <c r="B1755" t="s">
        <v>825</v>
      </c>
      <c r="C1755" t="s">
        <v>1278</v>
      </c>
      <c r="D1755" t="str">
        <f>VLOOKUP(C1755,時点区分!$A$2:$C$8,3,0)</f>
        <v>07:R4年度将来一致率</v>
      </c>
      <c r="E1755" t="s">
        <v>3</v>
      </c>
      <c r="F1755" t="str">
        <f>VLOOKUP(E1755,病床機能区分!$A$2:$C$14,3,0)</f>
        <v>04：慢性期</v>
      </c>
      <c r="G1755" t="s">
        <v>1287</v>
      </c>
      <c r="H1755" t="s">
        <v>1270</v>
      </c>
      <c r="I1755">
        <v>1.634297520661157</v>
      </c>
      <c r="J1755" s="40"/>
    </row>
    <row r="1756" spans="1:10" ht="14" thickBot="1">
      <c r="A1756" t="s">
        <v>1131</v>
      </c>
      <c r="B1756" t="s">
        <v>825</v>
      </c>
      <c r="C1756" t="s">
        <v>1278</v>
      </c>
      <c r="D1756" t="str">
        <f>VLOOKUP(C1756,時点区分!$A$2:$C$8,3,0)</f>
        <v>07:R4年度将来一致率</v>
      </c>
      <c r="E1756" t="s">
        <v>784</v>
      </c>
      <c r="F1756" t="str">
        <f>VLOOKUP(E1756,病床機能区分!$A$2:$C$14,3,0)</f>
        <v>06：合計</v>
      </c>
      <c r="G1756" t="s">
        <v>1289</v>
      </c>
      <c r="H1756" t="s">
        <v>1270</v>
      </c>
      <c r="I1756">
        <v>1.2197686645636172</v>
      </c>
      <c r="J1756" s="41"/>
    </row>
    <row r="1757" spans="1:10">
      <c r="A1757" t="s">
        <v>1131</v>
      </c>
      <c r="B1757" t="s">
        <v>826</v>
      </c>
      <c r="C1757" t="s">
        <v>1181</v>
      </c>
      <c r="D1757" t="str">
        <f>VLOOKUP(C1757,時点区分!$A$2:$C$8,3,0)</f>
        <v>01:現状ー構想策定時</v>
      </c>
      <c r="E1757" t="s">
        <v>0</v>
      </c>
      <c r="F1757" t="str">
        <f>VLOOKUP(E1757,病床機能区分!$A$2:$C$14,3,0)</f>
        <v>01：高度急性期</v>
      </c>
      <c r="G1757" t="s">
        <v>1186</v>
      </c>
      <c r="H1757" t="s">
        <v>1176</v>
      </c>
      <c r="I1757">
        <v>30</v>
      </c>
      <c r="J1757" s="39">
        <f>I1772</f>
        <v>0.15625</v>
      </c>
    </row>
    <row r="1758" spans="1:10">
      <c r="A1758" t="s">
        <v>1131</v>
      </c>
      <c r="B1758" t="s">
        <v>826</v>
      </c>
      <c r="C1758" t="s">
        <v>1181</v>
      </c>
      <c r="D1758" t="str">
        <f>VLOOKUP(C1758,時点区分!$A$2:$C$8,3,0)</f>
        <v>01:現状ー構想策定時</v>
      </c>
      <c r="E1758" t="s">
        <v>1</v>
      </c>
      <c r="F1758" t="str">
        <f>VLOOKUP(E1758,病床機能区分!$A$2:$C$14,3,0)</f>
        <v>02：急性期</v>
      </c>
      <c r="G1758" t="s">
        <v>1188</v>
      </c>
      <c r="H1758" t="s">
        <v>1176</v>
      </c>
      <c r="I1758">
        <v>1591</v>
      </c>
      <c r="J1758" s="40">
        <f>I1773</f>
        <v>2.3362701908957417</v>
      </c>
    </row>
    <row r="1759" spans="1:10">
      <c r="A1759" t="s">
        <v>1131</v>
      </c>
      <c r="B1759" t="s">
        <v>826</v>
      </c>
      <c r="C1759" t="s">
        <v>1181</v>
      </c>
      <c r="D1759" t="str">
        <f>VLOOKUP(C1759,時点区分!$A$2:$C$8,3,0)</f>
        <v>01:現状ー構想策定時</v>
      </c>
      <c r="E1759" t="s">
        <v>2</v>
      </c>
      <c r="F1759" t="str">
        <f>VLOOKUP(E1759,病床機能区分!$A$2:$C$14,3,0)</f>
        <v>03：回復期</v>
      </c>
      <c r="G1759" t="s">
        <v>1190</v>
      </c>
      <c r="H1759" t="s">
        <v>1176</v>
      </c>
      <c r="I1759">
        <v>328</v>
      </c>
      <c r="J1759" s="40">
        <f>I1774</f>
        <v>0.33435270132517841</v>
      </c>
    </row>
    <row r="1760" spans="1:10">
      <c r="A1760" t="s">
        <v>1131</v>
      </c>
      <c r="B1760" t="s">
        <v>826</v>
      </c>
      <c r="C1760" t="s">
        <v>1181</v>
      </c>
      <c r="D1760" t="str">
        <f>VLOOKUP(C1760,時点区分!$A$2:$C$8,3,0)</f>
        <v>01:現状ー構想策定時</v>
      </c>
      <c r="E1760" t="s">
        <v>3</v>
      </c>
      <c r="F1760" t="str">
        <f>VLOOKUP(E1760,病床機能区分!$A$2:$C$14,3,0)</f>
        <v>04：慢性期</v>
      </c>
      <c r="G1760" t="s">
        <v>1192</v>
      </c>
      <c r="H1760" t="s">
        <v>1176</v>
      </c>
      <c r="I1760">
        <v>400</v>
      </c>
      <c r="J1760" s="40">
        <f>I1775</f>
        <v>0.68493150684931503</v>
      </c>
    </row>
    <row r="1761" spans="1:10">
      <c r="A1761" t="s">
        <v>1131</v>
      </c>
      <c r="B1761" t="s">
        <v>826</v>
      </c>
      <c r="C1761" t="s">
        <v>1181</v>
      </c>
      <c r="D1761" t="str">
        <f>VLOOKUP(C1761,時点区分!$A$2:$C$8,3,0)</f>
        <v>01:現状ー構想策定時</v>
      </c>
      <c r="E1761" t="s">
        <v>783</v>
      </c>
      <c r="F1761" t="str">
        <f>VLOOKUP(E1761,病床機能区分!$A$2:$C$14,3,0)</f>
        <v>05：未報告</v>
      </c>
      <c r="G1761" t="s">
        <v>1194</v>
      </c>
      <c r="H1761" t="s">
        <v>1176</v>
      </c>
      <c r="I1761">
        <v>144</v>
      </c>
      <c r="J1761" s="40"/>
    </row>
    <row r="1762" spans="1:10">
      <c r="A1762" t="s">
        <v>1131</v>
      </c>
      <c r="B1762" t="s">
        <v>826</v>
      </c>
      <c r="C1762" t="s">
        <v>1181</v>
      </c>
      <c r="D1762" t="str">
        <f>VLOOKUP(C1762,時点区分!$A$2:$C$8,3,0)</f>
        <v>01:現状ー構想策定時</v>
      </c>
      <c r="E1762" t="s">
        <v>784</v>
      </c>
      <c r="F1762" t="str">
        <f>VLOOKUP(E1762,病床機能区分!$A$2:$C$14,3,0)</f>
        <v>06：合計</v>
      </c>
      <c r="G1762" t="s">
        <v>1196</v>
      </c>
      <c r="H1762" t="s">
        <v>1176</v>
      </c>
      <c r="I1762">
        <v>2493</v>
      </c>
      <c r="J1762" s="40">
        <f>I1776</f>
        <v>1.0225594749794913</v>
      </c>
    </row>
    <row r="1763" spans="1:10">
      <c r="A1763" t="s">
        <v>1131</v>
      </c>
      <c r="B1763" t="s">
        <v>826</v>
      </c>
      <c r="C1763" t="s">
        <v>1181</v>
      </c>
      <c r="D1763" t="str">
        <f>VLOOKUP(C1763,時点区分!$A$2:$C$8,3,0)</f>
        <v>01:現状ー構想策定時</v>
      </c>
      <c r="E1763" t="s">
        <v>785</v>
      </c>
      <c r="F1763" t="str">
        <f>VLOOKUP(E1763,病床機能区分!$A$2:$C$14,3,0)</f>
        <v>07：在宅医療等</v>
      </c>
      <c r="G1763" t="s">
        <v>1198</v>
      </c>
      <c r="H1763" t="s">
        <v>1176</v>
      </c>
      <c r="I1763">
        <v>3533</v>
      </c>
      <c r="J1763" s="40"/>
    </row>
    <row r="1764" spans="1:10">
      <c r="A1764" t="s">
        <v>1131</v>
      </c>
      <c r="B1764" t="s">
        <v>826</v>
      </c>
      <c r="C1764" t="s">
        <v>1181</v>
      </c>
      <c r="D1764" t="str">
        <f>VLOOKUP(C1764,時点区分!$A$2:$C$8,3,0)</f>
        <v>01:現状ー構想策定時</v>
      </c>
      <c r="E1764" t="s">
        <v>786</v>
      </c>
      <c r="F1764" t="str">
        <f>VLOOKUP(E1764,病床機能区分!$A$2:$C$14,3,0)</f>
        <v>08：うち訪問診療分</v>
      </c>
      <c r="G1764" t="s">
        <v>1200</v>
      </c>
      <c r="H1764" t="s">
        <v>1176</v>
      </c>
      <c r="I1764">
        <v>1643</v>
      </c>
      <c r="J1764" s="40"/>
    </row>
    <row r="1765" spans="1:10">
      <c r="A1765" t="s">
        <v>1131</v>
      </c>
      <c r="B1765" t="s">
        <v>826</v>
      </c>
      <c r="C1765" t="s">
        <v>1129</v>
      </c>
      <c r="D1765" t="str">
        <f>VLOOKUP(C1765,時点区分!$A$2:$C$8,3,0)</f>
        <v>02:将来</v>
      </c>
      <c r="E1765" t="s">
        <v>0</v>
      </c>
      <c r="F1765" t="str">
        <f>VLOOKUP(E1765,病床機能区分!$A$2:$C$14,3,0)</f>
        <v>01：高度急性期</v>
      </c>
      <c r="G1765" t="s">
        <v>1202</v>
      </c>
      <c r="H1765" t="s">
        <v>1176</v>
      </c>
      <c r="I1765">
        <v>192</v>
      </c>
      <c r="J1765" s="40">
        <f>I1772</f>
        <v>0.15625</v>
      </c>
    </row>
    <row r="1766" spans="1:10">
      <c r="A1766" t="s">
        <v>1131</v>
      </c>
      <c r="B1766" t="s">
        <v>826</v>
      </c>
      <c r="C1766" t="s">
        <v>1129</v>
      </c>
      <c r="D1766" t="str">
        <f>VLOOKUP(C1766,時点区分!$A$2:$C$8,3,0)</f>
        <v>02:将来</v>
      </c>
      <c r="E1766" t="s">
        <v>1</v>
      </c>
      <c r="F1766" t="str">
        <f>VLOOKUP(E1766,病床機能区分!$A$2:$C$14,3,0)</f>
        <v>02：急性期</v>
      </c>
      <c r="G1766" t="s">
        <v>1204</v>
      </c>
      <c r="H1766" t="s">
        <v>1176</v>
      </c>
      <c r="I1766">
        <v>681</v>
      </c>
      <c r="J1766" s="40">
        <f>I1773</f>
        <v>2.3362701908957417</v>
      </c>
    </row>
    <row r="1767" spans="1:10">
      <c r="A1767" t="s">
        <v>1131</v>
      </c>
      <c r="B1767" t="s">
        <v>826</v>
      </c>
      <c r="C1767" t="s">
        <v>1129</v>
      </c>
      <c r="D1767" t="str">
        <f>VLOOKUP(C1767,時点区分!$A$2:$C$8,3,0)</f>
        <v>02:将来</v>
      </c>
      <c r="E1767" t="s">
        <v>2</v>
      </c>
      <c r="F1767" t="str">
        <f>VLOOKUP(E1767,病床機能区分!$A$2:$C$14,3,0)</f>
        <v>03：回復期</v>
      </c>
      <c r="G1767" t="s">
        <v>1206</v>
      </c>
      <c r="H1767" t="s">
        <v>1176</v>
      </c>
      <c r="I1767">
        <v>981</v>
      </c>
      <c r="J1767" s="40">
        <f>I1774</f>
        <v>0.33435270132517841</v>
      </c>
    </row>
    <row r="1768" spans="1:10">
      <c r="A1768" t="s">
        <v>1131</v>
      </c>
      <c r="B1768" t="s">
        <v>826</v>
      </c>
      <c r="C1768" t="s">
        <v>1129</v>
      </c>
      <c r="D1768" t="str">
        <f>VLOOKUP(C1768,時点区分!$A$2:$C$8,3,0)</f>
        <v>02:将来</v>
      </c>
      <c r="E1768" t="s">
        <v>3</v>
      </c>
      <c r="F1768" t="str">
        <f>VLOOKUP(E1768,病床機能区分!$A$2:$C$14,3,0)</f>
        <v>04：慢性期</v>
      </c>
      <c r="G1768" t="s">
        <v>1208</v>
      </c>
      <c r="H1768" t="s">
        <v>1176</v>
      </c>
      <c r="I1768">
        <v>584</v>
      </c>
      <c r="J1768" s="40">
        <f>I1775</f>
        <v>0.68493150684931503</v>
      </c>
    </row>
    <row r="1769" spans="1:10">
      <c r="A1769" t="s">
        <v>1131</v>
      </c>
      <c r="B1769" t="s">
        <v>826</v>
      </c>
      <c r="C1769" t="s">
        <v>1129</v>
      </c>
      <c r="D1769" t="str">
        <f>VLOOKUP(C1769,時点区分!$A$2:$C$8,3,0)</f>
        <v>02:将来</v>
      </c>
      <c r="E1769" t="s">
        <v>784</v>
      </c>
      <c r="F1769" t="str">
        <f>VLOOKUP(E1769,病床機能区分!$A$2:$C$14,3,0)</f>
        <v>06：合計</v>
      </c>
      <c r="G1769" t="s">
        <v>1210</v>
      </c>
      <c r="H1769" t="s">
        <v>1176</v>
      </c>
      <c r="I1769">
        <v>2438</v>
      </c>
      <c r="J1769" s="40">
        <f>I1776</f>
        <v>1.0225594749794913</v>
      </c>
    </row>
    <row r="1770" spans="1:10">
      <c r="A1770" t="s">
        <v>1131</v>
      </c>
      <c r="B1770" t="s">
        <v>826</v>
      </c>
      <c r="C1770" t="s">
        <v>1129</v>
      </c>
      <c r="D1770" t="str">
        <f>VLOOKUP(C1770,時点区分!$A$2:$C$8,3,0)</f>
        <v>02:将来</v>
      </c>
      <c r="E1770" t="s">
        <v>785</v>
      </c>
      <c r="F1770" t="str">
        <f>VLOOKUP(E1770,病床機能区分!$A$2:$C$14,3,0)</f>
        <v>07：在宅医療等</v>
      </c>
      <c r="G1770" t="s">
        <v>1212</v>
      </c>
      <c r="H1770" t="s">
        <v>1176</v>
      </c>
      <c r="I1770">
        <v>-4239</v>
      </c>
      <c r="J1770" s="40"/>
    </row>
    <row r="1771" spans="1:10">
      <c r="A1771" t="s">
        <v>1131</v>
      </c>
      <c r="B1771" t="s">
        <v>826</v>
      </c>
      <c r="C1771" t="s">
        <v>1129</v>
      </c>
      <c r="D1771" t="str">
        <f>VLOOKUP(C1771,時点区分!$A$2:$C$8,3,0)</f>
        <v>02:将来</v>
      </c>
      <c r="E1771" t="s">
        <v>786</v>
      </c>
      <c r="F1771" t="str">
        <f>VLOOKUP(E1771,病床機能区分!$A$2:$C$14,3,0)</f>
        <v>08：うち訪問診療分</v>
      </c>
      <c r="G1771" t="s">
        <v>1214</v>
      </c>
      <c r="H1771" t="s">
        <v>1176</v>
      </c>
      <c r="I1771">
        <v>-1976</v>
      </c>
      <c r="J1771" s="40"/>
    </row>
    <row r="1772" spans="1:10">
      <c r="A1772" t="s">
        <v>1131</v>
      </c>
      <c r="B1772" t="s">
        <v>826</v>
      </c>
      <c r="C1772" t="s">
        <v>1182</v>
      </c>
      <c r="D1772" t="str">
        <f>VLOOKUP(C1772,時点区分!$A$2:$C$8,3,0)</f>
        <v>03:構想策定時一致率</v>
      </c>
      <c r="E1772" t="s">
        <v>0</v>
      </c>
      <c r="F1772" t="str">
        <f>VLOOKUP(E1772,病床機能区分!$A$2:$C$14,3,0)</f>
        <v>01：高度急性期</v>
      </c>
      <c r="G1772" t="s">
        <v>1216</v>
      </c>
      <c r="H1772" t="s">
        <v>1270</v>
      </c>
      <c r="I1772">
        <v>0.15625</v>
      </c>
      <c r="J1772" s="40"/>
    </row>
    <row r="1773" spans="1:10">
      <c r="A1773" t="s">
        <v>1131</v>
      </c>
      <c r="B1773" t="s">
        <v>826</v>
      </c>
      <c r="C1773" t="s">
        <v>1182</v>
      </c>
      <c r="D1773" t="str">
        <f>VLOOKUP(C1773,時点区分!$A$2:$C$8,3,0)</f>
        <v>03:構想策定時一致率</v>
      </c>
      <c r="E1773" t="s">
        <v>1</v>
      </c>
      <c r="F1773" t="str">
        <f>VLOOKUP(E1773,病床機能区分!$A$2:$C$14,3,0)</f>
        <v>02：急性期</v>
      </c>
      <c r="G1773" t="s">
        <v>1218</v>
      </c>
      <c r="H1773" t="s">
        <v>1270</v>
      </c>
      <c r="I1773">
        <v>2.3362701908957417</v>
      </c>
      <c r="J1773" s="40"/>
    </row>
    <row r="1774" spans="1:10">
      <c r="A1774" t="s">
        <v>1131</v>
      </c>
      <c r="B1774" t="s">
        <v>826</v>
      </c>
      <c r="C1774" t="s">
        <v>1182</v>
      </c>
      <c r="D1774" t="str">
        <f>VLOOKUP(C1774,時点区分!$A$2:$C$8,3,0)</f>
        <v>03:構想策定時一致率</v>
      </c>
      <c r="E1774" t="s">
        <v>2</v>
      </c>
      <c r="F1774" t="str">
        <f>VLOOKUP(E1774,病床機能区分!$A$2:$C$14,3,0)</f>
        <v>03：回復期</v>
      </c>
      <c r="G1774" t="s">
        <v>1220</v>
      </c>
      <c r="H1774" t="s">
        <v>1270</v>
      </c>
      <c r="I1774">
        <v>0.33435270132517841</v>
      </c>
      <c r="J1774" s="40"/>
    </row>
    <row r="1775" spans="1:10">
      <c r="A1775" t="s">
        <v>1131</v>
      </c>
      <c r="B1775" t="s">
        <v>826</v>
      </c>
      <c r="C1775" t="s">
        <v>1182</v>
      </c>
      <c r="D1775" t="str">
        <f>VLOOKUP(C1775,時点区分!$A$2:$C$8,3,0)</f>
        <v>03:構想策定時一致率</v>
      </c>
      <c r="E1775" t="s">
        <v>3</v>
      </c>
      <c r="F1775" t="str">
        <f>VLOOKUP(E1775,病床機能区分!$A$2:$C$14,3,0)</f>
        <v>04：慢性期</v>
      </c>
      <c r="G1775" t="s">
        <v>1222</v>
      </c>
      <c r="H1775" t="s">
        <v>1270</v>
      </c>
      <c r="I1775">
        <v>0.68493150684931503</v>
      </c>
      <c r="J1775" s="40"/>
    </row>
    <row r="1776" spans="1:10">
      <c r="A1776" t="s">
        <v>1131</v>
      </c>
      <c r="B1776" t="s">
        <v>826</v>
      </c>
      <c r="C1776" t="s">
        <v>1182</v>
      </c>
      <c r="D1776" t="str">
        <f>VLOOKUP(C1776,時点区分!$A$2:$C$8,3,0)</f>
        <v>03:構想策定時一致率</v>
      </c>
      <c r="E1776" t="s">
        <v>784</v>
      </c>
      <c r="F1776" t="str">
        <f>VLOOKUP(E1776,病床機能区分!$A$2:$C$14,3,0)</f>
        <v>06：合計</v>
      </c>
      <c r="G1776" t="s">
        <v>1224</v>
      </c>
      <c r="H1776" t="s">
        <v>1270</v>
      </c>
      <c r="I1776">
        <v>1.0225594749794913</v>
      </c>
      <c r="J1776" s="40"/>
    </row>
    <row r="1777" spans="1:10">
      <c r="A1777" t="s">
        <v>1131</v>
      </c>
      <c r="B1777" t="s">
        <v>826</v>
      </c>
      <c r="C1777" t="s">
        <v>1183</v>
      </c>
      <c r="D1777" t="str">
        <f>VLOOKUP(C1777,時点区分!$A$2:$C$8,3,0)</f>
        <v>04:R4年度病床機能報告_2022年時点</v>
      </c>
      <c r="E1777" t="s">
        <v>0</v>
      </c>
      <c r="F1777" t="str">
        <f>VLOOKUP(E1777,病床機能区分!$A$2:$C$14,3,0)</f>
        <v>01：高度急性期</v>
      </c>
      <c r="G1777" t="s">
        <v>1226</v>
      </c>
      <c r="H1777" t="s">
        <v>1176</v>
      </c>
      <c r="I1777">
        <v>46</v>
      </c>
      <c r="J1777" s="40">
        <f>I1784</f>
        <v>0.23958333333333334</v>
      </c>
    </row>
    <row r="1778" spans="1:10">
      <c r="A1778" t="s">
        <v>1131</v>
      </c>
      <c r="B1778" t="s">
        <v>826</v>
      </c>
      <c r="C1778" t="s">
        <v>1183</v>
      </c>
      <c r="D1778" t="str">
        <f>VLOOKUP(C1778,時点区分!$A$2:$C$8,3,0)</f>
        <v>04:R4年度病床機能報告_2022年時点</v>
      </c>
      <c r="E1778" t="s">
        <v>1</v>
      </c>
      <c r="F1778" t="str">
        <f>VLOOKUP(E1778,病床機能区分!$A$2:$C$14,3,0)</f>
        <v>02：急性期</v>
      </c>
      <c r="G1778" t="s">
        <v>1228</v>
      </c>
      <c r="H1778" t="s">
        <v>1176</v>
      </c>
      <c r="I1778">
        <v>1247</v>
      </c>
      <c r="J1778" s="40">
        <f t="shared" ref="J1778:J1780" si="43">I1785</f>
        <v>1.8311306901615272</v>
      </c>
    </row>
    <row r="1779" spans="1:10">
      <c r="A1779" t="s">
        <v>1131</v>
      </c>
      <c r="B1779" t="s">
        <v>826</v>
      </c>
      <c r="C1779" t="s">
        <v>1183</v>
      </c>
      <c r="D1779" t="str">
        <f>VLOOKUP(C1779,時点区分!$A$2:$C$8,3,0)</f>
        <v>04:R4年度病床機能報告_2022年時点</v>
      </c>
      <c r="E1779" t="s">
        <v>2</v>
      </c>
      <c r="F1779" t="str">
        <f>VLOOKUP(E1779,病床機能区分!$A$2:$C$14,3,0)</f>
        <v>03：回復期</v>
      </c>
      <c r="G1779" t="s">
        <v>1230</v>
      </c>
      <c r="H1779" t="s">
        <v>1176</v>
      </c>
      <c r="I1779">
        <v>433</v>
      </c>
      <c r="J1779" s="40">
        <f t="shared" si="43"/>
        <v>0.44138634046890929</v>
      </c>
    </row>
    <row r="1780" spans="1:10">
      <c r="A1780" t="s">
        <v>1131</v>
      </c>
      <c r="B1780" t="s">
        <v>826</v>
      </c>
      <c r="C1780" t="s">
        <v>1183</v>
      </c>
      <c r="D1780" t="str">
        <f>VLOOKUP(C1780,時点区分!$A$2:$C$8,3,0)</f>
        <v>04:R4年度病床機能報告_2022年時点</v>
      </c>
      <c r="E1780" t="s">
        <v>3</v>
      </c>
      <c r="F1780" t="str">
        <f>VLOOKUP(E1780,病床機能区分!$A$2:$C$14,3,0)</f>
        <v>04：慢性期</v>
      </c>
      <c r="G1780" t="s">
        <v>1232</v>
      </c>
      <c r="H1780" t="s">
        <v>1176</v>
      </c>
      <c r="I1780">
        <v>766</v>
      </c>
      <c r="J1780" s="40">
        <f t="shared" si="43"/>
        <v>1.3116438356164384</v>
      </c>
    </row>
    <row r="1781" spans="1:10">
      <c r="A1781" t="s">
        <v>1131</v>
      </c>
      <c r="B1781" t="s">
        <v>826</v>
      </c>
      <c r="C1781" t="s">
        <v>1183</v>
      </c>
      <c r="D1781" t="str">
        <f>VLOOKUP(C1781,時点区分!$A$2:$C$8,3,0)</f>
        <v>04:R4年度病床機能報告_2022年時点</v>
      </c>
      <c r="E1781" t="s">
        <v>771</v>
      </c>
      <c r="F1781" t="str">
        <f>VLOOKUP(E1781,病床機能区分!$A$2:$C$14,3,0)</f>
        <v>09：休棟中（今後再開する予定）</v>
      </c>
      <c r="G1781" t="s">
        <v>1234</v>
      </c>
      <c r="H1781" t="s">
        <v>1176</v>
      </c>
      <c r="I1781">
        <v>15</v>
      </c>
      <c r="J1781" s="40"/>
    </row>
    <row r="1782" spans="1:10">
      <c r="A1782" t="s">
        <v>1131</v>
      </c>
      <c r="B1782" t="s">
        <v>826</v>
      </c>
      <c r="C1782" t="s">
        <v>1183</v>
      </c>
      <c r="D1782" t="str">
        <f>VLOOKUP(C1782,時点区分!$A$2:$C$8,3,0)</f>
        <v>04:R4年度病床機能報告_2022年時点</v>
      </c>
      <c r="E1782" t="s">
        <v>772</v>
      </c>
      <c r="F1782" t="str">
        <f>VLOOKUP(E1782,病床機能区分!$A$2:$C$14,3,0)</f>
        <v>10：休棟中（今後廃止する予定）</v>
      </c>
      <c r="G1782" t="s">
        <v>1236</v>
      </c>
      <c r="H1782" t="s">
        <v>1176</v>
      </c>
      <c r="I1782">
        <v>0</v>
      </c>
      <c r="J1782" s="40"/>
    </row>
    <row r="1783" spans="1:10">
      <c r="A1783" t="s">
        <v>1131</v>
      </c>
      <c r="B1783" t="s">
        <v>826</v>
      </c>
      <c r="C1783" t="s">
        <v>1183</v>
      </c>
      <c r="D1783" t="str">
        <f>VLOOKUP(C1783,時点区分!$A$2:$C$8,3,0)</f>
        <v>04:R4年度病床機能報告_2022年時点</v>
      </c>
      <c r="E1783" t="s">
        <v>784</v>
      </c>
      <c r="F1783" t="str">
        <f>VLOOKUP(E1783,病床機能区分!$A$2:$C$14,3,0)</f>
        <v>06：合計</v>
      </c>
      <c r="G1783" t="s">
        <v>1238</v>
      </c>
      <c r="H1783" t="s">
        <v>1176</v>
      </c>
      <c r="I1783">
        <v>2507</v>
      </c>
      <c r="J1783" s="40">
        <f>I1788</f>
        <v>1.0283018867924529</v>
      </c>
    </row>
    <row r="1784" spans="1:10">
      <c r="A1784" t="s">
        <v>1131</v>
      </c>
      <c r="B1784" t="s">
        <v>826</v>
      </c>
      <c r="C1784" t="s">
        <v>1184</v>
      </c>
      <c r="D1784" t="str">
        <f>VLOOKUP(C1784,時点区分!$A$2:$C$8,3,0)</f>
        <v>05:R4年度現状一致率</v>
      </c>
      <c r="E1784" t="s">
        <v>0</v>
      </c>
      <c r="F1784" t="str">
        <f>VLOOKUP(E1784,病床機能区分!$A$2:$C$14,3,0)</f>
        <v>01：高度急性期</v>
      </c>
      <c r="G1784" t="s">
        <v>1239</v>
      </c>
      <c r="H1784" t="s">
        <v>1270</v>
      </c>
      <c r="I1784">
        <v>0.23958333333333334</v>
      </c>
      <c r="J1784" s="40"/>
    </row>
    <row r="1785" spans="1:10">
      <c r="A1785" t="s">
        <v>1131</v>
      </c>
      <c r="B1785" t="s">
        <v>826</v>
      </c>
      <c r="C1785" t="s">
        <v>1184</v>
      </c>
      <c r="D1785" t="str">
        <f>VLOOKUP(C1785,時点区分!$A$2:$C$8,3,0)</f>
        <v>05:R4年度現状一致率</v>
      </c>
      <c r="E1785" t="s">
        <v>1</v>
      </c>
      <c r="F1785" t="str">
        <f>VLOOKUP(E1785,病床機能区分!$A$2:$C$14,3,0)</f>
        <v>02：急性期</v>
      </c>
      <c r="G1785" t="s">
        <v>1241</v>
      </c>
      <c r="H1785" t="s">
        <v>1270</v>
      </c>
      <c r="I1785">
        <v>1.8311306901615272</v>
      </c>
      <c r="J1785" s="40"/>
    </row>
    <row r="1786" spans="1:10">
      <c r="A1786" t="s">
        <v>1131</v>
      </c>
      <c r="B1786" t="s">
        <v>826</v>
      </c>
      <c r="C1786" t="s">
        <v>1184</v>
      </c>
      <c r="D1786" t="str">
        <f>VLOOKUP(C1786,時点区分!$A$2:$C$8,3,0)</f>
        <v>05:R4年度現状一致率</v>
      </c>
      <c r="E1786" t="s">
        <v>2</v>
      </c>
      <c r="F1786" t="str">
        <f>VLOOKUP(E1786,病床機能区分!$A$2:$C$14,3,0)</f>
        <v>03：回復期</v>
      </c>
      <c r="G1786" t="s">
        <v>1243</v>
      </c>
      <c r="H1786" t="s">
        <v>1270</v>
      </c>
      <c r="I1786">
        <v>0.44138634046890929</v>
      </c>
      <c r="J1786" s="40"/>
    </row>
    <row r="1787" spans="1:10">
      <c r="A1787" t="s">
        <v>1131</v>
      </c>
      <c r="B1787" t="s">
        <v>826</v>
      </c>
      <c r="C1787" t="s">
        <v>1184</v>
      </c>
      <c r="D1787" t="str">
        <f>VLOOKUP(C1787,時点区分!$A$2:$C$8,3,0)</f>
        <v>05:R4年度現状一致率</v>
      </c>
      <c r="E1787" t="s">
        <v>3</v>
      </c>
      <c r="F1787" t="str">
        <f>VLOOKUP(E1787,病床機能区分!$A$2:$C$14,3,0)</f>
        <v>04：慢性期</v>
      </c>
      <c r="G1787" t="s">
        <v>1245</v>
      </c>
      <c r="H1787" t="s">
        <v>1270</v>
      </c>
      <c r="I1787">
        <v>1.3116438356164384</v>
      </c>
      <c r="J1787" s="40"/>
    </row>
    <row r="1788" spans="1:10">
      <c r="A1788" t="s">
        <v>1131</v>
      </c>
      <c r="B1788" t="s">
        <v>826</v>
      </c>
      <c r="C1788" t="s">
        <v>1184</v>
      </c>
      <c r="D1788" t="str">
        <f>VLOOKUP(C1788,時点区分!$A$2:$C$8,3,0)</f>
        <v>05:R4年度現状一致率</v>
      </c>
      <c r="E1788" t="s">
        <v>784</v>
      </c>
      <c r="F1788" t="str">
        <f>VLOOKUP(E1788,病床機能区分!$A$2:$C$14,3,0)</f>
        <v>06：合計</v>
      </c>
      <c r="G1788" t="s">
        <v>1247</v>
      </c>
      <c r="H1788" t="s">
        <v>1270</v>
      </c>
      <c r="I1788">
        <v>1.0283018867924529</v>
      </c>
      <c r="J1788" s="40"/>
    </row>
    <row r="1789" spans="1:10">
      <c r="A1789" t="s">
        <v>1131</v>
      </c>
      <c r="B1789" t="s">
        <v>826</v>
      </c>
      <c r="C1789" t="s">
        <v>1185</v>
      </c>
      <c r="D1789" t="str">
        <f>VLOOKUP(C1789,時点区分!$A$2:$C$8,3,0)</f>
        <v>06:R4年度病床機能報告_2025年時点</v>
      </c>
      <c r="E1789" t="s">
        <v>0</v>
      </c>
      <c r="F1789" t="str">
        <f>VLOOKUP(E1789,病床機能区分!$A$2:$C$14,3,0)</f>
        <v>01：高度急性期</v>
      </c>
      <c r="G1789" t="s">
        <v>1249</v>
      </c>
      <c r="H1789" t="s">
        <v>1176</v>
      </c>
      <c r="I1789">
        <v>46</v>
      </c>
      <c r="J1789" s="40">
        <f>I1797</f>
        <v>0.23958333333333334</v>
      </c>
    </row>
    <row r="1790" spans="1:10">
      <c r="A1790" t="s">
        <v>1131</v>
      </c>
      <c r="B1790" t="s">
        <v>826</v>
      </c>
      <c r="C1790" t="s">
        <v>1185</v>
      </c>
      <c r="D1790" t="str">
        <f>VLOOKUP(C1790,時点区分!$A$2:$C$8,3,0)</f>
        <v>06:R4年度病床機能報告_2025年時点</v>
      </c>
      <c r="E1790" t="s">
        <v>1</v>
      </c>
      <c r="F1790" t="str">
        <f>VLOOKUP(E1790,病床機能区分!$A$2:$C$14,3,0)</f>
        <v>02：急性期</v>
      </c>
      <c r="G1790" t="s">
        <v>1251</v>
      </c>
      <c r="H1790" t="s">
        <v>1176</v>
      </c>
      <c r="I1790">
        <v>1247</v>
      </c>
      <c r="J1790" s="40">
        <f>I1798</f>
        <v>1.8311306901615272</v>
      </c>
    </row>
    <row r="1791" spans="1:10">
      <c r="A1791" t="s">
        <v>1131</v>
      </c>
      <c r="B1791" t="s">
        <v>826</v>
      </c>
      <c r="C1791" t="s">
        <v>1185</v>
      </c>
      <c r="D1791" t="str">
        <f>VLOOKUP(C1791,時点区分!$A$2:$C$8,3,0)</f>
        <v>06:R4年度病床機能報告_2025年時点</v>
      </c>
      <c r="E1791" t="s">
        <v>2</v>
      </c>
      <c r="F1791" t="str">
        <f>VLOOKUP(E1791,病床機能区分!$A$2:$C$14,3,0)</f>
        <v>03：回復期</v>
      </c>
      <c r="G1791" t="s">
        <v>1253</v>
      </c>
      <c r="H1791" t="s">
        <v>1176</v>
      </c>
      <c r="I1791">
        <v>483</v>
      </c>
      <c r="J1791" s="40">
        <f>I1799</f>
        <v>0.49235474006116209</v>
      </c>
    </row>
    <row r="1792" spans="1:10">
      <c r="A1792" t="s">
        <v>1131</v>
      </c>
      <c r="B1792" t="s">
        <v>826</v>
      </c>
      <c r="C1792" t="s">
        <v>1185</v>
      </c>
      <c r="D1792" t="str">
        <f>VLOOKUP(C1792,時点区分!$A$2:$C$8,3,0)</f>
        <v>06:R4年度病床機能報告_2025年時点</v>
      </c>
      <c r="E1792" t="s">
        <v>3</v>
      </c>
      <c r="F1792" t="str">
        <f>VLOOKUP(E1792,病床機能区分!$A$2:$C$14,3,0)</f>
        <v>04：慢性期</v>
      </c>
      <c r="G1792" t="s">
        <v>1255</v>
      </c>
      <c r="H1792" t="s">
        <v>1176</v>
      </c>
      <c r="I1792">
        <v>716</v>
      </c>
      <c r="J1792" s="40">
        <f>I1800</f>
        <v>1.226027397260274</v>
      </c>
    </row>
    <row r="1793" spans="1:10">
      <c r="A1793" t="s">
        <v>1131</v>
      </c>
      <c r="B1793" t="s">
        <v>826</v>
      </c>
      <c r="C1793" t="s">
        <v>1185</v>
      </c>
      <c r="D1793" t="str">
        <f>VLOOKUP(C1793,時点区分!$A$2:$C$8,3,0)</f>
        <v>06:R4年度病床機能報告_2025年時点</v>
      </c>
      <c r="E1793" t="s">
        <v>779</v>
      </c>
      <c r="F1793" t="str">
        <f>VLOOKUP(E1793,病床機能区分!$A$2:$C$14,3,0)</f>
        <v>11：介護保険施設等へ移行予定</v>
      </c>
      <c r="G1793" t="s">
        <v>1257</v>
      </c>
      <c r="H1793" t="s">
        <v>1176</v>
      </c>
      <c r="I1793">
        <v>0</v>
      </c>
      <c r="J1793" s="40"/>
    </row>
    <row r="1794" spans="1:10">
      <c r="A1794" t="s">
        <v>1131</v>
      </c>
      <c r="B1794" t="s">
        <v>826</v>
      </c>
      <c r="C1794" t="s">
        <v>1185</v>
      </c>
      <c r="D1794" t="str">
        <f>VLOOKUP(C1794,時点区分!$A$2:$C$8,3,0)</f>
        <v>06:R4年度病床機能報告_2025年時点</v>
      </c>
      <c r="E1794" t="s">
        <v>780</v>
      </c>
      <c r="F1794" t="str">
        <f>VLOOKUP(E1794,病床機能区分!$A$2:$C$14,3,0)</f>
        <v>12：休棟予定</v>
      </c>
      <c r="G1794" t="s">
        <v>1259</v>
      </c>
      <c r="H1794" t="s">
        <v>1176</v>
      </c>
      <c r="I1794">
        <v>15</v>
      </c>
      <c r="J1794" s="40"/>
    </row>
    <row r="1795" spans="1:10">
      <c r="A1795" t="s">
        <v>1131</v>
      </c>
      <c r="B1795" t="s">
        <v>826</v>
      </c>
      <c r="C1795" t="s">
        <v>1185</v>
      </c>
      <c r="D1795" t="str">
        <f>VLOOKUP(C1795,時点区分!$A$2:$C$8,3,0)</f>
        <v>06:R4年度病床機能報告_2025年時点</v>
      </c>
      <c r="E1795" t="s">
        <v>781</v>
      </c>
      <c r="F1795" t="str">
        <f>VLOOKUP(E1795,病床機能区分!$A$2:$C$14,3,0)</f>
        <v>13：廃止予定</v>
      </c>
      <c r="G1795" t="s">
        <v>1261</v>
      </c>
      <c r="H1795" t="s">
        <v>1176</v>
      </c>
      <c r="I1795">
        <v>0</v>
      </c>
      <c r="J1795" s="40"/>
    </row>
    <row r="1796" spans="1:10">
      <c r="A1796" t="s">
        <v>1131</v>
      </c>
      <c r="B1796" t="s">
        <v>826</v>
      </c>
      <c r="C1796" t="s">
        <v>1185</v>
      </c>
      <c r="D1796" t="str">
        <f>VLOOKUP(C1796,時点区分!$A$2:$C$8,3,0)</f>
        <v>06:R4年度病床機能報告_2025年時点</v>
      </c>
      <c r="E1796" t="s">
        <v>784</v>
      </c>
      <c r="F1796" t="str">
        <f>VLOOKUP(E1796,病床機能区分!$A$2:$C$14,3,0)</f>
        <v>06：合計</v>
      </c>
      <c r="G1796" t="s">
        <v>1263</v>
      </c>
      <c r="H1796" t="s">
        <v>1176</v>
      </c>
      <c r="I1796">
        <v>2507</v>
      </c>
      <c r="J1796" s="40">
        <f>I1801</f>
        <v>1.0283018867924529</v>
      </c>
    </row>
    <row r="1797" spans="1:10">
      <c r="A1797" t="s">
        <v>1131</v>
      </c>
      <c r="B1797" t="s">
        <v>826</v>
      </c>
      <c r="C1797" t="s">
        <v>1278</v>
      </c>
      <c r="D1797" t="str">
        <f>VLOOKUP(C1797,時点区分!$A$2:$C$8,3,0)</f>
        <v>07:R4年度将来一致率</v>
      </c>
      <c r="E1797" t="s">
        <v>0</v>
      </c>
      <c r="F1797" t="str">
        <f>VLOOKUP(E1797,病床機能区分!$A$2:$C$14,3,0)</f>
        <v>01：高度急性期</v>
      </c>
      <c r="G1797" t="s">
        <v>1281</v>
      </c>
      <c r="H1797" t="s">
        <v>1270</v>
      </c>
      <c r="I1797">
        <v>0.23958333333333334</v>
      </c>
      <c r="J1797" s="40"/>
    </row>
    <row r="1798" spans="1:10">
      <c r="A1798" t="s">
        <v>1131</v>
      </c>
      <c r="B1798" t="s">
        <v>826</v>
      </c>
      <c r="C1798" t="s">
        <v>1278</v>
      </c>
      <c r="D1798" t="str">
        <f>VLOOKUP(C1798,時点区分!$A$2:$C$8,3,0)</f>
        <v>07:R4年度将来一致率</v>
      </c>
      <c r="E1798" t="s">
        <v>1</v>
      </c>
      <c r="F1798" t="str">
        <f>VLOOKUP(E1798,病床機能区分!$A$2:$C$14,3,0)</f>
        <v>02：急性期</v>
      </c>
      <c r="G1798" t="s">
        <v>1283</v>
      </c>
      <c r="H1798" t="s">
        <v>1270</v>
      </c>
      <c r="I1798">
        <v>1.8311306901615272</v>
      </c>
      <c r="J1798" s="40"/>
    </row>
    <row r="1799" spans="1:10">
      <c r="A1799" t="s">
        <v>1131</v>
      </c>
      <c r="B1799" t="s">
        <v>826</v>
      </c>
      <c r="C1799" t="s">
        <v>1278</v>
      </c>
      <c r="D1799" t="str">
        <f>VLOOKUP(C1799,時点区分!$A$2:$C$8,3,0)</f>
        <v>07:R4年度将来一致率</v>
      </c>
      <c r="E1799" t="s">
        <v>2</v>
      </c>
      <c r="F1799" t="str">
        <f>VLOOKUP(E1799,病床機能区分!$A$2:$C$14,3,0)</f>
        <v>03：回復期</v>
      </c>
      <c r="G1799" t="s">
        <v>1285</v>
      </c>
      <c r="H1799" t="s">
        <v>1270</v>
      </c>
      <c r="I1799">
        <v>0.49235474006116209</v>
      </c>
      <c r="J1799" s="40"/>
    </row>
    <row r="1800" spans="1:10">
      <c r="A1800" t="s">
        <v>1131</v>
      </c>
      <c r="B1800" t="s">
        <v>826</v>
      </c>
      <c r="C1800" t="s">
        <v>1278</v>
      </c>
      <c r="D1800" t="str">
        <f>VLOOKUP(C1800,時点区分!$A$2:$C$8,3,0)</f>
        <v>07:R4年度将来一致率</v>
      </c>
      <c r="E1800" t="s">
        <v>3</v>
      </c>
      <c r="F1800" t="str">
        <f>VLOOKUP(E1800,病床機能区分!$A$2:$C$14,3,0)</f>
        <v>04：慢性期</v>
      </c>
      <c r="G1800" t="s">
        <v>1287</v>
      </c>
      <c r="H1800" t="s">
        <v>1270</v>
      </c>
      <c r="I1800">
        <v>1.226027397260274</v>
      </c>
      <c r="J1800" s="40"/>
    </row>
    <row r="1801" spans="1:10" ht="14" thickBot="1">
      <c r="A1801" t="s">
        <v>1131</v>
      </c>
      <c r="B1801" t="s">
        <v>826</v>
      </c>
      <c r="C1801" t="s">
        <v>1278</v>
      </c>
      <c r="D1801" t="str">
        <f>VLOOKUP(C1801,時点区分!$A$2:$C$8,3,0)</f>
        <v>07:R4年度将来一致率</v>
      </c>
      <c r="E1801" t="s">
        <v>784</v>
      </c>
      <c r="F1801" t="str">
        <f>VLOOKUP(E1801,病床機能区分!$A$2:$C$14,3,0)</f>
        <v>06：合計</v>
      </c>
      <c r="G1801" t="s">
        <v>1289</v>
      </c>
      <c r="H1801" t="s">
        <v>1270</v>
      </c>
      <c r="I1801">
        <v>1.0283018867924529</v>
      </c>
      <c r="J1801" s="41"/>
    </row>
    <row r="1802" spans="1:10">
      <c r="A1802" t="s">
        <v>1132</v>
      </c>
      <c r="B1802" t="s">
        <v>827</v>
      </c>
      <c r="C1802" t="s">
        <v>1181</v>
      </c>
      <c r="D1802" t="str">
        <f>VLOOKUP(C1802,時点区分!$A$2:$C$8,3,0)</f>
        <v>01:現状ー構想策定時</v>
      </c>
      <c r="E1802" t="s">
        <v>0</v>
      </c>
      <c r="F1802" t="str">
        <f>VLOOKUP(E1802,病床機能区分!$A$2:$C$14,3,0)</f>
        <v>01：高度急性期</v>
      </c>
      <c r="G1802" t="s">
        <v>1186</v>
      </c>
      <c r="H1802" t="s">
        <v>1176</v>
      </c>
      <c r="I1802">
        <v>0</v>
      </c>
      <c r="J1802" s="39">
        <f t="shared" ref="J1802:J1805" si="44">I1817</f>
        <v>0</v>
      </c>
    </row>
    <row r="1803" spans="1:10">
      <c r="A1803" t="s">
        <v>1132</v>
      </c>
      <c r="B1803" t="s">
        <v>827</v>
      </c>
      <c r="C1803" t="s">
        <v>1181</v>
      </c>
      <c r="D1803" t="str">
        <f>VLOOKUP(C1803,時点区分!$A$2:$C$8,3,0)</f>
        <v>01:現状ー構想策定時</v>
      </c>
      <c r="E1803" t="s">
        <v>1</v>
      </c>
      <c r="F1803" t="str">
        <f>VLOOKUP(E1803,病床機能区分!$A$2:$C$14,3,0)</f>
        <v>02：急性期</v>
      </c>
      <c r="G1803" t="s">
        <v>1188</v>
      </c>
      <c r="H1803" t="s">
        <v>1176</v>
      </c>
      <c r="I1803">
        <v>761</v>
      </c>
      <c r="J1803" s="40">
        <f t="shared" si="44"/>
        <v>2.5366666666666666</v>
      </c>
    </row>
    <row r="1804" spans="1:10">
      <c r="A1804" t="s">
        <v>1132</v>
      </c>
      <c r="B1804" t="s">
        <v>827</v>
      </c>
      <c r="C1804" t="s">
        <v>1181</v>
      </c>
      <c r="D1804" t="str">
        <f>VLOOKUP(C1804,時点区分!$A$2:$C$8,3,0)</f>
        <v>01:現状ー構想策定時</v>
      </c>
      <c r="E1804" t="s">
        <v>2</v>
      </c>
      <c r="F1804" t="str">
        <f>VLOOKUP(E1804,病床機能区分!$A$2:$C$14,3,0)</f>
        <v>03：回復期</v>
      </c>
      <c r="G1804" t="s">
        <v>1190</v>
      </c>
      <c r="H1804" t="s">
        <v>1176</v>
      </c>
      <c r="I1804">
        <v>164</v>
      </c>
      <c r="J1804" s="40">
        <f t="shared" si="44"/>
        <v>0.55405405405405406</v>
      </c>
    </row>
    <row r="1805" spans="1:10">
      <c r="A1805" t="s">
        <v>1132</v>
      </c>
      <c r="B1805" t="s">
        <v>827</v>
      </c>
      <c r="C1805" t="s">
        <v>1181</v>
      </c>
      <c r="D1805" t="str">
        <f>VLOOKUP(C1805,時点区分!$A$2:$C$8,3,0)</f>
        <v>01:現状ー構想策定時</v>
      </c>
      <c r="E1805" t="s">
        <v>3</v>
      </c>
      <c r="F1805" t="str">
        <f>VLOOKUP(E1805,病床機能区分!$A$2:$C$14,3,0)</f>
        <v>04：慢性期</v>
      </c>
      <c r="G1805" t="s">
        <v>1192</v>
      </c>
      <c r="H1805" t="s">
        <v>1176</v>
      </c>
      <c r="I1805">
        <v>462</v>
      </c>
      <c r="J1805" s="40">
        <f t="shared" si="44"/>
        <v>1.6559139784946237</v>
      </c>
    </row>
    <row r="1806" spans="1:10">
      <c r="A1806" t="s">
        <v>1132</v>
      </c>
      <c r="B1806" t="s">
        <v>827</v>
      </c>
      <c r="C1806" t="s">
        <v>1181</v>
      </c>
      <c r="D1806" t="str">
        <f>VLOOKUP(C1806,時点区分!$A$2:$C$8,3,0)</f>
        <v>01:現状ー構想策定時</v>
      </c>
      <c r="E1806" t="s">
        <v>783</v>
      </c>
      <c r="F1806" t="str">
        <f>VLOOKUP(E1806,病床機能区分!$A$2:$C$14,3,0)</f>
        <v>05：未報告</v>
      </c>
      <c r="G1806" t="s">
        <v>1194</v>
      </c>
      <c r="H1806" t="s">
        <v>1176</v>
      </c>
      <c r="I1806">
        <v>0</v>
      </c>
      <c r="J1806" s="40"/>
    </row>
    <row r="1807" spans="1:10">
      <c r="A1807" t="s">
        <v>1132</v>
      </c>
      <c r="B1807" t="s">
        <v>827</v>
      </c>
      <c r="C1807" t="s">
        <v>1181</v>
      </c>
      <c r="D1807" t="str">
        <f>VLOOKUP(C1807,時点区分!$A$2:$C$8,3,0)</f>
        <v>01:現状ー構想策定時</v>
      </c>
      <c r="E1807" t="s">
        <v>784</v>
      </c>
      <c r="F1807" t="str">
        <f>VLOOKUP(E1807,病床機能区分!$A$2:$C$14,3,0)</f>
        <v>06：合計</v>
      </c>
      <c r="G1807" t="s">
        <v>1196</v>
      </c>
      <c r="H1807" t="s">
        <v>1176</v>
      </c>
      <c r="I1807">
        <v>1387</v>
      </c>
      <c r="J1807" s="40">
        <f>I1821</f>
        <v>1.4723991507430998</v>
      </c>
    </row>
    <row r="1808" spans="1:10">
      <c r="A1808" t="s">
        <v>1132</v>
      </c>
      <c r="B1808" t="s">
        <v>827</v>
      </c>
      <c r="C1808" t="s">
        <v>1181</v>
      </c>
      <c r="D1808" t="str">
        <f>VLOOKUP(C1808,時点区分!$A$2:$C$8,3,0)</f>
        <v>01:現状ー構想策定時</v>
      </c>
      <c r="E1808" t="s">
        <v>785</v>
      </c>
      <c r="F1808" t="str">
        <f>VLOOKUP(E1808,病床機能区分!$A$2:$C$14,3,0)</f>
        <v>07：在宅医療等</v>
      </c>
      <c r="G1808" t="s">
        <v>1198</v>
      </c>
      <c r="H1808" t="s">
        <v>1176</v>
      </c>
      <c r="I1808">
        <v>1094</v>
      </c>
      <c r="J1808" s="40"/>
    </row>
    <row r="1809" spans="1:10">
      <c r="A1809" t="s">
        <v>1132</v>
      </c>
      <c r="B1809" t="s">
        <v>827</v>
      </c>
      <c r="C1809" t="s">
        <v>1181</v>
      </c>
      <c r="D1809" t="str">
        <f>VLOOKUP(C1809,時点区分!$A$2:$C$8,3,0)</f>
        <v>01:現状ー構想策定時</v>
      </c>
      <c r="E1809" t="s">
        <v>786</v>
      </c>
      <c r="F1809" t="str">
        <f>VLOOKUP(E1809,病床機能区分!$A$2:$C$14,3,0)</f>
        <v>08：うち訪問診療分</v>
      </c>
      <c r="G1809" t="s">
        <v>1200</v>
      </c>
      <c r="H1809" t="s">
        <v>1176</v>
      </c>
      <c r="I1809">
        <v>209</v>
      </c>
      <c r="J1809" s="40"/>
    </row>
    <row r="1810" spans="1:10">
      <c r="A1810" t="s">
        <v>1132</v>
      </c>
      <c r="B1810" t="s">
        <v>827</v>
      </c>
      <c r="C1810" t="s">
        <v>1129</v>
      </c>
      <c r="D1810" t="str">
        <f>VLOOKUP(C1810,時点区分!$A$2:$C$8,3,0)</f>
        <v>02:将来</v>
      </c>
      <c r="E1810" t="s">
        <v>0</v>
      </c>
      <c r="F1810" t="str">
        <f>VLOOKUP(E1810,病床機能区分!$A$2:$C$14,3,0)</f>
        <v>01：高度急性期</v>
      </c>
      <c r="G1810" t="s">
        <v>1202</v>
      </c>
      <c r="H1810" t="s">
        <v>1176</v>
      </c>
      <c r="I1810">
        <v>67</v>
      </c>
      <c r="J1810" s="40">
        <f>I1817</f>
        <v>0</v>
      </c>
    </row>
    <row r="1811" spans="1:10">
      <c r="A1811" t="s">
        <v>1132</v>
      </c>
      <c r="B1811" t="s">
        <v>827</v>
      </c>
      <c r="C1811" t="s">
        <v>1129</v>
      </c>
      <c r="D1811" t="str">
        <f>VLOOKUP(C1811,時点区分!$A$2:$C$8,3,0)</f>
        <v>02:将来</v>
      </c>
      <c r="E1811" t="s">
        <v>1</v>
      </c>
      <c r="F1811" t="str">
        <f>VLOOKUP(E1811,病床機能区分!$A$2:$C$14,3,0)</f>
        <v>02：急性期</v>
      </c>
      <c r="G1811" t="s">
        <v>1204</v>
      </c>
      <c r="H1811" t="s">
        <v>1176</v>
      </c>
      <c r="I1811">
        <v>300</v>
      </c>
      <c r="J1811" s="40">
        <f>I1818</f>
        <v>2.5366666666666666</v>
      </c>
    </row>
    <row r="1812" spans="1:10">
      <c r="A1812" t="s">
        <v>1132</v>
      </c>
      <c r="B1812" t="s">
        <v>827</v>
      </c>
      <c r="C1812" t="s">
        <v>1129</v>
      </c>
      <c r="D1812" t="str">
        <f>VLOOKUP(C1812,時点区分!$A$2:$C$8,3,0)</f>
        <v>02:将来</v>
      </c>
      <c r="E1812" t="s">
        <v>2</v>
      </c>
      <c r="F1812" t="str">
        <f>VLOOKUP(E1812,病床機能区分!$A$2:$C$14,3,0)</f>
        <v>03：回復期</v>
      </c>
      <c r="G1812" t="s">
        <v>1206</v>
      </c>
      <c r="H1812" t="s">
        <v>1176</v>
      </c>
      <c r="I1812">
        <v>296</v>
      </c>
      <c r="J1812" s="40">
        <f>I1819</f>
        <v>0.55405405405405406</v>
      </c>
    </row>
    <row r="1813" spans="1:10">
      <c r="A1813" t="s">
        <v>1132</v>
      </c>
      <c r="B1813" t="s">
        <v>827</v>
      </c>
      <c r="C1813" t="s">
        <v>1129</v>
      </c>
      <c r="D1813" t="str">
        <f>VLOOKUP(C1813,時点区分!$A$2:$C$8,3,0)</f>
        <v>02:将来</v>
      </c>
      <c r="E1813" t="s">
        <v>3</v>
      </c>
      <c r="F1813" t="str">
        <f>VLOOKUP(E1813,病床機能区分!$A$2:$C$14,3,0)</f>
        <v>04：慢性期</v>
      </c>
      <c r="G1813" t="s">
        <v>1208</v>
      </c>
      <c r="H1813" t="s">
        <v>1176</v>
      </c>
      <c r="I1813">
        <v>279</v>
      </c>
      <c r="J1813" s="40">
        <f>I1820</f>
        <v>1.6559139784946237</v>
      </c>
    </row>
    <row r="1814" spans="1:10">
      <c r="A1814" t="s">
        <v>1132</v>
      </c>
      <c r="B1814" t="s">
        <v>827</v>
      </c>
      <c r="C1814" t="s">
        <v>1129</v>
      </c>
      <c r="D1814" t="str">
        <f>VLOOKUP(C1814,時点区分!$A$2:$C$8,3,0)</f>
        <v>02:将来</v>
      </c>
      <c r="E1814" t="s">
        <v>784</v>
      </c>
      <c r="F1814" t="str">
        <f>VLOOKUP(E1814,病床機能区分!$A$2:$C$14,3,0)</f>
        <v>06：合計</v>
      </c>
      <c r="G1814" t="s">
        <v>1210</v>
      </c>
      <c r="H1814" t="s">
        <v>1176</v>
      </c>
      <c r="I1814">
        <v>942</v>
      </c>
      <c r="J1814" s="40">
        <f>I1821</f>
        <v>1.4723991507430998</v>
      </c>
    </row>
    <row r="1815" spans="1:10">
      <c r="A1815" t="s">
        <v>1132</v>
      </c>
      <c r="B1815" t="s">
        <v>827</v>
      </c>
      <c r="C1815" t="s">
        <v>1129</v>
      </c>
      <c r="D1815" t="str">
        <f>VLOOKUP(C1815,時点区分!$A$2:$C$8,3,0)</f>
        <v>02:将来</v>
      </c>
      <c r="E1815" t="s">
        <v>785</v>
      </c>
      <c r="F1815" t="str">
        <f>VLOOKUP(E1815,病床機能区分!$A$2:$C$14,3,0)</f>
        <v>07：在宅医療等</v>
      </c>
      <c r="G1815" t="s">
        <v>1212</v>
      </c>
      <c r="H1815" t="s">
        <v>1176</v>
      </c>
      <c r="I1815">
        <v>-1276</v>
      </c>
      <c r="J1815" s="40"/>
    </row>
    <row r="1816" spans="1:10">
      <c r="A1816" t="s">
        <v>1132</v>
      </c>
      <c r="B1816" t="s">
        <v>827</v>
      </c>
      <c r="C1816" t="s">
        <v>1129</v>
      </c>
      <c r="D1816" t="str">
        <f>VLOOKUP(C1816,時点区分!$A$2:$C$8,3,0)</f>
        <v>02:将来</v>
      </c>
      <c r="E1816" t="s">
        <v>786</v>
      </c>
      <c r="F1816" t="str">
        <f>VLOOKUP(E1816,病床機能区分!$A$2:$C$14,3,0)</f>
        <v>08：うち訪問診療分</v>
      </c>
      <c r="G1816" t="s">
        <v>1214</v>
      </c>
      <c r="H1816" t="s">
        <v>1176</v>
      </c>
      <c r="I1816">
        <v>-227</v>
      </c>
      <c r="J1816" s="40"/>
    </row>
    <row r="1817" spans="1:10">
      <c r="A1817" t="s">
        <v>1132</v>
      </c>
      <c r="B1817" t="s">
        <v>827</v>
      </c>
      <c r="C1817" t="s">
        <v>1182</v>
      </c>
      <c r="D1817" t="str">
        <f>VLOOKUP(C1817,時点区分!$A$2:$C$8,3,0)</f>
        <v>03:構想策定時一致率</v>
      </c>
      <c r="E1817" t="s">
        <v>0</v>
      </c>
      <c r="F1817" t="str">
        <f>VLOOKUP(E1817,病床機能区分!$A$2:$C$14,3,0)</f>
        <v>01：高度急性期</v>
      </c>
      <c r="G1817" t="s">
        <v>1216</v>
      </c>
      <c r="H1817" t="s">
        <v>1270</v>
      </c>
      <c r="I1817">
        <v>0</v>
      </c>
      <c r="J1817" s="40"/>
    </row>
    <row r="1818" spans="1:10">
      <c r="A1818" t="s">
        <v>1132</v>
      </c>
      <c r="B1818" t="s">
        <v>827</v>
      </c>
      <c r="C1818" t="s">
        <v>1182</v>
      </c>
      <c r="D1818" t="str">
        <f>VLOOKUP(C1818,時点区分!$A$2:$C$8,3,0)</f>
        <v>03:構想策定時一致率</v>
      </c>
      <c r="E1818" t="s">
        <v>1</v>
      </c>
      <c r="F1818" t="str">
        <f>VLOOKUP(E1818,病床機能区分!$A$2:$C$14,3,0)</f>
        <v>02：急性期</v>
      </c>
      <c r="G1818" t="s">
        <v>1218</v>
      </c>
      <c r="H1818" t="s">
        <v>1270</v>
      </c>
      <c r="I1818">
        <v>2.5366666666666666</v>
      </c>
      <c r="J1818" s="40"/>
    </row>
    <row r="1819" spans="1:10">
      <c r="A1819" t="s">
        <v>1132</v>
      </c>
      <c r="B1819" t="s">
        <v>827</v>
      </c>
      <c r="C1819" t="s">
        <v>1182</v>
      </c>
      <c r="D1819" t="str">
        <f>VLOOKUP(C1819,時点区分!$A$2:$C$8,3,0)</f>
        <v>03:構想策定時一致率</v>
      </c>
      <c r="E1819" t="s">
        <v>2</v>
      </c>
      <c r="F1819" t="str">
        <f>VLOOKUP(E1819,病床機能区分!$A$2:$C$14,3,0)</f>
        <v>03：回復期</v>
      </c>
      <c r="G1819" t="s">
        <v>1220</v>
      </c>
      <c r="H1819" t="s">
        <v>1270</v>
      </c>
      <c r="I1819">
        <v>0.55405405405405406</v>
      </c>
      <c r="J1819" s="40"/>
    </row>
    <row r="1820" spans="1:10">
      <c r="A1820" t="s">
        <v>1132</v>
      </c>
      <c r="B1820" t="s">
        <v>827</v>
      </c>
      <c r="C1820" t="s">
        <v>1182</v>
      </c>
      <c r="D1820" t="str">
        <f>VLOOKUP(C1820,時点区分!$A$2:$C$8,3,0)</f>
        <v>03:構想策定時一致率</v>
      </c>
      <c r="E1820" t="s">
        <v>3</v>
      </c>
      <c r="F1820" t="str">
        <f>VLOOKUP(E1820,病床機能区分!$A$2:$C$14,3,0)</f>
        <v>04：慢性期</v>
      </c>
      <c r="G1820" t="s">
        <v>1222</v>
      </c>
      <c r="H1820" t="s">
        <v>1270</v>
      </c>
      <c r="I1820">
        <v>1.6559139784946237</v>
      </c>
      <c r="J1820" s="40"/>
    </row>
    <row r="1821" spans="1:10">
      <c r="A1821" t="s">
        <v>1132</v>
      </c>
      <c r="B1821" t="s">
        <v>827</v>
      </c>
      <c r="C1821" t="s">
        <v>1182</v>
      </c>
      <c r="D1821" t="str">
        <f>VLOOKUP(C1821,時点区分!$A$2:$C$8,3,0)</f>
        <v>03:構想策定時一致率</v>
      </c>
      <c r="E1821" t="s">
        <v>784</v>
      </c>
      <c r="F1821" t="str">
        <f>VLOOKUP(E1821,病床機能区分!$A$2:$C$14,3,0)</f>
        <v>06：合計</v>
      </c>
      <c r="G1821" t="s">
        <v>1224</v>
      </c>
      <c r="H1821" t="s">
        <v>1270</v>
      </c>
      <c r="I1821">
        <v>1.4723991507430998</v>
      </c>
      <c r="J1821" s="40"/>
    </row>
    <row r="1822" spans="1:10">
      <c r="A1822" t="s">
        <v>1132</v>
      </c>
      <c r="B1822" t="s">
        <v>827</v>
      </c>
      <c r="C1822" t="s">
        <v>1183</v>
      </c>
      <c r="D1822" t="str">
        <f>VLOOKUP(C1822,時点区分!$A$2:$C$8,3,0)</f>
        <v>04:R4年度病床機能報告_2022年時点</v>
      </c>
      <c r="E1822" t="s">
        <v>0</v>
      </c>
      <c r="F1822" t="str">
        <f>VLOOKUP(E1822,病床機能区分!$A$2:$C$14,3,0)</f>
        <v>01：高度急性期</v>
      </c>
      <c r="G1822" t="s">
        <v>1226</v>
      </c>
      <c r="H1822" t="s">
        <v>1176</v>
      </c>
      <c r="I1822">
        <v>0</v>
      </c>
      <c r="J1822" s="40">
        <f>I1829</f>
        <v>0</v>
      </c>
    </row>
    <row r="1823" spans="1:10">
      <c r="A1823" t="s">
        <v>1132</v>
      </c>
      <c r="B1823" t="s">
        <v>827</v>
      </c>
      <c r="C1823" t="s">
        <v>1183</v>
      </c>
      <c r="D1823" t="str">
        <f>VLOOKUP(C1823,時点区分!$A$2:$C$8,3,0)</f>
        <v>04:R4年度病床機能報告_2022年時点</v>
      </c>
      <c r="E1823" t="s">
        <v>1</v>
      </c>
      <c r="F1823" t="str">
        <f>VLOOKUP(E1823,病床機能区分!$A$2:$C$14,3,0)</f>
        <v>02：急性期</v>
      </c>
      <c r="G1823" t="s">
        <v>1228</v>
      </c>
      <c r="H1823" t="s">
        <v>1176</v>
      </c>
      <c r="I1823">
        <v>577</v>
      </c>
      <c r="J1823" s="40">
        <f t="shared" ref="J1823:J1825" si="45">I1830</f>
        <v>1.9233333333333333</v>
      </c>
    </row>
    <row r="1824" spans="1:10">
      <c r="A1824" t="s">
        <v>1132</v>
      </c>
      <c r="B1824" t="s">
        <v>827</v>
      </c>
      <c r="C1824" t="s">
        <v>1183</v>
      </c>
      <c r="D1824" t="str">
        <f>VLOOKUP(C1824,時点区分!$A$2:$C$8,3,0)</f>
        <v>04:R4年度病床機能報告_2022年時点</v>
      </c>
      <c r="E1824" t="s">
        <v>2</v>
      </c>
      <c r="F1824" t="str">
        <f>VLOOKUP(E1824,病床機能区分!$A$2:$C$14,3,0)</f>
        <v>03：回復期</v>
      </c>
      <c r="G1824" t="s">
        <v>1230</v>
      </c>
      <c r="H1824" t="s">
        <v>1176</v>
      </c>
      <c r="I1824">
        <v>272</v>
      </c>
      <c r="J1824" s="40">
        <f t="shared" si="45"/>
        <v>0.91891891891891897</v>
      </c>
    </row>
    <row r="1825" spans="1:10">
      <c r="A1825" t="s">
        <v>1132</v>
      </c>
      <c r="B1825" t="s">
        <v>827</v>
      </c>
      <c r="C1825" t="s">
        <v>1183</v>
      </c>
      <c r="D1825" t="str">
        <f>VLOOKUP(C1825,時点区分!$A$2:$C$8,3,0)</f>
        <v>04:R4年度病床機能報告_2022年時点</v>
      </c>
      <c r="E1825" t="s">
        <v>3</v>
      </c>
      <c r="F1825" t="str">
        <f>VLOOKUP(E1825,病床機能区分!$A$2:$C$14,3,0)</f>
        <v>04：慢性期</v>
      </c>
      <c r="G1825" t="s">
        <v>1232</v>
      </c>
      <c r="H1825" t="s">
        <v>1176</v>
      </c>
      <c r="I1825">
        <v>184</v>
      </c>
      <c r="J1825" s="40">
        <f t="shared" si="45"/>
        <v>0.65949820788530467</v>
      </c>
    </row>
    <row r="1826" spans="1:10">
      <c r="A1826" t="s">
        <v>1132</v>
      </c>
      <c r="B1826" t="s">
        <v>827</v>
      </c>
      <c r="C1826" t="s">
        <v>1183</v>
      </c>
      <c r="D1826" t="str">
        <f>VLOOKUP(C1826,時点区分!$A$2:$C$8,3,0)</f>
        <v>04:R4年度病床機能報告_2022年時点</v>
      </c>
      <c r="E1826" t="s">
        <v>771</v>
      </c>
      <c r="F1826" t="str">
        <f>VLOOKUP(E1826,病床機能区分!$A$2:$C$14,3,0)</f>
        <v>09：休棟中（今後再開する予定）</v>
      </c>
      <c r="G1826" t="s">
        <v>1234</v>
      </c>
      <c r="H1826" t="s">
        <v>1176</v>
      </c>
      <c r="I1826">
        <v>44</v>
      </c>
      <c r="J1826" s="40"/>
    </row>
    <row r="1827" spans="1:10">
      <c r="A1827" t="s">
        <v>1132</v>
      </c>
      <c r="B1827" t="s">
        <v>827</v>
      </c>
      <c r="C1827" t="s">
        <v>1183</v>
      </c>
      <c r="D1827" t="str">
        <f>VLOOKUP(C1827,時点区分!$A$2:$C$8,3,0)</f>
        <v>04:R4年度病床機能報告_2022年時点</v>
      </c>
      <c r="E1827" t="s">
        <v>772</v>
      </c>
      <c r="F1827" t="str">
        <f>VLOOKUP(E1827,病床機能区分!$A$2:$C$14,3,0)</f>
        <v>10：休棟中（今後廃止する予定）</v>
      </c>
      <c r="G1827" t="s">
        <v>1236</v>
      </c>
      <c r="H1827" t="s">
        <v>1176</v>
      </c>
      <c r="I1827">
        <v>0</v>
      </c>
      <c r="J1827" s="40"/>
    </row>
    <row r="1828" spans="1:10">
      <c r="A1828" t="s">
        <v>1132</v>
      </c>
      <c r="B1828" t="s">
        <v>827</v>
      </c>
      <c r="C1828" t="s">
        <v>1183</v>
      </c>
      <c r="D1828" t="str">
        <f>VLOOKUP(C1828,時点区分!$A$2:$C$8,3,0)</f>
        <v>04:R4年度病床機能報告_2022年時点</v>
      </c>
      <c r="E1828" t="s">
        <v>784</v>
      </c>
      <c r="F1828" t="str">
        <f>VLOOKUP(E1828,病床機能区分!$A$2:$C$14,3,0)</f>
        <v>06：合計</v>
      </c>
      <c r="G1828" t="s">
        <v>1238</v>
      </c>
      <c r="H1828" t="s">
        <v>1176</v>
      </c>
      <c r="I1828">
        <v>1077</v>
      </c>
      <c r="J1828" s="40">
        <f>I1833</f>
        <v>1.1433121019108281</v>
      </c>
    </row>
    <row r="1829" spans="1:10">
      <c r="A1829" t="s">
        <v>1132</v>
      </c>
      <c r="B1829" t="s">
        <v>827</v>
      </c>
      <c r="C1829" t="s">
        <v>1184</v>
      </c>
      <c r="D1829" t="str">
        <f>VLOOKUP(C1829,時点区分!$A$2:$C$8,3,0)</f>
        <v>05:R4年度現状一致率</v>
      </c>
      <c r="E1829" t="s">
        <v>0</v>
      </c>
      <c r="F1829" t="str">
        <f>VLOOKUP(E1829,病床機能区分!$A$2:$C$14,3,0)</f>
        <v>01：高度急性期</v>
      </c>
      <c r="G1829" t="s">
        <v>1239</v>
      </c>
      <c r="H1829" t="s">
        <v>1270</v>
      </c>
      <c r="I1829">
        <v>0</v>
      </c>
      <c r="J1829" s="40"/>
    </row>
    <row r="1830" spans="1:10">
      <c r="A1830" t="s">
        <v>1132</v>
      </c>
      <c r="B1830" t="s">
        <v>827</v>
      </c>
      <c r="C1830" t="s">
        <v>1184</v>
      </c>
      <c r="D1830" t="str">
        <f>VLOOKUP(C1830,時点区分!$A$2:$C$8,3,0)</f>
        <v>05:R4年度現状一致率</v>
      </c>
      <c r="E1830" t="s">
        <v>1</v>
      </c>
      <c r="F1830" t="str">
        <f>VLOOKUP(E1830,病床機能区分!$A$2:$C$14,3,0)</f>
        <v>02：急性期</v>
      </c>
      <c r="G1830" t="s">
        <v>1241</v>
      </c>
      <c r="H1830" t="s">
        <v>1270</v>
      </c>
      <c r="I1830">
        <v>1.9233333333333333</v>
      </c>
      <c r="J1830" s="40"/>
    </row>
    <row r="1831" spans="1:10">
      <c r="A1831" t="s">
        <v>1132</v>
      </c>
      <c r="B1831" t="s">
        <v>827</v>
      </c>
      <c r="C1831" t="s">
        <v>1184</v>
      </c>
      <c r="D1831" t="str">
        <f>VLOOKUP(C1831,時点区分!$A$2:$C$8,3,0)</f>
        <v>05:R4年度現状一致率</v>
      </c>
      <c r="E1831" t="s">
        <v>2</v>
      </c>
      <c r="F1831" t="str">
        <f>VLOOKUP(E1831,病床機能区分!$A$2:$C$14,3,0)</f>
        <v>03：回復期</v>
      </c>
      <c r="G1831" t="s">
        <v>1243</v>
      </c>
      <c r="H1831" t="s">
        <v>1270</v>
      </c>
      <c r="I1831">
        <v>0.91891891891891897</v>
      </c>
      <c r="J1831" s="40"/>
    </row>
    <row r="1832" spans="1:10">
      <c r="A1832" t="s">
        <v>1132</v>
      </c>
      <c r="B1832" t="s">
        <v>827</v>
      </c>
      <c r="C1832" t="s">
        <v>1184</v>
      </c>
      <c r="D1832" t="str">
        <f>VLOOKUP(C1832,時点区分!$A$2:$C$8,3,0)</f>
        <v>05:R4年度現状一致率</v>
      </c>
      <c r="E1832" t="s">
        <v>3</v>
      </c>
      <c r="F1832" t="str">
        <f>VLOOKUP(E1832,病床機能区分!$A$2:$C$14,3,0)</f>
        <v>04：慢性期</v>
      </c>
      <c r="G1832" t="s">
        <v>1245</v>
      </c>
      <c r="H1832" t="s">
        <v>1270</v>
      </c>
      <c r="I1832">
        <v>0.65949820788530467</v>
      </c>
      <c r="J1832" s="40"/>
    </row>
    <row r="1833" spans="1:10">
      <c r="A1833" t="s">
        <v>1132</v>
      </c>
      <c r="B1833" t="s">
        <v>827</v>
      </c>
      <c r="C1833" t="s">
        <v>1184</v>
      </c>
      <c r="D1833" t="str">
        <f>VLOOKUP(C1833,時点区分!$A$2:$C$8,3,0)</f>
        <v>05:R4年度現状一致率</v>
      </c>
      <c r="E1833" t="s">
        <v>784</v>
      </c>
      <c r="F1833" t="str">
        <f>VLOOKUP(E1833,病床機能区分!$A$2:$C$14,3,0)</f>
        <v>06：合計</v>
      </c>
      <c r="G1833" t="s">
        <v>1247</v>
      </c>
      <c r="H1833" t="s">
        <v>1270</v>
      </c>
      <c r="I1833">
        <v>1.1433121019108281</v>
      </c>
      <c r="J1833" s="40"/>
    </row>
    <row r="1834" spans="1:10">
      <c r="A1834" t="s">
        <v>1132</v>
      </c>
      <c r="B1834" t="s">
        <v>827</v>
      </c>
      <c r="C1834" t="s">
        <v>1185</v>
      </c>
      <c r="D1834" t="str">
        <f>VLOOKUP(C1834,時点区分!$A$2:$C$8,3,0)</f>
        <v>06:R4年度病床機能報告_2025年時点</v>
      </c>
      <c r="E1834" t="s">
        <v>0</v>
      </c>
      <c r="F1834" t="str">
        <f>VLOOKUP(E1834,病床機能区分!$A$2:$C$14,3,0)</f>
        <v>01：高度急性期</v>
      </c>
      <c r="G1834" t="s">
        <v>1249</v>
      </c>
      <c r="H1834" t="s">
        <v>1176</v>
      </c>
      <c r="I1834">
        <v>0</v>
      </c>
      <c r="J1834" s="40">
        <f>I1842</f>
        <v>0</v>
      </c>
    </row>
    <row r="1835" spans="1:10">
      <c r="A1835" t="s">
        <v>1132</v>
      </c>
      <c r="B1835" t="s">
        <v>827</v>
      </c>
      <c r="C1835" t="s">
        <v>1185</v>
      </c>
      <c r="D1835" t="str">
        <f>VLOOKUP(C1835,時点区分!$A$2:$C$8,3,0)</f>
        <v>06:R4年度病床機能報告_2025年時点</v>
      </c>
      <c r="E1835" t="s">
        <v>1</v>
      </c>
      <c r="F1835" t="str">
        <f>VLOOKUP(E1835,病床機能区分!$A$2:$C$14,3,0)</f>
        <v>02：急性期</v>
      </c>
      <c r="G1835" t="s">
        <v>1251</v>
      </c>
      <c r="H1835" t="s">
        <v>1176</v>
      </c>
      <c r="I1835">
        <v>583</v>
      </c>
      <c r="J1835" s="40">
        <f>I1843</f>
        <v>1.9433333333333334</v>
      </c>
    </row>
    <row r="1836" spans="1:10">
      <c r="A1836" t="s">
        <v>1132</v>
      </c>
      <c r="B1836" t="s">
        <v>827</v>
      </c>
      <c r="C1836" t="s">
        <v>1185</v>
      </c>
      <c r="D1836" t="str">
        <f>VLOOKUP(C1836,時点区分!$A$2:$C$8,3,0)</f>
        <v>06:R4年度病床機能報告_2025年時点</v>
      </c>
      <c r="E1836" t="s">
        <v>2</v>
      </c>
      <c r="F1836" t="str">
        <f>VLOOKUP(E1836,病床機能区分!$A$2:$C$14,3,0)</f>
        <v>03：回復期</v>
      </c>
      <c r="G1836" t="s">
        <v>1253</v>
      </c>
      <c r="H1836" t="s">
        <v>1176</v>
      </c>
      <c r="I1836">
        <v>272</v>
      </c>
      <c r="J1836" s="40">
        <f>I1844</f>
        <v>0.91891891891891897</v>
      </c>
    </row>
    <row r="1837" spans="1:10">
      <c r="A1837" t="s">
        <v>1132</v>
      </c>
      <c r="B1837" t="s">
        <v>827</v>
      </c>
      <c r="C1837" t="s">
        <v>1185</v>
      </c>
      <c r="D1837" t="str">
        <f>VLOOKUP(C1837,時点区分!$A$2:$C$8,3,0)</f>
        <v>06:R4年度病床機能報告_2025年時点</v>
      </c>
      <c r="E1837" t="s">
        <v>3</v>
      </c>
      <c r="F1837" t="str">
        <f>VLOOKUP(E1837,病床機能区分!$A$2:$C$14,3,0)</f>
        <v>04：慢性期</v>
      </c>
      <c r="G1837" t="s">
        <v>1255</v>
      </c>
      <c r="H1837" t="s">
        <v>1176</v>
      </c>
      <c r="I1837">
        <v>184</v>
      </c>
      <c r="J1837" s="40">
        <f>I1845</f>
        <v>0.65949820788530467</v>
      </c>
    </row>
    <row r="1838" spans="1:10">
      <c r="A1838" t="s">
        <v>1132</v>
      </c>
      <c r="B1838" t="s">
        <v>827</v>
      </c>
      <c r="C1838" t="s">
        <v>1185</v>
      </c>
      <c r="D1838" t="str">
        <f>VLOOKUP(C1838,時点区分!$A$2:$C$8,3,0)</f>
        <v>06:R4年度病床機能報告_2025年時点</v>
      </c>
      <c r="E1838" t="s">
        <v>779</v>
      </c>
      <c r="F1838" t="str">
        <f>VLOOKUP(E1838,病床機能区分!$A$2:$C$14,3,0)</f>
        <v>11：介護保険施設等へ移行予定</v>
      </c>
      <c r="G1838" t="s">
        <v>1257</v>
      </c>
      <c r="H1838" t="s">
        <v>1176</v>
      </c>
      <c r="I1838">
        <v>0</v>
      </c>
      <c r="J1838" s="40"/>
    </row>
    <row r="1839" spans="1:10">
      <c r="A1839" t="s">
        <v>1132</v>
      </c>
      <c r="B1839" t="s">
        <v>827</v>
      </c>
      <c r="C1839" t="s">
        <v>1185</v>
      </c>
      <c r="D1839" t="str">
        <f>VLOOKUP(C1839,時点区分!$A$2:$C$8,3,0)</f>
        <v>06:R4年度病床機能報告_2025年時点</v>
      </c>
      <c r="E1839" t="s">
        <v>780</v>
      </c>
      <c r="F1839" t="str">
        <f>VLOOKUP(E1839,病床機能区分!$A$2:$C$14,3,0)</f>
        <v>12：休棟予定</v>
      </c>
      <c r="G1839" t="s">
        <v>1259</v>
      </c>
      <c r="H1839" t="s">
        <v>1176</v>
      </c>
      <c r="I1839">
        <v>38</v>
      </c>
      <c r="J1839" s="40"/>
    </row>
    <row r="1840" spans="1:10">
      <c r="A1840" t="s">
        <v>1132</v>
      </c>
      <c r="B1840" t="s">
        <v>827</v>
      </c>
      <c r="C1840" t="s">
        <v>1185</v>
      </c>
      <c r="D1840" t="str">
        <f>VLOOKUP(C1840,時点区分!$A$2:$C$8,3,0)</f>
        <v>06:R4年度病床機能報告_2025年時点</v>
      </c>
      <c r="E1840" t="s">
        <v>781</v>
      </c>
      <c r="F1840" t="str">
        <f>VLOOKUP(E1840,病床機能区分!$A$2:$C$14,3,0)</f>
        <v>13：廃止予定</v>
      </c>
      <c r="G1840" t="s">
        <v>1261</v>
      </c>
      <c r="H1840" t="s">
        <v>1176</v>
      </c>
      <c r="I1840">
        <v>0</v>
      </c>
      <c r="J1840" s="40"/>
    </row>
    <row r="1841" spans="1:10">
      <c r="A1841" t="s">
        <v>1132</v>
      </c>
      <c r="B1841" t="s">
        <v>827</v>
      </c>
      <c r="C1841" t="s">
        <v>1185</v>
      </c>
      <c r="D1841" t="str">
        <f>VLOOKUP(C1841,時点区分!$A$2:$C$8,3,0)</f>
        <v>06:R4年度病床機能報告_2025年時点</v>
      </c>
      <c r="E1841" t="s">
        <v>784</v>
      </c>
      <c r="F1841" t="str">
        <f>VLOOKUP(E1841,病床機能区分!$A$2:$C$14,3,0)</f>
        <v>06：合計</v>
      </c>
      <c r="G1841" t="s">
        <v>1263</v>
      </c>
      <c r="H1841" t="s">
        <v>1176</v>
      </c>
      <c r="I1841">
        <v>1077</v>
      </c>
      <c r="J1841" s="40">
        <f>I1846</f>
        <v>1.1433121019108281</v>
      </c>
    </row>
    <row r="1842" spans="1:10">
      <c r="A1842" t="s">
        <v>1132</v>
      </c>
      <c r="B1842" t="s">
        <v>827</v>
      </c>
      <c r="C1842" t="s">
        <v>1278</v>
      </c>
      <c r="D1842" t="str">
        <f>VLOOKUP(C1842,時点区分!$A$2:$C$8,3,0)</f>
        <v>07:R4年度将来一致率</v>
      </c>
      <c r="E1842" t="s">
        <v>0</v>
      </c>
      <c r="F1842" t="str">
        <f>VLOOKUP(E1842,病床機能区分!$A$2:$C$14,3,0)</f>
        <v>01：高度急性期</v>
      </c>
      <c r="G1842" t="s">
        <v>1281</v>
      </c>
      <c r="H1842" t="s">
        <v>1270</v>
      </c>
      <c r="I1842">
        <v>0</v>
      </c>
      <c r="J1842" s="40"/>
    </row>
    <row r="1843" spans="1:10">
      <c r="A1843" t="s">
        <v>1132</v>
      </c>
      <c r="B1843" t="s">
        <v>827</v>
      </c>
      <c r="C1843" t="s">
        <v>1278</v>
      </c>
      <c r="D1843" t="str">
        <f>VLOOKUP(C1843,時点区分!$A$2:$C$8,3,0)</f>
        <v>07:R4年度将来一致率</v>
      </c>
      <c r="E1843" t="s">
        <v>1</v>
      </c>
      <c r="F1843" t="str">
        <f>VLOOKUP(E1843,病床機能区分!$A$2:$C$14,3,0)</f>
        <v>02：急性期</v>
      </c>
      <c r="G1843" t="s">
        <v>1283</v>
      </c>
      <c r="H1843" t="s">
        <v>1270</v>
      </c>
      <c r="I1843">
        <v>1.9433333333333334</v>
      </c>
      <c r="J1843" s="40"/>
    </row>
    <row r="1844" spans="1:10">
      <c r="A1844" t="s">
        <v>1132</v>
      </c>
      <c r="B1844" t="s">
        <v>827</v>
      </c>
      <c r="C1844" t="s">
        <v>1278</v>
      </c>
      <c r="D1844" t="str">
        <f>VLOOKUP(C1844,時点区分!$A$2:$C$8,3,0)</f>
        <v>07:R4年度将来一致率</v>
      </c>
      <c r="E1844" t="s">
        <v>2</v>
      </c>
      <c r="F1844" t="str">
        <f>VLOOKUP(E1844,病床機能区分!$A$2:$C$14,3,0)</f>
        <v>03：回復期</v>
      </c>
      <c r="G1844" t="s">
        <v>1285</v>
      </c>
      <c r="H1844" t="s">
        <v>1270</v>
      </c>
      <c r="I1844">
        <v>0.91891891891891897</v>
      </c>
      <c r="J1844" s="40"/>
    </row>
    <row r="1845" spans="1:10">
      <c r="A1845" t="s">
        <v>1132</v>
      </c>
      <c r="B1845" t="s">
        <v>827</v>
      </c>
      <c r="C1845" t="s">
        <v>1278</v>
      </c>
      <c r="D1845" t="str">
        <f>VLOOKUP(C1845,時点区分!$A$2:$C$8,3,0)</f>
        <v>07:R4年度将来一致率</v>
      </c>
      <c r="E1845" t="s">
        <v>3</v>
      </c>
      <c r="F1845" t="str">
        <f>VLOOKUP(E1845,病床機能区分!$A$2:$C$14,3,0)</f>
        <v>04：慢性期</v>
      </c>
      <c r="G1845" t="s">
        <v>1287</v>
      </c>
      <c r="H1845" t="s">
        <v>1270</v>
      </c>
      <c r="I1845">
        <v>0.65949820788530467</v>
      </c>
      <c r="J1845" s="40"/>
    </row>
    <row r="1846" spans="1:10" ht="14" thickBot="1">
      <c r="A1846" t="s">
        <v>1132</v>
      </c>
      <c r="B1846" t="s">
        <v>827</v>
      </c>
      <c r="C1846" t="s">
        <v>1278</v>
      </c>
      <c r="D1846" t="str">
        <f>VLOOKUP(C1846,時点区分!$A$2:$C$8,3,0)</f>
        <v>07:R4年度将来一致率</v>
      </c>
      <c r="E1846" t="s">
        <v>784</v>
      </c>
      <c r="F1846" t="str">
        <f>VLOOKUP(E1846,病床機能区分!$A$2:$C$14,3,0)</f>
        <v>06：合計</v>
      </c>
      <c r="G1846" t="s">
        <v>1289</v>
      </c>
      <c r="H1846" t="s">
        <v>1270</v>
      </c>
      <c r="I1846">
        <v>1.1433121019108281</v>
      </c>
      <c r="J1846" s="41"/>
    </row>
    <row r="1847" spans="1:10">
      <c r="A1847" t="s">
        <v>1132</v>
      </c>
      <c r="B1847" t="s">
        <v>828</v>
      </c>
      <c r="C1847" t="s">
        <v>1181</v>
      </c>
      <c r="D1847" t="str">
        <f>VLOOKUP(C1847,時点区分!$A$2:$C$8,3,0)</f>
        <v>01:現状ー構想策定時</v>
      </c>
      <c r="E1847" t="s">
        <v>0</v>
      </c>
      <c r="F1847" t="str">
        <f>VLOOKUP(E1847,病床機能区分!$A$2:$C$14,3,0)</f>
        <v>01：高度急性期</v>
      </c>
      <c r="G1847" t="s">
        <v>1186</v>
      </c>
      <c r="H1847" t="s">
        <v>1176</v>
      </c>
      <c r="I1847">
        <v>0</v>
      </c>
      <c r="J1847" s="39">
        <f>I1862</f>
        <v>0</v>
      </c>
    </row>
    <row r="1848" spans="1:10">
      <c r="A1848" t="s">
        <v>1132</v>
      </c>
      <c r="B1848" t="s">
        <v>828</v>
      </c>
      <c r="C1848" t="s">
        <v>1181</v>
      </c>
      <c r="D1848" t="str">
        <f>VLOOKUP(C1848,時点区分!$A$2:$C$8,3,0)</f>
        <v>01:現状ー構想策定時</v>
      </c>
      <c r="E1848" t="s">
        <v>1</v>
      </c>
      <c r="F1848" t="str">
        <f>VLOOKUP(E1848,病床機能区分!$A$2:$C$14,3,0)</f>
        <v>02：急性期</v>
      </c>
      <c r="G1848" t="s">
        <v>1188</v>
      </c>
      <c r="H1848" t="s">
        <v>1176</v>
      </c>
      <c r="I1848">
        <v>189</v>
      </c>
      <c r="J1848" s="40">
        <f>I1863</f>
        <v>3.78</v>
      </c>
    </row>
    <row r="1849" spans="1:10">
      <c r="A1849" t="s">
        <v>1132</v>
      </c>
      <c r="B1849" t="s">
        <v>828</v>
      </c>
      <c r="C1849" t="s">
        <v>1181</v>
      </c>
      <c r="D1849" t="str">
        <f>VLOOKUP(C1849,時点区分!$A$2:$C$8,3,0)</f>
        <v>01:現状ー構想策定時</v>
      </c>
      <c r="E1849" t="s">
        <v>2</v>
      </c>
      <c r="F1849" t="str">
        <f>VLOOKUP(E1849,病床機能区分!$A$2:$C$14,3,0)</f>
        <v>03：回復期</v>
      </c>
      <c r="G1849" t="s">
        <v>1190</v>
      </c>
      <c r="H1849" t="s">
        <v>1176</v>
      </c>
      <c r="I1849">
        <v>58</v>
      </c>
      <c r="J1849" s="40">
        <f>I1864</f>
        <v>1.0175438596491229</v>
      </c>
    </row>
    <row r="1850" spans="1:10">
      <c r="A1850" t="s">
        <v>1132</v>
      </c>
      <c r="B1850" t="s">
        <v>828</v>
      </c>
      <c r="C1850" t="s">
        <v>1181</v>
      </c>
      <c r="D1850" t="str">
        <f>VLOOKUP(C1850,時点区分!$A$2:$C$8,3,0)</f>
        <v>01:現状ー構想策定時</v>
      </c>
      <c r="E1850" t="s">
        <v>3</v>
      </c>
      <c r="F1850" t="str">
        <f>VLOOKUP(E1850,病床機能区分!$A$2:$C$14,3,0)</f>
        <v>04：慢性期</v>
      </c>
      <c r="G1850" t="s">
        <v>1192</v>
      </c>
      <c r="H1850" t="s">
        <v>1176</v>
      </c>
      <c r="I1850">
        <v>0</v>
      </c>
      <c r="J1850" s="40">
        <f>I1865</f>
        <v>0</v>
      </c>
    </row>
    <row r="1851" spans="1:10">
      <c r="A1851" t="s">
        <v>1132</v>
      </c>
      <c r="B1851" t="s">
        <v>828</v>
      </c>
      <c r="C1851" t="s">
        <v>1181</v>
      </c>
      <c r="D1851" t="str">
        <f>VLOOKUP(C1851,時点区分!$A$2:$C$8,3,0)</f>
        <v>01:現状ー構想策定時</v>
      </c>
      <c r="E1851" t="s">
        <v>783</v>
      </c>
      <c r="F1851" t="str">
        <f>VLOOKUP(E1851,病床機能区分!$A$2:$C$14,3,0)</f>
        <v>05：未報告</v>
      </c>
      <c r="G1851" t="s">
        <v>1194</v>
      </c>
      <c r="H1851" t="s">
        <v>1176</v>
      </c>
      <c r="I1851">
        <v>0</v>
      </c>
      <c r="J1851" s="40"/>
    </row>
    <row r="1852" spans="1:10">
      <c r="A1852" t="s">
        <v>1132</v>
      </c>
      <c r="B1852" t="s">
        <v>828</v>
      </c>
      <c r="C1852" t="s">
        <v>1181</v>
      </c>
      <c r="D1852" t="str">
        <f>VLOOKUP(C1852,時点区分!$A$2:$C$8,3,0)</f>
        <v>01:現状ー構想策定時</v>
      </c>
      <c r="E1852" t="s">
        <v>784</v>
      </c>
      <c r="F1852" t="str">
        <f>VLOOKUP(E1852,病床機能区分!$A$2:$C$14,3,0)</f>
        <v>06：合計</v>
      </c>
      <c r="G1852" t="s">
        <v>1196</v>
      </c>
      <c r="H1852" t="s">
        <v>1176</v>
      </c>
      <c r="I1852">
        <v>247</v>
      </c>
      <c r="J1852" s="40">
        <f>I1866</f>
        <v>1.8296296296296297</v>
      </c>
    </row>
    <row r="1853" spans="1:10">
      <c r="A1853" t="s">
        <v>1132</v>
      </c>
      <c r="B1853" t="s">
        <v>828</v>
      </c>
      <c r="C1853" t="s">
        <v>1181</v>
      </c>
      <c r="D1853" t="str">
        <f>VLOOKUP(C1853,時点区分!$A$2:$C$8,3,0)</f>
        <v>01:現状ー構想策定時</v>
      </c>
      <c r="E1853" t="s">
        <v>785</v>
      </c>
      <c r="F1853" t="str">
        <f>VLOOKUP(E1853,病床機能区分!$A$2:$C$14,3,0)</f>
        <v>07：在宅医療等</v>
      </c>
      <c r="G1853" t="s">
        <v>1198</v>
      </c>
      <c r="H1853" t="s">
        <v>1176</v>
      </c>
      <c r="I1853">
        <v>363</v>
      </c>
      <c r="J1853" s="40"/>
    </row>
    <row r="1854" spans="1:10">
      <c r="A1854" t="s">
        <v>1132</v>
      </c>
      <c r="B1854" t="s">
        <v>828</v>
      </c>
      <c r="C1854" t="s">
        <v>1181</v>
      </c>
      <c r="D1854" t="str">
        <f>VLOOKUP(C1854,時点区分!$A$2:$C$8,3,0)</f>
        <v>01:現状ー構想策定時</v>
      </c>
      <c r="E1854" t="s">
        <v>786</v>
      </c>
      <c r="F1854" t="str">
        <f>VLOOKUP(E1854,病床機能区分!$A$2:$C$14,3,0)</f>
        <v>08：うち訪問診療分</v>
      </c>
      <c r="G1854" t="s">
        <v>1200</v>
      </c>
      <c r="H1854" t="s">
        <v>1176</v>
      </c>
      <c r="I1854">
        <v>80</v>
      </c>
      <c r="J1854" s="40"/>
    </row>
    <row r="1855" spans="1:10">
      <c r="A1855" t="s">
        <v>1132</v>
      </c>
      <c r="B1855" t="s">
        <v>828</v>
      </c>
      <c r="C1855" t="s">
        <v>1129</v>
      </c>
      <c r="D1855" t="str">
        <f>VLOOKUP(C1855,時点区分!$A$2:$C$8,3,0)</f>
        <v>02:将来</v>
      </c>
      <c r="E1855" t="s">
        <v>0</v>
      </c>
      <c r="F1855" t="str">
        <f>VLOOKUP(E1855,病床機能区分!$A$2:$C$14,3,0)</f>
        <v>01：高度急性期</v>
      </c>
      <c r="G1855" t="s">
        <v>1202</v>
      </c>
      <c r="H1855" t="s">
        <v>1176</v>
      </c>
      <c r="I1855">
        <v>13</v>
      </c>
      <c r="J1855" s="40">
        <f>I1862</f>
        <v>0</v>
      </c>
    </row>
    <row r="1856" spans="1:10">
      <c r="A1856" t="s">
        <v>1132</v>
      </c>
      <c r="B1856" t="s">
        <v>828</v>
      </c>
      <c r="C1856" t="s">
        <v>1129</v>
      </c>
      <c r="D1856" t="str">
        <f>VLOOKUP(C1856,時点区分!$A$2:$C$8,3,0)</f>
        <v>02:将来</v>
      </c>
      <c r="E1856" t="s">
        <v>1</v>
      </c>
      <c r="F1856" t="str">
        <f>VLOOKUP(E1856,病床機能区分!$A$2:$C$14,3,0)</f>
        <v>02：急性期</v>
      </c>
      <c r="G1856" t="s">
        <v>1204</v>
      </c>
      <c r="H1856" t="s">
        <v>1176</v>
      </c>
      <c r="I1856">
        <v>50</v>
      </c>
      <c r="J1856" s="40">
        <f>I1863</f>
        <v>3.78</v>
      </c>
    </row>
    <row r="1857" spans="1:10">
      <c r="A1857" t="s">
        <v>1132</v>
      </c>
      <c r="B1857" t="s">
        <v>828</v>
      </c>
      <c r="C1857" t="s">
        <v>1129</v>
      </c>
      <c r="D1857" t="str">
        <f>VLOOKUP(C1857,時点区分!$A$2:$C$8,3,0)</f>
        <v>02:将来</v>
      </c>
      <c r="E1857" t="s">
        <v>2</v>
      </c>
      <c r="F1857" t="str">
        <f>VLOOKUP(E1857,病床機能区分!$A$2:$C$14,3,0)</f>
        <v>03：回復期</v>
      </c>
      <c r="G1857" t="s">
        <v>1206</v>
      </c>
      <c r="H1857" t="s">
        <v>1176</v>
      </c>
      <c r="I1857">
        <v>57</v>
      </c>
      <c r="J1857" s="40">
        <f>I1864</f>
        <v>1.0175438596491229</v>
      </c>
    </row>
    <row r="1858" spans="1:10">
      <c r="A1858" t="s">
        <v>1132</v>
      </c>
      <c r="B1858" t="s">
        <v>828</v>
      </c>
      <c r="C1858" t="s">
        <v>1129</v>
      </c>
      <c r="D1858" t="str">
        <f>VLOOKUP(C1858,時点区分!$A$2:$C$8,3,0)</f>
        <v>02:将来</v>
      </c>
      <c r="E1858" t="s">
        <v>3</v>
      </c>
      <c r="F1858" t="str">
        <f>VLOOKUP(E1858,病床機能区分!$A$2:$C$14,3,0)</f>
        <v>04：慢性期</v>
      </c>
      <c r="G1858" t="s">
        <v>1208</v>
      </c>
      <c r="H1858" t="s">
        <v>1176</v>
      </c>
      <c r="I1858">
        <v>15</v>
      </c>
      <c r="J1858" s="40">
        <f>I1865</f>
        <v>0</v>
      </c>
    </row>
    <row r="1859" spans="1:10">
      <c r="A1859" t="s">
        <v>1132</v>
      </c>
      <c r="B1859" t="s">
        <v>828</v>
      </c>
      <c r="C1859" t="s">
        <v>1129</v>
      </c>
      <c r="D1859" t="str">
        <f>VLOOKUP(C1859,時点区分!$A$2:$C$8,3,0)</f>
        <v>02:将来</v>
      </c>
      <c r="E1859" t="s">
        <v>784</v>
      </c>
      <c r="F1859" t="str">
        <f>VLOOKUP(E1859,病床機能区分!$A$2:$C$14,3,0)</f>
        <v>06：合計</v>
      </c>
      <c r="G1859" t="s">
        <v>1210</v>
      </c>
      <c r="H1859" t="s">
        <v>1176</v>
      </c>
      <c r="I1859">
        <v>135</v>
      </c>
      <c r="J1859" s="40">
        <f>I1866</f>
        <v>1.8296296296296297</v>
      </c>
    </row>
    <row r="1860" spans="1:10">
      <c r="A1860" t="s">
        <v>1132</v>
      </c>
      <c r="B1860" t="s">
        <v>828</v>
      </c>
      <c r="C1860" t="s">
        <v>1129</v>
      </c>
      <c r="D1860" t="str">
        <f>VLOOKUP(C1860,時点区分!$A$2:$C$8,3,0)</f>
        <v>02:将来</v>
      </c>
      <c r="E1860" t="s">
        <v>785</v>
      </c>
      <c r="F1860" t="str">
        <f>VLOOKUP(E1860,病床機能区分!$A$2:$C$14,3,0)</f>
        <v>07：在宅医療等</v>
      </c>
      <c r="G1860" t="s">
        <v>1212</v>
      </c>
      <c r="H1860" t="s">
        <v>1176</v>
      </c>
      <c r="I1860">
        <v>-357</v>
      </c>
      <c r="J1860" s="40"/>
    </row>
    <row r="1861" spans="1:10">
      <c r="A1861" t="s">
        <v>1132</v>
      </c>
      <c r="B1861" t="s">
        <v>828</v>
      </c>
      <c r="C1861" t="s">
        <v>1129</v>
      </c>
      <c r="D1861" t="str">
        <f>VLOOKUP(C1861,時点区分!$A$2:$C$8,3,0)</f>
        <v>02:将来</v>
      </c>
      <c r="E1861" t="s">
        <v>786</v>
      </c>
      <c r="F1861" t="str">
        <f>VLOOKUP(E1861,病床機能区分!$A$2:$C$14,3,0)</f>
        <v>08：うち訪問診療分</v>
      </c>
      <c r="G1861" t="s">
        <v>1214</v>
      </c>
      <c r="H1861" t="s">
        <v>1176</v>
      </c>
      <c r="I1861">
        <v>-80</v>
      </c>
      <c r="J1861" s="40"/>
    </row>
    <row r="1862" spans="1:10">
      <c r="A1862" t="s">
        <v>1132</v>
      </c>
      <c r="B1862" t="s">
        <v>828</v>
      </c>
      <c r="C1862" t="s">
        <v>1182</v>
      </c>
      <c r="D1862" t="str">
        <f>VLOOKUP(C1862,時点区分!$A$2:$C$8,3,0)</f>
        <v>03:構想策定時一致率</v>
      </c>
      <c r="E1862" t="s">
        <v>0</v>
      </c>
      <c r="F1862" t="str">
        <f>VLOOKUP(E1862,病床機能区分!$A$2:$C$14,3,0)</f>
        <v>01：高度急性期</v>
      </c>
      <c r="G1862" t="s">
        <v>1216</v>
      </c>
      <c r="H1862" t="s">
        <v>1270</v>
      </c>
      <c r="I1862">
        <v>0</v>
      </c>
      <c r="J1862" s="40"/>
    </row>
    <row r="1863" spans="1:10">
      <c r="A1863" t="s">
        <v>1132</v>
      </c>
      <c r="B1863" t="s">
        <v>828</v>
      </c>
      <c r="C1863" t="s">
        <v>1182</v>
      </c>
      <c r="D1863" t="str">
        <f>VLOOKUP(C1863,時点区分!$A$2:$C$8,3,0)</f>
        <v>03:構想策定時一致率</v>
      </c>
      <c r="E1863" t="s">
        <v>1</v>
      </c>
      <c r="F1863" t="str">
        <f>VLOOKUP(E1863,病床機能区分!$A$2:$C$14,3,0)</f>
        <v>02：急性期</v>
      </c>
      <c r="G1863" t="s">
        <v>1218</v>
      </c>
      <c r="H1863" t="s">
        <v>1270</v>
      </c>
      <c r="I1863">
        <v>3.78</v>
      </c>
      <c r="J1863" s="40"/>
    </row>
    <row r="1864" spans="1:10">
      <c r="A1864" t="s">
        <v>1132</v>
      </c>
      <c r="B1864" t="s">
        <v>828</v>
      </c>
      <c r="C1864" t="s">
        <v>1182</v>
      </c>
      <c r="D1864" t="str">
        <f>VLOOKUP(C1864,時点区分!$A$2:$C$8,3,0)</f>
        <v>03:構想策定時一致率</v>
      </c>
      <c r="E1864" t="s">
        <v>2</v>
      </c>
      <c r="F1864" t="str">
        <f>VLOOKUP(E1864,病床機能区分!$A$2:$C$14,3,0)</f>
        <v>03：回復期</v>
      </c>
      <c r="G1864" t="s">
        <v>1220</v>
      </c>
      <c r="H1864" t="s">
        <v>1270</v>
      </c>
      <c r="I1864">
        <v>1.0175438596491229</v>
      </c>
      <c r="J1864" s="40"/>
    </row>
    <row r="1865" spans="1:10">
      <c r="A1865" t="s">
        <v>1132</v>
      </c>
      <c r="B1865" t="s">
        <v>828</v>
      </c>
      <c r="C1865" t="s">
        <v>1182</v>
      </c>
      <c r="D1865" t="str">
        <f>VLOOKUP(C1865,時点区分!$A$2:$C$8,3,0)</f>
        <v>03:構想策定時一致率</v>
      </c>
      <c r="E1865" t="s">
        <v>3</v>
      </c>
      <c r="F1865" t="str">
        <f>VLOOKUP(E1865,病床機能区分!$A$2:$C$14,3,0)</f>
        <v>04：慢性期</v>
      </c>
      <c r="G1865" t="s">
        <v>1222</v>
      </c>
      <c r="H1865" t="s">
        <v>1270</v>
      </c>
      <c r="I1865">
        <v>0</v>
      </c>
      <c r="J1865" s="40"/>
    </row>
    <row r="1866" spans="1:10">
      <c r="A1866" t="s">
        <v>1132</v>
      </c>
      <c r="B1866" t="s">
        <v>828</v>
      </c>
      <c r="C1866" t="s">
        <v>1182</v>
      </c>
      <c r="D1866" t="str">
        <f>VLOOKUP(C1866,時点区分!$A$2:$C$8,3,0)</f>
        <v>03:構想策定時一致率</v>
      </c>
      <c r="E1866" t="s">
        <v>784</v>
      </c>
      <c r="F1866" t="str">
        <f>VLOOKUP(E1866,病床機能区分!$A$2:$C$14,3,0)</f>
        <v>06：合計</v>
      </c>
      <c r="G1866" t="s">
        <v>1224</v>
      </c>
      <c r="H1866" t="s">
        <v>1270</v>
      </c>
      <c r="I1866">
        <v>1.8296296296296297</v>
      </c>
      <c r="J1866" s="40"/>
    </row>
    <row r="1867" spans="1:10">
      <c r="A1867" t="s">
        <v>1132</v>
      </c>
      <c r="B1867" t="s">
        <v>828</v>
      </c>
      <c r="C1867" t="s">
        <v>1183</v>
      </c>
      <c r="D1867" t="str">
        <f>VLOOKUP(C1867,時点区分!$A$2:$C$8,3,0)</f>
        <v>04:R4年度病床機能報告_2022年時点</v>
      </c>
      <c r="E1867" t="s">
        <v>0</v>
      </c>
      <c r="F1867" t="str">
        <f>VLOOKUP(E1867,病床機能区分!$A$2:$C$14,3,0)</f>
        <v>01：高度急性期</v>
      </c>
      <c r="G1867" t="s">
        <v>1226</v>
      </c>
      <c r="H1867" t="s">
        <v>1176</v>
      </c>
      <c r="I1867">
        <v>0</v>
      </c>
      <c r="J1867" s="40">
        <f>I1874</f>
        <v>0</v>
      </c>
    </row>
    <row r="1868" spans="1:10">
      <c r="A1868" t="s">
        <v>1132</v>
      </c>
      <c r="B1868" t="s">
        <v>828</v>
      </c>
      <c r="C1868" t="s">
        <v>1183</v>
      </c>
      <c r="D1868" t="str">
        <f>VLOOKUP(C1868,時点区分!$A$2:$C$8,3,0)</f>
        <v>04:R4年度病床機能報告_2022年時点</v>
      </c>
      <c r="E1868" t="s">
        <v>1</v>
      </c>
      <c r="F1868" t="str">
        <f>VLOOKUP(E1868,病床機能区分!$A$2:$C$14,3,0)</f>
        <v>02：急性期</v>
      </c>
      <c r="G1868" t="s">
        <v>1228</v>
      </c>
      <c r="H1868" t="s">
        <v>1176</v>
      </c>
      <c r="I1868">
        <v>166</v>
      </c>
      <c r="J1868" s="40">
        <f t="shared" ref="J1868:J1870" si="46">I1875</f>
        <v>3.32</v>
      </c>
    </row>
    <row r="1869" spans="1:10">
      <c r="A1869" t="s">
        <v>1132</v>
      </c>
      <c r="B1869" t="s">
        <v>828</v>
      </c>
      <c r="C1869" t="s">
        <v>1183</v>
      </c>
      <c r="D1869" t="str">
        <f>VLOOKUP(C1869,時点区分!$A$2:$C$8,3,0)</f>
        <v>04:R4年度病床機能報告_2022年時点</v>
      </c>
      <c r="E1869" t="s">
        <v>2</v>
      </c>
      <c r="F1869" t="str">
        <f>VLOOKUP(E1869,病床機能区分!$A$2:$C$14,3,0)</f>
        <v>03：回復期</v>
      </c>
      <c r="G1869" t="s">
        <v>1230</v>
      </c>
      <c r="H1869" t="s">
        <v>1176</v>
      </c>
      <c r="I1869">
        <v>58</v>
      </c>
      <c r="J1869" s="40">
        <f t="shared" si="46"/>
        <v>1.0175438596491229</v>
      </c>
    </row>
    <row r="1870" spans="1:10">
      <c r="A1870" t="s">
        <v>1132</v>
      </c>
      <c r="B1870" t="s">
        <v>828</v>
      </c>
      <c r="C1870" t="s">
        <v>1183</v>
      </c>
      <c r="D1870" t="str">
        <f>VLOOKUP(C1870,時点区分!$A$2:$C$8,3,0)</f>
        <v>04:R4年度病床機能報告_2022年時点</v>
      </c>
      <c r="E1870" t="s">
        <v>3</v>
      </c>
      <c r="F1870" t="str">
        <f>VLOOKUP(E1870,病床機能区分!$A$2:$C$14,3,0)</f>
        <v>04：慢性期</v>
      </c>
      <c r="G1870" t="s">
        <v>1232</v>
      </c>
      <c r="H1870" t="s">
        <v>1176</v>
      </c>
      <c r="I1870">
        <v>0</v>
      </c>
      <c r="J1870" s="40">
        <f t="shared" si="46"/>
        <v>0</v>
      </c>
    </row>
    <row r="1871" spans="1:10">
      <c r="A1871" t="s">
        <v>1132</v>
      </c>
      <c r="B1871" t="s">
        <v>828</v>
      </c>
      <c r="C1871" t="s">
        <v>1183</v>
      </c>
      <c r="D1871" t="str">
        <f>VLOOKUP(C1871,時点区分!$A$2:$C$8,3,0)</f>
        <v>04:R4年度病床機能報告_2022年時点</v>
      </c>
      <c r="E1871" t="s">
        <v>771</v>
      </c>
      <c r="F1871" t="str">
        <f>VLOOKUP(E1871,病床機能区分!$A$2:$C$14,3,0)</f>
        <v>09：休棟中（今後再開する予定）</v>
      </c>
      <c r="G1871" t="s">
        <v>1234</v>
      </c>
      <c r="H1871" t="s">
        <v>1176</v>
      </c>
      <c r="I1871">
        <v>48</v>
      </c>
      <c r="J1871" s="40"/>
    </row>
    <row r="1872" spans="1:10">
      <c r="A1872" t="s">
        <v>1132</v>
      </c>
      <c r="B1872" t="s">
        <v>828</v>
      </c>
      <c r="C1872" t="s">
        <v>1183</v>
      </c>
      <c r="D1872" t="str">
        <f>VLOOKUP(C1872,時点区分!$A$2:$C$8,3,0)</f>
        <v>04:R4年度病床機能報告_2022年時点</v>
      </c>
      <c r="E1872" t="s">
        <v>772</v>
      </c>
      <c r="F1872" t="str">
        <f>VLOOKUP(E1872,病床機能区分!$A$2:$C$14,3,0)</f>
        <v>10：休棟中（今後廃止する予定）</v>
      </c>
      <c r="G1872" t="s">
        <v>1236</v>
      </c>
      <c r="H1872" t="s">
        <v>1176</v>
      </c>
      <c r="I1872">
        <v>0</v>
      </c>
      <c r="J1872" s="40"/>
    </row>
    <row r="1873" spans="1:10">
      <c r="A1873" t="s">
        <v>1132</v>
      </c>
      <c r="B1873" t="s">
        <v>828</v>
      </c>
      <c r="C1873" t="s">
        <v>1183</v>
      </c>
      <c r="D1873" t="str">
        <f>VLOOKUP(C1873,時点区分!$A$2:$C$8,3,0)</f>
        <v>04:R4年度病床機能報告_2022年時点</v>
      </c>
      <c r="E1873" t="s">
        <v>784</v>
      </c>
      <c r="F1873" t="str">
        <f>VLOOKUP(E1873,病床機能区分!$A$2:$C$14,3,0)</f>
        <v>06：合計</v>
      </c>
      <c r="G1873" t="s">
        <v>1238</v>
      </c>
      <c r="H1873" t="s">
        <v>1176</v>
      </c>
      <c r="I1873">
        <v>272</v>
      </c>
      <c r="J1873" s="40">
        <f>I1878</f>
        <v>2.0148148148148146</v>
      </c>
    </row>
    <row r="1874" spans="1:10">
      <c r="A1874" t="s">
        <v>1132</v>
      </c>
      <c r="B1874" t="s">
        <v>828</v>
      </c>
      <c r="C1874" t="s">
        <v>1184</v>
      </c>
      <c r="D1874" t="str">
        <f>VLOOKUP(C1874,時点区分!$A$2:$C$8,3,0)</f>
        <v>05:R4年度現状一致率</v>
      </c>
      <c r="E1874" t="s">
        <v>0</v>
      </c>
      <c r="F1874" t="str">
        <f>VLOOKUP(E1874,病床機能区分!$A$2:$C$14,3,0)</f>
        <v>01：高度急性期</v>
      </c>
      <c r="G1874" t="s">
        <v>1239</v>
      </c>
      <c r="H1874" t="s">
        <v>1270</v>
      </c>
      <c r="I1874">
        <v>0</v>
      </c>
      <c r="J1874" s="40"/>
    </row>
    <row r="1875" spans="1:10">
      <c r="A1875" t="s">
        <v>1132</v>
      </c>
      <c r="B1875" t="s">
        <v>828</v>
      </c>
      <c r="C1875" t="s">
        <v>1184</v>
      </c>
      <c r="D1875" t="str">
        <f>VLOOKUP(C1875,時点区分!$A$2:$C$8,3,0)</f>
        <v>05:R4年度現状一致率</v>
      </c>
      <c r="E1875" t="s">
        <v>1</v>
      </c>
      <c r="F1875" t="str">
        <f>VLOOKUP(E1875,病床機能区分!$A$2:$C$14,3,0)</f>
        <v>02：急性期</v>
      </c>
      <c r="G1875" t="s">
        <v>1241</v>
      </c>
      <c r="H1875" t="s">
        <v>1270</v>
      </c>
      <c r="I1875">
        <v>3.32</v>
      </c>
      <c r="J1875" s="40"/>
    </row>
    <row r="1876" spans="1:10">
      <c r="A1876" t="s">
        <v>1132</v>
      </c>
      <c r="B1876" t="s">
        <v>828</v>
      </c>
      <c r="C1876" t="s">
        <v>1184</v>
      </c>
      <c r="D1876" t="str">
        <f>VLOOKUP(C1876,時点区分!$A$2:$C$8,3,0)</f>
        <v>05:R4年度現状一致率</v>
      </c>
      <c r="E1876" t="s">
        <v>2</v>
      </c>
      <c r="F1876" t="str">
        <f>VLOOKUP(E1876,病床機能区分!$A$2:$C$14,3,0)</f>
        <v>03：回復期</v>
      </c>
      <c r="G1876" t="s">
        <v>1243</v>
      </c>
      <c r="H1876" t="s">
        <v>1270</v>
      </c>
      <c r="I1876">
        <v>1.0175438596491229</v>
      </c>
      <c r="J1876" s="40"/>
    </row>
    <row r="1877" spans="1:10">
      <c r="A1877" t="s">
        <v>1132</v>
      </c>
      <c r="B1877" t="s">
        <v>828</v>
      </c>
      <c r="C1877" t="s">
        <v>1184</v>
      </c>
      <c r="D1877" t="str">
        <f>VLOOKUP(C1877,時点区分!$A$2:$C$8,3,0)</f>
        <v>05:R4年度現状一致率</v>
      </c>
      <c r="E1877" t="s">
        <v>3</v>
      </c>
      <c r="F1877" t="str">
        <f>VLOOKUP(E1877,病床機能区分!$A$2:$C$14,3,0)</f>
        <v>04：慢性期</v>
      </c>
      <c r="G1877" t="s">
        <v>1245</v>
      </c>
      <c r="H1877" t="s">
        <v>1270</v>
      </c>
      <c r="I1877">
        <v>0</v>
      </c>
      <c r="J1877" s="40"/>
    </row>
    <row r="1878" spans="1:10">
      <c r="A1878" t="s">
        <v>1132</v>
      </c>
      <c r="B1878" t="s">
        <v>828</v>
      </c>
      <c r="C1878" t="s">
        <v>1184</v>
      </c>
      <c r="D1878" t="str">
        <f>VLOOKUP(C1878,時点区分!$A$2:$C$8,3,0)</f>
        <v>05:R4年度現状一致率</v>
      </c>
      <c r="E1878" t="s">
        <v>784</v>
      </c>
      <c r="F1878" t="str">
        <f>VLOOKUP(E1878,病床機能区分!$A$2:$C$14,3,0)</f>
        <v>06：合計</v>
      </c>
      <c r="G1878" t="s">
        <v>1247</v>
      </c>
      <c r="H1878" t="s">
        <v>1270</v>
      </c>
      <c r="I1878">
        <v>2.0148148148148146</v>
      </c>
      <c r="J1878" s="40"/>
    </row>
    <row r="1879" spans="1:10">
      <c r="A1879" t="s">
        <v>1132</v>
      </c>
      <c r="B1879" t="s">
        <v>828</v>
      </c>
      <c r="C1879" t="s">
        <v>1185</v>
      </c>
      <c r="D1879" t="str">
        <f>VLOOKUP(C1879,時点区分!$A$2:$C$8,3,0)</f>
        <v>06:R4年度病床機能報告_2025年時点</v>
      </c>
      <c r="E1879" t="s">
        <v>0</v>
      </c>
      <c r="F1879" t="str">
        <f>VLOOKUP(E1879,病床機能区分!$A$2:$C$14,3,0)</f>
        <v>01：高度急性期</v>
      </c>
      <c r="G1879" t="s">
        <v>1249</v>
      </c>
      <c r="H1879" t="s">
        <v>1176</v>
      </c>
      <c r="I1879">
        <v>0</v>
      </c>
      <c r="J1879" s="40">
        <f>I1887</f>
        <v>0</v>
      </c>
    </row>
    <row r="1880" spans="1:10">
      <c r="A1880" t="s">
        <v>1132</v>
      </c>
      <c r="B1880" t="s">
        <v>828</v>
      </c>
      <c r="C1880" t="s">
        <v>1185</v>
      </c>
      <c r="D1880" t="str">
        <f>VLOOKUP(C1880,時点区分!$A$2:$C$8,3,0)</f>
        <v>06:R4年度病床機能報告_2025年時点</v>
      </c>
      <c r="E1880" t="s">
        <v>1</v>
      </c>
      <c r="F1880" t="str">
        <f>VLOOKUP(E1880,病床機能区分!$A$2:$C$14,3,0)</f>
        <v>02：急性期</v>
      </c>
      <c r="G1880" t="s">
        <v>1251</v>
      </c>
      <c r="H1880" t="s">
        <v>1176</v>
      </c>
      <c r="I1880">
        <v>166</v>
      </c>
      <c r="J1880" s="40">
        <f>I1888</f>
        <v>3.32</v>
      </c>
    </row>
    <row r="1881" spans="1:10">
      <c r="A1881" t="s">
        <v>1132</v>
      </c>
      <c r="B1881" t="s">
        <v>828</v>
      </c>
      <c r="C1881" t="s">
        <v>1185</v>
      </c>
      <c r="D1881" t="str">
        <f>VLOOKUP(C1881,時点区分!$A$2:$C$8,3,0)</f>
        <v>06:R4年度病床機能報告_2025年時点</v>
      </c>
      <c r="E1881" t="s">
        <v>2</v>
      </c>
      <c r="F1881" t="str">
        <f>VLOOKUP(E1881,病床機能区分!$A$2:$C$14,3,0)</f>
        <v>03：回復期</v>
      </c>
      <c r="G1881" t="s">
        <v>1253</v>
      </c>
      <c r="H1881" t="s">
        <v>1176</v>
      </c>
      <c r="I1881">
        <v>58</v>
      </c>
      <c r="J1881" s="40">
        <f>I1889</f>
        <v>1.0175438596491229</v>
      </c>
    </row>
    <row r="1882" spans="1:10">
      <c r="A1882" t="s">
        <v>1132</v>
      </c>
      <c r="B1882" t="s">
        <v>828</v>
      </c>
      <c r="C1882" t="s">
        <v>1185</v>
      </c>
      <c r="D1882" t="str">
        <f>VLOOKUP(C1882,時点区分!$A$2:$C$8,3,0)</f>
        <v>06:R4年度病床機能報告_2025年時点</v>
      </c>
      <c r="E1882" t="s">
        <v>3</v>
      </c>
      <c r="F1882" t="str">
        <f>VLOOKUP(E1882,病床機能区分!$A$2:$C$14,3,0)</f>
        <v>04：慢性期</v>
      </c>
      <c r="G1882" t="s">
        <v>1255</v>
      </c>
      <c r="H1882" t="s">
        <v>1176</v>
      </c>
      <c r="I1882">
        <v>0</v>
      </c>
      <c r="J1882" s="40">
        <f>I1890</f>
        <v>0</v>
      </c>
    </row>
    <row r="1883" spans="1:10">
      <c r="A1883" t="s">
        <v>1132</v>
      </c>
      <c r="B1883" t="s">
        <v>828</v>
      </c>
      <c r="C1883" t="s">
        <v>1185</v>
      </c>
      <c r="D1883" t="str">
        <f>VLOOKUP(C1883,時点区分!$A$2:$C$8,3,0)</f>
        <v>06:R4年度病床機能報告_2025年時点</v>
      </c>
      <c r="E1883" t="s">
        <v>779</v>
      </c>
      <c r="F1883" t="str">
        <f>VLOOKUP(E1883,病床機能区分!$A$2:$C$14,3,0)</f>
        <v>11：介護保険施設等へ移行予定</v>
      </c>
      <c r="G1883" t="s">
        <v>1257</v>
      </c>
      <c r="H1883" t="s">
        <v>1176</v>
      </c>
      <c r="I1883">
        <v>0</v>
      </c>
      <c r="J1883" s="40"/>
    </row>
    <row r="1884" spans="1:10">
      <c r="A1884" t="s">
        <v>1132</v>
      </c>
      <c r="B1884" t="s">
        <v>828</v>
      </c>
      <c r="C1884" t="s">
        <v>1185</v>
      </c>
      <c r="D1884" t="str">
        <f>VLOOKUP(C1884,時点区分!$A$2:$C$8,3,0)</f>
        <v>06:R4年度病床機能報告_2025年時点</v>
      </c>
      <c r="E1884" t="s">
        <v>780</v>
      </c>
      <c r="F1884" t="str">
        <f>VLOOKUP(E1884,病床機能区分!$A$2:$C$14,3,0)</f>
        <v>12：休棟予定</v>
      </c>
      <c r="G1884" t="s">
        <v>1259</v>
      </c>
      <c r="H1884" t="s">
        <v>1176</v>
      </c>
      <c r="I1884">
        <v>48</v>
      </c>
      <c r="J1884" s="40"/>
    </row>
    <row r="1885" spans="1:10">
      <c r="A1885" t="s">
        <v>1132</v>
      </c>
      <c r="B1885" t="s">
        <v>828</v>
      </c>
      <c r="C1885" t="s">
        <v>1185</v>
      </c>
      <c r="D1885" t="str">
        <f>VLOOKUP(C1885,時点区分!$A$2:$C$8,3,0)</f>
        <v>06:R4年度病床機能報告_2025年時点</v>
      </c>
      <c r="E1885" t="s">
        <v>781</v>
      </c>
      <c r="F1885" t="str">
        <f>VLOOKUP(E1885,病床機能区分!$A$2:$C$14,3,0)</f>
        <v>13：廃止予定</v>
      </c>
      <c r="G1885" t="s">
        <v>1261</v>
      </c>
      <c r="H1885" t="s">
        <v>1176</v>
      </c>
      <c r="I1885">
        <v>0</v>
      </c>
      <c r="J1885" s="40"/>
    </row>
    <row r="1886" spans="1:10">
      <c r="A1886" t="s">
        <v>1132</v>
      </c>
      <c r="B1886" t="s">
        <v>828</v>
      </c>
      <c r="C1886" t="s">
        <v>1185</v>
      </c>
      <c r="D1886" t="str">
        <f>VLOOKUP(C1886,時点区分!$A$2:$C$8,3,0)</f>
        <v>06:R4年度病床機能報告_2025年時点</v>
      </c>
      <c r="E1886" t="s">
        <v>784</v>
      </c>
      <c r="F1886" t="str">
        <f>VLOOKUP(E1886,病床機能区分!$A$2:$C$14,3,0)</f>
        <v>06：合計</v>
      </c>
      <c r="G1886" t="s">
        <v>1263</v>
      </c>
      <c r="H1886" t="s">
        <v>1176</v>
      </c>
      <c r="I1886">
        <v>272</v>
      </c>
      <c r="J1886" s="40">
        <f>I1891</f>
        <v>2.0148148148148146</v>
      </c>
    </row>
    <row r="1887" spans="1:10">
      <c r="A1887" t="s">
        <v>1132</v>
      </c>
      <c r="B1887" t="s">
        <v>828</v>
      </c>
      <c r="C1887" t="s">
        <v>1278</v>
      </c>
      <c r="D1887" t="str">
        <f>VLOOKUP(C1887,時点区分!$A$2:$C$8,3,0)</f>
        <v>07:R4年度将来一致率</v>
      </c>
      <c r="E1887" t="s">
        <v>0</v>
      </c>
      <c r="F1887" t="str">
        <f>VLOOKUP(E1887,病床機能区分!$A$2:$C$14,3,0)</f>
        <v>01：高度急性期</v>
      </c>
      <c r="G1887" t="s">
        <v>1281</v>
      </c>
      <c r="H1887" t="s">
        <v>1270</v>
      </c>
      <c r="I1887">
        <v>0</v>
      </c>
      <c r="J1887" s="40"/>
    </row>
    <row r="1888" spans="1:10">
      <c r="A1888" t="s">
        <v>1132</v>
      </c>
      <c r="B1888" t="s">
        <v>828</v>
      </c>
      <c r="C1888" t="s">
        <v>1278</v>
      </c>
      <c r="D1888" t="str">
        <f>VLOOKUP(C1888,時点区分!$A$2:$C$8,3,0)</f>
        <v>07:R4年度将来一致率</v>
      </c>
      <c r="E1888" t="s">
        <v>1</v>
      </c>
      <c r="F1888" t="str">
        <f>VLOOKUP(E1888,病床機能区分!$A$2:$C$14,3,0)</f>
        <v>02：急性期</v>
      </c>
      <c r="G1888" t="s">
        <v>1283</v>
      </c>
      <c r="H1888" t="s">
        <v>1270</v>
      </c>
      <c r="I1888">
        <v>3.32</v>
      </c>
      <c r="J1888" s="40"/>
    </row>
    <row r="1889" spans="1:10">
      <c r="A1889" t="s">
        <v>1132</v>
      </c>
      <c r="B1889" t="s">
        <v>828</v>
      </c>
      <c r="C1889" t="s">
        <v>1278</v>
      </c>
      <c r="D1889" t="str">
        <f>VLOOKUP(C1889,時点区分!$A$2:$C$8,3,0)</f>
        <v>07:R4年度将来一致率</v>
      </c>
      <c r="E1889" t="s">
        <v>2</v>
      </c>
      <c r="F1889" t="str">
        <f>VLOOKUP(E1889,病床機能区分!$A$2:$C$14,3,0)</f>
        <v>03：回復期</v>
      </c>
      <c r="G1889" t="s">
        <v>1285</v>
      </c>
      <c r="H1889" t="s">
        <v>1270</v>
      </c>
      <c r="I1889">
        <v>1.0175438596491229</v>
      </c>
      <c r="J1889" s="40"/>
    </row>
    <row r="1890" spans="1:10">
      <c r="A1890" t="s">
        <v>1132</v>
      </c>
      <c r="B1890" t="s">
        <v>828</v>
      </c>
      <c r="C1890" t="s">
        <v>1278</v>
      </c>
      <c r="D1890" t="str">
        <f>VLOOKUP(C1890,時点区分!$A$2:$C$8,3,0)</f>
        <v>07:R4年度将来一致率</v>
      </c>
      <c r="E1890" t="s">
        <v>3</v>
      </c>
      <c r="F1890" t="str">
        <f>VLOOKUP(E1890,病床機能区分!$A$2:$C$14,3,0)</f>
        <v>04：慢性期</v>
      </c>
      <c r="G1890" t="s">
        <v>1287</v>
      </c>
      <c r="H1890" t="s">
        <v>1270</v>
      </c>
      <c r="I1890">
        <v>0</v>
      </c>
      <c r="J1890" s="40"/>
    </row>
    <row r="1891" spans="1:10" ht="14" thickBot="1">
      <c r="A1891" t="s">
        <v>1132</v>
      </c>
      <c r="B1891" t="s">
        <v>828</v>
      </c>
      <c r="C1891" t="s">
        <v>1278</v>
      </c>
      <c r="D1891" t="str">
        <f>VLOOKUP(C1891,時点区分!$A$2:$C$8,3,0)</f>
        <v>07:R4年度将来一致率</v>
      </c>
      <c r="E1891" t="s">
        <v>784</v>
      </c>
      <c r="F1891" t="str">
        <f>VLOOKUP(E1891,病床機能区分!$A$2:$C$14,3,0)</f>
        <v>06：合計</v>
      </c>
      <c r="G1891" t="s">
        <v>1289</v>
      </c>
      <c r="H1891" t="s">
        <v>1270</v>
      </c>
      <c r="I1891">
        <v>2.0148148148148146</v>
      </c>
      <c r="J1891" s="41"/>
    </row>
    <row r="1892" spans="1:10">
      <c r="A1892" t="s">
        <v>1132</v>
      </c>
      <c r="B1892" t="s">
        <v>829</v>
      </c>
      <c r="C1892" t="s">
        <v>1181</v>
      </c>
      <c r="D1892" t="str">
        <f>VLOOKUP(C1892,時点区分!$A$2:$C$8,3,0)</f>
        <v>01:現状ー構想策定時</v>
      </c>
      <c r="E1892" t="s">
        <v>0</v>
      </c>
      <c r="F1892" t="str">
        <f>VLOOKUP(E1892,病床機能区分!$A$2:$C$14,3,0)</f>
        <v>01：高度急性期</v>
      </c>
      <c r="G1892" t="s">
        <v>1186</v>
      </c>
      <c r="H1892" t="s">
        <v>1176</v>
      </c>
      <c r="I1892">
        <v>0</v>
      </c>
      <c r="J1892" s="39">
        <f>I1907</f>
        <v>0</v>
      </c>
    </row>
    <row r="1893" spans="1:10">
      <c r="A1893" t="s">
        <v>1132</v>
      </c>
      <c r="B1893" t="s">
        <v>829</v>
      </c>
      <c r="C1893" t="s">
        <v>1181</v>
      </c>
      <c r="D1893" t="str">
        <f>VLOOKUP(C1893,時点区分!$A$2:$C$8,3,0)</f>
        <v>01:現状ー構想策定時</v>
      </c>
      <c r="E1893" t="s">
        <v>1</v>
      </c>
      <c r="F1893" t="str">
        <f>VLOOKUP(E1893,病床機能区分!$A$2:$C$14,3,0)</f>
        <v>02：急性期</v>
      </c>
      <c r="G1893" t="s">
        <v>1188</v>
      </c>
      <c r="H1893" t="s">
        <v>1176</v>
      </c>
      <c r="I1893">
        <v>785</v>
      </c>
      <c r="J1893" s="40">
        <f>I1908</f>
        <v>2.6166666666666667</v>
      </c>
    </row>
    <row r="1894" spans="1:10">
      <c r="A1894" t="s">
        <v>1132</v>
      </c>
      <c r="B1894" t="s">
        <v>829</v>
      </c>
      <c r="C1894" t="s">
        <v>1181</v>
      </c>
      <c r="D1894" t="str">
        <f>VLOOKUP(C1894,時点区分!$A$2:$C$8,3,0)</f>
        <v>01:現状ー構想策定時</v>
      </c>
      <c r="E1894" t="s">
        <v>2</v>
      </c>
      <c r="F1894" t="str">
        <f>VLOOKUP(E1894,病床機能区分!$A$2:$C$14,3,0)</f>
        <v>03：回復期</v>
      </c>
      <c r="G1894" t="s">
        <v>1190</v>
      </c>
      <c r="H1894" t="s">
        <v>1176</v>
      </c>
      <c r="I1894">
        <v>38</v>
      </c>
      <c r="J1894" s="40">
        <f>I1909</f>
        <v>0.15447154471544716</v>
      </c>
    </row>
    <row r="1895" spans="1:10">
      <c r="A1895" t="s">
        <v>1132</v>
      </c>
      <c r="B1895" t="s">
        <v>829</v>
      </c>
      <c r="C1895" t="s">
        <v>1181</v>
      </c>
      <c r="D1895" t="str">
        <f>VLOOKUP(C1895,時点区分!$A$2:$C$8,3,0)</f>
        <v>01:現状ー構想策定時</v>
      </c>
      <c r="E1895" t="s">
        <v>3</v>
      </c>
      <c r="F1895" t="str">
        <f>VLOOKUP(E1895,病床機能区分!$A$2:$C$14,3,0)</f>
        <v>04：慢性期</v>
      </c>
      <c r="G1895" t="s">
        <v>1192</v>
      </c>
      <c r="H1895" t="s">
        <v>1176</v>
      </c>
      <c r="I1895">
        <v>374</v>
      </c>
      <c r="J1895" s="40">
        <f>I1910</f>
        <v>2.4129032258064518</v>
      </c>
    </row>
    <row r="1896" spans="1:10">
      <c r="A1896" t="s">
        <v>1132</v>
      </c>
      <c r="B1896" t="s">
        <v>829</v>
      </c>
      <c r="C1896" t="s">
        <v>1181</v>
      </c>
      <c r="D1896" t="str">
        <f>VLOOKUP(C1896,時点区分!$A$2:$C$8,3,0)</f>
        <v>01:現状ー構想策定時</v>
      </c>
      <c r="E1896" t="s">
        <v>783</v>
      </c>
      <c r="F1896" t="str">
        <f>VLOOKUP(E1896,病床機能区分!$A$2:$C$14,3,0)</f>
        <v>05：未報告</v>
      </c>
      <c r="G1896" t="s">
        <v>1194</v>
      </c>
      <c r="H1896" t="s">
        <v>1176</v>
      </c>
      <c r="I1896">
        <v>0</v>
      </c>
      <c r="J1896" s="40"/>
    </row>
    <row r="1897" spans="1:10">
      <c r="A1897" t="s">
        <v>1132</v>
      </c>
      <c r="B1897" t="s">
        <v>829</v>
      </c>
      <c r="C1897" t="s">
        <v>1181</v>
      </c>
      <c r="D1897" t="str">
        <f>VLOOKUP(C1897,時点区分!$A$2:$C$8,3,0)</f>
        <v>01:現状ー構想策定時</v>
      </c>
      <c r="E1897" t="s">
        <v>784</v>
      </c>
      <c r="F1897" t="str">
        <f>VLOOKUP(E1897,病床機能区分!$A$2:$C$14,3,0)</f>
        <v>06：合計</v>
      </c>
      <c r="G1897" t="s">
        <v>1196</v>
      </c>
      <c r="H1897" t="s">
        <v>1176</v>
      </c>
      <c r="I1897">
        <v>1197</v>
      </c>
      <c r="J1897" s="40">
        <f>I1911</f>
        <v>1.5485122897800776</v>
      </c>
    </row>
    <row r="1898" spans="1:10">
      <c r="A1898" t="s">
        <v>1132</v>
      </c>
      <c r="B1898" t="s">
        <v>829</v>
      </c>
      <c r="C1898" t="s">
        <v>1181</v>
      </c>
      <c r="D1898" t="str">
        <f>VLOOKUP(C1898,時点区分!$A$2:$C$8,3,0)</f>
        <v>01:現状ー構想策定時</v>
      </c>
      <c r="E1898" t="s">
        <v>785</v>
      </c>
      <c r="F1898" t="str">
        <f>VLOOKUP(E1898,病床機能区分!$A$2:$C$14,3,0)</f>
        <v>07：在宅医療等</v>
      </c>
      <c r="G1898" t="s">
        <v>1198</v>
      </c>
      <c r="H1898" t="s">
        <v>1176</v>
      </c>
      <c r="I1898">
        <v>1051</v>
      </c>
      <c r="J1898" s="40"/>
    </row>
    <row r="1899" spans="1:10">
      <c r="A1899" t="s">
        <v>1132</v>
      </c>
      <c r="B1899" t="s">
        <v>829</v>
      </c>
      <c r="C1899" t="s">
        <v>1181</v>
      </c>
      <c r="D1899" t="str">
        <f>VLOOKUP(C1899,時点区分!$A$2:$C$8,3,0)</f>
        <v>01:現状ー構想策定時</v>
      </c>
      <c r="E1899" t="s">
        <v>786</v>
      </c>
      <c r="F1899" t="str">
        <f>VLOOKUP(E1899,病床機能区分!$A$2:$C$14,3,0)</f>
        <v>08：うち訪問診療分</v>
      </c>
      <c r="G1899" t="s">
        <v>1200</v>
      </c>
      <c r="H1899" t="s">
        <v>1176</v>
      </c>
      <c r="I1899">
        <v>306</v>
      </c>
      <c r="J1899" s="40"/>
    </row>
    <row r="1900" spans="1:10">
      <c r="A1900" t="s">
        <v>1132</v>
      </c>
      <c r="B1900" t="s">
        <v>829</v>
      </c>
      <c r="C1900" t="s">
        <v>1129</v>
      </c>
      <c r="D1900" t="str">
        <f>VLOOKUP(C1900,時点区分!$A$2:$C$8,3,0)</f>
        <v>02:将来</v>
      </c>
      <c r="E1900" t="s">
        <v>0</v>
      </c>
      <c r="F1900" t="str">
        <f>VLOOKUP(E1900,病床機能区分!$A$2:$C$14,3,0)</f>
        <v>01：高度急性期</v>
      </c>
      <c r="G1900" t="s">
        <v>1202</v>
      </c>
      <c r="H1900" t="s">
        <v>1176</v>
      </c>
      <c r="I1900">
        <v>72</v>
      </c>
      <c r="J1900" s="40">
        <f>I1907</f>
        <v>0</v>
      </c>
    </row>
    <row r="1901" spans="1:10">
      <c r="A1901" t="s">
        <v>1132</v>
      </c>
      <c r="B1901" t="s">
        <v>829</v>
      </c>
      <c r="C1901" t="s">
        <v>1129</v>
      </c>
      <c r="D1901" t="str">
        <f>VLOOKUP(C1901,時点区分!$A$2:$C$8,3,0)</f>
        <v>02:将来</v>
      </c>
      <c r="E1901" t="s">
        <v>1</v>
      </c>
      <c r="F1901" t="str">
        <f>VLOOKUP(E1901,病床機能区分!$A$2:$C$14,3,0)</f>
        <v>02：急性期</v>
      </c>
      <c r="G1901" t="s">
        <v>1204</v>
      </c>
      <c r="H1901" t="s">
        <v>1176</v>
      </c>
      <c r="I1901">
        <v>300</v>
      </c>
      <c r="J1901" s="40">
        <f>I1908</f>
        <v>2.6166666666666667</v>
      </c>
    </row>
    <row r="1902" spans="1:10">
      <c r="A1902" t="s">
        <v>1132</v>
      </c>
      <c r="B1902" t="s">
        <v>829</v>
      </c>
      <c r="C1902" t="s">
        <v>1129</v>
      </c>
      <c r="D1902" t="str">
        <f>VLOOKUP(C1902,時点区分!$A$2:$C$8,3,0)</f>
        <v>02:将来</v>
      </c>
      <c r="E1902" t="s">
        <v>2</v>
      </c>
      <c r="F1902" t="str">
        <f>VLOOKUP(E1902,病床機能区分!$A$2:$C$14,3,0)</f>
        <v>03：回復期</v>
      </c>
      <c r="G1902" t="s">
        <v>1206</v>
      </c>
      <c r="H1902" t="s">
        <v>1176</v>
      </c>
      <c r="I1902">
        <v>246</v>
      </c>
      <c r="J1902" s="40">
        <f>I1909</f>
        <v>0.15447154471544716</v>
      </c>
    </row>
    <row r="1903" spans="1:10">
      <c r="A1903" t="s">
        <v>1132</v>
      </c>
      <c r="B1903" t="s">
        <v>829</v>
      </c>
      <c r="C1903" t="s">
        <v>1129</v>
      </c>
      <c r="D1903" t="str">
        <f>VLOOKUP(C1903,時点区分!$A$2:$C$8,3,0)</f>
        <v>02:将来</v>
      </c>
      <c r="E1903" t="s">
        <v>3</v>
      </c>
      <c r="F1903" t="str">
        <f>VLOOKUP(E1903,病床機能区分!$A$2:$C$14,3,0)</f>
        <v>04：慢性期</v>
      </c>
      <c r="G1903" t="s">
        <v>1208</v>
      </c>
      <c r="H1903" t="s">
        <v>1176</v>
      </c>
      <c r="I1903">
        <v>155</v>
      </c>
      <c r="J1903" s="40">
        <f>I1910</f>
        <v>2.4129032258064518</v>
      </c>
    </row>
    <row r="1904" spans="1:10">
      <c r="A1904" t="s">
        <v>1132</v>
      </c>
      <c r="B1904" t="s">
        <v>829</v>
      </c>
      <c r="C1904" t="s">
        <v>1129</v>
      </c>
      <c r="D1904" t="str">
        <f>VLOOKUP(C1904,時点区分!$A$2:$C$8,3,0)</f>
        <v>02:将来</v>
      </c>
      <c r="E1904" t="s">
        <v>784</v>
      </c>
      <c r="F1904" t="str">
        <f>VLOOKUP(E1904,病床機能区分!$A$2:$C$14,3,0)</f>
        <v>06：合計</v>
      </c>
      <c r="G1904" t="s">
        <v>1210</v>
      </c>
      <c r="H1904" t="s">
        <v>1176</v>
      </c>
      <c r="I1904">
        <v>773</v>
      </c>
      <c r="J1904" s="40">
        <f>I1911</f>
        <v>1.5485122897800776</v>
      </c>
    </row>
    <row r="1905" spans="1:10">
      <c r="A1905" t="s">
        <v>1132</v>
      </c>
      <c r="B1905" t="s">
        <v>829</v>
      </c>
      <c r="C1905" t="s">
        <v>1129</v>
      </c>
      <c r="D1905" t="str">
        <f>VLOOKUP(C1905,時点区分!$A$2:$C$8,3,0)</f>
        <v>02:将来</v>
      </c>
      <c r="E1905" t="s">
        <v>785</v>
      </c>
      <c r="F1905" t="str">
        <f>VLOOKUP(E1905,病床機能区分!$A$2:$C$14,3,0)</f>
        <v>07：在宅医療等</v>
      </c>
      <c r="G1905" t="s">
        <v>1212</v>
      </c>
      <c r="H1905" t="s">
        <v>1176</v>
      </c>
      <c r="I1905">
        <v>-1148</v>
      </c>
      <c r="J1905" s="40"/>
    </row>
    <row r="1906" spans="1:10">
      <c r="A1906" t="s">
        <v>1132</v>
      </c>
      <c r="B1906" t="s">
        <v>829</v>
      </c>
      <c r="C1906" t="s">
        <v>1129</v>
      </c>
      <c r="D1906" t="str">
        <f>VLOOKUP(C1906,時点区分!$A$2:$C$8,3,0)</f>
        <v>02:将来</v>
      </c>
      <c r="E1906" t="s">
        <v>786</v>
      </c>
      <c r="F1906" t="str">
        <f>VLOOKUP(E1906,病床機能区分!$A$2:$C$14,3,0)</f>
        <v>08：うち訪問診療分</v>
      </c>
      <c r="G1906" t="s">
        <v>1214</v>
      </c>
      <c r="H1906" t="s">
        <v>1176</v>
      </c>
      <c r="I1906">
        <v>-319</v>
      </c>
      <c r="J1906" s="40"/>
    </row>
    <row r="1907" spans="1:10">
      <c r="A1907" t="s">
        <v>1132</v>
      </c>
      <c r="B1907" t="s">
        <v>829</v>
      </c>
      <c r="C1907" t="s">
        <v>1182</v>
      </c>
      <c r="D1907" t="str">
        <f>VLOOKUP(C1907,時点区分!$A$2:$C$8,3,0)</f>
        <v>03:構想策定時一致率</v>
      </c>
      <c r="E1907" t="s">
        <v>0</v>
      </c>
      <c r="F1907" t="str">
        <f>VLOOKUP(E1907,病床機能区分!$A$2:$C$14,3,0)</f>
        <v>01：高度急性期</v>
      </c>
      <c r="G1907" t="s">
        <v>1216</v>
      </c>
      <c r="H1907" t="s">
        <v>1270</v>
      </c>
      <c r="I1907">
        <v>0</v>
      </c>
      <c r="J1907" s="40"/>
    </row>
    <row r="1908" spans="1:10">
      <c r="A1908" t="s">
        <v>1132</v>
      </c>
      <c r="B1908" t="s">
        <v>829</v>
      </c>
      <c r="C1908" t="s">
        <v>1182</v>
      </c>
      <c r="D1908" t="str">
        <f>VLOOKUP(C1908,時点区分!$A$2:$C$8,3,0)</f>
        <v>03:構想策定時一致率</v>
      </c>
      <c r="E1908" t="s">
        <v>1</v>
      </c>
      <c r="F1908" t="str">
        <f>VLOOKUP(E1908,病床機能区分!$A$2:$C$14,3,0)</f>
        <v>02：急性期</v>
      </c>
      <c r="G1908" t="s">
        <v>1218</v>
      </c>
      <c r="H1908" t="s">
        <v>1270</v>
      </c>
      <c r="I1908">
        <v>2.6166666666666667</v>
      </c>
      <c r="J1908" s="40"/>
    </row>
    <row r="1909" spans="1:10">
      <c r="A1909" t="s">
        <v>1132</v>
      </c>
      <c r="B1909" t="s">
        <v>829</v>
      </c>
      <c r="C1909" t="s">
        <v>1182</v>
      </c>
      <c r="D1909" t="str">
        <f>VLOOKUP(C1909,時点区分!$A$2:$C$8,3,0)</f>
        <v>03:構想策定時一致率</v>
      </c>
      <c r="E1909" t="s">
        <v>2</v>
      </c>
      <c r="F1909" t="str">
        <f>VLOOKUP(E1909,病床機能区分!$A$2:$C$14,3,0)</f>
        <v>03：回復期</v>
      </c>
      <c r="G1909" t="s">
        <v>1220</v>
      </c>
      <c r="H1909" t="s">
        <v>1270</v>
      </c>
      <c r="I1909">
        <v>0.15447154471544716</v>
      </c>
      <c r="J1909" s="40"/>
    </row>
    <row r="1910" spans="1:10">
      <c r="A1910" t="s">
        <v>1132</v>
      </c>
      <c r="B1910" t="s">
        <v>829</v>
      </c>
      <c r="C1910" t="s">
        <v>1182</v>
      </c>
      <c r="D1910" t="str">
        <f>VLOOKUP(C1910,時点区分!$A$2:$C$8,3,0)</f>
        <v>03:構想策定時一致率</v>
      </c>
      <c r="E1910" t="s">
        <v>3</v>
      </c>
      <c r="F1910" t="str">
        <f>VLOOKUP(E1910,病床機能区分!$A$2:$C$14,3,0)</f>
        <v>04：慢性期</v>
      </c>
      <c r="G1910" t="s">
        <v>1222</v>
      </c>
      <c r="H1910" t="s">
        <v>1270</v>
      </c>
      <c r="I1910">
        <v>2.4129032258064518</v>
      </c>
      <c r="J1910" s="40"/>
    </row>
    <row r="1911" spans="1:10">
      <c r="A1911" t="s">
        <v>1132</v>
      </c>
      <c r="B1911" t="s">
        <v>829</v>
      </c>
      <c r="C1911" t="s">
        <v>1182</v>
      </c>
      <c r="D1911" t="str">
        <f>VLOOKUP(C1911,時点区分!$A$2:$C$8,3,0)</f>
        <v>03:構想策定時一致率</v>
      </c>
      <c r="E1911" t="s">
        <v>784</v>
      </c>
      <c r="F1911" t="str">
        <f>VLOOKUP(E1911,病床機能区分!$A$2:$C$14,3,0)</f>
        <v>06：合計</v>
      </c>
      <c r="G1911" t="s">
        <v>1224</v>
      </c>
      <c r="H1911" t="s">
        <v>1270</v>
      </c>
      <c r="I1911">
        <v>1.5485122897800776</v>
      </c>
      <c r="J1911" s="40"/>
    </row>
    <row r="1912" spans="1:10">
      <c r="A1912" t="s">
        <v>1132</v>
      </c>
      <c r="B1912" t="s">
        <v>829</v>
      </c>
      <c r="C1912" t="s">
        <v>1183</v>
      </c>
      <c r="D1912" t="str">
        <f>VLOOKUP(C1912,時点区分!$A$2:$C$8,3,0)</f>
        <v>04:R4年度病床機能報告_2022年時点</v>
      </c>
      <c r="E1912" t="s">
        <v>0</v>
      </c>
      <c r="F1912" t="str">
        <f>VLOOKUP(E1912,病床機能区分!$A$2:$C$14,3,0)</f>
        <v>01：高度急性期</v>
      </c>
      <c r="G1912" t="s">
        <v>1226</v>
      </c>
      <c r="H1912" t="s">
        <v>1176</v>
      </c>
      <c r="I1912">
        <v>0</v>
      </c>
      <c r="J1912" s="40">
        <f>I1919</f>
        <v>0</v>
      </c>
    </row>
    <row r="1913" spans="1:10">
      <c r="A1913" t="s">
        <v>1132</v>
      </c>
      <c r="B1913" t="s">
        <v>829</v>
      </c>
      <c r="C1913" t="s">
        <v>1183</v>
      </c>
      <c r="D1913" t="str">
        <f>VLOOKUP(C1913,時点区分!$A$2:$C$8,3,0)</f>
        <v>04:R4年度病床機能報告_2022年時点</v>
      </c>
      <c r="E1913" t="s">
        <v>1</v>
      </c>
      <c r="F1913" t="str">
        <f>VLOOKUP(E1913,病床機能区分!$A$2:$C$14,3,0)</f>
        <v>02：急性期</v>
      </c>
      <c r="G1913" t="s">
        <v>1228</v>
      </c>
      <c r="H1913" t="s">
        <v>1176</v>
      </c>
      <c r="I1913">
        <v>606</v>
      </c>
      <c r="J1913" s="40">
        <f t="shared" ref="J1913:J1915" si="47">I1920</f>
        <v>2.02</v>
      </c>
    </row>
    <row r="1914" spans="1:10">
      <c r="A1914" t="s">
        <v>1132</v>
      </c>
      <c r="B1914" t="s">
        <v>829</v>
      </c>
      <c r="C1914" t="s">
        <v>1183</v>
      </c>
      <c r="D1914" t="str">
        <f>VLOOKUP(C1914,時点区分!$A$2:$C$8,3,0)</f>
        <v>04:R4年度病床機能報告_2022年時点</v>
      </c>
      <c r="E1914" t="s">
        <v>2</v>
      </c>
      <c r="F1914" t="str">
        <f>VLOOKUP(E1914,病床機能区分!$A$2:$C$14,3,0)</f>
        <v>03：回復期</v>
      </c>
      <c r="G1914" t="s">
        <v>1230</v>
      </c>
      <c r="H1914" t="s">
        <v>1176</v>
      </c>
      <c r="I1914">
        <v>90</v>
      </c>
      <c r="J1914" s="40">
        <f t="shared" si="47"/>
        <v>0.36585365853658536</v>
      </c>
    </row>
    <row r="1915" spans="1:10">
      <c r="A1915" t="s">
        <v>1132</v>
      </c>
      <c r="B1915" t="s">
        <v>829</v>
      </c>
      <c r="C1915" t="s">
        <v>1183</v>
      </c>
      <c r="D1915" t="str">
        <f>VLOOKUP(C1915,時点区分!$A$2:$C$8,3,0)</f>
        <v>04:R4年度病床機能報告_2022年時点</v>
      </c>
      <c r="E1915" t="s">
        <v>3</v>
      </c>
      <c r="F1915" t="str">
        <f>VLOOKUP(E1915,病床機能区分!$A$2:$C$14,3,0)</f>
        <v>04：慢性期</v>
      </c>
      <c r="G1915" t="s">
        <v>1232</v>
      </c>
      <c r="H1915" t="s">
        <v>1176</v>
      </c>
      <c r="I1915">
        <v>187</v>
      </c>
      <c r="J1915" s="40">
        <f t="shared" si="47"/>
        <v>1.2064516129032259</v>
      </c>
    </row>
    <row r="1916" spans="1:10">
      <c r="A1916" t="s">
        <v>1132</v>
      </c>
      <c r="B1916" t="s">
        <v>829</v>
      </c>
      <c r="C1916" t="s">
        <v>1183</v>
      </c>
      <c r="D1916" t="str">
        <f>VLOOKUP(C1916,時点区分!$A$2:$C$8,3,0)</f>
        <v>04:R4年度病床機能報告_2022年時点</v>
      </c>
      <c r="E1916" t="s">
        <v>771</v>
      </c>
      <c r="F1916" t="str">
        <f>VLOOKUP(E1916,病床機能区分!$A$2:$C$14,3,0)</f>
        <v>09：休棟中（今後再開する予定）</v>
      </c>
      <c r="G1916" t="s">
        <v>1234</v>
      </c>
      <c r="H1916" t="s">
        <v>1176</v>
      </c>
      <c r="I1916">
        <v>0</v>
      </c>
      <c r="J1916" s="40"/>
    </row>
    <row r="1917" spans="1:10">
      <c r="A1917" t="s">
        <v>1132</v>
      </c>
      <c r="B1917" t="s">
        <v>829</v>
      </c>
      <c r="C1917" t="s">
        <v>1183</v>
      </c>
      <c r="D1917" t="str">
        <f>VLOOKUP(C1917,時点区分!$A$2:$C$8,3,0)</f>
        <v>04:R4年度病床機能報告_2022年時点</v>
      </c>
      <c r="E1917" t="s">
        <v>772</v>
      </c>
      <c r="F1917" t="str">
        <f>VLOOKUP(E1917,病床機能区分!$A$2:$C$14,3,0)</f>
        <v>10：休棟中（今後廃止する予定）</v>
      </c>
      <c r="G1917" t="s">
        <v>1236</v>
      </c>
      <c r="H1917" t="s">
        <v>1176</v>
      </c>
      <c r="I1917">
        <v>0</v>
      </c>
      <c r="J1917" s="40"/>
    </row>
    <row r="1918" spans="1:10">
      <c r="A1918" t="s">
        <v>1132</v>
      </c>
      <c r="B1918" t="s">
        <v>829</v>
      </c>
      <c r="C1918" t="s">
        <v>1183</v>
      </c>
      <c r="D1918" t="str">
        <f>VLOOKUP(C1918,時点区分!$A$2:$C$8,3,0)</f>
        <v>04:R4年度病床機能報告_2022年時点</v>
      </c>
      <c r="E1918" t="s">
        <v>784</v>
      </c>
      <c r="F1918" t="str">
        <f>VLOOKUP(E1918,病床機能区分!$A$2:$C$14,3,0)</f>
        <v>06：合計</v>
      </c>
      <c r="G1918" t="s">
        <v>1238</v>
      </c>
      <c r="H1918" t="s">
        <v>1176</v>
      </c>
      <c r="I1918">
        <v>883</v>
      </c>
      <c r="J1918" s="40">
        <f>I1923</f>
        <v>1.1423027166882276</v>
      </c>
    </row>
    <row r="1919" spans="1:10">
      <c r="A1919" t="s">
        <v>1132</v>
      </c>
      <c r="B1919" t="s">
        <v>829</v>
      </c>
      <c r="C1919" t="s">
        <v>1184</v>
      </c>
      <c r="D1919" t="str">
        <f>VLOOKUP(C1919,時点区分!$A$2:$C$8,3,0)</f>
        <v>05:R4年度現状一致率</v>
      </c>
      <c r="E1919" t="s">
        <v>0</v>
      </c>
      <c r="F1919" t="str">
        <f>VLOOKUP(E1919,病床機能区分!$A$2:$C$14,3,0)</f>
        <v>01：高度急性期</v>
      </c>
      <c r="G1919" t="s">
        <v>1239</v>
      </c>
      <c r="H1919" t="s">
        <v>1270</v>
      </c>
      <c r="I1919">
        <v>0</v>
      </c>
      <c r="J1919" s="40"/>
    </row>
    <row r="1920" spans="1:10">
      <c r="A1920" t="s">
        <v>1132</v>
      </c>
      <c r="B1920" t="s">
        <v>829</v>
      </c>
      <c r="C1920" t="s">
        <v>1184</v>
      </c>
      <c r="D1920" t="str">
        <f>VLOOKUP(C1920,時点区分!$A$2:$C$8,3,0)</f>
        <v>05:R4年度現状一致率</v>
      </c>
      <c r="E1920" t="s">
        <v>1</v>
      </c>
      <c r="F1920" t="str">
        <f>VLOOKUP(E1920,病床機能区分!$A$2:$C$14,3,0)</f>
        <v>02：急性期</v>
      </c>
      <c r="G1920" t="s">
        <v>1241</v>
      </c>
      <c r="H1920" t="s">
        <v>1270</v>
      </c>
      <c r="I1920">
        <v>2.02</v>
      </c>
      <c r="J1920" s="40"/>
    </row>
    <row r="1921" spans="1:10">
      <c r="A1921" t="s">
        <v>1132</v>
      </c>
      <c r="B1921" t="s">
        <v>829</v>
      </c>
      <c r="C1921" t="s">
        <v>1184</v>
      </c>
      <c r="D1921" t="str">
        <f>VLOOKUP(C1921,時点区分!$A$2:$C$8,3,0)</f>
        <v>05:R4年度現状一致率</v>
      </c>
      <c r="E1921" t="s">
        <v>2</v>
      </c>
      <c r="F1921" t="str">
        <f>VLOOKUP(E1921,病床機能区分!$A$2:$C$14,3,0)</f>
        <v>03：回復期</v>
      </c>
      <c r="G1921" t="s">
        <v>1243</v>
      </c>
      <c r="H1921" t="s">
        <v>1270</v>
      </c>
      <c r="I1921">
        <v>0.36585365853658536</v>
      </c>
      <c r="J1921" s="40"/>
    </row>
    <row r="1922" spans="1:10">
      <c r="A1922" t="s">
        <v>1132</v>
      </c>
      <c r="B1922" t="s">
        <v>829</v>
      </c>
      <c r="C1922" t="s">
        <v>1184</v>
      </c>
      <c r="D1922" t="str">
        <f>VLOOKUP(C1922,時点区分!$A$2:$C$8,3,0)</f>
        <v>05:R4年度現状一致率</v>
      </c>
      <c r="E1922" t="s">
        <v>3</v>
      </c>
      <c r="F1922" t="str">
        <f>VLOOKUP(E1922,病床機能区分!$A$2:$C$14,3,0)</f>
        <v>04：慢性期</v>
      </c>
      <c r="G1922" t="s">
        <v>1245</v>
      </c>
      <c r="H1922" t="s">
        <v>1270</v>
      </c>
      <c r="I1922">
        <v>1.2064516129032259</v>
      </c>
      <c r="J1922" s="40"/>
    </row>
    <row r="1923" spans="1:10">
      <c r="A1923" t="s">
        <v>1132</v>
      </c>
      <c r="B1923" t="s">
        <v>829</v>
      </c>
      <c r="C1923" t="s">
        <v>1184</v>
      </c>
      <c r="D1923" t="str">
        <f>VLOOKUP(C1923,時点区分!$A$2:$C$8,3,0)</f>
        <v>05:R4年度現状一致率</v>
      </c>
      <c r="E1923" t="s">
        <v>784</v>
      </c>
      <c r="F1923" t="str">
        <f>VLOOKUP(E1923,病床機能区分!$A$2:$C$14,3,0)</f>
        <v>06：合計</v>
      </c>
      <c r="G1923" t="s">
        <v>1247</v>
      </c>
      <c r="H1923" t="s">
        <v>1270</v>
      </c>
      <c r="I1923">
        <v>1.1423027166882276</v>
      </c>
      <c r="J1923" s="40"/>
    </row>
    <row r="1924" spans="1:10">
      <c r="A1924" t="s">
        <v>1132</v>
      </c>
      <c r="B1924" t="s">
        <v>829</v>
      </c>
      <c r="C1924" t="s">
        <v>1185</v>
      </c>
      <c r="D1924" t="str">
        <f>VLOOKUP(C1924,時点区分!$A$2:$C$8,3,0)</f>
        <v>06:R4年度病床機能報告_2025年時点</v>
      </c>
      <c r="E1924" t="s">
        <v>0</v>
      </c>
      <c r="F1924" t="str">
        <f>VLOOKUP(E1924,病床機能区分!$A$2:$C$14,3,0)</f>
        <v>01：高度急性期</v>
      </c>
      <c r="G1924" t="s">
        <v>1249</v>
      </c>
      <c r="H1924" t="s">
        <v>1176</v>
      </c>
      <c r="I1924">
        <v>0</v>
      </c>
      <c r="J1924" s="40">
        <f>I1932</f>
        <v>0</v>
      </c>
    </row>
    <row r="1925" spans="1:10">
      <c r="A1925" t="s">
        <v>1132</v>
      </c>
      <c r="B1925" t="s">
        <v>829</v>
      </c>
      <c r="C1925" t="s">
        <v>1185</v>
      </c>
      <c r="D1925" t="str">
        <f>VLOOKUP(C1925,時点区分!$A$2:$C$8,3,0)</f>
        <v>06:R4年度病床機能報告_2025年時点</v>
      </c>
      <c r="E1925" t="s">
        <v>1</v>
      </c>
      <c r="F1925" t="str">
        <f>VLOOKUP(E1925,病床機能区分!$A$2:$C$14,3,0)</f>
        <v>02：急性期</v>
      </c>
      <c r="G1925" t="s">
        <v>1251</v>
      </c>
      <c r="H1925" t="s">
        <v>1176</v>
      </c>
      <c r="I1925">
        <v>551</v>
      </c>
      <c r="J1925" s="40">
        <f>I1933</f>
        <v>1.8366666666666667</v>
      </c>
    </row>
    <row r="1926" spans="1:10">
      <c r="A1926" t="s">
        <v>1132</v>
      </c>
      <c r="B1926" t="s">
        <v>829</v>
      </c>
      <c r="C1926" t="s">
        <v>1185</v>
      </c>
      <c r="D1926" t="str">
        <f>VLOOKUP(C1926,時点区分!$A$2:$C$8,3,0)</f>
        <v>06:R4年度病床機能報告_2025年時点</v>
      </c>
      <c r="E1926" t="s">
        <v>2</v>
      </c>
      <c r="F1926" t="str">
        <f>VLOOKUP(E1926,病床機能区分!$A$2:$C$14,3,0)</f>
        <v>03：回復期</v>
      </c>
      <c r="G1926" t="s">
        <v>1253</v>
      </c>
      <c r="H1926" t="s">
        <v>1176</v>
      </c>
      <c r="I1926">
        <v>145</v>
      </c>
      <c r="J1926" s="40">
        <f>I1934</f>
        <v>0.58943089430894313</v>
      </c>
    </row>
    <row r="1927" spans="1:10">
      <c r="A1927" t="s">
        <v>1132</v>
      </c>
      <c r="B1927" t="s">
        <v>829</v>
      </c>
      <c r="C1927" t="s">
        <v>1185</v>
      </c>
      <c r="D1927" t="str">
        <f>VLOOKUP(C1927,時点区分!$A$2:$C$8,3,0)</f>
        <v>06:R4年度病床機能報告_2025年時点</v>
      </c>
      <c r="E1927" t="s">
        <v>3</v>
      </c>
      <c r="F1927" t="str">
        <f>VLOOKUP(E1927,病床機能区分!$A$2:$C$14,3,0)</f>
        <v>04：慢性期</v>
      </c>
      <c r="G1927" t="s">
        <v>1255</v>
      </c>
      <c r="H1927" t="s">
        <v>1176</v>
      </c>
      <c r="I1927">
        <v>141</v>
      </c>
      <c r="J1927" s="40">
        <f>I1935</f>
        <v>0.9096774193548387</v>
      </c>
    </row>
    <row r="1928" spans="1:10">
      <c r="A1928" t="s">
        <v>1132</v>
      </c>
      <c r="B1928" t="s">
        <v>829</v>
      </c>
      <c r="C1928" t="s">
        <v>1185</v>
      </c>
      <c r="D1928" t="str">
        <f>VLOOKUP(C1928,時点区分!$A$2:$C$8,3,0)</f>
        <v>06:R4年度病床機能報告_2025年時点</v>
      </c>
      <c r="E1928" t="s">
        <v>779</v>
      </c>
      <c r="F1928" t="str">
        <f>VLOOKUP(E1928,病床機能区分!$A$2:$C$14,3,0)</f>
        <v>11：介護保険施設等へ移行予定</v>
      </c>
      <c r="G1928" t="s">
        <v>1257</v>
      </c>
      <c r="H1928" t="s">
        <v>1176</v>
      </c>
      <c r="I1928">
        <v>0</v>
      </c>
      <c r="J1928" s="40"/>
    </row>
    <row r="1929" spans="1:10">
      <c r="A1929" t="s">
        <v>1132</v>
      </c>
      <c r="B1929" t="s">
        <v>829</v>
      </c>
      <c r="C1929" t="s">
        <v>1185</v>
      </c>
      <c r="D1929" t="str">
        <f>VLOOKUP(C1929,時点区分!$A$2:$C$8,3,0)</f>
        <v>06:R4年度病床機能報告_2025年時点</v>
      </c>
      <c r="E1929" t="s">
        <v>780</v>
      </c>
      <c r="F1929" t="str">
        <f>VLOOKUP(E1929,病床機能区分!$A$2:$C$14,3,0)</f>
        <v>12：休棟予定</v>
      </c>
      <c r="G1929" t="s">
        <v>1259</v>
      </c>
      <c r="H1929" t="s">
        <v>1176</v>
      </c>
      <c r="I1929">
        <v>0</v>
      </c>
      <c r="J1929" s="40"/>
    </row>
    <row r="1930" spans="1:10">
      <c r="A1930" t="s">
        <v>1132</v>
      </c>
      <c r="B1930" t="s">
        <v>829</v>
      </c>
      <c r="C1930" t="s">
        <v>1185</v>
      </c>
      <c r="D1930" t="str">
        <f>VLOOKUP(C1930,時点区分!$A$2:$C$8,3,0)</f>
        <v>06:R4年度病床機能報告_2025年時点</v>
      </c>
      <c r="E1930" t="s">
        <v>781</v>
      </c>
      <c r="F1930" t="str">
        <f>VLOOKUP(E1930,病床機能区分!$A$2:$C$14,3,0)</f>
        <v>13：廃止予定</v>
      </c>
      <c r="G1930" t="s">
        <v>1261</v>
      </c>
      <c r="H1930" t="s">
        <v>1176</v>
      </c>
      <c r="I1930">
        <v>46</v>
      </c>
      <c r="J1930" s="40"/>
    </row>
    <row r="1931" spans="1:10">
      <c r="A1931" t="s">
        <v>1132</v>
      </c>
      <c r="B1931" t="s">
        <v>829</v>
      </c>
      <c r="C1931" t="s">
        <v>1185</v>
      </c>
      <c r="D1931" t="str">
        <f>VLOOKUP(C1931,時点区分!$A$2:$C$8,3,0)</f>
        <v>06:R4年度病床機能報告_2025年時点</v>
      </c>
      <c r="E1931" t="s">
        <v>784</v>
      </c>
      <c r="F1931" t="str">
        <f>VLOOKUP(E1931,病床機能区分!$A$2:$C$14,3,0)</f>
        <v>06：合計</v>
      </c>
      <c r="G1931" t="s">
        <v>1263</v>
      </c>
      <c r="H1931" t="s">
        <v>1176</v>
      </c>
      <c r="I1931">
        <v>883</v>
      </c>
      <c r="J1931" s="40">
        <f>I1936</f>
        <v>1.1423027166882276</v>
      </c>
    </row>
    <row r="1932" spans="1:10">
      <c r="A1932" t="s">
        <v>1132</v>
      </c>
      <c r="B1932" t="s">
        <v>829</v>
      </c>
      <c r="C1932" t="s">
        <v>1278</v>
      </c>
      <c r="D1932" t="str">
        <f>VLOOKUP(C1932,時点区分!$A$2:$C$8,3,0)</f>
        <v>07:R4年度将来一致率</v>
      </c>
      <c r="E1932" t="s">
        <v>0</v>
      </c>
      <c r="F1932" t="str">
        <f>VLOOKUP(E1932,病床機能区分!$A$2:$C$14,3,0)</f>
        <v>01：高度急性期</v>
      </c>
      <c r="G1932" t="s">
        <v>1281</v>
      </c>
      <c r="H1932" t="s">
        <v>1270</v>
      </c>
      <c r="I1932">
        <v>0</v>
      </c>
      <c r="J1932" s="40"/>
    </row>
    <row r="1933" spans="1:10">
      <c r="A1933" t="s">
        <v>1132</v>
      </c>
      <c r="B1933" t="s">
        <v>829</v>
      </c>
      <c r="C1933" t="s">
        <v>1278</v>
      </c>
      <c r="D1933" t="str">
        <f>VLOOKUP(C1933,時点区分!$A$2:$C$8,3,0)</f>
        <v>07:R4年度将来一致率</v>
      </c>
      <c r="E1933" t="s">
        <v>1</v>
      </c>
      <c r="F1933" t="str">
        <f>VLOOKUP(E1933,病床機能区分!$A$2:$C$14,3,0)</f>
        <v>02：急性期</v>
      </c>
      <c r="G1933" t="s">
        <v>1283</v>
      </c>
      <c r="H1933" t="s">
        <v>1270</v>
      </c>
      <c r="I1933">
        <v>1.8366666666666667</v>
      </c>
      <c r="J1933" s="40"/>
    </row>
    <row r="1934" spans="1:10">
      <c r="A1934" t="s">
        <v>1132</v>
      </c>
      <c r="B1934" t="s">
        <v>829</v>
      </c>
      <c r="C1934" t="s">
        <v>1278</v>
      </c>
      <c r="D1934" t="str">
        <f>VLOOKUP(C1934,時点区分!$A$2:$C$8,3,0)</f>
        <v>07:R4年度将来一致率</v>
      </c>
      <c r="E1934" t="s">
        <v>2</v>
      </c>
      <c r="F1934" t="str">
        <f>VLOOKUP(E1934,病床機能区分!$A$2:$C$14,3,0)</f>
        <v>03：回復期</v>
      </c>
      <c r="G1934" t="s">
        <v>1285</v>
      </c>
      <c r="H1934" t="s">
        <v>1270</v>
      </c>
      <c r="I1934">
        <v>0.58943089430894313</v>
      </c>
      <c r="J1934" s="40"/>
    </row>
    <row r="1935" spans="1:10">
      <c r="A1935" t="s">
        <v>1132</v>
      </c>
      <c r="B1935" t="s">
        <v>829</v>
      </c>
      <c r="C1935" t="s">
        <v>1278</v>
      </c>
      <c r="D1935" t="str">
        <f>VLOOKUP(C1935,時点区分!$A$2:$C$8,3,0)</f>
        <v>07:R4年度将来一致率</v>
      </c>
      <c r="E1935" t="s">
        <v>3</v>
      </c>
      <c r="F1935" t="str">
        <f>VLOOKUP(E1935,病床機能区分!$A$2:$C$14,3,0)</f>
        <v>04：慢性期</v>
      </c>
      <c r="G1935" t="s">
        <v>1287</v>
      </c>
      <c r="H1935" t="s">
        <v>1270</v>
      </c>
      <c r="I1935">
        <v>0.9096774193548387</v>
      </c>
      <c r="J1935" s="40"/>
    </row>
    <row r="1936" spans="1:10" ht="14" thickBot="1">
      <c r="A1936" t="s">
        <v>1132</v>
      </c>
      <c r="B1936" t="s">
        <v>829</v>
      </c>
      <c r="C1936" t="s">
        <v>1278</v>
      </c>
      <c r="D1936" t="str">
        <f>VLOOKUP(C1936,時点区分!$A$2:$C$8,3,0)</f>
        <v>07:R4年度将来一致率</v>
      </c>
      <c r="E1936" t="s">
        <v>784</v>
      </c>
      <c r="F1936" t="str">
        <f>VLOOKUP(E1936,病床機能区分!$A$2:$C$14,3,0)</f>
        <v>06：合計</v>
      </c>
      <c r="G1936" t="s">
        <v>1289</v>
      </c>
      <c r="H1936" t="s">
        <v>1270</v>
      </c>
      <c r="I1936">
        <v>1.1423027166882276</v>
      </c>
      <c r="J1936" s="41"/>
    </row>
    <row r="1937" spans="1:10">
      <c r="A1937" t="s">
        <v>1132</v>
      </c>
      <c r="B1937" t="s">
        <v>830</v>
      </c>
      <c r="C1937" t="s">
        <v>1181</v>
      </c>
      <c r="D1937" t="str">
        <f>VLOOKUP(C1937,時点区分!$A$2:$C$8,3,0)</f>
        <v>01:現状ー構想策定時</v>
      </c>
      <c r="E1937" t="s">
        <v>0</v>
      </c>
      <c r="F1937" t="str">
        <f>VLOOKUP(E1937,病床機能区分!$A$2:$C$14,3,0)</f>
        <v>01：高度急性期</v>
      </c>
      <c r="G1937" t="s">
        <v>1186</v>
      </c>
      <c r="H1937" t="s">
        <v>1176</v>
      </c>
      <c r="I1937">
        <v>658</v>
      </c>
      <c r="J1937" s="39">
        <f>I1952</f>
        <v>1.3708333333333333</v>
      </c>
    </row>
    <row r="1938" spans="1:10">
      <c r="A1938" t="s">
        <v>1132</v>
      </c>
      <c r="B1938" t="s">
        <v>830</v>
      </c>
      <c r="C1938" t="s">
        <v>1181</v>
      </c>
      <c r="D1938" t="str">
        <f>VLOOKUP(C1938,時点区分!$A$2:$C$8,3,0)</f>
        <v>01:現状ー構想策定時</v>
      </c>
      <c r="E1938" t="s">
        <v>1</v>
      </c>
      <c r="F1938" t="str">
        <f>VLOOKUP(E1938,病床機能区分!$A$2:$C$14,3,0)</f>
        <v>02：急性期</v>
      </c>
      <c r="G1938" t="s">
        <v>1188</v>
      </c>
      <c r="H1938" t="s">
        <v>1176</v>
      </c>
      <c r="I1938">
        <v>2426</v>
      </c>
      <c r="J1938" s="40">
        <f>I1953</f>
        <v>1.7230113636363635</v>
      </c>
    </row>
    <row r="1939" spans="1:10">
      <c r="A1939" t="s">
        <v>1132</v>
      </c>
      <c r="B1939" t="s">
        <v>830</v>
      </c>
      <c r="C1939" t="s">
        <v>1181</v>
      </c>
      <c r="D1939" t="str">
        <f>VLOOKUP(C1939,時点区分!$A$2:$C$8,3,0)</f>
        <v>01:現状ー構想策定時</v>
      </c>
      <c r="E1939" t="s">
        <v>2</v>
      </c>
      <c r="F1939" t="str">
        <f>VLOOKUP(E1939,病床機能区分!$A$2:$C$14,3,0)</f>
        <v>03：回復期</v>
      </c>
      <c r="G1939" t="s">
        <v>1190</v>
      </c>
      <c r="H1939" t="s">
        <v>1176</v>
      </c>
      <c r="I1939">
        <v>287</v>
      </c>
      <c r="J1939" s="40">
        <f>I1954</f>
        <v>0.25624999999999998</v>
      </c>
    </row>
    <row r="1940" spans="1:10">
      <c r="A1940" t="s">
        <v>1132</v>
      </c>
      <c r="B1940" t="s">
        <v>830</v>
      </c>
      <c r="C1940" t="s">
        <v>1181</v>
      </c>
      <c r="D1940" t="str">
        <f>VLOOKUP(C1940,時点区分!$A$2:$C$8,3,0)</f>
        <v>01:現状ー構想策定時</v>
      </c>
      <c r="E1940" t="s">
        <v>3</v>
      </c>
      <c r="F1940" t="str">
        <f>VLOOKUP(E1940,病床機能区分!$A$2:$C$14,3,0)</f>
        <v>04：慢性期</v>
      </c>
      <c r="G1940" t="s">
        <v>1192</v>
      </c>
      <c r="H1940" t="s">
        <v>1176</v>
      </c>
      <c r="I1940">
        <v>1059</v>
      </c>
      <c r="J1940" s="40">
        <f>I1955</f>
        <v>1.0454096742349457</v>
      </c>
    </row>
    <row r="1941" spans="1:10">
      <c r="A1941" t="s">
        <v>1132</v>
      </c>
      <c r="B1941" t="s">
        <v>830</v>
      </c>
      <c r="C1941" t="s">
        <v>1181</v>
      </c>
      <c r="D1941" t="str">
        <f>VLOOKUP(C1941,時点区分!$A$2:$C$8,3,0)</f>
        <v>01:現状ー構想策定時</v>
      </c>
      <c r="E1941" t="s">
        <v>783</v>
      </c>
      <c r="F1941" t="str">
        <f>VLOOKUP(E1941,病床機能区分!$A$2:$C$14,3,0)</f>
        <v>05：未報告</v>
      </c>
      <c r="G1941" t="s">
        <v>1194</v>
      </c>
      <c r="H1941" t="s">
        <v>1176</v>
      </c>
      <c r="I1941">
        <v>0</v>
      </c>
      <c r="J1941" s="40"/>
    </row>
    <row r="1942" spans="1:10">
      <c r="A1942" t="s">
        <v>1132</v>
      </c>
      <c r="B1942" t="s">
        <v>830</v>
      </c>
      <c r="C1942" t="s">
        <v>1181</v>
      </c>
      <c r="D1942" t="str">
        <f>VLOOKUP(C1942,時点区分!$A$2:$C$8,3,0)</f>
        <v>01:現状ー構想策定時</v>
      </c>
      <c r="E1942" t="s">
        <v>784</v>
      </c>
      <c r="F1942" t="str">
        <f>VLOOKUP(E1942,病床機能区分!$A$2:$C$14,3,0)</f>
        <v>06：合計</v>
      </c>
      <c r="G1942" t="s">
        <v>1196</v>
      </c>
      <c r="H1942" t="s">
        <v>1176</v>
      </c>
      <c r="I1942">
        <v>4430</v>
      </c>
      <c r="J1942" s="40">
        <f>I1956</f>
        <v>1.1017159910470031</v>
      </c>
    </row>
    <row r="1943" spans="1:10">
      <c r="A1943" t="s">
        <v>1132</v>
      </c>
      <c r="B1943" t="s">
        <v>830</v>
      </c>
      <c r="C1943" t="s">
        <v>1181</v>
      </c>
      <c r="D1943" t="str">
        <f>VLOOKUP(C1943,時点区分!$A$2:$C$8,3,0)</f>
        <v>01:現状ー構想策定時</v>
      </c>
      <c r="E1943" t="s">
        <v>785</v>
      </c>
      <c r="F1943" t="str">
        <f>VLOOKUP(E1943,病床機能区分!$A$2:$C$14,3,0)</f>
        <v>07：在宅医療等</v>
      </c>
      <c r="G1943" t="s">
        <v>1198</v>
      </c>
      <c r="H1943" t="s">
        <v>1176</v>
      </c>
      <c r="I1943">
        <v>3679</v>
      </c>
      <c r="J1943" s="40"/>
    </row>
    <row r="1944" spans="1:10">
      <c r="A1944" t="s">
        <v>1132</v>
      </c>
      <c r="B1944" t="s">
        <v>830</v>
      </c>
      <c r="C1944" t="s">
        <v>1181</v>
      </c>
      <c r="D1944" t="str">
        <f>VLOOKUP(C1944,時点区分!$A$2:$C$8,3,0)</f>
        <v>01:現状ー構想策定時</v>
      </c>
      <c r="E1944" t="s">
        <v>786</v>
      </c>
      <c r="F1944" t="str">
        <f>VLOOKUP(E1944,病床機能区分!$A$2:$C$14,3,0)</f>
        <v>08：うち訪問診療分</v>
      </c>
      <c r="G1944" t="s">
        <v>1200</v>
      </c>
      <c r="H1944" t="s">
        <v>1176</v>
      </c>
      <c r="I1944">
        <v>1687</v>
      </c>
      <c r="J1944" s="40"/>
    </row>
    <row r="1945" spans="1:10">
      <c r="A1945" t="s">
        <v>1132</v>
      </c>
      <c r="B1945" t="s">
        <v>830</v>
      </c>
      <c r="C1945" t="s">
        <v>1129</v>
      </c>
      <c r="D1945" t="str">
        <f>VLOOKUP(C1945,時点区分!$A$2:$C$8,3,0)</f>
        <v>02:将来</v>
      </c>
      <c r="E1945" t="s">
        <v>0</v>
      </c>
      <c r="F1945" t="str">
        <f>VLOOKUP(E1945,病床機能区分!$A$2:$C$14,3,0)</f>
        <v>01：高度急性期</v>
      </c>
      <c r="G1945" t="s">
        <v>1202</v>
      </c>
      <c r="H1945" t="s">
        <v>1176</v>
      </c>
      <c r="I1945">
        <v>480</v>
      </c>
      <c r="J1945" s="40">
        <f>I1952</f>
        <v>1.3708333333333333</v>
      </c>
    </row>
    <row r="1946" spans="1:10">
      <c r="A1946" t="s">
        <v>1132</v>
      </c>
      <c r="B1946" t="s">
        <v>830</v>
      </c>
      <c r="C1946" t="s">
        <v>1129</v>
      </c>
      <c r="D1946" t="str">
        <f>VLOOKUP(C1946,時点区分!$A$2:$C$8,3,0)</f>
        <v>02:将来</v>
      </c>
      <c r="E1946" t="s">
        <v>1</v>
      </c>
      <c r="F1946" t="str">
        <f>VLOOKUP(E1946,病床機能区分!$A$2:$C$14,3,0)</f>
        <v>02：急性期</v>
      </c>
      <c r="G1946" t="s">
        <v>1204</v>
      </c>
      <c r="H1946" t="s">
        <v>1176</v>
      </c>
      <c r="I1946">
        <v>1408</v>
      </c>
      <c r="J1946" s="40">
        <f>I1953</f>
        <v>1.7230113636363635</v>
      </c>
    </row>
    <row r="1947" spans="1:10">
      <c r="A1947" t="s">
        <v>1132</v>
      </c>
      <c r="B1947" t="s">
        <v>830</v>
      </c>
      <c r="C1947" t="s">
        <v>1129</v>
      </c>
      <c r="D1947" t="str">
        <f>VLOOKUP(C1947,時点区分!$A$2:$C$8,3,0)</f>
        <v>02:将来</v>
      </c>
      <c r="E1947" t="s">
        <v>2</v>
      </c>
      <c r="F1947" t="str">
        <f>VLOOKUP(E1947,病床機能区分!$A$2:$C$14,3,0)</f>
        <v>03：回復期</v>
      </c>
      <c r="G1947" t="s">
        <v>1206</v>
      </c>
      <c r="H1947" t="s">
        <v>1176</v>
      </c>
      <c r="I1947">
        <v>1120</v>
      </c>
      <c r="J1947" s="40">
        <f>I1954</f>
        <v>0.25624999999999998</v>
      </c>
    </row>
    <row r="1948" spans="1:10">
      <c r="A1948" t="s">
        <v>1132</v>
      </c>
      <c r="B1948" t="s">
        <v>830</v>
      </c>
      <c r="C1948" t="s">
        <v>1129</v>
      </c>
      <c r="D1948" t="str">
        <f>VLOOKUP(C1948,時点区分!$A$2:$C$8,3,0)</f>
        <v>02:将来</v>
      </c>
      <c r="E1948" t="s">
        <v>3</v>
      </c>
      <c r="F1948" t="str">
        <f>VLOOKUP(E1948,病床機能区分!$A$2:$C$14,3,0)</f>
        <v>04：慢性期</v>
      </c>
      <c r="G1948" t="s">
        <v>1208</v>
      </c>
      <c r="H1948" t="s">
        <v>1176</v>
      </c>
      <c r="I1948">
        <v>1013</v>
      </c>
      <c r="J1948" s="40">
        <f>I1955</f>
        <v>1.0454096742349457</v>
      </c>
    </row>
    <row r="1949" spans="1:10">
      <c r="A1949" t="s">
        <v>1132</v>
      </c>
      <c r="B1949" t="s">
        <v>830</v>
      </c>
      <c r="C1949" t="s">
        <v>1129</v>
      </c>
      <c r="D1949" t="str">
        <f>VLOOKUP(C1949,時点区分!$A$2:$C$8,3,0)</f>
        <v>02:将来</v>
      </c>
      <c r="E1949" t="s">
        <v>784</v>
      </c>
      <c r="F1949" t="str">
        <f>VLOOKUP(E1949,病床機能区分!$A$2:$C$14,3,0)</f>
        <v>06：合計</v>
      </c>
      <c r="G1949" t="s">
        <v>1210</v>
      </c>
      <c r="H1949" t="s">
        <v>1176</v>
      </c>
      <c r="I1949">
        <v>4021</v>
      </c>
      <c r="J1949" s="40">
        <f>I1956</f>
        <v>1.1017159910470031</v>
      </c>
    </row>
    <row r="1950" spans="1:10">
      <c r="A1950" t="s">
        <v>1132</v>
      </c>
      <c r="B1950" t="s">
        <v>830</v>
      </c>
      <c r="C1950" t="s">
        <v>1129</v>
      </c>
      <c r="D1950" t="str">
        <f>VLOOKUP(C1950,時点区分!$A$2:$C$8,3,0)</f>
        <v>02:将来</v>
      </c>
      <c r="E1950" t="s">
        <v>785</v>
      </c>
      <c r="F1950" t="str">
        <f>VLOOKUP(E1950,病床機能区分!$A$2:$C$14,3,0)</f>
        <v>07：在宅医療等</v>
      </c>
      <c r="G1950" t="s">
        <v>1212</v>
      </c>
      <c r="H1950" t="s">
        <v>1176</v>
      </c>
      <c r="I1950">
        <v>-4828</v>
      </c>
      <c r="J1950" s="40"/>
    </row>
    <row r="1951" spans="1:10">
      <c r="A1951" t="s">
        <v>1132</v>
      </c>
      <c r="B1951" t="s">
        <v>830</v>
      </c>
      <c r="C1951" t="s">
        <v>1129</v>
      </c>
      <c r="D1951" t="str">
        <f>VLOOKUP(C1951,時点区分!$A$2:$C$8,3,0)</f>
        <v>02:将来</v>
      </c>
      <c r="E1951" t="s">
        <v>786</v>
      </c>
      <c r="F1951" t="str">
        <f>VLOOKUP(E1951,病床機能区分!$A$2:$C$14,3,0)</f>
        <v>08：うち訪問診療分</v>
      </c>
      <c r="G1951" t="s">
        <v>1214</v>
      </c>
      <c r="H1951" t="s">
        <v>1176</v>
      </c>
      <c r="I1951">
        <v>-2115</v>
      </c>
      <c r="J1951" s="40"/>
    </row>
    <row r="1952" spans="1:10">
      <c r="A1952" t="s">
        <v>1132</v>
      </c>
      <c r="B1952" t="s">
        <v>830</v>
      </c>
      <c r="C1952" t="s">
        <v>1182</v>
      </c>
      <c r="D1952" t="str">
        <f>VLOOKUP(C1952,時点区分!$A$2:$C$8,3,0)</f>
        <v>03:構想策定時一致率</v>
      </c>
      <c r="E1952" t="s">
        <v>0</v>
      </c>
      <c r="F1952" t="str">
        <f>VLOOKUP(E1952,病床機能区分!$A$2:$C$14,3,0)</f>
        <v>01：高度急性期</v>
      </c>
      <c r="G1952" t="s">
        <v>1216</v>
      </c>
      <c r="H1952" t="s">
        <v>1270</v>
      </c>
      <c r="I1952">
        <v>1.3708333333333333</v>
      </c>
      <c r="J1952" s="40"/>
    </row>
    <row r="1953" spans="1:10">
      <c r="A1953" t="s">
        <v>1132</v>
      </c>
      <c r="B1953" t="s">
        <v>830</v>
      </c>
      <c r="C1953" t="s">
        <v>1182</v>
      </c>
      <c r="D1953" t="str">
        <f>VLOOKUP(C1953,時点区分!$A$2:$C$8,3,0)</f>
        <v>03:構想策定時一致率</v>
      </c>
      <c r="E1953" t="s">
        <v>1</v>
      </c>
      <c r="F1953" t="str">
        <f>VLOOKUP(E1953,病床機能区分!$A$2:$C$14,3,0)</f>
        <v>02：急性期</v>
      </c>
      <c r="G1953" t="s">
        <v>1218</v>
      </c>
      <c r="H1953" t="s">
        <v>1270</v>
      </c>
      <c r="I1953">
        <v>1.7230113636363635</v>
      </c>
      <c r="J1953" s="40"/>
    </row>
    <row r="1954" spans="1:10">
      <c r="A1954" t="s">
        <v>1132</v>
      </c>
      <c r="B1954" t="s">
        <v>830</v>
      </c>
      <c r="C1954" t="s">
        <v>1182</v>
      </c>
      <c r="D1954" t="str">
        <f>VLOOKUP(C1954,時点区分!$A$2:$C$8,3,0)</f>
        <v>03:構想策定時一致率</v>
      </c>
      <c r="E1954" t="s">
        <v>2</v>
      </c>
      <c r="F1954" t="str">
        <f>VLOOKUP(E1954,病床機能区分!$A$2:$C$14,3,0)</f>
        <v>03：回復期</v>
      </c>
      <c r="G1954" t="s">
        <v>1220</v>
      </c>
      <c r="H1954" t="s">
        <v>1270</v>
      </c>
      <c r="I1954">
        <v>0.25624999999999998</v>
      </c>
      <c r="J1954" s="40"/>
    </row>
    <row r="1955" spans="1:10">
      <c r="A1955" t="s">
        <v>1132</v>
      </c>
      <c r="B1955" t="s">
        <v>830</v>
      </c>
      <c r="C1955" t="s">
        <v>1182</v>
      </c>
      <c r="D1955" t="str">
        <f>VLOOKUP(C1955,時点区分!$A$2:$C$8,3,0)</f>
        <v>03:構想策定時一致率</v>
      </c>
      <c r="E1955" t="s">
        <v>3</v>
      </c>
      <c r="F1955" t="str">
        <f>VLOOKUP(E1955,病床機能区分!$A$2:$C$14,3,0)</f>
        <v>04：慢性期</v>
      </c>
      <c r="G1955" t="s">
        <v>1222</v>
      </c>
      <c r="H1955" t="s">
        <v>1270</v>
      </c>
      <c r="I1955">
        <v>1.0454096742349457</v>
      </c>
      <c r="J1955" s="40"/>
    </row>
    <row r="1956" spans="1:10">
      <c r="A1956" t="s">
        <v>1132</v>
      </c>
      <c r="B1956" t="s">
        <v>830</v>
      </c>
      <c r="C1956" t="s">
        <v>1182</v>
      </c>
      <c r="D1956" t="str">
        <f>VLOOKUP(C1956,時点区分!$A$2:$C$8,3,0)</f>
        <v>03:構想策定時一致率</v>
      </c>
      <c r="E1956" t="s">
        <v>784</v>
      </c>
      <c r="F1956" t="str">
        <f>VLOOKUP(E1956,病床機能区分!$A$2:$C$14,3,0)</f>
        <v>06：合計</v>
      </c>
      <c r="G1956" t="s">
        <v>1224</v>
      </c>
      <c r="H1956" t="s">
        <v>1270</v>
      </c>
      <c r="I1956">
        <v>1.1017159910470031</v>
      </c>
      <c r="J1956" s="40"/>
    </row>
    <row r="1957" spans="1:10">
      <c r="A1957" t="s">
        <v>1132</v>
      </c>
      <c r="B1957" t="s">
        <v>830</v>
      </c>
      <c r="C1957" t="s">
        <v>1183</v>
      </c>
      <c r="D1957" t="str">
        <f>VLOOKUP(C1957,時点区分!$A$2:$C$8,3,0)</f>
        <v>04:R4年度病床機能報告_2022年時点</v>
      </c>
      <c r="E1957" t="s">
        <v>0</v>
      </c>
      <c r="F1957" t="str">
        <f>VLOOKUP(E1957,病床機能区分!$A$2:$C$14,3,0)</f>
        <v>01：高度急性期</v>
      </c>
      <c r="G1957" t="s">
        <v>1226</v>
      </c>
      <c r="H1957" t="s">
        <v>1176</v>
      </c>
      <c r="I1957">
        <v>620</v>
      </c>
      <c r="J1957" s="40">
        <f>I1964</f>
        <v>1.2916666666666667</v>
      </c>
    </row>
    <row r="1958" spans="1:10">
      <c r="A1958" t="s">
        <v>1132</v>
      </c>
      <c r="B1958" t="s">
        <v>830</v>
      </c>
      <c r="C1958" t="s">
        <v>1183</v>
      </c>
      <c r="D1958" t="str">
        <f>VLOOKUP(C1958,時点区分!$A$2:$C$8,3,0)</f>
        <v>04:R4年度病床機能報告_2022年時点</v>
      </c>
      <c r="E1958" t="s">
        <v>1</v>
      </c>
      <c r="F1958" t="str">
        <f>VLOOKUP(E1958,病床機能区分!$A$2:$C$14,3,0)</f>
        <v>02：急性期</v>
      </c>
      <c r="G1958" t="s">
        <v>1228</v>
      </c>
      <c r="H1958" t="s">
        <v>1176</v>
      </c>
      <c r="I1958">
        <v>1977</v>
      </c>
      <c r="J1958" s="40">
        <f t="shared" ref="J1958:J1960" si="48">I1965</f>
        <v>1.4041193181818181</v>
      </c>
    </row>
    <row r="1959" spans="1:10">
      <c r="A1959" t="s">
        <v>1132</v>
      </c>
      <c r="B1959" t="s">
        <v>830</v>
      </c>
      <c r="C1959" t="s">
        <v>1183</v>
      </c>
      <c r="D1959" t="str">
        <f>VLOOKUP(C1959,時点区分!$A$2:$C$8,3,0)</f>
        <v>04:R4年度病床機能報告_2022年時点</v>
      </c>
      <c r="E1959" t="s">
        <v>2</v>
      </c>
      <c r="F1959" t="str">
        <f>VLOOKUP(E1959,病床機能区分!$A$2:$C$14,3,0)</f>
        <v>03：回復期</v>
      </c>
      <c r="G1959" t="s">
        <v>1230</v>
      </c>
      <c r="H1959" t="s">
        <v>1176</v>
      </c>
      <c r="I1959">
        <v>430</v>
      </c>
      <c r="J1959" s="40">
        <f t="shared" si="48"/>
        <v>0.38392857142857145</v>
      </c>
    </row>
    <row r="1960" spans="1:10">
      <c r="A1960" t="s">
        <v>1132</v>
      </c>
      <c r="B1960" t="s">
        <v>830</v>
      </c>
      <c r="C1960" t="s">
        <v>1183</v>
      </c>
      <c r="D1960" t="str">
        <f>VLOOKUP(C1960,時点区分!$A$2:$C$8,3,0)</f>
        <v>04:R4年度病床機能報告_2022年時点</v>
      </c>
      <c r="E1960" t="s">
        <v>3</v>
      </c>
      <c r="F1960" t="str">
        <f>VLOOKUP(E1960,病床機能区分!$A$2:$C$14,3,0)</f>
        <v>04：慢性期</v>
      </c>
      <c r="G1960" t="s">
        <v>1232</v>
      </c>
      <c r="H1960" t="s">
        <v>1176</v>
      </c>
      <c r="I1960">
        <v>1001</v>
      </c>
      <c r="J1960" s="40">
        <f t="shared" si="48"/>
        <v>0.98815399802566639</v>
      </c>
    </row>
    <row r="1961" spans="1:10">
      <c r="A1961" t="s">
        <v>1132</v>
      </c>
      <c r="B1961" t="s">
        <v>830</v>
      </c>
      <c r="C1961" t="s">
        <v>1183</v>
      </c>
      <c r="D1961" t="str">
        <f>VLOOKUP(C1961,時点区分!$A$2:$C$8,3,0)</f>
        <v>04:R4年度病床機能報告_2022年時点</v>
      </c>
      <c r="E1961" t="s">
        <v>771</v>
      </c>
      <c r="F1961" t="str">
        <f>VLOOKUP(E1961,病床機能区分!$A$2:$C$14,3,0)</f>
        <v>09：休棟中（今後再開する予定）</v>
      </c>
      <c r="G1961" t="s">
        <v>1234</v>
      </c>
      <c r="H1961" t="s">
        <v>1176</v>
      </c>
      <c r="I1961">
        <v>38</v>
      </c>
      <c r="J1961" s="40"/>
    </row>
    <row r="1962" spans="1:10">
      <c r="A1962" t="s">
        <v>1132</v>
      </c>
      <c r="B1962" t="s">
        <v>830</v>
      </c>
      <c r="C1962" t="s">
        <v>1183</v>
      </c>
      <c r="D1962" t="str">
        <f>VLOOKUP(C1962,時点区分!$A$2:$C$8,3,0)</f>
        <v>04:R4年度病床機能報告_2022年時点</v>
      </c>
      <c r="E1962" t="s">
        <v>772</v>
      </c>
      <c r="F1962" t="str">
        <f>VLOOKUP(E1962,病床機能区分!$A$2:$C$14,3,0)</f>
        <v>10：休棟中（今後廃止する予定）</v>
      </c>
      <c r="G1962" t="s">
        <v>1236</v>
      </c>
      <c r="H1962" t="s">
        <v>1176</v>
      </c>
      <c r="I1962">
        <v>16</v>
      </c>
      <c r="J1962" s="40"/>
    </row>
    <row r="1963" spans="1:10">
      <c r="A1963" t="s">
        <v>1132</v>
      </c>
      <c r="B1963" t="s">
        <v>830</v>
      </c>
      <c r="C1963" t="s">
        <v>1183</v>
      </c>
      <c r="D1963" t="str">
        <f>VLOOKUP(C1963,時点区分!$A$2:$C$8,3,0)</f>
        <v>04:R4年度病床機能報告_2022年時点</v>
      </c>
      <c r="E1963" t="s">
        <v>784</v>
      </c>
      <c r="F1963" t="str">
        <f>VLOOKUP(E1963,病床機能区分!$A$2:$C$14,3,0)</f>
        <v>06：合計</v>
      </c>
      <c r="G1963" t="s">
        <v>1238</v>
      </c>
      <c r="H1963" t="s">
        <v>1176</v>
      </c>
      <c r="I1963">
        <v>4082</v>
      </c>
      <c r="J1963" s="40">
        <f>I1968</f>
        <v>1.0151703556329272</v>
      </c>
    </row>
    <row r="1964" spans="1:10">
      <c r="A1964" t="s">
        <v>1132</v>
      </c>
      <c r="B1964" t="s">
        <v>830</v>
      </c>
      <c r="C1964" t="s">
        <v>1184</v>
      </c>
      <c r="D1964" t="str">
        <f>VLOOKUP(C1964,時点区分!$A$2:$C$8,3,0)</f>
        <v>05:R4年度現状一致率</v>
      </c>
      <c r="E1964" t="s">
        <v>0</v>
      </c>
      <c r="F1964" t="str">
        <f>VLOOKUP(E1964,病床機能区分!$A$2:$C$14,3,0)</f>
        <v>01：高度急性期</v>
      </c>
      <c r="G1964" t="s">
        <v>1239</v>
      </c>
      <c r="H1964" t="s">
        <v>1270</v>
      </c>
      <c r="I1964">
        <v>1.2916666666666667</v>
      </c>
      <c r="J1964" s="40"/>
    </row>
    <row r="1965" spans="1:10">
      <c r="A1965" t="s">
        <v>1132</v>
      </c>
      <c r="B1965" t="s">
        <v>830</v>
      </c>
      <c r="C1965" t="s">
        <v>1184</v>
      </c>
      <c r="D1965" t="str">
        <f>VLOOKUP(C1965,時点区分!$A$2:$C$8,3,0)</f>
        <v>05:R4年度現状一致率</v>
      </c>
      <c r="E1965" t="s">
        <v>1</v>
      </c>
      <c r="F1965" t="str">
        <f>VLOOKUP(E1965,病床機能区分!$A$2:$C$14,3,0)</f>
        <v>02：急性期</v>
      </c>
      <c r="G1965" t="s">
        <v>1241</v>
      </c>
      <c r="H1965" t="s">
        <v>1270</v>
      </c>
      <c r="I1965">
        <v>1.4041193181818181</v>
      </c>
      <c r="J1965" s="40"/>
    </row>
    <row r="1966" spans="1:10">
      <c r="A1966" t="s">
        <v>1132</v>
      </c>
      <c r="B1966" t="s">
        <v>830</v>
      </c>
      <c r="C1966" t="s">
        <v>1184</v>
      </c>
      <c r="D1966" t="str">
        <f>VLOOKUP(C1966,時点区分!$A$2:$C$8,3,0)</f>
        <v>05:R4年度現状一致率</v>
      </c>
      <c r="E1966" t="s">
        <v>2</v>
      </c>
      <c r="F1966" t="str">
        <f>VLOOKUP(E1966,病床機能区分!$A$2:$C$14,3,0)</f>
        <v>03：回復期</v>
      </c>
      <c r="G1966" t="s">
        <v>1243</v>
      </c>
      <c r="H1966" t="s">
        <v>1270</v>
      </c>
      <c r="I1966">
        <v>0.38392857142857145</v>
      </c>
      <c r="J1966" s="40"/>
    </row>
    <row r="1967" spans="1:10">
      <c r="A1967" t="s">
        <v>1132</v>
      </c>
      <c r="B1967" t="s">
        <v>830</v>
      </c>
      <c r="C1967" t="s">
        <v>1184</v>
      </c>
      <c r="D1967" t="str">
        <f>VLOOKUP(C1967,時点区分!$A$2:$C$8,3,0)</f>
        <v>05:R4年度現状一致率</v>
      </c>
      <c r="E1967" t="s">
        <v>3</v>
      </c>
      <c r="F1967" t="str">
        <f>VLOOKUP(E1967,病床機能区分!$A$2:$C$14,3,0)</f>
        <v>04：慢性期</v>
      </c>
      <c r="G1967" t="s">
        <v>1245</v>
      </c>
      <c r="H1967" t="s">
        <v>1270</v>
      </c>
      <c r="I1967">
        <v>0.98815399802566639</v>
      </c>
      <c r="J1967" s="40"/>
    </row>
    <row r="1968" spans="1:10">
      <c r="A1968" t="s">
        <v>1132</v>
      </c>
      <c r="B1968" t="s">
        <v>830</v>
      </c>
      <c r="C1968" t="s">
        <v>1184</v>
      </c>
      <c r="D1968" t="str">
        <f>VLOOKUP(C1968,時点区分!$A$2:$C$8,3,0)</f>
        <v>05:R4年度現状一致率</v>
      </c>
      <c r="E1968" t="s">
        <v>784</v>
      </c>
      <c r="F1968" t="str">
        <f>VLOOKUP(E1968,病床機能区分!$A$2:$C$14,3,0)</f>
        <v>06：合計</v>
      </c>
      <c r="G1968" t="s">
        <v>1247</v>
      </c>
      <c r="H1968" t="s">
        <v>1270</v>
      </c>
      <c r="I1968">
        <v>1.0151703556329272</v>
      </c>
      <c r="J1968" s="40"/>
    </row>
    <row r="1969" spans="1:10">
      <c r="A1969" t="s">
        <v>1132</v>
      </c>
      <c r="B1969" t="s">
        <v>830</v>
      </c>
      <c r="C1969" t="s">
        <v>1185</v>
      </c>
      <c r="D1969" t="str">
        <f>VLOOKUP(C1969,時点区分!$A$2:$C$8,3,0)</f>
        <v>06:R4年度病床機能報告_2025年時点</v>
      </c>
      <c r="E1969" t="s">
        <v>0</v>
      </c>
      <c r="F1969" t="str">
        <f>VLOOKUP(E1969,病床機能区分!$A$2:$C$14,3,0)</f>
        <v>01：高度急性期</v>
      </c>
      <c r="G1969" t="s">
        <v>1249</v>
      </c>
      <c r="H1969" t="s">
        <v>1176</v>
      </c>
      <c r="I1969">
        <v>620</v>
      </c>
      <c r="J1969" s="40">
        <f>I1977</f>
        <v>1.2916666666666667</v>
      </c>
    </row>
    <row r="1970" spans="1:10">
      <c r="A1970" t="s">
        <v>1132</v>
      </c>
      <c r="B1970" t="s">
        <v>830</v>
      </c>
      <c r="C1970" t="s">
        <v>1185</v>
      </c>
      <c r="D1970" t="str">
        <f>VLOOKUP(C1970,時点区分!$A$2:$C$8,3,0)</f>
        <v>06:R4年度病床機能報告_2025年時点</v>
      </c>
      <c r="E1970" t="s">
        <v>1</v>
      </c>
      <c r="F1970" t="str">
        <f>VLOOKUP(E1970,病床機能区分!$A$2:$C$14,3,0)</f>
        <v>02：急性期</v>
      </c>
      <c r="G1970" t="s">
        <v>1251</v>
      </c>
      <c r="H1970" t="s">
        <v>1176</v>
      </c>
      <c r="I1970">
        <v>1915</v>
      </c>
      <c r="J1970" s="40">
        <f>I1978</f>
        <v>1.3600852272727273</v>
      </c>
    </row>
    <row r="1971" spans="1:10">
      <c r="A1971" t="s">
        <v>1132</v>
      </c>
      <c r="B1971" t="s">
        <v>830</v>
      </c>
      <c r="C1971" t="s">
        <v>1185</v>
      </c>
      <c r="D1971" t="str">
        <f>VLOOKUP(C1971,時点区分!$A$2:$C$8,3,0)</f>
        <v>06:R4年度病床機能報告_2025年時点</v>
      </c>
      <c r="E1971" t="s">
        <v>2</v>
      </c>
      <c r="F1971" t="str">
        <f>VLOOKUP(E1971,病床機能区分!$A$2:$C$14,3,0)</f>
        <v>03：回復期</v>
      </c>
      <c r="G1971" t="s">
        <v>1253</v>
      </c>
      <c r="H1971" t="s">
        <v>1176</v>
      </c>
      <c r="I1971">
        <v>491</v>
      </c>
      <c r="J1971" s="40">
        <f>I1979</f>
        <v>0.43839285714285714</v>
      </c>
    </row>
    <row r="1972" spans="1:10">
      <c r="A1972" t="s">
        <v>1132</v>
      </c>
      <c r="B1972" t="s">
        <v>830</v>
      </c>
      <c r="C1972" t="s">
        <v>1185</v>
      </c>
      <c r="D1972" t="str">
        <f>VLOOKUP(C1972,時点区分!$A$2:$C$8,3,0)</f>
        <v>06:R4年度病床機能報告_2025年時点</v>
      </c>
      <c r="E1972" t="s">
        <v>3</v>
      </c>
      <c r="F1972" t="str">
        <f>VLOOKUP(E1972,病床機能区分!$A$2:$C$14,3,0)</f>
        <v>04：慢性期</v>
      </c>
      <c r="G1972" t="s">
        <v>1255</v>
      </c>
      <c r="H1972" t="s">
        <v>1176</v>
      </c>
      <c r="I1972">
        <v>1001</v>
      </c>
      <c r="J1972" s="40">
        <f>I1980</f>
        <v>0.98815399802566639</v>
      </c>
    </row>
    <row r="1973" spans="1:10">
      <c r="A1973" t="s">
        <v>1132</v>
      </c>
      <c r="B1973" t="s">
        <v>830</v>
      </c>
      <c r="C1973" t="s">
        <v>1185</v>
      </c>
      <c r="D1973" t="str">
        <f>VLOOKUP(C1973,時点区分!$A$2:$C$8,3,0)</f>
        <v>06:R4年度病床機能報告_2025年時点</v>
      </c>
      <c r="E1973" t="s">
        <v>779</v>
      </c>
      <c r="F1973" t="str">
        <f>VLOOKUP(E1973,病床機能区分!$A$2:$C$14,3,0)</f>
        <v>11：介護保険施設等へ移行予定</v>
      </c>
      <c r="G1973" t="s">
        <v>1257</v>
      </c>
      <c r="H1973" t="s">
        <v>1176</v>
      </c>
      <c r="I1973">
        <v>0</v>
      </c>
      <c r="J1973" s="40"/>
    </row>
    <row r="1974" spans="1:10">
      <c r="A1974" t="s">
        <v>1132</v>
      </c>
      <c r="B1974" t="s">
        <v>830</v>
      </c>
      <c r="C1974" t="s">
        <v>1185</v>
      </c>
      <c r="D1974" t="str">
        <f>VLOOKUP(C1974,時点区分!$A$2:$C$8,3,0)</f>
        <v>06:R4年度病床機能報告_2025年時点</v>
      </c>
      <c r="E1974" t="s">
        <v>780</v>
      </c>
      <c r="F1974" t="str">
        <f>VLOOKUP(E1974,病床機能区分!$A$2:$C$14,3,0)</f>
        <v>12：休棟予定</v>
      </c>
      <c r="G1974" t="s">
        <v>1259</v>
      </c>
      <c r="H1974" t="s">
        <v>1176</v>
      </c>
      <c r="I1974">
        <v>0</v>
      </c>
      <c r="J1974" s="40"/>
    </row>
    <row r="1975" spans="1:10">
      <c r="A1975" t="s">
        <v>1132</v>
      </c>
      <c r="B1975" t="s">
        <v>830</v>
      </c>
      <c r="C1975" t="s">
        <v>1185</v>
      </c>
      <c r="D1975" t="str">
        <f>VLOOKUP(C1975,時点区分!$A$2:$C$8,3,0)</f>
        <v>06:R4年度病床機能報告_2025年時点</v>
      </c>
      <c r="E1975" t="s">
        <v>781</v>
      </c>
      <c r="F1975" t="str">
        <f>VLOOKUP(E1975,病床機能区分!$A$2:$C$14,3,0)</f>
        <v>13：廃止予定</v>
      </c>
      <c r="G1975" t="s">
        <v>1261</v>
      </c>
      <c r="H1975" t="s">
        <v>1176</v>
      </c>
      <c r="I1975">
        <v>55</v>
      </c>
      <c r="J1975" s="40"/>
    </row>
    <row r="1976" spans="1:10">
      <c r="A1976" t="s">
        <v>1132</v>
      </c>
      <c r="B1976" t="s">
        <v>830</v>
      </c>
      <c r="C1976" t="s">
        <v>1185</v>
      </c>
      <c r="D1976" t="str">
        <f>VLOOKUP(C1976,時点区分!$A$2:$C$8,3,0)</f>
        <v>06:R4年度病床機能報告_2025年時点</v>
      </c>
      <c r="E1976" t="s">
        <v>784</v>
      </c>
      <c r="F1976" t="str">
        <f>VLOOKUP(E1976,病床機能区分!$A$2:$C$14,3,0)</f>
        <v>06：合計</v>
      </c>
      <c r="G1976" t="s">
        <v>1263</v>
      </c>
      <c r="H1976" t="s">
        <v>1176</v>
      </c>
      <c r="I1976">
        <v>4082</v>
      </c>
      <c r="J1976" s="40">
        <f>I1981</f>
        <v>1.0151703556329272</v>
      </c>
    </row>
    <row r="1977" spans="1:10">
      <c r="A1977" t="s">
        <v>1132</v>
      </c>
      <c r="B1977" t="s">
        <v>830</v>
      </c>
      <c r="C1977" t="s">
        <v>1278</v>
      </c>
      <c r="D1977" t="str">
        <f>VLOOKUP(C1977,時点区分!$A$2:$C$8,3,0)</f>
        <v>07:R4年度将来一致率</v>
      </c>
      <c r="E1977" t="s">
        <v>0</v>
      </c>
      <c r="F1977" t="str">
        <f>VLOOKUP(E1977,病床機能区分!$A$2:$C$14,3,0)</f>
        <v>01：高度急性期</v>
      </c>
      <c r="G1977" t="s">
        <v>1281</v>
      </c>
      <c r="H1977" t="s">
        <v>1270</v>
      </c>
      <c r="I1977">
        <v>1.2916666666666667</v>
      </c>
      <c r="J1977" s="40"/>
    </row>
    <row r="1978" spans="1:10">
      <c r="A1978" t="s">
        <v>1132</v>
      </c>
      <c r="B1978" t="s">
        <v>830</v>
      </c>
      <c r="C1978" t="s">
        <v>1278</v>
      </c>
      <c r="D1978" t="str">
        <f>VLOOKUP(C1978,時点区分!$A$2:$C$8,3,0)</f>
        <v>07:R4年度将来一致率</v>
      </c>
      <c r="E1978" t="s">
        <v>1</v>
      </c>
      <c r="F1978" t="str">
        <f>VLOOKUP(E1978,病床機能区分!$A$2:$C$14,3,0)</f>
        <v>02：急性期</v>
      </c>
      <c r="G1978" t="s">
        <v>1283</v>
      </c>
      <c r="H1978" t="s">
        <v>1270</v>
      </c>
      <c r="I1978">
        <v>1.3600852272727273</v>
      </c>
      <c r="J1978" s="40"/>
    </row>
    <row r="1979" spans="1:10">
      <c r="A1979" t="s">
        <v>1132</v>
      </c>
      <c r="B1979" t="s">
        <v>830</v>
      </c>
      <c r="C1979" t="s">
        <v>1278</v>
      </c>
      <c r="D1979" t="str">
        <f>VLOOKUP(C1979,時点区分!$A$2:$C$8,3,0)</f>
        <v>07:R4年度将来一致率</v>
      </c>
      <c r="E1979" t="s">
        <v>2</v>
      </c>
      <c r="F1979" t="str">
        <f>VLOOKUP(E1979,病床機能区分!$A$2:$C$14,3,0)</f>
        <v>03：回復期</v>
      </c>
      <c r="G1979" t="s">
        <v>1285</v>
      </c>
      <c r="H1979" t="s">
        <v>1270</v>
      </c>
      <c r="I1979">
        <v>0.43839285714285714</v>
      </c>
      <c r="J1979" s="40"/>
    </row>
    <row r="1980" spans="1:10">
      <c r="A1980" t="s">
        <v>1132</v>
      </c>
      <c r="B1980" t="s">
        <v>830</v>
      </c>
      <c r="C1980" t="s">
        <v>1278</v>
      </c>
      <c r="D1980" t="str">
        <f>VLOOKUP(C1980,時点区分!$A$2:$C$8,3,0)</f>
        <v>07:R4年度将来一致率</v>
      </c>
      <c r="E1980" t="s">
        <v>3</v>
      </c>
      <c r="F1980" t="str">
        <f>VLOOKUP(E1980,病床機能区分!$A$2:$C$14,3,0)</f>
        <v>04：慢性期</v>
      </c>
      <c r="G1980" t="s">
        <v>1287</v>
      </c>
      <c r="H1980" t="s">
        <v>1270</v>
      </c>
      <c r="I1980">
        <v>0.98815399802566639</v>
      </c>
      <c r="J1980" s="40"/>
    </row>
    <row r="1981" spans="1:10" ht="14" thickBot="1">
      <c r="A1981" t="s">
        <v>1132</v>
      </c>
      <c r="B1981" t="s">
        <v>830</v>
      </c>
      <c r="C1981" t="s">
        <v>1278</v>
      </c>
      <c r="D1981" t="str">
        <f>VLOOKUP(C1981,時点区分!$A$2:$C$8,3,0)</f>
        <v>07:R4年度将来一致率</v>
      </c>
      <c r="E1981" t="s">
        <v>784</v>
      </c>
      <c r="F1981" t="str">
        <f>VLOOKUP(E1981,病床機能区分!$A$2:$C$14,3,0)</f>
        <v>06：合計</v>
      </c>
      <c r="G1981" t="s">
        <v>1289</v>
      </c>
      <c r="H1981" t="s">
        <v>1270</v>
      </c>
      <c r="I1981">
        <v>1.0151703556329272</v>
      </c>
      <c r="J1981" s="41"/>
    </row>
    <row r="1982" spans="1:10">
      <c r="A1982" t="s">
        <v>1132</v>
      </c>
      <c r="B1982" t="s">
        <v>831</v>
      </c>
      <c r="C1982" t="s">
        <v>1181</v>
      </c>
      <c r="D1982" t="str">
        <f>VLOOKUP(C1982,時点区分!$A$2:$C$8,3,0)</f>
        <v>01:現状ー構想策定時</v>
      </c>
      <c r="E1982" t="s">
        <v>0</v>
      </c>
      <c r="F1982" t="str">
        <f>VLOOKUP(E1982,病床機能区分!$A$2:$C$14,3,0)</f>
        <v>01：高度急性期</v>
      </c>
      <c r="G1982" t="s">
        <v>1186</v>
      </c>
      <c r="H1982" t="s">
        <v>1176</v>
      </c>
      <c r="I1982">
        <v>7</v>
      </c>
      <c r="J1982" s="39">
        <f>I1997</f>
        <v>9.0909090909090912E-2</v>
      </c>
    </row>
    <row r="1983" spans="1:10">
      <c r="A1983" t="s">
        <v>1132</v>
      </c>
      <c r="B1983" t="s">
        <v>831</v>
      </c>
      <c r="C1983" t="s">
        <v>1181</v>
      </c>
      <c r="D1983" t="str">
        <f>VLOOKUP(C1983,時点区分!$A$2:$C$8,3,0)</f>
        <v>01:現状ー構想策定時</v>
      </c>
      <c r="E1983" t="s">
        <v>1</v>
      </c>
      <c r="F1983" t="str">
        <f>VLOOKUP(E1983,病床機能区分!$A$2:$C$14,3,0)</f>
        <v>02：急性期</v>
      </c>
      <c r="G1983" t="s">
        <v>1188</v>
      </c>
      <c r="H1983" t="s">
        <v>1176</v>
      </c>
      <c r="I1983">
        <v>726</v>
      </c>
      <c r="J1983" s="40">
        <f>I1998</f>
        <v>1.9411764705882353</v>
      </c>
    </row>
    <row r="1984" spans="1:10">
      <c r="A1984" t="s">
        <v>1132</v>
      </c>
      <c r="B1984" t="s">
        <v>831</v>
      </c>
      <c r="C1984" t="s">
        <v>1181</v>
      </c>
      <c r="D1984" t="str">
        <f>VLOOKUP(C1984,時点区分!$A$2:$C$8,3,0)</f>
        <v>01:現状ー構想策定時</v>
      </c>
      <c r="E1984" t="s">
        <v>2</v>
      </c>
      <c r="F1984" t="str">
        <f>VLOOKUP(E1984,病床機能区分!$A$2:$C$14,3,0)</f>
        <v>03：回復期</v>
      </c>
      <c r="G1984" t="s">
        <v>1190</v>
      </c>
      <c r="H1984" t="s">
        <v>1176</v>
      </c>
      <c r="I1984">
        <v>178</v>
      </c>
      <c r="J1984" s="40">
        <f>I1999</f>
        <v>0.72357723577235777</v>
      </c>
    </row>
    <row r="1985" spans="1:10">
      <c r="A1985" t="s">
        <v>1132</v>
      </c>
      <c r="B1985" t="s">
        <v>831</v>
      </c>
      <c r="C1985" t="s">
        <v>1181</v>
      </c>
      <c r="D1985" t="str">
        <f>VLOOKUP(C1985,時点区分!$A$2:$C$8,3,0)</f>
        <v>01:現状ー構想策定時</v>
      </c>
      <c r="E1985" t="s">
        <v>3</v>
      </c>
      <c r="F1985" t="str">
        <f>VLOOKUP(E1985,病床機能区分!$A$2:$C$14,3,0)</f>
        <v>04：慢性期</v>
      </c>
      <c r="G1985" t="s">
        <v>1192</v>
      </c>
      <c r="H1985" t="s">
        <v>1176</v>
      </c>
      <c r="I1985">
        <v>547</v>
      </c>
      <c r="J1985" s="40">
        <f>I2000</f>
        <v>1.2101769911504425</v>
      </c>
    </row>
    <row r="1986" spans="1:10">
      <c r="A1986" t="s">
        <v>1132</v>
      </c>
      <c r="B1986" t="s">
        <v>831</v>
      </c>
      <c r="C1986" t="s">
        <v>1181</v>
      </c>
      <c r="D1986" t="str">
        <f>VLOOKUP(C1986,時点区分!$A$2:$C$8,3,0)</f>
        <v>01:現状ー構想策定時</v>
      </c>
      <c r="E1986" t="s">
        <v>783</v>
      </c>
      <c r="F1986" t="str">
        <f>VLOOKUP(E1986,病床機能区分!$A$2:$C$14,3,0)</f>
        <v>05：未報告</v>
      </c>
      <c r="G1986" t="s">
        <v>1194</v>
      </c>
      <c r="H1986" t="s">
        <v>1176</v>
      </c>
      <c r="I1986">
        <v>0</v>
      </c>
      <c r="J1986" s="40"/>
    </row>
    <row r="1987" spans="1:10">
      <c r="A1987" t="s">
        <v>1132</v>
      </c>
      <c r="B1987" t="s">
        <v>831</v>
      </c>
      <c r="C1987" t="s">
        <v>1181</v>
      </c>
      <c r="D1987" t="str">
        <f>VLOOKUP(C1987,時点区分!$A$2:$C$8,3,0)</f>
        <v>01:現状ー構想策定時</v>
      </c>
      <c r="E1987" t="s">
        <v>784</v>
      </c>
      <c r="F1987" t="str">
        <f>VLOOKUP(E1987,病床機能区分!$A$2:$C$14,3,0)</f>
        <v>06：合計</v>
      </c>
      <c r="G1987" t="s">
        <v>1196</v>
      </c>
      <c r="H1987" t="s">
        <v>1176</v>
      </c>
      <c r="I1987">
        <v>1458</v>
      </c>
      <c r="J1987" s="40">
        <f>I2001</f>
        <v>1.268929503916449</v>
      </c>
    </row>
    <row r="1988" spans="1:10">
      <c r="A1988" t="s">
        <v>1132</v>
      </c>
      <c r="B1988" t="s">
        <v>831</v>
      </c>
      <c r="C1988" t="s">
        <v>1181</v>
      </c>
      <c r="D1988" t="str">
        <f>VLOOKUP(C1988,時点区分!$A$2:$C$8,3,0)</f>
        <v>01:現状ー構想策定時</v>
      </c>
      <c r="E1988" t="s">
        <v>785</v>
      </c>
      <c r="F1988" t="str">
        <f>VLOOKUP(E1988,病床機能区分!$A$2:$C$14,3,0)</f>
        <v>07：在宅医療等</v>
      </c>
      <c r="G1988" t="s">
        <v>1198</v>
      </c>
      <c r="H1988" t="s">
        <v>1176</v>
      </c>
      <c r="I1988">
        <v>1118</v>
      </c>
      <c r="J1988" s="40"/>
    </row>
    <row r="1989" spans="1:10">
      <c r="A1989" t="s">
        <v>1132</v>
      </c>
      <c r="B1989" t="s">
        <v>831</v>
      </c>
      <c r="C1989" t="s">
        <v>1181</v>
      </c>
      <c r="D1989" t="str">
        <f>VLOOKUP(C1989,時点区分!$A$2:$C$8,3,0)</f>
        <v>01:現状ー構想策定時</v>
      </c>
      <c r="E1989" t="s">
        <v>786</v>
      </c>
      <c r="F1989" t="str">
        <f>VLOOKUP(E1989,病床機能区分!$A$2:$C$14,3,0)</f>
        <v>08：うち訪問診療分</v>
      </c>
      <c r="G1989" t="s">
        <v>1200</v>
      </c>
      <c r="H1989" t="s">
        <v>1176</v>
      </c>
      <c r="I1989">
        <v>441</v>
      </c>
      <c r="J1989" s="40"/>
    </row>
    <row r="1990" spans="1:10">
      <c r="A1990" t="s">
        <v>1132</v>
      </c>
      <c r="B1990" t="s">
        <v>831</v>
      </c>
      <c r="C1990" t="s">
        <v>1129</v>
      </c>
      <c r="D1990" t="str">
        <f>VLOOKUP(C1990,時点区分!$A$2:$C$8,3,0)</f>
        <v>02:将来</v>
      </c>
      <c r="E1990" t="s">
        <v>0</v>
      </c>
      <c r="F1990" t="str">
        <f>VLOOKUP(E1990,病床機能区分!$A$2:$C$14,3,0)</f>
        <v>01：高度急性期</v>
      </c>
      <c r="G1990" t="s">
        <v>1202</v>
      </c>
      <c r="H1990" t="s">
        <v>1176</v>
      </c>
      <c r="I1990">
        <v>77</v>
      </c>
      <c r="J1990" s="40">
        <f>I1997</f>
        <v>9.0909090909090912E-2</v>
      </c>
    </row>
    <row r="1991" spans="1:10">
      <c r="A1991" t="s">
        <v>1132</v>
      </c>
      <c r="B1991" t="s">
        <v>831</v>
      </c>
      <c r="C1991" t="s">
        <v>1129</v>
      </c>
      <c r="D1991" t="str">
        <f>VLOOKUP(C1991,時点区分!$A$2:$C$8,3,0)</f>
        <v>02:将来</v>
      </c>
      <c r="E1991" t="s">
        <v>1</v>
      </c>
      <c r="F1991" t="str">
        <f>VLOOKUP(E1991,病床機能区分!$A$2:$C$14,3,0)</f>
        <v>02：急性期</v>
      </c>
      <c r="G1991" t="s">
        <v>1204</v>
      </c>
      <c r="H1991" t="s">
        <v>1176</v>
      </c>
      <c r="I1991">
        <v>374</v>
      </c>
      <c r="J1991" s="40">
        <f>I1998</f>
        <v>1.9411764705882353</v>
      </c>
    </row>
    <row r="1992" spans="1:10">
      <c r="A1992" t="s">
        <v>1132</v>
      </c>
      <c r="B1992" t="s">
        <v>831</v>
      </c>
      <c r="C1992" t="s">
        <v>1129</v>
      </c>
      <c r="D1992" t="str">
        <f>VLOOKUP(C1992,時点区分!$A$2:$C$8,3,0)</f>
        <v>02:将来</v>
      </c>
      <c r="E1992" t="s">
        <v>2</v>
      </c>
      <c r="F1992" t="str">
        <f>VLOOKUP(E1992,病床機能区分!$A$2:$C$14,3,0)</f>
        <v>03：回復期</v>
      </c>
      <c r="G1992" t="s">
        <v>1206</v>
      </c>
      <c r="H1992" t="s">
        <v>1176</v>
      </c>
      <c r="I1992">
        <v>246</v>
      </c>
      <c r="J1992" s="40">
        <f>I1999</f>
        <v>0.72357723577235777</v>
      </c>
    </row>
    <row r="1993" spans="1:10">
      <c r="A1993" t="s">
        <v>1132</v>
      </c>
      <c r="B1993" t="s">
        <v>831</v>
      </c>
      <c r="C1993" t="s">
        <v>1129</v>
      </c>
      <c r="D1993" t="str">
        <f>VLOOKUP(C1993,時点区分!$A$2:$C$8,3,0)</f>
        <v>02:将来</v>
      </c>
      <c r="E1993" t="s">
        <v>3</v>
      </c>
      <c r="F1993" t="str">
        <f>VLOOKUP(E1993,病床機能区分!$A$2:$C$14,3,0)</f>
        <v>04：慢性期</v>
      </c>
      <c r="G1993" t="s">
        <v>1208</v>
      </c>
      <c r="H1993" t="s">
        <v>1176</v>
      </c>
      <c r="I1993">
        <v>452</v>
      </c>
      <c r="J1993" s="40">
        <f>I2000</f>
        <v>1.2101769911504425</v>
      </c>
    </row>
    <row r="1994" spans="1:10">
      <c r="A1994" t="s">
        <v>1132</v>
      </c>
      <c r="B1994" t="s">
        <v>831</v>
      </c>
      <c r="C1994" t="s">
        <v>1129</v>
      </c>
      <c r="D1994" t="str">
        <f>VLOOKUP(C1994,時点区分!$A$2:$C$8,3,0)</f>
        <v>02:将来</v>
      </c>
      <c r="E1994" t="s">
        <v>784</v>
      </c>
      <c r="F1994" t="str">
        <f>VLOOKUP(E1994,病床機能区分!$A$2:$C$14,3,0)</f>
        <v>06：合計</v>
      </c>
      <c r="G1994" t="s">
        <v>1210</v>
      </c>
      <c r="H1994" t="s">
        <v>1176</v>
      </c>
      <c r="I1994">
        <v>1149</v>
      </c>
      <c r="J1994" s="40">
        <f>I2001</f>
        <v>1.268929503916449</v>
      </c>
    </row>
    <row r="1995" spans="1:10">
      <c r="A1995" t="s">
        <v>1132</v>
      </c>
      <c r="B1995" t="s">
        <v>831</v>
      </c>
      <c r="C1995" t="s">
        <v>1129</v>
      </c>
      <c r="D1995" t="str">
        <f>VLOOKUP(C1995,時点区分!$A$2:$C$8,3,0)</f>
        <v>02:将来</v>
      </c>
      <c r="E1995" t="s">
        <v>785</v>
      </c>
      <c r="F1995" t="str">
        <f>VLOOKUP(E1995,病床機能区分!$A$2:$C$14,3,0)</f>
        <v>07：在宅医療等</v>
      </c>
      <c r="G1995" t="s">
        <v>1212</v>
      </c>
      <c r="H1995" t="s">
        <v>1176</v>
      </c>
      <c r="I1995">
        <v>-1217</v>
      </c>
      <c r="J1995" s="40"/>
    </row>
    <row r="1996" spans="1:10">
      <c r="A1996" t="s">
        <v>1132</v>
      </c>
      <c r="B1996" t="s">
        <v>831</v>
      </c>
      <c r="C1996" t="s">
        <v>1129</v>
      </c>
      <c r="D1996" t="str">
        <f>VLOOKUP(C1996,時点区分!$A$2:$C$8,3,0)</f>
        <v>02:将来</v>
      </c>
      <c r="E1996" t="s">
        <v>786</v>
      </c>
      <c r="F1996" t="str">
        <f>VLOOKUP(E1996,病床機能区分!$A$2:$C$14,3,0)</f>
        <v>08：うち訪問診療分</v>
      </c>
      <c r="G1996" t="s">
        <v>1214</v>
      </c>
      <c r="H1996" t="s">
        <v>1176</v>
      </c>
      <c r="I1996">
        <v>-485</v>
      </c>
      <c r="J1996" s="40"/>
    </row>
    <row r="1997" spans="1:10">
      <c r="A1997" t="s">
        <v>1132</v>
      </c>
      <c r="B1997" t="s">
        <v>831</v>
      </c>
      <c r="C1997" t="s">
        <v>1182</v>
      </c>
      <c r="D1997" t="str">
        <f>VLOOKUP(C1997,時点区分!$A$2:$C$8,3,0)</f>
        <v>03:構想策定時一致率</v>
      </c>
      <c r="E1997" t="s">
        <v>0</v>
      </c>
      <c r="F1997" t="str">
        <f>VLOOKUP(E1997,病床機能区分!$A$2:$C$14,3,0)</f>
        <v>01：高度急性期</v>
      </c>
      <c r="G1997" t="s">
        <v>1216</v>
      </c>
      <c r="H1997" t="s">
        <v>1270</v>
      </c>
      <c r="I1997">
        <v>9.0909090909090912E-2</v>
      </c>
      <c r="J1997" s="40"/>
    </row>
    <row r="1998" spans="1:10">
      <c r="A1998" t="s">
        <v>1132</v>
      </c>
      <c r="B1998" t="s">
        <v>831</v>
      </c>
      <c r="C1998" t="s">
        <v>1182</v>
      </c>
      <c r="D1998" t="str">
        <f>VLOOKUP(C1998,時点区分!$A$2:$C$8,3,0)</f>
        <v>03:構想策定時一致率</v>
      </c>
      <c r="E1998" t="s">
        <v>1</v>
      </c>
      <c r="F1998" t="str">
        <f>VLOOKUP(E1998,病床機能区分!$A$2:$C$14,3,0)</f>
        <v>02：急性期</v>
      </c>
      <c r="G1998" t="s">
        <v>1218</v>
      </c>
      <c r="H1998" t="s">
        <v>1270</v>
      </c>
      <c r="I1998">
        <v>1.9411764705882353</v>
      </c>
      <c r="J1998" s="40"/>
    </row>
    <row r="1999" spans="1:10">
      <c r="A1999" t="s">
        <v>1132</v>
      </c>
      <c r="B1999" t="s">
        <v>831</v>
      </c>
      <c r="C1999" t="s">
        <v>1182</v>
      </c>
      <c r="D1999" t="str">
        <f>VLOOKUP(C1999,時点区分!$A$2:$C$8,3,0)</f>
        <v>03:構想策定時一致率</v>
      </c>
      <c r="E1999" t="s">
        <v>2</v>
      </c>
      <c r="F1999" t="str">
        <f>VLOOKUP(E1999,病床機能区分!$A$2:$C$14,3,0)</f>
        <v>03：回復期</v>
      </c>
      <c r="G1999" t="s">
        <v>1220</v>
      </c>
      <c r="H1999" t="s">
        <v>1270</v>
      </c>
      <c r="I1999">
        <v>0.72357723577235777</v>
      </c>
      <c r="J1999" s="40"/>
    </row>
    <row r="2000" spans="1:10">
      <c r="A2000" t="s">
        <v>1132</v>
      </c>
      <c r="B2000" t="s">
        <v>831</v>
      </c>
      <c r="C2000" t="s">
        <v>1182</v>
      </c>
      <c r="D2000" t="str">
        <f>VLOOKUP(C2000,時点区分!$A$2:$C$8,3,0)</f>
        <v>03:構想策定時一致率</v>
      </c>
      <c r="E2000" t="s">
        <v>3</v>
      </c>
      <c r="F2000" t="str">
        <f>VLOOKUP(E2000,病床機能区分!$A$2:$C$14,3,0)</f>
        <v>04：慢性期</v>
      </c>
      <c r="G2000" t="s">
        <v>1222</v>
      </c>
      <c r="H2000" t="s">
        <v>1270</v>
      </c>
      <c r="I2000">
        <v>1.2101769911504425</v>
      </c>
      <c r="J2000" s="40"/>
    </row>
    <row r="2001" spans="1:10">
      <c r="A2001" t="s">
        <v>1132</v>
      </c>
      <c r="B2001" t="s">
        <v>831</v>
      </c>
      <c r="C2001" t="s">
        <v>1182</v>
      </c>
      <c r="D2001" t="str">
        <f>VLOOKUP(C2001,時点区分!$A$2:$C$8,3,0)</f>
        <v>03:構想策定時一致率</v>
      </c>
      <c r="E2001" t="s">
        <v>784</v>
      </c>
      <c r="F2001" t="str">
        <f>VLOOKUP(E2001,病床機能区分!$A$2:$C$14,3,0)</f>
        <v>06：合計</v>
      </c>
      <c r="G2001" t="s">
        <v>1224</v>
      </c>
      <c r="H2001" t="s">
        <v>1270</v>
      </c>
      <c r="I2001">
        <v>1.268929503916449</v>
      </c>
      <c r="J2001" s="40"/>
    </row>
    <row r="2002" spans="1:10">
      <c r="A2002" t="s">
        <v>1132</v>
      </c>
      <c r="B2002" t="s">
        <v>831</v>
      </c>
      <c r="C2002" t="s">
        <v>1183</v>
      </c>
      <c r="D2002" t="str">
        <f>VLOOKUP(C2002,時点区分!$A$2:$C$8,3,0)</f>
        <v>04:R4年度病床機能報告_2022年時点</v>
      </c>
      <c r="E2002" t="s">
        <v>0</v>
      </c>
      <c r="F2002" t="str">
        <f>VLOOKUP(E2002,病床機能区分!$A$2:$C$14,3,0)</f>
        <v>01：高度急性期</v>
      </c>
      <c r="G2002" t="s">
        <v>1226</v>
      </c>
      <c r="H2002" t="s">
        <v>1176</v>
      </c>
      <c r="I2002">
        <v>0</v>
      </c>
      <c r="J2002" s="40">
        <f>I2009</f>
        <v>0</v>
      </c>
    </row>
    <row r="2003" spans="1:10">
      <c r="A2003" t="s">
        <v>1132</v>
      </c>
      <c r="B2003" t="s">
        <v>831</v>
      </c>
      <c r="C2003" t="s">
        <v>1183</v>
      </c>
      <c r="D2003" t="str">
        <f>VLOOKUP(C2003,時点区分!$A$2:$C$8,3,0)</f>
        <v>04:R4年度病床機能報告_2022年時点</v>
      </c>
      <c r="E2003" t="s">
        <v>1</v>
      </c>
      <c r="F2003" t="str">
        <f>VLOOKUP(E2003,病床機能区分!$A$2:$C$14,3,0)</f>
        <v>02：急性期</v>
      </c>
      <c r="G2003" t="s">
        <v>1228</v>
      </c>
      <c r="H2003" t="s">
        <v>1176</v>
      </c>
      <c r="I2003">
        <v>537</v>
      </c>
      <c r="J2003" s="40">
        <f t="shared" ref="J2003:J2005" si="49">I2010</f>
        <v>1.4358288770053476</v>
      </c>
    </row>
    <row r="2004" spans="1:10">
      <c r="A2004" t="s">
        <v>1132</v>
      </c>
      <c r="B2004" t="s">
        <v>831</v>
      </c>
      <c r="C2004" t="s">
        <v>1183</v>
      </c>
      <c r="D2004" t="str">
        <f>VLOOKUP(C2004,時点区分!$A$2:$C$8,3,0)</f>
        <v>04:R4年度病床機能報告_2022年時点</v>
      </c>
      <c r="E2004" t="s">
        <v>2</v>
      </c>
      <c r="F2004" t="str">
        <f>VLOOKUP(E2004,病床機能区分!$A$2:$C$14,3,0)</f>
        <v>03：回復期</v>
      </c>
      <c r="G2004" t="s">
        <v>1230</v>
      </c>
      <c r="H2004" t="s">
        <v>1176</v>
      </c>
      <c r="I2004">
        <v>237</v>
      </c>
      <c r="J2004" s="40">
        <f t="shared" si="49"/>
        <v>0.96341463414634143</v>
      </c>
    </row>
    <row r="2005" spans="1:10">
      <c r="A2005" t="s">
        <v>1132</v>
      </c>
      <c r="B2005" t="s">
        <v>831</v>
      </c>
      <c r="C2005" t="s">
        <v>1183</v>
      </c>
      <c r="D2005" t="str">
        <f>VLOOKUP(C2005,時点区分!$A$2:$C$8,3,0)</f>
        <v>04:R4年度病床機能報告_2022年時点</v>
      </c>
      <c r="E2005" t="s">
        <v>3</v>
      </c>
      <c r="F2005" t="str">
        <f>VLOOKUP(E2005,病床機能区分!$A$2:$C$14,3,0)</f>
        <v>04：慢性期</v>
      </c>
      <c r="G2005" t="s">
        <v>1232</v>
      </c>
      <c r="H2005" t="s">
        <v>1176</v>
      </c>
      <c r="I2005">
        <v>434</v>
      </c>
      <c r="J2005" s="40">
        <f t="shared" si="49"/>
        <v>0.96017699115044253</v>
      </c>
    </row>
    <row r="2006" spans="1:10">
      <c r="A2006" t="s">
        <v>1132</v>
      </c>
      <c r="B2006" t="s">
        <v>831</v>
      </c>
      <c r="C2006" t="s">
        <v>1183</v>
      </c>
      <c r="D2006" t="str">
        <f>VLOOKUP(C2006,時点区分!$A$2:$C$8,3,0)</f>
        <v>04:R4年度病床機能報告_2022年時点</v>
      </c>
      <c r="E2006" t="s">
        <v>771</v>
      </c>
      <c r="F2006" t="str">
        <f>VLOOKUP(E2006,病床機能区分!$A$2:$C$14,3,0)</f>
        <v>09：休棟中（今後再開する予定）</v>
      </c>
      <c r="G2006" t="s">
        <v>1234</v>
      </c>
      <c r="H2006" t="s">
        <v>1176</v>
      </c>
      <c r="I2006">
        <v>42</v>
      </c>
      <c r="J2006" s="40"/>
    </row>
    <row r="2007" spans="1:10">
      <c r="A2007" t="s">
        <v>1132</v>
      </c>
      <c r="B2007" t="s">
        <v>831</v>
      </c>
      <c r="C2007" t="s">
        <v>1183</v>
      </c>
      <c r="D2007" t="str">
        <f>VLOOKUP(C2007,時点区分!$A$2:$C$8,3,0)</f>
        <v>04:R4年度病床機能報告_2022年時点</v>
      </c>
      <c r="E2007" t="s">
        <v>772</v>
      </c>
      <c r="F2007" t="str">
        <f>VLOOKUP(E2007,病床機能区分!$A$2:$C$14,3,0)</f>
        <v>10：休棟中（今後廃止する予定）</v>
      </c>
      <c r="G2007" t="s">
        <v>1236</v>
      </c>
      <c r="H2007" t="s">
        <v>1176</v>
      </c>
      <c r="I2007">
        <v>115</v>
      </c>
      <c r="J2007" s="40"/>
    </row>
    <row r="2008" spans="1:10">
      <c r="A2008" t="s">
        <v>1132</v>
      </c>
      <c r="B2008" t="s">
        <v>831</v>
      </c>
      <c r="C2008" t="s">
        <v>1183</v>
      </c>
      <c r="D2008" t="str">
        <f>VLOOKUP(C2008,時点区分!$A$2:$C$8,3,0)</f>
        <v>04:R4年度病床機能報告_2022年時点</v>
      </c>
      <c r="E2008" t="s">
        <v>784</v>
      </c>
      <c r="F2008" t="str">
        <f>VLOOKUP(E2008,病床機能区分!$A$2:$C$14,3,0)</f>
        <v>06：合計</v>
      </c>
      <c r="G2008" t="s">
        <v>1238</v>
      </c>
      <c r="H2008" t="s">
        <v>1176</v>
      </c>
      <c r="I2008">
        <v>1365</v>
      </c>
      <c r="J2008" s="40">
        <f>I2013</f>
        <v>1.1879895561357703</v>
      </c>
    </row>
    <row r="2009" spans="1:10">
      <c r="A2009" t="s">
        <v>1132</v>
      </c>
      <c r="B2009" t="s">
        <v>831</v>
      </c>
      <c r="C2009" t="s">
        <v>1184</v>
      </c>
      <c r="D2009" t="str">
        <f>VLOOKUP(C2009,時点区分!$A$2:$C$8,3,0)</f>
        <v>05:R4年度現状一致率</v>
      </c>
      <c r="E2009" t="s">
        <v>0</v>
      </c>
      <c r="F2009" t="str">
        <f>VLOOKUP(E2009,病床機能区分!$A$2:$C$14,3,0)</f>
        <v>01：高度急性期</v>
      </c>
      <c r="G2009" t="s">
        <v>1239</v>
      </c>
      <c r="H2009" t="s">
        <v>1270</v>
      </c>
      <c r="I2009">
        <v>0</v>
      </c>
      <c r="J2009" s="40"/>
    </row>
    <row r="2010" spans="1:10">
      <c r="A2010" t="s">
        <v>1132</v>
      </c>
      <c r="B2010" t="s">
        <v>831</v>
      </c>
      <c r="C2010" t="s">
        <v>1184</v>
      </c>
      <c r="D2010" t="str">
        <f>VLOOKUP(C2010,時点区分!$A$2:$C$8,3,0)</f>
        <v>05:R4年度現状一致率</v>
      </c>
      <c r="E2010" t="s">
        <v>1</v>
      </c>
      <c r="F2010" t="str">
        <f>VLOOKUP(E2010,病床機能区分!$A$2:$C$14,3,0)</f>
        <v>02：急性期</v>
      </c>
      <c r="G2010" t="s">
        <v>1241</v>
      </c>
      <c r="H2010" t="s">
        <v>1270</v>
      </c>
      <c r="I2010">
        <v>1.4358288770053476</v>
      </c>
      <c r="J2010" s="40"/>
    </row>
    <row r="2011" spans="1:10">
      <c r="A2011" t="s">
        <v>1132</v>
      </c>
      <c r="B2011" t="s">
        <v>831</v>
      </c>
      <c r="C2011" t="s">
        <v>1184</v>
      </c>
      <c r="D2011" t="str">
        <f>VLOOKUP(C2011,時点区分!$A$2:$C$8,3,0)</f>
        <v>05:R4年度現状一致率</v>
      </c>
      <c r="E2011" t="s">
        <v>2</v>
      </c>
      <c r="F2011" t="str">
        <f>VLOOKUP(E2011,病床機能区分!$A$2:$C$14,3,0)</f>
        <v>03：回復期</v>
      </c>
      <c r="G2011" t="s">
        <v>1243</v>
      </c>
      <c r="H2011" t="s">
        <v>1270</v>
      </c>
      <c r="I2011">
        <v>0.96341463414634143</v>
      </c>
      <c r="J2011" s="40"/>
    </row>
    <row r="2012" spans="1:10">
      <c r="A2012" t="s">
        <v>1132</v>
      </c>
      <c r="B2012" t="s">
        <v>831</v>
      </c>
      <c r="C2012" t="s">
        <v>1184</v>
      </c>
      <c r="D2012" t="str">
        <f>VLOOKUP(C2012,時点区分!$A$2:$C$8,3,0)</f>
        <v>05:R4年度現状一致率</v>
      </c>
      <c r="E2012" t="s">
        <v>3</v>
      </c>
      <c r="F2012" t="str">
        <f>VLOOKUP(E2012,病床機能区分!$A$2:$C$14,3,0)</f>
        <v>04：慢性期</v>
      </c>
      <c r="G2012" t="s">
        <v>1245</v>
      </c>
      <c r="H2012" t="s">
        <v>1270</v>
      </c>
      <c r="I2012">
        <v>0.96017699115044253</v>
      </c>
      <c r="J2012" s="40"/>
    </row>
    <row r="2013" spans="1:10">
      <c r="A2013" t="s">
        <v>1132</v>
      </c>
      <c r="B2013" t="s">
        <v>831</v>
      </c>
      <c r="C2013" t="s">
        <v>1184</v>
      </c>
      <c r="D2013" t="str">
        <f>VLOOKUP(C2013,時点区分!$A$2:$C$8,3,0)</f>
        <v>05:R4年度現状一致率</v>
      </c>
      <c r="E2013" t="s">
        <v>784</v>
      </c>
      <c r="F2013" t="str">
        <f>VLOOKUP(E2013,病床機能区分!$A$2:$C$14,3,0)</f>
        <v>06：合計</v>
      </c>
      <c r="G2013" t="s">
        <v>1247</v>
      </c>
      <c r="H2013" t="s">
        <v>1270</v>
      </c>
      <c r="I2013">
        <v>1.1879895561357703</v>
      </c>
      <c r="J2013" s="40"/>
    </row>
    <row r="2014" spans="1:10">
      <c r="A2014" t="s">
        <v>1132</v>
      </c>
      <c r="B2014" t="s">
        <v>831</v>
      </c>
      <c r="C2014" t="s">
        <v>1185</v>
      </c>
      <c r="D2014" t="str">
        <f>VLOOKUP(C2014,時点区分!$A$2:$C$8,3,0)</f>
        <v>06:R4年度病床機能報告_2025年時点</v>
      </c>
      <c r="E2014" t="s">
        <v>0</v>
      </c>
      <c r="F2014" t="str">
        <f>VLOOKUP(E2014,病床機能区分!$A$2:$C$14,3,0)</f>
        <v>01：高度急性期</v>
      </c>
      <c r="G2014" t="s">
        <v>1249</v>
      </c>
      <c r="H2014" t="s">
        <v>1176</v>
      </c>
      <c r="I2014">
        <v>0</v>
      </c>
      <c r="J2014" s="40">
        <f>I2022</f>
        <v>0</v>
      </c>
    </row>
    <row r="2015" spans="1:10">
      <c r="A2015" t="s">
        <v>1132</v>
      </c>
      <c r="B2015" t="s">
        <v>831</v>
      </c>
      <c r="C2015" t="s">
        <v>1185</v>
      </c>
      <c r="D2015" t="str">
        <f>VLOOKUP(C2015,時点区分!$A$2:$C$8,3,0)</f>
        <v>06:R4年度病床機能報告_2025年時点</v>
      </c>
      <c r="E2015" t="s">
        <v>1</v>
      </c>
      <c r="F2015" t="str">
        <f>VLOOKUP(E2015,病床機能区分!$A$2:$C$14,3,0)</f>
        <v>02：急性期</v>
      </c>
      <c r="G2015" t="s">
        <v>1251</v>
      </c>
      <c r="H2015" t="s">
        <v>1176</v>
      </c>
      <c r="I2015">
        <v>500</v>
      </c>
      <c r="J2015" s="40">
        <f>I2023</f>
        <v>1.3368983957219251</v>
      </c>
    </row>
    <row r="2016" spans="1:10">
      <c r="A2016" t="s">
        <v>1132</v>
      </c>
      <c r="B2016" t="s">
        <v>831</v>
      </c>
      <c r="C2016" t="s">
        <v>1185</v>
      </c>
      <c r="D2016" t="str">
        <f>VLOOKUP(C2016,時点区分!$A$2:$C$8,3,0)</f>
        <v>06:R4年度病床機能報告_2025年時点</v>
      </c>
      <c r="E2016" t="s">
        <v>2</v>
      </c>
      <c r="F2016" t="str">
        <f>VLOOKUP(E2016,病床機能区分!$A$2:$C$14,3,0)</f>
        <v>03：回復期</v>
      </c>
      <c r="G2016" t="s">
        <v>1253</v>
      </c>
      <c r="H2016" t="s">
        <v>1176</v>
      </c>
      <c r="I2016">
        <v>237</v>
      </c>
      <c r="J2016" s="40">
        <f>I2024</f>
        <v>0.96341463414634143</v>
      </c>
    </row>
    <row r="2017" spans="1:10">
      <c r="A2017" t="s">
        <v>1132</v>
      </c>
      <c r="B2017" t="s">
        <v>831</v>
      </c>
      <c r="C2017" t="s">
        <v>1185</v>
      </c>
      <c r="D2017" t="str">
        <f>VLOOKUP(C2017,時点区分!$A$2:$C$8,3,0)</f>
        <v>06:R4年度病床機能報告_2025年時点</v>
      </c>
      <c r="E2017" t="s">
        <v>3</v>
      </c>
      <c r="F2017" t="str">
        <f>VLOOKUP(E2017,病床機能区分!$A$2:$C$14,3,0)</f>
        <v>04：慢性期</v>
      </c>
      <c r="G2017" t="s">
        <v>1255</v>
      </c>
      <c r="H2017" t="s">
        <v>1176</v>
      </c>
      <c r="I2017">
        <v>384</v>
      </c>
      <c r="J2017" s="40">
        <f>I2025</f>
        <v>0.84955752212389379</v>
      </c>
    </row>
    <row r="2018" spans="1:10">
      <c r="A2018" t="s">
        <v>1132</v>
      </c>
      <c r="B2018" t="s">
        <v>831</v>
      </c>
      <c r="C2018" t="s">
        <v>1185</v>
      </c>
      <c r="D2018" t="str">
        <f>VLOOKUP(C2018,時点区分!$A$2:$C$8,3,0)</f>
        <v>06:R4年度病床機能報告_2025年時点</v>
      </c>
      <c r="E2018" t="s">
        <v>779</v>
      </c>
      <c r="F2018" t="str">
        <f>VLOOKUP(E2018,病床機能区分!$A$2:$C$14,3,0)</f>
        <v>11：介護保険施設等へ移行予定</v>
      </c>
      <c r="G2018" t="s">
        <v>1257</v>
      </c>
      <c r="H2018" t="s">
        <v>1176</v>
      </c>
      <c r="I2018">
        <v>50</v>
      </c>
      <c r="J2018" s="40"/>
    </row>
    <row r="2019" spans="1:10">
      <c r="A2019" t="s">
        <v>1132</v>
      </c>
      <c r="B2019" t="s">
        <v>831</v>
      </c>
      <c r="C2019" t="s">
        <v>1185</v>
      </c>
      <c r="D2019" t="str">
        <f>VLOOKUP(C2019,時点区分!$A$2:$C$8,3,0)</f>
        <v>06:R4年度病床機能報告_2025年時点</v>
      </c>
      <c r="E2019" t="s">
        <v>780</v>
      </c>
      <c r="F2019" t="str">
        <f>VLOOKUP(E2019,病床機能区分!$A$2:$C$14,3,0)</f>
        <v>12：休棟予定</v>
      </c>
      <c r="G2019" t="s">
        <v>1259</v>
      </c>
      <c r="H2019" t="s">
        <v>1176</v>
      </c>
      <c r="I2019">
        <v>0</v>
      </c>
      <c r="J2019" s="40"/>
    </row>
    <row r="2020" spans="1:10">
      <c r="A2020" t="s">
        <v>1132</v>
      </c>
      <c r="B2020" t="s">
        <v>831</v>
      </c>
      <c r="C2020" t="s">
        <v>1185</v>
      </c>
      <c r="D2020" t="str">
        <f>VLOOKUP(C2020,時点区分!$A$2:$C$8,3,0)</f>
        <v>06:R4年度病床機能報告_2025年時点</v>
      </c>
      <c r="E2020" t="s">
        <v>781</v>
      </c>
      <c r="F2020" t="str">
        <f>VLOOKUP(E2020,病床機能区分!$A$2:$C$14,3,0)</f>
        <v>13：廃止予定</v>
      </c>
      <c r="G2020" t="s">
        <v>1261</v>
      </c>
      <c r="H2020" t="s">
        <v>1176</v>
      </c>
      <c r="I2020">
        <v>194</v>
      </c>
      <c r="J2020" s="40"/>
    </row>
    <row r="2021" spans="1:10">
      <c r="A2021" t="s">
        <v>1132</v>
      </c>
      <c r="B2021" t="s">
        <v>831</v>
      </c>
      <c r="C2021" t="s">
        <v>1185</v>
      </c>
      <c r="D2021" t="str">
        <f>VLOOKUP(C2021,時点区分!$A$2:$C$8,3,0)</f>
        <v>06:R4年度病床機能報告_2025年時点</v>
      </c>
      <c r="E2021" t="s">
        <v>784</v>
      </c>
      <c r="F2021" t="str">
        <f>VLOOKUP(E2021,病床機能区分!$A$2:$C$14,3,0)</f>
        <v>06：合計</v>
      </c>
      <c r="G2021" t="s">
        <v>1263</v>
      </c>
      <c r="H2021" t="s">
        <v>1176</v>
      </c>
      <c r="I2021">
        <v>1365</v>
      </c>
      <c r="J2021" s="40">
        <f>I2026</f>
        <v>1.1879895561357703</v>
      </c>
    </row>
    <row r="2022" spans="1:10">
      <c r="A2022" t="s">
        <v>1132</v>
      </c>
      <c r="B2022" t="s">
        <v>831</v>
      </c>
      <c r="C2022" t="s">
        <v>1278</v>
      </c>
      <c r="D2022" t="str">
        <f>VLOOKUP(C2022,時点区分!$A$2:$C$8,3,0)</f>
        <v>07:R4年度将来一致率</v>
      </c>
      <c r="E2022" t="s">
        <v>0</v>
      </c>
      <c r="F2022" t="str">
        <f>VLOOKUP(E2022,病床機能区分!$A$2:$C$14,3,0)</f>
        <v>01：高度急性期</v>
      </c>
      <c r="G2022" t="s">
        <v>1281</v>
      </c>
      <c r="H2022" t="s">
        <v>1270</v>
      </c>
      <c r="I2022">
        <v>0</v>
      </c>
      <c r="J2022" s="40"/>
    </row>
    <row r="2023" spans="1:10">
      <c r="A2023" t="s">
        <v>1132</v>
      </c>
      <c r="B2023" t="s">
        <v>831</v>
      </c>
      <c r="C2023" t="s">
        <v>1278</v>
      </c>
      <c r="D2023" t="str">
        <f>VLOOKUP(C2023,時点区分!$A$2:$C$8,3,0)</f>
        <v>07:R4年度将来一致率</v>
      </c>
      <c r="E2023" t="s">
        <v>1</v>
      </c>
      <c r="F2023" t="str">
        <f>VLOOKUP(E2023,病床機能区分!$A$2:$C$14,3,0)</f>
        <v>02：急性期</v>
      </c>
      <c r="G2023" t="s">
        <v>1283</v>
      </c>
      <c r="H2023" t="s">
        <v>1270</v>
      </c>
      <c r="I2023">
        <v>1.3368983957219251</v>
      </c>
      <c r="J2023" s="40"/>
    </row>
    <row r="2024" spans="1:10">
      <c r="A2024" t="s">
        <v>1132</v>
      </c>
      <c r="B2024" t="s">
        <v>831</v>
      </c>
      <c r="C2024" t="s">
        <v>1278</v>
      </c>
      <c r="D2024" t="str">
        <f>VLOOKUP(C2024,時点区分!$A$2:$C$8,3,0)</f>
        <v>07:R4年度将来一致率</v>
      </c>
      <c r="E2024" t="s">
        <v>2</v>
      </c>
      <c r="F2024" t="str">
        <f>VLOOKUP(E2024,病床機能区分!$A$2:$C$14,3,0)</f>
        <v>03：回復期</v>
      </c>
      <c r="G2024" t="s">
        <v>1285</v>
      </c>
      <c r="H2024" t="s">
        <v>1270</v>
      </c>
      <c r="I2024">
        <v>0.96341463414634143</v>
      </c>
      <c r="J2024" s="40"/>
    </row>
    <row r="2025" spans="1:10">
      <c r="A2025" t="s">
        <v>1132</v>
      </c>
      <c r="B2025" t="s">
        <v>831</v>
      </c>
      <c r="C2025" t="s">
        <v>1278</v>
      </c>
      <c r="D2025" t="str">
        <f>VLOOKUP(C2025,時点区分!$A$2:$C$8,3,0)</f>
        <v>07:R4年度将来一致率</v>
      </c>
      <c r="E2025" t="s">
        <v>3</v>
      </c>
      <c r="F2025" t="str">
        <f>VLOOKUP(E2025,病床機能区分!$A$2:$C$14,3,0)</f>
        <v>04：慢性期</v>
      </c>
      <c r="G2025" t="s">
        <v>1287</v>
      </c>
      <c r="H2025" t="s">
        <v>1270</v>
      </c>
      <c r="I2025">
        <v>0.84955752212389379</v>
      </c>
      <c r="J2025" s="40"/>
    </row>
    <row r="2026" spans="1:10" ht="14" thickBot="1">
      <c r="A2026" t="s">
        <v>1132</v>
      </c>
      <c r="B2026" t="s">
        <v>831</v>
      </c>
      <c r="C2026" t="s">
        <v>1278</v>
      </c>
      <c r="D2026" t="str">
        <f>VLOOKUP(C2026,時点区分!$A$2:$C$8,3,0)</f>
        <v>07:R4年度将来一致率</v>
      </c>
      <c r="E2026" t="s">
        <v>784</v>
      </c>
      <c r="F2026" t="str">
        <f>VLOOKUP(E2026,病床機能区分!$A$2:$C$14,3,0)</f>
        <v>06：合計</v>
      </c>
      <c r="G2026" t="s">
        <v>1289</v>
      </c>
      <c r="H2026" t="s">
        <v>1270</v>
      </c>
      <c r="I2026">
        <v>1.1879895561357703</v>
      </c>
      <c r="J2026" s="41"/>
    </row>
    <row r="2027" spans="1:10">
      <c r="A2027" t="s">
        <v>1132</v>
      </c>
      <c r="B2027" t="s">
        <v>832</v>
      </c>
      <c r="C2027" t="s">
        <v>1181</v>
      </c>
      <c r="D2027" t="str">
        <f>VLOOKUP(C2027,時点区分!$A$2:$C$8,3,0)</f>
        <v>01:現状ー構想策定時</v>
      </c>
      <c r="E2027" t="s">
        <v>0</v>
      </c>
      <c r="F2027" t="str">
        <f>VLOOKUP(E2027,病床機能区分!$A$2:$C$14,3,0)</f>
        <v>01：高度急性期</v>
      </c>
      <c r="G2027" t="s">
        <v>1186</v>
      </c>
      <c r="H2027" t="s">
        <v>1176</v>
      </c>
      <c r="I2027">
        <v>0</v>
      </c>
      <c r="J2027" s="39">
        <f>I2042</f>
        <v>0</v>
      </c>
    </row>
    <row r="2028" spans="1:10">
      <c r="A2028" t="s">
        <v>1132</v>
      </c>
      <c r="B2028" t="s">
        <v>832</v>
      </c>
      <c r="C2028" t="s">
        <v>1181</v>
      </c>
      <c r="D2028" t="str">
        <f>VLOOKUP(C2028,時点区分!$A$2:$C$8,3,0)</f>
        <v>01:現状ー構想策定時</v>
      </c>
      <c r="E2028" t="s">
        <v>1</v>
      </c>
      <c r="F2028" t="str">
        <f>VLOOKUP(E2028,病床機能区分!$A$2:$C$14,3,0)</f>
        <v>02：急性期</v>
      </c>
      <c r="G2028" t="s">
        <v>1188</v>
      </c>
      <c r="H2028" t="s">
        <v>1176</v>
      </c>
      <c r="I2028">
        <v>605</v>
      </c>
      <c r="J2028" s="40">
        <f>I2043</f>
        <v>1.9642857142857142</v>
      </c>
    </row>
    <row r="2029" spans="1:10">
      <c r="A2029" t="s">
        <v>1132</v>
      </c>
      <c r="B2029" t="s">
        <v>832</v>
      </c>
      <c r="C2029" t="s">
        <v>1181</v>
      </c>
      <c r="D2029" t="str">
        <f>VLOOKUP(C2029,時点区分!$A$2:$C$8,3,0)</f>
        <v>01:現状ー構想策定時</v>
      </c>
      <c r="E2029" t="s">
        <v>2</v>
      </c>
      <c r="F2029" t="str">
        <f>VLOOKUP(E2029,病床機能区分!$A$2:$C$14,3,0)</f>
        <v>03：回復期</v>
      </c>
      <c r="G2029" t="s">
        <v>1190</v>
      </c>
      <c r="H2029" t="s">
        <v>1176</v>
      </c>
      <c r="I2029">
        <v>192</v>
      </c>
      <c r="J2029" s="40">
        <f>I2044</f>
        <v>0.76800000000000002</v>
      </c>
    </row>
    <row r="2030" spans="1:10">
      <c r="A2030" t="s">
        <v>1132</v>
      </c>
      <c r="B2030" t="s">
        <v>832</v>
      </c>
      <c r="C2030" t="s">
        <v>1181</v>
      </c>
      <c r="D2030" t="str">
        <f>VLOOKUP(C2030,時点区分!$A$2:$C$8,3,0)</f>
        <v>01:現状ー構想策定時</v>
      </c>
      <c r="E2030" t="s">
        <v>3</v>
      </c>
      <c r="F2030" t="str">
        <f>VLOOKUP(E2030,病床機能区分!$A$2:$C$14,3,0)</f>
        <v>04：慢性期</v>
      </c>
      <c r="G2030" t="s">
        <v>1192</v>
      </c>
      <c r="H2030" t="s">
        <v>1176</v>
      </c>
      <c r="I2030">
        <v>263</v>
      </c>
      <c r="J2030" s="40">
        <f>I2045</f>
        <v>1.1741071428571428</v>
      </c>
    </row>
    <row r="2031" spans="1:10">
      <c r="A2031" t="s">
        <v>1132</v>
      </c>
      <c r="B2031" t="s">
        <v>832</v>
      </c>
      <c r="C2031" t="s">
        <v>1181</v>
      </c>
      <c r="D2031" t="str">
        <f>VLOOKUP(C2031,時点区分!$A$2:$C$8,3,0)</f>
        <v>01:現状ー構想策定時</v>
      </c>
      <c r="E2031" t="s">
        <v>783</v>
      </c>
      <c r="F2031" t="str">
        <f>VLOOKUP(E2031,病床機能区分!$A$2:$C$14,3,0)</f>
        <v>05：未報告</v>
      </c>
      <c r="G2031" t="s">
        <v>1194</v>
      </c>
      <c r="H2031" t="s">
        <v>1176</v>
      </c>
      <c r="I2031">
        <v>0</v>
      </c>
      <c r="J2031" s="40"/>
    </row>
    <row r="2032" spans="1:10">
      <c r="A2032" t="s">
        <v>1132</v>
      </c>
      <c r="B2032" t="s">
        <v>832</v>
      </c>
      <c r="C2032" t="s">
        <v>1181</v>
      </c>
      <c r="D2032" t="str">
        <f>VLOOKUP(C2032,時点区分!$A$2:$C$8,3,0)</f>
        <v>01:現状ー構想策定時</v>
      </c>
      <c r="E2032" t="s">
        <v>784</v>
      </c>
      <c r="F2032" t="str">
        <f>VLOOKUP(E2032,病床機能区分!$A$2:$C$14,3,0)</f>
        <v>06：合計</v>
      </c>
      <c r="G2032" t="s">
        <v>1196</v>
      </c>
      <c r="H2032" t="s">
        <v>1176</v>
      </c>
      <c r="I2032">
        <v>1060</v>
      </c>
      <c r="J2032" s="40">
        <f>I2046</f>
        <v>1.2514757969303423</v>
      </c>
    </row>
    <row r="2033" spans="1:10">
      <c r="A2033" t="s">
        <v>1132</v>
      </c>
      <c r="B2033" t="s">
        <v>832</v>
      </c>
      <c r="C2033" t="s">
        <v>1181</v>
      </c>
      <c r="D2033" t="str">
        <f>VLOOKUP(C2033,時点区分!$A$2:$C$8,3,0)</f>
        <v>01:現状ー構想策定時</v>
      </c>
      <c r="E2033" t="s">
        <v>785</v>
      </c>
      <c r="F2033" t="str">
        <f>VLOOKUP(E2033,病床機能区分!$A$2:$C$14,3,0)</f>
        <v>07：在宅医療等</v>
      </c>
      <c r="G2033" t="s">
        <v>1198</v>
      </c>
      <c r="H2033" t="s">
        <v>1176</v>
      </c>
      <c r="I2033">
        <v>1577</v>
      </c>
      <c r="J2033" s="40"/>
    </row>
    <row r="2034" spans="1:10">
      <c r="A2034" t="s">
        <v>1132</v>
      </c>
      <c r="B2034" t="s">
        <v>832</v>
      </c>
      <c r="C2034" t="s">
        <v>1181</v>
      </c>
      <c r="D2034" t="str">
        <f>VLOOKUP(C2034,時点区分!$A$2:$C$8,3,0)</f>
        <v>01:現状ー構想策定時</v>
      </c>
      <c r="E2034" t="s">
        <v>786</v>
      </c>
      <c r="F2034" t="str">
        <f>VLOOKUP(E2034,病床機能区分!$A$2:$C$14,3,0)</f>
        <v>08：うち訪問診療分</v>
      </c>
      <c r="G2034" t="s">
        <v>1200</v>
      </c>
      <c r="H2034" t="s">
        <v>1176</v>
      </c>
      <c r="I2034">
        <v>709</v>
      </c>
      <c r="J2034" s="40"/>
    </row>
    <row r="2035" spans="1:10">
      <c r="A2035" t="s">
        <v>1132</v>
      </c>
      <c r="B2035" t="s">
        <v>832</v>
      </c>
      <c r="C2035" t="s">
        <v>1129</v>
      </c>
      <c r="D2035" t="str">
        <f>VLOOKUP(C2035,時点区分!$A$2:$C$8,3,0)</f>
        <v>02:将来</v>
      </c>
      <c r="E2035" t="s">
        <v>0</v>
      </c>
      <c r="F2035" t="str">
        <f>VLOOKUP(E2035,病床機能区分!$A$2:$C$14,3,0)</f>
        <v>01：高度急性期</v>
      </c>
      <c r="G2035" t="s">
        <v>1202</v>
      </c>
      <c r="H2035" t="s">
        <v>1176</v>
      </c>
      <c r="I2035">
        <v>65</v>
      </c>
      <c r="J2035" s="40">
        <f>I2042</f>
        <v>0</v>
      </c>
    </row>
    <row r="2036" spans="1:10">
      <c r="A2036" t="s">
        <v>1132</v>
      </c>
      <c r="B2036" t="s">
        <v>832</v>
      </c>
      <c r="C2036" t="s">
        <v>1129</v>
      </c>
      <c r="D2036" t="str">
        <f>VLOOKUP(C2036,時点区分!$A$2:$C$8,3,0)</f>
        <v>02:将来</v>
      </c>
      <c r="E2036" t="s">
        <v>1</v>
      </c>
      <c r="F2036" t="str">
        <f>VLOOKUP(E2036,病床機能区分!$A$2:$C$14,3,0)</f>
        <v>02：急性期</v>
      </c>
      <c r="G2036" t="s">
        <v>1204</v>
      </c>
      <c r="H2036" t="s">
        <v>1176</v>
      </c>
      <c r="I2036">
        <v>308</v>
      </c>
      <c r="J2036" s="40">
        <f>I2043</f>
        <v>1.9642857142857142</v>
      </c>
    </row>
    <row r="2037" spans="1:10">
      <c r="A2037" t="s">
        <v>1132</v>
      </c>
      <c r="B2037" t="s">
        <v>832</v>
      </c>
      <c r="C2037" t="s">
        <v>1129</v>
      </c>
      <c r="D2037" t="str">
        <f>VLOOKUP(C2037,時点区分!$A$2:$C$8,3,0)</f>
        <v>02:将来</v>
      </c>
      <c r="E2037" t="s">
        <v>2</v>
      </c>
      <c r="F2037" t="str">
        <f>VLOOKUP(E2037,病床機能区分!$A$2:$C$14,3,0)</f>
        <v>03：回復期</v>
      </c>
      <c r="G2037" t="s">
        <v>1206</v>
      </c>
      <c r="H2037" t="s">
        <v>1176</v>
      </c>
      <c r="I2037">
        <v>250</v>
      </c>
      <c r="J2037" s="40">
        <f>I2044</f>
        <v>0.76800000000000002</v>
      </c>
    </row>
    <row r="2038" spans="1:10">
      <c r="A2038" t="s">
        <v>1132</v>
      </c>
      <c r="B2038" t="s">
        <v>832</v>
      </c>
      <c r="C2038" t="s">
        <v>1129</v>
      </c>
      <c r="D2038" t="str">
        <f>VLOOKUP(C2038,時点区分!$A$2:$C$8,3,0)</f>
        <v>02:将来</v>
      </c>
      <c r="E2038" t="s">
        <v>3</v>
      </c>
      <c r="F2038" t="str">
        <f>VLOOKUP(E2038,病床機能区分!$A$2:$C$14,3,0)</f>
        <v>04：慢性期</v>
      </c>
      <c r="G2038" t="s">
        <v>1208</v>
      </c>
      <c r="H2038" t="s">
        <v>1176</v>
      </c>
      <c r="I2038">
        <v>224</v>
      </c>
      <c r="J2038" s="40">
        <f>I2045</f>
        <v>1.1741071428571428</v>
      </c>
    </row>
    <row r="2039" spans="1:10">
      <c r="A2039" t="s">
        <v>1132</v>
      </c>
      <c r="B2039" t="s">
        <v>832</v>
      </c>
      <c r="C2039" t="s">
        <v>1129</v>
      </c>
      <c r="D2039" t="str">
        <f>VLOOKUP(C2039,時点区分!$A$2:$C$8,3,0)</f>
        <v>02:将来</v>
      </c>
      <c r="E2039" t="s">
        <v>784</v>
      </c>
      <c r="F2039" t="str">
        <f>VLOOKUP(E2039,病床機能区分!$A$2:$C$14,3,0)</f>
        <v>06：合計</v>
      </c>
      <c r="G2039" t="s">
        <v>1210</v>
      </c>
      <c r="H2039" t="s">
        <v>1176</v>
      </c>
      <c r="I2039">
        <v>847</v>
      </c>
      <c r="J2039" s="40">
        <f>I2046</f>
        <v>1.2514757969303423</v>
      </c>
    </row>
    <row r="2040" spans="1:10">
      <c r="A2040" t="s">
        <v>1132</v>
      </c>
      <c r="B2040" t="s">
        <v>832</v>
      </c>
      <c r="C2040" t="s">
        <v>1129</v>
      </c>
      <c r="D2040" t="str">
        <f>VLOOKUP(C2040,時点区分!$A$2:$C$8,3,0)</f>
        <v>02:将来</v>
      </c>
      <c r="E2040" t="s">
        <v>785</v>
      </c>
      <c r="F2040" t="str">
        <f>VLOOKUP(E2040,病床機能区分!$A$2:$C$14,3,0)</f>
        <v>07：在宅医療等</v>
      </c>
      <c r="G2040" t="s">
        <v>1212</v>
      </c>
      <c r="H2040" t="s">
        <v>1176</v>
      </c>
      <c r="I2040">
        <v>-1584</v>
      </c>
      <c r="J2040" s="40"/>
    </row>
    <row r="2041" spans="1:10">
      <c r="A2041" t="s">
        <v>1132</v>
      </c>
      <c r="B2041" t="s">
        <v>832</v>
      </c>
      <c r="C2041" t="s">
        <v>1129</v>
      </c>
      <c r="D2041" t="str">
        <f>VLOOKUP(C2041,時点区分!$A$2:$C$8,3,0)</f>
        <v>02:将来</v>
      </c>
      <c r="E2041" t="s">
        <v>786</v>
      </c>
      <c r="F2041" t="str">
        <f>VLOOKUP(E2041,病床機能区分!$A$2:$C$14,3,0)</f>
        <v>08：うち訪問診療分</v>
      </c>
      <c r="G2041" t="s">
        <v>1214</v>
      </c>
      <c r="H2041" t="s">
        <v>1176</v>
      </c>
      <c r="I2041">
        <v>-715</v>
      </c>
      <c r="J2041" s="40"/>
    </row>
    <row r="2042" spans="1:10">
      <c r="A2042" t="s">
        <v>1132</v>
      </c>
      <c r="B2042" t="s">
        <v>832</v>
      </c>
      <c r="C2042" t="s">
        <v>1182</v>
      </c>
      <c r="D2042" t="str">
        <f>VLOOKUP(C2042,時点区分!$A$2:$C$8,3,0)</f>
        <v>03:構想策定時一致率</v>
      </c>
      <c r="E2042" t="s">
        <v>0</v>
      </c>
      <c r="F2042" t="str">
        <f>VLOOKUP(E2042,病床機能区分!$A$2:$C$14,3,0)</f>
        <v>01：高度急性期</v>
      </c>
      <c r="G2042" t="s">
        <v>1216</v>
      </c>
      <c r="H2042" t="s">
        <v>1270</v>
      </c>
      <c r="I2042">
        <v>0</v>
      </c>
      <c r="J2042" s="40"/>
    </row>
    <row r="2043" spans="1:10">
      <c r="A2043" t="s">
        <v>1132</v>
      </c>
      <c r="B2043" t="s">
        <v>832</v>
      </c>
      <c r="C2043" t="s">
        <v>1182</v>
      </c>
      <c r="D2043" t="str">
        <f>VLOOKUP(C2043,時点区分!$A$2:$C$8,3,0)</f>
        <v>03:構想策定時一致率</v>
      </c>
      <c r="E2043" t="s">
        <v>1</v>
      </c>
      <c r="F2043" t="str">
        <f>VLOOKUP(E2043,病床機能区分!$A$2:$C$14,3,0)</f>
        <v>02：急性期</v>
      </c>
      <c r="G2043" t="s">
        <v>1218</v>
      </c>
      <c r="H2043" t="s">
        <v>1270</v>
      </c>
      <c r="I2043">
        <v>1.9642857142857142</v>
      </c>
      <c r="J2043" s="40"/>
    </row>
    <row r="2044" spans="1:10">
      <c r="A2044" t="s">
        <v>1132</v>
      </c>
      <c r="B2044" t="s">
        <v>832</v>
      </c>
      <c r="C2044" t="s">
        <v>1182</v>
      </c>
      <c r="D2044" t="str">
        <f>VLOOKUP(C2044,時点区分!$A$2:$C$8,3,0)</f>
        <v>03:構想策定時一致率</v>
      </c>
      <c r="E2044" t="s">
        <v>2</v>
      </c>
      <c r="F2044" t="str">
        <f>VLOOKUP(E2044,病床機能区分!$A$2:$C$14,3,0)</f>
        <v>03：回復期</v>
      </c>
      <c r="G2044" t="s">
        <v>1220</v>
      </c>
      <c r="H2044" t="s">
        <v>1270</v>
      </c>
      <c r="I2044">
        <v>0.76800000000000002</v>
      </c>
      <c r="J2044" s="40"/>
    </row>
    <row r="2045" spans="1:10">
      <c r="A2045" t="s">
        <v>1132</v>
      </c>
      <c r="B2045" t="s">
        <v>832</v>
      </c>
      <c r="C2045" t="s">
        <v>1182</v>
      </c>
      <c r="D2045" t="str">
        <f>VLOOKUP(C2045,時点区分!$A$2:$C$8,3,0)</f>
        <v>03:構想策定時一致率</v>
      </c>
      <c r="E2045" t="s">
        <v>3</v>
      </c>
      <c r="F2045" t="str">
        <f>VLOOKUP(E2045,病床機能区分!$A$2:$C$14,3,0)</f>
        <v>04：慢性期</v>
      </c>
      <c r="G2045" t="s">
        <v>1222</v>
      </c>
      <c r="H2045" t="s">
        <v>1270</v>
      </c>
      <c r="I2045">
        <v>1.1741071428571428</v>
      </c>
      <c r="J2045" s="40"/>
    </row>
    <row r="2046" spans="1:10">
      <c r="A2046" t="s">
        <v>1132</v>
      </c>
      <c r="B2046" t="s">
        <v>832</v>
      </c>
      <c r="C2046" t="s">
        <v>1182</v>
      </c>
      <c r="D2046" t="str">
        <f>VLOOKUP(C2046,時点区分!$A$2:$C$8,3,0)</f>
        <v>03:構想策定時一致率</v>
      </c>
      <c r="E2046" t="s">
        <v>784</v>
      </c>
      <c r="F2046" t="str">
        <f>VLOOKUP(E2046,病床機能区分!$A$2:$C$14,3,0)</f>
        <v>06：合計</v>
      </c>
      <c r="G2046" t="s">
        <v>1224</v>
      </c>
      <c r="H2046" t="s">
        <v>1270</v>
      </c>
      <c r="I2046">
        <v>1.2514757969303423</v>
      </c>
      <c r="J2046" s="40"/>
    </row>
    <row r="2047" spans="1:10">
      <c r="A2047" t="s">
        <v>1132</v>
      </c>
      <c r="B2047" t="s">
        <v>832</v>
      </c>
      <c r="C2047" t="s">
        <v>1183</v>
      </c>
      <c r="D2047" t="str">
        <f>VLOOKUP(C2047,時点区分!$A$2:$C$8,3,0)</f>
        <v>04:R4年度病床機能報告_2022年時点</v>
      </c>
      <c r="E2047" t="s">
        <v>0</v>
      </c>
      <c r="F2047" t="str">
        <f>VLOOKUP(E2047,病床機能区分!$A$2:$C$14,3,0)</f>
        <v>01：高度急性期</v>
      </c>
      <c r="G2047" t="s">
        <v>1226</v>
      </c>
      <c r="H2047" t="s">
        <v>1176</v>
      </c>
      <c r="I2047">
        <v>0</v>
      </c>
      <c r="J2047" s="40">
        <f>I2054</f>
        <v>0</v>
      </c>
    </row>
    <row r="2048" spans="1:10">
      <c r="A2048" t="s">
        <v>1132</v>
      </c>
      <c r="B2048" t="s">
        <v>832</v>
      </c>
      <c r="C2048" t="s">
        <v>1183</v>
      </c>
      <c r="D2048" t="str">
        <f>VLOOKUP(C2048,時点区分!$A$2:$C$8,3,0)</f>
        <v>04:R4年度病床機能報告_2022年時点</v>
      </c>
      <c r="E2048" t="s">
        <v>1</v>
      </c>
      <c r="F2048" t="str">
        <f>VLOOKUP(E2048,病床機能区分!$A$2:$C$14,3,0)</f>
        <v>02：急性期</v>
      </c>
      <c r="G2048" t="s">
        <v>1228</v>
      </c>
      <c r="H2048" t="s">
        <v>1176</v>
      </c>
      <c r="I2048">
        <v>491</v>
      </c>
      <c r="J2048" s="40">
        <f t="shared" ref="J2048:J2050" si="50">I2055</f>
        <v>1.5941558441558441</v>
      </c>
    </row>
    <row r="2049" spans="1:10">
      <c r="A2049" t="s">
        <v>1132</v>
      </c>
      <c r="B2049" t="s">
        <v>832</v>
      </c>
      <c r="C2049" t="s">
        <v>1183</v>
      </c>
      <c r="D2049" t="str">
        <f>VLOOKUP(C2049,時点区分!$A$2:$C$8,3,0)</f>
        <v>04:R4年度病床機能報告_2022年時点</v>
      </c>
      <c r="E2049" t="s">
        <v>2</v>
      </c>
      <c r="F2049" t="str">
        <f>VLOOKUP(E2049,病床機能区分!$A$2:$C$14,3,0)</f>
        <v>03：回復期</v>
      </c>
      <c r="G2049" t="s">
        <v>1230</v>
      </c>
      <c r="H2049" t="s">
        <v>1176</v>
      </c>
      <c r="I2049">
        <v>222</v>
      </c>
      <c r="J2049" s="40">
        <f t="shared" si="50"/>
        <v>0.88800000000000001</v>
      </c>
    </row>
    <row r="2050" spans="1:10">
      <c r="A2050" t="s">
        <v>1132</v>
      </c>
      <c r="B2050" t="s">
        <v>832</v>
      </c>
      <c r="C2050" t="s">
        <v>1183</v>
      </c>
      <c r="D2050" t="str">
        <f>VLOOKUP(C2050,時点区分!$A$2:$C$8,3,0)</f>
        <v>04:R4年度病床機能報告_2022年時点</v>
      </c>
      <c r="E2050" t="s">
        <v>3</v>
      </c>
      <c r="F2050" t="str">
        <f>VLOOKUP(E2050,病床機能区分!$A$2:$C$14,3,0)</f>
        <v>04：慢性期</v>
      </c>
      <c r="G2050" t="s">
        <v>1232</v>
      </c>
      <c r="H2050" t="s">
        <v>1176</v>
      </c>
      <c r="I2050">
        <v>263</v>
      </c>
      <c r="J2050" s="40">
        <f t="shared" si="50"/>
        <v>1.1741071428571428</v>
      </c>
    </row>
    <row r="2051" spans="1:10">
      <c r="A2051" t="s">
        <v>1132</v>
      </c>
      <c r="B2051" t="s">
        <v>832</v>
      </c>
      <c r="C2051" t="s">
        <v>1183</v>
      </c>
      <c r="D2051" t="str">
        <f>VLOOKUP(C2051,時点区分!$A$2:$C$8,3,0)</f>
        <v>04:R4年度病床機能報告_2022年時点</v>
      </c>
      <c r="E2051" t="s">
        <v>771</v>
      </c>
      <c r="F2051" t="str">
        <f>VLOOKUP(E2051,病床機能区分!$A$2:$C$14,3,0)</f>
        <v>09：休棟中（今後再開する予定）</v>
      </c>
      <c r="G2051" t="s">
        <v>1234</v>
      </c>
      <c r="H2051" t="s">
        <v>1176</v>
      </c>
      <c r="I2051">
        <v>0</v>
      </c>
      <c r="J2051" s="40"/>
    </row>
    <row r="2052" spans="1:10">
      <c r="A2052" t="s">
        <v>1132</v>
      </c>
      <c r="B2052" t="s">
        <v>832</v>
      </c>
      <c r="C2052" t="s">
        <v>1183</v>
      </c>
      <c r="D2052" t="str">
        <f>VLOOKUP(C2052,時点区分!$A$2:$C$8,3,0)</f>
        <v>04:R4年度病床機能報告_2022年時点</v>
      </c>
      <c r="E2052" t="s">
        <v>772</v>
      </c>
      <c r="F2052" t="str">
        <f>VLOOKUP(E2052,病床機能区分!$A$2:$C$14,3,0)</f>
        <v>10：休棟中（今後廃止する予定）</v>
      </c>
      <c r="G2052" t="s">
        <v>1236</v>
      </c>
      <c r="H2052" t="s">
        <v>1176</v>
      </c>
      <c r="I2052">
        <v>0</v>
      </c>
      <c r="J2052" s="40"/>
    </row>
    <row r="2053" spans="1:10">
      <c r="A2053" t="s">
        <v>1132</v>
      </c>
      <c r="B2053" t="s">
        <v>832</v>
      </c>
      <c r="C2053" t="s">
        <v>1183</v>
      </c>
      <c r="D2053" t="str">
        <f>VLOOKUP(C2053,時点区分!$A$2:$C$8,3,0)</f>
        <v>04:R4年度病床機能報告_2022年時点</v>
      </c>
      <c r="E2053" t="s">
        <v>784</v>
      </c>
      <c r="F2053" t="str">
        <f>VLOOKUP(E2053,病床機能区分!$A$2:$C$14,3,0)</f>
        <v>06：合計</v>
      </c>
      <c r="G2053" t="s">
        <v>1238</v>
      </c>
      <c r="H2053" t="s">
        <v>1176</v>
      </c>
      <c r="I2053">
        <v>976</v>
      </c>
      <c r="J2053" s="40">
        <f>I2058</f>
        <v>1.1523022432113341</v>
      </c>
    </row>
    <row r="2054" spans="1:10">
      <c r="A2054" t="s">
        <v>1132</v>
      </c>
      <c r="B2054" t="s">
        <v>832</v>
      </c>
      <c r="C2054" t="s">
        <v>1184</v>
      </c>
      <c r="D2054" t="str">
        <f>VLOOKUP(C2054,時点区分!$A$2:$C$8,3,0)</f>
        <v>05:R4年度現状一致率</v>
      </c>
      <c r="E2054" t="s">
        <v>0</v>
      </c>
      <c r="F2054" t="str">
        <f>VLOOKUP(E2054,病床機能区分!$A$2:$C$14,3,0)</f>
        <v>01：高度急性期</v>
      </c>
      <c r="G2054" t="s">
        <v>1239</v>
      </c>
      <c r="H2054" t="s">
        <v>1270</v>
      </c>
      <c r="I2054">
        <v>0</v>
      </c>
      <c r="J2054" s="40"/>
    </row>
    <row r="2055" spans="1:10">
      <c r="A2055" t="s">
        <v>1132</v>
      </c>
      <c r="B2055" t="s">
        <v>832</v>
      </c>
      <c r="C2055" t="s">
        <v>1184</v>
      </c>
      <c r="D2055" t="str">
        <f>VLOOKUP(C2055,時点区分!$A$2:$C$8,3,0)</f>
        <v>05:R4年度現状一致率</v>
      </c>
      <c r="E2055" t="s">
        <v>1</v>
      </c>
      <c r="F2055" t="str">
        <f>VLOOKUP(E2055,病床機能区分!$A$2:$C$14,3,0)</f>
        <v>02：急性期</v>
      </c>
      <c r="G2055" t="s">
        <v>1241</v>
      </c>
      <c r="H2055" t="s">
        <v>1270</v>
      </c>
      <c r="I2055">
        <v>1.5941558441558441</v>
      </c>
      <c r="J2055" s="40"/>
    </row>
    <row r="2056" spans="1:10">
      <c r="A2056" t="s">
        <v>1132</v>
      </c>
      <c r="B2056" t="s">
        <v>832</v>
      </c>
      <c r="C2056" t="s">
        <v>1184</v>
      </c>
      <c r="D2056" t="str">
        <f>VLOOKUP(C2056,時点区分!$A$2:$C$8,3,0)</f>
        <v>05:R4年度現状一致率</v>
      </c>
      <c r="E2056" t="s">
        <v>2</v>
      </c>
      <c r="F2056" t="str">
        <f>VLOOKUP(E2056,病床機能区分!$A$2:$C$14,3,0)</f>
        <v>03：回復期</v>
      </c>
      <c r="G2056" t="s">
        <v>1243</v>
      </c>
      <c r="H2056" t="s">
        <v>1270</v>
      </c>
      <c r="I2056">
        <v>0.88800000000000001</v>
      </c>
      <c r="J2056" s="40"/>
    </row>
    <row r="2057" spans="1:10">
      <c r="A2057" t="s">
        <v>1132</v>
      </c>
      <c r="B2057" t="s">
        <v>832</v>
      </c>
      <c r="C2057" t="s">
        <v>1184</v>
      </c>
      <c r="D2057" t="str">
        <f>VLOOKUP(C2057,時点区分!$A$2:$C$8,3,0)</f>
        <v>05:R4年度現状一致率</v>
      </c>
      <c r="E2057" t="s">
        <v>3</v>
      </c>
      <c r="F2057" t="str">
        <f>VLOOKUP(E2057,病床機能区分!$A$2:$C$14,3,0)</f>
        <v>04：慢性期</v>
      </c>
      <c r="G2057" t="s">
        <v>1245</v>
      </c>
      <c r="H2057" t="s">
        <v>1270</v>
      </c>
      <c r="I2057">
        <v>1.1741071428571428</v>
      </c>
      <c r="J2057" s="40"/>
    </row>
    <row r="2058" spans="1:10">
      <c r="A2058" t="s">
        <v>1132</v>
      </c>
      <c r="B2058" t="s">
        <v>832</v>
      </c>
      <c r="C2058" t="s">
        <v>1184</v>
      </c>
      <c r="D2058" t="str">
        <f>VLOOKUP(C2058,時点区分!$A$2:$C$8,3,0)</f>
        <v>05:R4年度現状一致率</v>
      </c>
      <c r="E2058" t="s">
        <v>784</v>
      </c>
      <c r="F2058" t="str">
        <f>VLOOKUP(E2058,病床機能区分!$A$2:$C$14,3,0)</f>
        <v>06：合計</v>
      </c>
      <c r="G2058" t="s">
        <v>1247</v>
      </c>
      <c r="H2058" t="s">
        <v>1270</v>
      </c>
      <c r="I2058">
        <v>1.1523022432113341</v>
      </c>
      <c r="J2058" s="40"/>
    </row>
    <row r="2059" spans="1:10">
      <c r="A2059" t="s">
        <v>1132</v>
      </c>
      <c r="B2059" t="s">
        <v>832</v>
      </c>
      <c r="C2059" t="s">
        <v>1185</v>
      </c>
      <c r="D2059" t="str">
        <f>VLOOKUP(C2059,時点区分!$A$2:$C$8,3,0)</f>
        <v>06:R4年度病床機能報告_2025年時点</v>
      </c>
      <c r="E2059" t="s">
        <v>0</v>
      </c>
      <c r="F2059" t="str">
        <f>VLOOKUP(E2059,病床機能区分!$A$2:$C$14,3,0)</f>
        <v>01：高度急性期</v>
      </c>
      <c r="G2059" t="s">
        <v>1249</v>
      </c>
      <c r="H2059" t="s">
        <v>1176</v>
      </c>
      <c r="I2059">
        <v>0</v>
      </c>
      <c r="J2059" s="40">
        <f>I2067</f>
        <v>0</v>
      </c>
    </row>
    <row r="2060" spans="1:10">
      <c r="A2060" t="s">
        <v>1132</v>
      </c>
      <c r="B2060" t="s">
        <v>832</v>
      </c>
      <c r="C2060" t="s">
        <v>1185</v>
      </c>
      <c r="D2060" t="str">
        <f>VLOOKUP(C2060,時点区分!$A$2:$C$8,3,0)</f>
        <v>06:R4年度病床機能報告_2025年時点</v>
      </c>
      <c r="E2060" t="s">
        <v>1</v>
      </c>
      <c r="F2060" t="str">
        <f>VLOOKUP(E2060,病床機能区分!$A$2:$C$14,3,0)</f>
        <v>02：急性期</v>
      </c>
      <c r="G2060" t="s">
        <v>1251</v>
      </c>
      <c r="H2060" t="s">
        <v>1176</v>
      </c>
      <c r="I2060">
        <v>491</v>
      </c>
      <c r="J2060" s="40">
        <f>I2068</f>
        <v>1.5941558441558441</v>
      </c>
    </row>
    <row r="2061" spans="1:10">
      <c r="A2061" t="s">
        <v>1132</v>
      </c>
      <c r="B2061" t="s">
        <v>832</v>
      </c>
      <c r="C2061" t="s">
        <v>1185</v>
      </c>
      <c r="D2061" t="str">
        <f>VLOOKUP(C2061,時点区分!$A$2:$C$8,3,0)</f>
        <v>06:R4年度病床機能報告_2025年時点</v>
      </c>
      <c r="E2061" t="s">
        <v>2</v>
      </c>
      <c r="F2061" t="str">
        <f>VLOOKUP(E2061,病床機能区分!$A$2:$C$14,3,0)</f>
        <v>03：回復期</v>
      </c>
      <c r="G2061" t="s">
        <v>1253</v>
      </c>
      <c r="H2061" t="s">
        <v>1176</v>
      </c>
      <c r="I2061">
        <v>272</v>
      </c>
      <c r="J2061" s="40">
        <f>I2069</f>
        <v>1.0880000000000001</v>
      </c>
    </row>
    <row r="2062" spans="1:10">
      <c r="A2062" t="s">
        <v>1132</v>
      </c>
      <c r="B2062" t="s">
        <v>832</v>
      </c>
      <c r="C2062" t="s">
        <v>1185</v>
      </c>
      <c r="D2062" t="str">
        <f>VLOOKUP(C2062,時点区分!$A$2:$C$8,3,0)</f>
        <v>06:R4年度病床機能報告_2025年時点</v>
      </c>
      <c r="E2062" t="s">
        <v>3</v>
      </c>
      <c r="F2062" t="str">
        <f>VLOOKUP(E2062,病床機能区分!$A$2:$C$14,3,0)</f>
        <v>04：慢性期</v>
      </c>
      <c r="G2062" t="s">
        <v>1255</v>
      </c>
      <c r="H2062" t="s">
        <v>1176</v>
      </c>
      <c r="I2062">
        <v>213</v>
      </c>
      <c r="J2062" s="40">
        <f>I2070</f>
        <v>0.9508928571428571</v>
      </c>
    </row>
    <row r="2063" spans="1:10">
      <c r="A2063" t="s">
        <v>1132</v>
      </c>
      <c r="B2063" t="s">
        <v>832</v>
      </c>
      <c r="C2063" t="s">
        <v>1185</v>
      </c>
      <c r="D2063" t="str">
        <f>VLOOKUP(C2063,時点区分!$A$2:$C$8,3,0)</f>
        <v>06:R4年度病床機能報告_2025年時点</v>
      </c>
      <c r="E2063" t="s">
        <v>779</v>
      </c>
      <c r="F2063" t="str">
        <f>VLOOKUP(E2063,病床機能区分!$A$2:$C$14,3,0)</f>
        <v>11：介護保険施設等へ移行予定</v>
      </c>
      <c r="G2063" t="s">
        <v>1257</v>
      </c>
      <c r="H2063" t="s">
        <v>1176</v>
      </c>
      <c r="I2063">
        <v>0</v>
      </c>
      <c r="J2063" s="40"/>
    </row>
    <row r="2064" spans="1:10">
      <c r="A2064" t="s">
        <v>1132</v>
      </c>
      <c r="B2064" t="s">
        <v>832</v>
      </c>
      <c r="C2064" t="s">
        <v>1185</v>
      </c>
      <c r="D2064" t="str">
        <f>VLOOKUP(C2064,時点区分!$A$2:$C$8,3,0)</f>
        <v>06:R4年度病床機能報告_2025年時点</v>
      </c>
      <c r="E2064" t="s">
        <v>780</v>
      </c>
      <c r="F2064" t="str">
        <f>VLOOKUP(E2064,病床機能区分!$A$2:$C$14,3,0)</f>
        <v>12：休棟予定</v>
      </c>
      <c r="G2064" t="s">
        <v>1259</v>
      </c>
      <c r="H2064" t="s">
        <v>1176</v>
      </c>
      <c r="I2064">
        <v>0</v>
      </c>
      <c r="J2064" s="40"/>
    </row>
    <row r="2065" spans="1:10">
      <c r="A2065" t="s">
        <v>1132</v>
      </c>
      <c r="B2065" t="s">
        <v>832</v>
      </c>
      <c r="C2065" t="s">
        <v>1185</v>
      </c>
      <c r="D2065" t="str">
        <f>VLOOKUP(C2065,時点区分!$A$2:$C$8,3,0)</f>
        <v>06:R4年度病床機能報告_2025年時点</v>
      </c>
      <c r="E2065" t="s">
        <v>781</v>
      </c>
      <c r="F2065" t="str">
        <f>VLOOKUP(E2065,病床機能区分!$A$2:$C$14,3,0)</f>
        <v>13：廃止予定</v>
      </c>
      <c r="G2065" t="s">
        <v>1261</v>
      </c>
      <c r="H2065" t="s">
        <v>1176</v>
      </c>
      <c r="I2065">
        <v>0</v>
      </c>
      <c r="J2065" s="40"/>
    </row>
    <row r="2066" spans="1:10">
      <c r="A2066" t="s">
        <v>1132</v>
      </c>
      <c r="B2066" t="s">
        <v>832</v>
      </c>
      <c r="C2066" t="s">
        <v>1185</v>
      </c>
      <c r="D2066" t="str">
        <f>VLOOKUP(C2066,時点区分!$A$2:$C$8,3,0)</f>
        <v>06:R4年度病床機能報告_2025年時点</v>
      </c>
      <c r="E2066" t="s">
        <v>784</v>
      </c>
      <c r="F2066" t="str">
        <f>VLOOKUP(E2066,病床機能区分!$A$2:$C$14,3,0)</f>
        <v>06：合計</v>
      </c>
      <c r="G2066" t="s">
        <v>1263</v>
      </c>
      <c r="H2066" t="s">
        <v>1176</v>
      </c>
      <c r="I2066">
        <v>976</v>
      </c>
      <c r="J2066" s="40">
        <f>I2071</f>
        <v>1.1523022432113341</v>
      </c>
    </row>
    <row r="2067" spans="1:10">
      <c r="A2067" t="s">
        <v>1132</v>
      </c>
      <c r="B2067" t="s">
        <v>832</v>
      </c>
      <c r="C2067" t="s">
        <v>1278</v>
      </c>
      <c r="D2067" t="str">
        <f>VLOOKUP(C2067,時点区分!$A$2:$C$8,3,0)</f>
        <v>07:R4年度将来一致率</v>
      </c>
      <c r="E2067" t="s">
        <v>0</v>
      </c>
      <c r="F2067" t="str">
        <f>VLOOKUP(E2067,病床機能区分!$A$2:$C$14,3,0)</f>
        <v>01：高度急性期</v>
      </c>
      <c r="G2067" t="s">
        <v>1281</v>
      </c>
      <c r="H2067" t="s">
        <v>1270</v>
      </c>
      <c r="I2067">
        <v>0</v>
      </c>
      <c r="J2067" s="40"/>
    </row>
    <row r="2068" spans="1:10">
      <c r="A2068" t="s">
        <v>1132</v>
      </c>
      <c r="B2068" t="s">
        <v>832</v>
      </c>
      <c r="C2068" t="s">
        <v>1278</v>
      </c>
      <c r="D2068" t="str">
        <f>VLOOKUP(C2068,時点区分!$A$2:$C$8,3,0)</f>
        <v>07:R4年度将来一致率</v>
      </c>
      <c r="E2068" t="s">
        <v>1</v>
      </c>
      <c r="F2068" t="str">
        <f>VLOOKUP(E2068,病床機能区分!$A$2:$C$14,3,0)</f>
        <v>02：急性期</v>
      </c>
      <c r="G2068" t="s">
        <v>1283</v>
      </c>
      <c r="H2068" t="s">
        <v>1270</v>
      </c>
      <c r="I2068">
        <v>1.5941558441558441</v>
      </c>
      <c r="J2068" s="40"/>
    </row>
    <row r="2069" spans="1:10">
      <c r="A2069" t="s">
        <v>1132</v>
      </c>
      <c r="B2069" t="s">
        <v>832</v>
      </c>
      <c r="C2069" t="s">
        <v>1278</v>
      </c>
      <c r="D2069" t="str">
        <f>VLOOKUP(C2069,時点区分!$A$2:$C$8,3,0)</f>
        <v>07:R4年度将来一致率</v>
      </c>
      <c r="E2069" t="s">
        <v>2</v>
      </c>
      <c r="F2069" t="str">
        <f>VLOOKUP(E2069,病床機能区分!$A$2:$C$14,3,0)</f>
        <v>03：回復期</v>
      </c>
      <c r="G2069" t="s">
        <v>1285</v>
      </c>
      <c r="H2069" t="s">
        <v>1270</v>
      </c>
      <c r="I2069">
        <v>1.0880000000000001</v>
      </c>
      <c r="J2069" s="40"/>
    </row>
    <row r="2070" spans="1:10">
      <c r="A2070" t="s">
        <v>1132</v>
      </c>
      <c r="B2070" t="s">
        <v>832</v>
      </c>
      <c r="C2070" t="s">
        <v>1278</v>
      </c>
      <c r="D2070" t="str">
        <f>VLOOKUP(C2070,時点区分!$A$2:$C$8,3,0)</f>
        <v>07:R4年度将来一致率</v>
      </c>
      <c r="E2070" t="s">
        <v>3</v>
      </c>
      <c r="F2070" t="str">
        <f>VLOOKUP(E2070,病床機能区分!$A$2:$C$14,3,0)</f>
        <v>04：慢性期</v>
      </c>
      <c r="G2070" t="s">
        <v>1287</v>
      </c>
      <c r="H2070" t="s">
        <v>1270</v>
      </c>
      <c r="I2070">
        <v>0.9508928571428571</v>
      </c>
      <c r="J2070" s="40"/>
    </row>
    <row r="2071" spans="1:10" ht="14" thickBot="1">
      <c r="A2071" t="s">
        <v>1132</v>
      </c>
      <c r="B2071" t="s">
        <v>832</v>
      </c>
      <c r="C2071" t="s">
        <v>1278</v>
      </c>
      <c r="D2071" t="str">
        <f>VLOOKUP(C2071,時点区分!$A$2:$C$8,3,0)</f>
        <v>07:R4年度将来一致率</v>
      </c>
      <c r="E2071" t="s">
        <v>784</v>
      </c>
      <c r="F2071" t="str">
        <f>VLOOKUP(E2071,病床機能区分!$A$2:$C$14,3,0)</f>
        <v>06：合計</v>
      </c>
      <c r="G2071" t="s">
        <v>1289</v>
      </c>
      <c r="H2071" t="s">
        <v>1270</v>
      </c>
      <c r="I2071">
        <v>1.1523022432113341</v>
      </c>
      <c r="J2071" s="41"/>
    </row>
    <row r="2072" spans="1:10">
      <c r="A2072" t="s">
        <v>1132</v>
      </c>
      <c r="B2072" t="s">
        <v>833</v>
      </c>
      <c r="C2072" t="s">
        <v>1181</v>
      </c>
      <c r="D2072" t="str">
        <f>VLOOKUP(C2072,時点区分!$A$2:$C$8,3,0)</f>
        <v>01:現状ー構想策定時</v>
      </c>
      <c r="E2072" t="s">
        <v>0</v>
      </c>
      <c r="F2072" t="str">
        <f>VLOOKUP(E2072,病床機能区分!$A$2:$C$14,3,0)</f>
        <v>01：高度急性期</v>
      </c>
      <c r="G2072" t="s">
        <v>1186</v>
      </c>
      <c r="H2072" t="s">
        <v>1176</v>
      </c>
      <c r="I2072">
        <v>10</v>
      </c>
      <c r="J2072" s="39">
        <f>I2087</f>
        <v>0.10309278350515463</v>
      </c>
    </row>
    <row r="2073" spans="1:10">
      <c r="A2073" t="s">
        <v>1132</v>
      </c>
      <c r="B2073" t="s">
        <v>833</v>
      </c>
      <c r="C2073" t="s">
        <v>1181</v>
      </c>
      <c r="D2073" t="str">
        <f>VLOOKUP(C2073,時点区分!$A$2:$C$8,3,0)</f>
        <v>01:現状ー構想策定時</v>
      </c>
      <c r="E2073" t="s">
        <v>1</v>
      </c>
      <c r="F2073" t="str">
        <f>VLOOKUP(E2073,病床機能区分!$A$2:$C$14,3,0)</f>
        <v>02：急性期</v>
      </c>
      <c r="G2073" t="s">
        <v>1188</v>
      </c>
      <c r="H2073" t="s">
        <v>1176</v>
      </c>
      <c r="I2073">
        <v>669</v>
      </c>
      <c r="J2073" s="40">
        <f>I2088</f>
        <v>1.8583333333333334</v>
      </c>
    </row>
    <row r="2074" spans="1:10">
      <c r="A2074" t="s">
        <v>1132</v>
      </c>
      <c r="B2074" t="s">
        <v>833</v>
      </c>
      <c r="C2074" t="s">
        <v>1181</v>
      </c>
      <c r="D2074" t="str">
        <f>VLOOKUP(C2074,時点区分!$A$2:$C$8,3,0)</f>
        <v>01:現状ー構想策定時</v>
      </c>
      <c r="E2074" t="s">
        <v>2</v>
      </c>
      <c r="F2074" t="str">
        <f>VLOOKUP(E2074,病床機能区分!$A$2:$C$14,3,0)</f>
        <v>03：回復期</v>
      </c>
      <c r="G2074" t="s">
        <v>1190</v>
      </c>
      <c r="H2074" t="s">
        <v>1176</v>
      </c>
      <c r="I2074">
        <v>160</v>
      </c>
      <c r="J2074" s="40">
        <f>I2089</f>
        <v>0.83333333333333337</v>
      </c>
    </row>
    <row r="2075" spans="1:10">
      <c r="A2075" t="s">
        <v>1132</v>
      </c>
      <c r="B2075" t="s">
        <v>833</v>
      </c>
      <c r="C2075" t="s">
        <v>1181</v>
      </c>
      <c r="D2075" t="str">
        <f>VLOOKUP(C2075,時点区分!$A$2:$C$8,3,0)</f>
        <v>01:現状ー構想策定時</v>
      </c>
      <c r="E2075" t="s">
        <v>3</v>
      </c>
      <c r="F2075" t="str">
        <f>VLOOKUP(E2075,病床機能区分!$A$2:$C$14,3,0)</f>
        <v>04：慢性期</v>
      </c>
      <c r="G2075" t="s">
        <v>1192</v>
      </c>
      <c r="H2075" t="s">
        <v>1176</v>
      </c>
      <c r="I2075">
        <v>100</v>
      </c>
      <c r="J2075" s="40">
        <f>I2090</f>
        <v>0.46296296296296297</v>
      </c>
    </row>
    <row r="2076" spans="1:10">
      <c r="A2076" t="s">
        <v>1132</v>
      </c>
      <c r="B2076" t="s">
        <v>833</v>
      </c>
      <c r="C2076" t="s">
        <v>1181</v>
      </c>
      <c r="D2076" t="str">
        <f>VLOOKUP(C2076,時点区分!$A$2:$C$8,3,0)</f>
        <v>01:現状ー構想策定時</v>
      </c>
      <c r="E2076" t="s">
        <v>783</v>
      </c>
      <c r="F2076" t="str">
        <f>VLOOKUP(E2076,病床機能区分!$A$2:$C$14,3,0)</f>
        <v>05：未報告</v>
      </c>
      <c r="G2076" t="s">
        <v>1194</v>
      </c>
      <c r="H2076" t="s">
        <v>1176</v>
      </c>
      <c r="I2076">
        <v>0</v>
      </c>
      <c r="J2076" s="40"/>
    </row>
    <row r="2077" spans="1:10">
      <c r="A2077" t="s">
        <v>1132</v>
      </c>
      <c r="B2077" t="s">
        <v>833</v>
      </c>
      <c r="C2077" t="s">
        <v>1181</v>
      </c>
      <c r="D2077" t="str">
        <f>VLOOKUP(C2077,時点区分!$A$2:$C$8,3,0)</f>
        <v>01:現状ー構想策定時</v>
      </c>
      <c r="E2077" t="s">
        <v>784</v>
      </c>
      <c r="F2077" t="str">
        <f>VLOOKUP(E2077,病床機能区分!$A$2:$C$14,3,0)</f>
        <v>06：合計</v>
      </c>
      <c r="G2077" t="s">
        <v>1196</v>
      </c>
      <c r="H2077" t="s">
        <v>1176</v>
      </c>
      <c r="I2077">
        <v>939</v>
      </c>
      <c r="J2077" s="40">
        <f>I2091</f>
        <v>1.0855491329479769</v>
      </c>
    </row>
    <row r="2078" spans="1:10">
      <c r="A2078" t="s">
        <v>1132</v>
      </c>
      <c r="B2078" t="s">
        <v>833</v>
      </c>
      <c r="C2078" t="s">
        <v>1181</v>
      </c>
      <c r="D2078" t="str">
        <f>VLOOKUP(C2078,時点区分!$A$2:$C$8,3,0)</f>
        <v>01:現状ー構想策定時</v>
      </c>
      <c r="E2078" t="s">
        <v>785</v>
      </c>
      <c r="F2078" t="str">
        <f>VLOOKUP(E2078,病床機能区分!$A$2:$C$14,3,0)</f>
        <v>07：在宅医療等</v>
      </c>
      <c r="G2078" t="s">
        <v>1198</v>
      </c>
      <c r="H2078" t="s">
        <v>1176</v>
      </c>
      <c r="I2078">
        <v>1153</v>
      </c>
      <c r="J2078" s="40"/>
    </row>
    <row r="2079" spans="1:10">
      <c r="A2079" t="s">
        <v>1132</v>
      </c>
      <c r="B2079" t="s">
        <v>833</v>
      </c>
      <c r="C2079" t="s">
        <v>1181</v>
      </c>
      <c r="D2079" t="str">
        <f>VLOOKUP(C2079,時点区分!$A$2:$C$8,3,0)</f>
        <v>01:現状ー構想策定時</v>
      </c>
      <c r="E2079" t="s">
        <v>786</v>
      </c>
      <c r="F2079" t="str">
        <f>VLOOKUP(E2079,病床機能区分!$A$2:$C$14,3,0)</f>
        <v>08：うち訪問診療分</v>
      </c>
      <c r="G2079" t="s">
        <v>1200</v>
      </c>
      <c r="H2079" t="s">
        <v>1176</v>
      </c>
      <c r="I2079">
        <v>555</v>
      </c>
      <c r="J2079" s="40"/>
    </row>
    <row r="2080" spans="1:10">
      <c r="A2080" t="s">
        <v>1132</v>
      </c>
      <c r="B2080" t="s">
        <v>833</v>
      </c>
      <c r="C2080" t="s">
        <v>1129</v>
      </c>
      <c r="D2080" t="str">
        <f>VLOOKUP(C2080,時点区分!$A$2:$C$8,3,0)</f>
        <v>02:将来</v>
      </c>
      <c r="E2080" t="s">
        <v>0</v>
      </c>
      <c r="F2080" t="str">
        <f>VLOOKUP(E2080,病床機能区分!$A$2:$C$14,3,0)</f>
        <v>01：高度急性期</v>
      </c>
      <c r="G2080" t="s">
        <v>1202</v>
      </c>
      <c r="H2080" t="s">
        <v>1176</v>
      </c>
      <c r="I2080">
        <v>97</v>
      </c>
      <c r="J2080" s="40">
        <f>I2087</f>
        <v>0.10309278350515463</v>
      </c>
    </row>
    <row r="2081" spans="1:10">
      <c r="A2081" t="s">
        <v>1132</v>
      </c>
      <c r="B2081" t="s">
        <v>833</v>
      </c>
      <c r="C2081" t="s">
        <v>1129</v>
      </c>
      <c r="D2081" t="str">
        <f>VLOOKUP(C2081,時点区分!$A$2:$C$8,3,0)</f>
        <v>02:将来</v>
      </c>
      <c r="E2081" t="s">
        <v>1</v>
      </c>
      <c r="F2081" t="str">
        <f>VLOOKUP(E2081,病床機能区分!$A$2:$C$14,3,0)</f>
        <v>02：急性期</v>
      </c>
      <c r="G2081" t="s">
        <v>1204</v>
      </c>
      <c r="H2081" t="s">
        <v>1176</v>
      </c>
      <c r="I2081">
        <v>360</v>
      </c>
      <c r="J2081" s="40">
        <f>I2088</f>
        <v>1.8583333333333334</v>
      </c>
    </row>
    <row r="2082" spans="1:10">
      <c r="A2082" t="s">
        <v>1132</v>
      </c>
      <c r="B2082" t="s">
        <v>833</v>
      </c>
      <c r="C2082" t="s">
        <v>1129</v>
      </c>
      <c r="D2082" t="str">
        <f>VLOOKUP(C2082,時点区分!$A$2:$C$8,3,0)</f>
        <v>02:将来</v>
      </c>
      <c r="E2082" t="s">
        <v>2</v>
      </c>
      <c r="F2082" t="str">
        <f>VLOOKUP(E2082,病床機能区分!$A$2:$C$14,3,0)</f>
        <v>03：回復期</v>
      </c>
      <c r="G2082" t="s">
        <v>1206</v>
      </c>
      <c r="H2082" t="s">
        <v>1176</v>
      </c>
      <c r="I2082">
        <v>192</v>
      </c>
      <c r="J2082" s="40">
        <f>I2089</f>
        <v>0.83333333333333337</v>
      </c>
    </row>
    <row r="2083" spans="1:10">
      <c r="A2083" t="s">
        <v>1132</v>
      </c>
      <c r="B2083" t="s">
        <v>833</v>
      </c>
      <c r="C2083" t="s">
        <v>1129</v>
      </c>
      <c r="D2083" t="str">
        <f>VLOOKUP(C2083,時点区分!$A$2:$C$8,3,0)</f>
        <v>02:将来</v>
      </c>
      <c r="E2083" t="s">
        <v>3</v>
      </c>
      <c r="F2083" t="str">
        <f>VLOOKUP(E2083,病床機能区分!$A$2:$C$14,3,0)</f>
        <v>04：慢性期</v>
      </c>
      <c r="G2083" t="s">
        <v>1208</v>
      </c>
      <c r="H2083" t="s">
        <v>1176</v>
      </c>
      <c r="I2083">
        <v>216</v>
      </c>
      <c r="J2083" s="40">
        <f>I2090</f>
        <v>0.46296296296296297</v>
      </c>
    </row>
    <row r="2084" spans="1:10">
      <c r="A2084" t="s">
        <v>1132</v>
      </c>
      <c r="B2084" t="s">
        <v>833</v>
      </c>
      <c r="C2084" t="s">
        <v>1129</v>
      </c>
      <c r="D2084" t="str">
        <f>VLOOKUP(C2084,時点区分!$A$2:$C$8,3,0)</f>
        <v>02:将来</v>
      </c>
      <c r="E2084" t="s">
        <v>784</v>
      </c>
      <c r="F2084" t="str">
        <f>VLOOKUP(E2084,病床機能区分!$A$2:$C$14,3,0)</f>
        <v>06：合計</v>
      </c>
      <c r="G2084" t="s">
        <v>1210</v>
      </c>
      <c r="H2084" t="s">
        <v>1176</v>
      </c>
      <c r="I2084">
        <v>865</v>
      </c>
      <c r="J2084" s="40">
        <f>I2091</f>
        <v>1.0855491329479769</v>
      </c>
    </row>
    <row r="2085" spans="1:10">
      <c r="A2085" t="s">
        <v>1132</v>
      </c>
      <c r="B2085" t="s">
        <v>833</v>
      </c>
      <c r="C2085" t="s">
        <v>1129</v>
      </c>
      <c r="D2085" t="str">
        <f>VLOOKUP(C2085,時点区分!$A$2:$C$8,3,0)</f>
        <v>02:将来</v>
      </c>
      <c r="E2085" t="s">
        <v>785</v>
      </c>
      <c r="F2085" t="str">
        <f>VLOOKUP(E2085,病床機能区分!$A$2:$C$14,3,0)</f>
        <v>07：在宅医療等</v>
      </c>
      <c r="G2085" t="s">
        <v>1212</v>
      </c>
      <c r="H2085" t="s">
        <v>1176</v>
      </c>
      <c r="I2085">
        <v>-1141</v>
      </c>
      <c r="J2085" s="40"/>
    </row>
    <row r="2086" spans="1:10">
      <c r="A2086" t="s">
        <v>1132</v>
      </c>
      <c r="B2086" t="s">
        <v>833</v>
      </c>
      <c r="C2086" t="s">
        <v>1129</v>
      </c>
      <c r="D2086" t="str">
        <f>VLOOKUP(C2086,時点区分!$A$2:$C$8,3,0)</f>
        <v>02:将来</v>
      </c>
      <c r="E2086" t="s">
        <v>786</v>
      </c>
      <c r="F2086" t="str">
        <f>VLOOKUP(E2086,病床機能区分!$A$2:$C$14,3,0)</f>
        <v>08：うち訪問診療分</v>
      </c>
      <c r="G2086" t="s">
        <v>1214</v>
      </c>
      <c r="H2086" t="s">
        <v>1176</v>
      </c>
      <c r="I2086">
        <v>-551</v>
      </c>
      <c r="J2086" s="40"/>
    </row>
    <row r="2087" spans="1:10">
      <c r="A2087" t="s">
        <v>1132</v>
      </c>
      <c r="B2087" t="s">
        <v>833</v>
      </c>
      <c r="C2087" t="s">
        <v>1182</v>
      </c>
      <c r="D2087" t="str">
        <f>VLOOKUP(C2087,時点区分!$A$2:$C$8,3,0)</f>
        <v>03:構想策定時一致率</v>
      </c>
      <c r="E2087" t="s">
        <v>0</v>
      </c>
      <c r="F2087" t="str">
        <f>VLOOKUP(E2087,病床機能区分!$A$2:$C$14,3,0)</f>
        <v>01：高度急性期</v>
      </c>
      <c r="G2087" t="s">
        <v>1216</v>
      </c>
      <c r="H2087" t="s">
        <v>1270</v>
      </c>
      <c r="I2087">
        <v>0.10309278350515463</v>
      </c>
      <c r="J2087" s="40"/>
    </row>
    <row r="2088" spans="1:10">
      <c r="A2088" t="s">
        <v>1132</v>
      </c>
      <c r="B2088" t="s">
        <v>833</v>
      </c>
      <c r="C2088" t="s">
        <v>1182</v>
      </c>
      <c r="D2088" t="str">
        <f>VLOOKUP(C2088,時点区分!$A$2:$C$8,3,0)</f>
        <v>03:構想策定時一致率</v>
      </c>
      <c r="E2088" t="s">
        <v>1</v>
      </c>
      <c r="F2088" t="str">
        <f>VLOOKUP(E2088,病床機能区分!$A$2:$C$14,3,0)</f>
        <v>02：急性期</v>
      </c>
      <c r="G2088" t="s">
        <v>1218</v>
      </c>
      <c r="H2088" t="s">
        <v>1270</v>
      </c>
      <c r="I2088">
        <v>1.8583333333333334</v>
      </c>
      <c r="J2088" s="40"/>
    </row>
    <row r="2089" spans="1:10">
      <c r="A2089" t="s">
        <v>1132</v>
      </c>
      <c r="B2089" t="s">
        <v>833</v>
      </c>
      <c r="C2089" t="s">
        <v>1182</v>
      </c>
      <c r="D2089" t="str">
        <f>VLOOKUP(C2089,時点区分!$A$2:$C$8,3,0)</f>
        <v>03:構想策定時一致率</v>
      </c>
      <c r="E2089" t="s">
        <v>2</v>
      </c>
      <c r="F2089" t="str">
        <f>VLOOKUP(E2089,病床機能区分!$A$2:$C$14,3,0)</f>
        <v>03：回復期</v>
      </c>
      <c r="G2089" t="s">
        <v>1220</v>
      </c>
      <c r="H2089" t="s">
        <v>1270</v>
      </c>
      <c r="I2089">
        <v>0.83333333333333337</v>
      </c>
      <c r="J2089" s="40"/>
    </row>
    <row r="2090" spans="1:10">
      <c r="A2090" t="s">
        <v>1132</v>
      </c>
      <c r="B2090" t="s">
        <v>833</v>
      </c>
      <c r="C2090" t="s">
        <v>1182</v>
      </c>
      <c r="D2090" t="str">
        <f>VLOOKUP(C2090,時点区分!$A$2:$C$8,3,0)</f>
        <v>03:構想策定時一致率</v>
      </c>
      <c r="E2090" t="s">
        <v>3</v>
      </c>
      <c r="F2090" t="str">
        <f>VLOOKUP(E2090,病床機能区分!$A$2:$C$14,3,0)</f>
        <v>04：慢性期</v>
      </c>
      <c r="G2090" t="s">
        <v>1222</v>
      </c>
      <c r="H2090" t="s">
        <v>1270</v>
      </c>
      <c r="I2090">
        <v>0.46296296296296297</v>
      </c>
      <c r="J2090" s="40"/>
    </row>
    <row r="2091" spans="1:10">
      <c r="A2091" t="s">
        <v>1132</v>
      </c>
      <c r="B2091" t="s">
        <v>833</v>
      </c>
      <c r="C2091" t="s">
        <v>1182</v>
      </c>
      <c r="D2091" t="str">
        <f>VLOOKUP(C2091,時点区分!$A$2:$C$8,3,0)</f>
        <v>03:構想策定時一致率</v>
      </c>
      <c r="E2091" t="s">
        <v>784</v>
      </c>
      <c r="F2091" t="str">
        <f>VLOOKUP(E2091,病床機能区分!$A$2:$C$14,3,0)</f>
        <v>06：合計</v>
      </c>
      <c r="G2091" t="s">
        <v>1224</v>
      </c>
      <c r="H2091" t="s">
        <v>1270</v>
      </c>
      <c r="I2091">
        <v>1.0855491329479769</v>
      </c>
      <c r="J2091" s="40"/>
    </row>
    <row r="2092" spans="1:10">
      <c r="A2092" t="s">
        <v>1132</v>
      </c>
      <c r="B2092" t="s">
        <v>833</v>
      </c>
      <c r="C2092" t="s">
        <v>1183</v>
      </c>
      <c r="D2092" t="str">
        <f>VLOOKUP(C2092,時点区分!$A$2:$C$8,3,0)</f>
        <v>04:R4年度病床機能報告_2022年時点</v>
      </c>
      <c r="E2092" t="s">
        <v>0</v>
      </c>
      <c r="F2092" t="str">
        <f>VLOOKUP(E2092,病床機能区分!$A$2:$C$14,3,0)</f>
        <v>01：高度急性期</v>
      </c>
      <c r="G2092" t="s">
        <v>1226</v>
      </c>
      <c r="H2092" t="s">
        <v>1176</v>
      </c>
      <c r="I2092">
        <v>10</v>
      </c>
      <c r="J2092" s="40">
        <f>I2099</f>
        <v>0.10309278350515463</v>
      </c>
    </row>
    <row r="2093" spans="1:10">
      <c r="A2093" t="s">
        <v>1132</v>
      </c>
      <c r="B2093" t="s">
        <v>833</v>
      </c>
      <c r="C2093" t="s">
        <v>1183</v>
      </c>
      <c r="D2093" t="str">
        <f>VLOOKUP(C2093,時点区分!$A$2:$C$8,3,0)</f>
        <v>04:R4年度病床機能報告_2022年時点</v>
      </c>
      <c r="E2093" t="s">
        <v>1</v>
      </c>
      <c r="F2093" t="str">
        <f>VLOOKUP(E2093,病床機能区分!$A$2:$C$14,3,0)</f>
        <v>02：急性期</v>
      </c>
      <c r="G2093" t="s">
        <v>1228</v>
      </c>
      <c r="H2093" t="s">
        <v>1176</v>
      </c>
      <c r="I2093">
        <v>628</v>
      </c>
      <c r="J2093" s="40">
        <f t="shared" ref="J2093:J2095" si="51">I2100</f>
        <v>1.7444444444444445</v>
      </c>
    </row>
    <row r="2094" spans="1:10">
      <c r="A2094" t="s">
        <v>1132</v>
      </c>
      <c r="B2094" t="s">
        <v>833</v>
      </c>
      <c r="C2094" t="s">
        <v>1183</v>
      </c>
      <c r="D2094" t="str">
        <f>VLOOKUP(C2094,時点区分!$A$2:$C$8,3,0)</f>
        <v>04:R4年度病床機能報告_2022年時点</v>
      </c>
      <c r="E2094" t="s">
        <v>2</v>
      </c>
      <c r="F2094" t="str">
        <f>VLOOKUP(E2094,病床機能区分!$A$2:$C$14,3,0)</f>
        <v>03：回復期</v>
      </c>
      <c r="G2094" t="s">
        <v>1230</v>
      </c>
      <c r="H2094" t="s">
        <v>1176</v>
      </c>
      <c r="I2094">
        <v>210</v>
      </c>
      <c r="J2094" s="40">
        <f t="shared" si="51"/>
        <v>1.09375</v>
      </c>
    </row>
    <row r="2095" spans="1:10">
      <c r="A2095" t="s">
        <v>1132</v>
      </c>
      <c r="B2095" t="s">
        <v>833</v>
      </c>
      <c r="C2095" t="s">
        <v>1183</v>
      </c>
      <c r="D2095" t="str">
        <f>VLOOKUP(C2095,時点区分!$A$2:$C$8,3,0)</f>
        <v>04:R4年度病床機能報告_2022年時点</v>
      </c>
      <c r="E2095" t="s">
        <v>3</v>
      </c>
      <c r="F2095" t="str">
        <f>VLOOKUP(E2095,病床機能区分!$A$2:$C$14,3,0)</f>
        <v>04：慢性期</v>
      </c>
      <c r="G2095" t="s">
        <v>1232</v>
      </c>
      <c r="H2095" t="s">
        <v>1176</v>
      </c>
      <c r="I2095">
        <v>50</v>
      </c>
      <c r="J2095" s="40">
        <f t="shared" si="51"/>
        <v>0.23148148148148148</v>
      </c>
    </row>
    <row r="2096" spans="1:10">
      <c r="A2096" t="s">
        <v>1132</v>
      </c>
      <c r="B2096" t="s">
        <v>833</v>
      </c>
      <c r="C2096" t="s">
        <v>1183</v>
      </c>
      <c r="D2096" t="str">
        <f>VLOOKUP(C2096,時点区分!$A$2:$C$8,3,0)</f>
        <v>04:R4年度病床機能報告_2022年時点</v>
      </c>
      <c r="E2096" t="s">
        <v>771</v>
      </c>
      <c r="F2096" t="str">
        <f>VLOOKUP(E2096,病床機能区分!$A$2:$C$14,3,0)</f>
        <v>09：休棟中（今後再開する予定）</v>
      </c>
      <c r="G2096" t="s">
        <v>1234</v>
      </c>
      <c r="H2096" t="s">
        <v>1176</v>
      </c>
      <c r="I2096">
        <v>35</v>
      </c>
      <c r="J2096" s="40"/>
    </row>
    <row r="2097" spans="1:10">
      <c r="A2097" t="s">
        <v>1132</v>
      </c>
      <c r="B2097" t="s">
        <v>833</v>
      </c>
      <c r="C2097" t="s">
        <v>1183</v>
      </c>
      <c r="D2097" t="str">
        <f>VLOOKUP(C2097,時点区分!$A$2:$C$8,3,0)</f>
        <v>04:R4年度病床機能報告_2022年時点</v>
      </c>
      <c r="E2097" t="s">
        <v>772</v>
      </c>
      <c r="F2097" t="str">
        <f>VLOOKUP(E2097,病床機能区分!$A$2:$C$14,3,0)</f>
        <v>10：休棟中（今後廃止する予定）</v>
      </c>
      <c r="G2097" t="s">
        <v>1236</v>
      </c>
      <c r="H2097" t="s">
        <v>1176</v>
      </c>
      <c r="I2097">
        <v>0</v>
      </c>
      <c r="J2097" s="40"/>
    </row>
    <row r="2098" spans="1:10">
      <c r="A2098" t="s">
        <v>1132</v>
      </c>
      <c r="B2098" t="s">
        <v>833</v>
      </c>
      <c r="C2098" t="s">
        <v>1183</v>
      </c>
      <c r="D2098" t="str">
        <f>VLOOKUP(C2098,時点区分!$A$2:$C$8,3,0)</f>
        <v>04:R4年度病床機能報告_2022年時点</v>
      </c>
      <c r="E2098" t="s">
        <v>784</v>
      </c>
      <c r="F2098" t="str">
        <f>VLOOKUP(E2098,病床機能区分!$A$2:$C$14,3,0)</f>
        <v>06：合計</v>
      </c>
      <c r="G2098" t="s">
        <v>1238</v>
      </c>
      <c r="H2098" t="s">
        <v>1176</v>
      </c>
      <c r="I2098">
        <v>933</v>
      </c>
      <c r="J2098" s="40">
        <f>I2103</f>
        <v>1.0786127167630057</v>
      </c>
    </row>
    <row r="2099" spans="1:10">
      <c r="A2099" t="s">
        <v>1132</v>
      </c>
      <c r="B2099" t="s">
        <v>833</v>
      </c>
      <c r="C2099" t="s">
        <v>1184</v>
      </c>
      <c r="D2099" t="str">
        <f>VLOOKUP(C2099,時点区分!$A$2:$C$8,3,0)</f>
        <v>05:R4年度現状一致率</v>
      </c>
      <c r="E2099" t="s">
        <v>0</v>
      </c>
      <c r="F2099" t="str">
        <f>VLOOKUP(E2099,病床機能区分!$A$2:$C$14,3,0)</f>
        <v>01：高度急性期</v>
      </c>
      <c r="G2099" t="s">
        <v>1239</v>
      </c>
      <c r="H2099" t="s">
        <v>1270</v>
      </c>
      <c r="I2099">
        <v>0.10309278350515463</v>
      </c>
      <c r="J2099" s="40"/>
    </row>
    <row r="2100" spans="1:10">
      <c r="A2100" t="s">
        <v>1132</v>
      </c>
      <c r="B2100" t="s">
        <v>833</v>
      </c>
      <c r="C2100" t="s">
        <v>1184</v>
      </c>
      <c r="D2100" t="str">
        <f>VLOOKUP(C2100,時点区分!$A$2:$C$8,3,0)</f>
        <v>05:R4年度現状一致率</v>
      </c>
      <c r="E2100" t="s">
        <v>1</v>
      </c>
      <c r="F2100" t="str">
        <f>VLOOKUP(E2100,病床機能区分!$A$2:$C$14,3,0)</f>
        <v>02：急性期</v>
      </c>
      <c r="G2100" t="s">
        <v>1241</v>
      </c>
      <c r="H2100" t="s">
        <v>1270</v>
      </c>
      <c r="I2100">
        <v>1.7444444444444445</v>
      </c>
      <c r="J2100" s="40"/>
    </row>
    <row r="2101" spans="1:10">
      <c r="A2101" t="s">
        <v>1132</v>
      </c>
      <c r="B2101" t="s">
        <v>833</v>
      </c>
      <c r="C2101" t="s">
        <v>1184</v>
      </c>
      <c r="D2101" t="str">
        <f>VLOOKUP(C2101,時点区分!$A$2:$C$8,3,0)</f>
        <v>05:R4年度現状一致率</v>
      </c>
      <c r="E2101" t="s">
        <v>2</v>
      </c>
      <c r="F2101" t="str">
        <f>VLOOKUP(E2101,病床機能区分!$A$2:$C$14,3,0)</f>
        <v>03：回復期</v>
      </c>
      <c r="G2101" t="s">
        <v>1243</v>
      </c>
      <c r="H2101" t="s">
        <v>1270</v>
      </c>
      <c r="I2101">
        <v>1.09375</v>
      </c>
      <c r="J2101" s="40"/>
    </row>
    <row r="2102" spans="1:10">
      <c r="A2102" t="s">
        <v>1132</v>
      </c>
      <c r="B2102" t="s">
        <v>833</v>
      </c>
      <c r="C2102" t="s">
        <v>1184</v>
      </c>
      <c r="D2102" t="str">
        <f>VLOOKUP(C2102,時点区分!$A$2:$C$8,3,0)</f>
        <v>05:R4年度現状一致率</v>
      </c>
      <c r="E2102" t="s">
        <v>3</v>
      </c>
      <c r="F2102" t="str">
        <f>VLOOKUP(E2102,病床機能区分!$A$2:$C$14,3,0)</f>
        <v>04：慢性期</v>
      </c>
      <c r="G2102" t="s">
        <v>1245</v>
      </c>
      <c r="H2102" t="s">
        <v>1270</v>
      </c>
      <c r="I2102">
        <v>0.23148148148148148</v>
      </c>
      <c r="J2102" s="40"/>
    </row>
    <row r="2103" spans="1:10">
      <c r="A2103" t="s">
        <v>1132</v>
      </c>
      <c r="B2103" t="s">
        <v>833</v>
      </c>
      <c r="C2103" t="s">
        <v>1184</v>
      </c>
      <c r="D2103" t="str">
        <f>VLOOKUP(C2103,時点区分!$A$2:$C$8,3,0)</f>
        <v>05:R4年度現状一致率</v>
      </c>
      <c r="E2103" t="s">
        <v>784</v>
      </c>
      <c r="F2103" t="str">
        <f>VLOOKUP(E2103,病床機能区分!$A$2:$C$14,3,0)</f>
        <v>06：合計</v>
      </c>
      <c r="G2103" t="s">
        <v>1247</v>
      </c>
      <c r="H2103" t="s">
        <v>1270</v>
      </c>
      <c r="I2103">
        <v>1.0786127167630057</v>
      </c>
      <c r="J2103" s="40"/>
    </row>
    <row r="2104" spans="1:10">
      <c r="A2104" t="s">
        <v>1132</v>
      </c>
      <c r="B2104" t="s">
        <v>833</v>
      </c>
      <c r="C2104" t="s">
        <v>1185</v>
      </c>
      <c r="D2104" t="str">
        <f>VLOOKUP(C2104,時点区分!$A$2:$C$8,3,0)</f>
        <v>06:R4年度病床機能報告_2025年時点</v>
      </c>
      <c r="E2104" t="s">
        <v>0</v>
      </c>
      <c r="F2104" t="str">
        <f>VLOOKUP(E2104,病床機能区分!$A$2:$C$14,3,0)</f>
        <v>01：高度急性期</v>
      </c>
      <c r="G2104" t="s">
        <v>1249</v>
      </c>
      <c r="H2104" t="s">
        <v>1176</v>
      </c>
      <c r="I2104">
        <v>10</v>
      </c>
      <c r="J2104" s="40">
        <f>I2112</f>
        <v>0.10309278350515463</v>
      </c>
    </row>
    <row r="2105" spans="1:10">
      <c r="A2105" t="s">
        <v>1132</v>
      </c>
      <c r="B2105" t="s">
        <v>833</v>
      </c>
      <c r="C2105" t="s">
        <v>1185</v>
      </c>
      <c r="D2105" t="str">
        <f>VLOOKUP(C2105,時点区分!$A$2:$C$8,3,0)</f>
        <v>06:R4年度病床機能報告_2025年時点</v>
      </c>
      <c r="E2105" t="s">
        <v>1</v>
      </c>
      <c r="F2105" t="str">
        <f>VLOOKUP(E2105,病床機能区分!$A$2:$C$14,3,0)</f>
        <v>02：急性期</v>
      </c>
      <c r="G2105" t="s">
        <v>1251</v>
      </c>
      <c r="H2105" t="s">
        <v>1176</v>
      </c>
      <c r="I2105">
        <v>517</v>
      </c>
      <c r="J2105" s="40">
        <f>I2113</f>
        <v>1.4361111111111111</v>
      </c>
    </row>
    <row r="2106" spans="1:10">
      <c r="A2106" t="s">
        <v>1132</v>
      </c>
      <c r="B2106" t="s">
        <v>833</v>
      </c>
      <c r="C2106" t="s">
        <v>1185</v>
      </c>
      <c r="D2106" t="str">
        <f>VLOOKUP(C2106,時点区分!$A$2:$C$8,3,0)</f>
        <v>06:R4年度病床機能報告_2025年時点</v>
      </c>
      <c r="E2106" t="s">
        <v>2</v>
      </c>
      <c r="F2106" t="str">
        <f>VLOOKUP(E2106,病床機能区分!$A$2:$C$14,3,0)</f>
        <v>03：回復期</v>
      </c>
      <c r="G2106" t="s">
        <v>1253</v>
      </c>
      <c r="H2106" t="s">
        <v>1176</v>
      </c>
      <c r="I2106">
        <v>210</v>
      </c>
      <c r="J2106" s="40">
        <f>I2114</f>
        <v>1.09375</v>
      </c>
    </row>
    <row r="2107" spans="1:10">
      <c r="A2107" t="s">
        <v>1132</v>
      </c>
      <c r="B2107" t="s">
        <v>833</v>
      </c>
      <c r="C2107" t="s">
        <v>1185</v>
      </c>
      <c r="D2107" t="str">
        <f>VLOOKUP(C2107,時点区分!$A$2:$C$8,3,0)</f>
        <v>06:R4年度病床機能報告_2025年時点</v>
      </c>
      <c r="E2107" t="s">
        <v>3</v>
      </c>
      <c r="F2107" t="str">
        <f>VLOOKUP(E2107,病床機能区分!$A$2:$C$14,3,0)</f>
        <v>04：慢性期</v>
      </c>
      <c r="G2107" t="s">
        <v>1255</v>
      </c>
      <c r="H2107" t="s">
        <v>1176</v>
      </c>
      <c r="I2107">
        <v>50</v>
      </c>
      <c r="J2107" s="40">
        <f>I2115</f>
        <v>0.23148148148148148</v>
      </c>
    </row>
    <row r="2108" spans="1:10">
      <c r="A2108" t="s">
        <v>1132</v>
      </c>
      <c r="B2108" t="s">
        <v>833</v>
      </c>
      <c r="C2108" t="s">
        <v>1185</v>
      </c>
      <c r="D2108" t="str">
        <f>VLOOKUP(C2108,時点区分!$A$2:$C$8,3,0)</f>
        <v>06:R4年度病床機能報告_2025年時点</v>
      </c>
      <c r="E2108" t="s">
        <v>779</v>
      </c>
      <c r="F2108" t="str">
        <f>VLOOKUP(E2108,病床機能区分!$A$2:$C$14,3,0)</f>
        <v>11：介護保険施設等へ移行予定</v>
      </c>
      <c r="G2108" t="s">
        <v>1257</v>
      </c>
      <c r="H2108" t="s">
        <v>1176</v>
      </c>
      <c r="I2108">
        <v>0</v>
      </c>
      <c r="J2108" s="40"/>
    </row>
    <row r="2109" spans="1:10">
      <c r="A2109" t="s">
        <v>1132</v>
      </c>
      <c r="B2109" t="s">
        <v>833</v>
      </c>
      <c r="C2109" t="s">
        <v>1185</v>
      </c>
      <c r="D2109" t="str">
        <f>VLOOKUP(C2109,時点区分!$A$2:$C$8,3,0)</f>
        <v>06:R4年度病床機能報告_2025年時点</v>
      </c>
      <c r="E2109" t="s">
        <v>780</v>
      </c>
      <c r="F2109" t="str">
        <f>VLOOKUP(E2109,病床機能区分!$A$2:$C$14,3,0)</f>
        <v>12：休棟予定</v>
      </c>
      <c r="G2109" t="s">
        <v>1259</v>
      </c>
      <c r="H2109" t="s">
        <v>1176</v>
      </c>
      <c r="I2109">
        <v>146</v>
      </c>
      <c r="J2109" s="40"/>
    </row>
    <row r="2110" spans="1:10">
      <c r="A2110" t="s">
        <v>1132</v>
      </c>
      <c r="B2110" t="s">
        <v>833</v>
      </c>
      <c r="C2110" t="s">
        <v>1185</v>
      </c>
      <c r="D2110" t="str">
        <f>VLOOKUP(C2110,時点区分!$A$2:$C$8,3,0)</f>
        <v>06:R4年度病床機能報告_2025年時点</v>
      </c>
      <c r="E2110" t="s">
        <v>781</v>
      </c>
      <c r="F2110" t="str">
        <f>VLOOKUP(E2110,病床機能区分!$A$2:$C$14,3,0)</f>
        <v>13：廃止予定</v>
      </c>
      <c r="G2110" t="s">
        <v>1261</v>
      </c>
      <c r="H2110" t="s">
        <v>1176</v>
      </c>
      <c r="I2110">
        <v>0</v>
      </c>
      <c r="J2110" s="40"/>
    </row>
    <row r="2111" spans="1:10">
      <c r="A2111" t="s">
        <v>1132</v>
      </c>
      <c r="B2111" t="s">
        <v>833</v>
      </c>
      <c r="C2111" t="s">
        <v>1185</v>
      </c>
      <c r="D2111" t="str">
        <f>VLOOKUP(C2111,時点区分!$A$2:$C$8,3,0)</f>
        <v>06:R4年度病床機能報告_2025年時点</v>
      </c>
      <c r="E2111" t="s">
        <v>784</v>
      </c>
      <c r="F2111" t="str">
        <f>VLOOKUP(E2111,病床機能区分!$A$2:$C$14,3,0)</f>
        <v>06：合計</v>
      </c>
      <c r="G2111" t="s">
        <v>1263</v>
      </c>
      <c r="H2111" t="s">
        <v>1176</v>
      </c>
      <c r="I2111">
        <v>933</v>
      </c>
      <c r="J2111" s="40">
        <f>I2116</f>
        <v>1.0786127167630057</v>
      </c>
    </row>
    <row r="2112" spans="1:10">
      <c r="A2112" t="s">
        <v>1132</v>
      </c>
      <c r="B2112" t="s">
        <v>833</v>
      </c>
      <c r="C2112" t="s">
        <v>1278</v>
      </c>
      <c r="D2112" t="str">
        <f>VLOOKUP(C2112,時点区分!$A$2:$C$8,3,0)</f>
        <v>07:R4年度将来一致率</v>
      </c>
      <c r="E2112" t="s">
        <v>0</v>
      </c>
      <c r="F2112" t="str">
        <f>VLOOKUP(E2112,病床機能区分!$A$2:$C$14,3,0)</f>
        <v>01：高度急性期</v>
      </c>
      <c r="G2112" t="s">
        <v>1281</v>
      </c>
      <c r="H2112" t="s">
        <v>1270</v>
      </c>
      <c r="I2112">
        <v>0.10309278350515463</v>
      </c>
      <c r="J2112" s="40"/>
    </row>
    <row r="2113" spans="1:10">
      <c r="A2113" t="s">
        <v>1132</v>
      </c>
      <c r="B2113" t="s">
        <v>833</v>
      </c>
      <c r="C2113" t="s">
        <v>1278</v>
      </c>
      <c r="D2113" t="str">
        <f>VLOOKUP(C2113,時点区分!$A$2:$C$8,3,0)</f>
        <v>07:R4年度将来一致率</v>
      </c>
      <c r="E2113" t="s">
        <v>1</v>
      </c>
      <c r="F2113" t="str">
        <f>VLOOKUP(E2113,病床機能区分!$A$2:$C$14,3,0)</f>
        <v>02：急性期</v>
      </c>
      <c r="G2113" t="s">
        <v>1283</v>
      </c>
      <c r="H2113" t="s">
        <v>1270</v>
      </c>
      <c r="I2113">
        <v>1.4361111111111111</v>
      </c>
      <c r="J2113" s="40"/>
    </row>
    <row r="2114" spans="1:10">
      <c r="A2114" t="s">
        <v>1132</v>
      </c>
      <c r="B2114" t="s">
        <v>833</v>
      </c>
      <c r="C2114" t="s">
        <v>1278</v>
      </c>
      <c r="D2114" t="str">
        <f>VLOOKUP(C2114,時点区分!$A$2:$C$8,3,0)</f>
        <v>07:R4年度将来一致率</v>
      </c>
      <c r="E2114" t="s">
        <v>2</v>
      </c>
      <c r="F2114" t="str">
        <f>VLOOKUP(E2114,病床機能区分!$A$2:$C$14,3,0)</f>
        <v>03：回復期</v>
      </c>
      <c r="G2114" t="s">
        <v>1285</v>
      </c>
      <c r="H2114" t="s">
        <v>1270</v>
      </c>
      <c r="I2114">
        <v>1.09375</v>
      </c>
      <c r="J2114" s="40"/>
    </row>
    <row r="2115" spans="1:10">
      <c r="A2115" t="s">
        <v>1132</v>
      </c>
      <c r="B2115" t="s">
        <v>833</v>
      </c>
      <c r="C2115" t="s">
        <v>1278</v>
      </c>
      <c r="D2115" t="str">
        <f>VLOOKUP(C2115,時点区分!$A$2:$C$8,3,0)</f>
        <v>07:R4年度将来一致率</v>
      </c>
      <c r="E2115" t="s">
        <v>3</v>
      </c>
      <c r="F2115" t="str">
        <f>VLOOKUP(E2115,病床機能区分!$A$2:$C$14,3,0)</f>
        <v>04：慢性期</v>
      </c>
      <c r="G2115" t="s">
        <v>1287</v>
      </c>
      <c r="H2115" t="s">
        <v>1270</v>
      </c>
      <c r="I2115">
        <v>0.23148148148148148</v>
      </c>
      <c r="J2115" s="40"/>
    </row>
    <row r="2116" spans="1:10" ht="14" thickBot="1">
      <c r="A2116" t="s">
        <v>1132</v>
      </c>
      <c r="B2116" t="s">
        <v>833</v>
      </c>
      <c r="C2116" t="s">
        <v>1278</v>
      </c>
      <c r="D2116" t="str">
        <f>VLOOKUP(C2116,時点区分!$A$2:$C$8,3,0)</f>
        <v>07:R4年度将来一致率</v>
      </c>
      <c r="E2116" t="s">
        <v>784</v>
      </c>
      <c r="F2116" t="str">
        <f>VLOOKUP(E2116,病床機能区分!$A$2:$C$14,3,0)</f>
        <v>06：合計</v>
      </c>
      <c r="G2116" t="s">
        <v>1289</v>
      </c>
      <c r="H2116" t="s">
        <v>1270</v>
      </c>
      <c r="I2116">
        <v>1.0786127167630057</v>
      </c>
      <c r="J2116" s="41"/>
    </row>
    <row r="2117" spans="1:10">
      <c r="A2117" t="s">
        <v>1132</v>
      </c>
      <c r="B2117" t="s">
        <v>834</v>
      </c>
      <c r="C2117" t="s">
        <v>1181</v>
      </c>
      <c r="D2117" t="str">
        <f>VLOOKUP(C2117,時点区分!$A$2:$C$8,3,0)</f>
        <v>01:現状ー構想策定時</v>
      </c>
      <c r="E2117" t="s">
        <v>0</v>
      </c>
      <c r="F2117" t="str">
        <f>VLOOKUP(E2117,病床機能区分!$A$2:$C$14,3,0)</f>
        <v>01：高度急性期</v>
      </c>
      <c r="G2117" t="s">
        <v>1186</v>
      </c>
      <c r="H2117" t="s">
        <v>1176</v>
      </c>
      <c r="I2117">
        <v>0</v>
      </c>
      <c r="J2117" s="39">
        <f>I2132</f>
        <v>0</v>
      </c>
    </row>
    <row r="2118" spans="1:10">
      <c r="A2118" t="s">
        <v>1132</v>
      </c>
      <c r="B2118" t="s">
        <v>834</v>
      </c>
      <c r="C2118" t="s">
        <v>1181</v>
      </c>
      <c r="D2118" t="str">
        <f>VLOOKUP(C2118,時点区分!$A$2:$C$8,3,0)</f>
        <v>01:現状ー構想策定時</v>
      </c>
      <c r="E2118" t="s">
        <v>1</v>
      </c>
      <c r="F2118" t="str">
        <f>VLOOKUP(E2118,病床機能区分!$A$2:$C$14,3,0)</f>
        <v>02：急性期</v>
      </c>
      <c r="G2118" t="s">
        <v>1188</v>
      </c>
      <c r="H2118" t="s">
        <v>1176</v>
      </c>
      <c r="I2118">
        <v>398</v>
      </c>
      <c r="J2118" s="40">
        <f>I2133</f>
        <v>2.5677419354838711</v>
      </c>
    </row>
    <row r="2119" spans="1:10">
      <c r="A2119" t="s">
        <v>1132</v>
      </c>
      <c r="B2119" t="s">
        <v>834</v>
      </c>
      <c r="C2119" t="s">
        <v>1181</v>
      </c>
      <c r="D2119" t="str">
        <f>VLOOKUP(C2119,時点区分!$A$2:$C$8,3,0)</f>
        <v>01:現状ー構想策定時</v>
      </c>
      <c r="E2119" t="s">
        <v>2</v>
      </c>
      <c r="F2119" t="str">
        <f>VLOOKUP(E2119,病床機能区分!$A$2:$C$14,3,0)</f>
        <v>03：回復期</v>
      </c>
      <c r="G2119" t="s">
        <v>1190</v>
      </c>
      <c r="H2119" t="s">
        <v>1176</v>
      </c>
      <c r="I2119">
        <v>109</v>
      </c>
      <c r="J2119" s="40">
        <f>I2134</f>
        <v>0.79562043795620441</v>
      </c>
    </row>
    <row r="2120" spans="1:10">
      <c r="A2120" t="s">
        <v>1132</v>
      </c>
      <c r="B2120" t="s">
        <v>834</v>
      </c>
      <c r="C2120" t="s">
        <v>1181</v>
      </c>
      <c r="D2120" t="str">
        <f>VLOOKUP(C2120,時点区分!$A$2:$C$8,3,0)</f>
        <v>01:現状ー構想策定時</v>
      </c>
      <c r="E2120" t="s">
        <v>3</v>
      </c>
      <c r="F2120" t="str">
        <f>VLOOKUP(E2120,病床機能区分!$A$2:$C$14,3,0)</f>
        <v>04：慢性期</v>
      </c>
      <c r="G2120" t="s">
        <v>1192</v>
      </c>
      <c r="H2120" t="s">
        <v>1176</v>
      </c>
      <c r="I2120">
        <v>52</v>
      </c>
      <c r="J2120" s="40">
        <f>I2135</f>
        <v>0.59090909090909094</v>
      </c>
    </row>
    <row r="2121" spans="1:10">
      <c r="A2121" t="s">
        <v>1132</v>
      </c>
      <c r="B2121" t="s">
        <v>834</v>
      </c>
      <c r="C2121" t="s">
        <v>1181</v>
      </c>
      <c r="D2121" t="str">
        <f>VLOOKUP(C2121,時点区分!$A$2:$C$8,3,0)</f>
        <v>01:現状ー構想策定時</v>
      </c>
      <c r="E2121" t="s">
        <v>783</v>
      </c>
      <c r="F2121" t="str">
        <f>VLOOKUP(E2121,病床機能区分!$A$2:$C$14,3,0)</f>
        <v>05：未報告</v>
      </c>
      <c r="G2121" t="s">
        <v>1194</v>
      </c>
      <c r="H2121" t="s">
        <v>1176</v>
      </c>
      <c r="I2121">
        <v>0</v>
      </c>
      <c r="J2121" s="40"/>
    </row>
    <row r="2122" spans="1:10">
      <c r="A2122" t="s">
        <v>1132</v>
      </c>
      <c r="B2122" t="s">
        <v>834</v>
      </c>
      <c r="C2122" t="s">
        <v>1181</v>
      </c>
      <c r="D2122" t="str">
        <f>VLOOKUP(C2122,時点区分!$A$2:$C$8,3,0)</f>
        <v>01:現状ー構想策定時</v>
      </c>
      <c r="E2122" t="s">
        <v>784</v>
      </c>
      <c r="F2122" t="str">
        <f>VLOOKUP(E2122,病床機能区分!$A$2:$C$14,3,0)</f>
        <v>06：合計</v>
      </c>
      <c r="G2122" t="s">
        <v>1196</v>
      </c>
      <c r="H2122" t="s">
        <v>1176</v>
      </c>
      <c r="I2122">
        <v>559</v>
      </c>
      <c r="J2122" s="40">
        <f>I2136</f>
        <v>1.3600973236009732</v>
      </c>
    </row>
    <row r="2123" spans="1:10">
      <c r="A2123" t="s">
        <v>1132</v>
      </c>
      <c r="B2123" t="s">
        <v>834</v>
      </c>
      <c r="C2123" t="s">
        <v>1181</v>
      </c>
      <c r="D2123" t="str">
        <f>VLOOKUP(C2123,時点区分!$A$2:$C$8,3,0)</f>
        <v>01:現状ー構想策定時</v>
      </c>
      <c r="E2123" t="s">
        <v>785</v>
      </c>
      <c r="F2123" t="str">
        <f>VLOOKUP(E2123,病床機能区分!$A$2:$C$14,3,0)</f>
        <v>07：在宅医療等</v>
      </c>
      <c r="G2123" t="s">
        <v>1198</v>
      </c>
      <c r="H2123" t="s">
        <v>1176</v>
      </c>
      <c r="I2123">
        <v>795</v>
      </c>
      <c r="J2123" s="40"/>
    </row>
    <row r="2124" spans="1:10">
      <c r="A2124" t="s">
        <v>1132</v>
      </c>
      <c r="B2124" t="s">
        <v>834</v>
      </c>
      <c r="C2124" t="s">
        <v>1181</v>
      </c>
      <c r="D2124" t="str">
        <f>VLOOKUP(C2124,時点区分!$A$2:$C$8,3,0)</f>
        <v>01:現状ー構想策定時</v>
      </c>
      <c r="E2124" t="s">
        <v>786</v>
      </c>
      <c r="F2124" t="str">
        <f>VLOOKUP(E2124,病床機能区分!$A$2:$C$14,3,0)</f>
        <v>08：うち訪問診療分</v>
      </c>
      <c r="G2124" t="s">
        <v>1200</v>
      </c>
      <c r="H2124" t="s">
        <v>1176</v>
      </c>
      <c r="I2124">
        <v>308</v>
      </c>
      <c r="J2124" s="40"/>
    </row>
    <row r="2125" spans="1:10">
      <c r="A2125" t="s">
        <v>1132</v>
      </c>
      <c r="B2125" t="s">
        <v>834</v>
      </c>
      <c r="C2125" t="s">
        <v>1129</v>
      </c>
      <c r="D2125" t="str">
        <f>VLOOKUP(C2125,時点区分!$A$2:$C$8,3,0)</f>
        <v>02:将来</v>
      </c>
      <c r="E2125" t="s">
        <v>0</v>
      </c>
      <c r="F2125" t="str">
        <f>VLOOKUP(E2125,病床機能区分!$A$2:$C$14,3,0)</f>
        <v>01：高度急性期</v>
      </c>
      <c r="G2125" t="s">
        <v>1202</v>
      </c>
      <c r="H2125" t="s">
        <v>1176</v>
      </c>
      <c r="I2125">
        <v>31</v>
      </c>
      <c r="J2125" s="40">
        <f>I2132</f>
        <v>0</v>
      </c>
    </row>
    <row r="2126" spans="1:10">
      <c r="A2126" t="s">
        <v>1132</v>
      </c>
      <c r="B2126" t="s">
        <v>834</v>
      </c>
      <c r="C2126" t="s">
        <v>1129</v>
      </c>
      <c r="D2126" t="str">
        <f>VLOOKUP(C2126,時点区分!$A$2:$C$8,3,0)</f>
        <v>02:将来</v>
      </c>
      <c r="E2126" t="s">
        <v>1</v>
      </c>
      <c r="F2126" t="str">
        <f>VLOOKUP(E2126,病床機能区分!$A$2:$C$14,3,0)</f>
        <v>02：急性期</v>
      </c>
      <c r="G2126" t="s">
        <v>1204</v>
      </c>
      <c r="H2126" t="s">
        <v>1176</v>
      </c>
      <c r="I2126">
        <v>155</v>
      </c>
      <c r="J2126" s="40">
        <f>I2133</f>
        <v>2.5677419354838711</v>
      </c>
    </row>
    <row r="2127" spans="1:10">
      <c r="A2127" t="s">
        <v>1132</v>
      </c>
      <c r="B2127" t="s">
        <v>834</v>
      </c>
      <c r="C2127" t="s">
        <v>1129</v>
      </c>
      <c r="D2127" t="str">
        <f>VLOOKUP(C2127,時点区分!$A$2:$C$8,3,0)</f>
        <v>02:将来</v>
      </c>
      <c r="E2127" t="s">
        <v>2</v>
      </c>
      <c r="F2127" t="str">
        <f>VLOOKUP(E2127,病床機能区分!$A$2:$C$14,3,0)</f>
        <v>03：回復期</v>
      </c>
      <c r="G2127" t="s">
        <v>1206</v>
      </c>
      <c r="H2127" t="s">
        <v>1176</v>
      </c>
      <c r="I2127">
        <v>137</v>
      </c>
      <c r="J2127" s="40">
        <f>I2134</f>
        <v>0.79562043795620441</v>
      </c>
    </row>
    <row r="2128" spans="1:10">
      <c r="A2128" t="s">
        <v>1132</v>
      </c>
      <c r="B2128" t="s">
        <v>834</v>
      </c>
      <c r="C2128" t="s">
        <v>1129</v>
      </c>
      <c r="D2128" t="str">
        <f>VLOOKUP(C2128,時点区分!$A$2:$C$8,3,0)</f>
        <v>02:将来</v>
      </c>
      <c r="E2128" t="s">
        <v>3</v>
      </c>
      <c r="F2128" t="str">
        <f>VLOOKUP(E2128,病床機能区分!$A$2:$C$14,3,0)</f>
        <v>04：慢性期</v>
      </c>
      <c r="G2128" t="s">
        <v>1208</v>
      </c>
      <c r="H2128" t="s">
        <v>1176</v>
      </c>
      <c r="I2128">
        <v>88</v>
      </c>
      <c r="J2128" s="40">
        <f>I2135</f>
        <v>0.59090909090909094</v>
      </c>
    </row>
    <row r="2129" spans="1:10">
      <c r="A2129" t="s">
        <v>1132</v>
      </c>
      <c r="B2129" t="s">
        <v>834</v>
      </c>
      <c r="C2129" t="s">
        <v>1129</v>
      </c>
      <c r="D2129" t="str">
        <f>VLOOKUP(C2129,時点区分!$A$2:$C$8,3,0)</f>
        <v>02:将来</v>
      </c>
      <c r="E2129" t="s">
        <v>784</v>
      </c>
      <c r="F2129" t="str">
        <f>VLOOKUP(E2129,病床機能区分!$A$2:$C$14,3,0)</f>
        <v>06：合計</v>
      </c>
      <c r="G2129" t="s">
        <v>1210</v>
      </c>
      <c r="H2129" t="s">
        <v>1176</v>
      </c>
      <c r="I2129">
        <v>411</v>
      </c>
      <c r="J2129" s="40">
        <f>I2136</f>
        <v>1.3600973236009732</v>
      </c>
    </row>
    <row r="2130" spans="1:10">
      <c r="A2130" t="s">
        <v>1132</v>
      </c>
      <c r="B2130" t="s">
        <v>834</v>
      </c>
      <c r="C2130" t="s">
        <v>1129</v>
      </c>
      <c r="D2130" t="str">
        <f>VLOOKUP(C2130,時点区分!$A$2:$C$8,3,0)</f>
        <v>02:将来</v>
      </c>
      <c r="E2130" t="s">
        <v>785</v>
      </c>
      <c r="F2130" t="str">
        <f>VLOOKUP(E2130,病床機能区分!$A$2:$C$14,3,0)</f>
        <v>07：在宅医療等</v>
      </c>
      <c r="G2130" t="s">
        <v>1212</v>
      </c>
      <c r="H2130" t="s">
        <v>1176</v>
      </c>
      <c r="I2130">
        <v>-751</v>
      </c>
      <c r="J2130" s="40"/>
    </row>
    <row r="2131" spans="1:10">
      <c r="A2131" t="s">
        <v>1132</v>
      </c>
      <c r="B2131" t="s">
        <v>834</v>
      </c>
      <c r="C2131" t="s">
        <v>1129</v>
      </c>
      <c r="D2131" t="str">
        <f>VLOOKUP(C2131,時点区分!$A$2:$C$8,3,0)</f>
        <v>02:将来</v>
      </c>
      <c r="E2131" t="s">
        <v>786</v>
      </c>
      <c r="F2131" t="str">
        <f>VLOOKUP(E2131,病床機能区分!$A$2:$C$14,3,0)</f>
        <v>08：うち訪問診療分</v>
      </c>
      <c r="G2131" t="s">
        <v>1214</v>
      </c>
      <c r="H2131" t="s">
        <v>1176</v>
      </c>
      <c r="I2131">
        <v>-292</v>
      </c>
      <c r="J2131" s="40"/>
    </row>
    <row r="2132" spans="1:10">
      <c r="A2132" t="s">
        <v>1132</v>
      </c>
      <c r="B2132" t="s">
        <v>834</v>
      </c>
      <c r="C2132" t="s">
        <v>1182</v>
      </c>
      <c r="D2132" t="str">
        <f>VLOOKUP(C2132,時点区分!$A$2:$C$8,3,0)</f>
        <v>03:構想策定時一致率</v>
      </c>
      <c r="E2132" t="s">
        <v>0</v>
      </c>
      <c r="F2132" t="str">
        <f>VLOOKUP(E2132,病床機能区分!$A$2:$C$14,3,0)</f>
        <v>01：高度急性期</v>
      </c>
      <c r="G2132" t="s">
        <v>1216</v>
      </c>
      <c r="H2132" t="s">
        <v>1270</v>
      </c>
      <c r="I2132">
        <v>0</v>
      </c>
      <c r="J2132" s="40"/>
    </row>
    <row r="2133" spans="1:10">
      <c r="A2133" t="s">
        <v>1132</v>
      </c>
      <c r="B2133" t="s">
        <v>834</v>
      </c>
      <c r="C2133" t="s">
        <v>1182</v>
      </c>
      <c r="D2133" t="str">
        <f>VLOOKUP(C2133,時点区分!$A$2:$C$8,3,0)</f>
        <v>03:構想策定時一致率</v>
      </c>
      <c r="E2133" t="s">
        <v>1</v>
      </c>
      <c r="F2133" t="str">
        <f>VLOOKUP(E2133,病床機能区分!$A$2:$C$14,3,0)</f>
        <v>02：急性期</v>
      </c>
      <c r="G2133" t="s">
        <v>1218</v>
      </c>
      <c r="H2133" t="s">
        <v>1270</v>
      </c>
      <c r="I2133">
        <v>2.5677419354838711</v>
      </c>
      <c r="J2133" s="40"/>
    </row>
    <row r="2134" spans="1:10">
      <c r="A2134" t="s">
        <v>1132</v>
      </c>
      <c r="B2134" t="s">
        <v>834</v>
      </c>
      <c r="C2134" t="s">
        <v>1182</v>
      </c>
      <c r="D2134" t="str">
        <f>VLOOKUP(C2134,時点区分!$A$2:$C$8,3,0)</f>
        <v>03:構想策定時一致率</v>
      </c>
      <c r="E2134" t="s">
        <v>2</v>
      </c>
      <c r="F2134" t="str">
        <f>VLOOKUP(E2134,病床機能区分!$A$2:$C$14,3,0)</f>
        <v>03：回復期</v>
      </c>
      <c r="G2134" t="s">
        <v>1220</v>
      </c>
      <c r="H2134" t="s">
        <v>1270</v>
      </c>
      <c r="I2134">
        <v>0.79562043795620441</v>
      </c>
      <c r="J2134" s="40"/>
    </row>
    <row r="2135" spans="1:10">
      <c r="A2135" t="s">
        <v>1132</v>
      </c>
      <c r="B2135" t="s">
        <v>834</v>
      </c>
      <c r="C2135" t="s">
        <v>1182</v>
      </c>
      <c r="D2135" t="str">
        <f>VLOOKUP(C2135,時点区分!$A$2:$C$8,3,0)</f>
        <v>03:構想策定時一致率</v>
      </c>
      <c r="E2135" t="s">
        <v>3</v>
      </c>
      <c r="F2135" t="str">
        <f>VLOOKUP(E2135,病床機能区分!$A$2:$C$14,3,0)</f>
        <v>04：慢性期</v>
      </c>
      <c r="G2135" t="s">
        <v>1222</v>
      </c>
      <c r="H2135" t="s">
        <v>1270</v>
      </c>
      <c r="I2135">
        <v>0.59090909090909094</v>
      </c>
      <c r="J2135" s="40"/>
    </row>
    <row r="2136" spans="1:10">
      <c r="A2136" t="s">
        <v>1132</v>
      </c>
      <c r="B2136" t="s">
        <v>834</v>
      </c>
      <c r="C2136" t="s">
        <v>1182</v>
      </c>
      <c r="D2136" t="str">
        <f>VLOOKUP(C2136,時点区分!$A$2:$C$8,3,0)</f>
        <v>03:構想策定時一致率</v>
      </c>
      <c r="E2136" t="s">
        <v>784</v>
      </c>
      <c r="F2136" t="str">
        <f>VLOOKUP(E2136,病床機能区分!$A$2:$C$14,3,0)</f>
        <v>06：合計</v>
      </c>
      <c r="G2136" t="s">
        <v>1224</v>
      </c>
      <c r="H2136" t="s">
        <v>1270</v>
      </c>
      <c r="I2136">
        <v>1.3600973236009732</v>
      </c>
      <c r="J2136" s="40"/>
    </row>
    <row r="2137" spans="1:10">
      <c r="A2137" t="s">
        <v>1132</v>
      </c>
      <c r="B2137" t="s">
        <v>834</v>
      </c>
      <c r="C2137" t="s">
        <v>1183</v>
      </c>
      <c r="D2137" t="str">
        <f>VLOOKUP(C2137,時点区分!$A$2:$C$8,3,0)</f>
        <v>04:R4年度病床機能報告_2022年時点</v>
      </c>
      <c r="E2137" t="s">
        <v>0</v>
      </c>
      <c r="F2137" t="str">
        <f>VLOOKUP(E2137,病床機能区分!$A$2:$C$14,3,0)</f>
        <v>01：高度急性期</v>
      </c>
      <c r="G2137" t="s">
        <v>1226</v>
      </c>
      <c r="H2137" t="s">
        <v>1176</v>
      </c>
      <c r="I2137">
        <v>0</v>
      </c>
      <c r="J2137" s="40">
        <f>I2144</f>
        <v>0</v>
      </c>
    </row>
    <row r="2138" spans="1:10">
      <c r="A2138" t="s">
        <v>1132</v>
      </c>
      <c r="B2138" t="s">
        <v>834</v>
      </c>
      <c r="C2138" t="s">
        <v>1183</v>
      </c>
      <c r="D2138" t="str">
        <f>VLOOKUP(C2138,時点区分!$A$2:$C$8,3,0)</f>
        <v>04:R4年度病床機能報告_2022年時点</v>
      </c>
      <c r="E2138" t="s">
        <v>1</v>
      </c>
      <c r="F2138" t="str">
        <f>VLOOKUP(E2138,病床機能区分!$A$2:$C$14,3,0)</f>
        <v>02：急性期</v>
      </c>
      <c r="G2138" t="s">
        <v>1228</v>
      </c>
      <c r="H2138" t="s">
        <v>1176</v>
      </c>
      <c r="I2138">
        <v>264</v>
      </c>
      <c r="J2138" s="40">
        <f t="shared" ref="J2138:J2140" si="52">I2145</f>
        <v>1.7032258064516128</v>
      </c>
    </row>
    <row r="2139" spans="1:10">
      <c r="A2139" t="s">
        <v>1132</v>
      </c>
      <c r="B2139" t="s">
        <v>834</v>
      </c>
      <c r="C2139" t="s">
        <v>1183</v>
      </c>
      <c r="D2139" t="str">
        <f>VLOOKUP(C2139,時点区分!$A$2:$C$8,3,0)</f>
        <v>04:R4年度病床機能報告_2022年時点</v>
      </c>
      <c r="E2139" t="s">
        <v>2</v>
      </c>
      <c r="F2139" t="str">
        <f>VLOOKUP(E2139,病床機能区分!$A$2:$C$14,3,0)</f>
        <v>03：回復期</v>
      </c>
      <c r="G2139" t="s">
        <v>1230</v>
      </c>
      <c r="H2139" t="s">
        <v>1176</v>
      </c>
      <c r="I2139">
        <v>108</v>
      </c>
      <c r="J2139" s="40">
        <f t="shared" si="52"/>
        <v>0.78832116788321172</v>
      </c>
    </row>
    <row r="2140" spans="1:10">
      <c r="A2140" t="s">
        <v>1132</v>
      </c>
      <c r="B2140" t="s">
        <v>834</v>
      </c>
      <c r="C2140" t="s">
        <v>1183</v>
      </c>
      <c r="D2140" t="str">
        <f>VLOOKUP(C2140,時点区分!$A$2:$C$8,3,0)</f>
        <v>04:R4年度病床機能報告_2022年時点</v>
      </c>
      <c r="E2140" t="s">
        <v>3</v>
      </c>
      <c r="F2140" t="str">
        <f>VLOOKUP(E2140,病床機能区分!$A$2:$C$14,3,0)</f>
        <v>04：慢性期</v>
      </c>
      <c r="G2140" t="s">
        <v>1232</v>
      </c>
      <c r="H2140" t="s">
        <v>1176</v>
      </c>
      <c r="I2140">
        <v>0</v>
      </c>
      <c r="J2140" s="40">
        <f t="shared" si="52"/>
        <v>0</v>
      </c>
    </row>
    <row r="2141" spans="1:10">
      <c r="A2141" t="s">
        <v>1132</v>
      </c>
      <c r="B2141" t="s">
        <v>834</v>
      </c>
      <c r="C2141" t="s">
        <v>1183</v>
      </c>
      <c r="D2141" t="str">
        <f>VLOOKUP(C2141,時点区分!$A$2:$C$8,3,0)</f>
        <v>04:R4年度病床機能報告_2022年時点</v>
      </c>
      <c r="E2141" t="s">
        <v>771</v>
      </c>
      <c r="F2141" t="str">
        <f>VLOOKUP(E2141,病床機能区分!$A$2:$C$14,3,0)</f>
        <v>09：休棟中（今後再開する予定）</v>
      </c>
      <c r="G2141" t="s">
        <v>1234</v>
      </c>
      <c r="H2141" t="s">
        <v>1176</v>
      </c>
      <c r="I2141">
        <v>103</v>
      </c>
      <c r="J2141" s="40"/>
    </row>
    <row r="2142" spans="1:10">
      <c r="A2142" t="s">
        <v>1132</v>
      </c>
      <c r="B2142" t="s">
        <v>834</v>
      </c>
      <c r="C2142" t="s">
        <v>1183</v>
      </c>
      <c r="D2142" t="str">
        <f>VLOOKUP(C2142,時点区分!$A$2:$C$8,3,0)</f>
        <v>04:R4年度病床機能報告_2022年時点</v>
      </c>
      <c r="E2142" t="s">
        <v>772</v>
      </c>
      <c r="F2142" t="str">
        <f>VLOOKUP(E2142,病床機能区分!$A$2:$C$14,3,0)</f>
        <v>10：休棟中（今後廃止する予定）</v>
      </c>
      <c r="G2142" t="s">
        <v>1236</v>
      </c>
      <c r="H2142" t="s">
        <v>1176</v>
      </c>
      <c r="I2142">
        <v>0</v>
      </c>
      <c r="J2142" s="40"/>
    </row>
    <row r="2143" spans="1:10">
      <c r="A2143" t="s">
        <v>1132</v>
      </c>
      <c r="B2143" t="s">
        <v>834</v>
      </c>
      <c r="C2143" t="s">
        <v>1183</v>
      </c>
      <c r="D2143" t="str">
        <f>VLOOKUP(C2143,時点区分!$A$2:$C$8,3,0)</f>
        <v>04:R4年度病床機能報告_2022年時点</v>
      </c>
      <c r="E2143" t="s">
        <v>784</v>
      </c>
      <c r="F2143" t="str">
        <f>VLOOKUP(E2143,病床機能区分!$A$2:$C$14,3,0)</f>
        <v>06：合計</v>
      </c>
      <c r="G2143" t="s">
        <v>1238</v>
      </c>
      <c r="H2143" t="s">
        <v>1176</v>
      </c>
      <c r="I2143">
        <v>475</v>
      </c>
      <c r="J2143" s="40">
        <f>I2148</f>
        <v>1.1557177615571776</v>
      </c>
    </row>
    <row r="2144" spans="1:10">
      <c r="A2144" t="s">
        <v>1132</v>
      </c>
      <c r="B2144" t="s">
        <v>834</v>
      </c>
      <c r="C2144" t="s">
        <v>1184</v>
      </c>
      <c r="D2144" t="str">
        <f>VLOOKUP(C2144,時点区分!$A$2:$C$8,3,0)</f>
        <v>05:R4年度現状一致率</v>
      </c>
      <c r="E2144" t="s">
        <v>0</v>
      </c>
      <c r="F2144" t="str">
        <f>VLOOKUP(E2144,病床機能区分!$A$2:$C$14,3,0)</f>
        <v>01：高度急性期</v>
      </c>
      <c r="G2144" t="s">
        <v>1239</v>
      </c>
      <c r="H2144" t="s">
        <v>1270</v>
      </c>
      <c r="I2144">
        <v>0</v>
      </c>
      <c r="J2144" s="40"/>
    </row>
    <row r="2145" spans="1:10">
      <c r="A2145" t="s">
        <v>1132</v>
      </c>
      <c r="B2145" t="s">
        <v>834</v>
      </c>
      <c r="C2145" t="s">
        <v>1184</v>
      </c>
      <c r="D2145" t="str">
        <f>VLOOKUP(C2145,時点区分!$A$2:$C$8,3,0)</f>
        <v>05:R4年度現状一致率</v>
      </c>
      <c r="E2145" t="s">
        <v>1</v>
      </c>
      <c r="F2145" t="str">
        <f>VLOOKUP(E2145,病床機能区分!$A$2:$C$14,3,0)</f>
        <v>02：急性期</v>
      </c>
      <c r="G2145" t="s">
        <v>1241</v>
      </c>
      <c r="H2145" t="s">
        <v>1270</v>
      </c>
      <c r="I2145">
        <v>1.7032258064516128</v>
      </c>
      <c r="J2145" s="40"/>
    </row>
    <row r="2146" spans="1:10">
      <c r="A2146" t="s">
        <v>1132</v>
      </c>
      <c r="B2146" t="s">
        <v>834</v>
      </c>
      <c r="C2146" t="s">
        <v>1184</v>
      </c>
      <c r="D2146" t="str">
        <f>VLOOKUP(C2146,時点区分!$A$2:$C$8,3,0)</f>
        <v>05:R4年度現状一致率</v>
      </c>
      <c r="E2146" t="s">
        <v>2</v>
      </c>
      <c r="F2146" t="str">
        <f>VLOOKUP(E2146,病床機能区分!$A$2:$C$14,3,0)</f>
        <v>03：回復期</v>
      </c>
      <c r="G2146" t="s">
        <v>1243</v>
      </c>
      <c r="H2146" t="s">
        <v>1270</v>
      </c>
      <c r="I2146">
        <v>0.78832116788321172</v>
      </c>
      <c r="J2146" s="40"/>
    </row>
    <row r="2147" spans="1:10">
      <c r="A2147" t="s">
        <v>1132</v>
      </c>
      <c r="B2147" t="s">
        <v>834</v>
      </c>
      <c r="C2147" t="s">
        <v>1184</v>
      </c>
      <c r="D2147" t="str">
        <f>VLOOKUP(C2147,時点区分!$A$2:$C$8,3,0)</f>
        <v>05:R4年度現状一致率</v>
      </c>
      <c r="E2147" t="s">
        <v>3</v>
      </c>
      <c r="F2147" t="str">
        <f>VLOOKUP(E2147,病床機能区分!$A$2:$C$14,3,0)</f>
        <v>04：慢性期</v>
      </c>
      <c r="G2147" t="s">
        <v>1245</v>
      </c>
      <c r="H2147" t="s">
        <v>1270</v>
      </c>
      <c r="I2147">
        <v>0</v>
      </c>
      <c r="J2147" s="40"/>
    </row>
    <row r="2148" spans="1:10">
      <c r="A2148" t="s">
        <v>1132</v>
      </c>
      <c r="B2148" t="s">
        <v>834</v>
      </c>
      <c r="C2148" t="s">
        <v>1184</v>
      </c>
      <c r="D2148" t="str">
        <f>VLOOKUP(C2148,時点区分!$A$2:$C$8,3,0)</f>
        <v>05:R4年度現状一致率</v>
      </c>
      <c r="E2148" t="s">
        <v>784</v>
      </c>
      <c r="F2148" t="str">
        <f>VLOOKUP(E2148,病床機能区分!$A$2:$C$14,3,0)</f>
        <v>06：合計</v>
      </c>
      <c r="G2148" t="s">
        <v>1247</v>
      </c>
      <c r="H2148" t="s">
        <v>1270</v>
      </c>
      <c r="I2148">
        <v>1.1557177615571776</v>
      </c>
      <c r="J2148" s="40"/>
    </row>
    <row r="2149" spans="1:10">
      <c r="A2149" t="s">
        <v>1132</v>
      </c>
      <c r="B2149" t="s">
        <v>834</v>
      </c>
      <c r="C2149" t="s">
        <v>1185</v>
      </c>
      <c r="D2149" t="str">
        <f>VLOOKUP(C2149,時点区分!$A$2:$C$8,3,0)</f>
        <v>06:R4年度病床機能報告_2025年時点</v>
      </c>
      <c r="E2149" t="s">
        <v>0</v>
      </c>
      <c r="F2149" t="str">
        <f>VLOOKUP(E2149,病床機能区分!$A$2:$C$14,3,0)</f>
        <v>01：高度急性期</v>
      </c>
      <c r="G2149" t="s">
        <v>1249</v>
      </c>
      <c r="H2149" t="s">
        <v>1176</v>
      </c>
      <c r="I2149">
        <v>0</v>
      </c>
      <c r="J2149" s="40">
        <f>I2157</f>
        <v>0</v>
      </c>
    </row>
    <row r="2150" spans="1:10">
      <c r="A2150" t="s">
        <v>1132</v>
      </c>
      <c r="B2150" t="s">
        <v>834</v>
      </c>
      <c r="C2150" t="s">
        <v>1185</v>
      </c>
      <c r="D2150" t="str">
        <f>VLOOKUP(C2150,時点区分!$A$2:$C$8,3,0)</f>
        <v>06:R4年度病床機能報告_2025年時点</v>
      </c>
      <c r="E2150" t="s">
        <v>1</v>
      </c>
      <c r="F2150" t="str">
        <f>VLOOKUP(E2150,病床機能区分!$A$2:$C$14,3,0)</f>
        <v>02：急性期</v>
      </c>
      <c r="G2150" t="s">
        <v>1251</v>
      </c>
      <c r="H2150" t="s">
        <v>1176</v>
      </c>
      <c r="I2150">
        <v>222</v>
      </c>
      <c r="J2150" s="40">
        <f>I2158</f>
        <v>1.4322580645161291</v>
      </c>
    </row>
    <row r="2151" spans="1:10">
      <c r="A2151" t="s">
        <v>1132</v>
      </c>
      <c r="B2151" t="s">
        <v>834</v>
      </c>
      <c r="C2151" t="s">
        <v>1185</v>
      </c>
      <c r="D2151" t="str">
        <f>VLOOKUP(C2151,時点区分!$A$2:$C$8,3,0)</f>
        <v>06:R4年度病床機能報告_2025年時点</v>
      </c>
      <c r="E2151" t="s">
        <v>2</v>
      </c>
      <c r="F2151" t="str">
        <f>VLOOKUP(E2151,病床機能区分!$A$2:$C$14,3,0)</f>
        <v>03：回復期</v>
      </c>
      <c r="G2151" t="s">
        <v>1253</v>
      </c>
      <c r="H2151" t="s">
        <v>1176</v>
      </c>
      <c r="I2151">
        <v>108</v>
      </c>
      <c r="J2151" s="40">
        <f>I2159</f>
        <v>0.78832116788321172</v>
      </c>
    </row>
    <row r="2152" spans="1:10">
      <c r="A2152" t="s">
        <v>1132</v>
      </c>
      <c r="B2152" t="s">
        <v>834</v>
      </c>
      <c r="C2152" t="s">
        <v>1185</v>
      </c>
      <c r="D2152" t="str">
        <f>VLOOKUP(C2152,時点区分!$A$2:$C$8,3,0)</f>
        <v>06:R4年度病床機能報告_2025年時点</v>
      </c>
      <c r="E2152" t="s">
        <v>3</v>
      </c>
      <c r="F2152" t="str">
        <f>VLOOKUP(E2152,病床機能区分!$A$2:$C$14,3,0)</f>
        <v>04：慢性期</v>
      </c>
      <c r="G2152" t="s">
        <v>1255</v>
      </c>
      <c r="H2152" t="s">
        <v>1176</v>
      </c>
      <c r="I2152">
        <v>0</v>
      </c>
      <c r="J2152" s="40">
        <f>I2160</f>
        <v>0</v>
      </c>
    </row>
    <row r="2153" spans="1:10">
      <c r="A2153" t="s">
        <v>1132</v>
      </c>
      <c r="B2153" t="s">
        <v>834</v>
      </c>
      <c r="C2153" t="s">
        <v>1185</v>
      </c>
      <c r="D2153" t="str">
        <f>VLOOKUP(C2153,時点区分!$A$2:$C$8,3,0)</f>
        <v>06:R4年度病床機能報告_2025年時点</v>
      </c>
      <c r="E2153" t="s">
        <v>779</v>
      </c>
      <c r="F2153" t="str">
        <f>VLOOKUP(E2153,病床機能区分!$A$2:$C$14,3,0)</f>
        <v>11：介護保険施設等へ移行予定</v>
      </c>
      <c r="G2153" t="s">
        <v>1257</v>
      </c>
      <c r="H2153" t="s">
        <v>1176</v>
      </c>
      <c r="I2153">
        <v>0</v>
      </c>
      <c r="J2153" s="40"/>
    </row>
    <row r="2154" spans="1:10">
      <c r="A2154" t="s">
        <v>1132</v>
      </c>
      <c r="B2154" t="s">
        <v>834</v>
      </c>
      <c r="C2154" t="s">
        <v>1185</v>
      </c>
      <c r="D2154" t="str">
        <f>VLOOKUP(C2154,時点区分!$A$2:$C$8,3,0)</f>
        <v>06:R4年度病床機能報告_2025年時点</v>
      </c>
      <c r="E2154" t="s">
        <v>780</v>
      </c>
      <c r="F2154" t="str">
        <f>VLOOKUP(E2154,病床機能区分!$A$2:$C$14,3,0)</f>
        <v>12：休棟予定</v>
      </c>
      <c r="G2154" t="s">
        <v>1259</v>
      </c>
      <c r="H2154" t="s">
        <v>1176</v>
      </c>
      <c r="I2154">
        <v>145</v>
      </c>
      <c r="J2154" s="40"/>
    </row>
    <row r="2155" spans="1:10">
      <c r="A2155" t="s">
        <v>1132</v>
      </c>
      <c r="B2155" t="s">
        <v>834</v>
      </c>
      <c r="C2155" t="s">
        <v>1185</v>
      </c>
      <c r="D2155" t="str">
        <f>VLOOKUP(C2155,時点区分!$A$2:$C$8,3,0)</f>
        <v>06:R4年度病床機能報告_2025年時点</v>
      </c>
      <c r="E2155" t="s">
        <v>781</v>
      </c>
      <c r="F2155" t="str">
        <f>VLOOKUP(E2155,病床機能区分!$A$2:$C$14,3,0)</f>
        <v>13：廃止予定</v>
      </c>
      <c r="G2155" t="s">
        <v>1261</v>
      </c>
      <c r="H2155" t="s">
        <v>1176</v>
      </c>
      <c r="I2155">
        <v>0</v>
      </c>
      <c r="J2155" s="40"/>
    </row>
    <row r="2156" spans="1:10">
      <c r="A2156" t="s">
        <v>1132</v>
      </c>
      <c r="B2156" t="s">
        <v>834</v>
      </c>
      <c r="C2156" t="s">
        <v>1185</v>
      </c>
      <c r="D2156" t="str">
        <f>VLOOKUP(C2156,時点区分!$A$2:$C$8,3,0)</f>
        <v>06:R4年度病床機能報告_2025年時点</v>
      </c>
      <c r="E2156" t="s">
        <v>784</v>
      </c>
      <c r="F2156" t="str">
        <f>VLOOKUP(E2156,病床機能区分!$A$2:$C$14,3,0)</f>
        <v>06：合計</v>
      </c>
      <c r="G2156" t="s">
        <v>1263</v>
      </c>
      <c r="H2156" t="s">
        <v>1176</v>
      </c>
      <c r="I2156">
        <v>475</v>
      </c>
      <c r="J2156" s="40">
        <f>I2161</f>
        <v>1.1557177615571776</v>
      </c>
    </row>
    <row r="2157" spans="1:10">
      <c r="A2157" t="s">
        <v>1132</v>
      </c>
      <c r="B2157" t="s">
        <v>834</v>
      </c>
      <c r="C2157" t="s">
        <v>1278</v>
      </c>
      <c r="D2157" t="str">
        <f>VLOOKUP(C2157,時点区分!$A$2:$C$8,3,0)</f>
        <v>07:R4年度将来一致率</v>
      </c>
      <c r="E2157" t="s">
        <v>0</v>
      </c>
      <c r="F2157" t="str">
        <f>VLOOKUP(E2157,病床機能区分!$A$2:$C$14,3,0)</f>
        <v>01：高度急性期</v>
      </c>
      <c r="G2157" t="s">
        <v>1281</v>
      </c>
      <c r="H2157" t="s">
        <v>1270</v>
      </c>
      <c r="I2157">
        <v>0</v>
      </c>
      <c r="J2157" s="40"/>
    </row>
    <row r="2158" spans="1:10">
      <c r="A2158" t="s">
        <v>1132</v>
      </c>
      <c r="B2158" t="s">
        <v>834</v>
      </c>
      <c r="C2158" t="s">
        <v>1278</v>
      </c>
      <c r="D2158" t="str">
        <f>VLOOKUP(C2158,時点区分!$A$2:$C$8,3,0)</f>
        <v>07:R4年度将来一致率</v>
      </c>
      <c r="E2158" t="s">
        <v>1</v>
      </c>
      <c r="F2158" t="str">
        <f>VLOOKUP(E2158,病床機能区分!$A$2:$C$14,3,0)</f>
        <v>02：急性期</v>
      </c>
      <c r="G2158" t="s">
        <v>1283</v>
      </c>
      <c r="H2158" t="s">
        <v>1270</v>
      </c>
      <c r="I2158">
        <v>1.4322580645161291</v>
      </c>
      <c r="J2158" s="40"/>
    </row>
    <row r="2159" spans="1:10">
      <c r="A2159" t="s">
        <v>1132</v>
      </c>
      <c r="B2159" t="s">
        <v>834</v>
      </c>
      <c r="C2159" t="s">
        <v>1278</v>
      </c>
      <c r="D2159" t="str">
        <f>VLOOKUP(C2159,時点区分!$A$2:$C$8,3,0)</f>
        <v>07:R4年度将来一致率</v>
      </c>
      <c r="E2159" t="s">
        <v>2</v>
      </c>
      <c r="F2159" t="str">
        <f>VLOOKUP(E2159,病床機能区分!$A$2:$C$14,3,0)</f>
        <v>03：回復期</v>
      </c>
      <c r="G2159" t="s">
        <v>1285</v>
      </c>
      <c r="H2159" t="s">
        <v>1270</v>
      </c>
      <c r="I2159">
        <v>0.78832116788321172</v>
      </c>
      <c r="J2159" s="40"/>
    </row>
    <row r="2160" spans="1:10">
      <c r="A2160" t="s">
        <v>1132</v>
      </c>
      <c r="B2160" t="s">
        <v>834</v>
      </c>
      <c r="C2160" t="s">
        <v>1278</v>
      </c>
      <c r="D2160" t="str">
        <f>VLOOKUP(C2160,時点区分!$A$2:$C$8,3,0)</f>
        <v>07:R4年度将来一致率</v>
      </c>
      <c r="E2160" t="s">
        <v>3</v>
      </c>
      <c r="F2160" t="str">
        <f>VLOOKUP(E2160,病床機能区分!$A$2:$C$14,3,0)</f>
        <v>04：慢性期</v>
      </c>
      <c r="G2160" t="s">
        <v>1287</v>
      </c>
      <c r="H2160" t="s">
        <v>1270</v>
      </c>
      <c r="I2160">
        <v>0</v>
      </c>
      <c r="J2160" s="40"/>
    </row>
    <row r="2161" spans="1:10" ht="14" thickBot="1">
      <c r="A2161" t="s">
        <v>1132</v>
      </c>
      <c r="B2161" t="s">
        <v>834</v>
      </c>
      <c r="C2161" t="s">
        <v>1278</v>
      </c>
      <c r="D2161" t="str">
        <f>VLOOKUP(C2161,時点区分!$A$2:$C$8,3,0)</f>
        <v>07:R4年度将来一致率</v>
      </c>
      <c r="E2161" t="s">
        <v>784</v>
      </c>
      <c r="F2161" t="str">
        <f>VLOOKUP(E2161,病床機能区分!$A$2:$C$14,3,0)</f>
        <v>06：合計</v>
      </c>
      <c r="G2161" t="s">
        <v>1289</v>
      </c>
      <c r="H2161" t="s">
        <v>1270</v>
      </c>
      <c r="I2161">
        <v>1.1557177615571776</v>
      </c>
      <c r="J2161" s="41"/>
    </row>
    <row r="2162" spans="1:10">
      <c r="A2162" t="s">
        <v>1133</v>
      </c>
      <c r="B2162" t="s">
        <v>835</v>
      </c>
      <c r="C2162" t="s">
        <v>1181</v>
      </c>
      <c r="D2162" t="str">
        <f>VLOOKUP(C2162,時点区分!$A$2:$C$8,3,0)</f>
        <v>01:現状ー構想策定時</v>
      </c>
      <c r="E2162" t="s">
        <v>0</v>
      </c>
      <c r="F2162" t="str">
        <f>VLOOKUP(E2162,病床機能区分!$A$2:$C$14,3,0)</f>
        <v>01：高度急性期</v>
      </c>
      <c r="G2162" t="s">
        <v>1186</v>
      </c>
      <c r="H2162" t="s">
        <v>1176</v>
      </c>
      <c r="I2162">
        <v>734</v>
      </c>
      <c r="J2162" s="39">
        <f>I2177</f>
        <v>1.4034416826003824</v>
      </c>
    </row>
    <row r="2163" spans="1:10">
      <c r="A2163" t="s">
        <v>1133</v>
      </c>
      <c r="B2163" t="s">
        <v>835</v>
      </c>
      <c r="C2163" t="s">
        <v>1181</v>
      </c>
      <c r="D2163" t="str">
        <f>VLOOKUP(C2163,時点区分!$A$2:$C$8,3,0)</f>
        <v>01:現状ー構想策定時</v>
      </c>
      <c r="E2163" t="s">
        <v>1</v>
      </c>
      <c r="F2163" t="str">
        <f>VLOOKUP(E2163,病床機能区分!$A$2:$C$14,3,0)</f>
        <v>02：急性期</v>
      </c>
      <c r="G2163" t="s">
        <v>1188</v>
      </c>
      <c r="H2163" t="s">
        <v>1176</v>
      </c>
      <c r="I2163">
        <v>3061</v>
      </c>
      <c r="J2163" s="40">
        <f>I2178</f>
        <v>1.8144635447540012</v>
      </c>
    </row>
    <row r="2164" spans="1:10">
      <c r="A2164" t="s">
        <v>1133</v>
      </c>
      <c r="B2164" t="s">
        <v>835</v>
      </c>
      <c r="C2164" t="s">
        <v>1181</v>
      </c>
      <c r="D2164" t="str">
        <f>VLOOKUP(C2164,時点区分!$A$2:$C$8,3,0)</f>
        <v>01:現状ー構想策定時</v>
      </c>
      <c r="E2164" t="s">
        <v>2</v>
      </c>
      <c r="F2164" t="str">
        <f>VLOOKUP(E2164,病床機能区分!$A$2:$C$14,3,0)</f>
        <v>03：回復期</v>
      </c>
      <c r="G2164" t="s">
        <v>1190</v>
      </c>
      <c r="H2164" t="s">
        <v>1176</v>
      </c>
      <c r="I2164">
        <v>699</v>
      </c>
      <c r="J2164" s="40">
        <f>I2179</f>
        <v>0.48846960167714887</v>
      </c>
    </row>
    <row r="2165" spans="1:10">
      <c r="A2165" t="s">
        <v>1133</v>
      </c>
      <c r="B2165" t="s">
        <v>835</v>
      </c>
      <c r="C2165" t="s">
        <v>1181</v>
      </c>
      <c r="D2165" t="str">
        <f>VLOOKUP(C2165,時点区分!$A$2:$C$8,3,0)</f>
        <v>01:現状ー構想策定時</v>
      </c>
      <c r="E2165" t="s">
        <v>3</v>
      </c>
      <c r="F2165" t="str">
        <f>VLOOKUP(E2165,病床機能区分!$A$2:$C$14,3,0)</f>
        <v>04：慢性期</v>
      </c>
      <c r="G2165" t="s">
        <v>1192</v>
      </c>
      <c r="H2165" t="s">
        <v>1176</v>
      </c>
      <c r="I2165">
        <v>1158</v>
      </c>
      <c r="J2165" s="40">
        <f>I2180</f>
        <v>0.93993506493506496</v>
      </c>
    </row>
    <row r="2166" spans="1:10">
      <c r="A2166" t="s">
        <v>1133</v>
      </c>
      <c r="B2166" t="s">
        <v>835</v>
      </c>
      <c r="C2166" t="s">
        <v>1181</v>
      </c>
      <c r="D2166" t="str">
        <f>VLOOKUP(C2166,時点区分!$A$2:$C$8,3,0)</f>
        <v>01:現状ー構想策定時</v>
      </c>
      <c r="E2166" t="s">
        <v>783</v>
      </c>
      <c r="F2166" t="str">
        <f>VLOOKUP(E2166,病床機能区分!$A$2:$C$14,3,0)</f>
        <v>05：未報告</v>
      </c>
      <c r="G2166" t="s">
        <v>1194</v>
      </c>
      <c r="H2166" t="s">
        <v>1176</v>
      </c>
      <c r="I2166">
        <v>0</v>
      </c>
      <c r="J2166" s="40"/>
    </row>
    <row r="2167" spans="1:10">
      <c r="A2167" t="s">
        <v>1133</v>
      </c>
      <c r="B2167" t="s">
        <v>835</v>
      </c>
      <c r="C2167" t="s">
        <v>1181</v>
      </c>
      <c r="D2167" t="str">
        <f>VLOOKUP(C2167,時点区分!$A$2:$C$8,3,0)</f>
        <v>01:現状ー構想策定時</v>
      </c>
      <c r="E2167" t="s">
        <v>784</v>
      </c>
      <c r="F2167" t="str">
        <f>VLOOKUP(E2167,病床機能区分!$A$2:$C$14,3,0)</f>
        <v>06：合計</v>
      </c>
      <c r="G2167" t="s">
        <v>1196</v>
      </c>
      <c r="H2167" t="s">
        <v>1176</v>
      </c>
      <c r="I2167">
        <v>5652</v>
      </c>
      <c r="J2167" s="40">
        <f>I2181</f>
        <v>1.1598604555715166</v>
      </c>
    </row>
    <row r="2168" spans="1:10">
      <c r="A2168" t="s">
        <v>1133</v>
      </c>
      <c r="B2168" t="s">
        <v>835</v>
      </c>
      <c r="C2168" t="s">
        <v>1181</v>
      </c>
      <c r="D2168" t="str">
        <f>VLOOKUP(C2168,時点区分!$A$2:$C$8,3,0)</f>
        <v>01:現状ー構想策定時</v>
      </c>
      <c r="E2168" t="s">
        <v>785</v>
      </c>
      <c r="F2168" t="str">
        <f>VLOOKUP(E2168,病床機能区分!$A$2:$C$14,3,0)</f>
        <v>07：在宅医療等</v>
      </c>
      <c r="G2168" t="s">
        <v>1198</v>
      </c>
      <c r="H2168" t="s">
        <v>1176</v>
      </c>
      <c r="I2168">
        <v>2473</v>
      </c>
      <c r="J2168" s="40"/>
    </row>
    <row r="2169" spans="1:10">
      <c r="A2169" t="s">
        <v>1133</v>
      </c>
      <c r="B2169" t="s">
        <v>835</v>
      </c>
      <c r="C2169" t="s">
        <v>1181</v>
      </c>
      <c r="D2169" t="str">
        <f>VLOOKUP(C2169,時点区分!$A$2:$C$8,3,0)</f>
        <v>01:現状ー構想策定時</v>
      </c>
      <c r="E2169" t="s">
        <v>786</v>
      </c>
      <c r="F2169" t="str">
        <f>VLOOKUP(E2169,病床機能区分!$A$2:$C$14,3,0)</f>
        <v>08：うち訪問診療分</v>
      </c>
      <c r="G2169" t="s">
        <v>1200</v>
      </c>
      <c r="H2169" t="s">
        <v>1176</v>
      </c>
      <c r="I2169">
        <v>2464</v>
      </c>
      <c r="J2169" s="40"/>
    </row>
    <row r="2170" spans="1:10">
      <c r="A2170" t="s">
        <v>1133</v>
      </c>
      <c r="B2170" t="s">
        <v>835</v>
      </c>
      <c r="C2170" t="s">
        <v>1129</v>
      </c>
      <c r="D2170" t="str">
        <f>VLOOKUP(C2170,時点区分!$A$2:$C$8,3,0)</f>
        <v>02:将来</v>
      </c>
      <c r="E2170" t="s">
        <v>0</v>
      </c>
      <c r="F2170" t="str">
        <f>VLOOKUP(E2170,病床機能区分!$A$2:$C$14,3,0)</f>
        <v>01：高度急性期</v>
      </c>
      <c r="G2170" t="s">
        <v>1202</v>
      </c>
      <c r="H2170" t="s">
        <v>1176</v>
      </c>
      <c r="I2170">
        <v>523</v>
      </c>
      <c r="J2170" s="40">
        <f>I2177</f>
        <v>1.4034416826003824</v>
      </c>
    </row>
    <row r="2171" spans="1:10">
      <c r="A2171" t="s">
        <v>1133</v>
      </c>
      <c r="B2171" t="s">
        <v>835</v>
      </c>
      <c r="C2171" t="s">
        <v>1129</v>
      </c>
      <c r="D2171" t="str">
        <f>VLOOKUP(C2171,時点区分!$A$2:$C$8,3,0)</f>
        <v>02:将来</v>
      </c>
      <c r="E2171" t="s">
        <v>1</v>
      </c>
      <c r="F2171" t="str">
        <f>VLOOKUP(E2171,病床機能区分!$A$2:$C$14,3,0)</f>
        <v>02：急性期</v>
      </c>
      <c r="G2171" t="s">
        <v>1204</v>
      </c>
      <c r="H2171" t="s">
        <v>1176</v>
      </c>
      <c r="I2171">
        <v>1687</v>
      </c>
      <c r="J2171" s="40">
        <f>I2178</f>
        <v>1.8144635447540012</v>
      </c>
    </row>
    <row r="2172" spans="1:10">
      <c r="A2172" t="s">
        <v>1133</v>
      </c>
      <c r="B2172" t="s">
        <v>835</v>
      </c>
      <c r="C2172" t="s">
        <v>1129</v>
      </c>
      <c r="D2172" t="str">
        <f>VLOOKUP(C2172,時点区分!$A$2:$C$8,3,0)</f>
        <v>02:将来</v>
      </c>
      <c r="E2172" t="s">
        <v>2</v>
      </c>
      <c r="F2172" t="str">
        <f>VLOOKUP(E2172,病床機能区分!$A$2:$C$14,3,0)</f>
        <v>03：回復期</v>
      </c>
      <c r="G2172" t="s">
        <v>1206</v>
      </c>
      <c r="H2172" t="s">
        <v>1176</v>
      </c>
      <c r="I2172">
        <v>1431</v>
      </c>
      <c r="J2172" s="40">
        <f>I2179</f>
        <v>0.48846960167714887</v>
      </c>
    </row>
    <row r="2173" spans="1:10">
      <c r="A2173" t="s">
        <v>1133</v>
      </c>
      <c r="B2173" t="s">
        <v>835</v>
      </c>
      <c r="C2173" t="s">
        <v>1129</v>
      </c>
      <c r="D2173" t="str">
        <f>VLOOKUP(C2173,時点区分!$A$2:$C$8,3,0)</f>
        <v>02:将来</v>
      </c>
      <c r="E2173" t="s">
        <v>3</v>
      </c>
      <c r="F2173" t="str">
        <f>VLOOKUP(E2173,病床機能区分!$A$2:$C$14,3,0)</f>
        <v>04：慢性期</v>
      </c>
      <c r="G2173" t="s">
        <v>1208</v>
      </c>
      <c r="H2173" t="s">
        <v>1176</v>
      </c>
      <c r="I2173">
        <v>1232</v>
      </c>
      <c r="J2173" s="40">
        <f>I2180</f>
        <v>0.93993506493506496</v>
      </c>
    </row>
    <row r="2174" spans="1:10">
      <c r="A2174" t="s">
        <v>1133</v>
      </c>
      <c r="B2174" t="s">
        <v>835</v>
      </c>
      <c r="C2174" t="s">
        <v>1129</v>
      </c>
      <c r="D2174" t="str">
        <f>VLOOKUP(C2174,時点区分!$A$2:$C$8,3,0)</f>
        <v>02:将来</v>
      </c>
      <c r="E2174" t="s">
        <v>784</v>
      </c>
      <c r="F2174" t="str">
        <f>VLOOKUP(E2174,病床機能区分!$A$2:$C$14,3,0)</f>
        <v>06：合計</v>
      </c>
      <c r="G2174" t="s">
        <v>1210</v>
      </c>
      <c r="H2174" t="s">
        <v>1176</v>
      </c>
      <c r="I2174">
        <v>4873</v>
      </c>
      <c r="J2174" s="40">
        <f>I2181</f>
        <v>1.1598604555715166</v>
      </c>
    </row>
    <row r="2175" spans="1:10">
      <c r="A2175" t="s">
        <v>1133</v>
      </c>
      <c r="B2175" t="s">
        <v>835</v>
      </c>
      <c r="C2175" t="s">
        <v>1129</v>
      </c>
      <c r="D2175" t="str">
        <f>VLOOKUP(C2175,時点区分!$A$2:$C$8,3,0)</f>
        <v>02:将来</v>
      </c>
      <c r="E2175" t="s">
        <v>785</v>
      </c>
      <c r="F2175" t="str">
        <f>VLOOKUP(E2175,病床機能区分!$A$2:$C$14,3,0)</f>
        <v>07：在宅医療等</v>
      </c>
      <c r="G2175" t="s">
        <v>1212</v>
      </c>
      <c r="H2175" t="s">
        <v>1176</v>
      </c>
      <c r="I2175">
        <v>-5653</v>
      </c>
      <c r="J2175" s="40"/>
    </row>
    <row r="2176" spans="1:10">
      <c r="A2176" t="s">
        <v>1133</v>
      </c>
      <c r="B2176" t="s">
        <v>835</v>
      </c>
      <c r="C2176" t="s">
        <v>1129</v>
      </c>
      <c r="D2176" t="str">
        <f>VLOOKUP(C2176,時点区分!$A$2:$C$8,3,0)</f>
        <v>02:将来</v>
      </c>
      <c r="E2176" t="s">
        <v>786</v>
      </c>
      <c r="F2176" t="str">
        <f>VLOOKUP(E2176,病床機能区分!$A$2:$C$14,3,0)</f>
        <v>08：うち訪問診療分</v>
      </c>
      <c r="G2176" t="s">
        <v>1214</v>
      </c>
      <c r="H2176" t="s">
        <v>1176</v>
      </c>
      <c r="I2176">
        <v>-2806</v>
      </c>
      <c r="J2176" s="40"/>
    </row>
    <row r="2177" spans="1:10">
      <c r="A2177" t="s">
        <v>1133</v>
      </c>
      <c r="B2177" t="s">
        <v>835</v>
      </c>
      <c r="C2177" t="s">
        <v>1182</v>
      </c>
      <c r="D2177" t="str">
        <f>VLOOKUP(C2177,時点区分!$A$2:$C$8,3,0)</f>
        <v>03:構想策定時一致率</v>
      </c>
      <c r="E2177" t="s">
        <v>0</v>
      </c>
      <c r="F2177" t="str">
        <f>VLOOKUP(E2177,病床機能区分!$A$2:$C$14,3,0)</f>
        <v>01：高度急性期</v>
      </c>
      <c r="G2177" t="s">
        <v>1216</v>
      </c>
      <c r="H2177" t="s">
        <v>1270</v>
      </c>
      <c r="I2177">
        <v>1.4034416826003824</v>
      </c>
      <c r="J2177" s="40"/>
    </row>
    <row r="2178" spans="1:10">
      <c r="A2178" t="s">
        <v>1133</v>
      </c>
      <c r="B2178" t="s">
        <v>835</v>
      </c>
      <c r="C2178" t="s">
        <v>1182</v>
      </c>
      <c r="D2178" t="str">
        <f>VLOOKUP(C2178,時点区分!$A$2:$C$8,3,0)</f>
        <v>03:構想策定時一致率</v>
      </c>
      <c r="E2178" t="s">
        <v>1</v>
      </c>
      <c r="F2178" t="str">
        <f>VLOOKUP(E2178,病床機能区分!$A$2:$C$14,3,0)</f>
        <v>02：急性期</v>
      </c>
      <c r="G2178" t="s">
        <v>1218</v>
      </c>
      <c r="H2178" t="s">
        <v>1270</v>
      </c>
      <c r="I2178">
        <v>1.8144635447540012</v>
      </c>
      <c r="J2178" s="40"/>
    </row>
    <row r="2179" spans="1:10">
      <c r="A2179" t="s">
        <v>1133</v>
      </c>
      <c r="B2179" t="s">
        <v>835</v>
      </c>
      <c r="C2179" t="s">
        <v>1182</v>
      </c>
      <c r="D2179" t="str">
        <f>VLOOKUP(C2179,時点区分!$A$2:$C$8,3,0)</f>
        <v>03:構想策定時一致率</v>
      </c>
      <c r="E2179" t="s">
        <v>2</v>
      </c>
      <c r="F2179" t="str">
        <f>VLOOKUP(E2179,病床機能区分!$A$2:$C$14,3,0)</f>
        <v>03：回復期</v>
      </c>
      <c r="G2179" t="s">
        <v>1220</v>
      </c>
      <c r="H2179" t="s">
        <v>1270</v>
      </c>
      <c r="I2179">
        <v>0.48846960167714887</v>
      </c>
      <c r="J2179" s="40"/>
    </row>
    <row r="2180" spans="1:10">
      <c r="A2180" t="s">
        <v>1133</v>
      </c>
      <c r="B2180" t="s">
        <v>835</v>
      </c>
      <c r="C2180" t="s">
        <v>1182</v>
      </c>
      <c r="D2180" t="str">
        <f>VLOOKUP(C2180,時点区分!$A$2:$C$8,3,0)</f>
        <v>03:構想策定時一致率</v>
      </c>
      <c r="E2180" t="s">
        <v>3</v>
      </c>
      <c r="F2180" t="str">
        <f>VLOOKUP(E2180,病床機能区分!$A$2:$C$14,3,0)</f>
        <v>04：慢性期</v>
      </c>
      <c r="G2180" t="s">
        <v>1222</v>
      </c>
      <c r="H2180" t="s">
        <v>1270</v>
      </c>
      <c r="I2180">
        <v>0.93993506493506496</v>
      </c>
      <c r="J2180" s="40"/>
    </row>
    <row r="2181" spans="1:10">
      <c r="A2181" t="s">
        <v>1133</v>
      </c>
      <c r="B2181" t="s">
        <v>835</v>
      </c>
      <c r="C2181" t="s">
        <v>1182</v>
      </c>
      <c r="D2181" t="str">
        <f>VLOOKUP(C2181,時点区分!$A$2:$C$8,3,0)</f>
        <v>03:構想策定時一致率</v>
      </c>
      <c r="E2181" t="s">
        <v>784</v>
      </c>
      <c r="F2181" t="str">
        <f>VLOOKUP(E2181,病床機能区分!$A$2:$C$14,3,0)</f>
        <v>06：合計</v>
      </c>
      <c r="G2181" t="s">
        <v>1224</v>
      </c>
      <c r="H2181" t="s">
        <v>1270</v>
      </c>
      <c r="I2181">
        <v>1.1598604555715166</v>
      </c>
      <c r="J2181" s="40"/>
    </row>
    <row r="2182" spans="1:10">
      <c r="A2182" t="s">
        <v>1133</v>
      </c>
      <c r="B2182" t="s">
        <v>835</v>
      </c>
      <c r="C2182" t="s">
        <v>1183</v>
      </c>
      <c r="D2182" t="str">
        <f>VLOOKUP(C2182,時点区分!$A$2:$C$8,3,0)</f>
        <v>04:R4年度病床機能報告_2022年時点</v>
      </c>
      <c r="E2182" t="s">
        <v>0</v>
      </c>
      <c r="F2182" t="str">
        <f>VLOOKUP(E2182,病床機能区分!$A$2:$C$14,3,0)</f>
        <v>01：高度急性期</v>
      </c>
      <c r="G2182" t="s">
        <v>1226</v>
      </c>
      <c r="H2182" t="s">
        <v>1176</v>
      </c>
      <c r="I2182">
        <v>417</v>
      </c>
      <c r="J2182" s="40">
        <f>I2189</f>
        <v>0.79732313575525815</v>
      </c>
    </row>
    <row r="2183" spans="1:10">
      <c r="A2183" t="s">
        <v>1133</v>
      </c>
      <c r="B2183" t="s">
        <v>835</v>
      </c>
      <c r="C2183" t="s">
        <v>1183</v>
      </c>
      <c r="D2183" t="str">
        <f>VLOOKUP(C2183,時点区分!$A$2:$C$8,3,0)</f>
        <v>04:R4年度病床機能報告_2022年時点</v>
      </c>
      <c r="E2183" t="s">
        <v>1</v>
      </c>
      <c r="F2183" t="str">
        <f>VLOOKUP(E2183,病床機能区分!$A$2:$C$14,3,0)</f>
        <v>02：急性期</v>
      </c>
      <c r="G2183" t="s">
        <v>1228</v>
      </c>
      <c r="H2183" t="s">
        <v>1176</v>
      </c>
      <c r="I2183">
        <v>2690</v>
      </c>
      <c r="J2183" s="40">
        <f t="shared" ref="J2183:J2185" si="53">I2190</f>
        <v>1.5945465323058685</v>
      </c>
    </row>
    <row r="2184" spans="1:10">
      <c r="A2184" t="s">
        <v>1133</v>
      </c>
      <c r="B2184" t="s">
        <v>835</v>
      </c>
      <c r="C2184" t="s">
        <v>1183</v>
      </c>
      <c r="D2184" t="str">
        <f>VLOOKUP(C2184,時点区分!$A$2:$C$8,3,0)</f>
        <v>04:R4年度病床機能報告_2022年時点</v>
      </c>
      <c r="E2184" t="s">
        <v>2</v>
      </c>
      <c r="F2184" t="str">
        <f>VLOOKUP(E2184,病床機能区分!$A$2:$C$14,3,0)</f>
        <v>03：回復期</v>
      </c>
      <c r="G2184" t="s">
        <v>1230</v>
      </c>
      <c r="H2184" t="s">
        <v>1176</v>
      </c>
      <c r="I2184">
        <v>880</v>
      </c>
      <c r="J2184" s="40">
        <f t="shared" si="53"/>
        <v>0.61495457721872815</v>
      </c>
    </row>
    <row r="2185" spans="1:10">
      <c r="A2185" t="s">
        <v>1133</v>
      </c>
      <c r="B2185" t="s">
        <v>835</v>
      </c>
      <c r="C2185" t="s">
        <v>1183</v>
      </c>
      <c r="D2185" t="str">
        <f>VLOOKUP(C2185,時点区分!$A$2:$C$8,3,0)</f>
        <v>04:R4年度病床機能報告_2022年時点</v>
      </c>
      <c r="E2185" t="s">
        <v>3</v>
      </c>
      <c r="F2185" t="str">
        <f>VLOOKUP(E2185,病床機能区分!$A$2:$C$14,3,0)</f>
        <v>04：慢性期</v>
      </c>
      <c r="G2185" t="s">
        <v>1232</v>
      </c>
      <c r="H2185" t="s">
        <v>1176</v>
      </c>
      <c r="I2185">
        <v>1244</v>
      </c>
      <c r="J2185" s="40">
        <f t="shared" si="53"/>
        <v>1.0097402597402598</v>
      </c>
    </row>
    <row r="2186" spans="1:10">
      <c r="A2186" t="s">
        <v>1133</v>
      </c>
      <c r="B2186" t="s">
        <v>835</v>
      </c>
      <c r="C2186" t="s">
        <v>1183</v>
      </c>
      <c r="D2186" t="str">
        <f>VLOOKUP(C2186,時点区分!$A$2:$C$8,3,0)</f>
        <v>04:R4年度病床機能報告_2022年時点</v>
      </c>
      <c r="E2186" t="s">
        <v>771</v>
      </c>
      <c r="F2186" t="str">
        <f>VLOOKUP(E2186,病床機能区分!$A$2:$C$14,3,0)</f>
        <v>09：休棟中（今後再開する予定）</v>
      </c>
      <c r="G2186" t="s">
        <v>1234</v>
      </c>
      <c r="H2186" t="s">
        <v>1176</v>
      </c>
      <c r="I2186">
        <v>158</v>
      </c>
      <c r="J2186" s="40"/>
    </row>
    <row r="2187" spans="1:10">
      <c r="A2187" t="s">
        <v>1133</v>
      </c>
      <c r="B2187" t="s">
        <v>835</v>
      </c>
      <c r="C2187" t="s">
        <v>1183</v>
      </c>
      <c r="D2187" t="str">
        <f>VLOOKUP(C2187,時点区分!$A$2:$C$8,3,0)</f>
        <v>04:R4年度病床機能報告_2022年時点</v>
      </c>
      <c r="E2187" t="s">
        <v>772</v>
      </c>
      <c r="F2187" t="str">
        <f>VLOOKUP(E2187,病床機能区分!$A$2:$C$14,3,0)</f>
        <v>10：休棟中（今後廃止する予定）</v>
      </c>
      <c r="G2187" t="s">
        <v>1236</v>
      </c>
      <c r="H2187" t="s">
        <v>1176</v>
      </c>
      <c r="I2187">
        <v>0</v>
      </c>
      <c r="J2187" s="40"/>
    </row>
    <row r="2188" spans="1:10">
      <c r="A2188" t="s">
        <v>1133</v>
      </c>
      <c r="B2188" t="s">
        <v>835</v>
      </c>
      <c r="C2188" t="s">
        <v>1183</v>
      </c>
      <c r="D2188" t="str">
        <f>VLOOKUP(C2188,時点区分!$A$2:$C$8,3,0)</f>
        <v>04:R4年度病床機能報告_2022年時点</v>
      </c>
      <c r="E2188" t="s">
        <v>784</v>
      </c>
      <c r="F2188" t="str">
        <f>VLOOKUP(E2188,病床機能区分!$A$2:$C$14,3,0)</f>
        <v>06：合計</v>
      </c>
      <c r="G2188" t="s">
        <v>1238</v>
      </c>
      <c r="H2188" t="s">
        <v>1176</v>
      </c>
      <c r="I2188">
        <v>5389</v>
      </c>
      <c r="J2188" s="40">
        <f>I2193</f>
        <v>1.1058895957315822</v>
      </c>
    </row>
    <row r="2189" spans="1:10">
      <c r="A2189" t="s">
        <v>1133</v>
      </c>
      <c r="B2189" t="s">
        <v>835</v>
      </c>
      <c r="C2189" t="s">
        <v>1184</v>
      </c>
      <c r="D2189" t="str">
        <f>VLOOKUP(C2189,時点区分!$A$2:$C$8,3,0)</f>
        <v>05:R4年度現状一致率</v>
      </c>
      <c r="E2189" t="s">
        <v>0</v>
      </c>
      <c r="F2189" t="str">
        <f>VLOOKUP(E2189,病床機能区分!$A$2:$C$14,3,0)</f>
        <v>01：高度急性期</v>
      </c>
      <c r="G2189" t="s">
        <v>1239</v>
      </c>
      <c r="H2189" t="s">
        <v>1270</v>
      </c>
      <c r="I2189">
        <v>0.79732313575525815</v>
      </c>
      <c r="J2189" s="40"/>
    </row>
    <row r="2190" spans="1:10">
      <c r="A2190" t="s">
        <v>1133</v>
      </c>
      <c r="B2190" t="s">
        <v>835</v>
      </c>
      <c r="C2190" t="s">
        <v>1184</v>
      </c>
      <c r="D2190" t="str">
        <f>VLOOKUP(C2190,時点区分!$A$2:$C$8,3,0)</f>
        <v>05:R4年度現状一致率</v>
      </c>
      <c r="E2190" t="s">
        <v>1</v>
      </c>
      <c r="F2190" t="str">
        <f>VLOOKUP(E2190,病床機能区分!$A$2:$C$14,3,0)</f>
        <v>02：急性期</v>
      </c>
      <c r="G2190" t="s">
        <v>1241</v>
      </c>
      <c r="H2190" t="s">
        <v>1270</v>
      </c>
      <c r="I2190">
        <v>1.5945465323058685</v>
      </c>
      <c r="J2190" s="40"/>
    </row>
    <row r="2191" spans="1:10">
      <c r="A2191" t="s">
        <v>1133</v>
      </c>
      <c r="B2191" t="s">
        <v>835</v>
      </c>
      <c r="C2191" t="s">
        <v>1184</v>
      </c>
      <c r="D2191" t="str">
        <f>VLOOKUP(C2191,時点区分!$A$2:$C$8,3,0)</f>
        <v>05:R4年度現状一致率</v>
      </c>
      <c r="E2191" t="s">
        <v>2</v>
      </c>
      <c r="F2191" t="str">
        <f>VLOOKUP(E2191,病床機能区分!$A$2:$C$14,3,0)</f>
        <v>03：回復期</v>
      </c>
      <c r="G2191" t="s">
        <v>1243</v>
      </c>
      <c r="H2191" t="s">
        <v>1270</v>
      </c>
      <c r="I2191">
        <v>0.61495457721872815</v>
      </c>
      <c r="J2191" s="40"/>
    </row>
    <row r="2192" spans="1:10">
      <c r="A2192" t="s">
        <v>1133</v>
      </c>
      <c r="B2192" t="s">
        <v>835</v>
      </c>
      <c r="C2192" t="s">
        <v>1184</v>
      </c>
      <c r="D2192" t="str">
        <f>VLOOKUP(C2192,時点区分!$A$2:$C$8,3,0)</f>
        <v>05:R4年度現状一致率</v>
      </c>
      <c r="E2192" t="s">
        <v>3</v>
      </c>
      <c r="F2192" t="str">
        <f>VLOOKUP(E2192,病床機能区分!$A$2:$C$14,3,0)</f>
        <v>04：慢性期</v>
      </c>
      <c r="G2192" t="s">
        <v>1245</v>
      </c>
      <c r="H2192" t="s">
        <v>1270</v>
      </c>
      <c r="I2192">
        <v>1.0097402597402598</v>
      </c>
      <c r="J2192" s="40"/>
    </row>
    <row r="2193" spans="1:10">
      <c r="A2193" t="s">
        <v>1133</v>
      </c>
      <c r="B2193" t="s">
        <v>835</v>
      </c>
      <c r="C2193" t="s">
        <v>1184</v>
      </c>
      <c r="D2193" t="str">
        <f>VLOOKUP(C2193,時点区分!$A$2:$C$8,3,0)</f>
        <v>05:R4年度現状一致率</v>
      </c>
      <c r="E2193" t="s">
        <v>784</v>
      </c>
      <c r="F2193" t="str">
        <f>VLOOKUP(E2193,病床機能区分!$A$2:$C$14,3,0)</f>
        <v>06：合計</v>
      </c>
      <c r="G2193" t="s">
        <v>1247</v>
      </c>
      <c r="H2193" t="s">
        <v>1270</v>
      </c>
      <c r="I2193">
        <v>1.1058895957315822</v>
      </c>
      <c r="J2193" s="40"/>
    </row>
    <row r="2194" spans="1:10">
      <c r="A2194" t="s">
        <v>1133</v>
      </c>
      <c r="B2194" t="s">
        <v>835</v>
      </c>
      <c r="C2194" t="s">
        <v>1185</v>
      </c>
      <c r="D2194" t="str">
        <f>VLOOKUP(C2194,時点区分!$A$2:$C$8,3,0)</f>
        <v>06:R4年度病床機能報告_2025年時点</v>
      </c>
      <c r="E2194" t="s">
        <v>0</v>
      </c>
      <c r="F2194" t="str">
        <f>VLOOKUP(E2194,病床機能区分!$A$2:$C$14,3,0)</f>
        <v>01：高度急性期</v>
      </c>
      <c r="G2194" t="s">
        <v>1249</v>
      </c>
      <c r="H2194" t="s">
        <v>1176</v>
      </c>
      <c r="I2194">
        <v>429</v>
      </c>
      <c r="J2194" s="40">
        <f>I2202</f>
        <v>0.82026768642447423</v>
      </c>
    </row>
    <row r="2195" spans="1:10">
      <c r="A2195" t="s">
        <v>1133</v>
      </c>
      <c r="B2195" t="s">
        <v>835</v>
      </c>
      <c r="C2195" t="s">
        <v>1185</v>
      </c>
      <c r="D2195" t="str">
        <f>VLOOKUP(C2195,時点区分!$A$2:$C$8,3,0)</f>
        <v>06:R4年度病床機能報告_2025年時点</v>
      </c>
      <c r="E2195" t="s">
        <v>1</v>
      </c>
      <c r="F2195" t="str">
        <f>VLOOKUP(E2195,病床機能区分!$A$2:$C$14,3,0)</f>
        <v>02：急性期</v>
      </c>
      <c r="G2195" t="s">
        <v>1251</v>
      </c>
      <c r="H2195" t="s">
        <v>1176</v>
      </c>
      <c r="I2195">
        <v>2655</v>
      </c>
      <c r="J2195" s="40">
        <f>I2203</f>
        <v>1.5737996443390634</v>
      </c>
    </row>
    <row r="2196" spans="1:10">
      <c r="A2196" t="s">
        <v>1133</v>
      </c>
      <c r="B2196" t="s">
        <v>835</v>
      </c>
      <c r="C2196" t="s">
        <v>1185</v>
      </c>
      <c r="D2196" t="str">
        <f>VLOOKUP(C2196,時点区分!$A$2:$C$8,3,0)</f>
        <v>06:R4年度病床機能報告_2025年時点</v>
      </c>
      <c r="E2196" t="s">
        <v>2</v>
      </c>
      <c r="F2196" t="str">
        <f>VLOOKUP(E2196,病床機能区分!$A$2:$C$14,3,0)</f>
        <v>03：回復期</v>
      </c>
      <c r="G2196" t="s">
        <v>1253</v>
      </c>
      <c r="H2196" t="s">
        <v>1176</v>
      </c>
      <c r="I2196">
        <v>880</v>
      </c>
      <c r="J2196" s="40">
        <f>I2204</f>
        <v>0.61495457721872815</v>
      </c>
    </row>
    <row r="2197" spans="1:10">
      <c r="A2197" t="s">
        <v>1133</v>
      </c>
      <c r="B2197" t="s">
        <v>835</v>
      </c>
      <c r="C2197" t="s">
        <v>1185</v>
      </c>
      <c r="D2197" t="str">
        <f>VLOOKUP(C2197,時点区分!$A$2:$C$8,3,0)</f>
        <v>06:R4年度病床機能報告_2025年時点</v>
      </c>
      <c r="E2197" t="s">
        <v>3</v>
      </c>
      <c r="F2197" t="str">
        <f>VLOOKUP(E2197,病床機能区分!$A$2:$C$14,3,0)</f>
        <v>04：慢性期</v>
      </c>
      <c r="G2197" t="s">
        <v>1255</v>
      </c>
      <c r="H2197" t="s">
        <v>1176</v>
      </c>
      <c r="I2197">
        <v>1283</v>
      </c>
      <c r="J2197" s="40">
        <f>I2205</f>
        <v>1.0413961038961039</v>
      </c>
    </row>
    <row r="2198" spans="1:10">
      <c r="A2198" t="s">
        <v>1133</v>
      </c>
      <c r="B2198" t="s">
        <v>835</v>
      </c>
      <c r="C2198" t="s">
        <v>1185</v>
      </c>
      <c r="D2198" t="str">
        <f>VLOOKUP(C2198,時点区分!$A$2:$C$8,3,0)</f>
        <v>06:R4年度病床機能報告_2025年時点</v>
      </c>
      <c r="E2198" t="s">
        <v>779</v>
      </c>
      <c r="F2198" t="str">
        <f>VLOOKUP(E2198,病床機能区分!$A$2:$C$14,3,0)</f>
        <v>11：介護保険施設等へ移行予定</v>
      </c>
      <c r="G2198" t="s">
        <v>1257</v>
      </c>
      <c r="H2198" t="s">
        <v>1176</v>
      </c>
      <c r="I2198">
        <v>36</v>
      </c>
      <c r="J2198" s="40"/>
    </row>
    <row r="2199" spans="1:10">
      <c r="A2199" t="s">
        <v>1133</v>
      </c>
      <c r="B2199" t="s">
        <v>835</v>
      </c>
      <c r="C2199" t="s">
        <v>1185</v>
      </c>
      <c r="D2199" t="str">
        <f>VLOOKUP(C2199,時点区分!$A$2:$C$8,3,0)</f>
        <v>06:R4年度病床機能報告_2025年時点</v>
      </c>
      <c r="E2199" t="s">
        <v>780</v>
      </c>
      <c r="F2199" t="str">
        <f>VLOOKUP(E2199,病床機能区分!$A$2:$C$14,3,0)</f>
        <v>12：休棟予定</v>
      </c>
      <c r="G2199" t="s">
        <v>1259</v>
      </c>
      <c r="H2199" t="s">
        <v>1176</v>
      </c>
      <c r="I2199">
        <v>53</v>
      </c>
      <c r="J2199" s="40"/>
    </row>
    <row r="2200" spans="1:10">
      <c r="A2200" t="s">
        <v>1133</v>
      </c>
      <c r="B2200" t="s">
        <v>835</v>
      </c>
      <c r="C2200" t="s">
        <v>1185</v>
      </c>
      <c r="D2200" t="str">
        <f>VLOOKUP(C2200,時点区分!$A$2:$C$8,3,0)</f>
        <v>06:R4年度病床機能報告_2025年時点</v>
      </c>
      <c r="E2200" t="s">
        <v>781</v>
      </c>
      <c r="F2200" t="str">
        <f>VLOOKUP(E2200,病床機能区分!$A$2:$C$14,3,0)</f>
        <v>13：廃止予定</v>
      </c>
      <c r="G2200" t="s">
        <v>1261</v>
      </c>
      <c r="H2200" t="s">
        <v>1176</v>
      </c>
      <c r="I2200">
        <v>53</v>
      </c>
      <c r="J2200" s="40"/>
    </row>
    <row r="2201" spans="1:10">
      <c r="A2201" t="s">
        <v>1133</v>
      </c>
      <c r="B2201" t="s">
        <v>835</v>
      </c>
      <c r="C2201" t="s">
        <v>1185</v>
      </c>
      <c r="D2201" t="str">
        <f>VLOOKUP(C2201,時点区分!$A$2:$C$8,3,0)</f>
        <v>06:R4年度病床機能報告_2025年時点</v>
      </c>
      <c r="E2201" t="s">
        <v>784</v>
      </c>
      <c r="F2201" t="str">
        <f>VLOOKUP(E2201,病床機能区分!$A$2:$C$14,3,0)</f>
        <v>06：合計</v>
      </c>
      <c r="G2201" t="s">
        <v>1263</v>
      </c>
      <c r="H2201" t="s">
        <v>1176</v>
      </c>
      <c r="I2201">
        <v>5389</v>
      </c>
      <c r="J2201" s="40">
        <f>I2206</f>
        <v>1.1058895957315822</v>
      </c>
    </row>
    <row r="2202" spans="1:10">
      <c r="A2202" t="s">
        <v>1133</v>
      </c>
      <c r="B2202" t="s">
        <v>835</v>
      </c>
      <c r="C2202" t="s">
        <v>1278</v>
      </c>
      <c r="D2202" t="str">
        <f>VLOOKUP(C2202,時点区分!$A$2:$C$8,3,0)</f>
        <v>07:R4年度将来一致率</v>
      </c>
      <c r="E2202" t="s">
        <v>0</v>
      </c>
      <c r="F2202" t="str">
        <f>VLOOKUP(E2202,病床機能区分!$A$2:$C$14,3,0)</f>
        <v>01：高度急性期</v>
      </c>
      <c r="G2202" t="s">
        <v>1281</v>
      </c>
      <c r="H2202" t="s">
        <v>1270</v>
      </c>
      <c r="I2202">
        <v>0.82026768642447423</v>
      </c>
      <c r="J2202" s="40"/>
    </row>
    <row r="2203" spans="1:10">
      <c r="A2203" t="s">
        <v>1133</v>
      </c>
      <c r="B2203" t="s">
        <v>835</v>
      </c>
      <c r="C2203" t="s">
        <v>1278</v>
      </c>
      <c r="D2203" t="str">
        <f>VLOOKUP(C2203,時点区分!$A$2:$C$8,3,0)</f>
        <v>07:R4年度将来一致率</v>
      </c>
      <c r="E2203" t="s">
        <v>1</v>
      </c>
      <c r="F2203" t="str">
        <f>VLOOKUP(E2203,病床機能区分!$A$2:$C$14,3,0)</f>
        <v>02：急性期</v>
      </c>
      <c r="G2203" t="s">
        <v>1283</v>
      </c>
      <c r="H2203" t="s">
        <v>1270</v>
      </c>
      <c r="I2203">
        <v>1.5737996443390634</v>
      </c>
      <c r="J2203" s="40"/>
    </row>
    <row r="2204" spans="1:10">
      <c r="A2204" t="s">
        <v>1133</v>
      </c>
      <c r="B2204" t="s">
        <v>835</v>
      </c>
      <c r="C2204" t="s">
        <v>1278</v>
      </c>
      <c r="D2204" t="str">
        <f>VLOOKUP(C2204,時点区分!$A$2:$C$8,3,0)</f>
        <v>07:R4年度将来一致率</v>
      </c>
      <c r="E2204" t="s">
        <v>2</v>
      </c>
      <c r="F2204" t="str">
        <f>VLOOKUP(E2204,病床機能区分!$A$2:$C$14,3,0)</f>
        <v>03：回復期</v>
      </c>
      <c r="G2204" t="s">
        <v>1285</v>
      </c>
      <c r="H2204" t="s">
        <v>1270</v>
      </c>
      <c r="I2204">
        <v>0.61495457721872815</v>
      </c>
      <c r="J2204" s="40"/>
    </row>
    <row r="2205" spans="1:10">
      <c r="A2205" t="s">
        <v>1133</v>
      </c>
      <c r="B2205" t="s">
        <v>835</v>
      </c>
      <c r="C2205" t="s">
        <v>1278</v>
      </c>
      <c r="D2205" t="str">
        <f>VLOOKUP(C2205,時点区分!$A$2:$C$8,3,0)</f>
        <v>07:R4年度将来一致率</v>
      </c>
      <c r="E2205" t="s">
        <v>3</v>
      </c>
      <c r="F2205" t="str">
        <f>VLOOKUP(E2205,病床機能区分!$A$2:$C$14,3,0)</f>
        <v>04：慢性期</v>
      </c>
      <c r="G2205" t="s">
        <v>1287</v>
      </c>
      <c r="H2205" t="s">
        <v>1270</v>
      </c>
      <c r="I2205">
        <v>1.0413961038961039</v>
      </c>
      <c r="J2205" s="40"/>
    </row>
    <row r="2206" spans="1:10" ht="14" thickBot="1">
      <c r="A2206" t="s">
        <v>1133</v>
      </c>
      <c r="B2206" t="s">
        <v>835</v>
      </c>
      <c r="C2206" t="s">
        <v>1278</v>
      </c>
      <c r="D2206" t="str">
        <f>VLOOKUP(C2206,時点区分!$A$2:$C$8,3,0)</f>
        <v>07:R4年度将来一致率</v>
      </c>
      <c r="E2206" t="s">
        <v>784</v>
      </c>
      <c r="F2206" t="str">
        <f>VLOOKUP(E2206,病床機能区分!$A$2:$C$14,3,0)</f>
        <v>06：合計</v>
      </c>
      <c r="G2206" t="s">
        <v>1289</v>
      </c>
      <c r="H2206" t="s">
        <v>1270</v>
      </c>
      <c r="I2206">
        <v>1.1058895957315822</v>
      </c>
      <c r="J2206" s="41"/>
    </row>
    <row r="2207" spans="1:10">
      <c r="A2207" t="s">
        <v>1133</v>
      </c>
      <c r="B2207" t="s">
        <v>836</v>
      </c>
      <c r="C2207" t="s">
        <v>1181</v>
      </c>
      <c r="D2207" t="str">
        <f>VLOOKUP(C2207,時点区分!$A$2:$C$8,3,0)</f>
        <v>01:現状ー構想策定時</v>
      </c>
      <c r="E2207" t="s">
        <v>0</v>
      </c>
      <c r="F2207" t="str">
        <f>VLOOKUP(E2207,病床機能区分!$A$2:$C$14,3,0)</f>
        <v>01：高度急性期</v>
      </c>
      <c r="G2207" t="s">
        <v>1186</v>
      </c>
      <c r="H2207" t="s">
        <v>1176</v>
      </c>
      <c r="I2207">
        <v>4</v>
      </c>
      <c r="J2207" s="39">
        <f>I2222</f>
        <v>9.3023255813953487E-2</v>
      </c>
    </row>
    <row r="2208" spans="1:10">
      <c r="A2208" t="s">
        <v>1133</v>
      </c>
      <c r="B2208" t="s">
        <v>836</v>
      </c>
      <c r="C2208" t="s">
        <v>1181</v>
      </c>
      <c r="D2208" t="str">
        <f>VLOOKUP(C2208,時点区分!$A$2:$C$8,3,0)</f>
        <v>01:現状ー構想策定時</v>
      </c>
      <c r="E2208" t="s">
        <v>1</v>
      </c>
      <c r="F2208" t="str">
        <f>VLOOKUP(E2208,病床機能区分!$A$2:$C$14,3,0)</f>
        <v>02：急性期</v>
      </c>
      <c r="G2208" t="s">
        <v>1188</v>
      </c>
      <c r="H2208" t="s">
        <v>1176</v>
      </c>
      <c r="I2208">
        <v>563</v>
      </c>
      <c r="J2208" s="40">
        <f>I2223</f>
        <v>2.6809523809523808</v>
      </c>
    </row>
    <row r="2209" spans="1:10">
      <c r="A2209" t="s">
        <v>1133</v>
      </c>
      <c r="B2209" t="s">
        <v>836</v>
      </c>
      <c r="C2209" t="s">
        <v>1181</v>
      </c>
      <c r="D2209" t="str">
        <f>VLOOKUP(C2209,時点区分!$A$2:$C$8,3,0)</f>
        <v>01:現状ー構想策定時</v>
      </c>
      <c r="E2209" t="s">
        <v>2</v>
      </c>
      <c r="F2209" t="str">
        <f>VLOOKUP(E2209,病床機能区分!$A$2:$C$14,3,0)</f>
        <v>03：回復期</v>
      </c>
      <c r="G2209" t="s">
        <v>1190</v>
      </c>
      <c r="H2209" t="s">
        <v>1176</v>
      </c>
      <c r="I2209">
        <v>77</v>
      </c>
      <c r="J2209" s="40">
        <f>I2224</f>
        <v>0.32627118644067798</v>
      </c>
    </row>
    <row r="2210" spans="1:10">
      <c r="A2210" t="s">
        <v>1133</v>
      </c>
      <c r="B2210" t="s">
        <v>836</v>
      </c>
      <c r="C2210" t="s">
        <v>1181</v>
      </c>
      <c r="D2210" t="str">
        <f>VLOOKUP(C2210,時点区分!$A$2:$C$8,3,0)</f>
        <v>01:現状ー構想策定時</v>
      </c>
      <c r="E2210" t="s">
        <v>3</v>
      </c>
      <c r="F2210" t="str">
        <f>VLOOKUP(E2210,病床機能区分!$A$2:$C$14,3,0)</f>
        <v>04：慢性期</v>
      </c>
      <c r="G2210" t="s">
        <v>1192</v>
      </c>
      <c r="H2210" t="s">
        <v>1176</v>
      </c>
      <c r="I2210">
        <v>139</v>
      </c>
      <c r="J2210" s="40">
        <f>I2225</f>
        <v>1.6352941176470588</v>
      </c>
    </row>
    <row r="2211" spans="1:10">
      <c r="A2211" t="s">
        <v>1133</v>
      </c>
      <c r="B2211" t="s">
        <v>836</v>
      </c>
      <c r="C2211" t="s">
        <v>1181</v>
      </c>
      <c r="D2211" t="str">
        <f>VLOOKUP(C2211,時点区分!$A$2:$C$8,3,0)</f>
        <v>01:現状ー構想策定時</v>
      </c>
      <c r="E2211" t="s">
        <v>783</v>
      </c>
      <c r="F2211" t="str">
        <f>VLOOKUP(E2211,病床機能区分!$A$2:$C$14,3,0)</f>
        <v>05：未報告</v>
      </c>
      <c r="G2211" t="s">
        <v>1194</v>
      </c>
      <c r="H2211" t="s">
        <v>1176</v>
      </c>
      <c r="I2211">
        <v>52</v>
      </c>
      <c r="J2211" s="40"/>
    </row>
    <row r="2212" spans="1:10">
      <c r="A2212" t="s">
        <v>1133</v>
      </c>
      <c r="B2212" t="s">
        <v>836</v>
      </c>
      <c r="C2212" t="s">
        <v>1181</v>
      </c>
      <c r="D2212" t="str">
        <f>VLOOKUP(C2212,時点区分!$A$2:$C$8,3,0)</f>
        <v>01:現状ー構想策定時</v>
      </c>
      <c r="E2212" t="s">
        <v>784</v>
      </c>
      <c r="F2212" t="str">
        <f>VLOOKUP(E2212,病床機能区分!$A$2:$C$14,3,0)</f>
        <v>06：合計</v>
      </c>
      <c r="G2212" t="s">
        <v>1196</v>
      </c>
      <c r="H2212" t="s">
        <v>1176</v>
      </c>
      <c r="I2212">
        <v>835</v>
      </c>
      <c r="J2212" s="40">
        <f>I2226</f>
        <v>1.4547038327526132</v>
      </c>
    </row>
    <row r="2213" spans="1:10">
      <c r="A2213" t="s">
        <v>1133</v>
      </c>
      <c r="B2213" t="s">
        <v>836</v>
      </c>
      <c r="C2213" t="s">
        <v>1181</v>
      </c>
      <c r="D2213" t="str">
        <f>VLOOKUP(C2213,時点区分!$A$2:$C$8,3,0)</f>
        <v>01:現状ー構想策定時</v>
      </c>
      <c r="E2213" t="s">
        <v>785</v>
      </c>
      <c r="F2213" t="str">
        <f>VLOOKUP(E2213,病床機能区分!$A$2:$C$14,3,0)</f>
        <v>07：在宅医療等</v>
      </c>
      <c r="G2213" t="s">
        <v>1198</v>
      </c>
      <c r="H2213" t="s">
        <v>1176</v>
      </c>
      <c r="I2213">
        <v>411</v>
      </c>
      <c r="J2213" s="40"/>
    </row>
    <row r="2214" spans="1:10">
      <c r="A2214" t="s">
        <v>1133</v>
      </c>
      <c r="B2214" t="s">
        <v>836</v>
      </c>
      <c r="C2214" t="s">
        <v>1181</v>
      </c>
      <c r="D2214" t="str">
        <f>VLOOKUP(C2214,時点区分!$A$2:$C$8,3,0)</f>
        <v>01:現状ー構想策定時</v>
      </c>
      <c r="E2214" t="s">
        <v>786</v>
      </c>
      <c r="F2214" t="str">
        <f>VLOOKUP(E2214,病床機能区分!$A$2:$C$14,3,0)</f>
        <v>08：うち訪問診療分</v>
      </c>
      <c r="G2214" t="s">
        <v>1200</v>
      </c>
      <c r="H2214" t="s">
        <v>1176</v>
      </c>
      <c r="I2214">
        <v>286</v>
      </c>
      <c r="J2214" s="40"/>
    </row>
    <row r="2215" spans="1:10">
      <c r="A2215" t="s">
        <v>1133</v>
      </c>
      <c r="B2215" t="s">
        <v>836</v>
      </c>
      <c r="C2215" t="s">
        <v>1129</v>
      </c>
      <c r="D2215" t="str">
        <f>VLOOKUP(C2215,時点区分!$A$2:$C$8,3,0)</f>
        <v>02:将来</v>
      </c>
      <c r="E2215" t="s">
        <v>0</v>
      </c>
      <c r="F2215" t="str">
        <f>VLOOKUP(E2215,病床機能区分!$A$2:$C$14,3,0)</f>
        <v>01：高度急性期</v>
      </c>
      <c r="G2215" t="s">
        <v>1202</v>
      </c>
      <c r="H2215" t="s">
        <v>1176</v>
      </c>
      <c r="I2215">
        <v>43</v>
      </c>
      <c r="J2215" s="40">
        <f>I2222</f>
        <v>9.3023255813953487E-2</v>
      </c>
    </row>
    <row r="2216" spans="1:10">
      <c r="A2216" t="s">
        <v>1133</v>
      </c>
      <c r="B2216" t="s">
        <v>836</v>
      </c>
      <c r="C2216" t="s">
        <v>1129</v>
      </c>
      <c r="D2216" t="str">
        <f>VLOOKUP(C2216,時点区分!$A$2:$C$8,3,0)</f>
        <v>02:将来</v>
      </c>
      <c r="E2216" t="s">
        <v>1</v>
      </c>
      <c r="F2216" t="str">
        <f>VLOOKUP(E2216,病床機能区分!$A$2:$C$14,3,0)</f>
        <v>02：急性期</v>
      </c>
      <c r="G2216" t="s">
        <v>1204</v>
      </c>
      <c r="H2216" t="s">
        <v>1176</v>
      </c>
      <c r="I2216">
        <v>210</v>
      </c>
      <c r="J2216" s="40">
        <f>I2223</f>
        <v>2.6809523809523808</v>
      </c>
    </row>
    <row r="2217" spans="1:10">
      <c r="A2217" t="s">
        <v>1133</v>
      </c>
      <c r="B2217" t="s">
        <v>836</v>
      </c>
      <c r="C2217" t="s">
        <v>1129</v>
      </c>
      <c r="D2217" t="str">
        <f>VLOOKUP(C2217,時点区分!$A$2:$C$8,3,0)</f>
        <v>02:将来</v>
      </c>
      <c r="E2217" t="s">
        <v>2</v>
      </c>
      <c r="F2217" t="str">
        <f>VLOOKUP(E2217,病床機能区分!$A$2:$C$14,3,0)</f>
        <v>03：回復期</v>
      </c>
      <c r="G2217" t="s">
        <v>1206</v>
      </c>
      <c r="H2217" t="s">
        <v>1176</v>
      </c>
      <c r="I2217">
        <v>236</v>
      </c>
      <c r="J2217" s="40">
        <f>I2224</f>
        <v>0.32627118644067798</v>
      </c>
    </row>
    <row r="2218" spans="1:10">
      <c r="A2218" t="s">
        <v>1133</v>
      </c>
      <c r="B2218" t="s">
        <v>836</v>
      </c>
      <c r="C2218" t="s">
        <v>1129</v>
      </c>
      <c r="D2218" t="str">
        <f>VLOOKUP(C2218,時点区分!$A$2:$C$8,3,0)</f>
        <v>02:将来</v>
      </c>
      <c r="E2218" t="s">
        <v>3</v>
      </c>
      <c r="F2218" t="str">
        <f>VLOOKUP(E2218,病床機能区分!$A$2:$C$14,3,0)</f>
        <v>04：慢性期</v>
      </c>
      <c r="G2218" t="s">
        <v>1208</v>
      </c>
      <c r="H2218" t="s">
        <v>1176</v>
      </c>
      <c r="I2218">
        <v>85</v>
      </c>
      <c r="J2218" s="40">
        <f>I2225</f>
        <v>1.6352941176470588</v>
      </c>
    </row>
    <row r="2219" spans="1:10">
      <c r="A2219" t="s">
        <v>1133</v>
      </c>
      <c r="B2219" t="s">
        <v>836</v>
      </c>
      <c r="C2219" t="s">
        <v>1129</v>
      </c>
      <c r="D2219" t="str">
        <f>VLOOKUP(C2219,時点区分!$A$2:$C$8,3,0)</f>
        <v>02:将来</v>
      </c>
      <c r="E2219" t="s">
        <v>784</v>
      </c>
      <c r="F2219" t="str">
        <f>VLOOKUP(E2219,病床機能区分!$A$2:$C$14,3,0)</f>
        <v>06：合計</v>
      </c>
      <c r="G2219" t="s">
        <v>1210</v>
      </c>
      <c r="H2219" t="s">
        <v>1176</v>
      </c>
      <c r="I2219">
        <v>574</v>
      </c>
      <c r="J2219" s="40">
        <f>I2226</f>
        <v>1.4547038327526132</v>
      </c>
    </row>
    <row r="2220" spans="1:10">
      <c r="A2220" t="s">
        <v>1133</v>
      </c>
      <c r="B2220" t="s">
        <v>836</v>
      </c>
      <c r="C2220" t="s">
        <v>1129</v>
      </c>
      <c r="D2220" t="str">
        <f>VLOOKUP(C2220,時点区分!$A$2:$C$8,3,0)</f>
        <v>02:将来</v>
      </c>
      <c r="E2220" t="s">
        <v>785</v>
      </c>
      <c r="F2220" t="str">
        <f>VLOOKUP(E2220,病床機能区分!$A$2:$C$14,3,0)</f>
        <v>07：在宅医療等</v>
      </c>
      <c r="G2220" t="s">
        <v>1212</v>
      </c>
      <c r="H2220" t="s">
        <v>1176</v>
      </c>
      <c r="I2220">
        <v>-708</v>
      </c>
      <c r="J2220" s="40"/>
    </row>
    <row r="2221" spans="1:10">
      <c r="A2221" t="s">
        <v>1133</v>
      </c>
      <c r="B2221" t="s">
        <v>836</v>
      </c>
      <c r="C2221" t="s">
        <v>1129</v>
      </c>
      <c r="D2221" t="str">
        <f>VLOOKUP(C2221,時点区分!$A$2:$C$8,3,0)</f>
        <v>02:将来</v>
      </c>
      <c r="E2221" t="s">
        <v>786</v>
      </c>
      <c r="F2221" t="str">
        <f>VLOOKUP(E2221,病床機能区分!$A$2:$C$14,3,0)</f>
        <v>08：うち訪問診療分</v>
      </c>
      <c r="G2221" t="s">
        <v>1214</v>
      </c>
      <c r="H2221" t="s">
        <v>1176</v>
      </c>
      <c r="I2221">
        <v>-290</v>
      </c>
      <c r="J2221" s="40"/>
    </row>
    <row r="2222" spans="1:10">
      <c r="A2222" t="s">
        <v>1133</v>
      </c>
      <c r="B2222" t="s">
        <v>836</v>
      </c>
      <c r="C2222" t="s">
        <v>1182</v>
      </c>
      <c r="D2222" t="str">
        <f>VLOOKUP(C2222,時点区分!$A$2:$C$8,3,0)</f>
        <v>03:構想策定時一致率</v>
      </c>
      <c r="E2222" t="s">
        <v>0</v>
      </c>
      <c r="F2222" t="str">
        <f>VLOOKUP(E2222,病床機能区分!$A$2:$C$14,3,0)</f>
        <v>01：高度急性期</v>
      </c>
      <c r="G2222" t="s">
        <v>1216</v>
      </c>
      <c r="H2222" t="s">
        <v>1270</v>
      </c>
      <c r="I2222">
        <v>9.3023255813953487E-2</v>
      </c>
      <c r="J2222" s="40"/>
    </row>
    <row r="2223" spans="1:10">
      <c r="A2223" t="s">
        <v>1133</v>
      </c>
      <c r="B2223" t="s">
        <v>836</v>
      </c>
      <c r="C2223" t="s">
        <v>1182</v>
      </c>
      <c r="D2223" t="str">
        <f>VLOOKUP(C2223,時点区分!$A$2:$C$8,3,0)</f>
        <v>03:構想策定時一致率</v>
      </c>
      <c r="E2223" t="s">
        <v>1</v>
      </c>
      <c r="F2223" t="str">
        <f>VLOOKUP(E2223,病床機能区分!$A$2:$C$14,3,0)</f>
        <v>02：急性期</v>
      </c>
      <c r="G2223" t="s">
        <v>1218</v>
      </c>
      <c r="H2223" t="s">
        <v>1270</v>
      </c>
      <c r="I2223">
        <v>2.6809523809523808</v>
      </c>
      <c r="J2223" s="40"/>
    </row>
    <row r="2224" spans="1:10">
      <c r="A2224" t="s">
        <v>1133</v>
      </c>
      <c r="B2224" t="s">
        <v>836</v>
      </c>
      <c r="C2224" t="s">
        <v>1182</v>
      </c>
      <c r="D2224" t="str">
        <f>VLOOKUP(C2224,時点区分!$A$2:$C$8,3,0)</f>
        <v>03:構想策定時一致率</v>
      </c>
      <c r="E2224" t="s">
        <v>2</v>
      </c>
      <c r="F2224" t="str">
        <f>VLOOKUP(E2224,病床機能区分!$A$2:$C$14,3,0)</f>
        <v>03：回復期</v>
      </c>
      <c r="G2224" t="s">
        <v>1220</v>
      </c>
      <c r="H2224" t="s">
        <v>1270</v>
      </c>
      <c r="I2224">
        <v>0.32627118644067798</v>
      </c>
      <c r="J2224" s="40"/>
    </row>
    <row r="2225" spans="1:10">
      <c r="A2225" t="s">
        <v>1133</v>
      </c>
      <c r="B2225" t="s">
        <v>836</v>
      </c>
      <c r="C2225" t="s">
        <v>1182</v>
      </c>
      <c r="D2225" t="str">
        <f>VLOOKUP(C2225,時点区分!$A$2:$C$8,3,0)</f>
        <v>03:構想策定時一致率</v>
      </c>
      <c r="E2225" t="s">
        <v>3</v>
      </c>
      <c r="F2225" t="str">
        <f>VLOOKUP(E2225,病床機能区分!$A$2:$C$14,3,0)</f>
        <v>04：慢性期</v>
      </c>
      <c r="G2225" t="s">
        <v>1222</v>
      </c>
      <c r="H2225" t="s">
        <v>1270</v>
      </c>
      <c r="I2225">
        <v>1.6352941176470588</v>
      </c>
      <c r="J2225" s="40"/>
    </row>
    <row r="2226" spans="1:10">
      <c r="A2226" t="s">
        <v>1133</v>
      </c>
      <c r="B2226" t="s">
        <v>836</v>
      </c>
      <c r="C2226" t="s">
        <v>1182</v>
      </c>
      <c r="D2226" t="str">
        <f>VLOOKUP(C2226,時点区分!$A$2:$C$8,3,0)</f>
        <v>03:構想策定時一致率</v>
      </c>
      <c r="E2226" t="s">
        <v>784</v>
      </c>
      <c r="F2226" t="str">
        <f>VLOOKUP(E2226,病床機能区分!$A$2:$C$14,3,0)</f>
        <v>06：合計</v>
      </c>
      <c r="G2226" t="s">
        <v>1224</v>
      </c>
      <c r="H2226" t="s">
        <v>1270</v>
      </c>
      <c r="I2226">
        <v>1.4547038327526132</v>
      </c>
      <c r="J2226" s="40"/>
    </row>
    <row r="2227" spans="1:10">
      <c r="A2227" t="s">
        <v>1133</v>
      </c>
      <c r="B2227" t="s">
        <v>836</v>
      </c>
      <c r="C2227" t="s">
        <v>1183</v>
      </c>
      <c r="D2227" t="str">
        <f>VLOOKUP(C2227,時点区分!$A$2:$C$8,3,0)</f>
        <v>04:R4年度病床機能報告_2022年時点</v>
      </c>
      <c r="E2227" t="s">
        <v>0</v>
      </c>
      <c r="F2227" t="str">
        <f>VLOOKUP(E2227,病床機能区分!$A$2:$C$14,3,0)</f>
        <v>01：高度急性期</v>
      </c>
      <c r="G2227" t="s">
        <v>1226</v>
      </c>
      <c r="H2227" t="s">
        <v>1176</v>
      </c>
      <c r="I2227">
        <v>5</v>
      </c>
      <c r="J2227" s="40">
        <f>I2234</f>
        <v>0.11627906976744186</v>
      </c>
    </row>
    <row r="2228" spans="1:10">
      <c r="A2228" t="s">
        <v>1133</v>
      </c>
      <c r="B2228" t="s">
        <v>836</v>
      </c>
      <c r="C2228" t="s">
        <v>1183</v>
      </c>
      <c r="D2228" t="str">
        <f>VLOOKUP(C2228,時点区分!$A$2:$C$8,3,0)</f>
        <v>04:R4年度病床機能報告_2022年時点</v>
      </c>
      <c r="E2228" t="s">
        <v>1</v>
      </c>
      <c r="F2228" t="str">
        <f>VLOOKUP(E2228,病床機能区分!$A$2:$C$14,3,0)</f>
        <v>02：急性期</v>
      </c>
      <c r="G2228" t="s">
        <v>1228</v>
      </c>
      <c r="H2228" t="s">
        <v>1176</v>
      </c>
      <c r="I2228">
        <v>420</v>
      </c>
      <c r="J2228" s="40">
        <f t="shared" ref="J2228:J2230" si="54">I2235</f>
        <v>2</v>
      </c>
    </row>
    <row r="2229" spans="1:10">
      <c r="A2229" t="s">
        <v>1133</v>
      </c>
      <c r="B2229" t="s">
        <v>836</v>
      </c>
      <c r="C2229" t="s">
        <v>1183</v>
      </c>
      <c r="D2229" t="str">
        <f>VLOOKUP(C2229,時点区分!$A$2:$C$8,3,0)</f>
        <v>04:R4年度病床機能報告_2022年時点</v>
      </c>
      <c r="E2229" t="s">
        <v>2</v>
      </c>
      <c r="F2229" t="str">
        <f>VLOOKUP(E2229,病床機能区分!$A$2:$C$14,3,0)</f>
        <v>03：回復期</v>
      </c>
      <c r="G2229" t="s">
        <v>1230</v>
      </c>
      <c r="H2229" t="s">
        <v>1176</v>
      </c>
      <c r="I2229">
        <v>199</v>
      </c>
      <c r="J2229" s="40">
        <f t="shared" si="54"/>
        <v>0.84322033898305082</v>
      </c>
    </row>
    <row r="2230" spans="1:10">
      <c r="A2230" t="s">
        <v>1133</v>
      </c>
      <c r="B2230" t="s">
        <v>836</v>
      </c>
      <c r="C2230" t="s">
        <v>1183</v>
      </c>
      <c r="D2230" t="str">
        <f>VLOOKUP(C2230,時点区分!$A$2:$C$8,3,0)</f>
        <v>04:R4年度病床機能報告_2022年時点</v>
      </c>
      <c r="E2230" t="s">
        <v>3</v>
      </c>
      <c r="F2230" t="str">
        <f>VLOOKUP(E2230,病床機能区分!$A$2:$C$14,3,0)</f>
        <v>04：慢性期</v>
      </c>
      <c r="G2230" t="s">
        <v>1232</v>
      </c>
      <c r="H2230" t="s">
        <v>1176</v>
      </c>
      <c r="I2230">
        <v>108</v>
      </c>
      <c r="J2230" s="40">
        <f t="shared" si="54"/>
        <v>1.2705882352941176</v>
      </c>
    </row>
    <row r="2231" spans="1:10">
      <c r="A2231" t="s">
        <v>1133</v>
      </c>
      <c r="B2231" t="s">
        <v>836</v>
      </c>
      <c r="C2231" t="s">
        <v>1183</v>
      </c>
      <c r="D2231" t="str">
        <f>VLOOKUP(C2231,時点区分!$A$2:$C$8,3,0)</f>
        <v>04:R4年度病床機能報告_2022年時点</v>
      </c>
      <c r="E2231" t="s">
        <v>771</v>
      </c>
      <c r="F2231" t="str">
        <f>VLOOKUP(E2231,病床機能区分!$A$2:$C$14,3,0)</f>
        <v>09：休棟中（今後再開する予定）</v>
      </c>
      <c r="G2231" t="s">
        <v>1234</v>
      </c>
      <c r="H2231" t="s">
        <v>1176</v>
      </c>
      <c r="I2231">
        <v>0</v>
      </c>
      <c r="J2231" s="40"/>
    </row>
    <row r="2232" spans="1:10">
      <c r="A2232" t="s">
        <v>1133</v>
      </c>
      <c r="B2232" t="s">
        <v>836</v>
      </c>
      <c r="C2232" t="s">
        <v>1183</v>
      </c>
      <c r="D2232" t="str">
        <f>VLOOKUP(C2232,時点区分!$A$2:$C$8,3,0)</f>
        <v>04:R4年度病床機能報告_2022年時点</v>
      </c>
      <c r="E2232" t="s">
        <v>772</v>
      </c>
      <c r="F2232" t="str">
        <f>VLOOKUP(E2232,病床機能区分!$A$2:$C$14,3,0)</f>
        <v>10：休棟中（今後廃止する予定）</v>
      </c>
      <c r="G2232" t="s">
        <v>1236</v>
      </c>
      <c r="H2232" t="s">
        <v>1176</v>
      </c>
      <c r="I2232">
        <v>105</v>
      </c>
      <c r="J2232" s="40"/>
    </row>
    <row r="2233" spans="1:10">
      <c r="A2233" t="s">
        <v>1133</v>
      </c>
      <c r="B2233" t="s">
        <v>836</v>
      </c>
      <c r="C2233" t="s">
        <v>1183</v>
      </c>
      <c r="D2233" t="str">
        <f>VLOOKUP(C2233,時点区分!$A$2:$C$8,3,0)</f>
        <v>04:R4年度病床機能報告_2022年時点</v>
      </c>
      <c r="E2233" t="s">
        <v>784</v>
      </c>
      <c r="F2233" t="str">
        <f>VLOOKUP(E2233,病床機能区分!$A$2:$C$14,3,0)</f>
        <v>06：合計</v>
      </c>
      <c r="G2233" t="s">
        <v>1238</v>
      </c>
      <c r="H2233" t="s">
        <v>1176</v>
      </c>
      <c r="I2233">
        <v>837</v>
      </c>
      <c r="J2233" s="40">
        <f>I2238</f>
        <v>1.4581881533101044</v>
      </c>
    </row>
    <row r="2234" spans="1:10">
      <c r="A2234" t="s">
        <v>1133</v>
      </c>
      <c r="B2234" t="s">
        <v>836</v>
      </c>
      <c r="C2234" t="s">
        <v>1184</v>
      </c>
      <c r="D2234" t="str">
        <f>VLOOKUP(C2234,時点区分!$A$2:$C$8,3,0)</f>
        <v>05:R4年度現状一致率</v>
      </c>
      <c r="E2234" t="s">
        <v>0</v>
      </c>
      <c r="F2234" t="str">
        <f>VLOOKUP(E2234,病床機能区分!$A$2:$C$14,3,0)</f>
        <v>01：高度急性期</v>
      </c>
      <c r="G2234" t="s">
        <v>1239</v>
      </c>
      <c r="H2234" t="s">
        <v>1270</v>
      </c>
      <c r="I2234">
        <v>0.11627906976744186</v>
      </c>
      <c r="J2234" s="40"/>
    </row>
    <row r="2235" spans="1:10">
      <c r="A2235" t="s">
        <v>1133</v>
      </c>
      <c r="B2235" t="s">
        <v>836</v>
      </c>
      <c r="C2235" t="s">
        <v>1184</v>
      </c>
      <c r="D2235" t="str">
        <f>VLOOKUP(C2235,時点区分!$A$2:$C$8,3,0)</f>
        <v>05:R4年度現状一致率</v>
      </c>
      <c r="E2235" t="s">
        <v>1</v>
      </c>
      <c r="F2235" t="str">
        <f>VLOOKUP(E2235,病床機能区分!$A$2:$C$14,3,0)</f>
        <v>02：急性期</v>
      </c>
      <c r="G2235" t="s">
        <v>1241</v>
      </c>
      <c r="H2235" t="s">
        <v>1270</v>
      </c>
      <c r="I2235">
        <v>2</v>
      </c>
      <c r="J2235" s="40"/>
    </row>
    <row r="2236" spans="1:10">
      <c r="A2236" t="s">
        <v>1133</v>
      </c>
      <c r="B2236" t="s">
        <v>836</v>
      </c>
      <c r="C2236" t="s">
        <v>1184</v>
      </c>
      <c r="D2236" t="str">
        <f>VLOOKUP(C2236,時点区分!$A$2:$C$8,3,0)</f>
        <v>05:R4年度現状一致率</v>
      </c>
      <c r="E2236" t="s">
        <v>2</v>
      </c>
      <c r="F2236" t="str">
        <f>VLOOKUP(E2236,病床機能区分!$A$2:$C$14,3,0)</f>
        <v>03：回復期</v>
      </c>
      <c r="G2236" t="s">
        <v>1243</v>
      </c>
      <c r="H2236" t="s">
        <v>1270</v>
      </c>
      <c r="I2236">
        <v>0.84322033898305082</v>
      </c>
      <c r="J2236" s="40"/>
    </row>
    <row r="2237" spans="1:10">
      <c r="A2237" t="s">
        <v>1133</v>
      </c>
      <c r="B2237" t="s">
        <v>836</v>
      </c>
      <c r="C2237" t="s">
        <v>1184</v>
      </c>
      <c r="D2237" t="str">
        <f>VLOOKUP(C2237,時点区分!$A$2:$C$8,3,0)</f>
        <v>05:R4年度現状一致率</v>
      </c>
      <c r="E2237" t="s">
        <v>3</v>
      </c>
      <c r="F2237" t="str">
        <f>VLOOKUP(E2237,病床機能区分!$A$2:$C$14,3,0)</f>
        <v>04：慢性期</v>
      </c>
      <c r="G2237" t="s">
        <v>1245</v>
      </c>
      <c r="H2237" t="s">
        <v>1270</v>
      </c>
      <c r="I2237">
        <v>1.2705882352941176</v>
      </c>
      <c r="J2237" s="40"/>
    </row>
    <row r="2238" spans="1:10">
      <c r="A2238" t="s">
        <v>1133</v>
      </c>
      <c r="B2238" t="s">
        <v>836</v>
      </c>
      <c r="C2238" t="s">
        <v>1184</v>
      </c>
      <c r="D2238" t="str">
        <f>VLOOKUP(C2238,時点区分!$A$2:$C$8,3,0)</f>
        <v>05:R4年度現状一致率</v>
      </c>
      <c r="E2238" t="s">
        <v>784</v>
      </c>
      <c r="F2238" t="str">
        <f>VLOOKUP(E2238,病床機能区分!$A$2:$C$14,3,0)</f>
        <v>06：合計</v>
      </c>
      <c r="G2238" t="s">
        <v>1247</v>
      </c>
      <c r="H2238" t="s">
        <v>1270</v>
      </c>
      <c r="I2238">
        <v>1.4581881533101044</v>
      </c>
      <c r="J2238" s="40"/>
    </row>
    <row r="2239" spans="1:10">
      <c r="A2239" t="s">
        <v>1133</v>
      </c>
      <c r="B2239" t="s">
        <v>836</v>
      </c>
      <c r="C2239" t="s">
        <v>1185</v>
      </c>
      <c r="D2239" t="str">
        <f>VLOOKUP(C2239,時点区分!$A$2:$C$8,3,0)</f>
        <v>06:R4年度病床機能報告_2025年時点</v>
      </c>
      <c r="E2239" t="s">
        <v>0</v>
      </c>
      <c r="F2239" t="str">
        <f>VLOOKUP(E2239,病床機能区分!$A$2:$C$14,3,0)</f>
        <v>01：高度急性期</v>
      </c>
      <c r="G2239" t="s">
        <v>1249</v>
      </c>
      <c r="H2239" t="s">
        <v>1176</v>
      </c>
      <c r="I2239">
        <v>5</v>
      </c>
      <c r="J2239" s="40">
        <f>I2247</f>
        <v>0.11627906976744186</v>
      </c>
    </row>
    <row r="2240" spans="1:10">
      <c r="A2240" t="s">
        <v>1133</v>
      </c>
      <c r="B2240" t="s">
        <v>836</v>
      </c>
      <c r="C2240" t="s">
        <v>1185</v>
      </c>
      <c r="D2240" t="str">
        <f>VLOOKUP(C2240,時点区分!$A$2:$C$8,3,0)</f>
        <v>06:R4年度病床機能報告_2025年時点</v>
      </c>
      <c r="E2240" t="s">
        <v>1</v>
      </c>
      <c r="F2240" t="str">
        <f>VLOOKUP(E2240,病床機能区分!$A$2:$C$14,3,0)</f>
        <v>02：急性期</v>
      </c>
      <c r="G2240" t="s">
        <v>1251</v>
      </c>
      <c r="H2240" t="s">
        <v>1176</v>
      </c>
      <c r="I2240">
        <v>420</v>
      </c>
      <c r="J2240" s="40">
        <f>I2248</f>
        <v>2</v>
      </c>
    </row>
    <row r="2241" spans="1:10">
      <c r="A2241" t="s">
        <v>1133</v>
      </c>
      <c r="B2241" t="s">
        <v>836</v>
      </c>
      <c r="C2241" t="s">
        <v>1185</v>
      </c>
      <c r="D2241" t="str">
        <f>VLOOKUP(C2241,時点区分!$A$2:$C$8,3,0)</f>
        <v>06:R4年度病床機能報告_2025年時点</v>
      </c>
      <c r="E2241" t="s">
        <v>2</v>
      </c>
      <c r="F2241" t="str">
        <f>VLOOKUP(E2241,病床機能区分!$A$2:$C$14,3,0)</f>
        <v>03：回復期</v>
      </c>
      <c r="G2241" t="s">
        <v>1253</v>
      </c>
      <c r="H2241" t="s">
        <v>1176</v>
      </c>
      <c r="I2241">
        <v>199</v>
      </c>
      <c r="J2241" s="40">
        <f>I2249</f>
        <v>0.84322033898305082</v>
      </c>
    </row>
    <row r="2242" spans="1:10">
      <c r="A2242" t="s">
        <v>1133</v>
      </c>
      <c r="B2242" t="s">
        <v>836</v>
      </c>
      <c r="C2242" t="s">
        <v>1185</v>
      </c>
      <c r="D2242" t="str">
        <f>VLOOKUP(C2242,時点区分!$A$2:$C$8,3,0)</f>
        <v>06:R4年度病床機能報告_2025年時点</v>
      </c>
      <c r="E2242" t="s">
        <v>3</v>
      </c>
      <c r="F2242" t="str">
        <f>VLOOKUP(E2242,病床機能区分!$A$2:$C$14,3,0)</f>
        <v>04：慢性期</v>
      </c>
      <c r="G2242" t="s">
        <v>1255</v>
      </c>
      <c r="H2242" t="s">
        <v>1176</v>
      </c>
      <c r="I2242">
        <v>108</v>
      </c>
      <c r="J2242" s="40">
        <f>I2250</f>
        <v>1.2705882352941176</v>
      </c>
    </row>
    <row r="2243" spans="1:10">
      <c r="A2243" t="s">
        <v>1133</v>
      </c>
      <c r="B2243" t="s">
        <v>836</v>
      </c>
      <c r="C2243" t="s">
        <v>1185</v>
      </c>
      <c r="D2243" t="str">
        <f>VLOOKUP(C2243,時点区分!$A$2:$C$8,3,0)</f>
        <v>06:R4年度病床機能報告_2025年時点</v>
      </c>
      <c r="E2243" t="s">
        <v>779</v>
      </c>
      <c r="F2243" t="str">
        <f>VLOOKUP(E2243,病床機能区分!$A$2:$C$14,3,0)</f>
        <v>11：介護保険施設等へ移行予定</v>
      </c>
      <c r="G2243" t="s">
        <v>1257</v>
      </c>
      <c r="H2243" t="s">
        <v>1176</v>
      </c>
      <c r="I2243">
        <v>0</v>
      </c>
      <c r="J2243" s="40"/>
    </row>
    <row r="2244" spans="1:10">
      <c r="A2244" t="s">
        <v>1133</v>
      </c>
      <c r="B2244" t="s">
        <v>836</v>
      </c>
      <c r="C2244" t="s">
        <v>1185</v>
      </c>
      <c r="D2244" t="str">
        <f>VLOOKUP(C2244,時点区分!$A$2:$C$8,3,0)</f>
        <v>06:R4年度病床機能報告_2025年時点</v>
      </c>
      <c r="E2244" t="s">
        <v>780</v>
      </c>
      <c r="F2244" t="str">
        <f>VLOOKUP(E2244,病床機能区分!$A$2:$C$14,3,0)</f>
        <v>12：休棟予定</v>
      </c>
      <c r="G2244" t="s">
        <v>1259</v>
      </c>
      <c r="H2244" t="s">
        <v>1176</v>
      </c>
      <c r="I2244">
        <v>0</v>
      </c>
      <c r="J2244" s="40"/>
    </row>
    <row r="2245" spans="1:10">
      <c r="A2245" t="s">
        <v>1133</v>
      </c>
      <c r="B2245" t="s">
        <v>836</v>
      </c>
      <c r="C2245" t="s">
        <v>1185</v>
      </c>
      <c r="D2245" t="str">
        <f>VLOOKUP(C2245,時点区分!$A$2:$C$8,3,0)</f>
        <v>06:R4年度病床機能報告_2025年時点</v>
      </c>
      <c r="E2245" t="s">
        <v>781</v>
      </c>
      <c r="F2245" t="str">
        <f>VLOOKUP(E2245,病床機能区分!$A$2:$C$14,3,0)</f>
        <v>13：廃止予定</v>
      </c>
      <c r="G2245" t="s">
        <v>1261</v>
      </c>
      <c r="H2245" t="s">
        <v>1176</v>
      </c>
      <c r="I2245">
        <v>105</v>
      </c>
      <c r="J2245" s="40"/>
    </row>
    <row r="2246" spans="1:10">
      <c r="A2246" t="s">
        <v>1133</v>
      </c>
      <c r="B2246" t="s">
        <v>836</v>
      </c>
      <c r="C2246" t="s">
        <v>1185</v>
      </c>
      <c r="D2246" t="str">
        <f>VLOOKUP(C2246,時点区分!$A$2:$C$8,3,0)</f>
        <v>06:R4年度病床機能報告_2025年時点</v>
      </c>
      <c r="E2246" t="s">
        <v>784</v>
      </c>
      <c r="F2246" t="str">
        <f>VLOOKUP(E2246,病床機能区分!$A$2:$C$14,3,0)</f>
        <v>06：合計</v>
      </c>
      <c r="G2246" t="s">
        <v>1263</v>
      </c>
      <c r="H2246" t="s">
        <v>1176</v>
      </c>
      <c r="I2246">
        <v>837</v>
      </c>
      <c r="J2246" s="40">
        <f>I2251</f>
        <v>1.4581881533101044</v>
      </c>
    </row>
    <row r="2247" spans="1:10">
      <c r="A2247" t="s">
        <v>1133</v>
      </c>
      <c r="B2247" t="s">
        <v>836</v>
      </c>
      <c r="C2247" t="s">
        <v>1278</v>
      </c>
      <c r="D2247" t="str">
        <f>VLOOKUP(C2247,時点区分!$A$2:$C$8,3,0)</f>
        <v>07:R4年度将来一致率</v>
      </c>
      <c r="E2247" t="s">
        <v>0</v>
      </c>
      <c r="F2247" t="str">
        <f>VLOOKUP(E2247,病床機能区分!$A$2:$C$14,3,0)</f>
        <v>01：高度急性期</v>
      </c>
      <c r="G2247" t="s">
        <v>1281</v>
      </c>
      <c r="H2247" t="s">
        <v>1270</v>
      </c>
      <c r="I2247">
        <v>0.11627906976744186</v>
      </c>
      <c r="J2247" s="40"/>
    </row>
    <row r="2248" spans="1:10">
      <c r="A2248" t="s">
        <v>1133</v>
      </c>
      <c r="B2248" t="s">
        <v>836</v>
      </c>
      <c r="C2248" t="s">
        <v>1278</v>
      </c>
      <c r="D2248" t="str">
        <f>VLOOKUP(C2248,時点区分!$A$2:$C$8,3,0)</f>
        <v>07:R4年度将来一致率</v>
      </c>
      <c r="E2248" t="s">
        <v>1</v>
      </c>
      <c r="F2248" t="str">
        <f>VLOOKUP(E2248,病床機能区分!$A$2:$C$14,3,0)</f>
        <v>02：急性期</v>
      </c>
      <c r="G2248" t="s">
        <v>1283</v>
      </c>
      <c r="H2248" t="s">
        <v>1270</v>
      </c>
      <c r="I2248">
        <v>2</v>
      </c>
      <c r="J2248" s="40"/>
    </row>
    <row r="2249" spans="1:10">
      <c r="A2249" t="s">
        <v>1133</v>
      </c>
      <c r="B2249" t="s">
        <v>836</v>
      </c>
      <c r="C2249" t="s">
        <v>1278</v>
      </c>
      <c r="D2249" t="str">
        <f>VLOOKUP(C2249,時点区分!$A$2:$C$8,3,0)</f>
        <v>07:R4年度将来一致率</v>
      </c>
      <c r="E2249" t="s">
        <v>2</v>
      </c>
      <c r="F2249" t="str">
        <f>VLOOKUP(E2249,病床機能区分!$A$2:$C$14,3,0)</f>
        <v>03：回復期</v>
      </c>
      <c r="G2249" t="s">
        <v>1285</v>
      </c>
      <c r="H2249" t="s">
        <v>1270</v>
      </c>
      <c r="I2249">
        <v>0.84322033898305082</v>
      </c>
      <c r="J2249" s="40"/>
    </row>
    <row r="2250" spans="1:10">
      <c r="A2250" t="s">
        <v>1133</v>
      </c>
      <c r="B2250" t="s">
        <v>836</v>
      </c>
      <c r="C2250" t="s">
        <v>1278</v>
      </c>
      <c r="D2250" t="str">
        <f>VLOOKUP(C2250,時点区分!$A$2:$C$8,3,0)</f>
        <v>07:R4年度将来一致率</v>
      </c>
      <c r="E2250" t="s">
        <v>3</v>
      </c>
      <c r="F2250" t="str">
        <f>VLOOKUP(E2250,病床機能区分!$A$2:$C$14,3,0)</f>
        <v>04：慢性期</v>
      </c>
      <c r="G2250" t="s">
        <v>1287</v>
      </c>
      <c r="H2250" t="s">
        <v>1270</v>
      </c>
      <c r="I2250">
        <v>1.2705882352941176</v>
      </c>
      <c r="J2250" s="40"/>
    </row>
    <row r="2251" spans="1:10" ht="14" thickBot="1">
      <c r="A2251" t="s">
        <v>1133</v>
      </c>
      <c r="B2251" t="s">
        <v>836</v>
      </c>
      <c r="C2251" t="s">
        <v>1278</v>
      </c>
      <c r="D2251" t="str">
        <f>VLOOKUP(C2251,時点区分!$A$2:$C$8,3,0)</f>
        <v>07:R4年度将来一致率</v>
      </c>
      <c r="E2251" t="s">
        <v>784</v>
      </c>
      <c r="F2251" t="str">
        <f>VLOOKUP(E2251,病床機能区分!$A$2:$C$14,3,0)</f>
        <v>06：合計</v>
      </c>
      <c r="G2251" t="s">
        <v>1289</v>
      </c>
      <c r="H2251" t="s">
        <v>1270</v>
      </c>
      <c r="I2251">
        <v>1.4581881533101044</v>
      </c>
      <c r="J2251" s="41"/>
    </row>
    <row r="2252" spans="1:10">
      <c r="A2252" t="s">
        <v>1133</v>
      </c>
      <c r="B2252" t="s">
        <v>837</v>
      </c>
      <c r="C2252" t="s">
        <v>1181</v>
      </c>
      <c r="D2252" t="str">
        <f>VLOOKUP(C2252,時点区分!$A$2:$C$8,3,0)</f>
        <v>01:現状ー構想策定時</v>
      </c>
      <c r="E2252" t="s">
        <v>0</v>
      </c>
      <c r="F2252" t="str">
        <f>VLOOKUP(E2252,病床機能区分!$A$2:$C$14,3,0)</f>
        <v>01：高度急性期</v>
      </c>
      <c r="G2252" t="s">
        <v>1186</v>
      </c>
      <c r="H2252" t="s">
        <v>1176</v>
      </c>
      <c r="I2252">
        <v>30</v>
      </c>
      <c r="J2252" s="39">
        <f t="shared" ref="J2252:J2255" si="55">I2267</f>
        <v>0.18867924528301888</v>
      </c>
    </row>
    <row r="2253" spans="1:10">
      <c r="A2253" t="s">
        <v>1133</v>
      </c>
      <c r="B2253" t="s">
        <v>837</v>
      </c>
      <c r="C2253" t="s">
        <v>1181</v>
      </c>
      <c r="D2253" t="str">
        <f>VLOOKUP(C2253,時点区分!$A$2:$C$8,3,0)</f>
        <v>01:現状ー構想策定時</v>
      </c>
      <c r="E2253" t="s">
        <v>1</v>
      </c>
      <c r="F2253" t="str">
        <f>VLOOKUP(E2253,病床機能区分!$A$2:$C$14,3,0)</f>
        <v>02：急性期</v>
      </c>
      <c r="G2253" t="s">
        <v>1188</v>
      </c>
      <c r="H2253" t="s">
        <v>1176</v>
      </c>
      <c r="I2253">
        <v>1037</v>
      </c>
      <c r="J2253" s="40">
        <f t="shared" si="55"/>
        <v>1.7</v>
      </c>
    </row>
    <row r="2254" spans="1:10">
      <c r="A2254" t="s">
        <v>1133</v>
      </c>
      <c r="B2254" t="s">
        <v>837</v>
      </c>
      <c r="C2254" t="s">
        <v>1181</v>
      </c>
      <c r="D2254" t="str">
        <f>VLOOKUP(C2254,時点区分!$A$2:$C$8,3,0)</f>
        <v>01:現状ー構想策定時</v>
      </c>
      <c r="E2254" t="s">
        <v>2</v>
      </c>
      <c r="F2254" t="str">
        <f>VLOOKUP(E2254,病床機能区分!$A$2:$C$14,3,0)</f>
        <v>03：回復期</v>
      </c>
      <c r="G2254" t="s">
        <v>1190</v>
      </c>
      <c r="H2254" t="s">
        <v>1176</v>
      </c>
      <c r="I2254">
        <v>506</v>
      </c>
      <c r="J2254" s="40">
        <f t="shared" si="55"/>
        <v>0.8830715532286213</v>
      </c>
    </row>
    <row r="2255" spans="1:10">
      <c r="A2255" t="s">
        <v>1133</v>
      </c>
      <c r="B2255" t="s">
        <v>837</v>
      </c>
      <c r="C2255" t="s">
        <v>1181</v>
      </c>
      <c r="D2255" t="str">
        <f>VLOOKUP(C2255,時点区分!$A$2:$C$8,3,0)</f>
        <v>01:現状ー構想策定時</v>
      </c>
      <c r="E2255" t="s">
        <v>3</v>
      </c>
      <c r="F2255" t="str">
        <f>VLOOKUP(E2255,病床機能区分!$A$2:$C$14,3,0)</f>
        <v>04：慢性期</v>
      </c>
      <c r="G2255" t="s">
        <v>1192</v>
      </c>
      <c r="H2255" t="s">
        <v>1176</v>
      </c>
      <c r="I2255">
        <v>492</v>
      </c>
      <c r="J2255" s="40">
        <f t="shared" si="55"/>
        <v>1.2088452088452089</v>
      </c>
    </row>
    <row r="2256" spans="1:10">
      <c r="A2256" t="s">
        <v>1133</v>
      </c>
      <c r="B2256" t="s">
        <v>837</v>
      </c>
      <c r="C2256" t="s">
        <v>1181</v>
      </c>
      <c r="D2256" t="str">
        <f>VLOOKUP(C2256,時点区分!$A$2:$C$8,3,0)</f>
        <v>01:現状ー構想策定時</v>
      </c>
      <c r="E2256" t="s">
        <v>783</v>
      </c>
      <c r="F2256" t="str">
        <f>VLOOKUP(E2256,病床機能区分!$A$2:$C$14,3,0)</f>
        <v>05：未報告</v>
      </c>
      <c r="G2256" t="s">
        <v>1194</v>
      </c>
      <c r="H2256" t="s">
        <v>1176</v>
      </c>
      <c r="I2256">
        <v>0</v>
      </c>
      <c r="J2256" s="40"/>
    </row>
    <row r="2257" spans="1:10">
      <c r="A2257" t="s">
        <v>1133</v>
      </c>
      <c r="B2257" t="s">
        <v>837</v>
      </c>
      <c r="C2257" t="s">
        <v>1181</v>
      </c>
      <c r="D2257" t="str">
        <f>VLOOKUP(C2257,時点区分!$A$2:$C$8,3,0)</f>
        <v>01:現状ー構想策定時</v>
      </c>
      <c r="E2257" t="s">
        <v>784</v>
      </c>
      <c r="F2257" t="str">
        <f>VLOOKUP(E2257,病床機能区分!$A$2:$C$14,3,0)</f>
        <v>06：合計</v>
      </c>
      <c r="G2257" t="s">
        <v>1196</v>
      </c>
      <c r="H2257" t="s">
        <v>1176</v>
      </c>
      <c r="I2257">
        <v>2065</v>
      </c>
      <c r="J2257" s="40">
        <f>I2271</f>
        <v>1.180674671240709</v>
      </c>
    </row>
    <row r="2258" spans="1:10">
      <c r="A2258" t="s">
        <v>1133</v>
      </c>
      <c r="B2258" t="s">
        <v>837</v>
      </c>
      <c r="C2258" t="s">
        <v>1181</v>
      </c>
      <c r="D2258" t="str">
        <f>VLOOKUP(C2258,時点区分!$A$2:$C$8,3,0)</f>
        <v>01:現状ー構想策定時</v>
      </c>
      <c r="E2258" t="s">
        <v>785</v>
      </c>
      <c r="F2258" t="str">
        <f>VLOOKUP(E2258,病床機能区分!$A$2:$C$14,3,0)</f>
        <v>07：在宅医療等</v>
      </c>
      <c r="G2258" t="s">
        <v>1198</v>
      </c>
      <c r="H2258" t="s">
        <v>1176</v>
      </c>
      <c r="I2258">
        <v>1020</v>
      </c>
      <c r="J2258" s="40"/>
    </row>
    <row r="2259" spans="1:10">
      <c r="A2259" t="s">
        <v>1133</v>
      </c>
      <c r="B2259" t="s">
        <v>837</v>
      </c>
      <c r="C2259" t="s">
        <v>1181</v>
      </c>
      <c r="D2259" t="str">
        <f>VLOOKUP(C2259,時点区分!$A$2:$C$8,3,0)</f>
        <v>01:現状ー構想策定時</v>
      </c>
      <c r="E2259" t="s">
        <v>786</v>
      </c>
      <c r="F2259" t="str">
        <f>VLOOKUP(E2259,病床機能区分!$A$2:$C$14,3,0)</f>
        <v>08：うち訪問診療分</v>
      </c>
      <c r="G2259" t="s">
        <v>1200</v>
      </c>
      <c r="H2259" t="s">
        <v>1176</v>
      </c>
      <c r="I2259">
        <v>895</v>
      </c>
      <c r="J2259" s="40"/>
    </row>
    <row r="2260" spans="1:10">
      <c r="A2260" t="s">
        <v>1133</v>
      </c>
      <c r="B2260" t="s">
        <v>837</v>
      </c>
      <c r="C2260" t="s">
        <v>1129</v>
      </c>
      <c r="D2260" t="str">
        <f>VLOOKUP(C2260,時点区分!$A$2:$C$8,3,0)</f>
        <v>02:将来</v>
      </c>
      <c r="E2260" t="s">
        <v>0</v>
      </c>
      <c r="F2260" t="str">
        <f>VLOOKUP(E2260,病床機能区分!$A$2:$C$14,3,0)</f>
        <v>01：高度急性期</v>
      </c>
      <c r="G2260" t="s">
        <v>1202</v>
      </c>
      <c r="H2260" t="s">
        <v>1176</v>
      </c>
      <c r="I2260">
        <v>159</v>
      </c>
      <c r="J2260" s="40">
        <f>I2267</f>
        <v>0.18867924528301888</v>
      </c>
    </row>
    <row r="2261" spans="1:10">
      <c r="A2261" t="s">
        <v>1133</v>
      </c>
      <c r="B2261" t="s">
        <v>837</v>
      </c>
      <c r="C2261" t="s">
        <v>1129</v>
      </c>
      <c r="D2261" t="str">
        <f>VLOOKUP(C2261,時点区分!$A$2:$C$8,3,0)</f>
        <v>02:将来</v>
      </c>
      <c r="E2261" t="s">
        <v>1</v>
      </c>
      <c r="F2261" t="str">
        <f>VLOOKUP(E2261,病床機能区分!$A$2:$C$14,3,0)</f>
        <v>02：急性期</v>
      </c>
      <c r="G2261" t="s">
        <v>1204</v>
      </c>
      <c r="H2261" t="s">
        <v>1176</v>
      </c>
      <c r="I2261">
        <v>610</v>
      </c>
      <c r="J2261" s="40">
        <f>I2268</f>
        <v>1.7</v>
      </c>
    </row>
    <row r="2262" spans="1:10">
      <c r="A2262" t="s">
        <v>1133</v>
      </c>
      <c r="B2262" t="s">
        <v>837</v>
      </c>
      <c r="C2262" t="s">
        <v>1129</v>
      </c>
      <c r="D2262" t="str">
        <f>VLOOKUP(C2262,時点区分!$A$2:$C$8,3,0)</f>
        <v>02:将来</v>
      </c>
      <c r="E2262" t="s">
        <v>2</v>
      </c>
      <c r="F2262" t="str">
        <f>VLOOKUP(E2262,病床機能区分!$A$2:$C$14,3,0)</f>
        <v>03：回復期</v>
      </c>
      <c r="G2262" t="s">
        <v>1206</v>
      </c>
      <c r="H2262" t="s">
        <v>1176</v>
      </c>
      <c r="I2262">
        <v>573</v>
      </c>
      <c r="J2262" s="40">
        <f>I2269</f>
        <v>0.8830715532286213</v>
      </c>
    </row>
    <row r="2263" spans="1:10">
      <c r="A2263" t="s">
        <v>1133</v>
      </c>
      <c r="B2263" t="s">
        <v>837</v>
      </c>
      <c r="C2263" t="s">
        <v>1129</v>
      </c>
      <c r="D2263" t="str">
        <f>VLOOKUP(C2263,時点区分!$A$2:$C$8,3,0)</f>
        <v>02:将来</v>
      </c>
      <c r="E2263" t="s">
        <v>3</v>
      </c>
      <c r="F2263" t="str">
        <f>VLOOKUP(E2263,病床機能区分!$A$2:$C$14,3,0)</f>
        <v>04：慢性期</v>
      </c>
      <c r="G2263" t="s">
        <v>1208</v>
      </c>
      <c r="H2263" t="s">
        <v>1176</v>
      </c>
      <c r="I2263">
        <v>407</v>
      </c>
      <c r="J2263" s="40">
        <f>I2270</f>
        <v>1.2088452088452089</v>
      </c>
    </row>
    <row r="2264" spans="1:10">
      <c r="A2264" t="s">
        <v>1133</v>
      </c>
      <c r="B2264" t="s">
        <v>837</v>
      </c>
      <c r="C2264" t="s">
        <v>1129</v>
      </c>
      <c r="D2264" t="str">
        <f>VLOOKUP(C2264,時点区分!$A$2:$C$8,3,0)</f>
        <v>02:将来</v>
      </c>
      <c r="E2264" t="s">
        <v>784</v>
      </c>
      <c r="F2264" t="str">
        <f>VLOOKUP(E2264,病床機能区分!$A$2:$C$14,3,0)</f>
        <v>06：合計</v>
      </c>
      <c r="G2264" t="s">
        <v>1210</v>
      </c>
      <c r="H2264" t="s">
        <v>1176</v>
      </c>
      <c r="I2264">
        <v>1749</v>
      </c>
      <c r="J2264" s="40">
        <f>I2271</f>
        <v>1.180674671240709</v>
      </c>
    </row>
    <row r="2265" spans="1:10">
      <c r="A2265" t="s">
        <v>1133</v>
      </c>
      <c r="B2265" t="s">
        <v>837</v>
      </c>
      <c r="C2265" t="s">
        <v>1129</v>
      </c>
      <c r="D2265" t="str">
        <f>VLOOKUP(C2265,時点区分!$A$2:$C$8,3,0)</f>
        <v>02:将来</v>
      </c>
      <c r="E2265" t="s">
        <v>785</v>
      </c>
      <c r="F2265" t="str">
        <f>VLOOKUP(E2265,病床機能区分!$A$2:$C$14,3,0)</f>
        <v>07：在宅医療等</v>
      </c>
      <c r="G2265" t="s">
        <v>1212</v>
      </c>
      <c r="H2265" t="s">
        <v>1176</v>
      </c>
      <c r="I2265">
        <v>-1992</v>
      </c>
      <c r="J2265" s="40"/>
    </row>
    <row r="2266" spans="1:10">
      <c r="A2266" t="s">
        <v>1133</v>
      </c>
      <c r="B2266" t="s">
        <v>837</v>
      </c>
      <c r="C2266" t="s">
        <v>1129</v>
      </c>
      <c r="D2266" t="str">
        <f>VLOOKUP(C2266,時点区分!$A$2:$C$8,3,0)</f>
        <v>02:将来</v>
      </c>
      <c r="E2266" t="s">
        <v>786</v>
      </c>
      <c r="F2266" t="str">
        <f>VLOOKUP(E2266,病床機能区分!$A$2:$C$14,3,0)</f>
        <v>08：うち訪問診療分</v>
      </c>
      <c r="G2266" t="s">
        <v>1214</v>
      </c>
      <c r="H2266" t="s">
        <v>1176</v>
      </c>
      <c r="I2266">
        <v>-934</v>
      </c>
      <c r="J2266" s="40"/>
    </row>
    <row r="2267" spans="1:10">
      <c r="A2267" t="s">
        <v>1133</v>
      </c>
      <c r="B2267" t="s">
        <v>837</v>
      </c>
      <c r="C2267" t="s">
        <v>1182</v>
      </c>
      <c r="D2267" t="str">
        <f>VLOOKUP(C2267,時点区分!$A$2:$C$8,3,0)</f>
        <v>03:構想策定時一致率</v>
      </c>
      <c r="E2267" t="s">
        <v>0</v>
      </c>
      <c r="F2267" t="str">
        <f>VLOOKUP(E2267,病床機能区分!$A$2:$C$14,3,0)</f>
        <v>01：高度急性期</v>
      </c>
      <c r="G2267" t="s">
        <v>1216</v>
      </c>
      <c r="H2267" t="s">
        <v>1270</v>
      </c>
      <c r="I2267">
        <v>0.18867924528301888</v>
      </c>
      <c r="J2267" s="40"/>
    </row>
    <row r="2268" spans="1:10">
      <c r="A2268" t="s">
        <v>1133</v>
      </c>
      <c r="B2268" t="s">
        <v>837</v>
      </c>
      <c r="C2268" t="s">
        <v>1182</v>
      </c>
      <c r="D2268" t="str">
        <f>VLOOKUP(C2268,時点区分!$A$2:$C$8,3,0)</f>
        <v>03:構想策定時一致率</v>
      </c>
      <c r="E2268" t="s">
        <v>1</v>
      </c>
      <c r="F2268" t="str">
        <f>VLOOKUP(E2268,病床機能区分!$A$2:$C$14,3,0)</f>
        <v>02：急性期</v>
      </c>
      <c r="G2268" t="s">
        <v>1218</v>
      </c>
      <c r="H2268" t="s">
        <v>1270</v>
      </c>
      <c r="I2268">
        <v>1.7</v>
      </c>
      <c r="J2268" s="40"/>
    </row>
    <row r="2269" spans="1:10">
      <c r="A2269" t="s">
        <v>1133</v>
      </c>
      <c r="B2269" t="s">
        <v>837</v>
      </c>
      <c r="C2269" t="s">
        <v>1182</v>
      </c>
      <c r="D2269" t="str">
        <f>VLOOKUP(C2269,時点区分!$A$2:$C$8,3,0)</f>
        <v>03:構想策定時一致率</v>
      </c>
      <c r="E2269" t="s">
        <v>2</v>
      </c>
      <c r="F2269" t="str">
        <f>VLOOKUP(E2269,病床機能区分!$A$2:$C$14,3,0)</f>
        <v>03：回復期</v>
      </c>
      <c r="G2269" t="s">
        <v>1220</v>
      </c>
      <c r="H2269" t="s">
        <v>1270</v>
      </c>
      <c r="I2269">
        <v>0.8830715532286213</v>
      </c>
      <c r="J2269" s="40"/>
    </row>
    <row r="2270" spans="1:10">
      <c r="A2270" t="s">
        <v>1133</v>
      </c>
      <c r="B2270" t="s">
        <v>837</v>
      </c>
      <c r="C2270" t="s">
        <v>1182</v>
      </c>
      <c r="D2270" t="str">
        <f>VLOOKUP(C2270,時点区分!$A$2:$C$8,3,0)</f>
        <v>03:構想策定時一致率</v>
      </c>
      <c r="E2270" t="s">
        <v>3</v>
      </c>
      <c r="F2270" t="str">
        <f>VLOOKUP(E2270,病床機能区分!$A$2:$C$14,3,0)</f>
        <v>04：慢性期</v>
      </c>
      <c r="G2270" t="s">
        <v>1222</v>
      </c>
      <c r="H2270" t="s">
        <v>1270</v>
      </c>
      <c r="I2270">
        <v>1.2088452088452089</v>
      </c>
      <c r="J2270" s="40"/>
    </row>
    <row r="2271" spans="1:10">
      <c r="A2271" t="s">
        <v>1133</v>
      </c>
      <c r="B2271" t="s">
        <v>837</v>
      </c>
      <c r="C2271" t="s">
        <v>1182</v>
      </c>
      <c r="D2271" t="str">
        <f>VLOOKUP(C2271,時点区分!$A$2:$C$8,3,0)</f>
        <v>03:構想策定時一致率</v>
      </c>
      <c r="E2271" t="s">
        <v>784</v>
      </c>
      <c r="F2271" t="str">
        <f>VLOOKUP(E2271,病床機能区分!$A$2:$C$14,3,0)</f>
        <v>06：合計</v>
      </c>
      <c r="G2271" t="s">
        <v>1224</v>
      </c>
      <c r="H2271" t="s">
        <v>1270</v>
      </c>
      <c r="I2271">
        <v>1.180674671240709</v>
      </c>
      <c r="J2271" s="40"/>
    </row>
    <row r="2272" spans="1:10">
      <c r="A2272" t="s">
        <v>1133</v>
      </c>
      <c r="B2272" t="s">
        <v>837</v>
      </c>
      <c r="C2272" t="s">
        <v>1183</v>
      </c>
      <c r="D2272" t="str">
        <f>VLOOKUP(C2272,時点区分!$A$2:$C$8,3,0)</f>
        <v>04:R4年度病床機能報告_2022年時点</v>
      </c>
      <c r="E2272" t="s">
        <v>0</v>
      </c>
      <c r="F2272" t="str">
        <f>VLOOKUP(E2272,病床機能区分!$A$2:$C$14,3,0)</f>
        <v>01：高度急性期</v>
      </c>
      <c r="G2272" t="s">
        <v>1226</v>
      </c>
      <c r="H2272" t="s">
        <v>1176</v>
      </c>
      <c r="I2272">
        <v>25</v>
      </c>
      <c r="J2272" s="40">
        <f>I2279</f>
        <v>0.15723270440251572</v>
      </c>
    </row>
    <row r="2273" spans="1:10">
      <c r="A2273" t="s">
        <v>1133</v>
      </c>
      <c r="B2273" t="s">
        <v>837</v>
      </c>
      <c r="C2273" t="s">
        <v>1183</v>
      </c>
      <c r="D2273" t="str">
        <f>VLOOKUP(C2273,時点区分!$A$2:$C$8,3,0)</f>
        <v>04:R4年度病床機能報告_2022年時点</v>
      </c>
      <c r="E2273" t="s">
        <v>1</v>
      </c>
      <c r="F2273" t="str">
        <f>VLOOKUP(E2273,病床機能区分!$A$2:$C$14,3,0)</f>
        <v>02：急性期</v>
      </c>
      <c r="G2273" t="s">
        <v>1228</v>
      </c>
      <c r="H2273" t="s">
        <v>1176</v>
      </c>
      <c r="I2273">
        <v>771</v>
      </c>
      <c r="J2273" s="40">
        <f t="shared" ref="J2273:J2275" si="56">I2280</f>
        <v>1.2639344262295082</v>
      </c>
    </row>
    <row r="2274" spans="1:10">
      <c r="A2274" t="s">
        <v>1133</v>
      </c>
      <c r="B2274" t="s">
        <v>837</v>
      </c>
      <c r="C2274" t="s">
        <v>1183</v>
      </c>
      <c r="D2274" t="str">
        <f>VLOOKUP(C2274,時点区分!$A$2:$C$8,3,0)</f>
        <v>04:R4年度病床機能報告_2022年時点</v>
      </c>
      <c r="E2274" t="s">
        <v>2</v>
      </c>
      <c r="F2274" t="str">
        <f>VLOOKUP(E2274,病床機能区分!$A$2:$C$14,3,0)</f>
        <v>03：回復期</v>
      </c>
      <c r="G2274" t="s">
        <v>1230</v>
      </c>
      <c r="H2274" t="s">
        <v>1176</v>
      </c>
      <c r="I2274">
        <v>658</v>
      </c>
      <c r="J2274" s="40">
        <f t="shared" si="56"/>
        <v>1.1483420593368237</v>
      </c>
    </row>
    <row r="2275" spans="1:10">
      <c r="A2275" t="s">
        <v>1133</v>
      </c>
      <c r="B2275" t="s">
        <v>837</v>
      </c>
      <c r="C2275" t="s">
        <v>1183</v>
      </c>
      <c r="D2275" t="str">
        <f>VLOOKUP(C2275,時点区分!$A$2:$C$8,3,0)</f>
        <v>04:R4年度病床機能報告_2022年時点</v>
      </c>
      <c r="E2275" t="s">
        <v>3</v>
      </c>
      <c r="F2275" t="str">
        <f>VLOOKUP(E2275,病床機能区分!$A$2:$C$14,3,0)</f>
        <v>04：慢性期</v>
      </c>
      <c r="G2275" t="s">
        <v>1232</v>
      </c>
      <c r="H2275" t="s">
        <v>1176</v>
      </c>
      <c r="I2275">
        <v>486</v>
      </c>
      <c r="J2275" s="40">
        <f t="shared" si="56"/>
        <v>1.1941031941031941</v>
      </c>
    </row>
    <row r="2276" spans="1:10">
      <c r="A2276" t="s">
        <v>1133</v>
      </c>
      <c r="B2276" t="s">
        <v>837</v>
      </c>
      <c r="C2276" t="s">
        <v>1183</v>
      </c>
      <c r="D2276" t="str">
        <f>VLOOKUP(C2276,時点区分!$A$2:$C$8,3,0)</f>
        <v>04:R4年度病床機能報告_2022年時点</v>
      </c>
      <c r="E2276" t="s">
        <v>771</v>
      </c>
      <c r="F2276" t="str">
        <f>VLOOKUP(E2276,病床機能区分!$A$2:$C$14,3,0)</f>
        <v>09：休棟中（今後再開する予定）</v>
      </c>
      <c r="G2276" t="s">
        <v>1234</v>
      </c>
      <c r="H2276" t="s">
        <v>1176</v>
      </c>
      <c r="I2276">
        <v>0</v>
      </c>
      <c r="J2276" s="40"/>
    </row>
    <row r="2277" spans="1:10">
      <c r="A2277" t="s">
        <v>1133</v>
      </c>
      <c r="B2277" t="s">
        <v>837</v>
      </c>
      <c r="C2277" t="s">
        <v>1183</v>
      </c>
      <c r="D2277" t="str">
        <f>VLOOKUP(C2277,時点区分!$A$2:$C$8,3,0)</f>
        <v>04:R4年度病床機能報告_2022年時点</v>
      </c>
      <c r="E2277" t="s">
        <v>772</v>
      </c>
      <c r="F2277" t="str">
        <f>VLOOKUP(E2277,病床機能区分!$A$2:$C$14,3,0)</f>
        <v>10：休棟中（今後廃止する予定）</v>
      </c>
      <c r="G2277" t="s">
        <v>1236</v>
      </c>
      <c r="H2277" t="s">
        <v>1176</v>
      </c>
      <c r="I2277">
        <v>31</v>
      </c>
      <c r="J2277" s="40"/>
    </row>
    <row r="2278" spans="1:10">
      <c r="A2278" t="s">
        <v>1133</v>
      </c>
      <c r="B2278" t="s">
        <v>837</v>
      </c>
      <c r="C2278" t="s">
        <v>1183</v>
      </c>
      <c r="D2278" t="str">
        <f>VLOOKUP(C2278,時点区分!$A$2:$C$8,3,0)</f>
        <v>04:R4年度病床機能報告_2022年時点</v>
      </c>
      <c r="E2278" t="s">
        <v>784</v>
      </c>
      <c r="F2278" t="str">
        <f>VLOOKUP(E2278,病床機能区分!$A$2:$C$14,3,0)</f>
        <v>06：合計</v>
      </c>
      <c r="G2278" t="s">
        <v>1238</v>
      </c>
      <c r="H2278" t="s">
        <v>1176</v>
      </c>
      <c r="I2278">
        <v>1971</v>
      </c>
      <c r="J2278" s="40">
        <f>I2283</f>
        <v>1.1269296740994854</v>
      </c>
    </row>
    <row r="2279" spans="1:10">
      <c r="A2279" t="s">
        <v>1133</v>
      </c>
      <c r="B2279" t="s">
        <v>837</v>
      </c>
      <c r="C2279" t="s">
        <v>1184</v>
      </c>
      <c r="D2279" t="str">
        <f>VLOOKUP(C2279,時点区分!$A$2:$C$8,3,0)</f>
        <v>05:R4年度現状一致率</v>
      </c>
      <c r="E2279" t="s">
        <v>0</v>
      </c>
      <c r="F2279" t="str">
        <f>VLOOKUP(E2279,病床機能区分!$A$2:$C$14,3,0)</f>
        <v>01：高度急性期</v>
      </c>
      <c r="G2279" t="s">
        <v>1239</v>
      </c>
      <c r="H2279" t="s">
        <v>1270</v>
      </c>
      <c r="I2279">
        <v>0.15723270440251572</v>
      </c>
      <c r="J2279" s="40"/>
    </row>
    <row r="2280" spans="1:10">
      <c r="A2280" t="s">
        <v>1133</v>
      </c>
      <c r="B2280" t="s">
        <v>837</v>
      </c>
      <c r="C2280" t="s">
        <v>1184</v>
      </c>
      <c r="D2280" t="str">
        <f>VLOOKUP(C2280,時点区分!$A$2:$C$8,3,0)</f>
        <v>05:R4年度現状一致率</v>
      </c>
      <c r="E2280" t="s">
        <v>1</v>
      </c>
      <c r="F2280" t="str">
        <f>VLOOKUP(E2280,病床機能区分!$A$2:$C$14,3,0)</f>
        <v>02：急性期</v>
      </c>
      <c r="G2280" t="s">
        <v>1241</v>
      </c>
      <c r="H2280" t="s">
        <v>1270</v>
      </c>
      <c r="I2280">
        <v>1.2639344262295082</v>
      </c>
      <c r="J2280" s="40"/>
    </row>
    <row r="2281" spans="1:10">
      <c r="A2281" t="s">
        <v>1133</v>
      </c>
      <c r="B2281" t="s">
        <v>837</v>
      </c>
      <c r="C2281" t="s">
        <v>1184</v>
      </c>
      <c r="D2281" t="str">
        <f>VLOOKUP(C2281,時点区分!$A$2:$C$8,3,0)</f>
        <v>05:R4年度現状一致率</v>
      </c>
      <c r="E2281" t="s">
        <v>2</v>
      </c>
      <c r="F2281" t="str">
        <f>VLOOKUP(E2281,病床機能区分!$A$2:$C$14,3,0)</f>
        <v>03：回復期</v>
      </c>
      <c r="G2281" t="s">
        <v>1243</v>
      </c>
      <c r="H2281" t="s">
        <v>1270</v>
      </c>
      <c r="I2281">
        <v>1.1483420593368237</v>
      </c>
      <c r="J2281" s="40"/>
    </row>
    <row r="2282" spans="1:10">
      <c r="A2282" t="s">
        <v>1133</v>
      </c>
      <c r="B2282" t="s">
        <v>837</v>
      </c>
      <c r="C2282" t="s">
        <v>1184</v>
      </c>
      <c r="D2282" t="str">
        <f>VLOOKUP(C2282,時点区分!$A$2:$C$8,3,0)</f>
        <v>05:R4年度現状一致率</v>
      </c>
      <c r="E2282" t="s">
        <v>3</v>
      </c>
      <c r="F2282" t="str">
        <f>VLOOKUP(E2282,病床機能区分!$A$2:$C$14,3,0)</f>
        <v>04：慢性期</v>
      </c>
      <c r="G2282" t="s">
        <v>1245</v>
      </c>
      <c r="H2282" t="s">
        <v>1270</v>
      </c>
      <c r="I2282">
        <v>1.1941031941031941</v>
      </c>
      <c r="J2282" s="40"/>
    </row>
    <row r="2283" spans="1:10">
      <c r="A2283" t="s">
        <v>1133</v>
      </c>
      <c r="B2283" t="s">
        <v>837</v>
      </c>
      <c r="C2283" t="s">
        <v>1184</v>
      </c>
      <c r="D2283" t="str">
        <f>VLOOKUP(C2283,時点区分!$A$2:$C$8,3,0)</f>
        <v>05:R4年度現状一致率</v>
      </c>
      <c r="E2283" t="s">
        <v>784</v>
      </c>
      <c r="F2283" t="str">
        <f>VLOOKUP(E2283,病床機能区分!$A$2:$C$14,3,0)</f>
        <v>06：合計</v>
      </c>
      <c r="G2283" t="s">
        <v>1247</v>
      </c>
      <c r="H2283" t="s">
        <v>1270</v>
      </c>
      <c r="I2283">
        <v>1.1269296740994854</v>
      </c>
      <c r="J2283" s="40"/>
    </row>
    <row r="2284" spans="1:10">
      <c r="A2284" t="s">
        <v>1133</v>
      </c>
      <c r="B2284" t="s">
        <v>837</v>
      </c>
      <c r="C2284" t="s">
        <v>1185</v>
      </c>
      <c r="D2284" t="str">
        <f>VLOOKUP(C2284,時点区分!$A$2:$C$8,3,0)</f>
        <v>06:R4年度病床機能報告_2025年時点</v>
      </c>
      <c r="E2284" t="s">
        <v>0</v>
      </c>
      <c r="F2284" t="str">
        <f>VLOOKUP(E2284,病床機能区分!$A$2:$C$14,3,0)</f>
        <v>01：高度急性期</v>
      </c>
      <c r="G2284" t="s">
        <v>1249</v>
      </c>
      <c r="H2284" t="s">
        <v>1176</v>
      </c>
      <c r="I2284">
        <v>79</v>
      </c>
      <c r="J2284" s="40">
        <f>I2292</f>
        <v>0.49685534591194969</v>
      </c>
    </row>
    <row r="2285" spans="1:10">
      <c r="A2285" t="s">
        <v>1133</v>
      </c>
      <c r="B2285" t="s">
        <v>837</v>
      </c>
      <c r="C2285" t="s">
        <v>1185</v>
      </c>
      <c r="D2285" t="str">
        <f>VLOOKUP(C2285,時点区分!$A$2:$C$8,3,0)</f>
        <v>06:R4年度病床機能報告_2025年時点</v>
      </c>
      <c r="E2285" t="s">
        <v>1</v>
      </c>
      <c r="F2285" t="str">
        <f>VLOOKUP(E2285,病床機能区分!$A$2:$C$14,3,0)</f>
        <v>02：急性期</v>
      </c>
      <c r="G2285" t="s">
        <v>1251</v>
      </c>
      <c r="H2285" t="s">
        <v>1176</v>
      </c>
      <c r="I2285">
        <v>663</v>
      </c>
      <c r="J2285" s="40">
        <f>I2293</f>
        <v>1.0868852459016394</v>
      </c>
    </row>
    <row r="2286" spans="1:10">
      <c r="A2286" t="s">
        <v>1133</v>
      </c>
      <c r="B2286" t="s">
        <v>837</v>
      </c>
      <c r="C2286" t="s">
        <v>1185</v>
      </c>
      <c r="D2286" t="str">
        <f>VLOOKUP(C2286,時点区分!$A$2:$C$8,3,0)</f>
        <v>06:R4年度病床機能報告_2025年時点</v>
      </c>
      <c r="E2286" t="s">
        <v>2</v>
      </c>
      <c r="F2286" t="str">
        <f>VLOOKUP(E2286,病床機能区分!$A$2:$C$14,3,0)</f>
        <v>03：回復期</v>
      </c>
      <c r="G2286" t="s">
        <v>1253</v>
      </c>
      <c r="H2286" t="s">
        <v>1176</v>
      </c>
      <c r="I2286">
        <v>544</v>
      </c>
      <c r="J2286" s="40">
        <f>I2294</f>
        <v>0.94938917975567194</v>
      </c>
    </row>
    <row r="2287" spans="1:10">
      <c r="A2287" t="s">
        <v>1133</v>
      </c>
      <c r="B2287" t="s">
        <v>837</v>
      </c>
      <c r="C2287" t="s">
        <v>1185</v>
      </c>
      <c r="D2287" t="str">
        <f>VLOOKUP(C2287,時点区分!$A$2:$C$8,3,0)</f>
        <v>06:R4年度病床機能報告_2025年時点</v>
      </c>
      <c r="E2287" t="s">
        <v>3</v>
      </c>
      <c r="F2287" t="str">
        <f>VLOOKUP(E2287,病床機能区分!$A$2:$C$14,3,0)</f>
        <v>04：慢性期</v>
      </c>
      <c r="G2287" t="s">
        <v>1255</v>
      </c>
      <c r="H2287" t="s">
        <v>1176</v>
      </c>
      <c r="I2287">
        <v>474</v>
      </c>
      <c r="J2287" s="40">
        <f>I2295</f>
        <v>1.1646191646191646</v>
      </c>
    </row>
    <row r="2288" spans="1:10">
      <c r="A2288" t="s">
        <v>1133</v>
      </c>
      <c r="B2288" t="s">
        <v>837</v>
      </c>
      <c r="C2288" t="s">
        <v>1185</v>
      </c>
      <c r="D2288" t="str">
        <f>VLOOKUP(C2288,時点区分!$A$2:$C$8,3,0)</f>
        <v>06:R4年度病床機能報告_2025年時点</v>
      </c>
      <c r="E2288" t="s">
        <v>779</v>
      </c>
      <c r="F2288" t="str">
        <f>VLOOKUP(E2288,病床機能区分!$A$2:$C$14,3,0)</f>
        <v>11：介護保険施設等へ移行予定</v>
      </c>
      <c r="G2288" t="s">
        <v>1257</v>
      </c>
      <c r="H2288" t="s">
        <v>1176</v>
      </c>
      <c r="I2288">
        <v>0</v>
      </c>
      <c r="J2288" s="40"/>
    </row>
    <row r="2289" spans="1:10">
      <c r="A2289" t="s">
        <v>1133</v>
      </c>
      <c r="B2289" t="s">
        <v>837</v>
      </c>
      <c r="C2289" t="s">
        <v>1185</v>
      </c>
      <c r="D2289" t="str">
        <f>VLOOKUP(C2289,時点区分!$A$2:$C$8,3,0)</f>
        <v>06:R4年度病床機能報告_2025年時点</v>
      </c>
      <c r="E2289" t="s">
        <v>780</v>
      </c>
      <c r="F2289" t="str">
        <f>VLOOKUP(E2289,病床機能区分!$A$2:$C$14,3,0)</f>
        <v>12：休棟予定</v>
      </c>
      <c r="G2289" t="s">
        <v>1259</v>
      </c>
      <c r="H2289" t="s">
        <v>1176</v>
      </c>
      <c r="I2289">
        <v>0</v>
      </c>
      <c r="J2289" s="40"/>
    </row>
    <row r="2290" spans="1:10">
      <c r="A2290" t="s">
        <v>1133</v>
      </c>
      <c r="B2290" t="s">
        <v>837</v>
      </c>
      <c r="C2290" t="s">
        <v>1185</v>
      </c>
      <c r="D2290" t="str">
        <f>VLOOKUP(C2290,時点区分!$A$2:$C$8,3,0)</f>
        <v>06:R4年度病床機能報告_2025年時点</v>
      </c>
      <c r="E2290" t="s">
        <v>781</v>
      </c>
      <c r="F2290" t="str">
        <f>VLOOKUP(E2290,病床機能区分!$A$2:$C$14,3,0)</f>
        <v>13：廃止予定</v>
      </c>
      <c r="G2290" t="s">
        <v>1261</v>
      </c>
      <c r="H2290" t="s">
        <v>1176</v>
      </c>
      <c r="I2290">
        <v>211</v>
      </c>
      <c r="J2290" s="40"/>
    </row>
    <row r="2291" spans="1:10">
      <c r="A2291" t="s">
        <v>1133</v>
      </c>
      <c r="B2291" t="s">
        <v>837</v>
      </c>
      <c r="C2291" t="s">
        <v>1185</v>
      </c>
      <c r="D2291" t="str">
        <f>VLOOKUP(C2291,時点区分!$A$2:$C$8,3,0)</f>
        <v>06:R4年度病床機能報告_2025年時点</v>
      </c>
      <c r="E2291" t="s">
        <v>784</v>
      </c>
      <c r="F2291" t="str">
        <f>VLOOKUP(E2291,病床機能区分!$A$2:$C$14,3,0)</f>
        <v>06：合計</v>
      </c>
      <c r="G2291" t="s">
        <v>1263</v>
      </c>
      <c r="H2291" t="s">
        <v>1176</v>
      </c>
      <c r="I2291">
        <v>1971</v>
      </c>
      <c r="J2291" s="40">
        <f>I2296</f>
        <v>1.1269296740994854</v>
      </c>
    </row>
    <row r="2292" spans="1:10">
      <c r="A2292" t="s">
        <v>1133</v>
      </c>
      <c r="B2292" t="s">
        <v>837</v>
      </c>
      <c r="C2292" t="s">
        <v>1278</v>
      </c>
      <c r="D2292" t="str">
        <f>VLOOKUP(C2292,時点区分!$A$2:$C$8,3,0)</f>
        <v>07:R4年度将来一致率</v>
      </c>
      <c r="E2292" t="s">
        <v>0</v>
      </c>
      <c r="F2292" t="str">
        <f>VLOOKUP(E2292,病床機能区分!$A$2:$C$14,3,0)</f>
        <v>01：高度急性期</v>
      </c>
      <c r="G2292" t="s">
        <v>1281</v>
      </c>
      <c r="H2292" t="s">
        <v>1270</v>
      </c>
      <c r="I2292">
        <v>0.49685534591194969</v>
      </c>
      <c r="J2292" s="40"/>
    </row>
    <row r="2293" spans="1:10">
      <c r="A2293" t="s">
        <v>1133</v>
      </c>
      <c r="B2293" t="s">
        <v>837</v>
      </c>
      <c r="C2293" t="s">
        <v>1278</v>
      </c>
      <c r="D2293" t="str">
        <f>VLOOKUP(C2293,時点区分!$A$2:$C$8,3,0)</f>
        <v>07:R4年度将来一致率</v>
      </c>
      <c r="E2293" t="s">
        <v>1</v>
      </c>
      <c r="F2293" t="str">
        <f>VLOOKUP(E2293,病床機能区分!$A$2:$C$14,3,0)</f>
        <v>02：急性期</v>
      </c>
      <c r="G2293" t="s">
        <v>1283</v>
      </c>
      <c r="H2293" t="s">
        <v>1270</v>
      </c>
      <c r="I2293">
        <v>1.0868852459016394</v>
      </c>
      <c r="J2293" s="40"/>
    </row>
    <row r="2294" spans="1:10">
      <c r="A2294" t="s">
        <v>1133</v>
      </c>
      <c r="B2294" t="s">
        <v>837</v>
      </c>
      <c r="C2294" t="s">
        <v>1278</v>
      </c>
      <c r="D2294" t="str">
        <f>VLOOKUP(C2294,時点区分!$A$2:$C$8,3,0)</f>
        <v>07:R4年度将来一致率</v>
      </c>
      <c r="E2294" t="s">
        <v>2</v>
      </c>
      <c r="F2294" t="str">
        <f>VLOOKUP(E2294,病床機能区分!$A$2:$C$14,3,0)</f>
        <v>03：回復期</v>
      </c>
      <c r="G2294" t="s">
        <v>1285</v>
      </c>
      <c r="H2294" t="s">
        <v>1270</v>
      </c>
      <c r="I2294">
        <v>0.94938917975567194</v>
      </c>
      <c r="J2294" s="40"/>
    </row>
    <row r="2295" spans="1:10">
      <c r="A2295" t="s">
        <v>1133</v>
      </c>
      <c r="B2295" t="s">
        <v>837</v>
      </c>
      <c r="C2295" t="s">
        <v>1278</v>
      </c>
      <c r="D2295" t="str">
        <f>VLOOKUP(C2295,時点区分!$A$2:$C$8,3,0)</f>
        <v>07:R4年度将来一致率</v>
      </c>
      <c r="E2295" t="s">
        <v>3</v>
      </c>
      <c r="F2295" t="str">
        <f>VLOOKUP(E2295,病床機能区分!$A$2:$C$14,3,0)</f>
        <v>04：慢性期</v>
      </c>
      <c r="G2295" t="s">
        <v>1287</v>
      </c>
      <c r="H2295" t="s">
        <v>1270</v>
      </c>
      <c r="I2295">
        <v>1.1646191646191646</v>
      </c>
      <c r="J2295" s="40"/>
    </row>
    <row r="2296" spans="1:10" ht="14" thickBot="1">
      <c r="A2296" t="s">
        <v>1133</v>
      </c>
      <c r="B2296" t="s">
        <v>837</v>
      </c>
      <c r="C2296" t="s">
        <v>1278</v>
      </c>
      <c r="D2296" t="str">
        <f>VLOOKUP(C2296,時点区分!$A$2:$C$8,3,0)</f>
        <v>07:R4年度将来一致率</v>
      </c>
      <c r="E2296" t="s">
        <v>784</v>
      </c>
      <c r="F2296" t="str">
        <f>VLOOKUP(E2296,病床機能区分!$A$2:$C$14,3,0)</f>
        <v>06：合計</v>
      </c>
      <c r="G2296" t="s">
        <v>1289</v>
      </c>
      <c r="H2296" t="s">
        <v>1270</v>
      </c>
      <c r="I2296">
        <v>1.1269296740994854</v>
      </c>
      <c r="J2296" s="41"/>
    </row>
    <row r="2297" spans="1:10">
      <c r="A2297" t="s">
        <v>1133</v>
      </c>
      <c r="B2297" t="s">
        <v>838</v>
      </c>
      <c r="C2297" t="s">
        <v>1181</v>
      </c>
      <c r="D2297" t="str">
        <f>VLOOKUP(C2297,時点区分!$A$2:$C$8,3,0)</f>
        <v>01:現状ー構想策定時</v>
      </c>
      <c r="E2297" t="s">
        <v>0</v>
      </c>
      <c r="F2297" t="str">
        <f>VLOOKUP(E2297,病床機能区分!$A$2:$C$14,3,0)</f>
        <v>01：高度急性期</v>
      </c>
      <c r="G2297" t="s">
        <v>1186</v>
      </c>
      <c r="H2297" t="s">
        <v>1176</v>
      </c>
      <c r="I2297">
        <v>384</v>
      </c>
      <c r="J2297" s="39">
        <f>I2312</f>
        <v>1.8461538461538463</v>
      </c>
    </row>
    <row r="2298" spans="1:10">
      <c r="A2298" t="s">
        <v>1133</v>
      </c>
      <c r="B2298" t="s">
        <v>838</v>
      </c>
      <c r="C2298" t="s">
        <v>1181</v>
      </c>
      <c r="D2298" t="str">
        <f>VLOOKUP(C2298,時点区分!$A$2:$C$8,3,0)</f>
        <v>01:現状ー構想策定時</v>
      </c>
      <c r="E2298" t="s">
        <v>1</v>
      </c>
      <c r="F2298" t="str">
        <f>VLOOKUP(E2298,病床機能区分!$A$2:$C$14,3,0)</f>
        <v>02：急性期</v>
      </c>
      <c r="G2298" t="s">
        <v>1188</v>
      </c>
      <c r="H2298" t="s">
        <v>1176</v>
      </c>
      <c r="I2298">
        <v>1261</v>
      </c>
      <c r="J2298" s="40">
        <f>I2313</f>
        <v>2.053745928338762</v>
      </c>
    </row>
    <row r="2299" spans="1:10">
      <c r="A2299" t="s">
        <v>1133</v>
      </c>
      <c r="B2299" t="s">
        <v>838</v>
      </c>
      <c r="C2299" t="s">
        <v>1181</v>
      </c>
      <c r="D2299" t="str">
        <f>VLOOKUP(C2299,時点区分!$A$2:$C$8,3,0)</f>
        <v>01:現状ー構想策定時</v>
      </c>
      <c r="E2299" t="s">
        <v>2</v>
      </c>
      <c r="F2299" t="str">
        <f>VLOOKUP(E2299,病床機能区分!$A$2:$C$14,3,0)</f>
        <v>03：回復期</v>
      </c>
      <c r="G2299" t="s">
        <v>1190</v>
      </c>
      <c r="H2299" t="s">
        <v>1176</v>
      </c>
      <c r="I2299">
        <v>348</v>
      </c>
      <c r="J2299" s="40">
        <f>I2314</f>
        <v>0.49856733524355301</v>
      </c>
    </row>
    <row r="2300" spans="1:10">
      <c r="A2300" t="s">
        <v>1133</v>
      </c>
      <c r="B2300" t="s">
        <v>838</v>
      </c>
      <c r="C2300" t="s">
        <v>1181</v>
      </c>
      <c r="D2300" t="str">
        <f>VLOOKUP(C2300,時点区分!$A$2:$C$8,3,0)</f>
        <v>01:現状ー構想策定時</v>
      </c>
      <c r="E2300" t="s">
        <v>3</v>
      </c>
      <c r="F2300" t="str">
        <f>VLOOKUP(E2300,病床機能区分!$A$2:$C$14,3,0)</f>
        <v>04：慢性期</v>
      </c>
      <c r="G2300" t="s">
        <v>1192</v>
      </c>
      <c r="H2300" t="s">
        <v>1176</v>
      </c>
      <c r="I2300">
        <v>586</v>
      </c>
      <c r="J2300" s="40">
        <f>I2315</f>
        <v>1.0635208711433757</v>
      </c>
    </row>
    <row r="2301" spans="1:10">
      <c r="A2301" t="s">
        <v>1133</v>
      </c>
      <c r="B2301" t="s">
        <v>838</v>
      </c>
      <c r="C2301" t="s">
        <v>1181</v>
      </c>
      <c r="D2301" t="str">
        <f>VLOOKUP(C2301,時点区分!$A$2:$C$8,3,0)</f>
        <v>01:現状ー構想策定時</v>
      </c>
      <c r="E2301" t="s">
        <v>783</v>
      </c>
      <c r="F2301" t="str">
        <f>VLOOKUP(E2301,病床機能区分!$A$2:$C$14,3,0)</f>
        <v>05：未報告</v>
      </c>
      <c r="G2301" t="s">
        <v>1194</v>
      </c>
      <c r="H2301" t="s">
        <v>1176</v>
      </c>
      <c r="I2301">
        <v>0</v>
      </c>
      <c r="J2301" s="40"/>
    </row>
    <row r="2302" spans="1:10">
      <c r="A2302" t="s">
        <v>1133</v>
      </c>
      <c r="B2302" t="s">
        <v>838</v>
      </c>
      <c r="C2302" t="s">
        <v>1181</v>
      </c>
      <c r="D2302" t="str">
        <f>VLOOKUP(C2302,時点区分!$A$2:$C$8,3,0)</f>
        <v>01:現状ー構想策定時</v>
      </c>
      <c r="E2302" t="s">
        <v>784</v>
      </c>
      <c r="F2302" t="str">
        <f>VLOOKUP(E2302,病床機能区分!$A$2:$C$14,3,0)</f>
        <v>06：合計</v>
      </c>
      <c r="G2302" t="s">
        <v>1196</v>
      </c>
      <c r="H2302" t="s">
        <v>1176</v>
      </c>
      <c r="I2302">
        <v>2579</v>
      </c>
      <c r="J2302" s="40">
        <f>I2316</f>
        <v>1.2452921294060839</v>
      </c>
    </row>
    <row r="2303" spans="1:10">
      <c r="A2303" t="s">
        <v>1133</v>
      </c>
      <c r="B2303" t="s">
        <v>838</v>
      </c>
      <c r="C2303" t="s">
        <v>1181</v>
      </c>
      <c r="D2303" t="str">
        <f>VLOOKUP(C2303,時点区分!$A$2:$C$8,3,0)</f>
        <v>01:現状ー構想策定時</v>
      </c>
      <c r="E2303" t="s">
        <v>785</v>
      </c>
      <c r="F2303" t="str">
        <f>VLOOKUP(E2303,病床機能区分!$A$2:$C$14,3,0)</f>
        <v>07：在宅医療等</v>
      </c>
      <c r="G2303" t="s">
        <v>1198</v>
      </c>
      <c r="H2303" t="s">
        <v>1176</v>
      </c>
      <c r="I2303">
        <v>1374</v>
      </c>
      <c r="J2303" s="40"/>
    </row>
    <row r="2304" spans="1:10">
      <c r="A2304" t="s">
        <v>1133</v>
      </c>
      <c r="B2304" t="s">
        <v>838</v>
      </c>
      <c r="C2304" t="s">
        <v>1181</v>
      </c>
      <c r="D2304" t="str">
        <f>VLOOKUP(C2304,時点区分!$A$2:$C$8,3,0)</f>
        <v>01:現状ー構想策定時</v>
      </c>
      <c r="E2304" t="s">
        <v>786</v>
      </c>
      <c r="F2304" t="str">
        <f>VLOOKUP(E2304,病床機能区分!$A$2:$C$14,3,0)</f>
        <v>08：うち訪問診療分</v>
      </c>
      <c r="G2304" t="s">
        <v>1200</v>
      </c>
      <c r="H2304" t="s">
        <v>1176</v>
      </c>
      <c r="I2304">
        <v>1903</v>
      </c>
      <c r="J2304" s="40"/>
    </row>
    <row r="2305" spans="1:10">
      <c r="A2305" t="s">
        <v>1133</v>
      </c>
      <c r="B2305" t="s">
        <v>838</v>
      </c>
      <c r="C2305" t="s">
        <v>1129</v>
      </c>
      <c r="D2305" t="str">
        <f>VLOOKUP(C2305,時点区分!$A$2:$C$8,3,0)</f>
        <v>02:将来</v>
      </c>
      <c r="E2305" t="s">
        <v>0</v>
      </c>
      <c r="F2305" t="str">
        <f>VLOOKUP(E2305,病床機能区分!$A$2:$C$14,3,0)</f>
        <v>01：高度急性期</v>
      </c>
      <c r="G2305" t="s">
        <v>1202</v>
      </c>
      <c r="H2305" t="s">
        <v>1176</v>
      </c>
      <c r="I2305">
        <v>208</v>
      </c>
      <c r="J2305" s="40">
        <f>I2312</f>
        <v>1.8461538461538463</v>
      </c>
    </row>
    <row r="2306" spans="1:10">
      <c r="A2306" t="s">
        <v>1133</v>
      </c>
      <c r="B2306" t="s">
        <v>838</v>
      </c>
      <c r="C2306" t="s">
        <v>1129</v>
      </c>
      <c r="D2306" t="str">
        <f>VLOOKUP(C2306,時点区分!$A$2:$C$8,3,0)</f>
        <v>02:将来</v>
      </c>
      <c r="E2306" t="s">
        <v>1</v>
      </c>
      <c r="F2306" t="str">
        <f>VLOOKUP(E2306,病床機能区分!$A$2:$C$14,3,0)</f>
        <v>02：急性期</v>
      </c>
      <c r="G2306" t="s">
        <v>1204</v>
      </c>
      <c r="H2306" t="s">
        <v>1176</v>
      </c>
      <c r="I2306">
        <v>614</v>
      </c>
      <c r="J2306" s="40">
        <f>I2313</f>
        <v>2.053745928338762</v>
      </c>
    </row>
    <row r="2307" spans="1:10">
      <c r="A2307" t="s">
        <v>1133</v>
      </c>
      <c r="B2307" t="s">
        <v>838</v>
      </c>
      <c r="C2307" t="s">
        <v>1129</v>
      </c>
      <c r="D2307" t="str">
        <f>VLOOKUP(C2307,時点区分!$A$2:$C$8,3,0)</f>
        <v>02:将来</v>
      </c>
      <c r="E2307" t="s">
        <v>2</v>
      </c>
      <c r="F2307" t="str">
        <f>VLOOKUP(E2307,病床機能区分!$A$2:$C$14,3,0)</f>
        <v>03：回復期</v>
      </c>
      <c r="G2307" t="s">
        <v>1206</v>
      </c>
      <c r="H2307" t="s">
        <v>1176</v>
      </c>
      <c r="I2307">
        <v>698</v>
      </c>
      <c r="J2307" s="40">
        <f>I2314</f>
        <v>0.49856733524355301</v>
      </c>
    </row>
    <row r="2308" spans="1:10">
      <c r="A2308" t="s">
        <v>1133</v>
      </c>
      <c r="B2308" t="s">
        <v>838</v>
      </c>
      <c r="C2308" t="s">
        <v>1129</v>
      </c>
      <c r="D2308" t="str">
        <f>VLOOKUP(C2308,時点区分!$A$2:$C$8,3,0)</f>
        <v>02:将来</v>
      </c>
      <c r="E2308" t="s">
        <v>3</v>
      </c>
      <c r="F2308" t="str">
        <f>VLOOKUP(E2308,病床機能区分!$A$2:$C$14,3,0)</f>
        <v>04：慢性期</v>
      </c>
      <c r="G2308" t="s">
        <v>1208</v>
      </c>
      <c r="H2308" t="s">
        <v>1176</v>
      </c>
      <c r="I2308">
        <v>551</v>
      </c>
      <c r="J2308" s="40">
        <f>I2315</f>
        <v>1.0635208711433757</v>
      </c>
    </row>
    <row r="2309" spans="1:10">
      <c r="A2309" t="s">
        <v>1133</v>
      </c>
      <c r="B2309" t="s">
        <v>838</v>
      </c>
      <c r="C2309" t="s">
        <v>1129</v>
      </c>
      <c r="D2309" t="str">
        <f>VLOOKUP(C2309,時点区分!$A$2:$C$8,3,0)</f>
        <v>02:将来</v>
      </c>
      <c r="E2309" t="s">
        <v>784</v>
      </c>
      <c r="F2309" t="str">
        <f>VLOOKUP(E2309,病床機能区分!$A$2:$C$14,3,0)</f>
        <v>06：合計</v>
      </c>
      <c r="G2309" t="s">
        <v>1210</v>
      </c>
      <c r="H2309" t="s">
        <v>1176</v>
      </c>
      <c r="I2309">
        <v>2071</v>
      </c>
      <c r="J2309" s="40">
        <f>I2316</f>
        <v>1.2452921294060839</v>
      </c>
    </row>
    <row r="2310" spans="1:10">
      <c r="A2310" t="s">
        <v>1133</v>
      </c>
      <c r="B2310" t="s">
        <v>838</v>
      </c>
      <c r="C2310" t="s">
        <v>1129</v>
      </c>
      <c r="D2310" t="str">
        <f>VLOOKUP(C2310,時点区分!$A$2:$C$8,3,0)</f>
        <v>02:将来</v>
      </c>
      <c r="E2310" t="s">
        <v>785</v>
      </c>
      <c r="F2310" t="str">
        <f>VLOOKUP(E2310,病床機能区分!$A$2:$C$14,3,0)</f>
        <v>07：在宅医療等</v>
      </c>
      <c r="G2310" t="s">
        <v>1212</v>
      </c>
      <c r="H2310" t="s">
        <v>1176</v>
      </c>
      <c r="I2310">
        <v>-3503</v>
      </c>
      <c r="J2310" s="40"/>
    </row>
    <row r="2311" spans="1:10">
      <c r="A2311" t="s">
        <v>1133</v>
      </c>
      <c r="B2311" t="s">
        <v>838</v>
      </c>
      <c r="C2311" t="s">
        <v>1129</v>
      </c>
      <c r="D2311" t="str">
        <f>VLOOKUP(C2311,時点区分!$A$2:$C$8,3,0)</f>
        <v>02:将来</v>
      </c>
      <c r="E2311" t="s">
        <v>786</v>
      </c>
      <c r="F2311" t="str">
        <f>VLOOKUP(E2311,病床機能区分!$A$2:$C$14,3,0)</f>
        <v>08：うち訪問診療分</v>
      </c>
      <c r="G2311" t="s">
        <v>1214</v>
      </c>
      <c r="H2311" t="s">
        <v>1176</v>
      </c>
      <c r="I2311">
        <v>-2021</v>
      </c>
      <c r="J2311" s="40"/>
    </row>
    <row r="2312" spans="1:10">
      <c r="A2312" t="s">
        <v>1133</v>
      </c>
      <c r="B2312" t="s">
        <v>838</v>
      </c>
      <c r="C2312" t="s">
        <v>1182</v>
      </c>
      <c r="D2312" t="str">
        <f>VLOOKUP(C2312,時点区分!$A$2:$C$8,3,0)</f>
        <v>03:構想策定時一致率</v>
      </c>
      <c r="E2312" t="s">
        <v>0</v>
      </c>
      <c r="F2312" t="str">
        <f>VLOOKUP(E2312,病床機能区分!$A$2:$C$14,3,0)</f>
        <v>01：高度急性期</v>
      </c>
      <c r="G2312" t="s">
        <v>1216</v>
      </c>
      <c r="H2312" t="s">
        <v>1270</v>
      </c>
      <c r="I2312">
        <v>1.8461538461538463</v>
      </c>
      <c r="J2312" s="40"/>
    </row>
    <row r="2313" spans="1:10">
      <c r="A2313" t="s">
        <v>1133</v>
      </c>
      <c r="B2313" t="s">
        <v>838</v>
      </c>
      <c r="C2313" t="s">
        <v>1182</v>
      </c>
      <c r="D2313" t="str">
        <f>VLOOKUP(C2313,時点区分!$A$2:$C$8,3,0)</f>
        <v>03:構想策定時一致率</v>
      </c>
      <c r="E2313" t="s">
        <v>1</v>
      </c>
      <c r="F2313" t="str">
        <f>VLOOKUP(E2313,病床機能区分!$A$2:$C$14,3,0)</f>
        <v>02：急性期</v>
      </c>
      <c r="G2313" t="s">
        <v>1218</v>
      </c>
      <c r="H2313" t="s">
        <v>1270</v>
      </c>
      <c r="I2313">
        <v>2.053745928338762</v>
      </c>
      <c r="J2313" s="40"/>
    </row>
    <row r="2314" spans="1:10">
      <c r="A2314" t="s">
        <v>1133</v>
      </c>
      <c r="B2314" t="s">
        <v>838</v>
      </c>
      <c r="C2314" t="s">
        <v>1182</v>
      </c>
      <c r="D2314" t="str">
        <f>VLOOKUP(C2314,時点区分!$A$2:$C$8,3,0)</f>
        <v>03:構想策定時一致率</v>
      </c>
      <c r="E2314" t="s">
        <v>2</v>
      </c>
      <c r="F2314" t="str">
        <f>VLOOKUP(E2314,病床機能区分!$A$2:$C$14,3,0)</f>
        <v>03：回復期</v>
      </c>
      <c r="G2314" t="s">
        <v>1220</v>
      </c>
      <c r="H2314" t="s">
        <v>1270</v>
      </c>
      <c r="I2314">
        <v>0.49856733524355301</v>
      </c>
      <c r="J2314" s="40"/>
    </row>
    <row r="2315" spans="1:10">
      <c r="A2315" t="s">
        <v>1133</v>
      </c>
      <c r="B2315" t="s">
        <v>838</v>
      </c>
      <c r="C2315" t="s">
        <v>1182</v>
      </c>
      <c r="D2315" t="str">
        <f>VLOOKUP(C2315,時点区分!$A$2:$C$8,3,0)</f>
        <v>03:構想策定時一致率</v>
      </c>
      <c r="E2315" t="s">
        <v>3</v>
      </c>
      <c r="F2315" t="str">
        <f>VLOOKUP(E2315,病床機能区分!$A$2:$C$14,3,0)</f>
        <v>04：慢性期</v>
      </c>
      <c r="G2315" t="s">
        <v>1222</v>
      </c>
      <c r="H2315" t="s">
        <v>1270</v>
      </c>
      <c r="I2315">
        <v>1.0635208711433757</v>
      </c>
      <c r="J2315" s="40"/>
    </row>
    <row r="2316" spans="1:10">
      <c r="A2316" t="s">
        <v>1133</v>
      </c>
      <c r="B2316" t="s">
        <v>838</v>
      </c>
      <c r="C2316" t="s">
        <v>1182</v>
      </c>
      <c r="D2316" t="str">
        <f>VLOOKUP(C2316,時点区分!$A$2:$C$8,3,0)</f>
        <v>03:構想策定時一致率</v>
      </c>
      <c r="E2316" t="s">
        <v>784</v>
      </c>
      <c r="F2316" t="str">
        <f>VLOOKUP(E2316,病床機能区分!$A$2:$C$14,3,0)</f>
        <v>06：合計</v>
      </c>
      <c r="G2316" t="s">
        <v>1224</v>
      </c>
      <c r="H2316" t="s">
        <v>1270</v>
      </c>
      <c r="I2316">
        <v>1.2452921294060839</v>
      </c>
      <c r="J2316" s="40"/>
    </row>
    <row r="2317" spans="1:10">
      <c r="A2317" t="s">
        <v>1133</v>
      </c>
      <c r="B2317" t="s">
        <v>838</v>
      </c>
      <c r="C2317" t="s">
        <v>1183</v>
      </c>
      <c r="D2317" t="str">
        <f>VLOOKUP(C2317,時点区分!$A$2:$C$8,3,0)</f>
        <v>04:R4年度病床機能報告_2022年時点</v>
      </c>
      <c r="E2317" t="s">
        <v>0</v>
      </c>
      <c r="F2317" t="str">
        <f>VLOOKUP(E2317,病床機能区分!$A$2:$C$14,3,0)</f>
        <v>01：高度急性期</v>
      </c>
      <c r="G2317" t="s">
        <v>1226</v>
      </c>
      <c r="H2317" t="s">
        <v>1176</v>
      </c>
      <c r="I2317">
        <v>185</v>
      </c>
      <c r="J2317" s="40">
        <f>I2324</f>
        <v>0.88942307692307687</v>
      </c>
    </row>
    <row r="2318" spans="1:10">
      <c r="A2318" t="s">
        <v>1133</v>
      </c>
      <c r="B2318" t="s">
        <v>838</v>
      </c>
      <c r="C2318" t="s">
        <v>1183</v>
      </c>
      <c r="D2318" t="str">
        <f>VLOOKUP(C2318,時点区分!$A$2:$C$8,3,0)</f>
        <v>04:R4年度病床機能報告_2022年時点</v>
      </c>
      <c r="E2318" t="s">
        <v>1</v>
      </c>
      <c r="F2318" t="str">
        <f>VLOOKUP(E2318,病床機能区分!$A$2:$C$14,3,0)</f>
        <v>02：急性期</v>
      </c>
      <c r="G2318" t="s">
        <v>1228</v>
      </c>
      <c r="H2318" t="s">
        <v>1176</v>
      </c>
      <c r="I2318">
        <v>1227</v>
      </c>
      <c r="J2318" s="40">
        <f t="shared" ref="J2318:J2320" si="57">I2325</f>
        <v>1.998371335504886</v>
      </c>
    </row>
    <row r="2319" spans="1:10">
      <c r="A2319" t="s">
        <v>1133</v>
      </c>
      <c r="B2319" t="s">
        <v>838</v>
      </c>
      <c r="C2319" t="s">
        <v>1183</v>
      </c>
      <c r="D2319" t="str">
        <f>VLOOKUP(C2319,時点区分!$A$2:$C$8,3,0)</f>
        <v>04:R4年度病床機能報告_2022年時点</v>
      </c>
      <c r="E2319" t="s">
        <v>2</v>
      </c>
      <c r="F2319" t="str">
        <f>VLOOKUP(E2319,病床機能区分!$A$2:$C$14,3,0)</f>
        <v>03：回復期</v>
      </c>
      <c r="G2319" t="s">
        <v>1230</v>
      </c>
      <c r="H2319" t="s">
        <v>1176</v>
      </c>
      <c r="I2319">
        <v>540</v>
      </c>
      <c r="J2319" s="40">
        <f t="shared" si="57"/>
        <v>0.77363896848137537</v>
      </c>
    </row>
    <row r="2320" spans="1:10">
      <c r="A2320" t="s">
        <v>1133</v>
      </c>
      <c r="B2320" t="s">
        <v>838</v>
      </c>
      <c r="C2320" t="s">
        <v>1183</v>
      </c>
      <c r="D2320" t="str">
        <f>VLOOKUP(C2320,時点区分!$A$2:$C$8,3,0)</f>
        <v>04:R4年度病床機能報告_2022年時点</v>
      </c>
      <c r="E2320" t="s">
        <v>3</v>
      </c>
      <c r="F2320" t="str">
        <f>VLOOKUP(E2320,病床機能区分!$A$2:$C$14,3,0)</f>
        <v>04：慢性期</v>
      </c>
      <c r="G2320" t="s">
        <v>1232</v>
      </c>
      <c r="H2320" t="s">
        <v>1176</v>
      </c>
      <c r="I2320">
        <v>402</v>
      </c>
      <c r="J2320" s="40">
        <f t="shared" si="57"/>
        <v>0.72958257713248642</v>
      </c>
    </row>
    <row r="2321" spans="1:10">
      <c r="A2321" t="s">
        <v>1133</v>
      </c>
      <c r="B2321" t="s">
        <v>838</v>
      </c>
      <c r="C2321" t="s">
        <v>1183</v>
      </c>
      <c r="D2321" t="str">
        <f>VLOOKUP(C2321,時点区分!$A$2:$C$8,3,0)</f>
        <v>04:R4年度病床機能報告_2022年時点</v>
      </c>
      <c r="E2321" t="s">
        <v>771</v>
      </c>
      <c r="F2321" t="str">
        <f>VLOOKUP(E2321,病床機能区分!$A$2:$C$14,3,0)</f>
        <v>09：休棟中（今後再開する予定）</v>
      </c>
      <c r="G2321" t="s">
        <v>1234</v>
      </c>
      <c r="H2321" t="s">
        <v>1176</v>
      </c>
      <c r="I2321">
        <v>42</v>
      </c>
      <c r="J2321" s="40"/>
    </row>
    <row r="2322" spans="1:10">
      <c r="A2322" t="s">
        <v>1133</v>
      </c>
      <c r="B2322" t="s">
        <v>838</v>
      </c>
      <c r="C2322" t="s">
        <v>1183</v>
      </c>
      <c r="D2322" t="str">
        <f>VLOOKUP(C2322,時点区分!$A$2:$C$8,3,0)</f>
        <v>04:R4年度病床機能報告_2022年時点</v>
      </c>
      <c r="E2322" t="s">
        <v>772</v>
      </c>
      <c r="F2322" t="str">
        <f>VLOOKUP(E2322,病床機能区分!$A$2:$C$14,3,0)</f>
        <v>10：休棟中（今後廃止する予定）</v>
      </c>
      <c r="G2322" t="s">
        <v>1236</v>
      </c>
      <c r="H2322" t="s">
        <v>1176</v>
      </c>
      <c r="I2322">
        <v>45</v>
      </c>
      <c r="J2322" s="40"/>
    </row>
    <row r="2323" spans="1:10">
      <c r="A2323" t="s">
        <v>1133</v>
      </c>
      <c r="B2323" t="s">
        <v>838</v>
      </c>
      <c r="C2323" t="s">
        <v>1183</v>
      </c>
      <c r="D2323" t="str">
        <f>VLOOKUP(C2323,時点区分!$A$2:$C$8,3,0)</f>
        <v>04:R4年度病床機能報告_2022年時点</v>
      </c>
      <c r="E2323" t="s">
        <v>784</v>
      </c>
      <c r="F2323" t="str">
        <f>VLOOKUP(E2323,病床機能区分!$A$2:$C$14,3,0)</f>
        <v>06：合計</v>
      </c>
      <c r="G2323" t="s">
        <v>1238</v>
      </c>
      <c r="H2323" t="s">
        <v>1176</v>
      </c>
      <c r="I2323">
        <v>2441</v>
      </c>
      <c r="J2323" s="40">
        <f>I2328</f>
        <v>1.178657653307581</v>
      </c>
    </row>
    <row r="2324" spans="1:10">
      <c r="A2324" t="s">
        <v>1133</v>
      </c>
      <c r="B2324" t="s">
        <v>838</v>
      </c>
      <c r="C2324" t="s">
        <v>1184</v>
      </c>
      <c r="D2324" t="str">
        <f>VLOOKUP(C2324,時点区分!$A$2:$C$8,3,0)</f>
        <v>05:R4年度現状一致率</v>
      </c>
      <c r="E2324" t="s">
        <v>0</v>
      </c>
      <c r="F2324" t="str">
        <f>VLOOKUP(E2324,病床機能区分!$A$2:$C$14,3,0)</f>
        <v>01：高度急性期</v>
      </c>
      <c r="G2324" t="s">
        <v>1239</v>
      </c>
      <c r="H2324" t="s">
        <v>1270</v>
      </c>
      <c r="I2324">
        <v>0.88942307692307687</v>
      </c>
      <c r="J2324" s="40"/>
    </row>
    <row r="2325" spans="1:10">
      <c r="A2325" t="s">
        <v>1133</v>
      </c>
      <c r="B2325" t="s">
        <v>838</v>
      </c>
      <c r="C2325" t="s">
        <v>1184</v>
      </c>
      <c r="D2325" t="str">
        <f>VLOOKUP(C2325,時点区分!$A$2:$C$8,3,0)</f>
        <v>05:R4年度現状一致率</v>
      </c>
      <c r="E2325" t="s">
        <v>1</v>
      </c>
      <c r="F2325" t="str">
        <f>VLOOKUP(E2325,病床機能区分!$A$2:$C$14,3,0)</f>
        <v>02：急性期</v>
      </c>
      <c r="G2325" t="s">
        <v>1241</v>
      </c>
      <c r="H2325" t="s">
        <v>1270</v>
      </c>
      <c r="I2325">
        <v>1.998371335504886</v>
      </c>
      <c r="J2325" s="40"/>
    </row>
    <row r="2326" spans="1:10">
      <c r="A2326" t="s">
        <v>1133</v>
      </c>
      <c r="B2326" t="s">
        <v>838</v>
      </c>
      <c r="C2326" t="s">
        <v>1184</v>
      </c>
      <c r="D2326" t="str">
        <f>VLOOKUP(C2326,時点区分!$A$2:$C$8,3,0)</f>
        <v>05:R4年度現状一致率</v>
      </c>
      <c r="E2326" t="s">
        <v>2</v>
      </c>
      <c r="F2326" t="str">
        <f>VLOOKUP(E2326,病床機能区分!$A$2:$C$14,3,0)</f>
        <v>03：回復期</v>
      </c>
      <c r="G2326" t="s">
        <v>1243</v>
      </c>
      <c r="H2326" t="s">
        <v>1270</v>
      </c>
      <c r="I2326">
        <v>0.77363896848137537</v>
      </c>
      <c r="J2326" s="40"/>
    </row>
    <row r="2327" spans="1:10">
      <c r="A2327" t="s">
        <v>1133</v>
      </c>
      <c r="B2327" t="s">
        <v>838</v>
      </c>
      <c r="C2327" t="s">
        <v>1184</v>
      </c>
      <c r="D2327" t="str">
        <f>VLOOKUP(C2327,時点区分!$A$2:$C$8,3,0)</f>
        <v>05:R4年度現状一致率</v>
      </c>
      <c r="E2327" t="s">
        <v>3</v>
      </c>
      <c r="F2327" t="str">
        <f>VLOOKUP(E2327,病床機能区分!$A$2:$C$14,3,0)</f>
        <v>04：慢性期</v>
      </c>
      <c r="G2327" t="s">
        <v>1245</v>
      </c>
      <c r="H2327" t="s">
        <v>1270</v>
      </c>
      <c r="I2327">
        <v>0.72958257713248642</v>
      </c>
      <c r="J2327" s="40"/>
    </row>
    <row r="2328" spans="1:10">
      <c r="A2328" t="s">
        <v>1133</v>
      </c>
      <c r="B2328" t="s">
        <v>838</v>
      </c>
      <c r="C2328" t="s">
        <v>1184</v>
      </c>
      <c r="D2328" t="str">
        <f>VLOOKUP(C2328,時点区分!$A$2:$C$8,3,0)</f>
        <v>05:R4年度現状一致率</v>
      </c>
      <c r="E2328" t="s">
        <v>784</v>
      </c>
      <c r="F2328" t="str">
        <f>VLOOKUP(E2328,病床機能区分!$A$2:$C$14,3,0)</f>
        <v>06：合計</v>
      </c>
      <c r="G2328" t="s">
        <v>1247</v>
      </c>
      <c r="H2328" t="s">
        <v>1270</v>
      </c>
      <c r="I2328">
        <v>1.178657653307581</v>
      </c>
      <c r="J2328" s="40"/>
    </row>
    <row r="2329" spans="1:10">
      <c r="A2329" t="s">
        <v>1133</v>
      </c>
      <c r="B2329" t="s">
        <v>838</v>
      </c>
      <c r="C2329" t="s">
        <v>1185</v>
      </c>
      <c r="D2329" t="str">
        <f>VLOOKUP(C2329,時点区分!$A$2:$C$8,3,0)</f>
        <v>06:R4年度病床機能報告_2025年時点</v>
      </c>
      <c r="E2329" t="s">
        <v>0</v>
      </c>
      <c r="F2329" t="str">
        <f>VLOOKUP(E2329,病床機能区分!$A$2:$C$14,3,0)</f>
        <v>01：高度急性期</v>
      </c>
      <c r="G2329" t="s">
        <v>1249</v>
      </c>
      <c r="H2329" t="s">
        <v>1176</v>
      </c>
      <c r="I2329">
        <v>185</v>
      </c>
      <c r="J2329" s="40">
        <f>I2337</f>
        <v>0.88942307692307687</v>
      </c>
    </row>
    <row r="2330" spans="1:10">
      <c r="A2330" t="s">
        <v>1133</v>
      </c>
      <c r="B2330" t="s">
        <v>838</v>
      </c>
      <c r="C2330" t="s">
        <v>1185</v>
      </c>
      <c r="D2330" t="str">
        <f>VLOOKUP(C2330,時点区分!$A$2:$C$8,3,0)</f>
        <v>06:R4年度病床機能報告_2025年時点</v>
      </c>
      <c r="E2330" t="s">
        <v>1</v>
      </c>
      <c r="F2330" t="str">
        <f>VLOOKUP(E2330,病床機能区分!$A$2:$C$14,3,0)</f>
        <v>02：急性期</v>
      </c>
      <c r="G2330" t="s">
        <v>1251</v>
      </c>
      <c r="H2330" t="s">
        <v>1176</v>
      </c>
      <c r="I2330">
        <v>1215</v>
      </c>
      <c r="J2330" s="40">
        <f>I2338</f>
        <v>1.9788273615635179</v>
      </c>
    </row>
    <row r="2331" spans="1:10">
      <c r="A2331" t="s">
        <v>1133</v>
      </c>
      <c r="B2331" t="s">
        <v>838</v>
      </c>
      <c r="C2331" t="s">
        <v>1185</v>
      </c>
      <c r="D2331" t="str">
        <f>VLOOKUP(C2331,時点区分!$A$2:$C$8,3,0)</f>
        <v>06:R4年度病床機能報告_2025年時点</v>
      </c>
      <c r="E2331" t="s">
        <v>2</v>
      </c>
      <c r="F2331" t="str">
        <f>VLOOKUP(E2331,病床機能区分!$A$2:$C$14,3,0)</f>
        <v>03：回復期</v>
      </c>
      <c r="G2331" t="s">
        <v>1253</v>
      </c>
      <c r="H2331" t="s">
        <v>1176</v>
      </c>
      <c r="I2331">
        <v>594</v>
      </c>
      <c r="J2331" s="40">
        <f>I2339</f>
        <v>0.85100286532951286</v>
      </c>
    </row>
    <row r="2332" spans="1:10">
      <c r="A2332" t="s">
        <v>1133</v>
      </c>
      <c r="B2332" t="s">
        <v>838</v>
      </c>
      <c r="C2332" t="s">
        <v>1185</v>
      </c>
      <c r="D2332" t="str">
        <f>VLOOKUP(C2332,時点区分!$A$2:$C$8,3,0)</f>
        <v>06:R4年度病床機能報告_2025年時点</v>
      </c>
      <c r="E2332" t="s">
        <v>3</v>
      </c>
      <c r="F2332" t="str">
        <f>VLOOKUP(E2332,病床機能区分!$A$2:$C$14,3,0)</f>
        <v>04：慢性期</v>
      </c>
      <c r="G2332" t="s">
        <v>1255</v>
      </c>
      <c r="H2332" t="s">
        <v>1176</v>
      </c>
      <c r="I2332">
        <v>354</v>
      </c>
      <c r="J2332" s="40">
        <f>I2340</f>
        <v>0.64246823956442833</v>
      </c>
    </row>
    <row r="2333" spans="1:10">
      <c r="A2333" t="s">
        <v>1133</v>
      </c>
      <c r="B2333" t="s">
        <v>838</v>
      </c>
      <c r="C2333" t="s">
        <v>1185</v>
      </c>
      <c r="D2333" t="str">
        <f>VLOOKUP(C2333,時点区分!$A$2:$C$8,3,0)</f>
        <v>06:R4年度病床機能報告_2025年時点</v>
      </c>
      <c r="E2333" t="s">
        <v>779</v>
      </c>
      <c r="F2333" t="str">
        <f>VLOOKUP(E2333,病床機能区分!$A$2:$C$14,3,0)</f>
        <v>11：介護保険施設等へ移行予定</v>
      </c>
      <c r="G2333" t="s">
        <v>1257</v>
      </c>
      <c r="H2333" t="s">
        <v>1176</v>
      </c>
      <c r="I2333">
        <v>48</v>
      </c>
      <c r="J2333" s="40"/>
    </row>
    <row r="2334" spans="1:10">
      <c r="A2334" t="s">
        <v>1133</v>
      </c>
      <c r="B2334" t="s">
        <v>838</v>
      </c>
      <c r="C2334" t="s">
        <v>1185</v>
      </c>
      <c r="D2334" t="str">
        <f>VLOOKUP(C2334,時点区分!$A$2:$C$8,3,0)</f>
        <v>06:R4年度病床機能報告_2025年時点</v>
      </c>
      <c r="E2334" t="s">
        <v>780</v>
      </c>
      <c r="F2334" t="str">
        <f>VLOOKUP(E2334,病床機能区分!$A$2:$C$14,3,0)</f>
        <v>12：休棟予定</v>
      </c>
      <c r="G2334" t="s">
        <v>1259</v>
      </c>
      <c r="H2334" t="s">
        <v>1176</v>
      </c>
      <c r="I2334">
        <v>45</v>
      </c>
      <c r="J2334" s="40"/>
    </row>
    <row r="2335" spans="1:10">
      <c r="A2335" t="s">
        <v>1133</v>
      </c>
      <c r="B2335" t="s">
        <v>838</v>
      </c>
      <c r="C2335" t="s">
        <v>1185</v>
      </c>
      <c r="D2335" t="str">
        <f>VLOOKUP(C2335,時点区分!$A$2:$C$8,3,0)</f>
        <v>06:R4年度病床機能報告_2025年時点</v>
      </c>
      <c r="E2335" t="s">
        <v>781</v>
      </c>
      <c r="F2335" t="str">
        <f>VLOOKUP(E2335,病床機能区分!$A$2:$C$14,3,0)</f>
        <v>13：廃止予定</v>
      </c>
      <c r="G2335" t="s">
        <v>1261</v>
      </c>
      <c r="H2335" t="s">
        <v>1176</v>
      </c>
      <c r="I2335">
        <v>0</v>
      </c>
      <c r="J2335" s="40"/>
    </row>
    <row r="2336" spans="1:10">
      <c r="A2336" t="s">
        <v>1133</v>
      </c>
      <c r="B2336" t="s">
        <v>838</v>
      </c>
      <c r="C2336" t="s">
        <v>1185</v>
      </c>
      <c r="D2336" t="str">
        <f>VLOOKUP(C2336,時点区分!$A$2:$C$8,3,0)</f>
        <v>06:R4年度病床機能報告_2025年時点</v>
      </c>
      <c r="E2336" t="s">
        <v>784</v>
      </c>
      <c r="F2336" t="str">
        <f>VLOOKUP(E2336,病床機能区分!$A$2:$C$14,3,0)</f>
        <v>06：合計</v>
      </c>
      <c r="G2336" t="s">
        <v>1263</v>
      </c>
      <c r="H2336" t="s">
        <v>1176</v>
      </c>
      <c r="I2336">
        <v>2441</v>
      </c>
      <c r="J2336" s="40">
        <f>I2341</f>
        <v>1.178657653307581</v>
      </c>
    </row>
    <row r="2337" spans="1:10">
      <c r="A2337" t="s">
        <v>1133</v>
      </c>
      <c r="B2337" t="s">
        <v>838</v>
      </c>
      <c r="C2337" t="s">
        <v>1278</v>
      </c>
      <c r="D2337" t="str">
        <f>VLOOKUP(C2337,時点区分!$A$2:$C$8,3,0)</f>
        <v>07:R4年度将来一致率</v>
      </c>
      <c r="E2337" t="s">
        <v>0</v>
      </c>
      <c r="F2337" t="str">
        <f>VLOOKUP(E2337,病床機能区分!$A$2:$C$14,3,0)</f>
        <v>01：高度急性期</v>
      </c>
      <c r="G2337" t="s">
        <v>1281</v>
      </c>
      <c r="H2337" t="s">
        <v>1270</v>
      </c>
      <c r="I2337">
        <v>0.88942307692307687</v>
      </c>
      <c r="J2337" s="40"/>
    </row>
    <row r="2338" spans="1:10">
      <c r="A2338" t="s">
        <v>1133</v>
      </c>
      <c r="B2338" t="s">
        <v>838</v>
      </c>
      <c r="C2338" t="s">
        <v>1278</v>
      </c>
      <c r="D2338" t="str">
        <f>VLOOKUP(C2338,時点区分!$A$2:$C$8,3,0)</f>
        <v>07:R4年度将来一致率</v>
      </c>
      <c r="E2338" t="s">
        <v>1</v>
      </c>
      <c r="F2338" t="str">
        <f>VLOOKUP(E2338,病床機能区分!$A$2:$C$14,3,0)</f>
        <v>02：急性期</v>
      </c>
      <c r="G2338" t="s">
        <v>1283</v>
      </c>
      <c r="H2338" t="s">
        <v>1270</v>
      </c>
      <c r="I2338">
        <v>1.9788273615635179</v>
      </c>
      <c r="J2338" s="40"/>
    </row>
    <row r="2339" spans="1:10">
      <c r="A2339" t="s">
        <v>1133</v>
      </c>
      <c r="B2339" t="s">
        <v>838</v>
      </c>
      <c r="C2339" t="s">
        <v>1278</v>
      </c>
      <c r="D2339" t="str">
        <f>VLOOKUP(C2339,時点区分!$A$2:$C$8,3,0)</f>
        <v>07:R4年度将来一致率</v>
      </c>
      <c r="E2339" t="s">
        <v>2</v>
      </c>
      <c r="F2339" t="str">
        <f>VLOOKUP(E2339,病床機能区分!$A$2:$C$14,3,0)</f>
        <v>03：回復期</v>
      </c>
      <c r="G2339" t="s">
        <v>1285</v>
      </c>
      <c r="H2339" t="s">
        <v>1270</v>
      </c>
      <c r="I2339">
        <v>0.85100286532951286</v>
      </c>
      <c r="J2339" s="40"/>
    </row>
    <row r="2340" spans="1:10">
      <c r="A2340" t="s">
        <v>1133</v>
      </c>
      <c r="B2340" t="s">
        <v>838</v>
      </c>
      <c r="C2340" t="s">
        <v>1278</v>
      </c>
      <c r="D2340" t="str">
        <f>VLOOKUP(C2340,時点区分!$A$2:$C$8,3,0)</f>
        <v>07:R4年度将来一致率</v>
      </c>
      <c r="E2340" t="s">
        <v>3</v>
      </c>
      <c r="F2340" t="str">
        <f>VLOOKUP(E2340,病床機能区分!$A$2:$C$14,3,0)</f>
        <v>04：慢性期</v>
      </c>
      <c r="G2340" t="s">
        <v>1287</v>
      </c>
      <c r="H2340" t="s">
        <v>1270</v>
      </c>
      <c r="I2340">
        <v>0.64246823956442833</v>
      </c>
      <c r="J2340" s="40"/>
    </row>
    <row r="2341" spans="1:10" ht="14" thickBot="1">
      <c r="A2341" t="s">
        <v>1133</v>
      </c>
      <c r="B2341" t="s">
        <v>838</v>
      </c>
      <c r="C2341" t="s">
        <v>1278</v>
      </c>
      <c r="D2341" t="str">
        <f>VLOOKUP(C2341,時点区分!$A$2:$C$8,3,0)</f>
        <v>07:R4年度将来一致率</v>
      </c>
      <c r="E2341" t="s">
        <v>784</v>
      </c>
      <c r="F2341" t="str">
        <f>VLOOKUP(E2341,病床機能区分!$A$2:$C$14,3,0)</f>
        <v>06：合計</v>
      </c>
      <c r="G2341" t="s">
        <v>1289</v>
      </c>
      <c r="H2341" t="s">
        <v>1270</v>
      </c>
      <c r="I2341">
        <v>1.178657653307581</v>
      </c>
      <c r="J2341" s="41"/>
    </row>
    <row r="2342" spans="1:10">
      <c r="A2342" t="s">
        <v>1134</v>
      </c>
      <c r="B2342" t="s">
        <v>839</v>
      </c>
      <c r="C2342" t="s">
        <v>1181</v>
      </c>
      <c r="D2342" t="str">
        <f>VLOOKUP(C2342,時点区分!$A$2:$C$8,3,0)</f>
        <v>01:現状ー構想策定時</v>
      </c>
      <c r="E2342" t="s">
        <v>0</v>
      </c>
      <c r="F2342" t="str">
        <f>VLOOKUP(E2342,病床機能区分!$A$2:$C$14,3,0)</f>
        <v>01：高度急性期</v>
      </c>
      <c r="G2342" t="s">
        <v>1186</v>
      </c>
      <c r="H2342" t="s">
        <v>1176</v>
      </c>
      <c r="I2342">
        <v>719</v>
      </c>
      <c r="J2342" s="39">
        <f>I2357</f>
        <v>1.7797029702970297</v>
      </c>
    </row>
    <row r="2343" spans="1:10">
      <c r="A2343" t="s">
        <v>1134</v>
      </c>
      <c r="B2343" t="s">
        <v>839</v>
      </c>
      <c r="C2343" t="s">
        <v>1181</v>
      </c>
      <c r="D2343" t="str">
        <f>VLOOKUP(C2343,時点区分!$A$2:$C$8,3,0)</f>
        <v>01:現状ー構想策定時</v>
      </c>
      <c r="E2343" t="s">
        <v>1</v>
      </c>
      <c r="F2343" t="str">
        <f>VLOOKUP(E2343,病床機能区分!$A$2:$C$14,3,0)</f>
        <v>02：急性期</v>
      </c>
      <c r="G2343" t="s">
        <v>1188</v>
      </c>
      <c r="H2343" t="s">
        <v>1176</v>
      </c>
      <c r="I2343">
        <v>2960</v>
      </c>
      <c r="J2343" s="40">
        <f>I2358</f>
        <v>2.0246238030095758</v>
      </c>
    </row>
    <row r="2344" spans="1:10">
      <c r="A2344" t="s">
        <v>1134</v>
      </c>
      <c r="B2344" t="s">
        <v>839</v>
      </c>
      <c r="C2344" t="s">
        <v>1181</v>
      </c>
      <c r="D2344" t="str">
        <f>VLOOKUP(C2344,時点区分!$A$2:$C$8,3,0)</f>
        <v>01:現状ー構想策定時</v>
      </c>
      <c r="E2344" t="s">
        <v>2</v>
      </c>
      <c r="F2344" t="str">
        <f>VLOOKUP(E2344,病床機能区分!$A$2:$C$14,3,0)</f>
        <v>03：回復期</v>
      </c>
      <c r="G2344" t="s">
        <v>1190</v>
      </c>
      <c r="H2344" t="s">
        <v>1176</v>
      </c>
      <c r="I2344">
        <v>423</v>
      </c>
      <c r="J2344" s="40">
        <f>I2359</f>
        <v>0.25374925014997002</v>
      </c>
    </row>
    <row r="2345" spans="1:10">
      <c r="A2345" t="s">
        <v>1134</v>
      </c>
      <c r="B2345" t="s">
        <v>839</v>
      </c>
      <c r="C2345" t="s">
        <v>1181</v>
      </c>
      <c r="D2345" t="str">
        <f>VLOOKUP(C2345,時点区分!$A$2:$C$8,3,0)</f>
        <v>01:現状ー構想策定時</v>
      </c>
      <c r="E2345" t="s">
        <v>3</v>
      </c>
      <c r="F2345" t="str">
        <f>VLOOKUP(E2345,病床機能区分!$A$2:$C$14,3,0)</f>
        <v>04：慢性期</v>
      </c>
      <c r="G2345" t="s">
        <v>1192</v>
      </c>
      <c r="H2345" t="s">
        <v>1176</v>
      </c>
      <c r="I2345">
        <v>450</v>
      </c>
      <c r="J2345" s="40">
        <f>I2360</f>
        <v>0.99557522123893805</v>
      </c>
    </row>
    <row r="2346" spans="1:10">
      <c r="A2346" t="s">
        <v>1134</v>
      </c>
      <c r="B2346" t="s">
        <v>839</v>
      </c>
      <c r="C2346" t="s">
        <v>1181</v>
      </c>
      <c r="D2346" t="str">
        <f>VLOOKUP(C2346,時点区分!$A$2:$C$8,3,0)</f>
        <v>01:現状ー構想策定時</v>
      </c>
      <c r="E2346" t="s">
        <v>783</v>
      </c>
      <c r="F2346" t="str">
        <f>VLOOKUP(E2346,病床機能区分!$A$2:$C$14,3,0)</f>
        <v>05：未報告</v>
      </c>
      <c r="G2346" t="s">
        <v>1194</v>
      </c>
      <c r="H2346" t="s">
        <v>1176</v>
      </c>
      <c r="I2346">
        <v>228</v>
      </c>
      <c r="J2346" s="40"/>
    </row>
    <row r="2347" spans="1:10">
      <c r="A2347" t="s">
        <v>1134</v>
      </c>
      <c r="B2347" t="s">
        <v>839</v>
      </c>
      <c r="C2347" t="s">
        <v>1181</v>
      </c>
      <c r="D2347" t="str">
        <f>VLOOKUP(C2347,時点区分!$A$2:$C$8,3,0)</f>
        <v>01:現状ー構想策定時</v>
      </c>
      <c r="E2347" t="s">
        <v>784</v>
      </c>
      <c r="F2347" t="str">
        <f>VLOOKUP(E2347,病床機能区分!$A$2:$C$14,3,0)</f>
        <v>06：合計</v>
      </c>
      <c r="G2347" t="s">
        <v>1196</v>
      </c>
      <c r="H2347" t="s">
        <v>1176</v>
      </c>
      <c r="I2347">
        <v>4780</v>
      </c>
      <c r="J2347" s="40">
        <f>I2361</f>
        <v>1.1994981179422837</v>
      </c>
    </row>
    <row r="2348" spans="1:10">
      <c r="A2348" t="s">
        <v>1134</v>
      </c>
      <c r="B2348" t="s">
        <v>839</v>
      </c>
      <c r="C2348" t="s">
        <v>1181</v>
      </c>
      <c r="D2348" t="str">
        <f>VLOOKUP(C2348,時点区分!$A$2:$C$8,3,0)</f>
        <v>01:現状ー構想策定時</v>
      </c>
      <c r="E2348" t="s">
        <v>785</v>
      </c>
      <c r="F2348" t="str">
        <f>VLOOKUP(E2348,病床機能区分!$A$2:$C$14,3,0)</f>
        <v>07：在宅医療等</v>
      </c>
      <c r="G2348" t="s">
        <v>1198</v>
      </c>
      <c r="H2348" t="s">
        <v>1176</v>
      </c>
      <c r="I2348">
        <v>4919</v>
      </c>
      <c r="J2348" s="40"/>
    </row>
    <row r="2349" spans="1:10">
      <c r="A2349" t="s">
        <v>1134</v>
      </c>
      <c r="B2349" t="s">
        <v>839</v>
      </c>
      <c r="C2349" t="s">
        <v>1181</v>
      </c>
      <c r="D2349" t="str">
        <f>VLOOKUP(C2349,時点区分!$A$2:$C$8,3,0)</f>
        <v>01:現状ー構想策定時</v>
      </c>
      <c r="E2349" t="s">
        <v>786</v>
      </c>
      <c r="F2349" t="str">
        <f>VLOOKUP(E2349,病床機能区分!$A$2:$C$14,3,0)</f>
        <v>08：うち訪問診療分</v>
      </c>
      <c r="G2349" t="s">
        <v>1200</v>
      </c>
      <c r="H2349" t="s">
        <v>1176</v>
      </c>
      <c r="I2349">
        <v>2748</v>
      </c>
      <c r="J2349" s="40"/>
    </row>
    <row r="2350" spans="1:10">
      <c r="A2350" t="s">
        <v>1134</v>
      </c>
      <c r="B2350" t="s">
        <v>839</v>
      </c>
      <c r="C2350" t="s">
        <v>1129</v>
      </c>
      <c r="D2350" t="str">
        <f>VLOOKUP(C2350,時点区分!$A$2:$C$8,3,0)</f>
        <v>02:将来</v>
      </c>
      <c r="E2350" t="s">
        <v>0</v>
      </c>
      <c r="F2350" t="str">
        <f>VLOOKUP(E2350,病床機能区分!$A$2:$C$14,3,0)</f>
        <v>01：高度急性期</v>
      </c>
      <c r="G2350" t="s">
        <v>1202</v>
      </c>
      <c r="H2350" t="s">
        <v>1176</v>
      </c>
      <c r="I2350">
        <v>404</v>
      </c>
      <c r="J2350" s="40">
        <f>I2357</f>
        <v>1.7797029702970297</v>
      </c>
    </row>
    <row r="2351" spans="1:10">
      <c r="A2351" t="s">
        <v>1134</v>
      </c>
      <c r="B2351" t="s">
        <v>839</v>
      </c>
      <c r="C2351" t="s">
        <v>1129</v>
      </c>
      <c r="D2351" t="str">
        <f>VLOOKUP(C2351,時点区分!$A$2:$C$8,3,0)</f>
        <v>02:将来</v>
      </c>
      <c r="E2351" t="s">
        <v>1</v>
      </c>
      <c r="F2351" t="str">
        <f>VLOOKUP(E2351,病床機能区分!$A$2:$C$14,3,0)</f>
        <v>02：急性期</v>
      </c>
      <c r="G2351" t="s">
        <v>1204</v>
      </c>
      <c r="H2351" t="s">
        <v>1176</v>
      </c>
      <c r="I2351">
        <v>1462</v>
      </c>
      <c r="J2351" s="40">
        <f>I2358</f>
        <v>2.0246238030095758</v>
      </c>
    </row>
    <row r="2352" spans="1:10">
      <c r="A2352" t="s">
        <v>1134</v>
      </c>
      <c r="B2352" t="s">
        <v>839</v>
      </c>
      <c r="C2352" t="s">
        <v>1129</v>
      </c>
      <c r="D2352" t="str">
        <f>VLOOKUP(C2352,時点区分!$A$2:$C$8,3,0)</f>
        <v>02:将来</v>
      </c>
      <c r="E2352" t="s">
        <v>2</v>
      </c>
      <c r="F2352" t="str">
        <f>VLOOKUP(E2352,病床機能区分!$A$2:$C$14,3,0)</f>
        <v>03：回復期</v>
      </c>
      <c r="G2352" t="s">
        <v>1206</v>
      </c>
      <c r="H2352" t="s">
        <v>1176</v>
      </c>
      <c r="I2352">
        <v>1667</v>
      </c>
      <c r="J2352" s="40">
        <f>I2359</f>
        <v>0.25374925014997002</v>
      </c>
    </row>
    <row r="2353" spans="1:10">
      <c r="A2353" t="s">
        <v>1134</v>
      </c>
      <c r="B2353" t="s">
        <v>839</v>
      </c>
      <c r="C2353" t="s">
        <v>1129</v>
      </c>
      <c r="D2353" t="str">
        <f>VLOOKUP(C2353,時点区分!$A$2:$C$8,3,0)</f>
        <v>02:将来</v>
      </c>
      <c r="E2353" t="s">
        <v>3</v>
      </c>
      <c r="F2353" t="str">
        <f>VLOOKUP(E2353,病床機能区分!$A$2:$C$14,3,0)</f>
        <v>04：慢性期</v>
      </c>
      <c r="G2353" t="s">
        <v>1208</v>
      </c>
      <c r="H2353" t="s">
        <v>1176</v>
      </c>
      <c r="I2353">
        <v>452</v>
      </c>
      <c r="J2353" s="40">
        <f>I2360</f>
        <v>0.99557522123893805</v>
      </c>
    </row>
    <row r="2354" spans="1:10">
      <c r="A2354" t="s">
        <v>1134</v>
      </c>
      <c r="B2354" t="s">
        <v>839</v>
      </c>
      <c r="C2354" t="s">
        <v>1129</v>
      </c>
      <c r="D2354" t="str">
        <f>VLOOKUP(C2354,時点区分!$A$2:$C$8,3,0)</f>
        <v>02:将来</v>
      </c>
      <c r="E2354" t="s">
        <v>784</v>
      </c>
      <c r="F2354" t="str">
        <f>VLOOKUP(E2354,病床機能区分!$A$2:$C$14,3,0)</f>
        <v>06：合計</v>
      </c>
      <c r="G2354" t="s">
        <v>1210</v>
      </c>
      <c r="H2354" t="s">
        <v>1176</v>
      </c>
      <c r="I2354">
        <v>3985</v>
      </c>
      <c r="J2354" s="40">
        <f>I2361</f>
        <v>1.1994981179422837</v>
      </c>
    </row>
    <row r="2355" spans="1:10">
      <c r="A2355" t="s">
        <v>1134</v>
      </c>
      <c r="B2355" t="s">
        <v>839</v>
      </c>
      <c r="C2355" t="s">
        <v>1129</v>
      </c>
      <c r="D2355" t="str">
        <f>VLOOKUP(C2355,時点区分!$A$2:$C$8,3,0)</f>
        <v>02:将来</v>
      </c>
      <c r="E2355" t="s">
        <v>785</v>
      </c>
      <c r="F2355" t="str">
        <f>VLOOKUP(E2355,病床機能区分!$A$2:$C$14,3,0)</f>
        <v>07：在宅医療等</v>
      </c>
      <c r="G2355" t="s">
        <v>1212</v>
      </c>
      <c r="H2355" t="s">
        <v>1176</v>
      </c>
      <c r="I2355">
        <v>-5891</v>
      </c>
      <c r="J2355" s="40"/>
    </row>
    <row r="2356" spans="1:10">
      <c r="A2356" t="s">
        <v>1134</v>
      </c>
      <c r="B2356" t="s">
        <v>839</v>
      </c>
      <c r="C2356" t="s">
        <v>1129</v>
      </c>
      <c r="D2356" t="str">
        <f>VLOOKUP(C2356,時点区分!$A$2:$C$8,3,0)</f>
        <v>02:将来</v>
      </c>
      <c r="E2356" t="s">
        <v>786</v>
      </c>
      <c r="F2356" t="str">
        <f>VLOOKUP(E2356,病床機能区分!$A$2:$C$14,3,0)</f>
        <v>08：うち訪問診療分</v>
      </c>
      <c r="G2356" t="s">
        <v>1214</v>
      </c>
      <c r="H2356" t="s">
        <v>1176</v>
      </c>
      <c r="I2356">
        <v>-3309</v>
      </c>
      <c r="J2356" s="40"/>
    </row>
    <row r="2357" spans="1:10">
      <c r="A2357" t="s">
        <v>1134</v>
      </c>
      <c r="B2357" t="s">
        <v>839</v>
      </c>
      <c r="C2357" t="s">
        <v>1182</v>
      </c>
      <c r="D2357" t="str">
        <f>VLOOKUP(C2357,時点区分!$A$2:$C$8,3,0)</f>
        <v>03:構想策定時一致率</v>
      </c>
      <c r="E2357" t="s">
        <v>0</v>
      </c>
      <c r="F2357" t="str">
        <f>VLOOKUP(E2357,病床機能区分!$A$2:$C$14,3,0)</f>
        <v>01：高度急性期</v>
      </c>
      <c r="G2357" t="s">
        <v>1216</v>
      </c>
      <c r="H2357" t="s">
        <v>1270</v>
      </c>
      <c r="I2357">
        <v>1.7797029702970297</v>
      </c>
      <c r="J2357" s="40"/>
    </row>
    <row r="2358" spans="1:10">
      <c r="A2358" t="s">
        <v>1134</v>
      </c>
      <c r="B2358" t="s">
        <v>839</v>
      </c>
      <c r="C2358" t="s">
        <v>1182</v>
      </c>
      <c r="D2358" t="str">
        <f>VLOOKUP(C2358,時点区分!$A$2:$C$8,3,0)</f>
        <v>03:構想策定時一致率</v>
      </c>
      <c r="E2358" t="s">
        <v>1</v>
      </c>
      <c r="F2358" t="str">
        <f>VLOOKUP(E2358,病床機能区分!$A$2:$C$14,3,0)</f>
        <v>02：急性期</v>
      </c>
      <c r="G2358" t="s">
        <v>1218</v>
      </c>
      <c r="H2358" t="s">
        <v>1270</v>
      </c>
      <c r="I2358">
        <v>2.0246238030095758</v>
      </c>
      <c r="J2358" s="40"/>
    </row>
    <row r="2359" spans="1:10">
      <c r="A2359" t="s">
        <v>1134</v>
      </c>
      <c r="B2359" t="s">
        <v>839</v>
      </c>
      <c r="C2359" t="s">
        <v>1182</v>
      </c>
      <c r="D2359" t="str">
        <f>VLOOKUP(C2359,時点区分!$A$2:$C$8,3,0)</f>
        <v>03:構想策定時一致率</v>
      </c>
      <c r="E2359" t="s">
        <v>2</v>
      </c>
      <c r="F2359" t="str">
        <f>VLOOKUP(E2359,病床機能区分!$A$2:$C$14,3,0)</f>
        <v>03：回復期</v>
      </c>
      <c r="G2359" t="s">
        <v>1220</v>
      </c>
      <c r="H2359" t="s">
        <v>1270</v>
      </c>
      <c r="I2359">
        <v>0.25374925014997002</v>
      </c>
      <c r="J2359" s="40"/>
    </row>
    <row r="2360" spans="1:10">
      <c r="A2360" t="s">
        <v>1134</v>
      </c>
      <c r="B2360" t="s">
        <v>839</v>
      </c>
      <c r="C2360" t="s">
        <v>1182</v>
      </c>
      <c r="D2360" t="str">
        <f>VLOOKUP(C2360,時点区分!$A$2:$C$8,3,0)</f>
        <v>03:構想策定時一致率</v>
      </c>
      <c r="E2360" t="s">
        <v>3</v>
      </c>
      <c r="F2360" t="str">
        <f>VLOOKUP(E2360,病床機能区分!$A$2:$C$14,3,0)</f>
        <v>04：慢性期</v>
      </c>
      <c r="G2360" t="s">
        <v>1222</v>
      </c>
      <c r="H2360" t="s">
        <v>1270</v>
      </c>
      <c r="I2360">
        <v>0.99557522123893805</v>
      </c>
      <c r="J2360" s="40"/>
    </row>
    <row r="2361" spans="1:10">
      <c r="A2361" t="s">
        <v>1134</v>
      </c>
      <c r="B2361" t="s">
        <v>839</v>
      </c>
      <c r="C2361" t="s">
        <v>1182</v>
      </c>
      <c r="D2361" t="str">
        <f>VLOOKUP(C2361,時点区分!$A$2:$C$8,3,0)</f>
        <v>03:構想策定時一致率</v>
      </c>
      <c r="E2361" t="s">
        <v>784</v>
      </c>
      <c r="F2361" t="str">
        <f>VLOOKUP(E2361,病床機能区分!$A$2:$C$14,3,0)</f>
        <v>06：合計</v>
      </c>
      <c r="G2361" t="s">
        <v>1224</v>
      </c>
      <c r="H2361" t="s">
        <v>1270</v>
      </c>
      <c r="I2361">
        <v>1.1994981179422837</v>
      </c>
      <c r="J2361" s="40"/>
    </row>
    <row r="2362" spans="1:10">
      <c r="A2362" t="s">
        <v>1134</v>
      </c>
      <c r="B2362" t="s">
        <v>839</v>
      </c>
      <c r="C2362" t="s">
        <v>1183</v>
      </c>
      <c r="D2362" t="str">
        <f>VLOOKUP(C2362,時点区分!$A$2:$C$8,3,0)</f>
        <v>04:R4年度病床機能報告_2022年時点</v>
      </c>
      <c r="E2362" t="s">
        <v>0</v>
      </c>
      <c r="F2362" t="str">
        <f>VLOOKUP(E2362,病床機能区分!$A$2:$C$14,3,0)</f>
        <v>01：高度急性期</v>
      </c>
      <c r="G2362" t="s">
        <v>1226</v>
      </c>
      <c r="H2362" t="s">
        <v>1176</v>
      </c>
      <c r="I2362">
        <v>440</v>
      </c>
      <c r="J2362" s="40">
        <f>I2369</f>
        <v>1.0891089108910892</v>
      </c>
    </row>
    <row r="2363" spans="1:10">
      <c r="A2363" t="s">
        <v>1134</v>
      </c>
      <c r="B2363" t="s">
        <v>839</v>
      </c>
      <c r="C2363" t="s">
        <v>1183</v>
      </c>
      <c r="D2363" t="str">
        <f>VLOOKUP(C2363,時点区分!$A$2:$C$8,3,0)</f>
        <v>04:R4年度病床機能報告_2022年時点</v>
      </c>
      <c r="E2363" t="s">
        <v>1</v>
      </c>
      <c r="F2363" t="str">
        <f>VLOOKUP(E2363,病床機能区分!$A$2:$C$14,3,0)</f>
        <v>02：急性期</v>
      </c>
      <c r="G2363" t="s">
        <v>1228</v>
      </c>
      <c r="H2363" t="s">
        <v>1176</v>
      </c>
      <c r="I2363">
        <v>2532</v>
      </c>
      <c r="J2363" s="40">
        <f t="shared" ref="J2363:J2365" si="58">I2370</f>
        <v>1.73187414500684</v>
      </c>
    </row>
    <row r="2364" spans="1:10">
      <c r="A2364" t="s">
        <v>1134</v>
      </c>
      <c r="B2364" t="s">
        <v>839</v>
      </c>
      <c r="C2364" t="s">
        <v>1183</v>
      </c>
      <c r="D2364" t="str">
        <f>VLOOKUP(C2364,時点区分!$A$2:$C$8,3,0)</f>
        <v>04:R4年度病床機能報告_2022年時点</v>
      </c>
      <c r="E2364" t="s">
        <v>2</v>
      </c>
      <c r="F2364" t="str">
        <f>VLOOKUP(E2364,病床機能区分!$A$2:$C$14,3,0)</f>
        <v>03：回復期</v>
      </c>
      <c r="G2364" t="s">
        <v>1230</v>
      </c>
      <c r="H2364" t="s">
        <v>1176</v>
      </c>
      <c r="I2364">
        <v>723</v>
      </c>
      <c r="J2364" s="40">
        <f t="shared" si="58"/>
        <v>0.43371325734853028</v>
      </c>
    </row>
    <row r="2365" spans="1:10">
      <c r="A2365" t="s">
        <v>1134</v>
      </c>
      <c r="B2365" t="s">
        <v>839</v>
      </c>
      <c r="C2365" t="s">
        <v>1183</v>
      </c>
      <c r="D2365" t="str">
        <f>VLOOKUP(C2365,時点区分!$A$2:$C$8,3,0)</f>
        <v>04:R4年度病床機能報告_2022年時点</v>
      </c>
      <c r="E2365" t="s">
        <v>3</v>
      </c>
      <c r="F2365" t="str">
        <f>VLOOKUP(E2365,病床機能区分!$A$2:$C$14,3,0)</f>
        <v>04：慢性期</v>
      </c>
      <c r="G2365" t="s">
        <v>1232</v>
      </c>
      <c r="H2365" t="s">
        <v>1176</v>
      </c>
      <c r="I2365">
        <v>537</v>
      </c>
      <c r="J2365" s="40">
        <f t="shared" si="58"/>
        <v>1.1880530973451326</v>
      </c>
    </row>
    <row r="2366" spans="1:10">
      <c r="A2366" t="s">
        <v>1134</v>
      </c>
      <c r="B2366" t="s">
        <v>839</v>
      </c>
      <c r="C2366" t="s">
        <v>1183</v>
      </c>
      <c r="D2366" t="str">
        <f>VLOOKUP(C2366,時点区分!$A$2:$C$8,3,0)</f>
        <v>04:R4年度病床機能報告_2022年時点</v>
      </c>
      <c r="E2366" t="s">
        <v>771</v>
      </c>
      <c r="F2366" t="str">
        <f>VLOOKUP(E2366,病床機能区分!$A$2:$C$14,3,0)</f>
        <v>09：休棟中（今後再開する予定）</v>
      </c>
      <c r="G2366" t="s">
        <v>1234</v>
      </c>
      <c r="H2366" t="s">
        <v>1176</v>
      </c>
      <c r="I2366">
        <v>103</v>
      </c>
      <c r="J2366" s="40"/>
    </row>
    <row r="2367" spans="1:10">
      <c r="A2367" t="s">
        <v>1134</v>
      </c>
      <c r="B2367" t="s">
        <v>839</v>
      </c>
      <c r="C2367" t="s">
        <v>1183</v>
      </c>
      <c r="D2367" t="str">
        <f>VLOOKUP(C2367,時点区分!$A$2:$C$8,3,0)</f>
        <v>04:R4年度病床機能報告_2022年時点</v>
      </c>
      <c r="E2367" t="s">
        <v>772</v>
      </c>
      <c r="F2367" t="str">
        <f>VLOOKUP(E2367,病床機能区分!$A$2:$C$14,3,0)</f>
        <v>10：休棟中（今後廃止する予定）</v>
      </c>
      <c r="G2367" t="s">
        <v>1236</v>
      </c>
      <c r="H2367" t="s">
        <v>1176</v>
      </c>
      <c r="I2367">
        <v>0</v>
      </c>
      <c r="J2367" s="40"/>
    </row>
    <row r="2368" spans="1:10">
      <c r="A2368" t="s">
        <v>1134</v>
      </c>
      <c r="B2368" t="s">
        <v>839</v>
      </c>
      <c r="C2368" t="s">
        <v>1183</v>
      </c>
      <c r="D2368" t="str">
        <f>VLOOKUP(C2368,時点区分!$A$2:$C$8,3,0)</f>
        <v>04:R4年度病床機能報告_2022年時点</v>
      </c>
      <c r="E2368" t="s">
        <v>784</v>
      </c>
      <c r="F2368" t="str">
        <f>VLOOKUP(E2368,病床機能区分!$A$2:$C$14,3,0)</f>
        <v>06：合計</v>
      </c>
      <c r="G2368" t="s">
        <v>1238</v>
      </c>
      <c r="H2368" t="s">
        <v>1176</v>
      </c>
      <c r="I2368">
        <v>4335</v>
      </c>
      <c r="J2368" s="40">
        <f>I2373</f>
        <v>1.0878293601003763</v>
      </c>
    </row>
    <row r="2369" spans="1:10">
      <c r="A2369" t="s">
        <v>1134</v>
      </c>
      <c r="B2369" t="s">
        <v>839</v>
      </c>
      <c r="C2369" t="s">
        <v>1184</v>
      </c>
      <c r="D2369" t="str">
        <f>VLOOKUP(C2369,時点区分!$A$2:$C$8,3,0)</f>
        <v>05:R4年度現状一致率</v>
      </c>
      <c r="E2369" t="s">
        <v>0</v>
      </c>
      <c r="F2369" t="str">
        <f>VLOOKUP(E2369,病床機能区分!$A$2:$C$14,3,0)</f>
        <v>01：高度急性期</v>
      </c>
      <c r="G2369" t="s">
        <v>1239</v>
      </c>
      <c r="H2369" t="s">
        <v>1270</v>
      </c>
      <c r="I2369">
        <v>1.0891089108910892</v>
      </c>
      <c r="J2369" s="40"/>
    </row>
    <row r="2370" spans="1:10">
      <c r="A2370" t="s">
        <v>1134</v>
      </c>
      <c r="B2370" t="s">
        <v>839</v>
      </c>
      <c r="C2370" t="s">
        <v>1184</v>
      </c>
      <c r="D2370" t="str">
        <f>VLOOKUP(C2370,時点区分!$A$2:$C$8,3,0)</f>
        <v>05:R4年度現状一致率</v>
      </c>
      <c r="E2370" t="s">
        <v>1</v>
      </c>
      <c r="F2370" t="str">
        <f>VLOOKUP(E2370,病床機能区分!$A$2:$C$14,3,0)</f>
        <v>02：急性期</v>
      </c>
      <c r="G2370" t="s">
        <v>1241</v>
      </c>
      <c r="H2370" t="s">
        <v>1270</v>
      </c>
      <c r="I2370">
        <v>1.73187414500684</v>
      </c>
      <c r="J2370" s="40"/>
    </row>
    <row r="2371" spans="1:10">
      <c r="A2371" t="s">
        <v>1134</v>
      </c>
      <c r="B2371" t="s">
        <v>839</v>
      </c>
      <c r="C2371" t="s">
        <v>1184</v>
      </c>
      <c r="D2371" t="str">
        <f>VLOOKUP(C2371,時点区分!$A$2:$C$8,3,0)</f>
        <v>05:R4年度現状一致率</v>
      </c>
      <c r="E2371" t="s">
        <v>2</v>
      </c>
      <c r="F2371" t="str">
        <f>VLOOKUP(E2371,病床機能区分!$A$2:$C$14,3,0)</f>
        <v>03：回復期</v>
      </c>
      <c r="G2371" t="s">
        <v>1243</v>
      </c>
      <c r="H2371" t="s">
        <v>1270</v>
      </c>
      <c r="I2371">
        <v>0.43371325734853028</v>
      </c>
      <c r="J2371" s="40"/>
    </row>
    <row r="2372" spans="1:10">
      <c r="A2372" t="s">
        <v>1134</v>
      </c>
      <c r="B2372" t="s">
        <v>839</v>
      </c>
      <c r="C2372" t="s">
        <v>1184</v>
      </c>
      <c r="D2372" t="str">
        <f>VLOOKUP(C2372,時点区分!$A$2:$C$8,3,0)</f>
        <v>05:R4年度現状一致率</v>
      </c>
      <c r="E2372" t="s">
        <v>3</v>
      </c>
      <c r="F2372" t="str">
        <f>VLOOKUP(E2372,病床機能区分!$A$2:$C$14,3,0)</f>
        <v>04：慢性期</v>
      </c>
      <c r="G2372" t="s">
        <v>1245</v>
      </c>
      <c r="H2372" t="s">
        <v>1270</v>
      </c>
      <c r="I2372">
        <v>1.1880530973451326</v>
      </c>
      <c r="J2372" s="40"/>
    </row>
    <row r="2373" spans="1:10">
      <c r="A2373" t="s">
        <v>1134</v>
      </c>
      <c r="B2373" t="s">
        <v>839</v>
      </c>
      <c r="C2373" t="s">
        <v>1184</v>
      </c>
      <c r="D2373" t="str">
        <f>VLOOKUP(C2373,時点区分!$A$2:$C$8,3,0)</f>
        <v>05:R4年度現状一致率</v>
      </c>
      <c r="E2373" t="s">
        <v>784</v>
      </c>
      <c r="F2373" t="str">
        <f>VLOOKUP(E2373,病床機能区分!$A$2:$C$14,3,0)</f>
        <v>06：合計</v>
      </c>
      <c r="G2373" t="s">
        <v>1247</v>
      </c>
      <c r="H2373" t="s">
        <v>1270</v>
      </c>
      <c r="I2373">
        <v>1.0878293601003763</v>
      </c>
      <c r="J2373" s="40"/>
    </row>
    <row r="2374" spans="1:10">
      <c r="A2374" t="s">
        <v>1134</v>
      </c>
      <c r="B2374" t="s">
        <v>839</v>
      </c>
      <c r="C2374" t="s">
        <v>1185</v>
      </c>
      <c r="D2374" t="str">
        <f>VLOOKUP(C2374,時点区分!$A$2:$C$8,3,0)</f>
        <v>06:R4年度病床機能報告_2025年時点</v>
      </c>
      <c r="E2374" t="s">
        <v>0</v>
      </c>
      <c r="F2374" t="str">
        <f>VLOOKUP(E2374,病床機能区分!$A$2:$C$14,3,0)</f>
        <v>01：高度急性期</v>
      </c>
      <c r="G2374" t="s">
        <v>1249</v>
      </c>
      <c r="H2374" t="s">
        <v>1176</v>
      </c>
      <c r="I2374">
        <v>452</v>
      </c>
      <c r="J2374" s="40">
        <f>I2382</f>
        <v>1.1188118811881189</v>
      </c>
    </row>
    <row r="2375" spans="1:10">
      <c r="A2375" t="s">
        <v>1134</v>
      </c>
      <c r="B2375" t="s">
        <v>839</v>
      </c>
      <c r="C2375" t="s">
        <v>1185</v>
      </c>
      <c r="D2375" t="str">
        <f>VLOOKUP(C2375,時点区分!$A$2:$C$8,3,0)</f>
        <v>06:R4年度病床機能報告_2025年時点</v>
      </c>
      <c r="E2375" t="s">
        <v>1</v>
      </c>
      <c r="F2375" t="str">
        <f>VLOOKUP(E2375,病床機能区分!$A$2:$C$14,3,0)</f>
        <v>02：急性期</v>
      </c>
      <c r="G2375" t="s">
        <v>1251</v>
      </c>
      <c r="H2375" t="s">
        <v>1176</v>
      </c>
      <c r="I2375">
        <v>2485</v>
      </c>
      <c r="J2375" s="40">
        <f>I2383</f>
        <v>1.6997264021887826</v>
      </c>
    </row>
    <row r="2376" spans="1:10">
      <c r="A2376" t="s">
        <v>1134</v>
      </c>
      <c r="B2376" t="s">
        <v>839</v>
      </c>
      <c r="C2376" t="s">
        <v>1185</v>
      </c>
      <c r="D2376" t="str">
        <f>VLOOKUP(C2376,時点区分!$A$2:$C$8,3,0)</f>
        <v>06:R4年度病床機能報告_2025年時点</v>
      </c>
      <c r="E2376" t="s">
        <v>2</v>
      </c>
      <c r="F2376" t="str">
        <f>VLOOKUP(E2376,病床機能区分!$A$2:$C$14,3,0)</f>
        <v>03：回復期</v>
      </c>
      <c r="G2376" t="s">
        <v>1253</v>
      </c>
      <c r="H2376" t="s">
        <v>1176</v>
      </c>
      <c r="I2376">
        <v>754</v>
      </c>
      <c r="J2376" s="40">
        <f>I2384</f>
        <v>0.4523095380923815</v>
      </c>
    </row>
    <row r="2377" spans="1:10">
      <c r="A2377" t="s">
        <v>1134</v>
      </c>
      <c r="B2377" t="s">
        <v>839</v>
      </c>
      <c r="C2377" t="s">
        <v>1185</v>
      </c>
      <c r="D2377" t="str">
        <f>VLOOKUP(C2377,時点区分!$A$2:$C$8,3,0)</f>
        <v>06:R4年度病床機能報告_2025年時点</v>
      </c>
      <c r="E2377" t="s">
        <v>3</v>
      </c>
      <c r="F2377" t="str">
        <f>VLOOKUP(E2377,病床機能区分!$A$2:$C$14,3,0)</f>
        <v>04：慢性期</v>
      </c>
      <c r="G2377" t="s">
        <v>1255</v>
      </c>
      <c r="H2377" t="s">
        <v>1176</v>
      </c>
      <c r="I2377">
        <v>581</v>
      </c>
      <c r="J2377" s="40">
        <f>I2385</f>
        <v>1.2853982300884956</v>
      </c>
    </row>
    <row r="2378" spans="1:10">
      <c r="A2378" t="s">
        <v>1134</v>
      </c>
      <c r="B2378" t="s">
        <v>839</v>
      </c>
      <c r="C2378" t="s">
        <v>1185</v>
      </c>
      <c r="D2378" t="str">
        <f>VLOOKUP(C2378,時点区分!$A$2:$C$8,3,0)</f>
        <v>06:R4年度病床機能報告_2025年時点</v>
      </c>
      <c r="E2378" t="s">
        <v>779</v>
      </c>
      <c r="F2378" t="str">
        <f>VLOOKUP(E2378,病床機能区分!$A$2:$C$14,3,0)</f>
        <v>11：介護保険施設等へ移行予定</v>
      </c>
      <c r="G2378" t="s">
        <v>1257</v>
      </c>
      <c r="H2378" t="s">
        <v>1176</v>
      </c>
      <c r="I2378">
        <v>0</v>
      </c>
      <c r="J2378" s="40"/>
    </row>
    <row r="2379" spans="1:10">
      <c r="A2379" t="s">
        <v>1134</v>
      </c>
      <c r="B2379" t="s">
        <v>839</v>
      </c>
      <c r="C2379" t="s">
        <v>1185</v>
      </c>
      <c r="D2379" t="str">
        <f>VLOOKUP(C2379,時点区分!$A$2:$C$8,3,0)</f>
        <v>06:R4年度病床機能報告_2025年時点</v>
      </c>
      <c r="E2379" t="s">
        <v>780</v>
      </c>
      <c r="F2379" t="str">
        <f>VLOOKUP(E2379,病床機能区分!$A$2:$C$14,3,0)</f>
        <v>12：休棟予定</v>
      </c>
      <c r="G2379" t="s">
        <v>1259</v>
      </c>
      <c r="H2379" t="s">
        <v>1176</v>
      </c>
      <c r="I2379">
        <v>63</v>
      </c>
      <c r="J2379" s="40"/>
    </row>
    <row r="2380" spans="1:10">
      <c r="A2380" t="s">
        <v>1134</v>
      </c>
      <c r="B2380" t="s">
        <v>839</v>
      </c>
      <c r="C2380" t="s">
        <v>1185</v>
      </c>
      <c r="D2380" t="str">
        <f>VLOOKUP(C2380,時点区分!$A$2:$C$8,3,0)</f>
        <v>06:R4年度病床機能報告_2025年時点</v>
      </c>
      <c r="E2380" t="s">
        <v>781</v>
      </c>
      <c r="F2380" t="str">
        <f>VLOOKUP(E2380,病床機能区分!$A$2:$C$14,3,0)</f>
        <v>13：廃止予定</v>
      </c>
      <c r="G2380" t="s">
        <v>1261</v>
      </c>
      <c r="H2380" t="s">
        <v>1176</v>
      </c>
      <c r="I2380">
        <v>0</v>
      </c>
      <c r="J2380" s="40"/>
    </row>
    <row r="2381" spans="1:10">
      <c r="A2381" t="s">
        <v>1134</v>
      </c>
      <c r="B2381" t="s">
        <v>839</v>
      </c>
      <c r="C2381" t="s">
        <v>1185</v>
      </c>
      <c r="D2381" t="str">
        <f>VLOOKUP(C2381,時点区分!$A$2:$C$8,3,0)</f>
        <v>06:R4年度病床機能報告_2025年時点</v>
      </c>
      <c r="E2381" t="s">
        <v>784</v>
      </c>
      <c r="F2381" t="str">
        <f>VLOOKUP(E2381,病床機能区分!$A$2:$C$14,3,0)</f>
        <v>06：合計</v>
      </c>
      <c r="G2381" t="s">
        <v>1263</v>
      </c>
      <c r="H2381" t="s">
        <v>1176</v>
      </c>
      <c r="I2381">
        <v>4335</v>
      </c>
      <c r="J2381" s="40">
        <f>I2386</f>
        <v>1.0878293601003763</v>
      </c>
    </row>
    <row r="2382" spans="1:10">
      <c r="A2382" t="s">
        <v>1134</v>
      </c>
      <c r="B2382" t="s">
        <v>839</v>
      </c>
      <c r="C2382" t="s">
        <v>1278</v>
      </c>
      <c r="D2382" t="str">
        <f>VLOOKUP(C2382,時点区分!$A$2:$C$8,3,0)</f>
        <v>07:R4年度将来一致率</v>
      </c>
      <c r="E2382" t="s">
        <v>0</v>
      </c>
      <c r="F2382" t="str">
        <f>VLOOKUP(E2382,病床機能区分!$A$2:$C$14,3,0)</f>
        <v>01：高度急性期</v>
      </c>
      <c r="G2382" t="s">
        <v>1281</v>
      </c>
      <c r="H2382" t="s">
        <v>1270</v>
      </c>
      <c r="I2382">
        <v>1.1188118811881189</v>
      </c>
      <c r="J2382" s="40"/>
    </row>
    <row r="2383" spans="1:10">
      <c r="A2383" t="s">
        <v>1134</v>
      </c>
      <c r="B2383" t="s">
        <v>839</v>
      </c>
      <c r="C2383" t="s">
        <v>1278</v>
      </c>
      <c r="D2383" t="str">
        <f>VLOOKUP(C2383,時点区分!$A$2:$C$8,3,0)</f>
        <v>07:R4年度将来一致率</v>
      </c>
      <c r="E2383" t="s">
        <v>1</v>
      </c>
      <c r="F2383" t="str">
        <f>VLOOKUP(E2383,病床機能区分!$A$2:$C$14,3,0)</f>
        <v>02：急性期</v>
      </c>
      <c r="G2383" t="s">
        <v>1283</v>
      </c>
      <c r="H2383" t="s">
        <v>1270</v>
      </c>
      <c r="I2383">
        <v>1.6997264021887826</v>
      </c>
      <c r="J2383" s="40"/>
    </row>
    <row r="2384" spans="1:10">
      <c r="A2384" t="s">
        <v>1134</v>
      </c>
      <c r="B2384" t="s">
        <v>839</v>
      </c>
      <c r="C2384" t="s">
        <v>1278</v>
      </c>
      <c r="D2384" t="str">
        <f>VLOOKUP(C2384,時点区分!$A$2:$C$8,3,0)</f>
        <v>07:R4年度将来一致率</v>
      </c>
      <c r="E2384" t="s">
        <v>2</v>
      </c>
      <c r="F2384" t="str">
        <f>VLOOKUP(E2384,病床機能区分!$A$2:$C$14,3,0)</f>
        <v>03：回復期</v>
      </c>
      <c r="G2384" t="s">
        <v>1285</v>
      </c>
      <c r="H2384" t="s">
        <v>1270</v>
      </c>
      <c r="I2384">
        <v>0.4523095380923815</v>
      </c>
      <c r="J2384" s="40"/>
    </row>
    <row r="2385" spans="1:10">
      <c r="A2385" t="s">
        <v>1134</v>
      </c>
      <c r="B2385" t="s">
        <v>839</v>
      </c>
      <c r="C2385" t="s">
        <v>1278</v>
      </c>
      <c r="D2385" t="str">
        <f>VLOOKUP(C2385,時点区分!$A$2:$C$8,3,0)</f>
        <v>07:R4年度将来一致率</v>
      </c>
      <c r="E2385" t="s">
        <v>3</v>
      </c>
      <c r="F2385" t="str">
        <f>VLOOKUP(E2385,病床機能区分!$A$2:$C$14,3,0)</f>
        <v>04：慢性期</v>
      </c>
      <c r="G2385" t="s">
        <v>1287</v>
      </c>
      <c r="H2385" t="s">
        <v>1270</v>
      </c>
      <c r="I2385">
        <v>1.2853982300884956</v>
      </c>
      <c r="J2385" s="40"/>
    </row>
    <row r="2386" spans="1:10" ht="14" thickBot="1">
      <c r="A2386" t="s">
        <v>1134</v>
      </c>
      <c r="B2386" t="s">
        <v>839</v>
      </c>
      <c r="C2386" t="s">
        <v>1278</v>
      </c>
      <c r="D2386" t="str">
        <f>VLOOKUP(C2386,時点区分!$A$2:$C$8,3,0)</f>
        <v>07:R4年度将来一致率</v>
      </c>
      <c r="E2386" t="s">
        <v>784</v>
      </c>
      <c r="F2386" t="str">
        <f>VLOOKUP(E2386,病床機能区分!$A$2:$C$14,3,0)</f>
        <v>06：合計</v>
      </c>
      <c r="G2386" t="s">
        <v>1289</v>
      </c>
      <c r="H2386" t="s">
        <v>1270</v>
      </c>
      <c r="I2386">
        <v>1.0878293601003763</v>
      </c>
      <c r="J2386" s="41"/>
    </row>
    <row r="2387" spans="1:10">
      <c r="A2387" t="s">
        <v>1134</v>
      </c>
      <c r="B2387" t="s">
        <v>840</v>
      </c>
      <c r="C2387" t="s">
        <v>1181</v>
      </c>
      <c r="D2387" t="str">
        <f>VLOOKUP(C2387,時点区分!$A$2:$C$8,3,0)</f>
        <v>01:現状ー構想策定時</v>
      </c>
      <c r="E2387" t="s">
        <v>0</v>
      </c>
      <c r="F2387" t="str">
        <f>VLOOKUP(E2387,病床機能区分!$A$2:$C$14,3,0)</f>
        <v>01：高度急性期</v>
      </c>
      <c r="G2387" t="s">
        <v>1186</v>
      </c>
      <c r="H2387" t="s">
        <v>1176</v>
      </c>
      <c r="I2387">
        <v>100</v>
      </c>
      <c r="J2387" s="39">
        <f>I2402</f>
        <v>0.21321961620469082</v>
      </c>
    </row>
    <row r="2388" spans="1:10">
      <c r="A2388" t="s">
        <v>1134</v>
      </c>
      <c r="B2388" t="s">
        <v>840</v>
      </c>
      <c r="C2388" t="s">
        <v>1181</v>
      </c>
      <c r="D2388" t="str">
        <f>VLOOKUP(C2388,時点区分!$A$2:$C$8,3,0)</f>
        <v>01:現状ー構想策定時</v>
      </c>
      <c r="E2388" t="s">
        <v>1</v>
      </c>
      <c r="F2388" t="str">
        <f>VLOOKUP(E2388,病床機能区分!$A$2:$C$14,3,0)</f>
        <v>02：急性期</v>
      </c>
      <c r="G2388" t="s">
        <v>1188</v>
      </c>
      <c r="H2388" t="s">
        <v>1176</v>
      </c>
      <c r="I2388">
        <v>3778</v>
      </c>
      <c r="J2388" s="40">
        <f>I2403</f>
        <v>2.3036585365853659</v>
      </c>
    </row>
    <row r="2389" spans="1:10">
      <c r="A2389" t="s">
        <v>1134</v>
      </c>
      <c r="B2389" t="s">
        <v>840</v>
      </c>
      <c r="C2389" t="s">
        <v>1181</v>
      </c>
      <c r="D2389" t="str">
        <f>VLOOKUP(C2389,時点区分!$A$2:$C$8,3,0)</f>
        <v>01:現状ー構想策定時</v>
      </c>
      <c r="E2389" t="s">
        <v>2</v>
      </c>
      <c r="F2389" t="str">
        <f>VLOOKUP(E2389,病床機能区分!$A$2:$C$14,3,0)</f>
        <v>03：回復期</v>
      </c>
      <c r="G2389" t="s">
        <v>1190</v>
      </c>
      <c r="H2389" t="s">
        <v>1176</v>
      </c>
      <c r="I2389">
        <v>618</v>
      </c>
      <c r="J2389" s="40">
        <f>I2404</f>
        <v>0.44017094017094016</v>
      </c>
    </row>
    <row r="2390" spans="1:10">
      <c r="A2390" t="s">
        <v>1134</v>
      </c>
      <c r="B2390" t="s">
        <v>840</v>
      </c>
      <c r="C2390" t="s">
        <v>1181</v>
      </c>
      <c r="D2390" t="str">
        <f>VLOOKUP(C2390,時点区分!$A$2:$C$8,3,0)</f>
        <v>01:現状ー構想策定時</v>
      </c>
      <c r="E2390" t="s">
        <v>3</v>
      </c>
      <c r="F2390" t="str">
        <f>VLOOKUP(E2390,病床機能区分!$A$2:$C$14,3,0)</f>
        <v>04：慢性期</v>
      </c>
      <c r="G2390" t="s">
        <v>1192</v>
      </c>
      <c r="H2390" t="s">
        <v>1176</v>
      </c>
      <c r="I2390">
        <v>1128</v>
      </c>
      <c r="J2390" s="40">
        <f>I2405</f>
        <v>0.99823008849557526</v>
      </c>
    </row>
    <row r="2391" spans="1:10">
      <c r="A2391" t="s">
        <v>1134</v>
      </c>
      <c r="B2391" t="s">
        <v>840</v>
      </c>
      <c r="C2391" t="s">
        <v>1181</v>
      </c>
      <c r="D2391" t="str">
        <f>VLOOKUP(C2391,時点区分!$A$2:$C$8,3,0)</f>
        <v>01:現状ー構想策定時</v>
      </c>
      <c r="E2391" t="s">
        <v>783</v>
      </c>
      <c r="F2391" t="str">
        <f>VLOOKUP(E2391,病床機能区分!$A$2:$C$14,3,0)</f>
        <v>05：未報告</v>
      </c>
      <c r="G2391" t="s">
        <v>1194</v>
      </c>
      <c r="H2391" t="s">
        <v>1176</v>
      </c>
      <c r="I2391">
        <v>298</v>
      </c>
      <c r="J2391" s="40"/>
    </row>
    <row r="2392" spans="1:10">
      <c r="A2392" t="s">
        <v>1134</v>
      </c>
      <c r="B2392" t="s">
        <v>840</v>
      </c>
      <c r="C2392" t="s">
        <v>1181</v>
      </c>
      <c r="D2392" t="str">
        <f>VLOOKUP(C2392,時点区分!$A$2:$C$8,3,0)</f>
        <v>01:現状ー構想策定時</v>
      </c>
      <c r="E2392" t="s">
        <v>784</v>
      </c>
      <c r="F2392" t="str">
        <f>VLOOKUP(E2392,病床機能区分!$A$2:$C$14,3,0)</f>
        <v>06：合計</v>
      </c>
      <c r="G2392" t="s">
        <v>1196</v>
      </c>
      <c r="H2392" t="s">
        <v>1176</v>
      </c>
      <c r="I2392">
        <v>5922</v>
      </c>
      <c r="J2392" s="40">
        <f>I2406</f>
        <v>1.2754684471247038</v>
      </c>
    </row>
    <row r="2393" spans="1:10">
      <c r="A2393" t="s">
        <v>1134</v>
      </c>
      <c r="B2393" t="s">
        <v>840</v>
      </c>
      <c r="C2393" t="s">
        <v>1181</v>
      </c>
      <c r="D2393" t="str">
        <f>VLOOKUP(C2393,時点区分!$A$2:$C$8,3,0)</f>
        <v>01:現状ー構想策定時</v>
      </c>
      <c r="E2393" t="s">
        <v>785</v>
      </c>
      <c r="F2393" t="str">
        <f>VLOOKUP(E2393,病床機能区分!$A$2:$C$14,3,0)</f>
        <v>07：在宅医療等</v>
      </c>
      <c r="G2393" t="s">
        <v>1198</v>
      </c>
      <c r="H2393" t="s">
        <v>1176</v>
      </c>
      <c r="I2393">
        <v>5286</v>
      </c>
      <c r="J2393" s="40"/>
    </row>
    <row r="2394" spans="1:10">
      <c r="A2394" t="s">
        <v>1134</v>
      </c>
      <c r="B2394" t="s">
        <v>840</v>
      </c>
      <c r="C2394" t="s">
        <v>1181</v>
      </c>
      <c r="D2394" t="str">
        <f>VLOOKUP(C2394,時点区分!$A$2:$C$8,3,0)</f>
        <v>01:現状ー構想策定時</v>
      </c>
      <c r="E2394" t="s">
        <v>786</v>
      </c>
      <c r="F2394" t="str">
        <f>VLOOKUP(E2394,病床機能区分!$A$2:$C$14,3,0)</f>
        <v>08：うち訪問診療分</v>
      </c>
      <c r="G2394" t="s">
        <v>1200</v>
      </c>
      <c r="H2394" t="s">
        <v>1176</v>
      </c>
      <c r="I2394">
        <v>2908</v>
      </c>
      <c r="J2394" s="40"/>
    </row>
    <row r="2395" spans="1:10">
      <c r="A2395" t="s">
        <v>1134</v>
      </c>
      <c r="B2395" t="s">
        <v>840</v>
      </c>
      <c r="C2395" t="s">
        <v>1129</v>
      </c>
      <c r="D2395" t="str">
        <f>VLOOKUP(C2395,時点区分!$A$2:$C$8,3,0)</f>
        <v>02:将来</v>
      </c>
      <c r="E2395" t="s">
        <v>0</v>
      </c>
      <c r="F2395" t="str">
        <f>VLOOKUP(E2395,病床機能区分!$A$2:$C$14,3,0)</f>
        <v>01：高度急性期</v>
      </c>
      <c r="G2395" t="s">
        <v>1202</v>
      </c>
      <c r="H2395" t="s">
        <v>1176</v>
      </c>
      <c r="I2395">
        <v>469</v>
      </c>
      <c r="J2395" s="40">
        <f>I2402</f>
        <v>0.21321961620469082</v>
      </c>
    </row>
    <row r="2396" spans="1:10">
      <c r="A2396" t="s">
        <v>1134</v>
      </c>
      <c r="B2396" t="s">
        <v>840</v>
      </c>
      <c r="C2396" t="s">
        <v>1129</v>
      </c>
      <c r="D2396" t="str">
        <f>VLOOKUP(C2396,時点区分!$A$2:$C$8,3,0)</f>
        <v>02:将来</v>
      </c>
      <c r="E2396" t="s">
        <v>1</v>
      </c>
      <c r="F2396" t="str">
        <f>VLOOKUP(E2396,病床機能区分!$A$2:$C$14,3,0)</f>
        <v>02：急性期</v>
      </c>
      <c r="G2396" t="s">
        <v>1204</v>
      </c>
      <c r="H2396" t="s">
        <v>1176</v>
      </c>
      <c r="I2396">
        <v>1640</v>
      </c>
      <c r="J2396" s="40">
        <f>I2403</f>
        <v>2.3036585365853659</v>
      </c>
    </row>
    <row r="2397" spans="1:10">
      <c r="A2397" t="s">
        <v>1134</v>
      </c>
      <c r="B2397" t="s">
        <v>840</v>
      </c>
      <c r="C2397" t="s">
        <v>1129</v>
      </c>
      <c r="D2397" t="str">
        <f>VLOOKUP(C2397,時点区分!$A$2:$C$8,3,0)</f>
        <v>02:将来</v>
      </c>
      <c r="E2397" t="s">
        <v>2</v>
      </c>
      <c r="F2397" t="str">
        <f>VLOOKUP(E2397,病床機能区分!$A$2:$C$14,3,0)</f>
        <v>03：回復期</v>
      </c>
      <c r="G2397" t="s">
        <v>1206</v>
      </c>
      <c r="H2397" t="s">
        <v>1176</v>
      </c>
      <c r="I2397">
        <v>1404</v>
      </c>
      <c r="J2397" s="40">
        <f>I2404</f>
        <v>0.44017094017094016</v>
      </c>
    </row>
    <row r="2398" spans="1:10">
      <c r="A2398" t="s">
        <v>1134</v>
      </c>
      <c r="B2398" t="s">
        <v>840</v>
      </c>
      <c r="C2398" t="s">
        <v>1129</v>
      </c>
      <c r="D2398" t="str">
        <f>VLOOKUP(C2398,時点区分!$A$2:$C$8,3,0)</f>
        <v>02:将来</v>
      </c>
      <c r="E2398" t="s">
        <v>3</v>
      </c>
      <c r="F2398" t="str">
        <f>VLOOKUP(E2398,病床機能区分!$A$2:$C$14,3,0)</f>
        <v>04：慢性期</v>
      </c>
      <c r="G2398" t="s">
        <v>1208</v>
      </c>
      <c r="H2398" t="s">
        <v>1176</v>
      </c>
      <c r="I2398">
        <v>1130</v>
      </c>
      <c r="J2398" s="40">
        <f>I2405</f>
        <v>0.99823008849557526</v>
      </c>
    </row>
    <row r="2399" spans="1:10">
      <c r="A2399" t="s">
        <v>1134</v>
      </c>
      <c r="B2399" t="s">
        <v>840</v>
      </c>
      <c r="C2399" t="s">
        <v>1129</v>
      </c>
      <c r="D2399" t="str">
        <f>VLOOKUP(C2399,時点区分!$A$2:$C$8,3,0)</f>
        <v>02:将来</v>
      </c>
      <c r="E2399" t="s">
        <v>784</v>
      </c>
      <c r="F2399" t="str">
        <f>VLOOKUP(E2399,病床機能区分!$A$2:$C$14,3,0)</f>
        <v>06：合計</v>
      </c>
      <c r="G2399" t="s">
        <v>1210</v>
      </c>
      <c r="H2399" t="s">
        <v>1176</v>
      </c>
      <c r="I2399">
        <v>4643</v>
      </c>
      <c r="J2399" s="40">
        <f>I2406</f>
        <v>1.2754684471247038</v>
      </c>
    </row>
    <row r="2400" spans="1:10">
      <c r="A2400" t="s">
        <v>1134</v>
      </c>
      <c r="B2400" t="s">
        <v>840</v>
      </c>
      <c r="C2400" t="s">
        <v>1129</v>
      </c>
      <c r="D2400" t="str">
        <f>VLOOKUP(C2400,時点区分!$A$2:$C$8,3,0)</f>
        <v>02:将来</v>
      </c>
      <c r="E2400" t="s">
        <v>785</v>
      </c>
      <c r="F2400" t="str">
        <f>VLOOKUP(E2400,病床機能区分!$A$2:$C$14,3,0)</f>
        <v>07：在宅医療等</v>
      </c>
      <c r="G2400" t="s">
        <v>1212</v>
      </c>
      <c r="H2400" t="s">
        <v>1176</v>
      </c>
      <c r="I2400">
        <v>-6438</v>
      </c>
      <c r="J2400" s="40"/>
    </row>
    <row r="2401" spans="1:10">
      <c r="A2401" t="s">
        <v>1134</v>
      </c>
      <c r="B2401" t="s">
        <v>840</v>
      </c>
      <c r="C2401" t="s">
        <v>1129</v>
      </c>
      <c r="D2401" t="str">
        <f>VLOOKUP(C2401,時点区分!$A$2:$C$8,3,0)</f>
        <v>02:将来</v>
      </c>
      <c r="E2401" t="s">
        <v>786</v>
      </c>
      <c r="F2401" t="str">
        <f>VLOOKUP(E2401,病床機能区分!$A$2:$C$14,3,0)</f>
        <v>08：うち訪問診療分</v>
      </c>
      <c r="G2401" t="s">
        <v>1214</v>
      </c>
      <c r="H2401" t="s">
        <v>1176</v>
      </c>
      <c r="I2401">
        <v>-3498</v>
      </c>
      <c r="J2401" s="40"/>
    </row>
    <row r="2402" spans="1:10">
      <c r="A2402" t="s">
        <v>1134</v>
      </c>
      <c r="B2402" t="s">
        <v>840</v>
      </c>
      <c r="C2402" t="s">
        <v>1182</v>
      </c>
      <c r="D2402" t="str">
        <f>VLOOKUP(C2402,時点区分!$A$2:$C$8,3,0)</f>
        <v>03:構想策定時一致率</v>
      </c>
      <c r="E2402" t="s">
        <v>0</v>
      </c>
      <c r="F2402" t="str">
        <f>VLOOKUP(E2402,病床機能区分!$A$2:$C$14,3,0)</f>
        <v>01：高度急性期</v>
      </c>
      <c r="G2402" t="s">
        <v>1216</v>
      </c>
      <c r="H2402" t="s">
        <v>1270</v>
      </c>
      <c r="I2402">
        <v>0.21321961620469082</v>
      </c>
      <c r="J2402" s="40"/>
    </row>
    <row r="2403" spans="1:10">
      <c r="A2403" t="s">
        <v>1134</v>
      </c>
      <c r="B2403" t="s">
        <v>840</v>
      </c>
      <c r="C2403" t="s">
        <v>1182</v>
      </c>
      <c r="D2403" t="str">
        <f>VLOOKUP(C2403,時点区分!$A$2:$C$8,3,0)</f>
        <v>03:構想策定時一致率</v>
      </c>
      <c r="E2403" t="s">
        <v>1</v>
      </c>
      <c r="F2403" t="str">
        <f>VLOOKUP(E2403,病床機能区分!$A$2:$C$14,3,0)</f>
        <v>02：急性期</v>
      </c>
      <c r="G2403" t="s">
        <v>1218</v>
      </c>
      <c r="H2403" t="s">
        <v>1270</v>
      </c>
      <c r="I2403">
        <v>2.3036585365853659</v>
      </c>
      <c r="J2403" s="40"/>
    </row>
    <row r="2404" spans="1:10">
      <c r="A2404" t="s">
        <v>1134</v>
      </c>
      <c r="B2404" t="s">
        <v>840</v>
      </c>
      <c r="C2404" t="s">
        <v>1182</v>
      </c>
      <c r="D2404" t="str">
        <f>VLOOKUP(C2404,時点区分!$A$2:$C$8,3,0)</f>
        <v>03:構想策定時一致率</v>
      </c>
      <c r="E2404" t="s">
        <v>2</v>
      </c>
      <c r="F2404" t="str">
        <f>VLOOKUP(E2404,病床機能区分!$A$2:$C$14,3,0)</f>
        <v>03：回復期</v>
      </c>
      <c r="G2404" t="s">
        <v>1220</v>
      </c>
      <c r="H2404" t="s">
        <v>1270</v>
      </c>
      <c r="I2404">
        <v>0.44017094017094016</v>
      </c>
      <c r="J2404" s="40"/>
    </row>
    <row r="2405" spans="1:10">
      <c r="A2405" t="s">
        <v>1134</v>
      </c>
      <c r="B2405" t="s">
        <v>840</v>
      </c>
      <c r="C2405" t="s">
        <v>1182</v>
      </c>
      <c r="D2405" t="str">
        <f>VLOOKUP(C2405,時点区分!$A$2:$C$8,3,0)</f>
        <v>03:構想策定時一致率</v>
      </c>
      <c r="E2405" t="s">
        <v>3</v>
      </c>
      <c r="F2405" t="str">
        <f>VLOOKUP(E2405,病床機能区分!$A$2:$C$14,3,0)</f>
        <v>04：慢性期</v>
      </c>
      <c r="G2405" t="s">
        <v>1222</v>
      </c>
      <c r="H2405" t="s">
        <v>1270</v>
      </c>
      <c r="I2405">
        <v>0.99823008849557526</v>
      </c>
      <c r="J2405" s="40"/>
    </row>
    <row r="2406" spans="1:10">
      <c r="A2406" t="s">
        <v>1134</v>
      </c>
      <c r="B2406" t="s">
        <v>840</v>
      </c>
      <c r="C2406" t="s">
        <v>1182</v>
      </c>
      <c r="D2406" t="str">
        <f>VLOOKUP(C2406,時点区分!$A$2:$C$8,3,0)</f>
        <v>03:構想策定時一致率</v>
      </c>
      <c r="E2406" t="s">
        <v>784</v>
      </c>
      <c r="F2406" t="str">
        <f>VLOOKUP(E2406,病床機能区分!$A$2:$C$14,3,0)</f>
        <v>06：合計</v>
      </c>
      <c r="G2406" t="s">
        <v>1224</v>
      </c>
      <c r="H2406" t="s">
        <v>1270</v>
      </c>
      <c r="I2406">
        <v>1.2754684471247038</v>
      </c>
      <c r="J2406" s="40"/>
    </row>
    <row r="2407" spans="1:10">
      <c r="A2407" t="s">
        <v>1134</v>
      </c>
      <c r="B2407" t="s">
        <v>840</v>
      </c>
      <c r="C2407" t="s">
        <v>1183</v>
      </c>
      <c r="D2407" t="str">
        <f>VLOOKUP(C2407,時点区分!$A$2:$C$8,3,0)</f>
        <v>04:R4年度病床機能報告_2022年時点</v>
      </c>
      <c r="E2407" t="s">
        <v>0</v>
      </c>
      <c r="F2407" t="str">
        <f>VLOOKUP(E2407,病床機能区分!$A$2:$C$14,3,0)</f>
        <v>01：高度急性期</v>
      </c>
      <c r="G2407" t="s">
        <v>1226</v>
      </c>
      <c r="H2407" t="s">
        <v>1176</v>
      </c>
      <c r="I2407">
        <v>117</v>
      </c>
      <c r="J2407" s="40">
        <f>I2414</f>
        <v>0.24946695095948826</v>
      </c>
    </row>
    <row r="2408" spans="1:10">
      <c r="A2408" t="s">
        <v>1134</v>
      </c>
      <c r="B2408" t="s">
        <v>840</v>
      </c>
      <c r="C2408" t="s">
        <v>1183</v>
      </c>
      <c r="D2408" t="str">
        <f>VLOOKUP(C2408,時点区分!$A$2:$C$8,3,0)</f>
        <v>04:R4年度病床機能報告_2022年時点</v>
      </c>
      <c r="E2408" t="s">
        <v>1</v>
      </c>
      <c r="F2408" t="str">
        <f>VLOOKUP(E2408,病床機能区分!$A$2:$C$14,3,0)</f>
        <v>02：急性期</v>
      </c>
      <c r="G2408" t="s">
        <v>1228</v>
      </c>
      <c r="H2408" t="s">
        <v>1176</v>
      </c>
      <c r="I2408">
        <v>3126</v>
      </c>
      <c r="J2408" s="40">
        <f t="shared" ref="J2408:J2410" si="59">I2415</f>
        <v>1.9060975609756097</v>
      </c>
    </row>
    <row r="2409" spans="1:10">
      <c r="A2409" t="s">
        <v>1134</v>
      </c>
      <c r="B2409" t="s">
        <v>840</v>
      </c>
      <c r="C2409" t="s">
        <v>1183</v>
      </c>
      <c r="D2409" t="str">
        <f>VLOOKUP(C2409,時点区分!$A$2:$C$8,3,0)</f>
        <v>04:R4年度病床機能報告_2022年時点</v>
      </c>
      <c r="E2409" t="s">
        <v>2</v>
      </c>
      <c r="F2409" t="str">
        <f>VLOOKUP(E2409,病床機能区分!$A$2:$C$14,3,0)</f>
        <v>03：回復期</v>
      </c>
      <c r="G2409" t="s">
        <v>1230</v>
      </c>
      <c r="H2409" t="s">
        <v>1176</v>
      </c>
      <c r="I2409">
        <v>720</v>
      </c>
      <c r="J2409" s="40">
        <f t="shared" si="59"/>
        <v>0.51282051282051277</v>
      </c>
    </row>
    <row r="2410" spans="1:10">
      <c r="A2410" t="s">
        <v>1134</v>
      </c>
      <c r="B2410" t="s">
        <v>840</v>
      </c>
      <c r="C2410" t="s">
        <v>1183</v>
      </c>
      <c r="D2410" t="str">
        <f>VLOOKUP(C2410,時点区分!$A$2:$C$8,3,0)</f>
        <v>04:R4年度病床機能報告_2022年時点</v>
      </c>
      <c r="E2410" t="s">
        <v>3</v>
      </c>
      <c r="F2410" t="str">
        <f>VLOOKUP(E2410,病床機能区分!$A$2:$C$14,3,0)</f>
        <v>04：慢性期</v>
      </c>
      <c r="G2410" t="s">
        <v>1232</v>
      </c>
      <c r="H2410" t="s">
        <v>1176</v>
      </c>
      <c r="I2410">
        <v>1016</v>
      </c>
      <c r="J2410" s="40">
        <f t="shared" si="59"/>
        <v>0.89911504424778765</v>
      </c>
    </row>
    <row r="2411" spans="1:10">
      <c r="A2411" t="s">
        <v>1134</v>
      </c>
      <c r="B2411" t="s">
        <v>840</v>
      </c>
      <c r="C2411" t="s">
        <v>1183</v>
      </c>
      <c r="D2411" t="str">
        <f>VLOOKUP(C2411,時点区分!$A$2:$C$8,3,0)</f>
        <v>04:R4年度病床機能報告_2022年時点</v>
      </c>
      <c r="E2411" t="s">
        <v>771</v>
      </c>
      <c r="F2411" t="str">
        <f>VLOOKUP(E2411,病床機能区分!$A$2:$C$14,3,0)</f>
        <v>09：休棟中（今後再開する予定）</v>
      </c>
      <c r="G2411" t="s">
        <v>1234</v>
      </c>
      <c r="H2411" t="s">
        <v>1176</v>
      </c>
      <c r="I2411">
        <v>275</v>
      </c>
      <c r="J2411" s="40"/>
    </row>
    <row r="2412" spans="1:10">
      <c r="A2412" t="s">
        <v>1134</v>
      </c>
      <c r="B2412" t="s">
        <v>840</v>
      </c>
      <c r="C2412" t="s">
        <v>1183</v>
      </c>
      <c r="D2412" t="str">
        <f>VLOOKUP(C2412,時点区分!$A$2:$C$8,3,0)</f>
        <v>04:R4年度病床機能報告_2022年時点</v>
      </c>
      <c r="E2412" t="s">
        <v>772</v>
      </c>
      <c r="F2412" t="str">
        <f>VLOOKUP(E2412,病床機能区分!$A$2:$C$14,3,0)</f>
        <v>10：休棟中（今後廃止する予定）</v>
      </c>
      <c r="G2412" t="s">
        <v>1236</v>
      </c>
      <c r="H2412" t="s">
        <v>1176</v>
      </c>
      <c r="I2412">
        <v>132</v>
      </c>
      <c r="J2412" s="40"/>
    </row>
    <row r="2413" spans="1:10">
      <c r="A2413" t="s">
        <v>1134</v>
      </c>
      <c r="B2413" t="s">
        <v>840</v>
      </c>
      <c r="C2413" t="s">
        <v>1183</v>
      </c>
      <c r="D2413" t="str">
        <f>VLOOKUP(C2413,時点区分!$A$2:$C$8,3,0)</f>
        <v>04:R4年度病床機能報告_2022年時点</v>
      </c>
      <c r="E2413" t="s">
        <v>784</v>
      </c>
      <c r="F2413" t="str">
        <f>VLOOKUP(E2413,病床機能区分!$A$2:$C$14,3,0)</f>
        <v>06：合計</v>
      </c>
      <c r="G2413" t="s">
        <v>1238</v>
      </c>
      <c r="H2413" t="s">
        <v>1176</v>
      </c>
      <c r="I2413">
        <v>5386</v>
      </c>
      <c r="J2413" s="40">
        <f>I2418</f>
        <v>1.1600258453586043</v>
      </c>
    </row>
    <row r="2414" spans="1:10">
      <c r="A2414" t="s">
        <v>1134</v>
      </c>
      <c r="B2414" t="s">
        <v>840</v>
      </c>
      <c r="C2414" t="s">
        <v>1184</v>
      </c>
      <c r="D2414" t="str">
        <f>VLOOKUP(C2414,時点区分!$A$2:$C$8,3,0)</f>
        <v>05:R4年度現状一致率</v>
      </c>
      <c r="E2414" t="s">
        <v>0</v>
      </c>
      <c r="F2414" t="str">
        <f>VLOOKUP(E2414,病床機能区分!$A$2:$C$14,3,0)</f>
        <v>01：高度急性期</v>
      </c>
      <c r="G2414" t="s">
        <v>1239</v>
      </c>
      <c r="H2414" t="s">
        <v>1270</v>
      </c>
      <c r="I2414">
        <v>0.24946695095948826</v>
      </c>
      <c r="J2414" s="40"/>
    </row>
    <row r="2415" spans="1:10">
      <c r="A2415" t="s">
        <v>1134</v>
      </c>
      <c r="B2415" t="s">
        <v>840</v>
      </c>
      <c r="C2415" t="s">
        <v>1184</v>
      </c>
      <c r="D2415" t="str">
        <f>VLOOKUP(C2415,時点区分!$A$2:$C$8,3,0)</f>
        <v>05:R4年度現状一致率</v>
      </c>
      <c r="E2415" t="s">
        <v>1</v>
      </c>
      <c r="F2415" t="str">
        <f>VLOOKUP(E2415,病床機能区分!$A$2:$C$14,3,0)</f>
        <v>02：急性期</v>
      </c>
      <c r="G2415" t="s">
        <v>1241</v>
      </c>
      <c r="H2415" t="s">
        <v>1270</v>
      </c>
      <c r="I2415">
        <v>1.9060975609756097</v>
      </c>
      <c r="J2415" s="40"/>
    </row>
    <row r="2416" spans="1:10">
      <c r="A2416" t="s">
        <v>1134</v>
      </c>
      <c r="B2416" t="s">
        <v>840</v>
      </c>
      <c r="C2416" t="s">
        <v>1184</v>
      </c>
      <c r="D2416" t="str">
        <f>VLOOKUP(C2416,時点区分!$A$2:$C$8,3,0)</f>
        <v>05:R4年度現状一致率</v>
      </c>
      <c r="E2416" t="s">
        <v>2</v>
      </c>
      <c r="F2416" t="str">
        <f>VLOOKUP(E2416,病床機能区分!$A$2:$C$14,3,0)</f>
        <v>03：回復期</v>
      </c>
      <c r="G2416" t="s">
        <v>1243</v>
      </c>
      <c r="H2416" t="s">
        <v>1270</v>
      </c>
      <c r="I2416">
        <v>0.51282051282051277</v>
      </c>
      <c r="J2416" s="40"/>
    </row>
    <row r="2417" spans="1:10">
      <c r="A2417" t="s">
        <v>1134</v>
      </c>
      <c r="B2417" t="s">
        <v>840</v>
      </c>
      <c r="C2417" t="s">
        <v>1184</v>
      </c>
      <c r="D2417" t="str">
        <f>VLOOKUP(C2417,時点区分!$A$2:$C$8,3,0)</f>
        <v>05:R4年度現状一致率</v>
      </c>
      <c r="E2417" t="s">
        <v>3</v>
      </c>
      <c r="F2417" t="str">
        <f>VLOOKUP(E2417,病床機能区分!$A$2:$C$14,3,0)</f>
        <v>04：慢性期</v>
      </c>
      <c r="G2417" t="s">
        <v>1245</v>
      </c>
      <c r="H2417" t="s">
        <v>1270</v>
      </c>
      <c r="I2417">
        <v>0.89911504424778765</v>
      </c>
      <c r="J2417" s="40"/>
    </row>
    <row r="2418" spans="1:10">
      <c r="A2418" t="s">
        <v>1134</v>
      </c>
      <c r="B2418" t="s">
        <v>840</v>
      </c>
      <c r="C2418" t="s">
        <v>1184</v>
      </c>
      <c r="D2418" t="str">
        <f>VLOOKUP(C2418,時点区分!$A$2:$C$8,3,0)</f>
        <v>05:R4年度現状一致率</v>
      </c>
      <c r="E2418" t="s">
        <v>784</v>
      </c>
      <c r="F2418" t="str">
        <f>VLOOKUP(E2418,病床機能区分!$A$2:$C$14,3,0)</f>
        <v>06：合計</v>
      </c>
      <c r="G2418" t="s">
        <v>1247</v>
      </c>
      <c r="H2418" t="s">
        <v>1270</v>
      </c>
      <c r="I2418">
        <v>1.1600258453586043</v>
      </c>
      <c r="J2418" s="40"/>
    </row>
    <row r="2419" spans="1:10">
      <c r="A2419" t="s">
        <v>1134</v>
      </c>
      <c r="B2419" t="s">
        <v>840</v>
      </c>
      <c r="C2419" t="s">
        <v>1185</v>
      </c>
      <c r="D2419" t="str">
        <f>VLOOKUP(C2419,時点区分!$A$2:$C$8,3,0)</f>
        <v>06:R4年度病床機能報告_2025年時点</v>
      </c>
      <c r="E2419" t="s">
        <v>0</v>
      </c>
      <c r="F2419" t="str">
        <f>VLOOKUP(E2419,病床機能区分!$A$2:$C$14,3,0)</f>
        <v>01：高度急性期</v>
      </c>
      <c r="G2419" t="s">
        <v>1249</v>
      </c>
      <c r="H2419" t="s">
        <v>1176</v>
      </c>
      <c r="I2419">
        <v>117</v>
      </c>
      <c r="J2419" s="40">
        <f>I2427</f>
        <v>0.24946695095948826</v>
      </c>
    </row>
    <row r="2420" spans="1:10">
      <c r="A2420" t="s">
        <v>1134</v>
      </c>
      <c r="B2420" t="s">
        <v>840</v>
      </c>
      <c r="C2420" t="s">
        <v>1185</v>
      </c>
      <c r="D2420" t="str">
        <f>VLOOKUP(C2420,時点区分!$A$2:$C$8,3,0)</f>
        <v>06:R4年度病床機能報告_2025年時点</v>
      </c>
      <c r="E2420" t="s">
        <v>1</v>
      </c>
      <c r="F2420" t="str">
        <f>VLOOKUP(E2420,病床機能区分!$A$2:$C$14,3,0)</f>
        <v>02：急性期</v>
      </c>
      <c r="G2420" t="s">
        <v>1251</v>
      </c>
      <c r="H2420" t="s">
        <v>1176</v>
      </c>
      <c r="I2420">
        <v>3238</v>
      </c>
      <c r="J2420" s="40">
        <f>I2428</f>
        <v>1.974390243902439</v>
      </c>
    </row>
    <row r="2421" spans="1:10">
      <c r="A2421" t="s">
        <v>1134</v>
      </c>
      <c r="B2421" t="s">
        <v>840</v>
      </c>
      <c r="C2421" t="s">
        <v>1185</v>
      </c>
      <c r="D2421" t="str">
        <f>VLOOKUP(C2421,時点区分!$A$2:$C$8,3,0)</f>
        <v>06:R4年度病床機能報告_2025年時点</v>
      </c>
      <c r="E2421" t="s">
        <v>2</v>
      </c>
      <c r="F2421" t="str">
        <f>VLOOKUP(E2421,病床機能区分!$A$2:$C$14,3,0)</f>
        <v>03：回復期</v>
      </c>
      <c r="G2421" t="s">
        <v>1253</v>
      </c>
      <c r="H2421" t="s">
        <v>1176</v>
      </c>
      <c r="I2421">
        <v>761</v>
      </c>
      <c r="J2421" s="40">
        <f>I2429</f>
        <v>0.54202279202279202</v>
      </c>
    </row>
    <row r="2422" spans="1:10">
      <c r="A2422" t="s">
        <v>1134</v>
      </c>
      <c r="B2422" t="s">
        <v>840</v>
      </c>
      <c r="C2422" t="s">
        <v>1185</v>
      </c>
      <c r="D2422" t="str">
        <f>VLOOKUP(C2422,時点区分!$A$2:$C$8,3,0)</f>
        <v>06:R4年度病床機能報告_2025年時点</v>
      </c>
      <c r="E2422" t="s">
        <v>3</v>
      </c>
      <c r="F2422" t="str">
        <f>VLOOKUP(E2422,病床機能区分!$A$2:$C$14,3,0)</f>
        <v>04：慢性期</v>
      </c>
      <c r="G2422" t="s">
        <v>1255</v>
      </c>
      <c r="H2422" t="s">
        <v>1176</v>
      </c>
      <c r="I2422">
        <v>1016</v>
      </c>
      <c r="J2422" s="40">
        <f>I2430</f>
        <v>0.89911504424778765</v>
      </c>
    </row>
    <row r="2423" spans="1:10">
      <c r="A2423" t="s">
        <v>1134</v>
      </c>
      <c r="B2423" t="s">
        <v>840</v>
      </c>
      <c r="C2423" t="s">
        <v>1185</v>
      </c>
      <c r="D2423" t="str">
        <f>VLOOKUP(C2423,時点区分!$A$2:$C$8,3,0)</f>
        <v>06:R4年度病床機能報告_2025年時点</v>
      </c>
      <c r="E2423" t="s">
        <v>779</v>
      </c>
      <c r="F2423" t="str">
        <f>VLOOKUP(E2423,病床機能区分!$A$2:$C$14,3,0)</f>
        <v>11：介護保険施設等へ移行予定</v>
      </c>
      <c r="G2423" t="s">
        <v>1257</v>
      </c>
      <c r="H2423" t="s">
        <v>1176</v>
      </c>
      <c r="I2423">
        <v>0</v>
      </c>
      <c r="J2423" s="40"/>
    </row>
    <row r="2424" spans="1:10">
      <c r="A2424" t="s">
        <v>1134</v>
      </c>
      <c r="B2424" t="s">
        <v>840</v>
      </c>
      <c r="C2424" t="s">
        <v>1185</v>
      </c>
      <c r="D2424" t="str">
        <f>VLOOKUP(C2424,時点区分!$A$2:$C$8,3,0)</f>
        <v>06:R4年度病床機能報告_2025年時点</v>
      </c>
      <c r="E2424" t="s">
        <v>780</v>
      </c>
      <c r="F2424" t="str">
        <f>VLOOKUP(E2424,病床機能区分!$A$2:$C$14,3,0)</f>
        <v>12：休棟予定</v>
      </c>
      <c r="G2424" t="s">
        <v>1259</v>
      </c>
      <c r="H2424" t="s">
        <v>1176</v>
      </c>
      <c r="I2424">
        <v>254</v>
      </c>
      <c r="J2424" s="40"/>
    </row>
    <row r="2425" spans="1:10">
      <c r="A2425" t="s">
        <v>1134</v>
      </c>
      <c r="B2425" t="s">
        <v>840</v>
      </c>
      <c r="C2425" t="s">
        <v>1185</v>
      </c>
      <c r="D2425" t="str">
        <f>VLOOKUP(C2425,時点区分!$A$2:$C$8,3,0)</f>
        <v>06:R4年度病床機能報告_2025年時点</v>
      </c>
      <c r="E2425" t="s">
        <v>781</v>
      </c>
      <c r="F2425" t="str">
        <f>VLOOKUP(E2425,病床機能区分!$A$2:$C$14,3,0)</f>
        <v>13：廃止予定</v>
      </c>
      <c r="G2425" t="s">
        <v>1261</v>
      </c>
      <c r="H2425" t="s">
        <v>1176</v>
      </c>
      <c r="I2425">
        <v>0</v>
      </c>
      <c r="J2425" s="40"/>
    </row>
    <row r="2426" spans="1:10">
      <c r="A2426" t="s">
        <v>1134</v>
      </c>
      <c r="B2426" t="s">
        <v>840</v>
      </c>
      <c r="C2426" t="s">
        <v>1185</v>
      </c>
      <c r="D2426" t="str">
        <f>VLOOKUP(C2426,時点区分!$A$2:$C$8,3,0)</f>
        <v>06:R4年度病床機能報告_2025年時点</v>
      </c>
      <c r="E2426" t="s">
        <v>784</v>
      </c>
      <c r="F2426" t="str">
        <f>VLOOKUP(E2426,病床機能区分!$A$2:$C$14,3,0)</f>
        <v>06：合計</v>
      </c>
      <c r="G2426" t="s">
        <v>1263</v>
      </c>
      <c r="H2426" t="s">
        <v>1176</v>
      </c>
      <c r="I2426">
        <v>5386</v>
      </c>
      <c r="J2426" s="40">
        <f>I2431</f>
        <v>1.1600258453586043</v>
      </c>
    </row>
    <row r="2427" spans="1:10">
      <c r="A2427" t="s">
        <v>1134</v>
      </c>
      <c r="B2427" t="s">
        <v>840</v>
      </c>
      <c r="C2427" t="s">
        <v>1278</v>
      </c>
      <c r="D2427" t="str">
        <f>VLOOKUP(C2427,時点区分!$A$2:$C$8,3,0)</f>
        <v>07:R4年度将来一致率</v>
      </c>
      <c r="E2427" t="s">
        <v>0</v>
      </c>
      <c r="F2427" t="str">
        <f>VLOOKUP(E2427,病床機能区分!$A$2:$C$14,3,0)</f>
        <v>01：高度急性期</v>
      </c>
      <c r="G2427" t="s">
        <v>1281</v>
      </c>
      <c r="H2427" t="s">
        <v>1270</v>
      </c>
      <c r="I2427">
        <v>0.24946695095948826</v>
      </c>
      <c r="J2427" s="40"/>
    </row>
    <row r="2428" spans="1:10">
      <c r="A2428" t="s">
        <v>1134</v>
      </c>
      <c r="B2428" t="s">
        <v>840</v>
      </c>
      <c r="C2428" t="s">
        <v>1278</v>
      </c>
      <c r="D2428" t="str">
        <f>VLOOKUP(C2428,時点区分!$A$2:$C$8,3,0)</f>
        <v>07:R4年度将来一致率</v>
      </c>
      <c r="E2428" t="s">
        <v>1</v>
      </c>
      <c r="F2428" t="str">
        <f>VLOOKUP(E2428,病床機能区分!$A$2:$C$14,3,0)</f>
        <v>02：急性期</v>
      </c>
      <c r="G2428" t="s">
        <v>1283</v>
      </c>
      <c r="H2428" t="s">
        <v>1270</v>
      </c>
      <c r="I2428">
        <v>1.974390243902439</v>
      </c>
      <c r="J2428" s="40"/>
    </row>
    <row r="2429" spans="1:10">
      <c r="A2429" t="s">
        <v>1134</v>
      </c>
      <c r="B2429" t="s">
        <v>840</v>
      </c>
      <c r="C2429" t="s">
        <v>1278</v>
      </c>
      <c r="D2429" t="str">
        <f>VLOOKUP(C2429,時点区分!$A$2:$C$8,3,0)</f>
        <v>07:R4年度将来一致率</v>
      </c>
      <c r="E2429" t="s">
        <v>2</v>
      </c>
      <c r="F2429" t="str">
        <f>VLOOKUP(E2429,病床機能区分!$A$2:$C$14,3,0)</f>
        <v>03：回復期</v>
      </c>
      <c r="G2429" t="s">
        <v>1285</v>
      </c>
      <c r="H2429" t="s">
        <v>1270</v>
      </c>
      <c r="I2429">
        <v>0.54202279202279202</v>
      </c>
      <c r="J2429" s="40"/>
    </row>
    <row r="2430" spans="1:10">
      <c r="A2430" t="s">
        <v>1134</v>
      </c>
      <c r="B2430" t="s">
        <v>840</v>
      </c>
      <c r="C2430" t="s">
        <v>1278</v>
      </c>
      <c r="D2430" t="str">
        <f>VLOOKUP(C2430,時点区分!$A$2:$C$8,3,0)</f>
        <v>07:R4年度将来一致率</v>
      </c>
      <c r="E2430" t="s">
        <v>3</v>
      </c>
      <c r="F2430" t="str">
        <f>VLOOKUP(E2430,病床機能区分!$A$2:$C$14,3,0)</f>
        <v>04：慢性期</v>
      </c>
      <c r="G2430" t="s">
        <v>1287</v>
      </c>
      <c r="H2430" t="s">
        <v>1270</v>
      </c>
      <c r="I2430">
        <v>0.89911504424778765</v>
      </c>
      <c r="J2430" s="40"/>
    </row>
    <row r="2431" spans="1:10" ht="14" thickBot="1">
      <c r="A2431" t="s">
        <v>1134</v>
      </c>
      <c r="B2431" t="s">
        <v>840</v>
      </c>
      <c r="C2431" t="s">
        <v>1278</v>
      </c>
      <c r="D2431" t="str">
        <f>VLOOKUP(C2431,時点区分!$A$2:$C$8,3,0)</f>
        <v>07:R4年度将来一致率</v>
      </c>
      <c r="E2431" t="s">
        <v>784</v>
      </c>
      <c r="F2431" t="str">
        <f>VLOOKUP(E2431,病床機能区分!$A$2:$C$14,3,0)</f>
        <v>06：合計</v>
      </c>
      <c r="G2431" t="s">
        <v>1289</v>
      </c>
      <c r="H2431" t="s">
        <v>1270</v>
      </c>
      <c r="I2431">
        <v>1.1600258453586043</v>
      </c>
      <c r="J2431" s="41"/>
    </row>
    <row r="2432" spans="1:10">
      <c r="A2432" t="s">
        <v>1134</v>
      </c>
      <c r="B2432" t="s">
        <v>841</v>
      </c>
      <c r="C2432" t="s">
        <v>1181</v>
      </c>
      <c r="D2432" t="str">
        <f>VLOOKUP(C2432,時点区分!$A$2:$C$8,3,0)</f>
        <v>01:現状ー構想策定時</v>
      </c>
      <c r="E2432" t="s">
        <v>0</v>
      </c>
      <c r="F2432" t="str">
        <f>VLOOKUP(E2432,病床機能区分!$A$2:$C$14,3,0)</f>
        <v>01：高度急性期</v>
      </c>
      <c r="G2432" t="s">
        <v>1186</v>
      </c>
      <c r="H2432" t="s">
        <v>1176</v>
      </c>
      <c r="I2432">
        <v>7</v>
      </c>
      <c r="J2432" s="39">
        <f>I2447</f>
        <v>7.0000000000000007E-2</v>
      </c>
    </row>
    <row r="2433" spans="1:10">
      <c r="A2433" t="s">
        <v>1134</v>
      </c>
      <c r="B2433" t="s">
        <v>841</v>
      </c>
      <c r="C2433" t="s">
        <v>1181</v>
      </c>
      <c r="D2433" t="str">
        <f>VLOOKUP(C2433,時点区分!$A$2:$C$8,3,0)</f>
        <v>01:現状ー構想策定時</v>
      </c>
      <c r="E2433" t="s">
        <v>1</v>
      </c>
      <c r="F2433" t="str">
        <f>VLOOKUP(E2433,病床機能区分!$A$2:$C$14,3,0)</f>
        <v>02：急性期</v>
      </c>
      <c r="G2433" t="s">
        <v>1188</v>
      </c>
      <c r="H2433" t="s">
        <v>1176</v>
      </c>
      <c r="I2433">
        <v>882</v>
      </c>
      <c r="J2433" s="40">
        <f>I2448</f>
        <v>2.2790697674418605</v>
      </c>
    </row>
    <row r="2434" spans="1:10">
      <c r="A2434" t="s">
        <v>1134</v>
      </c>
      <c r="B2434" t="s">
        <v>841</v>
      </c>
      <c r="C2434" t="s">
        <v>1181</v>
      </c>
      <c r="D2434" t="str">
        <f>VLOOKUP(C2434,時点区分!$A$2:$C$8,3,0)</f>
        <v>01:現状ー構想策定時</v>
      </c>
      <c r="E2434" t="s">
        <v>2</v>
      </c>
      <c r="F2434" t="str">
        <f>VLOOKUP(E2434,病床機能区分!$A$2:$C$14,3,0)</f>
        <v>03：回復期</v>
      </c>
      <c r="G2434" t="s">
        <v>1190</v>
      </c>
      <c r="H2434" t="s">
        <v>1176</v>
      </c>
      <c r="I2434">
        <v>52</v>
      </c>
      <c r="J2434" s="40">
        <f>I2449</f>
        <v>0.21052631578947367</v>
      </c>
    </row>
    <row r="2435" spans="1:10">
      <c r="A2435" t="s">
        <v>1134</v>
      </c>
      <c r="B2435" t="s">
        <v>841</v>
      </c>
      <c r="C2435" t="s">
        <v>1181</v>
      </c>
      <c r="D2435" t="str">
        <f>VLOOKUP(C2435,時点区分!$A$2:$C$8,3,0)</f>
        <v>01:現状ー構想策定時</v>
      </c>
      <c r="E2435" t="s">
        <v>3</v>
      </c>
      <c r="F2435" t="str">
        <f>VLOOKUP(E2435,病床機能区分!$A$2:$C$14,3,0)</f>
        <v>04：慢性期</v>
      </c>
      <c r="G2435" t="s">
        <v>1192</v>
      </c>
      <c r="H2435" t="s">
        <v>1176</v>
      </c>
      <c r="I2435">
        <v>145</v>
      </c>
      <c r="J2435" s="40">
        <f>I2450</f>
        <v>0.93548387096774188</v>
      </c>
    </row>
    <row r="2436" spans="1:10">
      <c r="A2436" t="s">
        <v>1134</v>
      </c>
      <c r="B2436" t="s">
        <v>841</v>
      </c>
      <c r="C2436" t="s">
        <v>1181</v>
      </c>
      <c r="D2436" t="str">
        <f>VLOOKUP(C2436,時点区分!$A$2:$C$8,3,0)</f>
        <v>01:現状ー構想策定時</v>
      </c>
      <c r="E2436" t="s">
        <v>783</v>
      </c>
      <c r="F2436" t="str">
        <f>VLOOKUP(E2436,病床機能区分!$A$2:$C$14,3,0)</f>
        <v>05：未報告</v>
      </c>
      <c r="G2436" t="s">
        <v>1194</v>
      </c>
      <c r="H2436" t="s">
        <v>1176</v>
      </c>
      <c r="I2436">
        <v>35</v>
      </c>
      <c r="J2436" s="40"/>
    </row>
    <row r="2437" spans="1:10">
      <c r="A2437" t="s">
        <v>1134</v>
      </c>
      <c r="B2437" t="s">
        <v>841</v>
      </c>
      <c r="C2437" t="s">
        <v>1181</v>
      </c>
      <c r="D2437" t="str">
        <f>VLOOKUP(C2437,時点区分!$A$2:$C$8,3,0)</f>
        <v>01:現状ー構想策定時</v>
      </c>
      <c r="E2437" t="s">
        <v>784</v>
      </c>
      <c r="F2437" t="str">
        <f>VLOOKUP(E2437,病床機能区分!$A$2:$C$14,3,0)</f>
        <v>06：合計</v>
      </c>
      <c r="G2437" t="s">
        <v>1196</v>
      </c>
      <c r="H2437" t="s">
        <v>1176</v>
      </c>
      <c r="I2437">
        <v>1121</v>
      </c>
      <c r="J2437" s="40">
        <f>I2451</f>
        <v>1.2609673790776152</v>
      </c>
    </row>
    <row r="2438" spans="1:10">
      <c r="A2438" t="s">
        <v>1134</v>
      </c>
      <c r="B2438" t="s">
        <v>841</v>
      </c>
      <c r="C2438" t="s">
        <v>1181</v>
      </c>
      <c r="D2438" t="str">
        <f>VLOOKUP(C2438,時点区分!$A$2:$C$8,3,0)</f>
        <v>01:現状ー構想策定時</v>
      </c>
      <c r="E2438" t="s">
        <v>785</v>
      </c>
      <c r="F2438" t="str">
        <f>VLOOKUP(E2438,病床機能区分!$A$2:$C$14,3,0)</f>
        <v>07：在宅医療等</v>
      </c>
      <c r="G2438" t="s">
        <v>1198</v>
      </c>
      <c r="H2438" t="s">
        <v>1176</v>
      </c>
      <c r="I2438">
        <v>1186</v>
      </c>
      <c r="J2438" s="40"/>
    </row>
    <row r="2439" spans="1:10">
      <c r="A2439" t="s">
        <v>1134</v>
      </c>
      <c r="B2439" t="s">
        <v>841</v>
      </c>
      <c r="C2439" t="s">
        <v>1181</v>
      </c>
      <c r="D2439" t="str">
        <f>VLOOKUP(C2439,時点区分!$A$2:$C$8,3,0)</f>
        <v>01:現状ー構想策定時</v>
      </c>
      <c r="E2439" t="s">
        <v>786</v>
      </c>
      <c r="F2439" t="str">
        <f>VLOOKUP(E2439,病床機能区分!$A$2:$C$14,3,0)</f>
        <v>08：うち訪問診療分</v>
      </c>
      <c r="G2439" t="s">
        <v>1200</v>
      </c>
      <c r="H2439" t="s">
        <v>1176</v>
      </c>
      <c r="I2439">
        <v>507</v>
      </c>
      <c r="J2439" s="40"/>
    </row>
    <row r="2440" spans="1:10">
      <c r="A2440" t="s">
        <v>1134</v>
      </c>
      <c r="B2440" t="s">
        <v>841</v>
      </c>
      <c r="C2440" t="s">
        <v>1129</v>
      </c>
      <c r="D2440" t="str">
        <f>VLOOKUP(C2440,時点区分!$A$2:$C$8,3,0)</f>
        <v>02:将来</v>
      </c>
      <c r="E2440" t="s">
        <v>0</v>
      </c>
      <c r="F2440" t="str">
        <f>VLOOKUP(E2440,病床機能区分!$A$2:$C$14,3,0)</f>
        <v>01：高度急性期</v>
      </c>
      <c r="G2440" t="s">
        <v>1202</v>
      </c>
      <c r="H2440" t="s">
        <v>1176</v>
      </c>
      <c r="I2440">
        <v>100</v>
      </c>
      <c r="J2440" s="40">
        <f>I2447</f>
        <v>7.0000000000000007E-2</v>
      </c>
    </row>
    <row r="2441" spans="1:10">
      <c r="A2441" t="s">
        <v>1134</v>
      </c>
      <c r="B2441" t="s">
        <v>841</v>
      </c>
      <c r="C2441" t="s">
        <v>1129</v>
      </c>
      <c r="D2441" t="str">
        <f>VLOOKUP(C2441,時点区分!$A$2:$C$8,3,0)</f>
        <v>02:将来</v>
      </c>
      <c r="E2441" t="s">
        <v>1</v>
      </c>
      <c r="F2441" t="str">
        <f>VLOOKUP(E2441,病床機能区分!$A$2:$C$14,3,0)</f>
        <v>02：急性期</v>
      </c>
      <c r="G2441" t="s">
        <v>1204</v>
      </c>
      <c r="H2441" t="s">
        <v>1176</v>
      </c>
      <c r="I2441">
        <v>387</v>
      </c>
      <c r="J2441" s="40">
        <f>I2448</f>
        <v>2.2790697674418605</v>
      </c>
    </row>
    <row r="2442" spans="1:10">
      <c r="A2442" t="s">
        <v>1134</v>
      </c>
      <c r="B2442" t="s">
        <v>841</v>
      </c>
      <c r="C2442" t="s">
        <v>1129</v>
      </c>
      <c r="D2442" t="str">
        <f>VLOOKUP(C2442,時点区分!$A$2:$C$8,3,0)</f>
        <v>02:将来</v>
      </c>
      <c r="E2442" t="s">
        <v>2</v>
      </c>
      <c r="F2442" t="str">
        <f>VLOOKUP(E2442,病床機能区分!$A$2:$C$14,3,0)</f>
        <v>03：回復期</v>
      </c>
      <c r="G2442" t="s">
        <v>1206</v>
      </c>
      <c r="H2442" t="s">
        <v>1176</v>
      </c>
      <c r="I2442">
        <v>247</v>
      </c>
      <c r="J2442" s="40">
        <f>I2449</f>
        <v>0.21052631578947367</v>
      </c>
    </row>
    <row r="2443" spans="1:10">
      <c r="A2443" t="s">
        <v>1134</v>
      </c>
      <c r="B2443" t="s">
        <v>841</v>
      </c>
      <c r="C2443" t="s">
        <v>1129</v>
      </c>
      <c r="D2443" t="str">
        <f>VLOOKUP(C2443,時点区分!$A$2:$C$8,3,0)</f>
        <v>02:将来</v>
      </c>
      <c r="E2443" t="s">
        <v>3</v>
      </c>
      <c r="F2443" t="str">
        <f>VLOOKUP(E2443,病床機能区分!$A$2:$C$14,3,0)</f>
        <v>04：慢性期</v>
      </c>
      <c r="G2443" t="s">
        <v>1208</v>
      </c>
      <c r="H2443" t="s">
        <v>1176</v>
      </c>
      <c r="I2443">
        <v>155</v>
      </c>
      <c r="J2443" s="40">
        <f>I2450</f>
        <v>0.93548387096774188</v>
      </c>
    </row>
    <row r="2444" spans="1:10">
      <c r="A2444" t="s">
        <v>1134</v>
      </c>
      <c r="B2444" t="s">
        <v>841</v>
      </c>
      <c r="C2444" t="s">
        <v>1129</v>
      </c>
      <c r="D2444" t="str">
        <f>VLOOKUP(C2444,時点区分!$A$2:$C$8,3,0)</f>
        <v>02:将来</v>
      </c>
      <c r="E2444" t="s">
        <v>784</v>
      </c>
      <c r="F2444" t="str">
        <f>VLOOKUP(E2444,病床機能区分!$A$2:$C$14,3,0)</f>
        <v>06：合計</v>
      </c>
      <c r="G2444" t="s">
        <v>1210</v>
      </c>
      <c r="H2444" t="s">
        <v>1176</v>
      </c>
      <c r="I2444">
        <v>889</v>
      </c>
      <c r="J2444" s="40">
        <f>I2451</f>
        <v>1.2609673790776152</v>
      </c>
    </row>
    <row r="2445" spans="1:10">
      <c r="A2445" t="s">
        <v>1134</v>
      </c>
      <c r="B2445" t="s">
        <v>841</v>
      </c>
      <c r="C2445" t="s">
        <v>1129</v>
      </c>
      <c r="D2445" t="str">
        <f>VLOOKUP(C2445,時点区分!$A$2:$C$8,3,0)</f>
        <v>02:将来</v>
      </c>
      <c r="E2445" t="s">
        <v>785</v>
      </c>
      <c r="F2445" t="str">
        <f>VLOOKUP(E2445,病床機能区分!$A$2:$C$14,3,0)</f>
        <v>07：在宅医療等</v>
      </c>
      <c r="G2445" t="s">
        <v>1212</v>
      </c>
      <c r="H2445" t="s">
        <v>1176</v>
      </c>
      <c r="I2445">
        <v>-1423</v>
      </c>
      <c r="J2445" s="40"/>
    </row>
    <row r="2446" spans="1:10">
      <c r="A2446" t="s">
        <v>1134</v>
      </c>
      <c r="B2446" t="s">
        <v>841</v>
      </c>
      <c r="C2446" t="s">
        <v>1129</v>
      </c>
      <c r="D2446" t="str">
        <f>VLOOKUP(C2446,時点区分!$A$2:$C$8,3,0)</f>
        <v>02:将来</v>
      </c>
      <c r="E2446" t="s">
        <v>786</v>
      </c>
      <c r="F2446" t="str">
        <f>VLOOKUP(E2446,病床機能区分!$A$2:$C$14,3,0)</f>
        <v>08：うち訪問診療分</v>
      </c>
      <c r="G2446" t="s">
        <v>1214</v>
      </c>
      <c r="H2446" t="s">
        <v>1176</v>
      </c>
      <c r="I2446">
        <v>-611</v>
      </c>
      <c r="J2446" s="40"/>
    </row>
    <row r="2447" spans="1:10">
      <c r="A2447" t="s">
        <v>1134</v>
      </c>
      <c r="B2447" t="s">
        <v>841</v>
      </c>
      <c r="C2447" t="s">
        <v>1182</v>
      </c>
      <c r="D2447" t="str">
        <f>VLOOKUP(C2447,時点区分!$A$2:$C$8,3,0)</f>
        <v>03:構想策定時一致率</v>
      </c>
      <c r="E2447" t="s">
        <v>0</v>
      </c>
      <c r="F2447" t="str">
        <f>VLOOKUP(E2447,病床機能区分!$A$2:$C$14,3,0)</f>
        <v>01：高度急性期</v>
      </c>
      <c r="G2447" t="s">
        <v>1216</v>
      </c>
      <c r="H2447" t="s">
        <v>1270</v>
      </c>
      <c r="I2447">
        <v>7.0000000000000007E-2</v>
      </c>
      <c r="J2447" s="40"/>
    </row>
    <row r="2448" spans="1:10">
      <c r="A2448" t="s">
        <v>1134</v>
      </c>
      <c r="B2448" t="s">
        <v>841</v>
      </c>
      <c r="C2448" t="s">
        <v>1182</v>
      </c>
      <c r="D2448" t="str">
        <f>VLOOKUP(C2448,時点区分!$A$2:$C$8,3,0)</f>
        <v>03:構想策定時一致率</v>
      </c>
      <c r="E2448" t="s">
        <v>1</v>
      </c>
      <c r="F2448" t="str">
        <f>VLOOKUP(E2448,病床機能区分!$A$2:$C$14,3,0)</f>
        <v>02：急性期</v>
      </c>
      <c r="G2448" t="s">
        <v>1218</v>
      </c>
      <c r="H2448" t="s">
        <v>1270</v>
      </c>
      <c r="I2448">
        <v>2.2790697674418605</v>
      </c>
      <c r="J2448" s="40"/>
    </row>
    <row r="2449" spans="1:10">
      <c r="A2449" t="s">
        <v>1134</v>
      </c>
      <c r="B2449" t="s">
        <v>841</v>
      </c>
      <c r="C2449" t="s">
        <v>1182</v>
      </c>
      <c r="D2449" t="str">
        <f>VLOOKUP(C2449,時点区分!$A$2:$C$8,3,0)</f>
        <v>03:構想策定時一致率</v>
      </c>
      <c r="E2449" t="s">
        <v>2</v>
      </c>
      <c r="F2449" t="str">
        <f>VLOOKUP(E2449,病床機能区分!$A$2:$C$14,3,0)</f>
        <v>03：回復期</v>
      </c>
      <c r="G2449" t="s">
        <v>1220</v>
      </c>
      <c r="H2449" t="s">
        <v>1270</v>
      </c>
      <c r="I2449">
        <v>0.21052631578947367</v>
      </c>
      <c r="J2449" s="40"/>
    </row>
    <row r="2450" spans="1:10">
      <c r="A2450" t="s">
        <v>1134</v>
      </c>
      <c r="B2450" t="s">
        <v>841</v>
      </c>
      <c r="C2450" t="s">
        <v>1182</v>
      </c>
      <c r="D2450" t="str">
        <f>VLOOKUP(C2450,時点区分!$A$2:$C$8,3,0)</f>
        <v>03:構想策定時一致率</v>
      </c>
      <c r="E2450" t="s">
        <v>3</v>
      </c>
      <c r="F2450" t="str">
        <f>VLOOKUP(E2450,病床機能区分!$A$2:$C$14,3,0)</f>
        <v>04：慢性期</v>
      </c>
      <c r="G2450" t="s">
        <v>1222</v>
      </c>
      <c r="H2450" t="s">
        <v>1270</v>
      </c>
      <c r="I2450">
        <v>0.93548387096774188</v>
      </c>
      <c r="J2450" s="40"/>
    </row>
    <row r="2451" spans="1:10">
      <c r="A2451" t="s">
        <v>1134</v>
      </c>
      <c r="B2451" t="s">
        <v>841</v>
      </c>
      <c r="C2451" t="s">
        <v>1182</v>
      </c>
      <c r="D2451" t="str">
        <f>VLOOKUP(C2451,時点区分!$A$2:$C$8,3,0)</f>
        <v>03:構想策定時一致率</v>
      </c>
      <c r="E2451" t="s">
        <v>784</v>
      </c>
      <c r="F2451" t="str">
        <f>VLOOKUP(E2451,病床機能区分!$A$2:$C$14,3,0)</f>
        <v>06：合計</v>
      </c>
      <c r="G2451" t="s">
        <v>1224</v>
      </c>
      <c r="H2451" t="s">
        <v>1270</v>
      </c>
      <c r="I2451">
        <v>1.2609673790776152</v>
      </c>
      <c r="J2451" s="40"/>
    </row>
    <row r="2452" spans="1:10">
      <c r="A2452" t="s">
        <v>1134</v>
      </c>
      <c r="B2452" t="s">
        <v>841</v>
      </c>
      <c r="C2452" t="s">
        <v>1183</v>
      </c>
      <c r="D2452" t="str">
        <f>VLOOKUP(C2452,時点区分!$A$2:$C$8,3,0)</f>
        <v>04:R4年度病床機能報告_2022年時点</v>
      </c>
      <c r="E2452" t="s">
        <v>0</v>
      </c>
      <c r="F2452" t="str">
        <f>VLOOKUP(E2452,病床機能区分!$A$2:$C$14,3,0)</f>
        <v>01：高度急性期</v>
      </c>
      <c r="G2452" t="s">
        <v>1226</v>
      </c>
      <c r="H2452" t="s">
        <v>1176</v>
      </c>
      <c r="I2452">
        <v>0</v>
      </c>
      <c r="J2452" s="40">
        <f>I2459</f>
        <v>0</v>
      </c>
    </row>
    <row r="2453" spans="1:10">
      <c r="A2453" t="s">
        <v>1134</v>
      </c>
      <c r="B2453" t="s">
        <v>841</v>
      </c>
      <c r="C2453" t="s">
        <v>1183</v>
      </c>
      <c r="D2453" t="str">
        <f>VLOOKUP(C2453,時点区分!$A$2:$C$8,3,0)</f>
        <v>04:R4年度病床機能報告_2022年時点</v>
      </c>
      <c r="E2453" t="s">
        <v>1</v>
      </c>
      <c r="F2453" t="str">
        <f>VLOOKUP(E2453,病床機能区分!$A$2:$C$14,3,0)</f>
        <v>02：急性期</v>
      </c>
      <c r="G2453" t="s">
        <v>1228</v>
      </c>
      <c r="H2453" t="s">
        <v>1176</v>
      </c>
      <c r="I2453">
        <v>714</v>
      </c>
      <c r="J2453" s="40">
        <f t="shared" ref="J2453:J2455" si="60">I2460</f>
        <v>1.8449612403100775</v>
      </c>
    </row>
    <row r="2454" spans="1:10">
      <c r="A2454" t="s">
        <v>1134</v>
      </c>
      <c r="B2454" t="s">
        <v>841</v>
      </c>
      <c r="C2454" t="s">
        <v>1183</v>
      </c>
      <c r="D2454" t="str">
        <f>VLOOKUP(C2454,時点区分!$A$2:$C$8,3,0)</f>
        <v>04:R4年度病床機能報告_2022年時点</v>
      </c>
      <c r="E2454" t="s">
        <v>2</v>
      </c>
      <c r="F2454" t="str">
        <f>VLOOKUP(E2454,病床機能区分!$A$2:$C$14,3,0)</f>
        <v>03：回復期</v>
      </c>
      <c r="G2454" t="s">
        <v>1230</v>
      </c>
      <c r="H2454" t="s">
        <v>1176</v>
      </c>
      <c r="I2454">
        <v>101</v>
      </c>
      <c r="J2454" s="40">
        <f t="shared" si="60"/>
        <v>0.40890688259109309</v>
      </c>
    </row>
    <row r="2455" spans="1:10">
      <c r="A2455" t="s">
        <v>1134</v>
      </c>
      <c r="B2455" t="s">
        <v>841</v>
      </c>
      <c r="C2455" t="s">
        <v>1183</v>
      </c>
      <c r="D2455" t="str">
        <f>VLOOKUP(C2455,時点区分!$A$2:$C$8,3,0)</f>
        <v>04:R4年度病床機能報告_2022年時点</v>
      </c>
      <c r="E2455" t="s">
        <v>3</v>
      </c>
      <c r="F2455" t="str">
        <f>VLOOKUP(E2455,病床機能区分!$A$2:$C$14,3,0)</f>
        <v>04：慢性期</v>
      </c>
      <c r="G2455" t="s">
        <v>1232</v>
      </c>
      <c r="H2455" t="s">
        <v>1176</v>
      </c>
      <c r="I2455">
        <v>133</v>
      </c>
      <c r="J2455" s="40">
        <f t="shared" si="60"/>
        <v>0.85806451612903223</v>
      </c>
    </row>
    <row r="2456" spans="1:10">
      <c r="A2456" t="s">
        <v>1134</v>
      </c>
      <c r="B2456" t="s">
        <v>841</v>
      </c>
      <c r="C2456" t="s">
        <v>1183</v>
      </c>
      <c r="D2456" t="str">
        <f>VLOOKUP(C2456,時点区分!$A$2:$C$8,3,0)</f>
        <v>04:R4年度病床機能報告_2022年時点</v>
      </c>
      <c r="E2456" t="s">
        <v>771</v>
      </c>
      <c r="F2456" t="str">
        <f>VLOOKUP(E2456,病床機能区分!$A$2:$C$14,3,0)</f>
        <v>09：休棟中（今後再開する予定）</v>
      </c>
      <c r="G2456" t="s">
        <v>1234</v>
      </c>
      <c r="H2456" t="s">
        <v>1176</v>
      </c>
      <c r="I2456">
        <v>67</v>
      </c>
      <c r="J2456" s="40"/>
    </row>
    <row r="2457" spans="1:10">
      <c r="A2457" t="s">
        <v>1134</v>
      </c>
      <c r="B2457" t="s">
        <v>841</v>
      </c>
      <c r="C2457" t="s">
        <v>1183</v>
      </c>
      <c r="D2457" t="str">
        <f>VLOOKUP(C2457,時点区分!$A$2:$C$8,3,0)</f>
        <v>04:R4年度病床機能報告_2022年時点</v>
      </c>
      <c r="E2457" t="s">
        <v>772</v>
      </c>
      <c r="F2457" t="str">
        <f>VLOOKUP(E2457,病床機能区分!$A$2:$C$14,3,0)</f>
        <v>10：休棟中（今後廃止する予定）</v>
      </c>
      <c r="G2457" t="s">
        <v>1236</v>
      </c>
      <c r="H2457" t="s">
        <v>1176</v>
      </c>
      <c r="I2457">
        <v>0</v>
      </c>
      <c r="J2457" s="40"/>
    </row>
    <row r="2458" spans="1:10">
      <c r="A2458" t="s">
        <v>1134</v>
      </c>
      <c r="B2458" t="s">
        <v>841</v>
      </c>
      <c r="C2458" t="s">
        <v>1183</v>
      </c>
      <c r="D2458" t="str">
        <f>VLOOKUP(C2458,時点区分!$A$2:$C$8,3,0)</f>
        <v>04:R4年度病床機能報告_2022年時点</v>
      </c>
      <c r="E2458" t="s">
        <v>784</v>
      </c>
      <c r="F2458" t="str">
        <f>VLOOKUP(E2458,病床機能区分!$A$2:$C$14,3,0)</f>
        <v>06：合計</v>
      </c>
      <c r="G2458" t="s">
        <v>1238</v>
      </c>
      <c r="H2458" t="s">
        <v>1176</v>
      </c>
      <c r="I2458">
        <v>1015</v>
      </c>
      <c r="J2458" s="40">
        <f>I2463</f>
        <v>1.1417322834645669</v>
      </c>
    </row>
    <row r="2459" spans="1:10">
      <c r="A2459" t="s">
        <v>1134</v>
      </c>
      <c r="B2459" t="s">
        <v>841</v>
      </c>
      <c r="C2459" t="s">
        <v>1184</v>
      </c>
      <c r="D2459" t="str">
        <f>VLOOKUP(C2459,時点区分!$A$2:$C$8,3,0)</f>
        <v>05:R4年度現状一致率</v>
      </c>
      <c r="E2459" t="s">
        <v>0</v>
      </c>
      <c r="F2459" t="str">
        <f>VLOOKUP(E2459,病床機能区分!$A$2:$C$14,3,0)</f>
        <v>01：高度急性期</v>
      </c>
      <c r="G2459" t="s">
        <v>1239</v>
      </c>
      <c r="H2459" t="s">
        <v>1270</v>
      </c>
      <c r="I2459">
        <v>0</v>
      </c>
      <c r="J2459" s="40"/>
    </row>
    <row r="2460" spans="1:10">
      <c r="A2460" t="s">
        <v>1134</v>
      </c>
      <c r="B2460" t="s">
        <v>841</v>
      </c>
      <c r="C2460" t="s">
        <v>1184</v>
      </c>
      <c r="D2460" t="str">
        <f>VLOOKUP(C2460,時点区分!$A$2:$C$8,3,0)</f>
        <v>05:R4年度現状一致率</v>
      </c>
      <c r="E2460" t="s">
        <v>1</v>
      </c>
      <c r="F2460" t="str">
        <f>VLOOKUP(E2460,病床機能区分!$A$2:$C$14,3,0)</f>
        <v>02：急性期</v>
      </c>
      <c r="G2460" t="s">
        <v>1241</v>
      </c>
      <c r="H2460" t="s">
        <v>1270</v>
      </c>
      <c r="I2460">
        <v>1.8449612403100775</v>
      </c>
      <c r="J2460" s="40"/>
    </row>
    <row r="2461" spans="1:10">
      <c r="A2461" t="s">
        <v>1134</v>
      </c>
      <c r="B2461" t="s">
        <v>841</v>
      </c>
      <c r="C2461" t="s">
        <v>1184</v>
      </c>
      <c r="D2461" t="str">
        <f>VLOOKUP(C2461,時点区分!$A$2:$C$8,3,0)</f>
        <v>05:R4年度現状一致率</v>
      </c>
      <c r="E2461" t="s">
        <v>2</v>
      </c>
      <c r="F2461" t="str">
        <f>VLOOKUP(E2461,病床機能区分!$A$2:$C$14,3,0)</f>
        <v>03：回復期</v>
      </c>
      <c r="G2461" t="s">
        <v>1243</v>
      </c>
      <c r="H2461" t="s">
        <v>1270</v>
      </c>
      <c r="I2461">
        <v>0.40890688259109309</v>
      </c>
      <c r="J2461" s="40"/>
    </row>
    <row r="2462" spans="1:10">
      <c r="A2462" t="s">
        <v>1134</v>
      </c>
      <c r="B2462" t="s">
        <v>841</v>
      </c>
      <c r="C2462" t="s">
        <v>1184</v>
      </c>
      <c r="D2462" t="str">
        <f>VLOOKUP(C2462,時点区分!$A$2:$C$8,3,0)</f>
        <v>05:R4年度現状一致率</v>
      </c>
      <c r="E2462" t="s">
        <v>3</v>
      </c>
      <c r="F2462" t="str">
        <f>VLOOKUP(E2462,病床機能区分!$A$2:$C$14,3,0)</f>
        <v>04：慢性期</v>
      </c>
      <c r="G2462" t="s">
        <v>1245</v>
      </c>
      <c r="H2462" t="s">
        <v>1270</v>
      </c>
      <c r="I2462">
        <v>0.85806451612903223</v>
      </c>
      <c r="J2462" s="40"/>
    </row>
    <row r="2463" spans="1:10">
      <c r="A2463" t="s">
        <v>1134</v>
      </c>
      <c r="B2463" t="s">
        <v>841</v>
      </c>
      <c r="C2463" t="s">
        <v>1184</v>
      </c>
      <c r="D2463" t="str">
        <f>VLOOKUP(C2463,時点区分!$A$2:$C$8,3,0)</f>
        <v>05:R4年度現状一致率</v>
      </c>
      <c r="E2463" t="s">
        <v>784</v>
      </c>
      <c r="F2463" t="str">
        <f>VLOOKUP(E2463,病床機能区分!$A$2:$C$14,3,0)</f>
        <v>06：合計</v>
      </c>
      <c r="G2463" t="s">
        <v>1247</v>
      </c>
      <c r="H2463" t="s">
        <v>1270</v>
      </c>
      <c r="I2463">
        <v>1.1417322834645669</v>
      </c>
      <c r="J2463" s="40"/>
    </row>
    <row r="2464" spans="1:10">
      <c r="A2464" t="s">
        <v>1134</v>
      </c>
      <c r="B2464" t="s">
        <v>841</v>
      </c>
      <c r="C2464" t="s">
        <v>1185</v>
      </c>
      <c r="D2464" t="str">
        <f>VLOOKUP(C2464,時点区分!$A$2:$C$8,3,0)</f>
        <v>06:R4年度病床機能報告_2025年時点</v>
      </c>
      <c r="E2464" t="s">
        <v>0</v>
      </c>
      <c r="F2464" t="str">
        <f>VLOOKUP(E2464,病床機能区分!$A$2:$C$14,3,0)</f>
        <v>01：高度急性期</v>
      </c>
      <c r="G2464" t="s">
        <v>1249</v>
      </c>
      <c r="H2464" t="s">
        <v>1176</v>
      </c>
      <c r="I2464">
        <v>0</v>
      </c>
      <c r="J2464" s="40">
        <f>I2472</f>
        <v>0</v>
      </c>
    </row>
    <row r="2465" spans="1:10">
      <c r="A2465" t="s">
        <v>1134</v>
      </c>
      <c r="B2465" t="s">
        <v>841</v>
      </c>
      <c r="C2465" t="s">
        <v>1185</v>
      </c>
      <c r="D2465" t="str">
        <f>VLOOKUP(C2465,時点区分!$A$2:$C$8,3,0)</f>
        <v>06:R4年度病床機能報告_2025年時点</v>
      </c>
      <c r="E2465" t="s">
        <v>1</v>
      </c>
      <c r="F2465" t="str">
        <f>VLOOKUP(E2465,病床機能区分!$A$2:$C$14,3,0)</f>
        <v>02：急性期</v>
      </c>
      <c r="G2465" t="s">
        <v>1251</v>
      </c>
      <c r="H2465" t="s">
        <v>1176</v>
      </c>
      <c r="I2465">
        <v>714</v>
      </c>
      <c r="J2465" s="40">
        <f>I2473</f>
        <v>1.8449612403100775</v>
      </c>
    </row>
    <row r="2466" spans="1:10">
      <c r="A2466" t="s">
        <v>1134</v>
      </c>
      <c r="B2466" t="s">
        <v>841</v>
      </c>
      <c r="C2466" t="s">
        <v>1185</v>
      </c>
      <c r="D2466" t="str">
        <f>VLOOKUP(C2466,時点区分!$A$2:$C$8,3,0)</f>
        <v>06:R4年度病床機能報告_2025年時点</v>
      </c>
      <c r="E2466" t="s">
        <v>2</v>
      </c>
      <c r="F2466" t="str">
        <f>VLOOKUP(E2466,病床機能区分!$A$2:$C$14,3,0)</f>
        <v>03：回復期</v>
      </c>
      <c r="G2466" t="s">
        <v>1253</v>
      </c>
      <c r="H2466" t="s">
        <v>1176</v>
      </c>
      <c r="I2466">
        <v>101</v>
      </c>
      <c r="J2466" s="40">
        <f>I2474</f>
        <v>0.40890688259109309</v>
      </c>
    </row>
    <row r="2467" spans="1:10">
      <c r="A2467" t="s">
        <v>1134</v>
      </c>
      <c r="B2467" t="s">
        <v>841</v>
      </c>
      <c r="C2467" t="s">
        <v>1185</v>
      </c>
      <c r="D2467" t="str">
        <f>VLOOKUP(C2467,時点区分!$A$2:$C$8,3,0)</f>
        <v>06:R4年度病床機能報告_2025年時点</v>
      </c>
      <c r="E2467" t="s">
        <v>3</v>
      </c>
      <c r="F2467" t="str">
        <f>VLOOKUP(E2467,病床機能区分!$A$2:$C$14,3,0)</f>
        <v>04：慢性期</v>
      </c>
      <c r="G2467" t="s">
        <v>1255</v>
      </c>
      <c r="H2467" t="s">
        <v>1176</v>
      </c>
      <c r="I2467">
        <v>133</v>
      </c>
      <c r="J2467" s="40">
        <f>I2475</f>
        <v>0.85806451612903223</v>
      </c>
    </row>
    <row r="2468" spans="1:10">
      <c r="A2468" t="s">
        <v>1134</v>
      </c>
      <c r="B2468" t="s">
        <v>841</v>
      </c>
      <c r="C2468" t="s">
        <v>1185</v>
      </c>
      <c r="D2468" t="str">
        <f>VLOOKUP(C2468,時点区分!$A$2:$C$8,3,0)</f>
        <v>06:R4年度病床機能報告_2025年時点</v>
      </c>
      <c r="E2468" t="s">
        <v>779</v>
      </c>
      <c r="F2468" t="str">
        <f>VLOOKUP(E2468,病床機能区分!$A$2:$C$14,3,0)</f>
        <v>11：介護保険施設等へ移行予定</v>
      </c>
      <c r="G2468" t="s">
        <v>1257</v>
      </c>
      <c r="H2468" t="s">
        <v>1176</v>
      </c>
      <c r="I2468">
        <v>0</v>
      </c>
      <c r="J2468" s="40"/>
    </row>
    <row r="2469" spans="1:10">
      <c r="A2469" t="s">
        <v>1134</v>
      </c>
      <c r="B2469" t="s">
        <v>841</v>
      </c>
      <c r="C2469" t="s">
        <v>1185</v>
      </c>
      <c r="D2469" t="str">
        <f>VLOOKUP(C2469,時点区分!$A$2:$C$8,3,0)</f>
        <v>06:R4年度病床機能報告_2025年時点</v>
      </c>
      <c r="E2469" t="s">
        <v>780</v>
      </c>
      <c r="F2469" t="str">
        <f>VLOOKUP(E2469,病床機能区分!$A$2:$C$14,3,0)</f>
        <v>12：休棟予定</v>
      </c>
      <c r="G2469" t="s">
        <v>1259</v>
      </c>
      <c r="H2469" t="s">
        <v>1176</v>
      </c>
      <c r="I2469">
        <v>67</v>
      </c>
      <c r="J2469" s="40"/>
    </row>
    <row r="2470" spans="1:10">
      <c r="A2470" t="s">
        <v>1134</v>
      </c>
      <c r="B2470" t="s">
        <v>841</v>
      </c>
      <c r="C2470" t="s">
        <v>1185</v>
      </c>
      <c r="D2470" t="str">
        <f>VLOOKUP(C2470,時点区分!$A$2:$C$8,3,0)</f>
        <v>06:R4年度病床機能報告_2025年時点</v>
      </c>
      <c r="E2470" t="s">
        <v>781</v>
      </c>
      <c r="F2470" t="str">
        <f>VLOOKUP(E2470,病床機能区分!$A$2:$C$14,3,0)</f>
        <v>13：廃止予定</v>
      </c>
      <c r="G2470" t="s">
        <v>1261</v>
      </c>
      <c r="H2470" t="s">
        <v>1176</v>
      </c>
      <c r="I2470">
        <v>0</v>
      </c>
      <c r="J2470" s="40"/>
    </row>
    <row r="2471" spans="1:10">
      <c r="A2471" t="s">
        <v>1134</v>
      </c>
      <c r="B2471" t="s">
        <v>841</v>
      </c>
      <c r="C2471" t="s">
        <v>1185</v>
      </c>
      <c r="D2471" t="str">
        <f>VLOOKUP(C2471,時点区分!$A$2:$C$8,3,0)</f>
        <v>06:R4年度病床機能報告_2025年時点</v>
      </c>
      <c r="E2471" t="s">
        <v>784</v>
      </c>
      <c r="F2471" t="str">
        <f>VLOOKUP(E2471,病床機能区分!$A$2:$C$14,3,0)</f>
        <v>06：合計</v>
      </c>
      <c r="G2471" t="s">
        <v>1263</v>
      </c>
      <c r="H2471" t="s">
        <v>1176</v>
      </c>
      <c r="I2471">
        <v>1015</v>
      </c>
      <c r="J2471" s="40">
        <f>I2476</f>
        <v>1.1417322834645669</v>
      </c>
    </row>
    <row r="2472" spans="1:10">
      <c r="A2472" t="s">
        <v>1134</v>
      </c>
      <c r="B2472" t="s">
        <v>841</v>
      </c>
      <c r="C2472" t="s">
        <v>1278</v>
      </c>
      <c r="D2472" t="str">
        <f>VLOOKUP(C2472,時点区分!$A$2:$C$8,3,0)</f>
        <v>07:R4年度将来一致率</v>
      </c>
      <c r="E2472" t="s">
        <v>0</v>
      </c>
      <c r="F2472" t="str">
        <f>VLOOKUP(E2472,病床機能区分!$A$2:$C$14,3,0)</f>
        <v>01：高度急性期</v>
      </c>
      <c r="G2472" t="s">
        <v>1281</v>
      </c>
      <c r="H2472" t="s">
        <v>1270</v>
      </c>
      <c r="I2472">
        <v>0</v>
      </c>
      <c r="J2472" s="40"/>
    </row>
    <row r="2473" spans="1:10">
      <c r="A2473" t="s">
        <v>1134</v>
      </c>
      <c r="B2473" t="s">
        <v>841</v>
      </c>
      <c r="C2473" t="s">
        <v>1278</v>
      </c>
      <c r="D2473" t="str">
        <f>VLOOKUP(C2473,時点区分!$A$2:$C$8,3,0)</f>
        <v>07:R4年度将来一致率</v>
      </c>
      <c r="E2473" t="s">
        <v>1</v>
      </c>
      <c r="F2473" t="str">
        <f>VLOOKUP(E2473,病床機能区分!$A$2:$C$14,3,0)</f>
        <v>02：急性期</v>
      </c>
      <c r="G2473" t="s">
        <v>1283</v>
      </c>
      <c r="H2473" t="s">
        <v>1270</v>
      </c>
      <c r="I2473">
        <v>1.8449612403100775</v>
      </c>
      <c r="J2473" s="40"/>
    </row>
    <row r="2474" spans="1:10">
      <c r="A2474" t="s">
        <v>1134</v>
      </c>
      <c r="B2474" t="s">
        <v>841</v>
      </c>
      <c r="C2474" t="s">
        <v>1278</v>
      </c>
      <c r="D2474" t="str">
        <f>VLOOKUP(C2474,時点区分!$A$2:$C$8,3,0)</f>
        <v>07:R4年度将来一致率</v>
      </c>
      <c r="E2474" t="s">
        <v>2</v>
      </c>
      <c r="F2474" t="str">
        <f>VLOOKUP(E2474,病床機能区分!$A$2:$C$14,3,0)</f>
        <v>03：回復期</v>
      </c>
      <c r="G2474" t="s">
        <v>1285</v>
      </c>
      <c r="H2474" t="s">
        <v>1270</v>
      </c>
      <c r="I2474">
        <v>0.40890688259109309</v>
      </c>
      <c r="J2474" s="40"/>
    </row>
    <row r="2475" spans="1:10">
      <c r="A2475" t="s">
        <v>1134</v>
      </c>
      <c r="B2475" t="s">
        <v>841</v>
      </c>
      <c r="C2475" t="s">
        <v>1278</v>
      </c>
      <c r="D2475" t="str">
        <f>VLOOKUP(C2475,時点区分!$A$2:$C$8,3,0)</f>
        <v>07:R4年度将来一致率</v>
      </c>
      <c r="E2475" t="s">
        <v>3</v>
      </c>
      <c r="F2475" t="str">
        <f>VLOOKUP(E2475,病床機能区分!$A$2:$C$14,3,0)</f>
        <v>04：慢性期</v>
      </c>
      <c r="G2475" t="s">
        <v>1287</v>
      </c>
      <c r="H2475" t="s">
        <v>1270</v>
      </c>
      <c r="I2475">
        <v>0.85806451612903223</v>
      </c>
      <c r="J2475" s="40"/>
    </row>
    <row r="2476" spans="1:10" ht="14" thickBot="1">
      <c r="A2476" t="s">
        <v>1134</v>
      </c>
      <c r="B2476" t="s">
        <v>841</v>
      </c>
      <c r="C2476" t="s">
        <v>1278</v>
      </c>
      <c r="D2476" t="str">
        <f>VLOOKUP(C2476,時点区分!$A$2:$C$8,3,0)</f>
        <v>07:R4年度将来一致率</v>
      </c>
      <c r="E2476" t="s">
        <v>784</v>
      </c>
      <c r="F2476" t="str">
        <f>VLOOKUP(E2476,病床機能区分!$A$2:$C$14,3,0)</f>
        <v>06：合計</v>
      </c>
      <c r="G2476" t="s">
        <v>1289</v>
      </c>
      <c r="H2476" t="s">
        <v>1270</v>
      </c>
      <c r="I2476">
        <v>1.1417322834645669</v>
      </c>
      <c r="J2476" s="41"/>
    </row>
    <row r="2477" spans="1:10">
      <c r="A2477" t="s">
        <v>1134</v>
      </c>
      <c r="B2477" t="s">
        <v>842</v>
      </c>
      <c r="C2477" t="s">
        <v>1181</v>
      </c>
      <c r="D2477" t="str">
        <f>VLOOKUP(C2477,時点区分!$A$2:$C$8,3,0)</f>
        <v>01:現状ー構想策定時</v>
      </c>
      <c r="E2477" t="s">
        <v>0</v>
      </c>
      <c r="F2477" t="str">
        <f>VLOOKUP(E2477,病床機能区分!$A$2:$C$14,3,0)</f>
        <v>01：高度急性期</v>
      </c>
      <c r="G2477" t="s">
        <v>1186</v>
      </c>
      <c r="H2477" t="s">
        <v>1176</v>
      </c>
      <c r="I2477">
        <v>86</v>
      </c>
      <c r="J2477" s="39">
        <f>I2492</f>
        <v>0.3359375</v>
      </c>
    </row>
    <row r="2478" spans="1:10">
      <c r="A2478" t="s">
        <v>1134</v>
      </c>
      <c r="B2478" t="s">
        <v>842</v>
      </c>
      <c r="C2478" t="s">
        <v>1181</v>
      </c>
      <c r="D2478" t="str">
        <f>VLOOKUP(C2478,時点区分!$A$2:$C$8,3,0)</f>
        <v>01:現状ー構想策定時</v>
      </c>
      <c r="E2478" t="s">
        <v>1</v>
      </c>
      <c r="F2478" t="str">
        <f>VLOOKUP(E2478,病床機能区分!$A$2:$C$14,3,0)</f>
        <v>02：急性期</v>
      </c>
      <c r="G2478" t="s">
        <v>1188</v>
      </c>
      <c r="H2478" t="s">
        <v>1176</v>
      </c>
      <c r="I2478">
        <v>2031</v>
      </c>
      <c r="J2478" s="40">
        <f>I2493</f>
        <v>2.3922261484098941</v>
      </c>
    </row>
    <row r="2479" spans="1:10">
      <c r="A2479" t="s">
        <v>1134</v>
      </c>
      <c r="B2479" t="s">
        <v>842</v>
      </c>
      <c r="C2479" t="s">
        <v>1181</v>
      </c>
      <c r="D2479" t="str">
        <f>VLOOKUP(C2479,時点区分!$A$2:$C$8,3,0)</f>
        <v>01:現状ー構想策定時</v>
      </c>
      <c r="E2479" t="s">
        <v>2</v>
      </c>
      <c r="F2479" t="str">
        <f>VLOOKUP(E2479,病床機能区分!$A$2:$C$14,3,0)</f>
        <v>03：回復期</v>
      </c>
      <c r="G2479" t="s">
        <v>1190</v>
      </c>
      <c r="H2479" t="s">
        <v>1176</v>
      </c>
      <c r="I2479">
        <v>285</v>
      </c>
      <c r="J2479" s="40">
        <f>I2494</f>
        <v>0.33687943262411346</v>
      </c>
    </row>
    <row r="2480" spans="1:10">
      <c r="A2480" t="s">
        <v>1134</v>
      </c>
      <c r="B2480" t="s">
        <v>842</v>
      </c>
      <c r="C2480" t="s">
        <v>1181</v>
      </c>
      <c r="D2480" t="str">
        <f>VLOOKUP(C2480,時点区分!$A$2:$C$8,3,0)</f>
        <v>01:現状ー構想策定時</v>
      </c>
      <c r="E2480" t="s">
        <v>3</v>
      </c>
      <c r="F2480" t="str">
        <f>VLOOKUP(E2480,病床機能区分!$A$2:$C$14,3,0)</f>
        <v>04：慢性期</v>
      </c>
      <c r="G2480" t="s">
        <v>1192</v>
      </c>
      <c r="H2480" t="s">
        <v>1176</v>
      </c>
      <c r="I2480">
        <v>745</v>
      </c>
      <c r="J2480" s="40">
        <f>I2495</f>
        <v>1.4665354330708662</v>
      </c>
    </row>
    <row r="2481" spans="1:10">
      <c r="A2481" t="s">
        <v>1134</v>
      </c>
      <c r="B2481" t="s">
        <v>842</v>
      </c>
      <c r="C2481" t="s">
        <v>1181</v>
      </c>
      <c r="D2481" t="str">
        <f>VLOOKUP(C2481,時点区分!$A$2:$C$8,3,0)</f>
        <v>01:現状ー構想策定時</v>
      </c>
      <c r="E2481" t="s">
        <v>783</v>
      </c>
      <c r="F2481" t="str">
        <f>VLOOKUP(E2481,病床機能区分!$A$2:$C$14,3,0)</f>
        <v>05：未報告</v>
      </c>
      <c r="G2481" t="s">
        <v>1194</v>
      </c>
      <c r="H2481" t="s">
        <v>1176</v>
      </c>
      <c r="I2481">
        <v>125</v>
      </c>
      <c r="J2481" s="40"/>
    </row>
    <row r="2482" spans="1:10">
      <c r="A2482" t="s">
        <v>1134</v>
      </c>
      <c r="B2482" t="s">
        <v>842</v>
      </c>
      <c r="C2482" t="s">
        <v>1181</v>
      </c>
      <c r="D2482" t="str">
        <f>VLOOKUP(C2482,時点区分!$A$2:$C$8,3,0)</f>
        <v>01:現状ー構想策定時</v>
      </c>
      <c r="E2482" t="s">
        <v>784</v>
      </c>
      <c r="F2482" t="str">
        <f>VLOOKUP(E2482,病床機能区分!$A$2:$C$14,3,0)</f>
        <v>06：合計</v>
      </c>
      <c r="G2482" t="s">
        <v>1196</v>
      </c>
      <c r="H2482" t="s">
        <v>1176</v>
      </c>
      <c r="I2482">
        <v>3272</v>
      </c>
      <c r="J2482" s="40">
        <f>I2496</f>
        <v>1.3306222041480276</v>
      </c>
    </row>
    <row r="2483" spans="1:10">
      <c r="A2483" t="s">
        <v>1134</v>
      </c>
      <c r="B2483" t="s">
        <v>842</v>
      </c>
      <c r="C2483" t="s">
        <v>1181</v>
      </c>
      <c r="D2483" t="str">
        <f>VLOOKUP(C2483,時点区分!$A$2:$C$8,3,0)</f>
        <v>01:現状ー構想策定時</v>
      </c>
      <c r="E2483" t="s">
        <v>785</v>
      </c>
      <c r="F2483" t="str">
        <f>VLOOKUP(E2483,病床機能区分!$A$2:$C$14,3,0)</f>
        <v>07：在宅医療等</v>
      </c>
      <c r="G2483" t="s">
        <v>1198</v>
      </c>
      <c r="H2483" t="s">
        <v>1176</v>
      </c>
      <c r="I2483">
        <v>2732</v>
      </c>
      <c r="J2483" s="40"/>
    </row>
    <row r="2484" spans="1:10">
      <c r="A2484" t="s">
        <v>1134</v>
      </c>
      <c r="B2484" t="s">
        <v>842</v>
      </c>
      <c r="C2484" t="s">
        <v>1181</v>
      </c>
      <c r="D2484" t="str">
        <f>VLOOKUP(C2484,時点区分!$A$2:$C$8,3,0)</f>
        <v>01:現状ー構想策定時</v>
      </c>
      <c r="E2484" t="s">
        <v>786</v>
      </c>
      <c r="F2484" t="str">
        <f>VLOOKUP(E2484,病床機能区分!$A$2:$C$14,3,0)</f>
        <v>08：うち訪問診療分</v>
      </c>
      <c r="G2484" t="s">
        <v>1200</v>
      </c>
      <c r="H2484" t="s">
        <v>1176</v>
      </c>
      <c r="I2484">
        <v>915</v>
      </c>
      <c r="J2484" s="40"/>
    </row>
    <row r="2485" spans="1:10">
      <c r="A2485" t="s">
        <v>1134</v>
      </c>
      <c r="B2485" t="s">
        <v>842</v>
      </c>
      <c r="C2485" t="s">
        <v>1129</v>
      </c>
      <c r="D2485" t="str">
        <f>VLOOKUP(C2485,時点区分!$A$2:$C$8,3,0)</f>
        <v>02:将来</v>
      </c>
      <c r="E2485" t="s">
        <v>0</v>
      </c>
      <c r="F2485" t="str">
        <f>VLOOKUP(E2485,病床機能区分!$A$2:$C$14,3,0)</f>
        <v>01：高度急性期</v>
      </c>
      <c r="G2485" t="s">
        <v>1202</v>
      </c>
      <c r="H2485" t="s">
        <v>1176</v>
      </c>
      <c r="I2485">
        <v>256</v>
      </c>
      <c r="J2485" s="40">
        <f>I2492</f>
        <v>0.3359375</v>
      </c>
    </row>
    <row r="2486" spans="1:10">
      <c r="A2486" t="s">
        <v>1134</v>
      </c>
      <c r="B2486" t="s">
        <v>842</v>
      </c>
      <c r="C2486" t="s">
        <v>1129</v>
      </c>
      <c r="D2486" t="str">
        <f>VLOOKUP(C2486,時点区分!$A$2:$C$8,3,0)</f>
        <v>02:将来</v>
      </c>
      <c r="E2486" t="s">
        <v>1</v>
      </c>
      <c r="F2486" t="str">
        <f>VLOOKUP(E2486,病床機能区分!$A$2:$C$14,3,0)</f>
        <v>02：急性期</v>
      </c>
      <c r="G2486" t="s">
        <v>1204</v>
      </c>
      <c r="H2486" t="s">
        <v>1176</v>
      </c>
      <c r="I2486">
        <v>849</v>
      </c>
      <c r="J2486" s="40">
        <f>I2493</f>
        <v>2.3922261484098941</v>
      </c>
    </row>
    <row r="2487" spans="1:10">
      <c r="A2487" t="s">
        <v>1134</v>
      </c>
      <c r="B2487" t="s">
        <v>842</v>
      </c>
      <c r="C2487" t="s">
        <v>1129</v>
      </c>
      <c r="D2487" t="str">
        <f>VLOOKUP(C2487,時点区分!$A$2:$C$8,3,0)</f>
        <v>02:将来</v>
      </c>
      <c r="E2487" t="s">
        <v>2</v>
      </c>
      <c r="F2487" t="str">
        <f>VLOOKUP(E2487,病床機能区分!$A$2:$C$14,3,0)</f>
        <v>03：回復期</v>
      </c>
      <c r="G2487" t="s">
        <v>1206</v>
      </c>
      <c r="H2487" t="s">
        <v>1176</v>
      </c>
      <c r="I2487">
        <v>846</v>
      </c>
      <c r="J2487" s="40">
        <f>I2494</f>
        <v>0.33687943262411346</v>
      </c>
    </row>
    <row r="2488" spans="1:10">
      <c r="A2488" t="s">
        <v>1134</v>
      </c>
      <c r="B2488" t="s">
        <v>842</v>
      </c>
      <c r="C2488" t="s">
        <v>1129</v>
      </c>
      <c r="D2488" t="str">
        <f>VLOOKUP(C2488,時点区分!$A$2:$C$8,3,0)</f>
        <v>02:将来</v>
      </c>
      <c r="E2488" t="s">
        <v>3</v>
      </c>
      <c r="F2488" t="str">
        <f>VLOOKUP(E2488,病床機能区分!$A$2:$C$14,3,0)</f>
        <v>04：慢性期</v>
      </c>
      <c r="G2488" t="s">
        <v>1208</v>
      </c>
      <c r="H2488" t="s">
        <v>1176</v>
      </c>
      <c r="I2488">
        <v>508</v>
      </c>
      <c r="J2488" s="40">
        <f>I2495</f>
        <v>1.4665354330708662</v>
      </c>
    </row>
    <row r="2489" spans="1:10">
      <c r="A2489" t="s">
        <v>1134</v>
      </c>
      <c r="B2489" t="s">
        <v>842</v>
      </c>
      <c r="C2489" t="s">
        <v>1129</v>
      </c>
      <c r="D2489" t="str">
        <f>VLOOKUP(C2489,時点区分!$A$2:$C$8,3,0)</f>
        <v>02:将来</v>
      </c>
      <c r="E2489" t="s">
        <v>784</v>
      </c>
      <c r="F2489" t="str">
        <f>VLOOKUP(E2489,病床機能区分!$A$2:$C$14,3,0)</f>
        <v>06：合計</v>
      </c>
      <c r="G2489" t="s">
        <v>1210</v>
      </c>
      <c r="H2489" t="s">
        <v>1176</v>
      </c>
      <c r="I2489">
        <v>2459</v>
      </c>
      <c r="J2489" s="40">
        <f>I2496</f>
        <v>1.3306222041480276</v>
      </c>
    </row>
    <row r="2490" spans="1:10">
      <c r="A2490" t="s">
        <v>1134</v>
      </c>
      <c r="B2490" t="s">
        <v>842</v>
      </c>
      <c r="C2490" t="s">
        <v>1129</v>
      </c>
      <c r="D2490" t="str">
        <f>VLOOKUP(C2490,時点区分!$A$2:$C$8,3,0)</f>
        <v>02:将来</v>
      </c>
      <c r="E2490" t="s">
        <v>785</v>
      </c>
      <c r="F2490" t="str">
        <f>VLOOKUP(E2490,病床機能区分!$A$2:$C$14,3,0)</f>
        <v>07：在宅医療等</v>
      </c>
      <c r="G2490" t="s">
        <v>1212</v>
      </c>
      <c r="H2490" t="s">
        <v>1176</v>
      </c>
      <c r="I2490">
        <v>-3393</v>
      </c>
      <c r="J2490" s="40"/>
    </row>
    <row r="2491" spans="1:10">
      <c r="A2491" t="s">
        <v>1134</v>
      </c>
      <c r="B2491" t="s">
        <v>842</v>
      </c>
      <c r="C2491" t="s">
        <v>1129</v>
      </c>
      <c r="D2491" t="str">
        <f>VLOOKUP(C2491,時点区分!$A$2:$C$8,3,0)</f>
        <v>02:将来</v>
      </c>
      <c r="E2491" t="s">
        <v>786</v>
      </c>
      <c r="F2491" t="str">
        <f>VLOOKUP(E2491,病床機能区分!$A$2:$C$14,3,0)</f>
        <v>08：うち訪問診療分</v>
      </c>
      <c r="G2491" t="s">
        <v>1214</v>
      </c>
      <c r="H2491" t="s">
        <v>1176</v>
      </c>
      <c r="I2491">
        <v>-1097</v>
      </c>
      <c r="J2491" s="40"/>
    </row>
    <row r="2492" spans="1:10">
      <c r="A2492" t="s">
        <v>1134</v>
      </c>
      <c r="B2492" t="s">
        <v>842</v>
      </c>
      <c r="C2492" t="s">
        <v>1182</v>
      </c>
      <c r="D2492" t="str">
        <f>VLOOKUP(C2492,時点区分!$A$2:$C$8,3,0)</f>
        <v>03:構想策定時一致率</v>
      </c>
      <c r="E2492" t="s">
        <v>0</v>
      </c>
      <c r="F2492" t="str">
        <f>VLOOKUP(E2492,病床機能区分!$A$2:$C$14,3,0)</f>
        <v>01：高度急性期</v>
      </c>
      <c r="G2492" t="s">
        <v>1216</v>
      </c>
      <c r="H2492" t="s">
        <v>1270</v>
      </c>
      <c r="I2492">
        <v>0.3359375</v>
      </c>
      <c r="J2492" s="40"/>
    </row>
    <row r="2493" spans="1:10">
      <c r="A2493" t="s">
        <v>1134</v>
      </c>
      <c r="B2493" t="s">
        <v>842</v>
      </c>
      <c r="C2493" t="s">
        <v>1182</v>
      </c>
      <c r="D2493" t="str">
        <f>VLOOKUP(C2493,時点区分!$A$2:$C$8,3,0)</f>
        <v>03:構想策定時一致率</v>
      </c>
      <c r="E2493" t="s">
        <v>1</v>
      </c>
      <c r="F2493" t="str">
        <f>VLOOKUP(E2493,病床機能区分!$A$2:$C$14,3,0)</f>
        <v>02：急性期</v>
      </c>
      <c r="G2493" t="s">
        <v>1218</v>
      </c>
      <c r="H2493" t="s">
        <v>1270</v>
      </c>
      <c r="I2493">
        <v>2.3922261484098941</v>
      </c>
      <c r="J2493" s="40"/>
    </row>
    <row r="2494" spans="1:10">
      <c r="A2494" t="s">
        <v>1134</v>
      </c>
      <c r="B2494" t="s">
        <v>842</v>
      </c>
      <c r="C2494" t="s">
        <v>1182</v>
      </c>
      <c r="D2494" t="str">
        <f>VLOOKUP(C2494,時点区分!$A$2:$C$8,3,0)</f>
        <v>03:構想策定時一致率</v>
      </c>
      <c r="E2494" t="s">
        <v>2</v>
      </c>
      <c r="F2494" t="str">
        <f>VLOOKUP(E2494,病床機能区分!$A$2:$C$14,3,0)</f>
        <v>03：回復期</v>
      </c>
      <c r="G2494" t="s">
        <v>1220</v>
      </c>
      <c r="H2494" t="s">
        <v>1270</v>
      </c>
      <c r="I2494">
        <v>0.33687943262411346</v>
      </c>
      <c r="J2494" s="40"/>
    </row>
    <row r="2495" spans="1:10">
      <c r="A2495" t="s">
        <v>1134</v>
      </c>
      <c r="B2495" t="s">
        <v>842</v>
      </c>
      <c r="C2495" t="s">
        <v>1182</v>
      </c>
      <c r="D2495" t="str">
        <f>VLOOKUP(C2495,時点区分!$A$2:$C$8,3,0)</f>
        <v>03:構想策定時一致率</v>
      </c>
      <c r="E2495" t="s">
        <v>3</v>
      </c>
      <c r="F2495" t="str">
        <f>VLOOKUP(E2495,病床機能区分!$A$2:$C$14,3,0)</f>
        <v>04：慢性期</v>
      </c>
      <c r="G2495" t="s">
        <v>1222</v>
      </c>
      <c r="H2495" t="s">
        <v>1270</v>
      </c>
      <c r="I2495">
        <v>1.4665354330708662</v>
      </c>
      <c r="J2495" s="40"/>
    </row>
    <row r="2496" spans="1:10">
      <c r="A2496" t="s">
        <v>1134</v>
      </c>
      <c r="B2496" t="s">
        <v>842</v>
      </c>
      <c r="C2496" t="s">
        <v>1182</v>
      </c>
      <c r="D2496" t="str">
        <f>VLOOKUP(C2496,時点区分!$A$2:$C$8,3,0)</f>
        <v>03:構想策定時一致率</v>
      </c>
      <c r="E2496" t="s">
        <v>784</v>
      </c>
      <c r="F2496" t="str">
        <f>VLOOKUP(E2496,病床機能区分!$A$2:$C$14,3,0)</f>
        <v>06：合計</v>
      </c>
      <c r="G2496" t="s">
        <v>1224</v>
      </c>
      <c r="H2496" t="s">
        <v>1270</v>
      </c>
      <c r="I2496">
        <v>1.3306222041480276</v>
      </c>
      <c r="J2496" s="40"/>
    </row>
    <row r="2497" spans="1:10">
      <c r="A2497" t="s">
        <v>1134</v>
      </c>
      <c r="B2497" t="s">
        <v>842</v>
      </c>
      <c r="C2497" t="s">
        <v>1183</v>
      </c>
      <c r="D2497" t="str">
        <f>VLOOKUP(C2497,時点区分!$A$2:$C$8,3,0)</f>
        <v>04:R4年度病床機能報告_2022年時点</v>
      </c>
      <c r="E2497" t="s">
        <v>0</v>
      </c>
      <c r="F2497" t="str">
        <f>VLOOKUP(E2497,病床機能区分!$A$2:$C$14,3,0)</f>
        <v>01：高度急性期</v>
      </c>
      <c r="G2497" t="s">
        <v>1226</v>
      </c>
      <c r="H2497" t="s">
        <v>1176</v>
      </c>
      <c r="I2497">
        <v>108</v>
      </c>
      <c r="J2497" s="40">
        <f>I2504</f>
        <v>0.421875</v>
      </c>
    </row>
    <row r="2498" spans="1:10">
      <c r="A2498" t="s">
        <v>1134</v>
      </c>
      <c r="B2498" t="s">
        <v>842</v>
      </c>
      <c r="C2498" t="s">
        <v>1183</v>
      </c>
      <c r="D2498" t="str">
        <f>VLOOKUP(C2498,時点区分!$A$2:$C$8,3,0)</f>
        <v>04:R4年度病床機能報告_2022年時点</v>
      </c>
      <c r="E2498" t="s">
        <v>1</v>
      </c>
      <c r="F2498" t="str">
        <f>VLOOKUP(E2498,病床機能区分!$A$2:$C$14,3,0)</f>
        <v>02：急性期</v>
      </c>
      <c r="G2498" t="s">
        <v>1228</v>
      </c>
      <c r="H2498" t="s">
        <v>1176</v>
      </c>
      <c r="I2498">
        <v>1778</v>
      </c>
      <c r="J2498" s="40">
        <f t="shared" ref="J2498:J2500" si="61">I2505</f>
        <v>2.0942285041224968</v>
      </c>
    </row>
    <row r="2499" spans="1:10">
      <c r="A2499" t="s">
        <v>1134</v>
      </c>
      <c r="B2499" t="s">
        <v>842</v>
      </c>
      <c r="C2499" t="s">
        <v>1183</v>
      </c>
      <c r="D2499" t="str">
        <f>VLOOKUP(C2499,時点区分!$A$2:$C$8,3,0)</f>
        <v>04:R4年度病床機能報告_2022年時点</v>
      </c>
      <c r="E2499" t="s">
        <v>2</v>
      </c>
      <c r="F2499" t="str">
        <f>VLOOKUP(E2499,病床機能区分!$A$2:$C$14,3,0)</f>
        <v>03：回復期</v>
      </c>
      <c r="G2499" t="s">
        <v>1230</v>
      </c>
      <c r="H2499" t="s">
        <v>1176</v>
      </c>
      <c r="I2499">
        <v>266</v>
      </c>
      <c r="J2499" s="40">
        <f t="shared" si="61"/>
        <v>0.31442080378250592</v>
      </c>
    </row>
    <row r="2500" spans="1:10">
      <c r="A2500" t="s">
        <v>1134</v>
      </c>
      <c r="B2500" t="s">
        <v>842</v>
      </c>
      <c r="C2500" t="s">
        <v>1183</v>
      </c>
      <c r="D2500" t="str">
        <f>VLOOKUP(C2500,時点区分!$A$2:$C$8,3,0)</f>
        <v>04:R4年度病床機能報告_2022年時点</v>
      </c>
      <c r="E2500" t="s">
        <v>3</v>
      </c>
      <c r="F2500" t="str">
        <f>VLOOKUP(E2500,病床機能区分!$A$2:$C$14,3,0)</f>
        <v>04：慢性期</v>
      </c>
      <c r="G2500" t="s">
        <v>1232</v>
      </c>
      <c r="H2500" t="s">
        <v>1176</v>
      </c>
      <c r="I2500">
        <v>530</v>
      </c>
      <c r="J2500" s="40">
        <f t="shared" si="61"/>
        <v>1.0433070866141732</v>
      </c>
    </row>
    <row r="2501" spans="1:10">
      <c r="A2501" t="s">
        <v>1134</v>
      </c>
      <c r="B2501" t="s">
        <v>842</v>
      </c>
      <c r="C2501" t="s">
        <v>1183</v>
      </c>
      <c r="D2501" t="str">
        <f>VLOOKUP(C2501,時点区分!$A$2:$C$8,3,0)</f>
        <v>04:R4年度病床機能報告_2022年時点</v>
      </c>
      <c r="E2501" t="s">
        <v>771</v>
      </c>
      <c r="F2501" t="str">
        <f>VLOOKUP(E2501,病床機能区分!$A$2:$C$14,3,0)</f>
        <v>09：休棟中（今後再開する予定）</v>
      </c>
      <c r="G2501" t="s">
        <v>1234</v>
      </c>
      <c r="H2501" t="s">
        <v>1176</v>
      </c>
      <c r="I2501">
        <v>40</v>
      </c>
      <c r="J2501" s="40"/>
    </row>
    <row r="2502" spans="1:10">
      <c r="A2502" t="s">
        <v>1134</v>
      </c>
      <c r="B2502" t="s">
        <v>842</v>
      </c>
      <c r="C2502" t="s">
        <v>1183</v>
      </c>
      <c r="D2502" t="str">
        <f>VLOOKUP(C2502,時点区分!$A$2:$C$8,3,0)</f>
        <v>04:R4年度病床機能報告_2022年時点</v>
      </c>
      <c r="E2502" t="s">
        <v>772</v>
      </c>
      <c r="F2502" t="str">
        <f>VLOOKUP(E2502,病床機能区分!$A$2:$C$14,3,0)</f>
        <v>10：休棟中（今後廃止する予定）</v>
      </c>
      <c r="G2502" t="s">
        <v>1236</v>
      </c>
      <c r="H2502" t="s">
        <v>1176</v>
      </c>
      <c r="I2502">
        <v>0</v>
      </c>
      <c r="J2502" s="40"/>
    </row>
    <row r="2503" spans="1:10">
      <c r="A2503" t="s">
        <v>1134</v>
      </c>
      <c r="B2503" t="s">
        <v>842</v>
      </c>
      <c r="C2503" t="s">
        <v>1183</v>
      </c>
      <c r="D2503" t="str">
        <f>VLOOKUP(C2503,時点区分!$A$2:$C$8,3,0)</f>
        <v>04:R4年度病床機能報告_2022年時点</v>
      </c>
      <c r="E2503" t="s">
        <v>784</v>
      </c>
      <c r="F2503" t="str">
        <f>VLOOKUP(E2503,病床機能区分!$A$2:$C$14,3,0)</f>
        <v>06：合計</v>
      </c>
      <c r="G2503" t="s">
        <v>1238</v>
      </c>
      <c r="H2503" t="s">
        <v>1176</v>
      </c>
      <c r="I2503">
        <v>2722</v>
      </c>
      <c r="J2503" s="40">
        <f>I2508</f>
        <v>1.1069540463603091</v>
      </c>
    </row>
    <row r="2504" spans="1:10">
      <c r="A2504" t="s">
        <v>1134</v>
      </c>
      <c r="B2504" t="s">
        <v>842</v>
      </c>
      <c r="C2504" t="s">
        <v>1184</v>
      </c>
      <c r="D2504" t="str">
        <f>VLOOKUP(C2504,時点区分!$A$2:$C$8,3,0)</f>
        <v>05:R4年度現状一致率</v>
      </c>
      <c r="E2504" t="s">
        <v>0</v>
      </c>
      <c r="F2504" t="str">
        <f>VLOOKUP(E2504,病床機能区分!$A$2:$C$14,3,0)</f>
        <v>01：高度急性期</v>
      </c>
      <c r="G2504" t="s">
        <v>1239</v>
      </c>
      <c r="H2504" t="s">
        <v>1270</v>
      </c>
      <c r="I2504">
        <v>0.421875</v>
      </c>
      <c r="J2504" s="40"/>
    </row>
    <row r="2505" spans="1:10">
      <c r="A2505" t="s">
        <v>1134</v>
      </c>
      <c r="B2505" t="s">
        <v>842</v>
      </c>
      <c r="C2505" t="s">
        <v>1184</v>
      </c>
      <c r="D2505" t="str">
        <f>VLOOKUP(C2505,時点区分!$A$2:$C$8,3,0)</f>
        <v>05:R4年度現状一致率</v>
      </c>
      <c r="E2505" t="s">
        <v>1</v>
      </c>
      <c r="F2505" t="str">
        <f>VLOOKUP(E2505,病床機能区分!$A$2:$C$14,3,0)</f>
        <v>02：急性期</v>
      </c>
      <c r="G2505" t="s">
        <v>1241</v>
      </c>
      <c r="H2505" t="s">
        <v>1270</v>
      </c>
      <c r="I2505">
        <v>2.0942285041224968</v>
      </c>
      <c r="J2505" s="40"/>
    </row>
    <row r="2506" spans="1:10">
      <c r="A2506" t="s">
        <v>1134</v>
      </c>
      <c r="B2506" t="s">
        <v>842</v>
      </c>
      <c r="C2506" t="s">
        <v>1184</v>
      </c>
      <c r="D2506" t="str">
        <f>VLOOKUP(C2506,時点区分!$A$2:$C$8,3,0)</f>
        <v>05:R4年度現状一致率</v>
      </c>
      <c r="E2506" t="s">
        <v>2</v>
      </c>
      <c r="F2506" t="str">
        <f>VLOOKUP(E2506,病床機能区分!$A$2:$C$14,3,0)</f>
        <v>03：回復期</v>
      </c>
      <c r="G2506" t="s">
        <v>1243</v>
      </c>
      <c r="H2506" t="s">
        <v>1270</v>
      </c>
      <c r="I2506">
        <v>0.31442080378250592</v>
      </c>
      <c r="J2506" s="40"/>
    </row>
    <row r="2507" spans="1:10">
      <c r="A2507" t="s">
        <v>1134</v>
      </c>
      <c r="B2507" t="s">
        <v>842</v>
      </c>
      <c r="C2507" t="s">
        <v>1184</v>
      </c>
      <c r="D2507" t="str">
        <f>VLOOKUP(C2507,時点区分!$A$2:$C$8,3,0)</f>
        <v>05:R4年度現状一致率</v>
      </c>
      <c r="E2507" t="s">
        <v>3</v>
      </c>
      <c r="F2507" t="str">
        <f>VLOOKUP(E2507,病床機能区分!$A$2:$C$14,3,0)</f>
        <v>04：慢性期</v>
      </c>
      <c r="G2507" t="s">
        <v>1245</v>
      </c>
      <c r="H2507" t="s">
        <v>1270</v>
      </c>
      <c r="I2507">
        <v>1.0433070866141732</v>
      </c>
      <c r="J2507" s="40"/>
    </row>
    <row r="2508" spans="1:10">
      <c r="A2508" t="s">
        <v>1134</v>
      </c>
      <c r="B2508" t="s">
        <v>842</v>
      </c>
      <c r="C2508" t="s">
        <v>1184</v>
      </c>
      <c r="D2508" t="str">
        <f>VLOOKUP(C2508,時点区分!$A$2:$C$8,3,0)</f>
        <v>05:R4年度現状一致率</v>
      </c>
      <c r="E2508" t="s">
        <v>784</v>
      </c>
      <c r="F2508" t="str">
        <f>VLOOKUP(E2508,病床機能区分!$A$2:$C$14,3,0)</f>
        <v>06：合計</v>
      </c>
      <c r="G2508" t="s">
        <v>1247</v>
      </c>
      <c r="H2508" t="s">
        <v>1270</v>
      </c>
      <c r="I2508">
        <v>1.1069540463603091</v>
      </c>
      <c r="J2508" s="40"/>
    </row>
    <row r="2509" spans="1:10">
      <c r="A2509" t="s">
        <v>1134</v>
      </c>
      <c r="B2509" t="s">
        <v>842</v>
      </c>
      <c r="C2509" t="s">
        <v>1185</v>
      </c>
      <c r="D2509" t="str">
        <f>VLOOKUP(C2509,時点区分!$A$2:$C$8,3,0)</f>
        <v>06:R4年度病床機能報告_2025年時点</v>
      </c>
      <c r="E2509" t="s">
        <v>0</v>
      </c>
      <c r="F2509" t="str">
        <f>VLOOKUP(E2509,病床機能区分!$A$2:$C$14,3,0)</f>
        <v>01：高度急性期</v>
      </c>
      <c r="G2509" t="s">
        <v>1249</v>
      </c>
      <c r="H2509" t="s">
        <v>1176</v>
      </c>
      <c r="I2509">
        <v>108</v>
      </c>
      <c r="J2509" s="40">
        <f>I2517</f>
        <v>0.421875</v>
      </c>
    </row>
    <row r="2510" spans="1:10">
      <c r="A2510" t="s">
        <v>1134</v>
      </c>
      <c r="B2510" t="s">
        <v>842</v>
      </c>
      <c r="C2510" t="s">
        <v>1185</v>
      </c>
      <c r="D2510" t="str">
        <f>VLOOKUP(C2510,時点区分!$A$2:$C$8,3,0)</f>
        <v>06:R4年度病床機能報告_2025年時点</v>
      </c>
      <c r="E2510" t="s">
        <v>1</v>
      </c>
      <c r="F2510" t="str">
        <f>VLOOKUP(E2510,病床機能区分!$A$2:$C$14,3,0)</f>
        <v>02：急性期</v>
      </c>
      <c r="G2510" t="s">
        <v>1251</v>
      </c>
      <c r="H2510" t="s">
        <v>1176</v>
      </c>
      <c r="I2510">
        <v>1714</v>
      </c>
      <c r="J2510" s="40">
        <f>I2518</f>
        <v>2.0188457008244995</v>
      </c>
    </row>
    <row r="2511" spans="1:10">
      <c r="A2511" t="s">
        <v>1134</v>
      </c>
      <c r="B2511" t="s">
        <v>842</v>
      </c>
      <c r="C2511" t="s">
        <v>1185</v>
      </c>
      <c r="D2511" t="str">
        <f>VLOOKUP(C2511,時点区分!$A$2:$C$8,3,0)</f>
        <v>06:R4年度病床機能報告_2025年時点</v>
      </c>
      <c r="E2511" t="s">
        <v>2</v>
      </c>
      <c r="F2511" t="str">
        <f>VLOOKUP(E2511,病床機能区分!$A$2:$C$14,3,0)</f>
        <v>03：回復期</v>
      </c>
      <c r="G2511" t="s">
        <v>1253</v>
      </c>
      <c r="H2511" t="s">
        <v>1176</v>
      </c>
      <c r="I2511">
        <v>365</v>
      </c>
      <c r="J2511" s="40">
        <f>I2519</f>
        <v>0.4314420803782506</v>
      </c>
    </row>
    <row r="2512" spans="1:10">
      <c r="A2512" t="s">
        <v>1134</v>
      </c>
      <c r="B2512" t="s">
        <v>842</v>
      </c>
      <c r="C2512" t="s">
        <v>1185</v>
      </c>
      <c r="D2512" t="str">
        <f>VLOOKUP(C2512,時点区分!$A$2:$C$8,3,0)</f>
        <v>06:R4年度病床機能報告_2025年時点</v>
      </c>
      <c r="E2512" t="s">
        <v>3</v>
      </c>
      <c r="F2512" t="str">
        <f>VLOOKUP(E2512,病床機能区分!$A$2:$C$14,3,0)</f>
        <v>04：慢性期</v>
      </c>
      <c r="G2512" t="s">
        <v>1255</v>
      </c>
      <c r="H2512" t="s">
        <v>1176</v>
      </c>
      <c r="I2512">
        <v>440</v>
      </c>
      <c r="J2512" s="40">
        <f>I2520</f>
        <v>0.86614173228346458</v>
      </c>
    </row>
    <row r="2513" spans="1:10">
      <c r="A2513" t="s">
        <v>1134</v>
      </c>
      <c r="B2513" t="s">
        <v>842</v>
      </c>
      <c r="C2513" t="s">
        <v>1185</v>
      </c>
      <c r="D2513" t="str">
        <f>VLOOKUP(C2513,時点区分!$A$2:$C$8,3,0)</f>
        <v>06:R4年度病床機能報告_2025年時点</v>
      </c>
      <c r="E2513" t="s">
        <v>779</v>
      </c>
      <c r="F2513" t="str">
        <f>VLOOKUP(E2513,病床機能区分!$A$2:$C$14,3,0)</f>
        <v>11：介護保険施設等へ移行予定</v>
      </c>
      <c r="G2513" t="s">
        <v>1257</v>
      </c>
      <c r="H2513" t="s">
        <v>1176</v>
      </c>
      <c r="I2513">
        <v>55</v>
      </c>
      <c r="J2513" s="40"/>
    </row>
    <row r="2514" spans="1:10">
      <c r="A2514" t="s">
        <v>1134</v>
      </c>
      <c r="B2514" t="s">
        <v>842</v>
      </c>
      <c r="C2514" t="s">
        <v>1185</v>
      </c>
      <c r="D2514" t="str">
        <f>VLOOKUP(C2514,時点区分!$A$2:$C$8,3,0)</f>
        <v>06:R4年度病床機能報告_2025年時点</v>
      </c>
      <c r="E2514" t="s">
        <v>780</v>
      </c>
      <c r="F2514" t="str">
        <f>VLOOKUP(E2514,病床機能区分!$A$2:$C$14,3,0)</f>
        <v>12：休棟予定</v>
      </c>
      <c r="G2514" t="s">
        <v>1259</v>
      </c>
      <c r="H2514" t="s">
        <v>1176</v>
      </c>
      <c r="I2514">
        <v>40</v>
      </c>
      <c r="J2514" s="40"/>
    </row>
    <row r="2515" spans="1:10">
      <c r="A2515" t="s">
        <v>1134</v>
      </c>
      <c r="B2515" t="s">
        <v>842</v>
      </c>
      <c r="C2515" t="s">
        <v>1185</v>
      </c>
      <c r="D2515" t="str">
        <f>VLOOKUP(C2515,時点区分!$A$2:$C$8,3,0)</f>
        <v>06:R4年度病床機能報告_2025年時点</v>
      </c>
      <c r="E2515" t="s">
        <v>781</v>
      </c>
      <c r="F2515" t="str">
        <f>VLOOKUP(E2515,病床機能区分!$A$2:$C$14,3,0)</f>
        <v>13：廃止予定</v>
      </c>
      <c r="G2515" t="s">
        <v>1261</v>
      </c>
      <c r="H2515" t="s">
        <v>1176</v>
      </c>
      <c r="I2515">
        <v>0</v>
      </c>
      <c r="J2515" s="40"/>
    </row>
    <row r="2516" spans="1:10">
      <c r="A2516" t="s">
        <v>1134</v>
      </c>
      <c r="B2516" t="s">
        <v>842</v>
      </c>
      <c r="C2516" t="s">
        <v>1185</v>
      </c>
      <c r="D2516" t="str">
        <f>VLOOKUP(C2516,時点区分!$A$2:$C$8,3,0)</f>
        <v>06:R4年度病床機能報告_2025年時点</v>
      </c>
      <c r="E2516" t="s">
        <v>784</v>
      </c>
      <c r="F2516" t="str">
        <f>VLOOKUP(E2516,病床機能区分!$A$2:$C$14,3,0)</f>
        <v>06：合計</v>
      </c>
      <c r="G2516" t="s">
        <v>1263</v>
      </c>
      <c r="H2516" t="s">
        <v>1176</v>
      </c>
      <c r="I2516">
        <v>2722</v>
      </c>
      <c r="J2516" s="40">
        <f>I2521</f>
        <v>1.1069540463603091</v>
      </c>
    </row>
    <row r="2517" spans="1:10">
      <c r="A2517" t="s">
        <v>1134</v>
      </c>
      <c r="B2517" t="s">
        <v>842</v>
      </c>
      <c r="C2517" t="s">
        <v>1278</v>
      </c>
      <c r="D2517" t="str">
        <f>VLOOKUP(C2517,時点区分!$A$2:$C$8,3,0)</f>
        <v>07:R4年度将来一致率</v>
      </c>
      <c r="E2517" t="s">
        <v>0</v>
      </c>
      <c r="F2517" t="str">
        <f>VLOOKUP(E2517,病床機能区分!$A$2:$C$14,3,0)</f>
        <v>01：高度急性期</v>
      </c>
      <c r="G2517" t="s">
        <v>1281</v>
      </c>
      <c r="H2517" t="s">
        <v>1270</v>
      </c>
      <c r="I2517">
        <v>0.421875</v>
      </c>
      <c r="J2517" s="40"/>
    </row>
    <row r="2518" spans="1:10">
      <c r="A2518" t="s">
        <v>1134</v>
      </c>
      <c r="B2518" t="s">
        <v>842</v>
      </c>
      <c r="C2518" t="s">
        <v>1278</v>
      </c>
      <c r="D2518" t="str">
        <f>VLOOKUP(C2518,時点区分!$A$2:$C$8,3,0)</f>
        <v>07:R4年度将来一致率</v>
      </c>
      <c r="E2518" t="s">
        <v>1</v>
      </c>
      <c r="F2518" t="str">
        <f>VLOOKUP(E2518,病床機能区分!$A$2:$C$14,3,0)</f>
        <v>02：急性期</v>
      </c>
      <c r="G2518" t="s">
        <v>1283</v>
      </c>
      <c r="H2518" t="s">
        <v>1270</v>
      </c>
      <c r="I2518">
        <v>2.0188457008244995</v>
      </c>
      <c r="J2518" s="40"/>
    </row>
    <row r="2519" spans="1:10">
      <c r="A2519" t="s">
        <v>1134</v>
      </c>
      <c r="B2519" t="s">
        <v>842</v>
      </c>
      <c r="C2519" t="s">
        <v>1278</v>
      </c>
      <c r="D2519" t="str">
        <f>VLOOKUP(C2519,時点区分!$A$2:$C$8,3,0)</f>
        <v>07:R4年度将来一致率</v>
      </c>
      <c r="E2519" t="s">
        <v>2</v>
      </c>
      <c r="F2519" t="str">
        <f>VLOOKUP(E2519,病床機能区分!$A$2:$C$14,3,0)</f>
        <v>03：回復期</v>
      </c>
      <c r="G2519" t="s">
        <v>1285</v>
      </c>
      <c r="H2519" t="s">
        <v>1270</v>
      </c>
      <c r="I2519">
        <v>0.4314420803782506</v>
      </c>
      <c r="J2519" s="40"/>
    </row>
    <row r="2520" spans="1:10">
      <c r="A2520" t="s">
        <v>1134</v>
      </c>
      <c r="B2520" t="s">
        <v>842</v>
      </c>
      <c r="C2520" t="s">
        <v>1278</v>
      </c>
      <c r="D2520" t="str">
        <f>VLOOKUP(C2520,時点区分!$A$2:$C$8,3,0)</f>
        <v>07:R4年度将来一致率</v>
      </c>
      <c r="E2520" t="s">
        <v>3</v>
      </c>
      <c r="F2520" t="str">
        <f>VLOOKUP(E2520,病床機能区分!$A$2:$C$14,3,0)</f>
        <v>04：慢性期</v>
      </c>
      <c r="G2520" t="s">
        <v>1287</v>
      </c>
      <c r="H2520" t="s">
        <v>1270</v>
      </c>
      <c r="I2520">
        <v>0.86614173228346458</v>
      </c>
      <c r="J2520" s="40"/>
    </row>
    <row r="2521" spans="1:10" ht="14" thickBot="1">
      <c r="A2521" t="s">
        <v>1134</v>
      </c>
      <c r="B2521" t="s">
        <v>842</v>
      </c>
      <c r="C2521" t="s">
        <v>1278</v>
      </c>
      <c r="D2521" t="str">
        <f>VLOOKUP(C2521,時点区分!$A$2:$C$8,3,0)</f>
        <v>07:R4年度将来一致率</v>
      </c>
      <c r="E2521" t="s">
        <v>784</v>
      </c>
      <c r="F2521" t="str">
        <f>VLOOKUP(E2521,病床機能区分!$A$2:$C$14,3,0)</f>
        <v>06：合計</v>
      </c>
      <c r="G2521" t="s">
        <v>1289</v>
      </c>
      <c r="H2521" t="s">
        <v>1270</v>
      </c>
      <c r="I2521">
        <v>1.1069540463603091</v>
      </c>
      <c r="J2521" s="41"/>
    </row>
    <row r="2522" spans="1:10">
      <c r="A2522" t="s">
        <v>1134</v>
      </c>
      <c r="B2522" t="s">
        <v>843</v>
      </c>
      <c r="C2522" t="s">
        <v>1181</v>
      </c>
      <c r="D2522" t="str">
        <f>VLOOKUP(C2522,時点区分!$A$2:$C$8,3,0)</f>
        <v>01:現状ー構想策定時</v>
      </c>
      <c r="E2522" t="s">
        <v>0</v>
      </c>
      <c r="F2522" t="str">
        <f>VLOOKUP(E2522,病床機能区分!$A$2:$C$14,3,0)</f>
        <v>01：高度急性期</v>
      </c>
      <c r="G2522" t="s">
        <v>1186</v>
      </c>
      <c r="H2522" t="s">
        <v>1176</v>
      </c>
      <c r="I2522">
        <v>0</v>
      </c>
      <c r="J2522" s="39">
        <f>I2537</f>
        <v>0</v>
      </c>
    </row>
    <row r="2523" spans="1:10">
      <c r="A2523" t="s">
        <v>1134</v>
      </c>
      <c r="B2523" t="s">
        <v>843</v>
      </c>
      <c r="C2523" t="s">
        <v>1181</v>
      </c>
      <c r="D2523" t="str">
        <f>VLOOKUP(C2523,時点区分!$A$2:$C$8,3,0)</f>
        <v>01:現状ー構想策定時</v>
      </c>
      <c r="E2523" t="s">
        <v>1</v>
      </c>
      <c r="F2523" t="str">
        <f>VLOOKUP(E2523,病床機能区分!$A$2:$C$14,3,0)</f>
        <v>02：急性期</v>
      </c>
      <c r="G2523" t="s">
        <v>1188</v>
      </c>
      <c r="H2523" t="s">
        <v>1176</v>
      </c>
      <c r="I2523">
        <v>822</v>
      </c>
      <c r="J2523" s="40">
        <f>I2538</f>
        <v>3.5278969957081543</v>
      </c>
    </row>
    <row r="2524" spans="1:10">
      <c r="A2524" t="s">
        <v>1134</v>
      </c>
      <c r="B2524" t="s">
        <v>843</v>
      </c>
      <c r="C2524" t="s">
        <v>1181</v>
      </c>
      <c r="D2524" t="str">
        <f>VLOOKUP(C2524,時点区分!$A$2:$C$8,3,0)</f>
        <v>01:現状ー構想策定時</v>
      </c>
      <c r="E2524" t="s">
        <v>2</v>
      </c>
      <c r="F2524" t="str">
        <f>VLOOKUP(E2524,病床機能区分!$A$2:$C$14,3,0)</f>
        <v>03：回復期</v>
      </c>
      <c r="G2524" t="s">
        <v>1190</v>
      </c>
      <c r="H2524" t="s">
        <v>1176</v>
      </c>
      <c r="I2524">
        <v>40</v>
      </c>
      <c r="J2524" s="40">
        <f>I2539</f>
        <v>0.16460905349794239</v>
      </c>
    </row>
    <row r="2525" spans="1:10">
      <c r="A2525" t="s">
        <v>1134</v>
      </c>
      <c r="B2525" t="s">
        <v>843</v>
      </c>
      <c r="C2525" t="s">
        <v>1181</v>
      </c>
      <c r="D2525" t="str">
        <f>VLOOKUP(C2525,時点区分!$A$2:$C$8,3,0)</f>
        <v>01:現状ー構想策定時</v>
      </c>
      <c r="E2525" t="s">
        <v>3</v>
      </c>
      <c r="F2525" t="str">
        <f>VLOOKUP(E2525,病床機能区分!$A$2:$C$14,3,0)</f>
        <v>04：慢性期</v>
      </c>
      <c r="G2525" t="s">
        <v>1192</v>
      </c>
      <c r="H2525" t="s">
        <v>1176</v>
      </c>
      <c r="I2525">
        <v>226</v>
      </c>
      <c r="J2525" s="40">
        <f>I2540</f>
        <v>1.107843137254902</v>
      </c>
    </row>
    <row r="2526" spans="1:10">
      <c r="A2526" t="s">
        <v>1134</v>
      </c>
      <c r="B2526" t="s">
        <v>843</v>
      </c>
      <c r="C2526" t="s">
        <v>1181</v>
      </c>
      <c r="D2526" t="str">
        <f>VLOOKUP(C2526,時点区分!$A$2:$C$8,3,0)</f>
        <v>01:現状ー構想策定時</v>
      </c>
      <c r="E2526" t="s">
        <v>783</v>
      </c>
      <c r="F2526" t="str">
        <f>VLOOKUP(E2526,病床機能区分!$A$2:$C$14,3,0)</f>
        <v>05：未報告</v>
      </c>
      <c r="G2526" t="s">
        <v>1194</v>
      </c>
      <c r="H2526" t="s">
        <v>1176</v>
      </c>
      <c r="I2526">
        <v>270</v>
      </c>
      <c r="J2526" s="40"/>
    </row>
    <row r="2527" spans="1:10">
      <c r="A2527" t="s">
        <v>1134</v>
      </c>
      <c r="B2527" t="s">
        <v>843</v>
      </c>
      <c r="C2527" t="s">
        <v>1181</v>
      </c>
      <c r="D2527" t="str">
        <f>VLOOKUP(C2527,時点区分!$A$2:$C$8,3,0)</f>
        <v>01:現状ー構想策定時</v>
      </c>
      <c r="E2527" t="s">
        <v>784</v>
      </c>
      <c r="F2527" t="str">
        <f>VLOOKUP(E2527,病床機能区分!$A$2:$C$14,3,0)</f>
        <v>06：合計</v>
      </c>
      <c r="G2527" t="s">
        <v>1196</v>
      </c>
      <c r="H2527" t="s">
        <v>1176</v>
      </c>
      <c r="I2527">
        <v>1358</v>
      </c>
      <c r="J2527" s="40">
        <f>I2541</f>
        <v>1.8731034482758622</v>
      </c>
    </row>
    <row r="2528" spans="1:10">
      <c r="A2528" t="s">
        <v>1134</v>
      </c>
      <c r="B2528" t="s">
        <v>843</v>
      </c>
      <c r="C2528" t="s">
        <v>1181</v>
      </c>
      <c r="D2528" t="str">
        <f>VLOOKUP(C2528,時点区分!$A$2:$C$8,3,0)</f>
        <v>01:現状ー構想策定時</v>
      </c>
      <c r="E2528" t="s">
        <v>785</v>
      </c>
      <c r="F2528" t="str">
        <f>VLOOKUP(E2528,病床機能区分!$A$2:$C$14,3,0)</f>
        <v>07：在宅医療等</v>
      </c>
      <c r="G2528" t="s">
        <v>1198</v>
      </c>
      <c r="H2528" t="s">
        <v>1176</v>
      </c>
      <c r="I2528">
        <v>1130</v>
      </c>
      <c r="J2528" s="40"/>
    </row>
    <row r="2529" spans="1:10">
      <c r="A2529" t="s">
        <v>1134</v>
      </c>
      <c r="B2529" t="s">
        <v>843</v>
      </c>
      <c r="C2529" t="s">
        <v>1181</v>
      </c>
      <c r="D2529" t="str">
        <f>VLOOKUP(C2529,時点区分!$A$2:$C$8,3,0)</f>
        <v>01:現状ー構想策定時</v>
      </c>
      <c r="E2529" t="s">
        <v>786</v>
      </c>
      <c r="F2529" t="str">
        <f>VLOOKUP(E2529,病床機能区分!$A$2:$C$14,3,0)</f>
        <v>08：うち訪問診療分</v>
      </c>
      <c r="G2529" t="s">
        <v>1200</v>
      </c>
      <c r="H2529" t="s">
        <v>1176</v>
      </c>
      <c r="I2529">
        <v>210</v>
      </c>
      <c r="J2529" s="40"/>
    </row>
    <row r="2530" spans="1:10">
      <c r="A2530" t="s">
        <v>1134</v>
      </c>
      <c r="B2530" t="s">
        <v>843</v>
      </c>
      <c r="C2530" t="s">
        <v>1129</v>
      </c>
      <c r="D2530" t="str">
        <f>VLOOKUP(C2530,時点区分!$A$2:$C$8,3,0)</f>
        <v>02:将来</v>
      </c>
      <c r="E2530" t="s">
        <v>0</v>
      </c>
      <c r="F2530" t="str">
        <f>VLOOKUP(E2530,病床機能区分!$A$2:$C$14,3,0)</f>
        <v>01：高度急性期</v>
      </c>
      <c r="G2530" t="s">
        <v>1202</v>
      </c>
      <c r="H2530" t="s">
        <v>1176</v>
      </c>
      <c r="I2530">
        <v>45</v>
      </c>
      <c r="J2530" s="40">
        <f>I2537</f>
        <v>0</v>
      </c>
    </row>
    <row r="2531" spans="1:10">
      <c r="A2531" t="s">
        <v>1134</v>
      </c>
      <c r="B2531" t="s">
        <v>843</v>
      </c>
      <c r="C2531" t="s">
        <v>1129</v>
      </c>
      <c r="D2531" t="str">
        <f>VLOOKUP(C2531,時点区分!$A$2:$C$8,3,0)</f>
        <v>02:将来</v>
      </c>
      <c r="E2531" t="s">
        <v>1</v>
      </c>
      <c r="F2531" t="str">
        <f>VLOOKUP(E2531,病床機能区分!$A$2:$C$14,3,0)</f>
        <v>02：急性期</v>
      </c>
      <c r="G2531" t="s">
        <v>1204</v>
      </c>
      <c r="H2531" t="s">
        <v>1176</v>
      </c>
      <c r="I2531">
        <v>233</v>
      </c>
      <c r="J2531" s="40">
        <f>I2538</f>
        <v>3.5278969957081543</v>
      </c>
    </row>
    <row r="2532" spans="1:10">
      <c r="A2532" t="s">
        <v>1134</v>
      </c>
      <c r="B2532" t="s">
        <v>843</v>
      </c>
      <c r="C2532" t="s">
        <v>1129</v>
      </c>
      <c r="D2532" t="str">
        <f>VLOOKUP(C2532,時点区分!$A$2:$C$8,3,0)</f>
        <v>02:将来</v>
      </c>
      <c r="E2532" t="s">
        <v>2</v>
      </c>
      <c r="F2532" t="str">
        <f>VLOOKUP(E2532,病床機能区分!$A$2:$C$14,3,0)</f>
        <v>03：回復期</v>
      </c>
      <c r="G2532" t="s">
        <v>1206</v>
      </c>
      <c r="H2532" t="s">
        <v>1176</v>
      </c>
      <c r="I2532">
        <v>243</v>
      </c>
      <c r="J2532" s="40">
        <f>I2539</f>
        <v>0.16460905349794239</v>
      </c>
    </row>
    <row r="2533" spans="1:10">
      <c r="A2533" t="s">
        <v>1134</v>
      </c>
      <c r="B2533" t="s">
        <v>843</v>
      </c>
      <c r="C2533" t="s">
        <v>1129</v>
      </c>
      <c r="D2533" t="str">
        <f>VLOOKUP(C2533,時点区分!$A$2:$C$8,3,0)</f>
        <v>02:将来</v>
      </c>
      <c r="E2533" t="s">
        <v>3</v>
      </c>
      <c r="F2533" t="str">
        <f>VLOOKUP(E2533,病床機能区分!$A$2:$C$14,3,0)</f>
        <v>04：慢性期</v>
      </c>
      <c r="G2533" t="s">
        <v>1208</v>
      </c>
      <c r="H2533" t="s">
        <v>1176</v>
      </c>
      <c r="I2533">
        <v>204</v>
      </c>
      <c r="J2533" s="40">
        <f>I2540</f>
        <v>1.107843137254902</v>
      </c>
    </row>
    <row r="2534" spans="1:10">
      <c r="A2534" t="s">
        <v>1134</v>
      </c>
      <c r="B2534" t="s">
        <v>843</v>
      </c>
      <c r="C2534" t="s">
        <v>1129</v>
      </c>
      <c r="D2534" t="str">
        <f>VLOOKUP(C2534,時点区分!$A$2:$C$8,3,0)</f>
        <v>02:将来</v>
      </c>
      <c r="E2534" t="s">
        <v>784</v>
      </c>
      <c r="F2534" t="str">
        <f>VLOOKUP(E2534,病床機能区分!$A$2:$C$14,3,0)</f>
        <v>06：合計</v>
      </c>
      <c r="G2534" t="s">
        <v>1210</v>
      </c>
      <c r="H2534" t="s">
        <v>1176</v>
      </c>
      <c r="I2534">
        <v>725</v>
      </c>
      <c r="J2534" s="40">
        <f>I2541</f>
        <v>1.8731034482758622</v>
      </c>
    </row>
    <row r="2535" spans="1:10">
      <c r="A2535" t="s">
        <v>1134</v>
      </c>
      <c r="B2535" t="s">
        <v>843</v>
      </c>
      <c r="C2535" t="s">
        <v>1129</v>
      </c>
      <c r="D2535" t="str">
        <f>VLOOKUP(C2535,時点区分!$A$2:$C$8,3,0)</f>
        <v>02:将来</v>
      </c>
      <c r="E2535" t="s">
        <v>785</v>
      </c>
      <c r="F2535" t="str">
        <f>VLOOKUP(E2535,病床機能区分!$A$2:$C$14,3,0)</f>
        <v>07：在宅医療等</v>
      </c>
      <c r="G2535" t="s">
        <v>1212</v>
      </c>
      <c r="H2535" t="s">
        <v>1176</v>
      </c>
      <c r="I2535">
        <v>-1366</v>
      </c>
      <c r="J2535" s="40"/>
    </row>
    <row r="2536" spans="1:10">
      <c r="A2536" t="s">
        <v>1134</v>
      </c>
      <c r="B2536" t="s">
        <v>843</v>
      </c>
      <c r="C2536" t="s">
        <v>1129</v>
      </c>
      <c r="D2536" t="str">
        <f>VLOOKUP(C2536,時点区分!$A$2:$C$8,3,0)</f>
        <v>02:将来</v>
      </c>
      <c r="E2536" t="s">
        <v>786</v>
      </c>
      <c r="F2536" t="str">
        <f>VLOOKUP(E2536,病床機能区分!$A$2:$C$14,3,0)</f>
        <v>08：うち訪問診療分</v>
      </c>
      <c r="G2536" t="s">
        <v>1214</v>
      </c>
      <c r="H2536" t="s">
        <v>1176</v>
      </c>
      <c r="I2536">
        <v>-249</v>
      </c>
      <c r="J2536" s="40"/>
    </row>
    <row r="2537" spans="1:10">
      <c r="A2537" t="s">
        <v>1134</v>
      </c>
      <c r="B2537" t="s">
        <v>843</v>
      </c>
      <c r="C2537" t="s">
        <v>1182</v>
      </c>
      <c r="D2537" t="str">
        <f>VLOOKUP(C2537,時点区分!$A$2:$C$8,3,0)</f>
        <v>03:構想策定時一致率</v>
      </c>
      <c r="E2537" t="s">
        <v>0</v>
      </c>
      <c r="F2537" t="str">
        <f>VLOOKUP(E2537,病床機能区分!$A$2:$C$14,3,0)</f>
        <v>01：高度急性期</v>
      </c>
      <c r="G2537" t="s">
        <v>1216</v>
      </c>
      <c r="H2537" t="s">
        <v>1270</v>
      </c>
      <c r="I2537">
        <v>0</v>
      </c>
      <c r="J2537" s="40"/>
    </row>
    <row r="2538" spans="1:10">
      <c r="A2538" t="s">
        <v>1134</v>
      </c>
      <c r="B2538" t="s">
        <v>843</v>
      </c>
      <c r="C2538" t="s">
        <v>1182</v>
      </c>
      <c r="D2538" t="str">
        <f>VLOOKUP(C2538,時点区分!$A$2:$C$8,3,0)</f>
        <v>03:構想策定時一致率</v>
      </c>
      <c r="E2538" t="s">
        <v>1</v>
      </c>
      <c r="F2538" t="str">
        <f>VLOOKUP(E2538,病床機能区分!$A$2:$C$14,3,0)</f>
        <v>02：急性期</v>
      </c>
      <c r="G2538" t="s">
        <v>1218</v>
      </c>
      <c r="H2538" t="s">
        <v>1270</v>
      </c>
      <c r="I2538">
        <v>3.5278969957081543</v>
      </c>
      <c r="J2538" s="40"/>
    </row>
    <row r="2539" spans="1:10">
      <c r="A2539" t="s">
        <v>1134</v>
      </c>
      <c r="B2539" t="s">
        <v>843</v>
      </c>
      <c r="C2539" t="s">
        <v>1182</v>
      </c>
      <c r="D2539" t="str">
        <f>VLOOKUP(C2539,時点区分!$A$2:$C$8,3,0)</f>
        <v>03:構想策定時一致率</v>
      </c>
      <c r="E2539" t="s">
        <v>2</v>
      </c>
      <c r="F2539" t="str">
        <f>VLOOKUP(E2539,病床機能区分!$A$2:$C$14,3,0)</f>
        <v>03：回復期</v>
      </c>
      <c r="G2539" t="s">
        <v>1220</v>
      </c>
      <c r="H2539" t="s">
        <v>1270</v>
      </c>
      <c r="I2539">
        <v>0.16460905349794239</v>
      </c>
      <c r="J2539" s="40"/>
    </row>
    <row r="2540" spans="1:10">
      <c r="A2540" t="s">
        <v>1134</v>
      </c>
      <c r="B2540" t="s">
        <v>843</v>
      </c>
      <c r="C2540" t="s">
        <v>1182</v>
      </c>
      <c r="D2540" t="str">
        <f>VLOOKUP(C2540,時点区分!$A$2:$C$8,3,0)</f>
        <v>03:構想策定時一致率</v>
      </c>
      <c r="E2540" t="s">
        <v>3</v>
      </c>
      <c r="F2540" t="str">
        <f>VLOOKUP(E2540,病床機能区分!$A$2:$C$14,3,0)</f>
        <v>04：慢性期</v>
      </c>
      <c r="G2540" t="s">
        <v>1222</v>
      </c>
      <c r="H2540" t="s">
        <v>1270</v>
      </c>
      <c r="I2540">
        <v>1.107843137254902</v>
      </c>
      <c r="J2540" s="40"/>
    </row>
    <row r="2541" spans="1:10">
      <c r="A2541" t="s">
        <v>1134</v>
      </c>
      <c r="B2541" t="s">
        <v>843</v>
      </c>
      <c r="C2541" t="s">
        <v>1182</v>
      </c>
      <c r="D2541" t="str">
        <f>VLOOKUP(C2541,時点区分!$A$2:$C$8,3,0)</f>
        <v>03:構想策定時一致率</v>
      </c>
      <c r="E2541" t="s">
        <v>784</v>
      </c>
      <c r="F2541" t="str">
        <f>VLOOKUP(E2541,病床機能区分!$A$2:$C$14,3,0)</f>
        <v>06：合計</v>
      </c>
      <c r="G2541" t="s">
        <v>1224</v>
      </c>
      <c r="H2541" t="s">
        <v>1270</v>
      </c>
      <c r="I2541">
        <v>1.8731034482758622</v>
      </c>
      <c r="J2541" s="40"/>
    </row>
    <row r="2542" spans="1:10">
      <c r="A2542" t="s">
        <v>1134</v>
      </c>
      <c r="B2542" t="s">
        <v>843</v>
      </c>
      <c r="C2542" t="s">
        <v>1183</v>
      </c>
      <c r="D2542" t="str">
        <f>VLOOKUP(C2542,時点区分!$A$2:$C$8,3,0)</f>
        <v>04:R4年度病床機能報告_2022年時点</v>
      </c>
      <c r="E2542" t="s">
        <v>0</v>
      </c>
      <c r="F2542" t="str">
        <f>VLOOKUP(E2542,病床機能区分!$A$2:$C$14,3,0)</f>
        <v>01：高度急性期</v>
      </c>
      <c r="G2542" t="s">
        <v>1226</v>
      </c>
      <c r="H2542" t="s">
        <v>1176</v>
      </c>
      <c r="I2542">
        <v>0</v>
      </c>
      <c r="J2542" s="40">
        <f>I2549</f>
        <v>0</v>
      </c>
    </row>
    <row r="2543" spans="1:10">
      <c r="A2543" t="s">
        <v>1134</v>
      </c>
      <c r="B2543" t="s">
        <v>843</v>
      </c>
      <c r="C2543" t="s">
        <v>1183</v>
      </c>
      <c r="D2543" t="str">
        <f>VLOOKUP(C2543,時点区分!$A$2:$C$8,3,0)</f>
        <v>04:R4年度病床機能報告_2022年時点</v>
      </c>
      <c r="E2543" t="s">
        <v>1</v>
      </c>
      <c r="F2543" t="str">
        <f>VLOOKUP(E2543,病床機能区分!$A$2:$C$14,3,0)</f>
        <v>02：急性期</v>
      </c>
      <c r="G2543" t="s">
        <v>1228</v>
      </c>
      <c r="H2543" t="s">
        <v>1176</v>
      </c>
      <c r="I2543">
        <v>721</v>
      </c>
      <c r="J2543" s="40">
        <f t="shared" ref="J2543:J2545" si="62">I2550</f>
        <v>3.0944206008583692</v>
      </c>
    </row>
    <row r="2544" spans="1:10">
      <c r="A2544" t="s">
        <v>1134</v>
      </c>
      <c r="B2544" t="s">
        <v>843</v>
      </c>
      <c r="C2544" t="s">
        <v>1183</v>
      </c>
      <c r="D2544" t="str">
        <f>VLOOKUP(C2544,時点区分!$A$2:$C$8,3,0)</f>
        <v>04:R4年度病床機能報告_2022年時点</v>
      </c>
      <c r="E2544" t="s">
        <v>2</v>
      </c>
      <c r="F2544" t="str">
        <f>VLOOKUP(E2544,病床機能区分!$A$2:$C$14,3,0)</f>
        <v>03：回復期</v>
      </c>
      <c r="G2544" t="s">
        <v>1230</v>
      </c>
      <c r="H2544" t="s">
        <v>1176</v>
      </c>
      <c r="I2544">
        <v>50</v>
      </c>
      <c r="J2544" s="40">
        <f t="shared" si="62"/>
        <v>0.20576131687242799</v>
      </c>
    </row>
    <row r="2545" spans="1:10">
      <c r="A2545" t="s">
        <v>1134</v>
      </c>
      <c r="B2545" t="s">
        <v>843</v>
      </c>
      <c r="C2545" t="s">
        <v>1183</v>
      </c>
      <c r="D2545" t="str">
        <f>VLOOKUP(C2545,時点区分!$A$2:$C$8,3,0)</f>
        <v>04:R4年度病床機能報告_2022年時点</v>
      </c>
      <c r="E2545" t="s">
        <v>3</v>
      </c>
      <c r="F2545" t="str">
        <f>VLOOKUP(E2545,病床機能区分!$A$2:$C$14,3,0)</f>
        <v>04：慢性期</v>
      </c>
      <c r="G2545" t="s">
        <v>1232</v>
      </c>
      <c r="H2545" t="s">
        <v>1176</v>
      </c>
      <c r="I2545">
        <v>228</v>
      </c>
      <c r="J2545" s="40">
        <f t="shared" si="62"/>
        <v>1.1176470588235294</v>
      </c>
    </row>
    <row r="2546" spans="1:10">
      <c r="A2546" t="s">
        <v>1134</v>
      </c>
      <c r="B2546" t="s">
        <v>843</v>
      </c>
      <c r="C2546" t="s">
        <v>1183</v>
      </c>
      <c r="D2546" t="str">
        <f>VLOOKUP(C2546,時点区分!$A$2:$C$8,3,0)</f>
        <v>04:R4年度病床機能報告_2022年時点</v>
      </c>
      <c r="E2546" t="s">
        <v>771</v>
      </c>
      <c r="F2546" t="str">
        <f>VLOOKUP(E2546,病床機能区分!$A$2:$C$14,3,0)</f>
        <v>09：休棟中（今後再開する予定）</v>
      </c>
      <c r="G2546" t="s">
        <v>1234</v>
      </c>
      <c r="H2546" t="s">
        <v>1176</v>
      </c>
      <c r="I2546">
        <v>73</v>
      </c>
      <c r="J2546" s="40"/>
    </row>
    <row r="2547" spans="1:10">
      <c r="A2547" t="s">
        <v>1134</v>
      </c>
      <c r="B2547" t="s">
        <v>843</v>
      </c>
      <c r="C2547" t="s">
        <v>1183</v>
      </c>
      <c r="D2547" t="str">
        <f>VLOOKUP(C2547,時点区分!$A$2:$C$8,3,0)</f>
        <v>04:R4年度病床機能報告_2022年時点</v>
      </c>
      <c r="E2547" t="s">
        <v>772</v>
      </c>
      <c r="F2547" t="str">
        <f>VLOOKUP(E2547,病床機能区分!$A$2:$C$14,3,0)</f>
        <v>10：休棟中（今後廃止する予定）</v>
      </c>
      <c r="G2547" t="s">
        <v>1236</v>
      </c>
      <c r="H2547" t="s">
        <v>1176</v>
      </c>
      <c r="I2547">
        <v>0</v>
      </c>
      <c r="J2547" s="40"/>
    </row>
    <row r="2548" spans="1:10">
      <c r="A2548" t="s">
        <v>1134</v>
      </c>
      <c r="B2548" t="s">
        <v>843</v>
      </c>
      <c r="C2548" t="s">
        <v>1183</v>
      </c>
      <c r="D2548" t="str">
        <f>VLOOKUP(C2548,時点区分!$A$2:$C$8,3,0)</f>
        <v>04:R4年度病床機能報告_2022年時点</v>
      </c>
      <c r="E2548" t="s">
        <v>784</v>
      </c>
      <c r="F2548" t="str">
        <f>VLOOKUP(E2548,病床機能区分!$A$2:$C$14,3,0)</f>
        <v>06：合計</v>
      </c>
      <c r="G2548" t="s">
        <v>1238</v>
      </c>
      <c r="H2548" t="s">
        <v>1176</v>
      </c>
      <c r="I2548">
        <v>1072</v>
      </c>
      <c r="J2548" s="40">
        <f>I2553</f>
        <v>1.4786206896551723</v>
      </c>
    </row>
    <row r="2549" spans="1:10">
      <c r="A2549" t="s">
        <v>1134</v>
      </c>
      <c r="B2549" t="s">
        <v>843</v>
      </c>
      <c r="C2549" t="s">
        <v>1184</v>
      </c>
      <c r="D2549" t="str">
        <f>VLOOKUP(C2549,時点区分!$A$2:$C$8,3,0)</f>
        <v>05:R4年度現状一致率</v>
      </c>
      <c r="E2549" t="s">
        <v>0</v>
      </c>
      <c r="F2549" t="str">
        <f>VLOOKUP(E2549,病床機能区分!$A$2:$C$14,3,0)</f>
        <v>01：高度急性期</v>
      </c>
      <c r="G2549" t="s">
        <v>1239</v>
      </c>
      <c r="H2549" t="s">
        <v>1270</v>
      </c>
      <c r="I2549">
        <v>0</v>
      </c>
      <c r="J2549" s="40"/>
    </row>
    <row r="2550" spans="1:10">
      <c r="A2550" t="s">
        <v>1134</v>
      </c>
      <c r="B2550" t="s">
        <v>843</v>
      </c>
      <c r="C2550" t="s">
        <v>1184</v>
      </c>
      <c r="D2550" t="str">
        <f>VLOOKUP(C2550,時点区分!$A$2:$C$8,3,0)</f>
        <v>05:R4年度現状一致率</v>
      </c>
      <c r="E2550" t="s">
        <v>1</v>
      </c>
      <c r="F2550" t="str">
        <f>VLOOKUP(E2550,病床機能区分!$A$2:$C$14,3,0)</f>
        <v>02：急性期</v>
      </c>
      <c r="G2550" t="s">
        <v>1241</v>
      </c>
      <c r="H2550" t="s">
        <v>1270</v>
      </c>
      <c r="I2550">
        <v>3.0944206008583692</v>
      </c>
      <c r="J2550" s="40"/>
    </row>
    <row r="2551" spans="1:10">
      <c r="A2551" t="s">
        <v>1134</v>
      </c>
      <c r="B2551" t="s">
        <v>843</v>
      </c>
      <c r="C2551" t="s">
        <v>1184</v>
      </c>
      <c r="D2551" t="str">
        <f>VLOOKUP(C2551,時点区分!$A$2:$C$8,3,0)</f>
        <v>05:R4年度現状一致率</v>
      </c>
      <c r="E2551" t="s">
        <v>2</v>
      </c>
      <c r="F2551" t="str">
        <f>VLOOKUP(E2551,病床機能区分!$A$2:$C$14,3,0)</f>
        <v>03：回復期</v>
      </c>
      <c r="G2551" t="s">
        <v>1243</v>
      </c>
      <c r="H2551" t="s">
        <v>1270</v>
      </c>
      <c r="I2551">
        <v>0.20576131687242799</v>
      </c>
      <c r="J2551" s="40"/>
    </row>
    <row r="2552" spans="1:10">
      <c r="A2552" t="s">
        <v>1134</v>
      </c>
      <c r="B2552" t="s">
        <v>843</v>
      </c>
      <c r="C2552" t="s">
        <v>1184</v>
      </c>
      <c r="D2552" t="str">
        <f>VLOOKUP(C2552,時点区分!$A$2:$C$8,3,0)</f>
        <v>05:R4年度現状一致率</v>
      </c>
      <c r="E2552" t="s">
        <v>3</v>
      </c>
      <c r="F2552" t="str">
        <f>VLOOKUP(E2552,病床機能区分!$A$2:$C$14,3,0)</f>
        <v>04：慢性期</v>
      </c>
      <c r="G2552" t="s">
        <v>1245</v>
      </c>
      <c r="H2552" t="s">
        <v>1270</v>
      </c>
      <c r="I2552">
        <v>1.1176470588235294</v>
      </c>
      <c r="J2552" s="40"/>
    </row>
    <row r="2553" spans="1:10">
      <c r="A2553" t="s">
        <v>1134</v>
      </c>
      <c r="B2553" t="s">
        <v>843</v>
      </c>
      <c r="C2553" t="s">
        <v>1184</v>
      </c>
      <c r="D2553" t="str">
        <f>VLOOKUP(C2553,時点区分!$A$2:$C$8,3,0)</f>
        <v>05:R4年度現状一致率</v>
      </c>
      <c r="E2553" t="s">
        <v>784</v>
      </c>
      <c r="F2553" t="str">
        <f>VLOOKUP(E2553,病床機能区分!$A$2:$C$14,3,0)</f>
        <v>06：合計</v>
      </c>
      <c r="G2553" t="s">
        <v>1247</v>
      </c>
      <c r="H2553" t="s">
        <v>1270</v>
      </c>
      <c r="I2553">
        <v>1.4786206896551723</v>
      </c>
      <c r="J2553" s="40"/>
    </row>
    <row r="2554" spans="1:10">
      <c r="A2554" t="s">
        <v>1134</v>
      </c>
      <c r="B2554" t="s">
        <v>843</v>
      </c>
      <c r="C2554" t="s">
        <v>1185</v>
      </c>
      <c r="D2554" t="str">
        <f>VLOOKUP(C2554,時点区分!$A$2:$C$8,3,0)</f>
        <v>06:R4年度病床機能報告_2025年時点</v>
      </c>
      <c r="E2554" t="s">
        <v>0</v>
      </c>
      <c r="F2554" t="str">
        <f>VLOOKUP(E2554,病床機能区分!$A$2:$C$14,3,0)</f>
        <v>01：高度急性期</v>
      </c>
      <c r="G2554" t="s">
        <v>1249</v>
      </c>
      <c r="H2554" t="s">
        <v>1176</v>
      </c>
      <c r="I2554">
        <v>0</v>
      </c>
      <c r="J2554" s="40">
        <f>I2562</f>
        <v>0</v>
      </c>
    </row>
    <row r="2555" spans="1:10">
      <c r="A2555" t="s">
        <v>1134</v>
      </c>
      <c r="B2555" t="s">
        <v>843</v>
      </c>
      <c r="C2555" t="s">
        <v>1185</v>
      </c>
      <c r="D2555" t="str">
        <f>VLOOKUP(C2555,時点区分!$A$2:$C$8,3,0)</f>
        <v>06:R4年度病床機能報告_2025年時点</v>
      </c>
      <c r="E2555" t="s">
        <v>1</v>
      </c>
      <c r="F2555" t="str">
        <f>VLOOKUP(E2555,病床機能区分!$A$2:$C$14,3,0)</f>
        <v>02：急性期</v>
      </c>
      <c r="G2555" t="s">
        <v>1251</v>
      </c>
      <c r="H2555" t="s">
        <v>1176</v>
      </c>
      <c r="I2555">
        <v>721</v>
      </c>
      <c r="J2555" s="40">
        <f>I2563</f>
        <v>3.0944206008583692</v>
      </c>
    </row>
    <row r="2556" spans="1:10">
      <c r="A2556" t="s">
        <v>1134</v>
      </c>
      <c r="B2556" t="s">
        <v>843</v>
      </c>
      <c r="C2556" t="s">
        <v>1185</v>
      </c>
      <c r="D2556" t="str">
        <f>VLOOKUP(C2556,時点区分!$A$2:$C$8,3,0)</f>
        <v>06:R4年度病床機能報告_2025年時点</v>
      </c>
      <c r="E2556" t="s">
        <v>2</v>
      </c>
      <c r="F2556" t="str">
        <f>VLOOKUP(E2556,病床機能区分!$A$2:$C$14,3,0)</f>
        <v>03：回復期</v>
      </c>
      <c r="G2556" t="s">
        <v>1253</v>
      </c>
      <c r="H2556" t="s">
        <v>1176</v>
      </c>
      <c r="I2556">
        <v>50</v>
      </c>
      <c r="J2556" s="40">
        <f>I2564</f>
        <v>0.20576131687242799</v>
      </c>
    </row>
    <row r="2557" spans="1:10">
      <c r="A2557" t="s">
        <v>1134</v>
      </c>
      <c r="B2557" t="s">
        <v>843</v>
      </c>
      <c r="C2557" t="s">
        <v>1185</v>
      </c>
      <c r="D2557" t="str">
        <f>VLOOKUP(C2557,時点区分!$A$2:$C$8,3,0)</f>
        <v>06:R4年度病床機能報告_2025年時点</v>
      </c>
      <c r="E2557" t="s">
        <v>3</v>
      </c>
      <c r="F2557" t="str">
        <f>VLOOKUP(E2557,病床機能区分!$A$2:$C$14,3,0)</f>
        <v>04：慢性期</v>
      </c>
      <c r="G2557" t="s">
        <v>1255</v>
      </c>
      <c r="H2557" t="s">
        <v>1176</v>
      </c>
      <c r="I2557">
        <v>301</v>
      </c>
      <c r="J2557" s="40">
        <f>I2565</f>
        <v>1.4754901960784315</v>
      </c>
    </row>
    <row r="2558" spans="1:10">
      <c r="A2558" t="s">
        <v>1134</v>
      </c>
      <c r="B2558" t="s">
        <v>843</v>
      </c>
      <c r="C2558" t="s">
        <v>1185</v>
      </c>
      <c r="D2558" t="str">
        <f>VLOOKUP(C2558,時点区分!$A$2:$C$8,3,0)</f>
        <v>06:R4年度病床機能報告_2025年時点</v>
      </c>
      <c r="E2558" t="s">
        <v>779</v>
      </c>
      <c r="F2558" t="str">
        <f>VLOOKUP(E2558,病床機能区分!$A$2:$C$14,3,0)</f>
        <v>11：介護保険施設等へ移行予定</v>
      </c>
      <c r="G2558" t="s">
        <v>1257</v>
      </c>
      <c r="H2558" t="s">
        <v>1176</v>
      </c>
      <c r="I2558">
        <v>0</v>
      </c>
      <c r="J2558" s="40"/>
    </row>
    <row r="2559" spans="1:10">
      <c r="A2559" t="s">
        <v>1134</v>
      </c>
      <c r="B2559" t="s">
        <v>843</v>
      </c>
      <c r="C2559" t="s">
        <v>1185</v>
      </c>
      <c r="D2559" t="str">
        <f>VLOOKUP(C2559,時点区分!$A$2:$C$8,3,0)</f>
        <v>06:R4年度病床機能報告_2025年時点</v>
      </c>
      <c r="E2559" t="s">
        <v>780</v>
      </c>
      <c r="F2559" t="str">
        <f>VLOOKUP(E2559,病床機能区分!$A$2:$C$14,3,0)</f>
        <v>12：休棟予定</v>
      </c>
      <c r="G2559" t="s">
        <v>1259</v>
      </c>
      <c r="H2559" t="s">
        <v>1176</v>
      </c>
      <c r="I2559">
        <v>0</v>
      </c>
      <c r="J2559" s="40"/>
    </row>
    <row r="2560" spans="1:10">
      <c r="A2560" t="s">
        <v>1134</v>
      </c>
      <c r="B2560" t="s">
        <v>843</v>
      </c>
      <c r="C2560" t="s">
        <v>1185</v>
      </c>
      <c r="D2560" t="str">
        <f>VLOOKUP(C2560,時点区分!$A$2:$C$8,3,0)</f>
        <v>06:R4年度病床機能報告_2025年時点</v>
      </c>
      <c r="E2560" t="s">
        <v>781</v>
      </c>
      <c r="F2560" t="str">
        <f>VLOOKUP(E2560,病床機能区分!$A$2:$C$14,3,0)</f>
        <v>13：廃止予定</v>
      </c>
      <c r="G2560" t="s">
        <v>1261</v>
      </c>
      <c r="H2560" t="s">
        <v>1176</v>
      </c>
      <c r="I2560">
        <v>0</v>
      </c>
      <c r="J2560" s="40"/>
    </row>
    <row r="2561" spans="1:10">
      <c r="A2561" t="s">
        <v>1134</v>
      </c>
      <c r="B2561" t="s">
        <v>843</v>
      </c>
      <c r="C2561" t="s">
        <v>1185</v>
      </c>
      <c r="D2561" t="str">
        <f>VLOOKUP(C2561,時点区分!$A$2:$C$8,3,0)</f>
        <v>06:R4年度病床機能報告_2025年時点</v>
      </c>
      <c r="E2561" t="s">
        <v>784</v>
      </c>
      <c r="F2561" t="str">
        <f>VLOOKUP(E2561,病床機能区分!$A$2:$C$14,3,0)</f>
        <v>06：合計</v>
      </c>
      <c r="G2561" t="s">
        <v>1263</v>
      </c>
      <c r="H2561" t="s">
        <v>1176</v>
      </c>
      <c r="I2561">
        <v>1072</v>
      </c>
      <c r="J2561" s="40">
        <f>I2566</f>
        <v>1.4786206896551723</v>
      </c>
    </row>
    <row r="2562" spans="1:10">
      <c r="A2562" t="s">
        <v>1134</v>
      </c>
      <c r="B2562" t="s">
        <v>843</v>
      </c>
      <c r="C2562" t="s">
        <v>1278</v>
      </c>
      <c r="D2562" t="str">
        <f>VLOOKUP(C2562,時点区分!$A$2:$C$8,3,0)</f>
        <v>07:R4年度将来一致率</v>
      </c>
      <c r="E2562" t="s">
        <v>0</v>
      </c>
      <c r="F2562" t="str">
        <f>VLOOKUP(E2562,病床機能区分!$A$2:$C$14,3,0)</f>
        <v>01：高度急性期</v>
      </c>
      <c r="G2562" t="s">
        <v>1281</v>
      </c>
      <c r="H2562" t="s">
        <v>1270</v>
      </c>
      <c r="I2562">
        <v>0</v>
      </c>
      <c r="J2562" s="40"/>
    </row>
    <row r="2563" spans="1:10">
      <c r="A2563" t="s">
        <v>1134</v>
      </c>
      <c r="B2563" t="s">
        <v>843</v>
      </c>
      <c r="C2563" t="s">
        <v>1278</v>
      </c>
      <c r="D2563" t="str">
        <f>VLOOKUP(C2563,時点区分!$A$2:$C$8,3,0)</f>
        <v>07:R4年度将来一致率</v>
      </c>
      <c r="E2563" t="s">
        <v>1</v>
      </c>
      <c r="F2563" t="str">
        <f>VLOOKUP(E2563,病床機能区分!$A$2:$C$14,3,0)</f>
        <v>02：急性期</v>
      </c>
      <c r="G2563" t="s">
        <v>1283</v>
      </c>
      <c r="H2563" t="s">
        <v>1270</v>
      </c>
      <c r="I2563">
        <v>3.0944206008583692</v>
      </c>
      <c r="J2563" s="40"/>
    </row>
    <row r="2564" spans="1:10">
      <c r="A2564" t="s">
        <v>1134</v>
      </c>
      <c r="B2564" t="s">
        <v>843</v>
      </c>
      <c r="C2564" t="s">
        <v>1278</v>
      </c>
      <c r="D2564" t="str">
        <f>VLOOKUP(C2564,時点区分!$A$2:$C$8,3,0)</f>
        <v>07:R4年度将来一致率</v>
      </c>
      <c r="E2564" t="s">
        <v>2</v>
      </c>
      <c r="F2564" t="str">
        <f>VLOOKUP(E2564,病床機能区分!$A$2:$C$14,3,0)</f>
        <v>03：回復期</v>
      </c>
      <c r="G2564" t="s">
        <v>1285</v>
      </c>
      <c r="H2564" t="s">
        <v>1270</v>
      </c>
      <c r="I2564">
        <v>0.20576131687242799</v>
      </c>
      <c r="J2564" s="40"/>
    </row>
    <row r="2565" spans="1:10">
      <c r="A2565" t="s">
        <v>1134</v>
      </c>
      <c r="B2565" t="s">
        <v>843</v>
      </c>
      <c r="C2565" t="s">
        <v>1278</v>
      </c>
      <c r="D2565" t="str">
        <f>VLOOKUP(C2565,時点区分!$A$2:$C$8,3,0)</f>
        <v>07:R4年度将来一致率</v>
      </c>
      <c r="E2565" t="s">
        <v>3</v>
      </c>
      <c r="F2565" t="str">
        <f>VLOOKUP(E2565,病床機能区分!$A$2:$C$14,3,0)</f>
        <v>04：慢性期</v>
      </c>
      <c r="G2565" t="s">
        <v>1287</v>
      </c>
      <c r="H2565" t="s">
        <v>1270</v>
      </c>
      <c r="I2565">
        <v>1.4754901960784315</v>
      </c>
      <c r="J2565" s="40"/>
    </row>
    <row r="2566" spans="1:10" ht="14" thickBot="1">
      <c r="A2566" t="s">
        <v>1134</v>
      </c>
      <c r="B2566" t="s">
        <v>843</v>
      </c>
      <c r="C2566" t="s">
        <v>1278</v>
      </c>
      <c r="D2566" t="str">
        <f>VLOOKUP(C2566,時点区分!$A$2:$C$8,3,0)</f>
        <v>07:R4年度将来一致率</v>
      </c>
      <c r="E2566" t="s">
        <v>784</v>
      </c>
      <c r="F2566" t="str">
        <f>VLOOKUP(E2566,病床機能区分!$A$2:$C$14,3,0)</f>
        <v>06：合計</v>
      </c>
      <c r="G2566" t="s">
        <v>1289</v>
      </c>
      <c r="H2566" t="s">
        <v>1270</v>
      </c>
      <c r="I2566">
        <v>1.4786206896551723</v>
      </c>
      <c r="J2566" s="41"/>
    </row>
    <row r="2567" spans="1:10">
      <c r="A2567" t="s">
        <v>1134</v>
      </c>
      <c r="B2567" t="s">
        <v>844</v>
      </c>
      <c r="C2567" t="s">
        <v>1181</v>
      </c>
      <c r="D2567" t="str">
        <f>VLOOKUP(C2567,時点区分!$A$2:$C$8,3,0)</f>
        <v>01:現状ー構想策定時</v>
      </c>
      <c r="E2567" t="s">
        <v>0</v>
      </c>
      <c r="F2567" t="str">
        <f>VLOOKUP(E2567,病床機能区分!$A$2:$C$14,3,0)</f>
        <v>01：高度急性期</v>
      </c>
      <c r="G2567" t="s">
        <v>1186</v>
      </c>
      <c r="H2567" t="s">
        <v>1176</v>
      </c>
      <c r="I2567">
        <v>307</v>
      </c>
      <c r="J2567" s="39">
        <f>I2582</f>
        <v>1.1628787878787878</v>
      </c>
    </row>
    <row r="2568" spans="1:10">
      <c r="A2568" t="s">
        <v>1134</v>
      </c>
      <c r="B2568" t="s">
        <v>844</v>
      </c>
      <c r="C2568" t="s">
        <v>1181</v>
      </c>
      <c r="D2568" t="str">
        <f>VLOOKUP(C2568,時点区分!$A$2:$C$8,3,0)</f>
        <v>01:現状ー構想策定時</v>
      </c>
      <c r="E2568" t="s">
        <v>1</v>
      </c>
      <c r="F2568" t="str">
        <f>VLOOKUP(E2568,病床機能区分!$A$2:$C$14,3,0)</f>
        <v>02：急性期</v>
      </c>
      <c r="G2568" t="s">
        <v>1188</v>
      </c>
      <c r="H2568" t="s">
        <v>1176</v>
      </c>
      <c r="I2568">
        <v>1667</v>
      </c>
      <c r="J2568" s="40">
        <f>I2583</f>
        <v>2.0605686032138442</v>
      </c>
    </row>
    <row r="2569" spans="1:10">
      <c r="A2569" t="s">
        <v>1134</v>
      </c>
      <c r="B2569" t="s">
        <v>844</v>
      </c>
      <c r="C2569" t="s">
        <v>1181</v>
      </c>
      <c r="D2569" t="str">
        <f>VLOOKUP(C2569,時点区分!$A$2:$C$8,3,0)</f>
        <v>01:現状ー構想策定時</v>
      </c>
      <c r="E2569" t="s">
        <v>2</v>
      </c>
      <c r="F2569" t="str">
        <f>VLOOKUP(E2569,病床機能区分!$A$2:$C$14,3,0)</f>
        <v>03：回復期</v>
      </c>
      <c r="G2569" t="s">
        <v>1190</v>
      </c>
      <c r="H2569" t="s">
        <v>1176</v>
      </c>
      <c r="I2569">
        <v>281</v>
      </c>
      <c r="J2569" s="40">
        <f>I2584</f>
        <v>0.37466666666666665</v>
      </c>
    </row>
    <row r="2570" spans="1:10">
      <c r="A2570" t="s">
        <v>1134</v>
      </c>
      <c r="B2570" t="s">
        <v>844</v>
      </c>
      <c r="C2570" t="s">
        <v>1181</v>
      </c>
      <c r="D2570" t="str">
        <f>VLOOKUP(C2570,時点区分!$A$2:$C$8,3,0)</f>
        <v>01:現状ー構想策定時</v>
      </c>
      <c r="E2570" t="s">
        <v>3</v>
      </c>
      <c r="F2570" t="str">
        <f>VLOOKUP(E2570,病床機能区分!$A$2:$C$14,3,0)</f>
        <v>04：慢性期</v>
      </c>
      <c r="G2570" t="s">
        <v>1192</v>
      </c>
      <c r="H2570" t="s">
        <v>1176</v>
      </c>
      <c r="I2570">
        <v>1535</v>
      </c>
      <c r="J2570" s="40">
        <f>I2585</f>
        <v>1.7583046964490263</v>
      </c>
    </row>
    <row r="2571" spans="1:10">
      <c r="A2571" t="s">
        <v>1134</v>
      </c>
      <c r="B2571" t="s">
        <v>844</v>
      </c>
      <c r="C2571" t="s">
        <v>1181</v>
      </c>
      <c r="D2571" t="str">
        <f>VLOOKUP(C2571,時点区分!$A$2:$C$8,3,0)</f>
        <v>01:現状ー構想策定時</v>
      </c>
      <c r="E2571" t="s">
        <v>783</v>
      </c>
      <c r="F2571" t="str">
        <f>VLOOKUP(E2571,病床機能区分!$A$2:$C$14,3,0)</f>
        <v>05：未報告</v>
      </c>
      <c r="G2571" t="s">
        <v>1194</v>
      </c>
      <c r="H2571" t="s">
        <v>1176</v>
      </c>
      <c r="I2571">
        <v>69</v>
      </c>
      <c r="J2571" s="40"/>
    </row>
    <row r="2572" spans="1:10">
      <c r="A2572" t="s">
        <v>1134</v>
      </c>
      <c r="B2572" t="s">
        <v>844</v>
      </c>
      <c r="C2572" t="s">
        <v>1181</v>
      </c>
      <c r="D2572" t="str">
        <f>VLOOKUP(C2572,時点区分!$A$2:$C$8,3,0)</f>
        <v>01:現状ー構想策定時</v>
      </c>
      <c r="E2572" t="s">
        <v>784</v>
      </c>
      <c r="F2572" t="str">
        <f>VLOOKUP(E2572,病床機能区分!$A$2:$C$14,3,0)</f>
        <v>06：合計</v>
      </c>
      <c r="G2572" t="s">
        <v>1196</v>
      </c>
      <c r="H2572" t="s">
        <v>1176</v>
      </c>
      <c r="I2572">
        <v>3859</v>
      </c>
      <c r="J2572" s="40">
        <f>I2586</f>
        <v>1.431379821958457</v>
      </c>
    </row>
    <row r="2573" spans="1:10">
      <c r="A2573" t="s">
        <v>1134</v>
      </c>
      <c r="B2573" t="s">
        <v>844</v>
      </c>
      <c r="C2573" t="s">
        <v>1181</v>
      </c>
      <c r="D2573" t="str">
        <f>VLOOKUP(C2573,時点区分!$A$2:$C$8,3,0)</f>
        <v>01:現状ー構想策定時</v>
      </c>
      <c r="E2573" t="s">
        <v>785</v>
      </c>
      <c r="F2573" t="str">
        <f>VLOOKUP(E2573,病床機能区分!$A$2:$C$14,3,0)</f>
        <v>07：在宅医療等</v>
      </c>
      <c r="G2573" t="s">
        <v>1198</v>
      </c>
      <c r="H2573" t="s">
        <v>1176</v>
      </c>
      <c r="I2573">
        <v>3594</v>
      </c>
      <c r="J2573" s="40"/>
    </row>
    <row r="2574" spans="1:10">
      <c r="A2574" t="s">
        <v>1134</v>
      </c>
      <c r="B2574" t="s">
        <v>844</v>
      </c>
      <c r="C2574" t="s">
        <v>1181</v>
      </c>
      <c r="D2574" t="str">
        <f>VLOOKUP(C2574,時点区分!$A$2:$C$8,3,0)</f>
        <v>01:現状ー構想策定時</v>
      </c>
      <c r="E2574" t="s">
        <v>786</v>
      </c>
      <c r="F2574" t="str">
        <f>VLOOKUP(E2574,病床機能区分!$A$2:$C$14,3,0)</f>
        <v>08：うち訪問診療分</v>
      </c>
      <c r="G2574" t="s">
        <v>1200</v>
      </c>
      <c r="H2574" t="s">
        <v>1176</v>
      </c>
      <c r="I2574">
        <v>1867</v>
      </c>
      <c r="J2574" s="40"/>
    </row>
    <row r="2575" spans="1:10">
      <c r="A2575" t="s">
        <v>1134</v>
      </c>
      <c r="B2575" t="s">
        <v>844</v>
      </c>
      <c r="C2575" t="s">
        <v>1129</v>
      </c>
      <c r="D2575" t="str">
        <f>VLOOKUP(C2575,時点区分!$A$2:$C$8,3,0)</f>
        <v>02:将来</v>
      </c>
      <c r="E2575" t="s">
        <v>0</v>
      </c>
      <c r="F2575" t="str">
        <f>VLOOKUP(E2575,病床機能区分!$A$2:$C$14,3,0)</f>
        <v>01：高度急性期</v>
      </c>
      <c r="G2575" t="s">
        <v>1202</v>
      </c>
      <c r="H2575" t="s">
        <v>1176</v>
      </c>
      <c r="I2575">
        <v>264</v>
      </c>
      <c r="J2575" s="40">
        <f>I2582</f>
        <v>1.1628787878787878</v>
      </c>
    </row>
    <row r="2576" spans="1:10">
      <c r="A2576" t="s">
        <v>1134</v>
      </c>
      <c r="B2576" t="s">
        <v>844</v>
      </c>
      <c r="C2576" t="s">
        <v>1129</v>
      </c>
      <c r="D2576" t="str">
        <f>VLOOKUP(C2576,時点区分!$A$2:$C$8,3,0)</f>
        <v>02:将来</v>
      </c>
      <c r="E2576" t="s">
        <v>1</v>
      </c>
      <c r="F2576" t="str">
        <f>VLOOKUP(E2576,病床機能区分!$A$2:$C$14,3,0)</f>
        <v>02：急性期</v>
      </c>
      <c r="G2576" t="s">
        <v>1204</v>
      </c>
      <c r="H2576" t="s">
        <v>1176</v>
      </c>
      <c r="I2576">
        <v>809</v>
      </c>
      <c r="J2576" s="40">
        <f>I2583</f>
        <v>2.0605686032138442</v>
      </c>
    </row>
    <row r="2577" spans="1:10">
      <c r="A2577" t="s">
        <v>1134</v>
      </c>
      <c r="B2577" t="s">
        <v>844</v>
      </c>
      <c r="C2577" t="s">
        <v>1129</v>
      </c>
      <c r="D2577" t="str">
        <f>VLOOKUP(C2577,時点区分!$A$2:$C$8,3,0)</f>
        <v>02:将来</v>
      </c>
      <c r="E2577" t="s">
        <v>2</v>
      </c>
      <c r="F2577" t="str">
        <f>VLOOKUP(E2577,病床機能区分!$A$2:$C$14,3,0)</f>
        <v>03：回復期</v>
      </c>
      <c r="G2577" t="s">
        <v>1206</v>
      </c>
      <c r="H2577" t="s">
        <v>1176</v>
      </c>
      <c r="I2577">
        <v>750</v>
      </c>
      <c r="J2577" s="40">
        <f>I2584</f>
        <v>0.37466666666666665</v>
      </c>
    </row>
    <row r="2578" spans="1:10">
      <c r="A2578" t="s">
        <v>1134</v>
      </c>
      <c r="B2578" t="s">
        <v>844</v>
      </c>
      <c r="C2578" t="s">
        <v>1129</v>
      </c>
      <c r="D2578" t="str">
        <f>VLOOKUP(C2578,時点区分!$A$2:$C$8,3,0)</f>
        <v>02:将来</v>
      </c>
      <c r="E2578" t="s">
        <v>3</v>
      </c>
      <c r="F2578" t="str">
        <f>VLOOKUP(E2578,病床機能区分!$A$2:$C$14,3,0)</f>
        <v>04：慢性期</v>
      </c>
      <c r="G2578" t="s">
        <v>1208</v>
      </c>
      <c r="H2578" t="s">
        <v>1176</v>
      </c>
      <c r="I2578">
        <v>873</v>
      </c>
      <c r="J2578" s="40">
        <f>I2585</f>
        <v>1.7583046964490263</v>
      </c>
    </row>
    <row r="2579" spans="1:10">
      <c r="A2579" t="s">
        <v>1134</v>
      </c>
      <c r="B2579" t="s">
        <v>844</v>
      </c>
      <c r="C2579" t="s">
        <v>1129</v>
      </c>
      <c r="D2579" t="str">
        <f>VLOOKUP(C2579,時点区分!$A$2:$C$8,3,0)</f>
        <v>02:将来</v>
      </c>
      <c r="E2579" t="s">
        <v>784</v>
      </c>
      <c r="F2579" t="str">
        <f>VLOOKUP(E2579,病床機能区分!$A$2:$C$14,3,0)</f>
        <v>06：合計</v>
      </c>
      <c r="G2579" t="s">
        <v>1210</v>
      </c>
      <c r="H2579" t="s">
        <v>1176</v>
      </c>
      <c r="I2579">
        <v>2696</v>
      </c>
      <c r="J2579" s="40">
        <f>I2586</f>
        <v>1.431379821958457</v>
      </c>
    </row>
    <row r="2580" spans="1:10">
      <c r="A2580" t="s">
        <v>1134</v>
      </c>
      <c r="B2580" t="s">
        <v>844</v>
      </c>
      <c r="C2580" t="s">
        <v>1129</v>
      </c>
      <c r="D2580" t="str">
        <f>VLOOKUP(C2580,時点区分!$A$2:$C$8,3,0)</f>
        <v>02:将来</v>
      </c>
      <c r="E2580" t="s">
        <v>785</v>
      </c>
      <c r="F2580" t="str">
        <f>VLOOKUP(E2580,病床機能区分!$A$2:$C$14,3,0)</f>
        <v>07：在宅医療等</v>
      </c>
      <c r="G2580" t="s">
        <v>1212</v>
      </c>
      <c r="H2580" t="s">
        <v>1176</v>
      </c>
      <c r="I2580">
        <v>-4665</v>
      </c>
      <c r="J2580" s="40"/>
    </row>
    <row r="2581" spans="1:10">
      <c r="A2581" t="s">
        <v>1134</v>
      </c>
      <c r="B2581" t="s">
        <v>844</v>
      </c>
      <c r="C2581" t="s">
        <v>1129</v>
      </c>
      <c r="D2581" t="str">
        <f>VLOOKUP(C2581,時点区分!$A$2:$C$8,3,0)</f>
        <v>02:将来</v>
      </c>
      <c r="E2581" t="s">
        <v>786</v>
      </c>
      <c r="F2581" t="str">
        <f>VLOOKUP(E2581,病床機能区分!$A$2:$C$14,3,0)</f>
        <v>08：うち訪問診療分</v>
      </c>
      <c r="G2581" t="s">
        <v>1214</v>
      </c>
      <c r="H2581" t="s">
        <v>1176</v>
      </c>
      <c r="I2581">
        <v>-2218</v>
      </c>
      <c r="J2581" s="40"/>
    </row>
    <row r="2582" spans="1:10">
      <c r="A2582" t="s">
        <v>1134</v>
      </c>
      <c r="B2582" t="s">
        <v>844</v>
      </c>
      <c r="C2582" t="s">
        <v>1182</v>
      </c>
      <c r="D2582" t="str">
        <f>VLOOKUP(C2582,時点区分!$A$2:$C$8,3,0)</f>
        <v>03:構想策定時一致率</v>
      </c>
      <c r="E2582" t="s">
        <v>0</v>
      </c>
      <c r="F2582" t="str">
        <f>VLOOKUP(E2582,病床機能区分!$A$2:$C$14,3,0)</f>
        <v>01：高度急性期</v>
      </c>
      <c r="G2582" t="s">
        <v>1216</v>
      </c>
      <c r="H2582" t="s">
        <v>1270</v>
      </c>
      <c r="I2582">
        <v>1.1628787878787878</v>
      </c>
      <c r="J2582" s="40"/>
    </row>
    <row r="2583" spans="1:10">
      <c r="A2583" t="s">
        <v>1134</v>
      </c>
      <c r="B2583" t="s">
        <v>844</v>
      </c>
      <c r="C2583" t="s">
        <v>1182</v>
      </c>
      <c r="D2583" t="str">
        <f>VLOOKUP(C2583,時点区分!$A$2:$C$8,3,0)</f>
        <v>03:構想策定時一致率</v>
      </c>
      <c r="E2583" t="s">
        <v>1</v>
      </c>
      <c r="F2583" t="str">
        <f>VLOOKUP(E2583,病床機能区分!$A$2:$C$14,3,0)</f>
        <v>02：急性期</v>
      </c>
      <c r="G2583" t="s">
        <v>1218</v>
      </c>
      <c r="H2583" t="s">
        <v>1270</v>
      </c>
      <c r="I2583">
        <v>2.0605686032138442</v>
      </c>
      <c r="J2583" s="40"/>
    </row>
    <row r="2584" spans="1:10">
      <c r="A2584" t="s">
        <v>1134</v>
      </c>
      <c r="B2584" t="s">
        <v>844</v>
      </c>
      <c r="C2584" t="s">
        <v>1182</v>
      </c>
      <c r="D2584" t="str">
        <f>VLOOKUP(C2584,時点区分!$A$2:$C$8,3,0)</f>
        <v>03:構想策定時一致率</v>
      </c>
      <c r="E2584" t="s">
        <v>2</v>
      </c>
      <c r="F2584" t="str">
        <f>VLOOKUP(E2584,病床機能区分!$A$2:$C$14,3,0)</f>
        <v>03：回復期</v>
      </c>
      <c r="G2584" t="s">
        <v>1220</v>
      </c>
      <c r="H2584" t="s">
        <v>1270</v>
      </c>
      <c r="I2584">
        <v>0.37466666666666665</v>
      </c>
      <c r="J2584" s="40"/>
    </row>
    <row r="2585" spans="1:10">
      <c r="A2585" t="s">
        <v>1134</v>
      </c>
      <c r="B2585" t="s">
        <v>844</v>
      </c>
      <c r="C2585" t="s">
        <v>1182</v>
      </c>
      <c r="D2585" t="str">
        <f>VLOOKUP(C2585,時点区分!$A$2:$C$8,3,0)</f>
        <v>03:構想策定時一致率</v>
      </c>
      <c r="E2585" t="s">
        <v>3</v>
      </c>
      <c r="F2585" t="str">
        <f>VLOOKUP(E2585,病床機能区分!$A$2:$C$14,3,0)</f>
        <v>04：慢性期</v>
      </c>
      <c r="G2585" t="s">
        <v>1222</v>
      </c>
      <c r="H2585" t="s">
        <v>1270</v>
      </c>
      <c r="I2585">
        <v>1.7583046964490263</v>
      </c>
      <c r="J2585" s="40"/>
    </row>
    <row r="2586" spans="1:10">
      <c r="A2586" t="s">
        <v>1134</v>
      </c>
      <c r="B2586" t="s">
        <v>844</v>
      </c>
      <c r="C2586" t="s">
        <v>1182</v>
      </c>
      <c r="D2586" t="str">
        <f>VLOOKUP(C2586,時点区分!$A$2:$C$8,3,0)</f>
        <v>03:構想策定時一致率</v>
      </c>
      <c r="E2586" t="s">
        <v>784</v>
      </c>
      <c r="F2586" t="str">
        <f>VLOOKUP(E2586,病床機能区分!$A$2:$C$14,3,0)</f>
        <v>06：合計</v>
      </c>
      <c r="G2586" t="s">
        <v>1224</v>
      </c>
      <c r="H2586" t="s">
        <v>1270</v>
      </c>
      <c r="I2586">
        <v>1.431379821958457</v>
      </c>
      <c r="J2586" s="40"/>
    </row>
    <row r="2587" spans="1:10">
      <c r="A2587" t="s">
        <v>1134</v>
      </c>
      <c r="B2587" t="s">
        <v>844</v>
      </c>
      <c r="C2587" t="s">
        <v>1183</v>
      </c>
      <c r="D2587" t="str">
        <f>VLOOKUP(C2587,時点区分!$A$2:$C$8,3,0)</f>
        <v>04:R4年度病床機能報告_2022年時点</v>
      </c>
      <c r="E2587" t="s">
        <v>0</v>
      </c>
      <c r="F2587" t="str">
        <f>VLOOKUP(E2587,病床機能区分!$A$2:$C$14,3,0)</f>
        <v>01：高度急性期</v>
      </c>
      <c r="G2587" t="s">
        <v>1226</v>
      </c>
      <c r="H2587" t="s">
        <v>1176</v>
      </c>
      <c r="I2587">
        <v>282</v>
      </c>
      <c r="J2587" s="40">
        <f>I2594</f>
        <v>1.0681818181818181</v>
      </c>
    </row>
    <row r="2588" spans="1:10">
      <c r="A2588" t="s">
        <v>1134</v>
      </c>
      <c r="B2588" t="s">
        <v>844</v>
      </c>
      <c r="C2588" t="s">
        <v>1183</v>
      </c>
      <c r="D2588" t="str">
        <f>VLOOKUP(C2588,時点区分!$A$2:$C$8,3,0)</f>
        <v>04:R4年度病床機能報告_2022年時点</v>
      </c>
      <c r="E2588" t="s">
        <v>1</v>
      </c>
      <c r="F2588" t="str">
        <f>VLOOKUP(E2588,病床機能区分!$A$2:$C$14,3,0)</f>
        <v>02：急性期</v>
      </c>
      <c r="G2588" t="s">
        <v>1228</v>
      </c>
      <c r="H2588" t="s">
        <v>1176</v>
      </c>
      <c r="I2588">
        <v>1228</v>
      </c>
      <c r="J2588" s="40">
        <f t="shared" ref="J2588:J2590" si="63">I2595</f>
        <v>1.5179233621755253</v>
      </c>
    </row>
    <row r="2589" spans="1:10">
      <c r="A2589" t="s">
        <v>1134</v>
      </c>
      <c r="B2589" t="s">
        <v>844</v>
      </c>
      <c r="C2589" t="s">
        <v>1183</v>
      </c>
      <c r="D2589" t="str">
        <f>VLOOKUP(C2589,時点区分!$A$2:$C$8,3,0)</f>
        <v>04:R4年度病床機能報告_2022年時点</v>
      </c>
      <c r="E2589" t="s">
        <v>2</v>
      </c>
      <c r="F2589" t="str">
        <f>VLOOKUP(E2589,病床機能区分!$A$2:$C$14,3,0)</f>
        <v>03：回復期</v>
      </c>
      <c r="G2589" t="s">
        <v>1230</v>
      </c>
      <c r="H2589" t="s">
        <v>1176</v>
      </c>
      <c r="I2589">
        <v>650</v>
      </c>
      <c r="J2589" s="40">
        <f t="shared" si="63"/>
        <v>0.8666666666666667</v>
      </c>
    </row>
    <row r="2590" spans="1:10">
      <c r="A2590" t="s">
        <v>1134</v>
      </c>
      <c r="B2590" t="s">
        <v>844</v>
      </c>
      <c r="C2590" t="s">
        <v>1183</v>
      </c>
      <c r="D2590" t="str">
        <f>VLOOKUP(C2590,時点区分!$A$2:$C$8,3,0)</f>
        <v>04:R4年度病床機能報告_2022年時点</v>
      </c>
      <c r="E2590" t="s">
        <v>3</v>
      </c>
      <c r="F2590" t="str">
        <f>VLOOKUP(E2590,病床機能区分!$A$2:$C$14,3,0)</f>
        <v>04：慢性期</v>
      </c>
      <c r="G2590" t="s">
        <v>1232</v>
      </c>
      <c r="H2590" t="s">
        <v>1176</v>
      </c>
      <c r="I2590">
        <v>1189</v>
      </c>
      <c r="J2590" s="40">
        <f t="shared" si="63"/>
        <v>1.3619702176403208</v>
      </c>
    </row>
    <row r="2591" spans="1:10">
      <c r="A2591" t="s">
        <v>1134</v>
      </c>
      <c r="B2591" t="s">
        <v>844</v>
      </c>
      <c r="C2591" t="s">
        <v>1183</v>
      </c>
      <c r="D2591" t="str">
        <f>VLOOKUP(C2591,時点区分!$A$2:$C$8,3,0)</f>
        <v>04:R4年度病床機能報告_2022年時点</v>
      </c>
      <c r="E2591" t="s">
        <v>771</v>
      </c>
      <c r="F2591" t="str">
        <f>VLOOKUP(E2591,病床機能区分!$A$2:$C$14,3,0)</f>
        <v>09：休棟中（今後再開する予定）</v>
      </c>
      <c r="G2591" t="s">
        <v>1234</v>
      </c>
      <c r="H2591" t="s">
        <v>1176</v>
      </c>
      <c r="I2591">
        <v>58</v>
      </c>
      <c r="J2591" s="40"/>
    </row>
    <row r="2592" spans="1:10">
      <c r="A2592" t="s">
        <v>1134</v>
      </c>
      <c r="B2592" t="s">
        <v>844</v>
      </c>
      <c r="C2592" t="s">
        <v>1183</v>
      </c>
      <c r="D2592" t="str">
        <f>VLOOKUP(C2592,時点区分!$A$2:$C$8,3,0)</f>
        <v>04:R4年度病床機能報告_2022年時点</v>
      </c>
      <c r="E2592" t="s">
        <v>772</v>
      </c>
      <c r="F2592" t="str">
        <f>VLOOKUP(E2592,病床機能区分!$A$2:$C$14,3,0)</f>
        <v>10：休棟中（今後廃止する予定）</v>
      </c>
      <c r="G2592" t="s">
        <v>1236</v>
      </c>
      <c r="H2592" t="s">
        <v>1176</v>
      </c>
      <c r="I2592">
        <v>0</v>
      </c>
      <c r="J2592" s="40"/>
    </row>
    <row r="2593" spans="1:10">
      <c r="A2593" t="s">
        <v>1134</v>
      </c>
      <c r="B2593" t="s">
        <v>844</v>
      </c>
      <c r="C2593" t="s">
        <v>1183</v>
      </c>
      <c r="D2593" t="str">
        <f>VLOOKUP(C2593,時点区分!$A$2:$C$8,3,0)</f>
        <v>04:R4年度病床機能報告_2022年時点</v>
      </c>
      <c r="E2593" t="s">
        <v>784</v>
      </c>
      <c r="F2593" t="str">
        <f>VLOOKUP(E2593,病床機能区分!$A$2:$C$14,3,0)</f>
        <v>06：合計</v>
      </c>
      <c r="G2593" t="s">
        <v>1238</v>
      </c>
      <c r="H2593" t="s">
        <v>1176</v>
      </c>
      <c r="I2593">
        <v>3407</v>
      </c>
      <c r="J2593" s="40">
        <f>I2598</f>
        <v>1.2637240356083086</v>
      </c>
    </row>
    <row r="2594" spans="1:10">
      <c r="A2594" t="s">
        <v>1134</v>
      </c>
      <c r="B2594" t="s">
        <v>844</v>
      </c>
      <c r="C2594" t="s">
        <v>1184</v>
      </c>
      <c r="D2594" t="str">
        <f>VLOOKUP(C2594,時点区分!$A$2:$C$8,3,0)</f>
        <v>05:R4年度現状一致率</v>
      </c>
      <c r="E2594" t="s">
        <v>0</v>
      </c>
      <c r="F2594" t="str">
        <f>VLOOKUP(E2594,病床機能区分!$A$2:$C$14,3,0)</f>
        <v>01：高度急性期</v>
      </c>
      <c r="G2594" t="s">
        <v>1239</v>
      </c>
      <c r="H2594" t="s">
        <v>1270</v>
      </c>
      <c r="I2594">
        <v>1.0681818181818181</v>
      </c>
      <c r="J2594" s="40"/>
    </row>
    <row r="2595" spans="1:10">
      <c r="A2595" t="s">
        <v>1134</v>
      </c>
      <c r="B2595" t="s">
        <v>844</v>
      </c>
      <c r="C2595" t="s">
        <v>1184</v>
      </c>
      <c r="D2595" t="str">
        <f>VLOOKUP(C2595,時点区分!$A$2:$C$8,3,0)</f>
        <v>05:R4年度現状一致率</v>
      </c>
      <c r="E2595" t="s">
        <v>1</v>
      </c>
      <c r="F2595" t="str">
        <f>VLOOKUP(E2595,病床機能区分!$A$2:$C$14,3,0)</f>
        <v>02：急性期</v>
      </c>
      <c r="G2595" t="s">
        <v>1241</v>
      </c>
      <c r="H2595" t="s">
        <v>1270</v>
      </c>
      <c r="I2595">
        <v>1.5179233621755253</v>
      </c>
      <c r="J2595" s="40"/>
    </row>
    <row r="2596" spans="1:10">
      <c r="A2596" t="s">
        <v>1134</v>
      </c>
      <c r="B2596" t="s">
        <v>844</v>
      </c>
      <c r="C2596" t="s">
        <v>1184</v>
      </c>
      <c r="D2596" t="str">
        <f>VLOOKUP(C2596,時点区分!$A$2:$C$8,3,0)</f>
        <v>05:R4年度現状一致率</v>
      </c>
      <c r="E2596" t="s">
        <v>2</v>
      </c>
      <c r="F2596" t="str">
        <f>VLOOKUP(E2596,病床機能区分!$A$2:$C$14,3,0)</f>
        <v>03：回復期</v>
      </c>
      <c r="G2596" t="s">
        <v>1243</v>
      </c>
      <c r="H2596" t="s">
        <v>1270</v>
      </c>
      <c r="I2596">
        <v>0.8666666666666667</v>
      </c>
      <c r="J2596" s="40"/>
    </row>
    <row r="2597" spans="1:10">
      <c r="A2597" t="s">
        <v>1134</v>
      </c>
      <c r="B2597" t="s">
        <v>844</v>
      </c>
      <c r="C2597" t="s">
        <v>1184</v>
      </c>
      <c r="D2597" t="str">
        <f>VLOOKUP(C2597,時点区分!$A$2:$C$8,3,0)</f>
        <v>05:R4年度現状一致率</v>
      </c>
      <c r="E2597" t="s">
        <v>3</v>
      </c>
      <c r="F2597" t="str">
        <f>VLOOKUP(E2597,病床機能区分!$A$2:$C$14,3,0)</f>
        <v>04：慢性期</v>
      </c>
      <c r="G2597" t="s">
        <v>1245</v>
      </c>
      <c r="H2597" t="s">
        <v>1270</v>
      </c>
      <c r="I2597">
        <v>1.3619702176403208</v>
      </c>
      <c r="J2597" s="40"/>
    </row>
    <row r="2598" spans="1:10">
      <c r="A2598" t="s">
        <v>1134</v>
      </c>
      <c r="B2598" t="s">
        <v>844</v>
      </c>
      <c r="C2598" t="s">
        <v>1184</v>
      </c>
      <c r="D2598" t="str">
        <f>VLOOKUP(C2598,時点区分!$A$2:$C$8,3,0)</f>
        <v>05:R4年度現状一致率</v>
      </c>
      <c r="E2598" t="s">
        <v>784</v>
      </c>
      <c r="F2598" t="str">
        <f>VLOOKUP(E2598,病床機能区分!$A$2:$C$14,3,0)</f>
        <v>06：合計</v>
      </c>
      <c r="G2598" t="s">
        <v>1247</v>
      </c>
      <c r="H2598" t="s">
        <v>1270</v>
      </c>
      <c r="I2598">
        <v>1.2637240356083086</v>
      </c>
      <c r="J2598" s="40"/>
    </row>
    <row r="2599" spans="1:10">
      <c r="A2599" t="s">
        <v>1134</v>
      </c>
      <c r="B2599" t="s">
        <v>844</v>
      </c>
      <c r="C2599" t="s">
        <v>1185</v>
      </c>
      <c r="D2599" t="str">
        <f>VLOOKUP(C2599,時点区分!$A$2:$C$8,3,0)</f>
        <v>06:R4年度病床機能報告_2025年時点</v>
      </c>
      <c r="E2599" t="s">
        <v>0</v>
      </c>
      <c r="F2599" t="str">
        <f>VLOOKUP(E2599,病床機能区分!$A$2:$C$14,3,0)</f>
        <v>01：高度急性期</v>
      </c>
      <c r="G2599" t="s">
        <v>1249</v>
      </c>
      <c r="H2599" t="s">
        <v>1176</v>
      </c>
      <c r="I2599">
        <v>282</v>
      </c>
      <c r="J2599" s="40">
        <f>I2607</f>
        <v>1.0681818181818181</v>
      </c>
    </row>
    <row r="2600" spans="1:10">
      <c r="A2600" t="s">
        <v>1134</v>
      </c>
      <c r="B2600" t="s">
        <v>844</v>
      </c>
      <c r="C2600" t="s">
        <v>1185</v>
      </c>
      <c r="D2600" t="str">
        <f>VLOOKUP(C2600,時点区分!$A$2:$C$8,3,0)</f>
        <v>06:R4年度病床機能報告_2025年時点</v>
      </c>
      <c r="E2600" t="s">
        <v>1</v>
      </c>
      <c r="F2600" t="str">
        <f>VLOOKUP(E2600,病床機能区分!$A$2:$C$14,3,0)</f>
        <v>02：急性期</v>
      </c>
      <c r="G2600" t="s">
        <v>1251</v>
      </c>
      <c r="H2600" t="s">
        <v>1176</v>
      </c>
      <c r="I2600">
        <v>1144</v>
      </c>
      <c r="J2600" s="40">
        <f>I2608</f>
        <v>1.4140914709517924</v>
      </c>
    </row>
    <row r="2601" spans="1:10">
      <c r="A2601" t="s">
        <v>1134</v>
      </c>
      <c r="B2601" t="s">
        <v>844</v>
      </c>
      <c r="C2601" t="s">
        <v>1185</v>
      </c>
      <c r="D2601" t="str">
        <f>VLOOKUP(C2601,時点区分!$A$2:$C$8,3,0)</f>
        <v>06:R4年度病床機能報告_2025年時点</v>
      </c>
      <c r="E2601" t="s">
        <v>2</v>
      </c>
      <c r="F2601" t="str">
        <f>VLOOKUP(E2601,病床機能区分!$A$2:$C$14,3,0)</f>
        <v>03：回復期</v>
      </c>
      <c r="G2601" t="s">
        <v>1253</v>
      </c>
      <c r="H2601" t="s">
        <v>1176</v>
      </c>
      <c r="I2601">
        <v>734</v>
      </c>
      <c r="J2601" s="40">
        <f>I2609</f>
        <v>0.97866666666666668</v>
      </c>
    </row>
    <row r="2602" spans="1:10">
      <c r="A2602" t="s">
        <v>1134</v>
      </c>
      <c r="B2602" t="s">
        <v>844</v>
      </c>
      <c r="C2602" t="s">
        <v>1185</v>
      </c>
      <c r="D2602" t="str">
        <f>VLOOKUP(C2602,時点区分!$A$2:$C$8,3,0)</f>
        <v>06:R4年度病床機能報告_2025年時点</v>
      </c>
      <c r="E2602" t="s">
        <v>3</v>
      </c>
      <c r="F2602" t="str">
        <f>VLOOKUP(E2602,病床機能区分!$A$2:$C$14,3,0)</f>
        <v>04：慢性期</v>
      </c>
      <c r="G2602" t="s">
        <v>1255</v>
      </c>
      <c r="H2602" t="s">
        <v>1176</v>
      </c>
      <c r="I2602">
        <v>1159</v>
      </c>
      <c r="J2602" s="40">
        <f>I2610</f>
        <v>1.3276059564719358</v>
      </c>
    </row>
    <row r="2603" spans="1:10">
      <c r="A2603" t="s">
        <v>1134</v>
      </c>
      <c r="B2603" t="s">
        <v>844</v>
      </c>
      <c r="C2603" t="s">
        <v>1185</v>
      </c>
      <c r="D2603" t="str">
        <f>VLOOKUP(C2603,時点区分!$A$2:$C$8,3,0)</f>
        <v>06:R4年度病床機能報告_2025年時点</v>
      </c>
      <c r="E2603" t="s">
        <v>779</v>
      </c>
      <c r="F2603" t="str">
        <f>VLOOKUP(E2603,病床機能区分!$A$2:$C$14,3,0)</f>
        <v>11：介護保険施設等へ移行予定</v>
      </c>
      <c r="G2603" t="s">
        <v>1257</v>
      </c>
      <c r="H2603" t="s">
        <v>1176</v>
      </c>
      <c r="I2603">
        <v>30</v>
      </c>
      <c r="J2603" s="40"/>
    </row>
    <row r="2604" spans="1:10">
      <c r="A2604" t="s">
        <v>1134</v>
      </c>
      <c r="B2604" t="s">
        <v>844</v>
      </c>
      <c r="C2604" t="s">
        <v>1185</v>
      </c>
      <c r="D2604" t="str">
        <f>VLOOKUP(C2604,時点区分!$A$2:$C$8,3,0)</f>
        <v>06:R4年度病床機能報告_2025年時点</v>
      </c>
      <c r="E2604" t="s">
        <v>780</v>
      </c>
      <c r="F2604" t="str">
        <f>VLOOKUP(E2604,病床機能区分!$A$2:$C$14,3,0)</f>
        <v>12：休棟予定</v>
      </c>
      <c r="G2604" t="s">
        <v>1259</v>
      </c>
      <c r="H2604" t="s">
        <v>1176</v>
      </c>
      <c r="I2604">
        <v>58</v>
      </c>
      <c r="J2604" s="40"/>
    </row>
    <row r="2605" spans="1:10">
      <c r="A2605" t="s">
        <v>1134</v>
      </c>
      <c r="B2605" t="s">
        <v>844</v>
      </c>
      <c r="C2605" t="s">
        <v>1185</v>
      </c>
      <c r="D2605" t="str">
        <f>VLOOKUP(C2605,時点区分!$A$2:$C$8,3,0)</f>
        <v>06:R4年度病床機能報告_2025年時点</v>
      </c>
      <c r="E2605" t="s">
        <v>781</v>
      </c>
      <c r="F2605" t="str">
        <f>VLOOKUP(E2605,病床機能区分!$A$2:$C$14,3,0)</f>
        <v>13：廃止予定</v>
      </c>
      <c r="G2605" t="s">
        <v>1261</v>
      </c>
      <c r="H2605" t="s">
        <v>1176</v>
      </c>
      <c r="I2605">
        <v>0</v>
      </c>
      <c r="J2605" s="40"/>
    </row>
    <row r="2606" spans="1:10">
      <c r="A2606" t="s">
        <v>1134</v>
      </c>
      <c r="B2606" t="s">
        <v>844</v>
      </c>
      <c r="C2606" t="s">
        <v>1185</v>
      </c>
      <c r="D2606" t="str">
        <f>VLOOKUP(C2606,時点区分!$A$2:$C$8,3,0)</f>
        <v>06:R4年度病床機能報告_2025年時点</v>
      </c>
      <c r="E2606" t="s">
        <v>784</v>
      </c>
      <c r="F2606" t="str">
        <f>VLOOKUP(E2606,病床機能区分!$A$2:$C$14,3,0)</f>
        <v>06：合計</v>
      </c>
      <c r="G2606" t="s">
        <v>1263</v>
      </c>
      <c r="H2606" t="s">
        <v>1176</v>
      </c>
      <c r="I2606">
        <v>3407</v>
      </c>
      <c r="J2606" s="40">
        <f>I2611</f>
        <v>1.2637240356083086</v>
      </c>
    </row>
    <row r="2607" spans="1:10">
      <c r="A2607" t="s">
        <v>1134</v>
      </c>
      <c r="B2607" t="s">
        <v>844</v>
      </c>
      <c r="C2607" t="s">
        <v>1278</v>
      </c>
      <c r="D2607" t="str">
        <f>VLOOKUP(C2607,時点区分!$A$2:$C$8,3,0)</f>
        <v>07:R4年度将来一致率</v>
      </c>
      <c r="E2607" t="s">
        <v>0</v>
      </c>
      <c r="F2607" t="str">
        <f>VLOOKUP(E2607,病床機能区分!$A$2:$C$14,3,0)</f>
        <v>01：高度急性期</v>
      </c>
      <c r="G2607" t="s">
        <v>1281</v>
      </c>
      <c r="H2607" t="s">
        <v>1270</v>
      </c>
      <c r="I2607">
        <v>1.0681818181818181</v>
      </c>
      <c r="J2607" s="40"/>
    </row>
    <row r="2608" spans="1:10">
      <c r="A2608" t="s">
        <v>1134</v>
      </c>
      <c r="B2608" t="s">
        <v>844</v>
      </c>
      <c r="C2608" t="s">
        <v>1278</v>
      </c>
      <c r="D2608" t="str">
        <f>VLOOKUP(C2608,時点区分!$A$2:$C$8,3,0)</f>
        <v>07:R4年度将来一致率</v>
      </c>
      <c r="E2608" t="s">
        <v>1</v>
      </c>
      <c r="F2608" t="str">
        <f>VLOOKUP(E2608,病床機能区分!$A$2:$C$14,3,0)</f>
        <v>02：急性期</v>
      </c>
      <c r="G2608" t="s">
        <v>1283</v>
      </c>
      <c r="H2608" t="s">
        <v>1270</v>
      </c>
      <c r="I2608">
        <v>1.4140914709517924</v>
      </c>
      <c r="J2608" s="40"/>
    </row>
    <row r="2609" spans="1:10">
      <c r="A2609" t="s">
        <v>1134</v>
      </c>
      <c r="B2609" t="s">
        <v>844</v>
      </c>
      <c r="C2609" t="s">
        <v>1278</v>
      </c>
      <c r="D2609" t="str">
        <f>VLOOKUP(C2609,時点区分!$A$2:$C$8,3,0)</f>
        <v>07:R4年度将来一致率</v>
      </c>
      <c r="E2609" t="s">
        <v>2</v>
      </c>
      <c r="F2609" t="str">
        <f>VLOOKUP(E2609,病床機能区分!$A$2:$C$14,3,0)</f>
        <v>03：回復期</v>
      </c>
      <c r="G2609" t="s">
        <v>1285</v>
      </c>
      <c r="H2609" t="s">
        <v>1270</v>
      </c>
      <c r="I2609">
        <v>0.97866666666666668</v>
      </c>
      <c r="J2609" s="40"/>
    </row>
    <row r="2610" spans="1:10">
      <c r="A2610" t="s">
        <v>1134</v>
      </c>
      <c r="B2610" t="s">
        <v>844</v>
      </c>
      <c r="C2610" t="s">
        <v>1278</v>
      </c>
      <c r="D2610" t="str">
        <f>VLOOKUP(C2610,時点区分!$A$2:$C$8,3,0)</f>
        <v>07:R4年度将来一致率</v>
      </c>
      <c r="E2610" t="s">
        <v>3</v>
      </c>
      <c r="F2610" t="str">
        <f>VLOOKUP(E2610,病床機能区分!$A$2:$C$14,3,0)</f>
        <v>04：慢性期</v>
      </c>
      <c r="G2610" t="s">
        <v>1287</v>
      </c>
      <c r="H2610" t="s">
        <v>1270</v>
      </c>
      <c r="I2610">
        <v>1.3276059564719358</v>
      </c>
      <c r="J2610" s="40"/>
    </row>
    <row r="2611" spans="1:10" ht="14" thickBot="1">
      <c r="A2611" t="s">
        <v>1134</v>
      </c>
      <c r="B2611" t="s">
        <v>844</v>
      </c>
      <c r="C2611" t="s">
        <v>1278</v>
      </c>
      <c r="D2611" t="str">
        <f>VLOOKUP(C2611,時点区分!$A$2:$C$8,3,0)</f>
        <v>07:R4年度将来一致率</v>
      </c>
      <c r="E2611" t="s">
        <v>784</v>
      </c>
      <c r="F2611" t="str">
        <f>VLOOKUP(E2611,病床機能区分!$A$2:$C$14,3,0)</f>
        <v>06：合計</v>
      </c>
      <c r="G2611" t="s">
        <v>1289</v>
      </c>
      <c r="H2611" t="s">
        <v>1270</v>
      </c>
      <c r="I2611">
        <v>1.2637240356083086</v>
      </c>
      <c r="J2611" s="41"/>
    </row>
    <row r="2612" spans="1:10">
      <c r="A2612" t="s">
        <v>1135</v>
      </c>
      <c r="B2612" t="s">
        <v>845</v>
      </c>
      <c r="C2612" t="s">
        <v>1181</v>
      </c>
      <c r="D2612" t="str">
        <f>VLOOKUP(C2612,時点区分!$A$2:$C$8,3,0)</f>
        <v>01:現状ー構想策定時</v>
      </c>
      <c r="E2612" t="s">
        <v>0</v>
      </c>
      <c r="F2612" t="str">
        <f>VLOOKUP(E2612,病床機能区分!$A$2:$C$14,3,0)</f>
        <v>01：高度急性期</v>
      </c>
      <c r="G2612" t="s">
        <v>1186</v>
      </c>
      <c r="H2612" t="s">
        <v>1176</v>
      </c>
      <c r="I2612">
        <v>278</v>
      </c>
      <c r="J2612" s="39">
        <f>I2627</f>
        <v>0.3855755894590846</v>
      </c>
    </row>
    <row r="2613" spans="1:10">
      <c r="A2613" t="s">
        <v>1135</v>
      </c>
      <c r="B2613" t="s">
        <v>845</v>
      </c>
      <c r="C2613" t="s">
        <v>1181</v>
      </c>
      <c r="D2613" t="str">
        <f>VLOOKUP(C2613,時点区分!$A$2:$C$8,3,0)</f>
        <v>01:現状ー構想策定時</v>
      </c>
      <c r="E2613" t="s">
        <v>1</v>
      </c>
      <c r="F2613" t="str">
        <f>VLOOKUP(E2613,病床機能区分!$A$2:$C$14,3,0)</f>
        <v>02：急性期</v>
      </c>
      <c r="G2613" t="s">
        <v>1188</v>
      </c>
      <c r="H2613" t="s">
        <v>1176</v>
      </c>
      <c r="I2613">
        <v>3531</v>
      </c>
      <c r="J2613" s="40">
        <f>I2628</f>
        <v>2.33841059602649</v>
      </c>
    </row>
    <row r="2614" spans="1:10">
      <c r="A2614" t="s">
        <v>1135</v>
      </c>
      <c r="B2614" t="s">
        <v>845</v>
      </c>
      <c r="C2614" t="s">
        <v>1181</v>
      </c>
      <c r="D2614" t="str">
        <f>VLOOKUP(C2614,時点区分!$A$2:$C$8,3,0)</f>
        <v>01:現状ー構想策定時</v>
      </c>
      <c r="E2614" t="s">
        <v>2</v>
      </c>
      <c r="F2614" t="str">
        <f>VLOOKUP(E2614,病床機能区分!$A$2:$C$14,3,0)</f>
        <v>03：回復期</v>
      </c>
      <c r="G2614" t="s">
        <v>1190</v>
      </c>
      <c r="H2614" t="s">
        <v>1176</v>
      </c>
      <c r="I2614">
        <v>191</v>
      </c>
      <c r="J2614" s="40">
        <f>I2629</f>
        <v>0.11746617466174662</v>
      </c>
    </row>
    <row r="2615" spans="1:10">
      <c r="A2615" t="s">
        <v>1135</v>
      </c>
      <c r="B2615" t="s">
        <v>845</v>
      </c>
      <c r="C2615" t="s">
        <v>1181</v>
      </c>
      <c r="D2615" t="str">
        <f>VLOOKUP(C2615,時点区分!$A$2:$C$8,3,0)</f>
        <v>01:現状ー構想策定時</v>
      </c>
      <c r="E2615" t="s">
        <v>3</v>
      </c>
      <c r="F2615" t="str">
        <f>VLOOKUP(E2615,病床機能区分!$A$2:$C$14,3,0)</f>
        <v>04：慢性期</v>
      </c>
      <c r="G2615" t="s">
        <v>1192</v>
      </c>
      <c r="H2615" t="s">
        <v>1176</v>
      </c>
      <c r="I2615">
        <v>953</v>
      </c>
      <c r="J2615" s="40">
        <f>I2630</f>
        <v>1.5346215780998389</v>
      </c>
    </row>
    <row r="2616" spans="1:10">
      <c r="A2616" t="s">
        <v>1135</v>
      </c>
      <c r="B2616" t="s">
        <v>845</v>
      </c>
      <c r="C2616" t="s">
        <v>1181</v>
      </c>
      <c r="D2616" t="str">
        <f>VLOOKUP(C2616,時点区分!$A$2:$C$8,3,0)</f>
        <v>01:現状ー構想策定時</v>
      </c>
      <c r="E2616" t="s">
        <v>783</v>
      </c>
      <c r="F2616" t="str">
        <f>VLOOKUP(E2616,病床機能区分!$A$2:$C$14,3,0)</f>
        <v>05：未報告</v>
      </c>
      <c r="G2616" t="s">
        <v>1194</v>
      </c>
      <c r="H2616" t="s">
        <v>1176</v>
      </c>
      <c r="I2616">
        <v>260</v>
      </c>
      <c r="J2616" s="40"/>
    </row>
    <row r="2617" spans="1:10">
      <c r="A2617" t="s">
        <v>1135</v>
      </c>
      <c r="B2617" t="s">
        <v>845</v>
      </c>
      <c r="C2617" t="s">
        <v>1181</v>
      </c>
      <c r="D2617" t="str">
        <f>VLOOKUP(C2617,時点区分!$A$2:$C$8,3,0)</f>
        <v>01:現状ー構想策定時</v>
      </c>
      <c r="E2617" t="s">
        <v>784</v>
      </c>
      <c r="F2617" t="str">
        <f>VLOOKUP(E2617,病床機能区分!$A$2:$C$14,3,0)</f>
        <v>06：合計</v>
      </c>
      <c r="G2617" t="s">
        <v>1196</v>
      </c>
      <c r="H2617" t="s">
        <v>1176</v>
      </c>
      <c r="I2617">
        <v>5213</v>
      </c>
      <c r="J2617" s="40">
        <f>I2631</f>
        <v>1.1641357748995087</v>
      </c>
    </row>
    <row r="2618" spans="1:10">
      <c r="A2618" t="s">
        <v>1135</v>
      </c>
      <c r="B2618" t="s">
        <v>845</v>
      </c>
      <c r="C2618" t="s">
        <v>1181</v>
      </c>
      <c r="D2618" t="str">
        <f>VLOOKUP(C2618,時点区分!$A$2:$C$8,3,0)</f>
        <v>01:現状ー構想策定時</v>
      </c>
      <c r="E2618" t="s">
        <v>785</v>
      </c>
      <c r="F2618" t="str">
        <f>VLOOKUP(E2618,病床機能区分!$A$2:$C$14,3,0)</f>
        <v>07：在宅医療等</v>
      </c>
      <c r="G2618" t="s">
        <v>1198</v>
      </c>
      <c r="H2618" t="s">
        <v>1176</v>
      </c>
      <c r="I2618">
        <v>3631</v>
      </c>
      <c r="J2618" s="40"/>
    </row>
    <row r="2619" spans="1:10">
      <c r="A2619" t="s">
        <v>1135</v>
      </c>
      <c r="B2619" t="s">
        <v>845</v>
      </c>
      <c r="C2619" t="s">
        <v>1181</v>
      </c>
      <c r="D2619" t="str">
        <f>VLOOKUP(C2619,時点区分!$A$2:$C$8,3,0)</f>
        <v>01:現状ー構想策定時</v>
      </c>
      <c r="E2619" t="s">
        <v>786</v>
      </c>
      <c r="F2619" t="str">
        <f>VLOOKUP(E2619,病床機能区分!$A$2:$C$14,3,0)</f>
        <v>08：うち訪問診療分</v>
      </c>
      <c r="G2619" t="s">
        <v>1200</v>
      </c>
      <c r="H2619" t="s">
        <v>1176</v>
      </c>
      <c r="I2619">
        <v>1499</v>
      </c>
      <c r="J2619" s="40"/>
    </row>
    <row r="2620" spans="1:10">
      <c r="A2620" t="s">
        <v>1135</v>
      </c>
      <c r="B2620" t="s">
        <v>845</v>
      </c>
      <c r="C2620" t="s">
        <v>1129</v>
      </c>
      <c r="D2620" t="str">
        <f>VLOOKUP(C2620,時点区分!$A$2:$C$8,3,0)</f>
        <v>02:将来</v>
      </c>
      <c r="E2620" t="s">
        <v>0</v>
      </c>
      <c r="F2620" t="str">
        <f>VLOOKUP(E2620,病床機能区分!$A$2:$C$14,3,0)</f>
        <v>01：高度急性期</v>
      </c>
      <c r="G2620" t="s">
        <v>1202</v>
      </c>
      <c r="H2620" t="s">
        <v>1176</v>
      </c>
      <c r="I2620">
        <v>721</v>
      </c>
      <c r="J2620" s="40">
        <f>I2627</f>
        <v>0.3855755894590846</v>
      </c>
    </row>
    <row r="2621" spans="1:10">
      <c r="A2621" t="s">
        <v>1135</v>
      </c>
      <c r="B2621" t="s">
        <v>845</v>
      </c>
      <c r="C2621" t="s">
        <v>1129</v>
      </c>
      <c r="D2621" t="str">
        <f>VLOOKUP(C2621,時点区分!$A$2:$C$8,3,0)</f>
        <v>02:将来</v>
      </c>
      <c r="E2621" t="s">
        <v>1</v>
      </c>
      <c r="F2621" t="str">
        <f>VLOOKUP(E2621,病床機能区分!$A$2:$C$14,3,0)</f>
        <v>02：急性期</v>
      </c>
      <c r="G2621" t="s">
        <v>1204</v>
      </c>
      <c r="H2621" t="s">
        <v>1176</v>
      </c>
      <c r="I2621">
        <v>1510</v>
      </c>
      <c r="J2621" s="40">
        <f>I2628</f>
        <v>2.33841059602649</v>
      </c>
    </row>
    <row r="2622" spans="1:10">
      <c r="A2622" t="s">
        <v>1135</v>
      </c>
      <c r="B2622" t="s">
        <v>845</v>
      </c>
      <c r="C2622" t="s">
        <v>1129</v>
      </c>
      <c r="D2622" t="str">
        <f>VLOOKUP(C2622,時点区分!$A$2:$C$8,3,0)</f>
        <v>02:将来</v>
      </c>
      <c r="E2622" t="s">
        <v>2</v>
      </c>
      <c r="F2622" t="str">
        <f>VLOOKUP(E2622,病床機能区分!$A$2:$C$14,3,0)</f>
        <v>03：回復期</v>
      </c>
      <c r="G2622" t="s">
        <v>1206</v>
      </c>
      <c r="H2622" t="s">
        <v>1176</v>
      </c>
      <c r="I2622">
        <v>1626</v>
      </c>
      <c r="J2622" s="40">
        <f>I2629</f>
        <v>0.11746617466174662</v>
      </c>
    </row>
    <row r="2623" spans="1:10">
      <c r="A2623" t="s">
        <v>1135</v>
      </c>
      <c r="B2623" t="s">
        <v>845</v>
      </c>
      <c r="C2623" t="s">
        <v>1129</v>
      </c>
      <c r="D2623" t="str">
        <f>VLOOKUP(C2623,時点区分!$A$2:$C$8,3,0)</f>
        <v>02:将来</v>
      </c>
      <c r="E2623" t="s">
        <v>3</v>
      </c>
      <c r="F2623" t="str">
        <f>VLOOKUP(E2623,病床機能区分!$A$2:$C$14,3,0)</f>
        <v>04：慢性期</v>
      </c>
      <c r="G2623" t="s">
        <v>1208</v>
      </c>
      <c r="H2623" t="s">
        <v>1176</v>
      </c>
      <c r="I2623">
        <v>621</v>
      </c>
      <c r="J2623" s="40">
        <f>I2630</f>
        <v>1.5346215780998389</v>
      </c>
    </row>
    <row r="2624" spans="1:10">
      <c r="A2624" t="s">
        <v>1135</v>
      </c>
      <c r="B2624" t="s">
        <v>845</v>
      </c>
      <c r="C2624" t="s">
        <v>1129</v>
      </c>
      <c r="D2624" t="str">
        <f>VLOOKUP(C2624,時点区分!$A$2:$C$8,3,0)</f>
        <v>02:将来</v>
      </c>
      <c r="E2624" t="s">
        <v>784</v>
      </c>
      <c r="F2624" t="str">
        <f>VLOOKUP(E2624,病床機能区分!$A$2:$C$14,3,0)</f>
        <v>06：合計</v>
      </c>
      <c r="G2624" t="s">
        <v>1210</v>
      </c>
      <c r="H2624" t="s">
        <v>1176</v>
      </c>
      <c r="I2624">
        <v>4478</v>
      </c>
      <c r="J2624" s="40">
        <f>I2631</f>
        <v>1.1641357748995087</v>
      </c>
    </row>
    <row r="2625" spans="1:10">
      <c r="A2625" t="s">
        <v>1135</v>
      </c>
      <c r="B2625" t="s">
        <v>845</v>
      </c>
      <c r="C2625" t="s">
        <v>1129</v>
      </c>
      <c r="D2625" t="str">
        <f>VLOOKUP(C2625,時点区分!$A$2:$C$8,3,0)</f>
        <v>02:将来</v>
      </c>
      <c r="E2625" t="s">
        <v>785</v>
      </c>
      <c r="F2625" t="str">
        <f>VLOOKUP(E2625,病床機能区分!$A$2:$C$14,3,0)</f>
        <v>07：在宅医療等</v>
      </c>
      <c r="G2625" t="s">
        <v>1212</v>
      </c>
      <c r="H2625" t="s">
        <v>1176</v>
      </c>
      <c r="I2625">
        <v>-5057</v>
      </c>
      <c r="J2625" s="40"/>
    </row>
    <row r="2626" spans="1:10">
      <c r="A2626" t="s">
        <v>1135</v>
      </c>
      <c r="B2626" t="s">
        <v>845</v>
      </c>
      <c r="C2626" t="s">
        <v>1129</v>
      </c>
      <c r="D2626" t="str">
        <f>VLOOKUP(C2626,時点区分!$A$2:$C$8,3,0)</f>
        <v>02:将来</v>
      </c>
      <c r="E2626" t="s">
        <v>786</v>
      </c>
      <c r="F2626" t="str">
        <f>VLOOKUP(E2626,病床機能区分!$A$2:$C$14,3,0)</f>
        <v>08：うち訪問診療分</v>
      </c>
      <c r="G2626" t="s">
        <v>1214</v>
      </c>
      <c r="H2626" t="s">
        <v>1176</v>
      </c>
      <c r="I2626">
        <v>-2041</v>
      </c>
      <c r="J2626" s="40"/>
    </row>
    <row r="2627" spans="1:10">
      <c r="A2627" t="s">
        <v>1135</v>
      </c>
      <c r="B2627" t="s">
        <v>845</v>
      </c>
      <c r="C2627" t="s">
        <v>1182</v>
      </c>
      <c r="D2627" t="str">
        <f>VLOOKUP(C2627,時点区分!$A$2:$C$8,3,0)</f>
        <v>03:構想策定時一致率</v>
      </c>
      <c r="E2627" t="s">
        <v>0</v>
      </c>
      <c r="F2627" t="str">
        <f>VLOOKUP(E2627,病床機能区分!$A$2:$C$14,3,0)</f>
        <v>01：高度急性期</v>
      </c>
      <c r="G2627" t="s">
        <v>1216</v>
      </c>
      <c r="H2627" t="s">
        <v>1270</v>
      </c>
      <c r="I2627">
        <v>0.3855755894590846</v>
      </c>
      <c r="J2627" s="40"/>
    </row>
    <row r="2628" spans="1:10">
      <c r="A2628" t="s">
        <v>1135</v>
      </c>
      <c r="B2628" t="s">
        <v>845</v>
      </c>
      <c r="C2628" t="s">
        <v>1182</v>
      </c>
      <c r="D2628" t="str">
        <f>VLOOKUP(C2628,時点区分!$A$2:$C$8,3,0)</f>
        <v>03:構想策定時一致率</v>
      </c>
      <c r="E2628" t="s">
        <v>1</v>
      </c>
      <c r="F2628" t="str">
        <f>VLOOKUP(E2628,病床機能区分!$A$2:$C$14,3,0)</f>
        <v>02：急性期</v>
      </c>
      <c r="G2628" t="s">
        <v>1218</v>
      </c>
      <c r="H2628" t="s">
        <v>1270</v>
      </c>
      <c r="I2628">
        <v>2.33841059602649</v>
      </c>
      <c r="J2628" s="40"/>
    </row>
    <row r="2629" spans="1:10">
      <c r="A2629" t="s">
        <v>1135</v>
      </c>
      <c r="B2629" t="s">
        <v>845</v>
      </c>
      <c r="C2629" t="s">
        <v>1182</v>
      </c>
      <c r="D2629" t="str">
        <f>VLOOKUP(C2629,時点区分!$A$2:$C$8,3,0)</f>
        <v>03:構想策定時一致率</v>
      </c>
      <c r="E2629" t="s">
        <v>2</v>
      </c>
      <c r="F2629" t="str">
        <f>VLOOKUP(E2629,病床機能区分!$A$2:$C$14,3,0)</f>
        <v>03：回復期</v>
      </c>
      <c r="G2629" t="s">
        <v>1220</v>
      </c>
      <c r="H2629" t="s">
        <v>1270</v>
      </c>
      <c r="I2629">
        <v>0.11746617466174662</v>
      </c>
      <c r="J2629" s="40"/>
    </row>
    <row r="2630" spans="1:10">
      <c r="A2630" t="s">
        <v>1135</v>
      </c>
      <c r="B2630" t="s">
        <v>845</v>
      </c>
      <c r="C2630" t="s">
        <v>1182</v>
      </c>
      <c r="D2630" t="str">
        <f>VLOOKUP(C2630,時点区分!$A$2:$C$8,3,0)</f>
        <v>03:構想策定時一致率</v>
      </c>
      <c r="E2630" t="s">
        <v>3</v>
      </c>
      <c r="F2630" t="str">
        <f>VLOOKUP(E2630,病床機能区分!$A$2:$C$14,3,0)</f>
        <v>04：慢性期</v>
      </c>
      <c r="G2630" t="s">
        <v>1222</v>
      </c>
      <c r="H2630" t="s">
        <v>1270</v>
      </c>
      <c r="I2630">
        <v>1.5346215780998389</v>
      </c>
      <c r="J2630" s="40"/>
    </row>
    <row r="2631" spans="1:10">
      <c r="A2631" t="s">
        <v>1135</v>
      </c>
      <c r="B2631" t="s">
        <v>845</v>
      </c>
      <c r="C2631" t="s">
        <v>1182</v>
      </c>
      <c r="D2631" t="str">
        <f>VLOOKUP(C2631,時点区分!$A$2:$C$8,3,0)</f>
        <v>03:構想策定時一致率</v>
      </c>
      <c r="E2631" t="s">
        <v>784</v>
      </c>
      <c r="F2631" t="str">
        <f>VLOOKUP(E2631,病床機能区分!$A$2:$C$14,3,0)</f>
        <v>06：合計</v>
      </c>
      <c r="G2631" t="s">
        <v>1224</v>
      </c>
      <c r="H2631" t="s">
        <v>1270</v>
      </c>
      <c r="I2631">
        <v>1.1641357748995087</v>
      </c>
      <c r="J2631" s="40"/>
    </row>
    <row r="2632" spans="1:10">
      <c r="A2632" t="s">
        <v>1135</v>
      </c>
      <c r="B2632" t="s">
        <v>845</v>
      </c>
      <c r="C2632" t="s">
        <v>1183</v>
      </c>
      <c r="D2632" t="str">
        <f>VLOOKUP(C2632,時点区分!$A$2:$C$8,3,0)</f>
        <v>04:R4年度病床機能報告_2022年時点</v>
      </c>
      <c r="E2632" t="s">
        <v>0</v>
      </c>
      <c r="F2632" t="str">
        <f>VLOOKUP(E2632,病床機能区分!$A$2:$C$14,3,0)</f>
        <v>01：高度急性期</v>
      </c>
      <c r="G2632" t="s">
        <v>1226</v>
      </c>
      <c r="H2632" t="s">
        <v>1176</v>
      </c>
      <c r="I2632">
        <v>280</v>
      </c>
      <c r="J2632" s="40">
        <f>I2639</f>
        <v>0.38834951456310679</v>
      </c>
    </row>
    <row r="2633" spans="1:10">
      <c r="A2633" t="s">
        <v>1135</v>
      </c>
      <c r="B2633" t="s">
        <v>845</v>
      </c>
      <c r="C2633" t="s">
        <v>1183</v>
      </c>
      <c r="D2633" t="str">
        <f>VLOOKUP(C2633,時点区分!$A$2:$C$8,3,0)</f>
        <v>04:R4年度病床機能報告_2022年時点</v>
      </c>
      <c r="E2633" t="s">
        <v>1</v>
      </c>
      <c r="F2633" t="str">
        <f>VLOOKUP(E2633,病床機能区分!$A$2:$C$14,3,0)</f>
        <v>02：急性期</v>
      </c>
      <c r="G2633" t="s">
        <v>1228</v>
      </c>
      <c r="H2633" t="s">
        <v>1176</v>
      </c>
      <c r="I2633">
        <v>2587</v>
      </c>
      <c r="J2633" s="40">
        <f t="shared" ref="J2633:J2635" si="64">I2640</f>
        <v>1.7132450331125828</v>
      </c>
    </row>
    <row r="2634" spans="1:10">
      <c r="A2634" t="s">
        <v>1135</v>
      </c>
      <c r="B2634" t="s">
        <v>845</v>
      </c>
      <c r="C2634" t="s">
        <v>1183</v>
      </c>
      <c r="D2634" t="str">
        <f>VLOOKUP(C2634,時点区分!$A$2:$C$8,3,0)</f>
        <v>04:R4年度病床機能報告_2022年時点</v>
      </c>
      <c r="E2634" t="s">
        <v>2</v>
      </c>
      <c r="F2634" t="str">
        <f>VLOOKUP(E2634,病床機能区分!$A$2:$C$14,3,0)</f>
        <v>03：回復期</v>
      </c>
      <c r="G2634" t="s">
        <v>1230</v>
      </c>
      <c r="H2634" t="s">
        <v>1176</v>
      </c>
      <c r="I2634">
        <v>734</v>
      </c>
      <c r="J2634" s="40">
        <f t="shared" si="64"/>
        <v>0.45141451414514144</v>
      </c>
    </row>
    <row r="2635" spans="1:10">
      <c r="A2635" t="s">
        <v>1135</v>
      </c>
      <c r="B2635" t="s">
        <v>845</v>
      </c>
      <c r="C2635" t="s">
        <v>1183</v>
      </c>
      <c r="D2635" t="str">
        <f>VLOOKUP(C2635,時点区分!$A$2:$C$8,3,0)</f>
        <v>04:R4年度病床機能報告_2022年時点</v>
      </c>
      <c r="E2635" t="s">
        <v>3</v>
      </c>
      <c r="F2635" t="str">
        <f>VLOOKUP(E2635,病床機能区分!$A$2:$C$14,3,0)</f>
        <v>04：慢性期</v>
      </c>
      <c r="G2635" t="s">
        <v>1232</v>
      </c>
      <c r="H2635" t="s">
        <v>1176</v>
      </c>
      <c r="I2635">
        <v>1088</v>
      </c>
      <c r="J2635" s="40">
        <f t="shared" si="64"/>
        <v>1.7520128824476651</v>
      </c>
    </row>
    <row r="2636" spans="1:10">
      <c r="A2636" t="s">
        <v>1135</v>
      </c>
      <c r="B2636" t="s">
        <v>845</v>
      </c>
      <c r="C2636" t="s">
        <v>1183</v>
      </c>
      <c r="D2636" t="str">
        <f>VLOOKUP(C2636,時点区分!$A$2:$C$8,3,0)</f>
        <v>04:R4年度病床機能報告_2022年時点</v>
      </c>
      <c r="E2636" t="s">
        <v>771</v>
      </c>
      <c r="F2636" t="str">
        <f>VLOOKUP(E2636,病床機能区分!$A$2:$C$14,3,0)</f>
        <v>09：休棟中（今後再開する予定）</v>
      </c>
      <c r="G2636" t="s">
        <v>1234</v>
      </c>
      <c r="H2636" t="s">
        <v>1176</v>
      </c>
      <c r="I2636">
        <v>241</v>
      </c>
      <c r="J2636" s="40"/>
    </row>
    <row r="2637" spans="1:10">
      <c r="A2637" t="s">
        <v>1135</v>
      </c>
      <c r="B2637" t="s">
        <v>845</v>
      </c>
      <c r="C2637" t="s">
        <v>1183</v>
      </c>
      <c r="D2637" t="str">
        <f>VLOOKUP(C2637,時点区分!$A$2:$C$8,3,0)</f>
        <v>04:R4年度病床機能報告_2022年時点</v>
      </c>
      <c r="E2637" t="s">
        <v>772</v>
      </c>
      <c r="F2637" t="str">
        <f>VLOOKUP(E2637,病床機能区分!$A$2:$C$14,3,0)</f>
        <v>10：休棟中（今後廃止する予定）</v>
      </c>
      <c r="G2637" t="s">
        <v>1236</v>
      </c>
      <c r="H2637" t="s">
        <v>1176</v>
      </c>
      <c r="I2637">
        <v>54</v>
      </c>
      <c r="J2637" s="40"/>
    </row>
    <row r="2638" spans="1:10">
      <c r="A2638" t="s">
        <v>1135</v>
      </c>
      <c r="B2638" t="s">
        <v>845</v>
      </c>
      <c r="C2638" t="s">
        <v>1183</v>
      </c>
      <c r="D2638" t="str">
        <f>VLOOKUP(C2638,時点区分!$A$2:$C$8,3,0)</f>
        <v>04:R4年度病床機能報告_2022年時点</v>
      </c>
      <c r="E2638" t="s">
        <v>784</v>
      </c>
      <c r="F2638" t="str">
        <f>VLOOKUP(E2638,病床機能区分!$A$2:$C$14,3,0)</f>
        <v>06：合計</v>
      </c>
      <c r="G2638" t="s">
        <v>1238</v>
      </c>
      <c r="H2638" t="s">
        <v>1176</v>
      </c>
      <c r="I2638">
        <v>4984</v>
      </c>
      <c r="J2638" s="40">
        <f>I2643</f>
        <v>1.1129968736042877</v>
      </c>
    </row>
    <row r="2639" spans="1:10">
      <c r="A2639" t="s">
        <v>1135</v>
      </c>
      <c r="B2639" t="s">
        <v>845</v>
      </c>
      <c r="C2639" t="s">
        <v>1184</v>
      </c>
      <c r="D2639" t="str">
        <f>VLOOKUP(C2639,時点区分!$A$2:$C$8,3,0)</f>
        <v>05:R4年度現状一致率</v>
      </c>
      <c r="E2639" t="s">
        <v>0</v>
      </c>
      <c r="F2639" t="str">
        <f>VLOOKUP(E2639,病床機能区分!$A$2:$C$14,3,0)</f>
        <v>01：高度急性期</v>
      </c>
      <c r="G2639" t="s">
        <v>1239</v>
      </c>
      <c r="H2639" t="s">
        <v>1270</v>
      </c>
      <c r="I2639">
        <v>0.38834951456310679</v>
      </c>
      <c r="J2639" s="40"/>
    </row>
    <row r="2640" spans="1:10">
      <c r="A2640" t="s">
        <v>1135</v>
      </c>
      <c r="B2640" t="s">
        <v>845</v>
      </c>
      <c r="C2640" t="s">
        <v>1184</v>
      </c>
      <c r="D2640" t="str">
        <f>VLOOKUP(C2640,時点区分!$A$2:$C$8,3,0)</f>
        <v>05:R4年度現状一致率</v>
      </c>
      <c r="E2640" t="s">
        <v>1</v>
      </c>
      <c r="F2640" t="str">
        <f>VLOOKUP(E2640,病床機能区分!$A$2:$C$14,3,0)</f>
        <v>02：急性期</v>
      </c>
      <c r="G2640" t="s">
        <v>1241</v>
      </c>
      <c r="H2640" t="s">
        <v>1270</v>
      </c>
      <c r="I2640">
        <v>1.7132450331125828</v>
      </c>
      <c r="J2640" s="40"/>
    </row>
    <row r="2641" spans="1:10">
      <c r="A2641" t="s">
        <v>1135</v>
      </c>
      <c r="B2641" t="s">
        <v>845</v>
      </c>
      <c r="C2641" t="s">
        <v>1184</v>
      </c>
      <c r="D2641" t="str">
        <f>VLOOKUP(C2641,時点区分!$A$2:$C$8,3,0)</f>
        <v>05:R4年度現状一致率</v>
      </c>
      <c r="E2641" t="s">
        <v>2</v>
      </c>
      <c r="F2641" t="str">
        <f>VLOOKUP(E2641,病床機能区分!$A$2:$C$14,3,0)</f>
        <v>03：回復期</v>
      </c>
      <c r="G2641" t="s">
        <v>1243</v>
      </c>
      <c r="H2641" t="s">
        <v>1270</v>
      </c>
      <c r="I2641">
        <v>0.45141451414514144</v>
      </c>
      <c r="J2641" s="40"/>
    </row>
    <row r="2642" spans="1:10">
      <c r="A2642" t="s">
        <v>1135</v>
      </c>
      <c r="B2642" t="s">
        <v>845</v>
      </c>
      <c r="C2642" t="s">
        <v>1184</v>
      </c>
      <c r="D2642" t="str">
        <f>VLOOKUP(C2642,時点区分!$A$2:$C$8,3,0)</f>
        <v>05:R4年度現状一致率</v>
      </c>
      <c r="E2642" t="s">
        <v>3</v>
      </c>
      <c r="F2642" t="str">
        <f>VLOOKUP(E2642,病床機能区分!$A$2:$C$14,3,0)</f>
        <v>04：慢性期</v>
      </c>
      <c r="G2642" t="s">
        <v>1245</v>
      </c>
      <c r="H2642" t="s">
        <v>1270</v>
      </c>
      <c r="I2642">
        <v>1.7520128824476651</v>
      </c>
      <c r="J2642" s="40"/>
    </row>
    <row r="2643" spans="1:10">
      <c r="A2643" t="s">
        <v>1135</v>
      </c>
      <c r="B2643" t="s">
        <v>845</v>
      </c>
      <c r="C2643" t="s">
        <v>1184</v>
      </c>
      <c r="D2643" t="str">
        <f>VLOOKUP(C2643,時点区分!$A$2:$C$8,3,0)</f>
        <v>05:R4年度現状一致率</v>
      </c>
      <c r="E2643" t="s">
        <v>784</v>
      </c>
      <c r="F2643" t="str">
        <f>VLOOKUP(E2643,病床機能区分!$A$2:$C$14,3,0)</f>
        <v>06：合計</v>
      </c>
      <c r="G2643" t="s">
        <v>1247</v>
      </c>
      <c r="H2643" t="s">
        <v>1270</v>
      </c>
      <c r="I2643">
        <v>1.1129968736042877</v>
      </c>
      <c r="J2643" s="40"/>
    </row>
    <row r="2644" spans="1:10">
      <c r="A2644" t="s">
        <v>1135</v>
      </c>
      <c r="B2644" t="s">
        <v>845</v>
      </c>
      <c r="C2644" t="s">
        <v>1185</v>
      </c>
      <c r="D2644" t="str">
        <f>VLOOKUP(C2644,時点区分!$A$2:$C$8,3,0)</f>
        <v>06:R4年度病床機能報告_2025年時点</v>
      </c>
      <c r="E2644" t="s">
        <v>0</v>
      </c>
      <c r="F2644" t="str">
        <f>VLOOKUP(E2644,病床機能区分!$A$2:$C$14,3,0)</f>
        <v>01：高度急性期</v>
      </c>
      <c r="G2644" t="s">
        <v>1249</v>
      </c>
      <c r="H2644" t="s">
        <v>1176</v>
      </c>
      <c r="I2644">
        <v>363</v>
      </c>
      <c r="J2644" s="40">
        <f>I2652</f>
        <v>0.50346740638002774</v>
      </c>
    </row>
    <row r="2645" spans="1:10">
      <c r="A2645" t="s">
        <v>1135</v>
      </c>
      <c r="B2645" t="s">
        <v>845</v>
      </c>
      <c r="C2645" t="s">
        <v>1185</v>
      </c>
      <c r="D2645" t="str">
        <f>VLOOKUP(C2645,時点区分!$A$2:$C$8,3,0)</f>
        <v>06:R4年度病床機能報告_2025年時点</v>
      </c>
      <c r="E2645" t="s">
        <v>1</v>
      </c>
      <c r="F2645" t="str">
        <f>VLOOKUP(E2645,病床機能区分!$A$2:$C$14,3,0)</f>
        <v>02：急性期</v>
      </c>
      <c r="G2645" t="s">
        <v>1251</v>
      </c>
      <c r="H2645" t="s">
        <v>1176</v>
      </c>
      <c r="I2645">
        <v>2588</v>
      </c>
      <c r="J2645" s="40">
        <f>I2653</f>
        <v>1.713907284768212</v>
      </c>
    </row>
    <row r="2646" spans="1:10">
      <c r="A2646" t="s">
        <v>1135</v>
      </c>
      <c r="B2646" t="s">
        <v>845</v>
      </c>
      <c r="C2646" t="s">
        <v>1185</v>
      </c>
      <c r="D2646" t="str">
        <f>VLOOKUP(C2646,時点区分!$A$2:$C$8,3,0)</f>
        <v>06:R4年度病床機能報告_2025年時点</v>
      </c>
      <c r="E2646" t="s">
        <v>2</v>
      </c>
      <c r="F2646" t="str">
        <f>VLOOKUP(E2646,病床機能区分!$A$2:$C$14,3,0)</f>
        <v>03：回復期</v>
      </c>
      <c r="G2646" t="s">
        <v>1253</v>
      </c>
      <c r="H2646" t="s">
        <v>1176</v>
      </c>
      <c r="I2646">
        <v>860</v>
      </c>
      <c r="J2646" s="40">
        <f>I2654</f>
        <v>0.52890528905289058</v>
      </c>
    </row>
    <row r="2647" spans="1:10">
      <c r="A2647" t="s">
        <v>1135</v>
      </c>
      <c r="B2647" t="s">
        <v>845</v>
      </c>
      <c r="C2647" t="s">
        <v>1185</v>
      </c>
      <c r="D2647" t="str">
        <f>VLOOKUP(C2647,時点区分!$A$2:$C$8,3,0)</f>
        <v>06:R4年度病床機能報告_2025年時点</v>
      </c>
      <c r="E2647" t="s">
        <v>3</v>
      </c>
      <c r="F2647" t="str">
        <f>VLOOKUP(E2647,病床機能区分!$A$2:$C$14,3,0)</f>
        <v>04：慢性期</v>
      </c>
      <c r="G2647" t="s">
        <v>1255</v>
      </c>
      <c r="H2647" t="s">
        <v>1176</v>
      </c>
      <c r="I2647">
        <v>1088</v>
      </c>
      <c r="J2647" s="40">
        <f>I2655</f>
        <v>1.7520128824476651</v>
      </c>
    </row>
    <row r="2648" spans="1:10">
      <c r="A2648" t="s">
        <v>1135</v>
      </c>
      <c r="B2648" t="s">
        <v>845</v>
      </c>
      <c r="C2648" t="s">
        <v>1185</v>
      </c>
      <c r="D2648" t="str">
        <f>VLOOKUP(C2648,時点区分!$A$2:$C$8,3,0)</f>
        <v>06:R4年度病床機能報告_2025年時点</v>
      </c>
      <c r="E2648" t="s">
        <v>779</v>
      </c>
      <c r="F2648" t="str">
        <f>VLOOKUP(E2648,病床機能区分!$A$2:$C$14,3,0)</f>
        <v>11：介護保険施設等へ移行予定</v>
      </c>
      <c r="G2648" t="s">
        <v>1257</v>
      </c>
      <c r="H2648" t="s">
        <v>1176</v>
      </c>
      <c r="I2648">
        <v>0</v>
      </c>
      <c r="J2648" s="40"/>
    </row>
    <row r="2649" spans="1:10">
      <c r="A2649" t="s">
        <v>1135</v>
      </c>
      <c r="B2649" t="s">
        <v>845</v>
      </c>
      <c r="C2649" t="s">
        <v>1185</v>
      </c>
      <c r="D2649" t="str">
        <f>VLOOKUP(C2649,時点区分!$A$2:$C$8,3,0)</f>
        <v>06:R4年度病床機能報告_2025年時点</v>
      </c>
      <c r="E2649" t="s">
        <v>780</v>
      </c>
      <c r="F2649" t="str">
        <f>VLOOKUP(E2649,病床機能区分!$A$2:$C$14,3,0)</f>
        <v>12：休棟予定</v>
      </c>
      <c r="G2649" t="s">
        <v>1259</v>
      </c>
      <c r="H2649" t="s">
        <v>1176</v>
      </c>
      <c r="I2649">
        <v>31</v>
      </c>
      <c r="J2649" s="40"/>
    </row>
    <row r="2650" spans="1:10">
      <c r="A2650" t="s">
        <v>1135</v>
      </c>
      <c r="B2650" t="s">
        <v>845</v>
      </c>
      <c r="C2650" t="s">
        <v>1185</v>
      </c>
      <c r="D2650" t="str">
        <f>VLOOKUP(C2650,時点区分!$A$2:$C$8,3,0)</f>
        <v>06:R4年度病床機能報告_2025年時点</v>
      </c>
      <c r="E2650" t="s">
        <v>781</v>
      </c>
      <c r="F2650" t="str">
        <f>VLOOKUP(E2650,病床機能区分!$A$2:$C$14,3,0)</f>
        <v>13：廃止予定</v>
      </c>
      <c r="G2650" t="s">
        <v>1261</v>
      </c>
      <c r="H2650" t="s">
        <v>1176</v>
      </c>
      <c r="I2650">
        <v>54</v>
      </c>
      <c r="J2650" s="40"/>
    </row>
    <row r="2651" spans="1:10">
      <c r="A2651" t="s">
        <v>1135</v>
      </c>
      <c r="B2651" t="s">
        <v>845</v>
      </c>
      <c r="C2651" t="s">
        <v>1185</v>
      </c>
      <c r="D2651" t="str">
        <f>VLOOKUP(C2651,時点区分!$A$2:$C$8,3,0)</f>
        <v>06:R4年度病床機能報告_2025年時点</v>
      </c>
      <c r="E2651" t="s">
        <v>784</v>
      </c>
      <c r="F2651" t="str">
        <f>VLOOKUP(E2651,病床機能区分!$A$2:$C$14,3,0)</f>
        <v>06：合計</v>
      </c>
      <c r="G2651" t="s">
        <v>1263</v>
      </c>
      <c r="H2651" t="s">
        <v>1176</v>
      </c>
      <c r="I2651">
        <v>4984</v>
      </c>
      <c r="J2651" s="40">
        <f>I2656</f>
        <v>1.1129968736042877</v>
      </c>
    </row>
    <row r="2652" spans="1:10">
      <c r="A2652" t="s">
        <v>1135</v>
      </c>
      <c r="B2652" t="s">
        <v>845</v>
      </c>
      <c r="C2652" t="s">
        <v>1278</v>
      </c>
      <c r="D2652" t="str">
        <f>VLOOKUP(C2652,時点区分!$A$2:$C$8,3,0)</f>
        <v>07:R4年度将来一致率</v>
      </c>
      <c r="E2652" t="s">
        <v>0</v>
      </c>
      <c r="F2652" t="str">
        <f>VLOOKUP(E2652,病床機能区分!$A$2:$C$14,3,0)</f>
        <v>01：高度急性期</v>
      </c>
      <c r="G2652" t="s">
        <v>1281</v>
      </c>
      <c r="H2652" t="s">
        <v>1270</v>
      </c>
      <c r="I2652">
        <v>0.50346740638002774</v>
      </c>
      <c r="J2652" s="40"/>
    </row>
    <row r="2653" spans="1:10">
      <c r="A2653" t="s">
        <v>1135</v>
      </c>
      <c r="B2653" t="s">
        <v>845</v>
      </c>
      <c r="C2653" t="s">
        <v>1278</v>
      </c>
      <c r="D2653" t="str">
        <f>VLOOKUP(C2653,時点区分!$A$2:$C$8,3,0)</f>
        <v>07:R4年度将来一致率</v>
      </c>
      <c r="E2653" t="s">
        <v>1</v>
      </c>
      <c r="F2653" t="str">
        <f>VLOOKUP(E2653,病床機能区分!$A$2:$C$14,3,0)</f>
        <v>02：急性期</v>
      </c>
      <c r="G2653" t="s">
        <v>1283</v>
      </c>
      <c r="H2653" t="s">
        <v>1270</v>
      </c>
      <c r="I2653">
        <v>1.713907284768212</v>
      </c>
      <c r="J2653" s="40"/>
    </row>
    <row r="2654" spans="1:10">
      <c r="A2654" t="s">
        <v>1135</v>
      </c>
      <c r="B2654" t="s">
        <v>845</v>
      </c>
      <c r="C2654" t="s">
        <v>1278</v>
      </c>
      <c r="D2654" t="str">
        <f>VLOOKUP(C2654,時点区分!$A$2:$C$8,3,0)</f>
        <v>07:R4年度将来一致率</v>
      </c>
      <c r="E2654" t="s">
        <v>2</v>
      </c>
      <c r="F2654" t="str">
        <f>VLOOKUP(E2654,病床機能区分!$A$2:$C$14,3,0)</f>
        <v>03：回復期</v>
      </c>
      <c r="G2654" t="s">
        <v>1285</v>
      </c>
      <c r="H2654" t="s">
        <v>1270</v>
      </c>
      <c r="I2654">
        <v>0.52890528905289058</v>
      </c>
      <c r="J2654" s="40"/>
    </row>
    <row r="2655" spans="1:10">
      <c r="A2655" t="s">
        <v>1135</v>
      </c>
      <c r="B2655" t="s">
        <v>845</v>
      </c>
      <c r="C2655" t="s">
        <v>1278</v>
      </c>
      <c r="D2655" t="str">
        <f>VLOOKUP(C2655,時点区分!$A$2:$C$8,3,0)</f>
        <v>07:R4年度将来一致率</v>
      </c>
      <c r="E2655" t="s">
        <v>3</v>
      </c>
      <c r="F2655" t="str">
        <f>VLOOKUP(E2655,病床機能区分!$A$2:$C$14,3,0)</f>
        <v>04：慢性期</v>
      </c>
      <c r="G2655" t="s">
        <v>1287</v>
      </c>
      <c r="H2655" t="s">
        <v>1270</v>
      </c>
      <c r="I2655">
        <v>1.7520128824476651</v>
      </c>
      <c r="J2655" s="40"/>
    </row>
    <row r="2656" spans="1:10" ht="14" thickBot="1">
      <c r="A2656" t="s">
        <v>1135</v>
      </c>
      <c r="B2656" t="s">
        <v>845</v>
      </c>
      <c r="C2656" t="s">
        <v>1278</v>
      </c>
      <c r="D2656" t="str">
        <f>VLOOKUP(C2656,時点区分!$A$2:$C$8,3,0)</f>
        <v>07:R4年度将来一致率</v>
      </c>
      <c r="E2656" t="s">
        <v>784</v>
      </c>
      <c r="F2656" t="str">
        <f>VLOOKUP(E2656,病床機能区分!$A$2:$C$14,3,0)</f>
        <v>06：合計</v>
      </c>
      <c r="G2656" t="s">
        <v>1289</v>
      </c>
      <c r="H2656" t="s">
        <v>1270</v>
      </c>
      <c r="I2656">
        <v>1.1129968736042877</v>
      </c>
      <c r="J2656" s="41"/>
    </row>
    <row r="2657" spans="1:10">
      <c r="A2657" t="s">
        <v>1135</v>
      </c>
      <c r="B2657" t="s">
        <v>846</v>
      </c>
      <c r="C2657" t="s">
        <v>1181</v>
      </c>
      <c r="D2657" t="str">
        <f>VLOOKUP(C2657,時点区分!$A$2:$C$8,3,0)</f>
        <v>01:現状ー構想策定時</v>
      </c>
      <c r="E2657" t="s">
        <v>0</v>
      </c>
      <c r="F2657" t="str">
        <f>VLOOKUP(E2657,病床機能区分!$A$2:$C$14,3,0)</f>
        <v>01：高度急性期</v>
      </c>
      <c r="G2657" t="s">
        <v>1186</v>
      </c>
      <c r="H2657" t="s">
        <v>1176</v>
      </c>
      <c r="I2657">
        <v>63</v>
      </c>
      <c r="J2657" s="39">
        <f>I2672</f>
        <v>0.18208092485549132</v>
      </c>
    </row>
    <row r="2658" spans="1:10">
      <c r="A2658" t="s">
        <v>1135</v>
      </c>
      <c r="B2658" t="s">
        <v>846</v>
      </c>
      <c r="C2658" t="s">
        <v>1181</v>
      </c>
      <c r="D2658" t="str">
        <f>VLOOKUP(C2658,時点区分!$A$2:$C$8,3,0)</f>
        <v>01:現状ー構想策定時</v>
      </c>
      <c r="E2658" t="s">
        <v>1</v>
      </c>
      <c r="F2658" t="str">
        <f>VLOOKUP(E2658,病床機能区分!$A$2:$C$14,3,0)</f>
        <v>02：急性期</v>
      </c>
      <c r="G2658" t="s">
        <v>1188</v>
      </c>
      <c r="H2658" t="s">
        <v>1176</v>
      </c>
      <c r="I2658">
        <v>1450</v>
      </c>
      <c r="J2658" s="40">
        <f>I2673</f>
        <v>2.0336605890603088</v>
      </c>
    </row>
    <row r="2659" spans="1:10">
      <c r="A2659" t="s">
        <v>1135</v>
      </c>
      <c r="B2659" t="s">
        <v>846</v>
      </c>
      <c r="C2659" t="s">
        <v>1181</v>
      </c>
      <c r="D2659" t="str">
        <f>VLOOKUP(C2659,時点区分!$A$2:$C$8,3,0)</f>
        <v>01:現状ー構想策定時</v>
      </c>
      <c r="E2659" t="s">
        <v>2</v>
      </c>
      <c r="F2659" t="str">
        <f>VLOOKUP(E2659,病床機能区分!$A$2:$C$14,3,0)</f>
        <v>03：回復期</v>
      </c>
      <c r="G2659" t="s">
        <v>1190</v>
      </c>
      <c r="H2659" t="s">
        <v>1176</v>
      </c>
      <c r="I2659">
        <v>265</v>
      </c>
      <c r="J2659" s="40">
        <f>I2674</f>
        <v>0.42810985460420031</v>
      </c>
    </row>
    <row r="2660" spans="1:10">
      <c r="A2660" t="s">
        <v>1135</v>
      </c>
      <c r="B2660" t="s">
        <v>846</v>
      </c>
      <c r="C2660" t="s">
        <v>1181</v>
      </c>
      <c r="D2660" t="str">
        <f>VLOOKUP(C2660,時点区分!$A$2:$C$8,3,0)</f>
        <v>01:現状ー構想策定時</v>
      </c>
      <c r="E2660" t="s">
        <v>3</v>
      </c>
      <c r="F2660" t="str">
        <f>VLOOKUP(E2660,病床機能区分!$A$2:$C$14,3,0)</f>
        <v>04：慢性期</v>
      </c>
      <c r="G2660" t="s">
        <v>1192</v>
      </c>
      <c r="H2660" t="s">
        <v>1176</v>
      </c>
      <c r="I2660">
        <v>713</v>
      </c>
      <c r="J2660" s="40">
        <f>I2675</f>
        <v>4.1453488372093021</v>
      </c>
    </row>
    <row r="2661" spans="1:10">
      <c r="A2661" t="s">
        <v>1135</v>
      </c>
      <c r="B2661" t="s">
        <v>846</v>
      </c>
      <c r="C2661" t="s">
        <v>1181</v>
      </c>
      <c r="D2661" t="str">
        <f>VLOOKUP(C2661,時点区分!$A$2:$C$8,3,0)</f>
        <v>01:現状ー構想策定時</v>
      </c>
      <c r="E2661" t="s">
        <v>783</v>
      </c>
      <c r="F2661" t="str">
        <f>VLOOKUP(E2661,病床機能区分!$A$2:$C$14,3,0)</f>
        <v>05：未報告</v>
      </c>
      <c r="G2661" t="s">
        <v>1194</v>
      </c>
      <c r="H2661" t="s">
        <v>1176</v>
      </c>
      <c r="I2661">
        <v>288</v>
      </c>
      <c r="J2661" s="40"/>
    </row>
    <row r="2662" spans="1:10">
      <c r="A2662" t="s">
        <v>1135</v>
      </c>
      <c r="B2662" t="s">
        <v>846</v>
      </c>
      <c r="C2662" t="s">
        <v>1181</v>
      </c>
      <c r="D2662" t="str">
        <f>VLOOKUP(C2662,時点区分!$A$2:$C$8,3,0)</f>
        <v>01:現状ー構想策定時</v>
      </c>
      <c r="E2662" t="s">
        <v>784</v>
      </c>
      <c r="F2662" t="str">
        <f>VLOOKUP(E2662,病床機能区分!$A$2:$C$14,3,0)</f>
        <v>06：合計</v>
      </c>
      <c r="G2662" t="s">
        <v>1196</v>
      </c>
      <c r="H2662" t="s">
        <v>1176</v>
      </c>
      <c r="I2662">
        <v>2779</v>
      </c>
      <c r="J2662" s="40">
        <f>I2676</f>
        <v>1.5021621621621621</v>
      </c>
    </row>
    <row r="2663" spans="1:10">
      <c r="A2663" t="s">
        <v>1135</v>
      </c>
      <c r="B2663" t="s">
        <v>846</v>
      </c>
      <c r="C2663" t="s">
        <v>1181</v>
      </c>
      <c r="D2663" t="str">
        <f>VLOOKUP(C2663,時点区分!$A$2:$C$8,3,0)</f>
        <v>01:現状ー構想策定時</v>
      </c>
      <c r="E2663" t="s">
        <v>785</v>
      </c>
      <c r="F2663" t="str">
        <f>VLOOKUP(E2663,病床機能区分!$A$2:$C$14,3,0)</f>
        <v>07：在宅医療等</v>
      </c>
      <c r="G2663" t="s">
        <v>1198</v>
      </c>
      <c r="H2663" t="s">
        <v>1176</v>
      </c>
      <c r="I2663">
        <v>2206</v>
      </c>
      <c r="J2663" s="40"/>
    </row>
    <row r="2664" spans="1:10">
      <c r="A2664" t="s">
        <v>1135</v>
      </c>
      <c r="B2664" t="s">
        <v>846</v>
      </c>
      <c r="C2664" t="s">
        <v>1181</v>
      </c>
      <c r="D2664" t="str">
        <f>VLOOKUP(C2664,時点区分!$A$2:$C$8,3,0)</f>
        <v>01:現状ー構想策定時</v>
      </c>
      <c r="E2664" t="s">
        <v>786</v>
      </c>
      <c r="F2664" t="str">
        <f>VLOOKUP(E2664,病床機能区分!$A$2:$C$14,3,0)</f>
        <v>08：うち訪問診療分</v>
      </c>
      <c r="G2664" t="s">
        <v>1200</v>
      </c>
      <c r="H2664" t="s">
        <v>1176</v>
      </c>
      <c r="I2664">
        <v>941</v>
      </c>
      <c r="J2664" s="40"/>
    </row>
    <row r="2665" spans="1:10">
      <c r="A2665" t="s">
        <v>1135</v>
      </c>
      <c r="B2665" t="s">
        <v>846</v>
      </c>
      <c r="C2665" t="s">
        <v>1129</v>
      </c>
      <c r="D2665" t="str">
        <f>VLOOKUP(C2665,時点区分!$A$2:$C$8,3,0)</f>
        <v>02:将来</v>
      </c>
      <c r="E2665" t="s">
        <v>0</v>
      </c>
      <c r="F2665" t="str">
        <f>VLOOKUP(E2665,病床機能区分!$A$2:$C$14,3,0)</f>
        <v>01：高度急性期</v>
      </c>
      <c r="G2665" t="s">
        <v>1202</v>
      </c>
      <c r="H2665" t="s">
        <v>1176</v>
      </c>
      <c r="I2665">
        <v>346</v>
      </c>
      <c r="J2665" s="40">
        <f>I2672</f>
        <v>0.18208092485549132</v>
      </c>
    </row>
    <row r="2666" spans="1:10">
      <c r="A2666" t="s">
        <v>1135</v>
      </c>
      <c r="B2666" t="s">
        <v>846</v>
      </c>
      <c r="C2666" t="s">
        <v>1129</v>
      </c>
      <c r="D2666" t="str">
        <f>VLOOKUP(C2666,時点区分!$A$2:$C$8,3,0)</f>
        <v>02:将来</v>
      </c>
      <c r="E2666" t="s">
        <v>1</v>
      </c>
      <c r="F2666" t="str">
        <f>VLOOKUP(E2666,病床機能区分!$A$2:$C$14,3,0)</f>
        <v>02：急性期</v>
      </c>
      <c r="G2666" t="s">
        <v>1204</v>
      </c>
      <c r="H2666" t="s">
        <v>1176</v>
      </c>
      <c r="I2666">
        <v>713</v>
      </c>
      <c r="J2666" s="40">
        <f>I2673</f>
        <v>2.0336605890603088</v>
      </c>
    </row>
    <row r="2667" spans="1:10">
      <c r="A2667" t="s">
        <v>1135</v>
      </c>
      <c r="B2667" t="s">
        <v>846</v>
      </c>
      <c r="C2667" t="s">
        <v>1129</v>
      </c>
      <c r="D2667" t="str">
        <f>VLOOKUP(C2667,時点区分!$A$2:$C$8,3,0)</f>
        <v>02:将来</v>
      </c>
      <c r="E2667" t="s">
        <v>2</v>
      </c>
      <c r="F2667" t="str">
        <f>VLOOKUP(E2667,病床機能区分!$A$2:$C$14,3,0)</f>
        <v>03：回復期</v>
      </c>
      <c r="G2667" t="s">
        <v>1206</v>
      </c>
      <c r="H2667" t="s">
        <v>1176</v>
      </c>
      <c r="I2667">
        <v>619</v>
      </c>
      <c r="J2667" s="40">
        <f>I2674</f>
        <v>0.42810985460420031</v>
      </c>
    </row>
    <row r="2668" spans="1:10">
      <c r="A2668" t="s">
        <v>1135</v>
      </c>
      <c r="B2668" t="s">
        <v>846</v>
      </c>
      <c r="C2668" t="s">
        <v>1129</v>
      </c>
      <c r="D2668" t="str">
        <f>VLOOKUP(C2668,時点区分!$A$2:$C$8,3,0)</f>
        <v>02:将来</v>
      </c>
      <c r="E2668" t="s">
        <v>3</v>
      </c>
      <c r="F2668" t="str">
        <f>VLOOKUP(E2668,病床機能区分!$A$2:$C$14,3,0)</f>
        <v>04：慢性期</v>
      </c>
      <c r="G2668" t="s">
        <v>1208</v>
      </c>
      <c r="H2668" t="s">
        <v>1176</v>
      </c>
      <c r="I2668">
        <v>172</v>
      </c>
      <c r="J2668" s="40">
        <f>I2675</f>
        <v>4.1453488372093021</v>
      </c>
    </row>
    <row r="2669" spans="1:10">
      <c r="A2669" t="s">
        <v>1135</v>
      </c>
      <c r="B2669" t="s">
        <v>846</v>
      </c>
      <c r="C2669" t="s">
        <v>1129</v>
      </c>
      <c r="D2669" t="str">
        <f>VLOOKUP(C2669,時点区分!$A$2:$C$8,3,0)</f>
        <v>02:将来</v>
      </c>
      <c r="E2669" t="s">
        <v>784</v>
      </c>
      <c r="F2669" t="str">
        <f>VLOOKUP(E2669,病床機能区分!$A$2:$C$14,3,0)</f>
        <v>06：合計</v>
      </c>
      <c r="G2669" t="s">
        <v>1210</v>
      </c>
      <c r="H2669" t="s">
        <v>1176</v>
      </c>
      <c r="I2669">
        <v>1850</v>
      </c>
      <c r="J2669" s="40">
        <f>I2676</f>
        <v>1.5021621621621621</v>
      </c>
    </row>
    <row r="2670" spans="1:10">
      <c r="A2670" t="s">
        <v>1135</v>
      </c>
      <c r="B2670" t="s">
        <v>846</v>
      </c>
      <c r="C2670" t="s">
        <v>1129</v>
      </c>
      <c r="D2670" t="str">
        <f>VLOOKUP(C2670,時点区分!$A$2:$C$8,3,0)</f>
        <v>02:将来</v>
      </c>
      <c r="E2670" t="s">
        <v>785</v>
      </c>
      <c r="F2670" t="str">
        <f>VLOOKUP(E2670,病床機能区分!$A$2:$C$14,3,0)</f>
        <v>07：在宅医療等</v>
      </c>
      <c r="G2670" t="s">
        <v>1212</v>
      </c>
      <c r="H2670" t="s">
        <v>1176</v>
      </c>
      <c r="I2670">
        <v>-3167</v>
      </c>
      <c r="J2670" s="40"/>
    </row>
    <row r="2671" spans="1:10">
      <c r="A2671" t="s">
        <v>1135</v>
      </c>
      <c r="B2671" t="s">
        <v>846</v>
      </c>
      <c r="C2671" t="s">
        <v>1129</v>
      </c>
      <c r="D2671" t="str">
        <f>VLOOKUP(C2671,時点区分!$A$2:$C$8,3,0)</f>
        <v>02:将来</v>
      </c>
      <c r="E2671" t="s">
        <v>786</v>
      </c>
      <c r="F2671" t="str">
        <f>VLOOKUP(E2671,病床機能区分!$A$2:$C$14,3,0)</f>
        <v>08：うち訪問診療分</v>
      </c>
      <c r="G2671" t="s">
        <v>1214</v>
      </c>
      <c r="H2671" t="s">
        <v>1176</v>
      </c>
      <c r="I2671">
        <v>-1326</v>
      </c>
      <c r="J2671" s="40"/>
    </row>
    <row r="2672" spans="1:10">
      <c r="A2672" t="s">
        <v>1135</v>
      </c>
      <c r="B2672" t="s">
        <v>846</v>
      </c>
      <c r="C2672" t="s">
        <v>1182</v>
      </c>
      <c r="D2672" t="str">
        <f>VLOOKUP(C2672,時点区分!$A$2:$C$8,3,0)</f>
        <v>03:構想策定時一致率</v>
      </c>
      <c r="E2672" t="s">
        <v>0</v>
      </c>
      <c r="F2672" t="str">
        <f>VLOOKUP(E2672,病床機能区分!$A$2:$C$14,3,0)</f>
        <v>01：高度急性期</v>
      </c>
      <c r="G2672" t="s">
        <v>1216</v>
      </c>
      <c r="H2672" t="s">
        <v>1270</v>
      </c>
      <c r="I2672">
        <v>0.18208092485549132</v>
      </c>
      <c r="J2672" s="40"/>
    </row>
    <row r="2673" spans="1:10">
      <c r="A2673" t="s">
        <v>1135</v>
      </c>
      <c r="B2673" t="s">
        <v>846</v>
      </c>
      <c r="C2673" t="s">
        <v>1182</v>
      </c>
      <c r="D2673" t="str">
        <f>VLOOKUP(C2673,時点区分!$A$2:$C$8,3,0)</f>
        <v>03:構想策定時一致率</v>
      </c>
      <c r="E2673" t="s">
        <v>1</v>
      </c>
      <c r="F2673" t="str">
        <f>VLOOKUP(E2673,病床機能区分!$A$2:$C$14,3,0)</f>
        <v>02：急性期</v>
      </c>
      <c r="G2673" t="s">
        <v>1218</v>
      </c>
      <c r="H2673" t="s">
        <v>1270</v>
      </c>
      <c r="I2673">
        <v>2.0336605890603088</v>
      </c>
      <c r="J2673" s="40"/>
    </row>
    <row r="2674" spans="1:10">
      <c r="A2674" t="s">
        <v>1135</v>
      </c>
      <c r="B2674" t="s">
        <v>846</v>
      </c>
      <c r="C2674" t="s">
        <v>1182</v>
      </c>
      <c r="D2674" t="str">
        <f>VLOOKUP(C2674,時点区分!$A$2:$C$8,3,0)</f>
        <v>03:構想策定時一致率</v>
      </c>
      <c r="E2674" t="s">
        <v>2</v>
      </c>
      <c r="F2674" t="str">
        <f>VLOOKUP(E2674,病床機能区分!$A$2:$C$14,3,0)</f>
        <v>03：回復期</v>
      </c>
      <c r="G2674" t="s">
        <v>1220</v>
      </c>
      <c r="H2674" t="s">
        <v>1270</v>
      </c>
      <c r="I2674">
        <v>0.42810985460420031</v>
      </c>
      <c r="J2674" s="40"/>
    </row>
    <row r="2675" spans="1:10">
      <c r="A2675" t="s">
        <v>1135</v>
      </c>
      <c r="B2675" t="s">
        <v>846</v>
      </c>
      <c r="C2675" t="s">
        <v>1182</v>
      </c>
      <c r="D2675" t="str">
        <f>VLOOKUP(C2675,時点区分!$A$2:$C$8,3,0)</f>
        <v>03:構想策定時一致率</v>
      </c>
      <c r="E2675" t="s">
        <v>3</v>
      </c>
      <c r="F2675" t="str">
        <f>VLOOKUP(E2675,病床機能区分!$A$2:$C$14,3,0)</f>
        <v>04：慢性期</v>
      </c>
      <c r="G2675" t="s">
        <v>1222</v>
      </c>
      <c r="H2675" t="s">
        <v>1270</v>
      </c>
      <c r="I2675">
        <v>4.1453488372093021</v>
      </c>
      <c r="J2675" s="40"/>
    </row>
    <row r="2676" spans="1:10">
      <c r="A2676" t="s">
        <v>1135</v>
      </c>
      <c r="B2676" t="s">
        <v>846</v>
      </c>
      <c r="C2676" t="s">
        <v>1182</v>
      </c>
      <c r="D2676" t="str">
        <f>VLOOKUP(C2676,時点区分!$A$2:$C$8,3,0)</f>
        <v>03:構想策定時一致率</v>
      </c>
      <c r="E2676" t="s">
        <v>784</v>
      </c>
      <c r="F2676" t="str">
        <f>VLOOKUP(E2676,病床機能区分!$A$2:$C$14,3,0)</f>
        <v>06：合計</v>
      </c>
      <c r="G2676" t="s">
        <v>1224</v>
      </c>
      <c r="H2676" t="s">
        <v>1270</v>
      </c>
      <c r="I2676">
        <v>1.5021621621621621</v>
      </c>
      <c r="J2676" s="40"/>
    </row>
    <row r="2677" spans="1:10">
      <c r="A2677" t="s">
        <v>1135</v>
      </c>
      <c r="B2677" t="s">
        <v>846</v>
      </c>
      <c r="C2677" t="s">
        <v>1183</v>
      </c>
      <c r="D2677" t="str">
        <f>VLOOKUP(C2677,時点区分!$A$2:$C$8,3,0)</f>
        <v>04:R4年度病床機能報告_2022年時点</v>
      </c>
      <c r="E2677" t="s">
        <v>0</v>
      </c>
      <c r="F2677" t="str">
        <f>VLOOKUP(E2677,病床機能区分!$A$2:$C$14,3,0)</f>
        <v>01：高度急性期</v>
      </c>
      <c r="G2677" t="s">
        <v>1226</v>
      </c>
      <c r="H2677" t="s">
        <v>1176</v>
      </c>
      <c r="I2677">
        <v>26</v>
      </c>
      <c r="J2677" s="40">
        <f>I2684</f>
        <v>7.5144508670520235E-2</v>
      </c>
    </row>
    <row r="2678" spans="1:10">
      <c r="A2678" t="s">
        <v>1135</v>
      </c>
      <c r="B2678" t="s">
        <v>846</v>
      </c>
      <c r="C2678" t="s">
        <v>1183</v>
      </c>
      <c r="D2678" t="str">
        <f>VLOOKUP(C2678,時点区分!$A$2:$C$8,3,0)</f>
        <v>04:R4年度病床機能報告_2022年時点</v>
      </c>
      <c r="E2678" t="s">
        <v>1</v>
      </c>
      <c r="F2678" t="str">
        <f>VLOOKUP(E2678,病床機能区分!$A$2:$C$14,3,0)</f>
        <v>02：急性期</v>
      </c>
      <c r="G2678" t="s">
        <v>1228</v>
      </c>
      <c r="H2678" t="s">
        <v>1176</v>
      </c>
      <c r="I2678">
        <v>1110</v>
      </c>
      <c r="J2678" s="40">
        <f t="shared" ref="J2678:J2680" si="65">I2685</f>
        <v>1.5568022440392706</v>
      </c>
    </row>
    <row r="2679" spans="1:10">
      <c r="A2679" t="s">
        <v>1135</v>
      </c>
      <c r="B2679" t="s">
        <v>846</v>
      </c>
      <c r="C2679" t="s">
        <v>1183</v>
      </c>
      <c r="D2679" t="str">
        <f>VLOOKUP(C2679,時点区分!$A$2:$C$8,3,0)</f>
        <v>04:R4年度病床機能報告_2022年時点</v>
      </c>
      <c r="E2679" t="s">
        <v>2</v>
      </c>
      <c r="F2679" t="str">
        <f>VLOOKUP(E2679,病床機能区分!$A$2:$C$14,3,0)</f>
        <v>03：回復期</v>
      </c>
      <c r="G2679" t="s">
        <v>1230</v>
      </c>
      <c r="H2679" t="s">
        <v>1176</v>
      </c>
      <c r="I2679">
        <v>380</v>
      </c>
      <c r="J2679" s="40">
        <f t="shared" si="65"/>
        <v>0.61389337641357022</v>
      </c>
    </row>
    <row r="2680" spans="1:10">
      <c r="A2680" t="s">
        <v>1135</v>
      </c>
      <c r="B2680" t="s">
        <v>846</v>
      </c>
      <c r="C2680" t="s">
        <v>1183</v>
      </c>
      <c r="D2680" t="str">
        <f>VLOOKUP(C2680,時点区分!$A$2:$C$8,3,0)</f>
        <v>04:R4年度病床機能報告_2022年時点</v>
      </c>
      <c r="E2680" t="s">
        <v>3</v>
      </c>
      <c r="F2680" t="str">
        <f>VLOOKUP(E2680,病床機能区分!$A$2:$C$14,3,0)</f>
        <v>04：慢性期</v>
      </c>
      <c r="G2680" t="s">
        <v>1232</v>
      </c>
      <c r="H2680" t="s">
        <v>1176</v>
      </c>
      <c r="I2680">
        <v>629</v>
      </c>
      <c r="J2680" s="40">
        <f t="shared" si="65"/>
        <v>3.6569767441860463</v>
      </c>
    </row>
    <row r="2681" spans="1:10">
      <c r="A2681" t="s">
        <v>1135</v>
      </c>
      <c r="B2681" t="s">
        <v>846</v>
      </c>
      <c r="C2681" t="s">
        <v>1183</v>
      </c>
      <c r="D2681" t="str">
        <f>VLOOKUP(C2681,時点区分!$A$2:$C$8,3,0)</f>
        <v>04:R4年度病床機能報告_2022年時点</v>
      </c>
      <c r="E2681" t="s">
        <v>771</v>
      </c>
      <c r="F2681" t="str">
        <f>VLOOKUP(E2681,病床機能区分!$A$2:$C$14,3,0)</f>
        <v>09：休棟中（今後再開する予定）</v>
      </c>
      <c r="G2681" t="s">
        <v>1234</v>
      </c>
      <c r="H2681" t="s">
        <v>1176</v>
      </c>
      <c r="I2681">
        <v>226</v>
      </c>
      <c r="J2681" s="40"/>
    </row>
    <row r="2682" spans="1:10">
      <c r="A2682" t="s">
        <v>1135</v>
      </c>
      <c r="B2682" t="s">
        <v>846</v>
      </c>
      <c r="C2682" t="s">
        <v>1183</v>
      </c>
      <c r="D2682" t="str">
        <f>VLOOKUP(C2682,時点区分!$A$2:$C$8,3,0)</f>
        <v>04:R4年度病床機能報告_2022年時点</v>
      </c>
      <c r="E2682" t="s">
        <v>772</v>
      </c>
      <c r="F2682" t="str">
        <f>VLOOKUP(E2682,病床機能区分!$A$2:$C$14,3,0)</f>
        <v>10：休棟中（今後廃止する予定）</v>
      </c>
      <c r="G2682" t="s">
        <v>1236</v>
      </c>
      <c r="H2682" t="s">
        <v>1176</v>
      </c>
      <c r="I2682">
        <v>124</v>
      </c>
      <c r="J2682" s="40"/>
    </row>
    <row r="2683" spans="1:10">
      <c r="A2683" t="s">
        <v>1135</v>
      </c>
      <c r="B2683" t="s">
        <v>846</v>
      </c>
      <c r="C2683" t="s">
        <v>1183</v>
      </c>
      <c r="D2683" t="str">
        <f>VLOOKUP(C2683,時点区分!$A$2:$C$8,3,0)</f>
        <v>04:R4年度病床機能報告_2022年時点</v>
      </c>
      <c r="E2683" t="s">
        <v>784</v>
      </c>
      <c r="F2683" t="str">
        <f>VLOOKUP(E2683,病床機能区分!$A$2:$C$14,3,0)</f>
        <v>06：合計</v>
      </c>
      <c r="G2683" t="s">
        <v>1238</v>
      </c>
      <c r="H2683" t="s">
        <v>1176</v>
      </c>
      <c r="I2683">
        <v>2495</v>
      </c>
      <c r="J2683" s="40">
        <f>I2688</f>
        <v>1.3486486486486486</v>
      </c>
    </row>
    <row r="2684" spans="1:10">
      <c r="A2684" t="s">
        <v>1135</v>
      </c>
      <c r="B2684" t="s">
        <v>846</v>
      </c>
      <c r="C2684" t="s">
        <v>1184</v>
      </c>
      <c r="D2684" t="str">
        <f>VLOOKUP(C2684,時点区分!$A$2:$C$8,3,0)</f>
        <v>05:R4年度現状一致率</v>
      </c>
      <c r="E2684" t="s">
        <v>0</v>
      </c>
      <c r="F2684" t="str">
        <f>VLOOKUP(E2684,病床機能区分!$A$2:$C$14,3,0)</f>
        <v>01：高度急性期</v>
      </c>
      <c r="G2684" t="s">
        <v>1239</v>
      </c>
      <c r="H2684" t="s">
        <v>1270</v>
      </c>
      <c r="I2684">
        <v>7.5144508670520235E-2</v>
      </c>
      <c r="J2684" s="40"/>
    </row>
    <row r="2685" spans="1:10">
      <c r="A2685" t="s">
        <v>1135</v>
      </c>
      <c r="B2685" t="s">
        <v>846</v>
      </c>
      <c r="C2685" t="s">
        <v>1184</v>
      </c>
      <c r="D2685" t="str">
        <f>VLOOKUP(C2685,時点区分!$A$2:$C$8,3,0)</f>
        <v>05:R4年度現状一致率</v>
      </c>
      <c r="E2685" t="s">
        <v>1</v>
      </c>
      <c r="F2685" t="str">
        <f>VLOOKUP(E2685,病床機能区分!$A$2:$C$14,3,0)</f>
        <v>02：急性期</v>
      </c>
      <c r="G2685" t="s">
        <v>1241</v>
      </c>
      <c r="H2685" t="s">
        <v>1270</v>
      </c>
      <c r="I2685">
        <v>1.5568022440392706</v>
      </c>
      <c r="J2685" s="40"/>
    </row>
    <row r="2686" spans="1:10">
      <c r="A2686" t="s">
        <v>1135</v>
      </c>
      <c r="B2686" t="s">
        <v>846</v>
      </c>
      <c r="C2686" t="s">
        <v>1184</v>
      </c>
      <c r="D2686" t="str">
        <f>VLOOKUP(C2686,時点区分!$A$2:$C$8,3,0)</f>
        <v>05:R4年度現状一致率</v>
      </c>
      <c r="E2686" t="s">
        <v>2</v>
      </c>
      <c r="F2686" t="str">
        <f>VLOOKUP(E2686,病床機能区分!$A$2:$C$14,3,0)</f>
        <v>03：回復期</v>
      </c>
      <c r="G2686" t="s">
        <v>1243</v>
      </c>
      <c r="H2686" t="s">
        <v>1270</v>
      </c>
      <c r="I2686">
        <v>0.61389337641357022</v>
      </c>
      <c r="J2686" s="40"/>
    </row>
    <row r="2687" spans="1:10">
      <c r="A2687" t="s">
        <v>1135</v>
      </c>
      <c r="B2687" t="s">
        <v>846</v>
      </c>
      <c r="C2687" t="s">
        <v>1184</v>
      </c>
      <c r="D2687" t="str">
        <f>VLOOKUP(C2687,時点区分!$A$2:$C$8,3,0)</f>
        <v>05:R4年度現状一致率</v>
      </c>
      <c r="E2687" t="s">
        <v>3</v>
      </c>
      <c r="F2687" t="str">
        <f>VLOOKUP(E2687,病床機能区分!$A$2:$C$14,3,0)</f>
        <v>04：慢性期</v>
      </c>
      <c r="G2687" t="s">
        <v>1245</v>
      </c>
      <c r="H2687" t="s">
        <v>1270</v>
      </c>
      <c r="I2687">
        <v>3.6569767441860463</v>
      </c>
      <c r="J2687" s="40"/>
    </row>
    <row r="2688" spans="1:10">
      <c r="A2688" t="s">
        <v>1135</v>
      </c>
      <c r="B2688" t="s">
        <v>846</v>
      </c>
      <c r="C2688" t="s">
        <v>1184</v>
      </c>
      <c r="D2688" t="str">
        <f>VLOOKUP(C2688,時点区分!$A$2:$C$8,3,0)</f>
        <v>05:R4年度現状一致率</v>
      </c>
      <c r="E2688" t="s">
        <v>784</v>
      </c>
      <c r="F2688" t="str">
        <f>VLOOKUP(E2688,病床機能区分!$A$2:$C$14,3,0)</f>
        <v>06：合計</v>
      </c>
      <c r="G2688" t="s">
        <v>1247</v>
      </c>
      <c r="H2688" t="s">
        <v>1270</v>
      </c>
      <c r="I2688">
        <v>1.3486486486486486</v>
      </c>
      <c r="J2688" s="40"/>
    </row>
    <row r="2689" spans="1:10">
      <c r="A2689" t="s">
        <v>1135</v>
      </c>
      <c r="B2689" t="s">
        <v>846</v>
      </c>
      <c r="C2689" t="s">
        <v>1185</v>
      </c>
      <c r="D2689" t="str">
        <f>VLOOKUP(C2689,時点区分!$A$2:$C$8,3,0)</f>
        <v>06:R4年度病床機能報告_2025年時点</v>
      </c>
      <c r="E2689" t="s">
        <v>0</v>
      </c>
      <c r="F2689" t="str">
        <f>VLOOKUP(E2689,病床機能区分!$A$2:$C$14,3,0)</f>
        <v>01：高度急性期</v>
      </c>
      <c r="G2689" t="s">
        <v>1249</v>
      </c>
      <c r="H2689" t="s">
        <v>1176</v>
      </c>
      <c r="I2689">
        <v>26</v>
      </c>
      <c r="J2689" s="40">
        <f>I2697</f>
        <v>7.5144508670520235E-2</v>
      </c>
    </row>
    <row r="2690" spans="1:10">
      <c r="A2690" t="s">
        <v>1135</v>
      </c>
      <c r="B2690" t="s">
        <v>846</v>
      </c>
      <c r="C2690" t="s">
        <v>1185</v>
      </c>
      <c r="D2690" t="str">
        <f>VLOOKUP(C2690,時点区分!$A$2:$C$8,3,0)</f>
        <v>06:R4年度病床機能報告_2025年時点</v>
      </c>
      <c r="E2690" t="s">
        <v>1</v>
      </c>
      <c r="F2690" t="str">
        <f>VLOOKUP(E2690,病床機能区分!$A$2:$C$14,3,0)</f>
        <v>02：急性期</v>
      </c>
      <c r="G2690" t="s">
        <v>1251</v>
      </c>
      <c r="H2690" t="s">
        <v>1176</v>
      </c>
      <c r="I2690">
        <v>1051</v>
      </c>
      <c r="J2690" s="40">
        <f>I2698</f>
        <v>1.4740532959326789</v>
      </c>
    </row>
    <row r="2691" spans="1:10">
      <c r="A2691" t="s">
        <v>1135</v>
      </c>
      <c r="B2691" t="s">
        <v>846</v>
      </c>
      <c r="C2691" t="s">
        <v>1185</v>
      </c>
      <c r="D2691" t="str">
        <f>VLOOKUP(C2691,時点区分!$A$2:$C$8,3,0)</f>
        <v>06:R4年度病床機能報告_2025年時点</v>
      </c>
      <c r="E2691" t="s">
        <v>2</v>
      </c>
      <c r="F2691" t="str">
        <f>VLOOKUP(E2691,病床機能区分!$A$2:$C$14,3,0)</f>
        <v>03：回復期</v>
      </c>
      <c r="G2691" t="s">
        <v>1253</v>
      </c>
      <c r="H2691" t="s">
        <v>1176</v>
      </c>
      <c r="I2691">
        <v>585</v>
      </c>
      <c r="J2691" s="40">
        <f>I2699</f>
        <v>0.9450726978998385</v>
      </c>
    </row>
    <row r="2692" spans="1:10">
      <c r="A2692" t="s">
        <v>1135</v>
      </c>
      <c r="B2692" t="s">
        <v>846</v>
      </c>
      <c r="C2692" t="s">
        <v>1185</v>
      </c>
      <c r="D2692" t="str">
        <f>VLOOKUP(C2692,時点区分!$A$2:$C$8,3,0)</f>
        <v>06:R4年度病床機能報告_2025年時点</v>
      </c>
      <c r="E2692" t="s">
        <v>3</v>
      </c>
      <c r="F2692" t="str">
        <f>VLOOKUP(E2692,病床機能区分!$A$2:$C$14,3,0)</f>
        <v>04：慢性期</v>
      </c>
      <c r="G2692" t="s">
        <v>1255</v>
      </c>
      <c r="H2692" t="s">
        <v>1176</v>
      </c>
      <c r="I2692">
        <v>579</v>
      </c>
      <c r="J2692" s="40">
        <f>I2700</f>
        <v>3.3662790697674421</v>
      </c>
    </row>
    <row r="2693" spans="1:10">
      <c r="A2693" t="s">
        <v>1135</v>
      </c>
      <c r="B2693" t="s">
        <v>846</v>
      </c>
      <c r="C2693" t="s">
        <v>1185</v>
      </c>
      <c r="D2693" t="str">
        <f>VLOOKUP(C2693,時点区分!$A$2:$C$8,3,0)</f>
        <v>06:R4年度病床機能報告_2025年時点</v>
      </c>
      <c r="E2693" t="s">
        <v>779</v>
      </c>
      <c r="F2693" t="str">
        <f>VLOOKUP(E2693,病床機能区分!$A$2:$C$14,3,0)</f>
        <v>11：介護保険施設等へ移行予定</v>
      </c>
      <c r="G2693" t="s">
        <v>1257</v>
      </c>
      <c r="H2693" t="s">
        <v>1176</v>
      </c>
      <c r="I2693">
        <v>110</v>
      </c>
      <c r="J2693" s="40"/>
    </row>
    <row r="2694" spans="1:10">
      <c r="A2694" t="s">
        <v>1135</v>
      </c>
      <c r="B2694" t="s">
        <v>846</v>
      </c>
      <c r="C2694" t="s">
        <v>1185</v>
      </c>
      <c r="D2694" t="str">
        <f>VLOOKUP(C2694,時点区分!$A$2:$C$8,3,0)</f>
        <v>06:R4年度病床機能報告_2025年時点</v>
      </c>
      <c r="E2694" t="s">
        <v>780</v>
      </c>
      <c r="F2694" t="str">
        <f>VLOOKUP(E2694,病床機能区分!$A$2:$C$14,3,0)</f>
        <v>12：休棟予定</v>
      </c>
      <c r="G2694" t="s">
        <v>1259</v>
      </c>
      <c r="H2694" t="s">
        <v>1176</v>
      </c>
      <c r="I2694">
        <v>26</v>
      </c>
      <c r="J2694" s="40"/>
    </row>
    <row r="2695" spans="1:10">
      <c r="A2695" t="s">
        <v>1135</v>
      </c>
      <c r="B2695" t="s">
        <v>846</v>
      </c>
      <c r="C2695" t="s">
        <v>1185</v>
      </c>
      <c r="D2695" t="str">
        <f>VLOOKUP(C2695,時点区分!$A$2:$C$8,3,0)</f>
        <v>06:R4年度病床機能報告_2025年時点</v>
      </c>
      <c r="E2695" t="s">
        <v>781</v>
      </c>
      <c r="F2695" t="str">
        <f>VLOOKUP(E2695,病床機能区分!$A$2:$C$14,3,0)</f>
        <v>13：廃止予定</v>
      </c>
      <c r="G2695" t="s">
        <v>1261</v>
      </c>
      <c r="H2695" t="s">
        <v>1176</v>
      </c>
      <c r="I2695">
        <v>118</v>
      </c>
      <c r="J2695" s="40"/>
    </row>
    <row r="2696" spans="1:10">
      <c r="A2696" t="s">
        <v>1135</v>
      </c>
      <c r="B2696" t="s">
        <v>846</v>
      </c>
      <c r="C2696" t="s">
        <v>1185</v>
      </c>
      <c r="D2696" t="str">
        <f>VLOOKUP(C2696,時点区分!$A$2:$C$8,3,0)</f>
        <v>06:R4年度病床機能報告_2025年時点</v>
      </c>
      <c r="E2696" t="s">
        <v>784</v>
      </c>
      <c r="F2696" t="str">
        <f>VLOOKUP(E2696,病床機能区分!$A$2:$C$14,3,0)</f>
        <v>06：合計</v>
      </c>
      <c r="G2696" t="s">
        <v>1263</v>
      </c>
      <c r="H2696" t="s">
        <v>1176</v>
      </c>
      <c r="I2696">
        <v>2495</v>
      </c>
      <c r="J2696" s="40">
        <f>I2701</f>
        <v>1.3486486486486486</v>
      </c>
    </row>
    <row r="2697" spans="1:10">
      <c r="A2697" t="s">
        <v>1135</v>
      </c>
      <c r="B2697" t="s">
        <v>846</v>
      </c>
      <c r="C2697" t="s">
        <v>1278</v>
      </c>
      <c r="D2697" t="str">
        <f>VLOOKUP(C2697,時点区分!$A$2:$C$8,3,0)</f>
        <v>07:R4年度将来一致率</v>
      </c>
      <c r="E2697" t="s">
        <v>0</v>
      </c>
      <c r="F2697" t="str">
        <f>VLOOKUP(E2697,病床機能区分!$A$2:$C$14,3,0)</f>
        <v>01：高度急性期</v>
      </c>
      <c r="G2697" t="s">
        <v>1281</v>
      </c>
      <c r="H2697" t="s">
        <v>1270</v>
      </c>
      <c r="I2697">
        <v>7.5144508670520235E-2</v>
      </c>
      <c r="J2697" s="40"/>
    </row>
    <row r="2698" spans="1:10">
      <c r="A2698" t="s">
        <v>1135</v>
      </c>
      <c r="B2698" t="s">
        <v>846</v>
      </c>
      <c r="C2698" t="s">
        <v>1278</v>
      </c>
      <c r="D2698" t="str">
        <f>VLOOKUP(C2698,時点区分!$A$2:$C$8,3,0)</f>
        <v>07:R4年度将来一致率</v>
      </c>
      <c r="E2698" t="s">
        <v>1</v>
      </c>
      <c r="F2698" t="str">
        <f>VLOOKUP(E2698,病床機能区分!$A$2:$C$14,3,0)</f>
        <v>02：急性期</v>
      </c>
      <c r="G2698" t="s">
        <v>1283</v>
      </c>
      <c r="H2698" t="s">
        <v>1270</v>
      </c>
      <c r="I2698">
        <v>1.4740532959326789</v>
      </c>
      <c r="J2698" s="40"/>
    </row>
    <row r="2699" spans="1:10">
      <c r="A2699" t="s">
        <v>1135</v>
      </c>
      <c r="B2699" t="s">
        <v>846</v>
      </c>
      <c r="C2699" t="s">
        <v>1278</v>
      </c>
      <c r="D2699" t="str">
        <f>VLOOKUP(C2699,時点区分!$A$2:$C$8,3,0)</f>
        <v>07:R4年度将来一致率</v>
      </c>
      <c r="E2699" t="s">
        <v>2</v>
      </c>
      <c r="F2699" t="str">
        <f>VLOOKUP(E2699,病床機能区分!$A$2:$C$14,3,0)</f>
        <v>03：回復期</v>
      </c>
      <c r="G2699" t="s">
        <v>1285</v>
      </c>
      <c r="H2699" t="s">
        <v>1270</v>
      </c>
      <c r="I2699">
        <v>0.9450726978998385</v>
      </c>
      <c r="J2699" s="40"/>
    </row>
    <row r="2700" spans="1:10">
      <c r="A2700" t="s">
        <v>1135</v>
      </c>
      <c r="B2700" t="s">
        <v>846</v>
      </c>
      <c r="C2700" t="s">
        <v>1278</v>
      </c>
      <c r="D2700" t="str">
        <f>VLOOKUP(C2700,時点区分!$A$2:$C$8,3,0)</f>
        <v>07:R4年度将来一致率</v>
      </c>
      <c r="E2700" t="s">
        <v>3</v>
      </c>
      <c r="F2700" t="str">
        <f>VLOOKUP(E2700,病床機能区分!$A$2:$C$14,3,0)</f>
        <v>04：慢性期</v>
      </c>
      <c r="G2700" t="s">
        <v>1287</v>
      </c>
      <c r="H2700" t="s">
        <v>1270</v>
      </c>
      <c r="I2700">
        <v>3.3662790697674421</v>
      </c>
      <c r="J2700" s="40"/>
    </row>
    <row r="2701" spans="1:10" ht="14" thickBot="1">
      <c r="A2701" t="s">
        <v>1135</v>
      </c>
      <c r="B2701" t="s">
        <v>846</v>
      </c>
      <c r="C2701" t="s">
        <v>1278</v>
      </c>
      <c r="D2701" t="str">
        <f>VLOOKUP(C2701,時点区分!$A$2:$C$8,3,0)</f>
        <v>07:R4年度将来一致率</v>
      </c>
      <c r="E2701" t="s">
        <v>784</v>
      </c>
      <c r="F2701" t="str">
        <f>VLOOKUP(E2701,病床機能区分!$A$2:$C$14,3,0)</f>
        <v>06：合計</v>
      </c>
      <c r="G2701" t="s">
        <v>1289</v>
      </c>
      <c r="H2701" t="s">
        <v>1270</v>
      </c>
      <c r="I2701">
        <v>1.3486486486486486</v>
      </c>
      <c r="J2701" s="41"/>
    </row>
    <row r="2702" spans="1:10">
      <c r="A2702" t="s">
        <v>1135</v>
      </c>
      <c r="B2702" t="s">
        <v>847</v>
      </c>
      <c r="C2702" t="s">
        <v>1181</v>
      </c>
      <c r="D2702" t="str">
        <f>VLOOKUP(C2702,時点区分!$A$2:$C$8,3,0)</f>
        <v>01:現状ー構想策定時</v>
      </c>
      <c r="E2702" t="s">
        <v>0</v>
      </c>
      <c r="F2702" t="str">
        <f>VLOOKUP(E2702,病床機能区分!$A$2:$C$14,3,0)</f>
        <v>01：高度急性期</v>
      </c>
      <c r="G2702" t="s">
        <v>1186</v>
      </c>
      <c r="H2702" t="s">
        <v>1176</v>
      </c>
      <c r="I2702">
        <v>24</v>
      </c>
      <c r="J2702" s="39">
        <f t="shared" ref="J2702:J2705" si="66">I2717</f>
        <v>4.3557168784029036E-2</v>
      </c>
    </row>
    <row r="2703" spans="1:10">
      <c r="A2703" t="s">
        <v>1135</v>
      </c>
      <c r="B2703" t="s">
        <v>847</v>
      </c>
      <c r="C2703" t="s">
        <v>1181</v>
      </c>
      <c r="D2703" t="str">
        <f>VLOOKUP(C2703,時点区分!$A$2:$C$8,3,0)</f>
        <v>01:現状ー構想策定時</v>
      </c>
      <c r="E2703" t="s">
        <v>1</v>
      </c>
      <c r="F2703" t="str">
        <f>VLOOKUP(E2703,病床機能区分!$A$2:$C$14,3,0)</f>
        <v>02：急性期</v>
      </c>
      <c r="G2703" t="s">
        <v>1188</v>
      </c>
      <c r="H2703" t="s">
        <v>1176</v>
      </c>
      <c r="I2703">
        <v>1402</v>
      </c>
      <c r="J2703" s="40">
        <f t="shared" si="66"/>
        <v>1.8997289972899729</v>
      </c>
    </row>
    <row r="2704" spans="1:10">
      <c r="A2704" t="s">
        <v>1135</v>
      </c>
      <c r="B2704" t="s">
        <v>847</v>
      </c>
      <c r="C2704" t="s">
        <v>1181</v>
      </c>
      <c r="D2704" t="str">
        <f>VLOOKUP(C2704,時点区分!$A$2:$C$8,3,0)</f>
        <v>01:現状ー構想策定時</v>
      </c>
      <c r="E2704" t="s">
        <v>2</v>
      </c>
      <c r="F2704" t="str">
        <f>VLOOKUP(E2704,病床機能区分!$A$2:$C$14,3,0)</f>
        <v>03：回復期</v>
      </c>
      <c r="G2704" t="s">
        <v>1190</v>
      </c>
      <c r="H2704" t="s">
        <v>1176</v>
      </c>
      <c r="I2704">
        <v>226</v>
      </c>
      <c r="J2704" s="40">
        <f t="shared" si="66"/>
        <v>0.33580980683506684</v>
      </c>
    </row>
    <row r="2705" spans="1:10">
      <c r="A2705" t="s">
        <v>1135</v>
      </c>
      <c r="B2705" t="s">
        <v>847</v>
      </c>
      <c r="C2705" t="s">
        <v>1181</v>
      </c>
      <c r="D2705" t="str">
        <f>VLOOKUP(C2705,時点区分!$A$2:$C$8,3,0)</f>
        <v>01:現状ー構想策定時</v>
      </c>
      <c r="E2705" t="s">
        <v>3</v>
      </c>
      <c r="F2705" t="str">
        <f>VLOOKUP(E2705,病床機能区分!$A$2:$C$14,3,0)</f>
        <v>04：慢性期</v>
      </c>
      <c r="G2705" t="s">
        <v>1192</v>
      </c>
      <c r="H2705" t="s">
        <v>1176</v>
      </c>
      <c r="I2705">
        <v>814</v>
      </c>
      <c r="J2705" s="40">
        <f t="shared" si="66"/>
        <v>5.4266666666666667</v>
      </c>
    </row>
    <row r="2706" spans="1:10">
      <c r="A2706" t="s">
        <v>1135</v>
      </c>
      <c r="B2706" t="s">
        <v>847</v>
      </c>
      <c r="C2706" t="s">
        <v>1181</v>
      </c>
      <c r="D2706" t="str">
        <f>VLOOKUP(C2706,時点区分!$A$2:$C$8,3,0)</f>
        <v>01:現状ー構想策定時</v>
      </c>
      <c r="E2706" t="s">
        <v>783</v>
      </c>
      <c r="F2706" t="str">
        <f>VLOOKUP(E2706,病床機能区分!$A$2:$C$14,3,0)</f>
        <v>05：未報告</v>
      </c>
      <c r="G2706" t="s">
        <v>1194</v>
      </c>
      <c r="H2706" t="s">
        <v>1176</v>
      </c>
      <c r="I2706">
        <v>198</v>
      </c>
      <c r="J2706" s="40"/>
    </row>
    <row r="2707" spans="1:10">
      <c r="A2707" t="s">
        <v>1135</v>
      </c>
      <c r="B2707" t="s">
        <v>847</v>
      </c>
      <c r="C2707" t="s">
        <v>1181</v>
      </c>
      <c r="D2707" t="str">
        <f>VLOOKUP(C2707,時点区分!$A$2:$C$8,3,0)</f>
        <v>01:現状ー構想策定時</v>
      </c>
      <c r="E2707" t="s">
        <v>784</v>
      </c>
      <c r="F2707" t="str">
        <f>VLOOKUP(E2707,病床機能区分!$A$2:$C$14,3,0)</f>
        <v>06：合計</v>
      </c>
      <c r="G2707" t="s">
        <v>1196</v>
      </c>
      <c r="H2707" t="s">
        <v>1176</v>
      </c>
      <c r="I2707">
        <v>2664</v>
      </c>
      <c r="J2707" s="40">
        <f>I2721</f>
        <v>1.2613636363636365</v>
      </c>
    </row>
    <row r="2708" spans="1:10">
      <c r="A2708" t="s">
        <v>1135</v>
      </c>
      <c r="B2708" t="s">
        <v>847</v>
      </c>
      <c r="C2708" t="s">
        <v>1181</v>
      </c>
      <c r="D2708" t="str">
        <f>VLOOKUP(C2708,時点区分!$A$2:$C$8,3,0)</f>
        <v>01:現状ー構想策定時</v>
      </c>
      <c r="E2708" t="s">
        <v>785</v>
      </c>
      <c r="F2708" t="str">
        <f>VLOOKUP(E2708,病床機能区分!$A$2:$C$14,3,0)</f>
        <v>07：在宅医療等</v>
      </c>
      <c r="G2708" t="s">
        <v>1198</v>
      </c>
      <c r="H2708" t="s">
        <v>1176</v>
      </c>
      <c r="I2708">
        <v>2861</v>
      </c>
      <c r="J2708" s="40"/>
    </row>
    <row r="2709" spans="1:10">
      <c r="A2709" t="s">
        <v>1135</v>
      </c>
      <c r="B2709" t="s">
        <v>847</v>
      </c>
      <c r="C2709" t="s">
        <v>1181</v>
      </c>
      <c r="D2709" t="str">
        <f>VLOOKUP(C2709,時点区分!$A$2:$C$8,3,0)</f>
        <v>01:現状ー構想策定時</v>
      </c>
      <c r="E2709" t="s">
        <v>786</v>
      </c>
      <c r="F2709" t="str">
        <f>VLOOKUP(E2709,病床機能区分!$A$2:$C$14,3,0)</f>
        <v>08：うち訪問診療分</v>
      </c>
      <c r="G2709" t="s">
        <v>1200</v>
      </c>
      <c r="H2709" t="s">
        <v>1176</v>
      </c>
      <c r="I2709">
        <v>1154</v>
      </c>
      <c r="J2709" s="40"/>
    </row>
    <row r="2710" spans="1:10">
      <c r="A2710" t="s">
        <v>1135</v>
      </c>
      <c r="B2710" t="s">
        <v>847</v>
      </c>
      <c r="C2710" t="s">
        <v>1129</v>
      </c>
      <c r="D2710" t="str">
        <f>VLOOKUP(C2710,時点区分!$A$2:$C$8,3,0)</f>
        <v>02:将来</v>
      </c>
      <c r="E2710" t="s">
        <v>0</v>
      </c>
      <c r="F2710" t="str">
        <f>VLOOKUP(E2710,病床機能区分!$A$2:$C$14,3,0)</f>
        <v>01：高度急性期</v>
      </c>
      <c r="G2710" t="s">
        <v>1202</v>
      </c>
      <c r="H2710" t="s">
        <v>1176</v>
      </c>
      <c r="I2710">
        <v>551</v>
      </c>
      <c r="J2710" s="40">
        <f>I2717</f>
        <v>4.3557168784029036E-2</v>
      </c>
    </row>
    <row r="2711" spans="1:10">
      <c r="A2711" t="s">
        <v>1135</v>
      </c>
      <c r="B2711" t="s">
        <v>847</v>
      </c>
      <c r="C2711" t="s">
        <v>1129</v>
      </c>
      <c r="D2711" t="str">
        <f>VLOOKUP(C2711,時点区分!$A$2:$C$8,3,0)</f>
        <v>02:将来</v>
      </c>
      <c r="E2711" t="s">
        <v>1</v>
      </c>
      <c r="F2711" t="str">
        <f>VLOOKUP(E2711,病床機能区分!$A$2:$C$14,3,0)</f>
        <v>02：急性期</v>
      </c>
      <c r="G2711" t="s">
        <v>1204</v>
      </c>
      <c r="H2711" t="s">
        <v>1176</v>
      </c>
      <c r="I2711">
        <v>738</v>
      </c>
      <c r="J2711" s="40">
        <f>I2718</f>
        <v>1.8997289972899729</v>
      </c>
    </row>
    <row r="2712" spans="1:10">
      <c r="A2712" t="s">
        <v>1135</v>
      </c>
      <c r="B2712" t="s">
        <v>847</v>
      </c>
      <c r="C2712" t="s">
        <v>1129</v>
      </c>
      <c r="D2712" t="str">
        <f>VLOOKUP(C2712,時点区分!$A$2:$C$8,3,0)</f>
        <v>02:将来</v>
      </c>
      <c r="E2712" t="s">
        <v>2</v>
      </c>
      <c r="F2712" t="str">
        <f>VLOOKUP(E2712,病床機能区分!$A$2:$C$14,3,0)</f>
        <v>03：回復期</v>
      </c>
      <c r="G2712" t="s">
        <v>1206</v>
      </c>
      <c r="H2712" t="s">
        <v>1176</v>
      </c>
      <c r="I2712">
        <v>673</v>
      </c>
      <c r="J2712" s="40">
        <f>I2719</f>
        <v>0.33580980683506684</v>
      </c>
    </row>
    <row r="2713" spans="1:10">
      <c r="A2713" t="s">
        <v>1135</v>
      </c>
      <c r="B2713" t="s">
        <v>847</v>
      </c>
      <c r="C2713" t="s">
        <v>1129</v>
      </c>
      <c r="D2713" t="str">
        <f>VLOOKUP(C2713,時点区分!$A$2:$C$8,3,0)</f>
        <v>02:将来</v>
      </c>
      <c r="E2713" t="s">
        <v>3</v>
      </c>
      <c r="F2713" t="str">
        <f>VLOOKUP(E2713,病床機能区分!$A$2:$C$14,3,0)</f>
        <v>04：慢性期</v>
      </c>
      <c r="G2713" t="s">
        <v>1208</v>
      </c>
      <c r="H2713" t="s">
        <v>1176</v>
      </c>
      <c r="I2713">
        <v>150</v>
      </c>
      <c r="J2713" s="40">
        <f>I2720</f>
        <v>5.4266666666666667</v>
      </c>
    </row>
    <row r="2714" spans="1:10">
      <c r="A2714" t="s">
        <v>1135</v>
      </c>
      <c r="B2714" t="s">
        <v>847</v>
      </c>
      <c r="C2714" t="s">
        <v>1129</v>
      </c>
      <c r="D2714" t="str">
        <f>VLOOKUP(C2714,時点区分!$A$2:$C$8,3,0)</f>
        <v>02:将来</v>
      </c>
      <c r="E2714" t="s">
        <v>784</v>
      </c>
      <c r="F2714" t="str">
        <f>VLOOKUP(E2714,病床機能区分!$A$2:$C$14,3,0)</f>
        <v>06：合計</v>
      </c>
      <c r="G2714" t="s">
        <v>1210</v>
      </c>
      <c r="H2714" t="s">
        <v>1176</v>
      </c>
      <c r="I2714">
        <v>2112</v>
      </c>
      <c r="J2714" s="40">
        <f>I2721</f>
        <v>1.2613636363636365</v>
      </c>
    </row>
    <row r="2715" spans="1:10">
      <c r="A2715" t="s">
        <v>1135</v>
      </c>
      <c r="B2715" t="s">
        <v>847</v>
      </c>
      <c r="C2715" t="s">
        <v>1129</v>
      </c>
      <c r="D2715" t="str">
        <f>VLOOKUP(C2715,時点区分!$A$2:$C$8,3,0)</f>
        <v>02:将来</v>
      </c>
      <c r="E2715" t="s">
        <v>785</v>
      </c>
      <c r="F2715" t="str">
        <f>VLOOKUP(E2715,病床機能区分!$A$2:$C$14,3,0)</f>
        <v>07：在宅医療等</v>
      </c>
      <c r="G2715" t="s">
        <v>1212</v>
      </c>
      <c r="H2715" t="s">
        <v>1176</v>
      </c>
      <c r="I2715">
        <v>-3827</v>
      </c>
      <c r="J2715" s="40"/>
    </row>
    <row r="2716" spans="1:10">
      <c r="A2716" t="s">
        <v>1135</v>
      </c>
      <c r="B2716" t="s">
        <v>847</v>
      </c>
      <c r="C2716" t="s">
        <v>1129</v>
      </c>
      <c r="D2716" t="str">
        <f>VLOOKUP(C2716,時点区分!$A$2:$C$8,3,0)</f>
        <v>02:将来</v>
      </c>
      <c r="E2716" t="s">
        <v>786</v>
      </c>
      <c r="F2716" t="str">
        <f>VLOOKUP(E2716,病床機能区分!$A$2:$C$14,3,0)</f>
        <v>08：うち訪問診療分</v>
      </c>
      <c r="G2716" t="s">
        <v>1214</v>
      </c>
      <c r="H2716" t="s">
        <v>1176</v>
      </c>
      <c r="I2716">
        <v>-1507</v>
      </c>
      <c r="J2716" s="40"/>
    </row>
    <row r="2717" spans="1:10">
      <c r="A2717" t="s">
        <v>1135</v>
      </c>
      <c r="B2717" t="s">
        <v>847</v>
      </c>
      <c r="C2717" t="s">
        <v>1182</v>
      </c>
      <c r="D2717" t="str">
        <f>VLOOKUP(C2717,時点区分!$A$2:$C$8,3,0)</f>
        <v>03:構想策定時一致率</v>
      </c>
      <c r="E2717" t="s">
        <v>0</v>
      </c>
      <c r="F2717" t="str">
        <f>VLOOKUP(E2717,病床機能区分!$A$2:$C$14,3,0)</f>
        <v>01：高度急性期</v>
      </c>
      <c r="G2717" t="s">
        <v>1216</v>
      </c>
      <c r="H2717" t="s">
        <v>1270</v>
      </c>
      <c r="I2717">
        <v>4.3557168784029036E-2</v>
      </c>
      <c r="J2717" s="40"/>
    </row>
    <row r="2718" spans="1:10">
      <c r="A2718" t="s">
        <v>1135</v>
      </c>
      <c r="B2718" t="s">
        <v>847</v>
      </c>
      <c r="C2718" t="s">
        <v>1182</v>
      </c>
      <c r="D2718" t="str">
        <f>VLOOKUP(C2718,時点区分!$A$2:$C$8,3,0)</f>
        <v>03:構想策定時一致率</v>
      </c>
      <c r="E2718" t="s">
        <v>1</v>
      </c>
      <c r="F2718" t="str">
        <f>VLOOKUP(E2718,病床機能区分!$A$2:$C$14,3,0)</f>
        <v>02：急性期</v>
      </c>
      <c r="G2718" t="s">
        <v>1218</v>
      </c>
      <c r="H2718" t="s">
        <v>1270</v>
      </c>
      <c r="I2718">
        <v>1.8997289972899729</v>
      </c>
      <c r="J2718" s="40"/>
    </row>
    <row r="2719" spans="1:10">
      <c r="A2719" t="s">
        <v>1135</v>
      </c>
      <c r="B2719" t="s">
        <v>847</v>
      </c>
      <c r="C2719" t="s">
        <v>1182</v>
      </c>
      <c r="D2719" t="str">
        <f>VLOOKUP(C2719,時点区分!$A$2:$C$8,3,0)</f>
        <v>03:構想策定時一致率</v>
      </c>
      <c r="E2719" t="s">
        <v>2</v>
      </c>
      <c r="F2719" t="str">
        <f>VLOOKUP(E2719,病床機能区分!$A$2:$C$14,3,0)</f>
        <v>03：回復期</v>
      </c>
      <c r="G2719" t="s">
        <v>1220</v>
      </c>
      <c r="H2719" t="s">
        <v>1270</v>
      </c>
      <c r="I2719">
        <v>0.33580980683506684</v>
      </c>
      <c r="J2719" s="40"/>
    </row>
    <row r="2720" spans="1:10">
      <c r="A2720" t="s">
        <v>1135</v>
      </c>
      <c r="B2720" t="s">
        <v>847</v>
      </c>
      <c r="C2720" t="s">
        <v>1182</v>
      </c>
      <c r="D2720" t="str">
        <f>VLOOKUP(C2720,時点区分!$A$2:$C$8,3,0)</f>
        <v>03:構想策定時一致率</v>
      </c>
      <c r="E2720" t="s">
        <v>3</v>
      </c>
      <c r="F2720" t="str">
        <f>VLOOKUP(E2720,病床機能区分!$A$2:$C$14,3,0)</f>
        <v>04：慢性期</v>
      </c>
      <c r="G2720" t="s">
        <v>1222</v>
      </c>
      <c r="H2720" t="s">
        <v>1270</v>
      </c>
      <c r="I2720">
        <v>5.4266666666666667</v>
      </c>
      <c r="J2720" s="40"/>
    </row>
    <row r="2721" spans="1:10">
      <c r="A2721" t="s">
        <v>1135</v>
      </c>
      <c r="B2721" t="s">
        <v>847</v>
      </c>
      <c r="C2721" t="s">
        <v>1182</v>
      </c>
      <c r="D2721" t="str">
        <f>VLOOKUP(C2721,時点区分!$A$2:$C$8,3,0)</f>
        <v>03:構想策定時一致率</v>
      </c>
      <c r="E2721" t="s">
        <v>784</v>
      </c>
      <c r="F2721" t="str">
        <f>VLOOKUP(E2721,病床機能区分!$A$2:$C$14,3,0)</f>
        <v>06：合計</v>
      </c>
      <c r="G2721" t="s">
        <v>1224</v>
      </c>
      <c r="H2721" t="s">
        <v>1270</v>
      </c>
      <c r="I2721">
        <v>1.2613636363636365</v>
      </c>
      <c r="J2721" s="40"/>
    </row>
    <row r="2722" spans="1:10">
      <c r="A2722" t="s">
        <v>1135</v>
      </c>
      <c r="B2722" t="s">
        <v>847</v>
      </c>
      <c r="C2722" t="s">
        <v>1183</v>
      </c>
      <c r="D2722" t="str">
        <f>VLOOKUP(C2722,時点区分!$A$2:$C$8,3,0)</f>
        <v>04:R4年度病床機能報告_2022年時点</v>
      </c>
      <c r="E2722" t="s">
        <v>0</v>
      </c>
      <c r="F2722" t="str">
        <f>VLOOKUP(E2722,病床機能区分!$A$2:$C$14,3,0)</f>
        <v>01：高度急性期</v>
      </c>
      <c r="G2722" t="s">
        <v>1226</v>
      </c>
      <c r="H2722" t="s">
        <v>1176</v>
      </c>
      <c r="I2722">
        <v>20</v>
      </c>
      <c r="J2722" s="40">
        <f>I2729</f>
        <v>3.6297640653357534E-2</v>
      </c>
    </row>
    <row r="2723" spans="1:10">
      <c r="A2723" t="s">
        <v>1135</v>
      </c>
      <c r="B2723" t="s">
        <v>847</v>
      </c>
      <c r="C2723" t="s">
        <v>1183</v>
      </c>
      <c r="D2723" t="str">
        <f>VLOOKUP(C2723,時点区分!$A$2:$C$8,3,0)</f>
        <v>04:R4年度病床機能報告_2022年時点</v>
      </c>
      <c r="E2723" t="s">
        <v>1</v>
      </c>
      <c r="F2723" t="str">
        <f>VLOOKUP(E2723,病床機能区分!$A$2:$C$14,3,0)</f>
        <v>02：急性期</v>
      </c>
      <c r="G2723" t="s">
        <v>1228</v>
      </c>
      <c r="H2723" t="s">
        <v>1176</v>
      </c>
      <c r="I2723">
        <v>1243</v>
      </c>
      <c r="J2723" s="40">
        <f t="shared" ref="J2723:J2725" si="67">I2730</f>
        <v>1.6842818428184281</v>
      </c>
    </row>
    <row r="2724" spans="1:10">
      <c r="A2724" t="s">
        <v>1135</v>
      </c>
      <c r="B2724" t="s">
        <v>847</v>
      </c>
      <c r="C2724" t="s">
        <v>1183</v>
      </c>
      <c r="D2724" t="str">
        <f>VLOOKUP(C2724,時点区分!$A$2:$C$8,3,0)</f>
        <v>04:R4年度病床機能報告_2022年時点</v>
      </c>
      <c r="E2724" t="s">
        <v>2</v>
      </c>
      <c r="F2724" t="str">
        <f>VLOOKUP(E2724,病床機能区分!$A$2:$C$14,3,0)</f>
        <v>03：回復期</v>
      </c>
      <c r="G2724" t="s">
        <v>1230</v>
      </c>
      <c r="H2724" t="s">
        <v>1176</v>
      </c>
      <c r="I2724">
        <v>226</v>
      </c>
      <c r="J2724" s="40">
        <f t="shared" si="67"/>
        <v>0.33580980683506684</v>
      </c>
    </row>
    <row r="2725" spans="1:10">
      <c r="A2725" t="s">
        <v>1135</v>
      </c>
      <c r="B2725" t="s">
        <v>847</v>
      </c>
      <c r="C2725" t="s">
        <v>1183</v>
      </c>
      <c r="D2725" t="str">
        <f>VLOOKUP(C2725,時点区分!$A$2:$C$8,3,0)</f>
        <v>04:R4年度病床機能報告_2022年時点</v>
      </c>
      <c r="E2725" t="s">
        <v>3</v>
      </c>
      <c r="F2725" t="str">
        <f>VLOOKUP(E2725,病床機能区分!$A$2:$C$14,3,0)</f>
        <v>04：慢性期</v>
      </c>
      <c r="G2725" t="s">
        <v>1232</v>
      </c>
      <c r="H2725" t="s">
        <v>1176</v>
      </c>
      <c r="I2725">
        <v>598</v>
      </c>
      <c r="J2725" s="40">
        <f t="shared" si="67"/>
        <v>3.9866666666666668</v>
      </c>
    </row>
    <row r="2726" spans="1:10">
      <c r="A2726" t="s">
        <v>1135</v>
      </c>
      <c r="B2726" t="s">
        <v>847</v>
      </c>
      <c r="C2726" t="s">
        <v>1183</v>
      </c>
      <c r="D2726" t="str">
        <f>VLOOKUP(C2726,時点区分!$A$2:$C$8,3,0)</f>
        <v>04:R4年度病床機能報告_2022年時点</v>
      </c>
      <c r="E2726" t="s">
        <v>771</v>
      </c>
      <c r="F2726" t="str">
        <f>VLOOKUP(E2726,病床機能区分!$A$2:$C$14,3,0)</f>
        <v>09：休棟中（今後再開する予定）</v>
      </c>
      <c r="G2726" t="s">
        <v>1234</v>
      </c>
      <c r="H2726" t="s">
        <v>1176</v>
      </c>
      <c r="I2726">
        <v>86</v>
      </c>
      <c r="J2726" s="40"/>
    </row>
    <row r="2727" spans="1:10">
      <c r="A2727" t="s">
        <v>1135</v>
      </c>
      <c r="B2727" t="s">
        <v>847</v>
      </c>
      <c r="C2727" t="s">
        <v>1183</v>
      </c>
      <c r="D2727" t="str">
        <f>VLOOKUP(C2727,時点区分!$A$2:$C$8,3,0)</f>
        <v>04:R4年度病床機能報告_2022年時点</v>
      </c>
      <c r="E2727" t="s">
        <v>772</v>
      </c>
      <c r="F2727" t="str">
        <f>VLOOKUP(E2727,病床機能区分!$A$2:$C$14,3,0)</f>
        <v>10：休棟中（今後廃止する予定）</v>
      </c>
      <c r="G2727" t="s">
        <v>1236</v>
      </c>
      <c r="H2727" t="s">
        <v>1176</v>
      </c>
      <c r="I2727">
        <v>0</v>
      </c>
      <c r="J2727" s="40"/>
    </row>
    <row r="2728" spans="1:10">
      <c r="A2728" t="s">
        <v>1135</v>
      </c>
      <c r="B2728" t="s">
        <v>847</v>
      </c>
      <c r="C2728" t="s">
        <v>1183</v>
      </c>
      <c r="D2728" t="str">
        <f>VLOOKUP(C2728,時点区分!$A$2:$C$8,3,0)</f>
        <v>04:R4年度病床機能報告_2022年時点</v>
      </c>
      <c r="E2728" t="s">
        <v>784</v>
      </c>
      <c r="F2728" t="str">
        <f>VLOOKUP(E2728,病床機能区分!$A$2:$C$14,3,0)</f>
        <v>06：合計</v>
      </c>
      <c r="G2728" t="s">
        <v>1238</v>
      </c>
      <c r="H2728" t="s">
        <v>1176</v>
      </c>
      <c r="I2728">
        <v>2173</v>
      </c>
      <c r="J2728" s="40">
        <f>I2733</f>
        <v>1.0288825757575757</v>
      </c>
    </row>
    <row r="2729" spans="1:10">
      <c r="A2729" t="s">
        <v>1135</v>
      </c>
      <c r="B2729" t="s">
        <v>847</v>
      </c>
      <c r="C2729" t="s">
        <v>1184</v>
      </c>
      <c r="D2729" t="str">
        <f>VLOOKUP(C2729,時点区分!$A$2:$C$8,3,0)</f>
        <v>05:R4年度現状一致率</v>
      </c>
      <c r="E2729" t="s">
        <v>0</v>
      </c>
      <c r="F2729" t="str">
        <f>VLOOKUP(E2729,病床機能区分!$A$2:$C$14,3,0)</f>
        <v>01：高度急性期</v>
      </c>
      <c r="G2729" t="s">
        <v>1239</v>
      </c>
      <c r="H2729" t="s">
        <v>1270</v>
      </c>
      <c r="I2729">
        <v>3.6297640653357534E-2</v>
      </c>
      <c r="J2729" s="40"/>
    </row>
    <row r="2730" spans="1:10">
      <c r="A2730" t="s">
        <v>1135</v>
      </c>
      <c r="B2730" t="s">
        <v>847</v>
      </c>
      <c r="C2730" t="s">
        <v>1184</v>
      </c>
      <c r="D2730" t="str">
        <f>VLOOKUP(C2730,時点区分!$A$2:$C$8,3,0)</f>
        <v>05:R4年度現状一致率</v>
      </c>
      <c r="E2730" t="s">
        <v>1</v>
      </c>
      <c r="F2730" t="str">
        <f>VLOOKUP(E2730,病床機能区分!$A$2:$C$14,3,0)</f>
        <v>02：急性期</v>
      </c>
      <c r="G2730" t="s">
        <v>1241</v>
      </c>
      <c r="H2730" t="s">
        <v>1270</v>
      </c>
      <c r="I2730">
        <v>1.6842818428184281</v>
      </c>
      <c r="J2730" s="40"/>
    </row>
    <row r="2731" spans="1:10">
      <c r="A2731" t="s">
        <v>1135</v>
      </c>
      <c r="B2731" t="s">
        <v>847</v>
      </c>
      <c r="C2731" t="s">
        <v>1184</v>
      </c>
      <c r="D2731" t="str">
        <f>VLOOKUP(C2731,時点区分!$A$2:$C$8,3,0)</f>
        <v>05:R4年度現状一致率</v>
      </c>
      <c r="E2731" t="s">
        <v>2</v>
      </c>
      <c r="F2731" t="str">
        <f>VLOOKUP(E2731,病床機能区分!$A$2:$C$14,3,0)</f>
        <v>03：回復期</v>
      </c>
      <c r="G2731" t="s">
        <v>1243</v>
      </c>
      <c r="H2731" t="s">
        <v>1270</v>
      </c>
      <c r="I2731">
        <v>0.33580980683506684</v>
      </c>
      <c r="J2731" s="40"/>
    </row>
    <row r="2732" spans="1:10">
      <c r="A2732" t="s">
        <v>1135</v>
      </c>
      <c r="B2732" t="s">
        <v>847</v>
      </c>
      <c r="C2732" t="s">
        <v>1184</v>
      </c>
      <c r="D2732" t="str">
        <f>VLOOKUP(C2732,時点区分!$A$2:$C$8,3,0)</f>
        <v>05:R4年度現状一致率</v>
      </c>
      <c r="E2732" t="s">
        <v>3</v>
      </c>
      <c r="F2732" t="str">
        <f>VLOOKUP(E2732,病床機能区分!$A$2:$C$14,3,0)</f>
        <v>04：慢性期</v>
      </c>
      <c r="G2732" t="s">
        <v>1245</v>
      </c>
      <c r="H2732" t="s">
        <v>1270</v>
      </c>
      <c r="I2732">
        <v>3.9866666666666668</v>
      </c>
      <c r="J2732" s="40"/>
    </row>
    <row r="2733" spans="1:10">
      <c r="A2733" t="s">
        <v>1135</v>
      </c>
      <c r="B2733" t="s">
        <v>847</v>
      </c>
      <c r="C2733" t="s">
        <v>1184</v>
      </c>
      <c r="D2733" t="str">
        <f>VLOOKUP(C2733,時点区分!$A$2:$C$8,3,0)</f>
        <v>05:R4年度現状一致率</v>
      </c>
      <c r="E2733" t="s">
        <v>784</v>
      </c>
      <c r="F2733" t="str">
        <f>VLOOKUP(E2733,病床機能区分!$A$2:$C$14,3,0)</f>
        <v>06：合計</v>
      </c>
      <c r="G2733" t="s">
        <v>1247</v>
      </c>
      <c r="H2733" t="s">
        <v>1270</v>
      </c>
      <c r="I2733">
        <v>1.0288825757575757</v>
      </c>
      <c r="J2733" s="40"/>
    </row>
    <row r="2734" spans="1:10">
      <c r="A2734" t="s">
        <v>1135</v>
      </c>
      <c r="B2734" t="s">
        <v>847</v>
      </c>
      <c r="C2734" t="s">
        <v>1185</v>
      </c>
      <c r="D2734" t="str">
        <f>VLOOKUP(C2734,時点区分!$A$2:$C$8,3,0)</f>
        <v>06:R4年度病床機能報告_2025年時点</v>
      </c>
      <c r="E2734" t="s">
        <v>0</v>
      </c>
      <c r="F2734" t="str">
        <f>VLOOKUP(E2734,病床機能区分!$A$2:$C$14,3,0)</f>
        <v>01：高度急性期</v>
      </c>
      <c r="G2734" t="s">
        <v>1249</v>
      </c>
      <c r="H2734" t="s">
        <v>1176</v>
      </c>
      <c r="I2734">
        <v>20</v>
      </c>
      <c r="J2734" s="40">
        <f>I2742</f>
        <v>3.6297640653357534E-2</v>
      </c>
    </row>
    <row r="2735" spans="1:10">
      <c r="A2735" t="s">
        <v>1135</v>
      </c>
      <c r="B2735" t="s">
        <v>847</v>
      </c>
      <c r="C2735" t="s">
        <v>1185</v>
      </c>
      <c r="D2735" t="str">
        <f>VLOOKUP(C2735,時点区分!$A$2:$C$8,3,0)</f>
        <v>06:R4年度病床機能報告_2025年時点</v>
      </c>
      <c r="E2735" t="s">
        <v>1</v>
      </c>
      <c r="F2735" t="str">
        <f>VLOOKUP(E2735,病床機能区分!$A$2:$C$14,3,0)</f>
        <v>02：急性期</v>
      </c>
      <c r="G2735" t="s">
        <v>1251</v>
      </c>
      <c r="H2735" t="s">
        <v>1176</v>
      </c>
      <c r="I2735">
        <v>1234</v>
      </c>
      <c r="J2735" s="40">
        <f>I2743</f>
        <v>1.6720867208672088</v>
      </c>
    </row>
    <row r="2736" spans="1:10">
      <c r="A2736" t="s">
        <v>1135</v>
      </c>
      <c r="B2736" t="s">
        <v>847</v>
      </c>
      <c r="C2736" t="s">
        <v>1185</v>
      </c>
      <c r="D2736" t="str">
        <f>VLOOKUP(C2736,時点区分!$A$2:$C$8,3,0)</f>
        <v>06:R4年度病床機能報告_2025年時点</v>
      </c>
      <c r="E2736" t="s">
        <v>2</v>
      </c>
      <c r="F2736" t="str">
        <f>VLOOKUP(E2736,病床機能区分!$A$2:$C$14,3,0)</f>
        <v>03：回復期</v>
      </c>
      <c r="G2736" t="s">
        <v>1253</v>
      </c>
      <c r="H2736" t="s">
        <v>1176</v>
      </c>
      <c r="I2736">
        <v>275</v>
      </c>
      <c r="J2736" s="40">
        <f>I2744</f>
        <v>0.40861812778603268</v>
      </c>
    </row>
    <row r="2737" spans="1:10">
      <c r="A2737" t="s">
        <v>1135</v>
      </c>
      <c r="B2737" t="s">
        <v>847</v>
      </c>
      <c r="C2737" t="s">
        <v>1185</v>
      </c>
      <c r="D2737" t="str">
        <f>VLOOKUP(C2737,時点区分!$A$2:$C$8,3,0)</f>
        <v>06:R4年度病床機能報告_2025年時点</v>
      </c>
      <c r="E2737" t="s">
        <v>3</v>
      </c>
      <c r="F2737" t="str">
        <f>VLOOKUP(E2737,病床機能区分!$A$2:$C$14,3,0)</f>
        <v>04：慢性期</v>
      </c>
      <c r="G2737" t="s">
        <v>1255</v>
      </c>
      <c r="H2737" t="s">
        <v>1176</v>
      </c>
      <c r="I2737">
        <v>563</v>
      </c>
      <c r="J2737" s="40">
        <f>I2745</f>
        <v>3.7533333333333334</v>
      </c>
    </row>
    <row r="2738" spans="1:10">
      <c r="A2738" t="s">
        <v>1135</v>
      </c>
      <c r="B2738" t="s">
        <v>847</v>
      </c>
      <c r="C2738" t="s">
        <v>1185</v>
      </c>
      <c r="D2738" t="str">
        <f>VLOOKUP(C2738,時点区分!$A$2:$C$8,3,0)</f>
        <v>06:R4年度病床機能報告_2025年時点</v>
      </c>
      <c r="E2738" t="s">
        <v>779</v>
      </c>
      <c r="F2738" t="str">
        <f>VLOOKUP(E2738,病床機能区分!$A$2:$C$14,3,0)</f>
        <v>11：介護保険施設等へ移行予定</v>
      </c>
      <c r="G2738" t="s">
        <v>1257</v>
      </c>
      <c r="H2738" t="s">
        <v>1176</v>
      </c>
      <c r="I2738">
        <v>81</v>
      </c>
      <c r="J2738" s="40"/>
    </row>
    <row r="2739" spans="1:10">
      <c r="A2739" t="s">
        <v>1135</v>
      </c>
      <c r="B2739" t="s">
        <v>847</v>
      </c>
      <c r="C2739" t="s">
        <v>1185</v>
      </c>
      <c r="D2739" t="str">
        <f>VLOOKUP(C2739,時点区分!$A$2:$C$8,3,0)</f>
        <v>06:R4年度病床機能報告_2025年時点</v>
      </c>
      <c r="E2739" t="s">
        <v>780</v>
      </c>
      <c r="F2739" t="str">
        <f>VLOOKUP(E2739,病床機能区分!$A$2:$C$14,3,0)</f>
        <v>12：休棟予定</v>
      </c>
      <c r="G2739" t="s">
        <v>1259</v>
      </c>
      <c r="H2739" t="s">
        <v>1176</v>
      </c>
      <c r="I2739">
        <v>0</v>
      </c>
      <c r="J2739" s="40"/>
    </row>
    <row r="2740" spans="1:10">
      <c r="A2740" t="s">
        <v>1135</v>
      </c>
      <c r="B2740" t="s">
        <v>847</v>
      </c>
      <c r="C2740" t="s">
        <v>1185</v>
      </c>
      <c r="D2740" t="str">
        <f>VLOOKUP(C2740,時点区分!$A$2:$C$8,3,0)</f>
        <v>06:R4年度病床機能報告_2025年時点</v>
      </c>
      <c r="E2740" t="s">
        <v>781</v>
      </c>
      <c r="F2740" t="str">
        <f>VLOOKUP(E2740,病床機能区分!$A$2:$C$14,3,0)</f>
        <v>13：廃止予定</v>
      </c>
      <c r="G2740" t="s">
        <v>1261</v>
      </c>
      <c r="H2740" t="s">
        <v>1176</v>
      </c>
      <c r="I2740">
        <v>0</v>
      </c>
      <c r="J2740" s="40"/>
    </row>
    <row r="2741" spans="1:10">
      <c r="A2741" t="s">
        <v>1135</v>
      </c>
      <c r="B2741" t="s">
        <v>847</v>
      </c>
      <c r="C2741" t="s">
        <v>1185</v>
      </c>
      <c r="D2741" t="str">
        <f>VLOOKUP(C2741,時点区分!$A$2:$C$8,3,0)</f>
        <v>06:R4年度病床機能報告_2025年時点</v>
      </c>
      <c r="E2741" t="s">
        <v>784</v>
      </c>
      <c r="F2741" t="str">
        <f>VLOOKUP(E2741,病床機能区分!$A$2:$C$14,3,0)</f>
        <v>06：合計</v>
      </c>
      <c r="G2741" t="s">
        <v>1263</v>
      </c>
      <c r="H2741" t="s">
        <v>1176</v>
      </c>
      <c r="I2741">
        <v>2173</v>
      </c>
      <c r="J2741" s="40">
        <f>I2746</f>
        <v>1.0288825757575757</v>
      </c>
    </row>
    <row r="2742" spans="1:10">
      <c r="A2742" t="s">
        <v>1135</v>
      </c>
      <c r="B2742" t="s">
        <v>847</v>
      </c>
      <c r="C2742" t="s">
        <v>1278</v>
      </c>
      <c r="D2742" t="str">
        <f>VLOOKUP(C2742,時点区分!$A$2:$C$8,3,0)</f>
        <v>07:R4年度将来一致率</v>
      </c>
      <c r="E2742" t="s">
        <v>0</v>
      </c>
      <c r="F2742" t="str">
        <f>VLOOKUP(E2742,病床機能区分!$A$2:$C$14,3,0)</f>
        <v>01：高度急性期</v>
      </c>
      <c r="G2742" t="s">
        <v>1281</v>
      </c>
      <c r="H2742" t="s">
        <v>1270</v>
      </c>
      <c r="I2742">
        <v>3.6297640653357534E-2</v>
      </c>
      <c r="J2742" s="40"/>
    </row>
    <row r="2743" spans="1:10">
      <c r="A2743" t="s">
        <v>1135</v>
      </c>
      <c r="B2743" t="s">
        <v>847</v>
      </c>
      <c r="C2743" t="s">
        <v>1278</v>
      </c>
      <c r="D2743" t="str">
        <f>VLOOKUP(C2743,時点区分!$A$2:$C$8,3,0)</f>
        <v>07:R4年度将来一致率</v>
      </c>
      <c r="E2743" t="s">
        <v>1</v>
      </c>
      <c r="F2743" t="str">
        <f>VLOOKUP(E2743,病床機能区分!$A$2:$C$14,3,0)</f>
        <v>02：急性期</v>
      </c>
      <c r="G2743" t="s">
        <v>1283</v>
      </c>
      <c r="H2743" t="s">
        <v>1270</v>
      </c>
      <c r="I2743">
        <v>1.6720867208672088</v>
      </c>
      <c r="J2743" s="40"/>
    </row>
    <row r="2744" spans="1:10">
      <c r="A2744" t="s">
        <v>1135</v>
      </c>
      <c r="B2744" t="s">
        <v>847</v>
      </c>
      <c r="C2744" t="s">
        <v>1278</v>
      </c>
      <c r="D2744" t="str">
        <f>VLOOKUP(C2744,時点区分!$A$2:$C$8,3,0)</f>
        <v>07:R4年度将来一致率</v>
      </c>
      <c r="E2744" t="s">
        <v>2</v>
      </c>
      <c r="F2744" t="str">
        <f>VLOOKUP(E2744,病床機能区分!$A$2:$C$14,3,0)</f>
        <v>03：回復期</v>
      </c>
      <c r="G2744" t="s">
        <v>1285</v>
      </c>
      <c r="H2744" t="s">
        <v>1270</v>
      </c>
      <c r="I2744">
        <v>0.40861812778603268</v>
      </c>
      <c r="J2744" s="40"/>
    </row>
    <row r="2745" spans="1:10">
      <c r="A2745" t="s">
        <v>1135</v>
      </c>
      <c r="B2745" t="s">
        <v>847</v>
      </c>
      <c r="C2745" t="s">
        <v>1278</v>
      </c>
      <c r="D2745" t="str">
        <f>VLOOKUP(C2745,時点区分!$A$2:$C$8,3,0)</f>
        <v>07:R4年度将来一致率</v>
      </c>
      <c r="E2745" t="s">
        <v>3</v>
      </c>
      <c r="F2745" t="str">
        <f>VLOOKUP(E2745,病床機能区分!$A$2:$C$14,3,0)</f>
        <v>04：慢性期</v>
      </c>
      <c r="G2745" t="s">
        <v>1287</v>
      </c>
      <c r="H2745" t="s">
        <v>1270</v>
      </c>
      <c r="I2745">
        <v>3.7533333333333334</v>
      </c>
      <c r="J2745" s="40"/>
    </row>
    <row r="2746" spans="1:10" ht="14" thickBot="1">
      <c r="A2746" t="s">
        <v>1135</v>
      </c>
      <c r="B2746" t="s">
        <v>847</v>
      </c>
      <c r="C2746" t="s">
        <v>1278</v>
      </c>
      <c r="D2746" t="str">
        <f>VLOOKUP(C2746,時点区分!$A$2:$C$8,3,0)</f>
        <v>07:R4年度将来一致率</v>
      </c>
      <c r="E2746" t="s">
        <v>784</v>
      </c>
      <c r="F2746" t="str">
        <f>VLOOKUP(E2746,病床機能区分!$A$2:$C$14,3,0)</f>
        <v>06：合計</v>
      </c>
      <c r="G2746" t="s">
        <v>1289</v>
      </c>
      <c r="H2746" t="s">
        <v>1270</v>
      </c>
      <c r="I2746">
        <v>1.0288825757575757</v>
      </c>
      <c r="J2746" s="41"/>
    </row>
    <row r="2747" spans="1:10">
      <c r="A2747" t="s">
        <v>1135</v>
      </c>
      <c r="B2747" t="s">
        <v>848</v>
      </c>
      <c r="C2747" t="s">
        <v>1181</v>
      </c>
      <c r="D2747" t="str">
        <f>VLOOKUP(C2747,時点区分!$A$2:$C$8,3,0)</f>
        <v>01:現状ー構想策定時</v>
      </c>
      <c r="E2747" t="s">
        <v>0</v>
      </c>
      <c r="F2747" t="str">
        <f>VLOOKUP(E2747,病床機能区分!$A$2:$C$14,3,0)</f>
        <v>01：高度急性期</v>
      </c>
      <c r="G2747" t="s">
        <v>1186</v>
      </c>
      <c r="H2747" t="s">
        <v>1176</v>
      </c>
      <c r="I2747">
        <v>0</v>
      </c>
      <c r="J2747" s="39">
        <f>I2762</f>
        <v>0</v>
      </c>
    </row>
    <row r="2748" spans="1:10">
      <c r="A2748" t="s">
        <v>1135</v>
      </c>
      <c r="B2748" t="s">
        <v>848</v>
      </c>
      <c r="C2748" t="s">
        <v>1181</v>
      </c>
      <c r="D2748" t="str">
        <f>VLOOKUP(C2748,時点区分!$A$2:$C$8,3,0)</f>
        <v>01:現状ー構想策定時</v>
      </c>
      <c r="E2748" t="s">
        <v>1</v>
      </c>
      <c r="F2748" t="str">
        <f>VLOOKUP(E2748,病床機能区分!$A$2:$C$14,3,0)</f>
        <v>02：急性期</v>
      </c>
      <c r="G2748" t="s">
        <v>1188</v>
      </c>
      <c r="H2748" t="s">
        <v>1176</v>
      </c>
      <c r="I2748">
        <v>978</v>
      </c>
      <c r="J2748" s="40">
        <f>I2763</f>
        <v>2.2076749435665914</v>
      </c>
    </row>
    <row r="2749" spans="1:10">
      <c r="A2749" t="s">
        <v>1135</v>
      </c>
      <c r="B2749" t="s">
        <v>848</v>
      </c>
      <c r="C2749" t="s">
        <v>1181</v>
      </c>
      <c r="D2749" t="str">
        <f>VLOOKUP(C2749,時点区分!$A$2:$C$8,3,0)</f>
        <v>01:現状ー構想策定時</v>
      </c>
      <c r="E2749" t="s">
        <v>2</v>
      </c>
      <c r="F2749" t="str">
        <f>VLOOKUP(E2749,病床機能区分!$A$2:$C$14,3,0)</f>
        <v>03：回復期</v>
      </c>
      <c r="G2749" t="s">
        <v>1190</v>
      </c>
      <c r="H2749" t="s">
        <v>1176</v>
      </c>
      <c r="I2749">
        <v>79</v>
      </c>
      <c r="J2749" s="40">
        <f>I2764</f>
        <v>0.21122994652406418</v>
      </c>
    </row>
    <row r="2750" spans="1:10">
      <c r="A2750" t="s">
        <v>1135</v>
      </c>
      <c r="B2750" t="s">
        <v>848</v>
      </c>
      <c r="C2750" t="s">
        <v>1181</v>
      </c>
      <c r="D2750" t="str">
        <f>VLOOKUP(C2750,時点区分!$A$2:$C$8,3,0)</f>
        <v>01:現状ー構想策定時</v>
      </c>
      <c r="E2750" t="s">
        <v>3</v>
      </c>
      <c r="F2750" t="str">
        <f>VLOOKUP(E2750,病床機能区分!$A$2:$C$14,3,0)</f>
        <v>04：慢性期</v>
      </c>
      <c r="G2750" t="s">
        <v>1192</v>
      </c>
      <c r="H2750" t="s">
        <v>1176</v>
      </c>
      <c r="I2750">
        <v>640</v>
      </c>
      <c r="J2750" s="40">
        <f>I2765</f>
        <v>9.1428571428571423</v>
      </c>
    </row>
    <row r="2751" spans="1:10">
      <c r="A2751" t="s">
        <v>1135</v>
      </c>
      <c r="B2751" t="s">
        <v>848</v>
      </c>
      <c r="C2751" t="s">
        <v>1181</v>
      </c>
      <c r="D2751" t="str">
        <f>VLOOKUP(C2751,時点区分!$A$2:$C$8,3,0)</f>
        <v>01:現状ー構想策定時</v>
      </c>
      <c r="E2751" t="s">
        <v>783</v>
      </c>
      <c r="F2751" t="str">
        <f>VLOOKUP(E2751,病床機能区分!$A$2:$C$14,3,0)</f>
        <v>05：未報告</v>
      </c>
      <c r="G2751" t="s">
        <v>1194</v>
      </c>
      <c r="H2751" t="s">
        <v>1176</v>
      </c>
      <c r="I2751">
        <v>301</v>
      </c>
      <c r="J2751" s="40"/>
    </row>
    <row r="2752" spans="1:10">
      <c r="A2752" t="s">
        <v>1135</v>
      </c>
      <c r="B2752" t="s">
        <v>848</v>
      </c>
      <c r="C2752" t="s">
        <v>1181</v>
      </c>
      <c r="D2752" t="str">
        <f>VLOOKUP(C2752,時点区分!$A$2:$C$8,3,0)</f>
        <v>01:現状ー構想策定時</v>
      </c>
      <c r="E2752" t="s">
        <v>784</v>
      </c>
      <c r="F2752" t="str">
        <f>VLOOKUP(E2752,病床機能区分!$A$2:$C$14,3,0)</f>
        <v>06：合計</v>
      </c>
      <c r="G2752" t="s">
        <v>1196</v>
      </c>
      <c r="H2752" t="s">
        <v>1176</v>
      </c>
      <c r="I2752">
        <v>1998</v>
      </c>
      <c r="J2752" s="40">
        <f>I2766</f>
        <v>1.5781990521327014</v>
      </c>
    </row>
    <row r="2753" spans="1:10">
      <c r="A2753" t="s">
        <v>1135</v>
      </c>
      <c r="B2753" t="s">
        <v>848</v>
      </c>
      <c r="C2753" t="s">
        <v>1181</v>
      </c>
      <c r="D2753" t="str">
        <f>VLOOKUP(C2753,時点区分!$A$2:$C$8,3,0)</f>
        <v>01:現状ー構想策定時</v>
      </c>
      <c r="E2753" t="s">
        <v>785</v>
      </c>
      <c r="F2753" t="str">
        <f>VLOOKUP(E2753,病床機能区分!$A$2:$C$14,3,0)</f>
        <v>07：在宅医療等</v>
      </c>
      <c r="G2753" t="s">
        <v>1198</v>
      </c>
      <c r="H2753" t="s">
        <v>1176</v>
      </c>
      <c r="I2753">
        <v>1569</v>
      </c>
      <c r="J2753" s="40"/>
    </row>
    <row r="2754" spans="1:10">
      <c r="A2754" t="s">
        <v>1135</v>
      </c>
      <c r="B2754" t="s">
        <v>848</v>
      </c>
      <c r="C2754" t="s">
        <v>1181</v>
      </c>
      <c r="D2754" t="str">
        <f>VLOOKUP(C2754,時点区分!$A$2:$C$8,3,0)</f>
        <v>01:現状ー構想策定時</v>
      </c>
      <c r="E2754" t="s">
        <v>786</v>
      </c>
      <c r="F2754" t="str">
        <f>VLOOKUP(E2754,病床機能区分!$A$2:$C$14,3,0)</f>
        <v>08：うち訪問診療分</v>
      </c>
      <c r="G2754" t="s">
        <v>1200</v>
      </c>
      <c r="H2754" t="s">
        <v>1176</v>
      </c>
      <c r="I2754">
        <v>532</v>
      </c>
      <c r="J2754" s="40"/>
    </row>
    <row r="2755" spans="1:10">
      <c r="A2755" t="s">
        <v>1135</v>
      </c>
      <c r="B2755" t="s">
        <v>848</v>
      </c>
      <c r="C2755" t="s">
        <v>1129</v>
      </c>
      <c r="D2755" t="str">
        <f>VLOOKUP(C2755,時点区分!$A$2:$C$8,3,0)</f>
        <v>02:将来</v>
      </c>
      <c r="E2755" t="s">
        <v>0</v>
      </c>
      <c r="F2755" t="str">
        <f>VLOOKUP(E2755,病床機能区分!$A$2:$C$14,3,0)</f>
        <v>01：高度急性期</v>
      </c>
      <c r="G2755" t="s">
        <v>1202</v>
      </c>
      <c r="H2755" t="s">
        <v>1176</v>
      </c>
      <c r="I2755">
        <v>379</v>
      </c>
      <c r="J2755" s="40">
        <f>I2762</f>
        <v>0</v>
      </c>
    </row>
    <row r="2756" spans="1:10">
      <c r="A2756" t="s">
        <v>1135</v>
      </c>
      <c r="B2756" t="s">
        <v>848</v>
      </c>
      <c r="C2756" t="s">
        <v>1129</v>
      </c>
      <c r="D2756" t="str">
        <f>VLOOKUP(C2756,時点区分!$A$2:$C$8,3,0)</f>
        <v>02:将来</v>
      </c>
      <c r="E2756" t="s">
        <v>1</v>
      </c>
      <c r="F2756" t="str">
        <f>VLOOKUP(E2756,病床機能区分!$A$2:$C$14,3,0)</f>
        <v>02：急性期</v>
      </c>
      <c r="G2756" t="s">
        <v>1204</v>
      </c>
      <c r="H2756" t="s">
        <v>1176</v>
      </c>
      <c r="I2756">
        <v>443</v>
      </c>
      <c r="J2756" s="40">
        <f>I2763</f>
        <v>2.2076749435665914</v>
      </c>
    </row>
    <row r="2757" spans="1:10">
      <c r="A2757" t="s">
        <v>1135</v>
      </c>
      <c r="B2757" t="s">
        <v>848</v>
      </c>
      <c r="C2757" t="s">
        <v>1129</v>
      </c>
      <c r="D2757" t="str">
        <f>VLOOKUP(C2757,時点区分!$A$2:$C$8,3,0)</f>
        <v>02:将来</v>
      </c>
      <c r="E2757" t="s">
        <v>2</v>
      </c>
      <c r="F2757" t="str">
        <f>VLOOKUP(E2757,病床機能区分!$A$2:$C$14,3,0)</f>
        <v>03：回復期</v>
      </c>
      <c r="G2757" t="s">
        <v>1206</v>
      </c>
      <c r="H2757" t="s">
        <v>1176</v>
      </c>
      <c r="I2757">
        <v>374</v>
      </c>
      <c r="J2757" s="40">
        <f>I2764</f>
        <v>0.21122994652406418</v>
      </c>
    </row>
    <row r="2758" spans="1:10">
      <c r="A2758" t="s">
        <v>1135</v>
      </c>
      <c r="B2758" t="s">
        <v>848</v>
      </c>
      <c r="C2758" t="s">
        <v>1129</v>
      </c>
      <c r="D2758" t="str">
        <f>VLOOKUP(C2758,時点区分!$A$2:$C$8,3,0)</f>
        <v>02:将来</v>
      </c>
      <c r="E2758" t="s">
        <v>3</v>
      </c>
      <c r="F2758" t="str">
        <f>VLOOKUP(E2758,病床機能区分!$A$2:$C$14,3,0)</f>
        <v>04：慢性期</v>
      </c>
      <c r="G2758" t="s">
        <v>1208</v>
      </c>
      <c r="H2758" t="s">
        <v>1176</v>
      </c>
      <c r="I2758">
        <v>70</v>
      </c>
      <c r="J2758" s="40">
        <f>I2765</f>
        <v>9.1428571428571423</v>
      </c>
    </row>
    <row r="2759" spans="1:10">
      <c r="A2759" t="s">
        <v>1135</v>
      </c>
      <c r="B2759" t="s">
        <v>848</v>
      </c>
      <c r="C2759" t="s">
        <v>1129</v>
      </c>
      <c r="D2759" t="str">
        <f>VLOOKUP(C2759,時点区分!$A$2:$C$8,3,0)</f>
        <v>02:将来</v>
      </c>
      <c r="E2759" t="s">
        <v>784</v>
      </c>
      <c r="F2759" t="str">
        <f>VLOOKUP(E2759,病床機能区分!$A$2:$C$14,3,0)</f>
        <v>06：合計</v>
      </c>
      <c r="G2759" t="s">
        <v>1210</v>
      </c>
      <c r="H2759" t="s">
        <v>1176</v>
      </c>
      <c r="I2759">
        <v>1266</v>
      </c>
      <c r="J2759" s="40">
        <f>I2766</f>
        <v>1.5781990521327014</v>
      </c>
    </row>
    <row r="2760" spans="1:10">
      <c r="A2760" t="s">
        <v>1135</v>
      </c>
      <c r="B2760" t="s">
        <v>848</v>
      </c>
      <c r="C2760" t="s">
        <v>1129</v>
      </c>
      <c r="D2760" t="str">
        <f>VLOOKUP(C2760,時点区分!$A$2:$C$8,3,0)</f>
        <v>02:将来</v>
      </c>
      <c r="E2760" t="s">
        <v>785</v>
      </c>
      <c r="F2760" t="str">
        <f>VLOOKUP(E2760,病床機能区分!$A$2:$C$14,3,0)</f>
        <v>07：在宅医療等</v>
      </c>
      <c r="G2760" t="s">
        <v>1212</v>
      </c>
      <c r="H2760" t="s">
        <v>1176</v>
      </c>
      <c r="I2760">
        <v>-2186</v>
      </c>
      <c r="J2760" s="40"/>
    </row>
    <row r="2761" spans="1:10">
      <c r="A2761" t="s">
        <v>1135</v>
      </c>
      <c r="B2761" t="s">
        <v>848</v>
      </c>
      <c r="C2761" t="s">
        <v>1129</v>
      </c>
      <c r="D2761" t="str">
        <f>VLOOKUP(C2761,時点区分!$A$2:$C$8,3,0)</f>
        <v>02:将来</v>
      </c>
      <c r="E2761" t="s">
        <v>786</v>
      </c>
      <c r="F2761" t="str">
        <f>VLOOKUP(E2761,病床機能区分!$A$2:$C$14,3,0)</f>
        <v>08：うち訪問診療分</v>
      </c>
      <c r="G2761" t="s">
        <v>1214</v>
      </c>
      <c r="H2761" t="s">
        <v>1176</v>
      </c>
      <c r="I2761">
        <v>-699</v>
      </c>
      <c r="J2761" s="40"/>
    </row>
    <row r="2762" spans="1:10">
      <c r="A2762" t="s">
        <v>1135</v>
      </c>
      <c r="B2762" t="s">
        <v>848</v>
      </c>
      <c r="C2762" t="s">
        <v>1182</v>
      </c>
      <c r="D2762" t="str">
        <f>VLOOKUP(C2762,時点区分!$A$2:$C$8,3,0)</f>
        <v>03:構想策定時一致率</v>
      </c>
      <c r="E2762" t="s">
        <v>0</v>
      </c>
      <c r="F2762" t="str">
        <f>VLOOKUP(E2762,病床機能区分!$A$2:$C$14,3,0)</f>
        <v>01：高度急性期</v>
      </c>
      <c r="G2762" t="s">
        <v>1216</v>
      </c>
      <c r="H2762" t="s">
        <v>1270</v>
      </c>
      <c r="I2762">
        <v>0</v>
      </c>
      <c r="J2762" s="40"/>
    </row>
    <row r="2763" spans="1:10">
      <c r="A2763" t="s">
        <v>1135</v>
      </c>
      <c r="B2763" t="s">
        <v>848</v>
      </c>
      <c r="C2763" t="s">
        <v>1182</v>
      </c>
      <c r="D2763" t="str">
        <f>VLOOKUP(C2763,時点区分!$A$2:$C$8,3,0)</f>
        <v>03:構想策定時一致率</v>
      </c>
      <c r="E2763" t="s">
        <v>1</v>
      </c>
      <c r="F2763" t="str">
        <f>VLOOKUP(E2763,病床機能区分!$A$2:$C$14,3,0)</f>
        <v>02：急性期</v>
      </c>
      <c r="G2763" t="s">
        <v>1218</v>
      </c>
      <c r="H2763" t="s">
        <v>1270</v>
      </c>
      <c r="I2763">
        <v>2.2076749435665914</v>
      </c>
      <c r="J2763" s="40"/>
    </row>
    <row r="2764" spans="1:10">
      <c r="A2764" t="s">
        <v>1135</v>
      </c>
      <c r="B2764" t="s">
        <v>848</v>
      </c>
      <c r="C2764" t="s">
        <v>1182</v>
      </c>
      <c r="D2764" t="str">
        <f>VLOOKUP(C2764,時点区分!$A$2:$C$8,3,0)</f>
        <v>03:構想策定時一致率</v>
      </c>
      <c r="E2764" t="s">
        <v>2</v>
      </c>
      <c r="F2764" t="str">
        <f>VLOOKUP(E2764,病床機能区分!$A$2:$C$14,3,0)</f>
        <v>03：回復期</v>
      </c>
      <c r="G2764" t="s">
        <v>1220</v>
      </c>
      <c r="H2764" t="s">
        <v>1270</v>
      </c>
      <c r="I2764">
        <v>0.21122994652406418</v>
      </c>
      <c r="J2764" s="40"/>
    </row>
    <row r="2765" spans="1:10">
      <c r="A2765" t="s">
        <v>1135</v>
      </c>
      <c r="B2765" t="s">
        <v>848</v>
      </c>
      <c r="C2765" t="s">
        <v>1182</v>
      </c>
      <c r="D2765" t="str">
        <f>VLOOKUP(C2765,時点区分!$A$2:$C$8,3,0)</f>
        <v>03:構想策定時一致率</v>
      </c>
      <c r="E2765" t="s">
        <v>3</v>
      </c>
      <c r="F2765" t="str">
        <f>VLOOKUP(E2765,病床機能区分!$A$2:$C$14,3,0)</f>
        <v>04：慢性期</v>
      </c>
      <c r="G2765" t="s">
        <v>1222</v>
      </c>
      <c r="H2765" t="s">
        <v>1270</v>
      </c>
      <c r="I2765">
        <v>9.1428571428571423</v>
      </c>
      <c r="J2765" s="40"/>
    </row>
    <row r="2766" spans="1:10">
      <c r="A2766" t="s">
        <v>1135</v>
      </c>
      <c r="B2766" t="s">
        <v>848</v>
      </c>
      <c r="C2766" t="s">
        <v>1182</v>
      </c>
      <c r="D2766" t="str">
        <f>VLOOKUP(C2766,時点区分!$A$2:$C$8,3,0)</f>
        <v>03:構想策定時一致率</v>
      </c>
      <c r="E2766" t="s">
        <v>784</v>
      </c>
      <c r="F2766" t="str">
        <f>VLOOKUP(E2766,病床機能区分!$A$2:$C$14,3,0)</f>
        <v>06：合計</v>
      </c>
      <c r="G2766" t="s">
        <v>1224</v>
      </c>
      <c r="H2766" t="s">
        <v>1270</v>
      </c>
      <c r="I2766">
        <v>1.5781990521327014</v>
      </c>
      <c r="J2766" s="40"/>
    </row>
    <row r="2767" spans="1:10">
      <c r="A2767" t="s">
        <v>1135</v>
      </c>
      <c r="B2767" t="s">
        <v>848</v>
      </c>
      <c r="C2767" t="s">
        <v>1183</v>
      </c>
      <c r="D2767" t="str">
        <f>VLOOKUP(C2767,時点区分!$A$2:$C$8,3,0)</f>
        <v>04:R4年度病床機能報告_2022年時点</v>
      </c>
      <c r="E2767" t="s">
        <v>0</v>
      </c>
      <c r="F2767" t="str">
        <f>VLOOKUP(E2767,病床機能区分!$A$2:$C$14,3,0)</f>
        <v>01：高度急性期</v>
      </c>
      <c r="G2767" t="s">
        <v>1226</v>
      </c>
      <c r="H2767" t="s">
        <v>1176</v>
      </c>
      <c r="I2767">
        <v>0</v>
      </c>
      <c r="J2767" s="40">
        <f>I2774</f>
        <v>0</v>
      </c>
    </row>
    <row r="2768" spans="1:10">
      <c r="A2768" t="s">
        <v>1135</v>
      </c>
      <c r="B2768" t="s">
        <v>848</v>
      </c>
      <c r="C2768" t="s">
        <v>1183</v>
      </c>
      <c r="D2768" t="str">
        <f>VLOOKUP(C2768,時点区分!$A$2:$C$8,3,0)</f>
        <v>04:R4年度病床機能報告_2022年時点</v>
      </c>
      <c r="E2768" t="s">
        <v>1</v>
      </c>
      <c r="F2768" t="str">
        <f>VLOOKUP(E2768,病床機能区分!$A$2:$C$14,3,0)</f>
        <v>02：急性期</v>
      </c>
      <c r="G2768" t="s">
        <v>1228</v>
      </c>
      <c r="H2768" t="s">
        <v>1176</v>
      </c>
      <c r="I2768">
        <v>644</v>
      </c>
      <c r="J2768" s="40">
        <f t="shared" ref="J2768:J2770" si="68">I2775</f>
        <v>1.4537246049661399</v>
      </c>
    </row>
    <row r="2769" spans="1:10">
      <c r="A2769" t="s">
        <v>1135</v>
      </c>
      <c r="B2769" t="s">
        <v>848</v>
      </c>
      <c r="C2769" t="s">
        <v>1183</v>
      </c>
      <c r="D2769" t="str">
        <f>VLOOKUP(C2769,時点区分!$A$2:$C$8,3,0)</f>
        <v>04:R4年度病床機能報告_2022年時点</v>
      </c>
      <c r="E2769" t="s">
        <v>2</v>
      </c>
      <c r="F2769" t="str">
        <f>VLOOKUP(E2769,病床機能区分!$A$2:$C$14,3,0)</f>
        <v>03：回復期</v>
      </c>
      <c r="G2769" t="s">
        <v>1230</v>
      </c>
      <c r="H2769" t="s">
        <v>1176</v>
      </c>
      <c r="I2769">
        <v>108</v>
      </c>
      <c r="J2769" s="40">
        <f t="shared" si="68"/>
        <v>0.28877005347593582</v>
      </c>
    </row>
    <row r="2770" spans="1:10">
      <c r="A2770" t="s">
        <v>1135</v>
      </c>
      <c r="B2770" t="s">
        <v>848</v>
      </c>
      <c r="C2770" t="s">
        <v>1183</v>
      </c>
      <c r="D2770" t="str">
        <f>VLOOKUP(C2770,時点区分!$A$2:$C$8,3,0)</f>
        <v>04:R4年度病床機能報告_2022年時点</v>
      </c>
      <c r="E2770" t="s">
        <v>3</v>
      </c>
      <c r="F2770" t="str">
        <f>VLOOKUP(E2770,病床機能区分!$A$2:$C$14,3,0)</f>
        <v>04：慢性期</v>
      </c>
      <c r="G2770" t="s">
        <v>1232</v>
      </c>
      <c r="H2770" t="s">
        <v>1176</v>
      </c>
      <c r="I2770">
        <v>475</v>
      </c>
      <c r="J2770" s="40">
        <f t="shared" si="68"/>
        <v>6.7857142857142856</v>
      </c>
    </row>
    <row r="2771" spans="1:10">
      <c r="A2771" t="s">
        <v>1135</v>
      </c>
      <c r="B2771" t="s">
        <v>848</v>
      </c>
      <c r="C2771" t="s">
        <v>1183</v>
      </c>
      <c r="D2771" t="str">
        <f>VLOOKUP(C2771,時点区分!$A$2:$C$8,3,0)</f>
        <v>04:R4年度病床機能報告_2022年時点</v>
      </c>
      <c r="E2771" t="s">
        <v>771</v>
      </c>
      <c r="F2771" t="str">
        <f>VLOOKUP(E2771,病床機能区分!$A$2:$C$14,3,0)</f>
        <v>09：休棟中（今後再開する予定）</v>
      </c>
      <c r="G2771" t="s">
        <v>1234</v>
      </c>
      <c r="H2771" t="s">
        <v>1176</v>
      </c>
      <c r="I2771">
        <v>20</v>
      </c>
      <c r="J2771" s="40"/>
    </row>
    <row r="2772" spans="1:10">
      <c r="A2772" t="s">
        <v>1135</v>
      </c>
      <c r="B2772" t="s">
        <v>848</v>
      </c>
      <c r="C2772" t="s">
        <v>1183</v>
      </c>
      <c r="D2772" t="str">
        <f>VLOOKUP(C2772,時点区分!$A$2:$C$8,3,0)</f>
        <v>04:R4年度病床機能報告_2022年時点</v>
      </c>
      <c r="E2772" t="s">
        <v>772</v>
      </c>
      <c r="F2772" t="str">
        <f>VLOOKUP(E2772,病床機能区分!$A$2:$C$14,3,0)</f>
        <v>10：休棟中（今後廃止する予定）</v>
      </c>
      <c r="G2772" t="s">
        <v>1236</v>
      </c>
      <c r="H2772" t="s">
        <v>1176</v>
      </c>
      <c r="I2772">
        <v>199</v>
      </c>
      <c r="J2772" s="40"/>
    </row>
    <row r="2773" spans="1:10">
      <c r="A2773" t="s">
        <v>1135</v>
      </c>
      <c r="B2773" t="s">
        <v>848</v>
      </c>
      <c r="C2773" t="s">
        <v>1183</v>
      </c>
      <c r="D2773" t="str">
        <f>VLOOKUP(C2773,時点区分!$A$2:$C$8,3,0)</f>
        <v>04:R4年度病床機能報告_2022年時点</v>
      </c>
      <c r="E2773" t="s">
        <v>784</v>
      </c>
      <c r="F2773" t="str">
        <f>VLOOKUP(E2773,病床機能区分!$A$2:$C$14,3,0)</f>
        <v>06：合計</v>
      </c>
      <c r="G2773" t="s">
        <v>1238</v>
      </c>
      <c r="H2773" t="s">
        <v>1176</v>
      </c>
      <c r="I2773">
        <v>1446</v>
      </c>
      <c r="J2773" s="40">
        <f>I2778</f>
        <v>1.1421800947867298</v>
      </c>
    </row>
    <row r="2774" spans="1:10">
      <c r="A2774" t="s">
        <v>1135</v>
      </c>
      <c r="B2774" t="s">
        <v>848</v>
      </c>
      <c r="C2774" t="s">
        <v>1184</v>
      </c>
      <c r="D2774" t="str">
        <f>VLOOKUP(C2774,時点区分!$A$2:$C$8,3,0)</f>
        <v>05:R4年度現状一致率</v>
      </c>
      <c r="E2774" t="s">
        <v>0</v>
      </c>
      <c r="F2774" t="str">
        <f>VLOOKUP(E2774,病床機能区分!$A$2:$C$14,3,0)</f>
        <v>01：高度急性期</v>
      </c>
      <c r="G2774" t="s">
        <v>1239</v>
      </c>
      <c r="H2774" t="s">
        <v>1270</v>
      </c>
      <c r="I2774">
        <v>0</v>
      </c>
      <c r="J2774" s="40"/>
    </row>
    <row r="2775" spans="1:10">
      <c r="A2775" t="s">
        <v>1135</v>
      </c>
      <c r="B2775" t="s">
        <v>848</v>
      </c>
      <c r="C2775" t="s">
        <v>1184</v>
      </c>
      <c r="D2775" t="str">
        <f>VLOOKUP(C2775,時点区分!$A$2:$C$8,3,0)</f>
        <v>05:R4年度現状一致率</v>
      </c>
      <c r="E2775" t="s">
        <v>1</v>
      </c>
      <c r="F2775" t="str">
        <f>VLOOKUP(E2775,病床機能区分!$A$2:$C$14,3,0)</f>
        <v>02：急性期</v>
      </c>
      <c r="G2775" t="s">
        <v>1241</v>
      </c>
      <c r="H2775" t="s">
        <v>1270</v>
      </c>
      <c r="I2775">
        <v>1.4537246049661399</v>
      </c>
      <c r="J2775" s="40"/>
    </row>
    <row r="2776" spans="1:10">
      <c r="A2776" t="s">
        <v>1135</v>
      </c>
      <c r="B2776" t="s">
        <v>848</v>
      </c>
      <c r="C2776" t="s">
        <v>1184</v>
      </c>
      <c r="D2776" t="str">
        <f>VLOOKUP(C2776,時点区分!$A$2:$C$8,3,0)</f>
        <v>05:R4年度現状一致率</v>
      </c>
      <c r="E2776" t="s">
        <v>2</v>
      </c>
      <c r="F2776" t="str">
        <f>VLOOKUP(E2776,病床機能区分!$A$2:$C$14,3,0)</f>
        <v>03：回復期</v>
      </c>
      <c r="G2776" t="s">
        <v>1243</v>
      </c>
      <c r="H2776" t="s">
        <v>1270</v>
      </c>
      <c r="I2776">
        <v>0.28877005347593582</v>
      </c>
      <c r="J2776" s="40"/>
    </row>
    <row r="2777" spans="1:10">
      <c r="A2777" t="s">
        <v>1135</v>
      </c>
      <c r="B2777" t="s">
        <v>848</v>
      </c>
      <c r="C2777" t="s">
        <v>1184</v>
      </c>
      <c r="D2777" t="str">
        <f>VLOOKUP(C2777,時点区分!$A$2:$C$8,3,0)</f>
        <v>05:R4年度現状一致率</v>
      </c>
      <c r="E2777" t="s">
        <v>3</v>
      </c>
      <c r="F2777" t="str">
        <f>VLOOKUP(E2777,病床機能区分!$A$2:$C$14,3,0)</f>
        <v>04：慢性期</v>
      </c>
      <c r="G2777" t="s">
        <v>1245</v>
      </c>
      <c r="H2777" t="s">
        <v>1270</v>
      </c>
      <c r="I2777">
        <v>6.7857142857142856</v>
      </c>
      <c r="J2777" s="40"/>
    </row>
    <row r="2778" spans="1:10">
      <c r="A2778" t="s">
        <v>1135</v>
      </c>
      <c r="B2778" t="s">
        <v>848</v>
      </c>
      <c r="C2778" t="s">
        <v>1184</v>
      </c>
      <c r="D2778" t="str">
        <f>VLOOKUP(C2778,時点区分!$A$2:$C$8,3,0)</f>
        <v>05:R4年度現状一致率</v>
      </c>
      <c r="E2778" t="s">
        <v>784</v>
      </c>
      <c r="F2778" t="str">
        <f>VLOOKUP(E2778,病床機能区分!$A$2:$C$14,3,0)</f>
        <v>06：合計</v>
      </c>
      <c r="G2778" t="s">
        <v>1247</v>
      </c>
      <c r="H2778" t="s">
        <v>1270</v>
      </c>
      <c r="I2778">
        <v>1.1421800947867298</v>
      </c>
      <c r="J2778" s="40"/>
    </row>
    <row r="2779" spans="1:10">
      <c r="A2779" t="s">
        <v>1135</v>
      </c>
      <c r="B2779" t="s">
        <v>848</v>
      </c>
      <c r="C2779" t="s">
        <v>1185</v>
      </c>
      <c r="D2779" t="str">
        <f>VLOOKUP(C2779,時点区分!$A$2:$C$8,3,0)</f>
        <v>06:R4年度病床機能報告_2025年時点</v>
      </c>
      <c r="E2779" t="s">
        <v>0</v>
      </c>
      <c r="F2779" t="str">
        <f>VLOOKUP(E2779,病床機能区分!$A$2:$C$14,3,0)</f>
        <v>01：高度急性期</v>
      </c>
      <c r="G2779" t="s">
        <v>1249</v>
      </c>
      <c r="H2779" t="s">
        <v>1176</v>
      </c>
      <c r="I2779">
        <v>0</v>
      </c>
      <c r="J2779" s="40">
        <f>I2787</f>
        <v>0</v>
      </c>
    </row>
    <row r="2780" spans="1:10">
      <c r="A2780" t="s">
        <v>1135</v>
      </c>
      <c r="B2780" t="s">
        <v>848</v>
      </c>
      <c r="C2780" t="s">
        <v>1185</v>
      </c>
      <c r="D2780" t="str">
        <f>VLOOKUP(C2780,時点区分!$A$2:$C$8,3,0)</f>
        <v>06:R4年度病床機能報告_2025年時点</v>
      </c>
      <c r="E2780" t="s">
        <v>1</v>
      </c>
      <c r="F2780" t="str">
        <f>VLOOKUP(E2780,病床機能区分!$A$2:$C$14,3,0)</f>
        <v>02：急性期</v>
      </c>
      <c r="G2780" t="s">
        <v>1251</v>
      </c>
      <c r="H2780" t="s">
        <v>1176</v>
      </c>
      <c r="I2780">
        <v>664</v>
      </c>
      <c r="J2780" s="40">
        <f>I2788</f>
        <v>1.4988713318284423</v>
      </c>
    </row>
    <row r="2781" spans="1:10">
      <c r="A2781" t="s">
        <v>1135</v>
      </c>
      <c r="B2781" t="s">
        <v>848</v>
      </c>
      <c r="C2781" t="s">
        <v>1185</v>
      </c>
      <c r="D2781" t="str">
        <f>VLOOKUP(C2781,時点区分!$A$2:$C$8,3,0)</f>
        <v>06:R4年度病床機能報告_2025年時点</v>
      </c>
      <c r="E2781" t="s">
        <v>2</v>
      </c>
      <c r="F2781" t="str">
        <f>VLOOKUP(E2781,病床機能区分!$A$2:$C$14,3,0)</f>
        <v>03：回復期</v>
      </c>
      <c r="G2781" t="s">
        <v>1253</v>
      </c>
      <c r="H2781" t="s">
        <v>1176</v>
      </c>
      <c r="I2781">
        <v>108</v>
      </c>
      <c r="J2781" s="40">
        <f>I2789</f>
        <v>0.28877005347593582</v>
      </c>
    </row>
    <row r="2782" spans="1:10">
      <c r="A2782" t="s">
        <v>1135</v>
      </c>
      <c r="B2782" t="s">
        <v>848</v>
      </c>
      <c r="C2782" t="s">
        <v>1185</v>
      </c>
      <c r="D2782" t="str">
        <f>VLOOKUP(C2782,時点区分!$A$2:$C$8,3,0)</f>
        <v>06:R4年度病床機能報告_2025年時点</v>
      </c>
      <c r="E2782" t="s">
        <v>3</v>
      </c>
      <c r="F2782" t="str">
        <f>VLOOKUP(E2782,病床機能区分!$A$2:$C$14,3,0)</f>
        <v>04：慢性期</v>
      </c>
      <c r="G2782" t="s">
        <v>1255</v>
      </c>
      <c r="H2782" t="s">
        <v>1176</v>
      </c>
      <c r="I2782">
        <v>475</v>
      </c>
      <c r="J2782" s="40">
        <f>I2790</f>
        <v>6.7857142857142856</v>
      </c>
    </row>
    <row r="2783" spans="1:10">
      <c r="A2783" t="s">
        <v>1135</v>
      </c>
      <c r="B2783" t="s">
        <v>848</v>
      </c>
      <c r="C2783" t="s">
        <v>1185</v>
      </c>
      <c r="D2783" t="str">
        <f>VLOOKUP(C2783,時点区分!$A$2:$C$8,3,0)</f>
        <v>06:R4年度病床機能報告_2025年時点</v>
      </c>
      <c r="E2783" t="s">
        <v>779</v>
      </c>
      <c r="F2783" t="str">
        <f>VLOOKUP(E2783,病床機能区分!$A$2:$C$14,3,0)</f>
        <v>11：介護保険施設等へ移行予定</v>
      </c>
      <c r="G2783" t="s">
        <v>1257</v>
      </c>
      <c r="H2783" t="s">
        <v>1176</v>
      </c>
      <c r="I2783">
        <v>0</v>
      </c>
      <c r="J2783" s="40"/>
    </row>
    <row r="2784" spans="1:10">
      <c r="A2784" t="s">
        <v>1135</v>
      </c>
      <c r="B2784" t="s">
        <v>848</v>
      </c>
      <c r="C2784" t="s">
        <v>1185</v>
      </c>
      <c r="D2784" t="str">
        <f>VLOOKUP(C2784,時点区分!$A$2:$C$8,3,0)</f>
        <v>06:R4年度病床機能報告_2025年時点</v>
      </c>
      <c r="E2784" t="s">
        <v>780</v>
      </c>
      <c r="F2784" t="str">
        <f>VLOOKUP(E2784,病床機能区分!$A$2:$C$14,3,0)</f>
        <v>12：休棟予定</v>
      </c>
      <c r="G2784" t="s">
        <v>1259</v>
      </c>
      <c r="H2784" t="s">
        <v>1176</v>
      </c>
      <c r="I2784">
        <v>0</v>
      </c>
      <c r="J2784" s="40"/>
    </row>
    <row r="2785" spans="1:10">
      <c r="A2785" t="s">
        <v>1135</v>
      </c>
      <c r="B2785" t="s">
        <v>848</v>
      </c>
      <c r="C2785" t="s">
        <v>1185</v>
      </c>
      <c r="D2785" t="str">
        <f>VLOOKUP(C2785,時点区分!$A$2:$C$8,3,0)</f>
        <v>06:R4年度病床機能報告_2025年時点</v>
      </c>
      <c r="E2785" t="s">
        <v>781</v>
      </c>
      <c r="F2785" t="str">
        <f>VLOOKUP(E2785,病床機能区分!$A$2:$C$14,3,0)</f>
        <v>13：廃止予定</v>
      </c>
      <c r="G2785" t="s">
        <v>1261</v>
      </c>
      <c r="H2785" t="s">
        <v>1176</v>
      </c>
      <c r="I2785">
        <v>199</v>
      </c>
      <c r="J2785" s="40"/>
    </row>
    <row r="2786" spans="1:10">
      <c r="A2786" t="s">
        <v>1135</v>
      </c>
      <c r="B2786" t="s">
        <v>848</v>
      </c>
      <c r="C2786" t="s">
        <v>1185</v>
      </c>
      <c r="D2786" t="str">
        <f>VLOOKUP(C2786,時点区分!$A$2:$C$8,3,0)</f>
        <v>06:R4年度病床機能報告_2025年時点</v>
      </c>
      <c r="E2786" t="s">
        <v>784</v>
      </c>
      <c r="F2786" t="str">
        <f>VLOOKUP(E2786,病床機能区分!$A$2:$C$14,3,0)</f>
        <v>06：合計</v>
      </c>
      <c r="G2786" t="s">
        <v>1263</v>
      </c>
      <c r="H2786" t="s">
        <v>1176</v>
      </c>
      <c r="I2786">
        <v>1446</v>
      </c>
      <c r="J2786" s="40">
        <f>I2791</f>
        <v>1.1421800947867298</v>
      </c>
    </row>
    <row r="2787" spans="1:10">
      <c r="A2787" t="s">
        <v>1135</v>
      </c>
      <c r="B2787" t="s">
        <v>848</v>
      </c>
      <c r="C2787" t="s">
        <v>1278</v>
      </c>
      <c r="D2787" t="str">
        <f>VLOOKUP(C2787,時点区分!$A$2:$C$8,3,0)</f>
        <v>07:R4年度将来一致率</v>
      </c>
      <c r="E2787" t="s">
        <v>0</v>
      </c>
      <c r="F2787" t="str">
        <f>VLOOKUP(E2787,病床機能区分!$A$2:$C$14,3,0)</f>
        <v>01：高度急性期</v>
      </c>
      <c r="G2787" t="s">
        <v>1281</v>
      </c>
      <c r="H2787" t="s">
        <v>1270</v>
      </c>
      <c r="I2787">
        <v>0</v>
      </c>
      <c r="J2787" s="40"/>
    </row>
    <row r="2788" spans="1:10">
      <c r="A2788" t="s">
        <v>1135</v>
      </c>
      <c r="B2788" t="s">
        <v>848</v>
      </c>
      <c r="C2788" t="s">
        <v>1278</v>
      </c>
      <c r="D2788" t="str">
        <f>VLOOKUP(C2788,時点区分!$A$2:$C$8,3,0)</f>
        <v>07:R4年度将来一致率</v>
      </c>
      <c r="E2788" t="s">
        <v>1</v>
      </c>
      <c r="F2788" t="str">
        <f>VLOOKUP(E2788,病床機能区分!$A$2:$C$14,3,0)</f>
        <v>02：急性期</v>
      </c>
      <c r="G2788" t="s">
        <v>1283</v>
      </c>
      <c r="H2788" t="s">
        <v>1270</v>
      </c>
      <c r="I2788">
        <v>1.4988713318284423</v>
      </c>
      <c r="J2788" s="40"/>
    </row>
    <row r="2789" spans="1:10">
      <c r="A2789" t="s">
        <v>1135</v>
      </c>
      <c r="B2789" t="s">
        <v>848</v>
      </c>
      <c r="C2789" t="s">
        <v>1278</v>
      </c>
      <c r="D2789" t="str">
        <f>VLOOKUP(C2789,時点区分!$A$2:$C$8,3,0)</f>
        <v>07:R4年度将来一致率</v>
      </c>
      <c r="E2789" t="s">
        <v>2</v>
      </c>
      <c r="F2789" t="str">
        <f>VLOOKUP(E2789,病床機能区分!$A$2:$C$14,3,0)</f>
        <v>03：回復期</v>
      </c>
      <c r="G2789" t="s">
        <v>1285</v>
      </c>
      <c r="H2789" t="s">
        <v>1270</v>
      </c>
      <c r="I2789">
        <v>0.28877005347593582</v>
      </c>
      <c r="J2789" s="40"/>
    </row>
    <row r="2790" spans="1:10">
      <c r="A2790" t="s">
        <v>1135</v>
      </c>
      <c r="B2790" t="s">
        <v>848</v>
      </c>
      <c r="C2790" t="s">
        <v>1278</v>
      </c>
      <c r="D2790" t="str">
        <f>VLOOKUP(C2790,時点区分!$A$2:$C$8,3,0)</f>
        <v>07:R4年度将来一致率</v>
      </c>
      <c r="E2790" t="s">
        <v>3</v>
      </c>
      <c r="F2790" t="str">
        <f>VLOOKUP(E2790,病床機能区分!$A$2:$C$14,3,0)</f>
        <v>04：慢性期</v>
      </c>
      <c r="G2790" t="s">
        <v>1287</v>
      </c>
      <c r="H2790" t="s">
        <v>1270</v>
      </c>
      <c r="I2790">
        <v>6.7857142857142856</v>
      </c>
      <c r="J2790" s="40"/>
    </row>
    <row r="2791" spans="1:10" ht="14" thickBot="1">
      <c r="A2791" t="s">
        <v>1135</v>
      </c>
      <c r="B2791" t="s">
        <v>848</v>
      </c>
      <c r="C2791" t="s">
        <v>1278</v>
      </c>
      <c r="D2791" t="str">
        <f>VLOOKUP(C2791,時点区分!$A$2:$C$8,3,0)</f>
        <v>07:R4年度将来一致率</v>
      </c>
      <c r="E2791" t="s">
        <v>784</v>
      </c>
      <c r="F2791" t="str">
        <f>VLOOKUP(E2791,病床機能区分!$A$2:$C$14,3,0)</f>
        <v>06：合計</v>
      </c>
      <c r="G2791" t="s">
        <v>1289</v>
      </c>
      <c r="H2791" t="s">
        <v>1270</v>
      </c>
      <c r="I2791">
        <v>1.1421800947867298</v>
      </c>
      <c r="J2791" s="41"/>
    </row>
    <row r="2792" spans="1:10">
      <c r="A2792" t="s">
        <v>1135</v>
      </c>
      <c r="B2792" t="s">
        <v>849</v>
      </c>
      <c r="C2792" t="s">
        <v>1181</v>
      </c>
      <c r="D2792" t="str">
        <f>VLOOKUP(C2792,時点区分!$A$2:$C$8,3,0)</f>
        <v>01:現状ー構想策定時</v>
      </c>
      <c r="E2792" t="s">
        <v>0</v>
      </c>
      <c r="F2792" t="str">
        <f>VLOOKUP(E2792,病床機能区分!$A$2:$C$14,3,0)</f>
        <v>01：高度急性期</v>
      </c>
      <c r="G2792" t="s">
        <v>1186</v>
      </c>
      <c r="H2792" t="s">
        <v>1176</v>
      </c>
      <c r="I2792">
        <v>736</v>
      </c>
      <c r="J2792" s="39">
        <f>I2807</f>
        <v>2.0164383561643837</v>
      </c>
    </row>
    <row r="2793" spans="1:10">
      <c r="A2793" t="s">
        <v>1135</v>
      </c>
      <c r="B2793" t="s">
        <v>849</v>
      </c>
      <c r="C2793" t="s">
        <v>1181</v>
      </c>
      <c r="D2793" t="str">
        <f>VLOOKUP(C2793,時点区分!$A$2:$C$8,3,0)</f>
        <v>01:現状ー構想策定時</v>
      </c>
      <c r="E2793" t="s">
        <v>1</v>
      </c>
      <c r="F2793" t="str">
        <f>VLOOKUP(E2793,病床機能区分!$A$2:$C$14,3,0)</f>
        <v>02：急性期</v>
      </c>
      <c r="G2793" t="s">
        <v>1188</v>
      </c>
      <c r="H2793" t="s">
        <v>1176</v>
      </c>
      <c r="I2793">
        <v>958</v>
      </c>
      <c r="J2793" s="40">
        <f>I2808</f>
        <v>1.4922118380062306</v>
      </c>
    </row>
    <row r="2794" spans="1:10">
      <c r="A2794" t="s">
        <v>1135</v>
      </c>
      <c r="B2794" t="s">
        <v>849</v>
      </c>
      <c r="C2794" t="s">
        <v>1181</v>
      </c>
      <c r="D2794" t="str">
        <f>VLOOKUP(C2794,時点区分!$A$2:$C$8,3,0)</f>
        <v>01:現状ー構想策定時</v>
      </c>
      <c r="E2794" t="s">
        <v>2</v>
      </c>
      <c r="F2794" t="str">
        <f>VLOOKUP(E2794,病床機能区分!$A$2:$C$14,3,0)</f>
        <v>03：回復期</v>
      </c>
      <c r="G2794" t="s">
        <v>1190</v>
      </c>
      <c r="H2794" t="s">
        <v>1176</v>
      </c>
      <c r="I2794">
        <v>90</v>
      </c>
      <c r="J2794" s="40">
        <f>I2809</f>
        <v>0.13100436681222707</v>
      </c>
    </row>
    <row r="2795" spans="1:10">
      <c r="A2795" t="s">
        <v>1135</v>
      </c>
      <c r="B2795" t="s">
        <v>849</v>
      </c>
      <c r="C2795" t="s">
        <v>1181</v>
      </c>
      <c r="D2795" t="str">
        <f>VLOOKUP(C2795,時点区分!$A$2:$C$8,3,0)</f>
        <v>01:現状ー構想策定時</v>
      </c>
      <c r="E2795" t="s">
        <v>3</v>
      </c>
      <c r="F2795" t="str">
        <f>VLOOKUP(E2795,病床機能区分!$A$2:$C$14,3,0)</f>
        <v>04：慢性期</v>
      </c>
      <c r="G2795" t="s">
        <v>1192</v>
      </c>
      <c r="H2795" t="s">
        <v>1176</v>
      </c>
      <c r="I2795">
        <v>412</v>
      </c>
      <c r="J2795" s="40">
        <f>I2810</f>
        <v>1.7457627118644068</v>
      </c>
    </row>
    <row r="2796" spans="1:10">
      <c r="A2796" t="s">
        <v>1135</v>
      </c>
      <c r="B2796" t="s">
        <v>849</v>
      </c>
      <c r="C2796" t="s">
        <v>1181</v>
      </c>
      <c r="D2796" t="str">
        <f>VLOOKUP(C2796,時点区分!$A$2:$C$8,3,0)</f>
        <v>01:現状ー構想策定時</v>
      </c>
      <c r="E2796" t="s">
        <v>783</v>
      </c>
      <c r="F2796" t="str">
        <f>VLOOKUP(E2796,病床機能区分!$A$2:$C$14,3,0)</f>
        <v>05：未報告</v>
      </c>
      <c r="G2796" t="s">
        <v>1194</v>
      </c>
      <c r="H2796" t="s">
        <v>1176</v>
      </c>
      <c r="I2796">
        <v>66</v>
      </c>
      <c r="J2796" s="40"/>
    </row>
    <row r="2797" spans="1:10">
      <c r="A2797" t="s">
        <v>1135</v>
      </c>
      <c r="B2797" t="s">
        <v>849</v>
      </c>
      <c r="C2797" t="s">
        <v>1181</v>
      </c>
      <c r="D2797" t="str">
        <f>VLOOKUP(C2797,時点区分!$A$2:$C$8,3,0)</f>
        <v>01:現状ー構想策定時</v>
      </c>
      <c r="E2797" t="s">
        <v>784</v>
      </c>
      <c r="F2797" t="str">
        <f>VLOOKUP(E2797,病床機能区分!$A$2:$C$14,3,0)</f>
        <v>06：合計</v>
      </c>
      <c r="G2797" t="s">
        <v>1196</v>
      </c>
      <c r="H2797" t="s">
        <v>1176</v>
      </c>
      <c r="I2797">
        <v>2262</v>
      </c>
      <c r="J2797" s="40">
        <f>I2811</f>
        <v>1.172020725388601</v>
      </c>
    </row>
    <row r="2798" spans="1:10">
      <c r="A2798" t="s">
        <v>1135</v>
      </c>
      <c r="B2798" t="s">
        <v>849</v>
      </c>
      <c r="C2798" t="s">
        <v>1181</v>
      </c>
      <c r="D2798" t="str">
        <f>VLOOKUP(C2798,時点区分!$A$2:$C$8,3,0)</f>
        <v>01:現状ー構想策定時</v>
      </c>
      <c r="E2798" t="s">
        <v>785</v>
      </c>
      <c r="F2798" t="str">
        <f>VLOOKUP(E2798,病床機能区分!$A$2:$C$14,3,0)</f>
        <v>07：在宅医療等</v>
      </c>
      <c r="G2798" t="s">
        <v>1198</v>
      </c>
      <c r="H2798" t="s">
        <v>1176</v>
      </c>
      <c r="I2798">
        <v>2108</v>
      </c>
      <c r="J2798" s="40"/>
    </row>
    <row r="2799" spans="1:10">
      <c r="A2799" t="s">
        <v>1135</v>
      </c>
      <c r="B2799" t="s">
        <v>849</v>
      </c>
      <c r="C2799" t="s">
        <v>1181</v>
      </c>
      <c r="D2799" t="str">
        <f>VLOOKUP(C2799,時点区分!$A$2:$C$8,3,0)</f>
        <v>01:現状ー構想策定時</v>
      </c>
      <c r="E2799" t="s">
        <v>786</v>
      </c>
      <c r="F2799" t="str">
        <f>VLOOKUP(E2799,病床機能区分!$A$2:$C$14,3,0)</f>
        <v>08：うち訪問診療分</v>
      </c>
      <c r="G2799" t="s">
        <v>1200</v>
      </c>
      <c r="H2799" t="s">
        <v>1176</v>
      </c>
      <c r="I2799">
        <v>978</v>
      </c>
      <c r="J2799" s="40"/>
    </row>
    <row r="2800" spans="1:10">
      <c r="A2800" t="s">
        <v>1135</v>
      </c>
      <c r="B2800" t="s">
        <v>849</v>
      </c>
      <c r="C2800" t="s">
        <v>1129</v>
      </c>
      <c r="D2800" t="str">
        <f>VLOOKUP(C2800,時点区分!$A$2:$C$8,3,0)</f>
        <v>02:将来</v>
      </c>
      <c r="E2800" t="s">
        <v>0</v>
      </c>
      <c r="F2800" t="str">
        <f>VLOOKUP(E2800,病床機能区分!$A$2:$C$14,3,0)</f>
        <v>01：高度急性期</v>
      </c>
      <c r="G2800" t="s">
        <v>1202</v>
      </c>
      <c r="H2800" t="s">
        <v>1176</v>
      </c>
      <c r="I2800">
        <v>365</v>
      </c>
      <c r="J2800" s="40">
        <f>I2807</f>
        <v>2.0164383561643837</v>
      </c>
    </row>
    <row r="2801" spans="1:10">
      <c r="A2801" t="s">
        <v>1135</v>
      </c>
      <c r="B2801" t="s">
        <v>849</v>
      </c>
      <c r="C2801" t="s">
        <v>1129</v>
      </c>
      <c r="D2801" t="str">
        <f>VLOOKUP(C2801,時点区分!$A$2:$C$8,3,0)</f>
        <v>02:将来</v>
      </c>
      <c r="E2801" t="s">
        <v>1</v>
      </c>
      <c r="F2801" t="str">
        <f>VLOOKUP(E2801,病床機能区分!$A$2:$C$14,3,0)</f>
        <v>02：急性期</v>
      </c>
      <c r="G2801" t="s">
        <v>1204</v>
      </c>
      <c r="H2801" t="s">
        <v>1176</v>
      </c>
      <c r="I2801">
        <v>642</v>
      </c>
      <c r="J2801" s="40">
        <f>I2808</f>
        <v>1.4922118380062306</v>
      </c>
    </row>
    <row r="2802" spans="1:10">
      <c r="A2802" t="s">
        <v>1135</v>
      </c>
      <c r="B2802" t="s">
        <v>849</v>
      </c>
      <c r="C2802" t="s">
        <v>1129</v>
      </c>
      <c r="D2802" t="str">
        <f>VLOOKUP(C2802,時点区分!$A$2:$C$8,3,0)</f>
        <v>02:将来</v>
      </c>
      <c r="E2802" t="s">
        <v>2</v>
      </c>
      <c r="F2802" t="str">
        <f>VLOOKUP(E2802,病床機能区分!$A$2:$C$14,3,0)</f>
        <v>03：回復期</v>
      </c>
      <c r="G2802" t="s">
        <v>1206</v>
      </c>
      <c r="H2802" t="s">
        <v>1176</v>
      </c>
      <c r="I2802">
        <v>687</v>
      </c>
      <c r="J2802" s="40">
        <f>I2809</f>
        <v>0.13100436681222707</v>
      </c>
    </row>
    <row r="2803" spans="1:10">
      <c r="A2803" t="s">
        <v>1135</v>
      </c>
      <c r="B2803" t="s">
        <v>849</v>
      </c>
      <c r="C2803" t="s">
        <v>1129</v>
      </c>
      <c r="D2803" t="str">
        <f>VLOOKUP(C2803,時点区分!$A$2:$C$8,3,0)</f>
        <v>02:将来</v>
      </c>
      <c r="E2803" t="s">
        <v>3</v>
      </c>
      <c r="F2803" t="str">
        <f>VLOOKUP(E2803,病床機能区分!$A$2:$C$14,3,0)</f>
        <v>04：慢性期</v>
      </c>
      <c r="G2803" t="s">
        <v>1208</v>
      </c>
      <c r="H2803" t="s">
        <v>1176</v>
      </c>
      <c r="I2803">
        <v>236</v>
      </c>
      <c r="J2803" s="40">
        <f>I2810</f>
        <v>1.7457627118644068</v>
      </c>
    </row>
    <row r="2804" spans="1:10">
      <c r="A2804" t="s">
        <v>1135</v>
      </c>
      <c r="B2804" t="s">
        <v>849</v>
      </c>
      <c r="C2804" t="s">
        <v>1129</v>
      </c>
      <c r="D2804" t="str">
        <f>VLOOKUP(C2804,時点区分!$A$2:$C$8,3,0)</f>
        <v>02:将来</v>
      </c>
      <c r="E2804" t="s">
        <v>784</v>
      </c>
      <c r="F2804" t="str">
        <f>VLOOKUP(E2804,病床機能区分!$A$2:$C$14,3,0)</f>
        <v>06：合計</v>
      </c>
      <c r="G2804" t="s">
        <v>1210</v>
      </c>
      <c r="H2804" t="s">
        <v>1176</v>
      </c>
      <c r="I2804">
        <v>1930</v>
      </c>
      <c r="J2804" s="40">
        <f>I2811</f>
        <v>1.172020725388601</v>
      </c>
    </row>
    <row r="2805" spans="1:10">
      <c r="A2805" t="s">
        <v>1135</v>
      </c>
      <c r="B2805" t="s">
        <v>849</v>
      </c>
      <c r="C2805" t="s">
        <v>1129</v>
      </c>
      <c r="D2805" t="str">
        <f>VLOOKUP(C2805,時点区分!$A$2:$C$8,3,0)</f>
        <v>02:将来</v>
      </c>
      <c r="E2805" t="s">
        <v>785</v>
      </c>
      <c r="F2805" t="str">
        <f>VLOOKUP(E2805,病床機能区分!$A$2:$C$14,3,0)</f>
        <v>07：在宅医療等</v>
      </c>
      <c r="G2805" t="s">
        <v>1212</v>
      </c>
      <c r="H2805" t="s">
        <v>1176</v>
      </c>
      <c r="I2805">
        <v>-3024</v>
      </c>
      <c r="J2805" s="40"/>
    </row>
    <row r="2806" spans="1:10">
      <c r="A2806" t="s">
        <v>1135</v>
      </c>
      <c r="B2806" t="s">
        <v>849</v>
      </c>
      <c r="C2806" t="s">
        <v>1129</v>
      </c>
      <c r="D2806" t="str">
        <f>VLOOKUP(C2806,時点区分!$A$2:$C$8,3,0)</f>
        <v>02:将来</v>
      </c>
      <c r="E2806" t="s">
        <v>786</v>
      </c>
      <c r="F2806" t="str">
        <f>VLOOKUP(E2806,病床機能区分!$A$2:$C$14,3,0)</f>
        <v>08：うち訪問診療分</v>
      </c>
      <c r="G2806" t="s">
        <v>1214</v>
      </c>
      <c r="H2806" t="s">
        <v>1176</v>
      </c>
      <c r="I2806">
        <v>-1413</v>
      </c>
      <c r="J2806" s="40"/>
    </row>
    <row r="2807" spans="1:10">
      <c r="A2807" t="s">
        <v>1135</v>
      </c>
      <c r="B2807" t="s">
        <v>849</v>
      </c>
      <c r="C2807" t="s">
        <v>1182</v>
      </c>
      <c r="D2807" t="str">
        <f>VLOOKUP(C2807,時点区分!$A$2:$C$8,3,0)</f>
        <v>03:構想策定時一致率</v>
      </c>
      <c r="E2807" t="s">
        <v>0</v>
      </c>
      <c r="F2807" t="str">
        <f>VLOOKUP(E2807,病床機能区分!$A$2:$C$14,3,0)</f>
        <v>01：高度急性期</v>
      </c>
      <c r="G2807" t="s">
        <v>1216</v>
      </c>
      <c r="H2807" t="s">
        <v>1270</v>
      </c>
      <c r="I2807">
        <v>2.0164383561643837</v>
      </c>
      <c r="J2807" s="40"/>
    </row>
    <row r="2808" spans="1:10">
      <c r="A2808" t="s">
        <v>1135</v>
      </c>
      <c r="B2808" t="s">
        <v>849</v>
      </c>
      <c r="C2808" t="s">
        <v>1182</v>
      </c>
      <c r="D2808" t="str">
        <f>VLOOKUP(C2808,時点区分!$A$2:$C$8,3,0)</f>
        <v>03:構想策定時一致率</v>
      </c>
      <c r="E2808" t="s">
        <v>1</v>
      </c>
      <c r="F2808" t="str">
        <f>VLOOKUP(E2808,病床機能区分!$A$2:$C$14,3,0)</f>
        <v>02：急性期</v>
      </c>
      <c r="G2808" t="s">
        <v>1218</v>
      </c>
      <c r="H2808" t="s">
        <v>1270</v>
      </c>
      <c r="I2808">
        <v>1.4922118380062306</v>
      </c>
      <c r="J2808" s="40"/>
    </row>
    <row r="2809" spans="1:10">
      <c r="A2809" t="s">
        <v>1135</v>
      </c>
      <c r="B2809" t="s">
        <v>849</v>
      </c>
      <c r="C2809" t="s">
        <v>1182</v>
      </c>
      <c r="D2809" t="str">
        <f>VLOOKUP(C2809,時点区分!$A$2:$C$8,3,0)</f>
        <v>03:構想策定時一致率</v>
      </c>
      <c r="E2809" t="s">
        <v>2</v>
      </c>
      <c r="F2809" t="str">
        <f>VLOOKUP(E2809,病床機能区分!$A$2:$C$14,3,0)</f>
        <v>03：回復期</v>
      </c>
      <c r="G2809" t="s">
        <v>1220</v>
      </c>
      <c r="H2809" t="s">
        <v>1270</v>
      </c>
      <c r="I2809">
        <v>0.13100436681222707</v>
      </c>
      <c r="J2809" s="40"/>
    </row>
    <row r="2810" spans="1:10">
      <c r="A2810" t="s">
        <v>1135</v>
      </c>
      <c r="B2810" t="s">
        <v>849</v>
      </c>
      <c r="C2810" t="s">
        <v>1182</v>
      </c>
      <c r="D2810" t="str">
        <f>VLOOKUP(C2810,時点区分!$A$2:$C$8,3,0)</f>
        <v>03:構想策定時一致率</v>
      </c>
      <c r="E2810" t="s">
        <v>3</v>
      </c>
      <c r="F2810" t="str">
        <f>VLOOKUP(E2810,病床機能区分!$A$2:$C$14,3,0)</f>
        <v>04：慢性期</v>
      </c>
      <c r="G2810" t="s">
        <v>1222</v>
      </c>
      <c r="H2810" t="s">
        <v>1270</v>
      </c>
      <c r="I2810">
        <v>1.7457627118644068</v>
      </c>
      <c r="J2810" s="40"/>
    </row>
    <row r="2811" spans="1:10">
      <c r="A2811" t="s">
        <v>1135</v>
      </c>
      <c r="B2811" t="s">
        <v>849</v>
      </c>
      <c r="C2811" t="s">
        <v>1182</v>
      </c>
      <c r="D2811" t="str">
        <f>VLOOKUP(C2811,時点区分!$A$2:$C$8,3,0)</f>
        <v>03:構想策定時一致率</v>
      </c>
      <c r="E2811" t="s">
        <v>784</v>
      </c>
      <c r="F2811" t="str">
        <f>VLOOKUP(E2811,病床機能区分!$A$2:$C$14,3,0)</f>
        <v>06：合計</v>
      </c>
      <c r="G2811" t="s">
        <v>1224</v>
      </c>
      <c r="H2811" t="s">
        <v>1270</v>
      </c>
      <c r="I2811">
        <v>1.172020725388601</v>
      </c>
      <c r="J2811" s="40"/>
    </row>
    <row r="2812" spans="1:10">
      <c r="A2812" t="s">
        <v>1135</v>
      </c>
      <c r="B2812" t="s">
        <v>849</v>
      </c>
      <c r="C2812" t="s">
        <v>1183</v>
      </c>
      <c r="D2812" t="str">
        <f>VLOOKUP(C2812,時点区分!$A$2:$C$8,3,0)</f>
        <v>04:R4年度病床機能報告_2022年時点</v>
      </c>
      <c r="E2812" t="s">
        <v>0</v>
      </c>
      <c r="F2812" t="str">
        <f>VLOOKUP(E2812,病床機能区分!$A$2:$C$14,3,0)</f>
        <v>01：高度急性期</v>
      </c>
      <c r="G2812" t="s">
        <v>1226</v>
      </c>
      <c r="H2812" t="s">
        <v>1176</v>
      </c>
      <c r="I2812">
        <v>272</v>
      </c>
      <c r="J2812" s="40">
        <f>I2819</f>
        <v>0.74520547945205484</v>
      </c>
    </row>
    <row r="2813" spans="1:10">
      <c r="A2813" t="s">
        <v>1135</v>
      </c>
      <c r="B2813" t="s">
        <v>849</v>
      </c>
      <c r="C2813" t="s">
        <v>1183</v>
      </c>
      <c r="D2813" t="str">
        <f>VLOOKUP(C2813,時点区分!$A$2:$C$8,3,0)</f>
        <v>04:R4年度病床機能報告_2022年時点</v>
      </c>
      <c r="E2813" t="s">
        <v>1</v>
      </c>
      <c r="F2813" t="str">
        <f>VLOOKUP(E2813,病床機能区分!$A$2:$C$14,3,0)</f>
        <v>02：急性期</v>
      </c>
      <c r="G2813" t="s">
        <v>1228</v>
      </c>
      <c r="H2813" t="s">
        <v>1176</v>
      </c>
      <c r="I2813">
        <v>995</v>
      </c>
      <c r="J2813" s="40">
        <f t="shared" ref="J2813:J2815" si="69">I2820</f>
        <v>1.5498442367601246</v>
      </c>
    </row>
    <row r="2814" spans="1:10">
      <c r="A2814" t="s">
        <v>1135</v>
      </c>
      <c r="B2814" t="s">
        <v>849</v>
      </c>
      <c r="C2814" t="s">
        <v>1183</v>
      </c>
      <c r="D2814" t="str">
        <f>VLOOKUP(C2814,時点区分!$A$2:$C$8,3,0)</f>
        <v>04:R4年度病床機能報告_2022年時点</v>
      </c>
      <c r="E2814" t="s">
        <v>2</v>
      </c>
      <c r="F2814" t="str">
        <f>VLOOKUP(E2814,病床機能区分!$A$2:$C$14,3,0)</f>
        <v>03：回復期</v>
      </c>
      <c r="G2814" t="s">
        <v>1230</v>
      </c>
      <c r="H2814" t="s">
        <v>1176</v>
      </c>
      <c r="I2814">
        <v>244</v>
      </c>
      <c r="J2814" s="40">
        <f t="shared" si="69"/>
        <v>0.35516739446870449</v>
      </c>
    </row>
    <row r="2815" spans="1:10">
      <c r="A2815" t="s">
        <v>1135</v>
      </c>
      <c r="B2815" t="s">
        <v>849</v>
      </c>
      <c r="C2815" t="s">
        <v>1183</v>
      </c>
      <c r="D2815" t="str">
        <f>VLOOKUP(C2815,時点区分!$A$2:$C$8,3,0)</f>
        <v>04:R4年度病床機能報告_2022年時点</v>
      </c>
      <c r="E2815" t="s">
        <v>3</v>
      </c>
      <c r="F2815" t="str">
        <f>VLOOKUP(E2815,病床機能区分!$A$2:$C$14,3,0)</f>
        <v>04：慢性期</v>
      </c>
      <c r="G2815" t="s">
        <v>1232</v>
      </c>
      <c r="H2815" t="s">
        <v>1176</v>
      </c>
      <c r="I2815">
        <v>471</v>
      </c>
      <c r="J2815" s="40">
        <f t="shared" si="69"/>
        <v>1.9957627118644068</v>
      </c>
    </row>
    <row r="2816" spans="1:10">
      <c r="A2816" t="s">
        <v>1135</v>
      </c>
      <c r="B2816" t="s">
        <v>849</v>
      </c>
      <c r="C2816" t="s">
        <v>1183</v>
      </c>
      <c r="D2816" t="str">
        <f>VLOOKUP(C2816,時点区分!$A$2:$C$8,3,0)</f>
        <v>04:R4年度病床機能報告_2022年時点</v>
      </c>
      <c r="E2816" t="s">
        <v>771</v>
      </c>
      <c r="F2816" t="str">
        <f>VLOOKUP(E2816,病床機能区分!$A$2:$C$14,3,0)</f>
        <v>09：休棟中（今後再開する予定）</v>
      </c>
      <c r="G2816" t="s">
        <v>1234</v>
      </c>
      <c r="H2816" t="s">
        <v>1176</v>
      </c>
      <c r="I2816">
        <v>0</v>
      </c>
      <c r="J2816" s="40"/>
    </row>
    <row r="2817" spans="1:10">
      <c r="A2817" t="s">
        <v>1135</v>
      </c>
      <c r="B2817" t="s">
        <v>849</v>
      </c>
      <c r="C2817" t="s">
        <v>1183</v>
      </c>
      <c r="D2817" t="str">
        <f>VLOOKUP(C2817,時点区分!$A$2:$C$8,3,0)</f>
        <v>04:R4年度病床機能報告_2022年時点</v>
      </c>
      <c r="E2817" t="s">
        <v>772</v>
      </c>
      <c r="F2817" t="str">
        <f>VLOOKUP(E2817,病床機能区分!$A$2:$C$14,3,0)</f>
        <v>10：休棟中（今後廃止する予定）</v>
      </c>
      <c r="G2817" t="s">
        <v>1236</v>
      </c>
      <c r="H2817" t="s">
        <v>1176</v>
      </c>
      <c r="I2817">
        <v>0</v>
      </c>
      <c r="J2817" s="40"/>
    </row>
    <row r="2818" spans="1:10">
      <c r="A2818" t="s">
        <v>1135</v>
      </c>
      <c r="B2818" t="s">
        <v>849</v>
      </c>
      <c r="C2818" t="s">
        <v>1183</v>
      </c>
      <c r="D2818" t="str">
        <f>VLOOKUP(C2818,時点区分!$A$2:$C$8,3,0)</f>
        <v>04:R4年度病床機能報告_2022年時点</v>
      </c>
      <c r="E2818" t="s">
        <v>784</v>
      </c>
      <c r="F2818" t="str">
        <f>VLOOKUP(E2818,病床機能区分!$A$2:$C$14,3,0)</f>
        <v>06：合計</v>
      </c>
      <c r="G2818" t="s">
        <v>1238</v>
      </c>
      <c r="H2818" t="s">
        <v>1176</v>
      </c>
      <c r="I2818">
        <v>1982</v>
      </c>
      <c r="J2818" s="40">
        <f>I2823</f>
        <v>1.0269430051813471</v>
      </c>
    </row>
    <row r="2819" spans="1:10">
      <c r="A2819" t="s">
        <v>1135</v>
      </c>
      <c r="B2819" t="s">
        <v>849</v>
      </c>
      <c r="C2819" t="s">
        <v>1184</v>
      </c>
      <c r="D2819" t="str">
        <f>VLOOKUP(C2819,時点区分!$A$2:$C$8,3,0)</f>
        <v>05:R4年度現状一致率</v>
      </c>
      <c r="E2819" t="s">
        <v>0</v>
      </c>
      <c r="F2819" t="str">
        <f>VLOOKUP(E2819,病床機能区分!$A$2:$C$14,3,0)</f>
        <v>01：高度急性期</v>
      </c>
      <c r="G2819" t="s">
        <v>1239</v>
      </c>
      <c r="H2819" t="s">
        <v>1270</v>
      </c>
      <c r="I2819">
        <v>0.74520547945205484</v>
      </c>
      <c r="J2819" s="40"/>
    </row>
    <row r="2820" spans="1:10">
      <c r="A2820" t="s">
        <v>1135</v>
      </c>
      <c r="B2820" t="s">
        <v>849</v>
      </c>
      <c r="C2820" t="s">
        <v>1184</v>
      </c>
      <c r="D2820" t="str">
        <f>VLOOKUP(C2820,時点区分!$A$2:$C$8,3,0)</f>
        <v>05:R4年度現状一致率</v>
      </c>
      <c r="E2820" t="s">
        <v>1</v>
      </c>
      <c r="F2820" t="str">
        <f>VLOOKUP(E2820,病床機能区分!$A$2:$C$14,3,0)</f>
        <v>02：急性期</v>
      </c>
      <c r="G2820" t="s">
        <v>1241</v>
      </c>
      <c r="H2820" t="s">
        <v>1270</v>
      </c>
      <c r="I2820">
        <v>1.5498442367601246</v>
      </c>
      <c r="J2820" s="40"/>
    </row>
    <row r="2821" spans="1:10">
      <c r="A2821" t="s">
        <v>1135</v>
      </c>
      <c r="B2821" t="s">
        <v>849</v>
      </c>
      <c r="C2821" t="s">
        <v>1184</v>
      </c>
      <c r="D2821" t="str">
        <f>VLOOKUP(C2821,時点区分!$A$2:$C$8,3,0)</f>
        <v>05:R4年度現状一致率</v>
      </c>
      <c r="E2821" t="s">
        <v>2</v>
      </c>
      <c r="F2821" t="str">
        <f>VLOOKUP(E2821,病床機能区分!$A$2:$C$14,3,0)</f>
        <v>03：回復期</v>
      </c>
      <c r="G2821" t="s">
        <v>1243</v>
      </c>
      <c r="H2821" t="s">
        <v>1270</v>
      </c>
      <c r="I2821">
        <v>0.35516739446870449</v>
      </c>
      <c r="J2821" s="40"/>
    </row>
    <row r="2822" spans="1:10">
      <c r="A2822" t="s">
        <v>1135</v>
      </c>
      <c r="B2822" t="s">
        <v>849</v>
      </c>
      <c r="C2822" t="s">
        <v>1184</v>
      </c>
      <c r="D2822" t="str">
        <f>VLOOKUP(C2822,時点区分!$A$2:$C$8,3,0)</f>
        <v>05:R4年度現状一致率</v>
      </c>
      <c r="E2822" t="s">
        <v>3</v>
      </c>
      <c r="F2822" t="str">
        <f>VLOOKUP(E2822,病床機能区分!$A$2:$C$14,3,0)</f>
        <v>04：慢性期</v>
      </c>
      <c r="G2822" t="s">
        <v>1245</v>
      </c>
      <c r="H2822" t="s">
        <v>1270</v>
      </c>
      <c r="I2822">
        <v>1.9957627118644068</v>
      </c>
      <c r="J2822" s="40"/>
    </row>
    <row r="2823" spans="1:10">
      <c r="A2823" t="s">
        <v>1135</v>
      </c>
      <c r="B2823" t="s">
        <v>849</v>
      </c>
      <c r="C2823" t="s">
        <v>1184</v>
      </c>
      <c r="D2823" t="str">
        <f>VLOOKUP(C2823,時点区分!$A$2:$C$8,3,0)</f>
        <v>05:R4年度現状一致率</v>
      </c>
      <c r="E2823" t="s">
        <v>784</v>
      </c>
      <c r="F2823" t="str">
        <f>VLOOKUP(E2823,病床機能区分!$A$2:$C$14,3,0)</f>
        <v>06：合計</v>
      </c>
      <c r="G2823" t="s">
        <v>1247</v>
      </c>
      <c r="H2823" t="s">
        <v>1270</v>
      </c>
      <c r="I2823">
        <v>1.0269430051813471</v>
      </c>
      <c r="J2823" s="40"/>
    </row>
    <row r="2824" spans="1:10">
      <c r="A2824" t="s">
        <v>1135</v>
      </c>
      <c r="B2824" t="s">
        <v>849</v>
      </c>
      <c r="C2824" t="s">
        <v>1185</v>
      </c>
      <c r="D2824" t="str">
        <f>VLOOKUP(C2824,時点区分!$A$2:$C$8,3,0)</f>
        <v>06:R4年度病床機能報告_2025年時点</v>
      </c>
      <c r="E2824" t="s">
        <v>0</v>
      </c>
      <c r="F2824" t="str">
        <f>VLOOKUP(E2824,病床機能区分!$A$2:$C$14,3,0)</f>
        <v>01：高度急性期</v>
      </c>
      <c r="G2824" t="s">
        <v>1249</v>
      </c>
      <c r="H2824" t="s">
        <v>1176</v>
      </c>
      <c r="I2824">
        <v>272</v>
      </c>
      <c r="J2824" s="40">
        <f>I2832</f>
        <v>0.74520547945205484</v>
      </c>
    </row>
    <row r="2825" spans="1:10">
      <c r="A2825" t="s">
        <v>1135</v>
      </c>
      <c r="B2825" t="s">
        <v>849</v>
      </c>
      <c r="C2825" t="s">
        <v>1185</v>
      </c>
      <c r="D2825" t="str">
        <f>VLOOKUP(C2825,時点区分!$A$2:$C$8,3,0)</f>
        <v>06:R4年度病床機能報告_2025年時点</v>
      </c>
      <c r="E2825" t="s">
        <v>1</v>
      </c>
      <c r="F2825" t="str">
        <f>VLOOKUP(E2825,病床機能区分!$A$2:$C$14,3,0)</f>
        <v>02：急性期</v>
      </c>
      <c r="G2825" t="s">
        <v>1251</v>
      </c>
      <c r="H2825" t="s">
        <v>1176</v>
      </c>
      <c r="I2825">
        <v>995</v>
      </c>
      <c r="J2825" s="40">
        <f>I2833</f>
        <v>1.5498442367601246</v>
      </c>
    </row>
    <row r="2826" spans="1:10">
      <c r="A2826" t="s">
        <v>1135</v>
      </c>
      <c r="B2826" t="s">
        <v>849</v>
      </c>
      <c r="C2826" t="s">
        <v>1185</v>
      </c>
      <c r="D2826" t="str">
        <f>VLOOKUP(C2826,時点区分!$A$2:$C$8,3,0)</f>
        <v>06:R4年度病床機能報告_2025年時点</v>
      </c>
      <c r="E2826" t="s">
        <v>2</v>
      </c>
      <c r="F2826" t="str">
        <f>VLOOKUP(E2826,病床機能区分!$A$2:$C$14,3,0)</f>
        <v>03：回復期</v>
      </c>
      <c r="G2826" t="s">
        <v>1253</v>
      </c>
      <c r="H2826" t="s">
        <v>1176</v>
      </c>
      <c r="I2826">
        <v>286</v>
      </c>
      <c r="J2826" s="40">
        <f>I2834</f>
        <v>0.41630276564774382</v>
      </c>
    </row>
    <row r="2827" spans="1:10">
      <c r="A2827" t="s">
        <v>1135</v>
      </c>
      <c r="B2827" t="s">
        <v>849</v>
      </c>
      <c r="C2827" t="s">
        <v>1185</v>
      </c>
      <c r="D2827" t="str">
        <f>VLOOKUP(C2827,時点区分!$A$2:$C$8,3,0)</f>
        <v>06:R4年度病床機能報告_2025年時点</v>
      </c>
      <c r="E2827" t="s">
        <v>3</v>
      </c>
      <c r="F2827" t="str">
        <f>VLOOKUP(E2827,病床機能区分!$A$2:$C$14,3,0)</f>
        <v>04：慢性期</v>
      </c>
      <c r="G2827" t="s">
        <v>1255</v>
      </c>
      <c r="H2827" t="s">
        <v>1176</v>
      </c>
      <c r="I2827">
        <v>429</v>
      </c>
      <c r="J2827" s="40">
        <f>I2835</f>
        <v>1.8177966101694916</v>
      </c>
    </row>
    <row r="2828" spans="1:10">
      <c r="A2828" t="s">
        <v>1135</v>
      </c>
      <c r="B2828" t="s">
        <v>849</v>
      </c>
      <c r="C2828" t="s">
        <v>1185</v>
      </c>
      <c r="D2828" t="str">
        <f>VLOOKUP(C2828,時点区分!$A$2:$C$8,3,0)</f>
        <v>06:R4年度病床機能報告_2025年時点</v>
      </c>
      <c r="E2828" t="s">
        <v>779</v>
      </c>
      <c r="F2828" t="str">
        <f>VLOOKUP(E2828,病床機能区分!$A$2:$C$14,3,0)</f>
        <v>11：介護保険施設等へ移行予定</v>
      </c>
      <c r="G2828" t="s">
        <v>1257</v>
      </c>
      <c r="H2828" t="s">
        <v>1176</v>
      </c>
      <c r="I2828">
        <v>0</v>
      </c>
      <c r="J2828" s="40"/>
    </row>
    <row r="2829" spans="1:10">
      <c r="A2829" t="s">
        <v>1135</v>
      </c>
      <c r="B2829" t="s">
        <v>849</v>
      </c>
      <c r="C2829" t="s">
        <v>1185</v>
      </c>
      <c r="D2829" t="str">
        <f>VLOOKUP(C2829,時点区分!$A$2:$C$8,3,0)</f>
        <v>06:R4年度病床機能報告_2025年時点</v>
      </c>
      <c r="E2829" t="s">
        <v>780</v>
      </c>
      <c r="F2829" t="str">
        <f>VLOOKUP(E2829,病床機能区分!$A$2:$C$14,3,0)</f>
        <v>12：休棟予定</v>
      </c>
      <c r="G2829" t="s">
        <v>1259</v>
      </c>
      <c r="H2829" t="s">
        <v>1176</v>
      </c>
      <c r="I2829">
        <v>0</v>
      </c>
      <c r="J2829" s="40"/>
    </row>
    <row r="2830" spans="1:10">
      <c r="A2830" t="s">
        <v>1135</v>
      </c>
      <c r="B2830" t="s">
        <v>849</v>
      </c>
      <c r="C2830" t="s">
        <v>1185</v>
      </c>
      <c r="D2830" t="str">
        <f>VLOOKUP(C2830,時点区分!$A$2:$C$8,3,0)</f>
        <v>06:R4年度病床機能報告_2025年時点</v>
      </c>
      <c r="E2830" t="s">
        <v>781</v>
      </c>
      <c r="F2830" t="str">
        <f>VLOOKUP(E2830,病床機能区分!$A$2:$C$14,3,0)</f>
        <v>13：廃止予定</v>
      </c>
      <c r="G2830" t="s">
        <v>1261</v>
      </c>
      <c r="H2830" t="s">
        <v>1176</v>
      </c>
      <c r="I2830">
        <v>0</v>
      </c>
      <c r="J2830" s="40"/>
    </row>
    <row r="2831" spans="1:10">
      <c r="A2831" t="s">
        <v>1135</v>
      </c>
      <c r="B2831" t="s">
        <v>849</v>
      </c>
      <c r="C2831" t="s">
        <v>1185</v>
      </c>
      <c r="D2831" t="str">
        <f>VLOOKUP(C2831,時点区分!$A$2:$C$8,3,0)</f>
        <v>06:R4年度病床機能報告_2025年時点</v>
      </c>
      <c r="E2831" t="s">
        <v>784</v>
      </c>
      <c r="F2831" t="str">
        <f>VLOOKUP(E2831,病床機能区分!$A$2:$C$14,3,0)</f>
        <v>06：合計</v>
      </c>
      <c r="G2831" t="s">
        <v>1263</v>
      </c>
      <c r="H2831" t="s">
        <v>1176</v>
      </c>
      <c r="I2831">
        <v>1982</v>
      </c>
      <c r="J2831" s="40">
        <f>I2836</f>
        <v>1.0269430051813471</v>
      </c>
    </row>
    <row r="2832" spans="1:10">
      <c r="A2832" t="s">
        <v>1135</v>
      </c>
      <c r="B2832" t="s">
        <v>849</v>
      </c>
      <c r="C2832" t="s">
        <v>1278</v>
      </c>
      <c r="D2832" t="str">
        <f>VLOOKUP(C2832,時点区分!$A$2:$C$8,3,0)</f>
        <v>07:R4年度将来一致率</v>
      </c>
      <c r="E2832" t="s">
        <v>0</v>
      </c>
      <c r="F2832" t="str">
        <f>VLOOKUP(E2832,病床機能区分!$A$2:$C$14,3,0)</f>
        <v>01：高度急性期</v>
      </c>
      <c r="G2832" t="s">
        <v>1281</v>
      </c>
      <c r="H2832" t="s">
        <v>1270</v>
      </c>
      <c r="I2832">
        <v>0.74520547945205484</v>
      </c>
      <c r="J2832" s="40"/>
    </row>
    <row r="2833" spans="1:10">
      <c r="A2833" t="s">
        <v>1135</v>
      </c>
      <c r="B2833" t="s">
        <v>849</v>
      </c>
      <c r="C2833" t="s">
        <v>1278</v>
      </c>
      <c r="D2833" t="str">
        <f>VLOOKUP(C2833,時点区分!$A$2:$C$8,3,0)</f>
        <v>07:R4年度将来一致率</v>
      </c>
      <c r="E2833" t="s">
        <v>1</v>
      </c>
      <c r="F2833" t="str">
        <f>VLOOKUP(E2833,病床機能区分!$A$2:$C$14,3,0)</f>
        <v>02：急性期</v>
      </c>
      <c r="G2833" t="s">
        <v>1283</v>
      </c>
      <c r="H2833" t="s">
        <v>1270</v>
      </c>
      <c r="I2833">
        <v>1.5498442367601246</v>
      </c>
      <c r="J2833" s="40"/>
    </row>
    <row r="2834" spans="1:10">
      <c r="A2834" t="s">
        <v>1135</v>
      </c>
      <c r="B2834" t="s">
        <v>849</v>
      </c>
      <c r="C2834" t="s">
        <v>1278</v>
      </c>
      <c r="D2834" t="str">
        <f>VLOOKUP(C2834,時点区分!$A$2:$C$8,3,0)</f>
        <v>07:R4年度将来一致率</v>
      </c>
      <c r="E2834" t="s">
        <v>2</v>
      </c>
      <c r="F2834" t="str">
        <f>VLOOKUP(E2834,病床機能区分!$A$2:$C$14,3,0)</f>
        <v>03：回復期</v>
      </c>
      <c r="G2834" t="s">
        <v>1285</v>
      </c>
      <c r="H2834" t="s">
        <v>1270</v>
      </c>
      <c r="I2834">
        <v>0.41630276564774382</v>
      </c>
      <c r="J2834" s="40"/>
    </row>
    <row r="2835" spans="1:10">
      <c r="A2835" t="s">
        <v>1135</v>
      </c>
      <c r="B2835" t="s">
        <v>849</v>
      </c>
      <c r="C2835" t="s">
        <v>1278</v>
      </c>
      <c r="D2835" t="str">
        <f>VLOOKUP(C2835,時点区分!$A$2:$C$8,3,0)</f>
        <v>07:R4年度将来一致率</v>
      </c>
      <c r="E2835" t="s">
        <v>3</v>
      </c>
      <c r="F2835" t="str">
        <f>VLOOKUP(E2835,病床機能区分!$A$2:$C$14,3,0)</f>
        <v>04：慢性期</v>
      </c>
      <c r="G2835" t="s">
        <v>1287</v>
      </c>
      <c r="H2835" t="s">
        <v>1270</v>
      </c>
      <c r="I2835">
        <v>1.8177966101694916</v>
      </c>
      <c r="J2835" s="40"/>
    </row>
    <row r="2836" spans="1:10" ht="14" thickBot="1">
      <c r="A2836" t="s">
        <v>1135</v>
      </c>
      <c r="B2836" t="s">
        <v>849</v>
      </c>
      <c r="C2836" t="s">
        <v>1278</v>
      </c>
      <c r="D2836" t="str">
        <f>VLOOKUP(C2836,時点区分!$A$2:$C$8,3,0)</f>
        <v>07:R4年度将来一致率</v>
      </c>
      <c r="E2836" t="s">
        <v>784</v>
      </c>
      <c r="F2836" t="str">
        <f>VLOOKUP(E2836,病床機能区分!$A$2:$C$14,3,0)</f>
        <v>06：合計</v>
      </c>
      <c r="G2836" t="s">
        <v>1289</v>
      </c>
      <c r="H2836" t="s">
        <v>1270</v>
      </c>
      <c r="I2836">
        <v>1.0269430051813471</v>
      </c>
      <c r="J2836" s="41"/>
    </row>
    <row r="2837" spans="1:10">
      <c r="A2837" t="s">
        <v>1135</v>
      </c>
      <c r="B2837" t="s">
        <v>850</v>
      </c>
      <c r="C2837" t="s">
        <v>1181</v>
      </c>
      <c r="D2837" t="str">
        <f>VLOOKUP(C2837,時点区分!$A$2:$C$8,3,0)</f>
        <v>01:現状ー構想策定時</v>
      </c>
      <c r="E2837" t="s">
        <v>0</v>
      </c>
      <c r="F2837" t="str">
        <f>VLOOKUP(E2837,病床機能区分!$A$2:$C$14,3,0)</f>
        <v>01：高度急性期</v>
      </c>
      <c r="G2837" t="s">
        <v>1186</v>
      </c>
      <c r="H2837" t="s">
        <v>1176</v>
      </c>
      <c r="I2837">
        <v>825</v>
      </c>
      <c r="J2837" s="39">
        <f>I2852</f>
        <v>0.86933614330874609</v>
      </c>
    </row>
    <row r="2838" spans="1:10">
      <c r="A2838" t="s">
        <v>1135</v>
      </c>
      <c r="B2838" t="s">
        <v>850</v>
      </c>
      <c r="C2838" t="s">
        <v>1181</v>
      </c>
      <c r="D2838" t="str">
        <f>VLOOKUP(C2838,時点区分!$A$2:$C$8,3,0)</f>
        <v>01:現状ー構想策定時</v>
      </c>
      <c r="E2838" t="s">
        <v>1</v>
      </c>
      <c r="F2838" t="str">
        <f>VLOOKUP(E2838,病床機能区分!$A$2:$C$14,3,0)</f>
        <v>02：急性期</v>
      </c>
      <c r="G2838" t="s">
        <v>1188</v>
      </c>
      <c r="H2838" t="s">
        <v>1176</v>
      </c>
      <c r="I2838">
        <v>1462</v>
      </c>
      <c r="J2838" s="40">
        <f>I2853</f>
        <v>1.6335195530726256</v>
      </c>
    </row>
    <row r="2839" spans="1:10">
      <c r="A2839" t="s">
        <v>1135</v>
      </c>
      <c r="B2839" t="s">
        <v>850</v>
      </c>
      <c r="C2839" t="s">
        <v>1181</v>
      </c>
      <c r="D2839" t="str">
        <f>VLOOKUP(C2839,時点区分!$A$2:$C$8,3,0)</f>
        <v>01:現状ー構想策定時</v>
      </c>
      <c r="E2839" t="s">
        <v>2</v>
      </c>
      <c r="F2839" t="str">
        <f>VLOOKUP(E2839,病床機能区分!$A$2:$C$14,3,0)</f>
        <v>03：回復期</v>
      </c>
      <c r="G2839" t="s">
        <v>1190</v>
      </c>
      <c r="H2839" t="s">
        <v>1176</v>
      </c>
      <c r="I2839">
        <v>170</v>
      </c>
      <c r="J2839" s="40">
        <f>I2854</f>
        <v>0.14061207609594706</v>
      </c>
    </row>
    <row r="2840" spans="1:10">
      <c r="A2840" t="s">
        <v>1135</v>
      </c>
      <c r="B2840" t="s">
        <v>850</v>
      </c>
      <c r="C2840" t="s">
        <v>1181</v>
      </c>
      <c r="D2840" t="str">
        <f>VLOOKUP(C2840,時点区分!$A$2:$C$8,3,0)</f>
        <v>01:現状ー構想策定時</v>
      </c>
      <c r="E2840" t="s">
        <v>3</v>
      </c>
      <c r="F2840" t="str">
        <f>VLOOKUP(E2840,病床機能区分!$A$2:$C$14,3,0)</f>
        <v>04：慢性期</v>
      </c>
      <c r="G2840" t="s">
        <v>1192</v>
      </c>
      <c r="H2840" t="s">
        <v>1176</v>
      </c>
      <c r="I2840">
        <v>818</v>
      </c>
      <c r="J2840" s="40">
        <f>I2855</f>
        <v>1.8761467889908257</v>
      </c>
    </row>
    <row r="2841" spans="1:10">
      <c r="A2841" t="s">
        <v>1135</v>
      </c>
      <c r="B2841" t="s">
        <v>850</v>
      </c>
      <c r="C2841" t="s">
        <v>1181</v>
      </c>
      <c r="D2841" t="str">
        <f>VLOOKUP(C2841,時点区分!$A$2:$C$8,3,0)</f>
        <v>01:現状ー構想策定時</v>
      </c>
      <c r="E2841" t="s">
        <v>783</v>
      </c>
      <c r="F2841" t="str">
        <f>VLOOKUP(E2841,病床機能区分!$A$2:$C$14,3,0)</f>
        <v>05：未報告</v>
      </c>
      <c r="G2841" t="s">
        <v>1194</v>
      </c>
      <c r="H2841" t="s">
        <v>1176</v>
      </c>
      <c r="I2841">
        <v>97</v>
      </c>
      <c r="J2841" s="40"/>
    </row>
    <row r="2842" spans="1:10">
      <c r="A2842" t="s">
        <v>1135</v>
      </c>
      <c r="B2842" t="s">
        <v>850</v>
      </c>
      <c r="C2842" t="s">
        <v>1181</v>
      </c>
      <c r="D2842" t="str">
        <f>VLOOKUP(C2842,時点区分!$A$2:$C$8,3,0)</f>
        <v>01:現状ー構想策定時</v>
      </c>
      <c r="E2842" t="s">
        <v>784</v>
      </c>
      <c r="F2842" t="str">
        <f>VLOOKUP(E2842,病床機能区分!$A$2:$C$14,3,0)</f>
        <v>06：合計</v>
      </c>
      <c r="G2842" t="s">
        <v>1196</v>
      </c>
      <c r="H2842" t="s">
        <v>1176</v>
      </c>
      <c r="I2842">
        <v>3372</v>
      </c>
      <c r="J2842" s="40">
        <f>I2856</f>
        <v>0.96646603611349957</v>
      </c>
    </row>
    <row r="2843" spans="1:10">
      <c r="A2843" t="s">
        <v>1135</v>
      </c>
      <c r="B2843" t="s">
        <v>850</v>
      </c>
      <c r="C2843" t="s">
        <v>1181</v>
      </c>
      <c r="D2843" t="str">
        <f>VLOOKUP(C2843,時点区分!$A$2:$C$8,3,0)</f>
        <v>01:現状ー構想策定時</v>
      </c>
      <c r="E2843" t="s">
        <v>785</v>
      </c>
      <c r="F2843" t="str">
        <f>VLOOKUP(E2843,病床機能区分!$A$2:$C$14,3,0)</f>
        <v>07：在宅医療等</v>
      </c>
      <c r="G2843" t="s">
        <v>1198</v>
      </c>
      <c r="H2843" t="s">
        <v>1176</v>
      </c>
      <c r="I2843">
        <v>2690</v>
      </c>
      <c r="J2843" s="40"/>
    </row>
    <row r="2844" spans="1:10">
      <c r="A2844" t="s">
        <v>1135</v>
      </c>
      <c r="B2844" t="s">
        <v>850</v>
      </c>
      <c r="C2844" t="s">
        <v>1181</v>
      </c>
      <c r="D2844" t="str">
        <f>VLOOKUP(C2844,時点区分!$A$2:$C$8,3,0)</f>
        <v>01:現状ー構想策定時</v>
      </c>
      <c r="E2844" t="s">
        <v>786</v>
      </c>
      <c r="F2844" t="str">
        <f>VLOOKUP(E2844,病床機能区分!$A$2:$C$14,3,0)</f>
        <v>08：うち訪問診療分</v>
      </c>
      <c r="G2844" t="s">
        <v>1200</v>
      </c>
      <c r="H2844" t="s">
        <v>1176</v>
      </c>
      <c r="I2844">
        <v>1647</v>
      </c>
      <c r="J2844" s="40"/>
    </row>
    <row r="2845" spans="1:10">
      <c r="A2845" t="s">
        <v>1135</v>
      </c>
      <c r="B2845" t="s">
        <v>850</v>
      </c>
      <c r="C2845" t="s">
        <v>1129</v>
      </c>
      <c r="D2845" t="str">
        <f>VLOOKUP(C2845,時点区分!$A$2:$C$8,3,0)</f>
        <v>02:将来</v>
      </c>
      <c r="E2845" t="s">
        <v>0</v>
      </c>
      <c r="F2845" t="str">
        <f>VLOOKUP(E2845,病床機能区分!$A$2:$C$14,3,0)</f>
        <v>01：高度急性期</v>
      </c>
      <c r="G2845" t="s">
        <v>1202</v>
      </c>
      <c r="H2845" t="s">
        <v>1176</v>
      </c>
      <c r="I2845">
        <v>949</v>
      </c>
      <c r="J2845" s="40">
        <f>I2852</f>
        <v>0.86933614330874609</v>
      </c>
    </row>
    <row r="2846" spans="1:10">
      <c r="A2846" t="s">
        <v>1135</v>
      </c>
      <c r="B2846" t="s">
        <v>850</v>
      </c>
      <c r="C2846" t="s">
        <v>1129</v>
      </c>
      <c r="D2846" t="str">
        <f>VLOOKUP(C2846,時点区分!$A$2:$C$8,3,0)</f>
        <v>02:将来</v>
      </c>
      <c r="E2846" t="s">
        <v>1</v>
      </c>
      <c r="F2846" t="str">
        <f>VLOOKUP(E2846,病床機能区分!$A$2:$C$14,3,0)</f>
        <v>02：急性期</v>
      </c>
      <c r="G2846" t="s">
        <v>1204</v>
      </c>
      <c r="H2846" t="s">
        <v>1176</v>
      </c>
      <c r="I2846">
        <v>895</v>
      </c>
      <c r="J2846" s="40">
        <f>I2853</f>
        <v>1.6335195530726256</v>
      </c>
    </row>
    <row r="2847" spans="1:10">
      <c r="A2847" t="s">
        <v>1135</v>
      </c>
      <c r="B2847" t="s">
        <v>850</v>
      </c>
      <c r="C2847" t="s">
        <v>1129</v>
      </c>
      <c r="D2847" t="str">
        <f>VLOOKUP(C2847,時点区分!$A$2:$C$8,3,0)</f>
        <v>02:将来</v>
      </c>
      <c r="E2847" t="s">
        <v>2</v>
      </c>
      <c r="F2847" t="str">
        <f>VLOOKUP(E2847,病床機能区分!$A$2:$C$14,3,0)</f>
        <v>03：回復期</v>
      </c>
      <c r="G2847" t="s">
        <v>1206</v>
      </c>
      <c r="H2847" t="s">
        <v>1176</v>
      </c>
      <c r="I2847">
        <v>1209</v>
      </c>
      <c r="J2847" s="40">
        <f>I2854</f>
        <v>0.14061207609594706</v>
      </c>
    </row>
    <row r="2848" spans="1:10">
      <c r="A2848" t="s">
        <v>1135</v>
      </c>
      <c r="B2848" t="s">
        <v>850</v>
      </c>
      <c r="C2848" t="s">
        <v>1129</v>
      </c>
      <c r="D2848" t="str">
        <f>VLOOKUP(C2848,時点区分!$A$2:$C$8,3,0)</f>
        <v>02:将来</v>
      </c>
      <c r="E2848" t="s">
        <v>3</v>
      </c>
      <c r="F2848" t="str">
        <f>VLOOKUP(E2848,病床機能区分!$A$2:$C$14,3,0)</f>
        <v>04：慢性期</v>
      </c>
      <c r="G2848" t="s">
        <v>1208</v>
      </c>
      <c r="H2848" t="s">
        <v>1176</v>
      </c>
      <c r="I2848">
        <v>436</v>
      </c>
      <c r="J2848" s="40">
        <f>I2855</f>
        <v>1.8761467889908257</v>
      </c>
    </row>
    <row r="2849" spans="1:10">
      <c r="A2849" t="s">
        <v>1135</v>
      </c>
      <c r="B2849" t="s">
        <v>850</v>
      </c>
      <c r="C2849" t="s">
        <v>1129</v>
      </c>
      <c r="D2849" t="str">
        <f>VLOOKUP(C2849,時点区分!$A$2:$C$8,3,0)</f>
        <v>02:将来</v>
      </c>
      <c r="E2849" t="s">
        <v>784</v>
      </c>
      <c r="F2849" t="str">
        <f>VLOOKUP(E2849,病床機能区分!$A$2:$C$14,3,0)</f>
        <v>06：合計</v>
      </c>
      <c r="G2849" t="s">
        <v>1210</v>
      </c>
      <c r="H2849" t="s">
        <v>1176</v>
      </c>
      <c r="I2849">
        <v>3489</v>
      </c>
      <c r="J2849" s="40">
        <f>I2856</f>
        <v>0.96646603611349957</v>
      </c>
    </row>
    <row r="2850" spans="1:10">
      <c r="A2850" t="s">
        <v>1135</v>
      </c>
      <c r="B2850" t="s">
        <v>850</v>
      </c>
      <c r="C2850" t="s">
        <v>1129</v>
      </c>
      <c r="D2850" t="str">
        <f>VLOOKUP(C2850,時点区分!$A$2:$C$8,3,0)</f>
        <v>02:将来</v>
      </c>
      <c r="E2850" t="s">
        <v>785</v>
      </c>
      <c r="F2850" t="str">
        <f>VLOOKUP(E2850,病床機能区分!$A$2:$C$14,3,0)</f>
        <v>07：在宅医療等</v>
      </c>
      <c r="G2850" t="s">
        <v>1212</v>
      </c>
      <c r="H2850" t="s">
        <v>1176</v>
      </c>
      <c r="I2850">
        <v>-3949</v>
      </c>
      <c r="J2850" s="40"/>
    </row>
    <row r="2851" spans="1:10">
      <c r="A2851" t="s">
        <v>1135</v>
      </c>
      <c r="B2851" t="s">
        <v>850</v>
      </c>
      <c r="C2851" t="s">
        <v>1129</v>
      </c>
      <c r="D2851" t="str">
        <f>VLOOKUP(C2851,時点区分!$A$2:$C$8,3,0)</f>
        <v>02:将来</v>
      </c>
      <c r="E2851" t="s">
        <v>786</v>
      </c>
      <c r="F2851" t="str">
        <f>VLOOKUP(E2851,病床機能区分!$A$2:$C$14,3,0)</f>
        <v>08：うち訪問診療分</v>
      </c>
      <c r="G2851" t="s">
        <v>1214</v>
      </c>
      <c r="H2851" t="s">
        <v>1176</v>
      </c>
      <c r="I2851">
        <v>-2386</v>
      </c>
      <c r="J2851" s="40"/>
    </row>
    <row r="2852" spans="1:10">
      <c r="A2852" t="s">
        <v>1135</v>
      </c>
      <c r="B2852" t="s">
        <v>850</v>
      </c>
      <c r="C2852" t="s">
        <v>1182</v>
      </c>
      <c r="D2852" t="str">
        <f>VLOOKUP(C2852,時点区分!$A$2:$C$8,3,0)</f>
        <v>03:構想策定時一致率</v>
      </c>
      <c r="E2852" t="s">
        <v>0</v>
      </c>
      <c r="F2852" t="str">
        <f>VLOOKUP(E2852,病床機能区分!$A$2:$C$14,3,0)</f>
        <v>01：高度急性期</v>
      </c>
      <c r="G2852" t="s">
        <v>1216</v>
      </c>
      <c r="H2852" t="s">
        <v>1270</v>
      </c>
      <c r="I2852">
        <v>0.86933614330874609</v>
      </c>
      <c r="J2852" s="40"/>
    </row>
    <row r="2853" spans="1:10">
      <c r="A2853" t="s">
        <v>1135</v>
      </c>
      <c r="B2853" t="s">
        <v>850</v>
      </c>
      <c r="C2853" t="s">
        <v>1182</v>
      </c>
      <c r="D2853" t="str">
        <f>VLOOKUP(C2853,時点区分!$A$2:$C$8,3,0)</f>
        <v>03:構想策定時一致率</v>
      </c>
      <c r="E2853" t="s">
        <v>1</v>
      </c>
      <c r="F2853" t="str">
        <f>VLOOKUP(E2853,病床機能区分!$A$2:$C$14,3,0)</f>
        <v>02：急性期</v>
      </c>
      <c r="G2853" t="s">
        <v>1218</v>
      </c>
      <c r="H2853" t="s">
        <v>1270</v>
      </c>
      <c r="I2853">
        <v>1.6335195530726256</v>
      </c>
      <c r="J2853" s="40"/>
    </row>
    <row r="2854" spans="1:10">
      <c r="A2854" t="s">
        <v>1135</v>
      </c>
      <c r="B2854" t="s">
        <v>850</v>
      </c>
      <c r="C2854" t="s">
        <v>1182</v>
      </c>
      <c r="D2854" t="str">
        <f>VLOOKUP(C2854,時点区分!$A$2:$C$8,3,0)</f>
        <v>03:構想策定時一致率</v>
      </c>
      <c r="E2854" t="s">
        <v>2</v>
      </c>
      <c r="F2854" t="str">
        <f>VLOOKUP(E2854,病床機能区分!$A$2:$C$14,3,0)</f>
        <v>03：回復期</v>
      </c>
      <c r="G2854" t="s">
        <v>1220</v>
      </c>
      <c r="H2854" t="s">
        <v>1270</v>
      </c>
      <c r="I2854">
        <v>0.14061207609594706</v>
      </c>
      <c r="J2854" s="40"/>
    </row>
    <row r="2855" spans="1:10">
      <c r="A2855" t="s">
        <v>1135</v>
      </c>
      <c r="B2855" t="s">
        <v>850</v>
      </c>
      <c r="C2855" t="s">
        <v>1182</v>
      </c>
      <c r="D2855" t="str">
        <f>VLOOKUP(C2855,時点区分!$A$2:$C$8,3,0)</f>
        <v>03:構想策定時一致率</v>
      </c>
      <c r="E2855" t="s">
        <v>3</v>
      </c>
      <c r="F2855" t="str">
        <f>VLOOKUP(E2855,病床機能区分!$A$2:$C$14,3,0)</f>
        <v>04：慢性期</v>
      </c>
      <c r="G2855" t="s">
        <v>1222</v>
      </c>
      <c r="H2855" t="s">
        <v>1270</v>
      </c>
      <c r="I2855">
        <v>1.8761467889908257</v>
      </c>
      <c r="J2855" s="40"/>
    </row>
    <row r="2856" spans="1:10">
      <c r="A2856" t="s">
        <v>1135</v>
      </c>
      <c r="B2856" t="s">
        <v>850</v>
      </c>
      <c r="C2856" t="s">
        <v>1182</v>
      </c>
      <c r="D2856" t="str">
        <f>VLOOKUP(C2856,時点区分!$A$2:$C$8,3,0)</f>
        <v>03:構想策定時一致率</v>
      </c>
      <c r="E2856" t="s">
        <v>784</v>
      </c>
      <c r="F2856" t="str">
        <f>VLOOKUP(E2856,病床機能区分!$A$2:$C$14,3,0)</f>
        <v>06：合計</v>
      </c>
      <c r="G2856" t="s">
        <v>1224</v>
      </c>
      <c r="H2856" t="s">
        <v>1270</v>
      </c>
      <c r="I2856">
        <v>0.96646603611349957</v>
      </c>
      <c r="J2856" s="40"/>
    </row>
    <row r="2857" spans="1:10">
      <c r="A2857" t="s">
        <v>1135</v>
      </c>
      <c r="B2857" t="s">
        <v>850</v>
      </c>
      <c r="C2857" t="s">
        <v>1183</v>
      </c>
      <c r="D2857" t="str">
        <f>VLOOKUP(C2857,時点区分!$A$2:$C$8,3,0)</f>
        <v>04:R4年度病床機能報告_2022年時点</v>
      </c>
      <c r="E2857" t="s">
        <v>0</v>
      </c>
      <c r="F2857" t="str">
        <f>VLOOKUP(E2857,病床機能区分!$A$2:$C$14,3,0)</f>
        <v>01：高度急性期</v>
      </c>
      <c r="G2857" t="s">
        <v>1226</v>
      </c>
      <c r="H2857" t="s">
        <v>1176</v>
      </c>
      <c r="I2857">
        <v>780</v>
      </c>
      <c r="J2857" s="40">
        <f>I2864</f>
        <v>0.82191780821917804</v>
      </c>
    </row>
    <row r="2858" spans="1:10">
      <c r="A2858" t="s">
        <v>1135</v>
      </c>
      <c r="B2858" t="s">
        <v>850</v>
      </c>
      <c r="C2858" t="s">
        <v>1183</v>
      </c>
      <c r="D2858" t="str">
        <f>VLOOKUP(C2858,時点区分!$A$2:$C$8,3,0)</f>
        <v>04:R4年度病床機能報告_2022年時点</v>
      </c>
      <c r="E2858" t="s">
        <v>1</v>
      </c>
      <c r="F2858" t="str">
        <f>VLOOKUP(E2858,病床機能区分!$A$2:$C$14,3,0)</f>
        <v>02：急性期</v>
      </c>
      <c r="G2858" t="s">
        <v>1228</v>
      </c>
      <c r="H2858" t="s">
        <v>1176</v>
      </c>
      <c r="I2858">
        <v>1454</v>
      </c>
      <c r="J2858" s="40">
        <f t="shared" ref="J2858:J2860" si="70">I2865</f>
        <v>1.6245810055865921</v>
      </c>
    </row>
    <row r="2859" spans="1:10">
      <c r="A2859" t="s">
        <v>1135</v>
      </c>
      <c r="B2859" t="s">
        <v>850</v>
      </c>
      <c r="C2859" t="s">
        <v>1183</v>
      </c>
      <c r="D2859" t="str">
        <f>VLOOKUP(C2859,時点区分!$A$2:$C$8,3,0)</f>
        <v>04:R4年度病床機能報告_2022年時点</v>
      </c>
      <c r="E2859" t="s">
        <v>2</v>
      </c>
      <c r="F2859" t="str">
        <f>VLOOKUP(E2859,病床機能区分!$A$2:$C$14,3,0)</f>
        <v>03：回復期</v>
      </c>
      <c r="G2859" t="s">
        <v>1230</v>
      </c>
      <c r="H2859" t="s">
        <v>1176</v>
      </c>
      <c r="I2859">
        <v>301</v>
      </c>
      <c r="J2859" s="40">
        <f t="shared" si="70"/>
        <v>0.24896608767576509</v>
      </c>
    </row>
    <row r="2860" spans="1:10">
      <c r="A2860" t="s">
        <v>1135</v>
      </c>
      <c r="B2860" t="s">
        <v>850</v>
      </c>
      <c r="C2860" t="s">
        <v>1183</v>
      </c>
      <c r="D2860" t="str">
        <f>VLOOKUP(C2860,時点区分!$A$2:$C$8,3,0)</f>
        <v>04:R4年度病床機能報告_2022年時点</v>
      </c>
      <c r="E2860" t="s">
        <v>3</v>
      </c>
      <c r="F2860" t="str">
        <f>VLOOKUP(E2860,病床機能区分!$A$2:$C$14,3,0)</f>
        <v>04：慢性期</v>
      </c>
      <c r="G2860" t="s">
        <v>1232</v>
      </c>
      <c r="H2860" t="s">
        <v>1176</v>
      </c>
      <c r="I2860">
        <v>686</v>
      </c>
      <c r="J2860" s="40">
        <f t="shared" si="70"/>
        <v>1.573394495412844</v>
      </c>
    </row>
    <row r="2861" spans="1:10">
      <c r="A2861" t="s">
        <v>1135</v>
      </c>
      <c r="B2861" t="s">
        <v>850</v>
      </c>
      <c r="C2861" t="s">
        <v>1183</v>
      </c>
      <c r="D2861" t="str">
        <f>VLOOKUP(C2861,時点区分!$A$2:$C$8,3,0)</f>
        <v>04:R4年度病床機能報告_2022年時点</v>
      </c>
      <c r="E2861" t="s">
        <v>771</v>
      </c>
      <c r="F2861" t="str">
        <f>VLOOKUP(E2861,病床機能区分!$A$2:$C$14,3,0)</f>
        <v>09：休棟中（今後再開する予定）</v>
      </c>
      <c r="G2861" t="s">
        <v>1234</v>
      </c>
      <c r="H2861" t="s">
        <v>1176</v>
      </c>
      <c r="I2861">
        <v>0</v>
      </c>
      <c r="J2861" s="40"/>
    </row>
    <row r="2862" spans="1:10">
      <c r="A2862" t="s">
        <v>1135</v>
      </c>
      <c r="B2862" t="s">
        <v>850</v>
      </c>
      <c r="C2862" t="s">
        <v>1183</v>
      </c>
      <c r="D2862" t="str">
        <f>VLOOKUP(C2862,時点区分!$A$2:$C$8,3,0)</f>
        <v>04:R4年度病床機能報告_2022年時点</v>
      </c>
      <c r="E2862" t="s">
        <v>772</v>
      </c>
      <c r="F2862" t="str">
        <f>VLOOKUP(E2862,病床機能区分!$A$2:$C$14,3,0)</f>
        <v>10：休棟中（今後廃止する予定）</v>
      </c>
      <c r="G2862" t="s">
        <v>1236</v>
      </c>
      <c r="H2862" t="s">
        <v>1176</v>
      </c>
      <c r="I2862">
        <v>0</v>
      </c>
      <c r="J2862" s="40"/>
    </row>
    <row r="2863" spans="1:10">
      <c r="A2863" t="s">
        <v>1135</v>
      </c>
      <c r="B2863" t="s">
        <v>850</v>
      </c>
      <c r="C2863" t="s">
        <v>1183</v>
      </c>
      <c r="D2863" t="str">
        <f>VLOOKUP(C2863,時点区分!$A$2:$C$8,3,0)</f>
        <v>04:R4年度病床機能報告_2022年時点</v>
      </c>
      <c r="E2863" t="s">
        <v>784</v>
      </c>
      <c r="F2863" t="str">
        <f>VLOOKUP(E2863,病床機能区分!$A$2:$C$14,3,0)</f>
        <v>06：合計</v>
      </c>
      <c r="G2863" t="s">
        <v>1238</v>
      </c>
      <c r="H2863" t="s">
        <v>1176</v>
      </c>
      <c r="I2863">
        <v>3221</v>
      </c>
      <c r="J2863" s="40">
        <f>I2868</f>
        <v>0.9231871596445973</v>
      </c>
    </row>
    <row r="2864" spans="1:10">
      <c r="A2864" t="s">
        <v>1135</v>
      </c>
      <c r="B2864" t="s">
        <v>850</v>
      </c>
      <c r="C2864" t="s">
        <v>1184</v>
      </c>
      <c r="D2864" t="str">
        <f>VLOOKUP(C2864,時点区分!$A$2:$C$8,3,0)</f>
        <v>05:R4年度現状一致率</v>
      </c>
      <c r="E2864" t="s">
        <v>0</v>
      </c>
      <c r="F2864" t="str">
        <f>VLOOKUP(E2864,病床機能区分!$A$2:$C$14,3,0)</f>
        <v>01：高度急性期</v>
      </c>
      <c r="G2864" t="s">
        <v>1239</v>
      </c>
      <c r="H2864" t="s">
        <v>1270</v>
      </c>
      <c r="I2864">
        <v>0.82191780821917804</v>
      </c>
      <c r="J2864" s="40"/>
    </row>
    <row r="2865" spans="1:10">
      <c r="A2865" t="s">
        <v>1135</v>
      </c>
      <c r="B2865" t="s">
        <v>850</v>
      </c>
      <c r="C2865" t="s">
        <v>1184</v>
      </c>
      <c r="D2865" t="str">
        <f>VLOOKUP(C2865,時点区分!$A$2:$C$8,3,0)</f>
        <v>05:R4年度現状一致率</v>
      </c>
      <c r="E2865" t="s">
        <v>1</v>
      </c>
      <c r="F2865" t="str">
        <f>VLOOKUP(E2865,病床機能区分!$A$2:$C$14,3,0)</f>
        <v>02：急性期</v>
      </c>
      <c r="G2865" t="s">
        <v>1241</v>
      </c>
      <c r="H2865" t="s">
        <v>1270</v>
      </c>
      <c r="I2865">
        <v>1.6245810055865921</v>
      </c>
      <c r="J2865" s="40"/>
    </row>
    <row r="2866" spans="1:10">
      <c r="A2866" t="s">
        <v>1135</v>
      </c>
      <c r="B2866" t="s">
        <v>850</v>
      </c>
      <c r="C2866" t="s">
        <v>1184</v>
      </c>
      <c r="D2866" t="str">
        <f>VLOOKUP(C2866,時点区分!$A$2:$C$8,3,0)</f>
        <v>05:R4年度現状一致率</v>
      </c>
      <c r="E2866" t="s">
        <v>2</v>
      </c>
      <c r="F2866" t="str">
        <f>VLOOKUP(E2866,病床機能区分!$A$2:$C$14,3,0)</f>
        <v>03：回復期</v>
      </c>
      <c r="G2866" t="s">
        <v>1243</v>
      </c>
      <c r="H2866" t="s">
        <v>1270</v>
      </c>
      <c r="I2866">
        <v>0.24896608767576509</v>
      </c>
      <c r="J2866" s="40"/>
    </row>
    <row r="2867" spans="1:10">
      <c r="A2867" t="s">
        <v>1135</v>
      </c>
      <c r="B2867" t="s">
        <v>850</v>
      </c>
      <c r="C2867" t="s">
        <v>1184</v>
      </c>
      <c r="D2867" t="str">
        <f>VLOOKUP(C2867,時点区分!$A$2:$C$8,3,0)</f>
        <v>05:R4年度現状一致率</v>
      </c>
      <c r="E2867" t="s">
        <v>3</v>
      </c>
      <c r="F2867" t="str">
        <f>VLOOKUP(E2867,病床機能区分!$A$2:$C$14,3,0)</f>
        <v>04：慢性期</v>
      </c>
      <c r="G2867" t="s">
        <v>1245</v>
      </c>
      <c r="H2867" t="s">
        <v>1270</v>
      </c>
      <c r="I2867">
        <v>1.573394495412844</v>
      </c>
      <c r="J2867" s="40"/>
    </row>
    <row r="2868" spans="1:10">
      <c r="A2868" t="s">
        <v>1135</v>
      </c>
      <c r="B2868" t="s">
        <v>850</v>
      </c>
      <c r="C2868" t="s">
        <v>1184</v>
      </c>
      <c r="D2868" t="str">
        <f>VLOOKUP(C2868,時点区分!$A$2:$C$8,3,0)</f>
        <v>05:R4年度現状一致率</v>
      </c>
      <c r="E2868" t="s">
        <v>784</v>
      </c>
      <c r="F2868" t="str">
        <f>VLOOKUP(E2868,病床機能区分!$A$2:$C$14,3,0)</f>
        <v>06：合計</v>
      </c>
      <c r="G2868" t="s">
        <v>1247</v>
      </c>
      <c r="H2868" t="s">
        <v>1270</v>
      </c>
      <c r="I2868">
        <v>0.9231871596445973</v>
      </c>
      <c r="J2868" s="40"/>
    </row>
    <row r="2869" spans="1:10">
      <c r="A2869" t="s">
        <v>1135</v>
      </c>
      <c r="B2869" t="s">
        <v>850</v>
      </c>
      <c r="C2869" t="s">
        <v>1185</v>
      </c>
      <c r="D2869" t="str">
        <f>VLOOKUP(C2869,時点区分!$A$2:$C$8,3,0)</f>
        <v>06:R4年度病床機能報告_2025年時点</v>
      </c>
      <c r="E2869" t="s">
        <v>0</v>
      </c>
      <c r="F2869" t="str">
        <f>VLOOKUP(E2869,病床機能区分!$A$2:$C$14,3,0)</f>
        <v>01：高度急性期</v>
      </c>
      <c r="G2869" t="s">
        <v>1249</v>
      </c>
      <c r="H2869" t="s">
        <v>1176</v>
      </c>
      <c r="I2869">
        <v>936</v>
      </c>
      <c r="J2869" s="40">
        <f>I2877</f>
        <v>0.98630136986301364</v>
      </c>
    </row>
    <row r="2870" spans="1:10">
      <c r="A2870" t="s">
        <v>1135</v>
      </c>
      <c r="B2870" t="s">
        <v>850</v>
      </c>
      <c r="C2870" t="s">
        <v>1185</v>
      </c>
      <c r="D2870" t="str">
        <f>VLOOKUP(C2870,時点区分!$A$2:$C$8,3,0)</f>
        <v>06:R4年度病床機能報告_2025年時点</v>
      </c>
      <c r="E2870" t="s">
        <v>1</v>
      </c>
      <c r="F2870" t="str">
        <f>VLOOKUP(E2870,病床機能区分!$A$2:$C$14,3,0)</f>
        <v>02：急性期</v>
      </c>
      <c r="G2870" t="s">
        <v>1251</v>
      </c>
      <c r="H2870" t="s">
        <v>1176</v>
      </c>
      <c r="I2870">
        <v>1347</v>
      </c>
      <c r="J2870" s="40">
        <f>I2878</f>
        <v>1.5050279329608938</v>
      </c>
    </row>
    <row r="2871" spans="1:10">
      <c r="A2871" t="s">
        <v>1135</v>
      </c>
      <c r="B2871" t="s">
        <v>850</v>
      </c>
      <c r="C2871" t="s">
        <v>1185</v>
      </c>
      <c r="D2871" t="str">
        <f>VLOOKUP(C2871,時点区分!$A$2:$C$8,3,0)</f>
        <v>06:R4年度病床機能報告_2025年時点</v>
      </c>
      <c r="E2871" t="s">
        <v>2</v>
      </c>
      <c r="F2871" t="str">
        <f>VLOOKUP(E2871,病床機能区分!$A$2:$C$14,3,0)</f>
        <v>03：回復期</v>
      </c>
      <c r="G2871" t="s">
        <v>1253</v>
      </c>
      <c r="H2871" t="s">
        <v>1176</v>
      </c>
      <c r="I2871">
        <v>252</v>
      </c>
      <c r="J2871" s="40">
        <f>I2879</f>
        <v>0.20843672456575682</v>
      </c>
    </row>
    <row r="2872" spans="1:10">
      <c r="A2872" t="s">
        <v>1135</v>
      </c>
      <c r="B2872" t="s">
        <v>850</v>
      </c>
      <c r="C2872" t="s">
        <v>1185</v>
      </c>
      <c r="D2872" t="str">
        <f>VLOOKUP(C2872,時点区分!$A$2:$C$8,3,0)</f>
        <v>06:R4年度病床機能報告_2025年時点</v>
      </c>
      <c r="E2872" t="s">
        <v>3</v>
      </c>
      <c r="F2872" t="str">
        <f>VLOOKUP(E2872,病床機能区分!$A$2:$C$14,3,0)</f>
        <v>04：慢性期</v>
      </c>
      <c r="G2872" t="s">
        <v>1255</v>
      </c>
      <c r="H2872" t="s">
        <v>1176</v>
      </c>
      <c r="I2872">
        <v>686</v>
      </c>
      <c r="J2872" s="40">
        <f>I2880</f>
        <v>1.573394495412844</v>
      </c>
    </row>
    <row r="2873" spans="1:10">
      <c r="A2873" t="s">
        <v>1135</v>
      </c>
      <c r="B2873" t="s">
        <v>850</v>
      </c>
      <c r="C2873" t="s">
        <v>1185</v>
      </c>
      <c r="D2873" t="str">
        <f>VLOOKUP(C2873,時点区分!$A$2:$C$8,3,0)</f>
        <v>06:R4年度病床機能報告_2025年時点</v>
      </c>
      <c r="E2873" t="s">
        <v>779</v>
      </c>
      <c r="F2873" t="str">
        <f>VLOOKUP(E2873,病床機能区分!$A$2:$C$14,3,0)</f>
        <v>11：介護保険施設等へ移行予定</v>
      </c>
      <c r="G2873" t="s">
        <v>1257</v>
      </c>
      <c r="H2873" t="s">
        <v>1176</v>
      </c>
      <c r="I2873">
        <v>0</v>
      </c>
      <c r="J2873" s="40"/>
    </row>
    <row r="2874" spans="1:10">
      <c r="A2874" t="s">
        <v>1135</v>
      </c>
      <c r="B2874" t="s">
        <v>850</v>
      </c>
      <c r="C2874" t="s">
        <v>1185</v>
      </c>
      <c r="D2874" t="str">
        <f>VLOOKUP(C2874,時点区分!$A$2:$C$8,3,0)</f>
        <v>06:R4年度病床機能報告_2025年時点</v>
      </c>
      <c r="E2874" t="s">
        <v>780</v>
      </c>
      <c r="F2874" t="str">
        <f>VLOOKUP(E2874,病床機能区分!$A$2:$C$14,3,0)</f>
        <v>12：休棟予定</v>
      </c>
      <c r="G2874" t="s">
        <v>1259</v>
      </c>
      <c r="H2874" t="s">
        <v>1176</v>
      </c>
      <c r="I2874">
        <v>0</v>
      </c>
      <c r="J2874" s="40"/>
    </row>
    <row r="2875" spans="1:10">
      <c r="A2875" t="s">
        <v>1135</v>
      </c>
      <c r="B2875" t="s">
        <v>850</v>
      </c>
      <c r="C2875" t="s">
        <v>1185</v>
      </c>
      <c r="D2875" t="str">
        <f>VLOOKUP(C2875,時点区分!$A$2:$C$8,3,0)</f>
        <v>06:R4年度病床機能報告_2025年時点</v>
      </c>
      <c r="E2875" t="s">
        <v>781</v>
      </c>
      <c r="F2875" t="str">
        <f>VLOOKUP(E2875,病床機能区分!$A$2:$C$14,3,0)</f>
        <v>13：廃止予定</v>
      </c>
      <c r="G2875" t="s">
        <v>1261</v>
      </c>
      <c r="H2875" t="s">
        <v>1176</v>
      </c>
      <c r="I2875">
        <v>0</v>
      </c>
      <c r="J2875" s="40"/>
    </row>
    <row r="2876" spans="1:10">
      <c r="A2876" t="s">
        <v>1135</v>
      </c>
      <c r="B2876" t="s">
        <v>850</v>
      </c>
      <c r="C2876" t="s">
        <v>1185</v>
      </c>
      <c r="D2876" t="str">
        <f>VLOOKUP(C2876,時点区分!$A$2:$C$8,3,0)</f>
        <v>06:R4年度病床機能報告_2025年時点</v>
      </c>
      <c r="E2876" t="s">
        <v>784</v>
      </c>
      <c r="F2876" t="str">
        <f>VLOOKUP(E2876,病床機能区分!$A$2:$C$14,3,0)</f>
        <v>06：合計</v>
      </c>
      <c r="G2876" t="s">
        <v>1263</v>
      </c>
      <c r="H2876" t="s">
        <v>1176</v>
      </c>
      <c r="I2876">
        <v>3221</v>
      </c>
      <c r="J2876" s="40">
        <f>I2881</f>
        <v>0.9231871596445973</v>
      </c>
    </row>
    <row r="2877" spans="1:10">
      <c r="A2877" t="s">
        <v>1135</v>
      </c>
      <c r="B2877" t="s">
        <v>850</v>
      </c>
      <c r="C2877" t="s">
        <v>1278</v>
      </c>
      <c r="D2877" t="str">
        <f>VLOOKUP(C2877,時点区分!$A$2:$C$8,3,0)</f>
        <v>07:R4年度将来一致率</v>
      </c>
      <c r="E2877" t="s">
        <v>0</v>
      </c>
      <c r="F2877" t="str">
        <f>VLOOKUP(E2877,病床機能区分!$A$2:$C$14,3,0)</f>
        <v>01：高度急性期</v>
      </c>
      <c r="G2877" t="s">
        <v>1281</v>
      </c>
      <c r="H2877" t="s">
        <v>1270</v>
      </c>
      <c r="I2877">
        <v>0.98630136986301364</v>
      </c>
      <c r="J2877" s="40"/>
    </row>
    <row r="2878" spans="1:10">
      <c r="A2878" t="s">
        <v>1135</v>
      </c>
      <c r="B2878" t="s">
        <v>850</v>
      </c>
      <c r="C2878" t="s">
        <v>1278</v>
      </c>
      <c r="D2878" t="str">
        <f>VLOOKUP(C2878,時点区分!$A$2:$C$8,3,0)</f>
        <v>07:R4年度将来一致率</v>
      </c>
      <c r="E2878" t="s">
        <v>1</v>
      </c>
      <c r="F2878" t="str">
        <f>VLOOKUP(E2878,病床機能区分!$A$2:$C$14,3,0)</f>
        <v>02：急性期</v>
      </c>
      <c r="G2878" t="s">
        <v>1283</v>
      </c>
      <c r="H2878" t="s">
        <v>1270</v>
      </c>
      <c r="I2878">
        <v>1.5050279329608938</v>
      </c>
      <c r="J2878" s="40"/>
    </row>
    <row r="2879" spans="1:10">
      <c r="A2879" t="s">
        <v>1135</v>
      </c>
      <c r="B2879" t="s">
        <v>850</v>
      </c>
      <c r="C2879" t="s">
        <v>1278</v>
      </c>
      <c r="D2879" t="str">
        <f>VLOOKUP(C2879,時点区分!$A$2:$C$8,3,0)</f>
        <v>07:R4年度将来一致率</v>
      </c>
      <c r="E2879" t="s">
        <v>2</v>
      </c>
      <c r="F2879" t="str">
        <f>VLOOKUP(E2879,病床機能区分!$A$2:$C$14,3,0)</f>
        <v>03：回復期</v>
      </c>
      <c r="G2879" t="s">
        <v>1285</v>
      </c>
      <c r="H2879" t="s">
        <v>1270</v>
      </c>
      <c r="I2879">
        <v>0.20843672456575682</v>
      </c>
      <c r="J2879" s="40"/>
    </row>
    <row r="2880" spans="1:10">
      <c r="A2880" t="s">
        <v>1135</v>
      </c>
      <c r="B2880" t="s">
        <v>850</v>
      </c>
      <c r="C2880" t="s">
        <v>1278</v>
      </c>
      <c r="D2880" t="str">
        <f>VLOOKUP(C2880,時点区分!$A$2:$C$8,3,0)</f>
        <v>07:R4年度将来一致率</v>
      </c>
      <c r="E2880" t="s">
        <v>3</v>
      </c>
      <c r="F2880" t="str">
        <f>VLOOKUP(E2880,病床機能区分!$A$2:$C$14,3,0)</f>
        <v>04：慢性期</v>
      </c>
      <c r="G2880" t="s">
        <v>1287</v>
      </c>
      <c r="H2880" t="s">
        <v>1270</v>
      </c>
      <c r="I2880">
        <v>1.573394495412844</v>
      </c>
      <c r="J2880" s="40"/>
    </row>
    <row r="2881" spans="1:10" ht="14" thickBot="1">
      <c r="A2881" t="s">
        <v>1135</v>
      </c>
      <c r="B2881" t="s">
        <v>850</v>
      </c>
      <c r="C2881" t="s">
        <v>1278</v>
      </c>
      <c r="D2881" t="str">
        <f>VLOOKUP(C2881,時点区分!$A$2:$C$8,3,0)</f>
        <v>07:R4年度将来一致率</v>
      </c>
      <c r="E2881" t="s">
        <v>784</v>
      </c>
      <c r="F2881" t="str">
        <f>VLOOKUP(E2881,病床機能区分!$A$2:$C$14,3,0)</f>
        <v>06：合計</v>
      </c>
      <c r="G2881" t="s">
        <v>1289</v>
      </c>
      <c r="H2881" t="s">
        <v>1270</v>
      </c>
      <c r="I2881">
        <v>0.9231871596445973</v>
      </c>
      <c r="J2881" s="41"/>
    </row>
    <row r="2882" spans="1:10">
      <c r="A2882" t="s">
        <v>1135</v>
      </c>
      <c r="B2882" t="s">
        <v>851</v>
      </c>
      <c r="C2882" t="s">
        <v>1181</v>
      </c>
      <c r="D2882" t="str">
        <f>VLOOKUP(C2882,時点区分!$A$2:$C$8,3,0)</f>
        <v>01:現状ー構想策定時</v>
      </c>
      <c r="E2882" t="s">
        <v>0</v>
      </c>
      <c r="F2882" t="str">
        <f>VLOOKUP(E2882,病床機能区分!$A$2:$C$14,3,0)</f>
        <v>01：高度急性期</v>
      </c>
      <c r="G2882" t="s">
        <v>1186</v>
      </c>
      <c r="H2882" t="s">
        <v>1176</v>
      </c>
      <c r="I2882">
        <v>26</v>
      </c>
      <c r="J2882" s="39">
        <f>I2897</f>
        <v>2.9646522234891677E-2</v>
      </c>
    </row>
    <row r="2883" spans="1:10">
      <c r="A2883" t="s">
        <v>1135</v>
      </c>
      <c r="B2883" t="s">
        <v>851</v>
      </c>
      <c r="C2883" t="s">
        <v>1181</v>
      </c>
      <c r="D2883" t="str">
        <f>VLOOKUP(C2883,時点区分!$A$2:$C$8,3,0)</f>
        <v>01:現状ー構想策定時</v>
      </c>
      <c r="E2883" t="s">
        <v>1</v>
      </c>
      <c r="F2883" t="str">
        <f>VLOOKUP(E2883,病床機能区分!$A$2:$C$14,3,0)</f>
        <v>02：急性期</v>
      </c>
      <c r="G2883" t="s">
        <v>1188</v>
      </c>
      <c r="H2883" t="s">
        <v>1176</v>
      </c>
      <c r="I2883">
        <v>2214</v>
      </c>
      <c r="J2883" s="40">
        <f>I2898</f>
        <v>1.7826086956521738</v>
      </c>
    </row>
    <row r="2884" spans="1:10">
      <c r="A2884" t="s">
        <v>1135</v>
      </c>
      <c r="B2884" t="s">
        <v>851</v>
      </c>
      <c r="C2884" t="s">
        <v>1181</v>
      </c>
      <c r="D2884" t="str">
        <f>VLOOKUP(C2884,時点区分!$A$2:$C$8,3,0)</f>
        <v>01:現状ー構想策定時</v>
      </c>
      <c r="E2884" t="s">
        <v>2</v>
      </c>
      <c r="F2884" t="str">
        <f>VLOOKUP(E2884,病床機能区分!$A$2:$C$14,3,0)</f>
        <v>03：回復期</v>
      </c>
      <c r="G2884" t="s">
        <v>1190</v>
      </c>
      <c r="H2884" t="s">
        <v>1176</v>
      </c>
      <c r="I2884">
        <v>526</v>
      </c>
      <c r="J2884" s="40">
        <f>I2899</f>
        <v>0.41158059467918623</v>
      </c>
    </row>
    <row r="2885" spans="1:10">
      <c r="A2885" t="s">
        <v>1135</v>
      </c>
      <c r="B2885" t="s">
        <v>851</v>
      </c>
      <c r="C2885" t="s">
        <v>1181</v>
      </c>
      <c r="D2885" t="str">
        <f>VLOOKUP(C2885,時点区分!$A$2:$C$8,3,0)</f>
        <v>01:現状ー構想策定時</v>
      </c>
      <c r="E2885" t="s">
        <v>3</v>
      </c>
      <c r="F2885" t="str">
        <f>VLOOKUP(E2885,病床機能区分!$A$2:$C$14,3,0)</f>
        <v>04：慢性期</v>
      </c>
      <c r="G2885" t="s">
        <v>1192</v>
      </c>
      <c r="H2885" t="s">
        <v>1176</v>
      </c>
      <c r="I2885">
        <v>897</v>
      </c>
      <c r="J2885" s="40">
        <f>I2900</f>
        <v>2.9218241042345277</v>
      </c>
    </row>
    <row r="2886" spans="1:10">
      <c r="A2886" t="s">
        <v>1135</v>
      </c>
      <c r="B2886" t="s">
        <v>851</v>
      </c>
      <c r="C2886" t="s">
        <v>1181</v>
      </c>
      <c r="D2886" t="str">
        <f>VLOOKUP(C2886,時点区分!$A$2:$C$8,3,0)</f>
        <v>01:現状ー構想策定時</v>
      </c>
      <c r="E2886" t="s">
        <v>783</v>
      </c>
      <c r="F2886" t="str">
        <f>VLOOKUP(E2886,病床機能区分!$A$2:$C$14,3,0)</f>
        <v>05：未報告</v>
      </c>
      <c r="G2886" t="s">
        <v>1194</v>
      </c>
      <c r="H2886" t="s">
        <v>1176</v>
      </c>
      <c r="I2886">
        <v>234</v>
      </c>
      <c r="J2886" s="40"/>
    </row>
    <row r="2887" spans="1:10">
      <c r="A2887" t="s">
        <v>1135</v>
      </c>
      <c r="B2887" t="s">
        <v>851</v>
      </c>
      <c r="C2887" t="s">
        <v>1181</v>
      </c>
      <c r="D2887" t="str">
        <f>VLOOKUP(C2887,時点区分!$A$2:$C$8,3,0)</f>
        <v>01:現状ー構想策定時</v>
      </c>
      <c r="E2887" t="s">
        <v>784</v>
      </c>
      <c r="F2887" t="str">
        <f>VLOOKUP(E2887,病床機能区分!$A$2:$C$14,3,0)</f>
        <v>06：合計</v>
      </c>
      <c r="G2887" t="s">
        <v>1196</v>
      </c>
      <c r="H2887" t="s">
        <v>1176</v>
      </c>
      <c r="I2887">
        <v>3897</v>
      </c>
      <c r="J2887" s="40">
        <f>I2901</f>
        <v>1.0521058315334773</v>
      </c>
    </row>
    <row r="2888" spans="1:10">
      <c r="A2888" t="s">
        <v>1135</v>
      </c>
      <c r="B2888" t="s">
        <v>851</v>
      </c>
      <c r="C2888" t="s">
        <v>1181</v>
      </c>
      <c r="D2888" t="str">
        <f>VLOOKUP(C2888,時点区分!$A$2:$C$8,3,0)</f>
        <v>01:現状ー構想策定時</v>
      </c>
      <c r="E2888" t="s">
        <v>785</v>
      </c>
      <c r="F2888" t="str">
        <f>VLOOKUP(E2888,病床機能区分!$A$2:$C$14,3,0)</f>
        <v>07：在宅医療等</v>
      </c>
      <c r="G2888" t="s">
        <v>1198</v>
      </c>
      <c r="H2888" t="s">
        <v>1176</v>
      </c>
      <c r="I2888">
        <v>3086</v>
      </c>
      <c r="J2888" s="40"/>
    </row>
    <row r="2889" spans="1:10">
      <c r="A2889" t="s">
        <v>1135</v>
      </c>
      <c r="B2889" t="s">
        <v>851</v>
      </c>
      <c r="C2889" t="s">
        <v>1181</v>
      </c>
      <c r="D2889" t="str">
        <f>VLOOKUP(C2889,時点区分!$A$2:$C$8,3,0)</f>
        <v>01:現状ー構想策定時</v>
      </c>
      <c r="E2889" t="s">
        <v>786</v>
      </c>
      <c r="F2889" t="str">
        <f>VLOOKUP(E2889,病床機能区分!$A$2:$C$14,3,0)</f>
        <v>08：うち訪問診療分</v>
      </c>
      <c r="G2889" t="s">
        <v>1200</v>
      </c>
      <c r="H2889" t="s">
        <v>1176</v>
      </c>
      <c r="I2889">
        <v>1374</v>
      </c>
      <c r="J2889" s="40"/>
    </row>
    <row r="2890" spans="1:10">
      <c r="A2890" t="s">
        <v>1135</v>
      </c>
      <c r="B2890" t="s">
        <v>851</v>
      </c>
      <c r="C2890" t="s">
        <v>1129</v>
      </c>
      <c r="D2890" t="str">
        <f>VLOOKUP(C2890,時点区分!$A$2:$C$8,3,0)</f>
        <v>02:将来</v>
      </c>
      <c r="E2890" t="s">
        <v>0</v>
      </c>
      <c r="F2890" t="str">
        <f>VLOOKUP(E2890,病床機能区分!$A$2:$C$14,3,0)</f>
        <v>01：高度急性期</v>
      </c>
      <c r="G2890" t="s">
        <v>1202</v>
      </c>
      <c r="H2890" t="s">
        <v>1176</v>
      </c>
      <c r="I2890">
        <v>877</v>
      </c>
      <c r="J2890" s="40">
        <f>I2897</f>
        <v>2.9646522234891677E-2</v>
      </c>
    </row>
    <row r="2891" spans="1:10">
      <c r="A2891" t="s">
        <v>1135</v>
      </c>
      <c r="B2891" t="s">
        <v>851</v>
      </c>
      <c r="C2891" t="s">
        <v>1129</v>
      </c>
      <c r="D2891" t="str">
        <f>VLOOKUP(C2891,時点区分!$A$2:$C$8,3,0)</f>
        <v>02:将来</v>
      </c>
      <c r="E2891" t="s">
        <v>1</v>
      </c>
      <c r="F2891" t="str">
        <f>VLOOKUP(E2891,病床機能区分!$A$2:$C$14,3,0)</f>
        <v>02：急性期</v>
      </c>
      <c r="G2891" t="s">
        <v>1204</v>
      </c>
      <c r="H2891" t="s">
        <v>1176</v>
      </c>
      <c r="I2891">
        <v>1242</v>
      </c>
      <c r="J2891" s="40">
        <f>I2898</f>
        <v>1.7826086956521738</v>
      </c>
    </row>
    <row r="2892" spans="1:10">
      <c r="A2892" t="s">
        <v>1135</v>
      </c>
      <c r="B2892" t="s">
        <v>851</v>
      </c>
      <c r="C2892" t="s">
        <v>1129</v>
      </c>
      <c r="D2892" t="str">
        <f>VLOOKUP(C2892,時点区分!$A$2:$C$8,3,0)</f>
        <v>02:将来</v>
      </c>
      <c r="E2892" t="s">
        <v>2</v>
      </c>
      <c r="F2892" t="str">
        <f>VLOOKUP(E2892,病床機能区分!$A$2:$C$14,3,0)</f>
        <v>03：回復期</v>
      </c>
      <c r="G2892" t="s">
        <v>1206</v>
      </c>
      <c r="H2892" t="s">
        <v>1176</v>
      </c>
      <c r="I2892">
        <v>1278</v>
      </c>
      <c r="J2892" s="40">
        <f>I2899</f>
        <v>0.41158059467918623</v>
      </c>
    </row>
    <row r="2893" spans="1:10">
      <c r="A2893" t="s">
        <v>1135</v>
      </c>
      <c r="B2893" t="s">
        <v>851</v>
      </c>
      <c r="C2893" t="s">
        <v>1129</v>
      </c>
      <c r="D2893" t="str">
        <f>VLOOKUP(C2893,時点区分!$A$2:$C$8,3,0)</f>
        <v>02:将来</v>
      </c>
      <c r="E2893" t="s">
        <v>3</v>
      </c>
      <c r="F2893" t="str">
        <f>VLOOKUP(E2893,病床機能区分!$A$2:$C$14,3,0)</f>
        <v>04：慢性期</v>
      </c>
      <c r="G2893" t="s">
        <v>1208</v>
      </c>
      <c r="H2893" t="s">
        <v>1176</v>
      </c>
      <c r="I2893">
        <v>307</v>
      </c>
      <c r="J2893" s="40">
        <f>I2900</f>
        <v>2.9218241042345277</v>
      </c>
    </row>
    <row r="2894" spans="1:10">
      <c r="A2894" t="s">
        <v>1135</v>
      </c>
      <c r="B2894" t="s">
        <v>851</v>
      </c>
      <c r="C2894" t="s">
        <v>1129</v>
      </c>
      <c r="D2894" t="str">
        <f>VLOOKUP(C2894,時点区分!$A$2:$C$8,3,0)</f>
        <v>02:将来</v>
      </c>
      <c r="E2894" t="s">
        <v>784</v>
      </c>
      <c r="F2894" t="str">
        <f>VLOOKUP(E2894,病床機能区分!$A$2:$C$14,3,0)</f>
        <v>06：合計</v>
      </c>
      <c r="G2894" t="s">
        <v>1210</v>
      </c>
      <c r="H2894" t="s">
        <v>1176</v>
      </c>
      <c r="I2894">
        <v>3704</v>
      </c>
      <c r="J2894" s="40">
        <f>I2901</f>
        <v>1.0521058315334773</v>
      </c>
    </row>
    <row r="2895" spans="1:10">
      <c r="A2895" t="s">
        <v>1135</v>
      </c>
      <c r="B2895" t="s">
        <v>851</v>
      </c>
      <c r="C2895" t="s">
        <v>1129</v>
      </c>
      <c r="D2895" t="str">
        <f>VLOOKUP(C2895,時点区分!$A$2:$C$8,3,0)</f>
        <v>02:将来</v>
      </c>
      <c r="E2895" t="s">
        <v>785</v>
      </c>
      <c r="F2895" t="str">
        <f>VLOOKUP(E2895,病床機能区分!$A$2:$C$14,3,0)</f>
        <v>07：在宅医療等</v>
      </c>
      <c r="G2895" t="s">
        <v>1212</v>
      </c>
      <c r="H2895" t="s">
        <v>1176</v>
      </c>
      <c r="I2895">
        <v>-4968</v>
      </c>
      <c r="J2895" s="40"/>
    </row>
    <row r="2896" spans="1:10">
      <c r="A2896" t="s">
        <v>1135</v>
      </c>
      <c r="B2896" t="s">
        <v>851</v>
      </c>
      <c r="C2896" t="s">
        <v>1129</v>
      </c>
      <c r="D2896" t="str">
        <f>VLOOKUP(C2896,時点区分!$A$2:$C$8,3,0)</f>
        <v>02:将来</v>
      </c>
      <c r="E2896" t="s">
        <v>786</v>
      </c>
      <c r="F2896" t="str">
        <f>VLOOKUP(E2896,病床機能区分!$A$2:$C$14,3,0)</f>
        <v>08：うち訪問診療分</v>
      </c>
      <c r="G2896" t="s">
        <v>1214</v>
      </c>
      <c r="H2896" t="s">
        <v>1176</v>
      </c>
      <c r="I2896">
        <v>-2187</v>
      </c>
      <c r="J2896" s="40"/>
    </row>
    <row r="2897" spans="1:10">
      <c r="A2897" t="s">
        <v>1135</v>
      </c>
      <c r="B2897" t="s">
        <v>851</v>
      </c>
      <c r="C2897" t="s">
        <v>1182</v>
      </c>
      <c r="D2897" t="str">
        <f>VLOOKUP(C2897,時点区分!$A$2:$C$8,3,0)</f>
        <v>03:構想策定時一致率</v>
      </c>
      <c r="E2897" t="s">
        <v>0</v>
      </c>
      <c r="F2897" t="str">
        <f>VLOOKUP(E2897,病床機能区分!$A$2:$C$14,3,0)</f>
        <v>01：高度急性期</v>
      </c>
      <c r="G2897" t="s">
        <v>1216</v>
      </c>
      <c r="H2897" t="s">
        <v>1270</v>
      </c>
      <c r="I2897">
        <v>2.9646522234891677E-2</v>
      </c>
      <c r="J2897" s="40"/>
    </row>
    <row r="2898" spans="1:10">
      <c r="A2898" t="s">
        <v>1135</v>
      </c>
      <c r="B2898" t="s">
        <v>851</v>
      </c>
      <c r="C2898" t="s">
        <v>1182</v>
      </c>
      <c r="D2898" t="str">
        <f>VLOOKUP(C2898,時点区分!$A$2:$C$8,3,0)</f>
        <v>03:構想策定時一致率</v>
      </c>
      <c r="E2898" t="s">
        <v>1</v>
      </c>
      <c r="F2898" t="str">
        <f>VLOOKUP(E2898,病床機能区分!$A$2:$C$14,3,0)</f>
        <v>02：急性期</v>
      </c>
      <c r="G2898" t="s">
        <v>1218</v>
      </c>
      <c r="H2898" t="s">
        <v>1270</v>
      </c>
      <c r="I2898">
        <v>1.7826086956521738</v>
      </c>
      <c r="J2898" s="40"/>
    </row>
    <row r="2899" spans="1:10">
      <c r="A2899" t="s">
        <v>1135</v>
      </c>
      <c r="B2899" t="s">
        <v>851</v>
      </c>
      <c r="C2899" t="s">
        <v>1182</v>
      </c>
      <c r="D2899" t="str">
        <f>VLOOKUP(C2899,時点区分!$A$2:$C$8,3,0)</f>
        <v>03:構想策定時一致率</v>
      </c>
      <c r="E2899" t="s">
        <v>2</v>
      </c>
      <c r="F2899" t="str">
        <f>VLOOKUP(E2899,病床機能区分!$A$2:$C$14,3,0)</f>
        <v>03：回復期</v>
      </c>
      <c r="G2899" t="s">
        <v>1220</v>
      </c>
      <c r="H2899" t="s">
        <v>1270</v>
      </c>
      <c r="I2899">
        <v>0.41158059467918623</v>
      </c>
      <c r="J2899" s="40"/>
    </row>
    <row r="2900" spans="1:10">
      <c r="A2900" t="s">
        <v>1135</v>
      </c>
      <c r="B2900" t="s">
        <v>851</v>
      </c>
      <c r="C2900" t="s">
        <v>1182</v>
      </c>
      <c r="D2900" t="str">
        <f>VLOOKUP(C2900,時点区分!$A$2:$C$8,3,0)</f>
        <v>03:構想策定時一致率</v>
      </c>
      <c r="E2900" t="s">
        <v>3</v>
      </c>
      <c r="F2900" t="str">
        <f>VLOOKUP(E2900,病床機能区分!$A$2:$C$14,3,0)</f>
        <v>04：慢性期</v>
      </c>
      <c r="G2900" t="s">
        <v>1222</v>
      </c>
      <c r="H2900" t="s">
        <v>1270</v>
      </c>
      <c r="I2900">
        <v>2.9218241042345277</v>
      </c>
      <c r="J2900" s="40"/>
    </row>
    <row r="2901" spans="1:10">
      <c r="A2901" t="s">
        <v>1135</v>
      </c>
      <c r="B2901" t="s">
        <v>851</v>
      </c>
      <c r="C2901" t="s">
        <v>1182</v>
      </c>
      <c r="D2901" t="str">
        <f>VLOOKUP(C2901,時点区分!$A$2:$C$8,3,0)</f>
        <v>03:構想策定時一致率</v>
      </c>
      <c r="E2901" t="s">
        <v>784</v>
      </c>
      <c r="F2901" t="str">
        <f>VLOOKUP(E2901,病床機能区分!$A$2:$C$14,3,0)</f>
        <v>06：合計</v>
      </c>
      <c r="G2901" t="s">
        <v>1224</v>
      </c>
      <c r="H2901" t="s">
        <v>1270</v>
      </c>
      <c r="I2901">
        <v>1.0521058315334773</v>
      </c>
      <c r="J2901" s="40"/>
    </row>
    <row r="2902" spans="1:10">
      <c r="A2902" t="s">
        <v>1135</v>
      </c>
      <c r="B2902" t="s">
        <v>851</v>
      </c>
      <c r="C2902" t="s">
        <v>1183</v>
      </c>
      <c r="D2902" t="str">
        <f>VLOOKUP(C2902,時点区分!$A$2:$C$8,3,0)</f>
        <v>04:R4年度病床機能報告_2022年時点</v>
      </c>
      <c r="E2902" t="s">
        <v>0</v>
      </c>
      <c r="F2902" t="str">
        <f>VLOOKUP(E2902,病床機能区分!$A$2:$C$14,3,0)</f>
        <v>01：高度急性期</v>
      </c>
      <c r="G2902" t="s">
        <v>1226</v>
      </c>
      <c r="H2902" t="s">
        <v>1176</v>
      </c>
      <c r="I2902">
        <v>36</v>
      </c>
      <c r="J2902" s="40">
        <f>I2909</f>
        <v>4.1049030786773091E-2</v>
      </c>
    </row>
    <row r="2903" spans="1:10">
      <c r="A2903" t="s">
        <v>1135</v>
      </c>
      <c r="B2903" t="s">
        <v>851</v>
      </c>
      <c r="C2903" t="s">
        <v>1183</v>
      </c>
      <c r="D2903" t="str">
        <f>VLOOKUP(C2903,時点区分!$A$2:$C$8,3,0)</f>
        <v>04:R4年度病床機能報告_2022年時点</v>
      </c>
      <c r="E2903" t="s">
        <v>1</v>
      </c>
      <c r="F2903" t="str">
        <f>VLOOKUP(E2903,病床機能区分!$A$2:$C$14,3,0)</f>
        <v>02：急性期</v>
      </c>
      <c r="G2903" t="s">
        <v>1228</v>
      </c>
      <c r="H2903" t="s">
        <v>1176</v>
      </c>
      <c r="I2903">
        <v>2041</v>
      </c>
      <c r="J2903" s="40">
        <f t="shared" ref="J2903:J2905" si="71">I2910</f>
        <v>1.643317230273752</v>
      </c>
    </row>
    <row r="2904" spans="1:10">
      <c r="A2904" t="s">
        <v>1135</v>
      </c>
      <c r="B2904" t="s">
        <v>851</v>
      </c>
      <c r="C2904" t="s">
        <v>1183</v>
      </c>
      <c r="D2904" t="str">
        <f>VLOOKUP(C2904,時点区分!$A$2:$C$8,3,0)</f>
        <v>04:R4年度病床機能報告_2022年時点</v>
      </c>
      <c r="E2904" t="s">
        <v>2</v>
      </c>
      <c r="F2904" t="str">
        <f>VLOOKUP(E2904,病床機能区分!$A$2:$C$14,3,0)</f>
        <v>03：回復期</v>
      </c>
      <c r="G2904" t="s">
        <v>1230</v>
      </c>
      <c r="H2904" t="s">
        <v>1176</v>
      </c>
      <c r="I2904">
        <v>657</v>
      </c>
      <c r="J2904" s="40">
        <f t="shared" si="71"/>
        <v>0.5140845070422535</v>
      </c>
    </row>
    <row r="2905" spans="1:10">
      <c r="A2905" t="s">
        <v>1135</v>
      </c>
      <c r="B2905" t="s">
        <v>851</v>
      </c>
      <c r="C2905" t="s">
        <v>1183</v>
      </c>
      <c r="D2905" t="str">
        <f>VLOOKUP(C2905,時点区分!$A$2:$C$8,3,0)</f>
        <v>04:R4年度病床機能報告_2022年時点</v>
      </c>
      <c r="E2905" t="s">
        <v>3</v>
      </c>
      <c r="F2905" t="str">
        <f>VLOOKUP(E2905,病床機能区分!$A$2:$C$14,3,0)</f>
        <v>04：慢性期</v>
      </c>
      <c r="G2905" t="s">
        <v>1232</v>
      </c>
      <c r="H2905" t="s">
        <v>1176</v>
      </c>
      <c r="I2905">
        <v>665</v>
      </c>
      <c r="J2905" s="40">
        <f t="shared" si="71"/>
        <v>2.1661237785016287</v>
      </c>
    </row>
    <row r="2906" spans="1:10">
      <c r="A2906" t="s">
        <v>1135</v>
      </c>
      <c r="B2906" t="s">
        <v>851</v>
      </c>
      <c r="C2906" t="s">
        <v>1183</v>
      </c>
      <c r="D2906" t="str">
        <f>VLOOKUP(C2906,時点区分!$A$2:$C$8,3,0)</f>
        <v>04:R4年度病床機能報告_2022年時点</v>
      </c>
      <c r="E2906" t="s">
        <v>771</v>
      </c>
      <c r="F2906" t="str">
        <f>VLOOKUP(E2906,病床機能区分!$A$2:$C$14,3,0)</f>
        <v>09：休棟中（今後再開する予定）</v>
      </c>
      <c r="G2906" t="s">
        <v>1234</v>
      </c>
      <c r="H2906" t="s">
        <v>1176</v>
      </c>
      <c r="I2906">
        <v>113</v>
      </c>
      <c r="J2906" s="40"/>
    </row>
    <row r="2907" spans="1:10">
      <c r="A2907" t="s">
        <v>1135</v>
      </c>
      <c r="B2907" t="s">
        <v>851</v>
      </c>
      <c r="C2907" t="s">
        <v>1183</v>
      </c>
      <c r="D2907" t="str">
        <f>VLOOKUP(C2907,時点区分!$A$2:$C$8,3,0)</f>
        <v>04:R4年度病床機能報告_2022年時点</v>
      </c>
      <c r="E2907" t="s">
        <v>772</v>
      </c>
      <c r="F2907" t="str">
        <f>VLOOKUP(E2907,病床機能区分!$A$2:$C$14,3,0)</f>
        <v>10：休棟中（今後廃止する予定）</v>
      </c>
      <c r="G2907" t="s">
        <v>1236</v>
      </c>
      <c r="H2907" t="s">
        <v>1176</v>
      </c>
      <c r="I2907">
        <v>0</v>
      </c>
      <c r="J2907" s="40"/>
    </row>
    <row r="2908" spans="1:10">
      <c r="A2908" t="s">
        <v>1135</v>
      </c>
      <c r="B2908" t="s">
        <v>851</v>
      </c>
      <c r="C2908" t="s">
        <v>1183</v>
      </c>
      <c r="D2908" t="str">
        <f>VLOOKUP(C2908,時点区分!$A$2:$C$8,3,0)</f>
        <v>04:R4年度病床機能報告_2022年時点</v>
      </c>
      <c r="E2908" t="s">
        <v>784</v>
      </c>
      <c r="F2908" t="str">
        <f>VLOOKUP(E2908,病床機能区分!$A$2:$C$14,3,0)</f>
        <v>06：合計</v>
      </c>
      <c r="G2908" t="s">
        <v>1238</v>
      </c>
      <c r="H2908" t="s">
        <v>1176</v>
      </c>
      <c r="I2908">
        <v>3512</v>
      </c>
      <c r="J2908" s="40">
        <f>I2913</f>
        <v>0.94816414686825057</v>
      </c>
    </row>
    <row r="2909" spans="1:10">
      <c r="A2909" t="s">
        <v>1135</v>
      </c>
      <c r="B2909" t="s">
        <v>851</v>
      </c>
      <c r="C2909" t="s">
        <v>1184</v>
      </c>
      <c r="D2909" t="str">
        <f>VLOOKUP(C2909,時点区分!$A$2:$C$8,3,0)</f>
        <v>05:R4年度現状一致率</v>
      </c>
      <c r="E2909" t="s">
        <v>0</v>
      </c>
      <c r="F2909" t="str">
        <f>VLOOKUP(E2909,病床機能区分!$A$2:$C$14,3,0)</f>
        <v>01：高度急性期</v>
      </c>
      <c r="G2909" t="s">
        <v>1239</v>
      </c>
      <c r="H2909" t="s">
        <v>1270</v>
      </c>
      <c r="I2909">
        <v>4.1049030786773091E-2</v>
      </c>
      <c r="J2909" s="40"/>
    </row>
    <row r="2910" spans="1:10">
      <c r="A2910" t="s">
        <v>1135</v>
      </c>
      <c r="B2910" t="s">
        <v>851</v>
      </c>
      <c r="C2910" t="s">
        <v>1184</v>
      </c>
      <c r="D2910" t="str">
        <f>VLOOKUP(C2910,時点区分!$A$2:$C$8,3,0)</f>
        <v>05:R4年度現状一致率</v>
      </c>
      <c r="E2910" t="s">
        <v>1</v>
      </c>
      <c r="F2910" t="str">
        <f>VLOOKUP(E2910,病床機能区分!$A$2:$C$14,3,0)</f>
        <v>02：急性期</v>
      </c>
      <c r="G2910" t="s">
        <v>1241</v>
      </c>
      <c r="H2910" t="s">
        <v>1270</v>
      </c>
      <c r="I2910">
        <v>1.643317230273752</v>
      </c>
      <c r="J2910" s="40"/>
    </row>
    <row r="2911" spans="1:10">
      <c r="A2911" t="s">
        <v>1135</v>
      </c>
      <c r="B2911" t="s">
        <v>851</v>
      </c>
      <c r="C2911" t="s">
        <v>1184</v>
      </c>
      <c r="D2911" t="str">
        <f>VLOOKUP(C2911,時点区分!$A$2:$C$8,3,0)</f>
        <v>05:R4年度現状一致率</v>
      </c>
      <c r="E2911" t="s">
        <v>2</v>
      </c>
      <c r="F2911" t="str">
        <f>VLOOKUP(E2911,病床機能区分!$A$2:$C$14,3,0)</f>
        <v>03：回復期</v>
      </c>
      <c r="G2911" t="s">
        <v>1243</v>
      </c>
      <c r="H2911" t="s">
        <v>1270</v>
      </c>
      <c r="I2911">
        <v>0.5140845070422535</v>
      </c>
      <c r="J2911" s="40"/>
    </row>
    <row r="2912" spans="1:10">
      <c r="A2912" t="s">
        <v>1135</v>
      </c>
      <c r="B2912" t="s">
        <v>851</v>
      </c>
      <c r="C2912" t="s">
        <v>1184</v>
      </c>
      <c r="D2912" t="str">
        <f>VLOOKUP(C2912,時点区分!$A$2:$C$8,3,0)</f>
        <v>05:R4年度現状一致率</v>
      </c>
      <c r="E2912" t="s">
        <v>3</v>
      </c>
      <c r="F2912" t="str">
        <f>VLOOKUP(E2912,病床機能区分!$A$2:$C$14,3,0)</f>
        <v>04：慢性期</v>
      </c>
      <c r="G2912" t="s">
        <v>1245</v>
      </c>
      <c r="H2912" t="s">
        <v>1270</v>
      </c>
      <c r="I2912">
        <v>2.1661237785016287</v>
      </c>
      <c r="J2912" s="40"/>
    </row>
    <row r="2913" spans="1:10">
      <c r="A2913" t="s">
        <v>1135</v>
      </c>
      <c r="B2913" t="s">
        <v>851</v>
      </c>
      <c r="C2913" t="s">
        <v>1184</v>
      </c>
      <c r="D2913" t="str">
        <f>VLOOKUP(C2913,時点区分!$A$2:$C$8,3,0)</f>
        <v>05:R4年度現状一致率</v>
      </c>
      <c r="E2913" t="s">
        <v>784</v>
      </c>
      <c r="F2913" t="str">
        <f>VLOOKUP(E2913,病床機能区分!$A$2:$C$14,3,0)</f>
        <v>06：合計</v>
      </c>
      <c r="G2913" t="s">
        <v>1247</v>
      </c>
      <c r="H2913" t="s">
        <v>1270</v>
      </c>
      <c r="I2913">
        <v>0.94816414686825057</v>
      </c>
      <c r="J2913" s="40"/>
    </row>
    <row r="2914" spans="1:10">
      <c r="A2914" t="s">
        <v>1135</v>
      </c>
      <c r="B2914" t="s">
        <v>851</v>
      </c>
      <c r="C2914" t="s">
        <v>1185</v>
      </c>
      <c r="D2914" t="str">
        <f>VLOOKUP(C2914,時点区分!$A$2:$C$8,3,0)</f>
        <v>06:R4年度病床機能報告_2025年時点</v>
      </c>
      <c r="E2914" t="s">
        <v>0</v>
      </c>
      <c r="F2914" t="str">
        <f>VLOOKUP(E2914,病床機能区分!$A$2:$C$14,3,0)</f>
        <v>01：高度急性期</v>
      </c>
      <c r="G2914" t="s">
        <v>1249</v>
      </c>
      <c r="H2914" t="s">
        <v>1176</v>
      </c>
      <c r="I2914">
        <v>36</v>
      </c>
      <c r="J2914" s="40">
        <f>I2922</f>
        <v>4.1049030786773091E-2</v>
      </c>
    </row>
    <row r="2915" spans="1:10">
      <c r="A2915" t="s">
        <v>1135</v>
      </c>
      <c r="B2915" t="s">
        <v>851</v>
      </c>
      <c r="C2915" t="s">
        <v>1185</v>
      </c>
      <c r="D2915" t="str">
        <f>VLOOKUP(C2915,時点区分!$A$2:$C$8,3,0)</f>
        <v>06:R4年度病床機能報告_2025年時点</v>
      </c>
      <c r="E2915" t="s">
        <v>1</v>
      </c>
      <c r="F2915" t="str">
        <f>VLOOKUP(E2915,病床機能区分!$A$2:$C$14,3,0)</f>
        <v>02：急性期</v>
      </c>
      <c r="G2915" t="s">
        <v>1251</v>
      </c>
      <c r="H2915" t="s">
        <v>1176</v>
      </c>
      <c r="I2915">
        <v>2111</v>
      </c>
      <c r="J2915" s="40">
        <f>I2923</f>
        <v>1.6996779388083736</v>
      </c>
    </row>
    <row r="2916" spans="1:10">
      <c r="A2916" t="s">
        <v>1135</v>
      </c>
      <c r="B2916" t="s">
        <v>851</v>
      </c>
      <c r="C2916" t="s">
        <v>1185</v>
      </c>
      <c r="D2916" t="str">
        <f>VLOOKUP(C2916,時点区分!$A$2:$C$8,3,0)</f>
        <v>06:R4年度病床機能報告_2025年時点</v>
      </c>
      <c r="E2916" t="s">
        <v>2</v>
      </c>
      <c r="F2916" t="str">
        <f>VLOOKUP(E2916,病床機能区分!$A$2:$C$14,3,0)</f>
        <v>03：回復期</v>
      </c>
      <c r="G2916" t="s">
        <v>1253</v>
      </c>
      <c r="H2916" t="s">
        <v>1176</v>
      </c>
      <c r="I2916">
        <v>612</v>
      </c>
      <c r="J2916" s="40">
        <f>I2924</f>
        <v>0.47887323943661969</v>
      </c>
    </row>
    <row r="2917" spans="1:10">
      <c r="A2917" t="s">
        <v>1135</v>
      </c>
      <c r="B2917" t="s">
        <v>851</v>
      </c>
      <c r="C2917" t="s">
        <v>1185</v>
      </c>
      <c r="D2917" t="str">
        <f>VLOOKUP(C2917,時点区分!$A$2:$C$8,3,0)</f>
        <v>06:R4年度病床機能報告_2025年時点</v>
      </c>
      <c r="E2917" t="s">
        <v>3</v>
      </c>
      <c r="F2917" t="str">
        <f>VLOOKUP(E2917,病床機能区分!$A$2:$C$14,3,0)</f>
        <v>04：慢性期</v>
      </c>
      <c r="G2917" t="s">
        <v>1255</v>
      </c>
      <c r="H2917" t="s">
        <v>1176</v>
      </c>
      <c r="I2917">
        <v>710</v>
      </c>
      <c r="J2917" s="40">
        <f>I2925</f>
        <v>2.3127035830618894</v>
      </c>
    </row>
    <row r="2918" spans="1:10">
      <c r="A2918" t="s">
        <v>1135</v>
      </c>
      <c r="B2918" t="s">
        <v>851</v>
      </c>
      <c r="C2918" t="s">
        <v>1185</v>
      </c>
      <c r="D2918" t="str">
        <f>VLOOKUP(C2918,時点区分!$A$2:$C$8,3,0)</f>
        <v>06:R4年度病床機能報告_2025年時点</v>
      </c>
      <c r="E2918" t="s">
        <v>779</v>
      </c>
      <c r="F2918" t="str">
        <f>VLOOKUP(E2918,病床機能区分!$A$2:$C$14,3,0)</f>
        <v>11：介護保険施設等へ移行予定</v>
      </c>
      <c r="G2918" t="s">
        <v>1257</v>
      </c>
      <c r="H2918" t="s">
        <v>1176</v>
      </c>
      <c r="I2918">
        <v>0</v>
      </c>
      <c r="J2918" s="40"/>
    </row>
    <row r="2919" spans="1:10">
      <c r="A2919" t="s">
        <v>1135</v>
      </c>
      <c r="B2919" t="s">
        <v>851</v>
      </c>
      <c r="C2919" t="s">
        <v>1185</v>
      </c>
      <c r="D2919" t="str">
        <f>VLOOKUP(C2919,時点区分!$A$2:$C$8,3,0)</f>
        <v>06:R4年度病床機能報告_2025年時点</v>
      </c>
      <c r="E2919" t="s">
        <v>780</v>
      </c>
      <c r="F2919" t="str">
        <f>VLOOKUP(E2919,病床機能区分!$A$2:$C$14,3,0)</f>
        <v>12：休棟予定</v>
      </c>
      <c r="G2919" t="s">
        <v>1259</v>
      </c>
      <c r="H2919" t="s">
        <v>1176</v>
      </c>
      <c r="I2919">
        <v>43</v>
      </c>
      <c r="J2919" s="40"/>
    </row>
    <row r="2920" spans="1:10">
      <c r="A2920" t="s">
        <v>1135</v>
      </c>
      <c r="B2920" t="s">
        <v>851</v>
      </c>
      <c r="C2920" t="s">
        <v>1185</v>
      </c>
      <c r="D2920" t="str">
        <f>VLOOKUP(C2920,時点区分!$A$2:$C$8,3,0)</f>
        <v>06:R4年度病床機能報告_2025年時点</v>
      </c>
      <c r="E2920" t="s">
        <v>781</v>
      </c>
      <c r="F2920" t="str">
        <f>VLOOKUP(E2920,病床機能区分!$A$2:$C$14,3,0)</f>
        <v>13：廃止予定</v>
      </c>
      <c r="G2920" t="s">
        <v>1261</v>
      </c>
      <c r="H2920" t="s">
        <v>1176</v>
      </c>
      <c r="I2920">
        <v>0</v>
      </c>
      <c r="J2920" s="40"/>
    </row>
    <row r="2921" spans="1:10">
      <c r="A2921" t="s">
        <v>1135</v>
      </c>
      <c r="B2921" t="s">
        <v>851</v>
      </c>
      <c r="C2921" t="s">
        <v>1185</v>
      </c>
      <c r="D2921" t="str">
        <f>VLOOKUP(C2921,時点区分!$A$2:$C$8,3,0)</f>
        <v>06:R4年度病床機能報告_2025年時点</v>
      </c>
      <c r="E2921" t="s">
        <v>784</v>
      </c>
      <c r="F2921" t="str">
        <f>VLOOKUP(E2921,病床機能区分!$A$2:$C$14,3,0)</f>
        <v>06：合計</v>
      </c>
      <c r="G2921" t="s">
        <v>1263</v>
      </c>
      <c r="H2921" t="s">
        <v>1176</v>
      </c>
      <c r="I2921">
        <v>3512</v>
      </c>
      <c r="J2921" s="40">
        <f>I2926</f>
        <v>0.94816414686825057</v>
      </c>
    </row>
    <row r="2922" spans="1:10">
      <c r="A2922" t="s">
        <v>1135</v>
      </c>
      <c r="B2922" t="s">
        <v>851</v>
      </c>
      <c r="C2922" t="s">
        <v>1278</v>
      </c>
      <c r="D2922" t="str">
        <f>VLOOKUP(C2922,時点区分!$A$2:$C$8,3,0)</f>
        <v>07:R4年度将来一致率</v>
      </c>
      <c r="E2922" t="s">
        <v>0</v>
      </c>
      <c r="F2922" t="str">
        <f>VLOOKUP(E2922,病床機能区分!$A$2:$C$14,3,0)</f>
        <v>01：高度急性期</v>
      </c>
      <c r="G2922" t="s">
        <v>1281</v>
      </c>
      <c r="H2922" t="s">
        <v>1270</v>
      </c>
      <c r="I2922">
        <v>4.1049030786773091E-2</v>
      </c>
      <c r="J2922" s="40"/>
    </row>
    <row r="2923" spans="1:10">
      <c r="A2923" t="s">
        <v>1135</v>
      </c>
      <c r="B2923" t="s">
        <v>851</v>
      </c>
      <c r="C2923" t="s">
        <v>1278</v>
      </c>
      <c r="D2923" t="str">
        <f>VLOOKUP(C2923,時点区分!$A$2:$C$8,3,0)</f>
        <v>07:R4年度将来一致率</v>
      </c>
      <c r="E2923" t="s">
        <v>1</v>
      </c>
      <c r="F2923" t="str">
        <f>VLOOKUP(E2923,病床機能区分!$A$2:$C$14,3,0)</f>
        <v>02：急性期</v>
      </c>
      <c r="G2923" t="s">
        <v>1283</v>
      </c>
      <c r="H2923" t="s">
        <v>1270</v>
      </c>
      <c r="I2923">
        <v>1.6996779388083736</v>
      </c>
      <c r="J2923" s="40"/>
    </row>
    <row r="2924" spans="1:10">
      <c r="A2924" t="s">
        <v>1135</v>
      </c>
      <c r="B2924" t="s">
        <v>851</v>
      </c>
      <c r="C2924" t="s">
        <v>1278</v>
      </c>
      <c r="D2924" t="str">
        <f>VLOOKUP(C2924,時点区分!$A$2:$C$8,3,0)</f>
        <v>07:R4年度将来一致率</v>
      </c>
      <c r="E2924" t="s">
        <v>2</v>
      </c>
      <c r="F2924" t="str">
        <f>VLOOKUP(E2924,病床機能区分!$A$2:$C$14,3,0)</f>
        <v>03：回復期</v>
      </c>
      <c r="G2924" t="s">
        <v>1285</v>
      </c>
      <c r="H2924" t="s">
        <v>1270</v>
      </c>
      <c r="I2924">
        <v>0.47887323943661969</v>
      </c>
      <c r="J2924" s="40"/>
    </row>
    <row r="2925" spans="1:10">
      <c r="A2925" t="s">
        <v>1135</v>
      </c>
      <c r="B2925" t="s">
        <v>851</v>
      </c>
      <c r="C2925" t="s">
        <v>1278</v>
      </c>
      <c r="D2925" t="str">
        <f>VLOOKUP(C2925,時点区分!$A$2:$C$8,3,0)</f>
        <v>07:R4年度将来一致率</v>
      </c>
      <c r="E2925" t="s">
        <v>3</v>
      </c>
      <c r="F2925" t="str">
        <f>VLOOKUP(E2925,病床機能区分!$A$2:$C$14,3,0)</f>
        <v>04：慢性期</v>
      </c>
      <c r="G2925" t="s">
        <v>1287</v>
      </c>
      <c r="H2925" t="s">
        <v>1270</v>
      </c>
      <c r="I2925">
        <v>2.3127035830618894</v>
      </c>
      <c r="J2925" s="40"/>
    </row>
    <row r="2926" spans="1:10" ht="14" thickBot="1">
      <c r="A2926" t="s">
        <v>1135</v>
      </c>
      <c r="B2926" t="s">
        <v>851</v>
      </c>
      <c r="C2926" t="s">
        <v>1278</v>
      </c>
      <c r="D2926" t="str">
        <f>VLOOKUP(C2926,時点区分!$A$2:$C$8,3,0)</f>
        <v>07:R4年度将来一致率</v>
      </c>
      <c r="E2926" t="s">
        <v>784</v>
      </c>
      <c r="F2926" t="str">
        <f>VLOOKUP(E2926,病床機能区分!$A$2:$C$14,3,0)</f>
        <v>06：合計</v>
      </c>
      <c r="G2926" t="s">
        <v>1289</v>
      </c>
      <c r="H2926" t="s">
        <v>1270</v>
      </c>
      <c r="I2926">
        <v>0.94816414686825057</v>
      </c>
      <c r="J2926" s="41"/>
    </row>
    <row r="2927" spans="1:10">
      <c r="A2927" t="s">
        <v>1135</v>
      </c>
      <c r="B2927" t="s">
        <v>852</v>
      </c>
      <c r="C2927" t="s">
        <v>1181</v>
      </c>
      <c r="D2927" t="str">
        <f>VLOOKUP(C2927,時点区分!$A$2:$C$8,3,0)</f>
        <v>01:現状ー構想策定時</v>
      </c>
      <c r="E2927" t="s">
        <v>0</v>
      </c>
      <c r="F2927" t="str">
        <f>VLOOKUP(E2927,病床機能区分!$A$2:$C$14,3,0)</f>
        <v>01：高度急性期</v>
      </c>
      <c r="G2927" t="s">
        <v>1186</v>
      </c>
      <c r="H2927" t="s">
        <v>1176</v>
      </c>
      <c r="I2927">
        <v>9</v>
      </c>
      <c r="J2927" s="39">
        <f>I2942</f>
        <v>1.6304347826086956E-2</v>
      </c>
    </row>
    <row r="2928" spans="1:10">
      <c r="A2928" t="s">
        <v>1135</v>
      </c>
      <c r="B2928" t="s">
        <v>852</v>
      </c>
      <c r="C2928" t="s">
        <v>1181</v>
      </c>
      <c r="D2928" t="str">
        <f>VLOOKUP(C2928,時点区分!$A$2:$C$8,3,0)</f>
        <v>01:現状ー構想策定時</v>
      </c>
      <c r="E2928" t="s">
        <v>1</v>
      </c>
      <c r="F2928" t="str">
        <f>VLOOKUP(E2928,病床機能区分!$A$2:$C$14,3,0)</f>
        <v>02：急性期</v>
      </c>
      <c r="G2928" t="s">
        <v>1188</v>
      </c>
      <c r="H2928" t="s">
        <v>1176</v>
      </c>
      <c r="I2928">
        <v>850</v>
      </c>
      <c r="J2928" s="40">
        <f>I2943</f>
        <v>1.6504854368932038</v>
      </c>
    </row>
    <row r="2929" spans="1:10">
      <c r="A2929" t="s">
        <v>1135</v>
      </c>
      <c r="B2929" t="s">
        <v>852</v>
      </c>
      <c r="C2929" t="s">
        <v>1181</v>
      </c>
      <c r="D2929" t="str">
        <f>VLOOKUP(C2929,時点区分!$A$2:$C$8,3,0)</f>
        <v>01:現状ー構想策定時</v>
      </c>
      <c r="E2929" t="s">
        <v>2</v>
      </c>
      <c r="F2929" t="str">
        <f>VLOOKUP(E2929,病床機能区分!$A$2:$C$14,3,0)</f>
        <v>03：回復期</v>
      </c>
      <c r="G2929" t="s">
        <v>1190</v>
      </c>
      <c r="H2929" t="s">
        <v>1176</v>
      </c>
      <c r="I2929">
        <v>231</v>
      </c>
      <c r="J2929" s="40">
        <f>I2944</f>
        <v>0.6875</v>
      </c>
    </row>
    <row r="2930" spans="1:10">
      <c r="A2930" t="s">
        <v>1135</v>
      </c>
      <c r="B2930" t="s">
        <v>852</v>
      </c>
      <c r="C2930" t="s">
        <v>1181</v>
      </c>
      <c r="D2930" t="str">
        <f>VLOOKUP(C2930,時点区分!$A$2:$C$8,3,0)</f>
        <v>01:現状ー構想策定時</v>
      </c>
      <c r="E2930" t="s">
        <v>3</v>
      </c>
      <c r="F2930" t="str">
        <f>VLOOKUP(E2930,病床機能区分!$A$2:$C$14,3,0)</f>
        <v>04：慢性期</v>
      </c>
      <c r="G2930" t="s">
        <v>1192</v>
      </c>
      <c r="H2930" t="s">
        <v>1176</v>
      </c>
      <c r="I2930">
        <v>962</v>
      </c>
      <c r="J2930" s="40">
        <f>I2945</f>
        <v>17.814814814814813</v>
      </c>
    </row>
    <row r="2931" spans="1:10">
      <c r="A2931" t="s">
        <v>1135</v>
      </c>
      <c r="B2931" t="s">
        <v>852</v>
      </c>
      <c r="C2931" t="s">
        <v>1181</v>
      </c>
      <c r="D2931" t="str">
        <f>VLOOKUP(C2931,時点区分!$A$2:$C$8,3,0)</f>
        <v>01:現状ー構想策定時</v>
      </c>
      <c r="E2931" t="s">
        <v>783</v>
      </c>
      <c r="F2931" t="str">
        <f>VLOOKUP(E2931,病床機能区分!$A$2:$C$14,3,0)</f>
        <v>05：未報告</v>
      </c>
      <c r="G2931" t="s">
        <v>1194</v>
      </c>
      <c r="H2931" t="s">
        <v>1176</v>
      </c>
      <c r="I2931">
        <v>187</v>
      </c>
      <c r="J2931" s="40"/>
    </row>
    <row r="2932" spans="1:10">
      <c r="A2932" t="s">
        <v>1135</v>
      </c>
      <c r="B2932" t="s">
        <v>852</v>
      </c>
      <c r="C2932" t="s">
        <v>1181</v>
      </c>
      <c r="D2932" t="str">
        <f>VLOOKUP(C2932,時点区分!$A$2:$C$8,3,0)</f>
        <v>01:現状ー構想策定時</v>
      </c>
      <c r="E2932" t="s">
        <v>784</v>
      </c>
      <c r="F2932" t="str">
        <f>VLOOKUP(E2932,病床機能区分!$A$2:$C$14,3,0)</f>
        <v>06：合計</v>
      </c>
      <c r="G2932" t="s">
        <v>1196</v>
      </c>
      <c r="H2932" t="s">
        <v>1176</v>
      </c>
      <c r="I2932">
        <v>2239</v>
      </c>
      <c r="J2932" s="40">
        <f>I2946</f>
        <v>1.5367192862045298</v>
      </c>
    </row>
    <row r="2933" spans="1:10">
      <c r="A2933" t="s">
        <v>1135</v>
      </c>
      <c r="B2933" t="s">
        <v>852</v>
      </c>
      <c r="C2933" t="s">
        <v>1181</v>
      </c>
      <c r="D2933" t="str">
        <f>VLOOKUP(C2933,時点区分!$A$2:$C$8,3,0)</f>
        <v>01:現状ー構想策定時</v>
      </c>
      <c r="E2933" t="s">
        <v>785</v>
      </c>
      <c r="F2933" t="str">
        <f>VLOOKUP(E2933,病床機能区分!$A$2:$C$14,3,0)</f>
        <v>07：在宅医療等</v>
      </c>
      <c r="G2933" t="s">
        <v>1198</v>
      </c>
      <c r="H2933" t="s">
        <v>1176</v>
      </c>
      <c r="I2933">
        <v>2310</v>
      </c>
      <c r="J2933" s="40"/>
    </row>
    <row r="2934" spans="1:10">
      <c r="A2934" t="s">
        <v>1135</v>
      </c>
      <c r="B2934" t="s">
        <v>852</v>
      </c>
      <c r="C2934" t="s">
        <v>1181</v>
      </c>
      <c r="D2934" t="str">
        <f>VLOOKUP(C2934,時点区分!$A$2:$C$8,3,0)</f>
        <v>01:現状ー構想策定時</v>
      </c>
      <c r="E2934" t="s">
        <v>786</v>
      </c>
      <c r="F2934" t="str">
        <f>VLOOKUP(E2934,病床機能区分!$A$2:$C$14,3,0)</f>
        <v>08：うち訪問診療分</v>
      </c>
      <c r="G2934" t="s">
        <v>1200</v>
      </c>
      <c r="H2934" t="s">
        <v>1176</v>
      </c>
      <c r="I2934">
        <v>962</v>
      </c>
      <c r="J2934" s="40"/>
    </row>
    <row r="2935" spans="1:10">
      <c r="A2935" t="s">
        <v>1135</v>
      </c>
      <c r="B2935" t="s">
        <v>852</v>
      </c>
      <c r="C2935" t="s">
        <v>1129</v>
      </c>
      <c r="D2935" t="str">
        <f>VLOOKUP(C2935,時点区分!$A$2:$C$8,3,0)</f>
        <v>02:将来</v>
      </c>
      <c r="E2935" t="s">
        <v>0</v>
      </c>
      <c r="F2935" t="str">
        <f>VLOOKUP(E2935,病床機能区分!$A$2:$C$14,3,0)</f>
        <v>01：高度急性期</v>
      </c>
      <c r="G2935" t="s">
        <v>1202</v>
      </c>
      <c r="H2935" t="s">
        <v>1176</v>
      </c>
      <c r="I2935">
        <v>552</v>
      </c>
      <c r="J2935" s="40">
        <f>I2942</f>
        <v>1.6304347826086956E-2</v>
      </c>
    </row>
    <row r="2936" spans="1:10">
      <c r="A2936" t="s">
        <v>1135</v>
      </c>
      <c r="B2936" t="s">
        <v>852</v>
      </c>
      <c r="C2936" t="s">
        <v>1129</v>
      </c>
      <c r="D2936" t="str">
        <f>VLOOKUP(C2936,時点区分!$A$2:$C$8,3,0)</f>
        <v>02:将来</v>
      </c>
      <c r="E2936" t="s">
        <v>1</v>
      </c>
      <c r="F2936" t="str">
        <f>VLOOKUP(E2936,病床機能区分!$A$2:$C$14,3,0)</f>
        <v>02：急性期</v>
      </c>
      <c r="G2936" t="s">
        <v>1204</v>
      </c>
      <c r="H2936" t="s">
        <v>1176</v>
      </c>
      <c r="I2936">
        <v>515</v>
      </c>
      <c r="J2936" s="40">
        <f>I2943</f>
        <v>1.6504854368932038</v>
      </c>
    </row>
    <row r="2937" spans="1:10">
      <c r="A2937" t="s">
        <v>1135</v>
      </c>
      <c r="B2937" t="s">
        <v>852</v>
      </c>
      <c r="C2937" t="s">
        <v>1129</v>
      </c>
      <c r="D2937" t="str">
        <f>VLOOKUP(C2937,時点区分!$A$2:$C$8,3,0)</f>
        <v>02:将来</v>
      </c>
      <c r="E2937" t="s">
        <v>2</v>
      </c>
      <c r="F2937" t="str">
        <f>VLOOKUP(E2937,病床機能区分!$A$2:$C$14,3,0)</f>
        <v>03：回復期</v>
      </c>
      <c r="G2937" t="s">
        <v>1206</v>
      </c>
      <c r="H2937" t="s">
        <v>1176</v>
      </c>
      <c r="I2937">
        <v>336</v>
      </c>
      <c r="J2937" s="40">
        <f>I2944</f>
        <v>0.6875</v>
      </c>
    </row>
    <row r="2938" spans="1:10">
      <c r="A2938" t="s">
        <v>1135</v>
      </c>
      <c r="B2938" t="s">
        <v>852</v>
      </c>
      <c r="C2938" t="s">
        <v>1129</v>
      </c>
      <c r="D2938" t="str">
        <f>VLOOKUP(C2938,時点区分!$A$2:$C$8,3,0)</f>
        <v>02:将来</v>
      </c>
      <c r="E2938" t="s">
        <v>3</v>
      </c>
      <c r="F2938" t="str">
        <f>VLOOKUP(E2938,病床機能区分!$A$2:$C$14,3,0)</f>
        <v>04：慢性期</v>
      </c>
      <c r="G2938" t="s">
        <v>1208</v>
      </c>
      <c r="H2938" t="s">
        <v>1176</v>
      </c>
      <c r="I2938">
        <v>54</v>
      </c>
      <c r="J2938" s="40">
        <f>I2945</f>
        <v>17.814814814814813</v>
      </c>
    </row>
    <row r="2939" spans="1:10">
      <c r="A2939" t="s">
        <v>1135</v>
      </c>
      <c r="B2939" t="s">
        <v>852</v>
      </c>
      <c r="C2939" t="s">
        <v>1129</v>
      </c>
      <c r="D2939" t="str">
        <f>VLOOKUP(C2939,時点区分!$A$2:$C$8,3,0)</f>
        <v>02:将来</v>
      </c>
      <c r="E2939" t="s">
        <v>784</v>
      </c>
      <c r="F2939" t="str">
        <f>VLOOKUP(E2939,病床機能区分!$A$2:$C$14,3,0)</f>
        <v>06：合計</v>
      </c>
      <c r="G2939" t="s">
        <v>1210</v>
      </c>
      <c r="H2939" t="s">
        <v>1176</v>
      </c>
      <c r="I2939">
        <v>1457</v>
      </c>
      <c r="J2939" s="40">
        <f>I2946</f>
        <v>1.5367192862045298</v>
      </c>
    </row>
    <row r="2940" spans="1:10">
      <c r="A2940" t="s">
        <v>1135</v>
      </c>
      <c r="B2940" t="s">
        <v>852</v>
      </c>
      <c r="C2940" t="s">
        <v>1129</v>
      </c>
      <c r="D2940" t="str">
        <f>VLOOKUP(C2940,時点区分!$A$2:$C$8,3,0)</f>
        <v>02:将来</v>
      </c>
      <c r="E2940" t="s">
        <v>785</v>
      </c>
      <c r="F2940" t="str">
        <f>VLOOKUP(E2940,病床機能区分!$A$2:$C$14,3,0)</f>
        <v>07：在宅医療等</v>
      </c>
      <c r="G2940" t="s">
        <v>1212</v>
      </c>
      <c r="H2940" t="s">
        <v>1176</v>
      </c>
      <c r="I2940">
        <v>-2944</v>
      </c>
      <c r="J2940" s="40"/>
    </row>
    <row r="2941" spans="1:10">
      <c r="A2941" t="s">
        <v>1135</v>
      </c>
      <c r="B2941" t="s">
        <v>852</v>
      </c>
      <c r="C2941" t="s">
        <v>1129</v>
      </c>
      <c r="D2941" t="str">
        <f>VLOOKUP(C2941,時点区分!$A$2:$C$8,3,0)</f>
        <v>02:将来</v>
      </c>
      <c r="E2941" t="s">
        <v>786</v>
      </c>
      <c r="F2941" t="str">
        <f>VLOOKUP(E2941,病床機能区分!$A$2:$C$14,3,0)</f>
        <v>08：うち訪問診療分</v>
      </c>
      <c r="G2941" t="s">
        <v>1214</v>
      </c>
      <c r="H2941" t="s">
        <v>1176</v>
      </c>
      <c r="I2941">
        <v>-1172</v>
      </c>
      <c r="J2941" s="40"/>
    </row>
    <row r="2942" spans="1:10">
      <c r="A2942" t="s">
        <v>1135</v>
      </c>
      <c r="B2942" t="s">
        <v>852</v>
      </c>
      <c r="C2942" t="s">
        <v>1182</v>
      </c>
      <c r="D2942" t="str">
        <f>VLOOKUP(C2942,時点区分!$A$2:$C$8,3,0)</f>
        <v>03:構想策定時一致率</v>
      </c>
      <c r="E2942" t="s">
        <v>0</v>
      </c>
      <c r="F2942" t="str">
        <f>VLOOKUP(E2942,病床機能区分!$A$2:$C$14,3,0)</f>
        <v>01：高度急性期</v>
      </c>
      <c r="G2942" t="s">
        <v>1216</v>
      </c>
      <c r="H2942" t="s">
        <v>1270</v>
      </c>
      <c r="I2942">
        <v>1.6304347826086956E-2</v>
      </c>
      <c r="J2942" s="40"/>
    </row>
    <row r="2943" spans="1:10">
      <c r="A2943" t="s">
        <v>1135</v>
      </c>
      <c r="B2943" t="s">
        <v>852</v>
      </c>
      <c r="C2943" t="s">
        <v>1182</v>
      </c>
      <c r="D2943" t="str">
        <f>VLOOKUP(C2943,時点区分!$A$2:$C$8,3,0)</f>
        <v>03:構想策定時一致率</v>
      </c>
      <c r="E2943" t="s">
        <v>1</v>
      </c>
      <c r="F2943" t="str">
        <f>VLOOKUP(E2943,病床機能区分!$A$2:$C$14,3,0)</f>
        <v>02：急性期</v>
      </c>
      <c r="G2943" t="s">
        <v>1218</v>
      </c>
      <c r="H2943" t="s">
        <v>1270</v>
      </c>
      <c r="I2943">
        <v>1.6504854368932038</v>
      </c>
      <c r="J2943" s="40"/>
    </row>
    <row r="2944" spans="1:10">
      <c r="A2944" t="s">
        <v>1135</v>
      </c>
      <c r="B2944" t="s">
        <v>852</v>
      </c>
      <c r="C2944" t="s">
        <v>1182</v>
      </c>
      <c r="D2944" t="str">
        <f>VLOOKUP(C2944,時点区分!$A$2:$C$8,3,0)</f>
        <v>03:構想策定時一致率</v>
      </c>
      <c r="E2944" t="s">
        <v>2</v>
      </c>
      <c r="F2944" t="str">
        <f>VLOOKUP(E2944,病床機能区分!$A$2:$C$14,3,0)</f>
        <v>03：回復期</v>
      </c>
      <c r="G2944" t="s">
        <v>1220</v>
      </c>
      <c r="H2944" t="s">
        <v>1270</v>
      </c>
      <c r="I2944">
        <v>0.6875</v>
      </c>
      <c r="J2944" s="40"/>
    </row>
    <row r="2945" spans="1:10">
      <c r="A2945" t="s">
        <v>1135</v>
      </c>
      <c r="B2945" t="s">
        <v>852</v>
      </c>
      <c r="C2945" t="s">
        <v>1182</v>
      </c>
      <c r="D2945" t="str">
        <f>VLOOKUP(C2945,時点区分!$A$2:$C$8,3,0)</f>
        <v>03:構想策定時一致率</v>
      </c>
      <c r="E2945" t="s">
        <v>3</v>
      </c>
      <c r="F2945" t="str">
        <f>VLOOKUP(E2945,病床機能区分!$A$2:$C$14,3,0)</f>
        <v>04：慢性期</v>
      </c>
      <c r="G2945" t="s">
        <v>1222</v>
      </c>
      <c r="H2945" t="s">
        <v>1270</v>
      </c>
      <c r="I2945">
        <v>17.814814814814813</v>
      </c>
      <c r="J2945" s="40"/>
    </row>
    <row r="2946" spans="1:10">
      <c r="A2946" t="s">
        <v>1135</v>
      </c>
      <c r="B2946" t="s">
        <v>852</v>
      </c>
      <c r="C2946" t="s">
        <v>1182</v>
      </c>
      <c r="D2946" t="str">
        <f>VLOOKUP(C2946,時点区分!$A$2:$C$8,3,0)</f>
        <v>03:構想策定時一致率</v>
      </c>
      <c r="E2946" t="s">
        <v>784</v>
      </c>
      <c r="F2946" t="str">
        <f>VLOOKUP(E2946,病床機能区分!$A$2:$C$14,3,0)</f>
        <v>06：合計</v>
      </c>
      <c r="G2946" t="s">
        <v>1224</v>
      </c>
      <c r="H2946" t="s">
        <v>1270</v>
      </c>
      <c r="I2946">
        <v>1.5367192862045298</v>
      </c>
      <c r="J2946" s="40"/>
    </row>
    <row r="2947" spans="1:10">
      <c r="A2947" t="s">
        <v>1135</v>
      </c>
      <c r="B2947" t="s">
        <v>852</v>
      </c>
      <c r="C2947" t="s">
        <v>1183</v>
      </c>
      <c r="D2947" t="str">
        <f>VLOOKUP(C2947,時点区分!$A$2:$C$8,3,0)</f>
        <v>04:R4年度病床機能報告_2022年時点</v>
      </c>
      <c r="E2947" t="s">
        <v>0</v>
      </c>
      <c r="F2947" t="str">
        <f>VLOOKUP(E2947,病床機能区分!$A$2:$C$14,3,0)</f>
        <v>01：高度急性期</v>
      </c>
      <c r="G2947" t="s">
        <v>1226</v>
      </c>
      <c r="H2947" t="s">
        <v>1176</v>
      </c>
      <c r="I2947">
        <v>62</v>
      </c>
      <c r="J2947" s="40">
        <f>I2954</f>
        <v>0.11231884057971014</v>
      </c>
    </row>
    <row r="2948" spans="1:10">
      <c r="A2948" t="s">
        <v>1135</v>
      </c>
      <c r="B2948" t="s">
        <v>852</v>
      </c>
      <c r="C2948" t="s">
        <v>1183</v>
      </c>
      <c r="D2948" t="str">
        <f>VLOOKUP(C2948,時点区分!$A$2:$C$8,3,0)</f>
        <v>04:R4年度病床機能報告_2022年時点</v>
      </c>
      <c r="E2948" t="s">
        <v>1</v>
      </c>
      <c r="F2948" t="str">
        <f>VLOOKUP(E2948,病床機能区分!$A$2:$C$14,3,0)</f>
        <v>02：急性期</v>
      </c>
      <c r="G2948" t="s">
        <v>1228</v>
      </c>
      <c r="H2948" t="s">
        <v>1176</v>
      </c>
      <c r="I2948">
        <v>753</v>
      </c>
      <c r="J2948" s="40">
        <f t="shared" ref="J2948:J2950" si="72">I2955</f>
        <v>1.4621359223300971</v>
      </c>
    </row>
    <row r="2949" spans="1:10">
      <c r="A2949" t="s">
        <v>1135</v>
      </c>
      <c r="B2949" t="s">
        <v>852</v>
      </c>
      <c r="C2949" t="s">
        <v>1183</v>
      </c>
      <c r="D2949" t="str">
        <f>VLOOKUP(C2949,時点区分!$A$2:$C$8,3,0)</f>
        <v>04:R4年度病床機能報告_2022年時点</v>
      </c>
      <c r="E2949" t="s">
        <v>2</v>
      </c>
      <c r="F2949" t="str">
        <f>VLOOKUP(E2949,病床機能区分!$A$2:$C$14,3,0)</f>
        <v>03：回復期</v>
      </c>
      <c r="G2949" t="s">
        <v>1230</v>
      </c>
      <c r="H2949" t="s">
        <v>1176</v>
      </c>
      <c r="I2949">
        <v>182</v>
      </c>
      <c r="J2949" s="40">
        <f t="shared" si="72"/>
        <v>0.54166666666666663</v>
      </c>
    </row>
    <row r="2950" spans="1:10">
      <c r="A2950" t="s">
        <v>1135</v>
      </c>
      <c r="B2950" t="s">
        <v>852</v>
      </c>
      <c r="C2950" t="s">
        <v>1183</v>
      </c>
      <c r="D2950" t="str">
        <f>VLOOKUP(C2950,時点区分!$A$2:$C$8,3,0)</f>
        <v>04:R4年度病床機能報告_2022年時点</v>
      </c>
      <c r="E2950" t="s">
        <v>3</v>
      </c>
      <c r="F2950" t="str">
        <f>VLOOKUP(E2950,病床機能区分!$A$2:$C$14,3,0)</f>
        <v>04：慢性期</v>
      </c>
      <c r="G2950" t="s">
        <v>1232</v>
      </c>
      <c r="H2950" t="s">
        <v>1176</v>
      </c>
      <c r="I2950">
        <v>799</v>
      </c>
      <c r="J2950" s="40">
        <f t="shared" si="72"/>
        <v>14.796296296296296</v>
      </c>
    </row>
    <row r="2951" spans="1:10">
      <c r="A2951" t="s">
        <v>1135</v>
      </c>
      <c r="B2951" t="s">
        <v>852</v>
      </c>
      <c r="C2951" t="s">
        <v>1183</v>
      </c>
      <c r="D2951" t="str">
        <f>VLOOKUP(C2951,時点区分!$A$2:$C$8,3,0)</f>
        <v>04:R4年度病床機能報告_2022年時点</v>
      </c>
      <c r="E2951" t="s">
        <v>771</v>
      </c>
      <c r="F2951" t="str">
        <f>VLOOKUP(E2951,病床機能区分!$A$2:$C$14,3,0)</f>
        <v>09：休棟中（今後再開する予定）</v>
      </c>
      <c r="G2951" t="s">
        <v>1234</v>
      </c>
      <c r="H2951" t="s">
        <v>1176</v>
      </c>
      <c r="I2951">
        <v>45</v>
      </c>
      <c r="J2951" s="40"/>
    </row>
    <row r="2952" spans="1:10">
      <c r="A2952" t="s">
        <v>1135</v>
      </c>
      <c r="B2952" t="s">
        <v>852</v>
      </c>
      <c r="C2952" t="s">
        <v>1183</v>
      </c>
      <c r="D2952" t="str">
        <f>VLOOKUP(C2952,時点区分!$A$2:$C$8,3,0)</f>
        <v>04:R4年度病床機能報告_2022年時点</v>
      </c>
      <c r="E2952" t="s">
        <v>772</v>
      </c>
      <c r="F2952" t="str">
        <f>VLOOKUP(E2952,病床機能区分!$A$2:$C$14,3,0)</f>
        <v>10：休棟中（今後廃止する予定）</v>
      </c>
      <c r="G2952" t="s">
        <v>1236</v>
      </c>
      <c r="H2952" t="s">
        <v>1176</v>
      </c>
      <c r="I2952">
        <v>0</v>
      </c>
      <c r="J2952" s="40"/>
    </row>
    <row r="2953" spans="1:10">
      <c r="A2953" t="s">
        <v>1135</v>
      </c>
      <c r="B2953" t="s">
        <v>852</v>
      </c>
      <c r="C2953" t="s">
        <v>1183</v>
      </c>
      <c r="D2953" t="str">
        <f>VLOOKUP(C2953,時点区分!$A$2:$C$8,3,0)</f>
        <v>04:R4年度病床機能報告_2022年時点</v>
      </c>
      <c r="E2953" t="s">
        <v>784</v>
      </c>
      <c r="F2953" t="str">
        <f>VLOOKUP(E2953,病床機能区分!$A$2:$C$14,3,0)</f>
        <v>06：合計</v>
      </c>
      <c r="G2953" t="s">
        <v>1238</v>
      </c>
      <c r="H2953" t="s">
        <v>1176</v>
      </c>
      <c r="I2953">
        <v>1841</v>
      </c>
      <c r="J2953" s="40">
        <f>I2958</f>
        <v>1.2635552505147563</v>
      </c>
    </row>
    <row r="2954" spans="1:10">
      <c r="A2954" t="s">
        <v>1135</v>
      </c>
      <c r="B2954" t="s">
        <v>852</v>
      </c>
      <c r="C2954" t="s">
        <v>1184</v>
      </c>
      <c r="D2954" t="str">
        <f>VLOOKUP(C2954,時点区分!$A$2:$C$8,3,0)</f>
        <v>05:R4年度現状一致率</v>
      </c>
      <c r="E2954" t="s">
        <v>0</v>
      </c>
      <c r="F2954" t="str">
        <f>VLOOKUP(E2954,病床機能区分!$A$2:$C$14,3,0)</f>
        <v>01：高度急性期</v>
      </c>
      <c r="G2954" t="s">
        <v>1239</v>
      </c>
      <c r="H2954" t="s">
        <v>1270</v>
      </c>
      <c r="I2954">
        <v>0.11231884057971014</v>
      </c>
      <c r="J2954" s="40"/>
    </row>
    <row r="2955" spans="1:10">
      <c r="A2955" t="s">
        <v>1135</v>
      </c>
      <c r="B2955" t="s">
        <v>852</v>
      </c>
      <c r="C2955" t="s">
        <v>1184</v>
      </c>
      <c r="D2955" t="str">
        <f>VLOOKUP(C2955,時点区分!$A$2:$C$8,3,0)</f>
        <v>05:R4年度現状一致率</v>
      </c>
      <c r="E2955" t="s">
        <v>1</v>
      </c>
      <c r="F2955" t="str">
        <f>VLOOKUP(E2955,病床機能区分!$A$2:$C$14,3,0)</f>
        <v>02：急性期</v>
      </c>
      <c r="G2955" t="s">
        <v>1241</v>
      </c>
      <c r="H2955" t="s">
        <v>1270</v>
      </c>
      <c r="I2955">
        <v>1.4621359223300971</v>
      </c>
      <c r="J2955" s="40"/>
    </row>
    <row r="2956" spans="1:10">
      <c r="A2956" t="s">
        <v>1135</v>
      </c>
      <c r="B2956" t="s">
        <v>852</v>
      </c>
      <c r="C2956" t="s">
        <v>1184</v>
      </c>
      <c r="D2956" t="str">
        <f>VLOOKUP(C2956,時点区分!$A$2:$C$8,3,0)</f>
        <v>05:R4年度現状一致率</v>
      </c>
      <c r="E2956" t="s">
        <v>2</v>
      </c>
      <c r="F2956" t="str">
        <f>VLOOKUP(E2956,病床機能区分!$A$2:$C$14,3,0)</f>
        <v>03：回復期</v>
      </c>
      <c r="G2956" t="s">
        <v>1243</v>
      </c>
      <c r="H2956" t="s">
        <v>1270</v>
      </c>
      <c r="I2956">
        <v>0.54166666666666663</v>
      </c>
      <c r="J2956" s="40"/>
    </row>
    <row r="2957" spans="1:10">
      <c r="A2957" t="s">
        <v>1135</v>
      </c>
      <c r="B2957" t="s">
        <v>852</v>
      </c>
      <c r="C2957" t="s">
        <v>1184</v>
      </c>
      <c r="D2957" t="str">
        <f>VLOOKUP(C2957,時点区分!$A$2:$C$8,3,0)</f>
        <v>05:R4年度現状一致率</v>
      </c>
      <c r="E2957" t="s">
        <v>3</v>
      </c>
      <c r="F2957" t="str">
        <f>VLOOKUP(E2957,病床機能区分!$A$2:$C$14,3,0)</f>
        <v>04：慢性期</v>
      </c>
      <c r="G2957" t="s">
        <v>1245</v>
      </c>
      <c r="H2957" t="s">
        <v>1270</v>
      </c>
      <c r="I2957">
        <v>14.796296296296296</v>
      </c>
      <c r="J2957" s="40"/>
    </row>
    <row r="2958" spans="1:10">
      <c r="A2958" t="s">
        <v>1135</v>
      </c>
      <c r="B2958" t="s">
        <v>852</v>
      </c>
      <c r="C2958" t="s">
        <v>1184</v>
      </c>
      <c r="D2958" t="str">
        <f>VLOOKUP(C2958,時点区分!$A$2:$C$8,3,0)</f>
        <v>05:R4年度現状一致率</v>
      </c>
      <c r="E2958" t="s">
        <v>784</v>
      </c>
      <c r="F2958" t="str">
        <f>VLOOKUP(E2958,病床機能区分!$A$2:$C$14,3,0)</f>
        <v>06：合計</v>
      </c>
      <c r="G2958" t="s">
        <v>1247</v>
      </c>
      <c r="H2958" t="s">
        <v>1270</v>
      </c>
      <c r="I2958">
        <v>1.2635552505147563</v>
      </c>
      <c r="J2958" s="40"/>
    </row>
    <row r="2959" spans="1:10">
      <c r="A2959" t="s">
        <v>1135</v>
      </c>
      <c r="B2959" t="s">
        <v>852</v>
      </c>
      <c r="C2959" t="s">
        <v>1185</v>
      </c>
      <c r="D2959" t="str">
        <f>VLOOKUP(C2959,時点区分!$A$2:$C$8,3,0)</f>
        <v>06:R4年度病床機能報告_2025年時点</v>
      </c>
      <c r="E2959" t="s">
        <v>0</v>
      </c>
      <c r="F2959" t="str">
        <f>VLOOKUP(E2959,病床機能区分!$A$2:$C$14,3,0)</f>
        <v>01：高度急性期</v>
      </c>
      <c r="G2959" t="s">
        <v>1249</v>
      </c>
      <c r="H2959" t="s">
        <v>1176</v>
      </c>
      <c r="I2959">
        <v>15</v>
      </c>
      <c r="J2959" s="40">
        <f>I2967</f>
        <v>2.717391304347826E-2</v>
      </c>
    </row>
    <row r="2960" spans="1:10">
      <c r="A2960" t="s">
        <v>1135</v>
      </c>
      <c r="B2960" t="s">
        <v>852</v>
      </c>
      <c r="C2960" t="s">
        <v>1185</v>
      </c>
      <c r="D2960" t="str">
        <f>VLOOKUP(C2960,時点区分!$A$2:$C$8,3,0)</f>
        <v>06:R4年度病床機能報告_2025年時点</v>
      </c>
      <c r="E2960" t="s">
        <v>1</v>
      </c>
      <c r="F2960" t="str">
        <f>VLOOKUP(E2960,病床機能区分!$A$2:$C$14,3,0)</f>
        <v>02：急性期</v>
      </c>
      <c r="G2960" t="s">
        <v>1251</v>
      </c>
      <c r="H2960" t="s">
        <v>1176</v>
      </c>
      <c r="I2960">
        <v>800</v>
      </c>
      <c r="J2960" s="40">
        <f>I2968</f>
        <v>1.5533980582524272</v>
      </c>
    </row>
    <row r="2961" spans="1:10">
      <c r="A2961" t="s">
        <v>1135</v>
      </c>
      <c r="B2961" t="s">
        <v>852</v>
      </c>
      <c r="C2961" t="s">
        <v>1185</v>
      </c>
      <c r="D2961" t="str">
        <f>VLOOKUP(C2961,時点区分!$A$2:$C$8,3,0)</f>
        <v>06:R4年度病床機能報告_2025年時点</v>
      </c>
      <c r="E2961" t="s">
        <v>2</v>
      </c>
      <c r="F2961" t="str">
        <f>VLOOKUP(E2961,病床機能区分!$A$2:$C$14,3,0)</f>
        <v>03：回復期</v>
      </c>
      <c r="G2961" t="s">
        <v>1253</v>
      </c>
      <c r="H2961" t="s">
        <v>1176</v>
      </c>
      <c r="I2961">
        <v>227</v>
      </c>
      <c r="J2961" s="40">
        <f>I2969</f>
        <v>0.67559523809523814</v>
      </c>
    </row>
    <row r="2962" spans="1:10">
      <c r="A2962" t="s">
        <v>1135</v>
      </c>
      <c r="B2962" t="s">
        <v>852</v>
      </c>
      <c r="C2962" t="s">
        <v>1185</v>
      </c>
      <c r="D2962" t="str">
        <f>VLOOKUP(C2962,時点区分!$A$2:$C$8,3,0)</f>
        <v>06:R4年度病床機能報告_2025年時点</v>
      </c>
      <c r="E2962" t="s">
        <v>3</v>
      </c>
      <c r="F2962" t="str">
        <f>VLOOKUP(E2962,病床機能区分!$A$2:$C$14,3,0)</f>
        <v>04：慢性期</v>
      </c>
      <c r="G2962" t="s">
        <v>1255</v>
      </c>
      <c r="H2962" t="s">
        <v>1176</v>
      </c>
      <c r="I2962">
        <v>749</v>
      </c>
      <c r="J2962" s="40">
        <f>I2970</f>
        <v>13.87037037037037</v>
      </c>
    </row>
    <row r="2963" spans="1:10">
      <c r="A2963" t="s">
        <v>1135</v>
      </c>
      <c r="B2963" t="s">
        <v>852</v>
      </c>
      <c r="C2963" t="s">
        <v>1185</v>
      </c>
      <c r="D2963" t="str">
        <f>VLOOKUP(C2963,時点区分!$A$2:$C$8,3,0)</f>
        <v>06:R4年度病床機能報告_2025年時点</v>
      </c>
      <c r="E2963" t="s">
        <v>779</v>
      </c>
      <c r="F2963" t="str">
        <f>VLOOKUP(E2963,病床機能区分!$A$2:$C$14,3,0)</f>
        <v>11：介護保険施設等へ移行予定</v>
      </c>
      <c r="G2963" t="s">
        <v>1257</v>
      </c>
      <c r="H2963" t="s">
        <v>1176</v>
      </c>
      <c r="I2963">
        <v>50</v>
      </c>
      <c r="J2963" s="40"/>
    </row>
    <row r="2964" spans="1:10">
      <c r="A2964" t="s">
        <v>1135</v>
      </c>
      <c r="B2964" t="s">
        <v>852</v>
      </c>
      <c r="C2964" t="s">
        <v>1185</v>
      </c>
      <c r="D2964" t="str">
        <f>VLOOKUP(C2964,時点区分!$A$2:$C$8,3,0)</f>
        <v>06:R4年度病床機能報告_2025年時点</v>
      </c>
      <c r="E2964" t="s">
        <v>780</v>
      </c>
      <c r="F2964" t="str">
        <f>VLOOKUP(E2964,病床機能区分!$A$2:$C$14,3,0)</f>
        <v>12：休棟予定</v>
      </c>
      <c r="G2964" t="s">
        <v>1259</v>
      </c>
      <c r="H2964" t="s">
        <v>1176</v>
      </c>
      <c r="I2964">
        <v>0</v>
      </c>
      <c r="J2964" s="40"/>
    </row>
    <row r="2965" spans="1:10">
      <c r="A2965" t="s">
        <v>1135</v>
      </c>
      <c r="B2965" t="s">
        <v>852</v>
      </c>
      <c r="C2965" t="s">
        <v>1185</v>
      </c>
      <c r="D2965" t="str">
        <f>VLOOKUP(C2965,時点区分!$A$2:$C$8,3,0)</f>
        <v>06:R4年度病床機能報告_2025年時点</v>
      </c>
      <c r="E2965" t="s">
        <v>781</v>
      </c>
      <c r="F2965" t="str">
        <f>VLOOKUP(E2965,病床機能区分!$A$2:$C$14,3,0)</f>
        <v>13：廃止予定</v>
      </c>
      <c r="G2965" t="s">
        <v>1261</v>
      </c>
      <c r="H2965" t="s">
        <v>1176</v>
      </c>
      <c r="I2965">
        <v>0</v>
      </c>
      <c r="J2965" s="40"/>
    </row>
    <row r="2966" spans="1:10">
      <c r="A2966" t="s">
        <v>1135</v>
      </c>
      <c r="B2966" t="s">
        <v>852</v>
      </c>
      <c r="C2966" t="s">
        <v>1185</v>
      </c>
      <c r="D2966" t="str">
        <f>VLOOKUP(C2966,時点区分!$A$2:$C$8,3,0)</f>
        <v>06:R4年度病床機能報告_2025年時点</v>
      </c>
      <c r="E2966" t="s">
        <v>784</v>
      </c>
      <c r="F2966" t="str">
        <f>VLOOKUP(E2966,病床機能区分!$A$2:$C$14,3,0)</f>
        <v>06：合計</v>
      </c>
      <c r="G2966" t="s">
        <v>1263</v>
      </c>
      <c r="H2966" t="s">
        <v>1176</v>
      </c>
      <c r="I2966">
        <v>1841</v>
      </c>
      <c r="J2966" s="40">
        <f>I2971</f>
        <v>1.2635552505147563</v>
      </c>
    </row>
    <row r="2967" spans="1:10">
      <c r="A2967" t="s">
        <v>1135</v>
      </c>
      <c r="B2967" t="s">
        <v>852</v>
      </c>
      <c r="C2967" t="s">
        <v>1278</v>
      </c>
      <c r="D2967" t="str">
        <f>VLOOKUP(C2967,時点区分!$A$2:$C$8,3,0)</f>
        <v>07:R4年度将来一致率</v>
      </c>
      <c r="E2967" t="s">
        <v>0</v>
      </c>
      <c r="F2967" t="str">
        <f>VLOOKUP(E2967,病床機能区分!$A$2:$C$14,3,0)</f>
        <v>01：高度急性期</v>
      </c>
      <c r="G2967" t="s">
        <v>1281</v>
      </c>
      <c r="H2967" t="s">
        <v>1270</v>
      </c>
      <c r="I2967">
        <v>2.717391304347826E-2</v>
      </c>
      <c r="J2967" s="40"/>
    </row>
    <row r="2968" spans="1:10">
      <c r="A2968" t="s">
        <v>1135</v>
      </c>
      <c r="B2968" t="s">
        <v>852</v>
      </c>
      <c r="C2968" t="s">
        <v>1278</v>
      </c>
      <c r="D2968" t="str">
        <f>VLOOKUP(C2968,時点区分!$A$2:$C$8,3,0)</f>
        <v>07:R4年度将来一致率</v>
      </c>
      <c r="E2968" t="s">
        <v>1</v>
      </c>
      <c r="F2968" t="str">
        <f>VLOOKUP(E2968,病床機能区分!$A$2:$C$14,3,0)</f>
        <v>02：急性期</v>
      </c>
      <c r="G2968" t="s">
        <v>1283</v>
      </c>
      <c r="H2968" t="s">
        <v>1270</v>
      </c>
      <c r="I2968">
        <v>1.5533980582524272</v>
      </c>
      <c r="J2968" s="40"/>
    </row>
    <row r="2969" spans="1:10">
      <c r="A2969" t="s">
        <v>1135</v>
      </c>
      <c r="B2969" t="s">
        <v>852</v>
      </c>
      <c r="C2969" t="s">
        <v>1278</v>
      </c>
      <c r="D2969" t="str">
        <f>VLOOKUP(C2969,時点区分!$A$2:$C$8,3,0)</f>
        <v>07:R4年度将来一致率</v>
      </c>
      <c r="E2969" t="s">
        <v>2</v>
      </c>
      <c r="F2969" t="str">
        <f>VLOOKUP(E2969,病床機能区分!$A$2:$C$14,3,0)</f>
        <v>03：回復期</v>
      </c>
      <c r="G2969" t="s">
        <v>1285</v>
      </c>
      <c r="H2969" t="s">
        <v>1270</v>
      </c>
      <c r="I2969">
        <v>0.67559523809523814</v>
      </c>
      <c r="J2969" s="40"/>
    </row>
    <row r="2970" spans="1:10">
      <c r="A2970" t="s">
        <v>1135</v>
      </c>
      <c r="B2970" t="s">
        <v>852</v>
      </c>
      <c r="C2970" t="s">
        <v>1278</v>
      </c>
      <c r="D2970" t="str">
        <f>VLOOKUP(C2970,時点区分!$A$2:$C$8,3,0)</f>
        <v>07:R4年度将来一致率</v>
      </c>
      <c r="E2970" t="s">
        <v>3</v>
      </c>
      <c r="F2970" t="str">
        <f>VLOOKUP(E2970,病床機能区分!$A$2:$C$14,3,0)</f>
        <v>04：慢性期</v>
      </c>
      <c r="G2970" t="s">
        <v>1287</v>
      </c>
      <c r="H2970" t="s">
        <v>1270</v>
      </c>
      <c r="I2970">
        <v>13.87037037037037</v>
      </c>
      <c r="J2970" s="40"/>
    </row>
    <row r="2971" spans="1:10" ht="14" thickBot="1">
      <c r="A2971" t="s">
        <v>1135</v>
      </c>
      <c r="B2971" t="s">
        <v>852</v>
      </c>
      <c r="C2971" t="s">
        <v>1278</v>
      </c>
      <c r="D2971" t="str">
        <f>VLOOKUP(C2971,時点区分!$A$2:$C$8,3,0)</f>
        <v>07:R4年度将来一致率</v>
      </c>
      <c r="E2971" t="s">
        <v>784</v>
      </c>
      <c r="F2971" t="str">
        <f>VLOOKUP(E2971,病床機能区分!$A$2:$C$14,3,0)</f>
        <v>06：合計</v>
      </c>
      <c r="G2971" t="s">
        <v>1289</v>
      </c>
      <c r="H2971" t="s">
        <v>1270</v>
      </c>
      <c r="I2971">
        <v>1.2635552505147563</v>
      </c>
      <c r="J2971" s="41"/>
    </row>
    <row r="2972" spans="1:10">
      <c r="A2972" t="s">
        <v>1135</v>
      </c>
      <c r="B2972" t="s">
        <v>853</v>
      </c>
      <c r="C2972" t="s">
        <v>1181</v>
      </c>
      <c r="D2972" t="str">
        <f>VLOOKUP(C2972,時点区分!$A$2:$C$8,3,0)</f>
        <v>01:現状ー構想策定時</v>
      </c>
      <c r="E2972" t="s">
        <v>0</v>
      </c>
      <c r="F2972" t="str">
        <f>VLOOKUP(E2972,病床機能区分!$A$2:$C$14,3,0)</f>
        <v>01：高度急性期</v>
      </c>
      <c r="G2972" t="s">
        <v>1186</v>
      </c>
      <c r="H2972" t="s">
        <v>1176</v>
      </c>
      <c r="I2972">
        <v>38</v>
      </c>
      <c r="J2972" s="39">
        <f>I2987</f>
        <v>0.13868613138686131</v>
      </c>
    </row>
    <row r="2973" spans="1:10">
      <c r="A2973" t="s">
        <v>1135</v>
      </c>
      <c r="B2973" t="s">
        <v>853</v>
      </c>
      <c r="C2973" t="s">
        <v>1181</v>
      </c>
      <c r="D2973" t="str">
        <f>VLOOKUP(C2973,時点区分!$A$2:$C$8,3,0)</f>
        <v>01:現状ー構想策定時</v>
      </c>
      <c r="E2973" t="s">
        <v>1</v>
      </c>
      <c r="F2973" t="str">
        <f>VLOOKUP(E2973,病床機能区分!$A$2:$C$14,3,0)</f>
        <v>02：急性期</v>
      </c>
      <c r="G2973" t="s">
        <v>1188</v>
      </c>
      <c r="H2973" t="s">
        <v>1176</v>
      </c>
      <c r="I2973">
        <v>1106</v>
      </c>
      <c r="J2973" s="40">
        <f>I2988</f>
        <v>2.639618138424821</v>
      </c>
    </row>
    <row r="2974" spans="1:10">
      <c r="A2974" t="s">
        <v>1135</v>
      </c>
      <c r="B2974" t="s">
        <v>853</v>
      </c>
      <c r="C2974" t="s">
        <v>1181</v>
      </c>
      <c r="D2974" t="str">
        <f>VLOOKUP(C2974,時点区分!$A$2:$C$8,3,0)</f>
        <v>01:現状ー構想策定時</v>
      </c>
      <c r="E2974" t="s">
        <v>2</v>
      </c>
      <c r="F2974" t="str">
        <f>VLOOKUP(E2974,病床機能区分!$A$2:$C$14,3,0)</f>
        <v>03：回復期</v>
      </c>
      <c r="G2974" t="s">
        <v>1190</v>
      </c>
      <c r="H2974" t="s">
        <v>1176</v>
      </c>
      <c r="I2974">
        <v>172</v>
      </c>
      <c r="J2974" s="40">
        <f>I2989</f>
        <v>0.26749611197511663</v>
      </c>
    </row>
    <row r="2975" spans="1:10">
      <c r="A2975" t="s">
        <v>1135</v>
      </c>
      <c r="B2975" t="s">
        <v>853</v>
      </c>
      <c r="C2975" t="s">
        <v>1181</v>
      </c>
      <c r="D2975" t="str">
        <f>VLOOKUP(C2975,時点区分!$A$2:$C$8,3,0)</f>
        <v>01:現状ー構想策定時</v>
      </c>
      <c r="E2975" t="s">
        <v>3</v>
      </c>
      <c r="F2975" t="str">
        <f>VLOOKUP(E2975,病床機能区分!$A$2:$C$14,3,0)</f>
        <v>04：慢性期</v>
      </c>
      <c r="G2975" t="s">
        <v>1192</v>
      </c>
      <c r="H2975" t="s">
        <v>1176</v>
      </c>
      <c r="I2975">
        <v>299</v>
      </c>
      <c r="J2975" s="40">
        <f>I2990</f>
        <v>2.2481203007518795</v>
      </c>
    </row>
    <row r="2976" spans="1:10">
      <c r="A2976" t="s">
        <v>1135</v>
      </c>
      <c r="B2976" t="s">
        <v>853</v>
      </c>
      <c r="C2976" t="s">
        <v>1181</v>
      </c>
      <c r="D2976" t="str">
        <f>VLOOKUP(C2976,時点区分!$A$2:$C$8,3,0)</f>
        <v>01:現状ー構想策定時</v>
      </c>
      <c r="E2976" t="s">
        <v>783</v>
      </c>
      <c r="F2976" t="str">
        <f>VLOOKUP(E2976,病床機能区分!$A$2:$C$14,3,0)</f>
        <v>05：未報告</v>
      </c>
      <c r="G2976" t="s">
        <v>1194</v>
      </c>
      <c r="H2976" t="s">
        <v>1176</v>
      </c>
      <c r="I2976">
        <v>34</v>
      </c>
      <c r="J2976" s="40"/>
    </row>
    <row r="2977" spans="1:10">
      <c r="A2977" t="s">
        <v>1135</v>
      </c>
      <c r="B2977" t="s">
        <v>853</v>
      </c>
      <c r="C2977" t="s">
        <v>1181</v>
      </c>
      <c r="D2977" t="str">
        <f>VLOOKUP(C2977,時点区分!$A$2:$C$8,3,0)</f>
        <v>01:現状ー構想策定時</v>
      </c>
      <c r="E2977" t="s">
        <v>784</v>
      </c>
      <c r="F2977" t="str">
        <f>VLOOKUP(E2977,病床機能区分!$A$2:$C$14,3,0)</f>
        <v>06：合計</v>
      </c>
      <c r="G2977" t="s">
        <v>1196</v>
      </c>
      <c r="H2977" t="s">
        <v>1176</v>
      </c>
      <c r="I2977">
        <v>1649</v>
      </c>
      <c r="J2977" s="40">
        <f>I2991</f>
        <v>1.1225323349217156</v>
      </c>
    </row>
    <row r="2978" spans="1:10">
      <c r="A2978" t="s">
        <v>1135</v>
      </c>
      <c r="B2978" t="s">
        <v>853</v>
      </c>
      <c r="C2978" t="s">
        <v>1181</v>
      </c>
      <c r="D2978" t="str">
        <f>VLOOKUP(C2978,時点区分!$A$2:$C$8,3,0)</f>
        <v>01:現状ー構想策定時</v>
      </c>
      <c r="E2978" t="s">
        <v>785</v>
      </c>
      <c r="F2978" t="str">
        <f>VLOOKUP(E2978,病床機能区分!$A$2:$C$14,3,0)</f>
        <v>07：在宅医療等</v>
      </c>
      <c r="G2978" t="s">
        <v>1198</v>
      </c>
      <c r="H2978" t="s">
        <v>1176</v>
      </c>
      <c r="I2978">
        <v>1648</v>
      </c>
      <c r="J2978" s="40"/>
    </row>
    <row r="2979" spans="1:10">
      <c r="A2979" t="s">
        <v>1135</v>
      </c>
      <c r="B2979" t="s">
        <v>853</v>
      </c>
      <c r="C2979" t="s">
        <v>1181</v>
      </c>
      <c r="D2979" t="str">
        <f>VLOOKUP(C2979,時点区分!$A$2:$C$8,3,0)</f>
        <v>01:現状ー構想策定時</v>
      </c>
      <c r="E2979" t="s">
        <v>786</v>
      </c>
      <c r="F2979" t="str">
        <f>VLOOKUP(E2979,病床機能区分!$A$2:$C$14,3,0)</f>
        <v>08：うち訪問診療分</v>
      </c>
      <c r="G2979" t="s">
        <v>1200</v>
      </c>
      <c r="H2979" t="s">
        <v>1176</v>
      </c>
      <c r="I2979">
        <v>770</v>
      </c>
      <c r="J2979" s="40"/>
    </row>
    <row r="2980" spans="1:10">
      <c r="A2980" t="s">
        <v>1135</v>
      </c>
      <c r="B2980" t="s">
        <v>853</v>
      </c>
      <c r="C2980" t="s">
        <v>1129</v>
      </c>
      <c r="D2980" t="str">
        <f>VLOOKUP(C2980,時点区分!$A$2:$C$8,3,0)</f>
        <v>02:将来</v>
      </c>
      <c r="E2980" t="s">
        <v>0</v>
      </c>
      <c r="F2980" t="str">
        <f>VLOOKUP(E2980,病床機能区分!$A$2:$C$14,3,0)</f>
        <v>01：高度急性期</v>
      </c>
      <c r="G2980" t="s">
        <v>1202</v>
      </c>
      <c r="H2980" t="s">
        <v>1176</v>
      </c>
      <c r="I2980">
        <v>274</v>
      </c>
      <c r="J2980" s="40">
        <f>I2987</f>
        <v>0.13868613138686131</v>
      </c>
    </row>
    <row r="2981" spans="1:10">
      <c r="A2981" t="s">
        <v>1135</v>
      </c>
      <c r="B2981" t="s">
        <v>853</v>
      </c>
      <c r="C2981" t="s">
        <v>1129</v>
      </c>
      <c r="D2981" t="str">
        <f>VLOOKUP(C2981,時点区分!$A$2:$C$8,3,0)</f>
        <v>02:将来</v>
      </c>
      <c r="E2981" t="s">
        <v>1</v>
      </c>
      <c r="F2981" t="str">
        <f>VLOOKUP(E2981,病床機能区分!$A$2:$C$14,3,0)</f>
        <v>02：急性期</v>
      </c>
      <c r="G2981" t="s">
        <v>1204</v>
      </c>
      <c r="H2981" t="s">
        <v>1176</v>
      </c>
      <c r="I2981">
        <v>419</v>
      </c>
      <c r="J2981" s="40">
        <f>I2988</f>
        <v>2.639618138424821</v>
      </c>
    </row>
    <row r="2982" spans="1:10">
      <c r="A2982" t="s">
        <v>1135</v>
      </c>
      <c r="B2982" t="s">
        <v>853</v>
      </c>
      <c r="C2982" t="s">
        <v>1129</v>
      </c>
      <c r="D2982" t="str">
        <f>VLOOKUP(C2982,時点区分!$A$2:$C$8,3,0)</f>
        <v>02:将来</v>
      </c>
      <c r="E2982" t="s">
        <v>2</v>
      </c>
      <c r="F2982" t="str">
        <f>VLOOKUP(E2982,病床機能区分!$A$2:$C$14,3,0)</f>
        <v>03：回復期</v>
      </c>
      <c r="G2982" t="s">
        <v>1206</v>
      </c>
      <c r="H2982" t="s">
        <v>1176</v>
      </c>
      <c r="I2982">
        <v>643</v>
      </c>
      <c r="J2982" s="40">
        <f>I2989</f>
        <v>0.26749611197511663</v>
      </c>
    </row>
    <row r="2983" spans="1:10">
      <c r="A2983" t="s">
        <v>1135</v>
      </c>
      <c r="B2983" t="s">
        <v>853</v>
      </c>
      <c r="C2983" t="s">
        <v>1129</v>
      </c>
      <c r="D2983" t="str">
        <f>VLOOKUP(C2983,時点区分!$A$2:$C$8,3,0)</f>
        <v>02:将来</v>
      </c>
      <c r="E2983" t="s">
        <v>3</v>
      </c>
      <c r="F2983" t="str">
        <f>VLOOKUP(E2983,病床機能区分!$A$2:$C$14,3,0)</f>
        <v>04：慢性期</v>
      </c>
      <c r="G2983" t="s">
        <v>1208</v>
      </c>
      <c r="H2983" t="s">
        <v>1176</v>
      </c>
      <c r="I2983">
        <v>133</v>
      </c>
      <c r="J2983" s="40">
        <f>I2990</f>
        <v>2.2481203007518795</v>
      </c>
    </row>
    <row r="2984" spans="1:10">
      <c r="A2984" t="s">
        <v>1135</v>
      </c>
      <c r="B2984" t="s">
        <v>853</v>
      </c>
      <c r="C2984" t="s">
        <v>1129</v>
      </c>
      <c r="D2984" t="str">
        <f>VLOOKUP(C2984,時点区分!$A$2:$C$8,3,0)</f>
        <v>02:将来</v>
      </c>
      <c r="E2984" t="s">
        <v>784</v>
      </c>
      <c r="F2984" t="str">
        <f>VLOOKUP(E2984,病床機能区分!$A$2:$C$14,3,0)</f>
        <v>06：合計</v>
      </c>
      <c r="G2984" t="s">
        <v>1210</v>
      </c>
      <c r="H2984" t="s">
        <v>1176</v>
      </c>
      <c r="I2984">
        <v>1469</v>
      </c>
      <c r="J2984" s="40">
        <f>I2991</f>
        <v>1.1225323349217156</v>
      </c>
    </row>
    <row r="2985" spans="1:10">
      <c r="A2985" t="s">
        <v>1135</v>
      </c>
      <c r="B2985" t="s">
        <v>853</v>
      </c>
      <c r="C2985" t="s">
        <v>1129</v>
      </c>
      <c r="D2985" t="str">
        <f>VLOOKUP(C2985,時点区分!$A$2:$C$8,3,0)</f>
        <v>02:将来</v>
      </c>
      <c r="E2985" t="s">
        <v>785</v>
      </c>
      <c r="F2985" t="str">
        <f>VLOOKUP(E2985,病床機能区分!$A$2:$C$14,3,0)</f>
        <v>07：在宅医療等</v>
      </c>
      <c r="G2985" t="s">
        <v>1212</v>
      </c>
      <c r="H2985" t="s">
        <v>1176</v>
      </c>
      <c r="I2985">
        <v>-2225</v>
      </c>
      <c r="J2985" s="40"/>
    </row>
    <row r="2986" spans="1:10">
      <c r="A2986" t="s">
        <v>1135</v>
      </c>
      <c r="B2986" t="s">
        <v>853</v>
      </c>
      <c r="C2986" t="s">
        <v>1129</v>
      </c>
      <c r="D2986" t="str">
        <f>VLOOKUP(C2986,時点区分!$A$2:$C$8,3,0)</f>
        <v>02:将来</v>
      </c>
      <c r="E2986" t="s">
        <v>786</v>
      </c>
      <c r="F2986" t="str">
        <f>VLOOKUP(E2986,病床機能区分!$A$2:$C$14,3,0)</f>
        <v>08：うち訪問診療分</v>
      </c>
      <c r="G2986" t="s">
        <v>1214</v>
      </c>
      <c r="H2986" t="s">
        <v>1176</v>
      </c>
      <c r="I2986">
        <v>-1054</v>
      </c>
      <c r="J2986" s="40"/>
    </row>
    <row r="2987" spans="1:10">
      <c r="A2987" t="s">
        <v>1135</v>
      </c>
      <c r="B2987" t="s">
        <v>853</v>
      </c>
      <c r="C2987" t="s">
        <v>1182</v>
      </c>
      <c r="D2987" t="str">
        <f>VLOOKUP(C2987,時点区分!$A$2:$C$8,3,0)</f>
        <v>03:構想策定時一致率</v>
      </c>
      <c r="E2987" t="s">
        <v>0</v>
      </c>
      <c r="F2987" t="str">
        <f>VLOOKUP(E2987,病床機能区分!$A$2:$C$14,3,0)</f>
        <v>01：高度急性期</v>
      </c>
      <c r="G2987" t="s">
        <v>1216</v>
      </c>
      <c r="H2987" t="s">
        <v>1270</v>
      </c>
      <c r="I2987">
        <v>0.13868613138686131</v>
      </c>
      <c r="J2987" s="40"/>
    </row>
    <row r="2988" spans="1:10">
      <c r="A2988" t="s">
        <v>1135</v>
      </c>
      <c r="B2988" t="s">
        <v>853</v>
      </c>
      <c r="C2988" t="s">
        <v>1182</v>
      </c>
      <c r="D2988" t="str">
        <f>VLOOKUP(C2988,時点区分!$A$2:$C$8,3,0)</f>
        <v>03:構想策定時一致率</v>
      </c>
      <c r="E2988" t="s">
        <v>1</v>
      </c>
      <c r="F2988" t="str">
        <f>VLOOKUP(E2988,病床機能区分!$A$2:$C$14,3,0)</f>
        <v>02：急性期</v>
      </c>
      <c r="G2988" t="s">
        <v>1218</v>
      </c>
      <c r="H2988" t="s">
        <v>1270</v>
      </c>
      <c r="I2988">
        <v>2.639618138424821</v>
      </c>
      <c r="J2988" s="40"/>
    </row>
    <row r="2989" spans="1:10">
      <c r="A2989" t="s">
        <v>1135</v>
      </c>
      <c r="B2989" t="s">
        <v>853</v>
      </c>
      <c r="C2989" t="s">
        <v>1182</v>
      </c>
      <c r="D2989" t="str">
        <f>VLOOKUP(C2989,時点区分!$A$2:$C$8,3,0)</f>
        <v>03:構想策定時一致率</v>
      </c>
      <c r="E2989" t="s">
        <v>2</v>
      </c>
      <c r="F2989" t="str">
        <f>VLOOKUP(E2989,病床機能区分!$A$2:$C$14,3,0)</f>
        <v>03：回復期</v>
      </c>
      <c r="G2989" t="s">
        <v>1220</v>
      </c>
      <c r="H2989" t="s">
        <v>1270</v>
      </c>
      <c r="I2989">
        <v>0.26749611197511663</v>
      </c>
      <c r="J2989" s="40"/>
    </row>
    <row r="2990" spans="1:10">
      <c r="A2990" t="s">
        <v>1135</v>
      </c>
      <c r="B2990" t="s">
        <v>853</v>
      </c>
      <c r="C2990" t="s">
        <v>1182</v>
      </c>
      <c r="D2990" t="str">
        <f>VLOOKUP(C2990,時点区分!$A$2:$C$8,3,0)</f>
        <v>03:構想策定時一致率</v>
      </c>
      <c r="E2990" t="s">
        <v>3</v>
      </c>
      <c r="F2990" t="str">
        <f>VLOOKUP(E2990,病床機能区分!$A$2:$C$14,3,0)</f>
        <v>04：慢性期</v>
      </c>
      <c r="G2990" t="s">
        <v>1222</v>
      </c>
      <c r="H2990" t="s">
        <v>1270</v>
      </c>
      <c r="I2990">
        <v>2.2481203007518795</v>
      </c>
      <c r="J2990" s="40"/>
    </row>
    <row r="2991" spans="1:10">
      <c r="A2991" t="s">
        <v>1135</v>
      </c>
      <c r="B2991" t="s">
        <v>853</v>
      </c>
      <c r="C2991" t="s">
        <v>1182</v>
      </c>
      <c r="D2991" t="str">
        <f>VLOOKUP(C2991,時点区分!$A$2:$C$8,3,0)</f>
        <v>03:構想策定時一致率</v>
      </c>
      <c r="E2991" t="s">
        <v>784</v>
      </c>
      <c r="F2991" t="str">
        <f>VLOOKUP(E2991,病床機能区分!$A$2:$C$14,3,0)</f>
        <v>06：合計</v>
      </c>
      <c r="G2991" t="s">
        <v>1224</v>
      </c>
      <c r="H2991" t="s">
        <v>1270</v>
      </c>
      <c r="I2991">
        <v>1.1225323349217156</v>
      </c>
      <c r="J2991" s="40"/>
    </row>
    <row r="2992" spans="1:10">
      <c r="A2992" t="s">
        <v>1135</v>
      </c>
      <c r="B2992" t="s">
        <v>853</v>
      </c>
      <c r="C2992" t="s">
        <v>1183</v>
      </c>
      <c r="D2992" t="str">
        <f>VLOOKUP(C2992,時点区分!$A$2:$C$8,3,0)</f>
        <v>04:R4年度病床機能報告_2022年時点</v>
      </c>
      <c r="E2992" t="s">
        <v>0</v>
      </c>
      <c r="F2992" t="str">
        <f>VLOOKUP(E2992,病床機能区分!$A$2:$C$14,3,0)</f>
        <v>01：高度急性期</v>
      </c>
      <c r="G2992" t="s">
        <v>1226</v>
      </c>
      <c r="H2992" t="s">
        <v>1176</v>
      </c>
      <c r="I2992">
        <v>158</v>
      </c>
      <c r="J2992" s="40">
        <f>I2999</f>
        <v>0.57664233576642332</v>
      </c>
    </row>
    <row r="2993" spans="1:10">
      <c r="A2993" t="s">
        <v>1135</v>
      </c>
      <c r="B2993" t="s">
        <v>853</v>
      </c>
      <c r="C2993" t="s">
        <v>1183</v>
      </c>
      <c r="D2993" t="str">
        <f>VLOOKUP(C2993,時点区分!$A$2:$C$8,3,0)</f>
        <v>04:R4年度病床機能報告_2022年時点</v>
      </c>
      <c r="E2993" t="s">
        <v>1</v>
      </c>
      <c r="F2993" t="str">
        <f>VLOOKUP(E2993,病床機能区分!$A$2:$C$14,3,0)</f>
        <v>02：急性期</v>
      </c>
      <c r="G2993" t="s">
        <v>1228</v>
      </c>
      <c r="H2993" t="s">
        <v>1176</v>
      </c>
      <c r="I2993">
        <v>942</v>
      </c>
      <c r="J2993" s="40">
        <f t="shared" ref="J2993:J2995" si="73">I3000</f>
        <v>2.2482100238663483</v>
      </c>
    </row>
    <row r="2994" spans="1:10">
      <c r="A2994" t="s">
        <v>1135</v>
      </c>
      <c r="B2994" t="s">
        <v>853</v>
      </c>
      <c r="C2994" t="s">
        <v>1183</v>
      </c>
      <c r="D2994" t="str">
        <f>VLOOKUP(C2994,時点区分!$A$2:$C$8,3,0)</f>
        <v>04:R4年度病床機能報告_2022年時点</v>
      </c>
      <c r="E2994" t="s">
        <v>2</v>
      </c>
      <c r="F2994" t="str">
        <f>VLOOKUP(E2994,病床機能区分!$A$2:$C$14,3,0)</f>
        <v>03：回復期</v>
      </c>
      <c r="G2994" t="s">
        <v>1230</v>
      </c>
      <c r="H2994" t="s">
        <v>1176</v>
      </c>
      <c r="I2994">
        <v>182</v>
      </c>
      <c r="J2994" s="40">
        <f t="shared" si="73"/>
        <v>0.28304821150855364</v>
      </c>
    </row>
    <row r="2995" spans="1:10">
      <c r="A2995" t="s">
        <v>1135</v>
      </c>
      <c r="B2995" t="s">
        <v>853</v>
      </c>
      <c r="C2995" t="s">
        <v>1183</v>
      </c>
      <c r="D2995" t="str">
        <f>VLOOKUP(C2995,時点区分!$A$2:$C$8,3,0)</f>
        <v>04:R4年度病床機能報告_2022年時点</v>
      </c>
      <c r="E2995" t="s">
        <v>3</v>
      </c>
      <c r="F2995" t="str">
        <f>VLOOKUP(E2995,病床機能区分!$A$2:$C$14,3,0)</f>
        <v>04：慢性期</v>
      </c>
      <c r="G2995" t="s">
        <v>1232</v>
      </c>
      <c r="H2995" t="s">
        <v>1176</v>
      </c>
      <c r="I2995">
        <v>274</v>
      </c>
      <c r="J2995" s="40">
        <f t="shared" si="73"/>
        <v>2.0601503759398496</v>
      </c>
    </row>
    <row r="2996" spans="1:10">
      <c r="A2996" t="s">
        <v>1135</v>
      </c>
      <c r="B2996" t="s">
        <v>853</v>
      </c>
      <c r="C2996" t="s">
        <v>1183</v>
      </c>
      <c r="D2996" t="str">
        <f>VLOOKUP(C2996,時点区分!$A$2:$C$8,3,0)</f>
        <v>04:R4年度病床機能報告_2022年時点</v>
      </c>
      <c r="E2996" t="s">
        <v>771</v>
      </c>
      <c r="F2996" t="str">
        <f>VLOOKUP(E2996,病床機能区分!$A$2:$C$14,3,0)</f>
        <v>09：休棟中（今後再開する予定）</v>
      </c>
      <c r="G2996" t="s">
        <v>1234</v>
      </c>
      <c r="H2996" t="s">
        <v>1176</v>
      </c>
      <c r="I2996">
        <v>0</v>
      </c>
      <c r="J2996" s="40"/>
    </row>
    <row r="2997" spans="1:10">
      <c r="A2997" t="s">
        <v>1135</v>
      </c>
      <c r="B2997" t="s">
        <v>853</v>
      </c>
      <c r="C2997" t="s">
        <v>1183</v>
      </c>
      <c r="D2997" t="str">
        <f>VLOOKUP(C2997,時点区分!$A$2:$C$8,3,0)</f>
        <v>04:R4年度病床機能報告_2022年時点</v>
      </c>
      <c r="E2997" t="s">
        <v>772</v>
      </c>
      <c r="F2997" t="str">
        <f>VLOOKUP(E2997,病床機能区分!$A$2:$C$14,3,0)</f>
        <v>10：休棟中（今後廃止する予定）</v>
      </c>
      <c r="G2997" t="s">
        <v>1236</v>
      </c>
      <c r="H2997" t="s">
        <v>1176</v>
      </c>
      <c r="I2997">
        <v>0</v>
      </c>
      <c r="J2997" s="40"/>
    </row>
    <row r="2998" spans="1:10">
      <c r="A2998" t="s">
        <v>1135</v>
      </c>
      <c r="B2998" t="s">
        <v>853</v>
      </c>
      <c r="C2998" t="s">
        <v>1183</v>
      </c>
      <c r="D2998" t="str">
        <f>VLOOKUP(C2998,時点区分!$A$2:$C$8,3,0)</f>
        <v>04:R4年度病床機能報告_2022年時点</v>
      </c>
      <c r="E2998" t="s">
        <v>784</v>
      </c>
      <c r="F2998" t="str">
        <f>VLOOKUP(E2998,病床機能区分!$A$2:$C$14,3,0)</f>
        <v>06：合計</v>
      </c>
      <c r="G2998" t="s">
        <v>1238</v>
      </c>
      <c r="H2998" t="s">
        <v>1176</v>
      </c>
      <c r="I2998">
        <v>1556</v>
      </c>
      <c r="J2998" s="40">
        <f>I3003</f>
        <v>1.0592239618788291</v>
      </c>
    </row>
    <row r="2999" spans="1:10">
      <c r="A2999" t="s">
        <v>1135</v>
      </c>
      <c r="B2999" t="s">
        <v>853</v>
      </c>
      <c r="C2999" t="s">
        <v>1184</v>
      </c>
      <c r="D2999" t="str">
        <f>VLOOKUP(C2999,時点区分!$A$2:$C$8,3,0)</f>
        <v>05:R4年度現状一致率</v>
      </c>
      <c r="E2999" t="s">
        <v>0</v>
      </c>
      <c r="F2999" t="str">
        <f>VLOOKUP(E2999,病床機能区分!$A$2:$C$14,3,0)</f>
        <v>01：高度急性期</v>
      </c>
      <c r="G2999" t="s">
        <v>1239</v>
      </c>
      <c r="H2999" t="s">
        <v>1270</v>
      </c>
      <c r="I2999">
        <v>0.57664233576642332</v>
      </c>
      <c r="J2999" s="40"/>
    </row>
    <row r="3000" spans="1:10">
      <c r="A3000" t="s">
        <v>1135</v>
      </c>
      <c r="B3000" t="s">
        <v>853</v>
      </c>
      <c r="C3000" t="s">
        <v>1184</v>
      </c>
      <c r="D3000" t="str">
        <f>VLOOKUP(C3000,時点区分!$A$2:$C$8,3,0)</f>
        <v>05:R4年度現状一致率</v>
      </c>
      <c r="E3000" t="s">
        <v>1</v>
      </c>
      <c r="F3000" t="str">
        <f>VLOOKUP(E3000,病床機能区分!$A$2:$C$14,3,0)</f>
        <v>02：急性期</v>
      </c>
      <c r="G3000" t="s">
        <v>1241</v>
      </c>
      <c r="H3000" t="s">
        <v>1270</v>
      </c>
      <c r="I3000">
        <v>2.2482100238663483</v>
      </c>
      <c r="J3000" s="40"/>
    </row>
    <row r="3001" spans="1:10">
      <c r="A3001" t="s">
        <v>1135</v>
      </c>
      <c r="B3001" t="s">
        <v>853</v>
      </c>
      <c r="C3001" t="s">
        <v>1184</v>
      </c>
      <c r="D3001" t="str">
        <f>VLOOKUP(C3001,時点区分!$A$2:$C$8,3,0)</f>
        <v>05:R4年度現状一致率</v>
      </c>
      <c r="E3001" t="s">
        <v>2</v>
      </c>
      <c r="F3001" t="str">
        <f>VLOOKUP(E3001,病床機能区分!$A$2:$C$14,3,0)</f>
        <v>03：回復期</v>
      </c>
      <c r="G3001" t="s">
        <v>1243</v>
      </c>
      <c r="H3001" t="s">
        <v>1270</v>
      </c>
      <c r="I3001">
        <v>0.28304821150855364</v>
      </c>
      <c r="J3001" s="40"/>
    </row>
    <row r="3002" spans="1:10">
      <c r="A3002" t="s">
        <v>1135</v>
      </c>
      <c r="B3002" t="s">
        <v>853</v>
      </c>
      <c r="C3002" t="s">
        <v>1184</v>
      </c>
      <c r="D3002" t="str">
        <f>VLOOKUP(C3002,時点区分!$A$2:$C$8,3,0)</f>
        <v>05:R4年度現状一致率</v>
      </c>
      <c r="E3002" t="s">
        <v>3</v>
      </c>
      <c r="F3002" t="str">
        <f>VLOOKUP(E3002,病床機能区分!$A$2:$C$14,3,0)</f>
        <v>04：慢性期</v>
      </c>
      <c r="G3002" t="s">
        <v>1245</v>
      </c>
      <c r="H3002" t="s">
        <v>1270</v>
      </c>
      <c r="I3002">
        <v>2.0601503759398496</v>
      </c>
      <c r="J3002" s="40"/>
    </row>
    <row r="3003" spans="1:10">
      <c r="A3003" t="s">
        <v>1135</v>
      </c>
      <c r="B3003" t="s">
        <v>853</v>
      </c>
      <c r="C3003" t="s">
        <v>1184</v>
      </c>
      <c r="D3003" t="str">
        <f>VLOOKUP(C3003,時点区分!$A$2:$C$8,3,0)</f>
        <v>05:R4年度現状一致率</v>
      </c>
      <c r="E3003" t="s">
        <v>784</v>
      </c>
      <c r="F3003" t="str">
        <f>VLOOKUP(E3003,病床機能区分!$A$2:$C$14,3,0)</f>
        <v>06：合計</v>
      </c>
      <c r="G3003" t="s">
        <v>1247</v>
      </c>
      <c r="H3003" t="s">
        <v>1270</v>
      </c>
      <c r="I3003">
        <v>1.0592239618788291</v>
      </c>
      <c r="J3003" s="40"/>
    </row>
    <row r="3004" spans="1:10">
      <c r="A3004" t="s">
        <v>1135</v>
      </c>
      <c r="B3004" t="s">
        <v>853</v>
      </c>
      <c r="C3004" t="s">
        <v>1185</v>
      </c>
      <c r="D3004" t="str">
        <f>VLOOKUP(C3004,時点区分!$A$2:$C$8,3,0)</f>
        <v>06:R4年度病床機能報告_2025年時点</v>
      </c>
      <c r="E3004" t="s">
        <v>0</v>
      </c>
      <c r="F3004" t="str">
        <f>VLOOKUP(E3004,病床機能区分!$A$2:$C$14,3,0)</f>
        <v>01：高度急性期</v>
      </c>
      <c r="G3004" t="s">
        <v>1249</v>
      </c>
      <c r="H3004" t="s">
        <v>1176</v>
      </c>
      <c r="I3004">
        <v>101</v>
      </c>
      <c r="J3004" s="40">
        <f>I3012</f>
        <v>0.36861313868613138</v>
      </c>
    </row>
    <row r="3005" spans="1:10">
      <c r="A3005" t="s">
        <v>1135</v>
      </c>
      <c r="B3005" t="s">
        <v>853</v>
      </c>
      <c r="C3005" t="s">
        <v>1185</v>
      </c>
      <c r="D3005" t="str">
        <f>VLOOKUP(C3005,時点区分!$A$2:$C$8,3,0)</f>
        <v>06:R4年度病床機能報告_2025年時点</v>
      </c>
      <c r="E3005" t="s">
        <v>1</v>
      </c>
      <c r="F3005" t="str">
        <f>VLOOKUP(E3005,病床機能区分!$A$2:$C$14,3,0)</f>
        <v>02：急性期</v>
      </c>
      <c r="G3005" t="s">
        <v>1251</v>
      </c>
      <c r="H3005" t="s">
        <v>1176</v>
      </c>
      <c r="I3005">
        <v>955</v>
      </c>
      <c r="J3005" s="40">
        <f>I3013</f>
        <v>2.2792362768496419</v>
      </c>
    </row>
    <row r="3006" spans="1:10">
      <c r="A3006" t="s">
        <v>1135</v>
      </c>
      <c r="B3006" t="s">
        <v>853</v>
      </c>
      <c r="C3006" t="s">
        <v>1185</v>
      </c>
      <c r="D3006" t="str">
        <f>VLOOKUP(C3006,時点区分!$A$2:$C$8,3,0)</f>
        <v>06:R4年度病床機能報告_2025年時点</v>
      </c>
      <c r="E3006" t="s">
        <v>2</v>
      </c>
      <c r="F3006" t="str">
        <f>VLOOKUP(E3006,病床機能区分!$A$2:$C$14,3,0)</f>
        <v>03：回復期</v>
      </c>
      <c r="G3006" t="s">
        <v>1253</v>
      </c>
      <c r="H3006" t="s">
        <v>1176</v>
      </c>
      <c r="I3006">
        <v>226</v>
      </c>
      <c r="J3006" s="40">
        <f>I3014</f>
        <v>0.35147744945567649</v>
      </c>
    </row>
    <row r="3007" spans="1:10">
      <c r="A3007" t="s">
        <v>1135</v>
      </c>
      <c r="B3007" t="s">
        <v>853</v>
      </c>
      <c r="C3007" t="s">
        <v>1185</v>
      </c>
      <c r="D3007" t="str">
        <f>VLOOKUP(C3007,時点区分!$A$2:$C$8,3,0)</f>
        <v>06:R4年度病床機能報告_2025年時点</v>
      </c>
      <c r="E3007" t="s">
        <v>3</v>
      </c>
      <c r="F3007" t="str">
        <f>VLOOKUP(E3007,病床機能区分!$A$2:$C$14,3,0)</f>
        <v>04：慢性期</v>
      </c>
      <c r="G3007" t="s">
        <v>1255</v>
      </c>
      <c r="H3007" t="s">
        <v>1176</v>
      </c>
      <c r="I3007">
        <v>274</v>
      </c>
      <c r="J3007" s="40">
        <f>I3015</f>
        <v>2.0601503759398496</v>
      </c>
    </row>
    <row r="3008" spans="1:10">
      <c r="A3008" t="s">
        <v>1135</v>
      </c>
      <c r="B3008" t="s">
        <v>853</v>
      </c>
      <c r="C3008" t="s">
        <v>1185</v>
      </c>
      <c r="D3008" t="str">
        <f>VLOOKUP(C3008,時点区分!$A$2:$C$8,3,0)</f>
        <v>06:R4年度病床機能報告_2025年時点</v>
      </c>
      <c r="E3008" t="s">
        <v>779</v>
      </c>
      <c r="F3008" t="str">
        <f>VLOOKUP(E3008,病床機能区分!$A$2:$C$14,3,0)</f>
        <v>11：介護保険施設等へ移行予定</v>
      </c>
      <c r="G3008" t="s">
        <v>1257</v>
      </c>
      <c r="H3008" t="s">
        <v>1176</v>
      </c>
      <c r="I3008">
        <v>0</v>
      </c>
      <c r="J3008" s="40"/>
    </row>
    <row r="3009" spans="1:10">
      <c r="A3009" t="s">
        <v>1135</v>
      </c>
      <c r="B3009" t="s">
        <v>853</v>
      </c>
      <c r="C3009" t="s">
        <v>1185</v>
      </c>
      <c r="D3009" t="str">
        <f>VLOOKUP(C3009,時点区分!$A$2:$C$8,3,0)</f>
        <v>06:R4年度病床機能報告_2025年時点</v>
      </c>
      <c r="E3009" t="s">
        <v>780</v>
      </c>
      <c r="F3009" t="str">
        <f>VLOOKUP(E3009,病床機能区分!$A$2:$C$14,3,0)</f>
        <v>12：休棟予定</v>
      </c>
      <c r="G3009" t="s">
        <v>1259</v>
      </c>
      <c r="H3009" t="s">
        <v>1176</v>
      </c>
      <c r="I3009">
        <v>0</v>
      </c>
      <c r="J3009" s="40"/>
    </row>
    <row r="3010" spans="1:10">
      <c r="A3010" t="s">
        <v>1135</v>
      </c>
      <c r="B3010" t="s">
        <v>853</v>
      </c>
      <c r="C3010" t="s">
        <v>1185</v>
      </c>
      <c r="D3010" t="str">
        <f>VLOOKUP(C3010,時点区分!$A$2:$C$8,3,0)</f>
        <v>06:R4年度病床機能報告_2025年時点</v>
      </c>
      <c r="E3010" t="s">
        <v>781</v>
      </c>
      <c r="F3010" t="str">
        <f>VLOOKUP(E3010,病床機能区分!$A$2:$C$14,3,0)</f>
        <v>13：廃止予定</v>
      </c>
      <c r="G3010" t="s">
        <v>1261</v>
      </c>
      <c r="H3010" t="s">
        <v>1176</v>
      </c>
      <c r="I3010">
        <v>0</v>
      </c>
      <c r="J3010" s="40"/>
    </row>
    <row r="3011" spans="1:10">
      <c r="A3011" t="s">
        <v>1135</v>
      </c>
      <c r="B3011" t="s">
        <v>853</v>
      </c>
      <c r="C3011" t="s">
        <v>1185</v>
      </c>
      <c r="D3011" t="str">
        <f>VLOOKUP(C3011,時点区分!$A$2:$C$8,3,0)</f>
        <v>06:R4年度病床機能報告_2025年時点</v>
      </c>
      <c r="E3011" t="s">
        <v>784</v>
      </c>
      <c r="F3011" t="str">
        <f>VLOOKUP(E3011,病床機能区分!$A$2:$C$14,3,0)</f>
        <v>06：合計</v>
      </c>
      <c r="G3011" t="s">
        <v>1263</v>
      </c>
      <c r="H3011" t="s">
        <v>1176</v>
      </c>
      <c r="I3011">
        <v>1556</v>
      </c>
      <c r="J3011" s="40">
        <f>I3016</f>
        <v>1.0592239618788291</v>
      </c>
    </row>
    <row r="3012" spans="1:10">
      <c r="A3012" t="s">
        <v>1135</v>
      </c>
      <c r="B3012" t="s">
        <v>853</v>
      </c>
      <c r="C3012" t="s">
        <v>1278</v>
      </c>
      <c r="D3012" t="str">
        <f>VLOOKUP(C3012,時点区分!$A$2:$C$8,3,0)</f>
        <v>07:R4年度将来一致率</v>
      </c>
      <c r="E3012" t="s">
        <v>0</v>
      </c>
      <c r="F3012" t="str">
        <f>VLOOKUP(E3012,病床機能区分!$A$2:$C$14,3,0)</f>
        <v>01：高度急性期</v>
      </c>
      <c r="G3012" t="s">
        <v>1281</v>
      </c>
      <c r="H3012" t="s">
        <v>1270</v>
      </c>
      <c r="I3012">
        <v>0.36861313868613138</v>
      </c>
      <c r="J3012" s="40"/>
    </row>
    <row r="3013" spans="1:10">
      <c r="A3013" t="s">
        <v>1135</v>
      </c>
      <c r="B3013" t="s">
        <v>853</v>
      </c>
      <c r="C3013" t="s">
        <v>1278</v>
      </c>
      <c r="D3013" t="str">
        <f>VLOOKUP(C3013,時点区分!$A$2:$C$8,3,0)</f>
        <v>07:R4年度将来一致率</v>
      </c>
      <c r="E3013" t="s">
        <v>1</v>
      </c>
      <c r="F3013" t="str">
        <f>VLOOKUP(E3013,病床機能区分!$A$2:$C$14,3,0)</f>
        <v>02：急性期</v>
      </c>
      <c r="G3013" t="s">
        <v>1283</v>
      </c>
      <c r="H3013" t="s">
        <v>1270</v>
      </c>
      <c r="I3013">
        <v>2.2792362768496419</v>
      </c>
      <c r="J3013" s="40"/>
    </row>
    <row r="3014" spans="1:10">
      <c r="A3014" t="s">
        <v>1135</v>
      </c>
      <c r="B3014" t="s">
        <v>853</v>
      </c>
      <c r="C3014" t="s">
        <v>1278</v>
      </c>
      <c r="D3014" t="str">
        <f>VLOOKUP(C3014,時点区分!$A$2:$C$8,3,0)</f>
        <v>07:R4年度将来一致率</v>
      </c>
      <c r="E3014" t="s">
        <v>2</v>
      </c>
      <c r="F3014" t="str">
        <f>VLOOKUP(E3014,病床機能区分!$A$2:$C$14,3,0)</f>
        <v>03：回復期</v>
      </c>
      <c r="G3014" t="s">
        <v>1285</v>
      </c>
      <c r="H3014" t="s">
        <v>1270</v>
      </c>
      <c r="I3014">
        <v>0.35147744945567649</v>
      </c>
      <c r="J3014" s="40"/>
    </row>
    <row r="3015" spans="1:10">
      <c r="A3015" t="s">
        <v>1135</v>
      </c>
      <c r="B3015" t="s">
        <v>853</v>
      </c>
      <c r="C3015" t="s">
        <v>1278</v>
      </c>
      <c r="D3015" t="str">
        <f>VLOOKUP(C3015,時点区分!$A$2:$C$8,3,0)</f>
        <v>07:R4年度将来一致率</v>
      </c>
      <c r="E3015" t="s">
        <v>3</v>
      </c>
      <c r="F3015" t="str">
        <f>VLOOKUP(E3015,病床機能区分!$A$2:$C$14,3,0)</f>
        <v>04：慢性期</v>
      </c>
      <c r="G3015" t="s">
        <v>1287</v>
      </c>
      <c r="H3015" t="s">
        <v>1270</v>
      </c>
      <c r="I3015">
        <v>2.0601503759398496</v>
      </c>
      <c r="J3015" s="40"/>
    </row>
    <row r="3016" spans="1:10" ht="14" thickBot="1">
      <c r="A3016" t="s">
        <v>1135</v>
      </c>
      <c r="B3016" t="s">
        <v>853</v>
      </c>
      <c r="C3016" t="s">
        <v>1278</v>
      </c>
      <c r="D3016" t="str">
        <f>VLOOKUP(C3016,時点区分!$A$2:$C$8,3,0)</f>
        <v>07:R4年度将来一致率</v>
      </c>
      <c r="E3016" t="s">
        <v>784</v>
      </c>
      <c r="F3016" t="str">
        <f>VLOOKUP(E3016,病床機能区分!$A$2:$C$14,3,0)</f>
        <v>06：合計</v>
      </c>
      <c r="G3016" t="s">
        <v>1289</v>
      </c>
      <c r="H3016" t="s">
        <v>1270</v>
      </c>
      <c r="I3016">
        <v>1.0592239618788291</v>
      </c>
      <c r="J3016" s="41"/>
    </row>
    <row r="3017" spans="1:10">
      <c r="A3017" t="s">
        <v>1136</v>
      </c>
      <c r="B3017" t="s">
        <v>854</v>
      </c>
      <c r="C3017" t="s">
        <v>1181</v>
      </c>
      <c r="D3017" t="str">
        <f>VLOOKUP(C3017,時点区分!$A$2:$C$8,3,0)</f>
        <v>01:現状ー構想策定時</v>
      </c>
      <c r="E3017" t="s">
        <v>0</v>
      </c>
      <c r="F3017" t="str">
        <f>VLOOKUP(E3017,病床機能区分!$A$2:$C$14,3,0)</f>
        <v>01：高度急性期</v>
      </c>
      <c r="G3017" t="s">
        <v>1186</v>
      </c>
      <c r="H3017" t="s">
        <v>1176</v>
      </c>
      <c r="I3017">
        <v>365</v>
      </c>
      <c r="J3017" s="39">
        <f>I3032</f>
        <v>1.5732758620689655</v>
      </c>
    </row>
    <row r="3018" spans="1:10">
      <c r="A3018" t="s">
        <v>1136</v>
      </c>
      <c r="B3018" t="s">
        <v>854</v>
      </c>
      <c r="C3018" t="s">
        <v>1181</v>
      </c>
      <c r="D3018" t="str">
        <f>VLOOKUP(C3018,時点区分!$A$2:$C$8,3,0)</f>
        <v>01:現状ー構想策定時</v>
      </c>
      <c r="E3018" t="s">
        <v>1</v>
      </c>
      <c r="F3018" t="str">
        <f>VLOOKUP(E3018,病床機能区分!$A$2:$C$14,3,0)</f>
        <v>02：急性期</v>
      </c>
      <c r="G3018" t="s">
        <v>1188</v>
      </c>
      <c r="H3018" t="s">
        <v>1176</v>
      </c>
      <c r="I3018">
        <v>1433</v>
      </c>
      <c r="J3018" s="40">
        <f>I3033</f>
        <v>1.7265060240963856</v>
      </c>
    </row>
    <row r="3019" spans="1:10">
      <c r="A3019" t="s">
        <v>1136</v>
      </c>
      <c r="B3019" t="s">
        <v>854</v>
      </c>
      <c r="C3019" t="s">
        <v>1181</v>
      </c>
      <c r="D3019" t="str">
        <f>VLOOKUP(C3019,時点区分!$A$2:$C$8,3,0)</f>
        <v>01:現状ー構想策定時</v>
      </c>
      <c r="E3019" t="s">
        <v>2</v>
      </c>
      <c r="F3019" t="str">
        <f>VLOOKUP(E3019,病床機能区分!$A$2:$C$14,3,0)</f>
        <v>03：回復期</v>
      </c>
      <c r="G3019" t="s">
        <v>1190</v>
      </c>
      <c r="H3019" t="s">
        <v>1176</v>
      </c>
      <c r="I3019">
        <v>339</v>
      </c>
      <c r="J3019" s="40">
        <f>I3034</f>
        <v>0.36767895878524948</v>
      </c>
    </row>
    <row r="3020" spans="1:10">
      <c r="A3020" t="s">
        <v>1136</v>
      </c>
      <c r="B3020" t="s">
        <v>854</v>
      </c>
      <c r="C3020" t="s">
        <v>1181</v>
      </c>
      <c r="D3020" t="str">
        <f>VLOOKUP(C3020,時点区分!$A$2:$C$8,3,0)</f>
        <v>01:現状ー構想策定時</v>
      </c>
      <c r="E3020" t="s">
        <v>3</v>
      </c>
      <c r="F3020" t="str">
        <f>VLOOKUP(E3020,病床機能区分!$A$2:$C$14,3,0)</f>
        <v>04：慢性期</v>
      </c>
      <c r="G3020" t="s">
        <v>1192</v>
      </c>
      <c r="H3020" t="s">
        <v>1176</v>
      </c>
      <c r="I3020">
        <v>810</v>
      </c>
      <c r="J3020" s="40">
        <f>I3035</f>
        <v>1.6167664670658684</v>
      </c>
    </row>
    <row r="3021" spans="1:10">
      <c r="A3021" t="s">
        <v>1136</v>
      </c>
      <c r="B3021" t="s">
        <v>854</v>
      </c>
      <c r="C3021" t="s">
        <v>1181</v>
      </c>
      <c r="D3021" t="str">
        <f>VLOOKUP(C3021,時点区分!$A$2:$C$8,3,0)</f>
        <v>01:現状ー構想策定時</v>
      </c>
      <c r="E3021" t="s">
        <v>783</v>
      </c>
      <c r="F3021" t="str">
        <f>VLOOKUP(E3021,病床機能区分!$A$2:$C$14,3,0)</f>
        <v>05：未報告</v>
      </c>
      <c r="G3021" t="s">
        <v>1194</v>
      </c>
      <c r="H3021" t="s">
        <v>1176</v>
      </c>
      <c r="I3021">
        <v>19</v>
      </c>
      <c r="J3021" s="40"/>
    </row>
    <row r="3022" spans="1:10">
      <c r="A3022" t="s">
        <v>1136</v>
      </c>
      <c r="B3022" t="s">
        <v>854</v>
      </c>
      <c r="C3022" t="s">
        <v>1181</v>
      </c>
      <c r="D3022" t="str">
        <f>VLOOKUP(C3022,時点区分!$A$2:$C$8,3,0)</f>
        <v>01:現状ー構想策定時</v>
      </c>
      <c r="E3022" t="s">
        <v>784</v>
      </c>
      <c r="F3022" t="str">
        <f>VLOOKUP(E3022,病床機能区分!$A$2:$C$14,3,0)</f>
        <v>06：合計</v>
      </c>
      <c r="G3022" t="s">
        <v>1196</v>
      </c>
      <c r="H3022" t="s">
        <v>1176</v>
      </c>
      <c r="I3022">
        <v>2966</v>
      </c>
      <c r="J3022" s="40">
        <f>I3036</f>
        <v>1.1935613682092556</v>
      </c>
    </row>
    <row r="3023" spans="1:10">
      <c r="A3023" t="s">
        <v>1136</v>
      </c>
      <c r="B3023" t="s">
        <v>854</v>
      </c>
      <c r="C3023" t="s">
        <v>1181</v>
      </c>
      <c r="D3023" t="str">
        <f>VLOOKUP(C3023,時点区分!$A$2:$C$8,3,0)</f>
        <v>01:現状ー構想策定時</v>
      </c>
      <c r="E3023" t="s">
        <v>785</v>
      </c>
      <c r="F3023" t="str">
        <f>VLOOKUP(E3023,病床機能区分!$A$2:$C$14,3,0)</f>
        <v>07：在宅医療等</v>
      </c>
      <c r="G3023" t="s">
        <v>1198</v>
      </c>
      <c r="H3023" t="s">
        <v>1176</v>
      </c>
      <c r="I3023">
        <v>2183</v>
      </c>
      <c r="J3023" s="40"/>
    </row>
    <row r="3024" spans="1:10">
      <c r="A3024" t="s">
        <v>1136</v>
      </c>
      <c r="B3024" t="s">
        <v>854</v>
      </c>
      <c r="C3024" t="s">
        <v>1181</v>
      </c>
      <c r="D3024" t="str">
        <f>VLOOKUP(C3024,時点区分!$A$2:$C$8,3,0)</f>
        <v>01:現状ー構想策定時</v>
      </c>
      <c r="E3024" t="s">
        <v>786</v>
      </c>
      <c r="F3024" t="str">
        <f>VLOOKUP(E3024,病床機能区分!$A$2:$C$14,3,0)</f>
        <v>08：うち訪問診療分</v>
      </c>
      <c r="G3024" t="s">
        <v>1200</v>
      </c>
      <c r="H3024" t="s">
        <v>1176</v>
      </c>
      <c r="I3024">
        <v>694</v>
      </c>
      <c r="J3024" s="40"/>
    </row>
    <row r="3025" spans="1:10">
      <c r="A3025" t="s">
        <v>1136</v>
      </c>
      <c r="B3025" t="s">
        <v>854</v>
      </c>
      <c r="C3025" t="s">
        <v>1129</v>
      </c>
      <c r="D3025" t="str">
        <f>VLOOKUP(C3025,時点区分!$A$2:$C$8,3,0)</f>
        <v>02:将来</v>
      </c>
      <c r="E3025" t="s">
        <v>0</v>
      </c>
      <c r="F3025" t="str">
        <f>VLOOKUP(E3025,病床機能区分!$A$2:$C$14,3,0)</f>
        <v>01：高度急性期</v>
      </c>
      <c r="G3025" t="s">
        <v>1202</v>
      </c>
      <c r="H3025" t="s">
        <v>1176</v>
      </c>
      <c r="I3025">
        <v>232</v>
      </c>
      <c r="J3025" s="40">
        <f>I3032</f>
        <v>1.5732758620689655</v>
      </c>
    </row>
    <row r="3026" spans="1:10">
      <c r="A3026" t="s">
        <v>1136</v>
      </c>
      <c r="B3026" t="s">
        <v>854</v>
      </c>
      <c r="C3026" t="s">
        <v>1129</v>
      </c>
      <c r="D3026" t="str">
        <f>VLOOKUP(C3026,時点区分!$A$2:$C$8,3,0)</f>
        <v>02:将来</v>
      </c>
      <c r="E3026" t="s">
        <v>1</v>
      </c>
      <c r="F3026" t="str">
        <f>VLOOKUP(E3026,病床機能区分!$A$2:$C$14,3,0)</f>
        <v>02：急性期</v>
      </c>
      <c r="G3026" t="s">
        <v>1204</v>
      </c>
      <c r="H3026" t="s">
        <v>1176</v>
      </c>
      <c r="I3026">
        <v>830</v>
      </c>
      <c r="J3026" s="40">
        <f>I3033</f>
        <v>1.7265060240963856</v>
      </c>
    </row>
    <row r="3027" spans="1:10">
      <c r="A3027" t="s">
        <v>1136</v>
      </c>
      <c r="B3027" t="s">
        <v>854</v>
      </c>
      <c r="C3027" t="s">
        <v>1129</v>
      </c>
      <c r="D3027" t="str">
        <f>VLOOKUP(C3027,時点区分!$A$2:$C$8,3,0)</f>
        <v>02:将来</v>
      </c>
      <c r="E3027" t="s">
        <v>2</v>
      </c>
      <c r="F3027" t="str">
        <f>VLOOKUP(E3027,病床機能区分!$A$2:$C$14,3,0)</f>
        <v>03：回復期</v>
      </c>
      <c r="G3027" t="s">
        <v>1206</v>
      </c>
      <c r="H3027" t="s">
        <v>1176</v>
      </c>
      <c r="I3027">
        <v>922</v>
      </c>
      <c r="J3027" s="40">
        <f>I3034</f>
        <v>0.36767895878524948</v>
      </c>
    </row>
    <row r="3028" spans="1:10">
      <c r="A3028" t="s">
        <v>1136</v>
      </c>
      <c r="B3028" t="s">
        <v>854</v>
      </c>
      <c r="C3028" t="s">
        <v>1129</v>
      </c>
      <c r="D3028" t="str">
        <f>VLOOKUP(C3028,時点区分!$A$2:$C$8,3,0)</f>
        <v>02:将来</v>
      </c>
      <c r="E3028" t="s">
        <v>3</v>
      </c>
      <c r="F3028" t="str">
        <f>VLOOKUP(E3028,病床機能区分!$A$2:$C$14,3,0)</f>
        <v>04：慢性期</v>
      </c>
      <c r="G3028" t="s">
        <v>1208</v>
      </c>
      <c r="H3028" t="s">
        <v>1176</v>
      </c>
      <c r="I3028">
        <v>501</v>
      </c>
      <c r="J3028" s="40">
        <f>I3035</f>
        <v>1.6167664670658684</v>
      </c>
    </row>
    <row r="3029" spans="1:10">
      <c r="A3029" t="s">
        <v>1136</v>
      </c>
      <c r="B3029" t="s">
        <v>854</v>
      </c>
      <c r="C3029" t="s">
        <v>1129</v>
      </c>
      <c r="D3029" t="str">
        <f>VLOOKUP(C3029,時点区分!$A$2:$C$8,3,0)</f>
        <v>02:将来</v>
      </c>
      <c r="E3029" t="s">
        <v>784</v>
      </c>
      <c r="F3029" t="str">
        <f>VLOOKUP(E3029,病床機能区分!$A$2:$C$14,3,0)</f>
        <v>06：合計</v>
      </c>
      <c r="G3029" t="s">
        <v>1210</v>
      </c>
      <c r="H3029" t="s">
        <v>1176</v>
      </c>
      <c r="I3029">
        <v>2485</v>
      </c>
      <c r="J3029" s="40">
        <f>I3036</f>
        <v>1.1935613682092556</v>
      </c>
    </row>
    <row r="3030" spans="1:10">
      <c r="A3030" t="s">
        <v>1136</v>
      </c>
      <c r="B3030" t="s">
        <v>854</v>
      </c>
      <c r="C3030" t="s">
        <v>1129</v>
      </c>
      <c r="D3030" t="str">
        <f>VLOOKUP(C3030,時点区分!$A$2:$C$8,3,0)</f>
        <v>02:将来</v>
      </c>
      <c r="E3030" t="s">
        <v>785</v>
      </c>
      <c r="F3030" t="str">
        <f>VLOOKUP(E3030,病床機能区分!$A$2:$C$14,3,0)</f>
        <v>07：在宅医療等</v>
      </c>
      <c r="G3030" t="s">
        <v>1212</v>
      </c>
      <c r="H3030" t="s">
        <v>1176</v>
      </c>
      <c r="I3030">
        <v>-2822</v>
      </c>
      <c r="J3030" s="40"/>
    </row>
    <row r="3031" spans="1:10">
      <c r="A3031" t="s">
        <v>1136</v>
      </c>
      <c r="B3031" t="s">
        <v>854</v>
      </c>
      <c r="C3031" t="s">
        <v>1129</v>
      </c>
      <c r="D3031" t="str">
        <f>VLOOKUP(C3031,時点区分!$A$2:$C$8,3,0)</f>
        <v>02:将来</v>
      </c>
      <c r="E3031" t="s">
        <v>786</v>
      </c>
      <c r="F3031" t="str">
        <f>VLOOKUP(E3031,病床機能区分!$A$2:$C$14,3,0)</f>
        <v>08：うち訪問診療分</v>
      </c>
      <c r="G3031" t="s">
        <v>1214</v>
      </c>
      <c r="H3031" t="s">
        <v>1176</v>
      </c>
      <c r="I3031">
        <v>-859</v>
      </c>
      <c r="J3031" s="40"/>
    </row>
    <row r="3032" spans="1:10">
      <c r="A3032" t="s">
        <v>1136</v>
      </c>
      <c r="B3032" t="s">
        <v>854</v>
      </c>
      <c r="C3032" t="s">
        <v>1182</v>
      </c>
      <c r="D3032" t="str">
        <f>VLOOKUP(C3032,時点区分!$A$2:$C$8,3,0)</f>
        <v>03:構想策定時一致率</v>
      </c>
      <c r="E3032" t="s">
        <v>0</v>
      </c>
      <c r="F3032" t="str">
        <f>VLOOKUP(E3032,病床機能区分!$A$2:$C$14,3,0)</f>
        <v>01：高度急性期</v>
      </c>
      <c r="G3032" t="s">
        <v>1216</v>
      </c>
      <c r="H3032" t="s">
        <v>1270</v>
      </c>
      <c r="I3032">
        <v>1.5732758620689655</v>
      </c>
      <c r="J3032" s="40"/>
    </row>
    <row r="3033" spans="1:10">
      <c r="A3033" t="s">
        <v>1136</v>
      </c>
      <c r="B3033" t="s">
        <v>854</v>
      </c>
      <c r="C3033" t="s">
        <v>1182</v>
      </c>
      <c r="D3033" t="str">
        <f>VLOOKUP(C3033,時点区分!$A$2:$C$8,3,0)</f>
        <v>03:構想策定時一致率</v>
      </c>
      <c r="E3033" t="s">
        <v>1</v>
      </c>
      <c r="F3033" t="str">
        <f>VLOOKUP(E3033,病床機能区分!$A$2:$C$14,3,0)</f>
        <v>02：急性期</v>
      </c>
      <c r="G3033" t="s">
        <v>1218</v>
      </c>
      <c r="H3033" t="s">
        <v>1270</v>
      </c>
      <c r="I3033">
        <v>1.7265060240963856</v>
      </c>
      <c r="J3033" s="40"/>
    </row>
    <row r="3034" spans="1:10">
      <c r="A3034" t="s">
        <v>1136</v>
      </c>
      <c r="B3034" t="s">
        <v>854</v>
      </c>
      <c r="C3034" t="s">
        <v>1182</v>
      </c>
      <c r="D3034" t="str">
        <f>VLOOKUP(C3034,時点区分!$A$2:$C$8,3,0)</f>
        <v>03:構想策定時一致率</v>
      </c>
      <c r="E3034" t="s">
        <v>2</v>
      </c>
      <c r="F3034" t="str">
        <f>VLOOKUP(E3034,病床機能区分!$A$2:$C$14,3,0)</f>
        <v>03：回復期</v>
      </c>
      <c r="G3034" t="s">
        <v>1220</v>
      </c>
      <c r="H3034" t="s">
        <v>1270</v>
      </c>
      <c r="I3034">
        <v>0.36767895878524948</v>
      </c>
      <c r="J3034" s="40"/>
    </row>
    <row r="3035" spans="1:10">
      <c r="A3035" t="s">
        <v>1136</v>
      </c>
      <c r="B3035" t="s">
        <v>854</v>
      </c>
      <c r="C3035" t="s">
        <v>1182</v>
      </c>
      <c r="D3035" t="str">
        <f>VLOOKUP(C3035,時点区分!$A$2:$C$8,3,0)</f>
        <v>03:構想策定時一致率</v>
      </c>
      <c r="E3035" t="s">
        <v>3</v>
      </c>
      <c r="F3035" t="str">
        <f>VLOOKUP(E3035,病床機能区分!$A$2:$C$14,3,0)</f>
        <v>04：慢性期</v>
      </c>
      <c r="G3035" t="s">
        <v>1222</v>
      </c>
      <c r="H3035" t="s">
        <v>1270</v>
      </c>
      <c r="I3035">
        <v>1.6167664670658684</v>
      </c>
      <c r="J3035" s="40"/>
    </row>
    <row r="3036" spans="1:10">
      <c r="A3036" t="s">
        <v>1136</v>
      </c>
      <c r="B3036" t="s">
        <v>854</v>
      </c>
      <c r="C3036" t="s">
        <v>1182</v>
      </c>
      <c r="D3036" t="str">
        <f>VLOOKUP(C3036,時点区分!$A$2:$C$8,3,0)</f>
        <v>03:構想策定時一致率</v>
      </c>
      <c r="E3036" t="s">
        <v>784</v>
      </c>
      <c r="F3036" t="str">
        <f>VLOOKUP(E3036,病床機能区分!$A$2:$C$14,3,0)</f>
        <v>06：合計</v>
      </c>
      <c r="G3036" t="s">
        <v>1224</v>
      </c>
      <c r="H3036" t="s">
        <v>1270</v>
      </c>
      <c r="I3036">
        <v>1.1935613682092556</v>
      </c>
      <c r="J3036" s="40"/>
    </row>
    <row r="3037" spans="1:10">
      <c r="A3037" t="s">
        <v>1136</v>
      </c>
      <c r="B3037" t="s">
        <v>854</v>
      </c>
      <c r="C3037" t="s">
        <v>1183</v>
      </c>
      <c r="D3037" t="str">
        <f>VLOOKUP(C3037,時点区分!$A$2:$C$8,3,0)</f>
        <v>04:R4年度病床機能報告_2022年時点</v>
      </c>
      <c r="E3037" t="s">
        <v>0</v>
      </c>
      <c r="F3037" t="str">
        <f>VLOOKUP(E3037,病床機能区分!$A$2:$C$14,3,0)</f>
        <v>01：高度急性期</v>
      </c>
      <c r="G3037" t="s">
        <v>1226</v>
      </c>
      <c r="H3037" t="s">
        <v>1176</v>
      </c>
      <c r="I3037">
        <v>395</v>
      </c>
      <c r="J3037" s="40">
        <f>I3044</f>
        <v>1.7025862068965518</v>
      </c>
    </row>
    <row r="3038" spans="1:10">
      <c r="A3038" t="s">
        <v>1136</v>
      </c>
      <c r="B3038" t="s">
        <v>854</v>
      </c>
      <c r="C3038" t="s">
        <v>1183</v>
      </c>
      <c r="D3038" t="str">
        <f>VLOOKUP(C3038,時点区分!$A$2:$C$8,3,0)</f>
        <v>04:R4年度病床機能報告_2022年時点</v>
      </c>
      <c r="E3038" t="s">
        <v>1</v>
      </c>
      <c r="F3038" t="str">
        <f>VLOOKUP(E3038,病床機能区分!$A$2:$C$14,3,0)</f>
        <v>02：急性期</v>
      </c>
      <c r="G3038" t="s">
        <v>1228</v>
      </c>
      <c r="H3038" t="s">
        <v>1176</v>
      </c>
      <c r="I3038">
        <v>1331</v>
      </c>
      <c r="J3038" s="40">
        <f t="shared" ref="J3038:J3040" si="74">I3045</f>
        <v>1.6036144578313254</v>
      </c>
    </row>
    <row r="3039" spans="1:10">
      <c r="A3039" t="s">
        <v>1136</v>
      </c>
      <c r="B3039" t="s">
        <v>854</v>
      </c>
      <c r="C3039" t="s">
        <v>1183</v>
      </c>
      <c r="D3039" t="str">
        <f>VLOOKUP(C3039,時点区分!$A$2:$C$8,3,0)</f>
        <v>04:R4年度病床機能報告_2022年時点</v>
      </c>
      <c r="E3039" t="s">
        <v>2</v>
      </c>
      <c r="F3039" t="str">
        <f>VLOOKUP(E3039,病床機能区分!$A$2:$C$14,3,0)</f>
        <v>03：回復期</v>
      </c>
      <c r="G3039" t="s">
        <v>1230</v>
      </c>
      <c r="H3039" t="s">
        <v>1176</v>
      </c>
      <c r="I3039">
        <v>245</v>
      </c>
      <c r="J3039" s="40">
        <f t="shared" si="74"/>
        <v>0.26572668112798264</v>
      </c>
    </row>
    <row r="3040" spans="1:10">
      <c r="A3040" t="s">
        <v>1136</v>
      </c>
      <c r="B3040" t="s">
        <v>854</v>
      </c>
      <c r="C3040" t="s">
        <v>1183</v>
      </c>
      <c r="D3040" t="str">
        <f>VLOOKUP(C3040,時点区分!$A$2:$C$8,3,0)</f>
        <v>04:R4年度病床機能報告_2022年時点</v>
      </c>
      <c r="E3040" t="s">
        <v>3</v>
      </c>
      <c r="F3040" t="str">
        <f>VLOOKUP(E3040,病床機能区分!$A$2:$C$14,3,0)</f>
        <v>04：慢性期</v>
      </c>
      <c r="G3040" t="s">
        <v>1232</v>
      </c>
      <c r="H3040" t="s">
        <v>1176</v>
      </c>
      <c r="I3040">
        <v>722</v>
      </c>
      <c r="J3040" s="40">
        <f t="shared" si="74"/>
        <v>1.441117764471058</v>
      </c>
    </row>
    <row r="3041" spans="1:10">
      <c r="A3041" t="s">
        <v>1136</v>
      </c>
      <c r="B3041" t="s">
        <v>854</v>
      </c>
      <c r="C3041" t="s">
        <v>1183</v>
      </c>
      <c r="D3041" t="str">
        <f>VLOOKUP(C3041,時点区分!$A$2:$C$8,3,0)</f>
        <v>04:R4年度病床機能報告_2022年時点</v>
      </c>
      <c r="E3041" t="s">
        <v>771</v>
      </c>
      <c r="F3041" t="str">
        <f>VLOOKUP(E3041,病床機能区分!$A$2:$C$14,3,0)</f>
        <v>09：休棟中（今後再開する予定）</v>
      </c>
      <c r="G3041" t="s">
        <v>1234</v>
      </c>
      <c r="H3041" t="s">
        <v>1176</v>
      </c>
      <c r="I3041">
        <v>0</v>
      </c>
      <c r="J3041" s="40"/>
    </row>
    <row r="3042" spans="1:10">
      <c r="A3042" t="s">
        <v>1136</v>
      </c>
      <c r="B3042" t="s">
        <v>854</v>
      </c>
      <c r="C3042" t="s">
        <v>1183</v>
      </c>
      <c r="D3042" t="str">
        <f>VLOOKUP(C3042,時点区分!$A$2:$C$8,3,0)</f>
        <v>04:R4年度病床機能報告_2022年時点</v>
      </c>
      <c r="E3042" t="s">
        <v>772</v>
      </c>
      <c r="F3042" t="str">
        <f>VLOOKUP(E3042,病床機能区分!$A$2:$C$14,3,0)</f>
        <v>10：休棟中（今後廃止する予定）</v>
      </c>
      <c r="G3042" t="s">
        <v>1236</v>
      </c>
      <c r="H3042" t="s">
        <v>1176</v>
      </c>
      <c r="I3042">
        <v>0</v>
      </c>
      <c r="J3042" s="40"/>
    </row>
    <row r="3043" spans="1:10">
      <c r="A3043" t="s">
        <v>1136</v>
      </c>
      <c r="B3043" t="s">
        <v>854</v>
      </c>
      <c r="C3043" t="s">
        <v>1183</v>
      </c>
      <c r="D3043" t="str">
        <f>VLOOKUP(C3043,時点区分!$A$2:$C$8,3,0)</f>
        <v>04:R4年度病床機能報告_2022年時点</v>
      </c>
      <c r="E3043" t="s">
        <v>784</v>
      </c>
      <c r="F3043" t="str">
        <f>VLOOKUP(E3043,病床機能区分!$A$2:$C$14,3,0)</f>
        <v>06：合計</v>
      </c>
      <c r="G3043" t="s">
        <v>1238</v>
      </c>
      <c r="H3043" t="s">
        <v>1176</v>
      </c>
      <c r="I3043">
        <v>2693</v>
      </c>
      <c r="J3043" s="40">
        <f>I3048</f>
        <v>1.0837022132796781</v>
      </c>
    </row>
    <row r="3044" spans="1:10">
      <c r="A3044" t="s">
        <v>1136</v>
      </c>
      <c r="B3044" t="s">
        <v>854</v>
      </c>
      <c r="C3044" t="s">
        <v>1184</v>
      </c>
      <c r="D3044" t="str">
        <f>VLOOKUP(C3044,時点区分!$A$2:$C$8,3,0)</f>
        <v>05:R4年度現状一致率</v>
      </c>
      <c r="E3044" t="s">
        <v>0</v>
      </c>
      <c r="F3044" t="str">
        <f>VLOOKUP(E3044,病床機能区分!$A$2:$C$14,3,0)</f>
        <v>01：高度急性期</v>
      </c>
      <c r="G3044" t="s">
        <v>1239</v>
      </c>
      <c r="H3044" t="s">
        <v>1270</v>
      </c>
      <c r="I3044">
        <v>1.7025862068965518</v>
      </c>
      <c r="J3044" s="40"/>
    </row>
    <row r="3045" spans="1:10">
      <c r="A3045" t="s">
        <v>1136</v>
      </c>
      <c r="B3045" t="s">
        <v>854</v>
      </c>
      <c r="C3045" t="s">
        <v>1184</v>
      </c>
      <c r="D3045" t="str">
        <f>VLOOKUP(C3045,時点区分!$A$2:$C$8,3,0)</f>
        <v>05:R4年度現状一致率</v>
      </c>
      <c r="E3045" t="s">
        <v>1</v>
      </c>
      <c r="F3045" t="str">
        <f>VLOOKUP(E3045,病床機能区分!$A$2:$C$14,3,0)</f>
        <v>02：急性期</v>
      </c>
      <c r="G3045" t="s">
        <v>1241</v>
      </c>
      <c r="H3045" t="s">
        <v>1270</v>
      </c>
      <c r="I3045">
        <v>1.6036144578313254</v>
      </c>
      <c r="J3045" s="40"/>
    </row>
    <row r="3046" spans="1:10">
      <c r="A3046" t="s">
        <v>1136</v>
      </c>
      <c r="B3046" t="s">
        <v>854</v>
      </c>
      <c r="C3046" t="s">
        <v>1184</v>
      </c>
      <c r="D3046" t="str">
        <f>VLOOKUP(C3046,時点区分!$A$2:$C$8,3,0)</f>
        <v>05:R4年度現状一致率</v>
      </c>
      <c r="E3046" t="s">
        <v>2</v>
      </c>
      <c r="F3046" t="str">
        <f>VLOOKUP(E3046,病床機能区分!$A$2:$C$14,3,0)</f>
        <v>03：回復期</v>
      </c>
      <c r="G3046" t="s">
        <v>1243</v>
      </c>
      <c r="H3046" t="s">
        <v>1270</v>
      </c>
      <c r="I3046">
        <v>0.26572668112798264</v>
      </c>
      <c r="J3046" s="40"/>
    </row>
    <row r="3047" spans="1:10">
      <c r="A3047" t="s">
        <v>1136</v>
      </c>
      <c r="B3047" t="s">
        <v>854</v>
      </c>
      <c r="C3047" t="s">
        <v>1184</v>
      </c>
      <c r="D3047" t="str">
        <f>VLOOKUP(C3047,時点区分!$A$2:$C$8,3,0)</f>
        <v>05:R4年度現状一致率</v>
      </c>
      <c r="E3047" t="s">
        <v>3</v>
      </c>
      <c r="F3047" t="str">
        <f>VLOOKUP(E3047,病床機能区分!$A$2:$C$14,3,0)</f>
        <v>04：慢性期</v>
      </c>
      <c r="G3047" t="s">
        <v>1245</v>
      </c>
      <c r="H3047" t="s">
        <v>1270</v>
      </c>
      <c r="I3047">
        <v>1.441117764471058</v>
      </c>
      <c r="J3047" s="40"/>
    </row>
    <row r="3048" spans="1:10">
      <c r="A3048" t="s">
        <v>1136</v>
      </c>
      <c r="B3048" t="s">
        <v>854</v>
      </c>
      <c r="C3048" t="s">
        <v>1184</v>
      </c>
      <c r="D3048" t="str">
        <f>VLOOKUP(C3048,時点区分!$A$2:$C$8,3,0)</f>
        <v>05:R4年度現状一致率</v>
      </c>
      <c r="E3048" t="s">
        <v>784</v>
      </c>
      <c r="F3048" t="str">
        <f>VLOOKUP(E3048,病床機能区分!$A$2:$C$14,3,0)</f>
        <v>06：合計</v>
      </c>
      <c r="G3048" t="s">
        <v>1247</v>
      </c>
      <c r="H3048" t="s">
        <v>1270</v>
      </c>
      <c r="I3048">
        <v>1.0837022132796781</v>
      </c>
      <c r="J3048" s="40"/>
    </row>
    <row r="3049" spans="1:10">
      <c r="A3049" t="s">
        <v>1136</v>
      </c>
      <c r="B3049" t="s">
        <v>854</v>
      </c>
      <c r="C3049" t="s">
        <v>1185</v>
      </c>
      <c r="D3049" t="str">
        <f>VLOOKUP(C3049,時点区分!$A$2:$C$8,3,0)</f>
        <v>06:R4年度病床機能報告_2025年時点</v>
      </c>
      <c r="E3049" t="s">
        <v>0</v>
      </c>
      <c r="F3049" t="str">
        <f>VLOOKUP(E3049,病床機能区分!$A$2:$C$14,3,0)</f>
        <v>01：高度急性期</v>
      </c>
      <c r="G3049" t="s">
        <v>1249</v>
      </c>
      <c r="H3049" t="s">
        <v>1176</v>
      </c>
      <c r="I3049">
        <v>395</v>
      </c>
      <c r="J3049" s="40">
        <f>I3057</f>
        <v>1.7025862068965518</v>
      </c>
    </row>
    <row r="3050" spans="1:10">
      <c r="A3050" t="s">
        <v>1136</v>
      </c>
      <c r="B3050" t="s">
        <v>854</v>
      </c>
      <c r="C3050" t="s">
        <v>1185</v>
      </c>
      <c r="D3050" t="str">
        <f>VLOOKUP(C3050,時点区分!$A$2:$C$8,3,0)</f>
        <v>06:R4年度病床機能報告_2025年時点</v>
      </c>
      <c r="E3050" t="s">
        <v>1</v>
      </c>
      <c r="F3050" t="str">
        <f>VLOOKUP(E3050,病床機能区分!$A$2:$C$14,3,0)</f>
        <v>02：急性期</v>
      </c>
      <c r="G3050" t="s">
        <v>1251</v>
      </c>
      <c r="H3050" t="s">
        <v>1176</v>
      </c>
      <c r="I3050">
        <v>1283</v>
      </c>
      <c r="J3050" s="40">
        <f>I3058</f>
        <v>1.5457831325301206</v>
      </c>
    </row>
    <row r="3051" spans="1:10">
      <c r="A3051" t="s">
        <v>1136</v>
      </c>
      <c r="B3051" t="s">
        <v>854</v>
      </c>
      <c r="C3051" t="s">
        <v>1185</v>
      </c>
      <c r="D3051" t="str">
        <f>VLOOKUP(C3051,時点区分!$A$2:$C$8,3,0)</f>
        <v>06:R4年度病床機能報告_2025年時点</v>
      </c>
      <c r="E3051" t="s">
        <v>2</v>
      </c>
      <c r="F3051" t="str">
        <f>VLOOKUP(E3051,病床機能区分!$A$2:$C$14,3,0)</f>
        <v>03：回復期</v>
      </c>
      <c r="G3051" t="s">
        <v>1253</v>
      </c>
      <c r="H3051" t="s">
        <v>1176</v>
      </c>
      <c r="I3051">
        <v>247</v>
      </c>
      <c r="J3051" s="40">
        <f>I3059</f>
        <v>0.26789587852494579</v>
      </c>
    </row>
    <row r="3052" spans="1:10">
      <c r="A3052" t="s">
        <v>1136</v>
      </c>
      <c r="B3052" t="s">
        <v>854</v>
      </c>
      <c r="C3052" t="s">
        <v>1185</v>
      </c>
      <c r="D3052" t="str">
        <f>VLOOKUP(C3052,時点区分!$A$2:$C$8,3,0)</f>
        <v>06:R4年度病床機能報告_2025年時点</v>
      </c>
      <c r="E3052" t="s">
        <v>3</v>
      </c>
      <c r="F3052" t="str">
        <f>VLOOKUP(E3052,病床機能区分!$A$2:$C$14,3,0)</f>
        <v>04：慢性期</v>
      </c>
      <c r="G3052" t="s">
        <v>1255</v>
      </c>
      <c r="H3052" t="s">
        <v>1176</v>
      </c>
      <c r="I3052">
        <v>713</v>
      </c>
      <c r="J3052" s="40">
        <f>I3060</f>
        <v>1.4231536926147705</v>
      </c>
    </row>
    <row r="3053" spans="1:10">
      <c r="A3053" t="s">
        <v>1136</v>
      </c>
      <c r="B3053" t="s">
        <v>854</v>
      </c>
      <c r="C3053" t="s">
        <v>1185</v>
      </c>
      <c r="D3053" t="str">
        <f>VLOOKUP(C3053,時点区分!$A$2:$C$8,3,0)</f>
        <v>06:R4年度病床機能報告_2025年時点</v>
      </c>
      <c r="E3053" t="s">
        <v>779</v>
      </c>
      <c r="F3053" t="str">
        <f>VLOOKUP(E3053,病床機能区分!$A$2:$C$14,3,0)</f>
        <v>11：介護保険施設等へ移行予定</v>
      </c>
      <c r="G3053" t="s">
        <v>1257</v>
      </c>
      <c r="H3053" t="s">
        <v>1176</v>
      </c>
      <c r="I3053">
        <v>55</v>
      </c>
      <c r="J3053" s="40"/>
    </row>
    <row r="3054" spans="1:10">
      <c r="A3054" t="s">
        <v>1136</v>
      </c>
      <c r="B3054" t="s">
        <v>854</v>
      </c>
      <c r="C3054" t="s">
        <v>1185</v>
      </c>
      <c r="D3054" t="str">
        <f>VLOOKUP(C3054,時点区分!$A$2:$C$8,3,0)</f>
        <v>06:R4年度病床機能報告_2025年時点</v>
      </c>
      <c r="E3054" t="s">
        <v>780</v>
      </c>
      <c r="F3054" t="str">
        <f>VLOOKUP(E3054,病床機能区分!$A$2:$C$14,3,0)</f>
        <v>12：休棟予定</v>
      </c>
      <c r="G3054" t="s">
        <v>1259</v>
      </c>
      <c r="H3054" t="s">
        <v>1176</v>
      </c>
      <c r="I3054">
        <v>0</v>
      </c>
      <c r="J3054" s="40"/>
    </row>
    <row r="3055" spans="1:10">
      <c r="A3055" t="s">
        <v>1136</v>
      </c>
      <c r="B3055" t="s">
        <v>854</v>
      </c>
      <c r="C3055" t="s">
        <v>1185</v>
      </c>
      <c r="D3055" t="str">
        <f>VLOOKUP(C3055,時点区分!$A$2:$C$8,3,0)</f>
        <v>06:R4年度病床機能報告_2025年時点</v>
      </c>
      <c r="E3055" t="s">
        <v>781</v>
      </c>
      <c r="F3055" t="str">
        <f>VLOOKUP(E3055,病床機能区分!$A$2:$C$14,3,0)</f>
        <v>13：廃止予定</v>
      </c>
      <c r="G3055" t="s">
        <v>1261</v>
      </c>
      <c r="H3055" t="s">
        <v>1176</v>
      </c>
      <c r="I3055">
        <v>0</v>
      </c>
      <c r="J3055" s="40"/>
    </row>
    <row r="3056" spans="1:10">
      <c r="A3056" t="s">
        <v>1136</v>
      </c>
      <c r="B3056" t="s">
        <v>854</v>
      </c>
      <c r="C3056" t="s">
        <v>1185</v>
      </c>
      <c r="D3056" t="str">
        <f>VLOOKUP(C3056,時点区分!$A$2:$C$8,3,0)</f>
        <v>06:R4年度病床機能報告_2025年時点</v>
      </c>
      <c r="E3056" t="s">
        <v>784</v>
      </c>
      <c r="F3056" t="str">
        <f>VLOOKUP(E3056,病床機能区分!$A$2:$C$14,3,0)</f>
        <v>06：合計</v>
      </c>
      <c r="G3056" t="s">
        <v>1263</v>
      </c>
      <c r="H3056" t="s">
        <v>1176</v>
      </c>
      <c r="I3056">
        <v>2693</v>
      </c>
      <c r="J3056" s="40">
        <f>I3061</f>
        <v>1.0837022132796781</v>
      </c>
    </row>
    <row r="3057" spans="1:10">
      <c r="A3057" t="s">
        <v>1136</v>
      </c>
      <c r="B3057" t="s">
        <v>854</v>
      </c>
      <c r="C3057" t="s">
        <v>1278</v>
      </c>
      <c r="D3057" t="str">
        <f>VLOOKUP(C3057,時点区分!$A$2:$C$8,3,0)</f>
        <v>07:R4年度将来一致率</v>
      </c>
      <c r="E3057" t="s">
        <v>0</v>
      </c>
      <c r="F3057" t="str">
        <f>VLOOKUP(E3057,病床機能区分!$A$2:$C$14,3,0)</f>
        <v>01：高度急性期</v>
      </c>
      <c r="G3057" t="s">
        <v>1281</v>
      </c>
      <c r="H3057" t="s">
        <v>1270</v>
      </c>
      <c r="I3057">
        <v>1.7025862068965518</v>
      </c>
      <c r="J3057" s="40"/>
    </row>
    <row r="3058" spans="1:10">
      <c r="A3058" t="s">
        <v>1136</v>
      </c>
      <c r="B3058" t="s">
        <v>854</v>
      </c>
      <c r="C3058" t="s">
        <v>1278</v>
      </c>
      <c r="D3058" t="str">
        <f>VLOOKUP(C3058,時点区分!$A$2:$C$8,3,0)</f>
        <v>07:R4年度将来一致率</v>
      </c>
      <c r="E3058" t="s">
        <v>1</v>
      </c>
      <c r="F3058" t="str">
        <f>VLOOKUP(E3058,病床機能区分!$A$2:$C$14,3,0)</f>
        <v>02：急性期</v>
      </c>
      <c r="G3058" t="s">
        <v>1283</v>
      </c>
      <c r="H3058" t="s">
        <v>1270</v>
      </c>
      <c r="I3058">
        <v>1.5457831325301206</v>
      </c>
      <c r="J3058" s="40"/>
    </row>
    <row r="3059" spans="1:10">
      <c r="A3059" t="s">
        <v>1136</v>
      </c>
      <c r="B3059" t="s">
        <v>854</v>
      </c>
      <c r="C3059" t="s">
        <v>1278</v>
      </c>
      <c r="D3059" t="str">
        <f>VLOOKUP(C3059,時点区分!$A$2:$C$8,3,0)</f>
        <v>07:R4年度将来一致率</v>
      </c>
      <c r="E3059" t="s">
        <v>2</v>
      </c>
      <c r="F3059" t="str">
        <f>VLOOKUP(E3059,病床機能区分!$A$2:$C$14,3,0)</f>
        <v>03：回復期</v>
      </c>
      <c r="G3059" t="s">
        <v>1285</v>
      </c>
      <c r="H3059" t="s">
        <v>1270</v>
      </c>
      <c r="I3059">
        <v>0.26789587852494579</v>
      </c>
      <c r="J3059" s="40"/>
    </row>
    <row r="3060" spans="1:10">
      <c r="A3060" t="s">
        <v>1136</v>
      </c>
      <c r="B3060" t="s">
        <v>854</v>
      </c>
      <c r="C3060" t="s">
        <v>1278</v>
      </c>
      <c r="D3060" t="str">
        <f>VLOOKUP(C3060,時点区分!$A$2:$C$8,3,0)</f>
        <v>07:R4年度将来一致率</v>
      </c>
      <c r="E3060" t="s">
        <v>3</v>
      </c>
      <c r="F3060" t="str">
        <f>VLOOKUP(E3060,病床機能区分!$A$2:$C$14,3,0)</f>
        <v>04：慢性期</v>
      </c>
      <c r="G3060" t="s">
        <v>1287</v>
      </c>
      <c r="H3060" t="s">
        <v>1270</v>
      </c>
      <c r="I3060">
        <v>1.4231536926147705</v>
      </c>
      <c r="J3060" s="40"/>
    </row>
    <row r="3061" spans="1:10" ht="14" thickBot="1">
      <c r="A3061" t="s">
        <v>1136</v>
      </c>
      <c r="B3061" t="s">
        <v>854</v>
      </c>
      <c r="C3061" t="s">
        <v>1278</v>
      </c>
      <c r="D3061" t="str">
        <f>VLOOKUP(C3061,時点区分!$A$2:$C$8,3,0)</f>
        <v>07:R4年度将来一致率</v>
      </c>
      <c r="E3061" t="s">
        <v>784</v>
      </c>
      <c r="F3061" t="str">
        <f>VLOOKUP(E3061,病床機能区分!$A$2:$C$14,3,0)</f>
        <v>06：合計</v>
      </c>
      <c r="G3061" t="s">
        <v>1289</v>
      </c>
      <c r="H3061" t="s">
        <v>1270</v>
      </c>
      <c r="I3061">
        <v>1.0837022132796781</v>
      </c>
      <c r="J3061" s="41"/>
    </row>
    <row r="3062" spans="1:10">
      <c r="A3062" t="s">
        <v>1136</v>
      </c>
      <c r="B3062" t="s">
        <v>855</v>
      </c>
      <c r="C3062" t="s">
        <v>1181</v>
      </c>
      <c r="D3062" t="str">
        <f>VLOOKUP(C3062,時点区分!$A$2:$C$8,3,0)</f>
        <v>01:現状ー構想策定時</v>
      </c>
      <c r="E3062" t="s">
        <v>0</v>
      </c>
      <c r="F3062" t="str">
        <f>VLOOKUP(E3062,病床機能区分!$A$2:$C$14,3,0)</f>
        <v>01：高度急性期</v>
      </c>
      <c r="G3062" t="s">
        <v>1186</v>
      </c>
      <c r="H3062" t="s">
        <v>1176</v>
      </c>
      <c r="I3062">
        <v>146</v>
      </c>
      <c r="J3062" s="39">
        <f>I3077</f>
        <v>1.3904761904761904</v>
      </c>
    </row>
    <row r="3063" spans="1:10">
      <c r="A3063" t="s">
        <v>1136</v>
      </c>
      <c r="B3063" t="s">
        <v>855</v>
      </c>
      <c r="C3063" t="s">
        <v>1181</v>
      </c>
      <c r="D3063" t="str">
        <f>VLOOKUP(C3063,時点区分!$A$2:$C$8,3,0)</f>
        <v>01:現状ー構想策定時</v>
      </c>
      <c r="E3063" t="s">
        <v>1</v>
      </c>
      <c r="F3063" t="str">
        <f>VLOOKUP(E3063,病床機能区分!$A$2:$C$14,3,0)</f>
        <v>02：急性期</v>
      </c>
      <c r="G3063" t="s">
        <v>1188</v>
      </c>
      <c r="H3063" t="s">
        <v>1176</v>
      </c>
      <c r="I3063">
        <v>801</v>
      </c>
      <c r="J3063" s="40">
        <f>I3078</f>
        <v>1.7450980392156863</v>
      </c>
    </row>
    <row r="3064" spans="1:10">
      <c r="A3064" t="s">
        <v>1136</v>
      </c>
      <c r="B3064" t="s">
        <v>855</v>
      </c>
      <c r="C3064" t="s">
        <v>1181</v>
      </c>
      <c r="D3064" t="str">
        <f>VLOOKUP(C3064,時点区分!$A$2:$C$8,3,0)</f>
        <v>01:現状ー構想策定時</v>
      </c>
      <c r="E3064" t="s">
        <v>2</v>
      </c>
      <c r="F3064" t="str">
        <f>VLOOKUP(E3064,病床機能区分!$A$2:$C$14,3,0)</f>
        <v>03：回復期</v>
      </c>
      <c r="G3064" t="s">
        <v>1190</v>
      </c>
      <c r="H3064" t="s">
        <v>1176</v>
      </c>
      <c r="I3064">
        <v>96</v>
      </c>
      <c r="J3064" s="40">
        <f>I3079</f>
        <v>0.26815642458100558</v>
      </c>
    </row>
    <row r="3065" spans="1:10">
      <c r="A3065" t="s">
        <v>1136</v>
      </c>
      <c r="B3065" t="s">
        <v>855</v>
      </c>
      <c r="C3065" t="s">
        <v>1181</v>
      </c>
      <c r="D3065" t="str">
        <f>VLOOKUP(C3065,時点区分!$A$2:$C$8,3,0)</f>
        <v>01:現状ー構想策定時</v>
      </c>
      <c r="E3065" t="s">
        <v>3</v>
      </c>
      <c r="F3065" t="str">
        <f>VLOOKUP(E3065,病床機能区分!$A$2:$C$14,3,0)</f>
        <v>04：慢性期</v>
      </c>
      <c r="G3065" t="s">
        <v>1192</v>
      </c>
      <c r="H3065" t="s">
        <v>1176</v>
      </c>
      <c r="I3065">
        <v>402</v>
      </c>
      <c r="J3065" s="40">
        <f>I3080</f>
        <v>1.4779411764705883</v>
      </c>
    </row>
    <row r="3066" spans="1:10">
      <c r="A3066" t="s">
        <v>1136</v>
      </c>
      <c r="B3066" t="s">
        <v>855</v>
      </c>
      <c r="C3066" t="s">
        <v>1181</v>
      </c>
      <c r="D3066" t="str">
        <f>VLOOKUP(C3066,時点区分!$A$2:$C$8,3,0)</f>
        <v>01:現状ー構想策定時</v>
      </c>
      <c r="E3066" t="s">
        <v>783</v>
      </c>
      <c r="F3066" t="str">
        <f>VLOOKUP(E3066,病床機能区分!$A$2:$C$14,3,0)</f>
        <v>05：未報告</v>
      </c>
      <c r="G3066" t="s">
        <v>1194</v>
      </c>
      <c r="H3066" t="s">
        <v>1176</v>
      </c>
      <c r="I3066">
        <v>16</v>
      </c>
      <c r="J3066" s="40"/>
    </row>
    <row r="3067" spans="1:10">
      <c r="A3067" t="s">
        <v>1136</v>
      </c>
      <c r="B3067" t="s">
        <v>855</v>
      </c>
      <c r="C3067" t="s">
        <v>1181</v>
      </c>
      <c r="D3067" t="str">
        <f>VLOOKUP(C3067,時点区分!$A$2:$C$8,3,0)</f>
        <v>01:現状ー構想策定時</v>
      </c>
      <c r="E3067" t="s">
        <v>784</v>
      </c>
      <c r="F3067" t="str">
        <f>VLOOKUP(E3067,病床機能区分!$A$2:$C$14,3,0)</f>
        <v>06：合計</v>
      </c>
      <c r="G3067" t="s">
        <v>1196</v>
      </c>
      <c r="H3067" t="s">
        <v>1176</v>
      </c>
      <c r="I3067">
        <v>1461</v>
      </c>
      <c r="J3067" s="40">
        <f>I3081</f>
        <v>1.2236180904522613</v>
      </c>
    </row>
    <row r="3068" spans="1:10">
      <c r="A3068" t="s">
        <v>1136</v>
      </c>
      <c r="B3068" t="s">
        <v>855</v>
      </c>
      <c r="C3068" t="s">
        <v>1181</v>
      </c>
      <c r="D3068" t="str">
        <f>VLOOKUP(C3068,時点区分!$A$2:$C$8,3,0)</f>
        <v>01:現状ー構想策定時</v>
      </c>
      <c r="E3068" t="s">
        <v>785</v>
      </c>
      <c r="F3068" t="str">
        <f>VLOOKUP(E3068,病床機能区分!$A$2:$C$14,3,0)</f>
        <v>07：在宅医療等</v>
      </c>
      <c r="G3068" t="s">
        <v>1198</v>
      </c>
      <c r="H3068" t="s">
        <v>1176</v>
      </c>
      <c r="I3068">
        <v>966</v>
      </c>
      <c r="J3068" s="40"/>
    </row>
    <row r="3069" spans="1:10">
      <c r="A3069" t="s">
        <v>1136</v>
      </c>
      <c r="B3069" t="s">
        <v>855</v>
      </c>
      <c r="C3069" t="s">
        <v>1181</v>
      </c>
      <c r="D3069" t="str">
        <f>VLOOKUP(C3069,時点区分!$A$2:$C$8,3,0)</f>
        <v>01:現状ー構想策定時</v>
      </c>
      <c r="E3069" t="s">
        <v>786</v>
      </c>
      <c r="F3069" t="str">
        <f>VLOOKUP(E3069,病床機能区分!$A$2:$C$14,3,0)</f>
        <v>08：うち訪問診療分</v>
      </c>
      <c r="G3069" t="s">
        <v>1200</v>
      </c>
      <c r="H3069" t="s">
        <v>1176</v>
      </c>
      <c r="I3069">
        <v>92</v>
      </c>
      <c r="J3069" s="40"/>
    </row>
    <row r="3070" spans="1:10">
      <c r="A3070" t="s">
        <v>1136</v>
      </c>
      <c r="B3070" t="s">
        <v>855</v>
      </c>
      <c r="C3070" t="s">
        <v>1129</v>
      </c>
      <c r="D3070" t="str">
        <f>VLOOKUP(C3070,時点区分!$A$2:$C$8,3,0)</f>
        <v>02:将来</v>
      </c>
      <c r="E3070" t="s">
        <v>0</v>
      </c>
      <c r="F3070" t="str">
        <f>VLOOKUP(E3070,病床機能区分!$A$2:$C$14,3,0)</f>
        <v>01：高度急性期</v>
      </c>
      <c r="G3070" t="s">
        <v>1202</v>
      </c>
      <c r="H3070" t="s">
        <v>1176</v>
      </c>
      <c r="I3070">
        <v>105</v>
      </c>
      <c r="J3070" s="40">
        <f>I3077</f>
        <v>1.3904761904761904</v>
      </c>
    </row>
    <row r="3071" spans="1:10">
      <c r="A3071" t="s">
        <v>1136</v>
      </c>
      <c r="B3071" t="s">
        <v>855</v>
      </c>
      <c r="C3071" t="s">
        <v>1129</v>
      </c>
      <c r="D3071" t="str">
        <f>VLOOKUP(C3071,時点区分!$A$2:$C$8,3,0)</f>
        <v>02:将来</v>
      </c>
      <c r="E3071" t="s">
        <v>1</v>
      </c>
      <c r="F3071" t="str">
        <f>VLOOKUP(E3071,病床機能区分!$A$2:$C$14,3,0)</f>
        <v>02：急性期</v>
      </c>
      <c r="G3071" t="s">
        <v>1204</v>
      </c>
      <c r="H3071" t="s">
        <v>1176</v>
      </c>
      <c r="I3071">
        <v>459</v>
      </c>
      <c r="J3071" s="40">
        <f>I3078</f>
        <v>1.7450980392156863</v>
      </c>
    </row>
    <row r="3072" spans="1:10">
      <c r="A3072" t="s">
        <v>1136</v>
      </c>
      <c r="B3072" t="s">
        <v>855</v>
      </c>
      <c r="C3072" t="s">
        <v>1129</v>
      </c>
      <c r="D3072" t="str">
        <f>VLOOKUP(C3072,時点区分!$A$2:$C$8,3,0)</f>
        <v>02:将来</v>
      </c>
      <c r="E3072" t="s">
        <v>2</v>
      </c>
      <c r="F3072" t="str">
        <f>VLOOKUP(E3072,病床機能区分!$A$2:$C$14,3,0)</f>
        <v>03：回復期</v>
      </c>
      <c r="G3072" t="s">
        <v>1206</v>
      </c>
      <c r="H3072" t="s">
        <v>1176</v>
      </c>
      <c r="I3072">
        <v>358</v>
      </c>
      <c r="J3072" s="40">
        <f>I3079</f>
        <v>0.26815642458100558</v>
      </c>
    </row>
    <row r="3073" spans="1:10">
      <c r="A3073" t="s">
        <v>1136</v>
      </c>
      <c r="B3073" t="s">
        <v>855</v>
      </c>
      <c r="C3073" t="s">
        <v>1129</v>
      </c>
      <c r="D3073" t="str">
        <f>VLOOKUP(C3073,時点区分!$A$2:$C$8,3,0)</f>
        <v>02:将来</v>
      </c>
      <c r="E3073" t="s">
        <v>3</v>
      </c>
      <c r="F3073" t="str">
        <f>VLOOKUP(E3073,病床機能区分!$A$2:$C$14,3,0)</f>
        <v>04：慢性期</v>
      </c>
      <c r="G3073" t="s">
        <v>1208</v>
      </c>
      <c r="H3073" t="s">
        <v>1176</v>
      </c>
      <c r="I3073">
        <v>272</v>
      </c>
      <c r="J3073" s="40">
        <f>I3080</f>
        <v>1.4779411764705883</v>
      </c>
    </row>
    <row r="3074" spans="1:10">
      <c r="A3074" t="s">
        <v>1136</v>
      </c>
      <c r="B3074" t="s">
        <v>855</v>
      </c>
      <c r="C3074" t="s">
        <v>1129</v>
      </c>
      <c r="D3074" t="str">
        <f>VLOOKUP(C3074,時点区分!$A$2:$C$8,3,0)</f>
        <v>02:将来</v>
      </c>
      <c r="E3074" t="s">
        <v>784</v>
      </c>
      <c r="F3074" t="str">
        <f>VLOOKUP(E3074,病床機能区分!$A$2:$C$14,3,0)</f>
        <v>06：合計</v>
      </c>
      <c r="G3074" t="s">
        <v>1210</v>
      </c>
      <c r="H3074" t="s">
        <v>1176</v>
      </c>
      <c r="I3074">
        <v>1194</v>
      </c>
      <c r="J3074" s="40">
        <f>I3081</f>
        <v>1.2236180904522613</v>
      </c>
    </row>
    <row r="3075" spans="1:10">
      <c r="A3075" t="s">
        <v>1136</v>
      </c>
      <c r="B3075" t="s">
        <v>855</v>
      </c>
      <c r="C3075" t="s">
        <v>1129</v>
      </c>
      <c r="D3075" t="str">
        <f>VLOOKUP(C3075,時点区分!$A$2:$C$8,3,0)</f>
        <v>02:将来</v>
      </c>
      <c r="E3075" t="s">
        <v>785</v>
      </c>
      <c r="F3075" t="str">
        <f>VLOOKUP(E3075,病床機能区分!$A$2:$C$14,3,0)</f>
        <v>07：在宅医療等</v>
      </c>
      <c r="G3075" t="s">
        <v>1212</v>
      </c>
      <c r="H3075" t="s">
        <v>1176</v>
      </c>
      <c r="I3075">
        <v>-1316</v>
      </c>
      <c r="J3075" s="40"/>
    </row>
    <row r="3076" spans="1:10">
      <c r="A3076" t="s">
        <v>1136</v>
      </c>
      <c r="B3076" t="s">
        <v>855</v>
      </c>
      <c r="C3076" t="s">
        <v>1129</v>
      </c>
      <c r="D3076" t="str">
        <f>VLOOKUP(C3076,時点区分!$A$2:$C$8,3,0)</f>
        <v>02:将来</v>
      </c>
      <c r="E3076" t="s">
        <v>786</v>
      </c>
      <c r="F3076" t="str">
        <f>VLOOKUP(E3076,病床機能区分!$A$2:$C$14,3,0)</f>
        <v>08：うち訪問診療分</v>
      </c>
      <c r="G3076" t="s">
        <v>1214</v>
      </c>
      <c r="H3076" t="s">
        <v>1176</v>
      </c>
      <c r="I3076">
        <v>-106</v>
      </c>
      <c r="J3076" s="40"/>
    </row>
    <row r="3077" spans="1:10">
      <c r="A3077" t="s">
        <v>1136</v>
      </c>
      <c r="B3077" t="s">
        <v>855</v>
      </c>
      <c r="C3077" t="s">
        <v>1182</v>
      </c>
      <c r="D3077" t="str">
        <f>VLOOKUP(C3077,時点区分!$A$2:$C$8,3,0)</f>
        <v>03:構想策定時一致率</v>
      </c>
      <c r="E3077" t="s">
        <v>0</v>
      </c>
      <c r="F3077" t="str">
        <f>VLOOKUP(E3077,病床機能区分!$A$2:$C$14,3,0)</f>
        <v>01：高度急性期</v>
      </c>
      <c r="G3077" t="s">
        <v>1216</v>
      </c>
      <c r="H3077" t="s">
        <v>1270</v>
      </c>
      <c r="I3077">
        <v>1.3904761904761904</v>
      </c>
      <c r="J3077" s="40"/>
    </row>
    <row r="3078" spans="1:10">
      <c r="A3078" t="s">
        <v>1136</v>
      </c>
      <c r="B3078" t="s">
        <v>855</v>
      </c>
      <c r="C3078" t="s">
        <v>1182</v>
      </c>
      <c r="D3078" t="str">
        <f>VLOOKUP(C3078,時点区分!$A$2:$C$8,3,0)</f>
        <v>03:構想策定時一致率</v>
      </c>
      <c r="E3078" t="s">
        <v>1</v>
      </c>
      <c r="F3078" t="str">
        <f>VLOOKUP(E3078,病床機能区分!$A$2:$C$14,3,0)</f>
        <v>02：急性期</v>
      </c>
      <c r="G3078" t="s">
        <v>1218</v>
      </c>
      <c r="H3078" t="s">
        <v>1270</v>
      </c>
      <c r="I3078">
        <v>1.7450980392156863</v>
      </c>
      <c r="J3078" s="40"/>
    </row>
    <row r="3079" spans="1:10">
      <c r="A3079" t="s">
        <v>1136</v>
      </c>
      <c r="B3079" t="s">
        <v>855</v>
      </c>
      <c r="C3079" t="s">
        <v>1182</v>
      </c>
      <c r="D3079" t="str">
        <f>VLOOKUP(C3079,時点区分!$A$2:$C$8,3,0)</f>
        <v>03:構想策定時一致率</v>
      </c>
      <c r="E3079" t="s">
        <v>2</v>
      </c>
      <c r="F3079" t="str">
        <f>VLOOKUP(E3079,病床機能区分!$A$2:$C$14,3,0)</f>
        <v>03：回復期</v>
      </c>
      <c r="G3079" t="s">
        <v>1220</v>
      </c>
      <c r="H3079" t="s">
        <v>1270</v>
      </c>
      <c r="I3079">
        <v>0.26815642458100558</v>
      </c>
      <c r="J3079" s="40"/>
    </row>
    <row r="3080" spans="1:10">
      <c r="A3080" t="s">
        <v>1136</v>
      </c>
      <c r="B3080" t="s">
        <v>855</v>
      </c>
      <c r="C3080" t="s">
        <v>1182</v>
      </c>
      <c r="D3080" t="str">
        <f>VLOOKUP(C3080,時点区分!$A$2:$C$8,3,0)</f>
        <v>03:構想策定時一致率</v>
      </c>
      <c r="E3080" t="s">
        <v>3</v>
      </c>
      <c r="F3080" t="str">
        <f>VLOOKUP(E3080,病床機能区分!$A$2:$C$14,3,0)</f>
        <v>04：慢性期</v>
      </c>
      <c r="G3080" t="s">
        <v>1222</v>
      </c>
      <c r="H3080" t="s">
        <v>1270</v>
      </c>
      <c r="I3080">
        <v>1.4779411764705883</v>
      </c>
      <c r="J3080" s="40"/>
    </row>
    <row r="3081" spans="1:10">
      <c r="A3081" t="s">
        <v>1136</v>
      </c>
      <c r="B3081" t="s">
        <v>855</v>
      </c>
      <c r="C3081" t="s">
        <v>1182</v>
      </c>
      <c r="D3081" t="str">
        <f>VLOOKUP(C3081,時点区分!$A$2:$C$8,3,0)</f>
        <v>03:構想策定時一致率</v>
      </c>
      <c r="E3081" t="s">
        <v>784</v>
      </c>
      <c r="F3081" t="str">
        <f>VLOOKUP(E3081,病床機能区分!$A$2:$C$14,3,0)</f>
        <v>06：合計</v>
      </c>
      <c r="G3081" t="s">
        <v>1224</v>
      </c>
      <c r="H3081" t="s">
        <v>1270</v>
      </c>
      <c r="I3081">
        <v>1.2236180904522613</v>
      </c>
      <c r="J3081" s="40"/>
    </row>
    <row r="3082" spans="1:10">
      <c r="A3082" t="s">
        <v>1136</v>
      </c>
      <c r="B3082" t="s">
        <v>855</v>
      </c>
      <c r="C3082" t="s">
        <v>1183</v>
      </c>
      <c r="D3082" t="str">
        <f>VLOOKUP(C3082,時点区分!$A$2:$C$8,3,0)</f>
        <v>04:R4年度病床機能報告_2022年時点</v>
      </c>
      <c r="E3082" t="s">
        <v>0</v>
      </c>
      <c r="F3082" t="str">
        <f>VLOOKUP(E3082,病床機能区分!$A$2:$C$14,3,0)</f>
        <v>01：高度急性期</v>
      </c>
      <c r="G3082" t="s">
        <v>1226</v>
      </c>
      <c r="H3082" t="s">
        <v>1176</v>
      </c>
      <c r="I3082">
        <v>139</v>
      </c>
      <c r="J3082" s="40">
        <f>I3089</f>
        <v>1.3238095238095238</v>
      </c>
    </row>
    <row r="3083" spans="1:10">
      <c r="A3083" t="s">
        <v>1136</v>
      </c>
      <c r="B3083" t="s">
        <v>855</v>
      </c>
      <c r="C3083" t="s">
        <v>1183</v>
      </c>
      <c r="D3083" t="str">
        <f>VLOOKUP(C3083,時点区分!$A$2:$C$8,3,0)</f>
        <v>04:R4年度病床機能報告_2022年時点</v>
      </c>
      <c r="E3083" t="s">
        <v>1</v>
      </c>
      <c r="F3083" t="str">
        <f>VLOOKUP(E3083,病床機能区分!$A$2:$C$14,3,0)</f>
        <v>02：急性期</v>
      </c>
      <c r="G3083" t="s">
        <v>1228</v>
      </c>
      <c r="H3083" t="s">
        <v>1176</v>
      </c>
      <c r="I3083">
        <v>665</v>
      </c>
      <c r="J3083" s="40">
        <f t="shared" ref="J3083:J3085" si="75">I3090</f>
        <v>1.44880174291939</v>
      </c>
    </row>
    <row r="3084" spans="1:10">
      <c r="A3084" t="s">
        <v>1136</v>
      </c>
      <c r="B3084" t="s">
        <v>855</v>
      </c>
      <c r="C3084" t="s">
        <v>1183</v>
      </c>
      <c r="D3084" t="str">
        <f>VLOOKUP(C3084,時点区分!$A$2:$C$8,3,0)</f>
        <v>04:R4年度病床機能報告_2022年時点</v>
      </c>
      <c r="E3084" t="s">
        <v>2</v>
      </c>
      <c r="F3084" t="str">
        <f>VLOOKUP(E3084,病床機能区分!$A$2:$C$14,3,0)</f>
        <v>03：回復期</v>
      </c>
      <c r="G3084" t="s">
        <v>1230</v>
      </c>
      <c r="H3084" t="s">
        <v>1176</v>
      </c>
      <c r="I3084">
        <v>70</v>
      </c>
      <c r="J3084" s="40">
        <f t="shared" si="75"/>
        <v>0.19553072625698323</v>
      </c>
    </row>
    <row r="3085" spans="1:10">
      <c r="A3085" t="s">
        <v>1136</v>
      </c>
      <c r="B3085" t="s">
        <v>855</v>
      </c>
      <c r="C3085" t="s">
        <v>1183</v>
      </c>
      <c r="D3085" t="str">
        <f>VLOOKUP(C3085,時点区分!$A$2:$C$8,3,0)</f>
        <v>04:R4年度病床機能報告_2022年時点</v>
      </c>
      <c r="E3085" t="s">
        <v>3</v>
      </c>
      <c r="F3085" t="str">
        <f>VLOOKUP(E3085,病床機能区分!$A$2:$C$14,3,0)</f>
        <v>04：慢性期</v>
      </c>
      <c r="G3085" t="s">
        <v>1232</v>
      </c>
      <c r="H3085" t="s">
        <v>1176</v>
      </c>
      <c r="I3085">
        <v>590</v>
      </c>
      <c r="J3085" s="40">
        <f t="shared" si="75"/>
        <v>2.1691176470588234</v>
      </c>
    </row>
    <row r="3086" spans="1:10">
      <c r="A3086" t="s">
        <v>1136</v>
      </c>
      <c r="B3086" t="s">
        <v>855</v>
      </c>
      <c r="C3086" t="s">
        <v>1183</v>
      </c>
      <c r="D3086" t="str">
        <f>VLOOKUP(C3086,時点区分!$A$2:$C$8,3,0)</f>
        <v>04:R4年度病床機能報告_2022年時点</v>
      </c>
      <c r="E3086" t="s">
        <v>771</v>
      </c>
      <c r="F3086" t="str">
        <f>VLOOKUP(E3086,病床機能区分!$A$2:$C$14,3,0)</f>
        <v>09：休棟中（今後再開する予定）</v>
      </c>
      <c r="G3086" t="s">
        <v>1234</v>
      </c>
      <c r="H3086" t="s">
        <v>1176</v>
      </c>
      <c r="I3086">
        <v>0</v>
      </c>
      <c r="J3086" s="40"/>
    </row>
    <row r="3087" spans="1:10">
      <c r="A3087" t="s">
        <v>1136</v>
      </c>
      <c r="B3087" t="s">
        <v>855</v>
      </c>
      <c r="C3087" t="s">
        <v>1183</v>
      </c>
      <c r="D3087" t="str">
        <f>VLOOKUP(C3087,時点区分!$A$2:$C$8,3,0)</f>
        <v>04:R4年度病床機能報告_2022年時点</v>
      </c>
      <c r="E3087" t="s">
        <v>772</v>
      </c>
      <c r="F3087" t="str">
        <f>VLOOKUP(E3087,病床機能区分!$A$2:$C$14,3,0)</f>
        <v>10：休棟中（今後廃止する予定）</v>
      </c>
      <c r="G3087" t="s">
        <v>1236</v>
      </c>
      <c r="H3087" t="s">
        <v>1176</v>
      </c>
      <c r="I3087">
        <v>0</v>
      </c>
      <c r="J3087" s="40"/>
    </row>
    <row r="3088" spans="1:10">
      <c r="A3088" t="s">
        <v>1136</v>
      </c>
      <c r="B3088" t="s">
        <v>855</v>
      </c>
      <c r="C3088" t="s">
        <v>1183</v>
      </c>
      <c r="D3088" t="str">
        <f>VLOOKUP(C3088,時点区分!$A$2:$C$8,3,0)</f>
        <v>04:R4年度病床機能報告_2022年時点</v>
      </c>
      <c r="E3088" t="s">
        <v>784</v>
      </c>
      <c r="F3088" t="str">
        <f>VLOOKUP(E3088,病床機能区分!$A$2:$C$14,3,0)</f>
        <v>06：合計</v>
      </c>
      <c r="G3088" t="s">
        <v>1238</v>
      </c>
      <c r="H3088" t="s">
        <v>1176</v>
      </c>
      <c r="I3088">
        <v>1464</v>
      </c>
      <c r="J3088" s="40">
        <f>I3093</f>
        <v>1.2261306532663316</v>
      </c>
    </row>
    <row r="3089" spans="1:10">
      <c r="A3089" t="s">
        <v>1136</v>
      </c>
      <c r="B3089" t="s">
        <v>855</v>
      </c>
      <c r="C3089" t="s">
        <v>1184</v>
      </c>
      <c r="D3089" t="str">
        <f>VLOOKUP(C3089,時点区分!$A$2:$C$8,3,0)</f>
        <v>05:R4年度現状一致率</v>
      </c>
      <c r="E3089" t="s">
        <v>0</v>
      </c>
      <c r="F3089" t="str">
        <f>VLOOKUP(E3089,病床機能区分!$A$2:$C$14,3,0)</f>
        <v>01：高度急性期</v>
      </c>
      <c r="G3089" t="s">
        <v>1239</v>
      </c>
      <c r="H3089" t="s">
        <v>1270</v>
      </c>
      <c r="I3089">
        <v>1.3238095238095238</v>
      </c>
      <c r="J3089" s="40"/>
    </row>
    <row r="3090" spans="1:10">
      <c r="A3090" t="s">
        <v>1136</v>
      </c>
      <c r="B3090" t="s">
        <v>855</v>
      </c>
      <c r="C3090" t="s">
        <v>1184</v>
      </c>
      <c r="D3090" t="str">
        <f>VLOOKUP(C3090,時点区分!$A$2:$C$8,3,0)</f>
        <v>05:R4年度現状一致率</v>
      </c>
      <c r="E3090" t="s">
        <v>1</v>
      </c>
      <c r="F3090" t="str">
        <f>VLOOKUP(E3090,病床機能区分!$A$2:$C$14,3,0)</f>
        <v>02：急性期</v>
      </c>
      <c r="G3090" t="s">
        <v>1241</v>
      </c>
      <c r="H3090" t="s">
        <v>1270</v>
      </c>
      <c r="I3090">
        <v>1.44880174291939</v>
      </c>
      <c r="J3090" s="40"/>
    </row>
    <row r="3091" spans="1:10">
      <c r="A3091" t="s">
        <v>1136</v>
      </c>
      <c r="B3091" t="s">
        <v>855</v>
      </c>
      <c r="C3091" t="s">
        <v>1184</v>
      </c>
      <c r="D3091" t="str">
        <f>VLOOKUP(C3091,時点区分!$A$2:$C$8,3,0)</f>
        <v>05:R4年度現状一致率</v>
      </c>
      <c r="E3091" t="s">
        <v>2</v>
      </c>
      <c r="F3091" t="str">
        <f>VLOOKUP(E3091,病床機能区分!$A$2:$C$14,3,0)</f>
        <v>03：回復期</v>
      </c>
      <c r="G3091" t="s">
        <v>1243</v>
      </c>
      <c r="H3091" t="s">
        <v>1270</v>
      </c>
      <c r="I3091">
        <v>0.19553072625698323</v>
      </c>
      <c r="J3091" s="40"/>
    </row>
    <row r="3092" spans="1:10">
      <c r="A3092" t="s">
        <v>1136</v>
      </c>
      <c r="B3092" t="s">
        <v>855</v>
      </c>
      <c r="C3092" t="s">
        <v>1184</v>
      </c>
      <c r="D3092" t="str">
        <f>VLOOKUP(C3092,時点区分!$A$2:$C$8,3,0)</f>
        <v>05:R4年度現状一致率</v>
      </c>
      <c r="E3092" t="s">
        <v>3</v>
      </c>
      <c r="F3092" t="str">
        <f>VLOOKUP(E3092,病床機能区分!$A$2:$C$14,3,0)</f>
        <v>04：慢性期</v>
      </c>
      <c r="G3092" t="s">
        <v>1245</v>
      </c>
      <c r="H3092" t="s">
        <v>1270</v>
      </c>
      <c r="I3092">
        <v>2.1691176470588234</v>
      </c>
      <c r="J3092" s="40"/>
    </row>
    <row r="3093" spans="1:10">
      <c r="A3093" t="s">
        <v>1136</v>
      </c>
      <c r="B3093" t="s">
        <v>855</v>
      </c>
      <c r="C3093" t="s">
        <v>1184</v>
      </c>
      <c r="D3093" t="str">
        <f>VLOOKUP(C3093,時点区分!$A$2:$C$8,3,0)</f>
        <v>05:R4年度現状一致率</v>
      </c>
      <c r="E3093" t="s">
        <v>784</v>
      </c>
      <c r="F3093" t="str">
        <f>VLOOKUP(E3093,病床機能区分!$A$2:$C$14,3,0)</f>
        <v>06：合計</v>
      </c>
      <c r="G3093" t="s">
        <v>1247</v>
      </c>
      <c r="H3093" t="s">
        <v>1270</v>
      </c>
      <c r="I3093">
        <v>1.2261306532663316</v>
      </c>
      <c r="J3093" s="40"/>
    </row>
    <row r="3094" spans="1:10">
      <c r="A3094" t="s">
        <v>1136</v>
      </c>
      <c r="B3094" t="s">
        <v>855</v>
      </c>
      <c r="C3094" t="s">
        <v>1185</v>
      </c>
      <c r="D3094" t="str">
        <f>VLOOKUP(C3094,時点区分!$A$2:$C$8,3,0)</f>
        <v>06:R4年度病床機能報告_2025年時点</v>
      </c>
      <c r="E3094" t="s">
        <v>0</v>
      </c>
      <c r="F3094" t="str">
        <f>VLOOKUP(E3094,病床機能区分!$A$2:$C$14,3,0)</f>
        <v>01：高度急性期</v>
      </c>
      <c r="G3094" t="s">
        <v>1249</v>
      </c>
      <c r="H3094" t="s">
        <v>1176</v>
      </c>
      <c r="I3094">
        <v>139</v>
      </c>
      <c r="J3094" s="40">
        <f>I3102</f>
        <v>1.3238095238095238</v>
      </c>
    </row>
    <row r="3095" spans="1:10">
      <c r="A3095" t="s">
        <v>1136</v>
      </c>
      <c r="B3095" t="s">
        <v>855</v>
      </c>
      <c r="C3095" t="s">
        <v>1185</v>
      </c>
      <c r="D3095" t="str">
        <f>VLOOKUP(C3095,時点区分!$A$2:$C$8,3,0)</f>
        <v>06:R4年度病床機能報告_2025年時点</v>
      </c>
      <c r="E3095" t="s">
        <v>1</v>
      </c>
      <c r="F3095" t="str">
        <f>VLOOKUP(E3095,病床機能区分!$A$2:$C$14,3,0)</f>
        <v>02：急性期</v>
      </c>
      <c r="G3095" t="s">
        <v>1251</v>
      </c>
      <c r="H3095" t="s">
        <v>1176</v>
      </c>
      <c r="I3095">
        <v>623</v>
      </c>
      <c r="J3095" s="40">
        <f>I3103</f>
        <v>1.3572984749455337</v>
      </c>
    </row>
    <row r="3096" spans="1:10">
      <c r="A3096" t="s">
        <v>1136</v>
      </c>
      <c r="B3096" t="s">
        <v>855</v>
      </c>
      <c r="C3096" t="s">
        <v>1185</v>
      </c>
      <c r="D3096" t="str">
        <f>VLOOKUP(C3096,時点区分!$A$2:$C$8,3,0)</f>
        <v>06:R4年度病床機能報告_2025年時点</v>
      </c>
      <c r="E3096" t="s">
        <v>2</v>
      </c>
      <c r="F3096" t="str">
        <f>VLOOKUP(E3096,病床機能区分!$A$2:$C$14,3,0)</f>
        <v>03：回復期</v>
      </c>
      <c r="G3096" t="s">
        <v>1253</v>
      </c>
      <c r="H3096" t="s">
        <v>1176</v>
      </c>
      <c r="I3096">
        <v>70</v>
      </c>
      <c r="J3096" s="40">
        <f>I3104</f>
        <v>0.19553072625698323</v>
      </c>
    </row>
    <row r="3097" spans="1:10">
      <c r="A3097" t="s">
        <v>1136</v>
      </c>
      <c r="B3097" t="s">
        <v>855</v>
      </c>
      <c r="C3097" t="s">
        <v>1185</v>
      </c>
      <c r="D3097" t="str">
        <f>VLOOKUP(C3097,時点区分!$A$2:$C$8,3,0)</f>
        <v>06:R4年度病床機能報告_2025年時点</v>
      </c>
      <c r="E3097" t="s">
        <v>3</v>
      </c>
      <c r="F3097" t="str">
        <f>VLOOKUP(E3097,病床機能区分!$A$2:$C$14,3,0)</f>
        <v>04：慢性期</v>
      </c>
      <c r="G3097" t="s">
        <v>1255</v>
      </c>
      <c r="H3097" t="s">
        <v>1176</v>
      </c>
      <c r="I3097">
        <v>446</v>
      </c>
      <c r="J3097" s="40">
        <f>I3105</f>
        <v>1.6397058823529411</v>
      </c>
    </row>
    <row r="3098" spans="1:10">
      <c r="A3098" t="s">
        <v>1136</v>
      </c>
      <c r="B3098" t="s">
        <v>855</v>
      </c>
      <c r="C3098" t="s">
        <v>1185</v>
      </c>
      <c r="D3098" t="str">
        <f>VLOOKUP(C3098,時点区分!$A$2:$C$8,3,0)</f>
        <v>06:R4年度病床機能報告_2025年時点</v>
      </c>
      <c r="E3098" t="s">
        <v>779</v>
      </c>
      <c r="F3098" t="str">
        <f>VLOOKUP(E3098,病床機能区分!$A$2:$C$14,3,0)</f>
        <v>11：介護保険施設等へ移行予定</v>
      </c>
      <c r="G3098" t="s">
        <v>1257</v>
      </c>
      <c r="H3098" t="s">
        <v>1176</v>
      </c>
      <c r="I3098">
        <v>144</v>
      </c>
      <c r="J3098" s="40"/>
    </row>
    <row r="3099" spans="1:10">
      <c r="A3099" t="s">
        <v>1136</v>
      </c>
      <c r="B3099" t="s">
        <v>855</v>
      </c>
      <c r="C3099" t="s">
        <v>1185</v>
      </c>
      <c r="D3099" t="str">
        <f>VLOOKUP(C3099,時点区分!$A$2:$C$8,3,0)</f>
        <v>06:R4年度病床機能報告_2025年時点</v>
      </c>
      <c r="E3099" t="s">
        <v>780</v>
      </c>
      <c r="F3099" t="str">
        <f>VLOOKUP(E3099,病床機能区分!$A$2:$C$14,3,0)</f>
        <v>12：休棟予定</v>
      </c>
      <c r="G3099" t="s">
        <v>1259</v>
      </c>
      <c r="H3099" t="s">
        <v>1176</v>
      </c>
      <c r="I3099">
        <v>0</v>
      </c>
      <c r="J3099" s="40"/>
    </row>
    <row r="3100" spans="1:10">
      <c r="A3100" t="s">
        <v>1136</v>
      </c>
      <c r="B3100" t="s">
        <v>855</v>
      </c>
      <c r="C3100" t="s">
        <v>1185</v>
      </c>
      <c r="D3100" t="str">
        <f>VLOOKUP(C3100,時点区分!$A$2:$C$8,3,0)</f>
        <v>06:R4年度病床機能報告_2025年時点</v>
      </c>
      <c r="E3100" t="s">
        <v>781</v>
      </c>
      <c r="F3100" t="str">
        <f>VLOOKUP(E3100,病床機能区分!$A$2:$C$14,3,0)</f>
        <v>13：廃止予定</v>
      </c>
      <c r="G3100" t="s">
        <v>1261</v>
      </c>
      <c r="H3100" t="s">
        <v>1176</v>
      </c>
      <c r="I3100">
        <v>42</v>
      </c>
      <c r="J3100" s="40"/>
    </row>
    <row r="3101" spans="1:10">
      <c r="A3101" t="s">
        <v>1136</v>
      </c>
      <c r="B3101" t="s">
        <v>855</v>
      </c>
      <c r="C3101" t="s">
        <v>1185</v>
      </c>
      <c r="D3101" t="str">
        <f>VLOOKUP(C3101,時点区分!$A$2:$C$8,3,0)</f>
        <v>06:R4年度病床機能報告_2025年時点</v>
      </c>
      <c r="E3101" t="s">
        <v>784</v>
      </c>
      <c r="F3101" t="str">
        <f>VLOOKUP(E3101,病床機能区分!$A$2:$C$14,3,0)</f>
        <v>06：合計</v>
      </c>
      <c r="G3101" t="s">
        <v>1263</v>
      </c>
      <c r="H3101" t="s">
        <v>1176</v>
      </c>
      <c r="I3101">
        <v>1464</v>
      </c>
      <c r="J3101" s="40">
        <f>I3106</f>
        <v>1.2261306532663316</v>
      </c>
    </row>
    <row r="3102" spans="1:10">
      <c r="A3102" t="s">
        <v>1136</v>
      </c>
      <c r="B3102" t="s">
        <v>855</v>
      </c>
      <c r="C3102" t="s">
        <v>1278</v>
      </c>
      <c r="D3102" t="str">
        <f>VLOOKUP(C3102,時点区分!$A$2:$C$8,3,0)</f>
        <v>07:R4年度将来一致率</v>
      </c>
      <c r="E3102" t="s">
        <v>0</v>
      </c>
      <c r="F3102" t="str">
        <f>VLOOKUP(E3102,病床機能区分!$A$2:$C$14,3,0)</f>
        <v>01：高度急性期</v>
      </c>
      <c r="G3102" t="s">
        <v>1281</v>
      </c>
      <c r="H3102" t="s">
        <v>1270</v>
      </c>
      <c r="I3102">
        <v>1.3238095238095238</v>
      </c>
      <c r="J3102" s="40"/>
    </row>
    <row r="3103" spans="1:10">
      <c r="A3103" t="s">
        <v>1136</v>
      </c>
      <c r="B3103" t="s">
        <v>855</v>
      </c>
      <c r="C3103" t="s">
        <v>1278</v>
      </c>
      <c r="D3103" t="str">
        <f>VLOOKUP(C3103,時点区分!$A$2:$C$8,3,0)</f>
        <v>07:R4年度将来一致率</v>
      </c>
      <c r="E3103" t="s">
        <v>1</v>
      </c>
      <c r="F3103" t="str">
        <f>VLOOKUP(E3103,病床機能区分!$A$2:$C$14,3,0)</f>
        <v>02：急性期</v>
      </c>
      <c r="G3103" t="s">
        <v>1283</v>
      </c>
      <c r="H3103" t="s">
        <v>1270</v>
      </c>
      <c r="I3103">
        <v>1.3572984749455337</v>
      </c>
      <c r="J3103" s="40"/>
    </row>
    <row r="3104" spans="1:10">
      <c r="A3104" t="s">
        <v>1136</v>
      </c>
      <c r="B3104" t="s">
        <v>855</v>
      </c>
      <c r="C3104" t="s">
        <v>1278</v>
      </c>
      <c r="D3104" t="str">
        <f>VLOOKUP(C3104,時点区分!$A$2:$C$8,3,0)</f>
        <v>07:R4年度将来一致率</v>
      </c>
      <c r="E3104" t="s">
        <v>2</v>
      </c>
      <c r="F3104" t="str">
        <f>VLOOKUP(E3104,病床機能区分!$A$2:$C$14,3,0)</f>
        <v>03：回復期</v>
      </c>
      <c r="G3104" t="s">
        <v>1285</v>
      </c>
      <c r="H3104" t="s">
        <v>1270</v>
      </c>
      <c r="I3104">
        <v>0.19553072625698323</v>
      </c>
      <c r="J3104" s="40"/>
    </row>
    <row r="3105" spans="1:10">
      <c r="A3105" t="s">
        <v>1136</v>
      </c>
      <c r="B3105" t="s">
        <v>855</v>
      </c>
      <c r="C3105" t="s">
        <v>1278</v>
      </c>
      <c r="D3105" t="str">
        <f>VLOOKUP(C3105,時点区分!$A$2:$C$8,3,0)</f>
        <v>07:R4年度将来一致率</v>
      </c>
      <c r="E3105" t="s">
        <v>3</v>
      </c>
      <c r="F3105" t="str">
        <f>VLOOKUP(E3105,病床機能区分!$A$2:$C$14,3,0)</f>
        <v>04：慢性期</v>
      </c>
      <c r="G3105" t="s">
        <v>1287</v>
      </c>
      <c r="H3105" t="s">
        <v>1270</v>
      </c>
      <c r="I3105">
        <v>1.6397058823529411</v>
      </c>
      <c r="J3105" s="40"/>
    </row>
    <row r="3106" spans="1:10" ht="14" thickBot="1">
      <c r="A3106" t="s">
        <v>1136</v>
      </c>
      <c r="B3106" t="s">
        <v>855</v>
      </c>
      <c r="C3106" t="s">
        <v>1278</v>
      </c>
      <c r="D3106" t="str">
        <f>VLOOKUP(C3106,時点区分!$A$2:$C$8,3,0)</f>
        <v>07:R4年度将来一致率</v>
      </c>
      <c r="E3106" t="s">
        <v>784</v>
      </c>
      <c r="F3106" t="str">
        <f>VLOOKUP(E3106,病床機能区分!$A$2:$C$14,3,0)</f>
        <v>06：合計</v>
      </c>
      <c r="G3106" t="s">
        <v>1289</v>
      </c>
      <c r="H3106" t="s">
        <v>1270</v>
      </c>
      <c r="I3106">
        <v>1.2261306532663316</v>
      </c>
      <c r="J3106" s="41"/>
    </row>
    <row r="3107" spans="1:10">
      <c r="A3107" t="s">
        <v>1136</v>
      </c>
      <c r="B3107" t="s">
        <v>856</v>
      </c>
      <c r="C3107" t="s">
        <v>1181</v>
      </c>
      <c r="D3107" t="str">
        <f>VLOOKUP(C3107,時点区分!$A$2:$C$8,3,0)</f>
        <v>01:現状ー構想策定時</v>
      </c>
      <c r="E3107" t="s">
        <v>0</v>
      </c>
      <c r="F3107" t="str">
        <f>VLOOKUP(E3107,病床機能区分!$A$2:$C$14,3,0)</f>
        <v>01：高度急性期</v>
      </c>
      <c r="G3107" t="s">
        <v>1186</v>
      </c>
      <c r="H3107" t="s">
        <v>1176</v>
      </c>
      <c r="I3107">
        <v>680</v>
      </c>
      <c r="J3107" s="39">
        <f>I3122</f>
        <v>1.5560640732265447</v>
      </c>
    </row>
    <row r="3108" spans="1:10">
      <c r="A3108" t="s">
        <v>1136</v>
      </c>
      <c r="B3108" t="s">
        <v>856</v>
      </c>
      <c r="C3108" t="s">
        <v>1181</v>
      </c>
      <c r="D3108" t="str">
        <f>VLOOKUP(C3108,時点区分!$A$2:$C$8,3,0)</f>
        <v>01:現状ー構想策定時</v>
      </c>
      <c r="E3108" t="s">
        <v>1</v>
      </c>
      <c r="F3108" t="str">
        <f>VLOOKUP(E3108,病床機能区分!$A$2:$C$14,3,0)</f>
        <v>02：急性期</v>
      </c>
      <c r="G3108" t="s">
        <v>1188</v>
      </c>
      <c r="H3108" t="s">
        <v>1176</v>
      </c>
      <c r="I3108">
        <v>2156</v>
      </c>
      <c r="J3108" s="40">
        <f>I3123</f>
        <v>1.4797529169526424</v>
      </c>
    </row>
    <row r="3109" spans="1:10">
      <c r="A3109" t="s">
        <v>1136</v>
      </c>
      <c r="B3109" t="s">
        <v>856</v>
      </c>
      <c r="C3109" t="s">
        <v>1181</v>
      </c>
      <c r="D3109" t="str">
        <f>VLOOKUP(C3109,時点区分!$A$2:$C$8,3,0)</f>
        <v>01:現状ー構想策定時</v>
      </c>
      <c r="E3109" t="s">
        <v>2</v>
      </c>
      <c r="F3109" t="str">
        <f>VLOOKUP(E3109,病床機能区分!$A$2:$C$14,3,0)</f>
        <v>03：回復期</v>
      </c>
      <c r="G3109" t="s">
        <v>1190</v>
      </c>
      <c r="H3109" t="s">
        <v>1176</v>
      </c>
      <c r="I3109">
        <v>342</v>
      </c>
      <c r="J3109" s="40">
        <f>I3124</f>
        <v>0.25091709464416728</v>
      </c>
    </row>
    <row r="3110" spans="1:10">
      <c r="A3110" t="s">
        <v>1136</v>
      </c>
      <c r="B3110" t="s">
        <v>856</v>
      </c>
      <c r="C3110" t="s">
        <v>1181</v>
      </c>
      <c r="D3110" t="str">
        <f>VLOOKUP(C3110,時点区分!$A$2:$C$8,3,0)</f>
        <v>01:現状ー構想策定時</v>
      </c>
      <c r="E3110" t="s">
        <v>3</v>
      </c>
      <c r="F3110" t="str">
        <f>VLOOKUP(E3110,病床機能区分!$A$2:$C$14,3,0)</f>
        <v>04：慢性期</v>
      </c>
      <c r="G3110" t="s">
        <v>1192</v>
      </c>
      <c r="H3110" t="s">
        <v>1176</v>
      </c>
      <c r="I3110">
        <v>1642</v>
      </c>
      <c r="J3110" s="40">
        <f>I3125</f>
        <v>1.4070265638389032</v>
      </c>
    </row>
    <row r="3111" spans="1:10">
      <c r="A3111" t="s">
        <v>1136</v>
      </c>
      <c r="B3111" t="s">
        <v>856</v>
      </c>
      <c r="C3111" t="s">
        <v>1181</v>
      </c>
      <c r="D3111" t="str">
        <f>VLOOKUP(C3111,時点区分!$A$2:$C$8,3,0)</f>
        <v>01:現状ー構想策定時</v>
      </c>
      <c r="E3111" t="s">
        <v>783</v>
      </c>
      <c r="F3111" t="str">
        <f>VLOOKUP(E3111,病床機能区分!$A$2:$C$14,3,0)</f>
        <v>05：未報告</v>
      </c>
      <c r="G3111" t="s">
        <v>1194</v>
      </c>
      <c r="H3111" t="s">
        <v>1176</v>
      </c>
      <c r="I3111">
        <v>109</v>
      </c>
      <c r="J3111" s="40"/>
    </row>
    <row r="3112" spans="1:10">
      <c r="A3112" t="s">
        <v>1136</v>
      </c>
      <c r="B3112" t="s">
        <v>856</v>
      </c>
      <c r="C3112" t="s">
        <v>1181</v>
      </c>
      <c r="D3112" t="str">
        <f>VLOOKUP(C3112,時点区分!$A$2:$C$8,3,0)</f>
        <v>01:現状ー構想策定時</v>
      </c>
      <c r="E3112" t="s">
        <v>784</v>
      </c>
      <c r="F3112" t="str">
        <f>VLOOKUP(E3112,病床機能区分!$A$2:$C$14,3,0)</f>
        <v>06：合計</v>
      </c>
      <c r="G3112" t="s">
        <v>1196</v>
      </c>
      <c r="H3112" t="s">
        <v>1176</v>
      </c>
      <c r="I3112">
        <v>4929</v>
      </c>
      <c r="J3112" s="40">
        <f>I3126</f>
        <v>1.1141500904159132</v>
      </c>
    </row>
    <row r="3113" spans="1:10">
      <c r="A3113" t="s">
        <v>1136</v>
      </c>
      <c r="B3113" t="s">
        <v>856</v>
      </c>
      <c r="C3113" t="s">
        <v>1181</v>
      </c>
      <c r="D3113" t="str">
        <f>VLOOKUP(C3113,時点区分!$A$2:$C$8,3,0)</f>
        <v>01:現状ー構想策定時</v>
      </c>
      <c r="E3113" t="s">
        <v>785</v>
      </c>
      <c r="F3113" t="str">
        <f>VLOOKUP(E3113,病床機能区分!$A$2:$C$14,3,0)</f>
        <v>07：在宅医療等</v>
      </c>
      <c r="G3113" t="s">
        <v>1198</v>
      </c>
      <c r="H3113" t="s">
        <v>1176</v>
      </c>
      <c r="I3113">
        <v>2985</v>
      </c>
      <c r="J3113" s="40"/>
    </row>
    <row r="3114" spans="1:10">
      <c r="A3114" t="s">
        <v>1136</v>
      </c>
      <c r="B3114" t="s">
        <v>856</v>
      </c>
      <c r="C3114" t="s">
        <v>1181</v>
      </c>
      <c r="D3114" t="str">
        <f>VLOOKUP(C3114,時点区分!$A$2:$C$8,3,0)</f>
        <v>01:現状ー構想策定時</v>
      </c>
      <c r="E3114" t="s">
        <v>786</v>
      </c>
      <c r="F3114" t="str">
        <f>VLOOKUP(E3114,病床機能区分!$A$2:$C$14,3,0)</f>
        <v>08：うち訪問診療分</v>
      </c>
      <c r="G3114" t="s">
        <v>1200</v>
      </c>
      <c r="H3114" t="s">
        <v>1176</v>
      </c>
      <c r="I3114">
        <v>1225</v>
      </c>
      <c r="J3114" s="40"/>
    </row>
    <row r="3115" spans="1:10">
      <c r="A3115" t="s">
        <v>1136</v>
      </c>
      <c r="B3115" t="s">
        <v>856</v>
      </c>
      <c r="C3115" t="s">
        <v>1129</v>
      </c>
      <c r="D3115" t="str">
        <f>VLOOKUP(C3115,時点区分!$A$2:$C$8,3,0)</f>
        <v>02:将来</v>
      </c>
      <c r="E3115" t="s">
        <v>0</v>
      </c>
      <c r="F3115" t="str">
        <f>VLOOKUP(E3115,病床機能区分!$A$2:$C$14,3,0)</f>
        <v>01：高度急性期</v>
      </c>
      <c r="G3115" t="s">
        <v>1202</v>
      </c>
      <c r="H3115" t="s">
        <v>1176</v>
      </c>
      <c r="I3115">
        <v>437</v>
      </c>
      <c r="J3115" s="40">
        <f>I3122</f>
        <v>1.5560640732265447</v>
      </c>
    </row>
    <row r="3116" spans="1:10">
      <c r="A3116" t="s">
        <v>1136</v>
      </c>
      <c r="B3116" t="s">
        <v>856</v>
      </c>
      <c r="C3116" t="s">
        <v>1129</v>
      </c>
      <c r="D3116" t="str">
        <f>VLOOKUP(C3116,時点区分!$A$2:$C$8,3,0)</f>
        <v>02:将来</v>
      </c>
      <c r="E3116" t="s">
        <v>1</v>
      </c>
      <c r="F3116" t="str">
        <f>VLOOKUP(E3116,病床機能区分!$A$2:$C$14,3,0)</f>
        <v>02：急性期</v>
      </c>
      <c r="G3116" t="s">
        <v>1204</v>
      </c>
      <c r="H3116" t="s">
        <v>1176</v>
      </c>
      <c r="I3116">
        <v>1457</v>
      </c>
      <c r="J3116" s="40">
        <f>I3123</f>
        <v>1.4797529169526424</v>
      </c>
    </row>
    <row r="3117" spans="1:10">
      <c r="A3117" t="s">
        <v>1136</v>
      </c>
      <c r="B3117" t="s">
        <v>856</v>
      </c>
      <c r="C3117" t="s">
        <v>1129</v>
      </c>
      <c r="D3117" t="str">
        <f>VLOOKUP(C3117,時点区分!$A$2:$C$8,3,0)</f>
        <v>02:将来</v>
      </c>
      <c r="E3117" t="s">
        <v>2</v>
      </c>
      <c r="F3117" t="str">
        <f>VLOOKUP(E3117,病床機能区分!$A$2:$C$14,3,0)</f>
        <v>03：回復期</v>
      </c>
      <c r="G3117" t="s">
        <v>1206</v>
      </c>
      <c r="H3117" t="s">
        <v>1176</v>
      </c>
      <c r="I3117">
        <v>1363</v>
      </c>
      <c r="J3117" s="40">
        <f>I3124</f>
        <v>0.25091709464416728</v>
      </c>
    </row>
    <row r="3118" spans="1:10">
      <c r="A3118" t="s">
        <v>1136</v>
      </c>
      <c r="B3118" t="s">
        <v>856</v>
      </c>
      <c r="C3118" t="s">
        <v>1129</v>
      </c>
      <c r="D3118" t="str">
        <f>VLOOKUP(C3118,時点区分!$A$2:$C$8,3,0)</f>
        <v>02:将来</v>
      </c>
      <c r="E3118" t="s">
        <v>3</v>
      </c>
      <c r="F3118" t="str">
        <f>VLOOKUP(E3118,病床機能区分!$A$2:$C$14,3,0)</f>
        <v>04：慢性期</v>
      </c>
      <c r="G3118" t="s">
        <v>1208</v>
      </c>
      <c r="H3118" t="s">
        <v>1176</v>
      </c>
      <c r="I3118">
        <v>1167</v>
      </c>
      <c r="J3118" s="40">
        <f>I3125</f>
        <v>1.4070265638389032</v>
      </c>
    </row>
    <row r="3119" spans="1:10">
      <c r="A3119" t="s">
        <v>1136</v>
      </c>
      <c r="B3119" t="s">
        <v>856</v>
      </c>
      <c r="C3119" t="s">
        <v>1129</v>
      </c>
      <c r="D3119" t="str">
        <f>VLOOKUP(C3119,時点区分!$A$2:$C$8,3,0)</f>
        <v>02:将来</v>
      </c>
      <c r="E3119" t="s">
        <v>784</v>
      </c>
      <c r="F3119" t="str">
        <f>VLOOKUP(E3119,病床機能区分!$A$2:$C$14,3,0)</f>
        <v>06：合計</v>
      </c>
      <c r="G3119" t="s">
        <v>1210</v>
      </c>
      <c r="H3119" t="s">
        <v>1176</v>
      </c>
      <c r="I3119">
        <v>4424</v>
      </c>
      <c r="J3119" s="40">
        <f>I3126</f>
        <v>1.1141500904159132</v>
      </c>
    </row>
    <row r="3120" spans="1:10">
      <c r="A3120" t="s">
        <v>1136</v>
      </c>
      <c r="B3120" t="s">
        <v>856</v>
      </c>
      <c r="C3120" t="s">
        <v>1129</v>
      </c>
      <c r="D3120" t="str">
        <f>VLOOKUP(C3120,時点区分!$A$2:$C$8,3,0)</f>
        <v>02:将来</v>
      </c>
      <c r="E3120" t="s">
        <v>785</v>
      </c>
      <c r="F3120" t="str">
        <f>VLOOKUP(E3120,病床機能区分!$A$2:$C$14,3,0)</f>
        <v>07：在宅医療等</v>
      </c>
      <c r="G3120" t="s">
        <v>1212</v>
      </c>
      <c r="H3120" t="s">
        <v>1176</v>
      </c>
      <c r="I3120">
        <v>-5012</v>
      </c>
      <c r="J3120" s="40"/>
    </row>
    <row r="3121" spans="1:10">
      <c r="A3121" t="s">
        <v>1136</v>
      </c>
      <c r="B3121" t="s">
        <v>856</v>
      </c>
      <c r="C3121" t="s">
        <v>1129</v>
      </c>
      <c r="D3121" t="str">
        <f>VLOOKUP(C3121,時点区分!$A$2:$C$8,3,0)</f>
        <v>02:将来</v>
      </c>
      <c r="E3121" t="s">
        <v>786</v>
      </c>
      <c r="F3121" t="str">
        <f>VLOOKUP(E3121,病床機能区分!$A$2:$C$14,3,0)</f>
        <v>08：うち訪問診療分</v>
      </c>
      <c r="G3121" t="s">
        <v>1214</v>
      </c>
      <c r="H3121" t="s">
        <v>1176</v>
      </c>
      <c r="I3121">
        <v>-1862</v>
      </c>
      <c r="J3121" s="40"/>
    </row>
    <row r="3122" spans="1:10">
      <c r="A3122" t="s">
        <v>1136</v>
      </c>
      <c r="B3122" t="s">
        <v>856</v>
      </c>
      <c r="C3122" t="s">
        <v>1182</v>
      </c>
      <c r="D3122" t="str">
        <f>VLOOKUP(C3122,時点区分!$A$2:$C$8,3,0)</f>
        <v>03:構想策定時一致率</v>
      </c>
      <c r="E3122" t="s">
        <v>0</v>
      </c>
      <c r="F3122" t="str">
        <f>VLOOKUP(E3122,病床機能区分!$A$2:$C$14,3,0)</f>
        <v>01：高度急性期</v>
      </c>
      <c r="G3122" t="s">
        <v>1216</v>
      </c>
      <c r="H3122" t="s">
        <v>1270</v>
      </c>
      <c r="I3122">
        <v>1.5560640732265447</v>
      </c>
      <c r="J3122" s="40"/>
    </row>
    <row r="3123" spans="1:10">
      <c r="A3123" t="s">
        <v>1136</v>
      </c>
      <c r="B3123" t="s">
        <v>856</v>
      </c>
      <c r="C3123" t="s">
        <v>1182</v>
      </c>
      <c r="D3123" t="str">
        <f>VLOOKUP(C3123,時点区分!$A$2:$C$8,3,0)</f>
        <v>03:構想策定時一致率</v>
      </c>
      <c r="E3123" t="s">
        <v>1</v>
      </c>
      <c r="F3123" t="str">
        <f>VLOOKUP(E3123,病床機能区分!$A$2:$C$14,3,0)</f>
        <v>02：急性期</v>
      </c>
      <c r="G3123" t="s">
        <v>1218</v>
      </c>
      <c r="H3123" t="s">
        <v>1270</v>
      </c>
      <c r="I3123">
        <v>1.4797529169526424</v>
      </c>
      <c r="J3123" s="40"/>
    </row>
    <row r="3124" spans="1:10">
      <c r="A3124" t="s">
        <v>1136</v>
      </c>
      <c r="B3124" t="s">
        <v>856</v>
      </c>
      <c r="C3124" t="s">
        <v>1182</v>
      </c>
      <c r="D3124" t="str">
        <f>VLOOKUP(C3124,時点区分!$A$2:$C$8,3,0)</f>
        <v>03:構想策定時一致率</v>
      </c>
      <c r="E3124" t="s">
        <v>2</v>
      </c>
      <c r="F3124" t="str">
        <f>VLOOKUP(E3124,病床機能区分!$A$2:$C$14,3,0)</f>
        <v>03：回復期</v>
      </c>
      <c r="G3124" t="s">
        <v>1220</v>
      </c>
      <c r="H3124" t="s">
        <v>1270</v>
      </c>
      <c r="I3124">
        <v>0.25091709464416728</v>
      </c>
      <c r="J3124" s="40"/>
    </row>
    <row r="3125" spans="1:10">
      <c r="A3125" t="s">
        <v>1136</v>
      </c>
      <c r="B3125" t="s">
        <v>856</v>
      </c>
      <c r="C3125" t="s">
        <v>1182</v>
      </c>
      <c r="D3125" t="str">
        <f>VLOOKUP(C3125,時点区分!$A$2:$C$8,3,0)</f>
        <v>03:構想策定時一致率</v>
      </c>
      <c r="E3125" t="s">
        <v>3</v>
      </c>
      <c r="F3125" t="str">
        <f>VLOOKUP(E3125,病床機能区分!$A$2:$C$14,3,0)</f>
        <v>04：慢性期</v>
      </c>
      <c r="G3125" t="s">
        <v>1222</v>
      </c>
      <c r="H3125" t="s">
        <v>1270</v>
      </c>
      <c r="I3125">
        <v>1.4070265638389032</v>
      </c>
      <c r="J3125" s="40"/>
    </row>
    <row r="3126" spans="1:10">
      <c r="A3126" t="s">
        <v>1136</v>
      </c>
      <c r="B3126" t="s">
        <v>856</v>
      </c>
      <c r="C3126" t="s">
        <v>1182</v>
      </c>
      <c r="D3126" t="str">
        <f>VLOOKUP(C3126,時点区分!$A$2:$C$8,3,0)</f>
        <v>03:構想策定時一致率</v>
      </c>
      <c r="E3126" t="s">
        <v>784</v>
      </c>
      <c r="F3126" t="str">
        <f>VLOOKUP(E3126,病床機能区分!$A$2:$C$14,3,0)</f>
        <v>06：合計</v>
      </c>
      <c r="G3126" t="s">
        <v>1224</v>
      </c>
      <c r="H3126" t="s">
        <v>1270</v>
      </c>
      <c r="I3126">
        <v>1.1141500904159132</v>
      </c>
      <c r="J3126" s="40"/>
    </row>
    <row r="3127" spans="1:10">
      <c r="A3127" t="s">
        <v>1136</v>
      </c>
      <c r="B3127" t="s">
        <v>856</v>
      </c>
      <c r="C3127" t="s">
        <v>1183</v>
      </c>
      <c r="D3127" t="str">
        <f>VLOOKUP(C3127,時点区分!$A$2:$C$8,3,0)</f>
        <v>04:R4年度病床機能報告_2022年時点</v>
      </c>
      <c r="E3127" t="s">
        <v>0</v>
      </c>
      <c r="F3127" t="str">
        <f>VLOOKUP(E3127,病床機能区分!$A$2:$C$14,3,0)</f>
        <v>01：高度急性期</v>
      </c>
      <c r="G3127" t="s">
        <v>1226</v>
      </c>
      <c r="H3127" t="s">
        <v>1176</v>
      </c>
      <c r="I3127">
        <v>501</v>
      </c>
      <c r="J3127" s="40">
        <f>I3134</f>
        <v>1.1464530892448512</v>
      </c>
    </row>
    <row r="3128" spans="1:10">
      <c r="A3128" t="s">
        <v>1136</v>
      </c>
      <c r="B3128" t="s">
        <v>856</v>
      </c>
      <c r="C3128" t="s">
        <v>1183</v>
      </c>
      <c r="D3128" t="str">
        <f>VLOOKUP(C3128,時点区分!$A$2:$C$8,3,0)</f>
        <v>04:R4年度病床機能報告_2022年時点</v>
      </c>
      <c r="E3128" t="s">
        <v>1</v>
      </c>
      <c r="F3128" t="str">
        <f>VLOOKUP(E3128,病床機能区分!$A$2:$C$14,3,0)</f>
        <v>02：急性期</v>
      </c>
      <c r="G3128" t="s">
        <v>1228</v>
      </c>
      <c r="H3128" t="s">
        <v>1176</v>
      </c>
      <c r="I3128">
        <v>1844</v>
      </c>
      <c r="J3128" s="40">
        <f t="shared" ref="J3128:J3130" si="76">I3135</f>
        <v>1.2656142759094029</v>
      </c>
    </row>
    <row r="3129" spans="1:10">
      <c r="A3129" t="s">
        <v>1136</v>
      </c>
      <c r="B3129" t="s">
        <v>856</v>
      </c>
      <c r="C3129" t="s">
        <v>1183</v>
      </c>
      <c r="D3129" t="str">
        <f>VLOOKUP(C3129,時点区分!$A$2:$C$8,3,0)</f>
        <v>04:R4年度病床機能報告_2022年時点</v>
      </c>
      <c r="E3129" t="s">
        <v>2</v>
      </c>
      <c r="F3129" t="str">
        <f>VLOOKUP(E3129,病床機能区分!$A$2:$C$14,3,0)</f>
        <v>03：回復期</v>
      </c>
      <c r="G3129" t="s">
        <v>1230</v>
      </c>
      <c r="H3129" t="s">
        <v>1176</v>
      </c>
      <c r="I3129">
        <v>745</v>
      </c>
      <c r="J3129" s="40">
        <f t="shared" si="76"/>
        <v>0.54658840792369767</v>
      </c>
    </row>
    <row r="3130" spans="1:10">
      <c r="A3130" t="s">
        <v>1136</v>
      </c>
      <c r="B3130" t="s">
        <v>856</v>
      </c>
      <c r="C3130" t="s">
        <v>1183</v>
      </c>
      <c r="D3130" t="str">
        <f>VLOOKUP(C3130,時点区分!$A$2:$C$8,3,0)</f>
        <v>04:R4年度病床機能報告_2022年時点</v>
      </c>
      <c r="E3130" t="s">
        <v>3</v>
      </c>
      <c r="F3130" t="str">
        <f>VLOOKUP(E3130,病床機能区分!$A$2:$C$14,3,0)</f>
        <v>04：慢性期</v>
      </c>
      <c r="G3130" t="s">
        <v>1232</v>
      </c>
      <c r="H3130" t="s">
        <v>1176</v>
      </c>
      <c r="I3130">
        <v>1284</v>
      </c>
      <c r="J3130" s="40">
        <f t="shared" si="76"/>
        <v>1.1002570694087404</v>
      </c>
    </row>
    <row r="3131" spans="1:10">
      <c r="A3131" t="s">
        <v>1136</v>
      </c>
      <c r="B3131" t="s">
        <v>856</v>
      </c>
      <c r="C3131" t="s">
        <v>1183</v>
      </c>
      <c r="D3131" t="str">
        <f>VLOOKUP(C3131,時点区分!$A$2:$C$8,3,0)</f>
        <v>04:R4年度病床機能報告_2022年時点</v>
      </c>
      <c r="E3131" t="s">
        <v>771</v>
      </c>
      <c r="F3131" t="str">
        <f>VLOOKUP(E3131,病床機能区分!$A$2:$C$14,3,0)</f>
        <v>09：休棟中（今後再開する予定）</v>
      </c>
      <c r="G3131" t="s">
        <v>1234</v>
      </c>
      <c r="H3131" t="s">
        <v>1176</v>
      </c>
      <c r="I3131">
        <v>97</v>
      </c>
      <c r="J3131" s="40"/>
    </row>
    <row r="3132" spans="1:10">
      <c r="A3132" t="s">
        <v>1136</v>
      </c>
      <c r="B3132" t="s">
        <v>856</v>
      </c>
      <c r="C3132" t="s">
        <v>1183</v>
      </c>
      <c r="D3132" t="str">
        <f>VLOOKUP(C3132,時点区分!$A$2:$C$8,3,0)</f>
        <v>04:R4年度病床機能報告_2022年時点</v>
      </c>
      <c r="E3132" t="s">
        <v>772</v>
      </c>
      <c r="F3132" t="str">
        <f>VLOOKUP(E3132,病床機能区分!$A$2:$C$14,3,0)</f>
        <v>10：休棟中（今後廃止する予定）</v>
      </c>
      <c r="G3132" t="s">
        <v>1236</v>
      </c>
      <c r="H3132" t="s">
        <v>1176</v>
      </c>
      <c r="I3132">
        <v>0</v>
      </c>
      <c r="J3132" s="40"/>
    </row>
    <row r="3133" spans="1:10">
      <c r="A3133" t="s">
        <v>1136</v>
      </c>
      <c r="B3133" t="s">
        <v>856</v>
      </c>
      <c r="C3133" t="s">
        <v>1183</v>
      </c>
      <c r="D3133" t="str">
        <f>VLOOKUP(C3133,時点区分!$A$2:$C$8,3,0)</f>
        <v>04:R4年度病床機能報告_2022年時点</v>
      </c>
      <c r="E3133" t="s">
        <v>784</v>
      </c>
      <c r="F3133" t="str">
        <f>VLOOKUP(E3133,病床機能区分!$A$2:$C$14,3,0)</f>
        <v>06：合計</v>
      </c>
      <c r="G3133" t="s">
        <v>1238</v>
      </c>
      <c r="H3133" t="s">
        <v>1176</v>
      </c>
      <c r="I3133">
        <v>4471</v>
      </c>
      <c r="J3133" s="40">
        <f>I3138</f>
        <v>1.010623869801085</v>
      </c>
    </row>
    <row r="3134" spans="1:10">
      <c r="A3134" t="s">
        <v>1136</v>
      </c>
      <c r="B3134" t="s">
        <v>856</v>
      </c>
      <c r="C3134" t="s">
        <v>1184</v>
      </c>
      <c r="D3134" t="str">
        <f>VLOOKUP(C3134,時点区分!$A$2:$C$8,3,0)</f>
        <v>05:R4年度現状一致率</v>
      </c>
      <c r="E3134" t="s">
        <v>0</v>
      </c>
      <c r="F3134" t="str">
        <f>VLOOKUP(E3134,病床機能区分!$A$2:$C$14,3,0)</f>
        <v>01：高度急性期</v>
      </c>
      <c r="G3134" t="s">
        <v>1239</v>
      </c>
      <c r="H3134" t="s">
        <v>1270</v>
      </c>
      <c r="I3134">
        <v>1.1464530892448512</v>
      </c>
      <c r="J3134" s="40"/>
    </row>
    <row r="3135" spans="1:10">
      <c r="A3135" t="s">
        <v>1136</v>
      </c>
      <c r="B3135" t="s">
        <v>856</v>
      </c>
      <c r="C3135" t="s">
        <v>1184</v>
      </c>
      <c r="D3135" t="str">
        <f>VLOOKUP(C3135,時点区分!$A$2:$C$8,3,0)</f>
        <v>05:R4年度現状一致率</v>
      </c>
      <c r="E3135" t="s">
        <v>1</v>
      </c>
      <c r="F3135" t="str">
        <f>VLOOKUP(E3135,病床機能区分!$A$2:$C$14,3,0)</f>
        <v>02：急性期</v>
      </c>
      <c r="G3135" t="s">
        <v>1241</v>
      </c>
      <c r="H3135" t="s">
        <v>1270</v>
      </c>
      <c r="I3135">
        <v>1.2656142759094029</v>
      </c>
      <c r="J3135" s="40"/>
    </row>
    <row r="3136" spans="1:10">
      <c r="A3136" t="s">
        <v>1136</v>
      </c>
      <c r="B3136" t="s">
        <v>856</v>
      </c>
      <c r="C3136" t="s">
        <v>1184</v>
      </c>
      <c r="D3136" t="str">
        <f>VLOOKUP(C3136,時点区分!$A$2:$C$8,3,0)</f>
        <v>05:R4年度現状一致率</v>
      </c>
      <c r="E3136" t="s">
        <v>2</v>
      </c>
      <c r="F3136" t="str">
        <f>VLOOKUP(E3136,病床機能区分!$A$2:$C$14,3,0)</f>
        <v>03：回復期</v>
      </c>
      <c r="G3136" t="s">
        <v>1243</v>
      </c>
      <c r="H3136" t="s">
        <v>1270</v>
      </c>
      <c r="I3136">
        <v>0.54658840792369767</v>
      </c>
      <c r="J3136" s="40"/>
    </row>
    <row r="3137" spans="1:10">
      <c r="A3137" t="s">
        <v>1136</v>
      </c>
      <c r="B3137" t="s">
        <v>856</v>
      </c>
      <c r="C3137" t="s">
        <v>1184</v>
      </c>
      <c r="D3137" t="str">
        <f>VLOOKUP(C3137,時点区分!$A$2:$C$8,3,0)</f>
        <v>05:R4年度現状一致率</v>
      </c>
      <c r="E3137" t="s">
        <v>3</v>
      </c>
      <c r="F3137" t="str">
        <f>VLOOKUP(E3137,病床機能区分!$A$2:$C$14,3,0)</f>
        <v>04：慢性期</v>
      </c>
      <c r="G3137" t="s">
        <v>1245</v>
      </c>
      <c r="H3137" t="s">
        <v>1270</v>
      </c>
      <c r="I3137">
        <v>1.1002570694087404</v>
      </c>
      <c r="J3137" s="40"/>
    </row>
    <row r="3138" spans="1:10">
      <c r="A3138" t="s">
        <v>1136</v>
      </c>
      <c r="B3138" t="s">
        <v>856</v>
      </c>
      <c r="C3138" t="s">
        <v>1184</v>
      </c>
      <c r="D3138" t="str">
        <f>VLOOKUP(C3138,時点区分!$A$2:$C$8,3,0)</f>
        <v>05:R4年度現状一致率</v>
      </c>
      <c r="E3138" t="s">
        <v>784</v>
      </c>
      <c r="F3138" t="str">
        <f>VLOOKUP(E3138,病床機能区分!$A$2:$C$14,3,0)</f>
        <v>06：合計</v>
      </c>
      <c r="G3138" t="s">
        <v>1247</v>
      </c>
      <c r="H3138" t="s">
        <v>1270</v>
      </c>
      <c r="I3138">
        <v>1.010623869801085</v>
      </c>
      <c r="J3138" s="40"/>
    </row>
    <row r="3139" spans="1:10">
      <c r="A3139" t="s">
        <v>1136</v>
      </c>
      <c r="B3139" t="s">
        <v>856</v>
      </c>
      <c r="C3139" t="s">
        <v>1185</v>
      </c>
      <c r="D3139" t="str">
        <f>VLOOKUP(C3139,時点区分!$A$2:$C$8,3,0)</f>
        <v>06:R4年度病床機能報告_2025年時点</v>
      </c>
      <c r="E3139" t="s">
        <v>0</v>
      </c>
      <c r="F3139" t="str">
        <f>VLOOKUP(E3139,病床機能区分!$A$2:$C$14,3,0)</f>
        <v>01：高度急性期</v>
      </c>
      <c r="G3139" t="s">
        <v>1249</v>
      </c>
      <c r="H3139" t="s">
        <v>1176</v>
      </c>
      <c r="I3139">
        <v>501</v>
      </c>
      <c r="J3139" s="40">
        <f>I3147</f>
        <v>1.1464530892448512</v>
      </c>
    </row>
    <row r="3140" spans="1:10">
      <c r="A3140" t="s">
        <v>1136</v>
      </c>
      <c r="B3140" t="s">
        <v>856</v>
      </c>
      <c r="C3140" t="s">
        <v>1185</v>
      </c>
      <c r="D3140" t="str">
        <f>VLOOKUP(C3140,時点区分!$A$2:$C$8,3,0)</f>
        <v>06:R4年度病床機能報告_2025年時点</v>
      </c>
      <c r="E3140" t="s">
        <v>1</v>
      </c>
      <c r="F3140" t="str">
        <f>VLOOKUP(E3140,病床機能区分!$A$2:$C$14,3,0)</f>
        <v>02：急性期</v>
      </c>
      <c r="G3140" t="s">
        <v>1251</v>
      </c>
      <c r="H3140" t="s">
        <v>1176</v>
      </c>
      <c r="I3140">
        <v>1865</v>
      </c>
      <c r="J3140" s="40">
        <f>I3148</f>
        <v>1.2800274536719287</v>
      </c>
    </row>
    <row r="3141" spans="1:10">
      <c r="A3141" t="s">
        <v>1136</v>
      </c>
      <c r="B3141" t="s">
        <v>856</v>
      </c>
      <c r="C3141" t="s">
        <v>1185</v>
      </c>
      <c r="D3141" t="str">
        <f>VLOOKUP(C3141,時点区分!$A$2:$C$8,3,0)</f>
        <v>06:R4年度病床機能報告_2025年時点</v>
      </c>
      <c r="E3141" t="s">
        <v>2</v>
      </c>
      <c r="F3141" t="str">
        <f>VLOOKUP(E3141,病床機能区分!$A$2:$C$14,3,0)</f>
        <v>03：回復期</v>
      </c>
      <c r="G3141" t="s">
        <v>1253</v>
      </c>
      <c r="H3141" t="s">
        <v>1176</v>
      </c>
      <c r="I3141">
        <v>745</v>
      </c>
      <c r="J3141" s="40">
        <f>I3149</f>
        <v>0.54658840792369767</v>
      </c>
    </row>
    <row r="3142" spans="1:10">
      <c r="A3142" t="s">
        <v>1136</v>
      </c>
      <c r="B3142" t="s">
        <v>856</v>
      </c>
      <c r="C3142" t="s">
        <v>1185</v>
      </c>
      <c r="D3142" t="str">
        <f>VLOOKUP(C3142,時点区分!$A$2:$C$8,3,0)</f>
        <v>06:R4年度病床機能報告_2025年時点</v>
      </c>
      <c r="E3142" t="s">
        <v>3</v>
      </c>
      <c r="F3142" t="str">
        <f>VLOOKUP(E3142,病床機能区分!$A$2:$C$14,3,0)</f>
        <v>04：慢性期</v>
      </c>
      <c r="G3142" t="s">
        <v>1255</v>
      </c>
      <c r="H3142" t="s">
        <v>1176</v>
      </c>
      <c r="I3142">
        <v>1344</v>
      </c>
      <c r="J3142" s="40">
        <f>I3150</f>
        <v>1.1516709511568124</v>
      </c>
    </row>
    <row r="3143" spans="1:10">
      <c r="A3143" t="s">
        <v>1136</v>
      </c>
      <c r="B3143" t="s">
        <v>856</v>
      </c>
      <c r="C3143" t="s">
        <v>1185</v>
      </c>
      <c r="D3143" t="str">
        <f>VLOOKUP(C3143,時点区分!$A$2:$C$8,3,0)</f>
        <v>06:R4年度病床機能報告_2025年時点</v>
      </c>
      <c r="E3143" t="s">
        <v>779</v>
      </c>
      <c r="F3143" t="str">
        <f>VLOOKUP(E3143,病床機能区分!$A$2:$C$14,3,0)</f>
        <v>11：介護保険施設等へ移行予定</v>
      </c>
      <c r="G3143" t="s">
        <v>1257</v>
      </c>
      <c r="H3143" t="s">
        <v>1176</v>
      </c>
      <c r="I3143">
        <v>0</v>
      </c>
      <c r="J3143" s="40"/>
    </row>
    <row r="3144" spans="1:10">
      <c r="A3144" t="s">
        <v>1136</v>
      </c>
      <c r="B3144" t="s">
        <v>856</v>
      </c>
      <c r="C3144" t="s">
        <v>1185</v>
      </c>
      <c r="D3144" t="str">
        <f>VLOOKUP(C3144,時点区分!$A$2:$C$8,3,0)</f>
        <v>06:R4年度病床機能報告_2025年時点</v>
      </c>
      <c r="E3144" t="s">
        <v>780</v>
      </c>
      <c r="F3144" t="str">
        <f>VLOOKUP(E3144,病床機能区分!$A$2:$C$14,3,0)</f>
        <v>12：休棟予定</v>
      </c>
      <c r="G3144" t="s">
        <v>1259</v>
      </c>
      <c r="H3144" t="s">
        <v>1176</v>
      </c>
      <c r="I3144">
        <v>16</v>
      </c>
      <c r="J3144" s="40"/>
    </row>
    <row r="3145" spans="1:10">
      <c r="A3145" t="s">
        <v>1136</v>
      </c>
      <c r="B3145" t="s">
        <v>856</v>
      </c>
      <c r="C3145" t="s">
        <v>1185</v>
      </c>
      <c r="D3145" t="str">
        <f>VLOOKUP(C3145,時点区分!$A$2:$C$8,3,0)</f>
        <v>06:R4年度病床機能報告_2025年時点</v>
      </c>
      <c r="E3145" t="s">
        <v>781</v>
      </c>
      <c r="F3145" t="str">
        <f>VLOOKUP(E3145,病床機能区分!$A$2:$C$14,3,0)</f>
        <v>13：廃止予定</v>
      </c>
      <c r="G3145" t="s">
        <v>1261</v>
      </c>
      <c r="H3145" t="s">
        <v>1176</v>
      </c>
      <c r="I3145">
        <v>0</v>
      </c>
      <c r="J3145" s="40"/>
    </row>
    <row r="3146" spans="1:10">
      <c r="A3146" t="s">
        <v>1136</v>
      </c>
      <c r="B3146" t="s">
        <v>856</v>
      </c>
      <c r="C3146" t="s">
        <v>1185</v>
      </c>
      <c r="D3146" t="str">
        <f>VLOOKUP(C3146,時点区分!$A$2:$C$8,3,0)</f>
        <v>06:R4年度病床機能報告_2025年時点</v>
      </c>
      <c r="E3146" t="s">
        <v>784</v>
      </c>
      <c r="F3146" t="str">
        <f>VLOOKUP(E3146,病床機能区分!$A$2:$C$14,3,0)</f>
        <v>06：合計</v>
      </c>
      <c r="G3146" t="s">
        <v>1263</v>
      </c>
      <c r="H3146" t="s">
        <v>1176</v>
      </c>
      <c r="I3146">
        <v>4471</v>
      </c>
      <c r="J3146" s="40">
        <f>I3151</f>
        <v>1.010623869801085</v>
      </c>
    </row>
    <row r="3147" spans="1:10">
      <c r="A3147" t="s">
        <v>1136</v>
      </c>
      <c r="B3147" t="s">
        <v>856</v>
      </c>
      <c r="C3147" t="s">
        <v>1278</v>
      </c>
      <c r="D3147" t="str">
        <f>VLOOKUP(C3147,時点区分!$A$2:$C$8,3,0)</f>
        <v>07:R4年度将来一致率</v>
      </c>
      <c r="E3147" t="s">
        <v>0</v>
      </c>
      <c r="F3147" t="str">
        <f>VLOOKUP(E3147,病床機能区分!$A$2:$C$14,3,0)</f>
        <v>01：高度急性期</v>
      </c>
      <c r="G3147" t="s">
        <v>1281</v>
      </c>
      <c r="H3147" t="s">
        <v>1270</v>
      </c>
      <c r="I3147">
        <v>1.1464530892448512</v>
      </c>
      <c r="J3147" s="40"/>
    </row>
    <row r="3148" spans="1:10">
      <c r="A3148" t="s">
        <v>1136</v>
      </c>
      <c r="B3148" t="s">
        <v>856</v>
      </c>
      <c r="C3148" t="s">
        <v>1278</v>
      </c>
      <c r="D3148" t="str">
        <f>VLOOKUP(C3148,時点区分!$A$2:$C$8,3,0)</f>
        <v>07:R4年度将来一致率</v>
      </c>
      <c r="E3148" t="s">
        <v>1</v>
      </c>
      <c r="F3148" t="str">
        <f>VLOOKUP(E3148,病床機能区分!$A$2:$C$14,3,0)</f>
        <v>02：急性期</v>
      </c>
      <c r="G3148" t="s">
        <v>1283</v>
      </c>
      <c r="H3148" t="s">
        <v>1270</v>
      </c>
      <c r="I3148">
        <v>1.2800274536719287</v>
      </c>
      <c r="J3148" s="40"/>
    </row>
    <row r="3149" spans="1:10">
      <c r="A3149" t="s">
        <v>1136</v>
      </c>
      <c r="B3149" t="s">
        <v>856</v>
      </c>
      <c r="C3149" t="s">
        <v>1278</v>
      </c>
      <c r="D3149" t="str">
        <f>VLOOKUP(C3149,時点区分!$A$2:$C$8,3,0)</f>
        <v>07:R4年度将来一致率</v>
      </c>
      <c r="E3149" t="s">
        <v>2</v>
      </c>
      <c r="F3149" t="str">
        <f>VLOOKUP(E3149,病床機能区分!$A$2:$C$14,3,0)</f>
        <v>03：回復期</v>
      </c>
      <c r="G3149" t="s">
        <v>1285</v>
      </c>
      <c r="H3149" t="s">
        <v>1270</v>
      </c>
      <c r="I3149">
        <v>0.54658840792369767</v>
      </c>
      <c r="J3149" s="40"/>
    </row>
    <row r="3150" spans="1:10">
      <c r="A3150" t="s">
        <v>1136</v>
      </c>
      <c r="B3150" t="s">
        <v>856</v>
      </c>
      <c r="C3150" t="s">
        <v>1278</v>
      </c>
      <c r="D3150" t="str">
        <f>VLOOKUP(C3150,時点区分!$A$2:$C$8,3,0)</f>
        <v>07:R4年度将来一致率</v>
      </c>
      <c r="E3150" t="s">
        <v>3</v>
      </c>
      <c r="F3150" t="str">
        <f>VLOOKUP(E3150,病床機能区分!$A$2:$C$14,3,0)</f>
        <v>04：慢性期</v>
      </c>
      <c r="G3150" t="s">
        <v>1287</v>
      </c>
      <c r="H3150" t="s">
        <v>1270</v>
      </c>
      <c r="I3150">
        <v>1.1516709511568124</v>
      </c>
      <c r="J3150" s="40"/>
    </row>
    <row r="3151" spans="1:10" ht="14" thickBot="1">
      <c r="A3151" t="s">
        <v>1136</v>
      </c>
      <c r="B3151" t="s">
        <v>856</v>
      </c>
      <c r="C3151" t="s">
        <v>1278</v>
      </c>
      <c r="D3151" t="str">
        <f>VLOOKUP(C3151,時点区分!$A$2:$C$8,3,0)</f>
        <v>07:R4年度将来一致率</v>
      </c>
      <c r="E3151" t="s">
        <v>784</v>
      </c>
      <c r="F3151" t="str">
        <f>VLOOKUP(E3151,病床機能区分!$A$2:$C$14,3,0)</f>
        <v>06：合計</v>
      </c>
      <c r="G3151" t="s">
        <v>1289</v>
      </c>
      <c r="H3151" t="s">
        <v>1270</v>
      </c>
      <c r="I3151">
        <v>1.010623869801085</v>
      </c>
      <c r="J3151" s="41"/>
    </row>
    <row r="3152" spans="1:10">
      <c r="A3152" t="s">
        <v>1136</v>
      </c>
      <c r="B3152" t="s">
        <v>857</v>
      </c>
      <c r="C3152" t="s">
        <v>1181</v>
      </c>
      <c r="D3152" t="str">
        <f>VLOOKUP(C3152,時点区分!$A$2:$C$8,3,0)</f>
        <v>01:現状ー構想策定時</v>
      </c>
      <c r="E3152" t="s">
        <v>0</v>
      </c>
      <c r="F3152" t="str">
        <f>VLOOKUP(E3152,病床機能区分!$A$2:$C$14,3,0)</f>
        <v>01：高度急性期</v>
      </c>
      <c r="G3152" t="s">
        <v>1186</v>
      </c>
      <c r="H3152" t="s">
        <v>1176</v>
      </c>
      <c r="I3152">
        <v>172</v>
      </c>
      <c r="J3152" s="39">
        <f t="shared" ref="J3152:J3155" si="77">I3167</f>
        <v>2.819672131147541</v>
      </c>
    </row>
    <row r="3153" spans="1:10">
      <c r="A3153" t="s">
        <v>1136</v>
      </c>
      <c r="B3153" t="s">
        <v>857</v>
      </c>
      <c r="C3153" t="s">
        <v>1181</v>
      </c>
      <c r="D3153" t="str">
        <f>VLOOKUP(C3153,時点区分!$A$2:$C$8,3,0)</f>
        <v>01:現状ー構想策定時</v>
      </c>
      <c r="E3153" t="s">
        <v>1</v>
      </c>
      <c r="F3153" t="str">
        <f>VLOOKUP(E3153,病床機能区分!$A$2:$C$14,3,0)</f>
        <v>02：急性期</v>
      </c>
      <c r="G3153" t="s">
        <v>1188</v>
      </c>
      <c r="H3153" t="s">
        <v>1176</v>
      </c>
      <c r="I3153">
        <v>490</v>
      </c>
      <c r="J3153" s="40">
        <f t="shared" si="77"/>
        <v>1.8081180811808117</v>
      </c>
    </row>
    <row r="3154" spans="1:10">
      <c r="A3154" t="s">
        <v>1136</v>
      </c>
      <c r="B3154" t="s">
        <v>857</v>
      </c>
      <c r="C3154" t="s">
        <v>1181</v>
      </c>
      <c r="D3154" t="str">
        <f>VLOOKUP(C3154,時点区分!$A$2:$C$8,3,0)</f>
        <v>01:現状ー構想策定時</v>
      </c>
      <c r="E3154" t="s">
        <v>2</v>
      </c>
      <c r="F3154" t="str">
        <f>VLOOKUP(E3154,病床機能区分!$A$2:$C$14,3,0)</f>
        <v>03：回復期</v>
      </c>
      <c r="G3154" t="s">
        <v>1190</v>
      </c>
      <c r="H3154" t="s">
        <v>1176</v>
      </c>
      <c r="I3154">
        <v>19</v>
      </c>
      <c r="J3154" s="40">
        <f t="shared" si="77"/>
        <v>9.5000000000000001E-2</v>
      </c>
    </row>
    <row r="3155" spans="1:10">
      <c r="A3155" t="s">
        <v>1136</v>
      </c>
      <c r="B3155" t="s">
        <v>857</v>
      </c>
      <c r="C3155" t="s">
        <v>1181</v>
      </c>
      <c r="D3155" t="str">
        <f>VLOOKUP(C3155,時点区分!$A$2:$C$8,3,0)</f>
        <v>01:現状ー構想策定時</v>
      </c>
      <c r="E3155" t="s">
        <v>3</v>
      </c>
      <c r="F3155" t="str">
        <f>VLOOKUP(E3155,病床機能区分!$A$2:$C$14,3,0)</f>
        <v>04：慢性期</v>
      </c>
      <c r="G3155" t="s">
        <v>1192</v>
      </c>
      <c r="H3155" t="s">
        <v>1176</v>
      </c>
      <c r="I3155">
        <v>141</v>
      </c>
      <c r="J3155" s="40">
        <f t="shared" si="77"/>
        <v>0.91558441558441561</v>
      </c>
    </row>
    <row r="3156" spans="1:10">
      <c r="A3156" t="s">
        <v>1136</v>
      </c>
      <c r="B3156" t="s">
        <v>857</v>
      </c>
      <c r="C3156" t="s">
        <v>1181</v>
      </c>
      <c r="D3156" t="str">
        <f>VLOOKUP(C3156,時点区分!$A$2:$C$8,3,0)</f>
        <v>01:現状ー構想策定時</v>
      </c>
      <c r="E3156" t="s">
        <v>783</v>
      </c>
      <c r="F3156" t="str">
        <f>VLOOKUP(E3156,病床機能区分!$A$2:$C$14,3,0)</f>
        <v>05：未報告</v>
      </c>
      <c r="G3156" t="s">
        <v>1194</v>
      </c>
      <c r="H3156" t="s">
        <v>1176</v>
      </c>
      <c r="I3156">
        <v>70</v>
      </c>
      <c r="J3156" s="40"/>
    </row>
    <row r="3157" spans="1:10">
      <c r="A3157" t="s">
        <v>1136</v>
      </c>
      <c r="B3157" t="s">
        <v>857</v>
      </c>
      <c r="C3157" t="s">
        <v>1181</v>
      </c>
      <c r="D3157" t="str">
        <f>VLOOKUP(C3157,時点区分!$A$2:$C$8,3,0)</f>
        <v>01:現状ー構想策定時</v>
      </c>
      <c r="E3157" t="s">
        <v>784</v>
      </c>
      <c r="F3157" t="str">
        <f>VLOOKUP(E3157,病床機能区分!$A$2:$C$14,3,0)</f>
        <v>06：合計</v>
      </c>
      <c r="G3157" t="s">
        <v>1196</v>
      </c>
      <c r="H3157" t="s">
        <v>1176</v>
      </c>
      <c r="I3157">
        <v>892</v>
      </c>
      <c r="J3157" s="40">
        <f>I3171</f>
        <v>1.3002915451895043</v>
      </c>
    </row>
    <row r="3158" spans="1:10">
      <c r="A3158" t="s">
        <v>1136</v>
      </c>
      <c r="B3158" t="s">
        <v>857</v>
      </c>
      <c r="C3158" t="s">
        <v>1181</v>
      </c>
      <c r="D3158" t="str">
        <f>VLOOKUP(C3158,時点区分!$A$2:$C$8,3,0)</f>
        <v>01:現状ー構想策定時</v>
      </c>
      <c r="E3158" t="s">
        <v>785</v>
      </c>
      <c r="F3158" t="str">
        <f>VLOOKUP(E3158,病床機能区分!$A$2:$C$14,3,0)</f>
        <v>07：在宅医療等</v>
      </c>
      <c r="G3158" t="s">
        <v>1198</v>
      </c>
      <c r="H3158" t="s">
        <v>1176</v>
      </c>
      <c r="I3158">
        <v>765</v>
      </c>
      <c r="J3158" s="40"/>
    </row>
    <row r="3159" spans="1:10">
      <c r="A3159" t="s">
        <v>1136</v>
      </c>
      <c r="B3159" t="s">
        <v>857</v>
      </c>
      <c r="C3159" t="s">
        <v>1181</v>
      </c>
      <c r="D3159" t="str">
        <f>VLOOKUP(C3159,時点区分!$A$2:$C$8,3,0)</f>
        <v>01:現状ー構想策定時</v>
      </c>
      <c r="E3159" t="s">
        <v>786</v>
      </c>
      <c r="F3159" t="str">
        <f>VLOOKUP(E3159,病床機能区分!$A$2:$C$14,3,0)</f>
        <v>08：うち訪問診療分</v>
      </c>
      <c r="G3159" t="s">
        <v>1200</v>
      </c>
      <c r="H3159" t="s">
        <v>1176</v>
      </c>
      <c r="I3159">
        <v>220</v>
      </c>
      <c r="J3159" s="40"/>
    </row>
    <row r="3160" spans="1:10">
      <c r="A3160" t="s">
        <v>1136</v>
      </c>
      <c r="B3160" t="s">
        <v>857</v>
      </c>
      <c r="C3160" t="s">
        <v>1129</v>
      </c>
      <c r="D3160" t="str">
        <f>VLOOKUP(C3160,時点区分!$A$2:$C$8,3,0)</f>
        <v>02:将来</v>
      </c>
      <c r="E3160" t="s">
        <v>0</v>
      </c>
      <c r="F3160" t="str">
        <f>VLOOKUP(E3160,病床機能区分!$A$2:$C$14,3,0)</f>
        <v>01：高度急性期</v>
      </c>
      <c r="G3160" t="s">
        <v>1202</v>
      </c>
      <c r="H3160" t="s">
        <v>1176</v>
      </c>
      <c r="I3160">
        <v>61</v>
      </c>
      <c r="J3160" s="40">
        <f>I3167</f>
        <v>2.819672131147541</v>
      </c>
    </row>
    <row r="3161" spans="1:10">
      <c r="A3161" t="s">
        <v>1136</v>
      </c>
      <c r="B3161" t="s">
        <v>857</v>
      </c>
      <c r="C3161" t="s">
        <v>1129</v>
      </c>
      <c r="D3161" t="str">
        <f>VLOOKUP(C3161,時点区分!$A$2:$C$8,3,0)</f>
        <v>02:将来</v>
      </c>
      <c r="E3161" t="s">
        <v>1</v>
      </c>
      <c r="F3161" t="str">
        <f>VLOOKUP(E3161,病床機能区分!$A$2:$C$14,3,0)</f>
        <v>02：急性期</v>
      </c>
      <c r="G3161" t="s">
        <v>1204</v>
      </c>
      <c r="H3161" t="s">
        <v>1176</v>
      </c>
      <c r="I3161">
        <v>271</v>
      </c>
      <c r="J3161" s="40">
        <f>I3168</f>
        <v>1.8081180811808117</v>
      </c>
    </row>
    <row r="3162" spans="1:10">
      <c r="A3162" t="s">
        <v>1136</v>
      </c>
      <c r="B3162" t="s">
        <v>857</v>
      </c>
      <c r="C3162" t="s">
        <v>1129</v>
      </c>
      <c r="D3162" t="str">
        <f>VLOOKUP(C3162,時点区分!$A$2:$C$8,3,0)</f>
        <v>02:将来</v>
      </c>
      <c r="E3162" t="s">
        <v>2</v>
      </c>
      <c r="F3162" t="str">
        <f>VLOOKUP(E3162,病床機能区分!$A$2:$C$14,3,0)</f>
        <v>03：回復期</v>
      </c>
      <c r="G3162" t="s">
        <v>1206</v>
      </c>
      <c r="H3162" t="s">
        <v>1176</v>
      </c>
      <c r="I3162">
        <v>200</v>
      </c>
      <c r="J3162" s="40">
        <f>I3169</f>
        <v>9.5000000000000001E-2</v>
      </c>
    </row>
    <row r="3163" spans="1:10">
      <c r="A3163" t="s">
        <v>1136</v>
      </c>
      <c r="B3163" t="s">
        <v>857</v>
      </c>
      <c r="C3163" t="s">
        <v>1129</v>
      </c>
      <c r="D3163" t="str">
        <f>VLOOKUP(C3163,時点区分!$A$2:$C$8,3,0)</f>
        <v>02:将来</v>
      </c>
      <c r="E3163" t="s">
        <v>3</v>
      </c>
      <c r="F3163" t="str">
        <f>VLOOKUP(E3163,病床機能区分!$A$2:$C$14,3,0)</f>
        <v>04：慢性期</v>
      </c>
      <c r="G3163" t="s">
        <v>1208</v>
      </c>
      <c r="H3163" t="s">
        <v>1176</v>
      </c>
      <c r="I3163">
        <v>154</v>
      </c>
      <c r="J3163" s="40">
        <f>I3170</f>
        <v>0.91558441558441561</v>
      </c>
    </row>
    <row r="3164" spans="1:10">
      <c r="A3164" t="s">
        <v>1136</v>
      </c>
      <c r="B3164" t="s">
        <v>857</v>
      </c>
      <c r="C3164" t="s">
        <v>1129</v>
      </c>
      <c r="D3164" t="str">
        <f>VLOOKUP(C3164,時点区分!$A$2:$C$8,3,0)</f>
        <v>02:将来</v>
      </c>
      <c r="E3164" t="s">
        <v>784</v>
      </c>
      <c r="F3164" t="str">
        <f>VLOOKUP(E3164,病床機能区分!$A$2:$C$14,3,0)</f>
        <v>06：合計</v>
      </c>
      <c r="G3164" t="s">
        <v>1210</v>
      </c>
      <c r="H3164" t="s">
        <v>1176</v>
      </c>
      <c r="I3164">
        <v>686</v>
      </c>
      <c r="J3164" s="40">
        <f>I3171</f>
        <v>1.3002915451895043</v>
      </c>
    </row>
    <row r="3165" spans="1:10">
      <c r="A3165" t="s">
        <v>1136</v>
      </c>
      <c r="B3165" t="s">
        <v>857</v>
      </c>
      <c r="C3165" t="s">
        <v>1129</v>
      </c>
      <c r="D3165" t="str">
        <f>VLOOKUP(C3165,時点区分!$A$2:$C$8,3,0)</f>
        <v>02:将来</v>
      </c>
      <c r="E3165" t="s">
        <v>785</v>
      </c>
      <c r="F3165" t="str">
        <f>VLOOKUP(E3165,病床機能区分!$A$2:$C$14,3,0)</f>
        <v>07：在宅医療等</v>
      </c>
      <c r="G3165" t="s">
        <v>1212</v>
      </c>
      <c r="H3165" t="s">
        <v>1176</v>
      </c>
      <c r="I3165">
        <v>-951</v>
      </c>
      <c r="J3165" s="40"/>
    </row>
    <row r="3166" spans="1:10">
      <c r="A3166" t="s">
        <v>1136</v>
      </c>
      <c r="B3166" t="s">
        <v>857</v>
      </c>
      <c r="C3166" t="s">
        <v>1129</v>
      </c>
      <c r="D3166" t="str">
        <f>VLOOKUP(C3166,時点区分!$A$2:$C$8,3,0)</f>
        <v>02:将来</v>
      </c>
      <c r="E3166" t="s">
        <v>786</v>
      </c>
      <c r="F3166" t="str">
        <f>VLOOKUP(E3166,病床機能区分!$A$2:$C$14,3,0)</f>
        <v>08：うち訪問診療分</v>
      </c>
      <c r="G3166" t="s">
        <v>1214</v>
      </c>
      <c r="H3166" t="s">
        <v>1176</v>
      </c>
      <c r="I3166">
        <v>-262</v>
      </c>
      <c r="J3166" s="40"/>
    </row>
    <row r="3167" spans="1:10">
      <c r="A3167" t="s">
        <v>1136</v>
      </c>
      <c r="B3167" t="s">
        <v>857</v>
      </c>
      <c r="C3167" t="s">
        <v>1182</v>
      </c>
      <c r="D3167" t="str">
        <f>VLOOKUP(C3167,時点区分!$A$2:$C$8,3,0)</f>
        <v>03:構想策定時一致率</v>
      </c>
      <c r="E3167" t="s">
        <v>0</v>
      </c>
      <c r="F3167" t="str">
        <f>VLOOKUP(E3167,病床機能区分!$A$2:$C$14,3,0)</f>
        <v>01：高度急性期</v>
      </c>
      <c r="G3167" t="s">
        <v>1216</v>
      </c>
      <c r="H3167" t="s">
        <v>1270</v>
      </c>
      <c r="I3167">
        <v>2.819672131147541</v>
      </c>
      <c r="J3167" s="40"/>
    </row>
    <row r="3168" spans="1:10">
      <c r="A3168" t="s">
        <v>1136</v>
      </c>
      <c r="B3168" t="s">
        <v>857</v>
      </c>
      <c r="C3168" t="s">
        <v>1182</v>
      </c>
      <c r="D3168" t="str">
        <f>VLOOKUP(C3168,時点区分!$A$2:$C$8,3,0)</f>
        <v>03:構想策定時一致率</v>
      </c>
      <c r="E3168" t="s">
        <v>1</v>
      </c>
      <c r="F3168" t="str">
        <f>VLOOKUP(E3168,病床機能区分!$A$2:$C$14,3,0)</f>
        <v>02：急性期</v>
      </c>
      <c r="G3168" t="s">
        <v>1218</v>
      </c>
      <c r="H3168" t="s">
        <v>1270</v>
      </c>
      <c r="I3168">
        <v>1.8081180811808117</v>
      </c>
      <c r="J3168" s="40"/>
    </row>
    <row r="3169" spans="1:10">
      <c r="A3169" t="s">
        <v>1136</v>
      </c>
      <c r="B3169" t="s">
        <v>857</v>
      </c>
      <c r="C3169" t="s">
        <v>1182</v>
      </c>
      <c r="D3169" t="str">
        <f>VLOOKUP(C3169,時点区分!$A$2:$C$8,3,0)</f>
        <v>03:構想策定時一致率</v>
      </c>
      <c r="E3169" t="s">
        <v>2</v>
      </c>
      <c r="F3169" t="str">
        <f>VLOOKUP(E3169,病床機能区分!$A$2:$C$14,3,0)</f>
        <v>03：回復期</v>
      </c>
      <c r="G3169" t="s">
        <v>1220</v>
      </c>
      <c r="H3169" t="s">
        <v>1270</v>
      </c>
      <c r="I3169">
        <v>9.5000000000000001E-2</v>
      </c>
      <c r="J3169" s="40"/>
    </row>
    <row r="3170" spans="1:10">
      <c r="A3170" t="s">
        <v>1136</v>
      </c>
      <c r="B3170" t="s">
        <v>857</v>
      </c>
      <c r="C3170" t="s">
        <v>1182</v>
      </c>
      <c r="D3170" t="str">
        <f>VLOOKUP(C3170,時点区分!$A$2:$C$8,3,0)</f>
        <v>03:構想策定時一致率</v>
      </c>
      <c r="E3170" t="s">
        <v>3</v>
      </c>
      <c r="F3170" t="str">
        <f>VLOOKUP(E3170,病床機能区分!$A$2:$C$14,3,0)</f>
        <v>04：慢性期</v>
      </c>
      <c r="G3170" t="s">
        <v>1222</v>
      </c>
      <c r="H3170" t="s">
        <v>1270</v>
      </c>
      <c r="I3170">
        <v>0.91558441558441561</v>
      </c>
      <c r="J3170" s="40"/>
    </row>
    <row r="3171" spans="1:10">
      <c r="A3171" t="s">
        <v>1136</v>
      </c>
      <c r="B3171" t="s">
        <v>857</v>
      </c>
      <c r="C3171" t="s">
        <v>1182</v>
      </c>
      <c r="D3171" t="str">
        <f>VLOOKUP(C3171,時点区分!$A$2:$C$8,3,0)</f>
        <v>03:構想策定時一致率</v>
      </c>
      <c r="E3171" t="s">
        <v>784</v>
      </c>
      <c r="F3171" t="str">
        <f>VLOOKUP(E3171,病床機能区分!$A$2:$C$14,3,0)</f>
        <v>06：合計</v>
      </c>
      <c r="G3171" t="s">
        <v>1224</v>
      </c>
      <c r="H3171" t="s">
        <v>1270</v>
      </c>
      <c r="I3171">
        <v>1.3002915451895043</v>
      </c>
      <c r="J3171" s="40"/>
    </row>
    <row r="3172" spans="1:10">
      <c r="A3172" t="s">
        <v>1136</v>
      </c>
      <c r="B3172" t="s">
        <v>857</v>
      </c>
      <c r="C3172" t="s">
        <v>1183</v>
      </c>
      <c r="D3172" t="str">
        <f>VLOOKUP(C3172,時点区分!$A$2:$C$8,3,0)</f>
        <v>04:R4年度病床機能報告_2022年時点</v>
      </c>
      <c r="E3172" t="s">
        <v>0</v>
      </c>
      <c r="F3172" t="str">
        <f>VLOOKUP(E3172,病床機能区分!$A$2:$C$14,3,0)</f>
        <v>01：高度急性期</v>
      </c>
      <c r="G3172" t="s">
        <v>1226</v>
      </c>
      <c r="H3172" t="s">
        <v>1176</v>
      </c>
      <c r="I3172">
        <v>143</v>
      </c>
      <c r="J3172" s="40">
        <f>I3179</f>
        <v>2.3442622950819674</v>
      </c>
    </row>
    <row r="3173" spans="1:10">
      <c r="A3173" t="s">
        <v>1136</v>
      </c>
      <c r="B3173" t="s">
        <v>857</v>
      </c>
      <c r="C3173" t="s">
        <v>1183</v>
      </c>
      <c r="D3173" t="str">
        <f>VLOOKUP(C3173,時点区分!$A$2:$C$8,3,0)</f>
        <v>04:R4年度病床機能報告_2022年時点</v>
      </c>
      <c r="E3173" t="s">
        <v>1</v>
      </c>
      <c r="F3173" t="str">
        <f>VLOOKUP(E3173,病床機能区分!$A$2:$C$14,3,0)</f>
        <v>02：急性期</v>
      </c>
      <c r="G3173" t="s">
        <v>1228</v>
      </c>
      <c r="H3173" t="s">
        <v>1176</v>
      </c>
      <c r="I3173">
        <v>461</v>
      </c>
      <c r="J3173" s="40">
        <f t="shared" ref="J3173:J3175" si="78">I3180</f>
        <v>1.7011070110701108</v>
      </c>
    </row>
    <row r="3174" spans="1:10">
      <c r="A3174" t="s">
        <v>1136</v>
      </c>
      <c r="B3174" t="s">
        <v>857</v>
      </c>
      <c r="C3174" t="s">
        <v>1183</v>
      </c>
      <c r="D3174" t="str">
        <f>VLOOKUP(C3174,時点区分!$A$2:$C$8,3,0)</f>
        <v>04:R4年度病床機能報告_2022年時点</v>
      </c>
      <c r="E3174" t="s">
        <v>2</v>
      </c>
      <c r="F3174" t="str">
        <f>VLOOKUP(E3174,病床機能区分!$A$2:$C$14,3,0)</f>
        <v>03：回復期</v>
      </c>
      <c r="G3174" t="s">
        <v>1230</v>
      </c>
      <c r="H3174" t="s">
        <v>1176</v>
      </c>
      <c r="I3174">
        <v>40</v>
      </c>
      <c r="J3174" s="40">
        <f t="shared" si="78"/>
        <v>0.2</v>
      </c>
    </row>
    <row r="3175" spans="1:10">
      <c r="A3175" t="s">
        <v>1136</v>
      </c>
      <c r="B3175" t="s">
        <v>857</v>
      </c>
      <c r="C3175" t="s">
        <v>1183</v>
      </c>
      <c r="D3175" t="str">
        <f>VLOOKUP(C3175,時点区分!$A$2:$C$8,3,0)</f>
        <v>04:R4年度病床機能報告_2022年時点</v>
      </c>
      <c r="E3175" t="s">
        <v>3</v>
      </c>
      <c r="F3175" t="str">
        <f>VLOOKUP(E3175,病床機能区分!$A$2:$C$14,3,0)</f>
        <v>04：慢性期</v>
      </c>
      <c r="G3175" t="s">
        <v>1232</v>
      </c>
      <c r="H3175" t="s">
        <v>1176</v>
      </c>
      <c r="I3175">
        <v>133</v>
      </c>
      <c r="J3175" s="40">
        <f t="shared" si="78"/>
        <v>0.86363636363636365</v>
      </c>
    </row>
    <row r="3176" spans="1:10">
      <c r="A3176" t="s">
        <v>1136</v>
      </c>
      <c r="B3176" t="s">
        <v>857</v>
      </c>
      <c r="C3176" t="s">
        <v>1183</v>
      </c>
      <c r="D3176" t="str">
        <f>VLOOKUP(C3176,時点区分!$A$2:$C$8,3,0)</f>
        <v>04:R4年度病床機能報告_2022年時点</v>
      </c>
      <c r="E3176" t="s">
        <v>771</v>
      </c>
      <c r="F3176" t="str">
        <f>VLOOKUP(E3176,病床機能区分!$A$2:$C$14,3,0)</f>
        <v>09：休棟中（今後再開する予定）</v>
      </c>
      <c r="G3176" t="s">
        <v>1234</v>
      </c>
      <c r="H3176" t="s">
        <v>1176</v>
      </c>
      <c r="I3176">
        <v>44</v>
      </c>
      <c r="J3176" s="40"/>
    </row>
    <row r="3177" spans="1:10">
      <c r="A3177" t="s">
        <v>1136</v>
      </c>
      <c r="B3177" t="s">
        <v>857</v>
      </c>
      <c r="C3177" t="s">
        <v>1183</v>
      </c>
      <c r="D3177" t="str">
        <f>VLOOKUP(C3177,時点区分!$A$2:$C$8,3,0)</f>
        <v>04:R4年度病床機能報告_2022年時点</v>
      </c>
      <c r="E3177" t="s">
        <v>772</v>
      </c>
      <c r="F3177" t="str">
        <f>VLOOKUP(E3177,病床機能区分!$A$2:$C$14,3,0)</f>
        <v>10：休棟中（今後廃止する予定）</v>
      </c>
      <c r="G3177" t="s">
        <v>1236</v>
      </c>
      <c r="H3177" t="s">
        <v>1176</v>
      </c>
      <c r="I3177">
        <v>0</v>
      </c>
      <c r="J3177" s="40"/>
    </row>
    <row r="3178" spans="1:10">
      <c r="A3178" t="s">
        <v>1136</v>
      </c>
      <c r="B3178" t="s">
        <v>857</v>
      </c>
      <c r="C3178" t="s">
        <v>1183</v>
      </c>
      <c r="D3178" t="str">
        <f>VLOOKUP(C3178,時点区分!$A$2:$C$8,3,0)</f>
        <v>04:R4年度病床機能報告_2022年時点</v>
      </c>
      <c r="E3178" t="s">
        <v>784</v>
      </c>
      <c r="F3178" t="str">
        <f>VLOOKUP(E3178,病床機能区分!$A$2:$C$14,3,0)</f>
        <v>06：合計</v>
      </c>
      <c r="G3178" t="s">
        <v>1238</v>
      </c>
      <c r="H3178" t="s">
        <v>1176</v>
      </c>
      <c r="I3178">
        <v>821</v>
      </c>
      <c r="J3178" s="40">
        <f>I3183</f>
        <v>1.1967930029154519</v>
      </c>
    </row>
    <row r="3179" spans="1:10">
      <c r="A3179" t="s">
        <v>1136</v>
      </c>
      <c r="B3179" t="s">
        <v>857</v>
      </c>
      <c r="C3179" t="s">
        <v>1184</v>
      </c>
      <c r="D3179" t="str">
        <f>VLOOKUP(C3179,時点区分!$A$2:$C$8,3,0)</f>
        <v>05:R4年度現状一致率</v>
      </c>
      <c r="E3179" t="s">
        <v>0</v>
      </c>
      <c r="F3179" t="str">
        <f>VLOOKUP(E3179,病床機能区分!$A$2:$C$14,3,0)</f>
        <v>01：高度急性期</v>
      </c>
      <c r="G3179" t="s">
        <v>1239</v>
      </c>
      <c r="H3179" t="s">
        <v>1270</v>
      </c>
      <c r="I3179">
        <v>2.3442622950819674</v>
      </c>
      <c r="J3179" s="40"/>
    </row>
    <row r="3180" spans="1:10">
      <c r="A3180" t="s">
        <v>1136</v>
      </c>
      <c r="B3180" t="s">
        <v>857</v>
      </c>
      <c r="C3180" t="s">
        <v>1184</v>
      </c>
      <c r="D3180" t="str">
        <f>VLOOKUP(C3180,時点区分!$A$2:$C$8,3,0)</f>
        <v>05:R4年度現状一致率</v>
      </c>
      <c r="E3180" t="s">
        <v>1</v>
      </c>
      <c r="F3180" t="str">
        <f>VLOOKUP(E3180,病床機能区分!$A$2:$C$14,3,0)</f>
        <v>02：急性期</v>
      </c>
      <c r="G3180" t="s">
        <v>1241</v>
      </c>
      <c r="H3180" t="s">
        <v>1270</v>
      </c>
      <c r="I3180">
        <v>1.7011070110701108</v>
      </c>
      <c r="J3180" s="40"/>
    </row>
    <row r="3181" spans="1:10">
      <c r="A3181" t="s">
        <v>1136</v>
      </c>
      <c r="B3181" t="s">
        <v>857</v>
      </c>
      <c r="C3181" t="s">
        <v>1184</v>
      </c>
      <c r="D3181" t="str">
        <f>VLOOKUP(C3181,時点区分!$A$2:$C$8,3,0)</f>
        <v>05:R4年度現状一致率</v>
      </c>
      <c r="E3181" t="s">
        <v>2</v>
      </c>
      <c r="F3181" t="str">
        <f>VLOOKUP(E3181,病床機能区分!$A$2:$C$14,3,0)</f>
        <v>03：回復期</v>
      </c>
      <c r="G3181" t="s">
        <v>1243</v>
      </c>
      <c r="H3181" t="s">
        <v>1270</v>
      </c>
      <c r="I3181">
        <v>0.2</v>
      </c>
      <c r="J3181" s="40"/>
    </row>
    <row r="3182" spans="1:10">
      <c r="A3182" t="s">
        <v>1136</v>
      </c>
      <c r="B3182" t="s">
        <v>857</v>
      </c>
      <c r="C3182" t="s">
        <v>1184</v>
      </c>
      <c r="D3182" t="str">
        <f>VLOOKUP(C3182,時点区分!$A$2:$C$8,3,0)</f>
        <v>05:R4年度現状一致率</v>
      </c>
      <c r="E3182" t="s">
        <v>3</v>
      </c>
      <c r="F3182" t="str">
        <f>VLOOKUP(E3182,病床機能区分!$A$2:$C$14,3,0)</f>
        <v>04：慢性期</v>
      </c>
      <c r="G3182" t="s">
        <v>1245</v>
      </c>
      <c r="H3182" t="s">
        <v>1270</v>
      </c>
      <c r="I3182">
        <v>0.86363636363636365</v>
      </c>
      <c r="J3182" s="40"/>
    </row>
    <row r="3183" spans="1:10">
      <c r="A3183" t="s">
        <v>1136</v>
      </c>
      <c r="B3183" t="s">
        <v>857</v>
      </c>
      <c r="C3183" t="s">
        <v>1184</v>
      </c>
      <c r="D3183" t="str">
        <f>VLOOKUP(C3183,時点区分!$A$2:$C$8,3,0)</f>
        <v>05:R4年度現状一致率</v>
      </c>
      <c r="E3183" t="s">
        <v>784</v>
      </c>
      <c r="F3183" t="str">
        <f>VLOOKUP(E3183,病床機能区分!$A$2:$C$14,3,0)</f>
        <v>06：合計</v>
      </c>
      <c r="G3183" t="s">
        <v>1247</v>
      </c>
      <c r="H3183" t="s">
        <v>1270</v>
      </c>
      <c r="I3183">
        <v>1.1967930029154519</v>
      </c>
      <c r="J3183" s="40"/>
    </row>
    <row r="3184" spans="1:10">
      <c r="A3184" t="s">
        <v>1136</v>
      </c>
      <c r="B3184" t="s">
        <v>857</v>
      </c>
      <c r="C3184" t="s">
        <v>1185</v>
      </c>
      <c r="D3184" t="str">
        <f>VLOOKUP(C3184,時点区分!$A$2:$C$8,3,0)</f>
        <v>06:R4年度病床機能報告_2025年時点</v>
      </c>
      <c r="E3184" t="s">
        <v>0</v>
      </c>
      <c r="F3184" t="str">
        <f>VLOOKUP(E3184,病床機能区分!$A$2:$C$14,3,0)</f>
        <v>01：高度急性期</v>
      </c>
      <c r="G3184" t="s">
        <v>1249</v>
      </c>
      <c r="H3184" t="s">
        <v>1176</v>
      </c>
      <c r="I3184">
        <v>47</v>
      </c>
      <c r="J3184" s="40">
        <f>I3192</f>
        <v>0.77049180327868849</v>
      </c>
    </row>
    <row r="3185" spans="1:10">
      <c r="A3185" t="s">
        <v>1136</v>
      </c>
      <c r="B3185" t="s">
        <v>857</v>
      </c>
      <c r="C3185" t="s">
        <v>1185</v>
      </c>
      <c r="D3185" t="str">
        <f>VLOOKUP(C3185,時点区分!$A$2:$C$8,3,0)</f>
        <v>06:R4年度病床機能報告_2025年時点</v>
      </c>
      <c r="E3185" t="s">
        <v>1</v>
      </c>
      <c r="F3185" t="str">
        <f>VLOOKUP(E3185,病床機能区分!$A$2:$C$14,3,0)</f>
        <v>02：急性期</v>
      </c>
      <c r="G3185" t="s">
        <v>1251</v>
      </c>
      <c r="H3185" t="s">
        <v>1176</v>
      </c>
      <c r="I3185">
        <v>505</v>
      </c>
      <c r="J3185" s="40">
        <f>I3193</f>
        <v>1.8634686346863469</v>
      </c>
    </row>
    <row r="3186" spans="1:10">
      <c r="A3186" t="s">
        <v>1136</v>
      </c>
      <c r="B3186" t="s">
        <v>857</v>
      </c>
      <c r="C3186" t="s">
        <v>1185</v>
      </c>
      <c r="D3186" t="str">
        <f>VLOOKUP(C3186,時点区分!$A$2:$C$8,3,0)</f>
        <v>06:R4年度病床機能報告_2025年時点</v>
      </c>
      <c r="E3186" t="s">
        <v>2</v>
      </c>
      <c r="F3186" t="str">
        <f>VLOOKUP(E3186,病床機能区分!$A$2:$C$14,3,0)</f>
        <v>03：回復期</v>
      </c>
      <c r="G3186" t="s">
        <v>1253</v>
      </c>
      <c r="H3186" t="s">
        <v>1176</v>
      </c>
      <c r="I3186">
        <v>40</v>
      </c>
      <c r="J3186" s="40">
        <f>I3194</f>
        <v>0.2</v>
      </c>
    </row>
    <row r="3187" spans="1:10">
      <c r="A3187" t="s">
        <v>1136</v>
      </c>
      <c r="B3187" t="s">
        <v>857</v>
      </c>
      <c r="C3187" t="s">
        <v>1185</v>
      </c>
      <c r="D3187" t="str">
        <f>VLOOKUP(C3187,時点区分!$A$2:$C$8,3,0)</f>
        <v>06:R4年度病床機能報告_2025年時点</v>
      </c>
      <c r="E3187" t="s">
        <v>3</v>
      </c>
      <c r="F3187" t="str">
        <f>VLOOKUP(E3187,病床機能区分!$A$2:$C$14,3,0)</f>
        <v>04：慢性期</v>
      </c>
      <c r="G3187" t="s">
        <v>1255</v>
      </c>
      <c r="H3187" t="s">
        <v>1176</v>
      </c>
      <c r="I3187">
        <v>196</v>
      </c>
      <c r="J3187" s="40">
        <f>I3195</f>
        <v>1.2727272727272727</v>
      </c>
    </row>
    <row r="3188" spans="1:10">
      <c r="A3188" t="s">
        <v>1136</v>
      </c>
      <c r="B3188" t="s">
        <v>857</v>
      </c>
      <c r="C3188" t="s">
        <v>1185</v>
      </c>
      <c r="D3188" t="str">
        <f>VLOOKUP(C3188,時点区分!$A$2:$C$8,3,0)</f>
        <v>06:R4年度病床機能報告_2025年時点</v>
      </c>
      <c r="E3188" t="s">
        <v>779</v>
      </c>
      <c r="F3188" t="str">
        <f>VLOOKUP(E3188,病床機能区分!$A$2:$C$14,3,0)</f>
        <v>11：介護保険施設等へ移行予定</v>
      </c>
      <c r="G3188" t="s">
        <v>1257</v>
      </c>
      <c r="H3188" t="s">
        <v>1176</v>
      </c>
      <c r="I3188">
        <v>0</v>
      </c>
      <c r="J3188" s="40"/>
    </row>
    <row r="3189" spans="1:10">
      <c r="A3189" t="s">
        <v>1136</v>
      </c>
      <c r="B3189" t="s">
        <v>857</v>
      </c>
      <c r="C3189" t="s">
        <v>1185</v>
      </c>
      <c r="D3189" t="str">
        <f>VLOOKUP(C3189,時点区分!$A$2:$C$8,3,0)</f>
        <v>06:R4年度病床機能報告_2025年時点</v>
      </c>
      <c r="E3189" t="s">
        <v>780</v>
      </c>
      <c r="F3189" t="str">
        <f>VLOOKUP(E3189,病床機能区分!$A$2:$C$14,3,0)</f>
        <v>12：休棟予定</v>
      </c>
      <c r="G3189" t="s">
        <v>1259</v>
      </c>
      <c r="H3189" t="s">
        <v>1176</v>
      </c>
      <c r="I3189">
        <v>0</v>
      </c>
      <c r="J3189" s="40"/>
    </row>
    <row r="3190" spans="1:10">
      <c r="A3190" t="s">
        <v>1136</v>
      </c>
      <c r="B3190" t="s">
        <v>857</v>
      </c>
      <c r="C3190" t="s">
        <v>1185</v>
      </c>
      <c r="D3190" t="str">
        <f>VLOOKUP(C3190,時点区分!$A$2:$C$8,3,0)</f>
        <v>06:R4年度病床機能報告_2025年時点</v>
      </c>
      <c r="E3190" t="s">
        <v>781</v>
      </c>
      <c r="F3190" t="str">
        <f>VLOOKUP(E3190,病床機能区分!$A$2:$C$14,3,0)</f>
        <v>13：廃止予定</v>
      </c>
      <c r="G3190" t="s">
        <v>1261</v>
      </c>
      <c r="H3190" t="s">
        <v>1176</v>
      </c>
      <c r="I3190">
        <v>33</v>
      </c>
      <c r="J3190" s="40"/>
    </row>
    <row r="3191" spans="1:10">
      <c r="A3191" t="s">
        <v>1136</v>
      </c>
      <c r="B3191" t="s">
        <v>857</v>
      </c>
      <c r="C3191" t="s">
        <v>1185</v>
      </c>
      <c r="D3191" t="str">
        <f>VLOOKUP(C3191,時点区分!$A$2:$C$8,3,0)</f>
        <v>06:R4年度病床機能報告_2025年時点</v>
      </c>
      <c r="E3191" t="s">
        <v>784</v>
      </c>
      <c r="F3191" t="str">
        <f>VLOOKUP(E3191,病床機能区分!$A$2:$C$14,3,0)</f>
        <v>06：合計</v>
      </c>
      <c r="G3191" t="s">
        <v>1263</v>
      </c>
      <c r="H3191" t="s">
        <v>1176</v>
      </c>
      <c r="I3191">
        <v>821</v>
      </c>
      <c r="J3191" s="40">
        <f>I3196</f>
        <v>1.1967930029154519</v>
      </c>
    </row>
    <row r="3192" spans="1:10">
      <c r="A3192" t="s">
        <v>1136</v>
      </c>
      <c r="B3192" t="s">
        <v>857</v>
      </c>
      <c r="C3192" t="s">
        <v>1278</v>
      </c>
      <c r="D3192" t="str">
        <f>VLOOKUP(C3192,時点区分!$A$2:$C$8,3,0)</f>
        <v>07:R4年度将来一致率</v>
      </c>
      <c r="E3192" t="s">
        <v>0</v>
      </c>
      <c r="F3192" t="str">
        <f>VLOOKUP(E3192,病床機能区分!$A$2:$C$14,3,0)</f>
        <v>01：高度急性期</v>
      </c>
      <c r="G3192" t="s">
        <v>1281</v>
      </c>
      <c r="H3192" t="s">
        <v>1270</v>
      </c>
      <c r="I3192">
        <v>0.77049180327868849</v>
      </c>
      <c r="J3192" s="40"/>
    </row>
    <row r="3193" spans="1:10">
      <c r="A3193" t="s">
        <v>1136</v>
      </c>
      <c r="B3193" t="s">
        <v>857</v>
      </c>
      <c r="C3193" t="s">
        <v>1278</v>
      </c>
      <c r="D3193" t="str">
        <f>VLOOKUP(C3193,時点区分!$A$2:$C$8,3,0)</f>
        <v>07:R4年度将来一致率</v>
      </c>
      <c r="E3193" t="s">
        <v>1</v>
      </c>
      <c r="F3193" t="str">
        <f>VLOOKUP(E3193,病床機能区分!$A$2:$C$14,3,0)</f>
        <v>02：急性期</v>
      </c>
      <c r="G3193" t="s">
        <v>1283</v>
      </c>
      <c r="H3193" t="s">
        <v>1270</v>
      </c>
      <c r="I3193">
        <v>1.8634686346863469</v>
      </c>
      <c r="J3193" s="40"/>
    </row>
    <row r="3194" spans="1:10">
      <c r="A3194" t="s">
        <v>1136</v>
      </c>
      <c r="B3194" t="s">
        <v>857</v>
      </c>
      <c r="C3194" t="s">
        <v>1278</v>
      </c>
      <c r="D3194" t="str">
        <f>VLOOKUP(C3194,時点区分!$A$2:$C$8,3,0)</f>
        <v>07:R4年度将来一致率</v>
      </c>
      <c r="E3194" t="s">
        <v>2</v>
      </c>
      <c r="F3194" t="str">
        <f>VLOOKUP(E3194,病床機能区分!$A$2:$C$14,3,0)</f>
        <v>03：回復期</v>
      </c>
      <c r="G3194" t="s">
        <v>1285</v>
      </c>
      <c r="H3194" t="s">
        <v>1270</v>
      </c>
      <c r="I3194">
        <v>0.2</v>
      </c>
      <c r="J3194" s="40"/>
    </row>
    <row r="3195" spans="1:10">
      <c r="A3195" t="s">
        <v>1136</v>
      </c>
      <c r="B3195" t="s">
        <v>857</v>
      </c>
      <c r="C3195" t="s">
        <v>1278</v>
      </c>
      <c r="D3195" t="str">
        <f>VLOOKUP(C3195,時点区分!$A$2:$C$8,3,0)</f>
        <v>07:R4年度将来一致率</v>
      </c>
      <c r="E3195" t="s">
        <v>3</v>
      </c>
      <c r="F3195" t="str">
        <f>VLOOKUP(E3195,病床機能区分!$A$2:$C$14,3,0)</f>
        <v>04：慢性期</v>
      </c>
      <c r="G3195" t="s">
        <v>1287</v>
      </c>
      <c r="H3195" t="s">
        <v>1270</v>
      </c>
      <c r="I3195">
        <v>1.2727272727272727</v>
      </c>
      <c r="J3195" s="40"/>
    </row>
    <row r="3196" spans="1:10" ht="14" thickBot="1">
      <c r="A3196" t="s">
        <v>1136</v>
      </c>
      <c r="B3196" t="s">
        <v>857</v>
      </c>
      <c r="C3196" t="s">
        <v>1278</v>
      </c>
      <c r="D3196" t="str">
        <f>VLOOKUP(C3196,時点区分!$A$2:$C$8,3,0)</f>
        <v>07:R4年度将来一致率</v>
      </c>
      <c r="E3196" t="s">
        <v>784</v>
      </c>
      <c r="F3196" t="str">
        <f>VLOOKUP(E3196,病床機能区分!$A$2:$C$14,3,0)</f>
        <v>06：合計</v>
      </c>
      <c r="G3196" t="s">
        <v>1289</v>
      </c>
      <c r="H3196" t="s">
        <v>1270</v>
      </c>
      <c r="I3196">
        <v>1.1967930029154519</v>
      </c>
      <c r="J3196" s="41"/>
    </row>
    <row r="3197" spans="1:10">
      <c r="A3197" t="s">
        <v>1136</v>
      </c>
      <c r="B3197" t="s">
        <v>858</v>
      </c>
      <c r="C3197" t="s">
        <v>1181</v>
      </c>
      <c r="D3197" t="str">
        <f>VLOOKUP(C3197,時点区分!$A$2:$C$8,3,0)</f>
        <v>01:現状ー構想策定時</v>
      </c>
      <c r="E3197" t="s">
        <v>0</v>
      </c>
      <c r="F3197" t="str">
        <f>VLOOKUP(E3197,病床機能区分!$A$2:$C$14,3,0)</f>
        <v>01：高度急性期</v>
      </c>
      <c r="G3197" t="s">
        <v>1186</v>
      </c>
      <c r="H3197" t="s">
        <v>1176</v>
      </c>
      <c r="I3197">
        <v>2269</v>
      </c>
      <c r="J3197" s="39">
        <f>I3212</f>
        <v>3.3027656477438136</v>
      </c>
    </row>
    <row r="3198" spans="1:10">
      <c r="A3198" t="s">
        <v>1136</v>
      </c>
      <c r="B3198" t="s">
        <v>858</v>
      </c>
      <c r="C3198" t="s">
        <v>1181</v>
      </c>
      <c r="D3198" t="str">
        <f>VLOOKUP(C3198,時点区分!$A$2:$C$8,3,0)</f>
        <v>01:現状ー構想策定時</v>
      </c>
      <c r="E3198" t="s">
        <v>1</v>
      </c>
      <c r="F3198" t="str">
        <f>VLOOKUP(E3198,病床機能区分!$A$2:$C$14,3,0)</f>
        <v>02：急性期</v>
      </c>
      <c r="G3198" t="s">
        <v>1188</v>
      </c>
      <c r="H3198" t="s">
        <v>1176</v>
      </c>
      <c r="I3198">
        <v>1520</v>
      </c>
      <c r="J3198" s="40">
        <f>I3213</f>
        <v>0.87608069164265134</v>
      </c>
    </row>
    <row r="3199" spans="1:10">
      <c r="A3199" t="s">
        <v>1136</v>
      </c>
      <c r="B3199" t="s">
        <v>858</v>
      </c>
      <c r="C3199" t="s">
        <v>1181</v>
      </c>
      <c r="D3199" t="str">
        <f>VLOOKUP(C3199,時点区分!$A$2:$C$8,3,0)</f>
        <v>01:現状ー構想策定時</v>
      </c>
      <c r="E3199" t="s">
        <v>2</v>
      </c>
      <c r="F3199" t="str">
        <f>VLOOKUP(E3199,病床機能区分!$A$2:$C$14,3,0)</f>
        <v>03：回復期</v>
      </c>
      <c r="G3199" t="s">
        <v>1190</v>
      </c>
      <c r="H3199" t="s">
        <v>1176</v>
      </c>
      <c r="I3199">
        <v>335</v>
      </c>
      <c r="J3199" s="40">
        <f>I3214</f>
        <v>0.19012485811577753</v>
      </c>
    </row>
    <row r="3200" spans="1:10">
      <c r="A3200" t="s">
        <v>1136</v>
      </c>
      <c r="B3200" t="s">
        <v>858</v>
      </c>
      <c r="C3200" t="s">
        <v>1181</v>
      </c>
      <c r="D3200" t="str">
        <f>VLOOKUP(C3200,時点区分!$A$2:$C$8,3,0)</f>
        <v>01:現状ー構想策定時</v>
      </c>
      <c r="E3200" t="s">
        <v>3</v>
      </c>
      <c r="F3200" t="str">
        <f>VLOOKUP(E3200,病床機能区分!$A$2:$C$14,3,0)</f>
        <v>04：慢性期</v>
      </c>
      <c r="G3200" t="s">
        <v>1192</v>
      </c>
      <c r="H3200" t="s">
        <v>1176</v>
      </c>
      <c r="I3200">
        <v>575</v>
      </c>
      <c r="J3200" s="40">
        <f>I3215</f>
        <v>1.0034904013961605</v>
      </c>
    </row>
    <row r="3201" spans="1:10">
      <c r="A3201" t="s">
        <v>1136</v>
      </c>
      <c r="B3201" t="s">
        <v>858</v>
      </c>
      <c r="C3201" t="s">
        <v>1181</v>
      </c>
      <c r="D3201" t="str">
        <f>VLOOKUP(C3201,時点区分!$A$2:$C$8,3,0)</f>
        <v>01:現状ー構想策定時</v>
      </c>
      <c r="E3201" t="s">
        <v>783</v>
      </c>
      <c r="F3201" t="str">
        <f>VLOOKUP(E3201,病床機能区分!$A$2:$C$14,3,0)</f>
        <v>05：未報告</v>
      </c>
      <c r="G3201" t="s">
        <v>1194</v>
      </c>
      <c r="H3201" t="s">
        <v>1176</v>
      </c>
      <c r="I3201">
        <v>19</v>
      </c>
      <c r="J3201" s="40"/>
    </row>
    <row r="3202" spans="1:10">
      <c r="A3202" t="s">
        <v>1136</v>
      </c>
      <c r="B3202" t="s">
        <v>858</v>
      </c>
      <c r="C3202" t="s">
        <v>1181</v>
      </c>
      <c r="D3202" t="str">
        <f>VLOOKUP(C3202,時点区分!$A$2:$C$8,3,0)</f>
        <v>01:現状ー構想策定時</v>
      </c>
      <c r="E3202" t="s">
        <v>784</v>
      </c>
      <c r="F3202" t="str">
        <f>VLOOKUP(E3202,病床機能区分!$A$2:$C$14,3,0)</f>
        <v>06：合計</v>
      </c>
      <c r="G3202" t="s">
        <v>1196</v>
      </c>
      <c r="H3202" t="s">
        <v>1176</v>
      </c>
      <c r="I3202">
        <v>4718</v>
      </c>
      <c r="J3202" s="40">
        <f>I3216</f>
        <v>0.99180155560227035</v>
      </c>
    </row>
    <row r="3203" spans="1:10">
      <c r="A3203" t="s">
        <v>1136</v>
      </c>
      <c r="B3203" t="s">
        <v>858</v>
      </c>
      <c r="C3203" t="s">
        <v>1181</v>
      </c>
      <c r="D3203" t="str">
        <f>VLOOKUP(C3203,時点区分!$A$2:$C$8,3,0)</f>
        <v>01:現状ー構想策定時</v>
      </c>
      <c r="E3203" t="s">
        <v>785</v>
      </c>
      <c r="F3203" t="str">
        <f>VLOOKUP(E3203,病床機能区分!$A$2:$C$14,3,0)</f>
        <v>07：在宅医療等</v>
      </c>
      <c r="G3203" t="s">
        <v>1198</v>
      </c>
      <c r="H3203" t="s">
        <v>1176</v>
      </c>
      <c r="I3203">
        <v>2974</v>
      </c>
      <c r="J3203" s="40"/>
    </row>
    <row r="3204" spans="1:10">
      <c r="A3204" t="s">
        <v>1136</v>
      </c>
      <c r="B3204" t="s">
        <v>858</v>
      </c>
      <c r="C3204" t="s">
        <v>1181</v>
      </c>
      <c r="D3204" t="str">
        <f>VLOOKUP(C3204,時点区分!$A$2:$C$8,3,0)</f>
        <v>01:現状ー構想策定時</v>
      </c>
      <c r="E3204" t="s">
        <v>786</v>
      </c>
      <c r="F3204" t="str">
        <f>VLOOKUP(E3204,病床機能区分!$A$2:$C$14,3,0)</f>
        <v>08：うち訪問診療分</v>
      </c>
      <c r="G3204" t="s">
        <v>1200</v>
      </c>
      <c r="H3204" t="s">
        <v>1176</v>
      </c>
      <c r="I3204">
        <v>1447</v>
      </c>
      <c r="J3204" s="40"/>
    </row>
    <row r="3205" spans="1:10">
      <c r="A3205" t="s">
        <v>1136</v>
      </c>
      <c r="B3205" t="s">
        <v>858</v>
      </c>
      <c r="C3205" t="s">
        <v>1129</v>
      </c>
      <c r="D3205" t="str">
        <f>VLOOKUP(C3205,時点区分!$A$2:$C$8,3,0)</f>
        <v>02:将来</v>
      </c>
      <c r="E3205" t="s">
        <v>0</v>
      </c>
      <c r="F3205" t="str">
        <f>VLOOKUP(E3205,病床機能区分!$A$2:$C$14,3,0)</f>
        <v>01：高度急性期</v>
      </c>
      <c r="G3205" t="s">
        <v>1202</v>
      </c>
      <c r="H3205" t="s">
        <v>1176</v>
      </c>
      <c r="I3205">
        <v>687</v>
      </c>
      <c r="J3205" s="40">
        <f>I3212</f>
        <v>3.3027656477438136</v>
      </c>
    </row>
    <row r="3206" spans="1:10">
      <c r="A3206" t="s">
        <v>1136</v>
      </c>
      <c r="B3206" t="s">
        <v>858</v>
      </c>
      <c r="C3206" t="s">
        <v>1129</v>
      </c>
      <c r="D3206" t="str">
        <f>VLOOKUP(C3206,時点区分!$A$2:$C$8,3,0)</f>
        <v>02:将来</v>
      </c>
      <c r="E3206" t="s">
        <v>1</v>
      </c>
      <c r="F3206" t="str">
        <f>VLOOKUP(E3206,病床機能区分!$A$2:$C$14,3,0)</f>
        <v>02：急性期</v>
      </c>
      <c r="G3206" t="s">
        <v>1204</v>
      </c>
      <c r="H3206" t="s">
        <v>1176</v>
      </c>
      <c r="I3206">
        <v>1735</v>
      </c>
      <c r="J3206" s="40">
        <f>I3213</f>
        <v>0.87608069164265134</v>
      </c>
    </row>
    <row r="3207" spans="1:10">
      <c r="A3207" t="s">
        <v>1136</v>
      </c>
      <c r="B3207" t="s">
        <v>858</v>
      </c>
      <c r="C3207" t="s">
        <v>1129</v>
      </c>
      <c r="D3207" t="str">
        <f>VLOOKUP(C3207,時点区分!$A$2:$C$8,3,0)</f>
        <v>02:将来</v>
      </c>
      <c r="E3207" t="s">
        <v>2</v>
      </c>
      <c r="F3207" t="str">
        <f>VLOOKUP(E3207,病床機能区分!$A$2:$C$14,3,0)</f>
        <v>03：回復期</v>
      </c>
      <c r="G3207" t="s">
        <v>1206</v>
      </c>
      <c r="H3207" t="s">
        <v>1176</v>
      </c>
      <c r="I3207">
        <v>1762</v>
      </c>
      <c r="J3207" s="40">
        <f>I3214</f>
        <v>0.19012485811577753</v>
      </c>
    </row>
    <row r="3208" spans="1:10">
      <c r="A3208" t="s">
        <v>1136</v>
      </c>
      <c r="B3208" t="s">
        <v>858</v>
      </c>
      <c r="C3208" t="s">
        <v>1129</v>
      </c>
      <c r="D3208" t="str">
        <f>VLOOKUP(C3208,時点区分!$A$2:$C$8,3,0)</f>
        <v>02:将来</v>
      </c>
      <c r="E3208" t="s">
        <v>3</v>
      </c>
      <c r="F3208" t="str">
        <f>VLOOKUP(E3208,病床機能区分!$A$2:$C$14,3,0)</f>
        <v>04：慢性期</v>
      </c>
      <c r="G3208" t="s">
        <v>1208</v>
      </c>
      <c r="H3208" t="s">
        <v>1176</v>
      </c>
      <c r="I3208">
        <v>573</v>
      </c>
      <c r="J3208" s="40">
        <f>I3215</f>
        <v>1.0034904013961605</v>
      </c>
    </row>
    <row r="3209" spans="1:10">
      <c r="A3209" t="s">
        <v>1136</v>
      </c>
      <c r="B3209" t="s">
        <v>858</v>
      </c>
      <c r="C3209" t="s">
        <v>1129</v>
      </c>
      <c r="D3209" t="str">
        <f>VLOOKUP(C3209,時点区分!$A$2:$C$8,3,0)</f>
        <v>02:将来</v>
      </c>
      <c r="E3209" t="s">
        <v>784</v>
      </c>
      <c r="F3209" t="str">
        <f>VLOOKUP(E3209,病床機能区分!$A$2:$C$14,3,0)</f>
        <v>06：合計</v>
      </c>
      <c r="G3209" t="s">
        <v>1210</v>
      </c>
      <c r="H3209" t="s">
        <v>1176</v>
      </c>
      <c r="I3209">
        <v>4757</v>
      </c>
      <c r="J3209" s="40">
        <f>I3216</f>
        <v>0.99180155560227035</v>
      </c>
    </row>
    <row r="3210" spans="1:10">
      <c r="A3210" t="s">
        <v>1136</v>
      </c>
      <c r="B3210" t="s">
        <v>858</v>
      </c>
      <c r="C3210" t="s">
        <v>1129</v>
      </c>
      <c r="D3210" t="str">
        <f>VLOOKUP(C3210,時点区分!$A$2:$C$8,3,0)</f>
        <v>02:将来</v>
      </c>
      <c r="E3210" t="s">
        <v>785</v>
      </c>
      <c r="F3210" t="str">
        <f>VLOOKUP(E3210,病床機能区分!$A$2:$C$14,3,0)</f>
        <v>07：在宅医療等</v>
      </c>
      <c r="G3210" t="s">
        <v>1212</v>
      </c>
      <c r="H3210" t="s">
        <v>1176</v>
      </c>
      <c r="I3210">
        <v>-4089</v>
      </c>
      <c r="J3210" s="40"/>
    </row>
    <row r="3211" spans="1:10">
      <c r="A3211" t="s">
        <v>1136</v>
      </c>
      <c r="B3211" t="s">
        <v>858</v>
      </c>
      <c r="C3211" t="s">
        <v>1129</v>
      </c>
      <c r="D3211" t="str">
        <f>VLOOKUP(C3211,時点区分!$A$2:$C$8,3,0)</f>
        <v>02:将来</v>
      </c>
      <c r="E3211" t="s">
        <v>786</v>
      </c>
      <c r="F3211" t="str">
        <f>VLOOKUP(E3211,病床機能区分!$A$2:$C$14,3,0)</f>
        <v>08：うち訪問診療分</v>
      </c>
      <c r="G3211" t="s">
        <v>1214</v>
      </c>
      <c r="H3211" t="s">
        <v>1176</v>
      </c>
      <c r="I3211">
        <v>-1974</v>
      </c>
      <c r="J3211" s="40"/>
    </row>
    <row r="3212" spans="1:10">
      <c r="A3212" t="s">
        <v>1136</v>
      </c>
      <c r="B3212" t="s">
        <v>858</v>
      </c>
      <c r="C3212" t="s">
        <v>1182</v>
      </c>
      <c r="D3212" t="str">
        <f>VLOOKUP(C3212,時点区分!$A$2:$C$8,3,0)</f>
        <v>03:構想策定時一致率</v>
      </c>
      <c r="E3212" t="s">
        <v>0</v>
      </c>
      <c r="F3212" t="str">
        <f>VLOOKUP(E3212,病床機能区分!$A$2:$C$14,3,0)</f>
        <v>01：高度急性期</v>
      </c>
      <c r="G3212" t="s">
        <v>1216</v>
      </c>
      <c r="H3212" t="s">
        <v>1270</v>
      </c>
      <c r="I3212">
        <v>3.3027656477438136</v>
      </c>
      <c r="J3212" s="40"/>
    </row>
    <row r="3213" spans="1:10">
      <c r="A3213" t="s">
        <v>1136</v>
      </c>
      <c r="B3213" t="s">
        <v>858</v>
      </c>
      <c r="C3213" t="s">
        <v>1182</v>
      </c>
      <c r="D3213" t="str">
        <f>VLOOKUP(C3213,時点区分!$A$2:$C$8,3,0)</f>
        <v>03:構想策定時一致率</v>
      </c>
      <c r="E3213" t="s">
        <v>1</v>
      </c>
      <c r="F3213" t="str">
        <f>VLOOKUP(E3213,病床機能区分!$A$2:$C$14,3,0)</f>
        <v>02：急性期</v>
      </c>
      <c r="G3213" t="s">
        <v>1218</v>
      </c>
      <c r="H3213" t="s">
        <v>1270</v>
      </c>
      <c r="I3213">
        <v>0.87608069164265134</v>
      </c>
      <c r="J3213" s="40"/>
    </row>
    <row r="3214" spans="1:10">
      <c r="A3214" t="s">
        <v>1136</v>
      </c>
      <c r="B3214" t="s">
        <v>858</v>
      </c>
      <c r="C3214" t="s">
        <v>1182</v>
      </c>
      <c r="D3214" t="str">
        <f>VLOOKUP(C3214,時点区分!$A$2:$C$8,3,0)</f>
        <v>03:構想策定時一致率</v>
      </c>
      <c r="E3214" t="s">
        <v>2</v>
      </c>
      <c r="F3214" t="str">
        <f>VLOOKUP(E3214,病床機能区分!$A$2:$C$14,3,0)</f>
        <v>03：回復期</v>
      </c>
      <c r="G3214" t="s">
        <v>1220</v>
      </c>
      <c r="H3214" t="s">
        <v>1270</v>
      </c>
      <c r="I3214">
        <v>0.19012485811577753</v>
      </c>
      <c r="J3214" s="40"/>
    </row>
    <row r="3215" spans="1:10">
      <c r="A3215" t="s">
        <v>1136</v>
      </c>
      <c r="B3215" t="s">
        <v>858</v>
      </c>
      <c r="C3215" t="s">
        <v>1182</v>
      </c>
      <c r="D3215" t="str">
        <f>VLOOKUP(C3215,時点区分!$A$2:$C$8,3,0)</f>
        <v>03:構想策定時一致率</v>
      </c>
      <c r="E3215" t="s">
        <v>3</v>
      </c>
      <c r="F3215" t="str">
        <f>VLOOKUP(E3215,病床機能区分!$A$2:$C$14,3,0)</f>
        <v>04：慢性期</v>
      </c>
      <c r="G3215" t="s">
        <v>1222</v>
      </c>
      <c r="H3215" t="s">
        <v>1270</v>
      </c>
      <c r="I3215">
        <v>1.0034904013961605</v>
      </c>
      <c r="J3215" s="40"/>
    </row>
    <row r="3216" spans="1:10">
      <c r="A3216" t="s">
        <v>1136</v>
      </c>
      <c r="B3216" t="s">
        <v>858</v>
      </c>
      <c r="C3216" t="s">
        <v>1182</v>
      </c>
      <c r="D3216" t="str">
        <f>VLOOKUP(C3216,時点区分!$A$2:$C$8,3,0)</f>
        <v>03:構想策定時一致率</v>
      </c>
      <c r="E3216" t="s">
        <v>784</v>
      </c>
      <c r="F3216" t="str">
        <f>VLOOKUP(E3216,病床機能区分!$A$2:$C$14,3,0)</f>
        <v>06：合計</v>
      </c>
      <c r="G3216" t="s">
        <v>1224</v>
      </c>
      <c r="H3216" t="s">
        <v>1270</v>
      </c>
      <c r="I3216">
        <v>0.99180155560227035</v>
      </c>
      <c r="J3216" s="40"/>
    </row>
    <row r="3217" spans="1:10">
      <c r="A3217" t="s">
        <v>1136</v>
      </c>
      <c r="B3217" t="s">
        <v>858</v>
      </c>
      <c r="C3217" t="s">
        <v>1183</v>
      </c>
      <c r="D3217" t="str">
        <f>VLOOKUP(C3217,時点区分!$A$2:$C$8,3,0)</f>
        <v>04:R4年度病床機能報告_2022年時点</v>
      </c>
      <c r="E3217" t="s">
        <v>0</v>
      </c>
      <c r="F3217" t="str">
        <f>VLOOKUP(E3217,病床機能区分!$A$2:$C$14,3,0)</f>
        <v>01：高度急性期</v>
      </c>
      <c r="G3217" t="s">
        <v>1226</v>
      </c>
      <c r="H3217" t="s">
        <v>1176</v>
      </c>
      <c r="I3217">
        <v>1927</v>
      </c>
      <c r="J3217" s="40">
        <f>I3224</f>
        <v>2.8049490538573507</v>
      </c>
    </row>
    <row r="3218" spans="1:10">
      <c r="A3218" t="s">
        <v>1136</v>
      </c>
      <c r="B3218" t="s">
        <v>858</v>
      </c>
      <c r="C3218" t="s">
        <v>1183</v>
      </c>
      <c r="D3218" t="str">
        <f>VLOOKUP(C3218,時点区分!$A$2:$C$8,3,0)</f>
        <v>04:R4年度病床機能報告_2022年時点</v>
      </c>
      <c r="E3218" t="s">
        <v>1</v>
      </c>
      <c r="F3218" t="str">
        <f>VLOOKUP(E3218,病床機能区分!$A$2:$C$14,3,0)</f>
        <v>02：急性期</v>
      </c>
      <c r="G3218" t="s">
        <v>1228</v>
      </c>
      <c r="H3218" t="s">
        <v>1176</v>
      </c>
      <c r="I3218">
        <v>1501</v>
      </c>
      <c r="J3218" s="40">
        <f t="shared" ref="J3218:J3220" si="79">I3225</f>
        <v>0.86512968299711812</v>
      </c>
    </row>
    <row r="3219" spans="1:10">
      <c r="A3219" t="s">
        <v>1136</v>
      </c>
      <c r="B3219" t="s">
        <v>858</v>
      </c>
      <c r="C3219" t="s">
        <v>1183</v>
      </c>
      <c r="D3219" t="str">
        <f>VLOOKUP(C3219,時点区分!$A$2:$C$8,3,0)</f>
        <v>04:R4年度病床機能報告_2022年時点</v>
      </c>
      <c r="E3219" t="s">
        <v>2</v>
      </c>
      <c r="F3219" t="str">
        <f>VLOOKUP(E3219,病床機能区分!$A$2:$C$14,3,0)</f>
        <v>03：回復期</v>
      </c>
      <c r="G3219" t="s">
        <v>1230</v>
      </c>
      <c r="H3219" t="s">
        <v>1176</v>
      </c>
      <c r="I3219">
        <v>504</v>
      </c>
      <c r="J3219" s="40">
        <f t="shared" si="79"/>
        <v>0.28603859250851305</v>
      </c>
    </row>
    <row r="3220" spans="1:10">
      <c r="A3220" t="s">
        <v>1136</v>
      </c>
      <c r="B3220" t="s">
        <v>858</v>
      </c>
      <c r="C3220" t="s">
        <v>1183</v>
      </c>
      <c r="D3220" t="str">
        <f>VLOOKUP(C3220,時点区分!$A$2:$C$8,3,0)</f>
        <v>04:R4年度病床機能報告_2022年時点</v>
      </c>
      <c r="E3220" t="s">
        <v>3</v>
      </c>
      <c r="F3220" t="str">
        <f>VLOOKUP(E3220,病床機能区分!$A$2:$C$14,3,0)</f>
        <v>04：慢性期</v>
      </c>
      <c r="G3220" t="s">
        <v>1232</v>
      </c>
      <c r="H3220" t="s">
        <v>1176</v>
      </c>
      <c r="I3220">
        <v>660</v>
      </c>
      <c r="J3220" s="40">
        <f t="shared" si="79"/>
        <v>1.1518324607329844</v>
      </c>
    </row>
    <row r="3221" spans="1:10">
      <c r="A3221" t="s">
        <v>1136</v>
      </c>
      <c r="B3221" t="s">
        <v>858</v>
      </c>
      <c r="C3221" t="s">
        <v>1183</v>
      </c>
      <c r="D3221" t="str">
        <f>VLOOKUP(C3221,時点区分!$A$2:$C$8,3,0)</f>
        <v>04:R4年度病床機能報告_2022年時点</v>
      </c>
      <c r="E3221" t="s">
        <v>771</v>
      </c>
      <c r="F3221" t="str">
        <f>VLOOKUP(E3221,病床機能区分!$A$2:$C$14,3,0)</f>
        <v>09：休棟中（今後再開する予定）</v>
      </c>
      <c r="G3221" t="s">
        <v>1234</v>
      </c>
      <c r="H3221" t="s">
        <v>1176</v>
      </c>
      <c r="I3221">
        <v>75</v>
      </c>
      <c r="J3221" s="40"/>
    </row>
    <row r="3222" spans="1:10">
      <c r="A3222" t="s">
        <v>1136</v>
      </c>
      <c r="B3222" t="s">
        <v>858</v>
      </c>
      <c r="C3222" t="s">
        <v>1183</v>
      </c>
      <c r="D3222" t="str">
        <f>VLOOKUP(C3222,時点区分!$A$2:$C$8,3,0)</f>
        <v>04:R4年度病床機能報告_2022年時点</v>
      </c>
      <c r="E3222" t="s">
        <v>772</v>
      </c>
      <c r="F3222" t="str">
        <f>VLOOKUP(E3222,病床機能区分!$A$2:$C$14,3,0)</f>
        <v>10：休棟中（今後廃止する予定）</v>
      </c>
      <c r="G3222" t="s">
        <v>1236</v>
      </c>
      <c r="H3222" t="s">
        <v>1176</v>
      </c>
      <c r="I3222">
        <v>0</v>
      </c>
      <c r="J3222" s="40"/>
    </row>
    <row r="3223" spans="1:10">
      <c r="A3223" t="s">
        <v>1136</v>
      </c>
      <c r="B3223" t="s">
        <v>858</v>
      </c>
      <c r="C3223" t="s">
        <v>1183</v>
      </c>
      <c r="D3223" t="str">
        <f>VLOOKUP(C3223,時点区分!$A$2:$C$8,3,0)</f>
        <v>04:R4年度病床機能報告_2022年時点</v>
      </c>
      <c r="E3223" t="s">
        <v>784</v>
      </c>
      <c r="F3223" t="str">
        <f>VLOOKUP(E3223,病床機能区分!$A$2:$C$14,3,0)</f>
        <v>06：合計</v>
      </c>
      <c r="G3223" t="s">
        <v>1238</v>
      </c>
      <c r="H3223" t="s">
        <v>1176</v>
      </c>
      <c r="I3223">
        <v>4667</v>
      </c>
      <c r="J3223" s="40">
        <f>I3228</f>
        <v>0.98108051292831622</v>
      </c>
    </row>
    <row r="3224" spans="1:10">
      <c r="A3224" t="s">
        <v>1136</v>
      </c>
      <c r="B3224" t="s">
        <v>858</v>
      </c>
      <c r="C3224" t="s">
        <v>1184</v>
      </c>
      <c r="D3224" t="str">
        <f>VLOOKUP(C3224,時点区分!$A$2:$C$8,3,0)</f>
        <v>05:R4年度現状一致率</v>
      </c>
      <c r="E3224" t="s">
        <v>0</v>
      </c>
      <c r="F3224" t="str">
        <f>VLOOKUP(E3224,病床機能区分!$A$2:$C$14,3,0)</f>
        <v>01：高度急性期</v>
      </c>
      <c r="G3224" t="s">
        <v>1239</v>
      </c>
      <c r="H3224" t="s">
        <v>1270</v>
      </c>
      <c r="I3224">
        <v>2.8049490538573507</v>
      </c>
      <c r="J3224" s="40"/>
    </row>
    <row r="3225" spans="1:10">
      <c r="A3225" t="s">
        <v>1136</v>
      </c>
      <c r="B3225" t="s">
        <v>858</v>
      </c>
      <c r="C3225" t="s">
        <v>1184</v>
      </c>
      <c r="D3225" t="str">
        <f>VLOOKUP(C3225,時点区分!$A$2:$C$8,3,0)</f>
        <v>05:R4年度現状一致率</v>
      </c>
      <c r="E3225" t="s">
        <v>1</v>
      </c>
      <c r="F3225" t="str">
        <f>VLOOKUP(E3225,病床機能区分!$A$2:$C$14,3,0)</f>
        <v>02：急性期</v>
      </c>
      <c r="G3225" t="s">
        <v>1241</v>
      </c>
      <c r="H3225" t="s">
        <v>1270</v>
      </c>
      <c r="I3225">
        <v>0.86512968299711812</v>
      </c>
      <c r="J3225" s="40"/>
    </row>
    <row r="3226" spans="1:10">
      <c r="A3226" t="s">
        <v>1136</v>
      </c>
      <c r="B3226" t="s">
        <v>858</v>
      </c>
      <c r="C3226" t="s">
        <v>1184</v>
      </c>
      <c r="D3226" t="str">
        <f>VLOOKUP(C3226,時点区分!$A$2:$C$8,3,0)</f>
        <v>05:R4年度現状一致率</v>
      </c>
      <c r="E3226" t="s">
        <v>2</v>
      </c>
      <c r="F3226" t="str">
        <f>VLOOKUP(E3226,病床機能区分!$A$2:$C$14,3,0)</f>
        <v>03：回復期</v>
      </c>
      <c r="G3226" t="s">
        <v>1243</v>
      </c>
      <c r="H3226" t="s">
        <v>1270</v>
      </c>
      <c r="I3226">
        <v>0.28603859250851305</v>
      </c>
      <c r="J3226" s="40"/>
    </row>
    <row r="3227" spans="1:10">
      <c r="A3227" t="s">
        <v>1136</v>
      </c>
      <c r="B3227" t="s">
        <v>858</v>
      </c>
      <c r="C3227" t="s">
        <v>1184</v>
      </c>
      <c r="D3227" t="str">
        <f>VLOOKUP(C3227,時点区分!$A$2:$C$8,3,0)</f>
        <v>05:R4年度現状一致率</v>
      </c>
      <c r="E3227" t="s">
        <v>3</v>
      </c>
      <c r="F3227" t="str">
        <f>VLOOKUP(E3227,病床機能区分!$A$2:$C$14,3,0)</f>
        <v>04：慢性期</v>
      </c>
      <c r="G3227" t="s">
        <v>1245</v>
      </c>
      <c r="H3227" t="s">
        <v>1270</v>
      </c>
      <c r="I3227">
        <v>1.1518324607329844</v>
      </c>
      <c r="J3227" s="40"/>
    </row>
    <row r="3228" spans="1:10">
      <c r="A3228" t="s">
        <v>1136</v>
      </c>
      <c r="B3228" t="s">
        <v>858</v>
      </c>
      <c r="C3228" t="s">
        <v>1184</v>
      </c>
      <c r="D3228" t="str">
        <f>VLOOKUP(C3228,時点区分!$A$2:$C$8,3,0)</f>
        <v>05:R4年度現状一致率</v>
      </c>
      <c r="E3228" t="s">
        <v>784</v>
      </c>
      <c r="F3228" t="str">
        <f>VLOOKUP(E3228,病床機能区分!$A$2:$C$14,3,0)</f>
        <v>06：合計</v>
      </c>
      <c r="G3228" t="s">
        <v>1247</v>
      </c>
      <c r="H3228" t="s">
        <v>1270</v>
      </c>
      <c r="I3228">
        <v>0.98108051292831622</v>
      </c>
      <c r="J3228" s="40"/>
    </row>
    <row r="3229" spans="1:10">
      <c r="A3229" t="s">
        <v>1136</v>
      </c>
      <c r="B3229" t="s">
        <v>858</v>
      </c>
      <c r="C3229" t="s">
        <v>1185</v>
      </c>
      <c r="D3229" t="str">
        <f>VLOOKUP(C3229,時点区分!$A$2:$C$8,3,0)</f>
        <v>06:R4年度病床機能報告_2025年時点</v>
      </c>
      <c r="E3229" t="s">
        <v>0</v>
      </c>
      <c r="F3229" t="str">
        <f>VLOOKUP(E3229,病床機能区分!$A$2:$C$14,3,0)</f>
        <v>01：高度急性期</v>
      </c>
      <c r="G3229" t="s">
        <v>1249</v>
      </c>
      <c r="H3229" t="s">
        <v>1176</v>
      </c>
      <c r="I3229">
        <v>1927</v>
      </c>
      <c r="J3229" s="40">
        <f>I3237</f>
        <v>2.8049490538573507</v>
      </c>
    </row>
    <row r="3230" spans="1:10">
      <c r="A3230" t="s">
        <v>1136</v>
      </c>
      <c r="B3230" t="s">
        <v>858</v>
      </c>
      <c r="C3230" t="s">
        <v>1185</v>
      </c>
      <c r="D3230" t="str">
        <f>VLOOKUP(C3230,時点区分!$A$2:$C$8,3,0)</f>
        <v>06:R4年度病床機能報告_2025年時点</v>
      </c>
      <c r="E3230" t="s">
        <v>1</v>
      </c>
      <c r="F3230" t="str">
        <f>VLOOKUP(E3230,病床機能区分!$A$2:$C$14,3,0)</f>
        <v>02：急性期</v>
      </c>
      <c r="G3230" t="s">
        <v>1251</v>
      </c>
      <c r="H3230" t="s">
        <v>1176</v>
      </c>
      <c r="I3230">
        <v>1490</v>
      </c>
      <c r="J3230" s="40">
        <f>I3238</f>
        <v>0.85878962536023051</v>
      </c>
    </row>
    <row r="3231" spans="1:10">
      <c r="A3231" t="s">
        <v>1136</v>
      </c>
      <c r="B3231" t="s">
        <v>858</v>
      </c>
      <c r="C3231" t="s">
        <v>1185</v>
      </c>
      <c r="D3231" t="str">
        <f>VLOOKUP(C3231,時点区分!$A$2:$C$8,3,0)</f>
        <v>06:R4年度病床機能報告_2025年時点</v>
      </c>
      <c r="E3231" t="s">
        <v>2</v>
      </c>
      <c r="F3231" t="str">
        <f>VLOOKUP(E3231,病床機能区分!$A$2:$C$14,3,0)</f>
        <v>03：回復期</v>
      </c>
      <c r="G3231" t="s">
        <v>1253</v>
      </c>
      <c r="H3231" t="s">
        <v>1176</v>
      </c>
      <c r="I3231">
        <v>504</v>
      </c>
      <c r="J3231" s="40">
        <f>I3239</f>
        <v>0.28603859250851305</v>
      </c>
    </row>
    <row r="3232" spans="1:10">
      <c r="A3232" t="s">
        <v>1136</v>
      </c>
      <c r="B3232" t="s">
        <v>858</v>
      </c>
      <c r="C3232" t="s">
        <v>1185</v>
      </c>
      <c r="D3232" t="str">
        <f>VLOOKUP(C3232,時点区分!$A$2:$C$8,3,0)</f>
        <v>06:R4年度病床機能報告_2025年時点</v>
      </c>
      <c r="E3232" t="s">
        <v>3</v>
      </c>
      <c r="F3232" t="str">
        <f>VLOOKUP(E3232,病床機能区分!$A$2:$C$14,3,0)</f>
        <v>04：慢性期</v>
      </c>
      <c r="G3232" t="s">
        <v>1255</v>
      </c>
      <c r="H3232" t="s">
        <v>1176</v>
      </c>
      <c r="I3232">
        <v>660</v>
      </c>
      <c r="J3232" s="40">
        <f>I3240</f>
        <v>1.1518324607329844</v>
      </c>
    </row>
    <row r="3233" spans="1:10">
      <c r="A3233" t="s">
        <v>1136</v>
      </c>
      <c r="B3233" t="s">
        <v>858</v>
      </c>
      <c r="C3233" t="s">
        <v>1185</v>
      </c>
      <c r="D3233" t="str">
        <f>VLOOKUP(C3233,時点区分!$A$2:$C$8,3,0)</f>
        <v>06:R4年度病床機能報告_2025年時点</v>
      </c>
      <c r="E3233" t="s">
        <v>779</v>
      </c>
      <c r="F3233" t="str">
        <f>VLOOKUP(E3233,病床機能区分!$A$2:$C$14,3,0)</f>
        <v>11：介護保険施設等へ移行予定</v>
      </c>
      <c r="G3233" t="s">
        <v>1257</v>
      </c>
      <c r="H3233" t="s">
        <v>1176</v>
      </c>
      <c r="I3233">
        <v>0</v>
      </c>
      <c r="J3233" s="40"/>
    </row>
    <row r="3234" spans="1:10">
      <c r="A3234" t="s">
        <v>1136</v>
      </c>
      <c r="B3234" t="s">
        <v>858</v>
      </c>
      <c r="C3234" t="s">
        <v>1185</v>
      </c>
      <c r="D3234" t="str">
        <f>VLOOKUP(C3234,時点区分!$A$2:$C$8,3,0)</f>
        <v>06:R4年度病床機能報告_2025年時点</v>
      </c>
      <c r="E3234" t="s">
        <v>780</v>
      </c>
      <c r="F3234" t="str">
        <f>VLOOKUP(E3234,病床機能区分!$A$2:$C$14,3,0)</f>
        <v>12：休棟予定</v>
      </c>
      <c r="G3234" t="s">
        <v>1259</v>
      </c>
      <c r="H3234" t="s">
        <v>1176</v>
      </c>
      <c r="I3234">
        <v>86</v>
      </c>
      <c r="J3234" s="40"/>
    </row>
    <row r="3235" spans="1:10">
      <c r="A3235" t="s">
        <v>1136</v>
      </c>
      <c r="B3235" t="s">
        <v>858</v>
      </c>
      <c r="C3235" t="s">
        <v>1185</v>
      </c>
      <c r="D3235" t="str">
        <f>VLOOKUP(C3235,時点区分!$A$2:$C$8,3,0)</f>
        <v>06:R4年度病床機能報告_2025年時点</v>
      </c>
      <c r="E3235" t="s">
        <v>781</v>
      </c>
      <c r="F3235" t="str">
        <f>VLOOKUP(E3235,病床機能区分!$A$2:$C$14,3,0)</f>
        <v>13：廃止予定</v>
      </c>
      <c r="G3235" t="s">
        <v>1261</v>
      </c>
      <c r="H3235" t="s">
        <v>1176</v>
      </c>
      <c r="I3235">
        <v>0</v>
      </c>
      <c r="J3235" s="40"/>
    </row>
    <row r="3236" spans="1:10">
      <c r="A3236" t="s">
        <v>1136</v>
      </c>
      <c r="B3236" t="s">
        <v>858</v>
      </c>
      <c r="C3236" t="s">
        <v>1185</v>
      </c>
      <c r="D3236" t="str">
        <f>VLOOKUP(C3236,時点区分!$A$2:$C$8,3,0)</f>
        <v>06:R4年度病床機能報告_2025年時点</v>
      </c>
      <c r="E3236" t="s">
        <v>784</v>
      </c>
      <c r="F3236" t="str">
        <f>VLOOKUP(E3236,病床機能区分!$A$2:$C$14,3,0)</f>
        <v>06：合計</v>
      </c>
      <c r="G3236" t="s">
        <v>1263</v>
      </c>
      <c r="H3236" t="s">
        <v>1176</v>
      </c>
      <c r="I3236">
        <v>4667</v>
      </c>
      <c r="J3236" s="40">
        <f>I3241</f>
        <v>0.98108051292831622</v>
      </c>
    </row>
    <row r="3237" spans="1:10">
      <c r="A3237" t="s">
        <v>1136</v>
      </c>
      <c r="B3237" t="s">
        <v>858</v>
      </c>
      <c r="C3237" t="s">
        <v>1278</v>
      </c>
      <c r="D3237" t="str">
        <f>VLOOKUP(C3237,時点区分!$A$2:$C$8,3,0)</f>
        <v>07:R4年度将来一致率</v>
      </c>
      <c r="E3237" t="s">
        <v>0</v>
      </c>
      <c r="F3237" t="str">
        <f>VLOOKUP(E3237,病床機能区分!$A$2:$C$14,3,0)</f>
        <v>01：高度急性期</v>
      </c>
      <c r="G3237" t="s">
        <v>1281</v>
      </c>
      <c r="H3237" t="s">
        <v>1270</v>
      </c>
      <c r="I3237">
        <v>2.8049490538573507</v>
      </c>
      <c r="J3237" s="40"/>
    </row>
    <row r="3238" spans="1:10">
      <c r="A3238" t="s">
        <v>1136</v>
      </c>
      <c r="B3238" t="s">
        <v>858</v>
      </c>
      <c r="C3238" t="s">
        <v>1278</v>
      </c>
      <c r="D3238" t="str">
        <f>VLOOKUP(C3238,時点区分!$A$2:$C$8,3,0)</f>
        <v>07:R4年度将来一致率</v>
      </c>
      <c r="E3238" t="s">
        <v>1</v>
      </c>
      <c r="F3238" t="str">
        <f>VLOOKUP(E3238,病床機能区分!$A$2:$C$14,3,0)</f>
        <v>02：急性期</v>
      </c>
      <c r="G3238" t="s">
        <v>1283</v>
      </c>
      <c r="H3238" t="s">
        <v>1270</v>
      </c>
      <c r="I3238">
        <v>0.85878962536023051</v>
      </c>
      <c r="J3238" s="40"/>
    </row>
    <row r="3239" spans="1:10">
      <c r="A3239" t="s">
        <v>1136</v>
      </c>
      <c r="B3239" t="s">
        <v>858</v>
      </c>
      <c r="C3239" t="s">
        <v>1278</v>
      </c>
      <c r="D3239" t="str">
        <f>VLOOKUP(C3239,時点区分!$A$2:$C$8,3,0)</f>
        <v>07:R4年度将来一致率</v>
      </c>
      <c r="E3239" t="s">
        <v>2</v>
      </c>
      <c r="F3239" t="str">
        <f>VLOOKUP(E3239,病床機能区分!$A$2:$C$14,3,0)</f>
        <v>03：回復期</v>
      </c>
      <c r="G3239" t="s">
        <v>1285</v>
      </c>
      <c r="H3239" t="s">
        <v>1270</v>
      </c>
      <c r="I3239">
        <v>0.28603859250851305</v>
      </c>
      <c r="J3239" s="40"/>
    </row>
    <row r="3240" spans="1:10">
      <c r="A3240" t="s">
        <v>1136</v>
      </c>
      <c r="B3240" t="s">
        <v>858</v>
      </c>
      <c r="C3240" t="s">
        <v>1278</v>
      </c>
      <c r="D3240" t="str">
        <f>VLOOKUP(C3240,時点区分!$A$2:$C$8,3,0)</f>
        <v>07:R4年度将来一致率</v>
      </c>
      <c r="E3240" t="s">
        <v>3</v>
      </c>
      <c r="F3240" t="str">
        <f>VLOOKUP(E3240,病床機能区分!$A$2:$C$14,3,0)</f>
        <v>04：慢性期</v>
      </c>
      <c r="G3240" t="s">
        <v>1287</v>
      </c>
      <c r="H3240" t="s">
        <v>1270</v>
      </c>
      <c r="I3240">
        <v>1.1518324607329844</v>
      </c>
      <c r="J3240" s="40"/>
    </row>
    <row r="3241" spans="1:10" ht="14" thickBot="1">
      <c r="A3241" t="s">
        <v>1136</v>
      </c>
      <c r="B3241" t="s">
        <v>858</v>
      </c>
      <c r="C3241" t="s">
        <v>1278</v>
      </c>
      <c r="D3241" t="str">
        <f>VLOOKUP(C3241,時点区分!$A$2:$C$8,3,0)</f>
        <v>07:R4年度将来一致率</v>
      </c>
      <c r="E3241" t="s">
        <v>784</v>
      </c>
      <c r="F3241" t="str">
        <f>VLOOKUP(E3241,病床機能区分!$A$2:$C$14,3,0)</f>
        <v>06：合計</v>
      </c>
      <c r="G3241" t="s">
        <v>1289</v>
      </c>
      <c r="H3241" t="s">
        <v>1270</v>
      </c>
      <c r="I3241">
        <v>0.98108051292831622</v>
      </c>
      <c r="J3241" s="41"/>
    </row>
    <row r="3242" spans="1:10">
      <c r="A3242" t="s">
        <v>1136</v>
      </c>
      <c r="B3242" t="s">
        <v>859</v>
      </c>
      <c r="C3242" t="s">
        <v>1181</v>
      </c>
      <c r="D3242" t="str">
        <f>VLOOKUP(C3242,時点区分!$A$2:$C$8,3,0)</f>
        <v>01:現状ー構想策定時</v>
      </c>
      <c r="E3242" t="s">
        <v>0</v>
      </c>
      <c r="F3242" t="str">
        <f>VLOOKUP(E3242,病床機能区分!$A$2:$C$14,3,0)</f>
        <v>01：高度急性期</v>
      </c>
      <c r="G3242" t="s">
        <v>1186</v>
      </c>
      <c r="H3242" t="s">
        <v>1176</v>
      </c>
      <c r="I3242">
        <v>107</v>
      </c>
      <c r="J3242" s="39">
        <f>I3257</f>
        <v>0.51941747572815533</v>
      </c>
    </row>
    <row r="3243" spans="1:10">
      <c r="A3243" t="s">
        <v>1136</v>
      </c>
      <c r="B3243" t="s">
        <v>859</v>
      </c>
      <c r="C3243" t="s">
        <v>1181</v>
      </c>
      <c r="D3243" t="str">
        <f>VLOOKUP(C3243,時点区分!$A$2:$C$8,3,0)</f>
        <v>01:現状ー構想策定時</v>
      </c>
      <c r="E3243" t="s">
        <v>1</v>
      </c>
      <c r="F3243" t="str">
        <f>VLOOKUP(E3243,病床機能区分!$A$2:$C$14,3,0)</f>
        <v>02：急性期</v>
      </c>
      <c r="G3243" t="s">
        <v>1188</v>
      </c>
      <c r="H3243" t="s">
        <v>1176</v>
      </c>
      <c r="I3243">
        <v>1382</v>
      </c>
      <c r="J3243" s="40">
        <f>I3258</f>
        <v>2.1832543443917851</v>
      </c>
    </row>
    <row r="3244" spans="1:10">
      <c r="A3244" t="s">
        <v>1136</v>
      </c>
      <c r="B3244" t="s">
        <v>859</v>
      </c>
      <c r="C3244" t="s">
        <v>1181</v>
      </c>
      <c r="D3244" t="str">
        <f>VLOOKUP(C3244,時点区分!$A$2:$C$8,3,0)</f>
        <v>01:現状ー構想策定時</v>
      </c>
      <c r="E3244" t="s">
        <v>2</v>
      </c>
      <c r="F3244" t="str">
        <f>VLOOKUP(E3244,病床機能区分!$A$2:$C$14,3,0)</f>
        <v>03：回復期</v>
      </c>
      <c r="G3244" t="s">
        <v>1190</v>
      </c>
      <c r="H3244" t="s">
        <v>1176</v>
      </c>
      <c r="I3244">
        <v>127</v>
      </c>
      <c r="J3244" s="40">
        <f>I3259</f>
        <v>0.22125435540069685</v>
      </c>
    </row>
    <row r="3245" spans="1:10">
      <c r="A3245" t="s">
        <v>1136</v>
      </c>
      <c r="B3245" t="s">
        <v>859</v>
      </c>
      <c r="C3245" t="s">
        <v>1181</v>
      </c>
      <c r="D3245" t="str">
        <f>VLOOKUP(C3245,時点区分!$A$2:$C$8,3,0)</f>
        <v>01:現状ー構想策定時</v>
      </c>
      <c r="E3245" t="s">
        <v>3</v>
      </c>
      <c r="F3245" t="str">
        <f>VLOOKUP(E3245,病床機能区分!$A$2:$C$14,3,0)</f>
        <v>04：慢性期</v>
      </c>
      <c r="G3245" t="s">
        <v>1192</v>
      </c>
      <c r="H3245" t="s">
        <v>1176</v>
      </c>
      <c r="I3245">
        <v>795</v>
      </c>
      <c r="J3245" s="40">
        <f>I3260</f>
        <v>1.5931863727454909</v>
      </c>
    </row>
    <row r="3246" spans="1:10">
      <c r="A3246" t="s">
        <v>1136</v>
      </c>
      <c r="B3246" t="s">
        <v>859</v>
      </c>
      <c r="C3246" t="s">
        <v>1181</v>
      </c>
      <c r="D3246" t="str">
        <f>VLOOKUP(C3246,時点区分!$A$2:$C$8,3,0)</f>
        <v>01:現状ー構想策定時</v>
      </c>
      <c r="E3246" t="s">
        <v>783</v>
      </c>
      <c r="F3246" t="str">
        <f>VLOOKUP(E3246,病床機能区分!$A$2:$C$14,3,0)</f>
        <v>05：未報告</v>
      </c>
      <c r="G3246" t="s">
        <v>1194</v>
      </c>
      <c r="H3246" t="s">
        <v>1176</v>
      </c>
      <c r="I3246">
        <v>120</v>
      </c>
      <c r="J3246" s="40"/>
    </row>
    <row r="3247" spans="1:10">
      <c r="A3247" t="s">
        <v>1136</v>
      </c>
      <c r="B3247" t="s">
        <v>859</v>
      </c>
      <c r="C3247" t="s">
        <v>1181</v>
      </c>
      <c r="D3247" t="str">
        <f>VLOOKUP(C3247,時点区分!$A$2:$C$8,3,0)</f>
        <v>01:現状ー構想策定時</v>
      </c>
      <c r="E3247" t="s">
        <v>784</v>
      </c>
      <c r="F3247" t="str">
        <f>VLOOKUP(E3247,病床機能区分!$A$2:$C$14,3,0)</f>
        <v>06：合計</v>
      </c>
      <c r="G3247" t="s">
        <v>1196</v>
      </c>
      <c r="H3247" t="s">
        <v>1176</v>
      </c>
      <c r="I3247">
        <v>2531</v>
      </c>
      <c r="J3247" s="40">
        <f>I3261</f>
        <v>1.3237447698744771</v>
      </c>
    </row>
    <row r="3248" spans="1:10">
      <c r="A3248" t="s">
        <v>1136</v>
      </c>
      <c r="B3248" t="s">
        <v>859</v>
      </c>
      <c r="C3248" t="s">
        <v>1181</v>
      </c>
      <c r="D3248" t="str">
        <f>VLOOKUP(C3248,時点区分!$A$2:$C$8,3,0)</f>
        <v>01:現状ー構想策定時</v>
      </c>
      <c r="E3248" t="s">
        <v>785</v>
      </c>
      <c r="F3248" t="str">
        <f>VLOOKUP(E3248,病床機能区分!$A$2:$C$14,3,0)</f>
        <v>07：在宅医療等</v>
      </c>
      <c r="G3248" t="s">
        <v>1198</v>
      </c>
      <c r="H3248" t="s">
        <v>1176</v>
      </c>
      <c r="I3248">
        <v>2381</v>
      </c>
      <c r="J3248" s="40"/>
    </row>
    <row r="3249" spans="1:10">
      <c r="A3249" t="s">
        <v>1136</v>
      </c>
      <c r="B3249" t="s">
        <v>859</v>
      </c>
      <c r="C3249" t="s">
        <v>1181</v>
      </c>
      <c r="D3249" t="str">
        <f>VLOOKUP(C3249,時点区分!$A$2:$C$8,3,0)</f>
        <v>01:現状ー構想策定時</v>
      </c>
      <c r="E3249" t="s">
        <v>786</v>
      </c>
      <c r="F3249" t="str">
        <f>VLOOKUP(E3249,病床機能区分!$A$2:$C$14,3,0)</f>
        <v>08：うち訪問診療分</v>
      </c>
      <c r="G3249" t="s">
        <v>1200</v>
      </c>
      <c r="H3249" t="s">
        <v>1176</v>
      </c>
      <c r="I3249">
        <v>1288</v>
      </c>
      <c r="J3249" s="40"/>
    </row>
    <row r="3250" spans="1:10">
      <c r="A3250" t="s">
        <v>1136</v>
      </c>
      <c r="B3250" t="s">
        <v>859</v>
      </c>
      <c r="C3250" t="s">
        <v>1129</v>
      </c>
      <c r="D3250" t="str">
        <f>VLOOKUP(C3250,時点区分!$A$2:$C$8,3,0)</f>
        <v>02:将来</v>
      </c>
      <c r="E3250" t="s">
        <v>0</v>
      </c>
      <c r="F3250" t="str">
        <f>VLOOKUP(E3250,病床機能区分!$A$2:$C$14,3,0)</f>
        <v>01：高度急性期</v>
      </c>
      <c r="G3250" t="s">
        <v>1202</v>
      </c>
      <c r="H3250" t="s">
        <v>1176</v>
      </c>
      <c r="I3250">
        <v>206</v>
      </c>
      <c r="J3250" s="40">
        <f>I3257</f>
        <v>0.51941747572815533</v>
      </c>
    </row>
    <row r="3251" spans="1:10">
      <c r="A3251" t="s">
        <v>1136</v>
      </c>
      <c r="B3251" t="s">
        <v>859</v>
      </c>
      <c r="C3251" t="s">
        <v>1129</v>
      </c>
      <c r="D3251" t="str">
        <f>VLOOKUP(C3251,時点区分!$A$2:$C$8,3,0)</f>
        <v>02:将来</v>
      </c>
      <c r="E3251" t="s">
        <v>1</v>
      </c>
      <c r="F3251" t="str">
        <f>VLOOKUP(E3251,病床機能区分!$A$2:$C$14,3,0)</f>
        <v>02：急性期</v>
      </c>
      <c r="G3251" t="s">
        <v>1204</v>
      </c>
      <c r="H3251" t="s">
        <v>1176</v>
      </c>
      <c r="I3251">
        <v>633</v>
      </c>
      <c r="J3251" s="40">
        <f>I3258</f>
        <v>2.1832543443917851</v>
      </c>
    </row>
    <row r="3252" spans="1:10">
      <c r="A3252" t="s">
        <v>1136</v>
      </c>
      <c r="B3252" t="s">
        <v>859</v>
      </c>
      <c r="C3252" t="s">
        <v>1129</v>
      </c>
      <c r="D3252" t="str">
        <f>VLOOKUP(C3252,時点区分!$A$2:$C$8,3,0)</f>
        <v>02:将来</v>
      </c>
      <c r="E3252" t="s">
        <v>2</v>
      </c>
      <c r="F3252" t="str">
        <f>VLOOKUP(E3252,病床機能区分!$A$2:$C$14,3,0)</f>
        <v>03：回復期</v>
      </c>
      <c r="G3252" t="s">
        <v>1206</v>
      </c>
      <c r="H3252" t="s">
        <v>1176</v>
      </c>
      <c r="I3252">
        <v>574</v>
      </c>
      <c r="J3252" s="40">
        <f>I3259</f>
        <v>0.22125435540069685</v>
      </c>
    </row>
    <row r="3253" spans="1:10">
      <c r="A3253" t="s">
        <v>1136</v>
      </c>
      <c r="B3253" t="s">
        <v>859</v>
      </c>
      <c r="C3253" t="s">
        <v>1129</v>
      </c>
      <c r="D3253" t="str">
        <f>VLOOKUP(C3253,時点区分!$A$2:$C$8,3,0)</f>
        <v>02:将来</v>
      </c>
      <c r="E3253" t="s">
        <v>3</v>
      </c>
      <c r="F3253" t="str">
        <f>VLOOKUP(E3253,病床機能区分!$A$2:$C$14,3,0)</f>
        <v>04：慢性期</v>
      </c>
      <c r="G3253" t="s">
        <v>1208</v>
      </c>
      <c r="H3253" t="s">
        <v>1176</v>
      </c>
      <c r="I3253">
        <v>499</v>
      </c>
      <c r="J3253" s="40">
        <f>I3260</f>
        <v>1.5931863727454909</v>
      </c>
    </row>
    <row r="3254" spans="1:10">
      <c r="A3254" t="s">
        <v>1136</v>
      </c>
      <c r="B3254" t="s">
        <v>859</v>
      </c>
      <c r="C3254" t="s">
        <v>1129</v>
      </c>
      <c r="D3254" t="str">
        <f>VLOOKUP(C3254,時点区分!$A$2:$C$8,3,0)</f>
        <v>02:将来</v>
      </c>
      <c r="E3254" t="s">
        <v>784</v>
      </c>
      <c r="F3254" t="str">
        <f>VLOOKUP(E3254,病床機能区分!$A$2:$C$14,3,0)</f>
        <v>06：合計</v>
      </c>
      <c r="G3254" t="s">
        <v>1210</v>
      </c>
      <c r="H3254" t="s">
        <v>1176</v>
      </c>
      <c r="I3254">
        <v>1912</v>
      </c>
      <c r="J3254" s="40">
        <f>I3261</f>
        <v>1.3237447698744771</v>
      </c>
    </row>
    <row r="3255" spans="1:10">
      <c r="A3255" t="s">
        <v>1136</v>
      </c>
      <c r="B3255" t="s">
        <v>859</v>
      </c>
      <c r="C3255" t="s">
        <v>1129</v>
      </c>
      <c r="D3255" t="str">
        <f>VLOOKUP(C3255,時点区分!$A$2:$C$8,3,0)</f>
        <v>02:将来</v>
      </c>
      <c r="E3255" t="s">
        <v>785</v>
      </c>
      <c r="F3255" t="str">
        <f>VLOOKUP(E3255,病床機能区分!$A$2:$C$14,3,0)</f>
        <v>07：在宅医療等</v>
      </c>
      <c r="G3255" t="s">
        <v>1212</v>
      </c>
      <c r="H3255" t="s">
        <v>1176</v>
      </c>
      <c r="I3255">
        <v>-3095</v>
      </c>
      <c r="J3255" s="40"/>
    </row>
    <row r="3256" spans="1:10">
      <c r="A3256" t="s">
        <v>1136</v>
      </c>
      <c r="B3256" t="s">
        <v>859</v>
      </c>
      <c r="C3256" t="s">
        <v>1129</v>
      </c>
      <c r="D3256" t="str">
        <f>VLOOKUP(C3256,時点区分!$A$2:$C$8,3,0)</f>
        <v>02:将来</v>
      </c>
      <c r="E3256" t="s">
        <v>786</v>
      </c>
      <c r="F3256" t="str">
        <f>VLOOKUP(E3256,病床機能区分!$A$2:$C$14,3,0)</f>
        <v>08：うち訪問診療分</v>
      </c>
      <c r="G3256" t="s">
        <v>1214</v>
      </c>
      <c r="H3256" t="s">
        <v>1176</v>
      </c>
      <c r="I3256">
        <v>-1642</v>
      </c>
      <c r="J3256" s="40"/>
    </row>
    <row r="3257" spans="1:10">
      <c r="A3257" t="s">
        <v>1136</v>
      </c>
      <c r="B3257" t="s">
        <v>859</v>
      </c>
      <c r="C3257" t="s">
        <v>1182</v>
      </c>
      <c r="D3257" t="str">
        <f>VLOOKUP(C3257,時点区分!$A$2:$C$8,3,0)</f>
        <v>03:構想策定時一致率</v>
      </c>
      <c r="E3257" t="s">
        <v>0</v>
      </c>
      <c r="F3257" t="str">
        <f>VLOOKUP(E3257,病床機能区分!$A$2:$C$14,3,0)</f>
        <v>01：高度急性期</v>
      </c>
      <c r="G3257" t="s">
        <v>1216</v>
      </c>
      <c r="H3257" t="s">
        <v>1270</v>
      </c>
      <c r="I3257">
        <v>0.51941747572815533</v>
      </c>
      <c r="J3257" s="40"/>
    </row>
    <row r="3258" spans="1:10">
      <c r="A3258" t="s">
        <v>1136</v>
      </c>
      <c r="B3258" t="s">
        <v>859</v>
      </c>
      <c r="C3258" t="s">
        <v>1182</v>
      </c>
      <c r="D3258" t="str">
        <f>VLOOKUP(C3258,時点区分!$A$2:$C$8,3,0)</f>
        <v>03:構想策定時一致率</v>
      </c>
      <c r="E3258" t="s">
        <v>1</v>
      </c>
      <c r="F3258" t="str">
        <f>VLOOKUP(E3258,病床機能区分!$A$2:$C$14,3,0)</f>
        <v>02：急性期</v>
      </c>
      <c r="G3258" t="s">
        <v>1218</v>
      </c>
      <c r="H3258" t="s">
        <v>1270</v>
      </c>
      <c r="I3258">
        <v>2.1832543443917851</v>
      </c>
      <c r="J3258" s="40"/>
    </row>
    <row r="3259" spans="1:10">
      <c r="A3259" t="s">
        <v>1136</v>
      </c>
      <c r="B3259" t="s">
        <v>859</v>
      </c>
      <c r="C3259" t="s">
        <v>1182</v>
      </c>
      <c r="D3259" t="str">
        <f>VLOOKUP(C3259,時点区分!$A$2:$C$8,3,0)</f>
        <v>03:構想策定時一致率</v>
      </c>
      <c r="E3259" t="s">
        <v>2</v>
      </c>
      <c r="F3259" t="str">
        <f>VLOOKUP(E3259,病床機能区分!$A$2:$C$14,3,0)</f>
        <v>03：回復期</v>
      </c>
      <c r="G3259" t="s">
        <v>1220</v>
      </c>
      <c r="H3259" t="s">
        <v>1270</v>
      </c>
      <c r="I3259">
        <v>0.22125435540069685</v>
      </c>
      <c r="J3259" s="40"/>
    </row>
    <row r="3260" spans="1:10">
      <c r="A3260" t="s">
        <v>1136</v>
      </c>
      <c r="B3260" t="s">
        <v>859</v>
      </c>
      <c r="C3260" t="s">
        <v>1182</v>
      </c>
      <c r="D3260" t="str">
        <f>VLOOKUP(C3260,時点区分!$A$2:$C$8,3,0)</f>
        <v>03:構想策定時一致率</v>
      </c>
      <c r="E3260" t="s">
        <v>3</v>
      </c>
      <c r="F3260" t="str">
        <f>VLOOKUP(E3260,病床機能区分!$A$2:$C$14,3,0)</f>
        <v>04：慢性期</v>
      </c>
      <c r="G3260" t="s">
        <v>1222</v>
      </c>
      <c r="H3260" t="s">
        <v>1270</v>
      </c>
      <c r="I3260">
        <v>1.5931863727454909</v>
      </c>
      <c r="J3260" s="40"/>
    </row>
    <row r="3261" spans="1:10">
      <c r="A3261" t="s">
        <v>1136</v>
      </c>
      <c r="B3261" t="s">
        <v>859</v>
      </c>
      <c r="C3261" t="s">
        <v>1182</v>
      </c>
      <c r="D3261" t="str">
        <f>VLOOKUP(C3261,時点区分!$A$2:$C$8,3,0)</f>
        <v>03:構想策定時一致率</v>
      </c>
      <c r="E3261" t="s">
        <v>784</v>
      </c>
      <c r="F3261" t="str">
        <f>VLOOKUP(E3261,病床機能区分!$A$2:$C$14,3,0)</f>
        <v>06：合計</v>
      </c>
      <c r="G3261" t="s">
        <v>1224</v>
      </c>
      <c r="H3261" t="s">
        <v>1270</v>
      </c>
      <c r="I3261">
        <v>1.3237447698744771</v>
      </c>
      <c r="J3261" s="40"/>
    </row>
    <row r="3262" spans="1:10">
      <c r="A3262" t="s">
        <v>1136</v>
      </c>
      <c r="B3262" t="s">
        <v>859</v>
      </c>
      <c r="C3262" t="s">
        <v>1183</v>
      </c>
      <c r="D3262" t="str">
        <f>VLOOKUP(C3262,時点区分!$A$2:$C$8,3,0)</f>
        <v>04:R4年度病床機能報告_2022年時点</v>
      </c>
      <c r="E3262" t="s">
        <v>0</v>
      </c>
      <c r="F3262" t="str">
        <f>VLOOKUP(E3262,病床機能区分!$A$2:$C$14,3,0)</f>
        <v>01：高度急性期</v>
      </c>
      <c r="G3262" t="s">
        <v>1226</v>
      </c>
      <c r="H3262" t="s">
        <v>1176</v>
      </c>
      <c r="I3262">
        <v>41</v>
      </c>
      <c r="J3262" s="40">
        <f>I3269</f>
        <v>0.19902912621359223</v>
      </c>
    </row>
    <row r="3263" spans="1:10">
      <c r="A3263" t="s">
        <v>1136</v>
      </c>
      <c r="B3263" t="s">
        <v>859</v>
      </c>
      <c r="C3263" t="s">
        <v>1183</v>
      </c>
      <c r="D3263" t="str">
        <f>VLOOKUP(C3263,時点区分!$A$2:$C$8,3,0)</f>
        <v>04:R4年度病床機能報告_2022年時点</v>
      </c>
      <c r="E3263" t="s">
        <v>1</v>
      </c>
      <c r="F3263" t="str">
        <f>VLOOKUP(E3263,病床機能区分!$A$2:$C$14,3,0)</f>
        <v>02：急性期</v>
      </c>
      <c r="G3263" t="s">
        <v>1228</v>
      </c>
      <c r="H3263" t="s">
        <v>1176</v>
      </c>
      <c r="I3263">
        <v>1217</v>
      </c>
      <c r="J3263" s="40">
        <f t="shared" ref="J3263:J3265" si="80">I3270</f>
        <v>1.9225908372827805</v>
      </c>
    </row>
    <row r="3264" spans="1:10">
      <c r="A3264" t="s">
        <v>1136</v>
      </c>
      <c r="B3264" t="s">
        <v>859</v>
      </c>
      <c r="C3264" t="s">
        <v>1183</v>
      </c>
      <c r="D3264" t="str">
        <f>VLOOKUP(C3264,時点区分!$A$2:$C$8,3,0)</f>
        <v>04:R4年度病床機能報告_2022年時点</v>
      </c>
      <c r="E3264" t="s">
        <v>2</v>
      </c>
      <c r="F3264" t="str">
        <f>VLOOKUP(E3264,病床機能区分!$A$2:$C$14,3,0)</f>
        <v>03：回復期</v>
      </c>
      <c r="G3264" t="s">
        <v>1230</v>
      </c>
      <c r="H3264" t="s">
        <v>1176</v>
      </c>
      <c r="I3264">
        <v>205</v>
      </c>
      <c r="J3264" s="40">
        <f t="shared" si="80"/>
        <v>0.35714285714285715</v>
      </c>
    </row>
    <row r="3265" spans="1:10">
      <c r="A3265" t="s">
        <v>1136</v>
      </c>
      <c r="B3265" t="s">
        <v>859</v>
      </c>
      <c r="C3265" t="s">
        <v>1183</v>
      </c>
      <c r="D3265" t="str">
        <f>VLOOKUP(C3265,時点区分!$A$2:$C$8,3,0)</f>
        <v>04:R4年度病床機能報告_2022年時点</v>
      </c>
      <c r="E3265" t="s">
        <v>3</v>
      </c>
      <c r="F3265" t="str">
        <f>VLOOKUP(E3265,病床機能区分!$A$2:$C$14,3,0)</f>
        <v>04：慢性期</v>
      </c>
      <c r="G3265" t="s">
        <v>1232</v>
      </c>
      <c r="H3265" t="s">
        <v>1176</v>
      </c>
      <c r="I3265">
        <v>670</v>
      </c>
      <c r="J3265" s="40">
        <f t="shared" si="80"/>
        <v>1.342685370741483</v>
      </c>
    </row>
    <row r="3266" spans="1:10">
      <c r="A3266" t="s">
        <v>1136</v>
      </c>
      <c r="B3266" t="s">
        <v>859</v>
      </c>
      <c r="C3266" t="s">
        <v>1183</v>
      </c>
      <c r="D3266" t="str">
        <f>VLOOKUP(C3266,時点区分!$A$2:$C$8,3,0)</f>
        <v>04:R4年度病床機能報告_2022年時点</v>
      </c>
      <c r="E3266" t="s">
        <v>771</v>
      </c>
      <c r="F3266" t="str">
        <f>VLOOKUP(E3266,病床機能区分!$A$2:$C$14,3,0)</f>
        <v>09：休棟中（今後再開する予定）</v>
      </c>
      <c r="G3266" t="s">
        <v>1234</v>
      </c>
      <c r="H3266" t="s">
        <v>1176</v>
      </c>
      <c r="I3266">
        <v>82</v>
      </c>
      <c r="J3266" s="40"/>
    </row>
    <row r="3267" spans="1:10">
      <c r="A3267" t="s">
        <v>1136</v>
      </c>
      <c r="B3267" t="s">
        <v>859</v>
      </c>
      <c r="C3267" t="s">
        <v>1183</v>
      </c>
      <c r="D3267" t="str">
        <f>VLOOKUP(C3267,時点区分!$A$2:$C$8,3,0)</f>
        <v>04:R4年度病床機能報告_2022年時点</v>
      </c>
      <c r="E3267" t="s">
        <v>772</v>
      </c>
      <c r="F3267" t="str">
        <f>VLOOKUP(E3267,病床機能区分!$A$2:$C$14,3,0)</f>
        <v>10：休棟中（今後廃止する予定）</v>
      </c>
      <c r="G3267" t="s">
        <v>1236</v>
      </c>
      <c r="H3267" t="s">
        <v>1176</v>
      </c>
      <c r="I3267">
        <v>0</v>
      </c>
      <c r="J3267" s="40"/>
    </row>
    <row r="3268" spans="1:10">
      <c r="A3268" t="s">
        <v>1136</v>
      </c>
      <c r="B3268" t="s">
        <v>859</v>
      </c>
      <c r="C3268" t="s">
        <v>1183</v>
      </c>
      <c r="D3268" t="str">
        <f>VLOOKUP(C3268,時点区分!$A$2:$C$8,3,0)</f>
        <v>04:R4年度病床機能報告_2022年時点</v>
      </c>
      <c r="E3268" t="s">
        <v>784</v>
      </c>
      <c r="F3268" t="str">
        <f>VLOOKUP(E3268,病床機能区分!$A$2:$C$14,3,0)</f>
        <v>06：合計</v>
      </c>
      <c r="G3268" t="s">
        <v>1238</v>
      </c>
      <c r="H3268" t="s">
        <v>1176</v>
      </c>
      <c r="I3268">
        <v>2215</v>
      </c>
      <c r="J3268" s="40">
        <f>I3273</f>
        <v>1.1584728033472804</v>
      </c>
    </row>
    <row r="3269" spans="1:10">
      <c r="A3269" t="s">
        <v>1136</v>
      </c>
      <c r="B3269" t="s">
        <v>859</v>
      </c>
      <c r="C3269" t="s">
        <v>1184</v>
      </c>
      <c r="D3269" t="str">
        <f>VLOOKUP(C3269,時点区分!$A$2:$C$8,3,0)</f>
        <v>05:R4年度現状一致率</v>
      </c>
      <c r="E3269" t="s">
        <v>0</v>
      </c>
      <c r="F3269" t="str">
        <f>VLOOKUP(E3269,病床機能区分!$A$2:$C$14,3,0)</f>
        <v>01：高度急性期</v>
      </c>
      <c r="G3269" t="s">
        <v>1239</v>
      </c>
      <c r="H3269" t="s">
        <v>1270</v>
      </c>
      <c r="I3269">
        <v>0.19902912621359223</v>
      </c>
      <c r="J3269" s="40"/>
    </row>
    <row r="3270" spans="1:10">
      <c r="A3270" t="s">
        <v>1136</v>
      </c>
      <c r="B3270" t="s">
        <v>859</v>
      </c>
      <c r="C3270" t="s">
        <v>1184</v>
      </c>
      <c r="D3270" t="str">
        <f>VLOOKUP(C3270,時点区分!$A$2:$C$8,3,0)</f>
        <v>05:R4年度現状一致率</v>
      </c>
      <c r="E3270" t="s">
        <v>1</v>
      </c>
      <c r="F3270" t="str">
        <f>VLOOKUP(E3270,病床機能区分!$A$2:$C$14,3,0)</f>
        <v>02：急性期</v>
      </c>
      <c r="G3270" t="s">
        <v>1241</v>
      </c>
      <c r="H3270" t="s">
        <v>1270</v>
      </c>
      <c r="I3270">
        <v>1.9225908372827805</v>
      </c>
      <c r="J3270" s="40"/>
    </row>
    <row r="3271" spans="1:10">
      <c r="A3271" t="s">
        <v>1136</v>
      </c>
      <c r="B3271" t="s">
        <v>859</v>
      </c>
      <c r="C3271" t="s">
        <v>1184</v>
      </c>
      <c r="D3271" t="str">
        <f>VLOOKUP(C3271,時点区分!$A$2:$C$8,3,0)</f>
        <v>05:R4年度現状一致率</v>
      </c>
      <c r="E3271" t="s">
        <v>2</v>
      </c>
      <c r="F3271" t="str">
        <f>VLOOKUP(E3271,病床機能区分!$A$2:$C$14,3,0)</f>
        <v>03：回復期</v>
      </c>
      <c r="G3271" t="s">
        <v>1243</v>
      </c>
      <c r="H3271" t="s">
        <v>1270</v>
      </c>
      <c r="I3271">
        <v>0.35714285714285715</v>
      </c>
      <c r="J3271" s="40"/>
    </row>
    <row r="3272" spans="1:10">
      <c r="A3272" t="s">
        <v>1136</v>
      </c>
      <c r="B3272" t="s">
        <v>859</v>
      </c>
      <c r="C3272" t="s">
        <v>1184</v>
      </c>
      <c r="D3272" t="str">
        <f>VLOOKUP(C3272,時点区分!$A$2:$C$8,3,0)</f>
        <v>05:R4年度現状一致率</v>
      </c>
      <c r="E3272" t="s">
        <v>3</v>
      </c>
      <c r="F3272" t="str">
        <f>VLOOKUP(E3272,病床機能区分!$A$2:$C$14,3,0)</f>
        <v>04：慢性期</v>
      </c>
      <c r="G3272" t="s">
        <v>1245</v>
      </c>
      <c r="H3272" t="s">
        <v>1270</v>
      </c>
      <c r="I3272">
        <v>1.342685370741483</v>
      </c>
      <c r="J3272" s="40"/>
    </row>
    <row r="3273" spans="1:10">
      <c r="A3273" t="s">
        <v>1136</v>
      </c>
      <c r="B3273" t="s">
        <v>859</v>
      </c>
      <c r="C3273" t="s">
        <v>1184</v>
      </c>
      <c r="D3273" t="str">
        <f>VLOOKUP(C3273,時点区分!$A$2:$C$8,3,0)</f>
        <v>05:R4年度現状一致率</v>
      </c>
      <c r="E3273" t="s">
        <v>784</v>
      </c>
      <c r="F3273" t="str">
        <f>VLOOKUP(E3273,病床機能区分!$A$2:$C$14,3,0)</f>
        <v>06：合計</v>
      </c>
      <c r="G3273" t="s">
        <v>1247</v>
      </c>
      <c r="H3273" t="s">
        <v>1270</v>
      </c>
      <c r="I3273">
        <v>1.1584728033472804</v>
      </c>
      <c r="J3273" s="40"/>
    </row>
    <row r="3274" spans="1:10">
      <c r="A3274" t="s">
        <v>1136</v>
      </c>
      <c r="B3274" t="s">
        <v>859</v>
      </c>
      <c r="C3274" t="s">
        <v>1185</v>
      </c>
      <c r="D3274" t="str">
        <f>VLOOKUP(C3274,時点区分!$A$2:$C$8,3,0)</f>
        <v>06:R4年度病床機能報告_2025年時点</v>
      </c>
      <c r="E3274" t="s">
        <v>0</v>
      </c>
      <c r="F3274" t="str">
        <f>VLOOKUP(E3274,病床機能区分!$A$2:$C$14,3,0)</f>
        <v>01：高度急性期</v>
      </c>
      <c r="G3274" t="s">
        <v>1249</v>
      </c>
      <c r="H3274" t="s">
        <v>1176</v>
      </c>
      <c r="I3274">
        <v>41</v>
      </c>
      <c r="J3274" s="40">
        <f>I3282</f>
        <v>0.19902912621359223</v>
      </c>
    </row>
    <row r="3275" spans="1:10">
      <c r="A3275" t="s">
        <v>1136</v>
      </c>
      <c r="B3275" t="s">
        <v>859</v>
      </c>
      <c r="C3275" t="s">
        <v>1185</v>
      </c>
      <c r="D3275" t="str">
        <f>VLOOKUP(C3275,時点区分!$A$2:$C$8,3,0)</f>
        <v>06:R4年度病床機能報告_2025年時点</v>
      </c>
      <c r="E3275" t="s">
        <v>1</v>
      </c>
      <c r="F3275" t="str">
        <f>VLOOKUP(E3275,病床機能区分!$A$2:$C$14,3,0)</f>
        <v>02：急性期</v>
      </c>
      <c r="G3275" t="s">
        <v>1251</v>
      </c>
      <c r="H3275" t="s">
        <v>1176</v>
      </c>
      <c r="I3275">
        <v>1221</v>
      </c>
      <c r="J3275" s="40">
        <f>I3283</f>
        <v>1.9289099526066351</v>
      </c>
    </row>
    <row r="3276" spans="1:10">
      <c r="A3276" t="s">
        <v>1136</v>
      </c>
      <c r="B3276" t="s">
        <v>859</v>
      </c>
      <c r="C3276" t="s">
        <v>1185</v>
      </c>
      <c r="D3276" t="str">
        <f>VLOOKUP(C3276,時点区分!$A$2:$C$8,3,0)</f>
        <v>06:R4年度病床機能報告_2025年時点</v>
      </c>
      <c r="E3276" t="s">
        <v>2</v>
      </c>
      <c r="F3276" t="str">
        <f>VLOOKUP(E3276,病床機能区分!$A$2:$C$14,3,0)</f>
        <v>03：回復期</v>
      </c>
      <c r="G3276" t="s">
        <v>1253</v>
      </c>
      <c r="H3276" t="s">
        <v>1176</v>
      </c>
      <c r="I3276">
        <v>155</v>
      </c>
      <c r="J3276" s="40">
        <f>I3284</f>
        <v>0.27003484320557491</v>
      </c>
    </row>
    <row r="3277" spans="1:10">
      <c r="A3277" t="s">
        <v>1136</v>
      </c>
      <c r="B3277" t="s">
        <v>859</v>
      </c>
      <c r="C3277" t="s">
        <v>1185</v>
      </c>
      <c r="D3277" t="str">
        <f>VLOOKUP(C3277,時点区分!$A$2:$C$8,3,0)</f>
        <v>06:R4年度病床機能報告_2025年時点</v>
      </c>
      <c r="E3277" t="s">
        <v>3</v>
      </c>
      <c r="F3277" t="str">
        <f>VLOOKUP(E3277,病床機能区分!$A$2:$C$14,3,0)</f>
        <v>04：慢性期</v>
      </c>
      <c r="G3277" t="s">
        <v>1255</v>
      </c>
      <c r="H3277" t="s">
        <v>1176</v>
      </c>
      <c r="I3277">
        <v>707</v>
      </c>
      <c r="J3277" s="40">
        <f>I3285</f>
        <v>1.4168336673346693</v>
      </c>
    </row>
    <row r="3278" spans="1:10">
      <c r="A3278" t="s">
        <v>1136</v>
      </c>
      <c r="B3278" t="s">
        <v>859</v>
      </c>
      <c r="C3278" t="s">
        <v>1185</v>
      </c>
      <c r="D3278" t="str">
        <f>VLOOKUP(C3278,時点区分!$A$2:$C$8,3,0)</f>
        <v>06:R4年度病床機能報告_2025年時点</v>
      </c>
      <c r="E3278" t="s">
        <v>779</v>
      </c>
      <c r="F3278" t="str">
        <f>VLOOKUP(E3278,病床機能区分!$A$2:$C$14,3,0)</f>
        <v>11：介護保険施設等へ移行予定</v>
      </c>
      <c r="G3278" t="s">
        <v>1257</v>
      </c>
      <c r="H3278" t="s">
        <v>1176</v>
      </c>
      <c r="I3278">
        <v>0</v>
      </c>
      <c r="J3278" s="40"/>
    </row>
    <row r="3279" spans="1:10">
      <c r="A3279" t="s">
        <v>1136</v>
      </c>
      <c r="B3279" t="s">
        <v>859</v>
      </c>
      <c r="C3279" t="s">
        <v>1185</v>
      </c>
      <c r="D3279" t="str">
        <f>VLOOKUP(C3279,時点区分!$A$2:$C$8,3,0)</f>
        <v>06:R4年度病床機能報告_2025年時点</v>
      </c>
      <c r="E3279" t="s">
        <v>780</v>
      </c>
      <c r="F3279" t="str">
        <f>VLOOKUP(E3279,病床機能区分!$A$2:$C$14,3,0)</f>
        <v>12：休棟予定</v>
      </c>
      <c r="G3279" t="s">
        <v>1259</v>
      </c>
      <c r="H3279" t="s">
        <v>1176</v>
      </c>
      <c r="I3279">
        <v>50</v>
      </c>
      <c r="J3279" s="40"/>
    </row>
    <row r="3280" spans="1:10">
      <c r="A3280" t="s">
        <v>1136</v>
      </c>
      <c r="B3280" t="s">
        <v>859</v>
      </c>
      <c r="C3280" t="s">
        <v>1185</v>
      </c>
      <c r="D3280" t="str">
        <f>VLOOKUP(C3280,時点区分!$A$2:$C$8,3,0)</f>
        <v>06:R4年度病床機能報告_2025年時点</v>
      </c>
      <c r="E3280" t="s">
        <v>781</v>
      </c>
      <c r="F3280" t="str">
        <f>VLOOKUP(E3280,病床機能区分!$A$2:$C$14,3,0)</f>
        <v>13：廃止予定</v>
      </c>
      <c r="G3280" t="s">
        <v>1261</v>
      </c>
      <c r="H3280" t="s">
        <v>1176</v>
      </c>
      <c r="I3280">
        <v>41</v>
      </c>
      <c r="J3280" s="40"/>
    </row>
    <row r="3281" spans="1:10">
      <c r="A3281" t="s">
        <v>1136</v>
      </c>
      <c r="B3281" t="s">
        <v>859</v>
      </c>
      <c r="C3281" t="s">
        <v>1185</v>
      </c>
      <c r="D3281" t="str">
        <f>VLOOKUP(C3281,時点区分!$A$2:$C$8,3,0)</f>
        <v>06:R4年度病床機能報告_2025年時点</v>
      </c>
      <c r="E3281" t="s">
        <v>784</v>
      </c>
      <c r="F3281" t="str">
        <f>VLOOKUP(E3281,病床機能区分!$A$2:$C$14,3,0)</f>
        <v>06：合計</v>
      </c>
      <c r="G3281" t="s">
        <v>1263</v>
      </c>
      <c r="H3281" t="s">
        <v>1176</v>
      </c>
      <c r="I3281">
        <v>2215</v>
      </c>
      <c r="J3281" s="40">
        <f>I3286</f>
        <v>1.1584728033472804</v>
      </c>
    </row>
    <row r="3282" spans="1:10">
      <c r="A3282" t="s">
        <v>1136</v>
      </c>
      <c r="B3282" t="s">
        <v>859</v>
      </c>
      <c r="C3282" t="s">
        <v>1278</v>
      </c>
      <c r="D3282" t="str">
        <f>VLOOKUP(C3282,時点区分!$A$2:$C$8,3,0)</f>
        <v>07:R4年度将来一致率</v>
      </c>
      <c r="E3282" t="s">
        <v>0</v>
      </c>
      <c r="F3282" t="str">
        <f>VLOOKUP(E3282,病床機能区分!$A$2:$C$14,3,0)</f>
        <v>01：高度急性期</v>
      </c>
      <c r="G3282" t="s">
        <v>1281</v>
      </c>
      <c r="H3282" t="s">
        <v>1270</v>
      </c>
      <c r="I3282">
        <v>0.19902912621359223</v>
      </c>
      <c r="J3282" s="40"/>
    </row>
    <row r="3283" spans="1:10">
      <c r="A3283" t="s">
        <v>1136</v>
      </c>
      <c r="B3283" t="s">
        <v>859</v>
      </c>
      <c r="C3283" t="s">
        <v>1278</v>
      </c>
      <c r="D3283" t="str">
        <f>VLOOKUP(C3283,時点区分!$A$2:$C$8,3,0)</f>
        <v>07:R4年度将来一致率</v>
      </c>
      <c r="E3283" t="s">
        <v>1</v>
      </c>
      <c r="F3283" t="str">
        <f>VLOOKUP(E3283,病床機能区分!$A$2:$C$14,3,0)</f>
        <v>02：急性期</v>
      </c>
      <c r="G3283" t="s">
        <v>1283</v>
      </c>
      <c r="H3283" t="s">
        <v>1270</v>
      </c>
      <c r="I3283">
        <v>1.9289099526066351</v>
      </c>
      <c r="J3283" s="40"/>
    </row>
    <row r="3284" spans="1:10">
      <c r="A3284" t="s">
        <v>1136</v>
      </c>
      <c r="B3284" t="s">
        <v>859</v>
      </c>
      <c r="C3284" t="s">
        <v>1278</v>
      </c>
      <c r="D3284" t="str">
        <f>VLOOKUP(C3284,時点区分!$A$2:$C$8,3,0)</f>
        <v>07:R4年度将来一致率</v>
      </c>
      <c r="E3284" t="s">
        <v>2</v>
      </c>
      <c r="F3284" t="str">
        <f>VLOOKUP(E3284,病床機能区分!$A$2:$C$14,3,0)</f>
        <v>03：回復期</v>
      </c>
      <c r="G3284" t="s">
        <v>1285</v>
      </c>
      <c r="H3284" t="s">
        <v>1270</v>
      </c>
      <c r="I3284">
        <v>0.27003484320557491</v>
      </c>
      <c r="J3284" s="40"/>
    </row>
    <row r="3285" spans="1:10">
      <c r="A3285" t="s">
        <v>1136</v>
      </c>
      <c r="B3285" t="s">
        <v>859</v>
      </c>
      <c r="C3285" t="s">
        <v>1278</v>
      </c>
      <c r="D3285" t="str">
        <f>VLOOKUP(C3285,時点区分!$A$2:$C$8,3,0)</f>
        <v>07:R4年度将来一致率</v>
      </c>
      <c r="E3285" t="s">
        <v>3</v>
      </c>
      <c r="F3285" t="str">
        <f>VLOOKUP(E3285,病床機能区分!$A$2:$C$14,3,0)</f>
        <v>04：慢性期</v>
      </c>
      <c r="G3285" t="s">
        <v>1287</v>
      </c>
      <c r="H3285" t="s">
        <v>1270</v>
      </c>
      <c r="I3285">
        <v>1.4168336673346693</v>
      </c>
      <c r="J3285" s="40"/>
    </row>
    <row r="3286" spans="1:10" ht="14" thickBot="1">
      <c r="A3286" t="s">
        <v>1136</v>
      </c>
      <c r="B3286" t="s">
        <v>859</v>
      </c>
      <c r="C3286" t="s">
        <v>1278</v>
      </c>
      <c r="D3286" t="str">
        <f>VLOOKUP(C3286,時点区分!$A$2:$C$8,3,0)</f>
        <v>07:R4年度将来一致率</v>
      </c>
      <c r="E3286" t="s">
        <v>784</v>
      </c>
      <c r="F3286" t="str">
        <f>VLOOKUP(E3286,病床機能区分!$A$2:$C$14,3,0)</f>
        <v>06：合計</v>
      </c>
      <c r="G3286" t="s">
        <v>1289</v>
      </c>
      <c r="H3286" t="s">
        <v>1270</v>
      </c>
      <c r="I3286">
        <v>1.1584728033472804</v>
      </c>
      <c r="J3286" s="41"/>
    </row>
    <row r="3287" spans="1:10">
      <c r="A3287" t="s">
        <v>1137</v>
      </c>
      <c r="B3287" t="s">
        <v>860</v>
      </c>
      <c r="C3287" t="s">
        <v>1181</v>
      </c>
      <c r="D3287" t="str">
        <f>VLOOKUP(C3287,時点区分!$A$2:$C$8,3,0)</f>
        <v>01:現状ー構想策定時</v>
      </c>
      <c r="E3287" t="s">
        <v>0</v>
      </c>
      <c r="F3287" t="str">
        <f>VLOOKUP(E3287,病床機能区分!$A$2:$C$14,3,0)</f>
        <v>01：高度急性期</v>
      </c>
      <c r="G3287" t="s">
        <v>1186</v>
      </c>
      <c r="H3287" t="s">
        <v>1176</v>
      </c>
      <c r="I3287">
        <v>1561</v>
      </c>
      <c r="J3287" s="39">
        <f>I3302</f>
        <v>2.9508506616257089</v>
      </c>
    </row>
    <row r="3288" spans="1:10">
      <c r="A3288" t="s">
        <v>1137</v>
      </c>
      <c r="B3288" t="s">
        <v>860</v>
      </c>
      <c r="C3288" t="s">
        <v>1181</v>
      </c>
      <c r="D3288" t="str">
        <f>VLOOKUP(C3288,時点区分!$A$2:$C$8,3,0)</f>
        <v>01:現状ー構想策定時</v>
      </c>
      <c r="E3288" t="s">
        <v>1</v>
      </c>
      <c r="F3288" t="str">
        <f>VLOOKUP(E3288,病床機能区分!$A$2:$C$14,3,0)</f>
        <v>02：急性期</v>
      </c>
      <c r="G3288" t="s">
        <v>1188</v>
      </c>
      <c r="H3288" t="s">
        <v>1176</v>
      </c>
      <c r="I3288">
        <v>1475</v>
      </c>
      <c r="J3288" s="40">
        <f>I3303</f>
        <v>1.0321903428971309</v>
      </c>
    </row>
    <row r="3289" spans="1:10">
      <c r="A3289" t="s">
        <v>1137</v>
      </c>
      <c r="B3289" t="s">
        <v>860</v>
      </c>
      <c r="C3289" t="s">
        <v>1181</v>
      </c>
      <c r="D3289" t="str">
        <f>VLOOKUP(C3289,時点区分!$A$2:$C$8,3,0)</f>
        <v>01:現状ー構想策定時</v>
      </c>
      <c r="E3289" t="s">
        <v>2</v>
      </c>
      <c r="F3289" t="str">
        <f>VLOOKUP(E3289,病床機能区分!$A$2:$C$14,3,0)</f>
        <v>03：回復期</v>
      </c>
      <c r="G3289" t="s">
        <v>1190</v>
      </c>
      <c r="H3289" t="s">
        <v>1176</v>
      </c>
      <c r="I3289">
        <v>314</v>
      </c>
      <c r="J3289" s="40">
        <f>I3304</f>
        <v>0.27328111401218452</v>
      </c>
    </row>
    <row r="3290" spans="1:10">
      <c r="A3290" t="s">
        <v>1137</v>
      </c>
      <c r="B3290" t="s">
        <v>860</v>
      </c>
      <c r="C3290" t="s">
        <v>1181</v>
      </c>
      <c r="D3290" t="str">
        <f>VLOOKUP(C3290,時点区分!$A$2:$C$8,3,0)</f>
        <v>01:現状ー構想策定時</v>
      </c>
      <c r="E3290" t="s">
        <v>3</v>
      </c>
      <c r="F3290" t="str">
        <f>VLOOKUP(E3290,病床機能区分!$A$2:$C$14,3,0)</f>
        <v>04：慢性期</v>
      </c>
      <c r="G3290" t="s">
        <v>1192</v>
      </c>
      <c r="H3290" t="s">
        <v>1176</v>
      </c>
      <c r="I3290">
        <v>481</v>
      </c>
      <c r="J3290" s="40">
        <f>I3305</f>
        <v>1.0479302832244008</v>
      </c>
    </row>
    <row r="3291" spans="1:10">
      <c r="A3291" t="s">
        <v>1137</v>
      </c>
      <c r="B3291" t="s">
        <v>860</v>
      </c>
      <c r="C3291" t="s">
        <v>1181</v>
      </c>
      <c r="D3291" t="str">
        <f>VLOOKUP(C3291,時点区分!$A$2:$C$8,3,0)</f>
        <v>01:現状ー構想策定時</v>
      </c>
      <c r="E3291" t="s">
        <v>783</v>
      </c>
      <c r="F3291" t="str">
        <f>VLOOKUP(E3291,病床機能区分!$A$2:$C$14,3,0)</f>
        <v>05：未報告</v>
      </c>
      <c r="G3291" t="s">
        <v>1194</v>
      </c>
      <c r="H3291" t="s">
        <v>1176</v>
      </c>
      <c r="I3291">
        <v>24</v>
      </c>
      <c r="J3291" s="40"/>
    </row>
    <row r="3292" spans="1:10">
      <c r="A3292" t="s">
        <v>1137</v>
      </c>
      <c r="B3292" t="s">
        <v>860</v>
      </c>
      <c r="C3292" t="s">
        <v>1181</v>
      </c>
      <c r="D3292" t="str">
        <f>VLOOKUP(C3292,時点区分!$A$2:$C$8,3,0)</f>
        <v>01:現状ー構想策定時</v>
      </c>
      <c r="E3292" t="s">
        <v>784</v>
      </c>
      <c r="F3292" t="str">
        <f>VLOOKUP(E3292,病床機能区分!$A$2:$C$14,3,0)</f>
        <v>06：合計</v>
      </c>
      <c r="G3292" t="s">
        <v>1196</v>
      </c>
      <c r="H3292" t="s">
        <v>1176</v>
      </c>
      <c r="I3292">
        <v>3855</v>
      </c>
      <c r="J3292" s="40">
        <f>I3306</f>
        <v>1.0810431856421761</v>
      </c>
    </row>
    <row r="3293" spans="1:10">
      <c r="A3293" t="s">
        <v>1137</v>
      </c>
      <c r="B3293" t="s">
        <v>860</v>
      </c>
      <c r="C3293" t="s">
        <v>1181</v>
      </c>
      <c r="D3293" t="str">
        <f>VLOOKUP(C3293,時点区分!$A$2:$C$8,3,0)</f>
        <v>01:現状ー構想策定時</v>
      </c>
      <c r="E3293" t="s">
        <v>785</v>
      </c>
      <c r="F3293" t="str">
        <f>VLOOKUP(E3293,病床機能区分!$A$2:$C$14,3,0)</f>
        <v>07：在宅医療等</v>
      </c>
      <c r="G3293" t="s">
        <v>1198</v>
      </c>
      <c r="H3293" t="s">
        <v>1176</v>
      </c>
      <c r="I3293">
        <v>1496.1</v>
      </c>
      <c r="J3293" s="40"/>
    </row>
    <row r="3294" spans="1:10">
      <c r="A3294" t="s">
        <v>1137</v>
      </c>
      <c r="B3294" t="s">
        <v>860</v>
      </c>
      <c r="C3294" t="s">
        <v>1181</v>
      </c>
      <c r="D3294" t="str">
        <f>VLOOKUP(C3294,時点区分!$A$2:$C$8,3,0)</f>
        <v>01:現状ー構想策定時</v>
      </c>
      <c r="E3294" t="s">
        <v>786</v>
      </c>
      <c r="F3294" t="str">
        <f>VLOOKUP(E3294,病床機能区分!$A$2:$C$14,3,0)</f>
        <v>08：うち訪問診療分</v>
      </c>
      <c r="G3294" t="s">
        <v>1200</v>
      </c>
      <c r="H3294" t="s">
        <v>1176</v>
      </c>
      <c r="I3294">
        <v>232.2</v>
      </c>
      <c r="J3294" s="40"/>
    </row>
    <row r="3295" spans="1:10">
      <c r="A3295" t="s">
        <v>1137</v>
      </c>
      <c r="B3295" t="s">
        <v>860</v>
      </c>
      <c r="C3295" t="s">
        <v>1129</v>
      </c>
      <c r="D3295" t="str">
        <f>VLOOKUP(C3295,時点区分!$A$2:$C$8,3,0)</f>
        <v>02:将来</v>
      </c>
      <c r="E3295" t="s">
        <v>0</v>
      </c>
      <c r="F3295" t="str">
        <f>VLOOKUP(E3295,病床機能区分!$A$2:$C$14,3,0)</f>
        <v>01：高度急性期</v>
      </c>
      <c r="G3295" t="s">
        <v>1202</v>
      </c>
      <c r="H3295" t="s">
        <v>1176</v>
      </c>
      <c r="I3295">
        <v>529</v>
      </c>
      <c r="J3295" s="40">
        <f>I3302</f>
        <v>2.9508506616257089</v>
      </c>
    </row>
    <row r="3296" spans="1:10">
      <c r="A3296" t="s">
        <v>1137</v>
      </c>
      <c r="B3296" t="s">
        <v>860</v>
      </c>
      <c r="C3296" t="s">
        <v>1129</v>
      </c>
      <c r="D3296" t="str">
        <f>VLOOKUP(C3296,時点区分!$A$2:$C$8,3,0)</f>
        <v>02:将来</v>
      </c>
      <c r="E3296" t="s">
        <v>1</v>
      </c>
      <c r="F3296" t="str">
        <f>VLOOKUP(E3296,病床機能区分!$A$2:$C$14,3,0)</f>
        <v>02：急性期</v>
      </c>
      <c r="G3296" t="s">
        <v>1204</v>
      </c>
      <c r="H3296" t="s">
        <v>1176</v>
      </c>
      <c r="I3296">
        <v>1429</v>
      </c>
      <c r="J3296" s="40">
        <f>I3303</f>
        <v>1.0321903428971309</v>
      </c>
    </row>
    <row r="3297" spans="1:10">
      <c r="A3297" t="s">
        <v>1137</v>
      </c>
      <c r="B3297" t="s">
        <v>860</v>
      </c>
      <c r="C3297" t="s">
        <v>1129</v>
      </c>
      <c r="D3297" t="str">
        <f>VLOOKUP(C3297,時点区分!$A$2:$C$8,3,0)</f>
        <v>02:将来</v>
      </c>
      <c r="E3297" t="s">
        <v>2</v>
      </c>
      <c r="F3297" t="str">
        <f>VLOOKUP(E3297,病床機能区分!$A$2:$C$14,3,0)</f>
        <v>03：回復期</v>
      </c>
      <c r="G3297" t="s">
        <v>1206</v>
      </c>
      <c r="H3297" t="s">
        <v>1176</v>
      </c>
      <c r="I3297">
        <v>1149</v>
      </c>
      <c r="J3297" s="40">
        <f>I3304</f>
        <v>0.27328111401218452</v>
      </c>
    </row>
    <row r="3298" spans="1:10">
      <c r="A3298" t="s">
        <v>1137</v>
      </c>
      <c r="B3298" t="s">
        <v>860</v>
      </c>
      <c r="C3298" t="s">
        <v>1129</v>
      </c>
      <c r="D3298" t="str">
        <f>VLOOKUP(C3298,時点区分!$A$2:$C$8,3,0)</f>
        <v>02:将来</v>
      </c>
      <c r="E3298" t="s">
        <v>3</v>
      </c>
      <c r="F3298" t="str">
        <f>VLOOKUP(E3298,病床機能区分!$A$2:$C$14,3,0)</f>
        <v>04：慢性期</v>
      </c>
      <c r="G3298" t="s">
        <v>1208</v>
      </c>
      <c r="H3298" t="s">
        <v>1176</v>
      </c>
      <c r="I3298">
        <v>459</v>
      </c>
      <c r="J3298" s="40">
        <f>I3305</f>
        <v>1.0479302832244008</v>
      </c>
    </row>
    <row r="3299" spans="1:10">
      <c r="A3299" t="s">
        <v>1137</v>
      </c>
      <c r="B3299" t="s">
        <v>860</v>
      </c>
      <c r="C3299" t="s">
        <v>1129</v>
      </c>
      <c r="D3299" t="str">
        <f>VLOOKUP(C3299,時点区分!$A$2:$C$8,3,0)</f>
        <v>02:将来</v>
      </c>
      <c r="E3299" t="s">
        <v>784</v>
      </c>
      <c r="F3299" t="str">
        <f>VLOOKUP(E3299,病床機能区分!$A$2:$C$14,3,0)</f>
        <v>06：合計</v>
      </c>
      <c r="G3299" t="s">
        <v>1210</v>
      </c>
      <c r="H3299" t="s">
        <v>1176</v>
      </c>
      <c r="I3299">
        <v>3566</v>
      </c>
      <c r="J3299" s="40">
        <f>I3306</f>
        <v>1.0810431856421761</v>
      </c>
    </row>
    <row r="3300" spans="1:10">
      <c r="A3300" t="s">
        <v>1137</v>
      </c>
      <c r="B3300" t="s">
        <v>860</v>
      </c>
      <c r="C3300" t="s">
        <v>1129</v>
      </c>
      <c r="D3300" t="str">
        <f>VLOOKUP(C3300,時点区分!$A$2:$C$8,3,0)</f>
        <v>02:将来</v>
      </c>
      <c r="E3300" t="s">
        <v>785</v>
      </c>
      <c r="F3300" t="str">
        <f>VLOOKUP(E3300,病床機能区分!$A$2:$C$14,3,0)</f>
        <v>07：在宅医療等</v>
      </c>
      <c r="G3300" t="s">
        <v>1212</v>
      </c>
      <c r="H3300" t="s">
        <v>1176</v>
      </c>
      <c r="I3300">
        <v>-2077.1999999999998</v>
      </c>
      <c r="J3300" s="40"/>
    </row>
    <row r="3301" spans="1:10">
      <c r="A3301" t="s">
        <v>1137</v>
      </c>
      <c r="B3301" t="s">
        <v>860</v>
      </c>
      <c r="C3301" t="s">
        <v>1129</v>
      </c>
      <c r="D3301" t="str">
        <f>VLOOKUP(C3301,時点区分!$A$2:$C$8,3,0)</f>
        <v>02:将来</v>
      </c>
      <c r="E3301" t="s">
        <v>786</v>
      </c>
      <c r="F3301" t="str">
        <f>VLOOKUP(E3301,病床機能区分!$A$2:$C$14,3,0)</f>
        <v>08：うち訪問診療分</v>
      </c>
      <c r="G3301" t="s">
        <v>1214</v>
      </c>
      <c r="H3301" t="s">
        <v>1176</v>
      </c>
      <c r="I3301">
        <v>-291</v>
      </c>
      <c r="J3301" s="40"/>
    </row>
    <row r="3302" spans="1:10">
      <c r="A3302" t="s">
        <v>1137</v>
      </c>
      <c r="B3302" t="s">
        <v>860</v>
      </c>
      <c r="C3302" t="s">
        <v>1182</v>
      </c>
      <c r="D3302" t="str">
        <f>VLOOKUP(C3302,時点区分!$A$2:$C$8,3,0)</f>
        <v>03:構想策定時一致率</v>
      </c>
      <c r="E3302" t="s">
        <v>0</v>
      </c>
      <c r="F3302" t="str">
        <f>VLOOKUP(E3302,病床機能区分!$A$2:$C$14,3,0)</f>
        <v>01：高度急性期</v>
      </c>
      <c r="G3302" t="s">
        <v>1216</v>
      </c>
      <c r="H3302" t="s">
        <v>1270</v>
      </c>
      <c r="I3302">
        <v>2.9508506616257089</v>
      </c>
      <c r="J3302" s="40"/>
    </row>
    <row r="3303" spans="1:10">
      <c r="A3303" t="s">
        <v>1137</v>
      </c>
      <c r="B3303" t="s">
        <v>860</v>
      </c>
      <c r="C3303" t="s">
        <v>1182</v>
      </c>
      <c r="D3303" t="str">
        <f>VLOOKUP(C3303,時点区分!$A$2:$C$8,3,0)</f>
        <v>03:構想策定時一致率</v>
      </c>
      <c r="E3303" t="s">
        <v>1</v>
      </c>
      <c r="F3303" t="str">
        <f>VLOOKUP(E3303,病床機能区分!$A$2:$C$14,3,0)</f>
        <v>02：急性期</v>
      </c>
      <c r="G3303" t="s">
        <v>1218</v>
      </c>
      <c r="H3303" t="s">
        <v>1270</v>
      </c>
      <c r="I3303">
        <v>1.0321903428971309</v>
      </c>
      <c r="J3303" s="40"/>
    </row>
    <row r="3304" spans="1:10">
      <c r="A3304" t="s">
        <v>1137</v>
      </c>
      <c r="B3304" t="s">
        <v>860</v>
      </c>
      <c r="C3304" t="s">
        <v>1182</v>
      </c>
      <c r="D3304" t="str">
        <f>VLOOKUP(C3304,時点区分!$A$2:$C$8,3,0)</f>
        <v>03:構想策定時一致率</v>
      </c>
      <c r="E3304" t="s">
        <v>2</v>
      </c>
      <c r="F3304" t="str">
        <f>VLOOKUP(E3304,病床機能区分!$A$2:$C$14,3,0)</f>
        <v>03：回復期</v>
      </c>
      <c r="G3304" t="s">
        <v>1220</v>
      </c>
      <c r="H3304" t="s">
        <v>1270</v>
      </c>
      <c r="I3304">
        <v>0.27328111401218452</v>
      </c>
      <c r="J3304" s="40"/>
    </row>
    <row r="3305" spans="1:10">
      <c r="A3305" t="s">
        <v>1137</v>
      </c>
      <c r="B3305" t="s">
        <v>860</v>
      </c>
      <c r="C3305" t="s">
        <v>1182</v>
      </c>
      <c r="D3305" t="str">
        <f>VLOOKUP(C3305,時点区分!$A$2:$C$8,3,0)</f>
        <v>03:構想策定時一致率</v>
      </c>
      <c r="E3305" t="s">
        <v>3</v>
      </c>
      <c r="F3305" t="str">
        <f>VLOOKUP(E3305,病床機能区分!$A$2:$C$14,3,0)</f>
        <v>04：慢性期</v>
      </c>
      <c r="G3305" t="s">
        <v>1222</v>
      </c>
      <c r="H3305" t="s">
        <v>1270</v>
      </c>
      <c r="I3305">
        <v>1.0479302832244008</v>
      </c>
      <c r="J3305" s="40"/>
    </row>
    <row r="3306" spans="1:10">
      <c r="A3306" t="s">
        <v>1137</v>
      </c>
      <c r="B3306" t="s">
        <v>860</v>
      </c>
      <c r="C3306" t="s">
        <v>1182</v>
      </c>
      <c r="D3306" t="str">
        <f>VLOOKUP(C3306,時点区分!$A$2:$C$8,3,0)</f>
        <v>03:構想策定時一致率</v>
      </c>
      <c r="E3306" t="s">
        <v>784</v>
      </c>
      <c r="F3306" t="str">
        <f>VLOOKUP(E3306,病床機能区分!$A$2:$C$14,3,0)</f>
        <v>06：合計</v>
      </c>
      <c r="G3306" t="s">
        <v>1224</v>
      </c>
      <c r="H3306" t="s">
        <v>1270</v>
      </c>
      <c r="I3306">
        <v>1.0810431856421761</v>
      </c>
      <c r="J3306" s="40"/>
    </row>
    <row r="3307" spans="1:10">
      <c r="A3307" t="s">
        <v>1137</v>
      </c>
      <c r="B3307" t="s">
        <v>860</v>
      </c>
      <c r="C3307" t="s">
        <v>1183</v>
      </c>
      <c r="D3307" t="str">
        <f>VLOOKUP(C3307,時点区分!$A$2:$C$8,3,0)</f>
        <v>04:R4年度病床機能報告_2022年時点</v>
      </c>
      <c r="E3307" t="s">
        <v>0</v>
      </c>
      <c r="F3307" t="str">
        <f>VLOOKUP(E3307,病床機能区分!$A$2:$C$14,3,0)</f>
        <v>01：高度急性期</v>
      </c>
      <c r="G3307" t="s">
        <v>1226</v>
      </c>
      <c r="H3307" t="s">
        <v>1176</v>
      </c>
      <c r="I3307">
        <v>1202</v>
      </c>
      <c r="J3307" s="40">
        <f>I3314</f>
        <v>2.272211720226843</v>
      </c>
    </row>
    <row r="3308" spans="1:10">
      <c r="A3308" t="s">
        <v>1137</v>
      </c>
      <c r="B3308" t="s">
        <v>860</v>
      </c>
      <c r="C3308" t="s">
        <v>1183</v>
      </c>
      <c r="D3308" t="str">
        <f>VLOOKUP(C3308,時点区分!$A$2:$C$8,3,0)</f>
        <v>04:R4年度病床機能報告_2022年時点</v>
      </c>
      <c r="E3308" t="s">
        <v>1</v>
      </c>
      <c r="F3308" t="str">
        <f>VLOOKUP(E3308,病床機能区分!$A$2:$C$14,3,0)</f>
        <v>02：急性期</v>
      </c>
      <c r="G3308" t="s">
        <v>1228</v>
      </c>
      <c r="H3308" t="s">
        <v>1176</v>
      </c>
      <c r="I3308">
        <v>1432</v>
      </c>
      <c r="J3308" s="40">
        <f t="shared" ref="J3308:J3310" si="81">I3315</f>
        <v>1.0020993701889434</v>
      </c>
    </row>
    <row r="3309" spans="1:10">
      <c r="A3309" t="s">
        <v>1137</v>
      </c>
      <c r="B3309" t="s">
        <v>860</v>
      </c>
      <c r="C3309" t="s">
        <v>1183</v>
      </c>
      <c r="D3309" t="str">
        <f>VLOOKUP(C3309,時点区分!$A$2:$C$8,3,0)</f>
        <v>04:R4年度病床機能報告_2022年時点</v>
      </c>
      <c r="E3309" t="s">
        <v>2</v>
      </c>
      <c r="F3309" t="str">
        <f>VLOOKUP(E3309,病床機能区分!$A$2:$C$14,3,0)</f>
        <v>03：回復期</v>
      </c>
      <c r="G3309" t="s">
        <v>1230</v>
      </c>
      <c r="H3309" t="s">
        <v>1176</v>
      </c>
      <c r="I3309">
        <v>640</v>
      </c>
      <c r="J3309" s="40">
        <f t="shared" si="81"/>
        <v>0.557006092254134</v>
      </c>
    </row>
    <row r="3310" spans="1:10">
      <c r="A3310" t="s">
        <v>1137</v>
      </c>
      <c r="B3310" t="s">
        <v>860</v>
      </c>
      <c r="C3310" t="s">
        <v>1183</v>
      </c>
      <c r="D3310" t="str">
        <f>VLOOKUP(C3310,時点区分!$A$2:$C$8,3,0)</f>
        <v>04:R4年度病床機能報告_2022年時点</v>
      </c>
      <c r="E3310" t="s">
        <v>3</v>
      </c>
      <c r="F3310" t="str">
        <f>VLOOKUP(E3310,病床機能区分!$A$2:$C$14,3,0)</f>
        <v>04：慢性期</v>
      </c>
      <c r="G3310" t="s">
        <v>1232</v>
      </c>
      <c r="H3310" t="s">
        <v>1176</v>
      </c>
      <c r="I3310">
        <v>256</v>
      </c>
      <c r="J3310" s="40">
        <f t="shared" si="81"/>
        <v>0.55773420479302838</v>
      </c>
    </row>
    <row r="3311" spans="1:10">
      <c r="A3311" t="s">
        <v>1137</v>
      </c>
      <c r="B3311" t="s">
        <v>860</v>
      </c>
      <c r="C3311" t="s">
        <v>1183</v>
      </c>
      <c r="D3311" t="str">
        <f>VLOOKUP(C3311,時点区分!$A$2:$C$8,3,0)</f>
        <v>04:R4年度病床機能報告_2022年時点</v>
      </c>
      <c r="E3311" t="s">
        <v>771</v>
      </c>
      <c r="F3311" t="str">
        <f>VLOOKUP(E3311,病床機能区分!$A$2:$C$14,3,0)</f>
        <v>09：休棟中（今後再開する予定）</v>
      </c>
      <c r="G3311" t="s">
        <v>1234</v>
      </c>
      <c r="H3311" t="s">
        <v>1176</v>
      </c>
      <c r="I3311">
        <v>0</v>
      </c>
      <c r="J3311" s="40"/>
    </row>
    <row r="3312" spans="1:10">
      <c r="A3312" t="s">
        <v>1137</v>
      </c>
      <c r="B3312" t="s">
        <v>860</v>
      </c>
      <c r="C3312" t="s">
        <v>1183</v>
      </c>
      <c r="D3312" t="str">
        <f>VLOOKUP(C3312,時点区分!$A$2:$C$8,3,0)</f>
        <v>04:R4年度病床機能報告_2022年時点</v>
      </c>
      <c r="E3312" t="s">
        <v>772</v>
      </c>
      <c r="F3312" t="str">
        <f>VLOOKUP(E3312,病床機能区分!$A$2:$C$14,3,0)</f>
        <v>10：休棟中（今後廃止する予定）</v>
      </c>
      <c r="G3312" t="s">
        <v>1236</v>
      </c>
      <c r="H3312" t="s">
        <v>1176</v>
      </c>
      <c r="I3312">
        <v>0</v>
      </c>
      <c r="J3312" s="40"/>
    </row>
    <row r="3313" spans="1:10">
      <c r="A3313" t="s">
        <v>1137</v>
      </c>
      <c r="B3313" t="s">
        <v>860</v>
      </c>
      <c r="C3313" t="s">
        <v>1183</v>
      </c>
      <c r="D3313" t="str">
        <f>VLOOKUP(C3313,時点区分!$A$2:$C$8,3,0)</f>
        <v>04:R4年度病床機能報告_2022年時点</v>
      </c>
      <c r="E3313" t="s">
        <v>784</v>
      </c>
      <c r="F3313" t="str">
        <f>VLOOKUP(E3313,病床機能区分!$A$2:$C$14,3,0)</f>
        <v>06：合計</v>
      </c>
      <c r="G3313" t="s">
        <v>1238</v>
      </c>
      <c r="H3313" t="s">
        <v>1176</v>
      </c>
      <c r="I3313">
        <v>3530</v>
      </c>
      <c r="J3313" s="40">
        <f>I3318</f>
        <v>0.98990465507571512</v>
      </c>
    </row>
    <row r="3314" spans="1:10">
      <c r="A3314" t="s">
        <v>1137</v>
      </c>
      <c r="B3314" t="s">
        <v>860</v>
      </c>
      <c r="C3314" t="s">
        <v>1184</v>
      </c>
      <c r="D3314" t="str">
        <f>VLOOKUP(C3314,時点区分!$A$2:$C$8,3,0)</f>
        <v>05:R4年度現状一致率</v>
      </c>
      <c r="E3314" t="s">
        <v>0</v>
      </c>
      <c r="F3314" t="str">
        <f>VLOOKUP(E3314,病床機能区分!$A$2:$C$14,3,0)</f>
        <v>01：高度急性期</v>
      </c>
      <c r="G3314" t="s">
        <v>1239</v>
      </c>
      <c r="H3314" t="s">
        <v>1270</v>
      </c>
      <c r="I3314">
        <v>2.272211720226843</v>
      </c>
      <c r="J3314" s="40"/>
    </row>
    <row r="3315" spans="1:10">
      <c r="A3315" t="s">
        <v>1137</v>
      </c>
      <c r="B3315" t="s">
        <v>860</v>
      </c>
      <c r="C3315" t="s">
        <v>1184</v>
      </c>
      <c r="D3315" t="str">
        <f>VLOOKUP(C3315,時点区分!$A$2:$C$8,3,0)</f>
        <v>05:R4年度現状一致率</v>
      </c>
      <c r="E3315" t="s">
        <v>1</v>
      </c>
      <c r="F3315" t="str">
        <f>VLOOKUP(E3315,病床機能区分!$A$2:$C$14,3,0)</f>
        <v>02：急性期</v>
      </c>
      <c r="G3315" t="s">
        <v>1241</v>
      </c>
      <c r="H3315" t="s">
        <v>1270</v>
      </c>
      <c r="I3315">
        <v>1.0020993701889434</v>
      </c>
      <c r="J3315" s="40"/>
    </row>
    <row r="3316" spans="1:10">
      <c r="A3316" t="s">
        <v>1137</v>
      </c>
      <c r="B3316" t="s">
        <v>860</v>
      </c>
      <c r="C3316" t="s">
        <v>1184</v>
      </c>
      <c r="D3316" t="str">
        <f>VLOOKUP(C3316,時点区分!$A$2:$C$8,3,0)</f>
        <v>05:R4年度現状一致率</v>
      </c>
      <c r="E3316" t="s">
        <v>2</v>
      </c>
      <c r="F3316" t="str">
        <f>VLOOKUP(E3316,病床機能区分!$A$2:$C$14,3,0)</f>
        <v>03：回復期</v>
      </c>
      <c r="G3316" t="s">
        <v>1243</v>
      </c>
      <c r="H3316" t="s">
        <v>1270</v>
      </c>
      <c r="I3316">
        <v>0.557006092254134</v>
      </c>
      <c r="J3316" s="40"/>
    </row>
    <row r="3317" spans="1:10">
      <c r="A3317" t="s">
        <v>1137</v>
      </c>
      <c r="B3317" t="s">
        <v>860</v>
      </c>
      <c r="C3317" t="s">
        <v>1184</v>
      </c>
      <c r="D3317" t="str">
        <f>VLOOKUP(C3317,時点区分!$A$2:$C$8,3,0)</f>
        <v>05:R4年度現状一致率</v>
      </c>
      <c r="E3317" t="s">
        <v>3</v>
      </c>
      <c r="F3317" t="str">
        <f>VLOOKUP(E3317,病床機能区分!$A$2:$C$14,3,0)</f>
        <v>04：慢性期</v>
      </c>
      <c r="G3317" t="s">
        <v>1245</v>
      </c>
      <c r="H3317" t="s">
        <v>1270</v>
      </c>
      <c r="I3317">
        <v>0.55773420479302838</v>
      </c>
      <c r="J3317" s="40"/>
    </row>
    <row r="3318" spans="1:10">
      <c r="A3318" t="s">
        <v>1137</v>
      </c>
      <c r="B3318" t="s">
        <v>860</v>
      </c>
      <c r="C3318" t="s">
        <v>1184</v>
      </c>
      <c r="D3318" t="str">
        <f>VLOOKUP(C3318,時点区分!$A$2:$C$8,3,0)</f>
        <v>05:R4年度現状一致率</v>
      </c>
      <c r="E3318" t="s">
        <v>784</v>
      </c>
      <c r="F3318" t="str">
        <f>VLOOKUP(E3318,病床機能区分!$A$2:$C$14,3,0)</f>
        <v>06：合計</v>
      </c>
      <c r="G3318" t="s">
        <v>1247</v>
      </c>
      <c r="H3318" t="s">
        <v>1270</v>
      </c>
      <c r="I3318">
        <v>0.98990465507571512</v>
      </c>
      <c r="J3318" s="40"/>
    </row>
    <row r="3319" spans="1:10">
      <c r="A3319" t="s">
        <v>1137</v>
      </c>
      <c r="B3319" t="s">
        <v>860</v>
      </c>
      <c r="C3319" t="s">
        <v>1185</v>
      </c>
      <c r="D3319" t="str">
        <f>VLOOKUP(C3319,時点区分!$A$2:$C$8,3,0)</f>
        <v>06:R4年度病床機能報告_2025年時点</v>
      </c>
      <c r="E3319" t="s">
        <v>0</v>
      </c>
      <c r="F3319" t="str">
        <f>VLOOKUP(E3319,病床機能区分!$A$2:$C$14,3,0)</f>
        <v>01：高度急性期</v>
      </c>
      <c r="G3319" t="s">
        <v>1249</v>
      </c>
      <c r="H3319" t="s">
        <v>1176</v>
      </c>
      <c r="I3319">
        <v>1202</v>
      </c>
      <c r="J3319" s="40">
        <f>I3327</f>
        <v>2.272211720226843</v>
      </c>
    </row>
    <row r="3320" spans="1:10">
      <c r="A3320" t="s">
        <v>1137</v>
      </c>
      <c r="B3320" t="s">
        <v>860</v>
      </c>
      <c r="C3320" t="s">
        <v>1185</v>
      </c>
      <c r="D3320" t="str">
        <f>VLOOKUP(C3320,時点区分!$A$2:$C$8,3,0)</f>
        <v>06:R4年度病床機能報告_2025年時点</v>
      </c>
      <c r="E3320" t="s">
        <v>1</v>
      </c>
      <c r="F3320" t="str">
        <f>VLOOKUP(E3320,病床機能区分!$A$2:$C$14,3,0)</f>
        <v>02：急性期</v>
      </c>
      <c r="G3320" t="s">
        <v>1251</v>
      </c>
      <c r="H3320" t="s">
        <v>1176</v>
      </c>
      <c r="I3320">
        <v>1452</v>
      </c>
      <c r="J3320" s="40">
        <f>I3328</f>
        <v>1.0160951714485655</v>
      </c>
    </row>
    <row r="3321" spans="1:10">
      <c r="A3321" t="s">
        <v>1137</v>
      </c>
      <c r="B3321" t="s">
        <v>860</v>
      </c>
      <c r="C3321" t="s">
        <v>1185</v>
      </c>
      <c r="D3321" t="str">
        <f>VLOOKUP(C3321,時点区分!$A$2:$C$8,3,0)</f>
        <v>06:R4年度病床機能報告_2025年時点</v>
      </c>
      <c r="E3321" t="s">
        <v>2</v>
      </c>
      <c r="F3321" t="str">
        <f>VLOOKUP(E3321,病床機能区分!$A$2:$C$14,3,0)</f>
        <v>03：回復期</v>
      </c>
      <c r="G3321" t="s">
        <v>1253</v>
      </c>
      <c r="H3321" t="s">
        <v>1176</v>
      </c>
      <c r="I3321">
        <v>615</v>
      </c>
      <c r="J3321" s="40">
        <f>I3329</f>
        <v>0.53524804177545693</v>
      </c>
    </row>
    <row r="3322" spans="1:10">
      <c r="A3322" t="s">
        <v>1137</v>
      </c>
      <c r="B3322" t="s">
        <v>860</v>
      </c>
      <c r="C3322" t="s">
        <v>1185</v>
      </c>
      <c r="D3322" t="str">
        <f>VLOOKUP(C3322,時点区分!$A$2:$C$8,3,0)</f>
        <v>06:R4年度病床機能報告_2025年時点</v>
      </c>
      <c r="E3322" t="s">
        <v>3</v>
      </c>
      <c r="F3322" t="str">
        <f>VLOOKUP(E3322,病床機能区分!$A$2:$C$14,3,0)</f>
        <v>04：慢性期</v>
      </c>
      <c r="G3322" t="s">
        <v>1255</v>
      </c>
      <c r="H3322" t="s">
        <v>1176</v>
      </c>
      <c r="I3322">
        <v>228</v>
      </c>
      <c r="J3322" s="40">
        <f>I3330</f>
        <v>0.49673202614379086</v>
      </c>
    </row>
    <row r="3323" spans="1:10">
      <c r="A3323" t="s">
        <v>1137</v>
      </c>
      <c r="B3323" t="s">
        <v>860</v>
      </c>
      <c r="C3323" t="s">
        <v>1185</v>
      </c>
      <c r="D3323" t="str">
        <f>VLOOKUP(C3323,時点区分!$A$2:$C$8,3,0)</f>
        <v>06:R4年度病床機能報告_2025年時点</v>
      </c>
      <c r="E3323" t="s">
        <v>779</v>
      </c>
      <c r="F3323" t="str">
        <f>VLOOKUP(E3323,病床機能区分!$A$2:$C$14,3,0)</f>
        <v>11：介護保険施設等へ移行予定</v>
      </c>
      <c r="G3323" t="s">
        <v>1257</v>
      </c>
      <c r="H3323" t="s">
        <v>1176</v>
      </c>
      <c r="I3323">
        <v>0</v>
      </c>
      <c r="J3323" s="40"/>
    </row>
    <row r="3324" spans="1:10">
      <c r="A3324" t="s">
        <v>1137</v>
      </c>
      <c r="B3324" t="s">
        <v>860</v>
      </c>
      <c r="C3324" t="s">
        <v>1185</v>
      </c>
      <c r="D3324" t="str">
        <f>VLOOKUP(C3324,時点区分!$A$2:$C$8,3,0)</f>
        <v>06:R4年度病床機能報告_2025年時点</v>
      </c>
      <c r="E3324" t="s">
        <v>780</v>
      </c>
      <c r="F3324" t="str">
        <f>VLOOKUP(E3324,病床機能区分!$A$2:$C$14,3,0)</f>
        <v>12：休棟予定</v>
      </c>
      <c r="G3324" t="s">
        <v>1259</v>
      </c>
      <c r="H3324" t="s">
        <v>1176</v>
      </c>
      <c r="I3324">
        <v>0</v>
      </c>
      <c r="J3324" s="40"/>
    </row>
    <row r="3325" spans="1:10">
      <c r="A3325" t="s">
        <v>1137</v>
      </c>
      <c r="B3325" t="s">
        <v>860</v>
      </c>
      <c r="C3325" t="s">
        <v>1185</v>
      </c>
      <c r="D3325" t="str">
        <f>VLOOKUP(C3325,時点区分!$A$2:$C$8,3,0)</f>
        <v>06:R4年度病床機能報告_2025年時点</v>
      </c>
      <c r="E3325" t="s">
        <v>781</v>
      </c>
      <c r="F3325" t="str">
        <f>VLOOKUP(E3325,病床機能区分!$A$2:$C$14,3,0)</f>
        <v>13：廃止予定</v>
      </c>
      <c r="G3325" t="s">
        <v>1261</v>
      </c>
      <c r="H3325" t="s">
        <v>1176</v>
      </c>
      <c r="I3325">
        <v>33</v>
      </c>
      <c r="J3325" s="40"/>
    </row>
    <row r="3326" spans="1:10">
      <c r="A3326" t="s">
        <v>1137</v>
      </c>
      <c r="B3326" t="s">
        <v>860</v>
      </c>
      <c r="C3326" t="s">
        <v>1185</v>
      </c>
      <c r="D3326" t="str">
        <f>VLOOKUP(C3326,時点区分!$A$2:$C$8,3,0)</f>
        <v>06:R4年度病床機能報告_2025年時点</v>
      </c>
      <c r="E3326" t="s">
        <v>784</v>
      </c>
      <c r="F3326" t="str">
        <f>VLOOKUP(E3326,病床機能区分!$A$2:$C$14,3,0)</f>
        <v>06：合計</v>
      </c>
      <c r="G3326" t="s">
        <v>1263</v>
      </c>
      <c r="H3326" t="s">
        <v>1176</v>
      </c>
      <c r="I3326">
        <v>3530</v>
      </c>
      <c r="J3326" s="40">
        <f>I3331</f>
        <v>0.98990465507571512</v>
      </c>
    </row>
    <row r="3327" spans="1:10">
      <c r="A3327" t="s">
        <v>1137</v>
      </c>
      <c r="B3327" t="s">
        <v>860</v>
      </c>
      <c r="C3327" t="s">
        <v>1278</v>
      </c>
      <c r="D3327" t="str">
        <f>VLOOKUP(C3327,時点区分!$A$2:$C$8,3,0)</f>
        <v>07:R4年度将来一致率</v>
      </c>
      <c r="E3327" t="s">
        <v>0</v>
      </c>
      <c r="F3327" t="str">
        <f>VLOOKUP(E3327,病床機能区分!$A$2:$C$14,3,0)</f>
        <v>01：高度急性期</v>
      </c>
      <c r="G3327" t="s">
        <v>1281</v>
      </c>
      <c r="H3327" t="s">
        <v>1270</v>
      </c>
      <c r="I3327">
        <v>2.272211720226843</v>
      </c>
      <c r="J3327" s="40"/>
    </row>
    <row r="3328" spans="1:10">
      <c r="A3328" t="s">
        <v>1137</v>
      </c>
      <c r="B3328" t="s">
        <v>860</v>
      </c>
      <c r="C3328" t="s">
        <v>1278</v>
      </c>
      <c r="D3328" t="str">
        <f>VLOOKUP(C3328,時点区分!$A$2:$C$8,3,0)</f>
        <v>07:R4年度将来一致率</v>
      </c>
      <c r="E3328" t="s">
        <v>1</v>
      </c>
      <c r="F3328" t="str">
        <f>VLOOKUP(E3328,病床機能区分!$A$2:$C$14,3,0)</f>
        <v>02：急性期</v>
      </c>
      <c r="G3328" t="s">
        <v>1283</v>
      </c>
      <c r="H3328" t="s">
        <v>1270</v>
      </c>
      <c r="I3328">
        <v>1.0160951714485655</v>
      </c>
      <c r="J3328" s="40"/>
    </row>
    <row r="3329" spans="1:10">
      <c r="A3329" t="s">
        <v>1137</v>
      </c>
      <c r="B3329" t="s">
        <v>860</v>
      </c>
      <c r="C3329" t="s">
        <v>1278</v>
      </c>
      <c r="D3329" t="str">
        <f>VLOOKUP(C3329,時点区分!$A$2:$C$8,3,0)</f>
        <v>07:R4年度将来一致率</v>
      </c>
      <c r="E3329" t="s">
        <v>2</v>
      </c>
      <c r="F3329" t="str">
        <f>VLOOKUP(E3329,病床機能区分!$A$2:$C$14,3,0)</f>
        <v>03：回復期</v>
      </c>
      <c r="G3329" t="s">
        <v>1285</v>
      </c>
      <c r="H3329" t="s">
        <v>1270</v>
      </c>
      <c r="I3329">
        <v>0.53524804177545693</v>
      </c>
      <c r="J3329" s="40"/>
    </row>
    <row r="3330" spans="1:10">
      <c r="A3330" t="s">
        <v>1137</v>
      </c>
      <c r="B3330" t="s">
        <v>860</v>
      </c>
      <c r="C3330" t="s">
        <v>1278</v>
      </c>
      <c r="D3330" t="str">
        <f>VLOOKUP(C3330,時点区分!$A$2:$C$8,3,0)</f>
        <v>07:R4年度将来一致率</v>
      </c>
      <c r="E3330" t="s">
        <v>3</v>
      </c>
      <c r="F3330" t="str">
        <f>VLOOKUP(E3330,病床機能区分!$A$2:$C$14,3,0)</f>
        <v>04：慢性期</v>
      </c>
      <c r="G3330" t="s">
        <v>1287</v>
      </c>
      <c r="H3330" t="s">
        <v>1270</v>
      </c>
      <c r="I3330">
        <v>0.49673202614379086</v>
      </c>
      <c r="J3330" s="40"/>
    </row>
    <row r="3331" spans="1:10" ht="14" thickBot="1">
      <c r="A3331" t="s">
        <v>1137</v>
      </c>
      <c r="B3331" t="s">
        <v>860</v>
      </c>
      <c r="C3331" t="s">
        <v>1278</v>
      </c>
      <c r="D3331" t="str">
        <f>VLOOKUP(C3331,時点区分!$A$2:$C$8,3,0)</f>
        <v>07:R4年度将来一致率</v>
      </c>
      <c r="E3331" t="s">
        <v>784</v>
      </c>
      <c r="F3331" t="str">
        <f>VLOOKUP(E3331,病床機能区分!$A$2:$C$14,3,0)</f>
        <v>06：合計</v>
      </c>
      <c r="G3331" t="s">
        <v>1289</v>
      </c>
      <c r="H3331" t="s">
        <v>1270</v>
      </c>
      <c r="I3331">
        <v>0.98990465507571512</v>
      </c>
      <c r="J3331" s="41"/>
    </row>
    <row r="3332" spans="1:10">
      <c r="A3332" t="s">
        <v>1137</v>
      </c>
      <c r="B3332" t="s">
        <v>861</v>
      </c>
      <c r="C3332" t="s">
        <v>1181</v>
      </c>
      <c r="D3332" t="str">
        <f>VLOOKUP(C3332,時点区分!$A$2:$C$8,3,0)</f>
        <v>01:現状ー構想策定時</v>
      </c>
      <c r="E3332" t="s">
        <v>0</v>
      </c>
      <c r="F3332" t="str">
        <f>VLOOKUP(E3332,病床機能区分!$A$2:$C$14,3,0)</f>
        <v>01：高度急性期</v>
      </c>
      <c r="G3332" t="s">
        <v>1186</v>
      </c>
      <c r="H3332" t="s">
        <v>1176</v>
      </c>
      <c r="I3332">
        <v>71</v>
      </c>
      <c r="J3332" s="39">
        <f>I3347</f>
        <v>0.5546875</v>
      </c>
    </row>
    <row r="3333" spans="1:10">
      <c r="A3333" t="s">
        <v>1137</v>
      </c>
      <c r="B3333" t="s">
        <v>861</v>
      </c>
      <c r="C3333" t="s">
        <v>1181</v>
      </c>
      <c r="D3333" t="str">
        <f>VLOOKUP(C3333,時点区分!$A$2:$C$8,3,0)</f>
        <v>01:現状ー構想策定時</v>
      </c>
      <c r="E3333" t="s">
        <v>1</v>
      </c>
      <c r="F3333" t="str">
        <f>VLOOKUP(E3333,病床機能区分!$A$2:$C$14,3,0)</f>
        <v>02：急性期</v>
      </c>
      <c r="G3333" t="s">
        <v>1188</v>
      </c>
      <c r="H3333" t="s">
        <v>1176</v>
      </c>
      <c r="I3333">
        <v>804</v>
      </c>
      <c r="J3333" s="40">
        <f>I3348</f>
        <v>3.140625</v>
      </c>
    </row>
    <row r="3334" spans="1:10">
      <c r="A3334" t="s">
        <v>1137</v>
      </c>
      <c r="B3334" t="s">
        <v>861</v>
      </c>
      <c r="C3334" t="s">
        <v>1181</v>
      </c>
      <c r="D3334" t="str">
        <f>VLOOKUP(C3334,時点区分!$A$2:$C$8,3,0)</f>
        <v>01:現状ー構想策定時</v>
      </c>
      <c r="E3334" t="s">
        <v>2</v>
      </c>
      <c r="F3334" t="str">
        <f>VLOOKUP(E3334,病床機能区分!$A$2:$C$14,3,0)</f>
        <v>03：回復期</v>
      </c>
      <c r="G3334" t="s">
        <v>1190</v>
      </c>
      <c r="H3334" t="s">
        <v>1176</v>
      </c>
      <c r="I3334">
        <v>66</v>
      </c>
      <c r="J3334" s="40">
        <f>I3349</f>
        <v>0.22996515679442509</v>
      </c>
    </row>
    <row r="3335" spans="1:10">
      <c r="A3335" t="s">
        <v>1137</v>
      </c>
      <c r="B3335" t="s">
        <v>861</v>
      </c>
      <c r="C3335" t="s">
        <v>1181</v>
      </c>
      <c r="D3335" t="str">
        <f>VLOOKUP(C3335,時点区分!$A$2:$C$8,3,0)</f>
        <v>01:現状ー構想策定時</v>
      </c>
      <c r="E3335" t="s">
        <v>3</v>
      </c>
      <c r="F3335" t="str">
        <f>VLOOKUP(E3335,病床機能区分!$A$2:$C$14,3,0)</f>
        <v>04：慢性期</v>
      </c>
      <c r="G3335" t="s">
        <v>1192</v>
      </c>
      <c r="H3335" t="s">
        <v>1176</v>
      </c>
      <c r="I3335">
        <v>278</v>
      </c>
      <c r="J3335" s="40">
        <f>I3350</f>
        <v>1.0859375</v>
      </c>
    </row>
    <row r="3336" spans="1:10">
      <c r="A3336" t="s">
        <v>1137</v>
      </c>
      <c r="B3336" t="s">
        <v>861</v>
      </c>
      <c r="C3336" t="s">
        <v>1181</v>
      </c>
      <c r="D3336" t="str">
        <f>VLOOKUP(C3336,時点区分!$A$2:$C$8,3,0)</f>
        <v>01:現状ー構想策定時</v>
      </c>
      <c r="E3336" t="s">
        <v>783</v>
      </c>
      <c r="F3336" t="str">
        <f>VLOOKUP(E3336,病床機能区分!$A$2:$C$14,3,0)</f>
        <v>05：未報告</v>
      </c>
      <c r="G3336" t="s">
        <v>1194</v>
      </c>
      <c r="H3336" t="s">
        <v>1176</v>
      </c>
      <c r="I3336">
        <v>5</v>
      </c>
      <c r="J3336" s="40"/>
    </row>
    <row r="3337" spans="1:10">
      <c r="A3337" t="s">
        <v>1137</v>
      </c>
      <c r="B3337" t="s">
        <v>861</v>
      </c>
      <c r="C3337" t="s">
        <v>1181</v>
      </c>
      <c r="D3337" t="str">
        <f>VLOOKUP(C3337,時点区分!$A$2:$C$8,3,0)</f>
        <v>01:現状ー構想策定時</v>
      </c>
      <c r="E3337" t="s">
        <v>784</v>
      </c>
      <c r="F3337" t="str">
        <f>VLOOKUP(E3337,病床機能区分!$A$2:$C$14,3,0)</f>
        <v>06：合計</v>
      </c>
      <c r="G3337" t="s">
        <v>1196</v>
      </c>
      <c r="H3337" t="s">
        <v>1176</v>
      </c>
      <c r="I3337">
        <v>1224</v>
      </c>
      <c r="J3337" s="40">
        <f>I3351</f>
        <v>1.3203883495145632</v>
      </c>
    </row>
    <row r="3338" spans="1:10">
      <c r="A3338" t="s">
        <v>1137</v>
      </c>
      <c r="B3338" t="s">
        <v>861</v>
      </c>
      <c r="C3338" t="s">
        <v>1181</v>
      </c>
      <c r="D3338" t="str">
        <f>VLOOKUP(C3338,時点区分!$A$2:$C$8,3,0)</f>
        <v>01:現状ー構想策定時</v>
      </c>
      <c r="E3338" t="s">
        <v>785</v>
      </c>
      <c r="F3338" t="str">
        <f>VLOOKUP(E3338,病床機能区分!$A$2:$C$14,3,0)</f>
        <v>07：在宅医療等</v>
      </c>
      <c r="G3338" t="s">
        <v>1198</v>
      </c>
      <c r="H3338" t="s">
        <v>1176</v>
      </c>
      <c r="I3338">
        <v>541</v>
      </c>
      <c r="J3338" s="40"/>
    </row>
    <row r="3339" spans="1:10">
      <c r="A3339" t="s">
        <v>1137</v>
      </c>
      <c r="B3339" t="s">
        <v>861</v>
      </c>
      <c r="C3339" t="s">
        <v>1181</v>
      </c>
      <c r="D3339" t="str">
        <f>VLOOKUP(C3339,時点区分!$A$2:$C$8,3,0)</f>
        <v>01:現状ー構想策定時</v>
      </c>
      <c r="E3339" t="s">
        <v>786</v>
      </c>
      <c r="F3339" t="str">
        <f>VLOOKUP(E3339,病床機能区分!$A$2:$C$14,3,0)</f>
        <v>08：うち訪問診療分</v>
      </c>
      <c r="G3339" t="s">
        <v>1200</v>
      </c>
      <c r="H3339" t="s">
        <v>1176</v>
      </c>
      <c r="I3339">
        <v>32.799999999999997</v>
      </c>
      <c r="J3339" s="40"/>
    </row>
    <row r="3340" spans="1:10">
      <c r="A3340" t="s">
        <v>1137</v>
      </c>
      <c r="B3340" t="s">
        <v>861</v>
      </c>
      <c r="C3340" t="s">
        <v>1129</v>
      </c>
      <c r="D3340" t="str">
        <f>VLOOKUP(C3340,時点区分!$A$2:$C$8,3,0)</f>
        <v>02:将来</v>
      </c>
      <c r="E3340" t="s">
        <v>0</v>
      </c>
      <c r="F3340" t="str">
        <f>VLOOKUP(E3340,病床機能区分!$A$2:$C$14,3,0)</f>
        <v>01：高度急性期</v>
      </c>
      <c r="G3340" t="s">
        <v>1202</v>
      </c>
      <c r="H3340" t="s">
        <v>1176</v>
      </c>
      <c r="I3340">
        <v>128</v>
      </c>
      <c r="J3340" s="40">
        <f>I3347</f>
        <v>0.5546875</v>
      </c>
    </row>
    <row r="3341" spans="1:10">
      <c r="A3341" t="s">
        <v>1137</v>
      </c>
      <c r="B3341" t="s">
        <v>861</v>
      </c>
      <c r="C3341" t="s">
        <v>1129</v>
      </c>
      <c r="D3341" t="str">
        <f>VLOOKUP(C3341,時点区分!$A$2:$C$8,3,0)</f>
        <v>02:将来</v>
      </c>
      <c r="E3341" t="s">
        <v>1</v>
      </c>
      <c r="F3341" t="str">
        <f>VLOOKUP(E3341,病床機能区分!$A$2:$C$14,3,0)</f>
        <v>02：急性期</v>
      </c>
      <c r="G3341" t="s">
        <v>1204</v>
      </c>
      <c r="H3341" t="s">
        <v>1176</v>
      </c>
      <c r="I3341">
        <v>256</v>
      </c>
      <c r="J3341" s="40">
        <f>I3348</f>
        <v>3.140625</v>
      </c>
    </row>
    <row r="3342" spans="1:10">
      <c r="A3342" t="s">
        <v>1137</v>
      </c>
      <c r="B3342" t="s">
        <v>861</v>
      </c>
      <c r="C3342" t="s">
        <v>1129</v>
      </c>
      <c r="D3342" t="str">
        <f>VLOOKUP(C3342,時点区分!$A$2:$C$8,3,0)</f>
        <v>02:将来</v>
      </c>
      <c r="E3342" t="s">
        <v>2</v>
      </c>
      <c r="F3342" t="str">
        <f>VLOOKUP(E3342,病床機能区分!$A$2:$C$14,3,0)</f>
        <v>03：回復期</v>
      </c>
      <c r="G3342" t="s">
        <v>1206</v>
      </c>
      <c r="H3342" t="s">
        <v>1176</v>
      </c>
      <c r="I3342">
        <v>287</v>
      </c>
      <c r="J3342" s="40">
        <f>I3349</f>
        <v>0.22996515679442509</v>
      </c>
    </row>
    <row r="3343" spans="1:10">
      <c r="A3343" t="s">
        <v>1137</v>
      </c>
      <c r="B3343" t="s">
        <v>861</v>
      </c>
      <c r="C3343" t="s">
        <v>1129</v>
      </c>
      <c r="D3343" t="str">
        <f>VLOOKUP(C3343,時点区分!$A$2:$C$8,3,0)</f>
        <v>02:将来</v>
      </c>
      <c r="E3343" t="s">
        <v>3</v>
      </c>
      <c r="F3343" t="str">
        <f>VLOOKUP(E3343,病床機能区分!$A$2:$C$14,3,0)</f>
        <v>04：慢性期</v>
      </c>
      <c r="G3343" t="s">
        <v>1208</v>
      </c>
      <c r="H3343" t="s">
        <v>1176</v>
      </c>
      <c r="I3343">
        <v>256</v>
      </c>
      <c r="J3343" s="40">
        <f>I3350</f>
        <v>1.0859375</v>
      </c>
    </row>
    <row r="3344" spans="1:10">
      <c r="A3344" t="s">
        <v>1137</v>
      </c>
      <c r="B3344" t="s">
        <v>861</v>
      </c>
      <c r="C3344" t="s">
        <v>1129</v>
      </c>
      <c r="D3344" t="str">
        <f>VLOOKUP(C3344,時点区分!$A$2:$C$8,3,0)</f>
        <v>02:将来</v>
      </c>
      <c r="E3344" t="s">
        <v>784</v>
      </c>
      <c r="F3344" t="str">
        <f>VLOOKUP(E3344,病床機能区分!$A$2:$C$14,3,0)</f>
        <v>06：合計</v>
      </c>
      <c r="G3344" t="s">
        <v>1210</v>
      </c>
      <c r="H3344" t="s">
        <v>1176</v>
      </c>
      <c r="I3344">
        <v>927</v>
      </c>
      <c r="J3344" s="40">
        <f>I3351</f>
        <v>1.3203883495145632</v>
      </c>
    </row>
    <row r="3345" spans="1:10">
      <c r="A3345" t="s">
        <v>1137</v>
      </c>
      <c r="B3345" t="s">
        <v>861</v>
      </c>
      <c r="C3345" t="s">
        <v>1129</v>
      </c>
      <c r="D3345" t="str">
        <f>VLOOKUP(C3345,時点区分!$A$2:$C$8,3,0)</f>
        <v>02:将来</v>
      </c>
      <c r="E3345" t="s">
        <v>785</v>
      </c>
      <c r="F3345" t="str">
        <f>VLOOKUP(E3345,病床機能区分!$A$2:$C$14,3,0)</f>
        <v>07：在宅医療等</v>
      </c>
      <c r="G3345" t="s">
        <v>1212</v>
      </c>
      <c r="H3345" t="s">
        <v>1176</v>
      </c>
      <c r="I3345">
        <v>-792.1</v>
      </c>
      <c r="J3345" s="40"/>
    </row>
    <row r="3346" spans="1:10">
      <c r="A3346" t="s">
        <v>1137</v>
      </c>
      <c r="B3346" t="s">
        <v>861</v>
      </c>
      <c r="C3346" t="s">
        <v>1129</v>
      </c>
      <c r="D3346" t="str">
        <f>VLOOKUP(C3346,時点区分!$A$2:$C$8,3,0)</f>
        <v>02:将来</v>
      </c>
      <c r="E3346" t="s">
        <v>786</v>
      </c>
      <c r="F3346" t="str">
        <f>VLOOKUP(E3346,病床機能区分!$A$2:$C$14,3,0)</f>
        <v>08：うち訪問診療分</v>
      </c>
      <c r="G3346" t="s">
        <v>1214</v>
      </c>
      <c r="H3346" t="s">
        <v>1176</v>
      </c>
      <c r="I3346">
        <v>-61.6</v>
      </c>
      <c r="J3346" s="40"/>
    </row>
    <row r="3347" spans="1:10">
      <c r="A3347" t="s">
        <v>1137</v>
      </c>
      <c r="B3347" t="s">
        <v>861</v>
      </c>
      <c r="C3347" t="s">
        <v>1182</v>
      </c>
      <c r="D3347" t="str">
        <f>VLOOKUP(C3347,時点区分!$A$2:$C$8,3,0)</f>
        <v>03:構想策定時一致率</v>
      </c>
      <c r="E3347" t="s">
        <v>0</v>
      </c>
      <c r="F3347" t="str">
        <f>VLOOKUP(E3347,病床機能区分!$A$2:$C$14,3,0)</f>
        <v>01：高度急性期</v>
      </c>
      <c r="G3347" t="s">
        <v>1216</v>
      </c>
      <c r="H3347" t="s">
        <v>1270</v>
      </c>
      <c r="I3347">
        <v>0.5546875</v>
      </c>
      <c r="J3347" s="40"/>
    </row>
    <row r="3348" spans="1:10">
      <c r="A3348" t="s">
        <v>1137</v>
      </c>
      <c r="B3348" t="s">
        <v>861</v>
      </c>
      <c r="C3348" t="s">
        <v>1182</v>
      </c>
      <c r="D3348" t="str">
        <f>VLOOKUP(C3348,時点区分!$A$2:$C$8,3,0)</f>
        <v>03:構想策定時一致率</v>
      </c>
      <c r="E3348" t="s">
        <v>1</v>
      </c>
      <c r="F3348" t="str">
        <f>VLOOKUP(E3348,病床機能区分!$A$2:$C$14,3,0)</f>
        <v>02：急性期</v>
      </c>
      <c r="G3348" t="s">
        <v>1218</v>
      </c>
      <c r="H3348" t="s">
        <v>1270</v>
      </c>
      <c r="I3348">
        <v>3.140625</v>
      </c>
      <c r="J3348" s="40"/>
    </row>
    <row r="3349" spans="1:10">
      <c r="A3349" t="s">
        <v>1137</v>
      </c>
      <c r="B3349" t="s">
        <v>861</v>
      </c>
      <c r="C3349" t="s">
        <v>1182</v>
      </c>
      <c r="D3349" t="str">
        <f>VLOOKUP(C3349,時点区分!$A$2:$C$8,3,0)</f>
        <v>03:構想策定時一致率</v>
      </c>
      <c r="E3349" t="s">
        <v>2</v>
      </c>
      <c r="F3349" t="str">
        <f>VLOOKUP(E3349,病床機能区分!$A$2:$C$14,3,0)</f>
        <v>03：回復期</v>
      </c>
      <c r="G3349" t="s">
        <v>1220</v>
      </c>
      <c r="H3349" t="s">
        <v>1270</v>
      </c>
      <c r="I3349">
        <v>0.22996515679442509</v>
      </c>
      <c r="J3349" s="40"/>
    </row>
    <row r="3350" spans="1:10">
      <c r="A3350" t="s">
        <v>1137</v>
      </c>
      <c r="B3350" t="s">
        <v>861</v>
      </c>
      <c r="C3350" t="s">
        <v>1182</v>
      </c>
      <c r="D3350" t="str">
        <f>VLOOKUP(C3350,時点区分!$A$2:$C$8,3,0)</f>
        <v>03:構想策定時一致率</v>
      </c>
      <c r="E3350" t="s">
        <v>3</v>
      </c>
      <c r="F3350" t="str">
        <f>VLOOKUP(E3350,病床機能区分!$A$2:$C$14,3,0)</f>
        <v>04：慢性期</v>
      </c>
      <c r="G3350" t="s">
        <v>1222</v>
      </c>
      <c r="H3350" t="s">
        <v>1270</v>
      </c>
      <c r="I3350">
        <v>1.0859375</v>
      </c>
      <c r="J3350" s="40"/>
    </row>
    <row r="3351" spans="1:10">
      <c r="A3351" t="s">
        <v>1137</v>
      </c>
      <c r="B3351" t="s">
        <v>861</v>
      </c>
      <c r="C3351" t="s">
        <v>1182</v>
      </c>
      <c r="D3351" t="str">
        <f>VLOOKUP(C3351,時点区分!$A$2:$C$8,3,0)</f>
        <v>03:構想策定時一致率</v>
      </c>
      <c r="E3351" t="s">
        <v>784</v>
      </c>
      <c r="F3351" t="str">
        <f>VLOOKUP(E3351,病床機能区分!$A$2:$C$14,3,0)</f>
        <v>06：合計</v>
      </c>
      <c r="G3351" t="s">
        <v>1224</v>
      </c>
      <c r="H3351" t="s">
        <v>1270</v>
      </c>
      <c r="I3351">
        <v>1.3203883495145632</v>
      </c>
      <c r="J3351" s="40"/>
    </row>
    <row r="3352" spans="1:10">
      <c r="A3352" t="s">
        <v>1137</v>
      </c>
      <c r="B3352" t="s">
        <v>861</v>
      </c>
      <c r="C3352" t="s">
        <v>1183</v>
      </c>
      <c r="D3352" t="str">
        <f>VLOOKUP(C3352,時点区分!$A$2:$C$8,3,0)</f>
        <v>04:R4年度病床機能報告_2022年時点</v>
      </c>
      <c r="E3352" t="s">
        <v>0</v>
      </c>
      <c r="F3352" t="str">
        <f>VLOOKUP(E3352,病床機能区分!$A$2:$C$14,3,0)</f>
        <v>01：高度急性期</v>
      </c>
      <c r="G3352" t="s">
        <v>1226</v>
      </c>
      <c r="H3352" t="s">
        <v>1176</v>
      </c>
      <c r="I3352">
        <v>41</v>
      </c>
      <c r="J3352" s="40">
        <f>I3359</f>
        <v>0.3203125</v>
      </c>
    </row>
    <row r="3353" spans="1:10">
      <c r="A3353" t="s">
        <v>1137</v>
      </c>
      <c r="B3353" t="s">
        <v>861</v>
      </c>
      <c r="C3353" t="s">
        <v>1183</v>
      </c>
      <c r="D3353" t="str">
        <f>VLOOKUP(C3353,時点区分!$A$2:$C$8,3,0)</f>
        <v>04:R4年度病床機能報告_2022年時点</v>
      </c>
      <c r="E3353" t="s">
        <v>1</v>
      </c>
      <c r="F3353" t="str">
        <f>VLOOKUP(E3353,病床機能区分!$A$2:$C$14,3,0)</f>
        <v>02：急性期</v>
      </c>
      <c r="G3353" t="s">
        <v>1228</v>
      </c>
      <c r="H3353" t="s">
        <v>1176</v>
      </c>
      <c r="I3353">
        <v>655</v>
      </c>
      <c r="J3353" s="40">
        <f t="shared" ref="J3353:J3355" si="82">I3360</f>
        <v>2.55859375</v>
      </c>
    </row>
    <row r="3354" spans="1:10">
      <c r="A3354" t="s">
        <v>1137</v>
      </c>
      <c r="B3354" t="s">
        <v>861</v>
      </c>
      <c r="C3354" t="s">
        <v>1183</v>
      </c>
      <c r="D3354" t="str">
        <f>VLOOKUP(C3354,時点区分!$A$2:$C$8,3,0)</f>
        <v>04:R4年度病床機能報告_2022年時点</v>
      </c>
      <c r="E3354" t="s">
        <v>2</v>
      </c>
      <c r="F3354" t="str">
        <f>VLOOKUP(E3354,病床機能区分!$A$2:$C$14,3,0)</f>
        <v>03：回復期</v>
      </c>
      <c r="G3354" t="s">
        <v>1230</v>
      </c>
      <c r="H3354" t="s">
        <v>1176</v>
      </c>
      <c r="I3354">
        <v>161</v>
      </c>
      <c r="J3354" s="40">
        <f t="shared" si="82"/>
        <v>0.56097560975609762</v>
      </c>
    </row>
    <row r="3355" spans="1:10">
      <c r="A3355" t="s">
        <v>1137</v>
      </c>
      <c r="B3355" t="s">
        <v>861</v>
      </c>
      <c r="C3355" t="s">
        <v>1183</v>
      </c>
      <c r="D3355" t="str">
        <f>VLOOKUP(C3355,時点区分!$A$2:$C$8,3,0)</f>
        <v>04:R4年度病床機能報告_2022年時点</v>
      </c>
      <c r="E3355" t="s">
        <v>3</v>
      </c>
      <c r="F3355" t="str">
        <f>VLOOKUP(E3355,病床機能区分!$A$2:$C$14,3,0)</f>
        <v>04：慢性期</v>
      </c>
      <c r="G3355" t="s">
        <v>1232</v>
      </c>
      <c r="H3355" t="s">
        <v>1176</v>
      </c>
      <c r="I3355">
        <v>299</v>
      </c>
      <c r="J3355" s="40">
        <f t="shared" si="82"/>
        <v>1.16796875</v>
      </c>
    </row>
    <row r="3356" spans="1:10">
      <c r="A3356" t="s">
        <v>1137</v>
      </c>
      <c r="B3356" t="s">
        <v>861</v>
      </c>
      <c r="C3356" t="s">
        <v>1183</v>
      </c>
      <c r="D3356" t="str">
        <f>VLOOKUP(C3356,時点区分!$A$2:$C$8,3,0)</f>
        <v>04:R4年度病床機能報告_2022年時点</v>
      </c>
      <c r="E3356" t="s">
        <v>771</v>
      </c>
      <c r="F3356" t="str">
        <f>VLOOKUP(E3356,病床機能区分!$A$2:$C$14,3,0)</f>
        <v>09：休棟中（今後再開する予定）</v>
      </c>
      <c r="G3356" t="s">
        <v>1234</v>
      </c>
      <c r="H3356" t="s">
        <v>1176</v>
      </c>
      <c r="I3356">
        <v>0</v>
      </c>
      <c r="J3356" s="40"/>
    </row>
    <row r="3357" spans="1:10">
      <c r="A3357" t="s">
        <v>1137</v>
      </c>
      <c r="B3357" t="s">
        <v>861</v>
      </c>
      <c r="C3357" t="s">
        <v>1183</v>
      </c>
      <c r="D3357" t="str">
        <f>VLOOKUP(C3357,時点区分!$A$2:$C$8,3,0)</f>
        <v>04:R4年度病床機能報告_2022年時点</v>
      </c>
      <c r="E3357" t="s">
        <v>772</v>
      </c>
      <c r="F3357" t="str">
        <f>VLOOKUP(E3357,病床機能区分!$A$2:$C$14,3,0)</f>
        <v>10：休棟中（今後廃止する予定）</v>
      </c>
      <c r="G3357" t="s">
        <v>1236</v>
      </c>
      <c r="H3357" t="s">
        <v>1176</v>
      </c>
      <c r="I3357">
        <v>0</v>
      </c>
      <c r="J3357" s="40"/>
    </row>
    <row r="3358" spans="1:10">
      <c r="A3358" t="s">
        <v>1137</v>
      </c>
      <c r="B3358" t="s">
        <v>861</v>
      </c>
      <c r="C3358" t="s">
        <v>1183</v>
      </c>
      <c r="D3358" t="str">
        <f>VLOOKUP(C3358,時点区分!$A$2:$C$8,3,0)</f>
        <v>04:R4年度病床機能報告_2022年時点</v>
      </c>
      <c r="E3358" t="s">
        <v>784</v>
      </c>
      <c r="F3358" t="str">
        <f>VLOOKUP(E3358,病床機能区分!$A$2:$C$14,3,0)</f>
        <v>06：合計</v>
      </c>
      <c r="G3358" t="s">
        <v>1238</v>
      </c>
      <c r="H3358" t="s">
        <v>1176</v>
      </c>
      <c r="I3358">
        <v>1156</v>
      </c>
      <c r="J3358" s="40">
        <f>I3363</f>
        <v>1.2470334412081985</v>
      </c>
    </row>
    <row r="3359" spans="1:10">
      <c r="A3359" t="s">
        <v>1137</v>
      </c>
      <c r="B3359" t="s">
        <v>861</v>
      </c>
      <c r="C3359" t="s">
        <v>1184</v>
      </c>
      <c r="D3359" t="str">
        <f>VLOOKUP(C3359,時点区分!$A$2:$C$8,3,0)</f>
        <v>05:R4年度現状一致率</v>
      </c>
      <c r="E3359" t="s">
        <v>0</v>
      </c>
      <c r="F3359" t="str">
        <f>VLOOKUP(E3359,病床機能区分!$A$2:$C$14,3,0)</f>
        <v>01：高度急性期</v>
      </c>
      <c r="G3359" t="s">
        <v>1239</v>
      </c>
      <c r="H3359" t="s">
        <v>1270</v>
      </c>
      <c r="I3359">
        <v>0.3203125</v>
      </c>
      <c r="J3359" s="40"/>
    </row>
    <row r="3360" spans="1:10">
      <c r="A3360" t="s">
        <v>1137</v>
      </c>
      <c r="B3360" t="s">
        <v>861</v>
      </c>
      <c r="C3360" t="s">
        <v>1184</v>
      </c>
      <c r="D3360" t="str">
        <f>VLOOKUP(C3360,時点区分!$A$2:$C$8,3,0)</f>
        <v>05:R4年度現状一致率</v>
      </c>
      <c r="E3360" t="s">
        <v>1</v>
      </c>
      <c r="F3360" t="str">
        <f>VLOOKUP(E3360,病床機能区分!$A$2:$C$14,3,0)</f>
        <v>02：急性期</v>
      </c>
      <c r="G3360" t="s">
        <v>1241</v>
      </c>
      <c r="H3360" t="s">
        <v>1270</v>
      </c>
      <c r="I3360">
        <v>2.55859375</v>
      </c>
      <c r="J3360" s="40"/>
    </row>
    <row r="3361" spans="1:10">
      <c r="A3361" t="s">
        <v>1137</v>
      </c>
      <c r="B3361" t="s">
        <v>861</v>
      </c>
      <c r="C3361" t="s">
        <v>1184</v>
      </c>
      <c r="D3361" t="str">
        <f>VLOOKUP(C3361,時点区分!$A$2:$C$8,3,0)</f>
        <v>05:R4年度現状一致率</v>
      </c>
      <c r="E3361" t="s">
        <v>2</v>
      </c>
      <c r="F3361" t="str">
        <f>VLOOKUP(E3361,病床機能区分!$A$2:$C$14,3,0)</f>
        <v>03：回復期</v>
      </c>
      <c r="G3361" t="s">
        <v>1243</v>
      </c>
      <c r="H3361" t="s">
        <v>1270</v>
      </c>
      <c r="I3361">
        <v>0.56097560975609762</v>
      </c>
      <c r="J3361" s="40"/>
    </row>
    <row r="3362" spans="1:10">
      <c r="A3362" t="s">
        <v>1137</v>
      </c>
      <c r="B3362" t="s">
        <v>861</v>
      </c>
      <c r="C3362" t="s">
        <v>1184</v>
      </c>
      <c r="D3362" t="str">
        <f>VLOOKUP(C3362,時点区分!$A$2:$C$8,3,0)</f>
        <v>05:R4年度現状一致率</v>
      </c>
      <c r="E3362" t="s">
        <v>3</v>
      </c>
      <c r="F3362" t="str">
        <f>VLOOKUP(E3362,病床機能区分!$A$2:$C$14,3,0)</f>
        <v>04：慢性期</v>
      </c>
      <c r="G3362" t="s">
        <v>1245</v>
      </c>
      <c r="H3362" t="s">
        <v>1270</v>
      </c>
      <c r="I3362">
        <v>1.16796875</v>
      </c>
      <c r="J3362" s="40"/>
    </row>
    <row r="3363" spans="1:10">
      <c r="A3363" t="s">
        <v>1137</v>
      </c>
      <c r="B3363" t="s">
        <v>861</v>
      </c>
      <c r="C3363" t="s">
        <v>1184</v>
      </c>
      <c r="D3363" t="str">
        <f>VLOOKUP(C3363,時点区分!$A$2:$C$8,3,0)</f>
        <v>05:R4年度現状一致率</v>
      </c>
      <c r="E3363" t="s">
        <v>784</v>
      </c>
      <c r="F3363" t="str">
        <f>VLOOKUP(E3363,病床機能区分!$A$2:$C$14,3,0)</f>
        <v>06：合計</v>
      </c>
      <c r="G3363" t="s">
        <v>1247</v>
      </c>
      <c r="H3363" t="s">
        <v>1270</v>
      </c>
      <c r="I3363">
        <v>1.2470334412081985</v>
      </c>
      <c r="J3363" s="40"/>
    </row>
    <row r="3364" spans="1:10">
      <c r="A3364" t="s">
        <v>1137</v>
      </c>
      <c r="B3364" t="s">
        <v>861</v>
      </c>
      <c r="C3364" t="s">
        <v>1185</v>
      </c>
      <c r="D3364" t="str">
        <f>VLOOKUP(C3364,時点区分!$A$2:$C$8,3,0)</f>
        <v>06:R4年度病床機能報告_2025年時点</v>
      </c>
      <c r="E3364" t="s">
        <v>0</v>
      </c>
      <c r="F3364" t="str">
        <f>VLOOKUP(E3364,病床機能区分!$A$2:$C$14,3,0)</f>
        <v>01：高度急性期</v>
      </c>
      <c r="G3364" t="s">
        <v>1249</v>
      </c>
      <c r="H3364" t="s">
        <v>1176</v>
      </c>
      <c r="I3364">
        <v>41</v>
      </c>
      <c r="J3364" s="40">
        <f>I3372</f>
        <v>0.3203125</v>
      </c>
    </row>
    <row r="3365" spans="1:10">
      <c r="A3365" t="s">
        <v>1137</v>
      </c>
      <c r="B3365" t="s">
        <v>861</v>
      </c>
      <c r="C3365" t="s">
        <v>1185</v>
      </c>
      <c r="D3365" t="str">
        <f>VLOOKUP(C3365,時点区分!$A$2:$C$8,3,0)</f>
        <v>06:R4年度病床機能報告_2025年時点</v>
      </c>
      <c r="E3365" t="s">
        <v>1</v>
      </c>
      <c r="F3365" t="str">
        <f>VLOOKUP(E3365,病床機能区分!$A$2:$C$14,3,0)</f>
        <v>02：急性期</v>
      </c>
      <c r="G3365" t="s">
        <v>1251</v>
      </c>
      <c r="H3365" t="s">
        <v>1176</v>
      </c>
      <c r="I3365">
        <v>655</v>
      </c>
      <c r="J3365" s="40">
        <f>I3373</f>
        <v>2.55859375</v>
      </c>
    </row>
    <row r="3366" spans="1:10">
      <c r="A3366" t="s">
        <v>1137</v>
      </c>
      <c r="B3366" t="s">
        <v>861</v>
      </c>
      <c r="C3366" t="s">
        <v>1185</v>
      </c>
      <c r="D3366" t="str">
        <f>VLOOKUP(C3366,時点区分!$A$2:$C$8,3,0)</f>
        <v>06:R4年度病床機能報告_2025年時点</v>
      </c>
      <c r="E3366" t="s">
        <v>2</v>
      </c>
      <c r="F3366" t="str">
        <f>VLOOKUP(E3366,病床機能区分!$A$2:$C$14,3,0)</f>
        <v>03：回復期</v>
      </c>
      <c r="G3366" t="s">
        <v>1253</v>
      </c>
      <c r="H3366" t="s">
        <v>1176</v>
      </c>
      <c r="I3366">
        <v>161</v>
      </c>
      <c r="J3366" s="40">
        <f>I3374</f>
        <v>0.56097560975609762</v>
      </c>
    </row>
    <row r="3367" spans="1:10">
      <c r="A3367" t="s">
        <v>1137</v>
      </c>
      <c r="B3367" t="s">
        <v>861</v>
      </c>
      <c r="C3367" t="s">
        <v>1185</v>
      </c>
      <c r="D3367" t="str">
        <f>VLOOKUP(C3367,時点区分!$A$2:$C$8,3,0)</f>
        <v>06:R4年度病床機能報告_2025年時点</v>
      </c>
      <c r="E3367" t="s">
        <v>3</v>
      </c>
      <c r="F3367" t="str">
        <f>VLOOKUP(E3367,病床機能区分!$A$2:$C$14,3,0)</f>
        <v>04：慢性期</v>
      </c>
      <c r="G3367" t="s">
        <v>1255</v>
      </c>
      <c r="H3367" t="s">
        <v>1176</v>
      </c>
      <c r="I3367">
        <v>299</v>
      </c>
      <c r="J3367" s="40">
        <f>I3375</f>
        <v>1.16796875</v>
      </c>
    </row>
    <row r="3368" spans="1:10">
      <c r="A3368" t="s">
        <v>1137</v>
      </c>
      <c r="B3368" t="s">
        <v>861</v>
      </c>
      <c r="C3368" t="s">
        <v>1185</v>
      </c>
      <c r="D3368" t="str">
        <f>VLOOKUP(C3368,時点区分!$A$2:$C$8,3,0)</f>
        <v>06:R4年度病床機能報告_2025年時点</v>
      </c>
      <c r="E3368" t="s">
        <v>779</v>
      </c>
      <c r="F3368" t="str">
        <f>VLOOKUP(E3368,病床機能区分!$A$2:$C$14,3,0)</f>
        <v>11：介護保険施設等へ移行予定</v>
      </c>
      <c r="G3368" t="s">
        <v>1257</v>
      </c>
      <c r="H3368" t="s">
        <v>1176</v>
      </c>
      <c r="I3368">
        <v>0</v>
      </c>
      <c r="J3368" s="40"/>
    </row>
    <row r="3369" spans="1:10">
      <c r="A3369" t="s">
        <v>1137</v>
      </c>
      <c r="B3369" t="s">
        <v>861</v>
      </c>
      <c r="C3369" t="s">
        <v>1185</v>
      </c>
      <c r="D3369" t="str">
        <f>VLOOKUP(C3369,時点区分!$A$2:$C$8,3,0)</f>
        <v>06:R4年度病床機能報告_2025年時点</v>
      </c>
      <c r="E3369" t="s">
        <v>780</v>
      </c>
      <c r="F3369" t="str">
        <f>VLOOKUP(E3369,病床機能区分!$A$2:$C$14,3,0)</f>
        <v>12：休棟予定</v>
      </c>
      <c r="G3369" t="s">
        <v>1259</v>
      </c>
      <c r="H3369" t="s">
        <v>1176</v>
      </c>
      <c r="I3369">
        <v>0</v>
      </c>
      <c r="J3369" s="40"/>
    </row>
    <row r="3370" spans="1:10">
      <c r="A3370" t="s">
        <v>1137</v>
      </c>
      <c r="B3370" t="s">
        <v>861</v>
      </c>
      <c r="C3370" t="s">
        <v>1185</v>
      </c>
      <c r="D3370" t="str">
        <f>VLOOKUP(C3370,時点区分!$A$2:$C$8,3,0)</f>
        <v>06:R4年度病床機能報告_2025年時点</v>
      </c>
      <c r="E3370" t="s">
        <v>781</v>
      </c>
      <c r="F3370" t="str">
        <f>VLOOKUP(E3370,病床機能区分!$A$2:$C$14,3,0)</f>
        <v>13：廃止予定</v>
      </c>
      <c r="G3370" t="s">
        <v>1261</v>
      </c>
      <c r="H3370" t="s">
        <v>1176</v>
      </c>
      <c r="I3370">
        <v>0</v>
      </c>
      <c r="J3370" s="40"/>
    </row>
    <row r="3371" spans="1:10">
      <c r="A3371" t="s">
        <v>1137</v>
      </c>
      <c r="B3371" t="s">
        <v>861</v>
      </c>
      <c r="C3371" t="s">
        <v>1185</v>
      </c>
      <c r="D3371" t="str">
        <f>VLOOKUP(C3371,時点区分!$A$2:$C$8,3,0)</f>
        <v>06:R4年度病床機能報告_2025年時点</v>
      </c>
      <c r="E3371" t="s">
        <v>784</v>
      </c>
      <c r="F3371" t="str">
        <f>VLOOKUP(E3371,病床機能区分!$A$2:$C$14,3,0)</f>
        <v>06：合計</v>
      </c>
      <c r="G3371" t="s">
        <v>1263</v>
      </c>
      <c r="H3371" t="s">
        <v>1176</v>
      </c>
      <c r="I3371">
        <v>1156</v>
      </c>
      <c r="J3371" s="40">
        <f>I3376</f>
        <v>1.2470334412081985</v>
      </c>
    </row>
    <row r="3372" spans="1:10">
      <c r="A3372" t="s">
        <v>1137</v>
      </c>
      <c r="B3372" t="s">
        <v>861</v>
      </c>
      <c r="C3372" t="s">
        <v>1278</v>
      </c>
      <c r="D3372" t="str">
        <f>VLOOKUP(C3372,時点区分!$A$2:$C$8,3,0)</f>
        <v>07:R4年度将来一致率</v>
      </c>
      <c r="E3372" t="s">
        <v>0</v>
      </c>
      <c r="F3372" t="str">
        <f>VLOOKUP(E3372,病床機能区分!$A$2:$C$14,3,0)</f>
        <v>01：高度急性期</v>
      </c>
      <c r="G3372" t="s">
        <v>1281</v>
      </c>
      <c r="H3372" t="s">
        <v>1270</v>
      </c>
      <c r="I3372">
        <v>0.3203125</v>
      </c>
      <c r="J3372" s="40"/>
    </row>
    <row r="3373" spans="1:10">
      <c r="A3373" t="s">
        <v>1137</v>
      </c>
      <c r="B3373" t="s">
        <v>861</v>
      </c>
      <c r="C3373" t="s">
        <v>1278</v>
      </c>
      <c r="D3373" t="str">
        <f>VLOOKUP(C3373,時点区分!$A$2:$C$8,3,0)</f>
        <v>07:R4年度将来一致率</v>
      </c>
      <c r="E3373" t="s">
        <v>1</v>
      </c>
      <c r="F3373" t="str">
        <f>VLOOKUP(E3373,病床機能区分!$A$2:$C$14,3,0)</f>
        <v>02：急性期</v>
      </c>
      <c r="G3373" t="s">
        <v>1283</v>
      </c>
      <c r="H3373" t="s">
        <v>1270</v>
      </c>
      <c r="I3373">
        <v>2.55859375</v>
      </c>
      <c r="J3373" s="40"/>
    </row>
    <row r="3374" spans="1:10">
      <c r="A3374" t="s">
        <v>1137</v>
      </c>
      <c r="B3374" t="s">
        <v>861</v>
      </c>
      <c r="C3374" t="s">
        <v>1278</v>
      </c>
      <c r="D3374" t="str">
        <f>VLOOKUP(C3374,時点区分!$A$2:$C$8,3,0)</f>
        <v>07:R4年度将来一致率</v>
      </c>
      <c r="E3374" t="s">
        <v>2</v>
      </c>
      <c r="F3374" t="str">
        <f>VLOOKUP(E3374,病床機能区分!$A$2:$C$14,3,0)</f>
        <v>03：回復期</v>
      </c>
      <c r="G3374" t="s">
        <v>1285</v>
      </c>
      <c r="H3374" t="s">
        <v>1270</v>
      </c>
      <c r="I3374">
        <v>0.56097560975609762</v>
      </c>
      <c r="J3374" s="40"/>
    </row>
    <row r="3375" spans="1:10">
      <c r="A3375" t="s">
        <v>1137</v>
      </c>
      <c r="B3375" t="s">
        <v>861</v>
      </c>
      <c r="C3375" t="s">
        <v>1278</v>
      </c>
      <c r="D3375" t="str">
        <f>VLOOKUP(C3375,時点区分!$A$2:$C$8,3,0)</f>
        <v>07:R4年度将来一致率</v>
      </c>
      <c r="E3375" t="s">
        <v>3</v>
      </c>
      <c r="F3375" t="str">
        <f>VLOOKUP(E3375,病床機能区分!$A$2:$C$14,3,0)</f>
        <v>04：慢性期</v>
      </c>
      <c r="G3375" t="s">
        <v>1287</v>
      </c>
      <c r="H3375" t="s">
        <v>1270</v>
      </c>
      <c r="I3375">
        <v>1.16796875</v>
      </c>
      <c r="J3375" s="40"/>
    </row>
    <row r="3376" spans="1:10" ht="14" thickBot="1">
      <c r="A3376" t="s">
        <v>1137</v>
      </c>
      <c r="B3376" t="s">
        <v>861</v>
      </c>
      <c r="C3376" t="s">
        <v>1278</v>
      </c>
      <c r="D3376" t="str">
        <f>VLOOKUP(C3376,時点区分!$A$2:$C$8,3,0)</f>
        <v>07:R4年度将来一致率</v>
      </c>
      <c r="E3376" t="s">
        <v>784</v>
      </c>
      <c r="F3376" t="str">
        <f>VLOOKUP(E3376,病床機能区分!$A$2:$C$14,3,0)</f>
        <v>06：合計</v>
      </c>
      <c r="G3376" t="s">
        <v>1289</v>
      </c>
      <c r="H3376" t="s">
        <v>1270</v>
      </c>
      <c r="I3376">
        <v>1.2470334412081985</v>
      </c>
      <c r="J3376" s="41"/>
    </row>
    <row r="3377" spans="1:10">
      <c r="A3377" t="s">
        <v>1137</v>
      </c>
      <c r="B3377" t="s">
        <v>862</v>
      </c>
      <c r="C3377" t="s">
        <v>1181</v>
      </c>
      <c r="D3377" t="str">
        <f>VLOOKUP(C3377,時点区分!$A$2:$C$8,3,0)</f>
        <v>01:現状ー構想策定時</v>
      </c>
      <c r="E3377" t="s">
        <v>0</v>
      </c>
      <c r="F3377" t="str">
        <f>VLOOKUP(E3377,病床機能区分!$A$2:$C$14,3,0)</f>
        <v>01：高度急性期</v>
      </c>
      <c r="G3377" t="s">
        <v>1186</v>
      </c>
      <c r="H3377" t="s">
        <v>1176</v>
      </c>
      <c r="I3377">
        <v>11</v>
      </c>
      <c r="J3377" s="39">
        <f>I3392</f>
        <v>5.9139784946236562E-2</v>
      </c>
    </row>
    <row r="3378" spans="1:10">
      <c r="A3378" t="s">
        <v>1137</v>
      </c>
      <c r="B3378" t="s">
        <v>862</v>
      </c>
      <c r="C3378" t="s">
        <v>1181</v>
      </c>
      <c r="D3378" t="str">
        <f>VLOOKUP(C3378,時点区分!$A$2:$C$8,3,0)</f>
        <v>01:現状ー構想策定時</v>
      </c>
      <c r="E3378" t="s">
        <v>1</v>
      </c>
      <c r="F3378" t="str">
        <f>VLOOKUP(E3378,病床機能区分!$A$2:$C$14,3,0)</f>
        <v>02：急性期</v>
      </c>
      <c r="G3378" t="s">
        <v>1188</v>
      </c>
      <c r="H3378" t="s">
        <v>1176</v>
      </c>
      <c r="I3378">
        <v>1385</v>
      </c>
      <c r="J3378" s="40">
        <f>I3393</f>
        <v>2.2089314194577354</v>
      </c>
    </row>
    <row r="3379" spans="1:10">
      <c r="A3379" t="s">
        <v>1137</v>
      </c>
      <c r="B3379" t="s">
        <v>862</v>
      </c>
      <c r="C3379" t="s">
        <v>1181</v>
      </c>
      <c r="D3379" t="str">
        <f>VLOOKUP(C3379,時点区分!$A$2:$C$8,3,0)</f>
        <v>01:現状ー構想策定時</v>
      </c>
      <c r="E3379" t="s">
        <v>2</v>
      </c>
      <c r="F3379" t="str">
        <f>VLOOKUP(E3379,病床機能区分!$A$2:$C$14,3,0)</f>
        <v>03：回復期</v>
      </c>
      <c r="G3379" t="s">
        <v>1190</v>
      </c>
      <c r="H3379" t="s">
        <v>1176</v>
      </c>
      <c r="I3379">
        <v>250</v>
      </c>
      <c r="J3379" s="40">
        <f>I3394</f>
        <v>0.3105590062111801</v>
      </c>
    </row>
    <row r="3380" spans="1:10">
      <c r="A3380" t="s">
        <v>1137</v>
      </c>
      <c r="B3380" t="s">
        <v>862</v>
      </c>
      <c r="C3380" t="s">
        <v>1181</v>
      </c>
      <c r="D3380" t="str">
        <f>VLOOKUP(C3380,時点区分!$A$2:$C$8,3,0)</f>
        <v>01:現状ー構想策定時</v>
      </c>
      <c r="E3380" t="s">
        <v>3</v>
      </c>
      <c r="F3380" t="str">
        <f>VLOOKUP(E3380,病床機能区分!$A$2:$C$14,3,0)</f>
        <v>04：慢性期</v>
      </c>
      <c r="G3380" t="s">
        <v>1192</v>
      </c>
      <c r="H3380" t="s">
        <v>1176</v>
      </c>
      <c r="I3380">
        <v>388</v>
      </c>
      <c r="J3380" s="40">
        <f>I3395</f>
        <v>0.71323529411764708</v>
      </c>
    </row>
    <row r="3381" spans="1:10">
      <c r="A3381" t="s">
        <v>1137</v>
      </c>
      <c r="B3381" t="s">
        <v>862</v>
      </c>
      <c r="C3381" t="s">
        <v>1181</v>
      </c>
      <c r="D3381" t="str">
        <f>VLOOKUP(C3381,時点区分!$A$2:$C$8,3,0)</f>
        <v>01:現状ー構想策定時</v>
      </c>
      <c r="E3381" t="s">
        <v>783</v>
      </c>
      <c r="F3381" t="str">
        <f>VLOOKUP(E3381,病床機能区分!$A$2:$C$14,3,0)</f>
        <v>05：未報告</v>
      </c>
      <c r="G3381" t="s">
        <v>1194</v>
      </c>
      <c r="H3381" t="s">
        <v>1176</v>
      </c>
      <c r="I3381">
        <v>18</v>
      </c>
      <c r="J3381" s="40"/>
    </row>
    <row r="3382" spans="1:10">
      <c r="A3382" t="s">
        <v>1137</v>
      </c>
      <c r="B3382" t="s">
        <v>862</v>
      </c>
      <c r="C3382" t="s">
        <v>1181</v>
      </c>
      <c r="D3382" t="str">
        <f>VLOOKUP(C3382,時点区分!$A$2:$C$8,3,0)</f>
        <v>01:現状ー構想策定時</v>
      </c>
      <c r="E3382" t="s">
        <v>784</v>
      </c>
      <c r="F3382" t="str">
        <f>VLOOKUP(E3382,病床機能区分!$A$2:$C$14,3,0)</f>
        <v>06：合計</v>
      </c>
      <c r="G3382" t="s">
        <v>1196</v>
      </c>
      <c r="H3382" t="s">
        <v>1176</v>
      </c>
      <c r="I3382">
        <v>2052</v>
      </c>
      <c r="J3382" s="40">
        <f>I3396</f>
        <v>0.94912118408880664</v>
      </c>
    </row>
    <row r="3383" spans="1:10">
      <c r="A3383" t="s">
        <v>1137</v>
      </c>
      <c r="B3383" t="s">
        <v>862</v>
      </c>
      <c r="C3383" t="s">
        <v>1181</v>
      </c>
      <c r="D3383" t="str">
        <f>VLOOKUP(C3383,時点区分!$A$2:$C$8,3,0)</f>
        <v>01:現状ー構想策定時</v>
      </c>
      <c r="E3383" t="s">
        <v>785</v>
      </c>
      <c r="F3383" t="str">
        <f>VLOOKUP(E3383,病床機能区分!$A$2:$C$14,3,0)</f>
        <v>07：在宅医療等</v>
      </c>
      <c r="G3383" t="s">
        <v>1198</v>
      </c>
      <c r="H3383" t="s">
        <v>1176</v>
      </c>
      <c r="I3383">
        <v>884.1</v>
      </c>
      <c r="J3383" s="40"/>
    </row>
    <row r="3384" spans="1:10">
      <c r="A3384" t="s">
        <v>1137</v>
      </c>
      <c r="B3384" t="s">
        <v>862</v>
      </c>
      <c r="C3384" t="s">
        <v>1181</v>
      </c>
      <c r="D3384" t="str">
        <f>VLOOKUP(C3384,時点区分!$A$2:$C$8,3,0)</f>
        <v>01:現状ー構想策定時</v>
      </c>
      <c r="E3384" t="s">
        <v>786</v>
      </c>
      <c r="F3384" t="str">
        <f>VLOOKUP(E3384,病床機能区分!$A$2:$C$14,3,0)</f>
        <v>08：うち訪問診療分</v>
      </c>
      <c r="G3384" t="s">
        <v>1200</v>
      </c>
      <c r="H3384" t="s">
        <v>1176</v>
      </c>
      <c r="I3384">
        <v>78.2</v>
      </c>
      <c r="J3384" s="40"/>
    </row>
    <row r="3385" spans="1:10">
      <c r="A3385" t="s">
        <v>1137</v>
      </c>
      <c r="B3385" t="s">
        <v>862</v>
      </c>
      <c r="C3385" t="s">
        <v>1129</v>
      </c>
      <c r="D3385" t="str">
        <f>VLOOKUP(C3385,時点区分!$A$2:$C$8,3,0)</f>
        <v>02:将来</v>
      </c>
      <c r="E3385" t="s">
        <v>0</v>
      </c>
      <c r="F3385" t="str">
        <f>VLOOKUP(E3385,病床機能区分!$A$2:$C$14,3,0)</f>
        <v>01：高度急性期</v>
      </c>
      <c r="G3385" t="s">
        <v>1202</v>
      </c>
      <c r="H3385" t="s">
        <v>1176</v>
      </c>
      <c r="I3385">
        <v>186</v>
      </c>
      <c r="J3385" s="40">
        <f>I3392</f>
        <v>5.9139784946236562E-2</v>
      </c>
    </row>
    <row r="3386" spans="1:10">
      <c r="A3386" t="s">
        <v>1137</v>
      </c>
      <c r="B3386" t="s">
        <v>862</v>
      </c>
      <c r="C3386" t="s">
        <v>1129</v>
      </c>
      <c r="D3386" t="str">
        <f>VLOOKUP(C3386,時点区分!$A$2:$C$8,3,0)</f>
        <v>02:将来</v>
      </c>
      <c r="E3386" t="s">
        <v>1</v>
      </c>
      <c r="F3386" t="str">
        <f>VLOOKUP(E3386,病床機能区分!$A$2:$C$14,3,0)</f>
        <v>02：急性期</v>
      </c>
      <c r="G3386" t="s">
        <v>1204</v>
      </c>
      <c r="H3386" t="s">
        <v>1176</v>
      </c>
      <c r="I3386">
        <v>627</v>
      </c>
      <c r="J3386" s="40">
        <f>I3393</f>
        <v>2.2089314194577354</v>
      </c>
    </row>
    <row r="3387" spans="1:10">
      <c r="A3387" t="s">
        <v>1137</v>
      </c>
      <c r="B3387" t="s">
        <v>862</v>
      </c>
      <c r="C3387" t="s">
        <v>1129</v>
      </c>
      <c r="D3387" t="str">
        <f>VLOOKUP(C3387,時点区分!$A$2:$C$8,3,0)</f>
        <v>02:将来</v>
      </c>
      <c r="E3387" t="s">
        <v>2</v>
      </c>
      <c r="F3387" t="str">
        <f>VLOOKUP(E3387,病床機能区分!$A$2:$C$14,3,0)</f>
        <v>03：回復期</v>
      </c>
      <c r="G3387" t="s">
        <v>1206</v>
      </c>
      <c r="H3387" t="s">
        <v>1176</v>
      </c>
      <c r="I3387">
        <v>805</v>
      </c>
      <c r="J3387" s="40">
        <f>I3394</f>
        <v>0.3105590062111801</v>
      </c>
    </row>
    <row r="3388" spans="1:10">
      <c r="A3388" t="s">
        <v>1137</v>
      </c>
      <c r="B3388" t="s">
        <v>862</v>
      </c>
      <c r="C3388" t="s">
        <v>1129</v>
      </c>
      <c r="D3388" t="str">
        <f>VLOOKUP(C3388,時点区分!$A$2:$C$8,3,0)</f>
        <v>02:将来</v>
      </c>
      <c r="E3388" t="s">
        <v>3</v>
      </c>
      <c r="F3388" t="str">
        <f>VLOOKUP(E3388,病床機能区分!$A$2:$C$14,3,0)</f>
        <v>04：慢性期</v>
      </c>
      <c r="G3388" t="s">
        <v>1208</v>
      </c>
      <c r="H3388" t="s">
        <v>1176</v>
      </c>
      <c r="I3388">
        <v>544</v>
      </c>
      <c r="J3388" s="40">
        <f>I3395</f>
        <v>0.71323529411764708</v>
      </c>
    </row>
    <row r="3389" spans="1:10">
      <c r="A3389" t="s">
        <v>1137</v>
      </c>
      <c r="B3389" t="s">
        <v>862</v>
      </c>
      <c r="C3389" t="s">
        <v>1129</v>
      </c>
      <c r="D3389" t="str">
        <f>VLOOKUP(C3389,時点区分!$A$2:$C$8,3,0)</f>
        <v>02:将来</v>
      </c>
      <c r="E3389" t="s">
        <v>784</v>
      </c>
      <c r="F3389" t="str">
        <f>VLOOKUP(E3389,病床機能区分!$A$2:$C$14,3,0)</f>
        <v>06：合計</v>
      </c>
      <c r="G3389" t="s">
        <v>1210</v>
      </c>
      <c r="H3389" t="s">
        <v>1176</v>
      </c>
      <c r="I3389">
        <v>2162</v>
      </c>
      <c r="J3389" s="40">
        <f>I3396</f>
        <v>0.94912118408880664</v>
      </c>
    </row>
    <row r="3390" spans="1:10">
      <c r="A3390" t="s">
        <v>1137</v>
      </c>
      <c r="B3390" t="s">
        <v>862</v>
      </c>
      <c r="C3390" t="s">
        <v>1129</v>
      </c>
      <c r="D3390" t="str">
        <f>VLOOKUP(C3390,時点区分!$A$2:$C$8,3,0)</f>
        <v>02:将来</v>
      </c>
      <c r="E3390" t="s">
        <v>785</v>
      </c>
      <c r="F3390" t="str">
        <f>VLOOKUP(E3390,病床機能区分!$A$2:$C$14,3,0)</f>
        <v>07：在宅医療等</v>
      </c>
      <c r="G3390" t="s">
        <v>1212</v>
      </c>
      <c r="H3390" t="s">
        <v>1176</v>
      </c>
      <c r="I3390">
        <v>-1311</v>
      </c>
      <c r="J3390" s="40"/>
    </row>
    <row r="3391" spans="1:10">
      <c r="A3391" t="s">
        <v>1137</v>
      </c>
      <c r="B3391" t="s">
        <v>862</v>
      </c>
      <c r="C3391" t="s">
        <v>1129</v>
      </c>
      <c r="D3391" t="str">
        <f>VLOOKUP(C3391,時点区分!$A$2:$C$8,3,0)</f>
        <v>02:将来</v>
      </c>
      <c r="E3391" t="s">
        <v>786</v>
      </c>
      <c r="F3391" t="str">
        <f>VLOOKUP(E3391,病床機能区分!$A$2:$C$14,3,0)</f>
        <v>08：うち訪問診療分</v>
      </c>
      <c r="G3391" t="s">
        <v>1214</v>
      </c>
      <c r="H3391" t="s">
        <v>1176</v>
      </c>
      <c r="I3391">
        <v>-121.9</v>
      </c>
      <c r="J3391" s="40"/>
    </row>
    <row r="3392" spans="1:10">
      <c r="A3392" t="s">
        <v>1137</v>
      </c>
      <c r="B3392" t="s">
        <v>862</v>
      </c>
      <c r="C3392" t="s">
        <v>1182</v>
      </c>
      <c r="D3392" t="str">
        <f>VLOOKUP(C3392,時点区分!$A$2:$C$8,3,0)</f>
        <v>03:構想策定時一致率</v>
      </c>
      <c r="E3392" t="s">
        <v>0</v>
      </c>
      <c r="F3392" t="str">
        <f>VLOOKUP(E3392,病床機能区分!$A$2:$C$14,3,0)</f>
        <v>01：高度急性期</v>
      </c>
      <c r="G3392" t="s">
        <v>1216</v>
      </c>
      <c r="H3392" t="s">
        <v>1270</v>
      </c>
      <c r="I3392">
        <v>5.9139784946236562E-2</v>
      </c>
      <c r="J3392" s="40"/>
    </row>
    <row r="3393" spans="1:10">
      <c r="A3393" t="s">
        <v>1137</v>
      </c>
      <c r="B3393" t="s">
        <v>862</v>
      </c>
      <c r="C3393" t="s">
        <v>1182</v>
      </c>
      <c r="D3393" t="str">
        <f>VLOOKUP(C3393,時点区分!$A$2:$C$8,3,0)</f>
        <v>03:構想策定時一致率</v>
      </c>
      <c r="E3393" t="s">
        <v>1</v>
      </c>
      <c r="F3393" t="str">
        <f>VLOOKUP(E3393,病床機能区分!$A$2:$C$14,3,0)</f>
        <v>02：急性期</v>
      </c>
      <c r="G3393" t="s">
        <v>1218</v>
      </c>
      <c r="H3393" t="s">
        <v>1270</v>
      </c>
      <c r="I3393">
        <v>2.2089314194577354</v>
      </c>
      <c r="J3393" s="40"/>
    </row>
    <row r="3394" spans="1:10">
      <c r="A3394" t="s">
        <v>1137</v>
      </c>
      <c r="B3394" t="s">
        <v>862</v>
      </c>
      <c r="C3394" t="s">
        <v>1182</v>
      </c>
      <c r="D3394" t="str">
        <f>VLOOKUP(C3394,時点区分!$A$2:$C$8,3,0)</f>
        <v>03:構想策定時一致率</v>
      </c>
      <c r="E3394" t="s">
        <v>2</v>
      </c>
      <c r="F3394" t="str">
        <f>VLOOKUP(E3394,病床機能区分!$A$2:$C$14,3,0)</f>
        <v>03：回復期</v>
      </c>
      <c r="G3394" t="s">
        <v>1220</v>
      </c>
      <c r="H3394" t="s">
        <v>1270</v>
      </c>
      <c r="I3394">
        <v>0.3105590062111801</v>
      </c>
      <c r="J3394" s="40"/>
    </row>
    <row r="3395" spans="1:10">
      <c r="A3395" t="s">
        <v>1137</v>
      </c>
      <c r="B3395" t="s">
        <v>862</v>
      </c>
      <c r="C3395" t="s">
        <v>1182</v>
      </c>
      <c r="D3395" t="str">
        <f>VLOOKUP(C3395,時点区分!$A$2:$C$8,3,0)</f>
        <v>03:構想策定時一致率</v>
      </c>
      <c r="E3395" t="s">
        <v>3</v>
      </c>
      <c r="F3395" t="str">
        <f>VLOOKUP(E3395,病床機能区分!$A$2:$C$14,3,0)</f>
        <v>04：慢性期</v>
      </c>
      <c r="G3395" t="s">
        <v>1222</v>
      </c>
      <c r="H3395" t="s">
        <v>1270</v>
      </c>
      <c r="I3395">
        <v>0.71323529411764708</v>
      </c>
      <c r="J3395" s="40"/>
    </row>
    <row r="3396" spans="1:10">
      <c r="A3396" t="s">
        <v>1137</v>
      </c>
      <c r="B3396" t="s">
        <v>862</v>
      </c>
      <c r="C3396" t="s">
        <v>1182</v>
      </c>
      <c r="D3396" t="str">
        <f>VLOOKUP(C3396,時点区分!$A$2:$C$8,3,0)</f>
        <v>03:構想策定時一致率</v>
      </c>
      <c r="E3396" t="s">
        <v>784</v>
      </c>
      <c r="F3396" t="str">
        <f>VLOOKUP(E3396,病床機能区分!$A$2:$C$14,3,0)</f>
        <v>06：合計</v>
      </c>
      <c r="G3396" t="s">
        <v>1224</v>
      </c>
      <c r="H3396" t="s">
        <v>1270</v>
      </c>
      <c r="I3396">
        <v>0.94912118408880664</v>
      </c>
      <c r="J3396" s="40"/>
    </row>
    <row r="3397" spans="1:10">
      <c r="A3397" t="s">
        <v>1137</v>
      </c>
      <c r="B3397" t="s">
        <v>862</v>
      </c>
      <c r="C3397" t="s">
        <v>1183</v>
      </c>
      <c r="D3397" t="str">
        <f>VLOOKUP(C3397,時点区分!$A$2:$C$8,3,0)</f>
        <v>04:R4年度病床機能報告_2022年時点</v>
      </c>
      <c r="E3397" t="s">
        <v>0</v>
      </c>
      <c r="F3397" t="str">
        <f>VLOOKUP(E3397,病床機能区分!$A$2:$C$14,3,0)</f>
        <v>01：高度急性期</v>
      </c>
      <c r="G3397" t="s">
        <v>1226</v>
      </c>
      <c r="H3397" t="s">
        <v>1176</v>
      </c>
      <c r="I3397">
        <v>195</v>
      </c>
      <c r="J3397" s="40">
        <f>I3404</f>
        <v>1.0483870967741935</v>
      </c>
    </row>
    <row r="3398" spans="1:10">
      <c r="A3398" t="s">
        <v>1137</v>
      </c>
      <c r="B3398" t="s">
        <v>862</v>
      </c>
      <c r="C3398" t="s">
        <v>1183</v>
      </c>
      <c r="D3398" t="str">
        <f>VLOOKUP(C3398,時点区分!$A$2:$C$8,3,0)</f>
        <v>04:R4年度病床機能報告_2022年時点</v>
      </c>
      <c r="E3398" t="s">
        <v>1</v>
      </c>
      <c r="F3398" t="str">
        <f>VLOOKUP(E3398,病床機能区分!$A$2:$C$14,3,0)</f>
        <v>02：急性期</v>
      </c>
      <c r="G3398" t="s">
        <v>1228</v>
      </c>
      <c r="H3398" t="s">
        <v>1176</v>
      </c>
      <c r="I3398">
        <v>833</v>
      </c>
      <c r="J3398" s="40">
        <f t="shared" ref="J3398:J3400" si="83">I3405</f>
        <v>1.328548644338118</v>
      </c>
    </row>
    <row r="3399" spans="1:10">
      <c r="A3399" t="s">
        <v>1137</v>
      </c>
      <c r="B3399" t="s">
        <v>862</v>
      </c>
      <c r="C3399" t="s">
        <v>1183</v>
      </c>
      <c r="D3399" t="str">
        <f>VLOOKUP(C3399,時点区分!$A$2:$C$8,3,0)</f>
        <v>04:R4年度病床機能報告_2022年時点</v>
      </c>
      <c r="E3399" t="s">
        <v>2</v>
      </c>
      <c r="F3399" t="str">
        <f>VLOOKUP(E3399,病床機能区分!$A$2:$C$14,3,0)</f>
        <v>03：回復期</v>
      </c>
      <c r="G3399" t="s">
        <v>1230</v>
      </c>
      <c r="H3399" t="s">
        <v>1176</v>
      </c>
      <c r="I3399">
        <v>445</v>
      </c>
      <c r="J3399" s="40">
        <f t="shared" si="83"/>
        <v>0.55279503105590067</v>
      </c>
    </row>
    <row r="3400" spans="1:10">
      <c r="A3400" t="s">
        <v>1137</v>
      </c>
      <c r="B3400" t="s">
        <v>862</v>
      </c>
      <c r="C3400" t="s">
        <v>1183</v>
      </c>
      <c r="D3400" t="str">
        <f>VLOOKUP(C3400,時点区分!$A$2:$C$8,3,0)</f>
        <v>04:R4年度病床機能報告_2022年時点</v>
      </c>
      <c r="E3400" t="s">
        <v>3</v>
      </c>
      <c r="F3400" t="str">
        <f>VLOOKUP(E3400,病床機能区分!$A$2:$C$14,3,0)</f>
        <v>04：慢性期</v>
      </c>
      <c r="G3400" t="s">
        <v>1232</v>
      </c>
      <c r="H3400" t="s">
        <v>1176</v>
      </c>
      <c r="I3400">
        <v>415</v>
      </c>
      <c r="J3400" s="40">
        <f t="shared" si="83"/>
        <v>0.76286764705882348</v>
      </c>
    </row>
    <row r="3401" spans="1:10">
      <c r="A3401" t="s">
        <v>1137</v>
      </c>
      <c r="B3401" t="s">
        <v>862</v>
      </c>
      <c r="C3401" t="s">
        <v>1183</v>
      </c>
      <c r="D3401" t="str">
        <f>VLOOKUP(C3401,時点区分!$A$2:$C$8,3,0)</f>
        <v>04:R4年度病床機能報告_2022年時点</v>
      </c>
      <c r="E3401" t="s">
        <v>771</v>
      </c>
      <c r="F3401" t="str">
        <f>VLOOKUP(E3401,病床機能区分!$A$2:$C$14,3,0)</f>
        <v>09：休棟中（今後再開する予定）</v>
      </c>
      <c r="G3401" t="s">
        <v>1234</v>
      </c>
      <c r="H3401" t="s">
        <v>1176</v>
      </c>
      <c r="I3401">
        <v>0</v>
      </c>
      <c r="J3401" s="40"/>
    </row>
    <row r="3402" spans="1:10">
      <c r="A3402" t="s">
        <v>1137</v>
      </c>
      <c r="B3402" t="s">
        <v>862</v>
      </c>
      <c r="C3402" t="s">
        <v>1183</v>
      </c>
      <c r="D3402" t="str">
        <f>VLOOKUP(C3402,時点区分!$A$2:$C$8,3,0)</f>
        <v>04:R4年度病床機能報告_2022年時点</v>
      </c>
      <c r="E3402" t="s">
        <v>772</v>
      </c>
      <c r="F3402" t="str">
        <f>VLOOKUP(E3402,病床機能区分!$A$2:$C$14,3,0)</f>
        <v>10：休棟中（今後廃止する予定）</v>
      </c>
      <c r="G3402" t="s">
        <v>1236</v>
      </c>
      <c r="H3402" t="s">
        <v>1176</v>
      </c>
      <c r="I3402">
        <v>0</v>
      </c>
      <c r="J3402" s="40"/>
    </row>
    <row r="3403" spans="1:10">
      <c r="A3403" t="s">
        <v>1137</v>
      </c>
      <c r="B3403" t="s">
        <v>862</v>
      </c>
      <c r="C3403" t="s">
        <v>1183</v>
      </c>
      <c r="D3403" t="str">
        <f>VLOOKUP(C3403,時点区分!$A$2:$C$8,3,0)</f>
        <v>04:R4年度病床機能報告_2022年時点</v>
      </c>
      <c r="E3403" t="s">
        <v>784</v>
      </c>
      <c r="F3403" t="str">
        <f>VLOOKUP(E3403,病床機能区分!$A$2:$C$14,3,0)</f>
        <v>06：合計</v>
      </c>
      <c r="G3403" t="s">
        <v>1238</v>
      </c>
      <c r="H3403" t="s">
        <v>1176</v>
      </c>
      <c r="I3403">
        <v>1888</v>
      </c>
      <c r="J3403" s="40">
        <f>I3408</f>
        <v>0.87326549491211836</v>
      </c>
    </row>
    <row r="3404" spans="1:10">
      <c r="A3404" t="s">
        <v>1137</v>
      </c>
      <c r="B3404" t="s">
        <v>862</v>
      </c>
      <c r="C3404" t="s">
        <v>1184</v>
      </c>
      <c r="D3404" t="str">
        <f>VLOOKUP(C3404,時点区分!$A$2:$C$8,3,0)</f>
        <v>05:R4年度現状一致率</v>
      </c>
      <c r="E3404" t="s">
        <v>0</v>
      </c>
      <c r="F3404" t="str">
        <f>VLOOKUP(E3404,病床機能区分!$A$2:$C$14,3,0)</f>
        <v>01：高度急性期</v>
      </c>
      <c r="G3404" t="s">
        <v>1239</v>
      </c>
      <c r="H3404" t="s">
        <v>1270</v>
      </c>
      <c r="I3404">
        <v>1.0483870967741935</v>
      </c>
      <c r="J3404" s="40"/>
    </row>
    <row r="3405" spans="1:10">
      <c r="A3405" t="s">
        <v>1137</v>
      </c>
      <c r="B3405" t="s">
        <v>862</v>
      </c>
      <c r="C3405" t="s">
        <v>1184</v>
      </c>
      <c r="D3405" t="str">
        <f>VLOOKUP(C3405,時点区分!$A$2:$C$8,3,0)</f>
        <v>05:R4年度現状一致率</v>
      </c>
      <c r="E3405" t="s">
        <v>1</v>
      </c>
      <c r="F3405" t="str">
        <f>VLOOKUP(E3405,病床機能区分!$A$2:$C$14,3,0)</f>
        <v>02：急性期</v>
      </c>
      <c r="G3405" t="s">
        <v>1241</v>
      </c>
      <c r="H3405" t="s">
        <v>1270</v>
      </c>
      <c r="I3405">
        <v>1.328548644338118</v>
      </c>
      <c r="J3405" s="40"/>
    </row>
    <row r="3406" spans="1:10">
      <c r="A3406" t="s">
        <v>1137</v>
      </c>
      <c r="B3406" t="s">
        <v>862</v>
      </c>
      <c r="C3406" t="s">
        <v>1184</v>
      </c>
      <c r="D3406" t="str">
        <f>VLOOKUP(C3406,時点区分!$A$2:$C$8,3,0)</f>
        <v>05:R4年度現状一致率</v>
      </c>
      <c r="E3406" t="s">
        <v>2</v>
      </c>
      <c r="F3406" t="str">
        <f>VLOOKUP(E3406,病床機能区分!$A$2:$C$14,3,0)</f>
        <v>03：回復期</v>
      </c>
      <c r="G3406" t="s">
        <v>1243</v>
      </c>
      <c r="H3406" t="s">
        <v>1270</v>
      </c>
      <c r="I3406">
        <v>0.55279503105590067</v>
      </c>
      <c r="J3406" s="40"/>
    </row>
    <row r="3407" spans="1:10">
      <c r="A3407" t="s">
        <v>1137</v>
      </c>
      <c r="B3407" t="s">
        <v>862</v>
      </c>
      <c r="C3407" t="s">
        <v>1184</v>
      </c>
      <c r="D3407" t="str">
        <f>VLOOKUP(C3407,時点区分!$A$2:$C$8,3,0)</f>
        <v>05:R4年度現状一致率</v>
      </c>
      <c r="E3407" t="s">
        <v>3</v>
      </c>
      <c r="F3407" t="str">
        <f>VLOOKUP(E3407,病床機能区分!$A$2:$C$14,3,0)</f>
        <v>04：慢性期</v>
      </c>
      <c r="G3407" t="s">
        <v>1245</v>
      </c>
      <c r="H3407" t="s">
        <v>1270</v>
      </c>
      <c r="I3407">
        <v>0.76286764705882348</v>
      </c>
      <c r="J3407" s="40"/>
    </row>
    <row r="3408" spans="1:10">
      <c r="A3408" t="s">
        <v>1137</v>
      </c>
      <c r="B3408" t="s">
        <v>862</v>
      </c>
      <c r="C3408" t="s">
        <v>1184</v>
      </c>
      <c r="D3408" t="str">
        <f>VLOOKUP(C3408,時点区分!$A$2:$C$8,3,0)</f>
        <v>05:R4年度現状一致率</v>
      </c>
      <c r="E3408" t="s">
        <v>784</v>
      </c>
      <c r="F3408" t="str">
        <f>VLOOKUP(E3408,病床機能区分!$A$2:$C$14,3,0)</f>
        <v>06：合計</v>
      </c>
      <c r="G3408" t="s">
        <v>1247</v>
      </c>
      <c r="H3408" t="s">
        <v>1270</v>
      </c>
      <c r="I3408">
        <v>0.87326549491211836</v>
      </c>
      <c r="J3408" s="40"/>
    </row>
    <row r="3409" spans="1:10">
      <c r="A3409" t="s">
        <v>1137</v>
      </c>
      <c r="B3409" t="s">
        <v>862</v>
      </c>
      <c r="C3409" t="s">
        <v>1185</v>
      </c>
      <c r="D3409" t="str">
        <f>VLOOKUP(C3409,時点区分!$A$2:$C$8,3,0)</f>
        <v>06:R4年度病床機能報告_2025年時点</v>
      </c>
      <c r="E3409" t="s">
        <v>0</v>
      </c>
      <c r="F3409" t="str">
        <f>VLOOKUP(E3409,病床機能区分!$A$2:$C$14,3,0)</f>
        <v>01：高度急性期</v>
      </c>
      <c r="G3409" t="s">
        <v>1249</v>
      </c>
      <c r="H3409" t="s">
        <v>1176</v>
      </c>
      <c r="I3409">
        <v>165</v>
      </c>
      <c r="J3409" s="40">
        <f>I3417</f>
        <v>0.88709677419354838</v>
      </c>
    </row>
    <row r="3410" spans="1:10">
      <c r="A3410" t="s">
        <v>1137</v>
      </c>
      <c r="B3410" t="s">
        <v>862</v>
      </c>
      <c r="C3410" t="s">
        <v>1185</v>
      </c>
      <c r="D3410" t="str">
        <f>VLOOKUP(C3410,時点区分!$A$2:$C$8,3,0)</f>
        <v>06:R4年度病床機能報告_2025年時点</v>
      </c>
      <c r="E3410" t="s">
        <v>1</v>
      </c>
      <c r="F3410" t="str">
        <f>VLOOKUP(E3410,病床機能区分!$A$2:$C$14,3,0)</f>
        <v>02：急性期</v>
      </c>
      <c r="G3410" t="s">
        <v>1251</v>
      </c>
      <c r="H3410" t="s">
        <v>1176</v>
      </c>
      <c r="I3410">
        <v>863</v>
      </c>
      <c r="J3410" s="40">
        <f>I3418</f>
        <v>1.3763955342902712</v>
      </c>
    </row>
    <row r="3411" spans="1:10">
      <c r="A3411" t="s">
        <v>1137</v>
      </c>
      <c r="B3411" t="s">
        <v>862</v>
      </c>
      <c r="C3411" t="s">
        <v>1185</v>
      </c>
      <c r="D3411" t="str">
        <f>VLOOKUP(C3411,時点区分!$A$2:$C$8,3,0)</f>
        <v>06:R4年度病床機能報告_2025年時点</v>
      </c>
      <c r="E3411" t="s">
        <v>2</v>
      </c>
      <c r="F3411" t="str">
        <f>VLOOKUP(E3411,病床機能区分!$A$2:$C$14,3,0)</f>
        <v>03：回復期</v>
      </c>
      <c r="G3411" t="s">
        <v>1253</v>
      </c>
      <c r="H3411" t="s">
        <v>1176</v>
      </c>
      <c r="I3411">
        <v>445</v>
      </c>
      <c r="J3411" s="40">
        <f>I3419</f>
        <v>0.55279503105590067</v>
      </c>
    </row>
    <row r="3412" spans="1:10">
      <c r="A3412" t="s">
        <v>1137</v>
      </c>
      <c r="B3412" t="s">
        <v>862</v>
      </c>
      <c r="C3412" t="s">
        <v>1185</v>
      </c>
      <c r="D3412" t="str">
        <f>VLOOKUP(C3412,時点区分!$A$2:$C$8,3,0)</f>
        <v>06:R4年度病床機能報告_2025年時点</v>
      </c>
      <c r="E3412" t="s">
        <v>3</v>
      </c>
      <c r="F3412" t="str">
        <f>VLOOKUP(E3412,病床機能区分!$A$2:$C$14,3,0)</f>
        <v>04：慢性期</v>
      </c>
      <c r="G3412" t="s">
        <v>1255</v>
      </c>
      <c r="H3412" t="s">
        <v>1176</v>
      </c>
      <c r="I3412">
        <v>415</v>
      </c>
      <c r="J3412" s="40">
        <f>I3420</f>
        <v>0.76286764705882348</v>
      </c>
    </row>
    <row r="3413" spans="1:10">
      <c r="A3413" t="s">
        <v>1137</v>
      </c>
      <c r="B3413" t="s">
        <v>862</v>
      </c>
      <c r="C3413" t="s">
        <v>1185</v>
      </c>
      <c r="D3413" t="str">
        <f>VLOOKUP(C3413,時点区分!$A$2:$C$8,3,0)</f>
        <v>06:R4年度病床機能報告_2025年時点</v>
      </c>
      <c r="E3413" t="s">
        <v>779</v>
      </c>
      <c r="F3413" t="str">
        <f>VLOOKUP(E3413,病床機能区分!$A$2:$C$14,3,0)</f>
        <v>11：介護保険施設等へ移行予定</v>
      </c>
      <c r="G3413" t="s">
        <v>1257</v>
      </c>
      <c r="H3413" t="s">
        <v>1176</v>
      </c>
      <c r="I3413">
        <v>0</v>
      </c>
      <c r="J3413" s="40"/>
    </row>
    <row r="3414" spans="1:10">
      <c r="A3414" t="s">
        <v>1137</v>
      </c>
      <c r="B3414" t="s">
        <v>862</v>
      </c>
      <c r="C3414" t="s">
        <v>1185</v>
      </c>
      <c r="D3414" t="str">
        <f>VLOOKUP(C3414,時点区分!$A$2:$C$8,3,0)</f>
        <v>06:R4年度病床機能報告_2025年時点</v>
      </c>
      <c r="E3414" t="s">
        <v>780</v>
      </c>
      <c r="F3414" t="str">
        <f>VLOOKUP(E3414,病床機能区分!$A$2:$C$14,3,0)</f>
        <v>12：休棟予定</v>
      </c>
      <c r="G3414" t="s">
        <v>1259</v>
      </c>
      <c r="H3414" t="s">
        <v>1176</v>
      </c>
      <c r="I3414">
        <v>0</v>
      </c>
      <c r="J3414" s="40"/>
    </row>
    <row r="3415" spans="1:10">
      <c r="A3415" t="s">
        <v>1137</v>
      </c>
      <c r="B3415" t="s">
        <v>862</v>
      </c>
      <c r="C3415" t="s">
        <v>1185</v>
      </c>
      <c r="D3415" t="str">
        <f>VLOOKUP(C3415,時点区分!$A$2:$C$8,3,0)</f>
        <v>06:R4年度病床機能報告_2025年時点</v>
      </c>
      <c r="E3415" t="s">
        <v>781</v>
      </c>
      <c r="F3415" t="str">
        <f>VLOOKUP(E3415,病床機能区分!$A$2:$C$14,3,0)</f>
        <v>13：廃止予定</v>
      </c>
      <c r="G3415" t="s">
        <v>1261</v>
      </c>
      <c r="H3415" t="s">
        <v>1176</v>
      </c>
      <c r="I3415">
        <v>0</v>
      </c>
      <c r="J3415" s="40"/>
    </row>
    <row r="3416" spans="1:10">
      <c r="A3416" t="s">
        <v>1137</v>
      </c>
      <c r="B3416" t="s">
        <v>862</v>
      </c>
      <c r="C3416" t="s">
        <v>1185</v>
      </c>
      <c r="D3416" t="str">
        <f>VLOOKUP(C3416,時点区分!$A$2:$C$8,3,0)</f>
        <v>06:R4年度病床機能報告_2025年時点</v>
      </c>
      <c r="E3416" t="s">
        <v>784</v>
      </c>
      <c r="F3416" t="str">
        <f>VLOOKUP(E3416,病床機能区分!$A$2:$C$14,3,0)</f>
        <v>06：合計</v>
      </c>
      <c r="G3416" t="s">
        <v>1263</v>
      </c>
      <c r="H3416" t="s">
        <v>1176</v>
      </c>
      <c r="I3416">
        <v>1888</v>
      </c>
      <c r="J3416" s="40">
        <f>I3421</f>
        <v>0.87326549491211836</v>
      </c>
    </row>
    <row r="3417" spans="1:10">
      <c r="A3417" t="s">
        <v>1137</v>
      </c>
      <c r="B3417" t="s">
        <v>862</v>
      </c>
      <c r="C3417" t="s">
        <v>1278</v>
      </c>
      <c r="D3417" t="str">
        <f>VLOOKUP(C3417,時点区分!$A$2:$C$8,3,0)</f>
        <v>07:R4年度将来一致率</v>
      </c>
      <c r="E3417" t="s">
        <v>0</v>
      </c>
      <c r="F3417" t="str">
        <f>VLOOKUP(E3417,病床機能区分!$A$2:$C$14,3,0)</f>
        <v>01：高度急性期</v>
      </c>
      <c r="G3417" t="s">
        <v>1281</v>
      </c>
      <c r="H3417" t="s">
        <v>1270</v>
      </c>
      <c r="I3417">
        <v>0.88709677419354838</v>
      </c>
      <c r="J3417" s="40"/>
    </row>
    <row r="3418" spans="1:10">
      <c r="A3418" t="s">
        <v>1137</v>
      </c>
      <c r="B3418" t="s">
        <v>862</v>
      </c>
      <c r="C3418" t="s">
        <v>1278</v>
      </c>
      <c r="D3418" t="str">
        <f>VLOOKUP(C3418,時点区分!$A$2:$C$8,3,0)</f>
        <v>07:R4年度将来一致率</v>
      </c>
      <c r="E3418" t="s">
        <v>1</v>
      </c>
      <c r="F3418" t="str">
        <f>VLOOKUP(E3418,病床機能区分!$A$2:$C$14,3,0)</f>
        <v>02：急性期</v>
      </c>
      <c r="G3418" t="s">
        <v>1283</v>
      </c>
      <c r="H3418" t="s">
        <v>1270</v>
      </c>
      <c r="I3418">
        <v>1.3763955342902712</v>
      </c>
      <c r="J3418" s="40"/>
    </row>
    <row r="3419" spans="1:10">
      <c r="A3419" t="s">
        <v>1137</v>
      </c>
      <c r="B3419" t="s">
        <v>862</v>
      </c>
      <c r="C3419" t="s">
        <v>1278</v>
      </c>
      <c r="D3419" t="str">
        <f>VLOOKUP(C3419,時点区分!$A$2:$C$8,3,0)</f>
        <v>07:R4年度将来一致率</v>
      </c>
      <c r="E3419" t="s">
        <v>2</v>
      </c>
      <c r="F3419" t="str">
        <f>VLOOKUP(E3419,病床機能区分!$A$2:$C$14,3,0)</f>
        <v>03：回復期</v>
      </c>
      <c r="G3419" t="s">
        <v>1285</v>
      </c>
      <c r="H3419" t="s">
        <v>1270</v>
      </c>
      <c r="I3419">
        <v>0.55279503105590067</v>
      </c>
      <c r="J3419" s="40"/>
    </row>
    <row r="3420" spans="1:10">
      <c r="A3420" t="s">
        <v>1137</v>
      </c>
      <c r="B3420" t="s">
        <v>862</v>
      </c>
      <c r="C3420" t="s">
        <v>1278</v>
      </c>
      <c r="D3420" t="str">
        <f>VLOOKUP(C3420,時点区分!$A$2:$C$8,3,0)</f>
        <v>07:R4年度将来一致率</v>
      </c>
      <c r="E3420" t="s">
        <v>3</v>
      </c>
      <c r="F3420" t="str">
        <f>VLOOKUP(E3420,病床機能区分!$A$2:$C$14,3,0)</f>
        <v>04：慢性期</v>
      </c>
      <c r="G3420" t="s">
        <v>1287</v>
      </c>
      <c r="H3420" t="s">
        <v>1270</v>
      </c>
      <c r="I3420">
        <v>0.76286764705882348</v>
      </c>
      <c r="J3420" s="40"/>
    </row>
    <row r="3421" spans="1:10" ht="14" thickBot="1">
      <c r="A3421" t="s">
        <v>1137</v>
      </c>
      <c r="B3421" t="s">
        <v>862</v>
      </c>
      <c r="C3421" t="s">
        <v>1278</v>
      </c>
      <c r="D3421" t="str">
        <f>VLOOKUP(C3421,時点区分!$A$2:$C$8,3,0)</f>
        <v>07:R4年度将来一致率</v>
      </c>
      <c r="E3421" t="s">
        <v>784</v>
      </c>
      <c r="F3421" t="str">
        <f>VLOOKUP(E3421,病床機能区分!$A$2:$C$14,3,0)</f>
        <v>06：合計</v>
      </c>
      <c r="G3421" t="s">
        <v>1289</v>
      </c>
      <c r="H3421" t="s">
        <v>1270</v>
      </c>
      <c r="I3421">
        <v>0.87326549491211836</v>
      </c>
      <c r="J3421" s="41"/>
    </row>
    <row r="3422" spans="1:10">
      <c r="A3422" t="s">
        <v>1137</v>
      </c>
      <c r="B3422" t="s">
        <v>863</v>
      </c>
      <c r="C3422" t="s">
        <v>1181</v>
      </c>
      <c r="D3422" t="str">
        <f>VLOOKUP(C3422,時点区分!$A$2:$C$8,3,0)</f>
        <v>01:現状ー構想策定時</v>
      </c>
      <c r="E3422" t="s">
        <v>0</v>
      </c>
      <c r="F3422" t="str">
        <f>VLOOKUP(E3422,病床機能区分!$A$2:$C$14,3,0)</f>
        <v>01：高度急性期</v>
      </c>
      <c r="G3422" t="s">
        <v>1186</v>
      </c>
      <c r="H3422" t="s">
        <v>1176</v>
      </c>
      <c r="I3422">
        <v>469</v>
      </c>
      <c r="J3422" s="39">
        <f>I3437</f>
        <v>1.657243816254417</v>
      </c>
    </row>
    <row r="3423" spans="1:10">
      <c r="A3423" t="s">
        <v>1137</v>
      </c>
      <c r="B3423" t="s">
        <v>863</v>
      </c>
      <c r="C3423" t="s">
        <v>1181</v>
      </c>
      <c r="D3423" t="str">
        <f>VLOOKUP(C3423,時点区分!$A$2:$C$8,3,0)</f>
        <v>01:現状ー構想策定時</v>
      </c>
      <c r="E3423" t="s">
        <v>1</v>
      </c>
      <c r="F3423" t="str">
        <f>VLOOKUP(E3423,病床機能区分!$A$2:$C$14,3,0)</f>
        <v>02：急性期</v>
      </c>
      <c r="G3423" t="s">
        <v>1188</v>
      </c>
      <c r="H3423" t="s">
        <v>1176</v>
      </c>
      <c r="I3423">
        <v>1944</v>
      </c>
      <c r="J3423" s="40">
        <f>I3438</f>
        <v>1.9938461538461538</v>
      </c>
    </row>
    <row r="3424" spans="1:10">
      <c r="A3424" t="s">
        <v>1137</v>
      </c>
      <c r="B3424" t="s">
        <v>863</v>
      </c>
      <c r="C3424" t="s">
        <v>1181</v>
      </c>
      <c r="D3424" t="str">
        <f>VLOOKUP(C3424,時点区分!$A$2:$C$8,3,0)</f>
        <v>01:現状ー構想策定時</v>
      </c>
      <c r="E3424" t="s">
        <v>2</v>
      </c>
      <c r="F3424" t="str">
        <f>VLOOKUP(E3424,病床機能区分!$A$2:$C$14,3,0)</f>
        <v>03：回復期</v>
      </c>
      <c r="G3424" t="s">
        <v>1190</v>
      </c>
      <c r="H3424" t="s">
        <v>1176</v>
      </c>
      <c r="I3424">
        <v>468</v>
      </c>
      <c r="J3424" s="40">
        <f>I3439</f>
        <v>0.35616438356164382</v>
      </c>
    </row>
    <row r="3425" spans="1:10">
      <c r="A3425" t="s">
        <v>1137</v>
      </c>
      <c r="B3425" t="s">
        <v>863</v>
      </c>
      <c r="C3425" t="s">
        <v>1181</v>
      </c>
      <c r="D3425" t="str">
        <f>VLOOKUP(C3425,時点区分!$A$2:$C$8,3,0)</f>
        <v>01:現状ー構想策定時</v>
      </c>
      <c r="E3425" t="s">
        <v>3</v>
      </c>
      <c r="F3425" t="str">
        <f>VLOOKUP(E3425,病床機能区分!$A$2:$C$14,3,0)</f>
        <v>04：慢性期</v>
      </c>
      <c r="G3425" t="s">
        <v>1192</v>
      </c>
      <c r="H3425" t="s">
        <v>1176</v>
      </c>
      <c r="I3425">
        <v>1039</v>
      </c>
      <c r="J3425" s="40">
        <f>I3440</f>
        <v>0.92191659272404614</v>
      </c>
    </row>
    <row r="3426" spans="1:10">
      <c r="A3426" t="s">
        <v>1137</v>
      </c>
      <c r="B3426" t="s">
        <v>863</v>
      </c>
      <c r="C3426" t="s">
        <v>1181</v>
      </c>
      <c r="D3426" t="str">
        <f>VLOOKUP(C3426,時点区分!$A$2:$C$8,3,0)</f>
        <v>01:現状ー構想策定時</v>
      </c>
      <c r="E3426" t="s">
        <v>783</v>
      </c>
      <c r="F3426" t="str">
        <f>VLOOKUP(E3426,病床機能区分!$A$2:$C$14,3,0)</f>
        <v>05：未報告</v>
      </c>
      <c r="G3426" t="s">
        <v>1194</v>
      </c>
      <c r="H3426" t="s">
        <v>1176</v>
      </c>
      <c r="I3426">
        <v>35</v>
      </c>
      <c r="J3426" s="40"/>
    </row>
    <row r="3427" spans="1:10">
      <c r="A3427" t="s">
        <v>1137</v>
      </c>
      <c r="B3427" t="s">
        <v>863</v>
      </c>
      <c r="C3427" t="s">
        <v>1181</v>
      </c>
      <c r="D3427" t="str">
        <f>VLOOKUP(C3427,時点区分!$A$2:$C$8,3,0)</f>
        <v>01:現状ー構想策定時</v>
      </c>
      <c r="E3427" t="s">
        <v>784</v>
      </c>
      <c r="F3427" t="str">
        <f>VLOOKUP(E3427,病床機能区分!$A$2:$C$14,3,0)</f>
        <v>06：合計</v>
      </c>
      <c r="G3427" t="s">
        <v>1196</v>
      </c>
      <c r="H3427" t="s">
        <v>1176</v>
      </c>
      <c r="I3427">
        <v>3955</v>
      </c>
      <c r="J3427" s="40">
        <f>I3441</f>
        <v>1.0692078940254122</v>
      </c>
    </row>
    <row r="3428" spans="1:10">
      <c r="A3428" t="s">
        <v>1137</v>
      </c>
      <c r="B3428" t="s">
        <v>863</v>
      </c>
      <c r="C3428" t="s">
        <v>1181</v>
      </c>
      <c r="D3428" t="str">
        <f>VLOOKUP(C3428,時点区分!$A$2:$C$8,3,0)</f>
        <v>01:現状ー構想策定時</v>
      </c>
      <c r="E3428" t="s">
        <v>785</v>
      </c>
      <c r="F3428" t="str">
        <f>VLOOKUP(E3428,病床機能区分!$A$2:$C$14,3,0)</f>
        <v>07：在宅医療等</v>
      </c>
      <c r="G3428" t="s">
        <v>1198</v>
      </c>
      <c r="H3428" t="s">
        <v>1176</v>
      </c>
      <c r="I3428">
        <v>1877.9</v>
      </c>
      <c r="J3428" s="40"/>
    </row>
    <row r="3429" spans="1:10">
      <c r="A3429" t="s">
        <v>1137</v>
      </c>
      <c r="B3429" t="s">
        <v>863</v>
      </c>
      <c r="C3429" t="s">
        <v>1181</v>
      </c>
      <c r="D3429" t="str">
        <f>VLOOKUP(C3429,時点区分!$A$2:$C$8,3,0)</f>
        <v>01:現状ー構想策定時</v>
      </c>
      <c r="E3429" t="s">
        <v>786</v>
      </c>
      <c r="F3429" t="str">
        <f>VLOOKUP(E3429,病床機能区分!$A$2:$C$14,3,0)</f>
        <v>08：うち訪問診療分</v>
      </c>
      <c r="G3429" t="s">
        <v>1200</v>
      </c>
      <c r="H3429" t="s">
        <v>1176</v>
      </c>
      <c r="I3429">
        <v>236.7</v>
      </c>
      <c r="J3429" s="40"/>
    </row>
    <row r="3430" spans="1:10">
      <c r="A3430" t="s">
        <v>1137</v>
      </c>
      <c r="B3430" t="s">
        <v>863</v>
      </c>
      <c r="C3430" t="s">
        <v>1129</v>
      </c>
      <c r="D3430" t="str">
        <f>VLOOKUP(C3430,時点区分!$A$2:$C$8,3,0)</f>
        <v>02:将来</v>
      </c>
      <c r="E3430" t="s">
        <v>0</v>
      </c>
      <c r="F3430" t="str">
        <f>VLOOKUP(E3430,病床機能区分!$A$2:$C$14,3,0)</f>
        <v>01：高度急性期</v>
      </c>
      <c r="G3430" t="s">
        <v>1202</v>
      </c>
      <c r="H3430" t="s">
        <v>1176</v>
      </c>
      <c r="I3430">
        <v>283</v>
      </c>
      <c r="J3430" s="40">
        <f>I3437</f>
        <v>1.657243816254417</v>
      </c>
    </row>
    <row r="3431" spans="1:10">
      <c r="A3431" t="s">
        <v>1137</v>
      </c>
      <c r="B3431" t="s">
        <v>863</v>
      </c>
      <c r="C3431" t="s">
        <v>1129</v>
      </c>
      <c r="D3431" t="str">
        <f>VLOOKUP(C3431,時点区分!$A$2:$C$8,3,0)</f>
        <v>02:将来</v>
      </c>
      <c r="E3431" t="s">
        <v>1</v>
      </c>
      <c r="F3431" t="str">
        <f>VLOOKUP(E3431,病床機能区分!$A$2:$C$14,3,0)</f>
        <v>02：急性期</v>
      </c>
      <c r="G3431" t="s">
        <v>1204</v>
      </c>
      <c r="H3431" t="s">
        <v>1176</v>
      </c>
      <c r="I3431">
        <v>975</v>
      </c>
      <c r="J3431" s="40">
        <f>I3438</f>
        <v>1.9938461538461538</v>
      </c>
    </row>
    <row r="3432" spans="1:10">
      <c r="A3432" t="s">
        <v>1137</v>
      </c>
      <c r="B3432" t="s">
        <v>863</v>
      </c>
      <c r="C3432" t="s">
        <v>1129</v>
      </c>
      <c r="D3432" t="str">
        <f>VLOOKUP(C3432,時点区分!$A$2:$C$8,3,0)</f>
        <v>02:将来</v>
      </c>
      <c r="E3432" t="s">
        <v>2</v>
      </c>
      <c r="F3432" t="str">
        <f>VLOOKUP(E3432,病床機能区分!$A$2:$C$14,3,0)</f>
        <v>03：回復期</v>
      </c>
      <c r="G3432" t="s">
        <v>1206</v>
      </c>
      <c r="H3432" t="s">
        <v>1176</v>
      </c>
      <c r="I3432">
        <v>1314</v>
      </c>
      <c r="J3432" s="40">
        <f>I3439</f>
        <v>0.35616438356164382</v>
      </c>
    </row>
    <row r="3433" spans="1:10">
      <c r="A3433" t="s">
        <v>1137</v>
      </c>
      <c r="B3433" t="s">
        <v>863</v>
      </c>
      <c r="C3433" t="s">
        <v>1129</v>
      </c>
      <c r="D3433" t="str">
        <f>VLOOKUP(C3433,時点区分!$A$2:$C$8,3,0)</f>
        <v>02:将来</v>
      </c>
      <c r="E3433" t="s">
        <v>3</v>
      </c>
      <c r="F3433" t="str">
        <f>VLOOKUP(E3433,病床機能区分!$A$2:$C$14,3,0)</f>
        <v>04：慢性期</v>
      </c>
      <c r="G3433" t="s">
        <v>1208</v>
      </c>
      <c r="H3433" t="s">
        <v>1176</v>
      </c>
      <c r="I3433">
        <v>1127</v>
      </c>
      <c r="J3433" s="40">
        <f>I3440</f>
        <v>0.92191659272404614</v>
      </c>
    </row>
    <row r="3434" spans="1:10">
      <c r="A3434" t="s">
        <v>1137</v>
      </c>
      <c r="B3434" t="s">
        <v>863</v>
      </c>
      <c r="C3434" t="s">
        <v>1129</v>
      </c>
      <c r="D3434" t="str">
        <f>VLOOKUP(C3434,時点区分!$A$2:$C$8,3,0)</f>
        <v>02:将来</v>
      </c>
      <c r="E3434" t="s">
        <v>784</v>
      </c>
      <c r="F3434" t="str">
        <f>VLOOKUP(E3434,病床機能区分!$A$2:$C$14,3,0)</f>
        <v>06：合計</v>
      </c>
      <c r="G3434" t="s">
        <v>1210</v>
      </c>
      <c r="H3434" t="s">
        <v>1176</v>
      </c>
      <c r="I3434">
        <v>3699</v>
      </c>
      <c r="J3434" s="40">
        <f>I3441</f>
        <v>1.0692078940254122</v>
      </c>
    </row>
    <row r="3435" spans="1:10">
      <c r="A3435" t="s">
        <v>1137</v>
      </c>
      <c r="B3435" t="s">
        <v>863</v>
      </c>
      <c r="C3435" t="s">
        <v>1129</v>
      </c>
      <c r="D3435" t="str">
        <f>VLOOKUP(C3435,時点区分!$A$2:$C$8,3,0)</f>
        <v>02:将来</v>
      </c>
      <c r="E3435" t="s">
        <v>785</v>
      </c>
      <c r="F3435" t="str">
        <f>VLOOKUP(E3435,病床機能区分!$A$2:$C$14,3,0)</f>
        <v>07：在宅医療等</v>
      </c>
      <c r="G3435" t="s">
        <v>1212</v>
      </c>
      <c r="H3435" t="s">
        <v>1176</v>
      </c>
      <c r="I3435">
        <v>-2700.1</v>
      </c>
      <c r="J3435" s="40"/>
    </row>
    <row r="3436" spans="1:10">
      <c r="A3436" t="s">
        <v>1137</v>
      </c>
      <c r="B3436" t="s">
        <v>863</v>
      </c>
      <c r="C3436" t="s">
        <v>1129</v>
      </c>
      <c r="D3436" t="str">
        <f>VLOOKUP(C3436,時点区分!$A$2:$C$8,3,0)</f>
        <v>02:将来</v>
      </c>
      <c r="E3436" t="s">
        <v>786</v>
      </c>
      <c r="F3436" t="str">
        <f>VLOOKUP(E3436,病床機能区分!$A$2:$C$14,3,0)</f>
        <v>08：うち訪問診療分</v>
      </c>
      <c r="G3436" t="s">
        <v>1214</v>
      </c>
      <c r="H3436" t="s">
        <v>1176</v>
      </c>
      <c r="I3436">
        <v>-292.2</v>
      </c>
      <c r="J3436" s="40"/>
    </row>
    <row r="3437" spans="1:10">
      <c r="A3437" t="s">
        <v>1137</v>
      </c>
      <c r="B3437" t="s">
        <v>863</v>
      </c>
      <c r="C3437" t="s">
        <v>1182</v>
      </c>
      <c r="D3437" t="str">
        <f>VLOOKUP(C3437,時点区分!$A$2:$C$8,3,0)</f>
        <v>03:構想策定時一致率</v>
      </c>
      <c r="E3437" t="s">
        <v>0</v>
      </c>
      <c r="F3437" t="str">
        <f>VLOOKUP(E3437,病床機能区分!$A$2:$C$14,3,0)</f>
        <v>01：高度急性期</v>
      </c>
      <c r="G3437" t="s">
        <v>1216</v>
      </c>
      <c r="H3437" t="s">
        <v>1270</v>
      </c>
      <c r="I3437">
        <v>1.657243816254417</v>
      </c>
      <c r="J3437" s="40"/>
    </row>
    <row r="3438" spans="1:10">
      <c r="A3438" t="s">
        <v>1137</v>
      </c>
      <c r="B3438" t="s">
        <v>863</v>
      </c>
      <c r="C3438" t="s">
        <v>1182</v>
      </c>
      <c r="D3438" t="str">
        <f>VLOOKUP(C3438,時点区分!$A$2:$C$8,3,0)</f>
        <v>03:構想策定時一致率</v>
      </c>
      <c r="E3438" t="s">
        <v>1</v>
      </c>
      <c r="F3438" t="str">
        <f>VLOOKUP(E3438,病床機能区分!$A$2:$C$14,3,0)</f>
        <v>02：急性期</v>
      </c>
      <c r="G3438" t="s">
        <v>1218</v>
      </c>
      <c r="H3438" t="s">
        <v>1270</v>
      </c>
      <c r="I3438">
        <v>1.9938461538461538</v>
      </c>
      <c r="J3438" s="40"/>
    </row>
    <row r="3439" spans="1:10">
      <c r="A3439" t="s">
        <v>1137</v>
      </c>
      <c r="B3439" t="s">
        <v>863</v>
      </c>
      <c r="C3439" t="s">
        <v>1182</v>
      </c>
      <c r="D3439" t="str">
        <f>VLOOKUP(C3439,時点区分!$A$2:$C$8,3,0)</f>
        <v>03:構想策定時一致率</v>
      </c>
      <c r="E3439" t="s">
        <v>2</v>
      </c>
      <c r="F3439" t="str">
        <f>VLOOKUP(E3439,病床機能区分!$A$2:$C$14,3,0)</f>
        <v>03：回復期</v>
      </c>
      <c r="G3439" t="s">
        <v>1220</v>
      </c>
      <c r="H3439" t="s">
        <v>1270</v>
      </c>
      <c r="I3439">
        <v>0.35616438356164382</v>
      </c>
      <c r="J3439" s="40"/>
    </row>
    <row r="3440" spans="1:10">
      <c r="A3440" t="s">
        <v>1137</v>
      </c>
      <c r="B3440" t="s">
        <v>863</v>
      </c>
      <c r="C3440" t="s">
        <v>1182</v>
      </c>
      <c r="D3440" t="str">
        <f>VLOOKUP(C3440,時点区分!$A$2:$C$8,3,0)</f>
        <v>03:構想策定時一致率</v>
      </c>
      <c r="E3440" t="s">
        <v>3</v>
      </c>
      <c r="F3440" t="str">
        <f>VLOOKUP(E3440,病床機能区分!$A$2:$C$14,3,0)</f>
        <v>04：慢性期</v>
      </c>
      <c r="G3440" t="s">
        <v>1222</v>
      </c>
      <c r="H3440" t="s">
        <v>1270</v>
      </c>
      <c r="I3440">
        <v>0.92191659272404614</v>
      </c>
      <c r="J3440" s="40"/>
    </row>
    <row r="3441" spans="1:10">
      <c r="A3441" t="s">
        <v>1137</v>
      </c>
      <c r="B3441" t="s">
        <v>863</v>
      </c>
      <c r="C3441" t="s">
        <v>1182</v>
      </c>
      <c r="D3441" t="str">
        <f>VLOOKUP(C3441,時点区分!$A$2:$C$8,3,0)</f>
        <v>03:構想策定時一致率</v>
      </c>
      <c r="E3441" t="s">
        <v>784</v>
      </c>
      <c r="F3441" t="str">
        <f>VLOOKUP(E3441,病床機能区分!$A$2:$C$14,3,0)</f>
        <v>06：合計</v>
      </c>
      <c r="G3441" t="s">
        <v>1224</v>
      </c>
      <c r="H3441" t="s">
        <v>1270</v>
      </c>
      <c r="I3441">
        <v>1.0692078940254122</v>
      </c>
      <c r="J3441" s="40"/>
    </row>
    <row r="3442" spans="1:10">
      <c r="A3442" t="s">
        <v>1137</v>
      </c>
      <c r="B3442" t="s">
        <v>863</v>
      </c>
      <c r="C3442" t="s">
        <v>1183</v>
      </c>
      <c r="D3442" t="str">
        <f>VLOOKUP(C3442,時点区分!$A$2:$C$8,3,0)</f>
        <v>04:R4年度病床機能報告_2022年時点</v>
      </c>
      <c r="E3442" t="s">
        <v>0</v>
      </c>
      <c r="F3442" t="str">
        <f>VLOOKUP(E3442,病床機能区分!$A$2:$C$14,3,0)</f>
        <v>01：高度急性期</v>
      </c>
      <c r="G3442" t="s">
        <v>1226</v>
      </c>
      <c r="H3442" t="s">
        <v>1176</v>
      </c>
      <c r="I3442">
        <v>509</v>
      </c>
      <c r="J3442" s="40">
        <f>I3449</f>
        <v>1.7985865724381624</v>
      </c>
    </row>
    <row r="3443" spans="1:10">
      <c r="A3443" t="s">
        <v>1137</v>
      </c>
      <c r="B3443" t="s">
        <v>863</v>
      </c>
      <c r="C3443" t="s">
        <v>1183</v>
      </c>
      <c r="D3443" t="str">
        <f>VLOOKUP(C3443,時点区分!$A$2:$C$8,3,0)</f>
        <v>04:R4年度病床機能報告_2022年時点</v>
      </c>
      <c r="E3443" t="s">
        <v>1</v>
      </c>
      <c r="F3443" t="str">
        <f>VLOOKUP(E3443,病床機能区分!$A$2:$C$14,3,0)</f>
        <v>02：急性期</v>
      </c>
      <c r="G3443" t="s">
        <v>1228</v>
      </c>
      <c r="H3443" t="s">
        <v>1176</v>
      </c>
      <c r="I3443">
        <v>1210</v>
      </c>
      <c r="J3443" s="40">
        <f t="shared" ref="J3443:J3445" si="84">I3450</f>
        <v>1.2410256410256411</v>
      </c>
    </row>
    <row r="3444" spans="1:10">
      <c r="A3444" t="s">
        <v>1137</v>
      </c>
      <c r="B3444" t="s">
        <v>863</v>
      </c>
      <c r="C3444" t="s">
        <v>1183</v>
      </c>
      <c r="D3444" t="str">
        <f>VLOOKUP(C3444,時点区分!$A$2:$C$8,3,0)</f>
        <v>04:R4年度病床機能報告_2022年時点</v>
      </c>
      <c r="E3444" t="s">
        <v>2</v>
      </c>
      <c r="F3444" t="str">
        <f>VLOOKUP(E3444,病床機能区分!$A$2:$C$14,3,0)</f>
        <v>03：回復期</v>
      </c>
      <c r="G3444" t="s">
        <v>1230</v>
      </c>
      <c r="H3444" t="s">
        <v>1176</v>
      </c>
      <c r="I3444">
        <v>677</v>
      </c>
      <c r="J3444" s="40">
        <f t="shared" si="84"/>
        <v>0.515220700152207</v>
      </c>
    </row>
    <row r="3445" spans="1:10">
      <c r="A3445" t="s">
        <v>1137</v>
      </c>
      <c r="B3445" t="s">
        <v>863</v>
      </c>
      <c r="C3445" t="s">
        <v>1183</v>
      </c>
      <c r="D3445" t="str">
        <f>VLOOKUP(C3445,時点区分!$A$2:$C$8,3,0)</f>
        <v>04:R4年度病床機能報告_2022年時点</v>
      </c>
      <c r="E3445" t="s">
        <v>3</v>
      </c>
      <c r="F3445" t="str">
        <f>VLOOKUP(E3445,病床機能区分!$A$2:$C$14,3,0)</f>
        <v>04：慢性期</v>
      </c>
      <c r="G3445" t="s">
        <v>1232</v>
      </c>
      <c r="H3445" t="s">
        <v>1176</v>
      </c>
      <c r="I3445">
        <v>1380</v>
      </c>
      <c r="J3445" s="40">
        <f t="shared" si="84"/>
        <v>1.2244897959183674</v>
      </c>
    </row>
    <row r="3446" spans="1:10">
      <c r="A3446" t="s">
        <v>1137</v>
      </c>
      <c r="B3446" t="s">
        <v>863</v>
      </c>
      <c r="C3446" t="s">
        <v>1183</v>
      </c>
      <c r="D3446" t="str">
        <f>VLOOKUP(C3446,時点区分!$A$2:$C$8,3,0)</f>
        <v>04:R4年度病床機能報告_2022年時点</v>
      </c>
      <c r="E3446" t="s">
        <v>771</v>
      </c>
      <c r="F3446" t="str">
        <f>VLOOKUP(E3446,病床機能区分!$A$2:$C$14,3,0)</f>
        <v>09：休棟中（今後再開する予定）</v>
      </c>
      <c r="G3446" t="s">
        <v>1234</v>
      </c>
      <c r="H3446" t="s">
        <v>1176</v>
      </c>
      <c r="I3446">
        <v>0</v>
      </c>
      <c r="J3446" s="40"/>
    </row>
    <row r="3447" spans="1:10">
      <c r="A3447" t="s">
        <v>1137</v>
      </c>
      <c r="B3447" t="s">
        <v>863</v>
      </c>
      <c r="C3447" t="s">
        <v>1183</v>
      </c>
      <c r="D3447" t="str">
        <f>VLOOKUP(C3447,時点区分!$A$2:$C$8,3,0)</f>
        <v>04:R4年度病床機能報告_2022年時点</v>
      </c>
      <c r="E3447" t="s">
        <v>772</v>
      </c>
      <c r="F3447" t="str">
        <f>VLOOKUP(E3447,病床機能区分!$A$2:$C$14,3,0)</f>
        <v>10：休棟中（今後廃止する予定）</v>
      </c>
      <c r="G3447" t="s">
        <v>1236</v>
      </c>
      <c r="H3447" t="s">
        <v>1176</v>
      </c>
      <c r="I3447">
        <v>0</v>
      </c>
      <c r="J3447" s="40"/>
    </row>
    <row r="3448" spans="1:10">
      <c r="A3448" t="s">
        <v>1137</v>
      </c>
      <c r="B3448" t="s">
        <v>863</v>
      </c>
      <c r="C3448" t="s">
        <v>1183</v>
      </c>
      <c r="D3448" t="str">
        <f>VLOOKUP(C3448,時点区分!$A$2:$C$8,3,0)</f>
        <v>04:R4年度病床機能報告_2022年時点</v>
      </c>
      <c r="E3448" t="s">
        <v>784</v>
      </c>
      <c r="F3448" t="str">
        <f>VLOOKUP(E3448,病床機能区分!$A$2:$C$14,3,0)</f>
        <v>06：合計</v>
      </c>
      <c r="G3448" t="s">
        <v>1238</v>
      </c>
      <c r="H3448" t="s">
        <v>1176</v>
      </c>
      <c r="I3448">
        <v>3776</v>
      </c>
      <c r="J3448" s="40">
        <f>I3453</f>
        <v>1.0208164368748311</v>
      </c>
    </row>
    <row r="3449" spans="1:10">
      <c r="A3449" t="s">
        <v>1137</v>
      </c>
      <c r="B3449" t="s">
        <v>863</v>
      </c>
      <c r="C3449" t="s">
        <v>1184</v>
      </c>
      <c r="D3449" t="str">
        <f>VLOOKUP(C3449,時点区分!$A$2:$C$8,3,0)</f>
        <v>05:R4年度現状一致率</v>
      </c>
      <c r="E3449" t="s">
        <v>0</v>
      </c>
      <c r="F3449" t="str">
        <f>VLOOKUP(E3449,病床機能区分!$A$2:$C$14,3,0)</f>
        <v>01：高度急性期</v>
      </c>
      <c r="G3449" t="s">
        <v>1239</v>
      </c>
      <c r="H3449" t="s">
        <v>1270</v>
      </c>
      <c r="I3449">
        <v>1.7985865724381624</v>
      </c>
      <c r="J3449" s="40"/>
    </row>
    <row r="3450" spans="1:10">
      <c r="A3450" t="s">
        <v>1137</v>
      </c>
      <c r="B3450" t="s">
        <v>863</v>
      </c>
      <c r="C3450" t="s">
        <v>1184</v>
      </c>
      <c r="D3450" t="str">
        <f>VLOOKUP(C3450,時点区分!$A$2:$C$8,3,0)</f>
        <v>05:R4年度現状一致率</v>
      </c>
      <c r="E3450" t="s">
        <v>1</v>
      </c>
      <c r="F3450" t="str">
        <f>VLOOKUP(E3450,病床機能区分!$A$2:$C$14,3,0)</f>
        <v>02：急性期</v>
      </c>
      <c r="G3450" t="s">
        <v>1241</v>
      </c>
      <c r="H3450" t="s">
        <v>1270</v>
      </c>
      <c r="I3450">
        <v>1.2410256410256411</v>
      </c>
      <c r="J3450" s="40"/>
    </row>
    <row r="3451" spans="1:10">
      <c r="A3451" t="s">
        <v>1137</v>
      </c>
      <c r="B3451" t="s">
        <v>863</v>
      </c>
      <c r="C3451" t="s">
        <v>1184</v>
      </c>
      <c r="D3451" t="str">
        <f>VLOOKUP(C3451,時点区分!$A$2:$C$8,3,0)</f>
        <v>05:R4年度現状一致率</v>
      </c>
      <c r="E3451" t="s">
        <v>2</v>
      </c>
      <c r="F3451" t="str">
        <f>VLOOKUP(E3451,病床機能区分!$A$2:$C$14,3,0)</f>
        <v>03：回復期</v>
      </c>
      <c r="G3451" t="s">
        <v>1243</v>
      </c>
      <c r="H3451" t="s">
        <v>1270</v>
      </c>
      <c r="I3451">
        <v>0.515220700152207</v>
      </c>
      <c r="J3451" s="40"/>
    </row>
    <row r="3452" spans="1:10">
      <c r="A3452" t="s">
        <v>1137</v>
      </c>
      <c r="B3452" t="s">
        <v>863</v>
      </c>
      <c r="C3452" t="s">
        <v>1184</v>
      </c>
      <c r="D3452" t="str">
        <f>VLOOKUP(C3452,時点区分!$A$2:$C$8,3,0)</f>
        <v>05:R4年度現状一致率</v>
      </c>
      <c r="E3452" t="s">
        <v>3</v>
      </c>
      <c r="F3452" t="str">
        <f>VLOOKUP(E3452,病床機能区分!$A$2:$C$14,3,0)</f>
        <v>04：慢性期</v>
      </c>
      <c r="G3452" t="s">
        <v>1245</v>
      </c>
      <c r="H3452" t="s">
        <v>1270</v>
      </c>
      <c r="I3452">
        <v>1.2244897959183674</v>
      </c>
      <c r="J3452" s="40"/>
    </row>
    <row r="3453" spans="1:10">
      <c r="A3453" t="s">
        <v>1137</v>
      </c>
      <c r="B3453" t="s">
        <v>863</v>
      </c>
      <c r="C3453" t="s">
        <v>1184</v>
      </c>
      <c r="D3453" t="str">
        <f>VLOOKUP(C3453,時点区分!$A$2:$C$8,3,0)</f>
        <v>05:R4年度現状一致率</v>
      </c>
      <c r="E3453" t="s">
        <v>784</v>
      </c>
      <c r="F3453" t="str">
        <f>VLOOKUP(E3453,病床機能区分!$A$2:$C$14,3,0)</f>
        <v>06：合計</v>
      </c>
      <c r="G3453" t="s">
        <v>1247</v>
      </c>
      <c r="H3453" t="s">
        <v>1270</v>
      </c>
      <c r="I3453">
        <v>1.0208164368748311</v>
      </c>
      <c r="J3453" s="40"/>
    </row>
    <row r="3454" spans="1:10">
      <c r="A3454" t="s">
        <v>1137</v>
      </c>
      <c r="B3454" t="s">
        <v>863</v>
      </c>
      <c r="C3454" t="s">
        <v>1185</v>
      </c>
      <c r="D3454" t="str">
        <f>VLOOKUP(C3454,時点区分!$A$2:$C$8,3,0)</f>
        <v>06:R4年度病床機能報告_2025年時点</v>
      </c>
      <c r="E3454" t="s">
        <v>0</v>
      </c>
      <c r="F3454" t="str">
        <f>VLOOKUP(E3454,病床機能区分!$A$2:$C$14,3,0)</f>
        <v>01：高度急性期</v>
      </c>
      <c r="G3454" t="s">
        <v>1249</v>
      </c>
      <c r="H3454" t="s">
        <v>1176</v>
      </c>
      <c r="I3454">
        <v>509</v>
      </c>
      <c r="J3454" s="40">
        <f>I3462</f>
        <v>1.7985865724381624</v>
      </c>
    </row>
    <row r="3455" spans="1:10">
      <c r="A3455" t="s">
        <v>1137</v>
      </c>
      <c r="B3455" t="s">
        <v>863</v>
      </c>
      <c r="C3455" t="s">
        <v>1185</v>
      </c>
      <c r="D3455" t="str">
        <f>VLOOKUP(C3455,時点区分!$A$2:$C$8,3,0)</f>
        <v>06:R4年度病床機能報告_2025年時点</v>
      </c>
      <c r="E3455" t="s">
        <v>1</v>
      </c>
      <c r="F3455" t="str">
        <f>VLOOKUP(E3455,病床機能区分!$A$2:$C$14,3,0)</f>
        <v>02：急性期</v>
      </c>
      <c r="G3455" t="s">
        <v>1251</v>
      </c>
      <c r="H3455" t="s">
        <v>1176</v>
      </c>
      <c r="I3455">
        <v>1210</v>
      </c>
      <c r="J3455" s="40">
        <f>I3463</f>
        <v>1.2410256410256411</v>
      </c>
    </row>
    <row r="3456" spans="1:10">
      <c r="A3456" t="s">
        <v>1137</v>
      </c>
      <c r="B3456" t="s">
        <v>863</v>
      </c>
      <c r="C3456" t="s">
        <v>1185</v>
      </c>
      <c r="D3456" t="str">
        <f>VLOOKUP(C3456,時点区分!$A$2:$C$8,3,0)</f>
        <v>06:R4年度病床機能報告_2025年時点</v>
      </c>
      <c r="E3456" t="s">
        <v>2</v>
      </c>
      <c r="F3456" t="str">
        <f>VLOOKUP(E3456,病床機能区分!$A$2:$C$14,3,0)</f>
        <v>03：回復期</v>
      </c>
      <c r="G3456" t="s">
        <v>1253</v>
      </c>
      <c r="H3456" t="s">
        <v>1176</v>
      </c>
      <c r="I3456">
        <v>677</v>
      </c>
      <c r="J3456" s="40">
        <f>I3464</f>
        <v>0.515220700152207</v>
      </c>
    </row>
    <row r="3457" spans="1:10">
      <c r="A3457" t="s">
        <v>1137</v>
      </c>
      <c r="B3457" t="s">
        <v>863</v>
      </c>
      <c r="C3457" t="s">
        <v>1185</v>
      </c>
      <c r="D3457" t="str">
        <f>VLOOKUP(C3457,時点区分!$A$2:$C$8,3,0)</f>
        <v>06:R4年度病床機能報告_2025年時点</v>
      </c>
      <c r="E3457" t="s">
        <v>3</v>
      </c>
      <c r="F3457" t="str">
        <f>VLOOKUP(E3457,病床機能区分!$A$2:$C$14,3,0)</f>
        <v>04：慢性期</v>
      </c>
      <c r="G3457" t="s">
        <v>1255</v>
      </c>
      <c r="H3457" t="s">
        <v>1176</v>
      </c>
      <c r="I3457">
        <v>1380</v>
      </c>
      <c r="J3457" s="40">
        <f>I3465</f>
        <v>1.2244897959183674</v>
      </c>
    </row>
    <row r="3458" spans="1:10">
      <c r="A3458" t="s">
        <v>1137</v>
      </c>
      <c r="B3458" t="s">
        <v>863</v>
      </c>
      <c r="C3458" t="s">
        <v>1185</v>
      </c>
      <c r="D3458" t="str">
        <f>VLOOKUP(C3458,時点区分!$A$2:$C$8,3,0)</f>
        <v>06:R4年度病床機能報告_2025年時点</v>
      </c>
      <c r="E3458" t="s">
        <v>779</v>
      </c>
      <c r="F3458" t="str">
        <f>VLOOKUP(E3458,病床機能区分!$A$2:$C$14,3,0)</f>
        <v>11：介護保険施設等へ移行予定</v>
      </c>
      <c r="G3458" t="s">
        <v>1257</v>
      </c>
      <c r="H3458" t="s">
        <v>1176</v>
      </c>
      <c r="I3458">
        <v>0</v>
      </c>
      <c r="J3458" s="40"/>
    </row>
    <row r="3459" spans="1:10">
      <c r="A3459" t="s">
        <v>1137</v>
      </c>
      <c r="B3459" t="s">
        <v>863</v>
      </c>
      <c r="C3459" t="s">
        <v>1185</v>
      </c>
      <c r="D3459" t="str">
        <f>VLOOKUP(C3459,時点区分!$A$2:$C$8,3,0)</f>
        <v>06:R4年度病床機能報告_2025年時点</v>
      </c>
      <c r="E3459" t="s">
        <v>780</v>
      </c>
      <c r="F3459" t="str">
        <f>VLOOKUP(E3459,病床機能区分!$A$2:$C$14,3,0)</f>
        <v>12：休棟予定</v>
      </c>
      <c r="G3459" t="s">
        <v>1259</v>
      </c>
      <c r="H3459" t="s">
        <v>1176</v>
      </c>
      <c r="I3459">
        <v>0</v>
      </c>
      <c r="J3459" s="40"/>
    </row>
    <row r="3460" spans="1:10">
      <c r="A3460" t="s">
        <v>1137</v>
      </c>
      <c r="B3460" t="s">
        <v>863</v>
      </c>
      <c r="C3460" t="s">
        <v>1185</v>
      </c>
      <c r="D3460" t="str">
        <f>VLOOKUP(C3460,時点区分!$A$2:$C$8,3,0)</f>
        <v>06:R4年度病床機能報告_2025年時点</v>
      </c>
      <c r="E3460" t="s">
        <v>781</v>
      </c>
      <c r="F3460" t="str">
        <f>VLOOKUP(E3460,病床機能区分!$A$2:$C$14,3,0)</f>
        <v>13：廃止予定</v>
      </c>
      <c r="G3460" t="s">
        <v>1261</v>
      </c>
      <c r="H3460" t="s">
        <v>1176</v>
      </c>
      <c r="I3460">
        <v>0</v>
      </c>
      <c r="J3460" s="40"/>
    </row>
    <row r="3461" spans="1:10">
      <c r="A3461" t="s">
        <v>1137</v>
      </c>
      <c r="B3461" t="s">
        <v>863</v>
      </c>
      <c r="C3461" t="s">
        <v>1185</v>
      </c>
      <c r="D3461" t="str">
        <f>VLOOKUP(C3461,時点区分!$A$2:$C$8,3,0)</f>
        <v>06:R4年度病床機能報告_2025年時点</v>
      </c>
      <c r="E3461" t="s">
        <v>784</v>
      </c>
      <c r="F3461" t="str">
        <f>VLOOKUP(E3461,病床機能区分!$A$2:$C$14,3,0)</f>
        <v>06：合計</v>
      </c>
      <c r="G3461" t="s">
        <v>1263</v>
      </c>
      <c r="H3461" t="s">
        <v>1176</v>
      </c>
      <c r="I3461">
        <v>3776</v>
      </c>
      <c r="J3461" s="40">
        <f>I3466</f>
        <v>1.0208164368748311</v>
      </c>
    </row>
    <row r="3462" spans="1:10">
      <c r="A3462" t="s">
        <v>1137</v>
      </c>
      <c r="B3462" t="s">
        <v>863</v>
      </c>
      <c r="C3462" t="s">
        <v>1278</v>
      </c>
      <c r="D3462" t="str">
        <f>VLOOKUP(C3462,時点区分!$A$2:$C$8,3,0)</f>
        <v>07:R4年度将来一致率</v>
      </c>
      <c r="E3462" t="s">
        <v>0</v>
      </c>
      <c r="F3462" t="str">
        <f>VLOOKUP(E3462,病床機能区分!$A$2:$C$14,3,0)</f>
        <v>01：高度急性期</v>
      </c>
      <c r="G3462" t="s">
        <v>1281</v>
      </c>
      <c r="H3462" t="s">
        <v>1270</v>
      </c>
      <c r="I3462">
        <v>1.7985865724381624</v>
      </c>
      <c r="J3462" s="40"/>
    </row>
    <row r="3463" spans="1:10">
      <c r="A3463" t="s">
        <v>1137</v>
      </c>
      <c r="B3463" t="s">
        <v>863</v>
      </c>
      <c r="C3463" t="s">
        <v>1278</v>
      </c>
      <c r="D3463" t="str">
        <f>VLOOKUP(C3463,時点区分!$A$2:$C$8,3,0)</f>
        <v>07:R4年度将来一致率</v>
      </c>
      <c r="E3463" t="s">
        <v>1</v>
      </c>
      <c r="F3463" t="str">
        <f>VLOOKUP(E3463,病床機能区分!$A$2:$C$14,3,0)</f>
        <v>02：急性期</v>
      </c>
      <c r="G3463" t="s">
        <v>1283</v>
      </c>
      <c r="H3463" t="s">
        <v>1270</v>
      </c>
      <c r="I3463">
        <v>1.2410256410256411</v>
      </c>
      <c r="J3463" s="40"/>
    </row>
    <row r="3464" spans="1:10">
      <c r="A3464" t="s">
        <v>1137</v>
      </c>
      <c r="B3464" t="s">
        <v>863</v>
      </c>
      <c r="C3464" t="s">
        <v>1278</v>
      </c>
      <c r="D3464" t="str">
        <f>VLOOKUP(C3464,時点区分!$A$2:$C$8,3,0)</f>
        <v>07:R4年度将来一致率</v>
      </c>
      <c r="E3464" t="s">
        <v>2</v>
      </c>
      <c r="F3464" t="str">
        <f>VLOOKUP(E3464,病床機能区分!$A$2:$C$14,3,0)</f>
        <v>03：回復期</v>
      </c>
      <c r="G3464" t="s">
        <v>1285</v>
      </c>
      <c r="H3464" t="s">
        <v>1270</v>
      </c>
      <c r="I3464">
        <v>0.515220700152207</v>
      </c>
      <c r="J3464" s="40"/>
    </row>
    <row r="3465" spans="1:10">
      <c r="A3465" t="s">
        <v>1137</v>
      </c>
      <c r="B3465" t="s">
        <v>863</v>
      </c>
      <c r="C3465" t="s">
        <v>1278</v>
      </c>
      <c r="D3465" t="str">
        <f>VLOOKUP(C3465,時点区分!$A$2:$C$8,3,0)</f>
        <v>07:R4年度将来一致率</v>
      </c>
      <c r="E3465" t="s">
        <v>3</v>
      </c>
      <c r="F3465" t="str">
        <f>VLOOKUP(E3465,病床機能区分!$A$2:$C$14,3,0)</f>
        <v>04：慢性期</v>
      </c>
      <c r="G3465" t="s">
        <v>1287</v>
      </c>
      <c r="H3465" t="s">
        <v>1270</v>
      </c>
      <c r="I3465">
        <v>1.2244897959183674</v>
      </c>
      <c r="J3465" s="40"/>
    </row>
    <row r="3466" spans="1:10" ht="14" thickBot="1">
      <c r="A3466" t="s">
        <v>1137</v>
      </c>
      <c r="B3466" t="s">
        <v>863</v>
      </c>
      <c r="C3466" t="s">
        <v>1278</v>
      </c>
      <c r="D3466" t="str">
        <f>VLOOKUP(C3466,時点区分!$A$2:$C$8,3,0)</f>
        <v>07:R4年度将来一致率</v>
      </c>
      <c r="E3466" t="s">
        <v>784</v>
      </c>
      <c r="F3466" t="str">
        <f>VLOOKUP(E3466,病床機能区分!$A$2:$C$14,3,0)</f>
        <v>06：合計</v>
      </c>
      <c r="G3466" t="s">
        <v>1289</v>
      </c>
      <c r="H3466" t="s">
        <v>1270</v>
      </c>
      <c r="I3466">
        <v>1.0208164368748311</v>
      </c>
      <c r="J3466" s="41"/>
    </row>
    <row r="3467" spans="1:10">
      <c r="A3467" t="s">
        <v>1137</v>
      </c>
      <c r="B3467" t="s">
        <v>864</v>
      </c>
      <c r="C3467" t="s">
        <v>1181</v>
      </c>
      <c r="D3467" t="str">
        <f>VLOOKUP(C3467,時点区分!$A$2:$C$8,3,0)</f>
        <v>01:現状ー構想策定時</v>
      </c>
      <c r="E3467" t="s">
        <v>0</v>
      </c>
      <c r="F3467" t="str">
        <f>VLOOKUP(E3467,病床機能区分!$A$2:$C$14,3,0)</f>
        <v>01：高度急性期</v>
      </c>
      <c r="G3467" t="s">
        <v>1186</v>
      </c>
      <c r="H3467" t="s">
        <v>1176</v>
      </c>
      <c r="I3467">
        <v>0</v>
      </c>
      <c r="J3467" s="39">
        <f>I3482</f>
        <v>0</v>
      </c>
    </row>
    <row r="3468" spans="1:10">
      <c r="A3468" t="s">
        <v>1137</v>
      </c>
      <c r="B3468" t="s">
        <v>864</v>
      </c>
      <c r="C3468" t="s">
        <v>1181</v>
      </c>
      <c r="D3468" t="str">
        <f>VLOOKUP(C3468,時点区分!$A$2:$C$8,3,0)</f>
        <v>01:現状ー構想策定時</v>
      </c>
      <c r="E3468" t="s">
        <v>1</v>
      </c>
      <c r="F3468" t="str">
        <f>VLOOKUP(E3468,病床機能区分!$A$2:$C$14,3,0)</f>
        <v>02：急性期</v>
      </c>
      <c r="G3468" t="s">
        <v>1188</v>
      </c>
      <c r="H3468" t="s">
        <v>1176</v>
      </c>
      <c r="I3468">
        <v>625</v>
      </c>
      <c r="J3468" s="40">
        <f>I3483</f>
        <v>1.9904458598726114</v>
      </c>
    </row>
    <row r="3469" spans="1:10">
      <c r="A3469" t="s">
        <v>1137</v>
      </c>
      <c r="B3469" t="s">
        <v>864</v>
      </c>
      <c r="C3469" t="s">
        <v>1181</v>
      </c>
      <c r="D3469" t="str">
        <f>VLOOKUP(C3469,時点区分!$A$2:$C$8,3,0)</f>
        <v>01:現状ー構想策定時</v>
      </c>
      <c r="E3469" t="s">
        <v>2</v>
      </c>
      <c r="F3469" t="str">
        <f>VLOOKUP(E3469,病床機能区分!$A$2:$C$14,3,0)</f>
        <v>03：回復期</v>
      </c>
      <c r="G3469" t="s">
        <v>1190</v>
      </c>
      <c r="H3469" t="s">
        <v>1176</v>
      </c>
      <c r="I3469">
        <v>55</v>
      </c>
      <c r="J3469" s="40">
        <f>I3484</f>
        <v>0.16616314199395771</v>
      </c>
    </row>
    <row r="3470" spans="1:10">
      <c r="A3470" t="s">
        <v>1137</v>
      </c>
      <c r="B3470" t="s">
        <v>864</v>
      </c>
      <c r="C3470" t="s">
        <v>1181</v>
      </c>
      <c r="D3470" t="str">
        <f>VLOOKUP(C3470,時点区分!$A$2:$C$8,3,0)</f>
        <v>01:現状ー構想策定時</v>
      </c>
      <c r="E3470" t="s">
        <v>3</v>
      </c>
      <c r="F3470" t="str">
        <f>VLOOKUP(E3470,病床機能区分!$A$2:$C$14,3,0)</f>
        <v>04：慢性期</v>
      </c>
      <c r="G3470" t="s">
        <v>1192</v>
      </c>
      <c r="H3470" t="s">
        <v>1176</v>
      </c>
      <c r="I3470">
        <v>247</v>
      </c>
      <c r="J3470" s="40">
        <f>I3485</f>
        <v>1.9603174603174602</v>
      </c>
    </row>
    <row r="3471" spans="1:10">
      <c r="A3471" t="s">
        <v>1137</v>
      </c>
      <c r="B3471" t="s">
        <v>864</v>
      </c>
      <c r="C3471" t="s">
        <v>1181</v>
      </c>
      <c r="D3471" t="str">
        <f>VLOOKUP(C3471,時点区分!$A$2:$C$8,3,0)</f>
        <v>01:現状ー構想策定時</v>
      </c>
      <c r="E3471" t="s">
        <v>783</v>
      </c>
      <c r="F3471" t="str">
        <f>VLOOKUP(E3471,病床機能区分!$A$2:$C$14,3,0)</f>
        <v>05：未報告</v>
      </c>
      <c r="G3471" t="s">
        <v>1194</v>
      </c>
      <c r="H3471" t="s">
        <v>1176</v>
      </c>
      <c r="I3471">
        <v>38</v>
      </c>
      <c r="J3471" s="40"/>
    </row>
    <row r="3472" spans="1:10">
      <c r="A3472" t="s">
        <v>1137</v>
      </c>
      <c r="B3472" t="s">
        <v>864</v>
      </c>
      <c r="C3472" t="s">
        <v>1181</v>
      </c>
      <c r="D3472" t="str">
        <f>VLOOKUP(C3472,時点区分!$A$2:$C$8,3,0)</f>
        <v>01:現状ー構想策定時</v>
      </c>
      <c r="E3472" t="s">
        <v>784</v>
      </c>
      <c r="F3472" t="str">
        <f>VLOOKUP(E3472,病床機能区分!$A$2:$C$14,3,0)</f>
        <v>06：合計</v>
      </c>
      <c r="G3472" t="s">
        <v>1196</v>
      </c>
      <c r="H3472" t="s">
        <v>1176</v>
      </c>
      <c r="I3472">
        <v>965</v>
      </c>
      <c r="J3472" s="40">
        <f>I3486</f>
        <v>1.1143187066974596</v>
      </c>
    </row>
    <row r="3473" spans="1:10">
      <c r="A3473" t="s">
        <v>1137</v>
      </c>
      <c r="B3473" t="s">
        <v>864</v>
      </c>
      <c r="C3473" t="s">
        <v>1181</v>
      </c>
      <c r="D3473" t="str">
        <f>VLOOKUP(C3473,時点区分!$A$2:$C$8,3,0)</f>
        <v>01:現状ー構想策定時</v>
      </c>
      <c r="E3473" t="s">
        <v>785</v>
      </c>
      <c r="F3473" t="str">
        <f>VLOOKUP(E3473,病床機能区分!$A$2:$C$14,3,0)</f>
        <v>07：在宅医療等</v>
      </c>
      <c r="G3473" t="s">
        <v>1198</v>
      </c>
      <c r="H3473" t="s">
        <v>1176</v>
      </c>
      <c r="I3473">
        <v>406.4</v>
      </c>
      <c r="J3473" s="40"/>
    </row>
    <row r="3474" spans="1:10">
      <c r="A3474" t="s">
        <v>1137</v>
      </c>
      <c r="B3474" t="s">
        <v>864</v>
      </c>
      <c r="C3474" t="s">
        <v>1181</v>
      </c>
      <c r="D3474" t="str">
        <f>VLOOKUP(C3474,時点区分!$A$2:$C$8,3,0)</f>
        <v>01:現状ー構想策定時</v>
      </c>
      <c r="E3474" t="s">
        <v>786</v>
      </c>
      <c r="F3474" t="str">
        <f>VLOOKUP(E3474,病床機能区分!$A$2:$C$14,3,0)</f>
        <v>08：うち訪問診療分</v>
      </c>
      <c r="G3474" t="s">
        <v>1200</v>
      </c>
      <c r="H3474" t="s">
        <v>1176</v>
      </c>
      <c r="I3474">
        <v>44.1</v>
      </c>
      <c r="J3474" s="40"/>
    </row>
    <row r="3475" spans="1:10">
      <c r="A3475" t="s">
        <v>1137</v>
      </c>
      <c r="B3475" t="s">
        <v>864</v>
      </c>
      <c r="C3475" t="s">
        <v>1129</v>
      </c>
      <c r="D3475" t="str">
        <f>VLOOKUP(C3475,時点区分!$A$2:$C$8,3,0)</f>
        <v>02:将来</v>
      </c>
      <c r="E3475" t="s">
        <v>0</v>
      </c>
      <c r="F3475" t="str">
        <f>VLOOKUP(E3475,病床機能区分!$A$2:$C$14,3,0)</f>
        <v>01：高度急性期</v>
      </c>
      <c r="G3475" t="s">
        <v>1202</v>
      </c>
      <c r="H3475" t="s">
        <v>1176</v>
      </c>
      <c r="I3475">
        <v>95</v>
      </c>
      <c r="J3475" s="40">
        <f>I3482</f>
        <v>0</v>
      </c>
    </row>
    <row r="3476" spans="1:10">
      <c r="A3476" t="s">
        <v>1137</v>
      </c>
      <c r="B3476" t="s">
        <v>864</v>
      </c>
      <c r="C3476" t="s">
        <v>1129</v>
      </c>
      <c r="D3476" t="str">
        <f>VLOOKUP(C3476,時点区分!$A$2:$C$8,3,0)</f>
        <v>02:将来</v>
      </c>
      <c r="E3476" t="s">
        <v>1</v>
      </c>
      <c r="F3476" t="str">
        <f>VLOOKUP(E3476,病床機能区分!$A$2:$C$14,3,0)</f>
        <v>02：急性期</v>
      </c>
      <c r="G3476" t="s">
        <v>1204</v>
      </c>
      <c r="H3476" t="s">
        <v>1176</v>
      </c>
      <c r="I3476">
        <v>314</v>
      </c>
      <c r="J3476" s="40">
        <f>I3483</f>
        <v>1.9904458598726114</v>
      </c>
    </row>
    <row r="3477" spans="1:10">
      <c r="A3477" t="s">
        <v>1137</v>
      </c>
      <c r="B3477" t="s">
        <v>864</v>
      </c>
      <c r="C3477" t="s">
        <v>1129</v>
      </c>
      <c r="D3477" t="str">
        <f>VLOOKUP(C3477,時点区分!$A$2:$C$8,3,0)</f>
        <v>02:将来</v>
      </c>
      <c r="E3477" t="s">
        <v>2</v>
      </c>
      <c r="F3477" t="str">
        <f>VLOOKUP(E3477,病床機能区分!$A$2:$C$14,3,0)</f>
        <v>03：回復期</v>
      </c>
      <c r="G3477" t="s">
        <v>1206</v>
      </c>
      <c r="H3477" t="s">
        <v>1176</v>
      </c>
      <c r="I3477">
        <v>331</v>
      </c>
      <c r="J3477" s="40">
        <f>I3484</f>
        <v>0.16616314199395771</v>
      </c>
    </row>
    <row r="3478" spans="1:10">
      <c r="A3478" t="s">
        <v>1137</v>
      </c>
      <c r="B3478" t="s">
        <v>864</v>
      </c>
      <c r="C3478" t="s">
        <v>1129</v>
      </c>
      <c r="D3478" t="str">
        <f>VLOOKUP(C3478,時点区分!$A$2:$C$8,3,0)</f>
        <v>02:将来</v>
      </c>
      <c r="E3478" t="s">
        <v>3</v>
      </c>
      <c r="F3478" t="str">
        <f>VLOOKUP(E3478,病床機能区分!$A$2:$C$14,3,0)</f>
        <v>04：慢性期</v>
      </c>
      <c r="G3478" t="s">
        <v>1208</v>
      </c>
      <c r="H3478" t="s">
        <v>1176</v>
      </c>
      <c r="I3478">
        <v>126</v>
      </c>
      <c r="J3478" s="40">
        <f>I3485</f>
        <v>1.9603174603174602</v>
      </c>
    </row>
    <row r="3479" spans="1:10">
      <c r="A3479" t="s">
        <v>1137</v>
      </c>
      <c r="B3479" t="s">
        <v>864</v>
      </c>
      <c r="C3479" t="s">
        <v>1129</v>
      </c>
      <c r="D3479" t="str">
        <f>VLOOKUP(C3479,時点区分!$A$2:$C$8,3,0)</f>
        <v>02:将来</v>
      </c>
      <c r="E3479" t="s">
        <v>784</v>
      </c>
      <c r="F3479" t="str">
        <f>VLOOKUP(E3479,病床機能区分!$A$2:$C$14,3,0)</f>
        <v>06：合計</v>
      </c>
      <c r="G3479" t="s">
        <v>1210</v>
      </c>
      <c r="H3479" t="s">
        <v>1176</v>
      </c>
      <c r="I3479">
        <v>866</v>
      </c>
      <c r="J3479" s="40">
        <f>I3486</f>
        <v>1.1143187066974596</v>
      </c>
    </row>
    <row r="3480" spans="1:10">
      <c r="A3480" t="s">
        <v>1137</v>
      </c>
      <c r="B3480" t="s">
        <v>864</v>
      </c>
      <c r="C3480" t="s">
        <v>1129</v>
      </c>
      <c r="D3480" t="str">
        <f>VLOOKUP(C3480,時点区分!$A$2:$C$8,3,0)</f>
        <v>02:将来</v>
      </c>
      <c r="E3480" t="s">
        <v>785</v>
      </c>
      <c r="F3480" t="str">
        <f>VLOOKUP(E3480,病床機能区分!$A$2:$C$14,3,0)</f>
        <v>07：在宅医療等</v>
      </c>
      <c r="G3480" t="s">
        <v>1212</v>
      </c>
      <c r="H3480" t="s">
        <v>1176</v>
      </c>
      <c r="I3480">
        <v>-505.8</v>
      </c>
      <c r="J3480" s="40"/>
    </row>
    <row r="3481" spans="1:10">
      <c r="A3481" t="s">
        <v>1137</v>
      </c>
      <c r="B3481" t="s">
        <v>864</v>
      </c>
      <c r="C3481" t="s">
        <v>1129</v>
      </c>
      <c r="D3481" t="str">
        <f>VLOOKUP(C3481,時点区分!$A$2:$C$8,3,0)</f>
        <v>02:将来</v>
      </c>
      <c r="E3481" t="s">
        <v>786</v>
      </c>
      <c r="F3481" t="str">
        <f>VLOOKUP(E3481,病床機能区分!$A$2:$C$14,3,0)</f>
        <v>08：うち訪問診療分</v>
      </c>
      <c r="G3481" t="s">
        <v>1214</v>
      </c>
      <c r="H3481" t="s">
        <v>1176</v>
      </c>
      <c r="I3481">
        <v>-44.8</v>
      </c>
      <c r="J3481" s="40"/>
    </row>
    <row r="3482" spans="1:10">
      <c r="A3482" t="s">
        <v>1137</v>
      </c>
      <c r="B3482" t="s">
        <v>864</v>
      </c>
      <c r="C3482" t="s">
        <v>1182</v>
      </c>
      <c r="D3482" t="str">
        <f>VLOOKUP(C3482,時点区分!$A$2:$C$8,3,0)</f>
        <v>03:構想策定時一致率</v>
      </c>
      <c r="E3482" t="s">
        <v>0</v>
      </c>
      <c r="F3482" t="str">
        <f>VLOOKUP(E3482,病床機能区分!$A$2:$C$14,3,0)</f>
        <v>01：高度急性期</v>
      </c>
      <c r="G3482" t="s">
        <v>1216</v>
      </c>
      <c r="H3482" t="s">
        <v>1270</v>
      </c>
      <c r="I3482">
        <v>0</v>
      </c>
      <c r="J3482" s="40"/>
    </row>
    <row r="3483" spans="1:10">
      <c r="A3483" t="s">
        <v>1137</v>
      </c>
      <c r="B3483" t="s">
        <v>864</v>
      </c>
      <c r="C3483" t="s">
        <v>1182</v>
      </c>
      <c r="D3483" t="str">
        <f>VLOOKUP(C3483,時点区分!$A$2:$C$8,3,0)</f>
        <v>03:構想策定時一致率</v>
      </c>
      <c r="E3483" t="s">
        <v>1</v>
      </c>
      <c r="F3483" t="str">
        <f>VLOOKUP(E3483,病床機能区分!$A$2:$C$14,3,0)</f>
        <v>02：急性期</v>
      </c>
      <c r="G3483" t="s">
        <v>1218</v>
      </c>
      <c r="H3483" t="s">
        <v>1270</v>
      </c>
      <c r="I3483">
        <v>1.9904458598726114</v>
      </c>
      <c r="J3483" s="40"/>
    </row>
    <row r="3484" spans="1:10">
      <c r="A3484" t="s">
        <v>1137</v>
      </c>
      <c r="B3484" t="s">
        <v>864</v>
      </c>
      <c r="C3484" t="s">
        <v>1182</v>
      </c>
      <c r="D3484" t="str">
        <f>VLOOKUP(C3484,時点区分!$A$2:$C$8,3,0)</f>
        <v>03:構想策定時一致率</v>
      </c>
      <c r="E3484" t="s">
        <v>2</v>
      </c>
      <c r="F3484" t="str">
        <f>VLOOKUP(E3484,病床機能区分!$A$2:$C$14,3,0)</f>
        <v>03：回復期</v>
      </c>
      <c r="G3484" t="s">
        <v>1220</v>
      </c>
      <c r="H3484" t="s">
        <v>1270</v>
      </c>
      <c r="I3484">
        <v>0.16616314199395771</v>
      </c>
      <c r="J3484" s="40"/>
    </row>
    <row r="3485" spans="1:10">
      <c r="A3485" t="s">
        <v>1137</v>
      </c>
      <c r="B3485" t="s">
        <v>864</v>
      </c>
      <c r="C3485" t="s">
        <v>1182</v>
      </c>
      <c r="D3485" t="str">
        <f>VLOOKUP(C3485,時点区分!$A$2:$C$8,3,0)</f>
        <v>03:構想策定時一致率</v>
      </c>
      <c r="E3485" t="s">
        <v>3</v>
      </c>
      <c r="F3485" t="str">
        <f>VLOOKUP(E3485,病床機能区分!$A$2:$C$14,3,0)</f>
        <v>04：慢性期</v>
      </c>
      <c r="G3485" t="s">
        <v>1222</v>
      </c>
      <c r="H3485" t="s">
        <v>1270</v>
      </c>
      <c r="I3485">
        <v>1.9603174603174602</v>
      </c>
      <c r="J3485" s="40"/>
    </row>
    <row r="3486" spans="1:10">
      <c r="A3486" t="s">
        <v>1137</v>
      </c>
      <c r="B3486" t="s">
        <v>864</v>
      </c>
      <c r="C3486" t="s">
        <v>1182</v>
      </c>
      <c r="D3486" t="str">
        <f>VLOOKUP(C3486,時点区分!$A$2:$C$8,3,0)</f>
        <v>03:構想策定時一致率</v>
      </c>
      <c r="E3486" t="s">
        <v>784</v>
      </c>
      <c r="F3486" t="str">
        <f>VLOOKUP(E3486,病床機能区分!$A$2:$C$14,3,0)</f>
        <v>06：合計</v>
      </c>
      <c r="G3486" t="s">
        <v>1224</v>
      </c>
      <c r="H3486" t="s">
        <v>1270</v>
      </c>
      <c r="I3486">
        <v>1.1143187066974596</v>
      </c>
      <c r="J3486" s="40"/>
    </row>
    <row r="3487" spans="1:10">
      <c r="A3487" t="s">
        <v>1137</v>
      </c>
      <c r="B3487" t="s">
        <v>864</v>
      </c>
      <c r="C3487" t="s">
        <v>1183</v>
      </c>
      <c r="D3487" t="str">
        <f>VLOOKUP(C3487,時点区分!$A$2:$C$8,3,0)</f>
        <v>04:R4年度病床機能報告_2022年時点</v>
      </c>
      <c r="E3487" t="s">
        <v>0</v>
      </c>
      <c r="F3487" t="str">
        <f>VLOOKUP(E3487,病床機能区分!$A$2:$C$14,3,0)</f>
        <v>01：高度急性期</v>
      </c>
      <c r="G3487" t="s">
        <v>1226</v>
      </c>
      <c r="H3487" t="s">
        <v>1176</v>
      </c>
      <c r="I3487">
        <v>0</v>
      </c>
      <c r="J3487" s="40">
        <f>I3494</f>
        <v>0</v>
      </c>
    </row>
    <row r="3488" spans="1:10">
      <c r="A3488" t="s">
        <v>1137</v>
      </c>
      <c r="B3488" t="s">
        <v>864</v>
      </c>
      <c r="C3488" t="s">
        <v>1183</v>
      </c>
      <c r="D3488" t="str">
        <f>VLOOKUP(C3488,時点区分!$A$2:$C$8,3,0)</f>
        <v>04:R4年度病床機能報告_2022年時点</v>
      </c>
      <c r="E3488" t="s">
        <v>1</v>
      </c>
      <c r="F3488" t="str">
        <f>VLOOKUP(E3488,病床機能区分!$A$2:$C$14,3,0)</f>
        <v>02：急性期</v>
      </c>
      <c r="G3488" t="s">
        <v>1228</v>
      </c>
      <c r="H3488" t="s">
        <v>1176</v>
      </c>
      <c r="I3488">
        <v>475</v>
      </c>
      <c r="J3488" s="40">
        <f t="shared" ref="J3488:J3490" si="85">I3495</f>
        <v>1.5127388535031847</v>
      </c>
    </row>
    <row r="3489" spans="1:10">
      <c r="A3489" t="s">
        <v>1137</v>
      </c>
      <c r="B3489" t="s">
        <v>864</v>
      </c>
      <c r="C3489" t="s">
        <v>1183</v>
      </c>
      <c r="D3489" t="str">
        <f>VLOOKUP(C3489,時点区分!$A$2:$C$8,3,0)</f>
        <v>04:R4年度病床機能報告_2022年時点</v>
      </c>
      <c r="E3489" t="s">
        <v>2</v>
      </c>
      <c r="F3489" t="str">
        <f>VLOOKUP(E3489,病床機能区分!$A$2:$C$14,3,0)</f>
        <v>03：回復期</v>
      </c>
      <c r="G3489" t="s">
        <v>1230</v>
      </c>
      <c r="H3489" t="s">
        <v>1176</v>
      </c>
      <c r="I3489">
        <v>242</v>
      </c>
      <c r="J3489" s="40">
        <f t="shared" si="85"/>
        <v>0.73111782477341392</v>
      </c>
    </row>
    <row r="3490" spans="1:10">
      <c r="A3490" t="s">
        <v>1137</v>
      </c>
      <c r="B3490" t="s">
        <v>864</v>
      </c>
      <c r="C3490" t="s">
        <v>1183</v>
      </c>
      <c r="D3490" t="str">
        <f>VLOOKUP(C3490,時点区分!$A$2:$C$8,3,0)</f>
        <v>04:R4年度病床機能報告_2022年時点</v>
      </c>
      <c r="E3490" t="s">
        <v>3</v>
      </c>
      <c r="F3490" t="str">
        <f>VLOOKUP(E3490,病床機能区分!$A$2:$C$14,3,0)</f>
        <v>04：慢性期</v>
      </c>
      <c r="G3490" t="s">
        <v>1232</v>
      </c>
      <c r="H3490" t="s">
        <v>1176</v>
      </c>
      <c r="I3490">
        <v>176</v>
      </c>
      <c r="J3490" s="40">
        <f t="shared" si="85"/>
        <v>1.3968253968253967</v>
      </c>
    </row>
    <row r="3491" spans="1:10">
      <c r="A3491" t="s">
        <v>1137</v>
      </c>
      <c r="B3491" t="s">
        <v>864</v>
      </c>
      <c r="C3491" t="s">
        <v>1183</v>
      </c>
      <c r="D3491" t="str">
        <f>VLOOKUP(C3491,時点区分!$A$2:$C$8,3,0)</f>
        <v>04:R4年度病床機能報告_2022年時点</v>
      </c>
      <c r="E3491" t="s">
        <v>771</v>
      </c>
      <c r="F3491" t="str">
        <f>VLOOKUP(E3491,病床機能区分!$A$2:$C$14,3,0)</f>
        <v>09：休棟中（今後再開する予定）</v>
      </c>
      <c r="G3491" t="s">
        <v>1234</v>
      </c>
      <c r="H3491" t="s">
        <v>1176</v>
      </c>
      <c r="I3491">
        <v>5</v>
      </c>
      <c r="J3491" s="40"/>
    </row>
    <row r="3492" spans="1:10">
      <c r="A3492" t="s">
        <v>1137</v>
      </c>
      <c r="B3492" t="s">
        <v>864</v>
      </c>
      <c r="C3492" t="s">
        <v>1183</v>
      </c>
      <c r="D3492" t="str">
        <f>VLOOKUP(C3492,時点区分!$A$2:$C$8,3,0)</f>
        <v>04:R4年度病床機能報告_2022年時点</v>
      </c>
      <c r="E3492" t="s">
        <v>772</v>
      </c>
      <c r="F3492" t="str">
        <f>VLOOKUP(E3492,病床機能区分!$A$2:$C$14,3,0)</f>
        <v>10：休棟中（今後廃止する予定）</v>
      </c>
      <c r="G3492" t="s">
        <v>1236</v>
      </c>
      <c r="H3492" t="s">
        <v>1176</v>
      </c>
      <c r="I3492">
        <v>0</v>
      </c>
      <c r="J3492" s="40"/>
    </row>
    <row r="3493" spans="1:10">
      <c r="A3493" t="s">
        <v>1137</v>
      </c>
      <c r="B3493" t="s">
        <v>864</v>
      </c>
      <c r="C3493" t="s">
        <v>1183</v>
      </c>
      <c r="D3493" t="str">
        <f>VLOOKUP(C3493,時点区分!$A$2:$C$8,3,0)</f>
        <v>04:R4年度病床機能報告_2022年時点</v>
      </c>
      <c r="E3493" t="s">
        <v>784</v>
      </c>
      <c r="F3493" t="str">
        <f>VLOOKUP(E3493,病床機能区分!$A$2:$C$14,3,0)</f>
        <v>06：合計</v>
      </c>
      <c r="G3493" t="s">
        <v>1238</v>
      </c>
      <c r="H3493" t="s">
        <v>1176</v>
      </c>
      <c r="I3493">
        <v>898</v>
      </c>
      <c r="J3493" s="40">
        <f>I3498</f>
        <v>1.0369515011547343</v>
      </c>
    </row>
    <row r="3494" spans="1:10">
      <c r="A3494" t="s">
        <v>1137</v>
      </c>
      <c r="B3494" t="s">
        <v>864</v>
      </c>
      <c r="C3494" t="s">
        <v>1184</v>
      </c>
      <c r="D3494" t="str">
        <f>VLOOKUP(C3494,時点区分!$A$2:$C$8,3,0)</f>
        <v>05:R4年度現状一致率</v>
      </c>
      <c r="E3494" t="s">
        <v>0</v>
      </c>
      <c r="F3494" t="str">
        <f>VLOOKUP(E3494,病床機能区分!$A$2:$C$14,3,0)</f>
        <v>01：高度急性期</v>
      </c>
      <c r="G3494" t="s">
        <v>1239</v>
      </c>
      <c r="H3494" t="s">
        <v>1270</v>
      </c>
      <c r="I3494">
        <v>0</v>
      </c>
      <c r="J3494" s="40"/>
    </row>
    <row r="3495" spans="1:10">
      <c r="A3495" t="s">
        <v>1137</v>
      </c>
      <c r="B3495" t="s">
        <v>864</v>
      </c>
      <c r="C3495" t="s">
        <v>1184</v>
      </c>
      <c r="D3495" t="str">
        <f>VLOOKUP(C3495,時点区分!$A$2:$C$8,3,0)</f>
        <v>05:R4年度現状一致率</v>
      </c>
      <c r="E3495" t="s">
        <v>1</v>
      </c>
      <c r="F3495" t="str">
        <f>VLOOKUP(E3495,病床機能区分!$A$2:$C$14,3,0)</f>
        <v>02：急性期</v>
      </c>
      <c r="G3495" t="s">
        <v>1241</v>
      </c>
      <c r="H3495" t="s">
        <v>1270</v>
      </c>
      <c r="I3495">
        <v>1.5127388535031847</v>
      </c>
      <c r="J3495" s="40"/>
    </row>
    <row r="3496" spans="1:10">
      <c r="A3496" t="s">
        <v>1137</v>
      </c>
      <c r="B3496" t="s">
        <v>864</v>
      </c>
      <c r="C3496" t="s">
        <v>1184</v>
      </c>
      <c r="D3496" t="str">
        <f>VLOOKUP(C3496,時点区分!$A$2:$C$8,3,0)</f>
        <v>05:R4年度現状一致率</v>
      </c>
      <c r="E3496" t="s">
        <v>2</v>
      </c>
      <c r="F3496" t="str">
        <f>VLOOKUP(E3496,病床機能区分!$A$2:$C$14,3,0)</f>
        <v>03：回復期</v>
      </c>
      <c r="G3496" t="s">
        <v>1243</v>
      </c>
      <c r="H3496" t="s">
        <v>1270</v>
      </c>
      <c r="I3496">
        <v>0.73111782477341392</v>
      </c>
      <c r="J3496" s="40"/>
    </row>
    <row r="3497" spans="1:10">
      <c r="A3497" t="s">
        <v>1137</v>
      </c>
      <c r="B3497" t="s">
        <v>864</v>
      </c>
      <c r="C3497" t="s">
        <v>1184</v>
      </c>
      <c r="D3497" t="str">
        <f>VLOOKUP(C3497,時点区分!$A$2:$C$8,3,0)</f>
        <v>05:R4年度現状一致率</v>
      </c>
      <c r="E3497" t="s">
        <v>3</v>
      </c>
      <c r="F3497" t="str">
        <f>VLOOKUP(E3497,病床機能区分!$A$2:$C$14,3,0)</f>
        <v>04：慢性期</v>
      </c>
      <c r="G3497" t="s">
        <v>1245</v>
      </c>
      <c r="H3497" t="s">
        <v>1270</v>
      </c>
      <c r="I3497">
        <v>1.3968253968253967</v>
      </c>
      <c r="J3497" s="40"/>
    </row>
    <row r="3498" spans="1:10">
      <c r="A3498" t="s">
        <v>1137</v>
      </c>
      <c r="B3498" t="s">
        <v>864</v>
      </c>
      <c r="C3498" t="s">
        <v>1184</v>
      </c>
      <c r="D3498" t="str">
        <f>VLOOKUP(C3498,時点区分!$A$2:$C$8,3,0)</f>
        <v>05:R4年度現状一致率</v>
      </c>
      <c r="E3498" t="s">
        <v>784</v>
      </c>
      <c r="F3498" t="str">
        <f>VLOOKUP(E3498,病床機能区分!$A$2:$C$14,3,0)</f>
        <v>06：合計</v>
      </c>
      <c r="G3498" t="s">
        <v>1247</v>
      </c>
      <c r="H3498" t="s">
        <v>1270</v>
      </c>
      <c r="I3498">
        <v>1.0369515011547343</v>
      </c>
      <c r="J3498" s="40"/>
    </row>
    <row r="3499" spans="1:10">
      <c r="A3499" t="s">
        <v>1137</v>
      </c>
      <c r="B3499" t="s">
        <v>864</v>
      </c>
      <c r="C3499" t="s">
        <v>1185</v>
      </c>
      <c r="D3499" t="str">
        <f>VLOOKUP(C3499,時点区分!$A$2:$C$8,3,0)</f>
        <v>06:R4年度病床機能報告_2025年時点</v>
      </c>
      <c r="E3499" t="s">
        <v>0</v>
      </c>
      <c r="F3499" t="str">
        <f>VLOOKUP(E3499,病床機能区分!$A$2:$C$14,3,0)</f>
        <v>01：高度急性期</v>
      </c>
      <c r="G3499" t="s">
        <v>1249</v>
      </c>
      <c r="H3499" t="s">
        <v>1176</v>
      </c>
      <c r="I3499">
        <v>0</v>
      </c>
      <c r="J3499" s="40">
        <f>I3507</f>
        <v>0</v>
      </c>
    </row>
    <row r="3500" spans="1:10">
      <c r="A3500" t="s">
        <v>1137</v>
      </c>
      <c r="B3500" t="s">
        <v>864</v>
      </c>
      <c r="C3500" t="s">
        <v>1185</v>
      </c>
      <c r="D3500" t="str">
        <f>VLOOKUP(C3500,時点区分!$A$2:$C$8,3,0)</f>
        <v>06:R4年度病床機能報告_2025年時点</v>
      </c>
      <c r="E3500" t="s">
        <v>1</v>
      </c>
      <c r="F3500" t="str">
        <f>VLOOKUP(E3500,病床機能区分!$A$2:$C$14,3,0)</f>
        <v>02：急性期</v>
      </c>
      <c r="G3500" t="s">
        <v>1251</v>
      </c>
      <c r="H3500" t="s">
        <v>1176</v>
      </c>
      <c r="I3500">
        <v>433</v>
      </c>
      <c r="J3500" s="40">
        <f>I3508</f>
        <v>1.3789808917197452</v>
      </c>
    </row>
    <row r="3501" spans="1:10">
      <c r="A3501" t="s">
        <v>1137</v>
      </c>
      <c r="B3501" t="s">
        <v>864</v>
      </c>
      <c r="C3501" t="s">
        <v>1185</v>
      </c>
      <c r="D3501" t="str">
        <f>VLOOKUP(C3501,時点区分!$A$2:$C$8,3,0)</f>
        <v>06:R4年度病床機能報告_2025年時点</v>
      </c>
      <c r="E3501" t="s">
        <v>2</v>
      </c>
      <c r="F3501" t="str">
        <f>VLOOKUP(E3501,病床機能区分!$A$2:$C$14,3,0)</f>
        <v>03：回復期</v>
      </c>
      <c r="G3501" t="s">
        <v>1253</v>
      </c>
      <c r="H3501" t="s">
        <v>1176</v>
      </c>
      <c r="I3501">
        <v>284</v>
      </c>
      <c r="J3501" s="40">
        <f>I3509</f>
        <v>0.85800604229607247</v>
      </c>
    </row>
    <row r="3502" spans="1:10">
      <c r="A3502" t="s">
        <v>1137</v>
      </c>
      <c r="B3502" t="s">
        <v>864</v>
      </c>
      <c r="C3502" t="s">
        <v>1185</v>
      </c>
      <c r="D3502" t="str">
        <f>VLOOKUP(C3502,時点区分!$A$2:$C$8,3,0)</f>
        <v>06:R4年度病床機能報告_2025年時点</v>
      </c>
      <c r="E3502" t="s">
        <v>3</v>
      </c>
      <c r="F3502" t="str">
        <f>VLOOKUP(E3502,病床機能区分!$A$2:$C$14,3,0)</f>
        <v>04：慢性期</v>
      </c>
      <c r="G3502" t="s">
        <v>1255</v>
      </c>
      <c r="H3502" t="s">
        <v>1176</v>
      </c>
      <c r="I3502">
        <v>140</v>
      </c>
      <c r="J3502" s="40">
        <f>I3510</f>
        <v>1.1111111111111112</v>
      </c>
    </row>
    <row r="3503" spans="1:10">
      <c r="A3503" t="s">
        <v>1137</v>
      </c>
      <c r="B3503" t="s">
        <v>864</v>
      </c>
      <c r="C3503" t="s">
        <v>1185</v>
      </c>
      <c r="D3503" t="str">
        <f>VLOOKUP(C3503,時点区分!$A$2:$C$8,3,0)</f>
        <v>06:R4年度病床機能報告_2025年時点</v>
      </c>
      <c r="E3503" t="s">
        <v>779</v>
      </c>
      <c r="F3503" t="str">
        <f>VLOOKUP(E3503,病床機能区分!$A$2:$C$14,3,0)</f>
        <v>11：介護保険施設等へ移行予定</v>
      </c>
      <c r="G3503" t="s">
        <v>1257</v>
      </c>
      <c r="H3503" t="s">
        <v>1176</v>
      </c>
      <c r="I3503">
        <v>36</v>
      </c>
      <c r="J3503" s="40"/>
    </row>
    <row r="3504" spans="1:10">
      <c r="A3504" t="s">
        <v>1137</v>
      </c>
      <c r="B3504" t="s">
        <v>864</v>
      </c>
      <c r="C3504" t="s">
        <v>1185</v>
      </c>
      <c r="D3504" t="str">
        <f>VLOOKUP(C3504,時点区分!$A$2:$C$8,3,0)</f>
        <v>06:R4年度病床機能報告_2025年時点</v>
      </c>
      <c r="E3504" t="s">
        <v>780</v>
      </c>
      <c r="F3504" t="str">
        <f>VLOOKUP(E3504,病床機能区分!$A$2:$C$14,3,0)</f>
        <v>12：休棟予定</v>
      </c>
      <c r="G3504" t="s">
        <v>1259</v>
      </c>
      <c r="H3504" t="s">
        <v>1176</v>
      </c>
      <c r="I3504">
        <v>5</v>
      </c>
      <c r="J3504" s="40"/>
    </row>
    <row r="3505" spans="1:10">
      <c r="A3505" t="s">
        <v>1137</v>
      </c>
      <c r="B3505" t="s">
        <v>864</v>
      </c>
      <c r="C3505" t="s">
        <v>1185</v>
      </c>
      <c r="D3505" t="str">
        <f>VLOOKUP(C3505,時点区分!$A$2:$C$8,3,0)</f>
        <v>06:R4年度病床機能報告_2025年時点</v>
      </c>
      <c r="E3505" t="s">
        <v>781</v>
      </c>
      <c r="F3505" t="str">
        <f>VLOOKUP(E3505,病床機能区分!$A$2:$C$14,3,0)</f>
        <v>13：廃止予定</v>
      </c>
      <c r="G3505" t="s">
        <v>1261</v>
      </c>
      <c r="H3505" t="s">
        <v>1176</v>
      </c>
      <c r="I3505">
        <v>0</v>
      </c>
      <c r="J3505" s="40"/>
    </row>
    <row r="3506" spans="1:10">
      <c r="A3506" t="s">
        <v>1137</v>
      </c>
      <c r="B3506" t="s">
        <v>864</v>
      </c>
      <c r="C3506" t="s">
        <v>1185</v>
      </c>
      <c r="D3506" t="str">
        <f>VLOOKUP(C3506,時点区分!$A$2:$C$8,3,0)</f>
        <v>06:R4年度病床機能報告_2025年時点</v>
      </c>
      <c r="E3506" t="s">
        <v>784</v>
      </c>
      <c r="F3506" t="str">
        <f>VLOOKUP(E3506,病床機能区分!$A$2:$C$14,3,0)</f>
        <v>06：合計</v>
      </c>
      <c r="G3506" t="s">
        <v>1263</v>
      </c>
      <c r="H3506" t="s">
        <v>1176</v>
      </c>
      <c r="I3506">
        <v>898</v>
      </c>
      <c r="J3506" s="40">
        <f>I3511</f>
        <v>1.0369515011547343</v>
      </c>
    </row>
    <row r="3507" spans="1:10">
      <c r="A3507" t="s">
        <v>1137</v>
      </c>
      <c r="B3507" t="s">
        <v>864</v>
      </c>
      <c r="C3507" t="s">
        <v>1278</v>
      </c>
      <c r="D3507" t="str">
        <f>VLOOKUP(C3507,時点区分!$A$2:$C$8,3,0)</f>
        <v>07:R4年度将来一致率</v>
      </c>
      <c r="E3507" t="s">
        <v>0</v>
      </c>
      <c r="F3507" t="str">
        <f>VLOOKUP(E3507,病床機能区分!$A$2:$C$14,3,0)</f>
        <v>01：高度急性期</v>
      </c>
      <c r="G3507" t="s">
        <v>1281</v>
      </c>
      <c r="H3507" t="s">
        <v>1270</v>
      </c>
      <c r="I3507">
        <v>0</v>
      </c>
      <c r="J3507" s="40"/>
    </row>
    <row r="3508" spans="1:10">
      <c r="A3508" t="s">
        <v>1137</v>
      </c>
      <c r="B3508" t="s">
        <v>864</v>
      </c>
      <c r="C3508" t="s">
        <v>1278</v>
      </c>
      <c r="D3508" t="str">
        <f>VLOOKUP(C3508,時点区分!$A$2:$C$8,3,0)</f>
        <v>07:R4年度将来一致率</v>
      </c>
      <c r="E3508" t="s">
        <v>1</v>
      </c>
      <c r="F3508" t="str">
        <f>VLOOKUP(E3508,病床機能区分!$A$2:$C$14,3,0)</f>
        <v>02：急性期</v>
      </c>
      <c r="G3508" t="s">
        <v>1283</v>
      </c>
      <c r="H3508" t="s">
        <v>1270</v>
      </c>
      <c r="I3508">
        <v>1.3789808917197452</v>
      </c>
      <c r="J3508" s="40"/>
    </row>
    <row r="3509" spans="1:10">
      <c r="A3509" t="s">
        <v>1137</v>
      </c>
      <c r="B3509" t="s">
        <v>864</v>
      </c>
      <c r="C3509" t="s">
        <v>1278</v>
      </c>
      <c r="D3509" t="str">
        <f>VLOOKUP(C3509,時点区分!$A$2:$C$8,3,0)</f>
        <v>07:R4年度将来一致率</v>
      </c>
      <c r="E3509" t="s">
        <v>2</v>
      </c>
      <c r="F3509" t="str">
        <f>VLOOKUP(E3509,病床機能区分!$A$2:$C$14,3,0)</f>
        <v>03：回復期</v>
      </c>
      <c r="G3509" t="s">
        <v>1285</v>
      </c>
      <c r="H3509" t="s">
        <v>1270</v>
      </c>
      <c r="I3509">
        <v>0.85800604229607247</v>
      </c>
      <c r="J3509" s="40"/>
    </row>
    <row r="3510" spans="1:10">
      <c r="A3510" t="s">
        <v>1137</v>
      </c>
      <c r="B3510" t="s">
        <v>864</v>
      </c>
      <c r="C3510" t="s">
        <v>1278</v>
      </c>
      <c r="D3510" t="str">
        <f>VLOOKUP(C3510,時点区分!$A$2:$C$8,3,0)</f>
        <v>07:R4年度将来一致率</v>
      </c>
      <c r="E3510" t="s">
        <v>3</v>
      </c>
      <c r="F3510" t="str">
        <f>VLOOKUP(E3510,病床機能区分!$A$2:$C$14,3,0)</f>
        <v>04：慢性期</v>
      </c>
      <c r="G3510" t="s">
        <v>1287</v>
      </c>
      <c r="H3510" t="s">
        <v>1270</v>
      </c>
      <c r="I3510">
        <v>1.1111111111111112</v>
      </c>
      <c r="J3510" s="40"/>
    </row>
    <row r="3511" spans="1:10" ht="14" thickBot="1">
      <c r="A3511" t="s">
        <v>1137</v>
      </c>
      <c r="B3511" t="s">
        <v>864</v>
      </c>
      <c r="C3511" t="s">
        <v>1278</v>
      </c>
      <c r="D3511" t="str">
        <f>VLOOKUP(C3511,時点区分!$A$2:$C$8,3,0)</f>
        <v>07:R4年度将来一致率</v>
      </c>
      <c r="E3511" t="s">
        <v>784</v>
      </c>
      <c r="F3511" t="str">
        <f>VLOOKUP(E3511,病床機能区分!$A$2:$C$14,3,0)</f>
        <v>06：合計</v>
      </c>
      <c r="G3511" t="s">
        <v>1289</v>
      </c>
      <c r="H3511" t="s">
        <v>1270</v>
      </c>
      <c r="I3511">
        <v>1.0369515011547343</v>
      </c>
      <c r="J3511" s="41"/>
    </row>
    <row r="3512" spans="1:10">
      <c r="A3512" t="s">
        <v>1137</v>
      </c>
      <c r="B3512" t="s">
        <v>865</v>
      </c>
      <c r="C3512" t="s">
        <v>1181</v>
      </c>
      <c r="D3512" t="str">
        <f>VLOOKUP(C3512,時点区分!$A$2:$C$8,3,0)</f>
        <v>01:現状ー構想策定時</v>
      </c>
      <c r="E3512" t="s">
        <v>0</v>
      </c>
      <c r="F3512" t="str">
        <f>VLOOKUP(E3512,病床機能区分!$A$2:$C$14,3,0)</f>
        <v>01：高度急性期</v>
      </c>
      <c r="G3512" t="s">
        <v>1186</v>
      </c>
      <c r="H3512" t="s">
        <v>1176</v>
      </c>
      <c r="I3512">
        <v>6</v>
      </c>
      <c r="J3512" s="39">
        <f>I3527</f>
        <v>0.10169491525423729</v>
      </c>
    </row>
    <row r="3513" spans="1:10">
      <c r="A3513" t="s">
        <v>1137</v>
      </c>
      <c r="B3513" t="s">
        <v>865</v>
      </c>
      <c r="C3513" t="s">
        <v>1181</v>
      </c>
      <c r="D3513" t="str">
        <f>VLOOKUP(C3513,時点区分!$A$2:$C$8,3,0)</f>
        <v>01:現状ー構想策定時</v>
      </c>
      <c r="E3513" t="s">
        <v>1</v>
      </c>
      <c r="F3513" t="str">
        <f>VLOOKUP(E3513,病床機能区分!$A$2:$C$14,3,0)</f>
        <v>02：急性期</v>
      </c>
      <c r="G3513" t="s">
        <v>1188</v>
      </c>
      <c r="H3513" t="s">
        <v>1176</v>
      </c>
      <c r="I3513">
        <v>388</v>
      </c>
      <c r="J3513" s="40">
        <f>I3528</f>
        <v>2.0972972972972972</v>
      </c>
    </row>
    <row r="3514" spans="1:10">
      <c r="A3514" t="s">
        <v>1137</v>
      </c>
      <c r="B3514" t="s">
        <v>865</v>
      </c>
      <c r="C3514" t="s">
        <v>1181</v>
      </c>
      <c r="D3514" t="str">
        <f>VLOOKUP(C3514,時点区分!$A$2:$C$8,3,0)</f>
        <v>01:現状ー構想策定時</v>
      </c>
      <c r="E3514" t="s">
        <v>2</v>
      </c>
      <c r="F3514" t="str">
        <f>VLOOKUP(E3514,病床機能区分!$A$2:$C$14,3,0)</f>
        <v>03：回復期</v>
      </c>
      <c r="G3514" t="s">
        <v>1190</v>
      </c>
      <c r="H3514" t="s">
        <v>1176</v>
      </c>
      <c r="I3514">
        <v>57</v>
      </c>
      <c r="J3514" s="40">
        <f>I3529</f>
        <v>0.31843575418994413</v>
      </c>
    </row>
    <row r="3515" spans="1:10">
      <c r="A3515" t="s">
        <v>1137</v>
      </c>
      <c r="B3515" t="s">
        <v>865</v>
      </c>
      <c r="C3515" t="s">
        <v>1181</v>
      </c>
      <c r="D3515" t="str">
        <f>VLOOKUP(C3515,時点区分!$A$2:$C$8,3,0)</f>
        <v>01:現状ー構想策定時</v>
      </c>
      <c r="E3515" t="s">
        <v>3</v>
      </c>
      <c r="F3515" t="str">
        <f>VLOOKUP(E3515,病床機能区分!$A$2:$C$14,3,0)</f>
        <v>04：慢性期</v>
      </c>
      <c r="G3515" t="s">
        <v>1192</v>
      </c>
      <c r="H3515" t="s">
        <v>1176</v>
      </c>
      <c r="I3515">
        <v>427</v>
      </c>
      <c r="J3515" s="40">
        <f>I3530</f>
        <v>1.4139072847682119</v>
      </c>
    </row>
    <row r="3516" spans="1:10">
      <c r="A3516" t="s">
        <v>1137</v>
      </c>
      <c r="B3516" t="s">
        <v>865</v>
      </c>
      <c r="C3516" t="s">
        <v>1181</v>
      </c>
      <c r="D3516" t="str">
        <f>VLOOKUP(C3516,時点区分!$A$2:$C$8,3,0)</f>
        <v>01:現状ー構想策定時</v>
      </c>
      <c r="E3516" t="s">
        <v>783</v>
      </c>
      <c r="F3516" t="str">
        <f>VLOOKUP(E3516,病床機能区分!$A$2:$C$14,3,0)</f>
        <v>05：未報告</v>
      </c>
      <c r="G3516" t="s">
        <v>1194</v>
      </c>
      <c r="H3516" t="s">
        <v>1176</v>
      </c>
      <c r="I3516">
        <v>0</v>
      </c>
      <c r="J3516" s="40"/>
    </row>
    <row r="3517" spans="1:10">
      <c r="A3517" t="s">
        <v>1137</v>
      </c>
      <c r="B3517" t="s">
        <v>865</v>
      </c>
      <c r="C3517" t="s">
        <v>1181</v>
      </c>
      <c r="D3517" t="str">
        <f>VLOOKUP(C3517,時点区分!$A$2:$C$8,3,0)</f>
        <v>01:現状ー構想策定時</v>
      </c>
      <c r="E3517" t="s">
        <v>784</v>
      </c>
      <c r="F3517" t="str">
        <f>VLOOKUP(E3517,病床機能区分!$A$2:$C$14,3,0)</f>
        <v>06：合計</v>
      </c>
      <c r="G3517" t="s">
        <v>1196</v>
      </c>
      <c r="H3517" t="s">
        <v>1176</v>
      </c>
      <c r="I3517">
        <v>878</v>
      </c>
      <c r="J3517" s="40">
        <f>I3531</f>
        <v>1.2110344827586208</v>
      </c>
    </row>
    <row r="3518" spans="1:10">
      <c r="A3518" t="s">
        <v>1137</v>
      </c>
      <c r="B3518" t="s">
        <v>865</v>
      </c>
      <c r="C3518" t="s">
        <v>1181</v>
      </c>
      <c r="D3518" t="str">
        <f>VLOOKUP(C3518,時点区分!$A$2:$C$8,3,0)</f>
        <v>01:現状ー構想策定時</v>
      </c>
      <c r="E3518" t="s">
        <v>785</v>
      </c>
      <c r="F3518" t="str">
        <f>VLOOKUP(E3518,病床機能区分!$A$2:$C$14,3,0)</f>
        <v>07：在宅医療等</v>
      </c>
      <c r="G3518" t="s">
        <v>1198</v>
      </c>
      <c r="H3518" t="s">
        <v>1176</v>
      </c>
      <c r="I3518">
        <v>458.4</v>
      </c>
      <c r="J3518" s="40"/>
    </row>
    <row r="3519" spans="1:10">
      <c r="A3519" t="s">
        <v>1137</v>
      </c>
      <c r="B3519" t="s">
        <v>865</v>
      </c>
      <c r="C3519" t="s">
        <v>1181</v>
      </c>
      <c r="D3519" t="str">
        <f>VLOOKUP(C3519,時点区分!$A$2:$C$8,3,0)</f>
        <v>01:現状ー構想策定時</v>
      </c>
      <c r="E3519" t="s">
        <v>786</v>
      </c>
      <c r="F3519" t="str">
        <f>VLOOKUP(E3519,病床機能区分!$A$2:$C$14,3,0)</f>
        <v>08：うち訪問診療分</v>
      </c>
      <c r="G3519" t="s">
        <v>1200</v>
      </c>
      <c r="H3519" t="s">
        <v>1176</v>
      </c>
      <c r="I3519">
        <v>23</v>
      </c>
      <c r="J3519" s="40"/>
    </row>
    <row r="3520" spans="1:10">
      <c r="A3520" t="s">
        <v>1137</v>
      </c>
      <c r="B3520" t="s">
        <v>865</v>
      </c>
      <c r="C3520" t="s">
        <v>1129</v>
      </c>
      <c r="D3520" t="str">
        <f>VLOOKUP(C3520,時点区分!$A$2:$C$8,3,0)</f>
        <v>02:将来</v>
      </c>
      <c r="E3520" t="s">
        <v>0</v>
      </c>
      <c r="F3520" t="str">
        <f>VLOOKUP(E3520,病床機能区分!$A$2:$C$14,3,0)</f>
        <v>01：高度急性期</v>
      </c>
      <c r="G3520" t="s">
        <v>1202</v>
      </c>
      <c r="H3520" t="s">
        <v>1176</v>
      </c>
      <c r="I3520">
        <v>59</v>
      </c>
      <c r="J3520" s="40">
        <f>I3527</f>
        <v>0.10169491525423729</v>
      </c>
    </row>
    <row r="3521" spans="1:10">
      <c r="A3521" t="s">
        <v>1137</v>
      </c>
      <c r="B3521" t="s">
        <v>865</v>
      </c>
      <c r="C3521" t="s">
        <v>1129</v>
      </c>
      <c r="D3521" t="str">
        <f>VLOOKUP(C3521,時点区分!$A$2:$C$8,3,0)</f>
        <v>02:将来</v>
      </c>
      <c r="E3521" t="s">
        <v>1</v>
      </c>
      <c r="F3521" t="str">
        <f>VLOOKUP(E3521,病床機能区分!$A$2:$C$14,3,0)</f>
        <v>02：急性期</v>
      </c>
      <c r="G3521" t="s">
        <v>1204</v>
      </c>
      <c r="H3521" t="s">
        <v>1176</v>
      </c>
      <c r="I3521">
        <v>185</v>
      </c>
      <c r="J3521" s="40">
        <f>I3528</f>
        <v>2.0972972972972972</v>
      </c>
    </row>
    <row r="3522" spans="1:10">
      <c r="A3522" t="s">
        <v>1137</v>
      </c>
      <c r="B3522" t="s">
        <v>865</v>
      </c>
      <c r="C3522" t="s">
        <v>1129</v>
      </c>
      <c r="D3522" t="str">
        <f>VLOOKUP(C3522,時点区分!$A$2:$C$8,3,0)</f>
        <v>02:将来</v>
      </c>
      <c r="E3522" t="s">
        <v>2</v>
      </c>
      <c r="F3522" t="str">
        <f>VLOOKUP(E3522,病床機能区分!$A$2:$C$14,3,0)</f>
        <v>03：回復期</v>
      </c>
      <c r="G3522" t="s">
        <v>1206</v>
      </c>
      <c r="H3522" t="s">
        <v>1176</v>
      </c>
      <c r="I3522">
        <v>179</v>
      </c>
      <c r="J3522" s="40">
        <f>I3529</f>
        <v>0.31843575418994413</v>
      </c>
    </row>
    <row r="3523" spans="1:10">
      <c r="A3523" t="s">
        <v>1137</v>
      </c>
      <c r="B3523" t="s">
        <v>865</v>
      </c>
      <c r="C3523" t="s">
        <v>1129</v>
      </c>
      <c r="D3523" t="str">
        <f>VLOOKUP(C3523,時点区分!$A$2:$C$8,3,0)</f>
        <v>02:将来</v>
      </c>
      <c r="E3523" t="s">
        <v>3</v>
      </c>
      <c r="F3523" t="str">
        <f>VLOOKUP(E3523,病床機能区分!$A$2:$C$14,3,0)</f>
        <v>04：慢性期</v>
      </c>
      <c r="G3523" t="s">
        <v>1208</v>
      </c>
      <c r="H3523" t="s">
        <v>1176</v>
      </c>
      <c r="I3523">
        <v>302</v>
      </c>
      <c r="J3523" s="40">
        <f>I3530</f>
        <v>1.4139072847682119</v>
      </c>
    </row>
    <row r="3524" spans="1:10">
      <c r="A3524" t="s">
        <v>1137</v>
      </c>
      <c r="B3524" t="s">
        <v>865</v>
      </c>
      <c r="C3524" t="s">
        <v>1129</v>
      </c>
      <c r="D3524" t="str">
        <f>VLOOKUP(C3524,時点区分!$A$2:$C$8,3,0)</f>
        <v>02:将来</v>
      </c>
      <c r="E3524" t="s">
        <v>784</v>
      </c>
      <c r="F3524" t="str">
        <f>VLOOKUP(E3524,病床機能区分!$A$2:$C$14,3,0)</f>
        <v>06：合計</v>
      </c>
      <c r="G3524" t="s">
        <v>1210</v>
      </c>
      <c r="H3524" t="s">
        <v>1176</v>
      </c>
      <c r="I3524">
        <v>725</v>
      </c>
      <c r="J3524" s="40">
        <f>I3531</f>
        <v>1.2110344827586208</v>
      </c>
    </row>
    <row r="3525" spans="1:10">
      <c r="A3525" t="s">
        <v>1137</v>
      </c>
      <c r="B3525" t="s">
        <v>865</v>
      </c>
      <c r="C3525" t="s">
        <v>1129</v>
      </c>
      <c r="D3525" t="str">
        <f>VLOOKUP(C3525,時点区分!$A$2:$C$8,3,0)</f>
        <v>02:将来</v>
      </c>
      <c r="E3525" t="s">
        <v>785</v>
      </c>
      <c r="F3525" t="str">
        <f>VLOOKUP(E3525,病床機能区分!$A$2:$C$14,3,0)</f>
        <v>07：在宅医療等</v>
      </c>
      <c r="G3525" t="s">
        <v>1212</v>
      </c>
      <c r="H3525" t="s">
        <v>1176</v>
      </c>
      <c r="I3525">
        <v>-533.20000000000005</v>
      </c>
      <c r="J3525" s="40"/>
    </row>
    <row r="3526" spans="1:10">
      <c r="A3526" t="s">
        <v>1137</v>
      </c>
      <c r="B3526" t="s">
        <v>865</v>
      </c>
      <c r="C3526" t="s">
        <v>1129</v>
      </c>
      <c r="D3526" t="str">
        <f>VLOOKUP(C3526,時点区分!$A$2:$C$8,3,0)</f>
        <v>02:将来</v>
      </c>
      <c r="E3526" t="s">
        <v>786</v>
      </c>
      <c r="F3526" t="str">
        <f>VLOOKUP(E3526,病床機能区分!$A$2:$C$14,3,0)</f>
        <v>08：うち訪問診療分</v>
      </c>
      <c r="G3526" t="s">
        <v>1214</v>
      </c>
      <c r="H3526" t="s">
        <v>1176</v>
      </c>
      <c r="I3526">
        <v>-23.1</v>
      </c>
      <c r="J3526" s="40"/>
    </row>
    <row r="3527" spans="1:10">
      <c r="A3527" t="s">
        <v>1137</v>
      </c>
      <c r="B3527" t="s">
        <v>865</v>
      </c>
      <c r="C3527" t="s">
        <v>1182</v>
      </c>
      <c r="D3527" t="str">
        <f>VLOOKUP(C3527,時点区分!$A$2:$C$8,3,0)</f>
        <v>03:構想策定時一致率</v>
      </c>
      <c r="E3527" t="s">
        <v>0</v>
      </c>
      <c r="F3527" t="str">
        <f>VLOOKUP(E3527,病床機能区分!$A$2:$C$14,3,0)</f>
        <v>01：高度急性期</v>
      </c>
      <c r="G3527" t="s">
        <v>1216</v>
      </c>
      <c r="H3527" t="s">
        <v>1270</v>
      </c>
      <c r="I3527">
        <v>0.10169491525423729</v>
      </c>
      <c r="J3527" s="40"/>
    </row>
    <row r="3528" spans="1:10">
      <c r="A3528" t="s">
        <v>1137</v>
      </c>
      <c r="B3528" t="s">
        <v>865</v>
      </c>
      <c r="C3528" t="s">
        <v>1182</v>
      </c>
      <c r="D3528" t="str">
        <f>VLOOKUP(C3528,時点区分!$A$2:$C$8,3,0)</f>
        <v>03:構想策定時一致率</v>
      </c>
      <c r="E3528" t="s">
        <v>1</v>
      </c>
      <c r="F3528" t="str">
        <f>VLOOKUP(E3528,病床機能区分!$A$2:$C$14,3,0)</f>
        <v>02：急性期</v>
      </c>
      <c r="G3528" t="s">
        <v>1218</v>
      </c>
      <c r="H3528" t="s">
        <v>1270</v>
      </c>
      <c r="I3528">
        <v>2.0972972972972972</v>
      </c>
      <c r="J3528" s="40"/>
    </row>
    <row r="3529" spans="1:10">
      <c r="A3529" t="s">
        <v>1137</v>
      </c>
      <c r="B3529" t="s">
        <v>865</v>
      </c>
      <c r="C3529" t="s">
        <v>1182</v>
      </c>
      <c r="D3529" t="str">
        <f>VLOOKUP(C3529,時点区分!$A$2:$C$8,3,0)</f>
        <v>03:構想策定時一致率</v>
      </c>
      <c r="E3529" t="s">
        <v>2</v>
      </c>
      <c r="F3529" t="str">
        <f>VLOOKUP(E3529,病床機能区分!$A$2:$C$14,3,0)</f>
        <v>03：回復期</v>
      </c>
      <c r="G3529" t="s">
        <v>1220</v>
      </c>
      <c r="H3529" t="s">
        <v>1270</v>
      </c>
      <c r="I3529">
        <v>0.31843575418994413</v>
      </c>
      <c r="J3529" s="40"/>
    </row>
    <row r="3530" spans="1:10">
      <c r="A3530" t="s">
        <v>1137</v>
      </c>
      <c r="B3530" t="s">
        <v>865</v>
      </c>
      <c r="C3530" t="s">
        <v>1182</v>
      </c>
      <c r="D3530" t="str">
        <f>VLOOKUP(C3530,時点区分!$A$2:$C$8,3,0)</f>
        <v>03:構想策定時一致率</v>
      </c>
      <c r="E3530" t="s">
        <v>3</v>
      </c>
      <c r="F3530" t="str">
        <f>VLOOKUP(E3530,病床機能区分!$A$2:$C$14,3,0)</f>
        <v>04：慢性期</v>
      </c>
      <c r="G3530" t="s">
        <v>1222</v>
      </c>
      <c r="H3530" t="s">
        <v>1270</v>
      </c>
      <c r="I3530">
        <v>1.4139072847682119</v>
      </c>
      <c r="J3530" s="40"/>
    </row>
    <row r="3531" spans="1:10">
      <c r="A3531" t="s">
        <v>1137</v>
      </c>
      <c r="B3531" t="s">
        <v>865</v>
      </c>
      <c r="C3531" t="s">
        <v>1182</v>
      </c>
      <c r="D3531" t="str">
        <f>VLOOKUP(C3531,時点区分!$A$2:$C$8,3,0)</f>
        <v>03:構想策定時一致率</v>
      </c>
      <c r="E3531" t="s">
        <v>784</v>
      </c>
      <c r="F3531" t="str">
        <f>VLOOKUP(E3531,病床機能区分!$A$2:$C$14,3,0)</f>
        <v>06：合計</v>
      </c>
      <c r="G3531" t="s">
        <v>1224</v>
      </c>
      <c r="H3531" t="s">
        <v>1270</v>
      </c>
      <c r="I3531">
        <v>1.2110344827586208</v>
      </c>
      <c r="J3531" s="40"/>
    </row>
    <row r="3532" spans="1:10">
      <c r="A3532" t="s">
        <v>1137</v>
      </c>
      <c r="B3532" t="s">
        <v>865</v>
      </c>
      <c r="C3532" t="s">
        <v>1183</v>
      </c>
      <c r="D3532" t="str">
        <f>VLOOKUP(C3532,時点区分!$A$2:$C$8,3,0)</f>
        <v>04:R4年度病床機能報告_2022年時点</v>
      </c>
      <c r="E3532" t="s">
        <v>0</v>
      </c>
      <c r="F3532" t="str">
        <f>VLOOKUP(E3532,病床機能区分!$A$2:$C$14,3,0)</f>
        <v>01：高度急性期</v>
      </c>
      <c r="G3532" t="s">
        <v>1226</v>
      </c>
      <c r="H3532" t="s">
        <v>1176</v>
      </c>
      <c r="I3532">
        <v>32</v>
      </c>
      <c r="J3532" s="40">
        <f>I3539</f>
        <v>0.5423728813559322</v>
      </c>
    </row>
    <row r="3533" spans="1:10">
      <c r="A3533" t="s">
        <v>1137</v>
      </c>
      <c r="B3533" t="s">
        <v>865</v>
      </c>
      <c r="C3533" t="s">
        <v>1183</v>
      </c>
      <c r="D3533" t="str">
        <f>VLOOKUP(C3533,時点区分!$A$2:$C$8,3,0)</f>
        <v>04:R4年度病床機能報告_2022年時点</v>
      </c>
      <c r="E3533" t="s">
        <v>1</v>
      </c>
      <c r="F3533" t="str">
        <f>VLOOKUP(E3533,病床機能区分!$A$2:$C$14,3,0)</f>
        <v>02：急性期</v>
      </c>
      <c r="G3533" t="s">
        <v>1228</v>
      </c>
      <c r="H3533" t="s">
        <v>1176</v>
      </c>
      <c r="I3533">
        <v>191</v>
      </c>
      <c r="J3533" s="40">
        <f t="shared" ref="J3533:J3535" si="86">I3540</f>
        <v>1.0324324324324323</v>
      </c>
    </row>
    <row r="3534" spans="1:10">
      <c r="A3534" t="s">
        <v>1137</v>
      </c>
      <c r="B3534" t="s">
        <v>865</v>
      </c>
      <c r="C3534" t="s">
        <v>1183</v>
      </c>
      <c r="D3534" t="str">
        <f>VLOOKUP(C3534,時点区分!$A$2:$C$8,3,0)</f>
        <v>04:R4年度病床機能報告_2022年時点</v>
      </c>
      <c r="E3534" t="s">
        <v>2</v>
      </c>
      <c r="F3534" t="str">
        <f>VLOOKUP(E3534,病床機能区分!$A$2:$C$14,3,0)</f>
        <v>03：回復期</v>
      </c>
      <c r="G3534" t="s">
        <v>1230</v>
      </c>
      <c r="H3534" t="s">
        <v>1176</v>
      </c>
      <c r="I3534">
        <v>242</v>
      </c>
      <c r="J3534" s="40">
        <f t="shared" si="86"/>
        <v>1.3519553072625698</v>
      </c>
    </row>
    <row r="3535" spans="1:10">
      <c r="A3535" t="s">
        <v>1137</v>
      </c>
      <c r="B3535" t="s">
        <v>865</v>
      </c>
      <c r="C3535" t="s">
        <v>1183</v>
      </c>
      <c r="D3535" t="str">
        <f>VLOOKUP(C3535,時点区分!$A$2:$C$8,3,0)</f>
        <v>04:R4年度病床機能報告_2022年時点</v>
      </c>
      <c r="E3535" t="s">
        <v>3</v>
      </c>
      <c r="F3535" t="str">
        <f>VLOOKUP(E3535,病床機能区分!$A$2:$C$14,3,0)</f>
        <v>04：慢性期</v>
      </c>
      <c r="G3535" t="s">
        <v>1232</v>
      </c>
      <c r="H3535" t="s">
        <v>1176</v>
      </c>
      <c r="I3535">
        <v>123</v>
      </c>
      <c r="J3535" s="40">
        <f t="shared" si="86"/>
        <v>0.40728476821192056</v>
      </c>
    </row>
    <row r="3536" spans="1:10">
      <c r="A3536" t="s">
        <v>1137</v>
      </c>
      <c r="B3536" t="s">
        <v>865</v>
      </c>
      <c r="C3536" t="s">
        <v>1183</v>
      </c>
      <c r="D3536" t="str">
        <f>VLOOKUP(C3536,時点区分!$A$2:$C$8,3,0)</f>
        <v>04:R4年度病床機能報告_2022年時点</v>
      </c>
      <c r="E3536" t="s">
        <v>771</v>
      </c>
      <c r="F3536" t="str">
        <f>VLOOKUP(E3536,病床機能区分!$A$2:$C$14,3,0)</f>
        <v>09：休棟中（今後再開する予定）</v>
      </c>
      <c r="G3536" t="s">
        <v>1234</v>
      </c>
      <c r="H3536" t="s">
        <v>1176</v>
      </c>
      <c r="I3536">
        <v>0</v>
      </c>
      <c r="J3536" s="40"/>
    </row>
    <row r="3537" spans="1:10">
      <c r="A3537" t="s">
        <v>1137</v>
      </c>
      <c r="B3537" t="s">
        <v>865</v>
      </c>
      <c r="C3537" t="s">
        <v>1183</v>
      </c>
      <c r="D3537" t="str">
        <f>VLOOKUP(C3537,時点区分!$A$2:$C$8,3,0)</f>
        <v>04:R4年度病床機能報告_2022年時点</v>
      </c>
      <c r="E3537" t="s">
        <v>772</v>
      </c>
      <c r="F3537" t="str">
        <f>VLOOKUP(E3537,病床機能区分!$A$2:$C$14,3,0)</f>
        <v>10：休棟中（今後廃止する予定）</v>
      </c>
      <c r="G3537" t="s">
        <v>1236</v>
      </c>
      <c r="H3537" t="s">
        <v>1176</v>
      </c>
      <c r="I3537">
        <v>46</v>
      </c>
      <c r="J3537" s="40"/>
    </row>
    <row r="3538" spans="1:10">
      <c r="A3538" t="s">
        <v>1137</v>
      </c>
      <c r="B3538" t="s">
        <v>865</v>
      </c>
      <c r="C3538" t="s">
        <v>1183</v>
      </c>
      <c r="D3538" t="str">
        <f>VLOOKUP(C3538,時点区分!$A$2:$C$8,3,0)</f>
        <v>04:R4年度病床機能報告_2022年時点</v>
      </c>
      <c r="E3538" t="s">
        <v>784</v>
      </c>
      <c r="F3538" t="str">
        <f>VLOOKUP(E3538,病床機能区分!$A$2:$C$14,3,0)</f>
        <v>06：合計</v>
      </c>
      <c r="G3538" t="s">
        <v>1238</v>
      </c>
      <c r="H3538" t="s">
        <v>1176</v>
      </c>
      <c r="I3538">
        <v>634</v>
      </c>
      <c r="J3538" s="40">
        <f>I3543</f>
        <v>0.87448275862068969</v>
      </c>
    </row>
    <row r="3539" spans="1:10">
      <c r="A3539" t="s">
        <v>1137</v>
      </c>
      <c r="B3539" t="s">
        <v>865</v>
      </c>
      <c r="C3539" t="s">
        <v>1184</v>
      </c>
      <c r="D3539" t="str">
        <f>VLOOKUP(C3539,時点区分!$A$2:$C$8,3,0)</f>
        <v>05:R4年度現状一致率</v>
      </c>
      <c r="E3539" t="s">
        <v>0</v>
      </c>
      <c r="F3539" t="str">
        <f>VLOOKUP(E3539,病床機能区分!$A$2:$C$14,3,0)</f>
        <v>01：高度急性期</v>
      </c>
      <c r="G3539" t="s">
        <v>1239</v>
      </c>
      <c r="H3539" t="s">
        <v>1270</v>
      </c>
      <c r="I3539">
        <v>0.5423728813559322</v>
      </c>
      <c r="J3539" s="40"/>
    </row>
    <row r="3540" spans="1:10">
      <c r="A3540" t="s">
        <v>1137</v>
      </c>
      <c r="B3540" t="s">
        <v>865</v>
      </c>
      <c r="C3540" t="s">
        <v>1184</v>
      </c>
      <c r="D3540" t="str">
        <f>VLOOKUP(C3540,時点区分!$A$2:$C$8,3,0)</f>
        <v>05:R4年度現状一致率</v>
      </c>
      <c r="E3540" t="s">
        <v>1</v>
      </c>
      <c r="F3540" t="str">
        <f>VLOOKUP(E3540,病床機能区分!$A$2:$C$14,3,0)</f>
        <v>02：急性期</v>
      </c>
      <c r="G3540" t="s">
        <v>1241</v>
      </c>
      <c r="H3540" t="s">
        <v>1270</v>
      </c>
      <c r="I3540">
        <v>1.0324324324324323</v>
      </c>
      <c r="J3540" s="40"/>
    </row>
    <row r="3541" spans="1:10">
      <c r="A3541" t="s">
        <v>1137</v>
      </c>
      <c r="B3541" t="s">
        <v>865</v>
      </c>
      <c r="C3541" t="s">
        <v>1184</v>
      </c>
      <c r="D3541" t="str">
        <f>VLOOKUP(C3541,時点区分!$A$2:$C$8,3,0)</f>
        <v>05:R4年度現状一致率</v>
      </c>
      <c r="E3541" t="s">
        <v>2</v>
      </c>
      <c r="F3541" t="str">
        <f>VLOOKUP(E3541,病床機能区分!$A$2:$C$14,3,0)</f>
        <v>03：回復期</v>
      </c>
      <c r="G3541" t="s">
        <v>1243</v>
      </c>
      <c r="H3541" t="s">
        <v>1270</v>
      </c>
      <c r="I3541">
        <v>1.3519553072625698</v>
      </c>
      <c r="J3541" s="40"/>
    </row>
    <row r="3542" spans="1:10">
      <c r="A3542" t="s">
        <v>1137</v>
      </c>
      <c r="B3542" t="s">
        <v>865</v>
      </c>
      <c r="C3542" t="s">
        <v>1184</v>
      </c>
      <c r="D3542" t="str">
        <f>VLOOKUP(C3542,時点区分!$A$2:$C$8,3,0)</f>
        <v>05:R4年度現状一致率</v>
      </c>
      <c r="E3542" t="s">
        <v>3</v>
      </c>
      <c r="F3542" t="str">
        <f>VLOOKUP(E3542,病床機能区分!$A$2:$C$14,3,0)</f>
        <v>04：慢性期</v>
      </c>
      <c r="G3542" t="s">
        <v>1245</v>
      </c>
      <c r="H3542" t="s">
        <v>1270</v>
      </c>
      <c r="I3542">
        <v>0.40728476821192056</v>
      </c>
      <c r="J3542" s="40"/>
    </row>
    <row r="3543" spans="1:10">
      <c r="A3543" t="s">
        <v>1137</v>
      </c>
      <c r="B3543" t="s">
        <v>865</v>
      </c>
      <c r="C3543" t="s">
        <v>1184</v>
      </c>
      <c r="D3543" t="str">
        <f>VLOOKUP(C3543,時点区分!$A$2:$C$8,3,0)</f>
        <v>05:R4年度現状一致率</v>
      </c>
      <c r="E3543" t="s">
        <v>784</v>
      </c>
      <c r="F3543" t="str">
        <f>VLOOKUP(E3543,病床機能区分!$A$2:$C$14,3,0)</f>
        <v>06：合計</v>
      </c>
      <c r="G3543" t="s">
        <v>1247</v>
      </c>
      <c r="H3543" t="s">
        <v>1270</v>
      </c>
      <c r="I3543">
        <v>0.87448275862068969</v>
      </c>
      <c r="J3543" s="40"/>
    </row>
    <row r="3544" spans="1:10">
      <c r="A3544" t="s">
        <v>1137</v>
      </c>
      <c r="B3544" t="s">
        <v>865</v>
      </c>
      <c r="C3544" t="s">
        <v>1185</v>
      </c>
      <c r="D3544" t="str">
        <f>VLOOKUP(C3544,時点区分!$A$2:$C$8,3,0)</f>
        <v>06:R4年度病床機能報告_2025年時点</v>
      </c>
      <c r="E3544" t="s">
        <v>0</v>
      </c>
      <c r="F3544" t="str">
        <f>VLOOKUP(E3544,病床機能区分!$A$2:$C$14,3,0)</f>
        <v>01：高度急性期</v>
      </c>
      <c r="G3544" t="s">
        <v>1249</v>
      </c>
      <c r="H3544" t="s">
        <v>1176</v>
      </c>
      <c r="I3544">
        <v>32</v>
      </c>
      <c r="J3544" s="40">
        <f>I3552</f>
        <v>0.5423728813559322</v>
      </c>
    </row>
    <row r="3545" spans="1:10">
      <c r="A3545" t="s">
        <v>1137</v>
      </c>
      <c r="B3545" t="s">
        <v>865</v>
      </c>
      <c r="C3545" t="s">
        <v>1185</v>
      </c>
      <c r="D3545" t="str">
        <f>VLOOKUP(C3545,時点区分!$A$2:$C$8,3,0)</f>
        <v>06:R4年度病床機能報告_2025年時点</v>
      </c>
      <c r="E3545" t="s">
        <v>1</v>
      </c>
      <c r="F3545" t="str">
        <f>VLOOKUP(E3545,病床機能区分!$A$2:$C$14,3,0)</f>
        <v>02：急性期</v>
      </c>
      <c r="G3545" t="s">
        <v>1251</v>
      </c>
      <c r="H3545" t="s">
        <v>1176</v>
      </c>
      <c r="I3545">
        <v>191</v>
      </c>
      <c r="J3545" s="40">
        <f>I3553</f>
        <v>1.0324324324324323</v>
      </c>
    </row>
    <row r="3546" spans="1:10">
      <c r="A3546" t="s">
        <v>1137</v>
      </c>
      <c r="B3546" t="s">
        <v>865</v>
      </c>
      <c r="C3546" t="s">
        <v>1185</v>
      </c>
      <c r="D3546" t="str">
        <f>VLOOKUP(C3546,時点区分!$A$2:$C$8,3,0)</f>
        <v>06:R4年度病床機能報告_2025年時点</v>
      </c>
      <c r="E3546" t="s">
        <v>2</v>
      </c>
      <c r="F3546" t="str">
        <f>VLOOKUP(E3546,病床機能区分!$A$2:$C$14,3,0)</f>
        <v>03：回復期</v>
      </c>
      <c r="G3546" t="s">
        <v>1253</v>
      </c>
      <c r="H3546" t="s">
        <v>1176</v>
      </c>
      <c r="I3546">
        <v>238</v>
      </c>
      <c r="J3546" s="40">
        <f>I3554</f>
        <v>1.3296089385474861</v>
      </c>
    </row>
    <row r="3547" spans="1:10">
      <c r="A3547" t="s">
        <v>1137</v>
      </c>
      <c r="B3547" t="s">
        <v>865</v>
      </c>
      <c r="C3547" t="s">
        <v>1185</v>
      </c>
      <c r="D3547" t="str">
        <f>VLOOKUP(C3547,時点区分!$A$2:$C$8,3,0)</f>
        <v>06:R4年度病床機能報告_2025年時点</v>
      </c>
      <c r="E3547" t="s">
        <v>3</v>
      </c>
      <c r="F3547" t="str">
        <f>VLOOKUP(E3547,病床機能区分!$A$2:$C$14,3,0)</f>
        <v>04：慢性期</v>
      </c>
      <c r="G3547" t="s">
        <v>1255</v>
      </c>
      <c r="H3547" t="s">
        <v>1176</v>
      </c>
      <c r="I3547">
        <v>123</v>
      </c>
      <c r="J3547" s="40">
        <f>I3555</f>
        <v>0.40728476821192056</v>
      </c>
    </row>
    <row r="3548" spans="1:10">
      <c r="A3548" t="s">
        <v>1137</v>
      </c>
      <c r="B3548" t="s">
        <v>865</v>
      </c>
      <c r="C3548" t="s">
        <v>1185</v>
      </c>
      <c r="D3548" t="str">
        <f>VLOOKUP(C3548,時点区分!$A$2:$C$8,3,0)</f>
        <v>06:R4年度病床機能報告_2025年時点</v>
      </c>
      <c r="E3548" t="s">
        <v>779</v>
      </c>
      <c r="F3548" t="str">
        <f>VLOOKUP(E3548,病床機能区分!$A$2:$C$14,3,0)</f>
        <v>11：介護保険施設等へ移行予定</v>
      </c>
      <c r="G3548" t="s">
        <v>1257</v>
      </c>
      <c r="H3548" t="s">
        <v>1176</v>
      </c>
      <c r="I3548">
        <v>0</v>
      </c>
      <c r="J3548" s="40"/>
    </row>
    <row r="3549" spans="1:10">
      <c r="A3549" t="s">
        <v>1137</v>
      </c>
      <c r="B3549" t="s">
        <v>865</v>
      </c>
      <c r="C3549" t="s">
        <v>1185</v>
      </c>
      <c r="D3549" t="str">
        <f>VLOOKUP(C3549,時点区分!$A$2:$C$8,3,0)</f>
        <v>06:R4年度病床機能報告_2025年時点</v>
      </c>
      <c r="E3549" t="s">
        <v>780</v>
      </c>
      <c r="F3549" t="str">
        <f>VLOOKUP(E3549,病床機能区分!$A$2:$C$14,3,0)</f>
        <v>12：休棟予定</v>
      </c>
      <c r="G3549" t="s">
        <v>1259</v>
      </c>
      <c r="H3549" t="s">
        <v>1176</v>
      </c>
      <c r="I3549">
        <v>0</v>
      </c>
      <c r="J3549" s="40"/>
    </row>
    <row r="3550" spans="1:10">
      <c r="A3550" t="s">
        <v>1137</v>
      </c>
      <c r="B3550" t="s">
        <v>865</v>
      </c>
      <c r="C3550" t="s">
        <v>1185</v>
      </c>
      <c r="D3550" t="str">
        <f>VLOOKUP(C3550,時点区分!$A$2:$C$8,3,0)</f>
        <v>06:R4年度病床機能報告_2025年時点</v>
      </c>
      <c r="E3550" t="s">
        <v>781</v>
      </c>
      <c r="F3550" t="str">
        <f>VLOOKUP(E3550,病床機能区分!$A$2:$C$14,3,0)</f>
        <v>13：廃止予定</v>
      </c>
      <c r="G3550" t="s">
        <v>1261</v>
      </c>
      <c r="H3550" t="s">
        <v>1176</v>
      </c>
      <c r="I3550">
        <v>50</v>
      </c>
      <c r="J3550" s="40"/>
    </row>
    <row r="3551" spans="1:10">
      <c r="A3551" t="s">
        <v>1137</v>
      </c>
      <c r="B3551" t="s">
        <v>865</v>
      </c>
      <c r="C3551" t="s">
        <v>1185</v>
      </c>
      <c r="D3551" t="str">
        <f>VLOOKUP(C3551,時点区分!$A$2:$C$8,3,0)</f>
        <v>06:R4年度病床機能報告_2025年時点</v>
      </c>
      <c r="E3551" t="s">
        <v>784</v>
      </c>
      <c r="F3551" t="str">
        <f>VLOOKUP(E3551,病床機能区分!$A$2:$C$14,3,0)</f>
        <v>06：合計</v>
      </c>
      <c r="G3551" t="s">
        <v>1263</v>
      </c>
      <c r="H3551" t="s">
        <v>1176</v>
      </c>
      <c r="I3551">
        <v>634</v>
      </c>
      <c r="J3551" s="40">
        <f>I3556</f>
        <v>0.87448275862068969</v>
      </c>
    </row>
    <row r="3552" spans="1:10">
      <c r="A3552" t="s">
        <v>1137</v>
      </c>
      <c r="B3552" t="s">
        <v>865</v>
      </c>
      <c r="C3552" t="s">
        <v>1278</v>
      </c>
      <c r="D3552" t="str">
        <f>VLOOKUP(C3552,時点区分!$A$2:$C$8,3,0)</f>
        <v>07:R4年度将来一致率</v>
      </c>
      <c r="E3552" t="s">
        <v>0</v>
      </c>
      <c r="F3552" t="str">
        <f>VLOOKUP(E3552,病床機能区分!$A$2:$C$14,3,0)</f>
        <v>01：高度急性期</v>
      </c>
      <c r="G3552" t="s">
        <v>1281</v>
      </c>
      <c r="H3552" t="s">
        <v>1270</v>
      </c>
      <c r="I3552">
        <v>0.5423728813559322</v>
      </c>
      <c r="J3552" s="40"/>
    </row>
    <row r="3553" spans="1:10">
      <c r="A3553" t="s">
        <v>1137</v>
      </c>
      <c r="B3553" t="s">
        <v>865</v>
      </c>
      <c r="C3553" t="s">
        <v>1278</v>
      </c>
      <c r="D3553" t="str">
        <f>VLOOKUP(C3553,時点区分!$A$2:$C$8,3,0)</f>
        <v>07:R4年度将来一致率</v>
      </c>
      <c r="E3553" t="s">
        <v>1</v>
      </c>
      <c r="F3553" t="str">
        <f>VLOOKUP(E3553,病床機能区分!$A$2:$C$14,3,0)</f>
        <v>02：急性期</v>
      </c>
      <c r="G3553" t="s">
        <v>1283</v>
      </c>
      <c r="H3553" t="s">
        <v>1270</v>
      </c>
      <c r="I3553">
        <v>1.0324324324324323</v>
      </c>
      <c r="J3553" s="40"/>
    </row>
    <row r="3554" spans="1:10">
      <c r="A3554" t="s">
        <v>1137</v>
      </c>
      <c r="B3554" t="s">
        <v>865</v>
      </c>
      <c r="C3554" t="s">
        <v>1278</v>
      </c>
      <c r="D3554" t="str">
        <f>VLOOKUP(C3554,時点区分!$A$2:$C$8,3,0)</f>
        <v>07:R4年度将来一致率</v>
      </c>
      <c r="E3554" t="s">
        <v>2</v>
      </c>
      <c r="F3554" t="str">
        <f>VLOOKUP(E3554,病床機能区分!$A$2:$C$14,3,0)</f>
        <v>03：回復期</v>
      </c>
      <c r="G3554" t="s">
        <v>1285</v>
      </c>
      <c r="H3554" t="s">
        <v>1270</v>
      </c>
      <c r="I3554">
        <v>1.3296089385474861</v>
      </c>
      <c r="J3554" s="40"/>
    </row>
    <row r="3555" spans="1:10">
      <c r="A3555" t="s">
        <v>1137</v>
      </c>
      <c r="B3555" t="s">
        <v>865</v>
      </c>
      <c r="C3555" t="s">
        <v>1278</v>
      </c>
      <c r="D3555" t="str">
        <f>VLOOKUP(C3555,時点区分!$A$2:$C$8,3,0)</f>
        <v>07:R4年度将来一致率</v>
      </c>
      <c r="E3555" t="s">
        <v>3</v>
      </c>
      <c r="F3555" t="str">
        <f>VLOOKUP(E3555,病床機能区分!$A$2:$C$14,3,0)</f>
        <v>04：慢性期</v>
      </c>
      <c r="G3555" t="s">
        <v>1287</v>
      </c>
      <c r="H3555" t="s">
        <v>1270</v>
      </c>
      <c r="I3555">
        <v>0.40728476821192056</v>
      </c>
      <c r="J3555" s="40"/>
    </row>
    <row r="3556" spans="1:10" ht="14" thickBot="1">
      <c r="A3556" t="s">
        <v>1137</v>
      </c>
      <c r="B3556" t="s">
        <v>865</v>
      </c>
      <c r="C3556" t="s">
        <v>1278</v>
      </c>
      <c r="D3556" t="str">
        <f>VLOOKUP(C3556,時点区分!$A$2:$C$8,3,0)</f>
        <v>07:R4年度将来一致率</v>
      </c>
      <c r="E3556" t="s">
        <v>784</v>
      </c>
      <c r="F3556" t="str">
        <f>VLOOKUP(E3556,病床機能区分!$A$2:$C$14,3,0)</f>
        <v>06：合計</v>
      </c>
      <c r="G3556" t="s">
        <v>1289</v>
      </c>
      <c r="H3556" t="s">
        <v>1270</v>
      </c>
      <c r="I3556">
        <v>0.87448275862068969</v>
      </c>
      <c r="J3556" s="41"/>
    </row>
    <row r="3557" spans="1:10">
      <c r="A3557" t="s">
        <v>1137</v>
      </c>
      <c r="B3557" t="s">
        <v>866</v>
      </c>
      <c r="C3557" t="s">
        <v>1181</v>
      </c>
      <c r="D3557" t="str">
        <f>VLOOKUP(C3557,時点区分!$A$2:$C$8,3,0)</f>
        <v>01:現状ー構想策定時</v>
      </c>
      <c r="E3557" t="s">
        <v>0</v>
      </c>
      <c r="F3557" t="str">
        <f>VLOOKUP(E3557,病床機能区分!$A$2:$C$14,3,0)</f>
        <v>01：高度急性期</v>
      </c>
      <c r="G3557" t="s">
        <v>1186</v>
      </c>
      <c r="H3557" t="s">
        <v>1176</v>
      </c>
      <c r="I3557">
        <v>0</v>
      </c>
      <c r="J3557" s="39">
        <f>I3572</f>
        <v>0</v>
      </c>
    </row>
    <row r="3558" spans="1:10">
      <c r="A3558" t="s">
        <v>1137</v>
      </c>
      <c r="B3558" t="s">
        <v>866</v>
      </c>
      <c r="C3558" t="s">
        <v>1181</v>
      </c>
      <c r="D3558" t="str">
        <f>VLOOKUP(C3558,時点区分!$A$2:$C$8,3,0)</f>
        <v>01:現状ー構想策定時</v>
      </c>
      <c r="E3558" t="s">
        <v>1</v>
      </c>
      <c r="F3558" t="str">
        <f>VLOOKUP(E3558,病床機能区分!$A$2:$C$14,3,0)</f>
        <v>02：急性期</v>
      </c>
      <c r="G3558" t="s">
        <v>1188</v>
      </c>
      <c r="H3558" t="s">
        <v>1176</v>
      </c>
      <c r="I3558">
        <v>331</v>
      </c>
      <c r="J3558" s="40">
        <f>I3573</f>
        <v>3.2135922330097086</v>
      </c>
    </row>
    <row r="3559" spans="1:10">
      <c r="A3559" t="s">
        <v>1137</v>
      </c>
      <c r="B3559" t="s">
        <v>866</v>
      </c>
      <c r="C3559" t="s">
        <v>1181</v>
      </c>
      <c r="D3559" t="str">
        <f>VLOOKUP(C3559,時点区分!$A$2:$C$8,3,0)</f>
        <v>01:現状ー構想策定時</v>
      </c>
      <c r="E3559" t="s">
        <v>2</v>
      </c>
      <c r="F3559" t="str">
        <f>VLOOKUP(E3559,病床機能区分!$A$2:$C$14,3,0)</f>
        <v>03：回復期</v>
      </c>
      <c r="G3559" t="s">
        <v>1190</v>
      </c>
      <c r="H3559" t="s">
        <v>1176</v>
      </c>
      <c r="I3559">
        <v>226</v>
      </c>
      <c r="J3559" s="40">
        <f>I3574</f>
        <v>0.79577464788732399</v>
      </c>
    </row>
    <row r="3560" spans="1:10">
      <c r="A3560" t="s">
        <v>1137</v>
      </c>
      <c r="B3560" t="s">
        <v>866</v>
      </c>
      <c r="C3560" t="s">
        <v>1181</v>
      </c>
      <c r="D3560" t="str">
        <f>VLOOKUP(C3560,時点区分!$A$2:$C$8,3,0)</f>
        <v>01:現状ー構想策定時</v>
      </c>
      <c r="E3560" t="s">
        <v>3</v>
      </c>
      <c r="F3560" t="str">
        <f>VLOOKUP(E3560,病床機能区分!$A$2:$C$14,3,0)</f>
        <v>04：慢性期</v>
      </c>
      <c r="G3560" t="s">
        <v>1192</v>
      </c>
      <c r="H3560" t="s">
        <v>1176</v>
      </c>
      <c r="I3560">
        <v>778</v>
      </c>
      <c r="J3560" s="40">
        <f>I3575</f>
        <v>4.658682634730539</v>
      </c>
    </row>
    <row r="3561" spans="1:10">
      <c r="A3561" t="s">
        <v>1137</v>
      </c>
      <c r="B3561" t="s">
        <v>866</v>
      </c>
      <c r="C3561" t="s">
        <v>1181</v>
      </c>
      <c r="D3561" t="str">
        <f>VLOOKUP(C3561,時点区分!$A$2:$C$8,3,0)</f>
        <v>01:現状ー構想策定時</v>
      </c>
      <c r="E3561" t="s">
        <v>783</v>
      </c>
      <c r="F3561" t="str">
        <f>VLOOKUP(E3561,病床機能区分!$A$2:$C$14,3,0)</f>
        <v>05：未報告</v>
      </c>
      <c r="G3561" t="s">
        <v>1194</v>
      </c>
      <c r="H3561" t="s">
        <v>1176</v>
      </c>
      <c r="I3561">
        <v>2</v>
      </c>
      <c r="J3561" s="40"/>
    </row>
    <row r="3562" spans="1:10">
      <c r="A3562" t="s">
        <v>1137</v>
      </c>
      <c r="B3562" t="s">
        <v>866</v>
      </c>
      <c r="C3562" t="s">
        <v>1181</v>
      </c>
      <c r="D3562" t="str">
        <f>VLOOKUP(C3562,時点区分!$A$2:$C$8,3,0)</f>
        <v>01:現状ー構想策定時</v>
      </c>
      <c r="E3562" t="s">
        <v>784</v>
      </c>
      <c r="F3562" t="str">
        <f>VLOOKUP(E3562,病床機能区分!$A$2:$C$14,3,0)</f>
        <v>06：合計</v>
      </c>
      <c r="G3562" t="s">
        <v>1196</v>
      </c>
      <c r="H3562" t="s">
        <v>1176</v>
      </c>
      <c r="I3562">
        <v>1337</v>
      </c>
      <c r="J3562" s="40">
        <f>I3576</f>
        <v>2.3374125874125875</v>
      </c>
    </row>
    <row r="3563" spans="1:10">
      <c r="A3563" t="s">
        <v>1137</v>
      </c>
      <c r="B3563" t="s">
        <v>866</v>
      </c>
      <c r="C3563" t="s">
        <v>1181</v>
      </c>
      <c r="D3563" t="str">
        <f>VLOOKUP(C3563,時点区分!$A$2:$C$8,3,0)</f>
        <v>01:現状ー構想策定時</v>
      </c>
      <c r="E3563" t="s">
        <v>785</v>
      </c>
      <c r="F3563" t="str">
        <f>VLOOKUP(E3563,病床機能区分!$A$2:$C$14,3,0)</f>
        <v>07：在宅医療等</v>
      </c>
      <c r="G3563" t="s">
        <v>1198</v>
      </c>
      <c r="H3563" t="s">
        <v>1176</v>
      </c>
      <c r="I3563">
        <v>424</v>
      </c>
      <c r="J3563" s="40"/>
    </row>
    <row r="3564" spans="1:10">
      <c r="A3564" t="s">
        <v>1137</v>
      </c>
      <c r="B3564" t="s">
        <v>866</v>
      </c>
      <c r="C3564" t="s">
        <v>1181</v>
      </c>
      <c r="D3564" t="str">
        <f>VLOOKUP(C3564,時点区分!$A$2:$C$8,3,0)</f>
        <v>01:現状ー構想策定時</v>
      </c>
      <c r="E3564" t="s">
        <v>786</v>
      </c>
      <c r="F3564" t="str">
        <f>VLOOKUP(E3564,病床機能区分!$A$2:$C$14,3,0)</f>
        <v>08：うち訪問診療分</v>
      </c>
      <c r="G3564" t="s">
        <v>1200</v>
      </c>
      <c r="H3564" t="s">
        <v>1176</v>
      </c>
      <c r="I3564">
        <v>25.2</v>
      </c>
      <c r="J3564" s="40"/>
    </row>
    <row r="3565" spans="1:10">
      <c r="A3565" t="s">
        <v>1137</v>
      </c>
      <c r="B3565" t="s">
        <v>866</v>
      </c>
      <c r="C3565" t="s">
        <v>1129</v>
      </c>
      <c r="D3565" t="str">
        <f>VLOOKUP(C3565,時点区分!$A$2:$C$8,3,0)</f>
        <v>02:将来</v>
      </c>
      <c r="E3565" t="s">
        <v>0</v>
      </c>
      <c r="F3565" t="str">
        <f>VLOOKUP(E3565,病床機能区分!$A$2:$C$14,3,0)</f>
        <v>01：高度急性期</v>
      </c>
      <c r="G3565" t="s">
        <v>1202</v>
      </c>
      <c r="H3565" t="s">
        <v>1176</v>
      </c>
      <c r="I3565">
        <v>18</v>
      </c>
      <c r="J3565" s="40">
        <f>I3572</f>
        <v>0</v>
      </c>
    </row>
    <row r="3566" spans="1:10">
      <c r="A3566" t="s">
        <v>1137</v>
      </c>
      <c r="B3566" t="s">
        <v>866</v>
      </c>
      <c r="C3566" t="s">
        <v>1129</v>
      </c>
      <c r="D3566" t="str">
        <f>VLOOKUP(C3566,時点区分!$A$2:$C$8,3,0)</f>
        <v>02:将来</v>
      </c>
      <c r="E3566" t="s">
        <v>1</v>
      </c>
      <c r="F3566" t="str">
        <f>VLOOKUP(E3566,病床機能区分!$A$2:$C$14,3,0)</f>
        <v>02：急性期</v>
      </c>
      <c r="G3566" t="s">
        <v>1204</v>
      </c>
      <c r="H3566" t="s">
        <v>1176</v>
      </c>
      <c r="I3566">
        <v>103</v>
      </c>
      <c r="J3566" s="40">
        <f>I3573</f>
        <v>3.2135922330097086</v>
      </c>
    </row>
    <row r="3567" spans="1:10">
      <c r="A3567" t="s">
        <v>1137</v>
      </c>
      <c r="B3567" t="s">
        <v>866</v>
      </c>
      <c r="C3567" t="s">
        <v>1129</v>
      </c>
      <c r="D3567" t="str">
        <f>VLOOKUP(C3567,時点区分!$A$2:$C$8,3,0)</f>
        <v>02:将来</v>
      </c>
      <c r="E3567" t="s">
        <v>2</v>
      </c>
      <c r="F3567" t="str">
        <f>VLOOKUP(E3567,病床機能区分!$A$2:$C$14,3,0)</f>
        <v>03：回復期</v>
      </c>
      <c r="G3567" t="s">
        <v>1206</v>
      </c>
      <c r="H3567" t="s">
        <v>1176</v>
      </c>
      <c r="I3567">
        <v>284</v>
      </c>
      <c r="J3567" s="40">
        <f>I3574</f>
        <v>0.79577464788732399</v>
      </c>
    </row>
    <row r="3568" spans="1:10">
      <c r="A3568" t="s">
        <v>1137</v>
      </c>
      <c r="B3568" t="s">
        <v>866</v>
      </c>
      <c r="C3568" t="s">
        <v>1129</v>
      </c>
      <c r="D3568" t="str">
        <f>VLOOKUP(C3568,時点区分!$A$2:$C$8,3,0)</f>
        <v>02:将来</v>
      </c>
      <c r="E3568" t="s">
        <v>3</v>
      </c>
      <c r="F3568" t="str">
        <f>VLOOKUP(E3568,病床機能区分!$A$2:$C$14,3,0)</f>
        <v>04：慢性期</v>
      </c>
      <c r="G3568" t="s">
        <v>1208</v>
      </c>
      <c r="H3568" t="s">
        <v>1176</v>
      </c>
      <c r="I3568">
        <v>167</v>
      </c>
      <c r="J3568" s="40">
        <f>I3575</f>
        <v>4.658682634730539</v>
      </c>
    </row>
    <row r="3569" spans="1:10">
      <c r="A3569" t="s">
        <v>1137</v>
      </c>
      <c r="B3569" t="s">
        <v>866</v>
      </c>
      <c r="C3569" t="s">
        <v>1129</v>
      </c>
      <c r="D3569" t="str">
        <f>VLOOKUP(C3569,時点区分!$A$2:$C$8,3,0)</f>
        <v>02:将来</v>
      </c>
      <c r="E3569" t="s">
        <v>784</v>
      </c>
      <c r="F3569" t="str">
        <f>VLOOKUP(E3569,病床機能区分!$A$2:$C$14,3,0)</f>
        <v>06：合計</v>
      </c>
      <c r="G3569" t="s">
        <v>1210</v>
      </c>
      <c r="H3569" t="s">
        <v>1176</v>
      </c>
      <c r="I3569">
        <v>572</v>
      </c>
      <c r="J3569" s="40">
        <f>I3576</f>
        <v>2.3374125874125875</v>
      </c>
    </row>
    <row r="3570" spans="1:10">
      <c r="A3570" t="s">
        <v>1137</v>
      </c>
      <c r="B3570" t="s">
        <v>866</v>
      </c>
      <c r="C3570" t="s">
        <v>1129</v>
      </c>
      <c r="D3570" t="str">
        <f>VLOOKUP(C3570,時点区分!$A$2:$C$8,3,0)</f>
        <v>02:将来</v>
      </c>
      <c r="E3570" t="s">
        <v>785</v>
      </c>
      <c r="F3570" t="str">
        <f>VLOOKUP(E3570,病床機能区分!$A$2:$C$14,3,0)</f>
        <v>07：在宅医療等</v>
      </c>
      <c r="G3570" t="s">
        <v>1212</v>
      </c>
      <c r="H3570" t="s">
        <v>1176</v>
      </c>
      <c r="I3570">
        <v>-535.29999999999995</v>
      </c>
      <c r="J3570" s="40"/>
    </row>
    <row r="3571" spans="1:10">
      <c r="A3571" t="s">
        <v>1137</v>
      </c>
      <c r="B3571" t="s">
        <v>866</v>
      </c>
      <c r="C3571" t="s">
        <v>1129</v>
      </c>
      <c r="D3571" t="str">
        <f>VLOOKUP(C3571,時点区分!$A$2:$C$8,3,0)</f>
        <v>02:将来</v>
      </c>
      <c r="E3571" t="s">
        <v>786</v>
      </c>
      <c r="F3571" t="str">
        <f>VLOOKUP(E3571,病床機能区分!$A$2:$C$14,3,0)</f>
        <v>08：うち訪問診療分</v>
      </c>
      <c r="G3571" t="s">
        <v>1214</v>
      </c>
      <c r="H3571" t="s">
        <v>1176</v>
      </c>
      <c r="I3571">
        <v>-30.6</v>
      </c>
      <c r="J3571" s="40"/>
    </row>
    <row r="3572" spans="1:10">
      <c r="A3572" t="s">
        <v>1137</v>
      </c>
      <c r="B3572" t="s">
        <v>866</v>
      </c>
      <c r="C3572" t="s">
        <v>1182</v>
      </c>
      <c r="D3572" t="str">
        <f>VLOOKUP(C3572,時点区分!$A$2:$C$8,3,0)</f>
        <v>03:構想策定時一致率</v>
      </c>
      <c r="E3572" t="s">
        <v>0</v>
      </c>
      <c r="F3572" t="str">
        <f>VLOOKUP(E3572,病床機能区分!$A$2:$C$14,3,0)</f>
        <v>01：高度急性期</v>
      </c>
      <c r="G3572" t="s">
        <v>1216</v>
      </c>
      <c r="H3572" t="s">
        <v>1270</v>
      </c>
      <c r="I3572">
        <v>0</v>
      </c>
      <c r="J3572" s="40"/>
    </row>
    <row r="3573" spans="1:10">
      <c r="A3573" t="s">
        <v>1137</v>
      </c>
      <c r="B3573" t="s">
        <v>866</v>
      </c>
      <c r="C3573" t="s">
        <v>1182</v>
      </c>
      <c r="D3573" t="str">
        <f>VLOOKUP(C3573,時点区分!$A$2:$C$8,3,0)</f>
        <v>03:構想策定時一致率</v>
      </c>
      <c r="E3573" t="s">
        <v>1</v>
      </c>
      <c r="F3573" t="str">
        <f>VLOOKUP(E3573,病床機能区分!$A$2:$C$14,3,0)</f>
        <v>02：急性期</v>
      </c>
      <c r="G3573" t="s">
        <v>1218</v>
      </c>
      <c r="H3573" t="s">
        <v>1270</v>
      </c>
      <c r="I3573">
        <v>3.2135922330097086</v>
      </c>
      <c r="J3573" s="40"/>
    </row>
    <row r="3574" spans="1:10">
      <c r="A3574" t="s">
        <v>1137</v>
      </c>
      <c r="B3574" t="s">
        <v>866</v>
      </c>
      <c r="C3574" t="s">
        <v>1182</v>
      </c>
      <c r="D3574" t="str">
        <f>VLOOKUP(C3574,時点区分!$A$2:$C$8,3,0)</f>
        <v>03:構想策定時一致率</v>
      </c>
      <c r="E3574" t="s">
        <v>2</v>
      </c>
      <c r="F3574" t="str">
        <f>VLOOKUP(E3574,病床機能区分!$A$2:$C$14,3,0)</f>
        <v>03：回復期</v>
      </c>
      <c r="G3574" t="s">
        <v>1220</v>
      </c>
      <c r="H3574" t="s">
        <v>1270</v>
      </c>
      <c r="I3574">
        <v>0.79577464788732399</v>
      </c>
      <c r="J3574" s="40"/>
    </row>
    <row r="3575" spans="1:10">
      <c r="A3575" t="s">
        <v>1137</v>
      </c>
      <c r="B3575" t="s">
        <v>866</v>
      </c>
      <c r="C3575" t="s">
        <v>1182</v>
      </c>
      <c r="D3575" t="str">
        <f>VLOOKUP(C3575,時点区分!$A$2:$C$8,3,0)</f>
        <v>03:構想策定時一致率</v>
      </c>
      <c r="E3575" t="s">
        <v>3</v>
      </c>
      <c r="F3575" t="str">
        <f>VLOOKUP(E3575,病床機能区分!$A$2:$C$14,3,0)</f>
        <v>04：慢性期</v>
      </c>
      <c r="G3575" t="s">
        <v>1222</v>
      </c>
      <c r="H3575" t="s">
        <v>1270</v>
      </c>
      <c r="I3575">
        <v>4.658682634730539</v>
      </c>
      <c r="J3575" s="40"/>
    </row>
    <row r="3576" spans="1:10">
      <c r="A3576" t="s">
        <v>1137</v>
      </c>
      <c r="B3576" t="s">
        <v>866</v>
      </c>
      <c r="C3576" t="s">
        <v>1182</v>
      </c>
      <c r="D3576" t="str">
        <f>VLOOKUP(C3576,時点区分!$A$2:$C$8,3,0)</f>
        <v>03:構想策定時一致率</v>
      </c>
      <c r="E3576" t="s">
        <v>784</v>
      </c>
      <c r="F3576" t="str">
        <f>VLOOKUP(E3576,病床機能区分!$A$2:$C$14,3,0)</f>
        <v>06：合計</v>
      </c>
      <c r="G3576" t="s">
        <v>1224</v>
      </c>
      <c r="H3576" t="s">
        <v>1270</v>
      </c>
      <c r="I3576">
        <v>2.3374125874125875</v>
      </c>
      <c r="J3576" s="40"/>
    </row>
    <row r="3577" spans="1:10">
      <c r="A3577" t="s">
        <v>1137</v>
      </c>
      <c r="B3577" t="s">
        <v>866</v>
      </c>
      <c r="C3577" t="s">
        <v>1183</v>
      </c>
      <c r="D3577" t="str">
        <f>VLOOKUP(C3577,時点区分!$A$2:$C$8,3,0)</f>
        <v>04:R4年度病床機能報告_2022年時点</v>
      </c>
      <c r="E3577" t="s">
        <v>0</v>
      </c>
      <c r="F3577" t="str">
        <f>VLOOKUP(E3577,病床機能区分!$A$2:$C$14,3,0)</f>
        <v>01：高度急性期</v>
      </c>
      <c r="G3577" t="s">
        <v>1226</v>
      </c>
      <c r="H3577" t="s">
        <v>1176</v>
      </c>
      <c r="I3577">
        <v>0</v>
      </c>
      <c r="J3577" s="40">
        <f>I3584</f>
        <v>0</v>
      </c>
    </row>
    <row r="3578" spans="1:10">
      <c r="A3578" t="s">
        <v>1137</v>
      </c>
      <c r="B3578" t="s">
        <v>866</v>
      </c>
      <c r="C3578" t="s">
        <v>1183</v>
      </c>
      <c r="D3578" t="str">
        <f>VLOOKUP(C3578,時点区分!$A$2:$C$8,3,0)</f>
        <v>04:R4年度病床機能報告_2022年時点</v>
      </c>
      <c r="E3578" t="s">
        <v>1</v>
      </c>
      <c r="F3578" t="str">
        <f>VLOOKUP(E3578,病床機能区分!$A$2:$C$14,3,0)</f>
        <v>02：急性期</v>
      </c>
      <c r="G3578" t="s">
        <v>1228</v>
      </c>
      <c r="H3578" t="s">
        <v>1176</v>
      </c>
      <c r="I3578">
        <v>168</v>
      </c>
      <c r="J3578" s="40">
        <f t="shared" ref="J3578:J3580" si="87">I3585</f>
        <v>1.6310679611650485</v>
      </c>
    </row>
    <row r="3579" spans="1:10">
      <c r="A3579" t="s">
        <v>1137</v>
      </c>
      <c r="B3579" t="s">
        <v>866</v>
      </c>
      <c r="C3579" t="s">
        <v>1183</v>
      </c>
      <c r="D3579" t="str">
        <f>VLOOKUP(C3579,時点区分!$A$2:$C$8,3,0)</f>
        <v>04:R4年度病床機能報告_2022年時点</v>
      </c>
      <c r="E3579" t="s">
        <v>2</v>
      </c>
      <c r="F3579" t="str">
        <f>VLOOKUP(E3579,病床機能区分!$A$2:$C$14,3,0)</f>
        <v>03：回復期</v>
      </c>
      <c r="G3579" t="s">
        <v>1230</v>
      </c>
      <c r="H3579" t="s">
        <v>1176</v>
      </c>
      <c r="I3579">
        <v>262</v>
      </c>
      <c r="J3579" s="40">
        <f t="shared" si="87"/>
        <v>0.92253521126760563</v>
      </c>
    </row>
    <row r="3580" spans="1:10">
      <c r="A3580" t="s">
        <v>1137</v>
      </c>
      <c r="B3580" t="s">
        <v>866</v>
      </c>
      <c r="C3580" t="s">
        <v>1183</v>
      </c>
      <c r="D3580" t="str">
        <f>VLOOKUP(C3580,時点区分!$A$2:$C$8,3,0)</f>
        <v>04:R4年度病床機能報告_2022年時点</v>
      </c>
      <c r="E3580" t="s">
        <v>3</v>
      </c>
      <c r="F3580" t="str">
        <f>VLOOKUP(E3580,病床機能区分!$A$2:$C$14,3,0)</f>
        <v>04：慢性期</v>
      </c>
      <c r="G3580" t="s">
        <v>1232</v>
      </c>
      <c r="H3580" t="s">
        <v>1176</v>
      </c>
      <c r="I3580">
        <v>656</v>
      </c>
      <c r="J3580" s="40">
        <f t="shared" si="87"/>
        <v>3.9281437125748502</v>
      </c>
    </row>
    <row r="3581" spans="1:10">
      <c r="A3581" t="s">
        <v>1137</v>
      </c>
      <c r="B3581" t="s">
        <v>866</v>
      </c>
      <c r="C3581" t="s">
        <v>1183</v>
      </c>
      <c r="D3581" t="str">
        <f>VLOOKUP(C3581,時点区分!$A$2:$C$8,3,0)</f>
        <v>04:R4年度病床機能報告_2022年時点</v>
      </c>
      <c r="E3581" t="s">
        <v>771</v>
      </c>
      <c r="F3581" t="str">
        <f>VLOOKUP(E3581,病床機能区分!$A$2:$C$14,3,0)</f>
        <v>09：休棟中（今後再開する予定）</v>
      </c>
      <c r="G3581" t="s">
        <v>1234</v>
      </c>
      <c r="H3581" t="s">
        <v>1176</v>
      </c>
      <c r="I3581">
        <v>57</v>
      </c>
      <c r="J3581" s="40"/>
    </row>
    <row r="3582" spans="1:10">
      <c r="A3582" t="s">
        <v>1137</v>
      </c>
      <c r="B3582" t="s">
        <v>866</v>
      </c>
      <c r="C3582" t="s">
        <v>1183</v>
      </c>
      <c r="D3582" t="str">
        <f>VLOOKUP(C3582,時点区分!$A$2:$C$8,3,0)</f>
        <v>04:R4年度病床機能報告_2022年時点</v>
      </c>
      <c r="E3582" t="s">
        <v>772</v>
      </c>
      <c r="F3582" t="str">
        <f>VLOOKUP(E3582,病床機能区分!$A$2:$C$14,3,0)</f>
        <v>10：休棟中（今後廃止する予定）</v>
      </c>
      <c r="G3582" t="s">
        <v>1236</v>
      </c>
      <c r="H3582" t="s">
        <v>1176</v>
      </c>
      <c r="I3582">
        <v>0</v>
      </c>
      <c r="J3582" s="40"/>
    </row>
    <row r="3583" spans="1:10">
      <c r="A3583" t="s">
        <v>1137</v>
      </c>
      <c r="B3583" t="s">
        <v>866</v>
      </c>
      <c r="C3583" t="s">
        <v>1183</v>
      </c>
      <c r="D3583" t="str">
        <f>VLOOKUP(C3583,時点区分!$A$2:$C$8,3,0)</f>
        <v>04:R4年度病床機能報告_2022年時点</v>
      </c>
      <c r="E3583" t="s">
        <v>784</v>
      </c>
      <c r="F3583" t="str">
        <f>VLOOKUP(E3583,病床機能区分!$A$2:$C$14,3,0)</f>
        <v>06：合計</v>
      </c>
      <c r="G3583" t="s">
        <v>1238</v>
      </c>
      <c r="H3583" t="s">
        <v>1176</v>
      </c>
      <c r="I3583">
        <v>1143</v>
      </c>
      <c r="J3583" s="40">
        <f>I3588</f>
        <v>1.9982517482517483</v>
      </c>
    </row>
    <row r="3584" spans="1:10">
      <c r="A3584" t="s">
        <v>1137</v>
      </c>
      <c r="B3584" t="s">
        <v>866</v>
      </c>
      <c r="C3584" t="s">
        <v>1184</v>
      </c>
      <c r="D3584" t="str">
        <f>VLOOKUP(C3584,時点区分!$A$2:$C$8,3,0)</f>
        <v>05:R4年度現状一致率</v>
      </c>
      <c r="E3584" t="s">
        <v>0</v>
      </c>
      <c r="F3584" t="str">
        <f>VLOOKUP(E3584,病床機能区分!$A$2:$C$14,3,0)</f>
        <v>01：高度急性期</v>
      </c>
      <c r="G3584" t="s">
        <v>1239</v>
      </c>
      <c r="H3584" t="s">
        <v>1270</v>
      </c>
      <c r="I3584">
        <v>0</v>
      </c>
      <c r="J3584" s="40"/>
    </row>
    <row r="3585" spans="1:10">
      <c r="A3585" t="s">
        <v>1137</v>
      </c>
      <c r="B3585" t="s">
        <v>866</v>
      </c>
      <c r="C3585" t="s">
        <v>1184</v>
      </c>
      <c r="D3585" t="str">
        <f>VLOOKUP(C3585,時点区分!$A$2:$C$8,3,0)</f>
        <v>05:R4年度現状一致率</v>
      </c>
      <c r="E3585" t="s">
        <v>1</v>
      </c>
      <c r="F3585" t="str">
        <f>VLOOKUP(E3585,病床機能区分!$A$2:$C$14,3,0)</f>
        <v>02：急性期</v>
      </c>
      <c r="G3585" t="s">
        <v>1241</v>
      </c>
      <c r="H3585" t="s">
        <v>1270</v>
      </c>
      <c r="I3585">
        <v>1.6310679611650485</v>
      </c>
      <c r="J3585" s="40"/>
    </row>
    <row r="3586" spans="1:10">
      <c r="A3586" t="s">
        <v>1137</v>
      </c>
      <c r="B3586" t="s">
        <v>866</v>
      </c>
      <c r="C3586" t="s">
        <v>1184</v>
      </c>
      <c r="D3586" t="str">
        <f>VLOOKUP(C3586,時点区分!$A$2:$C$8,3,0)</f>
        <v>05:R4年度現状一致率</v>
      </c>
      <c r="E3586" t="s">
        <v>2</v>
      </c>
      <c r="F3586" t="str">
        <f>VLOOKUP(E3586,病床機能区分!$A$2:$C$14,3,0)</f>
        <v>03：回復期</v>
      </c>
      <c r="G3586" t="s">
        <v>1243</v>
      </c>
      <c r="H3586" t="s">
        <v>1270</v>
      </c>
      <c r="I3586">
        <v>0.92253521126760563</v>
      </c>
      <c r="J3586" s="40"/>
    </row>
    <row r="3587" spans="1:10">
      <c r="A3587" t="s">
        <v>1137</v>
      </c>
      <c r="B3587" t="s">
        <v>866</v>
      </c>
      <c r="C3587" t="s">
        <v>1184</v>
      </c>
      <c r="D3587" t="str">
        <f>VLOOKUP(C3587,時点区分!$A$2:$C$8,3,0)</f>
        <v>05:R4年度現状一致率</v>
      </c>
      <c r="E3587" t="s">
        <v>3</v>
      </c>
      <c r="F3587" t="str">
        <f>VLOOKUP(E3587,病床機能区分!$A$2:$C$14,3,0)</f>
        <v>04：慢性期</v>
      </c>
      <c r="G3587" t="s">
        <v>1245</v>
      </c>
      <c r="H3587" t="s">
        <v>1270</v>
      </c>
      <c r="I3587">
        <v>3.9281437125748502</v>
      </c>
      <c r="J3587" s="40"/>
    </row>
    <row r="3588" spans="1:10">
      <c r="A3588" t="s">
        <v>1137</v>
      </c>
      <c r="B3588" t="s">
        <v>866</v>
      </c>
      <c r="C3588" t="s">
        <v>1184</v>
      </c>
      <c r="D3588" t="str">
        <f>VLOOKUP(C3588,時点区分!$A$2:$C$8,3,0)</f>
        <v>05:R4年度現状一致率</v>
      </c>
      <c r="E3588" t="s">
        <v>784</v>
      </c>
      <c r="F3588" t="str">
        <f>VLOOKUP(E3588,病床機能区分!$A$2:$C$14,3,0)</f>
        <v>06：合計</v>
      </c>
      <c r="G3588" t="s">
        <v>1247</v>
      </c>
      <c r="H3588" t="s">
        <v>1270</v>
      </c>
      <c r="I3588">
        <v>1.9982517482517483</v>
      </c>
      <c r="J3588" s="40"/>
    </row>
    <row r="3589" spans="1:10">
      <c r="A3589" t="s">
        <v>1137</v>
      </c>
      <c r="B3589" t="s">
        <v>866</v>
      </c>
      <c r="C3589" t="s">
        <v>1185</v>
      </c>
      <c r="D3589" t="str">
        <f>VLOOKUP(C3589,時点区分!$A$2:$C$8,3,0)</f>
        <v>06:R4年度病床機能報告_2025年時点</v>
      </c>
      <c r="E3589" t="s">
        <v>0</v>
      </c>
      <c r="F3589" t="str">
        <f>VLOOKUP(E3589,病床機能区分!$A$2:$C$14,3,0)</f>
        <v>01：高度急性期</v>
      </c>
      <c r="G3589" t="s">
        <v>1249</v>
      </c>
      <c r="H3589" t="s">
        <v>1176</v>
      </c>
      <c r="I3589">
        <v>0</v>
      </c>
      <c r="J3589" s="40">
        <f>I3597</f>
        <v>0</v>
      </c>
    </row>
    <row r="3590" spans="1:10">
      <c r="A3590" t="s">
        <v>1137</v>
      </c>
      <c r="B3590" t="s">
        <v>866</v>
      </c>
      <c r="C3590" t="s">
        <v>1185</v>
      </c>
      <c r="D3590" t="str">
        <f>VLOOKUP(C3590,時点区分!$A$2:$C$8,3,0)</f>
        <v>06:R4年度病床機能報告_2025年時点</v>
      </c>
      <c r="E3590" t="s">
        <v>1</v>
      </c>
      <c r="F3590" t="str">
        <f>VLOOKUP(E3590,病床機能区分!$A$2:$C$14,3,0)</f>
        <v>02：急性期</v>
      </c>
      <c r="G3590" t="s">
        <v>1251</v>
      </c>
      <c r="H3590" t="s">
        <v>1176</v>
      </c>
      <c r="I3590">
        <v>168</v>
      </c>
      <c r="J3590" s="40">
        <f>I3598</f>
        <v>1.6310679611650485</v>
      </c>
    </row>
    <row r="3591" spans="1:10">
      <c r="A3591" t="s">
        <v>1137</v>
      </c>
      <c r="B3591" t="s">
        <v>866</v>
      </c>
      <c r="C3591" t="s">
        <v>1185</v>
      </c>
      <c r="D3591" t="str">
        <f>VLOOKUP(C3591,時点区分!$A$2:$C$8,3,0)</f>
        <v>06:R4年度病床機能報告_2025年時点</v>
      </c>
      <c r="E3591" t="s">
        <v>2</v>
      </c>
      <c r="F3591" t="str">
        <f>VLOOKUP(E3591,病床機能区分!$A$2:$C$14,3,0)</f>
        <v>03：回復期</v>
      </c>
      <c r="G3591" t="s">
        <v>1253</v>
      </c>
      <c r="H3591" t="s">
        <v>1176</v>
      </c>
      <c r="I3591">
        <v>269</v>
      </c>
      <c r="J3591" s="40">
        <f>I3599</f>
        <v>0.94718309859154926</v>
      </c>
    </row>
    <row r="3592" spans="1:10">
      <c r="A3592" t="s">
        <v>1137</v>
      </c>
      <c r="B3592" t="s">
        <v>866</v>
      </c>
      <c r="C3592" t="s">
        <v>1185</v>
      </c>
      <c r="D3592" t="str">
        <f>VLOOKUP(C3592,時点区分!$A$2:$C$8,3,0)</f>
        <v>06:R4年度病床機能報告_2025年時点</v>
      </c>
      <c r="E3592" t="s">
        <v>3</v>
      </c>
      <c r="F3592" t="str">
        <f>VLOOKUP(E3592,病床機能区分!$A$2:$C$14,3,0)</f>
        <v>04：慢性期</v>
      </c>
      <c r="G3592" t="s">
        <v>1255</v>
      </c>
      <c r="H3592" t="s">
        <v>1176</v>
      </c>
      <c r="I3592">
        <v>656</v>
      </c>
      <c r="J3592" s="40">
        <f>I3600</f>
        <v>3.9281437125748502</v>
      </c>
    </row>
    <row r="3593" spans="1:10">
      <c r="A3593" t="s">
        <v>1137</v>
      </c>
      <c r="B3593" t="s">
        <v>866</v>
      </c>
      <c r="C3593" t="s">
        <v>1185</v>
      </c>
      <c r="D3593" t="str">
        <f>VLOOKUP(C3593,時点区分!$A$2:$C$8,3,0)</f>
        <v>06:R4年度病床機能報告_2025年時点</v>
      </c>
      <c r="E3593" t="s">
        <v>779</v>
      </c>
      <c r="F3593" t="str">
        <f>VLOOKUP(E3593,病床機能区分!$A$2:$C$14,3,0)</f>
        <v>11：介護保険施設等へ移行予定</v>
      </c>
      <c r="G3593" t="s">
        <v>1257</v>
      </c>
      <c r="H3593" t="s">
        <v>1176</v>
      </c>
      <c r="I3593">
        <v>0</v>
      </c>
      <c r="J3593" s="40"/>
    </row>
    <row r="3594" spans="1:10">
      <c r="A3594" t="s">
        <v>1137</v>
      </c>
      <c r="B3594" t="s">
        <v>866</v>
      </c>
      <c r="C3594" t="s">
        <v>1185</v>
      </c>
      <c r="D3594" t="str">
        <f>VLOOKUP(C3594,時点区分!$A$2:$C$8,3,0)</f>
        <v>06:R4年度病床機能報告_2025年時点</v>
      </c>
      <c r="E3594" t="s">
        <v>780</v>
      </c>
      <c r="F3594" t="str">
        <f>VLOOKUP(E3594,病床機能区分!$A$2:$C$14,3,0)</f>
        <v>12：休棟予定</v>
      </c>
      <c r="G3594" t="s">
        <v>1259</v>
      </c>
      <c r="H3594" t="s">
        <v>1176</v>
      </c>
      <c r="I3594">
        <v>50</v>
      </c>
      <c r="J3594" s="40"/>
    </row>
    <row r="3595" spans="1:10">
      <c r="A3595" t="s">
        <v>1137</v>
      </c>
      <c r="B3595" t="s">
        <v>866</v>
      </c>
      <c r="C3595" t="s">
        <v>1185</v>
      </c>
      <c r="D3595" t="str">
        <f>VLOOKUP(C3595,時点区分!$A$2:$C$8,3,0)</f>
        <v>06:R4年度病床機能報告_2025年時点</v>
      </c>
      <c r="E3595" t="s">
        <v>781</v>
      </c>
      <c r="F3595" t="str">
        <f>VLOOKUP(E3595,病床機能区分!$A$2:$C$14,3,0)</f>
        <v>13：廃止予定</v>
      </c>
      <c r="G3595" t="s">
        <v>1261</v>
      </c>
      <c r="H3595" t="s">
        <v>1176</v>
      </c>
      <c r="I3595">
        <v>0</v>
      </c>
      <c r="J3595" s="40"/>
    </row>
    <row r="3596" spans="1:10">
      <c r="A3596" t="s">
        <v>1137</v>
      </c>
      <c r="B3596" t="s">
        <v>866</v>
      </c>
      <c r="C3596" t="s">
        <v>1185</v>
      </c>
      <c r="D3596" t="str">
        <f>VLOOKUP(C3596,時点区分!$A$2:$C$8,3,0)</f>
        <v>06:R4年度病床機能報告_2025年時点</v>
      </c>
      <c r="E3596" t="s">
        <v>784</v>
      </c>
      <c r="F3596" t="str">
        <f>VLOOKUP(E3596,病床機能区分!$A$2:$C$14,3,0)</f>
        <v>06：合計</v>
      </c>
      <c r="G3596" t="s">
        <v>1263</v>
      </c>
      <c r="H3596" t="s">
        <v>1176</v>
      </c>
      <c r="I3596">
        <v>1143</v>
      </c>
      <c r="J3596" s="40">
        <f>I3601</f>
        <v>1.9982517482517483</v>
      </c>
    </row>
    <row r="3597" spans="1:10">
      <c r="A3597" t="s">
        <v>1137</v>
      </c>
      <c r="B3597" t="s">
        <v>866</v>
      </c>
      <c r="C3597" t="s">
        <v>1278</v>
      </c>
      <c r="D3597" t="str">
        <f>VLOOKUP(C3597,時点区分!$A$2:$C$8,3,0)</f>
        <v>07:R4年度将来一致率</v>
      </c>
      <c r="E3597" t="s">
        <v>0</v>
      </c>
      <c r="F3597" t="str">
        <f>VLOOKUP(E3597,病床機能区分!$A$2:$C$14,3,0)</f>
        <v>01：高度急性期</v>
      </c>
      <c r="G3597" t="s">
        <v>1281</v>
      </c>
      <c r="H3597" t="s">
        <v>1270</v>
      </c>
      <c r="I3597">
        <v>0</v>
      </c>
      <c r="J3597" s="40"/>
    </row>
    <row r="3598" spans="1:10">
      <c r="A3598" t="s">
        <v>1137</v>
      </c>
      <c r="B3598" t="s">
        <v>866</v>
      </c>
      <c r="C3598" t="s">
        <v>1278</v>
      </c>
      <c r="D3598" t="str">
        <f>VLOOKUP(C3598,時点区分!$A$2:$C$8,3,0)</f>
        <v>07:R4年度将来一致率</v>
      </c>
      <c r="E3598" t="s">
        <v>1</v>
      </c>
      <c r="F3598" t="str">
        <f>VLOOKUP(E3598,病床機能区分!$A$2:$C$14,3,0)</f>
        <v>02：急性期</v>
      </c>
      <c r="G3598" t="s">
        <v>1283</v>
      </c>
      <c r="H3598" t="s">
        <v>1270</v>
      </c>
      <c r="I3598">
        <v>1.6310679611650485</v>
      </c>
      <c r="J3598" s="40"/>
    </row>
    <row r="3599" spans="1:10">
      <c r="A3599" t="s">
        <v>1137</v>
      </c>
      <c r="B3599" t="s">
        <v>866</v>
      </c>
      <c r="C3599" t="s">
        <v>1278</v>
      </c>
      <c r="D3599" t="str">
        <f>VLOOKUP(C3599,時点区分!$A$2:$C$8,3,0)</f>
        <v>07:R4年度将来一致率</v>
      </c>
      <c r="E3599" t="s">
        <v>2</v>
      </c>
      <c r="F3599" t="str">
        <f>VLOOKUP(E3599,病床機能区分!$A$2:$C$14,3,0)</f>
        <v>03：回復期</v>
      </c>
      <c r="G3599" t="s">
        <v>1285</v>
      </c>
      <c r="H3599" t="s">
        <v>1270</v>
      </c>
      <c r="I3599">
        <v>0.94718309859154926</v>
      </c>
      <c r="J3599" s="40"/>
    </row>
    <row r="3600" spans="1:10">
      <c r="A3600" t="s">
        <v>1137</v>
      </c>
      <c r="B3600" t="s">
        <v>866</v>
      </c>
      <c r="C3600" t="s">
        <v>1278</v>
      </c>
      <c r="D3600" t="str">
        <f>VLOOKUP(C3600,時点区分!$A$2:$C$8,3,0)</f>
        <v>07:R4年度将来一致率</v>
      </c>
      <c r="E3600" t="s">
        <v>3</v>
      </c>
      <c r="F3600" t="str">
        <f>VLOOKUP(E3600,病床機能区分!$A$2:$C$14,3,0)</f>
        <v>04：慢性期</v>
      </c>
      <c r="G3600" t="s">
        <v>1287</v>
      </c>
      <c r="H3600" t="s">
        <v>1270</v>
      </c>
      <c r="I3600">
        <v>3.9281437125748502</v>
      </c>
      <c r="J3600" s="40"/>
    </row>
    <row r="3601" spans="1:10" ht="14" thickBot="1">
      <c r="A3601" t="s">
        <v>1137</v>
      </c>
      <c r="B3601" t="s">
        <v>866</v>
      </c>
      <c r="C3601" t="s">
        <v>1278</v>
      </c>
      <c r="D3601" t="str">
        <f>VLOOKUP(C3601,時点区分!$A$2:$C$8,3,0)</f>
        <v>07:R4年度将来一致率</v>
      </c>
      <c r="E3601" t="s">
        <v>784</v>
      </c>
      <c r="F3601" t="str">
        <f>VLOOKUP(E3601,病床機能区分!$A$2:$C$14,3,0)</f>
        <v>06：合計</v>
      </c>
      <c r="G3601" t="s">
        <v>1289</v>
      </c>
      <c r="H3601" t="s">
        <v>1270</v>
      </c>
      <c r="I3601">
        <v>1.9982517482517483</v>
      </c>
      <c r="J3601" s="41"/>
    </row>
    <row r="3602" spans="1:10">
      <c r="A3602" t="s">
        <v>1137</v>
      </c>
      <c r="B3602" t="s">
        <v>867</v>
      </c>
      <c r="C3602" t="s">
        <v>1181</v>
      </c>
      <c r="D3602" t="str">
        <f>VLOOKUP(C3602,時点区分!$A$2:$C$8,3,0)</f>
        <v>01:現状ー構想策定時</v>
      </c>
      <c r="E3602" t="s">
        <v>0</v>
      </c>
      <c r="F3602" t="str">
        <f>VLOOKUP(E3602,病床機能区分!$A$2:$C$14,3,0)</f>
        <v>01：高度急性期</v>
      </c>
      <c r="G3602" t="s">
        <v>1186</v>
      </c>
      <c r="H3602" t="s">
        <v>1176</v>
      </c>
      <c r="I3602">
        <v>133</v>
      </c>
      <c r="J3602" s="39">
        <f t="shared" ref="J3602:J3605" si="88">I3617</f>
        <v>1.9275362318840579</v>
      </c>
    </row>
    <row r="3603" spans="1:10">
      <c r="A3603" t="s">
        <v>1137</v>
      </c>
      <c r="B3603" t="s">
        <v>867</v>
      </c>
      <c r="C3603" t="s">
        <v>1181</v>
      </c>
      <c r="D3603" t="str">
        <f>VLOOKUP(C3603,時点区分!$A$2:$C$8,3,0)</f>
        <v>01:現状ー構想策定時</v>
      </c>
      <c r="E3603" t="s">
        <v>1</v>
      </c>
      <c r="F3603" t="str">
        <f>VLOOKUP(E3603,病床機能区分!$A$2:$C$14,3,0)</f>
        <v>02：急性期</v>
      </c>
      <c r="G3603" t="s">
        <v>1188</v>
      </c>
      <c r="H3603" t="s">
        <v>1176</v>
      </c>
      <c r="I3603">
        <v>414</v>
      </c>
      <c r="J3603" s="40">
        <f t="shared" si="88"/>
        <v>1.3226837060702876</v>
      </c>
    </row>
    <row r="3604" spans="1:10">
      <c r="A3604" t="s">
        <v>1137</v>
      </c>
      <c r="B3604" t="s">
        <v>867</v>
      </c>
      <c r="C3604" t="s">
        <v>1181</v>
      </c>
      <c r="D3604" t="str">
        <f>VLOOKUP(C3604,時点区分!$A$2:$C$8,3,0)</f>
        <v>01:現状ー構想策定時</v>
      </c>
      <c r="E3604" t="s">
        <v>2</v>
      </c>
      <c r="F3604" t="str">
        <f>VLOOKUP(E3604,病床機能区分!$A$2:$C$14,3,0)</f>
        <v>03：回復期</v>
      </c>
      <c r="G3604" t="s">
        <v>1190</v>
      </c>
      <c r="H3604" t="s">
        <v>1176</v>
      </c>
      <c r="I3604">
        <v>295</v>
      </c>
      <c r="J3604" s="40">
        <f t="shared" si="88"/>
        <v>1.1752988047808766</v>
      </c>
    </row>
    <row r="3605" spans="1:10">
      <c r="A3605" t="s">
        <v>1137</v>
      </c>
      <c r="B3605" t="s">
        <v>867</v>
      </c>
      <c r="C3605" t="s">
        <v>1181</v>
      </c>
      <c r="D3605" t="str">
        <f>VLOOKUP(C3605,時点区分!$A$2:$C$8,3,0)</f>
        <v>01:現状ー構想策定時</v>
      </c>
      <c r="E3605" t="s">
        <v>3</v>
      </c>
      <c r="F3605" t="str">
        <f>VLOOKUP(E3605,病床機能区分!$A$2:$C$14,3,0)</f>
        <v>04：慢性期</v>
      </c>
      <c r="G3605" t="s">
        <v>1192</v>
      </c>
      <c r="H3605" t="s">
        <v>1176</v>
      </c>
      <c r="I3605">
        <v>199</v>
      </c>
      <c r="J3605" s="40">
        <f t="shared" si="88"/>
        <v>0.8728070175438597</v>
      </c>
    </row>
    <row r="3606" spans="1:10">
      <c r="A3606" t="s">
        <v>1137</v>
      </c>
      <c r="B3606" t="s">
        <v>867</v>
      </c>
      <c r="C3606" t="s">
        <v>1181</v>
      </c>
      <c r="D3606" t="str">
        <f>VLOOKUP(C3606,時点区分!$A$2:$C$8,3,0)</f>
        <v>01:現状ー構想策定時</v>
      </c>
      <c r="E3606" t="s">
        <v>783</v>
      </c>
      <c r="F3606" t="str">
        <f>VLOOKUP(E3606,病床機能区分!$A$2:$C$14,3,0)</f>
        <v>05：未報告</v>
      </c>
      <c r="G3606" t="s">
        <v>1194</v>
      </c>
      <c r="H3606" t="s">
        <v>1176</v>
      </c>
      <c r="I3606">
        <v>71</v>
      </c>
      <c r="J3606" s="40"/>
    </row>
    <row r="3607" spans="1:10">
      <c r="A3607" t="s">
        <v>1137</v>
      </c>
      <c r="B3607" t="s">
        <v>867</v>
      </c>
      <c r="C3607" t="s">
        <v>1181</v>
      </c>
      <c r="D3607" t="str">
        <f>VLOOKUP(C3607,時点区分!$A$2:$C$8,3,0)</f>
        <v>01:現状ー構想策定時</v>
      </c>
      <c r="E3607" t="s">
        <v>784</v>
      </c>
      <c r="F3607" t="str">
        <f>VLOOKUP(E3607,病床機能区分!$A$2:$C$14,3,0)</f>
        <v>06：合計</v>
      </c>
      <c r="G3607" t="s">
        <v>1196</v>
      </c>
      <c r="H3607" t="s">
        <v>1176</v>
      </c>
      <c r="I3607">
        <v>1112</v>
      </c>
      <c r="J3607" s="40">
        <f>I3621</f>
        <v>1.2915214866434379</v>
      </c>
    </row>
    <row r="3608" spans="1:10">
      <c r="A3608" t="s">
        <v>1137</v>
      </c>
      <c r="B3608" t="s">
        <v>867</v>
      </c>
      <c r="C3608" t="s">
        <v>1181</v>
      </c>
      <c r="D3608" t="str">
        <f>VLOOKUP(C3608,時点区分!$A$2:$C$8,3,0)</f>
        <v>01:現状ー構想策定時</v>
      </c>
      <c r="E3608" t="s">
        <v>785</v>
      </c>
      <c r="F3608" t="str">
        <f>VLOOKUP(E3608,病床機能区分!$A$2:$C$14,3,0)</f>
        <v>07：在宅医療等</v>
      </c>
      <c r="G3608" t="s">
        <v>1198</v>
      </c>
      <c r="H3608" t="s">
        <v>1176</v>
      </c>
      <c r="I3608">
        <v>526.79999999999995</v>
      </c>
      <c r="J3608" s="40"/>
    </row>
    <row r="3609" spans="1:10">
      <c r="A3609" t="s">
        <v>1137</v>
      </c>
      <c r="B3609" t="s">
        <v>867</v>
      </c>
      <c r="C3609" t="s">
        <v>1181</v>
      </c>
      <c r="D3609" t="str">
        <f>VLOOKUP(C3609,時点区分!$A$2:$C$8,3,0)</f>
        <v>01:現状ー構想策定時</v>
      </c>
      <c r="E3609" t="s">
        <v>786</v>
      </c>
      <c r="F3609" t="str">
        <f>VLOOKUP(E3609,病床機能区分!$A$2:$C$14,3,0)</f>
        <v>08：うち訪問診療分</v>
      </c>
      <c r="G3609" t="s">
        <v>1200</v>
      </c>
      <c r="H3609" t="s">
        <v>1176</v>
      </c>
      <c r="I3609">
        <v>21.8</v>
      </c>
      <c r="J3609" s="40"/>
    </row>
    <row r="3610" spans="1:10">
      <c r="A3610" t="s">
        <v>1137</v>
      </c>
      <c r="B3610" t="s">
        <v>867</v>
      </c>
      <c r="C3610" t="s">
        <v>1129</v>
      </c>
      <c r="D3610" t="str">
        <f>VLOOKUP(C3610,時点区分!$A$2:$C$8,3,0)</f>
        <v>02:将来</v>
      </c>
      <c r="E3610" t="s">
        <v>0</v>
      </c>
      <c r="F3610" t="str">
        <f>VLOOKUP(E3610,病床機能区分!$A$2:$C$14,3,0)</f>
        <v>01：高度急性期</v>
      </c>
      <c r="G3610" t="s">
        <v>1202</v>
      </c>
      <c r="H3610" t="s">
        <v>1176</v>
      </c>
      <c r="I3610">
        <v>69</v>
      </c>
      <c r="J3610" s="40">
        <f>I3617</f>
        <v>1.9275362318840579</v>
      </c>
    </row>
    <row r="3611" spans="1:10">
      <c r="A3611" t="s">
        <v>1137</v>
      </c>
      <c r="B3611" t="s">
        <v>867</v>
      </c>
      <c r="C3611" t="s">
        <v>1129</v>
      </c>
      <c r="D3611" t="str">
        <f>VLOOKUP(C3611,時点区分!$A$2:$C$8,3,0)</f>
        <v>02:将来</v>
      </c>
      <c r="E3611" t="s">
        <v>1</v>
      </c>
      <c r="F3611" t="str">
        <f>VLOOKUP(E3611,病床機能区分!$A$2:$C$14,3,0)</f>
        <v>02：急性期</v>
      </c>
      <c r="G3611" t="s">
        <v>1204</v>
      </c>
      <c r="H3611" t="s">
        <v>1176</v>
      </c>
      <c r="I3611">
        <v>313</v>
      </c>
      <c r="J3611" s="40">
        <f>I3618</f>
        <v>1.3226837060702876</v>
      </c>
    </row>
    <row r="3612" spans="1:10">
      <c r="A3612" t="s">
        <v>1137</v>
      </c>
      <c r="B3612" t="s">
        <v>867</v>
      </c>
      <c r="C3612" t="s">
        <v>1129</v>
      </c>
      <c r="D3612" t="str">
        <f>VLOOKUP(C3612,時点区分!$A$2:$C$8,3,0)</f>
        <v>02:将来</v>
      </c>
      <c r="E3612" t="s">
        <v>2</v>
      </c>
      <c r="F3612" t="str">
        <f>VLOOKUP(E3612,病床機能区分!$A$2:$C$14,3,0)</f>
        <v>03：回復期</v>
      </c>
      <c r="G3612" t="s">
        <v>1206</v>
      </c>
      <c r="H3612" t="s">
        <v>1176</v>
      </c>
      <c r="I3612">
        <v>251</v>
      </c>
      <c r="J3612" s="40">
        <f>I3619</f>
        <v>1.1752988047808766</v>
      </c>
    </row>
    <row r="3613" spans="1:10">
      <c r="A3613" t="s">
        <v>1137</v>
      </c>
      <c r="B3613" t="s">
        <v>867</v>
      </c>
      <c r="C3613" t="s">
        <v>1129</v>
      </c>
      <c r="D3613" t="str">
        <f>VLOOKUP(C3613,時点区分!$A$2:$C$8,3,0)</f>
        <v>02:将来</v>
      </c>
      <c r="E3613" t="s">
        <v>3</v>
      </c>
      <c r="F3613" t="str">
        <f>VLOOKUP(E3613,病床機能区分!$A$2:$C$14,3,0)</f>
        <v>04：慢性期</v>
      </c>
      <c r="G3613" t="s">
        <v>1208</v>
      </c>
      <c r="H3613" t="s">
        <v>1176</v>
      </c>
      <c r="I3613">
        <v>228</v>
      </c>
      <c r="J3613" s="40">
        <f>I3620</f>
        <v>0.8728070175438597</v>
      </c>
    </row>
    <row r="3614" spans="1:10">
      <c r="A3614" t="s">
        <v>1137</v>
      </c>
      <c r="B3614" t="s">
        <v>867</v>
      </c>
      <c r="C3614" t="s">
        <v>1129</v>
      </c>
      <c r="D3614" t="str">
        <f>VLOOKUP(C3614,時点区分!$A$2:$C$8,3,0)</f>
        <v>02:将来</v>
      </c>
      <c r="E3614" t="s">
        <v>784</v>
      </c>
      <c r="F3614" t="str">
        <f>VLOOKUP(E3614,病床機能区分!$A$2:$C$14,3,0)</f>
        <v>06：合計</v>
      </c>
      <c r="G3614" t="s">
        <v>1210</v>
      </c>
      <c r="H3614" t="s">
        <v>1176</v>
      </c>
      <c r="I3614">
        <v>861</v>
      </c>
      <c r="J3614" s="40">
        <f>I3621</f>
        <v>1.2915214866434379</v>
      </c>
    </row>
    <row r="3615" spans="1:10">
      <c r="A3615" t="s">
        <v>1137</v>
      </c>
      <c r="B3615" t="s">
        <v>867</v>
      </c>
      <c r="C3615" t="s">
        <v>1129</v>
      </c>
      <c r="D3615" t="str">
        <f>VLOOKUP(C3615,時点区分!$A$2:$C$8,3,0)</f>
        <v>02:将来</v>
      </c>
      <c r="E3615" t="s">
        <v>785</v>
      </c>
      <c r="F3615" t="str">
        <f>VLOOKUP(E3615,病床機能区分!$A$2:$C$14,3,0)</f>
        <v>07：在宅医療等</v>
      </c>
      <c r="G3615" t="s">
        <v>1212</v>
      </c>
      <c r="H3615" t="s">
        <v>1176</v>
      </c>
      <c r="I3615">
        <v>-629.6</v>
      </c>
      <c r="J3615" s="40"/>
    </row>
    <row r="3616" spans="1:10">
      <c r="A3616" t="s">
        <v>1137</v>
      </c>
      <c r="B3616" t="s">
        <v>867</v>
      </c>
      <c r="C3616" t="s">
        <v>1129</v>
      </c>
      <c r="D3616" t="str">
        <f>VLOOKUP(C3616,時点区分!$A$2:$C$8,3,0)</f>
        <v>02:将来</v>
      </c>
      <c r="E3616" t="s">
        <v>786</v>
      </c>
      <c r="F3616" t="str">
        <f>VLOOKUP(E3616,病床機能区分!$A$2:$C$14,3,0)</f>
        <v>08：うち訪問診療分</v>
      </c>
      <c r="G3616" t="s">
        <v>1214</v>
      </c>
      <c r="H3616" t="s">
        <v>1176</v>
      </c>
      <c r="I3616">
        <v>-23.7</v>
      </c>
      <c r="J3616" s="40"/>
    </row>
    <row r="3617" spans="1:10">
      <c r="A3617" t="s">
        <v>1137</v>
      </c>
      <c r="B3617" t="s">
        <v>867</v>
      </c>
      <c r="C3617" t="s">
        <v>1182</v>
      </c>
      <c r="D3617" t="str">
        <f>VLOOKUP(C3617,時点区分!$A$2:$C$8,3,0)</f>
        <v>03:構想策定時一致率</v>
      </c>
      <c r="E3617" t="s">
        <v>0</v>
      </c>
      <c r="F3617" t="str">
        <f>VLOOKUP(E3617,病床機能区分!$A$2:$C$14,3,0)</f>
        <v>01：高度急性期</v>
      </c>
      <c r="G3617" t="s">
        <v>1216</v>
      </c>
      <c r="H3617" t="s">
        <v>1270</v>
      </c>
      <c r="I3617">
        <v>1.9275362318840579</v>
      </c>
      <c r="J3617" s="40"/>
    </row>
    <row r="3618" spans="1:10">
      <c r="A3618" t="s">
        <v>1137</v>
      </c>
      <c r="B3618" t="s">
        <v>867</v>
      </c>
      <c r="C3618" t="s">
        <v>1182</v>
      </c>
      <c r="D3618" t="str">
        <f>VLOOKUP(C3618,時点区分!$A$2:$C$8,3,0)</f>
        <v>03:構想策定時一致率</v>
      </c>
      <c r="E3618" t="s">
        <v>1</v>
      </c>
      <c r="F3618" t="str">
        <f>VLOOKUP(E3618,病床機能区分!$A$2:$C$14,3,0)</f>
        <v>02：急性期</v>
      </c>
      <c r="G3618" t="s">
        <v>1218</v>
      </c>
      <c r="H3618" t="s">
        <v>1270</v>
      </c>
      <c r="I3618">
        <v>1.3226837060702876</v>
      </c>
      <c r="J3618" s="40"/>
    </row>
    <row r="3619" spans="1:10">
      <c r="A3619" t="s">
        <v>1137</v>
      </c>
      <c r="B3619" t="s">
        <v>867</v>
      </c>
      <c r="C3619" t="s">
        <v>1182</v>
      </c>
      <c r="D3619" t="str">
        <f>VLOOKUP(C3619,時点区分!$A$2:$C$8,3,0)</f>
        <v>03:構想策定時一致率</v>
      </c>
      <c r="E3619" t="s">
        <v>2</v>
      </c>
      <c r="F3619" t="str">
        <f>VLOOKUP(E3619,病床機能区分!$A$2:$C$14,3,0)</f>
        <v>03：回復期</v>
      </c>
      <c r="G3619" t="s">
        <v>1220</v>
      </c>
      <c r="H3619" t="s">
        <v>1270</v>
      </c>
      <c r="I3619">
        <v>1.1752988047808766</v>
      </c>
      <c r="J3619" s="40"/>
    </row>
    <row r="3620" spans="1:10">
      <c r="A3620" t="s">
        <v>1137</v>
      </c>
      <c r="B3620" t="s">
        <v>867</v>
      </c>
      <c r="C3620" t="s">
        <v>1182</v>
      </c>
      <c r="D3620" t="str">
        <f>VLOOKUP(C3620,時点区分!$A$2:$C$8,3,0)</f>
        <v>03:構想策定時一致率</v>
      </c>
      <c r="E3620" t="s">
        <v>3</v>
      </c>
      <c r="F3620" t="str">
        <f>VLOOKUP(E3620,病床機能区分!$A$2:$C$14,3,0)</f>
        <v>04：慢性期</v>
      </c>
      <c r="G3620" t="s">
        <v>1222</v>
      </c>
      <c r="H3620" t="s">
        <v>1270</v>
      </c>
      <c r="I3620">
        <v>0.8728070175438597</v>
      </c>
      <c r="J3620" s="40"/>
    </row>
    <row r="3621" spans="1:10">
      <c r="A3621" t="s">
        <v>1137</v>
      </c>
      <c r="B3621" t="s">
        <v>867</v>
      </c>
      <c r="C3621" t="s">
        <v>1182</v>
      </c>
      <c r="D3621" t="str">
        <f>VLOOKUP(C3621,時点区分!$A$2:$C$8,3,0)</f>
        <v>03:構想策定時一致率</v>
      </c>
      <c r="E3621" t="s">
        <v>784</v>
      </c>
      <c r="F3621" t="str">
        <f>VLOOKUP(E3621,病床機能区分!$A$2:$C$14,3,0)</f>
        <v>06：合計</v>
      </c>
      <c r="G3621" t="s">
        <v>1224</v>
      </c>
      <c r="H3621" t="s">
        <v>1270</v>
      </c>
      <c r="I3621">
        <v>1.2915214866434379</v>
      </c>
      <c r="J3621" s="40"/>
    </row>
    <row r="3622" spans="1:10">
      <c r="A3622" t="s">
        <v>1137</v>
      </c>
      <c r="B3622" t="s">
        <v>867</v>
      </c>
      <c r="C3622" t="s">
        <v>1183</v>
      </c>
      <c r="D3622" t="str">
        <f>VLOOKUP(C3622,時点区分!$A$2:$C$8,3,0)</f>
        <v>04:R4年度病床機能報告_2022年時点</v>
      </c>
      <c r="E3622" t="s">
        <v>0</v>
      </c>
      <c r="F3622" t="str">
        <f>VLOOKUP(E3622,病床機能区分!$A$2:$C$14,3,0)</f>
        <v>01：高度急性期</v>
      </c>
      <c r="G3622" t="s">
        <v>1226</v>
      </c>
      <c r="H3622" t="s">
        <v>1176</v>
      </c>
      <c r="I3622">
        <v>38</v>
      </c>
      <c r="J3622" s="40">
        <f>I3629</f>
        <v>0.55072463768115942</v>
      </c>
    </row>
    <row r="3623" spans="1:10">
      <c r="A3623" t="s">
        <v>1137</v>
      </c>
      <c r="B3623" t="s">
        <v>867</v>
      </c>
      <c r="C3623" t="s">
        <v>1183</v>
      </c>
      <c r="D3623" t="str">
        <f>VLOOKUP(C3623,時点区分!$A$2:$C$8,3,0)</f>
        <v>04:R4年度病床機能報告_2022年時点</v>
      </c>
      <c r="E3623" t="s">
        <v>1</v>
      </c>
      <c r="F3623" t="str">
        <f>VLOOKUP(E3623,病床機能区分!$A$2:$C$14,3,0)</f>
        <v>02：急性期</v>
      </c>
      <c r="G3623" t="s">
        <v>1228</v>
      </c>
      <c r="H3623" t="s">
        <v>1176</v>
      </c>
      <c r="I3623">
        <v>457</v>
      </c>
      <c r="J3623" s="40">
        <f t="shared" ref="J3623:J3625" si="89">I3630</f>
        <v>1.4600638977635783</v>
      </c>
    </row>
    <row r="3624" spans="1:10">
      <c r="A3624" t="s">
        <v>1137</v>
      </c>
      <c r="B3624" t="s">
        <v>867</v>
      </c>
      <c r="C3624" t="s">
        <v>1183</v>
      </c>
      <c r="D3624" t="str">
        <f>VLOOKUP(C3624,時点区分!$A$2:$C$8,3,0)</f>
        <v>04:R4年度病床機能報告_2022年時点</v>
      </c>
      <c r="E3624" t="s">
        <v>2</v>
      </c>
      <c r="F3624" t="str">
        <f>VLOOKUP(E3624,病床機能区分!$A$2:$C$14,3,0)</f>
        <v>03：回復期</v>
      </c>
      <c r="G3624" t="s">
        <v>1230</v>
      </c>
      <c r="H3624" t="s">
        <v>1176</v>
      </c>
      <c r="I3624">
        <v>256</v>
      </c>
      <c r="J3624" s="40">
        <f t="shared" si="89"/>
        <v>1.0199203187250996</v>
      </c>
    </row>
    <row r="3625" spans="1:10">
      <c r="A3625" t="s">
        <v>1137</v>
      </c>
      <c r="B3625" t="s">
        <v>867</v>
      </c>
      <c r="C3625" t="s">
        <v>1183</v>
      </c>
      <c r="D3625" t="str">
        <f>VLOOKUP(C3625,時点区分!$A$2:$C$8,3,0)</f>
        <v>04:R4年度病床機能報告_2022年時点</v>
      </c>
      <c r="E3625" t="s">
        <v>3</v>
      </c>
      <c r="F3625" t="str">
        <f>VLOOKUP(E3625,病床機能区分!$A$2:$C$14,3,0)</f>
        <v>04：慢性期</v>
      </c>
      <c r="G3625" t="s">
        <v>1232</v>
      </c>
      <c r="H3625" t="s">
        <v>1176</v>
      </c>
      <c r="I3625">
        <v>199</v>
      </c>
      <c r="J3625" s="40">
        <f t="shared" si="89"/>
        <v>0.8728070175438597</v>
      </c>
    </row>
    <row r="3626" spans="1:10">
      <c r="A3626" t="s">
        <v>1137</v>
      </c>
      <c r="B3626" t="s">
        <v>867</v>
      </c>
      <c r="C3626" t="s">
        <v>1183</v>
      </c>
      <c r="D3626" t="str">
        <f>VLOOKUP(C3626,時点区分!$A$2:$C$8,3,0)</f>
        <v>04:R4年度病床機能報告_2022年時点</v>
      </c>
      <c r="E3626" t="s">
        <v>771</v>
      </c>
      <c r="F3626" t="str">
        <f>VLOOKUP(E3626,病床機能区分!$A$2:$C$14,3,0)</f>
        <v>09：休棟中（今後再開する予定）</v>
      </c>
      <c r="G3626" t="s">
        <v>1234</v>
      </c>
      <c r="H3626" t="s">
        <v>1176</v>
      </c>
      <c r="I3626">
        <v>14</v>
      </c>
      <c r="J3626" s="40"/>
    </row>
    <row r="3627" spans="1:10">
      <c r="A3627" t="s">
        <v>1137</v>
      </c>
      <c r="B3627" t="s">
        <v>867</v>
      </c>
      <c r="C3627" t="s">
        <v>1183</v>
      </c>
      <c r="D3627" t="str">
        <f>VLOOKUP(C3627,時点区分!$A$2:$C$8,3,0)</f>
        <v>04:R4年度病床機能報告_2022年時点</v>
      </c>
      <c r="E3627" t="s">
        <v>772</v>
      </c>
      <c r="F3627" t="str">
        <f>VLOOKUP(E3627,病床機能区分!$A$2:$C$14,3,0)</f>
        <v>10：休棟中（今後廃止する予定）</v>
      </c>
      <c r="G3627" t="s">
        <v>1236</v>
      </c>
      <c r="H3627" t="s">
        <v>1176</v>
      </c>
      <c r="I3627">
        <v>0</v>
      </c>
      <c r="J3627" s="40"/>
    </row>
    <row r="3628" spans="1:10">
      <c r="A3628" t="s">
        <v>1137</v>
      </c>
      <c r="B3628" t="s">
        <v>867</v>
      </c>
      <c r="C3628" t="s">
        <v>1183</v>
      </c>
      <c r="D3628" t="str">
        <f>VLOOKUP(C3628,時点区分!$A$2:$C$8,3,0)</f>
        <v>04:R4年度病床機能報告_2022年時点</v>
      </c>
      <c r="E3628" t="s">
        <v>784</v>
      </c>
      <c r="F3628" t="str">
        <f>VLOOKUP(E3628,病床機能区分!$A$2:$C$14,3,0)</f>
        <v>06：合計</v>
      </c>
      <c r="G3628" t="s">
        <v>1238</v>
      </c>
      <c r="H3628" t="s">
        <v>1176</v>
      </c>
      <c r="I3628">
        <v>964</v>
      </c>
      <c r="J3628" s="40">
        <f>I3633</f>
        <v>1.1196283391405342</v>
      </c>
    </row>
    <row r="3629" spans="1:10">
      <c r="A3629" t="s">
        <v>1137</v>
      </c>
      <c r="B3629" t="s">
        <v>867</v>
      </c>
      <c r="C3629" t="s">
        <v>1184</v>
      </c>
      <c r="D3629" t="str">
        <f>VLOOKUP(C3629,時点区分!$A$2:$C$8,3,0)</f>
        <v>05:R4年度現状一致率</v>
      </c>
      <c r="E3629" t="s">
        <v>0</v>
      </c>
      <c r="F3629" t="str">
        <f>VLOOKUP(E3629,病床機能区分!$A$2:$C$14,3,0)</f>
        <v>01：高度急性期</v>
      </c>
      <c r="G3629" t="s">
        <v>1239</v>
      </c>
      <c r="H3629" t="s">
        <v>1270</v>
      </c>
      <c r="I3629">
        <v>0.55072463768115942</v>
      </c>
      <c r="J3629" s="40"/>
    </row>
    <row r="3630" spans="1:10">
      <c r="A3630" t="s">
        <v>1137</v>
      </c>
      <c r="B3630" t="s">
        <v>867</v>
      </c>
      <c r="C3630" t="s">
        <v>1184</v>
      </c>
      <c r="D3630" t="str">
        <f>VLOOKUP(C3630,時点区分!$A$2:$C$8,3,0)</f>
        <v>05:R4年度現状一致率</v>
      </c>
      <c r="E3630" t="s">
        <v>1</v>
      </c>
      <c r="F3630" t="str">
        <f>VLOOKUP(E3630,病床機能区分!$A$2:$C$14,3,0)</f>
        <v>02：急性期</v>
      </c>
      <c r="G3630" t="s">
        <v>1241</v>
      </c>
      <c r="H3630" t="s">
        <v>1270</v>
      </c>
      <c r="I3630">
        <v>1.4600638977635783</v>
      </c>
      <c r="J3630" s="40"/>
    </row>
    <row r="3631" spans="1:10">
      <c r="A3631" t="s">
        <v>1137</v>
      </c>
      <c r="B3631" t="s">
        <v>867</v>
      </c>
      <c r="C3631" t="s">
        <v>1184</v>
      </c>
      <c r="D3631" t="str">
        <f>VLOOKUP(C3631,時点区分!$A$2:$C$8,3,0)</f>
        <v>05:R4年度現状一致率</v>
      </c>
      <c r="E3631" t="s">
        <v>2</v>
      </c>
      <c r="F3631" t="str">
        <f>VLOOKUP(E3631,病床機能区分!$A$2:$C$14,3,0)</f>
        <v>03：回復期</v>
      </c>
      <c r="G3631" t="s">
        <v>1243</v>
      </c>
      <c r="H3631" t="s">
        <v>1270</v>
      </c>
      <c r="I3631">
        <v>1.0199203187250996</v>
      </c>
      <c r="J3631" s="40"/>
    </row>
    <row r="3632" spans="1:10">
      <c r="A3632" t="s">
        <v>1137</v>
      </c>
      <c r="B3632" t="s">
        <v>867</v>
      </c>
      <c r="C3632" t="s">
        <v>1184</v>
      </c>
      <c r="D3632" t="str">
        <f>VLOOKUP(C3632,時点区分!$A$2:$C$8,3,0)</f>
        <v>05:R4年度現状一致率</v>
      </c>
      <c r="E3632" t="s">
        <v>3</v>
      </c>
      <c r="F3632" t="str">
        <f>VLOOKUP(E3632,病床機能区分!$A$2:$C$14,3,0)</f>
        <v>04：慢性期</v>
      </c>
      <c r="G3632" t="s">
        <v>1245</v>
      </c>
      <c r="H3632" t="s">
        <v>1270</v>
      </c>
      <c r="I3632">
        <v>0.8728070175438597</v>
      </c>
      <c r="J3632" s="40"/>
    </row>
    <row r="3633" spans="1:10">
      <c r="A3633" t="s">
        <v>1137</v>
      </c>
      <c r="B3633" t="s">
        <v>867</v>
      </c>
      <c r="C3633" t="s">
        <v>1184</v>
      </c>
      <c r="D3633" t="str">
        <f>VLOOKUP(C3633,時点区分!$A$2:$C$8,3,0)</f>
        <v>05:R4年度現状一致率</v>
      </c>
      <c r="E3633" t="s">
        <v>784</v>
      </c>
      <c r="F3633" t="str">
        <f>VLOOKUP(E3633,病床機能区分!$A$2:$C$14,3,0)</f>
        <v>06：合計</v>
      </c>
      <c r="G3633" t="s">
        <v>1247</v>
      </c>
      <c r="H3633" t="s">
        <v>1270</v>
      </c>
      <c r="I3633">
        <v>1.1196283391405342</v>
      </c>
      <c r="J3633" s="40"/>
    </row>
    <row r="3634" spans="1:10">
      <c r="A3634" t="s">
        <v>1137</v>
      </c>
      <c r="B3634" t="s">
        <v>867</v>
      </c>
      <c r="C3634" t="s">
        <v>1185</v>
      </c>
      <c r="D3634" t="str">
        <f>VLOOKUP(C3634,時点区分!$A$2:$C$8,3,0)</f>
        <v>06:R4年度病床機能報告_2025年時点</v>
      </c>
      <c r="E3634" t="s">
        <v>0</v>
      </c>
      <c r="F3634" t="str">
        <f>VLOOKUP(E3634,病床機能区分!$A$2:$C$14,3,0)</f>
        <v>01：高度急性期</v>
      </c>
      <c r="G3634" t="s">
        <v>1249</v>
      </c>
      <c r="H3634" t="s">
        <v>1176</v>
      </c>
      <c r="I3634">
        <v>38</v>
      </c>
      <c r="J3634" s="40">
        <f>I3642</f>
        <v>0.55072463768115942</v>
      </c>
    </row>
    <row r="3635" spans="1:10">
      <c r="A3635" t="s">
        <v>1137</v>
      </c>
      <c r="B3635" t="s">
        <v>867</v>
      </c>
      <c r="C3635" t="s">
        <v>1185</v>
      </c>
      <c r="D3635" t="str">
        <f>VLOOKUP(C3635,時点区分!$A$2:$C$8,3,0)</f>
        <v>06:R4年度病床機能報告_2025年時点</v>
      </c>
      <c r="E3635" t="s">
        <v>1</v>
      </c>
      <c r="F3635" t="str">
        <f>VLOOKUP(E3635,病床機能区分!$A$2:$C$14,3,0)</f>
        <v>02：急性期</v>
      </c>
      <c r="G3635" t="s">
        <v>1251</v>
      </c>
      <c r="H3635" t="s">
        <v>1176</v>
      </c>
      <c r="I3635">
        <v>451</v>
      </c>
      <c r="J3635" s="40">
        <f>I3643</f>
        <v>1.4408945686900958</v>
      </c>
    </row>
    <row r="3636" spans="1:10">
      <c r="A3636" t="s">
        <v>1137</v>
      </c>
      <c r="B3636" t="s">
        <v>867</v>
      </c>
      <c r="C3636" t="s">
        <v>1185</v>
      </c>
      <c r="D3636" t="str">
        <f>VLOOKUP(C3636,時点区分!$A$2:$C$8,3,0)</f>
        <v>06:R4年度病床機能報告_2025年時点</v>
      </c>
      <c r="E3636" t="s">
        <v>2</v>
      </c>
      <c r="F3636" t="str">
        <f>VLOOKUP(E3636,病床機能区分!$A$2:$C$14,3,0)</f>
        <v>03：回復期</v>
      </c>
      <c r="G3636" t="s">
        <v>1253</v>
      </c>
      <c r="H3636" t="s">
        <v>1176</v>
      </c>
      <c r="I3636">
        <v>256</v>
      </c>
      <c r="J3636" s="40">
        <f>I3644</f>
        <v>1.0199203187250996</v>
      </c>
    </row>
    <row r="3637" spans="1:10">
      <c r="A3637" t="s">
        <v>1137</v>
      </c>
      <c r="B3637" t="s">
        <v>867</v>
      </c>
      <c r="C3637" t="s">
        <v>1185</v>
      </c>
      <c r="D3637" t="str">
        <f>VLOOKUP(C3637,時点区分!$A$2:$C$8,3,0)</f>
        <v>06:R4年度病床機能報告_2025年時点</v>
      </c>
      <c r="E3637" t="s">
        <v>3</v>
      </c>
      <c r="F3637" t="str">
        <f>VLOOKUP(E3637,病床機能区分!$A$2:$C$14,3,0)</f>
        <v>04：慢性期</v>
      </c>
      <c r="G3637" t="s">
        <v>1255</v>
      </c>
      <c r="H3637" t="s">
        <v>1176</v>
      </c>
      <c r="I3637">
        <v>199</v>
      </c>
      <c r="J3637" s="40">
        <f>I3645</f>
        <v>0.8728070175438597</v>
      </c>
    </row>
    <row r="3638" spans="1:10">
      <c r="A3638" t="s">
        <v>1137</v>
      </c>
      <c r="B3638" t="s">
        <v>867</v>
      </c>
      <c r="C3638" t="s">
        <v>1185</v>
      </c>
      <c r="D3638" t="str">
        <f>VLOOKUP(C3638,時点区分!$A$2:$C$8,3,0)</f>
        <v>06:R4年度病床機能報告_2025年時点</v>
      </c>
      <c r="E3638" t="s">
        <v>779</v>
      </c>
      <c r="F3638" t="str">
        <f>VLOOKUP(E3638,病床機能区分!$A$2:$C$14,3,0)</f>
        <v>11：介護保険施設等へ移行予定</v>
      </c>
      <c r="G3638" t="s">
        <v>1257</v>
      </c>
      <c r="H3638" t="s">
        <v>1176</v>
      </c>
      <c r="I3638">
        <v>0</v>
      </c>
      <c r="J3638" s="40"/>
    </row>
    <row r="3639" spans="1:10">
      <c r="A3639" t="s">
        <v>1137</v>
      </c>
      <c r="B3639" t="s">
        <v>867</v>
      </c>
      <c r="C3639" t="s">
        <v>1185</v>
      </c>
      <c r="D3639" t="str">
        <f>VLOOKUP(C3639,時点区分!$A$2:$C$8,3,0)</f>
        <v>06:R4年度病床機能報告_2025年時点</v>
      </c>
      <c r="E3639" t="s">
        <v>780</v>
      </c>
      <c r="F3639" t="str">
        <f>VLOOKUP(E3639,病床機能区分!$A$2:$C$14,3,0)</f>
        <v>12：休棟予定</v>
      </c>
      <c r="G3639" t="s">
        <v>1259</v>
      </c>
      <c r="H3639" t="s">
        <v>1176</v>
      </c>
      <c r="I3639">
        <v>14</v>
      </c>
      <c r="J3639" s="40"/>
    </row>
    <row r="3640" spans="1:10">
      <c r="A3640" t="s">
        <v>1137</v>
      </c>
      <c r="B3640" t="s">
        <v>867</v>
      </c>
      <c r="C3640" t="s">
        <v>1185</v>
      </c>
      <c r="D3640" t="str">
        <f>VLOOKUP(C3640,時点区分!$A$2:$C$8,3,0)</f>
        <v>06:R4年度病床機能報告_2025年時点</v>
      </c>
      <c r="E3640" t="s">
        <v>781</v>
      </c>
      <c r="F3640" t="str">
        <f>VLOOKUP(E3640,病床機能区分!$A$2:$C$14,3,0)</f>
        <v>13：廃止予定</v>
      </c>
      <c r="G3640" t="s">
        <v>1261</v>
      </c>
      <c r="H3640" t="s">
        <v>1176</v>
      </c>
      <c r="I3640">
        <v>6</v>
      </c>
      <c r="J3640" s="40"/>
    </row>
    <row r="3641" spans="1:10">
      <c r="A3641" t="s">
        <v>1137</v>
      </c>
      <c r="B3641" t="s">
        <v>867</v>
      </c>
      <c r="C3641" t="s">
        <v>1185</v>
      </c>
      <c r="D3641" t="str">
        <f>VLOOKUP(C3641,時点区分!$A$2:$C$8,3,0)</f>
        <v>06:R4年度病床機能報告_2025年時点</v>
      </c>
      <c r="E3641" t="s">
        <v>784</v>
      </c>
      <c r="F3641" t="str">
        <f>VLOOKUP(E3641,病床機能区分!$A$2:$C$14,3,0)</f>
        <v>06：合計</v>
      </c>
      <c r="G3641" t="s">
        <v>1263</v>
      </c>
      <c r="H3641" t="s">
        <v>1176</v>
      </c>
      <c r="I3641">
        <v>964</v>
      </c>
      <c r="J3641" s="40">
        <f>I3646</f>
        <v>1.1196283391405342</v>
      </c>
    </row>
    <row r="3642" spans="1:10">
      <c r="A3642" t="s">
        <v>1137</v>
      </c>
      <c r="B3642" t="s">
        <v>867</v>
      </c>
      <c r="C3642" t="s">
        <v>1278</v>
      </c>
      <c r="D3642" t="str">
        <f>VLOOKUP(C3642,時点区分!$A$2:$C$8,3,0)</f>
        <v>07:R4年度将来一致率</v>
      </c>
      <c r="E3642" t="s">
        <v>0</v>
      </c>
      <c r="F3642" t="str">
        <f>VLOOKUP(E3642,病床機能区分!$A$2:$C$14,3,0)</f>
        <v>01：高度急性期</v>
      </c>
      <c r="G3642" t="s">
        <v>1281</v>
      </c>
      <c r="H3642" t="s">
        <v>1270</v>
      </c>
      <c r="I3642">
        <v>0.55072463768115942</v>
      </c>
      <c r="J3642" s="40"/>
    </row>
    <row r="3643" spans="1:10">
      <c r="A3643" t="s">
        <v>1137</v>
      </c>
      <c r="B3643" t="s">
        <v>867</v>
      </c>
      <c r="C3643" t="s">
        <v>1278</v>
      </c>
      <c r="D3643" t="str">
        <f>VLOOKUP(C3643,時点区分!$A$2:$C$8,3,0)</f>
        <v>07:R4年度将来一致率</v>
      </c>
      <c r="E3643" t="s">
        <v>1</v>
      </c>
      <c r="F3643" t="str">
        <f>VLOOKUP(E3643,病床機能区分!$A$2:$C$14,3,0)</f>
        <v>02：急性期</v>
      </c>
      <c r="G3643" t="s">
        <v>1283</v>
      </c>
      <c r="H3643" t="s">
        <v>1270</v>
      </c>
      <c r="I3643">
        <v>1.4408945686900958</v>
      </c>
      <c r="J3643" s="40"/>
    </row>
    <row r="3644" spans="1:10">
      <c r="A3644" t="s">
        <v>1137</v>
      </c>
      <c r="B3644" t="s">
        <v>867</v>
      </c>
      <c r="C3644" t="s">
        <v>1278</v>
      </c>
      <c r="D3644" t="str">
        <f>VLOOKUP(C3644,時点区分!$A$2:$C$8,3,0)</f>
        <v>07:R4年度将来一致率</v>
      </c>
      <c r="E3644" t="s">
        <v>2</v>
      </c>
      <c r="F3644" t="str">
        <f>VLOOKUP(E3644,病床機能区分!$A$2:$C$14,3,0)</f>
        <v>03：回復期</v>
      </c>
      <c r="G3644" t="s">
        <v>1285</v>
      </c>
      <c r="H3644" t="s">
        <v>1270</v>
      </c>
      <c r="I3644">
        <v>1.0199203187250996</v>
      </c>
      <c r="J3644" s="40"/>
    </row>
    <row r="3645" spans="1:10">
      <c r="A3645" t="s">
        <v>1137</v>
      </c>
      <c r="B3645" t="s">
        <v>867</v>
      </c>
      <c r="C3645" t="s">
        <v>1278</v>
      </c>
      <c r="D3645" t="str">
        <f>VLOOKUP(C3645,時点区分!$A$2:$C$8,3,0)</f>
        <v>07:R4年度将来一致率</v>
      </c>
      <c r="E3645" t="s">
        <v>3</v>
      </c>
      <c r="F3645" t="str">
        <f>VLOOKUP(E3645,病床機能区分!$A$2:$C$14,3,0)</f>
        <v>04：慢性期</v>
      </c>
      <c r="G3645" t="s">
        <v>1287</v>
      </c>
      <c r="H3645" t="s">
        <v>1270</v>
      </c>
      <c r="I3645">
        <v>0.8728070175438597</v>
      </c>
      <c r="J3645" s="40"/>
    </row>
    <row r="3646" spans="1:10" ht="14" thickBot="1">
      <c r="A3646" t="s">
        <v>1137</v>
      </c>
      <c r="B3646" t="s">
        <v>867</v>
      </c>
      <c r="C3646" t="s">
        <v>1278</v>
      </c>
      <c r="D3646" t="str">
        <f>VLOOKUP(C3646,時点区分!$A$2:$C$8,3,0)</f>
        <v>07:R4年度将来一致率</v>
      </c>
      <c r="E3646" t="s">
        <v>784</v>
      </c>
      <c r="F3646" t="str">
        <f>VLOOKUP(E3646,病床機能区分!$A$2:$C$14,3,0)</f>
        <v>06：合計</v>
      </c>
      <c r="G3646" t="s">
        <v>1289</v>
      </c>
      <c r="H3646" t="s">
        <v>1270</v>
      </c>
      <c r="I3646">
        <v>1.1196283391405342</v>
      </c>
      <c r="J3646" s="41"/>
    </row>
    <row r="3647" spans="1:10">
      <c r="A3647" t="s">
        <v>1137</v>
      </c>
      <c r="B3647" t="s">
        <v>868</v>
      </c>
      <c r="C3647" t="s">
        <v>1181</v>
      </c>
      <c r="D3647" t="str">
        <f>VLOOKUP(C3647,時点区分!$A$2:$C$8,3,0)</f>
        <v>01:現状ー構想策定時</v>
      </c>
      <c r="E3647" t="s">
        <v>0</v>
      </c>
      <c r="F3647" t="str">
        <f>VLOOKUP(E3647,病床機能区分!$A$2:$C$14,3,0)</f>
        <v>01：高度急性期</v>
      </c>
      <c r="G3647" t="s">
        <v>1186</v>
      </c>
      <c r="H3647" t="s">
        <v>1176</v>
      </c>
      <c r="I3647">
        <v>33</v>
      </c>
      <c r="J3647" s="39">
        <f>I3662</f>
        <v>0.3235294117647059</v>
      </c>
    </row>
    <row r="3648" spans="1:10">
      <c r="A3648" t="s">
        <v>1137</v>
      </c>
      <c r="B3648" t="s">
        <v>868</v>
      </c>
      <c r="C3648" t="s">
        <v>1181</v>
      </c>
      <c r="D3648" t="str">
        <f>VLOOKUP(C3648,時点区分!$A$2:$C$8,3,0)</f>
        <v>01:現状ー構想策定時</v>
      </c>
      <c r="E3648" t="s">
        <v>1</v>
      </c>
      <c r="F3648" t="str">
        <f>VLOOKUP(E3648,病床機能区分!$A$2:$C$14,3,0)</f>
        <v>02：急性期</v>
      </c>
      <c r="G3648" t="s">
        <v>1188</v>
      </c>
      <c r="H3648" t="s">
        <v>1176</v>
      </c>
      <c r="I3648">
        <v>984</v>
      </c>
      <c r="J3648" s="40">
        <f>I3663</f>
        <v>2.3825665859564165</v>
      </c>
    </row>
    <row r="3649" spans="1:10">
      <c r="A3649" t="s">
        <v>1137</v>
      </c>
      <c r="B3649" t="s">
        <v>868</v>
      </c>
      <c r="C3649" t="s">
        <v>1181</v>
      </c>
      <c r="D3649" t="str">
        <f>VLOOKUP(C3649,時点区分!$A$2:$C$8,3,0)</f>
        <v>01:現状ー構想策定時</v>
      </c>
      <c r="E3649" t="s">
        <v>2</v>
      </c>
      <c r="F3649" t="str">
        <f>VLOOKUP(E3649,病床機能区分!$A$2:$C$14,3,0)</f>
        <v>03：回復期</v>
      </c>
      <c r="G3649" t="s">
        <v>1190</v>
      </c>
      <c r="H3649" t="s">
        <v>1176</v>
      </c>
      <c r="I3649">
        <v>106</v>
      </c>
      <c r="J3649" s="40">
        <f>I3664</f>
        <v>0.20075757575757575</v>
      </c>
    </row>
    <row r="3650" spans="1:10">
      <c r="A3650" t="s">
        <v>1137</v>
      </c>
      <c r="B3650" t="s">
        <v>868</v>
      </c>
      <c r="C3650" t="s">
        <v>1181</v>
      </c>
      <c r="D3650" t="str">
        <f>VLOOKUP(C3650,時点区分!$A$2:$C$8,3,0)</f>
        <v>01:現状ー構想策定時</v>
      </c>
      <c r="E3650" t="s">
        <v>3</v>
      </c>
      <c r="F3650" t="str">
        <f>VLOOKUP(E3650,病床機能区分!$A$2:$C$14,3,0)</f>
        <v>04：慢性期</v>
      </c>
      <c r="G3650" t="s">
        <v>1192</v>
      </c>
      <c r="H3650" t="s">
        <v>1176</v>
      </c>
      <c r="I3650">
        <v>822</v>
      </c>
      <c r="J3650" s="40">
        <f>I3665</f>
        <v>1.775377969762419</v>
      </c>
    </row>
    <row r="3651" spans="1:10">
      <c r="A3651" t="s">
        <v>1137</v>
      </c>
      <c r="B3651" t="s">
        <v>868</v>
      </c>
      <c r="C3651" t="s">
        <v>1181</v>
      </c>
      <c r="D3651" t="str">
        <f>VLOOKUP(C3651,時点区分!$A$2:$C$8,3,0)</f>
        <v>01:現状ー構想策定時</v>
      </c>
      <c r="E3651" t="s">
        <v>783</v>
      </c>
      <c r="F3651" t="str">
        <f>VLOOKUP(E3651,病床機能区分!$A$2:$C$14,3,0)</f>
        <v>05：未報告</v>
      </c>
      <c r="G3651" t="s">
        <v>1194</v>
      </c>
      <c r="H3651" t="s">
        <v>1176</v>
      </c>
      <c r="I3651">
        <v>0</v>
      </c>
      <c r="J3651" s="40"/>
    </row>
    <row r="3652" spans="1:10">
      <c r="A3652" t="s">
        <v>1137</v>
      </c>
      <c r="B3652" t="s">
        <v>868</v>
      </c>
      <c r="C3652" t="s">
        <v>1181</v>
      </c>
      <c r="D3652" t="str">
        <f>VLOOKUP(C3652,時点区分!$A$2:$C$8,3,0)</f>
        <v>01:現状ー構想策定時</v>
      </c>
      <c r="E3652" t="s">
        <v>784</v>
      </c>
      <c r="F3652" t="str">
        <f>VLOOKUP(E3652,病床機能区分!$A$2:$C$14,3,0)</f>
        <v>06：合計</v>
      </c>
      <c r="G3652" t="s">
        <v>1196</v>
      </c>
      <c r="H3652" t="s">
        <v>1176</v>
      </c>
      <c r="I3652">
        <v>1945</v>
      </c>
      <c r="J3652" s="40">
        <f>I3666</f>
        <v>1.2915006640106241</v>
      </c>
    </row>
    <row r="3653" spans="1:10">
      <c r="A3653" t="s">
        <v>1137</v>
      </c>
      <c r="B3653" t="s">
        <v>868</v>
      </c>
      <c r="C3653" t="s">
        <v>1181</v>
      </c>
      <c r="D3653" t="str">
        <f>VLOOKUP(C3653,時点区分!$A$2:$C$8,3,0)</f>
        <v>01:現状ー構想策定時</v>
      </c>
      <c r="E3653" t="s">
        <v>785</v>
      </c>
      <c r="F3653" t="str">
        <f>VLOOKUP(E3653,病床機能区分!$A$2:$C$14,3,0)</f>
        <v>07：在宅医療等</v>
      </c>
      <c r="G3653" t="s">
        <v>1198</v>
      </c>
      <c r="H3653" t="s">
        <v>1176</v>
      </c>
      <c r="I3653">
        <v>906.9</v>
      </c>
      <c r="J3653" s="40"/>
    </row>
    <row r="3654" spans="1:10">
      <c r="A3654" t="s">
        <v>1137</v>
      </c>
      <c r="B3654" t="s">
        <v>868</v>
      </c>
      <c r="C3654" t="s">
        <v>1181</v>
      </c>
      <c r="D3654" t="str">
        <f>VLOOKUP(C3654,時点区分!$A$2:$C$8,3,0)</f>
        <v>01:現状ー構想策定時</v>
      </c>
      <c r="E3654" t="s">
        <v>786</v>
      </c>
      <c r="F3654" t="str">
        <f>VLOOKUP(E3654,病床機能区分!$A$2:$C$14,3,0)</f>
        <v>08：うち訪問診療分</v>
      </c>
      <c r="G3654" t="s">
        <v>1200</v>
      </c>
      <c r="H3654" t="s">
        <v>1176</v>
      </c>
      <c r="I3654">
        <v>100</v>
      </c>
      <c r="J3654" s="40"/>
    </row>
    <row r="3655" spans="1:10">
      <c r="A3655" t="s">
        <v>1137</v>
      </c>
      <c r="B3655" t="s">
        <v>868</v>
      </c>
      <c r="C3655" t="s">
        <v>1129</v>
      </c>
      <c r="D3655" t="str">
        <f>VLOOKUP(C3655,時点区分!$A$2:$C$8,3,0)</f>
        <v>02:将来</v>
      </c>
      <c r="E3655" t="s">
        <v>0</v>
      </c>
      <c r="F3655" t="str">
        <f>VLOOKUP(E3655,病床機能区分!$A$2:$C$14,3,0)</f>
        <v>01：高度急性期</v>
      </c>
      <c r="G3655" t="s">
        <v>1202</v>
      </c>
      <c r="H3655" t="s">
        <v>1176</v>
      </c>
      <c r="I3655">
        <v>102</v>
      </c>
      <c r="J3655" s="40">
        <f>I3662</f>
        <v>0.3235294117647059</v>
      </c>
    </row>
    <row r="3656" spans="1:10">
      <c r="A3656" t="s">
        <v>1137</v>
      </c>
      <c r="B3656" t="s">
        <v>868</v>
      </c>
      <c r="C3656" t="s">
        <v>1129</v>
      </c>
      <c r="D3656" t="str">
        <f>VLOOKUP(C3656,時点区分!$A$2:$C$8,3,0)</f>
        <v>02:将来</v>
      </c>
      <c r="E3656" t="s">
        <v>1</v>
      </c>
      <c r="F3656" t="str">
        <f>VLOOKUP(E3656,病床機能区分!$A$2:$C$14,3,0)</f>
        <v>02：急性期</v>
      </c>
      <c r="G3656" t="s">
        <v>1204</v>
      </c>
      <c r="H3656" t="s">
        <v>1176</v>
      </c>
      <c r="I3656">
        <v>413</v>
      </c>
      <c r="J3656" s="40">
        <f>I3663</f>
        <v>2.3825665859564165</v>
      </c>
    </row>
    <row r="3657" spans="1:10">
      <c r="A3657" t="s">
        <v>1137</v>
      </c>
      <c r="B3657" t="s">
        <v>868</v>
      </c>
      <c r="C3657" t="s">
        <v>1129</v>
      </c>
      <c r="D3657" t="str">
        <f>VLOOKUP(C3657,時点区分!$A$2:$C$8,3,0)</f>
        <v>02:将来</v>
      </c>
      <c r="E3657" t="s">
        <v>2</v>
      </c>
      <c r="F3657" t="str">
        <f>VLOOKUP(E3657,病床機能区分!$A$2:$C$14,3,0)</f>
        <v>03：回復期</v>
      </c>
      <c r="G3657" t="s">
        <v>1206</v>
      </c>
      <c r="H3657" t="s">
        <v>1176</v>
      </c>
      <c r="I3657">
        <v>528</v>
      </c>
      <c r="J3657" s="40">
        <f>I3664</f>
        <v>0.20075757575757575</v>
      </c>
    </row>
    <row r="3658" spans="1:10">
      <c r="A3658" t="s">
        <v>1137</v>
      </c>
      <c r="B3658" t="s">
        <v>868</v>
      </c>
      <c r="C3658" t="s">
        <v>1129</v>
      </c>
      <c r="D3658" t="str">
        <f>VLOOKUP(C3658,時点区分!$A$2:$C$8,3,0)</f>
        <v>02:将来</v>
      </c>
      <c r="E3658" t="s">
        <v>3</v>
      </c>
      <c r="F3658" t="str">
        <f>VLOOKUP(E3658,病床機能区分!$A$2:$C$14,3,0)</f>
        <v>04：慢性期</v>
      </c>
      <c r="G3658" t="s">
        <v>1208</v>
      </c>
      <c r="H3658" t="s">
        <v>1176</v>
      </c>
      <c r="I3658">
        <v>463</v>
      </c>
      <c r="J3658" s="40">
        <f>I3665</f>
        <v>1.775377969762419</v>
      </c>
    </row>
    <row r="3659" spans="1:10">
      <c r="A3659" t="s">
        <v>1137</v>
      </c>
      <c r="B3659" t="s">
        <v>868</v>
      </c>
      <c r="C3659" t="s">
        <v>1129</v>
      </c>
      <c r="D3659" t="str">
        <f>VLOOKUP(C3659,時点区分!$A$2:$C$8,3,0)</f>
        <v>02:将来</v>
      </c>
      <c r="E3659" t="s">
        <v>784</v>
      </c>
      <c r="F3659" t="str">
        <f>VLOOKUP(E3659,病床機能区分!$A$2:$C$14,3,0)</f>
        <v>06：合計</v>
      </c>
      <c r="G3659" t="s">
        <v>1210</v>
      </c>
      <c r="H3659" t="s">
        <v>1176</v>
      </c>
      <c r="I3659">
        <v>1506</v>
      </c>
      <c r="J3659" s="40">
        <f>I3666</f>
        <v>1.2915006640106241</v>
      </c>
    </row>
    <row r="3660" spans="1:10">
      <c r="A3660" t="s">
        <v>1137</v>
      </c>
      <c r="B3660" t="s">
        <v>868</v>
      </c>
      <c r="C3660" t="s">
        <v>1129</v>
      </c>
      <c r="D3660" t="str">
        <f>VLOOKUP(C3660,時点区分!$A$2:$C$8,3,0)</f>
        <v>02:将来</v>
      </c>
      <c r="E3660" t="s">
        <v>785</v>
      </c>
      <c r="F3660" t="str">
        <f>VLOOKUP(E3660,病床機能区分!$A$2:$C$14,3,0)</f>
        <v>07：在宅医療等</v>
      </c>
      <c r="G3660" t="s">
        <v>1212</v>
      </c>
      <c r="H3660" t="s">
        <v>1176</v>
      </c>
      <c r="I3660">
        <v>-1249.0999999999999</v>
      </c>
      <c r="J3660" s="40"/>
    </row>
    <row r="3661" spans="1:10">
      <c r="A3661" t="s">
        <v>1137</v>
      </c>
      <c r="B3661" t="s">
        <v>868</v>
      </c>
      <c r="C3661" t="s">
        <v>1129</v>
      </c>
      <c r="D3661" t="str">
        <f>VLOOKUP(C3661,時点区分!$A$2:$C$8,3,0)</f>
        <v>02:将来</v>
      </c>
      <c r="E3661" t="s">
        <v>786</v>
      </c>
      <c r="F3661" t="str">
        <f>VLOOKUP(E3661,病床機能区分!$A$2:$C$14,3,0)</f>
        <v>08：うち訪問診療分</v>
      </c>
      <c r="G3661" t="s">
        <v>1214</v>
      </c>
      <c r="H3661" t="s">
        <v>1176</v>
      </c>
      <c r="I3661">
        <v>-125.5</v>
      </c>
      <c r="J3661" s="40"/>
    </row>
    <row r="3662" spans="1:10">
      <c r="A3662" t="s">
        <v>1137</v>
      </c>
      <c r="B3662" t="s">
        <v>868</v>
      </c>
      <c r="C3662" t="s">
        <v>1182</v>
      </c>
      <c r="D3662" t="str">
        <f>VLOOKUP(C3662,時点区分!$A$2:$C$8,3,0)</f>
        <v>03:構想策定時一致率</v>
      </c>
      <c r="E3662" t="s">
        <v>0</v>
      </c>
      <c r="F3662" t="str">
        <f>VLOOKUP(E3662,病床機能区分!$A$2:$C$14,3,0)</f>
        <v>01：高度急性期</v>
      </c>
      <c r="G3662" t="s">
        <v>1216</v>
      </c>
      <c r="H3662" t="s">
        <v>1270</v>
      </c>
      <c r="I3662">
        <v>0.3235294117647059</v>
      </c>
      <c r="J3662" s="40"/>
    </row>
    <row r="3663" spans="1:10">
      <c r="A3663" t="s">
        <v>1137</v>
      </c>
      <c r="B3663" t="s">
        <v>868</v>
      </c>
      <c r="C3663" t="s">
        <v>1182</v>
      </c>
      <c r="D3663" t="str">
        <f>VLOOKUP(C3663,時点区分!$A$2:$C$8,3,0)</f>
        <v>03:構想策定時一致率</v>
      </c>
      <c r="E3663" t="s">
        <v>1</v>
      </c>
      <c r="F3663" t="str">
        <f>VLOOKUP(E3663,病床機能区分!$A$2:$C$14,3,0)</f>
        <v>02：急性期</v>
      </c>
      <c r="G3663" t="s">
        <v>1218</v>
      </c>
      <c r="H3663" t="s">
        <v>1270</v>
      </c>
      <c r="I3663">
        <v>2.3825665859564165</v>
      </c>
      <c r="J3663" s="40"/>
    </row>
    <row r="3664" spans="1:10">
      <c r="A3664" t="s">
        <v>1137</v>
      </c>
      <c r="B3664" t="s">
        <v>868</v>
      </c>
      <c r="C3664" t="s">
        <v>1182</v>
      </c>
      <c r="D3664" t="str">
        <f>VLOOKUP(C3664,時点区分!$A$2:$C$8,3,0)</f>
        <v>03:構想策定時一致率</v>
      </c>
      <c r="E3664" t="s">
        <v>2</v>
      </c>
      <c r="F3664" t="str">
        <f>VLOOKUP(E3664,病床機能区分!$A$2:$C$14,3,0)</f>
        <v>03：回復期</v>
      </c>
      <c r="G3664" t="s">
        <v>1220</v>
      </c>
      <c r="H3664" t="s">
        <v>1270</v>
      </c>
      <c r="I3664">
        <v>0.20075757575757575</v>
      </c>
      <c r="J3664" s="40"/>
    </row>
    <row r="3665" spans="1:10">
      <c r="A3665" t="s">
        <v>1137</v>
      </c>
      <c r="B3665" t="s">
        <v>868</v>
      </c>
      <c r="C3665" t="s">
        <v>1182</v>
      </c>
      <c r="D3665" t="str">
        <f>VLOOKUP(C3665,時点区分!$A$2:$C$8,3,0)</f>
        <v>03:構想策定時一致率</v>
      </c>
      <c r="E3665" t="s">
        <v>3</v>
      </c>
      <c r="F3665" t="str">
        <f>VLOOKUP(E3665,病床機能区分!$A$2:$C$14,3,0)</f>
        <v>04：慢性期</v>
      </c>
      <c r="G3665" t="s">
        <v>1222</v>
      </c>
      <c r="H3665" t="s">
        <v>1270</v>
      </c>
      <c r="I3665">
        <v>1.775377969762419</v>
      </c>
      <c r="J3665" s="40"/>
    </row>
    <row r="3666" spans="1:10">
      <c r="A3666" t="s">
        <v>1137</v>
      </c>
      <c r="B3666" t="s">
        <v>868</v>
      </c>
      <c r="C3666" t="s">
        <v>1182</v>
      </c>
      <c r="D3666" t="str">
        <f>VLOOKUP(C3666,時点区分!$A$2:$C$8,3,0)</f>
        <v>03:構想策定時一致率</v>
      </c>
      <c r="E3666" t="s">
        <v>784</v>
      </c>
      <c r="F3666" t="str">
        <f>VLOOKUP(E3666,病床機能区分!$A$2:$C$14,3,0)</f>
        <v>06：合計</v>
      </c>
      <c r="G3666" t="s">
        <v>1224</v>
      </c>
      <c r="H3666" t="s">
        <v>1270</v>
      </c>
      <c r="I3666">
        <v>1.2915006640106241</v>
      </c>
      <c r="J3666" s="40"/>
    </row>
    <row r="3667" spans="1:10">
      <c r="A3667" t="s">
        <v>1137</v>
      </c>
      <c r="B3667" t="s">
        <v>868</v>
      </c>
      <c r="C3667" t="s">
        <v>1183</v>
      </c>
      <c r="D3667" t="str">
        <f>VLOOKUP(C3667,時点区分!$A$2:$C$8,3,0)</f>
        <v>04:R4年度病床機能報告_2022年時点</v>
      </c>
      <c r="E3667" t="s">
        <v>0</v>
      </c>
      <c r="F3667" t="str">
        <f>VLOOKUP(E3667,病床機能区分!$A$2:$C$14,3,0)</f>
        <v>01：高度急性期</v>
      </c>
      <c r="G3667" t="s">
        <v>1226</v>
      </c>
      <c r="H3667" t="s">
        <v>1176</v>
      </c>
      <c r="I3667">
        <v>33</v>
      </c>
      <c r="J3667" s="40">
        <f>I3674</f>
        <v>0.3235294117647059</v>
      </c>
    </row>
    <row r="3668" spans="1:10">
      <c r="A3668" t="s">
        <v>1137</v>
      </c>
      <c r="B3668" t="s">
        <v>868</v>
      </c>
      <c r="C3668" t="s">
        <v>1183</v>
      </c>
      <c r="D3668" t="str">
        <f>VLOOKUP(C3668,時点区分!$A$2:$C$8,3,0)</f>
        <v>04:R4年度病床機能報告_2022年時点</v>
      </c>
      <c r="E3668" t="s">
        <v>1</v>
      </c>
      <c r="F3668" t="str">
        <f>VLOOKUP(E3668,病床機能区分!$A$2:$C$14,3,0)</f>
        <v>02：急性期</v>
      </c>
      <c r="G3668" t="s">
        <v>1228</v>
      </c>
      <c r="H3668" t="s">
        <v>1176</v>
      </c>
      <c r="I3668">
        <v>698</v>
      </c>
      <c r="J3668" s="40">
        <f t="shared" ref="J3668:J3670" si="90">I3675</f>
        <v>1.6900726392251817</v>
      </c>
    </row>
    <row r="3669" spans="1:10">
      <c r="A3669" t="s">
        <v>1137</v>
      </c>
      <c r="B3669" t="s">
        <v>868</v>
      </c>
      <c r="C3669" t="s">
        <v>1183</v>
      </c>
      <c r="D3669" t="str">
        <f>VLOOKUP(C3669,時点区分!$A$2:$C$8,3,0)</f>
        <v>04:R4年度病床機能報告_2022年時点</v>
      </c>
      <c r="E3669" t="s">
        <v>2</v>
      </c>
      <c r="F3669" t="str">
        <f>VLOOKUP(E3669,病床機能区分!$A$2:$C$14,3,0)</f>
        <v>03：回復期</v>
      </c>
      <c r="G3669" t="s">
        <v>1230</v>
      </c>
      <c r="H3669" t="s">
        <v>1176</v>
      </c>
      <c r="I3669">
        <v>339</v>
      </c>
      <c r="J3669" s="40">
        <f t="shared" si="90"/>
        <v>0.64204545454545459</v>
      </c>
    </row>
    <row r="3670" spans="1:10">
      <c r="A3670" t="s">
        <v>1137</v>
      </c>
      <c r="B3670" t="s">
        <v>868</v>
      </c>
      <c r="C3670" t="s">
        <v>1183</v>
      </c>
      <c r="D3670" t="str">
        <f>VLOOKUP(C3670,時点区分!$A$2:$C$8,3,0)</f>
        <v>04:R4年度病床機能報告_2022年時点</v>
      </c>
      <c r="E3670" t="s">
        <v>3</v>
      </c>
      <c r="F3670" t="str">
        <f>VLOOKUP(E3670,病床機能区分!$A$2:$C$14,3,0)</f>
        <v>04：慢性期</v>
      </c>
      <c r="G3670" t="s">
        <v>1232</v>
      </c>
      <c r="H3670" t="s">
        <v>1176</v>
      </c>
      <c r="I3670">
        <v>693</v>
      </c>
      <c r="J3670" s="40">
        <f t="shared" si="90"/>
        <v>1.4967602591792657</v>
      </c>
    </row>
    <row r="3671" spans="1:10">
      <c r="A3671" t="s">
        <v>1137</v>
      </c>
      <c r="B3671" t="s">
        <v>868</v>
      </c>
      <c r="C3671" t="s">
        <v>1183</v>
      </c>
      <c r="D3671" t="str">
        <f>VLOOKUP(C3671,時点区分!$A$2:$C$8,3,0)</f>
        <v>04:R4年度病床機能報告_2022年時点</v>
      </c>
      <c r="E3671" t="s">
        <v>771</v>
      </c>
      <c r="F3671" t="str">
        <f>VLOOKUP(E3671,病床機能区分!$A$2:$C$14,3,0)</f>
        <v>09：休棟中（今後再開する予定）</v>
      </c>
      <c r="G3671" t="s">
        <v>1234</v>
      </c>
      <c r="H3671" t="s">
        <v>1176</v>
      </c>
      <c r="I3671">
        <v>60</v>
      </c>
      <c r="J3671" s="40"/>
    </row>
    <row r="3672" spans="1:10">
      <c r="A3672" t="s">
        <v>1137</v>
      </c>
      <c r="B3672" t="s">
        <v>868</v>
      </c>
      <c r="C3672" t="s">
        <v>1183</v>
      </c>
      <c r="D3672" t="str">
        <f>VLOOKUP(C3672,時点区分!$A$2:$C$8,3,0)</f>
        <v>04:R4年度病床機能報告_2022年時点</v>
      </c>
      <c r="E3672" t="s">
        <v>772</v>
      </c>
      <c r="F3672" t="str">
        <f>VLOOKUP(E3672,病床機能区分!$A$2:$C$14,3,0)</f>
        <v>10：休棟中（今後廃止する予定）</v>
      </c>
      <c r="G3672" t="s">
        <v>1236</v>
      </c>
      <c r="H3672" t="s">
        <v>1176</v>
      </c>
      <c r="I3672">
        <v>0</v>
      </c>
      <c r="J3672" s="40"/>
    </row>
    <row r="3673" spans="1:10">
      <c r="A3673" t="s">
        <v>1137</v>
      </c>
      <c r="B3673" t="s">
        <v>868</v>
      </c>
      <c r="C3673" t="s">
        <v>1183</v>
      </c>
      <c r="D3673" t="str">
        <f>VLOOKUP(C3673,時点区分!$A$2:$C$8,3,0)</f>
        <v>04:R4年度病床機能報告_2022年時点</v>
      </c>
      <c r="E3673" t="s">
        <v>784</v>
      </c>
      <c r="F3673" t="str">
        <f>VLOOKUP(E3673,病床機能区分!$A$2:$C$14,3,0)</f>
        <v>06：合計</v>
      </c>
      <c r="G3673" t="s">
        <v>1238</v>
      </c>
      <c r="H3673" t="s">
        <v>1176</v>
      </c>
      <c r="I3673">
        <v>1823</v>
      </c>
      <c r="J3673" s="40">
        <f>I3678</f>
        <v>1.2104913678618858</v>
      </c>
    </row>
    <row r="3674" spans="1:10">
      <c r="A3674" t="s">
        <v>1137</v>
      </c>
      <c r="B3674" t="s">
        <v>868</v>
      </c>
      <c r="C3674" t="s">
        <v>1184</v>
      </c>
      <c r="D3674" t="str">
        <f>VLOOKUP(C3674,時点区分!$A$2:$C$8,3,0)</f>
        <v>05:R4年度現状一致率</v>
      </c>
      <c r="E3674" t="s">
        <v>0</v>
      </c>
      <c r="F3674" t="str">
        <f>VLOOKUP(E3674,病床機能区分!$A$2:$C$14,3,0)</f>
        <v>01：高度急性期</v>
      </c>
      <c r="G3674" t="s">
        <v>1239</v>
      </c>
      <c r="H3674" t="s">
        <v>1270</v>
      </c>
      <c r="I3674">
        <v>0.3235294117647059</v>
      </c>
      <c r="J3674" s="40"/>
    </row>
    <row r="3675" spans="1:10">
      <c r="A3675" t="s">
        <v>1137</v>
      </c>
      <c r="B3675" t="s">
        <v>868</v>
      </c>
      <c r="C3675" t="s">
        <v>1184</v>
      </c>
      <c r="D3675" t="str">
        <f>VLOOKUP(C3675,時点区分!$A$2:$C$8,3,0)</f>
        <v>05:R4年度現状一致率</v>
      </c>
      <c r="E3675" t="s">
        <v>1</v>
      </c>
      <c r="F3675" t="str">
        <f>VLOOKUP(E3675,病床機能区分!$A$2:$C$14,3,0)</f>
        <v>02：急性期</v>
      </c>
      <c r="G3675" t="s">
        <v>1241</v>
      </c>
      <c r="H3675" t="s">
        <v>1270</v>
      </c>
      <c r="I3675">
        <v>1.6900726392251817</v>
      </c>
      <c r="J3675" s="40"/>
    </row>
    <row r="3676" spans="1:10">
      <c r="A3676" t="s">
        <v>1137</v>
      </c>
      <c r="B3676" t="s">
        <v>868</v>
      </c>
      <c r="C3676" t="s">
        <v>1184</v>
      </c>
      <c r="D3676" t="str">
        <f>VLOOKUP(C3676,時点区分!$A$2:$C$8,3,0)</f>
        <v>05:R4年度現状一致率</v>
      </c>
      <c r="E3676" t="s">
        <v>2</v>
      </c>
      <c r="F3676" t="str">
        <f>VLOOKUP(E3676,病床機能区分!$A$2:$C$14,3,0)</f>
        <v>03：回復期</v>
      </c>
      <c r="G3676" t="s">
        <v>1243</v>
      </c>
      <c r="H3676" t="s">
        <v>1270</v>
      </c>
      <c r="I3676">
        <v>0.64204545454545459</v>
      </c>
      <c r="J3676" s="40"/>
    </row>
    <row r="3677" spans="1:10">
      <c r="A3677" t="s">
        <v>1137</v>
      </c>
      <c r="B3677" t="s">
        <v>868</v>
      </c>
      <c r="C3677" t="s">
        <v>1184</v>
      </c>
      <c r="D3677" t="str">
        <f>VLOOKUP(C3677,時点区分!$A$2:$C$8,3,0)</f>
        <v>05:R4年度現状一致率</v>
      </c>
      <c r="E3677" t="s">
        <v>3</v>
      </c>
      <c r="F3677" t="str">
        <f>VLOOKUP(E3677,病床機能区分!$A$2:$C$14,3,0)</f>
        <v>04：慢性期</v>
      </c>
      <c r="G3677" t="s">
        <v>1245</v>
      </c>
      <c r="H3677" t="s">
        <v>1270</v>
      </c>
      <c r="I3677">
        <v>1.4967602591792657</v>
      </c>
      <c r="J3677" s="40"/>
    </row>
    <row r="3678" spans="1:10">
      <c r="A3678" t="s">
        <v>1137</v>
      </c>
      <c r="B3678" t="s">
        <v>868</v>
      </c>
      <c r="C3678" t="s">
        <v>1184</v>
      </c>
      <c r="D3678" t="str">
        <f>VLOOKUP(C3678,時点区分!$A$2:$C$8,3,0)</f>
        <v>05:R4年度現状一致率</v>
      </c>
      <c r="E3678" t="s">
        <v>784</v>
      </c>
      <c r="F3678" t="str">
        <f>VLOOKUP(E3678,病床機能区分!$A$2:$C$14,3,0)</f>
        <v>06：合計</v>
      </c>
      <c r="G3678" t="s">
        <v>1247</v>
      </c>
      <c r="H3678" t="s">
        <v>1270</v>
      </c>
      <c r="I3678">
        <v>1.2104913678618858</v>
      </c>
      <c r="J3678" s="40"/>
    </row>
    <row r="3679" spans="1:10">
      <c r="A3679" t="s">
        <v>1137</v>
      </c>
      <c r="B3679" t="s">
        <v>868</v>
      </c>
      <c r="C3679" t="s">
        <v>1185</v>
      </c>
      <c r="D3679" t="str">
        <f>VLOOKUP(C3679,時点区分!$A$2:$C$8,3,0)</f>
        <v>06:R4年度病床機能報告_2025年時点</v>
      </c>
      <c r="E3679" t="s">
        <v>0</v>
      </c>
      <c r="F3679" t="str">
        <f>VLOOKUP(E3679,病床機能区分!$A$2:$C$14,3,0)</f>
        <v>01：高度急性期</v>
      </c>
      <c r="G3679" t="s">
        <v>1249</v>
      </c>
      <c r="H3679" t="s">
        <v>1176</v>
      </c>
      <c r="I3679">
        <v>33</v>
      </c>
      <c r="J3679" s="40">
        <f>I3687</f>
        <v>0.3235294117647059</v>
      </c>
    </row>
    <row r="3680" spans="1:10">
      <c r="A3680" t="s">
        <v>1137</v>
      </c>
      <c r="B3680" t="s">
        <v>868</v>
      </c>
      <c r="C3680" t="s">
        <v>1185</v>
      </c>
      <c r="D3680" t="str">
        <f>VLOOKUP(C3680,時点区分!$A$2:$C$8,3,0)</f>
        <v>06:R4年度病床機能報告_2025年時点</v>
      </c>
      <c r="E3680" t="s">
        <v>1</v>
      </c>
      <c r="F3680" t="str">
        <f>VLOOKUP(E3680,病床機能区分!$A$2:$C$14,3,0)</f>
        <v>02：急性期</v>
      </c>
      <c r="G3680" t="s">
        <v>1251</v>
      </c>
      <c r="H3680" t="s">
        <v>1176</v>
      </c>
      <c r="I3680">
        <v>698</v>
      </c>
      <c r="J3680" s="40">
        <f>I3688</f>
        <v>1.6900726392251817</v>
      </c>
    </row>
    <row r="3681" spans="1:10">
      <c r="A3681" t="s">
        <v>1137</v>
      </c>
      <c r="B3681" t="s">
        <v>868</v>
      </c>
      <c r="C3681" t="s">
        <v>1185</v>
      </c>
      <c r="D3681" t="str">
        <f>VLOOKUP(C3681,時点区分!$A$2:$C$8,3,0)</f>
        <v>06:R4年度病床機能報告_2025年時点</v>
      </c>
      <c r="E3681" t="s">
        <v>2</v>
      </c>
      <c r="F3681" t="str">
        <f>VLOOKUP(E3681,病床機能区分!$A$2:$C$14,3,0)</f>
        <v>03：回復期</v>
      </c>
      <c r="G3681" t="s">
        <v>1253</v>
      </c>
      <c r="H3681" t="s">
        <v>1176</v>
      </c>
      <c r="I3681">
        <v>339</v>
      </c>
      <c r="J3681" s="40">
        <f>I3689</f>
        <v>0.64204545454545459</v>
      </c>
    </row>
    <row r="3682" spans="1:10">
      <c r="A3682" t="s">
        <v>1137</v>
      </c>
      <c r="B3682" t="s">
        <v>868</v>
      </c>
      <c r="C3682" t="s">
        <v>1185</v>
      </c>
      <c r="D3682" t="str">
        <f>VLOOKUP(C3682,時点区分!$A$2:$C$8,3,0)</f>
        <v>06:R4年度病床機能報告_2025年時点</v>
      </c>
      <c r="E3682" t="s">
        <v>3</v>
      </c>
      <c r="F3682" t="str">
        <f>VLOOKUP(E3682,病床機能区分!$A$2:$C$14,3,0)</f>
        <v>04：慢性期</v>
      </c>
      <c r="G3682" t="s">
        <v>1255</v>
      </c>
      <c r="H3682" t="s">
        <v>1176</v>
      </c>
      <c r="I3682">
        <v>693</v>
      </c>
      <c r="J3682" s="40">
        <f>I3690</f>
        <v>1.4967602591792657</v>
      </c>
    </row>
    <row r="3683" spans="1:10">
      <c r="A3683" t="s">
        <v>1137</v>
      </c>
      <c r="B3683" t="s">
        <v>868</v>
      </c>
      <c r="C3683" t="s">
        <v>1185</v>
      </c>
      <c r="D3683" t="str">
        <f>VLOOKUP(C3683,時点区分!$A$2:$C$8,3,0)</f>
        <v>06:R4年度病床機能報告_2025年時点</v>
      </c>
      <c r="E3683" t="s">
        <v>779</v>
      </c>
      <c r="F3683" t="str">
        <f>VLOOKUP(E3683,病床機能区分!$A$2:$C$14,3,0)</f>
        <v>11：介護保険施設等へ移行予定</v>
      </c>
      <c r="G3683" t="s">
        <v>1257</v>
      </c>
      <c r="H3683" t="s">
        <v>1176</v>
      </c>
      <c r="I3683">
        <v>0</v>
      </c>
      <c r="J3683" s="40"/>
    </row>
    <row r="3684" spans="1:10">
      <c r="A3684" t="s">
        <v>1137</v>
      </c>
      <c r="B3684" t="s">
        <v>868</v>
      </c>
      <c r="C3684" t="s">
        <v>1185</v>
      </c>
      <c r="D3684" t="str">
        <f>VLOOKUP(C3684,時点区分!$A$2:$C$8,3,0)</f>
        <v>06:R4年度病床機能報告_2025年時点</v>
      </c>
      <c r="E3684" t="s">
        <v>780</v>
      </c>
      <c r="F3684" t="str">
        <f>VLOOKUP(E3684,病床機能区分!$A$2:$C$14,3,0)</f>
        <v>12：休棟予定</v>
      </c>
      <c r="G3684" t="s">
        <v>1259</v>
      </c>
      <c r="H3684" t="s">
        <v>1176</v>
      </c>
      <c r="I3684">
        <v>60</v>
      </c>
      <c r="J3684" s="40"/>
    </row>
    <row r="3685" spans="1:10">
      <c r="A3685" t="s">
        <v>1137</v>
      </c>
      <c r="B3685" t="s">
        <v>868</v>
      </c>
      <c r="C3685" t="s">
        <v>1185</v>
      </c>
      <c r="D3685" t="str">
        <f>VLOOKUP(C3685,時点区分!$A$2:$C$8,3,0)</f>
        <v>06:R4年度病床機能報告_2025年時点</v>
      </c>
      <c r="E3685" t="s">
        <v>781</v>
      </c>
      <c r="F3685" t="str">
        <f>VLOOKUP(E3685,病床機能区分!$A$2:$C$14,3,0)</f>
        <v>13：廃止予定</v>
      </c>
      <c r="G3685" t="s">
        <v>1261</v>
      </c>
      <c r="H3685" t="s">
        <v>1176</v>
      </c>
      <c r="I3685">
        <v>0</v>
      </c>
      <c r="J3685" s="40"/>
    </row>
    <row r="3686" spans="1:10">
      <c r="A3686" t="s">
        <v>1137</v>
      </c>
      <c r="B3686" t="s">
        <v>868</v>
      </c>
      <c r="C3686" t="s">
        <v>1185</v>
      </c>
      <c r="D3686" t="str">
        <f>VLOOKUP(C3686,時点区分!$A$2:$C$8,3,0)</f>
        <v>06:R4年度病床機能報告_2025年時点</v>
      </c>
      <c r="E3686" t="s">
        <v>784</v>
      </c>
      <c r="F3686" t="str">
        <f>VLOOKUP(E3686,病床機能区分!$A$2:$C$14,3,0)</f>
        <v>06：合計</v>
      </c>
      <c r="G3686" t="s">
        <v>1263</v>
      </c>
      <c r="H3686" t="s">
        <v>1176</v>
      </c>
      <c r="I3686">
        <v>1823</v>
      </c>
      <c r="J3686" s="40">
        <f>I3691</f>
        <v>1.2104913678618858</v>
      </c>
    </row>
    <row r="3687" spans="1:10">
      <c r="A3687" t="s">
        <v>1137</v>
      </c>
      <c r="B3687" t="s">
        <v>868</v>
      </c>
      <c r="C3687" t="s">
        <v>1278</v>
      </c>
      <c r="D3687" t="str">
        <f>VLOOKUP(C3687,時点区分!$A$2:$C$8,3,0)</f>
        <v>07:R4年度将来一致率</v>
      </c>
      <c r="E3687" t="s">
        <v>0</v>
      </c>
      <c r="F3687" t="str">
        <f>VLOOKUP(E3687,病床機能区分!$A$2:$C$14,3,0)</f>
        <v>01：高度急性期</v>
      </c>
      <c r="G3687" t="s">
        <v>1281</v>
      </c>
      <c r="H3687" t="s">
        <v>1270</v>
      </c>
      <c r="I3687">
        <v>0.3235294117647059</v>
      </c>
      <c r="J3687" s="40"/>
    </row>
    <row r="3688" spans="1:10">
      <c r="A3688" t="s">
        <v>1137</v>
      </c>
      <c r="B3688" t="s">
        <v>868</v>
      </c>
      <c r="C3688" t="s">
        <v>1278</v>
      </c>
      <c r="D3688" t="str">
        <f>VLOOKUP(C3688,時点区分!$A$2:$C$8,3,0)</f>
        <v>07:R4年度将来一致率</v>
      </c>
      <c r="E3688" t="s">
        <v>1</v>
      </c>
      <c r="F3688" t="str">
        <f>VLOOKUP(E3688,病床機能区分!$A$2:$C$14,3,0)</f>
        <v>02：急性期</v>
      </c>
      <c r="G3688" t="s">
        <v>1283</v>
      </c>
      <c r="H3688" t="s">
        <v>1270</v>
      </c>
      <c r="I3688">
        <v>1.6900726392251817</v>
      </c>
      <c r="J3688" s="40"/>
    </row>
    <row r="3689" spans="1:10">
      <c r="A3689" t="s">
        <v>1137</v>
      </c>
      <c r="B3689" t="s">
        <v>868</v>
      </c>
      <c r="C3689" t="s">
        <v>1278</v>
      </c>
      <c r="D3689" t="str">
        <f>VLOOKUP(C3689,時点区分!$A$2:$C$8,3,0)</f>
        <v>07:R4年度将来一致率</v>
      </c>
      <c r="E3689" t="s">
        <v>2</v>
      </c>
      <c r="F3689" t="str">
        <f>VLOOKUP(E3689,病床機能区分!$A$2:$C$14,3,0)</f>
        <v>03：回復期</v>
      </c>
      <c r="G3689" t="s">
        <v>1285</v>
      </c>
      <c r="H3689" t="s">
        <v>1270</v>
      </c>
      <c r="I3689">
        <v>0.64204545454545459</v>
      </c>
      <c r="J3689" s="40"/>
    </row>
    <row r="3690" spans="1:10">
      <c r="A3690" t="s">
        <v>1137</v>
      </c>
      <c r="B3690" t="s">
        <v>868</v>
      </c>
      <c r="C3690" t="s">
        <v>1278</v>
      </c>
      <c r="D3690" t="str">
        <f>VLOOKUP(C3690,時点区分!$A$2:$C$8,3,0)</f>
        <v>07:R4年度将来一致率</v>
      </c>
      <c r="E3690" t="s">
        <v>3</v>
      </c>
      <c r="F3690" t="str">
        <f>VLOOKUP(E3690,病床機能区分!$A$2:$C$14,3,0)</f>
        <v>04：慢性期</v>
      </c>
      <c r="G3690" t="s">
        <v>1287</v>
      </c>
      <c r="H3690" t="s">
        <v>1270</v>
      </c>
      <c r="I3690">
        <v>1.4967602591792657</v>
      </c>
      <c r="J3690" s="40"/>
    </row>
    <row r="3691" spans="1:10" ht="14" thickBot="1">
      <c r="A3691" t="s">
        <v>1137</v>
      </c>
      <c r="B3691" t="s">
        <v>868</v>
      </c>
      <c r="C3691" t="s">
        <v>1278</v>
      </c>
      <c r="D3691" t="str">
        <f>VLOOKUP(C3691,時点区分!$A$2:$C$8,3,0)</f>
        <v>07:R4年度将来一致率</v>
      </c>
      <c r="E3691" t="s">
        <v>784</v>
      </c>
      <c r="F3691" t="str">
        <f>VLOOKUP(E3691,病床機能区分!$A$2:$C$14,3,0)</f>
        <v>06：合計</v>
      </c>
      <c r="G3691" t="s">
        <v>1289</v>
      </c>
      <c r="H3691" t="s">
        <v>1270</v>
      </c>
      <c r="I3691">
        <v>1.2104913678618858</v>
      </c>
      <c r="J3691" s="41"/>
    </row>
    <row r="3692" spans="1:10">
      <c r="A3692" t="s">
        <v>1137</v>
      </c>
      <c r="B3692" t="s">
        <v>869</v>
      </c>
      <c r="C3692" t="s">
        <v>1181</v>
      </c>
      <c r="D3692" t="str">
        <f>VLOOKUP(C3692,時点区分!$A$2:$C$8,3,0)</f>
        <v>01:現状ー構想策定時</v>
      </c>
      <c r="E3692" t="s">
        <v>0</v>
      </c>
      <c r="F3692" t="str">
        <f>VLOOKUP(E3692,病床機能区分!$A$2:$C$14,3,0)</f>
        <v>01：高度急性期</v>
      </c>
      <c r="G3692" t="s">
        <v>1186</v>
      </c>
      <c r="H3692" t="s">
        <v>1176</v>
      </c>
      <c r="I3692">
        <v>36</v>
      </c>
      <c r="J3692" s="39">
        <f>I3707</f>
        <v>0.15584415584415584</v>
      </c>
    </row>
    <row r="3693" spans="1:10">
      <c r="A3693" t="s">
        <v>1137</v>
      </c>
      <c r="B3693" t="s">
        <v>869</v>
      </c>
      <c r="C3693" t="s">
        <v>1181</v>
      </c>
      <c r="D3693" t="str">
        <f>VLOOKUP(C3693,時点区分!$A$2:$C$8,3,0)</f>
        <v>01:現状ー構想策定時</v>
      </c>
      <c r="E3693" t="s">
        <v>1</v>
      </c>
      <c r="F3693" t="str">
        <f>VLOOKUP(E3693,病床機能区分!$A$2:$C$14,3,0)</f>
        <v>02：急性期</v>
      </c>
      <c r="G3693" t="s">
        <v>1188</v>
      </c>
      <c r="H3693" t="s">
        <v>1176</v>
      </c>
      <c r="I3693">
        <v>2028</v>
      </c>
      <c r="J3693" s="40">
        <f>I3708</f>
        <v>2.3663943990665111</v>
      </c>
    </row>
    <row r="3694" spans="1:10">
      <c r="A3694" t="s">
        <v>1137</v>
      </c>
      <c r="B3694" t="s">
        <v>869</v>
      </c>
      <c r="C3694" t="s">
        <v>1181</v>
      </c>
      <c r="D3694" t="str">
        <f>VLOOKUP(C3694,時点区分!$A$2:$C$8,3,0)</f>
        <v>01:現状ー構想策定時</v>
      </c>
      <c r="E3694" t="s">
        <v>2</v>
      </c>
      <c r="F3694" t="str">
        <f>VLOOKUP(E3694,病床機能区分!$A$2:$C$14,3,0)</f>
        <v>03：回復期</v>
      </c>
      <c r="G3694" t="s">
        <v>1190</v>
      </c>
      <c r="H3694" t="s">
        <v>1176</v>
      </c>
      <c r="I3694">
        <v>190</v>
      </c>
      <c r="J3694" s="40">
        <f>I3709</f>
        <v>0.20234291799787008</v>
      </c>
    </row>
    <row r="3695" spans="1:10">
      <c r="A3695" t="s">
        <v>1137</v>
      </c>
      <c r="B3695" t="s">
        <v>869</v>
      </c>
      <c r="C3695" t="s">
        <v>1181</v>
      </c>
      <c r="D3695" t="str">
        <f>VLOOKUP(C3695,時点区分!$A$2:$C$8,3,0)</f>
        <v>01:現状ー構想策定時</v>
      </c>
      <c r="E3695" t="s">
        <v>3</v>
      </c>
      <c r="F3695" t="str">
        <f>VLOOKUP(E3695,病床機能区分!$A$2:$C$14,3,0)</f>
        <v>04：慢性期</v>
      </c>
      <c r="G3695" t="s">
        <v>1192</v>
      </c>
      <c r="H3695" t="s">
        <v>1176</v>
      </c>
      <c r="I3695">
        <v>814</v>
      </c>
      <c r="J3695" s="40">
        <f>I3710</f>
        <v>1.2203898050974513</v>
      </c>
    </row>
    <row r="3696" spans="1:10">
      <c r="A3696" t="s">
        <v>1137</v>
      </c>
      <c r="B3696" t="s">
        <v>869</v>
      </c>
      <c r="C3696" t="s">
        <v>1181</v>
      </c>
      <c r="D3696" t="str">
        <f>VLOOKUP(C3696,時点区分!$A$2:$C$8,3,0)</f>
        <v>01:現状ー構想策定時</v>
      </c>
      <c r="E3696" t="s">
        <v>783</v>
      </c>
      <c r="F3696" t="str">
        <f>VLOOKUP(E3696,病床機能区分!$A$2:$C$14,3,0)</f>
        <v>05：未報告</v>
      </c>
      <c r="G3696" t="s">
        <v>1194</v>
      </c>
      <c r="H3696" t="s">
        <v>1176</v>
      </c>
      <c r="I3696">
        <v>12</v>
      </c>
      <c r="J3696" s="40"/>
    </row>
    <row r="3697" spans="1:10">
      <c r="A3697" t="s">
        <v>1137</v>
      </c>
      <c r="B3697" t="s">
        <v>869</v>
      </c>
      <c r="C3697" t="s">
        <v>1181</v>
      </c>
      <c r="D3697" t="str">
        <f>VLOOKUP(C3697,時点区分!$A$2:$C$8,3,0)</f>
        <v>01:現状ー構想策定時</v>
      </c>
      <c r="E3697" t="s">
        <v>784</v>
      </c>
      <c r="F3697" t="str">
        <f>VLOOKUP(E3697,病床機能区分!$A$2:$C$14,3,0)</f>
        <v>06：合計</v>
      </c>
      <c r="G3697" t="s">
        <v>1196</v>
      </c>
      <c r="H3697" t="s">
        <v>1176</v>
      </c>
      <c r="I3697">
        <v>3080</v>
      </c>
      <c r="J3697" s="40">
        <f>I3711</f>
        <v>1.1432813659985153</v>
      </c>
    </row>
    <row r="3698" spans="1:10">
      <c r="A3698" t="s">
        <v>1137</v>
      </c>
      <c r="B3698" t="s">
        <v>869</v>
      </c>
      <c r="C3698" t="s">
        <v>1181</v>
      </c>
      <c r="D3698" t="str">
        <f>VLOOKUP(C3698,時点区分!$A$2:$C$8,3,0)</f>
        <v>01:現状ー構想策定時</v>
      </c>
      <c r="E3698" t="s">
        <v>785</v>
      </c>
      <c r="F3698" t="str">
        <f>VLOOKUP(E3698,病床機能区分!$A$2:$C$14,3,0)</f>
        <v>07：在宅医療等</v>
      </c>
      <c r="G3698" t="s">
        <v>1198</v>
      </c>
      <c r="H3698" t="s">
        <v>1176</v>
      </c>
      <c r="I3698">
        <v>1607</v>
      </c>
      <c r="J3698" s="40"/>
    </row>
    <row r="3699" spans="1:10">
      <c r="A3699" t="s">
        <v>1137</v>
      </c>
      <c r="B3699" t="s">
        <v>869</v>
      </c>
      <c r="C3699" t="s">
        <v>1181</v>
      </c>
      <c r="D3699" t="str">
        <f>VLOOKUP(C3699,時点区分!$A$2:$C$8,3,0)</f>
        <v>01:現状ー構想策定時</v>
      </c>
      <c r="E3699" t="s">
        <v>786</v>
      </c>
      <c r="F3699" t="str">
        <f>VLOOKUP(E3699,病床機能区分!$A$2:$C$14,3,0)</f>
        <v>08：うち訪問診療分</v>
      </c>
      <c r="G3699" t="s">
        <v>1200</v>
      </c>
      <c r="H3699" t="s">
        <v>1176</v>
      </c>
      <c r="I3699">
        <v>154</v>
      </c>
      <c r="J3699" s="40"/>
    </row>
    <row r="3700" spans="1:10">
      <c r="A3700" t="s">
        <v>1137</v>
      </c>
      <c r="B3700" t="s">
        <v>869</v>
      </c>
      <c r="C3700" t="s">
        <v>1129</v>
      </c>
      <c r="D3700" t="str">
        <f>VLOOKUP(C3700,時点区分!$A$2:$C$8,3,0)</f>
        <v>02:将来</v>
      </c>
      <c r="E3700" t="s">
        <v>0</v>
      </c>
      <c r="F3700" t="str">
        <f>VLOOKUP(E3700,病床機能区分!$A$2:$C$14,3,0)</f>
        <v>01：高度急性期</v>
      </c>
      <c r="G3700" t="s">
        <v>1202</v>
      </c>
      <c r="H3700" t="s">
        <v>1176</v>
      </c>
      <c r="I3700">
        <v>231</v>
      </c>
      <c r="J3700" s="40">
        <f>I3707</f>
        <v>0.15584415584415584</v>
      </c>
    </row>
    <row r="3701" spans="1:10">
      <c r="A3701" t="s">
        <v>1137</v>
      </c>
      <c r="B3701" t="s">
        <v>869</v>
      </c>
      <c r="C3701" t="s">
        <v>1129</v>
      </c>
      <c r="D3701" t="str">
        <f>VLOOKUP(C3701,時点区分!$A$2:$C$8,3,0)</f>
        <v>02:将来</v>
      </c>
      <c r="E3701" t="s">
        <v>1</v>
      </c>
      <c r="F3701" t="str">
        <f>VLOOKUP(E3701,病床機能区分!$A$2:$C$14,3,0)</f>
        <v>02：急性期</v>
      </c>
      <c r="G3701" t="s">
        <v>1204</v>
      </c>
      <c r="H3701" t="s">
        <v>1176</v>
      </c>
      <c r="I3701">
        <v>857</v>
      </c>
      <c r="J3701" s="40">
        <f>I3708</f>
        <v>2.3663943990665111</v>
      </c>
    </row>
    <row r="3702" spans="1:10">
      <c r="A3702" t="s">
        <v>1137</v>
      </c>
      <c r="B3702" t="s">
        <v>869</v>
      </c>
      <c r="C3702" t="s">
        <v>1129</v>
      </c>
      <c r="D3702" t="str">
        <f>VLOOKUP(C3702,時点区分!$A$2:$C$8,3,0)</f>
        <v>02:将来</v>
      </c>
      <c r="E3702" t="s">
        <v>2</v>
      </c>
      <c r="F3702" t="str">
        <f>VLOOKUP(E3702,病床機能区分!$A$2:$C$14,3,0)</f>
        <v>03：回復期</v>
      </c>
      <c r="G3702" t="s">
        <v>1206</v>
      </c>
      <c r="H3702" t="s">
        <v>1176</v>
      </c>
      <c r="I3702">
        <v>939</v>
      </c>
      <c r="J3702" s="40">
        <f>I3709</f>
        <v>0.20234291799787008</v>
      </c>
    </row>
    <row r="3703" spans="1:10">
      <c r="A3703" t="s">
        <v>1137</v>
      </c>
      <c r="B3703" t="s">
        <v>869</v>
      </c>
      <c r="C3703" t="s">
        <v>1129</v>
      </c>
      <c r="D3703" t="str">
        <f>VLOOKUP(C3703,時点区分!$A$2:$C$8,3,0)</f>
        <v>02:将来</v>
      </c>
      <c r="E3703" t="s">
        <v>3</v>
      </c>
      <c r="F3703" t="str">
        <f>VLOOKUP(E3703,病床機能区分!$A$2:$C$14,3,0)</f>
        <v>04：慢性期</v>
      </c>
      <c r="G3703" t="s">
        <v>1208</v>
      </c>
      <c r="H3703" t="s">
        <v>1176</v>
      </c>
      <c r="I3703">
        <v>667</v>
      </c>
      <c r="J3703" s="40">
        <f>I3710</f>
        <v>1.2203898050974513</v>
      </c>
    </row>
    <row r="3704" spans="1:10">
      <c r="A3704" t="s">
        <v>1137</v>
      </c>
      <c r="B3704" t="s">
        <v>869</v>
      </c>
      <c r="C3704" t="s">
        <v>1129</v>
      </c>
      <c r="D3704" t="str">
        <f>VLOOKUP(C3704,時点区分!$A$2:$C$8,3,0)</f>
        <v>02:将来</v>
      </c>
      <c r="E3704" t="s">
        <v>784</v>
      </c>
      <c r="F3704" t="str">
        <f>VLOOKUP(E3704,病床機能区分!$A$2:$C$14,3,0)</f>
        <v>06：合計</v>
      </c>
      <c r="G3704" t="s">
        <v>1210</v>
      </c>
      <c r="H3704" t="s">
        <v>1176</v>
      </c>
      <c r="I3704">
        <v>2694</v>
      </c>
      <c r="J3704" s="40">
        <f>I3711</f>
        <v>1.1432813659985153</v>
      </c>
    </row>
    <row r="3705" spans="1:10">
      <c r="A3705" t="s">
        <v>1137</v>
      </c>
      <c r="B3705" t="s">
        <v>869</v>
      </c>
      <c r="C3705" t="s">
        <v>1129</v>
      </c>
      <c r="D3705" t="str">
        <f>VLOOKUP(C3705,時点区分!$A$2:$C$8,3,0)</f>
        <v>02:将来</v>
      </c>
      <c r="E3705" t="s">
        <v>785</v>
      </c>
      <c r="F3705" t="str">
        <f>VLOOKUP(E3705,病床機能区分!$A$2:$C$14,3,0)</f>
        <v>07：在宅医療等</v>
      </c>
      <c r="G3705" t="s">
        <v>1212</v>
      </c>
      <c r="H3705" t="s">
        <v>1176</v>
      </c>
      <c r="I3705">
        <v>-2295.1</v>
      </c>
      <c r="J3705" s="40"/>
    </row>
    <row r="3706" spans="1:10">
      <c r="A3706" t="s">
        <v>1137</v>
      </c>
      <c r="B3706" t="s">
        <v>869</v>
      </c>
      <c r="C3706" t="s">
        <v>1129</v>
      </c>
      <c r="D3706" t="str">
        <f>VLOOKUP(C3706,時点区分!$A$2:$C$8,3,0)</f>
        <v>02:将来</v>
      </c>
      <c r="E3706" t="s">
        <v>786</v>
      </c>
      <c r="F3706" t="str">
        <f>VLOOKUP(E3706,病床機能区分!$A$2:$C$14,3,0)</f>
        <v>08：うち訪問診療分</v>
      </c>
      <c r="G3706" t="s">
        <v>1214</v>
      </c>
      <c r="H3706" t="s">
        <v>1176</v>
      </c>
      <c r="I3706">
        <v>-193.3</v>
      </c>
      <c r="J3706" s="40"/>
    </row>
    <row r="3707" spans="1:10">
      <c r="A3707" t="s">
        <v>1137</v>
      </c>
      <c r="B3707" t="s">
        <v>869</v>
      </c>
      <c r="C3707" t="s">
        <v>1182</v>
      </c>
      <c r="D3707" t="str">
        <f>VLOOKUP(C3707,時点区分!$A$2:$C$8,3,0)</f>
        <v>03:構想策定時一致率</v>
      </c>
      <c r="E3707" t="s">
        <v>0</v>
      </c>
      <c r="F3707" t="str">
        <f>VLOOKUP(E3707,病床機能区分!$A$2:$C$14,3,0)</f>
        <v>01：高度急性期</v>
      </c>
      <c r="G3707" t="s">
        <v>1216</v>
      </c>
      <c r="H3707" t="s">
        <v>1270</v>
      </c>
      <c r="I3707">
        <v>0.15584415584415584</v>
      </c>
      <c r="J3707" s="40"/>
    </row>
    <row r="3708" spans="1:10">
      <c r="A3708" t="s">
        <v>1137</v>
      </c>
      <c r="B3708" t="s">
        <v>869</v>
      </c>
      <c r="C3708" t="s">
        <v>1182</v>
      </c>
      <c r="D3708" t="str">
        <f>VLOOKUP(C3708,時点区分!$A$2:$C$8,3,0)</f>
        <v>03:構想策定時一致率</v>
      </c>
      <c r="E3708" t="s">
        <v>1</v>
      </c>
      <c r="F3708" t="str">
        <f>VLOOKUP(E3708,病床機能区分!$A$2:$C$14,3,0)</f>
        <v>02：急性期</v>
      </c>
      <c r="G3708" t="s">
        <v>1218</v>
      </c>
      <c r="H3708" t="s">
        <v>1270</v>
      </c>
      <c r="I3708">
        <v>2.3663943990665111</v>
      </c>
      <c r="J3708" s="40"/>
    </row>
    <row r="3709" spans="1:10">
      <c r="A3709" t="s">
        <v>1137</v>
      </c>
      <c r="B3709" t="s">
        <v>869</v>
      </c>
      <c r="C3709" t="s">
        <v>1182</v>
      </c>
      <c r="D3709" t="str">
        <f>VLOOKUP(C3709,時点区分!$A$2:$C$8,3,0)</f>
        <v>03:構想策定時一致率</v>
      </c>
      <c r="E3709" t="s">
        <v>2</v>
      </c>
      <c r="F3709" t="str">
        <f>VLOOKUP(E3709,病床機能区分!$A$2:$C$14,3,0)</f>
        <v>03：回復期</v>
      </c>
      <c r="G3709" t="s">
        <v>1220</v>
      </c>
      <c r="H3709" t="s">
        <v>1270</v>
      </c>
      <c r="I3709">
        <v>0.20234291799787008</v>
      </c>
      <c r="J3709" s="40"/>
    </row>
    <row r="3710" spans="1:10">
      <c r="A3710" t="s">
        <v>1137</v>
      </c>
      <c r="B3710" t="s">
        <v>869</v>
      </c>
      <c r="C3710" t="s">
        <v>1182</v>
      </c>
      <c r="D3710" t="str">
        <f>VLOOKUP(C3710,時点区分!$A$2:$C$8,3,0)</f>
        <v>03:構想策定時一致率</v>
      </c>
      <c r="E3710" t="s">
        <v>3</v>
      </c>
      <c r="F3710" t="str">
        <f>VLOOKUP(E3710,病床機能区分!$A$2:$C$14,3,0)</f>
        <v>04：慢性期</v>
      </c>
      <c r="G3710" t="s">
        <v>1222</v>
      </c>
      <c r="H3710" t="s">
        <v>1270</v>
      </c>
      <c r="I3710">
        <v>1.2203898050974513</v>
      </c>
      <c r="J3710" s="40"/>
    </row>
    <row r="3711" spans="1:10">
      <c r="A3711" t="s">
        <v>1137</v>
      </c>
      <c r="B3711" t="s">
        <v>869</v>
      </c>
      <c r="C3711" t="s">
        <v>1182</v>
      </c>
      <c r="D3711" t="str">
        <f>VLOOKUP(C3711,時点区分!$A$2:$C$8,3,0)</f>
        <v>03:構想策定時一致率</v>
      </c>
      <c r="E3711" t="s">
        <v>784</v>
      </c>
      <c r="F3711" t="str">
        <f>VLOOKUP(E3711,病床機能区分!$A$2:$C$14,3,0)</f>
        <v>06：合計</v>
      </c>
      <c r="G3711" t="s">
        <v>1224</v>
      </c>
      <c r="H3711" t="s">
        <v>1270</v>
      </c>
      <c r="I3711">
        <v>1.1432813659985153</v>
      </c>
      <c r="J3711" s="40"/>
    </row>
    <row r="3712" spans="1:10">
      <c r="A3712" t="s">
        <v>1137</v>
      </c>
      <c r="B3712" t="s">
        <v>869</v>
      </c>
      <c r="C3712" t="s">
        <v>1183</v>
      </c>
      <c r="D3712" t="str">
        <f>VLOOKUP(C3712,時点区分!$A$2:$C$8,3,0)</f>
        <v>04:R4年度病床機能報告_2022年時点</v>
      </c>
      <c r="E3712" t="s">
        <v>0</v>
      </c>
      <c r="F3712" t="str">
        <f>VLOOKUP(E3712,病床機能区分!$A$2:$C$14,3,0)</f>
        <v>01：高度急性期</v>
      </c>
      <c r="G3712" t="s">
        <v>1226</v>
      </c>
      <c r="H3712" t="s">
        <v>1176</v>
      </c>
      <c r="I3712">
        <v>34</v>
      </c>
      <c r="J3712" s="40">
        <f>I3719</f>
        <v>0.1471861471861472</v>
      </c>
    </row>
    <row r="3713" spans="1:10">
      <c r="A3713" t="s">
        <v>1137</v>
      </c>
      <c r="B3713" t="s">
        <v>869</v>
      </c>
      <c r="C3713" t="s">
        <v>1183</v>
      </c>
      <c r="D3713" t="str">
        <f>VLOOKUP(C3713,時点区分!$A$2:$C$8,3,0)</f>
        <v>04:R4年度病床機能報告_2022年時点</v>
      </c>
      <c r="E3713" t="s">
        <v>1</v>
      </c>
      <c r="F3713" t="str">
        <f>VLOOKUP(E3713,病床機能区分!$A$2:$C$14,3,0)</f>
        <v>02：急性期</v>
      </c>
      <c r="G3713" t="s">
        <v>1228</v>
      </c>
      <c r="H3713" t="s">
        <v>1176</v>
      </c>
      <c r="I3713">
        <v>1943</v>
      </c>
      <c r="J3713" s="40">
        <f t="shared" ref="J3713:J3715" si="91">I3720</f>
        <v>2.2672112018669779</v>
      </c>
    </row>
    <row r="3714" spans="1:10">
      <c r="A3714" t="s">
        <v>1137</v>
      </c>
      <c r="B3714" t="s">
        <v>869</v>
      </c>
      <c r="C3714" t="s">
        <v>1183</v>
      </c>
      <c r="D3714" t="str">
        <f>VLOOKUP(C3714,時点区分!$A$2:$C$8,3,0)</f>
        <v>04:R4年度病床機能報告_2022年時点</v>
      </c>
      <c r="E3714" t="s">
        <v>2</v>
      </c>
      <c r="F3714" t="str">
        <f>VLOOKUP(E3714,病床機能区分!$A$2:$C$14,3,0)</f>
        <v>03：回復期</v>
      </c>
      <c r="G3714" t="s">
        <v>1230</v>
      </c>
      <c r="H3714" t="s">
        <v>1176</v>
      </c>
      <c r="I3714">
        <v>347</v>
      </c>
      <c r="J3714" s="40">
        <f t="shared" si="91"/>
        <v>0.36954206602768902</v>
      </c>
    </row>
    <row r="3715" spans="1:10">
      <c r="A3715" t="s">
        <v>1137</v>
      </c>
      <c r="B3715" t="s">
        <v>869</v>
      </c>
      <c r="C3715" t="s">
        <v>1183</v>
      </c>
      <c r="D3715" t="str">
        <f>VLOOKUP(C3715,時点区分!$A$2:$C$8,3,0)</f>
        <v>04:R4年度病床機能報告_2022年時点</v>
      </c>
      <c r="E3715" t="s">
        <v>3</v>
      </c>
      <c r="F3715" t="str">
        <f>VLOOKUP(E3715,病床機能区分!$A$2:$C$14,3,0)</f>
        <v>04：慢性期</v>
      </c>
      <c r="G3715" t="s">
        <v>1232</v>
      </c>
      <c r="H3715" t="s">
        <v>1176</v>
      </c>
      <c r="I3715">
        <v>597</v>
      </c>
      <c r="J3715" s="40">
        <f t="shared" si="91"/>
        <v>0.89505247376311847</v>
      </c>
    </row>
    <row r="3716" spans="1:10">
      <c r="A3716" t="s">
        <v>1137</v>
      </c>
      <c r="B3716" t="s">
        <v>869</v>
      </c>
      <c r="C3716" t="s">
        <v>1183</v>
      </c>
      <c r="D3716" t="str">
        <f>VLOOKUP(C3716,時点区分!$A$2:$C$8,3,0)</f>
        <v>04:R4年度病床機能報告_2022年時点</v>
      </c>
      <c r="E3716" t="s">
        <v>771</v>
      </c>
      <c r="F3716" t="str">
        <f>VLOOKUP(E3716,病床機能区分!$A$2:$C$14,3,0)</f>
        <v>09：休棟中（今後再開する予定）</v>
      </c>
      <c r="G3716" t="s">
        <v>1234</v>
      </c>
      <c r="H3716" t="s">
        <v>1176</v>
      </c>
      <c r="I3716">
        <v>0</v>
      </c>
      <c r="J3716" s="40"/>
    </row>
    <row r="3717" spans="1:10">
      <c r="A3717" t="s">
        <v>1137</v>
      </c>
      <c r="B3717" t="s">
        <v>869</v>
      </c>
      <c r="C3717" t="s">
        <v>1183</v>
      </c>
      <c r="D3717" t="str">
        <f>VLOOKUP(C3717,時点区分!$A$2:$C$8,3,0)</f>
        <v>04:R4年度病床機能報告_2022年時点</v>
      </c>
      <c r="E3717" t="s">
        <v>772</v>
      </c>
      <c r="F3717" t="str">
        <f>VLOOKUP(E3717,病床機能区分!$A$2:$C$14,3,0)</f>
        <v>10：休棟中（今後廃止する予定）</v>
      </c>
      <c r="G3717" t="s">
        <v>1236</v>
      </c>
      <c r="H3717" t="s">
        <v>1176</v>
      </c>
      <c r="I3717">
        <v>6</v>
      </c>
      <c r="J3717" s="40"/>
    </row>
    <row r="3718" spans="1:10">
      <c r="A3718" t="s">
        <v>1137</v>
      </c>
      <c r="B3718" t="s">
        <v>869</v>
      </c>
      <c r="C3718" t="s">
        <v>1183</v>
      </c>
      <c r="D3718" t="str">
        <f>VLOOKUP(C3718,時点区分!$A$2:$C$8,3,0)</f>
        <v>04:R4年度病床機能報告_2022年時点</v>
      </c>
      <c r="E3718" t="s">
        <v>784</v>
      </c>
      <c r="F3718" t="str">
        <f>VLOOKUP(E3718,病床機能区分!$A$2:$C$14,3,0)</f>
        <v>06：合計</v>
      </c>
      <c r="G3718" t="s">
        <v>1238</v>
      </c>
      <c r="H3718" t="s">
        <v>1176</v>
      </c>
      <c r="I3718">
        <v>2927</v>
      </c>
      <c r="J3718" s="40">
        <f>I3723</f>
        <v>1.0864884929472902</v>
      </c>
    </row>
    <row r="3719" spans="1:10">
      <c r="A3719" t="s">
        <v>1137</v>
      </c>
      <c r="B3719" t="s">
        <v>869</v>
      </c>
      <c r="C3719" t="s">
        <v>1184</v>
      </c>
      <c r="D3719" t="str">
        <f>VLOOKUP(C3719,時点区分!$A$2:$C$8,3,0)</f>
        <v>05:R4年度現状一致率</v>
      </c>
      <c r="E3719" t="s">
        <v>0</v>
      </c>
      <c r="F3719" t="str">
        <f>VLOOKUP(E3719,病床機能区分!$A$2:$C$14,3,0)</f>
        <v>01：高度急性期</v>
      </c>
      <c r="G3719" t="s">
        <v>1239</v>
      </c>
      <c r="H3719" t="s">
        <v>1270</v>
      </c>
      <c r="I3719">
        <v>0.1471861471861472</v>
      </c>
      <c r="J3719" s="40"/>
    </row>
    <row r="3720" spans="1:10">
      <c r="A3720" t="s">
        <v>1137</v>
      </c>
      <c r="B3720" t="s">
        <v>869</v>
      </c>
      <c r="C3720" t="s">
        <v>1184</v>
      </c>
      <c r="D3720" t="str">
        <f>VLOOKUP(C3720,時点区分!$A$2:$C$8,3,0)</f>
        <v>05:R4年度現状一致率</v>
      </c>
      <c r="E3720" t="s">
        <v>1</v>
      </c>
      <c r="F3720" t="str">
        <f>VLOOKUP(E3720,病床機能区分!$A$2:$C$14,3,0)</f>
        <v>02：急性期</v>
      </c>
      <c r="G3720" t="s">
        <v>1241</v>
      </c>
      <c r="H3720" t="s">
        <v>1270</v>
      </c>
      <c r="I3720">
        <v>2.2672112018669779</v>
      </c>
      <c r="J3720" s="40"/>
    </row>
    <row r="3721" spans="1:10">
      <c r="A3721" t="s">
        <v>1137</v>
      </c>
      <c r="B3721" t="s">
        <v>869</v>
      </c>
      <c r="C3721" t="s">
        <v>1184</v>
      </c>
      <c r="D3721" t="str">
        <f>VLOOKUP(C3721,時点区分!$A$2:$C$8,3,0)</f>
        <v>05:R4年度現状一致率</v>
      </c>
      <c r="E3721" t="s">
        <v>2</v>
      </c>
      <c r="F3721" t="str">
        <f>VLOOKUP(E3721,病床機能区分!$A$2:$C$14,3,0)</f>
        <v>03：回復期</v>
      </c>
      <c r="G3721" t="s">
        <v>1243</v>
      </c>
      <c r="H3721" t="s">
        <v>1270</v>
      </c>
      <c r="I3721">
        <v>0.36954206602768902</v>
      </c>
      <c r="J3721" s="40"/>
    </row>
    <row r="3722" spans="1:10">
      <c r="A3722" t="s">
        <v>1137</v>
      </c>
      <c r="B3722" t="s">
        <v>869</v>
      </c>
      <c r="C3722" t="s">
        <v>1184</v>
      </c>
      <c r="D3722" t="str">
        <f>VLOOKUP(C3722,時点区分!$A$2:$C$8,3,0)</f>
        <v>05:R4年度現状一致率</v>
      </c>
      <c r="E3722" t="s">
        <v>3</v>
      </c>
      <c r="F3722" t="str">
        <f>VLOOKUP(E3722,病床機能区分!$A$2:$C$14,3,0)</f>
        <v>04：慢性期</v>
      </c>
      <c r="G3722" t="s">
        <v>1245</v>
      </c>
      <c r="H3722" t="s">
        <v>1270</v>
      </c>
      <c r="I3722">
        <v>0.89505247376311847</v>
      </c>
      <c r="J3722" s="40"/>
    </row>
    <row r="3723" spans="1:10">
      <c r="A3723" t="s">
        <v>1137</v>
      </c>
      <c r="B3723" t="s">
        <v>869</v>
      </c>
      <c r="C3723" t="s">
        <v>1184</v>
      </c>
      <c r="D3723" t="str">
        <f>VLOOKUP(C3723,時点区分!$A$2:$C$8,3,0)</f>
        <v>05:R4年度現状一致率</v>
      </c>
      <c r="E3723" t="s">
        <v>784</v>
      </c>
      <c r="F3723" t="str">
        <f>VLOOKUP(E3723,病床機能区分!$A$2:$C$14,3,0)</f>
        <v>06：合計</v>
      </c>
      <c r="G3723" t="s">
        <v>1247</v>
      </c>
      <c r="H3723" t="s">
        <v>1270</v>
      </c>
      <c r="I3723">
        <v>1.0864884929472902</v>
      </c>
      <c r="J3723" s="40"/>
    </row>
    <row r="3724" spans="1:10">
      <c r="A3724" t="s">
        <v>1137</v>
      </c>
      <c r="B3724" t="s">
        <v>869</v>
      </c>
      <c r="C3724" t="s">
        <v>1185</v>
      </c>
      <c r="D3724" t="str">
        <f>VLOOKUP(C3724,時点区分!$A$2:$C$8,3,0)</f>
        <v>06:R4年度病床機能報告_2025年時点</v>
      </c>
      <c r="E3724" t="s">
        <v>0</v>
      </c>
      <c r="F3724" t="str">
        <f>VLOOKUP(E3724,病床機能区分!$A$2:$C$14,3,0)</f>
        <v>01：高度急性期</v>
      </c>
      <c r="G3724" t="s">
        <v>1249</v>
      </c>
      <c r="H3724" t="s">
        <v>1176</v>
      </c>
      <c r="I3724">
        <v>78</v>
      </c>
      <c r="J3724" s="40">
        <f>I3732</f>
        <v>0.33766233766233766</v>
      </c>
    </row>
    <row r="3725" spans="1:10">
      <c r="A3725" t="s">
        <v>1137</v>
      </c>
      <c r="B3725" t="s">
        <v>869</v>
      </c>
      <c r="C3725" t="s">
        <v>1185</v>
      </c>
      <c r="D3725" t="str">
        <f>VLOOKUP(C3725,時点区分!$A$2:$C$8,3,0)</f>
        <v>06:R4年度病床機能報告_2025年時点</v>
      </c>
      <c r="E3725" t="s">
        <v>1</v>
      </c>
      <c r="F3725" t="str">
        <f>VLOOKUP(E3725,病床機能区分!$A$2:$C$14,3,0)</f>
        <v>02：急性期</v>
      </c>
      <c r="G3725" t="s">
        <v>1251</v>
      </c>
      <c r="H3725" t="s">
        <v>1176</v>
      </c>
      <c r="I3725">
        <v>1899</v>
      </c>
      <c r="J3725" s="40">
        <f>I3733</f>
        <v>2.2158693115519252</v>
      </c>
    </row>
    <row r="3726" spans="1:10">
      <c r="A3726" t="s">
        <v>1137</v>
      </c>
      <c r="B3726" t="s">
        <v>869</v>
      </c>
      <c r="C3726" t="s">
        <v>1185</v>
      </c>
      <c r="D3726" t="str">
        <f>VLOOKUP(C3726,時点区分!$A$2:$C$8,3,0)</f>
        <v>06:R4年度病床機能報告_2025年時点</v>
      </c>
      <c r="E3726" t="s">
        <v>2</v>
      </c>
      <c r="F3726" t="str">
        <f>VLOOKUP(E3726,病床機能区分!$A$2:$C$14,3,0)</f>
        <v>03：回復期</v>
      </c>
      <c r="G3726" t="s">
        <v>1253</v>
      </c>
      <c r="H3726" t="s">
        <v>1176</v>
      </c>
      <c r="I3726">
        <v>345</v>
      </c>
      <c r="J3726" s="40">
        <f>I3734</f>
        <v>0.36741214057507987</v>
      </c>
    </row>
    <row r="3727" spans="1:10">
      <c r="A3727" t="s">
        <v>1137</v>
      </c>
      <c r="B3727" t="s">
        <v>869</v>
      </c>
      <c r="C3727" t="s">
        <v>1185</v>
      </c>
      <c r="D3727" t="str">
        <f>VLOOKUP(C3727,時点区分!$A$2:$C$8,3,0)</f>
        <v>06:R4年度病床機能報告_2025年時点</v>
      </c>
      <c r="E3727" t="s">
        <v>3</v>
      </c>
      <c r="F3727" t="str">
        <f>VLOOKUP(E3727,病床機能区分!$A$2:$C$14,3,0)</f>
        <v>04：慢性期</v>
      </c>
      <c r="G3727" t="s">
        <v>1255</v>
      </c>
      <c r="H3727" t="s">
        <v>1176</v>
      </c>
      <c r="I3727">
        <v>551</v>
      </c>
      <c r="J3727" s="40">
        <f>I3735</f>
        <v>0.82608695652173914</v>
      </c>
    </row>
    <row r="3728" spans="1:10">
      <c r="A3728" t="s">
        <v>1137</v>
      </c>
      <c r="B3728" t="s">
        <v>869</v>
      </c>
      <c r="C3728" t="s">
        <v>1185</v>
      </c>
      <c r="D3728" t="str">
        <f>VLOOKUP(C3728,時点区分!$A$2:$C$8,3,0)</f>
        <v>06:R4年度病床機能報告_2025年時点</v>
      </c>
      <c r="E3728" t="s">
        <v>779</v>
      </c>
      <c r="F3728" t="str">
        <f>VLOOKUP(E3728,病床機能区分!$A$2:$C$14,3,0)</f>
        <v>11：介護保険施設等へ移行予定</v>
      </c>
      <c r="G3728" t="s">
        <v>1257</v>
      </c>
      <c r="H3728" t="s">
        <v>1176</v>
      </c>
      <c r="I3728">
        <v>48</v>
      </c>
      <c r="J3728" s="40"/>
    </row>
    <row r="3729" spans="1:10">
      <c r="A3729" t="s">
        <v>1137</v>
      </c>
      <c r="B3729" t="s">
        <v>869</v>
      </c>
      <c r="C3729" t="s">
        <v>1185</v>
      </c>
      <c r="D3729" t="str">
        <f>VLOOKUP(C3729,時点区分!$A$2:$C$8,3,0)</f>
        <v>06:R4年度病床機能報告_2025年時点</v>
      </c>
      <c r="E3729" t="s">
        <v>780</v>
      </c>
      <c r="F3729" t="str">
        <f>VLOOKUP(E3729,病床機能区分!$A$2:$C$14,3,0)</f>
        <v>12：休棟予定</v>
      </c>
      <c r="G3729" t="s">
        <v>1259</v>
      </c>
      <c r="H3729" t="s">
        <v>1176</v>
      </c>
      <c r="I3729">
        <v>6</v>
      </c>
      <c r="J3729" s="40"/>
    </row>
    <row r="3730" spans="1:10">
      <c r="A3730" t="s">
        <v>1137</v>
      </c>
      <c r="B3730" t="s">
        <v>869</v>
      </c>
      <c r="C3730" t="s">
        <v>1185</v>
      </c>
      <c r="D3730" t="str">
        <f>VLOOKUP(C3730,時点区分!$A$2:$C$8,3,0)</f>
        <v>06:R4年度病床機能報告_2025年時点</v>
      </c>
      <c r="E3730" t="s">
        <v>781</v>
      </c>
      <c r="F3730" t="str">
        <f>VLOOKUP(E3730,病床機能区分!$A$2:$C$14,3,0)</f>
        <v>13：廃止予定</v>
      </c>
      <c r="G3730" t="s">
        <v>1261</v>
      </c>
      <c r="H3730" t="s">
        <v>1176</v>
      </c>
      <c r="I3730">
        <v>0</v>
      </c>
      <c r="J3730" s="40"/>
    </row>
    <row r="3731" spans="1:10">
      <c r="A3731" t="s">
        <v>1137</v>
      </c>
      <c r="B3731" t="s">
        <v>869</v>
      </c>
      <c r="C3731" t="s">
        <v>1185</v>
      </c>
      <c r="D3731" t="str">
        <f>VLOOKUP(C3731,時点区分!$A$2:$C$8,3,0)</f>
        <v>06:R4年度病床機能報告_2025年時点</v>
      </c>
      <c r="E3731" t="s">
        <v>784</v>
      </c>
      <c r="F3731" t="str">
        <f>VLOOKUP(E3731,病床機能区分!$A$2:$C$14,3,0)</f>
        <v>06：合計</v>
      </c>
      <c r="G3731" t="s">
        <v>1263</v>
      </c>
      <c r="H3731" t="s">
        <v>1176</v>
      </c>
      <c r="I3731">
        <v>2927</v>
      </c>
      <c r="J3731" s="40">
        <f>I3736</f>
        <v>1.0864884929472902</v>
      </c>
    </row>
    <row r="3732" spans="1:10">
      <c r="A3732" t="s">
        <v>1137</v>
      </c>
      <c r="B3732" t="s">
        <v>869</v>
      </c>
      <c r="C3732" t="s">
        <v>1278</v>
      </c>
      <c r="D3732" t="str">
        <f>VLOOKUP(C3732,時点区分!$A$2:$C$8,3,0)</f>
        <v>07:R4年度将来一致率</v>
      </c>
      <c r="E3732" t="s">
        <v>0</v>
      </c>
      <c r="F3732" t="str">
        <f>VLOOKUP(E3732,病床機能区分!$A$2:$C$14,3,0)</f>
        <v>01：高度急性期</v>
      </c>
      <c r="G3732" t="s">
        <v>1281</v>
      </c>
      <c r="H3732" t="s">
        <v>1270</v>
      </c>
      <c r="I3732">
        <v>0.33766233766233766</v>
      </c>
      <c r="J3732" s="40"/>
    </row>
    <row r="3733" spans="1:10">
      <c r="A3733" t="s">
        <v>1137</v>
      </c>
      <c r="B3733" t="s">
        <v>869</v>
      </c>
      <c r="C3733" t="s">
        <v>1278</v>
      </c>
      <c r="D3733" t="str">
        <f>VLOOKUP(C3733,時点区分!$A$2:$C$8,3,0)</f>
        <v>07:R4年度将来一致率</v>
      </c>
      <c r="E3733" t="s">
        <v>1</v>
      </c>
      <c r="F3733" t="str">
        <f>VLOOKUP(E3733,病床機能区分!$A$2:$C$14,3,0)</f>
        <v>02：急性期</v>
      </c>
      <c r="G3733" t="s">
        <v>1283</v>
      </c>
      <c r="H3733" t="s">
        <v>1270</v>
      </c>
      <c r="I3733">
        <v>2.2158693115519252</v>
      </c>
      <c r="J3733" s="40"/>
    </row>
    <row r="3734" spans="1:10">
      <c r="A3734" t="s">
        <v>1137</v>
      </c>
      <c r="B3734" t="s">
        <v>869</v>
      </c>
      <c r="C3734" t="s">
        <v>1278</v>
      </c>
      <c r="D3734" t="str">
        <f>VLOOKUP(C3734,時点区分!$A$2:$C$8,3,0)</f>
        <v>07:R4年度将来一致率</v>
      </c>
      <c r="E3734" t="s">
        <v>2</v>
      </c>
      <c r="F3734" t="str">
        <f>VLOOKUP(E3734,病床機能区分!$A$2:$C$14,3,0)</f>
        <v>03：回復期</v>
      </c>
      <c r="G3734" t="s">
        <v>1285</v>
      </c>
      <c r="H3734" t="s">
        <v>1270</v>
      </c>
      <c r="I3734">
        <v>0.36741214057507987</v>
      </c>
      <c r="J3734" s="40"/>
    </row>
    <row r="3735" spans="1:10">
      <c r="A3735" t="s">
        <v>1137</v>
      </c>
      <c r="B3735" t="s">
        <v>869</v>
      </c>
      <c r="C3735" t="s">
        <v>1278</v>
      </c>
      <c r="D3735" t="str">
        <f>VLOOKUP(C3735,時点区分!$A$2:$C$8,3,0)</f>
        <v>07:R4年度将来一致率</v>
      </c>
      <c r="E3735" t="s">
        <v>3</v>
      </c>
      <c r="F3735" t="str">
        <f>VLOOKUP(E3735,病床機能区分!$A$2:$C$14,3,0)</f>
        <v>04：慢性期</v>
      </c>
      <c r="G3735" t="s">
        <v>1287</v>
      </c>
      <c r="H3735" t="s">
        <v>1270</v>
      </c>
      <c r="I3735">
        <v>0.82608695652173914</v>
      </c>
      <c r="J3735" s="40"/>
    </row>
    <row r="3736" spans="1:10" ht="14" thickBot="1">
      <c r="A3736" t="s">
        <v>1137</v>
      </c>
      <c r="B3736" t="s">
        <v>869</v>
      </c>
      <c r="C3736" t="s">
        <v>1278</v>
      </c>
      <c r="D3736" t="str">
        <f>VLOOKUP(C3736,時点区分!$A$2:$C$8,3,0)</f>
        <v>07:R4年度将来一致率</v>
      </c>
      <c r="E3736" t="s">
        <v>784</v>
      </c>
      <c r="F3736" t="str">
        <f>VLOOKUP(E3736,病床機能区分!$A$2:$C$14,3,0)</f>
        <v>06：合計</v>
      </c>
      <c r="G3736" t="s">
        <v>1289</v>
      </c>
      <c r="H3736" t="s">
        <v>1270</v>
      </c>
      <c r="I3736">
        <v>1.0864884929472902</v>
      </c>
      <c r="J3736" s="41"/>
    </row>
    <row r="3737" spans="1:10">
      <c r="A3737" t="s">
        <v>1138</v>
      </c>
      <c r="B3737" t="s">
        <v>870</v>
      </c>
      <c r="C3737" t="s">
        <v>1181</v>
      </c>
      <c r="D3737" t="str">
        <f>VLOOKUP(C3737,時点区分!$A$2:$C$8,3,0)</f>
        <v>01:現状ー構想策定時</v>
      </c>
      <c r="E3737" t="s">
        <v>0</v>
      </c>
      <c r="F3737" t="str">
        <f>VLOOKUP(E3737,病床機能区分!$A$2:$C$14,3,0)</f>
        <v>01：高度急性期</v>
      </c>
      <c r="G3737" t="s">
        <v>1186</v>
      </c>
      <c r="H3737" t="s">
        <v>1176</v>
      </c>
      <c r="I3737">
        <v>996</v>
      </c>
      <c r="J3737" s="39">
        <f>I3752</f>
        <v>1.6354679802955665</v>
      </c>
    </row>
    <row r="3738" spans="1:10">
      <c r="A3738" t="s">
        <v>1138</v>
      </c>
      <c r="B3738" t="s">
        <v>870</v>
      </c>
      <c r="C3738" t="s">
        <v>1181</v>
      </c>
      <c r="D3738" t="str">
        <f>VLOOKUP(C3738,時点区分!$A$2:$C$8,3,0)</f>
        <v>01:現状ー構想策定時</v>
      </c>
      <c r="E3738" t="s">
        <v>1</v>
      </c>
      <c r="F3738" t="str">
        <f>VLOOKUP(E3738,病床機能区分!$A$2:$C$14,3,0)</f>
        <v>02：急性期</v>
      </c>
      <c r="G3738" t="s">
        <v>1188</v>
      </c>
      <c r="H3738" t="s">
        <v>1176</v>
      </c>
      <c r="I3738">
        <v>2099</v>
      </c>
      <c r="J3738" s="40">
        <f>I3753</f>
        <v>1.0920915712799169</v>
      </c>
    </row>
    <row r="3739" spans="1:10">
      <c r="A3739" t="s">
        <v>1138</v>
      </c>
      <c r="B3739" t="s">
        <v>870</v>
      </c>
      <c r="C3739" t="s">
        <v>1181</v>
      </c>
      <c r="D3739" t="str">
        <f>VLOOKUP(C3739,時点区分!$A$2:$C$8,3,0)</f>
        <v>01:現状ー構想策定時</v>
      </c>
      <c r="E3739" t="s">
        <v>2</v>
      </c>
      <c r="F3739" t="str">
        <f>VLOOKUP(E3739,病床機能区分!$A$2:$C$14,3,0)</f>
        <v>03：回復期</v>
      </c>
      <c r="G3739" t="s">
        <v>1190</v>
      </c>
      <c r="H3739" t="s">
        <v>1176</v>
      </c>
      <c r="I3739">
        <v>302</v>
      </c>
      <c r="J3739" s="40">
        <f>I3754</f>
        <v>0.18607516943930991</v>
      </c>
    </row>
    <row r="3740" spans="1:10">
      <c r="A3740" t="s">
        <v>1138</v>
      </c>
      <c r="B3740" t="s">
        <v>870</v>
      </c>
      <c r="C3740" t="s">
        <v>1181</v>
      </c>
      <c r="D3740" t="str">
        <f>VLOOKUP(C3740,時点区分!$A$2:$C$8,3,0)</f>
        <v>01:現状ー構想策定時</v>
      </c>
      <c r="E3740" t="s">
        <v>3</v>
      </c>
      <c r="F3740" t="str">
        <f>VLOOKUP(E3740,病床機能区分!$A$2:$C$14,3,0)</f>
        <v>04：慢性期</v>
      </c>
      <c r="G3740" t="s">
        <v>1192</v>
      </c>
      <c r="H3740" t="s">
        <v>1176</v>
      </c>
      <c r="I3740">
        <v>723</v>
      </c>
      <c r="J3740" s="40">
        <f>I3755</f>
        <v>0.8300803673938002</v>
      </c>
    </row>
    <row r="3741" spans="1:10">
      <c r="A3741" t="s">
        <v>1138</v>
      </c>
      <c r="B3741" t="s">
        <v>870</v>
      </c>
      <c r="C3741" t="s">
        <v>1181</v>
      </c>
      <c r="D3741" t="str">
        <f>VLOOKUP(C3741,時点区分!$A$2:$C$8,3,0)</f>
        <v>01:現状ー構想策定時</v>
      </c>
      <c r="E3741" t="s">
        <v>783</v>
      </c>
      <c r="F3741" t="str">
        <f>VLOOKUP(E3741,病床機能区分!$A$2:$C$14,3,0)</f>
        <v>05：未報告</v>
      </c>
      <c r="G3741" t="s">
        <v>1194</v>
      </c>
      <c r="H3741" t="s">
        <v>1176</v>
      </c>
      <c r="I3741">
        <v>226</v>
      </c>
      <c r="J3741" s="40"/>
    </row>
    <row r="3742" spans="1:10">
      <c r="A3742" t="s">
        <v>1138</v>
      </c>
      <c r="B3742" t="s">
        <v>870</v>
      </c>
      <c r="C3742" t="s">
        <v>1181</v>
      </c>
      <c r="D3742" t="str">
        <f>VLOOKUP(C3742,時点区分!$A$2:$C$8,3,0)</f>
        <v>01:現状ー構想策定時</v>
      </c>
      <c r="E3742" t="s">
        <v>784</v>
      </c>
      <c r="F3742" t="str">
        <f>VLOOKUP(E3742,病床機能区分!$A$2:$C$14,3,0)</f>
        <v>06：合計</v>
      </c>
      <c r="G3742" t="s">
        <v>1196</v>
      </c>
      <c r="H3742" t="s">
        <v>1176</v>
      </c>
      <c r="I3742">
        <v>4346</v>
      </c>
      <c r="J3742" s="40">
        <f>I3756</f>
        <v>0.86487562189054723</v>
      </c>
    </row>
    <row r="3743" spans="1:10">
      <c r="A3743" t="s">
        <v>1138</v>
      </c>
      <c r="B3743" t="s">
        <v>870</v>
      </c>
      <c r="C3743" t="s">
        <v>1181</v>
      </c>
      <c r="D3743" t="str">
        <f>VLOOKUP(C3743,時点区分!$A$2:$C$8,3,0)</f>
        <v>01:現状ー構想策定時</v>
      </c>
      <c r="E3743" t="s">
        <v>785</v>
      </c>
      <c r="F3743" t="str">
        <f>VLOOKUP(E3743,病床機能区分!$A$2:$C$14,3,0)</f>
        <v>07：在宅医療等</v>
      </c>
      <c r="G3743" t="s">
        <v>1198</v>
      </c>
      <c r="H3743" t="s">
        <v>1176</v>
      </c>
      <c r="I3743">
        <v>6225</v>
      </c>
      <c r="J3743" s="40"/>
    </row>
    <row r="3744" spans="1:10">
      <c r="A3744" t="s">
        <v>1138</v>
      </c>
      <c r="B3744" t="s">
        <v>870</v>
      </c>
      <c r="C3744" t="s">
        <v>1181</v>
      </c>
      <c r="D3744" t="str">
        <f>VLOOKUP(C3744,時点区分!$A$2:$C$8,3,0)</f>
        <v>01:現状ー構想策定時</v>
      </c>
      <c r="E3744" t="s">
        <v>786</v>
      </c>
      <c r="F3744" t="str">
        <f>VLOOKUP(E3744,病床機能区分!$A$2:$C$14,3,0)</f>
        <v>08：うち訪問診療分</v>
      </c>
      <c r="G3744" t="s">
        <v>1200</v>
      </c>
      <c r="H3744" t="s">
        <v>1176</v>
      </c>
      <c r="I3744">
        <v>4408</v>
      </c>
      <c r="J3744" s="40"/>
    </row>
    <row r="3745" spans="1:10">
      <c r="A3745" t="s">
        <v>1138</v>
      </c>
      <c r="B3745" t="s">
        <v>870</v>
      </c>
      <c r="C3745" t="s">
        <v>1129</v>
      </c>
      <c r="D3745" t="str">
        <f>VLOOKUP(C3745,時点区分!$A$2:$C$8,3,0)</f>
        <v>02:将来</v>
      </c>
      <c r="E3745" t="s">
        <v>0</v>
      </c>
      <c r="F3745" t="str">
        <f>VLOOKUP(E3745,病床機能区分!$A$2:$C$14,3,0)</f>
        <v>01：高度急性期</v>
      </c>
      <c r="G3745" t="s">
        <v>1202</v>
      </c>
      <c r="H3745" t="s">
        <v>1176</v>
      </c>
      <c r="I3745">
        <v>609</v>
      </c>
      <c r="J3745" s="40">
        <f>I3752</f>
        <v>1.6354679802955665</v>
      </c>
    </row>
    <row r="3746" spans="1:10">
      <c r="A3746" t="s">
        <v>1138</v>
      </c>
      <c r="B3746" t="s">
        <v>870</v>
      </c>
      <c r="C3746" t="s">
        <v>1129</v>
      </c>
      <c r="D3746" t="str">
        <f>VLOOKUP(C3746,時点区分!$A$2:$C$8,3,0)</f>
        <v>02:将来</v>
      </c>
      <c r="E3746" t="s">
        <v>1</v>
      </c>
      <c r="F3746" t="str">
        <f>VLOOKUP(E3746,病床機能区分!$A$2:$C$14,3,0)</f>
        <v>02：急性期</v>
      </c>
      <c r="G3746" t="s">
        <v>1204</v>
      </c>
      <c r="H3746" t="s">
        <v>1176</v>
      </c>
      <c r="I3746">
        <v>1922</v>
      </c>
      <c r="J3746" s="40">
        <f>I3753</f>
        <v>1.0920915712799169</v>
      </c>
    </row>
    <row r="3747" spans="1:10">
      <c r="A3747" t="s">
        <v>1138</v>
      </c>
      <c r="B3747" t="s">
        <v>870</v>
      </c>
      <c r="C3747" t="s">
        <v>1129</v>
      </c>
      <c r="D3747" t="str">
        <f>VLOOKUP(C3747,時点区分!$A$2:$C$8,3,0)</f>
        <v>02:将来</v>
      </c>
      <c r="E3747" t="s">
        <v>2</v>
      </c>
      <c r="F3747" t="str">
        <f>VLOOKUP(E3747,病床機能区分!$A$2:$C$14,3,0)</f>
        <v>03：回復期</v>
      </c>
      <c r="G3747" t="s">
        <v>1206</v>
      </c>
      <c r="H3747" t="s">
        <v>1176</v>
      </c>
      <c r="I3747">
        <v>1623</v>
      </c>
      <c r="J3747" s="40">
        <f>I3754</f>
        <v>0.18607516943930991</v>
      </c>
    </row>
    <row r="3748" spans="1:10">
      <c r="A3748" t="s">
        <v>1138</v>
      </c>
      <c r="B3748" t="s">
        <v>870</v>
      </c>
      <c r="C3748" t="s">
        <v>1129</v>
      </c>
      <c r="D3748" t="str">
        <f>VLOOKUP(C3748,時点区分!$A$2:$C$8,3,0)</f>
        <v>02:将来</v>
      </c>
      <c r="E3748" t="s">
        <v>3</v>
      </c>
      <c r="F3748" t="str">
        <f>VLOOKUP(E3748,病床機能区分!$A$2:$C$14,3,0)</f>
        <v>04：慢性期</v>
      </c>
      <c r="G3748" t="s">
        <v>1208</v>
      </c>
      <c r="H3748" t="s">
        <v>1176</v>
      </c>
      <c r="I3748">
        <v>871</v>
      </c>
      <c r="J3748" s="40">
        <f>I3755</f>
        <v>0.8300803673938002</v>
      </c>
    </row>
    <row r="3749" spans="1:10">
      <c r="A3749" t="s">
        <v>1138</v>
      </c>
      <c r="B3749" t="s">
        <v>870</v>
      </c>
      <c r="C3749" t="s">
        <v>1129</v>
      </c>
      <c r="D3749" t="str">
        <f>VLOOKUP(C3749,時点区分!$A$2:$C$8,3,0)</f>
        <v>02:将来</v>
      </c>
      <c r="E3749" t="s">
        <v>784</v>
      </c>
      <c r="F3749" t="str">
        <f>VLOOKUP(E3749,病床機能区分!$A$2:$C$14,3,0)</f>
        <v>06：合計</v>
      </c>
      <c r="G3749" t="s">
        <v>1210</v>
      </c>
      <c r="H3749" t="s">
        <v>1176</v>
      </c>
      <c r="I3749">
        <v>5025</v>
      </c>
      <c r="J3749" s="40">
        <f>I3756</f>
        <v>0.86487562189054723</v>
      </c>
    </row>
    <row r="3750" spans="1:10">
      <c r="A3750" t="s">
        <v>1138</v>
      </c>
      <c r="B3750" t="s">
        <v>870</v>
      </c>
      <c r="C3750" t="s">
        <v>1129</v>
      </c>
      <c r="D3750" t="str">
        <f>VLOOKUP(C3750,時点区分!$A$2:$C$8,3,0)</f>
        <v>02:将来</v>
      </c>
      <c r="E3750" t="s">
        <v>785</v>
      </c>
      <c r="F3750" t="str">
        <f>VLOOKUP(E3750,病床機能区分!$A$2:$C$14,3,0)</f>
        <v>07：在宅医療等</v>
      </c>
      <c r="G3750" t="s">
        <v>1212</v>
      </c>
      <c r="H3750" t="s">
        <v>1176</v>
      </c>
      <c r="I3750">
        <v>-10740</v>
      </c>
      <c r="J3750" s="40"/>
    </row>
    <row r="3751" spans="1:10">
      <c r="A3751" t="s">
        <v>1138</v>
      </c>
      <c r="B3751" t="s">
        <v>870</v>
      </c>
      <c r="C3751" t="s">
        <v>1129</v>
      </c>
      <c r="D3751" t="str">
        <f>VLOOKUP(C3751,時点区分!$A$2:$C$8,3,0)</f>
        <v>02:将来</v>
      </c>
      <c r="E3751" t="s">
        <v>786</v>
      </c>
      <c r="F3751" t="str">
        <f>VLOOKUP(E3751,病床機能区分!$A$2:$C$14,3,0)</f>
        <v>08：うち訪問診療分</v>
      </c>
      <c r="G3751" t="s">
        <v>1214</v>
      </c>
      <c r="H3751" t="s">
        <v>1176</v>
      </c>
      <c r="I3751">
        <v>-7518</v>
      </c>
      <c r="J3751" s="40"/>
    </row>
    <row r="3752" spans="1:10">
      <c r="A3752" t="s">
        <v>1138</v>
      </c>
      <c r="B3752" t="s">
        <v>870</v>
      </c>
      <c r="C3752" t="s">
        <v>1182</v>
      </c>
      <c r="D3752" t="str">
        <f>VLOOKUP(C3752,時点区分!$A$2:$C$8,3,0)</f>
        <v>03:構想策定時一致率</v>
      </c>
      <c r="E3752" t="s">
        <v>0</v>
      </c>
      <c r="F3752" t="str">
        <f>VLOOKUP(E3752,病床機能区分!$A$2:$C$14,3,0)</f>
        <v>01：高度急性期</v>
      </c>
      <c r="G3752" t="s">
        <v>1216</v>
      </c>
      <c r="H3752" t="s">
        <v>1270</v>
      </c>
      <c r="I3752">
        <v>1.6354679802955665</v>
      </c>
      <c r="J3752" s="40"/>
    </row>
    <row r="3753" spans="1:10">
      <c r="A3753" t="s">
        <v>1138</v>
      </c>
      <c r="B3753" t="s">
        <v>870</v>
      </c>
      <c r="C3753" t="s">
        <v>1182</v>
      </c>
      <c r="D3753" t="str">
        <f>VLOOKUP(C3753,時点区分!$A$2:$C$8,3,0)</f>
        <v>03:構想策定時一致率</v>
      </c>
      <c r="E3753" t="s">
        <v>1</v>
      </c>
      <c r="F3753" t="str">
        <f>VLOOKUP(E3753,病床機能区分!$A$2:$C$14,3,0)</f>
        <v>02：急性期</v>
      </c>
      <c r="G3753" t="s">
        <v>1218</v>
      </c>
      <c r="H3753" t="s">
        <v>1270</v>
      </c>
      <c r="I3753">
        <v>1.0920915712799169</v>
      </c>
      <c r="J3753" s="40"/>
    </row>
    <row r="3754" spans="1:10">
      <c r="A3754" t="s">
        <v>1138</v>
      </c>
      <c r="B3754" t="s">
        <v>870</v>
      </c>
      <c r="C3754" t="s">
        <v>1182</v>
      </c>
      <c r="D3754" t="str">
        <f>VLOOKUP(C3754,時点区分!$A$2:$C$8,3,0)</f>
        <v>03:構想策定時一致率</v>
      </c>
      <c r="E3754" t="s">
        <v>2</v>
      </c>
      <c r="F3754" t="str">
        <f>VLOOKUP(E3754,病床機能区分!$A$2:$C$14,3,0)</f>
        <v>03：回復期</v>
      </c>
      <c r="G3754" t="s">
        <v>1220</v>
      </c>
      <c r="H3754" t="s">
        <v>1270</v>
      </c>
      <c r="I3754">
        <v>0.18607516943930991</v>
      </c>
      <c r="J3754" s="40"/>
    </row>
    <row r="3755" spans="1:10">
      <c r="A3755" t="s">
        <v>1138</v>
      </c>
      <c r="B3755" t="s">
        <v>870</v>
      </c>
      <c r="C3755" t="s">
        <v>1182</v>
      </c>
      <c r="D3755" t="str">
        <f>VLOOKUP(C3755,時点区分!$A$2:$C$8,3,0)</f>
        <v>03:構想策定時一致率</v>
      </c>
      <c r="E3755" t="s">
        <v>3</v>
      </c>
      <c r="F3755" t="str">
        <f>VLOOKUP(E3755,病床機能区分!$A$2:$C$14,3,0)</f>
        <v>04：慢性期</v>
      </c>
      <c r="G3755" t="s">
        <v>1222</v>
      </c>
      <c r="H3755" t="s">
        <v>1270</v>
      </c>
      <c r="I3755">
        <v>0.8300803673938002</v>
      </c>
      <c r="J3755" s="40"/>
    </row>
    <row r="3756" spans="1:10">
      <c r="A3756" t="s">
        <v>1138</v>
      </c>
      <c r="B3756" t="s">
        <v>870</v>
      </c>
      <c r="C3756" t="s">
        <v>1182</v>
      </c>
      <c r="D3756" t="str">
        <f>VLOOKUP(C3756,時点区分!$A$2:$C$8,3,0)</f>
        <v>03:構想策定時一致率</v>
      </c>
      <c r="E3756" t="s">
        <v>784</v>
      </c>
      <c r="F3756" t="str">
        <f>VLOOKUP(E3756,病床機能区分!$A$2:$C$14,3,0)</f>
        <v>06：合計</v>
      </c>
      <c r="G3756" t="s">
        <v>1224</v>
      </c>
      <c r="H3756" t="s">
        <v>1270</v>
      </c>
      <c r="I3756">
        <v>0.86487562189054723</v>
      </c>
      <c r="J3756" s="40"/>
    </row>
    <row r="3757" spans="1:10">
      <c r="A3757" t="s">
        <v>1138</v>
      </c>
      <c r="B3757" t="s">
        <v>870</v>
      </c>
      <c r="C3757" t="s">
        <v>1183</v>
      </c>
      <c r="D3757" t="str">
        <f>VLOOKUP(C3757,時点区分!$A$2:$C$8,3,0)</f>
        <v>04:R4年度病床機能報告_2022年時点</v>
      </c>
      <c r="E3757" t="s">
        <v>0</v>
      </c>
      <c r="F3757" t="str">
        <f>VLOOKUP(E3757,病床機能区分!$A$2:$C$14,3,0)</f>
        <v>01：高度急性期</v>
      </c>
      <c r="G3757" t="s">
        <v>1226</v>
      </c>
      <c r="H3757" t="s">
        <v>1176</v>
      </c>
      <c r="I3757">
        <v>257</v>
      </c>
      <c r="J3757" s="40">
        <f>I3764</f>
        <v>0.42200328407224957</v>
      </c>
    </row>
    <row r="3758" spans="1:10">
      <c r="A3758" t="s">
        <v>1138</v>
      </c>
      <c r="B3758" t="s">
        <v>870</v>
      </c>
      <c r="C3758" t="s">
        <v>1183</v>
      </c>
      <c r="D3758" t="str">
        <f>VLOOKUP(C3758,時点区分!$A$2:$C$8,3,0)</f>
        <v>04:R4年度病床機能報告_2022年時点</v>
      </c>
      <c r="E3758" t="s">
        <v>1</v>
      </c>
      <c r="F3758" t="str">
        <f>VLOOKUP(E3758,病床機能区分!$A$2:$C$14,3,0)</f>
        <v>02：急性期</v>
      </c>
      <c r="G3758" t="s">
        <v>1228</v>
      </c>
      <c r="H3758" t="s">
        <v>1176</v>
      </c>
      <c r="I3758">
        <v>2847</v>
      </c>
      <c r="J3758" s="40">
        <f t="shared" ref="J3758:J3760" si="92">I3765</f>
        <v>1.4812695109261187</v>
      </c>
    </row>
    <row r="3759" spans="1:10">
      <c r="A3759" t="s">
        <v>1138</v>
      </c>
      <c r="B3759" t="s">
        <v>870</v>
      </c>
      <c r="C3759" t="s">
        <v>1183</v>
      </c>
      <c r="D3759" t="str">
        <f>VLOOKUP(C3759,時点区分!$A$2:$C$8,3,0)</f>
        <v>04:R4年度病床機能報告_2022年時点</v>
      </c>
      <c r="E3759" t="s">
        <v>2</v>
      </c>
      <c r="F3759" t="str">
        <f>VLOOKUP(E3759,病床機能区分!$A$2:$C$14,3,0)</f>
        <v>03：回復期</v>
      </c>
      <c r="G3759" t="s">
        <v>1230</v>
      </c>
      <c r="H3759" t="s">
        <v>1176</v>
      </c>
      <c r="I3759">
        <v>481</v>
      </c>
      <c r="J3759" s="40">
        <f t="shared" si="92"/>
        <v>0.29636475662353667</v>
      </c>
    </row>
    <row r="3760" spans="1:10">
      <c r="A3760" t="s">
        <v>1138</v>
      </c>
      <c r="B3760" t="s">
        <v>870</v>
      </c>
      <c r="C3760" t="s">
        <v>1183</v>
      </c>
      <c r="D3760" t="str">
        <f>VLOOKUP(C3760,時点区分!$A$2:$C$8,3,0)</f>
        <v>04:R4年度病床機能報告_2022年時点</v>
      </c>
      <c r="E3760" t="s">
        <v>3</v>
      </c>
      <c r="F3760" t="str">
        <f>VLOOKUP(E3760,病床機能区分!$A$2:$C$14,3,0)</f>
        <v>04：慢性期</v>
      </c>
      <c r="G3760" t="s">
        <v>1232</v>
      </c>
      <c r="H3760" t="s">
        <v>1176</v>
      </c>
      <c r="I3760">
        <v>683</v>
      </c>
      <c r="J3760" s="40">
        <f t="shared" si="92"/>
        <v>0.78415614236509756</v>
      </c>
    </row>
    <row r="3761" spans="1:10">
      <c r="A3761" t="s">
        <v>1138</v>
      </c>
      <c r="B3761" t="s">
        <v>870</v>
      </c>
      <c r="C3761" t="s">
        <v>1183</v>
      </c>
      <c r="D3761" t="str">
        <f>VLOOKUP(C3761,時点区分!$A$2:$C$8,3,0)</f>
        <v>04:R4年度病床機能報告_2022年時点</v>
      </c>
      <c r="E3761" t="s">
        <v>771</v>
      </c>
      <c r="F3761" t="str">
        <f>VLOOKUP(E3761,病床機能区分!$A$2:$C$14,3,0)</f>
        <v>09：休棟中（今後再開する予定）</v>
      </c>
      <c r="G3761" t="s">
        <v>1234</v>
      </c>
      <c r="H3761" t="s">
        <v>1176</v>
      </c>
      <c r="I3761">
        <v>8</v>
      </c>
      <c r="J3761" s="40"/>
    </row>
    <row r="3762" spans="1:10">
      <c r="A3762" t="s">
        <v>1138</v>
      </c>
      <c r="B3762" t="s">
        <v>870</v>
      </c>
      <c r="C3762" t="s">
        <v>1183</v>
      </c>
      <c r="D3762" t="str">
        <f>VLOOKUP(C3762,時点区分!$A$2:$C$8,3,0)</f>
        <v>04:R4年度病床機能報告_2022年時点</v>
      </c>
      <c r="E3762" t="s">
        <v>772</v>
      </c>
      <c r="F3762" t="str">
        <f>VLOOKUP(E3762,病床機能区分!$A$2:$C$14,3,0)</f>
        <v>10：休棟中（今後廃止する予定）</v>
      </c>
      <c r="G3762" t="s">
        <v>1236</v>
      </c>
      <c r="H3762" t="s">
        <v>1176</v>
      </c>
      <c r="I3762">
        <v>0</v>
      </c>
      <c r="J3762" s="40"/>
    </row>
    <row r="3763" spans="1:10">
      <c r="A3763" t="s">
        <v>1138</v>
      </c>
      <c r="B3763" t="s">
        <v>870</v>
      </c>
      <c r="C3763" t="s">
        <v>1183</v>
      </c>
      <c r="D3763" t="str">
        <f>VLOOKUP(C3763,時点区分!$A$2:$C$8,3,0)</f>
        <v>04:R4年度病床機能報告_2022年時点</v>
      </c>
      <c r="E3763" t="s">
        <v>784</v>
      </c>
      <c r="F3763" t="str">
        <f>VLOOKUP(E3763,病床機能区分!$A$2:$C$14,3,0)</f>
        <v>06：合計</v>
      </c>
      <c r="G3763" t="s">
        <v>1238</v>
      </c>
      <c r="H3763" t="s">
        <v>1176</v>
      </c>
      <c r="I3763">
        <v>4276</v>
      </c>
      <c r="J3763" s="40">
        <f>I3768</f>
        <v>0.8509452736318408</v>
      </c>
    </row>
    <row r="3764" spans="1:10">
      <c r="A3764" t="s">
        <v>1138</v>
      </c>
      <c r="B3764" t="s">
        <v>870</v>
      </c>
      <c r="C3764" t="s">
        <v>1184</v>
      </c>
      <c r="D3764" t="str">
        <f>VLOOKUP(C3764,時点区分!$A$2:$C$8,3,0)</f>
        <v>05:R4年度現状一致率</v>
      </c>
      <c r="E3764" t="s">
        <v>0</v>
      </c>
      <c r="F3764" t="str">
        <f>VLOOKUP(E3764,病床機能区分!$A$2:$C$14,3,0)</f>
        <v>01：高度急性期</v>
      </c>
      <c r="G3764" t="s">
        <v>1239</v>
      </c>
      <c r="H3764" t="s">
        <v>1270</v>
      </c>
      <c r="I3764">
        <v>0.42200328407224957</v>
      </c>
      <c r="J3764" s="40"/>
    </row>
    <row r="3765" spans="1:10">
      <c r="A3765" t="s">
        <v>1138</v>
      </c>
      <c r="B3765" t="s">
        <v>870</v>
      </c>
      <c r="C3765" t="s">
        <v>1184</v>
      </c>
      <c r="D3765" t="str">
        <f>VLOOKUP(C3765,時点区分!$A$2:$C$8,3,0)</f>
        <v>05:R4年度現状一致率</v>
      </c>
      <c r="E3765" t="s">
        <v>1</v>
      </c>
      <c r="F3765" t="str">
        <f>VLOOKUP(E3765,病床機能区分!$A$2:$C$14,3,0)</f>
        <v>02：急性期</v>
      </c>
      <c r="G3765" t="s">
        <v>1241</v>
      </c>
      <c r="H3765" t="s">
        <v>1270</v>
      </c>
      <c r="I3765">
        <v>1.4812695109261187</v>
      </c>
      <c r="J3765" s="40"/>
    </row>
    <row r="3766" spans="1:10">
      <c r="A3766" t="s">
        <v>1138</v>
      </c>
      <c r="B3766" t="s">
        <v>870</v>
      </c>
      <c r="C3766" t="s">
        <v>1184</v>
      </c>
      <c r="D3766" t="str">
        <f>VLOOKUP(C3766,時点区分!$A$2:$C$8,3,0)</f>
        <v>05:R4年度現状一致率</v>
      </c>
      <c r="E3766" t="s">
        <v>2</v>
      </c>
      <c r="F3766" t="str">
        <f>VLOOKUP(E3766,病床機能区分!$A$2:$C$14,3,0)</f>
        <v>03：回復期</v>
      </c>
      <c r="G3766" t="s">
        <v>1243</v>
      </c>
      <c r="H3766" t="s">
        <v>1270</v>
      </c>
      <c r="I3766">
        <v>0.29636475662353667</v>
      </c>
      <c r="J3766" s="40"/>
    </row>
    <row r="3767" spans="1:10">
      <c r="A3767" t="s">
        <v>1138</v>
      </c>
      <c r="B3767" t="s">
        <v>870</v>
      </c>
      <c r="C3767" t="s">
        <v>1184</v>
      </c>
      <c r="D3767" t="str">
        <f>VLOOKUP(C3767,時点区分!$A$2:$C$8,3,0)</f>
        <v>05:R4年度現状一致率</v>
      </c>
      <c r="E3767" t="s">
        <v>3</v>
      </c>
      <c r="F3767" t="str">
        <f>VLOOKUP(E3767,病床機能区分!$A$2:$C$14,3,0)</f>
        <v>04：慢性期</v>
      </c>
      <c r="G3767" t="s">
        <v>1245</v>
      </c>
      <c r="H3767" t="s">
        <v>1270</v>
      </c>
      <c r="I3767">
        <v>0.78415614236509756</v>
      </c>
      <c r="J3767" s="40"/>
    </row>
    <row r="3768" spans="1:10">
      <c r="A3768" t="s">
        <v>1138</v>
      </c>
      <c r="B3768" t="s">
        <v>870</v>
      </c>
      <c r="C3768" t="s">
        <v>1184</v>
      </c>
      <c r="D3768" t="str">
        <f>VLOOKUP(C3768,時点区分!$A$2:$C$8,3,0)</f>
        <v>05:R4年度現状一致率</v>
      </c>
      <c r="E3768" t="s">
        <v>784</v>
      </c>
      <c r="F3768" t="str">
        <f>VLOOKUP(E3768,病床機能区分!$A$2:$C$14,3,0)</f>
        <v>06：合計</v>
      </c>
      <c r="G3768" t="s">
        <v>1247</v>
      </c>
      <c r="H3768" t="s">
        <v>1270</v>
      </c>
      <c r="I3768">
        <v>0.8509452736318408</v>
      </c>
      <c r="J3768" s="40"/>
    </row>
    <row r="3769" spans="1:10">
      <c r="A3769" t="s">
        <v>1138</v>
      </c>
      <c r="B3769" t="s">
        <v>870</v>
      </c>
      <c r="C3769" t="s">
        <v>1185</v>
      </c>
      <c r="D3769" t="str">
        <f>VLOOKUP(C3769,時点区分!$A$2:$C$8,3,0)</f>
        <v>06:R4年度病床機能報告_2025年時点</v>
      </c>
      <c r="E3769" t="s">
        <v>0</v>
      </c>
      <c r="F3769" t="str">
        <f>VLOOKUP(E3769,病床機能区分!$A$2:$C$14,3,0)</f>
        <v>01：高度急性期</v>
      </c>
      <c r="G3769" t="s">
        <v>1249</v>
      </c>
      <c r="H3769" t="s">
        <v>1176</v>
      </c>
      <c r="I3769">
        <v>196</v>
      </c>
      <c r="J3769" s="40">
        <f>I3777</f>
        <v>0.32183908045977011</v>
      </c>
    </row>
    <row r="3770" spans="1:10">
      <c r="A3770" t="s">
        <v>1138</v>
      </c>
      <c r="B3770" t="s">
        <v>870</v>
      </c>
      <c r="C3770" t="s">
        <v>1185</v>
      </c>
      <c r="D3770" t="str">
        <f>VLOOKUP(C3770,時点区分!$A$2:$C$8,3,0)</f>
        <v>06:R4年度病床機能報告_2025年時点</v>
      </c>
      <c r="E3770" t="s">
        <v>1</v>
      </c>
      <c r="F3770" t="str">
        <f>VLOOKUP(E3770,病床機能区分!$A$2:$C$14,3,0)</f>
        <v>02：急性期</v>
      </c>
      <c r="G3770" t="s">
        <v>1251</v>
      </c>
      <c r="H3770" t="s">
        <v>1176</v>
      </c>
      <c r="I3770">
        <v>2890</v>
      </c>
      <c r="J3770" s="40">
        <f>I3778</f>
        <v>1.5036420395421437</v>
      </c>
    </row>
    <row r="3771" spans="1:10">
      <c r="A3771" t="s">
        <v>1138</v>
      </c>
      <c r="B3771" t="s">
        <v>870</v>
      </c>
      <c r="C3771" t="s">
        <v>1185</v>
      </c>
      <c r="D3771" t="str">
        <f>VLOOKUP(C3771,時点区分!$A$2:$C$8,3,0)</f>
        <v>06:R4年度病床機能報告_2025年時点</v>
      </c>
      <c r="E3771" t="s">
        <v>2</v>
      </c>
      <c r="F3771" t="str">
        <f>VLOOKUP(E3771,病床機能区分!$A$2:$C$14,3,0)</f>
        <v>03：回復期</v>
      </c>
      <c r="G3771" t="s">
        <v>1253</v>
      </c>
      <c r="H3771" t="s">
        <v>1176</v>
      </c>
      <c r="I3771">
        <v>481</v>
      </c>
      <c r="J3771" s="40">
        <f>I3779</f>
        <v>0.29636475662353667</v>
      </c>
    </row>
    <row r="3772" spans="1:10">
      <c r="A3772" t="s">
        <v>1138</v>
      </c>
      <c r="B3772" t="s">
        <v>870</v>
      </c>
      <c r="C3772" t="s">
        <v>1185</v>
      </c>
      <c r="D3772" t="str">
        <f>VLOOKUP(C3772,時点区分!$A$2:$C$8,3,0)</f>
        <v>06:R4年度病床機能報告_2025年時点</v>
      </c>
      <c r="E3772" t="s">
        <v>3</v>
      </c>
      <c r="F3772" t="str">
        <f>VLOOKUP(E3772,病床機能区分!$A$2:$C$14,3,0)</f>
        <v>04：慢性期</v>
      </c>
      <c r="G3772" t="s">
        <v>1255</v>
      </c>
      <c r="H3772" t="s">
        <v>1176</v>
      </c>
      <c r="I3772">
        <v>701</v>
      </c>
      <c r="J3772" s="40">
        <f>I3780</f>
        <v>0.80482204362801379</v>
      </c>
    </row>
    <row r="3773" spans="1:10">
      <c r="A3773" t="s">
        <v>1138</v>
      </c>
      <c r="B3773" t="s">
        <v>870</v>
      </c>
      <c r="C3773" t="s">
        <v>1185</v>
      </c>
      <c r="D3773" t="str">
        <f>VLOOKUP(C3773,時点区分!$A$2:$C$8,3,0)</f>
        <v>06:R4年度病床機能報告_2025年時点</v>
      </c>
      <c r="E3773" t="s">
        <v>779</v>
      </c>
      <c r="F3773" t="str">
        <f>VLOOKUP(E3773,病床機能区分!$A$2:$C$14,3,0)</f>
        <v>11：介護保険施設等へ移行予定</v>
      </c>
      <c r="G3773" t="s">
        <v>1257</v>
      </c>
      <c r="H3773" t="s">
        <v>1176</v>
      </c>
      <c r="I3773">
        <v>0</v>
      </c>
      <c r="J3773" s="40"/>
    </row>
    <row r="3774" spans="1:10">
      <c r="A3774" t="s">
        <v>1138</v>
      </c>
      <c r="B3774" t="s">
        <v>870</v>
      </c>
      <c r="C3774" t="s">
        <v>1185</v>
      </c>
      <c r="D3774" t="str">
        <f>VLOOKUP(C3774,時点区分!$A$2:$C$8,3,0)</f>
        <v>06:R4年度病床機能報告_2025年時点</v>
      </c>
      <c r="E3774" t="s">
        <v>780</v>
      </c>
      <c r="F3774" t="str">
        <f>VLOOKUP(E3774,病床機能区分!$A$2:$C$14,3,0)</f>
        <v>12：休棟予定</v>
      </c>
      <c r="G3774" t="s">
        <v>1259</v>
      </c>
      <c r="H3774" t="s">
        <v>1176</v>
      </c>
      <c r="I3774">
        <v>8</v>
      </c>
      <c r="J3774" s="40"/>
    </row>
    <row r="3775" spans="1:10">
      <c r="A3775" t="s">
        <v>1138</v>
      </c>
      <c r="B3775" t="s">
        <v>870</v>
      </c>
      <c r="C3775" t="s">
        <v>1185</v>
      </c>
      <c r="D3775" t="str">
        <f>VLOOKUP(C3775,時点区分!$A$2:$C$8,3,0)</f>
        <v>06:R4年度病床機能報告_2025年時点</v>
      </c>
      <c r="E3775" t="s">
        <v>781</v>
      </c>
      <c r="F3775" t="str">
        <f>VLOOKUP(E3775,病床機能区分!$A$2:$C$14,3,0)</f>
        <v>13：廃止予定</v>
      </c>
      <c r="G3775" t="s">
        <v>1261</v>
      </c>
      <c r="H3775" t="s">
        <v>1176</v>
      </c>
      <c r="I3775">
        <v>0</v>
      </c>
      <c r="J3775" s="40"/>
    </row>
    <row r="3776" spans="1:10">
      <c r="A3776" t="s">
        <v>1138</v>
      </c>
      <c r="B3776" t="s">
        <v>870</v>
      </c>
      <c r="C3776" t="s">
        <v>1185</v>
      </c>
      <c r="D3776" t="str">
        <f>VLOOKUP(C3776,時点区分!$A$2:$C$8,3,0)</f>
        <v>06:R4年度病床機能報告_2025年時点</v>
      </c>
      <c r="E3776" t="s">
        <v>784</v>
      </c>
      <c r="F3776" t="str">
        <f>VLOOKUP(E3776,病床機能区分!$A$2:$C$14,3,0)</f>
        <v>06：合計</v>
      </c>
      <c r="G3776" t="s">
        <v>1263</v>
      </c>
      <c r="H3776" t="s">
        <v>1176</v>
      </c>
      <c r="I3776">
        <v>4276</v>
      </c>
      <c r="J3776" s="40">
        <f>I3781</f>
        <v>0.8509452736318408</v>
      </c>
    </row>
    <row r="3777" spans="1:10">
      <c r="A3777" t="s">
        <v>1138</v>
      </c>
      <c r="B3777" t="s">
        <v>870</v>
      </c>
      <c r="C3777" t="s">
        <v>1278</v>
      </c>
      <c r="D3777" t="str">
        <f>VLOOKUP(C3777,時点区分!$A$2:$C$8,3,0)</f>
        <v>07:R4年度将来一致率</v>
      </c>
      <c r="E3777" t="s">
        <v>0</v>
      </c>
      <c r="F3777" t="str">
        <f>VLOOKUP(E3777,病床機能区分!$A$2:$C$14,3,0)</f>
        <v>01：高度急性期</v>
      </c>
      <c r="G3777" t="s">
        <v>1281</v>
      </c>
      <c r="H3777" t="s">
        <v>1270</v>
      </c>
      <c r="I3777">
        <v>0.32183908045977011</v>
      </c>
      <c r="J3777" s="40"/>
    </row>
    <row r="3778" spans="1:10">
      <c r="A3778" t="s">
        <v>1138</v>
      </c>
      <c r="B3778" t="s">
        <v>870</v>
      </c>
      <c r="C3778" t="s">
        <v>1278</v>
      </c>
      <c r="D3778" t="str">
        <f>VLOOKUP(C3778,時点区分!$A$2:$C$8,3,0)</f>
        <v>07:R4年度将来一致率</v>
      </c>
      <c r="E3778" t="s">
        <v>1</v>
      </c>
      <c r="F3778" t="str">
        <f>VLOOKUP(E3778,病床機能区分!$A$2:$C$14,3,0)</f>
        <v>02：急性期</v>
      </c>
      <c r="G3778" t="s">
        <v>1283</v>
      </c>
      <c r="H3778" t="s">
        <v>1270</v>
      </c>
      <c r="I3778">
        <v>1.5036420395421437</v>
      </c>
      <c r="J3778" s="40"/>
    </row>
    <row r="3779" spans="1:10">
      <c r="A3779" t="s">
        <v>1138</v>
      </c>
      <c r="B3779" t="s">
        <v>870</v>
      </c>
      <c r="C3779" t="s">
        <v>1278</v>
      </c>
      <c r="D3779" t="str">
        <f>VLOOKUP(C3779,時点区分!$A$2:$C$8,3,0)</f>
        <v>07:R4年度将来一致率</v>
      </c>
      <c r="E3779" t="s">
        <v>2</v>
      </c>
      <c r="F3779" t="str">
        <f>VLOOKUP(E3779,病床機能区分!$A$2:$C$14,3,0)</f>
        <v>03：回復期</v>
      </c>
      <c r="G3779" t="s">
        <v>1285</v>
      </c>
      <c r="H3779" t="s">
        <v>1270</v>
      </c>
      <c r="I3779">
        <v>0.29636475662353667</v>
      </c>
      <c r="J3779" s="40"/>
    </row>
    <row r="3780" spans="1:10">
      <c r="A3780" t="s">
        <v>1138</v>
      </c>
      <c r="B3780" t="s">
        <v>870</v>
      </c>
      <c r="C3780" t="s">
        <v>1278</v>
      </c>
      <c r="D3780" t="str">
        <f>VLOOKUP(C3780,時点区分!$A$2:$C$8,3,0)</f>
        <v>07:R4年度将来一致率</v>
      </c>
      <c r="E3780" t="s">
        <v>3</v>
      </c>
      <c r="F3780" t="str">
        <f>VLOOKUP(E3780,病床機能区分!$A$2:$C$14,3,0)</f>
        <v>04：慢性期</v>
      </c>
      <c r="G3780" t="s">
        <v>1287</v>
      </c>
      <c r="H3780" t="s">
        <v>1270</v>
      </c>
      <c r="I3780">
        <v>0.80482204362801379</v>
      </c>
      <c r="J3780" s="40"/>
    </row>
    <row r="3781" spans="1:10" ht="14" thickBot="1">
      <c r="A3781" t="s">
        <v>1138</v>
      </c>
      <c r="B3781" t="s">
        <v>870</v>
      </c>
      <c r="C3781" t="s">
        <v>1278</v>
      </c>
      <c r="D3781" t="str">
        <f>VLOOKUP(C3781,時点区分!$A$2:$C$8,3,0)</f>
        <v>07:R4年度将来一致率</v>
      </c>
      <c r="E3781" t="s">
        <v>784</v>
      </c>
      <c r="F3781" t="str">
        <f>VLOOKUP(E3781,病床機能区分!$A$2:$C$14,3,0)</f>
        <v>06：合計</v>
      </c>
      <c r="G3781" t="s">
        <v>1289</v>
      </c>
      <c r="H3781" t="s">
        <v>1270</v>
      </c>
      <c r="I3781">
        <v>0.8509452736318408</v>
      </c>
      <c r="J3781" s="41"/>
    </row>
    <row r="3782" spans="1:10">
      <c r="A3782" t="s">
        <v>1138</v>
      </c>
      <c r="B3782" t="s">
        <v>871</v>
      </c>
      <c r="C3782" t="s">
        <v>1181</v>
      </c>
      <c r="D3782" t="str">
        <f>VLOOKUP(C3782,時点区分!$A$2:$C$8,3,0)</f>
        <v>01:現状ー構想策定時</v>
      </c>
      <c r="E3782" t="s">
        <v>0</v>
      </c>
      <c r="F3782" t="str">
        <f>VLOOKUP(E3782,病床機能区分!$A$2:$C$14,3,0)</f>
        <v>01：高度急性期</v>
      </c>
      <c r="G3782" t="s">
        <v>1186</v>
      </c>
      <c r="H3782" t="s">
        <v>1176</v>
      </c>
      <c r="I3782">
        <v>391</v>
      </c>
      <c r="J3782" s="39">
        <f>I3797</f>
        <v>0.61574803149606294</v>
      </c>
    </row>
    <row r="3783" spans="1:10">
      <c r="A3783" t="s">
        <v>1138</v>
      </c>
      <c r="B3783" t="s">
        <v>871</v>
      </c>
      <c r="C3783" t="s">
        <v>1181</v>
      </c>
      <c r="D3783" t="str">
        <f>VLOOKUP(C3783,時点区分!$A$2:$C$8,3,0)</f>
        <v>01:現状ー構想策定時</v>
      </c>
      <c r="E3783" t="s">
        <v>1</v>
      </c>
      <c r="F3783" t="str">
        <f>VLOOKUP(E3783,病床機能区分!$A$2:$C$14,3,0)</f>
        <v>02：急性期</v>
      </c>
      <c r="G3783" t="s">
        <v>1188</v>
      </c>
      <c r="H3783" t="s">
        <v>1176</v>
      </c>
      <c r="I3783">
        <v>2196</v>
      </c>
      <c r="J3783" s="40">
        <f>I3798</f>
        <v>1.0898263027295285</v>
      </c>
    </row>
    <row r="3784" spans="1:10">
      <c r="A3784" t="s">
        <v>1138</v>
      </c>
      <c r="B3784" t="s">
        <v>871</v>
      </c>
      <c r="C3784" t="s">
        <v>1181</v>
      </c>
      <c r="D3784" t="str">
        <f>VLOOKUP(C3784,時点区分!$A$2:$C$8,3,0)</f>
        <v>01:現状ー構想策定時</v>
      </c>
      <c r="E3784" t="s">
        <v>2</v>
      </c>
      <c r="F3784" t="str">
        <f>VLOOKUP(E3784,病床機能区分!$A$2:$C$14,3,0)</f>
        <v>03：回復期</v>
      </c>
      <c r="G3784" t="s">
        <v>1190</v>
      </c>
      <c r="H3784" t="s">
        <v>1176</v>
      </c>
      <c r="I3784">
        <v>168</v>
      </c>
      <c r="J3784" s="40">
        <f>I3799</f>
        <v>9.7109826589595369E-2</v>
      </c>
    </row>
    <row r="3785" spans="1:10">
      <c r="A3785" t="s">
        <v>1138</v>
      </c>
      <c r="B3785" t="s">
        <v>871</v>
      </c>
      <c r="C3785" t="s">
        <v>1181</v>
      </c>
      <c r="D3785" t="str">
        <f>VLOOKUP(C3785,時点区分!$A$2:$C$8,3,0)</f>
        <v>01:現状ー構想策定時</v>
      </c>
      <c r="E3785" t="s">
        <v>3</v>
      </c>
      <c r="F3785" t="str">
        <f>VLOOKUP(E3785,病床機能区分!$A$2:$C$14,3,0)</f>
        <v>04：慢性期</v>
      </c>
      <c r="G3785" t="s">
        <v>1192</v>
      </c>
      <c r="H3785" t="s">
        <v>1176</v>
      </c>
      <c r="I3785">
        <v>979</v>
      </c>
      <c r="J3785" s="40">
        <f>I3800</f>
        <v>0.65528781793842039</v>
      </c>
    </row>
    <row r="3786" spans="1:10">
      <c r="A3786" t="s">
        <v>1138</v>
      </c>
      <c r="B3786" t="s">
        <v>871</v>
      </c>
      <c r="C3786" t="s">
        <v>1181</v>
      </c>
      <c r="D3786" t="str">
        <f>VLOOKUP(C3786,時点区分!$A$2:$C$8,3,0)</f>
        <v>01:現状ー構想策定時</v>
      </c>
      <c r="E3786" t="s">
        <v>783</v>
      </c>
      <c r="F3786" t="str">
        <f>VLOOKUP(E3786,病床機能区分!$A$2:$C$14,3,0)</f>
        <v>05：未報告</v>
      </c>
      <c r="G3786" t="s">
        <v>1194</v>
      </c>
      <c r="H3786" t="s">
        <v>1176</v>
      </c>
      <c r="I3786">
        <v>175</v>
      </c>
      <c r="J3786" s="40"/>
    </row>
    <row r="3787" spans="1:10">
      <c r="A3787" t="s">
        <v>1138</v>
      </c>
      <c r="B3787" t="s">
        <v>871</v>
      </c>
      <c r="C3787" t="s">
        <v>1181</v>
      </c>
      <c r="D3787" t="str">
        <f>VLOOKUP(C3787,時点区分!$A$2:$C$8,3,0)</f>
        <v>01:現状ー構想策定時</v>
      </c>
      <c r="E3787" t="s">
        <v>784</v>
      </c>
      <c r="F3787" t="str">
        <f>VLOOKUP(E3787,病床機能区分!$A$2:$C$14,3,0)</f>
        <v>06：合計</v>
      </c>
      <c r="G3787" t="s">
        <v>1196</v>
      </c>
      <c r="H3787" t="s">
        <v>1176</v>
      </c>
      <c r="I3787">
        <v>3909</v>
      </c>
      <c r="J3787" s="40">
        <f>I3801</f>
        <v>0.66547497446373849</v>
      </c>
    </row>
    <row r="3788" spans="1:10">
      <c r="A3788" t="s">
        <v>1138</v>
      </c>
      <c r="B3788" t="s">
        <v>871</v>
      </c>
      <c r="C3788" t="s">
        <v>1181</v>
      </c>
      <c r="D3788" t="str">
        <f>VLOOKUP(C3788,時点区分!$A$2:$C$8,3,0)</f>
        <v>01:現状ー構想策定時</v>
      </c>
      <c r="E3788" t="s">
        <v>785</v>
      </c>
      <c r="F3788" t="str">
        <f>VLOOKUP(E3788,病床機能区分!$A$2:$C$14,3,0)</f>
        <v>07：在宅医療等</v>
      </c>
      <c r="G3788" t="s">
        <v>1198</v>
      </c>
      <c r="H3788" t="s">
        <v>1176</v>
      </c>
      <c r="I3788">
        <v>3647</v>
      </c>
      <c r="J3788" s="40"/>
    </row>
    <row r="3789" spans="1:10">
      <c r="A3789" t="s">
        <v>1138</v>
      </c>
      <c r="B3789" t="s">
        <v>871</v>
      </c>
      <c r="C3789" t="s">
        <v>1181</v>
      </c>
      <c r="D3789" t="str">
        <f>VLOOKUP(C3789,時点区分!$A$2:$C$8,3,0)</f>
        <v>01:現状ー構想策定時</v>
      </c>
      <c r="E3789" t="s">
        <v>786</v>
      </c>
      <c r="F3789" t="str">
        <f>VLOOKUP(E3789,病床機能区分!$A$2:$C$14,3,0)</f>
        <v>08：うち訪問診療分</v>
      </c>
      <c r="G3789" t="s">
        <v>1200</v>
      </c>
      <c r="H3789" t="s">
        <v>1176</v>
      </c>
      <c r="I3789">
        <v>2136</v>
      </c>
      <c r="J3789" s="40"/>
    </row>
    <row r="3790" spans="1:10">
      <c r="A3790" t="s">
        <v>1138</v>
      </c>
      <c r="B3790" t="s">
        <v>871</v>
      </c>
      <c r="C3790" t="s">
        <v>1129</v>
      </c>
      <c r="D3790" t="str">
        <f>VLOOKUP(C3790,時点区分!$A$2:$C$8,3,0)</f>
        <v>02:将来</v>
      </c>
      <c r="E3790" t="s">
        <v>0</v>
      </c>
      <c r="F3790" t="str">
        <f>VLOOKUP(E3790,病床機能区分!$A$2:$C$14,3,0)</f>
        <v>01：高度急性期</v>
      </c>
      <c r="G3790" t="s">
        <v>1202</v>
      </c>
      <c r="H3790" t="s">
        <v>1176</v>
      </c>
      <c r="I3790">
        <v>635</v>
      </c>
      <c r="J3790" s="40">
        <f>I3797</f>
        <v>0.61574803149606294</v>
      </c>
    </row>
    <row r="3791" spans="1:10">
      <c r="A3791" t="s">
        <v>1138</v>
      </c>
      <c r="B3791" t="s">
        <v>871</v>
      </c>
      <c r="C3791" t="s">
        <v>1129</v>
      </c>
      <c r="D3791" t="str">
        <f>VLOOKUP(C3791,時点区分!$A$2:$C$8,3,0)</f>
        <v>02:将来</v>
      </c>
      <c r="E3791" t="s">
        <v>1</v>
      </c>
      <c r="F3791" t="str">
        <f>VLOOKUP(E3791,病床機能区分!$A$2:$C$14,3,0)</f>
        <v>02：急性期</v>
      </c>
      <c r="G3791" t="s">
        <v>1204</v>
      </c>
      <c r="H3791" t="s">
        <v>1176</v>
      </c>
      <c r="I3791">
        <v>2015</v>
      </c>
      <c r="J3791" s="40">
        <f>I3798</f>
        <v>1.0898263027295285</v>
      </c>
    </row>
    <row r="3792" spans="1:10">
      <c r="A3792" t="s">
        <v>1138</v>
      </c>
      <c r="B3792" t="s">
        <v>871</v>
      </c>
      <c r="C3792" t="s">
        <v>1129</v>
      </c>
      <c r="D3792" t="str">
        <f>VLOOKUP(C3792,時点区分!$A$2:$C$8,3,0)</f>
        <v>02:将来</v>
      </c>
      <c r="E3792" t="s">
        <v>2</v>
      </c>
      <c r="F3792" t="str">
        <f>VLOOKUP(E3792,病床機能区分!$A$2:$C$14,3,0)</f>
        <v>03：回復期</v>
      </c>
      <c r="G3792" t="s">
        <v>1206</v>
      </c>
      <c r="H3792" t="s">
        <v>1176</v>
      </c>
      <c r="I3792">
        <v>1730</v>
      </c>
      <c r="J3792" s="40">
        <f>I3799</f>
        <v>9.7109826589595369E-2</v>
      </c>
    </row>
    <row r="3793" spans="1:10">
      <c r="A3793" t="s">
        <v>1138</v>
      </c>
      <c r="B3793" t="s">
        <v>871</v>
      </c>
      <c r="C3793" t="s">
        <v>1129</v>
      </c>
      <c r="D3793" t="str">
        <f>VLOOKUP(C3793,時点区分!$A$2:$C$8,3,0)</f>
        <v>02:将来</v>
      </c>
      <c r="E3793" t="s">
        <v>3</v>
      </c>
      <c r="F3793" t="str">
        <f>VLOOKUP(E3793,病床機能区分!$A$2:$C$14,3,0)</f>
        <v>04：慢性期</v>
      </c>
      <c r="G3793" t="s">
        <v>1208</v>
      </c>
      <c r="H3793" t="s">
        <v>1176</v>
      </c>
      <c r="I3793">
        <v>1494</v>
      </c>
      <c r="J3793" s="40">
        <f>I3800</f>
        <v>0.65528781793842039</v>
      </c>
    </row>
    <row r="3794" spans="1:10">
      <c r="A3794" t="s">
        <v>1138</v>
      </c>
      <c r="B3794" t="s">
        <v>871</v>
      </c>
      <c r="C3794" t="s">
        <v>1129</v>
      </c>
      <c r="D3794" t="str">
        <f>VLOOKUP(C3794,時点区分!$A$2:$C$8,3,0)</f>
        <v>02:将来</v>
      </c>
      <c r="E3794" t="s">
        <v>784</v>
      </c>
      <c r="F3794" t="str">
        <f>VLOOKUP(E3794,病床機能区分!$A$2:$C$14,3,0)</f>
        <v>06：合計</v>
      </c>
      <c r="G3794" t="s">
        <v>1210</v>
      </c>
      <c r="H3794" t="s">
        <v>1176</v>
      </c>
      <c r="I3794">
        <v>5874</v>
      </c>
      <c r="J3794" s="40">
        <f>I3801</f>
        <v>0.66547497446373849</v>
      </c>
    </row>
    <row r="3795" spans="1:10">
      <c r="A3795" t="s">
        <v>1138</v>
      </c>
      <c r="B3795" t="s">
        <v>871</v>
      </c>
      <c r="C3795" t="s">
        <v>1129</v>
      </c>
      <c r="D3795" t="str">
        <f>VLOOKUP(C3795,時点区分!$A$2:$C$8,3,0)</f>
        <v>02:将来</v>
      </c>
      <c r="E3795" t="s">
        <v>785</v>
      </c>
      <c r="F3795" t="str">
        <f>VLOOKUP(E3795,病床機能区分!$A$2:$C$14,3,0)</f>
        <v>07：在宅医療等</v>
      </c>
      <c r="G3795" t="s">
        <v>1212</v>
      </c>
      <c r="H3795" t="s">
        <v>1176</v>
      </c>
      <c r="I3795">
        <v>-7039</v>
      </c>
      <c r="J3795" s="40"/>
    </row>
    <row r="3796" spans="1:10">
      <c r="A3796" t="s">
        <v>1138</v>
      </c>
      <c r="B3796" t="s">
        <v>871</v>
      </c>
      <c r="C3796" t="s">
        <v>1129</v>
      </c>
      <c r="D3796" t="str">
        <f>VLOOKUP(C3796,時点区分!$A$2:$C$8,3,0)</f>
        <v>02:将来</v>
      </c>
      <c r="E3796" t="s">
        <v>786</v>
      </c>
      <c r="F3796" t="str">
        <f>VLOOKUP(E3796,病床機能区分!$A$2:$C$14,3,0)</f>
        <v>08：うち訪問診療分</v>
      </c>
      <c r="G3796" t="s">
        <v>1214</v>
      </c>
      <c r="H3796" t="s">
        <v>1176</v>
      </c>
      <c r="I3796">
        <v>-3935</v>
      </c>
      <c r="J3796" s="40"/>
    </row>
    <row r="3797" spans="1:10">
      <c r="A3797" t="s">
        <v>1138</v>
      </c>
      <c r="B3797" t="s">
        <v>871</v>
      </c>
      <c r="C3797" t="s">
        <v>1182</v>
      </c>
      <c r="D3797" t="str">
        <f>VLOOKUP(C3797,時点区分!$A$2:$C$8,3,0)</f>
        <v>03:構想策定時一致率</v>
      </c>
      <c r="E3797" t="s">
        <v>0</v>
      </c>
      <c r="F3797" t="str">
        <f>VLOOKUP(E3797,病床機能区分!$A$2:$C$14,3,0)</f>
        <v>01：高度急性期</v>
      </c>
      <c r="G3797" t="s">
        <v>1216</v>
      </c>
      <c r="H3797" t="s">
        <v>1270</v>
      </c>
      <c r="I3797">
        <v>0.61574803149606294</v>
      </c>
      <c r="J3797" s="40"/>
    </row>
    <row r="3798" spans="1:10">
      <c r="A3798" t="s">
        <v>1138</v>
      </c>
      <c r="B3798" t="s">
        <v>871</v>
      </c>
      <c r="C3798" t="s">
        <v>1182</v>
      </c>
      <c r="D3798" t="str">
        <f>VLOOKUP(C3798,時点区分!$A$2:$C$8,3,0)</f>
        <v>03:構想策定時一致率</v>
      </c>
      <c r="E3798" t="s">
        <v>1</v>
      </c>
      <c r="F3798" t="str">
        <f>VLOOKUP(E3798,病床機能区分!$A$2:$C$14,3,0)</f>
        <v>02：急性期</v>
      </c>
      <c r="G3798" t="s">
        <v>1218</v>
      </c>
      <c r="H3798" t="s">
        <v>1270</v>
      </c>
      <c r="I3798">
        <v>1.0898263027295285</v>
      </c>
      <c r="J3798" s="40"/>
    </row>
    <row r="3799" spans="1:10">
      <c r="A3799" t="s">
        <v>1138</v>
      </c>
      <c r="B3799" t="s">
        <v>871</v>
      </c>
      <c r="C3799" t="s">
        <v>1182</v>
      </c>
      <c r="D3799" t="str">
        <f>VLOOKUP(C3799,時点区分!$A$2:$C$8,3,0)</f>
        <v>03:構想策定時一致率</v>
      </c>
      <c r="E3799" t="s">
        <v>2</v>
      </c>
      <c r="F3799" t="str">
        <f>VLOOKUP(E3799,病床機能区分!$A$2:$C$14,3,0)</f>
        <v>03：回復期</v>
      </c>
      <c r="G3799" t="s">
        <v>1220</v>
      </c>
      <c r="H3799" t="s">
        <v>1270</v>
      </c>
      <c r="I3799">
        <v>9.7109826589595369E-2</v>
      </c>
      <c r="J3799" s="40"/>
    </row>
    <row r="3800" spans="1:10">
      <c r="A3800" t="s">
        <v>1138</v>
      </c>
      <c r="B3800" t="s">
        <v>871</v>
      </c>
      <c r="C3800" t="s">
        <v>1182</v>
      </c>
      <c r="D3800" t="str">
        <f>VLOOKUP(C3800,時点区分!$A$2:$C$8,3,0)</f>
        <v>03:構想策定時一致率</v>
      </c>
      <c r="E3800" t="s">
        <v>3</v>
      </c>
      <c r="F3800" t="str">
        <f>VLOOKUP(E3800,病床機能区分!$A$2:$C$14,3,0)</f>
        <v>04：慢性期</v>
      </c>
      <c r="G3800" t="s">
        <v>1222</v>
      </c>
      <c r="H3800" t="s">
        <v>1270</v>
      </c>
      <c r="I3800">
        <v>0.65528781793842039</v>
      </c>
      <c r="J3800" s="40"/>
    </row>
    <row r="3801" spans="1:10">
      <c r="A3801" t="s">
        <v>1138</v>
      </c>
      <c r="B3801" t="s">
        <v>871</v>
      </c>
      <c r="C3801" t="s">
        <v>1182</v>
      </c>
      <c r="D3801" t="str">
        <f>VLOOKUP(C3801,時点区分!$A$2:$C$8,3,0)</f>
        <v>03:構想策定時一致率</v>
      </c>
      <c r="E3801" t="s">
        <v>784</v>
      </c>
      <c r="F3801" t="str">
        <f>VLOOKUP(E3801,病床機能区分!$A$2:$C$14,3,0)</f>
        <v>06：合計</v>
      </c>
      <c r="G3801" t="s">
        <v>1224</v>
      </c>
      <c r="H3801" t="s">
        <v>1270</v>
      </c>
      <c r="I3801">
        <v>0.66547497446373849</v>
      </c>
      <c r="J3801" s="40"/>
    </row>
    <row r="3802" spans="1:10">
      <c r="A3802" t="s">
        <v>1138</v>
      </c>
      <c r="B3802" t="s">
        <v>871</v>
      </c>
      <c r="C3802" t="s">
        <v>1183</v>
      </c>
      <c r="D3802" t="str">
        <f>VLOOKUP(C3802,時点区分!$A$2:$C$8,3,0)</f>
        <v>04:R4年度病床機能報告_2022年時点</v>
      </c>
      <c r="E3802" t="s">
        <v>0</v>
      </c>
      <c r="F3802" t="str">
        <f>VLOOKUP(E3802,病床機能区分!$A$2:$C$14,3,0)</f>
        <v>01：高度急性期</v>
      </c>
      <c r="G3802" t="s">
        <v>1226</v>
      </c>
      <c r="H3802" t="s">
        <v>1176</v>
      </c>
      <c r="I3802">
        <v>264</v>
      </c>
      <c r="J3802" s="40">
        <f>I3809</f>
        <v>0.41574803149606299</v>
      </c>
    </row>
    <row r="3803" spans="1:10">
      <c r="A3803" t="s">
        <v>1138</v>
      </c>
      <c r="B3803" t="s">
        <v>871</v>
      </c>
      <c r="C3803" t="s">
        <v>1183</v>
      </c>
      <c r="D3803" t="str">
        <f>VLOOKUP(C3803,時点区分!$A$2:$C$8,3,0)</f>
        <v>04:R4年度病床機能報告_2022年時点</v>
      </c>
      <c r="E3803" t="s">
        <v>1</v>
      </c>
      <c r="F3803" t="str">
        <f>VLOOKUP(E3803,病床機能区分!$A$2:$C$14,3,0)</f>
        <v>02：急性期</v>
      </c>
      <c r="G3803" t="s">
        <v>1228</v>
      </c>
      <c r="H3803" t="s">
        <v>1176</v>
      </c>
      <c r="I3803">
        <v>2641</v>
      </c>
      <c r="J3803" s="40">
        <f t="shared" ref="J3803:J3805" si="93">I3810</f>
        <v>1.3106699751861042</v>
      </c>
    </row>
    <row r="3804" spans="1:10">
      <c r="A3804" t="s">
        <v>1138</v>
      </c>
      <c r="B3804" t="s">
        <v>871</v>
      </c>
      <c r="C3804" t="s">
        <v>1183</v>
      </c>
      <c r="D3804" t="str">
        <f>VLOOKUP(C3804,時点区分!$A$2:$C$8,3,0)</f>
        <v>04:R4年度病床機能報告_2022年時点</v>
      </c>
      <c r="E3804" t="s">
        <v>2</v>
      </c>
      <c r="F3804" t="str">
        <f>VLOOKUP(E3804,病床機能区分!$A$2:$C$14,3,0)</f>
        <v>03：回復期</v>
      </c>
      <c r="G3804" t="s">
        <v>1230</v>
      </c>
      <c r="H3804" t="s">
        <v>1176</v>
      </c>
      <c r="I3804">
        <v>468</v>
      </c>
      <c r="J3804" s="40">
        <f t="shared" si="93"/>
        <v>0.27052023121387281</v>
      </c>
    </row>
    <row r="3805" spans="1:10">
      <c r="A3805" t="s">
        <v>1138</v>
      </c>
      <c r="B3805" t="s">
        <v>871</v>
      </c>
      <c r="C3805" t="s">
        <v>1183</v>
      </c>
      <c r="D3805" t="str">
        <f>VLOOKUP(C3805,時点区分!$A$2:$C$8,3,0)</f>
        <v>04:R4年度病床機能報告_2022年時点</v>
      </c>
      <c r="E3805" t="s">
        <v>3</v>
      </c>
      <c r="F3805" t="str">
        <f>VLOOKUP(E3805,病床機能区分!$A$2:$C$14,3,0)</f>
        <v>04：慢性期</v>
      </c>
      <c r="G3805" t="s">
        <v>1232</v>
      </c>
      <c r="H3805" t="s">
        <v>1176</v>
      </c>
      <c r="I3805">
        <v>1308</v>
      </c>
      <c r="J3805" s="40">
        <f t="shared" si="93"/>
        <v>0.87550200803212852</v>
      </c>
    </row>
    <row r="3806" spans="1:10">
      <c r="A3806" t="s">
        <v>1138</v>
      </c>
      <c r="B3806" t="s">
        <v>871</v>
      </c>
      <c r="C3806" t="s">
        <v>1183</v>
      </c>
      <c r="D3806" t="str">
        <f>VLOOKUP(C3806,時点区分!$A$2:$C$8,3,0)</f>
        <v>04:R4年度病床機能報告_2022年時点</v>
      </c>
      <c r="E3806" t="s">
        <v>771</v>
      </c>
      <c r="F3806" t="str">
        <f>VLOOKUP(E3806,病床機能区分!$A$2:$C$14,3,0)</f>
        <v>09：休棟中（今後再開する予定）</v>
      </c>
      <c r="G3806" t="s">
        <v>1234</v>
      </c>
      <c r="H3806" t="s">
        <v>1176</v>
      </c>
      <c r="I3806">
        <v>0</v>
      </c>
      <c r="J3806" s="40"/>
    </row>
    <row r="3807" spans="1:10">
      <c r="A3807" t="s">
        <v>1138</v>
      </c>
      <c r="B3807" t="s">
        <v>871</v>
      </c>
      <c r="C3807" t="s">
        <v>1183</v>
      </c>
      <c r="D3807" t="str">
        <f>VLOOKUP(C3807,時点区分!$A$2:$C$8,3,0)</f>
        <v>04:R4年度病床機能報告_2022年時点</v>
      </c>
      <c r="E3807" t="s">
        <v>772</v>
      </c>
      <c r="F3807" t="str">
        <f>VLOOKUP(E3807,病床機能区分!$A$2:$C$14,3,0)</f>
        <v>10：休棟中（今後廃止する予定）</v>
      </c>
      <c r="G3807" t="s">
        <v>1236</v>
      </c>
      <c r="H3807" t="s">
        <v>1176</v>
      </c>
      <c r="I3807">
        <v>0</v>
      </c>
      <c r="J3807" s="40"/>
    </row>
    <row r="3808" spans="1:10">
      <c r="A3808" t="s">
        <v>1138</v>
      </c>
      <c r="B3808" t="s">
        <v>871</v>
      </c>
      <c r="C3808" t="s">
        <v>1183</v>
      </c>
      <c r="D3808" t="str">
        <f>VLOOKUP(C3808,時点区分!$A$2:$C$8,3,0)</f>
        <v>04:R4年度病床機能報告_2022年時点</v>
      </c>
      <c r="E3808" t="s">
        <v>784</v>
      </c>
      <c r="F3808" t="str">
        <f>VLOOKUP(E3808,病床機能区分!$A$2:$C$14,3,0)</f>
        <v>06：合計</v>
      </c>
      <c r="G3808" t="s">
        <v>1238</v>
      </c>
      <c r="H3808" t="s">
        <v>1176</v>
      </c>
      <c r="I3808">
        <v>4681</v>
      </c>
      <c r="J3808" s="40">
        <f>I3813</f>
        <v>0.79690160027238677</v>
      </c>
    </row>
    <row r="3809" spans="1:10">
      <c r="A3809" t="s">
        <v>1138</v>
      </c>
      <c r="B3809" t="s">
        <v>871</v>
      </c>
      <c r="C3809" t="s">
        <v>1184</v>
      </c>
      <c r="D3809" t="str">
        <f>VLOOKUP(C3809,時点区分!$A$2:$C$8,3,0)</f>
        <v>05:R4年度現状一致率</v>
      </c>
      <c r="E3809" t="s">
        <v>0</v>
      </c>
      <c r="F3809" t="str">
        <f>VLOOKUP(E3809,病床機能区分!$A$2:$C$14,3,0)</f>
        <v>01：高度急性期</v>
      </c>
      <c r="G3809" t="s">
        <v>1239</v>
      </c>
      <c r="H3809" t="s">
        <v>1270</v>
      </c>
      <c r="I3809">
        <v>0.41574803149606299</v>
      </c>
      <c r="J3809" s="40"/>
    </row>
    <row r="3810" spans="1:10">
      <c r="A3810" t="s">
        <v>1138</v>
      </c>
      <c r="B3810" t="s">
        <v>871</v>
      </c>
      <c r="C3810" t="s">
        <v>1184</v>
      </c>
      <c r="D3810" t="str">
        <f>VLOOKUP(C3810,時点区分!$A$2:$C$8,3,0)</f>
        <v>05:R4年度現状一致率</v>
      </c>
      <c r="E3810" t="s">
        <v>1</v>
      </c>
      <c r="F3810" t="str">
        <f>VLOOKUP(E3810,病床機能区分!$A$2:$C$14,3,0)</f>
        <v>02：急性期</v>
      </c>
      <c r="G3810" t="s">
        <v>1241</v>
      </c>
      <c r="H3810" t="s">
        <v>1270</v>
      </c>
      <c r="I3810">
        <v>1.3106699751861042</v>
      </c>
      <c r="J3810" s="40"/>
    </row>
    <row r="3811" spans="1:10">
      <c r="A3811" t="s">
        <v>1138</v>
      </c>
      <c r="B3811" t="s">
        <v>871</v>
      </c>
      <c r="C3811" t="s">
        <v>1184</v>
      </c>
      <c r="D3811" t="str">
        <f>VLOOKUP(C3811,時点区分!$A$2:$C$8,3,0)</f>
        <v>05:R4年度現状一致率</v>
      </c>
      <c r="E3811" t="s">
        <v>2</v>
      </c>
      <c r="F3811" t="str">
        <f>VLOOKUP(E3811,病床機能区分!$A$2:$C$14,3,0)</f>
        <v>03：回復期</v>
      </c>
      <c r="G3811" t="s">
        <v>1243</v>
      </c>
      <c r="H3811" t="s">
        <v>1270</v>
      </c>
      <c r="I3811">
        <v>0.27052023121387281</v>
      </c>
      <c r="J3811" s="40"/>
    </row>
    <row r="3812" spans="1:10">
      <c r="A3812" t="s">
        <v>1138</v>
      </c>
      <c r="B3812" t="s">
        <v>871</v>
      </c>
      <c r="C3812" t="s">
        <v>1184</v>
      </c>
      <c r="D3812" t="str">
        <f>VLOOKUP(C3812,時点区分!$A$2:$C$8,3,0)</f>
        <v>05:R4年度現状一致率</v>
      </c>
      <c r="E3812" t="s">
        <v>3</v>
      </c>
      <c r="F3812" t="str">
        <f>VLOOKUP(E3812,病床機能区分!$A$2:$C$14,3,0)</f>
        <v>04：慢性期</v>
      </c>
      <c r="G3812" t="s">
        <v>1245</v>
      </c>
      <c r="H3812" t="s">
        <v>1270</v>
      </c>
      <c r="I3812">
        <v>0.87550200803212852</v>
      </c>
      <c r="J3812" s="40"/>
    </row>
    <row r="3813" spans="1:10">
      <c r="A3813" t="s">
        <v>1138</v>
      </c>
      <c r="B3813" t="s">
        <v>871</v>
      </c>
      <c r="C3813" t="s">
        <v>1184</v>
      </c>
      <c r="D3813" t="str">
        <f>VLOOKUP(C3813,時点区分!$A$2:$C$8,3,0)</f>
        <v>05:R4年度現状一致率</v>
      </c>
      <c r="E3813" t="s">
        <v>784</v>
      </c>
      <c r="F3813" t="str">
        <f>VLOOKUP(E3813,病床機能区分!$A$2:$C$14,3,0)</f>
        <v>06：合計</v>
      </c>
      <c r="G3813" t="s">
        <v>1247</v>
      </c>
      <c r="H3813" t="s">
        <v>1270</v>
      </c>
      <c r="I3813">
        <v>0.79690160027238677</v>
      </c>
      <c r="J3813" s="40"/>
    </row>
    <row r="3814" spans="1:10">
      <c r="A3814" t="s">
        <v>1138</v>
      </c>
      <c r="B3814" t="s">
        <v>871</v>
      </c>
      <c r="C3814" t="s">
        <v>1185</v>
      </c>
      <c r="D3814" t="str">
        <f>VLOOKUP(C3814,時点区分!$A$2:$C$8,3,0)</f>
        <v>06:R4年度病床機能報告_2025年時点</v>
      </c>
      <c r="E3814" t="s">
        <v>0</v>
      </c>
      <c r="F3814" t="str">
        <f>VLOOKUP(E3814,病床機能区分!$A$2:$C$14,3,0)</f>
        <v>01：高度急性期</v>
      </c>
      <c r="G3814" t="s">
        <v>1249</v>
      </c>
      <c r="H3814" t="s">
        <v>1176</v>
      </c>
      <c r="I3814">
        <v>252</v>
      </c>
      <c r="J3814" s="40">
        <f>I3822</f>
        <v>0.3968503937007874</v>
      </c>
    </row>
    <row r="3815" spans="1:10">
      <c r="A3815" t="s">
        <v>1138</v>
      </c>
      <c r="B3815" t="s">
        <v>871</v>
      </c>
      <c r="C3815" t="s">
        <v>1185</v>
      </c>
      <c r="D3815" t="str">
        <f>VLOOKUP(C3815,時点区分!$A$2:$C$8,3,0)</f>
        <v>06:R4年度病床機能報告_2025年時点</v>
      </c>
      <c r="E3815" t="s">
        <v>1</v>
      </c>
      <c r="F3815" t="str">
        <f>VLOOKUP(E3815,病床機能区分!$A$2:$C$14,3,0)</f>
        <v>02：急性期</v>
      </c>
      <c r="G3815" t="s">
        <v>1251</v>
      </c>
      <c r="H3815" t="s">
        <v>1176</v>
      </c>
      <c r="I3815">
        <v>2645</v>
      </c>
      <c r="J3815" s="40">
        <f>I3823</f>
        <v>1.3126550868486353</v>
      </c>
    </row>
    <row r="3816" spans="1:10">
      <c r="A3816" t="s">
        <v>1138</v>
      </c>
      <c r="B3816" t="s">
        <v>871</v>
      </c>
      <c r="C3816" t="s">
        <v>1185</v>
      </c>
      <c r="D3816" t="str">
        <f>VLOOKUP(C3816,時点区分!$A$2:$C$8,3,0)</f>
        <v>06:R4年度病床機能報告_2025年時点</v>
      </c>
      <c r="E3816" t="s">
        <v>2</v>
      </c>
      <c r="F3816" t="str">
        <f>VLOOKUP(E3816,病床機能区分!$A$2:$C$14,3,0)</f>
        <v>03：回復期</v>
      </c>
      <c r="G3816" t="s">
        <v>1253</v>
      </c>
      <c r="H3816" t="s">
        <v>1176</v>
      </c>
      <c r="I3816">
        <v>516</v>
      </c>
      <c r="J3816" s="40">
        <f>I3824</f>
        <v>0.29826589595375724</v>
      </c>
    </row>
    <row r="3817" spans="1:10">
      <c r="A3817" t="s">
        <v>1138</v>
      </c>
      <c r="B3817" t="s">
        <v>871</v>
      </c>
      <c r="C3817" t="s">
        <v>1185</v>
      </c>
      <c r="D3817" t="str">
        <f>VLOOKUP(C3817,時点区分!$A$2:$C$8,3,0)</f>
        <v>06:R4年度病床機能報告_2025年時点</v>
      </c>
      <c r="E3817" t="s">
        <v>3</v>
      </c>
      <c r="F3817" t="str">
        <f>VLOOKUP(E3817,病床機能区分!$A$2:$C$14,3,0)</f>
        <v>04：慢性期</v>
      </c>
      <c r="G3817" t="s">
        <v>1255</v>
      </c>
      <c r="H3817" t="s">
        <v>1176</v>
      </c>
      <c r="I3817">
        <v>1264</v>
      </c>
      <c r="J3817" s="40">
        <f>I3825</f>
        <v>0.84605087014725566</v>
      </c>
    </row>
    <row r="3818" spans="1:10">
      <c r="A3818" t="s">
        <v>1138</v>
      </c>
      <c r="B3818" t="s">
        <v>871</v>
      </c>
      <c r="C3818" t="s">
        <v>1185</v>
      </c>
      <c r="D3818" t="str">
        <f>VLOOKUP(C3818,時点区分!$A$2:$C$8,3,0)</f>
        <v>06:R4年度病床機能報告_2025年時点</v>
      </c>
      <c r="E3818" t="s">
        <v>779</v>
      </c>
      <c r="F3818" t="str">
        <f>VLOOKUP(E3818,病床機能区分!$A$2:$C$14,3,0)</f>
        <v>11：介護保険施設等へ移行予定</v>
      </c>
      <c r="G3818" t="s">
        <v>1257</v>
      </c>
      <c r="H3818" t="s">
        <v>1176</v>
      </c>
      <c r="I3818">
        <v>0</v>
      </c>
      <c r="J3818" s="40"/>
    </row>
    <row r="3819" spans="1:10">
      <c r="A3819" t="s">
        <v>1138</v>
      </c>
      <c r="B3819" t="s">
        <v>871</v>
      </c>
      <c r="C3819" t="s">
        <v>1185</v>
      </c>
      <c r="D3819" t="str">
        <f>VLOOKUP(C3819,時点区分!$A$2:$C$8,3,0)</f>
        <v>06:R4年度病床機能報告_2025年時点</v>
      </c>
      <c r="E3819" t="s">
        <v>780</v>
      </c>
      <c r="F3819" t="str">
        <f>VLOOKUP(E3819,病床機能区分!$A$2:$C$14,3,0)</f>
        <v>12：休棟予定</v>
      </c>
      <c r="G3819" t="s">
        <v>1259</v>
      </c>
      <c r="H3819" t="s">
        <v>1176</v>
      </c>
      <c r="I3819">
        <v>0</v>
      </c>
      <c r="J3819" s="40"/>
    </row>
    <row r="3820" spans="1:10">
      <c r="A3820" t="s">
        <v>1138</v>
      </c>
      <c r="B3820" t="s">
        <v>871</v>
      </c>
      <c r="C3820" t="s">
        <v>1185</v>
      </c>
      <c r="D3820" t="str">
        <f>VLOOKUP(C3820,時点区分!$A$2:$C$8,3,0)</f>
        <v>06:R4年度病床機能報告_2025年時点</v>
      </c>
      <c r="E3820" t="s">
        <v>781</v>
      </c>
      <c r="F3820" t="str">
        <f>VLOOKUP(E3820,病床機能区分!$A$2:$C$14,3,0)</f>
        <v>13：廃止予定</v>
      </c>
      <c r="G3820" t="s">
        <v>1261</v>
      </c>
      <c r="H3820" t="s">
        <v>1176</v>
      </c>
      <c r="I3820">
        <v>4</v>
      </c>
      <c r="J3820" s="40"/>
    </row>
    <row r="3821" spans="1:10">
      <c r="A3821" t="s">
        <v>1138</v>
      </c>
      <c r="B3821" t="s">
        <v>871</v>
      </c>
      <c r="C3821" t="s">
        <v>1185</v>
      </c>
      <c r="D3821" t="str">
        <f>VLOOKUP(C3821,時点区分!$A$2:$C$8,3,0)</f>
        <v>06:R4年度病床機能報告_2025年時点</v>
      </c>
      <c r="E3821" t="s">
        <v>784</v>
      </c>
      <c r="F3821" t="str">
        <f>VLOOKUP(E3821,病床機能区分!$A$2:$C$14,3,0)</f>
        <v>06：合計</v>
      </c>
      <c r="G3821" t="s">
        <v>1263</v>
      </c>
      <c r="H3821" t="s">
        <v>1176</v>
      </c>
      <c r="I3821">
        <v>4681</v>
      </c>
      <c r="J3821" s="40">
        <f>I3826</f>
        <v>0.79690160027238677</v>
      </c>
    </row>
    <row r="3822" spans="1:10">
      <c r="A3822" t="s">
        <v>1138</v>
      </c>
      <c r="B3822" t="s">
        <v>871</v>
      </c>
      <c r="C3822" t="s">
        <v>1278</v>
      </c>
      <c r="D3822" t="str">
        <f>VLOOKUP(C3822,時点区分!$A$2:$C$8,3,0)</f>
        <v>07:R4年度将来一致率</v>
      </c>
      <c r="E3822" t="s">
        <v>0</v>
      </c>
      <c r="F3822" t="str">
        <f>VLOOKUP(E3822,病床機能区分!$A$2:$C$14,3,0)</f>
        <v>01：高度急性期</v>
      </c>
      <c r="G3822" t="s">
        <v>1281</v>
      </c>
      <c r="H3822" t="s">
        <v>1270</v>
      </c>
      <c r="I3822">
        <v>0.3968503937007874</v>
      </c>
      <c r="J3822" s="40"/>
    </row>
    <row r="3823" spans="1:10">
      <c r="A3823" t="s">
        <v>1138</v>
      </c>
      <c r="B3823" t="s">
        <v>871</v>
      </c>
      <c r="C3823" t="s">
        <v>1278</v>
      </c>
      <c r="D3823" t="str">
        <f>VLOOKUP(C3823,時点区分!$A$2:$C$8,3,0)</f>
        <v>07:R4年度将来一致率</v>
      </c>
      <c r="E3823" t="s">
        <v>1</v>
      </c>
      <c r="F3823" t="str">
        <f>VLOOKUP(E3823,病床機能区分!$A$2:$C$14,3,0)</f>
        <v>02：急性期</v>
      </c>
      <c r="G3823" t="s">
        <v>1283</v>
      </c>
      <c r="H3823" t="s">
        <v>1270</v>
      </c>
      <c r="I3823">
        <v>1.3126550868486353</v>
      </c>
      <c r="J3823" s="40"/>
    </row>
    <row r="3824" spans="1:10">
      <c r="A3824" t="s">
        <v>1138</v>
      </c>
      <c r="B3824" t="s">
        <v>871</v>
      </c>
      <c r="C3824" t="s">
        <v>1278</v>
      </c>
      <c r="D3824" t="str">
        <f>VLOOKUP(C3824,時点区分!$A$2:$C$8,3,0)</f>
        <v>07:R4年度将来一致率</v>
      </c>
      <c r="E3824" t="s">
        <v>2</v>
      </c>
      <c r="F3824" t="str">
        <f>VLOOKUP(E3824,病床機能区分!$A$2:$C$14,3,0)</f>
        <v>03：回復期</v>
      </c>
      <c r="G3824" t="s">
        <v>1285</v>
      </c>
      <c r="H3824" t="s">
        <v>1270</v>
      </c>
      <c r="I3824">
        <v>0.29826589595375724</v>
      </c>
      <c r="J3824" s="40"/>
    </row>
    <row r="3825" spans="1:10">
      <c r="A3825" t="s">
        <v>1138</v>
      </c>
      <c r="B3825" t="s">
        <v>871</v>
      </c>
      <c r="C3825" t="s">
        <v>1278</v>
      </c>
      <c r="D3825" t="str">
        <f>VLOOKUP(C3825,時点区分!$A$2:$C$8,3,0)</f>
        <v>07:R4年度将来一致率</v>
      </c>
      <c r="E3825" t="s">
        <v>3</v>
      </c>
      <c r="F3825" t="str">
        <f>VLOOKUP(E3825,病床機能区分!$A$2:$C$14,3,0)</f>
        <v>04：慢性期</v>
      </c>
      <c r="G3825" t="s">
        <v>1287</v>
      </c>
      <c r="H3825" t="s">
        <v>1270</v>
      </c>
      <c r="I3825">
        <v>0.84605087014725566</v>
      </c>
      <c r="J3825" s="40"/>
    </row>
    <row r="3826" spans="1:10" ht="14" thickBot="1">
      <c r="A3826" t="s">
        <v>1138</v>
      </c>
      <c r="B3826" t="s">
        <v>871</v>
      </c>
      <c r="C3826" t="s">
        <v>1278</v>
      </c>
      <c r="D3826" t="str">
        <f>VLOOKUP(C3826,時点区分!$A$2:$C$8,3,0)</f>
        <v>07:R4年度将来一致率</v>
      </c>
      <c r="E3826" t="s">
        <v>784</v>
      </c>
      <c r="F3826" t="str">
        <f>VLOOKUP(E3826,病床機能区分!$A$2:$C$14,3,0)</f>
        <v>06：合計</v>
      </c>
      <c r="G3826" t="s">
        <v>1289</v>
      </c>
      <c r="H3826" t="s">
        <v>1270</v>
      </c>
      <c r="I3826">
        <v>0.79690160027238677</v>
      </c>
      <c r="J3826" s="41"/>
    </row>
    <row r="3827" spans="1:10">
      <c r="A3827" t="s">
        <v>1138</v>
      </c>
      <c r="B3827" t="s">
        <v>872</v>
      </c>
      <c r="C3827" t="s">
        <v>1181</v>
      </c>
      <c r="D3827" t="str">
        <f>VLOOKUP(C3827,時点区分!$A$2:$C$8,3,0)</f>
        <v>01:現状ー構想策定時</v>
      </c>
      <c r="E3827" t="s">
        <v>0</v>
      </c>
      <c r="F3827" t="str">
        <f>VLOOKUP(E3827,病床機能区分!$A$2:$C$14,3,0)</f>
        <v>01：高度急性期</v>
      </c>
      <c r="G3827" t="s">
        <v>1186</v>
      </c>
      <c r="H3827" t="s">
        <v>1176</v>
      </c>
      <c r="I3827">
        <v>142</v>
      </c>
      <c r="J3827" s="39">
        <f>I3842</f>
        <v>0.138671875</v>
      </c>
    </row>
    <row r="3828" spans="1:10">
      <c r="A3828" t="s">
        <v>1138</v>
      </c>
      <c r="B3828" t="s">
        <v>872</v>
      </c>
      <c r="C3828" t="s">
        <v>1181</v>
      </c>
      <c r="D3828" t="str">
        <f>VLOOKUP(C3828,時点区分!$A$2:$C$8,3,0)</f>
        <v>01:現状ー構想策定時</v>
      </c>
      <c r="E3828" t="s">
        <v>1</v>
      </c>
      <c r="F3828" t="str">
        <f>VLOOKUP(E3828,病床機能区分!$A$2:$C$14,3,0)</f>
        <v>02：急性期</v>
      </c>
      <c r="G3828" t="s">
        <v>1188</v>
      </c>
      <c r="H3828" t="s">
        <v>1176</v>
      </c>
      <c r="I3828">
        <v>4364</v>
      </c>
      <c r="J3828" s="40">
        <f>I3843</f>
        <v>1.4050225370251126</v>
      </c>
    </row>
    <row r="3829" spans="1:10">
      <c r="A3829" t="s">
        <v>1138</v>
      </c>
      <c r="B3829" t="s">
        <v>872</v>
      </c>
      <c r="C3829" t="s">
        <v>1181</v>
      </c>
      <c r="D3829" t="str">
        <f>VLOOKUP(C3829,時点区分!$A$2:$C$8,3,0)</f>
        <v>01:現状ー構想策定時</v>
      </c>
      <c r="E3829" t="s">
        <v>2</v>
      </c>
      <c r="F3829" t="str">
        <f>VLOOKUP(E3829,病床機能区分!$A$2:$C$14,3,0)</f>
        <v>03：回復期</v>
      </c>
      <c r="G3829" t="s">
        <v>1190</v>
      </c>
      <c r="H3829" t="s">
        <v>1176</v>
      </c>
      <c r="I3829">
        <v>901</v>
      </c>
      <c r="J3829" s="40">
        <f>I3844</f>
        <v>0.33432282003710573</v>
      </c>
    </row>
    <row r="3830" spans="1:10">
      <c r="A3830" t="s">
        <v>1138</v>
      </c>
      <c r="B3830" t="s">
        <v>872</v>
      </c>
      <c r="C3830" t="s">
        <v>1181</v>
      </c>
      <c r="D3830" t="str">
        <f>VLOOKUP(C3830,時点区分!$A$2:$C$8,3,0)</f>
        <v>01:現状ー構想策定時</v>
      </c>
      <c r="E3830" t="s">
        <v>3</v>
      </c>
      <c r="F3830" t="str">
        <f>VLOOKUP(E3830,病床機能区分!$A$2:$C$14,3,0)</f>
        <v>04：慢性期</v>
      </c>
      <c r="G3830" t="s">
        <v>1192</v>
      </c>
      <c r="H3830" t="s">
        <v>1176</v>
      </c>
      <c r="I3830">
        <v>1726</v>
      </c>
      <c r="J3830" s="40">
        <f>I3845</f>
        <v>0.66847405112316038</v>
      </c>
    </row>
    <row r="3831" spans="1:10">
      <c r="A3831" t="s">
        <v>1138</v>
      </c>
      <c r="B3831" t="s">
        <v>872</v>
      </c>
      <c r="C3831" t="s">
        <v>1181</v>
      </c>
      <c r="D3831" t="str">
        <f>VLOOKUP(C3831,時点区分!$A$2:$C$8,3,0)</f>
        <v>01:現状ー構想策定時</v>
      </c>
      <c r="E3831" t="s">
        <v>783</v>
      </c>
      <c r="F3831" t="str">
        <f>VLOOKUP(E3831,病床機能区分!$A$2:$C$14,3,0)</f>
        <v>05：未報告</v>
      </c>
      <c r="G3831" t="s">
        <v>1194</v>
      </c>
      <c r="H3831" t="s">
        <v>1176</v>
      </c>
      <c r="I3831">
        <v>341</v>
      </c>
      <c r="J3831" s="40"/>
    </row>
    <row r="3832" spans="1:10">
      <c r="A3832" t="s">
        <v>1138</v>
      </c>
      <c r="B3832" t="s">
        <v>872</v>
      </c>
      <c r="C3832" t="s">
        <v>1181</v>
      </c>
      <c r="D3832" t="str">
        <f>VLOOKUP(C3832,時点区分!$A$2:$C$8,3,0)</f>
        <v>01:現状ー構想策定時</v>
      </c>
      <c r="E3832" t="s">
        <v>784</v>
      </c>
      <c r="F3832" t="str">
        <f>VLOOKUP(E3832,病床機能区分!$A$2:$C$14,3,0)</f>
        <v>06：合計</v>
      </c>
      <c r="G3832" t="s">
        <v>1196</v>
      </c>
      <c r="H3832" t="s">
        <v>1176</v>
      </c>
      <c r="I3832">
        <v>7474</v>
      </c>
      <c r="J3832" s="40">
        <f>I3846</f>
        <v>0.79451472307855853</v>
      </c>
    </row>
    <row r="3833" spans="1:10">
      <c r="A3833" t="s">
        <v>1138</v>
      </c>
      <c r="B3833" t="s">
        <v>872</v>
      </c>
      <c r="C3833" t="s">
        <v>1181</v>
      </c>
      <c r="D3833" t="str">
        <f>VLOOKUP(C3833,時点区分!$A$2:$C$8,3,0)</f>
        <v>01:現状ー構想策定時</v>
      </c>
      <c r="E3833" t="s">
        <v>785</v>
      </c>
      <c r="F3833" t="str">
        <f>VLOOKUP(E3833,病床機能区分!$A$2:$C$14,3,0)</f>
        <v>07：在宅医療等</v>
      </c>
      <c r="G3833" t="s">
        <v>1198</v>
      </c>
      <c r="H3833" t="s">
        <v>1176</v>
      </c>
      <c r="I3833">
        <v>6171</v>
      </c>
      <c r="J3833" s="40"/>
    </row>
    <row r="3834" spans="1:10">
      <c r="A3834" t="s">
        <v>1138</v>
      </c>
      <c r="B3834" t="s">
        <v>872</v>
      </c>
      <c r="C3834" t="s">
        <v>1181</v>
      </c>
      <c r="D3834" t="str">
        <f>VLOOKUP(C3834,時点区分!$A$2:$C$8,3,0)</f>
        <v>01:現状ー構想策定時</v>
      </c>
      <c r="E3834" t="s">
        <v>786</v>
      </c>
      <c r="F3834" t="str">
        <f>VLOOKUP(E3834,病床機能区分!$A$2:$C$14,3,0)</f>
        <v>08：うち訪問診療分</v>
      </c>
      <c r="G3834" t="s">
        <v>1200</v>
      </c>
      <c r="H3834" t="s">
        <v>1176</v>
      </c>
      <c r="I3834">
        <v>3476</v>
      </c>
      <c r="J3834" s="40"/>
    </row>
    <row r="3835" spans="1:10">
      <c r="A3835" t="s">
        <v>1138</v>
      </c>
      <c r="B3835" t="s">
        <v>872</v>
      </c>
      <c r="C3835" t="s">
        <v>1129</v>
      </c>
      <c r="D3835" t="str">
        <f>VLOOKUP(C3835,時点区分!$A$2:$C$8,3,0)</f>
        <v>02:将来</v>
      </c>
      <c r="E3835" t="s">
        <v>0</v>
      </c>
      <c r="F3835" t="str">
        <f>VLOOKUP(E3835,病床機能区分!$A$2:$C$14,3,0)</f>
        <v>01：高度急性期</v>
      </c>
      <c r="G3835" t="s">
        <v>1202</v>
      </c>
      <c r="H3835" t="s">
        <v>1176</v>
      </c>
      <c r="I3835">
        <v>1024</v>
      </c>
      <c r="J3835" s="40">
        <f>I3842</f>
        <v>0.138671875</v>
      </c>
    </row>
    <row r="3836" spans="1:10">
      <c r="A3836" t="s">
        <v>1138</v>
      </c>
      <c r="B3836" t="s">
        <v>872</v>
      </c>
      <c r="C3836" t="s">
        <v>1129</v>
      </c>
      <c r="D3836" t="str">
        <f>VLOOKUP(C3836,時点区分!$A$2:$C$8,3,0)</f>
        <v>02:将来</v>
      </c>
      <c r="E3836" t="s">
        <v>1</v>
      </c>
      <c r="F3836" t="str">
        <f>VLOOKUP(E3836,病床機能区分!$A$2:$C$14,3,0)</f>
        <v>02：急性期</v>
      </c>
      <c r="G3836" t="s">
        <v>1204</v>
      </c>
      <c r="H3836" t="s">
        <v>1176</v>
      </c>
      <c r="I3836">
        <v>3106</v>
      </c>
      <c r="J3836" s="40">
        <f>I3843</f>
        <v>1.4050225370251126</v>
      </c>
    </row>
    <row r="3837" spans="1:10">
      <c r="A3837" t="s">
        <v>1138</v>
      </c>
      <c r="B3837" t="s">
        <v>872</v>
      </c>
      <c r="C3837" t="s">
        <v>1129</v>
      </c>
      <c r="D3837" t="str">
        <f>VLOOKUP(C3837,時点区分!$A$2:$C$8,3,0)</f>
        <v>02:将来</v>
      </c>
      <c r="E3837" t="s">
        <v>2</v>
      </c>
      <c r="F3837" t="str">
        <f>VLOOKUP(E3837,病床機能区分!$A$2:$C$14,3,0)</f>
        <v>03：回復期</v>
      </c>
      <c r="G3837" t="s">
        <v>1206</v>
      </c>
      <c r="H3837" t="s">
        <v>1176</v>
      </c>
      <c r="I3837">
        <v>2695</v>
      </c>
      <c r="J3837" s="40">
        <f>I3844</f>
        <v>0.33432282003710573</v>
      </c>
    </row>
    <row r="3838" spans="1:10">
      <c r="A3838" t="s">
        <v>1138</v>
      </c>
      <c r="B3838" t="s">
        <v>872</v>
      </c>
      <c r="C3838" t="s">
        <v>1129</v>
      </c>
      <c r="D3838" t="str">
        <f>VLOOKUP(C3838,時点区分!$A$2:$C$8,3,0)</f>
        <v>02:将来</v>
      </c>
      <c r="E3838" t="s">
        <v>3</v>
      </c>
      <c r="F3838" t="str">
        <f>VLOOKUP(E3838,病床機能区分!$A$2:$C$14,3,0)</f>
        <v>04：慢性期</v>
      </c>
      <c r="G3838" t="s">
        <v>1208</v>
      </c>
      <c r="H3838" t="s">
        <v>1176</v>
      </c>
      <c r="I3838">
        <v>2582</v>
      </c>
      <c r="J3838" s="40">
        <f>I3845</f>
        <v>0.66847405112316038</v>
      </c>
    </row>
    <row r="3839" spans="1:10">
      <c r="A3839" t="s">
        <v>1138</v>
      </c>
      <c r="B3839" t="s">
        <v>872</v>
      </c>
      <c r="C3839" t="s">
        <v>1129</v>
      </c>
      <c r="D3839" t="str">
        <f>VLOOKUP(C3839,時点区分!$A$2:$C$8,3,0)</f>
        <v>02:将来</v>
      </c>
      <c r="E3839" t="s">
        <v>784</v>
      </c>
      <c r="F3839" t="str">
        <f>VLOOKUP(E3839,病床機能区分!$A$2:$C$14,3,0)</f>
        <v>06：合計</v>
      </c>
      <c r="G3839" t="s">
        <v>1210</v>
      </c>
      <c r="H3839" t="s">
        <v>1176</v>
      </c>
      <c r="I3839">
        <v>9407</v>
      </c>
      <c r="J3839" s="40">
        <f>I3846</f>
        <v>0.79451472307855853</v>
      </c>
    </row>
    <row r="3840" spans="1:10">
      <c r="A3840" t="s">
        <v>1138</v>
      </c>
      <c r="B3840" t="s">
        <v>872</v>
      </c>
      <c r="C3840" t="s">
        <v>1129</v>
      </c>
      <c r="D3840" t="str">
        <f>VLOOKUP(C3840,時点区分!$A$2:$C$8,3,0)</f>
        <v>02:将来</v>
      </c>
      <c r="E3840" t="s">
        <v>785</v>
      </c>
      <c r="F3840" t="str">
        <f>VLOOKUP(E3840,病床機能区分!$A$2:$C$14,3,0)</f>
        <v>07：在宅医療等</v>
      </c>
      <c r="G3840" t="s">
        <v>1212</v>
      </c>
      <c r="H3840" t="s">
        <v>1176</v>
      </c>
      <c r="I3840">
        <v>-12101</v>
      </c>
      <c r="J3840" s="40"/>
    </row>
    <row r="3841" spans="1:10">
      <c r="A3841" t="s">
        <v>1138</v>
      </c>
      <c r="B3841" t="s">
        <v>872</v>
      </c>
      <c r="C3841" t="s">
        <v>1129</v>
      </c>
      <c r="D3841" t="str">
        <f>VLOOKUP(C3841,時点区分!$A$2:$C$8,3,0)</f>
        <v>02:将来</v>
      </c>
      <c r="E3841" t="s">
        <v>786</v>
      </c>
      <c r="F3841" t="str">
        <f>VLOOKUP(E3841,病床機能区分!$A$2:$C$14,3,0)</f>
        <v>08：うち訪問診療分</v>
      </c>
      <c r="G3841" t="s">
        <v>1214</v>
      </c>
      <c r="H3841" t="s">
        <v>1176</v>
      </c>
      <c r="I3841">
        <v>-6628</v>
      </c>
      <c r="J3841" s="40"/>
    </row>
    <row r="3842" spans="1:10">
      <c r="A3842" t="s">
        <v>1138</v>
      </c>
      <c r="B3842" t="s">
        <v>872</v>
      </c>
      <c r="C3842" t="s">
        <v>1182</v>
      </c>
      <c r="D3842" t="str">
        <f>VLOOKUP(C3842,時点区分!$A$2:$C$8,3,0)</f>
        <v>03:構想策定時一致率</v>
      </c>
      <c r="E3842" t="s">
        <v>0</v>
      </c>
      <c r="F3842" t="str">
        <f>VLOOKUP(E3842,病床機能区分!$A$2:$C$14,3,0)</f>
        <v>01：高度急性期</v>
      </c>
      <c r="G3842" t="s">
        <v>1216</v>
      </c>
      <c r="H3842" t="s">
        <v>1270</v>
      </c>
      <c r="I3842">
        <v>0.138671875</v>
      </c>
      <c r="J3842" s="40"/>
    </row>
    <row r="3843" spans="1:10">
      <c r="A3843" t="s">
        <v>1138</v>
      </c>
      <c r="B3843" t="s">
        <v>872</v>
      </c>
      <c r="C3843" t="s">
        <v>1182</v>
      </c>
      <c r="D3843" t="str">
        <f>VLOOKUP(C3843,時点区分!$A$2:$C$8,3,0)</f>
        <v>03:構想策定時一致率</v>
      </c>
      <c r="E3843" t="s">
        <v>1</v>
      </c>
      <c r="F3843" t="str">
        <f>VLOOKUP(E3843,病床機能区分!$A$2:$C$14,3,0)</f>
        <v>02：急性期</v>
      </c>
      <c r="G3843" t="s">
        <v>1218</v>
      </c>
      <c r="H3843" t="s">
        <v>1270</v>
      </c>
      <c r="I3843">
        <v>1.4050225370251126</v>
      </c>
      <c r="J3843" s="40"/>
    </row>
    <row r="3844" spans="1:10">
      <c r="A3844" t="s">
        <v>1138</v>
      </c>
      <c r="B3844" t="s">
        <v>872</v>
      </c>
      <c r="C3844" t="s">
        <v>1182</v>
      </c>
      <c r="D3844" t="str">
        <f>VLOOKUP(C3844,時点区分!$A$2:$C$8,3,0)</f>
        <v>03:構想策定時一致率</v>
      </c>
      <c r="E3844" t="s">
        <v>2</v>
      </c>
      <c r="F3844" t="str">
        <f>VLOOKUP(E3844,病床機能区分!$A$2:$C$14,3,0)</f>
        <v>03：回復期</v>
      </c>
      <c r="G3844" t="s">
        <v>1220</v>
      </c>
      <c r="H3844" t="s">
        <v>1270</v>
      </c>
      <c r="I3844">
        <v>0.33432282003710573</v>
      </c>
      <c r="J3844" s="40"/>
    </row>
    <row r="3845" spans="1:10">
      <c r="A3845" t="s">
        <v>1138</v>
      </c>
      <c r="B3845" t="s">
        <v>872</v>
      </c>
      <c r="C3845" t="s">
        <v>1182</v>
      </c>
      <c r="D3845" t="str">
        <f>VLOOKUP(C3845,時点区分!$A$2:$C$8,3,0)</f>
        <v>03:構想策定時一致率</v>
      </c>
      <c r="E3845" t="s">
        <v>3</v>
      </c>
      <c r="F3845" t="str">
        <f>VLOOKUP(E3845,病床機能区分!$A$2:$C$14,3,0)</f>
        <v>04：慢性期</v>
      </c>
      <c r="G3845" t="s">
        <v>1222</v>
      </c>
      <c r="H3845" t="s">
        <v>1270</v>
      </c>
      <c r="I3845">
        <v>0.66847405112316038</v>
      </c>
      <c r="J3845" s="40"/>
    </row>
    <row r="3846" spans="1:10">
      <c r="A3846" t="s">
        <v>1138</v>
      </c>
      <c r="B3846" t="s">
        <v>872</v>
      </c>
      <c r="C3846" t="s">
        <v>1182</v>
      </c>
      <c r="D3846" t="str">
        <f>VLOOKUP(C3846,時点区分!$A$2:$C$8,3,0)</f>
        <v>03:構想策定時一致率</v>
      </c>
      <c r="E3846" t="s">
        <v>784</v>
      </c>
      <c r="F3846" t="str">
        <f>VLOOKUP(E3846,病床機能区分!$A$2:$C$14,3,0)</f>
        <v>06：合計</v>
      </c>
      <c r="G3846" t="s">
        <v>1224</v>
      </c>
      <c r="H3846" t="s">
        <v>1270</v>
      </c>
      <c r="I3846">
        <v>0.79451472307855853</v>
      </c>
      <c r="J3846" s="40"/>
    </row>
    <row r="3847" spans="1:10">
      <c r="A3847" t="s">
        <v>1138</v>
      </c>
      <c r="B3847" t="s">
        <v>872</v>
      </c>
      <c r="C3847" t="s">
        <v>1183</v>
      </c>
      <c r="D3847" t="str">
        <f>VLOOKUP(C3847,時点区分!$A$2:$C$8,3,0)</f>
        <v>04:R4年度病床機能報告_2022年時点</v>
      </c>
      <c r="E3847" t="s">
        <v>0</v>
      </c>
      <c r="F3847" t="str">
        <f>VLOOKUP(E3847,病床機能区分!$A$2:$C$14,3,0)</f>
        <v>01：高度急性期</v>
      </c>
      <c r="G3847" t="s">
        <v>1226</v>
      </c>
      <c r="H3847" t="s">
        <v>1176</v>
      </c>
      <c r="I3847">
        <v>218</v>
      </c>
      <c r="J3847" s="40">
        <f>I3854</f>
        <v>0.212890625</v>
      </c>
    </row>
    <row r="3848" spans="1:10">
      <c r="A3848" t="s">
        <v>1138</v>
      </c>
      <c r="B3848" t="s">
        <v>872</v>
      </c>
      <c r="C3848" t="s">
        <v>1183</v>
      </c>
      <c r="D3848" t="str">
        <f>VLOOKUP(C3848,時点区分!$A$2:$C$8,3,0)</f>
        <v>04:R4年度病床機能報告_2022年時点</v>
      </c>
      <c r="E3848" t="s">
        <v>1</v>
      </c>
      <c r="F3848" t="str">
        <f>VLOOKUP(E3848,病床機能区分!$A$2:$C$14,3,0)</f>
        <v>02：急性期</v>
      </c>
      <c r="G3848" t="s">
        <v>1228</v>
      </c>
      <c r="H3848" t="s">
        <v>1176</v>
      </c>
      <c r="I3848">
        <v>4356</v>
      </c>
      <c r="J3848" s="40">
        <f t="shared" ref="J3848:J3850" si="94">I3855</f>
        <v>1.4024468770122345</v>
      </c>
    </row>
    <row r="3849" spans="1:10">
      <c r="A3849" t="s">
        <v>1138</v>
      </c>
      <c r="B3849" t="s">
        <v>872</v>
      </c>
      <c r="C3849" t="s">
        <v>1183</v>
      </c>
      <c r="D3849" t="str">
        <f>VLOOKUP(C3849,時点区分!$A$2:$C$8,3,0)</f>
        <v>04:R4年度病床機能報告_2022年時点</v>
      </c>
      <c r="E3849" t="s">
        <v>2</v>
      </c>
      <c r="F3849" t="str">
        <f>VLOOKUP(E3849,病床機能区分!$A$2:$C$14,3,0)</f>
        <v>03：回復期</v>
      </c>
      <c r="G3849" t="s">
        <v>1230</v>
      </c>
      <c r="H3849" t="s">
        <v>1176</v>
      </c>
      <c r="I3849">
        <v>1012</v>
      </c>
      <c r="J3849" s="40">
        <f t="shared" si="94"/>
        <v>0.37551020408163266</v>
      </c>
    </row>
    <row r="3850" spans="1:10">
      <c r="A3850" t="s">
        <v>1138</v>
      </c>
      <c r="B3850" t="s">
        <v>872</v>
      </c>
      <c r="C3850" t="s">
        <v>1183</v>
      </c>
      <c r="D3850" t="str">
        <f>VLOOKUP(C3850,時点区分!$A$2:$C$8,3,0)</f>
        <v>04:R4年度病床機能報告_2022年時点</v>
      </c>
      <c r="E3850" t="s">
        <v>3</v>
      </c>
      <c r="F3850" t="str">
        <f>VLOOKUP(E3850,病床機能区分!$A$2:$C$14,3,0)</f>
        <v>04：慢性期</v>
      </c>
      <c r="G3850" t="s">
        <v>1232</v>
      </c>
      <c r="H3850" t="s">
        <v>1176</v>
      </c>
      <c r="I3850">
        <v>1709</v>
      </c>
      <c r="J3850" s="40">
        <f t="shared" si="94"/>
        <v>0.66189000774593343</v>
      </c>
    </row>
    <row r="3851" spans="1:10">
      <c r="A3851" t="s">
        <v>1138</v>
      </c>
      <c r="B3851" t="s">
        <v>872</v>
      </c>
      <c r="C3851" t="s">
        <v>1183</v>
      </c>
      <c r="D3851" t="str">
        <f>VLOOKUP(C3851,時点区分!$A$2:$C$8,3,0)</f>
        <v>04:R4年度病床機能報告_2022年時点</v>
      </c>
      <c r="E3851" t="s">
        <v>771</v>
      </c>
      <c r="F3851" t="str">
        <f>VLOOKUP(E3851,病床機能区分!$A$2:$C$14,3,0)</f>
        <v>09：休棟中（今後再開する予定）</v>
      </c>
      <c r="G3851" t="s">
        <v>1234</v>
      </c>
      <c r="H3851" t="s">
        <v>1176</v>
      </c>
      <c r="I3851">
        <v>116</v>
      </c>
      <c r="J3851" s="40"/>
    </row>
    <row r="3852" spans="1:10">
      <c r="A3852" t="s">
        <v>1138</v>
      </c>
      <c r="B3852" t="s">
        <v>872</v>
      </c>
      <c r="C3852" t="s">
        <v>1183</v>
      </c>
      <c r="D3852" t="str">
        <f>VLOOKUP(C3852,時点区分!$A$2:$C$8,3,0)</f>
        <v>04:R4年度病床機能報告_2022年時点</v>
      </c>
      <c r="E3852" t="s">
        <v>772</v>
      </c>
      <c r="F3852" t="str">
        <f>VLOOKUP(E3852,病床機能区分!$A$2:$C$14,3,0)</f>
        <v>10：休棟中（今後廃止する予定）</v>
      </c>
      <c r="G3852" t="s">
        <v>1236</v>
      </c>
      <c r="H3852" t="s">
        <v>1176</v>
      </c>
      <c r="I3852">
        <v>0</v>
      </c>
      <c r="J3852" s="40"/>
    </row>
    <row r="3853" spans="1:10">
      <c r="A3853" t="s">
        <v>1138</v>
      </c>
      <c r="B3853" t="s">
        <v>872</v>
      </c>
      <c r="C3853" t="s">
        <v>1183</v>
      </c>
      <c r="D3853" t="str">
        <f>VLOOKUP(C3853,時点区分!$A$2:$C$8,3,0)</f>
        <v>04:R4年度病床機能報告_2022年時点</v>
      </c>
      <c r="E3853" t="s">
        <v>784</v>
      </c>
      <c r="F3853" t="str">
        <f>VLOOKUP(E3853,病床機能区分!$A$2:$C$14,3,0)</f>
        <v>06：合計</v>
      </c>
      <c r="G3853" t="s">
        <v>1238</v>
      </c>
      <c r="H3853" t="s">
        <v>1176</v>
      </c>
      <c r="I3853">
        <v>7411</v>
      </c>
      <c r="J3853" s="40">
        <f>I3858</f>
        <v>0.78781758265121715</v>
      </c>
    </row>
    <row r="3854" spans="1:10">
      <c r="A3854" t="s">
        <v>1138</v>
      </c>
      <c r="B3854" t="s">
        <v>872</v>
      </c>
      <c r="C3854" t="s">
        <v>1184</v>
      </c>
      <c r="D3854" t="str">
        <f>VLOOKUP(C3854,時点区分!$A$2:$C$8,3,0)</f>
        <v>05:R4年度現状一致率</v>
      </c>
      <c r="E3854" t="s">
        <v>0</v>
      </c>
      <c r="F3854" t="str">
        <f>VLOOKUP(E3854,病床機能区分!$A$2:$C$14,3,0)</f>
        <v>01：高度急性期</v>
      </c>
      <c r="G3854" t="s">
        <v>1239</v>
      </c>
      <c r="H3854" t="s">
        <v>1270</v>
      </c>
      <c r="I3854">
        <v>0.212890625</v>
      </c>
      <c r="J3854" s="40"/>
    </row>
    <row r="3855" spans="1:10">
      <c r="A3855" t="s">
        <v>1138</v>
      </c>
      <c r="B3855" t="s">
        <v>872</v>
      </c>
      <c r="C3855" t="s">
        <v>1184</v>
      </c>
      <c r="D3855" t="str">
        <f>VLOOKUP(C3855,時点区分!$A$2:$C$8,3,0)</f>
        <v>05:R4年度現状一致率</v>
      </c>
      <c r="E3855" t="s">
        <v>1</v>
      </c>
      <c r="F3855" t="str">
        <f>VLOOKUP(E3855,病床機能区分!$A$2:$C$14,3,0)</f>
        <v>02：急性期</v>
      </c>
      <c r="G3855" t="s">
        <v>1241</v>
      </c>
      <c r="H3855" t="s">
        <v>1270</v>
      </c>
      <c r="I3855">
        <v>1.4024468770122345</v>
      </c>
      <c r="J3855" s="40"/>
    </row>
    <row r="3856" spans="1:10">
      <c r="A3856" t="s">
        <v>1138</v>
      </c>
      <c r="B3856" t="s">
        <v>872</v>
      </c>
      <c r="C3856" t="s">
        <v>1184</v>
      </c>
      <c r="D3856" t="str">
        <f>VLOOKUP(C3856,時点区分!$A$2:$C$8,3,0)</f>
        <v>05:R4年度現状一致率</v>
      </c>
      <c r="E3856" t="s">
        <v>2</v>
      </c>
      <c r="F3856" t="str">
        <f>VLOOKUP(E3856,病床機能区分!$A$2:$C$14,3,0)</f>
        <v>03：回復期</v>
      </c>
      <c r="G3856" t="s">
        <v>1243</v>
      </c>
      <c r="H3856" t="s">
        <v>1270</v>
      </c>
      <c r="I3856">
        <v>0.37551020408163266</v>
      </c>
      <c r="J3856" s="40"/>
    </row>
    <row r="3857" spans="1:10">
      <c r="A3857" t="s">
        <v>1138</v>
      </c>
      <c r="B3857" t="s">
        <v>872</v>
      </c>
      <c r="C3857" t="s">
        <v>1184</v>
      </c>
      <c r="D3857" t="str">
        <f>VLOOKUP(C3857,時点区分!$A$2:$C$8,3,0)</f>
        <v>05:R4年度現状一致率</v>
      </c>
      <c r="E3857" t="s">
        <v>3</v>
      </c>
      <c r="F3857" t="str">
        <f>VLOOKUP(E3857,病床機能区分!$A$2:$C$14,3,0)</f>
        <v>04：慢性期</v>
      </c>
      <c r="G3857" t="s">
        <v>1245</v>
      </c>
      <c r="H3857" t="s">
        <v>1270</v>
      </c>
      <c r="I3857">
        <v>0.66189000774593343</v>
      </c>
      <c r="J3857" s="40"/>
    </row>
    <row r="3858" spans="1:10">
      <c r="A3858" t="s">
        <v>1138</v>
      </c>
      <c r="B3858" t="s">
        <v>872</v>
      </c>
      <c r="C3858" t="s">
        <v>1184</v>
      </c>
      <c r="D3858" t="str">
        <f>VLOOKUP(C3858,時点区分!$A$2:$C$8,3,0)</f>
        <v>05:R4年度現状一致率</v>
      </c>
      <c r="E3858" t="s">
        <v>784</v>
      </c>
      <c r="F3858" t="str">
        <f>VLOOKUP(E3858,病床機能区分!$A$2:$C$14,3,0)</f>
        <v>06：合計</v>
      </c>
      <c r="G3858" t="s">
        <v>1247</v>
      </c>
      <c r="H3858" t="s">
        <v>1270</v>
      </c>
      <c r="I3858">
        <v>0.78781758265121715</v>
      </c>
      <c r="J3858" s="40"/>
    </row>
    <row r="3859" spans="1:10">
      <c r="A3859" t="s">
        <v>1138</v>
      </c>
      <c r="B3859" t="s">
        <v>872</v>
      </c>
      <c r="C3859" t="s">
        <v>1185</v>
      </c>
      <c r="D3859" t="str">
        <f>VLOOKUP(C3859,時点区分!$A$2:$C$8,3,0)</f>
        <v>06:R4年度病床機能報告_2025年時点</v>
      </c>
      <c r="E3859" t="s">
        <v>0</v>
      </c>
      <c r="F3859" t="str">
        <f>VLOOKUP(E3859,病床機能区分!$A$2:$C$14,3,0)</f>
        <v>01：高度急性期</v>
      </c>
      <c r="G3859" t="s">
        <v>1249</v>
      </c>
      <c r="H3859" t="s">
        <v>1176</v>
      </c>
      <c r="I3859">
        <v>255</v>
      </c>
      <c r="J3859" s="40">
        <f>I3867</f>
        <v>0.2490234375</v>
      </c>
    </row>
    <row r="3860" spans="1:10">
      <c r="A3860" t="s">
        <v>1138</v>
      </c>
      <c r="B3860" t="s">
        <v>872</v>
      </c>
      <c r="C3860" t="s">
        <v>1185</v>
      </c>
      <c r="D3860" t="str">
        <f>VLOOKUP(C3860,時点区分!$A$2:$C$8,3,0)</f>
        <v>06:R4年度病床機能報告_2025年時点</v>
      </c>
      <c r="E3860" t="s">
        <v>1</v>
      </c>
      <c r="F3860" t="str">
        <f>VLOOKUP(E3860,病床機能区分!$A$2:$C$14,3,0)</f>
        <v>02：急性期</v>
      </c>
      <c r="G3860" t="s">
        <v>1251</v>
      </c>
      <c r="H3860" t="s">
        <v>1176</v>
      </c>
      <c r="I3860">
        <v>4459</v>
      </c>
      <c r="J3860" s="40">
        <f>I3868</f>
        <v>1.4356084996780425</v>
      </c>
    </row>
    <row r="3861" spans="1:10">
      <c r="A3861" t="s">
        <v>1138</v>
      </c>
      <c r="B3861" t="s">
        <v>872</v>
      </c>
      <c r="C3861" t="s">
        <v>1185</v>
      </c>
      <c r="D3861" t="str">
        <f>VLOOKUP(C3861,時点区分!$A$2:$C$8,3,0)</f>
        <v>06:R4年度病床機能報告_2025年時点</v>
      </c>
      <c r="E3861" t="s">
        <v>2</v>
      </c>
      <c r="F3861" t="str">
        <f>VLOOKUP(E3861,病床機能区分!$A$2:$C$14,3,0)</f>
        <v>03：回復期</v>
      </c>
      <c r="G3861" t="s">
        <v>1253</v>
      </c>
      <c r="H3861" t="s">
        <v>1176</v>
      </c>
      <c r="I3861">
        <v>1218</v>
      </c>
      <c r="J3861" s="40">
        <f>I3869</f>
        <v>0.45194805194805193</v>
      </c>
    </row>
    <row r="3862" spans="1:10">
      <c r="A3862" t="s">
        <v>1138</v>
      </c>
      <c r="B3862" t="s">
        <v>872</v>
      </c>
      <c r="C3862" t="s">
        <v>1185</v>
      </c>
      <c r="D3862" t="str">
        <f>VLOOKUP(C3862,時点区分!$A$2:$C$8,3,0)</f>
        <v>06:R4年度病床機能報告_2025年時点</v>
      </c>
      <c r="E3862" t="s">
        <v>3</v>
      </c>
      <c r="F3862" t="str">
        <f>VLOOKUP(E3862,病床機能区分!$A$2:$C$14,3,0)</f>
        <v>04：慢性期</v>
      </c>
      <c r="G3862" t="s">
        <v>1255</v>
      </c>
      <c r="H3862" t="s">
        <v>1176</v>
      </c>
      <c r="I3862">
        <v>1461</v>
      </c>
      <c r="J3862" s="40">
        <f>I3870</f>
        <v>0.56584043377226956</v>
      </c>
    </row>
    <row r="3863" spans="1:10">
      <c r="A3863" t="s">
        <v>1138</v>
      </c>
      <c r="B3863" t="s">
        <v>872</v>
      </c>
      <c r="C3863" t="s">
        <v>1185</v>
      </c>
      <c r="D3863" t="str">
        <f>VLOOKUP(C3863,時点区分!$A$2:$C$8,3,0)</f>
        <v>06:R4年度病床機能報告_2025年時点</v>
      </c>
      <c r="E3863" t="s">
        <v>779</v>
      </c>
      <c r="F3863" t="str">
        <f>VLOOKUP(E3863,病床機能区分!$A$2:$C$14,3,0)</f>
        <v>11：介護保険施設等へ移行予定</v>
      </c>
      <c r="G3863" t="s">
        <v>1257</v>
      </c>
      <c r="H3863" t="s">
        <v>1176</v>
      </c>
      <c r="I3863">
        <v>0</v>
      </c>
      <c r="J3863" s="40"/>
    </row>
    <row r="3864" spans="1:10">
      <c r="A3864" t="s">
        <v>1138</v>
      </c>
      <c r="B3864" t="s">
        <v>872</v>
      </c>
      <c r="C3864" t="s">
        <v>1185</v>
      </c>
      <c r="D3864" t="str">
        <f>VLOOKUP(C3864,時点区分!$A$2:$C$8,3,0)</f>
        <v>06:R4年度病床機能報告_2025年時点</v>
      </c>
      <c r="E3864" t="s">
        <v>780</v>
      </c>
      <c r="F3864" t="str">
        <f>VLOOKUP(E3864,病床機能区分!$A$2:$C$14,3,0)</f>
        <v>12：休棟予定</v>
      </c>
      <c r="G3864" t="s">
        <v>1259</v>
      </c>
      <c r="H3864" t="s">
        <v>1176</v>
      </c>
      <c r="I3864">
        <v>18</v>
      </c>
      <c r="J3864" s="40"/>
    </row>
    <row r="3865" spans="1:10">
      <c r="A3865" t="s">
        <v>1138</v>
      </c>
      <c r="B3865" t="s">
        <v>872</v>
      </c>
      <c r="C3865" t="s">
        <v>1185</v>
      </c>
      <c r="D3865" t="str">
        <f>VLOOKUP(C3865,時点区分!$A$2:$C$8,3,0)</f>
        <v>06:R4年度病床機能報告_2025年時点</v>
      </c>
      <c r="E3865" t="s">
        <v>781</v>
      </c>
      <c r="F3865" t="str">
        <f>VLOOKUP(E3865,病床機能区分!$A$2:$C$14,3,0)</f>
        <v>13：廃止予定</v>
      </c>
      <c r="G3865" t="s">
        <v>1261</v>
      </c>
      <c r="H3865" t="s">
        <v>1176</v>
      </c>
      <c r="I3865">
        <v>0</v>
      </c>
      <c r="J3865" s="40"/>
    </row>
    <row r="3866" spans="1:10">
      <c r="A3866" t="s">
        <v>1138</v>
      </c>
      <c r="B3866" t="s">
        <v>872</v>
      </c>
      <c r="C3866" t="s">
        <v>1185</v>
      </c>
      <c r="D3866" t="str">
        <f>VLOOKUP(C3866,時点区分!$A$2:$C$8,3,0)</f>
        <v>06:R4年度病床機能報告_2025年時点</v>
      </c>
      <c r="E3866" t="s">
        <v>784</v>
      </c>
      <c r="F3866" t="str">
        <f>VLOOKUP(E3866,病床機能区分!$A$2:$C$14,3,0)</f>
        <v>06：合計</v>
      </c>
      <c r="G3866" t="s">
        <v>1263</v>
      </c>
      <c r="H3866" t="s">
        <v>1176</v>
      </c>
      <c r="I3866">
        <v>7411</v>
      </c>
      <c r="J3866" s="40">
        <f>I3871</f>
        <v>0.78781758265121715</v>
      </c>
    </row>
    <row r="3867" spans="1:10">
      <c r="A3867" t="s">
        <v>1138</v>
      </c>
      <c r="B3867" t="s">
        <v>872</v>
      </c>
      <c r="C3867" t="s">
        <v>1278</v>
      </c>
      <c r="D3867" t="str">
        <f>VLOOKUP(C3867,時点区分!$A$2:$C$8,3,0)</f>
        <v>07:R4年度将来一致率</v>
      </c>
      <c r="E3867" t="s">
        <v>0</v>
      </c>
      <c r="F3867" t="str">
        <f>VLOOKUP(E3867,病床機能区分!$A$2:$C$14,3,0)</f>
        <v>01：高度急性期</v>
      </c>
      <c r="G3867" t="s">
        <v>1281</v>
      </c>
      <c r="H3867" t="s">
        <v>1270</v>
      </c>
      <c r="I3867">
        <v>0.2490234375</v>
      </c>
      <c r="J3867" s="40"/>
    </row>
    <row r="3868" spans="1:10">
      <c r="A3868" t="s">
        <v>1138</v>
      </c>
      <c r="B3868" t="s">
        <v>872</v>
      </c>
      <c r="C3868" t="s">
        <v>1278</v>
      </c>
      <c r="D3868" t="str">
        <f>VLOOKUP(C3868,時点区分!$A$2:$C$8,3,0)</f>
        <v>07:R4年度将来一致率</v>
      </c>
      <c r="E3868" t="s">
        <v>1</v>
      </c>
      <c r="F3868" t="str">
        <f>VLOOKUP(E3868,病床機能区分!$A$2:$C$14,3,0)</f>
        <v>02：急性期</v>
      </c>
      <c r="G3868" t="s">
        <v>1283</v>
      </c>
      <c r="H3868" t="s">
        <v>1270</v>
      </c>
      <c r="I3868">
        <v>1.4356084996780425</v>
      </c>
      <c r="J3868" s="40"/>
    </row>
    <row r="3869" spans="1:10">
      <c r="A3869" t="s">
        <v>1138</v>
      </c>
      <c r="B3869" t="s">
        <v>872</v>
      </c>
      <c r="C3869" t="s">
        <v>1278</v>
      </c>
      <c r="D3869" t="str">
        <f>VLOOKUP(C3869,時点区分!$A$2:$C$8,3,0)</f>
        <v>07:R4年度将来一致率</v>
      </c>
      <c r="E3869" t="s">
        <v>2</v>
      </c>
      <c r="F3869" t="str">
        <f>VLOOKUP(E3869,病床機能区分!$A$2:$C$14,3,0)</f>
        <v>03：回復期</v>
      </c>
      <c r="G3869" t="s">
        <v>1285</v>
      </c>
      <c r="H3869" t="s">
        <v>1270</v>
      </c>
      <c r="I3869">
        <v>0.45194805194805193</v>
      </c>
      <c r="J3869" s="40"/>
    </row>
    <row r="3870" spans="1:10">
      <c r="A3870" t="s">
        <v>1138</v>
      </c>
      <c r="B3870" t="s">
        <v>872</v>
      </c>
      <c r="C3870" t="s">
        <v>1278</v>
      </c>
      <c r="D3870" t="str">
        <f>VLOOKUP(C3870,時点区分!$A$2:$C$8,3,0)</f>
        <v>07:R4年度将来一致率</v>
      </c>
      <c r="E3870" t="s">
        <v>3</v>
      </c>
      <c r="F3870" t="str">
        <f>VLOOKUP(E3870,病床機能区分!$A$2:$C$14,3,0)</f>
        <v>04：慢性期</v>
      </c>
      <c r="G3870" t="s">
        <v>1287</v>
      </c>
      <c r="H3870" t="s">
        <v>1270</v>
      </c>
      <c r="I3870">
        <v>0.56584043377226956</v>
      </c>
      <c r="J3870" s="40"/>
    </row>
    <row r="3871" spans="1:10" ht="14" thickBot="1">
      <c r="A3871" t="s">
        <v>1138</v>
      </c>
      <c r="B3871" t="s">
        <v>872</v>
      </c>
      <c r="C3871" t="s">
        <v>1278</v>
      </c>
      <c r="D3871" t="str">
        <f>VLOOKUP(C3871,時点区分!$A$2:$C$8,3,0)</f>
        <v>07:R4年度将来一致率</v>
      </c>
      <c r="E3871" t="s">
        <v>784</v>
      </c>
      <c r="F3871" t="str">
        <f>VLOOKUP(E3871,病床機能区分!$A$2:$C$14,3,0)</f>
        <v>06：合計</v>
      </c>
      <c r="G3871" t="s">
        <v>1289</v>
      </c>
      <c r="H3871" t="s">
        <v>1270</v>
      </c>
      <c r="I3871">
        <v>0.78781758265121715</v>
      </c>
      <c r="J3871" s="41"/>
    </row>
    <row r="3872" spans="1:10">
      <c r="A3872" t="s">
        <v>1138</v>
      </c>
      <c r="B3872" t="s">
        <v>873</v>
      </c>
      <c r="C3872" t="s">
        <v>1181</v>
      </c>
      <c r="D3872" t="str">
        <f>VLOOKUP(C3872,時点区分!$A$2:$C$8,3,0)</f>
        <v>01:現状ー構想策定時</v>
      </c>
      <c r="E3872" t="s">
        <v>0</v>
      </c>
      <c r="F3872" t="str">
        <f>VLOOKUP(E3872,病床機能区分!$A$2:$C$14,3,0)</f>
        <v>01：高度急性期</v>
      </c>
      <c r="G3872" t="s">
        <v>1186</v>
      </c>
      <c r="H3872" t="s">
        <v>1176</v>
      </c>
      <c r="I3872">
        <v>1478</v>
      </c>
      <c r="J3872" s="39">
        <f>I3887</f>
        <v>1.382600561272217</v>
      </c>
    </row>
    <row r="3873" spans="1:10">
      <c r="A3873" t="s">
        <v>1138</v>
      </c>
      <c r="B3873" t="s">
        <v>873</v>
      </c>
      <c r="C3873" t="s">
        <v>1181</v>
      </c>
      <c r="D3873" t="str">
        <f>VLOOKUP(C3873,時点区分!$A$2:$C$8,3,0)</f>
        <v>01:現状ー構想策定時</v>
      </c>
      <c r="E3873" t="s">
        <v>1</v>
      </c>
      <c r="F3873" t="str">
        <f>VLOOKUP(E3873,病床機能区分!$A$2:$C$14,3,0)</f>
        <v>02：急性期</v>
      </c>
      <c r="G3873" t="s">
        <v>1188</v>
      </c>
      <c r="H3873" t="s">
        <v>1176</v>
      </c>
      <c r="I3873">
        <v>3546</v>
      </c>
      <c r="J3873" s="40">
        <f>I3888</f>
        <v>1.1520467836257311</v>
      </c>
    </row>
    <row r="3874" spans="1:10">
      <c r="A3874" t="s">
        <v>1138</v>
      </c>
      <c r="B3874" t="s">
        <v>873</v>
      </c>
      <c r="C3874" t="s">
        <v>1181</v>
      </c>
      <c r="D3874" t="str">
        <f>VLOOKUP(C3874,時点区分!$A$2:$C$8,3,0)</f>
        <v>01:現状ー構想策定時</v>
      </c>
      <c r="E3874" t="s">
        <v>2</v>
      </c>
      <c r="F3874" t="str">
        <f>VLOOKUP(E3874,病床機能区分!$A$2:$C$14,3,0)</f>
        <v>03：回復期</v>
      </c>
      <c r="G3874" t="s">
        <v>1190</v>
      </c>
      <c r="H3874" t="s">
        <v>1176</v>
      </c>
      <c r="I3874">
        <v>362</v>
      </c>
      <c r="J3874" s="40">
        <f>I3889</f>
        <v>0.13279530447542187</v>
      </c>
    </row>
    <row r="3875" spans="1:10">
      <c r="A3875" t="s">
        <v>1138</v>
      </c>
      <c r="B3875" t="s">
        <v>873</v>
      </c>
      <c r="C3875" t="s">
        <v>1181</v>
      </c>
      <c r="D3875" t="str">
        <f>VLOOKUP(C3875,時点区分!$A$2:$C$8,3,0)</f>
        <v>01:現状ー構想策定時</v>
      </c>
      <c r="E3875" t="s">
        <v>3</v>
      </c>
      <c r="F3875" t="str">
        <f>VLOOKUP(E3875,病床機能区分!$A$2:$C$14,3,0)</f>
        <v>04：慢性期</v>
      </c>
      <c r="G3875" t="s">
        <v>1192</v>
      </c>
      <c r="H3875" t="s">
        <v>1176</v>
      </c>
      <c r="I3875">
        <v>1493</v>
      </c>
      <c r="J3875" s="40">
        <f>I3890</f>
        <v>0.80833784515430429</v>
      </c>
    </row>
    <row r="3876" spans="1:10">
      <c r="A3876" t="s">
        <v>1138</v>
      </c>
      <c r="B3876" t="s">
        <v>873</v>
      </c>
      <c r="C3876" t="s">
        <v>1181</v>
      </c>
      <c r="D3876" t="str">
        <f>VLOOKUP(C3876,時点区分!$A$2:$C$8,3,0)</f>
        <v>01:現状ー構想策定時</v>
      </c>
      <c r="E3876" t="s">
        <v>783</v>
      </c>
      <c r="F3876" t="str">
        <f>VLOOKUP(E3876,病床機能区分!$A$2:$C$14,3,0)</f>
        <v>05：未報告</v>
      </c>
      <c r="G3876" t="s">
        <v>1194</v>
      </c>
      <c r="H3876" t="s">
        <v>1176</v>
      </c>
      <c r="I3876">
        <v>128</v>
      </c>
      <c r="J3876" s="40"/>
    </row>
    <row r="3877" spans="1:10">
      <c r="A3877" t="s">
        <v>1138</v>
      </c>
      <c r="B3877" t="s">
        <v>873</v>
      </c>
      <c r="C3877" t="s">
        <v>1181</v>
      </c>
      <c r="D3877" t="str">
        <f>VLOOKUP(C3877,時点区分!$A$2:$C$8,3,0)</f>
        <v>01:現状ー構想策定時</v>
      </c>
      <c r="E3877" t="s">
        <v>784</v>
      </c>
      <c r="F3877" t="str">
        <f>VLOOKUP(E3877,病床機能区分!$A$2:$C$14,3,0)</f>
        <v>06：合計</v>
      </c>
      <c r="G3877" t="s">
        <v>1196</v>
      </c>
      <c r="H3877" t="s">
        <v>1176</v>
      </c>
      <c r="I3877">
        <v>7007</v>
      </c>
      <c r="J3877" s="40">
        <f>I3891</f>
        <v>0.80355504587155968</v>
      </c>
    </row>
    <row r="3878" spans="1:10">
      <c r="A3878" t="s">
        <v>1138</v>
      </c>
      <c r="B3878" t="s">
        <v>873</v>
      </c>
      <c r="C3878" t="s">
        <v>1181</v>
      </c>
      <c r="D3878" t="str">
        <f>VLOOKUP(C3878,時点区分!$A$2:$C$8,3,0)</f>
        <v>01:現状ー構想策定時</v>
      </c>
      <c r="E3878" t="s">
        <v>785</v>
      </c>
      <c r="F3878" t="str">
        <f>VLOOKUP(E3878,病床機能区分!$A$2:$C$14,3,0)</f>
        <v>07：在宅医療等</v>
      </c>
      <c r="G3878" t="s">
        <v>1198</v>
      </c>
      <c r="H3878" t="s">
        <v>1176</v>
      </c>
      <c r="I3878">
        <v>10814</v>
      </c>
      <c r="J3878" s="40"/>
    </row>
    <row r="3879" spans="1:10">
      <c r="A3879" t="s">
        <v>1138</v>
      </c>
      <c r="B3879" t="s">
        <v>873</v>
      </c>
      <c r="C3879" t="s">
        <v>1181</v>
      </c>
      <c r="D3879" t="str">
        <f>VLOOKUP(C3879,時点区分!$A$2:$C$8,3,0)</f>
        <v>01:現状ー構想策定時</v>
      </c>
      <c r="E3879" t="s">
        <v>786</v>
      </c>
      <c r="F3879" t="str">
        <f>VLOOKUP(E3879,病床機能区分!$A$2:$C$14,3,0)</f>
        <v>08：うち訪問診療分</v>
      </c>
      <c r="G3879" t="s">
        <v>1200</v>
      </c>
      <c r="H3879" t="s">
        <v>1176</v>
      </c>
      <c r="I3879">
        <v>7752</v>
      </c>
      <c r="J3879" s="40"/>
    </row>
    <row r="3880" spans="1:10">
      <c r="A3880" t="s">
        <v>1138</v>
      </c>
      <c r="B3880" t="s">
        <v>873</v>
      </c>
      <c r="C3880" t="s">
        <v>1129</v>
      </c>
      <c r="D3880" t="str">
        <f>VLOOKUP(C3880,時点区分!$A$2:$C$8,3,0)</f>
        <v>02:将来</v>
      </c>
      <c r="E3880" t="s">
        <v>0</v>
      </c>
      <c r="F3880" t="str">
        <f>VLOOKUP(E3880,病床機能区分!$A$2:$C$14,3,0)</f>
        <v>01：高度急性期</v>
      </c>
      <c r="G3880" t="s">
        <v>1202</v>
      </c>
      <c r="H3880" t="s">
        <v>1176</v>
      </c>
      <c r="I3880">
        <v>1069</v>
      </c>
      <c r="J3880" s="40">
        <f>I3887</f>
        <v>1.382600561272217</v>
      </c>
    </row>
    <row r="3881" spans="1:10">
      <c r="A3881" t="s">
        <v>1138</v>
      </c>
      <c r="B3881" t="s">
        <v>873</v>
      </c>
      <c r="C3881" t="s">
        <v>1129</v>
      </c>
      <c r="D3881" t="str">
        <f>VLOOKUP(C3881,時点区分!$A$2:$C$8,3,0)</f>
        <v>02:将来</v>
      </c>
      <c r="E3881" t="s">
        <v>1</v>
      </c>
      <c r="F3881" t="str">
        <f>VLOOKUP(E3881,病床機能区分!$A$2:$C$14,3,0)</f>
        <v>02：急性期</v>
      </c>
      <c r="G3881" t="s">
        <v>1204</v>
      </c>
      <c r="H3881" t="s">
        <v>1176</v>
      </c>
      <c r="I3881">
        <v>3078</v>
      </c>
      <c r="J3881" s="40">
        <f>I3888</f>
        <v>1.1520467836257311</v>
      </c>
    </row>
    <row r="3882" spans="1:10">
      <c r="A3882" t="s">
        <v>1138</v>
      </c>
      <c r="B3882" t="s">
        <v>873</v>
      </c>
      <c r="C3882" t="s">
        <v>1129</v>
      </c>
      <c r="D3882" t="str">
        <f>VLOOKUP(C3882,時点区分!$A$2:$C$8,3,0)</f>
        <v>02:将来</v>
      </c>
      <c r="E3882" t="s">
        <v>2</v>
      </c>
      <c r="F3882" t="str">
        <f>VLOOKUP(E3882,病床機能区分!$A$2:$C$14,3,0)</f>
        <v>03：回復期</v>
      </c>
      <c r="G3882" t="s">
        <v>1206</v>
      </c>
      <c r="H3882" t="s">
        <v>1176</v>
      </c>
      <c r="I3882">
        <v>2726</v>
      </c>
      <c r="J3882" s="40">
        <f>I3889</f>
        <v>0.13279530447542187</v>
      </c>
    </row>
    <row r="3883" spans="1:10">
      <c r="A3883" t="s">
        <v>1138</v>
      </c>
      <c r="B3883" t="s">
        <v>873</v>
      </c>
      <c r="C3883" t="s">
        <v>1129</v>
      </c>
      <c r="D3883" t="str">
        <f>VLOOKUP(C3883,時点区分!$A$2:$C$8,3,0)</f>
        <v>02:将来</v>
      </c>
      <c r="E3883" t="s">
        <v>3</v>
      </c>
      <c r="F3883" t="str">
        <f>VLOOKUP(E3883,病床機能区分!$A$2:$C$14,3,0)</f>
        <v>04：慢性期</v>
      </c>
      <c r="G3883" t="s">
        <v>1208</v>
      </c>
      <c r="H3883" t="s">
        <v>1176</v>
      </c>
      <c r="I3883">
        <v>1847</v>
      </c>
      <c r="J3883" s="40">
        <f>I3890</f>
        <v>0.80833784515430429</v>
      </c>
    </row>
    <row r="3884" spans="1:10">
      <c r="A3884" t="s">
        <v>1138</v>
      </c>
      <c r="B3884" t="s">
        <v>873</v>
      </c>
      <c r="C3884" t="s">
        <v>1129</v>
      </c>
      <c r="D3884" t="str">
        <f>VLOOKUP(C3884,時点区分!$A$2:$C$8,3,0)</f>
        <v>02:将来</v>
      </c>
      <c r="E3884" t="s">
        <v>784</v>
      </c>
      <c r="F3884" t="str">
        <f>VLOOKUP(E3884,病床機能区分!$A$2:$C$14,3,0)</f>
        <v>06：合計</v>
      </c>
      <c r="G3884" t="s">
        <v>1210</v>
      </c>
      <c r="H3884" t="s">
        <v>1176</v>
      </c>
      <c r="I3884">
        <v>8720</v>
      </c>
      <c r="J3884" s="40">
        <f>I3891</f>
        <v>0.80355504587155968</v>
      </c>
    </row>
    <row r="3885" spans="1:10">
      <c r="A3885" t="s">
        <v>1138</v>
      </c>
      <c r="B3885" t="s">
        <v>873</v>
      </c>
      <c r="C3885" t="s">
        <v>1129</v>
      </c>
      <c r="D3885" t="str">
        <f>VLOOKUP(C3885,時点区分!$A$2:$C$8,3,0)</f>
        <v>02:将来</v>
      </c>
      <c r="E3885" t="s">
        <v>785</v>
      </c>
      <c r="F3885" t="str">
        <f>VLOOKUP(E3885,病床機能区分!$A$2:$C$14,3,0)</f>
        <v>07：在宅医療等</v>
      </c>
      <c r="G3885" t="s">
        <v>1212</v>
      </c>
      <c r="H3885" t="s">
        <v>1176</v>
      </c>
      <c r="I3885">
        <v>-18785</v>
      </c>
      <c r="J3885" s="40"/>
    </row>
    <row r="3886" spans="1:10">
      <c r="A3886" t="s">
        <v>1138</v>
      </c>
      <c r="B3886" t="s">
        <v>873</v>
      </c>
      <c r="C3886" t="s">
        <v>1129</v>
      </c>
      <c r="D3886" t="str">
        <f>VLOOKUP(C3886,時点区分!$A$2:$C$8,3,0)</f>
        <v>02:将来</v>
      </c>
      <c r="E3886" t="s">
        <v>786</v>
      </c>
      <c r="F3886" t="str">
        <f>VLOOKUP(E3886,病床機能区分!$A$2:$C$14,3,0)</f>
        <v>08：うち訪問診療分</v>
      </c>
      <c r="G3886" t="s">
        <v>1214</v>
      </c>
      <c r="H3886" t="s">
        <v>1176</v>
      </c>
      <c r="I3886">
        <v>-13425</v>
      </c>
      <c r="J3886" s="40"/>
    </row>
    <row r="3887" spans="1:10">
      <c r="A3887" t="s">
        <v>1138</v>
      </c>
      <c r="B3887" t="s">
        <v>873</v>
      </c>
      <c r="C3887" t="s">
        <v>1182</v>
      </c>
      <c r="D3887" t="str">
        <f>VLOOKUP(C3887,時点区分!$A$2:$C$8,3,0)</f>
        <v>03:構想策定時一致率</v>
      </c>
      <c r="E3887" t="s">
        <v>0</v>
      </c>
      <c r="F3887" t="str">
        <f>VLOOKUP(E3887,病床機能区分!$A$2:$C$14,3,0)</f>
        <v>01：高度急性期</v>
      </c>
      <c r="G3887" t="s">
        <v>1216</v>
      </c>
      <c r="H3887" t="s">
        <v>1270</v>
      </c>
      <c r="I3887">
        <v>1.382600561272217</v>
      </c>
      <c r="J3887" s="40"/>
    </row>
    <row r="3888" spans="1:10">
      <c r="A3888" t="s">
        <v>1138</v>
      </c>
      <c r="B3888" t="s">
        <v>873</v>
      </c>
      <c r="C3888" t="s">
        <v>1182</v>
      </c>
      <c r="D3888" t="str">
        <f>VLOOKUP(C3888,時点区分!$A$2:$C$8,3,0)</f>
        <v>03:構想策定時一致率</v>
      </c>
      <c r="E3888" t="s">
        <v>1</v>
      </c>
      <c r="F3888" t="str">
        <f>VLOOKUP(E3888,病床機能区分!$A$2:$C$14,3,0)</f>
        <v>02：急性期</v>
      </c>
      <c r="G3888" t="s">
        <v>1218</v>
      </c>
      <c r="H3888" t="s">
        <v>1270</v>
      </c>
      <c r="I3888">
        <v>1.1520467836257311</v>
      </c>
      <c r="J3888" s="40"/>
    </row>
    <row r="3889" spans="1:10">
      <c r="A3889" t="s">
        <v>1138</v>
      </c>
      <c r="B3889" t="s">
        <v>873</v>
      </c>
      <c r="C3889" t="s">
        <v>1182</v>
      </c>
      <c r="D3889" t="str">
        <f>VLOOKUP(C3889,時点区分!$A$2:$C$8,3,0)</f>
        <v>03:構想策定時一致率</v>
      </c>
      <c r="E3889" t="s">
        <v>2</v>
      </c>
      <c r="F3889" t="str">
        <f>VLOOKUP(E3889,病床機能区分!$A$2:$C$14,3,0)</f>
        <v>03：回復期</v>
      </c>
      <c r="G3889" t="s">
        <v>1220</v>
      </c>
      <c r="H3889" t="s">
        <v>1270</v>
      </c>
      <c r="I3889">
        <v>0.13279530447542187</v>
      </c>
      <c r="J3889" s="40"/>
    </row>
    <row r="3890" spans="1:10">
      <c r="A3890" t="s">
        <v>1138</v>
      </c>
      <c r="B3890" t="s">
        <v>873</v>
      </c>
      <c r="C3890" t="s">
        <v>1182</v>
      </c>
      <c r="D3890" t="str">
        <f>VLOOKUP(C3890,時点区分!$A$2:$C$8,3,0)</f>
        <v>03:構想策定時一致率</v>
      </c>
      <c r="E3890" t="s">
        <v>3</v>
      </c>
      <c r="F3890" t="str">
        <f>VLOOKUP(E3890,病床機能区分!$A$2:$C$14,3,0)</f>
        <v>04：慢性期</v>
      </c>
      <c r="G3890" t="s">
        <v>1222</v>
      </c>
      <c r="H3890" t="s">
        <v>1270</v>
      </c>
      <c r="I3890">
        <v>0.80833784515430429</v>
      </c>
      <c r="J3890" s="40"/>
    </row>
    <row r="3891" spans="1:10">
      <c r="A3891" t="s">
        <v>1138</v>
      </c>
      <c r="B3891" t="s">
        <v>873</v>
      </c>
      <c r="C3891" t="s">
        <v>1182</v>
      </c>
      <c r="D3891" t="str">
        <f>VLOOKUP(C3891,時点区分!$A$2:$C$8,3,0)</f>
        <v>03:構想策定時一致率</v>
      </c>
      <c r="E3891" t="s">
        <v>784</v>
      </c>
      <c r="F3891" t="str">
        <f>VLOOKUP(E3891,病床機能区分!$A$2:$C$14,3,0)</f>
        <v>06：合計</v>
      </c>
      <c r="G3891" t="s">
        <v>1224</v>
      </c>
      <c r="H3891" t="s">
        <v>1270</v>
      </c>
      <c r="I3891">
        <v>0.80355504587155968</v>
      </c>
      <c r="J3891" s="40"/>
    </row>
    <row r="3892" spans="1:10">
      <c r="A3892" t="s">
        <v>1138</v>
      </c>
      <c r="B3892" t="s">
        <v>873</v>
      </c>
      <c r="C3892" t="s">
        <v>1183</v>
      </c>
      <c r="D3892" t="str">
        <f>VLOOKUP(C3892,時点区分!$A$2:$C$8,3,0)</f>
        <v>04:R4年度病床機能報告_2022年時点</v>
      </c>
      <c r="E3892" t="s">
        <v>0</v>
      </c>
      <c r="F3892" t="str">
        <f>VLOOKUP(E3892,病床機能区分!$A$2:$C$14,3,0)</f>
        <v>01：高度急性期</v>
      </c>
      <c r="G3892" t="s">
        <v>1226</v>
      </c>
      <c r="H3892" t="s">
        <v>1176</v>
      </c>
      <c r="I3892">
        <v>1593</v>
      </c>
      <c r="J3892" s="40">
        <f>I3899</f>
        <v>1.4901777362020581</v>
      </c>
    </row>
    <row r="3893" spans="1:10">
      <c r="A3893" t="s">
        <v>1138</v>
      </c>
      <c r="B3893" t="s">
        <v>873</v>
      </c>
      <c r="C3893" t="s">
        <v>1183</v>
      </c>
      <c r="D3893" t="str">
        <f>VLOOKUP(C3893,時点区分!$A$2:$C$8,3,0)</f>
        <v>04:R4年度病床機能報告_2022年時点</v>
      </c>
      <c r="E3893" t="s">
        <v>1</v>
      </c>
      <c r="F3893" t="str">
        <f>VLOOKUP(E3893,病床機能区分!$A$2:$C$14,3,0)</f>
        <v>02：急性期</v>
      </c>
      <c r="G3893" t="s">
        <v>1228</v>
      </c>
      <c r="H3893" t="s">
        <v>1176</v>
      </c>
      <c r="I3893">
        <v>2920</v>
      </c>
      <c r="J3893" s="40">
        <f t="shared" ref="J3893:J3895" si="95">I3900</f>
        <v>0.94866796621182581</v>
      </c>
    </row>
    <row r="3894" spans="1:10">
      <c r="A3894" t="s">
        <v>1138</v>
      </c>
      <c r="B3894" t="s">
        <v>873</v>
      </c>
      <c r="C3894" t="s">
        <v>1183</v>
      </c>
      <c r="D3894" t="str">
        <f>VLOOKUP(C3894,時点区分!$A$2:$C$8,3,0)</f>
        <v>04:R4年度病床機能報告_2022年時点</v>
      </c>
      <c r="E3894" t="s">
        <v>2</v>
      </c>
      <c r="F3894" t="str">
        <f>VLOOKUP(E3894,病床機能区分!$A$2:$C$14,3,0)</f>
        <v>03：回復期</v>
      </c>
      <c r="G3894" t="s">
        <v>1230</v>
      </c>
      <c r="H3894" t="s">
        <v>1176</v>
      </c>
      <c r="I3894">
        <v>736</v>
      </c>
      <c r="J3894" s="40">
        <f t="shared" si="95"/>
        <v>0.26999266324284665</v>
      </c>
    </row>
    <row r="3895" spans="1:10">
      <c r="A3895" t="s">
        <v>1138</v>
      </c>
      <c r="B3895" t="s">
        <v>873</v>
      </c>
      <c r="C3895" t="s">
        <v>1183</v>
      </c>
      <c r="D3895" t="str">
        <f>VLOOKUP(C3895,時点区分!$A$2:$C$8,3,0)</f>
        <v>04:R4年度病床機能報告_2022年時点</v>
      </c>
      <c r="E3895" t="s">
        <v>3</v>
      </c>
      <c r="F3895" t="str">
        <f>VLOOKUP(E3895,病床機能区分!$A$2:$C$14,3,0)</f>
        <v>04：慢性期</v>
      </c>
      <c r="G3895" t="s">
        <v>1232</v>
      </c>
      <c r="H3895" t="s">
        <v>1176</v>
      </c>
      <c r="I3895">
        <v>1413</v>
      </c>
      <c r="J3895" s="40">
        <f t="shared" si="95"/>
        <v>0.76502436383324313</v>
      </c>
    </row>
    <row r="3896" spans="1:10">
      <c r="A3896" t="s">
        <v>1138</v>
      </c>
      <c r="B3896" t="s">
        <v>873</v>
      </c>
      <c r="C3896" t="s">
        <v>1183</v>
      </c>
      <c r="D3896" t="str">
        <f>VLOOKUP(C3896,時点区分!$A$2:$C$8,3,0)</f>
        <v>04:R4年度病床機能報告_2022年時点</v>
      </c>
      <c r="E3896" t="s">
        <v>771</v>
      </c>
      <c r="F3896" t="str">
        <f>VLOOKUP(E3896,病床機能区分!$A$2:$C$14,3,0)</f>
        <v>09：休棟中（今後再開する予定）</v>
      </c>
      <c r="G3896" t="s">
        <v>1234</v>
      </c>
      <c r="H3896" t="s">
        <v>1176</v>
      </c>
      <c r="I3896">
        <v>85</v>
      </c>
      <c r="J3896" s="40"/>
    </row>
    <row r="3897" spans="1:10">
      <c r="A3897" t="s">
        <v>1138</v>
      </c>
      <c r="B3897" t="s">
        <v>873</v>
      </c>
      <c r="C3897" t="s">
        <v>1183</v>
      </c>
      <c r="D3897" t="str">
        <f>VLOOKUP(C3897,時点区分!$A$2:$C$8,3,0)</f>
        <v>04:R4年度病床機能報告_2022年時点</v>
      </c>
      <c r="E3897" t="s">
        <v>772</v>
      </c>
      <c r="F3897" t="str">
        <f>VLOOKUP(E3897,病床機能区分!$A$2:$C$14,3,0)</f>
        <v>10：休棟中（今後廃止する予定）</v>
      </c>
      <c r="G3897" t="s">
        <v>1236</v>
      </c>
      <c r="H3897" t="s">
        <v>1176</v>
      </c>
      <c r="I3897">
        <v>0</v>
      </c>
      <c r="J3897" s="40"/>
    </row>
    <row r="3898" spans="1:10">
      <c r="A3898" t="s">
        <v>1138</v>
      </c>
      <c r="B3898" t="s">
        <v>873</v>
      </c>
      <c r="C3898" t="s">
        <v>1183</v>
      </c>
      <c r="D3898" t="str">
        <f>VLOOKUP(C3898,時点区分!$A$2:$C$8,3,0)</f>
        <v>04:R4年度病床機能報告_2022年時点</v>
      </c>
      <c r="E3898" t="s">
        <v>784</v>
      </c>
      <c r="F3898" t="str">
        <f>VLOOKUP(E3898,病床機能区分!$A$2:$C$14,3,0)</f>
        <v>06：合計</v>
      </c>
      <c r="G3898" t="s">
        <v>1238</v>
      </c>
      <c r="H3898" t="s">
        <v>1176</v>
      </c>
      <c r="I3898">
        <v>6747</v>
      </c>
      <c r="J3898" s="40">
        <f>I3903</f>
        <v>0.77373853211009169</v>
      </c>
    </row>
    <row r="3899" spans="1:10">
      <c r="A3899" t="s">
        <v>1138</v>
      </c>
      <c r="B3899" t="s">
        <v>873</v>
      </c>
      <c r="C3899" t="s">
        <v>1184</v>
      </c>
      <c r="D3899" t="str">
        <f>VLOOKUP(C3899,時点区分!$A$2:$C$8,3,0)</f>
        <v>05:R4年度現状一致率</v>
      </c>
      <c r="E3899" t="s">
        <v>0</v>
      </c>
      <c r="F3899" t="str">
        <f>VLOOKUP(E3899,病床機能区分!$A$2:$C$14,3,0)</f>
        <v>01：高度急性期</v>
      </c>
      <c r="G3899" t="s">
        <v>1239</v>
      </c>
      <c r="H3899" t="s">
        <v>1270</v>
      </c>
      <c r="I3899">
        <v>1.4901777362020581</v>
      </c>
      <c r="J3899" s="40"/>
    </row>
    <row r="3900" spans="1:10">
      <c r="A3900" t="s">
        <v>1138</v>
      </c>
      <c r="B3900" t="s">
        <v>873</v>
      </c>
      <c r="C3900" t="s">
        <v>1184</v>
      </c>
      <c r="D3900" t="str">
        <f>VLOOKUP(C3900,時点区分!$A$2:$C$8,3,0)</f>
        <v>05:R4年度現状一致率</v>
      </c>
      <c r="E3900" t="s">
        <v>1</v>
      </c>
      <c r="F3900" t="str">
        <f>VLOOKUP(E3900,病床機能区分!$A$2:$C$14,3,0)</f>
        <v>02：急性期</v>
      </c>
      <c r="G3900" t="s">
        <v>1241</v>
      </c>
      <c r="H3900" t="s">
        <v>1270</v>
      </c>
      <c r="I3900">
        <v>0.94866796621182581</v>
      </c>
      <c r="J3900" s="40"/>
    </row>
    <row r="3901" spans="1:10">
      <c r="A3901" t="s">
        <v>1138</v>
      </c>
      <c r="B3901" t="s">
        <v>873</v>
      </c>
      <c r="C3901" t="s">
        <v>1184</v>
      </c>
      <c r="D3901" t="str">
        <f>VLOOKUP(C3901,時点区分!$A$2:$C$8,3,0)</f>
        <v>05:R4年度現状一致率</v>
      </c>
      <c r="E3901" t="s">
        <v>2</v>
      </c>
      <c r="F3901" t="str">
        <f>VLOOKUP(E3901,病床機能区分!$A$2:$C$14,3,0)</f>
        <v>03：回復期</v>
      </c>
      <c r="G3901" t="s">
        <v>1243</v>
      </c>
      <c r="H3901" t="s">
        <v>1270</v>
      </c>
      <c r="I3901">
        <v>0.26999266324284665</v>
      </c>
      <c r="J3901" s="40"/>
    </row>
    <row r="3902" spans="1:10">
      <c r="A3902" t="s">
        <v>1138</v>
      </c>
      <c r="B3902" t="s">
        <v>873</v>
      </c>
      <c r="C3902" t="s">
        <v>1184</v>
      </c>
      <c r="D3902" t="str">
        <f>VLOOKUP(C3902,時点区分!$A$2:$C$8,3,0)</f>
        <v>05:R4年度現状一致率</v>
      </c>
      <c r="E3902" t="s">
        <v>3</v>
      </c>
      <c r="F3902" t="str">
        <f>VLOOKUP(E3902,病床機能区分!$A$2:$C$14,3,0)</f>
        <v>04：慢性期</v>
      </c>
      <c r="G3902" t="s">
        <v>1245</v>
      </c>
      <c r="H3902" t="s">
        <v>1270</v>
      </c>
      <c r="I3902">
        <v>0.76502436383324313</v>
      </c>
      <c r="J3902" s="40"/>
    </row>
    <row r="3903" spans="1:10">
      <c r="A3903" t="s">
        <v>1138</v>
      </c>
      <c r="B3903" t="s">
        <v>873</v>
      </c>
      <c r="C3903" t="s">
        <v>1184</v>
      </c>
      <c r="D3903" t="str">
        <f>VLOOKUP(C3903,時点区分!$A$2:$C$8,3,0)</f>
        <v>05:R4年度現状一致率</v>
      </c>
      <c r="E3903" t="s">
        <v>784</v>
      </c>
      <c r="F3903" t="str">
        <f>VLOOKUP(E3903,病床機能区分!$A$2:$C$14,3,0)</f>
        <v>06：合計</v>
      </c>
      <c r="G3903" t="s">
        <v>1247</v>
      </c>
      <c r="H3903" t="s">
        <v>1270</v>
      </c>
      <c r="I3903">
        <v>0.77373853211009169</v>
      </c>
      <c r="J3903" s="40"/>
    </row>
    <row r="3904" spans="1:10">
      <c r="A3904" t="s">
        <v>1138</v>
      </c>
      <c r="B3904" t="s">
        <v>873</v>
      </c>
      <c r="C3904" t="s">
        <v>1185</v>
      </c>
      <c r="D3904" t="str">
        <f>VLOOKUP(C3904,時点区分!$A$2:$C$8,3,0)</f>
        <v>06:R4年度病床機能報告_2025年時点</v>
      </c>
      <c r="E3904" t="s">
        <v>0</v>
      </c>
      <c r="F3904" t="str">
        <f>VLOOKUP(E3904,病床機能区分!$A$2:$C$14,3,0)</f>
        <v>01：高度急性期</v>
      </c>
      <c r="G3904" t="s">
        <v>1249</v>
      </c>
      <c r="H3904" t="s">
        <v>1176</v>
      </c>
      <c r="I3904">
        <v>1627</v>
      </c>
      <c r="J3904" s="40">
        <f>I3912</f>
        <v>1.5219831618334891</v>
      </c>
    </row>
    <row r="3905" spans="1:10">
      <c r="A3905" t="s">
        <v>1138</v>
      </c>
      <c r="B3905" t="s">
        <v>873</v>
      </c>
      <c r="C3905" t="s">
        <v>1185</v>
      </c>
      <c r="D3905" t="str">
        <f>VLOOKUP(C3905,時点区分!$A$2:$C$8,3,0)</f>
        <v>06:R4年度病床機能報告_2025年時点</v>
      </c>
      <c r="E3905" t="s">
        <v>1</v>
      </c>
      <c r="F3905" t="str">
        <f>VLOOKUP(E3905,病床機能区分!$A$2:$C$14,3,0)</f>
        <v>02：急性期</v>
      </c>
      <c r="G3905" t="s">
        <v>1251</v>
      </c>
      <c r="H3905" t="s">
        <v>1176</v>
      </c>
      <c r="I3905">
        <v>3017</v>
      </c>
      <c r="J3905" s="40">
        <f>I3913</f>
        <v>0.98018193632228723</v>
      </c>
    </row>
    <row r="3906" spans="1:10">
      <c r="A3906" t="s">
        <v>1138</v>
      </c>
      <c r="B3906" t="s">
        <v>873</v>
      </c>
      <c r="C3906" t="s">
        <v>1185</v>
      </c>
      <c r="D3906" t="str">
        <f>VLOOKUP(C3906,時点区分!$A$2:$C$8,3,0)</f>
        <v>06:R4年度病床機能報告_2025年時点</v>
      </c>
      <c r="E3906" t="s">
        <v>2</v>
      </c>
      <c r="F3906" t="str">
        <f>VLOOKUP(E3906,病床機能区分!$A$2:$C$14,3,0)</f>
        <v>03：回復期</v>
      </c>
      <c r="G3906" t="s">
        <v>1253</v>
      </c>
      <c r="H3906" t="s">
        <v>1176</v>
      </c>
      <c r="I3906">
        <v>736</v>
      </c>
      <c r="J3906" s="40">
        <f>I3914</f>
        <v>0.26999266324284665</v>
      </c>
    </row>
    <row r="3907" spans="1:10">
      <c r="A3907" t="s">
        <v>1138</v>
      </c>
      <c r="B3907" t="s">
        <v>873</v>
      </c>
      <c r="C3907" t="s">
        <v>1185</v>
      </c>
      <c r="D3907" t="str">
        <f>VLOOKUP(C3907,時点区分!$A$2:$C$8,3,0)</f>
        <v>06:R4年度病床機能報告_2025年時点</v>
      </c>
      <c r="E3907" t="s">
        <v>3</v>
      </c>
      <c r="F3907" t="str">
        <f>VLOOKUP(E3907,病床機能区分!$A$2:$C$14,3,0)</f>
        <v>04：慢性期</v>
      </c>
      <c r="G3907" t="s">
        <v>1255</v>
      </c>
      <c r="H3907" t="s">
        <v>1176</v>
      </c>
      <c r="I3907">
        <v>1367</v>
      </c>
      <c r="J3907" s="40">
        <f>I3915</f>
        <v>0.7401191120736329</v>
      </c>
    </row>
    <row r="3908" spans="1:10">
      <c r="A3908" t="s">
        <v>1138</v>
      </c>
      <c r="B3908" t="s">
        <v>873</v>
      </c>
      <c r="C3908" t="s">
        <v>1185</v>
      </c>
      <c r="D3908" t="str">
        <f>VLOOKUP(C3908,時点区分!$A$2:$C$8,3,0)</f>
        <v>06:R4年度病床機能報告_2025年時点</v>
      </c>
      <c r="E3908" t="s">
        <v>779</v>
      </c>
      <c r="F3908" t="str">
        <f>VLOOKUP(E3908,病床機能区分!$A$2:$C$14,3,0)</f>
        <v>11：介護保険施設等へ移行予定</v>
      </c>
      <c r="G3908" t="s">
        <v>1257</v>
      </c>
      <c r="H3908" t="s">
        <v>1176</v>
      </c>
      <c r="I3908">
        <v>0</v>
      </c>
      <c r="J3908" s="40"/>
    </row>
    <row r="3909" spans="1:10">
      <c r="A3909" t="s">
        <v>1138</v>
      </c>
      <c r="B3909" t="s">
        <v>873</v>
      </c>
      <c r="C3909" t="s">
        <v>1185</v>
      </c>
      <c r="D3909" t="str">
        <f>VLOOKUP(C3909,時点区分!$A$2:$C$8,3,0)</f>
        <v>06:R4年度病床機能報告_2025年時点</v>
      </c>
      <c r="E3909" t="s">
        <v>780</v>
      </c>
      <c r="F3909" t="str">
        <f>VLOOKUP(E3909,病床機能区分!$A$2:$C$14,3,0)</f>
        <v>12：休棟予定</v>
      </c>
      <c r="G3909" t="s">
        <v>1259</v>
      </c>
      <c r="H3909" t="s">
        <v>1176</v>
      </c>
      <c r="I3909">
        <v>0</v>
      </c>
      <c r="J3909" s="40"/>
    </row>
    <row r="3910" spans="1:10">
      <c r="A3910" t="s">
        <v>1138</v>
      </c>
      <c r="B3910" t="s">
        <v>873</v>
      </c>
      <c r="C3910" t="s">
        <v>1185</v>
      </c>
      <c r="D3910" t="str">
        <f>VLOOKUP(C3910,時点区分!$A$2:$C$8,3,0)</f>
        <v>06:R4年度病床機能報告_2025年時点</v>
      </c>
      <c r="E3910" t="s">
        <v>781</v>
      </c>
      <c r="F3910" t="str">
        <f>VLOOKUP(E3910,病床機能区分!$A$2:$C$14,3,0)</f>
        <v>13：廃止予定</v>
      </c>
      <c r="G3910" t="s">
        <v>1261</v>
      </c>
      <c r="H3910" t="s">
        <v>1176</v>
      </c>
      <c r="I3910">
        <v>0</v>
      </c>
      <c r="J3910" s="40"/>
    </row>
    <row r="3911" spans="1:10">
      <c r="A3911" t="s">
        <v>1138</v>
      </c>
      <c r="B3911" t="s">
        <v>873</v>
      </c>
      <c r="C3911" t="s">
        <v>1185</v>
      </c>
      <c r="D3911" t="str">
        <f>VLOOKUP(C3911,時点区分!$A$2:$C$8,3,0)</f>
        <v>06:R4年度病床機能報告_2025年時点</v>
      </c>
      <c r="E3911" t="s">
        <v>784</v>
      </c>
      <c r="F3911" t="str">
        <f>VLOOKUP(E3911,病床機能区分!$A$2:$C$14,3,0)</f>
        <v>06：合計</v>
      </c>
      <c r="G3911" t="s">
        <v>1263</v>
      </c>
      <c r="H3911" t="s">
        <v>1176</v>
      </c>
      <c r="I3911">
        <v>6747</v>
      </c>
      <c r="J3911" s="40">
        <f>I3916</f>
        <v>0.77373853211009169</v>
      </c>
    </row>
    <row r="3912" spans="1:10">
      <c r="A3912" t="s">
        <v>1138</v>
      </c>
      <c r="B3912" t="s">
        <v>873</v>
      </c>
      <c r="C3912" t="s">
        <v>1278</v>
      </c>
      <c r="D3912" t="str">
        <f>VLOOKUP(C3912,時点区分!$A$2:$C$8,3,0)</f>
        <v>07:R4年度将来一致率</v>
      </c>
      <c r="E3912" t="s">
        <v>0</v>
      </c>
      <c r="F3912" t="str">
        <f>VLOOKUP(E3912,病床機能区分!$A$2:$C$14,3,0)</f>
        <v>01：高度急性期</v>
      </c>
      <c r="G3912" t="s">
        <v>1281</v>
      </c>
      <c r="H3912" t="s">
        <v>1270</v>
      </c>
      <c r="I3912">
        <v>1.5219831618334891</v>
      </c>
      <c r="J3912" s="40"/>
    </row>
    <row r="3913" spans="1:10">
      <c r="A3913" t="s">
        <v>1138</v>
      </c>
      <c r="B3913" t="s">
        <v>873</v>
      </c>
      <c r="C3913" t="s">
        <v>1278</v>
      </c>
      <c r="D3913" t="str">
        <f>VLOOKUP(C3913,時点区分!$A$2:$C$8,3,0)</f>
        <v>07:R4年度将来一致率</v>
      </c>
      <c r="E3913" t="s">
        <v>1</v>
      </c>
      <c r="F3913" t="str">
        <f>VLOOKUP(E3913,病床機能区分!$A$2:$C$14,3,0)</f>
        <v>02：急性期</v>
      </c>
      <c r="G3913" t="s">
        <v>1283</v>
      </c>
      <c r="H3913" t="s">
        <v>1270</v>
      </c>
      <c r="I3913">
        <v>0.98018193632228723</v>
      </c>
      <c r="J3913" s="40"/>
    </row>
    <row r="3914" spans="1:10">
      <c r="A3914" t="s">
        <v>1138</v>
      </c>
      <c r="B3914" t="s">
        <v>873</v>
      </c>
      <c r="C3914" t="s">
        <v>1278</v>
      </c>
      <c r="D3914" t="str">
        <f>VLOOKUP(C3914,時点区分!$A$2:$C$8,3,0)</f>
        <v>07:R4年度将来一致率</v>
      </c>
      <c r="E3914" t="s">
        <v>2</v>
      </c>
      <c r="F3914" t="str">
        <f>VLOOKUP(E3914,病床機能区分!$A$2:$C$14,3,0)</f>
        <v>03：回復期</v>
      </c>
      <c r="G3914" t="s">
        <v>1285</v>
      </c>
      <c r="H3914" t="s">
        <v>1270</v>
      </c>
      <c r="I3914">
        <v>0.26999266324284665</v>
      </c>
      <c r="J3914" s="40"/>
    </row>
    <row r="3915" spans="1:10">
      <c r="A3915" t="s">
        <v>1138</v>
      </c>
      <c r="B3915" t="s">
        <v>873</v>
      </c>
      <c r="C3915" t="s">
        <v>1278</v>
      </c>
      <c r="D3915" t="str">
        <f>VLOOKUP(C3915,時点区分!$A$2:$C$8,3,0)</f>
        <v>07:R4年度将来一致率</v>
      </c>
      <c r="E3915" t="s">
        <v>3</v>
      </c>
      <c r="F3915" t="str">
        <f>VLOOKUP(E3915,病床機能区分!$A$2:$C$14,3,0)</f>
        <v>04：慢性期</v>
      </c>
      <c r="G3915" t="s">
        <v>1287</v>
      </c>
      <c r="H3915" t="s">
        <v>1270</v>
      </c>
      <c r="I3915">
        <v>0.7401191120736329</v>
      </c>
      <c r="J3915" s="40"/>
    </row>
    <row r="3916" spans="1:10" ht="14" thickBot="1">
      <c r="A3916" t="s">
        <v>1138</v>
      </c>
      <c r="B3916" t="s">
        <v>873</v>
      </c>
      <c r="C3916" t="s">
        <v>1278</v>
      </c>
      <c r="D3916" t="str">
        <f>VLOOKUP(C3916,時点区分!$A$2:$C$8,3,0)</f>
        <v>07:R4年度将来一致率</v>
      </c>
      <c r="E3916" t="s">
        <v>784</v>
      </c>
      <c r="F3916" t="str">
        <f>VLOOKUP(E3916,病床機能区分!$A$2:$C$14,3,0)</f>
        <v>06：合計</v>
      </c>
      <c r="G3916" t="s">
        <v>1289</v>
      </c>
      <c r="H3916" t="s">
        <v>1270</v>
      </c>
      <c r="I3916">
        <v>0.77373853211009169</v>
      </c>
      <c r="J3916" s="41"/>
    </row>
    <row r="3917" spans="1:10">
      <c r="A3917" t="s">
        <v>1138</v>
      </c>
      <c r="B3917" t="s">
        <v>874</v>
      </c>
      <c r="C3917" t="s">
        <v>1181</v>
      </c>
      <c r="D3917" t="str">
        <f>VLOOKUP(C3917,時点区分!$A$2:$C$8,3,0)</f>
        <v>01:現状ー構想策定時</v>
      </c>
      <c r="E3917" t="s">
        <v>0</v>
      </c>
      <c r="F3917" t="str">
        <f>VLOOKUP(E3917,病床機能区分!$A$2:$C$14,3,0)</f>
        <v>01：高度急性期</v>
      </c>
      <c r="G3917" t="s">
        <v>1186</v>
      </c>
      <c r="H3917" t="s">
        <v>1176</v>
      </c>
      <c r="I3917">
        <v>391</v>
      </c>
      <c r="J3917" s="39">
        <f>I3932</f>
        <v>0.86888888888888893</v>
      </c>
    </row>
    <row r="3918" spans="1:10">
      <c r="A3918" t="s">
        <v>1138</v>
      </c>
      <c r="B3918" t="s">
        <v>874</v>
      </c>
      <c r="C3918" t="s">
        <v>1181</v>
      </c>
      <c r="D3918" t="str">
        <f>VLOOKUP(C3918,時点区分!$A$2:$C$8,3,0)</f>
        <v>01:現状ー構想策定時</v>
      </c>
      <c r="E3918" t="s">
        <v>1</v>
      </c>
      <c r="F3918" t="str">
        <f>VLOOKUP(E3918,病床機能区分!$A$2:$C$14,3,0)</f>
        <v>02：急性期</v>
      </c>
      <c r="G3918" t="s">
        <v>1188</v>
      </c>
      <c r="H3918" t="s">
        <v>1176</v>
      </c>
      <c r="I3918">
        <v>1721</v>
      </c>
      <c r="J3918" s="40">
        <f>I3933</f>
        <v>1.1910034602076125</v>
      </c>
    </row>
    <row r="3919" spans="1:10">
      <c r="A3919" t="s">
        <v>1138</v>
      </c>
      <c r="B3919" t="s">
        <v>874</v>
      </c>
      <c r="C3919" t="s">
        <v>1181</v>
      </c>
      <c r="D3919" t="str">
        <f>VLOOKUP(C3919,時点区分!$A$2:$C$8,3,0)</f>
        <v>01:現状ー構想策定時</v>
      </c>
      <c r="E3919" t="s">
        <v>2</v>
      </c>
      <c r="F3919" t="str">
        <f>VLOOKUP(E3919,病床機能区分!$A$2:$C$14,3,0)</f>
        <v>03：回復期</v>
      </c>
      <c r="G3919" t="s">
        <v>1190</v>
      </c>
      <c r="H3919" t="s">
        <v>1176</v>
      </c>
      <c r="I3919">
        <v>232</v>
      </c>
      <c r="J3919" s="40">
        <f>I3934</f>
        <v>0.19285120532003325</v>
      </c>
    </row>
    <row r="3920" spans="1:10">
      <c r="A3920" t="s">
        <v>1138</v>
      </c>
      <c r="B3920" t="s">
        <v>874</v>
      </c>
      <c r="C3920" t="s">
        <v>1181</v>
      </c>
      <c r="D3920" t="str">
        <f>VLOOKUP(C3920,時点区分!$A$2:$C$8,3,0)</f>
        <v>01:現状ー構想策定時</v>
      </c>
      <c r="E3920" t="s">
        <v>3</v>
      </c>
      <c r="F3920" t="str">
        <f>VLOOKUP(E3920,病床機能区分!$A$2:$C$14,3,0)</f>
        <v>04：慢性期</v>
      </c>
      <c r="G3920" t="s">
        <v>1192</v>
      </c>
      <c r="H3920" t="s">
        <v>1176</v>
      </c>
      <c r="I3920">
        <v>877</v>
      </c>
      <c r="J3920" s="40">
        <f>I3935</f>
        <v>1.0840543881334981</v>
      </c>
    </row>
    <row r="3921" spans="1:10">
      <c r="A3921" t="s">
        <v>1138</v>
      </c>
      <c r="B3921" t="s">
        <v>874</v>
      </c>
      <c r="C3921" t="s">
        <v>1181</v>
      </c>
      <c r="D3921" t="str">
        <f>VLOOKUP(C3921,時点区分!$A$2:$C$8,3,0)</f>
        <v>01:現状ー構想策定時</v>
      </c>
      <c r="E3921" t="s">
        <v>783</v>
      </c>
      <c r="F3921" t="str">
        <f>VLOOKUP(E3921,病床機能区分!$A$2:$C$14,3,0)</f>
        <v>05：未報告</v>
      </c>
      <c r="G3921" t="s">
        <v>1194</v>
      </c>
      <c r="H3921" t="s">
        <v>1176</v>
      </c>
      <c r="I3921">
        <v>304</v>
      </c>
      <c r="J3921" s="40"/>
    </row>
    <row r="3922" spans="1:10">
      <c r="A3922" t="s">
        <v>1138</v>
      </c>
      <c r="B3922" t="s">
        <v>874</v>
      </c>
      <c r="C3922" t="s">
        <v>1181</v>
      </c>
      <c r="D3922" t="str">
        <f>VLOOKUP(C3922,時点区分!$A$2:$C$8,3,0)</f>
        <v>01:現状ー構想策定時</v>
      </c>
      <c r="E3922" t="s">
        <v>784</v>
      </c>
      <c r="F3922" t="str">
        <f>VLOOKUP(E3922,病床機能区分!$A$2:$C$14,3,0)</f>
        <v>06：合計</v>
      </c>
      <c r="G3922" t="s">
        <v>1196</v>
      </c>
      <c r="H3922" t="s">
        <v>1176</v>
      </c>
      <c r="I3922">
        <v>3525</v>
      </c>
      <c r="J3922" s="40">
        <f>I3936</f>
        <v>0.90222677245968774</v>
      </c>
    </row>
    <row r="3923" spans="1:10">
      <c r="A3923" t="s">
        <v>1138</v>
      </c>
      <c r="B3923" t="s">
        <v>874</v>
      </c>
      <c r="C3923" t="s">
        <v>1181</v>
      </c>
      <c r="D3923" t="str">
        <f>VLOOKUP(C3923,時点区分!$A$2:$C$8,3,0)</f>
        <v>01:現状ー構想策定時</v>
      </c>
      <c r="E3923" t="s">
        <v>785</v>
      </c>
      <c r="F3923" t="str">
        <f>VLOOKUP(E3923,病床機能区分!$A$2:$C$14,3,0)</f>
        <v>07：在宅医療等</v>
      </c>
      <c r="G3923" t="s">
        <v>1198</v>
      </c>
      <c r="H3923" t="s">
        <v>1176</v>
      </c>
      <c r="I3923">
        <v>2628</v>
      </c>
      <c r="J3923" s="40"/>
    </row>
    <row r="3924" spans="1:10">
      <c r="A3924" t="s">
        <v>1138</v>
      </c>
      <c r="B3924" t="s">
        <v>874</v>
      </c>
      <c r="C3924" t="s">
        <v>1181</v>
      </c>
      <c r="D3924" t="str">
        <f>VLOOKUP(C3924,時点区分!$A$2:$C$8,3,0)</f>
        <v>01:現状ー構想策定時</v>
      </c>
      <c r="E3924" t="s">
        <v>786</v>
      </c>
      <c r="F3924" t="str">
        <f>VLOOKUP(E3924,病床機能区分!$A$2:$C$14,3,0)</f>
        <v>08：うち訪問診療分</v>
      </c>
      <c r="G3924" t="s">
        <v>1200</v>
      </c>
      <c r="H3924" t="s">
        <v>1176</v>
      </c>
      <c r="I3924">
        <v>1220</v>
      </c>
      <c r="J3924" s="40"/>
    </row>
    <row r="3925" spans="1:10">
      <c r="A3925" t="s">
        <v>1138</v>
      </c>
      <c r="B3925" t="s">
        <v>874</v>
      </c>
      <c r="C3925" t="s">
        <v>1129</v>
      </c>
      <c r="D3925" t="str">
        <f>VLOOKUP(C3925,時点区分!$A$2:$C$8,3,0)</f>
        <v>02:将来</v>
      </c>
      <c r="E3925" t="s">
        <v>0</v>
      </c>
      <c r="F3925" t="str">
        <f>VLOOKUP(E3925,病床機能区分!$A$2:$C$14,3,0)</f>
        <v>01：高度急性期</v>
      </c>
      <c r="G3925" t="s">
        <v>1202</v>
      </c>
      <c r="H3925" t="s">
        <v>1176</v>
      </c>
      <c r="I3925">
        <v>450</v>
      </c>
      <c r="J3925" s="40">
        <f>I3932</f>
        <v>0.86888888888888893</v>
      </c>
    </row>
    <row r="3926" spans="1:10">
      <c r="A3926" t="s">
        <v>1138</v>
      </c>
      <c r="B3926" t="s">
        <v>874</v>
      </c>
      <c r="C3926" t="s">
        <v>1129</v>
      </c>
      <c r="D3926" t="str">
        <f>VLOOKUP(C3926,時点区分!$A$2:$C$8,3,0)</f>
        <v>02:将来</v>
      </c>
      <c r="E3926" t="s">
        <v>1</v>
      </c>
      <c r="F3926" t="str">
        <f>VLOOKUP(E3926,病床機能区分!$A$2:$C$14,3,0)</f>
        <v>02：急性期</v>
      </c>
      <c r="G3926" t="s">
        <v>1204</v>
      </c>
      <c r="H3926" t="s">
        <v>1176</v>
      </c>
      <c r="I3926">
        <v>1445</v>
      </c>
      <c r="J3926" s="40">
        <f>I3933</f>
        <v>1.1910034602076125</v>
      </c>
    </row>
    <row r="3927" spans="1:10">
      <c r="A3927" t="s">
        <v>1138</v>
      </c>
      <c r="B3927" t="s">
        <v>874</v>
      </c>
      <c r="C3927" t="s">
        <v>1129</v>
      </c>
      <c r="D3927" t="str">
        <f>VLOOKUP(C3927,時点区分!$A$2:$C$8,3,0)</f>
        <v>02:将来</v>
      </c>
      <c r="E3927" t="s">
        <v>2</v>
      </c>
      <c r="F3927" t="str">
        <f>VLOOKUP(E3927,病床機能区分!$A$2:$C$14,3,0)</f>
        <v>03：回復期</v>
      </c>
      <c r="G3927" t="s">
        <v>1206</v>
      </c>
      <c r="H3927" t="s">
        <v>1176</v>
      </c>
      <c r="I3927">
        <v>1203</v>
      </c>
      <c r="J3927" s="40">
        <f>I3934</f>
        <v>0.19285120532003325</v>
      </c>
    </row>
    <row r="3928" spans="1:10">
      <c r="A3928" t="s">
        <v>1138</v>
      </c>
      <c r="B3928" t="s">
        <v>874</v>
      </c>
      <c r="C3928" t="s">
        <v>1129</v>
      </c>
      <c r="D3928" t="str">
        <f>VLOOKUP(C3928,時点区分!$A$2:$C$8,3,0)</f>
        <v>02:将来</v>
      </c>
      <c r="E3928" t="s">
        <v>3</v>
      </c>
      <c r="F3928" t="str">
        <f>VLOOKUP(E3928,病床機能区分!$A$2:$C$14,3,0)</f>
        <v>04：慢性期</v>
      </c>
      <c r="G3928" t="s">
        <v>1208</v>
      </c>
      <c r="H3928" t="s">
        <v>1176</v>
      </c>
      <c r="I3928">
        <v>809</v>
      </c>
      <c r="J3928" s="40">
        <f>I3935</f>
        <v>1.0840543881334981</v>
      </c>
    </row>
    <row r="3929" spans="1:10">
      <c r="A3929" t="s">
        <v>1138</v>
      </c>
      <c r="B3929" t="s">
        <v>874</v>
      </c>
      <c r="C3929" t="s">
        <v>1129</v>
      </c>
      <c r="D3929" t="str">
        <f>VLOOKUP(C3929,時点区分!$A$2:$C$8,3,0)</f>
        <v>02:将来</v>
      </c>
      <c r="E3929" t="s">
        <v>784</v>
      </c>
      <c r="F3929" t="str">
        <f>VLOOKUP(E3929,病床機能区分!$A$2:$C$14,3,0)</f>
        <v>06：合計</v>
      </c>
      <c r="G3929" t="s">
        <v>1210</v>
      </c>
      <c r="H3929" t="s">
        <v>1176</v>
      </c>
      <c r="I3929">
        <v>3907</v>
      </c>
      <c r="J3929" s="40">
        <f>I3936</f>
        <v>0.90222677245968774</v>
      </c>
    </row>
    <row r="3930" spans="1:10">
      <c r="A3930" t="s">
        <v>1138</v>
      </c>
      <c r="B3930" t="s">
        <v>874</v>
      </c>
      <c r="C3930" t="s">
        <v>1129</v>
      </c>
      <c r="D3930" t="str">
        <f>VLOOKUP(C3930,時点区分!$A$2:$C$8,3,0)</f>
        <v>02:将来</v>
      </c>
      <c r="E3930" t="s">
        <v>785</v>
      </c>
      <c r="F3930" t="str">
        <f>VLOOKUP(E3930,病床機能区分!$A$2:$C$14,3,0)</f>
        <v>07：在宅医療等</v>
      </c>
      <c r="G3930" t="s">
        <v>1212</v>
      </c>
      <c r="H3930" t="s">
        <v>1176</v>
      </c>
      <c r="I3930">
        <v>-4874</v>
      </c>
      <c r="J3930" s="40"/>
    </row>
    <row r="3931" spans="1:10">
      <c r="A3931" t="s">
        <v>1138</v>
      </c>
      <c r="B3931" t="s">
        <v>874</v>
      </c>
      <c r="C3931" t="s">
        <v>1129</v>
      </c>
      <c r="D3931" t="str">
        <f>VLOOKUP(C3931,時点区分!$A$2:$C$8,3,0)</f>
        <v>02:将来</v>
      </c>
      <c r="E3931" t="s">
        <v>786</v>
      </c>
      <c r="F3931" t="str">
        <f>VLOOKUP(E3931,病床機能区分!$A$2:$C$14,3,0)</f>
        <v>08：うち訪問診療分</v>
      </c>
      <c r="G3931" t="s">
        <v>1214</v>
      </c>
      <c r="H3931" t="s">
        <v>1176</v>
      </c>
      <c r="I3931">
        <v>-2183</v>
      </c>
      <c r="J3931" s="40"/>
    </row>
    <row r="3932" spans="1:10">
      <c r="A3932" t="s">
        <v>1138</v>
      </c>
      <c r="B3932" t="s">
        <v>874</v>
      </c>
      <c r="C3932" t="s">
        <v>1182</v>
      </c>
      <c r="D3932" t="str">
        <f>VLOOKUP(C3932,時点区分!$A$2:$C$8,3,0)</f>
        <v>03:構想策定時一致率</v>
      </c>
      <c r="E3932" t="s">
        <v>0</v>
      </c>
      <c r="F3932" t="str">
        <f>VLOOKUP(E3932,病床機能区分!$A$2:$C$14,3,0)</f>
        <v>01：高度急性期</v>
      </c>
      <c r="G3932" t="s">
        <v>1216</v>
      </c>
      <c r="H3932" t="s">
        <v>1270</v>
      </c>
      <c r="I3932">
        <v>0.86888888888888893</v>
      </c>
      <c r="J3932" s="40"/>
    </row>
    <row r="3933" spans="1:10">
      <c r="A3933" t="s">
        <v>1138</v>
      </c>
      <c r="B3933" t="s">
        <v>874</v>
      </c>
      <c r="C3933" t="s">
        <v>1182</v>
      </c>
      <c r="D3933" t="str">
        <f>VLOOKUP(C3933,時点区分!$A$2:$C$8,3,0)</f>
        <v>03:構想策定時一致率</v>
      </c>
      <c r="E3933" t="s">
        <v>1</v>
      </c>
      <c r="F3933" t="str">
        <f>VLOOKUP(E3933,病床機能区分!$A$2:$C$14,3,0)</f>
        <v>02：急性期</v>
      </c>
      <c r="G3933" t="s">
        <v>1218</v>
      </c>
      <c r="H3933" t="s">
        <v>1270</v>
      </c>
      <c r="I3933">
        <v>1.1910034602076125</v>
      </c>
      <c r="J3933" s="40"/>
    </row>
    <row r="3934" spans="1:10">
      <c r="A3934" t="s">
        <v>1138</v>
      </c>
      <c r="B3934" t="s">
        <v>874</v>
      </c>
      <c r="C3934" t="s">
        <v>1182</v>
      </c>
      <c r="D3934" t="str">
        <f>VLOOKUP(C3934,時点区分!$A$2:$C$8,3,0)</f>
        <v>03:構想策定時一致率</v>
      </c>
      <c r="E3934" t="s">
        <v>2</v>
      </c>
      <c r="F3934" t="str">
        <f>VLOOKUP(E3934,病床機能区分!$A$2:$C$14,3,0)</f>
        <v>03：回復期</v>
      </c>
      <c r="G3934" t="s">
        <v>1220</v>
      </c>
      <c r="H3934" t="s">
        <v>1270</v>
      </c>
      <c r="I3934">
        <v>0.19285120532003325</v>
      </c>
      <c r="J3934" s="40"/>
    </row>
    <row r="3935" spans="1:10">
      <c r="A3935" t="s">
        <v>1138</v>
      </c>
      <c r="B3935" t="s">
        <v>874</v>
      </c>
      <c r="C3935" t="s">
        <v>1182</v>
      </c>
      <c r="D3935" t="str">
        <f>VLOOKUP(C3935,時点区分!$A$2:$C$8,3,0)</f>
        <v>03:構想策定時一致率</v>
      </c>
      <c r="E3935" t="s">
        <v>3</v>
      </c>
      <c r="F3935" t="str">
        <f>VLOOKUP(E3935,病床機能区分!$A$2:$C$14,3,0)</f>
        <v>04：慢性期</v>
      </c>
      <c r="G3935" t="s">
        <v>1222</v>
      </c>
      <c r="H3935" t="s">
        <v>1270</v>
      </c>
      <c r="I3935">
        <v>1.0840543881334981</v>
      </c>
      <c r="J3935" s="40"/>
    </row>
    <row r="3936" spans="1:10">
      <c r="A3936" t="s">
        <v>1138</v>
      </c>
      <c r="B3936" t="s">
        <v>874</v>
      </c>
      <c r="C3936" t="s">
        <v>1182</v>
      </c>
      <c r="D3936" t="str">
        <f>VLOOKUP(C3936,時点区分!$A$2:$C$8,3,0)</f>
        <v>03:構想策定時一致率</v>
      </c>
      <c r="E3936" t="s">
        <v>784</v>
      </c>
      <c r="F3936" t="str">
        <f>VLOOKUP(E3936,病床機能区分!$A$2:$C$14,3,0)</f>
        <v>06：合計</v>
      </c>
      <c r="G3936" t="s">
        <v>1224</v>
      </c>
      <c r="H3936" t="s">
        <v>1270</v>
      </c>
      <c r="I3936">
        <v>0.90222677245968774</v>
      </c>
      <c r="J3936" s="40"/>
    </row>
    <row r="3937" spans="1:10">
      <c r="A3937" t="s">
        <v>1138</v>
      </c>
      <c r="B3937" t="s">
        <v>874</v>
      </c>
      <c r="C3937" t="s">
        <v>1183</v>
      </c>
      <c r="D3937" t="str">
        <f>VLOOKUP(C3937,時点区分!$A$2:$C$8,3,0)</f>
        <v>04:R4年度病床機能報告_2022年時点</v>
      </c>
      <c r="E3937" t="s">
        <v>0</v>
      </c>
      <c r="F3937" t="str">
        <f>VLOOKUP(E3937,病床機能区分!$A$2:$C$14,3,0)</f>
        <v>01：高度急性期</v>
      </c>
      <c r="G3937" t="s">
        <v>1226</v>
      </c>
      <c r="H3937" t="s">
        <v>1176</v>
      </c>
      <c r="I3937">
        <v>587</v>
      </c>
      <c r="J3937" s="40">
        <f>I3944</f>
        <v>1.3044444444444445</v>
      </c>
    </row>
    <row r="3938" spans="1:10">
      <c r="A3938" t="s">
        <v>1138</v>
      </c>
      <c r="B3938" t="s">
        <v>874</v>
      </c>
      <c r="C3938" t="s">
        <v>1183</v>
      </c>
      <c r="D3938" t="str">
        <f>VLOOKUP(C3938,時点区分!$A$2:$C$8,3,0)</f>
        <v>04:R4年度病床機能報告_2022年時点</v>
      </c>
      <c r="E3938" t="s">
        <v>1</v>
      </c>
      <c r="F3938" t="str">
        <f>VLOOKUP(E3938,病床機能区分!$A$2:$C$14,3,0)</f>
        <v>02：急性期</v>
      </c>
      <c r="G3938" t="s">
        <v>1228</v>
      </c>
      <c r="H3938" t="s">
        <v>1176</v>
      </c>
      <c r="I3938">
        <v>1469</v>
      </c>
      <c r="J3938" s="40">
        <f t="shared" ref="J3938:J3940" si="96">I3945</f>
        <v>1.0166089965397924</v>
      </c>
    </row>
    <row r="3939" spans="1:10">
      <c r="A3939" t="s">
        <v>1138</v>
      </c>
      <c r="B3939" t="s">
        <v>874</v>
      </c>
      <c r="C3939" t="s">
        <v>1183</v>
      </c>
      <c r="D3939" t="str">
        <f>VLOOKUP(C3939,時点区分!$A$2:$C$8,3,0)</f>
        <v>04:R4年度病床機能報告_2022年時点</v>
      </c>
      <c r="E3939" t="s">
        <v>2</v>
      </c>
      <c r="F3939" t="str">
        <f>VLOOKUP(E3939,病床機能区分!$A$2:$C$14,3,0)</f>
        <v>03：回復期</v>
      </c>
      <c r="G3939" t="s">
        <v>1230</v>
      </c>
      <c r="H3939" t="s">
        <v>1176</v>
      </c>
      <c r="I3939">
        <v>335</v>
      </c>
      <c r="J3939" s="40">
        <f t="shared" si="96"/>
        <v>0.27847049044056527</v>
      </c>
    </row>
    <row r="3940" spans="1:10">
      <c r="A3940" t="s">
        <v>1138</v>
      </c>
      <c r="B3940" t="s">
        <v>874</v>
      </c>
      <c r="C3940" t="s">
        <v>1183</v>
      </c>
      <c r="D3940" t="str">
        <f>VLOOKUP(C3940,時点区分!$A$2:$C$8,3,0)</f>
        <v>04:R4年度病床機能報告_2022年時点</v>
      </c>
      <c r="E3940" t="s">
        <v>3</v>
      </c>
      <c r="F3940" t="str">
        <f>VLOOKUP(E3940,病床機能区分!$A$2:$C$14,3,0)</f>
        <v>04：慢性期</v>
      </c>
      <c r="G3940" t="s">
        <v>1232</v>
      </c>
      <c r="H3940" t="s">
        <v>1176</v>
      </c>
      <c r="I3940">
        <v>774</v>
      </c>
      <c r="J3940" s="40">
        <f t="shared" si="96"/>
        <v>0.95673671199011123</v>
      </c>
    </row>
    <row r="3941" spans="1:10">
      <c r="A3941" t="s">
        <v>1138</v>
      </c>
      <c r="B3941" t="s">
        <v>874</v>
      </c>
      <c r="C3941" t="s">
        <v>1183</v>
      </c>
      <c r="D3941" t="str">
        <f>VLOOKUP(C3941,時点区分!$A$2:$C$8,3,0)</f>
        <v>04:R4年度病床機能報告_2022年時点</v>
      </c>
      <c r="E3941" t="s">
        <v>771</v>
      </c>
      <c r="F3941" t="str">
        <f>VLOOKUP(E3941,病床機能区分!$A$2:$C$14,3,0)</f>
        <v>09：休棟中（今後再開する予定）</v>
      </c>
      <c r="G3941" t="s">
        <v>1234</v>
      </c>
      <c r="H3941" t="s">
        <v>1176</v>
      </c>
      <c r="I3941">
        <v>90</v>
      </c>
      <c r="J3941" s="40"/>
    </row>
    <row r="3942" spans="1:10">
      <c r="A3942" t="s">
        <v>1138</v>
      </c>
      <c r="B3942" t="s">
        <v>874</v>
      </c>
      <c r="C3942" t="s">
        <v>1183</v>
      </c>
      <c r="D3942" t="str">
        <f>VLOOKUP(C3942,時点区分!$A$2:$C$8,3,0)</f>
        <v>04:R4年度病床機能報告_2022年時点</v>
      </c>
      <c r="E3942" t="s">
        <v>772</v>
      </c>
      <c r="F3942" t="str">
        <f>VLOOKUP(E3942,病床機能区分!$A$2:$C$14,3,0)</f>
        <v>10：休棟中（今後廃止する予定）</v>
      </c>
      <c r="G3942" t="s">
        <v>1236</v>
      </c>
      <c r="H3942" t="s">
        <v>1176</v>
      </c>
      <c r="I3942">
        <v>0</v>
      </c>
      <c r="J3942" s="40"/>
    </row>
    <row r="3943" spans="1:10">
      <c r="A3943" t="s">
        <v>1138</v>
      </c>
      <c r="B3943" t="s">
        <v>874</v>
      </c>
      <c r="C3943" t="s">
        <v>1183</v>
      </c>
      <c r="D3943" t="str">
        <f>VLOOKUP(C3943,時点区分!$A$2:$C$8,3,0)</f>
        <v>04:R4年度病床機能報告_2022年時点</v>
      </c>
      <c r="E3943" t="s">
        <v>784</v>
      </c>
      <c r="F3943" t="str">
        <f>VLOOKUP(E3943,病床機能区分!$A$2:$C$14,3,0)</f>
        <v>06：合計</v>
      </c>
      <c r="G3943" t="s">
        <v>1238</v>
      </c>
      <c r="H3943" t="s">
        <v>1176</v>
      </c>
      <c r="I3943">
        <v>3255</v>
      </c>
      <c r="J3943" s="40">
        <f>I3948</f>
        <v>0.83312004095213721</v>
      </c>
    </row>
    <row r="3944" spans="1:10">
      <c r="A3944" t="s">
        <v>1138</v>
      </c>
      <c r="B3944" t="s">
        <v>874</v>
      </c>
      <c r="C3944" t="s">
        <v>1184</v>
      </c>
      <c r="D3944" t="str">
        <f>VLOOKUP(C3944,時点区分!$A$2:$C$8,3,0)</f>
        <v>05:R4年度現状一致率</v>
      </c>
      <c r="E3944" t="s">
        <v>0</v>
      </c>
      <c r="F3944" t="str">
        <f>VLOOKUP(E3944,病床機能区分!$A$2:$C$14,3,0)</f>
        <v>01：高度急性期</v>
      </c>
      <c r="G3944" t="s">
        <v>1239</v>
      </c>
      <c r="H3944" t="s">
        <v>1270</v>
      </c>
      <c r="I3944">
        <v>1.3044444444444445</v>
      </c>
      <c r="J3944" s="40"/>
    </row>
    <row r="3945" spans="1:10">
      <c r="A3945" t="s">
        <v>1138</v>
      </c>
      <c r="B3945" t="s">
        <v>874</v>
      </c>
      <c r="C3945" t="s">
        <v>1184</v>
      </c>
      <c r="D3945" t="str">
        <f>VLOOKUP(C3945,時点区分!$A$2:$C$8,3,0)</f>
        <v>05:R4年度現状一致率</v>
      </c>
      <c r="E3945" t="s">
        <v>1</v>
      </c>
      <c r="F3945" t="str">
        <f>VLOOKUP(E3945,病床機能区分!$A$2:$C$14,3,0)</f>
        <v>02：急性期</v>
      </c>
      <c r="G3945" t="s">
        <v>1241</v>
      </c>
      <c r="H3945" t="s">
        <v>1270</v>
      </c>
      <c r="I3945">
        <v>1.0166089965397924</v>
      </c>
      <c r="J3945" s="40"/>
    </row>
    <row r="3946" spans="1:10">
      <c r="A3946" t="s">
        <v>1138</v>
      </c>
      <c r="B3946" t="s">
        <v>874</v>
      </c>
      <c r="C3946" t="s">
        <v>1184</v>
      </c>
      <c r="D3946" t="str">
        <f>VLOOKUP(C3946,時点区分!$A$2:$C$8,3,0)</f>
        <v>05:R4年度現状一致率</v>
      </c>
      <c r="E3946" t="s">
        <v>2</v>
      </c>
      <c r="F3946" t="str">
        <f>VLOOKUP(E3946,病床機能区分!$A$2:$C$14,3,0)</f>
        <v>03：回復期</v>
      </c>
      <c r="G3946" t="s">
        <v>1243</v>
      </c>
      <c r="H3946" t="s">
        <v>1270</v>
      </c>
      <c r="I3946">
        <v>0.27847049044056527</v>
      </c>
      <c r="J3946" s="40"/>
    </row>
    <row r="3947" spans="1:10">
      <c r="A3947" t="s">
        <v>1138</v>
      </c>
      <c r="B3947" t="s">
        <v>874</v>
      </c>
      <c r="C3947" t="s">
        <v>1184</v>
      </c>
      <c r="D3947" t="str">
        <f>VLOOKUP(C3947,時点区分!$A$2:$C$8,3,0)</f>
        <v>05:R4年度現状一致率</v>
      </c>
      <c r="E3947" t="s">
        <v>3</v>
      </c>
      <c r="F3947" t="str">
        <f>VLOOKUP(E3947,病床機能区分!$A$2:$C$14,3,0)</f>
        <v>04：慢性期</v>
      </c>
      <c r="G3947" t="s">
        <v>1245</v>
      </c>
      <c r="H3947" t="s">
        <v>1270</v>
      </c>
      <c r="I3947">
        <v>0.95673671199011123</v>
      </c>
      <c r="J3947" s="40"/>
    </row>
    <row r="3948" spans="1:10">
      <c r="A3948" t="s">
        <v>1138</v>
      </c>
      <c r="B3948" t="s">
        <v>874</v>
      </c>
      <c r="C3948" t="s">
        <v>1184</v>
      </c>
      <c r="D3948" t="str">
        <f>VLOOKUP(C3948,時点区分!$A$2:$C$8,3,0)</f>
        <v>05:R4年度現状一致率</v>
      </c>
      <c r="E3948" t="s">
        <v>784</v>
      </c>
      <c r="F3948" t="str">
        <f>VLOOKUP(E3948,病床機能区分!$A$2:$C$14,3,0)</f>
        <v>06：合計</v>
      </c>
      <c r="G3948" t="s">
        <v>1247</v>
      </c>
      <c r="H3948" t="s">
        <v>1270</v>
      </c>
      <c r="I3948">
        <v>0.83312004095213721</v>
      </c>
      <c r="J3948" s="40"/>
    </row>
    <row r="3949" spans="1:10">
      <c r="A3949" t="s">
        <v>1138</v>
      </c>
      <c r="B3949" t="s">
        <v>874</v>
      </c>
      <c r="C3949" t="s">
        <v>1185</v>
      </c>
      <c r="D3949" t="str">
        <f>VLOOKUP(C3949,時点区分!$A$2:$C$8,3,0)</f>
        <v>06:R4年度病床機能報告_2025年時点</v>
      </c>
      <c r="E3949" t="s">
        <v>0</v>
      </c>
      <c r="F3949" t="str">
        <f>VLOOKUP(E3949,病床機能区分!$A$2:$C$14,3,0)</f>
        <v>01：高度急性期</v>
      </c>
      <c r="G3949" t="s">
        <v>1249</v>
      </c>
      <c r="H3949" t="s">
        <v>1176</v>
      </c>
      <c r="I3949">
        <v>587</v>
      </c>
      <c r="J3949" s="40">
        <f>I3957</f>
        <v>1.3044444444444445</v>
      </c>
    </row>
    <row r="3950" spans="1:10">
      <c r="A3950" t="s">
        <v>1138</v>
      </c>
      <c r="B3950" t="s">
        <v>874</v>
      </c>
      <c r="C3950" t="s">
        <v>1185</v>
      </c>
      <c r="D3950" t="str">
        <f>VLOOKUP(C3950,時点区分!$A$2:$C$8,3,0)</f>
        <v>06:R4年度病床機能報告_2025年時点</v>
      </c>
      <c r="E3950" t="s">
        <v>1</v>
      </c>
      <c r="F3950" t="str">
        <f>VLOOKUP(E3950,病床機能区分!$A$2:$C$14,3,0)</f>
        <v>02：急性期</v>
      </c>
      <c r="G3950" t="s">
        <v>1251</v>
      </c>
      <c r="H3950" t="s">
        <v>1176</v>
      </c>
      <c r="I3950">
        <v>1383</v>
      </c>
      <c r="J3950" s="40">
        <f>I3958</f>
        <v>0.95709342560553634</v>
      </c>
    </row>
    <row r="3951" spans="1:10">
      <c r="A3951" t="s">
        <v>1138</v>
      </c>
      <c r="B3951" t="s">
        <v>874</v>
      </c>
      <c r="C3951" t="s">
        <v>1185</v>
      </c>
      <c r="D3951" t="str">
        <f>VLOOKUP(C3951,時点区分!$A$2:$C$8,3,0)</f>
        <v>06:R4年度病床機能報告_2025年時点</v>
      </c>
      <c r="E3951" t="s">
        <v>2</v>
      </c>
      <c r="F3951" t="str">
        <f>VLOOKUP(E3951,病床機能区分!$A$2:$C$14,3,0)</f>
        <v>03：回復期</v>
      </c>
      <c r="G3951" t="s">
        <v>1253</v>
      </c>
      <c r="H3951" t="s">
        <v>1176</v>
      </c>
      <c r="I3951">
        <v>484</v>
      </c>
      <c r="J3951" s="40">
        <f>I3959</f>
        <v>0.40232751454696591</v>
      </c>
    </row>
    <row r="3952" spans="1:10">
      <c r="A3952" t="s">
        <v>1138</v>
      </c>
      <c r="B3952" t="s">
        <v>874</v>
      </c>
      <c r="C3952" t="s">
        <v>1185</v>
      </c>
      <c r="D3952" t="str">
        <f>VLOOKUP(C3952,時点区分!$A$2:$C$8,3,0)</f>
        <v>06:R4年度病床機能報告_2025年時点</v>
      </c>
      <c r="E3952" t="s">
        <v>3</v>
      </c>
      <c r="F3952" t="str">
        <f>VLOOKUP(E3952,病床機能区分!$A$2:$C$14,3,0)</f>
        <v>04：慢性期</v>
      </c>
      <c r="G3952" t="s">
        <v>1255</v>
      </c>
      <c r="H3952" t="s">
        <v>1176</v>
      </c>
      <c r="I3952">
        <v>726</v>
      </c>
      <c r="J3952" s="40">
        <f>I3960</f>
        <v>0.89740420271940669</v>
      </c>
    </row>
    <row r="3953" spans="1:10">
      <c r="A3953" t="s">
        <v>1138</v>
      </c>
      <c r="B3953" t="s">
        <v>874</v>
      </c>
      <c r="C3953" t="s">
        <v>1185</v>
      </c>
      <c r="D3953" t="str">
        <f>VLOOKUP(C3953,時点区分!$A$2:$C$8,3,0)</f>
        <v>06:R4年度病床機能報告_2025年時点</v>
      </c>
      <c r="E3953" t="s">
        <v>779</v>
      </c>
      <c r="F3953" t="str">
        <f>VLOOKUP(E3953,病床機能区分!$A$2:$C$14,3,0)</f>
        <v>11：介護保険施設等へ移行予定</v>
      </c>
      <c r="G3953" t="s">
        <v>1257</v>
      </c>
      <c r="H3953" t="s">
        <v>1176</v>
      </c>
      <c r="I3953">
        <v>0</v>
      </c>
      <c r="J3953" s="40"/>
    </row>
    <row r="3954" spans="1:10">
      <c r="A3954" t="s">
        <v>1138</v>
      </c>
      <c r="B3954" t="s">
        <v>874</v>
      </c>
      <c r="C3954" t="s">
        <v>1185</v>
      </c>
      <c r="D3954" t="str">
        <f>VLOOKUP(C3954,時点区分!$A$2:$C$8,3,0)</f>
        <v>06:R4年度病床機能報告_2025年時点</v>
      </c>
      <c r="E3954" t="s">
        <v>780</v>
      </c>
      <c r="F3954" t="str">
        <f>VLOOKUP(E3954,病床機能区分!$A$2:$C$14,3,0)</f>
        <v>12：休棟予定</v>
      </c>
      <c r="G3954" t="s">
        <v>1259</v>
      </c>
      <c r="H3954" t="s">
        <v>1176</v>
      </c>
      <c r="I3954">
        <v>75</v>
      </c>
      <c r="J3954" s="40"/>
    </row>
    <row r="3955" spans="1:10">
      <c r="A3955" t="s">
        <v>1138</v>
      </c>
      <c r="B3955" t="s">
        <v>874</v>
      </c>
      <c r="C3955" t="s">
        <v>1185</v>
      </c>
      <c r="D3955" t="str">
        <f>VLOOKUP(C3955,時点区分!$A$2:$C$8,3,0)</f>
        <v>06:R4年度病床機能報告_2025年時点</v>
      </c>
      <c r="E3955" t="s">
        <v>781</v>
      </c>
      <c r="F3955" t="str">
        <f>VLOOKUP(E3955,病床機能区分!$A$2:$C$14,3,0)</f>
        <v>13：廃止予定</v>
      </c>
      <c r="G3955" t="s">
        <v>1261</v>
      </c>
      <c r="H3955" t="s">
        <v>1176</v>
      </c>
      <c r="I3955">
        <v>0</v>
      </c>
      <c r="J3955" s="40"/>
    </row>
    <row r="3956" spans="1:10">
      <c r="A3956" t="s">
        <v>1138</v>
      </c>
      <c r="B3956" t="s">
        <v>874</v>
      </c>
      <c r="C3956" t="s">
        <v>1185</v>
      </c>
      <c r="D3956" t="str">
        <f>VLOOKUP(C3956,時点区分!$A$2:$C$8,3,0)</f>
        <v>06:R4年度病床機能報告_2025年時点</v>
      </c>
      <c r="E3956" t="s">
        <v>784</v>
      </c>
      <c r="F3956" t="str">
        <f>VLOOKUP(E3956,病床機能区分!$A$2:$C$14,3,0)</f>
        <v>06：合計</v>
      </c>
      <c r="G3956" t="s">
        <v>1263</v>
      </c>
      <c r="H3956" t="s">
        <v>1176</v>
      </c>
      <c r="I3956">
        <v>3255</v>
      </c>
      <c r="J3956" s="40">
        <f>I3961</f>
        <v>0.83312004095213721</v>
      </c>
    </row>
    <row r="3957" spans="1:10">
      <c r="A3957" t="s">
        <v>1138</v>
      </c>
      <c r="B3957" t="s">
        <v>874</v>
      </c>
      <c r="C3957" t="s">
        <v>1278</v>
      </c>
      <c r="D3957" t="str">
        <f>VLOOKUP(C3957,時点区分!$A$2:$C$8,3,0)</f>
        <v>07:R4年度将来一致率</v>
      </c>
      <c r="E3957" t="s">
        <v>0</v>
      </c>
      <c r="F3957" t="str">
        <f>VLOOKUP(E3957,病床機能区分!$A$2:$C$14,3,0)</f>
        <v>01：高度急性期</v>
      </c>
      <c r="G3957" t="s">
        <v>1281</v>
      </c>
      <c r="H3957" t="s">
        <v>1270</v>
      </c>
      <c r="I3957">
        <v>1.3044444444444445</v>
      </c>
      <c r="J3957" s="40"/>
    </row>
    <row r="3958" spans="1:10">
      <c r="A3958" t="s">
        <v>1138</v>
      </c>
      <c r="B3958" t="s">
        <v>874</v>
      </c>
      <c r="C3958" t="s">
        <v>1278</v>
      </c>
      <c r="D3958" t="str">
        <f>VLOOKUP(C3958,時点区分!$A$2:$C$8,3,0)</f>
        <v>07:R4年度将来一致率</v>
      </c>
      <c r="E3958" t="s">
        <v>1</v>
      </c>
      <c r="F3958" t="str">
        <f>VLOOKUP(E3958,病床機能区分!$A$2:$C$14,3,0)</f>
        <v>02：急性期</v>
      </c>
      <c r="G3958" t="s">
        <v>1283</v>
      </c>
      <c r="H3958" t="s">
        <v>1270</v>
      </c>
      <c r="I3958">
        <v>0.95709342560553634</v>
      </c>
      <c r="J3958" s="40"/>
    </row>
    <row r="3959" spans="1:10">
      <c r="A3959" t="s">
        <v>1138</v>
      </c>
      <c r="B3959" t="s">
        <v>874</v>
      </c>
      <c r="C3959" t="s">
        <v>1278</v>
      </c>
      <c r="D3959" t="str">
        <f>VLOOKUP(C3959,時点区分!$A$2:$C$8,3,0)</f>
        <v>07:R4年度将来一致率</v>
      </c>
      <c r="E3959" t="s">
        <v>2</v>
      </c>
      <c r="F3959" t="str">
        <f>VLOOKUP(E3959,病床機能区分!$A$2:$C$14,3,0)</f>
        <v>03：回復期</v>
      </c>
      <c r="G3959" t="s">
        <v>1285</v>
      </c>
      <c r="H3959" t="s">
        <v>1270</v>
      </c>
      <c r="I3959">
        <v>0.40232751454696591</v>
      </c>
      <c r="J3959" s="40"/>
    </row>
    <row r="3960" spans="1:10">
      <c r="A3960" t="s">
        <v>1138</v>
      </c>
      <c r="B3960" t="s">
        <v>874</v>
      </c>
      <c r="C3960" t="s">
        <v>1278</v>
      </c>
      <c r="D3960" t="str">
        <f>VLOOKUP(C3960,時点区分!$A$2:$C$8,3,0)</f>
        <v>07:R4年度将来一致率</v>
      </c>
      <c r="E3960" t="s">
        <v>3</v>
      </c>
      <c r="F3960" t="str">
        <f>VLOOKUP(E3960,病床機能区分!$A$2:$C$14,3,0)</f>
        <v>04：慢性期</v>
      </c>
      <c r="G3960" t="s">
        <v>1287</v>
      </c>
      <c r="H3960" t="s">
        <v>1270</v>
      </c>
      <c r="I3960">
        <v>0.89740420271940669</v>
      </c>
      <c r="J3960" s="40"/>
    </row>
    <row r="3961" spans="1:10" ht="14" thickBot="1">
      <c r="A3961" t="s">
        <v>1138</v>
      </c>
      <c r="B3961" t="s">
        <v>874</v>
      </c>
      <c r="C3961" t="s">
        <v>1278</v>
      </c>
      <c r="D3961" t="str">
        <f>VLOOKUP(C3961,時点区分!$A$2:$C$8,3,0)</f>
        <v>07:R4年度将来一致率</v>
      </c>
      <c r="E3961" t="s">
        <v>784</v>
      </c>
      <c r="F3961" t="str">
        <f>VLOOKUP(E3961,病床機能区分!$A$2:$C$14,3,0)</f>
        <v>06：合計</v>
      </c>
      <c r="G3961" t="s">
        <v>1289</v>
      </c>
      <c r="H3961" t="s">
        <v>1270</v>
      </c>
      <c r="I3961">
        <v>0.83312004095213721</v>
      </c>
      <c r="J3961" s="41"/>
    </row>
    <row r="3962" spans="1:10">
      <c r="A3962" t="s">
        <v>1138</v>
      </c>
      <c r="B3962" t="s">
        <v>875</v>
      </c>
      <c r="C3962" t="s">
        <v>1181</v>
      </c>
      <c r="D3962" t="str">
        <f>VLOOKUP(C3962,時点区分!$A$2:$C$8,3,0)</f>
        <v>01:現状ー構想策定時</v>
      </c>
      <c r="E3962" t="s">
        <v>0</v>
      </c>
      <c r="F3962" t="str">
        <f>VLOOKUP(E3962,病床機能区分!$A$2:$C$14,3,0)</f>
        <v>01：高度急性期</v>
      </c>
      <c r="G3962" t="s">
        <v>1186</v>
      </c>
      <c r="H3962" t="s">
        <v>1176</v>
      </c>
      <c r="I3962">
        <v>1763</v>
      </c>
      <c r="J3962" s="39">
        <f>I3977</f>
        <v>2.5078236130867708</v>
      </c>
    </row>
    <row r="3963" spans="1:10">
      <c r="A3963" t="s">
        <v>1138</v>
      </c>
      <c r="B3963" t="s">
        <v>875</v>
      </c>
      <c r="C3963" t="s">
        <v>1181</v>
      </c>
      <c r="D3963" t="str">
        <f>VLOOKUP(C3963,時点区分!$A$2:$C$8,3,0)</f>
        <v>01:現状ー構想策定時</v>
      </c>
      <c r="E3963" t="s">
        <v>1</v>
      </c>
      <c r="F3963" t="str">
        <f>VLOOKUP(E3963,病床機能区分!$A$2:$C$14,3,0)</f>
        <v>02：急性期</v>
      </c>
      <c r="G3963" t="s">
        <v>1188</v>
      </c>
      <c r="H3963" t="s">
        <v>1176</v>
      </c>
      <c r="I3963">
        <v>2566</v>
      </c>
      <c r="J3963" s="40">
        <f>I3978</f>
        <v>1.1863153028201572</v>
      </c>
    </row>
    <row r="3964" spans="1:10">
      <c r="A3964" t="s">
        <v>1138</v>
      </c>
      <c r="B3964" t="s">
        <v>875</v>
      </c>
      <c r="C3964" t="s">
        <v>1181</v>
      </c>
      <c r="D3964" t="str">
        <f>VLOOKUP(C3964,時点区分!$A$2:$C$8,3,0)</f>
        <v>01:現状ー構想策定時</v>
      </c>
      <c r="E3964" t="s">
        <v>2</v>
      </c>
      <c r="F3964" t="str">
        <f>VLOOKUP(E3964,病床機能区分!$A$2:$C$14,3,0)</f>
        <v>03：回復期</v>
      </c>
      <c r="G3964" t="s">
        <v>1190</v>
      </c>
      <c r="H3964" t="s">
        <v>1176</v>
      </c>
      <c r="I3964">
        <v>703</v>
      </c>
      <c r="J3964" s="40">
        <f>I3979</f>
        <v>0.3056521739130435</v>
      </c>
    </row>
    <row r="3965" spans="1:10">
      <c r="A3965" t="s">
        <v>1138</v>
      </c>
      <c r="B3965" t="s">
        <v>875</v>
      </c>
      <c r="C3965" t="s">
        <v>1181</v>
      </c>
      <c r="D3965" t="str">
        <f>VLOOKUP(C3965,時点区分!$A$2:$C$8,3,0)</f>
        <v>01:現状ー構想策定時</v>
      </c>
      <c r="E3965" t="s">
        <v>3</v>
      </c>
      <c r="F3965" t="str">
        <f>VLOOKUP(E3965,病床機能区分!$A$2:$C$14,3,0)</f>
        <v>04：慢性期</v>
      </c>
      <c r="G3965" t="s">
        <v>1192</v>
      </c>
      <c r="H3965" t="s">
        <v>1176</v>
      </c>
      <c r="I3965">
        <v>1784</v>
      </c>
      <c r="J3965" s="40">
        <f>I3980</f>
        <v>1.1046439628482971</v>
      </c>
    </row>
    <row r="3966" spans="1:10">
      <c r="A3966" t="s">
        <v>1138</v>
      </c>
      <c r="B3966" t="s">
        <v>875</v>
      </c>
      <c r="C3966" t="s">
        <v>1181</v>
      </c>
      <c r="D3966" t="str">
        <f>VLOOKUP(C3966,時点区分!$A$2:$C$8,3,0)</f>
        <v>01:現状ー構想策定時</v>
      </c>
      <c r="E3966" t="s">
        <v>783</v>
      </c>
      <c r="F3966" t="str">
        <f>VLOOKUP(E3966,病床機能区分!$A$2:$C$14,3,0)</f>
        <v>05：未報告</v>
      </c>
      <c r="G3966" t="s">
        <v>1194</v>
      </c>
      <c r="H3966" t="s">
        <v>1176</v>
      </c>
      <c r="I3966">
        <v>457</v>
      </c>
      <c r="J3966" s="40"/>
    </row>
    <row r="3967" spans="1:10">
      <c r="A3967" t="s">
        <v>1138</v>
      </c>
      <c r="B3967" t="s">
        <v>875</v>
      </c>
      <c r="C3967" t="s">
        <v>1181</v>
      </c>
      <c r="D3967" t="str">
        <f>VLOOKUP(C3967,時点区分!$A$2:$C$8,3,0)</f>
        <v>01:現状ー構想策定時</v>
      </c>
      <c r="E3967" t="s">
        <v>784</v>
      </c>
      <c r="F3967" t="str">
        <f>VLOOKUP(E3967,病床機能区分!$A$2:$C$14,3,0)</f>
        <v>06：合計</v>
      </c>
      <c r="G3967" t="s">
        <v>1196</v>
      </c>
      <c r="H3967" t="s">
        <v>1176</v>
      </c>
      <c r="I3967">
        <v>7273</v>
      </c>
      <c r="J3967" s="40">
        <f>I3981</f>
        <v>1.0725556702551247</v>
      </c>
    </row>
    <row r="3968" spans="1:10">
      <c r="A3968" t="s">
        <v>1138</v>
      </c>
      <c r="B3968" t="s">
        <v>875</v>
      </c>
      <c r="C3968" t="s">
        <v>1181</v>
      </c>
      <c r="D3968" t="str">
        <f>VLOOKUP(C3968,時点区分!$A$2:$C$8,3,0)</f>
        <v>01:現状ー構想策定時</v>
      </c>
      <c r="E3968" t="s">
        <v>785</v>
      </c>
      <c r="F3968" t="str">
        <f>VLOOKUP(E3968,病床機能区分!$A$2:$C$14,3,0)</f>
        <v>07：在宅医療等</v>
      </c>
      <c r="G3968" t="s">
        <v>1198</v>
      </c>
      <c r="H3968" t="s">
        <v>1176</v>
      </c>
      <c r="I3968">
        <v>4816</v>
      </c>
      <c r="J3968" s="40"/>
    </row>
    <row r="3969" spans="1:10">
      <c r="A3969" t="s">
        <v>1138</v>
      </c>
      <c r="B3969" t="s">
        <v>875</v>
      </c>
      <c r="C3969" t="s">
        <v>1181</v>
      </c>
      <c r="D3969" t="str">
        <f>VLOOKUP(C3969,時点区分!$A$2:$C$8,3,0)</f>
        <v>01:現状ー構想策定時</v>
      </c>
      <c r="E3969" t="s">
        <v>786</v>
      </c>
      <c r="F3969" t="str">
        <f>VLOOKUP(E3969,病床機能区分!$A$2:$C$14,3,0)</f>
        <v>08：うち訪問診療分</v>
      </c>
      <c r="G3969" t="s">
        <v>1200</v>
      </c>
      <c r="H3969" t="s">
        <v>1176</v>
      </c>
      <c r="I3969">
        <v>2469</v>
      </c>
      <c r="J3969" s="40"/>
    </row>
    <row r="3970" spans="1:10">
      <c r="A3970" t="s">
        <v>1138</v>
      </c>
      <c r="B3970" t="s">
        <v>875</v>
      </c>
      <c r="C3970" t="s">
        <v>1129</v>
      </c>
      <c r="D3970" t="str">
        <f>VLOOKUP(C3970,時点区分!$A$2:$C$8,3,0)</f>
        <v>02:将来</v>
      </c>
      <c r="E3970" t="s">
        <v>0</v>
      </c>
      <c r="F3970" t="str">
        <f>VLOOKUP(E3970,病床機能区分!$A$2:$C$14,3,0)</f>
        <v>01：高度急性期</v>
      </c>
      <c r="G3970" t="s">
        <v>1202</v>
      </c>
      <c r="H3970" t="s">
        <v>1176</v>
      </c>
      <c r="I3970">
        <v>703</v>
      </c>
      <c r="J3970" s="40">
        <f>I3977</f>
        <v>2.5078236130867708</v>
      </c>
    </row>
    <row r="3971" spans="1:10">
      <c r="A3971" t="s">
        <v>1138</v>
      </c>
      <c r="B3971" t="s">
        <v>875</v>
      </c>
      <c r="C3971" t="s">
        <v>1129</v>
      </c>
      <c r="D3971" t="str">
        <f>VLOOKUP(C3971,時点区分!$A$2:$C$8,3,0)</f>
        <v>02:将来</v>
      </c>
      <c r="E3971" t="s">
        <v>1</v>
      </c>
      <c r="F3971" t="str">
        <f>VLOOKUP(E3971,病床機能区分!$A$2:$C$14,3,0)</f>
        <v>02：急性期</v>
      </c>
      <c r="G3971" t="s">
        <v>1204</v>
      </c>
      <c r="H3971" t="s">
        <v>1176</v>
      </c>
      <c r="I3971">
        <v>2163</v>
      </c>
      <c r="J3971" s="40">
        <f>I3978</f>
        <v>1.1863153028201572</v>
      </c>
    </row>
    <row r="3972" spans="1:10">
      <c r="A3972" t="s">
        <v>1138</v>
      </c>
      <c r="B3972" t="s">
        <v>875</v>
      </c>
      <c r="C3972" t="s">
        <v>1129</v>
      </c>
      <c r="D3972" t="str">
        <f>VLOOKUP(C3972,時点区分!$A$2:$C$8,3,0)</f>
        <v>02:将来</v>
      </c>
      <c r="E3972" t="s">
        <v>2</v>
      </c>
      <c r="F3972" t="str">
        <f>VLOOKUP(E3972,病床機能区分!$A$2:$C$14,3,0)</f>
        <v>03：回復期</v>
      </c>
      <c r="G3972" t="s">
        <v>1206</v>
      </c>
      <c r="H3972" t="s">
        <v>1176</v>
      </c>
      <c r="I3972">
        <v>2300</v>
      </c>
      <c r="J3972" s="40">
        <f>I3979</f>
        <v>0.3056521739130435</v>
      </c>
    </row>
    <row r="3973" spans="1:10">
      <c r="A3973" t="s">
        <v>1138</v>
      </c>
      <c r="B3973" t="s">
        <v>875</v>
      </c>
      <c r="C3973" t="s">
        <v>1129</v>
      </c>
      <c r="D3973" t="str">
        <f>VLOOKUP(C3973,時点区分!$A$2:$C$8,3,0)</f>
        <v>02:将来</v>
      </c>
      <c r="E3973" t="s">
        <v>3</v>
      </c>
      <c r="F3973" t="str">
        <f>VLOOKUP(E3973,病床機能区分!$A$2:$C$14,3,0)</f>
        <v>04：慢性期</v>
      </c>
      <c r="G3973" t="s">
        <v>1208</v>
      </c>
      <c r="H3973" t="s">
        <v>1176</v>
      </c>
      <c r="I3973">
        <v>1615</v>
      </c>
      <c r="J3973" s="40">
        <f>I3980</f>
        <v>1.1046439628482971</v>
      </c>
    </row>
    <row r="3974" spans="1:10">
      <c r="A3974" t="s">
        <v>1138</v>
      </c>
      <c r="B3974" t="s">
        <v>875</v>
      </c>
      <c r="C3974" t="s">
        <v>1129</v>
      </c>
      <c r="D3974" t="str">
        <f>VLOOKUP(C3974,時点区分!$A$2:$C$8,3,0)</f>
        <v>02:将来</v>
      </c>
      <c r="E3974" t="s">
        <v>784</v>
      </c>
      <c r="F3974" t="str">
        <f>VLOOKUP(E3974,病床機能区分!$A$2:$C$14,3,0)</f>
        <v>06：合計</v>
      </c>
      <c r="G3974" t="s">
        <v>1210</v>
      </c>
      <c r="H3974" t="s">
        <v>1176</v>
      </c>
      <c r="I3974">
        <v>6781</v>
      </c>
      <c r="J3974" s="40">
        <f>I3981</f>
        <v>1.0725556702551247</v>
      </c>
    </row>
    <row r="3975" spans="1:10">
      <c r="A3975" t="s">
        <v>1138</v>
      </c>
      <c r="B3975" t="s">
        <v>875</v>
      </c>
      <c r="C3975" t="s">
        <v>1129</v>
      </c>
      <c r="D3975" t="str">
        <f>VLOOKUP(C3975,時点区分!$A$2:$C$8,3,0)</f>
        <v>02:将来</v>
      </c>
      <c r="E3975" t="s">
        <v>785</v>
      </c>
      <c r="F3975" t="str">
        <f>VLOOKUP(E3975,病床機能区分!$A$2:$C$14,3,0)</f>
        <v>07：在宅医療等</v>
      </c>
      <c r="G3975" t="s">
        <v>1212</v>
      </c>
      <c r="H3975" t="s">
        <v>1176</v>
      </c>
      <c r="I3975">
        <v>-8799</v>
      </c>
      <c r="J3975" s="40"/>
    </row>
    <row r="3976" spans="1:10">
      <c r="A3976" t="s">
        <v>1138</v>
      </c>
      <c r="B3976" t="s">
        <v>875</v>
      </c>
      <c r="C3976" t="s">
        <v>1129</v>
      </c>
      <c r="D3976" t="str">
        <f>VLOOKUP(C3976,時点区分!$A$2:$C$8,3,0)</f>
        <v>02:将来</v>
      </c>
      <c r="E3976" t="s">
        <v>786</v>
      </c>
      <c r="F3976" t="str">
        <f>VLOOKUP(E3976,病床機能区分!$A$2:$C$14,3,0)</f>
        <v>08：うち訪問診療分</v>
      </c>
      <c r="G3976" t="s">
        <v>1214</v>
      </c>
      <c r="H3976" t="s">
        <v>1176</v>
      </c>
      <c r="I3976">
        <v>-4105</v>
      </c>
      <c r="J3976" s="40"/>
    </row>
    <row r="3977" spans="1:10">
      <c r="A3977" t="s">
        <v>1138</v>
      </c>
      <c r="B3977" t="s">
        <v>875</v>
      </c>
      <c r="C3977" t="s">
        <v>1182</v>
      </c>
      <c r="D3977" t="str">
        <f>VLOOKUP(C3977,時点区分!$A$2:$C$8,3,0)</f>
        <v>03:構想策定時一致率</v>
      </c>
      <c r="E3977" t="s">
        <v>0</v>
      </c>
      <c r="F3977" t="str">
        <f>VLOOKUP(E3977,病床機能区分!$A$2:$C$14,3,0)</f>
        <v>01：高度急性期</v>
      </c>
      <c r="G3977" t="s">
        <v>1216</v>
      </c>
      <c r="H3977" t="s">
        <v>1270</v>
      </c>
      <c r="I3977">
        <v>2.5078236130867708</v>
      </c>
      <c r="J3977" s="40"/>
    </row>
    <row r="3978" spans="1:10">
      <c r="A3978" t="s">
        <v>1138</v>
      </c>
      <c r="B3978" t="s">
        <v>875</v>
      </c>
      <c r="C3978" t="s">
        <v>1182</v>
      </c>
      <c r="D3978" t="str">
        <f>VLOOKUP(C3978,時点区分!$A$2:$C$8,3,0)</f>
        <v>03:構想策定時一致率</v>
      </c>
      <c r="E3978" t="s">
        <v>1</v>
      </c>
      <c r="F3978" t="str">
        <f>VLOOKUP(E3978,病床機能区分!$A$2:$C$14,3,0)</f>
        <v>02：急性期</v>
      </c>
      <c r="G3978" t="s">
        <v>1218</v>
      </c>
      <c r="H3978" t="s">
        <v>1270</v>
      </c>
      <c r="I3978">
        <v>1.1863153028201572</v>
      </c>
      <c r="J3978" s="40"/>
    </row>
    <row r="3979" spans="1:10">
      <c r="A3979" t="s">
        <v>1138</v>
      </c>
      <c r="B3979" t="s">
        <v>875</v>
      </c>
      <c r="C3979" t="s">
        <v>1182</v>
      </c>
      <c r="D3979" t="str">
        <f>VLOOKUP(C3979,時点区分!$A$2:$C$8,3,0)</f>
        <v>03:構想策定時一致率</v>
      </c>
      <c r="E3979" t="s">
        <v>2</v>
      </c>
      <c r="F3979" t="str">
        <f>VLOOKUP(E3979,病床機能区分!$A$2:$C$14,3,0)</f>
        <v>03：回復期</v>
      </c>
      <c r="G3979" t="s">
        <v>1220</v>
      </c>
      <c r="H3979" t="s">
        <v>1270</v>
      </c>
      <c r="I3979">
        <v>0.3056521739130435</v>
      </c>
      <c r="J3979" s="40"/>
    </row>
    <row r="3980" spans="1:10">
      <c r="A3980" t="s">
        <v>1138</v>
      </c>
      <c r="B3980" t="s">
        <v>875</v>
      </c>
      <c r="C3980" t="s">
        <v>1182</v>
      </c>
      <c r="D3980" t="str">
        <f>VLOOKUP(C3980,時点区分!$A$2:$C$8,3,0)</f>
        <v>03:構想策定時一致率</v>
      </c>
      <c r="E3980" t="s">
        <v>3</v>
      </c>
      <c r="F3980" t="str">
        <f>VLOOKUP(E3980,病床機能区分!$A$2:$C$14,3,0)</f>
        <v>04：慢性期</v>
      </c>
      <c r="G3980" t="s">
        <v>1222</v>
      </c>
      <c r="H3980" t="s">
        <v>1270</v>
      </c>
      <c r="I3980">
        <v>1.1046439628482971</v>
      </c>
      <c r="J3980" s="40"/>
    </row>
    <row r="3981" spans="1:10">
      <c r="A3981" t="s">
        <v>1138</v>
      </c>
      <c r="B3981" t="s">
        <v>875</v>
      </c>
      <c r="C3981" t="s">
        <v>1182</v>
      </c>
      <c r="D3981" t="str">
        <f>VLOOKUP(C3981,時点区分!$A$2:$C$8,3,0)</f>
        <v>03:構想策定時一致率</v>
      </c>
      <c r="E3981" t="s">
        <v>784</v>
      </c>
      <c r="F3981" t="str">
        <f>VLOOKUP(E3981,病床機能区分!$A$2:$C$14,3,0)</f>
        <v>06：合計</v>
      </c>
      <c r="G3981" t="s">
        <v>1224</v>
      </c>
      <c r="H3981" t="s">
        <v>1270</v>
      </c>
      <c r="I3981">
        <v>1.0725556702551247</v>
      </c>
      <c r="J3981" s="40"/>
    </row>
    <row r="3982" spans="1:10">
      <c r="A3982" t="s">
        <v>1138</v>
      </c>
      <c r="B3982" t="s">
        <v>875</v>
      </c>
      <c r="C3982" t="s">
        <v>1183</v>
      </c>
      <c r="D3982" t="str">
        <f>VLOOKUP(C3982,時点区分!$A$2:$C$8,3,0)</f>
        <v>04:R4年度病床機能報告_2022年時点</v>
      </c>
      <c r="E3982" t="s">
        <v>0</v>
      </c>
      <c r="F3982" t="str">
        <f>VLOOKUP(E3982,病床機能区分!$A$2:$C$14,3,0)</f>
        <v>01：高度急性期</v>
      </c>
      <c r="G3982" t="s">
        <v>1226</v>
      </c>
      <c r="H3982" t="s">
        <v>1176</v>
      </c>
      <c r="I3982">
        <v>1798</v>
      </c>
      <c r="J3982" s="40">
        <f>I3989</f>
        <v>2.5576102418207682</v>
      </c>
    </row>
    <row r="3983" spans="1:10">
      <c r="A3983" t="s">
        <v>1138</v>
      </c>
      <c r="B3983" t="s">
        <v>875</v>
      </c>
      <c r="C3983" t="s">
        <v>1183</v>
      </c>
      <c r="D3983" t="str">
        <f>VLOOKUP(C3983,時点区分!$A$2:$C$8,3,0)</f>
        <v>04:R4年度病床機能報告_2022年時点</v>
      </c>
      <c r="E3983" t="s">
        <v>1</v>
      </c>
      <c r="F3983" t="str">
        <f>VLOOKUP(E3983,病床機能区分!$A$2:$C$14,3,0)</f>
        <v>02：急性期</v>
      </c>
      <c r="G3983" t="s">
        <v>1228</v>
      </c>
      <c r="H3983" t="s">
        <v>1176</v>
      </c>
      <c r="I3983">
        <v>2010</v>
      </c>
      <c r="J3983" s="40">
        <f t="shared" ref="J3983:J3985" si="97">I3990</f>
        <v>0.92926490984743415</v>
      </c>
    </row>
    <row r="3984" spans="1:10">
      <c r="A3984" t="s">
        <v>1138</v>
      </c>
      <c r="B3984" t="s">
        <v>875</v>
      </c>
      <c r="C3984" t="s">
        <v>1183</v>
      </c>
      <c r="D3984" t="str">
        <f>VLOOKUP(C3984,時点区分!$A$2:$C$8,3,0)</f>
        <v>04:R4年度病床機能報告_2022年時点</v>
      </c>
      <c r="E3984" t="s">
        <v>2</v>
      </c>
      <c r="F3984" t="str">
        <f>VLOOKUP(E3984,病床機能区分!$A$2:$C$14,3,0)</f>
        <v>03：回復期</v>
      </c>
      <c r="G3984" t="s">
        <v>1230</v>
      </c>
      <c r="H3984" t="s">
        <v>1176</v>
      </c>
      <c r="I3984">
        <v>979</v>
      </c>
      <c r="J3984" s="40">
        <f t="shared" si="97"/>
        <v>0.4256521739130435</v>
      </c>
    </row>
    <row r="3985" spans="1:10">
      <c r="A3985" t="s">
        <v>1138</v>
      </c>
      <c r="B3985" t="s">
        <v>875</v>
      </c>
      <c r="C3985" t="s">
        <v>1183</v>
      </c>
      <c r="D3985" t="str">
        <f>VLOOKUP(C3985,時点区分!$A$2:$C$8,3,0)</f>
        <v>04:R4年度病床機能報告_2022年時点</v>
      </c>
      <c r="E3985" t="s">
        <v>3</v>
      </c>
      <c r="F3985" t="str">
        <f>VLOOKUP(E3985,病床機能区分!$A$2:$C$14,3,0)</f>
        <v>04：慢性期</v>
      </c>
      <c r="G3985" t="s">
        <v>1232</v>
      </c>
      <c r="H3985" t="s">
        <v>1176</v>
      </c>
      <c r="I3985">
        <v>2098</v>
      </c>
      <c r="J3985" s="40">
        <f t="shared" si="97"/>
        <v>1.2990712074303405</v>
      </c>
    </row>
    <row r="3986" spans="1:10">
      <c r="A3986" t="s">
        <v>1138</v>
      </c>
      <c r="B3986" t="s">
        <v>875</v>
      </c>
      <c r="C3986" t="s">
        <v>1183</v>
      </c>
      <c r="D3986" t="str">
        <f>VLOOKUP(C3986,時点区分!$A$2:$C$8,3,0)</f>
        <v>04:R4年度病床機能報告_2022年時点</v>
      </c>
      <c r="E3986" t="s">
        <v>771</v>
      </c>
      <c r="F3986" t="str">
        <f>VLOOKUP(E3986,病床機能区分!$A$2:$C$14,3,0)</f>
        <v>09：休棟中（今後再開する予定）</v>
      </c>
      <c r="G3986" t="s">
        <v>1234</v>
      </c>
      <c r="H3986" t="s">
        <v>1176</v>
      </c>
      <c r="I3986">
        <v>103</v>
      </c>
      <c r="J3986" s="40"/>
    </row>
    <row r="3987" spans="1:10">
      <c r="A3987" t="s">
        <v>1138</v>
      </c>
      <c r="B3987" t="s">
        <v>875</v>
      </c>
      <c r="C3987" t="s">
        <v>1183</v>
      </c>
      <c r="D3987" t="str">
        <f>VLOOKUP(C3987,時点区分!$A$2:$C$8,3,0)</f>
        <v>04:R4年度病床機能報告_2022年時点</v>
      </c>
      <c r="E3987" t="s">
        <v>772</v>
      </c>
      <c r="F3987" t="str">
        <f>VLOOKUP(E3987,病床機能区分!$A$2:$C$14,3,0)</f>
        <v>10：休棟中（今後廃止する予定）</v>
      </c>
      <c r="G3987" t="s">
        <v>1236</v>
      </c>
      <c r="H3987" t="s">
        <v>1176</v>
      </c>
      <c r="I3987">
        <v>0</v>
      </c>
      <c r="J3987" s="40"/>
    </row>
    <row r="3988" spans="1:10">
      <c r="A3988" t="s">
        <v>1138</v>
      </c>
      <c r="B3988" t="s">
        <v>875</v>
      </c>
      <c r="C3988" t="s">
        <v>1183</v>
      </c>
      <c r="D3988" t="str">
        <f>VLOOKUP(C3988,時点区分!$A$2:$C$8,3,0)</f>
        <v>04:R4年度病床機能報告_2022年時点</v>
      </c>
      <c r="E3988" t="s">
        <v>784</v>
      </c>
      <c r="F3988" t="str">
        <f>VLOOKUP(E3988,病床機能区分!$A$2:$C$14,3,0)</f>
        <v>06：合計</v>
      </c>
      <c r="G3988" t="s">
        <v>1238</v>
      </c>
      <c r="H3988" t="s">
        <v>1176</v>
      </c>
      <c r="I3988">
        <v>6988</v>
      </c>
      <c r="J3988" s="40">
        <f>I3993</f>
        <v>1.0305264710219733</v>
      </c>
    </row>
    <row r="3989" spans="1:10">
      <c r="A3989" t="s">
        <v>1138</v>
      </c>
      <c r="B3989" t="s">
        <v>875</v>
      </c>
      <c r="C3989" t="s">
        <v>1184</v>
      </c>
      <c r="D3989" t="str">
        <f>VLOOKUP(C3989,時点区分!$A$2:$C$8,3,0)</f>
        <v>05:R4年度現状一致率</v>
      </c>
      <c r="E3989" t="s">
        <v>0</v>
      </c>
      <c r="F3989" t="str">
        <f>VLOOKUP(E3989,病床機能区分!$A$2:$C$14,3,0)</f>
        <v>01：高度急性期</v>
      </c>
      <c r="G3989" t="s">
        <v>1239</v>
      </c>
      <c r="H3989" t="s">
        <v>1270</v>
      </c>
      <c r="I3989">
        <v>2.5576102418207682</v>
      </c>
      <c r="J3989" s="40"/>
    </row>
    <row r="3990" spans="1:10">
      <c r="A3990" t="s">
        <v>1138</v>
      </c>
      <c r="B3990" t="s">
        <v>875</v>
      </c>
      <c r="C3990" t="s">
        <v>1184</v>
      </c>
      <c r="D3990" t="str">
        <f>VLOOKUP(C3990,時点区分!$A$2:$C$8,3,0)</f>
        <v>05:R4年度現状一致率</v>
      </c>
      <c r="E3990" t="s">
        <v>1</v>
      </c>
      <c r="F3990" t="str">
        <f>VLOOKUP(E3990,病床機能区分!$A$2:$C$14,3,0)</f>
        <v>02：急性期</v>
      </c>
      <c r="G3990" t="s">
        <v>1241</v>
      </c>
      <c r="H3990" t="s">
        <v>1270</v>
      </c>
      <c r="I3990">
        <v>0.92926490984743415</v>
      </c>
      <c r="J3990" s="40"/>
    </row>
    <row r="3991" spans="1:10">
      <c r="A3991" t="s">
        <v>1138</v>
      </c>
      <c r="B3991" t="s">
        <v>875</v>
      </c>
      <c r="C3991" t="s">
        <v>1184</v>
      </c>
      <c r="D3991" t="str">
        <f>VLOOKUP(C3991,時点区分!$A$2:$C$8,3,0)</f>
        <v>05:R4年度現状一致率</v>
      </c>
      <c r="E3991" t="s">
        <v>2</v>
      </c>
      <c r="F3991" t="str">
        <f>VLOOKUP(E3991,病床機能区分!$A$2:$C$14,3,0)</f>
        <v>03：回復期</v>
      </c>
      <c r="G3991" t="s">
        <v>1243</v>
      </c>
      <c r="H3991" t="s">
        <v>1270</v>
      </c>
      <c r="I3991">
        <v>0.4256521739130435</v>
      </c>
      <c r="J3991" s="40"/>
    </row>
    <row r="3992" spans="1:10">
      <c r="A3992" t="s">
        <v>1138</v>
      </c>
      <c r="B3992" t="s">
        <v>875</v>
      </c>
      <c r="C3992" t="s">
        <v>1184</v>
      </c>
      <c r="D3992" t="str">
        <f>VLOOKUP(C3992,時点区分!$A$2:$C$8,3,0)</f>
        <v>05:R4年度現状一致率</v>
      </c>
      <c r="E3992" t="s">
        <v>3</v>
      </c>
      <c r="F3992" t="str">
        <f>VLOOKUP(E3992,病床機能区分!$A$2:$C$14,3,0)</f>
        <v>04：慢性期</v>
      </c>
      <c r="G3992" t="s">
        <v>1245</v>
      </c>
      <c r="H3992" t="s">
        <v>1270</v>
      </c>
      <c r="I3992">
        <v>1.2990712074303405</v>
      </c>
      <c r="J3992" s="40"/>
    </row>
    <row r="3993" spans="1:10">
      <c r="A3993" t="s">
        <v>1138</v>
      </c>
      <c r="B3993" t="s">
        <v>875</v>
      </c>
      <c r="C3993" t="s">
        <v>1184</v>
      </c>
      <c r="D3993" t="str">
        <f>VLOOKUP(C3993,時点区分!$A$2:$C$8,3,0)</f>
        <v>05:R4年度現状一致率</v>
      </c>
      <c r="E3993" t="s">
        <v>784</v>
      </c>
      <c r="F3993" t="str">
        <f>VLOOKUP(E3993,病床機能区分!$A$2:$C$14,3,0)</f>
        <v>06：合計</v>
      </c>
      <c r="G3993" t="s">
        <v>1247</v>
      </c>
      <c r="H3993" t="s">
        <v>1270</v>
      </c>
      <c r="I3993">
        <v>1.0305264710219733</v>
      </c>
      <c r="J3993" s="40"/>
    </row>
    <row r="3994" spans="1:10">
      <c r="A3994" t="s">
        <v>1138</v>
      </c>
      <c r="B3994" t="s">
        <v>875</v>
      </c>
      <c r="C3994" t="s">
        <v>1185</v>
      </c>
      <c r="D3994" t="str">
        <f>VLOOKUP(C3994,時点区分!$A$2:$C$8,3,0)</f>
        <v>06:R4年度病床機能報告_2025年時点</v>
      </c>
      <c r="E3994" t="s">
        <v>0</v>
      </c>
      <c r="F3994" t="str">
        <f>VLOOKUP(E3994,病床機能区分!$A$2:$C$14,3,0)</f>
        <v>01：高度急性期</v>
      </c>
      <c r="G3994" t="s">
        <v>1249</v>
      </c>
      <c r="H3994" t="s">
        <v>1176</v>
      </c>
      <c r="I3994">
        <v>1935</v>
      </c>
      <c r="J3994" s="40">
        <f>I4002</f>
        <v>2.7524893314367</v>
      </c>
    </row>
    <row r="3995" spans="1:10">
      <c r="A3995" t="s">
        <v>1138</v>
      </c>
      <c r="B3995" t="s">
        <v>875</v>
      </c>
      <c r="C3995" t="s">
        <v>1185</v>
      </c>
      <c r="D3995" t="str">
        <f>VLOOKUP(C3995,時点区分!$A$2:$C$8,3,0)</f>
        <v>06:R4年度病床機能報告_2025年時点</v>
      </c>
      <c r="E3995" t="s">
        <v>1</v>
      </c>
      <c r="F3995" t="str">
        <f>VLOOKUP(E3995,病床機能区分!$A$2:$C$14,3,0)</f>
        <v>02：急性期</v>
      </c>
      <c r="G3995" t="s">
        <v>1251</v>
      </c>
      <c r="H3995" t="s">
        <v>1176</v>
      </c>
      <c r="I3995">
        <v>1814</v>
      </c>
      <c r="J3995" s="40">
        <f>I4003</f>
        <v>0.83865002311604253</v>
      </c>
    </row>
    <row r="3996" spans="1:10">
      <c r="A3996" t="s">
        <v>1138</v>
      </c>
      <c r="B3996" t="s">
        <v>875</v>
      </c>
      <c r="C3996" t="s">
        <v>1185</v>
      </c>
      <c r="D3996" t="str">
        <f>VLOOKUP(C3996,時点区分!$A$2:$C$8,3,0)</f>
        <v>06:R4年度病床機能報告_2025年時点</v>
      </c>
      <c r="E3996" t="s">
        <v>2</v>
      </c>
      <c r="F3996" t="str">
        <f>VLOOKUP(E3996,病床機能区分!$A$2:$C$14,3,0)</f>
        <v>03：回復期</v>
      </c>
      <c r="G3996" t="s">
        <v>1253</v>
      </c>
      <c r="H3996" t="s">
        <v>1176</v>
      </c>
      <c r="I3996">
        <v>1063</v>
      </c>
      <c r="J3996" s="40">
        <f>I4004</f>
        <v>0.46217391304347827</v>
      </c>
    </row>
    <row r="3997" spans="1:10">
      <c r="A3997" t="s">
        <v>1138</v>
      </c>
      <c r="B3997" t="s">
        <v>875</v>
      </c>
      <c r="C3997" t="s">
        <v>1185</v>
      </c>
      <c r="D3997" t="str">
        <f>VLOOKUP(C3997,時点区分!$A$2:$C$8,3,0)</f>
        <v>06:R4年度病床機能報告_2025年時点</v>
      </c>
      <c r="E3997" t="s">
        <v>3</v>
      </c>
      <c r="F3997" t="str">
        <f>VLOOKUP(E3997,病床機能区分!$A$2:$C$14,3,0)</f>
        <v>04：慢性期</v>
      </c>
      <c r="G3997" t="s">
        <v>1255</v>
      </c>
      <c r="H3997" t="s">
        <v>1176</v>
      </c>
      <c r="I3997">
        <v>2164</v>
      </c>
      <c r="J3997" s="40">
        <f>I4005</f>
        <v>1.339938080495356</v>
      </c>
    </row>
    <row r="3998" spans="1:10">
      <c r="A3998" t="s">
        <v>1138</v>
      </c>
      <c r="B3998" t="s">
        <v>875</v>
      </c>
      <c r="C3998" t="s">
        <v>1185</v>
      </c>
      <c r="D3998" t="str">
        <f>VLOOKUP(C3998,時点区分!$A$2:$C$8,3,0)</f>
        <v>06:R4年度病床機能報告_2025年時点</v>
      </c>
      <c r="E3998" t="s">
        <v>779</v>
      </c>
      <c r="F3998" t="str">
        <f>VLOOKUP(E3998,病床機能区分!$A$2:$C$14,3,0)</f>
        <v>11：介護保険施設等へ移行予定</v>
      </c>
      <c r="G3998" t="s">
        <v>1257</v>
      </c>
      <c r="H3998" t="s">
        <v>1176</v>
      </c>
      <c r="I3998">
        <v>0</v>
      </c>
      <c r="J3998" s="40"/>
    </row>
    <row r="3999" spans="1:10">
      <c r="A3999" t="s">
        <v>1138</v>
      </c>
      <c r="B3999" t="s">
        <v>875</v>
      </c>
      <c r="C3999" t="s">
        <v>1185</v>
      </c>
      <c r="D3999" t="str">
        <f>VLOOKUP(C3999,時点区分!$A$2:$C$8,3,0)</f>
        <v>06:R4年度病床機能報告_2025年時点</v>
      </c>
      <c r="E3999" t="s">
        <v>780</v>
      </c>
      <c r="F3999" t="str">
        <f>VLOOKUP(E3999,病床機能区分!$A$2:$C$14,3,0)</f>
        <v>12：休棟予定</v>
      </c>
      <c r="G3999" t="s">
        <v>1259</v>
      </c>
      <c r="H3999" t="s">
        <v>1176</v>
      </c>
      <c r="I3999">
        <v>0</v>
      </c>
      <c r="J3999" s="40"/>
    </row>
    <row r="4000" spans="1:10">
      <c r="A4000" t="s">
        <v>1138</v>
      </c>
      <c r="B4000" t="s">
        <v>875</v>
      </c>
      <c r="C4000" t="s">
        <v>1185</v>
      </c>
      <c r="D4000" t="str">
        <f>VLOOKUP(C4000,時点区分!$A$2:$C$8,3,0)</f>
        <v>06:R4年度病床機能報告_2025年時点</v>
      </c>
      <c r="E4000" t="s">
        <v>781</v>
      </c>
      <c r="F4000" t="str">
        <f>VLOOKUP(E4000,病床機能区分!$A$2:$C$14,3,0)</f>
        <v>13：廃止予定</v>
      </c>
      <c r="G4000" t="s">
        <v>1261</v>
      </c>
      <c r="H4000" t="s">
        <v>1176</v>
      </c>
      <c r="I4000">
        <v>12</v>
      </c>
      <c r="J4000" s="40"/>
    </row>
    <row r="4001" spans="1:10">
      <c r="A4001" t="s">
        <v>1138</v>
      </c>
      <c r="B4001" t="s">
        <v>875</v>
      </c>
      <c r="C4001" t="s">
        <v>1185</v>
      </c>
      <c r="D4001" t="str">
        <f>VLOOKUP(C4001,時点区分!$A$2:$C$8,3,0)</f>
        <v>06:R4年度病床機能報告_2025年時点</v>
      </c>
      <c r="E4001" t="s">
        <v>784</v>
      </c>
      <c r="F4001" t="str">
        <f>VLOOKUP(E4001,病床機能区分!$A$2:$C$14,3,0)</f>
        <v>06：合計</v>
      </c>
      <c r="G4001" t="s">
        <v>1263</v>
      </c>
      <c r="H4001" t="s">
        <v>1176</v>
      </c>
      <c r="I4001">
        <v>6988</v>
      </c>
      <c r="J4001" s="40">
        <f>I4006</f>
        <v>1.0305264710219733</v>
      </c>
    </row>
    <row r="4002" spans="1:10">
      <c r="A4002" t="s">
        <v>1138</v>
      </c>
      <c r="B4002" t="s">
        <v>875</v>
      </c>
      <c r="C4002" t="s">
        <v>1278</v>
      </c>
      <c r="D4002" t="str">
        <f>VLOOKUP(C4002,時点区分!$A$2:$C$8,3,0)</f>
        <v>07:R4年度将来一致率</v>
      </c>
      <c r="E4002" t="s">
        <v>0</v>
      </c>
      <c r="F4002" t="str">
        <f>VLOOKUP(E4002,病床機能区分!$A$2:$C$14,3,0)</f>
        <v>01：高度急性期</v>
      </c>
      <c r="G4002" t="s">
        <v>1281</v>
      </c>
      <c r="H4002" t="s">
        <v>1270</v>
      </c>
      <c r="I4002">
        <v>2.7524893314367</v>
      </c>
      <c r="J4002" s="40"/>
    </row>
    <row r="4003" spans="1:10">
      <c r="A4003" t="s">
        <v>1138</v>
      </c>
      <c r="B4003" t="s">
        <v>875</v>
      </c>
      <c r="C4003" t="s">
        <v>1278</v>
      </c>
      <c r="D4003" t="str">
        <f>VLOOKUP(C4003,時点区分!$A$2:$C$8,3,0)</f>
        <v>07:R4年度将来一致率</v>
      </c>
      <c r="E4003" t="s">
        <v>1</v>
      </c>
      <c r="F4003" t="str">
        <f>VLOOKUP(E4003,病床機能区分!$A$2:$C$14,3,0)</f>
        <v>02：急性期</v>
      </c>
      <c r="G4003" t="s">
        <v>1283</v>
      </c>
      <c r="H4003" t="s">
        <v>1270</v>
      </c>
      <c r="I4003">
        <v>0.83865002311604253</v>
      </c>
      <c r="J4003" s="40"/>
    </row>
    <row r="4004" spans="1:10">
      <c r="A4004" t="s">
        <v>1138</v>
      </c>
      <c r="B4004" t="s">
        <v>875</v>
      </c>
      <c r="C4004" t="s">
        <v>1278</v>
      </c>
      <c r="D4004" t="str">
        <f>VLOOKUP(C4004,時点区分!$A$2:$C$8,3,0)</f>
        <v>07:R4年度将来一致率</v>
      </c>
      <c r="E4004" t="s">
        <v>2</v>
      </c>
      <c r="F4004" t="str">
        <f>VLOOKUP(E4004,病床機能区分!$A$2:$C$14,3,0)</f>
        <v>03：回復期</v>
      </c>
      <c r="G4004" t="s">
        <v>1285</v>
      </c>
      <c r="H4004" t="s">
        <v>1270</v>
      </c>
      <c r="I4004">
        <v>0.46217391304347827</v>
      </c>
      <c r="J4004" s="40"/>
    </row>
    <row r="4005" spans="1:10">
      <c r="A4005" t="s">
        <v>1138</v>
      </c>
      <c r="B4005" t="s">
        <v>875</v>
      </c>
      <c r="C4005" t="s">
        <v>1278</v>
      </c>
      <c r="D4005" t="str">
        <f>VLOOKUP(C4005,時点区分!$A$2:$C$8,3,0)</f>
        <v>07:R4年度将来一致率</v>
      </c>
      <c r="E4005" t="s">
        <v>3</v>
      </c>
      <c r="F4005" t="str">
        <f>VLOOKUP(E4005,病床機能区分!$A$2:$C$14,3,0)</f>
        <v>04：慢性期</v>
      </c>
      <c r="G4005" t="s">
        <v>1287</v>
      </c>
      <c r="H4005" t="s">
        <v>1270</v>
      </c>
      <c r="I4005">
        <v>1.339938080495356</v>
      </c>
      <c r="J4005" s="40"/>
    </row>
    <row r="4006" spans="1:10" ht="14" thickBot="1">
      <c r="A4006" t="s">
        <v>1138</v>
      </c>
      <c r="B4006" t="s">
        <v>875</v>
      </c>
      <c r="C4006" t="s">
        <v>1278</v>
      </c>
      <c r="D4006" t="str">
        <f>VLOOKUP(C4006,時点区分!$A$2:$C$8,3,0)</f>
        <v>07:R4年度将来一致率</v>
      </c>
      <c r="E4006" t="s">
        <v>784</v>
      </c>
      <c r="F4006" t="str">
        <f>VLOOKUP(E4006,病床機能区分!$A$2:$C$14,3,0)</f>
        <v>06：合計</v>
      </c>
      <c r="G4006" t="s">
        <v>1289</v>
      </c>
      <c r="H4006" t="s">
        <v>1270</v>
      </c>
      <c r="I4006">
        <v>1.0305264710219733</v>
      </c>
      <c r="J4006" s="41"/>
    </row>
    <row r="4007" spans="1:10">
      <c r="A4007" t="s">
        <v>1138</v>
      </c>
      <c r="B4007" t="s">
        <v>876</v>
      </c>
      <c r="C4007" t="s">
        <v>1181</v>
      </c>
      <c r="D4007" t="str">
        <f>VLOOKUP(C4007,時点区分!$A$2:$C$8,3,0)</f>
        <v>01:現状ー構想策定時</v>
      </c>
      <c r="E4007" t="s">
        <v>0</v>
      </c>
      <c r="F4007" t="str">
        <f>VLOOKUP(E4007,病床機能区分!$A$2:$C$14,3,0)</f>
        <v>01：高度急性期</v>
      </c>
      <c r="G4007" t="s">
        <v>1186</v>
      </c>
      <c r="H4007" t="s">
        <v>1176</v>
      </c>
      <c r="I4007">
        <v>780</v>
      </c>
      <c r="J4007" s="39">
        <f>I4022</f>
        <v>1.2055641421947449</v>
      </c>
    </row>
    <row r="4008" spans="1:10">
      <c r="A4008" t="s">
        <v>1138</v>
      </c>
      <c r="B4008" t="s">
        <v>876</v>
      </c>
      <c r="C4008" t="s">
        <v>1181</v>
      </c>
      <c r="D4008" t="str">
        <f>VLOOKUP(C4008,時点区分!$A$2:$C$8,3,0)</f>
        <v>01:現状ー構想策定時</v>
      </c>
      <c r="E4008" t="s">
        <v>1</v>
      </c>
      <c r="F4008" t="str">
        <f>VLOOKUP(E4008,病床機能区分!$A$2:$C$14,3,0)</f>
        <v>02：急性期</v>
      </c>
      <c r="G4008" t="s">
        <v>1188</v>
      </c>
      <c r="H4008" t="s">
        <v>1176</v>
      </c>
      <c r="I4008">
        <v>2961</v>
      </c>
      <c r="J4008" s="40">
        <f>I4023</f>
        <v>1.3607536764705883</v>
      </c>
    </row>
    <row r="4009" spans="1:10">
      <c r="A4009" t="s">
        <v>1138</v>
      </c>
      <c r="B4009" t="s">
        <v>876</v>
      </c>
      <c r="C4009" t="s">
        <v>1181</v>
      </c>
      <c r="D4009" t="str">
        <f>VLOOKUP(C4009,時点区分!$A$2:$C$8,3,0)</f>
        <v>01:現状ー構想策定時</v>
      </c>
      <c r="E4009" t="s">
        <v>2</v>
      </c>
      <c r="F4009" t="str">
        <f>VLOOKUP(E4009,病床機能区分!$A$2:$C$14,3,0)</f>
        <v>03：回復期</v>
      </c>
      <c r="G4009" t="s">
        <v>1190</v>
      </c>
      <c r="H4009" t="s">
        <v>1176</v>
      </c>
      <c r="I4009">
        <v>663</v>
      </c>
      <c r="J4009" s="40">
        <f>I4024</f>
        <v>0.29130052724077327</v>
      </c>
    </row>
    <row r="4010" spans="1:10">
      <c r="A4010" t="s">
        <v>1138</v>
      </c>
      <c r="B4010" t="s">
        <v>876</v>
      </c>
      <c r="C4010" t="s">
        <v>1181</v>
      </c>
      <c r="D4010" t="str">
        <f>VLOOKUP(C4010,時点区分!$A$2:$C$8,3,0)</f>
        <v>01:現状ー構想策定時</v>
      </c>
      <c r="E4010" t="s">
        <v>3</v>
      </c>
      <c r="F4010" t="str">
        <f>VLOOKUP(E4010,病床機能区分!$A$2:$C$14,3,0)</f>
        <v>04：慢性期</v>
      </c>
      <c r="G4010" t="s">
        <v>1192</v>
      </c>
      <c r="H4010" t="s">
        <v>1176</v>
      </c>
      <c r="I4010">
        <v>2517</v>
      </c>
      <c r="J4010" s="40">
        <f>I4025</f>
        <v>1.3664495114006514</v>
      </c>
    </row>
    <row r="4011" spans="1:10">
      <c r="A4011" t="s">
        <v>1138</v>
      </c>
      <c r="B4011" t="s">
        <v>876</v>
      </c>
      <c r="C4011" t="s">
        <v>1181</v>
      </c>
      <c r="D4011" t="str">
        <f>VLOOKUP(C4011,時点区分!$A$2:$C$8,3,0)</f>
        <v>01:現状ー構想策定時</v>
      </c>
      <c r="E4011" t="s">
        <v>783</v>
      </c>
      <c r="F4011" t="str">
        <f>VLOOKUP(E4011,病床機能区分!$A$2:$C$14,3,0)</f>
        <v>05：未報告</v>
      </c>
      <c r="G4011" t="s">
        <v>1194</v>
      </c>
      <c r="H4011" t="s">
        <v>1176</v>
      </c>
      <c r="I4011">
        <v>429</v>
      </c>
      <c r="J4011" s="40"/>
    </row>
    <row r="4012" spans="1:10">
      <c r="A4012" t="s">
        <v>1138</v>
      </c>
      <c r="B4012" t="s">
        <v>876</v>
      </c>
      <c r="C4012" t="s">
        <v>1181</v>
      </c>
      <c r="D4012" t="str">
        <f>VLOOKUP(C4012,時点区分!$A$2:$C$8,3,0)</f>
        <v>01:現状ー構想策定時</v>
      </c>
      <c r="E4012" t="s">
        <v>784</v>
      </c>
      <c r="F4012" t="str">
        <f>VLOOKUP(E4012,病床機能区分!$A$2:$C$14,3,0)</f>
        <v>06：合計</v>
      </c>
      <c r="G4012" t="s">
        <v>1196</v>
      </c>
      <c r="H4012" t="s">
        <v>1176</v>
      </c>
      <c r="I4012">
        <v>7350</v>
      </c>
      <c r="J4012" s="40">
        <f>I4026</f>
        <v>1.0589252269125486</v>
      </c>
    </row>
    <row r="4013" spans="1:10">
      <c r="A4013" t="s">
        <v>1138</v>
      </c>
      <c r="B4013" t="s">
        <v>876</v>
      </c>
      <c r="C4013" t="s">
        <v>1181</v>
      </c>
      <c r="D4013" t="str">
        <f>VLOOKUP(C4013,時点区分!$A$2:$C$8,3,0)</f>
        <v>01:現状ー構想策定時</v>
      </c>
      <c r="E4013" t="s">
        <v>785</v>
      </c>
      <c r="F4013" t="str">
        <f>VLOOKUP(E4013,病床機能区分!$A$2:$C$14,3,0)</f>
        <v>07：在宅医療等</v>
      </c>
      <c r="G4013" t="s">
        <v>1198</v>
      </c>
      <c r="H4013" t="s">
        <v>1176</v>
      </c>
      <c r="I4013">
        <v>4350</v>
      </c>
      <c r="J4013" s="40"/>
    </row>
    <row r="4014" spans="1:10">
      <c r="A4014" t="s">
        <v>1138</v>
      </c>
      <c r="B4014" t="s">
        <v>876</v>
      </c>
      <c r="C4014" t="s">
        <v>1181</v>
      </c>
      <c r="D4014" t="str">
        <f>VLOOKUP(C4014,時点区分!$A$2:$C$8,3,0)</f>
        <v>01:現状ー構想策定時</v>
      </c>
      <c r="E4014" t="s">
        <v>786</v>
      </c>
      <c r="F4014" t="str">
        <f>VLOOKUP(E4014,病床機能区分!$A$2:$C$14,3,0)</f>
        <v>08：うち訪問診療分</v>
      </c>
      <c r="G4014" t="s">
        <v>1200</v>
      </c>
      <c r="H4014" t="s">
        <v>1176</v>
      </c>
      <c r="I4014">
        <v>1833</v>
      </c>
      <c r="J4014" s="40"/>
    </row>
    <row r="4015" spans="1:10">
      <c r="A4015" t="s">
        <v>1138</v>
      </c>
      <c r="B4015" t="s">
        <v>876</v>
      </c>
      <c r="C4015" t="s">
        <v>1129</v>
      </c>
      <c r="D4015" t="str">
        <f>VLOOKUP(C4015,時点区分!$A$2:$C$8,3,0)</f>
        <v>02:将来</v>
      </c>
      <c r="E4015" t="s">
        <v>0</v>
      </c>
      <c r="F4015" t="str">
        <f>VLOOKUP(E4015,病床機能区分!$A$2:$C$14,3,0)</f>
        <v>01：高度急性期</v>
      </c>
      <c r="G4015" t="s">
        <v>1202</v>
      </c>
      <c r="H4015" t="s">
        <v>1176</v>
      </c>
      <c r="I4015">
        <v>647</v>
      </c>
      <c r="J4015" s="40">
        <f>I4022</f>
        <v>1.2055641421947449</v>
      </c>
    </row>
    <row r="4016" spans="1:10">
      <c r="A4016" t="s">
        <v>1138</v>
      </c>
      <c r="B4016" t="s">
        <v>876</v>
      </c>
      <c r="C4016" t="s">
        <v>1129</v>
      </c>
      <c r="D4016" t="str">
        <f>VLOOKUP(C4016,時点区分!$A$2:$C$8,3,0)</f>
        <v>02:将来</v>
      </c>
      <c r="E4016" t="s">
        <v>1</v>
      </c>
      <c r="F4016" t="str">
        <f>VLOOKUP(E4016,病床機能区分!$A$2:$C$14,3,0)</f>
        <v>02：急性期</v>
      </c>
      <c r="G4016" t="s">
        <v>1204</v>
      </c>
      <c r="H4016" t="s">
        <v>1176</v>
      </c>
      <c r="I4016">
        <v>2176</v>
      </c>
      <c r="J4016" s="40">
        <f>I4023</f>
        <v>1.3607536764705883</v>
      </c>
    </row>
    <row r="4017" spans="1:10">
      <c r="A4017" t="s">
        <v>1138</v>
      </c>
      <c r="B4017" t="s">
        <v>876</v>
      </c>
      <c r="C4017" t="s">
        <v>1129</v>
      </c>
      <c r="D4017" t="str">
        <f>VLOOKUP(C4017,時点区分!$A$2:$C$8,3,0)</f>
        <v>02:将来</v>
      </c>
      <c r="E4017" t="s">
        <v>2</v>
      </c>
      <c r="F4017" t="str">
        <f>VLOOKUP(E4017,病床機能区分!$A$2:$C$14,3,0)</f>
        <v>03：回復期</v>
      </c>
      <c r="G4017" t="s">
        <v>1206</v>
      </c>
      <c r="H4017" t="s">
        <v>1176</v>
      </c>
      <c r="I4017">
        <v>2276</v>
      </c>
      <c r="J4017" s="40">
        <f>I4024</f>
        <v>0.29130052724077327</v>
      </c>
    </row>
    <row r="4018" spans="1:10">
      <c r="A4018" t="s">
        <v>1138</v>
      </c>
      <c r="B4018" t="s">
        <v>876</v>
      </c>
      <c r="C4018" t="s">
        <v>1129</v>
      </c>
      <c r="D4018" t="str">
        <f>VLOOKUP(C4018,時点区分!$A$2:$C$8,3,0)</f>
        <v>02:将来</v>
      </c>
      <c r="E4018" t="s">
        <v>3</v>
      </c>
      <c r="F4018" t="str">
        <f>VLOOKUP(E4018,病床機能区分!$A$2:$C$14,3,0)</f>
        <v>04：慢性期</v>
      </c>
      <c r="G4018" t="s">
        <v>1208</v>
      </c>
      <c r="H4018" t="s">
        <v>1176</v>
      </c>
      <c r="I4018">
        <v>1842</v>
      </c>
      <c r="J4018" s="40">
        <f>I4025</f>
        <v>1.3664495114006514</v>
      </c>
    </row>
    <row r="4019" spans="1:10">
      <c r="A4019" t="s">
        <v>1138</v>
      </c>
      <c r="B4019" t="s">
        <v>876</v>
      </c>
      <c r="C4019" t="s">
        <v>1129</v>
      </c>
      <c r="D4019" t="str">
        <f>VLOOKUP(C4019,時点区分!$A$2:$C$8,3,0)</f>
        <v>02:将来</v>
      </c>
      <c r="E4019" t="s">
        <v>784</v>
      </c>
      <c r="F4019" t="str">
        <f>VLOOKUP(E4019,病床機能区分!$A$2:$C$14,3,0)</f>
        <v>06：合計</v>
      </c>
      <c r="G4019" t="s">
        <v>1210</v>
      </c>
      <c r="H4019" t="s">
        <v>1176</v>
      </c>
      <c r="I4019">
        <v>6941</v>
      </c>
      <c r="J4019" s="40">
        <f>I4026</f>
        <v>1.0589252269125486</v>
      </c>
    </row>
    <row r="4020" spans="1:10">
      <c r="A4020" t="s">
        <v>1138</v>
      </c>
      <c r="B4020" t="s">
        <v>876</v>
      </c>
      <c r="C4020" t="s">
        <v>1129</v>
      </c>
      <c r="D4020" t="str">
        <f>VLOOKUP(C4020,時点区分!$A$2:$C$8,3,0)</f>
        <v>02:将来</v>
      </c>
      <c r="E4020" t="s">
        <v>785</v>
      </c>
      <c r="F4020" t="str">
        <f>VLOOKUP(E4020,病床機能区分!$A$2:$C$14,3,0)</f>
        <v>07：在宅医療等</v>
      </c>
      <c r="G4020" t="s">
        <v>1212</v>
      </c>
      <c r="H4020" t="s">
        <v>1176</v>
      </c>
      <c r="I4020">
        <v>-8938</v>
      </c>
      <c r="J4020" s="40"/>
    </row>
    <row r="4021" spans="1:10">
      <c r="A4021" t="s">
        <v>1138</v>
      </c>
      <c r="B4021" t="s">
        <v>876</v>
      </c>
      <c r="C4021" t="s">
        <v>1129</v>
      </c>
      <c r="D4021" t="str">
        <f>VLOOKUP(C4021,時点区分!$A$2:$C$8,3,0)</f>
        <v>02:将来</v>
      </c>
      <c r="E4021" t="s">
        <v>786</v>
      </c>
      <c r="F4021" t="str">
        <f>VLOOKUP(E4021,病床機能区分!$A$2:$C$14,3,0)</f>
        <v>08：うち訪問診療分</v>
      </c>
      <c r="G4021" t="s">
        <v>1214</v>
      </c>
      <c r="H4021" t="s">
        <v>1176</v>
      </c>
      <c r="I4021">
        <v>-3244</v>
      </c>
      <c r="J4021" s="40"/>
    </row>
    <row r="4022" spans="1:10">
      <c r="A4022" t="s">
        <v>1138</v>
      </c>
      <c r="B4022" t="s">
        <v>876</v>
      </c>
      <c r="C4022" t="s">
        <v>1182</v>
      </c>
      <c r="D4022" t="str">
        <f>VLOOKUP(C4022,時点区分!$A$2:$C$8,3,0)</f>
        <v>03:構想策定時一致率</v>
      </c>
      <c r="E4022" t="s">
        <v>0</v>
      </c>
      <c r="F4022" t="str">
        <f>VLOOKUP(E4022,病床機能区分!$A$2:$C$14,3,0)</f>
        <v>01：高度急性期</v>
      </c>
      <c r="G4022" t="s">
        <v>1216</v>
      </c>
      <c r="H4022" t="s">
        <v>1270</v>
      </c>
      <c r="I4022">
        <v>1.2055641421947449</v>
      </c>
      <c r="J4022" s="40"/>
    </row>
    <row r="4023" spans="1:10">
      <c r="A4023" t="s">
        <v>1138</v>
      </c>
      <c r="B4023" t="s">
        <v>876</v>
      </c>
      <c r="C4023" t="s">
        <v>1182</v>
      </c>
      <c r="D4023" t="str">
        <f>VLOOKUP(C4023,時点区分!$A$2:$C$8,3,0)</f>
        <v>03:構想策定時一致率</v>
      </c>
      <c r="E4023" t="s">
        <v>1</v>
      </c>
      <c r="F4023" t="str">
        <f>VLOOKUP(E4023,病床機能区分!$A$2:$C$14,3,0)</f>
        <v>02：急性期</v>
      </c>
      <c r="G4023" t="s">
        <v>1218</v>
      </c>
      <c r="H4023" t="s">
        <v>1270</v>
      </c>
      <c r="I4023">
        <v>1.3607536764705883</v>
      </c>
      <c r="J4023" s="40"/>
    </row>
    <row r="4024" spans="1:10">
      <c r="A4024" t="s">
        <v>1138</v>
      </c>
      <c r="B4024" t="s">
        <v>876</v>
      </c>
      <c r="C4024" t="s">
        <v>1182</v>
      </c>
      <c r="D4024" t="str">
        <f>VLOOKUP(C4024,時点区分!$A$2:$C$8,3,0)</f>
        <v>03:構想策定時一致率</v>
      </c>
      <c r="E4024" t="s">
        <v>2</v>
      </c>
      <c r="F4024" t="str">
        <f>VLOOKUP(E4024,病床機能区分!$A$2:$C$14,3,0)</f>
        <v>03：回復期</v>
      </c>
      <c r="G4024" t="s">
        <v>1220</v>
      </c>
      <c r="H4024" t="s">
        <v>1270</v>
      </c>
      <c r="I4024">
        <v>0.29130052724077327</v>
      </c>
      <c r="J4024" s="40"/>
    </row>
    <row r="4025" spans="1:10">
      <c r="A4025" t="s">
        <v>1138</v>
      </c>
      <c r="B4025" t="s">
        <v>876</v>
      </c>
      <c r="C4025" t="s">
        <v>1182</v>
      </c>
      <c r="D4025" t="str">
        <f>VLOOKUP(C4025,時点区分!$A$2:$C$8,3,0)</f>
        <v>03:構想策定時一致率</v>
      </c>
      <c r="E4025" t="s">
        <v>3</v>
      </c>
      <c r="F4025" t="str">
        <f>VLOOKUP(E4025,病床機能区分!$A$2:$C$14,3,0)</f>
        <v>04：慢性期</v>
      </c>
      <c r="G4025" t="s">
        <v>1222</v>
      </c>
      <c r="H4025" t="s">
        <v>1270</v>
      </c>
      <c r="I4025">
        <v>1.3664495114006514</v>
      </c>
      <c r="J4025" s="40"/>
    </row>
    <row r="4026" spans="1:10">
      <c r="A4026" t="s">
        <v>1138</v>
      </c>
      <c r="B4026" t="s">
        <v>876</v>
      </c>
      <c r="C4026" t="s">
        <v>1182</v>
      </c>
      <c r="D4026" t="str">
        <f>VLOOKUP(C4026,時点区分!$A$2:$C$8,3,0)</f>
        <v>03:構想策定時一致率</v>
      </c>
      <c r="E4026" t="s">
        <v>784</v>
      </c>
      <c r="F4026" t="str">
        <f>VLOOKUP(E4026,病床機能区分!$A$2:$C$14,3,0)</f>
        <v>06：合計</v>
      </c>
      <c r="G4026" t="s">
        <v>1224</v>
      </c>
      <c r="H4026" t="s">
        <v>1270</v>
      </c>
      <c r="I4026">
        <v>1.0589252269125486</v>
      </c>
      <c r="J4026" s="40"/>
    </row>
    <row r="4027" spans="1:10">
      <c r="A4027" t="s">
        <v>1138</v>
      </c>
      <c r="B4027" t="s">
        <v>876</v>
      </c>
      <c r="C4027" t="s">
        <v>1183</v>
      </c>
      <c r="D4027" t="str">
        <f>VLOOKUP(C4027,時点区分!$A$2:$C$8,3,0)</f>
        <v>04:R4年度病床機能報告_2022年時点</v>
      </c>
      <c r="E4027" t="s">
        <v>0</v>
      </c>
      <c r="F4027" t="str">
        <f>VLOOKUP(E4027,病床機能区分!$A$2:$C$14,3,0)</f>
        <v>01：高度急性期</v>
      </c>
      <c r="G4027" t="s">
        <v>1226</v>
      </c>
      <c r="H4027" t="s">
        <v>1176</v>
      </c>
      <c r="I4027">
        <v>844</v>
      </c>
      <c r="J4027" s="40">
        <f>I4034</f>
        <v>1.304482225656878</v>
      </c>
    </row>
    <row r="4028" spans="1:10">
      <c r="A4028" t="s">
        <v>1138</v>
      </c>
      <c r="B4028" t="s">
        <v>876</v>
      </c>
      <c r="C4028" t="s">
        <v>1183</v>
      </c>
      <c r="D4028" t="str">
        <f>VLOOKUP(C4028,時点区分!$A$2:$C$8,3,0)</f>
        <v>04:R4年度病床機能報告_2022年時点</v>
      </c>
      <c r="E4028" t="s">
        <v>1</v>
      </c>
      <c r="F4028" t="str">
        <f>VLOOKUP(E4028,病床機能区分!$A$2:$C$14,3,0)</f>
        <v>02：急性期</v>
      </c>
      <c r="G4028" t="s">
        <v>1228</v>
      </c>
      <c r="H4028" t="s">
        <v>1176</v>
      </c>
      <c r="I4028">
        <v>3051</v>
      </c>
      <c r="J4028" s="40">
        <f t="shared" ref="J4028:J4030" si="98">I4035</f>
        <v>1.4021139705882353</v>
      </c>
    </row>
    <row r="4029" spans="1:10">
      <c r="A4029" t="s">
        <v>1138</v>
      </c>
      <c r="B4029" t="s">
        <v>876</v>
      </c>
      <c r="C4029" t="s">
        <v>1183</v>
      </c>
      <c r="D4029" t="str">
        <f>VLOOKUP(C4029,時点区分!$A$2:$C$8,3,0)</f>
        <v>04:R4年度病床機能報告_2022年時点</v>
      </c>
      <c r="E4029" t="s">
        <v>2</v>
      </c>
      <c r="F4029" t="str">
        <f>VLOOKUP(E4029,病床機能区分!$A$2:$C$14,3,0)</f>
        <v>03：回復期</v>
      </c>
      <c r="G4029" t="s">
        <v>1230</v>
      </c>
      <c r="H4029" t="s">
        <v>1176</v>
      </c>
      <c r="I4029">
        <v>798</v>
      </c>
      <c r="J4029" s="40">
        <f t="shared" si="98"/>
        <v>0.3506151142355009</v>
      </c>
    </row>
    <row r="4030" spans="1:10">
      <c r="A4030" t="s">
        <v>1138</v>
      </c>
      <c r="B4030" t="s">
        <v>876</v>
      </c>
      <c r="C4030" t="s">
        <v>1183</v>
      </c>
      <c r="D4030" t="str">
        <f>VLOOKUP(C4030,時点区分!$A$2:$C$8,3,0)</f>
        <v>04:R4年度病床機能報告_2022年時点</v>
      </c>
      <c r="E4030" t="s">
        <v>3</v>
      </c>
      <c r="F4030" t="str">
        <f>VLOOKUP(E4030,病床機能区分!$A$2:$C$14,3,0)</f>
        <v>04：慢性期</v>
      </c>
      <c r="G4030" t="s">
        <v>1232</v>
      </c>
      <c r="H4030" t="s">
        <v>1176</v>
      </c>
      <c r="I4030">
        <v>2122</v>
      </c>
      <c r="J4030" s="40">
        <f t="shared" si="98"/>
        <v>1.1520086862106407</v>
      </c>
    </row>
    <row r="4031" spans="1:10">
      <c r="A4031" t="s">
        <v>1138</v>
      </c>
      <c r="B4031" t="s">
        <v>876</v>
      </c>
      <c r="C4031" t="s">
        <v>1183</v>
      </c>
      <c r="D4031" t="str">
        <f>VLOOKUP(C4031,時点区分!$A$2:$C$8,3,0)</f>
        <v>04:R4年度病床機能報告_2022年時点</v>
      </c>
      <c r="E4031" t="s">
        <v>771</v>
      </c>
      <c r="F4031" t="str">
        <f>VLOOKUP(E4031,病床機能区分!$A$2:$C$14,3,0)</f>
        <v>09：休棟中（今後再開する予定）</v>
      </c>
      <c r="G4031" t="s">
        <v>1234</v>
      </c>
      <c r="H4031" t="s">
        <v>1176</v>
      </c>
      <c r="I4031">
        <v>110</v>
      </c>
      <c r="J4031" s="40"/>
    </row>
    <row r="4032" spans="1:10">
      <c r="A4032" t="s">
        <v>1138</v>
      </c>
      <c r="B4032" t="s">
        <v>876</v>
      </c>
      <c r="C4032" t="s">
        <v>1183</v>
      </c>
      <c r="D4032" t="str">
        <f>VLOOKUP(C4032,時点区分!$A$2:$C$8,3,0)</f>
        <v>04:R4年度病床機能報告_2022年時点</v>
      </c>
      <c r="E4032" t="s">
        <v>772</v>
      </c>
      <c r="F4032" t="str">
        <f>VLOOKUP(E4032,病床機能区分!$A$2:$C$14,3,0)</f>
        <v>10：休棟中（今後廃止する予定）</v>
      </c>
      <c r="G4032" t="s">
        <v>1236</v>
      </c>
      <c r="H4032" t="s">
        <v>1176</v>
      </c>
      <c r="I4032">
        <v>0</v>
      </c>
      <c r="J4032" s="40"/>
    </row>
    <row r="4033" spans="1:10">
      <c r="A4033" t="s">
        <v>1138</v>
      </c>
      <c r="B4033" t="s">
        <v>876</v>
      </c>
      <c r="C4033" t="s">
        <v>1183</v>
      </c>
      <c r="D4033" t="str">
        <f>VLOOKUP(C4033,時点区分!$A$2:$C$8,3,0)</f>
        <v>04:R4年度病床機能報告_2022年時点</v>
      </c>
      <c r="E4033" t="s">
        <v>784</v>
      </c>
      <c r="F4033" t="str">
        <f>VLOOKUP(E4033,病床機能区分!$A$2:$C$14,3,0)</f>
        <v>06：合計</v>
      </c>
      <c r="G4033" t="s">
        <v>1238</v>
      </c>
      <c r="H4033" t="s">
        <v>1176</v>
      </c>
      <c r="I4033">
        <v>6925</v>
      </c>
      <c r="J4033" s="40">
        <f>I4038</f>
        <v>0.9976948566488979</v>
      </c>
    </row>
    <row r="4034" spans="1:10">
      <c r="A4034" t="s">
        <v>1138</v>
      </c>
      <c r="B4034" t="s">
        <v>876</v>
      </c>
      <c r="C4034" t="s">
        <v>1184</v>
      </c>
      <c r="D4034" t="str">
        <f>VLOOKUP(C4034,時点区分!$A$2:$C$8,3,0)</f>
        <v>05:R4年度現状一致率</v>
      </c>
      <c r="E4034" t="s">
        <v>0</v>
      </c>
      <c r="F4034" t="str">
        <f>VLOOKUP(E4034,病床機能区分!$A$2:$C$14,3,0)</f>
        <v>01：高度急性期</v>
      </c>
      <c r="G4034" t="s">
        <v>1239</v>
      </c>
      <c r="H4034" t="s">
        <v>1270</v>
      </c>
      <c r="I4034">
        <v>1.304482225656878</v>
      </c>
      <c r="J4034" s="40"/>
    </row>
    <row r="4035" spans="1:10">
      <c r="A4035" t="s">
        <v>1138</v>
      </c>
      <c r="B4035" t="s">
        <v>876</v>
      </c>
      <c r="C4035" t="s">
        <v>1184</v>
      </c>
      <c r="D4035" t="str">
        <f>VLOOKUP(C4035,時点区分!$A$2:$C$8,3,0)</f>
        <v>05:R4年度現状一致率</v>
      </c>
      <c r="E4035" t="s">
        <v>1</v>
      </c>
      <c r="F4035" t="str">
        <f>VLOOKUP(E4035,病床機能区分!$A$2:$C$14,3,0)</f>
        <v>02：急性期</v>
      </c>
      <c r="G4035" t="s">
        <v>1241</v>
      </c>
      <c r="H4035" t="s">
        <v>1270</v>
      </c>
      <c r="I4035">
        <v>1.4021139705882353</v>
      </c>
      <c r="J4035" s="40"/>
    </row>
    <row r="4036" spans="1:10">
      <c r="A4036" t="s">
        <v>1138</v>
      </c>
      <c r="B4036" t="s">
        <v>876</v>
      </c>
      <c r="C4036" t="s">
        <v>1184</v>
      </c>
      <c r="D4036" t="str">
        <f>VLOOKUP(C4036,時点区分!$A$2:$C$8,3,0)</f>
        <v>05:R4年度現状一致率</v>
      </c>
      <c r="E4036" t="s">
        <v>2</v>
      </c>
      <c r="F4036" t="str">
        <f>VLOOKUP(E4036,病床機能区分!$A$2:$C$14,3,0)</f>
        <v>03：回復期</v>
      </c>
      <c r="G4036" t="s">
        <v>1243</v>
      </c>
      <c r="H4036" t="s">
        <v>1270</v>
      </c>
      <c r="I4036">
        <v>0.3506151142355009</v>
      </c>
      <c r="J4036" s="40"/>
    </row>
    <row r="4037" spans="1:10">
      <c r="A4037" t="s">
        <v>1138</v>
      </c>
      <c r="B4037" t="s">
        <v>876</v>
      </c>
      <c r="C4037" t="s">
        <v>1184</v>
      </c>
      <c r="D4037" t="str">
        <f>VLOOKUP(C4037,時点区分!$A$2:$C$8,3,0)</f>
        <v>05:R4年度現状一致率</v>
      </c>
      <c r="E4037" t="s">
        <v>3</v>
      </c>
      <c r="F4037" t="str">
        <f>VLOOKUP(E4037,病床機能区分!$A$2:$C$14,3,0)</f>
        <v>04：慢性期</v>
      </c>
      <c r="G4037" t="s">
        <v>1245</v>
      </c>
      <c r="H4037" t="s">
        <v>1270</v>
      </c>
      <c r="I4037">
        <v>1.1520086862106407</v>
      </c>
      <c r="J4037" s="40"/>
    </row>
    <row r="4038" spans="1:10">
      <c r="A4038" t="s">
        <v>1138</v>
      </c>
      <c r="B4038" t="s">
        <v>876</v>
      </c>
      <c r="C4038" t="s">
        <v>1184</v>
      </c>
      <c r="D4038" t="str">
        <f>VLOOKUP(C4038,時点区分!$A$2:$C$8,3,0)</f>
        <v>05:R4年度現状一致率</v>
      </c>
      <c r="E4038" t="s">
        <v>784</v>
      </c>
      <c r="F4038" t="str">
        <f>VLOOKUP(E4038,病床機能区分!$A$2:$C$14,3,0)</f>
        <v>06：合計</v>
      </c>
      <c r="G4038" t="s">
        <v>1247</v>
      </c>
      <c r="H4038" t="s">
        <v>1270</v>
      </c>
      <c r="I4038">
        <v>0.9976948566488979</v>
      </c>
      <c r="J4038" s="40"/>
    </row>
    <row r="4039" spans="1:10">
      <c r="A4039" t="s">
        <v>1138</v>
      </c>
      <c r="B4039" t="s">
        <v>876</v>
      </c>
      <c r="C4039" t="s">
        <v>1185</v>
      </c>
      <c r="D4039" t="str">
        <f>VLOOKUP(C4039,時点区分!$A$2:$C$8,3,0)</f>
        <v>06:R4年度病床機能報告_2025年時点</v>
      </c>
      <c r="E4039" t="s">
        <v>0</v>
      </c>
      <c r="F4039" t="str">
        <f>VLOOKUP(E4039,病床機能区分!$A$2:$C$14,3,0)</f>
        <v>01：高度急性期</v>
      </c>
      <c r="G4039" t="s">
        <v>1249</v>
      </c>
      <c r="H4039" t="s">
        <v>1176</v>
      </c>
      <c r="I4039">
        <v>844</v>
      </c>
      <c r="J4039" s="40">
        <f>I4047</f>
        <v>1.304482225656878</v>
      </c>
    </row>
    <row r="4040" spans="1:10">
      <c r="A4040" t="s">
        <v>1138</v>
      </c>
      <c r="B4040" t="s">
        <v>876</v>
      </c>
      <c r="C4040" t="s">
        <v>1185</v>
      </c>
      <c r="D4040" t="str">
        <f>VLOOKUP(C4040,時点区分!$A$2:$C$8,3,0)</f>
        <v>06:R4年度病床機能報告_2025年時点</v>
      </c>
      <c r="E4040" t="s">
        <v>1</v>
      </c>
      <c r="F4040" t="str">
        <f>VLOOKUP(E4040,病床機能区分!$A$2:$C$14,3,0)</f>
        <v>02：急性期</v>
      </c>
      <c r="G4040" t="s">
        <v>1251</v>
      </c>
      <c r="H4040" t="s">
        <v>1176</v>
      </c>
      <c r="I4040">
        <v>2847</v>
      </c>
      <c r="J4040" s="40">
        <f>I4048</f>
        <v>1.3083639705882353</v>
      </c>
    </row>
    <row r="4041" spans="1:10">
      <c r="A4041" t="s">
        <v>1138</v>
      </c>
      <c r="B4041" t="s">
        <v>876</v>
      </c>
      <c r="C4041" t="s">
        <v>1185</v>
      </c>
      <c r="D4041" t="str">
        <f>VLOOKUP(C4041,時点区分!$A$2:$C$8,3,0)</f>
        <v>06:R4年度病床機能報告_2025年時点</v>
      </c>
      <c r="E4041" t="s">
        <v>2</v>
      </c>
      <c r="F4041" t="str">
        <f>VLOOKUP(E4041,病床機能区分!$A$2:$C$14,3,0)</f>
        <v>03：回復期</v>
      </c>
      <c r="G4041" t="s">
        <v>1253</v>
      </c>
      <c r="H4041" t="s">
        <v>1176</v>
      </c>
      <c r="I4041">
        <v>840</v>
      </c>
      <c r="J4041" s="40">
        <f>I4049</f>
        <v>0.36906854130052724</v>
      </c>
    </row>
    <row r="4042" spans="1:10">
      <c r="A4042" t="s">
        <v>1138</v>
      </c>
      <c r="B4042" t="s">
        <v>876</v>
      </c>
      <c r="C4042" t="s">
        <v>1185</v>
      </c>
      <c r="D4042" t="str">
        <f>VLOOKUP(C4042,時点区分!$A$2:$C$8,3,0)</f>
        <v>06:R4年度病床機能報告_2025年時点</v>
      </c>
      <c r="E4042" t="s">
        <v>3</v>
      </c>
      <c r="F4042" t="str">
        <f>VLOOKUP(E4042,病床機能区分!$A$2:$C$14,3,0)</f>
        <v>04：慢性期</v>
      </c>
      <c r="G4042" t="s">
        <v>1255</v>
      </c>
      <c r="H4042" t="s">
        <v>1176</v>
      </c>
      <c r="I4042">
        <v>2096</v>
      </c>
      <c r="J4042" s="40">
        <f>I4050</f>
        <v>1.1378935939196526</v>
      </c>
    </row>
    <row r="4043" spans="1:10">
      <c r="A4043" t="s">
        <v>1138</v>
      </c>
      <c r="B4043" t="s">
        <v>876</v>
      </c>
      <c r="C4043" t="s">
        <v>1185</v>
      </c>
      <c r="D4043" t="str">
        <f>VLOOKUP(C4043,時点区分!$A$2:$C$8,3,0)</f>
        <v>06:R4年度病床機能報告_2025年時点</v>
      </c>
      <c r="E4043" t="s">
        <v>779</v>
      </c>
      <c r="F4043" t="str">
        <f>VLOOKUP(E4043,病床機能区分!$A$2:$C$14,3,0)</f>
        <v>11：介護保険施設等へ移行予定</v>
      </c>
      <c r="G4043" t="s">
        <v>1257</v>
      </c>
      <c r="H4043" t="s">
        <v>1176</v>
      </c>
      <c r="I4043">
        <v>0</v>
      </c>
      <c r="J4043" s="40"/>
    </row>
    <row r="4044" spans="1:10">
      <c r="A4044" t="s">
        <v>1138</v>
      </c>
      <c r="B4044" t="s">
        <v>876</v>
      </c>
      <c r="C4044" t="s">
        <v>1185</v>
      </c>
      <c r="D4044" t="str">
        <f>VLOOKUP(C4044,時点区分!$A$2:$C$8,3,0)</f>
        <v>06:R4年度病床機能報告_2025年時点</v>
      </c>
      <c r="E4044" t="s">
        <v>780</v>
      </c>
      <c r="F4044" t="str">
        <f>VLOOKUP(E4044,病床機能区分!$A$2:$C$14,3,0)</f>
        <v>12：休棟予定</v>
      </c>
      <c r="G4044" t="s">
        <v>1259</v>
      </c>
      <c r="H4044" t="s">
        <v>1176</v>
      </c>
      <c r="I4044">
        <v>65</v>
      </c>
      <c r="J4044" s="40"/>
    </row>
    <row r="4045" spans="1:10">
      <c r="A4045" t="s">
        <v>1138</v>
      </c>
      <c r="B4045" t="s">
        <v>876</v>
      </c>
      <c r="C4045" t="s">
        <v>1185</v>
      </c>
      <c r="D4045" t="str">
        <f>VLOOKUP(C4045,時点区分!$A$2:$C$8,3,0)</f>
        <v>06:R4年度病床機能報告_2025年時点</v>
      </c>
      <c r="E4045" t="s">
        <v>781</v>
      </c>
      <c r="F4045" t="str">
        <f>VLOOKUP(E4045,病床機能区分!$A$2:$C$14,3,0)</f>
        <v>13：廃止予定</v>
      </c>
      <c r="G4045" t="s">
        <v>1261</v>
      </c>
      <c r="H4045" t="s">
        <v>1176</v>
      </c>
      <c r="I4045">
        <v>233</v>
      </c>
      <c r="J4045" s="40"/>
    </row>
    <row r="4046" spans="1:10">
      <c r="A4046" t="s">
        <v>1138</v>
      </c>
      <c r="B4046" t="s">
        <v>876</v>
      </c>
      <c r="C4046" t="s">
        <v>1185</v>
      </c>
      <c r="D4046" t="str">
        <f>VLOOKUP(C4046,時点区分!$A$2:$C$8,3,0)</f>
        <v>06:R4年度病床機能報告_2025年時点</v>
      </c>
      <c r="E4046" t="s">
        <v>784</v>
      </c>
      <c r="F4046" t="str">
        <f>VLOOKUP(E4046,病床機能区分!$A$2:$C$14,3,0)</f>
        <v>06：合計</v>
      </c>
      <c r="G4046" t="s">
        <v>1263</v>
      </c>
      <c r="H4046" t="s">
        <v>1176</v>
      </c>
      <c r="I4046">
        <v>6925</v>
      </c>
      <c r="J4046" s="40">
        <f>I4051</f>
        <v>0.9976948566488979</v>
      </c>
    </row>
    <row r="4047" spans="1:10">
      <c r="A4047" t="s">
        <v>1138</v>
      </c>
      <c r="B4047" t="s">
        <v>876</v>
      </c>
      <c r="C4047" t="s">
        <v>1278</v>
      </c>
      <c r="D4047" t="str">
        <f>VLOOKUP(C4047,時点区分!$A$2:$C$8,3,0)</f>
        <v>07:R4年度将来一致率</v>
      </c>
      <c r="E4047" t="s">
        <v>0</v>
      </c>
      <c r="F4047" t="str">
        <f>VLOOKUP(E4047,病床機能区分!$A$2:$C$14,3,0)</f>
        <v>01：高度急性期</v>
      </c>
      <c r="G4047" t="s">
        <v>1281</v>
      </c>
      <c r="H4047" t="s">
        <v>1270</v>
      </c>
      <c r="I4047">
        <v>1.304482225656878</v>
      </c>
      <c r="J4047" s="40"/>
    </row>
    <row r="4048" spans="1:10">
      <c r="A4048" t="s">
        <v>1138</v>
      </c>
      <c r="B4048" t="s">
        <v>876</v>
      </c>
      <c r="C4048" t="s">
        <v>1278</v>
      </c>
      <c r="D4048" t="str">
        <f>VLOOKUP(C4048,時点区分!$A$2:$C$8,3,0)</f>
        <v>07:R4年度将来一致率</v>
      </c>
      <c r="E4048" t="s">
        <v>1</v>
      </c>
      <c r="F4048" t="str">
        <f>VLOOKUP(E4048,病床機能区分!$A$2:$C$14,3,0)</f>
        <v>02：急性期</v>
      </c>
      <c r="G4048" t="s">
        <v>1283</v>
      </c>
      <c r="H4048" t="s">
        <v>1270</v>
      </c>
      <c r="I4048">
        <v>1.3083639705882353</v>
      </c>
      <c r="J4048" s="40"/>
    </row>
    <row r="4049" spans="1:10">
      <c r="A4049" t="s">
        <v>1138</v>
      </c>
      <c r="B4049" t="s">
        <v>876</v>
      </c>
      <c r="C4049" t="s">
        <v>1278</v>
      </c>
      <c r="D4049" t="str">
        <f>VLOOKUP(C4049,時点区分!$A$2:$C$8,3,0)</f>
        <v>07:R4年度将来一致率</v>
      </c>
      <c r="E4049" t="s">
        <v>2</v>
      </c>
      <c r="F4049" t="str">
        <f>VLOOKUP(E4049,病床機能区分!$A$2:$C$14,3,0)</f>
        <v>03：回復期</v>
      </c>
      <c r="G4049" t="s">
        <v>1285</v>
      </c>
      <c r="H4049" t="s">
        <v>1270</v>
      </c>
      <c r="I4049">
        <v>0.36906854130052724</v>
      </c>
      <c r="J4049" s="40"/>
    </row>
    <row r="4050" spans="1:10">
      <c r="A4050" t="s">
        <v>1138</v>
      </c>
      <c r="B4050" t="s">
        <v>876</v>
      </c>
      <c r="C4050" t="s">
        <v>1278</v>
      </c>
      <c r="D4050" t="str">
        <f>VLOOKUP(C4050,時点区分!$A$2:$C$8,3,0)</f>
        <v>07:R4年度将来一致率</v>
      </c>
      <c r="E4050" t="s">
        <v>3</v>
      </c>
      <c r="F4050" t="str">
        <f>VLOOKUP(E4050,病床機能区分!$A$2:$C$14,3,0)</f>
        <v>04：慢性期</v>
      </c>
      <c r="G4050" t="s">
        <v>1287</v>
      </c>
      <c r="H4050" t="s">
        <v>1270</v>
      </c>
      <c r="I4050">
        <v>1.1378935939196526</v>
      </c>
      <c r="J4050" s="40"/>
    </row>
    <row r="4051" spans="1:10" ht="14" thickBot="1">
      <c r="A4051" t="s">
        <v>1138</v>
      </c>
      <c r="B4051" t="s">
        <v>876</v>
      </c>
      <c r="C4051" t="s">
        <v>1278</v>
      </c>
      <c r="D4051" t="str">
        <f>VLOOKUP(C4051,時点区分!$A$2:$C$8,3,0)</f>
        <v>07:R4年度将来一致率</v>
      </c>
      <c r="E4051" t="s">
        <v>784</v>
      </c>
      <c r="F4051" t="str">
        <f>VLOOKUP(E4051,病床機能区分!$A$2:$C$14,3,0)</f>
        <v>06：合計</v>
      </c>
      <c r="G4051" t="s">
        <v>1289</v>
      </c>
      <c r="H4051" t="s">
        <v>1270</v>
      </c>
      <c r="I4051">
        <v>0.9976948566488979</v>
      </c>
      <c r="J4051" s="41"/>
    </row>
    <row r="4052" spans="1:10">
      <c r="A4052" t="s">
        <v>1138</v>
      </c>
      <c r="B4052" t="s">
        <v>877</v>
      </c>
      <c r="C4052" t="s">
        <v>1181</v>
      </c>
      <c r="D4052" t="str">
        <f>VLOOKUP(C4052,時点区分!$A$2:$C$8,3,0)</f>
        <v>01:現状ー構想策定時</v>
      </c>
      <c r="E4052" t="s">
        <v>0</v>
      </c>
      <c r="F4052" t="str">
        <f>VLOOKUP(E4052,病床機能区分!$A$2:$C$14,3,0)</f>
        <v>01：高度急性期</v>
      </c>
      <c r="G4052" t="s">
        <v>1186</v>
      </c>
      <c r="H4052" t="s">
        <v>1176</v>
      </c>
      <c r="I4052">
        <v>38</v>
      </c>
      <c r="J4052" s="39">
        <f t="shared" ref="J4052:J4055" si="99">I4067</f>
        <v>6.3439065108514187E-2</v>
      </c>
    </row>
    <row r="4053" spans="1:10">
      <c r="A4053" t="s">
        <v>1138</v>
      </c>
      <c r="B4053" t="s">
        <v>877</v>
      </c>
      <c r="C4053" t="s">
        <v>1181</v>
      </c>
      <c r="D4053" t="str">
        <f>VLOOKUP(C4053,時点区分!$A$2:$C$8,3,0)</f>
        <v>01:現状ー構想策定時</v>
      </c>
      <c r="E4053" t="s">
        <v>1</v>
      </c>
      <c r="F4053" t="str">
        <f>VLOOKUP(E4053,病床機能区分!$A$2:$C$14,3,0)</f>
        <v>02：急性期</v>
      </c>
      <c r="G4053" t="s">
        <v>1188</v>
      </c>
      <c r="H4053" t="s">
        <v>1176</v>
      </c>
      <c r="I4053">
        <v>2707</v>
      </c>
      <c r="J4053" s="40">
        <f t="shared" si="99"/>
        <v>1.4322751322751324</v>
      </c>
    </row>
    <row r="4054" spans="1:10">
      <c r="A4054" t="s">
        <v>1138</v>
      </c>
      <c r="B4054" t="s">
        <v>877</v>
      </c>
      <c r="C4054" t="s">
        <v>1181</v>
      </c>
      <c r="D4054" t="str">
        <f>VLOOKUP(C4054,時点区分!$A$2:$C$8,3,0)</f>
        <v>01:現状ー構想策定時</v>
      </c>
      <c r="E4054" t="s">
        <v>2</v>
      </c>
      <c r="F4054" t="str">
        <f>VLOOKUP(E4054,病床機能区分!$A$2:$C$14,3,0)</f>
        <v>03：回復期</v>
      </c>
      <c r="G4054" t="s">
        <v>1190</v>
      </c>
      <c r="H4054" t="s">
        <v>1176</v>
      </c>
      <c r="I4054">
        <v>383</v>
      </c>
      <c r="J4054" s="40">
        <f t="shared" si="99"/>
        <v>0.22961630695443644</v>
      </c>
    </row>
    <row r="4055" spans="1:10">
      <c r="A4055" t="s">
        <v>1138</v>
      </c>
      <c r="B4055" t="s">
        <v>877</v>
      </c>
      <c r="C4055" t="s">
        <v>1181</v>
      </c>
      <c r="D4055" t="str">
        <f>VLOOKUP(C4055,時点区分!$A$2:$C$8,3,0)</f>
        <v>01:現状ー構想策定時</v>
      </c>
      <c r="E4055" t="s">
        <v>3</v>
      </c>
      <c r="F4055" t="str">
        <f>VLOOKUP(E4055,病床機能区分!$A$2:$C$14,3,0)</f>
        <v>04：慢性期</v>
      </c>
      <c r="G4055" t="s">
        <v>1192</v>
      </c>
      <c r="H4055" t="s">
        <v>1176</v>
      </c>
      <c r="I4055">
        <v>1092</v>
      </c>
      <c r="J4055" s="40">
        <f t="shared" si="99"/>
        <v>0.9138075313807531</v>
      </c>
    </row>
    <row r="4056" spans="1:10">
      <c r="A4056" t="s">
        <v>1138</v>
      </c>
      <c r="B4056" t="s">
        <v>877</v>
      </c>
      <c r="C4056" t="s">
        <v>1181</v>
      </c>
      <c r="D4056" t="str">
        <f>VLOOKUP(C4056,時点区分!$A$2:$C$8,3,0)</f>
        <v>01:現状ー構想策定時</v>
      </c>
      <c r="E4056" t="s">
        <v>783</v>
      </c>
      <c r="F4056" t="str">
        <f>VLOOKUP(E4056,病床機能区分!$A$2:$C$14,3,0)</f>
        <v>05：未報告</v>
      </c>
      <c r="G4056" t="s">
        <v>1194</v>
      </c>
      <c r="H4056" t="s">
        <v>1176</v>
      </c>
      <c r="I4056">
        <v>203</v>
      </c>
      <c r="J4056" s="40"/>
    </row>
    <row r="4057" spans="1:10">
      <c r="A4057" t="s">
        <v>1138</v>
      </c>
      <c r="B4057" t="s">
        <v>877</v>
      </c>
      <c r="C4057" t="s">
        <v>1181</v>
      </c>
      <c r="D4057" t="str">
        <f>VLOOKUP(C4057,時点区分!$A$2:$C$8,3,0)</f>
        <v>01:現状ー構想策定時</v>
      </c>
      <c r="E4057" t="s">
        <v>784</v>
      </c>
      <c r="F4057" t="str">
        <f>VLOOKUP(E4057,病床機能区分!$A$2:$C$14,3,0)</f>
        <v>06：合計</v>
      </c>
      <c r="G4057" t="s">
        <v>1196</v>
      </c>
      <c r="H4057" t="s">
        <v>1176</v>
      </c>
      <c r="I4057">
        <v>4423</v>
      </c>
      <c r="J4057" s="40">
        <f>I4071</f>
        <v>0.82642002989536623</v>
      </c>
    </row>
    <row r="4058" spans="1:10">
      <c r="A4058" t="s">
        <v>1138</v>
      </c>
      <c r="B4058" t="s">
        <v>877</v>
      </c>
      <c r="C4058" t="s">
        <v>1181</v>
      </c>
      <c r="D4058" t="str">
        <f>VLOOKUP(C4058,時点区分!$A$2:$C$8,3,0)</f>
        <v>01:現状ー構想策定時</v>
      </c>
      <c r="E4058" t="s">
        <v>785</v>
      </c>
      <c r="F4058" t="str">
        <f>VLOOKUP(E4058,病床機能区分!$A$2:$C$14,3,0)</f>
        <v>07：在宅医療等</v>
      </c>
      <c r="G4058" t="s">
        <v>1198</v>
      </c>
      <c r="H4058" t="s">
        <v>1176</v>
      </c>
      <c r="I4058">
        <v>2849</v>
      </c>
      <c r="J4058" s="40"/>
    </row>
    <row r="4059" spans="1:10">
      <c r="A4059" t="s">
        <v>1138</v>
      </c>
      <c r="B4059" t="s">
        <v>877</v>
      </c>
      <c r="C4059" t="s">
        <v>1181</v>
      </c>
      <c r="D4059" t="str">
        <f>VLOOKUP(C4059,時点区分!$A$2:$C$8,3,0)</f>
        <v>01:現状ー構想策定時</v>
      </c>
      <c r="E4059" t="s">
        <v>786</v>
      </c>
      <c r="F4059" t="str">
        <f>VLOOKUP(E4059,病床機能区分!$A$2:$C$14,3,0)</f>
        <v>08：うち訪問診療分</v>
      </c>
      <c r="G4059" t="s">
        <v>1200</v>
      </c>
      <c r="H4059" t="s">
        <v>1176</v>
      </c>
      <c r="I4059">
        <v>967</v>
      </c>
      <c r="J4059" s="40"/>
    </row>
    <row r="4060" spans="1:10">
      <c r="A4060" t="s">
        <v>1138</v>
      </c>
      <c r="B4060" t="s">
        <v>877</v>
      </c>
      <c r="C4060" t="s">
        <v>1129</v>
      </c>
      <c r="D4060" t="str">
        <f>VLOOKUP(C4060,時点区分!$A$2:$C$8,3,0)</f>
        <v>02:将来</v>
      </c>
      <c r="E4060" t="s">
        <v>0</v>
      </c>
      <c r="F4060" t="str">
        <f>VLOOKUP(E4060,病床機能区分!$A$2:$C$14,3,0)</f>
        <v>01：高度急性期</v>
      </c>
      <c r="G4060" t="s">
        <v>1202</v>
      </c>
      <c r="H4060" t="s">
        <v>1176</v>
      </c>
      <c r="I4060">
        <v>599</v>
      </c>
      <c r="J4060" s="40">
        <f>I4067</f>
        <v>6.3439065108514187E-2</v>
      </c>
    </row>
    <row r="4061" spans="1:10">
      <c r="A4061" t="s">
        <v>1138</v>
      </c>
      <c r="B4061" t="s">
        <v>877</v>
      </c>
      <c r="C4061" t="s">
        <v>1129</v>
      </c>
      <c r="D4061" t="str">
        <f>VLOOKUP(C4061,時点区分!$A$2:$C$8,3,0)</f>
        <v>02:将来</v>
      </c>
      <c r="E4061" t="s">
        <v>1</v>
      </c>
      <c r="F4061" t="str">
        <f>VLOOKUP(E4061,病床機能区分!$A$2:$C$14,3,0)</f>
        <v>02：急性期</v>
      </c>
      <c r="G4061" t="s">
        <v>1204</v>
      </c>
      <c r="H4061" t="s">
        <v>1176</v>
      </c>
      <c r="I4061">
        <v>1890</v>
      </c>
      <c r="J4061" s="40">
        <f>I4068</f>
        <v>1.4322751322751324</v>
      </c>
    </row>
    <row r="4062" spans="1:10">
      <c r="A4062" t="s">
        <v>1138</v>
      </c>
      <c r="B4062" t="s">
        <v>877</v>
      </c>
      <c r="C4062" t="s">
        <v>1129</v>
      </c>
      <c r="D4062" t="str">
        <f>VLOOKUP(C4062,時点区分!$A$2:$C$8,3,0)</f>
        <v>02:将来</v>
      </c>
      <c r="E4062" t="s">
        <v>2</v>
      </c>
      <c r="F4062" t="str">
        <f>VLOOKUP(E4062,病床機能区分!$A$2:$C$14,3,0)</f>
        <v>03：回復期</v>
      </c>
      <c r="G4062" t="s">
        <v>1206</v>
      </c>
      <c r="H4062" t="s">
        <v>1176</v>
      </c>
      <c r="I4062">
        <v>1668</v>
      </c>
      <c r="J4062" s="40">
        <f>I4069</f>
        <v>0.22961630695443644</v>
      </c>
    </row>
    <row r="4063" spans="1:10">
      <c r="A4063" t="s">
        <v>1138</v>
      </c>
      <c r="B4063" t="s">
        <v>877</v>
      </c>
      <c r="C4063" t="s">
        <v>1129</v>
      </c>
      <c r="D4063" t="str">
        <f>VLOOKUP(C4063,時点区分!$A$2:$C$8,3,0)</f>
        <v>02:将来</v>
      </c>
      <c r="E4063" t="s">
        <v>3</v>
      </c>
      <c r="F4063" t="str">
        <f>VLOOKUP(E4063,病床機能区分!$A$2:$C$14,3,0)</f>
        <v>04：慢性期</v>
      </c>
      <c r="G4063" t="s">
        <v>1208</v>
      </c>
      <c r="H4063" t="s">
        <v>1176</v>
      </c>
      <c r="I4063">
        <v>1195</v>
      </c>
      <c r="J4063" s="40">
        <f>I4070</f>
        <v>0.9138075313807531</v>
      </c>
    </row>
    <row r="4064" spans="1:10">
      <c r="A4064" t="s">
        <v>1138</v>
      </c>
      <c r="B4064" t="s">
        <v>877</v>
      </c>
      <c r="C4064" t="s">
        <v>1129</v>
      </c>
      <c r="D4064" t="str">
        <f>VLOOKUP(C4064,時点区分!$A$2:$C$8,3,0)</f>
        <v>02:将来</v>
      </c>
      <c r="E4064" t="s">
        <v>784</v>
      </c>
      <c r="F4064" t="str">
        <f>VLOOKUP(E4064,病床機能区分!$A$2:$C$14,3,0)</f>
        <v>06：合計</v>
      </c>
      <c r="G4064" t="s">
        <v>1210</v>
      </c>
      <c r="H4064" t="s">
        <v>1176</v>
      </c>
      <c r="I4064">
        <v>5352</v>
      </c>
      <c r="J4064" s="40">
        <f>I4071</f>
        <v>0.82642002989536623</v>
      </c>
    </row>
    <row r="4065" spans="1:10">
      <c r="A4065" t="s">
        <v>1138</v>
      </c>
      <c r="B4065" t="s">
        <v>877</v>
      </c>
      <c r="C4065" t="s">
        <v>1129</v>
      </c>
      <c r="D4065" t="str">
        <f>VLOOKUP(C4065,時点区分!$A$2:$C$8,3,0)</f>
        <v>02:将来</v>
      </c>
      <c r="E4065" t="s">
        <v>785</v>
      </c>
      <c r="F4065" t="str">
        <f>VLOOKUP(E4065,病床機能区分!$A$2:$C$14,3,0)</f>
        <v>07：在宅医療等</v>
      </c>
      <c r="G4065" t="s">
        <v>1212</v>
      </c>
      <c r="H4065" t="s">
        <v>1176</v>
      </c>
      <c r="I4065">
        <v>-4547</v>
      </c>
      <c r="J4065" s="40"/>
    </row>
    <row r="4066" spans="1:10">
      <c r="A4066" t="s">
        <v>1138</v>
      </c>
      <c r="B4066" t="s">
        <v>877</v>
      </c>
      <c r="C4066" t="s">
        <v>1129</v>
      </c>
      <c r="D4066" t="str">
        <f>VLOOKUP(C4066,時点区分!$A$2:$C$8,3,0)</f>
        <v>02:将来</v>
      </c>
      <c r="E4066" t="s">
        <v>786</v>
      </c>
      <c r="F4066" t="str">
        <f>VLOOKUP(E4066,病床機能区分!$A$2:$C$14,3,0)</f>
        <v>08：うち訪問診療分</v>
      </c>
      <c r="G4066" t="s">
        <v>1214</v>
      </c>
      <c r="H4066" t="s">
        <v>1176</v>
      </c>
      <c r="I4066">
        <v>-1492</v>
      </c>
      <c r="J4066" s="40"/>
    </row>
    <row r="4067" spans="1:10">
      <c r="A4067" t="s">
        <v>1138</v>
      </c>
      <c r="B4067" t="s">
        <v>877</v>
      </c>
      <c r="C4067" t="s">
        <v>1182</v>
      </c>
      <c r="D4067" t="str">
        <f>VLOOKUP(C4067,時点区分!$A$2:$C$8,3,0)</f>
        <v>03:構想策定時一致率</v>
      </c>
      <c r="E4067" t="s">
        <v>0</v>
      </c>
      <c r="F4067" t="str">
        <f>VLOOKUP(E4067,病床機能区分!$A$2:$C$14,3,0)</f>
        <v>01：高度急性期</v>
      </c>
      <c r="G4067" t="s">
        <v>1216</v>
      </c>
      <c r="H4067" t="s">
        <v>1270</v>
      </c>
      <c r="I4067">
        <v>6.3439065108514187E-2</v>
      </c>
      <c r="J4067" s="40"/>
    </row>
    <row r="4068" spans="1:10">
      <c r="A4068" t="s">
        <v>1138</v>
      </c>
      <c r="B4068" t="s">
        <v>877</v>
      </c>
      <c r="C4068" t="s">
        <v>1182</v>
      </c>
      <c r="D4068" t="str">
        <f>VLOOKUP(C4068,時点区分!$A$2:$C$8,3,0)</f>
        <v>03:構想策定時一致率</v>
      </c>
      <c r="E4068" t="s">
        <v>1</v>
      </c>
      <c r="F4068" t="str">
        <f>VLOOKUP(E4068,病床機能区分!$A$2:$C$14,3,0)</f>
        <v>02：急性期</v>
      </c>
      <c r="G4068" t="s">
        <v>1218</v>
      </c>
      <c r="H4068" t="s">
        <v>1270</v>
      </c>
      <c r="I4068">
        <v>1.4322751322751324</v>
      </c>
      <c r="J4068" s="40"/>
    </row>
    <row r="4069" spans="1:10">
      <c r="A4069" t="s">
        <v>1138</v>
      </c>
      <c r="B4069" t="s">
        <v>877</v>
      </c>
      <c r="C4069" t="s">
        <v>1182</v>
      </c>
      <c r="D4069" t="str">
        <f>VLOOKUP(C4069,時点区分!$A$2:$C$8,3,0)</f>
        <v>03:構想策定時一致率</v>
      </c>
      <c r="E4069" t="s">
        <v>2</v>
      </c>
      <c r="F4069" t="str">
        <f>VLOOKUP(E4069,病床機能区分!$A$2:$C$14,3,0)</f>
        <v>03：回復期</v>
      </c>
      <c r="G4069" t="s">
        <v>1220</v>
      </c>
      <c r="H4069" t="s">
        <v>1270</v>
      </c>
      <c r="I4069">
        <v>0.22961630695443644</v>
      </c>
      <c r="J4069" s="40"/>
    </row>
    <row r="4070" spans="1:10">
      <c r="A4070" t="s">
        <v>1138</v>
      </c>
      <c r="B4070" t="s">
        <v>877</v>
      </c>
      <c r="C4070" t="s">
        <v>1182</v>
      </c>
      <c r="D4070" t="str">
        <f>VLOOKUP(C4070,時点区分!$A$2:$C$8,3,0)</f>
        <v>03:構想策定時一致率</v>
      </c>
      <c r="E4070" t="s">
        <v>3</v>
      </c>
      <c r="F4070" t="str">
        <f>VLOOKUP(E4070,病床機能区分!$A$2:$C$14,3,0)</f>
        <v>04：慢性期</v>
      </c>
      <c r="G4070" t="s">
        <v>1222</v>
      </c>
      <c r="H4070" t="s">
        <v>1270</v>
      </c>
      <c r="I4070">
        <v>0.9138075313807531</v>
      </c>
      <c r="J4070" s="40"/>
    </row>
    <row r="4071" spans="1:10">
      <c r="A4071" t="s">
        <v>1138</v>
      </c>
      <c r="B4071" t="s">
        <v>877</v>
      </c>
      <c r="C4071" t="s">
        <v>1182</v>
      </c>
      <c r="D4071" t="str">
        <f>VLOOKUP(C4071,時点区分!$A$2:$C$8,3,0)</f>
        <v>03:構想策定時一致率</v>
      </c>
      <c r="E4071" t="s">
        <v>784</v>
      </c>
      <c r="F4071" t="str">
        <f>VLOOKUP(E4071,病床機能区分!$A$2:$C$14,3,0)</f>
        <v>06：合計</v>
      </c>
      <c r="G4071" t="s">
        <v>1224</v>
      </c>
      <c r="H4071" t="s">
        <v>1270</v>
      </c>
      <c r="I4071">
        <v>0.82642002989536623</v>
      </c>
      <c r="J4071" s="40"/>
    </row>
    <row r="4072" spans="1:10">
      <c r="A4072" t="s">
        <v>1138</v>
      </c>
      <c r="B4072" t="s">
        <v>877</v>
      </c>
      <c r="C4072" t="s">
        <v>1183</v>
      </c>
      <c r="D4072" t="str">
        <f>VLOOKUP(C4072,時点区分!$A$2:$C$8,3,0)</f>
        <v>04:R4年度病床機能報告_2022年時点</v>
      </c>
      <c r="E4072" t="s">
        <v>0</v>
      </c>
      <c r="F4072" t="str">
        <f>VLOOKUP(E4072,病床機能区分!$A$2:$C$14,3,0)</f>
        <v>01：高度急性期</v>
      </c>
      <c r="G4072" t="s">
        <v>1226</v>
      </c>
      <c r="H4072" t="s">
        <v>1176</v>
      </c>
      <c r="I4072">
        <v>372</v>
      </c>
      <c r="J4072" s="40">
        <f>I4079</f>
        <v>0.62103505843071782</v>
      </c>
    </row>
    <row r="4073" spans="1:10">
      <c r="A4073" t="s">
        <v>1138</v>
      </c>
      <c r="B4073" t="s">
        <v>877</v>
      </c>
      <c r="C4073" t="s">
        <v>1183</v>
      </c>
      <c r="D4073" t="str">
        <f>VLOOKUP(C4073,時点区分!$A$2:$C$8,3,0)</f>
        <v>04:R4年度病床機能報告_2022年時点</v>
      </c>
      <c r="E4073" t="s">
        <v>1</v>
      </c>
      <c r="F4073" t="str">
        <f>VLOOKUP(E4073,病床機能区分!$A$2:$C$14,3,0)</f>
        <v>02：急性期</v>
      </c>
      <c r="G4073" t="s">
        <v>1228</v>
      </c>
      <c r="H4073" t="s">
        <v>1176</v>
      </c>
      <c r="I4073">
        <v>2066</v>
      </c>
      <c r="J4073" s="40">
        <f t="shared" ref="J4073:J4075" si="100">I4080</f>
        <v>1.0931216931216932</v>
      </c>
    </row>
    <row r="4074" spans="1:10">
      <c r="A4074" t="s">
        <v>1138</v>
      </c>
      <c r="B4074" t="s">
        <v>877</v>
      </c>
      <c r="C4074" t="s">
        <v>1183</v>
      </c>
      <c r="D4074" t="str">
        <f>VLOOKUP(C4074,時点区分!$A$2:$C$8,3,0)</f>
        <v>04:R4年度病床機能報告_2022年時点</v>
      </c>
      <c r="E4074" t="s">
        <v>2</v>
      </c>
      <c r="F4074" t="str">
        <f>VLOOKUP(E4074,病床機能区分!$A$2:$C$14,3,0)</f>
        <v>03：回復期</v>
      </c>
      <c r="G4074" t="s">
        <v>1230</v>
      </c>
      <c r="H4074" t="s">
        <v>1176</v>
      </c>
      <c r="I4074">
        <v>746</v>
      </c>
      <c r="J4074" s="40">
        <f t="shared" si="100"/>
        <v>0.44724220623501199</v>
      </c>
    </row>
    <row r="4075" spans="1:10">
      <c r="A4075" t="s">
        <v>1138</v>
      </c>
      <c r="B4075" t="s">
        <v>877</v>
      </c>
      <c r="C4075" t="s">
        <v>1183</v>
      </c>
      <c r="D4075" t="str">
        <f>VLOOKUP(C4075,時点区分!$A$2:$C$8,3,0)</f>
        <v>04:R4年度病床機能報告_2022年時点</v>
      </c>
      <c r="E4075" t="s">
        <v>3</v>
      </c>
      <c r="F4075" t="str">
        <f>VLOOKUP(E4075,病床機能区分!$A$2:$C$14,3,0)</f>
        <v>04：慢性期</v>
      </c>
      <c r="G4075" t="s">
        <v>1232</v>
      </c>
      <c r="H4075" t="s">
        <v>1176</v>
      </c>
      <c r="I4075">
        <v>1076</v>
      </c>
      <c r="J4075" s="40">
        <f t="shared" si="100"/>
        <v>0.90041841004184098</v>
      </c>
    </row>
    <row r="4076" spans="1:10">
      <c r="A4076" t="s">
        <v>1138</v>
      </c>
      <c r="B4076" t="s">
        <v>877</v>
      </c>
      <c r="C4076" t="s">
        <v>1183</v>
      </c>
      <c r="D4076" t="str">
        <f>VLOOKUP(C4076,時点区分!$A$2:$C$8,3,0)</f>
        <v>04:R4年度病床機能報告_2022年時点</v>
      </c>
      <c r="E4076" t="s">
        <v>771</v>
      </c>
      <c r="F4076" t="str">
        <f>VLOOKUP(E4076,病床機能区分!$A$2:$C$14,3,0)</f>
        <v>09：休棟中（今後再開する予定）</v>
      </c>
      <c r="G4076" t="s">
        <v>1234</v>
      </c>
      <c r="H4076" t="s">
        <v>1176</v>
      </c>
      <c r="I4076">
        <v>112</v>
      </c>
      <c r="J4076" s="40"/>
    </row>
    <row r="4077" spans="1:10">
      <c r="A4077" t="s">
        <v>1138</v>
      </c>
      <c r="B4077" t="s">
        <v>877</v>
      </c>
      <c r="C4077" t="s">
        <v>1183</v>
      </c>
      <c r="D4077" t="str">
        <f>VLOOKUP(C4077,時点区分!$A$2:$C$8,3,0)</f>
        <v>04:R4年度病床機能報告_2022年時点</v>
      </c>
      <c r="E4077" t="s">
        <v>772</v>
      </c>
      <c r="F4077" t="str">
        <f>VLOOKUP(E4077,病床機能区分!$A$2:$C$14,3,0)</f>
        <v>10：休棟中（今後廃止する予定）</v>
      </c>
      <c r="G4077" t="s">
        <v>1236</v>
      </c>
      <c r="H4077" t="s">
        <v>1176</v>
      </c>
      <c r="I4077">
        <v>0</v>
      </c>
      <c r="J4077" s="40"/>
    </row>
    <row r="4078" spans="1:10">
      <c r="A4078" t="s">
        <v>1138</v>
      </c>
      <c r="B4078" t="s">
        <v>877</v>
      </c>
      <c r="C4078" t="s">
        <v>1183</v>
      </c>
      <c r="D4078" t="str">
        <f>VLOOKUP(C4078,時点区分!$A$2:$C$8,3,0)</f>
        <v>04:R4年度病床機能報告_2022年時点</v>
      </c>
      <c r="E4078" t="s">
        <v>784</v>
      </c>
      <c r="F4078" t="str">
        <f>VLOOKUP(E4078,病床機能区分!$A$2:$C$14,3,0)</f>
        <v>06：合計</v>
      </c>
      <c r="G4078" t="s">
        <v>1238</v>
      </c>
      <c r="H4078" t="s">
        <v>1176</v>
      </c>
      <c r="I4078">
        <v>4372</v>
      </c>
      <c r="J4078" s="40">
        <f>I4083</f>
        <v>0.81689088191330339</v>
      </c>
    </row>
    <row r="4079" spans="1:10">
      <c r="A4079" t="s">
        <v>1138</v>
      </c>
      <c r="B4079" t="s">
        <v>877</v>
      </c>
      <c r="C4079" t="s">
        <v>1184</v>
      </c>
      <c r="D4079" t="str">
        <f>VLOOKUP(C4079,時点区分!$A$2:$C$8,3,0)</f>
        <v>05:R4年度現状一致率</v>
      </c>
      <c r="E4079" t="s">
        <v>0</v>
      </c>
      <c r="F4079" t="str">
        <f>VLOOKUP(E4079,病床機能区分!$A$2:$C$14,3,0)</f>
        <v>01：高度急性期</v>
      </c>
      <c r="G4079" t="s">
        <v>1239</v>
      </c>
      <c r="H4079" t="s">
        <v>1270</v>
      </c>
      <c r="I4079">
        <v>0.62103505843071782</v>
      </c>
      <c r="J4079" s="40"/>
    </row>
    <row r="4080" spans="1:10">
      <c r="A4080" t="s">
        <v>1138</v>
      </c>
      <c r="B4080" t="s">
        <v>877</v>
      </c>
      <c r="C4080" t="s">
        <v>1184</v>
      </c>
      <c r="D4080" t="str">
        <f>VLOOKUP(C4080,時点区分!$A$2:$C$8,3,0)</f>
        <v>05:R4年度現状一致率</v>
      </c>
      <c r="E4080" t="s">
        <v>1</v>
      </c>
      <c r="F4080" t="str">
        <f>VLOOKUP(E4080,病床機能区分!$A$2:$C$14,3,0)</f>
        <v>02：急性期</v>
      </c>
      <c r="G4080" t="s">
        <v>1241</v>
      </c>
      <c r="H4080" t="s">
        <v>1270</v>
      </c>
      <c r="I4080">
        <v>1.0931216931216932</v>
      </c>
      <c r="J4080" s="40"/>
    </row>
    <row r="4081" spans="1:10">
      <c r="A4081" t="s">
        <v>1138</v>
      </c>
      <c r="B4081" t="s">
        <v>877</v>
      </c>
      <c r="C4081" t="s">
        <v>1184</v>
      </c>
      <c r="D4081" t="str">
        <f>VLOOKUP(C4081,時点区分!$A$2:$C$8,3,0)</f>
        <v>05:R4年度現状一致率</v>
      </c>
      <c r="E4081" t="s">
        <v>2</v>
      </c>
      <c r="F4081" t="str">
        <f>VLOOKUP(E4081,病床機能区分!$A$2:$C$14,3,0)</f>
        <v>03：回復期</v>
      </c>
      <c r="G4081" t="s">
        <v>1243</v>
      </c>
      <c r="H4081" t="s">
        <v>1270</v>
      </c>
      <c r="I4081">
        <v>0.44724220623501199</v>
      </c>
      <c r="J4081" s="40"/>
    </row>
    <row r="4082" spans="1:10">
      <c r="A4082" t="s">
        <v>1138</v>
      </c>
      <c r="B4082" t="s">
        <v>877</v>
      </c>
      <c r="C4082" t="s">
        <v>1184</v>
      </c>
      <c r="D4082" t="str">
        <f>VLOOKUP(C4082,時点区分!$A$2:$C$8,3,0)</f>
        <v>05:R4年度現状一致率</v>
      </c>
      <c r="E4082" t="s">
        <v>3</v>
      </c>
      <c r="F4082" t="str">
        <f>VLOOKUP(E4082,病床機能区分!$A$2:$C$14,3,0)</f>
        <v>04：慢性期</v>
      </c>
      <c r="G4082" t="s">
        <v>1245</v>
      </c>
      <c r="H4082" t="s">
        <v>1270</v>
      </c>
      <c r="I4082">
        <v>0.90041841004184098</v>
      </c>
      <c r="J4082" s="40"/>
    </row>
    <row r="4083" spans="1:10">
      <c r="A4083" t="s">
        <v>1138</v>
      </c>
      <c r="B4083" t="s">
        <v>877</v>
      </c>
      <c r="C4083" t="s">
        <v>1184</v>
      </c>
      <c r="D4083" t="str">
        <f>VLOOKUP(C4083,時点区分!$A$2:$C$8,3,0)</f>
        <v>05:R4年度現状一致率</v>
      </c>
      <c r="E4083" t="s">
        <v>784</v>
      </c>
      <c r="F4083" t="str">
        <f>VLOOKUP(E4083,病床機能区分!$A$2:$C$14,3,0)</f>
        <v>06：合計</v>
      </c>
      <c r="G4083" t="s">
        <v>1247</v>
      </c>
      <c r="H4083" t="s">
        <v>1270</v>
      </c>
      <c r="I4083">
        <v>0.81689088191330339</v>
      </c>
      <c r="J4083" s="40"/>
    </row>
    <row r="4084" spans="1:10">
      <c r="A4084" t="s">
        <v>1138</v>
      </c>
      <c r="B4084" t="s">
        <v>877</v>
      </c>
      <c r="C4084" t="s">
        <v>1185</v>
      </c>
      <c r="D4084" t="str">
        <f>VLOOKUP(C4084,時点区分!$A$2:$C$8,3,0)</f>
        <v>06:R4年度病床機能報告_2025年時点</v>
      </c>
      <c r="E4084" t="s">
        <v>0</v>
      </c>
      <c r="F4084" t="str">
        <f>VLOOKUP(E4084,病床機能区分!$A$2:$C$14,3,0)</f>
        <v>01：高度急性期</v>
      </c>
      <c r="G4084" t="s">
        <v>1249</v>
      </c>
      <c r="H4084" t="s">
        <v>1176</v>
      </c>
      <c r="I4084">
        <v>345</v>
      </c>
      <c r="J4084" s="40">
        <f>I4092</f>
        <v>0.57595993322203676</v>
      </c>
    </row>
    <row r="4085" spans="1:10">
      <c r="A4085" t="s">
        <v>1138</v>
      </c>
      <c r="B4085" t="s">
        <v>877</v>
      </c>
      <c r="C4085" t="s">
        <v>1185</v>
      </c>
      <c r="D4085" t="str">
        <f>VLOOKUP(C4085,時点区分!$A$2:$C$8,3,0)</f>
        <v>06:R4年度病床機能報告_2025年時点</v>
      </c>
      <c r="E4085" t="s">
        <v>1</v>
      </c>
      <c r="F4085" t="str">
        <f>VLOOKUP(E4085,病床機能区分!$A$2:$C$14,3,0)</f>
        <v>02：急性期</v>
      </c>
      <c r="G4085" t="s">
        <v>1251</v>
      </c>
      <c r="H4085" t="s">
        <v>1176</v>
      </c>
      <c r="I4085">
        <v>2066</v>
      </c>
      <c r="J4085" s="40">
        <f>I4093</f>
        <v>1.0931216931216932</v>
      </c>
    </row>
    <row r="4086" spans="1:10">
      <c r="A4086" t="s">
        <v>1138</v>
      </c>
      <c r="B4086" t="s">
        <v>877</v>
      </c>
      <c r="C4086" t="s">
        <v>1185</v>
      </c>
      <c r="D4086" t="str">
        <f>VLOOKUP(C4086,時点区分!$A$2:$C$8,3,0)</f>
        <v>06:R4年度病床機能報告_2025年時点</v>
      </c>
      <c r="E4086" t="s">
        <v>2</v>
      </c>
      <c r="F4086" t="str">
        <f>VLOOKUP(E4086,病床機能区分!$A$2:$C$14,3,0)</f>
        <v>03：回復期</v>
      </c>
      <c r="G4086" t="s">
        <v>1253</v>
      </c>
      <c r="H4086" t="s">
        <v>1176</v>
      </c>
      <c r="I4086">
        <v>746</v>
      </c>
      <c r="J4086" s="40">
        <f>I4094</f>
        <v>0.44724220623501199</v>
      </c>
    </row>
    <row r="4087" spans="1:10">
      <c r="A4087" t="s">
        <v>1138</v>
      </c>
      <c r="B4087" t="s">
        <v>877</v>
      </c>
      <c r="C4087" t="s">
        <v>1185</v>
      </c>
      <c r="D4087" t="str">
        <f>VLOOKUP(C4087,時点区分!$A$2:$C$8,3,0)</f>
        <v>06:R4年度病床機能報告_2025年時点</v>
      </c>
      <c r="E4087" t="s">
        <v>3</v>
      </c>
      <c r="F4087" t="str">
        <f>VLOOKUP(E4087,病床機能区分!$A$2:$C$14,3,0)</f>
        <v>04：慢性期</v>
      </c>
      <c r="G4087" t="s">
        <v>1255</v>
      </c>
      <c r="H4087" t="s">
        <v>1176</v>
      </c>
      <c r="I4087">
        <v>1136</v>
      </c>
      <c r="J4087" s="40">
        <f>I4095</f>
        <v>0.9506276150627615</v>
      </c>
    </row>
    <row r="4088" spans="1:10">
      <c r="A4088" t="s">
        <v>1138</v>
      </c>
      <c r="B4088" t="s">
        <v>877</v>
      </c>
      <c r="C4088" t="s">
        <v>1185</v>
      </c>
      <c r="D4088" t="str">
        <f>VLOOKUP(C4088,時点区分!$A$2:$C$8,3,0)</f>
        <v>06:R4年度病床機能報告_2025年時点</v>
      </c>
      <c r="E4088" t="s">
        <v>779</v>
      </c>
      <c r="F4088" t="str">
        <f>VLOOKUP(E4088,病床機能区分!$A$2:$C$14,3,0)</f>
        <v>11：介護保険施設等へ移行予定</v>
      </c>
      <c r="G4088" t="s">
        <v>1257</v>
      </c>
      <c r="H4088" t="s">
        <v>1176</v>
      </c>
      <c r="I4088">
        <v>0</v>
      </c>
      <c r="J4088" s="40"/>
    </row>
    <row r="4089" spans="1:10">
      <c r="A4089" t="s">
        <v>1138</v>
      </c>
      <c r="B4089" t="s">
        <v>877</v>
      </c>
      <c r="C4089" t="s">
        <v>1185</v>
      </c>
      <c r="D4089" t="str">
        <f>VLOOKUP(C4089,時点区分!$A$2:$C$8,3,0)</f>
        <v>06:R4年度病床機能報告_2025年時点</v>
      </c>
      <c r="E4089" t="s">
        <v>780</v>
      </c>
      <c r="F4089" t="str">
        <f>VLOOKUP(E4089,病床機能区分!$A$2:$C$14,3,0)</f>
        <v>12：休棟予定</v>
      </c>
      <c r="G4089" t="s">
        <v>1259</v>
      </c>
      <c r="H4089" t="s">
        <v>1176</v>
      </c>
      <c r="I4089">
        <v>52</v>
      </c>
      <c r="J4089" s="40"/>
    </row>
    <row r="4090" spans="1:10">
      <c r="A4090" t="s">
        <v>1138</v>
      </c>
      <c r="B4090" t="s">
        <v>877</v>
      </c>
      <c r="C4090" t="s">
        <v>1185</v>
      </c>
      <c r="D4090" t="str">
        <f>VLOOKUP(C4090,時点区分!$A$2:$C$8,3,0)</f>
        <v>06:R4年度病床機能報告_2025年時点</v>
      </c>
      <c r="E4090" t="s">
        <v>781</v>
      </c>
      <c r="F4090" t="str">
        <f>VLOOKUP(E4090,病床機能区分!$A$2:$C$14,3,0)</f>
        <v>13：廃止予定</v>
      </c>
      <c r="G4090" t="s">
        <v>1261</v>
      </c>
      <c r="H4090" t="s">
        <v>1176</v>
      </c>
      <c r="I4090">
        <v>27</v>
      </c>
      <c r="J4090" s="40"/>
    </row>
    <row r="4091" spans="1:10">
      <c r="A4091" t="s">
        <v>1138</v>
      </c>
      <c r="B4091" t="s">
        <v>877</v>
      </c>
      <c r="C4091" t="s">
        <v>1185</v>
      </c>
      <c r="D4091" t="str">
        <f>VLOOKUP(C4091,時点区分!$A$2:$C$8,3,0)</f>
        <v>06:R4年度病床機能報告_2025年時点</v>
      </c>
      <c r="E4091" t="s">
        <v>784</v>
      </c>
      <c r="F4091" t="str">
        <f>VLOOKUP(E4091,病床機能区分!$A$2:$C$14,3,0)</f>
        <v>06：合計</v>
      </c>
      <c r="G4091" t="s">
        <v>1263</v>
      </c>
      <c r="H4091" t="s">
        <v>1176</v>
      </c>
      <c r="I4091">
        <v>4372</v>
      </c>
      <c r="J4091" s="40">
        <f>I4096</f>
        <v>0.81689088191330339</v>
      </c>
    </row>
    <row r="4092" spans="1:10">
      <c r="A4092" t="s">
        <v>1138</v>
      </c>
      <c r="B4092" t="s">
        <v>877</v>
      </c>
      <c r="C4092" t="s">
        <v>1278</v>
      </c>
      <c r="D4092" t="str">
        <f>VLOOKUP(C4092,時点区分!$A$2:$C$8,3,0)</f>
        <v>07:R4年度将来一致率</v>
      </c>
      <c r="E4092" t="s">
        <v>0</v>
      </c>
      <c r="F4092" t="str">
        <f>VLOOKUP(E4092,病床機能区分!$A$2:$C$14,3,0)</f>
        <v>01：高度急性期</v>
      </c>
      <c r="G4092" t="s">
        <v>1281</v>
      </c>
      <c r="H4092" t="s">
        <v>1270</v>
      </c>
      <c r="I4092">
        <v>0.57595993322203676</v>
      </c>
      <c r="J4092" s="40"/>
    </row>
    <row r="4093" spans="1:10">
      <c r="A4093" t="s">
        <v>1138</v>
      </c>
      <c r="B4093" t="s">
        <v>877</v>
      </c>
      <c r="C4093" t="s">
        <v>1278</v>
      </c>
      <c r="D4093" t="str">
        <f>VLOOKUP(C4093,時点区分!$A$2:$C$8,3,0)</f>
        <v>07:R4年度将来一致率</v>
      </c>
      <c r="E4093" t="s">
        <v>1</v>
      </c>
      <c r="F4093" t="str">
        <f>VLOOKUP(E4093,病床機能区分!$A$2:$C$14,3,0)</f>
        <v>02：急性期</v>
      </c>
      <c r="G4093" t="s">
        <v>1283</v>
      </c>
      <c r="H4093" t="s">
        <v>1270</v>
      </c>
      <c r="I4093">
        <v>1.0931216931216932</v>
      </c>
      <c r="J4093" s="40"/>
    </row>
    <row r="4094" spans="1:10">
      <c r="A4094" t="s">
        <v>1138</v>
      </c>
      <c r="B4094" t="s">
        <v>877</v>
      </c>
      <c r="C4094" t="s">
        <v>1278</v>
      </c>
      <c r="D4094" t="str">
        <f>VLOOKUP(C4094,時点区分!$A$2:$C$8,3,0)</f>
        <v>07:R4年度将来一致率</v>
      </c>
      <c r="E4094" t="s">
        <v>2</v>
      </c>
      <c r="F4094" t="str">
        <f>VLOOKUP(E4094,病床機能区分!$A$2:$C$14,3,0)</f>
        <v>03：回復期</v>
      </c>
      <c r="G4094" t="s">
        <v>1285</v>
      </c>
      <c r="H4094" t="s">
        <v>1270</v>
      </c>
      <c r="I4094">
        <v>0.44724220623501199</v>
      </c>
      <c r="J4094" s="40"/>
    </row>
    <row r="4095" spans="1:10">
      <c r="A4095" t="s">
        <v>1138</v>
      </c>
      <c r="B4095" t="s">
        <v>877</v>
      </c>
      <c r="C4095" t="s">
        <v>1278</v>
      </c>
      <c r="D4095" t="str">
        <f>VLOOKUP(C4095,時点区分!$A$2:$C$8,3,0)</f>
        <v>07:R4年度将来一致率</v>
      </c>
      <c r="E4095" t="s">
        <v>3</v>
      </c>
      <c r="F4095" t="str">
        <f>VLOOKUP(E4095,病床機能区分!$A$2:$C$14,3,0)</f>
        <v>04：慢性期</v>
      </c>
      <c r="G4095" t="s">
        <v>1287</v>
      </c>
      <c r="H4095" t="s">
        <v>1270</v>
      </c>
      <c r="I4095">
        <v>0.9506276150627615</v>
      </c>
      <c r="J4095" s="40"/>
    </row>
    <row r="4096" spans="1:10" ht="14" thickBot="1">
      <c r="A4096" t="s">
        <v>1138</v>
      </c>
      <c r="B4096" t="s">
        <v>877</v>
      </c>
      <c r="C4096" t="s">
        <v>1278</v>
      </c>
      <c r="D4096" t="str">
        <f>VLOOKUP(C4096,時点区分!$A$2:$C$8,3,0)</f>
        <v>07:R4年度将来一致率</v>
      </c>
      <c r="E4096" t="s">
        <v>784</v>
      </c>
      <c r="F4096" t="str">
        <f>VLOOKUP(E4096,病床機能区分!$A$2:$C$14,3,0)</f>
        <v>06：合計</v>
      </c>
      <c r="G4096" t="s">
        <v>1289</v>
      </c>
      <c r="H4096" t="s">
        <v>1270</v>
      </c>
      <c r="I4096">
        <v>0.81689088191330339</v>
      </c>
      <c r="J4096" s="41"/>
    </row>
    <row r="4097" spans="1:10">
      <c r="A4097" t="s">
        <v>1138</v>
      </c>
      <c r="B4097" t="s">
        <v>878</v>
      </c>
      <c r="C4097" t="s">
        <v>1181</v>
      </c>
      <c r="D4097" t="str">
        <f>VLOOKUP(C4097,時点区分!$A$2:$C$8,3,0)</f>
        <v>01:現状ー構想策定時</v>
      </c>
      <c r="E4097" t="s">
        <v>0</v>
      </c>
      <c r="F4097" t="str">
        <f>VLOOKUP(E4097,病床機能区分!$A$2:$C$14,3,0)</f>
        <v>01：高度急性期</v>
      </c>
      <c r="G4097" t="s">
        <v>1186</v>
      </c>
      <c r="H4097" t="s">
        <v>1176</v>
      </c>
      <c r="I4097">
        <v>410</v>
      </c>
      <c r="J4097" s="39">
        <f>I4112</f>
        <v>0.91722595078299773</v>
      </c>
    </row>
    <row r="4098" spans="1:10">
      <c r="A4098" t="s">
        <v>1138</v>
      </c>
      <c r="B4098" t="s">
        <v>878</v>
      </c>
      <c r="C4098" t="s">
        <v>1181</v>
      </c>
      <c r="D4098" t="str">
        <f>VLOOKUP(C4098,時点区分!$A$2:$C$8,3,0)</f>
        <v>01:現状ー構想策定時</v>
      </c>
      <c r="E4098" t="s">
        <v>1</v>
      </c>
      <c r="F4098" t="str">
        <f>VLOOKUP(E4098,病床機能区分!$A$2:$C$14,3,0)</f>
        <v>02：急性期</v>
      </c>
      <c r="G4098" t="s">
        <v>1188</v>
      </c>
      <c r="H4098" t="s">
        <v>1176</v>
      </c>
      <c r="I4098">
        <v>2155</v>
      </c>
      <c r="J4098" s="40">
        <f>I4113</f>
        <v>1.4580514208389717</v>
      </c>
    </row>
    <row r="4099" spans="1:10">
      <c r="A4099" t="s">
        <v>1138</v>
      </c>
      <c r="B4099" t="s">
        <v>878</v>
      </c>
      <c r="C4099" t="s">
        <v>1181</v>
      </c>
      <c r="D4099" t="str">
        <f>VLOOKUP(C4099,時点区分!$A$2:$C$8,3,0)</f>
        <v>01:現状ー構想策定時</v>
      </c>
      <c r="E4099" t="s">
        <v>2</v>
      </c>
      <c r="F4099" t="str">
        <f>VLOOKUP(E4099,病床機能区分!$A$2:$C$14,3,0)</f>
        <v>03：回復期</v>
      </c>
      <c r="G4099" t="s">
        <v>1190</v>
      </c>
      <c r="H4099" t="s">
        <v>1176</v>
      </c>
      <c r="I4099">
        <v>238</v>
      </c>
      <c r="J4099" s="40">
        <f>I4114</f>
        <v>0.18364197530864199</v>
      </c>
    </row>
    <row r="4100" spans="1:10">
      <c r="A4100" t="s">
        <v>1138</v>
      </c>
      <c r="B4100" t="s">
        <v>878</v>
      </c>
      <c r="C4100" t="s">
        <v>1181</v>
      </c>
      <c r="D4100" t="str">
        <f>VLOOKUP(C4100,時点区分!$A$2:$C$8,3,0)</f>
        <v>01:現状ー構想策定時</v>
      </c>
      <c r="E4100" t="s">
        <v>3</v>
      </c>
      <c r="F4100" t="str">
        <f>VLOOKUP(E4100,病床機能区分!$A$2:$C$14,3,0)</f>
        <v>04：慢性期</v>
      </c>
      <c r="G4100" t="s">
        <v>1192</v>
      </c>
      <c r="H4100" t="s">
        <v>1176</v>
      </c>
      <c r="I4100">
        <v>985</v>
      </c>
      <c r="J4100" s="40">
        <f>I4115</f>
        <v>1.2759067357512954</v>
      </c>
    </row>
    <row r="4101" spans="1:10">
      <c r="A4101" t="s">
        <v>1138</v>
      </c>
      <c r="B4101" t="s">
        <v>878</v>
      </c>
      <c r="C4101" t="s">
        <v>1181</v>
      </c>
      <c r="D4101" t="str">
        <f>VLOOKUP(C4101,時点区分!$A$2:$C$8,3,0)</f>
        <v>01:現状ー構想策定時</v>
      </c>
      <c r="E4101" t="s">
        <v>783</v>
      </c>
      <c r="F4101" t="str">
        <f>VLOOKUP(E4101,病床機能区分!$A$2:$C$14,3,0)</f>
        <v>05：未報告</v>
      </c>
      <c r="G4101" t="s">
        <v>1194</v>
      </c>
      <c r="H4101" t="s">
        <v>1176</v>
      </c>
      <c r="I4101">
        <v>98</v>
      </c>
      <c r="J4101" s="40"/>
    </row>
    <row r="4102" spans="1:10">
      <c r="A4102" t="s">
        <v>1138</v>
      </c>
      <c r="B4102" t="s">
        <v>878</v>
      </c>
      <c r="C4102" t="s">
        <v>1181</v>
      </c>
      <c r="D4102" t="str">
        <f>VLOOKUP(C4102,時点区分!$A$2:$C$8,3,0)</f>
        <v>01:現状ー構想策定時</v>
      </c>
      <c r="E4102" t="s">
        <v>784</v>
      </c>
      <c r="F4102" t="str">
        <f>VLOOKUP(E4102,病床機能区分!$A$2:$C$14,3,0)</f>
        <v>06：合計</v>
      </c>
      <c r="G4102" t="s">
        <v>1196</v>
      </c>
      <c r="H4102" t="s">
        <v>1176</v>
      </c>
      <c r="I4102">
        <v>3886</v>
      </c>
      <c r="J4102" s="40">
        <f>I4116</f>
        <v>0.97320310543451038</v>
      </c>
    </row>
    <row r="4103" spans="1:10">
      <c r="A4103" t="s">
        <v>1138</v>
      </c>
      <c r="B4103" t="s">
        <v>878</v>
      </c>
      <c r="C4103" t="s">
        <v>1181</v>
      </c>
      <c r="D4103" t="str">
        <f>VLOOKUP(C4103,時点区分!$A$2:$C$8,3,0)</f>
        <v>01:現状ー構想策定時</v>
      </c>
      <c r="E4103" t="s">
        <v>785</v>
      </c>
      <c r="F4103" t="str">
        <f>VLOOKUP(E4103,病床機能区分!$A$2:$C$14,3,0)</f>
        <v>07：在宅医療等</v>
      </c>
      <c r="G4103" t="s">
        <v>1198</v>
      </c>
      <c r="H4103" t="s">
        <v>1176</v>
      </c>
      <c r="I4103">
        <v>3771</v>
      </c>
      <c r="J4103" s="40"/>
    </row>
    <row r="4104" spans="1:10">
      <c r="A4104" t="s">
        <v>1138</v>
      </c>
      <c r="B4104" t="s">
        <v>878</v>
      </c>
      <c r="C4104" t="s">
        <v>1181</v>
      </c>
      <c r="D4104" t="str">
        <f>VLOOKUP(C4104,時点区分!$A$2:$C$8,3,0)</f>
        <v>01:現状ー構想策定時</v>
      </c>
      <c r="E4104" t="s">
        <v>786</v>
      </c>
      <c r="F4104" t="str">
        <f>VLOOKUP(E4104,病床機能区分!$A$2:$C$14,3,0)</f>
        <v>08：うち訪問診療分</v>
      </c>
      <c r="G4104" t="s">
        <v>1200</v>
      </c>
      <c r="H4104" t="s">
        <v>1176</v>
      </c>
      <c r="I4104">
        <v>2000</v>
      </c>
      <c r="J4104" s="40"/>
    </row>
    <row r="4105" spans="1:10">
      <c r="A4105" t="s">
        <v>1138</v>
      </c>
      <c r="B4105" t="s">
        <v>878</v>
      </c>
      <c r="C4105" t="s">
        <v>1129</v>
      </c>
      <c r="D4105" t="str">
        <f>VLOOKUP(C4105,時点区分!$A$2:$C$8,3,0)</f>
        <v>02:将来</v>
      </c>
      <c r="E4105" t="s">
        <v>0</v>
      </c>
      <c r="F4105" t="str">
        <f>VLOOKUP(E4105,病床機能区分!$A$2:$C$14,3,0)</f>
        <v>01：高度急性期</v>
      </c>
      <c r="G4105" t="s">
        <v>1202</v>
      </c>
      <c r="H4105" t="s">
        <v>1176</v>
      </c>
      <c r="I4105">
        <v>447</v>
      </c>
      <c r="J4105" s="40">
        <f>I4112</f>
        <v>0.91722595078299773</v>
      </c>
    </row>
    <row r="4106" spans="1:10">
      <c r="A4106" t="s">
        <v>1138</v>
      </c>
      <c r="B4106" t="s">
        <v>878</v>
      </c>
      <c r="C4106" t="s">
        <v>1129</v>
      </c>
      <c r="D4106" t="str">
        <f>VLOOKUP(C4106,時点区分!$A$2:$C$8,3,0)</f>
        <v>02:将来</v>
      </c>
      <c r="E4106" t="s">
        <v>1</v>
      </c>
      <c r="F4106" t="str">
        <f>VLOOKUP(E4106,病床機能区分!$A$2:$C$14,3,0)</f>
        <v>02：急性期</v>
      </c>
      <c r="G4106" t="s">
        <v>1204</v>
      </c>
      <c r="H4106" t="s">
        <v>1176</v>
      </c>
      <c r="I4106">
        <v>1478</v>
      </c>
      <c r="J4106" s="40">
        <f>I4113</f>
        <v>1.4580514208389717</v>
      </c>
    </row>
    <row r="4107" spans="1:10">
      <c r="A4107" t="s">
        <v>1138</v>
      </c>
      <c r="B4107" t="s">
        <v>878</v>
      </c>
      <c r="C4107" t="s">
        <v>1129</v>
      </c>
      <c r="D4107" t="str">
        <f>VLOOKUP(C4107,時点区分!$A$2:$C$8,3,0)</f>
        <v>02:将来</v>
      </c>
      <c r="E4107" t="s">
        <v>2</v>
      </c>
      <c r="F4107" t="str">
        <f>VLOOKUP(E4107,病床機能区分!$A$2:$C$14,3,0)</f>
        <v>03：回復期</v>
      </c>
      <c r="G4107" t="s">
        <v>1206</v>
      </c>
      <c r="H4107" t="s">
        <v>1176</v>
      </c>
      <c r="I4107">
        <v>1296</v>
      </c>
      <c r="J4107" s="40">
        <f>I4114</f>
        <v>0.18364197530864199</v>
      </c>
    </row>
    <row r="4108" spans="1:10">
      <c r="A4108" t="s">
        <v>1138</v>
      </c>
      <c r="B4108" t="s">
        <v>878</v>
      </c>
      <c r="C4108" t="s">
        <v>1129</v>
      </c>
      <c r="D4108" t="str">
        <f>VLOOKUP(C4108,時点区分!$A$2:$C$8,3,0)</f>
        <v>02:将来</v>
      </c>
      <c r="E4108" t="s">
        <v>3</v>
      </c>
      <c r="F4108" t="str">
        <f>VLOOKUP(E4108,病床機能区分!$A$2:$C$14,3,0)</f>
        <v>04：慢性期</v>
      </c>
      <c r="G4108" t="s">
        <v>1208</v>
      </c>
      <c r="H4108" t="s">
        <v>1176</v>
      </c>
      <c r="I4108">
        <v>772</v>
      </c>
      <c r="J4108" s="40">
        <f>I4115</f>
        <v>1.2759067357512954</v>
      </c>
    </row>
    <row r="4109" spans="1:10">
      <c r="A4109" t="s">
        <v>1138</v>
      </c>
      <c r="B4109" t="s">
        <v>878</v>
      </c>
      <c r="C4109" t="s">
        <v>1129</v>
      </c>
      <c r="D4109" t="str">
        <f>VLOOKUP(C4109,時点区分!$A$2:$C$8,3,0)</f>
        <v>02:将来</v>
      </c>
      <c r="E4109" t="s">
        <v>784</v>
      </c>
      <c r="F4109" t="str">
        <f>VLOOKUP(E4109,病床機能区分!$A$2:$C$14,3,0)</f>
        <v>06：合計</v>
      </c>
      <c r="G4109" t="s">
        <v>1210</v>
      </c>
      <c r="H4109" t="s">
        <v>1176</v>
      </c>
      <c r="I4109">
        <v>3993</v>
      </c>
      <c r="J4109" s="40">
        <f>I4116</f>
        <v>0.97320310543451038</v>
      </c>
    </row>
    <row r="4110" spans="1:10">
      <c r="A4110" t="s">
        <v>1138</v>
      </c>
      <c r="B4110" t="s">
        <v>878</v>
      </c>
      <c r="C4110" t="s">
        <v>1129</v>
      </c>
      <c r="D4110" t="str">
        <f>VLOOKUP(C4110,時点区分!$A$2:$C$8,3,0)</f>
        <v>02:将来</v>
      </c>
      <c r="E4110" t="s">
        <v>785</v>
      </c>
      <c r="F4110" t="str">
        <f>VLOOKUP(E4110,病床機能区分!$A$2:$C$14,3,0)</f>
        <v>07：在宅医療等</v>
      </c>
      <c r="G4110" t="s">
        <v>1212</v>
      </c>
      <c r="H4110" t="s">
        <v>1176</v>
      </c>
      <c r="I4110">
        <v>-5541</v>
      </c>
      <c r="J4110" s="40"/>
    </row>
    <row r="4111" spans="1:10">
      <c r="A4111" t="s">
        <v>1138</v>
      </c>
      <c r="B4111" t="s">
        <v>878</v>
      </c>
      <c r="C4111" t="s">
        <v>1129</v>
      </c>
      <c r="D4111" t="str">
        <f>VLOOKUP(C4111,時点区分!$A$2:$C$8,3,0)</f>
        <v>02:将来</v>
      </c>
      <c r="E4111" t="s">
        <v>786</v>
      </c>
      <c r="F4111" t="str">
        <f>VLOOKUP(E4111,病床機能区分!$A$2:$C$14,3,0)</f>
        <v>08：うち訪問診療分</v>
      </c>
      <c r="G4111" t="s">
        <v>1214</v>
      </c>
      <c r="H4111" t="s">
        <v>1176</v>
      </c>
      <c r="I4111">
        <v>-2802</v>
      </c>
      <c r="J4111" s="40"/>
    </row>
    <row r="4112" spans="1:10">
      <c r="A4112" t="s">
        <v>1138</v>
      </c>
      <c r="B4112" t="s">
        <v>878</v>
      </c>
      <c r="C4112" t="s">
        <v>1182</v>
      </c>
      <c r="D4112" t="str">
        <f>VLOOKUP(C4112,時点区分!$A$2:$C$8,3,0)</f>
        <v>03:構想策定時一致率</v>
      </c>
      <c r="E4112" t="s">
        <v>0</v>
      </c>
      <c r="F4112" t="str">
        <f>VLOOKUP(E4112,病床機能区分!$A$2:$C$14,3,0)</f>
        <v>01：高度急性期</v>
      </c>
      <c r="G4112" t="s">
        <v>1216</v>
      </c>
      <c r="H4112" t="s">
        <v>1270</v>
      </c>
      <c r="I4112">
        <v>0.91722595078299773</v>
      </c>
      <c r="J4112" s="40"/>
    </row>
    <row r="4113" spans="1:10">
      <c r="A4113" t="s">
        <v>1138</v>
      </c>
      <c r="B4113" t="s">
        <v>878</v>
      </c>
      <c r="C4113" t="s">
        <v>1182</v>
      </c>
      <c r="D4113" t="str">
        <f>VLOOKUP(C4113,時点区分!$A$2:$C$8,3,0)</f>
        <v>03:構想策定時一致率</v>
      </c>
      <c r="E4113" t="s">
        <v>1</v>
      </c>
      <c r="F4113" t="str">
        <f>VLOOKUP(E4113,病床機能区分!$A$2:$C$14,3,0)</f>
        <v>02：急性期</v>
      </c>
      <c r="G4113" t="s">
        <v>1218</v>
      </c>
      <c r="H4113" t="s">
        <v>1270</v>
      </c>
      <c r="I4113">
        <v>1.4580514208389717</v>
      </c>
      <c r="J4113" s="40"/>
    </row>
    <row r="4114" spans="1:10">
      <c r="A4114" t="s">
        <v>1138</v>
      </c>
      <c r="B4114" t="s">
        <v>878</v>
      </c>
      <c r="C4114" t="s">
        <v>1182</v>
      </c>
      <c r="D4114" t="str">
        <f>VLOOKUP(C4114,時点区分!$A$2:$C$8,3,0)</f>
        <v>03:構想策定時一致率</v>
      </c>
      <c r="E4114" t="s">
        <v>2</v>
      </c>
      <c r="F4114" t="str">
        <f>VLOOKUP(E4114,病床機能区分!$A$2:$C$14,3,0)</f>
        <v>03：回復期</v>
      </c>
      <c r="G4114" t="s">
        <v>1220</v>
      </c>
      <c r="H4114" t="s">
        <v>1270</v>
      </c>
      <c r="I4114">
        <v>0.18364197530864199</v>
      </c>
      <c r="J4114" s="40"/>
    </row>
    <row r="4115" spans="1:10">
      <c r="A4115" t="s">
        <v>1138</v>
      </c>
      <c r="B4115" t="s">
        <v>878</v>
      </c>
      <c r="C4115" t="s">
        <v>1182</v>
      </c>
      <c r="D4115" t="str">
        <f>VLOOKUP(C4115,時点区分!$A$2:$C$8,3,0)</f>
        <v>03:構想策定時一致率</v>
      </c>
      <c r="E4115" t="s">
        <v>3</v>
      </c>
      <c r="F4115" t="str">
        <f>VLOOKUP(E4115,病床機能区分!$A$2:$C$14,3,0)</f>
        <v>04：慢性期</v>
      </c>
      <c r="G4115" t="s">
        <v>1222</v>
      </c>
      <c r="H4115" t="s">
        <v>1270</v>
      </c>
      <c r="I4115">
        <v>1.2759067357512954</v>
      </c>
      <c r="J4115" s="40"/>
    </row>
    <row r="4116" spans="1:10">
      <c r="A4116" t="s">
        <v>1138</v>
      </c>
      <c r="B4116" t="s">
        <v>878</v>
      </c>
      <c r="C4116" t="s">
        <v>1182</v>
      </c>
      <c r="D4116" t="str">
        <f>VLOOKUP(C4116,時点区分!$A$2:$C$8,3,0)</f>
        <v>03:構想策定時一致率</v>
      </c>
      <c r="E4116" t="s">
        <v>784</v>
      </c>
      <c r="F4116" t="str">
        <f>VLOOKUP(E4116,病床機能区分!$A$2:$C$14,3,0)</f>
        <v>06：合計</v>
      </c>
      <c r="G4116" t="s">
        <v>1224</v>
      </c>
      <c r="H4116" t="s">
        <v>1270</v>
      </c>
      <c r="I4116">
        <v>0.97320310543451038</v>
      </c>
      <c r="J4116" s="40"/>
    </row>
    <row r="4117" spans="1:10">
      <c r="A4117" t="s">
        <v>1138</v>
      </c>
      <c r="B4117" t="s">
        <v>878</v>
      </c>
      <c r="C4117" t="s">
        <v>1183</v>
      </c>
      <c r="D4117" t="str">
        <f>VLOOKUP(C4117,時点区分!$A$2:$C$8,3,0)</f>
        <v>04:R4年度病床機能報告_2022年時点</v>
      </c>
      <c r="E4117" t="s">
        <v>0</v>
      </c>
      <c r="F4117" t="str">
        <f>VLOOKUP(E4117,病床機能区分!$A$2:$C$14,3,0)</f>
        <v>01：高度急性期</v>
      </c>
      <c r="G4117" t="s">
        <v>1226</v>
      </c>
      <c r="H4117" t="s">
        <v>1176</v>
      </c>
      <c r="I4117">
        <v>410</v>
      </c>
      <c r="J4117" s="40">
        <f>I4124</f>
        <v>0.91722595078299773</v>
      </c>
    </row>
    <row r="4118" spans="1:10">
      <c r="A4118" t="s">
        <v>1138</v>
      </c>
      <c r="B4118" t="s">
        <v>878</v>
      </c>
      <c r="C4118" t="s">
        <v>1183</v>
      </c>
      <c r="D4118" t="str">
        <f>VLOOKUP(C4118,時点区分!$A$2:$C$8,3,0)</f>
        <v>04:R4年度病床機能報告_2022年時点</v>
      </c>
      <c r="E4118" t="s">
        <v>1</v>
      </c>
      <c r="F4118" t="str">
        <f>VLOOKUP(E4118,病床機能区分!$A$2:$C$14,3,0)</f>
        <v>02：急性期</v>
      </c>
      <c r="G4118" t="s">
        <v>1228</v>
      </c>
      <c r="H4118" t="s">
        <v>1176</v>
      </c>
      <c r="I4118">
        <v>1751</v>
      </c>
      <c r="J4118" s="40">
        <f t="shared" ref="J4118:J4120" si="101">I4125</f>
        <v>1.1847090663058186</v>
      </c>
    </row>
    <row r="4119" spans="1:10">
      <c r="A4119" t="s">
        <v>1138</v>
      </c>
      <c r="B4119" t="s">
        <v>878</v>
      </c>
      <c r="C4119" t="s">
        <v>1183</v>
      </c>
      <c r="D4119" t="str">
        <f>VLOOKUP(C4119,時点区分!$A$2:$C$8,3,0)</f>
        <v>04:R4年度病床機能報告_2022年時点</v>
      </c>
      <c r="E4119" t="s">
        <v>2</v>
      </c>
      <c r="F4119" t="str">
        <f>VLOOKUP(E4119,病床機能区分!$A$2:$C$14,3,0)</f>
        <v>03：回復期</v>
      </c>
      <c r="G4119" t="s">
        <v>1230</v>
      </c>
      <c r="H4119" t="s">
        <v>1176</v>
      </c>
      <c r="I4119">
        <v>405</v>
      </c>
      <c r="J4119" s="40">
        <f t="shared" si="101"/>
        <v>0.3125</v>
      </c>
    </row>
    <row r="4120" spans="1:10">
      <c r="A4120" t="s">
        <v>1138</v>
      </c>
      <c r="B4120" t="s">
        <v>878</v>
      </c>
      <c r="C4120" t="s">
        <v>1183</v>
      </c>
      <c r="D4120" t="str">
        <f>VLOOKUP(C4120,時点区分!$A$2:$C$8,3,0)</f>
        <v>04:R4年度病床機能報告_2022年時点</v>
      </c>
      <c r="E4120" t="s">
        <v>3</v>
      </c>
      <c r="F4120" t="str">
        <f>VLOOKUP(E4120,病床機能区分!$A$2:$C$14,3,0)</f>
        <v>04：慢性期</v>
      </c>
      <c r="G4120" t="s">
        <v>1232</v>
      </c>
      <c r="H4120" t="s">
        <v>1176</v>
      </c>
      <c r="I4120">
        <v>1034</v>
      </c>
      <c r="J4120" s="40">
        <f t="shared" si="101"/>
        <v>1.339378238341969</v>
      </c>
    </row>
    <row r="4121" spans="1:10">
      <c r="A4121" t="s">
        <v>1138</v>
      </c>
      <c r="B4121" t="s">
        <v>878</v>
      </c>
      <c r="C4121" t="s">
        <v>1183</v>
      </c>
      <c r="D4121" t="str">
        <f>VLOOKUP(C4121,時点区分!$A$2:$C$8,3,0)</f>
        <v>04:R4年度病床機能報告_2022年時点</v>
      </c>
      <c r="E4121" t="s">
        <v>771</v>
      </c>
      <c r="F4121" t="str">
        <f>VLOOKUP(E4121,病床機能区分!$A$2:$C$14,3,0)</f>
        <v>09：休棟中（今後再開する予定）</v>
      </c>
      <c r="G4121" t="s">
        <v>1234</v>
      </c>
      <c r="H4121" t="s">
        <v>1176</v>
      </c>
      <c r="I4121">
        <v>75</v>
      </c>
      <c r="J4121" s="40"/>
    </row>
    <row r="4122" spans="1:10">
      <c r="A4122" t="s">
        <v>1138</v>
      </c>
      <c r="B4122" t="s">
        <v>878</v>
      </c>
      <c r="C4122" t="s">
        <v>1183</v>
      </c>
      <c r="D4122" t="str">
        <f>VLOOKUP(C4122,時点区分!$A$2:$C$8,3,0)</f>
        <v>04:R4年度病床機能報告_2022年時点</v>
      </c>
      <c r="E4122" t="s">
        <v>772</v>
      </c>
      <c r="F4122" t="str">
        <f>VLOOKUP(E4122,病床機能区分!$A$2:$C$14,3,0)</f>
        <v>10：休棟中（今後廃止する予定）</v>
      </c>
      <c r="G4122" t="s">
        <v>1236</v>
      </c>
      <c r="H4122" t="s">
        <v>1176</v>
      </c>
      <c r="I4122">
        <v>0</v>
      </c>
      <c r="J4122" s="40"/>
    </row>
    <row r="4123" spans="1:10">
      <c r="A4123" t="s">
        <v>1138</v>
      </c>
      <c r="B4123" t="s">
        <v>878</v>
      </c>
      <c r="C4123" t="s">
        <v>1183</v>
      </c>
      <c r="D4123" t="str">
        <f>VLOOKUP(C4123,時点区分!$A$2:$C$8,3,0)</f>
        <v>04:R4年度病床機能報告_2022年時点</v>
      </c>
      <c r="E4123" t="s">
        <v>784</v>
      </c>
      <c r="F4123" t="str">
        <f>VLOOKUP(E4123,病床機能区分!$A$2:$C$14,3,0)</f>
        <v>06：合計</v>
      </c>
      <c r="G4123" t="s">
        <v>1238</v>
      </c>
      <c r="H4123" t="s">
        <v>1176</v>
      </c>
      <c r="I4123">
        <v>3675</v>
      </c>
      <c r="J4123" s="40">
        <f>I4128</f>
        <v>0.92036063110443278</v>
      </c>
    </row>
    <row r="4124" spans="1:10">
      <c r="A4124" t="s">
        <v>1138</v>
      </c>
      <c r="B4124" t="s">
        <v>878</v>
      </c>
      <c r="C4124" t="s">
        <v>1184</v>
      </c>
      <c r="D4124" t="str">
        <f>VLOOKUP(C4124,時点区分!$A$2:$C$8,3,0)</f>
        <v>05:R4年度現状一致率</v>
      </c>
      <c r="E4124" t="s">
        <v>0</v>
      </c>
      <c r="F4124" t="str">
        <f>VLOOKUP(E4124,病床機能区分!$A$2:$C$14,3,0)</f>
        <v>01：高度急性期</v>
      </c>
      <c r="G4124" t="s">
        <v>1239</v>
      </c>
      <c r="H4124" t="s">
        <v>1270</v>
      </c>
      <c r="I4124">
        <v>0.91722595078299773</v>
      </c>
      <c r="J4124" s="40"/>
    </row>
    <row r="4125" spans="1:10">
      <c r="A4125" t="s">
        <v>1138</v>
      </c>
      <c r="B4125" t="s">
        <v>878</v>
      </c>
      <c r="C4125" t="s">
        <v>1184</v>
      </c>
      <c r="D4125" t="str">
        <f>VLOOKUP(C4125,時点区分!$A$2:$C$8,3,0)</f>
        <v>05:R4年度現状一致率</v>
      </c>
      <c r="E4125" t="s">
        <v>1</v>
      </c>
      <c r="F4125" t="str">
        <f>VLOOKUP(E4125,病床機能区分!$A$2:$C$14,3,0)</f>
        <v>02：急性期</v>
      </c>
      <c r="G4125" t="s">
        <v>1241</v>
      </c>
      <c r="H4125" t="s">
        <v>1270</v>
      </c>
      <c r="I4125">
        <v>1.1847090663058186</v>
      </c>
      <c r="J4125" s="40"/>
    </row>
    <row r="4126" spans="1:10">
      <c r="A4126" t="s">
        <v>1138</v>
      </c>
      <c r="B4126" t="s">
        <v>878</v>
      </c>
      <c r="C4126" t="s">
        <v>1184</v>
      </c>
      <c r="D4126" t="str">
        <f>VLOOKUP(C4126,時点区分!$A$2:$C$8,3,0)</f>
        <v>05:R4年度現状一致率</v>
      </c>
      <c r="E4126" t="s">
        <v>2</v>
      </c>
      <c r="F4126" t="str">
        <f>VLOOKUP(E4126,病床機能区分!$A$2:$C$14,3,0)</f>
        <v>03：回復期</v>
      </c>
      <c r="G4126" t="s">
        <v>1243</v>
      </c>
      <c r="H4126" t="s">
        <v>1270</v>
      </c>
      <c r="I4126">
        <v>0.3125</v>
      </c>
      <c r="J4126" s="40"/>
    </row>
    <row r="4127" spans="1:10">
      <c r="A4127" t="s">
        <v>1138</v>
      </c>
      <c r="B4127" t="s">
        <v>878</v>
      </c>
      <c r="C4127" t="s">
        <v>1184</v>
      </c>
      <c r="D4127" t="str">
        <f>VLOOKUP(C4127,時点区分!$A$2:$C$8,3,0)</f>
        <v>05:R4年度現状一致率</v>
      </c>
      <c r="E4127" t="s">
        <v>3</v>
      </c>
      <c r="F4127" t="str">
        <f>VLOOKUP(E4127,病床機能区分!$A$2:$C$14,3,0)</f>
        <v>04：慢性期</v>
      </c>
      <c r="G4127" t="s">
        <v>1245</v>
      </c>
      <c r="H4127" t="s">
        <v>1270</v>
      </c>
      <c r="I4127">
        <v>1.339378238341969</v>
      </c>
      <c r="J4127" s="40"/>
    </row>
    <row r="4128" spans="1:10">
      <c r="A4128" t="s">
        <v>1138</v>
      </c>
      <c r="B4128" t="s">
        <v>878</v>
      </c>
      <c r="C4128" t="s">
        <v>1184</v>
      </c>
      <c r="D4128" t="str">
        <f>VLOOKUP(C4128,時点区分!$A$2:$C$8,3,0)</f>
        <v>05:R4年度現状一致率</v>
      </c>
      <c r="E4128" t="s">
        <v>784</v>
      </c>
      <c r="F4128" t="str">
        <f>VLOOKUP(E4128,病床機能区分!$A$2:$C$14,3,0)</f>
        <v>06：合計</v>
      </c>
      <c r="G4128" t="s">
        <v>1247</v>
      </c>
      <c r="H4128" t="s">
        <v>1270</v>
      </c>
      <c r="I4128">
        <v>0.92036063110443278</v>
      </c>
      <c r="J4128" s="40"/>
    </row>
    <row r="4129" spans="1:10">
      <c r="A4129" t="s">
        <v>1138</v>
      </c>
      <c r="B4129" t="s">
        <v>878</v>
      </c>
      <c r="C4129" t="s">
        <v>1185</v>
      </c>
      <c r="D4129" t="str">
        <f>VLOOKUP(C4129,時点区分!$A$2:$C$8,3,0)</f>
        <v>06:R4年度病床機能報告_2025年時点</v>
      </c>
      <c r="E4129" t="s">
        <v>0</v>
      </c>
      <c r="F4129" t="str">
        <f>VLOOKUP(E4129,病床機能区分!$A$2:$C$14,3,0)</f>
        <v>01：高度急性期</v>
      </c>
      <c r="G4129" t="s">
        <v>1249</v>
      </c>
      <c r="H4129" t="s">
        <v>1176</v>
      </c>
      <c r="I4129">
        <v>434</v>
      </c>
      <c r="J4129" s="40">
        <f>I4137</f>
        <v>0.970917225950783</v>
      </c>
    </row>
    <row r="4130" spans="1:10">
      <c r="A4130" t="s">
        <v>1138</v>
      </c>
      <c r="B4130" t="s">
        <v>878</v>
      </c>
      <c r="C4130" t="s">
        <v>1185</v>
      </c>
      <c r="D4130" t="str">
        <f>VLOOKUP(C4130,時点区分!$A$2:$C$8,3,0)</f>
        <v>06:R4年度病床機能報告_2025年時点</v>
      </c>
      <c r="E4130" t="s">
        <v>1</v>
      </c>
      <c r="F4130" t="str">
        <f>VLOOKUP(E4130,病床機能区分!$A$2:$C$14,3,0)</f>
        <v>02：急性期</v>
      </c>
      <c r="G4130" t="s">
        <v>1251</v>
      </c>
      <c r="H4130" t="s">
        <v>1176</v>
      </c>
      <c r="I4130">
        <v>1705</v>
      </c>
      <c r="J4130" s="40">
        <f>I4138</f>
        <v>1.1535859269282815</v>
      </c>
    </row>
    <row r="4131" spans="1:10">
      <c r="A4131" t="s">
        <v>1138</v>
      </c>
      <c r="B4131" t="s">
        <v>878</v>
      </c>
      <c r="C4131" t="s">
        <v>1185</v>
      </c>
      <c r="D4131" t="str">
        <f>VLOOKUP(C4131,時点区分!$A$2:$C$8,3,0)</f>
        <v>06:R4年度病床機能報告_2025年時点</v>
      </c>
      <c r="E4131" t="s">
        <v>2</v>
      </c>
      <c r="F4131" t="str">
        <f>VLOOKUP(E4131,病床機能区分!$A$2:$C$14,3,0)</f>
        <v>03：回復期</v>
      </c>
      <c r="G4131" t="s">
        <v>1253</v>
      </c>
      <c r="H4131" t="s">
        <v>1176</v>
      </c>
      <c r="I4131">
        <v>469</v>
      </c>
      <c r="J4131" s="40">
        <f>I4139</f>
        <v>0.36188271604938271</v>
      </c>
    </row>
    <row r="4132" spans="1:10">
      <c r="A4132" t="s">
        <v>1138</v>
      </c>
      <c r="B4132" t="s">
        <v>878</v>
      </c>
      <c r="C4132" t="s">
        <v>1185</v>
      </c>
      <c r="D4132" t="str">
        <f>VLOOKUP(C4132,時点区分!$A$2:$C$8,3,0)</f>
        <v>06:R4年度病床機能報告_2025年時点</v>
      </c>
      <c r="E4132" t="s">
        <v>3</v>
      </c>
      <c r="F4132" t="str">
        <f>VLOOKUP(E4132,病床機能区分!$A$2:$C$14,3,0)</f>
        <v>04：慢性期</v>
      </c>
      <c r="G4132" t="s">
        <v>1255</v>
      </c>
      <c r="H4132" t="s">
        <v>1176</v>
      </c>
      <c r="I4132">
        <v>1067</v>
      </c>
      <c r="J4132" s="40">
        <f>I4140</f>
        <v>1.3821243523316062</v>
      </c>
    </row>
    <row r="4133" spans="1:10">
      <c r="A4133" t="s">
        <v>1138</v>
      </c>
      <c r="B4133" t="s">
        <v>878</v>
      </c>
      <c r="C4133" t="s">
        <v>1185</v>
      </c>
      <c r="D4133" t="str">
        <f>VLOOKUP(C4133,時点区分!$A$2:$C$8,3,0)</f>
        <v>06:R4年度病床機能報告_2025年時点</v>
      </c>
      <c r="E4133" t="s">
        <v>779</v>
      </c>
      <c r="F4133" t="str">
        <f>VLOOKUP(E4133,病床機能区分!$A$2:$C$14,3,0)</f>
        <v>11：介護保険施設等へ移行予定</v>
      </c>
      <c r="G4133" t="s">
        <v>1257</v>
      </c>
      <c r="H4133" t="s">
        <v>1176</v>
      </c>
      <c r="I4133">
        <v>0</v>
      </c>
      <c r="J4133" s="40"/>
    </row>
    <row r="4134" spans="1:10">
      <c r="A4134" t="s">
        <v>1138</v>
      </c>
      <c r="B4134" t="s">
        <v>878</v>
      </c>
      <c r="C4134" t="s">
        <v>1185</v>
      </c>
      <c r="D4134" t="str">
        <f>VLOOKUP(C4134,時点区分!$A$2:$C$8,3,0)</f>
        <v>06:R4年度病床機能報告_2025年時点</v>
      </c>
      <c r="E4134" t="s">
        <v>780</v>
      </c>
      <c r="F4134" t="str">
        <f>VLOOKUP(E4134,病床機能区分!$A$2:$C$14,3,0)</f>
        <v>12：休棟予定</v>
      </c>
      <c r="G4134" t="s">
        <v>1259</v>
      </c>
      <c r="H4134" t="s">
        <v>1176</v>
      </c>
      <c r="I4134">
        <v>0</v>
      </c>
      <c r="J4134" s="40"/>
    </row>
    <row r="4135" spans="1:10">
      <c r="A4135" t="s">
        <v>1138</v>
      </c>
      <c r="B4135" t="s">
        <v>878</v>
      </c>
      <c r="C4135" t="s">
        <v>1185</v>
      </c>
      <c r="D4135" t="str">
        <f>VLOOKUP(C4135,時点区分!$A$2:$C$8,3,0)</f>
        <v>06:R4年度病床機能報告_2025年時点</v>
      </c>
      <c r="E4135" t="s">
        <v>781</v>
      </c>
      <c r="F4135" t="str">
        <f>VLOOKUP(E4135,病床機能区分!$A$2:$C$14,3,0)</f>
        <v>13：廃止予定</v>
      </c>
      <c r="G4135" t="s">
        <v>1261</v>
      </c>
      <c r="H4135" t="s">
        <v>1176</v>
      </c>
      <c r="I4135">
        <v>0</v>
      </c>
      <c r="J4135" s="40"/>
    </row>
    <row r="4136" spans="1:10">
      <c r="A4136" t="s">
        <v>1138</v>
      </c>
      <c r="B4136" t="s">
        <v>878</v>
      </c>
      <c r="C4136" t="s">
        <v>1185</v>
      </c>
      <c r="D4136" t="str">
        <f>VLOOKUP(C4136,時点区分!$A$2:$C$8,3,0)</f>
        <v>06:R4年度病床機能報告_2025年時点</v>
      </c>
      <c r="E4136" t="s">
        <v>784</v>
      </c>
      <c r="F4136" t="str">
        <f>VLOOKUP(E4136,病床機能区分!$A$2:$C$14,3,0)</f>
        <v>06：合計</v>
      </c>
      <c r="G4136" t="s">
        <v>1263</v>
      </c>
      <c r="H4136" t="s">
        <v>1176</v>
      </c>
      <c r="I4136">
        <v>3675</v>
      </c>
      <c r="J4136" s="40">
        <f>I4141</f>
        <v>0.92036063110443278</v>
      </c>
    </row>
    <row r="4137" spans="1:10">
      <c r="A4137" t="s">
        <v>1138</v>
      </c>
      <c r="B4137" t="s">
        <v>878</v>
      </c>
      <c r="C4137" t="s">
        <v>1278</v>
      </c>
      <c r="D4137" t="str">
        <f>VLOOKUP(C4137,時点区分!$A$2:$C$8,3,0)</f>
        <v>07:R4年度将来一致率</v>
      </c>
      <c r="E4137" t="s">
        <v>0</v>
      </c>
      <c r="F4137" t="str">
        <f>VLOOKUP(E4137,病床機能区分!$A$2:$C$14,3,0)</f>
        <v>01：高度急性期</v>
      </c>
      <c r="G4137" t="s">
        <v>1281</v>
      </c>
      <c r="H4137" t="s">
        <v>1270</v>
      </c>
      <c r="I4137">
        <v>0.970917225950783</v>
      </c>
      <c r="J4137" s="40"/>
    </row>
    <row r="4138" spans="1:10">
      <c r="A4138" t="s">
        <v>1138</v>
      </c>
      <c r="B4138" t="s">
        <v>878</v>
      </c>
      <c r="C4138" t="s">
        <v>1278</v>
      </c>
      <c r="D4138" t="str">
        <f>VLOOKUP(C4138,時点区分!$A$2:$C$8,3,0)</f>
        <v>07:R4年度将来一致率</v>
      </c>
      <c r="E4138" t="s">
        <v>1</v>
      </c>
      <c r="F4138" t="str">
        <f>VLOOKUP(E4138,病床機能区分!$A$2:$C$14,3,0)</f>
        <v>02：急性期</v>
      </c>
      <c r="G4138" t="s">
        <v>1283</v>
      </c>
      <c r="H4138" t="s">
        <v>1270</v>
      </c>
      <c r="I4138">
        <v>1.1535859269282815</v>
      </c>
      <c r="J4138" s="40"/>
    </row>
    <row r="4139" spans="1:10">
      <c r="A4139" t="s">
        <v>1138</v>
      </c>
      <c r="B4139" t="s">
        <v>878</v>
      </c>
      <c r="C4139" t="s">
        <v>1278</v>
      </c>
      <c r="D4139" t="str">
        <f>VLOOKUP(C4139,時点区分!$A$2:$C$8,3,0)</f>
        <v>07:R4年度将来一致率</v>
      </c>
      <c r="E4139" t="s">
        <v>2</v>
      </c>
      <c r="F4139" t="str">
        <f>VLOOKUP(E4139,病床機能区分!$A$2:$C$14,3,0)</f>
        <v>03：回復期</v>
      </c>
      <c r="G4139" t="s">
        <v>1285</v>
      </c>
      <c r="H4139" t="s">
        <v>1270</v>
      </c>
      <c r="I4139">
        <v>0.36188271604938271</v>
      </c>
      <c r="J4139" s="40"/>
    </row>
    <row r="4140" spans="1:10">
      <c r="A4140" t="s">
        <v>1138</v>
      </c>
      <c r="B4140" t="s">
        <v>878</v>
      </c>
      <c r="C4140" t="s">
        <v>1278</v>
      </c>
      <c r="D4140" t="str">
        <f>VLOOKUP(C4140,時点区分!$A$2:$C$8,3,0)</f>
        <v>07:R4年度将来一致率</v>
      </c>
      <c r="E4140" t="s">
        <v>3</v>
      </c>
      <c r="F4140" t="str">
        <f>VLOOKUP(E4140,病床機能区分!$A$2:$C$14,3,0)</f>
        <v>04：慢性期</v>
      </c>
      <c r="G4140" t="s">
        <v>1287</v>
      </c>
      <c r="H4140" t="s">
        <v>1270</v>
      </c>
      <c r="I4140">
        <v>1.3821243523316062</v>
      </c>
      <c r="J4140" s="40"/>
    </row>
    <row r="4141" spans="1:10" ht="14" thickBot="1">
      <c r="A4141" t="s">
        <v>1138</v>
      </c>
      <c r="B4141" t="s">
        <v>878</v>
      </c>
      <c r="C4141" t="s">
        <v>1278</v>
      </c>
      <c r="D4141" t="str">
        <f>VLOOKUP(C4141,時点区分!$A$2:$C$8,3,0)</f>
        <v>07:R4年度将来一致率</v>
      </c>
      <c r="E4141" t="s">
        <v>784</v>
      </c>
      <c r="F4141" t="str">
        <f>VLOOKUP(E4141,病床機能区分!$A$2:$C$14,3,0)</f>
        <v>06：合計</v>
      </c>
      <c r="G4141" t="s">
        <v>1289</v>
      </c>
      <c r="H4141" t="s">
        <v>1270</v>
      </c>
      <c r="I4141">
        <v>0.92036063110443278</v>
      </c>
      <c r="J4141" s="41"/>
    </row>
    <row r="4142" spans="1:10">
      <c r="A4142" t="s">
        <v>1138</v>
      </c>
      <c r="B4142" t="s">
        <v>879</v>
      </c>
      <c r="C4142" t="s">
        <v>1181</v>
      </c>
      <c r="D4142" t="str">
        <f>VLOOKUP(C4142,時点区分!$A$2:$C$8,3,0)</f>
        <v>01:現状ー構想策定時</v>
      </c>
      <c r="E4142" t="s">
        <v>0</v>
      </c>
      <c r="F4142" t="str">
        <f>VLOOKUP(E4142,病床機能区分!$A$2:$C$14,3,0)</f>
        <v>01：高度急性期</v>
      </c>
      <c r="G4142" t="s">
        <v>1186</v>
      </c>
      <c r="H4142" t="s">
        <v>1176</v>
      </c>
      <c r="I4142">
        <v>0</v>
      </c>
      <c r="J4142" s="39">
        <f>I4157</f>
        <v>0</v>
      </c>
    </row>
    <row r="4143" spans="1:10">
      <c r="A4143" t="s">
        <v>1138</v>
      </c>
      <c r="B4143" t="s">
        <v>879</v>
      </c>
      <c r="C4143" t="s">
        <v>1181</v>
      </c>
      <c r="D4143" t="str">
        <f>VLOOKUP(C4143,時点区分!$A$2:$C$8,3,0)</f>
        <v>01:現状ー構想策定時</v>
      </c>
      <c r="E4143" t="s">
        <v>1</v>
      </c>
      <c r="F4143" t="str">
        <f>VLOOKUP(E4143,病床機能区分!$A$2:$C$14,3,0)</f>
        <v>02：急性期</v>
      </c>
      <c r="G4143" t="s">
        <v>1188</v>
      </c>
      <c r="H4143" t="s">
        <v>1176</v>
      </c>
      <c r="I4143">
        <v>359</v>
      </c>
      <c r="J4143" s="40">
        <f>I4158</f>
        <v>1.40234375</v>
      </c>
    </row>
    <row r="4144" spans="1:10">
      <c r="A4144" t="s">
        <v>1138</v>
      </c>
      <c r="B4144" t="s">
        <v>879</v>
      </c>
      <c r="C4144" t="s">
        <v>1181</v>
      </c>
      <c r="D4144" t="str">
        <f>VLOOKUP(C4144,時点区分!$A$2:$C$8,3,0)</f>
        <v>01:現状ー構想策定時</v>
      </c>
      <c r="E4144" t="s">
        <v>2</v>
      </c>
      <c r="F4144" t="str">
        <f>VLOOKUP(E4144,病床機能区分!$A$2:$C$14,3,0)</f>
        <v>03：回復期</v>
      </c>
      <c r="G4144" t="s">
        <v>1190</v>
      </c>
      <c r="H4144" t="s">
        <v>1176</v>
      </c>
      <c r="I4144">
        <v>71</v>
      </c>
      <c r="J4144" s="40">
        <f>I4159</f>
        <v>0.29583333333333334</v>
      </c>
    </row>
    <row r="4145" spans="1:10">
      <c r="A4145" t="s">
        <v>1138</v>
      </c>
      <c r="B4145" t="s">
        <v>879</v>
      </c>
      <c r="C4145" t="s">
        <v>1181</v>
      </c>
      <c r="D4145" t="str">
        <f>VLOOKUP(C4145,時点区分!$A$2:$C$8,3,0)</f>
        <v>01:現状ー構想策定時</v>
      </c>
      <c r="E4145" t="s">
        <v>3</v>
      </c>
      <c r="F4145" t="str">
        <f>VLOOKUP(E4145,病床機能区分!$A$2:$C$14,3,0)</f>
        <v>04：慢性期</v>
      </c>
      <c r="G4145" t="s">
        <v>1192</v>
      </c>
      <c r="H4145" t="s">
        <v>1176</v>
      </c>
      <c r="I4145">
        <v>376</v>
      </c>
      <c r="J4145" s="40">
        <f>I4160</f>
        <v>1.6936936936936937</v>
      </c>
    </row>
    <row r="4146" spans="1:10">
      <c r="A4146" t="s">
        <v>1138</v>
      </c>
      <c r="B4146" t="s">
        <v>879</v>
      </c>
      <c r="C4146" t="s">
        <v>1181</v>
      </c>
      <c r="D4146" t="str">
        <f>VLOOKUP(C4146,時点区分!$A$2:$C$8,3,0)</f>
        <v>01:現状ー構想策定時</v>
      </c>
      <c r="E4146" t="s">
        <v>783</v>
      </c>
      <c r="F4146" t="str">
        <f>VLOOKUP(E4146,病床機能区分!$A$2:$C$14,3,0)</f>
        <v>05：未報告</v>
      </c>
      <c r="G4146" t="s">
        <v>1194</v>
      </c>
      <c r="H4146" t="s">
        <v>1176</v>
      </c>
      <c r="I4146">
        <v>24</v>
      </c>
      <c r="J4146" s="40"/>
    </row>
    <row r="4147" spans="1:10">
      <c r="A4147" t="s">
        <v>1138</v>
      </c>
      <c r="B4147" t="s">
        <v>879</v>
      </c>
      <c r="C4147" t="s">
        <v>1181</v>
      </c>
      <c r="D4147" t="str">
        <f>VLOOKUP(C4147,時点区分!$A$2:$C$8,3,0)</f>
        <v>01:現状ー構想策定時</v>
      </c>
      <c r="E4147" t="s">
        <v>784</v>
      </c>
      <c r="F4147" t="str">
        <f>VLOOKUP(E4147,病床機能区分!$A$2:$C$14,3,0)</f>
        <v>06：合計</v>
      </c>
      <c r="G4147" t="s">
        <v>1196</v>
      </c>
      <c r="H4147" t="s">
        <v>1176</v>
      </c>
      <c r="I4147">
        <v>830</v>
      </c>
      <c r="J4147" s="40">
        <f>I4161</f>
        <v>1.0387984981226532</v>
      </c>
    </row>
    <row r="4148" spans="1:10">
      <c r="A4148" t="s">
        <v>1138</v>
      </c>
      <c r="B4148" t="s">
        <v>879</v>
      </c>
      <c r="C4148" t="s">
        <v>1181</v>
      </c>
      <c r="D4148" t="str">
        <f>VLOOKUP(C4148,時点区分!$A$2:$C$8,3,0)</f>
        <v>01:現状ー構想策定時</v>
      </c>
      <c r="E4148" t="s">
        <v>785</v>
      </c>
      <c r="F4148" t="str">
        <f>VLOOKUP(E4148,病床機能区分!$A$2:$C$14,3,0)</f>
        <v>07：在宅医療等</v>
      </c>
      <c r="G4148" t="s">
        <v>1198</v>
      </c>
      <c r="H4148" t="s">
        <v>1176</v>
      </c>
      <c r="I4148">
        <v>881</v>
      </c>
      <c r="J4148" s="40"/>
    </row>
    <row r="4149" spans="1:10">
      <c r="A4149" t="s">
        <v>1138</v>
      </c>
      <c r="B4149" t="s">
        <v>879</v>
      </c>
      <c r="C4149" t="s">
        <v>1181</v>
      </c>
      <c r="D4149" t="str">
        <f>VLOOKUP(C4149,時点区分!$A$2:$C$8,3,0)</f>
        <v>01:現状ー構想策定時</v>
      </c>
      <c r="E4149" t="s">
        <v>786</v>
      </c>
      <c r="F4149" t="str">
        <f>VLOOKUP(E4149,病床機能区分!$A$2:$C$14,3,0)</f>
        <v>08：うち訪問診療分</v>
      </c>
      <c r="G4149" t="s">
        <v>1200</v>
      </c>
      <c r="H4149" t="s">
        <v>1176</v>
      </c>
      <c r="I4149">
        <v>365</v>
      </c>
      <c r="J4149" s="40"/>
    </row>
    <row r="4150" spans="1:10">
      <c r="A4150" t="s">
        <v>1138</v>
      </c>
      <c r="B4150" t="s">
        <v>879</v>
      </c>
      <c r="C4150" t="s">
        <v>1129</v>
      </c>
      <c r="D4150" t="str">
        <f>VLOOKUP(C4150,時点区分!$A$2:$C$8,3,0)</f>
        <v>02:将来</v>
      </c>
      <c r="E4150" t="s">
        <v>0</v>
      </c>
      <c r="F4150" t="str">
        <f>VLOOKUP(E4150,病床機能区分!$A$2:$C$14,3,0)</f>
        <v>01：高度急性期</v>
      </c>
      <c r="G4150" t="s">
        <v>1202</v>
      </c>
      <c r="H4150" t="s">
        <v>1176</v>
      </c>
      <c r="I4150">
        <v>81</v>
      </c>
      <c r="J4150" s="40">
        <f>I4157</f>
        <v>0</v>
      </c>
    </row>
    <row r="4151" spans="1:10">
      <c r="A4151" t="s">
        <v>1138</v>
      </c>
      <c r="B4151" t="s">
        <v>879</v>
      </c>
      <c r="C4151" t="s">
        <v>1129</v>
      </c>
      <c r="D4151" t="str">
        <f>VLOOKUP(C4151,時点区分!$A$2:$C$8,3,0)</f>
        <v>02:将来</v>
      </c>
      <c r="E4151" t="s">
        <v>1</v>
      </c>
      <c r="F4151" t="str">
        <f>VLOOKUP(E4151,病床機能区分!$A$2:$C$14,3,0)</f>
        <v>02：急性期</v>
      </c>
      <c r="G4151" t="s">
        <v>1204</v>
      </c>
      <c r="H4151" t="s">
        <v>1176</v>
      </c>
      <c r="I4151">
        <v>256</v>
      </c>
      <c r="J4151" s="40">
        <f>I4158</f>
        <v>1.40234375</v>
      </c>
    </row>
    <row r="4152" spans="1:10">
      <c r="A4152" t="s">
        <v>1138</v>
      </c>
      <c r="B4152" t="s">
        <v>879</v>
      </c>
      <c r="C4152" t="s">
        <v>1129</v>
      </c>
      <c r="D4152" t="str">
        <f>VLOOKUP(C4152,時点区分!$A$2:$C$8,3,0)</f>
        <v>02:将来</v>
      </c>
      <c r="E4152" t="s">
        <v>2</v>
      </c>
      <c r="F4152" t="str">
        <f>VLOOKUP(E4152,病床機能区分!$A$2:$C$14,3,0)</f>
        <v>03：回復期</v>
      </c>
      <c r="G4152" t="s">
        <v>1206</v>
      </c>
      <c r="H4152" t="s">
        <v>1176</v>
      </c>
      <c r="I4152">
        <v>240</v>
      </c>
      <c r="J4152" s="40">
        <f>I4159</f>
        <v>0.29583333333333334</v>
      </c>
    </row>
    <row r="4153" spans="1:10">
      <c r="A4153" t="s">
        <v>1138</v>
      </c>
      <c r="B4153" t="s">
        <v>879</v>
      </c>
      <c r="C4153" t="s">
        <v>1129</v>
      </c>
      <c r="D4153" t="str">
        <f>VLOOKUP(C4153,時点区分!$A$2:$C$8,3,0)</f>
        <v>02:将来</v>
      </c>
      <c r="E4153" t="s">
        <v>3</v>
      </c>
      <c r="F4153" t="str">
        <f>VLOOKUP(E4153,病床機能区分!$A$2:$C$14,3,0)</f>
        <v>04：慢性期</v>
      </c>
      <c r="G4153" t="s">
        <v>1208</v>
      </c>
      <c r="H4153" t="s">
        <v>1176</v>
      </c>
      <c r="I4153">
        <v>222</v>
      </c>
      <c r="J4153" s="40">
        <f>I4160</f>
        <v>1.6936936936936937</v>
      </c>
    </row>
    <row r="4154" spans="1:10">
      <c r="A4154" t="s">
        <v>1138</v>
      </c>
      <c r="B4154" t="s">
        <v>879</v>
      </c>
      <c r="C4154" t="s">
        <v>1129</v>
      </c>
      <c r="D4154" t="str">
        <f>VLOOKUP(C4154,時点区分!$A$2:$C$8,3,0)</f>
        <v>02:将来</v>
      </c>
      <c r="E4154" t="s">
        <v>784</v>
      </c>
      <c r="F4154" t="str">
        <f>VLOOKUP(E4154,病床機能区分!$A$2:$C$14,3,0)</f>
        <v>06：合計</v>
      </c>
      <c r="G4154" t="s">
        <v>1210</v>
      </c>
      <c r="H4154" t="s">
        <v>1176</v>
      </c>
      <c r="I4154">
        <v>799</v>
      </c>
      <c r="J4154" s="40">
        <f>I4161</f>
        <v>1.0387984981226532</v>
      </c>
    </row>
    <row r="4155" spans="1:10">
      <c r="A4155" t="s">
        <v>1138</v>
      </c>
      <c r="B4155" t="s">
        <v>879</v>
      </c>
      <c r="C4155" t="s">
        <v>1129</v>
      </c>
      <c r="D4155" t="str">
        <f>VLOOKUP(C4155,時点区分!$A$2:$C$8,3,0)</f>
        <v>02:将来</v>
      </c>
      <c r="E4155" t="s">
        <v>785</v>
      </c>
      <c r="F4155" t="str">
        <f>VLOOKUP(E4155,病床機能区分!$A$2:$C$14,3,0)</f>
        <v>07：在宅医療等</v>
      </c>
      <c r="G4155" t="s">
        <v>1212</v>
      </c>
      <c r="H4155" t="s">
        <v>1176</v>
      </c>
      <c r="I4155">
        <v>-1008</v>
      </c>
      <c r="J4155" s="40"/>
    </row>
    <row r="4156" spans="1:10">
      <c r="A4156" t="s">
        <v>1138</v>
      </c>
      <c r="B4156" t="s">
        <v>879</v>
      </c>
      <c r="C4156" t="s">
        <v>1129</v>
      </c>
      <c r="D4156" t="str">
        <f>VLOOKUP(C4156,時点区分!$A$2:$C$8,3,0)</f>
        <v>02:将来</v>
      </c>
      <c r="E4156" t="s">
        <v>786</v>
      </c>
      <c r="F4156" t="str">
        <f>VLOOKUP(E4156,病床機能区分!$A$2:$C$14,3,0)</f>
        <v>08：うち訪問診療分</v>
      </c>
      <c r="G4156" t="s">
        <v>1214</v>
      </c>
      <c r="H4156" t="s">
        <v>1176</v>
      </c>
      <c r="I4156">
        <v>-399</v>
      </c>
      <c r="J4156" s="40"/>
    </row>
    <row r="4157" spans="1:10">
      <c r="A4157" t="s">
        <v>1138</v>
      </c>
      <c r="B4157" t="s">
        <v>879</v>
      </c>
      <c r="C4157" t="s">
        <v>1182</v>
      </c>
      <c r="D4157" t="str">
        <f>VLOOKUP(C4157,時点区分!$A$2:$C$8,3,0)</f>
        <v>03:構想策定時一致率</v>
      </c>
      <c r="E4157" t="s">
        <v>0</v>
      </c>
      <c r="F4157" t="str">
        <f>VLOOKUP(E4157,病床機能区分!$A$2:$C$14,3,0)</f>
        <v>01：高度急性期</v>
      </c>
      <c r="G4157" t="s">
        <v>1216</v>
      </c>
      <c r="H4157" t="s">
        <v>1270</v>
      </c>
      <c r="I4157">
        <v>0</v>
      </c>
      <c r="J4157" s="40"/>
    </row>
    <row r="4158" spans="1:10">
      <c r="A4158" t="s">
        <v>1138</v>
      </c>
      <c r="B4158" t="s">
        <v>879</v>
      </c>
      <c r="C4158" t="s">
        <v>1182</v>
      </c>
      <c r="D4158" t="str">
        <f>VLOOKUP(C4158,時点区分!$A$2:$C$8,3,0)</f>
        <v>03:構想策定時一致率</v>
      </c>
      <c r="E4158" t="s">
        <v>1</v>
      </c>
      <c r="F4158" t="str">
        <f>VLOOKUP(E4158,病床機能区分!$A$2:$C$14,3,0)</f>
        <v>02：急性期</v>
      </c>
      <c r="G4158" t="s">
        <v>1218</v>
      </c>
      <c r="H4158" t="s">
        <v>1270</v>
      </c>
      <c r="I4158">
        <v>1.40234375</v>
      </c>
      <c r="J4158" s="40"/>
    </row>
    <row r="4159" spans="1:10">
      <c r="A4159" t="s">
        <v>1138</v>
      </c>
      <c r="B4159" t="s">
        <v>879</v>
      </c>
      <c r="C4159" t="s">
        <v>1182</v>
      </c>
      <c r="D4159" t="str">
        <f>VLOOKUP(C4159,時点区分!$A$2:$C$8,3,0)</f>
        <v>03:構想策定時一致率</v>
      </c>
      <c r="E4159" t="s">
        <v>2</v>
      </c>
      <c r="F4159" t="str">
        <f>VLOOKUP(E4159,病床機能区分!$A$2:$C$14,3,0)</f>
        <v>03：回復期</v>
      </c>
      <c r="G4159" t="s">
        <v>1220</v>
      </c>
      <c r="H4159" t="s">
        <v>1270</v>
      </c>
      <c r="I4159">
        <v>0.29583333333333334</v>
      </c>
      <c r="J4159" s="40"/>
    </row>
    <row r="4160" spans="1:10">
      <c r="A4160" t="s">
        <v>1138</v>
      </c>
      <c r="B4160" t="s">
        <v>879</v>
      </c>
      <c r="C4160" t="s">
        <v>1182</v>
      </c>
      <c r="D4160" t="str">
        <f>VLOOKUP(C4160,時点区分!$A$2:$C$8,3,0)</f>
        <v>03:構想策定時一致率</v>
      </c>
      <c r="E4160" t="s">
        <v>3</v>
      </c>
      <c r="F4160" t="str">
        <f>VLOOKUP(E4160,病床機能区分!$A$2:$C$14,3,0)</f>
        <v>04：慢性期</v>
      </c>
      <c r="G4160" t="s">
        <v>1222</v>
      </c>
      <c r="H4160" t="s">
        <v>1270</v>
      </c>
      <c r="I4160">
        <v>1.6936936936936937</v>
      </c>
      <c r="J4160" s="40"/>
    </row>
    <row r="4161" spans="1:10">
      <c r="A4161" t="s">
        <v>1138</v>
      </c>
      <c r="B4161" t="s">
        <v>879</v>
      </c>
      <c r="C4161" t="s">
        <v>1182</v>
      </c>
      <c r="D4161" t="str">
        <f>VLOOKUP(C4161,時点区分!$A$2:$C$8,3,0)</f>
        <v>03:構想策定時一致率</v>
      </c>
      <c r="E4161" t="s">
        <v>784</v>
      </c>
      <c r="F4161" t="str">
        <f>VLOOKUP(E4161,病床機能区分!$A$2:$C$14,3,0)</f>
        <v>06：合計</v>
      </c>
      <c r="G4161" t="s">
        <v>1224</v>
      </c>
      <c r="H4161" t="s">
        <v>1270</v>
      </c>
      <c r="I4161">
        <v>1.0387984981226532</v>
      </c>
      <c r="J4161" s="40"/>
    </row>
    <row r="4162" spans="1:10">
      <c r="A4162" t="s">
        <v>1138</v>
      </c>
      <c r="B4162" t="s">
        <v>879</v>
      </c>
      <c r="C4162" t="s">
        <v>1183</v>
      </c>
      <c r="D4162" t="str">
        <f>VLOOKUP(C4162,時点区分!$A$2:$C$8,3,0)</f>
        <v>04:R4年度病床機能報告_2022年時点</v>
      </c>
      <c r="E4162" t="s">
        <v>0</v>
      </c>
      <c r="F4162" t="str">
        <f>VLOOKUP(E4162,病床機能区分!$A$2:$C$14,3,0)</f>
        <v>01：高度急性期</v>
      </c>
      <c r="G4162" t="s">
        <v>1226</v>
      </c>
      <c r="H4162" t="s">
        <v>1176</v>
      </c>
      <c r="I4162">
        <v>0</v>
      </c>
      <c r="J4162" s="40">
        <f>I4169</f>
        <v>0</v>
      </c>
    </row>
    <row r="4163" spans="1:10">
      <c r="A4163" t="s">
        <v>1138</v>
      </c>
      <c r="B4163" t="s">
        <v>879</v>
      </c>
      <c r="C4163" t="s">
        <v>1183</v>
      </c>
      <c r="D4163" t="str">
        <f>VLOOKUP(C4163,時点区分!$A$2:$C$8,3,0)</f>
        <v>04:R4年度病床機能報告_2022年時点</v>
      </c>
      <c r="E4163" t="s">
        <v>1</v>
      </c>
      <c r="F4163" t="str">
        <f>VLOOKUP(E4163,病床機能区分!$A$2:$C$14,3,0)</f>
        <v>02：急性期</v>
      </c>
      <c r="G4163" t="s">
        <v>1228</v>
      </c>
      <c r="H4163" t="s">
        <v>1176</v>
      </c>
      <c r="I4163">
        <v>327</v>
      </c>
      <c r="J4163" s="40">
        <f t="shared" ref="J4163:J4165" si="102">I4170</f>
        <v>1.27734375</v>
      </c>
    </row>
    <row r="4164" spans="1:10">
      <c r="A4164" t="s">
        <v>1138</v>
      </c>
      <c r="B4164" t="s">
        <v>879</v>
      </c>
      <c r="C4164" t="s">
        <v>1183</v>
      </c>
      <c r="D4164" t="str">
        <f>VLOOKUP(C4164,時点区分!$A$2:$C$8,3,0)</f>
        <v>04:R4年度病床機能報告_2022年時点</v>
      </c>
      <c r="E4164" t="s">
        <v>2</v>
      </c>
      <c r="F4164" t="str">
        <f>VLOOKUP(E4164,病床機能区分!$A$2:$C$14,3,0)</f>
        <v>03：回復期</v>
      </c>
      <c r="G4164" t="s">
        <v>1230</v>
      </c>
      <c r="H4164" t="s">
        <v>1176</v>
      </c>
      <c r="I4164">
        <v>126</v>
      </c>
      <c r="J4164" s="40">
        <f t="shared" si="102"/>
        <v>0.52500000000000002</v>
      </c>
    </row>
    <row r="4165" spans="1:10">
      <c r="A4165" t="s">
        <v>1138</v>
      </c>
      <c r="B4165" t="s">
        <v>879</v>
      </c>
      <c r="C4165" t="s">
        <v>1183</v>
      </c>
      <c r="D4165" t="str">
        <f>VLOOKUP(C4165,時点区分!$A$2:$C$8,3,0)</f>
        <v>04:R4年度病床機能報告_2022年時点</v>
      </c>
      <c r="E4165" t="s">
        <v>3</v>
      </c>
      <c r="F4165" t="str">
        <f>VLOOKUP(E4165,病床機能区分!$A$2:$C$14,3,0)</f>
        <v>04：慢性期</v>
      </c>
      <c r="G4165" t="s">
        <v>1232</v>
      </c>
      <c r="H4165" t="s">
        <v>1176</v>
      </c>
      <c r="I4165">
        <v>309</v>
      </c>
      <c r="J4165" s="40">
        <f t="shared" si="102"/>
        <v>1.3918918918918919</v>
      </c>
    </row>
    <row r="4166" spans="1:10">
      <c r="A4166" t="s">
        <v>1138</v>
      </c>
      <c r="B4166" t="s">
        <v>879</v>
      </c>
      <c r="C4166" t="s">
        <v>1183</v>
      </c>
      <c r="D4166" t="str">
        <f>VLOOKUP(C4166,時点区分!$A$2:$C$8,3,0)</f>
        <v>04:R4年度病床機能報告_2022年時点</v>
      </c>
      <c r="E4166" t="s">
        <v>771</v>
      </c>
      <c r="F4166" t="str">
        <f>VLOOKUP(E4166,病床機能区分!$A$2:$C$14,3,0)</f>
        <v>09：休棟中（今後再開する予定）</v>
      </c>
      <c r="G4166" t="s">
        <v>1234</v>
      </c>
      <c r="H4166" t="s">
        <v>1176</v>
      </c>
      <c r="I4166">
        <v>0</v>
      </c>
      <c r="J4166" s="40"/>
    </row>
    <row r="4167" spans="1:10">
      <c r="A4167" t="s">
        <v>1138</v>
      </c>
      <c r="B4167" t="s">
        <v>879</v>
      </c>
      <c r="C4167" t="s">
        <v>1183</v>
      </c>
      <c r="D4167" t="str">
        <f>VLOOKUP(C4167,時点区分!$A$2:$C$8,3,0)</f>
        <v>04:R4年度病床機能報告_2022年時点</v>
      </c>
      <c r="E4167" t="s">
        <v>772</v>
      </c>
      <c r="F4167" t="str">
        <f>VLOOKUP(E4167,病床機能区分!$A$2:$C$14,3,0)</f>
        <v>10：休棟中（今後廃止する予定）</v>
      </c>
      <c r="G4167" t="s">
        <v>1236</v>
      </c>
      <c r="H4167" t="s">
        <v>1176</v>
      </c>
      <c r="I4167">
        <v>0</v>
      </c>
      <c r="J4167" s="40"/>
    </row>
    <row r="4168" spans="1:10">
      <c r="A4168" t="s">
        <v>1138</v>
      </c>
      <c r="B4168" t="s">
        <v>879</v>
      </c>
      <c r="C4168" t="s">
        <v>1183</v>
      </c>
      <c r="D4168" t="str">
        <f>VLOOKUP(C4168,時点区分!$A$2:$C$8,3,0)</f>
        <v>04:R4年度病床機能報告_2022年時点</v>
      </c>
      <c r="E4168" t="s">
        <v>784</v>
      </c>
      <c r="F4168" t="str">
        <f>VLOOKUP(E4168,病床機能区分!$A$2:$C$14,3,0)</f>
        <v>06：合計</v>
      </c>
      <c r="G4168" t="s">
        <v>1238</v>
      </c>
      <c r="H4168" t="s">
        <v>1176</v>
      </c>
      <c r="I4168">
        <v>762</v>
      </c>
      <c r="J4168" s="40">
        <f>I4173</f>
        <v>0.95369211514392993</v>
      </c>
    </row>
    <row r="4169" spans="1:10">
      <c r="A4169" t="s">
        <v>1138</v>
      </c>
      <c r="B4169" t="s">
        <v>879</v>
      </c>
      <c r="C4169" t="s">
        <v>1184</v>
      </c>
      <c r="D4169" t="str">
        <f>VLOOKUP(C4169,時点区分!$A$2:$C$8,3,0)</f>
        <v>05:R4年度現状一致率</v>
      </c>
      <c r="E4169" t="s">
        <v>0</v>
      </c>
      <c r="F4169" t="str">
        <f>VLOOKUP(E4169,病床機能区分!$A$2:$C$14,3,0)</f>
        <v>01：高度急性期</v>
      </c>
      <c r="G4169" t="s">
        <v>1239</v>
      </c>
      <c r="H4169" t="s">
        <v>1270</v>
      </c>
      <c r="I4169">
        <v>0</v>
      </c>
      <c r="J4169" s="40"/>
    </row>
    <row r="4170" spans="1:10">
      <c r="A4170" t="s">
        <v>1138</v>
      </c>
      <c r="B4170" t="s">
        <v>879</v>
      </c>
      <c r="C4170" t="s">
        <v>1184</v>
      </c>
      <c r="D4170" t="str">
        <f>VLOOKUP(C4170,時点区分!$A$2:$C$8,3,0)</f>
        <v>05:R4年度現状一致率</v>
      </c>
      <c r="E4170" t="s">
        <v>1</v>
      </c>
      <c r="F4170" t="str">
        <f>VLOOKUP(E4170,病床機能区分!$A$2:$C$14,3,0)</f>
        <v>02：急性期</v>
      </c>
      <c r="G4170" t="s">
        <v>1241</v>
      </c>
      <c r="H4170" t="s">
        <v>1270</v>
      </c>
      <c r="I4170">
        <v>1.27734375</v>
      </c>
      <c r="J4170" s="40"/>
    </row>
    <row r="4171" spans="1:10">
      <c r="A4171" t="s">
        <v>1138</v>
      </c>
      <c r="B4171" t="s">
        <v>879</v>
      </c>
      <c r="C4171" t="s">
        <v>1184</v>
      </c>
      <c r="D4171" t="str">
        <f>VLOOKUP(C4171,時点区分!$A$2:$C$8,3,0)</f>
        <v>05:R4年度現状一致率</v>
      </c>
      <c r="E4171" t="s">
        <v>2</v>
      </c>
      <c r="F4171" t="str">
        <f>VLOOKUP(E4171,病床機能区分!$A$2:$C$14,3,0)</f>
        <v>03：回復期</v>
      </c>
      <c r="G4171" t="s">
        <v>1243</v>
      </c>
      <c r="H4171" t="s">
        <v>1270</v>
      </c>
      <c r="I4171">
        <v>0.52500000000000002</v>
      </c>
      <c r="J4171" s="40"/>
    </row>
    <row r="4172" spans="1:10">
      <c r="A4172" t="s">
        <v>1138</v>
      </c>
      <c r="B4172" t="s">
        <v>879</v>
      </c>
      <c r="C4172" t="s">
        <v>1184</v>
      </c>
      <c r="D4172" t="str">
        <f>VLOOKUP(C4172,時点区分!$A$2:$C$8,3,0)</f>
        <v>05:R4年度現状一致率</v>
      </c>
      <c r="E4172" t="s">
        <v>3</v>
      </c>
      <c r="F4172" t="str">
        <f>VLOOKUP(E4172,病床機能区分!$A$2:$C$14,3,0)</f>
        <v>04：慢性期</v>
      </c>
      <c r="G4172" t="s">
        <v>1245</v>
      </c>
      <c r="H4172" t="s">
        <v>1270</v>
      </c>
      <c r="I4172">
        <v>1.3918918918918919</v>
      </c>
      <c r="J4172" s="40"/>
    </row>
    <row r="4173" spans="1:10">
      <c r="A4173" t="s">
        <v>1138</v>
      </c>
      <c r="B4173" t="s">
        <v>879</v>
      </c>
      <c r="C4173" t="s">
        <v>1184</v>
      </c>
      <c r="D4173" t="str">
        <f>VLOOKUP(C4173,時点区分!$A$2:$C$8,3,0)</f>
        <v>05:R4年度現状一致率</v>
      </c>
      <c r="E4173" t="s">
        <v>784</v>
      </c>
      <c r="F4173" t="str">
        <f>VLOOKUP(E4173,病床機能区分!$A$2:$C$14,3,0)</f>
        <v>06：合計</v>
      </c>
      <c r="G4173" t="s">
        <v>1247</v>
      </c>
      <c r="H4173" t="s">
        <v>1270</v>
      </c>
      <c r="I4173">
        <v>0.95369211514392993</v>
      </c>
      <c r="J4173" s="40"/>
    </row>
    <row r="4174" spans="1:10">
      <c r="A4174" t="s">
        <v>1138</v>
      </c>
      <c r="B4174" t="s">
        <v>879</v>
      </c>
      <c r="C4174" t="s">
        <v>1185</v>
      </c>
      <c r="D4174" t="str">
        <f>VLOOKUP(C4174,時点区分!$A$2:$C$8,3,0)</f>
        <v>06:R4年度病床機能報告_2025年時点</v>
      </c>
      <c r="E4174" t="s">
        <v>0</v>
      </c>
      <c r="F4174" t="str">
        <f>VLOOKUP(E4174,病床機能区分!$A$2:$C$14,3,0)</f>
        <v>01：高度急性期</v>
      </c>
      <c r="G4174" t="s">
        <v>1249</v>
      </c>
      <c r="H4174" t="s">
        <v>1176</v>
      </c>
      <c r="I4174">
        <v>0</v>
      </c>
      <c r="J4174" s="40">
        <f>I4182</f>
        <v>0</v>
      </c>
    </row>
    <row r="4175" spans="1:10">
      <c r="A4175" t="s">
        <v>1138</v>
      </c>
      <c r="B4175" t="s">
        <v>879</v>
      </c>
      <c r="C4175" t="s">
        <v>1185</v>
      </c>
      <c r="D4175" t="str">
        <f>VLOOKUP(C4175,時点区分!$A$2:$C$8,3,0)</f>
        <v>06:R4年度病床機能報告_2025年時点</v>
      </c>
      <c r="E4175" t="s">
        <v>1</v>
      </c>
      <c r="F4175" t="str">
        <f>VLOOKUP(E4175,病床機能区分!$A$2:$C$14,3,0)</f>
        <v>02：急性期</v>
      </c>
      <c r="G4175" t="s">
        <v>1251</v>
      </c>
      <c r="H4175" t="s">
        <v>1176</v>
      </c>
      <c r="I4175">
        <v>327</v>
      </c>
      <c r="J4175" s="40">
        <f>I4183</f>
        <v>1.27734375</v>
      </c>
    </row>
    <row r="4176" spans="1:10">
      <c r="A4176" t="s">
        <v>1138</v>
      </c>
      <c r="B4176" t="s">
        <v>879</v>
      </c>
      <c r="C4176" t="s">
        <v>1185</v>
      </c>
      <c r="D4176" t="str">
        <f>VLOOKUP(C4176,時点区分!$A$2:$C$8,3,0)</f>
        <v>06:R4年度病床機能報告_2025年時点</v>
      </c>
      <c r="E4176" t="s">
        <v>2</v>
      </c>
      <c r="F4176" t="str">
        <f>VLOOKUP(E4176,病床機能区分!$A$2:$C$14,3,0)</f>
        <v>03：回復期</v>
      </c>
      <c r="G4176" t="s">
        <v>1253</v>
      </c>
      <c r="H4176" t="s">
        <v>1176</v>
      </c>
      <c r="I4176">
        <v>126</v>
      </c>
      <c r="J4176" s="40">
        <f>I4184</f>
        <v>0.52500000000000002</v>
      </c>
    </row>
    <row r="4177" spans="1:10">
      <c r="A4177" t="s">
        <v>1138</v>
      </c>
      <c r="B4177" t="s">
        <v>879</v>
      </c>
      <c r="C4177" t="s">
        <v>1185</v>
      </c>
      <c r="D4177" t="str">
        <f>VLOOKUP(C4177,時点区分!$A$2:$C$8,3,0)</f>
        <v>06:R4年度病床機能報告_2025年時点</v>
      </c>
      <c r="E4177" t="s">
        <v>3</v>
      </c>
      <c r="F4177" t="str">
        <f>VLOOKUP(E4177,病床機能区分!$A$2:$C$14,3,0)</f>
        <v>04：慢性期</v>
      </c>
      <c r="G4177" t="s">
        <v>1255</v>
      </c>
      <c r="H4177" t="s">
        <v>1176</v>
      </c>
      <c r="I4177">
        <v>255</v>
      </c>
      <c r="J4177" s="40">
        <f>I4185</f>
        <v>1.1486486486486487</v>
      </c>
    </row>
    <row r="4178" spans="1:10">
      <c r="A4178" t="s">
        <v>1138</v>
      </c>
      <c r="B4178" t="s">
        <v>879</v>
      </c>
      <c r="C4178" t="s">
        <v>1185</v>
      </c>
      <c r="D4178" t="str">
        <f>VLOOKUP(C4178,時点区分!$A$2:$C$8,3,0)</f>
        <v>06:R4年度病床機能報告_2025年時点</v>
      </c>
      <c r="E4178" t="s">
        <v>779</v>
      </c>
      <c r="F4178" t="str">
        <f>VLOOKUP(E4178,病床機能区分!$A$2:$C$14,3,0)</f>
        <v>11：介護保険施設等へ移行予定</v>
      </c>
      <c r="G4178" t="s">
        <v>1257</v>
      </c>
      <c r="H4178" t="s">
        <v>1176</v>
      </c>
      <c r="I4178">
        <v>0</v>
      </c>
      <c r="J4178" s="40"/>
    </row>
    <row r="4179" spans="1:10">
      <c r="A4179" t="s">
        <v>1138</v>
      </c>
      <c r="B4179" t="s">
        <v>879</v>
      </c>
      <c r="C4179" t="s">
        <v>1185</v>
      </c>
      <c r="D4179" t="str">
        <f>VLOOKUP(C4179,時点区分!$A$2:$C$8,3,0)</f>
        <v>06:R4年度病床機能報告_2025年時点</v>
      </c>
      <c r="E4179" t="s">
        <v>780</v>
      </c>
      <c r="F4179" t="str">
        <f>VLOOKUP(E4179,病床機能区分!$A$2:$C$14,3,0)</f>
        <v>12：休棟予定</v>
      </c>
      <c r="G4179" t="s">
        <v>1259</v>
      </c>
      <c r="H4179" t="s">
        <v>1176</v>
      </c>
      <c r="I4179">
        <v>30</v>
      </c>
      <c r="J4179" s="40"/>
    </row>
    <row r="4180" spans="1:10">
      <c r="A4180" t="s">
        <v>1138</v>
      </c>
      <c r="B4180" t="s">
        <v>879</v>
      </c>
      <c r="C4180" t="s">
        <v>1185</v>
      </c>
      <c r="D4180" t="str">
        <f>VLOOKUP(C4180,時点区分!$A$2:$C$8,3,0)</f>
        <v>06:R4年度病床機能報告_2025年時点</v>
      </c>
      <c r="E4180" t="s">
        <v>781</v>
      </c>
      <c r="F4180" t="str">
        <f>VLOOKUP(E4180,病床機能区分!$A$2:$C$14,3,0)</f>
        <v>13：廃止予定</v>
      </c>
      <c r="G4180" t="s">
        <v>1261</v>
      </c>
      <c r="H4180" t="s">
        <v>1176</v>
      </c>
      <c r="I4180">
        <v>24</v>
      </c>
      <c r="J4180" s="40"/>
    </row>
    <row r="4181" spans="1:10">
      <c r="A4181" t="s">
        <v>1138</v>
      </c>
      <c r="B4181" t="s">
        <v>879</v>
      </c>
      <c r="C4181" t="s">
        <v>1185</v>
      </c>
      <c r="D4181" t="str">
        <f>VLOOKUP(C4181,時点区分!$A$2:$C$8,3,0)</f>
        <v>06:R4年度病床機能報告_2025年時点</v>
      </c>
      <c r="E4181" t="s">
        <v>784</v>
      </c>
      <c r="F4181" t="str">
        <f>VLOOKUP(E4181,病床機能区分!$A$2:$C$14,3,0)</f>
        <v>06：合計</v>
      </c>
      <c r="G4181" t="s">
        <v>1263</v>
      </c>
      <c r="H4181" t="s">
        <v>1176</v>
      </c>
      <c r="I4181">
        <v>762</v>
      </c>
      <c r="J4181" s="40">
        <f>I4186</f>
        <v>0.95369211514392993</v>
      </c>
    </row>
    <row r="4182" spans="1:10">
      <c r="A4182" t="s">
        <v>1138</v>
      </c>
      <c r="B4182" t="s">
        <v>879</v>
      </c>
      <c r="C4182" t="s">
        <v>1278</v>
      </c>
      <c r="D4182" t="str">
        <f>VLOOKUP(C4182,時点区分!$A$2:$C$8,3,0)</f>
        <v>07:R4年度将来一致率</v>
      </c>
      <c r="E4182" t="s">
        <v>0</v>
      </c>
      <c r="F4182" t="str">
        <f>VLOOKUP(E4182,病床機能区分!$A$2:$C$14,3,0)</f>
        <v>01：高度急性期</v>
      </c>
      <c r="G4182" t="s">
        <v>1281</v>
      </c>
      <c r="H4182" t="s">
        <v>1270</v>
      </c>
      <c r="I4182">
        <v>0</v>
      </c>
      <c r="J4182" s="40"/>
    </row>
    <row r="4183" spans="1:10">
      <c r="A4183" t="s">
        <v>1138</v>
      </c>
      <c r="B4183" t="s">
        <v>879</v>
      </c>
      <c r="C4183" t="s">
        <v>1278</v>
      </c>
      <c r="D4183" t="str">
        <f>VLOOKUP(C4183,時点区分!$A$2:$C$8,3,0)</f>
        <v>07:R4年度将来一致率</v>
      </c>
      <c r="E4183" t="s">
        <v>1</v>
      </c>
      <c r="F4183" t="str">
        <f>VLOOKUP(E4183,病床機能区分!$A$2:$C$14,3,0)</f>
        <v>02：急性期</v>
      </c>
      <c r="G4183" t="s">
        <v>1283</v>
      </c>
      <c r="H4183" t="s">
        <v>1270</v>
      </c>
      <c r="I4183">
        <v>1.27734375</v>
      </c>
      <c r="J4183" s="40"/>
    </row>
    <row r="4184" spans="1:10">
      <c r="A4184" t="s">
        <v>1138</v>
      </c>
      <c r="B4184" t="s">
        <v>879</v>
      </c>
      <c r="C4184" t="s">
        <v>1278</v>
      </c>
      <c r="D4184" t="str">
        <f>VLOOKUP(C4184,時点区分!$A$2:$C$8,3,0)</f>
        <v>07:R4年度将来一致率</v>
      </c>
      <c r="E4184" t="s">
        <v>2</v>
      </c>
      <c r="F4184" t="str">
        <f>VLOOKUP(E4184,病床機能区分!$A$2:$C$14,3,0)</f>
        <v>03：回復期</v>
      </c>
      <c r="G4184" t="s">
        <v>1285</v>
      </c>
      <c r="H4184" t="s">
        <v>1270</v>
      </c>
      <c r="I4184">
        <v>0.52500000000000002</v>
      </c>
      <c r="J4184" s="40"/>
    </row>
    <row r="4185" spans="1:10">
      <c r="A4185" t="s">
        <v>1138</v>
      </c>
      <c r="B4185" t="s">
        <v>879</v>
      </c>
      <c r="C4185" t="s">
        <v>1278</v>
      </c>
      <c r="D4185" t="str">
        <f>VLOOKUP(C4185,時点区分!$A$2:$C$8,3,0)</f>
        <v>07:R4年度将来一致率</v>
      </c>
      <c r="E4185" t="s">
        <v>3</v>
      </c>
      <c r="F4185" t="str">
        <f>VLOOKUP(E4185,病床機能区分!$A$2:$C$14,3,0)</f>
        <v>04：慢性期</v>
      </c>
      <c r="G4185" t="s">
        <v>1287</v>
      </c>
      <c r="H4185" t="s">
        <v>1270</v>
      </c>
      <c r="I4185">
        <v>1.1486486486486487</v>
      </c>
      <c r="J4185" s="40"/>
    </row>
    <row r="4186" spans="1:10" ht="14" thickBot="1">
      <c r="A4186" t="s">
        <v>1138</v>
      </c>
      <c r="B4186" t="s">
        <v>879</v>
      </c>
      <c r="C4186" t="s">
        <v>1278</v>
      </c>
      <c r="D4186" t="str">
        <f>VLOOKUP(C4186,時点区分!$A$2:$C$8,3,0)</f>
        <v>07:R4年度将来一致率</v>
      </c>
      <c r="E4186" t="s">
        <v>784</v>
      </c>
      <c r="F4186" t="str">
        <f>VLOOKUP(E4186,病床機能区分!$A$2:$C$14,3,0)</f>
        <v>06：合計</v>
      </c>
      <c r="G4186" t="s">
        <v>1289</v>
      </c>
      <c r="H4186" t="s">
        <v>1270</v>
      </c>
      <c r="I4186">
        <v>0.95369211514392993</v>
      </c>
      <c r="J4186" s="41"/>
    </row>
    <row r="4187" spans="1:10">
      <c r="A4187" t="s">
        <v>1139</v>
      </c>
      <c r="B4187" t="s">
        <v>880</v>
      </c>
      <c r="C4187" t="s">
        <v>1181</v>
      </c>
      <c r="D4187" t="str">
        <f>VLOOKUP(C4187,時点区分!$A$2:$C$8,3,0)</f>
        <v>01:現状ー構想策定時</v>
      </c>
      <c r="E4187" t="s">
        <v>0</v>
      </c>
      <c r="F4187" t="str">
        <f>VLOOKUP(E4187,病床機能区分!$A$2:$C$14,3,0)</f>
        <v>01：高度急性期</v>
      </c>
      <c r="G4187" t="s">
        <v>1186</v>
      </c>
      <c r="H4187" t="s">
        <v>1176</v>
      </c>
      <c r="I4187">
        <v>1423</v>
      </c>
      <c r="J4187" s="39">
        <f>I4202</f>
        <v>1.3212627669452182</v>
      </c>
    </row>
    <row r="4188" spans="1:10">
      <c r="A4188" t="s">
        <v>1139</v>
      </c>
      <c r="B4188" t="s">
        <v>880</v>
      </c>
      <c r="C4188" t="s">
        <v>1181</v>
      </c>
      <c r="D4188" t="str">
        <f>VLOOKUP(C4188,時点区分!$A$2:$C$8,3,0)</f>
        <v>01:現状ー構想策定時</v>
      </c>
      <c r="E4188" t="s">
        <v>1</v>
      </c>
      <c r="F4188" t="str">
        <f>VLOOKUP(E4188,病床機能区分!$A$2:$C$14,3,0)</f>
        <v>02：急性期</v>
      </c>
      <c r="G4188" t="s">
        <v>1188</v>
      </c>
      <c r="H4188" t="s">
        <v>1176</v>
      </c>
      <c r="I4188">
        <v>4003</v>
      </c>
      <c r="J4188" s="40">
        <f>I4203</f>
        <v>1.3219947159841479</v>
      </c>
    </row>
    <row r="4189" spans="1:10">
      <c r="A4189" t="s">
        <v>1139</v>
      </c>
      <c r="B4189" t="s">
        <v>880</v>
      </c>
      <c r="C4189" t="s">
        <v>1181</v>
      </c>
      <c r="D4189" t="str">
        <f>VLOOKUP(C4189,時点区分!$A$2:$C$8,3,0)</f>
        <v>01:現状ー構想策定時</v>
      </c>
      <c r="E4189" t="s">
        <v>2</v>
      </c>
      <c r="F4189" t="str">
        <f>VLOOKUP(E4189,病床機能区分!$A$2:$C$14,3,0)</f>
        <v>03：回復期</v>
      </c>
      <c r="G4189" t="s">
        <v>1190</v>
      </c>
      <c r="H4189" t="s">
        <v>1176</v>
      </c>
      <c r="I4189">
        <v>757</v>
      </c>
      <c r="J4189" s="40">
        <f>I4204</f>
        <v>0.30039682539682538</v>
      </c>
    </row>
    <row r="4190" spans="1:10">
      <c r="A4190" t="s">
        <v>1139</v>
      </c>
      <c r="B4190" t="s">
        <v>880</v>
      </c>
      <c r="C4190" t="s">
        <v>1181</v>
      </c>
      <c r="D4190" t="str">
        <f>VLOOKUP(C4190,時点区分!$A$2:$C$8,3,0)</f>
        <v>01:現状ー構想策定時</v>
      </c>
      <c r="E4190" t="s">
        <v>3</v>
      </c>
      <c r="F4190" t="str">
        <f>VLOOKUP(E4190,病床機能区分!$A$2:$C$14,3,0)</f>
        <v>04：慢性期</v>
      </c>
      <c r="G4190" t="s">
        <v>1192</v>
      </c>
      <c r="H4190" t="s">
        <v>1176</v>
      </c>
      <c r="I4190">
        <v>1592</v>
      </c>
      <c r="J4190" s="40">
        <f>I4205</f>
        <v>0.85637439483593325</v>
      </c>
    </row>
    <row r="4191" spans="1:10">
      <c r="A4191" t="s">
        <v>1139</v>
      </c>
      <c r="B4191" t="s">
        <v>880</v>
      </c>
      <c r="C4191" t="s">
        <v>1181</v>
      </c>
      <c r="D4191" t="str">
        <f>VLOOKUP(C4191,時点区分!$A$2:$C$8,3,0)</f>
        <v>01:現状ー構想策定時</v>
      </c>
      <c r="E4191" t="s">
        <v>783</v>
      </c>
      <c r="F4191" t="str">
        <f>VLOOKUP(E4191,病床機能区分!$A$2:$C$14,3,0)</f>
        <v>05：未報告</v>
      </c>
      <c r="G4191" t="s">
        <v>1194</v>
      </c>
      <c r="H4191" t="s">
        <v>1176</v>
      </c>
      <c r="I4191">
        <v>138</v>
      </c>
      <c r="J4191" s="40"/>
    </row>
    <row r="4192" spans="1:10">
      <c r="A4192" t="s">
        <v>1139</v>
      </c>
      <c r="B4192" t="s">
        <v>880</v>
      </c>
      <c r="C4192" t="s">
        <v>1181</v>
      </c>
      <c r="D4192" t="str">
        <f>VLOOKUP(C4192,時点区分!$A$2:$C$8,3,0)</f>
        <v>01:現状ー構想策定時</v>
      </c>
      <c r="E4192" t="s">
        <v>784</v>
      </c>
      <c r="F4192" t="str">
        <f>VLOOKUP(E4192,病床機能区分!$A$2:$C$14,3,0)</f>
        <v>06：合計</v>
      </c>
      <c r="G4192" t="s">
        <v>1196</v>
      </c>
      <c r="H4192" t="s">
        <v>1176</v>
      </c>
      <c r="I4192">
        <v>7913</v>
      </c>
      <c r="J4192" s="40">
        <f>I4206</f>
        <v>0.9326968411126827</v>
      </c>
    </row>
    <row r="4193" spans="1:10">
      <c r="A4193" t="s">
        <v>1139</v>
      </c>
      <c r="B4193" t="s">
        <v>880</v>
      </c>
      <c r="C4193" t="s">
        <v>1181</v>
      </c>
      <c r="D4193" t="str">
        <f>VLOOKUP(C4193,時点区分!$A$2:$C$8,3,0)</f>
        <v>01:現状ー構想策定時</v>
      </c>
      <c r="E4193" t="s">
        <v>785</v>
      </c>
      <c r="F4193" t="str">
        <f>VLOOKUP(E4193,病床機能区分!$A$2:$C$14,3,0)</f>
        <v>07：在宅医療等</v>
      </c>
      <c r="G4193" t="s">
        <v>1198</v>
      </c>
      <c r="H4193" t="s">
        <v>1176</v>
      </c>
      <c r="I4193">
        <v>7759</v>
      </c>
      <c r="J4193" s="40"/>
    </row>
    <row r="4194" spans="1:10">
      <c r="A4194" t="s">
        <v>1139</v>
      </c>
      <c r="B4194" t="s">
        <v>880</v>
      </c>
      <c r="C4194" t="s">
        <v>1181</v>
      </c>
      <c r="D4194" t="str">
        <f>VLOOKUP(C4194,時点区分!$A$2:$C$8,3,0)</f>
        <v>01:現状ー構想策定時</v>
      </c>
      <c r="E4194" t="s">
        <v>786</v>
      </c>
      <c r="F4194" t="str">
        <f>VLOOKUP(E4194,病床機能区分!$A$2:$C$14,3,0)</f>
        <v>08：うち訪問診療分</v>
      </c>
      <c r="G4194" t="s">
        <v>1200</v>
      </c>
      <c r="H4194" t="s">
        <v>1176</v>
      </c>
      <c r="I4194">
        <v>0</v>
      </c>
      <c r="J4194" s="40"/>
    </row>
    <row r="4195" spans="1:10">
      <c r="A4195" t="s">
        <v>1139</v>
      </c>
      <c r="B4195" t="s">
        <v>880</v>
      </c>
      <c r="C4195" t="s">
        <v>1129</v>
      </c>
      <c r="D4195" t="str">
        <f>VLOOKUP(C4195,時点区分!$A$2:$C$8,3,0)</f>
        <v>02:将来</v>
      </c>
      <c r="E4195" t="s">
        <v>0</v>
      </c>
      <c r="F4195" t="str">
        <f>VLOOKUP(E4195,病床機能区分!$A$2:$C$14,3,0)</f>
        <v>01：高度急性期</v>
      </c>
      <c r="G4195" t="s">
        <v>1202</v>
      </c>
      <c r="H4195" t="s">
        <v>1176</v>
      </c>
      <c r="I4195">
        <v>1077</v>
      </c>
      <c r="J4195" s="40">
        <f>I4202</f>
        <v>1.3212627669452182</v>
      </c>
    </row>
    <row r="4196" spans="1:10">
      <c r="A4196" t="s">
        <v>1139</v>
      </c>
      <c r="B4196" t="s">
        <v>880</v>
      </c>
      <c r="C4196" t="s">
        <v>1129</v>
      </c>
      <c r="D4196" t="str">
        <f>VLOOKUP(C4196,時点区分!$A$2:$C$8,3,0)</f>
        <v>02:将来</v>
      </c>
      <c r="E4196" t="s">
        <v>1</v>
      </c>
      <c r="F4196" t="str">
        <f>VLOOKUP(E4196,病床機能区分!$A$2:$C$14,3,0)</f>
        <v>02：急性期</v>
      </c>
      <c r="G4196" t="s">
        <v>1204</v>
      </c>
      <c r="H4196" t="s">
        <v>1176</v>
      </c>
      <c r="I4196">
        <v>3028</v>
      </c>
      <c r="J4196" s="40">
        <f>I4203</f>
        <v>1.3219947159841479</v>
      </c>
    </row>
    <row r="4197" spans="1:10">
      <c r="A4197" t="s">
        <v>1139</v>
      </c>
      <c r="B4197" t="s">
        <v>880</v>
      </c>
      <c r="C4197" t="s">
        <v>1129</v>
      </c>
      <c r="D4197" t="str">
        <f>VLOOKUP(C4197,時点区分!$A$2:$C$8,3,0)</f>
        <v>02:将来</v>
      </c>
      <c r="E4197" t="s">
        <v>2</v>
      </c>
      <c r="F4197" t="str">
        <f>VLOOKUP(E4197,病床機能区分!$A$2:$C$14,3,0)</f>
        <v>03：回復期</v>
      </c>
      <c r="G4197" t="s">
        <v>1206</v>
      </c>
      <c r="H4197" t="s">
        <v>1176</v>
      </c>
      <c r="I4197">
        <v>2520</v>
      </c>
      <c r="J4197" s="40">
        <f>I4204</f>
        <v>0.30039682539682538</v>
      </c>
    </row>
    <row r="4198" spans="1:10">
      <c r="A4198" t="s">
        <v>1139</v>
      </c>
      <c r="B4198" t="s">
        <v>880</v>
      </c>
      <c r="C4198" t="s">
        <v>1129</v>
      </c>
      <c r="D4198" t="str">
        <f>VLOOKUP(C4198,時点区分!$A$2:$C$8,3,0)</f>
        <v>02:将来</v>
      </c>
      <c r="E4198" t="s">
        <v>3</v>
      </c>
      <c r="F4198" t="str">
        <f>VLOOKUP(E4198,病床機能区分!$A$2:$C$14,3,0)</f>
        <v>04：慢性期</v>
      </c>
      <c r="G4198" t="s">
        <v>1208</v>
      </c>
      <c r="H4198" t="s">
        <v>1176</v>
      </c>
      <c r="I4198">
        <v>1859</v>
      </c>
      <c r="J4198" s="40">
        <f>I4205</f>
        <v>0.85637439483593325</v>
      </c>
    </row>
    <row r="4199" spans="1:10">
      <c r="A4199" t="s">
        <v>1139</v>
      </c>
      <c r="B4199" t="s">
        <v>880</v>
      </c>
      <c r="C4199" t="s">
        <v>1129</v>
      </c>
      <c r="D4199" t="str">
        <f>VLOOKUP(C4199,時点区分!$A$2:$C$8,3,0)</f>
        <v>02:将来</v>
      </c>
      <c r="E4199" t="s">
        <v>784</v>
      </c>
      <c r="F4199" t="str">
        <f>VLOOKUP(E4199,病床機能区分!$A$2:$C$14,3,0)</f>
        <v>06：合計</v>
      </c>
      <c r="G4199" t="s">
        <v>1210</v>
      </c>
      <c r="H4199" t="s">
        <v>1176</v>
      </c>
      <c r="I4199">
        <v>8484</v>
      </c>
      <c r="J4199" s="40">
        <f>I4206</f>
        <v>0.9326968411126827</v>
      </c>
    </row>
    <row r="4200" spans="1:10">
      <c r="A4200" t="s">
        <v>1139</v>
      </c>
      <c r="B4200" t="s">
        <v>880</v>
      </c>
      <c r="C4200" t="s">
        <v>1129</v>
      </c>
      <c r="D4200" t="str">
        <f>VLOOKUP(C4200,時点区分!$A$2:$C$8,3,0)</f>
        <v>02:将来</v>
      </c>
      <c r="E4200" t="s">
        <v>785</v>
      </c>
      <c r="F4200" t="str">
        <f>VLOOKUP(E4200,病床機能区分!$A$2:$C$14,3,0)</f>
        <v>07：在宅医療等</v>
      </c>
      <c r="G4200" t="s">
        <v>1212</v>
      </c>
      <c r="H4200" t="s">
        <v>1176</v>
      </c>
      <c r="I4200">
        <v>-15329</v>
      </c>
      <c r="J4200" s="40"/>
    </row>
    <row r="4201" spans="1:10">
      <c r="A4201" t="s">
        <v>1139</v>
      </c>
      <c r="B4201" t="s">
        <v>880</v>
      </c>
      <c r="C4201" t="s">
        <v>1129</v>
      </c>
      <c r="D4201" t="str">
        <f>VLOOKUP(C4201,時点区分!$A$2:$C$8,3,0)</f>
        <v>02:将来</v>
      </c>
      <c r="E4201" t="s">
        <v>786</v>
      </c>
      <c r="F4201" t="str">
        <f>VLOOKUP(E4201,病床機能区分!$A$2:$C$14,3,0)</f>
        <v>08：うち訪問診療分</v>
      </c>
      <c r="G4201" t="s">
        <v>1214</v>
      </c>
      <c r="H4201" t="s">
        <v>1176</v>
      </c>
      <c r="I4201">
        <v>0</v>
      </c>
      <c r="J4201" s="40"/>
    </row>
    <row r="4202" spans="1:10">
      <c r="A4202" t="s">
        <v>1139</v>
      </c>
      <c r="B4202" t="s">
        <v>880</v>
      </c>
      <c r="C4202" t="s">
        <v>1182</v>
      </c>
      <c r="D4202" t="str">
        <f>VLOOKUP(C4202,時点区分!$A$2:$C$8,3,0)</f>
        <v>03:構想策定時一致率</v>
      </c>
      <c r="E4202" t="s">
        <v>0</v>
      </c>
      <c r="F4202" t="str">
        <f>VLOOKUP(E4202,病床機能区分!$A$2:$C$14,3,0)</f>
        <v>01：高度急性期</v>
      </c>
      <c r="G4202" t="s">
        <v>1216</v>
      </c>
      <c r="H4202" t="s">
        <v>1270</v>
      </c>
      <c r="I4202">
        <v>1.3212627669452182</v>
      </c>
      <c r="J4202" s="40"/>
    </row>
    <row r="4203" spans="1:10">
      <c r="A4203" t="s">
        <v>1139</v>
      </c>
      <c r="B4203" t="s">
        <v>880</v>
      </c>
      <c r="C4203" t="s">
        <v>1182</v>
      </c>
      <c r="D4203" t="str">
        <f>VLOOKUP(C4203,時点区分!$A$2:$C$8,3,0)</f>
        <v>03:構想策定時一致率</v>
      </c>
      <c r="E4203" t="s">
        <v>1</v>
      </c>
      <c r="F4203" t="str">
        <f>VLOOKUP(E4203,病床機能区分!$A$2:$C$14,3,0)</f>
        <v>02：急性期</v>
      </c>
      <c r="G4203" t="s">
        <v>1218</v>
      </c>
      <c r="H4203" t="s">
        <v>1270</v>
      </c>
      <c r="I4203">
        <v>1.3219947159841479</v>
      </c>
      <c r="J4203" s="40"/>
    </row>
    <row r="4204" spans="1:10">
      <c r="A4204" t="s">
        <v>1139</v>
      </c>
      <c r="B4204" t="s">
        <v>880</v>
      </c>
      <c r="C4204" t="s">
        <v>1182</v>
      </c>
      <c r="D4204" t="str">
        <f>VLOOKUP(C4204,時点区分!$A$2:$C$8,3,0)</f>
        <v>03:構想策定時一致率</v>
      </c>
      <c r="E4204" t="s">
        <v>2</v>
      </c>
      <c r="F4204" t="str">
        <f>VLOOKUP(E4204,病床機能区分!$A$2:$C$14,3,0)</f>
        <v>03：回復期</v>
      </c>
      <c r="G4204" t="s">
        <v>1220</v>
      </c>
      <c r="H4204" t="s">
        <v>1270</v>
      </c>
      <c r="I4204">
        <v>0.30039682539682538</v>
      </c>
      <c r="J4204" s="40"/>
    </row>
    <row r="4205" spans="1:10">
      <c r="A4205" t="s">
        <v>1139</v>
      </c>
      <c r="B4205" t="s">
        <v>880</v>
      </c>
      <c r="C4205" t="s">
        <v>1182</v>
      </c>
      <c r="D4205" t="str">
        <f>VLOOKUP(C4205,時点区分!$A$2:$C$8,3,0)</f>
        <v>03:構想策定時一致率</v>
      </c>
      <c r="E4205" t="s">
        <v>3</v>
      </c>
      <c r="F4205" t="str">
        <f>VLOOKUP(E4205,病床機能区分!$A$2:$C$14,3,0)</f>
        <v>04：慢性期</v>
      </c>
      <c r="G4205" t="s">
        <v>1222</v>
      </c>
      <c r="H4205" t="s">
        <v>1270</v>
      </c>
      <c r="I4205">
        <v>0.85637439483593325</v>
      </c>
      <c r="J4205" s="40"/>
    </row>
    <row r="4206" spans="1:10">
      <c r="A4206" t="s">
        <v>1139</v>
      </c>
      <c r="B4206" t="s">
        <v>880</v>
      </c>
      <c r="C4206" t="s">
        <v>1182</v>
      </c>
      <c r="D4206" t="str">
        <f>VLOOKUP(C4206,時点区分!$A$2:$C$8,3,0)</f>
        <v>03:構想策定時一致率</v>
      </c>
      <c r="E4206" t="s">
        <v>784</v>
      </c>
      <c r="F4206" t="str">
        <f>VLOOKUP(E4206,病床機能区分!$A$2:$C$14,3,0)</f>
        <v>06：合計</v>
      </c>
      <c r="G4206" t="s">
        <v>1224</v>
      </c>
      <c r="H4206" t="s">
        <v>1270</v>
      </c>
      <c r="I4206">
        <v>0.9326968411126827</v>
      </c>
      <c r="J4206" s="40"/>
    </row>
    <row r="4207" spans="1:10">
      <c r="A4207" t="s">
        <v>1139</v>
      </c>
      <c r="B4207" t="s">
        <v>880</v>
      </c>
      <c r="C4207" t="s">
        <v>1183</v>
      </c>
      <c r="D4207" t="str">
        <f>VLOOKUP(C4207,時点区分!$A$2:$C$8,3,0)</f>
        <v>04:R4年度病床機能報告_2022年時点</v>
      </c>
      <c r="E4207" t="s">
        <v>0</v>
      </c>
      <c r="F4207" t="str">
        <f>VLOOKUP(E4207,病床機能区分!$A$2:$C$14,3,0)</f>
        <v>01：高度急性期</v>
      </c>
      <c r="G4207" t="s">
        <v>1226</v>
      </c>
      <c r="H4207" t="s">
        <v>1176</v>
      </c>
      <c r="I4207">
        <v>1010</v>
      </c>
      <c r="J4207" s="40">
        <f>I4214</f>
        <v>0.93779015784586817</v>
      </c>
    </row>
    <row r="4208" spans="1:10">
      <c r="A4208" t="s">
        <v>1139</v>
      </c>
      <c r="B4208" t="s">
        <v>880</v>
      </c>
      <c r="C4208" t="s">
        <v>1183</v>
      </c>
      <c r="D4208" t="str">
        <f>VLOOKUP(C4208,時点区分!$A$2:$C$8,3,0)</f>
        <v>04:R4年度病床機能報告_2022年時点</v>
      </c>
      <c r="E4208" t="s">
        <v>1</v>
      </c>
      <c r="F4208" t="str">
        <f>VLOOKUP(E4208,病床機能区分!$A$2:$C$14,3,0)</f>
        <v>02：急性期</v>
      </c>
      <c r="G4208" t="s">
        <v>1228</v>
      </c>
      <c r="H4208" t="s">
        <v>1176</v>
      </c>
      <c r="I4208">
        <v>3731</v>
      </c>
      <c r="J4208" s="40">
        <f t="shared" ref="J4208:J4210" si="103">I4215</f>
        <v>1.2321664464993396</v>
      </c>
    </row>
    <row r="4209" spans="1:10">
      <c r="A4209" t="s">
        <v>1139</v>
      </c>
      <c r="B4209" t="s">
        <v>880</v>
      </c>
      <c r="C4209" t="s">
        <v>1183</v>
      </c>
      <c r="D4209" t="str">
        <f>VLOOKUP(C4209,時点区分!$A$2:$C$8,3,0)</f>
        <v>04:R4年度病床機能報告_2022年時点</v>
      </c>
      <c r="E4209" t="s">
        <v>2</v>
      </c>
      <c r="F4209" t="str">
        <f>VLOOKUP(E4209,病床機能区分!$A$2:$C$14,3,0)</f>
        <v>03：回復期</v>
      </c>
      <c r="G4209" t="s">
        <v>1230</v>
      </c>
      <c r="H4209" t="s">
        <v>1176</v>
      </c>
      <c r="I4209">
        <v>1185</v>
      </c>
      <c r="J4209" s="40">
        <f t="shared" si="103"/>
        <v>0.47023809523809523</v>
      </c>
    </row>
    <row r="4210" spans="1:10">
      <c r="A4210" t="s">
        <v>1139</v>
      </c>
      <c r="B4210" t="s">
        <v>880</v>
      </c>
      <c r="C4210" t="s">
        <v>1183</v>
      </c>
      <c r="D4210" t="str">
        <f>VLOOKUP(C4210,時点区分!$A$2:$C$8,3,0)</f>
        <v>04:R4年度病床機能報告_2022年時点</v>
      </c>
      <c r="E4210" t="s">
        <v>3</v>
      </c>
      <c r="F4210" t="str">
        <f>VLOOKUP(E4210,病床機能区分!$A$2:$C$14,3,0)</f>
        <v>04：慢性期</v>
      </c>
      <c r="G4210" t="s">
        <v>1232</v>
      </c>
      <c r="H4210" t="s">
        <v>1176</v>
      </c>
      <c r="I4210">
        <v>1692</v>
      </c>
      <c r="J4210" s="40">
        <f t="shared" si="103"/>
        <v>0.91016675632060251</v>
      </c>
    </row>
    <row r="4211" spans="1:10">
      <c r="A4211" t="s">
        <v>1139</v>
      </c>
      <c r="B4211" t="s">
        <v>880</v>
      </c>
      <c r="C4211" t="s">
        <v>1183</v>
      </c>
      <c r="D4211" t="str">
        <f>VLOOKUP(C4211,時点区分!$A$2:$C$8,3,0)</f>
        <v>04:R4年度病床機能報告_2022年時点</v>
      </c>
      <c r="E4211" t="s">
        <v>771</v>
      </c>
      <c r="F4211" t="str">
        <f>VLOOKUP(E4211,病床機能区分!$A$2:$C$14,3,0)</f>
        <v>09：休棟中（今後再開する予定）</v>
      </c>
      <c r="G4211" t="s">
        <v>1234</v>
      </c>
      <c r="H4211" t="s">
        <v>1176</v>
      </c>
      <c r="I4211">
        <v>6</v>
      </c>
      <c r="J4211" s="40"/>
    </row>
    <row r="4212" spans="1:10">
      <c r="A4212" t="s">
        <v>1139</v>
      </c>
      <c r="B4212" t="s">
        <v>880</v>
      </c>
      <c r="C4212" t="s">
        <v>1183</v>
      </c>
      <c r="D4212" t="str">
        <f>VLOOKUP(C4212,時点区分!$A$2:$C$8,3,0)</f>
        <v>04:R4年度病床機能報告_2022年時点</v>
      </c>
      <c r="E4212" t="s">
        <v>772</v>
      </c>
      <c r="F4212" t="str">
        <f>VLOOKUP(E4212,病床機能区分!$A$2:$C$14,3,0)</f>
        <v>10：休棟中（今後廃止する予定）</v>
      </c>
      <c r="G4212" t="s">
        <v>1236</v>
      </c>
      <c r="H4212" t="s">
        <v>1176</v>
      </c>
      <c r="I4212">
        <v>0</v>
      </c>
      <c r="J4212" s="40"/>
    </row>
    <row r="4213" spans="1:10">
      <c r="A4213" t="s">
        <v>1139</v>
      </c>
      <c r="B4213" t="s">
        <v>880</v>
      </c>
      <c r="C4213" t="s">
        <v>1183</v>
      </c>
      <c r="D4213" t="str">
        <f>VLOOKUP(C4213,時点区分!$A$2:$C$8,3,0)</f>
        <v>04:R4年度病床機能報告_2022年時点</v>
      </c>
      <c r="E4213" t="s">
        <v>784</v>
      </c>
      <c r="F4213" t="str">
        <f>VLOOKUP(E4213,病床機能区分!$A$2:$C$14,3,0)</f>
        <v>06：合計</v>
      </c>
      <c r="G4213" t="s">
        <v>1238</v>
      </c>
      <c r="H4213" t="s">
        <v>1176</v>
      </c>
      <c r="I4213">
        <v>7624</v>
      </c>
      <c r="J4213" s="40">
        <f>I4218</f>
        <v>0.89863272041489861</v>
      </c>
    </row>
    <row r="4214" spans="1:10">
      <c r="A4214" t="s">
        <v>1139</v>
      </c>
      <c r="B4214" t="s">
        <v>880</v>
      </c>
      <c r="C4214" t="s">
        <v>1184</v>
      </c>
      <c r="D4214" t="str">
        <f>VLOOKUP(C4214,時点区分!$A$2:$C$8,3,0)</f>
        <v>05:R4年度現状一致率</v>
      </c>
      <c r="E4214" t="s">
        <v>0</v>
      </c>
      <c r="F4214" t="str">
        <f>VLOOKUP(E4214,病床機能区分!$A$2:$C$14,3,0)</f>
        <v>01：高度急性期</v>
      </c>
      <c r="G4214" t="s">
        <v>1239</v>
      </c>
      <c r="H4214" t="s">
        <v>1270</v>
      </c>
      <c r="I4214">
        <v>0.93779015784586817</v>
      </c>
      <c r="J4214" s="40"/>
    </row>
    <row r="4215" spans="1:10">
      <c r="A4215" t="s">
        <v>1139</v>
      </c>
      <c r="B4215" t="s">
        <v>880</v>
      </c>
      <c r="C4215" t="s">
        <v>1184</v>
      </c>
      <c r="D4215" t="str">
        <f>VLOOKUP(C4215,時点区分!$A$2:$C$8,3,0)</f>
        <v>05:R4年度現状一致率</v>
      </c>
      <c r="E4215" t="s">
        <v>1</v>
      </c>
      <c r="F4215" t="str">
        <f>VLOOKUP(E4215,病床機能区分!$A$2:$C$14,3,0)</f>
        <v>02：急性期</v>
      </c>
      <c r="G4215" t="s">
        <v>1241</v>
      </c>
      <c r="H4215" t="s">
        <v>1270</v>
      </c>
      <c r="I4215">
        <v>1.2321664464993396</v>
      </c>
      <c r="J4215" s="40"/>
    </row>
    <row r="4216" spans="1:10">
      <c r="A4216" t="s">
        <v>1139</v>
      </c>
      <c r="B4216" t="s">
        <v>880</v>
      </c>
      <c r="C4216" t="s">
        <v>1184</v>
      </c>
      <c r="D4216" t="str">
        <f>VLOOKUP(C4216,時点区分!$A$2:$C$8,3,0)</f>
        <v>05:R4年度現状一致率</v>
      </c>
      <c r="E4216" t="s">
        <v>2</v>
      </c>
      <c r="F4216" t="str">
        <f>VLOOKUP(E4216,病床機能区分!$A$2:$C$14,3,0)</f>
        <v>03：回復期</v>
      </c>
      <c r="G4216" t="s">
        <v>1243</v>
      </c>
      <c r="H4216" t="s">
        <v>1270</v>
      </c>
      <c r="I4216">
        <v>0.47023809523809523</v>
      </c>
      <c r="J4216" s="40"/>
    </row>
    <row r="4217" spans="1:10">
      <c r="A4217" t="s">
        <v>1139</v>
      </c>
      <c r="B4217" t="s">
        <v>880</v>
      </c>
      <c r="C4217" t="s">
        <v>1184</v>
      </c>
      <c r="D4217" t="str">
        <f>VLOOKUP(C4217,時点区分!$A$2:$C$8,3,0)</f>
        <v>05:R4年度現状一致率</v>
      </c>
      <c r="E4217" t="s">
        <v>3</v>
      </c>
      <c r="F4217" t="str">
        <f>VLOOKUP(E4217,病床機能区分!$A$2:$C$14,3,0)</f>
        <v>04：慢性期</v>
      </c>
      <c r="G4217" t="s">
        <v>1245</v>
      </c>
      <c r="H4217" t="s">
        <v>1270</v>
      </c>
      <c r="I4217">
        <v>0.91016675632060251</v>
      </c>
      <c r="J4217" s="40"/>
    </row>
    <row r="4218" spans="1:10">
      <c r="A4218" t="s">
        <v>1139</v>
      </c>
      <c r="B4218" t="s">
        <v>880</v>
      </c>
      <c r="C4218" t="s">
        <v>1184</v>
      </c>
      <c r="D4218" t="str">
        <f>VLOOKUP(C4218,時点区分!$A$2:$C$8,3,0)</f>
        <v>05:R4年度現状一致率</v>
      </c>
      <c r="E4218" t="s">
        <v>784</v>
      </c>
      <c r="F4218" t="str">
        <f>VLOOKUP(E4218,病床機能区分!$A$2:$C$14,3,0)</f>
        <v>06：合計</v>
      </c>
      <c r="G4218" t="s">
        <v>1247</v>
      </c>
      <c r="H4218" t="s">
        <v>1270</v>
      </c>
      <c r="I4218">
        <v>0.89863272041489861</v>
      </c>
      <c r="J4218" s="40"/>
    </row>
    <row r="4219" spans="1:10">
      <c r="A4219" t="s">
        <v>1139</v>
      </c>
      <c r="B4219" t="s">
        <v>880</v>
      </c>
      <c r="C4219" t="s">
        <v>1185</v>
      </c>
      <c r="D4219" t="str">
        <f>VLOOKUP(C4219,時点区分!$A$2:$C$8,3,0)</f>
        <v>06:R4年度病床機能報告_2025年時点</v>
      </c>
      <c r="E4219" t="s">
        <v>0</v>
      </c>
      <c r="F4219" t="str">
        <f>VLOOKUP(E4219,病床機能区分!$A$2:$C$14,3,0)</f>
        <v>01：高度急性期</v>
      </c>
      <c r="G4219" t="s">
        <v>1249</v>
      </c>
      <c r="H4219" t="s">
        <v>1176</v>
      </c>
      <c r="I4219">
        <v>988</v>
      </c>
      <c r="J4219" s="40">
        <f>I4227</f>
        <v>0.91736304549675018</v>
      </c>
    </row>
    <row r="4220" spans="1:10">
      <c r="A4220" t="s">
        <v>1139</v>
      </c>
      <c r="B4220" t="s">
        <v>880</v>
      </c>
      <c r="C4220" t="s">
        <v>1185</v>
      </c>
      <c r="D4220" t="str">
        <f>VLOOKUP(C4220,時点区分!$A$2:$C$8,3,0)</f>
        <v>06:R4年度病床機能報告_2025年時点</v>
      </c>
      <c r="E4220" t="s">
        <v>1</v>
      </c>
      <c r="F4220" t="str">
        <f>VLOOKUP(E4220,病床機能区分!$A$2:$C$14,3,0)</f>
        <v>02：急性期</v>
      </c>
      <c r="G4220" t="s">
        <v>1251</v>
      </c>
      <c r="H4220" t="s">
        <v>1176</v>
      </c>
      <c r="I4220">
        <v>3713</v>
      </c>
      <c r="J4220" s="40">
        <f>I4228</f>
        <v>1.2262219286657861</v>
      </c>
    </row>
    <row r="4221" spans="1:10">
      <c r="A4221" t="s">
        <v>1139</v>
      </c>
      <c r="B4221" t="s">
        <v>880</v>
      </c>
      <c r="C4221" t="s">
        <v>1185</v>
      </c>
      <c r="D4221" t="str">
        <f>VLOOKUP(C4221,時点区分!$A$2:$C$8,3,0)</f>
        <v>06:R4年度病床機能報告_2025年時点</v>
      </c>
      <c r="E4221" t="s">
        <v>2</v>
      </c>
      <c r="F4221" t="str">
        <f>VLOOKUP(E4221,病床機能区分!$A$2:$C$14,3,0)</f>
        <v>03：回復期</v>
      </c>
      <c r="G4221" t="s">
        <v>1253</v>
      </c>
      <c r="H4221" t="s">
        <v>1176</v>
      </c>
      <c r="I4221">
        <v>1142</v>
      </c>
      <c r="J4221" s="40">
        <f>I4229</f>
        <v>0.45317460317460317</v>
      </c>
    </row>
    <row r="4222" spans="1:10">
      <c r="A4222" t="s">
        <v>1139</v>
      </c>
      <c r="B4222" t="s">
        <v>880</v>
      </c>
      <c r="C4222" t="s">
        <v>1185</v>
      </c>
      <c r="D4222" t="str">
        <f>VLOOKUP(C4222,時点区分!$A$2:$C$8,3,0)</f>
        <v>06:R4年度病床機能報告_2025年時点</v>
      </c>
      <c r="E4222" t="s">
        <v>3</v>
      </c>
      <c r="F4222" t="str">
        <f>VLOOKUP(E4222,病床機能区分!$A$2:$C$14,3,0)</f>
        <v>04：慢性期</v>
      </c>
      <c r="G4222" t="s">
        <v>1255</v>
      </c>
      <c r="H4222" t="s">
        <v>1176</v>
      </c>
      <c r="I4222">
        <v>1735</v>
      </c>
      <c r="J4222" s="40">
        <f>I4230</f>
        <v>0.93329747175901023</v>
      </c>
    </row>
    <row r="4223" spans="1:10">
      <c r="A4223" t="s">
        <v>1139</v>
      </c>
      <c r="B4223" t="s">
        <v>880</v>
      </c>
      <c r="C4223" t="s">
        <v>1185</v>
      </c>
      <c r="D4223" t="str">
        <f>VLOOKUP(C4223,時点区分!$A$2:$C$8,3,0)</f>
        <v>06:R4年度病床機能報告_2025年時点</v>
      </c>
      <c r="E4223" t="s">
        <v>779</v>
      </c>
      <c r="F4223" t="str">
        <f>VLOOKUP(E4223,病床機能区分!$A$2:$C$14,3,0)</f>
        <v>11：介護保険施設等へ移行予定</v>
      </c>
      <c r="G4223" t="s">
        <v>1257</v>
      </c>
      <c r="H4223" t="s">
        <v>1176</v>
      </c>
      <c r="I4223">
        <v>0</v>
      </c>
      <c r="J4223" s="40"/>
    </row>
    <row r="4224" spans="1:10">
      <c r="A4224" t="s">
        <v>1139</v>
      </c>
      <c r="B4224" t="s">
        <v>880</v>
      </c>
      <c r="C4224" t="s">
        <v>1185</v>
      </c>
      <c r="D4224" t="str">
        <f>VLOOKUP(C4224,時点区分!$A$2:$C$8,3,0)</f>
        <v>06:R4年度病床機能報告_2025年時点</v>
      </c>
      <c r="E4224" t="s">
        <v>780</v>
      </c>
      <c r="F4224" t="str">
        <f>VLOOKUP(E4224,病床機能区分!$A$2:$C$14,3,0)</f>
        <v>12：休棟予定</v>
      </c>
      <c r="G4224" t="s">
        <v>1259</v>
      </c>
      <c r="H4224" t="s">
        <v>1176</v>
      </c>
      <c r="I4224">
        <v>6</v>
      </c>
      <c r="J4224" s="40"/>
    </row>
    <row r="4225" spans="1:10">
      <c r="A4225" t="s">
        <v>1139</v>
      </c>
      <c r="B4225" t="s">
        <v>880</v>
      </c>
      <c r="C4225" t="s">
        <v>1185</v>
      </c>
      <c r="D4225" t="str">
        <f>VLOOKUP(C4225,時点区分!$A$2:$C$8,3,0)</f>
        <v>06:R4年度病床機能報告_2025年時点</v>
      </c>
      <c r="E4225" t="s">
        <v>781</v>
      </c>
      <c r="F4225" t="str">
        <f>VLOOKUP(E4225,病床機能区分!$A$2:$C$14,3,0)</f>
        <v>13：廃止予定</v>
      </c>
      <c r="G4225" t="s">
        <v>1261</v>
      </c>
      <c r="H4225" t="s">
        <v>1176</v>
      </c>
      <c r="I4225">
        <v>40</v>
      </c>
      <c r="J4225" s="40"/>
    </row>
    <row r="4226" spans="1:10">
      <c r="A4226" t="s">
        <v>1139</v>
      </c>
      <c r="B4226" t="s">
        <v>880</v>
      </c>
      <c r="C4226" t="s">
        <v>1185</v>
      </c>
      <c r="D4226" t="str">
        <f>VLOOKUP(C4226,時点区分!$A$2:$C$8,3,0)</f>
        <v>06:R4年度病床機能報告_2025年時点</v>
      </c>
      <c r="E4226" t="s">
        <v>784</v>
      </c>
      <c r="F4226" t="str">
        <f>VLOOKUP(E4226,病床機能区分!$A$2:$C$14,3,0)</f>
        <v>06：合計</v>
      </c>
      <c r="G4226" t="s">
        <v>1263</v>
      </c>
      <c r="H4226" t="s">
        <v>1176</v>
      </c>
      <c r="I4226">
        <v>7624</v>
      </c>
      <c r="J4226" s="40">
        <f>I4231</f>
        <v>0.89863272041489861</v>
      </c>
    </row>
    <row r="4227" spans="1:10">
      <c r="A4227" t="s">
        <v>1139</v>
      </c>
      <c r="B4227" t="s">
        <v>880</v>
      </c>
      <c r="C4227" t="s">
        <v>1278</v>
      </c>
      <c r="D4227" t="str">
        <f>VLOOKUP(C4227,時点区分!$A$2:$C$8,3,0)</f>
        <v>07:R4年度将来一致率</v>
      </c>
      <c r="E4227" t="s">
        <v>0</v>
      </c>
      <c r="F4227" t="str">
        <f>VLOOKUP(E4227,病床機能区分!$A$2:$C$14,3,0)</f>
        <v>01：高度急性期</v>
      </c>
      <c r="G4227" t="s">
        <v>1281</v>
      </c>
      <c r="H4227" t="s">
        <v>1270</v>
      </c>
      <c r="I4227">
        <v>0.91736304549675018</v>
      </c>
      <c r="J4227" s="40"/>
    </row>
    <row r="4228" spans="1:10">
      <c r="A4228" t="s">
        <v>1139</v>
      </c>
      <c r="B4228" t="s">
        <v>880</v>
      </c>
      <c r="C4228" t="s">
        <v>1278</v>
      </c>
      <c r="D4228" t="str">
        <f>VLOOKUP(C4228,時点区分!$A$2:$C$8,3,0)</f>
        <v>07:R4年度将来一致率</v>
      </c>
      <c r="E4228" t="s">
        <v>1</v>
      </c>
      <c r="F4228" t="str">
        <f>VLOOKUP(E4228,病床機能区分!$A$2:$C$14,3,0)</f>
        <v>02：急性期</v>
      </c>
      <c r="G4228" t="s">
        <v>1283</v>
      </c>
      <c r="H4228" t="s">
        <v>1270</v>
      </c>
      <c r="I4228">
        <v>1.2262219286657861</v>
      </c>
      <c r="J4228" s="40"/>
    </row>
    <row r="4229" spans="1:10">
      <c r="A4229" t="s">
        <v>1139</v>
      </c>
      <c r="B4229" t="s">
        <v>880</v>
      </c>
      <c r="C4229" t="s">
        <v>1278</v>
      </c>
      <c r="D4229" t="str">
        <f>VLOOKUP(C4229,時点区分!$A$2:$C$8,3,0)</f>
        <v>07:R4年度将来一致率</v>
      </c>
      <c r="E4229" t="s">
        <v>2</v>
      </c>
      <c r="F4229" t="str">
        <f>VLOOKUP(E4229,病床機能区分!$A$2:$C$14,3,0)</f>
        <v>03：回復期</v>
      </c>
      <c r="G4229" t="s">
        <v>1285</v>
      </c>
      <c r="H4229" t="s">
        <v>1270</v>
      </c>
      <c r="I4229">
        <v>0.45317460317460317</v>
      </c>
      <c r="J4229" s="40"/>
    </row>
    <row r="4230" spans="1:10">
      <c r="A4230" t="s">
        <v>1139</v>
      </c>
      <c r="B4230" t="s">
        <v>880</v>
      </c>
      <c r="C4230" t="s">
        <v>1278</v>
      </c>
      <c r="D4230" t="str">
        <f>VLOOKUP(C4230,時点区分!$A$2:$C$8,3,0)</f>
        <v>07:R4年度将来一致率</v>
      </c>
      <c r="E4230" t="s">
        <v>3</v>
      </c>
      <c r="F4230" t="str">
        <f>VLOOKUP(E4230,病床機能区分!$A$2:$C$14,3,0)</f>
        <v>04：慢性期</v>
      </c>
      <c r="G4230" t="s">
        <v>1287</v>
      </c>
      <c r="H4230" t="s">
        <v>1270</v>
      </c>
      <c r="I4230">
        <v>0.93329747175901023</v>
      </c>
      <c r="J4230" s="40"/>
    </row>
    <row r="4231" spans="1:10" ht="14" thickBot="1">
      <c r="A4231" t="s">
        <v>1139</v>
      </c>
      <c r="B4231" t="s">
        <v>880</v>
      </c>
      <c r="C4231" t="s">
        <v>1278</v>
      </c>
      <c r="D4231" t="str">
        <f>VLOOKUP(C4231,時点区分!$A$2:$C$8,3,0)</f>
        <v>07:R4年度将来一致率</v>
      </c>
      <c r="E4231" t="s">
        <v>784</v>
      </c>
      <c r="F4231" t="str">
        <f>VLOOKUP(E4231,病床機能区分!$A$2:$C$14,3,0)</f>
        <v>06：合計</v>
      </c>
      <c r="G4231" t="s">
        <v>1289</v>
      </c>
      <c r="H4231" t="s">
        <v>1270</v>
      </c>
      <c r="I4231">
        <v>0.89863272041489861</v>
      </c>
      <c r="J4231" s="41"/>
    </row>
    <row r="4232" spans="1:10">
      <c r="A4232" t="s">
        <v>1139</v>
      </c>
      <c r="B4232" t="s">
        <v>881</v>
      </c>
      <c r="C4232" t="s">
        <v>1181</v>
      </c>
      <c r="D4232" t="str">
        <f>VLOOKUP(C4232,時点区分!$A$2:$C$8,3,0)</f>
        <v>01:現状ー構想策定時</v>
      </c>
      <c r="E4232" t="s">
        <v>0</v>
      </c>
      <c r="F4232" t="str">
        <f>VLOOKUP(E4232,病床機能区分!$A$2:$C$14,3,0)</f>
        <v>01：高度急性期</v>
      </c>
      <c r="G4232" t="s">
        <v>1186</v>
      </c>
      <c r="H4232" t="s">
        <v>1176</v>
      </c>
      <c r="I4232">
        <v>1506</v>
      </c>
      <c r="J4232" s="39">
        <f>I4247</f>
        <v>1.0944767441860466</v>
      </c>
    </row>
    <row r="4233" spans="1:10">
      <c r="A4233" t="s">
        <v>1139</v>
      </c>
      <c r="B4233" t="s">
        <v>881</v>
      </c>
      <c r="C4233" t="s">
        <v>1181</v>
      </c>
      <c r="D4233" t="str">
        <f>VLOOKUP(C4233,時点区分!$A$2:$C$8,3,0)</f>
        <v>01:現状ー構想策定時</v>
      </c>
      <c r="E4233" t="s">
        <v>1</v>
      </c>
      <c r="F4233" t="str">
        <f>VLOOKUP(E4233,病床機能区分!$A$2:$C$14,3,0)</f>
        <v>02：急性期</v>
      </c>
      <c r="G4233" t="s">
        <v>1188</v>
      </c>
      <c r="H4233" t="s">
        <v>1176</v>
      </c>
      <c r="I4233">
        <v>5514</v>
      </c>
      <c r="J4233" s="40">
        <f>I4248</f>
        <v>1.152832950031361</v>
      </c>
    </row>
    <row r="4234" spans="1:10">
      <c r="A4234" t="s">
        <v>1139</v>
      </c>
      <c r="B4234" t="s">
        <v>881</v>
      </c>
      <c r="C4234" t="s">
        <v>1181</v>
      </c>
      <c r="D4234" t="str">
        <f>VLOOKUP(C4234,時点区分!$A$2:$C$8,3,0)</f>
        <v>01:現状ー構想策定時</v>
      </c>
      <c r="E4234" t="s">
        <v>2</v>
      </c>
      <c r="F4234" t="str">
        <f>VLOOKUP(E4234,病床機能区分!$A$2:$C$14,3,0)</f>
        <v>03：回復期</v>
      </c>
      <c r="G4234" t="s">
        <v>1190</v>
      </c>
      <c r="H4234" t="s">
        <v>1176</v>
      </c>
      <c r="I4234">
        <v>1087</v>
      </c>
      <c r="J4234" s="40">
        <f>I4249</f>
        <v>0.26694499017681728</v>
      </c>
    </row>
    <row r="4235" spans="1:10">
      <c r="A4235" t="s">
        <v>1139</v>
      </c>
      <c r="B4235" t="s">
        <v>881</v>
      </c>
      <c r="C4235" t="s">
        <v>1181</v>
      </c>
      <c r="D4235" t="str">
        <f>VLOOKUP(C4235,時点区分!$A$2:$C$8,3,0)</f>
        <v>01:現状ー構想策定時</v>
      </c>
      <c r="E4235" t="s">
        <v>3</v>
      </c>
      <c r="F4235" t="str">
        <f>VLOOKUP(E4235,病床機能区分!$A$2:$C$14,3,0)</f>
        <v>04：慢性期</v>
      </c>
      <c r="G4235" t="s">
        <v>1192</v>
      </c>
      <c r="H4235" t="s">
        <v>1176</v>
      </c>
      <c r="I4235">
        <v>2102</v>
      </c>
      <c r="J4235" s="40">
        <f>I4250</f>
        <v>0.75638718963655993</v>
      </c>
    </row>
    <row r="4236" spans="1:10">
      <c r="A4236" t="s">
        <v>1139</v>
      </c>
      <c r="B4236" t="s">
        <v>881</v>
      </c>
      <c r="C4236" t="s">
        <v>1181</v>
      </c>
      <c r="D4236" t="str">
        <f>VLOOKUP(C4236,時点区分!$A$2:$C$8,3,0)</f>
        <v>01:現状ー構想策定時</v>
      </c>
      <c r="E4236" t="s">
        <v>783</v>
      </c>
      <c r="F4236" t="str">
        <f>VLOOKUP(E4236,病床機能区分!$A$2:$C$14,3,0)</f>
        <v>05：未報告</v>
      </c>
      <c r="G4236" t="s">
        <v>1194</v>
      </c>
      <c r="H4236" t="s">
        <v>1176</v>
      </c>
      <c r="I4236">
        <v>200</v>
      </c>
      <c r="J4236" s="40"/>
    </row>
    <row r="4237" spans="1:10">
      <c r="A4237" t="s">
        <v>1139</v>
      </c>
      <c r="B4237" t="s">
        <v>881</v>
      </c>
      <c r="C4237" t="s">
        <v>1181</v>
      </c>
      <c r="D4237" t="str">
        <f>VLOOKUP(C4237,時点区分!$A$2:$C$8,3,0)</f>
        <v>01:現状ー構想策定時</v>
      </c>
      <c r="E4237" t="s">
        <v>784</v>
      </c>
      <c r="F4237" t="str">
        <f>VLOOKUP(E4237,病床機能区分!$A$2:$C$14,3,0)</f>
        <v>06：合計</v>
      </c>
      <c r="G4237" t="s">
        <v>1196</v>
      </c>
      <c r="H4237" t="s">
        <v>1176</v>
      </c>
      <c r="I4237">
        <v>10409</v>
      </c>
      <c r="J4237" s="40">
        <f>I4251</f>
        <v>0.80007686395080713</v>
      </c>
    </row>
    <row r="4238" spans="1:10">
      <c r="A4238" t="s">
        <v>1139</v>
      </c>
      <c r="B4238" t="s">
        <v>881</v>
      </c>
      <c r="C4238" t="s">
        <v>1181</v>
      </c>
      <c r="D4238" t="str">
        <f>VLOOKUP(C4238,時点区分!$A$2:$C$8,3,0)</f>
        <v>01:現状ー構想策定時</v>
      </c>
      <c r="E4238" t="s">
        <v>785</v>
      </c>
      <c r="F4238" t="str">
        <f>VLOOKUP(E4238,病床機能区分!$A$2:$C$14,3,0)</f>
        <v>07：在宅医療等</v>
      </c>
      <c r="G4238" t="s">
        <v>1198</v>
      </c>
      <c r="H4238" t="s">
        <v>1176</v>
      </c>
      <c r="I4238">
        <v>10680</v>
      </c>
      <c r="J4238" s="40"/>
    </row>
    <row r="4239" spans="1:10">
      <c r="A4239" t="s">
        <v>1139</v>
      </c>
      <c r="B4239" t="s">
        <v>881</v>
      </c>
      <c r="C4239" t="s">
        <v>1181</v>
      </c>
      <c r="D4239" t="str">
        <f>VLOOKUP(C4239,時点区分!$A$2:$C$8,3,0)</f>
        <v>01:現状ー構想策定時</v>
      </c>
      <c r="E4239" t="s">
        <v>786</v>
      </c>
      <c r="F4239" t="str">
        <f>VLOOKUP(E4239,病床機能区分!$A$2:$C$14,3,0)</f>
        <v>08：うち訪問診療分</v>
      </c>
      <c r="G4239" t="s">
        <v>1200</v>
      </c>
      <c r="H4239" t="s">
        <v>1176</v>
      </c>
      <c r="I4239">
        <v>0</v>
      </c>
      <c r="J4239" s="40"/>
    </row>
    <row r="4240" spans="1:10">
      <c r="A4240" t="s">
        <v>1139</v>
      </c>
      <c r="B4240" t="s">
        <v>881</v>
      </c>
      <c r="C4240" t="s">
        <v>1129</v>
      </c>
      <c r="D4240" t="str">
        <f>VLOOKUP(C4240,時点区分!$A$2:$C$8,3,0)</f>
        <v>02:将来</v>
      </c>
      <c r="E4240" t="s">
        <v>0</v>
      </c>
      <c r="F4240" t="str">
        <f>VLOOKUP(E4240,病床機能区分!$A$2:$C$14,3,0)</f>
        <v>01：高度急性期</v>
      </c>
      <c r="G4240" t="s">
        <v>1202</v>
      </c>
      <c r="H4240" t="s">
        <v>1176</v>
      </c>
      <c r="I4240">
        <v>1376</v>
      </c>
      <c r="J4240" s="40">
        <f>I4247</f>
        <v>1.0944767441860466</v>
      </c>
    </row>
    <row r="4241" spans="1:10">
      <c r="A4241" t="s">
        <v>1139</v>
      </c>
      <c r="B4241" t="s">
        <v>881</v>
      </c>
      <c r="C4241" t="s">
        <v>1129</v>
      </c>
      <c r="D4241" t="str">
        <f>VLOOKUP(C4241,時点区分!$A$2:$C$8,3,0)</f>
        <v>02:将来</v>
      </c>
      <c r="E4241" t="s">
        <v>1</v>
      </c>
      <c r="F4241" t="str">
        <f>VLOOKUP(E4241,病床機能区分!$A$2:$C$14,3,0)</f>
        <v>02：急性期</v>
      </c>
      <c r="G4241" t="s">
        <v>1204</v>
      </c>
      <c r="H4241" t="s">
        <v>1176</v>
      </c>
      <c r="I4241">
        <v>4783</v>
      </c>
      <c r="J4241" s="40">
        <f>I4248</f>
        <v>1.152832950031361</v>
      </c>
    </row>
    <row r="4242" spans="1:10">
      <c r="A4242" t="s">
        <v>1139</v>
      </c>
      <c r="B4242" t="s">
        <v>881</v>
      </c>
      <c r="C4242" t="s">
        <v>1129</v>
      </c>
      <c r="D4242" t="str">
        <f>VLOOKUP(C4242,時点区分!$A$2:$C$8,3,0)</f>
        <v>02:将来</v>
      </c>
      <c r="E4242" t="s">
        <v>2</v>
      </c>
      <c r="F4242" t="str">
        <f>VLOOKUP(E4242,病床機能区分!$A$2:$C$14,3,0)</f>
        <v>03：回復期</v>
      </c>
      <c r="G4242" t="s">
        <v>1206</v>
      </c>
      <c r="H4242" t="s">
        <v>1176</v>
      </c>
      <c r="I4242">
        <v>4072</v>
      </c>
      <c r="J4242" s="40">
        <f>I4249</f>
        <v>0.26694499017681728</v>
      </c>
    </row>
    <row r="4243" spans="1:10">
      <c r="A4243" t="s">
        <v>1139</v>
      </c>
      <c r="B4243" t="s">
        <v>881</v>
      </c>
      <c r="C4243" t="s">
        <v>1129</v>
      </c>
      <c r="D4243" t="str">
        <f>VLOOKUP(C4243,時点区分!$A$2:$C$8,3,0)</f>
        <v>02:将来</v>
      </c>
      <c r="E4243" t="s">
        <v>3</v>
      </c>
      <c r="F4243" t="str">
        <f>VLOOKUP(E4243,病床機能区分!$A$2:$C$14,3,0)</f>
        <v>04：慢性期</v>
      </c>
      <c r="G4243" t="s">
        <v>1208</v>
      </c>
      <c r="H4243" t="s">
        <v>1176</v>
      </c>
      <c r="I4243">
        <v>2779</v>
      </c>
      <c r="J4243" s="40">
        <f>I4250</f>
        <v>0.75638718963655993</v>
      </c>
    </row>
    <row r="4244" spans="1:10">
      <c r="A4244" t="s">
        <v>1139</v>
      </c>
      <c r="B4244" t="s">
        <v>881</v>
      </c>
      <c r="C4244" t="s">
        <v>1129</v>
      </c>
      <c r="D4244" t="str">
        <f>VLOOKUP(C4244,時点区分!$A$2:$C$8,3,0)</f>
        <v>02:将来</v>
      </c>
      <c r="E4244" t="s">
        <v>784</v>
      </c>
      <c r="F4244" t="str">
        <f>VLOOKUP(E4244,病床機能区分!$A$2:$C$14,3,0)</f>
        <v>06：合計</v>
      </c>
      <c r="G4244" t="s">
        <v>1210</v>
      </c>
      <c r="H4244" t="s">
        <v>1176</v>
      </c>
      <c r="I4244">
        <v>13010</v>
      </c>
      <c r="J4244" s="40">
        <f>I4251</f>
        <v>0.80007686395080713</v>
      </c>
    </row>
    <row r="4245" spans="1:10">
      <c r="A4245" t="s">
        <v>1139</v>
      </c>
      <c r="B4245" t="s">
        <v>881</v>
      </c>
      <c r="C4245" t="s">
        <v>1129</v>
      </c>
      <c r="D4245" t="str">
        <f>VLOOKUP(C4245,時点区分!$A$2:$C$8,3,0)</f>
        <v>02:将来</v>
      </c>
      <c r="E4245" t="s">
        <v>785</v>
      </c>
      <c r="F4245" t="str">
        <f>VLOOKUP(E4245,病床機能区分!$A$2:$C$14,3,0)</f>
        <v>07：在宅医療等</v>
      </c>
      <c r="G4245" t="s">
        <v>1212</v>
      </c>
      <c r="H4245" t="s">
        <v>1176</v>
      </c>
      <c r="I4245">
        <v>-22651</v>
      </c>
      <c r="J4245" s="40"/>
    </row>
    <row r="4246" spans="1:10">
      <c r="A4246" t="s">
        <v>1139</v>
      </c>
      <c r="B4246" t="s">
        <v>881</v>
      </c>
      <c r="C4246" t="s">
        <v>1129</v>
      </c>
      <c r="D4246" t="str">
        <f>VLOOKUP(C4246,時点区分!$A$2:$C$8,3,0)</f>
        <v>02:将来</v>
      </c>
      <c r="E4246" t="s">
        <v>786</v>
      </c>
      <c r="F4246" t="str">
        <f>VLOOKUP(E4246,病床機能区分!$A$2:$C$14,3,0)</f>
        <v>08：うち訪問診療分</v>
      </c>
      <c r="G4246" t="s">
        <v>1214</v>
      </c>
      <c r="H4246" t="s">
        <v>1176</v>
      </c>
      <c r="I4246">
        <v>0</v>
      </c>
      <c r="J4246" s="40"/>
    </row>
    <row r="4247" spans="1:10">
      <c r="A4247" t="s">
        <v>1139</v>
      </c>
      <c r="B4247" t="s">
        <v>881</v>
      </c>
      <c r="C4247" t="s">
        <v>1182</v>
      </c>
      <c r="D4247" t="str">
        <f>VLOOKUP(C4247,時点区分!$A$2:$C$8,3,0)</f>
        <v>03:構想策定時一致率</v>
      </c>
      <c r="E4247" t="s">
        <v>0</v>
      </c>
      <c r="F4247" t="str">
        <f>VLOOKUP(E4247,病床機能区分!$A$2:$C$14,3,0)</f>
        <v>01：高度急性期</v>
      </c>
      <c r="G4247" t="s">
        <v>1216</v>
      </c>
      <c r="H4247" t="s">
        <v>1270</v>
      </c>
      <c r="I4247">
        <v>1.0944767441860466</v>
      </c>
      <c r="J4247" s="40"/>
    </row>
    <row r="4248" spans="1:10">
      <c r="A4248" t="s">
        <v>1139</v>
      </c>
      <c r="B4248" t="s">
        <v>881</v>
      </c>
      <c r="C4248" t="s">
        <v>1182</v>
      </c>
      <c r="D4248" t="str">
        <f>VLOOKUP(C4248,時点区分!$A$2:$C$8,3,0)</f>
        <v>03:構想策定時一致率</v>
      </c>
      <c r="E4248" t="s">
        <v>1</v>
      </c>
      <c r="F4248" t="str">
        <f>VLOOKUP(E4248,病床機能区分!$A$2:$C$14,3,0)</f>
        <v>02：急性期</v>
      </c>
      <c r="G4248" t="s">
        <v>1218</v>
      </c>
      <c r="H4248" t="s">
        <v>1270</v>
      </c>
      <c r="I4248">
        <v>1.152832950031361</v>
      </c>
      <c r="J4248" s="40"/>
    </row>
    <row r="4249" spans="1:10">
      <c r="A4249" t="s">
        <v>1139</v>
      </c>
      <c r="B4249" t="s">
        <v>881</v>
      </c>
      <c r="C4249" t="s">
        <v>1182</v>
      </c>
      <c r="D4249" t="str">
        <f>VLOOKUP(C4249,時点区分!$A$2:$C$8,3,0)</f>
        <v>03:構想策定時一致率</v>
      </c>
      <c r="E4249" t="s">
        <v>2</v>
      </c>
      <c r="F4249" t="str">
        <f>VLOOKUP(E4249,病床機能区分!$A$2:$C$14,3,0)</f>
        <v>03：回復期</v>
      </c>
      <c r="G4249" t="s">
        <v>1220</v>
      </c>
      <c r="H4249" t="s">
        <v>1270</v>
      </c>
      <c r="I4249">
        <v>0.26694499017681728</v>
      </c>
      <c r="J4249" s="40"/>
    </row>
    <row r="4250" spans="1:10">
      <c r="A4250" t="s">
        <v>1139</v>
      </c>
      <c r="B4250" t="s">
        <v>881</v>
      </c>
      <c r="C4250" t="s">
        <v>1182</v>
      </c>
      <c r="D4250" t="str">
        <f>VLOOKUP(C4250,時点区分!$A$2:$C$8,3,0)</f>
        <v>03:構想策定時一致率</v>
      </c>
      <c r="E4250" t="s">
        <v>3</v>
      </c>
      <c r="F4250" t="str">
        <f>VLOOKUP(E4250,病床機能区分!$A$2:$C$14,3,0)</f>
        <v>04：慢性期</v>
      </c>
      <c r="G4250" t="s">
        <v>1222</v>
      </c>
      <c r="H4250" t="s">
        <v>1270</v>
      </c>
      <c r="I4250">
        <v>0.75638718963655993</v>
      </c>
      <c r="J4250" s="40"/>
    </row>
    <row r="4251" spans="1:10">
      <c r="A4251" t="s">
        <v>1139</v>
      </c>
      <c r="B4251" t="s">
        <v>881</v>
      </c>
      <c r="C4251" t="s">
        <v>1182</v>
      </c>
      <c r="D4251" t="str">
        <f>VLOOKUP(C4251,時点区分!$A$2:$C$8,3,0)</f>
        <v>03:構想策定時一致率</v>
      </c>
      <c r="E4251" t="s">
        <v>784</v>
      </c>
      <c r="F4251" t="str">
        <f>VLOOKUP(E4251,病床機能区分!$A$2:$C$14,3,0)</f>
        <v>06：合計</v>
      </c>
      <c r="G4251" t="s">
        <v>1224</v>
      </c>
      <c r="H4251" t="s">
        <v>1270</v>
      </c>
      <c r="I4251">
        <v>0.80007686395080713</v>
      </c>
      <c r="J4251" s="40"/>
    </row>
    <row r="4252" spans="1:10">
      <c r="A4252" t="s">
        <v>1139</v>
      </c>
      <c r="B4252" t="s">
        <v>881</v>
      </c>
      <c r="C4252" t="s">
        <v>1183</v>
      </c>
      <c r="D4252" t="str">
        <f>VLOOKUP(C4252,時点区分!$A$2:$C$8,3,0)</f>
        <v>04:R4年度病床機能報告_2022年時点</v>
      </c>
      <c r="E4252" t="s">
        <v>0</v>
      </c>
      <c r="F4252" t="str">
        <f>VLOOKUP(E4252,病床機能区分!$A$2:$C$14,3,0)</f>
        <v>01：高度急性期</v>
      </c>
      <c r="G4252" t="s">
        <v>1226</v>
      </c>
      <c r="H4252" t="s">
        <v>1176</v>
      </c>
      <c r="I4252">
        <v>1714</v>
      </c>
      <c r="J4252" s="40">
        <f>I4259</f>
        <v>1.245639534883721</v>
      </c>
    </row>
    <row r="4253" spans="1:10">
      <c r="A4253" t="s">
        <v>1139</v>
      </c>
      <c r="B4253" t="s">
        <v>881</v>
      </c>
      <c r="C4253" t="s">
        <v>1183</v>
      </c>
      <c r="D4253" t="str">
        <f>VLOOKUP(C4253,時点区分!$A$2:$C$8,3,0)</f>
        <v>04:R4年度病床機能報告_2022年時点</v>
      </c>
      <c r="E4253" t="s">
        <v>1</v>
      </c>
      <c r="F4253" t="str">
        <f>VLOOKUP(E4253,病床機能区分!$A$2:$C$14,3,0)</f>
        <v>02：急性期</v>
      </c>
      <c r="G4253" t="s">
        <v>1228</v>
      </c>
      <c r="H4253" t="s">
        <v>1176</v>
      </c>
      <c r="I4253">
        <v>5087</v>
      </c>
      <c r="J4253" s="40">
        <f t="shared" ref="J4253:J4255" si="104">I4260</f>
        <v>1.0635584361279531</v>
      </c>
    </row>
    <row r="4254" spans="1:10">
      <c r="A4254" t="s">
        <v>1139</v>
      </c>
      <c r="B4254" t="s">
        <v>881</v>
      </c>
      <c r="C4254" t="s">
        <v>1183</v>
      </c>
      <c r="D4254" t="str">
        <f>VLOOKUP(C4254,時点区分!$A$2:$C$8,3,0)</f>
        <v>04:R4年度病床機能報告_2022年時点</v>
      </c>
      <c r="E4254" t="s">
        <v>2</v>
      </c>
      <c r="F4254" t="str">
        <f>VLOOKUP(E4254,病床機能区分!$A$2:$C$14,3,0)</f>
        <v>03：回復期</v>
      </c>
      <c r="G4254" t="s">
        <v>1230</v>
      </c>
      <c r="H4254" t="s">
        <v>1176</v>
      </c>
      <c r="I4254">
        <v>1864</v>
      </c>
      <c r="J4254" s="40">
        <f t="shared" si="104"/>
        <v>0.45776031434184677</v>
      </c>
    </row>
    <row r="4255" spans="1:10">
      <c r="A4255" t="s">
        <v>1139</v>
      </c>
      <c r="B4255" t="s">
        <v>881</v>
      </c>
      <c r="C4255" t="s">
        <v>1183</v>
      </c>
      <c r="D4255" t="str">
        <f>VLOOKUP(C4255,時点区分!$A$2:$C$8,3,0)</f>
        <v>04:R4年度病床機能報告_2022年時点</v>
      </c>
      <c r="E4255" t="s">
        <v>3</v>
      </c>
      <c r="F4255" t="str">
        <f>VLOOKUP(E4255,病床機能区分!$A$2:$C$14,3,0)</f>
        <v>04：慢性期</v>
      </c>
      <c r="G4255" t="s">
        <v>1232</v>
      </c>
      <c r="H4255" t="s">
        <v>1176</v>
      </c>
      <c r="I4255">
        <v>1866</v>
      </c>
      <c r="J4255" s="40">
        <f t="shared" si="104"/>
        <v>0.67146455559553797</v>
      </c>
    </row>
    <row r="4256" spans="1:10">
      <c r="A4256" t="s">
        <v>1139</v>
      </c>
      <c r="B4256" t="s">
        <v>881</v>
      </c>
      <c r="C4256" t="s">
        <v>1183</v>
      </c>
      <c r="D4256" t="str">
        <f>VLOOKUP(C4256,時点区分!$A$2:$C$8,3,0)</f>
        <v>04:R4年度病床機能報告_2022年時点</v>
      </c>
      <c r="E4256" t="s">
        <v>771</v>
      </c>
      <c r="F4256" t="str">
        <f>VLOOKUP(E4256,病床機能区分!$A$2:$C$14,3,0)</f>
        <v>09：休棟中（今後再開する予定）</v>
      </c>
      <c r="G4256" t="s">
        <v>1234</v>
      </c>
      <c r="H4256" t="s">
        <v>1176</v>
      </c>
      <c r="I4256">
        <v>196</v>
      </c>
      <c r="J4256" s="40"/>
    </row>
    <row r="4257" spans="1:10">
      <c r="A4257" t="s">
        <v>1139</v>
      </c>
      <c r="B4257" t="s">
        <v>881</v>
      </c>
      <c r="C4257" t="s">
        <v>1183</v>
      </c>
      <c r="D4257" t="str">
        <f>VLOOKUP(C4257,時点区分!$A$2:$C$8,3,0)</f>
        <v>04:R4年度病床機能報告_2022年時点</v>
      </c>
      <c r="E4257" t="s">
        <v>772</v>
      </c>
      <c r="F4257" t="str">
        <f>VLOOKUP(E4257,病床機能区分!$A$2:$C$14,3,0)</f>
        <v>10：休棟中（今後廃止する予定）</v>
      </c>
      <c r="G4257" t="s">
        <v>1236</v>
      </c>
      <c r="H4257" t="s">
        <v>1176</v>
      </c>
      <c r="I4257">
        <v>0</v>
      </c>
      <c r="J4257" s="40"/>
    </row>
    <row r="4258" spans="1:10">
      <c r="A4258" t="s">
        <v>1139</v>
      </c>
      <c r="B4258" t="s">
        <v>881</v>
      </c>
      <c r="C4258" t="s">
        <v>1183</v>
      </c>
      <c r="D4258" t="str">
        <f>VLOOKUP(C4258,時点区分!$A$2:$C$8,3,0)</f>
        <v>04:R4年度病床機能報告_2022年時点</v>
      </c>
      <c r="E4258" t="s">
        <v>784</v>
      </c>
      <c r="F4258" t="str">
        <f>VLOOKUP(E4258,病床機能区分!$A$2:$C$14,3,0)</f>
        <v>06：合計</v>
      </c>
      <c r="G4258" t="s">
        <v>1238</v>
      </c>
      <c r="H4258" t="s">
        <v>1176</v>
      </c>
      <c r="I4258">
        <v>10727</v>
      </c>
      <c r="J4258" s="40">
        <f>I4263</f>
        <v>0.82451960030745586</v>
      </c>
    </row>
    <row r="4259" spans="1:10">
      <c r="A4259" t="s">
        <v>1139</v>
      </c>
      <c r="B4259" t="s">
        <v>881</v>
      </c>
      <c r="C4259" t="s">
        <v>1184</v>
      </c>
      <c r="D4259" t="str">
        <f>VLOOKUP(C4259,時点区分!$A$2:$C$8,3,0)</f>
        <v>05:R4年度現状一致率</v>
      </c>
      <c r="E4259" t="s">
        <v>0</v>
      </c>
      <c r="F4259" t="str">
        <f>VLOOKUP(E4259,病床機能区分!$A$2:$C$14,3,0)</f>
        <v>01：高度急性期</v>
      </c>
      <c r="G4259" t="s">
        <v>1239</v>
      </c>
      <c r="H4259" t="s">
        <v>1270</v>
      </c>
      <c r="I4259">
        <v>1.245639534883721</v>
      </c>
      <c r="J4259" s="40"/>
    </row>
    <row r="4260" spans="1:10">
      <c r="A4260" t="s">
        <v>1139</v>
      </c>
      <c r="B4260" t="s">
        <v>881</v>
      </c>
      <c r="C4260" t="s">
        <v>1184</v>
      </c>
      <c r="D4260" t="str">
        <f>VLOOKUP(C4260,時点区分!$A$2:$C$8,3,0)</f>
        <v>05:R4年度現状一致率</v>
      </c>
      <c r="E4260" t="s">
        <v>1</v>
      </c>
      <c r="F4260" t="str">
        <f>VLOOKUP(E4260,病床機能区分!$A$2:$C$14,3,0)</f>
        <v>02：急性期</v>
      </c>
      <c r="G4260" t="s">
        <v>1241</v>
      </c>
      <c r="H4260" t="s">
        <v>1270</v>
      </c>
      <c r="I4260">
        <v>1.0635584361279531</v>
      </c>
      <c r="J4260" s="40"/>
    </row>
    <row r="4261" spans="1:10">
      <c r="A4261" t="s">
        <v>1139</v>
      </c>
      <c r="B4261" t="s">
        <v>881</v>
      </c>
      <c r="C4261" t="s">
        <v>1184</v>
      </c>
      <c r="D4261" t="str">
        <f>VLOOKUP(C4261,時点区分!$A$2:$C$8,3,0)</f>
        <v>05:R4年度現状一致率</v>
      </c>
      <c r="E4261" t="s">
        <v>2</v>
      </c>
      <c r="F4261" t="str">
        <f>VLOOKUP(E4261,病床機能区分!$A$2:$C$14,3,0)</f>
        <v>03：回復期</v>
      </c>
      <c r="G4261" t="s">
        <v>1243</v>
      </c>
      <c r="H4261" t="s">
        <v>1270</v>
      </c>
      <c r="I4261">
        <v>0.45776031434184677</v>
      </c>
      <c r="J4261" s="40"/>
    </row>
    <row r="4262" spans="1:10">
      <c r="A4262" t="s">
        <v>1139</v>
      </c>
      <c r="B4262" t="s">
        <v>881</v>
      </c>
      <c r="C4262" t="s">
        <v>1184</v>
      </c>
      <c r="D4262" t="str">
        <f>VLOOKUP(C4262,時点区分!$A$2:$C$8,3,0)</f>
        <v>05:R4年度現状一致率</v>
      </c>
      <c r="E4262" t="s">
        <v>3</v>
      </c>
      <c r="F4262" t="str">
        <f>VLOOKUP(E4262,病床機能区分!$A$2:$C$14,3,0)</f>
        <v>04：慢性期</v>
      </c>
      <c r="G4262" t="s">
        <v>1245</v>
      </c>
      <c r="H4262" t="s">
        <v>1270</v>
      </c>
      <c r="I4262">
        <v>0.67146455559553797</v>
      </c>
      <c r="J4262" s="40"/>
    </row>
    <row r="4263" spans="1:10">
      <c r="A4263" t="s">
        <v>1139</v>
      </c>
      <c r="B4263" t="s">
        <v>881</v>
      </c>
      <c r="C4263" t="s">
        <v>1184</v>
      </c>
      <c r="D4263" t="str">
        <f>VLOOKUP(C4263,時点区分!$A$2:$C$8,3,0)</f>
        <v>05:R4年度現状一致率</v>
      </c>
      <c r="E4263" t="s">
        <v>784</v>
      </c>
      <c r="F4263" t="str">
        <f>VLOOKUP(E4263,病床機能区分!$A$2:$C$14,3,0)</f>
        <v>06：合計</v>
      </c>
      <c r="G4263" t="s">
        <v>1247</v>
      </c>
      <c r="H4263" t="s">
        <v>1270</v>
      </c>
      <c r="I4263">
        <v>0.82451960030745586</v>
      </c>
      <c r="J4263" s="40"/>
    </row>
    <row r="4264" spans="1:10">
      <c r="A4264" t="s">
        <v>1139</v>
      </c>
      <c r="B4264" t="s">
        <v>881</v>
      </c>
      <c r="C4264" t="s">
        <v>1185</v>
      </c>
      <c r="D4264" t="str">
        <f>VLOOKUP(C4264,時点区分!$A$2:$C$8,3,0)</f>
        <v>06:R4年度病床機能報告_2025年時点</v>
      </c>
      <c r="E4264" t="s">
        <v>0</v>
      </c>
      <c r="F4264" t="str">
        <f>VLOOKUP(E4264,病床機能区分!$A$2:$C$14,3,0)</f>
        <v>01：高度急性期</v>
      </c>
      <c r="G4264" t="s">
        <v>1249</v>
      </c>
      <c r="H4264" t="s">
        <v>1176</v>
      </c>
      <c r="I4264">
        <v>1763</v>
      </c>
      <c r="J4264" s="40">
        <f>I4272</f>
        <v>1.28125</v>
      </c>
    </row>
    <row r="4265" spans="1:10">
      <c r="A4265" t="s">
        <v>1139</v>
      </c>
      <c r="B4265" t="s">
        <v>881</v>
      </c>
      <c r="C4265" t="s">
        <v>1185</v>
      </c>
      <c r="D4265" t="str">
        <f>VLOOKUP(C4265,時点区分!$A$2:$C$8,3,0)</f>
        <v>06:R4年度病床機能報告_2025年時点</v>
      </c>
      <c r="E4265" t="s">
        <v>1</v>
      </c>
      <c r="F4265" t="str">
        <f>VLOOKUP(E4265,病床機能区分!$A$2:$C$14,3,0)</f>
        <v>02：急性期</v>
      </c>
      <c r="G4265" t="s">
        <v>1251</v>
      </c>
      <c r="H4265" t="s">
        <v>1176</v>
      </c>
      <c r="I4265">
        <v>4927</v>
      </c>
      <c r="J4265" s="40">
        <f>I4273</f>
        <v>1.0301066276395567</v>
      </c>
    </row>
    <row r="4266" spans="1:10">
      <c r="A4266" t="s">
        <v>1139</v>
      </c>
      <c r="B4266" t="s">
        <v>881</v>
      </c>
      <c r="C4266" t="s">
        <v>1185</v>
      </c>
      <c r="D4266" t="str">
        <f>VLOOKUP(C4266,時点区分!$A$2:$C$8,3,0)</f>
        <v>06:R4年度病床機能報告_2025年時点</v>
      </c>
      <c r="E4266" t="s">
        <v>2</v>
      </c>
      <c r="F4266" t="str">
        <f>VLOOKUP(E4266,病床機能区分!$A$2:$C$14,3,0)</f>
        <v>03：回復期</v>
      </c>
      <c r="G4266" t="s">
        <v>1253</v>
      </c>
      <c r="H4266" t="s">
        <v>1176</v>
      </c>
      <c r="I4266">
        <v>1989</v>
      </c>
      <c r="J4266" s="40">
        <f>I4274</f>
        <v>0.48845776031434185</v>
      </c>
    </row>
    <row r="4267" spans="1:10">
      <c r="A4267" t="s">
        <v>1139</v>
      </c>
      <c r="B4267" t="s">
        <v>881</v>
      </c>
      <c r="C4267" t="s">
        <v>1185</v>
      </c>
      <c r="D4267" t="str">
        <f>VLOOKUP(C4267,時点区分!$A$2:$C$8,3,0)</f>
        <v>06:R4年度病床機能報告_2025年時点</v>
      </c>
      <c r="E4267" t="s">
        <v>3</v>
      </c>
      <c r="F4267" t="str">
        <f>VLOOKUP(E4267,病床機能区分!$A$2:$C$14,3,0)</f>
        <v>04：慢性期</v>
      </c>
      <c r="G4267" t="s">
        <v>1255</v>
      </c>
      <c r="H4267" t="s">
        <v>1176</v>
      </c>
      <c r="I4267">
        <v>2020</v>
      </c>
      <c r="J4267" s="40">
        <f>I4275</f>
        <v>0.72688017272400141</v>
      </c>
    </row>
    <row r="4268" spans="1:10">
      <c r="A4268" t="s">
        <v>1139</v>
      </c>
      <c r="B4268" t="s">
        <v>881</v>
      </c>
      <c r="C4268" t="s">
        <v>1185</v>
      </c>
      <c r="D4268" t="str">
        <f>VLOOKUP(C4268,時点区分!$A$2:$C$8,3,0)</f>
        <v>06:R4年度病床機能報告_2025年時点</v>
      </c>
      <c r="E4268" t="s">
        <v>779</v>
      </c>
      <c r="F4268" t="str">
        <f>VLOOKUP(E4268,病床機能区分!$A$2:$C$14,3,0)</f>
        <v>11：介護保険施設等へ移行予定</v>
      </c>
      <c r="G4268" t="s">
        <v>1257</v>
      </c>
      <c r="H4268" t="s">
        <v>1176</v>
      </c>
      <c r="I4268">
        <v>0</v>
      </c>
      <c r="J4268" s="40"/>
    </row>
    <row r="4269" spans="1:10">
      <c r="A4269" t="s">
        <v>1139</v>
      </c>
      <c r="B4269" t="s">
        <v>881</v>
      </c>
      <c r="C4269" t="s">
        <v>1185</v>
      </c>
      <c r="D4269" t="str">
        <f>VLOOKUP(C4269,時点区分!$A$2:$C$8,3,0)</f>
        <v>06:R4年度病床機能報告_2025年時点</v>
      </c>
      <c r="E4269" t="s">
        <v>780</v>
      </c>
      <c r="F4269" t="str">
        <f>VLOOKUP(E4269,病床機能区分!$A$2:$C$14,3,0)</f>
        <v>12：休棟予定</v>
      </c>
      <c r="G4269" t="s">
        <v>1259</v>
      </c>
      <c r="H4269" t="s">
        <v>1176</v>
      </c>
      <c r="I4269">
        <v>28</v>
      </c>
      <c r="J4269" s="40"/>
    </row>
    <row r="4270" spans="1:10">
      <c r="A4270" t="s">
        <v>1139</v>
      </c>
      <c r="B4270" t="s">
        <v>881</v>
      </c>
      <c r="C4270" t="s">
        <v>1185</v>
      </c>
      <c r="D4270" t="str">
        <f>VLOOKUP(C4270,時点区分!$A$2:$C$8,3,0)</f>
        <v>06:R4年度病床機能報告_2025年時点</v>
      </c>
      <c r="E4270" t="s">
        <v>781</v>
      </c>
      <c r="F4270" t="str">
        <f>VLOOKUP(E4270,病床機能区分!$A$2:$C$14,3,0)</f>
        <v>13：廃止予定</v>
      </c>
      <c r="G4270" t="s">
        <v>1261</v>
      </c>
      <c r="H4270" t="s">
        <v>1176</v>
      </c>
      <c r="I4270">
        <v>0</v>
      </c>
      <c r="J4270" s="40"/>
    </row>
    <row r="4271" spans="1:10">
      <c r="A4271" t="s">
        <v>1139</v>
      </c>
      <c r="B4271" t="s">
        <v>881</v>
      </c>
      <c r="C4271" t="s">
        <v>1185</v>
      </c>
      <c r="D4271" t="str">
        <f>VLOOKUP(C4271,時点区分!$A$2:$C$8,3,0)</f>
        <v>06:R4年度病床機能報告_2025年時点</v>
      </c>
      <c r="E4271" t="s">
        <v>784</v>
      </c>
      <c r="F4271" t="str">
        <f>VLOOKUP(E4271,病床機能区分!$A$2:$C$14,3,0)</f>
        <v>06：合計</v>
      </c>
      <c r="G4271" t="s">
        <v>1263</v>
      </c>
      <c r="H4271" t="s">
        <v>1176</v>
      </c>
      <c r="I4271">
        <v>10727</v>
      </c>
      <c r="J4271" s="40">
        <f>I4276</f>
        <v>0.82451960030745586</v>
      </c>
    </row>
    <row r="4272" spans="1:10">
      <c r="A4272" t="s">
        <v>1139</v>
      </c>
      <c r="B4272" t="s">
        <v>881</v>
      </c>
      <c r="C4272" t="s">
        <v>1278</v>
      </c>
      <c r="D4272" t="str">
        <f>VLOOKUP(C4272,時点区分!$A$2:$C$8,3,0)</f>
        <v>07:R4年度将来一致率</v>
      </c>
      <c r="E4272" t="s">
        <v>0</v>
      </c>
      <c r="F4272" t="str">
        <f>VLOOKUP(E4272,病床機能区分!$A$2:$C$14,3,0)</f>
        <v>01：高度急性期</v>
      </c>
      <c r="G4272" t="s">
        <v>1281</v>
      </c>
      <c r="H4272" t="s">
        <v>1270</v>
      </c>
      <c r="I4272">
        <v>1.28125</v>
      </c>
      <c r="J4272" s="40"/>
    </row>
    <row r="4273" spans="1:10">
      <c r="A4273" t="s">
        <v>1139</v>
      </c>
      <c r="B4273" t="s">
        <v>881</v>
      </c>
      <c r="C4273" t="s">
        <v>1278</v>
      </c>
      <c r="D4273" t="str">
        <f>VLOOKUP(C4273,時点区分!$A$2:$C$8,3,0)</f>
        <v>07:R4年度将来一致率</v>
      </c>
      <c r="E4273" t="s">
        <v>1</v>
      </c>
      <c r="F4273" t="str">
        <f>VLOOKUP(E4273,病床機能区分!$A$2:$C$14,3,0)</f>
        <v>02：急性期</v>
      </c>
      <c r="G4273" t="s">
        <v>1283</v>
      </c>
      <c r="H4273" t="s">
        <v>1270</v>
      </c>
      <c r="I4273">
        <v>1.0301066276395567</v>
      </c>
      <c r="J4273" s="40"/>
    </row>
    <row r="4274" spans="1:10">
      <c r="A4274" t="s">
        <v>1139</v>
      </c>
      <c r="B4274" t="s">
        <v>881</v>
      </c>
      <c r="C4274" t="s">
        <v>1278</v>
      </c>
      <c r="D4274" t="str">
        <f>VLOOKUP(C4274,時点区分!$A$2:$C$8,3,0)</f>
        <v>07:R4年度将来一致率</v>
      </c>
      <c r="E4274" t="s">
        <v>2</v>
      </c>
      <c r="F4274" t="str">
        <f>VLOOKUP(E4274,病床機能区分!$A$2:$C$14,3,0)</f>
        <v>03：回復期</v>
      </c>
      <c r="G4274" t="s">
        <v>1285</v>
      </c>
      <c r="H4274" t="s">
        <v>1270</v>
      </c>
      <c r="I4274">
        <v>0.48845776031434185</v>
      </c>
      <c r="J4274" s="40"/>
    </row>
    <row r="4275" spans="1:10">
      <c r="A4275" t="s">
        <v>1139</v>
      </c>
      <c r="B4275" t="s">
        <v>881</v>
      </c>
      <c r="C4275" t="s">
        <v>1278</v>
      </c>
      <c r="D4275" t="str">
        <f>VLOOKUP(C4275,時点区分!$A$2:$C$8,3,0)</f>
        <v>07:R4年度将来一致率</v>
      </c>
      <c r="E4275" t="s">
        <v>3</v>
      </c>
      <c r="F4275" t="str">
        <f>VLOOKUP(E4275,病床機能区分!$A$2:$C$14,3,0)</f>
        <v>04：慢性期</v>
      </c>
      <c r="G4275" t="s">
        <v>1287</v>
      </c>
      <c r="H4275" t="s">
        <v>1270</v>
      </c>
      <c r="I4275">
        <v>0.72688017272400141</v>
      </c>
      <c r="J4275" s="40"/>
    </row>
    <row r="4276" spans="1:10" ht="14" thickBot="1">
      <c r="A4276" t="s">
        <v>1139</v>
      </c>
      <c r="B4276" t="s">
        <v>881</v>
      </c>
      <c r="C4276" t="s">
        <v>1278</v>
      </c>
      <c r="D4276" t="str">
        <f>VLOOKUP(C4276,時点区分!$A$2:$C$8,3,0)</f>
        <v>07:R4年度将来一致率</v>
      </c>
      <c r="E4276" t="s">
        <v>784</v>
      </c>
      <c r="F4276" t="str">
        <f>VLOOKUP(E4276,病床機能区分!$A$2:$C$14,3,0)</f>
        <v>06：合計</v>
      </c>
      <c r="G4276" t="s">
        <v>1289</v>
      </c>
      <c r="H4276" t="s">
        <v>1270</v>
      </c>
      <c r="I4276">
        <v>0.82451960030745586</v>
      </c>
      <c r="J4276" s="41"/>
    </row>
    <row r="4277" spans="1:10">
      <c r="A4277" t="s">
        <v>1139</v>
      </c>
      <c r="B4277" t="s">
        <v>882</v>
      </c>
      <c r="C4277" t="s">
        <v>1181</v>
      </c>
      <c r="D4277" t="str">
        <f>VLOOKUP(C4277,時点区分!$A$2:$C$8,3,0)</f>
        <v>01:現状ー構想策定時</v>
      </c>
      <c r="E4277" t="s">
        <v>0</v>
      </c>
      <c r="F4277" t="str">
        <f>VLOOKUP(E4277,病床機能区分!$A$2:$C$14,3,0)</f>
        <v>01：高度急性期</v>
      </c>
      <c r="G4277" t="s">
        <v>1186</v>
      </c>
      <c r="H4277" t="s">
        <v>1176</v>
      </c>
      <c r="I4277">
        <v>2153</v>
      </c>
      <c r="J4277" s="39">
        <f>I4292</f>
        <v>1.5533910533910533</v>
      </c>
    </row>
    <row r="4278" spans="1:10">
      <c r="A4278" t="s">
        <v>1139</v>
      </c>
      <c r="B4278" t="s">
        <v>882</v>
      </c>
      <c r="C4278" t="s">
        <v>1181</v>
      </c>
      <c r="D4278" t="str">
        <f>VLOOKUP(C4278,時点区分!$A$2:$C$8,3,0)</f>
        <v>01:現状ー構想策定時</v>
      </c>
      <c r="E4278" t="s">
        <v>1</v>
      </c>
      <c r="F4278" t="str">
        <f>VLOOKUP(E4278,病床機能区分!$A$2:$C$14,3,0)</f>
        <v>02：急性期</v>
      </c>
      <c r="G4278" t="s">
        <v>1188</v>
      </c>
      <c r="H4278" t="s">
        <v>1176</v>
      </c>
      <c r="I4278">
        <v>4193</v>
      </c>
      <c r="J4278" s="40">
        <f>I4293</f>
        <v>0.99195647030991252</v>
      </c>
    </row>
    <row r="4279" spans="1:10">
      <c r="A4279" t="s">
        <v>1139</v>
      </c>
      <c r="B4279" t="s">
        <v>882</v>
      </c>
      <c r="C4279" t="s">
        <v>1181</v>
      </c>
      <c r="D4279" t="str">
        <f>VLOOKUP(C4279,時点区分!$A$2:$C$8,3,0)</f>
        <v>01:現状ー構想策定時</v>
      </c>
      <c r="E4279" t="s">
        <v>2</v>
      </c>
      <c r="F4279" t="str">
        <f>VLOOKUP(E4279,病床機能区分!$A$2:$C$14,3,0)</f>
        <v>03：回復期</v>
      </c>
      <c r="G4279" t="s">
        <v>1190</v>
      </c>
      <c r="H4279" t="s">
        <v>1176</v>
      </c>
      <c r="I4279">
        <v>841</v>
      </c>
      <c r="J4279" s="40">
        <f>I4294</f>
        <v>0.23060049355634768</v>
      </c>
    </row>
    <row r="4280" spans="1:10">
      <c r="A4280" t="s">
        <v>1139</v>
      </c>
      <c r="B4280" t="s">
        <v>882</v>
      </c>
      <c r="C4280" t="s">
        <v>1181</v>
      </c>
      <c r="D4280" t="str">
        <f>VLOOKUP(C4280,時点区分!$A$2:$C$8,3,0)</f>
        <v>01:現状ー構想策定時</v>
      </c>
      <c r="E4280" t="s">
        <v>3</v>
      </c>
      <c r="F4280" t="str">
        <f>VLOOKUP(E4280,病床機能区分!$A$2:$C$14,3,0)</f>
        <v>04：慢性期</v>
      </c>
      <c r="G4280" t="s">
        <v>1192</v>
      </c>
      <c r="H4280" t="s">
        <v>1176</v>
      </c>
      <c r="I4280">
        <v>1832</v>
      </c>
      <c r="J4280" s="40">
        <f>I4295</f>
        <v>0.75112751127511279</v>
      </c>
    </row>
    <row r="4281" spans="1:10">
      <c r="A4281" t="s">
        <v>1139</v>
      </c>
      <c r="B4281" t="s">
        <v>882</v>
      </c>
      <c r="C4281" t="s">
        <v>1181</v>
      </c>
      <c r="D4281" t="str">
        <f>VLOOKUP(C4281,時点区分!$A$2:$C$8,3,0)</f>
        <v>01:現状ー構想策定時</v>
      </c>
      <c r="E4281" t="s">
        <v>783</v>
      </c>
      <c r="F4281" t="str">
        <f>VLOOKUP(E4281,病床機能区分!$A$2:$C$14,3,0)</f>
        <v>05：未報告</v>
      </c>
      <c r="G4281" t="s">
        <v>1194</v>
      </c>
      <c r="H4281" t="s">
        <v>1176</v>
      </c>
      <c r="I4281">
        <v>95</v>
      </c>
      <c r="J4281" s="40"/>
    </row>
    <row r="4282" spans="1:10">
      <c r="A4282" t="s">
        <v>1139</v>
      </c>
      <c r="B4282" t="s">
        <v>882</v>
      </c>
      <c r="C4282" t="s">
        <v>1181</v>
      </c>
      <c r="D4282" t="str">
        <f>VLOOKUP(C4282,時点区分!$A$2:$C$8,3,0)</f>
        <v>01:現状ー構想策定時</v>
      </c>
      <c r="E4282" t="s">
        <v>784</v>
      </c>
      <c r="F4282" t="str">
        <f>VLOOKUP(E4282,病床機能区分!$A$2:$C$14,3,0)</f>
        <v>06：合計</v>
      </c>
      <c r="G4282" t="s">
        <v>1196</v>
      </c>
      <c r="H4282" t="s">
        <v>1176</v>
      </c>
      <c r="I4282">
        <v>9114</v>
      </c>
      <c r="J4282" s="40">
        <f>I4296</f>
        <v>0.77904094367039922</v>
      </c>
    </row>
    <row r="4283" spans="1:10">
      <c r="A4283" t="s">
        <v>1139</v>
      </c>
      <c r="B4283" t="s">
        <v>882</v>
      </c>
      <c r="C4283" t="s">
        <v>1181</v>
      </c>
      <c r="D4283" t="str">
        <f>VLOOKUP(C4283,時点区分!$A$2:$C$8,3,0)</f>
        <v>01:現状ー構想策定時</v>
      </c>
      <c r="E4283" t="s">
        <v>785</v>
      </c>
      <c r="F4283" t="str">
        <f>VLOOKUP(E4283,病床機能区分!$A$2:$C$14,3,0)</f>
        <v>07：在宅医療等</v>
      </c>
      <c r="G4283" t="s">
        <v>1198</v>
      </c>
      <c r="H4283" t="s">
        <v>1176</v>
      </c>
      <c r="I4283">
        <v>10743</v>
      </c>
      <c r="J4283" s="40"/>
    </row>
    <row r="4284" spans="1:10">
      <c r="A4284" t="s">
        <v>1139</v>
      </c>
      <c r="B4284" t="s">
        <v>882</v>
      </c>
      <c r="C4284" t="s">
        <v>1181</v>
      </c>
      <c r="D4284" t="str">
        <f>VLOOKUP(C4284,時点区分!$A$2:$C$8,3,0)</f>
        <v>01:現状ー構想策定時</v>
      </c>
      <c r="E4284" t="s">
        <v>786</v>
      </c>
      <c r="F4284" t="str">
        <f>VLOOKUP(E4284,病床機能区分!$A$2:$C$14,3,0)</f>
        <v>08：うち訪問診療分</v>
      </c>
      <c r="G4284" t="s">
        <v>1200</v>
      </c>
      <c r="H4284" t="s">
        <v>1176</v>
      </c>
      <c r="I4284">
        <v>0</v>
      </c>
      <c r="J4284" s="40"/>
    </row>
    <row r="4285" spans="1:10">
      <c r="A4285" t="s">
        <v>1139</v>
      </c>
      <c r="B4285" t="s">
        <v>882</v>
      </c>
      <c r="C4285" t="s">
        <v>1129</v>
      </c>
      <c r="D4285" t="str">
        <f>VLOOKUP(C4285,時点区分!$A$2:$C$8,3,0)</f>
        <v>02:将来</v>
      </c>
      <c r="E4285" t="s">
        <v>0</v>
      </c>
      <c r="F4285" t="str">
        <f>VLOOKUP(E4285,病床機能区分!$A$2:$C$14,3,0)</f>
        <v>01：高度急性期</v>
      </c>
      <c r="G4285" t="s">
        <v>1202</v>
      </c>
      <c r="H4285" t="s">
        <v>1176</v>
      </c>
      <c r="I4285">
        <v>1386</v>
      </c>
      <c r="J4285" s="40">
        <f>I4292</f>
        <v>1.5533910533910533</v>
      </c>
    </row>
    <row r="4286" spans="1:10">
      <c r="A4286" t="s">
        <v>1139</v>
      </c>
      <c r="B4286" t="s">
        <v>882</v>
      </c>
      <c r="C4286" t="s">
        <v>1129</v>
      </c>
      <c r="D4286" t="str">
        <f>VLOOKUP(C4286,時点区分!$A$2:$C$8,3,0)</f>
        <v>02:将来</v>
      </c>
      <c r="E4286" t="s">
        <v>1</v>
      </c>
      <c r="F4286" t="str">
        <f>VLOOKUP(E4286,病床機能区分!$A$2:$C$14,3,0)</f>
        <v>02：急性期</v>
      </c>
      <c r="G4286" t="s">
        <v>1204</v>
      </c>
      <c r="H4286" t="s">
        <v>1176</v>
      </c>
      <c r="I4286">
        <v>4227</v>
      </c>
      <c r="J4286" s="40">
        <f>I4293</f>
        <v>0.99195647030991252</v>
      </c>
    </row>
    <row r="4287" spans="1:10">
      <c r="A4287" t="s">
        <v>1139</v>
      </c>
      <c r="B4287" t="s">
        <v>882</v>
      </c>
      <c r="C4287" t="s">
        <v>1129</v>
      </c>
      <c r="D4287" t="str">
        <f>VLOOKUP(C4287,時点区分!$A$2:$C$8,3,0)</f>
        <v>02:将来</v>
      </c>
      <c r="E4287" t="s">
        <v>2</v>
      </c>
      <c r="F4287" t="str">
        <f>VLOOKUP(E4287,病床機能区分!$A$2:$C$14,3,0)</f>
        <v>03：回復期</v>
      </c>
      <c r="G4287" t="s">
        <v>1206</v>
      </c>
      <c r="H4287" t="s">
        <v>1176</v>
      </c>
      <c r="I4287">
        <v>3647</v>
      </c>
      <c r="J4287" s="40">
        <f>I4294</f>
        <v>0.23060049355634768</v>
      </c>
    </row>
    <row r="4288" spans="1:10">
      <c r="A4288" t="s">
        <v>1139</v>
      </c>
      <c r="B4288" t="s">
        <v>882</v>
      </c>
      <c r="C4288" t="s">
        <v>1129</v>
      </c>
      <c r="D4288" t="str">
        <f>VLOOKUP(C4288,時点区分!$A$2:$C$8,3,0)</f>
        <v>02:将来</v>
      </c>
      <c r="E4288" t="s">
        <v>3</v>
      </c>
      <c r="F4288" t="str">
        <f>VLOOKUP(E4288,病床機能区分!$A$2:$C$14,3,0)</f>
        <v>04：慢性期</v>
      </c>
      <c r="G4288" t="s">
        <v>1208</v>
      </c>
      <c r="H4288" t="s">
        <v>1176</v>
      </c>
      <c r="I4288">
        <v>2439</v>
      </c>
      <c r="J4288" s="40">
        <f>I4295</f>
        <v>0.75112751127511279</v>
      </c>
    </row>
    <row r="4289" spans="1:10">
      <c r="A4289" t="s">
        <v>1139</v>
      </c>
      <c r="B4289" t="s">
        <v>882</v>
      </c>
      <c r="C4289" t="s">
        <v>1129</v>
      </c>
      <c r="D4289" t="str">
        <f>VLOOKUP(C4289,時点区分!$A$2:$C$8,3,0)</f>
        <v>02:将来</v>
      </c>
      <c r="E4289" t="s">
        <v>784</v>
      </c>
      <c r="F4289" t="str">
        <f>VLOOKUP(E4289,病床機能区分!$A$2:$C$14,3,0)</f>
        <v>06：合計</v>
      </c>
      <c r="G4289" t="s">
        <v>1210</v>
      </c>
      <c r="H4289" t="s">
        <v>1176</v>
      </c>
      <c r="I4289">
        <v>11699</v>
      </c>
      <c r="J4289" s="40">
        <f>I4296</f>
        <v>0.77904094367039922</v>
      </c>
    </row>
    <row r="4290" spans="1:10">
      <c r="A4290" t="s">
        <v>1139</v>
      </c>
      <c r="B4290" t="s">
        <v>882</v>
      </c>
      <c r="C4290" t="s">
        <v>1129</v>
      </c>
      <c r="D4290" t="str">
        <f>VLOOKUP(C4290,時点区分!$A$2:$C$8,3,0)</f>
        <v>02:将来</v>
      </c>
      <c r="E4290" t="s">
        <v>785</v>
      </c>
      <c r="F4290" t="str">
        <f>VLOOKUP(E4290,病床機能区分!$A$2:$C$14,3,0)</f>
        <v>07：在宅医療等</v>
      </c>
      <c r="G4290" t="s">
        <v>1212</v>
      </c>
      <c r="H4290" t="s">
        <v>1176</v>
      </c>
      <c r="I4290">
        <v>-19127</v>
      </c>
      <c r="J4290" s="40"/>
    </row>
    <row r="4291" spans="1:10">
      <c r="A4291" t="s">
        <v>1139</v>
      </c>
      <c r="B4291" t="s">
        <v>882</v>
      </c>
      <c r="C4291" t="s">
        <v>1129</v>
      </c>
      <c r="D4291" t="str">
        <f>VLOOKUP(C4291,時点区分!$A$2:$C$8,3,0)</f>
        <v>02:将来</v>
      </c>
      <c r="E4291" t="s">
        <v>786</v>
      </c>
      <c r="F4291" t="str">
        <f>VLOOKUP(E4291,病床機能区分!$A$2:$C$14,3,0)</f>
        <v>08：うち訪問診療分</v>
      </c>
      <c r="G4291" t="s">
        <v>1214</v>
      </c>
      <c r="H4291" t="s">
        <v>1176</v>
      </c>
      <c r="I4291">
        <v>0</v>
      </c>
      <c r="J4291" s="40"/>
    </row>
    <row r="4292" spans="1:10">
      <c r="A4292" t="s">
        <v>1139</v>
      </c>
      <c r="B4292" t="s">
        <v>882</v>
      </c>
      <c r="C4292" t="s">
        <v>1182</v>
      </c>
      <c r="D4292" t="str">
        <f>VLOOKUP(C4292,時点区分!$A$2:$C$8,3,0)</f>
        <v>03:構想策定時一致率</v>
      </c>
      <c r="E4292" t="s">
        <v>0</v>
      </c>
      <c r="F4292" t="str">
        <f>VLOOKUP(E4292,病床機能区分!$A$2:$C$14,3,0)</f>
        <v>01：高度急性期</v>
      </c>
      <c r="G4292" t="s">
        <v>1216</v>
      </c>
      <c r="H4292" t="s">
        <v>1270</v>
      </c>
      <c r="I4292">
        <v>1.5533910533910533</v>
      </c>
      <c r="J4292" s="40"/>
    </row>
    <row r="4293" spans="1:10">
      <c r="A4293" t="s">
        <v>1139</v>
      </c>
      <c r="B4293" t="s">
        <v>882</v>
      </c>
      <c r="C4293" t="s">
        <v>1182</v>
      </c>
      <c r="D4293" t="str">
        <f>VLOOKUP(C4293,時点区分!$A$2:$C$8,3,0)</f>
        <v>03:構想策定時一致率</v>
      </c>
      <c r="E4293" t="s">
        <v>1</v>
      </c>
      <c r="F4293" t="str">
        <f>VLOOKUP(E4293,病床機能区分!$A$2:$C$14,3,0)</f>
        <v>02：急性期</v>
      </c>
      <c r="G4293" t="s">
        <v>1218</v>
      </c>
      <c r="H4293" t="s">
        <v>1270</v>
      </c>
      <c r="I4293">
        <v>0.99195647030991252</v>
      </c>
      <c r="J4293" s="40"/>
    </row>
    <row r="4294" spans="1:10">
      <c r="A4294" t="s">
        <v>1139</v>
      </c>
      <c r="B4294" t="s">
        <v>882</v>
      </c>
      <c r="C4294" t="s">
        <v>1182</v>
      </c>
      <c r="D4294" t="str">
        <f>VLOOKUP(C4294,時点区分!$A$2:$C$8,3,0)</f>
        <v>03:構想策定時一致率</v>
      </c>
      <c r="E4294" t="s">
        <v>2</v>
      </c>
      <c r="F4294" t="str">
        <f>VLOOKUP(E4294,病床機能区分!$A$2:$C$14,3,0)</f>
        <v>03：回復期</v>
      </c>
      <c r="G4294" t="s">
        <v>1220</v>
      </c>
      <c r="H4294" t="s">
        <v>1270</v>
      </c>
      <c r="I4294">
        <v>0.23060049355634768</v>
      </c>
      <c r="J4294" s="40"/>
    </row>
    <row r="4295" spans="1:10">
      <c r="A4295" t="s">
        <v>1139</v>
      </c>
      <c r="B4295" t="s">
        <v>882</v>
      </c>
      <c r="C4295" t="s">
        <v>1182</v>
      </c>
      <c r="D4295" t="str">
        <f>VLOOKUP(C4295,時点区分!$A$2:$C$8,3,0)</f>
        <v>03:構想策定時一致率</v>
      </c>
      <c r="E4295" t="s">
        <v>3</v>
      </c>
      <c r="F4295" t="str">
        <f>VLOOKUP(E4295,病床機能区分!$A$2:$C$14,3,0)</f>
        <v>04：慢性期</v>
      </c>
      <c r="G4295" t="s">
        <v>1222</v>
      </c>
      <c r="H4295" t="s">
        <v>1270</v>
      </c>
      <c r="I4295">
        <v>0.75112751127511279</v>
      </c>
      <c r="J4295" s="40"/>
    </row>
    <row r="4296" spans="1:10">
      <c r="A4296" t="s">
        <v>1139</v>
      </c>
      <c r="B4296" t="s">
        <v>882</v>
      </c>
      <c r="C4296" t="s">
        <v>1182</v>
      </c>
      <c r="D4296" t="str">
        <f>VLOOKUP(C4296,時点区分!$A$2:$C$8,3,0)</f>
        <v>03:構想策定時一致率</v>
      </c>
      <c r="E4296" t="s">
        <v>784</v>
      </c>
      <c r="F4296" t="str">
        <f>VLOOKUP(E4296,病床機能区分!$A$2:$C$14,3,0)</f>
        <v>06：合計</v>
      </c>
      <c r="G4296" t="s">
        <v>1224</v>
      </c>
      <c r="H4296" t="s">
        <v>1270</v>
      </c>
      <c r="I4296">
        <v>0.77904094367039922</v>
      </c>
      <c r="J4296" s="40"/>
    </row>
    <row r="4297" spans="1:10">
      <c r="A4297" t="s">
        <v>1139</v>
      </c>
      <c r="B4297" t="s">
        <v>882</v>
      </c>
      <c r="C4297" t="s">
        <v>1183</v>
      </c>
      <c r="D4297" t="str">
        <f>VLOOKUP(C4297,時点区分!$A$2:$C$8,3,0)</f>
        <v>04:R4年度病床機能報告_2022年時点</v>
      </c>
      <c r="E4297" t="s">
        <v>0</v>
      </c>
      <c r="F4297" t="str">
        <f>VLOOKUP(E4297,病床機能区分!$A$2:$C$14,3,0)</f>
        <v>01：高度急性期</v>
      </c>
      <c r="G4297" t="s">
        <v>1226</v>
      </c>
      <c r="H4297" t="s">
        <v>1176</v>
      </c>
      <c r="I4297">
        <v>2024</v>
      </c>
      <c r="J4297" s="40">
        <f>I4304</f>
        <v>1.4603174603174602</v>
      </c>
    </row>
    <row r="4298" spans="1:10">
      <c r="A4298" t="s">
        <v>1139</v>
      </c>
      <c r="B4298" t="s">
        <v>882</v>
      </c>
      <c r="C4298" t="s">
        <v>1183</v>
      </c>
      <c r="D4298" t="str">
        <f>VLOOKUP(C4298,時点区分!$A$2:$C$8,3,0)</f>
        <v>04:R4年度病床機能報告_2022年時点</v>
      </c>
      <c r="E4298" t="s">
        <v>1</v>
      </c>
      <c r="F4298" t="str">
        <f>VLOOKUP(E4298,病床機能区分!$A$2:$C$14,3,0)</f>
        <v>02：急性期</v>
      </c>
      <c r="G4298" t="s">
        <v>1228</v>
      </c>
      <c r="H4298" t="s">
        <v>1176</v>
      </c>
      <c r="I4298">
        <v>4093</v>
      </c>
      <c r="J4298" s="40">
        <f t="shared" ref="J4298:J4300" si="105">I4305</f>
        <v>0.96829903004494911</v>
      </c>
    </row>
    <row r="4299" spans="1:10">
      <c r="A4299" t="s">
        <v>1139</v>
      </c>
      <c r="B4299" t="s">
        <v>882</v>
      </c>
      <c r="C4299" t="s">
        <v>1183</v>
      </c>
      <c r="D4299" t="str">
        <f>VLOOKUP(C4299,時点区分!$A$2:$C$8,3,0)</f>
        <v>04:R4年度病床機能報告_2022年時点</v>
      </c>
      <c r="E4299" t="s">
        <v>2</v>
      </c>
      <c r="F4299" t="str">
        <f>VLOOKUP(E4299,病床機能区分!$A$2:$C$14,3,0)</f>
        <v>03：回復期</v>
      </c>
      <c r="G4299" t="s">
        <v>1230</v>
      </c>
      <c r="H4299" t="s">
        <v>1176</v>
      </c>
      <c r="I4299">
        <v>1186</v>
      </c>
      <c r="J4299" s="40">
        <f t="shared" si="105"/>
        <v>0.32519879352892789</v>
      </c>
    </row>
    <row r="4300" spans="1:10">
      <c r="A4300" t="s">
        <v>1139</v>
      </c>
      <c r="B4300" t="s">
        <v>882</v>
      </c>
      <c r="C4300" t="s">
        <v>1183</v>
      </c>
      <c r="D4300" t="str">
        <f>VLOOKUP(C4300,時点区分!$A$2:$C$8,3,0)</f>
        <v>04:R4年度病床機能報告_2022年時点</v>
      </c>
      <c r="E4300" t="s">
        <v>3</v>
      </c>
      <c r="F4300" t="str">
        <f>VLOOKUP(E4300,病床機能区分!$A$2:$C$14,3,0)</f>
        <v>04：慢性期</v>
      </c>
      <c r="G4300" t="s">
        <v>1232</v>
      </c>
      <c r="H4300" t="s">
        <v>1176</v>
      </c>
      <c r="I4300">
        <v>2018</v>
      </c>
      <c r="J4300" s="40">
        <f t="shared" si="105"/>
        <v>0.82738827388273883</v>
      </c>
    </row>
    <row r="4301" spans="1:10">
      <c r="A4301" t="s">
        <v>1139</v>
      </c>
      <c r="B4301" t="s">
        <v>882</v>
      </c>
      <c r="C4301" t="s">
        <v>1183</v>
      </c>
      <c r="D4301" t="str">
        <f>VLOOKUP(C4301,時点区分!$A$2:$C$8,3,0)</f>
        <v>04:R4年度病床機能報告_2022年時点</v>
      </c>
      <c r="E4301" t="s">
        <v>771</v>
      </c>
      <c r="F4301" t="str">
        <f>VLOOKUP(E4301,病床機能区分!$A$2:$C$14,3,0)</f>
        <v>09：休棟中（今後再開する予定）</v>
      </c>
      <c r="G4301" t="s">
        <v>1234</v>
      </c>
      <c r="H4301" t="s">
        <v>1176</v>
      </c>
      <c r="I4301">
        <v>0</v>
      </c>
      <c r="J4301" s="40"/>
    </row>
    <row r="4302" spans="1:10">
      <c r="A4302" t="s">
        <v>1139</v>
      </c>
      <c r="B4302" t="s">
        <v>882</v>
      </c>
      <c r="C4302" t="s">
        <v>1183</v>
      </c>
      <c r="D4302" t="str">
        <f>VLOOKUP(C4302,時点区分!$A$2:$C$8,3,0)</f>
        <v>04:R4年度病床機能報告_2022年時点</v>
      </c>
      <c r="E4302" t="s">
        <v>772</v>
      </c>
      <c r="F4302" t="str">
        <f>VLOOKUP(E4302,病床機能区分!$A$2:$C$14,3,0)</f>
        <v>10：休棟中（今後廃止する予定）</v>
      </c>
      <c r="G4302" t="s">
        <v>1236</v>
      </c>
      <c r="H4302" t="s">
        <v>1176</v>
      </c>
      <c r="I4302">
        <v>48</v>
      </c>
      <c r="J4302" s="40"/>
    </row>
    <row r="4303" spans="1:10">
      <c r="A4303" t="s">
        <v>1139</v>
      </c>
      <c r="B4303" t="s">
        <v>882</v>
      </c>
      <c r="C4303" t="s">
        <v>1183</v>
      </c>
      <c r="D4303" t="str">
        <f>VLOOKUP(C4303,時点区分!$A$2:$C$8,3,0)</f>
        <v>04:R4年度病床機能報告_2022年時点</v>
      </c>
      <c r="E4303" t="s">
        <v>784</v>
      </c>
      <c r="F4303" t="str">
        <f>VLOOKUP(E4303,病床機能区分!$A$2:$C$14,3,0)</f>
        <v>06：合計</v>
      </c>
      <c r="G4303" t="s">
        <v>1238</v>
      </c>
      <c r="H4303" t="s">
        <v>1176</v>
      </c>
      <c r="I4303">
        <v>9369</v>
      </c>
      <c r="J4303" s="40">
        <f>I4308</f>
        <v>0.80083767843405418</v>
      </c>
    </row>
    <row r="4304" spans="1:10">
      <c r="A4304" t="s">
        <v>1139</v>
      </c>
      <c r="B4304" t="s">
        <v>882</v>
      </c>
      <c r="C4304" t="s">
        <v>1184</v>
      </c>
      <c r="D4304" t="str">
        <f>VLOOKUP(C4304,時点区分!$A$2:$C$8,3,0)</f>
        <v>05:R4年度現状一致率</v>
      </c>
      <c r="E4304" t="s">
        <v>0</v>
      </c>
      <c r="F4304" t="str">
        <f>VLOOKUP(E4304,病床機能区分!$A$2:$C$14,3,0)</f>
        <v>01：高度急性期</v>
      </c>
      <c r="G4304" t="s">
        <v>1239</v>
      </c>
      <c r="H4304" t="s">
        <v>1270</v>
      </c>
      <c r="I4304">
        <v>1.4603174603174602</v>
      </c>
      <c r="J4304" s="40"/>
    </row>
    <row r="4305" spans="1:10">
      <c r="A4305" t="s">
        <v>1139</v>
      </c>
      <c r="B4305" t="s">
        <v>882</v>
      </c>
      <c r="C4305" t="s">
        <v>1184</v>
      </c>
      <c r="D4305" t="str">
        <f>VLOOKUP(C4305,時点区分!$A$2:$C$8,3,0)</f>
        <v>05:R4年度現状一致率</v>
      </c>
      <c r="E4305" t="s">
        <v>1</v>
      </c>
      <c r="F4305" t="str">
        <f>VLOOKUP(E4305,病床機能区分!$A$2:$C$14,3,0)</f>
        <v>02：急性期</v>
      </c>
      <c r="G4305" t="s">
        <v>1241</v>
      </c>
      <c r="H4305" t="s">
        <v>1270</v>
      </c>
      <c r="I4305">
        <v>0.96829903004494911</v>
      </c>
      <c r="J4305" s="40"/>
    </row>
    <row r="4306" spans="1:10">
      <c r="A4306" t="s">
        <v>1139</v>
      </c>
      <c r="B4306" t="s">
        <v>882</v>
      </c>
      <c r="C4306" t="s">
        <v>1184</v>
      </c>
      <c r="D4306" t="str">
        <f>VLOOKUP(C4306,時点区分!$A$2:$C$8,3,0)</f>
        <v>05:R4年度現状一致率</v>
      </c>
      <c r="E4306" t="s">
        <v>2</v>
      </c>
      <c r="F4306" t="str">
        <f>VLOOKUP(E4306,病床機能区分!$A$2:$C$14,3,0)</f>
        <v>03：回復期</v>
      </c>
      <c r="G4306" t="s">
        <v>1243</v>
      </c>
      <c r="H4306" t="s">
        <v>1270</v>
      </c>
      <c r="I4306">
        <v>0.32519879352892789</v>
      </c>
      <c r="J4306" s="40"/>
    </row>
    <row r="4307" spans="1:10">
      <c r="A4307" t="s">
        <v>1139</v>
      </c>
      <c r="B4307" t="s">
        <v>882</v>
      </c>
      <c r="C4307" t="s">
        <v>1184</v>
      </c>
      <c r="D4307" t="str">
        <f>VLOOKUP(C4307,時点区分!$A$2:$C$8,3,0)</f>
        <v>05:R4年度現状一致率</v>
      </c>
      <c r="E4307" t="s">
        <v>3</v>
      </c>
      <c r="F4307" t="str">
        <f>VLOOKUP(E4307,病床機能区分!$A$2:$C$14,3,0)</f>
        <v>04：慢性期</v>
      </c>
      <c r="G4307" t="s">
        <v>1245</v>
      </c>
      <c r="H4307" t="s">
        <v>1270</v>
      </c>
      <c r="I4307">
        <v>0.82738827388273883</v>
      </c>
      <c r="J4307" s="40"/>
    </row>
    <row r="4308" spans="1:10">
      <c r="A4308" t="s">
        <v>1139</v>
      </c>
      <c r="B4308" t="s">
        <v>882</v>
      </c>
      <c r="C4308" t="s">
        <v>1184</v>
      </c>
      <c r="D4308" t="str">
        <f>VLOOKUP(C4308,時点区分!$A$2:$C$8,3,0)</f>
        <v>05:R4年度現状一致率</v>
      </c>
      <c r="E4308" t="s">
        <v>784</v>
      </c>
      <c r="F4308" t="str">
        <f>VLOOKUP(E4308,病床機能区分!$A$2:$C$14,3,0)</f>
        <v>06：合計</v>
      </c>
      <c r="G4308" t="s">
        <v>1247</v>
      </c>
      <c r="H4308" t="s">
        <v>1270</v>
      </c>
      <c r="I4308">
        <v>0.80083767843405418</v>
      </c>
      <c r="J4308" s="40"/>
    </row>
    <row r="4309" spans="1:10">
      <c r="A4309" t="s">
        <v>1139</v>
      </c>
      <c r="B4309" t="s">
        <v>882</v>
      </c>
      <c r="C4309" t="s">
        <v>1185</v>
      </c>
      <c r="D4309" t="str">
        <f>VLOOKUP(C4309,時点区分!$A$2:$C$8,3,0)</f>
        <v>06:R4年度病床機能報告_2025年時点</v>
      </c>
      <c r="E4309" t="s">
        <v>0</v>
      </c>
      <c r="F4309" t="str">
        <f>VLOOKUP(E4309,病床機能区分!$A$2:$C$14,3,0)</f>
        <v>01：高度急性期</v>
      </c>
      <c r="G4309" t="s">
        <v>1249</v>
      </c>
      <c r="H4309" t="s">
        <v>1176</v>
      </c>
      <c r="I4309">
        <v>2024</v>
      </c>
      <c r="J4309" s="40">
        <f>I4317</f>
        <v>1.4603174603174602</v>
      </c>
    </row>
    <row r="4310" spans="1:10">
      <c r="A4310" t="s">
        <v>1139</v>
      </c>
      <c r="B4310" t="s">
        <v>882</v>
      </c>
      <c r="C4310" t="s">
        <v>1185</v>
      </c>
      <c r="D4310" t="str">
        <f>VLOOKUP(C4310,時点区分!$A$2:$C$8,3,0)</f>
        <v>06:R4年度病床機能報告_2025年時点</v>
      </c>
      <c r="E4310" t="s">
        <v>1</v>
      </c>
      <c r="F4310" t="str">
        <f>VLOOKUP(E4310,病床機能区分!$A$2:$C$14,3,0)</f>
        <v>02：急性期</v>
      </c>
      <c r="G4310" t="s">
        <v>1251</v>
      </c>
      <c r="H4310" t="s">
        <v>1176</v>
      </c>
      <c r="I4310">
        <v>4065</v>
      </c>
      <c r="J4310" s="40">
        <f>I4318</f>
        <v>0.96167494677075938</v>
      </c>
    </row>
    <row r="4311" spans="1:10">
      <c r="A4311" t="s">
        <v>1139</v>
      </c>
      <c r="B4311" t="s">
        <v>882</v>
      </c>
      <c r="C4311" t="s">
        <v>1185</v>
      </c>
      <c r="D4311" t="str">
        <f>VLOOKUP(C4311,時点区分!$A$2:$C$8,3,0)</f>
        <v>06:R4年度病床機能報告_2025年時点</v>
      </c>
      <c r="E4311" t="s">
        <v>2</v>
      </c>
      <c r="F4311" t="str">
        <f>VLOOKUP(E4311,病床機能区分!$A$2:$C$14,3,0)</f>
        <v>03：回復期</v>
      </c>
      <c r="G4311" t="s">
        <v>1253</v>
      </c>
      <c r="H4311" t="s">
        <v>1176</v>
      </c>
      <c r="I4311">
        <v>1046</v>
      </c>
      <c r="J4311" s="40">
        <f>I4319</f>
        <v>0.28681107759802577</v>
      </c>
    </row>
    <row r="4312" spans="1:10">
      <c r="A4312" t="s">
        <v>1139</v>
      </c>
      <c r="B4312" t="s">
        <v>882</v>
      </c>
      <c r="C4312" t="s">
        <v>1185</v>
      </c>
      <c r="D4312" t="str">
        <f>VLOOKUP(C4312,時点区分!$A$2:$C$8,3,0)</f>
        <v>06:R4年度病床機能報告_2025年時点</v>
      </c>
      <c r="E4312" t="s">
        <v>3</v>
      </c>
      <c r="F4312" t="str">
        <f>VLOOKUP(E4312,病床機能区分!$A$2:$C$14,3,0)</f>
        <v>04：慢性期</v>
      </c>
      <c r="G4312" t="s">
        <v>1255</v>
      </c>
      <c r="H4312" t="s">
        <v>1176</v>
      </c>
      <c r="I4312">
        <v>1944</v>
      </c>
      <c r="J4312" s="40">
        <f>I4320</f>
        <v>0.79704797047970477</v>
      </c>
    </row>
    <row r="4313" spans="1:10">
      <c r="A4313" t="s">
        <v>1139</v>
      </c>
      <c r="B4313" t="s">
        <v>882</v>
      </c>
      <c r="C4313" t="s">
        <v>1185</v>
      </c>
      <c r="D4313" t="str">
        <f>VLOOKUP(C4313,時点区分!$A$2:$C$8,3,0)</f>
        <v>06:R4年度病床機能報告_2025年時点</v>
      </c>
      <c r="E4313" t="s">
        <v>779</v>
      </c>
      <c r="F4313" t="str">
        <f>VLOOKUP(E4313,病床機能区分!$A$2:$C$14,3,0)</f>
        <v>11：介護保険施設等へ移行予定</v>
      </c>
      <c r="G4313" t="s">
        <v>1257</v>
      </c>
      <c r="H4313" t="s">
        <v>1176</v>
      </c>
      <c r="I4313">
        <v>0</v>
      </c>
      <c r="J4313" s="40"/>
    </row>
    <row r="4314" spans="1:10">
      <c r="A4314" t="s">
        <v>1139</v>
      </c>
      <c r="B4314" t="s">
        <v>882</v>
      </c>
      <c r="C4314" t="s">
        <v>1185</v>
      </c>
      <c r="D4314" t="str">
        <f>VLOOKUP(C4314,時点区分!$A$2:$C$8,3,0)</f>
        <v>06:R4年度病床機能報告_2025年時点</v>
      </c>
      <c r="E4314" t="s">
        <v>780</v>
      </c>
      <c r="F4314" t="str">
        <f>VLOOKUP(E4314,病床機能区分!$A$2:$C$14,3,0)</f>
        <v>12：休棟予定</v>
      </c>
      <c r="G4314" t="s">
        <v>1259</v>
      </c>
      <c r="H4314" t="s">
        <v>1176</v>
      </c>
      <c r="I4314">
        <v>54</v>
      </c>
      <c r="J4314" s="40"/>
    </row>
    <row r="4315" spans="1:10">
      <c r="A4315" t="s">
        <v>1139</v>
      </c>
      <c r="B4315" t="s">
        <v>882</v>
      </c>
      <c r="C4315" t="s">
        <v>1185</v>
      </c>
      <c r="D4315" t="str">
        <f>VLOOKUP(C4315,時点区分!$A$2:$C$8,3,0)</f>
        <v>06:R4年度病床機能報告_2025年時点</v>
      </c>
      <c r="E4315" t="s">
        <v>781</v>
      </c>
      <c r="F4315" t="str">
        <f>VLOOKUP(E4315,病床機能区分!$A$2:$C$14,3,0)</f>
        <v>13：廃止予定</v>
      </c>
      <c r="G4315" t="s">
        <v>1261</v>
      </c>
      <c r="H4315" t="s">
        <v>1176</v>
      </c>
      <c r="I4315">
        <v>236</v>
      </c>
      <c r="J4315" s="40"/>
    </row>
    <row r="4316" spans="1:10">
      <c r="A4316" t="s">
        <v>1139</v>
      </c>
      <c r="B4316" t="s">
        <v>882</v>
      </c>
      <c r="C4316" t="s">
        <v>1185</v>
      </c>
      <c r="D4316" t="str">
        <f>VLOOKUP(C4316,時点区分!$A$2:$C$8,3,0)</f>
        <v>06:R4年度病床機能報告_2025年時点</v>
      </c>
      <c r="E4316" t="s">
        <v>784</v>
      </c>
      <c r="F4316" t="str">
        <f>VLOOKUP(E4316,病床機能区分!$A$2:$C$14,3,0)</f>
        <v>06：合計</v>
      </c>
      <c r="G4316" t="s">
        <v>1263</v>
      </c>
      <c r="H4316" t="s">
        <v>1176</v>
      </c>
      <c r="I4316">
        <v>9369</v>
      </c>
      <c r="J4316" s="40">
        <f>I4321</f>
        <v>0.80083767843405418</v>
      </c>
    </row>
    <row r="4317" spans="1:10">
      <c r="A4317" t="s">
        <v>1139</v>
      </c>
      <c r="B4317" t="s">
        <v>882</v>
      </c>
      <c r="C4317" t="s">
        <v>1278</v>
      </c>
      <c r="D4317" t="str">
        <f>VLOOKUP(C4317,時点区分!$A$2:$C$8,3,0)</f>
        <v>07:R4年度将来一致率</v>
      </c>
      <c r="E4317" t="s">
        <v>0</v>
      </c>
      <c r="F4317" t="str">
        <f>VLOOKUP(E4317,病床機能区分!$A$2:$C$14,3,0)</f>
        <v>01：高度急性期</v>
      </c>
      <c r="G4317" t="s">
        <v>1281</v>
      </c>
      <c r="H4317" t="s">
        <v>1270</v>
      </c>
      <c r="I4317">
        <v>1.4603174603174602</v>
      </c>
      <c r="J4317" s="40"/>
    </row>
    <row r="4318" spans="1:10">
      <c r="A4318" t="s">
        <v>1139</v>
      </c>
      <c r="B4318" t="s">
        <v>882</v>
      </c>
      <c r="C4318" t="s">
        <v>1278</v>
      </c>
      <c r="D4318" t="str">
        <f>VLOOKUP(C4318,時点区分!$A$2:$C$8,3,0)</f>
        <v>07:R4年度将来一致率</v>
      </c>
      <c r="E4318" t="s">
        <v>1</v>
      </c>
      <c r="F4318" t="str">
        <f>VLOOKUP(E4318,病床機能区分!$A$2:$C$14,3,0)</f>
        <v>02：急性期</v>
      </c>
      <c r="G4318" t="s">
        <v>1283</v>
      </c>
      <c r="H4318" t="s">
        <v>1270</v>
      </c>
      <c r="I4318">
        <v>0.96167494677075938</v>
      </c>
      <c r="J4318" s="40"/>
    </row>
    <row r="4319" spans="1:10">
      <c r="A4319" t="s">
        <v>1139</v>
      </c>
      <c r="B4319" t="s">
        <v>882</v>
      </c>
      <c r="C4319" t="s">
        <v>1278</v>
      </c>
      <c r="D4319" t="str">
        <f>VLOOKUP(C4319,時点区分!$A$2:$C$8,3,0)</f>
        <v>07:R4年度将来一致率</v>
      </c>
      <c r="E4319" t="s">
        <v>2</v>
      </c>
      <c r="F4319" t="str">
        <f>VLOOKUP(E4319,病床機能区分!$A$2:$C$14,3,0)</f>
        <v>03：回復期</v>
      </c>
      <c r="G4319" t="s">
        <v>1285</v>
      </c>
      <c r="H4319" t="s">
        <v>1270</v>
      </c>
      <c r="I4319">
        <v>0.28681107759802577</v>
      </c>
      <c r="J4319" s="40"/>
    </row>
    <row r="4320" spans="1:10">
      <c r="A4320" t="s">
        <v>1139</v>
      </c>
      <c r="B4320" t="s">
        <v>882</v>
      </c>
      <c r="C4320" t="s">
        <v>1278</v>
      </c>
      <c r="D4320" t="str">
        <f>VLOOKUP(C4320,時点区分!$A$2:$C$8,3,0)</f>
        <v>07:R4年度将来一致率</v>
      </c>
      <c r="E4320" t="s">
        <v>3</v>
      </c>
      <c r="F4320" t="str">
        <f>VLOOKUP(E4320,病床機能区分!$A$2:$C$14,3,0)</f>
        <v>04：慢性期</v>
      </c>
      <c r="G4320" t="s">
        <v>1287</v>
      </c>
      <c r="H4320" t="s">
        <v>1270</v>
      </c>
      <c r="I4320">
        <v>0.79704797047970477</v>
      </c>
      <c r="J4320" s="40"/>
    </row>
    <row r="4321" spans="1:10" ht="14" thickBot="1">
      <c r="A4321" t="s">
        <v>1139</v>
      </c>
      <c r="B4321" t="s">
        <v>882</v>
      </c>
      <c r="C4321" t="s">
        <v>1278</v>
      </c>
      <c r="D4321" t="str">
        <f>VLOOKUP(C4321,時点区分!$A$2:$C$8,3,0)</f>
        <v>07:R4年度将来一致率</v>
      </c>
      <c r="E4321" t="s">
        <v>784</v>
      </c>
      <c r="F4321" t="str">
        <f>VLOOKUP(E4321,病床機能区分!$A$2:$C$14,3,0)</f>
        <v>06：合計</v>
      </c>
      <c r="G4321" t="s">
        <v>1289</v>
      </c>
      <c r="H4321" t="s">
        <v>1270</v>
      </c>
      <c r="I4321">
        <v>0.80083767843405418</v>
      </c>
      <c r="J4321" s="41"/>
    </row>
    <row r="4322" spans="1:10">
      <c r="A4322" t="s">
        <v>1139</v>
      </c>
      <c r="B4322" t="s">
        <v>883</v>
      </c>
      <c r="C4322" t="s">
        <v>1181</v>
      </c>
      <c r="D4322" t="str">
        <f>VLOOKUP(C4322,時点区分!$A$2:$C$8,3,0)</f>
        <v>01:現状ー構想策定時</v>
      </c>
      <c r="E4322" t="s">
        <v>0</v>
      </c>
      <c r="F4322" t="str">
        <f>VLOOKUP(E4322,病床機能区分!$A$2:$C$14,3,0)</f>
        <v>01：高度急性期</v>
      </c>
      <c r="G4322" t="s">
        <v>1186</v>
      </c>
      <c r="H4322" t="s">
        <v>1176</v>
      </c>
      <c r="I4322">
        <v>537</v>
      </c>
      <c r="J4322" s="39">
        <f>I4337</f>
        <v>0.90404040404040409</v>
      </c>
    </row>
    <row r="4323" spans="1:10">
      <c r="A4323" t="s">
        <v>1139</v>
      </c>
      <c r="B4323" t="s">
        <v>883</v>
      </c>
      <c r="C4323" t="s">
        <v>1181</v>
      </c>
      <c r="D4323" t="str">
        <f>VLOOKUP(C4323,時点区分!$A$2:$C$8,3,0)</f>
        <v>01:現状ー構想策定時</v>
      </c>
      <c r="E4323" t="s">
        <v>1</v>
      </c>
      <c r="F4323" t="str">
        <f>VLOOKUP(E4323,病床機能区分!$A$2:$C$14,3,0)</f>
        <v>02：急性期</v>
      </c>
      <c r="G4323" t="s">
        <v>1188</v>
      </c>
      <c r="H4323" t="s">
        <v>1176</v>
      </c>
      <c r="I4323">
        <v>2894</v>
      </c>
      <c r="J4323" s="40">
        <f>I4338</f>
        <v>1.4863893168977915</v>
      </c>
    </row>
    <row r="4324" spans="1:10">
      <c r="A4324" t="s">
        <v>1139</v>
      </c>
      <c r="B4324" t="s">
        <v>883</v>
      </c>
      <c r="C4324" t="s">
        <v>1181</v>
      </c>
      <c r="D4324" t="str">
        <f>VLOOKUP(C4324,時点区分!$A$2:$C$8,3,0)</f>
        <v>01:現状ー構想策定時</v>
      </c>
      <c r="E4324" t="s">
        <v>2</v>
      </c>
      <c r="F4324" t="str">
        <f>VLOOKUP(E4324,病床機能区分!$A$2:$C$14,3,0)</f>
        <v>03：回復期</v>
      </c>
      <c r="G4324" t="s">
        <v>1190</v>
      </c>
      <c r="H4324" t="s">
        <v>1176</v>
      </c>
      <c r="I4324">
        <v>162</v>
      </c>
      <c r="J4324" s="40">
        <f>I4339</f>
        <v>9.9692307692307691E-2</v>
      </c>
    </row>
    <row r="4325" spans="1:10">
      <c r="A4325" t="s">
        <v>1139</v>
      </c>
      <c r="B4325" t="s">
        <v>883</v>
      </c>
      <c r="C4325" t="s">
        <v>1181</v>
      </c>
      <c r="D4325" t="str">
        <f>VLOOKUP(C4325,時点区分!$A$2:$C$8,3,0)</f>
        <v>01:現状ー構想策定時</v>
      </c>
      <c r="E4325" t="s">
        <v>3</v>
      </c>
      <c r="F4325" t="str">
        <f>VLOOKUP(E4325,病床機能区分!$A$2:$C$14,3,0)</f>
        <v>04：慢性期</v>
      </c>
      <c r="G4325" t="s">
        <v>1192</v>
      </c>
      <c r="H4325" t="s">
        <v>1176</v>
      </c>
      <c r="I4325">
        <v>1563</v>
      </c>
      <c r="J4325" s="40">
        <f>I4340</f>
        <v>1.1309696092619392</v>
      </c>
    </row>
    <row r="4326" spans="1:10">
      <c r="A4326" t="s">
        <v>1139</v>
      </c>
      <c r="B4326" t="s">
        <v>883</v>
      </c>
      <c r="C4326" t="s">
        <v>1181</v>
      </c>
      <c r="D4326" t="str">
        <f>VLOOKUP(C4326,時点区分!$A$2:$C$8,3,0)</f>
        <v>01:現状ー構想策定時</v>
      </c>
      <c r="E4326" t="s">
        <v>783</v>
      </c>
      <c r="F4326" t="str">
        <f>VLOOKUP(E4326,病床機能区分!$A$2:$C$14,3,0)</f>
        <v>05：未報告</v>
      </c>
      <c r="G4326" t="s">
        <v>1194</v>
      </c>
      <c r="H4326" t="s">
        <v>1176</v>
      </c>
      <c r="I4326">
        <v>3</v>
      </c>
      <c r="J4326" s="40"/>
    </row>
    <row r="4327" spans="1:10">
      <c r="A4327" t="s">
        <v>1139</v>
      </c>
      <c r="B4327" t="s">
        <v>883</v>
      </c>
      <c r="C4327" t="s">
        <v>1181</v>
      </c>
      <c r="D4327" t="str">
        <f>VLOOKUP(C4327,時点区分!$A$2:$C$8,3,0)</f>
        <v>01:現状ー構想策定時</v>
      </c>
      <c r="E4327" t="s">
        <v>784</v>
      </c>
      <c r="F4327" t="str">
        <f>VLOOKUP(E4327,病床機能区分!$A$2:$C$14,3,0)</f>
        <v>06：合計</v>
      </c>
      <c r="G4327" t="s">
        <v>1196</v>
      </c>
      <c r="H4327" t="s">
        <v>1176</v>
      </c>
      <c r="I4327">
        <v>5159</v>
      </c>
      <c r="J4327" s="40">
        <f>I4341</f>
        <v>0.92988464311463592</v>
      </c>
    </row>
    <row r="4328" spans="1:10">
      <c r="A4328" t="s">
        <v>1139</v>
      </c>
      <c r="B4328" t="s">
        <v>883</v>
      </c>
      <c r="C4328" t="s">
        <v>1181</v>
      </c>
      <c r="D4328" t="str">
        <f>VLOOKUP(C4328,時点区分!$A$2:$C$8,3,0)</f>
        <v>01:現状ー構想策定時</v>
      </c>
      <c r="E4328" t="s">
        <v>785</v>
      </c>
      <c r="F4328" t="str">
        <f>VLOOKUP(E4328,病床機能区分!$A$2:$C$14,3,0)</f>
        <v>07：在宅医療等</v>
      </c>
      <c r="G4328" t="s">
        <v>1198</v>
      </c>
      <c r="H4328" t="s">
        <v>1176</v>
      </c>
      <c r="I4328">
        <v>4411</v>
      </c>
      <c r="J4328" s="40"/>
    </row>
    <row r="4329" spans="1:10">
      <c r="A4329" t="s">
        <v>1139</v>
      </c>
      <c r="B4329" t="s">
        <v>883</v>
      </c>
      <c r="C4329" t="s">
        <v>1181</v>
      </c>
      <c r="D4329" t="str">
        <f>VLOOKUP(C4329,時点区分!$A$2:$C$8,3,0)</f>
        <v>01:現状ー構想策定時</v>
      </c>
      <c r="E4329" t="s">
        <v>786</v>
      </c>
      <c r="F4329" t="str">
        <f>VLOOKUP(E4329,病床機能区分!$A$2:$C$14,3,0)</f>
        <v>08：うち訪問診療分</v>
      </c>
      <c r="G4329" t="s">
        <v>1200</v>
      </c>
      <c r="H4329" t="s">
        <v>1176</v>
      </c>
      <c r="I4329">
        <v>0</v>
      </c>
      <c r="J4329" s="40"/>
    </row>
    <row r="4330" spans="1:10">
      <c r="A4330" t="s">
        <v>1139</v>
      </c>
      <c r="B4330" t="s">
        <v>883</v>
      </c>
      <c r="C4330" t="s">
        <v>1129</v>
      </c>
      <c r="D4330" t="str">
        <f>VLOOKUP(C4330,時点区分!$A$2:$C$8,3,0)</f>
        <v>02:将来</v>
      </c>
      <c r="E4330" t="s">
        <v>0</v>
      </c>
      <c r="F4330" t="str">
        <f>VLOOKUP(E4330,病床機能区分!$A$2:$C$14,3,0)</f>
        <v>01：高度急性期</v>
      </c>
      <c r="G4330" t="s">
        <v>1202</v>
      </c>
      <c r="H4330" t="s">
        <v>1176</v>
      </c>
      <c r="I4330">
        <v>594</v>
      </c>
      <c r="J4330" s="40">
        <f>I4337</f>
        <v>0.90404040404040409</v>
      </c>
    </row>
    <row r="4331" spans="1:10">
      <c r="A4331" t="s">
        <v>1139</v>
      </c>
      <c r="B4331" t="s">
        <v>883</v>
      </c>
      <c r="C4331" t="s">
        <v>1129</v>
      </c>
      <c r="D4331" t="str">
        <f>VLOOKUP(C4331,時点区分!$A$2:$C$8,3,0)</f>
        <v>02:将来</v>
      </c>
      <c r="E4331" t="s">
        <v>1</v>
      </c>
      <c r="F4331" t="str">
        <f>VLOOKUP(E4331,病床機能区分!$A$2:$C$14,3,0)</f>
        <v>02：急性期</v>
      </c>
      <c r="G4331" t="s">
        <v>1204</v>
      </c>
      <c r="H4331" t="s">
        <v>1176</v>
      </c>
      <c r="I4331">
        <v>1947</v>
      </c>
      <c r="J4331" s="40">
        <f>I4338</f>
        <v>1.4863893168977915</v>
      </c>
    </row>
    <row r="4332" spans="1:10">
      <c r="A4332" t="s">
        <v>1139</v>
      </c>
      <c r="B4332" t="s">
        <v>883</v>
      </c>
      <c r="C4332" t="s">
        <v>1129</v>
      </c>
      <c r="D4332" t="str">
        <f>VLOOKUP(C4332,時点区分!$A$2:$C$8,3,0)</f>
        <v>02:将来</v>
      </c>
      <c r="E4332" t="s">
        <v>2</v>
      </c>
      <c r="F4332" t="str">
        <f>VLOOKUP(E4332,病床機能区分!$A$2:$C$14,3,0)</f>
        <v>03：回復期</v>
      </c>
      <c r="G4332" t="s">
        <v>1206</v>
      </c>
      <c r="H4332" t="s">
        <v>1176</v>
      </c>
      <c r="I4332">
        <v>1625</v>
      </c>
      <c r="J4332" s="40">
        <f>I4339</f>
        <v>9.9692307692307691E-2</v>
      </c>
    </row>
    <row r="4333" spans="1:10">
      <c r="A4333" t="s">
        <v>1139</v>
      </c>
      <c r="B4333" t="s">
        <v>883</v>
      </c>
      <c r="C4333" t="s">
        <v>1129</v>
      </c>
      <c r="D4333" t="str">
        <f>VLOOKUP(C4333,時点区分!$A$2:$C$8,3,0)</f>
        <v>02:将来</v>
      </c>
      <c r="E4333" t="s">
        <v>3</v>
      </c>
      <c r="F4333" t="str">
        <f>VLOOKUP(E4333,病床機能区分!$A$2:$C$14,3,0)</f>
        <v>04：慢性期</v>
      </c>
      <c r="G4333" t="s">
        <v>1208</v>
      </c>
      <c r="H4333" t="s">
        <v>1176</v>
      </c>
      <c r="I4333">
        <v>1382</v>
      </c>
      <c r="J4333" s="40">
        <f>I4340</f>
        <v>1.1309696092619392</v>
      </c>
    </row>
    <row r="4334" spans="1:10">
      <c r="A4334" t="s">
        <v>1139</v>
      </c>
      <c r="B4334" t="s">
        <v>883</v>
      </c>
      <c r="C4334" t="s">
        <v>1129</v>
      </c>
      <c r="D4334" t="str">
        <f>VLOOKUP(C4334,時点区分!$A$2:$C$8,3,0)</f>
        <v>02:将来</v>
      </c>
      <c r="E4334" t="s">
        <v>784</v>
      </c>
      <c r="F4334" t="str">
        <f>VLOOKUP(E4334,病床機能区分!$A$2:$C$14,3,0)</f>
        <v>06：合計</v>
      </c>
      <c r="G4334" t="s">
        <v>1210</v>
      </c>
      <c r="H4334" t="s">
        <v>1176</v>
      </c>
      <c r="I4334">
        <v>5548</v>
      </c>
      <c r="J4334" s="40">
        <f>I4341</f>
        <v>0.92988464311463592</v>
      </c>
    </row>
    <row r="4335" spans="1:10">
      <c r="A4335" t="s">
        <v>1139</v>
      </c>
      <c r="B4335" t="s">
        <v>883</v>
      </c>
      <c r="C4335" t="s">
        <v>1129</v>
      </c>
      <c r="D4335" t="str">
        <f>VLOOKUP(C4335,時点区分!$A$2:$C$8,3,0)</f>
        <v>02:将来</v>
      </c>
      <c r="E4335" t="s">
        <v>785</v>
      </c>
      <c r="F4335" t="str">
        <f>VLOOKUP(E4335,病床機能区分!$A$2:$C$14,3,0)</f>
        <v>07：在宅医療等</v>
      </c>
      <c r="G4335" t="s">
        <v>1212</v>
      </c>
      <c r="H4335" t="s">
        <v>1176</v>
      </c>
      <c r="I4335">
        <v>-7054</v>
      </c>
      <c r="J4335" s="40"/>
    </row>
    <row r="4336" spans="1:10">
      <c r="A4336" t="s">
        <v>1139</v>
      </c>
      <c r="B4336" t="s">
        <v>883</v>
      </c>
      <c r="C4336" t="s">
        <v>1129</v>
      </c>
      <c r="D4336" t="str">
        <f>VLOOKUP(C4336,時点区分!$A$2:$C$8,3,0)</f>
        <v>02:将来</v>
      </c>
      <c r="E4336" t="s">
        <v>786</v>
      </c>
      <c r="F4336" t="str">
        <f>VLOOKUP(E4336,病床機能区分!$A$2:$C$14,3,0)</f>
        <v>08：うち訪問診療分</v>
      </c>
      <c r="G4336" t="s">
        <v>1214</v>
      </c>
      <c r="H4336" t="s">
        <v>1176</v>
      </c>
      <c r="I4336">
        <v>0</v>
      </c>
      <c r="J4336" s="40"/>
    </row>
    <row r="4337" spans="1:10">
      <c r="A4337" t="s">
        <v>1139</v>
      </c>
      <c r="B4337" t="s">
        <v>883</v>
      </c>
      <c r="C4337" t="s">
        <v>1182</v>
      </c>
      <c r="D4337" t="str">
        <f>VLOOKUP(C4337,時点区分!$A$2:$C$8,3,0)</f>
        <v>03:構想策定時一致率</v>
      </c>
      <c r="E4337" t="s">
        <v>0</v>
      </c>
      <c r="F4337" t="str">
        <f>VLOOKUP(E4337,病床機能区分!$A$2:$C$14,3,0)</f>
        <v>01：高度急性期</v>
      </c>
      <c r="G4337" t="s">
        <v>1216</v>
      </c>
      <c r="H4337" t="s">
        <v>1270</v>
      </c>
      <c r="I4337">
        <v>0.90404040404040409</v>
      </c>
      <c r="J4337" s="40"/>
    </row>
    <row r="4338" spans="1:10">
      <c r="A4338" t="s">
        <v>1139</v>
      </c>
      <c r="B4338" t="s">
        <v>883</v>
      </c>
      <c r="C4338" t="s">
        <v>1182</v>
      </c>
      <c r="D4338" t="str">
        <f>VLOOKUP(C4338,時点区分!$A$2:$C$8,3,0)</f>
        <v>03:構想策定時一致率</v>
      </c>
      <c r="E4338" t="s">
        <v>1</v>
      </c>
      <c r="F4338" t="str">
        <f>VLOOKUP(E4338,病床機能区分!$A$2:$C$14,3,0)</f>
        <v>02：急性期</v>
      </c>
      <c r="G4338" t="s">
        <v>1218</v>
      </c>
      <c r="H4338" t="s">
        <v>1270</v>
      </c>
      <c r="I4338">
        <v>1.4863893168977915</v>
      </c>
      <c r="J4338" s="40"/>
    </row>
    <row r="4339" spans="1:10">
      <c r="A4339" t="s">
        <v>1139</v>
      </c>
      <c r="B4339" t="s">
        <v>883</v>
      </c>
      <c r="C4339" t="s">
        <v>1182</v>
      </c>
      <c r="D4339" t="str">
        <f>VLOOKUP(C4339,時点区分!$A$2:$C$8,3,0)</f>
        <v>03:構想策定時一致率</v>
      </c>
      <c r="E4339" t="s">
        <v>2</v>
      </c>
      <c r="F4339" t="str">
        <f>VLOOKUP(E4339,病床機能区分!$A$2:$C$14,3,0)</f>
        <v>03：回復期</v>
      </c>
      <c r="G4339" t="s">
        <v>1220</v>
      </c>
      <c r="H4339" t="s">
        <v>1270</v>
      </c>
      <c r="I4339">
        <v>9.9692307692307691E-2</v>
      </c>
      <c r="J4339" s="40"/>
    </row>
    <row r="4340" spans="1:10">
      <c r="A4340" t="s">
        <v>1139</v>
      </c>
      <c r="B4340" t="s">
        <v>883</v>
      </c>
      <c r="C4340" t="s">
        <v>1182</v>
      </c>
      <c r="D4340" t="str">
        <f>VLOOKUP(C4340,時点区分!$A$2:$C$8,3,0)</f>
        <v>03:構想策定時一致率</v>
      </c>
      <c r="E4340" t="s">
        <v>3</v>
      </c>
      <c r="F4340" t="str">
        <f>VLOOKUP(E4340,病床機能区分!$A$2:$C$14,3,0)</f>
        <v>04：慢性期</v>
      </c>
      <c r="G4340" t="s">
        <v>1222</v>
      </c>
      <c r="H4340" t="s">
        <v>1270</v>
      </c>
      <c r="I4340">
        <v>1.1309696092619392</v>
      </c>
      <c r="J4340" s="40"/>
    </row>
    <row r="4341" spans="1:10">
      <c r="A4341" t="s">
        <v>1139</v>
      </c>
      <c r="B4341" t="s">
        <v>883</v>
      </c>
      <c r="C4341" t="s">
        <v>1182</v>
      </c>
      <c r="D4341" t="str">
        <f>VLOOKUP(C4341,時点区分!$A$2:$C$8,3,0)</f>
        <v>03:構想策定時一致率</v>
      </c>
      <c r="E4341" t="s">
        <v>784</v>
      </c>
      <c r="F4341" t="str">
        <f>VLOOKUP(E4341,病床機能区分!$A$2:$C$14,3,0)</f>
        <v>06：合計</v>
      </c>
      <c r="G4341" t="s">
        <v>1224</v>
      </c>
      <c r="H4341" t="s">
        <v>1270</v>
      </c>
      <c r="I4341">
        <v>0.92988464311463592</v>
      </c>
      <c r="J4341" s="40"/>
    </row>
    <row r="4342" spans="1:10">
      <c r="A4342" t="s">
        <v>1139</v>
      </c>
      <c r="B4342" t="s">
        <v>883</v>
      </c>
      <c r="C4342" t="s">
        <v>1183</v>
      </c>
      <c r="D4342" t="str">
        <f>VLOOKUP(C4342,時点区分!$A$2:$C$8,3,0)</f>
        <v>04:R4年度病床機能報告_2022年時点</v>
      </c>
      <c r="E4342" t="s">
        <v>0</v>
      </c>
      <c r="F4342" t="str">
        <f>VLOOKUP(E4342,病床機能区分!$A$2:$C$14,3,0)</f>
        <v>01：高度急性期</v>
      </c>
      <c r="G4342" t="s">
        <v>1226</v>
      </c>
      <c r="H4342" t="s">
        <v>1176</v>
      </c>
      <c r="I4342">
        <v>1559</v>
      </c>
      <c r="J4342" s="40">
        <f>I4349</f>
        <v>2.6245791245791246</v>
      </c>
    </row>
    <row r="4343" spans="1:10">
      <c r="A4343" t="s">
        <v>1139</v>
      </c>
      <c r="B4343" t="s">
        <v>883</v>
      </c>
      <c r="C4343" t="s">
        <v>1183</v>
      </c>
      <c r="D4343" t="str">
        <f>VLOOKUP(C4343,時点区分!$A$2:$C$8,3,0)</f>
        <v>04:R4年度病床機能報告_2022年時点</v>
      </c>
      <c r="E4343" t="s">
        <v>1</v>
      </c>
      <c r="F4343" t="str">
        <f>VLOOKUP(E4343,病床機能区分!$A$2:$C$14,3,0)</f>
        <v>02：急性期</v>
      </c>
      <c r="G4343" t="s">
        <v>1228</v>
      </c>
      <c r="H4343" t="s">
        <v>1176</v>
      </c>
      <c r="I4343">
        <v>2196</v>
      </c>
      <c r="J4343" s="40">
        <f t="shared" ref="J4343:J4345" si="106">I4350</f>
        <v>1.1278890600924498</v>
      </c>
    </row>
    <row r="4344" spans="1:10">
      <c r="A4344" t="s">
        <v>1139</v>
      </c>
      <c r="B4344" t="s">
        <v>883</v>
      </c>
      <c r="C4344" t="s">
        <v>1183</v>
      </c>
      <c r="D4344" t="str">
        <f>VLOOKUP(C4344,時点区分!$A$2:$C$8,3,0)</f>
        <v>04:R4年度病床機能報告_2022年時点</v>
      </c>
      <c r="E4344" t="s">
        <v>2</v>
      </c>
      <c r="F4344" t="str">
        <f>VLOOKUP(E4344,病床機能区分!$A$2:$C$14,3,0)</f>
        <v>03：回復期</v>
      </c>
      <c r="G4344" t="s">
        <v>1230</v>
      </c>
      <c r="H4344" t="s">
        <v>1176</v>
      </c>
      <c r="I4344">
        <v>634</v>
      </c>
      <c r="J4344" s="40">
        <f t="shared" si="106"/>
        <v>0.39015384615384613</v>
      </c>
    </row>
    <row r="4345" spans="1:10">
      <c r="A4345" t="s">
        <v>1139</v>
      </c>
      <c r="B4345" t="s">
        <v>883</v>
      </c>
      <c r="C4345" t="s">
        <v>1183</v>
      </c>
      <c r="D4345" t="str">
        <f>VLOOKUP(C4345,時点区分!$A$2:$C$8,3,0)</f>
        <v>04:R4年度病床機能報告_2022年時点</v>
      </c>
      <c r="E4345" t="s">
        <v>3</v>
      </c>
      <c r="F4345" t="str">
        <f>VLOOKUP(E4345,病床機能区分!$A$2:$C$14,3,0)</f>
        <v>04：慢性期</v>
      </c>
      <c r="G4345" t="s">
        <v>1232</v>
      </c>
      <c r="H4345" t="s">
        <v>1176</v>
      </c>
      <c r="I4345">
        <v>1763</v>
      </c>
      <c r="J4345" s="40">
        <f t="shared" si="106"/>
        <v>1.2756874095513748</v>
      </c>
    </row>
    <row r="4346" spans="1:10">
      <c r="A4346" t="s">
        <v>1139</v>
      </c>
      <c r="B4346" t="s">
        <v>883</v>
      </c>
      <c r="C4346" t="s">
        <v>1183</v>
      </c>
      <c r="D4346" t="str">
        <f>VLOOKUP(C4346,時点区分!$A$2:$C$8,3,0)</f>
        <v>04:R4年度病床機能報告_2022年時点</v>
      </c>
      <c r="E4346" t="s">
        <v>771</v>
      </c>
      <c r="F4346" t="str">
        <f>VLOOKUP(E4346,病床機能区分!$A$2:$C$14,3,0)</f>
        <v>09：休棟中（今後再開する予定）</v>
      </c>
      <c r="G4346" t="s">
        <v>1234</v>
      </c>
      <c r="H4346" t="s">
        <v>1176</v>
      </c>
      <c r="I4346">
        <v>22</v>
      </c>
      <c r="J4346" s="40"/>
    </row>
    <row r="4347" spans="1:10">
      <c r="A4347" t="s">
        <v>1139</v>
      </c>
      <c r="B4347" t="s">
        <v>883</v>
      </c>
      <c r="C4347" t="s">
        <v>1183</v>
      </c>
      <c r="D4347" t="str">
        <f>VLOOKUP(C4347,時点区分!$A$2:$C$8,3,0)</f>
        <v>04:R4年度病床機能報告_2022年時点</v>
      </c>
      <c r="E4347" t="s">
        <v>772</v>
      </c>
      <c r="F4347" t="str">
        <f>VLOOKUP(E4347,病床機能区分!$A$2:$C$14,3,0)</f>
        <v>10：休棟中（今後廃止する予定）</v>
      </c>
      <c r="G4347" t="s">
        <v>1236</v>
      </c>
      <c r="H4347" t="s">
        <v>1176</v>
      </c>
      <c r="I4347">
        <v>0</v>
      </c>
      <c r="J4347" s="40"/>
    </row>
    <row r="4348" spans="1:10">
      <c r="A4348" t="s">
        <v>1139</v>
      </c>
      <c r="B4348" t="s">
        <v>883</v>
      </c>
      <c r="C4348" t="s">
        <v>1183</v>
      </c>
      <c r="D4348" t="str">
        <f>VLOOKUP(C4348,時点区分!$A$2:$C$8,3,0)</f>
        <v>04:R4年度病床機能報告_2022年時点</v>
      </c>
      <c r="E4348" t="s">
        <v>784</v>
      </c>
      <c r="F4348" t="str">
        <f>VLOOKUP(E4348,病床機能区分!$A$2:$C$14,3,0)</f>
        <v>06：合計</v>
      </c>
      <c r="G4348" t="s">
        <v>1238</v>
      </c>
      <c r="H4348" t="s">
        <v>1176</v>
      </c>
      <c r="I4348">
        <v>6174</v>
      </c>
      <c r="J4348" s="40">
        <f>I4353</f>
        <v>1.1128334534967557</v>
      </c>
    </row>
    <row r="4349" spans="1:10">
      <c r="A4349" t="s">
        <v>1139</v>
      </c>
      <c r="B4349" t="s">
        <v>883</v>
      </c>
      <c r="C4349" t="s">
        <v>1184</v>
      </c>
      <c r="D4349" t="str">
        <f>VLOOKUP(C4349,時点区分!$A$2:$C$8,3,0)</f>
        <v>05:R4年度現状一致率</v>
      </c>
      <c r="E4349" t="s">
        <v>0</v>
      </c>
      <c r="F4349" t="str">
        <f>VLOOKUP(E4349,病床機能区分!$A$2:$C$14,3,0)</f>
        <v>01：高度急性期</v>
      </c>
      <c r="G4349" t="s">
        <v>1239</v>
      </c>
      <c r="H4349" t="s">
        <v>1270</v>
      </c>
      <c r="I4349">
        <v>2.6245791245791246</v>
      </c>
      <c r="J4349" s="40"/>
    </row>
    <row r="4350" spans="1:10">
      <c r="A4350" t="s">
        <v>1139</v>
      </c>
      <c r="B4350" t="s">
        <v>883</v>
      </c>
      <c r="C4350" t="s">
        <v>1184</v>
      </c>
      <c r="D4350" t="str">
        <f>VLOOKUP(C4350,時点区分!$A$2:$C$8,3,0)</f>
        <v>05:R4年度現状一致率</v>
      </c>
      <c r="E4350" t="s">
        <v>1</v>
      </c>
      <c r="F4350" t="str">
        <f>VLOOKUP(E4350,病床機能区分!$A$2:$C$14,3,0)</f>
        <v>02：急性期</v>
      </c>
      <c r="G4350" t="s">
        <v>1241</v>
      </c>
      <c r="H4350" t="s">
        <v>1270</v>
      </c>
      <c r="I4350">
        <v>1.1278890600924498</v>
      </c>
      <c r="J4350" s="40"/>
    </row>
    <row r="4351" spans="1:10">
      <c r="A4351" t="s">
        <v>1139</v>
      </c>
      <c r="B4351" t="s">
        <v>883</v>
      </c>
      <c r="C4351" t="s">
        <v>1184</v>
      </c>
      <c r="D4351" t="str">
        <f>VLOOKUP(C4351,時点区分!$A$2:$C$8,3,0)</f>
        <v>05:R4年度現状一致率</v>
      </c>
      <c r="E4351" t="s">
        <v>2</v>
      </c>
      <c r="F4351" t="str">
        <f>VLOOKUP(E4351,病床機能区分!$A$2:$C$14,3,0)</f>
        <v>03：回復期</v>
      </c>
      <c r="G4351" t="s">
        <v>1243</v>
      </c>
      <c r="H4351" t="s">
        <v>1270</v>
      </c>
      <c r="I4351">
        <v>0.39015384615384613</v>
      </c>
      <c r="J4351" s="40"/>
    </row>
    <row r="4352" spans="1:10">
      <c r="A4352" t="s">
        <v>1139</v>
      </c>
      <c r="B4352" t="s">
        <v>883</v>
      </c>
      <c r="C4352" t="s">
        <v>1184</v>
      </c>
      <c r="D4352" t="str">
        <f>VLOOKUP(C4352,時点区分!$A$2:$C$8,3,0)</f>
        <v>05:R4年度現状一致率</v>
      </c>
      <c r="E4352" t="s">
        <v>3</v>
      </c>
      <c r="F4352" t="str">
        <f>VLOOKUP(E4352,病床機能区分!$A$2:$C$14,3,0)</f>
        <v>04：慢性期</v>
      </c>
      <c r="G4352" t="s">
        <v>1245</v>
      </c>
      <c r="H4352" t="s">
        <v>1270</v>
      </c>
      <c r="I4352">
        <v>1.2756874095513748</v>
      </c>
      <c r="J4352" s="40"/>
    </row>
    <row r="4353" spans="1:10">
      <c r="A4353" t="s">
        <v>1139</v>
      </c>
      <c r="B4353" t="s">
        <v>883</v>
      </c>
      <c r="C4353" t="s">
        <v>1184</v>
      </c>
      <c r="D4353" t="str">
        <f>VLOOKUP(C4353,時点区分!$A$2:$C$8,3,0)</f>
        <v>05:R4年度現状一致率</v>
      </c>
      <c r="E4353" t="s">
        <v>784</v>
      </c>
      <c r="F4353" t="str">
        <f>VLOOKUP(E4353,病床機能区分!$A$2:$C$14,3,0)</f>
        <v>06：合計</v>
      </c>
      <c r="G4353" t="s">
        <v>1247</v>
      </c>
      <c r="H4353" t="s">
        <v>1270</v>
      </c>
      <c r="I4353">
        <v>1.1128334534967557</v>
      </c>
      <c r="J4353" s="40"/>
    </row>
    <row r="4354" spans="1:10">
      <c r="A4354" t="s">
        <v>1139</v>
      </c>
      <c r="B4354" t="s">
        <v>883</v>
      </c>
      <c r="C4354" t="s">
        <v>1185</v>
      </c>
      <c r="D4354" t="str">
        <f>VLOOKUP(C4354,時点区分!$A$2:$C$8,3,0)</f>
        <v>06:R4年度病床機能報告_2025年時点</v>
      </c>
      <c r="E4354" t="s">
        <v>0</v>
      </c>
      <c r="F4354" t="str">
        <f>VLOOKUP(E4354,病床機能区分!$A$2:$C$14,3,0)</f>
        <v>01：高度急性期</v>
      </c>
      <c r="G4354" t="s">
        <v>1249</v>
      </c>
      <c r="H4354" t="s">
        <v>1176</v>
      </c>
      <c r="I4354">
        <v>1559</v>
      </c>
      <c r="J4354" s="40">
        <f>I4362</f>
        <v>2.6245791245791246</v>
      </c>
    </row>
    <row r="4355" spans="1:10">
      <c r="A4355" t="s">
        <v>1139</v>
      </c>
      <c r="B4355" t="s">
        <v>883</v>
      </c>
      <c r="C4355" t="s">
        <v>1185</v>
      </c>
      <c r="D4355" t="str">
        <f>VLOOKUP(C4355,時点区分!$A$2:$C$8,3,0)</f>
        <v>06:R4年度病床機能報告_2025年時点</v>
      </c>
      <c r="E4355" t="s">
        <v>1</v>
      </c>
      <c r="F4355" t="str">
        <f>VLOOKUP(E4355,病床機能区分!$A$2:$C$14,3,0)</f>
        <v>02：急性期</v>
      </c>
      <c r="G4355" t="s">
        <v>1251</v>
      </c>
      <c r="H4355" t="s">
        <v>1176</v>
      </c>
      <c r="I4355">
        <v>2236</v>
      </c>
      <c r="J4355" s="40">
        <f>I4363</f>
        <v>1.1484334874165383</v>
      </c>
    </row>
    <row r="4356" spans="1:10">
      <c r="A4356" t="s">
        <v>1139</v>
      </c>
      <c r="B4356" t="s">
        <v>883</v>
      </c>
      <c r="C4356" t="s">
        <v>1185</v>
      </c>
      <c r="D4356" t="str">
        <f>VLOOKUP(C4356,時点区分!$A$2:$C$8,3,0)</f>
        <v>06:R4年度病床機能報告_2025年時点</v>
      </c>
      <c r="E4356" t="s">
        <v>2</v>
      </c>
      <c r="F4356" t="str">
        <f>VLOOKUP(E4356,病床機能区分!$A$2:$C$14,3,0)</f>
        <v>03：回復期</v>
      </c>
      <c r="G4356" t="s">
        <v>1253</v>
      </c>
      <c r="H4356" t="s">
        <v>1176</v>
      </c>
      <c r="I4356">
        <v>634</v>
      </c>
      <c r="J4356" s="40">
        <f>I4364</f>
        <v>0.39015384615384613</v>
      </c>
    </row>
    <row r="4357" spans="1:10">
      <c r="A4357" t="s">
        <v>1139</v>
      </c>
      <c r="B4357" t="s">
        <v>883</v>
      </c>
      <c r="C4357" t="s">
        <v>1185</v>
      </c>
      <c r="D4357" t="str">
        <f>VLOOKUP(C4357,時点区分!$A$2:$C$8,3,0)</f>
        <v>06:R4年度病床機能報告_2025年時点</v>
      </c>
      <c r="E4357" t="s">
        <v>3</v>
      </c>
      <c r="F4357" t="str">
        <f>VLOOKUP(E4357,病床機能区分!$A$2:$C$14,3,0)</f>
        <v>04：慢性期</v>
      </c>
      <c r="G4357" t="s">
        <v>1255</v>
      </c>
      <c r="H4357" t="s">
        <v>1176</v>
      </c>
      <c r="I4357">
        <v>1723</v>
      </c>
      <c r="J4357" s="40">
        <f>I4365</f>
        <v>1.2467438494934877</v>
      </c>
    </row>
    <row r="4358" spans="1:10">
      <c r="A4358" t="s">
        <v>1139</v>
      </c>
      <c r="B4358" t="s">
        <v>883</v>
      </c>
      <c r="C4358" t="s">
        <v>1185</v>
      </c>
      <c r="D4358" t="str">
        <f>VLOOKUP(C4358,時点区分!$A$2:$C$8,3,0)</f>
        <v>06:R4年度病床機能報告_2025年時点</v>
      </c>
      <c r="E4358" t="s">
        <v>779</v>
      </c>
      <c r="F4358" t="str">
        <f>VLOOKUP(E4358,病床機能区分!$A$2:$C$14,3,0)</f>
        <v>11：介護保険施設等へ移行予定</v>
      </c>
      <c r="G4358" t="s">
        <v>1257</v>
      </c>
      <c r="H4358" t="s">
        <v>1176</v>
      </c>
      <c r="I4358">
        <v>0</v>
      </c>
      <c r="J4358" s="40"/>
    </row>
    <row r="4359" spans="1:10">
      <c r="A4359" t="s">
        <v>1139</v>
      </c>
      <c r="B4359" t="s">
        <v>883</v>
      </c>
      <c r="C4359" t="s">
        <v>1185</v>
      </c>
      <c r="D4359" t="str">
        <f>VLOOKUP(C4359,時点区分!$A$2:$C$8,3,0)</f>
        <v>06:R4年度病床機能報告_2025年時点</v>
      </c>
      <c r="E4359" t="s">
        <v>780</v>
      </c>
      <c r="F4359" t="str">
        <f>VLOOKUP(E4359,病床機能区分!$A$2:$C$14,3,0)</f>
        <v>12：休棟予定</v>
      </c>
      <c r="G4359" t="s">
        <v>1259</v>
      </c>
      <c r="H4359" t="s">
        <v>1176</v>
      </c>
      <c r="I4359">
        <v>22</v>
      </c>
      <c r="J4359" s="40"/>
    </row>
    <row r="4360" spans="1:10">
      <c r="A4360" t="s">
        <v>1139</v>
      </c>
      <c r="B4360" t="s">
        <v>883</v>
      </c>
      <c r="C4360" t="s">
        <v>1185</v>
      </c>
      <c r="D4360" t="str">
        <f>VLOOKUP(C4360,時点区分!$A$2:$C$8,3,0)</f>
        <v>06:R4年度病床機能報告_2025年時点</v>
      </c>
      <c r="E4360" t="s">
        <v>781</v>
      </c>
      <c r="F4360" t="str">
        <f>VLOOKUP(E4360,病床機能区分!$A$2:$C$14,3,0)</f>
        <v>13：廃止予定</v>
      </c>
      <c r="G4360" t="s">
        <v>1261</v>
      </c>
      <c r="H4360" t="s">
        <v>1176</v>
      </c>
      <c r="I4360">
        <v>0</v>
      </c>
      <c r="J4360" s="40"/>
    </row>
    <row r="4361" spans="1:10">
      <c r="A4361" t="s">
        <v>1139</v>
      </c>
      <c r="B4361" t="s">
        <v>883</v>
      </c>
      <c r="C4361" t="s">
        <v>1185</v>
      </c>
      <c r="D4361" t="str">
        <f>VLOOKUP(C4361,時点区分!$A$2:$C$8,3,0)</f>
        <v>06:R4年度病床機能報告_2025年時点</v>
      </c>
      <c r="E4361" t="s">
        <v>784</v>
      </c>
      <c r="F4361" t="str">
        <f>VLOOKUP(E4361,病床機能区分!$A$2:$C$14,3,0)</f>
        <v>06：合計</v>
      </c>
      <c r="G4361" t="s">
        <v>1263</v>
      </c>
      <c r="H4361" t="s">
        <v>1176</v>
      </c>
      <c r="I4361">
        <v>6174</v>
      </c>
      <c r="J4361" s="40">
        <f>I4366</f>
        <v>1.1128334534967557</v>
      </c>
    </row>
    <row r="4362" spans="1:10">
      <c r="A4362" t="s">
        <v>1139</v>
      </c>
      <c r="B4362" t="s">
        <v>883</v>
      </c>
      <c r="C4362" t="s">
        <v>1278</v>
      </c>
      <c r="D4362" t="str">
        <f>VLOOKUP(C4362,時点区分!$A$2:$C$8,3,0)</f>
        <v>07:R4年度将来一致率</v>
      </c>
      <c r="E4362" t="s">
        <v>0</v>
      </c>
      <c r="F4362" t="str">
        <f>VLOOKUP(E4362,病床機能区分!$A$2:$C$14,3,0)</f>
        <v>01：高度急性期</v>
      </c>
      <c r="G4362" t="s">
        <v>1281</v>
      </c>
      <c r="H4362" t="s">
        <v>1270</v>
      </c>
      <c r="I4362">
        <v>2.6245791245791246</v>
      </c>
      <c r="J4362" s="40"/>
    </row>
    <row r="4363" spans="1:10">
      <c r="A4363" t="s">
        <v>1139</v>
      </c>
      <c r="B4363" t="s">
        <v>883</v>
      </c>
      <c r="C4363" t="s">
        <v>1278</v>
      </c>
      <c r="D4363" t="str">
        <f>VLOOKUP(C4363,時点区分!$A$2:$C$8,3,0)</f>
        <v>07:R4年度将来一致率</v>
      </c>
      <c r="E4363" t="s">
        <v>1</v>
      </c>
      <c r="F4363" t="str">
        <f>VLOOKUP(E4363,病床機能区分!$A$2:$C$14,3,0)</f>
        <v>02：急性期</v>
      </c>
      <c r="G4363" t="s">
        <v>1283</v>
      </c>
      <c r="H4363" t="s">
        <v>1270</v>
      </c>
      <c r="I4363">
        <v>1.1484334874165383</v>
      </c>
      <c r="J4363" s="40"/>
    </row>
    <row r="4364" spans="1:10">
      <c r="A4364" t="s">
        <v>1139</v>
      </c>
      <c r="B4364" t="s">
        <v>883</v>
      </c>
      <c r="C4364" t="s">
        <v>1278</v>
      </c>
      <c r="D4364" t="str">
        <f>VLOOKUP(C4364,時点区分!$A$2:$C$8,3,0)</f>
        <v>07:R4年度将来一致率</v>
      </c>
      <c r="E4364" t="s">
        <v>2</v>
      </c>
      <c r="F4364" t="str">
        <f>VLOOKUP(E4364,病床機能区分!$A$2:$C$14,3,0)</f>
        <v>03：回復期</v>
      </c>
      <c r="G4364" t="s">
        <v>1285</v>
      </c>
      <c r="H4364" t="s">
        <v>1270</v>
      </c>
      <c r="I4364">
        <v>0.39015384615384613</v>
      </c>
      <c r="J4364" s="40"/>
    </row>
    <row r="4365" spans="1:10">
      <c r="A4365" t="s">
        <v>1139</v>
      </c>
      <c r="B4365" t="s">
        <v>883</v>
      </c>
      <c r="C4365" t="s">
        <v>1278</v>
      </c>
      <c r="D4365" t="str">
        <f>VLOOKUP(C4365,時点区分!$A$2:$C$8,3,0)</f>
        <v>07:R4年度将来一致率</v>
      </c>
      <c r="E4365" t="s">
        <v>3</v>
      </c>
      <c r="F4365" t="str">
        <f>VLOOKUP(E4365,病床機能区分!$A$2:$C$14,3,0)</f>
        <v>04：慢性期</v>
      </c>
      <c r="G4365" t="s">
        <v>1287</v>
      </c>
      <c r="H4365" t="s">
        <v>1270</v>
      </c>
      <c r="I4365">
        <v>1.2467438494934877</v>
      </c>
      <c r="J4365" s="40"/>
    </row>
    <row r="4366" spans="1:10" ht="14" thickBot="1">
      <c r="A4366" t="s">
        <v>1139</v>
      </c>
      <c r="B4366" t="s">
        <v>883</v>
      </c>
      <c r="C4366" t="s">
        <v>1278</v>
      </c>
      <c r="D4366" t="str">
        <f>VLOOKUP(C4366,時点区分!$A$2:$C$8,3,0)</f>
        <v>07:R4年度将来一致率</v>
      </c>
      <c r="E4366" t="s">
        <v>784</v>
      </c>
      <c r="F4366" t="str">
        <f>VLOOKUP(E4366,病床機能区分!$A$2:$C$14,3,0)</f>
        <v>06：合計</v>
      </c>
      <c r="G4366" t="s">
        <v>1289</v>
      </c>
      <c r="H4366" t="s">
        <v>1270</v>
      </c>
      <c r="I4366">
        <v>1.1128334534967557</v>
      </c>
      <c r="J4366" s="41"/>
    </row>
    <row r="4367" spans="1:10">
      <c r="A4367" t="s">
        <v>1139</v>
      </c>
      <c r="B4367" t="s">
        <v>884</v>
      </c>
      <c r="C4367" t="s">
        <v>1181</v>
      </c>
      <c r="D4367" t="str">
        <f>VLOOKUP(C4367,時点区分!$A$2:$C$8,3,0)</f>
        <v>01:現状ー構想策定時</v>
      </c>
      <c r="E4367" t="s">
        <v>0</v>
      </c>
      <c r="F4367" t="str">
        <f>VLOOKUP(E4367,病床機能区分!$A$2:$C$14,3,0)</f>
        <v>01：高度急性期</v>
      </c>
      <c r="G4367" t="s">
        <v>1186</v>
      </c>
      <c r="H4367" t="s">
        <v>1176</v>
      </c>
      <c r="I4367">
        <v>64</v>
      </c>
      <c r="J4367" s="39">
        <f>I4382</f>
        <v>0.22145328719723184</v>
      </c>
    </row>
    <row r="4368" spans="1:10">
      <c r="A4368" t="s">
        <v>1139</v>
      </c>
      <c r="B4368" t="s">
        <v>884</v>
      </c>
      <c r="C4368" t="s">
        <v>1181</v>
      </c>
      <c r="D4368" t="str">
        <f>VLOOKUP(C4368,時点区分!$A$2:$C$8,3,0)</f>
        <v>01:現状ー構想策定時</v>
      </c>
      <c r="E4368" t="s">
        <v>1</v>
      </c>
      <c r="F4368" t="str">
        <f>VLOOKUP(E4368,病床機能区分!$A$2:$C$14,3,0)</f>
        <v>02：急性期</v>
      </c>
      <c r="G4368" t="s">
        <v>1188</v>
      </c>
      <c r="H4368" t="s">
        <v>1176</v>
      </c>
      <c r="I4368">
        <v>1666</v>
      </c>
      <c r="J4368" s="40">
        <f>I4383</f>
        <v>2.2362416107382552</v>
      </c>
    </row>
    <row r="4369" spans="1:10">
      <c r="A4369" t="s">
        <v>1139</v>
      </c>
      <c r="B4369" t="s">
        <v>884</v>
      </c>
      <c r="C4369" t="s">
        <v>1181</v>
      </c>
      <c r="D4369" t="str">
        <f>VLOOKUP(C4369,時点区分!$A$2:$C$8,3,0)</f>
        <v>01:現状ー構想策定時</v>
      </c>
      <c r="E4369" t="s">
        <v>2</v>
      </c>
      <c r="F4369" t="str">
        <f>VLOOKUP(E4369,病床機能区分!$A$2:$C$14,3,0)</f>
        <v>03：回復期</v>
      </c>
      <c r="G4369" t="s">
        <v>1190</v>
      </c>
      <c r="H4369" t="s">
        <v>1176</v>
      </c>
      <c r="I4369">
        <v>187</v>
      </c>
      <c r="J4369" s="40">
        <f>I4384</f>
        <v>0.31856899488926749</v>
      </c>
    </row>
    <row r="4370" spans="1:10">
      <c r="A4370" t="s">
        <v>1139</v>
      </c>
      <c r="B4370" t="s">
        <v>884</v>
      </c>
      <c r="C4370" t="s">
        <v>1181</v>
      </c>
      <c r="D4370" t="str">
        <f>VLOOKUP(C4370,時点区分!$A$2:$C$8,3,0)</f>
        <v>01:現状ー構想策定時</v>
      </c>
      <c r="E4370" t="s">
        <v>3</v>
      </c>
      <c r="F4370" t="str">
        <f>VLOOKUP(E4370,病床機能区分!$A$2:$C$14,3,0)</f>
        <v>04：慢性期</v>
      </c>
      <c r="G4370" t="s">
        <v>1192</v>
      </c>
      <c r="H4370" t="s">
        <v>1176</v>
      </c>
      <c r="I4370">
        <v>663</v>
      </c>
      <c r="J4370" s="40">
        <f>I4385</f>
        <v>1.1839285714285714</v>
      </c>
    </row>
    <row r="4371" spans="1:10">
      <c r="A4371" t="s">
        <v>1139</v>
      </c>
      <c r="B4371" t="s">
        <v>884</v>
      </c>
      <c r="C4371" t="s">
        <v>1181</v>
      </c>
      <c r="D4371" t="str">
        <f>VLOOKUP(C4371,時点区分!$A$2:$C$8,3,0)</f>
        <v>01:現状ー構想策定時</v>
      </c>
      <c r="E4371" t="s">
        <v>783</v>
      </c>
      <c r="F4371" t="str">
        <f>VLOOKUP(E4371,病床機能区分!$A$2:$C$14,3,0)</f>
        <v>05：未報告</v>
      </c>
      <c r="G4371" t="s">
        <v>1194</v>
      </c>
      <c r="H4371" t="s">
        <v>1176</v>
      </c>
      <c r="I4371">
        <v>29</v>
      </c>
      <c r="J4371" s="40"/>
    </row>
    <row r="4372" spans="1:10">
      <c r="A4372" t="s">
        <v>1139</v>
      </c>
      <c r="B4372" t="s">
        <v>884</v>
      </c>
      <c r="C4372" t="s">
        <v>1181</v>
      </c>
      <c r="D4372" t="str">
        <f>VLOOKUP(C4372,時点区分!$A$2:$C$8,3,0)</f>
        <v>01:現状ー構想策定時</v>
      </c>
      <c r="E4372" t="s">
        <v>784</v>
      </c>
      <c r="F4372" t="str">
        <f>VLOOKUP(E4372,病床機能区分!$A$2:$C$14,3,0)</f>
        <v>06：合計</v>
      </c>
      <c r="G4372" t="s">
        <v>1196</v>
      </c>
      <c r="H4372" t="s">
        <v>1176</v>
      </c>
      <c r="I4372">
        <v>2609</v>
      </c>
      <c r="J4372" s="40">
        <f>I4386</f>
        <v>1.1962402567629529</v>
      </c>
    </row>
    <row r="4373" spans="1:10">
      <c r="A4373" t="s">
        <v>1139</v>
      </c>
      <c r="B4373" t="s">
        <v>884</v>
      </c>
      <c r="C4373" t="s">
        <v>1181</v>
      </c>
      <c r="D4373" t="str">
        <f>VLOOKUP(C4373,時点区分!$A$2:$C$8,3,0)</f>
        <v>01:現状ー構想策定時</v>
      </c>
      <c r="E4373" t="s">
        <v>785</v>
      </c>
      <c r="F4373" t="str">
        <f>VLOOKUP(E4373,病床機能区分!$A$2:$C$14,3,0)</f>
        <v>07：在宅医療等</v>
      </c>
      <c r="G4373" t="s">
        <v>1198</v>
      </c>
      <c r="H4373" t="s">
        <v>1176</v>
      </c>
      <c r="I4373">
        <v>2120</v>
      </c>
      <c r="J4373" s="40"/>
    </row>
    <row r="4374" spans="1:10">
      <c r="A4374" t="s">
        <v>1139</v>
      </c>
      <c r="B4374" t="s">
        <v>884</v>
      </c>
      <c r="C4374" t="s">
        <v>1181</v>
      </c>
      <c r="D4374" t="str">
        <f>VLOOKUP(C4374,時点区分!$A$2:$C$8,3,0)</f>
        <v>01:現状ー構想策定時</v>
      </c>
      <c r="E4374" t="s">
        <v>786</v>
      </c>
      <c r="F4374" t="str">
        <f>VLOOKUP(E4374,病床機能区分!$A$2:$C$14,3,0)</f>
        <v>08：うち訪問診療分</v>
      </c>
      <c r="G4374" t="s">
        <v>1200</v>
      </c>
      <c r="H4374" t="s">
        <v>1176</v>
      </c>
      <c r="I4374">
        <v>0</v>
      </c>
      <c r="J4374" s="40"/>
    </row>
    <row r="4375" spans="1:10">
      <c r="A4375" t="s">
        <v>1139</v>
      </c>
      <c r="B4375" t="s">
        <v>884</v>
      </c>
      <c r="C4375" t="s">
        <v>1129</v>
      </c>
      <c r="D4375" t="str">
        <f>VLOOKUP(C4375,時点区分!$A$2:$C$8,3,0)</f>
        <v>02:将来</v>
      </c>
      <c r="E4375" t="s">
        <v>0</v>
      </c>
      <c r="F4375" t="str">
        <f>VLOOKUP(E4375,病床機能区分!$A$2:$C$14,3,0)</f>
        <v>01：高度急性期</v>
      </c>
      <c r="G4375" t="s">
        <v>1202</v>
      </c>
      <c r="H4375" t="s">
        <v>1176</v>
      </c>
      <c r="I4375">
        <v>289</v>
      </c>
      <c r="J4375" s="40">
        <f>I4382</f>
        <v>0.22145328719723184</v>
      </c>
    </row>
    <row r="4376" spans="1:10">
      <c r="A4376" t="s">
        <v>1139</v>
      </c>
      <c r="B4376" t="s">
        <v>884</v>
      </c>
      <c r="C4376" t="s">
        <v>1129</v>
      </c>
      <c r="D4376" t="str">
        <f>VLOOKUP(C4376,時点区分!$A$2:$C$8,3,0)</f>
        <v>02:将来</v>
      </c>
      <c r="E4376" t="s">
        <v>1</v>
      </c>
      <c r="F4376" t="str">
        <f>VLOOKUP(E4376,病床機能区分!$A$2:$C$14,3,0)</f>
        <v>02：急性期</v>
      </c>
      <c r="G4376" t="s">
        <v>1204</v>
      </c>
      <c r="H4376" t="s">
        <v>1176</v>
      </c>
      <c r="I4376">
        <v>745</v>
      </c>
      <c r="J4376" s="40">
        <f>I4383</f>
        <v>2.2362416107382552</v>
      </c>
    </row>
    <row r="4377" spans="1:10">
      <c r="A4377" t="s">
        <v>1139</v>
      </c>
      <c r="B4377" t="s">
        <v>884</v>
      </c>
      <c r="C4377" t="s">
        <v>1129</v>
      </c>
      <c r="D4377" t="str">
        <f>VLOOKUP(C4377,時点区分!$A$2:$C$8,3,0)</f>
        <v>02:将来</v>
      </c>
      <c r="E4377" t="s">
        <v>2</v>
      </c>
      <c r="F4377" t="str">
        <f>VLOOKUP(E4377,病床機能区分!$A$2:$C$14,3,0)</f>
        <v>03：回復期</v>
      </c>
      <c r="G4377" t="s">
        <v>1206</v>
      </c>
      <c r="H4377" t="s">
        <v>1176</v>
      </c>
      <c r="I4377">
        <v>587</v>
      </c>
      <c r="J4377" s="40">
        <f>I4384</f>
        <v>0.31856899488926749</v>
      </c>
    </row>
    <row r="4378" spans="1:10">
      <c r="A4378" t="s">
        <v>1139</v>
      </c>
      <c r="B4378" t="s">
        <v>884</v>
      </c>
      <c r="C4378" t="s">
        <v>1129</v>
      </c>
      <c r="D4378" t="str">
        <f>VLOOKUP(C4378,時点区分!$A$2:$C$8,3,0)</f>
        <v>02:将来</v>
      </c>
      <c r="E4378" t="s">
        <v>3</v>
      </c>
      <c r="F4378" t="str">
        <f>VLOOKUP(E4378,病床機能区分!$A$2:$C$14,3,0)</f>
        <v>04：慢性期</v>
      </c>
      <c r="G4378" t="s">
        <v>1208</v>
      </c>
      <c r="H4378" t="s">
        <v>1176</v>
      </c>
      <c r="I4378">
        <v>560</v>
      </c>
      <c r="J4378" s="40">
        <f>I4385</f>
        <v>1.1839285714285714</v>
      </c>
    </row>
    <row r="4379" spans="1:10">
      <c r="A4379" t="s">
        <v>1139</v>
      </c>
      <c r="B4379" t="s">
        <v>884</v>
      </c>
      <c r="C4379" t="s">
        <v>1129</v>
      </c>
      <c r="D4379" t="str">
        <f>VLOOKUP(C4379,時点区分!$A$2:$C$8,3,0)</f>
        <v>02:将来</v>
      </c>
      <c r="E4379" t="s">
        <v>784</v>
      </c>
      <c r="F4379" t="str">
        <f>VLOOKUP(E4379,病床機能区分!$A$2:$C$14,3,0)</f>
        <v>06：合計</v>
      </c>
      <c r="G4379" t="s">
        <v>1210</v>
      </c>
      <c r="H4379" t="s">
        <v>1176</v>
      </c>
      <c r="I4379">
        <v>2181</v>
      </c>
      <c r="J4379" s="40">
        <f>I4386</f>
        <v>1.1962402567629529</v>
      </c>
    </row>
    <row r="4380" spans="1:10">
      <c r="A4380" t="s">
        <v>1139</v>
      </c>
      <c r="B4380" t="s">
        <v>884</v>
      </c>
      <c r="C4380" t="s">
        <v>1129</v>
      </c>
      <c r="D4380" t="str">
        <f>VLOOKUP(C4380,時点区分!$A$2:$C$8,3,0)</f>
        <v>02:将来</v>
      </c>
      <c r="E4380" t="s">
        <v>785</v>
      </c>
      <c r="F4380" t="str">
        <f>VLOOKUP(E4380,病床機能区分!$A$2:$C$14,3,0)</f>
        <v>07：在宅医療等</v>
      </c>
      <c r="G4380" t="s">
        <v>1212</v>
      </c>
      <c r="H4380" t="s">
        <v>1176</v>
      </c>
      <c r="I4380">
        <v>-2517</v>
      </c>
      <c r="J4380" s="40"/>
    </row>
    <row r="4381" spans="1:10">
      <c r="A4381" t="s">
        <v>1139</v>
      </c>
      <c r="B4381" t="s">
        <v>884</v>
      </c>
      <c r="C4381" t="s">
        <v>1129</v>
      </c>
      <c r="D4381" t="str">
        <f>VLOOKUP(C4381,時点区分!$A$2:$C$8,3,0)</f>
        <v>02:将来</v>
      </c>
      <c r="E4381" t="s">
        <v>786</v>
      </c>
      <c r="F4381" t="str">
        <f>VLOOKUP(E4381,病床機能区分!$A$2:$C$14,3,0)</f>
        <v>08：うち訪問診療分</v>
      </c>
      <c r="G4381" t="s">
        <v>1214</v>
      </c>
      <c r="H4381" t="s">
        <v>1176</v>
      </c>
      <c r="I4381">
        <v>0</v>
      </c>
      <c r="J4381" s="40"/>
    </row>
    <row r="4382" spans="1:10">
      <c r="A4382" t="s">
        <v>1139</v>
      </c>
      <c r="B4382" t="s">
        <v>884</v>
      </c>
      <c r="C4382" t="s">
        <v>1182</v>
      </c>
      <c r="D4382" t="str">
        <f>VLOOKUP(C4382,時点区分!$A$2:$C$8,3,0)</f>
        <v>03:構想策定時一致率</v>
      </c>
      <c r="E4382" t="s">
        <v>0</v>
      </c>
      <c r="F4382" t="str">
        <f>VLOOKUP(E4382,病床機能区分!$A$2:$C$14,3,0)</f>
        <v>01：高度急性期</v>
      </c>
      <c r="G4382" t="s">
        <v>1216</v>
      </c>
      <c r="H4382" t="s">
        <v>1270</v>
      </c>
      <c r="I4382">
        <v>0.22145328719723184</v>
      </c>
      <c r="J4382" s="40"/>
    </row>
    <row r="4383" spans="1:10">
      <c r="A4383" t="s">
        <v>1139</v>
      </c>
      <c r="B4383" t="s">
        <v>884</v>
      </c>
      <c r="C4383" t="s">
        <v>1182</v>
      </c>
      <c r="D4383" t="str">
        <f>VLOOKUP(C4383,時点区分!$A$2:$C$8,3,0)</f>
        <v>03:構想策定時一致率</v>
      </c>
      <c r="E4383" t="s">
        <v>1</v>
      </c>
      <c r="F4383" t="str">
        <f>VLOOKUP(E4383,病床機能区分!$A$2:$C$14,3,0)</f>
        <v>02：急性期</v>
      </c>
      <c r="G4383" t="s">
        <v>1218</v>
      </c>
      <c r="H4383" t="s">
        <v>1270</v>
      </c>
      <c r="I4383">
        <v>2.2362416107382552</v>
      </c>
      <c r="J4383" s="40"/>
    </row>
    <row r="4384" spans="1:10">
      <c r="A4384" t="s">
        <v>1139</v>
      </c>
      <c r="B4384" t="s">
        <v>884</v>
      </c>
      <c r="C4384" t="s">
        <v>1182</v>
      </c>
      <c r="D4384" t="str">
        <f>VLOOKUP(C4384,時点区分!$A$2:$C$8,3,0)</f>
        <v>03:構想策定時一致率</v>
      </c>
      <c r="E4384" t="s">
        <v>2</v>
      </c>
      <c r="F4384" t="str">
        <f>VLOOKUP(E4384,病床機能区分!$A$2:$C$14,3,0)</f>
        <v>03：回復期</v>
      </c>
      <c r="G4384" t="s">
        <v>1220</v>
      </c>
      <c r="H4384" t="s">
        <v>1270</v>
      </c>
      <c r="I4384">
        <v>0.31856899488926749</v>
      </c>
      <c r="J4384" s="40"/>
    </row>
    <row r="4385" spans="1:10">
      <c r="A4385" t="s">
        <v>1139</v>
      </c>
      <c r="B4385" t="s">
        <v>884</v>
      </c>
      <c r="C4385" t="s">
        <v>1182</v>
      </c>
      <c r="D4385" t="str">
        <f>VLOOKUP(C4385,時点区分!$A$2:$C$8,3,0)</f>
        <v>03:構想策定時一致率</v>
      </c>
      <c r="E4385" t="s">
        <v>3</v>
      </c>
      <c r="F4385" t="str">
        <f>VLOOKUP(E4385,病床機能区分!$A$2:$C$14,3,0)</f>
        <v>04：慢性期</v>
      </c>
      <c r="G4385" t="s">
        <v>1222</v>
      </c>
      <c r="H4385" t="s">
        <v>1270</v>
      </c>
      <c r="I4385">
        <v>1.1839285714285714</v>
      </c>
      <c r="J4385" s="40"/>
    </row>
    <row r="4386" spans="1:10">
      <c r="A4386" t="s">
        <v>1139</v>
      </c>
      <c r="B4386" t="s">
        <v>884</v>
      </c>
      <c r="C4386" t="s">
        <v>1182</v>
      </c>
      <c r="D4386" t="str">
        <f>VLOOKUP(C4386,時点区分!$A$2:$C$8,3,0)</f>
        <v>03:構想策定時一致率</v>
      </c>
      <c r="E4386" t="s">
        <v>784</v>
      </c>
      <c r="F4386" t="str">
        <f>VLOOKUP(E4386,病床機能区分!$A$2:$C$14,3,0)</f>
        <v>06：合計</v>
      </c>
      <c r="G4386" t="s">
        <v>1224</v>
      </c>
      <c r="H4386" t="s">
        <v>1270</v>
      </c>
      <c r="I4386">
        <v>1.1962402567629529</v>
      </c>
      <c r="J4386" s="40"/>
    </row>
    <row r="4387" spans="1:10">
      <c r="A4387" t="s">
        <v>1139</v>
      </c>
      <c r="B4387" t="s">
        <v>884</v>
      </c>
      <c r="C4387" t="s">
        <v>1183</v>
      </c>
      <c r="D4387" t="str">
        <f>VLOOKUP(C4387,時点区分!$A$2:$C$8,3,0)</f>
        <v>04:R4年度病床機能報告_2022年時点</v>
      </c>
      <c r="E4387" t="s">
        <v>0</v>
      </c>
      <c r="F4387" t="str">
        <f>VLOOKUP(E4387,病床機能区分!$A$2:$C$14,3,0)</f>
        <v>01：高度急性期</v>
      </c>
      <c r="G4387" t="s">
        <v>1226</v>
      </c>
      <c r="H4387" t="s">
        <v>1176</v>
      </c>
      <c r="I4387">
        <v>67</v>
      </c>
      <c r="J4387" s="40">
        <f>I4394</f>
        <v>0.23183391003460208</v>
      </c>
    </row>
    <row r="4388" spans="1:10">
      <c r="A4388" t="s">
        <v>1139</v>
      </c>
      <c r="B4388" t="s">
        <v>884</v>
      </c>
      <c r="C4388" t="s">
        <v>1183</v>
      </c>
      <c r="D4388" t="str">
        <f>VLOOKUP(C4388,時点区分!$A$2:$C$8,3,0)</f>
        <v>04:R4年度病床機能報告_2022年時点</v>
      </c>
      <c r="E4388" t="s">
        <v>1</v>
      </c>
      <c r="F4388" t="str">
        <f>VLOOKUP(E4388,病床機能区分!$A$2:$C$14,3,0)</f>
        <v>02：急性期</v>
      </c>
      <c r="G4388" t="s">
        <v>1228</v>
      </c>
      <c r="H4388" t="s">
        <v>1176</v>
      </c>
      <c r="I4388">
        <v>1602</v>
      </c>
      <c r="J4388" s="40">
        <f t="shared" ref="J4388:J4390" si="107">I4395</f>
        <v>2.1503355704697986</v>
      </c>
    </row>
    <row r="4389" spans="1:10">
      <c r="A4389" t="s">
        <v>1139</v>
      </c>
      <c r="B4389" t="s">
        <v>884</v>
      </c>
      <c r="C4389" t="s">
        <v>1183</v>
      </c>
      <c r="D4389" t="str">
        <f>VLOOKUP(C4389,時点区分!$A$2:$C$8,3,0)</f>
        <v>04:R4年度病床機能報告_2022年時点</v>
      </c>
      <c r="E4389" t="s">
        <v>2</v>
      </c>
      <c r="F4389" t="str">
        <f>VLOOKUP(E4389,病床機能区分!$A$2:$C$14,3,0)</f>
        <v>03：回復期</v>
      </c>
      <c r="G4389" t="s">
        <v>1230</v>
      </c>
      <c r="H4389" t="s">
        <v>1176</v>
      </c>
      <c r="I4389">
        <v>257</v>
      </c>
      <c r="J4389" s="40">
        <f t="shared" si="107"/>
        <v>0.43781942078364566</v>
      </c>
    </row>
    <row r="4390" spans="1:10">
      <c r="A4390" t="s">
        <v>1139</v>
      </c>
      <c r="B4390" t="s">
        <v>884</v>
      </c>
      <c r="C4390" t="s">
        <v>1183</v>
      </c>
      <c r="D4390" t="str">
        <f>VLOOKUP(C4390,時点区分!$A$2:$C$8,3,0)</f>
        <v>04:R4年度病床機能報告_2022年時点</v>
      </c>
      <c r="E4390" t="s">
        <v>3</v>
      </c>
      <c r="F4390" t="str">
        <f>VLOOKUP(E4390,病床機能区分!$A$2:$C$14,3,0)</f>
        <v>04：慢性期</v>
      </c>
      <c r="G4390" t="s">
        <v>1232</v>
      </c>
      <c r="H4390" t="s">
        <v>1176</v>
      </c>
      <c r="I4390">
        <v>888</v>
      </c>
      <c r="J4390" s="40">
        <f t="shared" si="107"/>
        <v>1.5857142857142856</v>
      </c>
    </row>
    <row r="4391" spans="1:10">
      <c r="A4391" t="s">
        <v>1139</v>
      </c>
      <c r="B4391" t="s">
        <v>884</v>
      </c>
      <c r="C4391" t="s">
        <v>1183</v>
      </c>
      <c r="D4391" t="str">
        <f>VLOOKUP(C4391,時点区分!$A$2:$C$8,3,0)</f>
        <v>04:R4年度病床機能報告_2022年時点</v>
      </c>
      <c r="E4391" t="s">
        <v>771</v>
      </c>
      <c r="F4391" t="str">
        <f>VLOOKUP(E4391,病床機能区分!$A$2:$C$14,3,0)</f>
        <v>09：休棟中（今後再開する予定）</v>
      </c>
      <c r="G4391" t="s">
        <v>1234</v>
      </c>
      <c r="H4391" t="s">
        <v>1176</v>
      </c>
      <c r="I4391">
        <v>93</v>
      </c>
      <c r="J4391" s="40"/>
    </row>
    <row r="4392" spans="1:10">
      <c r="A4392" t="s">
        <v>1139</v>
      </c>
      <c r="B4392" t="s">
        <v>884</v>
      </c>
      <c r="C4392" t="s">
        <v>1183</v>
      </c>
      <c r="D4392" t="str">
        <f>VLOOKUP(C4392,時点区分!$A$2:$C$8,3,0)</f>
        <v>04:R4年度病床機能報告_2022年時点</v>
      </c>
      <c r="E4392" t="s">
        <v>772</v>
      </c>
      <c r="F4392" t="str">
        <f>VLOOKUP(E4392,病床機能区分!$A$2:$C$14,3,0)</f>
        <v>10：休棟中（今後廃止する予定）</v>
      </c>
      <c r="G4392" t="s">
        <v>1236</v>
      </c>
      <c r="H4392" t="s">
        <v>1176</v>
      </c>
      <c r="I4392">
        <v>0</v>
      </c>
      <c r="J4392" s="40"/>
    </row>
    <row r="4393" spans="1:10">
      <c r="A4393" t="s">
        <v>1139</v>
      </c>
      <c r="B4393" t="s">
        <v>884</v>
      </c>
      <c r="C4393" t="s">
        <v>1183</v>
      </c>
      <c r="D4393" t="str">
        <f>VLOOKUP(C4393,時点区分!$A$2:$C$8,3,0)</f>
        <v>04:R4年度病床機能報告_2022年時点</v>
      </c>
      <c r="E4393" t="s">
        <v>784</v>
      </c>
      <c r="F4393" t="str">
        <f>VLOOKUP(E4393,病床機能区分!$A$2:$C$14,3,0)</f>
        <v>06：合計</v>
      </c>
      <c r="G4393" t="s">
        <v>1238</v>
      </c>
      <c r="H4393" t="s">
        <v>1176</v>
      </c>
      <c r="I4393">
        <v>2907</v>
      </c>
      <c r="J4393" s="40">
        <f>I4398</f>
        <v>1.3328748280605227</v>
      </c>
    </row>
    <row r="4394" spans="1:10">
      <c r="A4394" t="s">
        <v>1139</v>
      </c>
      <c r="B4394" t="s">
        <v>884</v>
      </c>
      <c r="C4394" t="s">
        <v>1184</v>
      </c>
      <c r="D4394" t="str">
        <f>VLOOKUP(C4394,時点区分!$A$2:$C$8,3,0)</f>
        <v>05:R4年度現状一致率</v>
      </c>
      <c r="E4394" t="s">
        <v>0</v>
      </c>
      <c r="F4394" t="str">
        <f>VLOOKUP(E4394,病床機能区分!$A$2:$C$14,3,0)</f>
        <v>01：高度急性期</v>
      </c>
      <c r="G4394" t="s">
        <v>1239</v>
      </c>
      <c r="H4394" t="s">
        <v>1270</v>
      </c>
      <c r="I4394">
        <v>0.23183391003460208</v>
      </c>
      <c r="J4394" s="40"/>
    </row>
    <row r="4395" spans="1:10">
      <c r="A4395" t="s">
        <v>1139</v>
      </c>
      <c r="B4395" t="s">
        <v>884</v>
      </c>
      <c r="C4395" t="s">
        <v>1184</v>
      </c>
      <c r="D4395" t="str">
        <f>VLOOKUP(C4395,時点区分!$A$2:$C$8,3,0)</f>
        <v>05:R4年度現状一致率</v>
      </c>
      <c r="E4395" t="s">
        <v>1</v>
      </c>
      <c r="F4395" t="str">
        <f>VLOOKUP(E4395,病床機能区分!$A$2:$C$14,3,0)</f>
        <v>02：急性期</v>
      </c>
      <c r="G4395" t="s">
        <v>1241</v>
      </c>
      <c r="H4395" t="s">
        <v>1270</v>
      </c>
      <c r="I4395">
        <v>2.1503355704697986</v>
      </c>
      <c r="J4395" s="40"/>
    </row>
    <row r="4396" spans="1:10">
      <c r="A4396" t="s">
        <v>1139</v>
      </c>
      <c r="B4396" t="s">
        <v>884</v>
      </c>
      <c r="C4396" t="s">
        <v>1184</v>
      </c>
      <c r="D4396" t="str">
        <f>VLOOKUP(C4396,時点区分!$A$2:$C$8,3,0)</f>
        <v>05:R4年度現状一致率</v>
      </c>
      <c r="E4396" t="s">
        <v>2</v>
      </c>
      <c r="F4396" t="str">
        <f>VLOOKUP(E4396,病床機能区分!$A$2:$C$14,3,0)</f>
        <v>03：回復期</v>
      </c>
      <c r="G4396" t="s">
        <v>1243</v>
      </c>
      <c r="H4396" t="s">
        <v>1270</v>
      </c>
      <c r="I4396">
        <v>0.43781942078364566</v>
      </c>
      <c r="J4396" s="40"/>
    </row>
    <row r="4397" spans="1:10">
      <c r="A4397" t="s">
        <v>1139</v>
      </c>
      <c r="B4397" t="s">
        <v>884</v>
      </c>
      <c r="C4397" t="s">
        <v>1184</v>
      </c>
      <c r="D4397" t="str">
        <f>VLOOKUP(C4397,時点区分!$A$2:$C$8,3,0)</f>
        <v>05:R4年度現状一致率</v>
      </c>
      <c r="E4397" t="s">
        <v>3</v>
      </c>
      <c r="F4397" t="str">
        <f>VLOOKUP(E4397,病床機能区分!$A$2:$C$14,3,0)</f>
        <v>04：慢性期</v>
      </c>
      <c r="G4397" t="s">
        <v>1245</v>
      </c>
      <c r="H4397" t="s">
        <v>1270</v>
      </c>
      <c r="I4397">
        <v>1.5857142857142856</v>
      </c>
      <c r="J4397" s="40"/>
    </row>
    <row r="4398" spans="1:10">
      <c r="A4398" t="s">
        <v>1139</v>
      </c>
      <c r="B4398" t="s">
        <v>884</v>
      </c>
      <c r="C4398" t="s">
        <v>1184</v>
      </c>
      <c r="D4398" t="str">
        <f>VLOOKUP(C4398,時点区分!$A$2:$C$8,3,0)</f>
        <v>05:R4年度現状一致率</v>
      </c>
      <c r="E4398" t="s">
        <v>784</v>
      </c>
      <c r="F4398" t="str">
        <f>VLOOKUP(E4398,病床機能区分!$A$2:$C$14,3,0)</f>
        <v>06：合計</v>
      </c>
      <c r="G4398" t="s">
        <v>1247</v>
      </c>
      <c r="H4398" t="s">
        <v>1270</v>
      </c>
      <c r="I4398">
        <v>1.3328748280605227</v>
      </c>
      <c r="J4398" s="40"/>
    </row>
    <row r="4399" spans="1:10">
      <c r="A4399" t="s">
        <v>1139</v>
      </c>
      <c r="B4399" t="s">
        <v>884</v>
      </c>
      <c r="C4399" t="s">
        <v>1185</v>
      </c>
      <c r="D4399" t="str">
        <f>VLOOKUP(C4399,時点区分!$A$2:$C$8,3,0)</f>
        <v>06:R4年度病床機能報告_2025年時点</v>
      </c>
      <c r="E4399" t="s">
        <v>0</v>
      </c>
      <c r="F4399" t="str">
        <f>VLOOKUP(E4399,病床機能区分!$A$2:$C$14,3,0)</f>
        <v>01：高度急性期</v>
      </c>
      <c r="G4399" t="s">
        <v>1249</v>
      </c>
      <c r="H4399" t="s">
        <v>1176</v>
      </c>
      <c r="I4399">
        <v>67</v>
      </c>
      <c r="J4399" s="40">
        <f>I4407</f>
        <v>0.23183391003460208</v>
      </c>
    </row>
    <row r="4400" spans="1:10">
      <c r="A4400" t="s">
        <v>1139</v>
      </c>
      <c r="B4400" t="s">
        <v>884</v>
      </c>
      <c r="C4400" t="s">
        <v>1185</v>
      </c>
      <c r="D4400" t="str">
        <f>VLOOKUP(C4400,時点区分!$A$2:$C$8,3,0)</f>
        <v>06:R4年度病床機能報告_2025年時点</v>
      </c>
      <c r="E4400" t="s">
        <v>1</v>
      </c>
      <c r="F4400" t="str">
        <f>VLOOKUP(E4400,病床機能区分!$A$2:$C$14,3,0)</f>
        <v>02：急性期</v>
      </c>
      <c r="G4400" t="s">
        <v>1251</v>
      </c>
      <c r="H4400" t="s">
        <v>1176</v>
      </c>
      <c r="I4400">
        <v>1666</v>
      </c>
      <c r="J4400" s="40">
        <f>I4408</f>
        <v>2.2362416107382552</v>
      </c>
    </row>
    <row r="4401" spans="1:10">
      <c r="A4401" t="s">
        <v>1139</v>
      </c>
      <c r="B4401" t="s">
        <v>884</v>
      </c>
      <c r="C4401" t="s">
        <v>1185</v>
      </c>
      <c r="D4401" t="str">
        <f>VLOOKUP(C4401,時点区分!$A$2:$C$8,3,0)</f>
        <v>06:R4年度病床機能報告_2025年時点</v>
      </c>
      <c r="E4401" t="s">
        <v>2</v>
      </c>
      <c r="F4401" t="str">
        <f>VLOOKUP(E4401,病床機能区分!$A$2:$C$14,3,0)</f>
        <v>03：回復期</v>
      </c>
      <c r="G4401" t="s">
        <v>1253</v>
      </c>
      <c r="H4401" t="s">
        <v>1176</v>
      </c>
      <c r="I4401">
        <v>302</v>
      </c>
      <c r="J4401" s="40">
        <f>I4409</f>
        <v>0.51448040885860302</v>
      </c>
    </row>
    <row r="4402" spans="1:10">
      <c r="A4402" t="s">
        <v>1139</v>
      </c>
      <c r="B4402" t="s">
        <v>884</v>
      </c>
      <c r="C4402" t="s">
        <v>1185</v>
      </c>
      <c r="D4402" t="str">
        <f>VLOOKUP(C4402,時点区分!$A$2:$C$8,3,0)</f>
        <v>06:R4年度病床機能報告_2025年時点</v>
      </c>
      <c r="E4402" t="s">
        <v>3</v>
      </c>
      <c r="F4402" t="str">
        <f>VLOOKUP(E4402,病床機能区分!$A$2:$C$14,3,0)</f>
        <v>04：慢性期</v>
      </c>
      <c r="G4402" t="s">
        <v>1255</v>
      </c>
      <c r="H4402" t="s">
        <v>1176</v>
      </c>
      <c r="I4402">
        <v>747</v>
      </c>
      <c r="J4402" s="40">
        <f>I4410</f>
        <v>1.3339285714285714</v>
      </c>
    </row>
    <row r="4403" spans="1:10">
      <c r="A4403" t="s">
        <v>1139</v>
      </c>
      <c r="B4403" t="s">
        <v>884</v>
      </c>
      <c r="C4403" t="s">
        <v>1185</v>
      </c>
      <c r="D4403" t="str">
        <f>VLOOKUP(C4403,時点区分!$A$2:$C$8,3,0)</f>
        <v>06:R4年度病床機能報告_2025年時点</v>
      </c>
      <c r="E4403" t="s">
        <v>779</v>
      </c>
      <c r="F4403" t="str">
        <f>VLOOKUP(E4403,病床機能区分!$A$2:$C$14,3,0)</f>
        <v>11：介護保険施設等へ移行予定</v>
      </c>
      <c r="G4403" t="s">
        <v>1257</v>
      </c>
      <c r="H4403" t="s">
        <v>1176</v>
      </c>
      <c r="I4403">
        <v>96</v>
      </c>
      <c r="J4403" s="40"/>
    </row>
    <row r="4404" spans="1:10">
      <c r="A4404" t="s">
        <v>1139</v>
      </c>
      <c r="B4404" t="s">
        <v>884</v>
      </c>
      <c r="C4404" t="s">
        <v>1185</v>
      </c>
      <c r="D4404" t="str">
        <f>VLOOKUP(C4404,時点区分!$A$2:$C$8,3,0)</f>
        <v>06:R4年度病床機能報告_2025年時点</v>
      </c>
      <c r="E4404" t="s">
        <v>780</v>
      </c>
      <c r="F4404" t="str">
        <f>VLOOKUP(E4404,病床機能区分!$A$2:$C$14,3,0)</f>
        <v>12：休棟予定</v>
      </c>
      <c r="G4404" t="s">
        <v>1259</v>
      </c>
      <c r="H4404" t="s">
        <v>1176</v>
      </c>
      <c r="I4404">
        <v>29</v>
      </c>
      <c r="J4404" s="40"/>
    </row>
    <row r="4405" spans="1:10">
      <c r="A4405" t="s">
        <v>1139</v>
      </c>
      <c r="B4405" t="s">
        <v>884</v>
      </c>
      <c r="C4405" t="s">
        <v>1185</v>
      </c>
      <c r="D4405" t="str">
        <f>VLOOKUP(C4405,時点区分!$A$2:$C$8,3,0)</f>
        <v>06:R4年度病床機能報告_2025年時点</v>
      </c>
      <c r="E4405" t="s">
        <v>781</v>
      </c>
      <c r="F4405" t="str">
        <f>VLOOKUP(E4405,病床機能区分!$A$2:$C$14,3,0)</f>
        <v>13：廃止予定</v>
      </c>
      <c r="G4405" t="s">
        <v>1261</v>
      </c>
      <c r="H4405" t="s">
        <v>1176</v>
      </c>
      <c r="I4405">
        <v>0</v>
      </c>
      <c r="J4405" s="40"/>
    </row>
    <row r="4406" spans="1:10">
      <c r="A4406" t="s">
        <v>1139</v>
      </c>
      <c r="B4406" t="s">
        <v>884</v>
      </c>
      <c r="C4406" t="s">
        <v>1185</v>
      </c>
      <c r="D4406" t="str">
        <f>VLOOKUP(C4406,時点区分!$A$2:$C$8,3,0)</f>
        <v>06:R4年度病床機能報告_2025年時点</v>
      </c>
      <c r="E4406" t="s">
        <v>784</v>
      </c>
      <c r="F4406" t="str">
        <f>VLOOKUP(E4406,病床機能区分!$A$2:$C$14,3,0)</f>
        <v>06：合計</v>
      </c>
      <c r="G4406" t="s">
        <v>1263</v>
      </c>
      <c r="H4406" t="s">
        <v>1176</v>
      </c>
      <c r="I4406">
        <v>2907</v>
      </c>
      <c r="J4406" s="40">
        <f>I4411</f>
        <v>1.3328748280605227</v>
      </c>
    </row>
    <row r="4407" spans="1:10">
      <c r="A4407" t="s">
        <v>1139</v>
      </c>
      <c r="B4407" t="s">
        <v>884</v>
      </c>
      <c r="C4407" t="s">
        <v>1278</v>
      </c>
      <c r="D4407" t="str">
        <f>VLOOKUP(C4407,時点区分!$A$2:$C$8,3,0)</f>
        <v>07:R4年度将来一致率</v>
      </c>
      <c r="E4407" t="s">
        <v>0</v>
      </c>
      <c r="F4407" t="str">
        <f>VLOOKUP(E4407,病床機能区分!$A$2:$C$14,3,0)</f>
        <v>01：高度急性期</v>
      </c>
      <c r="G4407" t="s">
        <v>1281</v>
      </c>
      <c r="H4407" t="s">
        <v>1270</v>
      </c>
      <c r="I4407">
        <v>0.23183391003460208</v>
      </c>
      <c r="J4407" s="40"/>
    </row>
    <row r="4408" spans="1:10">
      <c r="A4408" t="s">
        <v>1139</v>
      </c>
      <c r="B4408" t="s">
        <v>884</v>
      </c>
      <c r="C4408" t="s">
        <v>1278</v>
      </c>
      <c r="D4408" t="str">
        <f>VLOOKUP(C4408,時点区分!$A$2:$C$8,3,0)</f>
        <v>07:R4年度将来一致率</v>
      </c>
      <c r="E4408" t="s">
        <v>1</v>
      </c>
      <c r="F4408" t="str">
        <f>VLOOKUP(E4408,病床機能区分!$A$2:$C$14,3,0)</f>
        <v>02：急性期</v>
      </c>
      <c r="G4408" t="s">
        <v>1283</v>
      </c>
      <c r="H4408" t="s">
        <v>1270</v>
      </c>
      <c r="I4408">
        <v>2.2362416107382552</v>
      </c>
      <c r="J4408" s="40"/>
    </row>
    <row r="4409" spans="1:10">
      <c r="A4409" t="s">
        <v>1139</v>
      </c>
      <c r="B4409" t="s">
        <v>884</v>
      </c>
      <c r="C4409" t="s">
        <v>1278</v>
      </c>
      <c r="D4409" t="str">
        <f>VLOOKUP(C4409,時点区分!$A$2:$C$8,3,0)</f>
        <v>07:R4年度将来一致率</v>
      </c>
      <c r="E4409" t="s">
        <v>2</v>
      </c>
      <c r="F4409" t="str">
        <f>VLOOKUP(E4409,病床機能区分!$A$2:$C$14,3,0)</f>
        <v>03：回復期</v>
      </c>
      <c r="G4409" t="s">
        <v>1285</v>
      </c>
      <c r="H4409" t="s">
        <v>1270</v>
      </c>
      <c r="I4409">
        <v>0.51448040885860302</v>
      </c>
      <c r="J4409" s="40"/>
    </row>
    <row r="4410" spans="1:10">
      <c r="A4410" t="s">
        <v>1139</v>
      </c>
      <c r="B4410" t="s">
        <v>884</v>
      </c>
      <c r="C4410" t="s">
        <v>1278</v>
      </c>
      <c r="D4410" t="str">
        <f>VLOOKUP(C4410,時点区分!$A$2:$C$8,3,0)</f>
        <v>07:R4年度将来一致率</v>
      </c>
      <c r="E4410" t="s">
        <v>3</v>
      </c>
      <c r="F4410" t="str">
        <f>VLOOKUP(E4410,病床機能区分!$A$2:$C$14,3,0)</f>
        <v>04：慢性期</v>
      </c>
      <c r="G4410" t="s">
        <v>1287</v>
      </c>
      <c r="H4410" t="s">
        <v>1270</v>
      </c>
      <c r="I4410">
        <v>1.3339285714285714</v>
      </c>
      <c r="J4410" s="40"/>
    </row>
    <row r="4411" spans="1:10" ht="14" thickBot="1">
      <c r="A4411" t="s">
        <v>1139</v>
      </c>
      <c r="B4411" t="s">
        <v>884</v>
      </c>
      <c r="C4411" t="s">
        <v>1278</v>
      </c>
      <c r="D4411" t="str">
        <f>VLOOKUP(C4411,時点区分!$A$2:$C$8,3,0)</f>
        <v>07:R4年度将来一致率</v>
      </c>
      <c r="E4411" t="s">
        <v>784</v>
      </c>
      <c r="F4411" t="str">
        <f>VLOOKUP(E4411,病床機能区分!$A$2:$C$14,3,0)</f>
        <v>06：合計</v>
      </c>
      <c r="G4411" t="s">
        <v>1289</v>
      </c>
      <c r="H4411" t="s">
        <v>1270</v>
      </c>
      <c r="I4411">
        <v>1.3328748280605227</v>
      </c>
      <c r="J4411" s="41"/>
    </row>
    <row r="4412" spans="1:10">
      <c r="A4412" t="s">
        <v>1139</v>
      </c>
      <c r="B4412" t="s">
        <v>885</v>
      </c>
      <c r="C4412" t="s">
        <v>1181</v>
      </c>
      <c r="D4412" t="str">
        <f>VLOOKUP(C4412,時点区分!$A$2:$C$8,3,0)</f>
        <v>01:現状ー構想策定時</v>
      </c>
      <c r="E4412" t="s">
        <v>0</v>
      </c>
      <c r="F4412" t="str">
        <f>VLOOKUP(E4412,病床機能区分!$A$2:$C$14,3,0)</f>
        <v>01：高度急性期</v>
      </c>
      <c r="G4412" t="s">
        <v>1186</v>
      </c>
      <c r="H4412" t="s">
        <v>1176</v>
      </c>
      <c r="I4412">
        <v>20</v>
      </c>
      <c r="J4412" s="39">
        <f>I4427</f>
        <v>0.19230769230769232</v>
      </c>
    </row>
    <row r="4413" spans="1:10">
      <c r="A4413" t="s">
        <v>1139</v>
      </c>
      <c r="B4413" t="s">
        <v>885</v>
      </c>
      <c r="C4413" t="s">
        <v>1181</v>
      </c>
      <c r="D4413" t="str">
        <f>VLOOKUP(C4413,時点区分!$A$2:$C$8,3,0)</f>
        <v>01:現状ー構想策定時</v>
      </c>
      <c r="E4413" t="s">
        <v>1</v>
      </c>
      <c r="F4413" t="str">
        <f>VLOOKUP(E4413,病床機能区分!$A$2:$C$14,3,0)</f>
        <v>02：急性期</v>
      </c>
      <c r="G4413" t="s">
        <v>1188</v>
      </c>
      <c r="H4413" t="s">
        <v>1176</v>
      </c>
      <c r="I4413">
        <v>1580</v>
      </c>
      <c r="J4413" s="40">
        <f>I4428</f>
        <v>1.7812852311161218</v>
      </c>
    </row>
    <row r="4414" spans="1:10">
      <c r="A4414" t="s">
        <v>1139</v>
      </c>
      <c r="B4414" t="s">
        <v>885</v>
      </c>
      <c r="C4414" t="s">
        <v>1181</v>
      </c>
      <c r="D4414" t="str">
        <f>VLOOKUP(C4414,時点区分!$A$2:$C$8,3,0)</f>
        <v>01:現状ー構想策定時</v>
      </c>
      <c r="E4414" t="s">
        <v>2</v>
      </c>
      <c r="F4414" t="str">
        <f>VLOOKUP(E4414,病床機能区分!$A$2:$C$14,3,0)</f>
        <v>03：回復期</v>
      </c>
      <c r="G4414" t="s">
        <v>1190</v>
      </c>
      <c r="H4414" t="s">
        <v>1176</v>
      </c>
      <c r="I4414">
        <v>278</v>
      </c>
      <c r="J4414" s="40">
        <f>I4429</f>
        <v>0.29386892177589852</v>
      </c>
    </row>
    <row r="4415" spans="1:10">
      <c r="A4415" t="s">
        <v>1139</v>
      </c>
      <c r="B4415" t="s">
        <v>885</v>
      </c>
      <c r="C4415" t="s">
        <v>1181</v>
      </c>
      <c r="D4415" t="str">
        <f>VLOOKUP(C4415,時点区分!$A$2:$C$8,3,0)</f>
        <v>01:現状ー構想策定時</v>
      </c>
      <c r="E4415" t="s">
        <v>3</v>
      </c>
      <c r="F4415" t="str">
        <f>VLOOKUP(E4415,病床機能区分!$A$2:$C$14,3,0)</f>
        <v>04：慢性期</v>
      </c>
      <c r="G4415" t="s">
        <v>1192</v>
      </c>
      <c r="H4415" t="s">
        <v>1176</v>
      </c>
      <c r="I4415">
        <v>1325</v>
      </c>
      <c r="J4415" s="40">
        <f>I4430</f>
        <v>1.3329979879275653</v>
      </c>
    </row>
    <row r="4416" spans="1:10">
      <c r="A4416" t="s">
        <v>1139</v>
      </c>
      <c r="B4416" t="s">
        <v>885</v>
      </c>
      <c r="C4416" t="s">
        <v>1181</v>
      </c>
      <c r="D4416" t="str">
        <f>VLOOKUP(C4416,時点区分!$A$2:$C$8,3,0)</f>
        <v>01:現状ー構想策定時</v>
      </c>
      <c r="E4416" t="s">
        <v>783</v>
      </c>
      <c r="F4416" t="str">
        <f>VLOOKUP(E4416,病床機能区分!$A$2:$C$14,3,0)</f>
        <v>05：未報告</v>
      </c>
      <c r="G4416" t="s">
        <v>1194</v>
      </c>
      <c r="H4416" t="s">
        <v>1176</v>
      </c>
      <c r="I4416">
        <v>68</v>
      </c>
      <c r="J4416" s="40"/>
    </row>
    <row r="4417" spans="1:10">
      <c r="A4417" t="s">
        <v>1139</v>
      </c>
      <c r="B4417" t="s">
        <v>885</v>
      </c>
      <c r="C4417" t="s">
        <v>1181</v>
      </c>
      <c r="D4417" t="str">
        <f>VLOOKUP(C4417,時点区分!$A$2:$C$8,3,0)</f>
        <v>01:現状ー構想策定時</v>
      </c>
      <c r="E4417" t="s">
        <v>784</v>
      </c>
      <c r="F4417" t="str">
        <f>VLOOKUP(E4417,病床機能区分!$A$2:$C$14,3,0)</f>
        <v>06：合計</v>
      </c>
      <c r="G4417" t="s">
        <v>1196</v>
      </c>
      <c r="H4417" t="s">
        <v>1176</v>
      </c>
      <c r="I4417">
        <v>3271</v>
      </c>
      <c r="J4417" s="40">
        <f>I4431</f>
        <v>1.116001364721938</v>
      </c>
    </row>
    <row r="4418" spans="1:10">
      <c r="A4418" t="s">
        <v>1139</v>
      </c>
      <c r="B4418" t="s">
        <v>885</v>
      </c>
      <c r="C4418" t="s">
        <v>1181</v>
      </c>
      <c r="D4418" t="str">
        <f>VLOOKUP(C4418,時点区分!$A$2:$C$8,3,0)</f>
        <v>01:現状ー構想策定時</v>
      </c>
      <c r="E4418" t="s">
        <v>785</v>
      </c>
      <c r="F4418" t="str">
        <f>VLOOKUP(E4418,病床機能区分!$A$2:$C$14,3,0)</f>
        <v>07：在宅医療等</v>
      </c>
      <c r="G4418" t="s">
        <v>1198</v>
      </c>
      <c r="H4418" t="s">
        <v>1176</v>
      </c>
      <c r="I4418">
        <v>3359</v>
      </c>
      <c r="J4418" s="40"/>
    </row>
    <row r="4419" spans="1:10">
      <c r="A4419" t="s">
        <v>1139</v>
      </c>
      <c r="B4419" t="s">
        <v>885</v>
      </c>
      <c r="C4419" t="s">
        <v>1181</v>
      </c>
      <c r="D4419" t="str">
        <f>VLOOKUP(C4419,時点区分!$A$2:$C$8,3,0)</f>
        <v>01:現状ー構想策定時</v>
      </c>
      <c r="E4419" t="s">
        <v>786</v>
      </c>
      <c r="F4419" t="str">
        <f>VLOOKUP(E4419,病床機能区分!$A$2:$C$14,3,0)</f>
        <v>08：うち訪問診療分</v>
      </c>
      <c r="G4419" t="s">
        <v>1200</v>
      </c>
      <c r="H4419" t="s">
        <v>1176</v>
      </c>
      <c r="I4419">
        <v>0</v>
      </c>
      <c r="J4419" s="40"/>
    </row>
    <row r="4420" spans="1:10">
      <c r="A4420" t="s">
        <v>1139</v>
      </c>
      <c r="B4420" t="s">
        <v>885</v>
      </c>
      <c r="C4420" t="s">
        <v>1129</v>
      </c>
      <c r="D4420" t="str">
        <f>VLOOKUP(C4420,時点区分!$A$2:$C$8,3,0)</f>
        <v>02:将来</v>
      </c>
      <c r="E4420" t="s">
        <v>0</v>
      </c>
      <c r="F4420" t="str">
        <f>VLOOKUP(E4420,病床機能区分!$A$2:$C$14,3,0)</f>
        <v>01：高度急性期</v>
      </c>
      <c r="G4420" t="s">
        <v>1202</v>
      </c>
      <c r="H4420" t="s">
        <v>1176</v>
      </c>
      <c r="I4420">
        <v>104</v>
      </c>
      <c r="J4420" s="40">
        <f>I4427</f>
        <v>0.19230769230769232</v>
      </c>
    </row>
    <row r="4421" spans="1:10">
      <c r="A4421" t="s">
        <v>1139</v>
      </c>
      <c r="B4421" t="s">
        <v>885</v>
      </c>
      <c r="C4421" t="s">
        <v>1129</v>
      </c>
      <c r="D4421" t="str">
        <f>VLOOKUP(C4421,時点区分!$A$2:$C$8,3,0)</f>
        <v>02:将来</v>
      </c>
      <c r="E4421" t="s">
        <v>1</v>
      </c>
      <c r="F4421" t="str">
        <f>VLOOKUP(E4421,病床機能区分!$A$2:$C$14,3,0)</f>
        <v>02：急性期</v>
      </c>
      <c r="G4421" t="s">
        <v>1204</v>
      </c>
      <c r="H4421" t="s">
        <v>1176</v>
      </c>
      <c r="I4421">
        <v>887</v>
      </c>
      <c r="J4421" s="40">
        <f>I4428</f>
        <v>1.7812852311161218</v>
      </c>
    </row>
    <row r="4422" spans="1:10">
      <c r="A4422" t="s">
        <v>1139</v>
      </c>
      <c r="B4422" t="s">
        <v>885</v>
      </c>
      <c r="C4422" t="s">
        <v>1129</v>
      </c>
      <c r="D4422" t="str">
        <f>VLOOKUP(C4422,時点区分!$A$2:$C$8,3,0)</f>
        <v>02:将来</v>
      </c>
      <c r="E4422" t="s">
        <v>2</v>
      </c>
      <c r="F4422" t="str">
        <f>VLOOKUP(E4422,病床機能区分!$A$2:$C$14,3,0)</f>
        <v>03：回復期</v>
      </c>
      <c r="G4422" t="s">
        <v>1206</v>
      </c>
      <c r="H4422" t="s">
        <v>1176</v>
      </c>
      <c r="I4422">
        <v>946</v>
      </c>
      <c r="J4422" s="40">
        <f>I4429</f>
        <v>0.29386892177589852</v>
      </c>
    </row>
    <row r="4423" spans="1:10">
      <c r="A4423" t="s">
        <v>1139</v>
      </c>
      <c r="B4423" t="s">
        <v>885</v>
      </c>
      <c r="C4423" t="s">
        <v>1129</v>
      </c>
      <c r="D4423" t="str">
        <f>VLOOKUP(C4423,時点区分!$A$2:$C$8,3,0)</f>
        <v>02:将来</v>
      </c>
      <c r="E4423" t="s">
        <v>3</v>
      </c>
      <c r="F4423" t="str">
        <f>VLOOKUP(E4423,病床機能区分!$A$2:$C$14,3,0)</f>
        <v>04：慢性期</v>
      </c>
      <c r="G4423" t="s">
        <v>1208</v>
      </c>
      <c r="H4423" t="s">
        <v>1176</v>
      </c>
      <c r="I4423">
        <v>994</v>
      </c>
      <c r="J4423" s="40">
        <f>I4430</f>
        <v>1.3329979879275653</v>
      </c>
    </row>
    <row r="4424" spans="1:10">
      <c r="A4424" t="s">
        <v>1139</v>
      </c>
      <c r="B4424" t="s">
        <v>885</v>
      </c>
      <c r="C4424" t="s">
        <v>1129</v>
      </c>
      <c r="D4424" t="str">
        <f>VLOOKUP(C4424,時点区分!$A$2:$C$8,3,0)</f>
        <v>02:将来</v>
      </c>
      <c r="E4424" t="s">
        <v>784</v>
      </c>
      <c r="F4424" t="str">
        <f>VLOOKUP(E4424,病床機能区分!$A$2:$C$14,3,0)</f>
        <v>06：合計</v>
      </c>
      <c r="G4424" t="s">
        <v>1210</v>
      </c>
      <c r="H4424" t="s">
        <v>1176</v>
      </c>
      <c r="I4424">
        <v>2931</v>
      </c>
      <c r="J4424" s="40">
        <f>I4431</f>
        <v>1.116001364721938</v>
      </c>
    </row>
    <row r="4425" spans="1:10">
      <c r="A4425" t="s">
        <v>1139</v>
      </c>
      <c r="B4425" t="s">
        <v>885</v>
      </c>
      <c r="C4425" t="s">
        <v>1129</v>
      </c>
      <c r="D4425" t="str">
        <f>VLOOKUP(C4425,時点区分!$A$2:$C$8,3,0)</f>
        <v>02:将来</v>
      </c>
      <c r="E4425" t="s">
        <v>785</v>
      </c>
      <c r="F4425" t="str">
        <f>VLOOKUP(E4425,病床機能区分!$A$2:$C$14,3,0)</f>
        <v>07：在宅医療等</v>
      </c>
      <c r="G4425" t="s">
        <v>1212</v>
      </c>
      <c r="H4425" t="s">
        <v>1176</v>
      </c>
      <c r="I4425">
        <v>-4919</v>
      </c>
      <c r="J4425" s="40"/>
    </row>
    <row r="4426" spans="1:10">
      <c r="A4426" t="s">
        <v>1139</v>
      </c>
      <c r="B4426" t="s">
        <v>885</v>
      </c>
      <c r="C4426" t="s">
        <v>1129</v>
      </c>
      <c r="D4426" t="str">
        <f>VLOOKUP(C4426,時点区分!$A$2:$C$8,3,0)</f>
        <v>02:将来</v>
      </c>
      <c r="E4426" t="s">
        <v>786</v>
      </c>
      <c r="F4426" t="str">
        <f>VLOOKUP(E4426,病床機能区分!$A$2:$C$14,3,0)</f>
        <v>08：うち訪問診療分</v>
      </c>
      <c r="G4426" t="s">
        <v>1214</v>
      </c>
      <c r="H4426" t="s">
        <v>1176</v>
      </c>
      <c r="I4426">
        <v>0</v>
      </c>
      <c r="J4426" s="40"/>
    </row>
    <row r="4427" spans="1:10">
      <c r="A4427" t="s">
        <v>1139</v>
      </c>
      <c r="B4427" t="s">
        <v>885</v>
      </c>
      <c r="C4427" t="s">
        <v>1182</v>
      </c>
      <c r="D4427" t="str">
        <f>VLOOKUP(C4427,時点区分!$A$2:$C$8,3,0)</f>
        <v>03:構想策定時一致率</v>
      </c>
      <c r="E4427" t="s">
        <v>0</v>
      </c>
      <c r="F4427" t="str">
        <f>VLOOKUP(E4427,病床機能区分!$A$2:$C$14,3,0)</f>
        <v>01：高度急性期</v>
      </c>
      <c r="G4427" t="s">
        <v>1216</v>
      </c>
      <c r="H4427" t="s">
        <v>1270</v>
      </c>
      <c r="I4427">
        <v>0.19230769230769232</v>
      </c>
      <c r="J4427" s="40"/>
    </row>
    <row r="4428" spans="1:10">
      <c r="A4428" t="s">
        <v>1139</v>
      </c>
      <c r="B4428" t="s">
        <v>885</v>
      </c>
      <c r="C4428" t="s">
        <v>1182</v>
      </c>
      <c r="D4428" t="str">
        <f>VLOOKUP(C4428,時点区分!$A$2:$C$8,3,0)</f>
        <v>03:構想策定時一致率</v>
      </c>
      <c r="E4428" t="s">
        <v>1</v>
      </c>
      <c r="F4428" t="str">
        <f>VLOOKUP(E4428,病床機能区分!$A$2:$C$14,3,0)</f>
        <v>02：急性期</v>
      </c>
      <c r="G4428" t="s">
        <v>1218</v>
      </c>
      <c r="H4428" t="s">
        <v>1270</v>
      </c>
      <c r="I4428">
        <v>1.7812852311161218</v>
      </c>
      <c r="J4428" s="40"/>
    </row>
    <row r="4429" spans="1:10">
      <c r="A4429" t="s">
        <v>1139</v>
      </c>
      <c r="B4429" t="s">
        <v>885</v>
      </c>
      <c r="C4429" t="s">
        <v>1182</v>
      </c>
      <c r="D4429" t="str">
        <f>VLOOKUP(C4429,時点区分!$A$2:$C$8,3,0)</f>
        <v>03:構想策定時一致率</v>
      </c>
      <c r="E4429" t="s">
        <v>2</v>
      </c>
      <c r="F4429" t="str">
        <f>VLOOKUP(E4429,病床機能区分!$A$2:$C$14,3,0)</f>
        <v>03：回復期</v>
      </c>
      <c r="G4429" t="s">
        <v>1220</v>
      </c>
      <c r="H4429" t="s">
        <v>1270</v>
      </c>
      <c r="I4429">
        <v>0.29386892177589852</v>
      </c>
      <c r="J4429" s="40"/>
    </row>
    <row r="4430" spans="1:10">
      <c r="A4430" t="s">
        <v>1139</v>
      </c>
      <c r="B4430" t="s">
        <v>885</v>
      </c>
      <c r="C4430" t="s">
        <v>1182</v>
      </c>
      <c r="D4430" t="str">
        <f>VLOOKUP(C4430,時点区分!$A$2:$C$8,3,0)</f>
        <v>03:構想策定時一致率</v>
      </c>
      <c r="E4430" t="s">
        <v>3</v>
      </c>
      <c r="F4430" t="str">
        <f>VLOOKUP(E4430,病床機能区分!$A$2:$C$14,3,0)</f>
        <v>04：慢性期</v>
      </c>
      <c r="G4430" t="s">
        <v>1222</v>
      </c>
      <c r="H4430" t="s">
        <v>1270</v>
      </c>
      <c r="I4430">
        <v>1.3329979879275653</v>
      </c>
      <c r="J4430" s="40"/>
    </row>
    <row r="4431" spans="1:10">
      <c r="A4431" t="s">
        <v>1139</v>
      </c>
      <c r="B4431" t="s">
        <v>885</v>
      </c>
      <c r="C4431" t="s">
        <v>1182</v>
      </c>
      <c r="D4431" t="str">
        <f>VLOOKUP(C4431,時点区分!$A$2:$C$8,3,0)</f>
        <v>03:構想策定時一致率</v>
      </c>
      <c r="E4431" t="s">
        <v>784</v>
      </c>
      <c r="F4431" t="str">
        <f>VLOOKUP(E4431,病床機能区分!$A$2:$C$14,3,0)</f>
        <v>06：合計</v>
      </c>
      <c r="G4431" t="s">
        <v>1224</v>
      </c>
      <c r="H4431" t="s">
        <v>1270</v>
      </c>
      <c r="I4431">
        <v>1.116001364721938</v>
      </c>
      <c r="J4431" s="40"/>
    </row>
    <row r="4432" spans="1:10">
      <c r="A4432" t="s">
        <v>1139</v>
      </c>
      <c r="B4432" t="s">
        <v>885</v>
      </c>
      <c r="C4432" t="s">
        <v>1183</v>
      </c>
      <c r="D4432" t="str">
        <f>VLOOKUP(C4432,時点区分!$A$2:$C$8,3,0)</f>
        <v>04:R4年度病床機能報告_2022年時点</v>
      </c>
      <c r="E4432" t="s">
        <v>0</v>
      </c>
      <c r="F4432" t="str">
        <f>VLOOKUP(E4432,病床機能区分!$A$2:$C$14,3,0)</f>
        <v>01：高度急性期</v>
      </c>
      <c r="G4432" t="s">
        <v>1226</v>
      </c>
      <c r="H4432" t="s">
        <v>1176</v>
      </c>
      <c r="I4432">
        <v>32</v>
      </c>
      <c r="J4432" s="40">
        <f>I4439</f>
        <v>0.30769230769230771</v>
      </c>
    </row>
    <row r="4433" spans="1:10">
      <c r="A4433" t="s">
        <v>1139</v>
      </c>
      <c r="B4433" t="s">
        <v>885</v>
      </c>
      <c r="C4433" t="s">
        <v>1183</v>
      </c>
      <c r="D4433" t="str">
        <f>VLOOKUP(C4433,時点区分!$A$2:$C$8,3,0)</f>
        <v>04:R4年度病床機能報告_2022年時点</v>
      </c>
      <c r="E4433" t="s">
        <v>1</v>
      </c>
      <c r="F4433" t="str">
        <f>VLOOKUP(E4433,病床機能区分!$A$2:$C$14,3,0)</f>
        <v>02：急性期</v>
      </c>
      <c r="G4433" t="s">
        <v>1228</v>
      </c>
      <c r="H4433" t="s">
        <v>1176</v>
      </c>
      <c r="I4433">
        <v>1294</v>
      </c>
      <c r="J4433" s="40">
        <f t="shared" ref="J4433:J4435" si="108">I4440</f>
        <v>1.4588500563697857</v>
      </c>
    </row>
    <row r="4434" spans="1:10">
      <c r="A4434" t="s">
        <v>1139</v>
      </c>
      <c r="B4434" t="s">
        <v>885</v>
      </c>
      <c r="C4434" t="s">
        <v>1183</v>
      </c>
      <c r="D4434" t="str">
        <f>VLOOKUP(C4434,時点区分!$A$2:$C$8,3,0)</f>
        <v>04:R4年度病床機能報告_2022年時点</v>
      </c>
      <c r="E4434" t="s">
        <v>2</v>
      </c>
      <c r="F4434" t="str">
        <f>VLOOKUP(E4434,病床機能区分!$A$2:$C$14,3,0)</f>
        <v>03：回復期</v>
      </c>
      <c r="G4434" t="s">
        <v>1230</v>
      </c>
      <c r="H4434" t="s">
        <v>1176</v>
      </c>
      <c r="I4434">
        <v>386</v>
      </c>
      <c r="J4434" s="40">
        <f t="shared" si="108"/>
        <v>0.40803382663847781</v>
      </c>
    </row>
    <row r="4435" spans="1:10">
      <c r="A4435" t="s">
        <v>1139</v>
      </c>
      <c r="B4435" t="s">
        <v>885</v>
      </c>
      <c r="C4435" t="s">
        <v>1183</v>
      </c>
      <c r="D4435" t="str">
        <f>VLOOKUP(C4435,時点区分!$A$2:$C$8,3,0)</f>
        <v>04:R4年度病床機能報告_2022年時点</v>
      </c>
      <c r="E4435" t="s">
        <v>3</v>
      </c>
      <c r="F4435" t="str">
        <f>VLOOKUP(E4435,病床機能区分!$A$2:$C$14,3,0)</f>
        <v>04：慢性期</v>
      </c>
      <c r="G4435" t="s">
        <v>1232</v>
      </c>
      <c r="H4435" t="s">
        <v>1176</v>
      </c>
      <c r="I4435">
        <v>1219</v>
      </c>
      <c r="J4435" s="40">
        <f t="shared" si="108"/>
        <v>1.2263581488933601</v>
      </c>
    </row>
    <row r="4436" spans="1:10">
      <c r="A4436" t="s">
        <v>1139</v>
      </c>
      <c r="B4436" t="s">
        <v>885</v>
      </c>
      <c r="C4436" t="s">
        <v>1183</v>
      </c>
      <c r="D4436" t="str">
        <f>VLOOKUP(C4436,時点区分!$A$2:$C$8,3,0)</f>
        <v>04:R4年度病床機能報告_2022年時点</v>
      </c>
      <c r="E4436" t="s">
        <v>771</v>
      </c>
      <c r="F4436" t="str">
        <f>VLOOKUP(E4436,病床機能区分!$A$2:$C$14,3,0)</f>
        <v>09：休棟中（今後再開する予定）</v>
      </c>
      <c r="G4436" t="s">
        <v>1234</v>
      </c>
      <c r="H4436" t="s">
        <v>1176</v>
      </c>
      <c r="I4436">
        <v>111</v>
      </c>
      <c r="J4436" s="40"/>
    </row>
    <row r="4437" spans="1:10">
      <c r="A4437" t="s">
        <v>1139</v>
      </c>
      <c r="B4437" t="s">
        <v>885</v>
      </c>
      <c r="C4437" t="s">
        <v>1183</v>
      </c>
      <c r="D4437" t="str">
        <f>VLOOKUP(C4437,時点区分!$A$2:$C$8,3,0)</f>
        <v>04:R4年度病床機能報告_2022年時点</v>
      </c>
      <c r="E4437" t="s">
        <v>772</v>
      </c>
      <c r="F4437" t="str">
        <f>VLOOKUP(E4437,病床機能区分!$A$2:$C$14,3,0)</f>
        <v>10：休棟中（今後廃止する予定）</v>
      </c>
      <c r="G4437" t="s">
        <v>1236</v>
      </c>
      <c r="H4437" t="s">
        <v>1176</v>
      </c>
      <c r="I4437">
        <v>0</v>
      </c>
      <c r="J4437" s="40"/>
    </row>
    <row r="4438" spans="1:10">
      <c r="A4438" t="s">
        <v>1139</v>
      </c>
      <c r="B4438" t="s">
        <v>885</v>
      </c>
      <c r="C4438" t="s">
        <v>1183</v>
      </c>
      <c r="D4438" t="str">
        <f>VLOOKUP(C4438,時点区分!$A$2:$C$8,3,0)</f>
        <v>04:R4年度病床機能報告_2022年時点</v>
      </c>
      <c r="E4438" t="s">
        <v>784</v>
      </c>
      <c r="F4438" t="str">
        <f>VLOOKUP(E4438,病床機能区分!$A$2:$C$14,3,0)</f>
        <v>06：合計</v>
      </c>
      <c r="G4438" t="s">
        <v>1238</v>
      </c>
      <c r="H4438" t="s">
        <v>1176</v>
      </c>
      <c r="I4438">
        <v>3042</v>
      </c>
      <c r="J4438" s="40">
        <f>I4443</f>
        <v>1.037871033776868</v>
      </c>
    </row>
    <row r="4439" spans="1:10">
      <c r="A4439" t="s">
        <v>1139</v>
      </c>
      <c r="B4439" t="s">
        <v>885</v>
      </c>
      <c r="C4439" t="s">
        <v>1184</v>
      </c>
      <c r="D4439" t="str">
        <f>VLOOKUP(C4439,時点区分!$A$2:$C$8,3,0)</f>
        <v>05:R4年度現状一致率</v>
      </c>
      <c r="E4439" t="s">
        <v>0</v>
      </c>
      <c r="F4439" t="str">
        <f>VLOOKUP(E4439,病床機能区分!$A$2:$C$14,3,0)</f>
        <v>01：高度急性期</v>
      </c>
      <c r="G4439" t="s">
        <v>1239</v>
      </c>
      <c r="H4439" t="s">
        <v>1270</v>
      </c>
      <c r="I4439">
        <v>0.30769230769230771</v>
      </c>
      <c r="J4439" s="40"/>
    </row>
    <row r="4440" spans="1:10">
      <c r="A4440" t="s">
        <v>1139</v>
      </c>
      <c r="B4440" t="s">
        <v>885</v>
      </c>
      <c r="C4440" t="s">
        <v>1184</v>
      </c>
      <c r="D4440" t="str">
        <f>VLOOKUP(C4440,時点区分!$A$2:$C$8,3,0)</f>
        <v>05:R4年度現状一致率</v>
      </c>
      <c r="E4440" t="s">
        <v>1</v>
      </c>
      <c r="F4440" t="str">
        <f>VLOOKUP(E4440,病床機能区分!$A$2:$C$14,3,0)</f>
        <v>02：急性期</v>
      </c>
      <c r="G4440" t="s">
        <v>1241</v>
      </c>
      <c r="H4440" t="s">
        <v>1270</v>
      </c>
      <c r="I4440">
        <v>1.4588500563697857</v>
      </c>
      <c r="J4440" s="40"/>
    </row>
    <row r="4441" spans="1:10">
      <c r="A4441" t="s">
        <v>1139</v>
      </c>
      <c r="B4441" t="s">
        <v>885</v>
      </c>
      <c r="C4441" t="s">
        <v>1184</v>
      </c>
      <c r="D4441" t="str">
        <f>VLOOKUP(C4441,時点区分!$A$2:$C$8,3,0)</f>
        <v>05:R4年度現状一致率</v>
      </c>
      <c r="E4441" t="s">
        <v>2</v>
      </c>
      <c r="F4441" t="str">
        <f>VLOOKUP(E4441,病床機能区分!$A$2:$C$14,3,0)</f>
        <v>03：回復期</v>
      </c>
      <c r="G4441" t="s">
        <v>1243</v>
      </c>
      <c r="H4441" t="s">
        <v>1270</v>
      </c>
      <c r="I4441">
        <v>0.40803382663847781</v>
      </c>
      <c r="J4441" s="40"/>
    </row>
    <row r="4442" spans="1:10">
      <c r="A4442" t="s">
        <v>1139</v>
      </c>
      <c r="B4442" t="s">
        <v>885</v>
      </c>
      <c r="C4442" t="s">
        <v>1184</v>
      </c>
      <c r="D4442" t="str">
        <f>VLOOKUP(C4442,時点区分!$A$2:$C$8,3,0)</f>
        <v>05:R4年度現状一致率</v>
      </c>
      <c r="E4442" t="s">
        <v>3</v>
      </c>
      <c r="F4442" t="str">
        <f>VLOOKUP(E4442,病床機能区分!$A$2:$C$14,3,0)</f>
        <v>04：慢性期</v>
      </c>
      <c r="G4442" t="s">
        <v>1245</v>
      </c>
      <c r="H4442" t="s">
        <v>1270</v>
      </c>
      <c r="I4442">
        <v>1.2263581488933601</v>
      </c>
      <c r="J4442" s="40"/>
    </row>
    <row r="4443" spans="1:10">
      <c r="A4443" t="s">
        <v>1139</v>
      </c>
      <c r="B4443" t="s">
        <v>885</v>
      </c>
      <c r="C4443" t="s">
        <v>1184</v>
      </c>
      <c r="D4443" t="str">
        <f>VLOOKUP(C4443,時点区分!$A$2:$C$8,3,0)</f>
        <v>05:R4年度現状一致率</v>
      </c>
      <c r="E4443" t="s">
        <v>784</v>
      </c>
      <c r="F4443" t="str">
        <f>VLOOKUP(E4443,病床機能区分!$A$2:$C$14,3,0)</f>
        <v>06：合計</v>
      </c>
      <c r="G4443" t="s">
        <v>1247</v>
      </c>
      <c r="H4443" t="s">
        <v>1270</v>
      </c>
      <c r="I4443">
        <v>1.037871033776868</v>
      </c>
      <c r="J4443" s="40"/>
    </row>
    <row r="4444" spans="1:10">
      <c r="A4444" t="s">
        <v>1139</v>
      </c>
      <c r="B4444" t="s">
        <v>885</v>
      </c>
      <c r="C4444" t="s">
        <v>1185</v>
      </c>
      <c r="D4444" t="str">
        <f>VLOOKUP(C4444,時点区分!$A$2:$C$8,3,0)</f>
        <v>06:R4年度病床機能報告_2025年時点</v>
      </c>
      <c r="E4444" t="s">
        <v>0</v>
      </c>
      <c r="F4444" t="str">
        <f>VLOOKUP(E4444,病床機能区分!$A$2:$C$14,3,0)</f>
        <v>01：高度急性期</v>
      </c>
      <c r="G4444" t="s">
        <v>1249</v>
      </c>
      <c r="H4444" t="s">
        <v>1176</v>
      </c>
      <c r="I4444">
        <v>32</v>
      </c>
      <c r="J4444" s="40">
        <f>I4452</f>
        <v>0.30769230769230771</v>
      </c>
    </row>
    <row r="4445" spans="1:10">
      <c r="A4445" t="s">
        <v>1139</v>
      </c>
      <c r="B4445" t="s">
        <v>885</v>
      </c>
      <c r="C4445" t="s">
        <v>1185</v>
      </c>
      <c r="D4445" t="str">
        <f>VLOOKUP(C4445,時点区分!$A$2:$C$8,3,0)</f>
        <v>06:R4年度病床機能報告_2025年時点</v>
      </c>
      <c r="E4445" t="s">
        <v>1</v>
      </c>
      <c r="F4445" t="str">
        <f>VLOOKUP(E4445,病床機能区分!$A$2:$C$14,3,0)</f>
        <v>02：急性期</v>
      </c>
      <c r="G4445" t="s">
        <v>1251</v>
      </c>
      <c r="H4445" t="s">
        <v>1176</v>
      </c>
      <c r="I4445">
        <v>1382</v>
      </c>
      <c r="J4445" s="40">
        <f>I4453</f>
        <v>1.5580608793686583</v>
      </c>
    </row>
    <row r="4446" spans="1:10">
      <c r="A4446" t="s">
        <v>1139</v>
      </c>
      <c r="B4446" t="s">
        <v>885</v>
      </c>
      <c r="C4446" t="s">
        <v>1185</v>
      </c>
      <c r="D4446" t="str">
        <f>VLOOKUP(C4446,時点区分!$A$2:$C$8,3,0)</f>
        <v>06:R4年度病床機能報告_2025年時点</v>
      </c>
      <c r="E4446" t="s">
        <v>2</v>
      </c>
      <c r="F4446" t="str">
        <f>VLOOKUP(E4446,病床機能区分!$A$2:$C$14,3,0)</f>
        <v>03：回復期</v>
      </c>
      <c r="G4446" t="s">
        <v>1253</v>
      </c>
      <c r="H4446" t="s">
        <v>1176</v>
      </c>
      <c r="I4446">
        <v>386</v>
      </c>
      <c r="J4446" s="40">
        <f>I4454</f>
        <v>0.40803382663847781</v>
      </c>
    </row>
    <row r="4447" spans="1:10">
      <c r="A4447" t="s">
        <v>1139</v>
      </c>
      <c r="B4447" t="s">
        <v>885</v>
      </c>
      <c r="C4447" t="s">
        <v>1185</v>
      </c>
      <c r="D4447" t="str">
        <f>VLOOKUP(C4447,時点区分!$A$2:$C$8,3,0)</f>
        <v>06:R4年度病床機能報告_2025年時点</v>
      </c>
      <c r="E4447" t="s">
        <v>3</v>
      </c>
      <c r="F4447" t="str">
        <f>VLOOKUP(E4447,病床機能区分!$A$2:$C$14,3,0)</f>
        <v>04：慢性期</v>
      </c>
      <c r="G4447" t="s">
        <v>1255</v>
      </c>
      <c r="H4447" t="s">
        <v>1176</v>
      </c>
      <c r="I4447">
        <v>1161</v>
      </c>
      <c r="J4447" s="40">
        <f>I4455</f>
        <v>1.1680080482897384</v>
      </c>
    </row>
    <row r="4448" spans="1:10">
      <c r="A4448" t="s">
        <v>1139</v>
      </c>
      <c r="B4448" t="s">
        <v>885</v>
      </c>
      <c r="C4448" t="s">
        <v>1185</v>
      </c>
      <c r="D4448" t="str">
        <f>VLOOKUP(C4448,時点区分!$A$2:$C$8,3,0)</f>
        <v>06:R4年度病床機能報告_2025年時点</v>
      </c>
      <c r="E4448" t="s">
        <v>779</v>
      </c>
      <c r="F4448" t="str">
        <f>VLOOKUP(E4448,病床機能区分!$A$2:$C$14,3,0)</f>
        <v>11：介護保険施設等へ移行予定</v>
      </c>
      <c r="G4448" t="s">
        <v>1257</v>
      </c>
      <c r="H4448" t="s">
        <v>1176</v>
      </c>
      <c r="I4448">
        <v>0</v>
      </c>
      <c r="J4448" s="40"/>
    </row>
    <row r="4449" spans="1:10">
      <c r="A4449" t="s">
        <v>1139</v>
      </c>
      <c r="B4449" t="s">
        <v>885</v>
      </c>
      <c r="C4449" t="s">
        <v>1185</v>
      </c>
      <c r="D4449" t="str">
        <f>VLOOKUP(C4449,時点区分!$A$2:$C$8,3,0)</f>
        <v>06:R4年度病床機能報告_2025年時点</v>
      </c>
      <c r="E4449" t="s">
        <v>780</v>
      </c>
      <c r="F4449" t="str">
        <f>VLOOKUP(E4449,病床機能区分!$A$2:$C$14,3,0)</f>
        <v>12：休棟予定</v>
      </c>
      <c r="G4449" t="s">
        <v>1259</v>
      </c>
      <c r="H4449" t="s">
        <v>1176</v>
      </c>
      <c r="I4449">
        <v>58</v>
      </c>
      <c r="J4449" s="40"/>
    </row>
    <row r="4450" spans="1:10">
      <c r="A4450" t="s">
        <v>1139</v>
      </c>
      <c r="B4450" t="s">
        <v>885</v>
      </c>
      <c r="C4450" t="s">
        <v>1185</v>
      </c>
      <c r="D4450" t="str">
        <f>VLOOKUP(C4450,時点区分!$A$2:$C$8,3,0)</f>
        <v>06:R4年度病床機能報告_2025年時点</v>
      </c>
      <c r="E4450" t="s">
        <v>781</v>
      </c>
      <c r="F4450" t="str">
        <f>VLOOKUP(E4450,病床機能区分!$A$2:$C$14,3,0)</f>
        <v>13：廃止予定</v>
      </c>
      <c r="G4450" t="s">
        <v>1261</v>
      </c>
      <c r="H4450" t="s">
        <v>1176</v>
      </c>
      <c r="I4450">
        <v>23</v>
      </c>
      <c r="J4450" s="40"/>
    </row>
    <row r="4451" spans="1:10">
      <c r="A4451" t="s">
        <v>1139</v>
      </c>
      <c r="B4451" t="s">
        <v>885</v>
      </c>
      <c r="C4451" t="s">
        <v>1185</v>
      </c>
      <c r="D4451" t="str">
        <f>VLOOKUP(C4451,時点区分!$A$2:$C$8,3,0)</f>
        <v>06:R4年度病床機能報告_2025年時点</v>
      </c>
      <c r="E4451" t="s">
        <v>784</v>
      </c>
      <c r="F4451" t="str">
        <f>VLOOKUP(E4451,病床機能区分!$A$2:$C$14,3,0)</f>
        <v>06：合計</v>
      </c>
      <c r="G4451" t="s">
        <v>1263</v>
      </c>
      <c r="H4451" t="s">
        <v>1176</v>
      </c>
      <c r="I4451">
        <v>3042</v>
      </c>
      <c r="J4451" s="40">
        <f>I4456</f>
        <v>1.037871033776868</v>
      </c>
    </row>
    <row r="4452" spans="1:10">
      <c r="A4452" t="s">
        <v>1139</v>
      </c>
      <c r="B4452" t="s">
        <v>885</v>
      </c>
      <c r="C4452" t="s">
        <v>1278</v>
      </c>
      <c r="D4452" t="str">
        <f>VLOOKUP(C4452,時点区分!$A$2:$C$8,3,0)</f>
        <v>07:R4年度将来一致率</v>
      </c>
      <c r="E4452" t="s">
        <v>0</v>
      </c>
      <c r="F4452" t="str">
        <f>VLOOKUP(E4452,病床機能区分!$A$2:$C$14,3,0)</f>
        <v>01：高度急性期</v>
      </c>
      <c r="G4452" t="s">
        <v>1281</v>
      </c>
      <c r="H4452" t="s">
        <v>1270</v>
      </c>
      <c r="I4452">
        <v>0.30769230769230771</v>
      </c>
      <c r="J4452" s="40"/>
    </row>
    <row r="4453" spans="1:10">
      <c r="A4453" t="s">
        <v>1139</v>
      </c>
      <c r="B4453" t="s">
        <v>885</v>
      </c>
      <c r="C4453" t="s">
        <v>1278</v>
      </c>
      <c r="D4453" t="str">
        <f>VLOOKUP(C4453,時点区分!$A$2:$C$8,3,0)</f>
        <v>07:R4年度将来一致率</v>
      </c>
      <c r="E4453" t="s">
        <v>1</v>
      </c>
      <c r="F4453" t="str">
        <f>VLOOKUP(E4453,病床機能区分!$A$2:$C$14,3,0)</f>
        <v>02：急性期</v>
      </c>
      <c r="G4453" t="s">
        <v>1283</v>
      </c>
      <c r="H4453" t="s">
        <v>1270</v>
      </c>
      <c r="I4453">
        <v>1.5580608793686583</v>
      </c>
      <c r="J4453" s="40"/>
    </row>
    <row r="4454" spans="1:10">
      <c r="A4454" t="s">
        <v>1139</v>
      </c>
      <c r="B4454" t="s">
        <v>885</v>
      </c>
      <c r="C4454" t="s">
        <v>1278</v>
      </c>
      <c r="D4454" t="str">
        <f>VLOOKUP(C4454,時点区分!$A$2:$C$8,3,0)</f>
        <v>07:R4年度将来一致率</v>
      </c>
      <c r="E4454" t="s">
        <v>2</v>
      </c>
      <c r="F4454" t="str">
        <f>VLOOKUP(E4454,病床機能区分!$A$2:$C$14,3,0)</f>
        <v>03：回復期</v>
      </c>
      <c r="G4454" t="s">
        <v>1285</v>
      </c>
      <c r="H4454" t="s">
        <v>1270</v>
      </c>
      <c r="I4454">
        <v>0.40803382663847781</v>
      </c>
      <c r="J4454" s="40"/>
    </row>
    <row r="4455" spans="1:10">
      <c r="A4455" t="s">
        <v>1139</v>
      </c>
      <c r="B4455" t="s">
        <v>885</v>
      </c>
      <c r="C4455" t="s">
        <v>1278</v>
      </c>
      <c r="D4455" t="str">
        <f>VLOOKUP(C4455,時点区分!$A$2:$C$8,3,0)</f>
        <v>07:R4年度将来一致率</v>
      </c>
      <c r="E4455" t="s">
        <v>3</v>
      </c>
      <c r="F4455" t="str">
        <f>VLOOKUP(E4455,病床機能区分!$A$2:$C$14,3,0)</f>
        <v>04：慢性期</v>
      </c>
      <c r="G4455" t="s">
        <v>1287</v>
      </c>
      <c r="H4455" t="s">
        <v>1270</v>
      </c>
      <c r="I4455">
        <v>1.1680080482897384</v>
      </c>
      <c r="J4455" s="40"/>
    </row>
    <row r="4456" spans="1:10" ht="14" thickBot="1">
      <c r="A4456" t="s">
        <v>1139</v>
      </c>
      <c r="B4456" t="s">
        <v>885</v>
      </c>
      <c r="C4456" t="s">
        <v>1278</v>
      </c>
      <c r="D4456" t="str">
        <f>VLOOKUP(C4456,時点区分!$A$2:$C$8,3,0)</f>
        <v>07:R4年度将来一致率</v>
      </c>
      <c r="E4456" t="s">
        <v>784</v>
      </c>
      <c r="F4456" t="str">
        <f>VLOOKUP(E4456,病床機能区分!$A$2:$C$14,3,0)</f>
        <v>06：合計</v>
      </c>
      <c r="G4456" t="s">
        <v>1289</v>
      </c>
      <c r="H4456" t="s">
        <v>1270</v>
      </c>
      <c r="I4456">
        <v>1.037871033776868</v>
      </c>
      <c r="J4456" s="41"/>
    </row>
    <row r="4457" spans="1:10">
      <c r="A4457" t="s">
        <v>1139</v>
      </c>
      <c r="B4457" t="s">
        <v>886</v>
      </c>
      <c r="C4457" t="s">
        <v>1181</v>
      </c>
      <c r="D4457" t="str">
        <f>VLOOKUP(C4457,時点区分!$A$2:$C$8,3,0)</f>
        <v>01:現状ー構想策定時</v>
      </c>
      <c r="E4457" t="s">
        <v>0</v>
      </c>
      <c r="F4457" t="str">
        <f>VLOOKUP(E4457,病床機能区分!$A$2:$C$14,3,0)</f>
        <v>01：高度急性期</v>
      </c>
      <c r="G4457" t="s">
        <v>1186</v>
      </c>
      <c r="H4457" t="s">
        <v>1176</v>
      </c>
      <c r="I4457">
        <v>159</v>
      </c>
      <c r="J4457" s="39">
        <f>I4472</f>
        <v>0.51623376623376627</v>
      </c>
    </row>
    <row r="4458" spans="1:10">
      <c r="A4458" t="s">
        <v>1139</v>
      </c>
      <c r="B4458" t="s">
        <v>886</v>
      </c>
      <c r="C4458" t="s">
        <v>1181</v>
      </c>
      <c r="D4458" t="str">
        <f>VLOOKUP(C4458,時点区分!$A$2:$C$8,3,0)</f>
        <v>01:現状ー構想策定時</v>
      </c>
      <c r="E4458" t="s">
        <v>1</v>
      </c>
      <c r="F4458" t="str">
        <f>VLOOKUP(E4458,病床機能区分!$A$2:$C$14,3,0)</f>
        <v>02：急性期</v>
      </c>
      <c r="G4458" t="s">
        <v>1188</v>
      </c>
      <c r="H4458" t="s">
        <v>1176</v>
      </c>
      <c r="I4458">
        <v>1264</v>
      </c>
      <c r="J4458" s="40">
        <f>I4473</f>
        <v>2.0996677740863787</v>
      </c>
    </row>
    <row r="4459" spans="1:10">
      <c r="A4459" t="s">
        <v>1139</v>
      </c>
      <c r="B4459" t="s">
        <v>886</v>
      </c>
      <c r="C4459" t="s">
        <v>1181</v>
      </c>
      <c r="D4459" t="str">
        <f>VLOOKUP(C4459,時点区分!$A$2:$C$8,3,0)</f>
        <v>01:現状ー構想策定時</v>
      </c>
      <c r="E4459" t="s">
        <v>2</v>
      </c>
      <c r="F4459" t="str">
        <f>VLOOKUP(E4459,病床機能区分!$A$2:$C$14,3,0)</f>
        <v>03：回復期</v>
      </c>
      <c r="G4459" t="s">
        <v>1190</v>
      </c>
      <c r="H4459" t="s">
        <v>1176</v>
      </c>
      <c r="I4459">
        <v>99</v>
      </c>
      <c r="J4459" s="40">
        <f>I4474</f>
        <v>0.27653631284916202</v>
      </c>
    </row>
    <row r="4460" spans="1:10">
      <c r="A4460" t="s">
        <v>1139</v>
      </c>
      <c r="B4460" t="s">
        <v>886</v>
      </c>
      <c r="C4460" t="s">
        <v>1181</v>
      </c>
      <c r="D4460" t="str">
        <f>VLOOKUP(C4460,時点区分!$A$2:$C$8,3,0)</f>
        <v>01:現状ー構想策定時</v>
      </c>
      <c r="E4460" t="s">
        <v>3</v>
      </c>
      <c r="F4460" t="str">
        <f>VLOOKUP(E4460,病床機能区分!$A$2:$C$14,3,0)</f>
        <v>04：慢性期</v>
      </c>
      <c r="G4460" t="s">
        <v>1192</v>
      </c>
      <c r="H4460" t="s">
        <v>1176</v>
      </c>
      <c r="I4460">
        <v>672</v>
      </c>
      <c r="J4460" s="40">
        <f>I4475</f>
        <v>1.8016085790884719</v>
      </c>
    </row>
    <row r="4461" spans="1:10">
      <c r="A4461" t="s">
        <v>1139</v>
      </c>
      <c r="B4461" t="s">
        <v>886</v>
      </c>
      <c r="C4461" t="s">
        <v>1181</v>
      </c>
      <c r="D4461" t="str">
        <f>VLOOKUP(C4461,時点区分!$A$2:$C$8,3,0)</f>
        <v>01:現状ー構想策定時</v>
      </c>
      <c r="E4461" t="s">
        <v>783</v>
      </c>
      <c r="F4461" t="str">
        <f>VLOOKUP(E4461,病床機能区分!$A$2:$C$14,3,0)</f>
        <v>05：未報告</v>
      </c>
      <c r="G4461" t="s">
        <v>1194</v>
      </c>
      <c r="H4461" t="s">
        <v>1176</v>
      </c>
      <c r="I4461">
        <v>0</v>
      </c>
      <c r="J4461" s="40"/>
    </row>
    <row r="4462" spans="1:10">
      <c r="A4462" t="s">
        <v>1139</v>
      </c>
      <c r="B4462" t="s">
        <v>886</v>
      </c>
      <c r="C4462" t="s">
        <v>1181</v>
      </c>
      <c r="D4462" t="str">
        <f>VLOOKUP(C4462,時点区分!$A$2:$C$8,3,0)</f>
        <v>01:現状ー構想策定時</v>
      </c>
      <c r="E4462" t="s">
        <v>784</v>
      </c>
      <c r="F4462" t="str">
        <f>VLOOKUP(E4462,病床機能区分!$A$2:$C$14,3,0)</f>
        <v>06：合計</v>
      </c>
      <c r="G4462" t="s">
        <v>1196</v>
      </c>
      <c r="H4462" t="s">
        <v>1176</v>
      </c>
      <c r="I4462">
        <v>2194</v>
      </c>
      <c r="J4462" s="40">
        <f>I4476</f>
        <v>1.3369896404631323</v>
      </c>
    </row>
    <row r="4463" spans="1:10">
      <c r="A4463" t="s">
        <v>1139</v>
      </c>
      <c r="B4463" t="s">
        <v>886</v>
      </c>
      <c r="C4463" t="s">
        <v>1181</v>
      </c>
      <c r="D4463" t="str">
        <f>VLOOKUP(C4463,時点区分!$A$2:$C$8,3,0)</f>
        <v>01:現状ー構想策定時</v>
      </c>
      <c r="E4463" t="s">
        <v>785</v>
      </c>
      <c r="F4463" t="str">
        <f>VLOOKUP(E4463,病床機能区分!$A$2:$C$14,3,0)</f>
        <v>07：在宅医療等</v>
      </c>
      <c r="G4463" t="s">
        <v>1198</v>
      </c>
      <c r="H4463" t="s">
        <v>1176</v>
      </c>
      <c r="I4463">
        <v>1789</v>
      </c>
      <c r="J4463" s="40"/>
    </row>
    <row r="4464" spans="1:10">
      <c r="A4464" t="s">
        <v>1139</v>
      </c>
      <c r="B4464" t="s">
        <v>886</v>
      </c>
      <c r="C4464" t="s">
        <v>1181</v>
      </c>
      <c r="D4464" t="str">
        <f>VLOOKUP(C4464,時点区分!$A$2:$C$8,3,0)</f>
        <v>01:現状ー構想策定時</v>
      </c>
      <c r="E4464" t="s">
        <v>786</v>
      </c>
      <c r="F4464" t="str">
        <f>VLOOKUP(E4464,病床機能区分!$A$2:$C$14,3,0)</f>
        <v>08：うち訪問診療分</v>
      </c>
      <c r="G4464" t="s">
        <v>1200</v>
      </c>
      <c r="H4464" t="s">
        <v>1176</v>
      </c>
      <c r="I4464">
        <v>0</v>
      </c>
      <c r="J4464" s="40"/>
    </row>
    <row r="4465" spans="1:10">
      <c r="A4465" t="s">
        <v>1139</v>
      </c>
      <c r="B4465" t="s">
        <v>886</v>
      </c>
      <c r="C4465" t="s">
        <v>1129</v>
      </c>
      <c r="D4465" t="str">
        <f>VLOOKUP(C4465,時点区分!$A$2:$C$8,3,0)</f>
        <v>02:将来</v>
      </c>
      <c r="E4465" t="s">
        <v>0</v>
      </c>
      <c r="F4465" t="str">
        <f>VLOOKUP(E4465,病床機能区分!$A$2:$C$14,3,0)</f>
        <v>01：高度急性期</v>
      </c>
      <c r="G4465" t="s">
        <v>1202</v>
      </c>
      <c r="H4465" t="s">
        <v>1176</v>
      </c>
      <c r="I4465">
        <v>308</v>
      </c>
      <c r="J4465" s="40">
        <f>I4472</f>
        <v>0.51623376623376627</v>
      </c>
    </row>
    <row r="4466" spans="1:10">
      <c r="A4466" t="s">
        <v>1139</v>
      </c>
      <c r="B4466" t="s">
        <v>886</v>
      </c>
      <c r="C4466" t="s">
        <v>1129</v>
      </c>
      <c r="D4466" t="str">
        <f>VLOOKUP(C4466,時点区分!$A$2:$C$8,3,0)</f>
        <v>02:将来</v>
      </c>
      <c r="E4466" t="s">
        <v>1</v>
      </c>
      <c r="F4466" t="str">
        <f>VLOOKUP(E4466,病床機能区分!$A$2:$C$14,3,0)</f>
        <v>02：急性期</v>
      </c>
      <c r="G4466" t="s">
        <v>1204</v>
      </c>
      <c r="H4466" t="s">
        <v>1176</v>
      </c>
      <c r="I4466">
        <v>602</v>
      </c>
      <c r="J4466" s="40">
        <f>I4473</f>
        <v>2.0996677740863787</v>
      </c>
    </row>
    <row r="4467" spans="1:10">
      <c r="A4467" t="s">
        <v>1139</v>
      </c>
      <c r="B4467" t="s">
        <v>886</v>
      </c>
      <c r="C4467" t="s">
        <v>1129</v>
      </c>
      <c r="D4467" t="str">
        <f>VLOOKUP(C4467,時点区分!$A$2:$C$8,3,0)</f>
        <v>02:将来</v>
      </c>
      <c r="E4467" t="s">
        <v>2</v>
      </c>
      <c r="F4467" t="str">
        <f>VLOOKUP(E4467,病床機能区分!$A$2:$C$14,3,0)</f>
        <v>03：回復期</v>
      </c>
      <c r="G4467" t="s">
        <v>1206</v>
      </c>
      <c r="H4467" t="s">
        <v>1176</v>
      </c>
      <c r="I4467">
        <v>358</v>
      </c>
      <c r="J4467" s="40">
        <f>I4474</f>
        <v>0.27653631284916202</v>
      </c>
    </row>
    <row r="4468" spans="1:10">
      <c r="A4468" t="s">
        <v>1139</v>
      </c>
      <c r="B4468" t="s">
        <v>886</v>
      </c>
      <c r="C4468" t="s">
        <v>1129</v>
      </c>
      <c r="D4468" t="str">
        <f>VLOOKUP(C4468,時点区分!$A$2:$C$8,3,0)</f>
        <v>02:将来</v>
      </c>
      <c r="E4468" t="s">
        <v>3</v>
      </c>
      <c r="F4468" t="str">
        <f>VLOOKUP(E4468,病床機能区分!$A$2:$C$14,3,0)</f>
        <v>04：慢性期</v>
      </c>
      <c r="G4468" t="s">
        <v>1208</v>
      </c>
      <c r="H4468" t="s">
        <v>1176</v>
      </c>
      <c r="I4468">
        <v>373</v>
      </c>
      <c r="J4468" s="40">
        <f>I4475</f>
        <v>1.8016085790884719</v>
      </c>
    </row>
    <row r="4469" spans="1:10">
      <c r="A4469" t="s">
        <v>1139</v>
      </c>
      <c r="B4469" t="s">
        <v>886</v>
      </c>
      <c r="C4469" t="s">
        <v>1129</v>
      </c>
      <c r="D4469" t="str">
        <f>VLOOKUP(C4469,時点区分!$A$2:$C$8,3,0)</f>
        <v>02:将来</v>
      </c>
      <c r="E4469" t="s">
        <v>784</v>
      </c>
      <c r="F4469" t="str">
        <f>VLOOKUP(E4469,病床機能区分!$A$2:$C$14,3,0)</f>
        <v>06：合計</v>
      </c>
      <c r="G4469" t="s">
        <v>1210</v>
      </c>
      <c r="H4469" t="s">
        <v>1176</v>
      </c>
      <c r="I4469">
        <v>1641</v>
      </c>
      <c r="J4469" s="40">
        <f>I4476</f>
        <v>1.3369896404631323</v>
      </c>
    </row>
    <row r="4470" spans="1:10">
      <c r="A4470" t="s">
        <v>1139</v>
      </c>
      <c r="B4470" t="s">
        <v>886</v>
      </c>
      <c r="C4470" t="s">
        <v>1129</v>
      </c>
      <c r="D4470" t="str">
        <f>VLOOKUP(C4470,時点区分!$A$2:$C$8,3,0)</f>
        <v>02:将来</v>
      </c>
      <c r="E4470" t="s">
        <v>785</v>
      </c>
      <c r="F4470" t="str">
        <f>VLOOKUP(E4470,病床機能区分!$A$2:$C$14,3,0)</f>
        <v>07：在宅医療等</v>
      </c>
      <c r="G4470" t="s">
        <v>1212</v>
      </c>
      <c r="H4470" t="s">
        <v>1176</v>
      </c>
      <c r="I4470">
        <v>-2064</v>
      </c>
      <c r="J4470" s="40"/>
    </row>
    <row r="4471" spans="1:10">
      <c r="A4471" t="s">
        <v>1139</v>
      </c>
      <c r="B4471" t="s">
        <v>886</v>
      </c>
      <c r="C4471" t="s">
        <v>1129</v>
      </c>
      <c r="D4471" t="str">
        <f>VLOOKUP(C4471,時点区分!$A$2:$C$8,3,0)</f>
        <v>02:将来</v>
      </c>
      <c r="E4471" t="s">
        <v>786</v>
      </c>
      <c r="F4471" t="str">
        <f>VLOOKUP(E4471,病床機能区分!$A$2:$C$14,3,0)</f>
        <v>08：うち訪問診療分</v>
      </c>
      <c r="G4471" t="s">
        <v>1214</v>
      </c>
      <c r="H4471" t="s">
        <v>1176</v>
      </c>
      <c r="I4471">
        <v>0</v>
      </c>
      <c r="J4471" s="40"/>
    </row>
    <row r="4472" spans="1:10">
      <c r="A4472" t="s">
        <v>1139</v>
      </c>
      <c r="B4472" t="s">
        <v>886</v>
      </c>
      <c r="C4472" t="s">
        <v>1182</v>
      </c>
      <c r="D4472" t="str">
        <f>VLOOKUP(C4472,時点区分!$A$2:$C$8,3,0)</f>
        <v>03:構想策定時一致率</v>
      </c>
      <c r="E4472" t="s">
        <v>0</v>
      </c>
      <c r="F4472" t="str">
        <f>VLOOKUP(E4472,病床機能区分!$A$2:$C$14,3,0)</f>
        <v>01：高度急性期</v>
      </c>
      <c r="G4472" t="s">
        <v>1216</v>
      </c>
      <c r="H4472" t="s">
        <v>1270</v>
      </c>
      <c r="I4472">
        <v>0.51623376623376627</v>
      </c>
      <c r="J4472" s="40"/>
    </row>
    <row r="4473" spans="1:10">
      <c r="A4473" t="s">
        <v>1139</v>
      </c>
      <c r="B4473" t="s">
        <v>886</v>
      </c>
      <c r="C4473" t="s">
        <v>1182</v>
      </c>
      <c r="D4473" t="str">
        <f>VLOOKUP(C4473,時点区分!$A$2:$C$8,3,0)</f>
        <v>03:構想策定時一致率</v>
      </c>
      <c r="E4473" t="s">
        <v>1</v>
      </c>
      <c r="F4473" t="str">
        <f>VLOOKUP(E4473,病床機能区分!$A$2:$C$14,3,0)</f>
        <v>02：急性期</v>
      </c>
      <c r="G4473" t="s">
        <v>1218</v>
      </c>
      <c r="H4473" t="s">
        <v>1270</v>
      </c>
      <c r="I4473">
        <v>2.0996677740863787</v>
      </c>
      <c r="J4473" s="40"/>
    </row>
    <row r="4474" spans="1:10">
      <c r="A4474" t="s">
        <v>1139</v>
      </c>
      <c r="B4474" t="s">
        <v>886</v>
      </c>
      <c r="C4474" t="s">
        <v>1182</v>
      </c>
      <c r="D4474" t="str">
        <f>VLOOKUP(C4474,時点区分!$A$2:$C$8,3,0)</f>
        <v>03:構想策定時一致率</v>
      </c>
      <c r="E4474" t="s">
        <v>2</v>
      </c>
      <c r="F4474" t="str">
        <f>VLOOKUP(E4474,病床機能区分!$A$2:$C$14,3,0)</f>
        <v>03：回復期</v>
      </c>
      <c r="G4474" t="s">
        <v>1220</v>
      </c>
      <c r="H4474" t="s">
        <v>1270</v>
      </c>
      <c r="I4474">
        <v>0.27653631284916202</v>
      </c>
      <c r="J4474" s="40"/>
    </row>
    <row r="4475" spans="1:10">
      <c r="A4475" t="s">
        <v>1139</v>
      </c>
      <c r="B4475" t="s">
        <v>886</v>
      </c>
      <c r="C4475" t="s">
        <v>1182</v>
      </c>
      <c r="D4475" t="str">
        <f>VLOOKUP(C4475,時点区分!$A$2:$C$8,3,0)</f>
        <v>03:構想策定時一致率</v>
      </c>
      <c r="E4475" t="s">
        <v>3</v>
      </c>
      <c r="F4475" t="str">
        <f>VLOOKUP(E4475,病床機能区分!$A$2:$C$14,3,0)</f>
        <v>04：慢性期</v>
      </c>
      <c r="G4475" t="s">
        <v>1222</v>
      </c>
      <c r="H4475" t="s">
        <v>1270</v>
      </c>
      <c r="I4475">
        <v>1.8016085790884719</v>
      </c>
      <c r="J4475" s="40"/>
    </row>
    <row r="4476" spans="1:10">
      <c r="A4476" t="s">
        <v>1139</v>
      </c>
      <c r="B4476" t="s">
        <v>886</v>
      </c>
      <c r="C4476" t="s">
        <v>1182</v>
      </c>
      <c r="D4476" t="str">
        <f>VLOOKUP(C4476,時点区分!$A$2:$C$8,3,0)</f>
        <v>03:構想策定時一致率</v>
      </c>
      <c r="E4476" t="s">
        <v>784</v>
      </c>
      <c r="F4476" t="str">
        <f>VLOOKUP(E4476,病床機能区分!$A$2:$C$14,3,0)</f>
        <v>06：合計</v>
      </c>
      <c r="G4476" t="s">
        <v>1224</v>
      </c>
      <c r="H4476" t="s">
        <v>1270</v>
      </c>
      <c r="I4476">
        <v>1.3369896404631323</v>
      </c>
      <c r="J4476" s="40"/>
    </row>
    <row r="4477" spans="1:10">
      <c r="A4477" t="s">
        <v>1139</v>
      </c>
      <c r="B4477" t="s">
        <v>886</v>
      </c>
      <c r="C4477" t="s">
        <v>1183</v>
      </c>
      <c r="D4477" t="str">
        <f>VLOOKUP(C4477,時点区分!$A$2:$C$8,3,0)</f>
        <v>04:R4年度病床機能報告_2022年時点</v>
      </c>
      <c r="E4477" t="s">
        <v>0</v>
      </c>
      <c r="F4477" t="str">
        <f>VLOOKUP(E4477,病床機能区分!$A$2:$C$14,3,0)</f>
        <v>01：高度急性期</v>
      </c>
      <c r="G4477" t="s">
        <v>1226</v>
      </c>
      <c r="H4477" t="s">
        <v>1176</v>
      </c>
      <c r="I4477">
        <v>144</v>
      </c>
      <c r="J4477" s="40">
        <f>I4484</f>
        <v>0.46753246753246752</v>
      </c>
    </row>
    <row r="4478" spans="1:10">
      <c r="A4478" t="s">
        <v>1139</v>
      </c>
      <c r="B4478" t="s">
        <v>886</v>
      </c>
      <c r="C4478" t="s">
        <v>1183</v>
      </c>
      <c r="D4478" t="str">
        <f>VLOOKUP(C4478,時点区分!$A$2:$C$8,3,0)</f>
        <v>04:R4年度病床機能報告_2022年時点</v>
      </c>
      <c r="E4478" t="s">
        <v>1</v>
      </c>
      <c r="F4478" t="str">
        <f>VLOOKUP(E4478,病床機能区分!$A$2:$C$14,3,0)</f>
        <v>02：急性期</v>
      </c>
      <c r="G4478" t="s">
        <v>1228</v>
      </c>
      <c r="H4478" t="s">
        <v>1176</v>
      </c>
      <c r="I4478">
        <v>1011</v>
      </c>
      <c r="J4478" s="40">
        <f t="shared" ref="J4478:J4480" si="109">I4485</f>
        <v>1.6794019933554818</v>
      </c>
    </row>
    <row r="4479" spans="1:10">
      <c r="A4479" t="s">
        <v>1139</v>
      </c>
      <c r="B4479" t="s">
        <v>886</v>
      </c>
      <c r="C4479" t="s">
        <v>1183</v>
      </c>
      <c r="D4479" t="str">
        <f>VLOOKUP(C4479,時点区分!$A$2:$C$8,3,0)</f>
        <v>04:R4年度病床機能報告_2022年時点</v>
      </c>
      <c r="E4479" t="s">
        <v>2</v>
      </c>
      <c r="F4479" t="str">
        <f>VLOOKUP(E4479,病床機能区分!$A$2:$C$14,3,0)</f>
        <v>03：回復期</v>
      </c>
      <c r="G4479" t="s">
        <v>1230</v>
      </c>
      <c r="H4479" t="s">
        <v>1176</v>
      </c>
      <c r="I4479">
        <v>150</v>
      </c>
      <c r="J4479" s="40">
        <f t="shared" si="109"/>
        <v>0.41899441340782123</v>
      </c>
    </row>
    <row r="4480" spans="1:10">
      <c r="A4480" t="s">
        <v>1139</v>
      </c>
      <c r="B4480" t="s">
        <v>886</v>
      </c>
      <c r="C4480" t="s">
        <v>1183</v>
      </c>
      <c r="D4480" t="str">
        <f>VLOOKUP(C4480,時点区分!$A$2:$C$8,3,0)</f>
        <v>04:R4年度病床機能報告_2022年時点</v>
      </c>
      <c r="E4480" t="s">
        <v>3</v>
      </c>
      <c r="F4480" t="str">
        <f>VLOOKUP(E4480,病床機能区分!$A$2:$C$14,3,0)</f>
        <v>04：慢性期</v>
      </c>
      <c r="G4480" t="s">
        <v>1232</v>
      </c>
      <c r="H4480" t="s">
        <v>1176</v>
      </c>
      <c r="I4480">
        <v>394</v>
      </c>
      <c r="J4480" s="40">
        <f t="shared" si="109"/>
        <v>1.0563002680965148</v>
      </c>
    </row>
    <row r="4481" spans="1:10">
      <c r="A4481" t="s">
        <v>1139</v>
      </c>
      <c r="B4481" t="s">
        <v>886</v>
      </c>
      <c r="C4481" t="s">
        <v>1183</v>
      </c>
      <c r="D4481" t="str">
        <f>VLOOKUP(C4481,時点区分!$A$2:$C$8,3,0)</f>
        <v>04:R4年度病床機能報告_2022年時点</v>
      </c>
      <c r="E4481" t="s">
        <v>771</v>
      </c>
      <c r="F4481" t="str">
        <f>VLOOKUP(E4481,病床機能区分!$A$2:$C$14,3,0)</f>
        <v>09：休棟中（今後再開する予定）</v>
      </c>
      <c r="G4481" t="s">
        <v>1234</v>
      </c>
      <c r="H4481" t="s">
        <v>1176</v>
      </c>
      <c r="I4481">
        <v>55</v>
      </c>
      <c r="J4481" s="40"/>
    </row>
    <row r="4482" spans="1:10">
      <c r="A4482" t="s">
        <v>1139</v>
      </c>
      <c r="B4482" t="s">
        <v>886</v>
      </c>
      <c r="C4482" t="s">
        <v>1183</v>
      </c>
      <c r="D4482" t="str">
        <f>VLOOKUP(C4482,時点区分!$A$2:$C$8,3,0)</f>
        <v>04:R4年度病床機能報告_2022年時点</v>
      </c>
      <c r="E4482" t="s">
        <v>772</v>
      </c>
      <c r="F4482" t="str">
        <f>VLOOKUP(E4482,病床機能区分!$A$2:$C$14,3,0)</f>
        <v>10：休棟中（今後廃止する予定）</v>
      </c>
      <c r="G4482" t="s">
        <v>1236</v>
      </c>
      <c r="H4482" t="s">
        <v>1176</v>
      </c>
      <c r="I4482">
        <v>0</v>
      </c>
      <c r="J4482" s="40"/>
    </row>
    <row r="4483" spans="1:10">
      <c r="A4483" t="s">
        <v>1139</v>
      </c>
      <c r="B4483" t="s">
        <v>886</v>
      </c>
      <c r="C4483" t="s">
        <v>1183</v>
      </c>
      <c r="D4483" t="str">
        <f>VLOOKUP(C4483,時点区分!$A$2:$C$8,3,0)</f>
        <v>04:R4年度病床機能報告_2022年時点</v>
      </c>
      <c r="E4483" t="s">
        <v>784</v>
      </c>
      <c r="F4483" t="str">
        <f>VLOOKUP(E4483,病床機能区分!$A$2:$C$14,3,0)</f>
        <v>06：合計</v>
      </c>
      <c r="G4483" t="s">
        <v>1238</v>
      </c>
      <c r="H4483" t="s">
        <v>1176</v>
      </c>
      <c r="I4483">
        <v>1754</v>
      </c>
      <c r="J4483" s="40">
        <f>I4488</f>
        <v>1.0688604509445461</v>
      </c>
    </row>
    <row r="4484" spans="1:10">
      <c r="A4484" t="s">
        <v>1139</v>
      </c>
      <c r="B4484" t="s">
        <v>886</v>
      </c>
      <c r="C4484" t="s">
        <v>1184</v>
      </c>
      <c r="D4484" t="str">
        <f>VLOOKUP(C4484,時点区分!$A$2:$C$8,3,0)</f>
        <v>05:R4年度現状一致率</v>
      </c>
      <c r="E4484" t="s">
        <v>0</v>
      </c>
      <c r="F4484" t="str">
        <f>VLOOKUP(E4484,病床機能区分!$A$2:$C$14,3,0)</f>
        <v>01：高度急性期</v>
      </c>
      <c r="G4484" t="s">
        <v>1239</v>
      </c>
      <c r="H4484" t="s">
        <v>1270</v>
      </c>
      <c r="I4484">
        <v>0.46753246753246752</v>
      </c>
      <c r="J4484" s="40"/>
    </row>
    <row r="4485" spans="1:10">
      <c r="A4485" t="s">
        <v>1139</v>
      </c>
      <c r="B4485" t="s">
        <v>886</v>
      </c>
      <c r="C4485" t="s">
        <v>1184</v>
      </c>
      <c r="D4485" t="str">
        <f>VLOOKUP(C4485,時点区分!$A$2:$C$8,3,0)</f>
        <v>05:R4年度現状一致率</v>
      </c>
      <c r="E4485" t="s">
        <v>1</v>
      </c>
      <c r="F4485" t="str">
        <f>VLOOKUP(E4485,病床機能区分!$A$2:$C$14,3,0)</f>
        <v>02：急性期</v>
      </c>
      <c r="G4485" t="s">
        <v>1241</v>
      </c>
      <c r="H4485" t="s">
        <v>1270</v>
      </c>
      <c r="I4485">
        <v>1.6794019933554818</v>
      </c>
      <c r="J4485" s="40"/>
    </row>
    <row r="4486" spans="1:10">
      <c r="A4486" t="s">
        <v>1139</v>
      </c>
      <c r="B4486" t="s">
        <v>886</v>
      </c>
      <c r="C4486" t="s">
        <v>1184</v>
      </c>
      <c r="D4486" t="str">
        <f>VLOOKUP(C4486,時点区分!$A$2:$C$8,3,0)</f>
        <v>05:R4年度現状一致率</v>
      </c>
      <c r="E4486" t="s">
        <v>2</v>
      </c>
      <c r="F4486" t="str">
        <f>VLOOKUP(E4486,病床機能区分!$A$2:$C$14,3,0)</f>
        <v>03：回復期</v>
      </c>
      <c r="G4486" t="s">
        <v>1243</v>
      </c>
      <c r="H4486" t="s">
        <v>1270</v>
      </c>
      <c r="I4486">
        <v>0.41899441340782123</v>
      </c>
      <c r="J4486" s="40"/>
    </row>
    <row r="4487" spans="1:10">
      <c r="A4487" t="s">
        <v>1139</v>
      </c>
      <c r="B4487" t="s">
        <v>886</v>
      </c>
      <c r="C4487" t="s">
        <v>1184</v>
      </c>
      <c r="D4487" t="str">
        <f>VLOOKUP(C4487,時点区分!$A$2:$C$8,3,0)</f>
        <v>05:R4年度現状一致率</v>
      </c>
      <c r="E4487" t="s">
        <v>3</v>
      </c>
      <c r="F4487" t="str">
        <f>VLOOKUP(E4487,病床機能区分!$A$2:$C$14,3,0)</f>
        <v>04：慢性期</v>
      </c>
      <c r="G4487" t="s">
        <v>1245</v>
      </c>
      <c r="H4487" t="s">
        <v>1270</v>
      </c>
      <c r="I4487">
        <v>1.0563002680965148</v>
      </c>
      <c r="J4487" s="40"/>
    </row>
    <row r="4488" spans="1:10">
      <c r="A4488" t="s">
        <v>1139</v>
      </c>
      <c r="B4488" t="s">
        <v>886</v>
      </c>
      <c r="C4488" t="s">
        <v>1184</v>
      </c>
      <c r="D4488" t="str">
        <f>VLOOKUP(C4488,時点区分!$A$2:$C$8,3,0)</f>
        <v>05:R4年度現状一致率</v>
      </c>
      <c r="E4488" t="s">
        <v>784</v>
      </c>
      <c r="F4488" t="str">
        <f>VLOOKUP(E4488,病床機能区分!$A$2:$C$14,3,0)</f>
        <v>06：合計</v>
      </c>
      <c r="G4488" t="s">
        <v>1247</v>
      </c>
      <c r="H4488" t="s">
        <v>1270</v>
      </c>
      <c r="I4488">
        <v>1.0688604509445461</v>
      </c>
      <c r="J4488" s="40"/>
    </row>
    <row r="4489" spans="1:10">
      <c r="A4489" t="s">
        <v>1139</v>
      </c>
      <c r="B4489" t="s">
        <v>886</v>
      </c>
      <c r="C4489" t="s">
        <v>1185</v>
      </c>
      <c r="D4489" t="str">
        <f>VLOOKUP(C4489,時点区分!$A$2:$C$8,3,0)</f>
        <v>06:R4年度病床機能報告_2025年時点</v>
      </c>
      <c r="E4489" t="s">
        <v>0</v>
      </c>
      <c r="F4489" t="str">
        <f>VLOOKUP(E4489,病床機能区分!$A$2:$C$14,3,0)</f>
        <v>01：高度急性期</v>
      </c>
      <c r="G4489" t="s">
        <v>1249</v>
      </c>
      <c r="H4489" t="s">
        <v>1176</v>
      </c>
      <c r="I4489">
        <v>144</v>
      </c>
      <c r="J4489" s="40">
        <f>I4497</f>
        <v>0.46753246753246752</v>
      </c>
    </row>
    <row r="4490" spans="1:10">
      <c r="A4490" t="s">
        <v>1139</v>
      </c>
      <c r="B4490" t="s">
        <v>886</v>
      </c>
      <c r="C4490" t="s">
        <v>1185</v>
      </c>
      <c r="D4490" t="str">
        <f>VLOOKUP(C4490,時点区分!$A$2:$C$8,3,0)</f>
        <v>06:R4年度病床機能報告_2025年時点</v>
      </c>
      <c r="E4490" t="s">
        <v>1</v>
      </c>
      <c r="F4490" t="str">
        <f>VLOOKUP(E4490,病床機能区分!$A$2:$C$14,3,0)</f>
        <v>02：急性期</v>
      </c>
      <c r="G4490" t="s">
        <v>1251</v>
      </c>
      <c r="H4490" t="s">
        <v>1176</v>
      </c>
      <c r="I4490">
        <v>1032</v>
      </c>
      <c r="J4490" s="40">
        <f>I4498</f>
        <v>1.7142857142857142</v>
      </c>
    </row>
    <row r="4491" spans="1:10">
      <c r="A4491" t="s">
        <v>1139</v>
      </c>
      <c r="B4491" t="s">
        <v>886</v>
      </c>
      <c r="C4491" t="s">
        <v>1185</v>
      </c>
      <c r="D4491" t="str">
        <f>VLOOKUP(C4491,時点区分!$A$2:$C$8,3,0)</f>
        <v>06:R4年度病床機能報告_2025年時点</v>
      </c>
      <c r="E4491" t="s">
        <v>2</v>
      </c>
      <c r="F4491" t="str">
        <f>VLOOKUP(E4491,病床機能区分!$A$2:$C$14,3,0)</f>
        <v>03：回復期</v>
      </c>
      <c r="G4491" t="s">
        <v>1253</v>
      </c>
      <c r="H4491" t="s">
        <v>1176</v>
      </c>
      <c r="I4491">
        <v>184</v>
      </c>
      <c r="J4491" s="40">
        <f>I4499</f>
        <v>0.51396648044692739</v>
      </c>
    </row>
    <row r="4492" spans="1:10">
      <c r="A4492" t="s">
        <v>1139</v>
      </c>
      <c r="B4492" t="s">
        <v>886</v>
      </c>
      <c r="C4492" t="s">
        <v>1185</v>
      </c>
      <c r="D4492" t="str">
        <f>VLOOKUP(C4492,時点区分!$A$2:$C$8,3,0)</f>
        <v>06:R4年度病床機能報告_2025年時点</v>
      </c>
      <c r="E4492" t="s">
        <v>3</v>
      </c>
      <c r="F4492" t="str">
        <f>VLOOKUP(E4492,病床機能区分!$A$2:$C$14,3,0)</f>
        <v>04：慢性期</v>
      </c>
      <c r="G4492" t="s">
        <v>1255</v>
      </c>
      <c r="H4492" t="s">
        <v>1176</v>
      </c>
      <c r="I4492">
        <v>394</v>
      </c>
      <c r="J4492" s="40">
        <f>I4500</f>
        <v>1.0563002680965148</v>
      </c>
    </row>
    <row r="4493" spans="1:10">
      <c r="A4493" t="s">
        <v>1139</v>
      </c>
      <c r="B4493" t="s">
        <v>886</v>
      </c>
      <c r="C4493" t="s">
        <v>1185</v>
      </c>
      <c r="D4493" t="str">
        <f>VLOOKUP(C4493,時点区分!$A$2:$C$8,3,0)</f>
        <v>06:R4年度病床機能報告_2025年時点</v>
      </c>
      <c r="E4493" t="s">
        <v>779</v>
      </c>
      <c r="F4493" t="str">
        <f>VLOOKUP(E4493,病床機能区分!$A$2:$C$14,3,0)</f>
        <v>11：介護保険施設等へ移行予定</v>
      </c>
      <c r="G4493" t="s">
        <v>1257</v>
      </c>
      <c r="H4493" t="s">
        <v>1176</v>
      </c>
      <c r="I4493">
        <v>0</v>
      </c>
      <c r="J4493" s="40"/>
    </row>
    <row r="4494" spans="1:10">
      <c r="A4494" t="s">
        <v>1139</v>
      </c>
      <c r="B4494" t="s">
        <v>886</v>
      </c>
      <c r="C4494" t="s">
        <v>1185</v>
      </c>
      <c r="D4494" t="str">
        <f>VLOOKUP(C4494,時点区分!$A$2:$C$8,3,0)</f>
        <v>06:R4年度病床機能報告_2025年時点</v>
      </c>
      <c r="E4494" t="s">
        <v>780</v>
      </c>
      <c r="F4494" t="str">
        <f>VLOOKUP(E4494,病床機能区分!$A$2:$C$14,3,0)</f>
        <v>12：休棟予定</v>
      </c>
      <c r="G4494" t="s">
        <v>1259</v>
      </c>
      <c r="H4494" t="s">
        <v>1176</v>
      </c>
      <c r="I4494">
        <v>0</v>
      </c>
      <c r="J4494" s="40"/>
    </row>
    <row r="4495" spans="1:10">
      <c r="A4495" t="s">
        <v>1139</v>
      </c>
      <c r="B4495" t="s">
        <v>886</v>
      </c>
      <c r="C4495" t="s">
        <v>1185</v>
      </c>
      <c r="D4495" t="str">
        <f>VLOOKUP(C4495,時点区分!$A$2:$C$8,3,0)</f>
        <v>06:R4年度病床機能報告_2025年時点</v>
      </c>
      <c r="E4495" t="s">
        <v>781</v>
      </c>
      <c r="F4495" t="str">
        <f>VLOOKUP(E4495,病床機能区分!$A$2:$C$14,3,0)</f>
        <v>13：廃止予定</v>
      </c>
      <c r="G4495" t="s">
        <v>1261</v>
      </c>
      <c r="H4495" t="s">
        <v>1176</v>
      </c>
      <c r="I4495">
        <v>0</v>
      </c>
      <c r="J4495" s="40"/>
    </row>
    <row r="4496" spans="1:10">
      <c r="A4496" t="s">
        <v>1139</v>
      </c>
      <c r="B4496" t="s">
        <v>886</v>
      </c>
      <c r="C4496" t="s">
        <v>1185</v>
      </c>
      <c r="D4496" t="str">
        <f>VLOOKUP(C4496,時点区分!$A$2:$C$8,3,0)</f>
        <v>06:R4年度病床機能報告_2025年時点</v>
      </c>
      <c r="E4496" t="s">
        <v>784</v>
      </c>
      <c r="F4496" t="str">
        <f>VLOOKUP(E4496,病床機能区分!$A$2:$C$14,3,0)</f>
        <v>06：合計</v>
      </c>
      <c r="G4496" t="s">
        <v>1263</v>
      </c>
      <c r="H4496" t="s">
        <v>1176</v>
      </c>
      <c r="I4496">
        <v>1754</v>
      </c>
      <c r="J4496" s="40">
        <f>I4501</f>
        <v>1.0688604509445461</v>
      </c>
    </row>
    <row r="4497" spans="1:10">
      <c r="A4497" t="s">
        <v>1139</v>
      </c>
      <c r="B4497" t="s">
        <v>886</v>
      </c>
      <c r="C4497" t="s">
        <v>1278</v>
      </c>
      <c r="D4497" t="str">
        <f>VLOOKUP(C4497,時点区分!$A$2:$C$8,3,0)</f>
        <v>07:R4年度将来一致率</v>
      </c>
      <c r="E4497" t="s">
        <v>0</v>
      </c>
      <c r="F4497" t="str">
        <f>VLOOKUP(E4497,病床機能区分!$A$2:$C$14,3,0)</f>
        <v>01：高度急性期</v>
      </c>
      <c r="G4497" t="s">
        <v>1281</v>
      </c>
      <c r="H4497" t="s">
        <v>1270</v>
      </c>
      <c r="I4497">
        <v>0.46753246753246752</v>
      </c>
      <c r="J4497" s="40"/>
    </row>
    <row r="4498" spans="1:10">
      <c r="A4498" t="s">
        <v>1139</v>
      </c>
      <c r="B4498" t="s">
        <v>886</v>
      </c>
      <c r="C4498" t="s">
        <v>1278</v>
      </c>
      <c r="D4498" t="str">
        <f>VLOOKUP(C4498,時点区分!$A$2:$C$8,3,0)</f>
        <v>07:R4年度将来一致率</v>
      </c>
      <c r="E4498" t="s">
        <v>1</v>
      </c>
      <c r="F4498" t="str">
        <f>VLOOKUP(E4498,病床機能区分!$A$2:$C$14,3,0)</f>
        <v>02：急性期</v>
      </c>
      <c r="G4498" t="s">
        <v>1283</v>
      </c>
      <c r="H4498" t="s">
        <v>1270</v>
      </c>
      <c r="I4498">
        <v>1.7142857142857142</v>
      </c>
      <c r="J4498" s="40"/>
    </row>
    <row r="4499" spans="1:10">
      <c r="A4499" t="s">
        <v>1139</v>
      </c>
      <c r="B4499" t="s">
        <v>886</v>
      </c>
      <c r="C4499" t="s">
        <v>1278</v>
      </c>
      <c r="D4499" t="str">
        <f>VLOOKUP(C4499,時点区分!$A$2:$C$8,3,0)</f>
        <v>07:R4年度将来一致率</v>
      </c>
      <c r="E4499" t="s">
        <v>2</v>
      </c>
      <c r="F4499" t="str">
        <f>VLOOKUP(E4499,病床機能区分!$A$2:$C$14,3,0)</f>
        <v>03：回復期</v>
      </c>
      <c r="G4499" t="s">
        <v>1285</v>
      </c>
      <c r="H4499" t="s">
        <v>1270</v>
      </c>
      <c r="I4499">
        <v>0.51396648044692739</v>
      </c>
      <c r="J4499" s="40"/>
    </row>
    <row r="4500" spans="1:10">
      <c r="A4500" t="s">
        <v>1139</v>
      </c>
      <c r="B4500" t="s">
        <v>886</v>
      </c>
      <c r="C4500" t="s">
        <v>1278</v>
      </c>
      <c r="D4500" t="str">
        <f>VLOOKUP(C4500,時点区分!$A$2:$C$8,3,0)</f>
        <v>07:R4年度将来一致率</v>
      </c>
      <c r="E4500" t="s">
        <v>3</v>
      </c>
      <c r="F4500" t="str">
        <f>VLOOKUP(E4500,病床機能区分!$A$2:$C$14,3,0)</f>
        <v>04：慢性期</v>
      </c>
      <c r="G4500" t="s">
        <v>1287</v>
      </c>
      <c r="H4500" t="s">
        <v>1270</v>
      </c>
      <c r="I4500">
        <v>1.0563002680965148</v>
      </c>
      <c r="J4500" s="40"/>
    </row>
    <row r="4501" spans="1:10" ht="14" thickBot="1">
      <c r="A4501" t="s">
        <v>1139</v>
      </c>
      <c r="B4501" t="s">
        <v>886</v>
      </c>
      <c r="C4501" t="s">
        <v>1278</v>
      </c>
      <c r="D4501" t="str">
        <f>VLOOKUP(C4501,時点区分!$A$2:$C$8,3,0)</f>
        <v>07:R4年度将来一致率</v>
      </c>
      <c r="E4501" t="s">
        <v>784</v>
      </c>
      <c r="F4501" t="str">
        <f>VLOOKUP(E4501,病床機能区分!$A$2:$C$14,3,0)</f>
        <v>06：合計</v>
      </c>
      <c r="G4501" t="s">
        <v>1289</v>
      </c>
      <c r="H4501" t="s">
        <v>1270</v>
      </c>
      <c r="I4501">
        <v>1.0688604509445461</v>
      </c>
      <c r="J4501" s="41"/>
    </row>
    <row r="4502" spans="1:10">
      <c r="A4502" t="s">
        <v>1139</v>
      </c>
      <c r="B4502" t="s">
        <v>887</v>
      </c>
      <c r="C4502" t="s">
        <v>1181</v>
      </c>
      <c r="D4502" t="str">
        <f>VLOOKUP(C4502,時点区分!$A$2:$C$8,3,0)</f>
        <v>01:現状ー構想策定時</v>
      </c>
      <c r="E4502" t="s">
        <v>0</v>
      </c>
      <c r="F4502" t="str">
        <f>VLOOKUP(E4502,病床機能区分!$A$2:$C$14,3,0)</f>
        <v>01：高度急性期</v>
      </c>
      <c r="G4502" t="s">
        <v>1186</v>
      </c>
      <c r="H4502" t="s">
        <v>1176</v>
      </c>
      <c r="I4502">
        <v>492</v>
      </c>
      <c r="J4502" s="39">
        <f t="shared" ref="J4502:J4505" si="110">I4517</f>
        <v>2.1206896551724137</v>
      </c>
    </row>
    <row r="4503" spans="1:10">
      <c r="A4503" t="s">
        <v>1139</v>
      </c>
      <c r="B4503" t="s">
        <v>887</v>
      </c>
      <c r="C4503" t="s">
        <v>1181</v>
      </c>
      <c r="D4503" t="str">
        <f>VLOOKUP(C4503,時点区分!$A$2:$C$8,3,0)</f>
        <v>01:現状ー構想策定時</v>
      </c>
      <c r="E4503" t="s">
        <v>1</v>
      </c>
      <c r="F4503" t="str">
        <f>VLOOKUP(E4503,病床機能区分!$A$2:$C$14,3,0)</f>
        <v>02：急性期</v>
      </c>
      <c r="G4503" t="s">
        <v>1188</v>
      </c>
      <c r="H4503" t="s">
        <v>1176</v>
      </c>
      <c r="I4503">
        <v>1020</v>
      </c>
      <c r="J4503" s="40">
        <f t="shared" si="110"/>
        <v>1.2655086848635235</v>
      </c>
    </row>
    <row r="4504" spans="1:10">
      <c r="A4504" t="s">
        <v>1139</v>
      </c>
      <c r="B4504" t="s">
        <v>887</v>
      </c>
      <c r="C4504" t="s">
        <v>1181</v>
      </c>
      <c r="D4504" t="str">
        <f>VLOOKUP(C4504,時点区分!$A$2:$C$8,3,0)</f>
        <v>01:現状ー構想策定時</v>
      </c>
      <c r="E4504" t="s">
        <v>2</v>
      </c>
      <c r="F4504" t="str">
        <f>VLOOKUP(E4504,病床機能区分!$A$2:$C$14,3,0)</f>
        <v>03：回復期</v>
      </c>
      <c r="G4504" t="s">
        <v>1190</v>
      </c>
      <c r="H4504" t="s">
        <v>1176</v>
      </c>
      <c r="I4504">
        <v>137</v>
      </c>
      <c r="J4504" s="40">
        <f t="shared" si="110"/>
        <v>0.16913580246913582</v>
      </c>
    </row>
    <row r="4505" spans="1:10">
      <c r="A4505" t="s">
        <v>1139</v>
      </c>
      <c r="B4505" t="s">
        <v>887</v>
      </c>
      <c r="C4505" t="s">
        <v>1181</v>
      </c>
      <c r="D4505" t="str">
        <f>VLOOKUP(C4505,時点区分!$A$2:$C$8,3,0)</f>
        <v>01:現状ー構想策定時</v>
      </c>
      <c r="E4505" t="s">
        <v>3</v>
      </c>
      <c r="F4505" t="str">
        <f>VLOOKUP(E4505,病床機能区分!$A$2:$C$14,3,0)</f>
        <v>04：慢性期</v>
      </c>
      <c r="G4505" t="s">
        <v>1192</v>
      </c>
      <c r="H4505" t="s">
        <v>1176</v>
      </c>
      <c r="I4505">
        <v>580</v>
      </c>
      <c r="J4505" s="40">
        <f t="shared" si="110"/>
        <v>1.1111111111111112</v>
      </c>
    </row>
    <row r="4506" spans="1:10">
      <c r="A4506" t="s">
        <v>1139</v>
      </c>
      <c r="B4506" t="s">
        <v>887</v>
      </c>
      <c r="C4506" t="s">
        <v>1181</v>
      </c>
      <c r="D4506" t="str">
        <f>VLOOKUP(C4506,時点区分!$A$2:$C$8,3,0)</f>
        <v>01:現状ー構想策定時</v>
      </c>
      <c r="E4506" t="s">
        <v>783</v>
      </c>
      <c r="F4506" t="str">
        <f>VLOOKUP(E4506,病床機能区分!$A$2:$C$14,3,0)</f>
        <v>05：未報告</v>
      </c>
      <c r="G4506" t="s">
        <v>1194</v>
      </c>
      <c r="H4506" t="s">
        <v>1176</v>
      </c>
      <c r="I4506">
        <v>38</v>
      </c>
      <c r="J4506" s="40"/>
    </row>
    <row r="4507" spans="1:10">
      <c r="A4507" t="s">
        <v>1139</v>
      </c>
      <c r="B4507" t="s">
        <v>887</v>
      </c>
      <c r="C4507" t="s">
        <v>1181</v>
      </c>
      <c r="D4507" t="str">
        <f>VLOOKUP(C4507,時点区分!$A$2:$C$8,3,0)</f>
        <v>01:現状ー構想策定時</v>
      </c>
      <c r="E4507" t="s">
        <v>784</v>
      </c>
      <c r="F4507" t="str">
        <f>VLOOKUP(E4507,病床機能区分!$A$2:$C$14,3,0)</f>
        <v>06：合計</v>
      </c>
      <c r="G4507" t="s">
        <v>1196</v>
      </c>
      <c r="H4507" t="s">
        <v>1176</v>
      </c>
      <c r="I4507">
        <v>2267</v>
      </c>
      <c r="J4507" s="40">
        <f>I4521</f>
        <v>0.95654008438818561</v>
      </c>
    </row>
    <row r="4508" spans="1:10">
      <c r="A4508" t="s">
        <v>1139</v>
      </c>
      <c r="B4508" t="s">
        <v>887</v>
      </c>
      <c r="C4508" t="s">
        <v>1181</v>
      </c>
      <c r="D4508" t="str">
        <f>VLOOKUP(C4508,時点区分!$A$2:$C$8,3,0)</f>
        <v>01:現状ー構想策定時</v>
      </c>
      <c r="E4508" t="s">
        <v>785</v>
      </c>
      <c r="F4508" t="str">
        <f>VLOOKUP(E4508,病床機能区分!$A$2:$C$14,3,0)</f>
        <v>07：在宅医療等</v>
      </c>
      <c r="G4508" t="s">
        <v>1198</v>
      </c>
      <c r="H4508" t="s">
        <v>1176</v>
      </c>
      <c r="I4508">
        <v>1985</v>
      </c>
      <c r="J4508" s="40"/>
    </row>
    <row r="4509" spans="1:10">
      <c r="A4509" t="s">
        <v>1139</v>
      </c>
      <c r="B4509" t="s">
        <v>887</v>
      </c>
      <c r="C4509" t="s">
        <v>1181</v>
      </c>
      <c r="D4509" t="str">
        <f>VLOOKUP(C4509,時点区分!$A$2:$C$8,3,0)</f>
        <v>01:現状ー構想策定時</v>
      </c>
      <c r="E4509" t="s">
        <v>786</v>
      </c>
      <c r="F4509" t="str">
        <f>VLOOKUP(E4509,病床機能区分!$A$2:$C$14,3,0)</f>
        <v>08：うち訪問診療分</v>
      </c>
      <c r="G4509" t="s">
        <v>1200</v>
      </c>
      <c r="H4509" t="s">
        <v>1176</v>
      </c>
      <c r="I4509">
        <v>0</v>
      </c>
      <c r="J4509" s="40"/>
    </row>
    <row r="4510" spans="1:10">
      <c r="A4510" t="s">
        <v>1139</v>
      </c>
      <c r="B4510" t="s">
        <v>887</v>
      </c>
      <c r="C4510" t="s">
        <v>1129</v>
      </c>
      <c r="D4510" t="str">
        <f>VLOOKUP(C4510,時点区分!$A$2:$C$8,3,0)</f>
        <v>02:将来</v>
      </c>
      <c r="E4510" t="s">
        <v>0</v>
      </c>
      <c r="F4510" t="str">
        <f>VLOOKUP(E4510,病床機能区分!$A$2:$C$14,3,0)</f>
        <v>01：高度急性期</v>
      </c>
      <c r="G4510" t="s">
        <v>1202</v>
      </c>
      <c r="H4510" t="s">
        <v>1176</v>
      </c>
      <c r="I4510">
        <v>232</v>
      </c>
      <c r="J4510" s="40">
        <f>I4517</f>
        <v>2.1206896551724137</v>
      </c>
    </row>
    <row r="4511" spans="1:10">
      <c r="A4511" t="s">
        <v>1139</v>
      </c>
      <c r="B4511" t="s">
        <v>887</v>
      </c>
      <c r="C4511" t="s">
        <v>1129</v>
      </c>
      <c r="D4511" t="str">
        <f>VLOOKUP(C4511,時点区分!$A$2:$C$8,3,0)</f>
        <v>02:将来</v>
      </c>
      <c r="E4511" t="s">
        <v>1</v>
      </c>
      <c r="F4511" t="str">
        <f>VLOOKUP(E4511,病床機能区分!$A$2:$C$14,3,0)</f>
        <v>02：急性期</v>
      </c>
      <c r="G4511" t="s">
        <v>1204</v>
      </c>
      <c r="H4511" t="s">
        <v>1176</v>
      </c>
      <c r="I4511">
        <v>806</v>
      </c>
      <c r="J4511" s="40">
        <f>I4518</f>
        <v>1.2655086848635235</v>
      </c>
    </row>
    <row r="4512" spans="1:10">
      <c r="A4512" t="s">
        <v>1139</v>
      </c>
      <c r="B4512" t="s">
        <v>887</v>
      </c>
      <c r="C4512" t="s">
        <v>1129</v>
      </c>
      <c r="D4512" t="str">
        <f>VLOOKUP(C4512,時点区分!$A$2:$C$8,3,0)</f>
        <v>02:将来</v>
      </c>
      <c r="E4512" t="s">
        <v>2</v>
      </c>
      <c r="F4512" t="str">
        <f>VLOOKUP(E4512,病床機能区分!$A$2:$C$14,3,0)</f>
        <v>03：回復期</v>
      </c>
      <c r="G4512" t="s">
        <v>1206</v>
      </c>
      <c r="H4512" t="s">
        <v>1176</v>
      </c>
      <c r="I4512">
        <v>810</v>
      </c>
      <c r="J4512" s="40">
        <f>I4519</f>
        <v>0.16913580246913582</v>
      </c>
    </row>
    <row r="4513" spans="1:10">
      <c r="A4513" t="s">
        <v>1139</v>
      </c>
      <c r="B4513" t="s">
        <v>887</v>
      </c>
      <c r="C4513" t="s">
        <v>1129</v>
      </c>
      <c r="D4513" t="str">
        <f>VLOOKUP(C4513,時点区分!$A$2:$C$8,3,0)</f>
        <v>02:将来</v>
      </c>
      <c r="E4513" t="s">
        <v>3</v>
      </c>
      <c r="F4513" t="str">
        <f>VLOOKUP(E4513,病床機能区分!$A$2:$C$14,3,0)</f>
        <v>04：慢性期</v>
      </c>
      <c r="G4513" t="s">
        <v>1208</v>
      </c>
      <c r="H4513" t="s">
        <v>1176</v>
      </c>
      <c r="I4513">
        <v>522</v>
      </c>
      <c r="J4513" s="40">
        <f>I4520</f>
        <v>1.1111111111111112</v>
      </c>
    </row>
    <row r="4514" spans="1:10">
      <c r="A4514" t="s">
        <v>1139</v>
      </c>
      <c r="B4514" t="s">
        <v>887</v>
      </c>
      <c r="C4514" t="s">
        <v>1129</v>
      </c>
      <c r="D4514" t="str">
        <f>VLOOKUP(C4514,時点区分!$A$2:$C$8,3,0)</f>
        <v>02:将来</v>
      </c>
      <c r="E4514" t="s">
        <v>784</v>
      </c>
      <c r="F4514" t="str">
        <f>VLOOKUP(E4514,病床機能区分!$A$2:$C$14,3,0)</f>
        <v>06：合計</v>
      </c>
      <c r="G4514" t="s">
        <v>1210</v>
      </c>
      <c r="H4514" t="s">
        <v>1176</v>
      </c>
      <c r="I4514">
        <v>2370</v>
      </c>
      <c r="J4514" s="40">
        <f>I4521</f>
        <v>0.95654008438818561</v>
      </c>
    </row>
    <row r="4515" spans="1:10">
      <c r="A4515" t="s">
        <v>1139</v>
      </c>
      <c r="B4515" t="s">
        <v>887</v>
      </c>
      <c r="C4515" t="s">
        <v>1129</v>
      </c>
      <c r="D4515" t="str">
        <f>VLOOKUP(C4515,時点区分!$A$2:$C$8,3,0)</f>
        <v>02:将来</v>
      </c>
      <c r="E4515" t="s">
        <v>785</v>
      </c>
      <c r="F4515" t="str">
        <f>VLOOKUP(E4515,病床機能区分!$A$2:$C$14,3,0)</f>
        <v>07：在宅医療等</v>
      </c>
      <c r="G4515" t="s">
        <v>1212</v>
      </c>
      <c r="H4515" t="s">
        <v>1176</v>
      </c>
      <c r="I4515">
        <v>-2866</v>
      </c>
      <c r="J4515" s="40"/>
    </row>
    <row r="4516" spans="1:10">
      <c r="A4516" t="s">
        <v>1139</v>
      </c>
      <c r="B4516" t="s">
        <v>887</v>
      </c>
      <c r="C4516" t="s">
        <v>1129</v>
      </c>
      <c r="D4516" t="str">
        <f>VLOOKUP(C4516,時点区分!$A$2:$C$8,3,0)</f>
        <v>02:将来</v>
      </c>
      <c r="E4516" t="s">
        <v>786</v>
      </c>
      <c r="F4516" t="str">
        <f>VLOOKUP(E4516,病床機能区分!$A$2:$C$14,3,0)</f>
        <v>08：うち訪問診療分</v>
      </c>
      <c r="G4516" t="s">
        <v>1214</v>
      </c>
      <c r="H4516" t="s">
        <v>1176</v>
      </c>
      <c r="I4516">
        <v>0</v>
      </c>
      <c r="J4516" s="40"/>
    </row>
    <row r="4517" spans="1:10">
      <c r="A4517" t="s">
        <v>1139</v>
      </c>
      <c r="B4517" t="s">
        <v>887</v>
      </c>
      <c r="C4517" t="s">
        <v>1182</v>
      </c>
      <c r="D4517" t="str">
        <f>VLOOKUP(C4517,時点区分!$A$2:$C$8,3,0)</f>
        <v>03:構想策定時一致率</v>
      </c>
      <c r="E4517" t="s">
        <v>0</v>
      </c>
      <c r="F4517" t="str">
        <f>VLOOKUP(E4517,病床機能区分!$A$2:$C$14,3,0)</f>
        <v>01：高度急性期</v>
      </c>
      <c r="G4517" t="s">
        <v>1216</v>
      </c>
      <c r="H4517" t="s">
        <v>1270</v>
      </c>
      <c r="I4517">
        <v>2.1206896551724137</v>
      </c>
      <c r="J4517" s="40"/>
    </row>
    <row r="4518" spans="1:10">
      <c r="A4518" t="s">
        <v>1139</v>
      </c>
      <c r="B4518" t="s">
        <v>887</v>
      </c>
      <c r="C4518" t="s">
        <v>1182</v>
      </c>
      <c r="D4518" t="str">
        <f>VLOOKUP(C4518,時点区分!$A$2:$C$8,3,0)</f>
        <v>03:構想策定時一致率</v>
      </c>
      <c r="E4518" t="s">
        <v>1</v>
      </c>
      <c r="F4518" t="str">
        <f>VLOOKUP(E4518,病床機能区分!$A$2:$C$14,3,0)</f>
        <v>02：急性期</v>
      </c>
      <c r="G4518" t="s">
        <v>1218</v>
      </c>
      <c r="H4518" t="s">
        <v>1270</v>
      </c>
      <c r="I4518">
        <v>1.2655086848635235</v>
      </c>
      <c r="J4518" s="40"/>
    </row>
    <row r="4519" spans="1:10">
      <c r="A4519" t="s">
        <v>1139</v>
      </c>
      <c r="B4519" t="s">
        <v>887</v>
      </c>
      <c r="C4519" t="s">
        <v>1182</v>
      </c>
      <c r="D4519" t="str">
        <f>VLOOKUP(C4519,時点区分!$A$2:$C$8,3,0)</f>
        <v>03:構想策定時一致率</v>
      </c>
      <c r="E4519" t="s">
        <v>2</v>
      </c>
      <c r="F4519" t="str">
        <f>VLOOKUP(E4519,病床機能区分!$A$2:$C$14,3,0)</f>
        <v>03：回復期</v>
      </c>
      <c r="G4519" t="s">
        <v>1220</v>
      </c>
      <c r="H4519" t="s">
        <v>1270</v>
      </c>
      <c r="I4519">
        <v>0.16913580246913582</v>
      </c>
      <c r="J4519" s="40"/>
    </row>
    <row r="4520" spans="1:10">
      <c r="A4520" t="s">
        <v>1139</v>
      </c>
      <c r="B4520" t="s">
        <v>887</v>
      </c>
      <c r="C4520" t="s">
        <v>1182</v>
      </c>
      <c r="D4520" t="str">
        <f>VLOOKUP(C4520,時点区分!$A$2:$C$8,3,0)</f>
        <v>03:構想策定時一致率</v>
      </c>
      <c r="E4520" t="s">
        <v>3</v>
      </c>
      <c r="F4520" t="str">
        <f>VLOOKUP(E4520,病床機能区分!$A$2:$C$14,3,0)</f>
        <v>04：慢性期</v>
      </c>
      <c r="G4520" t="s">
        <v>1222</v>
      </c>
      <c r="H4520" t="s">
        <v>1270</v>
      </c>
      <c r="I4520">
        <v>1.1111111111111112</v>
      </c>
      <c r="J4520" s="40"/>
    </row>
    <row r="4521" spans="1:10">
      <c r="A4521" t="s">
        <v>1139</v>
      </c>
      <c r="B4521" t="s">
        <v>887</v>
      </c>
      <c r="C4521" t="s">
        <v>1182</v>
      </c>
      <c r="D4521" t="str">
        <f>VLOOKUP(C4521,時点区分!$A$2:$C$8,3,0)</f>
        <v>03:構想策定時一致率</v>
      </c>
      <c r="E4521" t="s">
        <v>784</v>
      </c>
      <c r="F4521" t="str">
        <f>VLOOKUP(E4521,病床機能区分!$A$2:$C$14,3,0)</f>
        <v>06：合計</v>
      </c>
      <c r="G4521" t="s">
        <v>1224</v>
      </c>
      <c r="H4521" t="s">
        <v>1270</v>
      </c>
      <c r="I4521">
        <v>0.95654008438818561</v>
      </c>
      <c r="J4521" s="40"/>
    </row>
    <row r="4522" spans="1:10">
      <c r="A4522" t="s">
        <v>1139</v>
      </c>
      <c r="B4522" t="s">
        <v>887</v>
      </c>
      <c r="C4522" t="s">
        <v>1183</v>
      </c>
      <c r="D4522" t="str">
        <f>VLOOKUP(C4522,時点区分!$A$2:$C$8,3,0)</f>
        <v>04:R4年度病床機能報告_2022年時点</v>
      </c>
      <c r="E4522" t="s">
        <v>0</v>
      </c>
      <c r="F4522" t="str">
        <f>VLOOKUP(E4522,病床機能区分!$A$2:$C$14,3,0)</f>
        <v>01：高度急性期</v>
      </c>
      <c r="G4522" t="s">
        <v>1226</v>
      </c>
      <c r="H4522" t="s">
        <v>1176</v>
      </c>
      <c r="I4522">
        <v>272</v>
      </c>
      <c r="J4522" s="40">
        <f>I4529</f>
        <v>1.1724137931034482</v>
      </c>
    </row>
    <row r="4523" spans="1:10">
      <c r="A4523" t="s">
        <v>1139</v>
      </c>
      <c r="B4523" t="s">
        <v>887</v>
      </c>
      <c r="C4523" t="s">
        <v>1183</v>
      </c>
      <c r="D4523" t="str">
        <f>VLOOKUP(C4523,時点区分!$A$2:$C$8,3,0)</f>
        <v>04:R4年度病床機能報告_2022年時点</v>
      </c>
      <c r="E4523" t="s">
        <v>1</v>
      </c>
      <c r="F4523" t="str">
        <f>VLOOKUP(E4523,病床機能区分!$A$2:$C$14,3,0)</f>
        <v>02：急性期</v>
      </c>
      <c r="G4523" t="s">
        <v>1228</v>
      </c>
      <c r="H4523" t="s">
        <v>1176</v>
      </c>
      <c r="I4523">
        <v>949</v>
      </c>
      <c r="J4523" s="40">
        <f t="shared" ref="J4523:J4525" si="111">I4530</f>
        <v>1.1774193548387097</v>
      </c>
    </row>
    <row r="4524" spans="1:10">
      <c r="A4524" t="s">
        <v>1139</v>
      </c>
      <c r="B4524" t="s">
        <v>887</v>
      </c>
      <c r="C4524" t="s">
        <v>1183</v>
      </c>
      <c r="D4524" t="str">
        <f>VLOOKUP(C4524,時点区分!$A$2:$C$8,3,0)</f>
        <v>04:R4年度病床機能報告_2022年時点</v>
      </c>
      <c r="E4524" t="s">
        <v>2</v>
      </c>
      <c r="F4524" t="str">
        <f>VLOOKUP(E4524,病床機能区分!$A$2:$C$14,3,0)</f>
        <v>03：回復期</v>
      </c>
      <c r="G4524" t="s">
        <v>1230</v>
      </c>
      <c r="H4524" t="s">
        <v>1176</v>
      </c>
      <c r="I4524">
        <v>208</v>
      </c>
      <c r="J4524" s="40">
        <f t="shared" si="111"/>
        <v>0.25679012345679014</v>
      </c>
    </row>
    <row r="4525" spans="1:10">
      <c r="A4525" t="s">
        <v>1139</v>
      </c>
      <c r="B4525" t="s">
        <v>887</v>
      </c>
      <c r="C4525" t="s">
        <v>1183</v>
      </c>
      <c r="D4525" t="str">
        <f>VLOOKUP(C4525,時点区分!$A$2:$C$8,3,0)</f>
        <v>04:R4年度病床機能報告_2022年時点</v>
      </c>
      <c r="E4525" t="s">
        <v>3</v>
      </c>
      <c r="F4525" t="str">
        <f>VLOOKUP(E4525,病床機能区分!$A$2:$C$14,3,0)</f>
        <v>04：慢性期</v>
      </c>
      <c r="G4525" t="s">
        <v>1232</v>
      </c>
      <c r="H4525" t="s">
        <v>1176</v>
      </c>
      <c r="I4525">
        <v>857</v>
      </c>
      <c r="J4525" s="40">
        <f t="shared" si="111"/>
        <v>1.6417624521072798</v>
      </c>
    </row>
    <row r="4526" spans="1:10">
      <c r="A4526" t="s">
        <v>1139</v>
      </c>
      <c r="B4526" t="s">
        <v>887</v>
      </c>
      <c r="C4526" t="s">
        <v>1183</v>
      </c>
      <c r="D4526" t="str">
        <f>VLOOKUP(C4526,時点区分!$A$2:$C$8,3,0)</f>
        <v>04:R4年度病床機能報告_2022年時点</v>
      </c>
      <c r="E4526" t="s">
        <v>771</v>
      </c>
      <c r="F4526" t="str">
        <f>VLOOKUP(E4526,病床機能区分!$A$2:$C$14,3,0)</f>
        <v>09：休棟中（今後再開する予定）</v>
      </c>
      <c r="G4526" t="s">
        <v>1234</v>
      </c>
      <c r="H4526" t="s">
        <v>1176</v>
      </c>
      <c r="I4526">
        <v>0</v>
      </c>
      <c r="J4526" s="40"/>
    </row>
    <row r="4527" spans="1:10">
      <c r="A4527" t="s">
        <v>1139</v>
      </c>
      <c r="B4527" t="s">
        <v>887</v>
      </c>
      <c r="C4527" t="s">
        <v>1183</v>
      </c>
      <c r="D4527" t="str">
        <f>VLOOKUP(C4527,時点区分!$A$2:$C$8,3,0)</f>
        <v>04:R4年度病床機能報告_2022年時点</v>
      </c>
      <c r="E4527" t="s">
        <v>772</v>
      </c>
      <c r="F4527" t="str">
        <f>VLOOKUP(E4527,病床機能区分!$A$2:$C$14,3,0)</f>
        <v>10：休棟中（今後廃止する予定）</v>
      </c>
      <c r="G4527" t="s">
        <v>1236</v>
      </c>
      <c r="H4527" t="s">
        <v>1176</v>
      </c>
      <c r="I4527">
        <v>0</v>
      </c>
      <c r="J4527" s="40"/>
    </row>
    <row r="4528" spans="1:10">
      <c r="A4528" t="s">
        <v>1139</v>
      </c>
      <c r="B4528" t="s">
        <v>887</v>
      </c>
      <c r="C4528" t="s">
        <v>1183</v>
      </c>
      <c r="D4528" t="str">
        <f>VLOOKUP(C4528,時点区分!$A$2:$C$8,3,0)</f>
        <v>04:R4年度病床機能報告_2022年時点</v>
      </c>
      <c r="E4528" t="s">
        <v>784</v>
      </c>
      <c r="F4528" t="str">
        <f>VLOOKUP(E4528,病床機能区分!$A$2:$C$14,3,0)</f>
        <v>06：合計</v>
      </c>
      <c r="G4528" t="s">
        <v>1238</v>
      </c>
      <c r="H4528" t="s">
        <v>1176</v>
      </c>
      <c r="I4528">
        <v>2286</v>
      </c>
      <c r="J4528" s="40">
        <f>I4533</f>
        <v>0.96455696202531649</v>
      </c>
    </row>
    <row r="4529" spans="1:10">
      <c r="A4529" t="s">
        <v>1139</v>
      </c>
      <c r="B4529" t="s">
        <v>887</v>
      </c>
      <c r="C4529" t="s">
        <v>1184</v>
      </c>
      <c r="D4529" t="str">
        <f>VLOOKUP(C4529,時点区分!$A$2:$C$8,3,0)</f>
        <v>05:R4年度現状一致率</v>
      </c>
      <c r="E4529" t="s">
        <v>0</v>
      </c>
      <c r="F4529" t="str">
        <f>VLOOKUP(E4529,病床機能区分!$A$2:$C$14,3,0)</f>
        <v>01：高度急性期</v>
      </c>
      <c r="G4529" t="s">
        <v>1239</v>
      </c>
      <c r="H4529" t="s">
        <v>1270</v>
      </c>
      <c r="I4529">
        <v>1.1724137931034482</v>
      </c>
      <c r="J4529" s="40"/>
    </row>
    <row r="4530" spans="1:10">
      <c r="A4530" t="s">
        <v>1139</v>
      </c>
      <c r="B4530" t="s">
        <v>887</v>
      </c>
      <c r="C4530" t="s">
        <v>1184</v>
      </c>
      <c r="D4530" t="str">
        <f>VLOOKUP(C4530,時点区分!$A$2:$C$8,3,0)</f>
        <v>05:R4年度現状一致率</v>
      </c>
      <c r="E4530" t="s">
        <v>1</v>
      </c>
      <c r="F4530" t="str">
        <f>VLOOKUP(E4530,病床機能区分!$A$2:$C$14,3,0)</f>
        <v>02：急性期</v>
      </c>
      <c r="G4530" t="s">
        <v>1241</v>
      </c>
      <c r="H4530" t="s">
        <v>1270</v>
      </c>
      <c r="I4530">
        <v>1.1774193548387097</v>
      </c>
      <c r="J4530" s="40"/>
    </row>
    <row r="4531" spans="1:10">
      <c r="A4531" t="s">
        <v>1139</v>
      </c>
      <c r="B4531" t="s">
        <v>887</v>
      </c>
      <c r="C4531" t="s">
        <v>1184</v>
      </c>
      <c r="D4531" t="str">
        <f>VLOOKUP(C4531,時点区分!$A$2:$C$8,3,0)</f>
        <v>05:R4年度現状一致率</v>
      </c>
      <c r="E4531" t="s">
        <v>2</v>
      </c>
      <c r="F4531" t="str">
        <f>VLOOKUP(E4531,病床機能区分!$A$2:$C$14,3,0)</f>
        <v>03：回復期</v>
      </c>
      <c r="G4531" t="s">
        <v>1243</v>
      </c>
      <c r="H4531" t="s">
        <v>1270</v>
      </c>
      <c r="I4531">
        <v>0.25679012345679014</v>
      </c>
      <c r="J4531" s="40"/>
    </row>
    <row r="4532" spans="1:10">
      <c r="A4532" t="s">
        <v>1139</v>
      </c>
      <c r="B4532" t="s">
        <v>887</v>
      </c>
      <c r="C4532" t="s">
        <v>1184</v>
      </c>
      <c r="D4532" t="str">
        <f>VLOOKUP(C4532,時点区分!$A$2:$C$8,3,0)</f>
        <v>05:R4年度現状一致率</v>
      </c>
      <c r="E4532" t="s">
        <v>3</v>
      </c>
      <c r="F4532" t="str">
        <f>VLOOKUP(E4532,病床機能区分!$A$2:$C$14,3,0)</f>
        <v>04：慢性期</v>
      </c>
      <c r="G4532" t="s">
        <v>1245</v>
      </c>
      <c r="H4532" t="s">
        <v>1270</v>
      </c>
      <c r="I4532">
        <v>1.6417624521072798</v>
      </c>
      <c r="J4532" s="40"/>
    </row>
    <row r="4533" spans="1:10">
      <c r="A4533" t="s">
        <v>1139</v>
      </c>
      <c r="B4533" t="s">
        <v>887</v>
      </c>
      <c r="C4533" t="s">
        <v>1184</v>
      </c>
      <c r="D4533" t="str">
        <f>VLOOKUP(C4533,時点区分!$A$2:$C$8,3,0)</f>
        <v>05:R4年度現状一致率</v>
      </c>
      <c r="E4533" t="s">
        <v>784</v>
      </c>
      <c r="F4533" t="str">
        <f>VLOOKUP(E4533,病床機能区分!$A$2:$C$14,3,0)</f>
        <v>06：合計</v>
      </c>
      <c r="G4533" t="s">
        <v>1247</v>
      </c>
      <c r="H4533" t="s">
        <v>1270</v>
      </c>
      <c r="I4533">
        <v>0.96455696202531649</v>
      </c>
      <c r="J4533" s="40"/>
    </row>
    <row r="4534" spans="1:10">
      <c r="A4534" t="s">
        <v>1139</v>
      </c>
      <c r="B4534" t="s">
        <v>887</v>
      </c>
      <c r="C4534" t="s">
        <v>1185</v>
      </c>
      <c r="D4534" t="str">
        <f>VLOOKUP(C4534,時点区分!$A$2:$C$8,3,0)</f>
        <v>06:R4年度病床機能報告_2025年時点</v>
      </c>
      <c r="E4534" t="s">
        <v>0</v>
      </c>
      <c r="F4534" t="str">
        <f>VLOOKUP(E4534,病床機能区分!$A$2:$C$14,3,0)</f>
        <v>01：高度急性期</v>
      </c>
      <c r="G4534" t="s">
        <v>1249</v>
      </c>
      <c r="H4534" t="s">
        <v>1176</v>
      </c>
      <c r="I4534">
        <v>272</v>
      </c>
      <c r="J4534" s="40">
        <f>I4542</f>
        <v>1.1724137931034482</v>
      </c>
    </row>
    <row r="4535" spans="1:10">
      <c r="A4535" t="s">
        <v>1139</v>
      </c>
      <c r="B4535" t="s">
        <v>887</v>
      </c>
      <c r="C4535" t="s">
        <v>1185</v>
      </c>
      <c r="D4535" t="str">
        <f>VLOOKUP(C4535,時点区分!$A$2:$C$8,3,0)</f>
        <v>06:R4年度病床機能報告_2025年時点</v>
      </c>
      <c r="E4535" t="s">
        <v>1</v>
      </c>
      <c r="F4535" t="str">
        <f>VLOOKUP(E4535,病床機能区分!$A$2:$C$14,3,0)</f>
        <v>02：急性期</v>
      </c>
      <c r="G4535" t="s">
        <v>1251</v>
      </c>
      <c r="H4535" t="s">
        <v>1176</v>
      </c>
      <c r="I4535">
        <v>949</v>
      </c>
      <c r="J4535" s="40">
        <f>I4543</f>
        <v>1.1774193548387097</v>
      </c>
    </row>
    <row r="4536" spans="1:10">
      <c r="A4536" t="s">
        <v>1139</v>
      </c>
      <c r="B4536" t="s">
        <v>887</v>
      </c>
      <c r="C4536" t="s">
        <v>1185</v>
      </c>
      <c r="D4536" t="str">
        <f>VLOOKUP(C4536,時点区分!$A$2:$C$8,3,0)</f>
        <v>06:R4年度病床機能報告_2025年時点</v>
      </c>
      <c r="E4536" t="s">
        <v>2</v>
      </c>
      <c r="F4536" t="str">
        <f>VLOOKUP(E4536,病床機能区分!$A$2:$C$14,3,0)</f>
        <v>03：回復期</v>
      </c>
      <c r="G4536" t="s">
        <v>1253</v>
      </c>
      <c r="H4536" t="s">
        <v>1176</v>
      </c>
      <c r="I4536">
        <v>178</v>
      </c>
      <c r="J4536" s="40">
        <f>I4544</f>
        <v>0.21975308641975308</v>
      </c>
    </row>
    <row r="4537" spans="1:10">
      <c r="A4537" t="s">
        <v>1139</v>
      </c>
      <c r="B4537" t="s">
        <v>887</v>
      </c>
      <c r="C4537" t="s">
        <v>1185</v>
      </c>
      <c r="D4537" t="str">
        <f>VLOOKUP(C4537,時点区分!$A$2:$C$8,3,0)</f>
        <v>06:R4年度病床機能報告_2025年時点</v>
      </c>
      <c r="E4537" t="s">
        <v>3</v>
      </c>
      <c r="F4537" t="str">
        <f>VLOOKUP(E4537,病床機能区分!$A$2:$C$14,3,0)</f>
        <v>04：慢性期</v>
      </c>
      <c r="G4537" t="s">
        <v>1255</v>
      </c>
      <c r="H4537" t="s">
        <v>1176</v>
      </c>
      <c r="I4537">
        <v>797</v>
      </c>
      <c r="J4537" s="40">
        <f>I4545</f>
        <v>1.5268199233716475</v>
      </c>
    </row>
    <row r="4538" spans="1:10">
      <c r="A4538" t="s">
        <v>1139</v>
      </c>
      <c r="B4538" t="s">
        <v>887</v>
      </c>
      <c r="C4538" t="s">
        <v>1185</v>
      </c>
      <c r="D4538" t="str">
        <f>VLOOKUP(C4538,時点区分!$A$2:$C$8,3,0)</f>
        <v>06:R4年度病床機能報告_2025年時点</v>
      </c>
      <c r="E4538" t="s">
        <v>779</v>
      </c>
      <c r="F4538" t="str">
        <f>VLOOKUP(E4538,病床機能区分!$A$2:$C$14,3,0)</f>
        <v>11：介護保険施設等へ移行予定</v>
      </c>
      <c r="G4538" t="s">
        <v>1257</v>
      </c>
      <c r="H4538" t="s">
        <v>1176</v>
      </c>
      <c r="I4538">
        <v>60</v>
      </c>
      <c r="J4538" s="40"/>
    </row>
    <row r="4539" spans="1:10">
      <c r="A4539" t="s">
        <v>1139</v>
      </c>
      <c r="B4539" t="s">
        <v>887</v>
      </c>
      <c r="C4539" t="s">
        <v>1185</v>
      </c>
      <c r="D4539" t="str">
        <f>VLOOKUP(C4539,時点区分!$A$2:$C$8,3,0)</f>
        <v>06:R4年度病床機能報告_2025年時点</v>
      </c>
      <c r="E4539" t="s">
        <v>780</v>
      </c>
      <c r="F4539" t="str">
        <f>VLOOKUP(E4539,病床機能区分!$A$2:$C$14,3,0)</f>
        <v>12：休棟予定</v>
      </c>
      <c r="G4539" t="s">
        <v>1259</v>
      </c>
      <c r="H4539" t="s">
        <v>1176</v>
      </c>
      <c r="I4539">
        <v>30</v>
      </c>
      <c r="J4539" s="40"/>
    </row>
    <row r="4540" spans="1:10">
      <c r="A4540" t="s">
        <v>1139</v>
      </c>
      <c r="B4540" t="s">
        <v>887</v>
      </c>
      <c r="C4540" t="s">
        <v>1185</v>
      </c>
      <c r="D4540" t="str">
        <f>VLOOKUP(C4540,時点区分!$A$2:$C$8,3,0)</f>
        <v>06:R4年度病床機能報告_2025年時点</v>
      </c>
      <c r="E4540" t="s">
        <v>781</v>
      </c>
      <c r="F4540" t="str">
        <f>VLOOKUP(E4540,病床機能区分!$A$2:$C$14,3,0)</f>
        <v>13：廃止予定</v>
      </c>
      <c r="G4540" t="s">
        <v>1261</v>
      </c>
      <c r="H4540" t="s">
        <v>1176</v>
      </c>
      <c r="I4540">
        <v>0</v>
      </c>
      <c r="J4540" s="40"/>
    </row>
    <row r="4541" spans="1:10">
      <c r="A4541" t="s">
        <v>1139</v>
      </c>
      <c r="B4541" t="s">
        <v>887</v>
      </c>
      <c r="C4541" t="s">
        <v>1185</v>
      </c>
      <c r="D4541" t="str">
        <f>VLOOKUP(C4541,時点区分!$A$2:$C$8,3,0)</f>
        <v>06:R4年度病床機能報告_2025年時点</v>
      </c>
      <c r="E4541" t="s">
        <v>784</v>
      </c>
      <c r="F4541" t="str">
        <f>VLOOKUP(E4541,病床機能区分!$A$2:$C$14,3,0)</f>
        <v>06：合計</v>
      </c>
      <c r="G4541" t="s">
        <v>1263</v>
      </c>
      <c r="H4541" t="s">
        <v>1176</v>
      </c>
      <c r="I4541">
        <v>2286</v>
      </c>
      <c r="J4541" s="40">
        <f>I4546</f>
        <v>0.96455696202531649</v>
      </c>
    </row>
    <row r="4542" spans="1:10">
      <c r="A4542" t="s">
        <v>1139</v>
      </c>
      <c r="B4542" t="s">
        <v>887</v>
      </c>
      <c r="C4542" t="s">
        <v>1278</v>
      </c>
      <c r="D4542" t="str">
        <f>VLOOKUP(C4542,時点区分!$A$2:$C$8,3,0)</f>
        <v>07:R4年度将来一致率</v>
      </c>
      <c r="E4542" t="s">
        <v>0</v>
      </c>
      <c r="F4542" t="str">
        <f>VLOOKUP(E4542,病床機能区分!$A$2:$C$14,3,0)</f>
        <v>01：高度急性期</v>
      </c>
      <c r="G4542" t="s">
        <v>1281</v>
      </c>
      <c r="H4542" t="s">
        <v>1270</v>
      </c>
      <c r="I4542">
        <v>1.1724137931034482</v>
      </c>
      <c r="J4542" s="40"/>
    </row>
    <row r="4543" spans="1:10">
      <c r="A4543" t="s">
        <v>1139</v>
      </c>
      <c r="B4543" t="s">
        <v>887</v>
      </c>
      <c r="C4543" t="s">
        <v>1278</v>
      </c>
      <c r="D4543" t="str">
        <f>VLOOKUP(C4543,時点区分!$A$2:$C$8,3,0)</f>
        <v>07:R4年度将来一致率</v>
      </c>
      <c r="E4543" t="s">
        <v>1</v>
      </c>
      <c r="F4543" t="str">
        <f>VLOOKUP(E4543,病床機能区分!$A$2:$C$14,3,0)</f>
        <v>02：急性期</v>
      </c>
      <c r="G4543" t="s">
        <v>1283</v>
      </c>
      <c r="H4543" t="s">
        <v>1270</v>
      </c>
      <c r="I4543">
        <v>1.1774193548387097</v>
      </c>
      <c r="J4543" s="40"/>
    </row>
    <row r="4544" spans="1:10">
      <c r="A4544" t="s">
        <v>1139</v>
      </c>
      <c r="B4544" t="s">
        <v>887</v>
      </c>
      <c r="C4544" t="s">
        <v>1278</v>
      </c>
      <c r="D4544" t="str">
        <f>VLOOKUP(C4544,時点区分!$A$2:$C$8,3,0)</f>
        <v>07:R4年度将来一致率</v>
      </c>
      <c r="E4544" t="s">
        <v>2</v>
      </c>
      <c r="F4544" t="str">
        <f>VLOOKUP(E4544,病床機能区分!$A$2:$C$14,3,0)</f>
        <v>03：回復期</v>
      </c>
      <c r="G4544" t="s">
        <v>1285</v>
      </c>
      <c r="H4544" t="s">
        <v>1270</v>
      </c>
      <c r="I4544">
        <v>0.21975308641975308</v>
      </c>
      <c r="J4544" s="40"/>
    </row>
    <row r="4545" spans="1:10">
      <c r="A4545" t="s">
        <v>1139</v>
      </c>
      <c r="B4545" t="s">
        <v>887</v>
      </c>
      <c r="C4545" t="s">
        <v>1278</v>
      </c>
      <c r="D4545" t="str">
        <f>VLOOKUP(C4545,時点区分!$A$2:$C$8,3,0)</f>
        <v>07:R4年度将来一致率</v>
      </c>
      <c r="E4545" t="s">
        <v>3</v>
      </c>
      <c r="F4545" t="str">
        <f>VLOOKUP(E4545,病床機能区分!$A$2:$C$14,3,0)</f>
        <v>04：慢性期</v>
      </c>
      <c r="G4545" t="s">
        <v>1287</v>
      </c>
      <c r="H4545" t="s">
        <v>1270</v>
      </c>
      <c r="I4545">
        <v>1.5268199233716475</v>
      </c>
      <c r="J4545" s="40"/>
    </row>
    <row r="4546" spans="1:10" ht="14" thickBot="1">
      <c r="A4546" t="s">
        <v>1139</v>
      </c>
      <c r="B4546" t="s">
        <v>887</v>
      </c>
      <c r="C4546" t="s">
        <v>1278</v>
      </c>
      <c r="D4546" t="str">
        <f>VLOOKUP(C4546,時点区分!$A$2:$C$8,3,0)</f>
        <v>07:R4年度将来一致率</v>
      </c>
      <c r="E4546" t="s">
        <v>784</v>
      </c>
      <c r="F4546" t="str">
        <f>VLOOKUP(E4546,病床機能区分!$A$2:$C$14,3,0)</f>
        <v>06：合計</v>
      </c>
      <c r="G4546" t="s">
        <v>1289</v>
      </c>
      <c r="H4546" t="s">
        <v>1270</v>
      </c>
      <c r="I4546">
        <v>0.96455696202531649</v>
      </c>
      <c r="J4546" s="41"/>
    </row>
    <row r="4547" spans="1:10">
      <c r="A4547" t="s">
        <v>1139</v>
      </c>
      <c r="B4547" t="s">
        <v>888</v>
      </c>
      <c r="C4547" t="s">
        <v>1181</v>
      </c>
      <c r="D4547" t="str">
        <f>VLOOKUP(C4547,時点区分!$A$2:$C$8,3,0)</f>
        <v>01:現状ー構想策定時</v>
      </c>
      <c r="E4547" t="s">
        <v>0</v>
      </c>
      <c r="F4547" t="str">
        <f>VLOOKUP(E4547,病床機能区分!$A$2:$C$14,3,0)</f>
        <v>01：高度急性期</v>
      </c>
      <c r="G4547" t="s">
        <v>1186</v>
      </c>
      <c r="H4547" t="s">
        <v>1176</v>
      </c>
      <c r="I4547">
        <v>454</v>
      </c>
      <c r="J4547" s="39">
        <f>I4562</f>
        <v>1.5985915492957747</v>
      </c>
    </row>
    <row r="4548" spans="1:10">
      <c r="A4548" t="s">
        <v>1139</v>
      </c>
      <c r="B4548" t="s">
        <v>888</v>
      </c>
      <c r="C4548" t="s">
        <v>1181</v>
      </c>
      <c r="D4548" t="str">
        <f>VLOOKUP(C4548,時点区分!$A$2:$C$8,3,0)</f>
        <v>01:現状ー構想策定時</v>
      </c>
      <c r="E4548" t="s">
        <v>1</v>
      </c>
      <c r="F4548" t="str">
        <f>VLOOKUP(E4548,病床機能区分!$A$2:$C$14,3,0)</f>
        <v>02：急性期</v>
      </c>
      <c r="G4548" t="s">
        <v>1188</v>
      </c>
      <c r="H4548" t="s">
        <v>1176</v>
      </c>
      <c r="I4548">
        <v>1121</v>
      </c>
      <c r="J4548" s="40">
        <f>I4563</f>
        <v>1.3571428571428572</v>
      </c>
    </row>
    <row r="4549" spans="1:10">
      <c r="A4549" t="s">
        <v>1139</v>
      </c>
      <c r="B4549" t="s">
        <v>888</v>
      </c>
      <c r="C4549" t="s">
        <v>1181</v>
      </c>
      <c r="D4549" t="str">
        <f>VLOOKUP(C4549,時点区分!$A$2:$C$8,3,0)</f>
        <v>01:現状ー構想策定時</v>
      </c>
      <c r="E4549" t="s">
        <v>2</v>
      </c>
      <c r="F4549" t="str">
        <f>VLOOKUP(E4549,病床機能区分!$A$2:$C$14,3,0)</f>
        <v>03：回復期</v>
      </c>
      <c r="G4549" t="s">
        <v>1190</v>
      </c>
      <c r="H4549" t="s">
        <v>1176</v>
      </c>
      <c r="I4549">
        <v>157</v>
      </c>
      <c r="J4549" s="40">
        <f>I4564</f>
        <v>0.22589928057553957</v>
      </c>
    </row>
    <row r="4550" spans="1:10">
      <c r="A4550" t="s">
        <v>1139</v>
      </c>
      <c r="B4550" t="s">
        <v>888</v>
      </c>
      <c r="C4550" t="s">
        <v>1181</v>
      </c>
      <c r="D4550" t="str">
        <f>VLOOKUP(C4550,時点区分!$A$2:$C$8,3,0)</f>
        <v>01:現状ー構想策定時</v>
      </c>
      <c r="E4550" t="s">
        <v>3</v>
      </c>
      <c r="F4550" t="str">
        <f>VLOOKUP(E4550,病床機能区分!$A$2:$C$14,3,0)</f>
        <v>04：慢性期</v>
      </c>
      <c r="G4550" t="s">
        <v>1192</v>
      </c>
      <c r="H4550" t="s">
        <v>1176</v>
      </c>
      <c r="I4550">
        <v>295</v>
      </c>
      <c r="J4550" s="40">
        <f>I4565</f>
        <v>0.88059701492537312</v>
      </c>
    </row>
    <row r="4551" spans="1:10">
      <c r="A4551" t="s">
        <v>1139</v>
      </c>
      <c r="B4551" t="s">
        <v>888</v>
      </c>
      <c r="C4551" t="s">
        <v>1181</v>
      </c>
      <c r="D4551" t="str">
        <f>VLOOKUP(C4551,時点区分!$A$2:$C$8,3,0)</f>
        <v>01:現状ー構想策定時</v>
      </c>
      <c r="E4551" t="s">
        <v>783</v>
      </c>
      <c r="F4551" t="str">
        <f>VLOOKUP(E4551,病床機能区分!$A$2:$C$14,3,0)</f>
        <v>05：未報告</v>
      </c>
      <c r="G4551" t="s">
        <v>1194</v>
      </c>
      <c r="H4551" t="s">
        <v>1176</v>
      </c>
      <c r="I4551">
        <v>46</v>
      </c>
      <c r="J4551" s="40"/>
    </row>
    <row r="4552" spans="1:10">
      <c r="A4552" t="s">
        <v>1139</v>
      </c>
      <c r="B4552" t="s">
        <v>888</v>
      </c>
      <c r="C4552" t="s">
        <v>1181</v>
      </c>
      <c r="D4552" t="str">
        <f>VLOOKUP(C4552,時点区分!$A$2:$C$8,3,0)</f>
        <v>01:現状ー構想策定時</v>
      </c>
      <c r="E4552" t="s">
        <v>784</v>
      </c>
      <c r="F4552" t="str">
        <f>VLOOKUP(E4552,病床機能区分!$A$2:$C$14,3,0)</f>
        <v>06：合計</v>
      </c>
      <c r="G4552" t="s">
        <v>1196</v>
      </c>
      <c r="H4552" t="s">
        <v>1176</v>
      </c>
      <c r="I4552">
        <v>2073</v>
      </c>
      <c r="J4552" s="40">
        <f>I4566</f>
        <v>0.96869158878504669</v>
      </c>
    </row>
    <row r="4553" spans="1:10">
      <c r="A4553" t="s">
        <v>1139</v>
      </c>
      <c r="B4553" t="s">
        <v>888</v>
      </c>
      <c r="C4553" t="s">
        <v>1181</v>
      </c>
      <c r="D4553" t="str">
        <f>VLOOKUP(C4553,時点区分!$A$2:$C$8,3,0)</f>
        <v>01:現状ー構想策定時</v>
      </c>
      <c r="E4553" t="s">
        <v>785</v>
      </c>
      <c r="F4553" t="str">
        <f>VLOOKUP(E4553,病床機能区分!$A$2:$C$14,3,0)</f>
        <v>07：在宅医療等</v>
      </c>
      <c r="G4553" t="s">
        <v>1198</v>
      </c>
      <c r="H4553" t="s">
        <v>1176</v>
      </c>
      <c r="I4553">
        <v>1326</v>
      </c>
      <c r="J4553" s="40"/>
    </row>
    <row r="4554" spans="1:10">
      <c r="A4554" t="s">
        <v>1139</v>
      </c>
      <c r="B4554" t="s">
        <v>888</v>
      </c>
      <c r="C4554" t="s">
        <v>1181</v>
      </c>
      <c r="D4554" t="str">
        <f>VLOOKUP(C4554,時点区分!$A$2:$C$8,3,0)</f>
        <v>01:現状ー構想策定時</v>
      </c>
      <c r="E4554" t="s">
        <v>786</v>
      </c>
      <c r="F4554" t="str">
        <f>VLOOKUP(E4554,病床機能区分!$A$2:$C$14,3,0)</f>
        <v>08：うち訪問診療分</v>
      </c>
      <c r="G4554" t="s">
        <v>1200</v>
      </c>
      <c r="H4554" t="s">
        <v>1176</v>
      </c>
      <c r="I4554">
        <v>0</v>
      </c>
      <c r="J4554" s="40"/>
    </row>
    <row r="4555" spans="1:10">
      <c r="A4555" t="s">
        <v>1139</v>
      </c>
      <c r="B4555" t="s">
        <v>888</v>
      </c>
      <c r="C4555" t="s">
        <v>1129</v>
      </c>
      <c r="D4555" t="str">
        <f>VLOOKUP(C4555,時点区分!$A$2:$C$8,3,0)</f>
        <v>02:将来</v>
      </c>
      <c r="E4555" t="s">
        <v>0</v>
      </c>
      <c r="F4555" t="str">
        <f>VLOOKUP(E4555,病床機能区分!$A$2:$C$14,3,0)</f>
        <v>01：高度急性期</v>
      </c>
      <c r="G4555" t="s">
        <v>1202</v>
      </c>
      <c r="H4555" t="s">
        <v>1176</v>
      </c>
      <c r="I4555">
        <v>284</v>
      </c>
      <c r="J4555" s="40">
        <f>I4562</f>
        <v>1.5985915492957747</v>
      </c>
    </row>
    <row r="4556" spans="1:10">
      <c r="A4556" t="s">
        <v>1139</v>
      </c>
      <c r="B4556" t="s">
        <v>888</v>
      </c>
      <c r="C4556" t="s">
        <v>1129</v>
      </c>
      <c r="D4556" t="str">
        <f>VLOOKUP(C4556,時点区分!$A$2:$C$8,3,0)</f>
        <v>02:将来</v>
      </c>
      <c r="E4556" t="s">
        <v>1</v>
      </c>
      <c r="F4556" t="str">
        <f>VLOOKUP(E4556,病床機能区分!$A$2:$C$14,3,0)</f>
        <v>02：急性期</v>
      </c>
      <c r="G4556" t="s">
        <v>1204</v>
      </c>
      <c r="H4556" t="s">
        <v>1176</v>
      </c>
      <c r="I4556">
        <v>826</v>
      </c>
      <c r="J4556" s="40">
        <f>I4563</f>
        <v>1.3571428571428572</v>
      </c>
    </row>
    <row r="4557" spans="1:10">
      <c r="A4557" t="s">
        <v>1139</v>
      </c>
      <c r="B4557" t="s">
        <v>888</v>
      </c>
      <c r="C4557" t="s">
        <v>1129</v>
      </c>
      <c r="D4557" t="str">
        <f>VLOOKUP(C4557,時点区分!$A$2:$C$8,3,0)</f>
        <v>02:将来</v>
      </c>
      <c r="E4557" t="s">
        <v>2</v>
      </c>
      <c r="F4557" t="str">
        <f>VLOOKUP(E4557,病床機能区分!$A$2:$C$14,3,0)</f>
        <v>03：回復期</v>
      </c>
      <c r="G4557" t="s">
        <v>1206</v>
      </c>
      <c r="H4557" t="s">
        <v>1176</v>
      </c>
      <c r="I4557">
        <v>695</v>
      </c>
      <c r="J4557" s="40">
        <f>I4564</f>
        <v>0.22589928057553957</v>
      </c>
    </row>
    <row r="4558" spans="1:10">
      <c r="A4558" t="s">
        <v>1139</v>
      </c>
      <c r="B4558" t="s">
        <v>888</v>
      </c>
      <c r="C4558" t="s">
        <v>1129</v>
      </c>
      <c r="D4558" t="str">
        <f>VLOOKUP(C4558,時点区分!$A$2:$C$8,3,0)</f>
        <v>02:将来</v>
      </c>
      <c r="E4558" t="s">
        <v>3</v>
      </c>
      <c r="F4558" t="str">
        <f>VLOOKUP(E4558,病床機能区分!$A$2:$C$14,3,0)</f>
        <v>04：慢性期</v>
      </c>
      <c r="G4558" t="s">
        <v>1208</v>
      </c>
      <c r="H4558" t="s">
        <v>1176</v>
      </c>
      <c r="I4558">
        <v>335</v>
      </c>
      <c r="J4558" s="40">
        <f>I4565</f>
        <v>0.88059701492537312</v>
      </c>
    </row>
    <row r="4559" spans="1:10">
      <c r="A4559" t="s">
        <v>1139</v>
      </c>
      <c r="B4559" t="s">
        <v>888</v>
      </c>
      <c r="C4559" t="s">
        <v>1129</v>
      </c>
      <c r="D4559" t="str">
        <f>VLOOKUP(C4559,時点区分!$A$2:$C$8,3,0)</f>
        <v>02:将来</v>
      </c>
      <c r="E4559" t="s">
        <v>784</v>
      </c>
      <c r="F4559" t="str">
        <f>VLOOKUP(E4559,病床機能区分!$A$2:$C$14,3,0)</f>
        <v>06：合計</v>
      </c>
      <c r="G4559" t="s">
        <v>1210</v>
      </c>
      <c r="H4559" t="s">
        <v>1176</v>
      </c>
      <c r="I4559">
        <v>2140</v>
      </c>
      <c r="J4559" s="40">
        <f>I4566</f>
        <v>0.96869158878504669</v>
      </c>
    </row>
    <row r="4560" spans="1:10">
      <c r="A4560" t="s">
        <v>1139</v>
      </c>
      <c r="B4560" t="s">
        <v>888</v>
      </c>
      <c r="C4560" t="s">
        <v>1129</v>
      </c>
      <c r="D4560" t="str">
        <f>VLOOKUP(C4560,時点区分!$A$2:$C$8,3,0)</f>
        <v>02:将来</v>
      </c>
      <c r="E4560" t="s">
        <v>785</v>
      </c>
      <c r="F4560" t="str">
        <f>VLOOKUP(E4560,病床機能区分!$A$2:$C$14,3,0)</f>
        <v>07：在宅医療等</v>
      </c>
      <c r="G4560" t="s">
        <v>1212</v>
      </c>
      <c r="H4560" t="s">
        <v>1176</v>
      </c>
      <c r="I4560">
        <v>-2239</v>
      </c>
      <c r="J4560" s="40"/>
    </row>
    <row r="4561" spans="1:10">
      <c r="A4561" t="s">
        <v>1139</v>
      </c>
      <c r="B4561" t="s">
        <v>888</v>
      </c>
      <c r="C4561" t="s">
        <v>1129</v>
      </c>
      <c r="D4561" t="str">
        <f>VLOOKUP(C4561,時点区分!$A$2:$C$8,3,0)</f>
        <v>02:将来</v>
      </c>
      <c r="E4561" t="s">
        <v>786</v>
      </c>
      <c r="F4561" t="str">
        <f>VLOOKUP(E4561,病床機能区分!$A$2:$C$14,3,0)</f>
        <v>08：うち訪問診療分</v>
      </c>
      <c r="G4561" t="s">
        <v>1214</v>
      </c>
      <c r="H4561" t="s">
        <v>1176</v>
      </c>
      <c r="I4561">
        <v>0</v>
      </c>
      <c r="J4561" s="40"/>
    </row>
    <row r="4562" spans="1:10">
      <c r="A4562" t="s">
        <v>1139</v>
      </c>
      <c r="B4562" t="s">
        <v>888</v>
      </c>
      <c r="C4562" t="s">
        <v>1182</v>
      </c>
      <c r="D4562" t="str">
        <f>VLOOKUP(C4562,時点区分!$A$2:$C$8,3,0)</f>
        <v>03:構想策定時一致率</v>
      </c>
      <c r="E4562" t="s">
        <v>0</v>
      </c>
      <c r="F4562" t="str">
        <f>VLOOKUP(E4562,病床機能区分!$A$2:$C$14,3,0)</f>
        <v>01：高度急性期</v>
      </c>
      <c r="G4562" t="s">
        <v>1216</v>
      </c>
      <c r="H4562" t="s">
        <v>1270</v>
      </c>
      <c r="I4562">
        <v>1.5985915492957747</v>
      </c>
      <c r="J4562" s="40"/>
    </row>
    <row r="4563" spans="1:10">
      <c r="A4563" t="s">
        <v>1139</v>
      </c>
      <c r="B4563" t="s">
        <v>888</v>
      </c>
      <c r="C4563" t="s">
        <v>1182</v>
      </c>
      <c r="D4563" t="str">
        <f>VLOOKUP(C4563,時点区分!$A$2:$C$8,3,0)</f>
        <v>03:構想策定時一致率</v>
      </c>
      <c r="E4563" t="s">
        <v>1</v>
      </c>
      <c r="F4563" t="str">
        <f>VLOOKUP(E4563,病床機能区分!$A$2:$C$14,3,0)</f>
        <v>02：急性期</v>
      </c>
      <c r="G4563" t="s">
        <v>1218</v>
      </c>
      <c r="H4563" t="s">
        <v>1270</v>
      </c>
      <c r="I4563">
        <v>1.3571428571428572</v>
      </c>
      <c r="J4563" s="40"/>
    </row>
    <row r="4564" spans="1:10">
      <c r="A4564" t="s">
        <v>1139</v>
      </c>
      <c r="B4564" t="s">
        <v>888</v>
      </c>
      <c r="C4564" t="s">
        <v>1182</v>
      </c>
      <c r="D4564" t="str">
        <f>VLOOKUP(C4564,時点区分!$A$2:$C$8,3,0)</f>
        <v>03:構想策定時一致率</v>
      </c>
      <c r="E4564" t="s">
        <v>2</v>
      </c>
      <c r="F4564" t="str">
        <f>VLOOKUP(E4564,病床機能区分!$A$2:$C$14,3,0)</f>
        <v>03：回復期</v>
      </c>
      <c r="G4564" t="s">
        <v>1220</v>
      </c>
      <c r="H4564" t="s">
        <v>1270</v>
      </c>
      <c r="I4564">
        <v>0.22589928057553957</v>
      </c>
      <c r="J4564" s="40"/>
    </row>
    <row r="4565" spans="1:10">
      <c r="A4565" t="s">
        <v>1139</v>
      </c>
      <c r="B4565" t="s">
        <v>888</v>
      </c>
      <c r="C4565" t="s">
        <v>1182</v>
      </c>
      <c r="D4565" t="str">
        <f>VLOOKUP(C4565,時点区分!$A$2:$C$8,3,0)</f>
        <v>03:構想策定時一致率</v>
      </c>
      <c r="E4565" t="s">
        <v>3</v>
      </c>
      <c r="F4565" t="str">
        <f>VLOOKUP(E4565,病床機能区分!$A$2:$C$14,3,0)</f>
        <v>04：慢性期</v>
      </c>
      <c r="G4565" t="s">
        <v>1222</v>
      </c>
      <c r="H4565" t="s">
        <v>1270</v>
      </c>
      <c r="I4565">
        <v>0.88059701492537312</v>
      </c>
      <c r="J4565" s="40"/>
    </row>
    <row r="4566" spans="1:10">
      <c r="A4566" t="s">
        <v>1139</v>
      </c>
      <c r="B4566" t="s">
        <v>888</v>
      </c>
      <c r="C4566" t="s">
        <v>1182</v>
      </c>
      <c r="D4566" t="str">
        <f>VLOOKUP(C4566,時点区分!$A$2:$C$8,3,0)</f>
        <v>03:構想策定時一致率</v>
      </c>
      <c r="E4566" t="s">
        <v>784</v>
      </c>
      <c r="F4566" t="str">
        <f>VLOOKUP(E4566,病床機能区分!$A$2:$C$14,3,0)</f>
        <v>06：合計</v>
      </c>
      <c r="G4566" t="s">
        <v>1224</v>
      </c>
      <c r="H4566" t="s">
        <v>1270</v>
      </c>
      <c r="I4566">
        <v>0.96869158878504669</v>
      </c>
      <c r="J4566" s="40"/>
    </row>
    <row r="4567" spans="1:10">
      <c r="A4567" t="s">
        <v>1139</v>
      </c>
      <c r="B4567" t="s">
        <v>888</v>
      </c>
      <c r="C4567" t="s">
        <v>1183</v>
      </c>
      <c r="D4567" t="str">
        <f>VLOOKUP(C4567,時点区分!$A$2:$C$8,3,0)</f>
        <v>04:R4年度病床機能報告_2022年時点</v>
      </c>
      <c r="E4567" t="s">
        <v>0</v>
      </c>
      <c r="F4567" t="str">
        <f>VLOOKUP(E4567,病床機能区分!$A$2:$C$14,3,0)</f>
        <v>01：高度急性期</v>
      </c>
      <c r="G4567" t="s">
        <v>1226</v>
      </c>
      <c r="H4567" t="s">
        <v>1176</v>
      </c>
      <c r="I4567">
        <v>108</v>
      </c>
      <c r="J4567" s="40">
        <f>I4574</f>
        <v>0.38028169014084506</v>
      </c>
    </row>
    <row r="4568" spans="1:10">
      <c r="A4568" t="s">
        <v>1139</v>
      </c>
      <c r="B4568" t="s">
        <v>888</v>
      </c>
      <c r="C4568" t="s">
        <v>1183</v>
      </c>
      <c r="D4568" t="str">
        <f>VLOOKUP(C4568,時点区分!$A$2:$C$8,3,0)</f>
        <v>04:R4年度病床機能報告_2022年時点</v>
      </c>
      <c r="E4568" t="s">
        <v>1</v>
      </c>
      <c r="F4568" t="str">
        <f>VLOOKUP(E4568,病床機能区分!$A$2:$C$14,3,0)</f>
        <v>02：急性期</v>
      </c>
      <c r="G4568" t="s">
        <v>1228</v>
      </c>
      <c r="H4568" t="s">
        <v>1176</v>
      </c>
      <c r="I4568">
        <v>1218</v>
      </c>
      <c r="J4568" s="40">
        <f t="shared" ref="J4568:J4570" si="112">I4575</f>
        <v>1.4745762711864407</v>
      </c>
    </row>
    <row r="4569" spans="1:10">
      <c r="A4569" t="s">
        <v>1139</v>
      </c>
      <c r="B4569" t="s">
        <v>888</v>
      </c>
      <c r="C4569" t="s">
        <v>1183</v>
      </c>
      <c r="D4569" t="str">
        <f>VLOOKUP(C4569,時点区分!$A$2:$C$8,3,0)</f>
        <v>04:R4年度病床機能報告_2022年時点</v>
      </c>
      <c r="E4569" t="s">
        <v>2</v>
      </c>
      <c r="F4569" t="str">
        <f>VLOOKUP(E4569,病床機能区分!$A$2:$C$14,3,0)</f>
        <v>03：回復期</v>
      </c>
      <c r="G4569" t="s">
        <v>1230</v>
      </c>
      <c r="H4569" t="s">
        <v>1176</v>
      </c>
      <c r="I4569">
        <v>428</v>
      </c>
      <c r="J4569" s="40">
        <f t="shared" si="112"/>
        <v>0.61582733812949642</v>
      </c>
    </row>
    <row r="4570" spans="1:10">
      <c r="A4570" t="s">
        <v>1139</v>
      </c>
      <c r="B4570" t="s">
        <v>888</v>
      </c>
      <c r="C4570" t="s">
        <v>1183</v>
      </c>
      <c r="D4570" t="str">
        <f>VLOOKUP(C4570,時点区分!$A$2:$C$8,3,0)</f>
        <v>04:R4年度病床機能報告_2022年時点</v>
      </c>
      <c r="E4570" t="s">
        <v>3</v>
      </c>
      <c r="F4570" t="str">
        <f>VLOOKUP(E4570,病床機能区分!$A$2:$C$14,3,0)</f>
        <v>04：慢性期</v>
      </c>
      <c r="G4570" t="s">
        <v>1232</v>
      </c>
      <c r="H4570" t="s">
        <v>1176</v>
      </c>
      <c r="I4570">
        <v>198</v>
      </c>
      <c r="J4570" s="40">
        <f t="shared" si="112"/>
        <v>0.59104477611940298</v>
      </c>
    </row>
    <row r="4571" spans="1:10">
      <c r="A4571" t="s">
        <v>1139</v>
      </c>
      <c r="B4571" t="s">
        <v>888</v>
      </c>
      <c r="C4571" t="s">
        <v>1183</v>
      </c>
      <c r="D4571" t="str">
        <f>VLOOKUP(C4571,時点区分!$A$2:$C$8,3,0)</f>
        <v>04:R4年度病床機能報告_2022年時点</v>
      </c>
      <c r="E4571" t="s">
        <v>771</v>
      </c>
      <c r="F4571" t="str">
        <f>VLOOKUP(E4571,病床機能区分!$A$2:$C$14,3,0)</f>
        <v>09：休棟中（今後再開する予定）</v>
      </c>
      <c r="G4571" t="s">
        <v>1234</v>
      </c>
      <c r="H4571" t="s">
        <v>1176</v>
      </c>
      <c r="I4571">
        <v>81</v>
      </c>
      <c r="J4571" s="40"/>
    </row>
    <row r="4572" spans="1:10">
      <c r="A4572" t="s">
        <v>1139</v>
      </c>
      <c r="B4572" t="s">
        <v>888</v>
      </c>
      <c r="C4572" t="s">
        <v>1183</v>
      </c>
      <c r="D4572" t="str">
        <f>VLOOKUP(C4572,時点区分!$A$2:$C$8,3,0)</f>
        <v>04:R4年度病床機能報告_2022年時点</v>
      </c>
      <c r="E4572" t="s">
        <v>772</v>
      </c>
      <c r="F4572" t="str">
        <f>VLOOKUP(E4572,病床機能区分!$A$2:$C$14,3,0)</f>
        <v>10：休棟中（今後廃止する予定）</v>
      </c>
      <c r="G4572" t="s">
        <v>1236</v>
      </c>
      <c r="H4572" t="s">
        <v>1176</v>
      </c>
      <c r="I4572">
        <v>0</v>
      </c>
      <c r="J4572" s="40"/>
    </row>
    <row r="4573" spans="1:10">
      <c r="A4573" t="s">
        <v>1139</v>
      </c>
      <c r="B4573" t="s">
        <v>888</v>
      </c>
      <c r="C4573" t="s">
        <v>1183</v>
      </c>
      <c r="D4573" t="str">
        <f>VLOOKUP(C4573,時点区分!$A$2:$C$8,3,0)</f>
        <v>04:R4年度病床機能報告_2022年時点</v>
      </c>
      <c r="E4573" t="s">
        <v>784</v>
      </c>
      <c r="F4573" t="str">
        <f>VLOOKUP(E4573,病床機能区分!$A$2:$C$14,3,0)</f>
        <v>06：合計</v>
      </c>
      <c r="G4573" t="s">
        <v>1238</v>
      </c>
      <c r="H4573" t="s">
        <v>1176</v>
      </c>
      <c r="I4573">
        <v>2033</v>
      </c>
      <c r="J4573" s="40">
        <f>I4578</f>
        <v>0.95</v>
      </c>
    </row>
    <row r="4574" spans="1:10">
      <c r="A4574" t="s">
        <v>1139</v>
      </c>
      <c r="B4574" t="s">
        <v>888</v>
      </c>
      <c r="C4574" t="s">
        <v>1184</v>
      </c>
      <c r="D4574" t="str">
        <f>VLOOKUP(C4574,時点区分!$A$2:$C$8,3,0)</f>
        <v>05:R4年度現状一致率</v>
      </c>
      <c r="E4574" t="s">
        <v>0</v>
      </c>
      <c r="F4574" t="str">
        <f>VLOOKUP(E4574,病床機能区分!$A$2:$C$14,3,0)</f>
        <v>01：高度急性期</v>
      </c>
      <c r="G4574" t="s">
        <v>1239</v>
      </c>
      <c r="H4574" t="s">
        <v>1270</v>
      </c>
      <c r="I4574">
        <v>0.38028169014084506</v>
      </c>
      <c r="J4574" s="40"/>
    </row>
    <row r="4575" spans="1:10">
      <c r="A4575" t="s">
        <v>1139</v>
      </c>
      <c r="B4575" t="s">
        <v>888</v>
      </c>
      <c r="C4575" t="s">
        <v>1184</v>
      </c>
      <c r="D4575" t="str">
        <f>VLOOKUP(C4575,時点区分!$A$2:$C$8,3,0)</f>
        <v>05:R4年度現状一致率</v>
      </c>
      <c r="E4575" t="s">
        <v>1</v>
      </c>
      <c r="F4575" t="str">
        <f>VLOOKUP(E4575,病床機能区分!$A$2:$C$14,3,0)</f>
        <v>02：急性期</v>
      </c>
      <c r="G4575" t="s">
        <v>1241</v>
      </c>
      <c r="H4575" t="s">
        <v>1270</v>
      </c>
      <c r="I4575">
        <v>1.4745762711864407</v>
      </c>
      <c r="J4575" s="40"/>
    </row>
    <row r="4576" spans="1:10">
      <c r="A4576" t="s">
        <v>1139</v>
      </c>
      <c r="B4576" t="s">
        <v>888</v>
      </c>
      <c r="C4576" t="s">
        <v>1184</v>
      </c>
      <c r="D4576" t="str">
        <f>VLOOKUP(C4576,時点区分!$A$2:$C$8,3,0)</f>
        <v>05:R4年度現状一致率</v>
      </c>
      <c r="E4576" t="s">
        <v>2</v>
      </c>
      <c r="F4576" t="str">
        <f>VLOOKUP(E4576,病床機能区分!$A$2:$C$14,3,0)</f>
        <v>03：回復期</v>
      </c>
      <c r="G4576" t="s">
        <v>1243</v>
      </c>
      <c r="H4576" t="s">
        <v>1270</v>
      </c>
      <c r="I4576">
        <v>0.61582733812949642</v>
      </c>
      <c r="J4576" s="40"/>
    </row>
    <row r="4577" spans="1:10">
      <c r="A4577" t="s">
        <v>1139</v>
      </c>
      <c r="B4577" t="s">
        <v>888</v>
      </c>
      <c r="C4577" t="s">
        <v>1184</v>
      </c>
      <c r="D4577" t="str">
        <f>VLOOKUP(C4577,時点区分!$A$2:$C$8,3,0)</f>
        <v>05:R4年度現状一致率</v>
      </c>
      <c r="E4577" t="s">
        <v>3</v>
      </c>
      <c r="F4577" t="str">
        <f>VLOOKUP(E4577,病床機能区分!$A$2:$C$14,3,0)</f>
        <v>04：慢性期</v>
      </c>
      <c r="G4577" t="s">
        <v>1245</v>
      </c>
      <c r="H4577" t="s">
        <v>1270</v>
      </c>
      <c r="I4577">
        <v>0.59104477611940298</v>
      </c>
      <c r="J4577" s="40"/>
    </row>
    <row r="4578" spans="1:10">
      <c r="A4578" t="s">
        <v>1139</v>
      </c>
      <c r="B4578" t="s">
        <v>888</v>
      </c>
      <c r="C4578" t="s">
        <v>1184</v>
      </c>
      <c r="D4578" t="str">
        <f>VLOOKUP(C4578,時点区分!$A$2:$C$8,3,0)</f>
        <v>05:R4年度現状一致率</v>
      </c>
      <c r="E4578" t="s">
        <v>784</v>
      </c>
      <c r="F4578" t="str">
        <f>VLOOKUP(E4578,病床機能区分!$A$2:$C$14,3,0)</f>
        <v>06：合計</v>
      </c>
      <c r="G4578" t="s">
        <v>1247</v>
      </c>
      <c r="H4578" t="s">
        <v>1270</v>
      </c>
      <c r="I4578">
        <v>0.95</v>
      </c>
      <c r="J4578" s="40"/>
    </row>
    <row r="4579" spans="1:10">
      <c r="A4579" t="s">
        <v>1139</v>
      </c>
      <c r="B4579" t="s">
        <v>888</v>
      </c>
      <c r="C4579" t="s">
        <v>1185</v>
      </c>
      <c r="D4579" t="str">
        <f>VLOOKUP(C4579,時点区分!$A$2:$C$8,3,0)</f>
        <v>06:R4年度病床機能報告_2025年時点</v>
      </c>
      <c r="E4579" t="s">
        <v>0</v>
      </c>
      <c r="F4579" t="str">
        <f>VLOOKUP(E4579,病床機能区分!$A$2:$C$14,3,0)</f>
        <v>01：高度急性期</v>
      </c>
      <c r="G4579" t="s">
        <v>1249</v>
      </c>
      <c r="H4579" t="s">
        <v>1176</v>
      </c>
      <c r="I4579">
        <v>108</v>
      </c>
      <c r="J4579" s="40">
        <f>I4587</f>
        <v>0.38028169014084506</v>
      </c>
    </row>
    <row r="4580" spans="1:10">
      <c r="A4580" t="s">
        <v>1139</v>
      </c>
      <c r="B4580" t="s">
        <v>888</v>
      </c>
      <c r="C4580" t="s">
        <v>1185</v>
      </c>
      <c r="D4580" t="str">
        <f>VLOOKUP(C4580,時点区分!$A$2:$C$8,3,0)</f>
        <v>06:R4年度病床機能報告_2025年時点</v>
      </c>
      <c r="E4580" t="s">
        <v>1</v>
      </c>
      <c r="F4580" t="str">
        <f>VLOOKUP(E4580,病床機能区分!$A$2:$C$14,3,0)</f>
        <v>02：急性期</v>
      </c>
      <c r="G4580" t="s">
        <v>1251</v>
      </c>
      <c r="H4580" t="s">
        <v>1176</v>
      </c>
      <c r="I4580">
        <v>1318</v>
      </c>
      <c r="J4580" s="40">
        <f>I4588</f>
        <v>1.5956416464891041</v>
      </c>
    </row>
    <row r="4581" spans="1:10">
      <c r="A4581" t="s">
        <v>1139</v>
      </c>
      <c r="B4581" t="s">
        <v>888</v>
      </c>
      <c r="C4581" t="s">
        <v>1185</v>
      </c>
      <c r="D4581" t="str">
        <f>VLOOKUP(C4581,時点区分!$A$2:$C$8,3,0)</f>
        <v>06:R4年度病床機能報告_2025年時点</v>
      </c>
      <c r="E4581" t="s">
        <v>2</v>
      </c>
      <c r="F4581" t="str">
        <f>VLOOKUP(E4581,病床機能区分!$A$2:$C$14,3,0)</f>
        <v>03：回復期</v>
      </c>
      <c r="G4581" t="s">
        <v>1253</v>
      </c>
      <c r="H4581" t="s">
        <v>1176</v>
      </c>
      <c r="I4581">
        <v>361</v>
      </c>
      <c r="J4581" s="40">
        <f>I4589</f>
        <v>0.51942446043165469</v>
      </c>
    </row>
    <row r="4582" spans="1:10">
      <c r="A4582" t="s">
        <v>1139</v>
      </c>
      <c r="B4582" t="s">
        <v>888</v>
      </c>
      <c r="C4582" t="s">
        <v>1185</v>
      </c>
      <c r="D4582" t="str">
        <f>VLOOKUP(C4582,時点区分!$A$2:$C$8,3,0)</f>
        <v>06:R4年度病床機能報告_2025年時点</v>
      </c>
      <c r="E4582" t="s">
        <v>3</v>
      </c>
      <c r="F4582" t="str">
        <f>VLOOKUP(E4582,病床機能区分!$A$2:$C$14,3,0)</f>
        <v>04：慢性期</v>
      </c>
      <c r="G4582" t="s">
        <v>1255</v>
      </c>
      <c r="H4582" t="s">
        <v>1176</v>
      </c>
      <c r="I4582">
        <v>198</v>
      </c>
      <c r="J4582" s="40">
        <f>I4590</f>
        <v>0.59104477611940298</v>
      </c>
    </row>
    <row r="4583" spans="1:10">
      <c r="A4583" t="s">
        <v>1139</v>
      </c>
      <c r="B4583" t="s">
        <v>888</v>
      </c>
      <c r="C4583" t="s">
        <v>1185</v>
      </c>
      <c r="D4583" t="str">
        <f>VLOOKUP(C4583,時点区分!$A$2:$C$8,3,0)</f>
        <v>06:R4年度病床機能報告_2025年時点</v>
      </c>
      <c r="E4583" t="s">
        <v>779</v>
      </c>
      <c r="F4583" t="str">
        <f>VLOOKUP(E4583,病床機能区分!$A$2:$C$14,3,0)</f>
        <v>11：介護保険施設等へ移行予定</v>
      </c>
      <c r="G4583" t="s">
        <v>1257</v>
      </c>
      <c r="H4583" t="s">
        <v>1176</v>
      </c>
      <c r="I4583">
        <v>0</v>
      </c>
      <c r="J4583" s="40"/>
    </row>
    <row r="4584" spans="1:10">
      <c r="A4584" t="s">
        <v>1139</v>
      </c>
      <c r="B4584" t="s">
        <v>888</v>
      </c>
      <c r="C4584" t="s">
        <v>1185</v>
      </c>
      <c r="D4584" t="str">
        <f>VLOOKUP(C4584,時点区分!$A$2:$C$8,3,0)</f>
        <v>06:R4年度病床機能報告_2025年時点</v>
      </c>
      <c r="E4584" t="s">
        <v>780</v>
      </c>
      <c r="F4584" t="str">
        <f>VLOOKUP(E4584,病床機能区分!$A$2:$C$14,3,0)</f>
        <v>12：休棟予定</v>
      </c>
      <c r="G4584" t="s">
        <v>1259</v>
      </c>
      <c r="H4584" t="s">
        <v>1176</v>
      </c>
      <c r="I4584">
        <v>48</v>
      </c>
      <c r="J4584" s="40"/>
    </row>
    <row r="4585" spans="1:10">
      <c r="A4585" t="s">
        <v>1139</v>
      </c>
      <c r="B4585" t="s">
        <v>888</v>
      </c>
      <c r="C4585" t="s">
        <v>1185</v>
      </c>
      <c r="D4585" t="str">
        <f>VLOOKUP(C4585,時点区分!$A$2:$C$8,3,0)</f>
        <v>06:R4年度病床機能報告_2025年時点</v>
      </c>
      <c r="E4585" t="s">
        <v>781</v>
      </c>
      <c r="F4585" t="str">
        <f>VLOOKUP(E4585,病床機能区分!$A$2:$C$14,3,0)</f>
        <v>13：廃止予定</v>
      </c>
      <c r="G4585" t="s">
        <v>1261</v>
      </c>
      <c r="H4585" t="s">
        <v>1176</v>
      </c>
      <c r="I4585">
        <v>0</v>
      </c>
      <c r="J4585" s="40"/>
    </row>
    <row r="4586" spans="1:10">
      <c r="A4586" t="s">
        <v>1139</v>
      </c>
      <c r="B4586" t="s">
        <v>888</v>
      </c>
      <c r="C4586" t="s">
        <v>1185</v>
      </c>
      <c r="D4586" t="str">
        <f>VLOOKUP(C4586,時点区分!$A$2:$C$8,3,0)</f>
        <v>06:R4年度病床機能報告_2025年時点</v>
      </c>
      <c r="E4586" t="s">
        <v>784</v>
      </c>
      <c r="F4586" t="str">
        <f>VLOOKUP(E4586,病床機能区分!$A$2:$C$14,3,0)</f>
        <v>06：合計</v>
      </c>
      <c r="G4586" t="s">
        <v>1263</v>
      </c>
      <c r="H4586" t="s">
        <v>1176</v>
      </c>
      <c r="I4586">
        <v>2033</v>
      </c>
      <c r="J4586" s="40">
        <f>I4591</f>
        <v>0.95</v>
      </c>
    </row>
    <row r="4587" spans="1:10">
      <c r="A4587" t="s">
        <v>1139</v>
      </c>
      <c r="B4587" t="s">
        <v>888</v>
      </c>
      <c r="C4587" t="s">
        <v>1278</v>
      </c>
      <c r="D4587" t="str">
        <f>VLOOKUP(C4587,時点区分!$A$2:$C$8,3,0)</f>
        <v>07:R4年度将来一致率</v>
      </c>
      <c r="E4587" t="s">
        <v>0</v>
      </c>
      <c r="F4587" t="str">
        <f>VLOOKUP(E4587,病床機能区分!$A$2:$C$14,3,0)</f>
        <v>01：高度急性期</v>
      </c>
      <c r="G4587" t="s">
        <v>1281</v>
      </c>
      <c r="H4587" t="s">
        <v>1270</v>
      </c>
      <c r="I4587">
        <v>0.38028169014084506</v>
      </c>
      <c r="J4587" s="40"/>
    </row>
    <row r="4588" spans="1:10">
      <c r="A4588" t="s">
        <v>1139</v>
      </c>
      <c r="B4588" t="s">
        <v>888</v>
      </c>
      <c r="C4588" t="s">
        <v>1278</v>
      </c>
      <c r="D4588" t="str">
        <f>VLOOKUP(C4588,時点区分!$A$2:$C$8,3,0)</f>
        <v>07:R4年度将来一致率</v>
      </c>
      <c r="E4588" t="s">
        <v>1</v>
      </c>
      <c r="F4588" t="str">
        <f>VLOOKUP(E4588,病床機能区分!$A$2:$C$14,3,0)</f>
        <v>02：急性期</v>
      </c>
      <c r="G4588" t="s">
        <v>1283</v>
      </c>
      <c r="H4588" t="s">
        <v>1270</v>
      </c>
      <c r="I4588">
        <v>1.5956416464891041</v>
      </c>
      <c r="J4588" s="40"/>
    </row>
    <row r="4589" spans="1:10">
      <c r="A4589" t="s">
        <v>1139</v>
      </c>
      <c r="B4589" t="s">
        <v>888</v>
      </c>
      <c r="C4589" t="s">
        <v>1278</v>
      </c>
      <c r="D4589" t="str">
        <f>VLOOKUP(C4589,時点区分!$A$2:$C$8,3,0)</f>
        <v>07:R4年度将来一致率</v>
      </c>
      <c r="E4589" t="s">
        <v>2</v>
      </c>
      <c r="F4589" t="str">
        <f>VLOOKUP(E4589,病床機能区分!$A$2:$C$14,3,0)</f>
        <v>03：回復期</v>
      </c>
      <c r="G4589" t="s">
        <v>1285</v>
      </c>
      <c r="H4589" t="s">
        <v>1270</v>
      </c>
      <c r="I4589">
        <v>0.51942446043165469</v>
      </c>
      <c r="J4589" s="40"/>
    </row>
    <row r="4590" spans="1:10">
      <c r="A4590" t="s">
        <v>1139</v>
      </c>
      <c r="B4590" t="s">
        <v>888</v>
      </c>
      <c r="C4590" t="s">
        <v>1278</v>
      </c>
      <c r="D4590" t="str">
        <f>VLOOKUP(C4590,時点区分!$A$2:$C$8,3,0)</f>
        <v>07:R4年度将来一致率</v>
      </c>
      <c r="E4590" t="s">
        <v>3</v>
      </c>
      <c r="F4590" t="str">
        <f>VLOOKUP(E4590,病床機能区分!$A$2:$C$14,3,0)</f>
        <v>04：慢性期</v>
      </c>
      <c r="G4590" t="s">
        <v>1287</v>
      </c>
      <c r="H4590" t="s">
        <v>1270</v>
      </c>
      <c r="I4590">
        <v>0.59104477611940298</v>
      </c>
      <c r="J4590" s="40"/>
    </row>
    <row r="4591" spans="1:10" ht="14" thickBot="1">
      <c r="A4591" t="s">
        <v>1139</v>
      </c>
      <c r="B4591" t="s">
        <v>888</v>
      </c>
      <c r="C4591" t="s">
        <v>1278</v>
      </c>
      <c r="D4591" t="str">
        <f>VLOOKUP(C4591,時点区分!$A$2:$C$8,3,0)</f>
        <v>07:R4年度将来一致率</v>
      </c>
      <c r="E4591" t="s">
        <v>784</v>
      </c>
      <c r="F4591" t="str">
        <f>VLOOKUP(E4591,病床機能区分!$A$2:$C$14,3,0)</f>
        <v>06：合計</v>
      </c>
      <c r="G4591" t="s">
        <v>1289</v>
      </c>
      <c r="H4591" t="s">
        <v>1270</v>
      </c>
      <c r="I4591">
        <v>0.95</v>
      </c>
      <c r="J4591" s="41"/>
    </row>
    <row r="4592" spans="1:10">
      <c r="A4592" t="s">
        <v>1140</v>
      </c>
      <c r="B4592" t="s">
        <v>889</v>
      </c>
      <c r="C4592" t="s">
        <v>1181</v>
      </c>
      <c r="D4592" t="str">
        <f>VLOOKUP(C4592,時点区分!$A$2:$C$8,3,0)</f>
        <v>01:現状ー構想策定時</v>
      </c>
      <c r="E4592" t="s">
        <v>0</v>
      </c>
      <c r="F4592" t="str">
        <f>VLOOKUP(E4592,病床機能区分!$A$2:$C$14,3,0)</f>
        <v>01：高度急性期</v>
      </c>
      <c r="G4592" t="s">
        <v>1186</v>
      </c>
      <c r="H4592" t="s">
        <v>1176</v>
      </c>
      <c r="I4592">
        <v>9193</v>
      </c>
      <c r="J4592" s="39">
        <f>I4607</f>
        <v>2.7598318823176222</v>
      </c>
    </row>
    <row r="4593" spans="1:10">
      <c r="A4593" t="s">
        <v>1140</v>
      </c>
      <c r="B4593" t="s">
        <v>889</v>
      </c>
      <c r="C4593" t="s">
        <v>1181</v>
      </c>
      <c r="D4593" t="str">
        <f>VLOOKUP(C4593,時点区分!$A$2:$C$8,3,0)</f>
        <v>01:現状ー構想策定時</v>
      </c>
      <c r="E4593" t="s">
        <v>1</v>
      </c>
      <c r="F4593" t="str">
        <f>VLOOKUP(E4593,病床機能区分!$A$2:$C$14,3,0)</f>
        <v>02：急性期</v>
      </c>
      <c r="G4593" t="s">
        <v>1188</v>
      </c>
      <c r="H4593" t="s">
        <v>1176</v>
      </c>
      <c r="I4593">
        <v>3778</v>
      </c>
      <c r="J4593" s="40">
        <f>I4608</f>
        <v>0.56539958096378329</v>
      </c>
    </row>
    <row r="4594" spans="1:10">
      <c r="A4594" t="s">
        <v>1140</v>
      </c>
      <c r="B4594" t="s">
        <v>889</v>
      </c>
      <c r="C4594" t="s">
        <v>1181</v>
      </c>
      <c r="D4594" t="str">
        <f>VLOOKUP(C4594,時点区分!$A$2:$C$8,3,0)</f>
        <v>01:現状ー構想策定時</v>
      </c>
      <c r="E4594" t="s">
        <v>2</v>
      </c>
      <c r="F4594" t="str">
        <f>VLOOKUP(E4594,病床機能区分!$A$2:$C$14,3,0)</f>
        <v>03：回復期</v>
      </c>
      <c r="G4594" t="s">
        <v>1190</v>
      </c>
      <c r="H4594" t="s">
        <v>1176</v>
      </c>
      <c r="I4594">
        <v>295</v>
      </c>
      <c r="J4594" s="40">
        <f>I4609</f>
        <v>7.6663201663201661E-2</v>
      </c>
    </row>
    <row r="4595" spans="1:10">
      <c r="A4595" t="s">
        <v>1140</v>
      </c>
      <c r="B4595" t="s">
        <v>889</v>
      </c>
      <c r="C4595" t="s">
        <v>1181</v>
      </c>
      <c r="D4595" t="str">
        <f>VLOOKUP(C4595,時点区分!$A$2:$C$8,3,0)</f>
        <v>01:現状ー構想策定時</v>
      </c>
      <c r="E4595" t="s">
        <v>3</v>
      </c>
      <c r="F4595" t="str">
        <f>VLOOKUP(E4595,病床機能区分!$A$2:$C$14,3,0)</f>
        <v>04：慢性期</v>
      </c>
      <c r="G4595" t="s">
        <v>1192</v>
      </c>
      <c r="H4595" t="s">
        <v>1176</v>
      </c>
      <c r="I4595">
        <v>495</v>
      </c>
      <c r="J4595" s="40">
        <f>I4610</f>
        <v>0.81414473684210531</v>
      </c>
    </row>
    <row r="4596" spans="1:10">
      <c r="A4596" t="s">
        <v>1140</v>
      </c>
      <c r="B4596" t="s">
        <v>889</v>
      </c>
      <c r="C4596" t="s">
        <v>1181</v>
      </c>
      <c r="D4596" t="str">
        <f>VLOOKUP(C4596,時点区分!$A$2:$C$8,3,0)</f>
        <v>01:現状ー構想策定時</v>
      </c>
      <c r="E4596" t="s">
        <v>783</v>
      </c>
      <c r="F4596" t="str">
        <f>VLOOKUP(E4596,病床機能区分!$A$2:$C$14,3,0)</f>
        <v>05：未報告</v>
      </c>
      <c r="G4596" t="s">
        <v>1194</v>
      </c>
      <c r="H4596" t="s">
        <v>1176</v>
      </c>
      <c r="I4596">
        <v>0</v>
      </c>
      <c r="J4596" s="40"/>
    </row>
    <row r="4597" spans="1:10">
      <c r="A4597" t="s">
        <v>1140</v>
      </c>
      <c r="B4597" t="s">
        <v>889</v>
      </c>
      <c r="C4597" t="s">
        <v>1181</v>
      </c>
      <c r="D4597" t="str">
        <f>VLOOKUP(C4597,時点区分!$A$2:$C$8,3,0)</f>
        <v>01:現状ー構想策定時</v>
      </c>
      <c r="E4597" t="s">
        <v>784</v>
      </c>
      <c r="F4597" t="str">
        <f>VLOOKUP(E4597,病床機能区分!$A$2:$C$14,3,0)</f>
        <v>06：合計</v>
      </c>
      <c r="G4597" t="s">
        <v>1196</v>
      </c>
      <c r="H4597" t="s">
        <v>1176</v>
      </c>
      <c r="I4597">
        <v>13761</v>
      </c>
      <c r="J4597" s="40">
        <f>I4611</f>
        <v>0.95106780012440395</v>
      </c>
    </row>
    <row r="4598" spans="1:10">
      <c r="A4598" t="s">
        <v>1140</v>
      </c>
      <c r="B4598" t="s">
        <v>889</v>
      </c>
      <c r="C4598" t="s">
        <v>1181</v>
      </c>
      <c r="D4598" t="str">
        <f>VLOOKUP(C4598,時点区分!$A$2:$C$8,3,0)</f>
        <v>01:現状ー構想策定時</v>
      </c>
      <c r="E4598" t="s">
        <v>785</v>
      </c>
      <c r="F4598" t="str">
        <f>VLOOKUP(E4598,病床機能区分!$A$2:$C$14,3,0)</f>
        <v>07：在宅医療等</v>
      </c>
      <c r="G4598" t="s">
        <v>1198</v>
      </c>
      <c r="H4598" t="s">
        <v>1176</v>
      </c>
      <c r="I4598">
        <v>0</v>
      </c>
      <c r="J4598" s="40"/>
    </row>
    <row r="4599" spans="1:10">
      <c r="A4599" t="s">
        <v>1140</v>
      </c>
      <c r="B4599" t="s">
        <v>889</v>
      </c>
      <c r="C4599" t="s">
        <v>1181</v>
      </c>
      <c r="D4599" t="str">
        <f>VLOOKUP(C4599,時点区分!$A$2:$C$8,3,0)</f>
        <v>01:現状ー構想策定時</v>
      </c>
      <c r="E4599" t="s">
        <v>786</v>
      </c>
      <c r="F4599" t="str">
        <f>VLOOKUP(E4599,病床機能区分!$A$2:$C$14,3,0)</f>
        <v>08：うち訪問診療分</v>
      </c>
      <c r="G4599" t="s">
        <v>1200</v>
      </c>
      <c r="H4599" t="s">
        <v>1176</v>
      </c>
      <c r="I4599">
        <v>0</v>
      </c>
      <c r="J4599" s="40"/>
    </row>
    <row r="4600" spans="1:10">
      <c r="A4600" t="s">
        <v>1140</v>
      </c>
      <c r="B4600" t="s">
        <v>889</v>
      </c>
      <c r="C4600" t="s">
        <v>1129</v>
      </c>
      <c r="D4600" t="str">
        <f>VLOOKUP(C4600,時点区分!$A$2:$C$8,3,0)</f>
        <v>02:将来</v>
      </c>
      <c r="E4600" t="s">
        <v>0</v>
      </c>
      <c r="F4600" t="str">
        <f>VLOOKUP(E4600,病床機能区分!$A$2:$C$14,3,0)</f>
        <v>01：高度急性期</v>
      </c>
      <c r="G4600" t="s">
        <v>1202</v>
      </c>
      <c r="H4600" t="s">
        <v>1176</v>
      </c>
      <c r="I4600">
        <v>3331</v>
      </c>
      <c r="J4600" s="40">
        <f>I4607</f>
        <v>2.7598318823176222</v>
      </c>
    </row>
    <row r="4601" spans="1:10">
      <c r="A4601" t="s">
        <v>1140</v>
      </c>
      <c r="B4601" t="s">
        <v>889</v>
      </c>
      <c r="C4601" t="s">
        <v>1129</v>
      </c>
      <c r="D4601" t="str">
        <f>VLOOKUP(C4601,時点区分!$A$2:$C$8,3,0)</f>
        <v>02:将来</v>
      </c>
      <c r="E4601" t="s">
        <v>1</v>
      </c>
      <c r="F4601" t="str">
        <f>VLOOKUP(E4601,病床機能区分!$A$2:$C$14,3,0)</f>
        <v>02：急性期</v>
      </c>
      <c r="G4601" t="s">
        <v>1204</v>
      </c>
      <c r="H4601" t="s">
        <v>1176</v>
      </c>
      <c r="I4601">
        <v>6682</v>
      </c>
      <c r="J4601" s="40">
        <f>I4608</f>
        <v>0.56539958096378329</v>
      </c>
    </row>
    <row r="4602" spans="1:10">
      <c r="A4602" t="s">
        <v>1140</v>
      </c>
      <c r="B4602" t="s">
        <v>889</v>
      </c>
      <c r="C4602" t="s">
        <v>1129</v>
      </c>
      <c r="D4602" t="str">
        <f>VLOOKUP(C4602,時点区分!$A$2:$C$8,3,0)</f>
        <v>02:将来</v>
      </c>
      <c r="E4602" t="s">
        <v>2</v>
      </c>
      <c r="F4602" t="str">
        <f>VLOOKUP(E4602,病床機能区分!$A$2:$C$14,3,0)</f>
        <v>03：回復期</v>
      </c>
      <c r="G4602" t="s">
        <v>1206</v>
      </c>
      <c r="H4602" t="s">
        <v>1176</v>
      </c>
      <c r="I4602">
        <v>3848</v>
      </c>
      <c r="J4602" s="40">
        <f>I4609</f>
        <v>7.6663201663201661E-2</v>
      </c>
    </row>
    <row r="4603" spans="1:10">
      <c r="A4603" t="s">
        <v>1140</v>
      </c>
      <c r="B4603" t="s">
        <v>889</v>
      </c>
      <c r="C4603" t="s">
        <v>1129</v>
      </c>
      <c r="D4603" t="str">
        <f>VLOOKUP(C4603,時点区分!$A$2:$C$8,3,0)</f>
        <v>02:将来</v>
      </c>
      <c r="E4603" t="s">
        <v>3</v>
      </c>
      <c r="F4603" t="str">
        <f>VLOOKUP(E4603,病床機能区分!$A$2:$C$14,3,0)</f>
        <v>04：慢性期</v>
      </c>
      <c r="G4603" t="s">
        <v>1208</v>
      </c>
      <c r="H4603" t="s">
        <v>1176</v>
      </c>
      <c r="I4603">
        <v>608</v>
      </c>
      <c r="J4603" s="40">
        <f>I4610</f>
        <v>0.81414473684210531</v>
      </c>
    </row>
    <row r="4604" spans="1:10">
      <c r="A4604" t="s">
        <v>1140</v>
      </c>
      <c r="B4604" t="s">
        <v>889</v>
      </c>
      <c r="C4604" t="s">
        <v>1129</v>
      </c>
      <c r="D4604" t="str">
        <f>VLOOKUP(C4604,時点区分!$A$2:$C$8,3,0)</f>
        <v>02:将来</v>
      </c>
      <c r="E4604" t="s">
        <v>784</v>
      </c>
      <c r="F4604" t="str">
        <f>VLOOKUP(E4604,病床機能区分!$A$2:$C$14,3,0)</f>
        <v>06：合計</v>
      </c>
      <c r="G4604" t="s">
        <v>1210</v>
      </c>
      <c r="H4604" t="s">
        <v>1176</v>
      </c>
      <c r="I4604">
        <v>14469</v>
      </c>
      <c r="J4604" s="40">
        <f>I4611</f>
        <v>0.95106780012440395</v>
      </c>
    </row>
    <row r="4605" spans="1:10">
      <c r="A4605" t="s">
        <v>1140</v>
      </c>
      <c r="B4605" t="s">
        <v>889</v>
      </c>
      <c r="C4605" t="s">
        <v>1129</v>
      </c>
      <c r="D4605" t="str">
        <f>VLOOKUP(C4605,時点区分!$A$2:$C$8,3,0)</f>
        <v>02:将来</v>
      </c>
      <c r="E4605" t="s">
        <v>785</v>
      </c>
      <c r="F4605" t="str">
        <f>VLOOKUP(E4605,病床機能区分!$A$2:$C$14,3,0)</f>
        <v>07：在宅医療等</v>
      </c>
      <c r="G4605" t="s">
        <v>1212</v>
      </c>
      <c r="H4605" t="s">
        <v>1176</v>
      </c>
      <c r="I4605">
        <v>-11864</v>
      </c>
      <c r="J4605" s="40"/>
    </row>
    <row r="4606" spans="1:10">
      <c r="A4606" t="s">
        <v>1140</v>
      </c>
      <c r="B4606" t="s">
        <v>889</v>
      </c>
      <c r="C4606" t="s">
        <v>1129</v>
      </c>
      <c r="D4606" t="str">
        <f>VLOOKUP(C4606,時点区分!$A$2:$C$8,3,0)</f>
        <v>02:将来</v>
      </c>
      <c r="E4606" t="s">
        <v>786</v>
      </c>
      <c r="F4606" t="str">
        <f>VLOOKUP(E4606,病床機能区分!$A$2:$C$14,3,0)</f>
        <v>08：うち訪問診療分</v>
      </c>
      <c r="G4606" t="s">
        <v>1214</v>
      </c>
      <c r="H4606" t="s">
        <v>1176</v>
      </c>
      <c r="I4606">
        <v>-9055</v>
      </c>
      <c r="J4606" s="40"/>
    </row>
    <row r="4607" spans="1:10">
      <c r="A4607" t="s">
        <v>1140</v>
      </c>
      <c r="B4607" t="s">
        <v>889</v>
      </c>
      <c r="C4607" t="s">
        <v>1182</v>
      </c>
      <c r="D4607" t="str">
        <f>VLOOKUP(C4607,時点区分!$A$2:$C$8,3,0)</f>
        <v>03:構想策定時一致率</v>
      </c>
      <c r="E4607" t="s">
        <v>0</v>
      </c>
      <c r="F4607" t="str">
        <f>VLOOKUP(E4607,病床機能区分!$A$2:$C$14,3,0)</f>
        <v>01：高度急性期</v>
      </c>
      <c r="G4607" t="s">
        <v>1216</v>
      </c>
      <c r="H4607" t="s">
        <v>1270</v>
      </c>
      <c r="I4607">
        <v>2.7598318823176222</v>
      </c>
      <c r="J4607" s="40"/>
    </row>
    <row r="4608" spans="1:10">
      <c r="A4608" t="s">
        <v>1140</v>
      </c>
      <c r="B4608" t="s">
        <v>889</v>
      </c>
      <c r="C4608" t="s">
        <v>1182</v>
      </c>
      <c r="D4608" t="str">
        <f>VLOOKUP(C4608,時点区分!$A$2:$C$8,3,0)</f>
        <v>03:構想策定時一致率</v>
      </c>
      <c r="E4608" t="s">
        <v>1</v>
      </c>
      <c r="F4608" t="str">
        <f>VLOOKUP(E4608,病床機能区分!$A$2:$C$14,3,0)</f>
        <v>02：急性期</v>
      </c>
      <c r="G4608" t="s">
        <v>1218</v>
      </c>
      <c r="H4608" t="s">
        <v>1270</v>
      </c>
      <c r="I4608">
        <v>0.56539958096378329</v>
      </c>
      <c r="J4608" s="40"/>
    </row>
    <row r="4609" spans="1:10">
      <c r="A4609" t="s">
        <v>1140</v>
      </c>
      <c r="B4609" t="s">
        <v>889</v>
      </c>
      <c r="C4609" t="s">
        <v>1182</v>
      </c>
      <c r="D4609" t="str">
        <f>VLOOKUP(C4609,時点区分!$A$2:$C$8,3,0)</f>
        <v>03:構想策定時一致率</v>
      </c>
      <c r="E4609" t="s">
        <v>2</v>
      </c>
      <c r="F4609" t="str">
        <f>VLOOKUP(E4609,病床機能区分!$A$2:$C$14,3,0)</f>
        <v>03：回復期</v>
      </c>
      <c r="G4609" t="s">
        <v>1220</v>
      </c>
      <c r="H4609" t="s">
        <v>1270</v>
      </c>
      <c r="I4609">
        <v>7.6663201663201661E-2</v>
      </c>
      <c r="J4609" s="40"/>
    </row>
    <row r="4610" spans="1:10">
      <c r="A4610" t="s">
        <v>1140</v>
      </c>
      <c r="B4610" t="s">
        <v>889</v>
      </c>
      <c r="C4610" t="s">
        <v>1182</v>
      </c>
      <c r="D4610" t="str">
        <f>VLOOKUP(C4610,時点区分!$A$2:$C$8,3,0)</f>
        <v>03:構想策定時一致率</v>
      </c>
      <c r="E4610" t="s">
        <v>3</v>
      </c>
      <c r="F4610" t="str">
        <f>VLOOKUP(E4610,病床機能区分!$A$2:$C$14,3,0)</f>
        <v>04：慢性期</v>
      </c>
      <c r="G4610" t="s">
        <v>1222</v>
      </c>
      <c r="H4610" t="s">
        <v>1270</v>
      </c>
      <c r="I4610">
        <v>0.81414473684210531</v>
      </c>
      <c r="J4610" s="40"/>
    </row>
    <row r="4611" spans="1:10">
      <c r="A4611" t="s">
        <v>1140</v>
      </c>
      <c r="B4611" t="s">
        <v>889</v>
      </c>
      <c r="C4611" t="s">
        <v>1182</v>
      </c>
      <c r="D4611" t="str">
        <f>VLOOKUP(C4611,時点区分!$A$2:$C$8,3,0)</f>
        <v>03:構想策定時一致率</v>
      </c>
      <c r="E4611" t="s">
        <v>784</v>
      </c>
      <c r="F4611" t="str">
        <f>VLOOKUP(E4611,病床機能区分!$A$2:$C$14,3,0)</f>
        <v>06：合計</v>
      </c>
      <c r="G4611" t="s">
        <v>1224</v>
      </c>
      <c r="H4611" t="s">
        <v>1270</v>
      </c>
      <c r="I4611">
        <v>0.95106780012440395</v>
      </c>
      <c r="J4611" s="40"/>
    </row>
    <row r="4612" spans="1:10">
      <c r="A4612" t="s">
        <v>1140</v>
      </c>
      <c r="B4612" t="s">
        <v>889</v>
      </c>
      <c r="C4612" t="s">
        <v>1183</v>
      </c>
      <c r="D4612" t="str">
        <f>VLOOKUP(C4612,時点区分!$A$2:$C$8,3,0)</f>
        <v>04:R4年度病床機能報告_2022年時点</v>
      </c>
      <c r="E4612" t="s">
        <v>0</v>
      </c>
      <c r="F4612" t="str">
        <f>VLOOKUP(E4612,病床機能区分!$A$2:$C$14,3,0)</f>
        <v>01：高度急性期</v>
      </c>
      <c r="G4612" t="s">
        <v>1226</v>
      </c>
      <c r="H4612" t="s">
        <v>1176</v>
      </c>
      <c r="I4612">
        <v>7825</v>
      </c>
      <c r="J4612" s="40">
        <f>I4619</f>
        <v>2.3491444010807565</v>
      </c>
    </row>
    <row r="4613" spans="1:10">
      <c r="A4613" t="s">
        <v>1140</v>
      </c>
      <c r="B4613" t="s">
        <v>889</v>
      </c>
      <c r="C4613" t="s">
        <v>1183</v>
      </c>
      <c r="D4613" t="str">
        <f>VLOOKUP(C4613,時点区分!$A$2:$C$8,3,0)</f>
        <v>04:R4年度病床機能報告_2022年時点</v>
      </c>
      <c r="E4613" t="s">
        <v>1</v>
      </c>
      <c r="F4613" t="str">
        <f>VLOOKUP(E4613,病床機能区分!$A$2:$C$14,3,0)</f>
        <v>02：急性期</v>
      </c>
      <c r="G4613" t="s">
        <v>1228</v>
      </c>
      <c r="H4613" t="s">
        <v>1176</v>
      </c>
      <c r="I4613">
        <v>4085</v>
      </c>
      <c r="J4613" s="40">
        <f t="shared" ref="J4613:J4615" si="113">I4620</f>
        <v>0.61134390900927871</v>
      </c>
    </row>
    <row r="4614" spans="1:10">
      <c r="A4614" t="s">
        <v>1140</v>
      </c>
      <c r="B4614" t="s">
        <v>889</v>
      </c>
      <c r="C4614" t="s">
        <v>1183</v>
      </c>
      <c r="D4614" t="str">
        <f>VLOOKUP(C4614,時点区分!$A$2:$C$8,3,0)</f>
        <v>04:R4年度病床機能報告_2022年時点</v>
      </c>
      <c r="E4614" t="s">
        <v>2</v>
      </c>
      <c r="F4614" t="str">
        <f>VLOOKUP(E4614,病床機能区分!$A$2:$C$14,3,0)</f>
        <v>03：回復期</v>
      </c>
      <c r="G4614" t="s">
        <v>1230</v>
      </c>
      <c r="H4614" t="s">
        <v>1176</v>
      </c>
      <c r="I4614">
        <v>798</v>
      </c>
      <c r="J4614" s="40">
        <f t="shared" si="113"/>
        <v>0.20738045738045738</v>
      </c>
    </row>
    <row r="4615" spans="1:10">
      <c r="A4615" t="s">
        <v>1140</v>
      </c>
      <c r="B4615" t="s">
        <v>889</v>
      </c>
      <c r="C4615" t="s">
        <v>1183</v>
      </c>
      <c r="D4615" t="str">
        <f>VLOOKUP(C4615,時点区分!$A$2:$C$8,3,0)</f>
        <v>04:R4年度病床機能報告_2022年時点</v>
      </c>
      <c r="E4615" t="s">
        <v>3</v>
      </c>
      <c r="F4615" t="str">
        <f>VLOOKUP(E4615,病床機能区分!$A$2:$C$14,3,0)</f>
        <v>04：慢性期</v>
      </c>
      <c r="G4615" t="s">
        <v>1232</v>
      </c>
      <c r="H4615" t="s">
        <v>1176</v>
      </c>
      <c r="I4615">
        <v>428</v>
      </c>
      <c r="J4615" s="40">
        <f t="shared" si="113"/>
        <v>0.70394736842105265</v>
      </c>
    </row>
    <row r="4616" spans="1:10">
      <c r="A4616" t="s">
        <v>1140</v>
      </c>
      <c r="B4616" t="s">
        <v>889</v>
      </c>
      <c r="C4616" t="s">
        <v>1183</v>
      </c>
      <c r="D4616" t="str">
        <f>VLOOKUP(C4616,時点区分!$A$2:$C$8,3,0)</f>
        <v>04:R4年度病床機能報告_2022年時点</v>
      </c>
      <c r="E4616" t="s">
        <v>771</v>
      </c>
      <c r="F4616" t="str">
        <f>VLOOKUP(E4616,病床機能区分!$A$2:$C$14,3,0)</f>
        <v>09：休棟中（今後再開する予定）</v>
      </c>
      <c r="G4616" t="s">
        <v>1234</v>
      </c>
      <c r="H4616" t="s">
        <v>1176</v>
      </c>
      <c r="I4616">
        <v>115</v>
      </c>
      <c r="J4616" s="40"/>
    </row>
    <row r="4617" spans="1:10">
      <c r="A4617" t="s">
        <v>1140</v>
      </c>
      <c r="B4617" t="s">
        <v>889</v>
      </c>
      <c r="C4617" t="s">
        <v>1183</v>
      </c>
      <c r="D4617" t="str">
        <f>VLOOKUP(C4617,時点区分!$A$2:$C$8,3,0)</f>
        <v>04:R4年度病床機能報告_2022年時点</v>
      </c>
      <c r="E4617" t="s">
        <v>772</v>
      </c>
      <c r="F4617" t="str">
        <f>VLOOKUP(E4617,病床機能区分!$A$2:$C$14,3,0)</f>
        <v>10：休棟中（今後廃止する予定）</v>
      </c>
      <c r="G4617" t="s">
        <v>1236</v>
      </c>
      <c r="H4617" t="s">
        <v>1176</v>
      </c>
      <c r="I4617">
        <v>0</v>
      </c>
      <c r="J4617" s="40"/>
    </row>
    <row r="4618" spans="1:10">
      <c r="A4618" t="s">
        <v>1140</v>
      </c>
      <c r="B4618" t="s">
        <v>889</v>
      </c>
      <c r="C4618" t="s">
        <v>1183</v>
      </c>
      <c r="D4618" t="str">
        <f>VLOOKUP(C4618,時点区分!$A$2:$C$8,3,0)</f>
        <v>04:R4年度病床機能報告_2022年時点</v>
      </c>
      <c r="E4618" t="s">
        <v>784</v>
      </c>
      <c r="F4618" t="str">
        <f>VLOOKUP(E4618,病床機能区分!$A$2:$C$14,3,0)</f>
        <v>06：合計</v>
      </c>
      <c r="G4618" t="s">
        <v>1238</v>
      </c>
      <c r="H4618" t="s">
        <v>1176</v>
      </c>
      <c r="I4618">
        <v>13251</v>
      </c>
      <c r="J4618" s="40">
        <f>I4623</f>
        <v>0.9158200290275762</v>
      </c>
    </row>
    <row r="4619" spans="1:10">
      <c r="A4619" t="s">
        <v>1140</v>
      </c>
      <c r="B4619" t="s">
        <v>889</v>
      </c>
      <c r="C4619" t="s">
        <v>1184</v>
      </c>
      <c r="D4619" t="str">
        <f>VLOOKUP(C4619,時点区分!$A$2:$C$8,3,0)</f>
        <v>05:R4年度現状一致率</v>
      </c>
      <c r="E4619" t="s">
        <v>0</v>
      </c>
      <c r="F4619" t="str">
        <f>VLOOKUP(E4619,病床機能区分!$A$2:$C$14,3,0)</f>
        <v>01：高度急性期</v>
      </c>
      <c r="G4619" t="s">
        <v>1239</v>
      </c>
      <c r="H4619" t="s">
        <v>1270</v>
      </c>
      <c r="I4619">
        <v>2.3491444010807565</v>
      </c>
      <c r="J4619" s="40"/>
    </row>
    <row r="4620" spans="1:10">
      <c r="A4620" t="s">
        <v>1140</v>
      </c>
      <c r="B4620" t="s">
        <v>889</v>
      </c>
      <c r="C4620" t="s">
        <v>1184</v>
      </c>
      <c r="D4620" t="str">
        <f>VLOOKUP(C4620,時点区分!$A$2:$C$8,3,0)</f>
        <v>05:R4年度現状一致率</v>
      </c>
      <c r="E4620" t="s">
        <v>1</v>
      </c>
      <c r="F4620" t="str">
        <f>VLOOKUP(E4620,病床機能区分!$A$2:$C$14,3,0)</f>
        <v>02：急性期</v>
      </c>
      <c r="G4620" t="s">
        <v>1241</v>
      </c>
      <c r="H4620" t="s">
        <v>1270</v>
      </c>
      <c r="I4620">
        <v>0.61134390900927871</v>
      </c>
      <c r="J4620" s="40"/>
    </row>
    <row r="4621" spans="1:10">
      <c r="A4621" t="s">
        <v>1140</v>
      </c>
      <c r="B4621" t="s">
        <v>889</v>
      </c>
      <c r="C4621" t="s">
        <v>1184</v>
      </c>
      <c r="D4621" t="str">
        <f>VLOOKUP(C4621,時点区分!$A$2:$C$8,3,0)</f>
        <v>05:R4年度現状一致率</v>
      </c>
      <c r="E4621" t="s">
        <v>2</v>
      </c>
      <c r="F4621" t="str">
        <f>VLOOKUP(E4621,病床機能区分!$A$2:$C$14,3,0)</f>
        <v>03：回復期</v>
      </c>
      <c r="G4621" t="s">
        <v>1243</v>
      </c>
      <c r="H4621" t="s">
        <v>1270</v>
      </c>
      <c r="I4621">
        <v>0.20738045738045738</v>
      </c>
      <c r="J4621" s="40"/>
    </row>
    <row r="4622" spans="1:10">
      <c r="A4622" t="s">
        <v>1140</v>
      </c>
      <c r="B4622" t="s">
        <v>889</v>
      </c>
      <c r="C4622" t="s">
        <v>1184</v>
      </c>
      <c r="D4622" t="str">
        <f>VLOOKUP(C4622,時点区分!$A$2:$C$8,3,0)</f>
        <v>05:R4年度現状一致率</v>
      </c>
      <c r="E4622" t="s">
        <v>3</v>
      </c>
      <c r="F4622" t="str">
        <f>VLOOKUP(E4622,病床機能区分!$A$2:$C$14,3,0)</f>
        <v>04：慢性期</v>
      </c>
      <c r="G4622" t="s">
        <v>1245</v>
      </c>
      <c r="H4622" t="s">
        <v>1270</v>
      </c>
      <c r="I4622">
        <v>0.70394736842105265</v>
      </c>
      <c r="J4622" s="40"/>
    </row>
    <row r="4623" spans="1:10">
      <c r="A4623" t="s">
        <v>1140</v>
      </c>
      <c r="B4623" t="s">
        <v>889</v>
      </c>
      <c r="C4623" t="s">
        <v>1184</v>
      </c>
      <c r="D4623" t="str">
        <f>VLOOKUP(C4623,時点区分!$A$2:$C$8,3,0)</f>
        <v>05:R4年度現状一致率</v>
      </c>
      <c r="E4623" t="s">
        <v>784</v>
      </c>
      <c r="F4623" t="str">
        <f>VLOOKUP(E4623,病床機能区分!$A$2:$C$14,3,0)</f>
        <v>06：合計</v>
      </c>
      <c r="G4623" t="s">
        <v>1247</v>
      </c>
      <c r="H4623" t="s">
        <v>1270</v>
      </c>
      <c r="I4623">
        <v>0.9158200290275762</v>
      </c>
      <c r="J4623" s="40"/>
    </row>
    <row r="4624" spans="1:10">
      <c r="A4624" t="s">
        <v>1140</v>
      </c>
      <c r="B4624" t="s">
        <v>889</v>
      </c>
      <c r="C4624" t="s">
        <v>1185</v>
      </c>
      <c r="D4624" t="str">
        <f>VLOOKUP(C4624,時点区分!$A$2:$C$8,3,0)</f>
        <v>06:R4年度病床機能報告_2025年時点</v>
      </c>
      <c r="E4624" t="s">
        <v>0</v>
      </c>
      <c r="F4624" t="str">
        <f>VLOOKUP(E4624,病床機能区分!$A$2:$C$14,3,0)</f>
        <v>01：高度急性期</v>
      </c>
      <c r="G4624" t="s">
        <v>1249</v>
      </c>
      <c r="H4624" t="s">
        <v>1176</v>
      </c>
      <c r="I4624">
        <v>7598</v>
      </c>
      <c r="J4624" s="40">
        <f>I4632</f>
        <v>2.2809966976883818</v>
      </c>
    </row>
    <row r="4625" spans="1:10">
      <c r="A4625" t="s">
        <v>1140</v>
      </c>
      <c r="B4625" t="s">
        <v>889</v>
      </c>
      <c r="C4625" t="s">
        <v>1185</v>
      </c>
      <c r="D4625" t="str">
        <f>VLOOKUP(C4625,時点区分!$A$2:$C$8,3,0)</f>
        <v>06:R4年度病床機能報告_2025年時点</v>
      </c>
      <c r="E4625" t="s">
        <v>1</v>
      </c>
      <c r="F4625" t="str">
        <f>VLOOKUP(E4625,病床機能区分!$A$2:$C$14,3,0)</f>
        <v>02：急性期</v>
      </c>
      <c r="G4625" t="s">
        <v>1251</v>
      </c>
      <c r="H4625" t="s">
        <v>1176</v>
      </c>
      <c r="I4625">
        <v>4368</v>
      </c>
      <c r="J4625" s="40">
        <f>I4633</f>
        <v>0.65369649805447472</v>
      </c>
    </row>
    <row r="4626" spans="1:10">
      <c r="A4626" t="s">
        <v>1140</v>
      </c>
      <c r="B4626" t="s">
        <v>889</v>
      </c>
      <c r="C4626" t="s">
        <v>1185</v>
      </c>
      <c r="D4626" t="str">
        <f>VLOOKUP(C4626,時点区分!$A$2:$C$8,3,0)</f>
        <v>06:R4年度病床機能報告_2025年時点</v>
      </c>
      <c r="E4626" t="s">
        <v>2</v>
      </c>
      <c r="F4626" t="str">
        <f>VLOOKUP(E4626,病床機能区分!$A$2:$C$14,3,0)</f>
        <v>03：回復期</v>
      </c>
      <c r="G4626" t="s">
        <v>1253</v>
      </c>
      <c r="H4626" t="s">
        <v>1176</v>
      </c>
      <c r="I4626">
        <v>836</v>
      </c>
      <c r="J4626" s="40">
        <f>I4634</f>
        <v>0.21725571725571727</v>
      </c>
    </row>
    <row r="4627" spans="1:10">
      <c r="A4627" t="s">
        <v>1140</v>
      </c>
      <c r="B4627" t="s">
        <v>889</v>
      </c>
      <c r="C4627" t="s">
        <v>1185</v>
      </c>
      <c r="D4627" t="str">
        <f>VLOOKUP(C4627,時点区分!$A$2:$C$8,3,0)</f>
        <v>06:R4年度病床機能報告_2025年時点</v>
      </c>
      <c r="E4627" t="s">
        <v>3</v>
      </c>
      <c r="F4627" t="str">
        <f>VLOOKUP(E4627,病床機能区分!$A$2:$C$14,3,0)</f>
        <v>04：慢性期</v>
      </c>
      <c r="G4627" t="s">
        <v>1255</v>
      </c>
      <c r="H4627" t="s">
        <v>1176</v>
      </c>
      <c r="I4627">
        <v>428</v>
      </c>
      <c r="J4627" s="40">
        <f>I4635</f>
        <v>0.70394736842105265</v>
      </c>
    </row>
    <row r="4628" spans="1:10">
      <c r="A4628" t="s">
        <v>1140</v>
      </c>
      <c r="B4628" t="s">
        <v>889</v>
      </c>
      <c r="C4628" t="s">
        <v>1185</v>
      </c>
      <c r="D4628" t="str">
        <f>VLOOKUP(C4628,時点区分!$A$2:$C$8,3,0)</f>
        <v>06:R4年度病床機能報告_2025年時点</v>
      </c>
      <c r="E4628" t="s">
        <v>779</v>
      </c>
      <c r="F4628" t="str">
        <f>VLOOKUP(E4628,病床機能区分!$A$2:$C$14,3,0)</f>
        <v>11：介護保険施設等へ移行予定</v>
      </c>
      <c r="G4628" t="s">
        <v>1257</v>
      </c>
      <c r="H4628" t="s">
        <v>1176</v>
      </c>
      <c r="I4628">
        <v>0</v>
      </c>
      <c r="J4628" s="40"/>
    </row>
    <row r="4629" spans="1:10">
      <c r="A4629" t="s">
        <v>1140</v>
      </c>
      <c r="B4629" t="s">
        <v>889</v>
      </c>
      <c r="C4629" t="s">
        <v>1185</v>
      </c>
      <c r="D4629" t="str">
        <f>VLOOKUP(C4629,時点区分!$A$2:$C$8,3,0)</f>
        <v>06:R4年度病床機能報告_2025年時点</v>
      </c>
      <c r="E4629" t="s">
        <v>780</v>
      </c>
      <c r="F4629" t="str">
        <f>VLOOKUP(E4629,病床機能区分!$A$2:$C$14,3,0)</f>
        <v>12：休棟予定</v>
      </c>
      <c r="G4629" t="s">
        <v>1259</v>
      </c>
      <c r="H4629" t="s">
        <v>1176</v>
      </c>
      <c r="I4629">
        <v>21</v>
      </c>
      <c r="J4629" s="40"/>
    </row>
    <row r="4630" spans="1:10">
      <c r="A4630" t="s">
        <v>1140</v>
      </c>
      <c r="B4630" t="s">
        <v>889</v>
      </c>
      <c r="C4630" t="s">
        <v>1185</v>
      </c>
      <c r="D4630" t="str">
        <f>VLOOKUP(C4630,時点区分!$A$2:$C$8,3,0)</f>
        <v>06:R4年度病床機能報告_2025年時点</v>
      </c>
      <c r="E4630" t="s">
        <v>781</v>
      </c>
      <c r="F4630" t="str">
        <f>VLOOKUP(E4630,病床機能区分!$A$2:$C$14,3,0)</f>
        <v>13：廃止予定</v>
      </c>
      <c r="G4630" t="s">
        <v>1261</v>
      </c>
      <c r="H4630" t="s">
        <v>1176</v>
      </c>
      <c r="I4630">
        <v>0</v>
      </c>
      <c r="J4630" s="40"/>
    </row>
    <row r="4631" spans="1:10">
      <c r="A4631" t="s">
        <v>1140</v>
      </c>
      <c r="B4631" t="s">
        <v>889</v>
      </c>
      <c r="C4631" t="s">
        <v>1185</v>
      </c>
      <c r="D4631" t="str">
        <f>VLOOKUP(C4631,時点区分!$A$2:$C$8,3,0)</f>
        <v>06:R4年度病床機能報告_2025年時点</v>
      </c>
      <c r="E4631" t="s">
        <v>784</v>
      </c>
      <c r="F4631" t="str">
        <f>VLOOKUP(E4631,病床機能区分!$A$2:$C$14,3,0)</f>
        <v>06：合計</v>
      </c>
      <c r="G4631" t="s">
        <v>1263</v>
      </c>
      <c r="H4631" t="s">
        <v>1176</v>
      </c>
      <c r="I4631">
        <v>13251</v>
      </c>
      <c r="J4631" s="40">
        <f>I4636</f>
        <v>0.9158200290275762</v>
      </c>
    </row>
    <row r="4632" spans="1:10">
      <c r="A4632" t="s">
        <v>1140</v>
      </c>
      <c r="B4632" t="s">
        <v>889</v>
      </c>
      <c r="C4632" t="s">
        <v>1278</v>
      </c>
      <c r="D4632" t="str">
        <f>VLOOKUP(C4632,時点区分!$A$2:$C$8,3,0)</f>
        <v>07:R4年度将来一致率</v>
      </c>
      <c r="E4632" t="s">
        <v>0</v>
      </c>
      <c r="F4632" t="str">
        <f>VLOOKUP(E4632,病床機能区分!$A$2:$C$14,3,0)</f>
        <v>01：高度急性期</v>
      </c>
      <c r="G4632" t="s">
        <v>1281</v>
      </c>
      <c r="H4632" t="s">
        <v>1270</v>
      </c>
      <c r="I4632">
        <v>2.2809966976883818</v>
      </c>
      <c r="J4632" s="40"/>
    </row>
    <row r="4633" spans="1:10">
      <c r="A4633" t="s">
        <v>1140</v>
      </c>
      <c r="B4633" t="s">
        <v>889</v>
      </c>
      <c r="C4633" t="s">
        <v>1278</v>
      </c>
      <c r="D4633" t="str">
        <f>VLOOKUP(C4633,時点区分!$A$2:$C$8,3,0)</f>
        <v>07:R4年度将来一致率</v>
      </c>
      <c r="E4633" t="s">
        <v>1</v>
      </c>
      <c r="F4633" t="str">
        <f>VLOOKUP(E4633,病床機能区分!$A$2:$C$14,3,0)</f>
        <v>02：急性期</v>
      </c>
      <c r="G4633" t="s">
        <v>1283</v>
      </c>
      <c r="H4633" t="s">
        <v>1270</v>
      </c>
      <c r="I4633">
        <v>0.65369649805447472</v>
      </c>
      <c r="J4633" s="40"/>
    </row>
    <row r="4634" spans="1:10">
      <c r="A4634" t="s">
        <v>1140</v>
      </c>
      <c r="B4634" t="s">
        <v>889</v>
      </c>
      <c r="C4634" t="s">
        <v>1278</v>
      </c>
      <c r="D4634" t="str">
        <f>VLOOKUP(C4634,時点区分!$A$2:$C$8,3,0)</f>
        <v>07:R4年度将来一致率</v>
      </c>
      <c r="E4634" t="s">
        <v>2</v>
      </c>
      <c r="F4634" t="str">
        <f>VLOOKUP(E4634,病床機能区分!$A$2:$C$14,3,0)</f>
        <v>03：回復期</v>
      </c>
      <c r="G4634" t="s">
        <v>1285</v>
      </c>
      <c r="H4634" t="s">
        <v>1270</v>
      </c>
      <c r="I4634">
        <v>0.21725571725571727</v>
      </c>
      <c r="J4634" s="40"/>
    </row>
    <row r="4635" spans="1:10">
      <c r="A4635" t="s">
        <v>1140</v>
      </c>
      <c r="B4635" t="s">
        <v>889</v>
      </c>
      <c r="C4635" t="s">
        <v>1278</v>
      </c>
      <c r="D4635" t="str">
        <f>VLOOKUP(C4635,時点区分!$A$2:$C$8,3,0)</f>
        <v>07:R4年度将来一致率</v>
      </c>
      <c r="E4635" t="s">
        <v>3</v>
      </c>
      <c r="F4635" t="str">
        <f>VLOOKUP(E4635,病床機能区分!$A$2:$C$14,3,0)</f>
        <v>04：慢性期</v>
      </c>
      <c r="G4635" t="s">
        <v>1287</v>
      </c>
      <c r="H4635" t="s">
        <v>1270</v>
      </c>
      <c r="I4635">
        <v>0.70394736842105265</v>
      </c>
      <c r="J4635" s="40"/>
    </row>
    <row r="4636" spans="1:10" ht="14" thickBot="1">
      <c r="A4636" t="s">
        <v>1140</v>
      </c>
      <c r="B4636" t="s">
        <v>889</v>
      </c>
      <c r="C4636" t="s">
        <v>1278</v>
      </c>
      <c r="D4636" t="str">
        <f>VLOOKUP(C4636,時点区分!$A$2:$C$8,3,0)</f>
        <v>07:R4年度将来一致率</v>
      </c>
      <c r="E4636" t="s">
        <v>784</v>
      </c>
      <c r="F4636" t="str">
        <f>VLOOKUP(E4636,病床機能区分!$A$2:$C$14,3,0)</f>
        <v>06：合計</v>
      </c>
      <c r="G4636" t="s">
        <v>1289</v>
      </c>
      <c r="H4636" t="s">
        <v>1270</v>
      </c>
      <c r="I4636">
        <v>0.9158200290275762</v>
      </c>
      <c r="J4636" s="41"/>
    </row>
    <row r="4637" spans="1:10">
      <c r="A4637" t="s">
        <v>1140</v>
      </c>
      <c r="B4637" t="s">
        <v>890</v>
      </c>
      <c r="C4637" t="s">
        <v>1181</v>
      </c>
      <c r="D4637" t="str">
        <f>VLOOKUP(C4637,時点区分!$A$2:$C$8,3,0)</f>
        <v>01:現状ー構想策定時</v>
      </c>
      <c r="E4637" t="s">
        <v>0</v>
      </c>
      <c r="F4637" t="str">
        <f>VLOOKUP(E4637,病床機能区分!$A$2:$C$14,3,0)</f>
        <v>01：高度急性期</v>
      </c>
      <c r="G4637" t="s">
        <v>1186</v>
      </c>
      <c r="H4637" t="s">
        <v>1176</v>
      </c>
      <c r="I4637">
        <v>3132</v>
      </c>
      <c r="J4637" s="39">
        <f>I4652</f>
        <v>2.3217197924388437</v>
      </c>
    </row>
    <row r="4638" spans="1:10">
      <c r="A4638" t="s">
        <v>1140</v>
      </c>
      <c r="B4638" t="s">
        <v>890</v>
      </c>
      <c r="C4638" t="s">
        <v>1181</v>
      </c>
      <c r="D4638" t="str">
        <f>VLOOKUP(C4638,時点区分!$A$2:$C$8,3,0)</f>
        <v>01:現状ー構想策定時</v>
      </c>
      <c r="E4638" t="s">
        <v>1</v>
      </c>
      <c r="F4638" t="str">
        <f>VLOOKUP(E4638,病床機能区分!$A$2:$C$14,3,0)</f>
        <v>02：急性期</v>
      </c>
      <c r="G4638" t="s">
        <v>1188</v>
      </c>
      <c r="H4638" t="s">
        <v>1176</v>
      </c>
      <c r="I4638">
        <v>3001</v>
      </c>
      <c r="J4638" s="40">
        <f>I4653</f>
        <v>0.84203142536475872</v>
      </c>
    </row>
    <row r="4639" spans="1:10">
      <c r="A4639" t="s">
        <v>1140</v>
      </c>
      <c r="B4639" t="s">
        <v>890</v>
      </c>
      <c r="C4639" t="s">
        <v>1181</v>
      </c>
      <c r="D4639" t="str">
        <f>VLOOKUP(C4639,時点区分!$A$2:$C$8,3,0)</f>
        <v>01:現状ー構想策定時</v>
      </c>
      <c r="E4639" t="s">
        <v>2</v>
      </c>
      <c r="F4639" t="str">
        <f>VLOOKUP(E4639,病床機能区分!$A$2:$C$14,3,0)</f>
        <v>03：回復期</v>
      </c>
      <c r="G4639" t="s">
        <v>1190</v>
      </c>
      <c r="H4639" t="s">
        <v>1176</v>
      </c>
      <c r="I4639">
        <v>404</v>
      </c>
      <c r="J4639" s="40">
        <f>I4654</f>
        <v>0.14798534798534799</v>
      </c>
    </row>
    <row r="4640" spans="1:10">
      <c r="A4640" t="s">
        <v>1140</v>
      </c>
      <c r="B4640" t="s">
        <v>890</v>
      </c>
      <c r="C4640" t="s">
        <v>1181</v>
      </c>
      <c r="D4640" t="str">
        <f>VLOOKUP(C4640,時点区分!$A$2:$C$8,3,0)</f>
        <v>01:現状ー構想策定時</v>
      </c>
      <c r="E4640" t="s">
        <v>3</v>
      </c>
      <c r="F4640" t="str">
        <f>VLOOKUP(E4640,病床機能区分!$A$2:$C$14,3,0)</f>
        <v>04：慢性期</v>
      </c>
      <c r="G4640" t="s">
        <v>1192</v>
      </c>
      <c r="H4640" t="s">
        <v>1176</v>
      </c>
      <c r="I4640">
        <v>1279</v>
      </c>
      <c r="J4640" s="40">
        <f>I4655</f>
        <v>1.3797195253505934</v>
      </c>
    </row>
    <row r="4641" spans="1:10">
      <c r="A4641" t="s">
        <v>1140</v>
      </c>
      <c r="B4641" t="s">
        <v>890</v>
      </c>
      <c r="C4641" t="s">
        <v>1181</v>
      </c>
      <c r="D4641" t="str">
        <f>VLOOKUP(C4641,時点区分!$A$2:$C$8,3,0)</f>
        <v>01:現状ー構想策定時</v>
      </c>
      <c r="E4641" t="s">
        <v>783</v>
      </c>
      <c r="F4641" t="str">
        <f>VLOOKUP(E4641,病床機能区分!$A$2:$C$14,3,0)</f>
        <v>05：未報告</v>
      </c>
      <c r="G4641" t="s">
        <v>1194</v>
      </c>
      <c r="H4641" t="s">
        <v>1176</v>
      </c>
      <c r="I4641">
        <v>174</v>
      </c>
      <c r="J4641" s="40"/>
    </row>
    <row r="4642" spans="1:10">
      <c r="A4642" t="s">
        <v>1140</v>
      </c>
      <c r="B4642" t="s">
        <v>890</v>
      </c>
      <c r="C4642" t="s">
        <v>1181</v>
      </c>
      <c r="D4642" t="str">
        <f>VLOOKUP(C4642,時点区分!$A$2:$C$8,3,0)</f>
        <v>01:現状ー構想策定時</v>
      </c>
      <c r="E4642" t="s">
        <v>784</v>
      </c>
      <c r="F4642" t="str">
        <f>VLOOKUP(E4642,病床機能区分!$A$2:$C$14,3,0)</f>
        <v>06：合計</v>
      </c>
      <c r="G4642" t="s">
        <v>1196</v>
      </c>
      <c r="H4642" t="s">
        <v>1176</v>
      </c>
      <c r="I4642">
        <v>7990</v>
      </c>
      <c r="J4642" s="40">
        <f>I4656</f>
        <v>0.93232205367561261</v>
      </c>
    </row>
    <row r="4643" spans="1:10">
      <c r="A4643" t="s">
        <v>1140</v>
      </c>
      <c r="B4643" t="s">
        <v>890</v>
      </c>
      <c r="C4643" t="s">
        <v>1181</v>
      </c>
      <c r="D4643" t="str">
        <f>VLOOKUP(C4643,時点区分!$A$2:$C$8,3,0)</f>
        <v>01:現状ー構想策定時</v>
      </c>
      <c r="E4643" t="s">
        <v>785</v>
      </c>
      <c r="F4643" t="str">
        <f>VLOOKUP(E4643,病床機能区分!$A$2:$C$14,3,0)</f>
        <v>07：在宅医療等</v>
      </c>
      <c r="G4643" t="s">
        <v>1198</v>
      </c>
      <c r="H4643" t="s">
        <v>1176</v>
      </c>
      <c r="I4643">
        <v>0</v>
      </c>
      <c r="J4643" s="40"/>
    </row>
    <row r="4644" spans="1:10">
      <c r="A4644" t="s">
        <v>1140</v>
      </c>
      <c r="B4644" t="s">
        <v>890</v>
      </c>
      <c r="C4644" t="s">
        <v>1181</v>
      </c>
      <c r="D4644" t="str">
        <f>VLOOKUP(C4644,時点区分!$A$2:$C$8,3,0)</f>
        <v>01:現状ー構想策定時</v>
      </c>
      <c r="E4644" t="s">
        <v>786</v>
      </c>
      <c r="F4644" t="str">
        <f>VLOOKUP(E4644,病床機能区分!$A$2:$C$14,3,0)</f>
        <v>08：うち訪問診療分</v>
      </c>
      <c r="G4644" t="s">
        <v>1200</v>
      </c>
      <c r="H4644" t="s">
        <v>1176</v>
      </c>
      <c r="I4644">
        <v>0</v>
      </c>
      <c r="J4644" s="40"/>
    </row>
    <row r="4645" spans="1:10">
      <c r="A4645" t="s">
        <v>1140</v>
      </c>
      <c r="B4645" t="s">
        <v>890</v>
      </c>
      <c r="C4645" t="s">
        <v>1129</v>
      </c>
      <c r="D4645" t="str">
        <f>VLOOKUP(C4645,時点区分!$A$2:$C$8,3,0)</f>
        <v>02:将来</v>
      </c>
      <c r="E4645" t="s">
        <v>0</v>
      </c>
      <c r="F4645" t="str">
        <f>VLOOKUP(E4645,病床機能区分!$A$2:$C$14,3,0)</f>
        <v>01：高度急性期</v>
      </c>
      <c r="G4645" t="s">
        <v>1202</v>
      </c>
      <c r="H4645" t="s">
        <v>1176</v>
      </c>
      <c r="I4645">
        <v>1349</v>
      </c>
      <c r="J4645" s="40">
        <f>I4652</f>
        <v>2.3217197924388437</v>
      </c>
    </row>
    <row r="4646" spans="1:10">
      <c r="A4646" t="s">
        <v>1140</v>
      </c>
      <c r="B4646" t="s">
        <v>890</v>
      </c>
      <c r="C4646" t="s">
        <v>1129</v>
      </c>
      <c r="D4646" t="str">
        <f>VLOOKUP(C4646,時点区分!$A$2:$C$8,3,0)</f>
        <v>02:将来</v>
      </c>
      <c r="E4646" t="s">
        <v>1</v>
      </c>
      <c r="F4646" t="str">
        <f>VLOOKUP(E4646,病床機能区分!$A$2:$C$14,3,0)</f>
        <v>02：急性期</v>
      </c>
      <c r="G4646" t="s">
        <v>1204</v>
      </c>
      <c r="H4646" t="s">
        <v>1176</v>
      </c>
      <c r="I4646">
        <v>3564</v>
      </c>
      <c r="J4646" s="40">
        <f>I4653</f>
        <v>0.84203142536475872</v>
      </c>
    </row>
    <row r="4647" spans="1:10">
      <c r="A4647" t="s">
        <v>1140</v>
      </c>
      <c r="B4647" t="s">
        <v>890</v>
      </c>
      <c r="C4647" t="s">
        <v>1129</v>
      </c>
      <c r="D4647" t="str">
        <f>VLOOKUP(C4647,時点区分!$A$2:$C$8,3,0)</f>
        <v>02:将来</v>
      </c>
      <c r="E4647" t="s">
        <v>2</v>
      </c>
      <c r="F4647" t="str">
        <f>VLOOKUP(E4647,病床機能区分!$A$2:$C$14,3,0)</f>
        <v>03：回復期</v>
      </c>
      <c r="G4647" t="s">
        <v>1206</v>
      </c>
      <c r="H4647" t="s">
        <v>1176</v>
      </c>
      <c r="I4647">
        <v>2730</v>
      </c>
      <c r="J4647" s="40">
        <f>I4654</f>
        <v>0.14798534798534799</v>
      </c>
    </row>
    <row r="4648" spans="1:10">
      <c r="A4648" t="s">
        <v>1140</v>
      </c>
      <c r="B4648" t="s">
        <v>890</v>
      </c>
      <c r="C4648" t="s">
        <v>1129</v>
      </c>
      <c r="D4648" t="str">
        <f>VLOOKUP(C4648,時点区分!$A$2:$C$8,3,0)</f>
        <v>02:将来</v>
      </c>
      <c r="E4648" t="s">
        <v>3</v>
      </c>
      <c r="F4648" t="str">
        <f>VLOOKUP(E4648,病床機能区分!$A$2:$C$14,3,0)</f>
        <v>04：慢性期</v>
      </c>
      <c r="G4648" t="s">
        <v>1208</v>
      </c>
      <c r="H4648" t="s">
        <v>1176</v>
      </c>
      <c r="I4648">
        <v>927</v>
      </c>
      <c r="J4648" s="40">
        <f>I4655</f>
        <v>1.3797195253505934</v>
      </c>
    </row>
    <row r="4649" spans="1:10">
      <c r="A4649" t="s">
        <v>1140</v>
      </c>
      <c r="B4649" t="s">
        <v>890</v>
      </c>
      <c r="C4649" t="s">
        <v>1129</v>
      </c>
      <c r="D4649" t="str">
        <f>VLOOKUP(C4649,時点区分!$A$2:$C$8,3,0)</f>
        <v>02:将来</v>
      </c>
      <c r="E4649" t="s">
        <v>784</v>
      </c>
      <c r="F4649" t="str">
        <f>VLOOKUP(E4649,病床機能区分!$A$2:$C$14,3,0)</f>
        <v>06：合計</v>
      </c>
      <c r="G4649" t="s">
        <v>1210</v>
      </c>
      <c r="H4649" t="s">
        <v>1176</v>
      </c>
      <c r="I4649">
        <v>8570</v>
      </c>
      <c r="J4649" s="40">
        <f>I4656</f>
        <v>0.93232205367561261</v>
      </c>
    </row>
    <row r="4650" spans="1:10">
      <c r="A4650" t="s">
        <v>1140</v>
      </c>
      <c r="B4650" t="s">
        <v>890</v>
      </c>
      <c r="C4650" t="s">
        <v>1129</v>
      </c>
      <c r="D4650" t="str">
        <f>VLOOKUP(C4650,時点区分!$A$2:$C$8,3,0)</f>
        <v>02:将来</v>
      </c>
      <c r="E4650" t="s">
        <v>785</v>
      </c>
      <c r="F4650" t="str">
        <f>VLOOKUP(E4650,病床機能区分!$A$2:$C$14,3,0)</f>
        <v>07：在宅医療等</v>
      </c>
      <c r="G4650" t="s">
        <v>1212</v>
      </c>
      <c r="H4650" t="s">
        <v>1176</v>
      </c>
      <c r="I4650">
        <v>-17700</v>
      </c>
      <c r="J4650" s="40"/>
    </row>
    <row r="4651" spans="1:10">
      <c r="A4651" t="s">
        <v>1140</v>
      </c>
      <c r="B4651" t="s">
        <v>890</v>
      </c>
      <c r="C4651" t="s">
        <v>1129</v>
      </c>
      <c r="D4651" t="str">
        <f>VLOOKUP(C4651,時点区分!$A$2:$C$8,3,0)</f>
        <v>02:将来</v>
      </c>
      <c r="E4651" t="s">
        <v>786</v>
      </c>
      <c r="F4651" t="str">
        <f>VLOOKUP(E4651,病床機能区分!$A$2:$C$14,3,0)</f>
        <v>08：うち訪問診療分</v>
      </c>
      <c r="G4651" t="s">
        <v>1214</v>
      </c>
      <c r="H4651" t="s">
        <v>1176</v>
      </c>
      <c r="I4651">
        <v>-13728</v>
      </c>
      <c r="J4651" s="40"/>
    </row>
    <row r="4652" spans="1:10">
      <c r="A4652" t="s">
        <v>1140</v>
      </c>
      <c r="B4652" t="s">
        <v>890</v>
      </c>
      <c r="C4652" t="s">
        <v>1182</v>
      </c>
      <c r="D4652" t="str">
        <f>VLOOKUP(C4652,時点区分!$A$2:$C$8,3,0)</f>
        <v>03:構想策定時一致率</v>
      </c>
      <c r="E4652" t="s">
        <v>0</v>
      </c>
      <c r="F4652" t="str">
        <f>VLOOKUP(E4652,病床機能区分!$A$2:$C$14,3,0)</f>
        <v>01：高度急性期</v>
      </c>
      <c r="G4652" t="s">
        <v>1216</v>
      </c>
      <c r="H4652" t="s">
        <v>1270</v>
      </c>
      <c r="I4652">
        <v>2.3217197924388437</v>
      </c>
      <c r="J4652" s="40"/>
    </row>
    <row r="4653" spans="1:10">
      <c r="A4653" t="s">
        <v>1140</v>
      </c>
      <c r="B4653" t="s">
        <v>890</v>
      </c>
      <c r="C4653" t="s">
        <v>1182</v>
      </c>
      <c r="D4653" t="str">
        <f>VLOOKUP(C4653,時点区分!$A$2:$C$8,3,0)</f>
        <v>03:構想策定時一致率</v>
      </c>
      <c r="E4653" t="s">
        <v>1</v>
      </c>
      <c r="F4653" t="str">
        <f>VLOOKUP(E4653,病床機能区分!$A$2:$C$14,3,0)</f>
        <v>02：急性期</v>
      </c>
      <c r="G4653" t="s">
        <v>1218</v>
      </c>
      <c r="H4653" t="s">
        <v>1270</v>
      </c>
      <c r="I4653">
        <v>0.84203142536475872</v>
      </c>
      <c r="J4653" s="40"/>
    </row>
    <row r="4654" spans="1:10">
      <c r="A4654" t="s">
        <v>1140</v>
      </c>
      <c r="B4654" t="s">
        <v>890</v>
      </c>
      <c r="C4654" t="s">
        <v>1182</v>
      </c>
      <c r="D4654" t="str">
        <f>VLOOKUP(C4654,時点区分!$A$2:$C$8,3,0)</f>
        <v>03:構想策定時一致率</v>
      </c>
      <c r="E4654" t="s">
        <v>2</v>
      </c>
      <c r="F4654" t="str">
        <f>VLOOKUP(E4654,病床機能区分!$A$2:$C$14,3,0)</f>
        <v>03：回復期</v>
      </c>
      <c r="G4654" t="s">
        <v>1220</v>
      </c>
      <c r="H4654" t="s">
        <v>1270</v>
      </c>
      <c r="I4654">
        <v>0.14798534798534799</v>
      </c>
      <c r="J4654" s="40"/>
    </row>
    <row r="4655" spans="1:10">
      <c r="A4655" t="s">
        <v>1140</v>
      </c>
      <c r="B4655" t="s">
        <v>890</v>
      </c>
      <c r="C4655" t="s">
        <v>1182</v>
      </c>
      <c r="D4655" t="str">
        <f>VLOOKUP(C4655,時点区分!$A$2:$C$8,3,0)</f>
        <v>03:構想策定時一致率</v>
      </c>
      <c r="E4655" t="s">
        <v>3</v>
      </c>
      <c r="F4655" t="str">
        <f>VLOOKUP(E4655,病床機能区分!$A$2:$C$14,3,0)</f>
        <v>04：慢性期</v>
      </c>
      <c r="G4655" t="s">
        <v>1222</v>
      </c>
      <c r="H4655" t="s">
        <v>1270</v>
      </c>
      <c r="I4655">
        <v>1.3797195253505934</v>
      </c>
      <c r="J4655" s="40"/>
    </row>
    <row r="4656" spans="1:10">
      <c r="A4656" t="s">
        <v>1140</v>
      </c>
      <c r="B4656" t="s">
        <v>890</v>
      </c>
      <c r="C4656" t="s">
        <v>1182</v>
      </c>
      <c r="D4656" t="str">
        <f>VLOOKUP(C4656,時点区分!$A$2:$C$8,3,0)</f>
        <v>03:構想策定時一致率</v>
      </c>
      <c r="E4656" t="s">
        <v>784</v>
      </c>
      <c r="F4656" t="str">
        <f>VLOOKUP(E4656,病床機能区分!$A$2:$C$14,3,0)</f>
        <v>06：合計</v>
      </c>
      <c r="G4656" t="s">
        <v>1224</v>
      </c>
      <c r="H4656" t="s">
        <v>1270</v>
      </c>
      <c r="I4656">
        <v>0.93232205367561261</v>
      </c>
      <c r="J4656" s="40"/>
    </row>
    <row r="4657" spans="1:10">
      <c r="A4657" t="s">
        <v>1140</v>
      </c>
      <c r="B4657" t="s">
        <v>890</v>
      </c>
      <c r="C4657" t="s">
        <v>1183</v>
      </c>
      <c r="D4657" t="str">
        <f>VLOOKUP(C4657,時点区分!$A$2:$C$8,3,0)</f>
        <v>04:R4年度病床機能報告_2022年時点</v>
      </c>
      <c r="E4657" t="s">
        <v>0</v>
      </c>
      <c r="F4657" t="str">
        <f>VLOOKUP(E4657,病床機能区分!$A$2:$C$14,3,0)</f>
        <v>01：高度急性期</v>
      </c>
      <c r="G4657" t="s">
        <v>1226</v>
      </c>
      <c r="H4657" t="s">
        <v>1176</v>
      </c>
      <c r="I4657">
        <v>1559</v>
      </c>
      <c r="J4657" s="40">
        <f>I4664</f>
        <v>1.1556708673091178</v>
      </c>
    </row>
    <row r="4658" spans="1:10">
      <c r="A4658" t="s">
        <v>1140</v>
      </c>
      <c r="B4658" t="s">
        <v>890</v>
      </c>
      <c r="C4658" t="s">
        <v>1183</v>
      </c>
      <c r="D4658" t="str">
        <f>VLOOKUP(C4658,時点区分!$A$2:$C$8,3,0)</f>
        <v>04:R4年度病床機能報告_2022年時点</v>
      </c>
      <c r="E4658" t="s">
        <v>1</v>
      </c>
      <c r="F4658" t="str">
        <f>VLOOKUP(E4658,病床機能区分!$A$2:$C$14,3,0)</f>
        <v>02：急性期</v>
      </c>
      <c r="G4658" t="s">
        <v>1228</v>
      </c>
      <c r="H4658" t="s">
        <v>1176</v>
      </c>
      <c r="I4658">
        <v>4066</v>
      </c>
      <c r="J4658" s="40">
        <f t="shared" ref="J4658:J4660" si="114">I4665</f>
        <v>1.1408529741863076</v>
      </c>
    </row>
    <row r="4659" spans="1:10">
      <c r="A4659" t="s">
        <v>1140</v>
      </c>
      <c r="B4659" t="s">
        <v>890</v>
      </c>
      <c r="C4659" t="s">
        <v>1183</v>
      </c>
      <c r="D4659" t="str">
        <f>VLOOKUP(C4659,時点区分!$A$2:$C$8,3,0)</f>
        <v>04:R4年度病床機能報告_2022年時点</v>
      </c>
      <c r="E4659" t="s">
        <v>2</v>
      </c>
      <c r="F4659" t="str">
        <f>VLOOKUP(E4659,病床機能区分!$A$2:$C$14,3,0)</f>
        <v>03：回復期</v>
      </c>
      <c r="G4659" t="s">
        <v>1230</v>
      </c>
      <c r="H4659" t="s">
        <v>1176</v>
      </c>
      <c r="I4659">
        <v>1047</v>
      </c>
      <c r="J4659" s="40">
        <f t="shared" si="114"/>
        <v>0.38351648351648354</v>
      </c>
    </row>
    <row r="4660" spans="1:10">
      <c r="A4660" t="s">
        <v>1140</v>
      </c>
      <c r="B4660" t="s">
        <v>890</v>
      </c>
      <c r="C4660" t="s">
        <v>1183</v>
      </c>
      <c r="D4660" t="str">
        <f>VLOOKUP(C4660,時点区分!$A$2:$C$8,3,0)</f>
        <v>04:R4年度病床機能報告_2022年時点</v>
      </c>
      <c r="E4660" t="s">
        <v>3</v>
      </c>
      <c r="F4660" t="str">
        <f>VLOOKUP(E4660,病床機能区分!$A$2:$C$14,3,0)</f>
        <v>04：慢性期</v>
      </c>
      <c r="G4660" t="s">
        <v>1232</v>
      </c>
      <c r="H4660" t="s">
        <v>1176</v>
      </c>
      <c r="I4660">
        <v>824</v>
      </c>
      <c r="J4660" s="40">
        <f t="shared" si="114"/>
        <v>0.88888888888888884</v>
      </c>
    </row>
    <row r="4661" spans="1:10">
      <c r="A4661" t="s">
        <v>1140</v>
      </c>
      <c r="B4661" t="s">
        <v>890</v>
      </c>
      <c r="C4661" t="s">
        <v>1183</v>
      </c>
      <c r="D4661" t="str">
        <f>VLOOKUP(C4661,時点区分!$A$2:$C$8,3,0)</f>
        <v>04:R4年度病床機能報告_2022年時点</v>
      </c>
      <c r="E4661" t="s">
        <v>771</v>
      </c>
      <c r="F4661" t="str">
        <f>VLOOKUP(E4661,病床機能区分!$A$2:$C$14,3,0)</f>
        <v>09：休棟中（今後再開する予定）</v>
      </c>
      <c r="G4661" t="s">
        <v>1234</v>
      </c>
      <c r="H4661" t="s">
        <v>1176</v>
      </c>
      <c r="I4661">
        <v>45</v>
      </c>
      <c r="J4661" s="40"/>
    </row>
    <row r="4662" spans="1:10">
      <c r="A4662" t="s">
        <v>1140</v>
      </c>
      <c r="B4662" t="s">
        <v>890</v>
      </c>
      <c r="C4662" t="s">
        <v>1183</v>
      </c>
      <c r="D4662" t="str">
        <f>VLOOKUP(C4662,時点区分!$A$2:$C$8,3,0)</f>
        <v>04:R4年度病床機能報告_2022年時点</v>
      </c>
      <c r="E4662" t="s">
        <v>772</v>
      </c>
      <c r="F4662" t="str">
        <f>VLOOKUP(E4662,病床機能区分!$A$2:$C$14,3,0)</f>
        <v>10：休棟中（今後廃止する予定）</v>
      </c>
      <c r="G4662" t="s">
        <v>1236</v>
      </c>
      <c r="H4662" t="s">
        <v>1176</v>
      </c>
      <c r="I4662">
        <v>0</v>
      </c>
      <c r="J4662" s="40"/>
    </row>
    <row r="4663" spans="1:10">
      <c r="A4663" t="s">
        <v>1140</v>
      </c>
      <c r="B4663" t="s">
        <v>890</v>
      </c>
      <c r="C4663" t="s">
        <v>1183</v>
      </c>
      <c r="D4663" t="str">
        <f>VLOOKUP(C4663,時点区分!$A$2:$C$8,3,0)</f>
        <v>04:R4年度病床機能報告_2022年時点</v>
      </c>
      <c r="E4663" t="s">
        <v>784</v>
      </c>
      <c r="F4663" t="str">
        <f>VLOOKUP(E4663,病床機能区分!$A$2:$C$14,3,0)</f>
        <v>06：合計</v>
      </c>
      <c r="G4663" t="s">
        <v>1238</v>
      </c>
      <c r="H4663" t="s">
        <v>1176</v>
      </c>
      <c r="I4663">
        <v>7541</v>
      </c>
      <c r="J4663" s="40">
        <f>I4668</f>
        <v>0.87992998833138858</v>
      </c>
    </row>
    <row r="4664" spans="1:10">
      <c r="A4664" t="s">
        <v>1140</v>
      </c>
      <c r="B4664" t="s">
        <v>890</v>
      </c>
      <c r="C4664" t="s">
        <v>1184</v>
      </c>
      <c r="D4664" t="str">
        <f>VLOOKUP(C4664,時点区分!$A$2:$C$8,3,0)</f>
        <v>05:R4年度現状一致率</v>
      </c>
      <c r="E4664" t="s">
        <v>0</v>
      </c>
      <c r="F4664" t="str">
        <f>VLOOKUP(E4664,病床機能区分!$A$2:$C$14,3,0)</f>
        <v>01：高度急性期</v>
      </c>
      <c r="G4664" t="s">
        <v>1239</v>
      </c>
      <c r="H4664" t="s">
        <v>1270</v>
      </c>
      <c r="I4664">
        <v>1.1556708673091178</v>
      </c>
      <c r="J4664" s="40"/>
    </row>
    <row r="4665" spans="1:10">
      <c r="A4665" t="s">
        <v>1140</v>
      </c>
      <c r="B4665" t="s">
        <v>890</v>
      </c>
      <c r="C4665" t="s">
        <v>1184</v>
      </c>
      <c r="D4665" t="str">
        <f>VLOOKUP(C4665,時点区分!$A$2:$C$8,3,0)</f>
        <v>05:R4年度現状一致率</v>
      </c>
      <c r="E4665" t="s">
        <v>1</v>
      </c>
      <c r="F4665" t="str">
        <f>VLOOKUP(E4665,病床機能区分!$A$2:$C$14,3,0)</f>
        <v>02：急性期</v>
      </c>
      <c r="G4665" t="s">
        <v>1241</v>
      </c>
      <c r="H4665" t="s">
        <v>1270</v>
      </c>
      <c r="I4665">
        <v>1.1408529741863076</v>
      </c>
      <c r="J4665" s="40"/>
    </row>
    <row r="4666" spans="1:10">
      <c r="A4666" t="s">
        <v>1140</v>
      </c>
      <c r="B4666" t="s">
        <v>890</v>
      </c>
      <c r="C4666" t="s">
        <v>1184</v>
      </c>
      <c r="D4666" t="str">
        <f>VLOOKUP(C4666,時点区分!$A$2:$C$8,3,0)</f>
        <v>05:R4年度現状一致率</v>
      </c>
      <c r="E4666" t="s">
        <v>2</v>
      </c>
      <c r="F4666" t="str">
        <f>VLOOKUP(E4666,病床機能区分!$A$2:$C$14,3,0)</f>
        <v>03：回復期</v>
      </c>
      <c r="G4666" t="s">
        <v>1243</v>
      </c>
      <c r="H4666" t="s">
        <v>1270</v>
      </c>
      <c r="I4666">
        <v>0.38351648351648354</v>
      </c>
      <c r="J4666" s="40"/>
    </row>
    <row r="4667" spans="1:10">
      <c r="A4667" t="s">
        <v>1140</v>
      </c>
      <c r="B4667" t="s">
        <v>890</v>
      </c>
      <c r="C4667" t="s">
        <v>1184</v>
      </c>
      <c r="D4667" t="str">
        <f>VLOOKUP(C4667,時点区分!$A$2:$C$8,3,0)</f>
        <v>05:R4年度現状一致率</v>
      </c>
      <c r="E4667" t="s">
        <v>3</v>
      </c>
      <c r="F4667" t="str">
        <f>VLOOKUP(E4667,病床機能区分!$A$2:$C$14,3,0)</f>
        <v>04：慢性期</v>
      </c>
      <c r="G4667" t="s">
        <v>1245</v>
      </c>
      <c r="H4667" t="s">
        <v>1270</v>
      </c>
      <c r="I4667">
        <v>0.88888888888888884</v>
      </c>
      <c r="J4667" s="40"/>
    </row>
    <row r="4668" spans="1:10">
      <c r="A4668" t="s">
        <v>1140</v>
      </c>
      <c r="B4668" t="s">
        <v>890</v>
      </c>
      <c r="C4668" t="s">
        <v>1184</v>
      </c>
      <c r="D4668" t="str">
        <f>VLOOKUP(C4668,時点区分!$A$2:$C$8,3,0)</f>
        <v>05:R4年度現状一致率</v>
      </c>
      <c r="E4668" t="s">
        <v>784</v>
      </c>
      <c r="F4668" t="str">
        <f>VLOOKUP(E4668,病床機能区分!$A$2:$C$14,3,0)</f>
        <v>06：合計</v>
      </c>
      <c r="G4668" t="s">
        <v>1247</v>
      </c>
      <c r="H4668" t="s">
        <v>1270</v>
      </c>
      <c r="I4668">
        <v>0.87992998833138858</v>
      </c>
      <c r="J4668" s="40"/>
    </row>
    <row r="4669" spans="1:10">
      <c r="A4669" t="s">
        <v>1140</v>
      </c>
      <c r="B4669" t="s">
        <v>890</v>
      </c>
      <c r="C4669" t="s">
        <v>1185</v>
      </c>
      <c r="D4669" t="str">
        <f>VLOOKUP(C4669,時点区分!$A$2:$C$8,3,0)</f>
        <v>06:R4年度病床機能報告_2025年時点</v>
      </c>
      <c r="E4669" t="s">
        <v>0</v>
      </c>
      <c r="F4669" t="str">
        <f>VLOOKUP(E4669,病床機能区分!$A$2:$C$14,3,0)</f>
        <v>01：高度急性期</v>
      </c>
      <c r="G4669" t="s">
        <v>1249</v>
      </c>
      <c r="H4669" t="s">
        <v>1176</v>
      </c>
      <c r="I4669">
        <v>1559</v>
      </c>
      <c r="J4669" s="40">
        <f>I4677</f>
        <v>1.1556708673091178</v>
      </c>
    </row>
    <row r="4670" spans="1:10">
      <c r="A4670" t="s">
        <v>1140</v>
      </c>
      <c r="B4670" t="s">
        <v>890</v>
      </c>
      <c r="C4670" t="s">
        <v>1185</v>
      </c>
      <c r="D4670" t="str">
        <f>VLOOKUP(C4670,時点区分!$A$2:$C$8,3,0)</f>
        <v>06:R4年度病床機能報告_2025年時点</v>
      </c>
      <c r="E4670" t="s">
        <v>1</v>
      </c>
      <c r="F4670" t="str">
        <f>VLOOKUP(E4670,病床機能区分!$A$2:$C$14,3,0)</f>
        <v>02：急性期</v>
      </c>
      <c r="G4670" t="s">
        <v>1251</v>
      </c>
      <c r="H4670" t="s">
        <v>1176</v>
      </c>
      <c r="I4670">
        <v>4066</v>
      </c>
      <c r="J4670" s="40">
        <f>I4678</f>
        <v>1.1408529741863076</v>
      </c>
    </row>
    <row r="4671" spans="1:10">
      <c r="A4671" t="s">
        <v>1140</v>
      </c>
      <c r="B4671" t="s">
        <v>890</v>
      </c>
      <c r="C4671" t="s">
        <v>1185</v>
      </c>
      <c r="D4671" t="str">
        <f>VLOOKUP(C4671,時点区分!$A$2:$C$8,3,0)</f>
        <v>06:R4年度病床機能報告_2025年時点</v>
      </c>
      <c r="E4671" t="s">
        <v>2</v>
      </c>
      <c r="F4671" t="str">
        <f>VLOOKUP(E4671,病床機能区分!$A$2:$C$14,3,0)</f>
        <v>03：回復期</v>
      </c>
      <c r="G4671" t="s">
        <v>1253</v>
      </c>
      <c r="H4671" t="s">
        <v>1176</v>
      </c>
      <c r="I4671">
        <v>1094</v>
      </c>
      <c r="J4671" s="40">
        <f>I4679</f>
        <v>0.40073260073260075</v>
      </c>
    </row>
    <row r="4672" spans="1:10">
      <c r="A4672" t="s">
        <v>1140</v>
      </c>
      <c r="B4672" t="s">
        <v>890</v>
      </c>
      <c r="C4672" t="s">
        <v>1185</v>
      </c>
      <c r="D4672" t="str">
        <f>VLOOKUP(C4672,時点区分!$A$2:$C$8,3,0)</f>
        <v>06:R4年度病床機能報告_2025年時点</v>
      </c>
      <c r="E4672" t="s">
        <v>3</v>
      </c>
      <c r="F4672" t="str">
        <f>VLOOKUP(E4672,病床機能区分!$A$2:$C$14,3,0)</f>
        <v>04：慢性期</v>
      </c>
      <c r="G4672" t="s">
        <v>1255</v>
      </c>
      <c r="H4672" t="s">
        <v>1176</v>
      </c>
      <c r="I4672">
        <v>777</v>
      </c>
      <c r="J4672" s="40">
        <f>I4680</f>
        <v>0.8381877022653722</v>
      </c>
    </row>
    <row r="4673" spans="1:10">
      <c r="A4673" t="s">
        <v>1140</v>
      </c>
      <c r="B4673" t="s">
        <v>890</v>
      </c>
      <c r="C4673" t="s">
        <v>1185</v>
      </c>
      <c r="D4673" t="str">
        <f>VLOOKUP(C4673,時点区分!$A$2:$C$8,3,0)</f>
        <v>06:R4年度病床機能報告_2025年時点</v>
      </c>
      <c r="E4673" t="s">
        <v>779</v>
      </c>
      <c r="F4673" t="str">
        <f>VLOOKUP(E4673,病床機能区分!$A$2:$C$14,3,0)</f>
        <v>11：介護保険施設等へ移行予定</v>
      </c>
      <c r="G4673" t="s">
        <v>1257</v>
      </c>
      <c r="H4673" t="s">
        <v>1176</v>
      </c>
      <c r="I4673">
        <v>0</v>
      </c>
      <c r="J4673" s="40"/>
    </row>
    <row r="4674" spans="1:10">
      <c r="A4674" t="s">
        <v>1140</v>
      </c>
      <c r="B4674" t="s">
        <v>890</v>
      </c>
      <c r="C4674" t="s">
        <v>1185</v>
      </c>
      <c r="D4674" t="str">
        <f>VLOOKUP(C4674,時点区分!$A$2:$C$8,3,0)</f>
        <v>06:R4年度病床機能報告_2025年時点</v>
      </c>
      <c r="E4674" t="s">
        <v>780</v>
      </c>
      <c r="F4674" t="str">
        <f>VLOOKUP(E4674,病床機能区分!$A$2:$C$14,3,0)</f>
        <v>12：休棟予定</v>
      </c>
      <c r="G4674" t="s">
        <v>1259</v>
      </c>
      <c r="H4674" t="s">
        <v>1176</v>
      </c>
      <c r="I4674">
        <v>45</v>
      </c>
      <c r="J4674" s="40"/>
    </row>
    <row r="4675" spans="1:10">
      <c r="A4675" t="s">
        <v>1140</v>
      </c>
      <c r="B4675" t="s">
        <v>890</v>
      </c>
      <c r="C4675" t="s">
        <v>1185</v>
      </c>
      <c r="D4675" t="str">
        <f>VLOOKUP(C4675,時点区分!$A$2:$C$8,3,0)</f>
        <v>06:R4年度病床機能報告_2025年時点</v>
      </c>
      <c r="E4675" t="s">
        <v>781</v>
      </c>
      <c r="F4675" t="str">
        <f>VLOOKUP(E4675,病床機能区分!$A$2:$C$14,3,0)</f>
        <v>13：廃止予定</v>
      </c>
      <c r="G4675" t="s">
        <v>1261</v>
      </c>
      <c r="H4675" t="s">
        <v>1176</v>
      </c>
      <c r="I4675">
        <v>0</v>
      </c>
      <c r="J4675" s="40"/>
    </row>
    <row r="4676" spans="1:10">
      <c r="A4676" t="s">
        <v>1140</v>
      </c>
      <c r="B4676" t="s">
        <v>890</v>
      </c>
      <c r="C4676" t="s">
        <v>1185</v>
      </c>
      <c r="D4676" t="str">
        <f>VLOOKUP(C4676,時点区分!$A$2:$C$8,3,0)</f>
        <v>06:R4年度病床機能報告_2025年時点</v>
      </c>
      <c r="E4676" t="s">
        <v>784</v>
      </c>
      <c r="F4676" t="str">
        <f>VLOOKUP(E4676,病床機能区分!$A$2:$C$14,3,0)</f>
        <v>06：合計</v>
      </c>
      <c r="G4676" t="s">
        <v>1263</v>
      </c>
      <c r="H4676" t="s">
        <v>1176</v>
      </c>
      <c r="I4676">
        <v>7541</v>
      </c>
      <c r="J4676" s="40">
        <f>I4681</f>
        <v>0.87992998833138858</v>
      </c>
    </row>
    <row r="4677" spans="1:10">
      <c r="A4677" t="s">
        <v>1140</v>
      </c>
      <c r="B4677" t="s">
        <v>890</v>
      </c>
      <c r="C4677" t="s">
        <v>1278</v>
      </c>
      <c r="D4677" t="str">
        <f>VLOOKUP(C4677,時点区分!$A$2:$C$8,3,0)</f>
        <v>07:R4年度将来一致率</v>
      </c>
      <c r="E4677" t="s">
        <v>0</v>
      </c>
      <c r="F4677" t="str">
        <f>VLOOKUP(E4677,病床機能区分!$A$2:$C$14,3,0)</f>
        <v>01：高度急性期</v>
      </c>
      <c r="G4677" t="s">
        <v>1281</v>
      </c>
      <c r="H4677" t="s">
        <v>1270</v>
      </c>
      <c r="I4677">
        <v>1.1556708673091178</v>
      </c>
      <c r="J4677" s="40"/>
    </row>
    <row r="4678" spans="1:10">
      <c r="A4678" t="s">
        <v>1140</v>
      </c>
      <c r="B4678" t="s">
        <v>890</v>
      </c>
      <c r="C4678" t="s">
        <v>1278</v>
      </c>
      <c r="D4678" t="str">
        <f>VLOOKUP(C4678,時点区分!$A$2:$C$8,3,0)</f>
        <v>07:R4年度将来一致率</v>
      </c>
      <c r="E4678" t="s">
        <v>1</v>
      </c>
      <c r="F4678" t="str">
        <f>VLOOKUP(E4678,病床機能区分!$A$2:$C$14,3,0)</f>
        <v>02：急性期</v>
      </c>
      <c r="G4678" t="s">
        <v>1283</v>
      </c>
      <c r="H4678" t="s">
        <v>1270</v>
      </c>
      <c r="I4678">
        <v>1.1408529741863076</v>
      </c>
      <c r="J4678" s="40"/>
    </row>
    <row r="4679" spans="1:10">
      <c r="A4679" t="s">
        <v>1140</v>
      </c>
      <c r="B4679" t="s">
        <v>890</v>
      </c>
      <c r="C4679" t="s">
        <v>1278</v>
      </c>
      <c r="D4679" t="str">
        <f>VLOOKUP(C4679,時点区分!$A$2:$C$8,3,0)</f>
        <v>07:R4年度将来一致率</v>
      </c>
      <c r="E4679" t="s">
        <v>2</v>
      </c>
      <c r="F4679" t="str">
        <f>VLOOKUP(E4679,病床機能区分!$A$2:$C$14,3,0)</f>
        <v>03：回復期</v>
      </c>
      <c r="G4679" t="s">
        <v>1285</v>
      </c>
      <c r="H4679" t="s">
        <v>1270</v>
      </c>
      <c r="I4679">
        <v>0.40073260073260075</v>
      </c>
      <c r="J4679" s="40"/>
    </row>
    <row r="4680" spans="1:10">
      <c r="A4680" t="s">
        <v>1140</v>
      </c>
      <c r="B4680" t="s">
        <v>890</v>
      </c>
      <c r="C4680" t="s">
        <v>1278</v>
      </c>
      <c r="D4680" t="str">
        <f>VLOOKUP(C4680,時点区分!$A$2:$C$8,3,0)</f>
        <v>07:R4年度将来一致率</v>
      </c>
      <c r="E4680" t="s">
        <v>3</v>
      </c>
      <c r="F4680" t="str">
        <f>VLOOKUP(E4680,病床機能区分!$A$2:$C$14,3,0)</f>
        <v>04：慢性期</v>
      </c>
      <c r="G4680" t="s">
        <v>1287</v>
      </c>
      <c r="H4680" t="s">
        <v>1270</v>
      </c>
      <c r="I4680">
        <v>0.8381877022653722</v>
      </c>
      <c r="J4680" s="40"/>
    </row>
    <row r="4681" spans="1:10" ht="14" thickBot="1">
      <c r="A4681" t="s">
        <v>1140</v>
      </c>
      <c r="B4681" t="s">
        <v>890</v>
      </c>
      <c r="C4681" t="s">
        <v>1278</v>
      </c>
      <c r="D4681" t="str">
        <f>VLOOKUP(C4681,時点区分!$A$2:$C$8,3,0)</f>
        <v>07:R4年度将来一致率</v>
      </c>
      <c r="E4681" t="s">
        <v>784</v>
      </c>
      <c r="F4681" t="str">
        <f>VLOOKUP(E4681,病床機能区分!$A$2:$C$14,3,0)</f>
        <v>06：合計</v>
      </c>
      <c r="G4681" t="s">
        <v>1289</v>
      </c>
      <c r="H4681" t="s">
        <v>1270</v>
      </c>
      <c r="I4681">
        <v>0.87992998833138858</v>
      </c>
      <c r="J4681" s="41"/>
    </row>
    <row r="4682" spans="1:10">
      <c r="A4682" t="s">
        <v>1140</v>
      </c>
      <c r="B4682" t="s">
        <v>891</v>
      </c>
      <c r="C4682" t="s">
        <v>1181</v>
      </c>
      <c r="D4682" t="str">
        <f>VLOOKUP(C4682,時点区分!$A$2:$C$8,3,0)</f>
        <v>01:現状ー構想策定時</v>
      </c>
      <c r="E4682" t="s">
        <v>0</v>
      </c>
      <c r="F4682" t="str">
        <f>VLOOKUP(E4682,病床機能区分!$A$2:$C$14,3,0)</f>
        <v>01：高度急性期</v>
      </c>
      <c r="G4682" t="s">
        <v>1186</v>
      </c>
      <c r="H4682" t="s">
        <v>1176</v>
      </c>
      <c r="I4682">
        <v>1500</v>
      </c>
      <c r="J4682" s="39">
        <f>I4697</f>
        <v>1.0053619302949062</v>
      </c>
    </row>
    <row r="4683" spans="1:10">
      <c r="A4683" t="s">
        <v>1140</v>
      </c>
      <c r="B4683" t="s">
        <v>891</v>
      </c>
      <c r="C4683" t="s">
        <v>1181</v>
      </c>
      <c r="D4683" t="str">
        <f>VLOOKUP(C4683,時点区分!$A$2:$C$8,3,0)</f>
        <v>01:現状ー構想策定時</v>
      </c>
      <c r="E4683" t="s">
        <v>1</v>
      </c>
      <c r="F4683" t="str">
        <f>VLOOKUP(E4683,病床機能区分!$A$2:$C$14,3,0)</f>
        <v>02：急性期</v>
      </c>
      <c r="G4683" t="s">
        <v>1188</v>
      </c>
      <c r="H4683" t="s">
        <v>1176</v>
      </c>
      <c r="I4683">
        <v>6010</v>
      </c>
      <c r="J4683" s="40">
        <f>I4698</f>
        <v>1.6199460916442048</v>
      </c>
    </row>
    <row r="4684" spans="1:10">
      <c r="A4684" t="s">
        <v>1140</v>
      </c>
      <c r="B4684" t="s">
        <v>891</v>
      </c>
      <c r="C4684" t="s">
        <v>1181</v>
      </c>
      <c r="D4684" t="str">
        <f>VLOOKUP(C4684,時点区分!$A$2:$C$8,3,0)</f>
        <v>01:現状ー構想策定時</v>
      </c>
      <c r="E4684" t="s">
        <v>2</v>
      </c>
      <c r="F4684" t="str">
        <f>VLOOKUP(E4684,病床機能区分!$A$2:$C$14,3,0)</f>
        <v>03：回復期</v>
      </c>
      <c r="G4684" t="s">
        <v>1190</v>
      </c>
      <c r="H4684" t="s">
        <v>1176</v>
      </c>
      <c r="I4684">
        <v>711</v>
      </c>
      <c r="J4684" s="40">
        <f>I4699</f>
        <v>0.23084415584415585</v>
      </c>
    </row>
    <row r="4685" spans="1:10">
      <c r="A4685" t="s">
        <v>1140</v>
      </c>
      <c r="B4685" t="s">
        <v>891</v>
      </c>
      <c r="C4685" t="s">
        <v>1181</v>
      </c>
      <c r="D4685" t="str">
        <f>VLOOKUP(C4685,時点区分!$A$2:$C$8,3,0)</f>
        <v>01:現状ー構想策定時</v>
      </c>
      <c r="E4685" t="s">
        <v>3</v>
      </c>
      <c r="F4685" t="str">
        <f>VLOOKUP(E4685,病床機能区分!$A$2:$C$14,3,0)</f>
        <v>04：慢性期</v>
      </c>
      <c r="G4685" t="s">
        <v>1192</v>
      </c>
      <c r="H4685" t="s">
        <v>1176</v>
      </c>
      <c r="I4685">
        <v>1655</v>
      </c>
      <c r="J4685" s="40">
        <f>I4700</f>
        <v>0.97295708406819514</v>
      </c>
    </row>
    <row r="4686" spans="1:10">
      <c r="A4686" t="s">
        <v>1140</v>
      </c>
      <c r="B4686" t="s">
        <v>891</v>
      </c>
      <c r="C4686" t="s">
        <v>1181</v>
      </c>
      <c r="D4686" t="str">
        <f>VLOOKUP(C4686,時点区分!$A$2:$C$8,3,0)</f>
        <v>01:現状ー構想策定時</v>
      </c>
      <c r="E4686" t="s">
        <v>783</v>
      </c>
      <c r="F4686" t="str">
        <f>VLOOKUP(E4686,病床機能区分!$A$2:$C$14,3,0)</f>
        <v>05：未報告</v>
      </c>
      <c r="G4686" t="s">
        <v>1194</v>
      </c>
      <c r="H4686" t="s">
        <v>1176</v>
      </c>
      <c r="I4686">
        <v>0</v>
      </c>
      <c r="J4686" s="40"/>
    </row>
    <row r="4687" spans="1:10">
      <c r="A4687" t="s">
        <v>1140</v>
      </c>
      <c r="B4687" t="s">
        <v>891</v>
      </c>
      <c r="C4687" t="s">
        <v>1181</v>
      </c>
      <c r="D4687" t="str">
        <f>VLOOKUP(C4687,時点区分!$A$2:$C$8,3,0)</f>
        <v>01:現状ー構想策定時</v>
      </c>
      <c r="E4687" t="s">
        <v>784</v>
      </c>
      <c r="F4687" t="str">
        <f>VLOOKUP(E4687,病床機能区分!$A$2:$C$14,3,0)</f>
        <v>06：合計</v>
      </c>
      <c r="G4687" t="s">
        <v>1196</v>
      </c>
      <c r="H4687" t="s">
        <v>1176</v>
      </c>
      <c r="I4687">
        <v>9876</v>
      </c>
      <c r="J4687" s="40">
        <f>I4701</f>
        <v>0.98928177902434133</v>
      </c>
    </row>
    <row r="4688" spans="1:10">
      <c r="A4688" t="s">
        <v>1140</v>
      </c>
      <c r="B4688" t="s">
        <v>891</v>
      </c>
      <c r="C4688" t="s">
        <v>1181</v>
      </c>
      <c r="D4688" t="str">
        <f>VLOOKUP(C4688,時点区分!$A$2:$C$8,3,0)</f>
        <v>01:現状ー構想策定時</v>
      </c>
      <c r="E4688" t="s">
        <v>785</v>
      </c>
      <c r="F4688" t="str">
        <f>VLOOKUP(E4688,病床機能区分!$A$2:$C$14,3,0)</f>
        <v>07：在宅医療等</v>
      </c>
      <c r="G4688" t="s">
        <v>1198</v>
      </c>
      <c r="H4688" t="s">
        <v>1176</v>
      </c>
      <c r="I4688">
        <v>0</v>
      </c>
      <c r="J4688" s="40"/>
    </row>
    <row r="4689" spans="1:10">
      <c r="A4689" t="s">
        <v>1140</v>
      </c>
      <c r="B4689" t="s">
        <v>891</v>
      </c>
      <c r="C4689" t="s">
        <v>1181</v>
      </c>
      <c r="D4689" t="str">
        <f>VLOOKUP(C4689,時点区分!$A$2:$C$8,3,0)</f>
        <v>01:現状ー構想策定時</v>
      </c>
      <c r="E4689" t="s">
        <v>786</v>
      </c>
      <c r="F4689" t="str">
        <f>VLOOKUP(E4689,病床機能区分!$A$2:$C$14,3,0)</f>
        <v>08：うち訪問診療分</v>
      </c>
      <c r="G4689" t="s">
        <v>1200</v>
      </c>
      <c r="H4689" t="s">
        <v>1176</v>
      </c>
      <c r="I4689">
        <v>0</v>
      </c>
      <c r="J4689" s="40"/>
    </row>
    <row r="4690" spans="1:10">
      <c r="A4690" t="s">
        <v>1140</v>
      </c>
      <c r="B4690" t="s">
        <v>891</v>
      </c>
      <c r="C4690" t="s">
        <v>1129</v>
      </c>
      <c r="D4690" t="str">
        <f>VLOOKUP(C4690,時点区分!$A$2:$C$8,3,0)</f>
        <v>02:将来</v>
      </c>
      <c r="E4690" t="s">
        <v>0</v>
      </c>
      <c r="F4690" t="str">
        <f>VLOOKUP(E4690,病床機能区分!$A$2:$C$14,3,0)</f>
        <v>01：高度急性期</v>
      </c>
      <c r="G4690" t="s">
        <v>1202</v>
      </c>
      <c r="H4690" t="s">
        <v>1176</v>
      </c>
      <c r="I4690">
        <v>1492</v>
      </c>
      <c r="J4690" s="40">
        <f>I4697</f>
        <v>1.0053619302949062</v>
      </c>
    </row>
    <row r="4691" spans="1:10">
      <c r="A4691" t="s">
        <v>1140</v>
      </c>
      <c r="B4691" t="s">
        <v>891</v>
      </c>
      <c r="C4691" t="s">
        <v>1129</v>
      </c>
      <c r="D4691" t="str">
        <f>VLOOKUP(C4691,時点区分!$A$2:$C$8,3,0)</f>
        <v>02:将来</v>
      </c>
      <c r="E4691" t="s">
        <v>1</v>
      </c>
      <c r="F4691" t="str">
        <f>VLOOKUP(E4691,病床機能区分!$A$2:$C$14,3,0)</f>
        <v>02：急性期</v>
      </c>
      <c r="G4691" t="s">
        <v>1204</v>
      </c>
      <c r="H4691" t="s">
        <v>1176</v>
      </c>
      <c r="I4691">
        <v>3710</v>
      </c>
      <c r="J4691" s="40">
        <f>I4698</f>
        <v>1.6199460916442048</v>
      </c>
    </row>
    <row r="4692" spans="1:10">
      <c r="A4692" t="s">
        <v>1140</v>
      </c>
      <c r="B4692" t="s">
        <v>891</v>
      </c>
      <c r="C4692" t="s">
        <v>1129</v>
      </c>
      <c r="D4692" t="str">
        <f>VLOOKUP(C4692,時点区分!$A$2:$C$8,3,0)</f>
        <v>02:将来</v>
      </c>
      <c r="E4692" t="s">
        <v>2</v>
      </c>
      <c r="F4692" t="str">
        <f>VLOOKUP(E4692,病床機能区分!$A$2:$C$14,3,0)</f>
        <v>03：回復期</v>
      </c>
      <c r="G4692" t="s">
        <v>1206</v>
      </c>
      <c r="H4692" t="s">
        <v>1176</v>
      </c>
      <c r="I4692">
        <v>3080</v>
      </c>
      <c r="J4692" s="40">
        <f>I4699</f>
        <v>0.23084415584415585</v>
      </c>
    </row>
    <row r="4693" spans="1:10">
      <c r="A4693" t="s">
        <v>1140</v>
      </c>
      <c r="B4693" t="s">
        <v>891</v>
      </c>
      <c r="C4693" t="s">
        <v>1129</v>
      </c>
      <c r="D4693" t="str">
        <f>VLOOKUP(C4693,時点区分!$A$2:$C$8,3,0)</f>
        <v>02:将来</v>
      </c>
      <c r="E4693" t="s">
        <v>3</v>
      </c>
      <c r="F4693" t="str">
        <f>VLOOKUP(E4693,病床機能区分!$A$2:$C$14,3,0)</f>
        <v>04：慢性期</v>
      </c>
      <c r="G4693" t="s">
        <v>1208</v>
      </c>
      <c r="H4693" t="s">
        <v>1176</v>
      </c>
      <c r="I4693">
        <v>1701</v>
      </c>
      <c r="J4693" s="40">
        <f>I4700</f>
        <v>0.97295708406819514</v>
      </c>
    </row>
    <row r="4694" spans="1:10">
      <c r="A4694" t="s">
        <v>1140</v>
      </c>
      <c r="B4694" t="s">
        <v>891</v>
      </c>
      <c r="C4694" t="s">
        <v>1129</v>
      </c>
      <c r="D4694" t="str">
        <f>VLOOKUP(C4694,時点区分!$A$2:$C$8,3,0)</f>
        <v>02:将来</v>
      </c>
      <c r="E4694" t="s">
        <v>784</v>
      </c>
      <c r="F4694" t="str">
        <f>VLOOKUP(E4694,病床機能区分!$A$2:$C$14,3,0)</f>
        <v>06：合計</v>
      </c>
      <c r="G4694" t="s">
        <v>1210</v>
      </c>
      <c r="H4694" t="s">
        <v>1176</v>
      </c>
      <c r="I4694">
        <v>9983</v>
      </c>
      <c r="J4694" s="40">
        <f>I4701</f>
        <v>0.98928177902434133</v>
      </c>
    </row>
    <row r="4695" spans="1:10">
      <c r="A4695" t="s">
        <v>1140</v>
      </c>
      <c r="B4695" t="s">
        <v>891</v>
      </c>
      <c r="C4695" t="s">
        <v>1129</v>
      </c>
      <c r="D4695" t="str">
        <f>VLOOKUP(C4695,時点区分!$A$2:$C$8,3,0)</f>
        <v>02:将来</v>
      </c>
      <c r="E4695" t="s">
        <v>785</v>
      </c>
      <c r="F4695" t="str">
        <f>VLOOKUP(E4695,病床機能区分!$A$2:$C$14,3,0)</f>
        <v>07：在宅医療等</v>
      </c>
      <c r="G4695" t="s">
        <v>1212</v>
      </c>
      <c r="H4695" t="s">
        <v>1176</v>
      </c>
      <c r="I4695">
        <v>-24344</v>
      </c>
      <c r="J4695" s="40"/>
    </row>
    <row r="4696" spans="1:10">
      <c r="A4696" t="s">
        <v>1140</v>
      </c>
      <c r="B4696" t="s">
        <v>891</v>
      </c>
      <c r="C4696" t="s">
        <v>1129</v>
      </c>
      <c r="D4696" t="str">
        <f>VLOOKUP(C4696,時点区分!$A$2:$C$8,3,0)</f>
        <v>02:将来</v>
      </c>
      <c r="E4696" t="s">
        <v>786</v>
      </c>
      <c r="F4696" t="str">
        <f>VLOOKUP(E4696,病床機能区分!$A$2:$C$14,3,0)</f>
        <v>08：うち訪問診療分</v>
      </c>
      <c r="G4696" t="s">
        <v>1214</v>
      </c>
      <c r="H4696" t="s">
        <v>1176</v>
      </c>
      <c r="I4696">
        <v>-19273</v>
      </c>
      <c r="J4696" s="40"/>
    </row>
    <row r="4697" spans="1:10">
      <c r="A4697" t="s">
        <v>1140</v>
      </c>
      <c r="B4697" t="s">
        <v>891</v>
      </c>
      <c r="C4697" t="s">
        <v>1182</v>
      </c>
      <c r="D4697" t="str">
        <f>VLOOKUP(C4697,時点区分!$A$2:$C$8,3,0)</f>
        <v>03:構想策定時一致率</v>
      </c>
      <c r="E4697" t="s">
        <v>0</v>
      </c>
      <c r="F4697" t="str">
        <f>VLOOKUP(E4697,病床機能区分!$A$2:$C$14,3,0)</f>
        <v>01：高度急性期</v>
      </c>
      <c r="G4697" t="s">
        <v>1216</v>
      </c>
      <c r="H4697" t="s">
        <v>1270</v>
      </c>
      <c r="I4697">
        <v>1.0053619302949062</v>
      </c>
      <c r="J4697" s="40"/>
    </row>
    <row r="4698" spans="1:10">
      <c r="A4698" t="s">
        <v>1140</v>
      </c>
      <c r="B4698" t="s">
        <v>891</v>
      </c>
      <c r="C4698" t="s">
        <v>1182</v>
      </c>
      <c r="D4698" t="str">
        <f>VLOOKUP(C4698,時点区分!$A$2:$C$8,3,0)</f>
        <v>03:構想策定時一致率</v>
      </c>
      <c r="E4698" t="s">
        <v>1</v>
      </c>
      <c r="F4698" t="str">
        <f>VLOOKUP(E4698,病床機能区分!$A$2:$C$14,3,0)</f>
        <v>02：急性期</v>
      </c>
      <c r="G4698" t="s">
        <v>1218</v>
      </c>
      <c r="H4698" t="s">
        <v>1270</v>
      </c>
      <c r="I4698">
        <v>1.6199460916442048</v>
      </c>
      <c r="J4698" s="40"/>
    </row>
    <row r="4699" spans="1:10">
      <c r="A4699" t="s">
        <v>1140</v>
      </c>
      <c r="B4699" t="s">
        <v>891</v>
      </c>
      <c r="C4699" t="s">
        <v>1182</v>
      </c>
      <c r="D4699" t="str">
        <f>VLOOKUP(C4699,時点区分!$A$2:$C$8,3,0)</f>
        <v>03:構想策定時一致率</v>
      </c>
      <c r="E4699" t="s">
        <v>2</v>
      </c>
      <c r="F4699" t="str">
        <f>VLOOKUP(E4699,病床機能区分!$A$2:$C$14,3,0)</f>
        <v>03：回復期</v>
      </c>
      <c r="G4699" t="s">
        <v>1220</v>
      </c>
      <c r="H4699" t="s">
        <v>1270</v>
      </c>
      <c r="I4699">
        <v>0.23084415584415585</v>
      </c>
      <c r="J4699" s="40"/>
    </row>
    <row r="4700" spans="1:10">
      <c r="A4700" t="s">
        <v>1140</v>
      </c>
      <c r="B4700" t="s">
        <v>891</v>
      </c>
      <c r="C4700" t="s">
        <v>1182</v>
      </c>
      <c r="D4700" t="str">
        <f>VLOOKUP(C4700,時点区分!$A$2:$C$8,3,0)</f>
        <v>03:構想策定時一致率</v>
      </c>
      <c r="E4700" t="s">
        <v>3</v>
      </c>
      <c r="F4700" t="str">
        <f>VLOOKUP(E4700,病床機能区分!$A$2:$C$14,3,0)</f>
        <v>04：慢性期</v>
      </c>
      <c r="G4700" t="s">
        <v>1222</v>
      </c>
      <c r="H4700" t="s">
        <v>1270</v>
      </c>
      <c r="I4700">
        <v>0.97295708406819514</v>
      </c>
      <c r="J4700" s="40"/>
    </row>
    <row r="4701" spans="1:10">
      <c r="A4701" t="s">
        <v>1140</v>
      </c>
      <c r="B4701" t="s">
        <v>891</v>
      </c>
      <c r="C4701" t="s">
        <v>1182</v>
      </c>
      <c r="D4701" t="str">
        <f>VLOOKUP(C4701,時点区分!$A$2:$C$8,3,0)</f>
        <v>03:構想策定時一致率</v>
      </c>
      <c r="E4701" t="s">
        <v>784</v>
      </c>
      <c r="F4701" t="str">
        <f>VLOOKUP(E4701,病床機能区分!$A$2:$C$14,3,0)</f>
        <v>06：合計</v>
      </c>
      <c r="G4701" t="s">
        <v>1224</v>
      </c>
      <c r="H4701" t="s">
        <v>1270</v>
      </c>
      <c r="I4701">
        <v>0.98928177902434133</v>
      </c>
      <c r="J4701" s="40"/>
    </row>
    <row r="4702" spans="1:10">
      <c r="A4702" t="s">
        <v>1140</v>
      </c>
      <c r="B4702" t="s">
        <v>891</v>
      </c>
      <c r="C4702" t="s">
        <v>1183</v>
      </c>
      <c r="D4702" t="str">
        <f>VLOOKUP(C4702,時点区分!$A$2:$C$8,3,0)</f>
        <v>04:R4年度病床機能報告_2022年時点</v>
      </c>
      <c r="E4702" t="s">
        <v>0</v>
      </c>
      <c r="F4702" t="str">
        <f>VLOOKUP(E4702,病床機能区分!$A$2:$C$14,3,0)</f>
        <v>01：高度急性期</v>
      </c>
      <c r="G4702" t="s">
        <v>1226</v>
      </c>
      <c r="H4702" t="s">
        <v>1176</v>
      </c>
      <c r="I4702">
        <v>1022</v>
      </c>
      <c r="J4702" s="40">
        <f>I4709</f>
        <v>0.68498659517426275</v>
      </c>
    </row>
    <row r="4703" spans="1:10">
      <c r="A4703" t="s">
        <v>1140</v>
      </c>
      <c r="B4703" t="s">
        <v>891</v>
      </c>
      <c r="C4703" t="s">
        <v>1183</v>
      </c>
      <c r="D4703" t="str">
        <f>VLOOKUP(C4703,時点区分!$A$2:$C$8,3,0)</f>
        <v>04:R4年度病床機能報告_2022年時点</v>
      </c>
      <c r="E4703" t="s">
        <v>1</v>
      </c>
      <c r="F4703" t="str">
        <f>VLOOKUP(E4703,病床機能区分!$A$2:$C$14,3,0)</f>
        <v>02：急性期</v>
      </c>
      <c r="G4703" t="s">
        <v>1228</v>
      </c>
      <c r="H4703" t="s">
        <v>1176</v>
      </c>
      <c r="I4703">
        <v>5179</v>
      </c>
      <c r="J4703" s="40">
        <f t="shared" ref="J4703:J4705" si="115">I4710</f>
        <v>1.3959568733153638</v>
      </c>
    </row>
    <row r="4704" spans="1:10">
      <c r="A4704" t="s">
        <v>1140</v>
      </c>
      <c r="B4704" t="s">
        <v>891</v>
      </c>
      <c r="C4704" t="s">
        <v>1183</v>
      </c>
      <c r="D4704" t="str">
        <f>VLOOKUP(C4704,時点区分!$A$2:$C$8,3,0)</f>
        <v>04:R4年度病床機能報告_2022年時点</v>
      </c>
      <c r="E4704" t="s">
        <v>2</v>
      </c>
      <c r="F4704" t="str">
        <f>VLOOKUP(E4704,病床機能区分!$A$2:$C$14,3,0)</f>
        <v>03：回復期</v>
      </c>
      <c r="G4704" t="s">
        <v>1230</v>
      </c>
      <c r="H4704" t="s">
        <v>1176</v>
      </c>
      <c r="I4704">
        <v>1556</v>
      </c>
      <c r="J4704" s="40">
        <f t="shared" si="115"/>
        <v>0.5051948051948052</v>
      </c>
    </row>
    <row r="4705" spans="1:10">
      <c r="A4705" t="s">
        <v>1140</v>
      </c>
      <c r="B4705" t="s">
        <v>891</v>
      </c>
      <c r="C4705" t="s">
        <v>1183</v>
      </c>
      <c r="D4705" t="str">
        <f>VLOOKUP(C4705,時点区分!$A$2:$C$8,3,0)</f>
        <v>04:R4年度病床機能報告_2022年時点</v>
      </c>
      <c r="E4705" t="s">
        <v>3</v>
      </c>
      <c r="F4705" t="str">
        <f>VLOOKUP(E4705,病床機能区分!$A$2:$C$14,3,0)</f>
        <v>04：慢性期</v>
      </c>
      <c r="G4705" t="s">
        <v>1232</v>
      </c>
      <c r="H4705" t="s">
        <v>1176</v>
      </c>
      <c r="I4705">
        <v>1200</v>
      </c>
      <c r="J4705" s="40">
        <f t="shared" si="115"/>
        <v>0.70546737213403876</v>
      </c>
    </row>
    <row r="4706" spans="1:10">
      <c r="A4706" t="s">
        <v>1140</v>
      </c>
      <c r="B4706" t="s">
        <v>891</v>
      </c>
      <c r="C4706" t="s">
        <v>1183</v>
      </c>
      <c r="D4706" t="str">
        <f>VLOOKUP(C4706,時点区分!$A$2:$C$8,3,0)</f>
        <v>04:R4年度病床機能報告_2022年時点</v>
      </c>
      <c r="E4706" t="s">
        <v>771</v>
      </c>
      <c r="F4706" t="str">
        <f>VLOOKUP(E4706,病床機能区分!$A$2:$C$14,3,0)</f>
        <v>09：休棟中（今後再開する予定）</v>
      </c>
      <c r="G4706" t="s">
        <v>1234</v>
      </c>
      <c r="H4706" t="s">
        <v>1176</v>
      </c>
      <c r="I4706">
        <v>172</v>
      </c>
      <c r="J4706" s="40"/>
    </row>
    <row r="4707" spans="1:10">
      <c r="A4707" t="s">
        <v>1140</v>
      </c>
      <c r="B4707" t="s">
        <v>891</v>
      </c>
      <c r="C4707" t="s">
        <v>1183</v>
      </c>
      <c r="D4707" t="str">
        <f>VLOOKUP(C4707,時点区分!$A$2:$C$8,3,0)</f>
        <v>04:R4年度病床機能報告_2022年時点</v>
      </c>
      <c r="E4707" t="s">
        <v>772</v>
      </c>
      <c r="F4707" t="str">
        <f>VLOOKUP(E4707,病床機能区分!$A$2:$C$14,3,0)</f>
        <v>10：休棟中（今後廃止する予定）</v>
      </c>
      <c r="G4707" t="s">
        <v>1236</v>
      </c>
      <c r="H4707" t="s">
        <v>1176</v>
      </c>
      <c r="I4707">
        <v>0</v>
      </c>
      <c r="J4707" s="40"/>
    </row>
    <row r="4708" spans="1:10">
      <c r="A4708" t="s">
        <v>1140</v>
      </c>
      <c r="B4708" t="s">
        <v>891</v>
      </c>
      <c r="C4708" t="s">
        <v>1183</v>
      </c>
      <c r="D4708" t="str">
        <f>VLOOKUP(C4708,時点区分!$A$2:$C$8,3,0)</f>
        <v>04:R4年度病床機能報告_2022年時点</v>
      </c>
      <c r="E4708" t="s">
        <v>784</v>
      </c>
      <c r="F4708" t="str">
        <f>VLOOKUP(E4708,病床機能区分!$A$2:$C$14,3,0)</f>
        <v>06：合計</v>
      </c>
      <c r="G4708" t="s">
        <v>1238</v>
      </c>
      <c r="H4708" t="s">
        <v>1176</v>
      </c>
      <c r="I4708">
        <v>9129</v>
      </c>
      <c r="J4708" s="40">
        <f>I4713</f>
        <v>0.91445457277371534</v>
      </c>
    </row>
    <row r="4709" spans="1:10">
      <c r="A4709" t="s">
        <v>1140</v>
      </c>
      <c r="B4709" t="s">
        <v>891</v>
      </c>
      <c r="C4709" t="s">
        <v>1184</v>
      </c>
      <c r="D4709" t="str">
        <f>VLOOKUP(C4709,時点区分!$A$2:$C$8,3,0)</f>
        <v>05:R4年度現状一致率</v>
      </c>
      <c r="E4709" t="s">
        <v>0</v>
      </c>
      <c r="F4709" t="str">
        <f>VLOOKUP(E4709,病床機能区分!$A$2:$C$14,3,0)</f>
        <v>01：高度急性期</v>
      </c>
      <c r="G4709" t="s">
        <v>1239</v>
      </c>
      <c r="H4709" t="s">
        <v>1270</v>
      </c>
      <c r="I4709">
        <v>0.68498659517426275</v>
      </c>
      <c r="J4709" s="40"/>
    </row>
    <row r="4710" spans="1:10">
      <c r="A4710" t="s">
        <v>1140</v>
      </c>
      <c r="B4710" t="s">
        <v>891</v>
      </c>
      <c r="C4710" t="s">
        <v>1184</v>
      </c>
      <c r="D4710" t="str">
        <f>VLOOKUP(C4710,時点区分!$A$2:$C$8,3,0)</f>
        <v>05:R4年度現状一致率</v>
      </c>
      <c r="E4710" t="s">
        <v>1</v>
      </c>
      <c r="F4710" t="str">
        <f>VLOOKUP(E4710,病床機能区分!$A$2:$C$14,3,0)</f>
        <v>02：急性期</v>
      </c>
      <c r="G4710" t="s">
        <v>1241</v>
      </c>
      <c r="H4710" t="s">
        <v>1270</v>
      </c>
      <c r="I4710">
        <v>1.3959568733153638</v>
      </c>
      <c r="J4710" s="40"/>
    </row>
    <row r="4711" spans="1:10">
      <c r="A4711" t="s">
        <v>1140</v>
      </c>
      <c r="B4711" t="s">
        <v>891</v>
      </c>
      <c r="C4711" t="s">
        <v>1184</v>
      </c>
      <c r="D4711" t="str">
        <f>VLOOKUP(C4711,時点区分!$A$2:$C$8,3,0)</f>
        <v>05:R4年度現状一致率</v>
      </c>
      <c r="E4711" t="s">
        <v>2</v>
      </c>
      <c r="F4711" t="str">
        <f>VLOOKUP(E4711,病床機能区分!$A$2:$C$14,3,0)</f>
        <v>03：回復期</v>
      </c>
      <c r="G4711" t="s">
        <v>1243</v>
      </c>
      <c r="H4711" t="s">
        <v>1270</v>
      </c>
      <c r="I4711">
        <v>0.5051948051948052</v>
      </c>
      <c r="J4711" s="40"/>
    </row>
    <row r="4712" spans="1:10">
      <c r="A4712" t="s">
        <v>1140</v>
      </c>
      <c r="B4712" t="s">
        <v>891</v>
      </c>
      <c r="C4712" t="s">
        <v>1184</v>
      </c>
      <c r="D4712" t="str">
        <f>VLOOKUP(C4712,時点区分!$A$2:$C$8,3,0)</f>
        <v>05:R4年度現状一致率</v>
      </c>
      <c r="E4712" t="s">
        <v>3</v>
      </c>
      <c r="F4712" t="str">
        <f>VLOOKUP(E4712,病床機能区分!$A$2:$C$14,3,0)</f>
        <v>04：慢性期</v>
      </c>
      <c r="G4712" t="s">
        <v>1245</v>
      </c>
      <c r="H4712" t="s">
        <v>1270</v>
      </c>
      <c r="I4712">
        <v>0.70546737213403876</v>
      </c>
      <c r="J4712" s="40"/>
    </row>
    <row r="4713" spans="1:10">
      <c r="A4713" t="s">
        <v>1140</v>
      </c>
      <c r="B4713" t="s">
        <v>891</v>
      </c>
      <c r="C4713" t="s">
        <v>1184</v>
      </c>
      <c r="D4713" t="str">
        <f>VLOOKUP(C4713,時点区分!$A$2:$C$8,3,0)</f>
        <v>05:R4年度現状一致率</v>
      </c>
      <c r="E4713" t="s">
        <v>784</v>
      </c>
      <c r="F4713" t="str">
        <f>VLOOKUP(E4713,病床機能区分!$A$2:$C$14,3,0)</f>
        <v>06：合計</v>
      </c>
      <c r="G4713" t="s">
        <v>1247</v>
      </c>
      <c r="H4713" t="s">
        <v>1270</v>
      </c>
      <c r="I4713">
        <v>0.91445457277371534</v>
      </c>
      <c r="J4713" s="40"/>
    </row>
    <row r="4714" spans="1:10">
      <c r="A4714" t="s">
        <v>1140</v>
      </c>
      <c r="B4714" t="s">
        <v>891</v>
      </c>
      <c r="C4714" t="s">
        <v>1185</v>
      </c>
      <c r="D4714" t="str">
        <f>VLOOKUP(C4714,時点区分!$A$2:$C$8,3,0)</f>
        <v>06:R4年度病床機能報告_2025年時点</v>
      </c>
      <c r="E4714" t="s">
        <v>0</v>
      </c>
      <c r="F4714" t="str">
        <f>VLOOKUP(E4714,病床機能区分!$A$2:$C$14,3,0)</f>
        <v>01：高度急性期</v>
      </c>
      <c r="G4714" t="s">
        <v>1249</v>
      </c>
      <c r="H4714" t="s">
        <v>1176</v>
      </c>
      <c r="I4714">
        <v>1092</v>
      </c>
      <c r="J4714" s="40">
        <f>I4722</f>
        <v>0.73190348525469173</v>
      </c>
    </row>
    <row r="4715" spans="1:10">
      <c r="A4715" t="s">
        <v>1140</v>
      </c>
      <c r="B4715" t="s">
        <v>891</v>
      </c>
      <c r="C4715" t="s">
        <v>1185</v>
      </c>
      <c r="D4715" t="str">
        <f>VLOOKUP(C4715,時点区分!$A$2:$C$8,3,0)</f>
        <v>06:R4年度病床機能報告_2025年時点</v>
      </c>
      <c r="E4715" t="s">
        <v>1</v>
      </c>
      <c r="F4715" t="str">
        <f>VLOOKUP(E4715,病床機能区分!$A$2:$C$14,3,0)</f>
        <v>02：急性期</v>
      </c>
      <c r="G4715" t="s">
        <v>1251</v>
      </c>
      <c r="H4715" t="s">
        <v>1176</v>
      </c>
      <c r="I4715">
        <v>5179</v>
      </c>
      <c r="J4715" s="40">
        <f>I4723</f>
        <v>1.3959568733153638</v>
      </c>
    </row>
    <row r="4716" spans="1:10">
      <c r="A4716" t="s">
        <v>1140</v>
      </c>
      <c r="B4716" t="s">
        <v>891</v>
      </c>
      <c r="C4716" t="s">
        <v>1185</v>
      </c>
      <c r="D4716" t="str">
        <f>VLOOKUP(C4716,時点区分!$A$2:$C$8,3,0)</f>
        <v>06:R4年度病床機能報告_2025年時点</v>
      </c>
      <c r="E4716" t="s">
        <v>2</v>
      </c>
      <c r="F4716" t="str">
        <f>VLOOKUP(E4716,病床機能区分!$A$2:$C$14,3,0)</f>
        <v>03：回復期</v>
      </c>
      <c r="G4716" t="s">
        <v>1253</v>
      </c>
      <c r="H4716" t="s">
        <v>1176</v>
      </c>
      <c r="I4716">
        <v>1509</v>
      </c>
      <c r="J4716" s="40">
        <f>I4724</f>
        <v>0.48993506493506495</v>
      </c>
    </row>
    <row r="4717" spans="1:10">
      <c r="A4717" t="s">
        <v>1140</v>
      </c>
      <c r="B4717" t="s">
        <v>891</v>
      </c>
      <c r="C4717" t="s">
        <v>1185</v>
      </c>
      <c r="D4717" t="str">
        <f>VLOOKUP(C4717,時点区分!$A$2:$C$8,3,0)</f>
        <v>06:R4年度病床機能報告_2025年時点</v>
      </c>
      <c r="E4717" t="s">
        <v>3</v>
      </c>
      <c r="F4717" t="str">
        <f>VLOOKUP(E4717,病床機能区分!$A$2:$C$14,3,0)</f>
        <v>04：慢性期</v>
      </c>
      <c r="G4717" t="s">
        <v>1255</v>
      </c>
      <c r="H4717" t="s">
        <v>1176</v>
      </c>
      <c r="I4717">
        <v>1156</v>
      </c>
      <c r="J4717" s="40">
        <f>I4725</f>
        <v>0.67960023515579071</v>
      </c>
    </row>
    <row r="4718" spans="1:10">
      <c r="A4718" t="s">
        <v>1140</v>
      </c>
      <c r="B4718" t="s">
        <v>891</v>
      </c>
      <c r="C4718" t="s">
        <v>1185</v>
      </c>
      <c r="D4718" t="str">
        <f>VLOOKUP(C4718,時点区分!$A$2:$C$8,3,0)</f>
        <v>06:R4年度病床機能報告_2025年時点</v>
      </c>
      <c r="E4718" t="s">
        <v>779</v>
      </c>
      <c r="F4718" t="str">
        <f>VLOOKUP(E4718,病床機能区分!$A$2:$C$14,3,0)</f>
        <v>11：介護保険施設等へ移行予定</v>
      </c>
      <c r="G4718" t="s">
        <v>1257</v>
      </c>
      <c r="H4718" t="s">
        <v>1176</v>
      </c>
      <c r="I4718">
        <v>0</v>
      </c>
      <c r="J4718" s="40"/>
    </row>
    <row r="4719" spans="1:10">
      <c r="A4719" t="s">
        <v>1140</v>
      </c>
      <c r="B4719" t="s">
        <v>891</v>
      </c>
      <c r="C4719" t="s">
        <v>1185</v>
      </c>
      <c r="D4719" t="str">
        <f>VLOOKUP(C4719,時点区分!$A$2:$C$8,3,0)</f>
        <v>06:R4年度病床機能報告_2025年時点</v>
      </c>
      <c r="E4719" t="s">
        <v>780</v>
      </c>
      <c r="F4719" t="str">
        <f>VLOOKUP(E4719,病床機能区分!$A$2:$C$14,3,0)</f>
        <v>12：休棟予定</v>
      </c>
      <c r="G4719" t="s">
        <v>1259</v>
      </c>
      <c r="H4719" t="s">
        <v>1176</v>
      </c>
      <c r="I4719">
        <v>97</v>
      </c>
      <c r="J4719" s="40"/>
    </row>
    <row r="4720" spans="1:10">
      <c r="A4720" t="s">
        <v>1140</v>
      </c>
      <c r="B4720" t="s">
        <v>891</v>
      </c>
      <c r="C4720" t="s">
        <v>1185</v>
      </c>
      <c r="D4720" t="str">
        <f>VLOOKUP(C4720,時点区分!$A$2:$C$8,3,0)</f>
        <v>06:R4年度病床機能報告_2025年時点</v>
      </c>
      <c r="E4720" t="s">
        <v>781</v>
      </c>
      <c r="F4720" t="str">
        <f>VLOOKUP(E4720,病床機能区分!$A$2:$C$14,3,0)</f>
        <v>13：廃止予定</v>
      </c>
      <c r="G4720" t="s">
        <v>1261</v>
      </c>
      <c r="H4720" t="s">
        <v>1176</v>
      </c>
      <c r="I4720">
        <v>96</v>
      </c>
      <c r="J4720" s="40"/>
    </row>
    <row r="4721" spans="1:10">
      <c r="A4721" t="s">
        <v>1140</v>
      </c>
      <c r="B4721" t="s">
        <v>891</v>
      </c>
      <c r="C4721" t="s">
        <v>1185</v>
      </c>
      <c r="D4721" t="str">
        <f>VLOOKUP(C4721,時点区分!$A$2:$C$8,3,0)</f>
        <v>06:R4年度病床機能報告_2025年時点</v>
      </c>
      <c r="E4721" t="s">
        <v>784</v>
      </c>
      <c r="F4721" t="str">
        <f>VLOOKUP(E4721,病床機能区分!$A$2:$C$14,3,0)</f>
        <v>06：合計</v>
      </c>
      <c r="G4721" t="s">
        <v>1263</v>
      </c>
      <c r="H4721" t="s">
        <v>1176</v>
      </c>
      <c r="I4721">
        <v>9129</v>
      </c>
      <c r="J4721" s="40">
        <f>I4726</f>
        <v>0.91445457277371534</v>
      </c>
    </row>
    <row r="4722" spans="1:10">
      <c r="A4722" t="s">
        <v>1140</v>
      </c>
      <c r="B4722" t="s">
        <v>891</v>
      </c>
      <c r="C4722" t="s">
        <v>1278</v>
      </c>
      <c r="D4722" t="str">
        <f>VLOOKUP(C4722,時点区分!$A$2:$C$8,3,0)</f>
        <v>07:R4年度将来一致率</v>
      </c>
      <c r="E4722" t="s">
        <v>0</v>
      </c>
      <c r="F4722" t="str">
        <f>VLOOKUP(E4722,病床機能区分!$A$2:$C$14,3,0)</f>
        <v>01：高度急性期</v>
      </c>
      <c r="G4722" t="s">
        <v>1281</v>
      </c>
      <c r="H4722" t="s">
        <v>1270</v>
      </c>
      <c r="I4722">
        <v>0.73190348525469173</v>
      </c>
      <c r="J4722" s="40"/>
    </row>
    <row r="4723" spans="1:10">
      <c r="A4723" t="s">
        <v>1140</v>
      </c>
      <c r="B4723" t="s">
        <v>891</v>
      </c>
      <c r="C4723" t="s">
        <v>1278</v>
      </c>
      <c r="D4723" t="str">
        <f>VLOOKUP(C4723,時点区分!$A$2:$C$8,3,0)</f>
        <v>07:R4年度将来一致率</v>
      </c>
      <c r="E4723" t="s">
        <v>1</v>
      </c>
      <c r="F4723" t="str">
        <f>VLOOKUP(E4723,病床機能区分!$A$2:$C$14,3,0)</f>
        <v>02：急性期</v>
      </c>
      <c r="G4723" t="s">
        <v>1283</v>
      </c>
      <c r="H4723" t="s">
        <v>1270</v>
      </c>
      <c r="I4723">
        <v>1.3959568733153638</v>
      </c>
      <c r="J4723" s="40"/>
    </row>
    <row r="4724" spans="1:10">
      <c r="A4724" t="s">
        <v>1140</v>
      </c>
      <c r="B4724" t="s">
        <v>891</v>
      </c>
      <c r="C4724" t="s">
        <v>1278</v>
      </c>
      <c r="D4724" t="str">
        <f>VLOOKUP(C4724,時点区分!$A$2:$C$8,3,0)</f>
        <v>07:R4年度将来一致率</v>
      </c>
      <c r="E4724" t="s">
        <v>2</v>
      </c>
      <c r="F4724" t="str">
        <f>VLOOKUP(E4724,病床機能区分!$A$2:$C$14,3,0)</f>
        <v>03：回復期</v>
      </c>
      <c r="G4724" t="s">
        <v>1285</v>
      </c>
      <c r="H4724" t="s">
        <v>1270</v>
      </c>
      <c r="I4724">
        <v>0.48993506493506495</v>
      </c>
      <c r="J4724" s="40"/>
    </row>
    <row r="4725" spans="1:10">
      <c r="A4725" t="s">
        <v>1140</v>
      </c>
      <c r="B4725" t="s">
        <v>891</v>
      </c>
      <c r="C4725" t="s">
        <v>1278</v>
      </c>
      <c r="D4725" t="str">
        <f>VLOOKUP(C4725,時点区分!$A$2:$C$8,3,0)</f>
        <v>07:R4年度将来一致率</v>
      </c>
      <c r="E4725" t="s">
        <v>3</v>
      </c>
      <c r="F4725" t="str">
        <f>VLOOKUP(E4725,病床機能区分!$A$2:$C$14,3,0)</f>
        <v>04：慢性期</v>
      </c>
      <c r="G4725" t="s">
        <v>1287</v>
      </c>
      <c r="H4725" t="s">
        <v>1270</v>
      </c>
      <c r="I4725">
        <v>0.67960023515579071</v>
      </c>
      <c r="J4725" s="40"/>
    </row>
    <row r="4726" spans="1:10" ht="14" thickBot="1">
      <c r="A4726" t="s">
        <v>1140</v>
      </c>
      <c r="B4726" t="s">
        <v>891</v>
      </c>
      <c r="C4726" t="s">
        <v>1278</v>
      </c>
      <c r="D4726" t="str">
        <f>VLOOKUP(C4726,時点区分!$A$2:$C$8,3,0)</f>
        <v>07:R4年度将来一致率</v>
      </c>
      <c r="E4726" t="s">
        <v>784</v>
      </c>
      <c r="F4726" t="str">
        <f>VLOOKUP(E4726,病床機能区分!$A$2:$C$14,3,0)</f>
        <v>06：合計</v>
      </c>
      <c r="G4726" t="s">
        <v>1289</v>
      </c>
      <c r="H4726" t="s">
        <v>1270</v>
      </c>
      <c r="I4726">
        <v>0.91445457277371534</v>
      </c>
      <c r="J4726" s="41"/>
    </row>
    <row r="4727" spans="1:10">
      <c r="A4727" t="s">
        <v>1140</v>
      </c>
      <c r="B4727" t="s">
        <v>892</v>
      </c>
      <c r="C4727" t="s">
        <v>1181</v>
      </c>
      <c r="D4727" t="str">
        <f>VLOOKUP(C4727,時点区分!$A$2:$C$8,3,0)</f>
        <v>01:現状ー構想策定時</v>
      </c>
      <c r="E4727" t="s">
        <v>0</v>
      </c>
      <c r="F4727" t="str">
        <f>VLOOKUP(E4727,病床機能区分!$A$2:$C$14,3,0)</f>
        <v>01：高度急性期</v>
      </c>
      <c r="G4727" t="s">
        <v>1186</v>
      </c>
      <c r="H4727" t="s">
        <v>1176</v>
      </c>
      <c r="I4727">
        <v>3815</v>
      </c>
      <c r="J4727" s="39">
        <f>I4742</f>
        <v>1.8555447470817121</v>
      </c>
    </row>
    <row r="4728" spans="1:10">
      <c r="A4728" t="s">
        <v>1140</v>
      </c>
      <c r="B4728" t="s">
        <v>892</v>
      </c>
      <c r="C4728" t="s">
        <v>1181</v>
      </c>
      <c r="D4728" t="str">
        <f>VLOOKUP(C4728,時点区分!$A$2:$C$8,3,0)</f>
        <v>01:現状ー構想策定時</v>
      </c>
      <c r="E4728" t="s">
        <v>1</v>
      </c>
      <c r="F4728" t="str">
        <f>VLOOKUP(E4728,病床機能区分!$A$2:$C$14,3,0)</f>
        <v>02：急性期</v>
      </c>
      <c r="G4728" t="s">
        <v>1188</v>
      </c>
      <c r="H4728" t="s">
        <v>1176</v>
      </c>
      <c r="I4728">
        <v>4315</v>
      </c>
      <c r="J4728" s="40">
        <f>I4743</f>
        <v>0.86611802488960254</v>
      </c>
    </row>
    <row r="4729" spans="1:10">
      <c r="A4729" t="s">
        <v>1140</v>
      </c>
      <c r="B4729" t="s">
        <v>892</v>
      </c>
      <c r="C4729" t="s">
        <v>1181</v>
      </c>
      <c r="D4729" t="str">
        <f>VLOOKUP(C4729,時点区分!$A$2:$C$8,3,0)</f>
        <v>01:現状ー構想策定時</v>
      </c>
      <c r="E4729" t="s">
        <v>2</v>
      </c>
      <c r="F4729" t="str">
        <f>VLOOKUP(E4729,病床機能区分!$A$2:$C$14,3,0)</f>
        <v>03：回復期</v>
      </c>
      <c r="G4729" t="s">
        <v>1190</v>
      </c>
      <c r="H4729" t="s">
        <v>1176</v>
      </c>
      <c r="I4729">
        <v>656</v>
      </c>
      <c r="J4729" s="40">
        <f>I4744</f>
        <v>0.16632860040567951</v>
      </c>
    </row>
    <row r="4730" spans="1:10">
      <c r="A4730" t="s">
        <v>1140</v>
      </c>
      <c r="B4730" t="s">
        <v>892</v>
      </c>
      <c r="C4730" t="s">
        <v>1181</v>
      </c>
      <c r="D4730" t="str">
        <f>VLOOKUP(C4730,時点区分!$A$2:$C$8,3,0)</f>
        <v>01:現状ー構想策定時</v>
      </c>
      <c r="E4730" t="s">
        <v>3</v>
      </c>
      <c r="F4730" t="str">
        <f>VLOOKUP(E4730,病床機能区分!$A$2:$C$14,3,0)</f>
        <v>04：慢性期</v>
      </c>
      <c r="G4730" t="s">
        <v>1192</v>
      </c>
      <c r="H4730" t="s">
        <v>1176</v>
      </c>
      <c r="I4730">
        <v>1473</v>
      </c>
      <c r="J4730" s="40">
        <f>I4745</f>
        <v>1.2989417989417988</v>
      </c>
    </row>
    <row r="4731" spans="1:10">
      <c r="A4731" t="s">
        <v>1140</v>
      </c>
      <c r="B4731" t="s">
        <v>892</v>
      </c>
      <c r="C4731" t="s">
        <v>1181</v>
      </c>
      <c r="D4731" t="str">
        <f>VLOOKUP(C4731,時点区分!$A$2:$C$8,3,0)</f>
        <v>01:現状ー構想策定時</v>
      </c>
      <c r="E4731" t="s">
        <v>783</v>
      </c>
      <c r="F4731" t="str">
        <f>VLOOKUP(E4731,病床機能区分!$A$2:$C$14,3,0)</f>
        <v>05：未報告</v>
      </c>
      <c r="G4731" t="s">
        <v>1194</v>
      </c>
      <c r="H4731" t="s">
        <v>1176</v>
      </c>
      <c r="I4731">
        <v>23</v>
      </c>
      <c r="J4731" s="40"/>
    </row>
    <row r="4732" spans="1:10">
      <c r="A4732" t="s">
        <v>1140</v>
      </c>
      <c r="B4732" t="s">
        <v>892</v>
      </c>
      <c r="C4732" t="s">
        <v>1181</v>
      </c>
      <c r="D4732" t="str">
        <f>VLOOKUP(C4732,時点区分!$A$2:$C$8,3,0)</f>
        <v>01:現状ー構想策定時</v>
      </c>
      <c r="E4732" t="s">
        <v>784</v>
      </c>
      <c r="F4732" t="str">
        <f>VLOOKUP(E4732,病床機能区分!$A$2:$C$14,3,0)</f>
        <v>06：合計</v>
      </c>
      <c r="G4732" t="s">
        <v>1196</v>
      </c>
      <c r="H4732" t="s">
        <v>1176</v>
      </c>
      <c r="I4732">
        <v>10282</v>
      </c>
      <c r="J4732" s="40">
        <f>I4746</f>
        <v>0.8486299108616705</v>
      </c>
    </row>
    <row r="4733" spans="1:10">
      <c r="A4733" t="s">
        <v>1140</v>
      </c>
      <c r="B4733" t="s">
        <v>892</v>
      </c>
      <c r="C4733" t="s">
        <v>1181</v>
      </c>
      <c r="D4733" t="str">
        <f>VLOOKUP(C4733,時点区分!$A$2:$C$8,3,0)</f>
        <v>01:現状ー構想策定時</v>
      </c>
      <c r="E4733" t="s">
        <v>785</v>
      </c>
      <c r="F4733" t="str">
        <f>VLOOKUP(E4733,病床機能区分!$A$2:$C$14,3,0)</f>
        <v>07：在宅医療等</v>
      </c>
      <c r="G4733" t="s">
        <v>1198</v>
      </c>
      <c r="H4733" t="s">
        <v>1176</v>
      </c>
      <c r="I4733">
        <v>0</v>
      </c>
      <c r="J4733" s="40"/>
    </row>
    <row r="4734" spans="1:10">
      <c r="A4734" t="s">
        <v>1140</v>
      </c>
      <c r="B4734" t="s">
        <v>892</v>
      </c>
      <c r="C4734" t="s">
        <v>1181</v>
      </c>
      <c r="D4734" t="str">
        <f>VLOOKUP(C4734,時点区分!$A$2:$C$8,3,0)</f>
        <v>01:現状ー構想策定時</v>
      </c>
      <c r="E4734" t="s">
        <v>786</v>
      </c>
      <c r="F4734" t="str">
        <f>VLOOKUP(E4734,病床機能区分!$A$2:$C$14,3,0)</f>
        <v>08：うち訪問診療分</v>
      </c>
      <c r="G4734" t="s">
        <v>1200</v>
      </c>
      <c r="H4734" t="s">
        <v>1176</v>
      </c>
      <c r="I4734">
        <v>0</v>
      </c>
      <c r="J4734" s="40"/>
    </row>
    <row r="4735" spans="1:10">
      <c r="A4735" t="s">
        <v>1140</v>
      </c>
      <c r="B4735" t="s">
        <v>892</v>
      </c>
      <c r="C4735" t="s">
        <v>1129</v>
      </c>
      <c r="D4735" t="str">
        <f>VLOOKUP(C4735,時点区分!$A$2:$C$8,3,0)</f>
        <v>02:将来</v>
      </c>
      <c r="E4735" t="s">
        <v>0</v>
      </c>
      <c r="F4735" t="str">
        <f>VLOOKUP(E4735,病床機能区分!$A$2:$C$14,3,0)</f>
        <v>01：高度急性期</v>
      </c>
      <c r="G4735" t="s">
        <v>1202</v>
      </c>
      <c r="H4735" t="s">
        <v>1176</v>
      </c>
      <c r="I4735">
        <v>2056</v>
      </c>
      <c r="J4735" s="40">
        <f>I4742</f>
        <v>1.8555447470817121</v>
      </c>
    </row>
    <row r="4736" spans="1:10">
      <c r="A4736" t="s">
        <v>1140</v>
      </c>
      <c r="B4736" t="s">
        <v>892</v>
      </c>
      <c r="C4736" t="s">
        <v>1129</v>
      </c>
      <c r="D4736" t="str">
        <f>VLOOKUP(C4736,時点区分!$A$2:$C$8,3,0)</f>
        <v>02:将来</v>
      </c>
      <c r="E4736" t="s">
        <v>1</v>
      </c>
      <c r="F4736" t="str">
        <f>VLOOKUP(E4736,病床機能区分!$A$2:$C$14,3,0)</f>
        <v>02：急性期</v>
      </c>
      <c r="G4736" t="s">
        <v>1204</v>
      </c>
      <c r="H4736" t="s">
        <v>1176</v>
      </c>
      <c r="I4736">
        <v>4982</v>
      </c>
      <c r="J4736" s="40">
        <f>I4743</f>
        <v>0.86611802488960254</v>
      </c>
    </row>
    <row r="4737" spans="1:10">
      <c r="A4737" t="s">
        <v>1140</v>
      </c>
      <c r="B4737" t="s">
        <v>892</v>
      </c>
      <c r="C4737" t="s">
        <v>1129</v>
      </c>
      <c r="D4737" t="str">
        <f>VLOOKUP(C4737,時点区分!$A$2:$C$8,3,0)</f>
        <v>02:将来</v>
      </c>
      <c r="E4737" t="s">
        <v>2</v>
      </c>
      <c r="F4737" t="str">
        <f>VLOOKUP(E4737,病床機能区分!$A$2:$C$14,3,0)</f>
        <v>03：回復期</v>
      </c>
      <c r="G4737" t="s">
        <v>1206</v>
      </c>
      <c r="H4737" t="s">
        <v>1176</v>
      </c>
      <c r="I4737">
        <v>3944</v>
      </c>
      <c r="J4737" s="40">
        <f>I4744</f>
        <v>0.16632860040567951</v>
      </c>
    </row>
    <row r="4738" spans="1:10">
      <c r="A4738" t="s">
        <v>1140</v>
      </c>
      <c r="B4738" t="s">
        <v>892</v>
      </c>
      <c r="C4738" t="s">
        <v>1129</v>
      </c>
      <c r="D4738" t="str">
        <f>VLOOKUP(C4738,時点区分!$A$2:$C$8,3,0)</f>
        <v>02:将来</v>
      </c>
      <c r="E4738" t="s">
        <v>3</v>
      </c>
      <c r="F4738" t="str">
        <f>VLOOKUP(E4738,病床機能区分!$A$2:$C$14,3,0)</f>
        <v>04：慢性期</v>
      </c>
      <c r="G4738" t="s">
        <v>1208</v>
      </c>
      <c r="H4738" t="s">
        <v>1176</v>
      </c>
      <c r="I4738">
        <v>1134</v>
      </c>
      <c r="J4738" s="40">
        <f>I4745</f>
        <v>1.2989417989417988</v>
      </c>
    </row>
    <row r="4739" spans="1:10">
      <c r="A4739" t="s">
        <v>1140</v>
      </c>
      <c r="B4739" t="s">
        <v>892</v>
      </c>
      <c r="C4739" t="s">
        <v>1129</v>
      </c>
      <c r="D4739" t="str">
        <f>VLOOKUP(C4739,時点区分!$A$2:$C$8,3,0)</f>
        <v>02:将来</v>
      </c>
      <c r="E4739" t="s">
        <v>784</v>
      </c>
      <c r="F4739" t="str">
        <f>VLOOKUP(E4739,病床機能区分!$A$2:$C$14,3,0)</f>
        <v>06：合計</v>
      </c>
      <c r="G4739" t="s">
        <v>1210</v>
      </c>
      <c r="H4739" t="s">
        <v>1176</v>
      </c>
      <c r="I4739">
        <v>12116</v>
      </c>
      <c r="J4739" s="40">
        <f>I4746</f>
        <v>0.8486299108616705</v>
      </c>
    </row>
    <row r="4740" spans="1:10">
      <c r="A4740" t="s">
        <v>1140</v>
      </c>
      <c r="B4740" t="s">
        <v>892</v>
      </c>
      <c r="C4740" t="s">
        <v>1129</v>
      </c>
      <c r="D4740" t="str">
        <f>VLOOKUP(C4740,時点区分!$A$2:$C$8,3,0)</f>
        <v>02:将来</v>
      </c>
      <c r="E4740" t="s">
        <v>785</v>
      </c>
      <c r="F4740" t="str">
        <f>VLOOKUP(E4740,病床機能区分!$A$2:$C$14,3,0)</f>
        <v>07：在宅医療等</v>
      </c>
      <c r="G4740" t="s">
        <v>1212</v>
      </c>
      <c r="H4740" t="s">
        <v>1176</v>
      </c>
      <c r="I4740">
        <v>-21932</v>
      </c>
      <c r="J4740" s="40"/>
    </row>
    <row r="4741" spans="1:10">
      <c r="A4741" t="s">
        <v>1140</v>
      </c>
      <c r="B4741" t="s">
        <v>892</v>
      </c>
      <c r="C4741" t="s">
        <v>1129</v>
      </c>
      <c r="D4741" t="str">
        <f>VLOOKUP(C4741,時点区分!$A$2:$C$8,3,0)</f>
        <v>02:将来</v>
      </c>
      <c r="E4741" t="s">
        <v>786</v>
      </c>
      <c r="F4741" t="str">
        <f>VLOOKUP(E4741,病床機能区分!$A$2:$C$14,3,0)</f>
        <v>08：うち訪問診療分</v>
      </c>
      <c r="G4741" t="s">
        <v>1214</v>
      </c>
      <c r="H4741" t="s">
        <v>1176</v>
      </c>
      <c r="I4741">
        <v>-16490</v>
      </c>
      <c r="J4741" s="40"/>
    </row>
    <row r="4742" spans="1:10">
      <c r="A4742" t="s">
        <v>1140</v>
      </c>
      <c r="B4742" t="s">
        <v>892</v>
      </c>
      <c r="C4742" t="s">
        <v>1182</v>
      </c>
      <c r="D4742" t="str">
        <f>VLOOKUP(C4742,時点区分!$A$2:$C$8,3,0)</f>
        <v>03:構想策定時一致率</v>
      </c>
      <c r="E4742" t="s">
        <v>0</v>
      </c>
      <c r="F4742" t="str">
        <f>VLOOKUP(E4742,病床機能区分!$A$2:$C$14,3,0)</f>
        <v>01：高度急性期</v>
      </c>
      <c r="G4742" t="s">
        <v>1216</v>
      </c>
      <c r="H4742" t="s">
        <v>1270</v>
      </c>
      <c r="I4742">
        <v>1.8555447470817121</v>
      </c>
      <c r="J4742" s="40"/>
    </row>
    <row r="4743" spans="1:10">
      <c r="A4743" t="s">
        <v>1140</v>
      </c>
      <c r="B4743" t="s">
        <v>892</v>
      </c>
      <c r="C4743" t="s">
        <v>1182</v>
      </c>
      <c r="D4743" t="str">
        <f>VLOOKUP(C4743,時点区分!$A$2:$C$8,3,0)</f>
        <v>03:構想策定時一致率</v>
      </c>
      <c r="E4743" t="s">
        <v>1</v>
      </c>
      <c r="F4743" t="str">
        <f>VLOOKUP(E4743,病床機能区分!$A$2:$C$14,3,0)</f>
        <v>02：急性期</v>
      </c>
      <c r="G4743" t="s">
        <v>1218</v>
      </c>
      <c r="H4743" t="s">
        <v>1270</v>
      </c>
      <c r="I4743">
        <v>0.86611802488960254</v>
      </c>
      <c r="J4743" s="40"/>
    </row>
    <row r="4744" spans="1:10">
      <c r="A4744" t="s">
        <v>1140</v>
      </c>
      <c r="B4744" t="s">
        <v>892</v>
      </c>
      <c r="C4744" t="s">
        <v>1182</v>
      </c>
      <c r="D4744" t="str">
        <f>VLOOKUP(C4744,時点区分!$A$2:$C$8,3,0)</f>
        <v>03:構想策定時一致率</v>
      </c>
      <c r="E4744" t="s">
        <v>2</v>
      </c>
      <c r="F4744" t="str">
        <f>VLOOKUP(E4744,病床機能区分!$A$2:$C$14,3,0)</f>
        <v>03：回復期</v>
      </c>
      <c r="G4744" t="s">
        <v>1220</v>
      </c>
      <c r="H4744" t="s">
        <v>1270</v>
      </c>
      <c r="I4744">
        <v>0.16632860040567951</v>
      </c>
      <c r="J4744" s="40"/>
    </row>
    <row r="4745" spans="1:10">
      <c r="A4745" t="s">
        <v>1140</v>
      </c>
      <c r="B4745" t="s">
        <v>892</v>
      </c>
      <c r="C4745" t="s">
        <v>1182</v>
      </c>
      <c r="D4745" t="str">
        <f>VLOOKUP(C4745,時点区分!$A$2:$C$8,3,0)</f>
        <v>03:構想策定時一致率</v>
      </c>
      <c r="E4745" t="s">
        <v>3</v>
      </c>
      <c r="F4745" t="str">
        <f>VLOOKUP(E4745,病床機能区分!$A$2:$C$14,3,0)</f>
        <v>04：慢性期</v>
      </c>
      <c r="G4745" t="s">
        <v>1222</v>
      </c>
      <c r="H4745" t="s">
        <v>1270</v>
      </c>
      <c r="I4745">
        <v>1.2989417989417988</v>
      </c>
      <c r="J4745" s="40"/>
    </row>
    <row r="4746" spans="1:10">
      <c r="A4746" t="s">
        <v>1140</v>
      </c>
      <c r="B4746" t="s">
        <v>892</v>
      </c>
      <c r="C4746" t="s">
        <v>1182</v>
      </c>
      <c r="D4746" t="str">
        <f>VLOOKUP(C4746,時点区分!$A$2:$C$8,3,0)</f>
        <v>03:構想策定時一致率</v>
      </c>
      <c r="E4746" t="s">
        <v>784</v>
      </c>
      <c r="F4746" t="str">
        <f>VLOOKUP(E4746,病床機能区分!$A$2:$C$14,3,0)</f>
        <v>06：合計</v>
      </c>
      <c r="G4746" t="s">
        <v>1224</v>
      </c>
      <c r="H4746" t="s">
        <v>1270</v>
      </c>
      <c r="I4746">
        <v>0.8486299108616705</v>
      </c>
      <c r="J4746" s="40"/>
    </row>
    <row r="4747" spans="1:10">
      <c r="A4747" t="s">
        <v>1140</v>
      </c>
      <c r="B4747" t="s">
        <v>892</v>
      </c>
      <c r="C4747" t="s">
        <v>1183</v>
      </c>
      <c r="D4747" t="str">
        <f>VLOOKUP(C4747,時点区分!$A$2:$C$8,3,0)</f>
        <v>04:R4年度病床機能報告_2022年時点</v>
      </c>
      <c r="E4747" t="s">
        <v>0</v>
      </c>
      <c r="F4747" t="str">
        <f>VLOOKUP(E4747,病床機能区分!$A$2:$C$14,3,0)</f>
        <v>01：高度急性期</v>
      </c>
      <c r="G4747" t="s">
        <v>1226</v>
      </c>
      <c r="H4747" t="s">
        <v>1176</v>
      </c>
      <c r="I4747">
        <v>2353</v>
      </c>
      <c r="J4747" s="40">
        <f>I4754</f>
        <v>1.1444552529182879</v>
      </c>
    </row>
    <row r="4748" spans="1:10">
      <c r="A4748" t="s">
        <v>1140</v>
      </c>
      <c r="B4748" t="s">
        <v>892</v>
      </c>
      <c r="C4748" t="s">
        <v>1183</v>
      </c>
      <c r="D4748" t="str">
        <f>VLOOKUP(C4748,時点区分!$A$2:$C$8,3,0)</f>
        <v>04:R4年度病床機能報告_2022年時点</v>
      </c>
      <c r="E4748" t="s">
        <v>1</v>
      </c>
      <c r="F4748" t="str">
        <f>VLOOKUP(E4748,病床機能区分!$A$2:$C$14,3,0)</f>
        <v>02：急性期</v>
      </c>
      <c r="G4748" t="s">
        <v>1228</v>
      </c>
      <c r="H4748" t="s">
        <v>1176</v>
      </c>
      <c r="I4748">
        <v>5199</v>
      </c>
      <c r="J4748" s="40">
        <f t="shared" ref="J4748:J4750" si="116">I4755</f>
        <v>1.0435568044961863</v>
      </c>
    </row>
    <row r="4749" spans="1:10">
      <c r="A4749" t="s">
        <v>1140</v>
      </c>
      <c r="B4749" t="s">
        <v>892</v>
      </c>
      <c r="C4749" t="s">
        <v>1183</v>
      </c>
      <c r="D4749" t="str">
        <f>VLOOKUP(C4749,時点区分!$A$2:$C$8,3,0)</f>
        <v>04:R4年度病床機能報告_2022年時点</v>
      </c>
      <c r="E4749" t="s">
        <v>2</v>
      </c>
      <c r="F4749" t="str">
        <f>VLOOKUP(E4749,病床機能区分!$A$2:$C$14,3,0)</f>
        <v>03：回復期</v>
      </c>
      <c r="G4749" t="s">
        <v>1230</v>
      </c>
      <c r="H4749" t="s">
        <v>1176</v>
      </c>
      <c r="I4749">
        <v>892</v>
      </c>
      <c r="J4749" s="40">
        <f t="shared" si="116"/>
        <v>0.22616632860040567</v>
      </c>
    </row>
    <row r="4750" spans="1:10">
      <c r="A4750" t="s">
        <v>1140</v>
      </c>
      <c r="B4750" t="s">
        <v>892</v>
      </c>
      <c r="C4750" t="s">
        <v>1183</v>
      </c>
      <c r="D4750" t="str">
        <f>VLOOKUP(C4750,時点区分!$A$2:$C$8,3,0)</f>
        <v>04:R4年度病床機能報告_2022年時点</v>
      </c>
      <c r="E4750" t="s">
        <v>3</v>
      </c>
      <c r="F4750" t="str">
        <f>VLOOKUP(E4750,病床機能区分!$A$2:$C$14,3,0)</f>
        <v>04：慢性期</v>
      </c>
      <c r="G4750" t="s">
        <v>1232</v>
      </c>
      <c r="H4750" t="s">
        <v>1176</v>
      </c>
      <c r="I4750">
        <v>1021</v>
      </c>
      <c r="J4750" s="40">
        <f t="shared" si="116"/>
        <v>0.90035273368606705</v>
      </c>
    </row>
    <row r="4751" spans="1:10">
      <c r="A4751" t="s">
        <v>1140</v>
      </c>
      <c r="B4751" t="s">
        <v>892</v>
      </c>
      <c r="C4751" t="s">
        <v>1183</v>
      </c>
      <c r="D4751" t="str">
        <f>VLOOKUP(C4751,時点区分!$A$2:$C$8,3,0)</f>
        <v>04:R4年度病床機能報告_2022年時点</v>
      </c>
      <c r="E4751" t="s">
        <v>771</v>
      </c>
      <c r="F4751" t="str">
        <f>VLOOKUP(E4751,病床機能区分!$A$2:$C$14,3,0)</f>
        <v>09：休棟中（今後再開する予定）</v>
      </c>
      <c r="G4751" t="s">
        <v>1234</v>
      </c>
      <c r="H4751" t="s">
        <v>1176</v>
      </c>
      <c r="I4751">
        <v>121</v>
      </c>
      <c r="J4751" s="40"/>
    </row>
    <row r="4752" spans="1:10">
      <c r="A4752" t="s">
        <v>1140</v>
      </c>
      <c r="B4752" t="s">
        <v>892</v>
      </c>
      <c r="C4752" t="s">
        <v>1183</v>
      </c>
      <c r="D4752" t="str">
        <f>VLOOKUP(C4752,時点区分!$A$2:$C$8,3,0)</f>
        <v>04:R4年度病床機能報告_2022年時点</v>
      </c>
      <c r="E4752" t="s">
        <v>772</v>
      </c>
      <c r="F4752" t="str">
        <f>VLOOKUP(E4752,病床機能区分!$A$2:$C$14,3,0)</f>
        <v>10：休棟中（今後廃止する予定）</v>
      </c>
      <c r="G4752" t="s">
        <v>1236</v>
      </c>
      <c r="H4752" t="s">
        <v>1176</v>
      </c>
      <c r="I4752">
        <v>144</v>
      </c>
      <c r="J4752" s="40"/>
    </row>
    <row r="4753" spans="1:10">
      <c r="A4753" t="s">
        <v>1140</v>
      </c>
      <c r="B4753" t="s">
        <v>892</v>
      </c>
      <c r="C4753" t="s">
        <v>1183</v>
      </c>
      <c r="D4753" t="str">
        <f>VLOOKUP(C4753,時点区分!$A$2:$C$8,3,0)</f>
        <v>04:R4年度病床機能報告_2022年時点</v>
      </c>
      <c r="E4753" t="s">
        <v>784</v>
      </c>
      <c r="F4753" t="str">
        <f>VLOOKUP(E4753,病床機能区分!$A$2:$C$14,3,0)</f>
        <v>06：合計</v>
      </c>
      <c r="G4753" t="s">
        <v>1238</v>
      </c>
      <c r="H4753" t="s">
        <v>1176</v>
      </c>
      <c r="I4753">
        <v>9730</v>
      </c>
      <c r="J4753" s="40">
        <f>I4758</f>
        <v>0.8030703202377022</v>
      </c>
    </row>
    <row r="4754" spans="1:10">
      <c r="A4754" t="s">
        <v>1140</v>
      </c>
      <c r="B4754" t="s">
        <v>892</v>
      </c>
      <c r="C4754" t="s">
        <v>1184</v>
      </c>
      <c r="D4754" t="str">
        <f>VLOOKUP(C4754,時点区分!$A$2:$C$8,3,0)</f>
        <v>05:R4年度現状一致率</v>
      </c>
      <c r="E4754" t="s">
        <v>0</v>
      </c>
      <c r="F4754" t="str">
        <f>VLOOKUP(E4754,病床機能区分!$A$2:$C$14,3,0)</f>
        <v>01：高度急性期</v>
      </c>
      <c r="G4754" t="s">
        <v>1239</v>
      </c>
      <c r="H4754" t="s">
        <v>1270</v>
      </c>
      <c r="I4754">
        <v>1.1444552529182879</v>
      </c>
      <c r="J4754" s="40"/>
    </row>
    <row r="4755" spans="1:10">
      <c r="A4755" t="s">
        <v>1140</v>
      </c>
      <c r="B4755" t="s">
        <v>892</v>
      </c>
      <c r="C4755" t="s">
        <v>1184</v>
      </c>
      <c r="D4755" t="str">
        <f>VLOOKUP(C4755,時点区分!$A$2:$C$8,3,0)</f>
        <v>05:R4年度現状一致率</v>
      </c>
      <c r="E4755" t="s">
        <v>1</v>
      </c>
      <c r="F4755" t="str">
        <f>VLOOKUP(E4755,病床機能区分!$A$2:$C$14,3,0)</f>
        <v>02：急性期</v>
      </c>
      <c r="G4755" t="s">
        <v>1241</v>
      </c>
      <c r="H4755" t="s">
        <v>1270</v>
      </c>
      <c r="I4755">
        <v>1.0435568044961863</v>
      </c>
      <c r="J4755" s="40"/>
    </row>
    <row r="4756" spans="1:10">
      <c r="A4756" t="s">
        <v>1140</v>
      </c>
      <c r="B4756" t="s">
        <v>892</v>
      </c>
      <c r="C4756" t="s">
        <v>1184</v>
      </c>
      <c r="D4756" t="str">
        <f>VLOOKUP(C4756,時点区分!$A$2:$C$8,3,0)</f>
        <v>05:R4年度現状一致率</v>
      </c>
      <c r="E4756" t="s">
        <v>2</v>
      </c>
      <c r="F4756" t="str">
        <f>VLOOKUP(E4756,病床機能区分!$A$2:$C$14,3,0)</f>
        <v>03：回復期</v>
      </c>
      <c r="G4756" t="s">
        <v>1243</v>
      </c>
      <c r="H4756" t="s">
        <v>1270</v>
      </c>
      <c r="I4756">
        <v>0.22616632860040567</v>
      </c>
      <c r="J4756" s="40"/>
    </row>
    <row r="4757" spans="1:10">
      <c r="A4757" t="s">
        <v>1140</v>
      </c>
      <c r="B4757" t="s">
        <v>892</v>
      </c>
      <c r="C4757" t="s">
        <v>1184</v>
      </c>
      <c r="D4757" t="str">
        <f>VLOOKUP(C4757,時点区分!$A$2:$C$8,3,0)</f>
        <v>05:R4年度現状一致率</v>
      </c>
      <c r="E4757" t="s">
        <v>3</v>
      </c>
      <c r="F4757" t="str">
        <f>VLOOKUP(E4757,病床機能区分!$A$2:$C$14,3,0)</f>
        <v>04：慢性期</v>
      </c>
      <c r="G4757" t="s">
        <v>1245</v>
      </c>
      <c r="H4757" t="s">
        <v>1270</v>
      </c>
      <c r="I4757">
        <v>0.90035273368606705</v>
      </c>
      <c r="J4757" s="40"/>
    </row>
    <row r="4758" spans="1:10">
      <c r="A4758" t="s">
        <v>1140</v>
      </c>
      <c r="B4758" t="s">
        <v>892</v>
      </c>
      <c r="C4758" t="s">
        <v>1184</v>
      </c>
      <c r="D4758" t="str">
        <f>VLOOKUP(C4758,時点区分!$A$2:$C$8,3,0)</f>
        <v>05:R4年度現状一致率</v>
      </c>
      <c r="E4758" t="s">
        <v>784</v>
      </c>
      <c r="F4758" t="str">
        <f>VLOOKUP(E4758,病床機能区分!$A$2:$C$14,3,0)</f>
        <v>06：合計</v>
      </c>
      <c r="G4758" t="s">
        <v>1247</v>
      </c>
      <c r="H4758" t="s">
        <v>1270</v>
      </c>
      <c r="I4758">
        <v>0.8030703202377022</v>
      </c>
      <c r="J4758" s="40"/>
    </row>
    <row r="4759" spans="1:10">
      <c r="A4759" t="s">
        <v>1140</v>
      </c>
      <c r="B4759" t="s">
        <v>892</v>
      </c>
      <c r="C4759" t="s">
        <v>1185</v>
      </c>
      <c r="D4759" t="str">
        <f>VLOOKUP(C4759,時点区分!$A$2:$C$8,3,0)</f>
        <v>06:R4年度病床機能報告_2025年時点</v>
      </c>
      <c r="E4759" t="s">
        <v>0</v>
      </c>
      <c r="F4759" t="str">
        <f>VLOOKUP(E4759,病床機能区分!$A$2:$C$14,3,0)</f>
        <v>01：高度急性期</v>
      </c>
      <c r="G4759" t="s">
        <v>1249</v>
      </c>
      <c r="H4759" t="s">
        <v>1176</v>
      </c>
      <c r="I4759">
        <v>2383</v>
      </c>
      <c r="J4759" s="40">
        <f>I4767</f>
        <v>1.159046692607004</v>
      </c>
    </row>
    <row r="4760" spans="1:10">
      <c r="A4760" t="s">
        <v>1140</v>
      </c>
      <c r="B4760" t="s">
        <v>892</v>
      </c>
      <c r="C4760" t="s">
        <v>1185</v>
      </c>
      <c r="D4760" t="str">
        <f>VLOOKUP(C4760,時点区分!$A$2:$C$8,3,0)</f>
        <v>06:R4年度病床機能報告_2025年時点</v>
      </c>
      <c r="E4760" t="s">
        <v>1</v>
      </c>
      <c r="F4760" t="str">
        <f>VLOOKUP(E4760,病床機能区分!$A$2:$C$14,3,0)</f>
        <v>02：急性期</v>
      </c>
      <c r="G4760" t="s">
        <v>1251</v>
      </c>
      <c r="H4760" t="s">
        <v>1176</v>
      </c>
      <c r="I4760">
        <v>5135</v>
      </c>
      <c r="J4760" s="40">
        <f>I4768</f>
        <v>1.0307105580088318</v>
      </c>
    </row>
    <row r="4761" spans="1:10">
      <c r="A4761" t="s">
        <v>1140</v>
      </c>
      <c r="B4761" t="s">
        <v>892</v>
      </c>
      <c r="C4761" t="s">
        <v>1185</v>
      </c>
      <c r="D4761" t="str">
        <f>VLOOKUP(C4761,時点区分!$A$2:$C$8,3,0)</f>
        <v>06:R4年度病床機能報告_2025年時点</v>
      </c>
      <c r="E4761" t="s">
        <v>2</v>
      </c>
      <c r="F4761" t="str">
        <f>VLOOKUP(E4761,病床機能区分!$A$2:$C$14,3,0)</f>
        <v>03：回復期</v>
      </c>
      <c r="G4761" t="s">
        <v>1253</v>
      </c>
      <c r="H4761" t="s">
        <v>1176</v>
      </c>
      <c r="I4761">
        <v>892</v>
      </c>
      <c r="J4761" s="40">
        <f>I4769</f>
        <v>0.22616632860040567</v>
      </c>
    </row>
    <row r="4762" spans="1:10">
      <c r="A4762" t="s">
        <v>1140</v>
      </c>
      <c r="B4762" t="s">
        <v>892</v>
      </c>
      <c r="C4762" t="s">
        <v>1185</v>
      </c>
      <c r="D4762" t="str">
        <f>VLOOKUP(C4762,時点区分!$A$2:$C$8,3,0)</f>
        <v>06:R4年度病床機能報告_2025年時点</v>
      </c>
      <c r="E4762" t="s">
        <v>3</v>
      </c>
      <c r="F4762" t="str">
        <f>VLOOKUP(E4762,病床機能区分!$A$2:$C$14,3,0)</f>
        <v>04：慢性期</v>
      </c>
      <c r="G4762" t="s">
        <v>1255</v>
      </c>
      <c r="H4762" t="s">
        <v>1176</v>
      </c>
      <c r="I4762">
        <v>971</v>
      </c>
      <c r="J4762" s="40">
        <f>I4770</f>
        <v>0.85626102292768957</v>
      </c>
    </row>
    <row r="4763" spans="1:10">
      <c r="A4763" t="s">
        <v>1140</v>
      </c>
      <c r="B4763" t="s">
        <v>892</v>
      </c>
      <c r="C4763" t="s">
        <v>1185</v>
      </c>
      <c r="D4763" t="str">
        <f>VLOOKUP(C4763,時点区分!$A$2:$C$8,3,0)</f>
        <v>06:R4年度病床機能報告_2025年時点</v>
      </c>
      <c r="E4763" t="s">
        <v>779</v>
      </c>
      <c r="F4763" t="str">
        <f>VLOOKUP(E4763,病床機能区分!$A$2:$C$14,3,0)</f>
        <v>11：介護保険施設等へ移行予定</v>
      </c>
      <c r="G4763" t="s">
        <v>1257</v>
      </c>
      <c r="H4763" t="s">
        <v>1176</v>
      </c>
      <c r="I4763">
        <v>0</v>
      </c>
      <c r="J4763" s="40"/>
    </row>
    <row r="4764" spans="1:10">
      <c r="A4764" t="s">
        <v>1140</v>
      </c>
      <c r="B4764" t="s">
        <v>892</v>
      </c>
      <c r="C4764" t="s">
        <v>1185</v>
      </c>
      <c r="D4764" t="str">
        <f>VLOOKUP(C4764,時点区分!$A$2:$C$8,3,0)</f>
        <v>06:R4年度病床機能報告_2025年時点</v>
      </c>
      <c r="E4764" t="s">
        <v>780</v>
      </c>
      <c r="F4764" t="str">
        <f>VLOOKUP(E4764,病床機能区分!$A$2:$C$14,3,0)</f>
        <v>12：休棟予定</v>
      </c>
      <c r="G4764" t="s">
        <v>1259</v>
      </c>
      <c r="H4764" t="s">
        <v>1176</v>
      </c>
      <c r="I4764">
        <v>56</v>
      </c>
      <c r="J4764" s="40"/>
    </row>
    <row r="4765" spans="1:10">
      <c r="A4765" t="s">
        <v>1140</v>
      </c>
      <c r="B4765" t="s">
        <v>892</v>
      </c>
      <c r="C4765" t="s">
        <v>1185</v>
      </c>
      <c r="D4765" t="str">
        <f>VLOOKUP(C4765,時点区分!$A$2:$C$8,3,0)</f>
        <v>06:R4年度病床機能報告_2025年時点</v>
      </c>
      <c r="E4765" t="s">
        <v>781</v>
      </c>
      <c r="F4765" t="str">
        <f>VLOOKUP(E4765,病床機能区分!$A$2:$C$14,3,0)</f>
        <v>13：廃止予定</v>
      </c>
      <c r="G4765" t="s">
        <v>1261</v>
      </c>
      <c r="H4765" t="s">
        <v>1176</v>
      </c>
      <c r="I4765">
        <v>293</v>
      </c>
      <c r="J4765" s="40"/>
    </row>
    <row r="4766" spans="1:10">
      <c r="A4766" t="s">
        <v>1140</v>
      </c>
      <c r="B4766" t="s">
        <v>892</v>
      </c>
      <c r="C4766" t="s">
        <v>1185</v>
      </c>
      <c r="D4766" t="str">
        <f>VLOOKUP(C4766,時点区分!$A$2:$C$8,3,0)</f>
        <v>06:R4年度病床機能報告_2025年時点</v>
      </c>
      <c r="E4766" t="s">
        <v>784</v>
      </c>
      <c r="F4766" t="str">
        <f>VLOOKUP(E4766,病床機能区分!$A$2:$C$14,3,0)</f>
        <v>06：合計</v>
      </c>
      <c r="G4766" t="s">
        <v>1263</v>
      </c>
      <c r="H4766" t="s">
        <v>1176</v>
      </c>
      <c r="I4766">
        <v>9730</v>
      </c>
      <c r="J4766" s="40">
        <f>I4771</f>
        <v>0.8030703202377022</v>
      </c>
    </row>
    <row r="4767" spans="1:10">
      <c r="A4767" t="s">
        <v>1140</v>
      </c>
      <c r="B4767" t="s">
        <v>892</v>
      </c>
      <c r="C4767" t="s">
        <v>1278</v>
      </c>
      <c r="D4767" t="str">
        <f>VLOOKUP(C4767,時点区分!$A$2:$C$8,3,0)</f>
        <v>07:R4年度将来一致率</v>
      </c>
      <c r="E4767" t="s">
        <v>0</v>
      </c>
      <c r="F4767" t="str">
        <f>VLOOKUP(E4767,病床機能区分!$A$2:$C$14,3,0)</f>
        <v>01：高度急性期</v>
      </c>
      <c r="G4767" t="s">
        <v>1281</v>
      </c>
      <c r="H4767" t="s">
        <v>1270</v>
      </c>
      <c r="I4767">
        <v>1.159046692607004</v>
      </c>
      <c r="J4767" s="40"/>
    </row>
    <row r="4768" spans="1:10">
      <c r="A4768" t="s">
        <v>1140</v>
      </c>
      <c r="B4768" t="s">
        <v>892</v>
      </c>
      <c r="C4768" t="s">
        <v>1278</v>
      </c>
      <c r="D4768" t="str">
        <f>VLOOKUP(C4768,時点区分!$A$2:$C$8,3,0)</f>
        <v>07:R4年度将来一致率</v>
      </c>
      <c r="E4768" t="s">
        <v>1</v>
      </c>
      <c r="F4768" t="str">
        <f>VLOOKUP(E4768,病床機能区分!$A$2:$C$14,3,0)</f>
        <v>02：急性期</v>
      </c>
      <c r="G4768" t="s">
        <v>1283</v>
      </c>
      <c r="H4768" t="s">
        <v>1270</v>
      </c>
      <c r="I4768">
        <v>1.0307105580088318</v>
      </c>
      <c r="J4768" s="40"/>
    </row>
    <row r="4769" spans="1:10">
      <c r="A4769" t="s">
        <v>1140</v>
      </c>
      <c r="B4769" t="s">
        <v>892</v>
      </c>
      <c r="C4769" t="s">
        <v>1278</v>
      </c>
      <c r="D4769" t="str">
        <f>VLOOKUP(C4769,時点区分!$A$2:$C$8,3,0)</f>
        <v>07:R4年度将来一致率</v>
      </c>
      <c r="E4769" t="s">
        <v>2</v>
      </c>
      <c r="F4769" t="str">
        <f>VLOOKUP(E4769,病床機能区分!$A$2:$C$14,3,0)</f>
        <v>03：回復期</v>
      </c>
      <c r="G4769" t="s">
        <v>1285</v>
      </c>
      <c r="H4769" t="s">
        <v>1270</v>
      </c>
      <c r="I4769">
        <v>0.22616632860040567</v>
      </c>
      <c r="J4769" s="40"/>
    </row>
    <row r="4770" spans="1:10">
      <c r="A4770" t="s">
        <v>1140</v>
      </c>
      <c r="B4770" t="s">
        <v>892</v>
      </c>
      <c r="C4770" t="s">
        <v>1278</v>
      </c>
      <c r="D4770" t="str">
        <f>VLOOKUP(C4770,時点区分!$A$2:$C$8,3,0)</f>
        <v>07:R4年度将来一致率</v>
      </c>
      <c r="E4770" t="s">
        <v>3</v>
      </c>
      <c r="F4770" t="str">
        <f>VLOOKUP(E4770,病床機能区分!$A$2:$C$14,3,0)</f>
        <v>04：慢性期</v>
      </c>
      <c r="G4770" t="s">
        <v>1287</v>
      </c>
      <c r="H4770" t="s">
        <v>1270</v>
      </c>
      <c r="I4770">
        <v>0.85626102292768957</v>
      </c>
      <c r="J4770" s="40"/>
    </row>
    <row r="4771" spans="1:10" ht="14" thickBot="1">
      <c r="A4771" t="s">
        <v>1140</v>
      </c>
      <c r="B4771" t="s">
        <v>892</v>
      </c>
      <c r="C4771" t="s">
        <v>1278</v>
      </c>
      <c r="D4771" t="str">
        <f>VLOOKUP(C4771,時点区分!$A$2:$C$8,3,0)</f>
        <v>07:R4年度将来一致率</v>
      </c>
      <c r="E4771" t="s">
        <v>784</v>
      </c>
      <c r="F4771" t="str">
        <f>VLOOKUP(E4771,病床機能区分!$A$2:$C$14,3,0)</f>
        <v>06：合計</v>
      </c>
      <c r="G4771" t="s">
        <v>1289</v>
      </c>
      <c r="H4771" t="s">
        <v>1270</v>
      </c>
      <c r="I4771">
        <v>0.8030703202377022</v>
      </c>
      <c r="J4771" s="41"/>
    </row>
    <row r="4772" spans="1:10">
      <c r="A4772" t="s">
        <v>1140</v>
      </c>
      <c r="B4772" t="s">
        <v>893</v>
      </c>
      <c r="C4772" t="s">
        <v>1181</v>
      </c>
      <c r="D4772" t="str">
        <f>VLOOKUP(C4772,時点区分!$A$2:$C$8,3,0)</f>
        <v>01:現状ー構想策定時</v>
      </c>
      <c r="E4772" t="s">
        <v>0</v>
      </c>
      <c r="F4772" t="str">
        <f>VLOOKUP(E4772,病床機能区分!$A$2:$C$14,3,0)</f>
        <v>01：高度急性期</v>
      </c>
      <c r="G4772" t="s">
        <v>1186</v>
      </c>
      <c r="H4772" t="s">
        <v>1176</v>
      </c>
      <c r="I4772">
        <v>4486</v>
      </c>
      <c r="J4772" s="39">
        <f>I4787</f>
        <v>2.4314363143631437</v>
      </c>
    </row>
    <row r="4773" spans="1:10">
      <c r="A4773" t="s">
        <v>1140</v>
      </c>
      <c r="B4773" t="s">
        <v>893</v>
      </c>
      <c r="C4773" t="s">
        <v>1181</v>
      </c>
      <c r="D4773" t="str">
        <f>VLOOKUP(C4773,時点区分!$A$2:$C$8,3,0)</f>
        <v>01:現状ー構想策定時</v>
      </c>
      <c r="E4773" t="s">
        <v>1</v>
      </c>
      <c r="F4773" t="str">
        <f>VLOOKUP(E4773,病床機能区分!$A$2:$C$14,3,0)</f>
        <v>02：急性期</v>
      </c>
      <c r="G4773" t="s">
        <v>1188</v>
      </c>
      <c r="H4773" t="s">
        <v>1176</v>
      </c>
      <c r="I4773">
        <v>4881</v>
      </c>
      <c r="J4773" s="40">
        <f>I4788</f>
        <v>0.88536187193905314</v>
      </c>
    </row>
    <row r="4774" spans="1:10">
      <c r="A4774" t="s">
        <v>1140</v>
      </c>
      <c r="B4774" t="s">
        <v>893</v>
      </c>
      <c r="C4774" t="s">
        <v>1181</v>
      </c>
      <c r="D4774" t="str">
        <f>VLOOKUP(C4774,時点区分!$A$2:$C$8,3,0)</f>
        <v>01:現状ー構想策定時</v>
      </c>
      <c r="E4774" t="s">
        <v>2</v>
      </c>
      <c r="F4774" t="str">
        <f>VLOOKUP(E4774,病床機能区分!$A$2:$C$14,3,0)</f>
        <v>03：回復期</v>
      </c>
      <c r="G4774" t="s">
        <v>1190</v>
      </c>
      <c r="H4774" t="s">
        <v>1176</v>
      </c>
      <c r="I4774">
        <v>1207</v>
      </c>
      <c r="J4774" s="40">
        <f>I4789</f>
        <v>0.24738675958188153</v>
      </c>
    </row>
    <row r="4775" spans="1:10">
      <c r="A4775" t="s">
        <v>1140</v>
      </c>
      <c r="B4775" t="s">
        <v>893</v>
      </c>
      <c r="C4775" t="s">
        <v>1181</v>
      </c>
      <c r="D4775" t="str">
        <f>VLOOKUP(C4775,時点区分!$A$2:$C$8,3,0)</f>
        <v>01:現状ー構想策定時</v>
      </c>
      <c r="E4775" t="s">
        <v>3</v>
      </c>
      <c r="F4775" t="str">
        <f>VLOOKUP(E4775,病床機能区分!$A$2:$C$14,3,0)</f>
        <v>04：慢性期</v>
      </c>
      <c r="G4775" t="s">
        <v>1192</v>
      </c>
      <c r="H4775" t="s">
        <v>1176</v>
      </c>
      <c r="I4775">
        <v>3689</v>
      </c>
      <c r="J4775" s="40">
        <f>I4790</f>
        <v>1.1722275182713695</v>
      </c>
    </row>
    <row r="4776" spans="1:10">
      <c r="A4776" t="s">
        <v>1140</v>
      </c>
      <c r="B4776" t="s">
        <v>893</v>
      </c>
      <c r="C4776" t="s">
        <v>1181</v>
      </c>
      <c r="D4776" t="str">
        <f>VLOOKUP(C4776,時点区分!$A$2:$C$8,3,0)</f>
        <v>01:現状ー構想策定時</v>
      </c>
      <c r="E4776" t="s">
        <v>783</v>
      </c>
      <c r="F4776" t="str">
        <f>VLOOKUP(E4776,病床機能区分!$A$2:$C$14,3,0)</f>
        <v>05：未報告</v>
      </c>
      <c r="G4776" t="s">
        <v>1194</v>
      </c>
      <c r="H4776" t="s">
        <v>1176</v>
      </c>
      <c r="I4776">
        <v>0</v>
      </c>
      <c r="J4776" s="40"/>
    </row>
    <row r="4777" spans="1:10">
      <c r="A4777" t="s">
        <v>1140</v>
      </c>
      <c r="B4777" t="s">
        <v>893</v>
      </c>
      <c r="C4777" t="s">
        <v>1181</v>
      </c>
      <c r="D4777" t="str">
        <f>VLOOKUP(C4777,時点区分!$A$2:$C$8,3,0)</f>
        <v>01:現状ー構想策定時</v>
      </c>
      <c r="E4777" t="s">
        <v>784</v>
      </c>
      <c r="F4777" t="str">
        <f>VLOOKUP(E4777,病床機能区分!$A$2:$C$14,3,0)</f>
        <v>06：合計</v>
      </c>
      <c r="G4777" t="s">
        <v>1196</v>
      </c>
      <c r="H4777" t="s">
        <v>1176</v>
      </c>
      <c r="I4777">
        <v>14263</v>
      </c>
      <c r="J4777" s="40">
        <f>I4791</f>
        <v>0.92713208528341129</v>
      </c>
    </row>
    <row r="4778" spans="1:10">
      <c r="A4778" t="s">
        <v>1140</v>
      </c>
      <c r="B4778" t="s">
        <v>893</v>
      </c>
      <c r="C4778" t="s">
        <v>1181</v>
      </c>
      <c r="D4778" t="str">
        <f>VLOOKUP(C4778,時点区分!$A$2:$C$8,3,0)</f>
        <v>01:現状ー構想策定時</v>
      </c>
      <c r="E4778" t="s">
        <v>785</v>
      </c>
      <c r="F4778" t="str">
        <f>VLOOKUP(E4778,病床機能区分!$A$2:$C$14,3,0)</f>
        <v>07：在宅医療等</v>
      </c>
      <c r="G4778" t="s">
        <v>1198</v>
      </c>
      <c r="H4778" t="s">
        <v>1176</v>
      </c>
      <c r="I4778">
        <v>0</v>
      </c>
      <c r="J4778" s="40"/>
    </row>
    <row r="4779" spans="1:10">
      <c r="A4779" t="s">
        <v>1140</v>
      </c>
      <c r="B4779" t="s">
        <v>893</v>
      </c>
      <c r="C4779" t="s">
        <v>1181</v>
      </c>
      <c r="D4779" t="str">
        <f>VLOOKUP(C4779,時点区分!$A$2:$C$8,3,0)</f>
        <v>01:現状ー構想策定時</v>
      </c>
      <c r="E4779" t="s">
        <v>786</v>
      </c>
      <c r="F4779" t="str">
        <f>VLOOKUP(E4779,病床機能区分!$A$2:$C$14,3,0)</f>
        <v>08：うち訪問診療分</v>
      </c>
      <c r="G4779" t="s">
        <v>1200</v>
      </c>
      <c r="H4779" t="s">
        <v>1176</v>
      </c>
      <c r="I4779">
        <v>0</v>
      </c>
      <c r="J4779" s="40"/>
    </row>
    <row r="4780" spans="1:10">
      <c r="A4780" t="s">
        <v>1140</v>
      </c>
      <c r="B4780" t="s">
        <v>893</v>
      </c>
      <c r="C4780" t="s">
        <v>1129</v>
      </c>
      <c r="D4780" t="str">
        <f>VLOOKUP(C4780,時点区分!$A$2:$C$8,3,0)</f>
        <v>02:将来</v>
      </c>
      <c r="E4780" t="s">
        <v>0</v>
      </c>
      <c r="F4780" t="str">
        <f>VLOOKUP(E4780,病床機能区分!$A$2:$C$14,3,0)</f>
        <v>01：高度急性期</v>
      </c>
      <c r="G4780" t="s">
        <v>1202</v>
      </c>
      <c r="H4780" t="s">
        <v>1176</v>
      </c>
      <c r="I4780">
        <v>1845</v>
      </c>
      <c r="J4780" s="40">
        <f>I4787</f>
        <v>2.4314363143631437</v>
      </c>
    </row>
    <row r="4781" spans="1:10">
      <c r="A4781" t="s">
        <v>1140</v>
      </c>
      <c r="B4781" t="s">
        <v>893</v>
      </c>
      <c r="C4781" t="s">
        <v>1129</v>
      </c>
      <c r="D4781" t="str">
        <f>VLOOKUP(C4781,時点区分!$A$2:$C$8,3,0)</f>
        <v>02:将来</v>
      </c>
      <c r="E4781" t="s">
        <v>1</v>
      </c>
      <c r="F4781" t="str">
        <f>VLOOKUP(E4781,病床機能区分!$A$2:$C$14,3,0)</f>
        <v>02：急性期</v>
      </c>
      <c r="G4781" t="s">
        <v>1204</v>
      </c>
      <c r="H4781" t="s">
        <v>1176</v>
      </c>
      <c r="I4781">
        <v>5513</v>
      </c>
      <c r="J4781" s="40">
        <f>I4788</f>
        <v>0.88536187193905314</v>
      </c>
    </row>
    <row r="4782" spans="1:10">
      <c r="A4782" t="s">
        <v>1140</v>
      </c>
      <c r="B4782" t="s">
        <v>893</v>
      </c>
      <c r="C4782" t="s">
        <v>1129</v>
      </c>
      <c r="D4782" t="str">
        <f>VLOOKUP(C4782,時点区分!$A$2:$C$8,3,0)</f>
        <v>02:将来</v>
      </c>
      <c r="E4782" t="s">
        <v>2</v>
      </c>
      <c r="F4782" t="str">
        <f>VLOOKUP(E4782,病床機能区分!$A$2:$C$14,3,0)</f>
        <v>03：回復期</v>
      </c>
      <c r="G4782" t="s">
        <v>1206</v>
      </c>
      <c r="H4782" t="s">
        <v>1176</v>
      </c>
      <c r="I4782">
        <v>4879</v>
      </c>
      <c r="J4782" s="40">
        <f>I4789</f>
        <v>0.24738675958188153</v>
      </c>
    </row>
    <row r="4783" spans="1:10">
      <c r="A4783" t="s">
        <v>1140</v>
      </c>
      <c r="B4783" t="s">
        <v>893</v>
      </c>
      <c r="C4783" t="s">
        <v>1129</v>
      </c>
      <c r="D4783" t="str">
        <f>VLOOKUP(C4783,時点区分!$A$2:$C$8,3,0)</f>
        <v>02:将来</v>
      </c>
      <c r="E4783" t="s">
        <v>3</v>
      </c>
      <c r="F4783" t="str">
        <f>VLOOKUP(E4783,病床機能区分!$A$2:$C$14,3,0)</f>
        <v>04：慢性期</v>
      </c>
      <c r="G4783" t="s">
        <v>1208</v>
      </c>
      <c r="H4783" t="s">
        <v>1176</v>
      </c>
      <c r="I4783">
        <v>3147</v>
      </c>
      <c r="J4783" s="40">
        <f>I4790</f>
        <v>1.1722275182713695</v>
      </c>
    </row>
    <row r="4784" spans="1:10">
      <c r="A4784" t="s">
        <v>1140</v>
      </c>
      <c r="B4784" t="s">
        <v>893</v>
      </c>
      <c r="C4784" t="s">
        <v>1129</v>
      </c>
      <c r="D4784" t="str">
        <f>VLOOKUP(C4784,時点区分!$A$2:$C$8,3,0)</f>
        <v>02:将来</v>
      </c>
      <c r="E4784" t="s">
        <v>784</v>
      </c>
      <c r="F4784" t="str">
        <f>VLOOKUP(E4784,病床機能区分!$A$2:$C$14,3,0)</f>
        <v>06：合計</v>
      </c>
      <c r="G4784" t="s">
        <v>1210</v>
      </c>
      <c r="H4784" t="s">
        <v>1176</v>
      </c>
      <c r="I4784">
        <v>15384</v>
      </c>
      <c r="J4784" s="40">
        <f>I4791</f>
        <v>0.92713208528341129</v>
      </c>
    </row>
    <row r="4785" spans="1:10">
      <c r="A4785" t="s">
        <v>1140</v>
      </c>
      <c r="B4785" t="s">
        <v>893</v>
      </c>
      <c r="C4785" t="s">
        <v>1129</v>
      </c>
      <c r="D4785" t="str">
        <f>VLOOKUP(C4785,時点区分!$A$2:$C$8,3,0)</f>
        <v>02:将来</v>
      </c>
      <c r="E4785" t="s">
        <v>785</v>
      </c>
      <c r="F4785" t="str">
        <f>VLOOKUP(E4785,病床機能区分!$A$2:$C$14,3,0)</f>
        <v>07：在宅医療等</v>
      </c>
      <c r="G4785" t="s">
        <v>1212</v>
      </c>
      <c r="H4785" t="s">
        <v>1176</v>
      </c>
      <c r="I4785">
        <v>-28844</v>
      </c>
      <c r="J4785" s="40"/>
    </row>
    <row r="4786" spans="1:10">
      <c r="A4786" t="s">
        <v>1140</v>
      </c>
      <c r="B4786" t="s">
        <v>893</v>
      </c>
      <c r="C4786" t="s">
        <v>1129</v>
      </c>
      <c r="D4786" t="str">
        <f>VLOOKUP(C4786,時点区分!$A$2:$C$8,3,0)</f>
        <v>02:将来</v>
      </c>
      <c r="E4786" t="s">
        <v>786</v>
      </c>
      <c r="F4786" t="str">
        <f>VLOOKUP(E4786,病床機能区分!$A$2:$C$14,3,0)</f>
        <v>08：うち訪問診療分</v>
      </c>
      <c r="G4786" t="s">
        <v>1214</v>
      </c>
      <c r="H4786" t="s">
        <v>1176</v>
      </c>
      <c r="I4786">
        <v>-20956</v>
      </c>
      <c r="J4786" s="40"/>
    </row>
    <row r="4787" spans="1:10">
      <c r="A4787" t="s">
        <v>1140</v>
      </c>
      <c r="B4787" t="s">
        <v>893</v>
      </c>
      <c r="C4787" t="s">
        <v>1182</v>
      </c>
      <c r="D4787" t="str">
        <f>VLOOKUP(C4787,時点区分!$A$2:$C$8,3,0)</f>
        <v>03:構想策定時一致率</v>
      </c>
      <c r="E4787" t="s">
        <v>0</v>
      </c>
      <c r="F4787" t="str">
        <f>VLOOKUP(E4787,病床機能区分!$A$2:$C$14,3,0)</f>
        <v>01：高度急性期</v>
      </c>
      <c r="G4787" t="s">
        <v>1216</v>
      </c>
      <c r="H4787" t="s">
        <v>1270</v>
      </c>
      <c r="I4787">
        <v>2.4314363143631437</v>
      </c>
      <c r="J4787" s="40"/>
    </row>
    <row r="4788" spans="1:10">
      <c r="A4788" t="s">
        <v>1140</v>
      </c>
      <c r="B4788" t="s">
        <v>893</v>
      </c>
      <c r="C4788" t="s">
        <v>1182</v>
      </c>
      <c r="D4788" t="str">
        <f>VLOOKUP(C4788,時点区分!$A$2:$C$8,3,0)</f>
        <v>03:構想策定時一致率</v>
      </c>
      <c r="E4788" t="s">
        <v>1</v>
      </c>
      <c r="F4788" t="str">
        <f>VLOOKUP(E4788,病床機能区分!$A$2:$C$14,3,0)</f>
        <v>02：急性期</v>
      </c>
      <c r="G4788" t="s">
        <v>1218</v>
      </c>
      <c r="H4788" t="s">
        <v>1270</v>
      </c>
      <c r="I4788">
        <v>0.88536187193905314</v>
      </c>
      <c r="J4788" s="40"/>
    </row>
    <row r="4789" spans="1:10">
      <c r="A4789" t="s">
        <v>1140</v>
      </c>
      <c r="B4789" t="s">
        <v>893</v>
      </c>
      <c r="C4789" t="s">
        <v>1182</v>
      </c>
      <c r="D4789" t="str">
        <f>VLOOKUP(C4789,時点区分!$A$2:$C$8,3,0)</f>
        <v>03:構想策定時一致率</v>
      </c>
      <c r="E4789" t="s">
        <v>2</v>
      </c>
      <c r="F4789" t="str">
        <f>VLOOKUP(E4789,病床機能区分!$A$2:$C$14,3,0)</f>
        <v>03：回復期</v>
      </c>
      <c r="G4789" t="s">
        <v>1220</v>
      </c>
      <c r="H4789" t="s">
        <v>1270</v>
      </c>
      <c r="I4789">
        <v>0.24738675958188153</v>
      </c>
      <c r="J4789" s="40"/>
    </row>
    <row r="4790" spans="1:10">
      <c r="A4790" t="s">
        <v>1140</v>
      </c>
      <c r="B4790" t="s">
        <v>893</v>
      </c>
      <c r="C4790" t="s">
        <v>1182</v>
      </c>
      <c r="D4790" t="str">
        <f>VLOOKUP(C4790,時点区分!$A$2:$C$8,3,0)</f>
        <v>03:構想策定時一致率</v>
      </c>
      <c r="E4790" t="s">
        <v>3</v>
      </c>
      <c r="F4790" t="str">
        <f>VLOOKUP(E4790,病床機能区分!$A$2:$C$14,3,0)</f>
        <v>04：慢性期</v>
      </c>
      <c r="G4790" t="s">
        <v>1222</v>
      </c>
      <c r="H4790" t="s">
        <v>1270</v>
      </c>
      <c r="I4790">
        <v>1.1722275182713695</v>
      </c>
      <c r="J4790" s="40"/>
    </row>
    <row r="4791" spans="1:10">
      <c r="A4791" t="s">
        <v>1140</v>
      </c>
      <c r="B4791" t="s">
        <v>893</v>
      </c>
      <c r="C4791" t="s">
        <v>1182</v>
      </c>
      <c r="D4791" t="str">
        <f>VLOOKUP(C4791,時点区分!$A$2:$C$8,3,0)</f>
        <v>03:構想策定時一致率</v>
      </c>
      <c r="E4791" t="s">
        <v>784</v>
      </c>
      <c r="F4791" t="str">
        <f>VLOOKUP(E4791,病床機能区分!$A$2:$C$14,3,0)</f>
        <v>06：合計</v>
      </c>
      <c r="G4791" t="s">
        <v>1224</v>
      </c>
      <c r="H4791" t="s">
        <v>1270</v>
      </c>
      <c r="I4791">
        <v>0.92713208528341129</v>
      </c>
      <c r="J4791" s="40"/>
    </row>
    <row r="4792" spans="1:10">
      <c r="A4792" t="s">
        <v>1140</v>
      </c>
      <c r="B4792" t="s">
        <v>893</v>
      </c>
      <c r="C4792" t="s">
        <v>1183</v>
      </c>
      <c r="D4792" t="str">
        <f>VLOOKUP(C4792,時点区分!$A$2:$C$8,3,0)</f>
        <v>04:R4年度病床機能報告_2022年時点</v>
      </c>
      <c r="E4792" t="s">
        <v>0</v>
      </c>
      <c r="F4792" t="str">
        <f>VLOOKUP(E4792,病床機能区分!$A$2:$C$14,3,0)</f>
        <v>01：高度急性期</v>
      </c>
      <c r="G4792" t="s">
        <v>1226</v>
      </c>
      <c r="H4792" t="s">
        <v>1176</v>
      </c>
      <c r="I4792">
        <v>1955</v>
      </c>
      <c r="J4792" s="40">
        <f>I4799</f>
        <v>1.0596205962059622</v>
      </c>
    </row>
    <row r="4793" spans="1:10">
      <c r="A4793" t="s">
        <v>1140</v>
      </c>
      <c r="B4793" t="s">
        <v>893</v>
      </c>
      <c r="C4793" t="s">
        <v>1183</v>
      </c>
      <c r="D4793" t="str">
        <f>VLOOKUP(C4793,時点区分!$A$2:$C$8,3,0)</f>
        <v>04:R4年度病床機能報告_2022年時点</v>
      </c>
      <c r="E4793" t="s">
        <v>1</v>
      </c>
      <c r="F4793" t="str">
        <f>VLOOKUP(E4793,病床機能区分!$A$2:$C$14,3,0)</f>
        <v>02：急性期</v>
      </c>
      <c r="G4793" t="s">
        <v>1228</v>
      </c>
      <c r="H4793" t="s">
        <v>1176</v>
      </c>
      <c r="I4793">
        <v>5817</v>
      </c>
      <c r="J4793" s="40">
        <f t="shared" ref="J4793:J4795" si="117">I4800</f>
        <v>1.0551423907128605</v>
      </c>
    </row>
    <row r="4794" spans="1:10">
      <c r="A4794" t="s">
        <v>1140</v>
      </c>
      <c r="B4794" t="s">
        <v>893</v>
      </c>
      <c r="C4794" t="s">
        <v>1183</v>
      </c>
      <c r="D4794" t="str">
        <f>VLOOKUP(C4794,時点区分!$A$2:$C$8,3,0)</f>
        <v>04:R4年度病床機能報告_2022年時点</v>
      </c>
      <c r="E4794" t="s">
        <v>2</v>
      </c>
      <c r="F4794" t="str">
        <f>VLOOKUP(E4794,病床機能区分!$A$2:$C$14,3,0)</f>
        <v>03：回復期</v>
      </c>
      <c r="G4794" t="s">
        <v>1230</v>
      </c>
      <c r="H4794" t="s">
        <v>1176</v>
      </c>
      <c r="I4794">
        <v>1951</v>
      </c>
      <c r="J4794" s="40">
        <f t="shared" si="117"/>
        <v>0.39987702398032382</v>
      </c>
    </row>
    <row r="4795" spans="1:10">
      <c r="A4795" t="s">
        <v>1140</v>
      </c>
      <c r="B4795" t="s">
        <v>893</v>
      </c>
      <c r="C4795" t="s">
        <v>1183</v>
      </c>
      <c r="D4795" t="str">
        <f>VLOOKUP(C4795,時点区分!$A$2:$C$8,3,0)</f>
        <v>04:R4年度病床機能報告_2022年時点</v>
      </c>
      <c r="E4795" t="s">
        <v>3</v>
      </c>
      <c r="F4795" t="str">
        <f>VLOOKUP(E4795,病床機能区分!$A$2:$C$14,3,0)</f>
        <v>04：慢性期</v>
      </c>
      <c r="G4795" t="s">
        <v>1232</v>
      </c>
      <c r="H4795" t="s">
        <v>1176</v>
      </c>
      <c r="I4795">
        <v>3225</v>
      </c>
      <c r="J4795" s="40">
        <f t="shared" si="117"/>
        <v>1.0247855100095329</v>
      </c>
    </row>
    <row r="4796" spans="1:10">
      <c r="A4796" t="s">
        <v>1140</v>
      </c>
      <c r="B4796" t="s">
        <v>893</v>
      </c>
      <c r="C4796" t="s">
        <v>1183</v>
      </c>
      <c r="D4796" t="str">
        <f>VLOOKUP(C4796,時点区分!$A$2:$C$8,3,0)</f>
        <v>04:R4年度病床機能報告_2022年時点</v>
      </c>
      <c r="E4796" t="s">
        <v>771</v>
      </c>
      <c r="F4796" t="str">
        <f>VLOOKUP(E4796,病床機能区分!$A$2:$C$14,3,0)</f>
        <v>09：休棟中（今後再開する予定）</v>
      </c>
      <c r="G4796" t="s">
        <v>1234</v>
      </c>
      <c r="H4796" t="s">
        <v>1176</v>
      </c>
      <c r="I4796">
        <v>253</v>
      </c>
      <c r="J4796" s="40"/>
    </row>
    <row r="4797" spans="1:10">
      <c r="A4797" t="s">
        <v>1140</v>
      </c>
      <c r="B4797" t="s">
        <v>893</v>
      </c>
      <c r="C4797" t="s">
        <v>1183</v>
      </c>
      <c r="D4797" t="str">
        <f>VLOOKUP(C4797,時点区分!$A$2:$C$8,3,0)</f>
        <v>04:R4年度病床機能報告_2022年時点</v>
      </c>
      <c r="E4797" t="s">
        <v>772</v>
      </c>
      <c r="F4797" t="str">
        <f>VLOOKUP(E4797,病床機能区分!$A$2:$C$14,3,0)</f>
        <v>10：休棟中（今後廃止する予定）</v>
      </c>
      <c r="G4797" t="s">
        <v>1236</v>
      </c>
      <c r="H4797" t="s">
        <v>1176</v>
      </c>
      <c r="I4797">
        <v>0</v>
      </c>
      <c r="J4797" s="40"/>
    </row>
    <row r="4798" spans="1:10">
      <c r="A4798" t="s">
        <v>1140</v>
      </c>
      <c r="B4798" t="s">
        <v>893</v>
      </c>
      <c r="C4798" t="s">
        <v>1183</v>
      </c>
      <c r="D4798" t="str">
        <f>VLOOKUP(C4798,時点区分!$A$2:$C$8,3,0)</f>
        <v>04:R4年度病床機能報告_2022年時点</v>
      </c>
      <c r="E4798" t="s">
        <v>784</v>
      </c>
      <c r="F4798" t="str">
        <f>VLOOKUP(E4798,病床機能区分!$A$2:$C$14,3,0)</f>
        <v>06：合計</v>
      </c>
      <c r="G4798" t="s">
        <v>1238</v>
      </c>
      <c r="H4798" t="s">
        <v>1176</v>
      </c>
      <c r="I4798">
        <v>13201</v>
      </c>
      <c r="J4798" s="40">
        <f>I4803</f>
        <v>0.85809932397295896</v>
      </c>
    </row>
    <row r="4799" spans="1:10">
      <c r="A4799" t="s">
        <v>1140</v>
      </c>
      <c r="B4799" t="s">
        <v>893</v>
      </c>
      <c r="C4799" t="s">
        <v>1184</v>
      </c>
      <c r="D4799" t="str">
        <f>VLOOKUP(C4799,時点区分!$A$2:$C$8,3,0)</f>
        <v>05:R4年度現状一致率</v>
      </c>
      <c r="E4799" t="s">
        <v>0</v>
      </c>
      <c r="F4799" t="str">
        <f>VLOOKUP(E4799,病床機能区分!$A$2:$C$14,3,0)</f>
        <v>01：高度急性期</v>
      </c>
      <c r="G4799" t="s">
        <v>1239</v>
      </c>
      <c r="H4799" t="s">
        <v>1270</v>
      </c>
      <c r="I4799">
        <v>1.0596205962059622</v>
      </c>
      <c r="J4799" s="40"/>
    </row>
    <row r="4800" spans="1:10">
      <c r="A4800" t="s">
        <v>1140</v>
      </c>
      <c r="B4800" t="s">
        <v>893</v>
      </c>
      <c r="C4800" t="s">
        <v>1184</v>
      </c>
      <c r="D4800" t="str">
        <f>VLOOKUP(C4800,時点区分!$A$2:$C$8,3,0)</f>
        <v>05:R4年度現状一致率</v>
      </c>
      <c r="E4800" t="s">
        <v>1</v>
      </c>
      <c r="F4800" t="str">
        <f>VLOOKUP(E4800,病床機能区分!$A$2:$C$14,3,0)</f>
        <v>02：急性期</v>
      </c>
      <c r="G4800" t="s">
        <v>1241</v>
      </c>
      <c r="H4800" t="s">
        <v>1270</v>
      </c>
      <c r="I4800">
        <v>1.0551423907128605</v>
      </c>
      <c r="J4800" s="40"/>
    </row>
    <row r="4801" spans="1:10">
      <c r="A4801" t="s">
        <v>1140</v>
      </c>
      <c r="B4801" t="s">
        <v>893</v>
      </c>
      <c r="C4801" t="s">
        <v>1184</v>
      </c>
      <c r="D4801" t="str">
        <f>VLOOKUP(C4801,時点区分!$A$2:$C$8,3,0)</f>
        <v>05:R4年度現状一致率</v>
      </c>
      <c r="E4801" t="s">
        <v>2</v>
      </c>
      <c r="F4801" t="str">
        <f>VLOOKUP(E4801,病床機能区分!$A$2:$C$14,3,0)</f>
        <v>03：回復期</v>
      </c>
      <c r="G4801" t="s">
        <v>1243</v>
      </c>
      <c r="H4801" t="s">
        <v>1270</v>
      </c>
      <c r="I4801">
        <v>0.39987702398032382</v>
      </c>
      <c r="J4801" s="40"/>
    </row>
    <row r="4802" spans="1:10">
      <c r="A4802" t="s">
        <v>1140</v>
      </c>
      <c r="B4802" t="s">
        <v>893</v>
      </c>
      <c r="C4802" t="s">
        <v>1184</v>
      </c>
      <c r="D4802" t="str">
        <f>VLOOKUP(C4802,時点区分!$A$2:$C$8,3,0)</f>
        <v>05:R4年度現状一致率</v>
      </c>
      <c r="E4802" t="s">
        <v>3</v>
      </c>
      <c r="F4802" t="str">
        <f>VLOOKUP(E4802,病床機能区分!$A$2:$C$14,3,0)</f>
        <v>04：慢性期</v>
      </c>
      <c r="G4802" t="s">
        <v>1245</v>
      </c>
      <c r="H4802" t="s">
        <v>1270</v>
      </c>
      <c r="I4802">
        <v>1.0247855100095329</v>
      </c>
      <c r="J4802" s="40"/>
    </row>
    <row r="4803" spans="1:10">
      <c r="A4803" t="s">
        <v>1140</v>
      </c>
      <c r="B4803" t="s">
        <v>893</v>
      </c>
      <c r="C4803" t="s">
        <v>1184</v>
      </c>
      <c r="D4803" t="str">
        <f>VLOOKUP(C4803,時点区分!$A$2:$C$8,3,0)</f>
        <v>05:R4年度現状一致率</v>
      </c>
      <c r="E4803" t="s">
        <v>784</v>
      </c>
      <c r="F4803" t="str">
        <f>VLOOKUP(E4803,病床機能区分!$A$2:$C$14,3,0)</f>
        <v>06：合計</v>
      </c>
      <c r="G4803" t="s">
        <v>1247</v>
      </c>
      <c r="H4803" t="s">
        <v>1270</v>
      </c>
      <c r="I4803">
        <v>0.85809932397295896</v>
      </c>
      <c r="J4803" s="40"/>
    </row>
    <row r="4804" spans="1:10">
      <c r="A4804" t="s">
        <v>1140</v>
      </c>
      <c r="B4804" t="s">
        <v>893</v>
      </c>
      <c r="C4804" t="s">
        <v>1185</v>
      </c>
      <c r="D4804" t="str">
        <f>VLOOKUP(C4804,時点区分!$A$2:$C$8,3,0)</f>
        <v>06:R4年度病床機能報告_2025年時点</v>
      </c>
      <c r="E4804" t="s">
        <v>0</v>
      </c>
      <c r="F4804" t="str">
        <f>VLOOKUP(E4804,病床機能区分!$A$2:$C$14,3,0)</f>
        <v>01：高度急性期</v>
      </c>
      <c r="G4804" t="s">
        <v>1249</v>
      </c>
      <c r="H4804" t="s">
        <v>1176</v>
      </c>
      <c r="I4804">
        <v>1997</v>
      </c>
      <c r="J4804" s="40">
        <f>I4812</f>
        <v>1.0823848238482385</v>
      </c>
    </row>
    <row r="4805" spans="1:10">
      <c r="A4805" t="s">
        <v>1140</v>
      </c>
      <c r="B4805" t="s">
        <v>893</v>
      </c>
      <c r="C4805" t="s">
        <v>1185</v>
      </c>
      <c r="D4805" t="str">
        <f>VLOOKUP(C4805,時点区分!$A$2:$C$8,3,0)</f>
        <v>06:R4年度病床機能報告_2025年時点</v>
      </c>
      <c r="E4805" t="s">
        <v>1</v>
      </c>
      <c r="F4805" t="str">
        <f>VLOOKUP(E4805,病床機能区分!$A$2:$C$14,3,0)</f>
        <v>02：急性期</v>
      </c>
      <c r="G4805" t="s">
        <v>1251</v>
      </c>
      <c r="H4805" t="s">
        <v>1176</v>
      </c>
      <c r="I4805">
        <v>5891</v>
      </c>
      <c r="J4805" s="40">
        <f>I4813</f>
        <v>1.0685652095048068</v>
      </c>
    </row>
    <row r="4806" spans="1:10">
      <c r="A4806" t="s">
        <v>1140</v>
      </c>
      <c r="B4806" t="s">
        <v>893</v>
      </c>
      <c r="C4806" t="s">
        <v>1185</v>
      </c>
      <c r="D4806" t="str">
        <f>VLOOKUP(C4806,時点区分!$A$2:$C$8,3,0)</f>
        <v>06:R4年度病床機能報告_2025年時点</v>
      </c>
      <c r="E4806" t="s">
        <v>2</v>
      </c>
      <c r="F4806" t="str">
        <f>VLOOKUP(E4806,病床機能区分!$A$2:$C$14,3,0)</f>
        <v>03：回復期</v>
      </c>
      <c r="G4806" t="s">
        <v>1253</v>
      </c>
      <c r="H4806" t="s">
        <v>1176</v>
      </c>
      <c r="I4806">
        <v>2000</v>
      </c>
      <c r="J4806" s="40">
        <f>I4814</f>
        <v>0.4099200655872105</v>
      </c>
    </row>
    <row r="4807" spans="1:10">
      <c r="A4807" t="s">
        <v>1140</v>
      </c>
      <c r="B4807" t="s">
        <v>893</v>
      </c>
      <c r="C4807" t="s">
        <v>1185</v>
      </c>
      <c r="D4807" t="str">
        <f>VLOOKUP(C4807,時点区分!$A$2:$C$8,3,0)</f>
        <v>06:R4年度病床機能報告_2025年時点</v>
      </c>
      <c r="E4807" t="s">
        <v>3</v>
      </c>
      <c r="F4807" t="str">
        <f>VLOOKUP(E4807,病床機能区分!$A$2:$C$14,3,0)</f>
        <v>04：慢性期</v>
      </c>
      <c r="G4807" t="s">
        <v>1255</v>
      </c>
      <c r="H4807" t="s">
        <v>1176</v>
      </c>
      <c r="I4807">
        <v>3144</v>
      </c>
      <c r="J4807" s="40">
        <f>I4815</f>
        <v>0.99904671115347954</v>
      </c>
    </row>
    <row r="4808" spans="1:10">
      <c r="A4808" t="s">
        <v>1140</v>
      </c>
      <c r="B4808" t="s">
        <v>893</v>
      </c>
      <c r="C4808" t="s">
        <v>1185</v>
      </c>
      <c r="D4808" t="str">
        <f>VLOOKUP(C4808,時点区分!$A$2:$C$8,3,0)</f>
        <v>06:R4年度病床機能報告_2025年時点</v>
      </c>
      <c r="E4808" t="s">
        <v>779</v>
      </c>
      <c r="F4808" t="str">
        <f>VLOOKUP(E4808,病床機能区分!$A$2:$C$14,3,0)</f>
        <v>11：介護保険施設等へ移行予定</v>
      </c>
      <c r="G4808" t="s">
        <v>1257</v>
      </c>
      <c r="H4808" t="s">
        <v>1176</v>
      </c>
      <c r="I4808">
        <v>0</v>
      </c>
      <c r="J4808" s="40"/>
    </row>
    <row r="4809" spans="1:10">
      <c r="A4809" t="s">
        <v>1140</v>
      </c>
      <c r="B4809" t="s">
        <v>893</v>
      </c>
      <c r="C4809" t="s">
        <v>1185</v>
      </c>
      <c r="D4809" t="str">
        <f>VLOOKUP(C4809,時点区分!$A$2:$C$8,3,0)</f>
        <v>06:R4年度病床機能報告_2025年時点</v>
      </c>
      <c r="E4809" t="s">
        <v>780</v>
      </c>
      <c r="F4809" t="str">
        <f>VLOOKUP(E4809,病床機能区分!$A$2:$C$14,3,0)</f>
        <v>12：休棟予定</v>
      </c>
      <c r="G4809" t="s">
        <v>1259</v>
      </c>
      <c r="H4809" t="s">
        <v>1176</v>
      </c>
      <c r="I4809">
        <v>112</v>
      </c>
      <c r="J4809" s="40"/>
    </row>
    <row r="4810" spans="1:10">
      <c r="A4810" t="s">
        <v>1140</v>
      </c>
      <c r="B4810" t="s">
        <v>893</v>
      </c>
      <c r="C4810" t="s">
        <v>1185</v>
      </c>
      <c r="D4810" t="str">
        <f>VLOOKUP(C4810,時点区分!$A$2:$C$8,3,0)</f>
        <v>06:R4年度病床機能報告_2025年時点</v>
      </c>
      <c r="E4810" t="s">
        <v>781</v>
      </c>
      <c r="F4810" t="str">
        <f>VLOOKUP(E4810,病床機能区分!$A$2:$C$14,3,0)</f>
        <v>13：廃止予定</v>
      </c>
      <c r="G4810" t="s">
        <v>1261</v>
      </c>
      <c r="H4810" t="s">
        <v>1176</v>
      </c>
      <c r="I4810">
        <v>57</v>
      </c>
      <c r="J4810" s="40"/>
    </row>
    <row r="4811" spans="1:10">
      <c r="A4811" t="s">
        <v>1140</v>
      </c>
      <c r="B4811" t="s">
        <v>893</v>
      </c>
      <c r="C4811" t="s">
        <v>1185</v>
      </c>
      <c r="D4811" t="str">
        <f>VLOOKUP(C4811,時点区分!$A$2:$C$8,3,0)</f>
        <v>06:R4年度病床機能報告_2025年時点</v>
      </c>
      <c r="E4811" t="s">
        <v>784</v>
      </c>
      <c r="F4811" t="str">
        <f>VLOOKUP(E4811,病床機能区分!$A$2:$C$14,3,0)</f>
        <v>06：合計</v>
      </c>
      <c r="G4811" t="s">
        <v>1263</v>
      </c>
      <c r="H4811" t="s">
        <v>1176</v>
      </c>
      <c r="I4811">
        <v>13201</v>
      </c>
      <c r="J4811" s="40">
        <f>I4816</f>
        <v>0.85809932397295896</v>
      </c>
    </row>
    <row r="4812" spans="1:10">
      <c r="A4812" t="s">
        <v>1140</v>
      </c>
      <c r="B4812" t="s">
        <v>893</v>
      </c>
      <c r="C4812" t="s">
        <v>1278</v>
      </c>
      <c r="D4812" t="str">
        <f>VLOOKUP(C4812,時点区分!$A$2:$C$8,3,0)</f>
        <v>07:R4年度将来一致率</v>
      </c>
      <c r="E4812" t="s">
        <v>0</v>
      </c>
      <c r="F4812" t="str">
        <f>VLOOKUP(E4812,病床機能区分!$A$2:$C$14,3,0)</f>
        <v>01：高度急性期</v>
      </c>
      <c r="G4812" t="s">
        <v>1281</v>
      </c>
      <c r="H4812" t="s">
        <v>1270</v>
      </c>
      <c r="I4812">
        <v>1.0823848238482385</v>
      </c>
      <c r="J4812" s="40"/>
    </row>
    <row r="4813" spans="1:10">
      <c r="A4813" t="s">
        <v>1140</v>
      </c>
      <c r="B4813" t="s">
        <v>893</v>
      </c>
      <c r="C4813" t="s">
        <v>1278</v>
      </c>
      <c r="D4813" t="str">
        <f>VLOOKUP(C4813,時点区分!$A$2:$C$8,3,0)</f>
        <v>07:R4年度将来一致率</v>
      </c>
      <c r="E4813" t="s">
        <v>1</v>
      </c>
      <c r="F4813" t="str">
        <f>VLOOKUP(E4813,病床機能区分!$A$2:$C$14,3,0)</f>
        <v>02：急性期</v>
      </c>
      <c r="G4813" t="s">
        <v>1283</v>
      </c>
      <c r="H4813" t="s">
        <v>1270</v>
      </c>
      <c r="I4813">
        <v>1.0685652095048068</v>
      </c>
      <c r="J4813" s="40"/>
    </row>
    <row r="4814" spans="1:10">
      <c r="A4814" t="s">
        <v>1140</v>
      </c>
      <c r="B4814" t="s">
        <v>893</v>
      </c>
      <c r="C4814" t="s">
        <v>1278</v>
      </c>
      <c r="D4814" t="str">
        <f>VLOOKUP(C4814,時点区分!$A$2:$C$8,3,0)</f>
        <v>07:R4年度将来一致率</v>
      </c>
      <c r="E4814" t="s">
        <v>2</v>
      </c>
      <c r="F4814" t="str">
        <f>VLOOKUP(E4814,病床機能区分!$A$2:$C$14,3,0)</f>
        <v>03：回復期</v>
      </c>
      <c r="G4814" t="s">
        <v>1285</v>
      </c>
      <c r="H4814" t="s">
        <v>1270</v>
      </c>
      <c r="I4814">
        <v>0.4099200655872105</v>
      </c>
      <c r="J4814" s="40"/>
    </row>
    <row r="4815" spans="1:10">
      <c r="A4815" t="s">
        <v>1140</v>
      </c>
      <c r="B4815" t="s">
        <v>893</v>
      </c>
      <c r="C4815" t="s">
        <v>1278</v>
      </c>
      <c r="D4815" t="str">
        <f>VLOOKUP(C4815,時点区分!$A$2:$C$8,3,0)</f>
        <v>07:R4年度将来一致率</v>
      </c>
      <c r="E4815" t="s">
        <v>3</v>
      </c>
      <c r="F4815" t="str">
        <f>VLOOKUP(E4815,病床機能区分!$A$2:$C$14,3,0)</f>
        <v>04：慢性期</v>
      </c>
      <c r="G4815" t="s">
        <v>1287</v>
      </c>
      <c r="H4815" t="s">
        <v>1270</v>
      </c>
      <c r="I4815">
        <v>0.99904671115347954</v>
      </c>
      <c r="J4815" s="40"/>
    </row>
    <row r="4816" spans="1:10" ht="14" thickBot="1">
      <c r="A4816" t="s">
        <v>1140</v>
      </c>
      <c r="B4816" t="s">
        <v>893</v>
      </c>
      <c r="C4816" t="s">
        <v>1278</v>
      </c>
      <c r="D4816" t="str">
        <f>VLOOKUP(C4816,時点区分!$A$2:$C$8,3,0)</f>
        <v>07:R4年度将来一致率</v>
      </c>
      <c r="E4816" t="s">
        <v>784</v>
      </c>
      <c r="F4816" t="str">
        <f>VLOOKUP(E4816,病床機能区分!$A$2:$C$14,3,0)</f>
        <v>06：合計</v>
      </c>
      <c r="G4816" t="s">
        <v>1289</v>
      </c>
      <c r="H4816" t="s">
        <v>1270</v>
      </c>
      <c r="I4816">
        <v>0.85809932397295896</v>
      </c>
      <c r="J4816" s="41"/>
    </row>
    <row r="4817" spans="1:10">
      <c r="A4817" t="s">
        <v>1140</v>
      </c>
      <c r="B4817" t="s">
        <v>894</v>
      </c>
      <c r="C4817" t="s">
        <v>1181</v>
      </c>
      <c r="D4817" t="str">
        <f>VLOOKUP(C4817,時点区分!$A$2:$C$8,3,0)</f>
        <v>01:現状ー構想策定時</v>
      </c>
      <c r="E4817" t="s">
        <v>0</v>
      </c>
      <c r="F4817" t="str">
        <f>VLOOKUP(E4817,病床機能区分!$A$2:$C$14,3,0)</f>
        <v>01：高度急性期</v>
      </c>
      <c r="G4817" t="s">
        <v>1186</v>
      </c>
      <c r="H4817" t="s">
        <v>1176</v>
      </c>
      <c r="I4817">
        <v>496</v>
      </c>
      <c r="J4817" s="39">
        <f>I4832</f>
        <v>0.59259259259259256</v>
      </c>
    </row>
    <row r="4818" spans="1:10">
      <c r="A4818" t="s">
        <v>1140</v>
      </c>
      <c r="B4818" t="s">
        <v>894</v>
      </c>
      <c r="C4818" t="s">
        <v>1181</v>
      </c>
      <c r="D4818" t="str">
        <f>VLOOKUP(C4818,時点区分!$A$2:$C$8,3,0)</f>
        <v>01:現状ー構想策定時</v>
      </c>
      <c r="E4818" t="s">
        <v>1</v>
      </c>
      <c r="F4818" t="str">
        <f>VLOOKUP(E4818,病床機能区分!$A$2:$C$14,3,0)</f>
        <v>02：急性期</v>
      </c>
      <c r="G4818" t="s">
        <v>1188</v>
      </c>
      <c r="H4818" t="s">
        <v>1176</v>
      </c>
      <c r="I4818">
        <v>5249</v>
      </c>
      <c r="J4818" s="40">
        <f>I4833</f>
        <v>1.6600253004427576</v>
      </c>
    </row>
    <row r="4819" spans="1:10">
      <c r="A4819" t="s">
        <v>1140</v>
      </c>
      <c r="B4819" t="s">
        <v>894</v>
      </c>
      <c r="C4819" t="s">
        <v>1181</v>
      </c>
      <c r="D4819" t="str">
        <f>VLOOKUP(C4819,時点区分!$A$2:$C$8,3,0)</f>
        <v>01:現状ー構想策定時</v>
      </c>
      <c r="E4819" t="s">
        <v>2</v>
      </c>
      <c r="F4819" t="str">
        <f>VLOOKUP(E4819,病床機能区分!$A$2:$C$14,3,0)</f>
        <v>03：回復期</v>
      </c>
      <c r="G4819" t="s">
        <v>1190</v>
      </c>
      <c r="H4819" t="s">
        <v>1176</v>
      </c>
      <c r="I4819">
        <v>797</v>
      </c>
      <c r="J4819" s="40">
        <f>I4834</f>
        <v>0.23649851632047478</v>
      </c>
    </row>
    <row r="4820" spans="1:10">
      <c r="A4820" t="s">
        <v>1140</v>
      </c>
      <c r="B4820" t="s">
        <v>894</v>
      </c>
      <c r="C4820" t="s">
        <v>1181</v>
      </c>
      <c r="D4820" t="str">
        <f>VLOOKUP(C4820,時点区分!$A$2:$C$8,3,0)</f>
        <v>01:現状ー構想策定時</v>
      </c>
      <c r="E4820" t="s">
        <v>3</v>
      </c>
      <c r="F4820" t="str">
        <f>VLOOKUP(E4820,病床機能区分!$A$2:$C$14,3,0)</f>
        <v>04：慢性期</v>
      </c>
      <c r="G4820" t="s">
        <v>1192</v>
      </c>
      <c r="H4820" t="s">
        <v>1176</v>
      </c>
      <c r="I4820">
        <v>2714</v>
      </c>
      <c r="J4820" s="40">
        <f>I4835</f>
        <v>1.1563698338304218</v>
      </c>
    </row>
    <row r="4821" spans="1:10">
      <c r="A4821" t="s">
        <v>1140</v>
      </c>
      <c r="B4821" t="s">
        <v>894</v>
      </c>
      <c r="C4821" t="s">
        <v>1181</v>
      </c>
      <c r="D4821" t="str">
        <f>VLOOKUP(C4821,時点区分!$A$2:$C$8,3,0)</f>
        <v>01:現状ー構想策定時</v>
      </c>
      <c r="E4821" t="s">
        <v>783</v>
      </c>
      <c r="F4821" t="str">
        <f>VLOOKUP(E4821,病床機能区分!$A$2:$C$14,3,0)</f>
        <v>05：未報告</v>
      </c>
      <c r="G4821" t="s">
        <v>1194</v>
      </c>
      <c r="H4821" t="s">
        <v>1176</v>
      </c>
      <c r="I4821">
        <v>0</v>
      </c>
      <c r="J4821" s="40"/>
    </row>
    <row r="4822" spans="1:10">
      <c r="A4822" t="s">
        <v>1140</v>
      </c>
      <c r="B4822" t="s">
        <v>894</v>
      </c>
      <c r="C4822" t="s">
        <v>1181</v>
      </c>
      <c r="D4822" t="str">
        <f>VLOOKUP(C4822,時点区分!$A$2:$C$8,3,0)</f>
        <v>01:現状ー構想策定時</v>
      </c>
      <c r="E4822" t="s">
        <v>784</v>
      </c>
      <c r="F4822" t="str">
        <f>VLOOKUP(E4822,病床機能区分!$A$2:$C$14,3,0)</f>
        <v>06：合計</v>
      </c>
      <c r="G4822" t="s">
        <v>1196</v>
      </c>
      <c r="H4822" t="s">
        <v>1176</v>
      </c>
      <c r="I4822">
        <v>9256</v>
      </c>
      <c r="J4822" s="40">
        <f>I4836</f>
        <v>0.95265541375051466</v>
      </c>
    </row>
    <row r="4823" spans="1:10">
      <c r="A4823" t="s">
        <v>1140</v>
      </c>
      <c r="B4823" t="s">
        <v>894</v>
      </c>
      <c r="C4823" t="s">
        <v>1181</v>
      </c>
      <c r="D4823" t="str">
        <f>VLOOKUP(C4823,時点区分!$A$2:$C$8,3,0)</f>
        <v>01:現状ー構想策定時</v>
      </c>
      <c r="E4823" t="s">
        <v>785</v>
      </c>
      <c r="F4823" t="str">
        <f>VLOOKUP(E4823,病床機能区分!$A$2:$C$14,3,0)</f>
        <v>07：在宅医療等</v>
      </c>
      <c r="G4823" t="s">
        <v>1198</v>
      </c>
      <c r="H4823" t="s">
        <v>1176</v>
      </c>
      <c r="I4823">
        <v>0</v>
      </c>
      <c r="J4823" s="40"/>
    </row>
    <row r="4824" spans="1:10">
      <c r="A4824" t="s">
        <v>1140</v>
      </c>
      <c r="B4824" t="s">
        <v>894</v>
      </c>
      <c r="C4824" t="s">
        <v>1181</v>
      </c>
      <c r="D4824" t="str">
        <f>VLOOKUP(C4824,時点区分!$A$2:$C$8,3,0)</f>
        <v>01:現状ー構想策定時</v>
      </c>
      <c r="E4824" t="s">
        <v>786</v>
      </c>
      <c r="F4824" t="str">
        <f>VLOOKUP(E4824,病床機能区分!$A$2:$C$14,3,0)</f>
        <v>08：うち訪問診療分</v>
      </c>
      <c r="G4824" t="s">
        <v>1200</v>
      </c>
      <c r="H4824" t="s">
        <v>1176</v>
      </c>
      <c r="I4824">
        <v>0</v>
      </c>
      <c r="J4824" s="40"/>
    </row>
    <row r="4825" spans="1:10">
      <c r="A4825" t="s">
        <v>1140</v>
      </c>
      <c r="B4825" t="s">
        <v>894</v>
      </c>
      <c r="C4825" t="s">
        <v>1129</v>
      </c>
      <c r="D4825" t="str">
        <f>VLOOKUP(C4825,時点区分!$A$2:$C$8,3,0)</f>
        <v>02:将来</v>
      </c>
      <c r="E4825" t="s">
        <v>0</v>
      </c>
      <c r="F4825" t="str">
        <f>VLOOKUP(E4825,病床機能区分!$A$2:$C$14,3,0)</f>
        <v>01：高度急性期</v>
      </c>
      <c r="G4825" t="s">
        <v>1202</v>
      </c>
      <c r="H4825" t="s">
        <v>1176</v>
      </c>
      <c r="I4825">
        <v>837</v>
      </c>
      <c r="J4825" s="40">
        <f>I4832</f>
        <v>0.59259259259259256</v>
      </c>
    </row>
    <row r="4826" spans="1:10">
      <c r="A4826" t="s">
        <v>1140</v>
      </c>
      <c r="B4826" t="s">
        <v>894</v>
      </c>
      <c r="C4826" t="s">
        <v>1129</v>
      </c>
      <c r="D4826" t="str">
        <f>VLOOKUP(C4826,時点区分!$A$2:$C$8,3,0)</f>
        <v>02:将来</v>
      </c>
      <c r="E4826" t="s">
        <v>1</v>
      </c>
      <c r="F4826" t="str">
        <f>VLOOKUP(E4826,病床機能区分!$A$2:$C$14,3,0)</f>
        <v>02：急性期</v>
      </c>
      <c r="G4826" t="s">
        <v>1204</v>
      </c>
      <c r="H4826" t="s">
        <v>1176</v>
      </c>
      <c r="I4826">
        <v>3162</v>
      </c>
      <c r="J4826" s="40">
        <f>I4833</f>
        <v>1.6600253004427576</v>
      </c>
    </row>
    <row r="4827" spans="1:10">
      <c r="A4827" t="s">
        <v>1140</v>
      </c>
      <c r="B4827" t="s">
        <v>894</v>
      </c>
      <c r="C4827" t="s">
        <v>1129</v>
      </c>
      <c r="D4827" t="str">
        <f>VLOOKUP(C4827,時点区分!$A$2:$C$8,3,0)</f>
        <v>02:将来</v>
      </c>
      <c r="E4827" t="s">
        <v>2</v>
      </c>
      <c r="F4827" t="str">
        <f>VLOOKUP(E4827,病床機能区分!$A$2:$C$14,3,0)</f>
        <v>03：回復期</v>
      </c>
      <c r="G4827" t="s">
        <v>1206</v>
      </c>
      <c r="H4827" t="s">
        <v>1176</v>
      </c>
      <c r="I4827">
        <v>3370</v>
      </c>
      <c r="J4827" s="40">
        <f>I4834</f>
        <v>0.23649851632047478</v>
      </c>
    </row>
    <row r="4828" spans="1:10">
      <c r="A4828" t="s">
        <v>1140</v>
      </c>
      <c r="B4828" t="s">
        <v>894</v>
      </c>
      <c r="C4828" t="s">
        <v>1129</v>
      </c>
      <c r="D4828" t="str">
        <f>VLOOKUP(C4828,時点区分!$A$2:$C$8,3,0)</f>
        <v>02:将来</v>
      </c>
      <c r="E4828" t="s">
        <v>3</v>
      </c>
      <c r="F4828" t="str">
        <f>VLOOKUP(E4828,病床機能区分!$A$2:$C$14,3,0)</f>
        <v>04：慢性期</v>
      </c>
      <c r="G4828" t="s">
        <v>1208</v>
      </c>
      <c r="H4828" t="s">
        <v>1176</v>
      </c>
      <c r="I4828">
        <v>2347</v>
      </c>
      <c r="J4828" s="40">
        <f>I4835</f>
        <v>1.1563698338304218</v>
      </c>
    </row>
    <row r="4829" spans="1:10">
      <c r="A4829" t="s">
        <v>1140</v>
      </c>
      <c r="B4829" t="s">
        <v>894</v>
      </c>
      <c r="C4829" t="s">
        <v>1129</v>
      </c>
      <c r="D4829" t="str">
        <f>VLOOKUP(C4829,時点区分!$A$2:$C$8,3,0)</f>
        <v>02:将来</v>
      </c>
      <c r="E4829" t="s">
        <v>784</v>
      </c>
      <c r="F4829" t="str">
        <f>VLOOKUP(E4829,病床機能区分!$A$2:$C$14,3,0)</f>
        <v>06：合計</v>
      </c>
      <c r="G4829" t="s">
        <v>1210</v>
      </c>
      <c r="H4829" t="s">
        <v>1176</v>
      </c>
      <c r="I4829">
        <v>9716</v>
      </c>
      <c r="J4829" s="40">
        <f>I4836</f>
        <v>0.95265541375051466</v>
      </c>
    </row>
    <row r="4830" spans="1:10">
      <c r="A4830" t="s">
        <v>1140</v>
      </c>
      <c r="B4830" t="s">
        <v>894</v>
      </c>
      <c r="C4830" t="s">
        <v>1129</v>
      </c>
      <c r="D4830" t="str">
        <f>VLOOKUP(C4830,時点区分!$A$2:$C$8,3,0)</f>
        <v>02:将来</v>
      </c>
      <c r="E4830" t="s">
        <v>785</v>
      </c>
      <c r="F4830" t="str">
        <f>VLOOKUP(E4830,病床機能区分!$A$2:$C$14,3,0)</f>
        <v>07：在宅医療等</v>
      </c>
      <c r="G4830" t="s">
        <v>1212</v>
      </c>
      <c r="H4830" t="s">
        <v>1176</v>
      </c>
      <c r="I4830">
        <v>-19227</v>
      </c>
      <c r="J4830" s="40"/>
    </row>
    <row r="4831" spans="1:10">
      <c r="A4831" t="s">
        <v>1140</v>
      </c>
      <c r="B4831" t="s">
        <v>894</v>
      </c>
      <c r="C4831" t="s">
        <v>1129</v>
      </c>
      <c r="D4831" t="str">
        <f>VLOOKUP(C4831,時点区分!$A$2:$C$8,3,0)</f>
        <v>02:将来</v>
      </c>
      <c r="E4831" t="s">
        <v>786</v>
      </c>
      <c r="F4831" t="str">
        <f>VLOOKUP(E4831,病床機能区分!$A$2:$C$14,3,0)</f>
        <v>08：うち訪問診療分</v>
      </c>
      <c r="G4831" t="s">
        <v>1214</v>
      </c>
      <c r="H4831" t="s">
        <v>1176</v>
      </c>
      <c r="I4831">
        <v>-14266</v>
      </c>
      <c r="J4831" s="40"/>
    </row>
    <row r="4832" spans="1:10">
      <c r="A4832" t="s">
        <v>1140</v>
      </c>
      <c r="B4832" t="s">
        <v>894</v>
      </c>
      <c r="C4832" t="s">
        <v>1182</v>
      </c>
      <c r="D4832" t="str">
        <f>VLOOKUP(C4832,時点区分!$A$2:$C$8,3,0)</f>
        <v>03:構想策定時一致率</v>
      </c>
      <c r="E4832" t="s">
        <v>0</v>
      </c>
      <c r="F4832" t="str">
        <f>VLOOKUP(E4832,病床機能区分!$A$2:$C$14,3,0)</f>
        <v>01：高度急性期</v>
      </c>
      <c r="G4832" t="s">
        <v>1216</v>
      </c>
      <c r="H4832" t="s">
        <v>1270</v>
      </c>
      <c r="I4832">
        <v>0.59259259259259256</v>
      </c>
      <c r="J4832" s="40"/>
    </row>
    <row r="4833" spans="1:10">
      <c r="A4833" t="s">
        <v>1140</v>
      </c>
      <c r="B4833" t="s">
        <v>894</v>
      </c>
      <c r="C4833" t="s">
        <v>1182</v>
      </c>
      <c r="D4833" t="str">
        <f>VLOOKUP(C4833,時点区分!$A$2:$C$8,3,0)</f>
        <v>03:構想策定時一致率</v>
      </c>
      <c r="E4833" t="s">
        <v>1</v>
      </c>
      <c r="F4833" t="str">
        <f>VLOOKUP(E4833,病床機能区分!$A$2:$C$14,3,0)</f>
        <v>02：急性期</v>
      </c>
      <c r="G4833" t="s">
        <v>1218</v>
      </c>
      <c r="H4833" t="s">
        <v>1270</v>
      </c>
      <c r="I4833">
        <v>1.6600253004427576</v>
      </c>
      <c r="J4833" s="40"/>
    </row>
    <row r="4834" spans="1:10">
      <c r="A4834" t="s">
        <v>1140</v>
      </c>
      <c r="B4834" t="s">
        <v>894</v>
      </c>
      <c r="C4834" t="s">
        <v>1182</v>
      </c>
      <c r="D4834" t="str">
        <f>VLOOKUP(C4834,時点区分!$A$2:$C$8,3,0)</f>
        <v>03:構想策定時一致率</v>
      </c>
      <c r="E4834" t="s">
        <v>2</v>
      </c>
      <c r="F4834" t="str">
        <f>VLOOKUP(E4834,病床機能区分!$A$2:$C$14,3,0)</f>
        <v>03：回復期</v>
      </c>
      <c r="G4834" t="s">
        <v>1220</v>
      </c>
      <c r="H4834" t="s">
        <v>1270</v>
      </c>
      <c r="I4834">
        <v>0.23649851632047478</v>
      </c>
      <c r="J4834" s="40"/>
    </row>
    <row r="4835" spans="1:10">
      <c r="A4835" t="s">
        <v>1140</v>
      </c>
      <c r="B4835" t="s">
        <v>894</v>
      </c>
      <c r="C4835" t="s">
        <v>1182</v>
      </c>
      <c r="D4835" t="str">
        <f>VLOOKUP(C4835,時点区分!$A$2:$C$8,3,0)</f>
        <v>03:構想策定時一致率</v>
      </c>
      <c r="E4835" t="s">
        <v>3</v>
      </c>
      <c r="F4835" t="str">
        <f>VLOOKUP(E4835,病床機能区分!$A$2:$C$14,3,0)</f>
        <v>04：慢性期</v>
      </c>
      <c r="G4835" t="s">
        <v>1222</v>
      </c>
      <c r="H4835" t="s">
        <v>1270</v>
      </c>
      <c r="I4835">
        <v>1.1563698338304218</v>
      </c>
      <c r="J4835" s="40"/>
    </row>
    <row r="4836" spans="1:10">
      <c r="A4836" t="s">
        <v>1140</v>
      </c>
      <c r="B4836" t="s">
        <v>894</v>
      </c>
      <c r="C4836" t="s">
        <v>1182</v>
      </c>
      <c r="D4836" t="str">
        <f>VLOOKUP(C4836,時点区分!$A$2:$C$8,3,0)</f>
        <v>03:構想策定時一致率</v>
      </c>
      <c r="E4836" t="s">
        <v>784</v>
      </c>
      <c r="F4836" t="str">
        <f>VLOOKUP(E4836,病床機能区分!$A$2:$C$14,3,0)</f>
        <v>06：合計</v>
      </c>
      <c r="G4836" t="s">
        <v>1224</v>
      </c>
      <c r="H4836" t="s">
        <v>1270</v>
      </c>
      <c r="I4836">
        <v>0.95265541375051466</v>
      </c>
      <c r="J4836" s="40"/>
    </row>
    <row r="4837" spans="1:10">
      <c r="A4837" t="s">
        <v>1140</v>
      </c>
      <c r="B4837" t="s">
        <v>894</v>
      </c>
      <c r="C4837" t="s">
        <v>1183</v>
      </c>
      <c r="D4837" t="str">
        <f>VLOOKUP(C4837,時点区分!$A$2:$C$8,3,0)</f>
        <v>04:R4年度病床機能報告_2022年時点</v>
      </c>
      <c r="E4837" t="s">
        <v>0</v>
      </c>
      <c r="F4837" t="str">
        <f>VLOOKUP(E4837,病床機能区分!$A$2:$C$14,3,0)</f>
        <v>01：高度急性期</v>
      </c>
      <c r="G4837" t="s">
        <v>1226</v>
      </c>
      <c r="H4837" t="s">
        <v>1176</v>
      </c>
      <c r="I4837">
        <v>660</v>
      </c>
      <c r="J4837" s="40">
        <f>I4844</f>
        <v>0.78853046594982079</v>
      </c>
    </row>
    <row r="4838" spans="1:10">
      <c r="A4838" t="s">
        <v>1140</v>
      </c>
      <c r="B4838" t="s">
        <v>894</v>
      </c>
      <c r="C4838" t="s">
        <v>1183</v>
      </c>
      <c r="D4838" t="str">
        <f>VLOOKUP(C4838,時点区分!$A$2:$C$8,3,0)</f>
        <v>04:R4年度病床機能報告_2022年時点</v>
      </c>
      <c r="E4838" t="s">
        <v>1</v>
      </c>
      <c r="F4838" t="str">
        <f>VLOOKUP(E4838,病床機能区分!$A$2:$C$14,3,0)</f>
        <v>02：急性期</v>
      </c>
      <c r="G4838" t="s">
        <v>1228</v>
      </c>
      <c r="H4838" t="s">
        <v>1176</v>
      </c>
      <c r="I4838">
        <v>4435</v>
      </c>
      <c r="J4838" s="40">
        <f t="shared" ref="J4838:J4840" si="118">I4845</f>
        <v>1.4025932953826692</v>
      </c>
    </row>
    <row r="4839" spans="1:10">
      <c r="A4839" t="s">
        <v>1140</v>
      </c>
      <c r="B4839" t="s">
        <v>894</v>
      </c>
      <c r="C4839" t="s">
        <v>1183</v>
      </c>
      <c r="D4839" t="str">
        <f>VLOOKUP(C4839,時点区分!$A$2:$C$8,3,0)</f>
        <v>04:R4年度病床機能報告_2022年時点</v>
      </c>
      <c r="E4839" t="s">
        <v>2</v>
      </c>
      <c r="F4839" t="str">
        <f>VLOOKUP(E4839,病床機能区分!$A$2:$C$14,3,0)</f>
        <v>03：回復期</v>
      </c>
      <c r="G4839" t="s">
        <v>1230</v>
      </c>
      <c r="H4839" t="s">
        <v>1176</v>
      </c>
      <c r="I4839">
        <v>1816</v>
      </c>
      <c r="J4839" s="40">
        <f t="shared" si="118"/>
        <v>0.53887240356083088</v>
      </c>
    </row>
    <row r="4840" spans="1:10">
      <c r="A4840" t="s">
        <v>1140</v>
      </c>
      <c r="B4840" t="s">
        <v>894</v>
      </c>
      <c r="C4840" t="s">
        <v>1183</v>
      </c>
      <c r="D4840" t="str">
        <f>VLOOKUP(C4840,時点区分!$A$2:$C$8,3,0)</f>
        <v>04:R4年度病床機能報告_2022年時点</v>
      </c>
      <c r="E4840" t="s">
        <v>3</v>
      </c>
      <c r="F4840" t="str">
        <f>VLOOKUP(E4840,病床機能区分!$A$2:$C$14,3,0)</f>
        <v>04：慢性期</v>
      </c>
      <c r="G4840" t="s">
        <v>1232</v>
      </c>
      <c r="H4840" t="s">
        <v>1176</v>
      </c>
      <c r="I4840">
        <v>2832</v>
      </c>
      <c r="J4840" s="40">
        <f t="shared" si="118"/>
        <v>1.2066467831273966</v>
      </c>
    </row>
    <row r="4841" spans="1:10">
      <c r="A4841" t="s">
        <v>1140</v>
      </c>
      <c r="B4841" t="s">
        <v>894</v>
      </c>
      <c r="C4841" t="s">
        <v>1183</v>
      </c>
      <c r="D4841" t="str">
        <f>VLOOKUP(C4841,時点区分!$A$2:$C$8,3,0)</f>
        <v>04:R4年度病床機能報告_2022年時点</v>
      </c>
      <c r="E4841" t="s">
        <v>771</v>
      </c>
      <c r="F4841" t="str">
        <f>VLOOKUP(E4841,病床機能区分!$A$2:$C$14,3,0)</f>
        <v>09：休棟中（今後再開する予定）</v>
      </c>
      <c r="G4841" t="s">
        <v>1234</v>
      </c>
      <c r="H4841" t="s">
        <v>1176</v>
      </c>
      <c r="I4841">
        <v>120</v>
      </c>
      <c r="J4841" s="40"/>
    </row>
    <row r="4842" spans="1:10">
      <c r="A4842" t="s">
        <v>1140</v>
      </c>
      <c r="B4842" t="s">
        <v>894</v>
      </c>
      <c r="C4842" t="s">
        <v>1183</v>
      </c>
      <c r="D4842" t="str">
        <f>VLOOKUP(C4842,時点区分!$A$2:$C$8,3,0)</f>
        <v>04:R4年度病床機能報告_2022年時点</v>
      </c>
      <c r="E4842" t="s">
        <v>772</v>
      </c>
      <c r="F4842" t="str">
        <f>VLOOKUP(E4842,病床機能区分!$A$2:$C$14,3,0)</f>
        <v>10：休棟中（今後廃止する予定）</v>
      </c>
      <c r="G4842" t="s">
        <v>1236</v>
      </c>
      <c r="H4842" t="s">
        <v>1176</v>
      </c>
      <c r="I4842">
        <v>15</v>
      </c>
      <c r="J4842" s="40"/>
    </row>
    <row r="4843" spans="1:10">
      <c r="A4843" t="s">
        <v>1140</v>
      </c>
      <c r="B4843" t="s">
        <v>894</v>
      </c>
      <c r="C4843" t="s">
        <v>1183</v>
      </c>
      <c r="D4843" t="str">
        <f>VLOOKUP(C4843,時点区分!$A$2:$C$8,3,0)</f>
        <v>04:R4年度病床機能報告_2022年時点</v>
      </c>
      <c r="E4843" t="s">
        <v>784</v>
      </c>
      <c r="F4843" t="str">
        <f>VLOOKUP(E4843,病床機能区分!$A$2:$C$14,3,0)</f>
        <v>06：合計</v>
      </c>
      <c r="G4843" t="s">
        <v>1238</v>
      </c>
      <c r="H4843" t="s">
        <v>1176</v>
      </c>
      <c r="I4843">
        <v>9878</v>
      </c>
      <c r="J4843" s="40">
        <f>I4848</f>
        <v>1.0166735282009056</v>
      </c>
    </row>
    <row r="4844" spans="1:10">
      <c r="A4844" t="s">
        <v>1140</v>
      </c>
      <c r="B4844" t="s">
        <v>894</v>
      </c>
      <c r="C4844" t="s">
        <v>1184</v>
      </c>
      <c r="D4844" t="str">
        <f>VLOOKUP(C4844,時点区分!$A$2:$C$8,3,0)</f>
        <v>05:R4年度現状一致率</v>
      </c>
      <c r="E4844" t="s">
        <v>0</v>
      </c>
      <c r="F4844" t="str">
        <f>VLOOKUP(E4844,病床機能区分!$A$2:$C$14,3,0)</f>
        <v>01：高度急性期</v>
      </c>
      <c r="G4844" t="s">
        <v>1239</v>
      </c>
      <c r="H4844" t="s">
        <v>1270</v>
      </c>
      <c r="I4844">
        <v>0.78853046594982079</v>
      </c>
      <c r="J4844" s="40"/>
    </row>
    <row r="4845" spans="1:10">
      <c r="A4845" t="s">
        <v>1140</v>
      </c>
      <c r="B4845" t="s">
        <v>894</v>
      </c>
      <c r="C4845" t="s">
        <v>1184</v>
      </c>
      <c r="D4845" t="str">
        <f>VLOOKUP(C4845,時点区分!$A$2:$C$8,3,0)</f>
        <v>05:R4年度現状一致率</v>
      </c>
      <c r="E4845" t="s">
        <v>1</v>
      </c>
      <c r="F4845" t="str">
        <f>VLOOKUP(E4845,病床機能区分!$A$2:$C$14,3,0)</f>
        <v>02：急性期</v>
      </c>
      <c r="G4845" t="s">
        <v>1241</v>
      </c>
      <c r="H4845" t="s">
        <v>1270</v>
      </c>
      <c r="I4845">
        <v>1.4025932953826692</v>
      </c>
      <c r="J4845" s="40"/>
    </row>
    <row r="4846" spans="1:10">
      <c r="A4846" t="s">
        <v>1140</v>
      </c>
      <c r="B4846" t="s">
        <v>894</v>
      </c>
      <c r="C4846" t="s">
        <v>1184</v>
      </c>
      <c r="D4846" t="str">
        <f>VLOOKUP(C4846,時点区分!$A$2:$C$8,3,0)</f>
        <v>05:R4年度現状一致率</v>
      </c>
      <c r="E4846" t="s">
        <v>2</v>
      </c>
      <c r="F4846" t="str">
        <f>VLOOKUP(E4846,病床機能区分!$A$2:$C$14,3,0)</f>
        <v>03：回復期</v>
      </c>
      <c r="G4846" t="s">
        <v>1243</v>
      </c>
      <c r="H4846" t="s">
        <v>1270</v>
      </c>
      <c r="I4846">
        <v>0.53887240356083088</v>
      </c>
      <c r="J4846" s="40"/>
    </row>
    <row r="4847" spans="1:10">
      <c r="A4847" t="s">
        <v>1140</v>
      </c>
      <c r="B4847" t="s">
        <v>894</v>
      </c>
      <c r="C4847" t="s">
        <v>1184</v>
      </c>
      <c r="D4847" t="str">
        <f>VLOOKUP(C4847,時点区分!$A$2:$C$8,3,0)</f>
        <v>05:R4年度現状一致率</v>
      </c>
      <c r="E4847" t="s">
        <v>3</v>
      </c>
      <c r="F4847" t="str">
        <f>VLOOKUP(E4847,病床機能区分!$A$2:$C$14,3,0)</f>
        <v>04：慢性期</v>
      </c>
      <c r="G4847" t="s">
        <v>1245</v>
      </c>
      <c r="H4847" t="s">
        <v>1270</v>
      </c>
      <c r="I4847">
        <v>1.2066467831273966</v>
      </c>
      <c r="J4847" s="40"/>
    </row>
    <row r="4848" spans="1:10">
      <c r="A4848" t="s">
        <v>1140</v>
      </c>
      <c r="B4848" t="s">
        <v>894</v>
      </c>
      <c r="C4848" t="s">
        <v>1184</v>
      </c>
      <c r="D4848" t="str">
        <f>VLOOKUP(C4848,時点区分!$A$2:$C$8,3,0)</f>
        <v>05:R4年度現状一致率</v>
      </c>
      <c r="E4848" t="s">
        <v>784</v>
      </c>
      <c r="F4848" t="str">
        <f>VLOOKUP(E4848,病床機能区分!$A$2:$C$14,3,0)</f>
        <v>06：合計</v>
      </c>
      <c r="G4848" t="s">
        <v>1247</v>
      </c>
      <c r="H4848" t="s">
        <v>1270</v>
      </c>
      <c r="I4848">
        <v>1.0166735282009056</v>
      </c>
      <c r="J4848" s="40"/>
    </row>
    <row r="4849" spans="1:10">
      <c r="A4849" t="s">
        <v>1140</v>
      </c>
      <c r="B4849" t="s">
        <v>894</v>
      </c>
      <c r="C4849" t="s">
        <v>1185</v>
      </c>
      <c r="D4849" t="str">
        <f>VLOOKUP(C4849,時点区分!$A$2:$C$8,3,0)</f>
        <v>06:R4年度病床機能報告_2025年時点</v>
      </c>
      <c r="E4849" t="s">
        <v>0</v>
      </c>
      <c r="F4849" t="str">
        <f>VLOOKUP(E4849,病床機能区分!$A$2:$C$14,3,0)</f>
        <v>01：高度急性期</v>
      </c>
      <c r="G4849" t="s">
        <v>1249</v>
      </c>
      <c r="H4849" t="s">
        <v>1176</v>
      </c>
      <c r="I4849">
        <v>666</v>
      </c>
      <c r="J4849" s="40">
        <f>I4857</f>
        <v>0.79569892473118276</v>
      </c>
    </row>
    <row r="4850" spans="1:10">
      <c r="A4850" t="s">
        <v>1140</v>
      </c>
      <c r="B4850" t="s">
        <v>894</v>
      </c>
      <c r="C4850" t="s">
        <v>1185</v>
      </c>
      <c r="D4850" t="str">
        <f>VLOOKUP(C4850,時点区分!$A$2:$C$8,3,0)</f>
        <v>06:R4年度病床機能報告_2025年時点</v>
      </c>
      <c r="E4850" t="s">
        <v>1</v>
      </c>
      <c r="F4850" t="str">
        <f>VLOOKUP(E4850,病床機能区分!$A$2:$C$14,3,0)</f>
        <v>02：急性期</v>
      </c>
      <c r="G4850" t="s">
        <v>1251</v>
      </c>
      <c r="H4850" t="s">
        <v>1176</v>
      </c>
      <c r="I4850">
        <v>4436</v>
      </c>
      <c r="J4850" s="40">
        <f>I4858</f>
        <v>1.402909550917141</v>
      </c>
    </row>
    <row r="4851" spans="1:10">
      <c r="A4851" t="s">
        <v>1140</v>
      </c>
      <c r="B4851" t="s">
        <v>894</v>
      </c>
      <c r="C4851" t="s">
        <v>1185</v>
      </c>
      <c r="D4851" t="str">
        <f>VLOOKUP(C4851,時点区分!$A$2:$C$8,3,0)</f>
        <v>06:R4年度病床機能報告_2025年時点</v>
      </c>
      <c r="E4851" t="s">
        <v>2</v>
      </c>
      <c r="F4851" t="str">
        <f>VLOOKUP(E4851,病床機能区分!$A$2:$C$14,3,0)</f>
        <v>03：回復期</v>
      </c>
      <c r="G4851" t="s">
        <v>1253</v>
      </c>
      <c r="H4851" t="s">
        <v>1176</v>
      </c>
      <c r="I4851">
        <v>1915</v>
      </c>
      <c r="J4851" s="40">
        <f>I4859</f>
        <v>0.56824925816023741</v>
      </c>
    </row>
    <row r="4852" spans="1:10">
      <c r="A4852" t="s">
        <v>1140</v>
      </c>
      <c r="B4852" t="s">
        <v>894</v>
      </c>
      <c r="C4852" t="s">
        <v>1185</v>
      </c>
      <c r="D4852" t="str">
        <f>VLOOKUP(C4852,時点区分!$A$2:$C$8,3,0)</f>
        <v>06:R4年度病床機能報告_2025年時点</v>
      </c>
      <c r="E4852" t="s">
        <v>3</v>
      </c>
      <c r="F4852" t="str">
        <f>VLOOKUP(E4852,病床機能区分!$A$2:$C$14,3,0)</f>
        <v>04：慢性期</v>
      </c>
      <c r="G4852" t="s">
        <v>1255</v>
      </c>
      <c r="H4852" t="s">
        <v>1176</v>
      </c>
      <c r="I4852">
        <v>2778</v>
      </c>
      <c r="J4852" s="40">
        <f>I4860</f>
        <v>1.1836386876864082</v>
      </c>
    </row>
    <row r="4853" spans="1:10">
      <c r="A4853" t="s">
        <v>1140</v>
      </c>
      <c r="B4853" t="s">
        <v>894</v>
      </c>
      <c r="C4853" t="s">
        <v>1185</v>
      </c>
      <c r="D4853" t="str">
        <f>VLOOKUP(C4853,時点区分!$A$2:$C$8,3,0)</f>
        <v>06:R4年度病床機能報告_2025年時点</v>
      </c>
      <c r="E4853" t="s">
        <v>779</v>
      </c>
      <c r="F4853" t="str">
        <f>VLOOKUP(E4853,病床機能区分!$A$2:$C$14,3,0)</f>
        <v>11：介護保険施設等へ移行予定</v>
      </c>
      <c r="G4853" t="s">
        <v>1257</v>
      </c>
      <c r="H4853" t="s">
        <v>1176</v>
      </c>
      <c r="I4853">
        <v>38</v>
      </c>
      <c r="J4853" s="40"/>
    </row>
    <row r="4854" spans="1:10">
      <c r="A4854" t="s">
        <v>1140</v>
      </c>
      <c r="B4854" t="s">
        <v>894</v>
      </c>
      <c r="C4854" t="s">
        <v>1185</v>
      </c>
      <c r="D4854" t="str">
        <f>VLOOKUP(C4854,時点区分!$A$2:$C$8,3,0)</f>
        <v>06:R4年度病床機能報告_2025年時点</v>
      </c>
      <c r="E4854" t="s">
        <v>780</v>
      </c>
      <c r="F4854" t="str">
        <f>VLOOKUP(E4854,病床機能区分!$A$2:$C$14,3,0)</f>
        <v>12：休棟予定</v>
      </c>
      <c r="G4854" t="s">
        <v>1259</v>
      </c>
      <c r="H4854" t="s">
        <v>1176</v>
      </c>
      <c r="I4854">
        <v>30</v>
      </c>
      <c r="J4854" s="40"/>
    </row>
    <row r="4855" spans="1:10">
      <c r="A4855" t="s">
        <v>1140</v>
      </c>
      <c r="B4855" t="s">
        <v>894</v>
      </c>
      <c r="C4855" t="s">
        <v>1185</v>
      </c>
      <c r="D4855" t="str">
        <f>VLOOKUP(C4855,時点区分!$A$2:$C$8,3,0)</f>
        <v>06:R4年度病床機能報告_2025年時点</v>
      </c>
      <c r="E4855" t="s">
        <v>781</v>
      </c>
      <c r="F4855" t="str">
        <f>VLOOKUP(E4855,病床機能区分!$A$2:$C$14,3,0)</f>
        <v>13：廃止予定</v>
      </c>
      <c r="G4855" t="s">
        <v>1261</v>
      </c>
      <c r="H4855" t="s">
        <v>1176</v>
      </c>
      <c r="I4855">
        <v>15</v>
      </c>
      <c r="J4855" s="40"/>
    </row>
    <row r="4856" spans="1:10">
      <c r="A4856" t="s">
        <v>1140</v>
      </c>
      <c r="B4856" t="s">
        <v>894</v>
      </c>
      <c r="C4856" t="s">
        <v>1185</v>
      </c>
      <c r="D4856" t="str">
        <f>VLOOKUP(C4856,時点区分!$A$2:$C$8,3,0)</f>
        <v>06:R4年度病床機能報告_2025年時点</v>
      </c>
      <c r="E4856" t="s">
        <v>784</v>
      </c>
      <c r="F4856" t="str">
        <f>VLOOKUP(E4856,病床機能区分!$A$2:$C$14,3,0)</f>
        <v>06：合計</v>
      </c>
      <c r="G4856" t="s">
        <v>1263</v>
      </c>
      <c r="H4856" t="s">
        <v>1176</v>
      </c>
      <c r="I4856">
        <v>9878</v>
      </c>
      <c r="J4856" s="40">
        <f>I4861</f>
        <v>1.0166735282009056</v>
      </c>
    </row>
    <row r="4857" spans="1:10">
      <c r="A4857" t="s">
        <v>1140</v>
      </c>
      <c r="B4857" t="s">
        <v>894</v>
      </c>
      <c r="C4857" t="s">
        <v>1278</v>
      </c>
      <c r="D4857" t="str">
        <f>VLOOKUP(C4857,時点区分!$A$2:$C$8,3,0)</f>
        <v>07:R4年度将来一致率</v>
      </c>
      <c r="E4857" t="s">
        <v>0</v>
      </c>
      <c r="F4857" t="str">
        <f>VLOOKUP(E4857,病床機能区分!$A$2:$C$14,3,0)</f>
        <v>01：高度急性期</v>
      </c>
      <c r="G4857" t="s">
        <v>1281</v>
      </c>
      <c r="H4857" t="s">
        <v>1270</v>
      </c>
      <c r="I4857">
        <v>0.79569892473118276</v>
      </c>
      <c r="J4857" s="40"/>
    </row>
    <row r="4858" spans="1:10">
      <c r="A4858" t="s">
        <v>1140</v>
      </c>
      <c r="B4858" t="s">
        <v>894</v>
      </c>
      <c r="C4858" t="s">
        <v>1278</v>
      </c>
      <c r="D4858" t="str">
        <f>VLOOKUP(C4858,時点区分!$A$2:$C$8,3,0)</f>
        <v>07:R4年度将来一致率</v>
      </c>
      <c r="E4858" t="s">
        <v>1</v>
      </c>
      <c r="F4858" t="str">
        <f>VLOOKUP(E4858,病床機能区分!$A$2:$C$14,3,0)</f>
        <v>02：急性期</v>
      </c>
      <c r="G4858" t="s">
        <v>1283</v>
      </c>
      <c r="H4858" t="s">
        <v>1270</v>
      </c>
      <c r="I4858">
        <v>1.402909550917141</v>
      </c>
      <c r="J4858" s="40"/>
    </row>
    <row r="4859" spans="1:10">
      <c r="A4859" t="s">
        <v>1140</v>
      </c>
      <c r="B4859" t="s">
        <v>894</v>
      </c>
      <c r="C4859" t="s">
        <v>1278</v>
      </c>
      <c r="D4859" t="str">
        <f>VLOOKUP(C4859,時点区分!$A$2:$C$8,3,0)</f>
        <v>07:R4年度将来一致率</v>
      </c>
      <c r="E4859" t="s">
        <v>2</v>
      </c>
      <c r="F4859" t="str">
        <f>VLOOKUP(E4859,病床機能区分!$A$2:$C$14,3,0)</f>
        <v>03：回復期</v>
      </c>
      <c r="G4859" t="s">
        <v>1285</v>
      </c>
      <c r="H4859" t="s">
        <v>1270</v>
      </c>
      <c r="I4859">
        <v>0.56824925816023741</v>
      </c>
      <c r="J4859" s="40"/>
    </row>
    <row r="4860" spans="1:10">
      <c r="A4860" t="s">
        <v>1140</v>
      </c>
      <c r="B4860" t="s">
        <v>894</v>
      </c>
      <c r="C4860" t="s">
        <v>1278</v>
      </c>
      <c r="D4860" t="str">
        <f>VLOOKUP(C4860,時点区分!$A$2:$C$8,3,0)</f>
        <v>07:R4年度将来一致率</v>
      </c>
      <c r="E4860" t="s">
        <v>3</v>
      </c>
      <c r="F4860" t="str">
        <f>VLOOKUP(E4860,病床機能区分!$A$2:$C$14,3,0)</f>
        <v>04：慢性期</v>
      </c>
      <c r="G4860" t="s">
        <v>1287</v>
      </c>
      <c r="H4860" t="s">
        <v>1270</v>
      </c>
      <c r="I4860">
        <v>1.1836386876864082</v>
      </c>
      <c r="J4860" s="40"/>
    </row>
    <row r="4861" spans="1:10" ht="14" thickBot="1">
      <c r="A4861" t="s">
        <v>1140</v>
      </c>
      <c r="B4861" t="s">
        <v>894</v>
      </c>
      <c r="C4861" t="s">
        <v>1278</v>
      </c>
      <c r="D4861" t="str">
        <f>VLOOKUP(C4861,時点区分!$A$2:$C$8,3,0)</f>
        <v>07:R4年度将来一致率</v>
      </c>
      <c r="E4861" t="s">
        <v>784</v>
      </c>
      <c r="F4861" t="str">
        <f>VLOOKUP(E4861,病床機能区分!$A$2:$C$14,3,0)</f>
        <v>06：合計</v>
      </c>
      <c r="G4861" t="s">
        <v>1289</v>
      </c>
      <c r="H4861" t="s">
        <v>1270</v>
      </c>
      <c r="I4861">
        <v>1.0166735282009056</v>
      </c>
      <c r="J4861" s="41"/>
    </row>
    <row r="4862" spans="1:10">
      <c r="A4862" t="s">
        <v>1140</v>
      </c>
      <c r="B4862" t="s">
        <v>895</v>
      </c>
      <c r="C4862" t="s">
        <v>1181</v>
      </c>
      <c r="D4862" t="str">
        <f>VLOOKUP(C4862,時点区分!$A$2:$C$8,3,0)</f>
        <v>01:現状ー構想策定時</v>
      </c>
      <c r="E4862" t="s">
        <v>0</v>
      </c>
      <c r="F4862" t="str">
        <f>VLOOKUP(E4862,病床機能区分!$A$2:$C$14,3,0)</f>
        <v>01：高度急性期</v>
      </c>
      <c r="G4862" t="s">
        <v>1186</v>
      </c>
      <c r="H4862" t="s">
        <v>1176</v>
      </c>
      <c r="I4862">
        <v>1636</v>
      </c>
      <c r="J4862" s="39">
        <f>I4877</f>
        <v>1.5036764705882353</v>
      </c>
    </row>
    <row r="4863" spans="1:10">
      <c r="A4863" t="s">
        <v>1140</v>
      </c>
      <c r="B4863" t="s">
        <v>895</v>
      </c>
      <c r="C4863" t="s">
        <v>1181</v>
      </c>
      <c r="D4863" t="str">
        <f>VLOOKUP(C4863,時点区分!$A$2:$C$8,3,0)</f>
        <v>01:現状ー構想策定時</v>
      </c>
      <c r="E4863" t="s">
        <v>1</v>
      </c>
      <c r="F4863" t="str">
        <f>VLOOKUP(E4863,病床機能区分!$A$2:$C$14,3,0)</f>
        <v>02：急性期</v>
      </c>
      <c r="G4863" t="s">
        <v>1188</v>
      </c>
      <c r="H4863" t="s">
        <v>1176</v>
      </c>
      <c r="I4863">
        <v>4727</v>
      </c>
      <c r="J4863" s="40">
        <f>I4878</f>
        <v>1.3011285439031104</v>
      </c>
    </row>
    <row r="4864" spans="1:10">
      <c r="A4864" t="s">
        <v>1140</v>
      </c>
      <c r="B4864" t="s">
        <v>895</v>
      </c>
      <c r="C4864" t="s">
        <v>1181</v>
      </c>
      <c r="D4864" t="str">
        <f>VLOOKUP(C4864,時点区分!$A$2:$C$8,3,0)</f>
        <v>01:現状ー構想策定時</v>
      </c>
      <c r="E4864" t="s">
        <v>2</v>
      </c>
      <c r="F4864" t="str">
        <f>VLOOKUP(E4864,病床機能区分!$A$2:$C$14,3,0)</f>
        <v>03：回復期</v>
      </c>
      <c r="G4864" t="s">
        <v>1190</v>
      </c>
      <c r="H4864" t="s">
        <v>1176</v>
      </c>
      <c r="I4864">
        <v>733</v>
      </c>
      <c r="J4864" s="40">
        <f>I4879</f>
        <v>0.26761591821832786</v>
      </c>
    </row>
    <row r="4865" spans="1:10">
      <c r="A4865" t="s">
        <v>1140</v>
      </c>
      <c r="B4865" t="s">
        <v>895</v>
      </c>
      <c r="C4865" t="s">
        <v>1181</v>
      </c>
      <c r="D4865" t="str">
        <f>VLOOKUP(C4865,時点区分!$A$2:$C$8,3,0)</f>
        <v>01:現状ー構想策定時</v>
      </c>
      <c r="E4865" t="s">
        <v>3</v>
      </c>
      <c r="F4865" t="str">
        <f>VLOOKUP(E4865,病床機能区分!$A$2:$C$14,3,0)</f>
        <v>04：慢性期</v>
      </c>
      <c r="G4865" t="s">
        <v>1192</v>
      </c>
      <c r="H4865" t="s">
        <v>1176</v>
      </c>
      <c r="I4865">
        <v>1109</v>
      </c>
      <c r="J4865" s="40">
        <f>I4880</f>
        <v>1.1588296760710555</v>
      </c>
    </row>
    <row r="4866" spans="1:10">
      <c r="A4866" t="s">
        <v>1140</v>
      </c>
      <c r="B4866" t="s">
        <v>895</v>
      </c>
      <c r="C4866" t="s">
        <v>1181</v>
      </c>
      <c r="D4866" t="str">
        <f>VLOOKUP(C4866,時点区分!$A$2:$C$8,3,0)</f>
        <v>01:現状ー構想策定時</v>
      </c>
      <c r="E4866" t="s">
        <v>783</v>
      </c>
      <c r="F4866" t="str">
        <f>VLOOKUP(E4866,病床機能区分!$A$2:$C$14,3,0)</f>
        <v>05：未報告</v>
      </c>
      <c r="G4866" t="s">
        <v>1194</v>
      </c>
      <c r="H4866" t="s">
        <v>1176</v>
      </c>
      <c r="I4866">
        <v>80</v>
      </c>
      <c r="J4866" s="40"/>
    </row>
    <row r="4867" spans="1:10">
      <c r="A4867" t="s">
        <v>1140</v>
      </c>
      <c r="B4867" t="s">
        <v>895</v>
      </c>
      <c r="C4867" t="s">
        <v>1181</v>
      </c>
      <c r="D4867" t="str">
        <f>VLOOKUP(C4867,時点区分!$A$2:$C$8,3,0)</f>
        <v>01:現状ー構想策定時</v>
      </c>
      <c r="E4867" t="s">
        <v>784</v>
      </c>
      <c r="F4867" t="str">
        <f>VLOOKUP(E4867,病床機能区分!$A$2:$C$14,3,0)</f>
        <v>06：合計</v>
      </c>
      <c r="G4867" t="s">
        <v>1196</v>
      </c>
      <c r="H4867" t="s">
        <v>1176</v>
      </c>
      <c r="I4867">
        <v>8285</v>
      </c>
      <c r="J4867" s="40">
        <f>I4881</f>
        <v>0.98431745277414751</v>
      </c>
    </row>
    <row r="4868" spans="1:10">
      <c r="A4868" t="s">
        <v>1140</v>
      </c>
      <c r="B4868" t="s">
        <v>895</v>
      </c>
      <c r="C4868" t="s">
        <v>1181</v>
      </c>
      <c r="D4868" t="str">
        <f>VLOOKUP(C4868,時点区分!$A$2:$C$8,3,0)</f>
        <v>01:現状ー構想策定時</v>
      </c>
      <c r="E4868" t="s">
        <v>785</v>
      </c>
      <c r="F4868" t="str">
        <f>VLOOKUP(E4868,病床機能区分!$A$2:$C$14,3,0)</f>
        <v>07：在宅医療等</v>
      </c>
      <c r="G4868" t="s">
        <v>1198</v>
      </c>
      <c r="H4868" t="s">
        <v>1176</v>
      </c>
      <c r="I4868">
        <v>0</v>
      </c>
      <c r="J4868" s="40"/>
    </row>
    <row r="4869" spans="1:10">
      <c r="A4869" t="s">
        <v>1140</v>
      </c>
      <c r="B4869" t="s">
        <v>895</v>
      </c>
      <c r="C4869" t="s">
        <v>1181</v>
      </c>
      <c r="D4869" t="str">
        <f>VLOOKUP(C4869,時点区分!$A$2:$C$8,3,0)</f>
        <v>01:現状ー構想策定時</v>
      </c>
      <c r="E4869" t="s">
        <v>786</v>
      </c>
      <c r="F4869" t="str">
        <f>VLOOKUP(E4869,病床機能区分!$A$2:$C$14,3,0)</f>
        <v>08：うち訪問診療分</v>
      </c>
      <c r="G4869" t="s">
        <v>1200</v>
      </c>
      <c r="H4869" t="s">
        <v>1176</v>
      </c>
      <c r="I4869">
        <v>0</v>
      </c>
      <c r="J4869" s="40"/>
    </row>
    <row r="4870" spans="1:10">
      <c r="A4870" t="s">
        <v>1140</v>
      </c>
      <c r="B4870" t="s">
        <v>895</v>
      </c>
      <c r="C4870" t="s">
        <v>1129</v>
      </c>
      <c r="D4870" t="str">
        <f>VLOOKUP(C4870,時点区分!$A$2:$C$8,3,0)</f>
        <v>02:将来</v>
      </c>
      <c r="E4870" t="s">
        <v>0</v>
      </c>
      <c r="F4870" t="str">
        <f>VLOOKUP(E4870,病床機能区分!$A$2:$C$14,3,0)</f>
        <v>01：高度急性期</v>
      </c>
      <c r="G4870" t="s">
        <v>1202</v>
      </c>
      <c r="H4870" t="s">
        <v>1176</v>
      </c>
      <c r="I4870">
        <v>1088</v>
      </c>
      <c r="J4870" s="40">
        <f>I4877</f>
        <v>1.5036764705882353</v>
      </c>
    </row>
    <row r="4871" spans="1:10">
      <c r="A4871" t="s">
        <v>1140</v>
      </c>
      <c r="B4871" t="s">
        <v>895</v>
      </c>
      <c r="C4871" t="s">
        <v>1129</v>
      </c>
      <c r="D4871" t="str">
        <f>VLOOKUP(C4871,時点区分!$A$2:$C$8,3,0)</f>
        <v>02:将来</v>
      </c>
      <c r="E4871" t="s">
        <v>1</v>
      </c>
      <c r="F4871" t="str">
        <f>VLOOKUP(E4871,病床機能区分!$A$2:$C$14,3,0)</f>
        <v>02：急性期</v>
      </c>
      <c r="G4871" t="s">
        <v>1204</v>
      </c>
      <c r="H4871" t="s">
        <v>1176</v>
      </c>
      <c r="I4871">
        <v>3633</v>
      </c>
      <c r="J4871" s="40">
        <f>I4878</f>
        <v>1.3011285439031104</v>
      </c>
    </row>
    <row r="4872" spans="1:10">
      <c r="A4872" t="s">
        <v>1140</v>
      </c>
      <c r="B4872" t="s">
        <v>895</v>
      </c>
      <c r="C4872" t="s">
        <v>1129</v>
      </c>
      <c r="D4872" t="str">
        <f>VLOOKUP(C4872,時点区分!$A$2:$C$8,3,0)</f>
        <v>02:将来</v>
      </c>
      <c r="E4872" t="s">
        <v>2</v>
      </c>
      <c r="F4872" t="str">
        <f>VLOOKUP(E4872,病床機能区分!$A$2:$C$14,3,0)</f>
        <v>03：回復期</v>
      </c>
      <c r="G4872" t="s">
        <v>1206</v>
      </c>
      <c r="H4872" t="s">
        <v>1176</v>
      </c>
      <c r="I4872">
        <v>2739</v>
      </c>
      <c r="J4872" s="40">
        <f>I4879</f>
        <v>0.26761591821832786</v>
      </c>
    </row>
    <row r="4873" spans="1:10">
      <c r="A4873" t="s">
        <v>1140</v>
      </c>
      <c r="B4873" t="s">
        <v>895</v>
      </c>
      <c r="C4873" t="s">
        <v>1129</v>
      </c>
      <c r="D4873" t="str">
        <f>VLOOKUP(C4873,時点区分!$A$2:$C$8,3,0)</f>
        <v>02:将来</v>
      </c>
      <c r="E4873" t="s">
        <v>3</v>
      </c>
      <c r="F4873" t="str">
        <f>VLOOKUP(E4873,病床機能区分!$A$2:$C$14,3,0)</f>
        <v>04：慢性期</v>
      </c>
      <c r="G4873" t="s">
        <v>1208</v>
      </c>
      <c r="H4873" t="s">
        <v>1176</v>
      </c>
      <c r="I4873">
        <v>957</v>
      </c>
      <c r="J4873" s="40">
        <f>I4880</f>
        <v>1.1588296760710555</v>
      </c>
    </row>
    <row r="4874" spans="1:10">
      <c r="A4874" t="s">
        <v>1140</v>
      </c>
      <c r="B4874" t="s">
        <v>895</v>
      </c>
      <c r="C4874" t="s">
        <v>1129</v>
      </c>
      <c r="D4874" t="str">
        <f>VLOOKUP(C4874,時点区分!$A$2:$C$8,3,0)</f>
        <v>02:将来</v>
      </c>
      <c r="E4874" t="s">
        <v>784</v>
      </c>
      <c r="F4874" t="str">
        <f>VLOOKUP(E4874,病床機能区分!$A$2:$C$14,3,0)</f>
        <v>06：合計</v>
      </c>
      <c r="G4874" t="s">
        <v>1210</v>
      </c>
      <c r="H4874" t="s">
        <v>1176</v>
      </c>
      <c r="I4874">
        <v>8417</v>
      </c>
      <c r="J4874" s="40">
        <f>I4881</f>
        <v>0.98431745277414751</v>
      </c>
    </row>
    <row r="4875" spans="1:10">
      <c r="A4875" t="s">
        <v>1140</v>
      </c>
      <c r="B4875" t="s">
        <v>895</v>
      </c>
      <c r="C4875" t="s">
        <v>1129</v>
      </c>
      <c r="D4875" t="str">
        <f>VLOOKUP(C4875,時点区分!$A$2:$C$8,3,0)</f>
        <v>02:将来</v>
      </c>
      <c r="E4875" t="s">
        <v>785</v>
      </c>
      <c r="F4875" t="str">
        <f>VLOOKUP(E4875,病床機能区分!$A$2:$C$14,3,0)</f>
        <v>07：在宅医療等</v>
      </c>
      <c r="G4875" t="s">
        <v>1212</v>
      </c>
      <c r="H4875" t="s">
        <v>1176</v>
      </c>
      <c r="I4875">
        <v>-15672</v>
      </c>
      <c r="J4875" s="40"/>
    </row>
    <row r="4876" spans="1:10">
      <c r="A4876" t="s">
        <v>1140</v>
      </c>
      <c r="B4876" t="s">
        <v>895</v>
      </c>
      <c r="C4876" t="s">
        <v>1129</v>
      </c>
      <c r="D4876" t="str">
        <f>VLOOKUP(C4876,時点区分!$A$2:$C$8,3,0)</f>
        <v>02:将来</v>
      </c>
      <c r="E4876" t="s">
        <v>786</v>
      </c>
      <c r="F4876" t="str">
        <f>VLOOKUP(E4876,病床機能区分!$A$2:$C$14,3,0)</f>
        <v>08：うち訪問診療分</v>
      </c>
      <c r="G4876" t="s">
        <v>1214</v>
      </c>
      <c r="H4876" t="s">
        <v>1176</v>
      </c>
      <c r="I4876">
        <v>-11522</v>
      </c>
      <c r="J4876" s="40"/>
    </row>
    <row r="4877" spans="1:10">
      <c r="A4877" t="s">
        <v>1140</v>
      </c>
      <c r="B4877" t="s">
        <v>895</v>
      </c>
      <c r="C4877" t="s">
        <v>1182</v>
      </c>
      <c r="D4877" t="str">
        <f>VLOOKUP(C4877,時点区分!$A$2:$C$8,3,0)</f>
        <v>03:構想策定時一致率</v>
      </c>
      <c r="E4877" t="s">
        <v>0</v>
      </c>
      <c r="F4877" t="str">
        <f>VLOOKUP(E4877,病床機能区分!$A$2:$C$14,3,0)</f>
        <v>01：高度急性期</v>
      </c>
      <c r="G4877" t="s">
        <v>1216</v>
      </c>
      <c r="H4877" t="s">
        <v>1270</v>
      </c>
      <c r="I4877">
        <v>1.5036764705882353</v>
      </c>
      <c r="J4877" s="40"/>
    </row>
    <row r="4878" spans="1:10">
      <c r="A4878" t="s">
        <v>1140</v>
      </c>
      <c r="B4878" t="s">
        <v>895</v>
      </c>
      <c r="C4878" t="s">
        <v>1182</v>
      </c>
      <c r="D4878" t="str">
        <f>VLOOKUP(C4878,時点区分!$A$2:$C$8,3,0)</f>
        <v>03:構想策定時一致率</v>
      </c>
      <c r="E4878" t="s">
        <v>1</v>
      </c>
      <c r="F4878" t="str">
        <f>VLOOKUP(E4878,病床機能区分!$A$2:$C$14,3,0)</f>
        <v>02：急性期</v>
      </c>
      <c r="G4878" t="s">
        <v>1218</v>
      </c>
      <c r="H4878" t="s">
        <v>1270</v>
      </c>
      <c r="I4878">
        <v>1.3011285439031104</v>
      </c>
      <c r="J4878" s="40"/>
    </row>
    <row r="4879" spans="1:10">
      <c r="A4879" t="s">
        <v>1140</v>
      </c>
      <c r="B4879" t="s">
        <v>895</v>
      </c>
      <c r="C4879" t="s">
        <v>1182</v>
      </c>
      <c r="D4879" t="str">
        <f>VLOOKUP(C4879,時点区分!$A$2:$C$8,3,0)</f>
        <v>03:構想策定時一致率</v>
      </c>
      <c r="E4879" t="s">
        <v>2</v>
      </c>
      <c r="F4879" t="str">
        <f>VLOOKUP(E4879,病床機能区分!$A$2:$C$14,3,0)</f>
        <v>03：回復期</v>
      </c>
      <c r="G4879" t="s">
        <v>1220</v>
      </c>
      <c r="H4879" t="s">
        <v>1270</v>
      </c>
      <c r="I4879">
        <v>0.26761591821832786</v>
      </c>
      <c r="J4879" s="40"/>
    </row>
    <row r="4880" spans="1:10">
      <c r="A4880" t="s">
        <v>1140</v>
      </c>
      <c r="B4880" t="s">
        <v>895</v>
      </c>
      <c r="C4880" t="s">
        <v>1182</v>
      </c>
      <c r="D4880" t="str">
        <f>VLOOKUP(C4880,時点区分!$A$2:$C$8,3,0)</f>
        <v>03:構想策定時一致率</v>
      </c>
      <c r="E4880" t="s">
        <v>3</v>
      </c>
      <c r="F4880" t="str">
        <f>VLOOKUP(E4880,病床機能区分!$A$2:$C$14,3,0)</f>
        <v>04：慢性期</v>
      </c>
      <c r="G4880" t="s">
        <v>1222</v>
      </c>
      <c r="H4880" t="s">
        <v>1270</v>
      </c>
      <c r="I4880">
        <v>1.1588296760710555</v>
      </c>
      <c r="J4880" s="40"/>
    </row>
    <row r="4881" spans="1:10">
      <c r="A4881" t="s">
        <v>1140</v>
      </c>
      <c r="B4881" t="s">
        <v>895</v>
      </c>
      <c r="C4881" t="s">
        <v>1182</v>
      </c>
      <c r="D4881" t="str">
        <f>VLOOKUP(C4881,時点区分!$A$2:$C$8,3,0)</f>
        <v>03:構想策定時一致率</v>
      </c>
      <c r="E4881" t="s">
        <v>784</v>
      </c>
      <c r="F4881" t="str">
        <f>VLOOKUP(E4881,病床機能区分!$A$2:$C$14,3,0)</f>
        <v>06：合計</v>
      </c>
      <c r="G4881" t="s">
        <v>1224</v>
      </c>
      <c r="H4881" t="s">
        <v>1270</v>
      </c>
      <c r="I4881">
        <v>0.98431745277414751</v>
      </c>
      <c r="J4881" s="40"/>
    </row>
    <row r="4882" spans="1:10">
      <c r="A4882" t="s">
        <v>1140</v>
      </c>
      <c r="B4882" t="s">
        <v>895</v>
      </c>
      <c r="C4882" t="s">
        <v>1183</v>
      </c>
      <c r="D4882" t="str">
        <f>VLOOKUP(C4882,時点区分!$A$2:$C$8,3,0)</f>
        <v>04:R4年度病床機能報告_2022年時点</v>
      </c>
      <c r="E4882" t="s">
        <v>0</v>
      </c>
      <c r="F4882" t="str">
        <f>VLOOKUP(E4882,病床機能区分!$A$2:$C$14,3,0)</f>
        <v>01：高度急性期</v>
      </c>
      <c r="G4882" t="s">
        <v>1226</v>
      </c>
      <c r="H4882" t="s">
        <v>1176</v>
      </c>
      <c r="I4882">
        <v>1162</v>
      </c>
      <c r="J4882" s="40">
        <f>I4889</f>
        <v>1.068014705882353</v>
      </c>
    </row>
    <row r="4883" spans="1:10">
      <c r="A4883" t="s">
        <v>1140</v>
      </c>
      <c r="B4883" t="s">
        <v>895</v>
      </c>
      <c r="C4883" t="s">
        <v>1183</v>
      </c>
      <c r="D4883" t="str">
        <f>VLOOKUP(C4883,時点区分!$A$2:$C$8,3,0)</f>
        <v>04:R4年度病床機能報告_2022年時点</v>
      </c>
      <c r="E4883" t="s">
        <v>1</v>
      </c>
      <c r="F4883" t="str">
        <f>VLOOKUP(E4883,病床機能区分!$A$2:$C$14,3,0)</f>
        <v>02：急性期</v>
      </c>
      <c r="G4883" t="s">
        <v>1228</v>
      </c>
      <c r="H4883" t="s">
        <v>1176</v>
      </c>
      <c r="I4883">
        <v>4639</v>
      </c>
      <c r="J4883" s="40">
        <f t="shared" ref="J4883:J4885" si="119">I4890</f>
        <v>1.2769061381778144</v>
      </c>
    </row>
    <row r="4884" spans="1:10">
      <c r="A4884" t="s">
        <v>1140</v>
      </c>
      <c r="B4884" t="s">
        <v>895</v>
      </c>
      <c r="C4884" t="s">
        <v>1183</v>
      </c>
      <c r="D4884" t="str">
        <f>VLOOKUP(C4884,時点区分!$A$2:$C$8,3,0)</f>
        <v>04:R4年度病床機能報告_2022年時点</v>
      </c>
      <c r="E4884" t="s">
        <v>2</v>
      </c>
      <c r="F4884" t="str">
        <f>VLOOKUP(E4884,病床機能区分!$A$2:$C$14,3,0)</f>
        <v>03：回復期</v>
      </c>
      <c r="G4884" t="s">
        <v>1230</v>
      </c>
      <c r="H4884" t="s">
        <v>1176</v>
      </c>
      <c r="I4884">
        <v>1750</v>
      </c>
      <c r="J4884" s="40">
        <f t="shared" si="119"/>
        <v>0.63891931361810883</v>
      </c>
    </row>
    <row r="4885" spans="1:10">
      <c r="A4885" t="s">
        <v>1140</v>
      </c>
      <c r="B4885" t="s">
        <v>895</v>
      </c>
      <c r="C4885" t="s">
        <v>1183</v>
      </c>
      <c r="D4885" t="str">
        <f>VLOOKUP(C4885,時点区分!$A$2:$C$8,3,0)</f>
        <v>04:R4年度病床機能報告_2022年時点</v>
      </c>
      <c r="E4885" t="s">
        <v>3</v>
      </c>
      <c r="F4885" t="str">
        <f>VLOOKUP(E4885,病床機能区分!$A$2:$C$14,3,0)</f>
        <v>04：慢性期</v>
      </c>
      <c r="G4885" t="s">
        <v>1232</v>
      </c>
      <c r="H4885" t="s">
        <v>1176</v>
      </c>
      <c r="I4885">
        <v>957</v>
      </c>
      <c r="J4885" s="40">
        <f t="shared" si="119"/>
        <v>1</v>
      </c>
    </row>
    <row r="4886" spans="1:10">
      <c r="A4886" t="s">
        <v>1140</v>
      </c>
      <c r="B4886" t="s">
        <v>895</v>
      </c>
      <c r="C4886" t="s">
        <v>1183</v>
      </c>
      <c r="D4886" t="str">
        <f>VLOOKUP(C4886,時点区分!$A$2:$C$8,3,0)</f>
        <v>04:R4年度病床機能報告_2022年時点</v>
      </c>
      <c r="E4886" t="s">
        <v>771</v>
      </c>
      <c r="F4886" t="str">
        <f>VLOOKUP(E4886,病床機能区分!$A$2:$C$14,3,0)</f>
        <v>09：休棟中（今後再開する予定）</v>
      </c>
      <c r="G4886" t="s">
        <v>1234</v>
      </c>
      <c r="H4886" t="s">
        <v>1176</v>
      </c>
      <c r="I4886">
        <v>50</v>
      </c>
      <c r="J4886" s="40"/>
    </row>
    <row r="4887" spans="1:10">
      <c r="A4887" t="s">
        <v>1140</v>
      </c>
      <c r="B4887" t="s">
        <v>895</v>
      </c>
      <c r="C4887" t="s">
        <v>1183</v>
      </c>
      <c r="D4887" t="str">
        <f>VLOOKUP(C4887,時点区分!$A$2:$C$8,3,0)</f>
        <v>04:R4年度病床機能報告_2022年時点</v>
      </c>
      <c r="E4887" t="s">
        <v>772</v>
      </c>
      <c r="F4887" t="str">
        <f>VLOOKUP(E4887,病床機能区分!$A$2:$C$14,3,0)</f>
        <v>10：休棟中（今後廃止する予定）</v>
      </c>
      <c r="G4887" t="s">
        <v>1236</v>
      </c>
      <c r="H4887" t="s">
        <v>1176</v>
      </c>
      <c r="I4887">
        <v>0</v>
      </c>
      <c r="J4887" s="40"/>
    </row>
    <row r="4888" spans="1:10">
      <c r="A4888" t="s">
        <v>1140</v>
      </c>
      <c r="B4888" t="s">
        <v>895</v>
      </c>
      <c r="C4888" t="s">
        <v>1183</v>
      </c>
      <c r="D4888" t="str">
        <f>VLOOKUP(C4888,時点区分!$A$2:$C$8,3,0)</f>
        <v>04:R4年度病床機能報告_2022年時点</v>
      </c>
      <c r="E4888" t="s">
        <v>784</v>
      </c>
      <c r="F4888" t="str">
        <f>VLOOKUP(E4888,病床機能区分!$A$2:$C$14,3,0)</f>
        <v>06：合計</v>
      </c>
      <c r="G4888" t="s">
        <v>1238</v>
      </c>
      <c r="H4888" t="s">
        <v>1176</v>
      </c>
      <c r="I4888">
        <v>8558</v>
      </c>
      <c r="J4888" s="40">
        <f>I4893</f>
        <v>1.0167518118094332</v>
      </c>
    </row>
    <row r="4889" spans="1:10">
      <c r="A4889" t="s">
        <v>1140</v>
      </c>
      <c r="B4889" t="s">
        <v>895</v>
      </c>
      <c r="C4889" t="s">
        <v>1184</v>
      </c>
      <c r="D4889" t="str">
        <f>VLOOKUP(C4889,時点区分!$A$2:$C$8,3,0)</f>
        <v>05:R4年度現状一致率</v>
      </c>
      <c r="E4889" t="s">
        <v>0</v>
      </c>
      <c r="F4889" t="str">
        <f>VLOOKUP(E4889,病床機能区分!$A$2:$C$14,3,0)</f>
        <v>01：高度急性期</v>
      </c>
      <c r="G4889" t="s">
        <v>1239</v>
      </c>
      <c r="H4889" t="s">
        <v>1270</v>
      </c>
      <c r="I4889">
        <v>1.068014705882353</v>
      </c>
      <c r="J4889" s="40"/>
    </row>
    <row r="4890" spans="1:10">
      <c r="A4890" t="s">
        <v>1140</v>
      </c>
      <c r="B4890" t="s">
        <v>895</v>
      </c>
      <c r="C4890" t="s">
        <v>1184</v>
      </c>
      <c r="D4890" t="str">
        <f>VLOOKUP(C4890,時点区分!$A$2:$C$8,3,0)</f>
        <v>05:R4年度現状一致率</v>
      </c>
      <c r="E4890" t="s">
        <v>1</v>
      </c>
      <c r="F4890" t="str">
        <f>VLOOKUP(E4890,病床機能区分!$A$2:$C$14,3,0)</f>
        <v>02：急性期</v>
      </c>
      <c r="G4890" t="s">
        <v>1241</v>
      </c>
      <c r="H4890" t="s">
        <v>1270</v>
      </c>
      <c r="I4890">
        <v>1.2769061381778144</v>
      </c>
      <c r="J4890" s="40"/>
    </row>
    <row r="4891" spans="1:10">
      <c r="A4891" t="s">
        <v>1140</v>
      </c>
      <c r="B4891" t="s">
        <v>895</v>
      </c>
      <c r="C4891" t="s">
        <v>1184</v>
      </c>
      <c r="D4891" t="str">
        <f>VLOOKUP(C4891,時点区分!$A$2:$C$8,3,0)</f>
        <v>05:R4年度現状一致率</v>
      </c>
      <c r="E4891" t="s">
        <v>2</v>
      </c>
      <c r="F4891" t="str">
        <f>VLOOKUP(E4891,病床機能区分!$A$2:$C$14,3,0)</f>
        <v>03：回復期</v>
      </c>
      <c r="G4891" t="s">
        <v>1243</v>
      </c>
      <c r="H4891" t="s">
        <v>1270</v>
      </c>
      <c r="I4891">
        <v>0.63891931361810883</v>
      </c>
      <c r="J4891" s="40"/>
    </row>
    <row r="4892" spans="1:10">
      <c r="A4892" t="s">
        <v>1140</v>
      </c>
      <c r="B4892" t="s">
        <v>895</v>
      </c>
      <c r="C4892" t="s">
        <v>1184</v>
      </c>
      <c r="D4892" t="str">
        <f>VLOOKUP(C4892,時点区分!$A$2:$C$8,3,0)</f>
        <v>05:R4年度現状一致率</v>
      </c>
      <c r="E4892" t="s">
        <v>3</v>
      </c>
      <c r="F4892" t="str">
        <f>VLOOKUP(E4892,病床機能区分!$A$2:$C$14,3,0)</f>
        <v>04：慢性期</v>
      </c>
      <c r="G4892" t="s">
        <v>1245</v>
      </c>
      <c r="H4892" t="s">
        <v>1270</v>
      </c>
      <c r="I4892">
        <v>1</v>
      </c>
      <c r="J4892" s="40"/>
    </row>
    <row r="4893" spans="1:10">
      <c r="A4893" t="s">
        <v>1140</v>
      </c>
      <c r="B4893" t="s">
        <v>895</v>
      </c>
      <c r="C4893" t="s">
        <v>1184</v>
      </c>
      <c r="D4893" t="str">
        <f>VLOOKUP(C4893,時点区分!$A$2:$C$8,3,0)</f>
        <v>05:R4年度現状一致率</v>
      </c>
      <c r="E4893" t="s">
        <v>784</v>
      </c>
      <c r="F4893" t="str">
        <f>VLOOKUP(E4893,病床機能区分!$A$2:$C$14,3,0)</f>
        <v>06：合計</v>
      </c>
      <c r="G4893" t="s">
        <v>1247</v>
      </c>
      <c r="H4893" t="s">
        <v>1270</v>
      </c>
      <c r="I4893">
        <v>1.0167518118094332</v>
      </c>
      <c r="J4893" s="40"/>
    </row>
    <row r="4894" spans="1:10">
      <c r="A4894" t="s">
        <v>1140</v>
      </c>
      <c r="B4894" t="s">
        <v>895</v>
      </c>
      <c r="C4894" t="s">
        <v>1185</v>
      </c>
      <c r="D4894" t="str">
        <f>VLOOKUP(C4894,時点区分!$A$2:$C$8,3,0)</f>
        <v>06:R4年度病床機能報告_2025年時点</v>
      </c>
      <c r="E4894" t="s">
        <v>0</v>
      </c>
      <c r="F4894" t="str">
        <f>VLOOKUP(E4894,病床機能区分!$A$2:$C$14,3,0)</f>
        <v>01：高度急性期</v>
      </c>
      <c r="G4894" t="s">
        <v>1249</v>
      </c>
      <c r="H4894" t="s">
        <v>1176</v>
      </c>
      <c r="I4894">
        <v>1212</v>
      </c>
      <c r="J4894" s="40">
        <f>I4902</f>
        <v>1.1139705882352942</v>
      </c>
    </row>
    <row r="4895" spans="1:10">
      <c r="A4895" t="s">
        <v>1140</v>
      </c>
      <c r="B4895" t="s">
        <v>895</v>
      </c>
      <c r="C4895" t="s">
        <v>1185</v>
      </c>
      <c r="D4895" t="str">
        <f>VLOOKUP(C4895,時点区分!$A$2:$C$8,3,0)</f>
        <v>06:R4年度病床機能報告_2025年時点</v>
      </c>
      <c r="E4895" t="s">
        <v>1</v>
      </c>
      <c r="F4895" t="str">
        <f>VLOOKUP(E4895,病床機能区分!$A$2:$C$14,3,0)</f>
        <v>02：急性期</v>
      </c>
      <c r="G4895" t="s">
        <v>1251</v>
      </c>
      <c r="H4895" t="s">
        <v>1176</v>
      </c>
      <c r="I4895">
        <v>4547</v>
      </c>
      <c r="J4895" s="40">
        <f>I4903</f>
        <v>1.2515827140104596</v>
      </c>
    </row>
    <row r="4896" spans="1:10">
      <c r="A4896" t="s">
        <v>1140</v>
      </c>
      <c r="B4896" t="s">
        <v>895</v>
      </c>
      <c r="C4896" t="s">
        <v>1185</v>
      </c>
      <c r="D4896" t="str">
        <f>VLOOKUP(C4896,時点区分!$A$2:$C$8,3,0)</f>
        <v>06:R4年度病床機能報告_2025年時点</v>
      </c>
      <c r="E4896" t="s">
        <v>2</v>
      </c>
      <c r="F4896" t="str">
        <f>VLOOKUP(E4896,病床機能区分!$A$2:$C$14,3,0)</f>
        <v>03：回復期</v>
      </c>
      <c r="G4896" t="s">
        <v>1253</v>
      </c>
      <c r="H4896" t="s">
        <v>1176</v>
      </c>
      <c r="I4896">
        <v>1805</v>
      </c>
      <c r="J4896" s="40">
        <f>I4904</f>
        <v>0.65899963490324931</v>
      </c>
    </row>
    <row r="4897" spans="1:10">
      <c r="A4897" t="s">
        <v>1140</v>
      </c>
      <c r="B4897" t="s">
        <v>895</v>
      </c>
      <c r="C4897" t="s">
        <v>1185</v>
      </c>
      <c r="D4897" t="str">
        <f>VLOOKUP(C4897,時点区分!$A$2:$C$8,3,0)</f>
        <v>06:R4年度病床機能報告_2025年時点</v>
      </c>
      <c r="E4897" t="s">
        <v>3</v>
      </c>
      <c r="F4897" t="str">
        <f>VLOOKUP(E4897,病床機能区分!$A$2:$C$14,3,0)</f>
        <v>04：慢性期</v>
      </c>
      <c r="G4897" t="s">
        <v>1255</v>
      </c>
      <c r="H4897" t="s">
        <v>1176</v>
      </c>
      <c r="I4897">
        <v>949</v>
      </c>
      <c r="J4897" s="40">
        <f>I4905</f>
        <v>0.99164054336468133</v>
      </c>
    </row>
    <row r="4898" spans="1:10">
      <c r="A4898" t="s">
        <v>1140</v>
      </c>
      <c r="B4898" t="s">
        <v>895</v>
      </c>
      <c r="C4898" t="s">
        <v>1185</v>
      </c>
      <c r="D4898" t="str">
        <f>VLOOKUP(C4898,時点区分!$A$2:$C$8,3,0)</f>
        <v>06:R4年度病床機能報告_2025年時点</v>
      </c>
      <c r="E4898" t="s">
        <v>779</v>
      </c>
      <c r="F4898" t="str">
        <f>VLOOKUP(E4898,病床機能区分!$A$2:$C$14,3,0)</f>
        <v>11：介護保険施設等へ移行予定</v>
      </c>
      <c r="G4898" t="s">
        <v>1257</v>
      </c>
      <c r="H4898" t="s">
        <v>1176</v>
      </c>
      <c r="I4898">
        <v>0</v>
      </c>
      <c r="J4898" s="40"/>
    </row>
    <row r="4899" spans="1:10">
      <c r="A4899" t="s">
        <v>1140</v>
      </c>
      <c r="B4899" t="s">
        <v>895</v>
      </c>
      <c r="C4899" t="s">
        <v>1185</v>
      </c>
      <c r="D4899" t="str">
        <f>VLOOKUP(C4899,時点区分!$A$2:$C$8,3,0)</f>
        <v>06:R4年度病床機能報告_2025年時点</v>
      </c>
      <c r="E4899" t="s">
        <v>780</v>
      </c>
      <c r="F4899" t="str">
        <f>VLOOKUP(E4899,病床機能区分!$A$2:$C$14,3,0)</f>
        <v>12：休棟予定</v>
      </c>
      <c r="G4899" t="s">
        <v>1259</v>
      </c>
      <c r="H4899" t="s">
        <v>1176</v>
      </c>
      <c r="I4899">
        <v>0</v>
      </c>
      <c r="J4899" s="40"/>
    </row>
    <row r="4900" spans="1:10">
      <c r="A4900" t="s">
        <v>1140</v>
      </c>
      <c r="B4900" t="s">
        <v>895</v>
      </c>
      <c r="C4900" t="s">
        <v>1185</v>
      </c>
      <c r="D4900" t="str">
        <f>VLOOKUP(C4900,時点区分!$A$2:$C$8,3,0)</f>
        <v>06:R4年度病床機能報告_2025年時点</v>
      </c>
      <c r="E4900" t="s">
        <v>781</v>
      </c>
      <c r="F4900" t="str">
        <f>VLOOKUP(E4900,病床機能区分!$A$2:$C$14,3,0)</f>
        <v>13：廃止予定</v>
      </c>
      <c r="G4900" t="s">
        <v>1261</v>
      </c>
      <c r="H4900" t="s">
        <v>1176</v>
      </c>
      <c r="I4900">
        <v>45</v>
      </c>
      <c r="J4900" s="40"/>
    </row>
    <row r="4901" spans="1:10">
      <c r="A4901" t="s">
        <v>1140</v>
      </c>
      <c r="B4901" t="s">
        <v>895</v>
      </c>
      <c r="C4901" t="s">
        <v>1185</v>
      </c>
      <c r="D4901" t="str">
        <f>VLOOKUP(C4901,時点区分!$A$2:$C$8,3,0)</f>
        <v>06:R4年度病床機能報告_2025年時点</v>
      </c>
      <c r="E4901" t="s">
        <v>784</v>
      </c>
      <c r="F4901" t="str">
        <f>VLOOKUP(E4901,病床機能区分!$A$2:$C$14,3,0)</f>
        <v>06：合計</v>
      </c>
      <c r="G4901" t="s">
        <v>1263</v>
      </c>
      <c r="H4901" t="s">
        <v>1176</v>
      </c>
      <c r="I4901">
        <v>8558</v>
      </c>
      <c r="J4901" s="40">
        <f>I4906</f>
        <v>1.0167518118094332</v>
      </c>
    </row>
    <row r="4902" spans="1:10">
      <c r="A4902" t="s">
        <v>1140</v>
      </c>
      <c r="B4902" t="s">
        <v>895</v>
      </c>
      <c r="C4902" t="s">
        <v>1278</v>
      </c>
      <c r="D4902" t="str">
        <f>VLOOKUP(C4902,時点区分!$A$2:$C$8,3,0)</f>
        <v>07:R4年度将来一致率</v>
      </c>
      <c r="E4902" t="s">
        <v>0</v>
      </c>
      <c r="F4902" t="str">
        <f>VLOOKUP(E4902,病床機能区分!$A$2:$C$14,3,0)</f>
        <v>01：高度急性期</v>
      </c>
      <c r="G4902" t="s">
        <v>1281</v>
      </c>
      <c r="H4902" t="s">
        <v>1270</v>
      </c>
      <c r="I4902">
        <v>1.1139705882352942</v>
      </c>
      <c r="J4902" s="40"/>
    </row>
    <row r="4903" spans="1:10">
      <c r="A4903" t="s">
        <v>1140</v>
      </c>
      <c r="B4903" t="s">
        <v>895</v>
      </c>
      <c r="C4903" t="s">
        <v>1278</v>
      </c>
      <c r="D4903" t="str">
        <f>VLOOKUP(C4903,時点区分!$A$2:$C$8,3,0)</f>
        <v>07:R4年度将来一致率</v>
      </c>
      <c r="E4903" t="s">
        <v>1</v>
      </c>
      <c r="F4903" t="str">
        <f>VLOOKUP(E4903,病床機能区分!$A$2:$C$14,3,0)</f>
        <v>02：急性期</v>
      </c>
      <c r="G4903" t="s">
        <v>1283</v>
      </c>
      <c r="H4903" t="s">
        <v>1270</v>
      </c>
      <c r="I4903">
        <v>1.2515827140104596</v>
      </c>
      <c r="J4903" s="40"/>
    </row>
    <row r="4904" spans="1:10">
      <c r="A4904" t="s">
        <v>1140</v>
      </c>
      <c r="B4904" t="s">
        <v>895</v>
      </c>
      <c r="C4904" t="s">
        <v>1278</v>
      </c>
      <c r="D4904" t="str">
        <f>VLOOKUP(C4904,時点区分!$A$2:$C$8,3,0)</f>
        <v>07:R4年度将来一致率</v>
      </c>
      <c r="E4904" t="s">
        <v>2</v>
      </c>
      <c r="F4904" t="str">
        <f>VLOOKUP(E4904,病床機能区分!$A$2:$C$14,3,0)</f>
        <v>03：回復期</v>
      </c>
      <c r="G4904" t="s">
        <v>1285</v>
      </c>
      <c r="H4904" t="s">
        <v>1270</v>
      </c>
      <c r="I4904">
        <v>0.65899963490324931</v>
      </c>
      <c r="J4904" s="40"/>
    </row>
    <row r="4905" spans="1:10">
      <c r="A4905" t="s">
        <v>1140</v>
      </c>
      <c r="B4905" t="s">
        <v>895</v>
      </c>
      <c r="C4905" t="s">
        <v>1278</v>
      </c>
      <c r="D4905" t="str">
        <f>VLOOKUP(C4905,時点区分!$A$2:$C$8,3,0)</f>
        <v>07:R4年度将来一致率</v>
      </c>
      <c r="E4905" t="s">
        <v>3</v>
      </c>
      <c r="F4905" t="str">
        <f>VLOOKUP(E4905,病床機能区分!$A$2:$C$14,3,0)</f>
        <v>04：慢性期</v>
      </c>
      <c r="G4905" t="s">
        <v>1287</v>
      </c>
      <c r="H4905" t="s">
        <v>1270</v>
      </c>
      <c r="I4905">
        <v>0.99164054336468133</v>
      </c>
      <c r="J4905" s="40"/>
    </row>
    <row r="4906" spans="1:10" ht="14" thickBot="1">
      <c r="A4906" t="s">
        <v>1140</v>
      </c>
      <c r="B4906" t="s">
        <v>895</v>
      </c>
      <c r="C4906" t="s">
        <v>1278</v>
      </c>
      <c r="D4906" t="str">
        <f>VLOOKUP(C4906,時点区分!$A$2:$C$8,3,0)</f>
        <v>07:R4年度将来一致率</v>
      </c>
      <c r="E4906" t="s">
        <v>784</v>
      </c>
      <c r="F4906" t="str">
        <f>VLOOKUP(E4906,病床機能区分!$A$2:$C$14,3,0)</f>
        <v>06：合計</v>
      </c>
      <c r="G4906" t="s">
        <v>1289</v>
      </c>
      <c r="H4906" t="s">
        <v>1270</v>
      </c>
      <c r="I4906">
        <v>1.0167518118094332</v>
      </c>
      <c r="J4906" s="41"/>
    </row>
    <row r="4907" spans="1:10">
      <c r="A4907" t="s">
        <v>1140</v>
      </c>
      <c r="B4907" t="s">
        <v>896</v>
      </c>
      <c r="C4907" t="s">
        <v>1181</v>
      </c>
      <c r="D4907" t="str">
        <f>VLOOKUP(C4907,時点区分!$A$2:$C$8,3,0)</f>
        <v>01:現状ー構想策定時</v>
      </c>
      <c r="E4907" t="s">
        <v>0</v>
      </c>
      <c r="F4907" t="str">
        <f>VLOOKUP(E4907,病床機能区分!$A$2:$C$14,3,0)</f>
        <v>01：高度急性期</v>
      </c>
      <c r="G4907" t="s">
        <v>1186</v>
      </c>
      <c r="H4907" t="s">
        <v>1176</v>
      </c>
      <c r="I4907">
        <v>33</v>
      </c>
      <c r="J4907" s="39">
        <f>I4922</f>
        <v>0.12</v>
      </c>
    </row>
    <row r="4908" spans="1:10">
      <c r="A4908" t="s">
        <v>1140</v>
      </c>
      <c r="B4908" t="s">
        <v>896</v>
      </c>
      <c r="C4908" t="s">
        <v>1181</v>
      </c>
      <c r="D4908" t="str">
        <f>VLOOKUP(C4908,時点区分!$A$2:$C$8,3,0)</f>
        <v>01:現状ー構想策定時</v>
      </c>
      <c r="E4908" t="s">
        <v>1</v>
      </c>
      <c r="F4908" t="str">
        <f>VLOOKUP(E4908,病床機能区分!$A$2:$C$14,3,0)</f>
        <v>02：急性期</v>
      </c>
      <c r="G4908" t="s">
        <v>1188</v>
      </c>
      <c r="H4908" t="s">
        <v>1176</v>
      </c>
      <c r="I4908">
        <v>1637</v>
      </c>
      <c r="J4908" s="40">
        <f>I4923</f>
        <v>1.6928645294725957</v>
      </c>
    </row>
    <row r="4909" spans="1:10">
      <c r="A4909" t="s">
        <v>1140</v>
      </c>
      <c r="B4909" t="s">
        <v>896</v>
      </c>
      <c r="C4909" t="s">
        <v>1181</v>
      </c>
      <c r="D4909" t="str">
        <f>VLOOKUP(C4909,時点区分!$A$2:$C$8,3,0)</f>
        <v>01:現状ー構想策定時</v>
      </c>
      <c r="E4909" t="s">
        <v>2</v>
      </c>
      <c r="F4909" t="str">
        <f>VLOOKUP(E4909,病床機能区分!$A$2:$C$14,3,0)</f>
        <v>03：回復期</v>
      </c>
      <c r="G4909" t="s">
        <v>1190</v>
      </c>
      <c r="H4909" t="s">
        <v>1176</v>
      </c>
      <c r="I4909">
        <v>220</v>
      </c>
      <c r="J4909" s="40">
        <f>I4924</f>
        <v>0.2133850630455868</v>
      </c>
    </row>
    <row r="4910" spans="1:10">
      <c r="A4910" t="s">
        <v>1140</v>
      </c>
      <c r="B4910" t="s">
        <v>896</v>
      </c>
      <c r="C4910" t="s">
        <v>1181</v>
      </c>
      <c r="D4910" t="str">
        <f>VLOOKUP(C4910,時点区分!$A$2:$C$8,3,0)</f>
        <v>01:現状ー構想策定時</v>
      </c>
      <c r="E4910" t="s">
        <v>3</v>
      </c>
      <c r="F4910" t="str">
        <f>VLOOKUP(E4910,病床機能区分!$A$2:$C$14,3,0)</f>
        <v>04：慢性期</v>
      </c>
      <c r="G4910" t="s">
        <v>1192</v>
      </c>
      <c r="H4910" t="s">
        <v>1176</v>
      </c>
      <c r="I4910">
        <v>2321</v>
      </c>
      <c r="J4910" s="40">
        <f>I4925</f>
        <v>1.5735593220338984</v>
      </c>
    </row>
    <row r="4911" spans="1:10">
      <c r="A4911" t="s">
        <v>1140</v>
      </c>
      <c r="B4911" t="s">
        <v>896</v>
      </c>
      <c r="C4911" t="s">
        <v>1181</v>
      </c>
      <c r="D4911" t="str">
        <f>VLOOKUP(C4911,時点区分!$A$2:$C$8,3,0)</f>
        <v>01:現状ー構想策定時</v>
      </c>
      <c r="E4911" t="s">
        <v>783</v>
      </c>
      <c r="F4911" t="str">
        <f>VLOOKUP(E4911,病床機能区分!$A$2:$C$14,3,0)</f>
        <v>05：未報告</v>
      </c>
      <c r="G4911" t="s">
        <v>1194</v>
      </c>
      <c r="H4911" t="s">
        <v>1176</v>
      </c>
      <c r="I4911">
        <v>34</v>
      </c>
      <c r="J4911" s="40"/>
    </row>
    <row r="4912" spans="1:10">
      <c r="A4912" t="s">
        <v>1140</v>
      </c>
      <c r="B4912" t="s">
        <v>896</v>
      </c>
      <c r="C4912" t="s">
        <v>1181</v>
      </c>
      <c r="D4912" t="str">
        <f>VLOOKUP(C4912,時点区分!$A$2:$C$8,3,0)</f>
        <v>01:現状ー構想策定時</v>
      </c>
      <c r="E4912" t="s">
        <v>784</v>
      </c>
      <c r="F4912" t="str">
        <f>VLOOKUP(E4912,病床機能区分!$A$2:$C$14,3,0)</f>
        <v>06：合計</v>
      </c>
      <c r="G4912" t="s">
        <v>1196</v>
      </c>
      <c r="H4912" t="s">
        <v>1176</v>
      </c>
      <c r="I4912">
        <v>4245</v>
      </c>
      <c r="J4912" s="40">
        <f>I4926</f>
        <v>1.1326040554962646</v>
      </c>
    </row>
    <row r="4913" spans="1:10">
      <c r="A4913" t="s">
        <v>1140</v>
      </c>
      <c r="B4913" t="s">
        <v>896</v>
      </c>
      <c r="C4913" t="s">
        <v>1181</v>
      </c>
      <c r="D4913" t="str">
        <f>VLOOKUP(C4913,時点区分!$A$2:$C$8,3,0)</f>
        <v>01:現状ー構想策定時</v>
      </c>
      <c r="E4913" t="s">
        <v>785</v>
      </c>
      <c r="F4913" t="str">
        <f>VLOOKUP(E4913,病床機能区分!$A$2:$C$14,3,0)</f>
        <v>07：在宅医療等</v>
      </c>
      <c r="G4913" t="s">
        <v>1198</v>
      </c>
      <c r="H4913" t="s">
        <v>1176</v>
      </c>
      <c r="I4913">
        <v>0</v>
      </c>
      <c r="J4913" s="40"/>
    </row>
    <row r="4914" spans="1:10">
      <c r="A4914" t="s">
        <v>1140</v>
      </c>
      <c r="B4914" t="s">
        <v>896</v>
      </c>
      <c r="C4914" t="s">
        <v>1181</v>
      </c>
      <c r="D4914" t="str">
        <f>VLOOKUP(C4914,時点区分!$A$2:$C$8,3,0)</f>
        <v>01:現状ー構想策定時</v>
      </c>
      <c r="E4914" t="s">
        <v>786</v>
      </c>
      <c r="F4914" t="str">
        <f>VLOOKUP(E4914,病床機能区分!$A$2:$C$14,3,0)</f>
        <v>08：うち訪問診療分</v>
      </c>
      <c r="G4914" t="s">
        <v>1200</v>
      </c>
      <c r="H4914" t="s">
        <v>1176</v>
      </c>
      <c r="I4914">
        <v>0</v>
      </c>
      <c r="J4914" s="40"/>
    </row>
    <row r="4915" spans="1:10">
      <c r="A4915" t="s">
        <v>1140</v>
      </c>
      <c r="B4915" t="s">
        <v>896</v>
      </c>
      <c r="C4915" t="s">
        <v>1129</v>
      </c>
      <c r="D4915" t="str">
        <f>VLOOKUP(C4915,時点区分!$A$2:$C$8,3,0)</f>
        <v>02:将来</v>
      </c>
      <c r="E4915" t="s">
        <v>0</v>
      </c>
      <c r="F4915" t="str">
        <f>VLOOKUP(E4915,病床機能区分!$A$2:$C$14,3,0)</f>
        <v>01：高度急性期</v>
      </c>
      <c r="G4915" t="s">
        <v>1202</v>
      </c>
      <c r="H4915" t="s">
        <v>1176</v>
      </c>
      <c r="I4915">
        <v>275</v>
      </c>
      <c r="J4915" s="40">
        <f>I4922</f>
        <v>0.12</v>
      </c>
    </row>
    <row r="4916" spans="1:10">
      <c r="A4916" t="s">
        <v>1140</v>
      </c>
      <c r="B4916" t="s">
        <v>896</v>
      </c>
      <c r="C4916" t="s">
        <v>1129</v>
      </c>
      <c r="D4916" t="str">
        <f>VLOOKUP(C4916,時点区分!$A$2:$C$8,3,0)</f>
        <v>02:将来</v>
      </c>
      <c r="E4916" t="s">
        <v>1</v>
      </c>
      <c r="F4916" t="str">
        <f>VLOOKUP(E4916,病床機能区分!$A$2:$C$14,3,0)</f>
        <v>02：急性期</v>
      </c>
      <c r="G4916" t="s">
        <v>1204</v>
      </c>
      <c r="H4916" t="s">
        <v>1176</v>
      </c>
      <c r="I4916">
        <v>967</v>
      </c>
      <c r="J4916" s="40">
        <f>I4923</f>
        <v>1.6928645294725957</v>
      </c>
    </row>
    <row r="4917" spans="1:10">
      <c r="A4917" t="s">
        <v>1140</v>
      </c>
      <c r="B4917" t="s">
        <v>896</v>
      </c>
      <c r="C4917" t="s">
        <v>1129</v>
      </c>
      <c r="D4917" t="str">
        <f>VLOOKUP(C4917,時点区分!$A$2:$C$8,3,0)</f>
        <v>02:将来</v>
      </c>
      <c r="E4917" t="s">
        <v>2</v>
      </c>
      <c r="F4917" t="str">
        <f>VLOOKUP(E4917,病床機能区分!$A$2:$C$14,3,0)</f>
        <v>03：回復期</v>
      </c>
      <c r="G4917" t="s">
        <v>1206</v>
      </c>
      <c r="H4917" t="s">
        <v>1176</v>
      </c>
      <c r="I4917">
        <v>1031</v>
      </c>
      <c r="J4917" s="40">
        <f>I4924</f>
        <v>0.2133850630455868</v>
      </c>
    </row>
    <row r="4918" spans="1:10">
      <c r="A4918" t="s">
        <v>1140</v>
      </c>
      <c r="B4918" t="s">
        <v>896</v>
      </c>
      <c r="C4918" t="s">
        <v>1129</v>
      </c>
      <c r="D4918" t="str">
        <f>VLOOKUP(C4918,時点区分!$A$2:$C$8,3,0)</f>
        <v>02:将来</v>
      </c>
      <c r="E4918" t="s">
        <v>3</v>
      </c>
      <c r="F4918" t="str">
        <f>VLOOKUP(E4918,病床機能区分!$A$2:$C$14,3,0)</f>
        <v>04：慢性期</v>
      </c>
      <c r="G4918" t="s">
        <v>1208</v>
      </c>
      <c r="H4918" t="s">
        <v>1176</v>
      </c>
      <c r="I4918">
        <v>1475</v>
      </c>
      <c r="J4918" s="40">
        <f>I4925</f>
        <v>1.5735593220338984</v>
      </c>
    </row>
    <row r="4919" spans="1:10">
      <c r="A4919" t="s">
        <v>1140</v>
      </c>
      <c r="B4919" t="s">
        <v>896</v>
      </c>
      <c r="C4919" t="s">
        <v>1129</v>
      </c>
      <c r="D4919" t="str">
        <f>VLOOKUP(C4919,時点区分!$A$2:$C$8,3,0)</f>
        <v>02:将来</v>
      </c>
      <c r="E4919" t="s">
        <v>784</v>
      </c>
      <c r="F4919" t="str">
        <f>VLOOKUP(E4919,病床機能区分!$A$2:$C$14,3,0)</f>
        <v>06：合計</v>
      </c>
      <c r="G4919" t="s">
        <v>1210</v>
      </c>
      <c r="H4919" t="s">
        <v>1176</v>
      </c>
      <c r="I4919">
        <v>3748</v>
      </c>
      <c r="J4919" s="40">
        <f>I4926</f>
        <v>1.1326040554962646</v>
      </c>
    </row>
    <row r="4920" spans="1:10">
      <c r="A4920" t="s">
        <v>1140</v>
      </c>
      <c r="B4920" t="s">
        <v>896</v>
      </c>
      <c r="C4920" t="s">
        <v>1129</v>
      </c>
      <c r="D4920" t="str">
        <f>VLOOKUP(C4920,時点区分!$A$2:$C$8,3,0)</f>
        <v>02:将来</v>
      </c>
      <c r="E4920" t="s">
        <v>785</v>
      </c>
      <c r="F4920" t="str">
        <f>VLOOKUP(E4920,病床機能区分!$A$2:$C$14,3,0)</f>
        <v>07：在宅医療等</v>
      </c>
      <c r="G4920" t="s">
        <v>1212</v>
      </c>
      <c r="H4920" t="s">
        <v>1176</v>
      </c>
      <c r="I4920">
        <v>-4120</v>
      </c>
      <c r="J4920" s="40"/>
    </row>
    <row r="4921" spans="1:10">
      <c r="A4921" t="s">
        <v>1140</v>
      </c>
      <c r="B4921" t="s">
        <v>896</v>
      </c>
      <c r="C4921" t="s">
        <v>1129</v>
      </c>
      <c r="D4921" t="str">
        <f>VLOOKUP(C4921,時点区分!$A$2:$C$8,3,0)</f>
        <v>02:将来</v>
      </c>
      <c r="E4921" t="s">
        <v>786</v>
      </c>
      <c r="F4921" t="str">
        <f>VLOOKUP(E4921,病床機能区分!$A$2:$C$14,3,0)</f>
        <v>08：うち訪問診療分</v>
      </c>
      <c r="G4921" t="s">
        <v>1214</v>
      </c>
      <c r="H4921" t="s">
        <v>1176</v>
      </c>
      <c r="I4921">
        <v>-1787</v>
      </c>
      <c r="J4921" s="40"/>
    </row>
    <row r="4922" spans="1:10">
      <c r="A4922" t="s">
        <v>1140</v>
      </c>
      <c r="B4922" t="s">
        <v>896</v>
      </c>
      <c r="C4922" t="s">
        <v>1182</v>
      </c>
      <c r="D4922" t="str">
        <f>VLOOKUP(C4922,時点区分!$A$2:$C$8,3,0)</f>
        <v>03:構想策定時一致率</v>
      </c>
      <c r="E4922" t="s">
        <v>0</v>
      </c>
      <c r="F4922" t="str">
        <f>VLOOKUP(E4922,病床機能区分!$A$2:$C$14,3,0)</f>
        <v>01：高度急性期</v>
      </c>
      <c r="G4922" t="s">
        <v>1216</v>
      </c>
      <c r="H4922" t="s">
        <v>1270</v>
      </c>
      <c r="I4922">
        <v>0.12</v>
      </c>
      <c r="J4922" s="40"/>
    </row>
    <row r="4923" spans="1:10">
      <c r="A4923" t="s">
        <v>1140</v>
      </c>
      <c r="B4923" t="s">
        <v>896</v>
      </c>
      <c r="C4923" t="s">
        <v>1182</v>
      </c>
      <c r="D4923" t="str">
        <f>VLOOKUP(C4923,時点区分!$A$2:$C$8,3,0)</f>
        <v>03:構想策定時一致率</v>
      </c>
      <c r="E4923" t="s">
        <v>1</v>
      </c>
      <c r="F4923" t="str">
        <f>VLOOKUP(E4923,病床機能区分!$A$2:$C$14,3,0)</f>
        <v>02：急性期</v>
      </c>
      <c r="G4923" t="s">
        <v>1218</v>
      </c>
      <c r="H4923" t="s">
        <v>1270</v>
      </c>
      <c r="I4923">
        <v>1.6928645294725957</v>
      </c>
      <c r="J4923" s="40"/>
    </row>
    <row r="4924" spans="1:10">
      <c r="A4924" t="s">
        <v>1140</v>
      </c>
      <c r="B4924" t="s">
        <v>896</v>
      </c>
      <c r="C4924" t="s">
        <v>1182</v>
      </c>
      <c r="D4924" t="str">
        <f>VLOOKUP(C4924,時点区分!$A$2:$C$8,3,0)</f>
        <v>03:構想策定時一致率</v>
      </c>
      <c r="E4924" t="s">
        <v>2</v>
      </c>
      <c r="F4924" t="str">
        <f>VLOOKUP(E4924,病床機能区分!$A$2:$C$14,3,0)</f>
        <v>03：回復期</v>
      </c>
      <c r="G4924" t="s">
        <v>1220</v>
      </c>
      <c r="H4924" t="s">
        <v>1270</v>
      </c>
      <c r="I4924">
        <v>0.2133850630455868</v>
      </c>
      <c r="J4924" s="40"/>
    </row>
    <row r="4925" spans="1:10">
      <c r="A4925" t="s">
        <v>1140</v>
      </c>
      <c r="B4925" t="s">
        <v>896</v>
      </c>
      <c r="C4925" t="s">
        <v>1182</v>
      </c>
      <c r="D4925" t="str">
        <f>VLOOKUP(C4925,時点区分!$A$2:$C$8,3,0)</f>
        <v>03:構想策定時一致率</v>
      </c>
      <c r="E4925" t="s">
        <v>3</v>
      </c>
      <c r="F4925" t="str">
        <f>VLOOKUP(E4925,病床機能区分!$A$2:$C$14,3,0)</f>
        <v>04：慢性期</v>
      </c>
      <c r="G4925" t="s">
        <v>1222</v>
      </c>
      <c r="H4925" t="s">
        <v>1270</v>
      </c>
      <c r="I4925">
        <v>1.5735593220338984</v>
      </c>
      <c r="J4925" s="40"/>
    </row>
    <row r="4926" spans="1:10">
      <c r="A4926" t="s">
        <v>1140</v>
      </c>
      <c r="B4926" t="s">
        <v>896</v>
      </c>
      <c r="C4926" t="s">
        <v>1182</v>
      </c>
      <c r="D4926" t="str">
        <f>VLOOKUP(C4926,時点区分!$A$2:$C$8,3,0)</f>
        <v>03:構想策定時一致率</v>
      </c>
      <c r="E4926" t="s">
        <v>784</v>
      </c>
      <c r="F4926" t="str">
        <f>VLOOKUP(E4926,病床機能区分!$A$2:$C$14,3,0)</f>
        <v>06：合計</v>
      </c>
      <c r="G4926" t="s">
        <v>1224</v>
      </c>
      <c r="H4926" t="s">
        <v>1270</v>
      </c>
      <c r="I4926">
        <v>1.1326040554962646</v>
      </c>
      <c r="J4926" s="40"/>
    </row>
    <row r="4927" spans="1:10">
      <c r="A4927" t="s">
        <v>1140</v>
      </c>
      <c r="B4927" t="s">
        <v>896</v>
      </c>
      <c r="C4927" t="s">
        <v>1183</v>
      </c>
      <c r="D4927" t="str">
        <f>VLOOKUP(C4927,時点区分!$A$2:$C$8,3,0)</f>
        <v>04:R4年度病床機能報告_2022年時点</v>
      </c>
      <c r="E4927" t="s">
        <v>0</v>
      </c>
      <c r="F4927" t="str">
        <f>VLOOKUP(E4927,病床機能区分!$A$2:$C$14,3,0)</f>
        <v>01：高度急性期</v>
      </c>
      <c r="G4927" t="s">
        <v>1226</v>
      </c>
      <c r="H4927" t="s">
        <v>1176</v>
      </c>
      <c r="I4927">
        <v>187</v>
      </c>
      <c r="J4927" s="40">
        <f>I4934</f>
        <v>0.68</v>
      </c>
    </row>
    <row r="4928" spans="1:10">
      <c r="A4928" t="s">
        <v>1140</v>
      </c>
      <c r="B4928" t="s">
        <v>896</v>
      </c>
      <c r="C4928" t="s">
        <v>1183</v>
      </c>
      <c r="D4928" t="str">
        <f>VLOOKUP(C4928,時点区分!$A$2:$C$8,3,0)</f>
        <v>04:R4年度病床機能報告_2022年時点</v>
      </c>
      <c r="E4928" t="s">
        <v>1</v>
      </c>
      <c r="F4928" t="str">
        <f>VLOOKUP(E4928,病床機能区分!$A$2:$C$14,3,0)</f>
        <v>02：急性期</v>
      </c>
      <c r="G4928" t="s">
        <v>1228</v>
      </c>
      <c r="H4928" t="s">
        <v>1176</v>
      </c>
      <c r="I4928">
        <v>1390</v>
      </c>
      <c r="J4928" s="40">
        <f t="shared" ref="J4928:J4930" si="120">I4935</f>
        <v>1.4374353671147879</v>
      </c>
    </row>
    <row r="4929" spans="1:10">
      <c r="A4929" t="s">
        <v>1140</v>
      </c>
      <c r="B4929" t="s">
        <v>896</v>
      </c>
      <c r="C4929" t="s">
        <v>1183</v>
      </c>
      <c r="D4929" t="str">
        <f>VLOOKUP(C4929,時点区分!$A$2:$C$8,3,0)</f>
        <v>04:R4年度病床機能報告_2022年時点</v>
      </c>
      <c r="E4929" t="s">
        <v>2</v>
      </c>
      <c r="F4929" t="str">
        <f>VLOOKUP(E4929,病床機能区分!$A$2:$C$14,3,0)</f>
        <v>03：回復期</v>
      </c>
      <c r="G4929" t="s">
        <v>1230</v>
      </c>
      <c r="H4929" t="s">
        <v>1176</v>
      </c>
      <c r="I4929">
        <v>465</v>
      </c>
      <c r="J4929" s="40">
        <f t="shared" si="120"/>
        <v>0.45101842870999032</v>
      </c>
    </row>
    <row r="4930" spans="1:10">
      <c r="A4930" t="s">
        <v>1140</v>
      </c>
      <c r="B4930" t="s">
        <v>896</v>
      </c>
      <c r="C4930" t="s">
        <v>1183</v>
      </c>
      <c r="D4930" t="str">
        <f>VLOOKUP(C4930,時点区分!$A$2:$C$8,3,0)</f>
        <v>04:R4年度病床機能報告_2022年時点</v>
      </c>
      <c r="E4930" t="s">
        <v>3</v>
      </c>
      <c r="F4930" t="str">
        <f>VLOOKUP(E4930,病床機能区分!$A$2:$C$14,3,0)</f>
        <v>04：慢性期</v>
      </c>
      <c r="G4930" t="s">
        <v>1232</v>
      </c>
      <c r="H4930" t="s">
        <v>1176</v>
      </c>
      <c r="I4930">
        <v>2017</v>
      </c>
      <c r="J4930" s="40">
        <f t="shared" si="120"/>
        <v>1.367457627118644</v>
      </c>
    </row>
    <row r="4931" spans="1:10">
      <c r="A4931" t="s">
        <v>1140</v>
      </c>
      <c r="B4931" t="s">
        <v>896</v>
      </c>
      <c r="C4931" t="s">
        <v>1183</v>
      </c>
      <c r="D4931" t="str">
        <f>VLOOKUP(C4931,時点区分!$A$2:$C$8,3,0)</f>
        <v>04:R4年度病床機能報告_2022年時点</v>
      </c>
      <c r="E4931" t="s">
        <v>771</v>
      </c>
      <c r="F4931" t="str">
        <f>VLOOKUP(E4931,病床機能区分!$A$2:$C$14,3,0)</f>
        <v>09：休棟中（今後再開する予定）</v>
      </c>
      <c r="G4931" t="s">
        <v>1234</v>
      </c>
      <c r="H4931" t="s">
        <v>1176</v>
      </c>
      <c r="I4931">
        <v>16</v>
      </c>
      <c r="J4931" s="40"/>
    </row>
    <row r="4932" spans="1:10">
      <c r="A4932" t="s">
        <v>1140</v>
      </c>
      <c r="B4932" t="s">
        <v>896</v>
      </c>
      <c r="C4932" t="s">
        <v>1183</v>
      </c>
      <c r="D4932" t="str">
        <f>VLOOKUP(C4932,時点区分!$A$2:$C$8,3,0)</f>
        <v>04:R4年度病床機能報告_2022年時点</v>
      </c>
      <c r="E4932" t="s">
        <v>772</v>
      </c>
      <c r="F4932" t="str">
        <f>VLOOKUP(E4932,病床機能区分!$A$2:$C$14,3,0)</f>
        <v>10：休棟中（今後廃止する予定）</v>
      </c>
      <c r="G4932" t="s">
        <v>1236</v>
      </c>
      <c r="H4932" t="s">
        <v>1176</v>
      </c>
      <c r="I4932">
        <v>49</v>
      </c>
      <c r="J4932" s="40"/>
    </row>
    <row r="4933" spans="1:10">
      <c r="A4933" t="s">
        <v>1140</v>
      </c>
      <c r="B4933" t="s">
        <v>896</v>
      </c>
      <c r="C4933" t="s">
        <v>1183</v>
      </c>
      <c r="D4933" t="str">
        <f>VLOOKUP(C4933,時点区分!$A$2:$C$8,3,0)</f>
        <v>04:R4年度病床機能報告_2022年時点</v>
      </c>
      <c r="E4933" t="s">
        <v>784</v>
      </c>
      <c r="F4933" t="str">
        <f>VLOOKUP(E4933,病床機能区分!$A$2:$C$14,3,0)</f>
        <v>06：合計</v>
      </c>
      <c r="G4933" t="s">
        <v>1238</v>
      </c>
      <c r="H4933" t="s">
        <v>1176</v>
      </c>
      <c r="I4933">
        <v>4124</v>
      </c>
      <c r="J4933" s="40">
        <f>I4938</f>
        <v>1.1003201707577375</v>
      </c>
    </row>
    <row r="4934" spans="1:10">
      <c r="A4934" t="s">
        <v>1140</v>
      </c>
      <c r="B4934" t="s">
        <v>896</v>
      </c>
      <c r="C4934" t="s">
        <v>1184</v>
      </c>
      <c r="D4934" t="str">
        <f>VLOOKUP(C4934,時点区分!$A$2:$C$8,3,0)</f>
        <v>05:R4年度現状一致率</v>
      </c>
      <c r="E4934" t="s">
        <v>0</v>
      </c>
      <c r="F4934" t="str">
        <f>VLOOKUP(E4934,病床機能区分!$A$2:$C$14,3,0)</f>
        <v>01：高度急性期</v>
      </c>
      <c r="G4934" t="s">
        <v>1239</v>
      </c>
      <c r="H4934" t="s">
        <v>1270</v>
      </c>
      <c r="I4934">
        <v>0.68</v>
      </c>
      <c r="J4934" s="40"/>
    </row>
    <row r="4935" spans="1:10">
      <c r="A4935" t="s">
        <v>1140</v>
      </c>
      <c r="B4935" t="s">
        <v>896</v>
      </c>
      <c r="C4935" t="s">
        <v>1184</v>
      </c>
      <c r="D4935" t="str">
        <f>VLOOKUP(C4935,時点区分!$A$2:$C$8,3,0)</f>
        <v>05:R4年度現状一致率</v>
      </c>
      <c r="E4935" t="s">
        <v>1</v>
      </c>
      <c r="F4935" t="str">
        <f>VLOOKUP(E4935,病床機能区分!$A$2:$C$14,3,0)</f>
        <v>02：急性期</v>
      </c>
      <c r="G4935" t="s">
        <v>1241</v>
      </c>
      <c r="H4935" t="s">
        <v>1270</v>
      </c>
      <c r="I4935">
        <v>1.4374353671147879</v>
      </c>
      <c r="J4935" s="40"/>
    </row>
    <row r="4936" spans="1:10">
      <c r="A4936" t="s">
        <v>1140</v>
      </c>
      <c r="B4936" t="s">
        <v>896</v>
      </c>
      <c r="C4936" t="s">
        <v>1184</v>
      </c>
      <c r="D4936" t="str">
        <f>VLOOKUP(C4936,時点区分!$A$2:$C$8,3,0)</f>
        <v>05:R4年度現状一致率</v>
      </c>
      <c r="E4936" t="s">
        <v>2</v>
      </c>
      <c r="F4936" t="str">
        <f>VLOOKUP(E4936,病床機能区分!$A$2:$C$14,3,0)</f>
        <v>03：回復期</v>
      </c>
      <c r="G4936" t="s">
        <v>1243</v>
      </c>
      <c r="H4936" t="s">
        <v>1270</v>
      </c>
      <c r="I4936">
        <v>0.45101842870999032</v>
      </c>
      <c r="J4936" s="40"/>
    </row>
    <row r="4937" spans="1:10">
      <c r="A4937" t="s">
        <v>1140</v>
      </c>
      <c r="B4937" t="s">
        <v>896</v>
      </c>
      <c r="C4937" t="s">
        <v>1184</v>
      </c>
      <c r="D4937" t="str">
        <f>VLOOKUP(C4937,時点区分!$A$2:$C$8,3,0)</f>
        <v>05:R4年度現状一致率</v>
      </c>
      <c r="E4937" t="s">
        <v>3</v>
      </c>
      <c r="F4937" t="str">
        <f>VLOOKUP(E4937,病床機能区分!$A$2:$C$14,3,0)</f>
        <v>04：慢性期</v>
      </c>
      <c r="G4937" t="s">
        <v>1245</v>
      </c>
      <c r="H4937" t="s">
        <v>1270</v>
      </c>
      <c r="I4937">
        <v>1.367457627118644</v>
      </c>
      <c r="J4937" s="40"/>
    </row>
    <row r="4938" spans="1:10">
      <c r="A4938" t="s">
        <v>1140</v>
      </c>
      <c r="B4938" t="s">
        <v>896</v>
      </c>
      <c r="C4938" t="s">
        <v>1184</v>
      </c>
      <c r="D4938" t="str">
        <f>VLOOKUP(C4938,時点区分!$A$2:$C$8,3,0)</f>
        <v>05:R4年度現状一致率</v>
      </c>
      <c r="E4938" t="s">
        <v>784</v>
      </c>
      <c r="F4938" t="str">
        <f>VLOOKUP(E4938,病床機能区分!$A$2:$C$14,3,0)</f>
        <v>06：合計</v>
      </c>
      <c r="G4938" t="s">
        <v>1247</v>
      </c>
      <c r="H4938" t="s">
        <v>1270</v>
      </c>
      <c r="I4938">
        <v>1.1003201707577375</v>
      </c>
      <c r="J4938" s="40"/>
    </row>
    <row r="4939" spans="1:10">
      <c r="A4939" t="s">
        <v>1140</v>
      </c>
      <c r="B4939" t="s">
        <v>896</v>
      </c>
      <c r="C4939" t="s">
        <v>1185</v>
      </c>
      <c r="D4939" t="str">
        <f>VLOOKUP(C4939,時点区分!$A$2:$C$8,3,0)</f>
        <v>06:R4年度病床機能報告_2025年時点</v>
      </c>
      <c r="E4939" t="s">
        <v>0</v>
      </c>
      <c r="F4939" t="str">
        <f>VLOOKUP(E4939,病床機能区分!$A$2:$C$14,3,0)</f>
        <v>01：高度急性期</v>
      </c>
      <c r="G4939" t="s">
        <v>1249</v>
      </c>
      <c r="H4939" t="s">
        <v>1176</v>
      </c>
      <c r="I4939">
        <v>6</v>
      </c>
      <c r="J4939" s="40">
        <f>I4947</f>
        <v>2.181818181818182E-2</v>
      </c>
    </row>
    <row r="4940" spans="1:10">
      <c r="A4940" t="s">
        <v>1140</v>
      </c>
      <c r="B4940" t="s">
        <v>896</v>
      </c>
      <c r="C4940" t="s">
        <v>1185</v>
      </c>
      <c r="D4940" t="str">
        <f>VLOOKUP(C4940,時点区分!$A$2:$C$8,3,0)</f>
        <v>06:R4年度病床機能報告_2025年時点</v>
      </c>
      <c r="E4940" t="s">
        <v>1</v>
      </c>
      <c r="F4940" t="str">
        <f>VLOOKUP(E4940,病床機能区分!$A$2:$C$14,3,0)</f>
        <v>02：急性期</v>
      </c>
      <c r="G4940" t="s">
        <v>1251</v>
      </c>
      <c r="H4940" t="s">
        <v>1176</v>
      </c>
      <c r="I4940">
        <v>1151</v>
      </c>
      <c r="J4940" s="40">
        <f>I4948</f>
        <v>1.1902792140641159</v>
      </c>
    </row>
    <row r="4941" spans="1:10">
      <c r="A4941" t="s">
        <v>1140</v>
      </c>
      <c r="B4941" t="s">
        <v>896</v>
      </c>
      <c r="C4941" t="s">
        <v>1185</v>
      </c>
      <c r="D4941" t="str">
        <f>VLOOKUP(C4941,時点区分!$A$2:$C$8,3,0)</f>
        <v>06:R4年度病床機能報告_2025年時点</v>
      </c>
      <c r="E4941" t="s">
        <v>2</v>
      </c>
      <c r="F4941" t="str">
        <f>VLOOKUP(E4941,病床機能区分!$A$2:$C$14,3,0)</f>
        <v>03：回復期</v>
      </c>
      <c r="G4941" t="s">
        <v>1253</v>
      </c>
      <c r="H4941" t="s">
        <v>1176</v>
      </c>
      <c r="I4941">
        <v>602</v>
      </c>
      <c r="J4941" s="40">
        <f>I4949</f>
        <v>0.58389912706110569</v>
      </c>
    </row>
    <row r="4942" spans="1:10">
      <c r="A4942" t="s">
        <v>1140</v>
      </c>
      <c r="B4942" t="s">
        <v>896</v>
      </c>
      <c r="C4942" t="s">
        <v>1185</v>
      </c>
      <c r="D4942" t="str">
        <f>VLOOKUP(C4942,時点区分!$A$2:$C$8,3,0)</f>
        <v>06:R4年度病床機能報告_2025年時点</v>
      </c>
      <c r="E4942" t="s">
        <v>3</v>
      </c>
      <c r="F4942" t="str">
        <f>VLOOKUP(E4942,病床機能区分!$A$2:$C$14,3,0)</f>
        <v>04：慢性期</v>
      </c>
      <c r="G4942" t="s">
        <v>1255</v>
      </c>
      <c r="H4942" t="s">
        <v>1176</v>
      </c>
      <c r="I4942">
        <v>1798</v>
      </c>
      <c r="J4942" s="40">
        <f>I4950</f>
        <v>1.2189830508474577</v>
      </c>
    </row>
    <row r="4943" spans="1:10">
      <c r="A4943" t="s">
        <v>1140</v>
      </c>
      <c r="B4943" t="s">
        <v>896</v>
      </c>
      <c r="C4943" t="s">
        <v>1185</v>
      </c>
      <c r="D4943" t="str">
        <f>VLOOKUP(C4943,時点区分!$A$2:$C$8,3,0)</f>
        <v>06:R4年度病床機能報告_2025年時点</v>
      </c>
      <c r="E4943" t="s">
        <v>779</v>
      </c>
      <c r="F4943" t="str">
        <f>VLOOKUP(E4943,病床機能区分!$A$2:$C$14,3,0)</f>
        <v>11：介護保険施設等へ移行予定</v>
      </c>
      <c r="G4943" t="s">
        <v>1257</v>
      </c>
      <c r="H4943" t="s">
        <v>1176</v>
      </c>
      <c r="I4943">
        <v>142</v>
      </c>
      <c r="J4943" s="40"/>
    </row>
    <row r="4944" spans="1:10">
      <c r="A4944" t="s">
        <v>1140</v>
      </c>
      <c r="B4944" t="s">
        <v>896</v>
      </c>
      <c r="C4944" t="s">
        <v>1185</v>
      </c>
      <c r="D4944" t="str">
        <f>VLOOKUP(C4944,時点区分!$A$2:$C$8,3,0)</f>
        <v>06:R4年度病床機能報告_2025年時点</v>
      </c>
      <c r="E4944" t="s">
        <v>780</v>
      </c>
      <c r="F4944" t="str">
        <f>VLOOKUP(E4944,病床機能区分!$A$2:$C$14,3,0)</f>
        <v>12：休棟予定</v>
      </c>
      <c r="G4944" t="s">
        <v>1259</v>
      </c>
      <c r="H4944" t="s">
        <v>1176</v>
      </c>
      <c r="I4944">
        <v>0</v>
      </c>
      <c r="J4944" s="40"/>
    </row>
    <row r="4945" spans="1:10">
      <c r="A4945" t="s">
        <v>1140</v>
      </c>
      <c r="B4945" t="s">
        <v>896</v>
      </c>
      <c r="C4945" t="s">
        <v>1185</v>
      </c>
      <c r="D4945" t="str">
        <f>VLOOKUP(C4945,時点区分!$A$2:$C$8,3,0)</f>
        <v>06:R4年度病床機能報告_2025年時点</v>
      </c>
      <c r="E4945" t="s">
        <v>781</v>
      </c>
      <c r="F4945" t="str">
        <f>VLOOKUP(E4945,病床機能区分!$A$2:$C$14,3,0)</f>
        <v>13：廃止予定</v>
      </c>
      <c r="G4945" t="s">
        <v>1261</v>
      </c>
      <c r="H4945" t="s">
        <v>1176</v>
      </c>
      <c r="I4945">
        <v>425</v>
      </c>
      <c r="J4945" s="40"/>
    </row>
    <row r="4946" spans="1:10">
      <c r="A4946" t="s">
        <v>1140</v>
      </c>
      <c r="B4946" t="s">
        <v>896</v>
      </c>
      <c r="C4946" t="s">
        <v>1185</v>
      </c>
      <c r="D4946" t="str">
        <f>VLOOKUP(C4946,時点区分!$A$2:$C$8,3,0)</f>
        <v>06:R4年度病床機能報告_2025年時点</v>
      </c>
      <c r="E4946" t="s">
        <v>784</v>
      </c>
      <c r="F4946" t="str">
        <f>VLOOKUP(E4946,病床機能区分!$A$2:$C$14,3,0)</f>
        <v>06：合計</v>
      </c>
      <c r="G4946" t="s">
        <v>1263</v>
      </c>
      <c r="H4946" t="s">
        <v>1176</v>
      </c>
      <c r="I4946">
        <v>4124</v>
      </c>
      <c r="J4946" s="40">
        <f>I4951</f>
        <v>1.1003201707577375</v>
      </c>
    </row>
    <row r="4947" spans="1:10">
      <c r="A4947" t="s">
        <v>1140</v>
      </c>
      <c r="B4947" t="s">
        <v>896</v>
      </c>
      <c r="C4947" t="s">
        <v>1278</v>
      </c>
      <c r="D4947" t="str">
        <f>VLOOKUP(C4947,時点区分!$A$2:$C$8,3,0)</f>
        <v>07:R4年度将来一致率</v>
      </c>
      <c r="E4947" t="s">
        <v>0</v>
      </c>
      <c r="F4947" t="str">
        <f>VLOOKUP(E4947,病床機能区分!$A$2:$C$14,3,0)</f>
        <v>01：高度急性期</v>
      </c>
      <c r="G4947" t="s">
        <v>1281</v>
      </c>
      <c r="H4947" t="s">
        <v>1270</v>
      </c>
      <c r="I4947">
        <v>2.181818181818182E-2</v>
      </c>
      <c r="J4947" s="40"/>
    </row>
    <row r="4948" spans="1:10">
      <c r="A4948" t="s">
        <v>1140</v>
      </c>
      <c r="B4948" t="s">
        <v>896</v>
      </c>
      <c r="C4948" t="s">
        <v>1278</v>
      </c>
      <c r="D4948" t="str">
        <f>VLOOKUP(C4948,時点区分!$A$2:$C$8,3,0)</f>
        <v>07:R4年度将来一致率</v>
      </c>
      <c r="E4948" t="s">
        <v>1</v>
      </c>
      <c r="F4948" t="str">
        <f>VLOOKUP(E4948,病床機能区分!$A$2:$C$14,3,0)</f>
        <v>02：急性期</v>
      </c>
      <c r="G4948" t="s">
        <v>1283</v>
      </c>
      <c r="H4948" t="s">
        <v>1270</v>
      </c>
      <c r="I4948">
        <v>1.1902792140641159</v>
      </c>
      <c r="J4948" s="40"/>
    </row>
    <row r="4949" spans="1:10">
      <c r="A4949" t="s">
        <v>1140</v>
      </c>
      <c r="B4949" t="s">
        <v>896</v>
      </c>
      <c r="C4949" t="s">
        <v>1278</v>
      </c>
      <c r="D4949" t="str">
        <f>VLOOKUP(C4949,時点区分!$A$2:$C$8,3,0)</f>
        <v>07:R4年度将来一致率</v>
      </c>
      <c r="E4949" t="s">
        <v>2</v>
      </c>
      <c r="F4949" t="str">
        <f>VLOOKUP(E4949,病床機能区分!$A$2:$C$14,3,0)</f>
        <v>03：回復期</v>
      </c>
      <c r="G4949" t="s">
        <v>1285</v>
      </c>
      <c r="H4949" t="s">
        <v>1270</v>
      </c>
      <c r="I4949">
        <v>0.58389912706110569</v>
      </c>
      <c r="J4949" s="40"/>
    </row>
    <row r="4950" spans="1:10">
      <c r="A4950" t="s">
        <v>1140</v>
      </c>
      <c r="B4950" t="s">
        <v>896</v>
      </c>
      <c r="C4950" t="s">
        <v>1278</v>
      </c>
      <c r="D4950" t="str">
        <f>VLOOKUP(C4950,時点区分!$A$2:$C$8,3,0)</f>
        <v>07:R4年度将来一致率</v>
      </c>
      <c r="E4950" t="s">
        <v>3</v>
      </c>
      <c r="F4950" t="str">
        <f>VLOOKUP(E4950,病床機能区分!$A$2:$C$14,3,0)</f>
        <v>04：慢性期</v>
      </c>
      <c r="G4950" t="s">
        <v>1287</v>
      </c>
      <c r="H4950" t="s">
        <v>1270</v>
      </c>
      <c r="I4950">
        <v>1.2189830508474577</v>
      </c>
      <c r="J4950" s="40"/>
    </row>
    <row r="4951" spans="1:10" ht="14" thickBot="1">
      <c r="A4951" t="s">
        <v>1140</v>
      </c>
      <c r="B4951" t="s">
        <v>896</v>
      </c>
      <c r="C4951" t="s">
        <v>1278</v>
      </c>
      <c r="D4951" t="str">
        <f>VLOOKUP(C4951,時点区分!$A$2:$C$8,3,0)</f>
        <v>07:R4年度将来一致率</v>
      </c>
      <c r="E4951" t="s">
        <v>784</v>
      </c>
      <c r="F4951" t="str">
        <f>VLOOKUP(E4951,病床機能区分!$A$2:$C$14,3,0)</f>
        <v>06：合計</v>
      </c>
      <c r="G4951" t="s">
        <v>1289</v>
      </c>
      <c r="H4951" t="s">
        <v>1270</v>
      </c>
      <c r="I4951">
        <v>1.1003201707577375</v>
      </c>
      <c r="J4951" s="41"/>
    </row>
    <row r="4952" spans="1:10">
      <c r="A4952" t="s">
        <v>1140</v>
      </c>
      <c r="B4952" t="s">
        <v>897</v>
      </c>
      <c r="C4952" t="s">
        <v>1181</v>
      </c>
      <c r="D4952" t="str">
        <f>VLOOKUP(C4952,時点区分!$A$2:$C$8,3,0)</f>
        <v>01:現状ー構想策定時</v>
      </c>
      <c r="E4952" t="s">
        <v>0</v>
      </c>
      <c r="F4952" t="str">
        <f>VLOOKUP(E4952,病床機能区分!$A$2:$C$14,3,0)</f>
        <v>01：高度急性期</v>
      </c>
      <c r="G4952" t="s">
        <v>1186</v>
      </c>
      <c r="H4952" t="s">
        <v>1176</v>
      </c>
      <c r="I4952">
        <v>1825</v>
      </c>
      <c r="J4952" s="39">
        <f t="shared" ref="J4952:J4955" si="121">I4967</f>
        <v>1.8341708542713568</v>
      </c>
    </row>
    <row r="4953" spans="1:10">
      <c r="A4953" t="s">
        <v>1140</v>
      </c>
      <c r="B4953" t="s">
        <v>897</v>
      </c>
      <c r="C4953" t="s">
        <v>1181</v>
      </c>
      <c r="D4953" t="str">
        <f>VLOOKUP(C4953,時点区分!$A$2:$C$8,3,0)</f>
        <v>01:現状ー構想策定時</v>
      </c>
      <c r="E4953" t="s">
        <v>1</v>
      </c>
      <c r="F4953" t="str">
        <f>VLOOKUP(E4953,病床機能区分!$A$2:$C$14,3,0)</f>
        <v>02：急性期</v>
      </c>
      <c r="G4953" t="s">
        <v>1188</v>
      </c>
      <c r="H4953" t="s">
        <v>1176</v>
      </c>
      <c r="I4953">
        <v>3374</v>
      </c>
      <c r="J4953" s="40">
        <f t="shared" si="121"/>
        <v>1.0255319148936171</v>
      </c>
    </row>
    <row r="4954" spans="1:10">
      <c r="A4954" t="s">
        <v>1140</v>
      </c>
      <c r="B4954" t="s">
        <v>897</v>
      </c>
      <c r="C4954" t="s">
        <v>1181</v>
      </c>
      <c r="D4954" t="str">
        <f>VLOOKUP(C4954,時点区分!$A$2:$C$8,3,0)</f>
        <v>01:現状ー構想策定時</v>
      </c>
      <c r="E4954" t="s">
        <v>2</v>
      </c>
      <c r="F4954" t="str">
        <f>VLOOKUP(E4954,病床機能区分!$A$2:$C$14,3,0)</f>
        <v>03：回復期</v>
      </c>
      <c r="G4954" t="s">
        <v>1190</v>
      </c>
      <c r="H4954" t="s">
        <v>1176</v>
      </c>
      <c r="I4954">
        <v>617</v>
      </c>
      <c r="J4954" s="40">
        <f t="shared" si="121"/>
        <v>0.20117378545810238</v>
      </c>
    </row>
    <row r="4955" spans="1:10">
      <c r="A4955" t="s">
        <v>1140</v>
      </c>
      <c r="B4955" t="s">
        <v>897</v>
      </c>
      <c r="C4955" t="s">
        <v>1181</v>
      </c>
      <c r="D4955" t="str">
        <f>VLOOKUP(C4955,時点区分!$A$2:$C$8,3,0)</f>
        <v>01:現状ー構想策定時</v>
      </c>
      <c r="E4955" t="s">
        <v>3</v>
      </c>
      <c r="F4955" t="str">
        <f>VLOOKUP(E4955,病床機能区分!$A$2:$C$14,3,0)</f>
        <v>04：慢性期</v>
      </c>
      <c r="G4955" t="s">
        <v>1192</v>
      </c>
      <c r="H4955" t="s">
        <v>1176</v>
      </c>
      <c r="I4955">
        <v>4437</v>
      </c>
      <c r="J4955" s="40">
        <f t="shared" si="121"/>
        <v>1.0104759735823274</v>
      </c>
    </row>
    <row r="4956" spans="1:10">
      <c r="A4956" t="s">
        <v>1140</v>
      </c>
      <c r="B4956" t="s">
        <v>897</v>
      </c>
      <c r="C4956" t="s">
        <v>1181</v>
      </c>
      <c r="D4956" t="str">
        <f>VLOOKUP(C4956,時点区分!$A$2:$C$8,3,0)</f>
        <v>01:現状ー構想策定時</v>
      </c>
      <c r="E4956" t="s">
        <v>783</v>
      </c>
      <c r="F4956" t="str">
        <f>VLOOKUP(E4956,病床機能区分!$A$2:$C$14,3,0)</f>
        <v>05：未報告</v>
      </c>
      <c r="G4956" t="s">
        <v>1194</v>
      </c>
      <c r="H4956" t="s">
        <v>1176</v>
      </c>
      <c r="I4956">
        <v>0</v>
      </c>
      <c r="J4956" s="40"/>
    </row>
    <row r="4957" spans="1:10">
      <c r="A4957" t="s">
        <v>1140</v>
      </c>
      <c r="B4957" t="s">
        <v>897</v>
      </c>
      <c r="C4957" t="s">
        <v>1181</v>
      </c>
      <c r="D4957" t="str">
        <f>VLOOKUP(C4957,時点区分!$A$2:$C$8,3,0)</f>
        <v>01:現状ー構想策定時</v>
      </c>
      <c r="E4957" t="s">
        <v>784</v>
      </c>
      <c r="F4957" t="str">
        <f>VLOOKUP(E4957,病床機能区分!$A$2:$C$14,3,0)</f>
        <v>06：合計</v>
      </c>
      <c r="G4957" t="s">
        <v>1196</v>
      </c>
      <c r="H4957" t="s">
        <v>1176</v>
      </c>
      <c r="I4957">
        <v>10253</v>
      </c>
      <c r="J4957" s="40">
        <f>I4971</f>
        <v>0.8731158988333475</v>
      </c>
    </row>
    <row r="4958" spans="1:10">
      <c r="A4958" t="s">
        <v>1140</v>
      </c>
      <c r="B4958" t="s">
        <v>897</v>
      </c>
      <c r="C4958" t="s">
        <v>1181</v>
      </c>
      <c r="D4958" t="str">
        <f>VLOOKUP(C4958,時点区分!$A$2:$C$8,3,0)</f>
        <v>01:現状ー構想策定時</v>
      </c>
      <c r="E4958" t="s">
        <v>785</v>
      </c>
      <c r="F4958" t="str">
        <f>VLOOKUP(E4958,病床機能区分!$A$2:$C$14,3,0)</f>
        <v>07：在宅医療等</v>
      </c>
      <c r="G4958" t="s">
        <v>1198</v>
      </c>
      <c r="H4958" t="s">
        <v>1176</v>
      </c>
      <c r="I4958">
        <v>0</v>
      </c>
      <c r="J4958" s="40"/>
    </row>
    <row r="4959" spans="1:10">
      <c r="A4959" t="s">
        <v>1140</v>
      </c>
      <c r="B4959" t="s">
        <v>897</v>
      </c>
      <c r="C4959" t="s">
        <v>1181</v>
      </c>
      <c r="D4959" t="str">
        <f>VLOOKUP(C4959,時点区分!$A$2:$C$8,3,0)</f>
        <v>01:現状ー構想策定時</v>
      </c>
      <c r="E4959" t="s">
        <v>786</v>
      </c>
      <c r="F4959" t="str">
        <f>VLOOKUP(E4959,病床機能区分!$A$2:$C$14,3,0)</f>
        <v>08：うち訪問診療分</v>
      </c>
      <c r="G4959" t="s">
        <v>1200</v>
      </c>
      <c r="H4959" t="s">
        <v>1176</v>
      </c>
      <c r="I4959">
        <v>0</v>
      </c>
      <c r="J4959" s="40"/>
    </row>
    <row r="4960" spans="1:10">
      <c r="A4960" t="s">
        <v>1140</v>
      </c>
      <c r="B4960" t="s">
        <v>897</v>
      </c>
      <c r="C4960" t="s">
        <v>1129</v>
      </c>
      <c r="D4960" t="str">
        <f>VLOOKUP(C4960,時点区分!$A$2:$C$8,3,0)</f>
        <v>02:将来</v>
      </c>
      <c r="E4960" t="s">
        <v>0</v>
      </c>
      <c r="F4960" t="str">
        <f>VLOOKUP(E4960,病床機能区分!$A$2:$C$14,3,0)</f>
        <v>01：高度急性期</v>
      </c>
      <c r="G4960" t="s">
        <v>1202</v>
      </c>
      <c r="H4960" t="s">
        <v>1176</v>
      </c>
      <c r="I4960">
        <v>995</v>
      </c>
      <c r="J4960" s="40">
        <f>I4967</f>
        <v>1.8341708542713568</v>
      </c>
    </row>
    <row r="4961" spans="1:10">
      <c r="A4961" t="s">
        <v>1140</v>
      </c>
      <c r="B4961" t="s">
        <v>897</v>
      </c>
      <c r="C4961" t="s">
        <v>1129</v>
      </c>
      <c r="D4961" t="str">
        <f>VLOOKUP(C4961,時点区分!$A$2:$C$8,3,0)</f>
        <v>02:将来</v>
      </c>
      <c r="E4961" t="s">
        <v>1</v>
      </c>
      <c r="F4961" t="str">
        <f>VLOOKUP(E4961,病床機能区分!$A$2:$C$14,3,0)</f>
        <v>02：急性期</v>
      </c>
      <c r="G4961" t="s">
        <v>1204</v>
      </c>
      <c r="H4961" t="s">
        <v>1176</v>
      </c>
      <c r="I4961">
        <v>3290</v>
      </c>
      <c r="J4961" s="40">
        <f>I4968</f>
        <v>1.0255319148936171</v>
      </c>
    </row>
    <row r="4962" spans="1:10">
      <c r="A4962" t="s">
        <v>1140</v>
      </c>
      <c r="B4962" t="s">
        <v>897</v>
      </c>
      <c r="C4962" t="s">
        <v>1129</v>
      </c>
      <c r="D4962" t="str">
        <f>VLOOKUP(C4962,時点区分!$A$2:$C$8,3,0)</f>
        <v>02:将来</v>
      </c>
      <c r="E4962" t="s">
        <v>2</v>
      </c>
      <c r="F4962" t="str">
        <f>VLOOKUP(E4962,病床機能区分!$A$2:$C$14,3,0)</f>
        <v>03：回復期</v>
      </c>
      <c r="G4962" t="s">
        <v>1206</v>
      </c>
      <c r="H4962" t="s">
        <v>1176</v>
      </c>
      <c r="I4962">
        <v>3067</v>
      </c>
      <c r="J4962" s="40">
        <f>I4969</f>
        <v>0.20117378545810238</v>
      </c>
    </row>
    <row r="4963" spans="1:10">
      <c r="A4963" t="s">
        <v>1140</v>
      </c>
      <c r="B4963" t="s">
        <v>897</v>
      </c>
      <c r="C4963" t="s">
        <v>1129</v>
      </c>
      <c r="D4963" t="str">
        <f>VLOOKUP(C4963,時点区分!$A$2:$C$8,3,0)</f>
        <v>02:将来</v>
      </c>
      <c r="E4963" t="s">
        <v>3</v>
      </c>
      <c r="F4963" t="str">
        <f>VLOOKUP(E4963,病床機能区分!$A$2:$C$14,3,0)</f>
        <v>04：慢性期</v>
      </c>
      <c r="G4963" t="s">
        <v>1208</v>
      </c>
      <c r="H4963" t="s">
        <v>1176</v>
      </c>
      <c r="I4963">
        <v>4391</v>
      </c>
      <c r="J4963" s="40">
        <f>I4970</f>
        <v>1.0104759735823274</v>
      </c>
    </row>
    <row r="4964" spans="1:10">
      <c r="A4964" t="s">
        <v>1140</v>
      </c>
      <c r="B4964" t="s">
        <v>897</v>
      </c>
      <c r="C4964" t="s">
        <v>1129</v>
      </c>
      <c r="D4964" t="str">
        <f>VLOOKUP(C4964,時点区分!$A$2:$C$8,3,0)</f>
        <v>02:将来</v>
      </c>
      <c r="E4964" t="s">
        <v>784</v>
      </c>
      <c r="F4964" t="str">
        <f>VLOOKUP(E4964,病床機能区分!$A$2:$C$14,3,0)</f>
        <v>06：合計</v>
      </c>
      <c r="G4964" t="s">
        <v>1210</v>
      </c>
      <c r="H4964" t="s">
        <v>1176</v>
      </c>
      <c r="I4964">
        <v>11743</v>
      </c>
      <c r="J4964" s="40">
        <f>I4971</f>
        <v>0.8731158988333475</v>
      </c>
    </row>
    <row r="4965" spans="1:10">
      <c r="A4965" t="s">
        <v>1140</v>
      </c>
      <c r="B4965" t="s">
        <v>897</v>
      </c>
      <c r="C4965" t="s">
        <v>1129</v>
      </c>
      <c r="D4965" t="str">
        <f>VLOOKUP(C4965,時点区分!$A$2:$C$8,3,0)</f>
        <v>02:将来</v>
      </c>
      <c r="E4965" t="s">
        <v>785</v>
      </c>
      <c r="F4965" t="str">
        <f>VLOOKUP(E4965,病床機能区分!$A$2:$C$14,3,0)</f>
        <v>07：在宅医療等</v>
      </c>
      <c r="G4965" t="s">
        <v>1212</v>
      </c>
      <c r="H4965" t="s">
        <v>1176</v>
      </c>
      <c r="I4965">
        <v>-20047</v>
      </c>
      <c r="J4965" s="40"/>
    </row>
    <row r="4966" spans="1:10">
      <c r="A4966" t="s">
        <v>1140</v>
      </c>
      <c r="B4966" t="s">
        <v>897</v>
      </c>
      <c r="C4966" t="s">
        <v>1129</v>
      </c>
      <c r="D4966" t="str">
        <f>VLOOKUP(C4966,時点区分!$A$2:$C$8,3,0)</f>
        <v>02:将来</v>
      </c>
      <c r="E4966" t="s">
        <v>786</v>
      </c>
      <c r="F4966" t="str">
        <f>VLOOKUP(E4966,病床機能区分!$A$2:$C$14,3,0)</f>
        <v>08：うち訪問診療分</v>
      </c>
      <c r="G4966" t="s">
        <v>1214</v>
      </c>
      <c r="H4966" t="s">
        <v>1176</v>
      </c>
      <c r="I4966">
        <v>-13661</v>
      </c>
      <c r="J4966" s="40"/>
    </row>
    <row r="4967" spans="1:10">
      <c r="A4967" t="s">
        <v>1140</v>
      </c>
      <c r="B4967" t="s">
        <v>897</v>
      </c>
      <c r="C4967" t="s">
        <v>1182</v>
      </c>
      <c r="D4967" t="str">
        <f>VLOOKUP(C4967,時点区分!$A$2:$C$8,3,0)</f>
        <v>03:構想策定時一致率</v>
      </c>
      <c r="E4967" t="s">
        <v>0</v>
      </c>
      <c r="F4967" t="str">
        <f>VLOOKUP(E4967,病床機能区分!$A$2:$C$14,3,0)</f>
        <v>01：高度急性期</v>
      </c>
      <c r="G4967" t="s">
        <v>1216</v>
      </c>
      <c r="H4967" t="s">
        <v>1270</v>
      </c>
      <c r="I4967">
        <v>1.8341708542713568</v>
      </c>
      <c r="J4967" s="40"/>
    </row>
    <row r="4968" spans="1:10">
      <c r="A4968" t="s">
        <v>1140</v>
      </c>
      <c r="B4968" t="s">
        <v>897</v>
      </c>
      <c r="C4968" t="s">
        <v>1182</v>
      </c>
      <c r="D4968" t="str">
        <f>VLOOKUP(C4968,時点区分!$A$2:$C$8,3,0)</f>
        <v>03:構想策定時一致率</v>
      </c>
      <c r="E4968" t="s">
        <v>1</v>
      </c>
      <c r="F4968" t="str">
        <f>VLOOKUP(E4968,病床機能区分!$A$2:$C$14,3,0)</f>
        <v>02：急性期</v>
      </c>
      <c r="G4968" t="s">
        <v>1218</v>
      </c>
      <c r="H4968" t="s">
        <v>1270</v>
      </c>
      <c r="I4968">
        <v>1.0255319148936171</v>
      </c>
      <c r="J4968" s="40"/>
    </row>
    <row r="4969" spans="1:10">
      <c r="A4969" t="s">
        <v>1140</v>
      </c>
      <c r="B4969" t="s">
        <v>897</v>
      </c>
      <c r="C4969" t="s">
        <v>1182</v>
      </c>
      <c r="D4969" t="str">
        <f>VLOOKUP(C4969,時点区分!$A$2:$C$8,3,0)</f>
        <v>03:構想策定時一致率</v>
      </c>
      <c r="E4969" t="s">
        <v>2</v>
      </c>
      <c r="F4969" t="str">
        <f>VLOOKUP(E4969,病床機能区分!$A$2:$C$14,3,0)</f>
        <v>03：回復期</v>
      </c>
      <c r="G4969" t="s">
        <v>1220</v>
      </c>
      <c r="H4969" t="s">
        <v>1270</v>
      </c>
      <c r="I4969">
        <v>0.20117378545810238</v>
      </c>
      <c r="J4969" s="40"/>
    </row>
    <row r="4970" spans="1:10">
      <c r="A4970" t="s">
        <v>1140</v>
      </c>
      <c r="B4970" t="s">
        <v>897</v>
      </c>
      <c r="C4970" t="s">
        <v>1182</v>
      </c>
      <c r="D4970" t="str">
        <f>VLOOKUP(C4970,時点区分!$A$2:$C$8,3,0)</f>
        <v>03:構想策定時一致率</v>
      </c>
      <c r="E4970" t="s">
        <v>3</v>
      </c>
      <c r="F4970" t="str">
        <f>VLOOKUP(E4970,病床機能区分!$A$2:$C$14,3,0)</f>
        <v>04：慢性期</v>
      </c>
      <c r="G4970" t="s">
        <v>1222</v>
      </c>
      <c r="H4970" t="s">
        <v>1270</v>
      </c>
      <c r="I4970">
        <v>1.0104759735823274</v>
      </c>
      <c r="J4970" s="40"/>
    </row>
    <row r="4971" spans="1:10">
      <c r="A4971" t="s">
        <v>1140</v>
      </c>
      <c r="B4971" t="s">
        <v>897</v>
      </c>
      <c r="C4971" t="s">
        <v>1182</v>
      </c>
      <c r="D4971" t="str">
        <f>VLOOKUP(C4971,時点区分!$A$2:$C$8,3,0)</f>
        <v>03:構想策定時一致率</v>
      </c>
      <c r="E4971" t="s">
        <v>784</v>
      </c>
      <c r="F4971" t="str">
        <f>VLOOKUP(E4971,病床機能区分!$A$2:$C$14,3,0)</f>
        <v>06：合計</v>
      </c>
      <c r="G4971" t="s">
        <v>1224</v>
      </c>
      <c r="H4971" t="s">
        <v>1270</v>
      </c>
      <c r="I4971">
        <v>0.8731158988333475</v>
      </c>
      <c r="J4971" s="40"/>
    </row>
    <row r="4972" spans="1:10">
      <c r="A4972" t="s">
        <v>1140</v>
      </c>
      <c r="B4972" t="s">
        <v>897</v>
      </c>
      <c r="C4972" t="s">
        <v>1183</v>
      </c>
      <c r="D4972" t="str">
        <f>VLOOKUP(C4972,時点区分!$A$2:$C$8,3,0)</f>
        <v>04:R4年度病床機能報告_2022年時点</v>
      </c>
      <c r="E4972" t="s">
        <v>0</v>
      </c>
      <c r="F4972" t="str">
        <f>VLOOKUP(E4972,病床機能区分!$A$2:$C$14,3,0)</f>
        <v>01：高度急性期</v>
      </c>
      <c r="G4972" t="s">
        <v>1226</v>
      </c>
      <c r="H4972" t="s">
        <v>1176</v>
      </c>
      <c r="I4972">
        <v>1148</v>
      </c>
      <c r="J4972" s="40">
        <f>I4979</f>
        <v>1.1537688442211056</v>
      </c>
    </row>
    <row r="4973" spans="1:10">
      <c r="A4973" t="s">
        <v>1140</v>
      </c>
      <c r="B4973" t="s">
        <v>897</v>
      </c>
      <c r="C4973" t="s">
        <v>1183</v>
      </c>
      <c r="D4973" t="str">
        <f>VLOOKUP(C4973,時点区分!$A$2:$C$8,3,0)</f>
        <v>04:R4年度病床機能報告_2022年時点</v>
      </c>
      <c r="E4973" t="s">
        <v>1</v>
      </c>
      <c r="F4973" t="str">
        <f>VLOOKUP(E4973,病床機能区分!$A$2:$C$14,3,0)</f>
        <v>02：急性期</v>
      </c>
      <c r="G4973" t="s">
        <v>1228</v>
      </c>
      <c r="H4973" t="s">
        <v>1176</v>
      </c>
      <c r="I4973">
        <v>3220</v>
      </c>
      <c r="J4973" s="40">
        <f t="shared" ref="J4973:J4975" si="122">I4980</f>
        <v>0.97872340425531912</v>
      </c>
    </row>
    <row r="4974" spans="1:10">
      <c r="A4974" t="s">
        <v>1140</v>
      </c>
      <c r="B4974" t="s">
        <v>897</v>
      </c>
      <c r="C4974" t="s">
        <v>1183</v>
      </c>
      <c r="D4974" t="str">
        <f>VLOOKUP(C4974,時点区分!$A$2:$C$8,3,0)</f>
        <v>04:R4年度病床機能報告_2022年時点</v>
      </c>
      <c r="E4974" t="s">
        <v>2</v>
      </c>
      <c r="F4974" t="str">
        <f>VLOOKUP(E4974,病床機能区分!$A$2:$C$14,3,0)</f>
        <v>03：回復期</v>
      </c>
      <c r="G4974" t="s">
        <v>1230</v>
      </c>
      <c r="H4974" t="s">
        <v>1176</v>
      </c>
      <c r="I4974">
        <v>1313</v>
      </c>
      <c r="J4974" s="40">
        <f t="shared" si="122"/>
        <v>0.42810564069122919</v>
      </c>
    </row>
    <row r="4975" spans="1:10">
      <c r="A4975" t="s">
        <v>1140</v>
      </c>
      <c r="B4975" t="s">
        <v>897</v>
      </c>
      <c r="C4975" t="s">
        <v>1183</v>
      </c>
      <c r="D4975" t="str">
        <f>VLOOKUP(C4975,時点区分!$A$2:$C$8,3,0)</f>
        <v>04:R4年度病床機能報告_2022年時点</v>
      </c>
      <c r="E4975" t="s">
        <v>3</v>
      </c>
      <c r="F4975" t="str">
        <f>VLOOKUP(E4975,病床機能区分!$A$2:$C$14,3,0)</f>
        <v>04：慢性期</v>
      </c>
      <c r="G4975" t="s">
        <v>1232</v>
      </c>
      <c r="H4975" t="s">
        <v>1176</v>
      </c>
      <c r="I4975">
        <v>3469</v>
      </c>
      <c r="J4975" s="40">
        <f t="shared" si="122"/>
        <v>0.79002505124117517</v>
      </c>
    </row>
    <row r="4976" spans="1:10">
      <c r="A4976" t="s">
        <v>1140</v>
      </c>
      <c r="B4976" t="s">
        <v>897</v>
      </c>
      <c r="C4976" t="s">
        <v>1183</v>
      </c>
      <c r="D4976" t="str">
        <f>VLOOKUP(C4976,時点区分!$A$2:$C$8,3,0)</f>
        <v>04:R4年度病床機能報告_2022年時点</v>
      </c>
      <c r="E4976" t="s">
        <v>771</v>
      </c>
      <c r="F4976" t="str">
        <f>VLOOKUP(E4976,病床機能区分!$A$2:$C$14,3,0)</f>
        <v>09：休棟中（今後再開する予定）</v>
      </c>
      <c r="G4976" t="s">
        <v>1234</v>
      </c>
      <c r="H4976" t="s">
        <v>1176</v>
      </c>
      <c r="I4976">
        <v>64</v>
      </c>
      <c r="J4976" s="40"/>
    </row>
    <row r="4977" spans="1:10">
      <c r="A4977" t="s">
        <v>1140</v>
      </c>
      <c r="B4977" t="s">
        <v>897</v>
      </c>
      <c r="C4977" t="s">
        <v>1183</v>
      </c>
      <c r="D4977" t="str">
        <f>VLOOKUP(C4977,時点区分!$A$2:$C$8,3,0)</f>
        <v>04:R4年度病床機能報告_2022年時点</v>
      </c>
      <c r="E4977" t="s">
        <v>772</v>
      </c>
      <c r="F4977" t="str">
        <f>VLOOKUP(E4977,病床機能区分!$A$2:$C$14,3,0)</f>
        <v>10：休棟中（今後廃止する予定）</v>
      </c>
      <c r="G4977" t="s">
        <v>1236</v>
      </c>
      <c r="H4977" t="s">
        <v>1176</v>
      </c>
      <c r="I4977">
        <v>40</v>
      </c>
      <c r="J4977" s="40"/>
    </row>
    <row r="4978" spans="1:10">
      <c r="A4978" t="s">
        <v>1140</v>
      </c>
      <c r="B4978" t="s">
        <v>897</v>
      </c>
      <c r="C4978" t="s">
        <v>1183</v>
      </c>
      <c r="D4978" t="str">
        <f>VLOOKUP(C4978,時点区分!$A$2:$C$8,3,0)</f>
        <v>04:R4年度病床機能報告_2022年時点</v>
      </c>
      <c r="E4978" t="s">
        <v>784</v>
      </c>
      <c r="F4978" t="str">
        <f>VLOOKUP(E4978,病床機能区分!$A$2:$C$14,3,0)</f>
        <v>06：合計</v>
      </c>
      <c r="G4978" t="s">
        <v>1238</v>
      </c>
      <c r="H4978" t="s">
        <v>1176</v>
      </c>
      <c r="I4978">
        <v>9254</v>
      </c>
      <c r="J4978" s="40">
        <f>I4983</f>
        <v>0.78804394107127651</v>
      </c>
    </row>
    <row r="4979" spans="1:10">
      <c r="A4979" t="s">
        <v>1140</v>
      </c>
      <c r="B4979" t="s">
        <v>897</v>
      </c>
      <c r="C4979" t="s">
        <v>1184</v>
      </c>
      <c r="D4979" t="str">
        <f>VLOOKUP(C4979,時点区分!$A$2:$C$8,3,0)</f>
        <v>05:R4年度現状一致率</v>
      </c>
      <c r="E4979" t="s">
        <v>0</v>
      </c>
      <c r="F4979" t="str">
        <f>VLOOKUP(E4979,病床機能区分!$A$2:$C$14,3,0)</f>
        <v>01：高度急性期</v>
      </c>
      <c r="G4979" t="s">
        <v>1239</v>
      </c>
      <c r="H4979" t="s">
        <v>1270</v>
      </c>
      <c r="I4979">
        <v>1.1537688442211056</v>
      </c>
      <c r="J4979" s="40"/>
    </row>
    <row r="4980" spans="1:10">
      <c r="A4980" t="s">
        <v>1140</v>
      </c>
      <c r="B4980" t="s">
        <v>897</v>
      </c>
      <c r="C4980" t="s">
        <v>1184</v>
      </c>
      <c r="D4980" t="str">
        <f>VLOOKUP(C4980,時点区分!$A$2:$C$8,3,0)</f>
        <v>05:R4年度現状一致率</v>
      </c>
      <c r="E4980" t="s">
        <v>1</v>
      </c>
      <c r="F4980" t="str">
        <f>VLOOKUP(E4980,病床機能区分!$A$2:$C$14,3,0)</f>
        <v>02：急性期</v>
      </c>
      <c r="G4980" t="s">
        <v>1241</v>
      </c>
      <c r="H4980" t="s">
        <v>1270</v>
      </c>
      <c r="I4980">
        <v>0.97872340425531912</v>
      </c>
      <c r="J4980" s="40"/>
    </row>
    <row r="4981" spans="1:10">
      <c r="A4981" t="s">
        <v>1140</v>
      </c>
      <c r="B4981" t="s">
        <v>897</v>
      </c>
      <c r="C4981" t="s">
        <v>1184</v>
      </c>
      <c r="D4981" t="str">
        <f>VLOOKUP(C4981,時点区分!$A$2:$C$8,3,0)</f>
        <v>05:R4年度現状一致率</v>
      </c>
      <c r="E4981" t="s">
        <v>2</v>
      </c>
      <c r="F4981" t="str">
        <f>VLOOKUP(E4981,病床機能区分!$A$2:$C$14,3,0)</f>
        <v>03：回復期</v>
      </c>
      <c r="G4981" t="s">
        <v>1243</v>
      </c>
      <c r="H4981" t="s">
        <v>1270</v>
      </c>
      <c r="I4981">
        <v>0.42810564069122919</v>
      </c>
      <c r="J4981" s="40"/>
    </row>
    <row r="4982" spans="1:10">
      <c r="A4982" t="s">
        <v>1140</v>
      </c>
      <c r="B4982" t="s">
        <v>897</v>
      </c>
      <c r="C4982" t="s">
        <v>1184</v>
      </c>
      <c r="D4982" t="str">
        <f>VLOOKUP(C4982,時点区分!$A$2:$C$8,3,0)</f>
        <v>05:R4年度現状一致率</v>
      </c>
      <c r="E4982" t="s">
        <v>3</v>
      </c>
      <c r="F4982" t="str">
        <f>VLOOKUP(E4982,病床機能区分!$A$2:$C$14,3,0)</f>
        <v>04：慢性期</v>
      </c>
      <c r="G4982" t="s">
        <v>1245</v>
      </c>
      <c r="H4982" t="s">
        <v>1270</v>
      </c>
      <c r="I4982">
        <v>0.79002505124117517</v>
      </c>
      <c r="J4982" s="40"/>
    </row>
    <row r="4983" spans="1:10">
      <c r="A4983" t="s">
        <v>1140</v>
      </c>
      <c r="B4983" t="s">
        <v>897</v>
      </c>
      <c r="C4983" t="s">
        <v>1184</v>
      </c>
      <c r="D4983" t="str">
        <f>VLOOKUP(C4983,時点区分!$A$2:$C$8,3,0)</f>
        <v>05:R4年度現状一致率</v>
      </c>
      <c r="E4983" t="s">
        <v>784</v>
      </c>
      <c r="F4983" t="str">
        <f>VLOOKUP(E4983,病床機能区分!$A$2:$C$14,3,0)</f>
        <v>06：合計</v>
      </c>
      <c r="G4983" t="s">
        <v>1247</v>
      </c>
      <c r="H4983" t="s">
        <v>1270</v>
      </c>
      <c r="I4983">
        <v>0.78804394107127651</v>
      </c>
      <c r="J4983" s="40"/>
    </row>
    <row r="4984" spans="1:10">
      <c r="A4984" t="s">
        <v>1140</v>
      </c>
      <c r="B4984" t="s">
        <v>897</v>
      </c>
      <c r="C4984" t="s">
        <v>1185</v>
      </c>
      <c r="D4984" t="str">
        <f>VLOOKUP(C4984,時点区分!$A$2:$C$8,3,0)</f>
        <v>06:R4年度病床機能報告_2025年時点</v>
      </c>
      <c r="E4984" t="s">
        <v>0</v>
      </c>
      <c r="F4984" t="str">
        <f>VLOOKUP(E4984,病床機能区分!$A$2:$C$14,3,0)</f>
        <v>01：高度急性期</v>
      </c>
      <c r="G4984" t="s">
        <v>1249</v>
      </c>
      <c r="H4984" t="s">
        <v>1176</v>
      </c>
      <c r="I4984">
        <v>1178</v>
      </c>
      <c r="J4984" s="40">
        <f>I4992</f>
        <v>1.1839195979899497</v>
      </c>
    </row>
    <row r="4985" spans="1:10">
      <c r="A4985" t="s">
        <v>1140</v>
      </c>
      <c r="B4985" t="s">
        <v>897</v>
      </c>
      <c r="C4985" t="s">
        <v>1185</v>
      </c>
      <c r="D4985" t="str">
        <f>VLOOKUP(C4985,時点区分!$A$2:$C$8,3,0)</f>
        <v>06:R4年度病床機能報告_2025年時点</v>
      </c>
      <c r="E4985" t="s">
        <v>1</v>
      </c>
      <c r="F4985" t="str">
        <f>VLOOKUP(E4985,病床機能区分!$A$2:$C$14,3,0)</f>
        <v>02：急性期</v>
      </c>
      <c r="G4985" t="s">
        <v>1251</v>
      </c>
      <c r="H4985" t="s">
        <v>1176</v>
      </c>
      <c r="I4985">
        <v>2958</v>
      </c>
      <c r="J4985" s="40">
        <f>I4993</f>
        <v>0.89908814589665653</v>
      </c>
    </row>
    <row r="4986" spans="1:10">
      <c r="A4986" t="s">
        <v>1140</v>
      </c>
      <c r="B4986" t="s">
        <v>897</v>
      </c>
      <c r="C4986" t="s">
        <v>1185</v>
      </c>
      <c r="D4986" t="str">
        <f>VLOOKUP(C4986,時点区分!$A$2:$C$8,3,0)</f>
        <v>06:R4年度病床機能報告_2025年時点</v>
      </c>
      <c r="E4986" t="s">
        <v>2</v>
      </c>
      <c r="F4986" t="str">
        <f>VLOOKUP(E4986,病床機能区分!$A$2:$C$14,3,0)</f>
        <v>03：回復期</v>
      </c>
      <c r="G4986" t="s">
        <v>1253</v>
      </c>
      <c r="H4986" t="s">
        <v>1176</v>
      </c>
      <c r="I4986">
        <v>1486</v>
      </c>
      <c r="J4986" s="40">
        <f>I4994</f>
        <v>0.48451255298337137</v>
      </c>
    </row>
    <row r="4987" spans="1:10">
      <c r="A4987" t="s">
        <v>1140</v>
      </c>
      <c r="B4987" t="s">
        <v>897</v>
      </c>
      <c r="C4987" t="s">
        <v>1185</v>
      </c>
      <c r="D4987" t="str">
        <f>VLOOKUP(C4987,時点区分!$A$2:$C$8,3,0)</f>
        <v>06:R4年度病床機能報告_2025年時点</v>
      </c>
      <c r="E4987" t="s">
        <v>3</v>
      </c>
      <c r="F4987" t="str">
        <f>VLOOKUP(E4987,病床機能区分!$A$2:$C$14,3,0)</f>
        <v>04：慢性期</v>
      </c>
      <c r="G4987" t="s">
        <v>1255</v>
      </c>
      <c r="H4987" t="s">
        <v>1176</v>
      </c>
      <c r="I4987">
        <v>3331</v>
      </c>
      <c r="J4987" s="40">
        <f>I4995</f>
        <v>0.75859713049419264</v>
      </c>
    </row>
    <row r="4988" spans="1:10">
      <c r="A4988" t="s">
        <v>1140</v>
      </c>
      <c r="B4988" t="s">
        <v>897</v>
      </c>
      <c r="C4988" t="s">
        <v>1185</v>
      </c>
      <c r="D4988" t="str">
        <f>VLOOKUP(C4988,時点区分!$A$2:$C$8,3,0)</f>
        <v>06:R4年度病床機能報告_2025年時点</v>
      </c>
      <c r="E4988" t="s">
        <v>779</v>
      </c>
      <c r="F4988" t="str">
        <f>VLOOKUP(E4988,病床機能区分!$A$2:$C$14,3,0)</f>
        <v>11：介護保険施設等へ移行予定</v>
      </c>
      <c r="G4988" t="s">
        <v>1257</v>
      </c>
      <c r="H4988" t="s">
        <v>1176</v>
      </c>
      <c r="I4988">
        <v>72</v>
      </c>
      <c r="J4988" s="40"/>
    </row>
    <row r="4989" spans="1:10">
      <c r="A4989" t="s">
        <v>1140</v>
      </c>
      <c r="B4989" t="s">
        <v>897</v>
      </c>
      <c r="C4989" t="s">
        <v>1185</v>
      </c>
      <c r="D4989" t="str">
        <f>VLOOKUP(C4989,時点区分!$A$2:$C$8,3,0)</f>
        <v>06:R4年度病床機能報告_2025年時点</v>
      </c>
      <c r="E4989" t="s">
        <v>780</v>
      </c>
      <c r="F4989" t="str">
        <f>VLOOKUP(E4989,病床機能区分!$A$2:$C$14,3,0)</f>
        <v>12：休棟予定</v>
      </c>
      <c r="G4989" t="s">
        <v>1259</v>
      </c>
      <c r="H4989" t="s">
        <v>1176</v>
      </c>
      <c r="I4989">
        <v>0</v>
      </c>
      <c r="J4989" s="40"/>
    </row>
    <row r="4990" spans="1:10">
      <c r="A4990" t="s">
        <v>1140</v>
      </c>
      <c r="B4990" t="s">
        <v>897</v>
      </c>
      <c r="C4990" t="s">
        <v>1185</v>
      </c>
      <c r="D4990" t="str">
        <f>VLOOKUP(C4990,時点区分!$A$2:$C$8,3,0)</f>
        <v>06:R4年度病床機能報告_2025年時点</v>
      </c>
      <c r="E4990" t="s">
        <v>781</v>
      </c>
      <c r="F4990" t="str">
        <f>VLOOKUP(E4990,病床機能区分!$A$2:$C$14,3,0)</f>
        <v>13：廃止予定</v>
      </c>
      <c r="G4990" t="s">
        <v>1261</v>
      </c>
      <c r="H4990" t="s">
        <v>1176</v>
      </c>
      <c r="I4990">
        <v>229</v>
      </c>
      <c r="J4990" s="40"/>
    </row>
    <row r="4991" spans="1:10">
      <c r="A4991" t="s">
        <v>1140</v>
      </c>
      <c r="B4991" t="s">
        <v>897</v>
      </c>
      <c r="C4991" t="s">
        <v>1185</v>
      </c>
      <c r="D4991" t="str">
        <f>VLOOKUP(C4991,時点区分!$A$2:$C$8,3,0)</f>
        <v>06:R4年度病床機能報告_2025年時点</v>
      </c>
      <c r="E4991" t="s">
        <v>784</v>
      </c>
      <c r="F4991" t="str">
        <f>VLOOKUP(E4991,病床機能区分!$A$2:$C$14,3,0)</f>
        <v>06：合計</v>
      </c>
      <c r="G4991" t="s">
        <v>1263</v>
      </c>
      <c r="H4991" t="s">
        <v>1176</v>
      </c>
      <c r="I4991">
        <v>9254</v>
      </c>
      <c r="J4991" s="40">
        <f>I4996</f>
        <v>0.78804394107127651</v>
      </c>
    </row>
    <row r="4992" spans="1:10">
      <c r="A4992" t="s">
        <v>1140</v>
      </c>
      <c r="B4992" t="s">
        <v>897</v>
      </c>
      <c r="C4992" t="s">
        <v>1278</v>
      </c>
      <c r="D4992" t="str">
        <f>VLOOKUP(C4992,時点区分!$A$2:$C$8,3,0)</f>
        <v>07:R4年度将来一致率</v>
      </c>
      <c r="E4992" t="s">
        <v>0</v>
      </c>
      <c r="F4992" t="str">
        <f>VLOOKUP(E4992,病床機能区分!$A$2:$C$14,3,0)</f>
        <v>01：高度急性期</v>
      </c>
      <c r="G4992" t="s">
        <v>1281</v>
      </c>
      <c r="H4992" t="s">
        <v>1270</v>
      </c>
      <c r="I4992">
        <v>1.1839195979899497</v>
      </c>
      <c r="J4992" s="40"/>
    </row>
    <row r="4993" spans="1:10">
      <c r="A4993" t="s">
        <v>1140</v>
      </c>
      <c r="B4993" t="s">
        <v>897</v>
      </c>
      <c r="C4993" t="s">
        <v>1278</v>
      </c>
      <c r="D4993" t="str">
        <f>VLOOKUP(C4993,時点区分!$A$2:$C$8,3,0)</f>
        <v>07:R4年度将来一致率</v>
      </c>
      <c r="E4993" t="s">
        <v>1</v>
      </c>
      <c r="F4993" t="str">
        <f>VLOOKUP(E4993,病床機能区分!$A$2:$C$14,3,0)</f>
        <v>02：急性期</v>
      </c>
      <c r="G4993" t="s">
        <v>1283</v>
      </c>
      <c r="H4993" t="s">
        <v>1270</v>
      </c>
      <c r="I4993">
        <v>0.89908814589665653</v>
      </c>
      <c r="J4993" s="40"/>
    </row>
    <row r="4994" spans="1:10">
      <c r="A4994" t="s">
        <v>1140</v>
      </c>
      <c r="B4994" t="s">
        <v>897</v>
      </c>
      <c r="C4994" t="s">
        <v>1278</v>
      </c>
      <c r="D4994" t="str">
        <f>VLOOKUP(C4994,時点区分!$A$2:$C$8,3,0)</f>
        <v>07:R4年度将来一致率</v>
      </c>
      <c r="E4994" t="s">
        <v>2</v>
      </c>
      <c r="F4994" t="str">
        <f>VLOOKUP(E4994,病床機能区分!$A$2:$C$14,3,0)</f>
        <v>03：回復期</v>
      </c>
      <c r="G4994" t="s">
        <v>1285</v>
      </c>
      <c r="H4994" t="s">
        <v>1270</v>
      </c>
      <c r="I4994">
        <v>0.48451255298337137</v>
      </c>
      <c r="J4994" s="40"/>
    </row>
    <row r="4995" spans="1:10">
      <c r="A4995" t="s">
        <v>1140</v>
      </c>
      <c r="B4995" t="s">
        <v>897</v>
      </c>
      <c r="C4995" t="s">
        <v>1278</v>
      </c>
      <c r="D4995" t="str">
        <f>VLOOKUP(C4995,時点区分!$A$2:$C$8,3,0)</f>
        <v>07:R4年度将来一致率</v>
      </c>
      <c r="E4995" t="s">
        <v>3</v>
      </c>
      <c r="F4995" t="str">
        <f>VLOOKUP(E4995,病床機能区分!$A$2:$C$14,3,0)</f>
        <v>04：慢性期</v>
      </c>
      <c r="G4995" t="s">
        <v>1287</v>
      </c>
      <c r="H4995" t="s">
        <v>1270</v>
      </c>
      <c r="I4995">
        <v>0.75859713049419264</v>
      </c>
      <c r="J4995" s="40"/>
    </row>
    <row r="4996" spans="1:10" ht="14" thickBot="1">
      <c r="A4996" t="s">
        <v>1140</v>
      </c>
      <c r="B4996" t="s">
        <v>897</v>
      </c>
      <c r="C4996" t="s">
        <v>1278</v>
      </c>
      <c r="D4996" t="str">
        <f>VLOOKUP(C4996,時点区分!$A$2:$C$8,3,0)</f>
        <v>07:R4年度将来一致率</v>
      </c>
      <c r="E4996" t="s">
        <v>784</v>
      </c>
      <c r="F4996" t="str">
        <f>VLOOKUP(E4996,病床機能区分!$A$2:$C$14,3,0)</f>
        <v>06：合計</v>
      </c>
      <c r="G4996" t="s">
        <v>1289</v>
      </c>
      <c r="H4996" t="s">
        <v>1270</v>
      </c>
      <c r="I4996">
        <v>0.78804394107127651</v>
      </c>
      <c r="J4996" s="41"/>
    </row>
    <row r="4997" spans="1:10">
      <c r="A4997" t="s">
        <v>1140</v>
      </c>
      <c r="B4997" t="s">
        <v>898</v>
      </c>
      <c r="C4997" t="s">
        <v>1181</v>
      </c>
      <c r="D4997" t="str">
        <f>VLOOKUP(C4997,時点区分!$A$2:$C$8,3,0)</f>
        <v>01:現状ー構想策定時</v>
      </c>
      <c r="E4997" t="s">
        <v>0</v>
      </c>
      <c r="F4997" t="str">
        <f>VLOOKUP(E4997,病床機能区分!$A$2:$C$14,3,0)</f>
        <v>01：高度急性期</v>
      </c>
      <c r="G4997" t="s">
        <v>1186</v>
      </c>
      <c r="H4997" t="s">
        <v>1176</v>
      </c>
      <c r="I4997">
        <v>1009</v>
      </c>
      <c r="J4997" s="39">
        <f>I5012</f>
        <v>1.6957983193277311</v>
      </c>
    </row>
    <row r="4998" spans="1:10">
      <c r="A4998" t="s">
        <v>1140</v>
      </c>
      <c r="B4998" t="s">
        <v>898</v>
      </c>
      <c r="C4998" t="s">
        <v>1181</v>
      </c>
      <c r="D4998" t="str">
        <f>VLOOKUP(C4998,時点区分!$A$2:$C$8,3,0)</f>
        <v>01:現状ー構想策定時</v>
      </c>
      <c r="E4998" t="s">
        <v>1</v>
      </c>
      <c r="F4998" t="str">
        <f>VLOOKUP(E4998,病床機能区分!$A$2:$C$14,3,0)</f>
        <v>02：急性期</v>
      </c>
      <c r="G4998" t="s">
        <v>1188</v>
      </c>
      <c r="H4998" t="s">
        <v>1176</v>
      </c>
      <c r="I4998">
        <v>1782</v>
      </c>
      <c r="J4998" s="40">
        <f>I5013</f>
        <v>0.9972020145495244</v>
      </c>
    </row>
    <row r="4999" spans="1:10">
      <c r="A4999" t="s">
        <v>1140</v>
      </c>
      <c r="B4999" t="s">
        <v>898</v>
      </c>
      <c r="C4999" t="s">
        <v>1181</v>
      </c>
      <c r="D4999" t="str">
        <f>VLOOKUP(C4999,時点区分!$A$2:$C$8,3,0)</f>
        <v>01:現状ー構想策定時</v>
      </c>
      <c r="E4999" t="s">
        <v>2</v>
      </c>
      <c r="F4999" t="str">
        <f>VLOOKUP(E4999,病床機能区分!$A$2:$C$14,3,0)</f>
        <v>03：回復期</v>
      </c>
      <c r="G4999" t="s">
        <v>1190</v>
      </c>
      <c r="H4999" t="s">
        <v>1176</v>
      </c>
      <c r="I4999">
        <v>400</v>
      </c>
      <c r="J4999" s="40">
        <f>I5014</f>
        <v>0.27529249827942187</v>
      </c>
    </row>
    <row r="5000" spans="1:10">
      <c r="A5000" t="s">
        <v>1140</v>
      </c>
      <c r="B5000" t="s">
        <v>898</v>
      </c>
      <c r="C5000" t="s">
        <v>1181</v>
      </c>
      <c r="D5000" t="str">
        <f>VLOOKUP(C5000,時点区分!$A$2:$C$8,3,0)</f>
        <v>01:現状ー構想策定時</v>
      </c>
      <c r="E5000" t="s">
        <v>3</v>
      </c>
      <c r="F5000" t="str">
        <f>VLOOKUP(E5000,病床機能区分!$A$2:$C$14,3,0)</f>
        <v>04：慢性期</v>
      </c>
      <c r="G5000" t="s">
        <v>1192</v>
      </c>
      <c r="H5000" t="s">
        <v>1176</v>
      </c>
      <c r="I5000">
        <v>1339</v>
      </c>
      <c r="J5000" s="40">
        <f>I5015</f>
        <v>1.3376623376623376</v>
      </c>
    </row>
    <row r="5001" spans="1:10">
      <c r="A5001" t="s">
        <v>1140</v>
      </c>
      <c r="B5001" t="s">
        <v>898</v>
      </c>
      <c r="C5001" t="s">
        <v>1181</v>
      </c>
      <c r="D5001" t="str">
        <f>VLOOKUP(C5001,時点区分!$A$2:$C$8,3,0)</f>
        <v>01:現状ー構想策定時</v>
      </c>
      <c r="E5001" t="s">
        <v>783</v>
      </c>
      <c r="F5001" t="str">
        <f>VLOOKUP(E5001,病床機能区分!$A$2:$C$14,3,0)</f>
        <v>05：未報告</v>
      </c>
      <c r="G5001" t="s">
        <v>1194</v>
      </c>
      <c r="H5001" t="s">
        <v>1176</v>
      </c>
      <c r="I5001">
        <v>0</v>
      </c>
      <c r="J5001" s="40"/>
    </row>
    <row r="5002" spans="1:10">
      <c r="A5002" t="s">
        <v>1140</v>
      </c>
      <c r="B5002" t="s">
        <v>898</v>
      </c>
      <c r="C5002" t="s">
        <v>1181</v>
      </c>
      <c r="D5002" t="str">
        <f>VLOOKUP(C5002,時点区分!$A$2:$C$8,3,0)</f>
        <v>01:現状ー構想策定時</v>
      </c>
      <c r="E5002" t="s">
        <v>784</v>
      </c>
      <c r="F5002" t="str">
        <f>VLOOKUP(E5002,病床機能区分!$A$2:$C$14,3,0)</f>
        <v>06：合計</v>
      </c>
      <c r="G5002" t="s">
        <v>1196</v>
      </c>
      <c r="H5002" t="s">
        <v>1176</v>
      </c>
      <c r="I5002">
        <v>4530</v>
      </c>
      <c r="J5002" s="40">
        <f>I5016</f>
        <v>0.93672456575682383</v>
      </c>
    </row>
    <row r="5003" spans="1:10">
      <c r="A5003" t="s">
        <v>1140</v>
      </c>
      <c r="B5003" t="s">
        <v>898</v>
      </c>
      <c r="C5003" t="s">
        <v>1181</v>
      </c>
      <c r="D5003" t="str">
        <f>VLOOKUP(C5003,時点区分!$A$2:$C$8,3,0)</f>
        <v>01:現状ー構想策定時</v>
      </c>
      <c r="E5003" t="s">
        <v>785</v>
      </c>
      <c r="F5003" t="str">
        <f>VLOOKUP(E5003,病床機能区分!$A$2:$C$14,3,0)</f>
        <v>07：在宅医療等</v>
      </c>
      <c r="G5003" t="s">
        <v>1198</v>
      </c>
      <c r="H5003" t="s">
        <v>1176</v>
      </c>
      <c r="I5003">
        <v>0</v>
      </c>
      <c r="J5003" s="40"/>
    </row>
    <row r="5004" spans="1:10">
      <c r="A5004" t="s">
        <v>1140</v>
      </c>
      <c r="B5004" t="s">
        <v>898</v>
      </c>
      <c r="C5004" t="s">
        <v>1181</v>
      </c>
      <c r="D5004" t="str">
        <f>VLOOKUP(C5004,時点区分!$A$2:$C$8,3,0)</f>
        <v>01:現状ー構想策定時</v>
      </c>
      <c r="E5004" t="s">
        <v>786</v>
      </c>
      <c r="F5004" t="str">
        <f>VLOOKUP(E5004,病床機能区分!$A$2:$C$14,3,0)</f>
        <v>08：うち訪問診療分</v>
      </c>
      <c r="G5004" t="s">
        <v>1200</v>
      </c>
      <c r="H5004" t="s">
        <v>1176</v>
      </c>
      <c r="I5004">
        <v>0</v>
      </c>
      <c r="J5004" s="40"/>
    </row>
    <row r="5005" spans="1:10">
      <c r="A5005" t="s">
        <v>1140</v>
      </c>
      <c r="B5005" t="s">
        <v>898</v>
      </c>
      <c r="C5005" t="s">
        <v>1129</v>
      </c>
      <c r="D5005" t="str">
        <f>VLOOKUP(C5005,時点区分!$A$2:$C$8,3,0)</f>
        <v>02:将来</v>
      </c>
      <c r="E5005" t="s">
        <v>0</v>
      </c>
      <c r="F5005" t="str">
        <f>VLOOKUP(E5005,病床機能区分!$A$2:$C$14,3,0)</f>
        <v>01：高度急性期</v>
      </c>
      <c r="G5005" t="s">
        <v>1202</v>
      </c>
      <c r="H5005" t="s">
        <v>1176</v>
      </c>
      <c r="I5005">
        <v>595</v>
      </c>
      <c r="J5005" s="40">
        <f>I5012</f>
        <v>1.6957983193277311</v>
      </c>
    </row>
    <row r="5006" spans="1:10">
      <c r="A5006" t="s">
        <v>1140</v>
      </c>
      <c r="B5006" t="s">
        <v>898</v>
      </c>
      <c r="C5006" t="s">
        <v>1129</v>
      </c>
      <c r="D5006" t="str">
        <f>VLOOKUP(C5006,時点区分!$A$2:$C$8,3,0)</f>
        <v>02:将来</v>
      </c>
      <c r="E5006" t="s">
        <v>1</v>
      </c>
      <c r="F5006" t="str">
        <f>VLOOKUP(E5006,病床機能区分!$A$2:$C$14,3,0)</f>
        <v>02：急性期</v>
      </c>
      <c r="G5006" t="s">
        <v>1204</v>
      </c>
      <c r="H5006" t="s">
        <v>1176</v>
      </c>
      <c r="I5006">
        <v>1787</v>
      </c>
      <c r="J5006" s="40">
        <f>I5013</f>
        <v>0.9972020145495244</v>
      </c>
    </row>
    <row r="5007" spans="1:10">
      <c r="A5007" t="s">
        <v>1140</v>
      </c>
      <c r="B5007" t="s">
        <v>898</v>
      </c>
      <c r="C5007" t="s">
        <v>1129</v>
      </c>
      <c r="D5007" t="str">
        <f>VLOOKUP(C5007,時点区分!$A$2:$C$8,3,0)</f>
        <v>02:将来</v>
      </c>
      <c r="E5007" t="s">
        <v>2</v>
      </c>
      <c r="F5007" t="str">
        <f>VLOOKUP(E5007,病床機能区分!$A$2:$C$14,3,0)</f>
        <v>03：回復期</v>
      </c>
      <c r="G5007" t="s">
        <v>1206</v>
      </c>
      <c r="H5007" t="s">
        <v>1176</v>
      </c>
      <c r="I5007">
        <v>1453</v>
      </c>
      <c r="J5007" s="40">
        <f>I5014</f>
        <v>0.27529249827942187</v>
      </c>
    </row>
    <row r="5008" spans="1:10">
      <c r="A5008" t="s">
        <v>1140</v>
      </c>
      <c r="B5008" t="s">
        <v>898</v>
      </c>
      <c r="C5008" t="s">
        <v>1129</v>
      </c>
      <c r="D5008" t="str">
        <f>VLOOKUP(C5008,時点区分!$A$2:$C$8,3,0)</f>
        <v>02:将来</v>
      </c>
      <c r="E5008" t="s">
        <v>3</v>
      </c>
      <c r="F5008" t="str">
        <f>VLOOKUP(E5008,病床機能区分!$A$2:$C$14,3,0)</f>
        <v>04：慢性期</v>
      </c>
      <c r="G5008" t="s">
        <v>1208</v>
      </c>
      <c r="H5008" t="s">
        <v>1176</v>
      </c>
      <c r="I5008">
        <v>1001</v>
      </c>
      <c r="J5008" s="40">
        <f>I5015</f>
        <v>1.3376623376623376</v>
      </c>
    </row>
    <row r="5009" spans="1:10">
      <c r="A5009" t="s">
        <v>1140</v>
      </c>
      <c r="B5009" t="s">
        <v>898</v>
      </c>
      <c r="C5009" t="s">
        <v>1129</v>
      </c>
      <c r="D5009" t="str">
        <f>VLOOKUP(C5009,時点区分!$A$2:$C$8,3,0)</f>
        <v>02:将来</v>
      </c>
      <c r="E5009" t="s">
        <v>784</v>
      </c>
      <c r="F5009" t="str">
        <f>VLOOKUP(E5009,病床機能区分!$A$2:$C$14,3,0)</f>
        <v>06：合計</v>
      </c>
      <c r="G5009" t="s">
        <v>1210</v>
      </c>
      <c r="H5009" t="s">
        <v>1176</v>
      </c>
      <c r="I5009">
        <v>4836</v>
      </c>
      <c r="J5009" s="40">
        <f>I5016</f>
        <v>0.93672456575682383</v>
      </c>
    </row>
    <row r="5010" spans="1:10">
      <c r="A5010" t="s">
        <v>1140</v>
      </c>
      <c r="B5010" t="s">
        <v>898</v>
      </c>
      <c r="C5010" t="s">
        <v>1129</v>
      </c>
      <c r="D5010" t="str">
        <f>VLOOKUP(C5010,時点区分!$A$2:$C$8,3,0)</f>
        <v>02:将来</v>
      </c>
      <c r="E5010" t="s">
        <v>785</v>
      </c>
      <c r="F5010" t="str">
        <f>VLOOKUP(E5010,病床機能区分!$A$2:$C$14,3,0)</f>
        <v>07：在宅医療等</v>
      </c>
      <c r="G5010" t="s">
        <v>1212</v>
      </c>
      <c r="H5010" t="s">
        <v>1176</v>
      </c>
      <c r="I5010">
        <v>-8178</v>
      </c>
      <c r="J5010" s="40"/>
    </row>
    <row r="5011" spans="1:10">
      <c r="A5011" t="s">
        <v>1140</v>
      </c>
      <c r="B5011" t="s">
        <v>898</v>
      </c>
      <c r="C5011" t="s">
        <v>1129</v>
      </c>
      <c r="D5011" t="str">
        <f>VLOOKUP(C5011,時点区分!$A$2:$C$8,3,0)</f>
        <v>02:将来</v>
      </c>
      <c r="E5011" t="s">
        <v>786</v>
      </c>
      <c r="F5011" t="str">
        <f>VLOOKUP(E5011,病床機能区分!$A$2:$C$14,3,0)</f>
        <v>08：うち訪問診療分</v>
      </c>
      <c r="G5011" t="s">
        <v>1214</v>
      </c>
      <c r="H5011" t="s">
        <v>1176</v>
      </c>
      <c r="I5011">
        <v>-5226</v>
      </c>
      <c r="J5011" s="40"/>
    </row>
    <row r="5012" spans="1:10">
      <c r="A5012" t="s">
        <v>1140</v>
      </c>
      <c r="B5012" t="s">
        <v>898</v>
      </c>
      <c r="C5012" t="s">
        <v>1182</v>
      </c>
      <c r="D5012" t="str">
        <f>VLOOKUP(C5012,時点区分!$A$2:$C$8,3,0)</f>
        <v>03:構想策定時一致率</v>
      </c>
      <c r="E5012" t="s">
        <v>0</v>
      </c>
      <c r="F5012" t="str">
        <f>VLOOKUP(E5012,病床機能区分!$A$2:$C$14,3,0)</f>
        <v>01：高度急性期</v>
      </c>
      <c r="G5012" t="s">
        <v>1216</v>
      </c>
      <c r="H5012" t="s">
        <v>1270</v>
      </c>
      <c r="I5012">
        <v>1.6957983193277311</v>
      </c>
      <c r="J5012" s="40"/>
    </row>
    <row r="5013" spans="1:10">
      <c r="A5013" t="s">
        <v>1140</v>
      </c>
      <c r="B5013" t="s">
        <v>898</v>
      </c>
      <c r="C5013" t="s">
        <v>1182</v>
      </c>
      <c r="D5013" t="str">
        <f>VLOOKUP(C5013,時点区分!$A$2:$C$8,3,0)</f>
        <v>03:構想策定時一致率</v>
      </c>
      <c r="E5013" t="s">
        <v>1</v>
      </c>
      <c r="F5013" t="str">
        <f>VLOOKUP(E5013,病床機能区分!$A$2:$C$14,3,0)</f>
        <v>02：急性期</v>
      </c>
      <c r="G5013" t="s">
        <v>1218</v>
      </c>
      <c r="H5013" t="s">
        <v>1270</v>
      </c>
      <c r="I5013">
        <v>0.9972020145495244</v>
      </c>
      <c r="J5013" s="40"/>
    </row>
    <row r="5014" spans="1:10">
      <c r="A5014" t="s">
        <v>1140</v>
      </c>
      <c r="B5014" t="s">
        <v>898</v>
      </c>
      <c r="C5014" t="s">
        <v>1182</v>
      </c>
      <c r="D5014" t="str">
        <f>VLOOKUP(C5014,時点区分!$A$2:$C$8,3,0)</f>
        <v>03:構想策定時一致率</v>
      </c>
      <c r="E5014" t="s">
        <v>2</v>
      </c>
      <c r="F5014" t="str">
        <f>VLOOKUP(E5014,病床機能区分!$A$2:$C$14,3,0)</f>
        <v>03：回復期</v>
      </c>
      <c r="G5014" t="s">
        <v>1220</v>
      </c>
      <c r="H5014" t="s">
        <v>1270</v>
      </c>
      <c r="I5014">
        <v>0.27529249827942187</v>
      </c>
      <c r="J5014" s="40"/>
    </row>
    <row r="5015" spans="1:10">
      <c r="A5015" t="s">
        <v>1140</v>
      </c>
      <c r="B5015" t="s">
        <v>898</v>
      </c>
      <c r="C5015" t="s">
        <v>1182</v>
      </c>
      <c r="D5015" t="str">
        <f>VLOOKUP(C5015,時点区分!$A$2:$C$8,3,0)</f>
        <v>03:構想策定時一致率</v>
      </c>
      <c r="E5015" t="s">
        <v>3</v>
      </c>
      <c r="F5015" t="str">
        <f>VLOOKUP(E5015,病床機能区分!$A$2:$C$14,3,0)</f>
        <v>04：慢性期</v>
      </c>
      <c r="G5015" t="s">
        <v>1222</v>
      </c>
      <c r="H5015" t="s">
        <v>1270</v>
      </c>
      <c r="I5015">
        <v>1.3376623376623376</v>
      </c>
      <c r="J5015" s="40"/>
    </row>
    <row r="5016" spans="1:10">
      <c r="A5016" t="s">
        <v>1140</v>
      </c>
      <c r="B5016" t="s">
        <v>898</v>
      </c>
      <c r="C5016" t="s">
        <v>1182</v>
      </c>
      <c r="D5016" t="str">
        <f>VLOOKUP(C5016,時点区分!$A$2:$C$8,3,0)</f>
        <v>03:構想策定時一致率</v>
      </c>
      <c r="E5016" t="s">
        <v>784</v>
      </c>
      <c r="F5016" t="str">
        <f>VLOOKUP(E5016,病床機能区分!$A$2:$C$14,3,0)</f>
        <v>06：合計</v>
      </c>
      <c r="G5016" t="s">
        <v>1224</v>
      </c>
      <c r="H5016" t="s">
        <v>1270</v>
      </c>
      <c r="I5016">
        <v>0.93672456575682383</v>
      </c>
      <c r="J5016" s="40"/>
    </row>
    <row r="5017" spans="1:10">
      <c r="A5017" t="s">
        <v>1140</v>
      </c>
      <c r="B5017" t="s">
        <v>898</v>
      </c>
      <c r="C5017" t="s">
        <v>1183</v>
      </c>
      <c r="D5017" t="str">
        <f>VLOOKUP(C5017,時点区分!$A$2:$C$8,3,0)</f>
        <v>04:R4年度病床機能報告_2022年時点</v>
      </c>
      <c r="E5017" t="s">
        <v>0</v>
      </c>
      <c r="F5017" t="str">
        <f>VLOOKUP(E5017,病床機能区分!$A$2:$C$14,3,0)</f>
        <v>01：高度急性期</v>
      </c>
      <c r="G5017" t="s">
        <v>1226</v>
      </c>
      <c r="H5017" t="s">
        <v>1176</v>
      </c>
      <c r="I5017">
        <v>1411</v>
      </c>
      <c r="J5017" s="40">
        <f>I5024</f>
        <v>2.3714285714285714</v>
      </c>
    </row>
    <row r="5018" spans="1:10">
      <c r="A5018" t="s">
        <v>1140</v>
      </c>
      <c r="B5018" t="s">
        <v>898</v>
      </c>
      <c r="C5018" t="s">
        <v>1183</v>
      </c>
      <c r="D5018" t="str">
        <f>VLOOKUP(C5018,時点区分!$A$2:$C$8,3,0)</f>
        <v>04:R4年度病床機能報告_2022年時点</v>
      </c>
      <c r="E5018" t="s">
        <v>1</v>
      </c>
      <c r="F5018" t="str">
        <f>VLOOKUP(E5018,病床機能区分!$A$2:$C$14,3,0)</f>
        <v>02：急性期</v>
      </c>
      <c r="G5018" t="s">
        <v>1228</v>
      </c>
      <c r="H5018" t="s">
        <v>1176</v>
      </c>
      <c r="I5018">
        <v>1126</v>
      </c>
      <c r="J5018" s="40">
        <f t="shared" ref="J5018:J5020" si="123">I5025</f>
        <v>0.63010632344711803</v>
      </c>
    </row>
    <row r="5019" spans="1:10">
      <c r="A5019" t="s">
        <v>1140</v>
      </c>
      <c r="B5019" t="s">
        <v>898</v>
      </c>
      <c r="C5019" t="s">
        <v>1183</v>
      </c>
      <c r="D5019" t="str">
        <f>VLOOKUP(C5019,時点区分!$A$2:$C$8,3,0)</f>
        <v>04:R4年度病床機能報告_2022年時点</v>
      </c>
      <c r="E5019" t="s">
        <v>2</v>
      </c>
      <c r="F5019" t="str">
        <f>VLOOKUP(E5019,病床機能区分!$A$2:$C$14,3,0)</f>
        <v>03：回復期</v>
      </c>
      <c r="G5019" t="s">
        <v>1230</v>
      </c>
      <c r="H5019" t="s">
        <v>1176</v>
      </c>
      <c r="I5019">
        <v>800</v>
      </c>
      <c r="J5019" s="40">
        <f t="shared" si="123"/>
        <v>0.55058499655884374</v>
      </c>
    </row>
    <row r="5020" spans="1:10">
      <c r="A5020" t="s">
        <v>1140</v>
      </c>
      <c r="B5020" t="s">
        <v>898</v>
      </c>
      <c r="C5020" t="s">
        <v>1183</v>
      </c>
      <c r="D5020" t="str">
        <f>VLOOKUP(C5020,時点区分!$A$2:$C$8,3,0)</f>
        <v>04:R4年度病床機能報告_2022年時点</v>
      </c>
      <c r="E5020" t="s">
        <v>3</v>
      </c>
      <c r="F5020" t="str">
        <f>VLOOKUP(E5020,病床機能区分!$A$2:$C$14,3,0)</f>
        <v>04：慢性期</v>
      </c>
      <c r="G5020" t="s">
        <v>1232</v>
      </c>
      <c r="H5020" t="s">
        <v>1176</v>
      </c>
      <c r="I5020">
        <v>1191</v>
      </c>
      <c r="J5020" s="40">
        <f t="shared" si="123"/>
        <v>1.1898101898101898</v>
      </c>
    </row>
    <row r="5021" spans="1:10">
      <c r="A5021" t="s">
        <v>1140</v>
      </c>
      <c r="B5021" t="s">
        <v>898</v>
      </c>
      <c r="C5021" t="s">
        <v>1183</v>
      </c>
      <c r="D5021" t="str">
        <f>VLOOKUP(C5021,時点区分!$A$2:$C$8,3,0)</f>
        <v>04:R4年度病床機能報告_2022年時点</v>
      </c>
      <c r="E5021" t="s">
        <v>771</v>
      </c>
      <c r="F5021" t="str">
        <f>VLOOKUP(E5021,病床機能区分!$A$2:$C$14,3,0)</f>
        <v>09：休棟中（今後再開する予定）</v>
      </c>
      <c r="G5021" t="s">
        <v>1234</v>
      </c>
      <c r="H5021" t="s">
        <v>1176</v>
      </c>
      <c r="I5021">
        <v>0</v>
      </c>
      <c r="J5021" s="40"/>
    </row>
    <row r="5022" spans="1:10">
      <c r="A5022" t="s">
        <v>1140</v>
      </c>
      <c r="B5022" t="s">
        <v>898</v>
      </c>
      <c r="C5022" t="s">
        <v>1183</v>
      </c>
      <c r="D5022" t="str">
        <f>VLOOKUP(C5022,時点区分!$A$2:$C$8,3,0)</f>
        <v>04:R4年度病床機能報告_2022年時点</v>
      </c>
      <c r="E5022" t="s">
        <v>772</v>
      </c>
      <c r="F5022" t="str">
        <f>VLOOKUP(E5022,病床機能区分!$A$2:$C$14,3,0)</f>
        <v>10：休棟中（今後廃止する予定）</v>
      </c>
      <c r="G5022" t="s">
        <v>1236</v>
      </c>
      <c r="H5022" t="s">
        <v>1176</v>
      </c>
      <c r="I5022">
        <v>0</v>
      </c>
      <c r="J5022" s="40"/>
    </row>
    <row r="5023" spans="1:10">
      <c r="A5023" t="s">
        <v>1140</v>
      </c>
      <c r="B5023" t="s">
        <v>898</v>
      </c>
      <c r="C5023" t="s">
        <v>1183</v>
      </c>
      <c r="D5023" t="str">
        <f>VLOOKUP(C5023,時点区分!$A$2:$C$8,3,0)</f>
        <v>04:R4年度病床機能報告_2022年時点</v>
      </c>
      <c r="E5023" t="s">
        <v>784</v>
      </c>
      <c r="F5023" t="str">
        <f>VLOOKUP(E5023,病床機能区分!$A$2:$C$14,3,0)</f>
        <v>06：合計</v>
      </c>
      <c r="G5023" t="s">
        <v>1238</v>
      </c>
      <c r="H5023" t="s">
        <v>1176</v>
      </c>
      <c r="I5023">
        <v>4528</v>
      </c>
      <c r="J5023" s="40">
        <f>I5028</f>
        <v>0.93631100082712981</v>
      </c>
    </row>
    <row r="5024" spans="1:10">
      <c r="A5024" t="s">
        <v>1140</v>
      </c>
      <c r="B5024" t="s">
        <v>898</v>
      </c>
      <c r="C5024" t="s">
        <v>1184</v>
      </c>
      <c r="D5024" t="str">
        <f>VLOOKUP(C5024,時点区分!$A$2:$C$8,3,0)</f>
        <v>05:R4年度現状一致率</v>
      </c>
      <c r="E5024" t="s">
        <v>0</v>
      </c>
      <c r="F5024" t="str">
        <f>VLOOKUP(E5024,病床機能区分!$A$2:$C$14,3,0)</f>
        <v>01：高度急性期</v>
      </c>
      <c r="G5024" t="s">
        <v>1239</v>
      </c>
      <c r="H5024" t="s">
        <v>1270</v>
      </c>
      <c r="I5024">
        <v>2.3714285714285714</v>
      </c>
      <c r="J5024" s="40"/>
    </row>
    <row r="5025" spans="1:10">
      <c r="A5025" t="s">
        <v>1140</v>
      </c>
      <c r="B5025" t="s">
        <v>898</v>
      </c>
      <c r="C5025" t="s">
        <v>1184</v>
      </c>
      <c r="D5025" t="str">
        <f>VLOOKUP(C5025,時点区分!$A$2:$C$8,3,0)</f>
        <v>05:R4年度現状一致率</v>
      </c>
      <c r="E5025" t="s">
        <v>1</v>
      </c>
      <c r="F5025" t="str">
        <f>VLOOKUP(E5025,病床機能区分!$A$2:$C$14,3,0)</f>
        <v>02：急性期</v>
      </c>
      <c r="G5025" t="s">
        <v>1241</v>
      </c>
      <c r="H5025" t="s">
        <v>1270</v>
      </c>
      <c r="I5025">
        <v>0.63010632344711803</v>
      </c>
      <c r="J5025" s="40"/>
    </row>
    <row r="5026" spans="1:10">
      <c r="A5026" t="s">
        <v>1140</v>
      </c>
      <c r="B5026" t="s">
        <v>898</v>
      </c>
      <c r="C5026" t="s">
        <v>1184</v>
      </c>
      <c r="D5026" t="str">
        <f>VLOOKUP(C5026,時点区分!$A$2:$C$8,3,0)</f>
        <v>05:R4年度現状一致率</v>
      </c>
      <c r="E5026" t="s">
        <v>2</v>
      </c>
      <c r="F5026" t="str">
        <f>VLOOKUP(E5026,病床機能区分!$A$2:$C$14,3,0)</f>
        <v>03：回復期</v>
      </c>
      <c r="G5026" t="s">
        <v>1243</v>
      </c>
      <c r="H5026" t="s">
        <v>1270</v>
      </c>
      <c r="I5026">
        <v>0.55058499655884374</v>
      </c>
      <c r="J5026" s="40"/>
    </row>
    <row r="5027" spans="1:10">
      <c r="A5027" t="s">
        <v>1140</v>
      </c>
      <c r="B5027" t="s">
        <v>898</v>
      </c>
      <c r="C5027" t="s">
        <v>1184</v>
      </c>
      <c r="D5027" t="str">
        <f>VLOOKUP(C5027,時点区分!$A$2:$C$8,3,0)</f>
        <v>05:R4年度現状一致率</v>
      </c>
      <c r="E5027" t="s">
        <v>3</v>
      </c>
      <c r="F5027" t="str">
        <f>VLOOKUP(E5027,病床機能区分!$A$2:$C$14,3,0)</f>
        <v>04：慢性期</v>
      </c>
      <c r="G5027" t="s">
        <v>1245</v>
      </c>
      <c r="H5027" t="s">
        <v>1270</v>
      </c>
      <c r="I5027">
        <v>1.1898101898101898</v>
      </c>
      <c r="J5027" s="40"/>
    </row>
    <row r="5028" spans="1:10">
      <c r="A5028" t="s">
        <v>1140</v>
      </c>
      <c r="B5028" t="s">
        <v>898</v>
      </c>
      <c r="C5028" t="s">
        <v>1184</v>
      </c>
      <c r="D5028" t="str">
        <f>VLOOKUP(C5028,時点区分!$A$2:$C$8,3,0)</f>
        <v>05:R4年度現状一致率</v>
      </c>
      <c r="E5028" t="s">
        <v>784</v>
      </c>
      <c r="F5028" t="str">
        <f>VLOOKUP(E5028,病床機能区分!$A$2:$C$14,3,0)</f>
        <v>06：合計</v>
      </c>
      <c r="G5028" t="s">
        <v>1247</v>
      </c>
      <c r="H5028" t="s">
        <v>1270</v>
      </c>
      <c r="I5028">
        <v>0.93631100082712981</v>
      </c>
      <c r="J5028" s="40"/>
    </row>
    <row r="5029" spans="1:10">
      <c r="A5029" t="s">
        <v>1140</v>
      </c>
      <c r="B5029" t="s">
        <v>898</v>
      </c>
      <c r="C5029" t="s">
        <v>1185</v>
      </c>
      <c r="D5029" t="str">
        <f>VLOOKUP(C5029,時点区分!$A$2:$C$8,3,0)</f>
        <v>06:R4年度病床機能報告_2025年時点</v>
      </c>
      <c r="E5029" t="s">
        <v>0</v>
      </c>
      <c r="F5029" t="str">
        <f>VLOOKUP(E5029,病床機能区分!$A$2:$C$14,3,0)</f>
        <v>01：高度急性期</v>
      </c>
      <c r="G5029" t="s">
        <v>1249</v>
      </c>
      <c r="H5029" t="s">
        <v>1176</v>
      </c>
      <c r="I5029">
        <v>1432</v>
      </c>
      <c r="J5029" s="40">
        <f>I5037</f>
        <v>2.4067226890756301</v>
      </c>
    </row>
    <row r="5030" spans="1:10">
      <c r="A5030" t="s">
        <v>1140</v>
      </c>
      <c r="B5030" t="s">
        <v>898</v>
      </c>
      <c r="C5030" t="s">
        <v>1185</v>
      </c>
      <c r="D5030" t="str">
        <f>VLOOKUP(C5030,時点区分!$A$2:$C$8,3,0)</f>
        <v>06:R4年度病床機能報告_2025年時点</v>
      </c>
      <c r="E5030" t="s">
        <v>1</v>
      </c>
      <c r="F5030" t="str">
        <f>VLOOKUP(E5030,病床機能区分!$A$2:$C$14,3,0)</f>
        <v>02：急性期</v>
      </c>
      <c r="G5030" t="s">
        <v>1251</v>
      </c>
      <c r="H5030" t="s">
        <v>1176</v>
      </c>
      <c r="I5030">
        <v>1290</v>
      </c>
      <c r="J5030" s="40">
        <f>I5038</f>
        <v>0.72188024622271962</v>
      </c>
    </row>
    <row r="5031" spans="1:10">
      <c r="A5031" t="s">
        <v>1140</v>
      </c>
      <c r="B5031" t="s">
        <v>898</v>
      </c>
      <c r="C5031" t="s">
        <v>1185</v>
      </c>
      <c r="D5031" t="str">
        <f>VLOOKUP(C5031,時点区分!$A$2:$C$8,3,0)</f>
        <v>06:R4年度病床機能報告_2025年時点</v>
      </c>
      <c r="E5031" t="s">
        <v>2</v>
      </c>
      <c r="F5031" t="str">
        <f>VLOOKUP(E5031,病床機能区分!$A$2:$C$14,3,0)</f>
        <v>03：回復期</v>
      </c>
      <c r="G5031" t="s">
        <v>1253</v>
      </c>
      <c r="H5031" t="s">
        <v>1176</v>
      </c>
      <c r="I5031">
        <v>688</v>
      </c>
      <c r="J5031" s="40">
        <f>I5039</f>
        <v>0.47350309704060567</v>
      </c>
    </row>
    <row r="5032" spans="1:10">
      <c r="A5032" t="s">
        <v>1140</v>
      </c>
      <c r="B5032" t="s">
        <v>898</v>
      </c>
      <c r="C5032" t="s">
        <v>1185</v>
      </c>
      <c r="D5032" t="str">
        <f>VLOOKUP(C5032,時点区分!$A$2:$C$8,3,0)</f>
        <v>06:R4年度病床機能報告_2025年時点</v>
      </c>
      <c r="E5032" t="s">
        <v>3</v>
      </c>
      <c r="F5032" t="str">
        <f>VLOOKUP(E5032,病床機能区分!$A$2:$C$14,3,0)</f>
        <v>04：慢性期</v>
      </c>
      <c r="G5032" t="s">
        <v>1255</v>
      </c>
      <c r="H5032" t="s">
        <v>1176</v>
      </c>
      <c r="I5032">
        <v>1053</v>
      </c>
      <c r="J5032" s="40">
        <f>I5040</f>
        <v>1.051948051948052</v>
      </c>
    </row>
    <row r="5033" spans="1:10">
      <c r="A5033" t="s">
        <v>1140</v>
      </c>
      <c r="B5033" t="s">
        <v>898</v>
      </c>
      <c r="C5033" t="s">
        <v>1185</v>
      </c>
      <c r="D5033" t="str">
        <f>VLOOKUP(C5033,時点区分!$A$2:$C$8,3,0)</f>
        <v>06:R4年度病床機能報告_2025年時点</v>
      </c>
      <c r="E5033" t="s">
        <v>779</v>
      </c>
      <c r="F5033" t="str">
        <f>VLOOKUP(E5033,病床機能区分!$A$2:$C$14,3,0)</f>
        <v>11：介護保険施設等へ移行予定</v>
      </c>
      <c r="G5033" t="s">
        <v>1257</v>
      </c>
      <c r="H5033" t="s">
        <v>1176</v>
      </c>
      <c r="I5033">
        <v>0</v>
      </c>
      <c r="J5033" s="40"/>
    </row>
    <row r="5034" spans="1:10">
      <c r="A5034" t="s">
        <v>1140</v>
      </c>
      <c r="B5034" t="s">
        <v>898</v>
      </c>
      <c r="C5034" t="s">
        <v>1185</v>
      </c>
      <c r="D5034" t="str">
        <f>VLOOKUP(C5034,時点区分!$A$2:$C$8,3,0)</f>
        <v>06:R4年度病床機能報告_2025年時点</v>
      </c>
      <c r="E5034" t="s">
        <v>780</v>
      </c>
      <c r="F5034" t="str">
        <f>VLOOKUP(E5034,病床機能区分!$A$2:$C$14,3,0)</f>
        <v>12：休棟予定</v>
      </c>
      <c r="G5034" t="s">
        <v>1259</v>
      </c>
      <c r="H5034" t="s">
        <v>1176</v>
      </c>
      <c r="I5034">
        <v>0</v>
      </c>
      <c r="J5034" s="40"/>
    </row>
    <row r="5035" spans="1:10">
      <c r="A5035" t="s">
        <v>1140</v>
      </c>
      <c r="B5035" t="s">
        <v>898</v>
      </c>
      <c r="C5035" t="s">
        <v>1185</v>
      </c>
      <c r="D5035" t="str">
        <f>VLOOKUP(C5035,時点区分!$A$2:$C$8,3,0)</f>
        <v>06:R4年度病床機能報告_2025年時点</v>
      </c>
      <c r="E5035" t="s">
        <v>781</v>
      </c>
      <c r="F5035" t="str">
        <f>VLOOKUP(E5035,病床機能区分!$A$2:$C$14,3,0)</f>
        <v>13：廃止予定</v>
      </c>
      <c r="G5035" t="s">
        <v>1261</v>
      </c>
      <c r="H5035" t="s">
        <v>1176</v>
      </c>
      <c r="I5035">
        <v>65</v>
      </c>
      <c r="J5035" s="40"/>
    </row>
    <row r="5036" spans="1:10">
      <c r="A5036" t="s">
        <v>1140</v>
      </c>
      <c r="B5036" t="s">
        <v>898</v>
      </c>
      <c r="C5036" t="s">
        <v>1185</v>
      </c>
      <c r="D5036" t="str">
        <f>VLOOKUP(C5036,時点区分!$A$2:$C$8,3,0)</f>
        <v>06:R4年度病床機能報告_2025年時点</v>
      </c>
      <c r="E5036" t="s">
        <v>784</v>
      </c>
      <c r="F5036" t="str">
        <f>VLOOKUP(E5036,病床機能区分!$A$2:$C$14,3,0)</f>
        <v>06：合計</v>
      </c>
      <c r="G5036" t="s">
        <v>1263</v>
      </c>
      <c r="H5036" t="s">
        <v>1176</v>
      </c>
      <c r="I5036">
        <v>4528</v>
      </c>
      <c r="J5036" s="40">
        <f>I5041</f>
        <v>0.93631100082712981</v>
      </c>
    </row>
    <row r="5037" spans="1:10">
      <c r="A5037" t="s">
        <v>1140</v>
      </c>
      <c r="B5037" t="s">
        <v>898</v>
      </c>
      <c r="C5037" t="s">
        <v>1278</v>
      </c>
      <c r="D5037" t="str">
        <f>VLOOKUP(C5037,時点区分!$A$2:$C$8,3,0)</f>
        <v>07:R4年度将来一致率</v>
      </c>
      <c r="E5037" t="s">
        <v>0</v>
      </c>
      <c r="F5037" t="str">
        <f>VLOOKUP(E5037,病床機能区分!$A$2:$C$14,3,0)</f>
        <v>01：高度急性期</v>
      </c>
      <c r="G5037" t="s">
        <v>1281</v>
      </c>
      <c r="H5037" t="s">
        <v>1270</v>
      </c>
      <c r="I5037">
        <v>2.4067226890756301</v>
      </c>
      <c r="J5037" s="40"/>
    </row>
    <row r="5038" spans="1:10">
      <c r="A5038" t="s">
        <v>1140</v>
      </c>
      <c r="B5038" t="s">
        <v>898</v>
      </c>
      <c r="C5038" t="s">
        <v>1278</v>
      </c>
      <c r="D5038" t="str">
        <f>VLOOKUP(C5038,時点区分!$A$2:$C$8,3,0)</f>
        <v>07:R4年度将来一致率</v>
      </c>
      <c r="E5038" t="s">
        <v>1</v>
      </c>
      <c r="F5038" t="str">
        <f>VLOOKUP(E5038,病床機能区分!$A$2:$C$14,3,0)</f>
        <v>02：急性期</v>
      </c>
      <c r="G5038" t="s">
        <v>1283</v>
      </c>
      <c r="H5038" t="s">
        <v>1270</v>
      </c>
      <c r="I5038">
        <v>0.72188024622271962</v>
      </c>
      <c r="J5038" s="40"/>
    </row>
    <row r="5039" spans="1:10">
      <c r="A5039" t="s">
        <v>1140</v>
      </c>
      <c r="B5039" t="s">
        <v>898</v>
      </c>
      <c r="C5039" t="s">
        <v>1278</v>
      </c>
      <c r="D5039" t="str">
        <f>VLOOKUP(C5039,時点区分!$A$2:$C$8,3,0)</f>
        <v>07:R4年度将来一致率</v>
      </c>
      <c r="E5039" t="s">
        <v>2</v>
      </c>
      <c r="F5039" t="str">
        <f>VLOOKUP(E5039,病床機能区分!$A$2:$C$14,3,0)</f>
        <v>03：回復期</v>
      </c>
      <c r="G5039" t="s">
        <v>1285</v>
      </c>
      <c r="H5039" t="s">
        <v>1270</v>
      </c>
      <c r="I5039">
        <v>0.47350309704060567</v>
      </c>
      <c r="J5039" s="40"/>
    </row>
    <row r="5040" spans="1:10">
      <c r="A5040" t="s">
        <v>1140</v>
      </c>
      <c r="B5040" t="s">
        <v>898</v>
      </c>
      <c r="C5040" t="s">
        <v>1278</v>
      </c>
      <c r="D5040" t="str">
        <f>VLOOKUP(C5040,時点区分!$A$2:$C$8,3,0)</f>
        <v>07:R4年度将来一致率</v>
      </c>
      <c r="E5040" t="s">
        <v>3</v>
      </c>
      <c r="F5040" t="str">
        <f>VLOOKUP(E5040,病床機能区分!$A$2:$C$14,3,0)</f>
        <v>04：慢性期</v>
      </c>
      <c r="G5040" t="s">
        <v>1287</v>
      </c>
      <c r="H5040" t="s">
        <v>1270</v>
      </c>
      <c r="I5040">
        <v>1.051948051948052</v>
      </c>
      <c r="J5040" s="40"/>
    </row>
    <row r="5041" spans="1:10" ht="14" thickBot="1">
      <c r="A5041" t="s">
        <v>1140</v>
      </c>
      <c r="B5041" t="s">
        <v>898</v>
      </c>
      <c r="C5041" t="s">
        <v>1278</v>
      </c>
      <c r="D5041" t="str">
        <f>VLOOKUP(C5041,時点区分!$A$2:$C$8,3,0)</f>
        <v>07:R4年度将来一致率</v>
      </c>
      <c r="E5041" t="s">
        <v>784</v>
      </c>
      <c r="F5041" t="str">
        <f>VLOOKUP(E5041,病床機能区分!$A$2:$C$14,3,0)</f>
        <v>06：合計</v>
      </c>
      <c r="G5041" t="s">
        <v>1289</v>
      </c>
      <c r="H5041" t="s">
        <v>1270</v>
      </c>
      <c r="I5041">
        <v>0.93631100082712981</v>
      </c>
      <c r="J5041" s="41"/>
    </row>
    <row r="5042" spans="1:10">
      <c r="A5042" t="s">
        <v>1140</v>
      </c>
      <c r="B5042" t="s">
        <v>899</v>
      </c>
      <c r="C5042" t="s">
        <v>1181</v>
      </c>
      <c r="D5042" t="str">
        <f>VLOOKUP(C5042,時点区分!$A$2:$C$8,3,0)</f>
        <v>01:現状ー構想策定時</v>
      </c>
      <c r="E5042" t="s">
        <v>0</v>
      </c>
      <c r="F5042" t="str">
        <f>VLOOKUP(E5042,病床機能区分!$A$2:$C$14,3,0)</f>
        <v>01：高度急性期</v>
      </c>
      <c r="G5042" t="s">
        <v>1186</v>
      </c>
      <c r="H5042" t="s">
        <v>1176</v>
      </c>
      <c r="I5042">
        <v>2844</v>
      </c>
      <c r="J5042" s="39">
        <f>I5057</f>
        <v>1.9902029391182645</v>
      </c>
    </row>
    <row r="5043" spans="1:10">
      <c r="A5043" t="s">
        <v>1140</v>
      </c>
      <c r="B5043" t="s">
        <v>899</v>
      </c>
      <c r="C5043" t="s">
        <v>1181</v>
      </c>
      <c r="D5043" t="str">
        <f>VLOOKUP(C5043,時点区分!$A$2:$C$8,3,0)</f>
        <v>01:現状ー構想策定時</v>
      </c>
      <c r="E5043" t="s">
        <v>1</v>
      </c>
      <c r="F5043" t="str">
        <f>VLOOKUP(E5043,病床機能区分!$A$2:$C$14,3,0)</f>
        <v>02：急性期</v>
      </c>
      <c r="G5043" t="s">
        <v>1188</v>
      </c>
      <c r="H5043" t="s">
        <v>1176</v>
      </c>
      <c r="I5043">
        <v>2578</v>
      </c>
      <c r="J5043" s="40">
        <f>I5058</f>
        <v>0.83511499838030445</v>
      </c>
    </row>
    <row r="5044" spans="1:10">
      <c r="A5044" t="s">
        <v>1140</v>
      </c>
      <c r="B5044" t="s">
        <v>899</v>
      </c>
      <c r="C5044" t="s">
        <v>1181</v>
      </c>
      <c r="D5044" t="str">
        <f>VLOOKUP(C5044,時点区分!$A$2:$C$8,3,0)</f>
        <v>01:現状ー構想策定時</v>
      </c>
      <c r="E5044" t="s">
        <v>2</v>
      </c>
      <c r="F5044" t="str">
        <f>VLOOKUP(E5044,病床機能区分!$A$2:$C$14,3,0)</f>
        <v>03：回復期</v>
      </c>
      <c r="G5044" t="s">
        <v>1190</v>
      </c>
      <c r="H5044" t="s">
        <v>1176</v>
      </c>
      <c r="I5044">
        <v>495</v>
      </c>
      <c r="J5044" s="40">
        <f>I5059</f>
        <v>0.18771331058020477</v>
      </c>
    </row>
    <row r="5045" spans="1:10">
      <c r="A5045" t="s">
        <v>1140</v>
      </c>
      <c r="B5045" t="s">
        <v>899</v>
      </c>
      <c r="C5045" t="s">
        <v>1181</v>
      </c>
      <c r="D5045" t="str">
        <f>VLOOKUP(C5045,時点区分!$A$2:$C$8,3,0)</f>
        <v>01:現状ー構想策定時</v>
      </c>
      <c r="E5045" t="s">
        <v>3</v>
      </c>
      <c r="F5045" t="str">
        <f>VLOOKUP(E5045,病床機能区分!$A$2:$C$14,3,0)</f>
        <v>04：慢性期</v>
      </c>
      <c r="G5045" t="s">
        <v>1192</v>
      </c>
      <c r="H5045" t="s">
        <v>1176</v>
      </c>
      <c r="I5045">
        <v>1605</v>
      </c>
      <c r="J5045" s="40">
        <f>I5060</f>
        <v>1.0348162475822051</v>
      </c>
    </row>
    <row r="5046" spans="1:10">
      <c r="A5046" t="s">
        <v>1140</v>
      </c>
      <c r="B5046" t="s">
        <v>899</v>
      </c>
      <c r="C5046" t="s">
        <v>1181</v>
      </c>
      <c r="D5046" t="str">
        <f>VLOOKUP(C5046,時点区分!$A$2:$C$8,3,0)</f>
        <v>01:現状ー構想策定時</v>
      </c>
      <c r="E5046" t="s">
        <v>783</v>
      </c>
      <c r="F5046" t="str">
        <f>VLOOKUP(E5046,病床機能区分!$A$2:$C$14,3,0)</f>
        <v>05：未報告</v>
      </c>
      <c r="G5046" t="s">
        <v>1194</v>
      </c>
      <c r="H5046" t="s">
        <v>1176</v>
      </c>
      <c r="I5046">
        <v>95</v>
      </c>
      <c r="J5046" s="40"/>
    </row>
    <row r="5047" spans="1:10">
      <c r="A5047" t="s">
        <v>1140</v>
      </c>
      <c r="B5047" t="s">
        <v>899</v>
      </c>
      <c r="C5047" t="s">
        <v>1181</v>
      </c>
      <c r="D5047" t="str">
        <f>VLOOKUP(C5047,時点区分!$A$2:$C$8,3,0)</f>
        <v>01:現状ー構想策定時</v>
      </c>
      <c r="E5047" t="s">
        <v>784</v>
      </c>
      <c r="F5047" t="str">
        <f>VLOOKUP(E5047,病床機能区分!$A$2:$C$14,3,0)</f>
        <v>06：合計</v>
      </c>
      <c r="G5047" t="s">
        <v>1196</v>
      </c>
      <c r="H5047" t="s">
        <v>1176</v>
      </c>
      <c r="I5047">
        <v>7617</v>
      </c>
      <c r="J5047" s="40">
        <f>I5061</f>
        <v>0.87511488970588236</v>
      </c>
    </row>
    <row r="5048" spans="1:10">
      <c r="A5048" t="s">
        <v>1140</v>
      </c>
      <c r="B5048" t="s">
        <v>899</v>
      </c>
      <c r="C5048" t="s">
        <v>1181</v>
      </c>
      <c r="D5048" t="str">
        <f>VLOOKUP(C5048,時点区分!$A$2:$C$8,3,0)</f>
        <v>01:現状ー構想策定時</v>
      </c>
      <c r="E5048" t="s">
        <v>785</v>
      </c>
      <c r="F5048" t="str">
        <f>VLOOKUP(E5048,病床機能区分!$A$2:$C$14,3,0)</f>
        <v>07：在宅医療等</v>
      </c>
      <c r="G5048" t="s">
        <v>1198</v>
      </c>
      <c r="H5048" t="s">
        <v>1176</v>
      </c>
      <c r="I5048">
        <v>0</v>
      </c>
      <c r="J5048" s="40"/>
    </row>
    <row r="5049" spans="1:10">
      <c r="A5049" t="s">
        <v>1140</v>
      </c>
      <c r="B5049" t="s">
        <v>899</v>
      </c>
      <c r="C5049" t="s">
        <v>1181</v>
      </c>
      <c r="D5049" t="str">
        <f>VLOOKUP(C5049,時点区分!$A$2:$C$8,3,0)</f>
        <v>01:現状ー構想策定時</v>
      </c>
      <c r="E5049" t="s">
        <v>786</v>
      </c>
      <c r="F5049" t="str">
        <f>VLOOKUP(E5049,病床機能区分!$A$2:$C$14,3,0)</f>
        <v>08：うち訪問診療分</v>
      </c>
      <c r="G5049" t="s">
        <v>1200</v>
      </c>
      <c r="H5049" t="s">
        <v>1176</v>
      </c>
      <c r="I5049">
        <v>0</v>
      </c>
      <c r="J5049" s="40"/>
    </row>
    <row r="5050" spans="1:10">
      <c r="A5050" t="s">
        <v>1140</v>
      </c>
      <c r="B5050" t="s">
        <v>899</v>
      </c>
      <c r="C5050" t="s">
        <v>1129</v>
      </c>
      <c r="D5050" t="str">
        <f>VLOOKUP(C5050,時点区分!$A$2:$C$8,3,0)</f>
        <v>02:将来</v>
      </c>
      <c r="E5050" t="s">
        <v>0</v>
      </c>
      <c r="F5050" t="str">
        <f>VLOOKUP(E5050,病床機能区分!$A$2:$C$14,3,0)</f>
        <v>01：高度急性期</v>
      </c>
      <c r="G5050" t="s">
        <v>1202</v>
      </c>
      <c r="H5050" t="s">
        <v>1176</v>
      </c>
      <c r="I5050">
        <v>1429</v>
      </c>
      <c r="J5050" s="40">
        <f>I5057</f>
        <v>1.9902029391182645</v>
      </c>
    </row>
    <row r="5051" spans="1:10">
      <c r="A5051" t="s">
        <v>1140</v>
      </c>
      <c r="B5051" t="s">
        <v>899</v>
      </c>
      <c r="C5051" t="s">
        <v>1129</v>
      </c>
      <c r="D5051" t="str">
        <f>VLOOKUP(C5051,時点区分!$A$2:$C$8,3,0)</f>
        <v>02:将来</v>
      </c>
      <c r="E5051" t="s">
        <v>1</v>
      </c>
      <c r="F5051" t="str">
        <f>VLOOKUP(E5051,病床機能区分!$A$2:$C$14,3,0)</f>
        <v>02：急性期</v>
      </c>
      <c r="G5051" t="s">
        <v>1204</v>
      </c>
      <c r="H5051" t="s">
        <v>1176</v>
      </c>
      <c r="I5051">
        <v>3087</v>
      </c>
      <c r="J5051" s="40">
        <f>I5058</f>
        <v>0.83511499838030445</v>
      </c>
    </row>
    <row r="5052" spans="1:10">
      <c r="A5052" t="s">
        <v>1140</v>
      </c>
      <c r="B5052" t="s">
        <v>899</v>
      </c>
      <c r="C5052" t="s">
        <v>1129</v>
      </c>
      <c r="D5052" t="str">
        <f>VLOOKUP(C5052,時点区分!$A$2:$C$8,3,0)</f>
        <v>02:将来</v>
      </c>
      <c r="E5052" t="s">
        <v>2</v>
      </c>
      <c r="F5052" t="str">
        <f>VLOOKUP(E5052,病床機能区分!$A$2:$C$14,3,0)</f>
        <v>03：回復期</v>
      </c>
      <c r="G5052" t="s">
        <v>1206</v>
      </c>
      <c r="H5052" t="s">
        <v>1176</v>
      </c>
      <c r="I5052">
        <v>2637</v>
      </c>
      <c r="J5052" s="40">
        <f>I5059</f>
        <v>0.18771331058020477</v>
      </c>
    </row>
    <row r="5053" spans="1:10">
      <c r="A5053" t="s">
        <v>1140</v>
      </c>
      <c r="B5053" t="s">
        <v>899</v>
      </c>
      <c r="C5053" t="s">
        <v>1129</v>
      </c>
      <c r="D5053" t="str">
        <f>VLOOKUP(C5053,時点区分!$A$2:$C$8,3,0)</f>
        <v>02:将来</v>
      </c>
      <c r="E5053" t="s">
        <v>3</v>
      </c>
      <c r="F5053" t="str">
        <f>VLOOKUP(E5053,病床機能区分!$A$2:$C$14,3,0)</f>
        <v>04：慢性期</v>
      </c>
      <c r="G5053" t="s">
        <v>1208</v>
      </c>
      <c r="H5053" t="s">
        <v>1176</v>
      </c>
      <c r="I5053">
        <v>1551</v>
      </c>
      <c r="J5053" s="40">
        <f>I5060</f>
        <v>1.0348162475822051</v>
      </c>
    </row>
    <row r="5054" spans="1:10">
      <c r="A5054" t="s">
        <v>1140</v>
      </c>
      <c r="B5054" t="s">
        <v>899</v>
      </c>
      <c r="C5054" t="s">
        <v>1129</v>
      </c>
      <c r="D5054" t="str">
        <f>VLOOKUP(C5054,時点区分!$A$2:$C$8,3,0)</f>
        <v>02:将来</v>
      </c>
      <c r="E5054" t="s">
        <v>784</v>
      </c>
      <c r="F5054" t="str">
        <f>VLOOKUP(E5054,病床機能区分!$A$2:$C$14,3,0)</f>
        <v>06：合計</v>
      </c>
      <c r="G5054" t="s">
        <v>1210</v>
      </c>
      <c r="H5054" t="s">
        <v>1176</v>
      </c>
      <c r="I5054">
        <v>8704</v>
      </c>
      <c r="J5054" s="40">
        <f>I5061</f>
        <v>0.87511488970588236</v>
      </c>
    </row>
    <row r="5055" spans="1:10">
      <c r="A5055" t="s">
        <v>1140</v>
      </c>
      <c r="B5055" t="s">
        <v>899</v>
      </c>
      <c r="C5055" t="s">
        <v>1129</v>
      </c>
      <c r="D5055" t="str">
        <f>VLOOKUP(C5055,時点区分!$A$2:$C$8,3,0)</f>
        <v>02:将来</v>
      </c>
      <c r="E5055" t="s">
        <v>785</v>
      </c>
      <c r="F5055" t="str">
        <f>VLOOKUP(E5055,病床機能区分!$A$2:$C$14,3,0)</f>
        <v>07：在宅医療等</v>
      </c>
      <c r="G5055" t="s">
        <v>1212</v>
      </c>
      <c r="H5055" t="s">
        <v>1176</v>
      </c>
      <c r="I5055">
        <v>-15069</v>
      </c>
      <c r="J5055" s="40"/>
    </row>
    <row r="5056" spans="1:10">
      <c r="A5056" t="s">
        <v>1140</v>
      </c>
      <c r="B5056" t="s">
        <v>899</v>
      </c>
      <c r="C5056" t="s">
        <v>1129</v>
      </c>
      <c r="D5056" t="str">
        <f>VLOOKUP(C5056,時点区分!$A$2:$C$8,3,0)</f>
        <v>02:将来</v>
      </c>
      <c r="E5056" t="s">
        <v>786</v>
      </c>
      <c r="F5056" t="str">
        <f>VLOOKUP(E5056,病床機能区分!$A$2:$C$14,3,0)</f>
        <v>08：うち訪問診療分</v>
      </c>
      <c r="G5056" t="s">
        <v>1214</v>
      </c>
      <c r="H5056" t="s">
        <v>1176</v>
      </c>
      <c r="I5056">
        <v>-10695</v>
      </c>
      <c r="J5056" s="40"/>
    </row>
    <row r="5057" spans="1:10">
      <c r="A5057" t="s">
        <v>1140</v>
      </c>
      <c r="B5057" t="s">
        <v>899</v>
      </c>
      <c r="C5057" t="s">
        <v>1182</v>
      </c>
      <c r="D5057" t="str">
        <f>VLOOKUP(C5057,時点区分!$A$2:$C$8,3,0)</f>
        <v>03:構想策定時一致率</v>
      </c>
      <c r="E5057" t="s">
        <v>0</v>
      </c>
      <c r="F5057" t="str">
        <f>VLOOKUP(E5057,病床機能区分!$A$2:$C$14,3,0)</f>
        <v>01：高度急性期</v>
      </c>
      <c r="G5057" t="s">
        <v>1216</v>
      </c>
      <c r="H5057" t="s">
        <v>1270</v>
      </c>
      <c r="I5057">
        <v>1.9902029391182645</v>
      </c>
      <c r="J5057" s="40"/>
    </row>
    <row r="5058" spans="1:10">
      <c r="A5058" t="s">
        <v>1140</v>
      </c>
      <c r="B5058" t="s">
        <v>899</v>
      </c>
      <c r="C5058" t="s">
        <v>1182</v>
      </c>
      <c r="D5058" t="str">
        <f>VLOOKUP(C5058,時点区分!$A$2:$C$8,3,0)</f>
        <v>03:構想策定時一致率</v>
      </c>
      <c r="E5058" t="s">
        <v>1</v>
      </c>
      <c r="F5058" t="str">
        <f>VLOOKUP(E5058,病床機能区分!$A$2:$C$14,3,0)</f>
        <v>02：急性期</v>
      </c>
      <c r="G5058" t="s">
        <v>1218</v>
      </c>
      <c r="H5058" t="s">
        <v>1270</v>
      </c>
      <c r="I5058">
        <v>0.83511499838030445</v>
      </c>
      <c r="J5058" s="40"/>
    </row>
    <row r="5059" spans="1:10">
      <c r="A5059" t="s">
        <v>1140</v>
      </c>
      <c r="B5059" t="s">
        <v>899</v>
      </c>
      <c r="C5059" t="s">
        <v>1182</v>
      </c>
      <c r="D5059" t="str">
        <f>VLOOKUP(C5059,時点区分!$A$2:$C$8,3,0)</f>
        <v>03:構想策定時一致率</v>
      </c>
      <c r="E5059" t="s">
        <v>2</v>
      </c>
      <c r="F5059" t="str">
        <f>VLOOKUP(E5059,病床機能区分!$A$2:$C$14,3,0)</f>
        <v>03：回復期</v>
      </c>
      <c r="G5059" t="s">
        <v>1220</v>
      </c>
      <c r="H5059" t="s">
        <v>1270</v>
      </c>
      <c r="I5059">
        <v>0.18771331058020477</v>
      </c>
      <c r="J5059" s="40"/>
    </row>
    <row r="5060" spans="1:10">
      <c r="A5060" t="s">
        <v>1140</v>
      </c>
      <c r="B5060" t="s">
        <v>899</v>
      </c>
      <c r="C5060" t="s">
        <v>1182</v>
      </c>
      <c r="D5060" t="str">
        <f>VLOOKUP(C5060,時点区分!$A$2:$C$8,3,0)</f>
        <v>03:構想策定時一致率</v>
      </c>
      <c r="E5060" t="s">
        <v>3</v>
      </c>
      <c r="F5060" t="str">
        <f>VLOOKUP(E5060,病床機能区分!$A$2:$C$14,3,0)</f>
        <v>04：慢性期</v>
      </c>
      <c r="G5060" t="s">
        <v>1222</v>
      </c>
      <c r="H5060" t="s">
        <v>1270</v>
      </c>
      <c r="I5060">
        <v>1.0348162475822051</v>
      </c>
      <c r="J5060" s="40"/>
    </row>
    <row r="5061" spans="1:10">
      <c r="A5061" t="s">
        <v>1140</v>
      </c>
      <c r="B5061" t="s">
        <v>899</v>
      </c>
      <c r="C5061" t="s">
        <v>1182</v>
      </c>
      <c r="D5061" t="str">
        <f>VLOOKUP(C5061,時点区分!$A$2:$C$8,3,0)</f>
        <v>03:構想策定時一致率</v>
      </c>
      <c r="E5061" t="s">
        <v>784</v>
      </c>
      <c r="F5061" t="str">
        <f>VLOOKUP(E5061,病床機能区分!$A$2:$C$14,3,0)</f>
        <v>06：合計</v>
      </c>
      <c r="G5061" t="s">
        <v>1224</v>
      </c>
      <c r="H5061" t="s">
        <v>1270</v>
      </c>
      <c r="I5061">
        <v>0.87511488970588236</v>
      </c>
      <c r="J5061" s="40"/>
    </row>
    <row r="5062" spans="1:10">
      <c r="A5062" t="s">
        <v>1140</v>
      </c>
      <c r="B5062" t="s">
        <v>899</v>
      </c>
      <c r="C5062" t="s">
        <v>1183</v>
      </c>
      <c r="D5062" t="str">
        <f>VLOOKUP(C5062,時点区分!$A$2:$C$8,3,0)</f>
        <v>04:R4年度病床機能報告_2022年時点</v>
      </c>
      <c r="E5062" t="s">
        <v>0</v>
      </c>
      <c r="F5062" t="str">
        <f>VLOOKUP(E5062,病床機能区分!$A$2:$C$14,3,0)</f>
        <v>01：高度急性期</v>
      </c>
      <c r="G5062" t="s">
        <v>1226</v>
      </c>
      <c r="H5062" t="s">
        <v>1176</v>
      </c>
      <c r="I5062">
        <v>2597</v>
      </c>
      <c r="J5062" s="40">
        <f>I5069</f>
        <v>1.8173547935619314</v>
      </c>
    </row>
    <row r="5063" spans="1:10">
      <c r="A5063" t="s">
        <v>1140</v>
      </c>
      <c r="B5063" t="s">
        <v>899</v>
      </c>
      <c r="C5063" t="s">
        <v>1183</v>
      </c>
      <c r="D5063" t="str">
        <f>VLOOKUP(C5063,時点区分!$A$2:$C$8,3,0)</f>
        <v>04:R4年度病床機能報告_2022年時点</v>
      </c>
      <c r="E5063" t="s">
        <v>1</v>
      </c>
      <c r="F5063" t="str">
        <f>VLOOKUP(E5063,病床機能区分!$A$2:$C$14,3,0)</f>
        <v>02：急性期</v>
      </c>
      <c r="G5063" t="s">
        <v>1228</v>
      </c>
      <c r="H5063" t="s">
        <v>1176</v>
      </c>
      <c r="I5063">
        <v>2493</v>
      </c>
      <c r="J5063" s="40">
        <f t="shared" ref="J5063:J5065" si="124">I5070</f>
        <v>0.80758017492711365</v>
      </c>
    </row>
    <row r="5064" spans="1:10">
      <c r="A5064" t="s">
        <v>1140</v>
      </c>
      <c r="B5064" t="s">
        <v>899</v>
      </c>
      <c r="C5064" t="s">
        <v>1183</v>
      </c>
      <c r="D5064" t="str">
        <f>VLOOKUP(C5064,時点区分!$A$2:$C$8,3,0)</f>
        <v>04:R4年度病床機能報告_2022年時点</v>
      </c>
      <c r="E5064" t="s">
        <v>2</v>
      </c>
      <c r="F5064" t="str">
        <f>VLOOKUP(E5064,病床機能区分!$A$2:$C$14,3,0)</f>
        <v>03：回復期</v>
      </c>
      <c r="G5064" t="s">
        <v>1230</v>
      </c>
      <c r="H5064" t="s">
        <v>1176</v>
      </c>
      <c r="I5064">
        <v>888</v>
      </c>
      <c r="J5064" s="40">
        <f t="shared" si="124"/>
        <v>0.33674630261660976</v>
      </c>
    </row>
    <row r="5065" spans="1:10">
      <c r="A5065" t="s">
        <v>1140</v>
      </c>
      <c r="B5065" t="s">
        <v>899</v>
      </c>
      <c r="C5065" t="s">
        <v>1183</v>
      </c>
      <c r="D5065" t="str">
        <f>VLOOKUP(C5065,時点区分!$A$2:$C$8,3,0)</f>
        <v>04:R4年度病床機能報告_2022年時点</v>
      </c>
      <c r="E5065" t="s">
        <v>3</v>
      </c>
      <c r="F5065" t="str">
        <f>VLOOKUP(E5065,病床機能区分!$A$2:$C$14,3,0)</f>
        <v>04：慢性期</v>
      </c>
      <c r="G5065" t="s">
        <v>1232</v>
      </c>
      <c r="H5065" t="s">
        <v>1176</v>
      </c>
      <c r="I5065">
        <v>1160</v>
      </c>
      <c r="J5065" s="40">
        <f t="shared" si="124"/>
        <v>0.74790457769181173</v>
      </c>
    </row>
    <row r="5066" spans="1:10">
      <c r="A5066" t="s">
        <v>1140</v>
      </c>
      <c r="B5066" t="s">
        <v>899</v>
      </c>
      <c r="C5066" t="s">
        <v>1183</v>
      </c>
      <c r="D5066" t="str">
        <f>VLOOKUP(C5066,時点区分!$A$2:$C$8,3,0)</f>
        <v>04:R4年度病床機能報告_2022年時点</v>
      </c>
      <c r="E5066" t="s">
        <v>771</v>
      </c>
      <c r="F5066" t="str">
        <f>VLOOKUP(E5066,病床機能区分!$A$2:$C$14,3,0)</f>
        <v>09：休棟中（今後再開する予定）</v>
      </c>
      <c r="G5066" t="s">
        <v>1234</v>
      </c>
      <c r="H5066" t="s">
        <v>1176</v>
      </c>
      <c r="I5066">
        <v>172</v>
      </c>
      <c r="J5066" s="40"/>
    </row>
    <row r="5067" spans="1:10">
      <c r="A5067" t="s">
        <v>1140</v>
      </c>
      <c r="B5067" t="s">
        <v>899</v>
      </c>
      <c r="C5067" t="s">
        <v>1183</v>
      </c>
      <c r="D5067" t="str">
        <f>VLOOKUP(C5067,時点区分!$A$2:$C$8,3,0)</f>
        <v>04:R4年度病床機能報告_2022年時点</v>
      </c>
      <c r="E5067" t="s">
        <v>772</v>
      </c>
      <c r="F5067" t="str">
        <f>VLOOKUP(E5067,病床機能区分!$A$2:$C$14,3,0)</f>
        <v>10：休棟中（今後廃止する予定）</v>
      </c>
      <c r="G5067" t="s">
        <v>1236</v>
      </c>
      <c r="H5067" t="s">
        <v>1176</v>
      </c>
      <c r="I5067">
        <v>0</v>
      </c>
      <c r="J5067" s="40"/>
    </row>
    <row r="5068" spans="1:10">
      <c r="A5068" t="s">
        <v>1140</v>
      </c>
      <c r="B5068" t="s">
        <v>899</v>
      </c>
      <c r="C5068" t="s">
        <v>1183</v>
      </c>
      <c r="D5068" t="str">
        <f>VLOOKUP(C5068,時点区分!$A$2:$C$8,3,0)</f>
        <v>04:R4年度病床機能報告_2022年時点</v>
      </c>
      <c r="E5068" t="s">
        <v>784</v>
      </c>
      <c r="F5068" t="str">
        <f>VLOOKUP(E5068,病床機能区分!$A$2:$C$14,3,0)</f>
        <v>06：合計</v>
      </c>
      <c r="G5068" t="s">
        <v>1238</v>
      </c>
      <c r="H5068" t="s">
        <v>1176</v>
      </c>
      <c r="I5068">
        <v>7310</v>
      </c>
      <c r="J5068" s="40">
        <f>I5073</f>
        <v>0.83984375</v>
      </c>
    </row>
    <row r="5069" spans="1:10">
      <c r="A5069" t="s">
        <v>1140</v>
      </c>
      <c r="B5069" t="s">
        <v>899</v>
      </c>
      <c r="C5069" t="s">
        <v>1184</v>
      </c>
      <c r="D5069" t="str">
        <f>VLOOKUP(C5069,時点区分!$A$2:$C$8,3,0)</f>
        <v>05:R4年度現状一致率</v>
      </c>
      <c r="E5069" t="s">
        <v>0</v>
      </c>
      <c r="F5069" t="str">
        <f>VLOOKUP(E5069,病床機能区分!$A$2:$C$14,3,0)</f>
        <v>01：高度急性期</v>
      </c>
      <c r="G5069" t="s">
        <v>1239</v>
      </c>
      <c r="H5069" t="s">
        <v>1270</v>
      </c>
      <c r="I5069">
        <v>1.8173547935619314</v>
      </c>
      <c r="J5069" s="40"/>
    </row>
    <row r="5070" spans="1:10">
      <c r="A5070" t="s">
        <v>1140</v>
      </c>
      <c r="B5070" t="s">
        <v>899</v>
      </c>
      <c r="C5070" t="s">
        <v>1184</v>
      </c>
      <c r="D5070" t="str">
        <f>VLOOKUP(C5070,時点区分!$A$2:$C$8,3,0)</f>
        <v>05:R4年度現状一致率</v>
      </c>
      <c r="E5070" t="s">
        <v>1</v>
      </c>
      <c r="F5070" t="str">
        <f>VLOOKUP(E5070,病床機能区分!$A$2:$C$14,3,0)</f>
        <v>02：急性期</v>
      </c>
      <c r="G5070" t="s">
        <v>1241</v>
      </c>
      <c r="H5070" t="s">
        <v>1270</v>
      </c>
      <c r="I5070">
        <v>0.80758017492711365</v>
      </c>
      <c r="J5070" s="40"/>
    </row>
    <row r="5071" spans="1:10">
      <c r="A5071" t="s">
        <v>1140</v>
      </c>
      <c r="B5071" t="s">
        <v>899</v>
      </c>
      <c r="C5071" t="s">
        <v>1184</v>
      </c>
      <c r="D5071" t="str">
        <f>VLOOKUP(C5071,時点区分!$A$2:$C$8,3,0)</f>
        <v>05:R4年度現状一致率</v>
      </c>
      <c r="E5071" t="s">
        <v>2</v>
      </c>
      <c r="F5071" t="str">
        <f>VLOOKUP(E5071,病床機能区分!$A$2:$C$14,3,0)</f>
        <v>03：回復期</v>
      </c>
      <c r="G5071" t="s">
        <v>1243</v>
      </c>
      <c r="H5071" t="s">
        <v>1270</v>
      </c>
      <c r="I5071">
        <v>0.33674630261660976</v>
      </c>
      <c r="J5071" s="40"/>
    </row>
    <row r="5072" spans="1:10">
      <c r="A5072" t="s">
        <v>1140</v>
      </c>
      <c r="B5072" t="s">
        <v>899</v>
      </c>
      <c r="C5072" t="s">
        <v>1184</v>
      </c>
      <c r="D5072" t="str">
        <f>VLOOKUP(C5072,時点区分!$A$2:$C$8,3,0)</f>
        <v>05:R4年度現状一致率</v>
      </c>
      <c r="E5072" t="s">
        <v>3</v>
      </c>
      <c r="F5072" t="str">
        <f>VLOOKUP(E5072,病床機能区分!$A$2:$C$14,3,0)</f>
        <v>04：慢性期</v>
      </c>
      <c r="G5072" t="s">
        <v>1245</v>
      </c>
      <c r="H5072" t="s">
        <v>1270</v>
      </c>
      <c r="I5072">
        <v>0.74790457769181173</v>
      </c>
      <c r="J5072" s="40"/>
    </row>
    <row r="5073" spans="1:10">
      <c r="A5073" t="s">
        <v>1140</v>
      </c>
      <c r="B5073" t="s">
        <v>899</v>
      </c>
      <c r="C5073" t="s">
        <v>1184</v>
      </c>
      <c r="D5073" t="str">
        <f>VLOOKUP(C5073,時点区分!$A$2:$C$8,3,0)</f>
        <v>05:R4年度現状一致率</v>
      </c>
      <c r="E5073" t="s">
        <v>784</v>
      </c>
      <c r="F5073" t="str">
        <f>VLOOKUP(E5073,病床機能区分!$A$2:$C$14,3,0)</f>
        <v>06：合計</v>
      </c>
      <c r="G5073" t="s">
        <v>1247</v>
      </c>
      <c r="H5073" t="s">
        <v>1270</v>
      </c>
      <c r="I5073">
        <v>0.83984375</v>
      </c>
      <c r="J5073" s="40"/>
    </row>
    <row r="5074" spans="1:10">
      <c r="A5074" t="s">
        <v>1140</v>
      </c>
      <c r="B5074" t="s">
        <v>899</v>
      </c>
      <c r="C5074" t="s">
        <v>1185</v>
      </c>
      <c r="D5074" t="str">
        <f>VLOOKUP(C5074,時点区分!$A$2:$C$8,3,0)</f>
        <v>06:R4年度病床機能報告_2025年時点</v>
      </c>
      <c r="E5074" t="s">
        <v>0</v>
      </c>
      <c r="F5074" t="str">
        <f>VLOOKUP(E5074,病床機能区分!$A$2:$C$14,3,0)</f>
        <v>01：高度急性期</v>
      </c>
      <c r="G5074" t="s">
        <v>1249</v>
      </c>
      <c r="H5074" t="s">
        <v>1176</v>
      </c>
      <c r="I5074">
        <v>2763</v>
      </c>
      <c r="J5074" s="40">
        <f>I5082</f>
        <v>1.9335199440167949</v>
      </c>
    </row>
    <row r="5075" spans="1:10">
      <c r="A5075" t="s">
        <v>1140</v>
      </c>
      <c r="B5075" t="s">
        <v>899</v>
      </c>
      <c r="C5075" t="s">
        <v>1185</v>
      </c>
      <c r="D5075" t="str">
        <f>VLOOKUP(C5075,時点区分!$A$2:$C$8,3,0)</f>
        <v>06:R4年度病床機能報告_2025年時点</v>
      </c>
      <c r="E5075" t="s">
        <v>1</v>
      </c>
      <c r="F5075" t="str">
        <f>VLOOKUP(E5075,病床機能区分!$A$2:$C$14,3,0)</f>
        <v>02：急性期</v>
      </c>
      <c r="G5075" t="s">
        <v>1251</v>
      </c>
      <c r="H5075" t="s">
        <v>1176</v>
      </c>
      <c r="I5075">
        <v>2381</v>
      </c>
      <c r="J5075" s="40">
        <f>I5083</f>
        <v>0.77129899578879169</v>
      </c>
    </row>
    <row r="5076" spans="1:10">
      <c r="A5076" t="s">
        <v>1140</v>
      </c>
      <c r="B5076" t="s">
        <v>899</v>
      </c>
      <c r="C5076" t="s">
        <v>1185</v>
      </c>
      <c r="D5076" t="str">
        <f>VLOOKUP(C5076,時点区分!$A$2:$C$8,3,0)</f>
        <v>06:R4年度病床機能報告_2025年時点</v>
      </c>
      <c r="E5076" t="s">
        <v>2</v>
      </c>
      <c r="F5076" t="str">
        <f>VLOOKUP(E5076,病床機能区分!$A$2:$C$14,3,0)</f>
        <v>03：回復期</v>
      </c>
      <c r="G5076" t="s">
        <v>1253</v>
      </c>
      <c r="H5076" t="s">
        <v>1176</v>
      </c>
      <c r="I5076">
        <v>932</v>
      </c>
      <c r="J5076" s="40">
        <f>I5084</f>
        <v>0.35343193022373909</v>
      </c>
    </row>
    <row r="5077" spans="1:10">
      <c r="A5077" t="s">
        <v>1140</v>
      </c>
      <c r="B5077" t="s">
        <v>899</v>
      </c>
      <c r="C5077" t="s">
        <v>1185</v>
      </c>
      <c r="D5077" t="str">
        <f>VLOOKUP(C5077,時点区分!$A$2:$C$8,3,0)</f>
        <v>06:R4年度病床機能報告_2025年時点</v>
      </c>
      <c r="E5077" t="s">
        <v>3</v>
      </c>
      <c r="F5077" t="str">
        <f>VLOOKUP(E5077,病床機能区分!$A$2:$C$14,3,0)</f>
        <v>04：慢性期</v>
      </c>
      <c r="G5077" t="s">
        <v>1255</v>
      </c>
      <c r="H5077" t="s">
        <v>1176</v>
      </c>
      <c r="I5077">
        <v>1160</v>
      </c>
      <c r="J5077" s="40">
        <f>I5085</f>
        <v>0.74790457769181173</v>
      </c>
    </row>
    <row r="5078" spans="1:10">
      <c r="A5078" t="s">
        <v>1140</v>
      </c>
      <c r="B5078" t="s">
        <v>899</v>
      </c>
      <c r="C5078" t="s">
        <v>1185</v>
      </c>
      <c r="D5078" t="str">
        <f>VLOOKUP(C5078,時点区分!$A$2:$C$8,3,0)</f>
        <v>06:R4年度病床機能報告_2025年時点</v>
      </c>
      <c r="E5078" t="s">
        <v>779</v>
      </c>
      <c r="F5078" t="str">
        <f>VLOOKUP(E5078,病床機能区分!$A$2:$C$14,3,0)</f>
        <v>11：介護保険施設等へ移行予定</v>
      </c>
      <c r="G5078" t="s">
        <v>1257</v>
      </c>
      <c r="H5078" t="s">
        <v>1176</v>
      </c>
      <c r="I5078">
        <v>0</v>
      </c>
      <c r="J5078" s="40"/>
    </row>
    <row r="5079" spans="1:10">
      <c r="A5079" t="s">
        <v>1140</v>
      </c>
      <c r="B5079" t="s">
        <v>899</v>
      </c>
      <c r="C5079" t="s">
        <v>1185</v>
      </c>
      <c r="D5079" t="str">
        <f>VLOOKUP(C5079,時点区分!$A$2:$C$8,3,0)</f>
        <v>06:R4年度病床機能報告_2025年時点</v>
      </c>
      <c r="E5079" t="s">
        <v>780</v>
      </c>
      <c r="F5079" t="str">
        <f>VLOOKUP(E5079,病床機能区分!$A$2:$C$14,3,0)</f>
        <v>12：休棟予定</v>
      </c>
      <c r="G5079" t="s">
        <v>1259</v>
      </c>
      <c r="H5079" t="s">
        <v>1176</v>
      </c>
      <c r="I5079">
        <v>27</v>
      </c>
      <c r="J5079" s="40"/>
    </row>
    <row r="5080" spans="1:10">
      <c r="A5080" t="s">
        <v>1140</v>
      </c>
      <c r="B5080" t="s">
        <v>899</v>
      </c>
      <c r="C5080" t="s">
        <v>1185</v>
      </c>
      <c r="D5080" t="str">
        <f>VLOOKUP(C5080,時点区分!$A$2:$C$8,3,0)</f>
        <v>06:R4年度病床機能報告_2025年時点</v>
      </c>
      <c r="E5080" t="s">
        <v>781</v>
      </c>
      <c r="F5080" t="str">
        <f>VLOOKUP(E5080,病床機能区分!$A$2:$C$14,3,0)</f>
        <v>13：廃止予定</v>
      </c>
      <c r="G5080" t="s">
        <v>1261</v>
      </c>
      <c r="H5080" t="s">
        <v>1176</v>
      </c>
      <c r="I5080">
        <v>47</v>
      </c>
      <c r="J5080" s="40"/>
    </row>
    <row r="5081" spans="1:10">
      <c r="A5081" t="s">
        <v>1140</v>
      </c>
      <c r="B5081" t="s">
        <v>899</v>
      </c>
      <c r="C5081" t="s">
        <v>1185</v>
      </c>
      <c r="D5081" t="str">
        <f>VLOOKUP(C5081,時点区分!$A$2:$C$8,3,0)</f>
        <v>06:R4年度病床機能報告_2025年時点</v>
      </c>
      <c r="E5081" t="s">
        <v>784</v>
      </c>
      <c r="F5081" t="str">
        <f>VLOOKUP(E5081,病床機能区分!$A$2:$C$14,3,0)</f>
        <v>06：合計</v>
      </c>
      <c r="G5081" t="s">
        <v>1263</v>
      </c>
      <c r="H5081" t="s">
        <v>1176</v>
      </c>
      <c r="I5081">
        <v>7310</v>
      </c>
      <c r="J5081" s="40">
        <f>I5086</f>
        <v>0.83984375</v>
      </c>
    </row>
    <row r="5082" spans="1:10">
      <c r="A5082" t="s">
        <v>1140</v>
      </c>
      <c r="B5082" t="s">
        <v>899</v>
      </c>
      <c r="C5082" t="s">
        <v>1278</v>
      </c>
      <c r="D5082" t="str">
        <f>VLOOKUP(C5082,時点区分!$A$2:$C$8,3,0)</f>
        <v>07:R4年度将来一致率</v>
      </c>
      <c r="E5082" t="s">
        <v>0</v>
      </c>
      <c r="F5082" t="str">
        <f>VLOOKUP(E5082,病床機能区分!$A$2:$C$14,3,0)</f>
        <v>01：高度急性期</v>
      </c>
      <c r="G5082" t="s">
        <v>1281</v>
      </c>
      <c r="H5082" t="s">
        <v>1270</v>
      </c>
      <c r="I5082">
        <v>1.9335199440167949</v>
      </c>
      <c r="J5082" s="40"/>
    </row>
    <row r="5083" spans="1:10">
      <c r="A5083" t="s">
        <v>1140</v>
      </c>
      <c r="B5083" t="s">
        <v>899</v>
      </c>
      <c r="C5083" t="s">
        <v>1278</v>
      </c>
      <c r="D5083" t="str">
        <f>VLOOKUP(C5083,時点区分!$A$2:$C$8,3,0)</f>
        <v>07:R4年度将来一致率</v>
      </c>
      <c r="E5083" t="s">
        <v>1</v>
      </c>
      <c r="F5083" t="str">
        <f>VLOOKUP(E5083,病床機能区分!$A$2:$C$14,3,0)</f>
        <v>02：急性期</v>
      </c>
      <c r="G5083" t="s">
        <v>1283</v>
      </c>
      <c r="H5083" t="s">
        <v>1270</v>
      </c>
      <c r="I5083">
        <v>0.77129899578879169</v>
      </c>
      <c r="J5083" s="40"/>
    </row>
    <row r="5084" spans="1:10">
      <c r="A5084" t="s">
        <v>1140</v>
      </c>
      <c r="B5084" t="s">
        <v>899</v>
      </c>
      <c r="C5084" t="s">
        <v>1278</v>
      </c>
      <c r="D5084" t="str">
        <f>VLOOKUP(C5084,時点区分!$A$2:$C$8,3,0)</f>
        <v>07:R4年度将来一致率</v>
      </c>
      <c r="E5084" t="s">
        <v>2</v>
      </c>
      <c r="F5084" t="str">
        <f>VLOOKUP(E5084,病床機能区分!$A$2:$C$14,3,0)</f>
        <v>03：回復期</v>
      </c>
      <c r="G5084" t="s">
        <v>1285</v>
      </c>
      <c r="H5084" t="s">
        <v>1270</v>
      </c>
      <c r="I5084">
        <v>0.35343193022373909</v>
      </c>
      <c r="J5084" s="40"/>
    </row>
    <row r="5085" spans="1:10">
      <c r="A5085" t="s">
        <v>1140</v>
      </c>
      <c r="B5085" t="s">
        <v>899</v>
      </c>
      <c r="C5085" t="s">
        <v>1278</v>
      </c>
      <c r="D5085" t="str">
        <f>VLOOKUP(C5085,時点区分!$A$2:$C$8,3,0)</f>
        <v>07:R4年度将来一致率</v>
      </c>
      <c r="E5085" t="s">
        <v>3</v>
      </c>
      <c r="F5085" t="str">
        <f>VLOOKUP(E5085,病床機能区分!$A$2:$C$14,3,0)</f>
        <v>04：慢性期</v>
      </c>
      <c r="G5085" t="s">
        <v>1287</v>
      </c>
      <c r="H5085" t="s">
        <v>1270</v>
      </c>
      <c r="I5085">
        <v>0.74790457769181173</v>
      </c>
      <c r="J5085" s="40"/>
    </row>
    <row r="5086" spans="1:10" ht="14" thickBot="1">
      <c r="A5086" t="s">
        <v>1140</v>
      </c>
      <c r="B5086" t="s">
        <v>899</v>
      </c>
      <c r="C5086" t="s">
        <v>1278</v>
      </c>
      <c r="D5086" t="str">
        <f>VLOOKUP(C5086,時点区分!$A$2:$C$8,3,0)</f>
        <v>07:R4年度将来一致率</v>
      </c>
      <c r="E5086" t="s">
        <v>784</v>
      </c>
      <c r="F5086" t="str">
        <f>VLOOKUP(E5086,病床機能区分!$A$2:$C$14,3,0)</f>
        <v>06：合計</v>
      </c>
      <c r="G5086" t="s">
        <v>1289</v>
      </c>
      <c r="H5086" t="s">
        <v>1270</v>
      </c>
      <c r="I5086">
        <v>0.83984375</v>
      </c>
      <c r="J5086" s="41"/>
    </row>
    <row r="5087" spans="1:10">
      <c r="A5087" t="s">
        <v>1140</v>
      </c>
      <c r="B5087" t="s">
        <v>900</v>
      </c>
      <c r="C5087" t="s">
        <v>1181</v>
      </c>
      <c r="D5087" t="str">
        <f>VLOOKUP(C5087,時点区分!$A$2:$C$8,3,0)</f>
        <v>01:現状ー構想策定時</v>
      </c>
      <c r="E5087" t="s">
        <v>0</v>
      </c>
      <c r="F5087" t="str">
        <f>VLOOKUP(E5087,病床機能区分!$A$2:$C$14,3,0)</f>
        <v>01：高度急性期</v>
      </c>
      <c r="G5087" t="s">
        <v>1186</v>
      </c>
      <c r="H5087" t="s">
        <v>1176</v>
      </c>
      <c r="I5087">
        <v>1102</v>
      </c>
      <c r="J5087" s="39">
        <f>I5102</f>
        <v>1.848993288590604</v>
      </c>
    </row>
    <row r="5088" spans="1:10">
      <c r="A5088" t="s">
        <v>1140</v>
      </c>
      <c r="B5088" t="s">
        <v>900</v>
      </c>
      <c r="C5088" t="s">
        <v>1181</v>
      </c>
      <c r="D5088" t="str">
        <f>VLOOKUP(C5088,時点区分!$A$2:$C$8,3,0)</f>
        <v>01:現状ー構想策定時</v>
      </c>
      <c r="E5088" t="s">
        <v>1</v>
      </c>
      <c r="F5088" t="str">
        <f>VLOOKUP(E5088,病床機能区分!$A$2:$C$14,3,0)</f>
        <v>02：急性期</v>
      </c>
      <c r="G5088" t="s">
        <v>1188</v>
      </c>
      <c r="H5088" t="s">
        <v>1176</v>
      </c>
      <c r="I5088">
        <v>1756</v>
      </c>
      <c r="J5088" s="40">
        <f>I5103</f>
        <v>0.93553542887586572</v>
      </c>
    </row>
    <row r="5089" spans="1:10">
      <c r="A5089" t="s">
        <v>1140</v>
      </c>
      <c r="B5089" t="s">
        <v>900</v>
      </c>
      <c r="C5089" t="s">
        <v>1181</v>
      </c>
      <c r="D5089" t="str">
        <f>VLOOKUP(C5089,時点区分!$A$2:$C$8,3,0)</f>
        <v>01:現状ー構想策定時</v>
      </c>
      <c r="E5089" t="s">
        <v>2</v>
      </c>
      <c r="F5089" t="str">
        <f>VLOOKUP(E5089,病床機能区分!$A$2:$C$14,3,0)</f>
        <v>03：回復期</v>
      </c>
      <c r="G5089" t="s">
        <v>1190</v>
      </c>
      <c r="H5089" t="s">
        <v>1176</v>
      </c>
      <c r="I5089">
        <v>503</v>
      </c>
      <c r="J5089" s="40">
        <f>I5104</f>
        <v>0.27486338797814208</v>
      </c>
    </row>
    <row r="5090" spans="1:10">
      <c r="A5090" t="s">
        <v>1140</v>
      </c>
      <c r="B5090" t="s">
        <v>900</v>
      </c>
      <c r="C5090" t="s">
        <v>1181</v>
      </c>
      <c r="D5090" t="str">
        <f>VLOOKUP(C5090,時点区分!$A$2:$C$8,3,0)</f>
        <v>01:現状ー構想策定時</v>
      </c>
      <c r="E5090" t="s">
        <v>3</v>
      </c>
      <c r="F5090" t="str">
        <f>VLOOKUP(E5090,病床機能区分!$A$2:$C$14,3,0)</f>
        <v>04：慢性期</v>
      </c>
      <c r="G5090" t="s">
        <v>1192</v>
      </c>
      <c r="H5090" t="s">
        <v>1176</v>
      </c>
      <c r="I5090">
        <v>2173</v>
      </c>
      <c r="J5090" s="40">
        <f>I5105</f>
        <v>1.2531718569780854</v>
      </c>
    </row>
    <row r="5091" spans="1:10">
      <c r="A5091" t="s">
        <v>1140</v>
      </c>
      <c r="B5091" t="s">
        <v>900</v>
      </c>
      <c r="C5091" t="s">
        <v>1181</v>
      </c>
      <c r="D5091" t="str">
        <f>VLOOKUP(C5091,時点区分!$A$2:$C$8,3,0)</f>
        <v>01:現状ー構想策定時</v>
      </c>
      <c r="E5091" t="s">
        <v>783</v>
      </c>
      <c r="F5091" t="str">
        <f>VLOOKUP(E5091,病床機能区分!$A$2:$C$14,3,0)</f>
        <v>05：未報告</v>
      </c>
      <c r="G5091" t="s">
        <v>1194</v>
      </c>
      <c r="H5091" t="s">
        <v>1176</v>
      </c>
      <c r="I5091">
        <v>50</v>
      </c>
      <c r="J5091" s="40"/>
    </row>
    <row r="5092" spans="1:10">
      <c r="A5092" t="s">
        <v>1140</v>
      </c>
      <c r="B5092" t="s">
        <v>900</v>
      </c>
      <c r="C5092" t="s">
        <v>1181</v>
      </c>
      <c r="D5092" t="str">
        <f>VLOOKUP(C5092,時点区分!$A$2:$C$8,3,0)</f>
        <v>01:現状ー構想策定時</v>
      </c>
      <c r="E5092" t="s">
        <v>784</v>
      </c>
      <c r="F5092" t="str">
        <f>VLOOKUP(E5092,病床機能区分!$A$2:$C$14,3,0)</f>
        <v>06：合計</v>
      </c>
      <c r="G5092" t="s">
        <v>1196</v>
      </c>
      <c r="H5092" t="s">
        <v>1176</v>
      </c>
      <c r="I5092">
        <v>5584</v>
      </c>
      <c r="J5092" s="40">
        <f>I5106</f>
        <v>0.92496272983269834</v>
      </c>
    </row>
    <row r="5093" spans="1:10">
      <c r="A5093" t="s">
        <v>1140</v>
      </c>
      <c r="B5093" t="s">
        <v>900</v>
      </c>
      <c r="C5093" t="s">
        <v>1181</v>
      </c>
      <c r="D5093" t="str">
        <f>VLOOKUP(C5093,時点区分!$A$2:$C$8,3,0)</f>
        <v>01:現状ー構想策定時</v>
      </c>
      <c r="E5093" t="s">
        <v>785</v>
      </c>
      <c r="F5093" t="str">
        <f>VLOOKUP(E5093,病床機能区分!$A$2:$C$14,3,0)</f>
        <v>07：在宅医療等</v>
      </c>
      <c r="G5093" t="s">
        <v>1198</v>
      </c>
      <c r="H5093" t="s">
        <v>1176</v>
      </c>
      <c r="I5093">
        <v>0</v>
      </c>
      <c r="J5093" s="40"/>
    </row>
    <row r="5094" spans="1:10">
      <c r="A5094" t="s">
        <v>1140</v>
      </c>
      <c r="B5094" t="s">
        <v>900</v>
      </c>
      <c r="C5094" t="s">
        <v>1181</v>
      </c>
      <c r="D5094" t="str">
        <f>VLOOKUP(C5094,時点区分!$A$2:$C$8,3,0)</f>
        <v>01:現状ー構想策定時</v>
      </c>
      <c r="E5094" t="s">
        <v>786</v>
      </c>
      <c r="F5094" t="str">
        <f>VLOOKUP(E5094,病床機能区分!$A$2:$C$14,3,0)</f>
        <v>08：うち訪問診療分</v>
      </c>
      <c r="G5094" t="s">
        <v>1200</v>
      </c>
      <c r="H5094" t="s">
        <v>1176</v>
      </c>
      <c r="I5094">
        <v>0</v>
      </c>
      <c r="J5094" s="40"/>
    </row>
    <row r="5095" spans="1:10">
      <c r="A5095" t="s">
        <v>1140</v>
      </c>
      <c r="B5095" t="s">
        <v>900</v>
      </c>
      <c r="C5095" t="s">
        <v>1129</v>
      </c>
      <c r="D5095" t="str">
        <f>VLOOKUP(C5095,時点区分!$A$2:$C$8,3,0)</f>
        <v>02:将来</v>
      </c>
      <c r="E5095" t="s">
        <v>0</v>
      </c>
      <c r="F5095" t="str">
        <f>VLOOKUP(E5095,病床機能区分!$A$2:$C$14,3,0)</f>
        <v>01：高度急性期</v>
      </c>
      <c r="G5095" t="s">
        <v>1202</v>
      </c>
      <c r="H5095" t="s">
        <v>1176</v>
      </c>
      <c r="I5095">
        <v>596</v>
      </c>
      <c r="J5095" s="40">
        <f>I5102</f>
        <v>1.848993288590604</v>
      </c>
    </row>
    <row r="5096" spans="1:10">
      <c r="A5096" t="s">
        <v>1140</v>
      </c>
      <c r="B5096" t="s">
        <v>900</v>
      </c>
      <c r="C5096" t="s">
        <v>1129</v>
      </c>
      <c r="D5096" t="str">
        <f>VLOOKUP(C5096,時点区分!$A$2:$C$8,3,0)</f>
        <v>02:将来</v>
      </c>
      <c r="E5096" t="s">
        <v>1</v>
      </c>
      <c r="F5096" t="str">
        <f>VLOOKUP(E5096,病床機能区分!$A$2:$C$14,3,0)</f>
        <v>02：急性期</v>
      </c>
      <c r="G5096" t="s">
        <v>1204</v>
      </c>
      <c r="H5096" t="s">
        <v>1176</v>
      </c>
      <c r="I5096">
        <v>1877</v>
      </c>
      <c r="J5096" s="40">
        <f>I5103</f>
        <v>0.93553542887586572</v>
      </c>
    </row>
    <row r="5097" spans="1:10">
      <c r="A5097" t="s">
        <v>1140</v>
      </c>
      <c r="B5097" t="s">
        <v>900</v>
      </c>
      <c r="C5097" t="s">
        <v>1129</v>
      </c>
      <c r="D5097" t="str">
        <f>VLOOKUP(C5097,時点区分!$A$2:$C$8,3,0)</f>
        <v>02:将来</v>
      </c>
      <c r="E5097" t="s">
        <v>2</v>
      </c>
      <c r="F5097" t="str">
        <f>VLOOKUP(E5097,病床機能区分!$A$2:$C$14,3,0)</f>
        <v>03：回復期</v>
      </c>
      <c r="G5097" t="s">
        <v>1206</v>
      </c>
      <c r="H5097" t="s">
        <v>1176</v>
      </c>
      <c r="I5097">
        <v>1830</v>
      </c>
      <c r="J5097" s="40">
        <f>I5104</f>
        <v>0.27486338797814208</v>
      </c>
    </row>
    <row r="5098" spans="1:10">
      <c r="A5098" t="s">
        <v>1140</v>
      </c>
      <c r="B5098" t="s">
        <v>900</v>
      </c>
      <c r="C5098" t="s">
        <v>1129</v>
      </c>
      <c r="D5098" t="str">
        <f>VLOOKUP(C5098,時点区分!$A$2:$C$8,3,0)</f>
        <v>02:将来</v>
      </c>
      <c r="E5098" t="s">
        <v>3</v>
      </c>
      <c r="F5098" t="str">
        <f>VLOOKUP(E5098,病床機能区分!$A$2:$C$14,3,0)</f>
        <v>04：慢性期</v>
      </c>
      <c r="G5098" t="s">
        <v>1208</v>
      </c>
      <c r="H5098" t="s">
        <v>1176</v>
      </c>
      <c r="I5098">
        <v>1734</v>
      </c>
      <c r="J5098" s="40">
        <f>I5105</f>
        <v>1.2531718569780854</v>
      </c>
    </row>
    <row r="5099" spans="1:10">
      <c r="A5099" t="s">
        <v>1140</v>
      </c>
      <c r="B5099" t="s">
        <v>900</v>
      </c>
      <c r="C5099" t="s">
        <v>1129</v>
      </c>
      <c r="D5099" t="str">
        <f>VLOOKUP(C5099,時点区分!$A$2:$C$8,3,0)</f>
        <v>02:将来</v>
      </c>
      <c r="E5099" t="s">
        <v>784</v>
      </c>
      <c r="F5099" t="str">
        <f>VLOOKUP(E5099,病床機能区分!$A$2:$C$14,3,0)</f>
        <v>06：合計</v>
      </c>
      <c r="G5099" t="s">
        <v>1210</v>
      </c>
      <c r="H5099" t="s">
        <v>1176</v>
      </c>
      <c r="I5099">
        <v>6037</v>
      </c>
      <c r="J5099" s="40">
        <f>I5106</f>
        <v>0.92496272983269834</v>
      </c>
    </row>
    <row r="5100" spans="1:10">
      <c r="A5100" t="s">
        <v>1140</v>
      </c>
      <c r="B5100" t="s">
        <v>900</v>
      </c>
      <c r="C5100" t="s">
        <v>1129</v>
      </c>
      <c r="D5100" t="str">
        <f>VLOOKUP(C5100,時点区分!$A$2:$C$8,3,0)</f>
        <v>02:将来</v>
      </c>
      <c r="E5100" t="s">
        <v>785</v>
      </c>
      <c r="F5100" t="str">
        <f>VLOOKUP(E5100,病床機能区分!$A$2:$C$14,3,0)</f>
        <v>07：在宅医療等</v>
      </c>
      <c r="G5100" t="s">
        <v>1212</v>
      </c>
      <c r="H5100" t="s">
        <v>1176</v>
      </c>
      <c r="I5100">
        <v>-9975</v>
      </c>
      <c r="J5100" s="40"/>
    </row>
    <row r="5101" spans="1:10">
      <c r="A5101" t="s">
        <v>1140</v>
      </c>
      <c r="B5101" t="s">
        <v>900</v>
      </c>
      <c r="C5101" t="s">
        <v>1129</v>
      </c>
      <c r="D5101" t="str">
        <f>VLOOKUP(C5101,時点区分!$A$2:$C$8,3,0)</f>
        <v>02:将来</v>
      </c>
      <c r="E5101" t="s">
        <v>786</v>
      </c>
      <c r="F5101" t="str">
        <f>VLOOKUP(E5101,病床機能区分!$A$2:$C$14,3,0)</f>
        <v>08：うち訪問診療分</v>
      </c>
      <c r="G5101" t="s">
        <v>1214</v>
      </c>
      <c r="H5101" t="s">
        <v>1176</v>
      </c>
      <c r="I5101">
        <v>-6584</v>
      </c>
      <c r="J5101" s="40"/>
    </row>
    <row r="5102" spans="1:10">
      <c r="A5102" t="s">
        <v>1140</v>
      </c>
      <c r="B5102" t="s">
        <v>900</v>
      </c>
      <c r="C5102" t="s">
        <v>1182</v>
      </c>
      <c r="D5102" t="str">
        <f>VLOOKUP(C5102,時点区分!$A$2:$C$8,3,0)</f>
        <v>03:構想策定時一致率</v>
      </c>
      <c r="E5102" t="s">
        <v>0</v>
      </c>
      <c r="F5102" t="str">
        <f>VLOOKUP(E5102,病床機能区分!$A$2:$C$14,3,0)</f>
        <v>01：高度急性期</v>
      </c>
      <c r="G5102" t="s">
        <v>1216</v>
      </c>
      <c r="H5102" t="s">
        <v>1270</v>
      </c>
      <c r="I5102">
        <v>1.848993288590604</v>
      </c>
      <c r="J5102" s="40"/>
    </row>
    <row r="5103" spans="1:10">
      <c r="A5103" t="s">
        <v>1140</v>
      </c>
      <c r="B5103" t="s">
        <v>900</v>
      </c>
      <c r="C5103" t="s">
        <v>1182</v>
      </c>
      <c r="D5103" t="str">
        <f>VLOOKUP(C5103,時点区分!$A$2:$C$8,3,0)</f>
        <v>03:構想策定時一致率</v>
      </c>
      <c r="E5103" t="s">
        <v>1</v>
      </c>
      <c r="F5103" t="str">
        <f>VLOOKUP(E5103,病床機能区分!$A$2:$C$14,3,0)</f>
        <v>02：急性期</v>
      </c>
      <c r="G5103" t="s">
        <v>1218</v>
      </c>
      <c r="H5103" t="s">
        <v>1270</v>
      </c>
      <c r="I5103">
        <v>0.93553542887586572</v>
      </c>
      <c r="J5103" s="40"/>
    </row>
    <row r="5104" spans="1:10">
      <c r="A5104" t="s">
        <v>1140</v>
      </c>
      <c r="B5104" t="s">
        <v>900</v>
      </c>
      <c r="C5104" t="s">
        <v>1182</v>
      </c>
      <c r="D5104" t="str">
        <f>VLOOKUP(C5104,時点区分!$A$2:$C$8,3,0)</f>
        <v>03:構想策定時一致率</v>
      </c>
      <c r="E5104" t="s">
        <v>2</v>
      </c>
      <c r="F5104" t="str">
        <f>VLOOKUP(E5104,病床機能区分!$A$2:$C$14,3,0)</f>
        <v>03：回復期</v>
      </c>
      <c r="G5104" t="s">
        <v>1220</v>
      </c>
      <c r="H5104" t="s">
        <v>1270</v>
      </c>
      <c r="I5104">
        <v>0.27486338797814208</v>
      </c>
      <c r="J5104" s="40"/>
    </row>
    <row r="5105" spans="1:10">
      <c r="A5105" t="s">
        <v>1140</v>
      </c>
      <c r="B5105" t="s">
        <v>900</v>
      </c>
      <c r="C5105" t="s">
        <v>1182</v>
      </c>
      <c r="D5105" t="str">
        <f>VLOOKUP(C5105,時点区分!$A$2:$C$8,3,0)</f>
        <v>03:構想策定時一致率</v>
      </c>
      <c r="E5105" t="s">
        <v>3</v>
      </c>
      <c r="F5105" t="str">
        <f>VLOOKUP(E5105,病床機能区分!$A$2:$C$14,3,0)</f>
        <v>04：慢性期</v>
      </c>
      <c r="G5105" t="s">
        <v>1222</v>
      </c>
      <c r="H5105" t="s">
        <v>1270</v>
      </c>
      <c r="I5105">
        <v>1.2531718569780854</v>
      </c>
      <c r="J5105" s="40"/>
    </row>
    <row r="5106" spans="1:10">
      <c r="A5106" t="s">
        <v>1140</v>
      </c>
      <c r="B5106" t="s">
        <v>900</v>
      </c>
      <c r="C5106" t="s">
        <v>1182</v>
      </c>
      <c r="D5106" t="str">
        <f>VLOOKUP(C5106,時点区分!$A$2:$C$8,3,0)</f>
        <v>03:構想策定時一致率</v>
      </c>
      <c r="E5106" t="s">
        <v>784</v>
      </c>
      <c r="F5106" t="str">
        <f>VLOOKUP(E5106,病床機能区分!$A$2:$C$14,3,0)</f>
        <v>06：合計</v>
      </c>
      <c r="G5106" t="s">
        <v>1224</v>
      </c>
      <c r="H5106" t="s">
        <v>1270</v>
      </c>
      <c r="I5106">
        <v>0.92496272983269834</v>
      </c>
      <c r="J5106" s="40"/>
    </row>
    <row r="5107" spans="1:10">
      <c r="A5107" t="s">
        <v>1140</v>
      </c>
      <c r="B5107" t="s">
        <v>900</v>
      </c>
      <c r="C5107" t="s">
        <v>1183</v>
      </c>
      <c r="D5107" t="str">
        <f>VLOOKUP(C5107,時点区分!$A$2:$C$8,3,0)</f>
        <v>04:R4年度病床機能報告_2022年時点</v>
      </c>
      <c r="E5107" t="s">
        <v>0</v>
      </c>
      <c r="F5107" t="str">
        <f>VLOOKUP(E5107,病床機能区分!$A$2:$C$14,3,0)</f>
        <v>01：高度急性期</v>
      </c>
      <c r="G5107" t="s">
        <v>1226</v>
      </c>
      <c r="H5107" t="s">
        <v>1176</v>
      </c>
      <c r="I5107">
        <v>624</v>
      </c>
      <c r="J5107" s="40">
        <f>I5114</f>
        <v>1.0469798657718121</v>
      </c>
    </row>
    <row r="5108" spans="1:10">
      <c r="A5108" t="s">
        <v>1140</v>
      </c>
      <c r="B5108" t="s">
        <v>900</v>
      </c>
      <c r="C5108" t="s">
        <v>1183</v>
      </c>
      <c r="D5108" t="str">
        <f>VLOOKUP(C5108,時点区分!$A$2:$C$8,3,0)</f>
        <v>04:R4年度病床機能報告_2022年時点</v>
      </c>
      <c r="E5108" t="s">
        <v>1</v>
      </c>
      <c r="F5108" t="str">
        <f>VLOOKUP(E5108,病床機能区分!$A$2:$C$14,3,0)</f>
        <v>02：急性期</v>
      </c>
      <c r="G5108" t="s">
        <v>1228</v>
      </c>
      <c r="H5108" t="s">
        <v>1176</v>
      </c>
      <c r="I5108">
        <v>2325</v>
      </c>
      <c r="J5108" s="40">
        <f t="shared" ref="J5108:J5110" si="125">I5115</f>
        <v>1.2386787426744805</v>
      </c>
    </row>
    <row r="5109" spans="1:10">
      <c r="A5109" t="s">
        <v>1140</v>
      </c>
      <c r="B5109" t="s">
        <v>900</v>
      </c>
      <c r="C5109" t="s">
        <v>1183</v>
      </c>
      <c r="D5109" t="str">
        <f>VLOOKUP(C5109,時点区分!$A$2:$C$8,3,0)</f>
        <v>04:R4年度病床機能報告_2022年時点</v>
      </c>
      <c r="E5109" t="s">
        <v>2</v>
      </c>
      <c r="F5109" t="str">
        <f>VLOOKUP(E5109,病床機能区分!$A$2:$C$14,3,0)</f>
        <v>03：回復期</v>
      </c>
      <c r="G5109" t="s">
        <v>1230</v>
      </c>
      <c r="H5109" t="s">
        <v>1176</v>
      </c>
      <c r="I5109">
        <v>665</v>
      </c>
      <c r="J5109" s="40">
        <f t="shared" si="125"/>
        <v>0.36338797814207652</v>
      </c>
    </row>
    <row r="5110" spans="1:10">
      <c r="A5110" t="s">
        <v>1140</v>
      </c>
      <c r="B5110" t="s">
        <v>900</v>
      </c>
      <c r="C5110" t="s">
        <v>1183</v>
      </c>
      <c r="D5110" t="str">
        <f>VLOOKUP(C5110,時点区分!$A$2:$C$8,3,0)</f>
        <v>04:R4年度病床機能報告_2022年時点</v>
      </c>
      <c r="E5110" t="s">
        <v>3</v>
      </c>
      <c r="F5110" t="str">
        <f>VLOOKUP(E5110,病床機能区分!$A$2:$C$14,3,0)</f>
        <v>04：慢性期</v>
      </c>
      <c r="G5110" t="s">
        <v>1232</v>
      </c>
      <c r="H5110" t="s">
        <v>1176</v>
      </c>
      <c r="I5110">
        <v>2306</v>
      </c>
      <c r="J5110" s="40">
        <f t="shared" si="125"/>
        <v>1.3298731257208767</v>
      </c>
    </row>
    <row r="5111" spans="1:10">
      <c r="A5111" t="s">
        <v>1140</v>
      </c>
      <c r="B5111" t="s">
        <v>900</v>
      </c>
      <c r="C5111" t="s">
        <v>1183</v>
      </c>
      <c r="D5111" t="str">
        <f>VLOOKUP(C5111,時点区分!$A$2:$C$8,3,0)</f>
        <v>04:R4年度病床機能報告_2022年時点</v>
      </c>
      <c r="E5111" t="s">
        <v>771</v>
      </c>
      <c r="F5111" t="str">
        <f>VLOOKUP(E5111,病床機能区分!$A$2:$C$14,3,0)</f>
        <v>09：休棟中（今後再開する予定）</v>
      </c>
      <c r="G5111" t="s">
        <v>1234</v>
      </c>
      <c r="H5111" t="s">
        <v>1176</v>
      </c>
      <c r="I5111">
        <v>34</v>
      </c>
      <c r="J5111" s="40"/>
    </row>
    <row r="5112" spans="1:10">
      <c r="A5112" t="s">
        <v>1140</v>
      </c>
      <c r="B5112" t="s">
        <v>900</v>
      </c>
      <c r="C5112" t="s">
        <v>1183</v>
      </c>
      <c r="D5112" t="str">
        <f>VLOOKUP(C5112,時点区分!$A$2:$C$8,3,0)</f>
        <v>04:R4年度病床機能報告_2022年時点</v>
      </c>
      <c r="E5112" t="s">
        <v>772</v>
      </c>
      <c r="F5112" t="str">
        <f>VLOOKUP(E5112,病床機能区分!$A$2:$C$14,3,0)</f>
        <v>10：休棟中（今後廃止する予定）</v>
      </c>
      <c r="G5112" t="s">
        <v>1236</v>
      </c>
      <c r="H5112" t="s">
        <v>1176</v>
      </c>
      <c r="I5112">
        <v>30</v>
      </c>
      <c r="J5112" s="40"/>
    </row>
    <row r="5113" spans="1:10">
      <c r="A5113" t="s">
        <v>1140</v>
      </c>
      <c r="B5113" t="s">
        <v>900</v>
      </c>
      <c r="C5113" t="s">
        <v>1183</v>
      </c>
      <c r="D5113" t="str">
        <f>VLOOKUP(C5113,時点区分!$A$2:$C$8,3,0)</f>
        <v>04:R4年度病床機能報告_2022年時点</v>
      </c>
      <c r="E5113" t="s">
        <v>784</v>
      </c>
      <c r="F5113" t="str">
        <f>VLOOKUP(E5113,病床機能区分!$A$2:$C$14,3,0)</f>
        <v>06：合計</v>
      </c>
      <c r="G5113" t="s">
        <v>1238</v>
      </c>
      <c r="H5113" t="s">
        <v>1176</v>
      </c>
      <c r="I5113">
        <v>5984</v>
      </c>
      <c r="J5113" s="40">
        <f>I5118</f>
        <v>0.99122080503561372</v>
      </c>
    </row>
    <row r="5114" spans="1:10">
      <c r="A5114" t="s">
        <v>1140</v>
      </c>
      <c r="B5114" t="s">
        <v>900</v>
      </c>
      <c r="C5114" t="s">
        <v>1184</v>
      </c>
      <c r="D5114" t="str">
        <f>VLOOKUP(C5114,時点区分!$A$2:$C$8,3,0)</f>
        <v>05:R4年度現状一致率</v>
      </c>
      <c r="E5114" t="s">
        <v>0</v>
      </c>
      <c r="F5114" t="str">
        <f>VLOOKUP(E5114,病床機能区分!$A$2:$C$14,3,0)</f>
        <v>01：高度急性期</v>
      </c>
      <c r="G5114" t="s">
        <v>1239</v>
      </c>
      <c r="H5114" t="s">
        <v>1270</v>
      </c>
      <c r="I5114">
        <v>1.0469798657718121</v>
      </c>
      <c r="J5114" s="40"/>
    </row>
    <row r="5115" spans="1:10">
      <c r="A5115" t="s">
        <v>1140</v>
      </c>
      <c r="B5115" t="s">
        <v>900</v>
      </c>
      <c r="C5115" t="s">
        <v>1184</v>
      </c>
      <c r="D5115" t="str">
        <f>VLOOKUP(C5115,時点区分!$A$2:$C$8,3,0)</f>
        <v>05:R4年度現状一致率</v>
      </c>
      <c r="E5115" t="s">
        <v>1</v>
      </c>
      <c r="F5115" t="str">
        <f>VLOOKUP(E5115,病床機能区分!$A$2:$C$14,3,0)</f>
        <v>02：急性期</v>
      </c>
      <c r="G5115" t="s">
        <v>1241</v>
      </c>
      <c r="H5115" t="s">
        <v>1270</v>
      </c>
      <c r="I5115">
        <v>1.2386787426744805</v>
      </c>
      <c r="J5115" s="40"/>
    </row>
    <row r="5116" spans="1:10">
      <c r="A5116" t="s">
        <v>1140</v>
      </c>
      <c r="B5116" t="s">
        <v>900</v>
      </c>
      <c r="C5116" t="s">
        <v>1184</v>
      </c>
      <c r="D5116" t="str">
        <f>VLOOKUP(C5116,時点区分!$A$2:$C$8,3,0)</f>
        <v>05:R4年度現状一致率</v>
      </c>
      <c r="E5116" t="s">
        <v>2</v>
      </c>
      <c r="F5116" t="str">
        <f>VLOOKUP(E5116,病床機能区分!$A$2:$C$14,3,0)</f>
        <v>03：回復期</v>
      </c>
      <c r="G5116" t="s">
        <v>1243</v>
      </c>
      <c r="H5116" t="s">
        <v>1270</v>
      </c>
      <c r="I5116">
        <v>0.36338797814207652</v>
      </c>
      <c r="J5116" s="40"/>
    </row>
    <row r="5117" spans="1:10">
      <c r="A5117" t="s">
        <v>1140</v>
      </c>
      <c r="B5117" t="s">
        <v>900</v>
      </c>
      <c r="C5117" t="s">
        <v>1184</v>
      </c>
      <c r="D5117" t="str">
        <f>VLOOKUP(C5117,時点区分!$A$2:$C$8,3,0)</f>
        <v>05:R4年度現状一致率</v>
      </c>
      <c r="E5117" t="s">
        <v>3</v>
      </c>
      <c r="F5117" t="str">
        <f>VLOOKUP(E5117,病床機能区分!$A$2:$C$14,3,0)</f>
        <v>04：慢性期</v>
      </c>
      <c r="G5117" t="s">
        <v>1245</v>
      </c>
      <c r="H5117" t="s">
        <v>1270</v>
      </c>
      <c r="I5117">
        <v>1.3298731257208767</v>
      </c>
      <c r="J5117" s="40"/>
    </row>
    <row r="5118" spans="1:10">
      <c r="A5118" t="s">
        <v>1140</v>
      </c>
      <c r="B5118" t="s">
        <v>900</v>
      </c>
      <c r="C5118" t="s">
        <v>1184</v>
      </c>
      <c r="D5118" t="str">
        <f>VLOOKUP(C5118,時点区分!$A$2:$C$8,3,0)</f>
        <v>05:R4年度現状一致率</v>
      </c>
      <c r="E5118" t="s">
        <v>784</v>
      </c>
      <c r="F5118" t="str">
        <f>VLOOKUP(E5118,病床機能区分!$A$2:$C$14,3,0)</f>
        <v>06：合計</v>
      </c>
      <c r="G5118" t="s">
        <v>1247</v>
      </c>
      <c r="H5118" t="s">
        <v>1270</v>
      </c>
      <c r="I5118">
        <v>0.99122080503561372</v>
      </c>
      <c r="J5118" s="40"/>
    </row>
    <row r="5119" spans="1:10">
      <c r="A5119" t="s">
        <v>1140</v>
      </c>
      <c r="B5119" t="s">
        <v>900</v>
      </c>
      <c r="C5119" t="s">
        <v>1185</v>
      </c>
      <c r="D5119" t="str">
        <f>VLOOKUP(C5119,時点区分!$A$2:$C$8,3,0)</f>
        <v>06:R4年度病床機能報告_2025年時点</v>
      </c>
      <c r="E5119" t="s">
        <v>0</v>
      </c>
      <c r="F5119" t="str">
        <f>VLOOKUP(E5119,病床機能区分!$A$2:$C$14,3,0)</f>
        <v>01：高度急性期</v>
      </c>
      <c r="G5119" t="s">
        <v>1249</v>
      </c>
      <c r="H5119" t="s">
        <v>1176</v>
      </c>
      <c r="I5119">
        <v>574</v>
      </c>
      <c r="J5119" s="40">
        <f>I5127</f>
        <v>0.96308724832214765</v>
      </c>
    </row>
    <row r="5120" spans="1:10">
      <c r="A5120" t="s">
        <v>1140</v>
      </c>
      <c r="B5120" t="s">
        <v>900</v>
      </c>
      <c r="C5120" t="s">
        <v>1185</v>
      </c>
      <c r="D5120" t="str">
        <f>VLOOKUP(C5120,時点区分!$A$2:$C$8,3,0)</f>
        <v>06:R4年度病床機能報告_2025年時点</v>
      </c>
      <c r="E5120" t="s">
        <v>1</v>
      </c>
      <c r="F5120" t="str">
        <f>VLOOKUP(E5120,病床機能区分!$A$2:$C$14,3,0)</f>
        <v>02：急性期</v>
      </c>
      <c r="G5120" t="s">
        <v>1251</v>
      </c>
      <c r="H5120" t="s">
        <v>1176</v>
      </c>
      <c r="I5120">
        <v>2325</v>
      </c>
      <c r="J5120" s="40">
        <f>I5128</f>
        <v>1.2386787426744805</v>
      </c>
    </row>
    <row r="5121" spans="1:10">
      <c r="A5121" t="s">
        <v>1140</v>
      </c>
      <c r="B5121" t="s">
        <v>900</v>
      </c>
      <c r="C5121" t="s">
        <v>1185</v>
      </c>
      <c r="D5121" t="str">
        <f>VLOOKUP(C5121,時点区分!$A$2:$C$8,3,0)</f>
        <v>06:R4年度病床機能報告_2025年時点</v>
      </c>
      <c r="E5121" t="s">
        <v>2</v>
      </c>
      <c r="F5121" t="str">
        <f>VLOOKUP(E5121,病床機能区分!$A$2:$C$14,3,0)</f>
        <v>03：回復期</v>
      </c>
      <c r="G5121" t="s">
        <v>1253</v>
      </c>
      <c r="H5121" t="s">
        <v>1176</v>
      </c>
      <c r="I5121">
        <v>665</v>
      </c>
      <c r="J5121" s="40">
        <f>I5129</f>
        <v>0.36338797814207652</v>
      </c>
    </row>
    <row r="5122" spans="1:10">
      <c r="A5122" t="s">
        <v>1140</v>
      </c>
      <c r="B5122" t="s">
        <v>900</v>
      </c>
      <c r="C5122" t="s">
        <v>1185</v>
      </c>
      <c r="D5122" t="str">
        <f>VLOOKUP(C5122,時点区分!$A$2:$C$8,3,0)</f>
        <v>06:R4年度病床機能報告_2025年時点</v>
      </c>
      <c r="E5122" t="s">
        <v>3</v>
      </c>
      <c r="F5122" t="str">
        <f>VLOOKUP(E5122,病床機能区分!$A$2:$C$14,3,0)</f>
        <v>04：慢性期</v>
      </c>
      <c r="G5122" t="s">
        <v>1255</v>
      </c>
      <c r="H5122" t="s">
        <v>1176</v>
      </c>
      <c r="I5122">
        <v>2152</v>
      </c>
      <c r="J5122" s="40">
        <f>I5130</f>
        <v>1.2410611303344867</v>
      </c>
    </row>
    <row r="5123" spans="1:10">
      <c r="A5123" t="s">
        <v>1140</v>
      </c>
      <c r="B5123" t="s">
        <v>900</v>
      </c>
      <c r="C5123" t="s">
        <v>1185</v>
      </c>
      <c r="D5123" t="str">
        <f>VLOOKUP(C5123,時点区分!$A$2:$C$8,3,0)</f>
        <v>06:R4年度病床機能報告_2025年時点</v>
      </c>
      <c r="E5123" t="s">
        <v>779</v>
      </c>
      <c r="F5123" t="str">
        <f>VLOOKUP(E5123,病床機能区分!$A$2:$C$14,3,0)</f>
        <v>11：介護保険施設等へ移行予定</v>
      </c>
      <c r="G5123" t="s">
        <v>1257</v>
      </c>
      <c r="H5123" t="s">
        <v>1176</v>
      </c>
      <c r="I5123">
        <v>138</v>
      </c>
      <c r="J5123" s="40"/>
    </row>
    <row r="5124" spans="1:10">
      <c r="A5124" t="s">
        <v>1140</v>
      </c>
      <c r="B5124" t="s">
        <v>900</v>
      </c>
      <c r="C5124" t="s">
        <v>1185</v>
      </c>
      <c r="D5124" t="str">
        <f>VLOOKUP(C5124,時点区分!$A$2:$C$8,3,0)</f>
        <v>06:R4年度病床機能報告_2025年時点</v>
      </c>
      <c r="E5124" t="s">
        <v>780</v>
      </c>
      <c r="F5124" t="str">
        <f>VLOOKUP(E5124,病床機能区分!$A$2:$C$14,3,0)</f>
        <v>12：休棟予定</v>
      </c>
      <c r="G5124" t="s">
        <v>1259</v>
      </c>
      <c r="H5124" t="s">
        <v>1176</v>
      </c>
      <c r="I5124">
        <v>120</v>
      </c>
      <c r="J5124" s="40"/>
    </row>
    <row r="5125" spans="1:10">
      <c r="A5125" t="s">
        <v>1140</v>
      </c>
      <c r="B5125" t="s">
        <v>900</v>
      </c>
      <c r="C5125" t="s">
        <v>1185</v>
      </c>
      <c r="D5125" t="str">
        <f>VLOOKUP(C5125,時点区分!$A$2:$C$8,3,0)</f>
        <v>06:R4年度病床機能報告_2025年時点</v>
      </c>
      <c r="E5125" t="s">
        <v>781</v>
      </c>
      <c r="F5125" t="str">
        <f>VLOOKUP(E5125,病床機能区分!$A$2:$C$14,3,0)</f>
        <v>13：廃止予定</v>
      </c>
      <c r="G5125" t="s">
        <v>1261</v>
      </c>
      <c r="H5125" t="s">
        <v>1176</v>
      </c>
      <c r="I5125">
        <v>10</v>
      </c>
      <c r="J5125" s="40"/>
    </row>
    <row r="5126" spans="1:10">
      <c r="A5126" t="s">
        <v>1140</v>
      </c>
      <c r="B5126" t="s">
        <v>900</v>
      </c>
      <c r="C5126" t="s">
        <v>1185</v>
      </c>
      <c r="D5126" t="str">
        <f>VLOOKUP(C5126,時点区分!$A$2:$C$8,3,0)</f>
        <v>06:R4年度病床機能報告_2025年時点</v>
      </c>
      <c r="E5126" t="s">
        <v>784</v>
      </c>
      <c r="F5126" t="str">
        <f>VLOOKUP(E5126,病床機能区分!$A$2:$C$14,3,0)</f>
        <v>06：合計</v>
      </c>
      <c r="G5126" t="s">
        <v>1263</v>
      </c>
      <c r="H5126" t="s">
        <v>1176</v>
      </c>
      <c r="I5126">
        <v>5984</v>
      </c>
      <c r="J5126" s="40">
        <f>I5131</f>
        <v>0.99122080503561372</v>
      </c>
    </row>
    <row r="5127" spans="1:10">
      <c r="A5127" t="s">
        <v>1140</v>
      </c>
      <c r="B5127" t="s">
        <v>900</v>
      </c>
      <c r="C5127" t="s">
        <v>1278</v>
      </c>
      <c r="D5127" t="str">
        <f>VLOOKUP(C5127,時点区分!$A$2:$C$8,3,0)</f>
        <v>07:R4年度将来一致率</v>
      </c>
      <c r="E5127" t="s">
        <v>0</v>
      </c>
      <c r="F5127" t="str">
        <f>VLOOKUP(E5127,病床機能区分!$A$2:$C$14,3,0)</f>
        <v>01：高度急性期</v>
      </c>
      <c r="G5127" t="s">
        <v>1281</v>
      </c>
      <c r="H5127" t="s">
        <v>1270</v>
      </c>
      <c r="I5127">
        <v>0.96308724832214765</v>
      </c>
      <c r="J5127" s="40"/>
    </row>
    <row r="5128" spans="1:10">
      <c r="A5128" t="s">
        <v>1140</v>
      </c>
      <c r="B5128" t="s">
        <v>900</v>
      </c>
      <c r="C5128" t="s">
        <v>1278</v>
      </c>
      <c r="D5128" t="str">
        <f>VLOOKUP(C5128,時点区分!$A$2:$C$8,3,0)</f>
        <v>07:R4年度将来一致率</v>
      </c>
      <c r="E5128" t="s">
        <v>1</v>
      </c>
      <c r="F5128" t="str">
        <f>VLOOKUP(E5128,病床機能区分!$A$2:$C$14,3,0)</f>
        <v>02：急性期</v>
      </c>
      <c r="G5128" t="s">
        <v>1283</v>
      </c>
      <c r="H5128" t="s">
        <v>1270</v>
      </c>
      <c r="I5128">
        <v>1.2386787426744805</v>
      </c>
      <c r="J5128" s="40"/>
    </row>
    <row r="5129" spans="1:10">
      <c r="A5129" t="s">
        <v>1140</v>
      </c>
      <c r="B5129" t="s">
        <v>900</v>
      </c>
      <c r="C5129" t="s">
        <v>1278</v>
      </c>
      <c r="D5129" t="str">
        <f>VLOOKUP(C5129,時点区分!$A$2:$C$8,3,0)</f>
        <v>07:R4年度将来一致率</v>
      </c>
      <c r="E5129" t="s">
        <v>2</v>
      </c>
      <c r="F5129" t="str">
        <f>VLOOKUP(E5129,病床機能区分!$A$2:$C$14,3,0)</f>
        <v>03：回復期</v>
      </c>
      <c r="G5129" t="s">
        <v>1285</v>
      </c>
      <c r="H5129" t="s">
        <v>1270</v>
      </c>
      <c r="I5129">
        <v>0.36338797814207652</v>
      </c>
      <c r="J5129" s="40"/>
    </row>
    <row r="5130" spans="1:10">
      <c r="A5130" t="s">
        <v>1140</v>
      </c>
      <c r="B5130" t="s">
        <v>900</v>
      </c>
      <c r="C5130" t="s">
        <v>1278</v>
      </c>
      <c r="D5130" t="str">
        <f>VLOOKUP(C5130,時点区分!$A$2:$C$8,3,0)</f>
        <v>07:R4年度将来一致率</v>
      </c>
      <c r="E5130" t="s">
        <v>3</v>
      </c>
      <c r="F5130" t="str">
        <f>VLOOKUP(E5130,病床機能区分!$A$2:$C$14,3,0)</f>
        <v>04：慢性期</v>
      </c>
      <c r="G5130" t="s">
        <v>1287</v>
      </c>
      <c r="H5130" t="s">
        <v>1270</v>
      </c>
      <c r="I5130">
        <v>1.2410611303344867</v>
      </c>
      <c r="J5130" s="40"/>
    </row>
    <row r="5131" spans="1:10" ht="14" thickBot="1">
      <c r="A5131" t="s">
        <v>1140</v>
      </c>
      <c r="B5131" t="s">
        <v>900</v>
      </c>
      <c r="C5131" t="s">
        <v>1278</v>
      </c>
      <c r="D5131" t="str">
        <f>VLOOKUP(C5131,時点区分!$A$2:$C$8,3,0)</f>
        <v>07:R4年度将来一致率</v>
      </c>
      <c r="E5131" t="s">
        <v>784</v>
      </c>
      <c r="F5131" t="str">
        <f>VLOOKUP(E5131,病床機能区分!$A$2:$C$14,3,0)</f>
        <v>06：合計</v>
      </c>
      <c r="G5131" t="s">
        <v>1289</v>
      </c>
      <c r="H5131" t="s">
        <v>1270</v>
      </c>
      <c r="I5131">
        <v>0.99122080503561372</v>
      </c>
      <c r="J5131" s="41"/>
    </row>
    <row r="5132" spans="1:10">
      <c r="A5132" t="s">
        <v>1140</v>
      </c>
      <c r="B5132" t="s">
        <v>901</v>
      </c>
      <c r="C5132" t="s">
        <v>1181</v>
      </c>
      <c r="D5132" t="str">
        <f>VLOOKUP(C5132,時点区分!$A$2:$C$8,3,0)</f>
        <v>01:現状ー構想策定時</v>
      </c>
      <c r="E5132" t="s">
        <v>0</v>
      </c>
      <c r="F5132" t="str">
        <f>VLOOKUP(E5132,病床機能区分!$A$2:$C$14,3,0)</f>
        <v>01：高度急性期</v>
      </c>
      <c r="G5132" t="s">
        <v>1186</v>
      </c>
      <c r="H5132" t="s">
        <v>1176</v>
      </c>
      <c r="I5132">
        <v>0</v>
      </c>
      <c r="J5132" s="39">
        <f>I5147</f>
        <v>0</v>
      </c>
    </row>
    <row r="5133" spans="1:10">
      <c r="A5133" t="s">
        <v>1140</v>
      </c>
      <c r="B5133" t="s">
        <v>901</v>
      </c>
      <c r="C5133" t="s">
        <v>1181</v>
      </c>
      <c r="D5133" t="str">
        <f>VLOOKUP(C5133,時点区分!$A$2:$C$8,3,0)</f>
        <v>01:現状ー構想策定時</v>
      </c>
      <c r="E5133" t="s">
        <v>1</v>
      </c>
      <c r="F5133" t="str">
        <f>VLOOKUP(E5133,病床機能区分!$A$2:$C$14,3,0)</f>
        <v>02：急性期</v>
      </c>
      <c r="G5133" t="s">
        <v>1188</v>
      </c>
      <c r="H5133" t="s">
        <v>1176</v>
      </c>
      <c r="I5133">
        <v>114</v>
      </c>
      <c r="J5133" s="40">
        <f>I5148</f>
        <v>5.4285714285714288</v>
      </c>
    </row>
    <row r="5134" spans="1:10">
      <c r="A5134" t="s">
        <v>1140</v>
      </c>
      <c r="B5134" t="s">
        <v>901</v>
      </c>
      <c r="C5134" t="s">
        <v>1181</v>
      </c>
      <c r="D5134" t="str">
        <f>VLOOKUP(C5134,時点区分!$A$2:$C$8,3,0)</f>
        <v>01:現状ー構想策定時</v>
      </c>
      <c r="E5134" t="s">
        <v>2</v>
      </c>
      <c r="F5134" t="str">
        <f>VLOOKUP(E5134,病床機能区分!$A$2:$C$14,3,0)</f>
        <v>03：回復期</v>
      </c>
      <c r="G5134" t="s">
        <v>1190</v>
      </c>
      <c r="H5134" t="s">
        <v>1176</v>
      </c>
      <c r="I5134">
        <v>0</v>
      </c>
      <c r="J5134" s="40">
        <f>I5149</f>
        <v>0</v>
      </c>
    </row>
    <row r="5135" spans="1:10">
      <c r="A5135" t="s">
        <v>1140</v>
      </c>
      <c r="B5135" t="s">
        <v>901</v>
      </c>
      <c r="C5135" t="s">
        <v>1181</v>
      </c>
      <c r="D5135" t="str">
        <f>VLOOKUP(C5135,時点区分!$A$2:$C$8,3,0)</f>
        <v>01:現状ー構想策定時</v>
      </c>
      <c r="E5135" t="s">
        <v>3</v>
      </c>
      <c r="F5135" t="str">
        <f>VLOOKUP(E5135,病床機能区分!$A$2:$C$14,3,0)</f>
        <v>04：慢性期</v>
      </c>
      <c r="G5135" t="s">
        <v>1192</v>
      </c>
      <c r="H5135" t="s">
        <v>1176</v>
      </c>
      <c r="I5135">
        <v>0</v>
      </c>
      <c r="J5135" s="40">
        <f>I5150</f>
        <v>0</v>
      </c>
    </row>
    <row r="5136" spans="1:10">
      <c r="A5136" t="s">
        <v>1140</v>
      </c>
      <c r="B5136" t="s">
        <v>901</v>
      </c>
      <c r="C5136" t="s">
        <v>1181</v>
      </c>
      <c r="D5136" t="str">
        <f>VLOOKUP(C5136,時点区分!$A$2:$C$8,3,0)</f>
        <v>01:現状ー構想策定時</v>
      </c>
      <c r="E5136" t="s">
        <v>783</v>
      </c>
      <c r="F5136" t="str">
        <f>VLOOKUP(E5136,病床機能区分!$A$2:$C$14,3,0)</f>
        <v>05：未報告</v>
      </c>
      <c r="G5136" t="s">
        <v>1194</v>
      </c>
      <c r="H5136" t="s">
        <v>1176</v>
      </c>
      <c r="I5136">
        <v>0</v>
      </c>
      <c r="J5136" s="40"/>
    </row>
    <row r="5137" spans="1:10">
      <c r="A5137" t="s">
        <v>1140</v>
      </c>
      <c r="B5137" t="s">
        <v>901</v>
      </c>
      <c r="C5137" t="s">
        <v>1181</v>
      </c>
      <c r="D5137" t="str">
        <f>VLOOKUP(C5137,時点区分!$A$2:$C$8,3,0)</f>
        <v>01:現状ー構想策定時</v>
      </c>
      <c r="E5137" t="s">
        <v>784</v>
      </c>
      <c r="F5137" t="str">
        <f>VLOOKUP(E5137,病床機能区分!$A$2:$C$14,3,0)</f>
        <v>06：合計</v>
      </c>
      <c r="G5137" t="s">
        <v>1196</v>
      </c>
      <c r="H5137" t="s">
        <v>1176</v>
      </c>
      <c r="I5137">
        <v>114</v>
      </c>
      <c r="J5137" s="40">
        <f>I5151</f>
        <v>2.7804878048780486</v>
      </c>
    </row>
    <row r="5138" spans="1:10">
      <c r="A5138" t="s">
        <v>1140</v>
      </c>
      <c r="B5138" t="s">
        <v>901</v>
      </c>
      <c r="C5138" t="s">
        <v>1181</v>
      </c>
      <c r="D5138" t="str">
        <f>VLOOKUP(C5138,時点区分!$A$2:$C$8,3,0)</f>
        <v>01:現状ー構想策定時</v>
      </c>
      <c r="E5138" t="s">
        <v>785</v>
      </c>
      <c r="F5138" t="str">
        <f>VLOOKUP(E5138,病床機能区分!$A$2:$C$14,3,0)</f>
        <v>07：在宅医療等</v>
      </c>
      <c r="G5138" t="s">
        <v>1198</v>
      </c>
      <c r="H5138" t="s">
        <v>1176</v>
      </c>
      <c r="I5138">
        <v>0</v>
      </c>
      <c r="J5138" s="40"/>
    </row>
    <row r="5139" spans="1:10">
      <c r="A5139" t="s">
        <v>1140</v>
      </c>
      <c r="B5139" t="s">
        <v>901</v>
      </c>
      <c r="C5139" t="s">
        <v>1181</v>
      </c>
      <c r="D5139" t="str">
        <f>VLOOKUP(C5139,時点区分!$A$2:$C$8,3,0)</f>
        <v>01:現状ー構想策定時</v>
      </c>
      <c r="E5139" t="s">
        <v>786</v>
      </c>
      <c r="F5139" t="str">
        <f>VLOOKUP(E5139,病床機能区分!$A$2:$C$14,3,0)</f>
        <v>08：うち訪問診療分</v>
      </c>
      <c r="G5139" t="s">
        <v>1200</v>
      </c>
      <c r="H5139" t="s">
        <v>1176</v>
      </c>
      <c r="I5139">
        <v>0</v>
      </c>
      <c r="J5139" s="40"/>
    </row>
    <row r="5140" spans="1:10">
      <c r="A5140" t="s">
        <v>1140</v>
      </c>
      <c r="B5140" t="s">
        <v>901</v>
      </c>
      <c r="C5140" t="s">
        <v>1129</v>
      </c>
      <c r="D5140" t="str">
        <f>VLOOKUP(C5140,時点区分!$A$2:$C$8,3,0)</f>
        <v>02:将来</v>
      </c>
      <c r="E5140" t="s">
        <v>0</v>
      </c>
      <c r="F5140" t="str">
        <f>VLOOKUP(E5140,病床機能区分!$A$2:$C$14,3,0)</f>
        <v>01：高度急性期</v>
      </c>
      <c r="G5140" t="s">
        <v>1202</v>
      </c>
      <c r="H5140" t="s">
        <v>1176</v>
      </c>
      <c r="I5140">
        <v>0</v>
      </c>
      <c r="J5140" s="40">
        <f>I5147</f>
        <v>0</v>
      </c>
    </row>
    <row r="5141" spans="1:10">
      <c r="A5141" t="s">
        <v>1140</v>
      </c>
      <c r="B5141" t="s">
        <v>901</v>
      </c>
      <c r="C5141" t="s">
        <v>1129</v>
      </c>
      <c r="D5141" t="str">
        <f>VLOOKUP(C5141,時点区分!$A$2:$C$8,3,0)</f>
        <v>02:将来</v>
      </c>
      <c r="E5141" t="s">
        <v>1</v>
      </c>
      <c r="F5141" t="str">
        <f>VLOOKUP(E5141,病床機能区分!$A$2:$C$14,3,0)</f>
        <v>02：急性期</v>
      </c>
      <c r="G5141" t="s">
        <v>1204</v>
      </c>
      <c r="H5141" t="s">
        <v>1176</v>
      </c>
      <c r="I5141">
        <v>21</v>
      </c>
      <c r="J5141" s="40">
        <f>I5148</f>
        <v>5.4285714285714288</v>
      </c>
    </row>
    <row r="5142" spans="1:10">
      <c r="A5142" t="s">
        <v>1140</v>
      </c>
      <c r="B5142" t="s">
        <v>901</v>
      </c>
      <c r="C5142" t="s">
        <v>1129</v>
      </c>
      <c r="D5142" t="str">
        <f>VLOOKUP(C5142,時点区分!$A$2:$C$8,3,0)</f>
        <v>02:将来</v>
      </c>
      <c r="E5142" t="s">
        <v>2</v>
      </c>
      <c r="F5142" t="str">
        <f>VLOOKUP(E5142,病床機能区分!$A$2:$C$14,3,0)</f>
        <v>03：回復期</v>
      </c>
      <c r="G5142" t="s">
        <v>1206</v>
      </c>
      <c r="H5142" t="s">
        <v>1176</v>
      </c>
      <c r="I5142">
        <v>20</v>
      </c>
      <c r="J5142" s="40">
        <f>I5149</f>
        <v>0</v>
      </c>
    </row>
    <row r="5143" spans="1:10">
      <c r="A5143" t="s">
        <v>1140</v>
      </c>
      <c r="B5143" t="s">
        <v>901</v>
      </c>
      <c r="C5143" t="s">
        <v>1129</v>
      </c>
      <c r="D5143" t="str">
        <f>VLOOKUP(C5143,時点区分!$A$2:$C$8,3,0)</f>
        <v>02:将来</v>
      </c>
      <c r="E5143" t="s">
        <v>3</v>
      </c>
      <c r="F5143" t="str">
        <f>VLOOKUP(E5143,病床機能区分!$A$2:$C$14,3,0)</f>
        <v>04：慢性期</v>
      </c>
      <c r="G5143" t="s">
        <v>1208</v>
      </c>
      <c r="H5143" t="s">
        <v>1176</v>
      </c>
      <c r="I5143">
        <v>0</v>
      </c>
      <c r="J5143" s="40">
        <f>I5150</f>
        <v>0</v>
      </c>
    </row>
    <row r="5144" spans="1:10">
      <c r="A5144" t="s">
        <v>1140</v>
      </c>
      <c r="B5144" t="s">
        <v>901</v>
      </c>
      <c r="C5144" t="s">
        <v>1129</v>
      </c>
      <c r="D5144" t="str">
        <f>VLOOKUP(C5144,時点区分!$A$2:$C$8,3,0)</f>
        <v>02:将来</v>
      </c>
      <c r="E5144" t="s">
        <v>784</v>
      </c>
      <c r="F5144" t="str">
        <f>VLOOKUP(E5144,病床機能区分!$A$2:$C$14,3,0)</f>
        <v>06：合計</v>
      </c>
      <c r="G5144" t="s">
        <v>1210</v>
      </c>
      <c r="H5144" t="s">
        <v>1176</v>
      </c>
      <c r="I5144">
        <v>41</v>
      </c>
      <c r="J5144" s="40">
        <f>I5151</f>
        <v>2.7804878048780486</v>
      </c>
    </row>
    <row r="5145" spans="1:10">
      <c r="A5145" t="s">
        <v>1140</v>
      </c>
      <c r="B5145" t="s">
        <v>901</v>
      </c>
      <c r="C5145" t="s">
        <v>1129</v>
      </c>
      <c r="D5145" t="str">
        <f>VLOOKUP(C5145,時点区分!$A$2:$C$8,3,0)</f>
        <v>02:将来</v>
      </c>
      <c r="E5145" t="s">
        <v>785</v>
      </c>
      <c r="F5145" t="str">
        <f>VLOOKUP(E5145,病床機能区分!$A$2:$C$14,3,0)</f>
        <v>07：在宅医療等</v>
      </c>
      <c r="G5145" t="s">
        <v>1212</v>
      </c>
      <c r="H5145" t="s">
        <v>1176</v>
      </c>
      <c r="I5145">
        <v>-305</v>
      </c>
      <c r="J5145" s="40"/>
    </row>
    <row r="5146" spans="1:10">
      <c r="A5146" t="s">
        <v>1140</v>
      </c>
      <c r="B5146" t="s">
        <v>901</v>
      </c>
      <c r="C5146" t="s">
        <v>1129</v>
      </c>
      <c r="D5146" t="str">
        <f>VLOOKUP(C5146,時点区分!$A$2:$C$8,3,0)</f>
        <v>02:将来</v>
      </c>
      <c r="E5146" t="s">
        <v>786</v>
      </c>
      <c r="F5146" t="str">
        <f>VLOOKUP(E5146,病床機能区分!$A$2:$C$14,3,0)</f>
        <v>08：うち訪問診療分</v>
      </c>
      <c r="G5146" t="s">
        <v>1214</v>
      </c>
      <c r="H5146" t="s">
        <v>1176</v>
      </c>
      <c r="I5146">
        <v>-186</v>
      </c>
      <c r="J5146" s="40"/>
    </row>
    <row r="5147" spans="1:10">
      <c r="A5147" t="s">
        <v>1140</v>
      </c>
      <c r="B5147" t="s">
        <v>901</v>
      </c>
      <c r="C5147" t="s">
        <v>1182</v>
      </c>
      <c r="D5147" t="str">
        <f>VLOOKUP(C5147,時点区分!$A$2:$C$8,3,0)</f>
        <v>03:構想策定時一致率</v>
      </c>
      <c r="E5147" t="s">
        <v>0</v>
      </c>
      <c r="F5147" t="str">
        <f>VLOOKUP(E5147,病床機能区分!$A$2:$C$14,3,0)</f>
        <v>01：高度急性期</v>
      </c>
      <c r="G5147" t="s">
        <v>1216</v>
      </c>
      <c r="H5147" t="s">
        <v>1270</v>
      </c>
      <c r="I5147">
        <v>0</v>
      </c>
      <c r="J5147" s="40"/>
    </row>
    <row r="5148" spans="1:10">
      <c r="A5148" t="s">
        <v>1140</v>
      </c>
      <c r="B5148" t="s">
        <v>901</v>
      </c>
      <c r="C5148" t="s">
        <v>1182</v>
      </c>
      <c r="D5148" t="str">
        <f>VLOOKUP(C5148,時点区分!$A$2:$C$8,3,0)</f>
        <v>03:構想策定時一致率</v>
      </c>
      <c r="E5148" t="s">
        <v>1</v>
      </c>
      <c r="F5148" t="str">
        <f>VLOOKUP(E5148,病床機能区分!$A$2:$C$14,3,0)</f>
        <v>02：急性期</v>
      </c>
      <c r="G5148" t="s">
        <v>1218</v>
      </c>
      <c r="H5148" t="s">
        <v>1270</v>
      </c>
      <c r="I5148">
        <v>5.4285714285714288</v>
      </c>
      <c r="J5148" s="40"/>
    </row>
    <row r="5149" spans="1:10">
      <c r="A5149" t="s">
        <v>1140</v>
      </c>
      <c r="B5149" t="s">
        <v>901</v>
      </c>
      <c r="C5149" t="s">
        <v>1182</v>
      </c>
      <c r="D5149" t="str">
        <f>VLOOKUP(C5149,時点区分!$A$2:$C$8,3,0)</f>
        <v>03:構想策定時一致率</v>
      </c>
      <c r="E5149" t="s">
        <v>2</v>
      </c>
      <c r="F5149" t="str">
        <f>VLOOKUP(E5149,病床機能区分!$A$2:$C$14,3,0)</f>
        <v>03：回復期</v>
      </c>
      <c r="G5149" t="s">
        <v>1220</v>
      </c>
      <c r="H5149" t="s">
        <v>1270</v>
      </c>
      <c r="I5149">
        <v>0</v>
      </c>
      <c r="J5149" s="40"/>
    </row>
    <row r="5150" spans="1:10">
      <c r="A5150" t="s">
        <v>1140</v>
      </c>
      <c r="B5150" t="s">
        <v>901</v>
      </c>
      <c r="C5150" t="s">
        <v>1182</v>
      </c>
      <c r="D5150" t="str">
        <f>VLOOKUP(C5150,時点区分!$A$2:$C$8,3,0)</f>
        <v>03:構想策定時一致率</v>
      </c>
      <c r="E5150" t="s">
        <v>3</v>
      </c>
      <c r="F5150" t="str">
        <f>VLOOKUP(E5150,病床機能区分!$A$2:$C$14,3,0)</f>
        <v>04：慢性期</v>
      </c>
      <c r="G5150" t="s">
        <v>1222</v>
      </c>
      <c r="H5150" t="s">
        <v>1270</v>
      </c>
      <c r="I5150">
        <v>0</v>
      </c>
      <c r="J5150" s="40"/>
    </row>
    <row r="5151" spans="1:10">
      <c r="A5151" t="s">
        <v>1140</v>
      </c>
      <c r="B5151" t="s">
        <v>901</v>
      </c>
      <c r="C5151" t="s">
        <v>1182</v>
      </c>
      <c r="D5151" t="str">
        <f>VLOOKUP(C5151,時点区分!$A$2:$C$8,3,0)</f>
        <v>03:構想策定時一致率</v>
      </c>
      <c r="E5151" t="s">
        <v>784</v>
      </c>
      <c r="F5151" t="str">
        <f>VLOOKUP(E5151,病床機能区分!$A$2:$C$14,3,0)</f>
        <v>06：合計</v>
      </c>
      <c r="G5151" t="s">
        <v>1224</v>
      </c>
      <c r="H5151" t="s">
        <v>1270</v>
      </c>
      <c r="I5151">
        <v>2.7804878048780486</v>
      </c>
      <c r="J5151" s="40"/>
    </row>
    <row r="5152" spans="1:10">
      <c r="A5152" t="s">
        <v>1140</v>
      </c>
      <c r="B5152" t="s">
        <v>901</v>
      </c>
      <c r="C5152" t="s">
        <v>1183</v>
      </c>
      <c r="D5152" t="str">
        <f>VLOOKUP(C5152,時点区分!$A$2:$C$8,3,0)</f>
        <v>04:R4年度病床機能報告_2022年時点</v>
      </c>
      <c r="E5152" t="s">
        <v>0</v>
      </c>
      <c r="F5152" t="str">
        <f>VLOOKUP(E5152,病床機能区分!$A$2:$C$14,3,0)</f>
        <v>01：高度急性期</v>
      </c>
      <c r="G5152" t="s">
        <v>1226</v>
      </c>
      <c r="H5152" t="s">
        <v>1176</v>
      </c>
      <c r="I5152">
        <v>0</v>
      </c>
      <c r="J5152" s="40">
        <f>I5159</f>
        <v>0</v>
      </c>
    </row>
    <row r="5153" spans="1:10">
      <c r="A5153" t="s">
        <v>1140</v>
      </c>
      <c r="B5153" t="s">
        <v>901</v>
      </c>
      <c r="C5153" t="s">
        <v>1183</v>
      </c>
      <c r="D5153" t="str">
        <f>VLOOKUP(C5153,時点区分!$A$2:$C$8,3,0)</f>
        <v>04:R4年度病床機能報告_2022年時点</v>
      </c>
      <c r="E5153" t="s">
        <v>1</v>
      </c>
      <c r="F5153" t="str">
        <f>VLOOKUP(E5153,病床機能区分!$A$2:$C$14,3,0)</f>
        <v>02：急性期</v>
      </c>
      <c r="G5153" t="s">
        <v>1228</v>
      </c>
      <c r="H5153" t="s">
        <v>1176</v>
      </c>
      <c r="I5153">
        <v>52</v>
      </c>
      <c r="J5153" s="40">
        <f t="shared" ref="J5153:J5155" si="126">I5160</f>
        <v>2.4761904761904763</v>
      </c>
    </row>
    <row r="5154" spans="1:10">
      <c r="A5154" t="s">
        <v>1140</v>
      </c>
      <c r="B5154" t="s">
        <v>901</v>
      </c>
      <c r="C5154" t="s">
        <v>1183</v>
      </c>
      <c r="D5154" t="str">
        <f>VLOOKUP(C5154,時点区分!$A$2:$C$8,3,0)</f>
        <v>04:R4年度病床機能報告_2022年時点</v>
      </c>
      <c r="E5154" t="s">
        <v>2</v>
      </c>
      <c r="F5154" t="str">
        <f>VLOOKUP(E5154,病床機能区分!$A$2:$C$14,3,0)</f>
        <v>03：回復期</v>
      </c>
      <c r="G5154" t="s">
        <v>1230</v>
      </c>
      <c r="H5154" t="s">
        <v>1176</v>
      </c>
      <c r="I5154">
        <v>0</v>
      </c>
      <c r="J5154" s="40">
        <f t="shared" si="126"/>
        <v>0</v>
      </c>
    </row>
    <row r="5155" spans="1:10">
      <c r="A5155" t="s">
        <v>1140</v>
      </c>
      <c r="B5155" t="s">
        <v>901</v>
      </c>
      <c r="C5155" t="s">
        <v>1183</v>
      </c>
      <c r="D5155" t="str">
        <f>VLOOKUP(C5155,時点区分!$A$2:$C$8,3,0)</f>
        <v>04:R4年度病床機能報告_2022年時点</v>
      </c>
      <c r="E5155" t="s">
        <v>3</v>
      </c>
      <c r="F5155" t="str">
        <f>VLOOKUP(E5155,病床機能区分!$A$2:$C$14,3,0)</f>
        <v>04：慢性期</v>
      </c>
      <c r="G5155" t="s">
        <v>1232</v>
      </c>
      <c r="H5155" t="s">
        <v>1176</v>
      </c>
      <c r="I5155">
        <v>0</v>
      </c>
      <c r="J5155" s="40">
        <f t="shared" si="126"/>
        <v>0</v>
      </c>
    </row>
    <row r="5156" spans="1:10">
      <c r="A5156" t="s">
        <v>1140</v>
      </c>
      <c r="B5156" t="s">
        <v>901</v>
      </c>
      <c r="C5156" t="s">
        <v>1183</v>
      </c>
      <c r="D5156" t="str">
        <f>VLOOKUP(C5156,時点区分!$A$2:$C$8,3,0)</f>
        <v>04:R4年度病床機能報告_2022年時点</v>
      </c>
      <c r="E5156" t="s">
        <v>771</v>
      </c>
      <c r="F5156" t="str">
        <f>VLOOKUP(E5156,病床機能区分!$A$2:$C$14,3,0)</f>
        <v>09：休棟中（今後再開する予定）</v>
      </c>
      <c r="G5156" t="s">
        <v>1234</v>
      </c>
      <c r="H5156" t="s">
        <v>1176</v>
      </c>
      <c r="I5156">
        <v>0</v>
      </c>
      <c r="J5156" s="40"/>
    </row>
    <row r="5157" spans="1:10">
      <c r="A5157" t="s">
        <v>1140</v>
      </c>
      <c r="B5157" t="s">
        <v>901</v>
      </c>
      <c r="C5157" t="s">
        <v>1183</v>
      </c>
      <c r="D5157" t="str">
        <f>VLOOKUP(C5157,時点区分!$A$2:$C$8,3,0)</f>
        <v>04:R4年度病床機能報告_2022年時点</v>
      </c>
      <c r="E5157" t="s">
        <v>772</v>
      </c>
      <c r="F5157" t="str">
        <f>VLOOKUP(E5157,病床機能区分!$A$2:$C$14,3,0)</f>
        <v>10：休棟中（今後廃止する予定）</v>
      </c>
      <c r="G5157" t="s">
        <v>1236</v>
      </c>
      <c r="H5157" t="s">
        <v>1176</v>
      </c>
      <c r="I5157">
        <v>0</v>
      </c>
      <c r="J5157" s="40"/>
    </row>
    <row r="5158" spans="1:10">
      <c r="A5158" t="s">
        <v>1140</v>
      </c>
      <c r="B5158" t="s">
        <v>901</v>
      </c>
      <c r="C5158" t="s">
        <v>1183</v>
      </c>
      <c r="D5158" t="str">
        <f>VLOOKUP(C5158,時点区分!$A$2:$C$8,3,0)</f>
        <v>04:R4年度病床機能報告_2022年時点</v>
      </c>
      <c r="E5158" t="s">
        <v>784</v>
      </c>
      <c r="F5158" t="str">
        <f>VLOOKUP(E5158,病床機能区分!$A$2:$C$14,3,0)</f>
        <v>06：合計</v>
      </c>
      <c r="G5158" t="s">
        <v>1238</v>
      </c>
      <c r="H5158" t="s">
        <v>1176</v>
      </c>
      <c r="I5158">
        <v>52</v>
      </c>
      <c r="J5158" s="40">
        <f>I5163</f>
        <v>1.2682926829268293</v>
      </c>
    </row>
    <row r="5159" spans="1:10">
      <c r="A5159" t="s">
        <v>1140</v>
      </c>
      <c r="B5159" t="s">
        <v>901</v>
      </c>
      <c r="C5159" t="s">
        <v>1184</v>
      </c>
      <c r="D5159" t="str">
        <f>VLOOKUP(C5159,時点区分!$A$2:$C$8,3,0)</f>
        <v>05:R4年度現状一致率</v>
      </c>
      <c r="E5159" t="s">
        <v>0</v>
      </c>
      <c r="F5159" t="str">
        <f>VLOOKUP(E5159,病床機能区分!$A$2:$C$14,3,0)</f>
        <v>01：高度急性期</v>
      </c>
      <c r="G5159" t="s">
        <v>1239</v>
      </c>
      <c r="H5159" t="s">
        <v>1270</v>
      </c>
      <c r="I5159">
        <v>0</v>
      </c>
      <c r="J5159" s="40"/>
    </row>
    <row r="5160" spans="1:10">
      <c r="A5160" t="s">
        <v>1140</v>
      </c>
      <c r="B5160" t="s">
        <v>901</v>
      </c>
      <c r="C5160" t="s">
        <v>1184</v>
      </c>
      <c r="D5160" t="str">
        <f>VLOOKUP(C5160,時点区分!$A$2:$C$8,3,0)</f>
        <v>05:R4年度現状一致率</v>
      </c>
      <c r="E5160" t="s">
        <v>1</v>
      </c>
      <c r="F5160" t="str">
        <f>VLOOKUP(E5160,病床機能区分!$A$2:$C$14,3,0)</f>
        <v>02：急性期</v>
      </c>
      <c r="G5160" t="s">
        <v>1241</v>
      </c>
      <c r="H5160" t="s">
        <v>1270</v>
      </c>
      <c r="I5160">
        <v>2.4761904761904763</v>
      </c>
      <c r="J5160" s="40"/>
    </row>
    <row r="5161" spans="1:10">
      <c r="A5161" t="s">
        <v>1140</v>
      </c>
      <c r="B5161" t="s">
        <v>901</v>
      </c>
      <c r="C5161" t="s">
        <v>1184</v>
      </c>
      <c r="D5161" t="str">
        <f>VLOOKUP(C5161,時点区分!$A$2:$C$8,3,0)</f>
        <v>05:R4年度現状一致率</v>
      </c>
      <c r="E5161" t="s">
        <v>2</v>
      </c>
      <c r="F5161" t="str">
        <f>VLOOKUP(E5161,病床機能区分!$A$2:$C$14,3,0)</f>
        <v>03：回復期</v>
      </c>
      <c r="G5161" t="s">
        <v>1243</v>
      </c>
      <c r="H5161" t="s">
        <v>1270</v>
      </c>
      <c r="I5161">
        <v>0</v>
      </c>
      <c r="J5161" s="40"/>
    </row>
    <row r="5162" spans="1:10">
      <c r="A5162" t="s">
        <v>1140</v>
      </c>
      <c r="B5162" t="s">
        <v>901</v>
      </c>
      <c r="C5162" t="s">
        <v>1184</v>
      </c>
      <c r="D5162" t="str">
        <f>VLOOKUP(C5162,時点区分!$A$2:$C$8,3,0)</f>
        <v>05:R4年度現状一致率</v>
      </c>
      <c r="E5162" t="s">
        <v>3</v>
      </c>
      <c r="F5162" t="str">
        <f>VLOOKUP(E5162,病床機能区分!$A$2:$C$14,3,0)</f>
        <v>04：慢性期</v>
      </c>
      <c r="G5162" t="s">
        <v>1245</v>
      </c>
      <c r="H5162" t="s">
        <v>1270</v>
      </c>
      <c r="I5162">
        <v>0</v>
      </c>
      <c r="J5162" s="40"/>
    </row>
    <row r="5163" spans="1:10">
      <c r="A5163" t="s">
        <v>1140</v>
      </c>
      <c r="B5163" t="s">
        <v>901</v>
      </c>
      <c r="C5163" t="s">
        <v>1184</v>
      </c>
      <c r="D5163" t="str">
        <f>VLOOKUP(C5163,時点区分!$A$2:$C$8,3,0)</f>
        <v>05:R4年度現状一致率</v>
      </c>
      <c r="E5163" t="s">
        <v>784</v>
      </c>
      <c r="F5163" t="str">
        <f>VLOOKUP(E5163,病床機能区分!$A$2:$C$14,3,0)</f>
        <v>06：合計</v>
      </c>
      <c r="G5163" t="s">
        <v>1247</v>
      </c>
      <c r="H5163" t="s">
        <v>1270</v>
      </c>
      <c r="I5163">
        <v>1.2682926829268293</v>
      </c>
      <c r="J5163" s="40"/>
    </row>
    <row r="5164" spans="1:10">
      <c r="A5164" t="s">
        <v>1140</v>
      </c>
      <c r="B5164" t="s">
        <v>901</v>
      </c>
      <c r="C5164" t="s">
        <v>1185</v>
      </c>
      <c r="D5164" t="str">
        <f>VLOOKUP(C5164,時点区分!$A$2:$C$8,3,0)</f>
        <v>06:R4年度病床機能報告_2025年時点</v>
      </c>
      <c r="E5164" t="s">
        <v>0</v>
      </c>
      <c r="F5164" t="str">
        <f>VLOOKUP(E5164,病床機能区分!$A$2:$C$14,3,0)</f>
        <v>01：高度急性期</v>
      </c>
      <c r="G5164" t="s">
        <v>1249</v>
      </c>
      <c r="H5164" t="s">
        <v>1176</v>
      </c>
      <c r="I5164">
        <v>0</v>
      </c>
      <c r="J5164" s="40">
        <f>I5172</f>
        <v>0</v>
      </c>
    </row>
    <row r="5165" spans="1:10">
      <c r="A5165" t="s">
        <v>1140</v>
      </c>
      <c r="B5165" t="s">
        <v>901</v>
      </c>
      <c r="C5165" t="s">
        <v>1185</v>
      </c>
      <c r="D5165" t="str">
        <f>VLOOKUP(C5165,時点区分!$A$2:$C$8,3,0)</f>
        <v>06:R4年度病床機能報告_2025年時点</v>
      </c>
      <c r="E5165" t="s">
        <v>1</v>
      </c>
      <c r="F5165" t="str">
        <f>VLOOKUP(E5165,病床機能区分!$A$2:$C$14,3,0)</f>
        <v>02：急性期</v>
      </c>
      <c r="G5165" t="s">
        <v>1251</v>
      </c>
      <c r="H5165" t="s">
        <v>1176</v>
      </c>
      <c r="I5165">
        <v>52</v>
      </c>
      <c r="J5165" s="40">
        <f>I5173</f>
        <v>2.4761904761904763</v>
      </c>
    </row>
    <row r="5166" spans="1:10">
      <c r="A5166" t="s">
        <v>1140</v>
      </c>
      <c r="B5166" t="s">
        <v>901</v>
      </c>
      <c r="C5166" t="s">
        <v>1185</v>
      </c>
      <c r="D5166" t="str">
        <f>VLOOKUP(C5166,時点区分!$A$2:$C$8,3,0)</f>
        <v>06:R4年度病床機能報告_2025年時点</v>
      </c>
      <c r="E5166" t="s">
        <v>2</v>
      </c>
      <c r="F5166" t="str">
        <f>VLOOKUP(E5166,病床機能区分!$A$2:$C$14,3,0)</f>
        <v>03：回復期</v>
      </c>
      <c r="G5166" t="s">
        <v>1253</v>
      </c>
      <c r="H5166" t="s">
        <v>1176</v>
      </c>
      <c r="I5166">
        <v>0</v>
      </c>
      <c r="J5166" s="40">
        <f>I5174</f>
        <v>0</v>
      </c>
    </row>
    <row r="5167" spans="1:10">
      <c r="A5167" t="s">
        <v>1140</v>
      </c>
      <c r="B5167" t="s">
        <v>901</v>
      </c>
      <c r="C5167" t="s">
        <v>1185</v>
      </c>
      <c r="D5167" t="str">
        <f>VLOOKUP(C5167,時点区分!$A$2:$C$8,3,0)</f>
        <v>06:R4年度病床機能報告_2025年時点</v>
      </c>
      <c r="E5167" t="s">
        <v>3</v>
      </c>
      <c r="F5167" t="str">
        <f>VLOOKUP(E5167,病床機能区分!$A$2:$C$14,3,0)</f>
        <v>04：慢性期</v>
      </c>
      <c r="G5167" t="s">
        <v>1255</v>
      </c>
      <c r="H5167" t="s">
        <v>1176</v>
      </c>
      <c r="I5167">
        <v>0</v>
      </c>
      <c r="J5167" s="40">
        <f>I5175</f>
        <v>0</v>
      </c>
    </row>
    <row r="5168" spans="1:10">
      <c r="A5168" t="s">
        <v>1140</v>
      </c>
      <c r="B5168" t="s">
        <v>901</v>
      </c>
      <c r="C5168" t="s">
        <v>1185</v>
      </c>
      <c r="D5168" t="str">
        <f>VLOOKUP(C5168,時点区分!$A$2:$C$8,3,0)</f>
        <v>06:R4年度病床機能報告_2025年時点</v>
      </c>
      <c r="E5168" t="s">
        <v>779</v>
      </c>
      <c r="F5168" t="str">
        <f>VLOOKUP(E5168,病床機能区分!$A$2:$C$14,3,0)</f>
        <v>11：介護保険施設等へ移行予定</v>
      </c>
      <c r="G5168" t="s">
        <v>1257</v>
      </c>
      <c r="H5168" t="s">
        <v>1176</v>
      </c>
      <c r="I5168">
        <v>0</v>
      </c>
      <c r="J5168" s="40"/>
    </row>
    <row r="5169" spans="1:10">
      <c r="A5169" t="s">
        <v>1140</v>
      </c>
      <c r="B5169" t="s">
        <v>901</v>
      </c>
      <c r="C5169" t="s">
        <v>1185</v>
      </c>
      <c r="D5169" t="str">
        <f>VLOOKUP(C5169,時点区分!$A$2:$C$8,3,0)</f>
        <v>06:R4年度病床機能報告_2025年時点</v>
      </c>
      <c r="E5169" t="s">
        <v>780</v>
      </c>
      <c r="F5169" t="str">
        <f>VLOOKUP(E5169,病床機能区分!$A$2:$C$14,3,0)</f>
        <v>12：休棟予定</v>
      </c>
      <c r="G5169" t="s">
        <v>1259</v>
      </c>
      <c r="H5169" t="s">
        <v>1176</v>
      </c>
      <c r="I5169">
        <v>0</v>
      </c>
      <c r="J5169" s="40"/>
    </row>
    <row r="5170" spans="1:10">
      <c r="A5170" t="s">
        <v>1140</v>
      </c>
      <c r="B5170" t="s">
        <v>901</v>
      </c>
      <c r="C5170" t="s">
        <v>1185</v>
      </c>
      <c r="D5170" t="str">
        <f>VLOOKUP(C5170,時点区分!$A$2:$C$8,3,0)</f>
        <v>06:R4年度病床機能報告_2025年時点</v>
      </c>
      <c r="E5170" t="s">
        <v>781</v>
      </c>
      <c r="F5170" t="str">
        <f>VLOOKUP(E5170,病床機能区分!$A$2:$C$14,3,0)</f>
        <v>13：廃止予定</v>
      </c>
      <c r="G5170" t="s">
        <v>1261</v>
      </c>
      <c r="H5170" t="s">
        <v>1176</v>
      </c>
      <c r="I5170">
        <v>0</v>
      </c>
      <c r="J5170" s="40"/>
    </row>
    <row r="5171" spans="1:10">
      <c r="A5171" t="s">
        <v>1140</v>
      </c>
      <c r="B5171" t="s">
        <v>901</v>
      </c>
      <c r="C5171" t="s">
        <v>1185</v>
      </c>
      <c r="D5171" t="str">
        <f>VLOOKUP(C5171,時点区分!$A$2:$C$8,3,0)</f>
        <v>06:R4年度病床機能報告_2025年時点</v>
      </c>
      <c r="E5171" t="s">
        <v>784</v>
      </c>
      <c r="F5171" t="str">
        <f>VLOOKUP(E5171,病床機能区分!$A$2:$C$14,3,0)</f>
        <v>06：合計</v>
      </c>
      <c r="G5171" t="s">
        <v>1263</v>
      </c>
      <c r="H5171" t="s">
        <v>1176</v>
      </c>
      <c r="I5171">
        <v>52</v>
      </c>
      <c r="J5171" s="40">
        <f>I5176</f>
        <v>1.2682926829268293</v>
      </c>
    </row>
    <row r="5172" spans="1:10">
      <c r="A5172" t="s">
        <v>1140</v>
      </c>
      <c r="B5172" t="s">
        <v>901</v>
      </c>
      <c r="C5172" t="s">
        <v>1278</v>
      </c>
      <c r="D5172" t="str">
        <f>VLOOKUP(C5172,時点区分!$A$2:$C$8,3,0)</f>
        <v>07:R4年度将来一致率</v>
      </c>
      <c r="E5172" t="s">
        <v>0</v>
      </c>
      <c r="F5172" t="str">
        <f>VLOOKUP(E5172,病床機能区分!$A$2:$C$14,3,0)</f>
        <v>01：高度急性期</v>
      </c>
      <c r="G5172" t="s">
        <v>1281</v>
      </c>
      <c r="H5172" t="s">
        <v>1270</v>
      </c>
      <c r="I5172">
        <v>0</v>
      </c>
      <c r="J5172" s="40"/>
    </row>
    <row r="5173" spans="1:10">
      <c r="A5173" t="s">
        <v>1140</v>
      </c>
      <c r="B5173" t="s">
        <v>901</v>
      </c>
      <c r="C5173" t="s">
        <v>1278</v>
      </c>
      <c r="D5173" t="str">
        <f>VLOOKUP(C5173,時点区分!$A$2:$C$8,3,0)</f>
        <v>07:R4年度将来一致率</v>
      </c>
      <c r="E5173" t="s">
        <v>1</v>
      </c>
      <c r="F5173" t="str">
        <f>VLOOKUP(E5173,病床機能区分!$A$2:$C$14,3,0)</f>
        <v>02：急性期</v>
      </c>
      <c r="G5173" t="s">
        <v>1283</v>
      </c>
      <c r="H5173" t="s">
        <v>1270</v>
      </c>
      <c r="I5173">
        <v>2.4761904761904763</v>
      </c>
      <c r="J5173" s="40"/>
    </row>
    <row r="5174" spans="1:10">
      <c r="A5174" t="s">
        <v>1140</v>
      </c>
      <c r="B5174" t="s">
        <v>901</v>
      </c>
      <c r="C5174" t="s">
        <v>1278</v>
      </c>
      <c r="D5174" t="str">
        <f>VLOOKUP(C5174,時点区分!$A$2:$C$8,3,0)</f>
        <v>07:R4年度将来一致率</v>
      </c>
      <c r="E5174" t="s">
        <v>2</v>
      </c>
      <c r="F5174" t="str">
        <f>VLOOKUP(E5174,病床機能区分!$A$2:$C$14,3,0)</f>
        <v>03：回復期</v>
      </c>
      <c r="G5174" t="s">
        <v>1285</v>
      </c>
      <c r="H5174" t="s">
        <v>1270</v>
      </c>
      <c r="I5174">
        <v>0</v>
      </c>
      <c r="J5174" s="40"/>
    </row>
    <row r="5175" spans="1:10">
      <c r="A5175" t="s">
        <v>1140</v>
      </c>
      <c r="B5175" t="s">
        <v>901</v>
      </c>
      <c r="C5175" t="s">
        <v>1278</v>
      </c>
      <c r="D5175" t="str">
        <f>VLOOKUP(C5175,時点区分!$A$2:$C$8,3,0)</f>
        <v>07:R4年度将来一致率</v>
      </c>
      <c r="E5175" t="s">
        <v>3</v>
      </c>
      <c r="F5175" t="str">
        <f>VLOOKUP(E5175,病床機能区分!$A$2:$C$14,3,0)</f>
        <v>04：慢性期</v>
      </c>
      <c r="G5175" t="s">
        <v>1287</v>
      </c>
      <c r="H5175" t="s">
        <v>1270</v>
      </c>
      <c r="I5175">
        <v>0</v>
      </c>
      <c r="J5175" s="40"/>
    </row>
    <row r="5176" spans="1:10" ht="14" thickBot="1">
      <c r="A5176" t="s">
        <v>1140</v>
      </c>
      <c r="B5176" t="s">
        <v>901</v>
      </c>
      <c r="C5176" t="s">
        <v>1278</v>
      </c>
      <c r="D5176" t="str">
        <f>VLOOKUP(C5176,時点区分!$A$2:$C$8,3,0)</f>
        <v>07:R4年度将来一致率</v>
      </c>
      <c r="E5176" t="s">
        <v>784</v>
      </c>
      <c r="F5176" t="str">
        <f>VLOOKUP(E5176,病床機能区分!$A$2:$C$14,3,0)</f>
        <v>06：合計</v>
      </c>
      <c r="G5176" t="s">
        <v>1289</v>
      </c>
      <c r="H5176" t="s">
        <v>1270</v>
      </c>
      <c r="I5176">
        <v>1.2682926829268293</v>
      </c>
      <c r="J5176" s="41"/>
    </row>
    <row r="5177" spans="1:10">
      <c r="A5177" t="s">
        <v>1141</v>
      </c>
      <c r="B5177" t="s">
        <v>902</v>
      </c>
      <c r="C5177" t="s">
        <v>1181</v>
      </c>
      <c r="D5177" t="str">
        <f>VLOOKUP(C5177,時点区分!$A$2:$C$8,3,0)</f>
        <v>01:現状ー構想策定時</v>
      </c>
      <c r="E5177" t="s">
        <v>0</v>
      </c>
      <c r="F5177" t="str">
        <f>VLOOKUP(E5177,病床機能区分!$A$2:$C$14,3,0)</f>
        <v>01：高度急性期</v>
      </c>
      <c r="G5177" t="s">
        <v>1186</v>
      </c>
      <c r="H5177" t="s">
        <v>1176</v>
      </c>
      <c r="I5177">
        <v>6311</v>
      </c>
      <c r="J5177" s="39">
        <f>I5192</f>
        <v>1.5072844518748507</v>
      </c>
    </row>
    <row r="5178" spans="1:10">
      <c r="A5178" t="s">
        <v>1141</v>
      </c>
      <c r="B5178" t="s">
        <v>902</v>
      </c>
      <c r="C5178" t="s">
        <v>1181</v>
      </c>
      <c r="D5178" t="str">
        <f>VLOOKUP(C5178,時点区分!$A$2:$C$8,3,0)</f>
        <v>01:現状ー構想策定時</v>
      </c>
      <c r="E5178" t="s">
        <v>1</v>
      </c>
      <c r="F5178" t="str">
        <f>VLOOKUP(E5178,病床機能区分!$A$2:$C$14,3,0)</f>
        <v>02：急性期</v>
      </c>
      <c r="G5178" t="s">
        <v>1188</v>
      </c>
      <c r="H5178" t="s">
        <v>1176</v>
      </c>
      <c r="I5178">
        <v>10067</v>
      </c>
      <c r="J5178" s="40">
        <f>I5193</f>
        <v>0.94198558996912141</v>
      </c>
    </row>
    <row r="5179" spans="1:10">
      <c r="A5179" t="s">
        <v>1141</v>
      </c>
      <c r="B5179" t="s">
        <v>902</v>
      </c>
      <c r="C5179" t="s">
        <v>1181</v>
      </c>
      <c r="D5179" t="str">
        <f>VLOOKUP(C5179,時点区分!$A$2:$C$8,3,0)</f>
        <v>01:現状ー構想策定時</v>
      </c>
      <c r="E5179" t="s">
        <v>2</v>
      </c>
      <c r="F5179" t="str">
        <f>VLOOKUP(E5179,病床機能区分!$A$2:$C$14,3,0)</f>
        <v>03：回復期</v>
      </c>
      <c r="G5179" t="s">
        <v>1190</v>
      </c>
      <c r="H5179" t="s">
        <v>1176</v>
      </c>
      <c r="I5179">
        <v>1939</v>
      </c>
      <c r="J5179" s="40">
        <f>I5194</f>
        <v>0.21828211189913319</v>
      </c>
    </row>
    <row r="5180" spans="1:10">
      <c r="A5180" t="s">
        <v>1141</v>
      </c>
      <c r="B5180" t="s">
        <v>902</v>
      </c>
      <c r="C5180" t="s">
        <v>1181</v>
      </c>
      <c r="D5180" t="str">
        <f>VLOOKUP(C5180,時点区分!$A$2:$C$8,3,0)</f>
        <v>01:現状ー構想策定時</v>
      </c>
      <c r="E5180" t="s">
        <v>3</v>
      </c>
      <c r="F5180" t="str">
        <f>VLOOKUP(E5180,病床機能区分!$A$2:$C$14,3,0)</f>
        <v>04：慢性期</v>
      </c>
      <c r="G5180" t="s">
        <v>1192</v>
      </c>
      <c r="H5180" t="s">
        <v>1176</v>
      </c>
      <c r="I5180">
        <v>4390</v>
      </c>
      <c r="J5180" s="40">
        <f>I5195</f>
        <v>0.68615192247577372</v>
      </c>
    </row>
    <row r="5181" spans="1:10">
      <c r="A5181" t="s">
        <v>1141</v>
      </c>
      <c r="B5181" t="s">
        <v>902</v>
      </c>
      <c r="C5181" t="s">
        <v>1181</v>
      </c>
      <c r="D5181" t="str">
        <f>VLOOKUP(C5181,時点区分!$A$2:$C$8,3,0)</f>
        <v>01:現状ー構想策定時</v>
      </c>
      <c r="E5181" t="s">
        <v>783</v>
      </c>
      <c r="F5181" t="str">
        <f>VLOOKUP(E5181,病床機能区分!$A$2:$C$14,3,0)</f>
        <v>05：未報告</v>
      </c>
      <c r="G5181" t="s">
        <v>1194</v>
      </c>
      <c r="H5181" t="s">
        <v>1176</v>
      </c>
      <c r="I5181">
        <v>228</v>
      </c>
      <c r="J5181" s="40"/>
    </row>
    <row r="5182" spans="1:10">
      <c r="A5182" t="s">
        <v>1141</v>
      </c>
      <c r="B5182" t="s">
        <v>902</v>
      </c>
      <c r="C5182" t="s">
        <v>1181</v>
      </c>
      <c r="D5182" t="str">
        <f>VLOOKUP(C5182,時点区分!$A$2:$C$8,3,0)</f>
        <v>01:現状ー構想策定時</v>
      </c>
      <c r="E5182" t="s">
        <v>784</v>
      </c>
      <c r="F5182" t="str">
        <f>VLOOKUP(E5182,病床機能区分!$A$2:$C$14,3,0)</f>
        <v>06：合計</v>
      </c>
      <c r="G5182" t="s">
        <v>1196</v>
      </c>
      <c r="H5182" t="s">
        <v>1176</v>
      </c>
      <c r="I5182">
        <v>22935</v>
      </c>
      <c r="J5182" s="40">
        <f>I5196</f>
        <v>0.76057038633725749</v>
      </c>
    </row>
    <row r="5183" spans="1:10">
      <c r="A5183" t="s">
        <v>1141</v>
      </c>
      <c r="B5183" t="s">
        <v>902</v>
      </c>
      <c r="C5183" t="s">
        <v>1181</v>
      </c>
      <c r="D5183" t="str">
        <f>VLOOKUP(C5183,時点区分!$A$2:$C$8,3,0)</f>
        <v>01:現状ー構想策定時</v>
      </c>
      <c r="E5183" t="s">
        <v>785</v>
      </c>
      <c r="F5183" t="str">
        <f>VLOOKUP(E5183,病床機能区分!$A$2:$C$14,3,0)</f>
        <v>07：在宅医療等</v>
      </c>
      <c r="G5183" t="s">
        <v>1198</v>
      </c>
      <c r="H5183" t="s">
        <v>1176</v>
      </c>
      <c r="I5183">
        <v>31639</v>
      </c>
      <c r="J5183" s="40"/>
    </row>
    <row r="5184" spans="1:10">
      <c r="A5184" t="s">
        <v>1141</v>
      </c>
      <c r="B5184" t="s">
        <v>902</v>
      </c>
      <c r="C5184" t="s">
        <v>1181</v>
      </c>
      <c r="D5184" t="str">
        <f>VLOOKUP(C5184,時点区分!$A$2:$C$8,3,0)</f>
        <v>01:現状ー構想策定時</v>
      </c>
      <c r="E5184" t="s">
        <v>786</v>
      </c>
      <c r="F5184" t="str">
        <f>VLOOKUP(E5184,病床機能区分!$A$2:$C$14,3,0)</f>
        <v>08：うち訪問診療分</v>
      </c>
      <c r="G5184" t="s">
        <v>1200</v>
      </c>
      <c r="H5184" t="s">
        <v>1176</v>
      </c>
      <c r="I5184">
        <v>22374</v>
      </c>
      <c r="J5184" s="40"/>
    </row>
    <row r="5185" spans="1:10">
      <c r="A5185" t="s">
        <v>1141</v>
      </c>
      <c r="B5185" t="s">
        <v>902</v>
      </c>
      <c r="C5185" t="s">
        <v>1129</v>
      </c>
      <c r="D5185" t="str">
        <f>VLOOKUP(C5185,時点区分!$A$2:$C$8,3,0)</f>
        <v>02:将来</v>
      </c>
      <c r="E5185" t="s">
        <v>0</v>
      </c>
      <c r="F5185" t="str">
        <f>VLOOKUP(E5185,病床機能区分!$A$2:$C$14,3,0)</f>
        <v>01：高度急性期</v>
      </c>
      <c r="G5185" t="s">
        <v>1202</v>
      </c>
      <c r="H5185" t="s">
        <v>1176</v>
      </c>
      <c r="I5185">
        <v>4187</v>
      </c>
      <c r="J5185" s="40">
        <f>I5192</f>
        <v>1.5072844518748507</v>
      </c>
    </row>
    <row r="5186" spans="1:10">
      <c r="A5186" t="s">
        <v>1141</v>
      </c>
      <c r="B5186" t="s">
        <v>902</v>
      </c>
      <c r="C5186" t="s">
        <v>1129</v>
      </c>
      <c r="D5186" t="str">
        <f>VLOOKUP(C5186,時点区分!$A$2:$C$8,3,0)</f>
        <v>02:将来</v>
      </c>
      <c r="E5186" t="s">
        <v>1</v>
      </c>
      <c r="F5186" t="str">
        <f>VLOOKUP(E5186,病床機能区分!$A$2:$C$14,3,0)</f>
        <v>02：急性期</v>
      </c>
      <c r="G5186" t="s">
        <v>1204</v>
      </c>
      <c r="H5186" t="s">
        <v>1176</v>
      </c>
      <c r="I5186">
        <v>10687</v>
      </c>
      <c r="J5186" s="40">
        <f>I5193</f>
        <v>0.94198558996912141</v>
      </c>
    </row>
    <row r="5187" spans="1:10">
      <c r="A5187" t="s">
        <v>1141</v>
      </c>
      <c r="B5187" t="s">
        <v>902</v>
      </c>
      <c r="C5187" t="s">
        <v>1129</v>
      </c>
      <c r="D5187" t="str">
        <f>VLOOKUP(C5187,時点区分!$A$2:$C$8,3,0)</f>
        <v>02:将来</v>
      </c>
      <c r="E5187" t="s">
        <v>2</v>
      </c>
      <c r="F5187" t="str">
        <f>VLOOKUP(E5187,病床機能区分!$A$2:$C$14,3,0)</f>
        <v>03：回復期</v>
      </c>
      <c r="G5187" t="s">
        <v>1206</v>
      </c>
      <c r="H5187" t="s">
        <v>1176</v>
      </c>
      <c r="I5187">
        <v>8883</v>
      </c>
      <c r="J5187" s="40">
        <f>I5194</f>
        <v>0.21828211189913319</v>
      </c>
    </row>
    <row r="5188" spans="1:10">
      <c r="A5188" t="s">
        <v>1141</v>
      </c>
      <c r="B5188" t="s">
        <v>902</v>
      </c>
      <c r="C5188" t="s">
        <v>1129</v>
      </c>
      <c r="D5188" t="str">
        <f>VLOOKUP(C5188,時点区分!$A$2:$C$8,3,0)</f>
        <v>02:将来</v>
      </c>
      <c r="E5188" t="s">
        <v>3</v>
      </c>
      <c r="F5188" t="str">
        <f>VLOOKUP(E5188,病床機能区分!$A$2:$C$14,3,0)</f>
        <v>04：慢性期</v>
      </c>
      <c r="G5188" t="s">
        <v>1208</v>
      </c>
      <c r="H5188" t="s">
        <v>1176</v>
      </c>
      <c r="I5188">
        <v>6398</v>
      </c>
      <c r="J5188" s="40">
        <f>I5195</f>
        <v>0.68615192247577372</v>
      </c>
    </row>
    <row r="5189" spans="1:10">
      <c r="A5189" t="s">
        <v>1141</v>
      </c>
      <c r="B5189" t="s">
        <v>902</v>
      </c>
      <c r="C5189" t="s">
        <v>1129</v>
      </c>
      <c r="D5189" t="str">
        <f>VLOOKUP(C5189,時点区分!$A$2:$C$8,3,0)</f>
        <v>02:将来</v>
      </c>
      <c r="E5189" t="s">
        <v>784</v>
      </c>
      <c r="F5189" t="str">
        <f>VLOOKUP(E5189,病床機能区分!$A$2:$C$14,3,0)</f>
        <v>06：合計</v>
      </c>
      <c r="G5189" t="s">
        <v>1210</v>
      </c>
      <c r="H5189" t="s">
        <v>1176</v>
      </c>
      <c r="I5189">
        <v>30155</v>
      </c>
      <c r="J5189" s="40">
        <f>I5196</f>
        <v>0.76057038633725749</v>
      </c>
    </row>
    <row r="5190" spans="1:10">
      <c r="A5190" t="s">
        <v>1141</v>
      </c>
      <c r="B5190" t="s">
        <v>902</v>
      </c>
      <c r="C5190" t="s">
        <v>1129</v>
      </c>
      <c r="D5190" t="str">
        <f>VLOOKUP(C5190,時点区分!$A$2:$C$8,3,0)</f>
        <v>02:将来</v>
      </c>
      <c r="E5190" t="s">
        <v>785</v>
      </c>
      <c r="F5190" t="str">
        <f>VLOOKUP(E5190,病床機能区分!$A$2:$C$14,3,0)</f>
        <v>07：在宅医療等</v>
      </c>
      <c r="G5190" t="s">
        <v>1212</v>
      </c>
      <c r="H5190" t="s">
        <v>1176</v>
      </c>
      <c r="I5190">
        <v>-56388</v>
      </c>
      <c r="J5190" s="40"/>
    </row>
    <row r="5191" spans="1:10">
      <c r="A5191" t="s">
        <v>1141</v>
      </c>
      <c r="B5191" t="s">
        <v>902</v>
      </c>
      <c r="C5191" t="s">
        <v>1129</v>
      </c>
      <c r="D5191" t="str">
        <f>VLOOKUP(C5191,時点区分!$A$2:$C$8,3,0)</f>
        <v>02:将来</v>
      </c>
      <c r="E5191" t="s">
        <v>786</v>
      </c>
      <c r="F5191" t="str">
        <f>VLOOKUP(E5191,病床機能区分!$A$2:$C$14,3,0)</f>
        <v>08：うち訪問診療分</v>
      </c>
      <c r="G5191" t="s">
        <v>1214</v>
      </c>
      <c r="H5191" t="s">
        <v>1176</v>
      </c>
      <c r="I5191">
        <v>-40128</v>
      </c>
      <c r="J5191" s="40"/>
    </row>
    <row r="5192" spans="1:10">
      <c r="A5192" t="s">
        <v>1141</v>
      </c>
      <c r="B5192" t="s">
        <v>902</v>
      </c>
      <c r="C5192" t="s">
        <v>1182</v>
      </c>
      <c r="D5192" t="str">
        <f>VLOOKUP(C5192,時点区分!$A$2:$C$8,3,0)</f>
        <v>03:構想策定時一致率</v>
      </c>
      <c r="E5192" t="s">
        <v>0</v>
      </c>
      <c r="F5192" t="str">
        <f>VLOOKUP(E5192,病床機能区分!$A$2:$C$14,3,0)</f>
        <v>01：高度急性期</v>
      </c>
      <c r="G5192" t="s">
        <v>1216</v>
      </c>
      <c r="H5192" t="s">
        <v>1270</v>
      </c>
      <c r="I5192">
        <v>1.5072844518748507</v>
      </c>
      <c r="J5192" s="40"/>
    </row>
    <row r="5193" spans="1:10">
      <c r="A5193" t="s">
        <v>1141</v>
      </c>
      <c r="B5193" t="s">
        <v>902</v>
      </c>
      <c r="C5193" t="s">
        <v>1182</v>
      </c>
      <c r="D5193" t="str">
        <f>VLOOKUP(C5193,時点区分!$A$2:$C$8,3,0)</f>
        <v>03:構想策定時一致率</v>
      </c>
      <c r="E5193" t="s">
        <v>1</v>
      </c>
      <c r="F5193" t="str">
        <f>VLOOKUP(E5193,病床機能区分!$A$2:$C$14,3,0)</f>
        <v>02：急性期</v>
      </c>
      <c r="G5193" t="s">
        <v>1218</v>
      </c>
      <c r="H5193" t="s">
        <v>1270</v>
      </c>
      <c r="I5193">
        <v>0.94198558996912141</v>
      </c>
      <c r="J5193" s="40"/>
    </row>
    <row r="5194" spans="1:10">
      <c r="A5194" t="s">
        <v>1141</v>
      </c>
      <c r="B5194" t="s">
        <v>902</v>
      </c>
      <c r="C5194" t="s">
        <v>1182</v>
      </c>
      <c r="D5194" t="str">
        <f>VLOOKUP(C5194,時点区分!$A$2:$C$8,3,0)</f>
        <v>03:構想策定時一致率</v>
      </c>
      <c r="E5194" t="s">
        <v>2</v>
      </c>
      <c r="F5194" t="str">
        <f>VLOOKUP(E5194,病床機能区分!$A$2:$C$14,3,0)</f>
        <v>03：回復期</v>
      </c>
      <c r="G5194" t="s">
        <v>1220</v>
      </c>
      <c r="H5194" t="s">
        <v>1270</v>
      </c>
      <c r="I5194">
        <v>0.21828211189913319</v>
      </c>
      <c r="J5194" s="40"/>
    </row>
    <row r="5195" spans="1:10">
      <c r="A5195" t="s">
        <v>1141</v>
      </c>
      <c r="B5195" t="s">
        <v>902</v>
      </c>
      <c r="C5195" t="s">
        <v>1182</v>
      </c>
      <c r="D5195" t="str">
        <f>VLOOKUP(C5195,時点区分!$A$2:$C$8,3,0)</f>
        <v>03:構想策定時一致率</v>
      </c>
      <c r="E5195" t="s">
        <v>3</v>
      </c>
      <c r="F5195" t="str">
        <f>VLOOKUP(E5195,病床機能区分!$A$2:$C$14,3,0)</f>
        <v>04：慢性期</v>
      </c>
      <c r="G5195" t="s">
        <v>1222</v>
      </c>
      <c r="H5195" t="s">
        <v>1270</v>
      </c>
      <c r="I5195">
        <v>0.68615192247577372</v>
      </c>
      <c r="J5195" s="40"/>
    </row>
    <row r="5196" spans="1:10">
      <c r="A5196" t="s">
        <v>1141</v>
      </c>
      <c r="B5196" t="s">
        <v>902</v>
      </c>
      <c r="C5196" t="s">
        <v>1182</v>
      </c>
      <c r="D5196" t="str">
        <f>VLOOKUP(C5196,時点区分!$A$2:$C$8,3,0)</f>
        <v>03:構想策定時一致率</v>
      </c>
      <c r="E5196" t="s">
        <v>784</v>
      </c>
      <c r="F5196" t="str">
        <f>VLOOKUP(E5196,病床機能区分!$A$2:$C$14,3,0)</f>
        <v>06：合計</v>
      </c>
      <c r="G5196" t="s">
        <v>1224</v>
      </c>
      <c r="H5196" t="s">
        <v>1270</v>
      </c>
      <c r="I5196">
        <v>0.76057038633725749</v>
      </c>
      <c r="J5196" s="40"/>
    </row>
    <row r="5197" spans="1:10">
      <c r="A5197" t="s">
        <v>1141</v>
      </c>
      <c r="B5197" t="s">
        <v>902</v>
      </c>
      <c r="C5197" t="s">
        <v>1183</v>
      </c>
      <c r="D5197" t="str">
        <f>VLOOKUP(C5197,時点区分!$A$2:$C$8,3,0)</f>
        <v>04:R4年度病床機能報告_2022年時点</v>
      </c>
      <c r="E5197" t="s">
        <v>0</v>
      </c>
      <c r="F5197" t="str">
        <f>VLOOKUP(E5197,病床機能区分!$A$2:$C$14,3,0)</f>
        <v>01：高度急性期</v>
      </c>
      <c r="G5197" t="s">
        <v>1226</v>
      </c>
      <c r="H5197" t="s">
        <v>1176</v>
      </c>
      <c r="I5197">
        <v>4563</v>
      </c>
      <c r="J5197" s="40">
        <f>I5204</f>
        <v>1.089801767375209</v>
      </c>
    </row>
    <row r="5198" spans="1:10">
      <c r="A5198" t="s">
        <v>1141</v>
      </c>
      <c r="B5198" t="s">
        <v>902</v>
      </c>
      <c r="C5198" t="s">
        <v>1183</v>
      </c>
      <c r="D5198" t="str">
        <f>VLOOKUP(C5198,時点区分!$A$2:$C$8,3,0)</f>
        <v>04:R4年度病床機能報告_2022年時点</v>
      </c>
      <c r="E5198" t="s">
        <v>1</v>
      </c>
      <c r="F5198" t="str">
        <f>VLOOKUP(E5198,病床機能区分!$A$2:$C$14,3,0)</f>
        <v>02：急性期</v>
      </c>
      <c r="G5198" t="s">
        <v>1228</v>
      </c>
      <c r="H5198" t="s">
        <v>1176</v>
      </c>
      <c r="I5198">
        <v>10157</v>
      </c>
      <c r="J5198" s="40">
        <f t="shared" ref="J5198:J5200" si="127">I5205</f>
        <v>0.95040703658650694</v>
      </c>
    </row>
    <row r="5199" spans="1:10">
      <c r="A5199" t="s">
        <v>1141</v>
      </c>
      <c r="B5199" t="s">
        <v>902</v>
      </c>
      <c r="C5199" t="s">
        <v>1183</v>
      </c>
      <c r="D5199" t="str">
        <f>VLOOKUP(C5199,時点区分!$A$2:$C$8,3,0)</f>
        <v>04:R4年度病床機能報告_2022年時点</v>
      </c>
      <c r="E5199" t="s">
        <v>2</v>
      </c>
      <c r="F5199" t="str">
        <f>VLOOKUP(E5199,病床機能区分!$A$2:$C$14,3,0)</f>
        <v>03：回復期</v>
      </c>
      <c r="G5199" t="s">
        <v>1230</v>
      </c>
      <c r="H5199" t="s">
        <v>1176</v>
      </c>
      <c r="I5199">
        <v>3472</v>
      </c>
      <c r="J5199" s="40">
        <f t="shared" si="127"/>
        <v>0.39085894405043342</v>
      </c>
    </row>
    <row r="5200" spans="1:10">
      <c r="A5200" t="s">
        <v>1141</v>
      </c>
      <c r="B5200" t="s">
        <v>902</v>
      </c>
      <c r="C5200" t="s">
        <v>1183</v>
      </c>
      <c r="D5200" t="str">
        <f>VLOOKUP(C5200,時点区分!$A$2:$C$8,3,0)</f>
        <v>04:R4年度病床機能報告_2022年時点</v>
      </c>
      <c r="E5200" t="s">
        <v>3</v>
      </c>
      <c r="F5200" t="str">
        <f>VLOOKUP(E5200,病床機能区分!$A$2:$C$14,3,0)</f>
        <v>04：慢性期</v>
      </c>
      <c r="G5200" t="s">
        <v>1232</v>
      </c>
      <c r="H5200" t="s">
        <v>1176</v>
      </c>
      <c r="I5200">
        <v>4396</v>
      </c>
      <c r="J5200" s="40">
        <f t="shared" si="127"/>
        <v>0.68708971553610498</v>
      </c>
    </row>
    <row r="5201" spans="1:10">
      <c r="A5201" t="s">
        <v>1141</v>
      </c>
      <c r="B5201" t="s">
        <v>902</v>
      </c>
      <c r="C5201" t="s">
        <v>1183</v>
      </c>
      <c r="D5201" t="str">
        <f>VLOOKUP(C5201,時点区分!$A$2:$C$8,3,0)</f>
        <v>04:R4年度病床機能報告_2022年時点</v>
      </c>
      <c r="E5201" t="s">
        <v>771</v>
      </c>
      <c r="F5201" t="str">
        <f>VLOOKUP(E5201,病床機能区分!$A$2:$C$14,3,0)</f>
        <v>09：休棟中（今後再開する予定）</v>
      </c>
      <c r="G5201" t="s">
        <v>1234</v>
      </c>
      <c r="H5201" t="s">
        <v>1176</v>
      </c>
      <c r="I5201">
        <v>197</v>
      </c>
      <c r="J5201" s="40"/>
    </row>
    <row r="5202" spans="1:10">
      <c r="A5202" t="s">
        <v>1141</v>
      </c>
      <c r="B5202" t="s">
        <v>902</v>
      </c>
      <c r="C5202" t="s">
        <v>1183</v>
      </c>
      <c r="D5202" t="str">
        <f>VLOOKUP(C5202,時点区分!$A$2:$C$8,3,0)</f>
        <v>04:R4年度病床機能報告_2022年時点</v>
      </c>
      <c r="E5202" t="s">
        <v>772</v>
      </c>
      <c r="F5202" t="str">
        <f>VLOOKUP(E5202,病床機能区分!$A$2:$C$14,3,0)</f>
        <v>10：休棟中（今後廃止する予定）</v>
      </c>
      <c r="G5202" t="s">
        <v>1236</v>
      </c>
      <c r="H5202" t="s">
        <v>1176</v>
      </c>
      <c r="I5202">
        <v>0</v>
      </c>
      <c r="J5202" s="40"/>
    </row>
    <row r="5203" spans="1:10">
      <c r="A5203" t="s">
        <v>1141</v>
      </c>
      <c r="B5203" t="s">
        <v>902</v>
      </c>
      <c r="C5203" t="s">
        <v>1183</v>
      </c>
      <c r="D5203" t="str">
        <f>VLOOKUP(C5203,時点区分!$A$2:$C$8,3,0)</f>
        <v>04:R4年度病床機能報告_2022年時点</v>
      </c>
      <c r="E5203" t="s">
        <v>784</v>
      </c>
      <c r="F5203" t="str">
        <f>VLOOKUP(E5203,病床機能区分!$A$2:$C$14,3,0)</f>
        <v>06：合計</v>
      </c>
      <c r="G5203" t="s">
        <v>1238</v>
      </c>
      <c r="H5203" t="s">
        <v>1176</v>
      </c>
      <c r="I5203">
        <v>22785</v>
      </c>
      <c r="J5203" s="40">
        <f>I5208</f>
        <v>0.75559608688443047</v>
      </c>
    </row>
    <row r="5204" spans="1:10">
      <c r="A5204" t="s">
        <v>1141</v>
      </c>
      <c r="B5204" t="s">
        <v>902</v>
      </c>
      <c r="C5204" t="s">
        <v>1184</v>
      </c>
      <c r="D5204" t="str">
        <f>VLOOKUP(C5204,時点区分!$A$2:$C$8,3,0)</f>
        <v>05:R4年度現状一致率</v>
      </c>
      <c r="E5204" t="s">
        <v>0</v>
      </c>
      <c r="F5204" t="str">
        <f>VLOOKUP(E5204,病床機能区分!$A$2:$C$14,3,0)</f>
        <v>01：高度急性期</v>
      </c>
      <c r="G5204" t="s">
        <v>1239</v>
      </c>
      <c r="H5204" t="s">
        <v>1270</v>
      </c>
      <c r="I5204">
        <v>1.089801767375209</v>
      </c>
      <c r="J5204" s="40"/>
    </row>
    <row r="5205" spans="1:10">
      <c r="A5205" t="s">
        <v>1141</v>
      </c>
      <c r="B5205" t="s">
        <v>902</v>
      </c>
      <c r="C5205" t="s">
        <v>1184</v>
      </c>
      <c r="D5205" t="str">
        <f>VLOOKUP(C5205,時点区分!$A$2:$C$8,3,0)</f>
        <v>05:R4年度現状一致率</v>
      </c>
      <c r="E5205" t="s">
        <v>1</v>
      </c>
      <c r="F5205" t="str">
        <f>VLOOKUP(E5205,病床機能区分!$A$2:$C$14,3,0)</f>
        <v>02：急性期</v>
      </c>
      <c r="G5205" t="s">
        <v>1241</v>
      </c>
      <c r="H5205" t="s">
        <v>1270</v>
      </c>
      <c r="I5205">
        <v>0.95040703658650694</v>
      </c>
      <c r="J5205" s="40"/>
    </row>
    <row r="5206" spans="1:10">
      <c r="A5206" t="s">
        <v>1141</v>
      </c>
      <c r="B5206" t="s">
        <v>902</v>
      </c>
      <c r="C5206" t="s">
        <v>1184</v>
      </c>
      <c r="D5206" t="str">
        <f>VLOOKUP(C5206,時点区分!$A$2:$C$8,3,0)</f>
        <v>05:R4年度現状一致率</v>
      </c>
      <c r="E5206" t="s">
        <v>2</v>
      </c>
      <c r="F5206" t="str">
        <f>VLOOKUP(E5206,病床機能区分!$A$2:$C$14,3,0)</f>
        <v>03：回復期</v>
      </c>
      <c r="G5206" t="s">
        <v>1243</v>
      </c>
      <c r="H5206" t="s">
        <v>1270</v>
      </c>
      <c r="I5206">
        <v>0.39085894405043342</v>
      </c>
      <c r="J5206" s="40"/>
    </row>
    <row r="5207" spans="1:10">
      <c r="A5207" t="s">
        <v>1141</v>
      </c>
      <c r="B5207" t="s">
        <v>902</v>
      </c>
      <c r="C5207" t="s">
        <v>1184</v>
      </c>
      <c r="D5207" t="str">
        <f>VLOOKUP(C5207,時点区分!$A$2:$C$8,3,0)</f>
        <v>05:R4年度現状一致率</v>
      </c>
      <c r="E5207" t="s">
        <v>3</v>
      </c>
      <c r="F5207" t="str">
        <f>VLOOKUP(E5207,病床機能区分!$A$2:$C$14,3,0)</f>
        <v>04：慢性期</v>
      </c>
      <c r="G5207" t="s">
        <v>1245</v>
      </c>
      <c r="H5207" t="s">
        <v>1270</v>
      </c>
      <c r="I5207">
        <v>0.68708971553610498</v>
      </c>
      <c r="J5207" s="40"/>
    </row>
    <row r="5208" spans="1:10">
      <c r="A5208" t="s">
        <v>1141</v>
      </c>
      <c r="B5208" t="s">
        <v>902</v>
      </c>
      <c r="C5208" t="s">
        <v>1184</v>
      </c>
      <c r="D5208" t="str">
        <f>VLOOKUP(C5208,時点区分!$A$2:$C$8,3,0)</f>
        <v>05:R4年度現状一致率</v>
      </c>
      <c r="E5208" t="s">
        <v>784</v>
      </c>
      <c r="F5208" t="str">
        <f>VLOOKUP(E5208,病床機能区分!$A$2:$C$14,3,0)</f>
        <v>06：合計</v>
      </c>
      <c r="G5208" t="s">
        <v>1247</v>
      </c>
      <c r="H5208" t="s">
        <v>1270</v>
      </c>
      <c r="I5208">
        <v>0.75559608688443047</v>
      </c>
      <c r="J5208" s="40"/>
    </row>
    <row r="5209" spans="1:10">
      <c r="A5209" t="s">
        <v>1141</v>
      </c>
      <c r="B5209" t="s">
        <v>902</v>
      </c>
      <c r="C5209" t="s">
        <v>1185</v>
      </c>
      <c r="D5209" t="str">
        <f>VLOOKUP(C5209,時点区分!$A$2:$C$8,3,0)</f>
        <v>06:R4年度病床機能報告_2025年時点</v>
      </c>
      <c r="E5209" t="s">
        <v>0</v>
      </c>
      <c r="F5209" t="str">
        <f>VLOOKUP(E5209,病床機能区分!$A$2:$C$14,3,0)</f>
        <v>01：高度急性期</v>
      </c>
      <c r="G5209" t="s">
        <v>1249</v>
      </c>
      <c r="H5209" t="s">
        <v>1176</v>
      </c>
      <c r="I5209">
        <v>4601</v>
      </c>
      <c r="J5209" s="40">
        <f>I5217</f>
        <v>1.0988774779078099</v>
      </c>
    </row>
    <row r="5210" spans="1:10">
      <c r="A5210" t="s">
        <v>1141</v>
      </c>
      <c r="B5210" t="s">
        <v>902</v>
      </c>
      <c r="C5210" t="s">
        <v>1185</v>
      </c>
      <c r="D5210" t="str">
        <f>VLOOKUP(C5210,時点区分!$A$2:$C$8,3,0)</f>
        <v>06:R4年度病床機能報告_2025年時点</v>
      </c>
      <c r="E5210" t="s">
        <v>1</v>
      </c>
      <c r="F5210" t="str">
        <f>VLOOKUP(E5210,病床機能区分!$A$2:$C$14,3,0)</f>
        <v>02：急性期</v>
      </c>
      <c r="G5210" t="s">
        <v>1251</v>
      </c>
      <c r="H5210" t="s">
        <v>1176</v>
      </c>
      <c r="I5210">
        <v>10205</v>
      </c>
      <c r="J5210" s="40">
        <f>I5218</f>
        <v>0.95489847478244594</v>
      </c>
    </row>
    <row r="5211" spans="1:10">
      <c r="A5211" t="s">
        <v>1141</v>
      </c>
      <c r="B5211" t="s">
        <v>902</v>
      </c>
      <c r="C5211" t="s">
        <v>1185</v>
      </c>
      <c r="D5211" t="str">
        <f>VLOOKUP(C5211,時点区分!$A$2:$C$8,3,0)</f>
        <v>06:R4年度病床機能報告_2025年時点</v>
      </c>
      <c r="E5211" t="s">
        <v>2</v>
      </c>
      <c r="F5211" t="str">
        <f>VLOOKUP(E5211,病床機能区分!$A$2:$C$14,3,0)</f>
        <v>03：回復期</v>
      </c>
      <c r="G5211" t="s">
        <v>1253</v>
      </c>
      <c r="H5211" t="s">
        <v>1176</v>
      </c>
      <c r="I5211">
        <v>3507</v>
      </c>
      <c r="J5211" s="40">
        <f>I5219</f>
        <v>0.39479905437352247</v>
      </c>
    </row>
    <row r="5212" spans="1:10">
      <c r="A5212" t="s">
        <v>1141</v>
      </c>
      <c r="B5212" t="s">
        <v>902</v>
      </c>
      <c r="C5212" t="s">
        <v>1185</v>
      </c>
      <c r="D5212" t="str">
        <f>VLOOKUP(C5212,時点区分!$A$2:$C$8,3,0)</f>
        <v>06:R4年度病床機能報告_2025年時点</v>
      </c>
      <c r="E5212" t="s">
        <v>3</v>
      </c>
      <c r="F5212" t="str">
        <f>VLOOKUP(E5212,病床機能区分!$A$2:$C$14,3,0)</f>
        <v>04：慢性期</v>
      </c>
      <c r="G5212" t="s">
        <v>1255</v>
      </c>
      <c r="H5212" t="s">
        <v>1176</v>
      </c>
      <c r="I5212">
        <v>4346</v>
      </c>
      <c r="J5212" s="40">
        <f>I5220</f>
        <v>0.67927477336667708</v>
      </c>
    </row>
    <row r="5213" spans="1:10">
      <c r="A5213" t="s">
        <v>1141</v>
      </c>
      <c r="B5213" t="s">
        <v>902</v>
      </c>
      <c r="C5213" t="s">
        <v>1185</v>
      </c>
      <c r="D5213" t="str">
        <f>VLOOKUP(C5213,時点区分!$A$2:$C$8,3,0)</f>
        <v>06:R4年度病床機能報告_2025年時点</v>
      </c>
      <c r="E5213" t="s">
        <v>779</v>
      </c>
      <c r="F5213" t="str">
        <f>VLOOKUP(E5213,病床機能区分!$A$2:$C$14,3,0)</f>
        <v>11：介護保険施設等へ移行予定</v>
      </c>
      <c r="G5213" t="s">
        <v>1257</v>
      </c>
      <c r="H5213" t="s">
        <v>1176</v>
      </c>
      <c r="I5213">
        <v>48</v>
      </c>
      <c r="J5213" s="40"/>
    </row>
    <row r="5214" spans="1:10">
      <c r="A5214" t="s">
        <v>1141</v>
      </c>
      <c r="B5214" t="s">
        <v>902</v>
      </c>
      <c r="C5214" t="s">
        <v>1185</v>
      </c>
      <c r="D5214" t="str">
        <f>VLOOKUP(C5214,時点区分!$A$2:$C$8,3,0)</f>
        <v>06:R4年度病床機能報告_2025年時点</v>
      </c>
      <c r="E5214" t="s">
        <v>780</v>
      </c>
      <c r="F5214" t="str">
        <f>VLOOKUP(E5214,病床機能区分!$A$2:$C$14,3,0)</f>
        <v>12：休棟予定</v>
      </c>
      <c r="G5214" t="s">
        <v>1259</v>
      </c>
      <c r="H5214" t="s">
        <v>1176</v>
      </c>
      <c r="I5214">
        <v>60</v>
      </c>
      <c r="J5214" s="40"/>
    </row>
    <row r="5215" spans="1:10">
      <c r="A5215" t="s">
        <v>1141</v>
      </c>
      <c r="B5215" t="s">
        <v>902</v>
      </c>
      <c r="C5215" t="s">
        <v>1185</v>
      </c>
      <c r="D5215" t="str">
        <f>VLOOKUP(C5215,時点区分!$A$2:$C$8,3,0)</f>
        <v>06:R4年度病床機能報告_2025年時点</v>
      </c>
      <c r="E5215" t="s">
        <v>781</v>
      </c>
      <c r="F5215" t="str">
        <f>VLOOKUP(E5215,病床機能区分!$A$2:$C$14,3,0)</f>
        <v>13：廃止予定</v>
      </c>
      <c r="G5215" t="s">
        <v>1261</v>
      </c>
      <c r="H5215" t="s">
        <v>1176</v>
      </c>
      <c r="I5215">
        <v>18</v>
      </c>
      <c r="J5215" s="40"/>
    </row>
    <row r="5216" spans="1:10">
      <c r="A5216" t="s">
        <v>1141</v>
      </c>
      <c r="B5216" t="s">
        <v>902</v>
      </c>
      <c r="C5216" t="s">
        <v>1185</v>
      </c>
      <c r="D5216" t="str">
        <f>VLOOKUP(C5216,時点区分!$A$2:$C$8,3,0)</f>
        <v>06:R4年度病床機能報告_2025年時点</v>
      </c>
      <c r="E5216" t="s">
        <v>784</v>
      </c>
      <c r="F5216" t="str">
        <f>VLOOKUP(E5216,病床機能区分!$A$2:$C$14,3,0)</f>
        <v>06：合計</v>
      </c>
      <c r="G5216" t="s">
        <v>1263</v>
      </c>
      <c r="H5216" t="s">
        <v>1176</v>
      </c>
      <c r="I5216">
        <v>22785</v>
      </c>
      <c r="J5216" s="40">
        <f>I5221</f>
        <v>0.75559608688443047</v>
      </c>
    </row>
    <row r="5217" spans="1:10">
      <c r="A5217" t="s">
        <v>1141</v>
      </c>
      <c r="B5217" t="s">
        <v>902</v>
      </c>
      <c r="C5217" t="s">
        <v>1278</v>
      </c>
      <c r="D5217" t="str">
        <f>VLOOKUP(C5217,時点区分!$A$2:$C$8,3,0)</f>
        <v>07:R4年度将来一致率</v>
      </c>
      <c r="E5217" t="s">
        <v>0</v>
      </c>
      <c r="F5217" t="str">
        <f>VLOOKUP(E5217,病床機能区分!$A$2:$C$14,3,0)</f>
        <v>01：高度急性期</v>
      </c>
      <c r="G5217" t="s">
        <v>1281</v>
      </c>
      <c r="H5217" t="s">
        <v>1270</v>
      </c>
      <c r="I5217">
        <v>1.0988774779078099</v>
      </c>
      <c r="J5217" s="40"/>
    </row>
    <row r="5218" spans="1:10">
      <c r="A5218" t="s">
        <v>1141</v>
      </c>
      <c r="B5218" t="s">
        <v>902</v>
      </c>
      <c r="C5218" t="s">
        <v>1278</v>
      </c>
      <c r="D5218" t="str">
        <f>VLOOKUP(C5218,時点区分!$A$2:$C$8,3,0)</f>
        <v>07:R4年度将来一致率</v>
      </c>
      <c r="E5218" t="s">
        <v>1</v>
      </c>
      <c r="F5218" t="str">
        <f>VLOOKUP(E5218,病床機能区分!$A$2:$C$14,3,0)</f>
        <v>02：急性期</v>
      </c>
      <c r="G5218" t="s">
        <v>1283</v>
      </c>
      <c r="H5218" t="s">
        <v>1270</v>
      </c>
      <c r="I5218">
        <v>0.95489847478244594</v>
      </c>
      <c r="J5218" s="40"/>
    </row>
    <row r="5219" spans="1:10">
      <c r="A5219" t="s">
        <v>1141</v>
      </c>
      <c r="B5219" t="s">
        <v>902</v>
      </c>
      <c r="C5219" t="s">
        <v>1278</v>
      </c>
      <c r="D5219" t="str">
        <f>VLOOKUP(C5219,時点区分!$A$2:$C$8,3,0)</f>
        <v>07:R4年度将来一致率</v>
      </c>
      <c r="E5219" t="s">
        <v>2</v>
      </c>
      <c r="F5219" t="str">
        <f>VLOOKUP(E5219,病床機能区分!$A$2:$C$14,3,0)</f>
        <v>03：回復期</v>
      </c>
      <c r="G5219" t="s">
        <v>1285</v>
      </c>
      <c r="H5219" t="s">
        <v>1270</v>
      </c>
      <c r="I5219">
        <v>0.39479905437352247</v>
      </c>
      <c r="J5219" s="40"/>
    </row>
    <row r="5220" spans="1:10">
      <c r="A5220" t="s">
        <v>1141</v>
      </c>
      <c r="B5220" t="s">
        <v>902</v>
      </c>
      <c r="C5220" t="s">
        <v>1278</v>
      </c>
      <c r="D5220" t="str">
        <f>VLOOKUP(C5220,時点区分!$A$2:$C$8,3,0)</f>
        <v>07:R4年度将来一致率</v>
      </c>
      <c r="E5220" t="s">
        <v>3</v>
      </c>
      <c r="F5220" t="str">
        <f>VLOOKUP(E5220,病床機能区分!$A$2:$C$14,3,0)</f>
        <v>04：慢性期</v>
      </c>
      <c r="G5220" t="s">
        <v>1287</v>
      </c>
      <c r="H5220" t="s">
        <v>1270</v>
      </c>
      <c r="I5220">
        <v>0.67927477336667708</v>
      </c>
      <c r="J5220" s="40"/>
    </row>
    <row r="5221" spans="1:10" ht="14" thickBot="1">
      <c r="A5221" t="s">
        <v>1141</v>
      </c>
      <c r="B5221" t="s">
        <v>902</v>
      </c>
      <c r="C5221" t="s">
        <v>1278</v>
      </c>
      <c r="D5221" t="str">
        <f>VLOOKUP(C5221,時点区分!$A$2:$C$8,3,0)</f>
        <v>07:R4年度将来一致率</v>
      </c>
      <c r="E5221" t="s">
        <v>784</v>
      </c>
      <c r="F5221" t="str">
        <f>VLOOKUP(E5221,病床機能区分!$A$2:$C$14,3,0)</f>
        <v>06：合計</v>
      </c>
      <c r="G5221" t="s">
        <v>1289</v>
      </c>
      <c r="H5221" t="s">
        <v>1270</v>
      </c>
      <c r="I5221">
        <v>0.75559608688443047</v>
      </c>
      <c r="J5221" s="41"/>
    </row>
    <row r="5222" spans="1:10">
      <c r="A5222" t="s">
        <v>1141</v>
      </c>
      <c r="B5222" t="s">
        <v>903</v>
      </c>
      <c r="C5222" t="s">
        <v>1181</v>
      </c>
      <c r="D5222" t="str">
        <f>VLOOKUP(C5222,時点区分!$A$2:$C$8,3,0)</f>
        <v>01:現状ー構想策定時</v>
      </c>
      <c r="E5222" t="s">
        <v>0</v>
      </c>
      <c r="F5222" t="str">
        <f>VLOOKUP(E5222,病床機能区分!$A$2:$C$14,3,0)</f>
        <v>01：高度急性期</v>
      </c>
      <c r="G5222" t="s">
        <v>1186</v>
      </c>
      <c r="H5222" t="s">
        <v>1176</v>
      </c>
      <c r="I5222">
        <v>1111</v>
      </c>
      <c r="J5222" s="39">
        <f>I5237</f>
        <v>1.6171761280931587</v>
      </c>
    </row>
    <row r="5223" spans="1:10">
      <c r="A5223" t="s">
        <v>1141</v>
      </c>
      <c r="B5223" t="s">
        <v>903</v>
      </c>
      <c r="C5223" t="s">
        <v>1181</v>
      </c>
      <c r="D5223" t="str">
        <f>VLOOKUP(C5223,時点区分!$A$2:$C$8,3,0)</f>
        <v>01:現状ー構想策定時</v>
      </c>
      <c r="E5223" t="s">
        <v>1</v>
      </c>
      <c r="F5223" t="str">
        <f>VLOOKUP(E5223,病床機能区分!$A$2:$C$14,3,0)</f>
        <v>02：急性期</v>
      </c>
      <c r="G5223" t="s">
        <v>1188</v>
      </c>
      <c r="H5223" t="s">
        <v>1176</v>
      </c>
      <c r="I5223">
        <v>2124</v>
      </c>
      <c r="J5223" s="40">
        <f>I5238</f>
        <v>1.1747787610619469</v>
      </c>
    </row>
    <row r="5224" spans="1:10">
      <c r="A5224" t="s">
        <v>1141</v>
      </c>
      <c r="B5224" t="s">
        <v>903</v>
      </c>
      <c r="C5224" t="s">
        <v>1181</v>
      </c>
      <c r="D5224" t="str">
        <f>VLOOKUP(C5224,時点区分!$A$2:$C$8,3,0)</f>
        <v>01:現状ー構想策定時</v>
      </c>
      <c r="E5224" t="s">
        <v>2</v>
      </c>
      <c r="F5224" t="str">
        <f>VLOOKUP(E5224,病床機能区分!$A$2:$C$14,3,0)</f>
        <v>03：回復期</v>
      </c>
      <c r="G5224" t="s">
        <v>1190</v>
      </c>
      <c r="H5224" t="s">
        <v>1176</v>
      </c>
      <c r="I5224">
        <v>221</v>
      </c>
      <c r="J5224" s="40">
        <f>I5239</f>
        <v>0.15379262352122477</v>
      </c>
    </row>
    <row r="5225" spans="1:10">
      <c r="A5225" t="s">
        <v>1141</v>
      </c>
      <c r="B5225" t="s">
        <v>903</v>
      </c>
      <c r="C5225" t="s">
        <v>1181</v>
      </c>
      <c r="D5225" t="str">
        <f>VLOOKUP(C5225,時点区分!$A$2:$C$8,3,0)</f>
        <v>01:現状ー構想策定時</v>
      </c>
      <c r="E5225" t="s">
        <v>3</v>
      </c>
      <c r="F5225" t="str">
        <f>VLOOKUP(E5225,病床機能区分!$A$2:$C$14,3,0)</f>
        <v>04：慢性期</v>
      </c>
      <c r="G5225" t="s">
        <v>1192</v>
      </c>
      <c r="H5225" t="s">
        <v>1176</v>
      </c>
      <c r="I5225">
        <v>1101</v>
      </c>
      <c r="J5225" s="40">
        <f>I5240</f>
        <v>0.94022203245089664</v>
      </c>
    </row>
    <row r="5226" spans="1:10">
      <c r="A5226" t="s">
        <v>1141</v>
      </c>
      <c r="B5226" t="s">
        <v>903</v>
      </c>
      <c r="C5226" t="s">
        <v>1181</v>
      </c>
      <c r="D5226" t="str">
        <f>VLOOKUP(C5226,時点区分!$A$2:$C$8,3,0)</f>
        <v>01:現状ー構想策定時</v>
      </c>
      <c r="E5226" t="s">
        <v>783</v>
      </c>
      <c r="F5226" t="str">
        <f>VLOOKUP(E5226,病床機能区分!$A$2:$C$14,3,0)</f>
        <v>05：未報告</v>
      </c>
      <c r="G5226" t="s">
        <v>1194</v>
      </c>
      <c r="H5226" t="s">
        <v>1176</v>
      </c>
      <c r="I5226">
        <v>6</v>
      </c>
      <c r="J5226" s="40"/>
    </row>
    <row r="5227" spans="1:10">
      <c r="A5227" t="s">
        <v>1141</v>
      </c>
      <c r="B5227" t="s">
        <v>903</v>
      </c>
      <c r="C5227" t="s">
        <v>1181</v>
      </c>
      <c r="D5227" t="str">
        <f>VLOOKUP(C5227,時点区分!$A$2:$C$8,3,0)</f>
        <v>01:現状ー構想策定時</v>
      </c>
      <c r="E5227" t="s">
        <v>784</v>
      </c>
      <c r="F5227" t="str">
        <f>VLOOKUP(E5227,病床機能区分!$A$2:$C$14,3,0)</f>
        <v>06：合計</v>
      </c>
      <c r="G5227" t="s">
        <v>1196</v>
      </c>
      <c r="H5227" t="s">
        <v>1176</v>
      </c>
      <c r="I5227">
        <v>4563</v>
      </c>
      <c r="J5227" s="40">
        <f>I5241</f>
        <v>0.89417989417989419</v>
      </c>
    </row>
    <row r="5228" spans="1:10">
      <c r="A5228" t="s">
        <v>1141</v>
      </c>
      <c r="B5228" t="s">
        <v>903</v>
      </c>
      <c r="C5228" t="s">
        <v>1181</v>
      </c>
      <c r="D5228" t="str">
        <f>VLOOKUP(C5228,時点区分!$A$2:$C$8,3,0)</f>
        <v>01:現状ー構想策定時</v>
      </c>
      <c r="E5228" t="s">
        <v>785</v>
      </c>
      <c r="F5228" t="str">
        <f>VLOOKUP(E5228,病床機能区分!$A$2:$C$14,3,0)</f>
        <v>07：在宅医療等</v>
      </c>
      <c r="G5228" t="s">
        <v>1198</v>
      </c>
      <c r="H5228" t="s">
        <v>1176</v>
      </c>
      <c r="I5228">
        <v>8014</v>
      </c>
      <c r="J5228" s="40"/>
    </row>
    <row r="5229" spans="1:10">
      <c r="A5229" t="s">
        <v>1141</v>
      </c>
      <c r="B5229" t="s">
        <v>903</v>
      </c>
      <c r="C5229" t="s">
        <v>1181</v>
      </c>
      <c r="D5229" t="str">
        <f>VLOOKUP(C5229,時点区分!$A$2:$C$8,3,0)</f>
        <v>01:現状ー構想策定時</v>
      </c>
      <c r="E5229" t="s">
        <v>786</v>
      </c>
      <c r="F5229" t="str">
        <f>VLOOKUP(E5229,病床機能区分!$A$2:$C$14,3,0)</f>
        <v>08：うち訪問診療分</v>
      </c>
      <c r="G5229" t="s">
        <v>1200</v>
      </c>
      <c r="H5229" t="s">
        <v>1176</v>
      </c>
      <c r="I5229">
        <v>6359</v>
      </c>
      <c r="J5229" s="40"/>
    </row>
    <row r="5230" spans="1:10">
      <c r="A5230" t="s">
        <v>1141</v>
      </c>
      <c r="B5230" t="s">
        <v>903</v>
      </c>
      <c r="C5230" t="s">
        <v>1129</v>
      </c>
      <c r="D5230" t="str">
        <f>VLOOKUP(C5230,時点区分!$A$2:$C$8,3,0)</f>
        <v>02:将来</v>
      </c>
      <c r="E5230" t="s">
        <v>0</v>
      </c>
      <c r="F5230" t="str">
        <f>VLOOKUP(E5230,病床機能区分!$A$2:$C$14,3,0)</f>
        <v>01：高度急性期</v>
      </c>
      <c r="G5230" t="s">
        <v>1202</v>
      </c>
      <c r="H5230" t="s">
        <v>1176</v>
      </c>
      <c r="I5230">
        <v>687</v>
      </c>
      <c r="J5230" s="40">
        <f>I5237</f>
        <v>1.6171761280931587</v>
      </c>
    </row>
    <row r="5231" spans="1:10">
      <c r="A5231" t="s">
        <v>1141</v>
      </c>
      <c r="B5231" t="s">
        <v>903</v>
      </c>
      <c r="C5231" t="s">
        <v>1129</v>
      </c>
      <c r="D5231" t="str">
        <f>VLOOKUP(C5231,時点区分!$A$2:$C$8,3,0)</f>
        <v>02:将来</v>
      </c>
      <c r="E5231" t="s">
        <v>1</v>
      </c>
      <c r="F5231" t="str">
        <f>VLOOKUP(E5231,病床機能区分!$A$2:$C$14,3,0)</f>
        <v>02：急性期</v>
      </c>
      <c r="G5231" t="s">
        <v>1204</v>
      </c>
      <c r="H5231" t="s">
        <v>1176</v>
      </c>
      <c r="I5231">
        <v>1808</v>
      </c>
      <c r="J5231" s="40">
        <f>I5238</f>
        <v>1.1747787610619469</v>
      </c>
    </row>
    <row r="5232" spans="1:10">
      <c r="A5232" t="s">
        <v>1141</v>
      </c>
      <c r="B5232" t="s">
        <v>903</v>
      </c>
      <c r="C5232" t="s">
        <v>1129</v>
      </c>
      <c r="D5232" t="str">
        <f>VLOOKUP(C5232,時点区分!$A$2:$C$8,3,0)</f>
        <v>02:将来</v>
      </c>
      <c r="E5232" t="s">
        <v>2</v>
      </c>
      <c r="F5232" t="str">
        <f>VLOOKUP(E5232,病床機能区分!$A$2:$C$14,3,0)</f>
        <v>03：回復期</v>
      </c>
      <c r="G5232" t="s">
        <v>1206</v>
      </c>
      <c r="H5232" t="s">
        <v>1176</v>
      </c>
      <c r="I5232">
        <v>1437</v>
      </c>
      <c r="J5232" s="40">
        <f>I5239</f>
        <v>0.15379262352122477</v>
      </c>
    </row>
    <row r="5233" spans="1:10">
      <c r="A5233" t="s">
        <v>1141</v>
      </c>
      <c r="B5233" t="s">
        <v>903</v>
      </c>
      <c r="C5233" t="s">
        <v>1129</v>
      </c>
      <c r="D5233" t="str">
        <f>VLOOKUP(C5233,時点区分!$A$2:$C$8,3,0)</f>
        <v>02:将来</v>
      </c>
      <c r="E5233" t="s">
        <v>3</v>
      </c>
      <c r="F5233" t="str">
        <f>VLOOKUP(E5233,病床機能区分!$A$2:$C$14,3,0)</f>
        <v>04：慢性期</v>
      </c>
      <c r="G5233" t="s">
        <v>1208</v>
      </c>
      <c r="H5233" t="s">
        <v>1176</v>
      </c>
      <c r="I5233">
        <v>1171</v>
      </c>
      <c r="J5233" s="40">
        <f>I5240</f>
        <v>0.94022203245089664</v>
      </c>
    </row>
    <row r="5234" spans="1:10">
      <c r="A5234" t="s">
        <v>1141</v>
      </c>
      <c r="B5234" t="s">
        <v>903</v>
      </c>
      <c r="C5234" t="s">
        <v>1129</v>
      </c>
      <c r="D5234" t="str">
        <f>VLOOKUP(C5234,時点区分!$A$2:$C$8,3,0)</f>
        <v>02:将来</v>
      </c>
      <c r="E5234" t="s">
        <v>784</v>
      </c>
      <c r="F5234" t="str">
        <f>VLOOKUP(E5234,病床機能区分!$A$2:$C$14,3,0)</f>
        <v>06：合計</v>
      </c>
      <c r="G5234" t="s">
        <v>1210</v>
      </c>
      <c r="H5234" t="s">
        <v>1176</v>
      </c>
      <c r="I5234">
        <v>5103</v>
      </c>
      <c r="J5234" s="40">
        <f>I5241</f>
        <v>0.89417989417989419</v>
      </c>
    </row>
    <row r="5235" spans="1:10">
      <c r="A5235" t="s">
        <v>1141</v>
      </c>
      <c r="B5235" t="s">
        <v>903</v>
      </c>
      <c r="C5235" t="s">
        <v>1129</v>
      </c>
      <c r="D5235" t="str">
        <f>VLOOKUP(C5235,時点区分!$A$2:$C$8,3,0)</f>
        <v>02:将来</v>
      </c>
      <c r="E5235" t="s">
        <v>785</v>
      </c>
      <c r="F5235" t="str">
        <f>VLOOKUP(E5235,病床機能区分!$A$2:$C$14,3,0)</f>
        <v>07：在宅医療等</v>
      </c>
      <c r="G5235" t="s">
        <v>1212</v>
      </c>
      <c r="H5235" t="s">
        <v>1176</v>
      </c>
      <c r="I5235">
        <v>-13599</v>
      </c>
      <c r="J5235" s="40"/>
    </row>
    <row r="5236" spans="1:10">
      <c r="A5236" t="s">
        <v>1141</v>
      </c>
      <c r="B5236" t="s">
        <v>903</v>
      </c>
      <c r="C5236" t="s">
        <v>1129</v>
      </c>
      <c r="D5236" t="str">
        <f>VLOOKUP(C5236,時点区分!$A$2:$C$8,3,0)</f>
        <v>02:将来</v>
      </c>
      <c r="E5236" t="s">
        <v>786</v>
      </c>
      <c r="F5236" t="str">
        <f>VLOOKUP(E5236,病床機能区分!$A$2:$C$14,3,0)</f>
        <v>08：うち訪問診療分</v>
      </c>
      <c r="G5236" t="s">
        <v>1214</v>
      </c>
      <c r="H5236" t="s">
        <v>1176</v>
      </c>
      <c r="I5236">
        <v>-9705</v>
      </c>
      <c r="J5236" s="40"/>
    </row>
    <row r="5237" spans="1:10">
      <c r="A5237" t="s">
        <v>1141</v>
      </c>
      <c r="B5237" t="s">
        <v>903</v>
      </c>
      <c r="C5237" t="s">
        <v>1182</v>
      </c>
      <c r="D5237" t="str">
        <f>VLOOKUP(C5237,時点区分!$A$2:$C$8,3,0)</f>
        <v>03:構想策定時一致率</v>
      </c>
      <c r="E5237" t="s">
        <v>0</v>
      </c>
      <c r="F5237" t="str">
        <f>VLOOKUP(E5237,病床機能区分!$A$2:$C$14,3,0)</f>
        <v>01：高度急性期</v>
      </c>
      <c r="G5237" t="s">
        <v>1216</v>
      </c>
      <c r="H5237" t="s">
        <v>1270</v>
      </c>
      <c r="I5237">
        <v>1.6171761280931587</v>
      </c>
      <c r="J5237" s="40"/>
    </row>
    <row r="5238" spans="1:10">
      <c r="A5238" t="s">
        <v>1141</v>
      </c>
      <c r="B5238" t="s">
        <v>903</v>
      </c>
      <c r="C5238" t="s">
        <v>1182</v>
      </c>
      <c r="D5238" t="str">
        <f>VLOOKUP(C5238,時点区分!$A$2:$C$8,3,0)</f>
        <v>03:構想策定時一致率</v>
      </c>
      <c r="E5238" t="s">
        <v>1</v>
      </c>
      <c r="F5238" t="str">
        <f>VLOOKUP(E5238,病床機能区分!$A$2:$C$14,3,0)</f>
        <v>02：急性期</v>
      </c>
      <c r="G5238" t="s">
        <v>1218</v>
      </c>
      <c r="H5238" t="s">
        <v>1270</v>
      </c>
      <c r="I5238">
        <v>1.1747787610619469</v>
      </c>
      <c r="J5238" s="40"/>
    </row>
    <row r="5239" spans="1:10">
      <c r="A5239" t="s">
        <v>1141</v>
      </c>
      <c r="B5239" t="s">
        <v>903</v>
      </c>
      <c r="C5239" t="s">
        <v>1182</v>
      </c>
      <c r="D5239" t="str">
        <f>VLOOKUP(C5239,時点区分!$A$2:$C$8,3,0)</f>
        <v>03:構想策定時一致率</v>
      </c>
      <c r="E5239" t="s">
        <v>2</v>
      </c>
      <c r="F5239" t="str">
        <f>VLOOKUP(E5239,病床機能区分!$A$2:$C$14,3,0)</f>
        <v>03：回復期</v>
      </c>
      <c r="G5239" t="s">
        <v>1220</v>
      </c>
      <c r="H5239" t="s">
        <v>1270</v>
      </c>
      <c r="I5239">
        <v>0.15379262352122477</v>
      </c>
      <c r="J5239" s="40"/>
    </row>
    <row r="5240" spans="1:10">
      <c r="A5240" t="s">
        <v>1141</v>
      </c>
      <c r="B5240" t="s">
        <v>903</v>
      </c>
      <c r="C5240" t="s">
        <v>1182</v>
      </c>
      <c r="D5240" t="str">
        <f>VLOOKUP(C5240,時点区分!$A$2:$C$8,3,0)</f>
        <v>03:構想策定時一致率</v>
      </c>
      <c r="E5240" t="s">
        <v>3</v>
      </c>
      <c r="F5240" t="str">
        <f>VLOOKUP(E5240,病床機能区分!$A$2:$C$14,3,0)</f>
        <v>04：慢性期</v>
      </c>
      <c r="G5240" t="s">
        <v>1222</v>
      </c>
      <c r="H5240" t="s">
        <v>1270</v>
      </c>
      <c r="I5240">
        <v>0.94022203245089664</v>
      </c>
      <c r="J5240" s="40"/>
    </row>
    <row r="5241" spans="1:10">
      <c r="A5241" t="s">
        <v>1141</v>
      </c>
      <c r="B5241" t="s">
        <v>903</v>
      </c>
      <c r="C5241" t="s">
        <v>1182</v>
      </c>
      <c r="D5241" t="str">
        <f>VLOOKUP(C5241,時点区分!$A$2:$C$8,3,0)</f>
        <v>03:構想策定時一致率</v>
      </c>
      <c r="E5241" t="s">
        <v>784</v>
      </c>
      <c r="F5241" t="str">
        <f>VLOOKUP(E5241,病床機能区分!$A$2:$C$14,3,0)</f>
        <v>06：合計</v>
      </c>
      <c r="G5241" t="s">
        <v>1224</v>
      </c>
      <c r="H5241" t="s">
        <v>1270</v>
      </c>
      <c r="I5241">
        <v>0.89417989417989419</v>
      </c>
      <c r="J5241" s="40"/>
    </row>
    <row r="5242" spans="1:10">
      <c r="A5242" t="s">
        <v>1141</v>
      </c>
      <c r="B5242" t="s">
        <v>903</v>
      </c>
      <c r="C5242" t="s">
        <v>1183</v>
      </c>
      <c r="D5242" t="str">
        <f>VLOOKUP(C5242,時点区分!$A$2:$C$8,3,0)</f>
        <v>04:R4年度病床機能報告_2022年時点</v>
      </c>
      <c r="E5242" t="s">
        <v>0</v>
      </c>
      <c r="F5242" t="str">
        <f>VLOOKUP(E5242,病床機能区分!$A$2:$C$14,3,0)</f>
        <v>01：高度急性期</v>
      </c>
      <c r="G5242" t="s">
        <v>1226</v>
      </c>
      <c r="H5242" t="s">
        <v>1176</v>
      </c>
      <c r="I5242">
        <v>130</v>
      </c>
      <c r="J5242" s="40">
        <f>I5249</f>
        <v>0.18922852983988356</v>
      </c>
    </row>
    <row r="5243" spans="1:10">
      <c r="A5243" t="s">
        <v>1141</v>
      </c>
      <c r="B5243" t="s">
        <v>903</v>
      </c>
      <c r="C5243" t="s">
        <v>1183</v>
      </c>
      <c r="D5243" t="str">
        <f>VLOOKUP(C5243,時点区分!$A$2:$C$8,3,0)</f>
        <v>04:R4年度病床機能報告_2022年時点</v>
      </c>
      <c r="E5243" t="s">
        <v>1</v>
      </c>
      <c r="F5243" t="str">
        <f>VLOOKUP(E5243,病床機能区分!$A$2:$C$14,3,0)</f>
        <v>02：急性期</v>
      </c>
      <c r="G5243" t="s">
        <v>1228</v>
      </c>
      <c r="H5243" t="s">
        <v>1176</v>
      </c>
      <c r="I5243">
        <v>2943</v>
      </c>
      <c r="J5243" s="40">
        <f t="shared" ref="J5243:J5245" si="128">I5250</f>
        <v>1.6277654867256637</v>
      </c>
    </row>
    <row r="5244" spans="1:10">
      <c r="A5244" t="s">
        <v>1141</v>
      </c>
      <c r="B5244" t="s">
        <v>903</v>
      </c>
      <c r="C5244" t="s">
        <v>1183</v>
      </c>
      <c r="D5244" t="str">
        <f>VLOOKUP(C5244,時点区分!$A$2:$C$8,3,0)</f>
        <v>04:R4年度病床機能報告_2022年時点</v>
      </c>
      <c r="E5244" t="s">
        <v>2</v>
      </c>
      <c r="F5244" t="str">
        <f>VLOOKUP(E5244,病床機能区分!$A$2:$C$14,3,0)</f>
        <v>03：回復期</v>
      </c>
      <c r="G5244" t="s">
        <v>1230</v>
      </c>
      <c r="H5244" t="s">
        <v>1176</v>
      </c>
      <c r="I5244">
        <v>426</v>
      </c>
      <c r="J5244" s="40">
        <f t="shared" si="128"/>
        <v>0.29645093945720252</v>
      </c>
    </row>
    <row r="5245" spans="1:10">
      <c r="A5245" t="s">
        <v>1141</v>
      </c>
      <c r="B5245" t="s">
        <v>903</v>
      </c>
      <c r="C5245" t="s">
        <v>1183</v>
      </c>
      <c r="D5245" t="str">
        <f>VLOOKUP(C5245,時点区分!$A$2:$C$8,3,0)</f>
        <v>04:R4年度病床機能報告_2022年時点</v>
      </c>
      <c r="E5245" t="s">
        <v>3</v>
      </c>
      <c r="F5245" t="str">
        <f>VLOOKUP(E5245,病床機能区分!$A$2:$C$14,3,0)</f>
        <v>04：慢性期</v>
      </c>
      <c r="G5245" t="s">
        <v>1232</v>
      </c>
      <c r="H5245" t="s">
        <v>1176</v>
      </c>
      <c r="I5245">
        <v>856</v>
      </c>
      <c r="J5245" s="40">
        <f t="shared" si="128"/>
        <v>0.73099914602903504</v>
      </c>
    </row>
    <row r="5246" spans="1:10">
      <c r="A5246" t="s">
        <v>1141</v>
      </c>
      <c r="B5246" t="s">
        <v>903</v>
      </c>
      <c r="C5246" t="s">
        <v>1183</v>
      </c>
      <c r="D5246" t="str">
        <f>VLOOKUP(C5246,時点区分!$A$2:$C$8,3,0)</f>
        <v>04:R4年度病床機能報告_2022年時点</v>
      </c>
      <c r="E5246" t="s">
        <v>771</v>
      </c>
      <c r="F5246" t="str">
        <f>VLOOKUP(E5246,病床機能区分!$A$2:$C$14,3,0)</f>
        <v>09：休棟中（今後再開する予定）</v>
      </c>
      <c r="G5246" t="s">
        <v>1234</v>
      </c>
      <c r="H5246" t="s">
        <v>1176</v>
      </c>
      <c r="I5246">
        <v>48</v>
      </c>
      <c r="J5246" s="40"/>
    </row>
    <row r="5247" spans="1:10">
      <c r="A5247" t="s">
        <v>1141</v>
      </c>
      <c r="B5247" t="s">
        <v>903</v>
      </c>
      <c r="C5247" t="s">
        <v>1183</v>
      </c>
      <c r="D5247" t="str">
        <f>VLOOKUP(C5247,時点区分!$A$2:$C$8,3,0)</f>
        <v>04:R4年度病床機能報告_2022年時点</v>
      </c>
      <c r="E5247" t="s">
        <v>772</v>
      </c>
      <c r="F5247" t="str">
        <f>VLOOKUP(E5247,病床機能区分!$A$2:$C$14,3,0)</f>
        <v>10：休棟中（今後廃止する予定）</v>
      </c>
      <c r="G5247" t="s">
        <v>1236</v>
      </c>
      <c r="H5247" t="s">
        <v>1176</v>
      </c>
      <c r="I5247">
        <v>0</v>
      </c>
      <c r="J5247" s="40"/>
    </row>
    <row r="5248" spans="1:10">
      <c r="A5248" t="s">
        <v>1141</v>
      </c>
      <c r="B5248" t="s">
        <v>903</v>
      </c>
      <c r="C5248" t="s">
        <v>1183</v>
      </c>
      <c r="D5248" t="str">
        <f>VLOOKUP(C5248,時点区分!$A$2:$C$8,3,0)</f>
        <v>04:R4年度病床機能報告_2022年時点</v>
      </c>
      <c r="E5248" t="s">
        <v>784</v>
      </c>
      <c r="F5248" t="str">
        <f>VLOOKUP(E5248,病床機能区分!$A$2:$C$14,3,0)</f>
        <v>06：合計</v>
      </c>
      <c r="G5248" t="s">
        <v>1238</v>
      </c>
      <c r="H5248" t="s">
        <v>1176</v>
      </c>
      <c r="I5248">
        <v>4403</v>
      </c>
      <c r="J5248" s="40">
        <f>I5253</f>
        <v>0.86282578875171467</v>
      </c>
    </row>
    <row r="5249" spans="1:10">
      <c r="A5249" t="s">
        <v>1141</v>
      </c>
      <c r="B5249" t="s">
        <v>903</v>
      </c>
      <c r="C5249" t="s">
        <v>1184</v>
      </c>
      <c r="D5249" t="str">
        <f>VLOOKUP(C5249,時点区分!$A$2:$C$8,3,0)</f>
        <v>05:R4年度現状一致率</v>
      </c>
      <c r="E5249" t="s">
        <v>0</v>
      </c>
      <c r="F5249" t="str">
        <f>VLOOKUP(E5249,病床機能区分!$A$2:$C$14,3,0)</f>
        <v>01：高度急性期</v>
      </c>
      <c r="G5249" t="s">
        <v>1239</v>
      </c>
      <c r="H5249" t="s">
        <v>1270</v>
      </c>
      <c r="I5249">
        <v>0.18922852983988356</v>
      </c>
      <c r="J5249" s="40"/>
    </row>
    <row r="5250" spans="1:10">
      <c r="A5250" t="s">
        <v>1141</v>
      </c>
      <c r="B5250" t="s">
        <v>903</v>
      </c>
      <c r="C5250" t="s">
        <v>1184</v>
      </c>
      <c r="D5250" t="str">
        <f>VLOOKUP(C5250,時点区分!$A$2:$C$8,3,0)</f>
        <v>05:R4年度現状一致率</v>
      </c>
      <c r="E5250" t="s">
        <v>1</v>
      </c>
      <c r="F5250" t="str">
        <f>VLOOKUP(E5250,病床機能区分!$A$2:$C$14,3,0)</f>
        <v>02：急性期</v>
      </c>
      <c r="G5250" t="s">
        <v>1241</v>
      </c>
      <c r="H5250" t="s">
        <v>1270</v>
      </c>
      <c r="I5250">
        <v>1.6277654867256637</v>
      </c>
      <c r="J5250" s="40"/>
    </row>
    <row r="5251" spans="1:10">
      <c r="A5251" t="s">
        <v>1141</v>
      </c>
      <c r="B5251" t="s">
        <v>903</v>
      </c>
      <c r="C5251" t="s">
        <v>1184</v>
      </c>
      <c r="D5251" t="str">
        <f>VLOOKUP(C5251,時点区分!$A$2:$C$8,3,0)</f>
        <v>05:R4年度現状一致率</v>
      </c>
      <c r="E5251" t="s">
        <v>2</v>
      </c>
      <c r="F5251" t="str">
        <f>VLOOKUP(E5251,病床機能区分!$A$2:$C$14,3,0)</f>
        <v>03：回復期</v>
      </c>
      <c r="G5251" t="s">
        <v>1243</v>
      </c>
      <c r="H5251" t="s">
        <v>1270</v>
      </c>
      <c r="I5251">
        <v>0.29645093945720252</v>
      </c>
      <c r="J5251" s="40"/>
    </row>
    <row r="5252" spans="1:10">
      <c r="A5252" t="s">
        <v>1141</v>
      </c>
      <c r="B5252" t="s">
        <v>903</v>
      </c>
      <c r="C5252" t="s">
        <v>1184</v>
      </c>
      <c r="D5252" t="str">
        <f>VLOOKUP(C5252,時点区分!$A$2:$C$8,3,0)</f>
        <v>05:R4年度現状一致率</v>
      </c>
      <c r="E5252" t="s">
        <v>3</v>
      </c>
      <c r="F5252" t="str">
        <f>VLOOKUP(E5252,病床機能区分!$A$2:$C$14,3,0)</f>
        <v>04：慢性期</v>
      </c>
      <c r="G5252" t="s">
        <v>1245</v>
      </c>
      <c r="H5252" t="s">
        <v>1270</v>
      </c>
      <c r="I5252">
        <v>0.73099914602903504</v>
      </c>
      <c r="J5252" s="40"/>
    </row>
    <row r="5253" spans="1:10">
      <c r="A5253" t="s">
        <v>1141</v>
      </c>
      <c r="B5253" t="s">
        <v>903</v>
      </c>
      <c r="C5253" t="s">
        <v>1184</v>
      </c>
      <c r="D5253" t="str">
        <f>VLOOKUP(C5253,時点区分!$A$2:$C$8,3,0)</f>
        <v>05:R4年度現状一致率</v>
      </c>
      <c r="E5253" t="s">
        <v>784</v>
      </c>
      <c r="F5253" t="str">
        <f>VLOOKUP(E5253,病床機能区分!$A$2:$C$14,3,0)</f>
        <v>06：合計</v>
      </c>
      <c r="G5253" t="s">
        <v>1247</v>
      </c>
      <c r="H5253" t="s">
        <v>1270</v>
      </c>
      <c r="I5253">
        <v>0.86282578875171467</v>
      </c>
      <c r="J5253" s="40"/>
    </row>
    <row r="5254" spans="1:10">
      <c r="A5254" t="s">
        <v>1141</v>
      </c>
      <c r="B5254" t="s">
        <v>903</v>
      </c>
      <c r="C5254" t="s">
        <v>1185</v>
      </c>
      <c r="D5254" t="str">
        <f>VLOOKUP(C5254,時点区分!$A$2:$C$8,3,0)</f>
        <v>06:R4年度病床機能報告_2025年時点</v>
      </c>
      <c r="E5254" t="s">
        <v>0</v>
      </c>
      <c r="F5254" t="str">
        <f>VLOOKUP(E5254,病床機能区分!$A$2:$C$14,3,0)</f>
        <v>01：高度急性期</v>
      </c>
      <c r="G5254" t="s">
        <v>1249</v>
      </c>
      <c r="H5254" t="s">
        <v>1176</v>
      </c>
      <c r="I5254">
        <v>159</v>
      </c>
      <c r="J5254" s="40">
        <f>I5262</f>
        <v>0.23144104803493451</v>
      </c>
    </row>
    <row r="5255" spans="1:10">
      <c r="A5255" t="s">
        <v>1141</v>
      </c>
      <c r="B5255" t="s">
        <v>903</v>
      </c>
      <c r="C5255" t="s">
        <v>1185</v>
      </c>
      <c r="D5255" t="str">
        <f>VLOOKUP(C5255,時点区分!$A$2:$C$8,3,0)</f>
        <v>06:R4年度病床機能報告_2025年時点</v>
      </c>
      <c r="E5255" t="s">
        <v>1</v>
      </c>
      <c r="F5255" t="str">
        <f>VLOOKUP(E5255,病床機能区分!$A$2:$C$14,3,0)</f>
        <v>02：急性期</v>
      </c>
      <c r="G5255" t="s">
        <v>1251</v>
      </c>
      <c r="H5255" t="s">
        <v>1176</v>
      </c>
      <c r="I5255">
        <v>2943</v>
      </c>
      <c r="J5255" s="40">
        <f>I5263</f>
        <v>1.6277654867256637</v>
      </c>
    </row>
    <row r="5256" spans="1:10">
      <c r="A5256" t="s">
        <v>1141</v>
      </c>
      <c r="B5256" t="s">
        <v>903</v>
      </c>
      <c r="C5256" t="s">
        <v>1185</v>
      </c>
      <c r="D5256" t="str">
        <f>VLOOKUP(C5256,時点区分!$A$2:$C$8,3,0)</f>
        <v>06:R4年度病床機能報告_2025年時点</v>
      </c>
      <c r="E5256" t="s">
        <v>2</v>
      </c>
      <c r="F5256" t="str">
        <f>VLOOKUP(E5256,病床機能区分!$A$2:$C$14,3,0)</f>
        <v>03：回復期</v>
      </c>
      <c r="G5256" t="s">
        <v>1253</v>
      </c>
      <c r="H5256" t="s">
        <v>1176</v>
      </c>
      <c r="I5256">
        <v>426</v>
      </c>
      <c r="J5256" s="40">
        <f>I5264</f>
        <v>0.29645093945720252</v>
      </c>
    </row>
    <row r="5257" spans="1:10">
      <c r="A5257" t="s">
        <v>1141</v>
      </c>
      <c r="B5257" t="s">
        <v>903</v>
      </c>
      <c r="C5257" t="s">
        <v>1185</v>
      </c>
      <c r="D5257" t="str">
        <f>VLOOKUP(C5257,時点区分!$A$2:$C$8,3,0)</f>
        <v>06:R4年度病床機能報告_2025年時点</v>
      </c>
      <c r="E5257" t="s">
        <v>3</v>
      </c>
      <c r="F5257" t="str">
        <f>VLOOKUP(E5257,病床機能区分!$A$2:$C$14,3,0)</f>
        <v>04：慢性期</v>
      </c>
      <c r="G5257" t="s">
        <v>1255</v>
      </c>
      <c r="H5257" t="s">
        <v>1176</v>
      </c>
      <c r="I5257">
        <v>835</v>
      </c>
      <c r="J5257" s="40">
        <f>I5265</f>
        <v>0.71306575576430398</v>
      </c>
    </row>
    <row r="5258" spans="1:10">
      <c r="A5258" t="s">
        <v>1141</v>
      </c>
      <c r="B5258" t="s">
        <v>903</v>
      </c>
      <c r="C5258" t="s">
        <v>1185</v>
      </c>
      <c r="D5258" t="str">
        <f>VLOOKUP(C5258,時点区分!$A$2:$C$8,3,0)</f>
        <v>06:R4年度病床機能報告_2025年時点</v>
      </c>
      <c r="E5258" t="s">
        <v>779</v>
      </c>
      <c r="F5258" t="str">
        <f>VLOOKUP(E5258,病床機能区分!$A$2:$C$14,3,0)</f>
        <v>11：介護保険施設等へ移行予定</v>
      </c>
      <c r="G5258" t="s">
        <v>1257</v>
      </c>
      <c r="H5258" t="s">
        <v>1176</v>
      </c>
      <c r="I5258">
        <v>40</v>
      </c>
      <c r="J5258" s="40"/>
    </row>
    <row r="5259" spans="1:10">
      <c r="A5259" t="s">
        <v>1141</v>
      </c>
      <c r="B5259" t="s">
        <v>903</v>
      </c>
      <c r="C5259" t="s">
        <v>1185</v>
      </c>
      <c r="D5259" t="str">
        <f>VLOOKUP(C5259,時点区分!$A$2:$C$8,3,0)</f>
        <v>06:R4年度病床機能報告_2025年時点</v>
      </c>
      <c r="E5259" t="s">
        <v>780</v>
      </c>
      <c r="F5259" t="str">
        <f>VLOOKUP(E5259,病床機能区分!$A$2:$C$14,3,0)</f>
        <v>12：休棟予定</v>
      </c>
      <c r="G5259" t="s">
        <v>1259</v>
      </c>
      <c r="H5259" t="s">
        <v>1176</v>
      </c>
      <c r="I5259">
        <v>0</v>
      </c>
      <c r="J5259" s="40"/>
    </row>
    <row r="5260" spans="1:10">
      <c r="A5260" t="s">
        <v>1141</v>
      </c>
      <c r="B5260" t="s">
        <v>903</v>
      </c>
      <c r="C5260" t="s">
        <v>1185</v>
      </c>
      <c r="D5260" t="str">
        <f>VLOOKUP(C5260,時点区分!$A$2:$C$8,3,0)</f>
        <v>06:R4年度病床機能報告_2025年時点</v>
      </c>
      <c r="E5260" t="s">
        <v>781</v>
      </c>
      <c r="F5260" t="str">
        <f>VLOOKUP(E5260,病床機能区分!$A$2:$C$14,3,0)</f>
        <v>13：廃止予定</v>
      </c>
      <c r="G5260" t="s">
        <v>1261</v>
      </c>
      <c r="H5260" t="s">
        <v>1176</v>
      </c>
      <c r="I5260">
        <v>0</v>
      </c>
      <c r="J5260" s="40"/>
    </row>
    <row r="5261" spans="1:10">
      <c r="A5261" t="s">
        <v>1141</v>
      </c>
      <c r="B5261" t="s">
        <v>903</v>
      </c>
      <c r="C5261" t="s">
        <v>1185</v>
      </c>
      <c r="D5261" t="str">
        <f>VLOOKUP(C5261,時点区分!$A$2:$C$8,3,0)</f>
        <v>06:R4年度病床機能報告_2025年時点</v>
      </c>
      <c r="E5261" t="s">
        <v>784</v>
      </c>
      <c r="F5261" t="str">
        <f>VLOOKUP(E5261,病床機能区分!$A$2:$C$14,3,0)</f>
        <v>06：合計</v>
      </c>
      <c r="G5261" t="s">
        <v>1263</v>
      </c>
      <c r="H5261" t="s">
        <v>1176</v>
      </c>
      <c r="I5261">
        <v>4403</v>
      </c>
      <c r="J5261" s="40">
        <f>I5266</f>
        <v>0.86282578875171467</v>
      </c>
    </row>
    <row r="5262" spans="1:10">
      <c r="A5262" t="s">
        <v>1141</v>
      </c>
      <c r="B5262" t="s">
        <v>903</v>
      </c>
      <c r="C5262" t="s">
        <v>1278</v>
      </c>
      <c r="D5262" t="str">
        <f>VLOOKUP(C5262,時点区分!$A$2:$C$8,3,0)</f>
        <v>07:R4年度将来一致率</v>
      </c>
      <c r="E5262" t="s">
        <v>0</v>
      </c>
      <c r="F5262" t="str">
        <f>VLOOKUP(E5262,病床機能区分!$A$2:$C$14,3,0)</f>
        <v>01：高度急性期</v>
      </c>
      <c r="G5262" t="s">
        <v>1281</v>
      </c>
      <c r="H5262" t="s">
        <v>1270</v>
      </c>
      <c r="I5262">
        <v>0.23144104803493451</v>
      </c>
      <c r="J5262" s="40"/>
    </row>
    <row r="5263" spans="1:10">
      <c r="A5263" t="s">
        <v>1141</v>
      </c>
      <c r="B5263" t="s">
        <v>903</v>
      </c>
      <c r="C5263" t="s">
        <v>1278</v>
      </c>
      <c r="D5263" t="str">
        <f>VLOOKUP(C5263,時点区分!$A$2:$C$8,3,0)</f>
        <v>07:R4年度将来一致率</v>
      </c>
      <c r="E5263" t="s">
        <v>1</v>
      </c>
      <c r="F5263" t="str">
        <f>VLOOKUP(E5263,病床機能区分!$A$2:$C$14,3,0)</f>
        <v>02：急性期</v>
      </c>
      <c r="G5263" t="s">
        <v>1283</v>
      </c>
      <c r="H5263" t="s">
        <v>1270</v>
      </c>
      <c r="I5263">
        <v>1.6277654867256637</v>
      </c>
      <c r="J5263" s="40"/>
    </row>
    <row r="5264" spans="1:10">
      <c r="A5264" t="s">
        <v>1141</v>
      </c>
      <c r="B5264" t="s">
        <v>903</v>
      </c>
      <c r="C5264" t="s">
        <v>1278</v>
      </c>
      <c r="D5264" t="str">
        <f>VLOOKUP(C5264,時点区分!$A$2:$C$8,3,0)</f>
        <v>07:R4年度将来一致率</v>
      </c>
      <c r="E5264" t="s">
        <v>2</v>
      </c>
      <c r="F5264" t="str">
        <f>VLOOKUP(E5264,病床機能区分!$A$2:$C$14,3,0)</f>
        <v>03：回復期</v>
      </c>
      <c r="G5264" t="s">
        <v>1285</v>
      </c>
      <c r="H5264" t="s">
        <v>1270</v>
      </c>
      <c r="I5264">
        <v>0.29645093945720252</v>
      </c>
      <c r="J5264" s="40"/>
    </row>
    <row r="5265" spans="1:10">
      <c r="A5265" t="s">
        <v>1141</v>
      </c>
      <c r="B5265" t="s">
        <v>903</v>
      </c>
      <c r="C5265" t="s">
        <v>1278</v>
      </c>
      <c r="D5265" t="str">
        <f>VLOOKUP(C5265,時点区分!$A$2:$C$8,3,0)</f>
        <v>07:R4年度将来一致率</v>
      </c>
      <c r="E5265" t="s">
        <v>3</v>
      </c>
      <c r="F5265" t="str">
        <f>VLOOKUP(E5265,病床機能区分!$A$2:$C$14,3,0)</f>
        <v>04：慢性期</v>
      </c>
      <c r="G5265" t="s">
        <v>1287</v>
      </c>
      <c r="H5265" t="s">
        <v>1270</v>
      </c>
      <c r="I5265">
        <v>0.71306575576430398</v>
      </c>
      <c r="J5265" s="40"/>
    </row>
    <row r="5266" spans="1:10" ht="14" thickBot="1">
      <c r="A5266" t="s">
        <v>1141</v>
      </c>
      <c r="B5266" t="s">
        <v>903</v>
      </c>
      <c r="C5266" t="s">
        <v>1278</v>
      </c>
      <c r="D5266" t="str">
        <f>VLOOKUP(C5266,時点区分!$A$2:$C$8,3,0)</f>
        <v>07:R4年度将来一致率</v>
      </c>
      <c r="E5266" t="s">
        <v>784</v>
      </c>
      <c r="F5266" t="str">
        <f>VLOOKUP(E5266,病床機能区分!$A$2:$C$14,3,0)</f>
        <v>06：合計</v>
      </c>
      <c r="G5266" t="s">
        <v>1289</v>
      </c>
      <c r="H5266" t="s">
        <v>1270</v>
      </c>
      <c r="I5266">
        <v>0.86282578875171467</v>
      </c>
      <c r="J5266" s="41"/>
    </row>
    <row r="5267" spans="1:10">
      <c r="A5267" t="s">
        <v>1141</v>
      </c>
      <c r="B5267" t="s">
        <v>904</v>
      </c>
      <c r="C5267" t="s">
        <v>1181</v>
      </c>
      <c r="D5267" t="str">
        <f>VLOOKUP(C5267,時点区分!$A$2:$C$8,3,0)</f>
        <v>01:現状ー構想策定時</v>
      </c>
      <c r="E5267" t="s">
        <v>0</v>
      </c>
      <c r="F5267" t="str">
        <f>VLOOKUP(E5267,病床機能区分!$A$2:$C$14,3,0)</f>
        <v>01：高度急性期</v>
      </c>
      <c r="G5267" t="s">
        <v>1186</v>
      </c>
      <c r="H5267" t="s">
        <v>1176</v>
      </c>
      <c r="I5267">
        <v>838</v>
      </c>
      <c r="J5267" s="39">
        <f>I5282</f>
        <v>0.9789719626168224</v>
      </c>
    </row>
    <row r="5268" spans="1:10">
      <c r="A5268" t="s">
        <v>1141</v>
      </c>
      <c r="B5268" t="s">
        <v>904</v>
      </c>
      <c r="C5268" t="s">
        <v>1181</v>
      </c>
      <c r="D5268" t="str">
        <f>VLOOKUP(C5268,時点区分!$A$2:$C$8,3,0)</f>
        <v>01:現状ー構想策定時</v>
      </c>
      <c r="E5268" t="s">
        <v>1</v>
      </c>
      <c r="F5268" t="str">
        <f>VLOOKUP(E5268,病床機能区分!$A$2:$C$14,3,0)</f>
        <v>02：急性期</v>
      </c>
      <c r="G5268" t="s">
        <v>1188</v>
      </c>
      <c r="H5268" t="s">
        <v>1176</v>
      </c>
      <c r="I5268">
        <v>3116</v>
      </c>
      <c r="J5268" s="40">
        <f>I5283</f>
        <v>1.3390631714654062</v>
      </c>
    </row>
    <row r="5269" spans="1:10">
      <c r="A5269" t="s">
        <v>1141</v>
      </c>
      <c r="B5269" t="s">
        <v>904</v>
      </c>
      <c r="C5269" t="s">
        <v>1181</v>
      </c>
      <c r="D5269" t="str">
        <f>VLOOKUP(C5269,時点区分!$A$2:$C$8,3,0)</f>
        <v>01:現状ー構想策定時</v>
      </c>
      <c r="E5269" t="s">
        <v>2</v>
      </c>
      <c r="F5269" t="str">
        <f>VLOOKUP(E5269,病床機能区分!$A$2:$C$14,3,0)</f>
        <v>03：回復期</v>
      </c>
      <c r="G5269" t="s">
        <v>1190</v>
      </c>
      <c r="H5269" t="s">
        <v>1176</v>
      </c>
      <c r="I5269">
        <v>233</v>
      </c>
      <c r="J5269" s="40">
        <f>I5284</f>
        <v>0.14850223072020396</v>
      </c>
    </row>
    <row r="5270" spans="1:10">
      <c r="A5270" t="s">
        <v>1141</v>
      </c>
      <c r="B5270" t="s">
        <v>904</v>
      </c>
      <c r="C5270" t="s">
        <v>1181</v>
      </c>
      <c r="D5270" t="str">
        <f>VLOOKUP(C5270,時点区分!$A$2:$C$8,3,0)</f>
        <v>01:現状ー構想策定時</v>
      </c>
      <c r="E5270" t="s">
        <v>3</v>
      </c>
      <c r="F5270" t="str">
        <f>VLOOKUP(E5270,病床機能区分!$A$2:$C$14,3,0)</f>
        <v>04：慢性期</v>
      </c>
      <c r="G5270" t="s">
        <v>1192</v>
      </c>
      <c r="H5270" t="s">
        <v>1176</v>
      </c>
      <c r="I5270">
        <v>512</v>
      </c>
      <c r="J5270" s="40">
        <f>I5285</f>
        <v>0.8951048951048951</v>
      </c>
    </row>
    <row r="5271" spans="1:10">
      <c r="A5271" t="s">
        <v>1141</v>
      </c>
      <c r="B5271" t="s">
        <v>904</v>
      </c>
      <c r="C5271" t="s">
        <v>1181</v>
      </c>
      <c r="D5271" t="str">
        <f>VLOOKUP(C5271,時点区分!$A$2:$C$8,3,0)</f>
        <v>01:現状ー構想策定時</v>
      </c>
      <c r="E5271" t="s">
        <v>783</v>
      </c>
      <c r="F5271" t="str">
        <f>VLOOKUP(E5271,病床機能区分!$A$2:$C$14,3,0)</f>
        <v>05：未報告</v>
      </c>
      <c r="G5271" t="s">
        <v>1194</v>
      </c>
      <c r="H5271" t="s">
        <v>1176</v>
      </c>
      <c r="I5271">
        <v>60</v>
      </c>
      <c r="J5271" s="40"/>
    </row>
    <row r="5272" spans="1:10">
      <c r="A5272" t="s">
        <v>1141</v>
      </c>
      <c r="B5272" t="s">
        <v>904</v>
      </c>
      <c r="C5272" t="s">
        <v>1181</v>
      </c>
      <c r="D5272" t="str">
        <f>VLOOKUP(C5272,時点区分!$A$2:$C$8,3,0)</f>
        <v>01:現状ー構想策定時</v>
      </c>
      <c r="E5272" t="s">
        <v>784</v>
      </c>
      <c r="F5272" t="str">
        <f>VLOOKUP(E5272,病床機能区分!$A$2:$C$14,3,0)</f>
        <v>06：合計</v>
      </c>
      <c r="G5272" t="s">
        <v>1196</v>
      </c>
      <c r="H5272" t="s">
        <v>1176</v>
      </c>
      <c r="I5272">
        <v>4759</v>
      </c>
      <c r="J5272" s="40">
        <f>I5286</f>
        <v>0.89387678437265217</v>
      </c>
    </row>
    <row r="5273" spans="1:10">
      <c r="A5273" t="s">
        <v>1141</v>
      </c>
      <c r="B5273" t="s">
        <v>904</v>
      </c>
      <c r="C5273" t="s">
        <v>1181</v>
      </c>
      <c r="D5273" t="str">
        <f>VLOOKUP(C5273,時点区分!$A$2:$C$8,3,0)</f>
        <v>01:現状ー構想策定時</v>
      </c>
      <c r="E5273" t="s">
        <v>785</v>
      </c>
      <c r="F5273" t="str">
        <f>VLOOKUP(E5273,病床機能区分!$A$2:$C$14,3,0)</f>
        <v>07：在宅医療等</v>
      </c>
      <c r="G5273" t="s">
        <v>1198</v>
      </c>
      <c r="H5273" t="s">
        <v>1176</v>
      </c>
      <c r="I5273">
        <v>5808</v>
      </c>
      <c r="J5273" s="40"/>
    </row>
    <row r="5274" spans="1:10">
      <c r="A5274" t="s">
        <v>1141</v>
      </c>
      <c r="B5274" t="s">
        <v>904</v>
      </c>
      <c r="C5274" t="s">
        <v>1181</v>
      </c>
      <c r="D5274" t="str">
        <f>VLOOKUP(C5274,時点区分!$A$2:$C$8,3,0)</f>
        <v>01:現状ー構想策定時</v>
      </c>
      <c r="E5274" t="s">
        <v>786</v>
      </c>
      <c r="F5274" t="str">
        <f>VLOOKUP(E5274,病床機能区分!$A$2:$C$14,3,0)</f>
        <v>08：うち訪問診療分</v>
      </c>
      <c r="G5274" t="s">
        <v>1200</v>
      </c>
      <c r="H5274" t="s">
        <v>1176</v>
      </c>
      <c r="I5274">
        <v>4319</v>
      </c>
      <c r="J5274" s="40"/>
    </row>
    <row r="5275" spans="1:10">
      <c r="A5275" t="s">
        <v>1141</v>
      </c>
      <c r="B5275" t="s">
        <v>904</v>
      </c>
      <c r="C5275" t="s">
        <v>1129</v>
      </c>
      <c r="D5275" t="str">
        <f>VLOOKUP(C5275,時点区分!$A$2:$C$8,3,0)</f>
        <v>02:将来</v>
      </c>
      <c r="E5275" t="s">
        <v>0</v>
      </c>
      <c r="F5275" t="str">
        <f>VLOOKUP(E5275,病床機能区分!$A$2:$C$14,3,0)</f>
        <v>01：高度急性期</v>
      </c>
      <c r="G5275" t="s">
        <v>1202</v>
      </c>
      <c r="H5275" t="s">
        <v>1176</v>
      </c>
      <c r="I5275">
        <v>856</v>
      </c>
      <c r="J5275" s="40">
        <f>I5282</f>
        <v>0.9789719626168224</v>
      </c>
    </row>
    <row r="5276" spans="1:10">
      <c r="A5276" t="s">
        <v>1141</v>
      </c>
      <c r="B5276" t="s">
        <v>904</v>
      </c>
      <c r="C5276" t="s">
        <v>1129</v>
      </c>
      <c r="D5276" t="str">
        <f>VLOOKUP(C5276,時点区分!$A$2:$C$8,3,0)</f>
        <v>02:将来</v>
      </c>
      <c r="E5276" t="s">
        <v>1</v>
      </c>
      <c r="F5276" t="str">
        <f>VLOOKUP(E5276,病床機能区分!$A$2:$C$14,3,0)</f>
        <v>02：急性期</v>
      </c>
      <c r="G5276" t="s">
        <v>1204</v>
      </c>
      <c r="H5276" t="s">
        <v>1176</v>
      </c>
      <c r="I5276">
        <v>2327</v>
      </c>
      <c r="J5276" s="40">
        <f>I5283</f>
        <v>1.3390631714654062</v>
      </c>
    </row>
    <row r="5277" spans="1:10">
      <c r="A5277" t="s">
        <v>1141</v>
      </c>
      <c r="B5277" t="s">
        <v>904</v>
      </c>
      <c r="C5277" t="s">
        <v>1129</v>
      </c>
      <c r="D5277" t="str">
        <f>VLOOKUP(C5277,時点区分!$A$2:$C$8,3,0)</f>
        <v>02:将来</v>
      </c>
      <c r="E5277" t="s">
        <v>2</v>
      </c>
      <c r="F5277" t="str">
        <f>VLOOKUP(E5277,病床機能区分!$A$2:$C$14,3,0)</f>
        <v>03：回復期</v>
      </c>
      <c r="G5277" t="s">
        <v>1206</v>
      </c>
      <c r="H5277" t="s">
        <v>1176</v>
      </c>
      <c r="I5277">
        <v>1569</v>
      </c>
      <c r="J5277" s="40">
        <f>I5284</f>
        <v>0.14850223072020396</v>
      </c>
    </row>
    <row r="5278" spans="1:10">
      <c r="A5278" t="s">
        <v>1141</v>
      </c>
      <c r="B5278" t="s">
        <v>904</v>
      </c>
      <c r="C5278" t="s">
        <v>1129</v>
      </c>
      <c r="D5278" t="str">
        <f>VLOOKUP(C5278,時点区分!$A$2:$C$8,3,0)</f>
        <v>02:将来</v>
      </c>
      <c r="E5278" t="s">
        <v>3</v>
      </c>
      <c r="F5278" t="str">
        <f>VLOOKUP(E5278,病床機能区分!$A$2:$C$14,3,0)</f>
        <v>04：慢性期</v>
      </c>
      <c r="G5278" t="s">
        <v>1208</v>
      </c>
      <c r="H5278" t="s">
        <v>1176</v>
      </c>
      <c r="I5278">
        <v>572</v>
      </c>
      <c r="J5278" s="40">
        <f>I5285</f>
        <v>0.8951048951048951</v>
      </c>
    </row>
    <row r="5279" spans="1:10">
      <c r="A5279" t="s">
        <v>1141</v>
      </c>
      <c r="B5279" t="s">
        <v>904</v>
      </c>
      <c r="C5279" t="s">
        <v>1129</v>
      </c>
      <c r="D5279" t="str">
        <f>VLOOKUP(C5279,時点区分!$A$2:$C$8,3,0)</f>
        <v>02:将来</v>
      </c>
      <c r="E5279" t="s">
        <v>784</v>
      </c>
      <c r="F5279" t="str">
        <f>VLOOKUP(E5279,病床機能区分!$A$2:$C$14,3,0)</f>
        <v>06：合計</v>
      </c>
      <c r="G5279" t="s">
        <v>1210</v>
      </c>
      <c r="H5279" t="s">
        <v>1176</v>
      </c>
      <c r="I5279">
        <v>5324</v>
      </c>
      <c r="J5279" s="40">
        <f>I5286</f>
        <v>0.89387678437265217</v>
      </c>
    </row>
    <row r="5280" spans="1:10">
      <c r="A5280" t="s">
        <v>1141</v>
      </c>
      <c r="B5280" t="s">
        <v>904</v>
      </c>
      <c r="C5280" t="s">
        <v>1129</v>
      </c>
      <c r="D5280" t="str">
        <f>VLOOKUP(C5280,時点区分!$A$2:$C$8,3,0)</f>
        <v>02:将来</v>
      </c>
      <c r="E5280" t="s">
        <v>785</v>
      </c>
      <c r="F5280" t="str">
        <f>VLOOKUP(E5280,病床機能区分!$A$2:$C$14,3,0)</f>
        <v>07：在宅医療等</v>
      </c>
      <c r="G5280" t="s">
        <v>1212</v>
      </c>
      <c r="H5280" t="s">
        <v>1176</v>
      </c>
      <c r="I5280">
        <v>-8131</v>
      </c>
      <c r="J5280" s="40"/>
    </row>
    <row r="5281" spans="1:10">
      <c r="A5281" t="s">
        <v>1141</v>
      </c>
      <c r="B5281" t="s">
        <v>904</v>
      </c>
      <c r="C5281" t="s">
        <v>1129</v>
      </c>
      <c r="D5281" t="str">
        <f>VLOOKUP(C5281,時点区分!$A$2:$C$8,3,0)</f>
        <v>02:将来</v>
      </c>
      <c r="E5281" t="s">
        <v>786</v>
      </c>
      <c r="F5281" t="str">
        <f>VLOOKUP(E5281,病床機能区分!$A$2:$C$14,3,0)</f>
        <v>08：うち訪問診療分</v>
      </c>
      <c r="G5281" t="s">
        <v>1214</v>
      </c>
      <c r="H5281" t="s">
        <v>1176</v>
      </c>
      <c r="I5281">
        <v>-5766</v>
      </c>
      <c r="J5281" s="40"/>
    </row>
    <row r="5282" spans="1:10">
      <c r="A5282" t="s">
        <v>1141</v>
      </c>
      <c r="B5282" t="s">
        <v>904</v>
      </c>
      <c r="C5282" t="s">
        <v>1182</v>
      </c>
      <c r="D5282" t="str">
        <f>VLOOKUP(C5282,時点区分!$A$2:$C$8,3,0)</f>
        <v>03:構想策定時一致率</v>
      </c>
      <c r="E5282" t="s">
        <v>0</v>
      </c>
      <c r="F5282" t="str">
        <f>VLOOKUP(E5282,病床機能区分!$A$2:$C$14,3,0)</f>
        <v>01：高度急性期</v>
      </c>
      <c r="G5282" t="s">
        <v>1216</v>
      </c>
      <c r="H5282" t="s">
        <v>1270</v>
      </c>
      <c r="I5282">
        <v>0.9789719626168224</v>
      </c>
      <c r="J5282" s="40"/>
    </row>
    <row r="5283" spans="1:10">
      <c r="A5283" t="s">
        <v>1141</v>
      </c>
      <c r="B5283" t="s">
        <v>904</v>
      </c>
      <c r="C5283" t="s">
        <v>1182</v>
      </c>
      <c r="D5283" t="str">
        <f>VLOOKUP(C5283,時点区分!$A$2:$C$8,3,0)</f>
        <v>03:構想策定時一致率</v>
      </c>
      <c r="E5283" t="s">
        <v>1</v>
      </c>
      <c r="F5283" t="str">
        <f>VLOOKUP(E5283,病床機能区分!$A$2:$C$14,3,0)</f>
        <v>02：急性期</v>
      </c>
      <c r="G5283" t="s">
        <v>1218</v>
      </c>
      <c r="H5283" t="s">
        <v>1270</v>
      </c>
      <c r="I5283">
        <v>1.3390631714654062</v>
      </c>
      <c r="J5283" s="40"/>
    </row>
    <row r="5284" spans="1:10">
      <c r="A5284" t="s">
        <v>1141</v>
      </c>
      <c r="B5284" t="s">
        <v>904</v>
      </c>
      <c r="C5284" t="s">
        <v>1182</v>
      </c>
      <c r="D5284" t="str">
        <f>VLOOKUP(C5284,時点区分!$A$2:$C$8,3,0)</f>
        <v>03:構想策定時一致率</v>
      </c>
      <c r="E5284" t="s">
        <v>2</v>
      </c>
      <c r="F5284" t="str">
        <f>VLOOKUP(E5284,病床機能区分!$A$2:$C$14,3,0)</f>
        <v>03：回復期</v>
      </c>
      <c r="G5284" t="s">
        <v>1220</v>
      </c>
      <c r="H5284" t="s">
        <v>1270</v>
      </c>
      <c r="I5284">
        <v>0.14850223072020396</v>
      </c>
      <c r="J5284" s="40"/>
    </row>
    <row r="5285" spans="1:10">
      <c r="A5285" t="s">
        <v>1141</v>
      </c>
      <c r="B5285" t="s">
        <v>904</v>
      </c>
      <c r="C5285" t="s">
        <v>1182</v>
      </c>
      <c r="D5285" t="str">
        <f>VLOOKUP(C5285,時点区分!$A$2:$C$8,3,0)</f>
        <v>03:構想策定時一致率</v>
      </c>
      <c r="E5285" t="s">
        <v>3</v>
      </c>
      <c r="F5285" t="str">
        <f>VLOOKUP(E5285,病床機能区分!$A$2:$C$14,3,0)</f>
        <v>04：慢性期</v>
      </c>
      <c r="G5285" t="s">
        <v>1222</v>
      </c>
      <c r="H5285" t="s">
        <v>1270</v>
      </c>
      <c r="I5285">
        <v>0.8951048951048951</v>
      </c>
      <c r="J5285" s="40"/>
    </row>
    <row r="5286" spans="1:10">
      <c r="A5286" t="s">
        <v>1141</v>
      </c>
      <c r="B5286" t="s">
        <v>904</v>
      </c>
      <c r="C5286" t="s">
        <v>1182</v>
      </c>
      <c r="D5286" t="str">
        <f>VLOOKUP(C5286,時点区分!$A$2:$C$8,3,0)</f>
        <v>03:構想策定時一致率</v>
      </c>
      <c r="E5286" t="s">
        <v>784</v>
      </c>
      <c r="F5286" t="str">
        <f>VLOOKUP(E5286,病床機能区分!$A$2:$C$14,3,0)</f>
        <v>06：合計</v>
      </c>
      <c r="G5286" t="s">
        <v>1224</v>
      </c>
      <c r="H5286" t="s">
        <v>1270</v>
      </c>
      <c r="I5286">
        <v>0.89387678437265217</v>
      </c>
      <c r="J5286" s="40"/>
    </row>
    <row r="5287" spans="1:10">
      <c r="A5287" t="s">
        <v>1141</v>
      </c>
      <c r="B5287" t="s">
        <v>904</v>
      </c>
      <c r="C5287" t="s">
        <v>1183</v>
      </c>
      <c r="D5287" t="str">
        <f>VLOOKUP(C5287,時点区分!$A$2:$C$8,3,0)</f>
        <v>04:R4年度病床機能報告_2022年時点</v>
      </c>
      <c r="E5287" t="s">
        <v>0</v>
      </c>
      <c r="F5287" t="str">
        <f>VLOOKUP(E5287,病床機能区分!$A$2:$C$14,3,0)</f>
        <v>01：高度急性期</v>
      </c>
      <c r="G5287" t="s">
        <v>1226</v>
      </c>
      <c r="H5287" t="s">
        <v>1176</v>
      </c>
      <c r="I5287">
        <v>270</v>
      </c>
      <c r="J5287" s="40">
        <f>I5294</f>
        <v>0.31542056074766356</v>
      </c>
    </row>
    <row r="5288" spans="1:10">
      <c r="A5288" t="s">
        <v>1141</v>
      </c>
      <c r="B5288" t="s">
        <v>904</v>
      </c>
      <c r="C5288" t="s">
        <v>1183</v>
      </c>
      <c r="D5288" t="str">
        <f>VLOOKUP(C5288,時点区分!$A$2:$C$8,3,0)</f>
        <v>04:R4年度病床機能報告_2022年時点</v>
      </c>
      <c r="E5288" t="s">
        <v>1</v>
      </c>
      <c r="F5288" t="str">
        <f>VLOOKUP(E5288,病床機能区分!$A$2:$C$14,3,0)</f>
        <v>02：急性期</v>
      </c>
      <c r="G5288" t="s">
        <v>1228</v>
      </c>
      <c r="H5288" t="s">
        <v>1176</v>
      </c>
      <c r="I5288">
        <v>3566</v>
      </c>
      <c r="J5288" s="40">
        <f t="shared" ref="J5288:J5290" si="129">I5295</f>
        <v>1.5324452084228621</v>
      </c>
    </row>
    <row r="5289" spans="1:10">
      <c r="A5289" t="s">
        <v>1141</v>
      </c>
      <c r="B5289" t="s">
        <v>904</v>
      </c>
      <c r="C5289" t="s">
        <v>1183</v>
      </c>
      <c r="D5289" t="str">
        <f>VLOOKUP(C5289,時点区分!$A$2:$C$8,3,0)</f>
        <v>04:R4年度病床機能報告_2022年時点</v>
      </c>
      <c r="E5289" t="s">
        <v>2</v>
      </c>
      <c r="F5289" t="str">
        <f>VLOOKUP(E5289,病床機能区分!$A$2:$C$14,3,0)</f>
        <v>03：回復期</v>
      </c>
      <c r="G5289" t="s">
        <v>1230</v>
      </c>
      <c r="H5289" t="s">
        <v>1176</v>
      </c>
      <c r="I5289">
        <v>292</v>
      </c>
      <c r="J5289" s="40">
        <f t="shared" si="129"/>
        <v>0.18610579987253029</v>
      </c>
    </row>
    <row r="5290" spans="1:10">
      <c r="A5290" t="s">
        <v>1141</v>
      </c>
      <c r="B5290" t="s">
        <v>904</v>
      </c>
      <c r="C5290" t="s">
        <v>1183</v>
      </c>
      <c r="D5290" t="str">
        <f>VLOOKUP(C5290,時点区分!$A$2:$C$8,3,0)</f>
        <v>04:R4年度病床機能報告_2022年時点</v>
      </c>
      <c r="E5290" t="s">
        <v>3</v>
      </c>
      <c r="F5290" t="str">
        <f>VLOOKUP(E5290,病床機能区分!$A$2:$C$14,3,0)</f>
        <v>04：慢性期</v>
      </c>
      <c r="G5290" t="s">
        <v>1232</v>
      </c>
      <c r="H5290" t="s">
        <v>1176</v>
      </c>
      <c r="I5290">
        <v>453</v>
      </c>
      <c r="J5290" s="40">
        <f t="shared" si="129"/>
        <v>0.79195804195804198</v>
      </c>
    </row>
    <row r="5291" spans="1:10">
      <c r="A5291" t="s">
        <v>1141</v>
      </c>
      <c r="B5291" t="s">
        <v>904</v>
      </c>
      <c r="C5291" t="s">
        <v>1183</v>
      </c>
      <c r="D5291" t="str">
        <f>VLOOKUP(C5291,時点区分!$A$2:$C$8,3,0)</f>
        <v>04:R4年度病床機能報告_2022年時点</v>
      </c>
      <c r="E5291" t="s">
        <v>771</v>
      </c>
      <c r="F5291" t="str">
        <f>VLOOKUP(E5291,病床機能区分!$A$2:$C$14,3,0)</f>
        <v>09：休棟中（今後再開する予定）</v>
      </c>
      <c r="G5291" t="s">
        <v>1234</v>
      </c>
      <c r="H5291" t="s">
        <v>1176</v>
      </c>
      <c r="I5291">
        <v>123</v>
      </c>
      <c r="J5291" s="40"/>
    </row>
    <row r="5292" spans="1:10">
      <c r="A5292" t="s">
        <v>1141</v>
      </c>
      <c r="B5292" t="s">
        <v>904</v>
      </c>
      <c r="C5292" t="s">
        <v>1183</v>
      </c>
      <c r="D5292" t="str">
        <f>VLOOKUP(C5292,時点区分!$A$2:$C$8,3,0)</f>
        <v>04:R4年度病床機能報告_2022年時点</v>
      </c>
      <c r="E5292" t="s">
        <v>772</v>
      </c>
      <c r="F5292" t="str">
        <f>VLOOKUP(E5292,病床機能区分!$A$2:$C$14,3,0)</f>
        <v>10：休棟中（今後廃止する予定）</v>
      </c>
      <c r="G5292" t="s">
        <v>1236</v>
      </c>
      <c r="H5292" t="s">
        <v>1176</v>
      </c>
      <c r="I5292">
        <v>0</v>
      </c>
      <c r="J5292" s="40"/>
    </row>
    <row r="5293" spans="1:10">
      <c r="A5293" t="s">
        <v>1141</v>
      </c>
      <c r="B5293" t="s">
        <v>904</v>
      </c>
      <c r="C5293" t="s">
        <v>1183</v>
      </c>
      <c r="D5293" t="str">
        <f>VLOOKUP(C5293,時点区分!$A$2:$C$8,3,0)</f>
        <v>04:R4年度病床機能報告_2022年時点</v>
      </c>
      <c r="E5293" t="s">
        <v>784</v>
      </c>
      <c r="F5293" t="str">
        <f>VLOOKUP(E5293,病床機能区分!$A$2:$C$14,3,0)</f>
        <v>06：合計</v>
      </c>
      <c r="G5293" t="s">
        <v>1238</v>
      </c>
      <c r="H5293" t="s">
        <v>1176</v>
      </c>
      <c r="I5293">
        <v>4704</v>
      </c>
      <c r="J5293" s="40">
        <f>I5298</f>
        <v>0.88354620586025545</v>
      </c>
    </row>
    <row r="5294" spans="1:10">
      <c r="A5294" t="s">
        <v>1141</v>
      </c>
      <c r="B5294" t="s">
        <v>904</v>
      </c>
      <c r="C5294" t="s">
        <v>1184</v>
      </c>
      <c r="D5294" t="str">
        <f>VLOOKUP(C5294,時点区分!$A$2:$C$8,3,0)</f>
        <v>05:R4年度現状一致率</v>
      </c>
      <c r="E5294" t="s">
        <v>0</v>
      </c>
      <c r="F5294" t="str">
        <f>VLOOKUP(E5294,病床機能区分!$A$2:$C$14,3,0)</f>
        <v>01：高度急性期</v>
      </c>
      <c r="G5294" t="s">
        <v>1239</v>
      </c>
      <c r="H5294" t="s">
        <v>1270</v>
      </c>
      <c r="I5294">
        <v>0.31542056074766356</v>
      </c>
      <c r="J5294" s="40"/>
    </row>
    <row r="5295" spans="1:10">
      <c r="A5295" t="s">
        <v>1141</v>
      </c>
      <c r="B5295" t="s">
        <v>904</v>
      </c>
      <c r="C5295" t="s">
        <v>1184</v>
      </c>
      <c r="D5295" t="str">
        <f>VLOOKUP(C5295,時点区分!$A$2:$C$8,3,0)</f>
        <v>05:R4年度現状一致率</v>
      </c>
      <c r="E5295" t="s">
        <v>1</v>
      </c>
      <c r="F5295" t="str">
        <f>VLOOKUP(E5295,病床機能区分!$A$2:$C$14,3,0)</f>
        <v>02：急性期</v>
      </c>
      <c r="G5295" t="s">
        <v>1241</v>
      </c>
      <c r="H5295" t="s">
        <v>1270</v>
      </c>
      <c r="I5295">
        <v>1.5324452084228621</v>
      </c>
      <c r="J5295" s="40"/>
    </row>
    <row r="5296" spans="1:10">
      <c r="A5296" t="s">
        <v>1141</v>
      </c>
      <c r="B5296" t="s">
        <v>904</v>
      </c>
      <c r="C5296" t="s">
        <v>1184</v>
      </c>
      <c r="D5296" t="str">
        <f>VLOOKUP(C5296,時点区分!$A$2:$C$8,3,0)</f>
        <v>05:R4年度現状一致率</v>
      </c>
      <c r="E5296" t="s">
        <v>2</v>
      </c>
      <c r="F5296" t="str">
        <f>VLOOKUP(E5296,病床機能区分!$A$2:$C$14,3,0)</f>
        <v>03：回復期</v>
      </c>
      <c r="G5296" t="s">
        <v>1243</v>
      </c>
      <c r="H5296" t="s">
        <v>1270</v>
      </c>
      <c r="I5296">
        <v>0.18610579987253029</v>
      </c>
      <c r="J5296" s="40"/>
    </row>
    <row r="5297" spans="1:10">
      <c r="A5297" t="s">
        <v>1141</v>
      </c>
      <c r="B5297" t="s">
        <v>904</v>
      </c>
      <c r="C5297" t="s">
        <v>1184</v>
      </c>
      <c r="D5297" t="str">
        <f>VLOOKUP(C5297,時点区分!$A$2:$C$8,3,0)</f>
        <v>05:R4年度現状一致率</v>
      </c>
      <c r="E5297" t="s">
        <v>3</v>
      </c>
      <c r="F5297" t="str">
        <f>VLOOKUP(E5297,病床機能区分!$A$2:$C$14,3,0)</f>
        <v>04：慢性期</v>
      </c>
      <c r="G5297" t="s">
        <v>1245</v>
      </c>
      <c r="H5297" t="s">
        <v>1270</v>
      </c>
      <c r="I5297">
        <v>0.79195804195804198</v>
      </c>
      <c r="J5297" s="40"/>
    </row>
    <row r="5298" spans="1:10">
      <c r="A5298" t="s">
        <v>1141</v>
      </c>
      <c r="B5298" t="s">
        <v>904</v>
      </c>
      <c r="C5298" t="s">
        <v>1184</v>
      </c>
      <c r="D5298" t="str">
        <f>VLOOKUP(C5298,時点区分!$A$2:$C$8,3,0)</f>
        <v>05:R4年度現状一致率</v>
      </c>
      <c r="E5298" t="s">
        <v>784</v>
      </c>
      <c r="F5298" t="str">
        <f>VLOOKUP(E5298,病床機能区分!$A$2:$C$14,3,0)</f>
        <v>06：合計</v>
      </c>
      <c r="G5298" t="s">
        <v>1247</v>
      </c>
      <c r="H5298" t="s">
        <v>1270</v>
      </c>
      <c r="I5298">
        <v>0.88354620586025545</v>
      </c>
      <c r="J5298" s="40"/>
    </row>
    <row r="5299" spans="1:10">
      <c r="A5299" t="s">
        <v>1141</v>
      </c>
      <c r="B5299" t="s">
        <v>904</v>
      </c>
      <c r="C5299" t="s">
        <v>1185</v>
      </c>
      <c r="D5299" t="str">
        <f>VLOOKUP(C5299,時点区分!$A$2:$C$8,3,0)</f>
        <v>06:R4年度病床機能報告_2025年時点</v>
      </c>
      <c r="E5299" t="s">
        <v>0</v>
      </c>
      <c r="F5299" t="str">
        <f>VLOOKUP(E5299,病床機能区分!$A$2:$C$14,3,0)</f>
        <v>01：高度急性期</v>
      </c>
      <c r="G5299" t="s">
        <v>1249</v>
      </c>
      <c r="H5299" t="s">
        <v>1176</v>
      </c>
      <c r="I5299">
        <v>281</v>
      </c>
      <c r="J5299" s="40">
        <f>I5307</f>
        <v>0.32827102803738317</v>
      </c>
    </row>
    <row r="5300" spans="1:10">
      <c r="A5300" t="s">
        <v>1141</v>
      </c>
      <c r="B5300" t="s">
        <v>904</v>
      </c>
      <c r="C5300" t="s">
        <v>1185</v>
      </c>
      <c r="D5300" t="str">
        <f>VLOOKUP(C5300,時点区分!$A$2:$C$8,3,0)</f>
        <v>06:R4年度病床機能報告_2025年時点</v>
      </c>
      <c r="E5300" t="s">
        <v>1</v>
      </c>
      <c r="F5300" t="str">
        <f>VLOOKUP(E5300,病床機能区分!$A$2:$C$14,3,0)</f>
        <v>02：急性期</v>
      </c>
      <c r="G5300" t="s">
        <v>1251</v>
      </c>
      <c r="H5300" t="s">
        <v>1176</v>
      </c>
      <c r="I5300">
        <v>3703</v>
      </c>
      <c r="J5300" s="40">
        <f>I5308</f>
        <v>1.5913192952299098</v>
      </c>
    </row>
    <row r="5301" spans="1:10">
      <c r="A5301" t="s">
        <v>1141</v>
      </c>
      <c r="B5301" t="s">
        <v>904</v>
      </c>
      <c r="C5301" t="s">
        <v>1185</v>
      </c>
      <c r="D5301" t="str">
        <f>VLOOKUP(C5301,時点区分!$A$2:$C$8,3,0)</f>
        <v>06:R4年度病床機能報告_2025年時点</v>
      </c>
      <c r="E5301" t="s">
        <v>2</v>
      </c>
      <c r="F5301" t="str">
        <f>VLOOKUP(E5301,病床機能区分!$A$2:$C$14,3,0)</f>
        <v>03：回復期</v>
      </c>
      <c r="G5301" t="s">
        <v>1253</v>
      </c>
      <c r="H5301" t="s">
        <v>1176</v>
      </c>
      <c r="I5301">
        <v>292</v>
      </c>
      <c r="J5301" s="40">
        <f>I5309</f>
        <v>0.18610579987253029</v>
      </c>
    </row>
    <row r="5302" spans="1:10">
      <c r="A5302" t="s">
        <v>1141</v>
      </c>
      <c r="B5302" t="s">
        <v>904</v>
      </c>
      <c r="C5302" t="s">
        <v>1185</v>
      </c>
      <c r="D5302" t="str">
        <f>VLOOKUP(C5302,時点区分!$A$2:$C$8,3,0)</f>
        <v>06:R4年度病床機能報告_2025年時点</v>
      </c>
      <c r="E5302" t="s">
        <v>3</v>
      </c>
      <c r="F5302" t="str">
        <f>VLOOKUP(E5302,病床機能区分!$A$2:$C$14,3,0)</f>
        <v>04：慢性期</v>
      </c>
      <c r="G5302" t="s">
        <v>1255</v>
      </c>
      <c r="H5302" t="s">
        <v>1176</v>
      </c>
      <c r="I5302">
        <v>387</v>
      </c>
      <c r="J5302" s="40">
        <f>I5310</f>
        <v>0.67657342657342656</v>
      </c>
    </row>
    <row r="5303" spans="1:10">
      <c r="A5303" t="s">
        <v>1141</v>
      </c>
      <c r="B5303" t="s">
        <v>904</v>
      </c>
      <c r="C5303" t="s">
        <v>1185</v>
      </c>
      <c r="D5303" t="str">
        <f>VLOOKUP(C5303,時点区分!$A$2:$C$8,3,0)</f>
        <v>06:R4年度病床機能報告_2025年時点</v>
      </c>
      <c r="E5303" t="s">
        <v>779</v>
      </c>
      <c r="F5303" t="str">
        <f>VLOOKUP(E5303,病床機能区分!$A$2:$C$14,3,0)</f>
        <v>11：介護保険施設等へ移行予定</v>
      </c>
      <c r="G5303" t="s">
        <v>1257</v>
      </c>
      <c r="H5303" t="s">
        <v>1176</v>
      </c>
      <c r="I5303">
        <v>0</v>
      </c>
      <c r="J5303" s="40"/>
    </row>
    <row r="5304" spans="1:10">
      <c r="A5304" t="s">
        <v>1141</v>
      </c>
      <c r="B5304" t="s">
        <v>904</v>
      </c>
      <c r="C5304" t="s">
        <v>1185</v>
      </c>
      <c r="D5304" t="str">
        <f>VLOOKUP(C5304,時点区分!$A$2:$C$8,3,0)</f>
        <v>06:R4年度病床機能報告_2025年時点</v>
      </c>
      <c r="E5304" t="s">
        <v>780</v>
      </c>
      <c r="F5304" t="str">
        <f>VLOOKUP(E5304,病床機能区分!$A$2:$C$14,3,0)</f>
        <v>12：休棟予定</v>
      </c>
      <c r="G5304" t="s">
        <v>1259</v>
      </c>
      <c r="H5304" t="s">
        <v>1176</v>
      </c>
      <c r="I5304">
        <v>41</v>
      </c>
      <c r="J5304" s="40"/>
    </row>
    <row r="5305" spans="1:10">
      <c r="A5305" t="s">
        <v>1141</v>
      </c>
      <c r="B5305" t="s">
        <v>904</v>
      </c>
      <c r="C5305" t="s">
        <v>1185</v>
      </c>
      <c r="D5305" t="str">
        <f>VLOOKUP(C5305,時点区分!$A$2:$C$8,3,0)</f>
        <v>06:R4年度病床機能報告_2025年時点</v>
      </c>
      <c r="E5305" t="s">
        <v>781</v>
      </c>
      <c r="F5305" t="str">
        <f>VLOOKUP(E5305,病床機能区分!$A$2:$C$14,3,0)</f>
        <v>13：廃止予定</v>
      </c>
      <c r="G5305" t="s">
        <v>1261</v>
      </c>
      <c r="H5305" t="s">
        <v>1176</v>
      </c>
      <c r="I5305">
        <v>0</v>
      </c>
      <c r="J5305" s="40"/>
    </row>
    <row r="5306" spans="1:10">
      <c r="A5306" t="s">
        <v>1141</v>
      </c>
      <c r="B5306" t="s">
        <v>904</v>
      </c>
      <c r="C5306" t="s">
        <v>1185</v>
      </c>
      <c r="D5306" t="str">
        <f>VLOOKUP(C5306,時点区分!$A$2:$C$8,3,0)</f>
        <v>06:R4年度病床機能報告_2025年時点</v>
      </c>
      <c r="E5306" t="s">
        <v>784</v>
      </c>
      <c r="F5306" t="str">
        <f>VLOOKUP(E5306,病床機能区分!$A$2:$C$14,3,0)</f>
        <v>06：合計</v>
      </c>
      <c r="G5306" t="s">
        <v>1263</v>
      </c>
      <c r="H5306" t="s">
        <v>1176</v>
      </c>
      <c r="I5306">
        <v>4704</v>
      </c>
      <c r="J5306" s="40">
        <f>I5311</f>
        <v>0.88354620586025545</v>
      </c>
    </row>
    <row r="5307" spans="1:10">
      <c r="A5307" t="s">
        <v>1141</v>
      </c>
      <c r="B5307" t="s">
        <v>904</v>
      </c>
      <c r="C5307" t="s">
        <v>1278</v>
      </c>
      <c r="D5307" t="str">
        <f>VLOOKUP(C5307,時点区分!$A$2:$C$8,3,0)</f>
        <v>07:R4年度将来一致率</v>
      </c>
      <c r="E5307" t="s">
        <v>0</v>
      </c>
      <c r="F5307" t="str">
        <f>VLOOKUP(E5307,病床機能区分!$A$2:$C$14,3,0)</f>
        <v>01：高度急性期</v>
      </c>
      <c r="G5307" t="s">
        <v>1281</v>
      </c>
      <c r="H5307" t="s">
        <v>1270</v>
      </c>
      <c r="I5307">
        <v>0.32827102803738317</v>
      </c>
      <c r="J5307" s="40"/>
    </row>
    <row r="5308" spans="1:10">
      <c r="A5308" t="s">
        <v>1141</v>
      </c>
      <c r="B5308" t="s">
        <v>904</v>
      </c>
      <c r="C5308" t="s">
        <v>1278</v>
      </c>
      <c r="D5308" t="str">
        <f>VLOOKUP(C5308,時点区分!$A$2:$C$8,3,0)</f>
        <v>07:R4年度将来一致率</v>
      </c>
      <c r="E5308" t="s">
        <v>1</v>
      </c>
      <c r="F5308" t="str">
        <f>VLOOKUP(E5308,病床機能区分!$A$2:$C$14,3,0)</f>
        <v>02：急性期</v>
      </c>
      <c r="G5308" t="s">
        <v>1283</v>
      </c>
      <c r="H5308" t="s">
        <v>1270</v>
      </c>
      <c r="I5308">
        <v>1.5913192952299098</v>
      </c>
      <c r="J5308" s="40"/>
    </row>
    <row r="5309" spans="1:10">
      <c r="A5309" t="s">
        <v>1141</v>
      </c>
      <c r="B5309" t="s">
        <v>904</v>
      </c>
      <c r="C5309" t="s">
        <v>1278</v>
      </c>
      <c r="D5309" t="str">
        <f>VLOOKUP(C5309,時点区分!$A$2:$C$8,3,0)</f>
        <v>07:R4年度将来一致率</v>
      </c>
      <c r="E5309" t="s">
        <v>2</v>
      </c>
      <c r="F5309" t="str">
        <f>VLOOKUP(E5309,病床機能区分!$A$2:$C$14,3,0)</f>
        <v>03：回復期</v>
      </c>
      <c r="G5309" t="s">
        <v>1285</v>
      </c>
      <c r="H5309" t="s">
        <v>1270</v>
      </c>
      <c r="I5309">
        <v>0.18610579987253029</v>
      </c>
      <c r="J5309" s="40"/>
    </row>
    <row r="5310" spans="1:10">
      <c r="A5310" t="s">
        <v>1141</v>
      </c>
      <c r="B5310" t="s">
        <v>904</v>
      </c>
      <c r="C5310" t="s">
        <v>1278</v>
      </c>
      <c r="D5310" t="str">
        <f>VLOOKUP(C5310,時点区分!$A$2:$C$8,3,0)</f>
        <v>07:R4年度将来一致率</v>
      </c>
      <c r="E5310" t="s">
        <v>3</v>
      </c>
      <c r="F5310" t="str">
        <f>VLOOKUP(E5310,病床機能区分!$A$2:$C$14,3,0)</f>
        <v>04：慢性期</v>
      </c>
      <c r="G5310" t="s">
        <v>1287</v>
      </c>
      <c r="H5310" t="s">
        <v>1270</v>
      </c>
      <c r="I5310">
        <v>0.67657342657342656</v>
      </c>
      <c r="J5310" s="40"/>
    </row>
    <row r="5311" spans="1:10" ht="14" thickBot="1">
      <c r="A5311" t="s">
        <v>1141</v>
      </c>
      <c r="B5311" t="s">
        <v>904</v>
      </c>
      <c r="C5311" t="s">
        <v>1278</v>
      </c>
      <c r="D5311" t="str">
        <f>VLOOKUP(C5311,時点区分!$A$2:$C$8,3,0)</f>
        <v>07:R4年度将来一致率</v>
      </c>
      <c r="E5311" t="s">
        <v>784</v>
      </c>
      <c r="F5311" t="str">
        <f>VLOOKUP(E5311,病床機能区分!$A$2:$C$14,3,0)</f>
        <v>06：合計</v>
      </c>
      <c r="G5311" t="s">
        <v>1289</v>
      </c>
      <c r="H5311" t="s">
        <v>1270</v>
      </c>
      <c r="I5311">
        <v>0.88354620586025545</v>
      </c>
      <c r="J5311" s="41"/>
    </row>
    <row r="5312" spans="1:10">
      <c r="A5312" t="s">
        <v>1141</v>
      </c>
      <c r="B5312" t="s">
        <v>905</v>
      </c>
      <c r="C5312" t="s">
        <v>1181</v>
      </c>
      <c r="D5312" t="str">
        <f>VLOOKUP(C5312,時点区分!$A$2:$C$8,3,0)</f>
        <v>01:現状ー構想策定時</v>
      </c>
      <c r="E5312" t="s">
        <v>0</v>
      </c>
      <c r="F5312" t="str">
        <f>VLOOKUP(E5312,病床機能区分!$A$2:$C$14,3,0)</f>
        <v>01：高度急性期</v>
      </c>
      <c r="G5312" t="s">
        <v>1186</v>
      </c>
      <c r="H5312" t="s">
        <v>1176</v>
      </c>
      <c r="I5312">
        <v>1612</v>
      </c>
      <c r="J5312" s="39">
        <f>I5327</f>
        <v>2.0666666666666669</v>
      </c>
    </row>
    <row r="5313" spans="1:10">
      <c r="A5313" t="s">
        <v>1141</v>
      </c>
      <c r="B5313" t="s">
        <v>905</v>
      </c>
      <c r="C5313" t="s">
        <v>1181</v>
      </c>
      <c r="D5313" t="str">
        <f>VLOOKUP(C5313,時点区分!$A$2:$C$8,3,0)</f>
        <v>01:現状ー構想策定時</v>
      </c>
      <c r="E5313" t="s">
        <v>1</v>
      </c>
      <c r="F5313" t="str">
        <f>VLOOKUP(E5313,病床機能区分!$A$2:$C$14,3,0)</f>
        <v>02：急性期</v>
      </c>
      <c r="G5313" t="s">
        <v>1188</v>
      </c>
      <c r="H5313" t="s">
        <v>1176</v>
      </c>
      <c r="I5313">
        <v>2197</v>
      </c>
      <c r="J5313" s="40">
        <f>I5328</f>
        <v>0.99411764705882355</v>
      </c>
    </row>
    <row r="5314" spans="1:10">
      <c r="A5314" t="s">
        <v>1141</v>
      </c>
      <c r="B5314" t="s">
        <v>905</v>
      </c>
      <c r="C5314" t="s">
        <v>1181</v>
      </c>
      <c r="D5314" t="str">
        <f>VLOOKUP(C5314,時点区分!$A$2:$C$8,3,0)</f>
        <v>01:現状ー構想策定時</v>
      </c>
      <c r="E5314" t="s">
        <v>2</v>
      </c>
      <c r="F5314" t="str">
        <f>VLOOKUP(E5314,病床機能区分!$A$2:$C$14,3,0)</f>
        <v>03：回復期</v>
      </c>
      <c r="G5314" t="s">
        <v>1190</v>
      </c>
      <c r="H5314" t="s">
        <v>1176</v>
      </c>
      <c r="I5314">
        <v>420</v>
      </c>
      <c r="J5314" s="40">
        <f>I5329</f>
        <v>0.21955044432828019</v>
      </c>
    </row>
    <row r="5315" spans="1:10">
      <c r="A5315" t="s">
        <v>1141</v>
      </c>
      <c r="B5315" t="s">
        <v>905</v>
      </c>
      <c r="C5315" t="s">
        <v>1181</v>
      </c>
      <c r="D5315" t="str">
        <f>VLOOKUP(C5315,時点区分!$A$2:$C$8,3,0)</f>
        <v>01:現状ー構想策定時</v>
      </c>
      <c r="E5315" t="s">
        <v>3</v>
      </c>
      <c r="F5315" t="str">
        <f>VLOOKUP(E5315,病床機能区分!$A$2:$C$14,3,0)</f>
        <v>04：慢性期</v>
      </c>
      <c r="G5315" t="s">
        <v>1192</v>
      </c>
      <c r="H5315" t="s">
        <v>1176</v>
      </c>
      <c r="I5315">
        <v>1166</v>
      </c>
      <c r="J5315" s="40">
        <f>I5330</f>
        <v>0.95028524857375718</v>
      </c>
    </row>
    <row r="5316" spans="1:10">
      <c r="A5316" t="s">
        <v>1141</v>
      </c>
      <c r="B5316" t="s">
        <v>905</v>
      </c>
      <c r="C5316" t="s">
        <v>1181</v>
      </c>
      <c r="D5316" t="str">
        <f>VLOOKUP(C5316,時点区分!$A$2:$C$8,3,0)</f>
        <v>01:現状ー構想策定時</v>
      </c>
      <c r="E5316" t="s">
        <v>783</v>
      </c>
      <c r="F5316" t="str">
        <f>VLOOKUP(E5316,病床機能区分!$A$2:$C$14,3,0)</f>
        <v>05：未報告</v>
      </c>
      <c r="G5316" t="s">
        <v>1194</v>
      </c>
      <c r="H5316" t="s">
        <v>1176</v>
      </c>
      <c r="I5316">
        <v>195</v>
      </c>
      <c r="J5316" s="40"/>
    </row>
    <row r="5317" spans="1:10">
      <c r="A5317" t="s">
        <v>1141</v>
      </c>
      <c r="B5317" t="s">
        <v>905</v>
      </c>
      <c r="C5317" t="s">
        <v>1181</v>
      </c>
      <c r="D5317" t="str">
        <f>VLOOKUP(C5317,時点区分!$A$2:$C$8,3,0)</f>
        <v>01:現状ー構想策定時</v>
      </c>
      <c r="E5317" t="s">
        <v>784</v>
      </c>
      <c r="F5317" t="str">
        <f>VLOOKUP(E5317,病床機能区分!$A$2:$C$14,3,0)</f>
        <v>06：合計</v>
      </c>
      <c r="G5317" t="s">
        <v>1196</v>
      </c>
      <c r="H5317" t="s">
        <v>1176</v>
      </c>
      <c r="I5317">
        <v>5590</v>
      </c>
      <c r="J5317" s="40">
        <f>I5331</f>
        <v>0.9119086460032626</v>
      </c>
    </row>
    <row r="5318" spans="1:10">
      <c r="A5318" t="s">
        <v>1141</v>
      </c>
      <c r="B5318" t="s">
        <v>905</v>
      </c>
      <c r="C5318" t="s">
        <v>1181</v>
      </c>
      <c r="D5318" t="str">
        <f>VLOOKUP(C5318,時点区分!$A$2:$C$8,3,0)</f>
        <v>01:現状ー構想策定時</v>
      </c>
      <c r="E5318" t="s">
        <v>785</v>
      </c>
      <c r="F5318" t="str">
        <f>VLOOKUP(E5318,病床機能区分!$A$2:$C$14,3,0)</f>
        <v>07：在宅医療等</v>
      </c>
      <c r="G5318" t="s">
        <v>1198</v>
      </c>
      <c r="H5318" t="s">
        <v>1176</v>
      </c>
      <c r="I5318">
        <v>9909</v>
      </c>
      <c r="J5318" s="40"/>
    </row>
    <row r="5319" spans="1:10">
      <c r="A5319" t="s">
        <v>1141</v>
      </c>
      <c r="B5319" t="s">
        <v>905</v>
      </c>
      <c r="C5319" t="s">
        <v>1181</v>
      </c>
      <c r="D5319" t="str">
        <f>VLOOKUP(C5319,時点区分!$A$2:$C$8,3,0)</f>
        <v>01:現状ー構想策定時</v>
      </c>
      <c r="E5319" t="s">
        <v>786</v>
      </c>
      <c r="F5319" t="str">
        <f>VLOOKUP(E5319,病床機能区分!$A$2:$C$14,3,0)</f>
        <v>08：うち訪問診療分</v>
      </c>
      <c r="G5319" t="s">
        <v>1200</v>
      </c>
      <c r="H5319" t="s">
        <v>1176</v>
      </c>
      <c r="I5319">
        <v>7357</v>
      </c>
      <c r="J5319" s="40"/>
    </row>
    <row r="5320" spans="1:10">
      <c r="A5320" t="s">
        <v>1141</v>
      </c>
      <c r="B5320" t="s">
        <v>905</v>
      </c>
      <c r="C5320" t="s">
        <v>1129</v>
      </c>
      <c r="D5320" t="str">
        <f>VLOOKUP(C5320,時点区分!$A$2:$C$8,3,0)</f>
        <v>02:将来</v>
      </c>
      <c r="E5320" t="s">
        <v>0</v>
      </c>
      <c r="F5320" t="str">
        <f>VLOOKUP(E5320,病床機能区分!$A$2:$C$14,3,0)</f>
        <v>01：高度急性期</v>
      </c>
      <c r="G5320" t="s">
        <v>1202</v>
      </c>
      <c r="H5320" t="s">
        <v>1176</v>
      </c>
      <c r="I5320">
        <v>780</v>
      </c>
      <c r="J5320" s="40">
        <f>I5327</f>
        <v>2.0666666666666669</v>
      </c>
    </row>
    <row r="5321" spans="1:10">
      <c r="A5321" t="s">
        <v>1141</v>
      </c>
      <c r="B5321" t="s">
        <v>905</v>
      </c>
      <c r="C5321" t="s">
        <v>1129</v>
      </c>
      <c r="D5321" t="str">
        <f>VLOOKUP(C5321,時点区分!$A$2:$C$8,3,0)</f>
        <v>02:将来</v>
      </c>
      <c r="E5321" t="s">
        <v>1</v>
      </c>
      <c r="F5321" t="str">
        <f>VLOOKUP(E5321,病床機能区分!$A$2:$C$14,3,0)</f>
        <v>02：急性期</v>
      </c>
      <c r="G5321" t="s">
        <v>1204</v>
      </c>
      <c r="H5321" t="s">
        <v>1176</v>
      </c>
      <c r="I5321">
        <v>2210</v>
      </c>
      <c r="J5321" s="40">
        <f>I5328</f>
        <v>0.99411764705882355</v>
      </c>
    </row>
    <row r="5322" spans="1:10">
      <c r="A5322" t="s">
        <v>1141</v>
      </c>
      <c r="B5322" t="s">
        <v>905</v>
      </c>
      <c r="C5322" t="s">
        <v>1129</v>
      </c>
      <c r="D5322" t="str">
        <f>VLOOKUP(C5322,時点区分!$A$2:$C$8,3,0)</f>
        <v>02:将来</v>
      </c>
      <c r="E5322" t="s">
        <v>2</v>
      </c>
      <c r="F5322" t="str">
        <f>VLOOKUP(E5322,病床機能区分!$A$2:$C$14,3,0)</f>
        <v>03：回復期</v>
      </c>
      <c r="G5322" t="s">
        <v>1206</v>
      </c>
      <c r="H5322" t="s">
        <v>1176</v>
      </c>
      <c r="I5322">
        <v>1913</v>
      </c>
      <c r="J5322" s="40">
        <f>I5329</f>
        <v>0.21955044432828019</v>
      </c>
    </row>
    <row r="5323" spans="1:10">
      <c r="A5323" t="s">
        <v>1141</v>
      </c>
      <c r="B5323" t="s">
        <v>905</v>
      </c>
      <c r="C5323" t="s">
        <v>1129</v>
      </c>
      <c r="D5323" t="str">
        <f>VLOOKUP(C5323,時点区分!$A$2:$C$8,3,0)</f>
        <v>02:将来</v>
      </c>
      <c r="E5323" t="s">
        <v>3</v>
      </c>
      <c r="F5323" t="str">
        <f>VLOOKUP(E5323,病床機能区分!$A$2:$C$14,3,0)</f>
        <v>04：慢性期</v>
      </c>
      <c r="G5323" t="s">
        <v>1208</v>
      </c>
      <c r="H5323" t="s">
        <v>1176</v>
      </c>
      <c r="I5323">
        <v>1227</v>
      </c>
      <c r="J5323" s="40">
        <f>I5330</f>
        <v>0.95028524857375718</v>
      </c>
    </row>
    <row r="5324" spans="1:10">
      <c r="A5324" t="s">
        <v>1141</v>
      </c>
      <c r="B5324" t="s">
        <v>905</v>
      </c>
      <c r="C5324" t="s">
        <v>1129</v>
      </c>
      <c r="D5324" t="str">
        <f>VLOOKUP(C5324,時点区分!$A$2:$C$8,3,0)</f>
        <v>02:将来</v>
      </c>
      <c r="E5324" t="s">
        <v>784</v>
      </c>
      <c r="F5324" t="str">
        <f>VLOOKUP(E5324,病床機能区分!$A$2:$C$14,3,0)</f>
        <v>06：合計</v>
      </c>
      <c r="G5324" t="s">
        <v>1210</v>
      </c>
      <c r="H5324" t="s">
        <v>1176</v>
      </c>
      <c r="I5324">
        <v>6130</v>
      </c>
      <c r="J5324" s="40">
        <f>I5331</f>
        <v>0.9119086460032626</v>
      </c>
    </row>
    <row r="5325" spans="1:10">
      <c r="A5325" t="s">
        <v>1141</v>
      </c>
      <c r="B5325" t="s">
        <v>905</v>
      </c>
      <c r="C5325" t="s">
        <v>1129</v>
      </c>
      <c r="D5325" t="str">
        <f>VLOOKUP(C5325,時点区分!$A$2:$C$8,3,0)</f>
        <v>02:将来</v>
      </c>
      <c r="E5325" t="s">
        <v>785</v>
      </c>
      <c r="F5325" t="str">
        <f>VLOOKUP(E5325,病床機能区分!$A$2:$C$14,3,0)</f>
        <v>07：在宅医療等</v>
      </c>
      <c r="G5325" t="s">
        <v>1212</v>
      </c>
      <c r="H5325" t="s">
        <v>1176</v>
      </c>
      <c r="I5325">
        <v>-14055</v>
      </c>
      <c r="J5325" s="40"/>
    </row>
    <row r="5326" spans="1:10">
      <c r="A5326" t="s">
        <v>1141</v>
      </c>
      <c r="B5326" t="s">
        <v>905</v>
      </c>
      <c r="C5326" t="s">
        <v>1129</v>
      </c>
      <c r="D5326" t="str">
        <f>VLOOKUP(C5326,時点区分!$A$2:$C$8,3,0)</f>
        <v>02:将来</v>
      </c>
      <c r="E5326" t="s">
        <v>786</v>
      </c>
      <c r="F5326" t="str">
        <f>VLOOKUP(E5326,病床機能区分!$A$2:$C$14,3,0)</f>
        <v>08：うち訪問診療分</v>
      </c>
      <c r="G5326" t="s">
        <v>1214</v>
      </c>
      <c r="H5326" t="s">
        <v>1176</v>
      </c>
      <c r="I5326">
        <v>-10411</v>
      </c>
      <c r="J5326" s="40"/>
    </row>
    <row r="5327" spans="1:10">
      <c r="A5327" t="s">
        <v>1141</v>
      </c>
      <c r="B5327" t="s">
        <v>905</v>
      </c>
      <c r="C5327" t="s">
        <v>1182</v>
      </c>
      <c r="D5327" t="str">
        <f>VLOOKUP(C5327,時点区分!$A$2:$C$8,3,0)</f>
        <v>03:構想策定時一致率</v>
      </c>
      <c r="E5327" t="s">
        <v>0</v>
      </c>
      <c r="F5327" t="str">
        <f>VLOOKUP(E5327,病床機能区分!$A$2:$C$14,3,0)</f>
        <v>01：高度急性期</v>
      </c>
      <c r="G5327" t="s">
        <v>1216</v>
      </c>
      <c r="H5327" t="s">
        <v>1270</v>
      </c>
      <c r="I5327">
        <v>2.0666666666666669</v>
      </c>
      <c r="J5327" s="40"/>
    </row>
    <row r="5328" spans="1:10">
      <c r="A5328" t="s">
        <v>1141</v>
      </c>
      <c r="B5328" t="s">
        <v>905</v>
      </c>
      <c r="C5328" t="s">
        <v>1182</v>
      </c>
      <c r="D5328" t="str">
        <f>VLOOKUP(C5328,時点区分!$A$2:$C$8,3,0)</f>
        <v>03:構想策定時一致率</v>
      </c>
      <c r="E5328" t="s">
        <v>1</v>
      </c>
      <c r="F5328" t="str">
        <f>VLOOKUP(E5328,病床機能区分!$A$2:$C$14,3,0)</f>
        <v>02：急性期</v>
      </c>
      <c r="G5328" t="s">
        <v>1218</v>
      </c>
      <c r="H5328" t="s">
        <v>1270</v>
      </c>
      <c r="I5328">
        <v>0.99411764705882355</v>
      </c>
      <c r="J5328" s="40"/>
    </row>
    <row r="5329" spans="1:10">
      <c r="A5329" t="s">
        <v>1141</v>
      </c>
      <c r="B5329" t="s">
        <v>905</v>
      </c>
      <c r="C5329" t="s">
        <v>1182</v>
      </c>
      <c r="D5329" t="str">
        <f>VLOOKUP(C5329,時点区分!$A$2:$C$8,3,0)</f>
        <v>03:構想策定時一致率</v>
      </c>
      <c r="E5329" t="s">
        <v>2</v>
      </c>
      <c r="F5329" t="str">
        <f>VLOOKUP(E5329,病床機能区分!$A$2:$C$14,3,0)</f>
        <v>03：回復期</v>
      </c>
      <c r="G5329" t="s">
        <v>1220</v>
      </c>
      <c r="H5329" t="s">
        <v>1270</v>
      </c>
      <c r="I5329">
        <v>0.21955044432828019</v>
      </c>
      <c r="J5329" s="40"/>
    </row>
    <row r="5330" spans="1:10">
      <c r="A5330" t="s">
        <v>1141</v>
      </c>
      <c r="B5330" t="s">
        <v>905</v>
      </c>
      <c r="C5330" t="s">
        <v>1182</v>
      </c>
      <c r="D5330" t="str">
        <f>VLOOKUP(C5330,時点区分!$A$2:$C$8,3,0)</f>
        <v>03:構想策定時一致率</v>
      </c>
      <c r="E5330" t="s">
        <v>3</v>
      </c>
      <c r="F5330" t="str">
        <f>VLOOKUP(E5330,病床機能区分!$A$2:$C$14,3,0)</f>
        <v>04：慢性期</v>
      </c>
      <c r="G5330" t="s">
        <v>1222</v>
      </c>
      <c r="H5330" t="s">
        <v>1270</v>
      </c>
      <c r="I5330">
        <v>0.95028524857375718</v>
      </c>
      <c r="J5330" s="40"/>
    </row>
    <row r="5331" spans="1:10">
      <c r="A5331" t="s">
        <v>1141</v>
      </c>
      <c r="B5331" t="s">
        <v>905</v>
      </c>
      <c r="C5331" t="s">
        <v>1182</v>
      </c>
      <c r="D5331" t="str">
        <f>VLOOKUP(C5331,時点区分!$A$2:$C$8,3,0)</f>
        <v>03:構想策定時一致率</v>
      </c>
      <c r="E5331" t="s">
        <v>784</v>
      </c>
      <c r="F5331" t="str">
        <f>VLOOKUP(E5331,病床機能区分!$A$2:$C$14,3,0)</f>
        <v>06：合計</v>
      </c>
      <c r="G5331" t="s">
        <v>1224</v>
      </c>
      <c r="H5331" t="s">
        <v>1270</v>
      </c>
      <c r="I5331">
        <v>0.9119086460032626</v>
      </c>
      <c r="J5331" s="40"/>
    </row>
    <row r="5332" spans="1:10">
      <c r="A5332" t="s">
        <v>1141</v>
      </c>
      <c r="B5332" t="s">
        <v>905</v>
      </c>
      <c r="C5332" t="s">
        <v>1183</v>
      </c>
      <c r="D5332" t="str">
        <f>VLOOKUP(C5332,時点区分!$A$2:$C$8,3,0)</f>
        <v>04:R4年度病床機能報告_2022年時点</v>
      </c>
      <c r="E5332" t="s">
        <v>0</v>
      </c>
      <c r="F5332" t="str">
        <f>VLOOKUP(E5332,病床機能区分!$A$2:$C$14,3,0)</f>
        <v>01：高度急性期</v>
      </c>
      <c r="G5332" t="s">
        <v>1226</v>
      </c>
      <c r="H5332" t="s">
        <v>1176</v>
      </c>
      <c r="I5332">
        <v>1493</v>
      </c>
      <c r="J5332" s="40">
        <f>I5339</f>
        <v>1.9141025641025642</v>
      </c>
    </row>
    <row r="5333" spans="1:10">
      <c r="A5333" t="s">
        <v>1141</v>
      </c>
      <c r="B5333" t="s">
        <v>905</v>
      </c>
      <c r="C5333" t="s">
        <v>1183</v>
      </c>
      <c r="D5333" t="str">
        <f>VLOOKUP(C5333,時点区分!$A$2:$C$8,3,0)</f>
        <v>04:R4年度病床機能報告_2022年時点</v>
      </c>
      <c r="E5333" t="s">
        <v>1</v>
      </c>
      <c r="F5333" t="str">
        <f>VLOOKUP(E5333,病床機能区分!$A$2:$C$14,3,0)</f>
        <v>02：急性期</v>
      </c>
      <c r="G5333" t="s">
        <v>1228</v>
      </c>
      <c r="H5333" t="s">
        <v>1176</v>
      </c>
      <c r="I5333">
        <v>1605</v>
      </c>
      <c r="J5333" s="40">
        <f t="shared" ref="J5333:J5335" si="130">I5340</f>
        <v>0.72624434389140269</v>
      </c>
    </row>
    <row r="5334" spans="1:10">
      <c r="A5334" t="s">
        <v>1141</v>
      </c>
      <c r="B5334" t="s">
        <v>905</v>
      </c>
      <c r="C5334" t="s">
        <v>1183</v>
      </c>
      <c r="D5334" t="str">
        <f>VLOOKUP(C5334,時点区分!$A$2:$C$8,3,0)</f>
        <v>04:R4年度病床機能報告_2022年時点</v>
      </c>
      <c r="E5334" t="s">
        <v>2</v>
      </c>
      <c r="F5334" t="str">
        <f>VLOOKUP(E5334,病床機能区分!$A$2:$C$14,3,0)</f>
        <v>03：回復期</v>
      </c>
      <c r="G5334" t="s">
        <v>1230</v>
      </c>
      <c r="H5334" t="s">
        <v>1176</v>
      </c>
      <c r="I5334">
        <v>945</v>
      </c>
      <c r="J5334" s="40">
        <f t="shared" si="130"/>
        <v>0.4939884997386304</v>
      </c>
    </row>
    <row r="5335" spans="1:10">
      <c r="A5335" t="s">
        <v>1141</v>
      </c>
      <c r="B5335" t="s">
        <v>905</v>
      </c>
      <c r="C5335" t="s">
        <v>1183</v>
      </c>
      <c r="D5335" t="str">
        <f>VLOOKUP(C5335,時点区分!$A$2:$C$8,3,0)</f>
        <v>04:R4年度病床機能報告_2022年時点</v>
      </c>
      <c r="E5335" t="s">
        <v>3</v>
      </c>
      <c r="F5335" t="str">
        <f>VLOOKUP(E5335,病床機能区分!$A$2:$C$14,3,0)</f>
        <v>04：慢性期</v>
      </c>
      <c r="G5335" t="s">
        <v>1232</v>
      </c>
      <c r="H5335" t="s">
        <v>1176</v>
      </c>
      <c r="I5335">
        <v>989</v>
      </c>
      <c r="J5335" s="40">
        <f t="shared" si="130"/>
        <v>0.80603096984515077</v>
      </c>
    </row>
    <row r="5336" spans="1:10">
      <c r="A5336" t="s">
        <v>1141</v>
      </c>
      <c r="B5336" t="s">
        <v>905</v>
      </c>
      <c r="C5336" t="s">
        <v>1183</v>
      </c>
      <c r="D5336" t="str">
        <f>VLOOKUP(C5336,時点区分!$A$2:$C$8,3,0)</f>
        <v>04:R4年度病床機能報告_2022年時点</v>
      </c>
      <c r="E5336" t="s">
        <v>771</v>
      </c>
      <c r="F5336" t="str">
        <f>VLOOKUP(E5336,病床機能区分!$A$2:$C$14,3,0)</f>
        <v>09：休棟中（今後再開する予定）</v>
      </c>
      <c r="G5336" t="s">
        <v>1234</v>
      </c>
      <c r="H5336" t="s">
        <v>1176</v>
      </c>
      <c r="I5336">
        <v>132</v>
      </c>
      <c r="J5336" s="40"/>
    </row>
    <row r="5337" spans="1:10">
      <c r="A5337" t="s">
        <v>1141</v>
      </c>
      <c r="B5337" t="s">
        <v>905</v>
      </c>
      <c r="C5337" t="s">
        <v>1183</v>
      </c>
      <c r="D5337" t="str">
        <f>VLOOKUP(C5337,時点区分!$A$2:$C$8,3,0)</f>
        <v>04:R4年度病床機能報告_2022年時点</v>
      </c>
      <c r="E5337" t="s">
        <v>772</v>
      </c>
      <c r="F5337" t="str">
        <f>VLOOKUP(E5337,病床機能区分!$A$2:$C$14,3,0)</f>
        <v>10：休棟中（今後廃止する予定）</v>
      </c>
      <c r="G5337" t="s">
        <v>1236</v>
      </c>
      <c r="H5337" t="s">
        <v>1176</v>
      </c>
      <c r="I5337">
        <v>38</v>
      </c>
      <c r="J5337" s="40"/>
    </row>
    <row r="5338" spans="1:10">
      <c r="A5338" t="s">
        <v>1141</v>
      </c>
      <c r="B5338" t="s">
        <v>905</v>
      </c>
      <c r="C5338" t="s">
        <v>1183</v>
      </c>
      <c r="D5338" t="str">
        <f>VLOOKUP(C5338,時点区分!$A$2:$C$8,3,0)</f>
        <v>04:R4年度病床機能報告_2022年時点</v>
      </c>
      <c r="E5338" t="s">
        <v>784</v>
      </c>
      <c r="F5338" t="str">
        <f>VLOOKUP(E5338,病床機能区分!$A$2:$C$14,3,0)</f>
        <v>06：合計</v>
      </c>
      <c r="G5338" t="s">
        <v>1238</v>
      </c>
      <c r="H5338" t="s">
        <v>1176</v>
      </c>
      <c r="I5338">
        <v>5202</v>
      </c>
      <c r="J5338" s="40">
        <f>I5343</f>
        <v>0.84861337683523652</v>
      </c>
    </row>
    <row r="5339" spans="1:10">
      <c r="A5339" t="s">
        <v>1141</v>
      </c>
      <c r="B5339" t="s">
        <v>905</v>
      </c>
      <c r="C5339" t="s">
        <v>1184</v>
      </c>
      <c r="D5339" t="str">
        <f>VLOOKUP(C5339,時点区分!$A$2:$C$8,3,0)</f>
        <v>05:R4年度現状一致率</v>
      </c>
      <c r="E5339" t="s">
        <v>0</v>
      </c>
      <c r="F5339" t="str">
        <f>VLOOKUP(E5339,病床機能区分!$A$2:$C$14,3,0)</f>
        <v>01：高度急性期</v>
      </c>
      <c r="G5339" t="s">
        <v>1239</v>
      </c>
      <c r="H5339" t="s">
        <v>1270</v>
      </c>
      <c r="I5339">
        <v>1.9141025641025642</v>
      </c>
      <c r="J5339" s="40"/>
    </row>
    <row r="5340" spans="1:10">
      <c r="A5340" t="s">
        <v>1141</v>
      </c>
      <c r="B5340" t="s">
        <v>905</v>
      </c>
      <c r="C5340" t="s">
        <v>1184</v>
      </c>
      <c r="D5340" t="str">
        <f>VLOOKUP(C5340,時点区分!$A$2:$C$8,3,0)</f>
        <v>05:R4年度現状一致率</v>
      </c>
      <c r="E5340" t="s">
        <v>1</v>
      </c>
      <c r="F5340" t="str">
        <f>VLOOKUP(E5340,病床機能区分!$A$2:$C$14,3,0)</f>
        <v>02：急性期</v>
      </c>
      <c r="G5340" t="s">
        <v>1241</v>
      </c>
      <c r="H5340" t="s">
        <v>1270</v>
      </c>
      <c r="I5340">
        <v>0.72624434389140269</v>
      </c>
      <c r="J5340" s="40"/>
    </row>
    <row r="5341" spans="1:10">
      <c r="A5341" t="s">
        <v>1141</v>
      </c>
      <c r="B5341" t="s">
        <v>905</v>
      </c>
      <c r="C5341" t="s">
        <v>1184</v>
      </c>
      <c r="D5341" t="str">
        <f>VLOOKUP(C5341,時点区分!$A$2:$C$8,3,0)</f>
        <v>05:R4年度現状一致率</v>
      </c>
      <c r="E5341" t="s">
        <v>2</v>
      </c>
      <c r="F5341" t="str">
        <f>VLOOKUP(E5341,病床機能区分!$A$2:$C$14,3,0)</f>
        <v>03：回復期</v>
      </c>
      <c r="G5341" t="s">
        <v>1243</v>
      </c>
      <c r="H5341" t="s">
        <v>1270</v>
      </c>
      <c r="I5341">
        <v>0.4939884997386304</v>
      </c>
      <c r="J5341" s="40"/>
    </row>
    <row r="5342" spans="1:10">
      <c r="A5342" t="s">
        <v>1141</v>
      </c>
      <c r="B5342" t="s">
        <v>905</v>
      </c>
      <c r="C5342" t="s">
        <v>1184</v>
      </c>
      <c r="D5342" t="str">
        <f>VLOOKUP(C5342,時点区分!$A$2:$C$8,3,0)</f>
        <v>05:R4年度現状一致率</v>
      </c>
      <c r="E5342" t="s">
        <v>3</v>
      </c>
      <c r="F5342" t="str">
        <f>VLOOKUP(E5342,病床機能区分!$A$2:$C$14,3,0)</f>
        <v>04：慢性期</v>
      </c>
      <c r="G5342" t="s">
        <v>1245</v>
      </c>
      <c r="H5342" t="s">
        <v>1270</v>
      </c>
      <c r="I5342">
        <v>0.80603096984515077</v>
      </c>
      <c r="J5342" s="40"/>
    </row>
    <row r="5343" spans="1:10">
      <c r="A5343" t="s">
        <v>1141</v>
      </c>
      <c r="B5343" t="s">
        <v>905</v>
      </c>
      <c r="C5343" t="s">
        <v>1184</v>
      </c>
      <c r="D5343" t="str">
        <f>VLOOKUP(C5343,時点区分!$A$2:$C$8,3,0)</f>
        <v>05:R4年度現状一致率</v>
      </c>
      <c r="E5343" t="s">
        <v>784</v>
      </c>
      <c r="F5343" t="str">
        <f>VLOOKUP(E5343,病床機能区分!$A$2:$C$14,3,0)</f>
        <v>06：合計</v>
      </c>
      <c r="G5343" t="s">
        <v>1247</v>
      </c>
      <c r="H5343" t="s">
        <v>1270</v>
      </c>
      <c r="I5343">
        <v>0.84861337683523652</v>
      </c>
      <c r="J5343" s="40"/>
    </row>
    <row r="5344" spans="1:10">
      <c r="A5344" t="s">
        <v>1141</v>
      </c>
      <c r="B5344" t="s">
        <v>905</v>
      </c>
      <c r="C5344" t="s">
        <v>1185</v>
      </c>
      <c r="D5344" t="str">
        <f>VLOOKUP(C5344,時点区分!$A$2:$C$8,3,0)</f>
        <v>06:R4年度病床機能報告_2025年時点</v>
      </c>
      <c r="E5344" t="s">
        <v>0</v>
      </c>
      <c r="F5344" t="str">
        <f>VLOOKUP(E5344,病床機能区分!$A$2:$C$14,3,0)</f>
        <v>01：高度急性期</v>
      </c>
      <c r="G5344" t="s">
        <v>1249</v>
      </c>
      <c r="H5344" t="s">
        <v>1176</v>
      </c>
      <c r="I5344">
        <v>1493</v>
      </c>
      <c r="J5344" s="40">
        <f>I5352</f>
        <v>1.9141025641025642</v>
      </c>
    </row>
    <row r="5345" spans="1:10">
      <c r="A5345" t="s">
        <v>1141</v>
      </c>
      <c r="B5345" t="s">
        <v>905</v>
      </c>
      <c r="C5345" t="s">
        <v>1185</v>
      </c>
      <c r="D5345" t="str">
        <f>VLOOKUP(C5345,時点区分!$A$2:$C$8,3,0)</f>
        <v>06:R4年度病床機能報告_2025年時点</v>
      </c>
      <c r="E5345" t="s">
        <v>1</v>
      </c>
      <c r="F5345" t="str">
        <f>VLOOKUP(E5345,病床機能区分!$A$2:$C$14,3,0)</f>
        <v>02：急性期</v>
      </c>
      <c r="G5345" t="s">
        <v>1251</v>
      </c>
      <c r="H5345" t="s">
        <v>1176</v>
      </c>
      <c r="I5345">
        <v>1607</v>
      </c>
      <c r="J5345" s="40">
        <f>I5353</f>
        <v>0.7271493212669683</v>
      </c>
    </row>
    <row r="5346" spans="1:10">
      <c r="A5346" t="s">
        <v>1141</v>
      </c>
      <c r="B5346" t="s">
        <v>905</v>
      </c>
      <c r="C5346" t="s">
        <v>1185</v>
      </c>
      <c r="D5346" t="str">
        <f>VLOOKUP(C5346,時点区分!$A$2:$C$8,3,0)</f>
        <v>06:R4年度病床機能報告_2025年時点</v>
      </c>
      <c r="E5346" t="s">
        <v>2</v>
      </c>
      <c r="F5346" t="str">
        <f>VLOOKUP(E5346,病床機能区分!$A$2:$C$14,3,0)</f>
        <v>03：回復期</v>
      </c>
      <c r="G5346" t="s">
        <v>1253</v>
      </c>
      <c r="H5346" t="s">
        <v>1176</v>
      </c>
      <c r="I5346">
        <v>984</v>
      </c>
      <c r="J5346" s="40">
        <f>I5354</f>
        <v>0.51437532671197073</v>
      </c>
    </row>
    <row r="5347" spans="1:10">
      <c r="A5347" t="s">
        <v>1141</v>
      </c>
      <c r="B5347" t="s">
        <v>905</v>
      </c>
      <c r="C5347" t="s">
        <v>1185</v>
      </c>
      <c r="D5347" t="str">
        <f>VLOOKUP(C5347,時点区分!$A$2:$C$8,3,0)</f>
        <v>06:R4年度病床機能報告_2025年時点</v>
      </c>
      <c r="E5347" t="s">
        <v>3</v>
      </c>
      <c r="F5347" t="str">
        <f>VLOOKUP(E5347,病床機能区分!$A$2:$C$14,3,0)</f>
        <v>04：慢性期</v>
      </c>
      <c r="G5347" t="s">
        <v>1255</v>
      </c>
      <c r="H5347" t="s">
        <v>1176</v>
      </c>
      <c r="I5347">
        <v>1039</v>
      </c>
      <c r="J5347" s="40">
        <f>I5355</f>
        <v>0.84678076609616948</v>
      </c>
    </row>
    <row r="5348" spans="1:10">
      <c r="A5348" t="s">
        <v>1141</v>
      </c>
      <c r="B5348" t="s">
        <v>905</v>
      </c>
      <c r="C5348" t="s">
        <v>1185</v>
      </c>
      <c r="D5348" t="str">
        <f>VLOOKUP(C5348,時点区分!$A$2:$C$8,3,0)</f>
        <v>06:R4年度病床機能報告_2025年時点</v>
      </c>
      <c r="E5348" t="s">
        <v>779</v>
      </c>
      <c r="F5348" t="str">
        <f>VLOOKUP(E5348,病床機能区分!$A$2:$C$14,3,0)</f>
        <v>11：介護保険施設等へ移行予定</v>
      </c>
      <c r="G5348" t="s">
        <v>1257</v>
      </c>
      <c r="H5348" t="s">
        <v>1176</v>
      </c>
      <c r="I5348">
        <v>0</v>
      </c>
      <c r="J5348" s="40"/>
    </row>
    <row r="5349" spans="1:10">
      <c r="A5349" t="s">
        <v>1141</v>
      </c>
      <c r="B5349" t="s">
        <v>905</v>
      </c>
      <c r="C5349" t="s">
        <v>1185</v>
      </c>
      <c r="D5349" t="str">
        <f>VLOOKUP(C5349,時点区分!$A$2:$C$8,3,0)</f>
        <v>06:R4年度病床機能報告_2025年時点</v>
      </c>
      <c r="E5349" t="s">
        <v>780</v>
      </c>
      <c r="F5349" t="str">
        <f>VLOOKUP(E5349,病床機能区分!$A$2:$C$14,3,0)</f>
        <v>12：休棟予定</v>
      </c>
      <c r="G5349" t="s">
        <v>1259</v>
      </c>
      <c r="H5349" t="s">
        <v>1176</v>
      </c>
      <c r="I5349">
        <v>41</v>
      </c>
      <c r="J5349" s="40"/>
    </row>
    <row r="5350" spans="1:10">
      <c r="A5350" t="s">
        <v>1141</v>
      </c>
      <c r="B5350" t="s">
        <v>905</v>
      </c>
      <c r="C5350" t="s">
        <v>1185</v>
      </c>
      <c r="D5350" t="str">
        <f>VLOOKUP(C5350,時点区分!$A$2:$C$8,3,0)</f>
        <v>06:R4年度病床機能報告_2025年時点</v>
      </c>
      <c r="E5350" t="s">
        <v>781</v>
      </c>
      <c r="F5350" t="str">
        <f>VLOOKUP(E5350,病床機能区分!$A$2:$C$14,3,0)</f>
        <v>13：廃止予定</v>
      </c>
      <c r="G5350" t="s">
        <v>1261</v>
      </c>
      <c r="H5350" t="s">
        <v>1176</v>
      </c>
      <c r="I5350">
        <v>38</v>
      </c>
      <c r="J5350" s="40"/>
    </row>
    <row r="5351" spans="1:10">
      <c r="A5351" t="s">
        <v>1141</v>
      </c>
      <c r="B5351" t="s">
        <v>905</v>
      </c>
      <c r="C5351" t="s">
        <v>1185</v>
      </c>
      <c r="D5351" t="str">
        <f>VLOOKUP(C5351,時点区分!$A$2:$C$8,3,0)</f>
        <v>06:R4年度病床機能報告_2025年時点</v>
      </c>
      <c r="E5351" t="s">
        <v>784</v>
      </c>
      <c r="F5351" t="str">
        <f>VLOOKUP(E5351,病床機能区分!$A$2:$C$14,3,0)</f>
        <v>06：合計</v>
      </c>
      <c r="G5351" t="s">
        <v>1263</v>
      </c>
      <c r="H5351" t="s">
        <v>1176</v>
      </c>
      <c r="I5351">
        <v>5202</v>
      </c>
      <c r="J5351" s="40">
        <f>I5356</f>
        <v>0.84861337683523652</v>
      </c>
    </row>
    <row r="5352" spans="1:10">
      <c r="A5352" t="s">
        <v>1141</v>
      </c>
      <c r="B5352" t="s">
        <v>905</v>
      </c>
      <c r="C5352" t="s">
        <v>1278</v>
      </c>
      <c r="D5352" t="str">
        <f>VLOOKUP(C5352,時点区分!$A$2:$C$8,3,0)</f>
        <v>07:R4年度将来一致率</v>
      </c>
      <c r="E5352" t="s">
        <v>0</v>
      </c>
      <c r="F5352" t="str">
        <f>VLOOKUP(E5352,病床機能区分!$A$2:$C$14,3,0)</f>
        <v>01：高度急性期</v>
      </c>
      <c r="G5352" t="s">
        <v>1281</v>
      </c>
      <c r="H5352" t="s">
        <v>1270</v>
      </c>
      <c r="I5352">
        <v>1.9141025641025642</v>
      </c>
      <c r="J5352" s="40"/>
    </row>
    <row r="5353" spans="1:10">
      <c r="A5353" t="s">
        <v>1141</v>
      </c>
      <c r="B5353" t="s">
        <v>905</v>
      </c>
      <c r="C5353" t="s">
        <v>1278</v>
      </c>
      <c r="D5353" t="str">
        <f>VLOOKUP(C5353,時点区分!$A$2:$C$8,3,0)</f>
        <v>07:R4年度将来一致率</v>
      </c>
      <c r="E5353" t="s">
        <v>1</v>
      </c>
      <c r="F5353" t="str">
        <f>VLOOKUP(E5353,病床機能区分!$A$2:$C$14,3,0)</f>
        <v>02：急性期</v>
      </c>
      <c r="G5353" t="s">
        <v>1283</v>
      </c>
      <c r="H5353" t="s">
        <v>1270</v>
      </c>
      <c r="I5353">
        <v>0.7271493212669683</v>
      </c>
      <c r="J5353" s="40"/>
    </row>
    <row r="5354" spans="1:10">
      <c r="A5354" t="s">
        <v>1141</v>
      </c>
      <c r="B5354" t="s">
        <v>905</v>
      </c>
      <c r="C5354" t="s">
        <v>1278</v>
      </c>
      <c r="D5354" t="str">
        <f>VLOOKUP(C5354,時点区分!$A$2:$C$8,3,0)</f>
        <v>07:R4年度将来一致率</v>
      </c>
      <c r="E5354" t="s">
        <v>2</v>
      </c>
      <c r="F5354" t="str">
        <f>VLOOKUP(E5354,病床機能区分!$A$2:$C$14,3,0)</f>
        <v>03：回復期</v>
      </c>
      <c r="G5354" t="s">
        <v>1285</v>
      </c>
      <c r="H5354" t="s">
        <v>1270</v>
      </c>
      <c r="I5354">
        <v>0.51437532671197073</v>
      </c>
      <c r="J5354" s="40"/>
    </row>
    <row r="5355" spans="1:10">
      <c r="A5355" t="s">
        <v>1141</v>
      </c>
      <c r="B5355" t="s">
        <v>905</v>
      </c>
      <c r="C5355" t="s">
        <v>1278</v>
      </c>
      <c r="D5355" t="str">
        <f>VLOOKUP(C5355,時点区分!$A$2:$C$8,3,0)</f>
        <v>07:R4年度将来一致率</v>
      </c>
      <c r="E5355" t="s">
        <v>3</v>
      </c>
      <c r="F5355" t="str">
        <f>VLOOKUP(E5355,病床機能区分!$A$2:$C$14,3,0)</f>
        <v>04：慢性期</v>
      </c>
      <c r="G5355" t="s">
        <v>1287</v>
      </c>
      <c r="H5355" t="s">
        <v>1270</v>
      </c>
      <c r="I5355">
        <v>0.84678076609616948</v>
      </c>
      <c r="J5355" s="40"/>
    </row>
    <row r="5356" spans="1:10" ht="14" thickBot="1">
      <c r="A5356" t="s">
        <v>1141</v>
      </c>
      <c r="B5356" t="s">
        <v>905</v>
      </c>
      <c r="C5356" t="s">
        <v>1278</v>
      </c>
      <c r="D5356" t="str">
        <f>VLOOKUP(C5356,時点区分!$A$2:$C$8,3,0)</f>
        <v>07:R4年度将来一致率</v>
      </c>
      <c r="E5356" t="s">
        <v>784</v>
      </c>
      <c r="F5356" t="str">
        <f>VLOOKUP(E5356,病床機能区分!$A$2:$C$14,3,0)</f>
        <v>06：合計</v>
      </c>
      <c r="G5356" t="s">
        <v>1289</v>
      </c>
      <c r="H5356" t="s">
        <v>1270</v>
      </c>
      <c r="I5356">
        <v>0.84861337683523652</v>
      </c>
      <c r="J5356" s="41"/>
    </row>
    <row r="5357" spans="1:10">
      <c r="A5357" t="s">
        <v>1141</v>
      </c>
      <c r="B5357" t="s">
        <v>906</v>
      </c>
      <c r="C5357" t="s">
        <v>1181</v>
      </c>
      <c r="D5357" t="str">
        <f>VLOOKUP(C5357,時点区分!$A$2:$C$8,3,0)</f>
        <v>01:現状ー構想策定時</v>
      </c>
      <c r="E5357" t="s">
        <v>0</v>
      </c>
      <c r="F5357" t="str">
        <f>VLOOKUP(E5357,病床機能区分!$A$2:$C$14,3,0)</f>
        <v>01：高度急性期</v>
      </c>
      <c r="G5357" t="s">
        <v>1186</v>
      </c>
      <c r="H5357" t="s">
        <v>1176</v>
      </c>
      <c r="I5357">
        <v>432</v>
      </c>
      <c r="J5357" s="39">
        <f>I5372</f>
        <v>0.80148423005565861</v>
      </c>
    </row>
    <row r="5358" spans="1:10">
      <c r="A5358" t="s">
        <v>1141</v>
      </c>
      <c r="B5358" t="s">
        <v>906</v>
      </c>
      <c r="C5358" t="s">
        <v>1181</v>
      </c>
      <c r="D5358" t="str">
        <f>VLOOKUP(C5358,時点区分!$A$2:$C$8,3,0)</f>
        <v>01:現状ー構想策定時</v>
      </c>
      <c r="E5358" t="s">
        <v>1</v>
      </c>
      <c r="F5358" t="str">
        <f>VLOOKUP(E5358,病床機能区分!$A$2:$C$14,3,0)</f>
        <v>02：急性期</v>
      </c>
      <c r="G5358" t="s">
        <v>1188</v>
      </c>
      <c r="H5358" t="s">
        <v>1176</v>
      </c>
      <c r="I5358">
        <v>2060</v>
      </c>
      <c r="J5358" s="40">
        <f>I5373</f>
        <v>1.2996845425867507</v>
      </c>
    </row>
    <row r="5359" spans="1:10">
      <c r="A5359" t="s">
        <v>1141</v>
      </c>
      <c r="B5359" t="s">
        <v>906</v>
      </c>
      <c r="C5359" t="s">
        <v>1181</v>
      </c>
      <c r="D5359" t="str">
        <f>VLOOKUP(C5359,時点区分!$A$2:$C$8,3,0)</f>
        <v>01:現状ー構想策定時</v>
      </c>
      <c r="E5359" t="s">
        <v>2</v>
      </c>
      <c r="F5359" t="str">
        <f>VLOOKUP(E5359,病床機能区分!$A$2:$C$14,3,0)</f>
        <v>03：回復期</v>
      </c>
      <c r="G5359" t="s">
        <v>1190</v>
      </c>
      <c r="H5359" t="s">
        <v>1176</v>
      </c>
      <c r="I5359">
        <v>274</v>
      </c>
      <c r="J5359" s="40">
        <f>I5374</f>
        <v>0.21028396009209516</v>
      </c>
    </row>
    <row r="5360" spans="1:10">
      <c r="A5360" t="s">
        <v>1141</v>
      </c>
      <c r="B5360" t="s">
        <v>906</v>
      </c>
      <c r="C5360" t="s">
        <v>1181</v>
      </c>
      <c r="D5360" t="str">
        <f>VLOOKUP(C5360,時点区分!$A$2:$C$8,3,0)</f>
        <v>01:現状ー構想策定時</v>
      </c>
      <c r="E5360" t="s">
        <v>3</v>
      </c>
      <c r="F5360" t="str">
        <f>VLOOKUP(E5360,病床機能区分!$A$2:$C$14,3,0)</f>
        <v>04：慢性期</v>
      </c>
      <c r="G5360" t="s">
        <v>1192</v>
      </c>
      <c r="H5360" t="s">
        <v>1176</v>
      </c>
      <c r="I5360">
        <v>1113</v>
      </c>
      <c r="J5360" s="40">
        <f>I5375</f>
        <v>0.96782608695652173</v>
      </c>
    </row>
    <row r="5361" spans="1:10">
      <c r="A5361" t="s">
        <v>1141</v>
      </c>
      <c r="B5361" t="s">
        <v>906</v>
      </c>
      <c r="C5361" t="s">
        <v>1181</v>
      </c>
      <c r="D5361" t="str">
        <f>VLOOKUP(C5361,時点区分!$A$2:$C$8,3,0)</f>
        <v>01:現状ー構想策定時</v>
      </c>
      <c r="E5361" t="s">
        <v>783</v>
      </c>
      <c r="F5361" t="str">
        <f>VLOOKUP(E5361,病床機能区分!$A$2:$C$14,3,0)</f>
        <v>05：未報告</v>
      </c>
      <c r="G5361" t="s">
        <v>1194</v>
      </c>
      <c r="H5361" t="s">
        <v>1176</v>
      </c>
      <c r="I5361">
        <v>30</v>
      </c>
      <c r="J5361" s="40"/>
    </row>
    <row r="5362" spans="1:10">
      <c r="A5362" t="s">
        <v>1141</v>
      </c>
      <c r="B5362" t="s">
        <v>906</v>
      </c>
      <c r="C5362" t="s">
        <v>1181</v>
      </c>
      <c r="D5362" t="str">
        <f>VLOOKUP(C5362,時点区分!$A$2:$C$8,3,0)</f>
        <v>01:現状ー構想策定時</v>
      </c>
      <c r="E5362" t="s">
        <v>784</v>
      </c>
      <c r="F5362" t="str">
        <f>VLOOKUP(E5362,病床機能区分!$A$2:$C$14,3,0)</f>
        <v>06：合計</v>
      </c>
      <c r="G5362" t="s">
        <v>1196</v>
      </c>
      <c r="H5362" t="s">
        <v>1176</v>
      </c>
      <c r="I5362">
        <v>3909</v>
      </c>
      <c r="J5362" s="40">
        <f>I5376</f>
        <v>0.85405287306095701</v>
      </c>
    </row>
    <row r="5363" spans="1:10">
      <c r="A5363" t="s">
        <v>1141</v>
      </c>
      <c r="B5363" t="s">
        <v>906</v>
      </c>
      <c r="C5363" t="s">
        <v>1181</v>
      </c>
      <c r="D5363" t="str">
        <f>VLOOKUP(C5363,時点区分!$A$2:$C$8,3,0)</f>
        <v>01:現状ー構想策定時</v>
      </c>
      <c r="E5363" t="s">
        <v>785</v>
      </c>
      <c r="F5363" t="str">
        <f>VLOOKUP(E5363,病床機能区分!$A$2:$C$14,3,0)</f>
        <v>07：在宅医療等</v>
      </c>
      <c r="G5363" t="s">
        <v>1198</v>
      </c>
      <c r="H5363" t="s">
        <v>1176</v>
      </c>
      <c r="I5363">
        <v>7151</v>
      </c>
      <c r="J5363" s="40"/>
    </row>
    <row r="5364" spans="1:10">
      <c r="A5364" t="s">
        <v>1141</v>
      </c>
      <c r="B5364" t="s">
        <v>906</v>
      </c>
      <c r="C5364" t="s">
        <v>1181</v>
      </c>
      <c r="D5364" t="str">
        <f>VLOOKUP(C5364,時点区分!$A$2:$C$8,3,0)</f>
        <v>01:現状ー構想策定時</v>
      </c>
      <c r="E5364" t="s">
        <v>786</v>
      </c>
      <c r="F5364" t="str">
        <f>VLOOKUP(E5364,病床機能区分!$A$2:$C$14,3,0)</f>
        <v>08：うち訪問診療分</v>
      </c>
      <c r="G5364" t="s">
        <v>1200</v>
      </c>
      <c r="H5364" t="s">
        <v>1176</v>
      </c>
      <c r="I5364">
        <v>5324</v>
      </c>
      <c r="J5364" s="40"/>
    </row>
    <row r="5365" spans="1:10">
      <c r="A5365" t="s">
        <v>1141</v>
      </c>
      <c r="B5365" t="s">
        <v>906</v>
      </c>
      <c r="C5365" t="s">
        <v>1129</v>
      </c>
      <c r="D5365" t="str">
        <f>VLOOKUP(C5365,時点区分!$A$2:$C$8,3,0)</f>
        <v>02:将来</v>
      </c>
      <c r="E5365" t="s">
        <v>0</v>
      </c>
      <c r="F5365" t="str">
        <f>VLOOKUP(E5365,病床機能区分!$A$2:$C$14,3,0)</f>
        <v>01：高度急性期</v>
      </c>
      <c r="G5365" t="s">
        <v>1202</v>
      </c>
      <c r="H5365" t="s">
        <v>1176</v>
      </c>
      <c r="I5365">
        <v>539</v>
      </c>
      <c r="J5365" s="40">
        <f>I5372</f>
        <v>0.80148423005565861</v>
      </c>
    </row>
    <row r="5366" spans="1:10">
      <c r="A5366" t="s">
        <v>1141</v>
      </c>
      <c r="B5366" t="s">
        <v>906</v>
      </c>
      <c r="C5366" t="s">
        <v>1129</v>
      </c>
      <c r="D5366" t="str">
        <f>VLOOKUP(C5366,時点区分!$A$2:$C$8,3,0)</f>
        <v>02:将来</v>
      </c>
      <c r="E5366" t="s">
        <v>1</v>
      </c>
      <c r="F5366" t="str">
        <f>VLOOKUP(E5366,病床機能区分!$A$2:$C$14,3,0)</f>
        <v>02：急性期</v>
      </c>
      <c r="G5366" t="s">
        <v>1204</v>
      </c>
      <c r="H5366" t="s">
        <v>1176</v>
      </c>
      <c r="I5366">
        <v>1585</v>
      </c>
      <c r="J5366" s="40">
        <f>I5373</f>
        <v>1.2996845425867507</v>
      </c>
    </row>
    <row r="5367" spans="1:10">
      <c r="A5367" t="s">
        <v>1141</v>
      </c>
      <c r="B5367" t="s">
        <v>906</v>
      </c>
      <c r="C5367" t="s">
        <v>1129</v>
      </c>
      <c r="D5367" t="str">
        <f>VLOOKUP(C5367,時点区分!$A$2:$C$8,3,0)</f>
        <v>02:将来</v>
      </c>
      <c r="E5367" t="s">
        <v>2</v>
      </c>
      <c r="F5367" t="str">
        <f>VLOOKUP(E5367,病床機能区分!$A$2:$C$14,3,0)</f>
        <v>03：回復期</v>
      </c>
      <c r="G5367" t="s">
        <v>1206</v>
      </c>
      <c r="H5367" t="s">
        <v>1176</v>
      </c>
      <c r="I5367">
        <v>1303</v>
      </c>
      <c r="J5367" s="40">
        <f>I5374</f>
        <v>0.21028396009209516</v>
      </c>
    </row>
    <row r="5368" spans="1:10">
      <c r="A5368" t="s">
        <v>1141</v>
      </c>
      <c r="B5368" t="s">
        <v>906</v>
      </c>
      <c r="C5368" t="s">
        <v>1129</v>
      </c>
      <c r="D5368" t="str">
        <f>VLOOKUP(C5368,時点区分!$A$2:$C$8,3,0)</f>
        <v>02:将来</v>
      </c>
      <c r="E5368" t="s">
        <v>3</v>
      </c>
      <c r="F5368" t="str">
        <f>VLOOKUP(E5368,病床機能区分!$A$2:$C$14,3,0)</f>
        <v>04：慢性期</v>
      </c>
      <c r="G5368" t="s">
        <v>1208</v>
      </c>
      <c r="H5368" t="s">
        <v>1176</v>
      </c>
      <c r="I5368">
        <v>1150</v>
      </c>
      <c r="J5368" s="40">
        <f>I5375</f>
        <v>0.96782608695652173</v>
      </c>
    </row>
    <row r="5369" spans="1:10">
      <c r="A5369" t="s">
        <v>1141</v>
      </c>
      <c r="B5369" t="s">
        <v>906</v>
      </c>
      <c r="C5369" t="s">
        <v>1129</v>
      </c>
      <c r="D5369" t="str">
        <f>VLOOKUP(C5369,時点区分!$A$2:$C$8,3,0)</f>
        <v>02:将来</v>
      </c>
      <c r="E5369" t="s">
        <v>784</v>
      </c>
      <c r="F5369" t="str">
        <f>VLOOKUP(E5369,病床機能区分!$A$2:$C$14,3,0)</f>
        <v>06：合計</v>
      </c>
      <c r="G5369" t="s">
        <v>1210</v>
      </c>
      <c r="H5369" t="s">
        <v>1176</v>
      </c>
      <c r="I5369">
        <v>4577</v>
      </c>
      <c r="J5369" s="40">
        <f>I5376</f>
        <v>0.85405287306095701</v>
      </c>
    </row>
    <row r="5370" spans="1:10">
      <c r="A5370" t="s">
        <v>1141</v>
      </c>
      <c r="B5370" t="s">
        <v>906</v>
      </c>
      <c r="C5370" t="s">
        <v>1129</v>
      </c>
      <c r="D5370" t="str">
        <f>VLOOKUP(C5370,時点区分!$A$2:$C$8,3,0)</f>
        <v>02:将来</v>
      </c>
      <c r="E5370" t="s">
        <v>785</v>
      </c>
      <c r="F5370" t="str">
        <f>VLOOKUP(E5370,病床機能区分!$A$2:$C$14,3,0)</f>
        <v>07：在宅医療等</v>
      </c>
      <c r="G5370" t="s">
        <v>1212</v>
      </c>
      <c r="H5370" t="s">
        <v>1176</v>
      </c>
      <c r="I5370">
        <v>-11403</v>
      </c>
      <c r="J5370" s="40"/>
    </row>
    <row r="5371" spans="1:10">
      <c r="A5371" t="s">
        <v>1141</v>
      </c>
      <c r="B5371" t="s">
        <v>906</v>
      </c>
      <c r="C5371" t="s">
        <v>1129</v>
      </c>
      <c r="D5371" t="str">
        <f>VLOOKUP(C5371,時点区分!$A$2:$C$8,3,0)</f>
        <v>02:将来</v>
      </c>
      <c r="E5371" t="s">
        <v>786</v>
      </c>
      <c r="F5371" t="str">
        <f>VLOOKUP(E5371,病床機能区分!$A$2:$C$14,3,0)</f>
        <v>08：うち訪問診療分</v>
      </c>
      <c r="G5371" t="s">
        <v>1214</v>
      </c>
      <c r="H5371" t="s">
        <v>1176</v>
      </c>
      <c r="I5371">
        <v>-8164</v>
      </c>
      <c r="J5371" s="40"/>
    </row>
    <row r="5372" spans="1:10">
      <c r="A5372" t="s">
        <v>1141</v>
      </c>
      <c r="B5372" t="s">
        <v>906</v>
      </c>
      <c r="C5372" t="s">
        <v>1182</v>
      </c>
      <c r="D5372" t="str">
        <f>VLOOKUP(C5372,時点区分!$A$2:$C$8,3,0)</f>
        <v>03:構想策定時一致率</v>
      </c>
      <c r="E5372" t="s">
        <v>0</v>
      </c>
      <c r="F5372" t="str">
        <f>VLOOKUP(E5372,病床機能区分!$A$2:$C$14,3,0)</f>
        <v>01：高度急性期</v>
      </c>
      <c r="G5372" t="s">
        <v>1216</v>
      </c>
      <c r="H5372" t="s">
        <v>1270</v>
      </c>
      <c r="I5372">
        <v>0.80148423005565861</v>
      </c>
      <c r="J5372" s="40"/>
    </row>
    <row r="5373" spans="1:10">
      <c r="A5373" t="s">
        <v>1141</v>
      </c>
      <c r="B5373" t="s">
        <v>906</v>
      </c>
      <c r="C5373" t="s">
        <v>1182</v>
      </c>
      <c r="D5373" t="str">
        <f>VLOOKUP(C5373,時点区分!$A$2:$C$8,3,0)</f>
        <v>03:構想策定時一致率</v>
      </c>
      <c r="E5373" t="s">
        <v>1</v>
      </c>
      <c r="F5373" t="str">
        <f>VLOOKUP(E5373,病床機能区分!$A$2:$C$14,3,0)</f>
        <v>02：急性期</v>
      </c>
      <c r="G5373" t="s">
        <v>1218</v>
      </c>
      <c r="H5373" t="s">
        <v>1270</v>
      </c>
      <c r="I5373">
        <v>1.2996845425867507</v>
      </c>
      <c r="J5373" s="40"/>
    </row>
    <row r="5374" spans="1:10">
      <c r="A5374" t="s">
        <v>1141</v>
      </c>
      <c r="B5374" t="s">
        <v>906</v>
      </c>
      <c r="C5374" t="s">
        <v>1182</v>
      </c>
      <c r="D5374" t="str">
        <f>VLOOKUP(C5374,時点区分!$A$2:$C$8,3,0)</f>
        <v>03:構想策定時一致率</v>
      </c>
      <c r="E5374" t="s">
        <v>2</v>
      </c>
      <c r="F5374" t="str">
        <f>VLOOKUP(E5374,病床機能区分!$A$2:$C$14,3,0)</f>
        <v>03：回復期</v>
      </c>
      <c r="G5374" t="s">
        <v>1220</v>
      </c>
      <c r="H5374" t="s">
        <v>1270</v>
      </c>
      <c r="I5374">
        <v>0.21028396009209516</v>
      </c>
      <c r="J5374" s="40"/>
    </row>
    <row r="5375" spans="1:10">
      <c r="A5375" t="s">
        <v>1141</v>
      </c>
      <c r="B5375" t="s">
        <v>906</v>
      </c>
      <c r="C5375" t="s">
        <v>1182</v>
      </c>
      <c r="D5375" t="str">
        <f>VLOOKUP(C5375,時点区分!$A$2:$C$8,3,0)</f>
        <v>03:構想策定時一致率</v>
      </c>
      <c r="E5375" t="s">
        <v>3</v>
      </c>
      <c r="F5375" t="str">
        <f>VLOOKUP(E5375,病床機能区分!$A$2:$C$14,3,0)</f>
        <v>04：慢性期</v>
      </c>
      <c r="G5375" t="s">
        <v>1222</v>
      </c>
      <c r="H5375" t="s">
        <v>1270</v>
      </c>
      <c r="I5375">
        <v>0.96782608695652173</v>
      </c>
      <c r="J5375" s="40"/>
    </row>
    <row r="5376" spans="1:10">
      <c r="A5376" t="s">
        <v>1141</v>
      </c>
      <c r="B5376" t="s">
        <v>906</v>
      </c>
      <c r="C5376" t="s">
        <v>1182</v>
      </c>
      <c r="D5376" t="str">
        <f>VLOOKUP(C5376,時点区分!$A$2:$C$8,3,0)</f>
        <v>03:構想策定時一致率</v>
      </c>
      <c r="E5376" t="s">
        <v>784</v>
      </c>
      <c r="F5376" t="str">
        <f>VLOOKUP(E5376,病床機能区分!$A$2:$C$14,3,0)</f>
        <v>06：合計</v>
      </c>
      <c r="G5376" t="s">
        <v>1224</v>
      </c>
      <c r="H5376" t="s">
        <v>1270</v>
      </c>
      <c r="I5376">
        <v>0.85405287306095701</v>
      </c>
      <c r="J5376" s="40"/>
    </row>
    <row r="5377" spans="1:10">
      <c r="A5377" t="s">
        <v>1141</v>
      </c>
      <c r="B5377" t="s">
        <v>906</v>
      </c>
      <c r="C5377" t="s">
        <v>1183</v>
      </c>
      <c r="D5377" t="str">
        <f>VLOOKUP(C5377,時点区分!$A$2:$C$8,3,0)</f>
        <v>04:R4年度病床機能報告_2022年時点</v>
      </c>
      <c r="E5377" t="s">
        <v>0</v>
      </c>
      <c r="F5377" t="str">
        <f>VLOOKUP(E5377,病床機能区分!$A$2:$C$14,3,0)</f>
        <v>01：高度急性期</v>
      </c>
      <c r="G5377" t="s">
        <v>1226</v>
      </c>
      <c r="H5377" t="s">
        <v>1176</v>
      </c>
      <c r="I5377">
        <v>604</v>
      </c>
      <c r="J5377" s="40">
        <f>I5384</f>
        <v>1.1205936920222634</v>
      </c>
    </row>
    <row r="5378" spans="1:10">
      <c r="A5378" t="s">
        <v>1141</v>
      </c>
      <c r="B5378" t="s">
        <v>906</v>
      </c>
      <c r="C5378" t="s">
        <v>1183</v>
      </c>
      <c r="D5378" t="str">
        <f>VLOOKUP(C5378,時点区分!$A$2:$C$8,3,0)</f>
        <v>04:R4年度病床機能報告_2022年時点</v>
      </c>
      <c r="E5378" t="s">
        <v>1</v>
      </c>
      <c r="F5378" t="str">
        <f>VLOOKUP(E5378,病床機能区分!$A$2:$C$14,3,0)</f>
        <v>02：急性期</v>
      </c>
      <c r="G5378" t="s">
        <v>1228</v>
      </c>
      <c r="H5378" t="s">
        <v>1176</v>
      </c>
      <c r="I5378">
        <v>1836</v>
      </c>
      <c r="J5378" s="40">
        <f t="shared" ref="J5378:J5380" si="131">I5385</f>
        <v>1.158359621451104</v>
      </c>
    </row>
    <row r="5379" spans="1:10">
      <c r="A5379" t="s">
        <v>1141</v>
      </c>
      <c r="B5379" t="s">
        <v>906</v>
      </c>
      <c r="C5379" t="s">
        <v>1183</v>
      </c>
      <c r="D5379" t="str">
        <f>VLOOKUP(C5379,時点区分!$A$2:$C$8,3,0)</f>
        <v>04:R4年度病床機能報告_2022年時点</v>
      </c>
      <c r="E5379" t="s">
        <v>2</v>
      </c>
      <c r="F5379" t="str">
        <f>VLOOKUP(E5379,病床機能区分!$A$2:$C$14,3,0)</f>
        <v>03：回復期</v>
      </c>
      <c r="G5379" t="s">
        <v>1230</v>
      </c>
      <c r="H5379" t="s">
        <v>1176</v>
      </c>
      <c r="I5379">
        <v>609</v>
      </c>
      <c r="J5379" s="40">
        <f t="shared" si="131"/>
        <v>0.4673829623944743</v>
      </c>
    </row>
    <row r="5380" spans="1:10">
      <c r="A5380" t="s">
        <v>1141</v>
      </c>
      <c r="B5380" t="s">
        <v>906</v>
      </c>
      <c r="C5380" t="s">
        <v>1183</v>
      </c>
      <c r="D5380" t="str">
        <f>VLOOKUP(C5380,時点区分!$A$2:$C$8,3,0)</f>
        <v>04:R4年度病床機能報告_2022年時点</v>
      </c>
      <c r="E5380" t="s">
        <v>3</v>
      </c>
      <c r="F5380" t="str">
        <f>VLOOKUP(E5380,病床機能区分!$A$2:$C$14,3,0)</f>
        <v>04：慢性期</v>
      </c>
      <c r="G5380" t="s">
        <v>1232</v>
      </c>
      <c r="H5380" t="s">
        <v>1176</v>
      </c>
      <c r="I5380">
        <v>995</v>
      </c>
      <c r="J5380" s="40">
        <f t="shared" si="131"/>
        <v>0.86521739130434783</v>
      </c>
    </row>
    <row r="5381" spans="1:10">
      <c r="A5381" t="s">
        <v>1141</v>
      </c>
      <c r="B5381" t="s">
        <v>906</v>
      </c>
      <c r="C5381" t="s">
        <v>1183</v>
      </c>
      <c r="D5381" t="str">
        <f>VLOOKUP(C5381,時点区分!$A$2:$C$8,3,0)</f>
        <v>04:R4年度病床機能報告_2022年時点</v>
      </c>
      <c r="E5381" t="s">
        <v>771</v>
      </c>
      <c r="F5381" t="str">
        <f>VLOOKUP(E5381,病床機能区分!$A$2:$C$14,3,0)</f>
        <v>09：休棟中（今後再開する予定）</v>
      </c>
      <c r="G5381" t="s">
        <v>1234</v>
      </c>
      <c r="H5381" t="s">
        <v>1176</v>
      </c>
      <c r="I5381">
        <v>30</v>
      </c>
      <c r="J5381" s="40"/>
    </row>
    <row r="5382" spans="1:10">
      <c r="A5382" t="s">
        <v>1141</v>
      </c>
      <c r="B5382" t="s">
        <v>906</v>
      </c>
      <c r="C5382" t="s">
        <v>1183</v>
      </c>
      <c r="D5382" t="str">
        <f>VLOOKUP(C5382,時点区分!$A$2:$C$8,3,0)</f>
        <v>04:R4年度病床機能報告_2022年時点</v>
      </c>
      <c r="E5382" t="s">
        <v>772</v>
      </c>
      <c r="F5382" t="str">
        <f>VLOOKUP(E5382,病床機能区分!$A$2:$C$14,3,0)</f>
        <v>10：休棟中（今後廃止する予定）</v>
      </c>
      <c r="G5382" t="s">
        <v>1236</v>
      </c>
      <c r="H5382" t="s">
        <v>1176</v>
      </c>
      <c r="I5382">
        <v>0</v>
      </c>
      <c r="J5382" s="40"/>
    </row>
    <row r="5383" spans="1:10">
      <c r="A5383" t="s">
        <v>1141</v>
      </c>
      <c r="B5383" t="s">
        <v>906</v>
      </c>
      <c r="C5383" t="s">
        <v>1183</v>
      </c>
      <c r="D5383" t="str">
        <f>VLOOKUP(C5383,時点区分!$A$2:$C$8,3,0)</f>
        <v>04:R4年度病床機能報告_2022年時点</v>
      </c>
      <c r="E5383" t="s">
        <v>784</v>
      </c>
      <c r="F5383" t="str">
        <f>VLOOKUP(E5383,病床機能区分!$A$2:$C$14,3,0)</f>
        <v>06：合計</v>
      </c>
      <c r="G5383" t="s">
        <v>1238</v>
      </c>
      <c r="H5383" t="s">
        <v>1176</v>
      </c>
      <c r="I5383">
        <v>4074</v>
      </c>
      <c r="J5383" s="40">
        <f>I5388</f>
        <v>0.89010268734979248</v>
      </c>
    </row>
    <row r="5384" spans="1:10">
      <c r="A5384" t="s">
        <v>1141</v>
      </c>
      <c r="B5384" t="s">
        <v>906</v>
      </c>
      <c r="C5384" t="s">
        <v>1184</v>
      </c>
      <c r="D5384" t="str">
        <f>VLOOKUP(C5384,時点区分!$A$2:$C$8,3,0)</f>
        <v>05:R4年度現状一致率</v>
      </c>
      <c r="E5384" t="s">
        <v>0</v>
      </c>
      <c r="F5384" t="str">
        <f>VLOOKUP(E5384,病床機能区分!$A$2:$C$14,3,0)</f>
        <v>01：高度急性期</v>
      </c>
      <c r="G5384" t="s">
        <v>1239</v>
      </c>
      <c r="H5384" t="s">
        <v>1270</v>
      </c>
      <c r="I5384">
        <v>1.1205936920222634</v>
      </c>
      <c r="J5384" s="40"/>
    </row>
    <row r="5385" spans="1:10">
      <c r="A5385" t="s">
        <v>1141</v>
      </c>
      <c r="B5385" t="s">
        <v>906</v>
      </c>
      <c r="C5385" t="s">
        <v>1184</v>
      </c>
      <c r="D5385" t="str">
        <f>VLOOKUP(C5385,時点区分!$A$2:$C$8,3,0)</f>
        <v>05:R4年度現状一致率</v>
      </c>
      <c r="E5385" t="s">
        <v>1</v>
      </c>
      <c r="F5385" t="str">
        <f>VLOOKUP(E5385,病床機能区分!$A$2:$C$14,3,0)</f>
        <v>02：急性期</v>
      </c>
      <c r="G5385" t="s">
        <v>1241</v>
      </c>
      <c r="H5385" t="s">
        <v>1270</v>
      </c>
      <c r="I5385">
        <v>1.158359621451104</v>
      </c>
      <c r="J5385" s="40"/>
    </row>
    <row r="5386" spans="1:10">
      <c r="A5386" t="s">
        <v>1141</v>
      </c>
      <c r="B5386" t="s">
        <v>906</v>
      </c>
      <c r="C5386" t="s">
        <v>1184</v>
      </c>
      <c r="D5386" t="str">
        <f>VLOOKUP(C5386,時点区分!$A$2:$C$8,3,0)</f>
        <v>05:R4年度現状一致率</v>
      </c>
      <c r="E5386" t="s">
        <v>2</v>
      </c>
      <c r="F5386" t="str">
        <f>VLOOKUP(E5386,病床機能区分!$A$2:$C$14,3,0)</f>
        <v>03：回復期</v>
      </c>
      <c r="G5386" t="s">
        <v>1243</v>
      </c>
      <c r="H5386" t="s">
        <v>1270</v>
      </c>
      <c r="I5386">
        <v>0.4673829623944743</v>
      </c>
      <c r="J5386" s="40"/>
    </row>
    <row r="5387" spans="1:10">
      <c r="A5387" t="s">
        <v>1141</v>
      </c>
      <c r="B5387" t="s">
        <v>906</v>
      </c>
      <c r="C5387" t="s">
        <v>1184</v>
      </c>
      <c r="D5387" t="str">
        <f>VLOOKUP(C5387,時点区分!$A$2:$C$8,3,0)</f>
        <v>05:R4年度現状一致率</v>
      </c>
      <c r="E5387" t="s">
        <v>3</v>
      </c>
      <c r="F5387" t="str">
        <f>VLOOKUP(E5387,病床機能区分!$A$2:$C$14,3,0)</f>
        <v>04：慢性期</v>
      </c>
      <c r="G5387" t="s">
        <v>1245</v>
      </c>
      <c r="H5387" t="s">
        <v>1270</v>
      </c>
      <c r="I5387">
        <v>0.86521739130434783</v>
      </c>
      <c r="J5387" s="40"/>
    </row>
    <row r="5388" spans="1:10">
      <c r="A5388" t="s">
        <v>1141</v>
      </c>
      <c r="B5388" t="s">
        <v>906</v>
      </c>
      <c r="C5388" t="s">
        <v>1184</v>
      </c>
      <c r="D5388" t="str">
        <f>VLOOKUP(C5388,時点区分!$A$2:$C$8,3,0)</f>
        <v>05:R4年度現状一致率</v>
      </c>
      <c r="E5388" t="s">
        <v>784</v>
      </c>
      <c r="F5388" t="str">
        <f>VLOOKUP(E5388,病床機能区分!$A$2:$C$14,3,0)</f>
        <v>06：合計</v>
      </c>
      <c r="G5388" t="s">
        <v>1247</v>
      </c>
      <c r="H5388" t="s">
        <v>1270</v>
      </c>
      <c r="I5388">
        <v>0.89010268734979248</v>
      </c>
      <c r="J5388" s="40"/>
    </row>
    <row r="5389" spans="1:10">
      <c r="A5389" t="s">
        <v>1141</v>
      </c>
      <c r="B5389" t="s">
        <v>906</v>
      </c>
      <c r="C5389" t="s">
        <v>1185</v>
      </c>
      <c r="D5389" t="str">
        <f>VLOOKUP(C5389,時点区分!$A$2:$C$8,3,0)</f>
        <v>06:R4年度病床機能報告_2025年時点</v>
      </c>
      <c r="E5389" t="s">
        <v>0</v>
      </c>
      <c r="F5389" t="str">
        <f>VLOOKUP(E5389,病床機能区分!$A$2:$C$14,3,0)</f>
        <v>01：高度急性期</v>
      </c>
      <c r="G5389" t="s">
        <v>1249</v>
      </c>
      <c r="H5389" t="s">
        <v>1176</v>
      </c>
      <c r="I5389">
        <v>755</v>
      </c>
      <c r="J5389" s="40">
        <f>I5397</f>
        <v>1.4007421150278294</v>
      </c>
    </row>
    <row r="5390" spans="1:10">
      <c r="A5390" t="s">
        <v>1141</v>
      </c>
      <c r="B5390" t="s">
        <v>906</v>
      </c>
      <c r="C5390" t="s">
        <v>1185</v>
      </c>
      <c r="D5390" t="str">
        <f>VLOOKUP(C5390,時点区分!$A$2:$C$8,3,0)</f>
        <v>06:R4年度病床機能報告_2025年時点</v>
      </c>
      <c r="E5390" t="s">
        <v>1</v>
      </c>
      <c r="F5390" t="str">
        <f>VLOOKUP(E5390,病床機能区分!$A$2:$C$14,3,0)</f>
        <v>02：急性期</v>
      </c>
      <c r="G5390" t="s">
        <v>1251</v>
      </c>
      <c r="H5390" t="s">
        <v>1176</v>
      </c>
      <c r="I5390">
        <v>1685</v>
      </c>
      <c r="J5390" s="40">
        <f>I5398</f>
        <v>1.0630914826498423</v>
      </c>
    </row>
    <row r="5391" spans="1:10">
      <c r="A5391" t="s">
        <v>1141</v>
      </c>
      <c r="B5391" t="s">
        <v>906</v>
      </c>
      <c r="C5391" t="s">
        <v>1185</v>
      </c>
      <c r="D5391" t="str">
        <f>VLOOKUP(C5391,時点区分!$A$2:$C$8,3,0)</f>
        <v>06:R4年度病床機能報告_2025年時点</v>
      </c>
      <c r="E5391" t="s">
        <v>2</v>
      </c>
      <c r="F5391" t="str">
        <f>VLOOKUP(E5391,病床機能区分!$A$2:$C$14,3,0)</f>
        <v>03：回復期</v>
      </c>
      <c r="G5391" t="s">
        <v>1253</v>
      </c>
      <c r="H5391" t="s">
        <v>1176</v>
      </c>
      <c r="I5391">
        <v>551</v>
      </c>
      <c r="J5391" s="40">
        <f>I5399</f>
        <v>0.42287029930928627</v>
      </c>
    </row>
    <row r="5392" spans="1:10">
      <c r="A5392" t="s">
        <v>1141</v>
      </c>
      <c r="B5392" t="s">
        <v>906</v>
      </c>
      <c r="C5392" t="s">
        <v>1185</v>
      </c>
      <c r="D5392" t="str">
        <f>VLOOKUP(C5392,時点区分!$A$2:$C$8,3,0)</f>
        <v>06:R4年度病床機能報告_2025年時点</v>
      </c>
      <c r="E5392" t="s">
        <v>3</v>
      </c>
      <c r="F5392" t="str">
        <f>VLOOKUP(E5392,病床機能区分!$A$2:$C$14,3,0)</f>
        <v>04：慢性期</v>
      </c>
      <c r="G5392" t="s">
        <v>1255</v>
      </c>
      <c r="H5392" t="s">
        <v>1176</v>
      </c>
      <c r="I5392">
        <v>807</v>
      </c>
      <c r="J5392" s="40">
        <f>I5400</f>
        <v>0.70173913043478264</v>
      </c>
    </row>
    <row r="5393" spans="1:10">
      <c r="A5393" t="s">
        <v>1141</v>
      </c>
      <c r="B5393" t="s">
        <v>906</v>
      </c>
      <c r="C5393" t="s">
        <v>1185</v>
      </c>
      <c r="D5393" t="str">
        <f>VLOOKUP(C5393,時点区分!$A$2:$C$8,3,0)</f>
        <v>06:R4年度病床機能報告_2025年時点</v>
      </c>
      <c r="E5393" t="s">
        <v>779</v>
      </c>
      <c r="F5393" t="str">
        <f>VLOOKUP(E5393,病床機能区分!$A$2:$C$14,3,0)</f>
        <v>11：介護保険施設等へ移行予定</v>
      </c>
      <c r="G5393" t="s">
        <v>1257</v>
      </c>
      <c r="H5393" t="s">
        <v>1176</v>
      </c>
      <c r="I5393">
        <v>0</v>
      </c>
      <c r="J5393" s="40"/>
    </row>
    <row r="5394" spans="1:10">
      <c r="A5394" t="s">
        <v>1141</v>
      </c>
      <c r="B5394" t="s">
        <v>906</v>
      </c>
      <c r="C5394" t="s">
        <v>1185</v>
      </c>
      <c r="D5394" t="str">
        <f>VLOOKUP(C5394,時点区分!$A$2:$C$8,3,0)</f>
        <v>06:R4年度病床機能報告_2025年時点</v>
      </c>
      <c r="E5394" t="s">
        <v>780</v>
      </c>
      <c r="F5394" t="str">
        <f>VLOOKUP(E5394,病床機能区分!$A$2:$C$14,3,0)</f>
        <v>12：休棟予定</v>
      </c>
      <c r="G5394" t="s">
        <v>1259</v>
      </c>
      <c r="H5394" t="s">
        <v>1176</v>
      </c>
      <c r="I5394">
        <v>0</v>
      </c>
      <c r="J5394" s="40"/>
    </row>
    <row r="5395" spans="1:10">
      <c r="A5395" t="s">
        <v>1141</v>
      </c>
      <c r="B5395" t="s">
        <v>906</v>
      </c>
      <c r="C5395" t="s">
        <v>1185</v>
      </c>
      <c r="D5395" t="str">
        <f>VLOOKUP(C5395,時点区分!$A$2:$C$8,3,0)</f>
        <v>06:R4年度病床機能報告_2025年時点</v>
      </c>
      <c r="E5395" t="s">
        <v>781</v>
      </c>
      <c r="F5395" t="str">
        <f>VLOOKUP(E5395,病床機能区分!$A$2:$C$14,3,0)</f>
        <v>13：廃止予定</v>
      </c>
      <c r="G5395" t="s">
        <v>1261</v>
      </c>
      <c r="H5395" t="s">
        <v>1176</v>
      </c>
      <c r="I5395">
        <v>276</v>
      </c>
      <c r="J5395" s="40"/>
    </row>
    <row r="5396" spans="1:10">
      <c r="A5396" t="s">
        <v>1141</v>
      </c>
      <c r="B5396" t="s">
        <v>906</v>
      </c>
      <c r="C5396" t="s">
        <v>1185</v>
      </c>
      <c r="D5396" t="str">
        <f>VLOOKUP(C5396,時点区分!$A$2:$C$8,3,0)</f>
        <v>06:R4年度病床機能報告_2025年時点</v>
      </c>
      <c r="E5396" t="s">
        <v>784</v>
      </c>
      <c r="F5396" t="str">
        <f>VLOOKUP(E5396,病床機能区分!$A$2:$C$14,3,0)</f>
        <v>06：合計</v>
      </c>
      <c r="G5396" t="s">
        <v>1263</v>
      </c>
      <c r="H5396" t="s">
        <v>1176</v>
      </c>
      <c r="I5396">
        <v>4074</v>
      </c>
      <c r="J5396" s="40">
        <f>I5401</f>
        <v>0.89010268734979248</v>
      </c>
    </row>
    <row r="5397" spans="1:10">
      <c r="A5397" t="s">
        <v>1141</v>
      </c>
      <c r="B5397" t="s">
        <v>906</v>
      </c>
      <c r="C5397" t="s">
        <v>1278</v>
      </c>
      <c r="D5397" t="str">
        <f>VLOOKUP(C5397,時点区分!$A$2:$C$8,3,0)</f>
        <v>07:R4年度将来一致率</v>
      </c>
      <c r="E5397" t="s">
        <v>0</v>
      </c>
      <c r="F5397" t="str">
        <f>VLOOKUP(E5397,病床機能区分!$A$2:$C$14,3,0)</f>
        <v>01：高度急性期</v>
      </c>
      <c r="G5397" t="s">
        <v>1281</v>
      </c>
      <c r="H5397" t="s">
        <v>1270</v>
      </c>
      <c r="I5397">
        <v>1.4007421150278294</v>
      </c>
      <c r="J5397" s="40"/>
    </row>
    <row r="5398" spans="1:10">
      <c r="A5398" t="s">
        <v>1141</v>
      </c>
      <c r="B5398" t="s">
        <v>906</v>
      </c>
      <c r="C5398" t="s">
        <v>1278</v>
      </c>
      <c r="D5398" t="str">
        <f>VLOOKUP(C5398,時点区分!$A$2:$C$8,3,0)</f>
        <v>07:R4年度将来一致率</v>
      </c>
      <c r="E5398" t="s">
        <v>1</v>
      </c>
      <c r="F5398" t="str">
        <f>VLOOKUP(E5398,病床機能区分!$A$2:$C$14,3,0)</f>
        <v>02：急性期</v>
      </c>
      <c r="G5398" t="s">
        <v>1283</v>
      </c>
      <c r="H5398" t="s">
        <v>1270</v>
      </c>
      <c r="I5398">
        <v>1.0630914826498423</v>
      </c>
      <c r="J5398" s="40"/>
    </row>
    <row r="5399" spans="1:10">
      <c r="A5399" t="s">
        <v>1141</v>
      </c>
      <c r="B5399" t="s">
        <v>906</v>
      </c>
      <c r="C5399" t="s">
        <v>1278</v>
      </c>
      <c r="D5399" t="str">
        <f>VLOOKUP(C5399,時点区分!$A$2:$C$8,3,0)</f>
        <v>07:R4年度将来一致率</v>
      </c>
      <c r="E5399" t="s">
        <v>2</v>
      </c>
      <c r="F5399" t="str">
        <f>VLOOKUP(E5399,病床機能区分!$A$2:$C$14,3,0)</f>
        <v>03：回復期</v>
      </c>
      <c r="G5399" t="s">
        <v>1285</v>
      </c>
      <c r="H5399" t="s">
        <v>1270</v>
      </c>
      <c r="I5399">
        <v>0.42287029930928627</v>
      </c>
      <c r="J5399" s="40"/>
    </row>
    <row r="5400" spans="1:10">
      <c r="A5400" t="s">
        <v>1141</v>
      </c>
      <c r="B5400" t="s">
        <v>906</v>
      </c>
      <c r="C5400" t="s">
        <v>1278</v>
      </c>
      <c r="D5400" t="str">
        <f>VLOOKUP(C5400,時点区分!$A$2:$C$8,3,0)</f>
        <v>07:R4年度将来一致率</v>
      </c>
      <c r="E5400" t="s">
        <v>3</v>
      </c>
      <c r="F5400" t="str">
        <f>VLOOKUP(E5400,病床機能区分!$A$2:$C$14,3,0)</f>
        <v>04：慢性期</v>
      </c>
      <c r="G5400" t="s">
        <v>1287</v>
      </c>
      <c r="H5400" t="s">
        <v>1270</v>
      </c>
      <c r="I5400">
        <v>0.70173913043478264</v>
      </c>
      <c r="J5400" s="40"/>
    </row>
    <row r="5401" spans="1:10" ht="14" thickBot="1">
      <c r="A5401" t="s">
        <v>1141</v>
      </c>
      <c r="B5401" t="s">
        <v>906</v>
      </c>
      <c r="C5401" t="s">
        <v>1278</v>
      </c>
      <c r="D5401" t="str">
        <f>VLOOKUP(C5401,時点区分!$A$2:$C$8,3,0)</f>
        <v>07:R4年度将来一致率</v>
      </c>
      <c r="E5401" t="s">
        <v>784</v>
      </c>
      <c r="F5401" t="str">
        <f>VLOOKUP(E5401,病床機能区分!$A$2:$C$14,3,0)</f>
        <v>06：合計</v>
      </c>
      <c r="G5401" t="s">
        <v>1289</v>
      </c>
      <c r="H5401" t="s">
        <v>1270</v>
      </c>
      <c r="I5401">
        <v>0.89010268734979248</v>
      </c>
      <c r="J5401" s="41"/>
    </row>
    <row r="5402" spans="1:10">
      <c r="A5402" t="s">
        <v>1141</v>
      </c>
      <c r="B5402" t="s">
        <v>907</v>
      </c>
      <c r="C5402" t="s">
        <v>1181</v>
      </c>
      <c r="D5402" t="str">
        <f>VLOOKUP(C5402,時点区分!$A$2:$C$8,3,0)</f>
        <v>01:現状ー構想策定時</v>
      </c>
      <c r="E5402" t="s">
        <v>0</v>
      </c>
      <c r="F5402" t="str">
        <f>VLOOKUP(E5402,病床機能区分!$A$2:$C$14,3,0)</f>
        <v>01：高度急性期</v>
      </c>
      <c r="G5402" t="s">
        <v>1186</v>
      </c>
      <c r="H5402" t="s">
        <v>1176</v>
      </c>
      <c r="I5402">
        <v>1341</v>
      </c>
      <c r="J5402" s="39">
        <f t="shared" ref="J5402:J5405" si="132">I5417</f>
        <v>1.7832446808510638</v>
      </c>
    </row>
    <row r="5403" spans="1:10">
      <c r="A5403" t="s">
        <v>1141</v>
      </c>
      <c r="B5403" t="s">
        <v>907</v>
      </c>
      <c r="C5403" t="s">
        <v>1181</v>
      </c>
      <c r="D5403" t="str">
        <f>VLOOKUP(C5403,時点区分!$A$2:$C$8,3,0)</f>
        <v>01:現状ー構想策定時</v>
      </c>
      <c r="E5403" t="s">
        <v>1</v>
      </c>
      <c r="F5403" t="str">
        <f>VLOOKUP(E5403,病床機能区分!$A$2:$C$14,3,0)</f>
        <v>02：急性期</v>
      </c>
      <c r="G5403" t="s">
        <v>1188</v>
      </c>
      <c r="H5403" t="s">
        <v>1176</v>
      </c>
      <c r="I5403">
        <v>1889</v>
      </c>
      <c r="J5403" s="40">
        <f t="shared" si="132"/>
        <v>0.88271028037383181</v>
      </c>
    </row>
    <row r="5404" spans="1:10">
      <c r="A5404" t="s">
        <v>1141</v>
      </c>
      <c r="B5404" t="s">
        <v>907</v>
      </c>
      <c r="C5404" t="s">
        <v>1181</v>
      </c>
      <c r="D5404" t="str">
        <f>VLOOKUP(C5404,時点区分!$A$2:$C$8,3,0)</f>
        <v>01:現状ー構想策定時</v>
      </c>
      <c r="E5404" t="s">
        <v>2</v>
      </c>
      <c r="F5404" t="str">
        <f>VLOOKUP(E5404,病床機能区分!$A$2:$C$14,3,0)</f>
        <v>03：回復期</v>
      </c>
      <c r="G5404" t="s">
        <v>1190</v>
      </c>
      <c r="H5404" t="s">
        <v>1176</v>
      </c>
      <c r="I5404">
        <v>441</v>
      </c>
      <c r="J5404" s="40">
        <f t="shared" si="132"/>
        <v>0.3141025641025641</v>
      </c>
    </row>
    <row r="5405" spans="1:10">
      <c r="A5405" t="s">
        <v>1141</v>
      </c>
      <c r="B5405" t="s">
        <v>907</v>
      </c>
      <c r="C5405" t="s">
        <v>1181</v>
      </c>
      <c r="D5405" t="str">
        <f>VLOOKUP(C5405,時点区分!$A$2:$C$8,3,0)</f>
        <v>01:現状ー構想策定時</v>
      </c>
      <c r="E5405" t="s">
        <v>3</v>
      </c>
      <c r="F5405" t="str">
        <f>VLOOKUP(E5405,病床機能区分!$A$2:$C$14,3,0)</f>
        <v>04：慢性期</v>
      </c>
      <c r="G5405" t="s">
        <v>1192</v>
      </c>
      <c r="H5405" t="s">
        <v>1176</v>
      </c>
      <c r="I5405">
        <v>1187</v>
      </c>
      <c r="J5405" s="40">
        <f t="shared" si="132"/>
        <v>0.98506224066390047</v>
      </c>
    </row>
    <row r="5406" spans="1:10">
      <c r="A5406" t="s">
        <v>1141</v>
      </c>
      <c r="B5406" t="s">
        <v>907</v>
      </c>
      <c r="C5406" t="s">
        <v>1181</v>
      </c>
      <c r="D5406" t="str">
        <f>VLOOKUP(C5406,時点区分!$A$2:$C$8,3,0)</f>
        <v>01:現状ー構想策定時</v>
      </c>
      <c r="E5406" t="s">
        <v>783</v>
      </c>
      <c r="F5406" t="str">
        <f>VLOOKUP(E5406,病床機能区分!$A$2:$C$14,3,0)</f>
        <v>05：未報告</v>
      </c>
      <c r="G5406" t="s">
        <v>1194</v>
      </c>
      <c r="H5406" t="s">
        <v>1176</v>
      </c>
      <c r="I5406">
        <v>41</v>
      </c>
      <c r="J5406" s="40"/>
    </row>
    <row r="5407" spans="1:10">
      <c r="A5407" t="s">
        <v>1141</v>
      </c>
      <c r="B5407" t="s">
        <v>907</v>
      </c>
      <c r="C5407" t="s">
        <v>1181</v>
      </c>
      <c r="D5407" t="str">
        <f>VLOOKUP(C5407,時点区分!$A$2:$C$8,3,0)</f>
        <v>01:現状ー構想策定時</v>
      </c>
      <c r="E5407" t="s">
        <v>784</v>
      </c>
      <c r="F5407" t="str">
        <f>VLOOKUP(E5407,病床機能区分!$A$2:$C$14,3,0)</f>
        <v>06：合計</v>
      </c>
      <c r="G5407" t="s">
        <v>1196</v>
      </c>
      <c r="H5407" t="s">
        <v>1176</v>
      </c>
      <c r="I5407">
        <v>4899</v>
      </c>
      <c r="J5407" s="40">
        <f>I5421</f>
        <v>0.89056535175422646</v>
      </c>
    </row>
    <row r="5408" spans="1:10">
      <c r="A5408" t="s">
        <v>1141</v>
      </c>
      <c r="B5408" t="s">
        <v>907</v>
      </c>
      <c r="C5408" t="s">
        <v>1181</v>
      </c>
      <c r="D5408" t="str">
        <f>VLOOKUP(C5408,時点区分!$A$2:$C$8,3,0)</f>
        <v>01:現状ー構想策定時</v>
      </c>
      <c r="E5408" t="s">
        <v>785</v>
      </c>
      <c r="F5408" t="str">
        <f>VLOOKUP(E5408,病床機能区分!$A$2:$C$14,3,0)</f>
        <v>07：在宅医療等</v>
      </c>
      <c r="G5408" t="s">
        <v>1198</v>
      </c>
      <c r="H5408" t="s">
        <v>1176</v>
      </c>
      <c r="I5408">
        <v>5325</v>
      </c>
      <c r="J5408" s="40"/>
    </row>
    <row r="5409" spans="1:10">
      <c r="A5409" t="s">
        <v>1141</v>
      </c>
      <c r="B5409" t="s">
        <v>907</v>
      </c>
      <c r="C5409" t="s">
        <v>1181</v>
      </c>
      <c r="D5409" t="str">
        <f>VLOOKUP(C5409,時点区分!$A$2:$C$8,3,0)</f>
        <v>01:現状ー構想策定時</v>
      </c>
      <c r="E5409" t="s">
        <v>786</v>
      </c>
      <c r="F5409" t="str">
        <f>VLOOKUP(E5409,病床機能区分!$A$2:$C$14,3,0)</f>
        <v>08：うち訪問診療分</v>
      </c>
      <c r="G5409" t="s">
        <v>1200</v>
      </c>
      <c r="H5409" t="s">
        <v>1176</v>
      </c>
      <c r="I5409">
        <v>3620</v>
      </c>
      <c r="J5409" s="40"/>
    </row>
    <row r="5410" spans="1:10">
      <c r="A5410" t="s">
        <v>1141</v>
      </c>
      <c r="B5410" t="s">
        <v>907</v>
      </c>
      <c r="C5410" t="s">
        <v>1129</v>
      </c>
      <c r="D5410" t="str">
        <f>VLOOKUP(C5410,時点区分!$A$2:$C$8,3,0)</f>
        <v>02:将来</v>
      </c>
      <c r="E5410" t="s">
        <v>0</v>
      </c>
      <c r="F5410" t="str">
        <f>VLOOKUP(E5410,病床機能区分!$A$2:$C$14,3,0)</f>
        <v>01：高度急性期</v>
      </c>
      <c r="G5410" t="s">
        <v>1202</v>
      </c>
      <c r="H5410" t="s">
        <v>1176</v>
      </c>
      <c r="I5410">
        <v>752</v>
      </c>
      <c r="J5410" s="40">
        <f>I5417</f>
        <v>1.7832446808510638</v>
      </c>
    </row>
    <row r="5411" spans="1:10">
      <c r="A5411" t="s">
        <v>1141</v>
      </c>
      <c r="B5411" t="s">
        <v>907</v>
      </c>
      <c r="C5411" t="s">
        <v>1129</v>
      </c>
      <c r="D5411" t="str">
        <f>VLOOKUP(C5411,時点区分!$A$2:$C$8,3,0)</f>
        <v>02:将来</v>
      </c>
      <c r="E5411" t="s">
        <v>1</v>
      </c>
      <c r="F5411" t="str">
        <f>VLOOKUP(E5411,病床機能区分!$A$2:$C$14,3,0)</f>
        <v>02：急性期</v>
      </c>
      <c r="G5411" t="s">
        <v>1204</v>
      </c>
      <c r="H5411" t="s">
        <v>1176</v>
      </c>
      <c r="I5411">
        <v>2140</v>
      </c>
      <c r="J5411" s="40">
        <f>I5418</f>
        <v>0.88271028037383181</v>
      </c>
    </row>
    <row r="5412" spans="1:10">
      <c r="A5412" t="s">
        <v>1141</v>
      </c>
      <c r="B5412" t="s">
        <v>907</v>
      </c>
      <c r="C5412" t="s">
        <v>1129</v>
      </c>
      <c r="D5412" t="str">
        <f>VLOOKUP(C5412,時点区分!$A$2:$C$8,3,0)</f>
        <v>02:将来</v>
      </c>
      <c r="E5412" t="s">
        <v>2</v>
      </c>
      <c r="F5412" t="str">
        <f>VLOOKUP(E5412,病床機能区分!$A$2:$C$14,3,0)</f>
        <v>03：回復期</v>
      </c>
      <c r="G5412" t="s">
        <v>1206</v>
      </c>
      <c r="H5412" t="s">
        <v>1176</v>
      </c>
      <c r="I5412">
        <v>1404</v>
      </c>
      <c r="J5412" s="40">
        <f>I5419</f>
        <v>0.3141025641025641</v>
      </c>
    </row>
    <row r="5413" spans="1:10">
      <c r="A5413" t="s">
        <v>1141</v>
      </c>
      <c r="B5413" t="s">
        <v>907</v>
      </c>
      <c r="C5413" t="s">
        <v>1129</v>
      </c>
      <c r="D5413" t="str">
        <f>VLOOKUP(C5413,時点区分!$A$2:$C$8,3,0)</f>
        <v>02:将来</v>
      </c>
      <c r="E5413" t="s">
        <v>3</v>
      </c>
      <c r="F5413" t="str">
        <f>VLOOKUP(E5413,病床機能区分!$A$2:$C$14,3,0)</f>
        <v>04：慢性期</v>
      </c>
      <c r="G5413" t="s">
        <v>1208</v>
      </c>
      <c r="H5413" t="s">
        <v>1176</v>
      </c>
      <c r="I5413">
        <v>1205</v>
      </c>
      <c r="J5413" s="40">
        <f>I5420</f>
        <v>0.98506224066390047</v>
      </c>
    </row>
    <row r="5414" spans="1:10">
      <c r="A5414" t="s">
        <v>1141</v>
      </c>
      <c r="B5414" t="s">
        <v>907</v>
      </c>
      <c r="C5414" t="s">
        <v>1129</v>
      </c>
      <c r="D5414" t="str">
        <f>VLOOKUP(C5414,時点区分!$A$2:$C$8,3,0)</f>
        <v>02:将来</v>
      </c>
      <c r="E5414" t="s">
        <v>784</v>
      </c>
      <c r="F5414" t="str">
        <f>VLOOKUP(E5414,病床機能区分!$A$2:$C$14,3,0)</f>
        <v>06：合計</v>
      </c>
      <c r="G5414" t="s">
        <v>1210</v>
      </c>
      <c r="H5414" t="s">
        <v>1176</v>
      </c>
      <c r="I5414">
        <v>5501</v>
      </c>
      <c r="J5414" s="40">
        <f>I5421</f>
        <v>0.89056535175422646</v>
      </c>
    </row>
    <row r="5415" spans="1:10">
      <c r="A5415" t="s">
        <v>1141</v>
      </c>
      <c r="B5415" t="s">
        <v>907</v>
      </c>
      <c r="C5415" t="s">
        <v>1129</v>
      </c>
      <c r="D5415" t="str">
        <f>VLOOKUP(C5415,時点区分!$A$2:$C$8,3,0)</f>
        <v>02:将来</v>
      </c>
      <c r="E5415" t="s">
        <v>785</v>
      </c>
      <c r="F5415" t="str">
        <f>VLOOKUP(E5415,病床機能区分!$A$2:$C$14,3,0)</f>
        <v>07：在宅医療等</v>
      </c>
      <c r="G5415" t="s">
        <v>1212</v>
      </c>
      <c r="H5415" t="s">
        <v>1176</v>
      </c>
      <c r="I5415">
        <v>-9068</v>
      </c>
      <c r="J5415" s="40"/>
    </row>
    <row r="5416" spans="1:10">
      <c r="A5416" t="s">
        <v>1141</v>
      </c>
      <c r="B5416" t="s">
        <v>907</v>
      </c>
      <c r="C5416" t="s">
        <v>1129</v>
      </c>
      <c r="D5416" t="str">
        <f>VLOOKUP(C5416,時点区分!$A$2:$C$8,3,0)</f>
        <v>02:将来</v>
      </c>
      <c r="E5416" t="s">
        <v>786</v>
      </c>
      <c r="F5416" t="str">
        <f>VLOOKUP(E5416,病床機能区分!$A$2:$C$14,3,0)</f>
        <v>08：うち訪問診療分</v>
      </c>
      <c r="G5416" t="s">
        <v>1214</v>
      </c>
      <c r="H5416" t="s">
        <v>1176</v>
      </c>
      <c r="I5416">
        <v>-5718</v>
      </c>
      <c r="J5416" s="40"/>
    </row>
    <row r="5417" spans="1:10">
      <c r="A5417" t="s">
        <v>1141</v>
      </c>
      <c r="B5417" t="s">
        <v>907</v>
      </c>
      <c r="C5417" t="s">
        <v>1182</v>
      </c>
      <c r="D5417" t="str">
        <f>VLOOKUP(C5417,時点区分!$A$2:$C$8,3,0)</f>
        <v>03:構想策定時一致率</v>
      </c>
      <c r="E5417" t="s">
        <v>0</v>
      </c>
      <c r="F5417" t="str">
        <f>VLOOKUP(E5417,病床機能区分!$A$2:$C$14,3,0)</f>
        <v>01：高度急性期</v>
      </c>
      <c r="G5417" t="s">
        <v>1216</v>
      </c>
      <c r="H5417" t="s">
        <v>1270</v>
      </c>
      <c r="I5417">
        <v>1.7832446808510638</v>
      </c>
      <c r="J5417" s="40"/>
    </row>
    <row r="5418" spans="1:10">
      <c r="A5418" t="s">
        <v>1141</v>
      </c>
      <c r="B5418" t="s">
        <v>907</v>
      </c>
      <c r="C5418" t="s">
        <v>1182</v>
      </c>
      <c r="D5418" t="str">
        <f>VLOOKUP(C5418,時点区分!$A$2:$C$8,3,0)</f>
        <v>03:構想策定時一致率</v>
      </c>
      <c r="E5418" t="s">
        <v>1</v>
      </c>
      <c r="F5418" t="str">
        <f>VLOOKUP(E5418,病床機能区分!$A$2:$C$14,3,0)</f>
        <v>02：急性期</v>
      </c>
      <c r="G5418" t="s">
        <v>1218</v>
      </c>
      <c r="H5418" t="s">
        <v>1270</v>
      </c>
      <c r="I5418">
        <v>0.88271028037383181</v>
      </c>
      <c r="J5418" s="40"/>
    </row>
    <row r="5419" spans="1:10">
      <c r="A5419" t="s">
        <v>1141</v>
      </c>
      <c r="B5419" t="s">
        <v>907</v>
      </c>
      <c r="C5419" t="s">
        <v>1182</v>
      </c>
      <c r="D5419" t="str">
        <f>VLOOKUP(C5419,時点区分!$A$2:$C$8,3,0)</f>
        <v>03:構想策定時一致率</v>
      </c>
      <c r="E5419" t="s">
        <v>2</v>
      </c>
      <c r="F5419" t="str">
        <f>VLOOKUP(E5419,病床機能区分!$A$2:$C$14,3,0)</f>
        <v>03：回復期</v>
      </c>
      <c r="G5419" t="s">
        <v>1220</v>
      </c>
      <c r="H5419" t="s">
        <v>1270</v>
      </c>
      <c r="I5419">
        <v>0.3141025641025641</v>
      </c>
      <c r="J5419" s="40"/>
    </row>
    <row r="5420" spans="1:10">
      <c r="A5420" t="s">
        <v>1141</v>
      </c>
      <c r="B5420" t="s">
        <v>907</v>
      </c>
      <c r="C5420" t="s">
        <v>1182</v>
      </c>
      <c r="D5420" t="str">
        <f>VLOOKUP(C5420,時点区分!$A$2:$C$8,3,0)</f>
        <v>03:構想策定時一致率</v>
      </c>
      <c r="E5420" t="s">
        <v>3</v>
      </c>
      <c r="F5420" t="str">
        <f>VLOOKUP(E5420,病床機能区分!$A$2:$C$14,3,0)</f>
        <v>04：慢性期</v>
      </c>
      <c r="G5420" t="s">
        <v>1222</v>
      </c>
      <c r="H5420" t="s">
        <v>1270</v>
      </c>
      <c r="I5420">
        <v>0.98506224066390047</v>
      </c>
      <c r="J5420" s="40"/>
    </row>
    <row r="5421" spans="1:10">
      <c r="A5421" t="s">
        <v>1141</v>
      </c>
      <c r="B5421" t="s">
        <v>907</v>
      </c>
      <c r="C5421" t="s">
        <v>1182</v>
      </c>
      <c r="D5421" t="str">
        <f>VLOOKUP(C5421,時点区分!$A$2:$C$8,3,0)</f>
        <v>03:構想策定時一致率</v>
      </c>
      <c r="E5421" t="s">
        <v>784</v>
      </c>
      <c r="F5421" t="str">
        <f>VLOOKUP(E5421,病床機能区分!$A$2:$C$14,3,0)</f>
        <v>06：合計</v>
      </c>
      <c r="G5421" t="s">
        <v>1224</v>
      </c>
      <c r="H5421" t="s">
        <v>1270</v>
      </c>
      <c r="I5421">
        <v>0.89056535175422646</v>
      </c>
      <c r="J5421" s="40"/>
    </row>
    <row r="5422" spans="1:10">
      <c r="A5422" t="s">
        <v>1141</v>
      </c>
      <c r="B5422" t="s">
        <v>907</v>
      </c>
      <c r="C5422" t="s">
        <v>1183</v>
      </c>
      <c r="D5422" t="str">
        <f>VLOOKUP(C5422,時点区分!$A$2:$C$8,3,0)</f>
        <v>04:R4年度病床機能報告_2022年時点</v>
      </c>
      <c r="E5422" t="s">
        <v>0</v>
      </c>
      <c r="F5422" t="str">
        <f>VLOOKUP(E5422,病床機能区分!$A$2:$C$14,3,0)</f>
        <v>01：高度急性期</v>
      </c>
      <c r="G5422" t="s">
        <v>1226</v>
      </c>
      <c r="H5422" t="s">
        <v>1176</v>
      </c>
      <c r="I5422">
        <v>1201</v>
      </c>
      <c r="J5422" s="40">
        <f>I5429</f>
        <v>1.5970744680851063</v>
      </c>
    </row>
    <row r="5423" spans="1:10">
      <c r="A5423" t="s">
        <v>1141</v>
      </c>
      <c r="B5423" t="s">
        <v>907</v>
      </c>
      <c r="C5423" t="s">
        <v>1183</v>
      </c>
      <c r="D5423" t="str">
        <f>VLOOKUP(C5423,時点区分!$A$2:$C$8,3,0)</f>
        <v>04:R4年度病床機能報告_2022年時点</v>
      </c>
      <c r="E5423" t="s">
        <v>1</v>
      </c>
      <c r="F5423" t="str">
        <f>VLOOKUP(E5423,病床機能区分!$A$2:$C$14,3,0)</f>
        <v>02：急性期</v>
      </c>
      <c r="G5423" t="s">
        <v>1228</v>
      </c>
      <c r="H5423" t="s">
        <v>1176</v>
      </c>
      <c r="I5423">
        <v>1440</v>
      </c>
      <c r="J5423" s="40">
        <f t="shared" ref="J5423:J5425" si="133">I5430</f>
        <v>0.67289719626168221</v>
      </c>
    </row>
    <row r="5424" spans="1:10">
      <c r="A5424" t="s">
        <v>1141</v>
      </c>
      <c r="B5424" t="s">
        <v>907</v>
      </c>
      <c r="C5424" t="s">
        <v>1183</v>
      </c>
      <c r="D5424" t="str">
        <f>VLOOKUP(C5424,時点区分!$A$2:$C$8,3,0)</f>
        <v>04:R4年度病床機能報告_2022年時点</v>
      </c>
      <c r="E5424" t="s">
        <v>2</v>
      </c>
      <c r="F5424" t="str">
        <f>VLOOKUP(E5424,病床機能区分!$A$2:$C$14,3,0)</f>
        <v>03：回復期</v>
      </c>
      <c r="G5424" t="s">
        <v>1230</v>
      </c>
      <c r="H5424" t="s">
        <v>1176</v>
      </c>
      <c r="I5424">
        <v>571</v>
      </c>
      <c r="J5424" s="40">
        <f t="shared" si="133"/>
        <v>0.40669515669515671</v>
      </c>
    </row>
    <row r="5425" spans="1:10">
      <c r="A5425" t="s">
        <v>1141</v>
      </c>
      <c r="B5425" t="s">
        <v>907</v>
      </c>
      <c r="C5425" t="s">
        <v>1183</v>
      </c>
      <c r="D5425" t="str">
        <f>VLOOKUP(C5425,時点区分!$A$2:$C$8,3,0)</f>
        <v>04:R4年度病床機能報告_2022年時点</v>
      </c>
      <c r="E5425" t="s">
        <v>3</v>
      </c>
      <c r="F5425" t="str">
        <f>VLOOKUP(E5425,病床機能区分!$A$2:$C$14,3,0)</f>
        <v>04：慢性期</v>
      </c>
      <c r="G5425" t="s">
        <v>1232</v>
      </c>
      <c r="H5425" t="s">
        <v>1176</v>
      </c>
      <c r="I5425">
        <v>1162</v>
      </c>
      <c r="J5425" s="40">
        <f t="shared" si="133"/>
        <v>0.96431535269709545</v>
      </c>
    </row>
    <row r="5426" spans="1:10">
      <c r="A5426" t="s">
        <v>1141</v>
      </c>
      <c r="B5426" t="s">
        <v>907</v>
      </c>
      <c r="C5426" t="s">
        <v>1183</v>
      </c>
      <c r="D5426" t="str">
        <f>VLOOKUP(C5426,時点区分!$A$2:$C$8,3,0)</f>
        <v>04:R4年度病床機能報告_2022年時点</v>
      </c>
      <c r="E5426" t="s">
        <v>771</v>
      </c>
      <c r="F5426" t="str">
        <f>VLOOKUP(E5426,病床機能区分!$A$2:$C$14,3,0)</f>
        <v>09：休棟中（今後再開する予定）</v>
      </c>
      <c r="G5426" t="s">
        <v>1234</v>
      </c>
      <c r="H5426" t="s">
        <v>1176</v>
      </c>
      <c r="I5426">
        <v>116</v>
      </c>
      <c r="J5426" s="40"/>
    </row>
    <row r="5427" spans="1:10">
      <c r="A5427" t="s">
        <v>1141</v>
      </c>
      <c r="B5427" t="s">
        <v>907</v>
      </c>
      <c r="C5427" t="s">
        <v>1183</v>
      </c>
      <c r="D5427" t="str">
        <f>VLOOKUP(C5427,時点区分!$A$2:$C$8,3,0)</f>
        <v>04:R4年度病床機能報告_2022年時点</v>
      </c>
      <c r="E5427" t="s">
        <v>772</v>
      </c>
      <c r="F5427" t="str">
        <f>VLOOKUP(E5427,病床機能区分!$A$2:$C$14,3,0)</f>
        <v>10：休棟中（今後廃止する予定）</v>
      </c>
      <c r="G5427" t="s">
        <v>1236</v>
      </c>
      <c r="H5427" t="s">
        <v>1176</v>
      </c>
      <c r="I5427">
        <v>0</v>
      </c>
      <c r="J5427" s="40"/>
    </row>
    <row r="5428" spans="1:10">
      <c r="A5428" t="s">
        <v>1141</v>
      </c>
      <c r="B5428" t="s">
        <v>907</v>
      </c>
      <c r="C5428" t="s">
        <v>1183</v>
      </c>
      <c r="D5428" t="str">
        <f>VLOOKUP(C5428,時点区分!$A$2:$C$8,3,0)</f>
        <v>04:R4年度病床機能報告_2022年時点</v>
      </c>
      <c r="E5428" t="s">
        <v>784</v>
      </c>
      <c r="F5428" t="str">
        <f>VLOOKUP(E5428,病床機能区分!$A$2:$C$14,3,0)</f>
        <v>06：合計</v>
      </c>
      <c r="G5428" t="s">
        <v>1238</v>
      </c>
      <c r="H5428" t="s">
        <v>1176</v>
      </c>
      <c r="I5428">
        <v>4490</v>
      </c>
      <c r="J5428" s="40">
        <f>I5433</f>
        <v>0.81621523359389203</v>
      </c>
    </row>
    <row r="5429" spans="1:10">
      <c r="A5429" t="s">
        <v>1141</v>
      </c>
      <c r="B5429" t="s">
        <v>907</v>
      </c>
      <c r="C5429" t="s">
        <v>1184</v>
      </c>
      <c r="D5429" t="str">
        <f>VLOOKUP(C5429,時点区分!$A$2:$C$8,3,0)</f>
        <v>05:R4年度現状一致率</v>
      </c>
      <c r="E5429" t="s">
        <v>0</v>
      </c>
      <c r="F5429" t="str">
        <f>VLOOKUP(E5429,病床機能区分!$A$2:$C$14,3,0)</f>
        <v>01：高度急性期</v>
      </c>
      <c r="G5429" t="s">
        <v>1239</v>
      </c>
      <c r="H5429" t="s">
        <v>1270</v>
      </c>
      <c r="I5429">
        <v>1.5970744680851063</v>
      </c>
      <c r="J5429" s="40"/>
    </row>
    <row r="5430" spans="1:10">
      <c r="A5430" t="s">
        <v>1141</v>
      </c>
      <c r="B5430" t="s">
        <v>907</v>
      </c>
      <c r="C5430" t="s">
        <v>1184</v>
      </c>
      <c r="D5430" t="str">
        <f>VLOOKUP(C5430,時点区分!$A$2:$C$8,3,0)</f>
        <v>05:R4年度現状一致率</v>
      </c>
      <c r="E5430" t="s">
        <v>1</v>
      </c>
      <c r="F5430" t="str">
        <f>VLOOKUP(E5430,病床機能区分!$A$2:$C$14,3,0)</f>
        <v>02：急性期</v>
      </c>
      <c r="G5430" t="s">
        <v>1241</v>
      </c>
      <c r="H5430" t="s">
        <v>1270</v>
      </c>
      <c r="I5430">
        <v>0.67289719626168221</v>
      </c>
      <c r="J5430" s="40"/>
    </row>
    <row r="5431" spans="1:10">
      <c r="A5431" t="s">
        <v>1141</v>
      </c>
      <c r="B5431" t="s">
        <v>907</v>
      </c>
      <c r="C5431" t="s">
        <v>1184</v>
      </c>
      <c r="D5431" t="str">
        <f>VLOOKUP(C5431,時点区分!$A$2:$C$8,3,0)</f>
        <v>05:R4年度現状一致率</v>
      </c>
      <c r="E5431" t="s">
        <v>2</v>
      </c>
      <c r="F5431" t="str">
        <f>VLOOKUP(E5431,病床機能区分!$A$2:$C$14,3,0)</f>
        <v>03：回復期</v>
      </c>
      <c r="G5431" t="s">
        <v>1243</v>
      </c>
      <c r="H5431" t="s">
        <v>1270</v>
      </c>
      <c r="I5431">
        <v>0.40669515669515671</v>
      </c>
      <c r="J5431" s="40"/>
    </row>
    <row r="5432" spans="1:10">
      <c r="A5432" t="s">
        <v>1141</v>
      </c>
      <c r="B5432" t="s">
        <v>907</v>
      </c>
      <c r="C5432" t="s">
        <v>1184</v>
      </c>
      <c r="D5432" t="str">
        <f>VLOOKUP(C5432,時点区分!$A$2:$C$8,3,0)</f>
        <v>05:R4年度現状一致率</v>
      </c>
      <c r="E5432" t="s">
        <v>3</v>
      </c>
      <c r="F5432" t="str">
        <f>VLOOKUP(E5432,病床機能区分!$A$2:$C$14,3,0)</f>
        <v>04：慢性期</v>
      </c>
      <c r="G5432" t="s">
        <v>1245</v>
      </c>
      <c r="H5432" t="s">
        <v>1270</v>
      </c>
      <c r="I5432">
        <v>0.96431535269709545</v>
      </c>
      <c r="J5432" s="40"/>
    </row>
    <row r="5433" spans="1:10">
      <c r="A5433" t="s">
        <v>1141</v>
      </c>
      <c r="B5433" t="s">
        <v>907</v>
      </c>
      <c r="C5433" t="s">
        <v>1184</v>
      </c>
      <c r="D5433" t="str">
        <f>VLOOKUP(C5433,時点区分!$A$2:$C$8,3,0)</f>
        <v>05:R4年度現状一致率</v>
      </c>
      <c r="E5433" t="s">
        <v>784</v>
      </c>
      <c r="F5433" t="str">
        <f>VLOOKUP(E5433,病床機能区分!$A$2:$C$14,3,0)</f>
        <v>06：合計</v>
      </c>
      <c r="G5433" t="s">
        <v>1247</v>
      </c>
      <c r="H5433" t="s">
        <v>1270</v>
      </c>
      <c r="I5433">
        <v>0.81621523359389203</v>
      </c>
      <c r="J5433" s="40"/>
    </row>
    <row r="5434" spans="1:10">
      <c r="A5434" t="s">
        <v>1141</v>
      </c>
      <c r="B5434" t="s">
        <v>907</v>
      </c>
      <c r="C5434" t="s">
        <v>1185</v>
      </c>
      <c r="D5434" t="str">
        <f>VLOOKUP(C5434,時点区分!$A$2:$C$8,3,0)</f>
        <v>06:R4年度病床機能報告_2025年時点</v>
      </c>
      <c r="E5434" t="s">
        <v>0</v>
      </c>
      <c r="F5434" t="str">
        <f>VLOOKUP(E5434,病床機能区分!$A$2:$C$14,3,0)</f>
        <v>01：高度急性期</v>
      </c>
      <c r="G5434" t="s">
        <v>1249</v>
      </c>
      <c r="H5434" t="s">
        <v>1176</v>
      </c>
      <c r="I5434">
        <v>1218</v>
      </c>
      <c r="J5434" s="40">
        <f>I5442</f>
        <v>1.6196808510638299</v>
      </c>
    </row>
    <row r="5435" spans="1:10">
      <c r="A5435" t="s">
        <v>1141</v>
      </c>
      <c r="B5435" t="s">
        <v>907</v>
      </c>
      <c r="C5435" t="s">
        <v>1185</v>
      </c>
      <c r="D5435" t="str">
        <f>VLOOKUP(C5435,時点区分!$A$2:$C$8,3,0)</f>
        <v>06:R4年度病床機能報告_2025年時点</v>
      </c>
      <c r="E5435" t="s">
        <v>1</v>
      </c>
      <c r="F5435" t="str">
        <f>VLOOKUP(E5435,病床機能区分!$A$2:$C$14,3,0)</f>
        <v>02：急性期</v>
      </c>
      <c r="G5435" t="s">
        <v>1251</v>
      </c>
      <c r="H5435" t="s">
        <v>1176</v>
      </c>
      <c r="I5435">
        <v>1421</v>
      </c>
      <c r="J5435" s="40">
        <f>I5443</f>
        <v>0.66401869158878501</v>
      </c>
    </row>
    <row r="5436" spans="1:10">
      <c r="A5436" t="s">
        <v>1141</v>
      </c>
      <c r="B5436" t="s">
        <v>907</v>
      </c>
      <c r="C5436" t="s">
        <v>1185</v>
      </c>
      <c r="D5436" t="str">
        <f>VLOOKUP(C5436,時点区分!$A$2:$C$8,3,0)</f>
        <v>06:R4年度病床機能報告_2025年時点</v>
      </c>
      <c r="E5436" t="s">
        <v>2</v>
      </c>
      <c r="F5436" t="str">
        <f>VLOOKUP(E5436,病床機能区分!$A$2:$C$14,3,0)</f>
        <v>03：回復期</v>
      </c>
      <c r="G5436" t="s">
        <v>1253</v>
      </c>
      <c r="H5436" t="s">
        <v>1176</v>
      </c>
      <c r="I5436">
        <v>614</v>
      </c>
      <c r="J5436" s="40">
        <f>I5444</f>
        <v>0.4373219373219373</v>
      </c>
    </row>
    <row r="5437" spans="1:10">
      <c r="A5437" t="s">
        <v>1141</v>
      </c>
      <c r="B5437" t="s">
        <v>907</v>
      </c>
      <c r="C5437" t="s">
        <v>1185</v>
      </c>
      <c r="D5437" t="str">
        <f>VLOOKUP(C5437,時点区分!$A$2:$C$8,3,0)</f>
        <v>06:R4年度病床機能報告_2025年時点</v>
      </c>
      <c r="E5437" t="s">
        <v>3</v>
      </c>
      <c r="F5437" t="str">
        <f>VLOOKUP(E5437,病床機能区分!$A$2:$C$14,3,0)</f>
        <v>04：慢性期</v>
      </c>
      <c r="G5437" t="s">
        <v>1255</v>
      </c>
      <c r="H5437" t="s">
        <v>1176</v>
      </c>
      <c r="I5437">
        <v>1162</v>
      </c>
      <c r="J5437" s="40">
        <f>I5445</f>
        <v>0.96431535269709545</v>
      </c>
    </row>
    <row r="5438" spans="1:10">
      <c r="A5438" t="s">
        <v>1141</v>
      </c>
      <c r="B5438" t="s">
        <v>907</v>
      </c>
      <c r="C5438" t="s">
        <v>1185</v>
      </c>
      <c r="D5438" t="str">
        <f>VLOOKUP(C5438,時点区分!$A$2:$C$8,3,0)</f>
        <v>06:R4年度病床機能報告_2025年時点</v>
      </c>
      <c r="E5438" t="s">
        <v>779</v>
      </c>
      <c r="F5438" t="str">
        <f>VLOOKUP(E5438,病床機能区分!$A$2:$C$14,3,0)</f>
        <v>11：介護保険施設等へ移行予定</v>
      </c>
      <c r="G5438" t="s">
        <v>1257</v>
      </c>
      <c r="H5438" t="s">
        <v>1176</v>
      </c>
      <c r="I5438">
        <v>0</v>
      </c>
      <c r="J5438" s="40"/>
    </row>
    <row r="5439" spans="1:10">
      <c r="A5439" t="s">
        <v>1141</v>
      </c>
      <c r="B5439" t="s">
        <v>907</v>
      </c>
      <c r="C5439" t="s">
        <v>1185</v>
      </c>
      <c r="D5439" t="str">
        <f>VLOOKUP(C5439,時点区分!$A$2:$C$8,3,0)</f>
        <v>06:R4年度病床機能報告_2025年時点</v>
      </c>
      <c r="E5439" t="s">
        <v>780</v>
      </c>
      <c r="F5439" t="str">
        <f>VLOOKUP(E5439,病床機能区分!$A$2:$C$14,3,0)</f>
        <v>12：休棟予定</v>
      </c>
      <c r="G5439" t="s">
        <v>1259</v>
      </c>
      <c r="H5439" t="s">
        <v>1176</v>
      </c>
      <c r="I5439">
        <v>69</v>
      </c>
      <c r="J5439" s="40"/>
    </row>
    <row r="5440" spans="1:10">
      <c r="A5440" t="s">
        <v>1141</v>
      </c>
      <c r="B5440" t="s">
        <v>907</v>
      </c>
      <c r="C5440" t="s">
        <v>1185</v>
      </c>
      <c r="D5440" t="str">
        <f>VLOOKUP(C5440,時点区分!$A$2:$C$8,3,0)</f>
        <v>06:R4年度病床機能報告_2025年時点</v>
      </c>
      <c r="E5440" t="s">
        <v>781</v>
      </c>
      <c r="F5440" t="str">
        <f>VLOOKUP(E5440,病床機能区分!$A$2:$C$14,3,0)</f>
        <v>13：廃止予定</v>
      </c>
      <c r="G5440" t="s">
        <v>1261</v>
      </c>
      <c r="H5440" t="s">
        <v>1176</v>
      </c>
      <c r="I5440">
        <v>6</v>
      </c>
      <c r="J5440" s="40"/>
    </row>
    <row r="5441" spans="1:10">
      <c r="A5441" t="s">
        <v>1141</v>
      </c>
      <c r="B5441" t="s">
        <v>907</v>
      </c>
      <c r="C5441" t="s">
        <v>1185</v>
      </c>
      <c r="D5441" t="str">
        <f>VLOOKUP(C5441,時点区分!$A$2:$C$8,3,0)</f>
        <v>06:R4年度病床機能報告_2025年時点</v>
      </c>
      <c r="E5441" t="s">
        <v>784</v>
      </c>
      <c r="F5441" t="str">
        <f>VLOOKUP(E5441,病床機能区分!$A$2:$C$14,3,0)</f>
        <v>06：合計</v>
      </c>
      <c r="G5441" t="s">
        <v>1263</v>
      </c>
      <c r="H5441" t="s">
        <v>1176</v>
      </c>
      <c r="I5441">
        <v>4490</v>
      </c>
      <c r="J5441" s="40">
        <f>I5446</f>
        <v>0.81621523359389203</v>
      </c>
    </row>
    <row r="5442" spans="1:10">
      <c r="A5442" t="s">
        <v>1141</v>
      </c>
      <c r="B5442" t="s">
        <v>907</v>
      </c>
      <c r="C5442" t="s">
        <v>1278</v>
      </c>
      <c r="D5442" t="str">
        <f>VLOOKUP(C5442,時点区分!$A$2:$C$8,3,0)</f>
        <v>07:R4年度将来一致率</v>
      </c>
      <c r="E5442" t="s">
        <v>0</v>
      </c>
      <c r="F5442" t="str">
        <f>VLOOKUP(E5442,病床機能区分!$A$2:$C$14,3,0)</f>
        <v>01：高度急性期</v>
      </c>
      <c r="G5442" t="s">
        <v>1281</v>
      </c>
      <c r="H5442" t="s">
        <v>1270</v>
      </c>
      <c r="I5442">
        <v>1.6196808510638299</v>
      </c>
      <c r="J5442" s="40"/>
    </row>
    <row r="5443" spans="1:10">
      <c r="A5443" t="s">
        <v>1141</v>
      </c>
      <c r="B5443" t="s">
        <v>907</v>
      </c>
      <c r="C5443" t="s">
        <v>1278</v>
      </c>
      <c r="D5443" t="str">
        <f>VLOOKUP(C5443,時点区分!$A$2:$C$8,3,0)</f>
        <v>07:R4年度将来一致率</v>
      </c>
      <c r="E5443" t="s">
        <v>1</v>
      </c>
      <c r="F5443" t="str">
        <f>VLOOKUP(E5443,病床機能区分!$A$2:$C$14,3,0)</f>
        <v>02：急性期</v>
      </c>
      <c r="G5443" t="s">
        <v>1283</v>
      </c>
      <c r="H5443" t="s">
        <v>1270</v>
      </c>
      <c r="I5443">
        <v>0.66401869158878501</v>
      </c>
      <c r="J5443" s="40"/>
    </row>
    <row r="5444" spans="1:10">
      <c r="A5444" t="s">
        <v>1141</v>
      </c>
      <c r="B5444" t="s">
        <v>907</v>
      </c>
      <c r="C5444" t="s">
        <v>1278</v>
      </c>
      <c r="D5444" t="str">
        <f>VLOOKUP(C5444,時点区分!$A$2:$C$8,3,0)</f>
        <v>07:R4年度将来一致率</v>
      </c>
      <c r="E5444" t="s">
        <v>2</v>
      </c>
      <c r="F5444" t="str">
        <f>VLOOKUP(E5444,病床機能区分!$A$2:$C$14,3,0)</f>
        <v>03：回復期</v>
      </c>
      <c r="G5444" t="s">
        <v>1285</v>
      </c>
      <c r="H5444" t="s">
        <v>1270</v>
      </c>
      <c r="I5444">
        <v>0.4373219373219373</v>
      </c>
      <c r="J5444" s="40"/>
    </row>
    <row r="5445" spans="1:10">
      <c r="A5445" t="s">
        <v>1141</v>
      </c>
      <c r="B5445" t="s">
        <v>907</v>
      </c>
      <c r="C5445" t="s">
        <v>1278</v>
      </c>
      <c r="D5445" t="str">
        <f>VLOOKUP(C5445,時点区分!$A$2:$C$8,3,0)</f>
        <v>07:R4年度将来一致率</v>
      </c>
      <c r="E5445" t="s">
        <v>3</v>
      </c>
      <c r="F5445" t="str">
        <f>VLOOKUP(E5445,病床機能区分!$A$2:$C$14,3,0)</f>
        <v>04：慢性期</v>
      </c>
      <c r="G5445" t="s">
        <v>1287</v>
      </c>
      <c r="H5445" t="s">
        <v>1270</v>
      </c>
      <c r="I5445">
        <v>0.96431535269709545</v>
      </c>
      <c r="J5445" s="40"/>
    </row>
    <row r="5446" spans="1:10" ht="14" thickBot="1">
      <c r="A5446" t="s">
        <v>1141</v>
      </c>
      <c r="B5446" t="s">
        <v>907</v>
      </c>
      <c r="C5446" t="s">
        <v>1278</v>
      </c>
      <c r="D5446" t="str">
        <f>VLOOKUP(C5446,時点区分!$A$2:$C$8,3,0)</f>
        <v>07:R4年度将来一致率</v>
      </c>
      <c r="E5446" t="s">
        <v>784</v>
      </c>
      <c r="F5446" t="str">
        <f>VLOOKUP(E5446,病床機能区分!$A$2:$C$14,3,0)</f>
        <v>06：合計</v>
      </c>
      <c r="G5446" t="s">
        <v>1289</v>
      </c>
      <c r="H5446" t="s">
        <v>1270</v>
      </c>
      <c r="I5446">
        <v>0.81621523359389203</v>
      </c>
      <c r="J5446" s="41"/>
    </row>
    <row r="5447" spans="1:10">
      <c r="A5447" t="s">
        <v>1141</v>
      </c>
      <c r="B5447" t="s">
        <v>908</v>
      </c>
      <c r="C5447" t="s">
        <v>1181</v>
      </c>
      <c r="D5447" t="str">
        <f>VLOOKUP(C5447,時点区分!$A$2:$C$8,3,0)</f>
        <v>01:現状ー構想策定時</v>
      </c>
      <c r="E5447" t="s">
        <v>0</v>
      </c>
      <c r="F5447" t="str">
        <f>VLOOKUP(E5447,病床機能区分!$A$2:$C$14,3,0)</f>
        <v>01：高度急性期</v>
      </c>
      <c r="G5447" t="s">
        <v>1186</v>
      </c>
      <c r="H5447" t="s">
        <v>1176</v>
      </c>
      <c r="I5447">
        <v>578</v>
      </c>
      <c r="J5447" s="39">
        <f>I5462</f>
        <v>1.0683918669131238</v>
      </c>
    </row>
    <row r="5448" spans="1:10">
      <c r="A5448" t="s">
        <v>1141</v>
      </c>
      <c r="B5448" t="s">
        <v>908</v>
      </c>
      <c r="C5448" t="s">
        <v>1181</v>
      </c>
      <c r="D5448" t="str">
        <f>VLOOKUP(C5448,時点区分!$A$2:$C$8,3,0)</f>
        <v>01:現状ー構想策定時</v>
      </c>
      <c r="E5448" t="s">
        <v>1</v>
      </c>
      <c r="F5448" t="str">
        <f>VLOOKUP(E5448,病床機能区分!$A$2:$C$14,3,0)</f>
        <v>02：急性期</v>
      </c>
      <c r="G5448" t="s">
        <v>1188</v>
      </c>
      <c r="H5448" t="s">
        <v>1176</v>
      </c>
      <c r="I5448">
        <v>2734</v>
      </c>
      <c r="J5448" s="40">
        <f>I5463</f>
        <v>1.3201352003862867</v>
      </c>
    </row>
    <row r="5449" spans="1:10">
      <c r="A5449" t="s">
        <v>1141</v>
      </c>
      <c r="B5449" t="s">
        <v>908</v>
      </c>
      <c r="C5449" t="s">
        <v>1181</v>
      </c>
      <c r="D5449" t="str">
        <f>VLOOKUP(C5449,時点区分!$A$2:$C$8,3,0)</f>
        <v>01:現状ー構想策定時</v>
      </c>
      <c r="E5449" t="s">
        <v>2</v>
      </c>
      <c r="F5449" t="str">
        <f>VLOOKUP(E5449,病床機能区分!$A$2:$C$14,3,0)</f>
        <v>03：回復期</v>
      </c>
      <c r="G5449" t="s">
        <v>1190</v>
      </c>
      <c r="H5449" t="s">
        <v>1176</v>
      </c>
      <c r="I5449">
        <v>577</v>
      </c>
      <c r="J5449" s="40">
        <f>I5464</f>
        <v>0.31155507559395246</v>
      </c>
    </row>
    <row r="5450" spans="1:10">
      <c r="A5450" t="s">
        <v>1141</v>
      </c>
      <c r="B5450" t="s">
        <v>908</v>
      </c>
      <c r="C5450" t="s">
        <v>1181</v>
      </c>
      <c r="D5450" t="str">
        <f>VLOOKUP(C5450,時点区分!$A$2:$C$8,3,0)</f>
        <v>01:現状ー構想策定時</v>
      </c>
      <c r="E5450" t="s">
        <v>3</v>
      </c>
      <c r="F5450" t="str">
        <f>VLOOKUP(E5450,病床機能区分!$A$2:$C$14,3,0)</f>
        <v>04：慢性期</v>
      </c>
      <c r="G5450" t="s">
        <v>1192</v>
      </c>
      <c r="H5450" t="s">
        <v>1176</v>
      </c>
      <c r="I5450">
        <v>1114</v>
      </c>
      <c r="J5450" s="40">
        <f>I5465</f>
        <v>0.89911218724778041</v>
      </c>
    </row>
    <row r="5451" spans="1:10">
      <c r="A5451" t="s">
        <v>1141</v>
      </c>
      <c r="B5451" t="s">
        <v>908</v>
      </c>
      <c r="C5451" t="s">
        <v>1181</v>
      </c>
      <c r="D5451" t="str">
        <f>VLOOKUP(C5451,時点区分!$A$2:$C$8,3,0)</f>
        <v>01:現状ー構想策定時</v>
      </c>
      <c r="E5451" t="s">
        <v>783</v>
      </c>
      <c r="F5451" t="str">
        <f>VLOOKUP(E5451,病床機能区分!$A$2:$C$14,3,0)</f>
        <v>05：未報告</v>
      </c>
      <c r="G5451" t="s">
        <v>1194</v>
      </c>
      <c r="H5451" t="s">
        <v>1176</v>
      </c>
      <c r="I5451">
        <v>56</v>
      </c>
      <c r="J5451" s="40"/>
    </row>
    <row r="5452" spans="1:10">
      <c r="A5452" t="s">
        <v>1141</v>
      </c>
      <c r="B5452" t="s">
        <v>908</v>
      </c>
      <c r="C5452" t="s">
        <v>1181</v>
      </c>
      <c r="D5452" t="str">
        <f>VLOOKUP(C5452,時点区分!$A$2:$C$8,3,0)</f>
        <v>01:現状ー構想策定時</v>
      </c>
      <c r="E5452" t="s">
        <v>784</v>
      </c>
      <c r="F5452" t="str">
        <f>VLOOKUP(E5452,病床機能区分!$A$2:$C$14,3,0)</f>
        <v>06：合計</v>
      </c>
      <c r="G5452" t="s">
        <v>1196</v>
      </c>
      <c r="H5452" t="s">
        <v>1176</v>
      </c>
      <c r="I5452">
        <v>5059</v>
      </c>
      <c r="J5452" s="40">
        <f>I5466</f>
        <v>0.88707697702963351</v>
      </c>
    </row>
    <row r="5453" spans="1:10">
      <c r="A5453" t="s">
        <v>1141</v>
      </c>
      <c r="B5453" t="s">
        <v>908</v>
      </c>
      <c r="C5453" t="s">
        <v>1181</v>
      </c>
      <c r="D5453" t="str">
        <f>VLOOKUP(C5453,時点区分!$A$2:$C$8,3,0)</f>
        <v>01:現状ー構想策定時</v>
      </c>
      <c r="E5453" t="s">
        <v>785</v>
      </c>
      <c r="F5453" t="str">
        <f>VLOOKUP(E5453,病床機能区分!$A$2:$C$14,3,0)</f>
        <v>07：在宅医療等</v>
      </c>
      <c r="G5453" t="s">
        <v>1198</v>
      </c>
      <c r="H5453" t="s">
        <v>1176</v>
      </c>
      <c r="I5453">
        <v>6826</v>
      </c>
      <c r="J5453" s="40"/>
    </row>
    <row r="5454" spans="1:10">
      <c r="A5454" t="s">
        <v>1141</v>
      </c>
      <c r="B5454" t="s">
        <v>908</v>
      </c>
      <c r="C5454" t="s">
        <v>1181</v>
      </c>
      <c r="D5454" t="str">
        <f>VLOOKUP(C5454,時点区分!$A$2:$C$8,3,0)</f>
        <v>01:現状ー構想策定時</v>
      </c>
      <c r="E5454" t="s">
        <v>786</v>
      </c>
      <c r="F5454" t="str">
        <f>VLOOKUP(E5454,病床機能区分!$A$2:$C$14,3,0)</f>
        <v>08：うち訪問診療分</v>
      </c>
      <c r="G5454" t="s">
        <v>1200</v>
      </c>
      <c r="H5454" t="s">
        <v>1176</v>
      </c>
      <c r="I5454">
        <v>5022</v>
      </c>
      <c r="J5454" s="40"/>
    </row>
    <row r="5455" spans="1:10">
      <c r="A5455" t="s">
        <v>1141</v>
      </c>
      <c r="B5455" t="s">
        <v>908</v>
      </c>
      <c r="C5455" t="s">
        <v>1129</v>
      </c>
      <c r="D5455" t="str">
        <f>VLOOKUP(C5455,時点区分!$A$2:$C$8,3,0)</f>
        <v>02:将来</v>
      </c>
      <c r="E5455" t="s">
        <v>0</v>
      </c>
      <c r="F5455" t="str">
        <f>VLOOKUP(E5455,病床機能区分!$A$2:$C$14,3,0)</f>
        <v>01：高度急性期</v>
      </c>
      <c r="G5455" t="s">
        <v>1202</v>
      </c>
      <c r="H5455" t="s">
        <v>1176</v>
      </c>
      <c r="I5455">
        <v>541</v>
      </c>
      <c r="J5455" s="40">
        <f>I5462</f>
        <v>1.0683918669131238</v>
      </c>
    </row>
    <row r="5456" spans="1:10">
      <c r="A5456" t="s">
        <v>1141</v>
      </c>
      <c r="B5456" t="s">
        <v>908</v>
      </c>
      <c r="C5456" t="s">
        <v>1129</v>
      </c>
      <c r="D5456" t="str">
        <f>VLOOKUP(C5456,時点区分!$A$2:$C$8,3,0)</f>
        <v>02:将来</v>
      </c>
      <c r="E5456" t="s">
        <v>1</v>
      </c>
      <c r="F5456" t="str">
        <f>VLOOKUP(E5456,病床機能区分!$A$2:$C$14,3,0)</f>
        <v>02：急性期</v>
      </c>
      <c r="G5456" t="s">
        <v>1204</v>
      </c>
      <c r="H5456" t="s">
        <v>1176</v>
      </c>
      <c r="I5456">
        <v>2071</v>
      </c>
      <c r="J5456" s="40">
        <f>I5463</f>
        <v>1.3201352003862867</v>
      </c>
    </row>
    <row r="5457" spans="1:10">
      <c r="A5457" t="s">
        <v>1141</v>
      </c>
      <c r="B5457" t="s">
        <v>908</v>
      </c>
      <c r="C5457" t="s">
        <v>1129</v>
      </c>
      <c r="D5457" t="str">
        <f>VLOOKUP(C5457,時点区分!$A$2:$C$8,3,0)</f>
        <v>02:将来</v>
      </c>
      <c r="E5457" t="s">
        <v>2</v>
      </c>
      <c r="F5457" t="str">
        <f>VLOOKUP(E5457,病床機能区分!$A$2:$C$14,3,0)</f>
        <v>03：回復期</v>
      </c>
      <c r="G5457" t="s">
        <v>1206</v>
      </c>
      <c r="H5457" t="s">
        <v>1176</v>
      </c>
      <c r="I5457">
        <v>1852</v>
      </c>
      <c r="J5457" s="40">
        <f>I5464</f>
        <v>0.31155507559395246</v>
      </c>
    </row>
    <row r="5458" spans="1:10">
      <c r="A5458" t="s">
        <v>1141</v>
      </c>
      <c r="B5458" t="s">
        <v>908</v>
      </c>
      <c r="C5458" t="s">
        <v>1129</v>
      </c>
      <c r="D5458" t="str">
        <f>VLOOKUP(C5458,時点区分!$A$2:$C$8,3,0)</f>
        <v>02:将来</v>
      </c>
      <c r="E5458" t="s">
        <v>3</v>
      </c>
      <c r="F5458" t="str">
        <f>VLOOKUP(E5458,病床機能区分!$A$2:$C$14,3,0)</f>
        <v>04：慢性期</v>
      </c>
      <c r="G5458" t="s">
        <v>1208</v>
      </c>
      <c r="H5458" t="s">
        <v>1176</v>
      </c>
      <c r="I5458">
        <v>1239</v>
      </c>
      <c r="J5458" s="40">
        <f>I5465</f>
        <v>0.89911218724778041</v>
      </c>
    </row>
    <row r="5459" spans="1:10">
      <c r="A5459" t="s">
        <v>1141</v>
      </c>
      <c r="B5459" t="s">
        <v>908</v>
      </c>
      <c r="C5459" t="s">
        <v>1129</v>
      </c>
      <c r="D5459" t="str">
        <f>VLOOKUP(C5459,時点区分!$A$2:$C$8,3,0)</f>
        <v>02:将来</v>
      </c>
      <c r="E5459" t="s">
        <v>784</v>
      </c>
      <c r="F5459" t="str">
        <f>VLOOKUP(E5459,病床機能区分!$A$2:$C$14,3,0)</f>
        <v>06：合計</v>
      </c>
      <c r="G5459" t="s">
        <v>1210</v>
      </c>
      <c r="H5459" t="s">
        <v>1176</v>
      </c>
      <c r="I5459">
        <v>5703</v>
      </c>
      <c r="J5459" s="40">
        <f>I5466</f>
        <v>0.88707697702963351</v>
      </c>
    </row>
    <row r="5460" spans="1:10">
      <c r="A5460" t="s">
        <v>1141</v>
      </c>
      <c r="B5460" t="s">
        <v>908</v>
      </c>
      <c r="C5460" t="s">
        <v>1129</v>
      </c>
      <c r="D5460" t="str">
        <f>VLOOKUP(C5460,時点区分!$A$2:$C$8,3,0)</f>
        <v>02:将来</v>
      </c>
      <c r="E5460" t="s">
        <v>785</v>
      </c>
      <c r="F5460" t="str">
        <f>VLOOKUP(E5460,病床機能区分!$A$2:$C$14,3,0)</f>
        <v>07：在宅医療等</v>
      </c>
      <c r="G5460" t="s">
        <v>1212</v>
      </c>
      <c r="H5460" t="s">
        <v>1176</v>
      </c>
      <c r="I5460">
        <v>-10525</v>
      </c>
      <c r="J5460" s="40"/>
    </row>
    <row r="5461" spans="1:10">
      <c r="A5461" t="s">
        <v>1141</v>
      </c>
      <c r="B5461" t="s">
        <v>908</v>
      </c>
      <c r="C5461" t="s">
        <v>1129</v>
      </c>
      <c r="D5461" t="str">
        <f>VLOOKUP(C5461,時点区分!$A$2:$C$8,3,0)</f>
        <v>02:将来</v>
      </c>
      <c r="E5461" t="s">
        <v>786</v>
      </c>
      <c r="F5461" t="str">
        <f>VLOOKUP(E5461,病床機能区分!$A$2:$C$14,3,0)</f>
        <v>08：うち訪問診療分</v>
      </c>
      <c r="G5461" t="s">
        <v>1214</v>
      </c>
      <c r="H5461" t="s">
        <v>1176</v>
      </c>
      <c r="I5461">
        <v>-6607</v>
      </c>
      <c r="J5461" s="40"/>
    </row>
    <row r="5462" spans="1:10">
      <c r="A5462" t="s">
        <v>1141</v>
      </c>
      <c r="B5462" t="s">
        <v>908</v>
      </c>
      <c r="C5462" t="s">
        <v>1182</v>
      </c>
      <c r="D5462" t="str">
        <f>VLOOKUP(C5462,時点区分!$A$2:$C$8,3,0)</f>
        <v>03:構想策定時一致率</v>
      </c>
      <c r="E5462" t="s">
        <v>0</v>
      </c>
      <c r="F5462" t="str">
        <f>VLOOKUP(E5462,病床機能区分!$A$2:$C$14,3,0)</f>
        <v>01：高度急性期</v>
      </c>
      <c r="G5462" t="s">
        <v>1216</v>
      </c>
      <c r="H5462" t="s">
        <v>1270</v>
      </c>
      <c r="I5462">
        <v>1.0683918669131238</v>
      </c>
      <c r="J5462" s="40"/>
    </row>
    <row r="5463" spans="1:10">
      <c r="A5463" t="s">
        <v>1141</v>
      </c>
      <c r="B5463" t="s">
        <v>908</v>
      </c>
      <c r="C5463" t="s">
        <v>1182</v>
      </c>
      <c r="D5463" t="str">
        <f>VLOOKUP(C5463,時点区分!$A$2:$C$8,3,0)</f>
        <v>03:構想策定時一致率</v>
      </c>
      <c r="E5463" t="s">
        <v>1</v>
      </c>
      <c r="F5463" t="str">
        <f>VLOOKUP(E5463,病床機能区分!$A$2:$C$14,3,0)</f>
        <v>02：急性期</v>
      </c>
      <c r="G5463" t="s">
        <v>1218</v>
      </c>
      <c r="H5463" t="s">
        <v>1270</v>
      </c>
      <c r="I5463">
        <v>1.3201352003862867</v>
      </c>
      <c r="J5463" s="40"/>
    </row>
    <row r="5464" spans="1:10">
      <c r="A5464" t="s">
        <v>1141</v>
      </c>
      <c r="B5464" t="s">
        <v>908</v>
      </c>
      <c r="C5464" t="s">
        <v>1182</v>
      </c>
      <c r="D5464" t="str">
        <f>VLOOKUP(C5464,時点区分!$A$2:$C$8,3,0)</f>
        <v>03:構想策定時一致率</v>
      </c>
      <c r="E5464" t="s">
        <v>2</v>
      </c>
      <c r="F5464" t="str">
        <f>VLOOKUP(E5464,病床機能区分!$A$2:$C$14,3,0)</f>
        <v>03：回復期</v>
      </c>
      <c r="G5464" t="s">
        <v>1220</v>
      </c>
      <c r="H5464" t="s">
        <v>1270</v>
      </c>
      <c r="I5464">
        <v>0.31155507559395246</v>
      </c>
      <c r="J5464" s="40"/>
    </row>
    <row r="5465" spans="1:10">
      <c r="A5465" t="s">
        <v>1141</v>
      </c>
      <c r="B5465" t="s">
        <v>908</v>
      </c>
      <c r="C5465" t="s">
        <v>1182</v>
      </c>
      <c r="D5465" t="str">
        <f>VLOOKUP(C5465,時点区分!$A$2:$C$8,3,0)</f>
        <v>03:構想策定時一致率</v>
      </c>
      <c r="E5465" t="s">
        <v>3</v>
      </c>
      <c r="F5465" t="str">
        <f>VLOOKUP(E5465,病床機能区分!$A$2:$C$14,3,0)</f>
        <v>04：慢性期</v>
      </c>
      <c r="G5465" t="s">
        <v>1222</v>
      </c>
      <c r="H5465" t="s">
        <v>1270</v>
      </c>
      <c r="I5465">
        <v>0.89911218724778041</v>
      </c>
      <c r="J5465" s="40"/>
    </row>
    <row r="5466" spans="1:10">
      <c r="A5466" t="s">
        <v>1141</v>
      </c>
      <c r="B5466" t="s">
        <v>908</v>
      </c>
      <c r="C5466" t="s">
        <v>1182</v>
      </c>
      <c r="D5466" t="str">
        <f>VLOOKUP(C5466,時点区分!$A$2:$C$8,3,0)</f>
        <v>03:構想策定時一致率</v>
      </c>
      <c r="E5466" t="s">
        <v>784</v>
      </c>
      <c r="F5466" t="str">
        <f>VLOOKUP(E5466,病床機能区分!$A$2:$C$14,3,0)</f>
        <v>06：合計</v>
      </c>
      <c r="G5466" t="s">
        <v>1224</v>
      </c>
      <c r="H5466" t="s">
        <v>1270</v>
      </c>
      <c r="I5466">
        <v>0.88707697702963351</v>
      </c>
      <c r="J5466" s="40"/>
    </row>
    <row r="5467" spans="1:10">
      <c r="A5467" t="s">
        <v>1141</v>
      </c>
      <c r="B5467" t="s">
        <v>908</v>
      </c>
      <c r="C5467" t="s">
        <v>1183</v>
      </c>
      <c r="D5467" t="str">
        <f>VLOOKUP(C5467,時点区分!$A$2:$C$8,3,0)</f>
        <v>04:R4年度病床機能報告_2022年時点</v>
      </c>
      <c r="E5467" t="s">
        <v>0</v>
      </c>
      <c r="F5467" t="str">
        <f>VLOOKUP(E5467,病床機能区分!$A$2:$C$14,3,0)</f>
        <v>01：高度急性期</v>
      </c>
      <c r="G5467" t="s">
        <v>1226</v>
      </c>
      <c r="H5467" t="s">
        <v>1176</v>
      </c>
      <c r="I5467">
        <v>97</v>
      </c>
      <c r="J5467" s="40">
        <f>I5474</f>
        <v>0.17929759704251386</v>
      </c>
    </row>
    <row r="5468" spans="1:10">
      <c r="A5468" t="s">
        <v>1141</v>
      </c>
      <c r="B5468" t="s">
        <v>908</v>
      </c>
      <c r="C5468" t="s">
        <v>1183</v>
      </c>
      <c r="D5468" t="str">
        <f>VLOOKUP(C5468,時点区分!$A$2:$C$8,3,0)</f>
        <v>04:R4年度病床機能報告_2022年時点</v>
      </c>
      <c r="E5468" t="s">
        <v>1</v>
      </c>
      <c r="F5468" t="str">
        <f>VLOOKUP(E5468,病床機能区分!$A$2:$C$14,3,0)</f>
        <v>02：急性期</v>
      </c>
      <c r="G5468" t="s">
        <v>1228</v>
      </c>
      <c r="H5468" t="s">
        <v>1176</v>
      </c>
      <c r="I5468">
        <v>2903</v>
      </c>
      <c r="J5468" s="40">
        <f t="shared" ref="J5468:J5470" si="134">I5475</f>
        <v>1.4017382906808304</v>
      </c>
    </row>
    <row r="5469" spans="1:10">
      <c r="A5469" t="s">
        <v>1141</v>
      </c>
      <c r="B5469" t="s">
        <v>908</v>
      </c>
      <c r="C5469" t="s">
        <v>1183</v>
      </c>
      <c r="D5469" t="str">
        <f>VLOOKUP(C5469,時点区分!$A$2:$C$8,3,0)</f>
        <v>04:R4年度病床機能報告_2022年時点</v>
      </c>
      <c r="E5469" t="s">
        <v>2</v>
      </c>
      <c r="F5469" t="str">
        <f>VLOOKUP(E5469,病床機能区分!$A$2:$C$14,3,0)</f>
        <v>03：回復期</v>
      </c>
      <c r="G5469" t="s">
        <v>1230</v>
      </c>
      <c r="H5469" t="s">
        <v>1176</v>
      </c>
      <c r="I5469">
        <v>1160</v>
      </c>
      <c r="J5469" s="40">
        <f t="shared" si="134"/>
        <v>0.62634989200863933</v>
      </c>
    </row>
    <row r="5470" spans="1:10">
      <c r="A5470" t="s">
        <v>1141</v>
      </c>
      <c r="B5470" t="s">
        <v>908</v>
      </c>
      <c r="C5470" t="s">
        <v>1183</v>
      </c>
      <c r="D5470" t="str">
        <f>VLOOKUP(C5470,時点区分!$A$2:$C$8,3,0)</f>
        <v>04:R4年度病床機能報告_2022年時点</v>
      </c>
      <c r="E5470" t="s">
        <v>3</v>
      </c>
      <c r="F5470" t="str">
        <f>VLOOKUP(E5470,病床機能区分!$A$2:$C$14,3,0)</f>
        <v>04：慢性期</v>
      </c>
      <c r="G5470" t="s">
        <v>1232</v>
      </c>
      <c r="H5470" t="s">
        <v>1176</v>
      </c>
      <c r="I5470">
        <v>978</v>
      </c>
      <c r="J5470" s="40">
        <f t="shared" si="134"/>
        <v>0.78934624697336564</v>
      </c>
    </row>
    <row r="5471" spans="1:10">
      <c r="A5471" t="s">
        <v>1141</v>
      </c>
      <c r="B5471" t="s">
        <v>908</v>
      </c>
      <c r="C5471" t="s">
        <v>1183</v>
      </c>
      <c r="D5471" t="str">
        <f>VLOOKUP(C5471,時点区分!$A$2:$C$8,3,0)</f>
        <v>04:R4年度病床機能報告_2022年時点</v>
      </c>
      <c r="E5471" t="s">
        <v>771</v>
      </c>
      <c r="F5471" t="str">
        <f>VLOOKUP(E5471,病床機能区分!$A$2:$C$14,3,0)</f>
        <v>09：休棟中（今後再開する予定）</v>
      </c>
      <c r="G5471" t="s">
        <v>1234</v>
      </c>
      <c r="H5471" t="s">
        <v>1176</v>
      </c>
      <c r="I5471">
        <v>6</v>
      </c>
      <c r="J5471" s="40"/>
    </row>
    <row r="5472" spans="1:10">
      <c r="A5472" t="s">
        <v>1141</v>
      </c>
      <c r="B5472" t="s">
        <v>908</v>
      </c>
      <c r="C5472" t="s">
        <v>1183</v>
      </c>
      <c r="D5472" t="str">
        <f>VLOOKUP(C5472,時点区分!$A$2:$C$8,3,0)</f>
        <v>04:R4年度病床機能報告_2022年時点</v>
      </c>
      <c r="E5472" t="s">
        <v>772</v>
      </c>
      <c r="F5472" t="str">
        <f>VLOOKUP(E5472,病床機能区分!$A$2:$C$14,3,0)</f>
        <v>10：休棟中（今後廃止する予定）</v>
      </c>
      <c r="G5472" t="s">
        <v>1236</v>
      </c>
      <c r="H5472" t="s">
        <v>1176</v>
      </c>
      <c r="I5472">
        <v>0</v>
      </c>
      <c r="J5472" s="40"/>
    </row>
    <row r="5473" spans="1:10">
      <c r="A5473" t="s">
        <v>1141</v>
      </c>
      <c r="B5473" t="s">
        <v>908</v>
      </c>
      <c r="C5473" t="s">
        <v>1183</v>
      </c>
      <c r="D5473" t="str">
        <f>VLOOKUP(C5473,時点区分!$A$2:$C$8,3,0)</f>
        <v>04:R4年度病床機能報告_2022年時点</v>
      </c>
      <c r="E5473" t="s">
        <v>784</v>
      </c>
      <c r="F5473" t="str">
        <f>VLOOKUP(E5473,病床機能区分!$A$2:$C$14,3,0)</f>
        <v>06：合計</v>
      </c>
      <c r="G5473" t="s">
        <v>1238</v>
      </c>
      <c r="H5473" t="s">
        <v>1176</v>
      </c>
      <c r="I5473">
        <v>5144</v>
      </c>
      <c r="J5473" s="40">
        <f>I5478</f>
        <v>0.90198141329125026</v>
      </c>
    </row>
    <row r="5474" spans="1:10">
      <c r="A5474" t="s">
        <v>1141</v>
      </c>
      <c r="B5474" t="s">
        <v>908</v>
      </c>
      <c r="C5474" t="s">
        <v>1184</v>
      </c>
      <c r="D5474" t="str">
        <f>VLOOKUP(C5474,時点区分!$A$2:$C$8,3,0)</f>
        <v>05:R4年度現状一致率</v>
      </c>
      <c r="E5474" t="s">
        <v>0</v>
      </c>
      <c r="F5474" t="str">
        <f>VLOOKUP(E5474,病床機能区分!$A$2:$C$14,3,0)</f>
        <v>01：高度急性期</v>
      </c>
      <c r="G5474" t="s">
        <v>1239</v>
      </c>
      <c r="H5474" t="s">
        <v>1270</v>
      </c>
      <c r="I5474">
        <v>0.17929759704251386</v>
      </c>
      <c r="J5474" s="40"/>
    </row>
    <row r="5475" spans="1:10">
      <c r="A5475" t="s">
        <v>1141</v>
      </c>
      <c r="B5475" t="s">
        <v>908</v>
      </c>
      <c r="C5475" t="s">
        <v>1184</v>
      </c>
      <c r="D5475" t="str">
        <f>VLOOKUP(C5475,時点区分!$A$2:$C$8,3,0)</f>
        <v>05:R4年度現状一致率</v>
      </c>
      <c r="E5475" t="s">
        <v>1</v>
      </c>
      <c r="F5475" t="str">
        <f>VLOOKUP(E5475,病床機能区分!$A$2:$C$14,3,0)</f>
        <v>02：急性期</v>
      </c>
      <c r="G5475" t="s">
        <v>1241</v>
      </c>
      <c r="H5475" t="s">
        <v>1270</v>
      </c>
      <c r="I5475">
        <v>1.4017382906808304</v>
      </c>
      <c r="J5475" s="40"/>
    </row>
    <row r="5476" spans="1:10">
      <c r="A5476" t="s">
        <v>1141</v>
      </c>
      <c r="B5476" t="s">
        <v>908</v>
      </c>
      <c r="C5476" t="s">
        <v>1184</v>
      </c>
      <c r="D5476" t="str">
        <f>VLOOKUP(C5476,時点区分!$A$2:$C$8,3,0)</f>
        <v>05:R4年度現状一致率</v>
      </c>
      <c r="E5476" t="s">
        <v>2</v>
      </c>
      <c r="F5476" t="str">
        <f>VLOOKUP(E5476,病床機能区分!$A$2:$C$14,3,0)</f>
        <v>03：回復期</v>
      </c>
      <c r="G5476" t="s">
        <v>1243</v>
      </c>
      <c r="H5476" t="s">
        <v>1270</v>
      </c>
      <c r="I5476">
        <v>0.62634989200863933</v>
      </c>
      <c r="J5476" s="40"/>
    </row>
    <row r="5477" spans="1:10">
      <c r="A5477" t="s">
        <v>1141</v>
      </c>
      <c r="B5477" t="s">
        <v>908</v>
      </c>
      <c r="C5477" t="s">
        <v>1184</v>
      </c>
      <c r="D5477" t="str">
        <f>VLOOKUP(C5477,時点区分!$A$2:$C$8,3,0)</f>
        <v>05:R4年度現状一致率</v>
      </c>
      <c r="E5477" t="s">
        <v>3</v>
      </c>
      <c r="F5477" t="str">
        <f>VLOOKUP(E5477,病床機能区分!$A$2:$C$14,3,0)</f>
        <v>04：慢性期</v>
      </c>
      <c r="G5477" t="s">
        <v>1245</v>
      </c>
      <c r="H5477" t="s">
        <v>1270</v>
      </c>
      <c r="I5477">
        <v>0.78934624697336564</v>
      </c>
      <c r="J5477" s="40"/>
    </row>
    <row r="5478" spans="1:10">
      <c r="A5478" t="s">
        <v>1141</v>
      </c>
      <c r="B5478" t="s">
        <v>908</v>
      </c>
      <c r="C5478" t="s">
        <v>1184</v>
      </c>
      <c r="D5478" t="str">
        <f>VLOOKUP(C5478,時点区分!$A$2:$C$8,3,0)</f>
        <v>05:R4年度現状一致率</v>
      </c>
      <c r="E5478" t="s">
        <v>784</v>
      </c>
      <c r="F5478" t="str">
        <f>VLOOKUP(E5478,病床機能区分!$A$2:$C$14,3,0)</f>
        <v>06：合計</v>
      </c>
      <c r="G5478" t="s">
        <v>1247</v>
      </c>
      <c r="H5478" t="s">
        <v>1270</v>
      </c>
      <c r="I5478">
        <v>0.90198141329125026</v>
      </c>
      <c r="J5478" s="40"/>
    </row>
    <row r="5479" spans="1:10">
      <c r="A5479" t="s">
        <v>1141</v>
      </c>
      <c r="B5479" t="s">
        <v>908</v>
      </c>
      <c r="C5479" t="s">
        <v>1185</v>
      </c>
      <c r="D5479" t="str">
        <f>VLOOKUP(C5479,時点区分!$A$2:$C$8,3,0)</f>
        <v>06:R4年度病床機能報告_2025年時点</v>
      </c>
      <c r="E5479" t="s">
        <v>0</v>
      </c>
      <c r="F5479" t="str">
        <f>VLOOKUP(E5479,病床機能区分!$A$2:$C$14,3,0)</f>
        <v>01：高度急性期</v>
      </c>
      <c r="G5479" t="s">
        <v>1249</v>
      </c>
      <c r="H5479" t="s">
        <v>1176</v>
      </c>
      <c r="I5479">
        <v>103</v>
      </c>
      <c r="J5479" s="40">
        <f>I5487</f>
        <v>0.19038817005545286</v>
      </c>
    </row>
    <row r="5480" spans="1:10">
      <c r="A5480" t="s">
        <v>1141</v>
      </c>
      <c r="B5480" t="s">
        <v>908</v>
      </c>
      <c r="C5480" t="s">
        <v>1185</v>
      </c>
      <c r="D5480" t="str">
        <f>VLOOKUP(C5480,時点区分!$A$2:$C$8,3,0)</f>
        <v>06:R4年度病床機能報告_2025年時点</v>
      </c>
      <c r="E5480" t="s">
        <v>1</v>
      </c>
      <c r="F5480" t="str">
        <f>VLOOKUP(E5480,病床機能区分!$A$2:$C$14,3,0)</f>
        <v>02：急性期</v>
      </c>
      <c r="G5480" t="s">
        <v>1251</v>
      </c>
      <c r="H5480" t="s">
        <v>1176</v>
      </c>
      <c r="I5480">
        <v>2930</v>
      </c>
      <c r="J5480" s="40">
        <f>I5488</f>
        <v>1.4147754707870595</v>
      </c>
    </row>
    <row r="5481" spans="1:10">
      <c r="A5481" t="s">
        <v>1141</v>
      </c>
      <c r="B5481" t="s">
        <v>908</v>
      </c>
      <c r="C5481" t="s">
        <v>1185</v>
      </c>
      <c r="D5481" t="str">
        <f>VLOOKUP(C5481,時点区分!$A$2:$C$8,3,0)</f>
        <v>06:R4年度病床機能報告_2025年時点</v>
      </c>
      <c r="E5481" t="s">
        <v>2</v>
      </c>
      <c r="F5481" t="str">
        <f>VLOOKUP(E5481,病床機能区分!$A$2:$C$14,3,0)</f>
        <v>03：回復期</v>
      </c>
      <c r="G5481" t="s">
        <v>1253</v>
      </c>
      <c r="H5481" t="s">
        <v>1176</v>
      </c>
      <c r="I5481">
        <v>1109</v>
      </c>
      <c r="J5481" s="40">
        <f>I5489</f>
        <v>0.59881209503239741</v>
      </c>
    </row>
    <row r="5482" spans="1:10">
      <c r="A5482" t="s">
        <v>1141</v>
      </c>
      <c r="B5482" t="s">
        <v>908</v>
      </c>
      <c r="C5482" t="s">
        <v>1185</v>
      </c>
      <c r="D5482" t="str">
        <f>VLOOKUP(C5482,時点区分!$A$2:$C$8,3,0)</f>
        <v>06:R4年度病床機能報告_2025年時点</v>
      </c>
      <c r="E5482" t="s">
        <v>3</v>
      </c>
      <c r="F5482" t="str">
        <f>VLOOKUP(E5482,病床機能区分!$A$2:$C$14,3,0)</f>
        <v>04：慢性期</v>
      </c>
      <c r="G5482" t="s">
        <v>1255</v>
      </c>
      <c r="H5482" t="s">
        <v>1176</v>
      </c>
      <c r="I5482">
        <v>1002</v>
      </c>
      <c r="J5482" s="40">
        <f>I5490</f>
        <v>0.80871670702179177</v>
      </c>
    </row>
    <row r="5483" spans="1:10">
      <c r="A5483" t="s">
        <v>1141</v>
      </c>
      <c r="B5483" t="s">
        <v>908</v>
      </c>
      <c r="C5483" t="s">
        <v>1185</v>
      </c>
      <c r="D5483" t="str">
        <f>VLOOKUP(C5483,時点区分!$A$2:$C$8,3,0)</f>
        <v>06:R4年度病床機能報告_2025年時点</v>
      </c>
      <c r="E5483" t="s">
        <v>779</v>
      </c>
      <c r="F5483" t="str">
        <f>VLOOKUP(E5483,病床機能区分!$A$2:$C$14,3,0)</f>
        <v>11：介護保険施設等へ移行予定</v>
      </c>
      <c r="G5483" t="s">
        <v>1257</v>
      </c>
      <c r="H5483" t="s">
        <v>1176</v>
      </c>
      <c r="I5483">
        <v>0</v>
      </c>
      <c r="J5483" s="40"/>
    </row>
    <row r="5484" spans="1:10">
      <c r="A5484" t="s">
        <v>1141</v>
      </c>
      <c r="B5484" t="s">
        <v>908</v>
      </c>
      <c r="C5484" t="s">
        <v>1185</v>
      </c>
      <c r="D5484" t="str">
        <f>VLOOKUP(C5484,時点区分!$A$2:$C$8,3,0)</f>
        <v>06:R4年度病床機能報告_2025年時点</v>
      </c>
      <c r="E5484" t="s">
        <v>780</v>
      </c>
      <c r="F5484" t="str">
        <f>VLOOKUP(E5484,病床機能区分!$A$2:$C$14,3,0)</f>
        <v>12：休棟予定</v>
      </c>
      <c r="G5484" t="s">
        <v>1259</v>
      </c>
      <c r="H5484" t="s">
        <v>1176</v>
      </c>
      <c r="I5484">
        <v>0</v>
      </c>
      <c r="J5484" s="40"/>
    </row>
    <row r="5485" spans="1:10">
      <c r="A5485" t="s">
        <v>1141</v>
      </c>
      <c r="B5485" t="s">
        <v>908</v>
      </c>
      <c r="C5485" t="s">
        <v>1185</v>
      </c>
      <c r="D5485" t="str">
        <f>VLOOKUP(C5485,時点区分!$A$2:$C$8,3,0)</f>
        <v>06:R4年度病床機能報告_2025年時点</v>
      </c>
      <c r="E5485" t="s">
        <v>781</v>
      </c>
      <c r="F5485" t="str">
        <f>VLOOKUP(E5485,病床機能区分!$A$2:$C$14,3,0)</f>
        <v>13：廃止予定</v>
      </c>
      <c r="G5485" t="s">
        <v>1261</v>
      </c>
      <c r="H5485" t="s">
        <v>1176</v>
      </c>
      <c r="I5485">
        <v>0</v>
      </c>
      <c r="J5485" s="40"/>
    </row>
    <row r="5486" spans="1:10">
      <c r="A5486" t="s">
        <v>1141</v>
      </c>
      <c r="B5486" t="s">
        <v>908</v>
      </c>
      <c r="C5486" t="s">
        <v>1185</v>
      </c>
      <c r="D5486" t="str">
        <f>VLOOKUP(C5486,時点区分!$A$2:$C$8,3,0)</f>
        <v>06:R4年度病床機能報告_2025年時点</v>
      </c>
      <c r="E5486" t="s">
        <v>784</v>
      </c>
      <c r="F5486" t="str">
        <f>VLOOKUP(E5486,病床機能区分!$A$2:$C$14,3,0)</f>
        <v>06：合計</v>
      </c>
      <c r="G5486" t="s">
        <v>1263</v>
      </c>
      <c r="H5486" t="s">
        <v>1176</v>
      </c>
      <c r="I5486">
        <v>5144</v>
      </c>
      <c r="J5486" s="40">
        <f>I5491</f>
        <v>0.90198141329125026</v>
      </c>
    </row>
    <row r="5487" spans="1:10">
      <c r="A5487" t="s">
        <v>1141</v>
      </c>
      <c r="B5487" t="s">
        <v>908</v>
      </c>
      <c r="C5487" t="s">
        <v>1278</v>
      </c>
      <c r="D5487" t="str">
        <f>VLOOKUP(C5487,時点区分!$A$2:$C$8,3,0)</f>
        <v>07:R4年度将来一致率</v>
      </c>
      <c r="E5487" t="s">
        <v>0</v>
      </c>
      <c r="F5487" t="str">
        <f>VLOOKUP(E5487,病床機能区分!$A$2:$C$14,3,0)</f>
        <v>01：高度急性期</v>
      </c>
      <c r="G5487" t="s">
        <v>1281</v>
      </c>
      <c r="H5487" t="s">
        <v>1270</v>
      </c>
      <c r="I5487">
        <v>0.19038817005545286</v>
      </c>
      <c r="J5487" s="40"/>
    </row>
    <row r="5488" spans="1:10">
      <c r="A5488" t="s">
        <v>1141</v>
      </c>
      <c r="B5488" t="s">
        <v>908</v>
      </c>
      <c r="C5488" t="s">
        <v>1278</v>
      </c>
      <c r="D5488" t="str">
        <f>VLOOKUP(C5488,時点区分!$A$2:$C$8,3,0)</f>
        <v>07:R4年度将来一致率</v>
      </c>
      <c r="E5488" t="s">
        <v>1</v>
      </c>
      <c r="F5488" t="str">
        <f>VLOOKUP(E5488,病床機能区分!$A$2:$C$14,3,0)</f>
        <v>02：急性期</v>
      </c>
      <c r="G5488" t="s">
        <v>1283</v>
      </c>
      <c r="H5488" t="s">
        <v>1270</v>
      </c>
      <c r="I5488">
        <v>1.4147754707870595</v>
      </c>
      <c r="J5488" s="40"/>
    </row>
    <row r="5489" spans="1:10">
      <c r="A5489" t="s">
        <v>1141</v>
      </c>
      <c r="B5489" t="s">
        <v>908</v>
      </c>
      <c r="C5489" t="s">
        <v>1278</v>
      </c>
      <c r="D5489" t="str">
        <f>VLOOKUP(C5489,時点区分!$A$2:$C$8,3,0)</f>
        <v>07:R4年度将来一致率</v>
      </c>
      <c r="E5489" t="s">
        <v>2</v>
      </c>
      <c r="F5489" t="str">
        <f>VLOOKUP(E5489,病床機能区分!$A$2:$C$14,3,0)</f>
        <v>03：回復期</v>
      </c>
      <c r="G5489" t="s">
        <v>1285</v>
      </c>
      <c r="H5489" t="s">
        <v>1270</v>
      </c>
      <c r="I5489">
        <v>0.59881209503239741</v>
      </c>
      <c r="J5489" s="40"/>
    </row>
    <row r="5490" spans="1:10">
      <c r="A5490" t="s">
        <v>1141</v>
      </c>
      <c r="B5490" t="s">
        <v>908</v>
      </c>
      <c r="C5490" t="s">
        <v>1278</v>
      </c>
      <c r="D5490" t="str">
        <f>VLOOKUP(C5490,時点区分!$A$2:$C$8,3,0)</f>
        <v>07:R4年度将来一致率</v>
      </c>
      <c r="E5490" t="s">
        <v>3</v>
      </c>
      <c r="F5490" t="str">
        <f>VLOOKUP(E5490,病床機能区分!$A$2:$C$14,3,0)</f>
        <v>04：慢性期</v>
      </c>
      <c r="G5490" t="s">
        <v>1287</v>
      </c>
      <c r="H5490" t="s">
        <v>1270</v>
      </c>
      <c r="I5490">
        <v>0.80871670702179177</v>
      </c>
      <c r="J5490" s="40"/>
    </row>
    <row r="5491" spans="1:10" ht="14" thickBot="1">
      <c r="A5491" t="s">
        <v>1141</v>
      </c>
      <c r="B5491" t="s">
        <v>908</v>
      </c>
      <c r="C5491" t="s">
        <v>1278</v>
      </c>
      <c r="D5491" t="str">
        <f>VLOOKUP(C5491,時点区分!$A$2:$C$8,3,0)</f>
        <v>07:R4年度将来一致率</v>
      </c>
      <c r="E5491" t="s">
        <v>784</v>
      </c>
      <c r="F5491" t="str">
        <f>VLOOKUP(E5491,病床機能区分!$A$2:$C$14,3,0)</f>
        <v>06：合計</v>
      </c>
      <c r="G5491" t="s">
        <v>1289</v>
      </c>
      <c r="H5491" t="s">
        <v>1270</v>
      </c>
      <c r="I5491">
        <v>0.90198141329125026</v>
      </c>
      <c r="J5491" s="41"/>
    </row>
    <row r="5492" spans="1:10">
      <c r="A5492" t="s">
        <v>1141</v>
      </c>
      <c r="B5492" t="s">
        <v>909</v>
      </c>
      <c r="C5492" t="s">
        <v>1181</v>
      </c>
      <c r="D5492" t="str">
        <f>VLOOKUP(C5492,時点区分!$A$2:$C$8,3,0)</f>
        <v>01:現状ー構想策定時</v>
      </c>
      <c r="E5492" t="s">
        <v>0</v>
      </c>
      <c r="F5492" t="str">
        <f>VLOOKUP(E5492,病床機能区分!$A$2:$C$14,3,0)</f>
        <v>01：高度急性期</v>
      </c>
      <c r="G5492" t="s">
        <v>1186</v>
      </c>
      <c r="H5492" t="s">
        <v>1176</v>
      </c>
      <c r="I5492">
        <v>914</v>
      </c>
      <c r="J5492" s="39">
        <f>I5507</f>
        <v>1.1311881188118811</v>
      </c>
    </row>
    <row r="5493" spans="1:10">
      <c r="A5493" t="s">
        <v>1141</v>
      </c>
      <c r="B5493" t="s">
        <v>909</v>
      </c>
      <c r="C5493" t="s">
        <v>1181</v>
      </c>
      <c r="D5493" t="str">
        <f>VLOOKUP(C5493,時点区分!$A$2:$C$8,3,0)</f>
        <v>01:現状ー構想策定時</v>
      </c>
      <c r="E5493" t="s">
        <v>1</v>
      </c>
      <c r="F5493" t="str">
        <f>VLOOKUP(E5493,病床機能区分!$A$2:$C$14,3,0)</f>
        <v>02：急性期</v>
      </c>
      <c r="G5493" t="s">
        <v>1188</v>
      </c>
      <c r="H5493" t="s">
        <v>1176</v>
      </c>
      <c r="I5493">
        <v>2541</v>
      </c>
      <c r="J5493" s="40">
        <f>I5508</f>
        <v>1.1023861171366593</v>
      </c>
    </row>
    <row r="5494" spans="1:10">
      <c r="A5494" t="s">
        <v>1141</v>
      </c>
      <c r="B5494" t="s">
        <v>909</v>
      </c>
      <c r="C5494" t="s">
        <v>1181</v>
      </c>
      <c r="D5494" t="str">
        <f>VLOOKUP(C5494,時点区分!$A$2:$C$8,3,0)</f>
        <v>01:現状ー構想策定時</v>
      </c>
      <c r="E5494" t="s">
        <v>2</v>
      </c>
      <c r="F5494" t="str">
        <f>VLOOKUP(E5494,病床機能区分!$A$2:$C$14,3,0)</f>
        <v>03：回復期</v>
      </c>
      <c r="G5494" t="s">
        <v>1190</v>
      </c>
      <c r="H5494" t="s">
        <v>1176</v>
      </c>
      <c r="I5494">
        <v>233</v>
      </c>
      <c r="J5494" s="40">
        <f>I5509</f>
        <v>0.13625730994152047</v>
      </c>
    </row>
    <row r="5495" spans="1:10">
      <c r="A5495" t="s">
        <v>1141</v>
      </c>
      <c r="B5495" t="s">
        <v>909</v>
      </c>
      <c r="C5495" t="s">
        <v>1181</v>
      </c>
      <c r="D5495" t="str">
        <f>VLOOKUP(C5495,時点区分!$A$2:$C$8,3,0)</f>
        <v>01:現状ー構想策定時</v>
      </c>
      <c r="E5495" t="s">
        <v>3</v>
      </c>
      <c r="F5495" t="str">
        <f>VLOOKUP(E5495,病床機能区分!$A$2:$C$14,3,0)</f>
        <v>04：慢性期</v>
      </c>
      <c r="G5495" t="s">
        <v>1192</v>
      </c>
      <c r="H5495" t="s">
        <v>1176</v>
      </c>
      <c r="I5495">
        <v>2642</v>
      </c>
      <c r="J5495" s="40">
        <f>I5510</f>
        <v>1.0949026108578532</v>
      </c>
    </row>
    <row r="5496" spans="1:10">
      <c r="A5496" t="s">
        <v>1141</v>
      </c>
      <c r="B5496" t="s">
        <v>909</v>
      </c>
      <c r="C5496" t="s">
        <v>1181</v>
      </c>
      <c r="D5496" t="str">
        <f>VLOOKUP(C5496,時点区分!$A$2:$C$8,3,0)</f>
        <v>01:現状ー構想策定時</v>
      </c>
      <c r="E5496" t="s">
        <v>783</v>
      </c>
      <c r="F5496" t="str">
        <f>VLOOKUP(E5496,病床機能区分!$A$2:$C$14,3,0)</f>
        <v>05：未報告</v>
      </c>
      <c r="G5496" t="s">
        <v>1194</v>
      </c>
      <c r="H5496" t="s">
        <v>1176</v>
      </c>
      <c r="I5496">
        <v>23</v>
      </c>
      <c r="J5496" s="40"/>
    </row>
    <row r="5497" spans="1:10">
      <c r="A5497" t="s">
        <v>1141</v>
      </c>
      <c r="B5497" t="s">
        <v>909</v>
      </c>
      <c r="C5497" t="s">
        <v>1181</v>
      </c>
      <c r="D5497" t="str">
        <f>VLOOKUP(C5497,時点区分!$A$2:$C$8,3,0)</f>
        <v>01:現状ー構想策定時</v>
      </c>
      <c r="E5497" t="s">
        <v>784</v>
      </c>
      <c r="F5497" t="str">
        <f>VLOOKUP(E5497,病床機能区分!$A$2:$C$14,3,0)</f>
        <v>06：合計</v>
      </c>
      <c r="G5497" t="s">
        <v>1196</v>
      </c>
      <c r="H5497" t="s">
        <v>1176</v>
      </c>
      <c r="I5497">
        <v>6353</v>
      </c>
      <c r="J5497" s="40">
        <f>I5511</f>
        <v>0.87797125483692651</v>
      </c>
    </row>
    <row r="5498" spans="1:10">
      <c r="A5498" t="s">
        <v>1141</v>
      </c>
      <c r="B5498" t="s">
        <v>909</v>
      </c>
      <c r="C5498" t="s">
        <v>1181</v>
      </c>
      <c r="D5498" t="str">
        <f>VLOOKUP(C5498,時点区分!$A$2:$C$8,3,0)</f>
        <v>01:現状ー構想策定時</v>
      </c>
      <c r="E5498" t="s">
        <v>785</v>
      </c>
      <c r="F5498" t="str">
        <f>VLOOKUP(E5498,病床機能区分!$A$2:$C$14,3,0)</f>
        <v>07：在宅医療等</v>
      </c>
      <c r="G5498" t="s">
        <v>1198</v>
      </c>
      <c r="H5498" t="s">
        <v>1176</v>
      </c>
      <c r="I5498">
        <v>4853</v>
      </c>
      <c r="J5498" s="40"/>
    </row>
    <row r="5499" spans="1:10">
      <c r="A5499" t="s">
        <v>1141</v>
      </c>
      <c r="B5499" t="s">
        <v>909</v>
      </c>
      <c r="C5499" t="s">
        <v>1181</v>
      </c>
      <c r="D5499" t="str">
        <f>VLOOKUP(C5499,時点区分!$A$2:$C$8,3,0)</f>
        <v>01:現状ー構想策定時</v>
      </c>
      <c r="E5499" t="s">
        <v>786</v>
      </c>
      <c r="F5499" t="str">
        <f>VLOOKUP(E5499,病床機能区分!$A$2:$C$14,3,0)</f>
        <v>08：うち訪問診療分</v>
      </c>
      <c r="G5499" t="s">
        <v>1200</v>
      </c>
      <c r="H5499" t="s">
        <v>1176</v>
      </c>
      <c r="I5499">
        <v>2794</v>
      </c>
      <c r="J5499" s="40"/>
    </row>
    <row r="5500" spans="1:10">
      <c r="A5500" t="s">
        <v>1141</v>
      </c>
      <c r="B5500" t="s">
        <v>909</v>
      </c>
      <c r="C5500" t="s">
        <v>1129</v>
      </c>
      <c r="D5500" t="str">
        <f>VLOOKUP(C5500,時点区分!$A$2:$C$8,3,0)</f>
        <v>02:将来</v>
      </c>
      <c r="E5500" t="s">
        <v>0</v>
      </c>
      <c r="F5500" t="str">
        <f>VLOOKUP(E5500,病床機能区分!$A$2:$C$14,3,0)</f>
        <v>01：高度急性期</v>
      </c>
      <c r="G5500" t="s">
        <v>1202</v>
      </c>
      <c r="H5500" t="s">
        <v>1176</v>
      </c>
      <c r="I5500">
        <v>808</v>
      </c>
      <c r="J5500" s="40">
        <f>I5507</f>
        <v>1.1311881188118811</v>
      </c>
    </row>
    <row r="5501" spans="1:10">
      <c r="A5501" t="s">
        <v>1141</v>
      </c>
      <c r="B5501" t="s">
        <v>909</v>
      </c>
      <c r="C5501" t="s">
        <v>1129</v>
      </c>
      <c r="D5501" t="str">
        <f>VLOOKUP(C5501,時点区分!$A$2:$C$8,3,0)</f>
        <v>02:将来</v>
      </c>
      <c r="E5501" t="s">
        <v>1</v>
      </c>
      <c r="F5501" t="str">
        <f>VLOOKUP(E5501,病床機能区分!$A$2:$C$14,3,0)</f>
        <v>02：急性期</v>
      </c>
      <c r="G5501" t="s">
        <v>1204</v>
      </c>
      <c r="H5501" t="s">
        <v>1176</v>
      </c>
      <c r="I5501">
        <v>2305</v>
      </c>
      <c r="J5501" s="40">
        <f>I5508</f>
        <v>1.1023861171366593</v>
      </c>
    </row>
    <row r="5502" spans="1:10">
      <c r="A5502" t="s">
        <v>1141</v>
      </c>
      <c r="B5502" t="s">
        <v>909</v>
      </c>
      <c r="C5502" t="s">
        <v>1129</v>
      </c>
      <c r="D5502" t="str">
        <f>VLOOKUP(C5502,時点区分!$A$2:$C$8,3,0)</f>
        <v>02:将来</v>
      </c>
      <c r="E5502" t="s">
        <v>2</v>
      </c>
      <c r="F5502" t="str">
        <f>VLOOKUP(E5502,病床機能区分!$A$2:$C$14,3,0)</f>
        <v>03：回復期</v>
      </c>
      <c r="G5502" t="s">
        <v>1206</v>
      </c>
      <c r="H5502" t="s">
        <v>1176</v>
      </c>
      <c r="I5502">
        <v>1710</v>
      </c>
      <c r="J5502" s="40">
        <f>I5509</f>
        <v>0.13625730994152047</v>
      </c>
    </row>
    <row r="5503" spans="1:10">
      <c r="A5503" t="s">
        <v>1141</v>
      </c>
      <c r="B5503" t="s">
        <v>909</v>
      </c>
      <c r="C5503" t="s">
        <v>1129</v>
      </c>
      <c r="D5503" t="str">
        <f>VLOOKUP(C5503,時点区分!$A$2:$C$8,3,0)</f>
        <v>02:将来</v>
      </c>
      <c r="E5503" t="s">
        <v>3</v>
      </c>
      <c r="F5503" t="str">
        <f>VLOOKUP(E5503,病床機能区分!$A$2:$C$14,3,0)</f>
        <v>04：慢性期</v>
      </c>
      <c r="G5503" t="s">
        <v>1208</v>
      </c>
      <c r="H5503" t="s">
        <v>1176</v>
      </c>
      <c r="I5503">
        <v>2413</v>
      </c>
      <c r="J5503" s="40">
        <f>I5510</f>
        <v>1.0949026108578532</v>
      </c>
    </row>
    <row r="5504" spans="1:10">
      <c r="A5504" t="s">
        <v>1141</v>
      </c>
      <c r="B5504" t="s">
        <v>909</v>
      </c>
      <c r="C5504" t="s">
        <v>1129</v>
      </c>
      <c r="D5504" t="str">
        <f>VLOOKUP(C5504,時点区分!$A$2:$C$8,3,0)</f>
        <v>02:将来</v>
      </c>
      <c r="E5504" t="s">
        <v>784</v>
      </c>
      <c r="F5504" t="str">
        <f>VLOOKUP(E5504,病床機能区分!$A$2:$C$14,3,0)</f>
        <v>06：合計</v>
      </c>
      <c r="G5504" t="s">
        <v>1210</v>
      </c>
      <c r="H5504" t="s">
        <v>1176</v>
      </c>
      <c r="I5504">
        <v>7236</v>
      </c>
      <c r="J5504" s="40">
        <f>I5511</f>
        <v>0.87797125483692651</v>
      </c>
    </row>
    <row r="5505" spans="1:10">
      <c r="A5505" t="s">
        <v>1141</v>
      </c>
      <c r="B5505" t="s">
        <v>909</v>
      </c>
      <c r="C5505" t="s">
        <v>1129</v>
      </c>
      <c r="D5505" t="str">
        <f>VLOOKUP(C5505,時点区分!$A$2:$C$8,3,0)</f>
        <v>02:将来</v>
      </c>
      <c r="E5505" t="s">
        <v>785</v>
      </c>
      <c r="F5505" t="str">
        <f>VLOOKUP(E5505,病床機能区分!$A$2:$C$14,3,0)</f>
        <v>07：在宅医療等</v>
      </c>
      <c r="G5505" t="s">
        <v>1212</v>
      </c>
      <c r="H5505" t="s">
        <v>1176</v>
      </c>
      <c r="I5505">
        <v>-10008</v>
      </c>
      <c r="J5505" s="40"/>
    </row>
    <row r="5506" spans="1:10">
      <c r="A5506" t="s">
        <v>1141</v>
      </c>
      <c r="B5506" t="s">
        <v>909</v>
      </c>
      <c r="C5506" t="s">
        <v>1129</v>
      </c>
      <c r="D5506" t="str">
        <f>VLOOKUP(C5506,時点区分!$A$2:$C$8,3,0)</f>
        <v>02:将来</v>
      </c>
      <c r="E5506" t="s">
        <v>786</v>
      </c>
      <c r="F5506" t="str">
        <f>VLOOKUP(E5506,病床機能区分!$A$2:$C$14,3,0)</f>
        <v>08：うち訪問診療分</v>
      </c>
      <c r="G5506" t="s">
        <v>1214</v>
      </c>
      <c r="H5506" t="s">
        <v>1176</v>
      </c>
      <c r="I5506">
        <v>-5879</v>
      </c>
      <c r="J5506" s="40"/>
    </row>
    <row r="5507" spans="1:10">
      <c r="A5507" t="s">
        <v>1141</v>
      </c>
      <c r="B5507" t="s">
        <v>909</v>
      </c>
      <c r="C5507" t="s">
        <v>1182</v>
      </c>
      <c r="D5507" t="str">
        <f>VLOOKUP(C5507,時点区分!$A$2:$C$8,3,0)</f>
        <v>03:構想策定時一致率</v>
      </c>
      <c r="E5507" t="s">
        <v>0</v>
      </c>
      <c r="F5507" t="str">
        <f>VLOOKUP(E5507,病床機能区分!$A$2:$C$14,3,0)</f>
        <v>01：高度急性期</v>
      </c>
      <c r="G5507" t="s">
        <v>1216</v>
      </c>
      <c r="H5507" t="s">
        <v>1270</v>
      </c>
      <c r="I5507">
        <v>1.1311881188118811</v>
      </c>
      <c r="J5507" s="40"/>
    </row>
    <row r="5508" spans="1:10">
      <c r="A5508" t="s">
        <v>1141</v>
      </c>
      <c r="B5508" t="s">
        <v>909</v>
      </c>
      <c r="C5508" t="s">
        <v>1182</v>
      </c>
      <c r="D5508" t="str">
        <f>VLOOKUP(C5508,時点区分!$A$2:$C$8,3,0)</f>
        <v>03:構想策定時一致率</v>
      </c>
      <c r="E5508" t="s">
        <v>1</v>
      </c>
      <c r="F5508" t="str">
        <f>VLOOKUP(E5508,病床機能区分!$A$2:$C$14,3,0)</f>
        <v>02：急性期</v>
      </c>
      <c r="G5508" t="s">
        <v>1218</v>
      </c>
      <c r="H5508" t="s">
        <v>1270</v>
      </c>
      <c r="I5508">
        <v>1.1023861171366593</v>
      </c>
      <c r="J5508" s="40"/>
    </row>
    <row r="5509" spans="1:10">
      <c r="A5509" t="s">
        <v>1141</v>
      </c>
      <c r="B5509" t="s">
        <v>909</v>
      </c>
      <c r="C5509" t="s">
        <v>1182</v>
      </c>
      <c r="D5509" t="str">
        <f>VLOOKUP(C5509,時点区分!$A$2:$C$8,3,0)</f>
        <v>03:構想策定時一致率</v>
      </c>
      <c r="E5509" t="s">
        <v>2</v>
      </c>
      <c r="F5509" t="str">
        <f>VLOOKUP(E5509,病床機能区分!$A$2:$C$14,3,0)</f>
        <v>03：回復期</v>
      </c>
      <c r="G5509" t="s">
        <v>1220</v>
      </c>
      <c r="H5509" t="s">
        <v>1270</v>
      </c>
      <c r="I5509">
        <v>0.13625730994152047</v>
      </c>
      <c r="J5509" s="40"/>
    </row>
    <row r="5510" spans="1:10">
      <c r="A5510" t="s">
        <v>1141</v>
      </c>
      <c r="B5510" t="s">
        <v>909</v>
      </c>
      <c r="C5510" t="s">
        <v>1182</v>
      </c>
      <c r="D5510" t="str">
        <f>VLOOKUP(C5510,時点区分!$A$2:$C$8,3,0)</f>
        <v>03:構想策定時一致率</v>
      </c>
      <c r="E5510" t="s">
        <v>3</v>
      </c>
      <c r="F5510" t="str">
        <f>VLOOKUP(E5510,病床機能区分!$A$2:$C$14,3,0)</f>
        <v>04：慢性期</v>
      </c>
      <c r="G5510" t="s">
        <v>1222</v>
      </c>
      <c r="H5510" t="s">
        <v>1270</v>
      </c>
      <c r="I5510">
        <v>1.0949026108578532</v>
      </c>
      <c r="J5510" s="40"/>
    </row>
    <row r="5511" spans="1:10">
      <c r="A5511" t="s">
        <v>1141</v>
      </c>
      <c r="B5511" t="s">
        <v>909</v>
      </c>
      <c r="C5511" t="s">
        <v>1182</v>
      </c>
      <c r="D5511" t="str">
        <f>VLOOKUP(C5511,時点区分!$A$2:$C$8,3,0)</f>
        <v>03:構想策定時一致率</v>
      </c>
      <c r="E5511" t="s">
        <v>784</v>
      </c>
      <c r="F5511" t="str">
        <f>VLOOKUP(E5511,病床機能区分!$A$2:$C$14,3,0)</f>
        <v>06：合計</v>
      </c>
      <c r="G5511" t="s">
        <v>1224</v>
      </c>
      <c r="H5511" t="s">
        <v>1270</v>
      </c>
      <c r="I5511">
        <v>0.87797125483692651</v>
      </c>
      <c r="J5511" s="40"/>
    </row>
    <row r="5512" spans="1:10">
      <c r="A5512" t="s">
        <v>1141</v>
      </c>
      <c r="B5512" t="s">
        <v>909</v>
      </c>
      <c r="C5512" t="s">
        <v>1183</v>
      </c>
      <c r="D5512" t="str">
        <f>VLOOKUP(C5512,時点区分!$A$2:$C$8,3,0)</f>
        <v>04:R4年度病床機能報告_2022年時点</v>
      </c>
      <c r="E5512" t="s">
        <v>0</v>
      </c>
      <c r="F5512" t="str">
        <f>VLOOKUP(E5512,病床機能区分!$A$2:$C$14,3,0)</f>
        <v>01：高度急性期</v>
      </c>
      <c r="G5512" t="s">
        <v>1226</v>
      </c>
      <c r="H5512" t="s">
        <v>1176</v>
      </c>
      <c r="I5512">
        <v>944</v>
      </c>
      <c r="J5512" s="40">
        <f>I5519</f>
        <v>1.1683168316831682</v>
      </c>
    </row>
    <row r="5513" spans="1:10">
      <c r="A5513" t="s">
        <v>1141</v>
      </c>
      <c r="B5513" t="s">
        <v>909</v>
      </c>
      <c r="C5513" t="s">
        <v>1183</v>
      </c>
      <c r="D5513" t="str">
        <f>VLOOKUP(C5513,時点区分!$A$2:$C$8,3,0)</f>
        <v>04:R4年度病床機能報告_2022年時点</v>
      </c>
      <c r="E5513" t="s">
        <v>1</v>
      </c>
      <c r="F5513" t="str">
        <f>VLOOKUP(E5513,病床機能区分!$A$2:$C$14,3,0)</f>
        <v>02：急性期</v>
      </c>
      <c r="G5513" t="s">
        <v>1228</v>
      </c>
      <c r="H5513" t="s">
        <v>1176</v>
      </c>
      <c r="I5513">
        <v>2240</v>
      </c>
      <c r="J5513" s="40">
        <f t="shared" ref="J5513:J5515" si="135">I5520</f>
        <v>0.97180043383947934</v>
      </c>
    </row>
    <row r="5514" spans="1:10">
      <c r="A5514" t="s">
        <v>1141</v>
      </c>
      <c r="B5514" t="s">
        <v>909</v>
      </c>
      <c r="C5514" t="s">
        <v>1183</v>
      </c>
      <c r="D5514" t="str">
        <f>VLOOKUP(C5514,時点区分!$A$2:$C$8,3,0)</f>
        <v>04:R4年度病床機能報告_2022年時点</v>
      </c>
      <c r="E5514" t="s">
        <v>2</v>
      </c>
      <c r="F5514" t="str">
        <f>VLOOKUP(E5514,病床機能区分!$A$2:$C$14,3,0)</f>
        <v>03：回復期</v>
      </c>
      <c r="G5514" t="s">
        <v>1230</v>
      </c>
      <c r="H5514" t="s">
        <v>1176</v>
      </c>
      <c r="I5514">
        <v>432</v>
      </c>
      <c r="J5514" s="40">
        <f t="shared" si="135"/>
        <v>0.25263157894736843</v>
      </c>
    </row>
    <row r="5515" spans="1:10">
      <c r="A5515" t="s">
        <v>1141</v>
      </c>
      <c r="B5515" t="s">
        <v>909</v>
      </c>
      <c r="C5515" t="s">
        <v>1183</v>
      </c>
      <c r="D5515" t="str">
        <f>VLOOKUP(C5515,時点区分!$A$2:$C$8,3,0)</f>
        <v>04:R4年度病床機能報告_2022年時点</v>
      </c>
      <c r="E5515" t="s">
        <v>3</v>
      </c>
      <c r="F5515" t="str">
        <f>VLOOKUP(E5515,病床機能区分!$A$2:$C$14,3,0)</f>
        <v>04：慢性期</v>
      </c>
      <c r="G5515" t="s">
        <v>1232</v>
      </c>
      <c r="H5515" t="s">
        <v>1176</v>
      </c>
      <c r="I5515">
        <v>2365</v>
      </c>
      <c r="J5515" s="40">
        <f t="shared" si="135"/>
        <v>0.98010774968918357</v>
      </c>
    </row>
    <row r="5516" spans="1:10">
      <c r="A5516" t="s">
        <v>1141</v>
      </c>
      <c r="B5516" t="s">
        <v>909</v>
      </c>
      <c r="C5516" t="s">
        <v>1183</v>
      </c>
      <c r="D5516" t="str">
        <f>VLOOKUP(C5516,時点区分!$A$2:$C$8,3,0)</f>
        <v>04:R4年度病床機能報告_2022年時点</v>
      </c>
      <c r="E5516" t="s">
        <v>771</v>
      </c>
      <c r="F5516" t="str">
        <f>VLOOKUP(E5516,病床機能区分!$A$2:$C$14,3,0)</f>
        <v>09：休棟中（今後再開する予定）</v>
      </c>
      <c r="G5516" t="s">
        <v>1234</v>
      </c>
      <c r="H5516" t="s">
        <v>1176</v>
      </c>
      <c r="I5516">
        <v>124</v>
      </c>
      <c r="J5516" s="40"/>
    </row>
    <row r="5517" spans="1:10">
      <c r="A5517" t="s">
        <v>1141</v>
      </c>
      <c r="B5517" t="s">
        <v>909</v>
      </c>
      <c r="C5517" t="s">
        <v>1183</v>
      </c>
      <c r="D5517" t="str">
        <f>VLOOKUP(C5517,時点区分!$A$2:$C$8,3,0)</f>
        <v>04:R4年度病床機能報告_2022年時点</v>
      </c>
      <c r="E5517" t="s">
        <v>772</v>
      </c>
      <c r="F5517" t="str">
        <f>VLOOKUP(E5517,病床機能区分!$A$2:$C$14,3,0)</f>
        <v>10：休棟中（今後廃止する予定）</v>
      </c>
      <c r="G5517" t="s">
        <v>1236</v>
      </c>
      <c r="H5517" t="s">
        <v>1176</v>
      </c>
      <c r="I5517">
        <v>40</v>
      </c>
      <c r="J5517" s="40"/>
    </row>
    <row r="5518" spans="1:10">
      <c r="A5518" t="s">
        <v>1141</v>
      </c>
      <c r="B5518" t="s">
        <v>909</v>
      </c>
      <c r="C5518" t="s">
        <v>1183</v>
      </c>
      <c r="D5518" t="str">
        <f>VLOOKUP(C5518,時点区分!$A$2:$C$8,3,0)</f>
        <v>04:R4年度病床機能報告_2022年時点</v>
      </c>
      <c r="E5518" t="s">
        <v>784</v>
      </c>
      <c r="F5518" t="str">
        <f>VLOOKUP(E5518,病床機能区分!$A$2:$C$14,3,0)</f>
        <v>06：合計</v>
      </c>
      <c r="G5518" t="s">
        <v>1238</v>
      </c>
      <c r="H5518" t="s">
        <v>1176</v>
      </c>
      <c r="I5518">
        <v>6145</v>
      </c>
      <c r="J5518" s="40">
        <f>I5523</f>
        <v>0.84922609176340524</v>
      </c>
    </row>
    <row r="5519" spans="1:10">
      <c r="A5519" t="s">
        <v>1141</v>
      </c>
      <c r="B5519" t="s">
        <v>909</v>
      </c>
      <c r="C5519" t="s">
        <v>1184</v>
      </c>
      <c r="D5519" t="str">
        <f>VLOOKUP(C5519,時点区分!$A$2:$C$8,3,0)</f>
        <v>05:R4年度現状一致率</v>
      </c>
      <c r="E5519" t="s">
        <v>0</v>
      </c>
      <c r="F5519" t="str">
        <f>VLOOKUP(E5519,病床機能区分!$A$2:$C$14,3,0)</f>
        <v>01：高度急性期</v>
      </c>
      <c r="G5519" t="s">
        <v>1239</v>
      </c>
      <c r="H5519" t="s">
        <v>1270</v>
      </c>
      <c r="I5519">
        <v>1.1683168316831682</v>
      </c>
      <c r="J5519" s="40"/>
    </row>
    <row r="5520" spans="1:10">
      <c r="A5520" t="s">
        <v>1141</v>
      </c>
      <c r="B5520" t="s">
        <v>909</v>
      </c>
      <c r="C5520" t="s">
        <v>1184</v>
      </c>
      <c r="D5520" t="str">
        <f>VLOOKUP(C5520,時点区分!$A$2:$C$8,3,0)</f>
        <v>05:R4年度現状一致率</v>
      </c>
      <c r="E5520" t="s">
        <v>1</v>
      </c>
      <c r="F5520" t="str">
        <f>VLOOKUP(E5520,病床機能区分!$A$2:$C$14,3,0)</f>
        <v>02：急性期</v>
      </c>
      <c r="G5520" t="s">
        <v>1241</v>
      </c>
      <c r="H5520" t="s">
        <v>1270</v>
      </c>
      <c r="I5520">
        <v>0.97180043383947934</v>
      </c>
      <c r="J5520" s="40"/>
    </row>
    <row r="5521" spans="1:10">
      <c r="A5521" t="s">
        <v>1141</v>
      </c>
      <c r="B5521" t="s">
        <v>909</v>
      </c>
      <c r="C5521" t="s">
        <v>1184</v>
      </c>
      <c r="D5521" t="str">
        <f>VLOOKUP(C5521,時点区分!$A$2:$C$8,3,0)</f>
        <v>05:R4年度現状一致率</v>
      </c>
      <c r="E5521" t="s">
        <v>2</v>
      </c>
      <c r="F5521" t="str">
        <f>VLOOKUP(E5521,病床機能区分!$A$2:$C$14,3,0)</f>
        <v>03：回復期</v>
      </c>
      <c r="G5521" t="s">
        <v>1243</v>
      </c>
      <c r="H5521" t="s">
        <v>1270</v>
      </c>
      <c r="I5521">
        <v>0.25263157894736843</v>
      </c>
      <c r="J5521" s="40"/>
    </row>
    <row r="5522" spans="1:10">
      <c r="A5522" t="s">
        <v>1141</v>
      </c>
      <c r="B5522" t="s">
        <v>909</v>
      </c>
      <c r="C5522" t="s">
        <v>1184</v>
      </c>
      <c r="D5522" t="str">
        <f>VLOOKUP(C5522,時点区分!$A$2:$C$8,3,0)</f>
        <v>05:R4年度現状一致率</v>
      </c>
      <c r="E5522" t="s">
        <v>3</v>
      </c>
      <c r="F5522" t="str">
        <f>VLOOKUP(E5522,病床機能区分!$A$2:$C$14,3,0)</f>
        <v>04：慢性期</v>
      </c>
      <c r="G5522" t="s">
        <v>1245</v>
      </c>
      <c r="H5522" t="s">
        <v>1270</v>
      </c>
      <c r="I5522">
        <v>0.98010774968918357</v>
      </c>
      <c r="J5522" s="40"/>
    </row>
    <row r="5523" spans="1:10">
      <c r="A5523" t="s">
        <v>1141</v>
      </c>
      <c r="B5523" t="s">
        <v>909</v>
      </c>
      <c r="C5523" t="s">
        <v>1184</v>
      </c>
      <c r="D5523" t="str">
        <f>VLOOKUP(C5523,時点区分!$A$2:$C$8,3,0)</f>
        <v>05:R4年度現状一致率</v>
      </c>
      <c r="E5523" t="s">
        <v>784</v>
      </c>
      <c r="F5523" t="str">
        <f>VLOOKUP(E5523,病床機能区分!$A$2:$C$14,3,0)</f>
        <v>06：合計</v>
      </c>
      <c r="G5523" t="s">
        <v>1247</v>
      </c>
      <c r="H5523" t="s">
        <v>1270</v>
      </c>
      <c r="I5523">
        <v>0.84922609176340524</v>
      </c>
      <c r="J5523" s="40"/>
    </row>
    <row r="5524" spans="1:10">
      <c r="A5524" t="s">
        <v>1141</v>
      </c>
      <c r="B5524" t="s">
        <v>909</v>
      </c>
      <c r="C5524" t="s">
        <v>1185</v>
      </c>
      <c r="D5524" t="str">
        <f>VLOOKUP(C5524,時点区分!$A$2:$C$8,3,0)</f>
        <v>06:R4年度病床機能報告_2025年時点</v>
      </c>
      <c r="E5524" t="s">
        <v>0</v>
      </c>
      <c r="F5524" t="str">
        <f>VLOOKUP(E5524,病床機能区分!$A$2:$C$14,3,0)</f>
        <v>01：高度急性期</v>
      </c>
      <c r="G5524" t="s">
        <v>1249</v>
      </c>
      <c r="H5524" t="s">
        <v>1176</v>
      </c>
      <c r="I5524">
        <v>904</v>
      </c>
      <c r="J5524" s="40">
        <f>I5532</f>
        <v>1.1188118811881189</v>
      </c>
    </row>
    <row r="5525" spans="1:10">
      <c r="A5525" t="s">
        <v>1141</v>
      </c>
      <c r="B5525" t="s">
        <v>909</v>
      </c>
      <c r="C5525" t="s">
        <v>1185</v>
      </c>
      <c r="D5525" t="str">
        <f>VLOOKUP(C5525,時点区分!$A$2:$C$8,3,0)</f>
        <v>06:R4年度病床機能報告_2025年時点</v>
      </c>
      <c r="E5525" t="s">
        <v>1</v>
      </c>
      <c r="F5525" t="str">
        <f>VLOOKUP(E5525,病床機能区分!$A$2:$C$14,3,0)</f>
        <v>02：急性期</v>
      </c>
      <c r="G5525" t="s">
        <v>1251</v>
      </c>
      <c r="H5525" t="s">
        <v>1176</v>
      </c>
      <c r="I5525">
        <v>2230</v>
      </c>
      <c r="J5525" s="40">
        <f>I5533</f>
        <v>0.96746203904555317</v>
      </c>
    </row>
    <row r="5526" spans="1:10">
      <c r="A5526" t="s">
        <v>1141</v>
      </c>
      <c r="B5526" t="s">
        <v>909</v>
      </c>
      <c r="C5526" t="s">
        <v>1185</v>
      </c>
      <c r="D5526" t="str">
        <f>VLOOKUP(C5526,時点区分!$A$2:$C$8,3,0)</f>
        <v>06:R4年度病床機能報告_2025年時点</v>
      </c>
      <c r="E5526" t="s">
        <v>2</v>
      </c>
      <c r="F5526" t="str">
        <f>VLOOKUP(E5526,病床機能区分!$A$2:$C$14,3,0)</f>
        <v>03：回復期</v>
      </c>
      <c r="G5526" t="s">
        <v>1253</v>
      </c>
      <c r="H5526" t="s">
        <v>1176</v>
      </c>
      <c r="I5526">
        <v>432</v>
      </c>
      <c r="J5526" s="40">
        <f>I5534</f>
        <v>0.25263157894736843</v>
      </c>
    </row>
    <row r="5527" spans="1:10">
      <c r="A5527" t="s">
        <v>1141</v>
      </c>
      <c r="B5527" t="s">
        <v>909</v>
      </c>
      <c r="C5527" t="s">
        <v>1185</v>
      </c>
      <c r="D5527" t="str">
        <f>VLOOKUP(C5527,時点区分!$A$2:$C$8,3,0)</f>
        <v>06:R4年度病床機能報告_2025年時点</v>
      </c>
      <c r="E5527" t="s">
        <v>3</v>
      </c>
      <c r="F5527" t="str">
        <f>VLOOKUP(E5527,病床機能区分!$A$2:$C$14,3,0)</f>
        <v>04：慢性期</v>
      </c>
      <c r="G5527" t="s">
        <v>1255</v>
      </c>
      <c r="H5527" t="s">
        <v>1176</v>
      </c>
      <c r="I5527">
        <v>2469</v>
      </c>
      <c r="J5527" s="40">
        <f>I5535</f>
        <v>1.0232076253626192</v>
      </c>
    </row>
    <row r="5528" spans="1:10">
      <c r="A5528" t="s">
        <v>1141</v>
      </c>
      <c r="B5528" t="s">
        <v>909</v>
      </c>
      <c r="C5528" t="s">
        <v>1185</v>
      </c>
      <c r="D5528" t="str">
        <f>VLOOKUP(C5528,時点区分!$A$2:$C$8,3,0)</f>
        <v>06:R4年度病床機能報告_2025年時点</v>
      </c>
      <c r="E5528" t="s">
        <v>779</v>
      </c>
      <c r="F5528" t="str">
        <f>VLOOKUP(E5528,病床機能区分!$A$2:$C$14,3,0)</f>
        <v>11：介護保険施設等へ移行予定</v>
      </c>
      <c r="G5528" t="s">
        <v>1257</v>
      </c>
      <c r="H5528" t="s">
        <v>1176</v>
      </c>
      <c r="I5528">
        <v>0</v>
      </c>
      <c r="J5528" s="40"/>
    </row>
    <row r="5529" spans="1:10">
      <c r="A5529" t="s">
        <v>1141</v>
      </c>
      <c r="B5529" t="s">
        <v>909</v>
      </c>
      <c r="C5529" t="s">
        <v>1185</v>
      </c>
      <c r="D5529" t="str">
        <f>VLOOKUP(C5529,時点区分!$A$2:$C$8,3,0)</f>
        <v>06:R4年度病床機能報告_2025年時点</v>
      </c>
      <c r="E5529" t="s">
        <v>780</v>
      </c>
      <c r="F5529" t="str">
        <f>VLOOKUP(E5529,病床機能区分!$A$2:$C$14,3,0)</f>
        <v>12：休棟予定</v>
      </c>
      <c r="G5529" t="s">
        <v>1259</v>
      </c>
      <c r="H5529" t="s">
        <v>1176</v>
      </c>
      <c r="I5529">
        <v>20</v>
      </c>
      <c r="J5529" s="40"/>
    </row>
    <row r="5530" spans="1:10">
      <c r="A5530" t="s">
        <v>1141</v>
      </c>
      <c r="B5530" t="s">
        <v>909</v>
      </c>
      <c r="C5530" t="s">
        <v>1185</v>
      </c>
      <c r="D5530" t="str">
        <f>VLOOKUP(C5530,時点区分!$A$2:$C$8,3,0)</f>
        <v>06:R4年度病床機能報告_2025年時点</v>
      </c>
      <c r="E5530" t="s">
        <v>781</v>
      </c>
      <c r="F5530" t="str">
        <f>VLOOKUP(E5530,病床機能区分!$A$2:$C$14,3,0)</f>
        <v>13：廃止予定</v>
      </c>
      <c r="G5530" t="s">
        <v>1261</v>
      </c>
      <c r="H5530" t="s">
        <v>1176</v>
      </c>
      <c r="I5530">
        <v>90</v>
      </c>
      <c r="J5530" s="40"/>
    </row>
    <row r="5531" spans="1:10">
      <c r="A5531" t="s">
        <v>1141</v>
      </c>
      <c r="B5531" t="s">
        <v>909</v>
      </c>
      <c r="C5531" t="s">
        <v>1185</v>
      </c>
      <c r="D5531" t="str">
        <f>VLOOKUP(C5531,時点区分!$A$2:$C$8,3,0)</f>
        <v>06:R4年度病床機能報告_2025年時点</v>
      </c>
      <c r="E5531" t="s">
        <v>784</v>
      </c>
      <c r="F5531" t="str">
        <f>VLOOKUP(E5531,病床機能区分!$A$2:$C$14,3,0)</f>
        <v>06：合計</v>
      </c>
      <c r="G5531" t="s">
        <v>1263</v>
      </c>
      <c r="H5531" t="s">
        <v>1176</v>
      </c>
      <c r="I5531">
        <v>6145</v>
      </c>
      <c r="J5531" s="40">
        <f>I5536</f>
        <v>0.84922609176340524</v>
      </c>
    </row>
    <row r="5532" spans="1:10">
      <c r="A5532" t="s">
        <v>1141</v>
      </c>
      <c r="B5532" t="s">
        <v>909</v>
      </c>
      <c r="C5532" t="s">
        <v>1278</v>
      </c>
      <c r="D5532" t="str">
        <f>VLOOKUP(C5532,時点区分!$A$2:$C$8,3,0)</f>
        <v>07:R4年度将来一致率</v>
      </c>
      <c r="E5532" t="s">
        <v>0</v>
      </c>
      <c r="F5532" t="str">
        <f>VLOOKUP(E5532,病床機能区分!$A$2:$C$14,3,0)</f>
        <v>01：高度急性期</v>
      </c>
      <c r="G5532" t="s">
        <v>1281</v>
      </c>
      <c r="H5532" t="s">
        <v>1270</v>
      </c>
      <c r="I5532">
        <v>1.1188118811881189</v>
      </c>
      <c r="J5532" s="40"/>
    </row>
    <row r="5533" spans="1:10">
      <c r="A5533" t="s">
        <v>1141</v>
      </c>
      <c r="B5533" t="s">
        <v>909</v>
      </c>
      <c r="C5533" t="s">
        <v>1278</v>
      </c>
      <c r="D5533" t="str">
        <f>VLOOKUP(C5533,時点区分!$A$2:$C$8,3,0)</f>
        <v>07:R4年度将来一致率</v>
      </c>
      <c r="E5533" t="s">
        <v>1</v>
      </c>
      <c r="F5533" t="str">
        <f>VLOOKUP(E5533,病床機能区分!$A$2:$C$14,3,0)</f>
        <v>02：急性期</v>
      </c>
      <c r="G5533" t="s">
        <v>1283</v>
      </c>
      <c r="H5533" t="s">
        <v>1270</v>
      </c>
      <c r="I5533">
        <v>0.96746203904555317</v>
      </c>
      <c r="J5533" s="40"/>
    </row>
    <row r="5534" spans="1:10">
      <c r="A5534" t="s">
        <v>1141</v>
      </c>
      <c r="B5534" t="s">
        <v>909</v>
      </c>
      <c r="C5534" t="s">
        <v>1278</v>
      </c>
      <c r="D5534" t="str">
        <f>VLOOKUP(C5534,時点区分!$A$2:$C$8,3,0)</f>
        <v>07:R4年度将来一致率</v>
      </c>
      <c r="E5534" t="s">
        <v>2</v>
      </c>
      <c r="F5534" t="str">
        <f>VLOOKUP(E5534,病床機能区分!$A$2:$C$14,3,0)</f>
        <v>03：回復期</v>
      </c>
      <c r="G5534" t="s">
        <v>1285</v>
      </c>
      <c r="H5534" t="s">
        <v>1270</v>
      </c>
      <c r="I5534">
        <v>0.25263157894736843</v>
      </c>
      <c r="J5534" s="40"/>
    </row>
    <row r="5535" spans="1:10">
      <c r="A5535" t="s">
        <v>1141</v>
      </c>
      <c r="B5535" t="s">
        <v>909</v>
      </c>
      <c r="C5535" t="s">
        <v>1278</v>
      </c>
      <c r="D5535" t="str">
        <f>VLOOKUP(C5535,時点区分!$A$2:$C$8,3,0)</f>
        <v>07:R4年度将来一致率</v>
      </c>
      <c r="E5535" t="s">
        <v>3</v>
      </c>
      <c r="F5535" t="str">
        <f>VLOOKUP(E5535,病床機能区分!$A$2:$C$14,3,0)</f>
        <v>04：慢性期</v>
      </c>
      <c r="G5535" t="s">
        <v>1287</v>
      </c>
      <c r="H5535" t="s">
        <v>1270</v>
      </c>
      <c r="I5535">
        <v>1.0232076253626192</v>
      </c>
      <c r="J5535" s="40"/>
    </row>
    <row r="5536" spans="1:10" ht="14" thickBot="1">
      <c r="A5536" t="s">
        <v>1141</v>
      </c>
      <c r="B5536" t="s">
        <v>909</v>
      </c>
      <c r="C5536" t="s">
        <v>1278</v>
      </c>
      <c r="D5536" t="str">
        <f>VLOOKUP(C5536,時点区分!$A$2:$C$8,3,0)</f>
        <v>07:R4年度将来一致率</v>
      </c>
      <c r="E5536" t="s">
        <v>784</v>
      </c>
      <c r="F5536" t="str">
        <f>VLOOKUP(E5536,病床機能区分!$A$2:$C$14,3,0)</f>
        <v>06：合計</v>
      </c>
      <c r="G5536" t="s">
        <v>1289</v>
      </c>
      <c r="H5536" t="s">
        <v>1270</v>
      </c>
      <c r="I5536">
        <v>0.84922609176340524</v>
      </c>
      <c r="J5536" s="41"/>
    </row>
    <row r="5537" spans="1:10">
      <c r="A5537" t="s">
        <v>1141</v>
      </c>
      <c r="B5537" t="s">
        <v>910</v>
      </c>
      <c r="C5537" t="s">
        <v>1181</v>
      </c>
      <c r="D5537" t="str">
        <f>VLOOKUP(C5537,時点区分!$A$2:$C$8,3,0)</f>
        <v>01:現状ー構想策定時</v>
      </c>
      <c r="E5537" t="s">
        <v>0</v>
      </c>
      <c r="F5537" t="str">
        <f>VLOOKUP(E5537,病床機能区分!$A$2:$C$14,3,0)</f>
        <v>01：高度急性期</v>
      </c>
      <c r="G5537" t="s">
        <v>1186</v>
      </c>
      <c r="H5537" t="s">
        <v>1176</v>
      </c>
      <c r="I5537">
        <v>439</v>
      </c>
      <c r="J5537" s="39">
        <f>I5552</f>
        <v>1.6319702602230484</v>
      </c>
    </row>
    <row r="5538" spans="1:10">
      <c r="A5538" t="s">
        <v>1141</v>
      </c>
      <c r="B5538" t="s">
        <v>910</v>
      </c>
      <c r="C5538" t="s">
        <v>1181</v>
      </c>
      <c r="D5538" t="str">
        <f>VLOOKUP(C5538,時点区分!$A$2:$C$8,3,0)</f>
        <v>01:現状ー構想策定時</v>
      </c>
      <c r="E5538" t="s">
        <v>1</v>
      </c>
      <c r="F5538" t="str">
        <f>VLOOKUP(E5538,病床機能区分!$A$2:$C$14,3,0)</f>
        <v>02：急性期</v>
      </c>
      <c r="G5538" t="s">
        <v>1188</v>
      </c>
      <c r="H5538" t="s">
        <v>1176</v>
      </c>
      <c r="I5538">
        <v>1381</v>
      </c>
      <c r="J5538" s="40">
        <f>I5553</f>
        <v>1.7773487773487773</v>
      </c>
    </row>
    <row r="5539" spans="1:10">
      <c r="A5539" t="s">
        <v>1141</v>
      </c>
      <c r="B5539" t="s">
        <v>910</v>
      </c>
      <c r="C5539" t="s">
        <v>1181</v>
      </c>
      <c r="D5539" t="str">
        <f>VLOOKUP(C5539,時点区分!$A$2:$C$8,3,0)</f>
        <v>01:現状ー構想策定時</v>
      </c>
      <c r="E5539" t="s">
        <v>2</v>
      </c>
      <c r="F5539" t="str">
        <f>VLOOKUP(E5539,病床機能区分!$A$2:$C$14,3,0)</f>
        <v>03：回復期</v>
      </c>
      <c r="G5539" t="s">
        <v>1190</v>
      </c>
      <c r="H5539" t="s">
        <v>1176</v>
      </c>
      <c r="I5539">
        <v>89</v>
      </c>
      <c r="J5539" s="40">
        <f>I5554</f>
        <v>0.10312862108922363</v>
      </c>
    </row>
    <row r="5540" spans="1:10">
      <c r="A5540" t="s">
        <v>1141</v>
      </c>
      <c r="B5540" t="s">
        <v>910</v>
      </c>
      <c r="C5540" t="s">
        <v>1181</v>
      </c>
      <c r="D5540" t="str">
        <f>VLOOKUP(C5540,時点区分!$A$2:$C$8,3,0)</f>
        <v>01:現状ー構想策定時</v>
      </c>
      <c r="E5540" t="s">
        <v>3</v>
      </c>
      <c r="F5540" t="str">
        <f>VLOOKUP(E5540,病床機能区分!$A$2:$C$14,3,0)</f>
        <v>04：慢性期</v>
      </c>
      <c r="G5540" t="s">
        <v>1192</v>
      </c>
      <c r="H5540" t="s">
        <v>1176</v>
      </c>
      <c r="I5540">
        <v>1342</v>
      </c>
      <c r="J5540" s="40">
        <f>I5555</f>
        <v>1.7383419689119171</v>
      </c>
    </row>
    <row r="5541" spans="1:10">
      <c r="A5541" t="s">
        <v>1141</v>
      </c>
      <c r="B5541" t="s">
        <v>910</v>
      </c>
      <c r="C5541" t="s">
        <v>1181</v>
      </c>
      <c r="D5541" t="str">
        <f>VLOOKUP(C5541,時点区分!$A$2:$C$8,3,0)</f>
        <v>01:現状ー構想策定時</v>
      </c>
      <c r="E5541" t="s">
        <v>783</v>
      </c>
      <c r="F5541" t="str">
        <f>VLOOKUP(E5541,病床機能区分!$A$2:$C$14,3,0)</f>
        <v>05：未報告</v>
      </c>
      <c r="G5541" t="s">
        <v>1194</v>
      </c>
      <c r="H5541" t="s">
        <v>1176</v>
      </c>
      <c r="I5541">
        <v>21</v>
      </c>
      <c r="J5541" s="40"/>
    </row>
    <row r="5542" spans="1:10">
      <c r="A5542" t="s">
        <v>1141</v>
      </c>
      <c r="B5542" t="s">
        <v>910</v>
      </c>
      <c r="C5542" t="s">
        <v>1181</v>
      </c>
      <c r="D5542" t="str">
        <f>VLOOKUP(C5542,時点区分!$A$2:$C$8,3,0)</f>
        <v>01:現状ー構想策定時</v>
      </c>
      <c r="E5542" t="s">
        <v>784</v>
      </c>
      <c r="F5542" t="str">
        <f>VLOOKUP(E5542,病床機能区分!$A$2:$C$14,3,0)</f>
        <v>06：合計</v>
      </c>
      <c r="G5542" t="s">
        <v>1196</v>
      </c>
      <c r="H5542" t="s">
        <v>1176</v>
      </c>
      <c r="I5542">
        <v>3272</v>
      </c>
      <c r="J5542" s="40">
        <f>I5556</f>
        <v>1.2204401342782545</v>
      </c>
    </row>
    <row r="5543" spans="1:10">
      <c r="A5543" t="s">
        <v>1141</v>
      </c>
      <c r="B5543" t="s">
        <v>910</v>
      </c>
      <c r="C5543" t="s">
        <v>1181</v>
      </c>
      <c r="D5543" t="str">
        <f>VLOOKUP(C5543,時点区分!$A$2:$C$8,3,0)</f>
        <v>01:現状ー構想策定時</v>
      </c>
      <c r="E5543" t="s">
        <v>785</v>
      </c>
      <c r="F5543" t="str">
        <f>VLOOKUP(E5543,病床機能区分!$A$2:$C$14,3,0)</f>
        <v>07：在宅医療等</v>
      </c>
      <c r="G5543" t="s">
        <v>1198</v>
      </c>
      <c r="H5543" t="s">
        <v>1176</v>
      </c>
      <c r="I5543">
        <v>4251</v>
      </c>
      <c r="J5543" s="40"/>
    </row>
    <row r="5544" spans="1:10">
      <c r="A5544" t="s">
        <v>1141</v>
      </c>
      <c r="B5544" t="s">
        <v>910</v>
      </c>
      <c r="C5544" t="s">
        <v>1181</v>
      </c>
      <c r="D5544" t="str">
        <f>VLOOKUP(C5544,時点区分!$A$2:$C$8,3,0)</f>
        <v>01:現状ー構想策定時</v>
      </c>
      <c r="E5544" t="s">
        <v>786</v>
      </c>
      <c r="F5544" t="str">
        <f>VLOOKUP(E5544,病床機能区分!$A$2:$C$14,3,0)</f>
        <v>08：うち訪問診療分</v>
      </c>
      <c r="G5544" t="s">
        <v>1200</v>
      </c>
      <c r="H5544" t="s">
        <v>1176</v>
      </c>
      <c r="I5544">
        <v>2913</v>
      </c>
      <c r="J5544" s="40"/>
    </row>
    <row r="5545" spans="1:10">
      <c r="A5545" t="s">
        <v>1141</v>
      </c>
      <c r="B5545" t="s">
        <v>910</v>
      </c>
      <c r="C5545" t="s">
        <v>1129</v>
      </c>
      <c r="D5545" t="str">
        <f>VLOOKUP(C5545,時点区分!$A$2:$C$8,3,0)</f>
        <v>02:将来</v>
      </c>
      <c r="E5545" t="s">
        <v>0</v>
      </c>
      <c r="F5545" t="str">
        <f>VLOOKUP(E5545,病床機能区分!$A$2:$C$14,3,0)</f>
        <v>01：高度急性期</v>
      </c>
      <c r="G5545" t="s">
        <v>1202</v>
      </c>
      <c r="H5545" t="s">
        <v>1176</v>
      </c>
      <c r="I5545">
        <v>269</v>
      </c>
      <c r="J5545" s="40">
        <f>I5552</f>
        <v>1.6319702602230484</v>
      </c>
    </row>
    <row r="5546" spans="1:10">
      <c r="A5546" t="s">
        <v>1141</v>
      </c>
      <c r="B5546" t="s">
        <v>910</v>
      </c>
      <c r="C5546" t="s">
        <v>1129</v>
      </c>
      <c r="D5546" t="str">
        <f>VLOOKUP(C5546,時点区分!$A$2:$C$8,3,0)</f>
        <v>02:将来</v>
      </c>
      <c r="E5546" t="s">
        <v>1</v>
      </c>
      <c r="F5546" t="str">
        <f>VLOOKUP(E5546,病床機能区分!$A$2:$C$14,3,0)</f>
        <v>02：急性期</v>
      </c>
      <c r="G5546" t="s">
        <v>1204</v>
      </c>
      <c r="H5546" t="s">
        <v>1176</v>
      </c>
      <c r="I5546">
        <v>777</v>
      </c>
      <c r="J5546" s="40">
        <f>I5553</f>
        <v>1.7773487773487773</v>
      </c>
    </row>
    <row r="5547" spans="1:10">
      <c r="A5547" t="s">
        <v>1141</v>
      </c>
      <c r="B5547" t="s">
        <v>910</v>
      </c>
      <c r="C5547" t="s">
        <v>1129</v>
      </c>
      <c r="D5547" t="str">
        <f>VLOOKUP(C5547,時点区分!$A$2:$C$8,3,0)</f>
        <v>02:将来</v>
      </c>
      <c r="E5547" t="s">
        <v>2</v>
      </c>
      <c r="F5547" t="str">
        <f>VLOOKUP(E5547,病床機能区分!$A$2:$C$14,3,0)</f>
        <v>03：回復期</v>
      </c>
      <c r="G5547" t="s">
        <v>1206</v>
      </c>
      <c r="H5547" t="s">
        <v>1176</v>
      </c>
      <c r="I5547">
        <v>863</v>
      </c>
      <c r="J5547" s="40">
        <f>I5554</f>
        <v>0.10312862108922363</v>
      </c>
    </row>
    <row r="5548" spans="1:10">
      <c r="A5548" t="s">
        <v>1141</v>
      </c>
      <c r="B5548" t="s">
        <v>910</v>
      </c>
      <c r="C5548" t="s">
        <v>1129</v>
      </c>
      <c r="D5548" t="str">
        <f>VLOOKUP(C5548,時点区分!$A$2:$C$8,3,0)</f>
        <v>02:将来</v>
      </c>
      <c r="E5548" t="s">
        <v>3</v>
      </c>
      <c r="F5548" t="str">
        <f>VLOOKUP(E5548,病床機能区分!$A$2:$C$14,3,0)</f>
        <v>04：慢性期</v>
      </c>
      <c r="G5548" t="s">
        <v>1208</v>
      </c>
      <c r="H5548" t="s">
        <v>1176</v>
      </c>
      <c r="I5548">
        <v>772</v>
      </c>
      <c r="J5548" s="40">
        <f>I5555</f>
        <v>1.7383419689119171</v>
      </c>
    </row>
    <row r="5549" spans="1:10">
      <c r="A5549" t="s">
        <v>1141</v>
      </c>
      <c r="B5549" t="s">
        <v>910</v>
      </c>
      <c r="C5549" t="s">
        <v>1129</v>
      </c>
      <c r="D5549" t="str">
        <f>VLOOKUP(C5549,時点区分!$A$2:$C$8,3,0)</f>
        <v>02:将来</v>
      </c>
      <c r="E5549" t="s">
        <v>784</v>
      </c>
      <c r="F5549" t="str">
        <f>VLOOKUP(E5549,病床機能区分!$A$2:$C$14,3,0)</f>
        <v>06：合計</v>
      </c>
      <c r="G5549" t="s">
        <v>1210</v>
      </c>
      <c r="H5549" t="s">
        <v>1176</v>
      </c>
      <c r="I5549">
        <v>2681</v>
      </c>
      <c r="J5549" s="40">
        <f>I5556</f>
        <v>1.2204401342782545</v>
      </c>
    </row>
    <row r="5550" spans="1:10">
      <c r="A5550" t="s">
        <v>1141</v>
      </c>
      <c r="B5550" t="s">
        <v>910</v>
      </c>
      <c r="C5550" t="s">
        <v>1129</v>
      </c>
      <c r="D5550" t="str">
        <f>VLOOKUP(C5550,時点区分!$A$2:$C$8,3,0)</f>
        <v>02:将来</v>
      </c>
      <c r="E5550" t="s">
        <v>785</v>
      </c>
      <c r="F5550" t="str">
        <f>VLOOKUP(E5550,病床機能区分!$A$2:$C$14,3,0)</f>
        <v>07：在宅医療等</v>
      </c>
      <c r="G5550" t="s">
        <v>1212</v>
      </c>
      <c r="H5550" t="s">
        <v>1176</v>
      </c>
      <c r="I5550">
        <v>-5541</v>
      </c>
      <c r="J5550" s="40"/>
    </row>
    <row r="5551" spans="1:10">
      <c r="A5551" t="s">
        <v>1141</v>
      </c>
      <c r="B5551" t="s">
        <v>910</v>
      </c>
      <c r="C5551" t="s">
        <v>1129</v>
      </c>
      <c r="D5551" t="str">
        <f>VLOOKUP(C5551,時点区分!$A$2:$C$8,3,0)</f>
        <v>02:将来</v>
      </c>
      <c r="E5551" t="s">
        <v>786</v>
      </c>
      <c r="F5551" t="str">
        <f>VLOOKUP(E5551,病床機能区分!$A$2:$C$14,3,0)</f>
        <v>08：うち訪問診療分</v>
      </c>
      <c r="G5551" t="s">
        <v>1214</v>
      </c>
      <c r="H5551" t="s">
        <v>1176</v>
      </c>
      <c r="I5551">
        <v>-3375</v>
      </c>
      <c r="J5551" s="40"/>
    </row>
    <row r="5552" spans="1:10">
      <c r="A5552" t="s">
        <v>1141</v>
      </c>
      <c r="B5552" t="s">
        <v>910</v>
      </c>
      <c r="C5552" t="s">
        <v>1182</v>
      </c>
      <c r="D5552" t="str">
        <f>VLOOKUP(C5552,時点区分!$A$2:$C$8,3,0)</f>
        <v>03:構想策定時一致率</v>
      </c>
      <c r="E5552" t="s">
        <v>0</v>
      </c>
      <c r="F5552" t="str">
        <f>VLOOKUP(E5552,病床機能区分!$A$2:$C$14,3,0)</f>
        <v>01：高度急性期</v>
      </c>
      <c r="G5552" t="s">
        <v>1216</v>
      </c>
      <c r="H5552" t="s">
        <v>1270</v>
      </c>
      <c r="I5552">
        <v>1.6319702602230484</v>
      </c>
      <c r="J5552" s="40"/>
    </row>
    <row r="5553" spans="1:10">
      <c r="A5553" t="s">
        <v>1141</v>
      </c>
      <c r="B5553" t="s">
        <v>910</v>
      </c>
      <c r="C5553" t="s">
        <v>1182</v>
      </c>
      <c r="D5553" t="str">
        <f>VLOOKUP(C5553,時点区分!$A$2:$C$8,3,0)</f>
        <v>03:構想策定時一致率</v>
      </c>
      <c r="E5553" t="s">
        <v>1</v>
      </c>
      <c r="F5553" t="str">
        <f>VLOOKUP(E5553,病床機能区分!$A$2:$C$14,3,0)</f>
        <v>02：急性期</v>
      </c>
      <c r="G5553" t="s">
        <v>1218</v>
      </c>
      <c r="H5553" t="s">
        <v>1270</v>
      </c>
      <c r="I5553">
        <v>1.7773487773487773</v>
      </c>
      <c r="J5553" s="40"/>
    </row>
    <row r="5554" spans="1:10">
      <c r="A5554" t="s">
        <v>1141</v>
      </c>
      <c r="B5554" t="s">
        <v>910</v>
      </c>
      <c r="C5554" t="s">
        <v>1182</v>
      </c>
      <c r="D5554" t="str">
        <f>VLOOKUP(C5554,時点区分!$A$2:$C$8,3,0)</f>
        <v>03:構想策定時一致率</v>
      </c>
      <c r="E5554" t="s">
        <v>2</v>
      </c>
      <c r="F5554" t="str">
        <f>VLOOKUP(E5554,病床機能区分!$A$2:$C$14,3,0)</f>
        <v>03：回復期</v>
      </c>
      <c r="G5554" t="s">
        <v>1220</v>
      </c>
      <c r="H5554" t="s">
        <v>1270</v>
      </c>
      <c r="I5554">
        <v>0.10312862108922363</v>
      </c>
      <c r="J5554" s="40"/>
    </row>
    <row r="5555" spans="1:10">
      <c r="A5555" t="s">
        <v>1141</v>
      </c>
      <c r="B5555" t="s">
        <v>910</v>
      </c>
      <c r="C5555" t="s">
        <v>1182</v>
      </c>
      <c r="D5555" t="str">
        <f>VLOOKUP(C5555,時点区分!$A$2:$C$8,3,0)</f>
        <v>03:構想策定時一致率</v>
      </c>
      <c r="E5555" t="s">
        <v>3</v>
      </c>
      <c r="F5555" t="str">
        <f>VLOOKUP(E5555,病床機能区分!$A$2:$C$14,3,0)</f>
        <v>04：慢性期</v>
      </c>
      <c r="G5555" t="s">
        <v>1222</v>
      </c>
      <c r="H5555" t="s">
        <v>1270</v>
      </c>
      <c r="I5555">
        <v>1.7383419689119171</v>
      </c>
      <c r="J5555" s="40"/>
    </row>
    <row r="5556" spans="1:10">
      <c r="A5556" t="s">
        <v>1141</v>
      </c>
      <c r="B5556" t="s">
        <v>910</v>
      </c>
      <c r="C5556" t="s">
        <v>1182</v>
      </c>
      <c r="D5556" t="str">
        <f>VLOOKUP(C5556,時点区分!$A$2:$C$8,3,0)</f>
        <v>03:構想策定時一致率</v>
      </c>
      <c r="E5556" t="s">
        <v>784</v>
      </c>
      <c r="F5556" t="str">
        <f>VLOOKUP(E5556,病床機能区分!$A$2:$C$14,3,0)</f>
        <v>06：合計</v>
      </c>
      <c r="G5556" t="s">
        <v>1224</v>
      </c>
      <c r="H5556" t="s">
        <v>1270</v>
      </c>
      <c r="I5556">
        <v>1.2204401342782545</v>
      </c>
      <c r="J5556" s="40"/>
    </row>
    <row r="5557" spans="1:10">
      <c r="A5557" t="s">
        <v>1141</v>
      </c>
      <c r="B5557" t="s">
        <v>910</v>
      </c>
      <c r="C5557" t="s">
        <v>1183</v>
      </c>
      <c r="D5557" t="str">
        <f>VLOOKUP(C5557,時点区分!$A$2:$C$8,3,0)</f>
        <v>04:R4年度病床機能報告_2022年時点</v>
      </c>
      <c r="E5557" t="s">
        <v>0</v>
      </c>
      <c r="F5557" t="str">
        <f>VLOOKUP(E5557,病床機能区分!$A$2:$C$14,3,0)</f>
        <v>01：高度急性期</v>
      </c>
      <c r="G5557" t="s">
        <v>1226</v>
      </c>
      <c r="H5557" t="s">
        <v>1176</v>
      </c>
      <c r="I5557">
        <v>374</v>
      </c>
      <c r="J5557" s="40">
        <f>I5564</f>
        <v>1.3903345724907064</v>
      </c>
    </row>
    <row r="5558" spans="1:10">
      <c r="A5558" t="s">
        <v>1141</v>
      </c>
      <c r="B5558" t="s">
        <v>910</v>
      </c>
      <c r="C5558" t="s">
        <v>1183</v>
      </c>
      <c r="D5558" t="str">
        <f>VLOOKUP(C5558,時点区分!$A$2:$C$8,3,0)</f>
        <v>04:R4年度病床機能報告_2022年時点</v>
      </c>
      <c r="E5558" t="s">
        <v>1</v>
      </c>
      <c r="F5558" t="str">
        <f>VLOOKUP(E5558,病床機能区分!$A$2:$C$14,3,0)</f>
        <v>02：急性期</v>
      </c>
      <c r="G5558" t="s">
        <v>1228</v>
      </c>
      <c r="H5558" t="s">
        <v>1176</v>
      </c>
      <c r="I5558">
        <v>1243</v>
      </c>
      <c r="J5558" s="40">
        <f t="shared" ref="J5558:J5560" si="136">I5565</f>
        <v>1.5997425997425998</v>
      </c>
    </row>
    <row r="5559" spans="1:10">
      <c r="A5559" t="s">
        <v>1141</v>
      </c>
      <c r="B5559" t="s">
        <v>910</v>
      </c>
      <c r="C5559" t="s">
        <v>1183</v>
      </c>
      <c r="D5559" t="str">
        <f>VLOOKUP(C5559,時点区分!$A$2:$C$8,3,0)</f>
        <v>04:R4年度病床機能報告_2022年時点</v>
      </c>
      <c r="E5559" t="s">
        <v>2</v>
      </c>
      <c r="F5559" t="str">
        <f>VLOOKUP(E5559,病床機能区分!$A$2:$C$14,3,0)</f>
        <v>03：回復期</v>
      </c>
      <c r="G5559" t="s">
        <v>1230</v>
      </c>
      <c r="H5559" t="s">
        <v>1176</v>
      </c>
      <c r="I5559">
        <v>256</v>
      </c>
      <c r="J5559" s="40">
        <f t="shared" si="136"/>
        <v>0.29663962920046349</v>
      </c>
    </row>
    <row r="5560" spans="1:10">
      <c r="A5560" t="s">
        <v>1141</v>
      </c>
      <c r="B5560" t="s">
        <v>910</v>
      </c>
      <c r="C5560" t="s">
        <v>1183</v>
      </c>
      <c r="D5560" t="str">
        <f>VLOOKUP(C5560,時点区分!$A$2:$C$8,3,0)</f>
        <v>04:R4年度病床機能報告_2022年時点</v>
      </c>
      <c r="E5560" t="s">
        <v>3</v>
      </c>
      <c r="F5560" t="str">
        <f>VLOOKUP(E5560,病床機能区分!$A$2:$C$14,3,0)</f>
        <v>04：慢性期</v>
      </c>
      <c r="G5560" t="s">
        <v>1232</v>
      </c>
      <c r="H5560" t="s">
        <v>1176</v>
      </c>
      <c r="I5560">
        <v>1097</v>
      </c>
      <c r="J5560" s="40">
        <f t="shared" si="136"/>
        <v>1.4209844559585492</v>
      </c>
    </row>
    <row r="5561" spans="1:10">
      <c r="A5561" t="s">
        <v>1141</v>
      </c>
      <c r="B5561" t="s">
        <v>910</v>
      </c>
      <c r="C5561" t="s">
        <v>1183</v>
      </c>
      <c r="D5561" t="str">
        <f>VLOOKUP(C5561,時点区分!$A$2:$C$8,3,0)</f>
        <v>04:R4年度病床機能報告_2022年時点</v>
      </c>
      <c r="E5561" t="s">
        <v>771</v>
      </c>
      <c r="F5561" t="str">
        <f>VLOOKUP(E5561,病床機能区分!$A$2:$C$14,3,0)</f>
        <v>09：休棟中（今後再開する予定）</v>
      </c>
      <c r="G5561" t="s">
        <v>1234</v>
      </c>
      <c r="H5561" t="s">
        <v>1176</v>
      </c>
      <c r="I5561">
        <v>55</v>
      </c>
      <c r="J5561" s="40"/>
    </row>
    <row r="5562" spans="1:10">
      <c r="A5562" t="s">
        <v>1141</v>
      </c>
      <c r="B5562" t="s">
        <v>910</v>
      </c>
      <c r="C5562" t="s">
        <v>1183</v>
      </c>
      <c r="D5562" t="str">
        <f>VLOOKUP(C5562,時点区分!$A$2:$C$8,3,0)</f>
        <v>04:R4年度病床機能報告_2022年時点</v>
      </c>
      <c r="E5562" t="s">
        <v>772</v>
      </c>
      <c r="F5562" t="str">
        <f>VLOOKUP(E5562,病床機能区分!$A$2:$C$14,3,0)</f>
        <v>10：休棟中（今後廃止する予定）</v>
      </c>
      <c r="G5562" t="s">
        <v>1236</v>
      </c>
      <c r="H5562" t="s">
        <v>1176</v>
      </c>
      <c r="I5562">
        <v>0</v>
      </c>
      <c r="J5562" s="40"/>
    </row>
    <row r="5563" spans="1:10">
      <c r="A5563" t="s">
        <v>1141</v>
      </c>
      <c r="B5563" t="s">
        <v>910</v>
      </c>
      <c r="C5563" t="s">
        <v>1183</v>
      </c>
      <c r="D5563" t="str">
        <f>VLOOKUP(C5563,時点区分!$A$2:$C$8,3,0)</f>
        <v>04:R4年度病床機能報告_2022年時点</v>
      </c>
      <c r="E5563" t="s">
        <v>784</v>
      </c>
      <c r="F5563" t="str">
        <f>VLOOKUP(E5563,病床機能区分!$A$2:$C$14,3,0)</f>
        <v>06：合計</v>
      </c>
      <c r="G5563" t="s">
        <v>1238</v>
      </c>
      <c r="H5563" t="s">
        <v>1176</v>
      </c>
      <c r="I5563">
        <v>3025</v>
      </c>
      <c r="J5563" s="40">
        <f>I5568</f>
        <v>1.1283103319656844</v>
      </c>
    </row>
    <row r="5564" spans="1:10">
      <c r="A5564" t="s">
        <v>1141</v>
      </c>
      <c r="B5564" t="s">
        <v>910</v>
      </c>
      <c r="C5564" t="s">
        <v>1184</v>
      </c>
      <c r="D5564" t="str">
        <f>VLOOKUP(C5564,時点区分!$A$2:$C$8,3,0)</f>
        <v>05:R4年度現状一致率</v>
      </c>
      <c r="E5564" t="s">
        <v>0</v>
      </c>
      <c r="F5564" t="str">
        <f>VLOOKUP(E5564,病床機能区分!$A$2:$C$14,3,0)</f>
        <v>01：高度急性期</v>
      </c>
      <c r="G5564" t="s">
        <v>1239</v>
      </c>
      <c r="H5564" t="s">
        <v>1270</v>
      </c>
      <c r="I5564">
        <v>1.3903345724907064</v>
      </c>
      <c r="J5564" s="40"/>
    </row>
    <row r="5565" spans="1:10">
      <c r="A5565" t="s">
        <v>1141</v>
      </c>
      <c r="B5565" t="s">
        <v>910</v>
      </c>
      <c r="C5565" t="s">
        <v>1184</v>
      </c>
      <c r="D5565" t="str">
        <f>VLOOKUP(C5565,時点区分!$A$2:$C$8,3,0)</f>
        <v>05:R4年度現状一致率</v>
      </c>
      <c r="E5565" t="s">
        <v>1</v>
      </c>
      <c r="F5565" t="str">
        <f>VLOOKUP(E5565,病床機能区分!$A$2:$C$14,3,0)</f>
        <v>02：急性期</v>
      </c>
      <c r="G5565" t="s">
        <v>1241</v>
      </c>
      <c r="H5565" t="s">
        <v>1270</v>
      </c>
      <c r="I5565">
        <v>1.5997425997425998</v>
      </c>
      <c r="J5565" s="40"/>
    </row>
    <row r="5566" spans="1:10">
      <c r="A5566" t="s">
        <v>1141</v>
      </c>
      <c r="B5566" t="s">
        <v>910</v>
      </c>
      <c r="C5566" t="s">
        <v>1184</v>
      </c>
      <c r="D5566" t="str">
        <f>VLOOKUP(C5566,時点区分!$A$2:$C$8,3,0)</f>
        <v>05:R4年度現状一致率</v>
      </c>
      <c r="E5566" t="s">
        <v>2</v>
      </c>
      <c r="F5566" t="str">
        <f>VLOOKUP(E5566,病床機能区分!$A$2:$C$14,3,0)</f>
        <v>03：回復期</v>
      </c>
      <c r="G5566" t="s">
        <v>1243</v>
      </c>
      <c r="H5566" t="s">
        <v>1270</v>
      </c>
      <c r="I5566">
        <v>0.29663962920046349</v>
      </c>
      <c r="J5566" s="40"/>
    </row>
    <row r="5567" spans="1:10">
      <c r="A5567" t="s">
        <v>1141</v>
      </c>
      <c r="B5567" t="s">
        <v>910</v>
      </c>
      <c r="C5567" t="s">
        <v>1184</v>
      </c>
      <c r="D5567" t="str">
        <f>VLOOKUP(C5567,時点区分!$A$2:$C$8,3,0)</f>
        <v>05:R4年度現状一致率</v>
      </c>
      <c r="E5567" t="s">
        <v>3</v>
      </c>
      <c r="F5567" t="str">
        <f>VLOOKUP(E5567,病床機能区分!$A$2:$C$14,3,0)</f>
        <v>04：慢性期</v>
      </c>
      <c r="G5567" t="s">
        <v>1245</v>
      </c>
      <c r="H5567" t="s">
        <v>1270</v>
      </c>
      <c r="I5567">
        <v>1.4209844559585492</v>
      </c>
      <c r="J5567" s="40"/>
    </row>
    <row r="5568" spans="1:10">
      <c r="A5568" t="s">
        <v>1141</v>
      </c>
      <c r="B5568" t="s">
        <v>910</v>
      </c>
      <c r="C5568" t="s">
        <v>1184</v>
      </c>
      <c r="D5568" t="str">
        <f>VLOOKUP(C5568,時点区分!$A$2:$C$8,3,0)</f>
        <v>05:R4年度現状一致率</v>
      </c>
      <c r="E5568" t="s">
        <v>784</v>
      </c>
      <c r="F5568" t="str">
        <f>VLOOKUP(E5568,病床機能区分!$A$2:$C$14,3,0)</f>
        <v>06：合計</v>
      </c>
      <c r="G5568" t="s">
        <v>1247</v>
      </c>
      <c r="H5568" t="s">
        <v>1270</v>
      </c>
      <c r="I5568">
        <v>1.1283103319656844</v>
      </c>
      <c r="J5568" s="40"/>
    </row>
    <row r="5569" spans="1:10">
      <c r="A5569" t="s">
        <v>1141</v>
      </c>
      <c r="B5569" t="s">
        <v>910</v>
      </c>
      <c r="C5569" t="s">
        <v>1185</v>
      </c>
      <c r="D5569" t="str">
        <f>VLOOKUP(C5569,時点区分!$A$2:$C$8,3,0)</f>
        <v>06:R4年度病床機能報告_2025年時点</v>
      </c>
      <c r="E5569" t="s">
        <v>0</v>
      </c>
      <c r="F5569" t="str">
        <f>VLOOKUP(E5569,病床機能区分!$A$2:$C$14,3,0)</f>
        <v>01：高度急性期</v>
      </c>
      <c r="G5569" t="s">
        <v>1249</v>
      </c>
      <c r="H5569" t="s">
        <v>1176</v>
      </c>
      <c r="I5569">
        <v>378</v>
      </c>
      <c r="J5569" s="40">
        <f>I5577</f>
        <v>1.4052044609665428</v>
      </c>
    </row>
    <row r="5570" spans="1:10">
      <c r="A5570" t="s">
        <v>1141</v>
      </c>
      <c r="B5570" t="s">
        <v>910</v>
      </c>
      <c r="C5570" t="s">
        <v>1185</v>
      </c>
      <c r="D5570" t="str">
        <f>VLOOKUP(C5570,時点区分!$A$2:$C$8,3,0)</f>
        <v>06:R4年度病床機能報告_2025年時点</v>
      </c>
      <c r="E5570" t="s">
        <v>1</v>
      </c>
      <c r="F5570" t="str">
        <f>VLOOKUP(E5570,病床機能区分!$A$2:$C$14,3,0)</f>
        <v>02：急性期</v>
      </c>
      <c r="G5570" t="s">
        <v>1251</v>
      </c>
      <c r="H5570" t="s">
        <v>1176</v>
      </c>
      <c r="I5570">
        <v>1196</v>
      </c>
      <c r="J5570" s="40">
        <f>I5578</f>
        <v>1.5392535392535394</v>
      </c>
    </row>
    <row r="5571" spans="1:10">
      <c r="A5571" t="s">
        <v>1141</v>
      </c>
      <c r="B5571" t="s">
        <v>910</v>
      </c>
      <c r="C5571" t="s">
        <v>1185</v>
      </c>
      <c r="D5571" t="str">
        <f>VLOOKUP(C5571,時点区分!$A$2:$C$8,3,0)</f>
        <v>06:R4年度病床機能報告_2025年時点</v>
      </c>
      <c r="E5571" t="s">
        <v>2</v>
      </c>
      <c r="F5571" t="str">
        <f>VLOOKUP(E5571,病床機能区分!$A$2:$C$14,3,0)</f>
        <v>03：回復期</v>
      </c>
      <c r="G5571" t="s">
        <v>1253</v>
      </c>
      <c r="H5571" t="s">
        <v>1176</v>
      </c>
      <c r="I5571">
        <v>303</v>
      </c>
      <c r="J5571" s="40">
        <f>I5579</f>
        <v>0.35110081112398611</v>
      </c>
    </row>
    <row r="5572" spans="1:10">
      <c r="A5572" t="s">
        <v>1141</v>
      </c>
      <c r="B5572" t="s">
        <v>910</v>
      </c>
      <c r="C5572" t="s">
        <v>1185</v>
      </c>
      <c r="D5572" t="str">
        <f>VLOOKUP(C5572,時点区分!$A$2:$C$8,3,0)</f>
        <v>06:R4年度病床機能報告_2025年時点</v>
      </c>
      <c r="E5572" t="s">
        <v>3</v>
      </c>
      <c r="F5572" t="str">
        <f>VLOOKUP(E5572,病床機能区分!$A$2:$C$14,3,0)</f>
        <v>04：慢性期</v>
      </c>
      <c r="G5572" t="s">
        <v>1255</v>
      </c>
      <c r="H5572" t="s">
        <v>1176</v>
      </c>
      <c r="I5572">
        <v>1097</v>
      </c>
      <c r="J5572" s="40">
        <f>I5580</f>
        <v>1.4209844559585492</v>
      </c>
    </row>
    <row r="5573" spans="1:10">
      <c r="A5573" t="s">
        <v>1141</v>
      </c>
      <c r="B5573" t="s">
        <v>910</v>
      </c>
      <c r="C5573" t="s">
        <v>1185</v>
      </c>
      <c r="D5573" t="str">
        <f>VLOOKUP(C5573,時点区分!$A$2:$C$8,3,0)</f>
        <v>06:R4年度病床機能報告_2025年時点</v>
      </c>
      <c r="E5573" t="s">
        <v>779</v>
      </c>
      <c r="F5573" t="str">
        <f>VLOOKUP(E5573,病床機能区分!$A$2:$C$14,3,0)</f>
        <v>11：介護保険施設等へ移行予定</v>
      </c>
      <c r="G5573" t="s">
        <v>1257</v>
      </c>
      <c r="H5573" t="s">
        <v>1176</v>
      </c>
      <c r="I5573">
        <v>0</v>
      </c>
      <c r="J5573" s="40"/>
    </row>
    <row r="5574" spans="1:10">
      <c r="A5574" t="s">
        <v>1141</v>
      </c>
      <c r="B5574" t="s">
        <v>910</v>
      </c>
      <c r="C5574" t="s">
        <v>1185</v>
      </c>
      <c r="D5574" t="str">
        <f>VLOOKUP(C5574,時点区分!$A$2:$C$8,3,0)</f>
        <v>06:R4年度病床機能報告_2025年時点</v>
      </c>
      <c r="E5574" t="s">
        <v>780</v>
      </c>
      <c r="F5574" t="str">
        <f>VLOOKUP(E5574,病床機能区分!$A$2:$C$14,3,0)</f>
        <v>12：休棟予定</v>
      </c>
      <c r="G5574" t="s">
        <v>1259</v>
      </c>
      <c r="H5574" t="s">
        <v>1176</v>
      </c>
      <c r="I5574">
        <v>51</v>
      </c>
      <c r="J5574" s="40"/>
    </row>
    <row r="5575" spans="1:10">
      <c r="A5575" t="s">
        <v>1141</v>
      </c>
      <c r="B5575" t="s">
        <v>910</v>
      </c>
      <c r="C5575" t="s">
        <v>1185</v>
      </c>
      <c r="D5575" t="str">
        <f>VLOOKUP(C5575,時点区分!$A$2:$C$8,3,0)</f>
        <v>06:R4年度病床機能報告_2025年時点</v>
      </c>
      <c r="E5575" t="s">
        <v>781</v>
      </c>
      <c r="F5575" t="str">
        <f>VLOOKUP(E5575,病床機能区分!$A$2:$C$14,3,0)</f>
        <v>13：廃止予定</v>
      </c>
      <c r="G5575" t="s">
        <v>1261</v>
      </c>
      <c r="H5575" t="s">
        <v>1176</v>
      </c>
      <c r="I5575">
        <v>0</v>
      </c>
      <c r="J5575" s="40"/>
    </row>
    <row r="5576" spans="1:10">
      <c r="A5576" t="s">
        <v>1141</v>
      </c>
      <c r="B5576" t="s">
        <v>910</v>
      </c>
      <c r="C5576" t="s">
        <v>1185</v>
      </c>
      <c r="D5576" t="str">
        <f>VLOOKUP(C5576,時点区分!$A$2:$C$8,3,0)</f>
        <v>06:R4年度病床機能報告_2025年時点</v>
      </c>
      <c r="E5576" t="s">
        <v>784</v>
      </c>
      <c r="F5576" t="str">
        <f>VLOOKUP(E5576,病床機能区分!$A$2:$C$14,3,0)</f>
        <v>06：合計</v>
      </c>
      <c r="G5576" t="s">
        <v>1263</v>
      </c>
      <c r="H5576" t="s">
        <v>1176</v>
      </c>
      <c r="I5576">
        <v>3025</v>
      </c>
      <c r="J5576" s="40">
        <f>I5581</f>
        <v>1.1283103319656844</v>
      </c>
    </row>
    <row r="5577" spans="1:10">
      <c r="A5577" t="s">
        <v>1141</v>
      </c>
      <c r="B5577" t="s">
        <v>910</v>
      </c>
      <c r="C5577" t="s">
        <v>1278</v>
      </c>
      <c r="D5577" t="str">
        <f>VLOOKUP(C5577,時点区分!$A$2:$C$8,3,0)</f>
        <v>07:R4年度将来一致率</v>
      </c>
      <c r="E5577" t="s">
        <v>0</v>
      </c>
      <c r="F5577" t="str">
        <f>VLOOKUP(E5577,病床機能区分!$A$2:$C$14,3,0)</f>
        <v>01：高度急性期</v>
      </c>
      <c r="G5577" t="s">
        <v>1281</v>
      </c>
      <c r="H5577" t="s">
        <v>1270</v>
      </c>
      <c r="I5577">
        <v>1.4052044609665428</v>
      </c>
      <c r="J5577" s="40"/>
    </row>
    <row r="5578" spans="1:10">
      <c r="A5578" t="s">
        <v>1141</v>
      </c>
      <c r="B5578" t="s">
        <v>910</v>
      </c>
      <c r="C5578" t="s">
        <v>1278</v>
      </c>
      <c r="D5578" t="str">
        <f>VLOOKUP(C5578,時点区分!$A$2:$C$8,3,0)</f>
        <v>07:R4年度将来一致率</v>
      </c>
      <c r="E5578" t="s">
        <v>1</v>
      </c>
      <c r="F5578" t="str">
        <f>VLOOKUP(E5578,病床機能区分!$A$2:$C$14,3,0)</f>
        <v>02：急性期</v>
      </c>
      <c r="G5578" t="s">
        <v>1283</v>
      </c>
      <c r="H5578" t="s">
        <v>1270</v>
      </c>
      <c r="I5578">
        <v>1.5392535392535394</v>
      </c>
      <c r="J5578" s="40"/>
    </row>
    <row r="5579" spans="1:10">
      <c r="A5579" t="s">
        <v>1141</v>
      </c>
      <c r="B5579" t="s">
        <v>910</v>
      </c>
      <c r="C5579" t="s">
        <v>1278</v>
      </c>
      <c r="D5579" t="str">
        <f>VLOOKUP(C5579,時点区分!$A$2:$C$8,3,0)</f>
        <v>07:R4年度将来一致率</v>
      </c>
      <c r="E5579" t="s">
        <v>2</v>
      </c>
      <c r="F5579" t="str">
        <f>VLOOKUP(E5579,病床機能区分!$A$2:$C$14,3,0)</f>
        <v>03：回復期</v>
      </c>
      <c r="G5579" t="s">
        <v>1285</v>
      </c>
      <c r="H5579" t="s">
        <v>1270</v>
      </c>
      <c r="I5579">
        <v>0.35110081112398611</v>
      </c>
      <c r="J5579" s="40"/>
    </row>
    <row r="5580" spans="1:10">
      <c r="A5580" t="s">
        <v>1141</v>
      </c>
      <c r="B5580" t="s">
        <v>910</v>
      </c>
      <c r="C5580" t="s">
        <v>1278</v>
      </c>
      <c r="D5580" t="str">
        <f>VLOOKUP(C5580,時点区分!$A$2:$C$8,3,0)</f>
        <v>07:R4年度将来一致率</v>
      </c>
      <c r="E5580" t="s">
        <v>3</v>
      </c>
      <c r="F5580" t="str">
        <f>VLOOKUP(E5580,病床機能区分!$A$2:$C$14,3,0)</f>
        <v>04：慢性期</v>
      </c>
      <c r="G5580" t="s">
        <v>1287</v>
      </c>
      <c r="H5580" t="s">
        <v>1270</v>
      </c>
      <c r="I5580">
        <v>1.4209844559585492</v>
      </c>
      <c r="J5580" s="40"/>
    </row>
    <row r="5581" spans="1:10" ht="14" thickBot="1">
      <c r="A5581" t="s">
        <v>1141</v>
      </c>
      <c r="B5581" t="s">
        <v>910</v>
      </c>
      <c r="C5581" t="s">
        <v>1278</v>
      </c>
      <c r="D5581" t="str">
        <f>VLOOKUP(C5581,時点区分!$A$2:$C$8,3,0)</f>
        <v>07:R4年度将来一致率</v>
      </c>
      <c r="E5581" t="s">
        <v>784</v>
      </c>
      <c r="F5581" t="str">
        <f>VLOOKUP(E5581,病床機能区分!$A$2:$C$14,3,0)</f>
        <v>06：合計</v>
      </c>
      <c r="G5581" t="s">
        <v>1289</v>
      </c>
      <c r="H5581" t="s">
        <v>1270</v>
      </c>
      <c r="I5581">
        <v>1.1283103319656844</v>
      </c>
      <c r="J5581" s="41"/>
    </row>
    <row r="5582" spans="1:10">
      <c r="A5582" t="s">
        <v>1142</v>
      </c>
      <c r="B5582" t="s">
        <v>911</v>
      </c>
      <c r="C5582" t="s">
        <v>1181</v>
      </c>
      <c r="D5582" t="str">
        <f>VLOOKUP(C5582,時点区分!$A$2:$C$8,3,0)</f>
        <v>01:現状ー構想策定時</v>
      </c>
      <c r="E5582" t="s">
        <v>0</v>
      </c>
      <c r="F5582" t="str">
        <f>VLOOKUP(E5582,病床機能区分!$A$2:$C$14,3,0)</f>
        <v>01：高度急性期</v>
      </c>
      <c r="G5582" t="s">
        <v>1186</v>
      </c>
      <c r="H5582" t="s">
        <v>1176</v>
      </c>
      <c r="I5582">
        <v>433</v>
      </c>
      <c r="J5582" s="39">
        <f>I5597</f>
        <v>3.5203252032520327</v>
      </c>
    </row>
    <row r="5583" spans="1:10">
      <c r="A5583" t="s">
        <v>1142</v>
      </c>
      <c r="B5583" t="s">
        <v>911</v>
      </c>
      <c r="C5583" t="s">
        <v>1181</v>
      </c>
      <c r="D5583" t="str">
        <f>VLOOKUP(C5583,時点区分!$A$2:$C$8,3,0)</f>
        <v>01:現状ー構想策定時</v>
      </c>
      <c r="E5583" t="s">
        <v>1</v>
      </c>
      <c r="F5583" t="str">
        <f>VLOOKUP(E5583,病床機能区分!$A$2:$C$14,3,0)</f>
        <v>02：急性期</v>
      </c>
      <c r="G5583" t="s">
        <v>1188</v>
      </c>
      <c r="H5583" t="s">
        <v>1176</v>
      </c>
      <c r="I5583">
        <v>729</v>
      </c>
      <c r="J5583" s="40">
        <f>I5598</f>
        <v>1.6493212669683257</v>
      </c>
    </row>
    <row r="5584" spans="1:10">
      <c r="A5584" t="s">
        <v>1142</v>
      </c>
      <c r="B5584" t="s">
        <v>911</v>
      </c>
      <c r="C5584" t="s">
        <v>1181</v>
      </c>
      <c r="D5584" t="str">
        <f>VLOOKUP(C5584,時点区分!$A$2:$C$8,3,0)</f>
        <v>01:現状ー構想策定時</v>
      </c>
      <c r="E5584" t="s">
        <v>2</v>
      </c>
      <c r="F5584" t="str">
        <f>VLOOKUP(E5584,病床機能区分!$A$2:$C$14,3,0)</f>
        <v>03：回復期</v>
      </c>
      <c r="G5584" t="s">
        <v>1190</v>
      </c>
      <c r="H5584" t="s">
        <v>1176</v>
      </c>
      <c r="I5584">
        <v>108</v>
      </c>
      <c r="J5584" s="40">
        <f>I5599</f>
        <v>0.22689075630252101</v>
      </c>
    </row>
    <row r="5585" spans="1:10">
      <c r="A5585" t="s">
        <v>1142</v>
      </c>
      <c r="B5585" t="s">
        <v>911</v>
      </c>
      <c r="C5585" t="s">
        <v>1181</v>
      </c>
      <c r="D5585" t="str">
        <f>VLOOKUP(C5585,時点区分!$A$2:$C$8,3,0)</f>
        <v>01:現状ー構想策定時</v>
      </c>
      <c r="E5585" t="s">
        <v>3</v>
      </c>
      <c r="F5585" t="str">
        <f>VLOOKUP(E5585,病床機能区分!$A$2:$C$14,3,0)</f>
        <v>04：慢性期</v>
      </c>
      <c r="G5585" t="s">
        <v>1192</v>
      </c>
      <c r="H5585" t="s">
        <v>1176</v>
      </c>
      <c r="I5585">
        <v>591</v>
      </c>
      <c r="J5585" s="40">
        <f>I5600</f>
        <v>1.2389937106918238</v>
      </c>
    </row>
    <row r="5586" spans="1:10">
      <c r="A5586" t="s">
        <v>1142</v>
      </c>
      <c r="B5586" t="s">
        <v>911</v>
      </c>
      <c r="C5586" t="s">
        <v>1181</v>
      </c>
      <c r="D5586" t="str">
        <f>VLOOKUP(C5586,時点区分!$A$2:$C$8,3,0)</f>
        <v>01:現状ー構想策定時</v>
      </c>
      <c r="E5586" t="s">
        <v>783</v>
      </c>
      <c r="F5586" t="str">
        <f>VLOOKUP(E5586,病床機能区分!$A$2:$C$14,3,0)</f>
        <v>05：未報告</v>
      </c>
      <c r="G5586" t="s">
        <v>1194</v>
      </c>
      <c r="H5586" t="s">
        <v>1176</v>
      </c>
      <c r="I5586">
        <v>0</v>
      </c>
      <c r="J5586" s="40"/>
    </row>
    <row r="5587" spans="1:10">
      <c r="A5587" t="s">
        <v>1142</v>
      </c>
      <c r="B5587" t="s">
        <v>911</v>
      </c>
      <c r="C5587" t="s">
        <v>1181</v>
      </c>
      <c r="D5587" t="str">
        <f>VLOOKUP(C5587,時点区分!$A$2:$C$8,3,0)</f>
        <v>01:現状ー構想策定時</v>
      </c>
      <c r="E5587" t="s">
        <v>784</v>
      </c>
      <c r="F5587" t="str">
        <f>VLOOKUP(E5587,病床機能区分!$A$2:$C$14,3,0)</f>
        <v>06：合計</v>
      </c>
      <c r="G5587" t="s">
        <v>1196</v>
      </c>
      <c r="H5587" t="s">
        <v>1176</v>
      </c>
      <c r="I5587">
        <v>1861</v>
      </c>
      <c r="J5587" s="40">
        <f>I5601</f>
        <v>1.2259552042160737</v>
      </c>
    </row>
    <row r="5588" spans="1:10">
      <c r="A5588" t="s">
        <v>1142</v>
      </c>
      <c r="B5588" t="s">
        <v>911</v>
      </c>
      <c r="C5588" t="s">
        <v>1181</v>
      </c>
      <c r="D5588" t="str">
        <f>VLOOKUP(C5588,時点区分!$A$2:$C$8,3,0)</f>
        <v>01:現状ー構想策定時</v>
      </c>
      <c r="E5588" t="s">
        <v>785</v>
      </c>
      <c r="F5588" t="str">
        <f>VLOOKUP(E5588,病床機能区分!$A$2:$C$14,3,0)</f>
        <v>07：在宅医療等</v>
      </c>
      <c r="G5588" t="s">
        <v>1198</v>
      </c>
      <c r="H5588" t="s">
        <v>1176</v>
      </c>
      <c r="I5588">
        <v>0</v>
      </c>
      <c r="J5588" s="40"/>
    </row>
    <row r="5589" spans="1:10">
      <c r="A5589" t="s">
        <v>1142</v>
      </c>
      <c r="B5589" t="s">
        <v>911</v>
      </c>
      <c r="C5589" t="s">
        <v>1181</v>
      </c>
      <c r="D5589" t="str">
        <f>VLOOKUP(C5589,時点区分!$A$2:$C$8,3,0)</f>
        <v>01:現状ー構想策定時</v>
      </c>
      <c r="E5589" t="s">
        <v>786</v>
      </c>
      <c r="F5589" t="str">
        <f>VLOOKUP(E5589,病床機能区分!$A$2:$C$14,3,0)</f>
        <v>08：うち訪問診療分</v>
      </c>
      <c r="G5589" t="s">
        <v>1200</v>
      </c>
      <c r="H5589" t="s">
        <v>1176</v>
      </c>
      <c r="I5589">
        <v>0</v>
      </c>
      <c r="J5589" s="40"/>
    </row>
    <row r="5590" spans="1:10">
      <c r="A5590" t="s">
        <v>1142</v>
      </c>
      <c r="B5590" t="s">
        <v>911</v>
      </c>
      <c r="C5590" t="s">
        <v>1129</v>
      </c>
      <c r="D5590" t="str">
        <f>VLOOKUP(C5590,時点区分!$A$2:$C$8,3,0)</f>
        <v>02:将来</v>
      </c>
      <c r="E5590" t="s">
        <v>0</v>
      </c>
      <c r="F5590" t="str">
        <f>VLOOKUP(E5590,病床機能区分!$A$2:$C$14,3,0)</f>
        <v>01：高度急性期</v>
      </c>
      <c r="G5590" t="s">
        <v>1202</v>
      </c>
      <c r="H5590" t="s">
        <v>1176</v>
      </c>
      <c r="I5590">
        <v>123</v>
      </c>
      <c r="J5590" s="40">
        <f>I5597</f>
        <v>3.5203252032520327</v>
      </c>
    </row>
    <row r="5591" spans="1:10">
      <c r="A5591" t="s">
        <v>1142</v>
      </c>
      <c r="B5591" t="s">
        <v>911</v>
      </c>
      <c r="C5591" t="s">
        <v>1129</v>
      </c>
      <c r="D5591" t="str">
        <f>VLOOKUP(C5591,時点区分!$A$2:$C$8,3,0)</f>
        <v>02:将来</v>
      </c>
      <c r="E5591" t="s">
        <v>1</v>
      </c>
      <c r="F5591" t="str">
        <f>VLOOKUP(E5591,病床機能区分!$A$2:$C$14,3,0)</f>
        <v>02：急性期</v>
      </c>
      <c r="G5591" t="s">
        <v>1204</v>
      </c>
      <c r="H5591" t="s">
        <v>1176</v>
      </c>
      <c r="I5591">
        <v>442</v>
      </c>
      <c r="J5591" s="40">
        <f>I5598</f>
        <v>1.6493212669683257</v>
      </c>
    </row>
    <row r="5592" spans="1:10">
      <c r="A5592" t="s">
        <v>1142</v>
      </c>
      <c r="B5592" t="s">
        <v>911</v>
      </c>
      <c r="C5592" t="s">
        <v>1129</v>
      </c>
      <c r="D5592" t="str">
        <f>VLOOKUP(C5592,時点区分!$A$2:$C$8,3,0)</f>
        <v>02:将来</v>
      </c>
      <c r="E5592" t="s">
        <v>2</v>
      </c>
      <c r="F5592" t="str">
        <f>VLOOKUP(E5592,病床機能区分!$A$2:$C$14,3,0)</f>
        <v>03：回復期</v>
      </c>
      <c r="G5592" t="s">
        <v>1206</v>
      </c>
      <c r="H5592" t="s">
        <v>1176</v>
      </c>
      <c r="I5592">
        <v>476</v>
      </c>
      <c r="J5592" s="40">
        <f>I5599</f>
        <v>0.22689075630252101</v>
      </c>
    </row>
    <row r="5593" spans="1:10">
      <c r="A5593" t="s">
        <v>1142</v>
      </c>
      <c r="B5593" t="s">
        <v>911</v>
      </c>
      <c r="C5593" t="s">
        <v>1129</v>
      </c>
      <c r="D5593" t="str">
        <f>VLOOKUP(C5593,時点区分!$A$2:$C$8,3,0)</f>
        <v>02:将来</v>
      </c>
      <c r="E5593" t="s">
        <v>3</v>
      </c>
      <c r="F5593" t="str">
        <f>VLOOKUP(E5593,病床機能区分!$A$2:$C$14,3,0)</f>
        <v>04：慢性期</v>
      </c>
      <c r="G5593" t="s">
        <v>1208</v>
      </c>
      <c r="H5593" t="s">
        <v>1176</v>
      </c>
      <c r="I5593">
        <v>477</v>
      </c>
      <c r="J5593" s="40">
        <f>I5600</f>
        <v>1.2389937106918238</v>
      </c>
    </row>
    <row r="5594" spans="1:10">
      <c r="A5594" t="s">
        <v>1142</v>
      </c>
      <c r="B5594" t="s">
        <v>911</v>
      </c>
      <c r="C5594" t="s">
        <v>1129</v>
      </c>
      <c r="D5594" t="str">
        <f>VLOOKUP(C5594,時点区分!$A$2:$C$8,3,0)</f>
        <v>02:将来</v>
      </c>
      <c r="E5594" t="s">
        <v>784</v>
      </c>
      <c r="F5594" t="str">
        <f>VLOOKUP(E5594,病床機能区分!$A$2:$C$14,3,0)</f>
        <v>06：合計</v>
      </c>
      <c r="G5594" t="s">
        <v>1210</v>
      </c>
      <c r="H5594" t="s">
        <v>1176</v>
      </c>
      <c r="I5594">
        <v>1518</v>
      </c>
      <c r="J5594" s="40">
        <f>I5601</f>
        <v>1.2259552042160737</v>
      </c>
    </row>
    <row r="5595" spans="1:10">
      <c r="A5595" t="s">
        <v>1142</v>
      </c>
      <c r="B5595" t="s">
        <v>911</v>
      </c>
      <c r="C5595" t="s">
        <v>1129</v>
      </c>
      <c r="D5595" t="str">
        <f>VLOOKUP(C5595,時点区分!$A$2:$C$8,3,0)</f>
        <v>02:将来</v>
      </c>
      <c r="E5595" t="s">
        <v>785</v>
      </c>
      <c r="F5595" t="str">
        <f>VLOOKUP(E5595,病床機能区分!$A$2:$C$14,3,0)</f>
        <v>07：在宅医療等</v>
      </c>
      <c r="G5595" t="s">
        <v>1212</v>
      </c>
      <c r="H5595" t="s">
        <v>1176</v>
      </c>
      <c r="I5595">
        <v>-2414</v>
      </c>
      <c r="J5595" s="40"/>
    </row>
    <row r="5596" spans="1:10">
      <c r="A5596" t="s">
        <v>1142</v>
      </c>
      <c r="B5596" t="s">
        <v>911</v>
      </c>
      <c r="C5596" t="s">
        <v>1129</v>
      </c>
      <c r="D5596" t="str">
        <f>VLOOKUP(C5596,時点区分!$A$2:$C$8,3,0)</f>
        <v>02:将来</v>
      </c>
      <c r="E5596" t="s">
        <v>786</v>
      </c>
      <c r="F5596" t="str">
        <f>VLOOKUP(E5596,病床機能区分!$A$2:$C$14,3,0)</f>
        <v>08：うち訪問診療分</v>
      </c>
      <c r="G5596" t="s">
        <v>1214</v>
      </c>
      <c r="H5596" t="s">
        <v>1176</v>
      </c>
      <c r="I5596">
        <v>-836</v>
      </c>
      <c r="J5596" s="40"/>
    </row>
    <row r="5597" spans="1:10">
      <c r="A5597" t="s">
        <v>1142</v>
      </c>
      <c r="B5597" t="s">
        <v>911</v>
      </c>
      <c r="C5597" t="s">
        <v>1182</v>
      </c>
      <c r="D5597" t="str">
        <f>VLOOKUP(C5597,時点区分!$A$2:$C$8,3,0)</f>
        <v>03:構想策定時一致率</v>
      </c>
      <c r="E5597" t="s">
        <v>0</v>
      </c>
      <c r="F5597" t="str">
        <f>VLOOKUP(E5597,病床機能区分!$A$2:$C$14,3,0)</f>
        <v>01：高度急性期</v>
      </c>
      <c r="G5597" t="s">
        <v>1216</v>
      </c>
      <c r="H5597" t="s">
        <v>1270</v>
      </c>
      <c r="I5597">
        <v>3.5203252032520327</v>
      </c>
      <c r="J5597" s="40"/>
    </row>
    <row r="5598" spans="1:10">
      <c r="A5598" t="s">
        <v>1142</v>
      </c>
      <c r="B5598" t="s">
        <v>911</v>
      </c>
      <c r="C5598" t="s">
        <v>1182</v>
      </c>
      <c r="D5598" t="str">
        <f>VLOOKUP(C5598,時点区分!$A$2:$C$8,3,0)</f>
        <v>03:構想策定時一致率</v>
      </c>
      <c r="E5598" t="s">
        <v>1</v>
      </c>
      <c r="F5598" t="str">
        <f>VLOOKUP(E5598,病床機能区分!$A$2:$C$14,3,0)</f>
        <v>02：急性期</v>
      </c>
      <c r="G5598" t="s">
        <v>1218</v>
      </c>
      <c r="H5598" t="s">
        <v>1270</v>
      </c>
      <c r="I5598">
        <v>1.6493212669683257</v>
      </c>
      <c r="J5598" s="40"/>
    </row>
    <row r="5599" spans="1:10">
      <c r="A5599" t="s">
        <v>1142</v>
      </c>
      <c r="B5599" t="s">
        <v>911</v>
      </c>
      <c r="C5599" t="s">
        <v>1182</v>
      </c>
      <c r="D5599" t="str">
        <f>VLOOKUP(C5599,時点区分!$A$2:$C$8,3,0)</f>
        <v>03:構想策定時一致率</v>
      </c>
      <c r="E5599" t="s">
        <v>2</v>
      </c>
      <c r="F5599" t="str">
        <f>VLOOKUP(E5599,病床機能区分!$A$2:$C$14,3,0)</f>
        <v>03：回復期</v>
      </c>
      <c r="G5599" t="s">
        <v>1220</v>
      </c>
      <c r="H5599" t="s">
        <v>1270</v>
      </c>
      <c r="I5599">
        <v>0.22689075630252101</v>
      </c>
      <c r="J5599" s="40"/>
    </row>
    <row r="5600" spans="1:10">
      <c r="A5600" t="s">
        <v>1142</v>
      </c>
      <c r="B5600" t="s">
        <v>911</v>
      </c>
      <c r="C5600" t="s">
        <v>1182</v>
      </c>
      <c r="D5600" t="str">
        <f>VLOOKUP(C5600,時点区分!$A$2:$C$8,3,0)</f>
        <v>03:構想策定時一致率</v>
      </c>
      <c r="E5600" t="s">
        <v>3</v>
      </c>
      <c r="F5600" t="str">
        <f>VLOOKUP(E5600,病床機能区分!$A$2:$C$14,3,0)</f>
        <v>04：慢性期</v>
      </c>
      <c r="G5600" t="s">
        <v>1222</v>
      </c>
      <c r="H5600" t="s">
        <v>1270</v>
      </c>
      <c r="I5600">
        <v>1.2389937106918238</v>
      </c>
      <c r="J5600" s="40"/>
    </row>
    <row r="5601" spans="1:10">
      <c r="A5601" t="s">
        <v>1142</v>
      </c>
      <c r="B5601" t="s">
        <v>911</v>
      </c>
      <c r="C5601" t="s">
        <v>1182</v>
      </c>
      <c r="D5601" t="str">
        <f>VLOOKUP(C5601,時点区分!$A$2:$C$8,3,0)</f>
        <v>03:構想策定時一致率</v>
      </c>
      <c r="E5601" t="s">
        <v>784</v>
      </c>
      <c r="F5601" t="str">
        <f>VLOOKUP(E5601,病床機能区分!$A$2:$C$14,3,0)</f>
        <v>06：合計</v>
      </c>
      <c r="G5601" t="s">
        <v>1224</v>
      </c>
      <c r="H5601" t="s">
        <v>1270</v>
      </c>
      <c r="I5601">
        <v>1.2259552042160737</v>
      </c>
      <c r="J5601" s="40"/>
    </row>
    <row r="5602" spans="1:10">
      <c r="A5602" t="s">
        <v>1142</v>
      </c>
      <c r="B5602" t="s">
        <v>911</v>
      </c>
      <c r="C5602" t="s">
        <v>1183</v>
      </c>
      <c r="D5602" t="str">
        <f>VLOOKUP(C5602,時点区分!$A$2:$C$8,3,0)</f>
        <v>04:R4年度病床機能報告_2022年時点</v>
      </c>
      <c r="E5602" t="s">
        <v>0</v>
      </c>
      <c r="F5602" t="str">
        <f>VLOOKUP(E5602,病床機能区分!$A$2:$C$14,3,0)</f>
        <v>01：高度急性期</v>
      </c>
      <c r="G5602" t="s">
        <v>1226</v>
      </c>
      <c r="H5602" t="s">
        <v>1176</v>
      </c>
      <c r="I5602">
        <v>26</v>
      </c>
      <c r="J5602" s="40">
        <f>I5609</f>
        <v>0.21138211382113822</v>
      </c>
    </row>
    <row r="5603" spans="1:10">
      <c r="A5603" t="s">
        <v>1142</v>
      </c>
      <c r="B5603" t="s">
        <v>911</v>
      </c>
      <c r="C5603" t="s">
        <v>1183</v>
      </c>
      <c r="D5603" t="str">
        <f>VLOOKUP(C5603,時点区分!$A$2:$C$8,3,0)</f>
        <v>04:R4年度病床機能報告_2022年時点</v>
      </c>
      <c r="E5603" t="s">
        <v>1</v>
      </c>
      <c r="F5603" t="str">
        <f>VLOOKUP(E5603,病床機能区分!$A$2:$C$14,3,0)</f>
        <v>02：急性期</v>
      </c>
      <c r="G5603" t="s">
        <v>1228</v>
      </c>
      <c r="H5603" t="s">
        <v>1176</v>
      </c>
      <c r="I5603">
        <v>894</v>
      </c>
      <c r="J5603" s="40">
        <f t="shared" ref="J5603:J5605" si="137">I5610</f>
        <v>2.0226244343891402</v>
      </c>
    </row>
    <row r="5604" spans="1:10">
      <c r="A5604" t="s">
        <v>1142</v>
      </c>
      <c r="B5604" t="s">
        <v>911</v>
      </c>
      <c r="C5604" t="s">
        <v>1183</v>
      </c>
      <c r="D5604" t="str">
        <f>VLOOKUP(C5604,時点区分!$A$2:$C$8,3,0)</f>
        <v>04:R4年度病床機能報告_2022年時点</v>
      </c>
      <c r="E5604" t="s">
        <v>2</v>
      </c>
      <c r="F5604" t="str">
        <f>VLOOKUP(E5604,病床機能区分!$A$2:$C$14,3,0)</f>
        <v>03：回復期</v>
      </c>
      <c r="G5604" t="s">
        <v>1230</v>
      </c>
      <c r="H5604" t="s">
        <v>1176</v>
      </c>
      <c r="I5604">
        <v>515</v>
      </c>
      <c r="J5604" s="40">
        <f t="shared" si="137"/>
        <v>1.0819327731092436</v>
      </c>
    </row>
    <row r="5605" spans="1:10">
      <c r="A5605" t="s">
        <v>1142</v>
      </c>
      <c r="B5605" t="s">
        <v>911</v>
      </c>
      <c r="C5605" t="s">
        <v>1183</v>
      </c>
      <c r="D5605" t="str">
        <f>VLOOKUP(C5605,時点区分!$A$2:$C$8,3,0)</f>
        <v>04:R4年度病床機能報告_2022年時点</v>
      </c>
      <c r="E5605" t="s">
        <v>3</v>
      </c>
      <c r="F5605" t="str">
        <f>VLOOKUP(E5605,病床機能区分!$A$2:$C$14,3,0)</f>
        <v>04：慢性期</v>
      </c>
      <c r="G5605" t="s">
        <v>1232</v>
      </c>
      <c r="H5605" t="s">
        <v>1176</v>
      </c>
      <c r="I5605">
        <v>345</v>
      </c>
      <c r="J5605" s="40">
        <f t="shared" si="137"/>
        <v>0.72327044025157228</v>
      </c>
    </row>
    <row r="5606" spans="1:10">
      <c r="A5606" t="s">
        <v>1142</v>
      </c>
      <c r="B5606" t="s">
        <v>911</v>
      </c>
      <c r="C5606" t="s">
        <v>1183</v>
      </c>
      <c r="D5606" t="str">
        <f>VLOOKUP(C5606,時点区分!$A$2:$C$8,3,0)</f>
        <v>04:R4年度病床機能報告_2022年時点</v>
      </c>
      <c r="E5606" t="s">
        <v>771</v>
      </c>
      <c r="F5606" t="str">
        <f>VLOOKUP(E5606,病床機能区分!$A$2:$C$14,3,0)</f>
        <v>09：休棟中（今後再開する予定）</v>
      </c>
      <c r="G5606" t="s">
        <v>1234</v>
      </c>
      <c r="H5606" t="s">
        <v>1176</v>
      </c>
      <c r="I5606">
        <v>0</v>
      </c>
      <c r="J5606" s="40"/>
    </row>
    <row r="5607" spans="1:10">
      <c r="A5607" t="s">
        <v>1142</v>
      </c>
      <c r="B5607" t="s">
        <v>911</v>
      </c>
      <c r="C5607" t="s">
        <v>1183</v>
      </c>
      <c r="D5607" t="str">
        <f>VLOOKUP(C5607,時点区分!$A$2:$C$8,3,0)</f>
        <v>04:R4年度病床機能報告_2022年時点</v>
      </c>
      <c r="E5607" t="s">
        <v>772</v>
      </c>
      <c r="F5607" t="str">
        <f>VLOOKUP(E5607,病床機能区分!$A$2:$C$14,3,0)</f>
        <v>10：休棟中（今後廃止する予定）</v>
      </c>
      <c r="G5607" t="s">
        <v>1236</v>
      </c>
      <c r="H5607" t="s">
        <v>1176</v>
      </c>
      <c r="I5607">
        <v>0</v>
      </c>
      <c r="J5607" s="40"/>
    </row>
    <row r="5608" spans="1:10">
      <c r="A5608" t="s">
        <v>1142</v>
      </c>
      <c r="B5608" t="s">
        <v>911</v>
      </c>
      <c r="C5608" t="s">
        <v>1183</v>
      </c>
      <c r="D5608" t="str">
        <f>VLOOKUP(C5608,時点区分!$A$2:$C$8,3,0)</f>
        <v>04:R4年度病床機能報告_2022年時点</v>
      </c>
      <c r="E5608" t="s">
        <v>784</v>
      </c>
      <c r="F5608" t="str">
        <f>VLOOKUP(E5608,病床機能区分!$A$2:$C$14,3,0)</f>
        <v>06：合計</v>
      </c>
      <c r="G5608" t="s">
        <v>1238</v>
      </c>
      <c r="H5608" t="s">
        <v>1176</v>
      </c>
      <c r="I5608">
        <v>1780</v>
      </c>
      <c r="J5608" s="40">
        <f>I5613</f>
        <v>1.1725955204216074</v>
      </c>
    </row>
    <row r="5609" spans="1:10">
      <c r="A5609" t="s">
        <v>1142</v>
      </c>
      <c r="B5609" t="s">
        <v>911</v>
      </c>
      <c r="C5609" t="s">
        <v>1184</v>
      </c>
      <c r="D5609" t="str">
        <f>VLOOKUP(C5609,時点区分!$A$2:$C$8,3,0)</f>
        <v>05:R4年度現状一致率</v>
      </c>
      <c r="E5609" t="s">
        <v>0</v>
      </c>
      <c r="F5609" t="str">
        <f>VLOOKUP(E5609,病床機能区分!$A$2:$C$14,3,0)</f>
        <v>01：高度急性期</v>
      </c>
      <c r="G5609" t="s">
        <v>1239</v>
      </c>
      <c r="H5609" t="s">
        <v>1270</v>
      </c>
      <c r="I5609">
        <v>0.21138211382113822</v>
      </c>
      <c r="J5609" s="40"/>
    </row>
    <row r="5610" spans="1:10">
      <c r="A5610" t="s">
        <v>1142</v>
      </c>
      <c r="B5610" t="s">
        <v>911</v>
      </c>
      <c r="C5610" t="s">
        <v>1184</v>
      </c>
      <c r="D5610" t="str">
        <f>VLOOKUP(C5610,時点区分!$A$2:$C$8,3,0)</f>
        <v>05:R4年度現状一致率</v>
      </c>
      <c r="E5610" t="s">
        <v>1</v>
      </c>
      <c r="F5610" t="str">
        <f>VLOOKUP(E5610,病床機能区分!$A$2:$C$14,3,0)</f>
        <v>02：急性期</v>
      </c>
      <c r="G5610" t="s">
        <v>1241</v>
      </c>
      <c r="H5610" t="s">
        <v>1270</v>
      </c>
      <c r="I5610">
        <v>2.0226244343891402</v>
      </c>
      <c r="J5610" s="40"/>
    </row>
    <row r="5611" spans="1:10">
      <c r="A5611" t="s">
        <v>1142</v>
      </c>
      <c r="B5611" t="s">
        <v>911</v>
      </c>
      <c r="C5611" t="s">
        <v>1184</v>
      </c>
      <c r="D5611" t="str">
        <f>VLOOKUP(C5611,時点区分!$A$2:$C$8,3,0)</f>
        <v>05:R4年度現状一致率</v>
      </c>
      <c r="E5611" t="s">
        <v>2</v>
      </c>
      <c r="F5611" t="str">
        <f>VLOOKUP(E5611,病床機能区分!$A$2:$C$14,3,0)</f>
        <v>03：回復期</v>
      </c>
      <c r="G5611" t="s">
        <v>1243</v>
      </c>
      <c r="H5611" t="s">
        <v>1270</v>
      </c>
      <c r="I5611">
        <v>1.0819327731092436</v>
      </c>
      <c r="J5611" s="40"/>
    </row>
    <row r="5612" spans="1:10">
      <c r="A5612" t="s">
        <v>1142</v>
      </c>
      <c r="B5612" t="s">
        <v>911</v>
      </c>
      <c r="C5612" t="s">
        <v>1184</v>
      </c>
      <c r="D5612" t="str">
        <f>VLOOKUP(C5612,時点区分!$A$2:$C$8,3,0)</f>
        <v>05:R4年度現状一致率</v>
      </c>
      <c r="E5612" t="s">
        <v>3</v>
      </c>
      <c r="F5612" t="str">
        <f>VLOOKUP(E5612,病床機能区分!$A$2:$C$14,3,0)</f>
        <v>04：慢性期</v>
      </c>
      <c r="G5612" t="s">
        <v>1245</v>
      </c>
      <c r="H5612" t="s">
        <v>1270</v>
      </c>
      <c r="I5612">
        <v>0.72327044025157228</v>
      </c>
      <c r="J5612" s="40"/>
    </row>
    <row r="5613" spans="1:10">
      <c r="A5613" t="s">
        <v>1142</v>
      </c>
      <c r="B5613" t="s">
        <v>911</v>
      </c>
      <c r="C5613" t="s">
        <v>1184</v>
      </c>
      <c r="D5613" t="str">
        <f>VLOOKUP(C5613,時点区分!$A$2:$C$8,3,0)</f>
        <v>05:R4年度現状一致率</v>
      </c>
      <c r="E5613" t="s">
        <v>784</v>
      </c>
      <c r="F5613" t="str">
        <f>VLOOKUP(E5613,病床機能区分!$A$2:$C$14,3,0)</f>
        <v>06：合計</v>
      </c>
      <c r="G5613" t="s">
        <v>1247</v>
      </c>
      <c r="H5613" t="s">
        <v>1270</v>
      </c>
      <c r="I5613">
        <v>1.1725955204216074</v>
      </c>
      <c r="J5613" s="40"/>
    </row>
    <row r="5614" spans="1:10">
      <c r="A5614" t="s">
        <v>1142</v>
      </c>
      <c r="B5614" t="s">
        <v>911</v>
      </c>
      <c r="C5614" t="s">
        <v>1185</v>
      </c>
      <c r="D5614" t="str">
        <f>VLOOKUP(C5614,時点区分!$A$2:$C$8,3,0)</f>
        <v>06:R4年度病床機能報告_2025年時点</v>
      </c>
      <c r="E5614" t="s">
        <v>0</v>
      </c>
      <c r="F5614" t="str">
        <f>VLOOKUP(E5614,病床機能区分!$A$2:$C$14,3,0)</f>
        <v>01：高度急性期</v>
      </c>
      <c r="G5614" t="s">
        <v>1249</v>
      </c>
      <c r="H5614" t="s">
        <v>1176</v>
      </c>
      <c r="I5614">
        <v>26</v>
      </c>
      <c r="J5614" s="40">
        <f>I5622</f>
        <v>0.21138211382113822</v>
      </c>
    </row>
    <row r="5615" spans="1:10">
      <c r="A5615" t="s">
        <v>1142</v>
      </c>
      <c r="B5615" t="s">
        <v>911</v>
      </c>
      <c r="C5615" t="s">
        <v>1185</v>
      </c>
      <c r="D5615" t="str">
        <f>VLOOKUP(C5615,時点区分!$A$2:$C$8,3,0)</f>
        <v>06:R4年度病床機能報告_2025年時点</v>
      </c>
      <c r="E5615" t="s">
        <v>1</v>
      </c>
      <c r="F5615" t="str">
        <f>VLOOKUP(E5615,病床機能区分!$A$2:$C$14,3,0)</f>
        <v>02：急性期</v>
      </c>
      <c r="G5615" t="s">
        <v>1251</v>
      </c>
      <c r="H5615" t="s">
        <v>1176</v>
      </c>
      <c r="I5615">
        <v>843</v>
      </c>
      <c r="J5615" s="40">
        <f>I5623</f>
        <v>1.907239819004525</v>
      </c>
    </row>
    <row r="5616" spans="1:10">
      <c r="A5616" t="s">
        <v>1142</v>
      </c>
      <c r="B5616" t="s">
        <v>911</v>
      </c>
      <c r="C5616" t="s">
        <v>1185</v>
      </c>
      <c r="D5616" t="str">
        <f>VLOOKUP(C5616,時点区分!$A$2:$C$8,3,0)</f>
        <v>06:R4年度病床機能報告_2025年時点</v>
      </c>
      <c r="E5616" t="s">
        <v>2</v>
      </c>
      <c r="F5616" t="str">
        <f>VLOOKUP(E5616,病床機能区分!$A$2:$C$14,3,0)</f>
        <v>03：回復期</v>
      </c>
      <c r="G5616" t="s">
        <v>1253</v>
      </c>
      <c r="H5616" t="s">
        <v>1176</v>
      </c>
      <c r="I5616">
        <v>566</v>
      </c>
      <c r="J5616" s="40">
        <f>I5624</f>
        <v>1.1890756302521008</v>
      </c>
    </row>
    <row r="5617" spans="1:10">
      <c r="A5617" t="s">
        <v>1142</v>
      </c>
      <c r="B5617" t="s">
        <v>911</v>
      </c>
      <c r="C5617" t="s">
        <v>1185</v>
      </c>
      <c r="D5617" t="str">
        <f>VLOOKUP(C5617,時点区分!$A$2:$C$8,3,0)</f>
        <v>06:R4年度病床機能報告_2025年時点</v>
      </c>
      <c r="E5617" t="s">
        <v>3</v>
      </c>
      <c r="F5617" t="str">
        <f>VLOOKUP(E5617,病床機能区分!$A$2:$C$14,3,0)</f>
        <v>04：慢性期</v>
      </c>
      <c r="G5617" t="s">
        <v>1255</v>
      </c>
      <c r="H5617" t="s">
        <v>1176</v>
      </c>
      <c r="I5617">
        <v>240</v>
      </c>
      <c r="J5617" s="40">
        <f>I5625</f>
        <v>0.50314465408805031</v>
      </c>
    </row>
    <row r="5618" spans="1:10">
      <c r="A5618" t="s">
        <v>1142</v>
      </c>
      <c r="B5618" t="s">
        <v>911</v>
      </c>
      <c r="C5618" t="s">
        <v>1185</v>
      </c>
      <c r="D5618" t="str">
        <f>VLOOKUP(C5618,時点区分!$A$2:$C$8,3,0)</f>
        <v>06:R4年度病床機能報告_2025年時点</v>
      </c>
      <c r="E5618" t="s">
        <v>779</v>
      </c>
      <c r="F5618" t="str">
        <f>VLOOKUP(E5618,病床機能区分!$A$2:$C$14,3,0)</f>
        <v>11：介護保険施設等へ移行予定</v>
      </c>
      <c r="G5618" t="s">
        <v>1257</v>
      </c>
      <c r="H5618" t="s">
        <v>1176</v>
      </c>
      <c r="I5618">
        <v>105</v>
      </c>
      <c r="J5618" s="40"/>
    </row>
    <row r="5619" spans="1:10">
      <c r="A5619" t="s">
        <v>1142</v>
      </c>
      <c r="B5619" t="s">
        <v>911</v>
      </c>
      <c r="C5619" t="s">
        <v>1185</v>
      </c>
      <c r="D5619" t="str">
        <f>VLOOKUP(C5619,時点区分!$A$2:$C$8,3,0)</f>
        <v>06:R4年度病床機能報告_2025年時点</v>
      </c>
      <c r="E5619" t="s">
        <v>780</v>
      </c>
      <c r="F5619" t="str">
        <f>VLOOKUP(E5619,病床機能区分!$A$2:$C$14,3,0)</f>
        <v>12：休棟予定</v>
      </c>
      <c r="G5619" t="s">
        <v>1259</v>
      </c>
      <c r="H5619" t="s">
        <v>1176</v>
      </c>
      <c r="I5619">
        <v>0</v>
      </c>
      <c r="J5619" s="40"/>
    </row>
    <row r="5620" spans="1:10">
      <c r="A5620" t="s">
        <v>1142</v>
      </c>
      <c r="B5620" t="s">
        <v>911</v>
      </c>
      <c r="C5620" t="s">
        <v>1185</v>
      </c>
      <c r="D5620" t="str">
        <f>VLOOKUP(C5620,時点区分!$A$2:$C$8,3,0)</f>
        <v>06:R4年度病床機能報告_2025年時点</v>
      </c>
      <c r="E5620" t="s">
        <v>781</v>
      </c>
      <c r="F5620" t="str">
        <f>VLOOKUP(E5620,病床機能区分!$A$2:$C$14,3,0)</f>
        <v>13：廃止予定</v>
      </c>
      <c r="G5620" t="s">
        <v>1261</v>
      </c>
      <c r="H5620" t="s">
        <v>1176</v>
      </c>
      <c r="I5620">
        <v>0</v>
      </c>
      <c r="J5620" s="40"/>
    </row>
    <row r="5621" spans="1:10">
      <c r="A5621" t="s">
        <v>1142</v>
      </c>
      <c r="B5621" t="s">
        <v>911</v>
      </c>
      <c r="C5621" t="s">
        <v>1185</v>
      </c>
      <c r="D5621" t="str">
        <f>VLOOKUP(C5621,時点区分!$A$2:$C$8,3,0)</f>
        <v>06:R4年度病床機能報告_2025年時点</v>
      </c>
      <c r="E5621" t="s">
        <v>784</v>
      </c>
      <c r="F5621" t="str">
        <f>VLOOKUP(E5621,病床機能区分!$A$2:$C$14,3,0)</f>
        <v>06：合計</v>
      </c>
      <c r="G5621" t="s">
        <v>1263</v>
      </c>
      <c r="H5621" t="s">
        <v>1176</v>
      </c>
      <c r="I5621">
        <v>1780</v>
      </c>
      <c r="J5621" s="40">
        <f>I5626</f>
        <v>1.1725955204216074</v>
      </c>
    </row>
    <row r="5622" spans="1:10">
      <c r="A5622" t="s">
        <v>1142</v>
      </c>
      <c r="B5622" t="s">
        <v>911</v>
      </c>
      <c r="C5622" t="s">
        <v>1278</v>
      </c>
      <c r="D5622" t="str">
        <f>VLOOKUP(C5622,時点区分!$A$2:$C$8,3,0)</f>
        <v>07:R4年度将来一致率</v>
      </c>
      <c r="E5622" t="s">
        <v>0</v>
      </c>
      <c r="F5622" t="str">
        <f>VLOOKUP(E5622,病床機能区分!$A$2:$C$14,3,0)</f>
        <v>01：高度急性期</v>
      </c>
      <c r="G5622" t="s">
        <v>1281</v>
      </c>
      <c r="H5622" t="s">
        <v>1270</v>
      </c>
      <c r="I5622">
        <v>0.21138211382113822</v>
      </c>
      <c r="J5622" s="40"/>
    </row>
    <row r="5623" spans="1:10">
      <c r="A5623" t="s">
        <v>1142</v>
      </c>
      <c r="B5623" t="s">
        <v>911</v>
      </c>
      <c r="C5623" t="s">
        <v>1278</v>
      </c>
      <c r="D5623" t="str">
        <f>VLOOKUP(C5623,時点区分!$A$2:$C$8,3,0)</f>
        <v>07:R4年度将来一致率</v>
      </c>
      <c r="E5623" t="s">
        <v>1</v>
      </c>
      <c r="F5623" t="str">
        <f>VLOOKUP(E5623,病床機能区分!$A$2:$C$14,3,0)</f>
        <v>02：急性期</v>
      </c>
      <c r="G5623" t="s">
        <v>1283</v>
      </c>
      <c r="H5623" t="s">
        <v>1270</v>
      </c>
      <c r="I5623">
        <v>1.907239819004525</v>
      </c>
      <c r="J5623" s="40"/>
    </row>
    <row r="5624" spans="1:10">
      <c r="A5624" t="s">
        <v>1142</v>
      </c>
      <c r="B5624" t="s">
        <v>911</v>
      </c>
      <c r="C5624" t="s">
        <v>1278</v>
      </c>
      <c r="D5624" t="str">
        <f>VLOOKUP(C5624,時点区分!$A$2:$C$8,3,0)</f>
        <v>07:R4年度将来一致率</v>
      </c>
      <c r="E5624" t="s">
        <v>2</v>
      </c>
      <c r="F5624" t="str">
        <f>VLOOKUP(E5624,病床機能区分!$A$2:$C$14,3,0)</f>
        <v>03：回復期</v>
      </c>
      <c r="G5624" t="s">
        <v>1285</v>
      </c>
      <c r="H5624" t="s">
        <v>1270</v>
      </c>
      <c r="I5624">
        <v>1.1890756302521008</v>
      </c>
      <c r="J5624" s="40"/>
    </row>
    <row r="5625" spans="1:10">
      <c r="A5625" t="s">
        <v>1142</v>
      </c>
      <c r="B5625" t="s">
        <v>911</v>
      </c>
      <c r="C5625" t="s">
        <v>1278</v>
      </c>
      <c r="D5625" t="str">
        <f>VLOOKUP(C5625,時点区分!$A$2:$C$8,3,0)</f>
        <v>07:R4年度将来一致率</v>
      </c>
      <c r="E5625" t="s">
        <v>3</v>
      </c>
      <c r="F5625" t="str">
        <f>VLOOKUP(E5625,病床機能区分!$A$2:$C$14,3,0)</f>
        <v>04：慢性期</v>
      </c>
      <c r="G5625" t="s">
        <v>1287</v>
      </c>
      <c r="H5625" t="s">
        <v>1270</v>
      </c>
      <c r="I5625">
        <v>0.50314465408805031</v>
      </c>
      <c r="J5625" s="40"/>
    </row>
    <row r="5626" spans="1:10" ht="14" thickBot="1">
      <c r="A5626" t="s">
        <v>1142</v>
      </c>
      <c r="B5626" t="s">
        <v>911</v>
      </c>
      <c r="C5626" t="s">
        <v>1278</v>
      </c>
      <c r="D5626" t="str">
        <f>VLOOKUP(C5626,時点区分!$A$2:$C$8,3,0)</f>
        <v>07:R4年度将来一致率</v>
      </c>
      <c r="E5626" t="s">
        <v>784</v>
      </c>
      <c r="F5626" t="str">
        <f>VLOOKUP(E5626,病床機能区分!$A$2:$C$14,3,0)</f>
        <v>06：合計</v>
      </c>
      <c r="G5626" t="s">
        <v>1289</v>
      </c>
      <c r="H5626" t="s">
        <v>1270</v>
      </c>
      <c r="I5626">
        <v>1.1725955204216074</v>
      </c>
      <c r="J5626" s="41"/>
    </row>
    <row r="5627" spans="1:10">
      <c r="A5627" t="s">
        <v>1142</v>
      </c>
      <c r="B5627" t="s">
        <v>912</v>
      </c>
      <c r="C5627" t="s">
        <v>1181</v>
      </c>
      <c r="D5627" t="str">
        <f>VLOOKUP(C5627,時点区分!$A$2:$C$8,3,0)</f>
        <v>01:現状ー構想策定時</v>
      </c>
      <c r="E5627" t="s">
        <v>0</v>
      </c>
      <c r="F5627" t="str">
        <f>VLOOKUP(E5627,病床機能区分!$A$2:$C$14,3,0)</f>
        <v>01：高度急性期</v>
      </c>
      <c r="G5627" t="s">
        <v>1186</v>
      </c>
      <c r="H5627" t="s">
        <v>1176</v>
      </c>
      <c r="I5627">
        <v>2055</v>
      </c>
      <c r="J5627" s="39">
        <f>I5642</f>
        <v>2.5719649561952442</v>
      </c>
    </row>
    <row r="5628" spans="1:10">
      <c r="A5628" t="s">
        <v>1142</v>
      </c>
      <c r="B5628" t="s">
        <v>912</v>
      </c>
      <c r="C5628" t="s">
        <v>1181</v>
      </c>
      <c r="D5628" t="str">
        <f>VLOOKUP(C5628,時点区分!$A$2:$C$8,3,0)</f>
        <v>01:現状ー構想策定時</v>
      </c>
      <c r="E5628" t="s">
        <v>1</v>
      </c>
      <c r="F5628" t="str">
        <f>VLOOKUP(E5628,病床機能区分!$A$2:$C$14,3,0)</f>
        <v>02：急性期</v>
      </c>
      <c r="G5628" t="s">
        <v>1188</v>
      </c>
      <c r="H5628" t="s">
        <v>1176</v>
      </c>
      <c r="I5628">
        <v>3917</v>
      </c>
      <c r="J5628" s="40">
        <f>I5643</f>
        <v>1.5506730007917657</v>
      </c>
    </row>
    <row r="5629" spans="1:10">
      <c r="A5629" t="s">
        <v>1142</v>
      </c>
      <c r="B5629" t="s">
        <v>912</v>
      </c>
      <c r="C5629" t="s">
        <v>1181</v>
      </c>
      <c r="D5629" t="str">
        <f>VLOOKUP(C5629,時点区分!$A$2:$C$8,3,0)</f>
        <v>01:現状ー構想策定時</v>
      </c>
      <c r="E5629" t="s">
        <v>2</v>
      </c>
      <c r="F5629" t="str">
        <f>VLOOKUP(E5629,病床機能区分!$A$2:$C$14,3,0)</f>
        <v>03：回復期</v>
      </c>
      <c r="G5629" t="s">
        <v>1190</v>
      </c>
      <c r="H5629" t="s">
        <v>1176</v>
      </c>
      <c r="I5629">
        <v>695</v>
      </c>
      <c r="J5629" s="40">
        <f>I5644</f>
        <v>0.30112651646447142</v>
      </c>
    </row>
    <row r="5630" spans="1:10">
      <c r="A5630" t="s">
        <v>1142</v>
      </c>
      <c r="B5630" t="s">
        <v>912</v>
      </c>
      <c r="C5630" t="s">
        <v>1181</v>
      </c>
      <c r="D5630" t="str">
        <f>VLOOKUP(C5630,時点区分!$A$2:$C$8,3,0)</f>
        <v>01:現状ー構想策定時</v>
      </c>
      <c r="E5630" t="s">
        <v>3</v>
      </c>
      <c r="F5630" t="str">
        <f>VLOOKUP(E5630,病床機能区分!$A$2:$C$14,3,0)</f>
        <v>04：慢性期</v>
      </c>
      <c r="G5630" t="s">
        <v>1192</v>
      </c>
      <c r="H5630" t="s">
        <v>1176</v>
      </c>
      <c r="I5630">
        <v>2827</v>
      </c>
      <c r="J5630" s="40">
        <f>I5645</f>
        <v>1.3494033412887829</v>
      </c>
    </row>
    <row r="5631" spans="1:10">
      <c r="A5631" t="s">
        <v>1142</v>
      </c>
      <c r="B5631" t="s">
        <v>912</v>
      </c>
      <c r="C5631" t="s">
        <v>1181</v>
      </c>
      <c r="D5631" t="str">
        <f>VLOOKUP(C5631,時点区分!$A$2:$C$8,3,0)</f>
        <v>01:現状ー構想策定時</v>
      </c>
      <c r="E5631" t="s">
        <v>783</v>
      </c>
      <c r="F5631" t="str">
        <f>VLOOKUP(E5631,病床機能区分!$A$2:$C$14,3,0)</f>
        <v>05：未報告</v>
      </c>
      <c r="G5631" t="s">
        <v>1194</v>
      </c>
      <c r="H5631" t="s">
        <v>1176</v>
      </c>
      <c r="I5631">
        <v>0</v>
      </c>
      <c r="J5631" s="40"/>
    </row>
    <row r="5632" spans="1:10">
      <c r="A5632" t="s">
        <v>1142</v>
      </c>
      <c r="B5632" t="s">
        <v>912</v>
      </c>
      <c r="C5632" t="s">
        <v>1181</v>
      </c>
      <c r="D5632" t="str">
        <f>VLOOKUP(C5632,時点区分!$A$2:$C$8,3,0)</f>
        <v>01:現状ー構想策定時</v>
      </c>
      <c r="E5632" t="s">
        <v>784</v>
      </c>
      <c r="F5632" t="str">
        <f>VLOOKUP(E5632,病床機能区分!$A$2:$C$14,3,0)</f>
        <v>06：合計</v>
      </c>
      <c r="G5632" t="s">
        <v>1196</v>
      </c>
      <c r="H5632" t="s">
        <v>1176</v>
      </c>
      <c r="I5632">
        <v>9494</v>
      </c>
      <c r="J5632" s="40">
        <f>I5646</f>
        <v>1.2285196687370601</v>
      </c>
    </row>
    <row r="5633" spans="1:10">
      <c r="A5633" t="s">
        <v>1142</v>
      </c>
      <c r="B5633" t="s">
        <v>912</v>
      </c>
      <c r="C5633" t="s">
        <v>1181</v>
      </c>
      <c r="D5633" t="str">
        <f>VLOOKUP(C5633,時点区分!$A$2:$C$8,3,0)</f>
        <v>01:現状ー構想策定時</v>
      </c>
      <c r="E5633" t="s">
        <v>785</v>
      </c>
      <c r="F5633" t="str">
        <f>VLOOKUP(E5633,病床機能区分!$A$2:$C$14,3,0)</f>
        <v>07：在宅医療等</v>
      </c>
      <c r="G5633" t="s">
        <v>1198</v>
      </c>
      <c r="H5633" t="s">
        <v>1176</v>
      </c>
      <c r="I5633">
        <v>0</v>
      </c>
      <c r="J5633" s="40"/>
    </row>
    <row r="5634" spans="1:10">
      <c r="A5634" t="s">
        <v>1142</v>
      </c>
      <c r="B5634" t="s">
        <v>912</v>
      </c>
      <c r="C5634" t="s">
        <v>1181</v>
      </c>
      <c r="D5634" t="str">
        <f>VLOOKUP(C5634,時点区分!$A$2:$C$8,3,0)</f>
        <v>01:現状ー構想策定時</v>
      </c>
      <c r="E5634" t="s">
        <v>786</v>
      </c>
      <c r="F5634" t="str">
        <f>VLOOKUP(E5634,病床機能区分!$A$2:$C$14,3,0)</f>
        <v>08：うち訪問診療分</v>
      </c>
      <c r="G5634" t="s">
        <v>1200</v>
      </c>
      <c r="H5634" t="s">
        <v>1176</v>
      </c>
      <c r="I5634">
        <v>0</v>
      </c>
      <c r="J5634" s="40"/>
    </row>
    <row r="5635" spans="1:10">
      <c r="A5635" t="s">
        <v>1142</v>
      </c>
      <c r="B5635" t="s">
        <v>912</v>
      </c>
      <c r="C5635" t="s">
        <v>1129</v>
      </c>
      <c r="D5635" t="str">
        <f>VLOOKUP(C5635,時点区分!$A$2:$C$8,3,0)</f>
        <v>02:将来</v>
      </c>
      <c r="E5635" t="s">
        <v>0</v>
      </c>
      <c r="F5635" t="str">
        <f>VLOOKUP(E5635,病床機能区分!$A$2:$C$14,3,0)</f>
        <v>01：高度急性期</v>
      </c>
      <c r="G5635" t="s">
        <v>1202</v>
      </c>
      <c r="H5635" t="s">
        <v>1176</v>
      </c>
      <c r="I5635">
        <v>799</v>
      </c>
      <c r="J5635" s="40">
        <f>I5642</f>
        <v>2.5719649561952442</v>
      </c>
    </row>
    <row r="5636" spans="1:10">
      <c r="A5636" t="s">
        <v>1142</v>
      </c>
      <c r="B5636" t="s">
        <v>912</v>
      </c>
      <c r="C5636" t="s">
        <v>1129</v>
      </c>
      <c r="D5636" t="str">
        <f>VLOOKUP(C5636,時点区分!$A$2:$C$8,3,0)</f>
        <v>02:将来</v>
      </c>
      <c r="E5636" t="s">
        <v>1</v>
      </c>
      <c r="F5636" t="str">
        <f>VLOOKUP(E5636,病床機能区分!$A$2:$C$14,3,0)</f>
        <v>02：急性期</v>
      </c>
      <c r="G5636" t="s">
        <v>1204</v>
      </c>
      <c r="H5636" t="s">
        <v>1176</v>
      </c>
      <c r="I5636">
        <v>2526</v>
      </c>
      <c r="J5636" s="40">
        <f>I5643</f>
        <v>1.5506730007917657</v>
      </c>
    </row>
    <row r="5637" spans="1:10">
      <c r="A5637" t="s">
        <v>1142</v>
      </c>
      <c r="B5637" t="s">
        <v>912</v>
      </c>
      <c r="C5637" t="s">
        <v>1129</v>
      </c>
      <c r="D5637" t="str">
        <f>VLOOKUP(C5637,時点区分!$A$2:$C$8,3,0)</f>
        <v>02:将来</v>
      </c>
      <c r="E5637" t="s">
        <v>2</v>
      </c>
      <c r="F5637" t="str">
        <f>VLOOKUP(E5637,病床機能区分!$A$2:$C$14,3,0)</f>
        <v>03：回復期</v>
      </c>
      <c r="G5637" t="s">
        <v>1206</v>
      </c>
      <c r="H5637" t="s">
        <v>1176</v>
      </c>
      <c r="I5637">
        <v>2308</v>
      </c>
      <c r="J5637" s="40">
        <f>I5644</f>
        <v>0.30112651646447142</v>
      </c>
    </row>
    <row r="5638" spans="1:10">
      <c r="A5638" t="s">
        <v>1142</v>
      </c>
      <c r="B5638" t="s">
        <v>912</v>
      </c>
      <c r="C5638" t="s">
        <v>1129</v>
      </c>
      <c r="D5638" t="str">
        <f>VLOOKUP(C5638,時点区分!$A$2:$C$8,3,0)</f>
        <v>02:将来</v>
      </c>
      <c r="E5638" t="s">
        <v>3</v>
      </c>
      <c r="F5638" t="str">
        <f>VLOOKUP(E5638,病床機能区分!$A$2:$C$14,3,0)</f>
        <v>04：慢性期</v>
      </c>
      <c r="G5638" t="s">
        <v>1208</v>
      </c>
      <c r="H5638" t="s">
        <v>1176</v>
      </c>
      <c r="I5638">
        <v>2095</v>
      </c>
      <c r="J5638" s="40">
        <f>I5645</f>
        <v>1.3494033412887829</v>
      </c>
    </row>
    <row r="5639" spans="1:10">
      <c r="A5639" t="s">
        <v>1142</v>
      </c>
      <c r="B5639" t="s">
        <v>912</v>
      </c>
      <c r="C5639" t="s">
        <v>1129</v>
      </c>
      <c r="D5639" t="str">
        <f>VLOOKUP(C5639,時点区分!$A$2:$C$8,3,0)</f>
        <v>02:将来</v>
      </c>
      <c r="E5639" t="s">
        <v>784</v>
      </c>
      <c r="F5639" t="str">
        <f>VLOOKUP(E5639,病床機能区分!$A$2:$C$14,3,0)</f>
        <v>06：合計</v>
      </c>
      <c r="G5639" t="s">
        <v>1210</v>
      </c>
      <c r="H5639" t="s">
        <v>1176</v>
      </c>
      <c r="I5639">
        <v>7728</v>
      </c>
      <c r="J5639" s="40">
        <f>I5646</f>
        <v>1.2285196687370601</v>
      </c>
    </row>
    <row r="5640" spans="1:10">
      <c r="A5640" t="s">
        <v>1142</v>
      </c>
      <c r="B5640" t="s">
        <v>912</v>
      </c>
      <c r="C5640" t="s">
        <v>1129</v>
      </c>
      <c r="D5640" t="str">
        <f>VLOOKUP(C5640,時点区分!$A$2:$C$8,3,0)</f>
        <v>02:将来</v>
      </c>
      <c r="E5640" t="s">
        <v>785</v>
      </c>
      <c r="F5640" t="str">
        <f>VLOOKUP(E5640,病床機能区分!$A$2:$C$14,3,0)</f>
        <v>07：在宅医療等</v>
      </c>
      <c r="G5640" t="s">
        <v>1212</v>
      </c>
      <c r="H5640" t="s">
        <v>1176</v>
      </c>
      <c r="I5640">
        <v>-11078</v>
      </c>
      <c r="J5640" s="40"/>
    </row>
    <row r="5641" spans="1:10">
      <c r="A5641" t="s">
        <v>1142</v>
      </c>
      <c r="B5641" t="s">
        <v>912</v>
      </c>
      <c r="C5641" t="s">
        <v>1129</v>
      </c>
      <c r="D5641" t="str">
        <f>VLOOKUP(C5641,時点区分!$A$2:$C$8,3,0)</f>
        <v>02:将来</v>
      </c>
      <c r="E5641" t="s">
        <v>786</v>
      </c>
      <c r="F5641" t="str">
        <f>VLOOKUP(E5641,病床機能区分!$A$2:$C$14,3,0)</f>
        <v>08：うち訪問診療分</v>
      </c>
      <c r="G5641" t="s">
        <v>1214</v>
      </c>
      <c r="H5641" t="s">
        <v>1176</v>
      </c>
      <c r="I5641">
        <v>-4826</v>
      </c>
      <c r="J5641" s="40"/>
    </row>
    <row r="5642" spans="1:10">
      <c r="A5642" t="s">
        <v>1142</v>
      </c>
      <c r="B5642" t="s">
        <v>912</v>
      </c>
      <c r="C5642" t="s">
        <v>1182</v>
      </c>
      <c r="D5642" t="str">
        <f>VLOOKUP(C5642,時点区分!$A$2:$C$8,3,0)</f>
        <v>03:構想策定時一致率</v>
      </c>
      <c r="E5642" t="s">
        <v>0</v>
      </c>
      <c r="F5642" t="str">
        <f>VLOOKUP(E5642,病床機能区分!$A$2:$C$14,3,0)</f>
        <v>01：高度急性期</v>
      </c>
      <c r="G5642" t="s">
        <v>1216</v>
      </c>
      <c r="H5642" t="s">
        <v>1270</v>
      </c>
      <c r="I5642">
        <v>2.5719649561952442</v>
      </c>
      <c r="J5642" s="40"/>
    </row>
    <row r="5643" spans="1:10">
      <c r="A5643" t="s">
        <v>1142</v>
      </c>
      <c r="B5643" t="s">
        <v>912</v>
      </c>
      <c r="C5643" t="s">
        <v>1182</v>
      </c>
      <c r="D5643" t="str">
        <f>VLOOKUP(C5643,時点区分!$A$2:$C$8,3,0)</f>
        <v>03:構想策定時一致率</v>
      </c>
      <c r="E5643" t="s">
        <v>1</v>
      </c>
      <c r="F5643" t="str">
        <f>VLOOKUP(E5643,病床機能区分!$A$2:$C$14,3,0)</f>
        <v>02：急性期</v>
      </c>
      <c r="G5643" t="s">
        <v>1218</v>
      </c>
      <c r="H5643" t="s">
        <v>1270</v>
      </c>
      <c r="I5643">
        <v>1.5506730007917657</v>
      </c>
      <c r="J5643" s="40"/>
    </row>
    <row r="5644" spans="1:10">
      <c r="A5644" t="s">
        <v>1142</v>
      </c>
      <c r="B5644" t="s">
        <v>912</v>
      </c>
      <c r="C5644" t="s">
        <v>1182</v>
      </c>
      <c r="D5644" t="str">
        <f>VLOOKUP(C5644,時点区分!$A$2:$C$8,3,0)</f>
        <v>03:構想策定時一致率</v>
      </c>
      <c r="E5644" t="s">
        <v>2</v>
      </c>
      <c r="F5644" t="str">
        <f>VLOOKUP(E5644,病床機能区分!$A$2:$C$14,3,0)</f>
        <v>03：回復期</v>
      </c>
      <c r="G5644" t="s">
        <v>1220</v>
      </c>
      <c r="H5644" t="s">
        <v>1270</v>
      </c>
      <c r="I5644">
        <v>0.30112651646447142</v>
      </c>
      <c r="J5644" s="40"/>
    </row>
    <row r="5645" spans="1:10">
      <c r="A5645" t="s">
        <v>1142</v>
      </c>
      <c r="B5645" t="s">
        <v>912</v>
      </c>
      <c r="C5645" t="s">
        <v>1182</v>
      </c>
      <c r="D5645" t="str">
        <f>VLOOKUP(C5645,時点区分!$A$2:$C$8,3,0)</f>
        <v>03:構想策定時一致率</v>
      </c>
      <c r="E5645" t="s">
        <v>3</v>
      </c>
      <c r="F5645" t="str">
        <f>VLOOKUP(E5645,病床機能区分!$A$2:$C$14,3,0)</f>
        <v>04：慢性期</v>
      </c>
      <c r="G5645" t="s">
        <v>1222</v>
      </c>
      <c r="H5645" t="s">
        <v>1270</v>
      </c>
      <c r="I5645">
        <v>1.3494033412887829</v>
      </c>
      <c r="J5645" s="40"/>
    </row>
    <row r="5646" spans="1:10">
      <c r="A5646" t="s">
        <v>1142</v>
      </c>
      <c r="B5646" t="s">
        <v>912</v>
      </c>
      <c r="C5646" t="s">
        <v>1182</v>
      </c>
      <c r="D5646" t="str">
        <f>VLOOKUP(C5646,時点区分!$A$2:$C$8,3,0)</f>
        <v>03:構想策定時一致率</v>
      </c>
      <c r="E5646" t="s">
        <v>784</v>
      </c>
      <c r="F5646" t="str">
        <f>VLOOKUP(E5646,病床機能区分!$A$2:$C$14,3,0)</f>
        <v>06：合計</v>
      </c>
      <c r="G5646" t="s">
        <v>1224</v>
      </c>
      <c r="H5646" t="s">
        <v>1270</v>
      </c>
      <c r="I5646">
        <v>1.2285196687370601</v>
      </c>
      <c r="J5646" s="40"/>
    </row>
    <row r="5647" spans="1:10">
      <c r="A5647" t="s">
        <v>1142</v>
      </c>
      <c r="B5647" t="s">
        <v>912</v>
      </c>
      <c r="C5647" t="s">
        <v>1183</v>
      </c>
      <c r="D5647" t="str">
        <f>VLOOKUP(C5647,時点区分!$A$2:$C$8,3,0)</f>
        <v>04:R4年度病床機能報告_2022年時点</v>
      </c>
      <c r="E5647" t="s">
        <v>0</v>
      </c>
      <c r="F5647" t="str">
        <f>VLOOKUP(E5647,病床機能区分!$A$2:$C$14,3,0)</f>
        <v>01：高度急性期</v>
      </c>
      <c r="G5647" t="s">
        <v>1226</v>
      </c>
      <c r="H5647" t="s">
        <v>1176</v>
      </c>
      <c r="I5647">
        <v>1542</v>
      </c>
      <c r="J5647" s="40">
        <f>I5654</f>
        <v>1.9299123904881101</v>
      </c>
    </row>
    <row r="5648" spans="1:10">
      <c r="A5648" t="s">
        <v>1142</v>
      </c>
      <c r="B5648" t="s">
        <v>912</v>
      </c>
      <c r="C5648" t="s">
        <v>1183</v>
      </c>
      <c r="D5648" t="str">
        <f>VLOOKUP(C5648,時点区分!$A$2:$C$8,3,0)</f>
        <v>04:R4年度病床機能報告_2022年時点</v>
      </c>
      <c r="E5648" t="s">
        <v>1</v>
      </c>
      <c r="F5648" t="str">
        <f>VLOOKUP(E5648,病床機能区分!$A$2:$C$14,3,0)</f>
        <v>02：急性期</v>
      </c>
      <c r="G5648" t="s">
        <v>1228</v>
      </c>
      <c r="H5648" t="s">
        <v>1176</v>
      </c>
      <c r="I5648">
        <v>3086</v>
      </c>
      <c r="J5648" s="40">
        <f t="shared" ref="J5648:J5650" si="138">I5655</f>
        <v>1.2216943784639747</v>
      </c>
    </row>
    <row r="5649" spans="1:10">
      <c r="A5649" t="s">
        <v>1142</v>
      </c>
      <c r="B5649" t="s">
        <v>912</v>
      </c>
      <c r="C5649" t="s">
        <v>1183</v>
      </c>
      <c r="D5649" t="str">
        <f>VLOOKUP(C5649,時点区分!$A$2:$C$8,3,0)</f>
        <v>04:R4年度病床機能報告_2022年時点</v>
      </c>
      <c r="E5649" t="s">
        <v>2</v>
      </c>
      <c r="F5649" t="str">
        <f>VLOOKUP(E5649,病床機能区分!$A$2:$C$14,3,0)</f>
        <v>03：回復期</v>
      </c>
      <c r="G5649" t="s">
        <v>1230</v>
      </c>
      <c r="H5649" t="s">
        <v>1176</v>
      </c>
      <c r="I5649">
        <v>1731</v>
      </c>
      <c r="J5649" s="40">
        <f t="shared" si="138"/>
        <v>0.75</v>
      </c>
    </row>
    <row r="5650" spans="1:10">
      <c r="A5650" t="s">
        <v>1142</v>
      </c>
      <c r="B5650" t="s">
        <v>912</v>
      </c>
      <c r="C5650" t="s">
        <v>1183</v>
      </c>
      <c r="D5650" t="str">
        <f>VLOOKUP(C5650,時点区分!$A$2:$C$8,3,0)</f>
        <v>04:R4年度病床機能報告_2022年時点</v>
      </c>
      <c r="E5650" t="s">
        <v>3</v>
      </c>
      <c r="F5650" t="str">
        <f>VLOOKUP(E5650,病床機能区分!$A$2:$C$14,3,0)</f>
        <v>04：慢性期</v>
      </c>
      <c r="G5650" t="s">
        <v>1232</v>
      </c>
      <c r="H5650" t="s">
        <v>1176</v>
      </c>
      <c r="I5650">
        <v>2169</v>
      </c>
      <c r="J5650" s="40">
        <f t="shared" si="138"/>
        <v>1.0353221957040573</v>
      </c>
    </row>
    <row r="5651" spans="1:10">
      <c r="A5651" t="s">
        <v>1142</v>
      </c>
      <c r="B5651" t="s">
        <v>912</v>
      </c>
      <c r="C5651" t="s">
        <v>1183</v>
      </c>
      <c r="D5651" t="str">
        <f>VLOOKUP(C5651,時点区分!$A$2:$C$8,3,0)</f>
        <v>04:R4年度病床機能報告_2022年時点</v>
      </c>
      <c r="E5651" t="s">
        <v>771</v>
      </c>
      <c r="F5651" t="str">
        <f>VLOOKUP(E5651,病床機能区分!$A$2:$C$14,3,0)</f>
        <v>09：休棟中（今後再開する予定）</v>
      </c>
      <c r="G5651" t="s">
        <v>1234</v>
      </c>
      <c r="H5651" t="s">
        <v>1176</v>
      </c>
      <c r="I5651">
        <v>203</v>
      </c>
      <c r="J5651" s="40"/>
    </row>
    <row r="5652" spans="1:10">
      <c r="A5652" t="s">
        <v>1142</v>
      </c>
      <c r="B5652" t="s">
        <v>912</v>
      </c>
      <c r="C5652" t="s">
        <v>1183</v>
      </c>
      <c r="D5652" t="str">
        <f>VLOOKUP(C5652,時点区分!$A$2:$C$8,3,0)</f>
        <v>04:R4年度病床機能報告_2022年時点</v>
      </c>
      <c r="E5652" t="s">
        <v>772</v>
      </c>
      <c r="F5652" t="str">
        <f>VLOOKUP(E5652,病床機能区分!$A$2:$C$14,3,0)</f>
        <v>10：休棟中（今後廃止する予定）</v>
      </c>
      <c r="G5652" t="s">
        <v>1236</v>
      </c>
      <c r="H5652" t="s">
        <v>1176</v>
      </c>
      <c r="I5652">
        <v>0</v>
      </c>
      <c r="J5652" s="40"/>
    </row>
    <row r="5653" spans="1:10">
      <c r="A5653" t="s">
        <v>1142</v>
      </c>
      <c r="B5653" t="s">
        <v>912</v>
      </c>
      <c r="C5653" t="s">
        <v>1183</v>
      </c>
      <c r="D5653" t="str">
        <f>VLOOKUP(C5653,時点区分!$A$2:$C$8,3,0)</f>
        <v>04:R4年度病床機能報告_2022年時点</v>
      </c>
      <c r="E5653" t="s">
        <v>784</v>
      </c>
      <c r="F5653" t="str">
        <f>VLOOKUP(E5653,病床機能区分!$A$2:$C$14,3,0)</f>
        <v>06：合計</v>
      </c>
      <c r="G5653" t="s">
        <v>1238</v>
      </c>
      <c r="H5653" t="s">
        <v>1176</v>
      </c>
      <c r="I5653">
        <v>8731</v>
      </c>
      <c r="J5653" s="40">
        <f>I5658</f>
        <v>1.1297877846790891</v>
      </c>
    </row>
    <row r="5654" spans="1:10">
      <c r="A5654" t="s">
        <v>1142</v>
      </c>
      <c r="B5654" t="s">
        <v>912</v>
      </c>
      <c r="C5654" t="s">
        <v>1184</v>
      </c>
      <c r="D5654" t="str">
        <f>VLOOKUP(C5654,時点区分!$A$2:$C$8,3,0)</f>
        <v>05:R4年度現状一致率</v>
      </c>
      <c r="E5654" t="s">
        <v>0</v>
      </c>
      <c r="F5654" t="str">
        <f>VLOOKUP(E5654,病床機能区分!$A$2:$C$14,3,0)</f>
        <v>01：高度急性期</v>
      </c>
      <c r="G5654" t="s">
        <v>1239</v>
      </c>
      <c r="H5654" t="s">
        <v>1270</v>
      </c>
      <c r="I5654">
        <v>1.9299123904881101</v>
      </c>
      <c r="J5654" s="40"/>
    </row>
    <row r="5655" spans="1:10">
      <c r="A5655" t="s">
        <v>1142</v>
      </c>
      <c r="B5655" t="s">
        <v>912</v>
      </c>
      <c r="C5655" t="s">
        <v>1184</v>
      </c>
      <c r="D5655" t="str">
        <f>VLOOKUP(C5655,時点区分!$A$2:$C$8,3,0)</f>
        <v>05:R4年度現状一致率</v>
      </c>
      <c r="E5655" t="s">
        <v>1</v>
      </c>
      <c r="F5655" t="str">
        <f>VLOOKUP(E5655,病床機能区分!$A$2:$C$14,3,0)</f>
        <v>02：急性期</v>
      </c>
      <c r="G5655" t="s">
        <v>1241</v>
      </c>
      <c r="H5655" t="s">
        <v>1270</v>
      </c>
      <c r="I5655">
        <v>1.2216943784639747</v>
      </c>
      <c r="J5655" s="40"/>
    </row>
    <row r="5656" spans="1:10">
      <c r="A5656" t="s">
        <v>1142</v>
      </c>
      <c r="B5656" t="s">
        <v>912</v>
      </c>
      <c r="C5656" t="s">
        <v>1184</v>
      </c>
      <c r="D5656" t="str">
        <f>VLOOKUP(C5656,時点区分!$A$2:$C$8,3,0)</f>
        <v>05:R4年度現状一致率</v>
      </c>
      <c r="E5656" t="s">
        <v>2</v>
      </c>
      <c r="F5656" t="str">
        <f>VLOOKUP(E5656,病床機能区分!$A$2:$C$14,3,0)</f>
        <v>03：回復期</v>
      </c>
      <c r="G5656" t="s">
        <v>1243</v>
      </c>
      <c r="H5656" t="s">
        <v>1270</v>
      </c>
      <c r="I5656">
        <v>0.75</v>
      </c>
      <c r="J5656" s="40"/>
    </row>
    <row r="5657" spans="1:10">
      <c r="A5657" t="s">
        <v>1142</v>
      </c>
      <c r="B5657" t="s">
        <v>912</v>
      </c>
      <c r="C5657" t="s">
        <v>1184</v>
      </c>
      <c r="D5657" t="str">
        <f>VLOOKUP(C5657,時点区分!$A$2:$C$8,3,0)</f>
        <v>05:R4年度現状一致率</v>
      </c>
      <c r="E5657" t="s">
        <v>3</v>
      </c>
      <c r="F5657" t="str">
        <f>VLOOKUP(E5657,病床機能区分!$A$2:$C$14,3,0)</f>
        <v>04：慢性期</v>
      </c>
      <c r="G5657" t="s">
        <v>1245</v>
      </c>
      <c r="H5657" t="s">
        <v>1270</v>
      </c>
      <c r="I5657">
        <v>1.0353221957040573</v>
      </c>
      <c r="J5657" s="40"/>
    </row>
    <row r="5658" spans="1:10">
      <c r="A5658" t="s">
        <v>1142</v>
      </c>
      <c r="B5658" t="s">
        <v>912</v>
      </c>
      <c r="C5658" t="s">
        <v>1184</v>
      </c>
      <c r="D5658" t="str">
        <f>VLOOKUP(C5658,時点区分!$A$2:$C$8,3,0)</f>
        <v>05:R4年度現状一致率</v>
      </c>
      <c r="E5658" t="s">
        <v>784</v>
      </c>
      <c r="F5658" t="str">
        <f>VLOOKUP(E5658,病床機能区分!$A$2:$C$14,3,0)</f>
        <v>06：合計</v>
      </c>
      <c r="G5658" t="s">
        <v>1247</v>
      </c>
      <c r="H5658" t="s">
        <v>1270</v>
      </c>
      <c r="I5658">
        <v>1.1297877846790891</v>
      </c>
      <c r="J5658" s="40"/>
    </row>
    <row r="5659" spans="1:10">
      <c r="A5659" t="s">
        <v>1142</v>
      </c>
      <c r="B5659" t="s">
        <v>912</v>
      </c>
      <c r="C5659" t="s">
        <v>1185</v>
      </c>
      <c r="D5659" t="str">
        <f>VLOOKUP(C5659,時点区分!$A$2:$C$8,3,0)</f>
        <v>06:R4年度病床機能報告_2025年時点</v>
      </c>
      <c r="E5659" t="s">
        <v>0</v>
      </c>
      <c r="F5659" t="str">
        <f>VLOOKUP(E5659,病床機能区分!$A$2:$C$14,3,0)</f>
        <v>01：高度急性期</v>
      </c>
      <c r="G5659" t="s">
        <v>1249</v>
      </c>
      <c r="H5659" t="s">
        <v>1176</v>
      </c>
      <c r="I5659">
        <v>1589</v>
      </c>
      <c r="J5659" s="40">
        <f>I5667</f>
        <v>1.9887359198998749</v>
      </c>
    </row>
    <row r="5660" spans="1:10">
      <c r="A5660" t="s">
        <v>1142</v>
      </c>
      <c r="B5660" t="s">
        <v>912</v>
      </c>
      <c r="C5660" t="s">
        <v>1185</v>
      </c>
      <c r="D5660" t="str">
        <f>VLOOKUP(C5660,時点区分!$A$2:$C$8,3,0)</f>
        <v>06:R4年度病床機能報告_2025年時点</v>
      </c>
      <c r="E5660" t="s">
        <v>1</v>
      </c>
      <c r="F5660" t="str">
        <f>VLOOKUP(E5660,病床機能区分!$A$2:$C$14,3,0)</f>
        <v>02：急性期</v>
      </c>
      <c r="G5660" t="s">
        <v>1251</v>
      </c>
      <c r="H5660" t="s">
        <v>1176</v>
      </c>
      <c r="I5660">
        <v>3063</v>
      </c>
      <c r="J5660" s="40">
        <f>I5668</f>
        <v>1.2125890736342042</v>
      </c>
    </row>
    <row r="5661" spans="1:10">
      <c r="A5661" t="s">
        <v>1142</v>
      </c>
      <c r="B5661" t="s">
        <v>912</v>
      </c>
      <c r="C5661" t="s">
        <v>1185</v>
      </c>
      <c r="D5661" t="str">
        <f>VLOOKUP(C5661,時点区分!$A$2:$C$8,3,0)</f>
        <v>06:R4年度病床機能報告_2025年時点</v>
      </c>
      <c r="E5661" t="s">
        <v>2</v>
      </c>
      <c r="F5661" t="str">
        <f>VLOOKUP(E5661,病床機能区分!$A$2:$C$14,3,0)</f>
        <v>03：回復期</v>
      </c>
      <c r="G5661" t="s">
        <v>1253</v>
      </c>
      <c r="H5661" t="s">
        <v>1176</v>
      </c>
      <c r="I5661">
        <v>1854</v>
      </c>
      <c r="J5661" s="40">
        <f>I5669</f>
        <v>0.80329289428076256</v>
      </c>
    </row>
    <row r="5662" spans="1:10">
      <c r="A5662" t="s">
        <v>1142</v>
      </c>
      <c r="B5662" t="s">
        <v>912</v>
      </c>
      <c r="C5662" t="s">
        <v>1185</v>
      </c>
      <c r="D5662" t="str">
        <f>VLOOKUP(C5662,時点区分!$A$2:$C$8,3,0)</f>
        <v>06:R4年度病床機能報告_2025年時点</v>
      </c>
      <c r="E5662" t="s">
        <v>3</v>
      </c>
      <c r="F5662" t="str">
        <f>VLOOKUP(E5662,病床機能区分!$A$2:$C$14,3,0)</f>
        <v>04：慢性期</v>
      </c>
      <c r="G5662" t="s">
        <v>1255</v>
      </c>
      <c r="H5662" t="s">
        <v>1176</v>
      </c>
      <c r="I5662">
        <v>1989</v>
      </c>
      <c r="J5662" s="40">
        <f>I5670</f>
        <v>0.94940334128878279</v>
      </c>
    </row>
    <row r="5663" spans="1:10">
      <c r="A5663" t="s">
        <v>1142</v>
      </c>
      <c r="B5663" t="s">
        <v>912</v>
      </c>
      <c r="C5663" t="s">
        <v>1185</v>
      </c>
      <c r="D5663" t="str">
        <f>VLOOKUP(C5663,時点区分!$A$2:$C$8,3,0)</f>
        <v>06:R4年度病床機能報告_2025年時点</v>
      </c>
      <c r="E5663" t="s">
        <v>779</v>
      </c>
      <c r="F5663" t="str">
        <f>VLOOKUP(E5663,病床機能区分!$A$2:$C$14,3,0)</f>
        <v>11：介護保険施設等へ移行予定</v>
      </c>
      <c r="G5663" t="s">
        <v>1257</v>
      </c>
      <c r="H5663" t="s">
        <v>1176</v>
      </c>
      <c r="I5663">
        <v>90</v>
      </c>
      <c r="J5663" s="40"/>
    </row>
    <row r="5664" spans="1:10">
      <c r="A5664" t="s">
        <v>1142</v>
      </c>
      <c r="B5664" t="s">
        <v>912</v>
      </c>
      <c r="C5664" t="s">
        <v>1185</v>
      </c>
      <c r="D5664" t="str">
        <f>VLOOKUP(C5664,時点区分!$A$2:$C$8,3,0)</f>
        <v>06:R4年度病床機能報告_2025年時点</v>
      </c>
      <c r="E5664" t="s">
        <v>780</v>
      </c>
      <c r="F5664" t="str">
        <f>VLOOKUP(E5664,病床機能区分!$A$2:$C$14,3,0)</f>
        <v>12：休棟予定</v>
      </c>
      <c r="G5664" t="s">
        <v>1259</v>
      </c>
      <c r="H5664" t="s">
        <v>1176</v>
      </c>
      <c r="I5664">
        <v>107</v>
      </c>
      <c r="J5664" s="40"/>
    </row>
    <row r="5665" spans="1:10">
      <c r="A5665" t="s">
        <v>1142</v>
      </c>
      <c r="B5665" t="s">
        <v>912</v>
      </c>
      <c r="C5665" t="s">
        <v>1185</v>
      </c>
      <c r="D5665" t="str">
        <f>VLOOKUP(C5665,時点区分!$A$2:$C$8,3,0)</f>
        <v>06:R4年度病床機能報告_2025年時点</v>
      </c>
      <c r="E5665" t="s">
        <v>781</v>
      </c>
      <c r="F5665" t="str">
        <f>VLOOKUP(E5665,病床機能区分!$A$2:$C$14,3,0)</f>
        <v>13：廃止予定</v>
      </c>
      <c r="G5665" t="s">
        <v>1261</v>
      </c>
      <c r="H5665" t="s">
        <v>1176</v>
      </c>
      <c r="I5665">
        <v>39</v>
      </c>
      <c r="J5665" s="40"/>
    </row>
    <row r="5666" spans="1:10">
      <c r="A5666" t="s">
        <v>1142</v>
      </c>
      <c r="B5666" t="s">
        <v>912</v>
      </c>
      <c r="C5666" t="s">
        <v>1185</v>
      </c>
      <c r="D5666" t="str">
        <f>VLOOKUP(C5666,時点区分!$A$2:$C$8,3,0)</f>
        <v>06:R4年度病床機能報告_2025年時点</v>
      </c>
      <c r="E5666" t="s">
        <v>784</v>
      </c>
      <c r="F5666" t="str">
        <f>VLOOKUP(E5666,病床機能区分!$A$2:$C$14,3,0)</f>
        <v>06：合計</v>
      </c>
      <c r="G5666" t="s">
        <v>1263</v>
      </c>
      <c r="H5666" t="s">
        <v>1176</v>
      </c>
      <c r="I5666">
        <v>8731</v>
      </c>
      <c r="J5666" s="40">
        <f>I5671</f>
        <v>1.1297877846790891</v>
      </c>
    </row>
    <row r="5667" spans="1:10">
      <c r="A5667" t="s">
        <v>1142</v>
      </c>
      <c r="B5667" t="s">
        <v>912</v>
      </c>
      <c r="C5667" t="s">
        <v>1278</v>
      </c>
      <c r="D5667" t="str">
        <f>VLOOKUP(C5667,時点区分!$A$2:$C$8,3,0)</f>
        <v>07:R4年度将来一致率</v>
      </c>
      <c r="E5667" t="s">
        <v>0</v>
      </c>
      <c r="F5667" t="str">
        <f>VLOOKUP(E5667,病床機能区分!$A$2:$C$14,3,0)</f>
        <v>01：高度急性期</v>
      </c>
      <c r="G5667" t="s">
        <v>1281</v>
      </c>
      <c r="H5667" t="s">
        <v>1270</v>
      </c>
      <c r="I5667">
        <v>1.9887359198998749</v>
      </c>
      <c r="J5667" s="40"/>
    </row>
    <row r="5668" spans="1:10">
      <c r="A5668" t="s">
        <v>1142</v>
      </c>
      <c r="B5668" t="s">
        <v>912</v>
      </c>
      <c r="C5668" t="s">
        <v>1278</v>
      </c>
      <c r="D5668" t="str">
        <f>VLOOKUP(C5668,時点区分!$A$2:$C$8,3,0)</f>
        <v>07:R4年度将来一致率</v>
      </c>
      <c r="E5668" t="s">
        <v>1</v>
      </c>
      <c r="F5668" t="str">
        <f>VLOOKUP(E5668,病床機能区分!$A$2:$C$14,3,0)</f>
        <v>02：急性期</v>
      </c>
      <c r="G5668" t="s">
        <v>1283</v>
      </c>
      <c r="H5668" t="s">
        <v>1270</v>
      </c>
      <c r="I5668">
        <v>1.2125890736342042</v>
      </c>
      <c r="J5668" s="40"/>
    </row>
    <row r="5669" spans="1:10">
      <c r="A5669" t="s">
        <v>1142</v>
      </c>
      <c r="B5669" t="s">
        <v>912</v>
      </c>
      <c r="C5669" t="s">
        <v>1278</v>
      </c>
      <c r="D5669" t="str">
        <f>VLOOKUP(C5669,時点区分!$A$2:$C$8,3,0)</f>
        <v>07:R4年度将来一致率</v>
      </c>
      <c r="E5669" t="s">
        <v>2</v>
      </c>
      <c r="F5669" t="str">
        <f>VLOOKUP(E5669,病床機能区分!$A$2:$C$14,3,0)</f>
        <v>03：回復期</v>
      </c>
      <c r="G5669" t="s">
        <v>1285</v>
      </c>
      <c r="H5669" t="s">
        <v>1270</v>
      </c>
      <c r="I5669">
        <v>0.80329289428076256</v>
      </c>
      <c r="J5669" s="40"/>
    </row>
    <row r="5670" spans="1:10">
      <c r="A5670" t="s">
        <v>1142</v>
      </c>
      <c r="B5670" t="s">
        <v>912</v>
      </c>
      <c r="C5670" t="s">
        <v>1278</v>
      </c>
      <c r="D5670" t="str">
        <f>VLOOKUP(C5670,時点区分!$A$2:$C$8,3,0)</f>
        <v>07:R4年度将来一致率</v>
      </c>
      <c r="E5670" t="s">
        <v>3</v>
      </c>
      <c r="F5670" t="str">
        <f>VLOOKUP(E5670,病床機能区分!$A$2:$C$14,3,0)</f>
        <v>04：慢性期</v>
      </c>
      <c r="G5670" t="s">
        <v>1287</v>
      </c>
      <c r="H5670" t="s">
        <v>1270</v>
      </c>
      <c r="I5670">
        <v>0.94940334128878279</v>
      </c>
      <c r="J5670" s="40"/>
    </row>
    <row r="5671" spans="1:10" ht="14" thickBot="1">
      <c r="A5671" t="s">
        <v>1142</v>
      </c>
      <c r="B5671" t="s">
        <v>912</v>
      </c>
      <c r="C5671" t="s">
        <v>1278</v>
      </c>
      <c r="D5671" t="str">
        <f>VLOOKUP(C5671,時点区分!$A$2:$C$8,3,0)</f>
        <v>07:R4年度将来一致率</v>
      </c>
      <c r="E5671" t="s">
        <v>784</v>
      </c>
      <c r="F5671" t="str">
        <f>VLOOKUP(E5671,病床機能区分!$A$2:$C$14,3,0)</f>
        <v>06：合計</v>
      </c>
      <c r="G5671" t="s">
        <v>1289</v>
      </c>
      <c r="H5671" t="s">
        <v>1270</v>
      </c>
      <c r="I5671">
        <v>1.1297877846790891</v>
      </c>
      <c r="J5671" s="41"/>
    </row>
    <row r="5672" spans="1:10">
      <c r="A5672" t="s">
        <v>1142</v>
      </c>
      <c r="B5672" t="s">
        <v>913</v>
      </c>
      <c r="C5672" t="s">
        <v>1181</v>
      </c>
      <c r="D5672" t="str">
        <f>VLOOKUP(C5672,時点区分!$A$2:$C$8,3,0)</f>
        <v>01:現状ー構想策定時</v>
      </c>
      <c r="E5672" t="s">
        <v>0</v>
      </c>
      <c r="F5672" t="str">
        <f>VLOOKUP(E5672,病床機能区分!$A$2:$C$14,3,0)</f>
        <v>01：高度急性期</v>
      </c>
      <c r="G5672" t="s">
        <v>1186</v>
      </c>
      <c r="H5672" t="s">
        <v>1176</v>
      </c>
      <c r="I5672">
        <v>0</v>
      </c>
      <c r="J5672" s="39">
        <f>I5687</f>
        <v>0</v>
      </c>
    </row>
    <row r="5673" spans="1:10">
      <c r="A5673" t="s">
        <v>1142</v>
      </c>
      <c r="B5673" t="s">
        <v>913</v>
      </c>
      <c r="C5673" t="s">
        <v>1181</v>
      </c>
      <c r="D5673" t="str">
        <f>VLOOKUP(C5673,時点区分!$A$2:$C$8,3,0)</f>
        <v>01:現状ー構想策定時</v>
      </c>
      <c r="E5673" t="s">
        <v>1</v>
      </c>
      <c r="F5673" t="str">
        <f>VLOOKUP(E5673,病床機能区分!$A$2:$C$14,3,0)</f>
        <v>02：急性期</v>
      </c>
      <c r="G5673" t="s">
        <v>1188</v>
      </c>
      <c r="H5673" t="s">
        <v>1176</v>
      </c>
      <c r="I5673">
        <v>1215</v>
      </c>
      <c r="J5673" s="40">
        <f>I5688</f>
        <v>2.7060133630289531</v>
      </c>
    </row>
    <row r="5674" spans="1:10">
      <c r="A5674" t="s">
        <v>1142</v>
      </c>
      <c r="B5674" t="s">
        <v>913</v>
      </c>
      <c r="C5674" t="s">
        <v>1181</v>
      </c>
      <c r="D5674" t="str">
        <f>VLOOKUP(C5674,時点区分!$A$2:$C$8,3,0)</f>
        <v>01:現状ー構想策定時</v>
      </c>
      <c r="E5674" t="s">
        <v>2</v>
      </c>
      <c r="F5674" t="str">
        <f>VLOOKUP(E5674,病床機能区分!$A$2:$C$14,3,0)</f>
        <v>03：回復期</v>
      </c>
      <c r="G5674" t="s">
        <v>1190</v>
      </c>
      <c r="H5674" t="s">
        <v>1176</v>
      </c>
      <c r="I5674">
        <v>105</v>
      </c>
      <c r="J5674" s="40">
        <f>I5689</f>
        <v>0.1674641148325359</v>
      </c>
    </row>
    <row r="5675" spans="1:10">
      <c r="A5675" t="s">
        <v>1142</v>
      </c>
      <c r="B5675" t="s">
        <v>913</v>
      </c>
      <c r="C5675" t="s">
        <v>1181</v>
      </c>
      <c r="D5675" t="str">
        <f>VLOOKUP(C5675,時点区分!$A$2:$C$8,3,0)</f>
        <v>01:現状ー構想策定時</v>
      </c>
      <c r="E5675" t="s">
        <v>3</v>
      </c>
      <c r="F5675" t="str">
        <f>VLOOKUP(E5675,病床機能区分!$A$2:$C$14,3,0)</f>
        <v>04：慢性期</v>
      </c>
      <c r="G5675" t="s">
        <v>1192</v>
      </c>
      <c r="H5675" t="s">
        <v>1176</v>
      </c>
      <c r="I5675">
        <v>637</v>
      </c>
      <c r="J5675" s="40">
        <f>I5690</f>
        <v>1.4711316397228638</v>
      </c>
    </row>
    <row r="5676" spans="1:10">
      <c r="A5676" t="s">
        <v>1142</v>
      </c>
      <c r="B5676" t="s">
        <v>913</v>
      </c>
      <c r="C5676" t="s">
        <v>1181</v>
      </c>
      <c r="D5676" t="str">
        <f>VLOOKUP(C5676,時点区分!$A$2:$C$8,3,0)</f>
        <v>01:現状ー構想策定時</v>
      </c>
      <c r="E5676" t="s">
        <v>783</v>
      </c>
      <c r="F5676" t="str">
        <f>VLOOKUP(E5676,病床機能区分!$A$2:$C$14,3,0)</f>
        <v>05：未報告</v>
      </c>
      <c r="G5676" t="s">
        <v>1194</v>
      </c>
      <c r="H5676" t="s">
        <v>1176</v>
      </c>
      <c r="I5676">
        <v>0</v>
      </c>
      <c r="J5676" s="40"/>
    </row>
    <row r="5677" spans="1:10">
      <c r="A5677" t="s">
        <v>1142</v>
      </c>
      <c r="B5677" t="s">
        <v>913</v>
      </c>
      <c r="C5677" t="s">
        <v>1181</v>
      </c>
      <c r="D5677" t="str">
        <f>VLOOKUP(C5677,時点区分!$A$2:$C$8,3,0)</f>
        <v>01:現状ー構想策定時</v>
      </c>
      <c r="E5677" t="s">
        <v>784</v>
      </c>
      <c r="F5677" t="str">
        <f>VLOOKUP(E5677,病床機能区分!$A$2:$C$14,3,0)</f>
        <v>06：合計</v>
      </c>
      <c r="G5677" t="s">
        <v>1196</v>
      </c>
      <c r="H5677" t="s">
        <v>1176</v>
      </c>
      <c r="I5677">
        <v>1957</v>
      </c>
      <c r="J5677" s="40">
        <f>I5691</f>
        <v>1.2261904761904763</v>
      </c>
    </row>
    <row r="5678" spans="1:10">
      <c r="A5678" t="s">
        <v>1142</v>
      </c>
      <c r="B5678" t="s">
        <v>913</v>
      </c>
      <c r="C5678" t="s">
        <v>1181</v>
      </c>
      <c r="D5678" t="str">
        <f>VLOOKUP(C5678,時点区分!$A$2:$C$8,3,0)</f>
        <v>01:現状ー構想策定時</v>
      </c>
      <c r="E5678" t="s">
        <v>785</v>
      </c>
      <c r="F5678" t="str">
        <f>VLOOKUP(E5678,病床機能区分!$A$2:$C$14,3,0)</f>
        <v>07：在宅医療等</v>
      </c>
      <c r="G5678" t="s">
        <v>1198</v>
      </c>
      <c r="H5678" t="s">
        <v>1176</v>
      </c>
      <c r="I5678">
        <v>0</v>
      </c>
      <c r="J5678" s="40"/>
    </row>
    <row r="5679" spans="1:10">
      <c r="A5679" t="s">
        <v>1142</v>
      </c>
      <c r="B5679" t="s">
        <v>913</v>
      </c>
      <c r="C5679" t="s">
        <v>1181</v>
      </c>
      <c r="D5679" t="str">
        <f>VLOOKUP(C5679,時点区分!$A$2:$C$8,3,0)</f>
        <v>01:現状ー構想策定時</v>
      </c>
      <c r="E5679" t="s">
        <v>786</v>
      </c>
      <c r="F5679" t="str">
        <f>VLOOKUP(E5679,病床機能区分!$A$2:$C$14,3,0)</f>
        <v>08：うち訪問診療分</v>
      </c>
      <c r="G5679" t="s">
        <v>1200</v>
      </c>
      <c r="H5679" t="s">
        <v>1176</v>
      </c>
      <c r="I5679">
        <v>0</v>
      </c>
      <c r="J5679" s="40"/>
    </row>
    <row r="5680" spans="1:10">
      <c r="A5680" t="s">
        <v>1142</v>
      </c>
      <c r="B5680" t="s">
        <v>913</v>
      </c>
      <c r="C5680" t="s">
        <v>1129</v>
      </c>
      <c r="D5680" t="str">
        <f>VLOOKUP(C5680,時点区分!$A$2:$C$8,3,0)</f>
        <v>02:将来</v>
      </c>
      <c r="E5680" t="s">
        <v>0</v>
      </c>
      <c r="F5680" t="str">
        <f>VLOOKUP(E5680,病床機能区分!$A$2:$C$14,3,0)</f>
        <v>01：高度急性期</v>
      </c>
      <c r="G5680" t="s">
        <v>1202</v>
      </c>
      <c r="H5680" t="s">
        <v>1176</v>
      </c>
      <c r="I5680">
        <v>87</v>
      </c>
      <c r="J5680" s="40">
        <f>I5687</f>
        <v>0</v>
      </c>
    </row>
    <row r="5681" spans="1:10">
      <c r="A5681" t="s">
        <v>1142</v>
      </c>
      <c r="B5681" t="s">
        <v>913</v>
      </c>
      <c r="C5681" t="s">
        <v>1129</v>
      </c>
      <c r="D5681" t="str">
        <f>VLOOKUP(C5681,時点区分!$A$2:$C$8,3,0)</f>
        <v>02:将来</v>
      </c>
      <c r="E5681" t="s">
        <v>1</v>
      </c>
      <c r="F5681" t="str">
        <f>VLOOKUP(E5681,病床機能区分!$A$2:$C$14,3,0)</f>
        <v>02：急性期</v>
      </c>
      <c r="G5681" t="s">
        <v>1204</v>
      </c>
      <c r="H5681" t="s">
        <v>1176</v>
      </c>
      <c r="I5681">
        <v>449</v>
      </c>
      <c r="J5681" s="40">
        <f>I5688</f>
        <v>2.7060133630289531</v>
      </c>
    </row>
    <row r="5682" spans="1:10">
      <c r="A5682" t="s">
        <v>1142</v>
      </c>
      <c r="B5682" t="s">
        <v>913</v>
      </c>
      <c r="C5682" t="s">
        <v>1129</v>
      </c>
      <c r="D5682" t="str">
        <f>VLOOKUP(C5682,時点区分!$A$2:$C$8,3,0)</f>
        <v>02:将来</v>
      </c>
      <c r="E5682" t="s">
        <v>2</v>
      </c>
      <c r="F5682" t="str">
        <f>VLOOKUP(E5682,病床機能区分!$A$2:$C$14,3,0)</f>
        <v>03：回復期</v>
      </c>
      <c r="G5682" t="s">
        <v>1206</v>
      </c>
      <c r="H5682" t="s">
        <v>1176</v>
      </c>
      <c r="I5682">
        <v>627</v>
      </c>
      <c r="J5682" s="40">
        <f>I5689</f>
        <v>0.1674641148325359</v>
      </c>
    </row>
    <row r="5683" spans="1:10">
      <c r="A5683" t="s">
        <v>1142</v>
      </c>
      <c r="B5683" t="s">
        <v>913</v>
      </c>
      <c r="C5683" t="s">
        <v>1129</v>
      </c>
      <c r="D5683" t="str">
        <f>VLOOKUP(C5683,時点区分!$A$2:$C$8,3,0)</f>
        <v>02:将来</v>
      </c>
      <c r="E5683" t="s">
        <v>3</v>
      </c>
      <c r="F5683" t="str">
        <f>VLOOKUP(E5683,病床機能区分!$A$2:$C$14,3,0)</f>
        <v>04：慢性期</v>
      </c>
      <c r="G5683" t="s">
        <v>1208</v>
      </c>
      <c r="H5683" t="s">
        <v>1176</v>
      </c>
      <c r="I5683">
        <v>433</v>
      </c>
      <c r="J5683" s="40">
        <f>I5690</f>
        <v>1.4711316397228638</v>
      </c>
    </row>
    <row r="5684" spans="1:10">
      <c r="A5684" t="s">
        <v>1142</v>
      </c>
      <c r="B5684" t="s">
        <v>913</v>
      </c>
      <c r="C5684" t="s">
        <v>1129</v>
      </c>
      <c r="D5684" t="str">
        <f>VLOOKUP(C5684,時点区分!$A$2:$C$8,3,0)</f>
        <v>02:将来</v>
      </c>
      <c r="E5684" t="s">
        <v>784</v>
      </c>
      <c r="F5684" t="str">
        <f>VLOOKUP(E5684,病床機能区分!$A$2:$C$14,3,0)</f>
        <v>06：合計</v>
      </c>
      <c r="G5684" t="s">
        <v>1210</v>
      </c>
      <c r="H5684" t="s">
        <v>1176</v>
      </c>
      <c r="I5684">
        <v>1596</v>
      </c>
      <c r="J5684" s="40">
        <f>I5691</f>
        <v>1.2261904761904763</v>
      </c>
    </row>
    <row r="5685" spans="1:10">
      <c r="A5685" t="s">
        <v>1142</v>
      </c>
      <c r="B5685" t="s">
        <v>913</v>
      </c>
      <c r="C5685" t="s">
        <v>1129</v>
      </c>
      <c r="D5685" t="str">
        <f>VLOOKUP(C5685,時点区分!$A$2:$C$8,3,0)</f>
        <v>02:将来</v>
      </c>
      <c r="E5685" t="s">
        <v>785</v>
      </c>
      <c r="F5685" t="str">
        <f>VLOOKUP(E5685,病床機能区分!$A$2:$C$14,3,0)</f>
        <v>07：在宅医療等</v>
      </c>
      <c r="G5685" t="s">
        <v>1212</v>
      </c>
      <c r="H5685" t="s">
        <v>1176</v>
      </c>
      <c r="I5685">
        <v>-2425</v>
      </c>
      <c r="J5685" s="40"/>
    </row>
    <row r="5686" spans="1:10">
      <c r="A5686" t="s">
        <v>1142</v>
      </c>
      <c r="B5686" t="s">
        <v>913</v>
      </c>
      <c r="C5686" t="s">
        <v>1129</v>
      </c>
      <c r="D5686" t="str">
        <f>VLOOKUP(C5686,時点区分!$A$2:$C$8,3,0)</f>
        <v>02:将来</v>
      </c>
      <c r="E5686" t="s">
        <v>786</v>
      </c>
      <c r="F5686" t="str">
        <f>VLOOKUP(E5686,病床機能区分!$A$2:$C$14,3,0)</f>
        <v>08：うち訪問診療分</v>
      </c>
      <c r="G5686" t="s">
        <v>1214</v>
      </c>
      <c r="H5686" t="s">
        <v>1176</v>
      </c>
      <c r="I5686">
        <v>-708</v>
      </c>
      <c r="J5686" s="40"/>
    </row>
    <row r="5687" spans="1:10">
      <c r="A5687" t="s">
        <v>1142</v>
      </c>
      <c r="B5687" t="s">
        <v>913</v>
      </c>
      <c r="C5687" t="s">
        <v>1182</v>
      </c>
      <c r="D5687" t="str">
        <f>VLOOKUP(C5687,時点区分!$A$2:$C$8,3,0)</f>
        <v>03:構想策定時一致率</v>
      </c>
      <c r="E5687" t="s">
        <v>0</v>
      </c>
      <c r="F5687" t="str">
        <f>VLOOKUP(E5687,病床機能区分!$A$2:$C$14,3,0)</f>
        <v>01：高度急性期</v>
      </c>
      <c r="G5687" t="s">
        <v>1216</v>
      </c>
      <c r="H5687" t="s">
        <v>1270</v>
      </c>
      <c r="I5687">
        <v>0</v>
      </c>
      <c r="J5687" s="40"/>
    </row>
    <row r="5688" spans="1:10">
      <c r="A5688" t="s">
        <v>1142</v>
      </c>
      <c r="B5688" t="s">
        <v>913</v>
      </c>
      <c r="C5688" t="s">
        <v>1182</v>
      </c>
      <c r="D5688" t="str">
        <f>VLOOKUP(C5688,時点区分!$A$2:$C$8,3,0)</f>
        <v>03:構想策定時一致率</v>
      </c>
      <c r="E5688" t="s">
        <v>1</v>
      </c>
      <c r="F5688" t="str">
        <f>VLOOKUP(E5688,病床機能区分!$A$2:$C$14,3,0)</f>
        <v>02：急性期</v>
      </c>
      <c r="G5688" t="s">
        <v>1218</v>
      </c>
      <c r="H5688" t="s">
        <v>1270</v>
      </c>
      <c r="I5688">
        <v>2.7060133630289531</v>
      </c>
      <c r="J5688" s="40"/>
    </row>
    <row r="5689" spans="1:10">
      <c r="A5689" t="s">
        <v>1142</v>
      </c>
      <c r="B5689" t="s">
        <v>913</v>
      </c>
      <c r="C5689" t="s">
        <v>1182</v>
      </c>
      <c r="D5689" t="str">
        <f>VLOOKUP(C5689,時点区分!$A$2:$C$8,3,0)</f>
        <v>03:構想策定時一致率</v>
      </c>
      <c r="E5689" t="s">
        <v>2</v>
      </c>
      <c r="F5689" t="str">
        <f>VLOOKUP(E5689,病床機能区分!$A$2:$C$14,3,0)</f>
        <v>03：回復期</v>
      </c>
      <c r="G5689" t="s">
        <v>1220</v>
      </c>
      <c r="H5689" t="s">
        <v>1270</v>
      </c>
      <c r="I5689">
        <v>0.1674641148325359</v>
      </c>
      <c r="J5689" s="40"/>
    </row>
    <row r="5690" spans="1:10">
      <c r="A5690" t="s">
        <v>1142</v>
      </c>
      <c r="B5690" t="s">
        <v>913</v>
      </c>
      <c r="C5690" t="s">
        <v>1182</v>
      </c>
      <c r="D5690" t="str">
        <f>VLOOKUP(C5690,時点区分!$A$2:$C$8,3,0)</f>
        <v>03:構想策定時一致率</v>
      </c>
      <c r="E5690" t="s">
        <v>3</v>
      </c>
      <c r="F5690" t="str">
        <f>VLOOKUP(E5690,病床機能区分!$A$2:$C$14,3,0)</f>
        <v>04：慢性期</v>
      </c>
      <c r="G5690" t="s">
        <v>1222</v>
      </c>
      <c r="H5690" t="s">
        <v>1270</v>
      </c>
      <c r="I5690">
        <v>1.4711316397228638</v>
      </c>
      <c r="J5690" s="40"/>
    </row>
    <row r="5691" spans="1:10">
      <c r="A5691" t="s">
        <v>1142</v>
      </c>
      <c r="B5691" t="s">
        <v>913</v>
      </c>
      <c r="C5691" t="s">
        <v>1182</v>
      </c>
      <c r="D5691" t="str">
        <f>VLOOKUP(C5691,時点区分!$A$2:$C$8,3,0)</f>
        <v>03:構想策定時一致率</v>
      </c>
      <c r="E5691" t="s">
        <v>784</v>
      </c>
      <c r="F5691" t="str">
        <f>VLOOKUP(E5691,病床機能区分!$A$2:$C$14,3,0)</f>
        <v>06：合計</v>
      </c>
      <c r="G5691" t="s">
        <v>1224</v>
      </c>
      <c r="H5691" t="s">
        <v>1270</v>
      </c>
      <c r="I5691">
        <v>1.2261904761904763</v>
      </c>
      <c r="J5691" s="40"/>
    </row>
    <row r="5692" spans="1:10">
      <c r="A5692" t="s">
        <v>1142</v>
      </c>
      <c r="B5692" t="s">
        <v>913</v>
      </c>
      <c r="C5692" t="s">
        <v>1183</v>
      </c>
      <c r="D5692" t="str">
        <f>VLOOKUP(C5692,時点区分!$A$2:$C$8,3,0)</f>
        <v>04:R4年度病床機能報告_2022年時点</v>
      </c>
      <c r="E5692" t="s">
        <v>0</v>
      </c>
      <c r="F5692" t="str">
        <f>VLOOKUP(E5692,病床機能区分!$A$2:$C$14,3,0)</f>
        <v>01：高度急性期</v>
      </c>
      <c r="G5692" t="s">
        <v>1226</v>
      </c>
      <c r="H5692" t="s">
        <v>1176</v>
      </c>
      <c r="I5692">
        <v>0</v>
      </c>
      <c r="J5692" s="40">
        <f>I5699</f>
        <v>0</v>
      </c>
    </row>
    <row r="5693" spans="1:10">
      <c r="A5693" t="s">
        <v>1142</v>
      </c>
      <c r="B5693" t="s">
        <v>913</v>
      </c>
      <c r="C5693" t="s">
        <v>1183</v>
      </c>
      <c r="D5693" t="str">
        <f>VLOOKUP(C5693,時点区分!$A$2:$C$8,3,0)</f>
        <v>04:R4年度病床機能報告_2022年時点</v>
      </c>
      <c r="E5693" t="s">
        <v>1</v>
      </c>
      <c r="F5693" t="str">
        <f>VLOOKUP(E5693,病床機能区分!$A$2:$C$14,3,0)</f>
        <v>02：急性期</v>
      </c>
      <c r="G5693" t="s">
        <v>1228</v>
      </c>
      <c r="H5693" t="s">
        <v>1176</v>
      </c>
      <c r="I5693">
        <v>889</v>
      </c>
      <c r="J5693" s="40">
        <f t="shared" ref="J5693:J5695" si="139">I5700</f>
        <v>1.9799554565701558</v>
      </c>
    </row>
    <row r="5694" spans="1:10">
      <c r="A5694" t="s">
        <v>1142</v>
      </c>
      <c r="B5694" t="s">
        <v>913</v>
      </c>
      <c r="C5694" t="s">
        <v>1183</v>
      </c>
      <c r="D5694" t="str">
        <f>VLOOKUP(C5694,時点区分!$A$2:$C$8,3,0)</f>
        <v>04:R4年度病床機能報告_2022年時点</v>
      </c>
      <c r="E5694" t="s">
        <v>2</v>
      </c>
      <c r="F5694" t="str">
        <f>VLOOKUP(E5694,病床機能区分!$A$2:$C$14,3,0)</f>
        <v>03：回復期</v>
      </c>
      <c r="G5694" t="s">
        <v>1230</v>
      </c>
      <c r="H5694" t="s">
        <v>1176</v>
      </c>
      <c r="I5694">
        <v>195</v>
      </c>
      <c r="J5694" s="40">
        <f t="shared" si="139"/>
        <v>0.31100478468899523</v>
      </c>
    </row>
    <row r="5695" spans="1:10">
      <c r="A5695" t="s">
        <v>1142</v>
      </c>
      <c r="B5695" t="s">
        <v>913</v>
      </c>
      <c r="C5695" t="s">
        <v>1183</v>
      </c>
      <c r="D5695" t="str">
        <f>VLOOKUP(C5695,時点区分!$A$2:$C$8,3,0)</f>
        <v>04:R4年度病床機能報告_2022年時点</v>
      </c>
      <c r="E5695" t="s">
        <v>3</v>
      </c>
      <c r="F5695" t="str">
        <f>VLOOKUP(E5695,病床機能区分!$A$2:$C$14,3,0)</f>
        <v>04：慢性期</v>
      </c>
      <c r="G5695" t="s">
        <v>1232</v>
      </c>
      <c r="H5695" t="s">
        <v>1176</v>
      </c>
      <c r="I5695">
        <v>274</v>
      </c>
      <c r="J5695" s="40">
        <f t="shared" si="139"/>
        <v>0.63279445727482675</v>
      </c>
    </row>
    <row r="5696" spans="1:10">
      <c r="A5696" t="s">
        <v>1142</v>
      </c>
      <c r="B5696" t="s">
        <v>913</v>
      </c>
      <c r="C5696" t="s">
        <v>1183</v>
      </c>
      <c r="D5696" t="str">
        <f>VLOOKUP(C5696,時点区分!$A$2:$C$8,3,0)</f>
        <v>04:R4年度病床機能報告_2022年時点</v>
      </c>
      <c r="E5696" t="s">
        <v>771</v>
      </c>
      <c r="F5696" t="str">
        <f>VLOOKUP(E5696,病床機能区分!$A$2:$C$14,3,0)</f>
        <v>09：休棟中（今後再開する予定）</v>
      </c>
      <c r="G5696" t="s">
        <v>1234</v>
      </c>
      <c r="H5696" t="s">
        <v>1176</v>
      </c>
      <c r="I5696">
        <v>190</v>
      </c>
      <c r="J5696" s="40"/>
    </row>
    <row r="5697" spans="1:10">
      <c r="A5697" t="s">
        <v>1142</v>
      </c>
      <c r="B5697" t="s">
        <v>913</v>
      </c>
      <c r="C5697" t="s">
        <v>1183</v>
      </c>
      <c r="D5697" t="str">
        <f>VLOOKUP(C5697,時点区分!$A$2:$C$8,3,0)</f>
        <v>04:R4年度病床機能報告_2022年時点</v>
      </c>
      <c r="E5697" t="s">
        <v>772</v>
      </c>
      <c r="F5697" t="str">
        <f>VLOOKUP(E5697,病床機能区分!$A$2:$C$14,3,0)</f>
        <v>10：休棟中（今後廃止する予定）</v>
      </c>
      <c r="G5697" t="s">
        <v>1236</v>
      </c>
      <c r="H5697" t="s">
        <v>1176</v>
      </c>
      <c r="I5697">
        <v>7</v>
      </c>
      <c r="J5697" s="40"/>
    </row>
    <row r="5698" spans="1:10">
      <c r="A5698" t="s">
        <v>1142</v>
      </c>
      <c r="B5698" t="s">
        <v>913</v>
      </c>
      <c r="C5698" t="s">
        <v>1183</v>
      </c>
      <c r="D5698" t="str">
        <f>VLOOKUP(C5698,時点区分!$A$2:$C$8,3,0)</f>
        <v>04:R4年度病床機能報告_2022年時点</v>
      </c>
      <c r="E5698" t="s">
        <v>784</v>
      </c>
      <c r="F5698" t="str">
        <f>VLOOKUP(E5698,病床機能区分!$A$2:$C$14,3,0)</f>
        <v>06：合計</v>
      </c>
      <c r="G5698" t="s">
        <v>1238</v>
      </c>
      <c r="H5698" t="s">
        <v>1176</v>
      </c>
      <c r="I5698">
        <v>1555</v>
      </c>
      <c r="J5698" s="40">
        <f>I5703</f>
        <v>0.97431077694235591</v>
      </c>
    </row>
    <row r="5699" spans="1:10">
      <c r="A5699" t="s">
        <v>1142</v>
      </c>
      <c r="B5699" t="s">
        <v>913</v>
      </c>
      <c r="C5699" t="s">
        <v>1184</v>
      </c>
      <c r="D5699" t="str">
        <f>VLOOKUP(C5699,時点区分!$A$2:$C$8,3,0)</f>
        <v>05:R4年度現状一致率</v>
      </c>
      <c r="E5699" t="s">
        <v>0</v>
      </c>
      <c r="F5699" t="str">
        <f>VLOOKUP(E5699,病床機能区分!$A$2:$C$14,3,0)</f>
        <v>01：高度急性期</v>
      </c>
      <c r="G5699" t="s">
        <v>1239</v>
      </c>
      <c r="H5699" t="s">
        <v>1270</v>
      </c>
      <c r="I5699">
        <v>0</v>
      </c>
      <c r="J5699" s="40"/>
    </row>
    <row r="5700" spans="1:10">
      <c r="A5700" t="s">
        <v>1142</v>
      </c>
      <c r="B5700" t="s">
        <v>913</v>
      </c>
      <c r="C5700" t="s">
        <v>1184</v>
      </c>
      <c r="D5700" t="str">
        <f>VLOOKUP(C5700,時点区分!$A$2:$C$8,3,0)</f>
        <v>05:R4年度現状一致率</v>
      </c>
      <c r="E5700" t="s">
        <v>1</v>
      </c>
      <c r="F5700" t="str">
        <f>VLOOKUP(E5700,病床機能区分!$A$2:$C$14,3,0)</f>
        <v>02：急性期</v>
      </c>
      <c r="G5700" t="s">
        <v>1241</v>
      </c>
      <c r="H5700" t="s">
        <v>1270</v>
      </c>
      <c r="I5700">
        <v>1.9799554565701558</v>
      </c>
      <c r="J5700" s="40"/>
    </row>
    <row r="5701" spans="1:10">
      <c r="A5701" t="s">
        <v>1142</v>
      </c>
      <c r="B5701" t="s">
        <v>913</v>
      </c>
      <c r="C5701" t="s">
        <v>1184</v>
      </c>
      <c r="D5701" t="str">
        <f>VLOOKUP(C5701,時点区分!$A$2:$C$8,3,0)</f>
        <v>05:R4年度現状一致率</v>
      </c>
      <c r="E5701" t="s">
        <v>2</v>
      </c>
      <c r="F5701" t="str">
        <f>VLOOKUP(E5701,病床機能区分!$A$2:$C$14,3,0)</f>
        <v>03：回復期</v>
      </c>
      <c r="G5701" t="s">
        <v>1243</v>
      </c>
      <c r="H5701" t="s">
        <v>1270</v>
      </c>
      <c r="I5701">
        <v>0.31100478468899523</v>
      </c>
      <c r="J5701" s="40"/>
    </row>
    <row r="5702" spans="1:10">
      <c r="A5702" t="s">
        <v>1142</v>
      </c>
      <c r="B5702" t="s">
        <v>913</v>
      </c>
      <c r="C5702" t="s">
        <v>1184</v>
      </c>
      <c r="D5702" t="str">
        <f>VLOOKUP(C5702,時点区分!$A$2:$C$8,3,0)</f>
        <v>05:R4年度現状一致率</v>
      </c>
      <c r="E5702" t="s">
        <v>3</v>
      </c>
      <c r="F5702" t="str">
        <f>VLOOKUP(E5702,病床機能区分!$A$2:$C$14,3,0)</f>
        <v>04：慢性期</v>
      </c>
      <c r="G5702" t="s">
        <v>1245</v>
      </c>
      <c r="H5702" t="s">
        <v>1270</v>
      </c>
      <c r="I5702">
        <v>0.63279445727482675</v>
      </c>
      <c r="J5702" s="40"/>
    </row>
    <row r="5703" spans="1:10">
      <c r="A5703" t="s">
        <v>1142</v>
      </c>
      <c r="B5703" t="s">
        <v>913</v>
      </c>
      <c r="C5703" t="s">
        <v>1184</v>
      </c>
      <c r="D5703" t="str">
        <f>VLOOKUP(C5703,時点区分!$A$2:$C$8,3,0)</f>
        <v>05:R4年度現状一致率</v>
      </c>
      <c r="E5703" t="s">
        <v>784</v>
      </c>
      <c r="F5703" t="str">
        <f>VLOOKUP(E5703,病床機能区分!$A$2:$C$14,3,0)</f>
        <v>06：合計</v>
      </c>
      <c r="G5703" t="s">
        <v>1247</v>
      </c>
      <c r="H5703" t="s">
        <v>1270</v>
      </c>
      <c r="I5703">
        <v>0.97431077694235591</v>
      </c>
      <c r="J5703" s="40"/>
    </row>
    <row r="5704" spans="1:10">
      <c r="A5704" t="s">
        <v>1142</v>
      </c>
      <c r="B5704" t="s">
        <v>913</v>
      </c>
      <c r="C5704" t="s">
        <v>1185</v>
      </c>
      <c r="D5704" t="str">
        <f>VLOOKUP(C5704,時点区分!$A$2:$C$8,3,0)</f>
        <v>06:R4年度病床機能報告_2025年時点</v>
      </c>
      <c r="E5704" t="s">
        <v>0</v>
      </c>
      <c r="F5704" t="str">
        <f>VLOOKUP(E5704,病床機能区分!$A$2:$C$14,3,0)</f>
        <v>01：高度急性期</v>
      </c>
      <c r="G5704" t="s">
        <v>1249</v>
      </c>
      <c r="H5704" t="s">
        <v>1176</v>
      </c>
      <c r="I5704">
        <v>0</v>
      </c>
      <c r="J5704" s="40">
        <f>I5712</f>
        <v>0</v>
      </c>
    </row>
    <row r="5705" spans="1:10">
      <c r="A5705" t="s">
        <v>1142</v>
      </c>
      <c r="B5705" t="s">
        <v>913</v>
      </c>
      <c r="C5705" t="s">
        <v>1185</v>
      </c>
      <c r="D5705" t="str">
        <f>VLOOKUP(C5705,時点区分!$A$2:$C$8,3,0)</f>
        <v>06:R4年度病床機能報告_2025年時点</v>
      </c>
      <c r="E5705" t="s">
        <v>1</v>
      </c>
      <c r="F5705" t="str">
        <f>VLOOKUP(E5705,病床機能区分!$A$2:$C$14,3,0)</f>
        <v>02：急性期</v>
      </c>
      <c r="G5705" t="s">
        <v>1251</v>
      </c>
      <c r="H5705" t="s">
        <v>1176</v>
      </c>
      <c r="I5705">
        <v>682</v>
      </c>
      <c r="J5705" s="40">
        <f>I5713</f>
        <v>1.5189309576837418</v>
      </c>
    </row>
    <row r="5706" spans="1:10">
      <c r="A5706" t="s">
        <v>1142</v>
      </c>
      <c r="B5706" t="s">
        <v>913</v>
      </c>
      <c r="C5706" t="s">
        <v>1185</v>
      </c>
      <c r="D5706" t="str">
        <f>VLOOKUP(C5706,時点区分!$A$2:$C$8,3,0)</f>
        <v>06:R4年度病床機能報告_2025年時点</v>
      </c>
      <c r="E5706" t="s">
        <v>2</v>
      </c>
      <c r="F5706" t="str">
        <f>VLOOKUP(E5706,病床機能区分!$A$2:$C$14,3,0)</f>
        <v>03：回復期</v>
      </c>
      <c r="G5706" t="s">
        <v>1253</v>
      </c>
      <c r="H5706" t="s">
        <v>1176</v>
      </c>
      <c r="I5706">
        <v>310</v>
      </c>
      <c r="J5706" s="40">
        <f>I5714</f>
        <v>0.49441786283891548</v>
      </c>
    </row>
    <row r="5707" spans="1:10">
      <c r="A5707" t="s">
        <v>1142</v>
      </c>
      <c r="B5707" t="s">
        <v>913</v>
      </c>
      <c r="C5707" t="s">
        <v>1185</v>
      </c>
      <c r="D5707" t="str">
        <f>VLOOKUP(C5707,時点区分!$A$2:$C$8,3,0)</f>
        <v>06:R4年度病床機能報告_2025年時点</v>
      </c>
      <c r="E5707" t="s">
        <v>3</v>
      </c>
      <c r="F5707" t="str">
        <f>VLOOKUP(E5707,病床機能区分!$A$2:$C$14,3,0)</f>
        <v>04：慢性期</v>
      </c>
      <c r="G5707" t="s">
        <v>1255</v>
      </c>
      <c r="H5707" t="s">
        <v>1176</v>
      </c>
      <c r="I5707">
        <v>180</v>
      </c>
      <c r="J5707" s="40">
        <f>I5715</f>
        <v>0.41570438799076215</v>
      </c>
    </row>
    <row r="5708" spans="1:10">
      <c r="A5708" t="s">
        <v>1142</v>
      </c>
      <c r="B5708" t="s">
        <v>913</v>
      </c>
      <c r="C5708" t="s">
        <v>1185</v>
      </c>
      <c r="D5708" t="str">
        <f>VLOOKUP(C5708,時点区分!$A$2:$C$8,3,0)</f>
        <v>06:R4年度病床機能報告_2025年時点</v>
      </c>
      <c r="E5708" t="s">
        <v>779</v>
      </c>
      <c r="F5708" t="str">
        <f>VLOOKUP(E5708,病床機能区分!$A$2:$C$14,3,0)</f>
        <v>11：介護保険施設等へ移行予定</v>
      </c>
      <c r="G5708" t="s">
        <v>1257</v>
      </c>
      <c r="H5708" t="s">
        <v>1176</v>
      </c>
      <c r="I5708">
        <v>88</v>
      </c>
      <c r="J5708" s="40"/>
    </row>
    <row r="5709" spans="1:10">
      <c r="A5709" t="s">
        <v>1142</v>
      </c>
      <c r="B5709" t="s">
        <v>913</v>
      </c>
      <c r="C5709" t="s">
        <v>1185</v>
      </c>
      <c r="D5709" t="str">
        <f>VLOOKUP(C5709,時点区分!$A$2:$C$8,3,0)</f>
        <v>06:R4年度病床機能報告_2025年時点</v>
      </c>
      <c r="E5709" t="s">
        <v>780</v>
      </c>
      <c r="F5709" t="str">
        <f>VLOOKUP(E5709,病床機能区分!$A$2:$C$14,3,0)</f>
        <v>12：休棟予定</v>
      </c>
      <c r="G5709" t="s">
        <v>1259</v>
      </c>
      <c r="H5709" t="s">
        <v>1176</v>
      </c>
      <c r="I5709">
        <v>7</v>
      </c>
      <c r="J5709" s="40"/>
    </row>
    <row r="5710" spans="1:10">
      <c r="A5710" t="s">
        <v>1142</v>
      </c>
      <c r="B5710" t="s">
        <v>913</v>
      </c>
      <c r="C5710" t="s">
        <v>1185</v>
      </c>
      <c r="D5710" t="str">
        <f>VLOOKUP(C5710,時点区分!$A$2:$C$8,3,0)</f>
        <v>06:R4年度病床機能報告_2025年時点</v>
      </c>
      <c r="E5710" t="s">
        <v>781</v>
      </c>
      <c r="F5710" t="str">
        <f>VLOOKUP(E5710,病床機能区分!$A$2:$C$14,3,0)</f>
        <v>13：廃止予定</v>
      </c>
      <c r="G5710" t="s">
        <v>1261</v>
      </c>
      <c r="H5710" t="s">
        <v>1176</v>
      </c>
      <c r="I5710">
        <v>288</v>
      </c>
      <c r="J5710" s="40"/>
    </row>
    <row r="5711" spans="1:10">
      <c r="A5711" t="s">
        <v>1142</v>
      </c>
      <c r="B5711" t="s">
        <v>913</v>
      </c>
      <c r="C5711" t="s">
        <v>1185</v>
      </c>
      <c r="D5711" t="str">
        <f>VLOOKUP(C5711,時点区分!$A$2:$C$8,3,0)</f>
        <v>06:R4年度病床機能報告_2025年時点</v>
      </c>
      <c r="E5711" t="s">
        <v>784</v>
      </c>
      <c r="F5711" t="str">
        <f>VLOOKUP(E5711,病床機能区分!$A$2:$C$14,3,0)</f>
        <v>06：合計</v>
      </c>
      <c r="G5711" t="s">
        <v>1263</v>
      </c>
      <c r="H5711" t="s">
        <v>1176</v>
      </c>
      <c r="I5711">
        <v>1555</v>
      </c>
      <c r="J5711" s="40">
        <f>I5716</f>
        <v>0.97431077694235591</v>
      </c>
    </row>
    <row r="5712" spans="1:10">
      <c r="A5712" t="s">
        <v>1142</v>
      </c>
      <c r="B5712" t="s">
        <v>913</v>
      </c>
      <c r="C5712" t="s">
        <v>1278</v>
      </c>
      <c r="D5712" t="str">
        <f>VLOOKUP(C5712,時点区分!$A$2:$C$8,3,0)</f>
        <v>07:R4年度将来一致率</v>
      </c>
      <c r="E5712" t="s">
        <v>0</v>
      </c>
      <c r="F5712" t="str">
        <f>VLOOKUP(E5712,病床機能区分!$A$2:$C$14,3,0)</f>
        <v>01：高度急性期</v>
      </c>
      <c r="G5712" t="s">
        <v>1281</v>
      </c>
      <c r="H5712" t="s">
        <v>1270</v>
      </c>
      <c r="I5712">
        <v>0</v>
      </c>
      <c r="J5712" s="40"/>
    </row>
    <row r="5713" spans="1:10">
      <c r="A5713" t="s">
        <v>1142</v>
      </c>
      <c r="B5713" t="s">
        <v>913</v>
      </c>
      <c r="C5713" t="s">
        <v>1278</v>
      </c>
      <c r="D5713" t="str">
        <f>VLOOKUP(C5713,時点区分!$A$2:$C$8,3,0)</f>
        <v>07:R4年度将来一致率</v>
      </c>
      <c r="E5713" t="s">
        <v>1</v>
      </c>
      <c r="F5713" t="str">
        <f>VLOOKUP(E5713,病床機能区分!$A$2:$C$14,3,0)</f>
        <v>02：急性期</v>
      </c>
      <c r="G5713" t="s">
        <v>1283</v>
      </c>
      <c r="H5713" t="s">
        <v>1270</v>
      </c>
      <c r="I5713">
        <v>1.5189309576837418</v>
      </c>
      <c r="J5713" s="40"/>
    </row>
    <row r="5714" spans="1:10">
      <c r="A5714" t="s">
        <v>1142</v>
      </c>
      <c r="B5714" t="s">
        <v>913</v>
      </c>
      <c r="C5714" t="s">
        <v>1278</v>
      </c>
      <c r="D5714" t="str">
        <f>VLOOKUP(C5714,時点区分!$A$2:$C$8,3,0)</f>
        <v>07:R4年度将来一致率</v>
      </c>
      <c r="E5714" t="s">
        <v>2</v>
      </c>
      <c r="F5714" t="str">
        <f>VLOOKUP(E5714,病床機能区分!$A$2:$C$14,3,0)</f>
        <v>03：回復期</v>
      </c>
      <c r="G5714" t="s">
        <v>1285</v>
      </c>
      <c r="H5714" t="s">
        <v>1270</v>
      </c>
      <c r="I5714">
        <v>0.49441786283891548</v>
      </c>
      <c r="J5714" s="40"/>
    </row>
    <row r="5715" spans="1:10">
      <c r="A5715" t="s">
        <v>1142</v>
      </c>
      <c r="B5715" t="s">
        <v>913</v>
      </c>
      <c r="C5715" t="s">
        <v>1278</v>
      </c>
      <c r="D5715" t="str">
        <f>VLOOKUP(C5715,時点区分!$A$2:$C$8,3,0)</f>
        <v>07:R4年度将来一致率</v>
      </c>
      <c r="E5715" t="s">
        <v>3</v>
      </c>
      <c r="F5715" t="str">
        <f>VLOOKUP(E5715,病床機能区分!$A$2:$C$14,3,0)</f>
        <v>04：慢性期</v>
      </c>
      <c r="G5715" t="s">
        <v>1287</v>
      </c>
      <c r="H5715" t="s">
        <v>1270</v>
      </c>
      <c r="I5715">
        <v>0.41570438799076215</v>
      </c>
      <c r="J5715" s="40"/>
    </row>
    <row r="5716" spans="1:10" ht="14" thickBot="1">
      <c r="A5716" t="s">
        <v>1142</v>
      </c>
      <c r="B5716" t="s">
        <v>913</v>
      </c>
      <c r="C5716" t="s">
        <v>1278</v>
      </c>
      <c r="D5716" t="str">
        <f>VLOOKUP(C5716,時点区分!$A$2:$C$8,3,0)</f>
        <v>07:R4年度将来一致率</v>
      </c>
      <c r="E5716" t="s">
        <v>784</v>
      </c>
      <c r="F5716" t="str">
        <f>VLOOKUP(E5716,病床機能区分!$A$2:$C$14,3,0)</f>
        <v>06：合計</v>
      </c>
      <c r="G5716" t="s">
        <v>1289</v>
      </c>
      <c r="H5716" t="s">
        <v>1270</v>
      </c>
      <c r="I5716">
        <v>0.97431077694235591</v>
      </c>
      <c r="J5716" s="41"/>
    </row>
    <row r="5717" spans="1:10">
      <c r="A5717" t="s">
        <v>1142</v>
      </c>
      <c r="B5717" t="s">
        <v>914</v>
      </c>
      <c r="C5717" t="s">
        <v>1181</v>
      </c>
      <c r="D5717" t="str">
        <f>VLOOKUP(C5717,時点区分!$A$2:$C$8,3,0)</f>
        <v>01:現状ー構想策定時</v>
      </c>
      <c r="E5717" t="s">
        <v>0</v>
      </c>
      <c r="F5717" t="str">
        <f>VLOOKUP(E5717,病床機能区分!$A$2:$C$14,3,0)</f>
        <v>01：高度急性期</v>
      </c>
      <c r="G5717" t="s">
        <v>1186</v>
      </c>
      <c r="H5717" t="s">
        <v>1176</v>
      </c>
      <c r="I5717">
        <v>565</v>
      </c>
      <c r="J5717" s="39">
        <f>I5732</f>
        <v>1.5738161559888579</v>
      </c>
    </row>
    <row r="5718" spans="1:10">
      <c r="A5718" t="s">
        <v>1142</v>
      </c>
      <c r="B5718" t="s">
        <v>914</v>
      </c>
      <c r="C5718" t="s">
        <v>1181</v>
      </c>
      <c r="D5718" t="str">
        <f>VLOOKUP(C5718,時点区分!$A$2:$C$8,3,0)</f>
        <v>01:現状ー構想策定時</v>
      </c>
      <c r="E5718" t="s">
        <v>1</v>
      </c>
      <c r="F5718" t="str">
        <f>VLOOKUP(E5718,病床機能区分!$A$2:$C$14,3,0)</f>
        <v>02：急性期</v>
      </c>
      <c r="G5718" t="s">
        <v>1188</v>
      </c>
      <c r="H5718" t="s">
        <v>1176</v>
      </c>
      <c r="I5718">
        <v>2177</v>
      </c>
      <c r="J5718" s="40">
        <f>I5733</f>
        <v>1.9316770186335404</v>
      </c>
    </row>
    <row r="5719" spans="1:10">
      <c r="A5719" t="s">
        <v>1142</v>
      </c>
      <c r="B5719" t="s">
        <v>914</v>
      </c>
      <c r="C5719" t="s">
        <v>1181</v>
      </c>
      <c r="D5719" t="str">
        <f>VLOOKUP(C5719,時点区分!$A$2:$C$8,3,0)</f>
        <v>01:現状ー構想策定時</v>
      </c>
      <c r="E5719" t="s">
        <v>2</v>
      </c>
      <c r="F5719" t="str">
        <f>VLOOKUP(E5719,病床機能区分!$A$2:$C$14,3,0)</f>
        <v>03：回復期</v>
      </c>
      <c r="G5719" t="s">
        <v>1190</v>
      </c>
      <c r="H5719" t="s">
        <v>1176</v>
      </c>
      <c r="I5719">
        <v>205</v>
      </c>
      <c r="J5719" s="40">
        <f>I5734</f>
        <v>0.2104722792607803</v>
      </c>
    </row>
    <row r="5720" spans="1:10">
      <c r="A5720" t="s">
        <v>1142</v>
      </c>
      <c r="B5720" t="s">
        <v>914</v>
      </c>
      <c r="C5720" t="s">
        <v>1181</v>
      </c>
      <c r="D5720" t="str">
        <f>VLOOKUP(C5720,時点区分!$A$2:$C$8,3,0)</f>
        <v>01:現状ー構想策定時</v>
      </c>
      <c r="E5720" t="s">
        <v>3</v>
      </c>
      <c r="F5720" t="str">
        <f>VLOOKUP(E5720,病床機能区分!$A$2:$C$14,3,0)</f>
        <v>04：慢性期</v>
      </c>
      <c r="G5720" t="s">
        <v>1192</v>
      </c>
      <c r="H5720" t="s">
        <v>1176</v>
      </c>
      <c r="I5720">
        <v>1560</v>
      </c>
      <c r="J5720" s="40">
        <f>I5735</f>
        <v>1.3367609254498716</v>
      </c>
    </row>
    <row r="5721" spans="1:10">
      <c r="A5721" t="s">
        <v>1142</v>
      </c>
      <c r="B5721" t="s">
        <v>914</v>
      </c>
      <c r="C5721" t="s">
        <v>1181</v>
      </c>
      <c r="D5721" t="str">
        <f>VLOOKUP(C5721,時点区分!$A$2:$C$8,3,0)</f>
        <v>01:現状ー構想策定時</v>
      </c>
      <c r="E5721" t="s">
        <v>783</v>
      </c>
      <c r="F5721" t="str">
        <f>VLOOKUP(E5721,病床機能区分!$A$2:$C$14,3,0)</f>
        <v>05：未報告</v>
      </c>
      <c r="G5721" t="s">
        <v>1194</v>
      </c>
      <c r="H5721" t="s">
        <v>1176</v>
      </c>
      <c r="I5721">
        <v>0</v>
      </c>
      <c r="J5721" s="40"/>
    </row>
    <row r="5722" spans="1:10">
      <c r="A5722" t="s">
        <v>1142</v>
      </c>
      <c r="B5722" t="s">
        <v>914</v>
      </c>
      <c r="C5722" t="s">
        <v>1181</v>
      </c>
      <c r="D5722" t="str">
        <f>VLOOKUP(C5722,時点区分!$A$2:$C$8,3,0)</f>
        <v>01:現状ー構想策定時</v>
      </c>
      <c r="E5722" t="s">
        <v>784</v>
      </c>
      <c r="F5722" t="str">
        <f>VLOOKUP(E5722,病床機能区分!$A$2:$C$14,3,0)</f>
        <v>06：合計</v>
      </c>
      <c r="G5722" t="s">
        <v>1196</v>
      </c>
      <c r="H5722" t="s">
        <v>1176</v>
      </c>
      <c r="I5722">
        <v>4507</v>
      </c>
      <c r="J5722" s="40">
        <f>I5736</f>
        <v>1.2426247587537911</v>
      </c>
    </row>
    <row r="5723" spans="1:10">
      <c r="A5723" t="s">
        <v>1142</v>
      </c>
      <c r="B5723" t="s">
        <v>914</v>
      </c>
      <c r="C5723" t="s">
        <v>1181</v>
      </c>
      <c r="D5723" t="str">
        <f>VLOOKUP(C5723,時点区分!$A$2:$C$8,3,0)</f>
        <v>01:現状ー構想策定時</v>
      </c>
      <c r="E5723" t="s">
        <v>785</v>
      </c>
      <c r="F5723" t="str">
        <f>VLOOKUP(E5723,病床機能区分!$A$2:$C$14,3,0)</f>
        <v>07：在宅医療等</v>
      </c>
      <c r="G5723" t="s">
        <v>1198</v>
      </c>
      <c r="H5723" t="s">
        <v>1176</v>
      </c>
      <c r="I5723">
        <v>0</v>
      </c>
      <c r="J5723" s="40"/>
    </row>
    <row r="5724" spans="1:10">
      <c r="A5724" t="s">
        <v>1142</v>
      </c>
      <c r="B5724" t="s">
        <v>914</v>
      </c>
      <c r="C5724" t="s">
        <v>1181</v>
      </c>
      <c r="D5724" t="str">
        <f>VLOOKUP(C5724,時点区分!$A$2:$C$8,3,0)</f>
        <v>01:現状ー構想策定時</v>
      </c>
      <c r="E5724" t="s">
        <v>786</v>
      </c>
      <c r="F5724" t="str">
        <f>VLOOKUP(E5724,病床機能区分!$A$2:$C$14,3,0)</f>
        <v>08：うち訪問診療分</v>
      </c>
      <c r="G5724" t="s">
        <v>1200</v>
      </c>
      <c r="H5724" t="s">
        <v>1176</v>
      </c>
      <c r="I5724">
        <v>0</v>
      </c>
      <c r="J5724" s="40"/>
    </row>
    <row r="5725" spans="1:10">
      <c r="A5725" t="s">
        <v>1142</v>
      </c>
      <c r="B5725" t="s">
        <v>914</v>
      </c>
      <c r="C5725" t="s">
        <v>1129</v>
      </c>
      <c r="D5725" t="str">
        <f>VLOOKUP(C5725,時点区分!$A$2:$C$8,3,0)</f>
        <v>02:将来</v>
      </c>
      <c r="E5725" t="s">
        <v>0</v>
      </c>
      <c r="F5725" t="str">
        <f>VLOOKUP(E5725,病床機能区分!$A$2:$C$14,3,0)</f>
        <v>01：高度急性期</v>
      </c>
      <c r="G5725" t="s">
        <v>1202</v>
      </c>
      <c r="H5725" t="s">
        <v>1176</v>
      </c>
      <c r="I5725">
        <v>359</v>
      </c>
      <c r="J5725" s="40">
        <f>I5732</f>
        <v>1.5738161559888579</v>
      </c>
    </row>
    <row r="5726" spans="1:10">
      <c r="A5726" t="s">
        <v>1142</v>
      </c>
      <c r="B5726" t="s">
        <v>914</v>
      </c>
      <c r="C5726" t="s">
        <v>1129</v>
      </c>
      <c r="D5726" t="str">
        <f>VLOOKUP(C5726,時点区分!$A$2:$C$8,3,0)</f>
        <v>02:将来</v>
      </c>
      <c r="E5726" t="s">
        <v>1</v>
      </c>
      <c r="F5726" t="str">
        <f>VLOOKUP(E5726,病床機能区分!$A$2:$C$14,3,0)</f>
        <v>02：急性期</v>
      </c>
      <c r="G5726" t="s">
        <v>1204</v>
      </c>
      <c r="H5726" t="s">
        <v>1176</v>
      </c>
      <c r="I5726">
        <v>1127</v>
      </c>
      <c r="J5726" s="40">
        <f>I5733</f>
        <v>1.9316770186335404</v>
      </c>
    </row>
    <row r="5727" spans="1:10">
      <c r="A5727" t="s">
        <v>1142</v>
      </c>
      <c r="B5727" t="s">
        <v>914</v>
      </c>
      <c r="C5727" t="s">
        <v>1129</v>
      </c>
      <c r="D5727" t="str">
        <f>VLOOKUP(C5727,時点区分!$A$2:$C$8,3,0)</f>
        <v>02:将来</v>
      </c>
      <c r="E5727" t="s">
        <v>2</v>
      </c>
      <c r="F5727" t="str">
        <f>VLOOKUP(E5727,病床機能区分!$A$2:$C$14,3,0)</f>
        <v>03：回復期</v>
      </c>
      <c r="G5727" t="s">
        <v>1206</v>
      </c>
      <c r="H5727" t="s">
        <v>1176</v>
      </c>
      <c r="I5727">
        <v>974</v>
      </c>
      <c r="J5727" s="40">
        <f>I5734</f>
        <v>0.2104722792607803</v>
      </c>
    </row>
    <row r="5728" spans="1:10">
      <c r="A5728" t="s">
        <v>1142</v>
      </c>
      <c r="B5728" t="s">
        <v>914</v>
      </c>
      <c r="C5728" t="s">
        <v>1129</v>
      </c>
      <c r="D5728" t="str">
        <f>VLOOKUP(C5728,時点区分!$A$2:$C$8,3,0)</f>
        <v>02:将来</v>
      </c>
      <c r="E5728" t="s">
        <v>3</v>
      </c>
      <c r="F5728" t="str">
        <f>VLOOKUP(E5728,病床機能区分!$A$2:$C$14,3,0)</f>
        <v>04：慢性期</v>
      </c>
      <c r="G5728" t="s">
        <v>1208</v>
      </c>
      <c r="H5728" t="s">
        <v>1176</v>
      </c>
      <c r="I5728">
        <v>1167</v>
      </c>
      <c r="J5728" s="40">
        <f>I5735</f>
        <v>1.3367609254498716</v>
      </c>
    </row>
    <row r="5729" spans="1:10">
      <c r="A5729" t="s">
        <v>1142</v>
      </c>
      <c r="B5729" t="s">
        <v>914</v>
      </c>
      <c r="C5729" t="s">
        <v>1129</v>
      </c>
      <c r="D5729" t="str">
        <f>VLOOKUP(C5729,時点区分!$A$2:$C$8,3,0)</f>
        <v>02:将来</v>
      </c>
      <c r="E5729" t="s">
        <v>784</v>
      </c>
      <c r="F5729" t="str">
        <f>VLOOKUP(E5729,病床機能区分!$A$2:$C$14,3,0)</f>
        <v>06：合計</v>
      </c>
      <c r="G5729" t="s">
        <v>1210</v>
      </c>
      <c r="H5729" t="s">
        <v>1176</v>
      </c>
      <c r="I5729">
        <v>3627</v>
      </c>
      <c r="J5729" s="40">
        <f>I5736</f>
        <v>1.2426247587537911</v>
      </c>
    </row>
    <row r="5730" spans="1:10">
      <c r="A5730" t="s">
        <v>1142</v>
      </c>
      <c r="B5730" t="s">
        <v>914</v>
      </c>
      <c r="C5730" t="s">
        <v>1129</v>
      </c>
      <c r="D5730" t="str">
        <f>VLOOKUP(C5730,時点区分!$A$2:$C$8,3,0)</f>
        <v>02:将来</v>
      </c>
      <c r="E5730" t="s">
        <v>785</v>
      </c>
      <c r="F5730" t="str">
        <f>VLOOKUP(E5730,病床機能区分!$A$2:$C$14,3,0)</f>
        <v>07：在宅医療等</v>
      </c>
      <c r="G5730" t="s">
        <v>1212</v>
      </c>
      <c r="H5730" t="s">
        <v>1176</v>
      </c>
      <c r="I5730">
        <v>-5324</v>
      </c>
      <c r="J5730" s="40"/>
    </row>
    <row r="5731" spans="1:10">
      <c r="A5731" t="s">
        <v>1142</v>
      </c>
      <c r="B5731" t="s">
        <v>914</v>
      </c>
      <c r="C5731" t="s">
        <v>1129</v>
      </c>
      <c r="D5731" t="str">
        <f>VLOOKUP(C5731,時点区分!$A$2:$C$8,3,0)</f>
        <v>02:将来</v>
      </c>
      <c r="E5731" t="s">
        <v>786</v>
      </c>
      <c r="F5731" t="str">
        <f>VLOOKUP(E5731,病床機能区分!$A$2:$C$14,3,0)</f>
        <v>08：うち訪問診療分</v>
      </c>
      <c r="G5731" t="s">
        <v>1214</v>
      </c>
      <c r="H5731" t="s">
        <v>1176</v>
      </c>
      <c r="I5731">
        <v>-2418</v>
      </c>
      <c r="J5731" s="40"/>
    </row>
    <row r="5732" spans="1:10">
      <c r="A5732" t="s">
        <v>1142</v>
      </c>
      <c r="B5732" t="s">
        <v>914</v>
      </c>
      <c r="C5732" t="s">
        <v>1182</v>
      </c>
      <c r="D5732" t="str">
        <f>VLOOKUP(C5732,時点区分!$A$2:$C$8,3,0)</f>
        <v>03:構想策定時一致率</v>
      </c>
      <c r="E5732" t="s">
        <v>0</v>
      </c>
      <c r="F5732" t="str">
        <f>VLOOKUP(E5732,病床機能区分!$A$2:$C$14,3,0)</f>
        <v>01：高度急性期</v>
      </c>
      <c r="G5732" t="s">
        <v>1216</v>
      </c>
      <c r="H5732" t="s">
        <v>1270</v>
      </c>
      <c r="I5732">
        <v>1.5738161559888579</v>
      </c>
      <c r="J5732" s="40"/>
    </row>
    <row r="5733" spans="1:10">
      <c r="A5733" t="s">
        <v>1142</v>
      </c>
      <c r="B5733" t="s">
        <v>914</v>
      </c>
      <c r="C5733" t="s">
        <v>1182</v>
      </c>
      <c r="D5733" t="str">
        <f>VLOOKUP(C5733,時点区分!$A$2:$C$8,3,0)</f>
        <v>03:構想策定時一致率</v>
      </c>
      <c r="E5733" t="s">
        <v>1</v>
      </c>
      <c r="F5733" t="str">
        <f>VLOOKUP(E5733,病床機能区分!$A$2:$C$14,3,0)</f>
        <v>02：急性期</v>
      </c>
      <c r="G5733" t="s">
        <v>1218</v>
      </c>
      <c r="H5733" t="s">
        <v>1270</v>
      </c>
      <c r="I5733">
        <v>1.9316770186335404</v>
      </c>
      <c r="J5733" s="40"/>
    </row>
    <row r="5734" spans="1:10">
      <c r="A5734" t="s">
        <v>1142</v>
      </c>
      <c r="B5734" t="s">
        <v>914</v>
      </c>
      <c r="C5734" t="s">
        <v>1182</v>
      </c>
      <c r="D5734" t="str">
        <f>VLOOKUP(C5734,時点区分!$A$2:$C$8,3,0)</f>
        <v>03:構想策定時一致率</v>
      </c>
      <c r="E5734" t="s">
        <v>2</v>
      </c>
      <c r="F5734" t="str">
        <f>VLOOKUP(E5734,病床機能区分!$A$2:$C$14,3,0)</f>
        <v>03：回復期</v>
      </c>
      <c r="G5734" t="s">
        <v>1220</v>
      </c>
      <c r="H5734" t="s">
        <v>1270</v>
      </c>
      <c r="I5734">
        <v>0.2104722792607803</v>
      </c>
      <c r="J5734" s="40"/>
    </row>
    <row r="5735" spans="1:10">
      <c r="A5735" t="s">
        <v>1142</v>
      </c>
      <c r="B5735" t="s">
        <v>914</v>
      </c>
      <c r="C5735" t="s">
        <v>1182</v>
      </c>
      <c r="D5735" t="str">
        <f>VLOOKUP(C5735,時点区分!$A$2:$C$8,3,0)</f>
        <v>03:構想策定時一致率</v>
      </c>
      <c r="E5735" t="s">
        <v>3</v>
      </c>
      <c r="F5735" t="str">
        <f>VLOOKUP(E5735,病床機能区分!$A$2:$C$14,3,0)</f>
        <v>04：慢性期</v>
      </c>
      <c r="G5735" t="s">
        <v>1222</v>
      </c>
      <c r="H5735" t="s">
        <v>1270</v>
      </c>
      <c r="I5735">
        <v>1.3367609254498716</v>
      </c>
      <c r="J5735" s="40"/>
    </row>
    <row r="5736" spans="1:10">
      <c r="A5736" t="s">
        <v>1142</v>
      </c>
      <c r="B5736" t="s">
        <v>914</v>
      </c>
      <c r="C5736" t="s">
        <v>1182</v>
      </c>
      <c r="D5736" t="str">
        <f>VLOOKUP(C5736,時点区分!$A$2:$C$8,3,0)</f>
        <v>03:構想策定時一致率</v>
      </c>
      <c r="E5736" t="s">
        <v>784</v>
      </c>
      <c r="F5736" t="str">
        <f>VLOOKUP(E5736,病床機能区分!$A$2:$C$14,3,0)</f>
        <v>06：合計</v>
      </c>
      <c r="G5736" t="s">
        <v>1224</v>
      </c>
      <c r="H5736" t="s">
        <v>1270</v>
      </c>
      <c r="I5736">
        <v>1.2426247587537911</v>
      </c>
      <c r="J5736" s="40"/>
    </row>
    <row r="5737" spans="1:10">
      <c r="A5737" t="s">
        <v>1142</v>
      </c>
      <c r="B5737" t="s">
        <v>914</v>
      </c>
      <c r="C5737" t="s">
        <v>1183</v>
      </c>
      <c r="D5737" t="str">
        <f>VLOOKUP(C5737,時点区分!$A$2:$C$8,3,0)</f>
        <v>04:R4年度病床機能報告_2022年時点</v>
      </c>
      <c r="E5737" t="s">
        <v>0</v>
      </c>
      <c r="F5737" t="str">
        <f>VLOOKUP(E5737,病床機能区分!$A$2:$C$14,3,0)</f>
        <v>01：高度急性期</v>
      </c>
      <c r="G5737" t="s">
        <v>1226</v>
      </c>
      <c r="H5737" t="s">
        <v>1176</v>
      </c>
      <c r="I5737">
        <v>84</v>
      </c>
      <c r="J5737" s="40">
        <f>I5744</f>
        <v>0.23398328690807799</v>
      </c>
    </row>
    <row r="5738" spans="1:10">
      <c r="A5738" t="s">
        <v>1142</v>
      </c>
      <c r="B5738" t="s">
        <v>914</v>
      </c>
      <c r="C5738" t="s">
        <v>1183</v>
      </c>
      <c r="D5738" t="str">
        <f>VLOOKUP(C5738,時点区分!$A$2:$C$8,3,0)</f>
        <v>04:R4年度病床機能報告_2022年時点</v>
      </c>
      <c r="E5738" t="s">
        <v>1</v>
      </c>
      <c r="F5738" t="str">
        <f>VLOOKUP(E5738,病床機能区分!$A$2:$C$14,3,0)</f>
        <v>02：急性期</v>
      </c>
      <c r="G5738" t="s">
        <v>1228</v>
      </c>
      <c r="H5738" t="s">
        <v>1176</v>
      </c>
      <c r="I5738">
        <v>2263</v>
      </c>
      <c r="J5738" s="40">
        <f t="shared" ref="J5738:J5740" si="140">I5745</f>
        <v>2.0079858030168589</v>
      </c>
    </row>
    <row r="5739" spans="1:10">
      <c r="A5739" t="s">
        <v>1142</v>
      </c>
      <c r="B5739" t="s">
        <v>914</v>
      </c>
      <c r="C5739" t="s">
        <v>1183</v>
      </c>
      <c r="D5739" t="str">
        <f>VLOOKUP(C5739,時点区分!$A$2:$C$8,3,0)</f>
        <v>04:R4年度病床機能報告_2022年時点</v>
      </c>
      <c r="E5739" t="s">
        <v>2</v>
      </c>
      <c r="F5739" t="str">
        <f>VLOOKUP(E5739,病床機能区分!$A$2:$C$14,3,0)</f>
        <v>03：回復期</v>
      </c>
      <c r="G5739" t="s">
        <v>1230</v>
      </c>
      <c r="H5739" t="s">
        <v>1176</v>
      </c>
      <c r="I5739">
        <v>302</v>
      </c>
      <c r="J5739" s="40">
        <f t="shared" si="140"/>
        <v>0.31006160164271046</v>
      </c>
    </row>
    <row r="5740" spans="1:10">
      <c r="A5740" t="s">
        <v>1142</v>
      </c>
      <c r="B5740" t="s">
        <v>914</v>
      </c>
      <c r="C5740" t="s">
        <v>1183</v>
      </c>
      <c r="D5740" t="str">
        <f>VLOOKUP(C5740,時点区分!$A$2:$C$8,3,0)</f>
        <v>04:R4年度病床機能報告_2022年時点</v>
      </c>
      <c r="E5740" t="s">
        <v>3</v>
      </c>
      <c r="F5740" t="str">
        <f>VLOOKUP(E5740,病床機能区分!$A$2:$C$14,3,0)</f>
        <v>04：慢性期</v>
      </c>
      <c r="G5740" t="s">
        <v>1232</v>
      </c>
      <c r="H5740" t="s">
        <v>1176</v>
      </c>
      <c r="I5740">
        <v>1390</v>
      </c>
      <c r="J5740" s="40">
        <f t="shared" si="140"/>
        <v>1.1910882604970008</v>
      </c>
    </row>
    <row r="5741" spans="1:10">
      <c r="A5741" t="s">
        <v>1142</v>
      </c>
      <c r="B5741" t="s">
        <v>914</v>
      </c>
      <c r="C5741" t="s">
        <v>1183</v>
      </c>
      <c r="D5741" t="str">
        <f>VLOOKUP(C5741,時点区分!$A$2:$C$8,3,0)</f>
        <v>04:R4年度病床機能報告_2022年時点</v>
      </c>
      <c r="E5741" t="s">
        <v>771</v>
      </c>
      <c r="F5741" t="str">
        <f>VLOOKUP(E5741,病床機能区分!$A$2:$C$14,3,0)</f>
        <v>09：休棟中（今後再開する予定）</v>
      </c>
      <c r="G5741" t="s">
        <v>1234</v>
      </c>
      <c r="H5741" t="s">
        <v>1176</v>
      </c>
      <c r="I5741">
        <v>0</v>
      </c>
      <c r="J5741" s="40"/>
    </row>
    <row r="5742" spans="1:10">
      <c r="A5742" t="s">
        <v>1142</v>
      </c>
      <c r="B5742" t="s">
        <v>914</v>
      </c>
      <c r="C5742" t="s">
        <v>1183</v>
      </c>
      <c r="D5742" t="str">
        <f>VLOOKUP(C5742,時点区分!$A$2:$C$8,3,0)</f>
        <v>04:R4年度病床機能報告_2022年時点</v>
      </c>
      <c r="E5742" t="s">
        <v>772</v>
      </c>
      <c r="F5742" t="str">
        <f>VLOOKUP(E5742,病床機能区分!$A$2:$C$14,3,0)</f>
        <v>10：休棟中（今後廃止する予定）</v>
      </c>
      <c r="G5742" t="s">
        <v>1236</v>
      </c>
      <c r="H5742" t="s">
        <v>1176</v>
      </c>
      <c r="I5742">
        <v>0</v>
      </c>
      <c r="J5742" s="40"/>
    </row>
    <row r="5743" spans="1:10">
      <c r="A5743" t="s">
        <v>1142</v>
      </c>
      <c r="B5743" t="s">
        <v>914</v>
      </c>
      <c r="C5743" t="s">
        <v>1183</v>
      </c>
      <c r="D5743" t="str">
        <f>VLOOKUP(C5743,時点区分!$A$2:$C$8,3,0)</f>
        <v>04:R4年度病床機能報告_2022年時点</v>
      </c>
      <c r="E5743" t="s">
        <v>784</v>
      </c>
      <c r="F5743" t="str">
        <f>VLOOKUP(E5743,病床機能区分!$A$2:$C$14,3,0)</f>
        <v>06：合計</v>
      </c>
      <c r="G5743" t="s">
        <v>1238</v>
      </c>
      <c r="H5743" t="s">
        <v>1176</v>
      </c>
      <c r="I5743">
        <v>4039</v>
      </c>
      <c r="J5743" s="40">
        <f>I5748</f>
        <v>1.1135925006892748</v>
      </c>
    </row>
    <row r="5744" spans="1:10">
      <c r="A5744" t="s">
        <v>1142</v>
      </c>
      <c r="B5744" t="s">
        <v>914</v>
      </c>
      <c r="C5744" t="s">
        <v>1184</v>
      </c>
      <c r="D5744" t="str">
        <f>VLOOKUP(C5744,時点区分!$A$2:$C$8,3,0)</f>
        <v>05:R4年度現状一致率</v>
      </c>
      <c r="E5744" t="s">
        <v>0</v>
      </c>
      <c r="F5744" t="str">
        <f>VLOOKUP(E5744,病床機能区分!$A$2:$C$14,3,0)</f>
        <v>01：高度急性期</v>
      </c>
      <c r="G5744" t="s">
        <v>1239</v>
      </c>
      <c r="H5744" t="s">
        <v>1270</v>
      </c>
      <c r="I5744">
        <v>0.23398328690807799</v>
      </c>
      <c r="J5744" s="40"/>
    </row>
    <row r="5745" spans="1:10">
      <c r="A5745" t="s">
        <v>1142</v>
      </c>
      <c r="B5745" t="s">
        <v>914</v>
      </c>
      <c r="C5745" t="s">
        <v>1184</v>
      </c>
      <c r="D5745" t="str">
        <f>VLOOKUP(C5745,時点区分!$A$2:$C$8,3,0)</f>
        <v>05:R4年度現状一致率</v>
      </c>
      <c r="E5745" t="s">
        <v>1</v>
      </c>
      <c r="F5745" t="str">
        <f>VLOOKUP(E5745,病床機能区分!$A$2:$C$14,3,0)</f>
        <v>02：急性期</v>
      </c>
      <c r="G5745" t="s">
        <v>1241</v>
      </c>
      <c r="H5745" t="s">
        <v>1270</v>
      </c>
      <c r="I5745">
        <v>2.0079858030168589</v>
      </c>
      <c r="J5745" s="40"/>
    </row>
    <row r="5746" spans="1:10">
      <c r="A5746" t="s">
        <v>1142</v>
      </c>
      <c r="B5746" t="s">
        <v>914</v>
      </c>
      <c r="C5746" t="s">
        <v>1184</v>
      </c>
      <c r="D5746" t="str">
        <f>VLOOKUP(C5746,時点区分!$A$2:$C$8,3,0)</f>
        <v>05:R4年度現状一致率</v>
      </c>
      <c r="E5746" t="s">
        <v>2</v>
      </c>
      <c r="F5746" t="str">
        <f>VLOOKUP(E5746,病床機能区分!$A$2:$C$14,3,0)</f>
        <v>03：回復期</v>
      </c>
      <c r="G5746" t="s">
        <v>1243</v>
      </c>
      <c r="H5746" t="s">
        <v>1270</v>
      </c>
      <c r="I5746">
        <v>0.31006160164271046</v>
      </c>
      <c r="J5746" s="40"/>
    </row>
    <row r="5747" spans="1:10">
      <c r="A5747" t="s">
        <v>1142</v>
      </c>
      <c r="B5747" t="s">
        <v>914</v>
      </c>
      <c r="C5747" t="s">
        <v>1184</v>
      </c>
      <c r="D5747" t="str">
        <f>VLOOKUP(C5747,時点区分!$A$2:$C$8,3,0)</f>
        <v>05:R4年度現状一致率</v>
      </c>
      <c r="E5747" t="s">
        <v>3</v>
      </c>
      <c r="F5747" t="str">
        <f>VLOOKUP(E5747,病床機能区分!$A$2:$C$14,3,0)</f>
        <v>04：慢性期</v>
      </c>
      <c r="G5747" t="s">
        <v>1245</v>
      </c>
      <c r="H5747" t="s">
        <v>1270</v>
      </c>
      <c r="I5747">
        <v>1.1910882604970008</v>
      </c>
      <c r="J5747" s="40"/>
    </row>
    <row r="5748" spans="1:10">
      <c r="A5748" t="s">
        <v>1142</v>
      </c>
      <c r="B5748" t="s">
        <v>914</v>
      </c>
      <c r="C5748" t="s">
        <v>1184</v>
      </c>
      <c r="D5748" t="str">
        <f>VLOOKUP(C5748,時点区分!$A$2:$C$8,3,0)</f>
        <v>05:R4年度現状一致率</v>
      </c>
      <c r="E5748" t="s">
        <v>784</v>
      </c>
      <c r="F5748" t="str">
        <f>VLOOKUP(E5748,病床機能区分!$A$2:$C$14,3,0)</f>
        <v>06：合計</v>
      </c>
      <c r="G5748" t="s">
        <v>1247</v>
      </c>
      <c r="H5748" t="s">
        <v>1270</v>
      </c>
      <c r="I5748">
        <v>1.1135925006892748</v>
      </c>
      <c r="J5748" s="40"/>
    </row>
    <row r="5749" spans="1:10">
      <c r="A5749" t="s">
        <v>1142</v>
      </c>
      <c r="B5749" t="s">
        <v>914</v>
      </c>
      <c r="C5749" t="s">
        <v>1185</v>
      </c>
      <c r="D5749" t="str">
        <f>VLOOKUP(C5749,時点区分!$A$2:$C$8,3,0)</f>
        <v>06:R4年度病床機能報告_2025年時点</v>
      </c>
      <c r="E5749" t="s">
        <v>0</v>
      </c>
      <c r="F5749" t="str">
        <f>VLOOKUP(E5749,病床機能区分!$A$2:$C$14,3,0)</f>
        <v>01：高度急性期</v>
      </c>
      <c r="G5749" t="s">
        <v>1249</v>
      </c>
      <c r="H5749" t="s">
        <v>1176</v>
      </c>
      <c r="I5749">
        <v>84</v>
      </c>
      <c r="J5749" s="40">
        <f>I5757</f>
        <v>0.23398328690807799</v>
      </c>
    </row>
    <row r="5750" spans="1:10">
      <c r="A5750" t="s">
        <v>1142</v>
      </c>
      <c r="B5750" t="s">
        <v>914</v>
      </c>
      <c r="C5750" t="s">
        <v>1185</v>
      </c>
      <c r="D5750" t="str">
        <f>VLOOKUP(C5750,時点区分!$A$2:$C$8,3,0)</f>
        <v>06:R4年度病床機能報告_2025年時点</v>
      </c>
      <c r="E5750" t="s">
        <v>1</v>
      </c>
      <c r="F5750" t="str">
        <f>VLOOKUP(E5750,病床機能区分!$A$2:$C$14,3,0)</f>
        <v>02：急性期</v>
      </c>
      <c r="G5750" t="s">
        <v>1251</v>
      </c>
      <c r="H5750" t="s">
        <v>1176</v>
      </c>
      <c r="I5750">
        <v>2176</v>
      </c>
      <c r="J5750" s="40">
        <f>I5758</f>
        <v>1.9307897071872226</v>
      </c>
    </row>
    <row r="5751" spans="1:10">
      <c r="A5751" t="s">
        <v>1142</v>
      </c>
      <c r="B5751" t="s">
        <v>914</v>
      </c>
      <c r="C5751" t="s">
        <v>1185</v>
      </c>
      <c r="D5751" t="str">
        <f>VLOOKUP(C5751,時点区分!$A$2:$C$8,3,0)</f>
        <v>06:R4年度病床機能報告_2025年時点</v>
      </c>
      <c r="E5751" t="s">
        <v>2</v>
      </c>
      <c r="F5751" t="str">
        <f>VLOOKUP(E5751,病床機能区分!$A$2:$C$14,3,0)</f>
        <v>03：回復期</v>
      </c>
      <c r="G5751" t="s">
        <v>1253</v>
      </c>
      <c r="H5751" t="s">
        <v>1176</v>
      </c>
      <c r="I5751">
        <v>398</v>
      </c>
      <c r="J5751" s="40">
        <f>I5759</f>
        <v>0.40862422997946612</v>
      </c>
    </row>
    <row r="5752" spans="1:10">
      <c r="A5752" t="s">
        <v>1142</v>
      </c>
      <c r="B5752" t="s">
        <v>914</v>
      </c>
      <c r="C5752" t="s">
        <v>1185</v>
      </c>
      <c r="D5752" t="str">
        <f>VLOOKUP(C5752,時点区分!$A$2:$C$8,3,0)</f>
        <v>06:R4年度病床機能報告_2025年時点</v>
      </c>
      <c r="E5752" t="s">
        <v>3</v>
      </c>
      <c r="F5752" t="str">
        <f>VLOOKUP(E5752,病床機能区分!$A$2:$C$14,3,0)</f>
        <v>04：慢性期</v>
      </c>
      <c r="G5752" t="s">
        <v>1255</v>
      </c>
      <c r="H5752" t="s">
        <v>1176</v>
      </c>
      <c r="I5752">
        <v>1381</v>
      </c>
      <c r="J5752" s="40">
        <f>I5760</f>
        <v>1.18337617823479</v>
      </c>
    </row>
    <row r="5753" spans="1:10">
      <c r="A5753" t="s">
        <v>1142</v>
      </c>
      <c r="B5753" t="s">
        <v>914</v>
      </c>
      <c r="C5753" t="s">
        <v>1185</v>
      </c>
      <c r="D5753" t="str">
        <f>VLOOKUP(C5753,時点区分!$A$2:$C$8,3,0)</f>
        <v>06:R4年度病床機能報告_2025年時点</v>
      </c>
      <c r="E5753" t="s">
        <v>779</v>
      </c>
      <c r="F5753" t="str">
        <f>VLOOKUP(E5753,病床機能区分!$A$2:$C$14,3,0)</f>
        <v>11：介護保険施設等へ移行予定</v>
      </c>
      <c r="G5753" t="s">
        <v>1257</v>
      </c>
      <c r="H5753" t="s">
        <v>1176</v>
      </c>
      <c r="I5753">
        <v>0</v>
      </c>
      <c r="J5753" s="40"/>
    </row>
    <row r="5754" spans="1:10">
      <c r="A5754" t="s">
        <v>1142</v>
      </c>
      <c r="B5754" t="s">
        <v>914</v>
      </c>
      <c r="C5754" t="s">
        <v>1185</v>
      </c>
      <c r="D5754" t="str">
        <f>VLOOKUP(C5754,時点区分!$A$2:$C$8,3,0)</f>
        <v>06:R4年度病床機能報告_2025年時点</v>
      </c>
      <c r="E5754" t="s">
        <v>780</v>
      </c>
      <c r="F5754" t="str">
        <f>VLOOKUP(E5754,病床機能区分!$A$2:$C$14,3,0)</f>
        <v>12：休棟予定</v>
      </c>
      <c r="G5754" t="s">
        <v>1259</v>
      </c>
      <c r="H5754" t="s">
        <v>1176</v>
      </c>
      <c r="I5754">
        <v>0</v>
      </c>
      <c r="J5754" s="40"/>
    </row>
    <row r="5755" spans="1:10">
      <c r="A5755" t="s">
        <v>1142</v>
      </c>
      <c r="B5755" t="s">
        <v>914</v>
      </c>
      <c r="C5755" t="s">
        <v>1185</v>
      </c>
      <c r="D5755" t="str">
        <f>VLOOKUP(C5755,時点区分!$A$2:$C$8,3,0)</f>
        <v>06:R4年度病床機能報告_2025年時点</v>
      </c>
      <c r="E5755" t="s">
        <v>781</v>
      </c>
      <c r="F5755" t="str">
        <f>VLOOKUP(E5755,病床機能区分!$A$2:$C$14,3,0)</f>
        <v>13：廃止予定</v>
      </c>
      <c r="G5755" t="s">
        <v>1261</v>
      </c>
      <c r="H5755" t="s">
        <v>1176</v>
      </c>
      <c r="I5755">
        <v>0</v>
      </c>
      <c r="J5755" s="40"/>
    </row>
    <row r="5756" spans="1:10">
      <c r="A5756" t="s">
        <v>1142</v>
      </c>
      <c r="B5756" t="s">
        <v>914</v>
      </c>
      <c r="C5756" t="s">
        <v>1185</v>
      </c>
      <c r="D5756" t="str">
        <f>VLOOKUP(C5756,時点区分!$A$2:$C$8,3,0)</f>
        <v>06:R4年度病床機能報告_2025年時点</v>
      </c>
      <c r="E5756" t="s">
        <v>784</v>
      </c>
      <c r="F5756" t="str">
        <f>VLOOKUP(E5756,病床機能区分!$A$2:$C$14,3,0)</f>
        <v>06：合計</v>
      </c>
      <c r="G5756" t="s">
        <v>1263</v>
      </c>
      <c r="H5756" t="s">
        <v>1176</v>
      </c>
      <c r="I5756">
        <v>4039</v>
      </c>
      <c r="J5756" s="40">
        <f>I5761</f>
        <v>1.1135925006892748</v>
      </c>
    </row>
    <row r="5757" spans="1:10">
      <c r="A5757" t="s">
        <v>1142</v>
      </c>
      <c r="B5757" t="s">
        <v>914</v>
      </c>
      <c r="C5757" t="s">
        <v>1278</v>
      </c>
      <c r="D5757" t="str">
        <f>VLOOKUP(C5757,時点区分!$A$2:$C$8,3,0)</f>
        <v>07:R4年度将来一致率</v>
      </c>
      <c r="E5757" t="s">
        <v>0</v>
      </c>
      <c r="F5757" t="str">
        <f>VLOOKUP(E5757,病床機能区分!$A$2:$C$14,3,0)</f>
        <v>01：高度急性期</v>
      </c>
      <c r="G5757" t="s">
        <v>1281</v>
      </c>
      <c r="H5757" t="s">
        <v>1270</v>
      </c>
      <c r="I5757">
        <v>0.23398328690807799</v>
      </c>
      <c r="J5757" s="40"/>
    </row>
    <row r="5758" spans="1:10">
      <c r="A5758" t="s">
        <v>1142</v>
      </c>
      <c r="B5758" t="s">
        <v>914</v>
      </c>
      <c r="C5758" t="s">
        <v>1278</v>
      </c>
      <c r="D5758" t="str">
        <f>VLOOKUP(C5758,時点区分!$A$2:$C$8,3,0)</f>
        <v>07:R4年度将来一致率</v>
      </c>
      <c r="E5758" t="s">
        <v>1</v>
      </c>
      <c r="F5758" t="str">
        <f>VLOOKUP(E5758,病床機能区分!$A$2:$C$14,3,0)</f>
        <v>02：急性期</v>
      </c>
      <c r="G5758" t="s">
        <v>1283</v>
      </c>
      <c r="H5758" t="s">
        <v>1270</v>
      </c>
      <c r="I5758">
        <v>1.9307897071872226</v>
      </c>
      <c r="J5758" s="40"/>
    </row>
    <row r="5759" spans="1:10">
      <c r="A5759" t="s">
        <v>1142</v>
      </c>
      <c r="B5759" t="s">
        <v>914</v>
      </c>
      <c r="C5759" t="s">
        <v>1278</v>
      </c>
      <c r="D5759" t="str">
        <f>VLOOKUP(C5759,時点区分!$A$2:$C$8,3,0)</f>
        <v>07:R4年度将来一致率</v>
      </c>
      <c r="E5759" t="s">
        <v>2</v>
      </c>
      <c r="F5759" t="str">
        <f>VLOOKUP(E5759,病床機能区分!$A$2:$C$14,3,0)</f>
        <v>03：回復期</v>
      </c>
      <c r="G5759" t="s">
        <v>1285</v>
      </c>
      <c r="H5759" t="s">
        <v>1270</v>
      </c>
      <c r="I5759">
        <v>0.40862422997946612</v>
      </c>
      <c r="J5759" s="40"/>
    </row>
    <row r="5760" spans="1:10">
      <c r="A5760" t="s">
        <v>1142</v>
      </c>
      <c r="B5760" t="s">
        <v>914</v>
      </c>
      <c r="C5760" t="s">
        <v>1278</v>
      </c>
      <c r="D5760" t="str">
        <f>VLOOKUP(C5760,時点区分!$A$2:$C$8,3,0)</f>
        <v>07:R4年度将来一致率</v>
      </c>
      <c r="E5760" t="s">
        <v>3</v>
      </c>
      <c r="F5760" t="str">
        <f>VLOOKUP(E5760,病床機能区分!$A$2:$C$14,3,0)</f>
        <v>04：慢性期</v>
      </c>
      <c r="G5760" t="s">
        <v>1287</v>
      </c>
      <c r="H5760" t="s">
        <v>1270</v>
      </c>
      <c r="I5760">
        <v>1.18337617823479</v>
      </c>
      <c r="J5760" s="40"/>
    </row>
    <row r="5761" spans="1:10" ht="14" thickBot="1">
      <c r="A5761" t="s">
        <v>1142</v>
      </c>
      <c r="B5761" t="s">
        <v>914</v>
      </c>
      <c r="C5761" t="s">
        <v>1278</v>
      </c>
      <c r="D5761" t="str">
        <f>VLOOKUP(C5761,時点区分!$A$2:$C$8,3,0)</f>
        <v>07:R4年度将来一致率</v>
      </c>
      <c r="E5761" t="s">
        <v>784</v>
      </c>
      <c r="F5761" t="str">
        <f>VLOOKUP(E5761,病床機能区分!$A$2:$C$14,3,0)</f>
        <v>06：合計</v>
      </c>
      <c r="G5761" t="s">
        <v>1289</v>
      </c>
      <c r="H5761" t="s">
        <v>1270</v>
      </c>
      <c r="I5761">
        <v>1.1135925006892748</v>
      </c>
      <c r="J5761" s="41"/>
    </row>
    <row r="5762" spans="1:10">
      <c r="A5762" t="s">
        <v>1142</v>
      </c>
      <c r="B5762" t="s">
        <v>915</v>
      </c>
      <c r="C5762" t="s">
        <v>1181</v>
      </c>
      <c r="D5762" t="str">
        <f>VLOOKUP(C5762,時点区分!$A$2:$C$8,3,0)</f>
        <v>01:現状ー構想策定時</v>
      </c>
      <c r="E5762" t="s">
        <v>0</v>
      </c>
      <c r="F5762" t="str">
        <f>VLOOKUP(E5762,病床機能区分!$A$2:$C$14,3,0)</f>
        <v>01：高度急性期</v>
      </c>
      <c r="G5762" t="s">
        <v>1186</v>
      </c>
      <c r="H5762" t="s">
        <v>1176</v>
      </c>
      <c r="I5762">
        <v>0</v>
      </c>
      <c r="J5762" s="39">
        <f>I5777</f>
        <v>0</v>
      </c>
    </row>
    <row r="5763" spans="1:10">
      <c r="A5763" t="s">
        <v>1142</v>
      </c>
      <c r="B5763" t="s">
        <v>915</v>
      </c>
      <c r="C5763" t="s">
        <v>1181</v>
      </c>
      <c r="D5763" t="str">
        <f>VLOOKUP(C5763,時点区分!$A$2:$C$8,3,0)</f>
        <v>01:現状ー構想策定時</v>
      </c>
      <c r="E5763" t="s">
        <v>1</v>
      </c>
      <c r="F5763" t="str">
        <f>VLOOKUP(E5763,病床機能区分!$A$2:$C$14,3,0)</f>
        <v>02：急性期</v>
      </c>
      <c r="G5763" t="s">
        <v>1188</v>
      </c>
      <c r="H5763" t="s">
        <v>1176</v>
      </c>
      <c r="I5763">
        <v>1126</v>
      </c>
      <c r="J5763" s="40">
        <f>I5778</f>
        <v>3.1104972375690609</v>
      </c>
    </row>
    <row r="5764" spans="1:10">
      <c r="A5764" t="s">
        <v>1142</v>
      </c>
      <c r="B5764" t="s">
        <v>915</v>
      </c>
      <c r="C5764" t="s">
        <v>1181</v>
      </c>
      <c r="D5764" t="str">
        <f>VLOOKUP(C5764,時点区分!$A$2:$C$8,3,0)</f>
        <v>01:現状ー構想策定時</v>
      </c>
      <c r="E5764" t="s">
        <v>2</v>
      </c>
      <c r="F5764" t="str">
        <f>VLOOKUP(E5764,病床機能区分!$A$2:$C$14,3,0)</f>
        <v>03：回復期</v>
      </c>
      <c r="G5764" t="s">
        <v>1190</v>
      </c>
      <c r="H5764" t="s">
        <v>1176</v>
      </c>
      <c r="I5764">
        <v>120</v>
      </c>
      <c r="J5764" s="40">
        <f>I5779</f>
        <v>0.28301886792452829</v>
      </c>
    </row>
    <row r="5765" spans="1:10">
      <c r="A5765" t="s">
        <v>1142</v>
      </c>
      <c r="B5765" t="s">
        <v>915</v>
      </c>
      <c r="C5765" t="s">
        <v>1181</v>
      </c>
      <c r="D5765" t="str">
        <f>VLOOKUP(C5765,時点区分!$A$2:$C$8,3,0)</f>
        <v>01:現状ー構想策定時</v>
      </c>
      <c r="E5765" t="s">
        <v>3</v>
      </c>
      <c r="F5765" t="str">
        <f>VLOOKUP(E5765,病床機能区分!$A$2:$C$14,3,0)</f>
        <v>04：慢性期</v>
      </c>
      <c r="G5765" t="s">
        <v>1192</v>
      </c>
      <c r="H5765" t="s">
        <v>1176</v>
      </c>
      <c r="I5765">
        <v>298</v>
      </c>
      <c r="J5765" s="40">
        <f>I5780</f>
        <v>0.75252525252525249</v>
      </c>
    </row>
    <row r="5766" spans="1:10">
      <c r="A5766" t="s">
        <v>1142</v>
      </c>
      <c r="B5766" t="s">
        <v>915</v>
      </c>
      <c r="C5766" t="s">
        <v>1181</v>
      </c>
      <c r="D5766" t="str">
        <f>VLOOKUP(C5766,時点区分!$A$2:$C$8,3,0)</f>
        <v>01:現状ー構想策定時</v>
      </c>
      <c r="E5766" t="s">
        <v>783</v>
      </c>
      <c r="F5766" t="str">
        <f>VLOOKUP(E5766,病床機能区分!$A$2:$C$14,3,0)</f>
        <v>05：未報告</v>
      </c>
      <c r="G5766" t="s">
        <v>1194</v>
      </c>
      <c r="H5766" t="s">
        <v>1176</v>
      </c>
      <c r="I5766">
        <v>0</v>
      </c>
      <c r="J5766" s="40"/>
    </row>
    <row r="5767" spans="1:10">
      <c r="A5767" t="s">
        <v>1142</v>
      </c>
      <c r="B5767" t="s">
        <v>915</v>
      </c>
      <c r="C5767" t="s">
        <v>1181</v>
      </c>
      <c r="D5767" t="str">
        <f>VLOOKUP(C5767,時点区分!$A$2:$C$8,3,0)</f>
        <v>01:現状ー構想策定時</v>
      </c>
      <c r="E5767" t="s">
        <v>784</v>
      </c>
      <c r="F5767" t="str">
        <f>VLOOKUP(E5767,病床機能区分!$A$2:$C$14,3,0)</f>
        <v>06：合計</v>
      </c>
      <c r="G5767" t="s">
        <v>1196</v>
      </c>
      <c r="H5767" t="s">
        <v>1176</v>
      </c>
      <c r="I5767">
        <v>1544</v>
      </c>
      <c r="J5767" s="40">
        <f>I5781</f>
        <v>1.2273449920508743</v>
      </c>
    </row>
    <row r="5768" spans="1:10">
      <c r="A5768" t="s">
        <v>1142</v>
      </c>
      <c r="B5768" t="s">
        <v>915</v>
      </c>
      <c r="C5768" t="s">
        <v>1181</v>
      </c>
      <c r="D5768" t="str">
        <f>VLOOKUP(C5768,時点区分!$A$2:$C$8,3,0)</f>
        <v>01:現状ー構想策定時</v>
      </c>
      <c r="E5768" t="s">
        <v>785</v>
      </c>
      <c r="F5768" t="str">
        <f>VLOOKUP(E5768,病床機能区分!$A$2:$C$14,3,0)</f>
        <v>07：在宅医療等</v>
      </c>
      <c r="G5768" t="s">
        <v>1198</v>
      </c>
      <c r="H5768" t="s">
        <v>1176</v>
      </c>
      <c r="I5768">
        <v>0</v>
      </c>
      <c r="J5768" s="40"/>
    </row>
    <row r="5769" spans="1:10">
      <c r="A5769" t="s">
        <v>1142</v>
      </c>
      <c r="B5769" t="s">
        <v>915</v>
      </c>
      <c r="C5769" t="s">
        <v>1181</v>
      </c>
      <c r="D5769" t="str">
        <f>VLOOKUP(C5769,時点区分!$A$2:$C$8,3,0)</f>
        <v>01:現状ー構想策定時</v>
      </c>
      <c r="E5769" t="s">
        <v>786</v>
      </c>
      <c r="F5769" t="str">
        <f>VLOOKUP(E5769,病床機能区分!$A$2:$C$14,3,0)</f>
        <v>08：うち訪問診療分</v>
      </c>
      <c r="G5769" t="s">
        <v>1200</v>
      </c>
      <c r="H5769" t="s">
        <v>1176</v>
      </c>
      <c r="I5769">
        <v>0</v>
      </c>
      <c r="J5769" s="40"/>
    </row>
    <row r="5770" spans="1:10">
      <c r="A5770" t="s">
        <v>1142</v>
      </c>
      <c r="B5770" t="s">
        <v>915</v>
      </c>
      <c r="C5770" t="s">
        <v>1129</v>
      </c>
      <c r="D5770" t="str">
        <f>VLOOKUP(C5770,時点区分!$A$2:$C$8,3,0)</f>
        <v>02:将来</v>
      </c>
      <c r="E5770" t="s">
        <v>0</v>
      </c>
      <c r="F5770" t="str">
        <f>VLOOKUP(E5770,病床機能区分!$A$2:$C$14,3,0)</f>
        <v>01：高度急性期</v>
      </c>
      <c r="G5770" t="s">
        <v>1202</v>
      </c>
      <c r="H5770" t="s">
        <v>1176</v>
      </c>
      <c r="I5770">
        <v>76</v>
      </c>
      <c r="J5770" s="40">
        <f>I5777</f>
        <v>0</v>
      </c>
    </row>
    <row r="5771" spans="1:10">
      <c r="A5771" t="s">
        <v>1142</v>
      </c>
      <c r="B5771" t="s">
        <v>915</v>
      </c>
      <c r="C5771" t="s">
        <v>1129</v>
      </c>
      <c r="D5771" t="str">
        <f>VLOOKUP(C5771,時点区分!$A$2:$C$8,3,0)</f>
        <v>02:将来</v>
      </c>
      <c r="E5771" t="s">
        <v>1</v>
      </c>
      <c r="F5771" t="str">
        <f>VLOOKUP(E5771,病床機能区分!$A$2:$C$14,3,0)</f>
        <v>02：急性期</v>
      </c>
      <c r="G5771" t="s">
        <v>1204</v>
      </c>
      <c r="H5771" t="s">
        <v>1176</v>
      </c>
      <c r="I5771">
        <v>362</v>
      </c>
      <c r="J5771" s="40">
        <f>I5778</f>
        <v>3.1104972375690609</v>
      </c>
    </row>
    <row r="5772" spans="1:10">
      <c r="A5772" t="s">
        <v>1142</v>
      </c>
      <c r="B5772" t="s">
        <v>915</v>
      </c>
      <c r="C5772" t="s">
        <v>1129</v>
      </c>
      <c r="D5772" t="str">
        <f>VLOOKUP(C5772,時点区分!$A$2:$C$8,3,0)</f>
        <v>02:将来</v>
      </c>
      <c r="E5772" t="s">
        <v>2</v>
      </c>
      <c r="F5772" t="str">
        <f>VLOOKUP(E5772,病床機能区分!$A$2:$C$14,3,0)</f>
        <v>03：回復期</v>
      </c>
      <c r="G5772" t="s">
        <v>1206</v>
      </c>
      <c r="H5772" t="s">
        <v>1176</v>
      </c>
      <c r="I5772">
        <v>424</v>
      </c>
      <c r="J5772" s="40">
        <f>I5779</f>
        <v>0.28301886792452829</v>
      </c>
    </row>
    <row r="5773" spans="1:10">
      <c r="A5773" t="s">
        <v>1142</v>
      </c>
      <c r="B5773" t="s">
        <v>915</v>
      </c>
      <c r="C5773" t="s">
        <v>1129</v>
      </c>
      <c r="D5773" t="str">
        <f>VLOOKUP(C5773,時点区分!$A$2:$C$8,3,0)</f>
        <v>02:将来</v>
      </c>
      <c r="E5773" t="s">
        <v>3</v>
      </c>
      <c r="F5773" t="str">
        <f>VLOOKUP(E5773,病床機能区分!$A$2:$C$14,3,0)</f>
        <v>04：慢性期</v>
      </c>
      <c r="G5773" t="s">
        <v>1208</v>
      </c>
      <c r="H5773" t="s">
        <v>1176</v>
      </c>
      <c r="I5773">
        <v>396</v>
      </c>
      <c r="J5773" s="40">
        <f>I5780</f>
        <v>0.75252525252525249</v>
      </c>
    </row>
    <row r="5774" spans="1:10">
      <c r="A5774" t="s">
        <v>1142</v>
      </c>
      <c r="B5774" t="s">
        <v>915</v>
      </c>
      <c r="C5774" t="s">
        <v>1129</v>
      </c>
      <c r="D5774" t="str">
        <f>VLOOKUP(C5774,時点区分!$A$2:$C$8,3,0)</f>
        <v>02:将来</v>
      </c>
      <c r="E5774" t="s">
        <v>784</v>
      </c>
      <c r="F5774" t="str">
        <f>VLOOKUP(E5774,病床機能区分!$A$2:$C$14,3,0)</f>
        <v>06：合計</v>
      </c>
      <c r="G5774" t="s">
        <v>1210</v>
      </c>
      <c r="H5774" t="s">
        <v>1176</v>
      </c>
      <c r="I5774">
        <v>1258</v>
      </c>
      <c r="J5774" s="40">
        <f>I5781</f>
        <v>1.2273449920508743</v>
      </c>
    </row>
    <row r="5775" spans="1:10">
      <c r="A5775" t="s">
        <v>1142</v>
      </c>
      <c r="B5775" t="s">
        <v>915</v>
      </c>
      <c r="C5775" t="s">
        <v>1129</v>
      </c>
      <c r="D5775" t="str">
        <f>VLOOKUP(C5775,時点区分!$A$2:$C$8,3,0)</f>
        <v>02:将来</v>
      </c>
      <c r="E5775" t="s">
        <v>785</v>
      </c>
      <c r="F5775" t="str">
        <f>VLOOKUP(E5775,病床機能区分!$A$2:$C$14,3,0)</f>
        <v>07：在宅医療等</v>
      </c>
      <c r="G5775" t="s">
        <v>1212</v>
      </c>
      <c r="H5775" t="s">
        <v>1176</v>
      </c>
      <c r="I5775">
        <v>-2241</v>
      </c>
      <c r="J5775" s="40"/>
    </row>
    <row r="5776" spans="1:10">
      <c r="A5776" t="s">
        <v>1142</v>
      </c>
      <c r="B5776" t="s">
        <v>915</v>
      </c>
      <c r="C5776" t="s">
        <v>1129</v>
      </c>
      <c r="D5776" t="str">
        <f>VLOOKUP(C5776,時点区分!$A$2:$C$8,3,0)</f>
        <v>02:将来</v>
      </c>
      <c r="E5776" t="s">
        <v>786</v>
      </c>
      <c r="F5776" t="str">
        <f>VLOOKUP(E5776,病床機能区分!$A$2:$C$14,3,0)</f>
        <v>08：うち訪問診療分</v>
      </c>
      <c r="G5776" t="s">
        <v>1214</v>
      </c>
      <c r="H5776" t="s">
        <v>1176</v>
      </c>
      <c r="I5776">
        <v>-893</v>
      </c>
      <c r="J5776" s="40"/>
    </row>
    <row r="5777" spans="1:10">
      <c r="A5777" t="s">
        <v>1142</v>
      </c>
      <c r="B5777" t="s">
        <v>915</v>
      </c>
      <c r="C5777" t="s">
        <v>1182</v>
      </c>
      <c r="D5777" t="str">
        <f>VLOOKUP(C5777,時点区分!$A$2:$C$8,3,0)</f>
        <v>03:構想策定時一致率</v>
      </c>
      <c r="E5777" t="s">
        <v>0</v>
      </c>
      <c r="F5777" t="str">
        <f>VLOOKUP(E5777,病床機能区分!$A$2:$C$14,3,0)</f>
        <v>01：高度急性期</v>
      </c>
      <c r="G5777" t="s">
        <v>1216</v>
      </c>
      <c r="H5777" t="s">
        <v>1270</v>
      </c>
      <c r="I5777">
        <v>0</v>
      </c>
      <c r="J5777" s="40"/>
    </row>
    <row r="5778" spans="1:10">
      <c r="A5778" t="s">
        <v>1142</v>
      </c>
      <c r="B5778" t="s">
        <v>915</v>
      </c>
      <c r="C5778" t="s">
        <v>1182</v>
      </c>
      <c r="D5778" t="str">
        <f>VLOOKUP(C5778,時点区分!$A$2:$C$8,3,0)</f>
        <v>03:構想策定時一致率</v>
      </c>
      <c r="E5778" t="s">
        <v>1</v>
      </c>
      <c r="F5778" t="str">
        <f>VLOOKUP(E5778,病床機能区分!$A$2:$C$14,3,0)</f>
        <v>02：急性期</v>
      </c>
      <c r="G5778" t="s">
        <v>1218</v>
      </c>
      <c r="H5778" t="s">
        <v>1270</v>
      </c>
      <c r="I5778">
        <v>3.1104972375690609</v>
      </c>
      <c r="J5778" s="40"/>
    </row>
    <row r="5779" spans="1:10">
      <c r="A5779" t="s">
        <v>1142</v>
      </c>
      <c r="B5779" t="s">
        <v>915</v>
      </c>
      <c r="C5779" t="s">
        <v>1182</v>
      </c>
      <c r="D5779" t="str">
        <f>VLOOKUP(C5779,時点区分!$A$2:$C$8,3,0)</f>
        <v>03:構想策定時一致率</v>
      </c>
      <c r="E5779" t="s">
        <v>2</v>
      </c>
      <c r="F5779" t="str">
        <f>VLOOKUP(E5779,病床機能区分!$A$2:$C$14,3,0)</f>
        <v>03：回復期</v>
      </c>
      <c r="G5779" t="s">
        <v>1220</v>
      </c>
      <c r="H5779" t="s">
        <v>1270</v>
      </c>
      <c r="I5779">
        <v>0.28301886792452829</v>
      </c>
      <c r="J5779" s="40"/>
    </row>
    <row r="5780" spans="1:10">
      <c r="A5780" t="s">
        <v>1142</v>
      </c>
      <c r="B5780" t="s">
        <v>915</v>
      </c>
      <c r="C5780" t="s">
        <v>1182</v>
      </c>
      <c r="D5780" t="str">
        <f>VLOOKUP(C5780,時点区分!$A$2:$C$8,3,0)</f>
        <v>03:構想策定時一致率</v>
      </c>
      <c r="E5780" t="s">
        <v>3</v>
      </c>
      <c r="F5780" t="str">
        <f>VLOOKUP(E5780,病床機能区分!$A$2:$C$14,3,0)</f>
        <v>04：慢性期</v>
      </c>
      <c r="G5780" t="s">
        <v>1222</v>
      </c>
      <c r="H5780" t="s">
        <v>1270</v>
      </c>
      <c r="I5780">
        <v>0.75252525252525249</v>
      </c>
      <c r="J5780" s="40"/>
    </row>
    <row r="5781" spans="1:10">
      <c r="A5781" t="s">
        <v>1142</v>
      </c>
      <c r="B5781" t="s">
        <v>915</v>
      </c>
      <c r="C5781" t="s">
        <v>1182</v>
      </c>
      <c r="D5781" t="str">
        <f>VLOOKUP(C5781,時点区分!$A$2:$C$8,3,0)</f>
        <v>03:構想策定時一致率</v>
      </c>
      <c r="E5781" t="s">
        <v>784</v>
      </c>
      <c r="F5781" t="str">
        <f>VLOOKUP(E5781,病床機能区分!$A$2:$C$14,3,0)</f>
        <v>06：合計</v>
      </c>
      <c r="G5781" t="s">
        <v>1224</v>
      </c>
      <c r="H5781" t="s">
        <v>1270</v>
      </c>
      <c r="I5781">
        <v>1.2273449920508743</v>
      </c>
      <c r="J5781" s="40"/>
    </row>
    <row r="5782" spans="1:10">
      <c r="A5782" t="s">
        <v>1142</v>
      </c>
      <c r="B5782" t="s">
        <v>915</v>
      </c>
      <c r="C5782" t="s">
        <v>1183</v>
      </c>
      <c r="D5782" t="str">
        <f>VLOOKUP(C5782,時点区分!$A$2:$C$8,3,0)</f>
        <v>04:R4年度病床機能報告_2022年時点</v>
      </c>
      <c r="E5782" t="s">
        <v>0</v>
      </c>
      <c r="F5782" t="str">
        <f>VLOOKUP(E5782,病床機能区分!$A$2:$C$14,3,0)</f>
        <v>01：高度急性期</v>
      </c>
      <c r="G5782" t="s">
        <v>1226</v>
      </c>
      <c r="H5782" t="s">
        <v>1176</v>
      </c>
      <c r="I5782">
        <v>26</v>
      </c>
      <c r="J5782" s="40">
        <f>I5789</f>
        <v>0.34210526315789475</v>
      </c>
    </row>
    <row r="5783" spans="1:10">
      <c r="A5783" t="s">
        <v>1142</v>
      </c>
      <c r="B5783" t="s">
        <v>915</v>
      </c>
      <c r="C5783" t="s">
        <v>1183</v>
      </c>
      <c r="D5783" t="str">
        <f>VLOOKUP(C5783,時点区分!$A$2:$C$8,3,0)</f>
        <v>04:R4年度病床機能報告_2022年時点</v>
      </c>
      <c r="E5783" t="s">
        <v>1</v>
      </c>
      <c r="F5783" t="str">
        <f>VLOOKUP(E5783,病床機能区分!$A$2:$C$14,3,0)</f>
        <v>02：急性期</v>
      </c>
      <c r="G5783" t="s">
        <v>1228</v>
      </c>
      <c r="H5783" t="s">
        <v>1176</v>
      </c>
      <c r="I5783">
        <v>821</v>
      </c>
      <c r="J5783" s="40">
        <f t="shared" ref="J5783:J5785" si="141">I5790</f>
        <v>2.2679558011049723</v>
      </c>
    </row>
    <row r="5784" spans="1:10">
      <c r="A5784" t="s">
        <v>1142</v>
      </c>
      <c r="B5784" t="s">
        <v>915</v>
      </c>
      <c r="C5784" t="s">
        <v>1183</v>
      </c>
      <c r="D5784" t="str">
        <f>VLOOKUP(C5784,時点区分!$A$2:$C$8,3,0)</f>
        <v>04:R4年度病床機能報告_2022年時点</v>
      </c>
      <c r="E5784" t="s">
        <v>2</v>
      </c>
      <c r="F5784" t="str">
        <f>VLOOKUP(E5784,病床機能区分!$A$2:$C$14,3,0)</f>
        <v>03：回復期</v>
      </c>
      <c r="G5784" t="s">
        <v>1230</v>
      </c>
      <c r="H5784" t="s">
        <v>1176</v>
      </c>
      <c r="I5784">
        <v>251</v>
      </c>
      <c r="J5784" s="40">
        <f t="shared" si="141"/>
        <v>0.59198113207547165</v>
      </c>
    </row>
    <row r="5785" spans="1:10">
      <c r="A5785" t="s">
        <v>1142</v>
      </c>
      <c r="B5785" t="s">
        <v>915</v>
      </c>
      <c r="C5785" t="s">
        <v>1183</v>
      </c>
      <c r="D5785" t="str">
        <f>VLOOKUP(C5785,時点区分!$A$2:$C$8,3,0)</f>
        <v>04:R4年度病床機能報告_2022年時点</v>
      </c>
      <c r="E5785" t="s">
        <v>3</v>
      </c>
      <c r="F5785" t="str">
        <f>VLOOKUP(E5785,病床機能区分!$A$2:$C$14,3,0)</f>
        <v>04：慢性期</v>
      </c>
      <c r="G5785" t="s">
        <v>1232</v>
      </c>
      <c r="H5785" t="s">
        <v>1176</v>
      </c>
      <c r="I5785">
        <v>150</v>
      </c>
      <c r="J5785" s="40">
        <f t="shared" si="141"/>
        <v>0.37878787878787878</v>
      </c>
    </row>
    <row r="5786" spans="1:10">
      <c r="A5786" t="s">
        <v>1142</v>
      </c>
      <c r="B5786" t="s">
        <v>915</v>
      </c>
      <c r="C5786" t="s">
        <v>1183</v>
      </c>
      <c r="D5786" t="str">
        <f>VLOOKUP(C5786,時点区分!$A$2:$C$8,3,0)</f>
        <v>04:R4年度病床機能報告_2022年時点</v>
      </c>
      <c r="E5786" t="s">
        <v>771</v>
      </c>
      <c r="F5786" t="str">
        <f>VLOOKUP(E5786,病床機能区分!$A$2:$C$14,3,0)</f>
        <v>09：休棟中（今後再開する予定）</v>
      </c>
      <c r="G5786" t="s">
        <v>1234</v>
      </c>
      <c r="H5786" t="s">
        <v>1176</v>
      </c>
      <c r="I5786">
        <v>90</v>
      </c>
      <c r="J5786" s="40"/>
    </row>
    <row r="5787" spans="1:10">
      <c r="A5787" t="s">
        <v>1142</v>
      </c>
      <c r="B5787" t="s">
        <v>915</v>
      </c>
      <c r="C5787" t="s">
        <v>1183</v>
      </c>
      <c r="D5787" t="str">
        <f>VLOOKUP(C5787,時点区分!$A$2:$C$8,3,0)</f>
        <v>04:R4年度病床機能報告_2022年時点</v>
      </c>
      <c r="E5787" t="s">
        <v>772</v>
      </c>
      <c r="F5787" t="str">
        <f>VLOOKUP(E5787,病床機能区分!$A$2:$C$14,3,0)</f>
        <v>10：休棟中（今後廃止する予定）</v>
      </c>
      <c r="G5787" t="s">
        <v>1236</v>
      </c>
      <c r="H5787" t="s">
        <v>1176</v>
      </c>
      <c r="I5787">
        <v>0</v>
      </c>
      <c r="J5787" s="40"/>
    </row>
    <row r="5788" spans="1:10">
      <c r="A5788" t="s">
        <v>1142</v>
      </c>
      <c r="B5788" t="s">
        <v>915</v>
      </c>
      <c r="C5788" t="s">
        <v>1183</v>
      </c>
      <c r="D5788" t="str">
        <f>VLOOKUP(C5788,時点区分!$A$2:$C$8,3,0)</f>
        <v>04:R4年度病床機能報告_2022年時点</v>
      </c>
      <c r="E5788" t="s">
        <v>784</v>
      </c>
      <c r="F5788" t="str">
        <f>VLOOKUP(E5788,病床機能区分!$A$2:$C$14,3,0)</f>
        <v>06：合計</v>
      </c>
      <c r="G5788" t="s">
        <v>1238</v>
      </c>
      <c r="H5788" t="s">
        <v>1176</v>
      </c>
      <c r="I5788">
        <v>1338</v>
      </c>
      <c r="J5788" s="40">
        <f>I5793</f>
        <v>1.0635930047694753</v>
      </c>
    </row>
    <row r="5789" spans="1:10">
      <c r="A5789" t="s">
        <v>1142</v>
      </c>
      <c r="B5789" t="s">
        <v>915</v>
      </c>
      <c r="C5789" t="s">
        <v>1184</v>
      </c>
      <c r="D5789" t="str">
        <f>VLOOKUP(C5789,時点区分!$A$2:$C$8,3,0)</f>
        <v>05:R4年度現状一致率</v>
      </c>
      <c r="E5789" t="s">
        <v>0</v>
      </c>
      <c r="F5789" t="str">
        <f>VLOOKUP(E5789,病床機能区分!$A$2:$C$14,3,0)</f>
        <v>01：高度急性期</v>
      </c>
      <c r="G5789" t="s">
        <v>1239</v>
      </c>
      <c r="H5789" t="s">
        <v>1270</v>
      </c>
      <c r="I5789">
        <v>0.34210526315789475</v>
      </c>
      <c r="J5789" s="40"/>
    </row>
    <row r="5790" spans="1:10">
      <c r="A5790" t="s">
        <v>1142</v>
      </c>
      <c r="B5790" t="s">
        <v>915</v>
      </c>
      <c r="C5790" t="s">
        <v>1184</v>
      </c>
      <c r="D5790" t="str">
        <f>VLOOKUP(C5790,時点区分!$A$2:$C$8,3,0)</f>
        <v>05:R4年度現状一致率</v>
      </c>
      <c r="E5790" t="s">
        <v>1</v>
      </c>
      <c r="F5790" t="str">
        <f>VLOOKUP(E5790,病床機能区分!$A$2:$C$14,3,0)</f>
        <v>02：急性期</v>
      </c>
      <c r="G5790" t="s">
        <v>1241</v>
      </c>
      <c r="H5790" t="s">
        <v>1270</v>
      </c>
      <c r="I5790">
        <v>2.2679558011049723</v>
      </c>
      <c r="J5790" s="40"/>
    </row>
    <row r="5791" spans="1:10">
      <c r="A5791" t="s">
        <v>1142</v>
      </c>
      <c r="B5791" t="s">
        <v>915</v>
      </c>
      <c r="C5791" t="s">
        <v>1184</v>
      </c>
      <c r="D5791" t="str">
        <f>VLOOKUP(C5791,時点区分!$A$2:$C$8,3,0)</f>
        <v>05:R4年度現状一致率</v>
      </c>
      <c r="E5791" t="s">
        <v>2</v>
      </c>
      <c r="F5791" t="str">
        <f>VLOOKUP(E5791,病床機能区分!$A$2:$C$14,3,0)</f>
        <v>03：回復期</v>
      </c>
      <c r="G5791" t="s">
        <v>1243</v>
      </c>
      <c r="H5791" t="s">
        <v>1270</v>
      </c>
      <c r="I5791">
        <v>0.59198113207547165</v>
      </c>
      <c r="J5791" s="40"/>
    </row>
    <row r="5792" spans="1:10">
      <c r="A5792" t="s">
        <v>1142</v>
      </c>
      <c r="B5792" t="s">
        <v>915</v>
      </c>
      <c r="C5792" t="s">
        <v>1184</v>
      </c>
      <c r="D5792" t="str">
        <f>VLOOKUP(C5792,時点区分!$A$2:$C$8,3,0)</f>
        <v>05:R4年度現状一致率</v>
      </c>
      <c r="E5792" t="s">
        <v>3</v>
      </c>
      <c r="F5792" t="str">
        <f>VLOOKUP(E5792,病床機能区分!$A$2:$C$14,3,0)</f>
        <v>04：慢性期</v>
      </c>
      <c r="G5792" t="s">
        <v>1245</v>
      </c>
      <c r="H5792" t="s">
        <v>1270</v>
      </c>
      <c r="I5792">
        <v>0.37878787878787878</v>
      </c>
      <c r="J5792" s="40"/>
    </row>
    <row r="5793" spans="1:10">
      <c r="A5793" t="s">
        <v>1142</v>
      </c>
      <c r="B5793" t="s">
        <v>915</v>
      </c>
      <c r="C5793" t="s">
        <v>1184</v>
      </c>
      <c r="D5793" t="str">
        <f>VLOOKUP(C5793,時点区分!$A$2:$C$8,3,0)</f>
        <v>05:R4年度現状一致率</v>
      </c>
      <c r="E5793" t="s">
        <v>784</v>
      </c>
      <c r="F5793" t="str">
        <f>VLOOKUP(E5793,病床機能区分!$A$2:$C$14,3,0)</f>
        <v>06：合計</v>
      </c>
      <c r="G5793" t="s">
        <v>1247</v>
      </c>
      <c r="H5793" t="s">
        <v>1270</v>
      </c>
      <c r="I5793">
        <v>1.0635930047694753</v>
      </c>
      <c r="J5793" s="40"/>
    </row>
    <row r="5794" spans="1:10">
      <c r="A5794" t="s">
        <v>1142</v>
      </c>
      <c r="B5794" t="s">
        <v>915</v>
      </c>
      <c r="C5794" t="s">
        <v>1185</v>
      </c>
      <c r="D5794" t="str">
        <f>VLOOKUP(C5794,時点区分!$A$2:$C$8,3,0)</f>
        <v>06:R4年度病床機能報告_2025年時点</v>
      </c>
      <c r="E5794" t="s">
        <v>0</v>
      </c>
      <c r="F5794" t="str">
        <f>VLOOKUP(E5794,病床機能区分!$A$2:$C$14,3,0)</f>
        <v>01：高度急性期</v>
      </c>
      <c r="G5794" t="s">
        <v>1249</v>
      </c>
      <c r="H5794" t="s">
        <v>1176</v>
      </c>
      <c r="I5794">
        <v>26</v>
      </c>
      <c r="J5794" s="40">
        <f>I5802</f>
        <v>0.34210526315789475</v>
      </c>
    </row>
    <row r="5795" spans="1:10">
      <c r="A5795" t="s">
        <v>1142</v>
      </c>
      <c r="B5795" t="s">
        <v>915</v>
      </c>
      <c r="C5795" t="s">
        <v>1185</v>
      </c>
      <c r="D5795" t="str">
        <f>VLOOKUP(C5795,時点区分!$A$2:$C$8,3,0)</f>
        <v>06:R4年度病床機能報告_2025年時点</v>
      </c>
      <c r="E5795" t="s">
        <v>1</v>
      </c>
      <c r="F5795" t="str">
        <f>VLOOKUP(E5795,病床機能区分!$A$2:$C$14,3,0)</f>
        <v>02：急性期</v>
      </c>
      <c r="G5795" t="s">
        <v>1251</v>
      </c>
      <c r="H5795" t="s">
        <v>1176</v>
      </c>
      <c r="I5795">
        <v>758</v>
      </c>
      <c r="J5795" s="40">
        <f>I5803</f>
        <v>2.0939226519337018</v>
      </c>
    </row>
    <row r="5796" spans="1:10">
      <c r="A5796" t="s">
        <v>1142</v>
      </c>
      <c r="B5796" t="s">
        <v>915</v>
      </c>
      <c r="C5796" t="s">
        <v>1185</v>
      </c>
      <c r="D5796" t="str">
        <f>VLOOKUP(C5796,時点区分!$A$2:$C$8,3,0)</f>
        <v>06:R4年度病床機能報告_2025年時点</v>
      </c>
      <c r="E5796" t="s">
        <v>2</v>
      </c>
      <c r="F5796" t="str">
        <f>VLOOKUP(E5796,病床機能区分!$A$2:$C$14,3,0)</f>
        <v>03：回復期</v>
      </c>
      <c r="G5796" t="s">
        <v>1253</v>
      </c>
      <c r="H5796" t="s">
        <v>1176</v>
      </c>
      <c r="I5796">
        <v>352</v>
      </c>
      <c r="J5796" s="40">
        <f>I5804</f>
        <v>0.83018867924528306</v>
      </c>
    </row>
    <row r="5797" spans="1:10">
      <c r="A5797" t="s">
        <v>1142</v>
      </c>
      <c r="B5797" t="s">
        <v>915</v>
      </c>
      <c r="C5797" t="s">
        <v>1185</v>
      </c>
      <c r="D5797" t="str">
        <f>VLOOKUP(C5797,時点区分!$A$2:$C$8,3,0)</f>
        <v>06:R4年度病床機能報告_2025年時点</v>
      </c>
      <c r="E5797" t="s">
        <v>3</v>
      </c>
      <c r="F5797" t="str">
        <f>VLOOKUP(E5797,病床機能区分!$A$2:$C$14,3,0)</f>
        <v>04：慢性期</v>
      </c>
      <c r="G5797" t="s">
        <v>1255</v>
      </c>
      <c r="H5797" t="s">
        <v>1176</v>
      </c>
      <c r="I5797">
        <v>100</v>
      </c>
      <c r="J5797" s="40">
        <f>I5805</f>
        <v>0.25252525252525254</v>
      </c>
    </row>
    <row r="5798" spans="1:10">
      <c r="A5798" t="s">
        <v>1142</v>
      </c>
      <c r="B5798" t="s">
        <v>915</v>
      </c>
      <c r="C5798" t="s">
        <v>1185</v>
      </c>
      <c r="D5798" t="str">
        <f>VLOOKUP(C5798,時点区分!$A$2:$C$8,3,0)</f>
        <v>06:R4年度病床機能報告_2025年時点</v>
      </c>
      <c r="E5798" t="s">
        <v>779</v>
      </c>
      <c r="F5798" t="str">
        <f>VLOOKUP(E5798,病床機能区分!$A$2:$C$14,3,0)</f>
        <v>11：介護保険施設等へ移行予定</v>
      </c>
      <c r="G5798" t="s">
        <v>1257</v>
      </c>
      <c r="H5798" t="s">
        <v>1176</v>
      </c>
      <c r="I5798">
        <v>50</v>
      </c>
      <c r="J5798" s="40"/>
    </row>
    <row r="5799" spans="1:10">
      <c r="A5799" t="s">
        <v>1142</v>
      </c>
      <c r="B5799" t="s">
        <v>915</v>
      </c>
      <c r="C5799" t="s">
        <v>1185</v>
      </c>
      <c r="D5799" t="str">
        <f>VLOOKUP(C5799,時点区分!$A$2:$C$8,3,0)</f>
        <v>06:R4年度病床機能報告_2025年時点</v>
      </c>
      <c r="E5799" t="s">
        <v>780</v>
      </c>
      <c r="F5799" t="str">
        <f>VLOOKUP(E5799,病床機能区分!$A$2:$C$14,3,0)</f>
        <v>12：休棟予定</v>
      </c>
      <c r="G5799" t="s">
        <v>1259</v>
      </c>
      <c r="H5799" t="s">
        <v>1176</v>
      </c>
      <c r="I5799">
        <v>0</v>
      </c>
      <c r="J5799" s="40"/>
    </row>
    <row r="5800" spans="1:10">
      <c r="A5800" t="s">
        <v>1142</v>
      </c>
      <c r="B5800" t="s">
        <v>915</v>
      </c>
      <c r="C5800" t="s">
        <v>1185</v>
      </c>
      <c r="D5800" t="str">
        <f>VLOOKUP(C5800,時点区分!$A$2:$C$8,3,0)</f>
        <v>06:R4年度病床機能報告_2025年時点</v>
      </c>
      <c r="E5800" t="s">
        <v>781</v>
      </c>
      <c r="F5800" t="str">
        <f>VLOOKUP(E5800,病床機能区分!$A$2:$C$14,3,0)</f>
        <v>13：廃止予定</v>
      </c>
      <c r="G5800" t="s">
        <v>1261</v>
      </c>
      <c r="H5800" t="s">
        <v>1176</v>
      </c>
      <c r="I5800">
        <v>52</v>
      </c>
      <c r="J5800" s="40"/>
    </row>
    <row r="5801" spans="1:10">
      <c r="A5801" t="s">
        <v>1142</v>
      </c>
      <c r="B5801" t="s">
        <v>915</v>
      </c>
      <c r="C5801" t="s">
        <v>1185</v>
      </c>
      <c r="D5801" t="str">
        <f>VLOOKUP(C5801,時点区分!$A$2:$C$8,3,0)</f>
        <v>06:R4年度病床機能報告_2025年時点</v>
      </c>
      <c r="E5801" t="s">
        <v>784</v>
      </c>
      <c r="F5801" t="str">
        <f>VLOOKUP(E5801,病床機能区分!$A$2:$C$14,3,0)</f>
        <v>06：合計</v>
      </c>
      <c r="G5801" t="s">
        <v>1263</v>
      </c>
      <c r="H5801" t="s">
        <v>1176</v>
      </c>
      <c r="I5801">
        <v>1338</v>
      </c>
      <c r="J5801" s="40">
        <f>I5806</f>
        <v>1.0635930047694753</v>
      </c>
    </row>
    <row r="5802" spans="1:10">
      <c r="A5802" t="s">
        <v>1142</v>
      </c>
      <c r="B5802" t="s">
        <v>915</v>
      </c>
      <c r="C5802" t="s">
        <v>1278</v>
      </c>
      <c r="D5802" t="str">
        <f>VLOOKUP(C5802,時点区分!$A$2:$C$8,3,0)</f>
        <v>07:R4年度将来一致率</v>
      </c>
      <c r="E5802" t="s">
        <v>0</v>
      </c>
      <c r="F5802" t="str">
        <f>VLOOKUP(E5802,病床機能区分!$A$2:$C$14,3,0)</f>
        <v>01：高度急性期</v>
      </c>
      <c r="G5802" t="s">
        <v>1281</v>
      </c>
      <c r="H5802" t="s">
        <v>1270</v>
      </c>
      <c r="I5802">
        <v>0.34210526315789475</v>
      </c>
      <c r="J5802" s="40"/>
    </row>
    <row r="5803" spans="1:10">
      <c r="A5803" t="s">
        <v>1142</v>
      </c>
      <c r="B5803" t="s">
        <v>915</v>
      </c>
      <c r="C5803" t="s">
        <v>1278</v>
      </c>
      <c r="D5803" t="str">
        <f>VLOOKUP(C5803,時点区分!$A$2:$C$8,3,0)</f>
        <v>07:R4年度将来一致率</v>
      </c>
      <c r="E5803" t="s">
        <v>1</v>
      </c>
      <c r="F5803" t="str">
        <f>VLOOKUP(E5803,病床機能区分!$A$2:$C$14,3,0)</f>
        <v>02：急性期</v>
      </c>
      <c r="G5803" t="s">
        <v>1283</v>
      </c>
      <c r="H5803" t="s">
        <v>1270</v>
      </c>
      <c r="I5803">
        <v>2.0939226519337018</v>
      </c>
      <c r="J5803" s="40"/>
    </row>
    <row r="5804" spans="1:10">
      <c r="A5804" t="s">
        <v>1142</v>
      </c>
      <c r="B5804" t="s">
        <v>915</v>
      </c>
      <c r="C5804" t="s">
        <v>1278</v>
      </c>
      <c r="D5804" t="str">
        <f>VLOOKUP(C5804,時点区分!$A$2:$C$8,3,0)</f>
        <v>07:R4年度将来一致率</v>
      </c>
      <c r="E5804" t="s">
        <v>2</v>
      </c>
      <c r="F5804" t="str">
        <f>VLOOKUP(E5804,病床機能区分!$A$2:$C$14,3,0)</f>
        <v>03：回復期</v>
      </c>
      <c r="G5804" t="s">
        <v>1285</v>
      </c>
      <c r="H5804" t="s">
        <v>1270</v>
      </c>
      <c r="I5804">
        <v>0.83018867924528306</v>
      </c>
      <c r="J5804" s="40"/>
    </row>
    <row r="5805" spans="1:10">
      <c r="A5805" t="s">
        <v>1142</v>
      </c>
      <c r="B5805" t="s">
        <v>915</v>
      </c>
      <c r="C5805" t="s">
        <v>1278</v>
      </c>
      <c r="D5805" t="str">
        <f>VLOOKUP(C5805,時点区分!$A$2:$C$8,3,0)</f>
        <v>07:R4年度将来一致率</v>
      </c>
      <c r="E5805" t="s">
        <v>3</v>
      </c>
      <c r="F5805" t="str">
        <f>VLOOKUP(E5805,病床機能区分!$A$2:$C$14,3,0)</f>
        <v>04：慢性期</v>
      </c>
      <c r="G5805" t="s">
        <v>1287</v>
      </c>
      <c r="H5805" t="s">
        <v>1270</v>
      </c>
      <c r="I5805">
        <v>0.25252525252525254</v>
      </c>
      <c r="J5805" s="40"/>
    </row>
    <row r="5806" spans="1:10" ht="14" thickBot="1">
      <c r="A5806" t="s">
        <v>1142</v>
      </c>
      <c r="B5806" t="s">
        <v>915</v>
      </c>
      <c r="C5806" t="s">
        <v>1278</v>
      </c>
      <c r="D5806" t="str">
        <f>VLOOKUP(C5806,時点区分!$A$2:$C$8,3,0)</f>
        <v>07:R4年度将来一致率</v>
      </c>
      <c r="E5806" t="s">
        <v>784</v>
      </c>
      <c r="F5806" t="str">
        <f>VLOOKUP(E5806,病床機能区分!$A$2:$C$14,3,0)</f>
        <v>06：合計</v>
      </c>
      <c r="G5806" t="s">
        <v>1289</v>
      </c>
      <c r="H5806" t="s">
        <v>1270</v>
      </c>
      <c r="I5806">
        <v>1.0635930047694753</v>
      </c>
      <c r="J5806" s="41"/>
    </row>
    <row r="5807" spans="1:10">
      <c r="A5807" t="s">
        <v>1142</v>
      </c>
      <c r="B5807" t="s">
        <v>916</v>
      </c>
      <c r="C5807" t="s">
        <v>1181</v>
      </c>
      <c r="D5807" t="str">
        <f>VLOOKUP(C5807,時点区分!$A$2:$C$8,3,0)</f>
        <v>01:現状ー構想策定時</v>
      </c>
      <c r="E5807" t="s">
        <v>0</v>
      </c>
      <c r="F5807" t="str">
        <f>VLOOKUP(E5807,病床機能区分!$A$2:$C$14,3,0)</f>
        <v>01：高度急性期</v>
      </c>
      <c r="G5807" t="s">
        <v>1186</v>
      </c>
      <c r="H5807" t="s">
        <v>1176</v>
      </c>
      <c r="I5807">
        <v>534</v>
      </c>
      <c r="J5807" s="39">
        <f>I5822</f>
        <v>2.766839378238342</v>
      </c>
    </row>
    <row r="5808" spans="1:10">
      <c r="A5808" t="s">
        <v>1142</v>
      </c>
      <c r="B5808" t="s">
        <v>916</v>
      </c>
      <c r="C5808" t="s">
        <v>1181</v>
      </c>
      <c r="D5808" t="str">
        <f>VLOOKUP(C5808,時点区分!$A$2:$C$8,3,0)</f>
        <v>01:現状ー構想策定時</v>
      </c>
      <c r="E5808" t="s">
        <v>1</v>
      </c>
      <c r="F5808" t="str">
        <f>VLOOKUP(E5808,病床機能区分!$A$2:$C$14,3,0)</f>
        <v>02：急性期</v>
      </c>
      <c r="G5808" t="s">
        <v>1188</v>
      </c>
      <c r="H5808" t="s">
        <v>1176</v>
      </c>
      <c r="I5808">
        <v>1168</v>
      </c>
      <c r="J5808" s="40">
        <f>I5823</f>
        <v>1.6685714285714286</v>
      </c>
    </row>
    <row r="5809" spans="1:10">
      <c r="A5809" t="s">
        <v>1142</v>
      </c>
      <c r="B5809" t="s">
        <v>916</v>
      </c>
      <c r="C5809" t="s">
        <v>1181</v>
      </c>
      <c r="D5809" t="str">
        <f>VLOOKUP(C5809,時点区分!$A$2:$C$8,3,0)</f>
        <v>01:現状ー構想策定時</v>
      </c>
      <c r="E5809" t="s">
        <v>2</v>
      </c>
      <c r="F5809" t="str">
        <f>VLOOKUP(E5809,病床機能区分!$A$2:$C$14,3,0)</f>
        <v>03：回復期</v>
      </c>
      <c r="G5809" t="s">
        <v>1190</v>
      </c>
      <c r="H5809" t="s">
        <v>1176</v>
      </c>
      <c r="I5809">
        <v>236</v>
      </c>
      <c r="J5809" s="40">
        <f>I5824</f>
        <v>0.34005763688760809</v>
      </c>
    </row>
    <row r="5810" spans="1:10">
      <c r="A5810" t="s">
        <v>1142</v>
      </c>
      <c r="B5810" t="s">
        <v>916</v>
      </c>
      <c r="C5810" t="s">
        <v>1181</v>
      </c>
      <c r="D5810" t="str">
        <f>VLOOKUP(C5810,時点区分!$A$2:$C$8,3,0)</f>
        <v>01:現状ー構想策定時</v>
      </c>
      <c r="E5810" t="s">
        <v>3</v>
      </c>
      <c r="F5810" t="str">
        <f>VLOOKUP(E5810,病床機能区分!$A$2:$C$14,3,0)</f>
        <v>04：慢性期</v>
      </c>
      <c r="G5810" t="s">
        <v>1192</v>
      </c>
      <c r="H5810" t="s">
        <v>1176</v>
      </c>
      <c r="I5810">
        <v>435</v>
      </c>
      <c r="J5810" s="40">
        <f>I5825</f>
        <v>0.90625</v>
      </c>
    </row>
    <row r="5811" spans="1:10">
      <c r="A5811" t="s">
        <v>1142</v>
      </c>
      <c r="B5811" t="s">
        <v>916</v>
      </c>
      <c r="C5811" t="s">
        <v>1181</v>
      </c>
      <c r="D5811" t="str">
        <f>VLOOKUP(C5811,時点区分!$A$2:$C$8,3,0)</f>
        <v>01:現状ー構想策定時</v>
      </c>
      <c r="E5811" t="s">
        <v>783</v>
      </c>
      <c r="F5811" t="str">
        <f>VLOOKUP(E5811,病床機能区分!$A$2:$C$14,3,0)</f>
        <v>05：未報告</v>
      </c>
      <c r="G5811" t="s">
        <v>1194</v>
      </c>
      <c r="H5811" t="s">
        <v>1176</v>
      </c>
      <c r="I5811">
        <v>0</v>
      </c>
      <c r="J5811" s="40"/>
    </row>
    <row r="5812" spans="1:10">
      <c r="A5812" t="s">
        <v>1142</v>
      </c>
      <c r="B5812" t="s">
        <v>916</v>
      </c>
      <c r="C5812" t="s">
        <v>1181</v>
      </c>
      <c r="D5812" t="str">
        <f>VLOOKUP(C5812,時点区分!$A$2:$C$8,3,0)</f>
        <v>01:現状ー構想策定時</v>
      </c>
      <c r="E5812" t="s">
        <v>784</v>
      </c>
      <c r="F5812" t="str">
        <f>VLOOKUP(E5812,病床機能区分!$A$2:$C$14,3,0)</f>
        <v>06：合計</v>
      </c>
      <c r="G5812" t="s">
        <v>1196</v>
      </c>
      <c r="H5812" t="s">
        <v>1176</v>
      </c>
      <c r="I5812">
        <v>2373</v>
      </c>
      <c r="J5812" s="40">
        <f>I5826</f>
        <v>1.1480406386066764</v>
      </c>
    </row>
    <row r="5813" spans="1:10">
      <c r="A5813" t="s">
        <v>1142</v>
      </c>
      <c r="B5813" t="s">
        <v>916</v>
      </c>
      <c r="C5813" t="s">
        <v>1181</v>
      </c>
      <c r="D5813" t="str">
        <f>VLOOKUP(C5813,時点区分!$A$2:$C$8,3,0)</f>
        <v>01:現状ー構想策定時</v>
      </c>
      <c r="E5813" t="s">
        <v>785</v>
      </c>
      <c r="F5813" t="str">
        <f>VLOOKUP(E5813,病床機能区分!$A$2:$C$14,3,0)</f>
        <v>07：在宅医療等</v>
      </c>
      <c r="G5813" t="s">
        <v>1198</v>
      </c>
      <c r="H5813" t="s">
        <v>1176</v>
      </c>
      <c r="I5813">
        <v>0</v>
      </c>
      <c r="J5813" s="40"/>
    </row>
    <row r="5814" spans="1:10">
      <c r="A5814" t="s">
        <v>1142</v>
      </c>
      <c r="B5814" t="s">
        <v>916</v>
      </c>
      <c r="C5814" t="s">
        <v>1181</v>
      </c>
      <c r="D5814" t="str">
        <f>VLOOKUP(C5814,時点区分!$A$2:$C$8,3,0)</f>
        <v>01:現状ー構想策定時</v>
      </c>
      <c r="E5814" t="s">
        <v>786</v>
      </c>
      <c r="F5814" t="str">
        <f>VLOOKUP(E5814,病床機能区分!$A$2:$C$14,3,0)</f>
        <v>08：うち訪問診療分</v>
      </c>
      <c r="G5814" t="s">
        <v>1200</v>
      </c>
      <c r="H5814" t="s">
        <v>1176</v>
      </c>
      <c r="I5814">
        <v>0</v>
      </c>
      <c r="J5814" s="40"/>
    </row>
    <row r="5815" spans="1:10">
      <c r="A5815" t="s">
        <v>1142</v>
      </c>
      <c r="B5815" t="s">
        <v>916</v>
      </c>
      <c r="C5815" t="s">
        <v>1129</v>
      </c>
      <c r="D5815" t="str">
        <f>VLOOKUP(C5815,時点区分!$A$2:$C$8,3,0)</f>
        <v>02:将来</v>
      </c>
      <c r="E5815" t="s">
        <v>0</v>
      </c>
      <c r="F5815" t="str">
        <f>VLOOKUP(E5815,病床機能区分!$A$2:$C$14,3,0)</f>
        <v>01：高度急性期</v>
      </c>
      <c r="G5815" t="s">
        <v>1202</v>
      </c>
      <c r="H5815" t="s">
        <v>1176</v>
      </c>
      <c r="I5815">
        <v>193</v>
      </c>
      <c r="J5815" s="40">
        <f>I5822</f>
        <v>2.766839378238342</v>
      </c>
    </row>
    <row r="5816" spans="1:10">
      <c r="A5816" t="s">
        <v>1142</v>
      </c>
      <c r="B5816" t="s">
        <v>916</v>
      </c>
      <c r="C5816" t="s">
        <v>1129</v>
      </c>
      <c r="D5816" t="str">
        <f>VLOOKUP(C5816,時点区分!$A$2:$C$8,3,0)</f>
        <v>02:将来</v>
      </c>
      <c r="E5816" t="s">
        <v>1</v>
      </c>
      <c r="F5816" t="str">
        <f>VLOOKUP(E5816,病床機能区分!$A$2:$C$14,3,0)</f>
        <v>02：急性期</v>
      </c>
      <c r="G5816" t="s">
        <v>1204</v>
      </c>
      <c r="H5816" t="s">
        <v>1176</v>
      </c>
      <c r="I5816">
        <v>700</v>
      </c>
      <c r="J5816" s="40">
        <f>I5823</f>
        <v>1.6685714285714286</v>
      </c>
    </row>
    <row r="5817" spans="1:10">
      <c r="A5817" t="s">
        <v>1142</v>
      </c>
      <c r="B5817" t="s">
        <v>916</v>
      </c>
      <c r="C5817" t="s">
        <v>1129</v>
      </c>
      <c r="D5817" t="str">
        <f>VLOOKUP(C5817,時点区分!$A$2:$C$8,3,0)</f>
        <v>02:将来</v>
      </c>
      <c r="E5817" t="s">
        <v>2</v>
      </c>
      <c r="F5817" t="str">
        <f>VLOOKUP(E5817,病床機能区分!$A$2:$C$14,3,0)</f>
        <v>03：回復期</v>
      </c>
      <c r="G5817" t="s">
        <v>1206</v>
      </c>
      <c r="H5817" t="s">
        <v>1176</v>
      </c>
      <c r="I5817">
        <v>694</v>
      </c>
      <c r="J5817" s="40">
        <f>I5824</f>
        <v>0.34005763688760809</v>
      </c>
    </row>
    <row r="5818" spans="1:10">
      <c r="A5818" t="s">
        <v>1142</v>
      </c>
      <c r="B5818" t="s">
        <v>916</v>
      </c>
      <c r="C5818" t="s">
        <v>1129</v>
      </c>
      <c r="D5818" t="str">
        <f>VLOOKUP(C5818,時点区分!$A$2:$C$8,3,0)</f>
        <v>02:将来</v>
      </c>
      <c r="E5818" t="s">
        <v>3</v>
      </c>
      <c r="F5818" t="str">
        <f>VLOOKUP(E5818,病床機能区分!$A$2:$C$14,3,0)</f>
        <v>04：慢性期</v>
      </c>
      <c r="G5818" t="s">
        <v>1208</v>
      </c>
      <c r="H5818" t="s">
        <v>1176</v>
      </c>
      <c r="I5818">
        <v>480</v>
      </c>
      <c r="J5818" s="40">
        <f>I5825</f>
        <v>0.90625</v>
      </c>
    </row>
    <row r="5819" spans="1:10">
      <c r="A5819" t="s">
        <v>1142</v>
      </c>
      <c r="B5819" t="s">
        <v>916</v>
      </c>
      <c r="C5819" t="s">
        <v>1129</v>
      </c>
      <c r="D5819" t="str">
        <f>VLOOKUP(C5819,時点区分!$A$2:$C$8,3,0)</f>
        <v>02:将来</v>
      </c>
      <c r="E5819" t="s">
        <v>784</v>
      </c>
      <c r="F5819" t="str">
        <f>VLOOKUP(E5819,病床機能区分!$A$2:$C$14,3,0)</f>
        <v>06：合計</v>
      </c>
      <c r="G5819" t="s">
        <v>1210</v>
      </c>
      <c r="H5819" t="s">
        <v>1176</v>
      </c>
      <c r="I5819">
        <v>2067</v>
      </c>
      <c r="J5819" s="40">
        <f>I5826</f>
        <v>1.1480406386066764</v>
      </c>
    </row>
    <row r="5820" spans="1:10">
      <c r="A5820" t="s">
        <v>1142</v>
      </c>
      <c r="B5820" t="s">
        <v>916</v>
      </c>
      <c r="C5820" t="s">
        <v>1129</v>
      </c>
      <c r="D5820" t="str">
        <f>VLOOKUP(C5820,時点区分!$A$2:$C$8,3,0)</f>
        <v>02:将来</v>
      </c>
      <c r="E5820" t="s">
        <v>785</v>
      </c>
      <c r="F5820" t="str">
        <f>VLOOKUP(E5820,病床機能区分!$A$2:$C$14,3,0)</f>
        <v>07：在宅医療等</v>
      </c>
      <c r="G5820" t="s">
        <v>1212</v>
      </c>
      <c r="H5820" t="s">
        <v>1176</v>
      </c>
      <c r="I5820">
        <v>-4122</v>
      </c>
      <c r="J5820" s="40"/>
    </row>
    <row r="5821" spans="1:10">
      <c r="A5821" t="s">
        <v>1142</v>
      </c>
      <c r="B5821" t="s">
        <v>916</v>
      </c>
      <c r="C5821" t="s">
        <v>1129</v>
      </c>
      <c r="D5821" t="str">
        <f>VLOOKUP(C5821,時点区分!$A$2:$C$8,3,0)</f>
        <v>02:将来</v>
      </c>
      <c r="E5821" t="s">
        <v>786</v>
      </c>
      <c r="F5821" t="str">
        <f>VLOOKUP(E5821,病床機能区分!$A$2:$C$14,3,0)</f>
        <v>08：うち訪問診療分</v>
      </c>
      <c r="G5821" t="s">
        <v>1214</v>
      </c>
      <c r="H5821" t="s">
        <v>1176</v>
      </c>
      <c r="I5821">
        <v>-2364</v>
      </c>
      <c r="J5821" s="40"/>
    </row>
    <row r="5822" spans="1:10">
      <c r="A5822" t="s">
        <v>1142</v>
      </c>
      <c r="B5822" t="s">
        <v>916</v>
      </c>
      <c r="C5822" t="s">
        <v>1182</v>
      </c>
      <c r="D5822" t="str">
        <f>VLOOKUP(C5822,時点区分!$A$2:$C$8,3,0)</f>
        <v>03:構想策定時一致率</v>
      </c>
      <c r="E5822" t="s">
        <v>0</v>
      </c>
      <c r="F5822" t="str">
        <f>VLOOKUP(E5822,病床機能区分!$A$2:$C$14,3,0)</f>
        <v>01：高度急性期</v>
      </c>
      <c r="G5822" t="s">
        <v>1216</v>
      </c>
      <c r="H5822" t="s">
        <v>1270</v>
      </c>
      <c r="I5822">
        <v>2.766839378238342</v>
      </c>
      <c r="J5822" s="40"/>
    </row>
    <row r="5823" spans="1:10">
      <c r="A5823" t="s">
        <v>1142</v>
      </c>
      <c r="B5823" t="s">
        <v>916</v>
      </c>
      <c r="C5823" t="s">
        <v>1182</v>
      </c>
      <c r="D5823" t="str">
        <f>VLOOKUP(C5823,時点区分!$A$2:$C$8,3,0)</f>
        <v>03:構想策定時一致率</v>
      </c>
      <c r="E5823" t="s">
        <v>1</v>
      </c>
      <c r="F5823" t="str">
        <f>VLOOKUP(E5823,病床機能区分!$A$2:$C$14,3,0)</f>
        <v>02：急性期</v>
      </c>
      <c r="G5823" t="s">
        <v>1218</v>
      </c>
      <c r="H5823" t="s">
        <v>1270</v>
      </c>
      <c r="I5823">
        <v>1.6685714285714286</v>
      </c>
      <c r="J5823" s="40"/>
    </row>
    <row r="5824" spans="1:10">
      <c r="A5824" t="s">
        <v>1142</v>
      </c>
      <c r="B5824" t="s">
        <v>916</v>
      </c>
      <c r="C5824" t="s">
        <v>1182</v>
      </c>
      <c r="D5824" t="str">
        <f>VLOOKUP(C5824,時点区分!$A$2:$C$8,3,0)</f>
        <v>03:構想策定時一致率</v>
      </c>
      <c r="E5824" t="s">
        <v>2</v>
      </c>
      <c r="F5824" t="str">
        <f>VLOOKUP(E5824,病床機能区分!$A$2:$C$14,3,0)</f>
        <v>03：回復期</v>
      </c>
      <c r="G5824" t="s">
        <v>1220</v>
      </c>
      <c r="H5824" t="s">
        <v>1270</v>
      </c>
      <c r="I5824">
        <v>0.34005763688760809</v>
      </c>
      <c r="J5824" s="40"/>
    </row>
    <row r="5825" spans="1:10">
      <c r="A5825" t="s">
        <v>1142</v>
      </c>
      <c r="B5825" t="s">
        <v>916</v>
      </c>
      <c r="C5825" t="s">
        <v>1182</v>
      </c>
      <c r="D5825" t="str">
        <f>VLOOKUP(C5825,時点区分!$A$2:$C$8,3,0)</f>
        <v>03:構想策定時一致率</v>
      </c>
      <c r="E5825" t="s">
        <v>3</v>
      </c>
      <c r="F5825" t="str">
        <f>VLOOKUP(E5825,病床機能区分!$A$2:$C$14,3,0)</f>
        <v>04：慢性期</v>
      </c>
      <c r="G5825" t="s">
        <v>1222</v>
      </c>
      <c r="H5825" t="s">
        <v>1270</v>
      </c>
      <c r="I5825">
        <v>0.90625</v>
      </c>
      <c r="J5825" s="40"/>
    </row>
    <row r="5826" spans="1:10">
      <c r="A5826" t="s">
        <v>1142</v>
      </c>
      <c r="B5826" t="s">
        <v>916</v>
      </c>
      <c r="C5826" t="s">
        <v>1182</v>
      </c>
      <c r="D5826" t="str">
        <f>VLOOKUP(C5826,時点区分!$A$2:$C$8,3,0)</f>
        <v>03:構想策定時一致率</v>
      </c>
      <c r="E5826" t="s">
        <v>784</v>
      </c>
      <c r="F5826" t="str">
        <f>VLOOKUP(E5826,病床機能区分!$A$2:$C$14,3,0)</f>
        <v>06：合計</v>
      </c>
      <c r="G5826" t="s">
        <v>1224</v>
      </c>
      <c r="H5826" t="s">
        <v>1270</v>
      </c>
      <c r="I5826">
        <v>1.1480406386066764</v>
      </c>
      <c r="J5826" s="40"/>
    </row>
    <row r="5827" spans="1:10">
      <c r="A5827" t="s">
        <v>1142</v>
      </c>
      <c r="B5827" t="s">
        <v>916</v>
      </c>
      <c r="C5827" t="s">
        <v>1183</v>
      </c>
      <c r="D5827" t="str">
        <f>VLOOKUP(C5827,時点区分!$A$2:$C$8,3,0)</f>
        <v>04:R4年度病床機能報告_2022年時点</v>
      </c>
      <c r="E5827" t="s">
        <v>0</v>
      </c>
      <c r="F5827" t="str">
        <f>VLOOKUP(E5827,病床機能区分!$A$2:$C$14,3,0)</f>
        <v>01：高度急性期</v>
      </c>
      <c r="G5827" t="s">
        <v>1226</v>
      </c>
      <c r="H5827" t="s">
        <v>1176</v>
      </c>
      <c r="I5827">
        <v>30</v>
      </c>
      <c r="J5827" s="40">
        <f>I5834</f>
        <v>0.15544041450777202</v>
      </c>
    </row>
    <row r="5828" spans="1:10">
      <c r="A5828" t="s">
        <v>1142</v>
      </c>
      <c r="B5828" t="s">
        <v>916</v>
      </c>
      <c r="C5828" t="s">
        <v>1183</v>
      </c>
      <c r="D5828" t="str">
        <f>VLOOKUP(C5828,時点区分!$A$2:$C$8,3,0)</f>
        <v>04:R4年度病床機能報告_2022年時点</v>
      </c>
      <c r="E5828" t="s">
        <v>1</v>
      </c>
      <c r="F5828" t="str">
        <f>VLOOKUP(E5828,病床機能区分!$A$2:$C$14,3,0)</f>
        <v>02：急性期</v>
      </c>
      <c r="G5828" t="s">
        <v>1228</v>
      </c>
      <c r="H5828" t="s">
        <v>1176</v>
      </c>
      <c r="I5828">
        <v>1093</v>
      </c>
      <c r="J5828" s="40">
        <f t="shared" ref="J5828:J5830" si="142">I5835</f>
        <v>1.5614285714285714</v>
      </c>
    </row>
    <row r="5829" spans="1:10">
      <c r="A5829" t="s">
        <v>1142</v>
      </c>
      <c r="B5829" t="s">
        <v>916</v>
      </c>
      <c r="C5829" t="s">
        <v>1183</v>
      </c>
      <c r="D5829" t="str">
        <f>VLOOKUP(C5829,時点区分!$A$2:$C$8,3,0)</f>
        <v>04:R4年度病床機能報告_2022年時点</v>
      </c>
      <c r="E5829" t="s">
        <v>2</v>
      </c>
      <c r="F5829" t="str">
        <f>VLOOKUP(E5829,病床機能区分!$A$2:$C$14,3,0)</f>
        <v>03：回復期</v>
      </c>
      <c r="G5829" t="s">
        <v>1230</v>
      </c>
      <c r="H5829" t="s">
        <v>1176</v>
      </c>
      <c r="I5829">
        <v>398</v>
      </c>
      <c r="J5829" s="40">
        <f t="shared" si="142"/>
        <v>0.57348703170028814</v>
      </c>
    </row>
    <row r="5830" spans="1:10">
      <c r="A5830" t="s">
        <v>1142</v>
      </c>
      <c r="B5830" t="s">
        <v>916</v>
      </c>
      <c r="C5830" t="s">
        <v>1183</v>
      </c>
      <c r="D5830" t="str">
        <f>VLOOKUP(C5830,時点区分!$A$2:$C$8,3,0)</f>
        <v>04:R4年度病床機能報告_2022年時点</v>
      </c>
      <c r="E5830" t="s">
        <v>3</v>
      </c>
      <c r="F5830" t="str">
        <f>VLOOKUP(E5830,病床機能区分!$A$2:$C$14,3,0)</f>
        <v>04：慢性期</v>
      </c>
      <c r="G5830" t="s">
        <v>1232</v>
      </c>
      <c r="H5830" t="s">
        <v>1176</v>
      </c>
      <c r="I5830">
        <v>478</v>
      </c>
      <c r="J5830" s="40">
        <f t="shared" si="142"/>
        <v>0.99583333333333335</v>
      </c>
    </row>
    <row r="5831" spans="1:10">
      <c r="A5831" t="s">
        <v>1142</v>
      </c>
      <c r="B5831" t="s">
        <v>916</v>
      </c>
      <c r="C5831" t="s">
        <v>1183</v>
      </c>
      <c r="D5831" t="str">
        <f>VLOOKUP(C5831,時点区分!$A$2:$C$8,3,0)</f>
        <v>04:R4年度病床機能報告_2022年時点</v>
      </c>
      <c r="E5831" t="s">
        <v>771</v>
      </c>
      <c r="F5831" t="str">
        <f>VLOOKUP(E5831,病床機能区分!$A$2:$C$14,3,0)</f>
        <v>09：休棟中（今後再開する予定）</v>
      </c>
      <c r="G5831" t="s">
        <v>1234</v>
      </c>
      <c r="H5831" t="s">
        <v>1176</v>
      </c>
      <c r="I5831">
        <v>254</v>
      </c>
      <c r="J5831" s="40"/>
    </row>
    <row r="5832" spans="1:10">
      <c r="A5832" t="s">
        <v>1142</v>
      </c>
      <c r="B5832" t="s">
        <v>916</v>
      </c>
      <c r="C5832" t="s">
        <v>1183</v>
      </c>
      <c r="D5832" t="str">
        <f>VLOOKUP(C5832,時点区分!$A$2:$C$8,3,0)</f>
        <v>04:R4年度病床機能報告_2022年時点</v>
      </c>
      <c r="E5832" t="s">
        <v>772</v>
      </c>
      <c r="F5832" t="str">
        <f>VLOOKUP(E5832,病床機能区分!$A$2:$C$14,3,0)</f>
        <v>10：休棟中（今後廃止する予定）</v>
      </c>
      <c r="G5832" t="s">
        <v>1236</v>
      </c>
      <c r="H5832" t="s">
        <v>1176</v>
      </c>
      <c r="I5832">
        <v>0</v>
      </c>
      <c r="J5832" s="40"/>
    </row>
    <row r="5833" spans="1:10">
      <c r="A5833" t="s">
        <v>1142</v>
      </c>
      <c r="B5833" t="s">
        <v>916</v>
      </c>
      <c r="C5833" t="s">
        <v>1183</v>
      </c>
      <c r="D5833" t="str">
        <f>VLOOKUP(C5833,時点区分!$A$2:$C$8,3,0)</f>
        <v>04:R4年度病床機能報告_2022年時点</v>
      </c>
      <c r="E5833" t="s">
        <v>784</v>
      </c>
      <c r="F5833" t="str">
        <f>VLOOKUP(E5833,病床機能区分!$A$2:$C$14,3,0)</f>
        <v>06：合計</v>
      </c>
      <c r="G5833" t="s">
        <v>1238</v>
      </c>
      <c r="H5833" t="s">
        <v>1176</v>
      </c>
      <c r="I5833">
        <v>2253</v>
      </c>
      <c r="J5833" s="40">
        <f>I5838</f>
        <v>1.0899854862119014</v>
      </c>
    </row>
    <row r="5834" spans="1:10">
      <c r="A5834" t="s">
        <v>1142</v>
      </c>
      <c r="B5834" t="s">
        <v>916</v>
      </c>
      <c r="C5834" t="s">
        <v>1184</v>
      </c>
      <c r="D5834" t="str">
        <f>VLOOKUP(C5834,時点区分!$A$2:$C$8,3,0)</f>
        <v>05:R4年度現状一致率</v>
      </c>
      <c r="E5834" t="s">
        <v>0</v>
      </c>
      <c r="F5834" t="str">
        <f>VLOOKUP(E5834,病床機能区分!$A$2:$C$14,3,0)</f>
        <v>01：高度急性期</v>
      </c>
      <c r="G5834" t="s">
        <v>1239</v>
      </c>
      <c r="H5834" t="s">
        <v>1270</v>
      </c>
      <c r="I5834">
        <v>0.15544041450777202</v>
      </c>
      <c r="J5834" s="40"/>
    </row>
    <row r="5835" spans="1:10">
      <c r="A5835" t="s">
        <v>1142</v>
      </c>
      <c r="B5835" t="s">
        <v>916</v>
      </c>
      <c r="C5835" t="s">
        <v>1184</v>
      </c>
      <c r="D5835" t="str">
        <f>VLOOKUP(C5835,時点区分!$A$2:$C$8,3,0)</f>
        <v>05:R4年度現状一致率</v>
      </c>
      <c r="E5835" t="s">
        <v>1</v>
      </c>
      <c r="F5835" t="str">
        <f>VLOOKUP(E5835,病床機能区分!$A$2:$C$14,3,0)</f>
        <v>02：急性期</v>
      </c>
      <c r="G5835" t="s">
        <v>1241</v>
      </c>
      <c r="H5835" t="s">
        <v>1270</v>
      </c>
      <c r="I5835">
        <v>1.5614285714285714</v>
      </c>
      <c r="J5835" s="40"/>
    </row>
    <row r="5836" spans="1:10">
      <c r="A5836" t="s">
        <v>1142</v>
      </c>
      <c r="B5836" t="s">
        <v>916</v>
      </c>
      <c r="C5836" t="s">
        <v>1184</v>
      </c>
      <c r="D5836" t="str">
        <f>VLOOKUP(C5836,時点区分!$A$2:$C$8,3,0)</f>
        <v>05:R4年度現状一致率</v>
      </c>
      <c r="E5836" t="s">
        <v>2</v>
      </c>
      <c r="F5836" t="str">
        <f>VLOOKUP(E5836,病床機能区分!$A$2:$C$14,3,0)</f>
        <v>03：回復期</v>
      </c>
      <c r="G5836" t="s">
        <v>1243</v>
      </c>
      <c r="H5836" t="s">
        <v>1270</v>
      </c>
      <c r="I5836">
        <v>0.57348703170028814</v>
      </c>
      <c r="J5836" s="40"/>
    </row>
    <row r="5837" spans="1:10">
      <c r="A5837" t="s">
        <v>1142</v>
      </c>
      <c r="B5837" t="s">
        <v>916</v>
      </c>
      <c r="C5837" t="s">
        <v>1184</v>
      </c>
      <c r="D5837" t="str">
        <f>VLOOKUP(C5837,時点区分!$A$2:$C$8,3,0)</f>
        <v>05:R4年度現状一致率</v>
      </c>
      <c r="E5837" t="s">
        <v>3</v>
      </c>
      <c r="F5837" t="str">
        <f>VLOOKUP(E5837,病床機能区分!$A$2:$C$14,3,0)</f>
        <v>04：慢性期</v>
      </c>
      <c r="G5837" t="s">
        <v>1245</v>
      </c>
      <c r="H5837" t="s">
        <v>1270</v>
      </c>
      <c r="I5837">
        <v>0.99583333333333335</v>
      </c>
      <c r="J5837" s="40"/>
    </row>
    <row r="5838" spans="1:10">
      <c r="A5838" t="s">
        <v>1142</v>
      </c>
      <c r="B5838" t="s">
        <v>916</v>
      </c>
      <c r="C5838" t="s">
        <v>1184</v>
      </c>
      <c r="D5838" t="str">
        <f>VLOOKUP(C5838,時点区分!$A$2:$C$8,3,0)</f>
        <v>05:R4年度現状一致率</v>
      </c>
      <c r="E5838" t="s">
        <v>784</v>
      </c>
      <c r="F5838" t="str">
        <f>VLOOKUP(E5838,病床機能区分!$A$2:$C$14,3,0)</f>
        <v>06：合計</v>
      </c>
      <c r="G5838" t="s">
        <v>1247</v>
      </c>
      <c r="H5838" t="s">
        <v>1270</v>
      </c>
      <c r="I5838">
        <v>1.0899854862119014</v>
      </c>
      <c r="J5838" s="40"/>
    </row>
    <row r="5839" spans="1:10">
      <c r="A5839" t="s">
        <v>1142</v>
      </c>
      <c r="B5839" t="s">
        <v>916</v>
      </c>
      <c r="C5839" t="s">
        <v>1185</v>
      </c>
      <c r="D5839" t="str">
        <f>VLOOKUP(C5839,時点区分!$A$2:$C$8,3,0)</f>
        <v>06:R4年度病床機能報告_2025年時点</v>
      </c>
      <c r="E5839" t="s">
        <v>0</v>
      </c>
      <c r="F5839" t="str">
        <f>VLOOKUP(E5839,病床機能区分!$A$2:$C$14,3,0)</f>
        <v>01：高度急性期</v>
      </c>
      <c r="G5839" t="s">
        <v>1249</v>
      </c>
      <c r="H5839" t="s">
        <v>1176</v>
      </c>
      <c r="I5839">
        <v>30</v>
      </c>
      <c r="J5839" s="40">
        <f>I5847</f>
        <v>0.15544041450777202</v>
      </c>
    </row>
    <row r="5840" spans="1:10">
      <c r="A5840" t="s">
        <v>1142</v>
      </c>
      <c r="B5840" t="s">
        <v>916</v>
      </c>
      <c r="C5840" t="s">
        <v>1185</v>
      </c>
      <c r="D5840" t="str">
        <f>VLOOKUP(C5840,時点区分!$A$2:$C$8,3,0)</f>
        <v>06:R4年度病床機能報告_2025年時点</v>
      </c>
      <c r="E5840" t="s">
        <v>1</v>
      </c>
      <c r="F5840" t="str">
        <f>VLOOKUP(E5840,病床機能区分!$A$2:$C$14,3,0)</f>
        <v>02：急性期</v>
      </c>
      <c r="G5840" t="s">
        <v>1251</v>
      </c>
      <c r="H5840" t="s">
        <v>1176</v>
      </c>
      <c r="I5840">
        <v>1270</v>
      </c>
      <c r="J5840" s="40">
        <f>I5848</f>
        <v>1.8142857142857143</v>
      </c>
    </row>
    <row r="5841" spans="1:10">
      <c r="A5841" t="s">
        <v>1142</v>
      </c>
      <c r="B5841" t="s">
        <v>916</v>
      </c>
      <c r="C5841" t="s">
        <v>1185</v>
      </c>
      <c r="D5841" t="str">
        <f>VLOOKUP(C5841,時点区分!$A$2:$C$8,3,0)</f>
        <v>06:R4年度病床機能報告_2025年時点</v>
      </c>
      <c r="E5841" t="s">
        <v>2</v>
      </c>
      <c r="F5841" t="str">
        <f>VLOOKUP(E5841,病床機能区分!$A$2:$C$14,3,0)</f>
        <v>03：回復期</v>
      </c>
      <c r="G5841" t="s">
        <v>1253</v>
      </c>
      <c r="H5841" t="s">
        <v>1176</v>
      </c>
      <c r="I5841">
        <v>445</v>
      </c>
      <c r="J5841" s="40">
        <f>I5849</f>
        <v>0.64121037463976949</v>
      </c>
    </row>
    <row r="5842" spans="1:10">
      <c r="A5842" t="s">
        <v>1142</v>
      </c>
      <c r="B5842" t="s">
        <v>916</v>
      </c>
      <c r="C5842" t="s">
        <v>1185</v>
      </c>
      <c r="D5842" t="str">
        <f>VLOOKUP(C5842,時点区分!$A$2:$C$8,3,0)</f>
        <v>06:R4年度病床機能報告_2025年時点</v>
      </c>
      <c r="E5842" t="s">
        <v>3</v>
      </c>
      <c r="F5842" t="str">
        <f>VLOOKUP(E5842,病床機能区分!$A$2:$C$14,3,0)</f>
        <v>04：慢性期</v>
      </c>
      <c r="G5842" t="s">
        <v>1255</v>
      </c>
      <c r="H5842" t="s">
        <v>1176</v>
      </c>
      <c r="I5842">
        <v>381</v>
      </c>
      <c r="J5842" s="40">
        <f>I5850</f>
        <v>0.79374999999999996</v>
      </c>
    </row>
    <row r="5843" spans="1:10">
      <c r="A5843" t="s">
        <v>1142</v>
      </c>
      <c r="B5843" t="s">
        <v>916</v>
      </c>
      <c r="C5843" t="s">
        <v>1185</v>
      </c>
      <c r="D5843" t="str">
        <f>VLOOKUP(C5843,時点区分!$A$2:$C$8,3,0)</f>
        <v>06:R4年度病床機能報告_2025年時点</v>
      </c>
      <c r="E5843" t="s">
        <v>779</v>
      </c>
      <c r="F5843" t="str">
        <f>VLOOKUP(E5843,病床機能区分!$A$2:$C$14,3,0)</f>
        <v>11：介護保険施設等へ移行予定</v>
      </c>
      <c r="G5843" t="s">
        <v>1257</v>
      </c>
      <c r="H5843" t="s">
        <v>1176</v>
      </c>
      <c r="I5843">
        <v>0</v>
      </c>
      <c r="J5843" s="40"/>
    </row>
    <row r="5844" spans="1:10">
      <c r="A5844" t="s">
        <v>1142</v>
      </c>
      <c r="B5844" t="s">
        <v>916</v>
      </c>
      <c r="C5844" t="s">
        <v>1185</v>
      </c>
      <c r="D5844" t="str">
        <f>VLOOKUP(C5844,時点区分!$A$2:$C$8,3,0)</f>
        <v>06:R4年度病床機能報告_2025年時点</v>
      </c>
      <c r="E5844" t="s">
        <v>780</v>
      </c>
      <c r="F5844" t="str">
        <f>VLOOKUP(E5844,病床機能区分!$A$2:$C$14,3,0)</f>
        <v>12：休棟予定</v>
      </c>
      <c r="G5844" t="s">
        <v>1259</v>
      </c>
      <c r="H5844" t="s">
        <v>1176</v>
      </c>
      <c r="I5844">
        <v>0</v>
      </c>
      <c r="J5844" s="40"/>
    </row>
    <row r="5845" spans="1:10">
      <c r="A5845" t="s">
        <v>1142</v>
      </c>
      <c r="B5845" t="s">
        <v>916</v>
      </c>
      <c r="C5845" t="s">
        <v>1185</v>
      </c>
      <c r="D5845" t="str">
        <f>VLOOKUP(C5845,時点区分!$A$2:$C$8,3,0)</f>
        <v>06:R4年度病床機能報告_2025年時点</v>
      </c>
      <c r="E5845" t="s">
        <v>781</v>
      </c>
      <c r="F5845" t="str">
        <f>VLOOKUP(E5845,病床機能区分!$A$2:$C$14,3,0)</f>
        <v>13：廃止予定</v>
      </c>
      <c r="G5845" t="s">
        <v>1261</v>
      </c>
      <c r="H5845" t="s">
        <v>1176</v>
      </c>
      <c r="I5845">
        <v>127</v>
      </c>
      <c r="J5845" s="40"/>
    </row>
    <row r="5846" spans="1:10">
      <c r="A5846" t="s">
        <v>1142</v>
      </c>
      <c r="B5846" t="s">
        <v>916</v>
      </c>
      <c r="C5846" t="s">
        <v>1185</v>
      </c>
      <c r="D5846" t="str">
        <f>VLOOKUP(C5846,時点区分!$A$2:$C$8,3,0)</f>
        <v>06:R4年度病床機能報告_2025年時点</v>
      </c>
      <c r="E5846" t="s">
        <v>784</v>
      </c>
      <c r="F5846" t="str">
        <f>VLOOKUP(E5846,病床機能区分!$A$2:$C$14,3,0)</f>
        <v>06：合計</v>
      </c>
      <c r="G5846" t="s">
        <v>1263</v>
      </c>
      <c r="H5846" t="s">
        <v>1176</v>
      </c>
      <c r="I5846">
        <v>2253</v>
      </c>
      <c r="J5846" s="40">
        <f>I5851</f>
        <v>1.0899854862119014</v>
      </c>
    </row>
    <row r="5847" spans="1:10">
      <c r="A5847" t="s">
        <v>1142</v>
      </c>
      <c r="B5847" t="s">
        <v>916</v>
      </c>
      <c r="C5847" t="s">
        <v>1278</v>
      </c>
      <c r="D5847" t="str">
        <f>VLOOKUP(C5847,時点区分!$A$2:$C$8,3,0)</f>
        <v>07:R4年度将来一致率</v>
      </c>
      <c r="E5847" t="s">
        <v>0</v>
      </c>
      <c r="F5847" t="str">
        <f>VLOOKUP(E5847,病床機能区分!$A$2:$C$14,3,0)</f>
        <v>01：高度急性期</v>
      </c>
      <c r="G5847" t="s">
        <v>1281</v>
      </c>
      <c r="H5847" t="s">
        <v>1270</v>
      </c>
      <c r="I5847">
        <v>0.15544041450777202</v>
      </c>
      <c r="J5847" s="40"/>
    </row>
    <row r="5848" spans="1:10">
      <c r="A5848" t="s">
        <v>1142</v>
      </c>
      <c r="B5848" t="s">
        <v>916</v>
      </c>
      <c r="C5848" t="s">
        <v>1278</v>
      </c>
      <c r="D5848" t="str">
        <f>VLOOKUP(C5848,時点区分!$A$2:$C$8,3,0)</f>
        <v>07:R4年度将来一致率</v>
      </c>
      <c r="E5848" t="s">
        <v>1</v>
      </c>
      <c r="F5848" t="str">
        <f>VLOOKUP(E5848,病床機能区分!$A$2:$C$14,3,0)</f>
        <v>02：急性期</v>
      </c>
      <c r="G5848" t="s">
        <v>1283</v>
      </c>
      <c r="H5848" t="s">
        <v>1270</v>
      </c>
      <c r="I5848">
        <v>1.8142857142857143</v>
      </c>
      <c r="J5848" s="40"/>
    </row>
    <row r="5849" spans="1:10">
      <c r="A5849" t="s">
        <v>1142</v>
      </c>
      <c r="B5849" t="s">
        <v>916</v>
      </c>
      <c r="C5849" t="s">
        <v>1278</v>
      </c>
      <c r="D5849" t="str">
        <f>VLOOKUP(C5849,時点区分!$A$2:$C$8,3,0)</f>
        <v>07:R4年度将来一致率</v>
      </c>
      <c r="E5849" t="s">
        <v>2</v>
      </c>
      <c r="F5849" t="str">
        <f>VLOOKUP(E5849,病床機能区分!$A$2:$C$14,3,0)</f>
        <v>03：回復期</v>
      </c>
      <c r="G5849" t="s">
        <v>1285</v>
      </c>
      <c r="H5849" t="s">
        <v>1270</v>
      </c>
      <c r="I5849">
        <v>0.64121037463976949</v>
      </c>
      <c r="J5849" s="40"/>
    </row>
    <row r="5850" spans="1:10">
      <c r="A5850" t="s">
        <v>1142</v>
      </c>
      <c r="B5850" t="s">
        <v>916</v>
      </c>
      <c r="C5850" t="s">
        <v>1278</v>
      </c>
      <c r="D5850" t="str">
        <f>VLOOKUP(C5850,時点区分!$A$2:$C$8,3,0)</f>
        <v>07:R4年度将来一致率</v>
      </c>
      <c r="E5850" t="s">
        <v>3</v>
      </c>
      <c r="F5850" t="str">
        <f>VLOOKUP(E5850,病床機能区分!$A$2:$C$14,3,0)</f>
        <v>04：慢性期</v>
      </c>
      <c r="G5850" t="s">
        <v>1287</v>
      </c>
      <c r="H5850" t="s">
        <v>1270</v>
      </c>
      <c r="I5850">
        <v>0.79374999999999996</v>
      </c>
      <c r="J5850" s="40"/>
    </row>
    <row r="5851" spans="1:10" ht="14" thickBot="1">
      <c r="A5851" t="s">
        <v>1142</v>
      </c>
      <c r="B5851" t="s">
        <v>916</v>
      </c>
      <c r="C5851" t="s">
        <v>1278</v>
      </c>
      <c r="D5851" t="str">
        <f>VLOOKUP(C5851,時点区分!$A$2:$C$8,3,0)</f>
        <v>07:R4年度将来一致率</v>
      </c>
      <c r="E5851" t="s">
        <v>784</v>
      </c>
      <c r="F5851" t="str">
        <f>VLOOKUP(E5851,病床機能区分!$A$2:$C$14,3,0)</f>
        <v>06：合計</v>
      </c>
      <c r="G5851" t="s">
        <v>1289</v>
      </c>
      <c r="H5851" t="s">
        <v>1270</v>
      </c>
      <c r="I5851">
        <v>1.0899854862119014</v>
      </c>
      <c r="J5851" s="41"/>
    </row>
    <row r="5852" spans="1:10">
      <c r="A5852" t="s">
        <v>1142</v>
      </c>
      <c r="B5852" t="s">
        <v>917</v>
      </c>
      <c r="C5852" t="s">
        <v>1181</v>
      </c>
      <c r="D5852" t="str">
        <f>VLOOKUP(C5852,時点区分!$A$2:$C$8,3,0)</f>
        <v>01:現状ー構想策定時</v>
      </c>
      <c r="E5852" t="s">
        <v>0</v>
      </c>
      <c r="F5852" t="str">
        <f>VLOOKUP(E5852,病床機能区分!$A$2:$C$14,3,0)</f>
        <v>01：高度急性期</v>
      </c>
      <c r="G5852" t="s">
        <v>1186</v>
      </c>
      <c r="H5852" t="s">
        <v>1176</v>
      </c>
      <c r="I5852">
        <v>0</v>
      </c>
      <c r="J5852" s="39">
        <f t="shared" ref="J5852:J5855" si="143">I5867</f>
        <v>0</v>
      </c>
    </row>
    <row r="5853" spans="1:10">
      <c r="A5853" t="s">
        <v>1142</v>
      </c>
      <c r="B5853" t="s">
        <v>917</v>
      </c>
      <c r="C5853" t="s">
        <v>1181</v>
      </c>
      <c r="D5853" t="str">
        <f>VLOOKUP(C5853,時点区分!$A$2:$C$8,3,0)</f>
        <v>01:現状ー構想策定時</v>
      </c>
      <c r="E5853" t="s">
        <v>1</v>
      </c>
      <c r="F5853" t="str">
        <f>VLOOKUP(E5853,病床機能区分!$A$2:$C$14,3,0)</f>
        <v>02：急性期</v>
      </c>
      <c r="G5853" t="s">
        <v>1188</v>
      </c>
      <c r="H5853" t="s">
        <v>1176</v>
      </c>
      <c r="I5853">
        <v>393</v>
      </c>
      <c r="J5853" s="40">
        <f t="shared" si="143"/>
        <v>3.1693548387096775</v>
      </c>
    </row>
    <row r="5854" spans="1:10">
      <c r="A5854" t="s">
        <v>1142</v>
      </c>
      <c r="B5854" t="s">
        <v>917</v>
      </c>
      <c r="C5854" t="s">
        <v>1181</v>
      </c>
      <c r="D5854" t="str">
        <f>VLOOKUP(C5854,時点区分!$A$2:$C$8,3,0)</f>
        <v>01:現状ー構想策定時</v>
      </c>
      <c r="E5854" t="s">
        <v>2</v>
      </c>
      <c r="F5854" t="str">
        <f>VLOOKUP(E5854,病床機能区分!$A$2:$C$14,3,0)</f>
        <v>03：回復期</v>
      </c>
      <c r="G5854" t="s">
        <v>1190</v>
      </c>
      <c r="H5854" t="s">
        <v>1176</v>
      </c>
      <c r="I5854">
        <v>0</v>
      </c>
      <c r="J5854" s="40">
        <f t="shared" si="143"/>
        <v>0</v>
      </c>
    </row>
    <row r="5855" spans="1:10">
      <c r="A5855" t="s">
        <v>1142</v>
      </c>
      <c r="B5855" t="s">
        <v>917</v>
      </c>
      <c r="C5855" t="s">
        <v>1181</v>
      </c>
      <c r="D5855" t="str">
        <f>VLOOKUP(C5855,時点区分!$A$2:$C$8,3,0)</f>
        <v>01:現状ー構想策定時</v>
      </c>
      <c r="E5855" t="s">
        <v>3</v>
      </c>
      <c r="F5855" t="str">
        <f>VLOOKUP(E5855,病床機能区分!$A$2:$C$14,3,0)</f>
        <v>04：慢性期</v>
      </c>
      <c r="G5855" t="s">
        <v>1192</v>
      </c>
      <c r="H5855" t="s">
        <v>1176</v>
      </c>
      <c r="I5855">
        <v>191</v>
      </c>
      <c r="J5855" s="40">
        <f t="shared" si="143"/>
        <v>1.4148148148148147</v>
      </c>
    </row>
    <row r="5856" spans="1:10">
      <c r="A5856" t="s">
        <v>1142</v>
      </c>
      <c r="B5856" t="s">
        <v>917</v>
      </c>
      <c r="C5856" t="s">
        <v>1181</v>
      </c>
      <c r="D5856" t="str">
        <f>VLOOKUP(C5856,時点区分!$A$2:$C$8,3,0)</f>
        <v>01:現状ー構想策定時</v>
      </c>
      <c r="E5856" t="s">
        <v>783</v>
      </c>
      <c r="F5856" t="str">
        <f>VLOOKUP(E5856,病床機能区分!$A$2:$C$14,3,0)</f>
        <v>05：未報告</v>
      </c>
      <c r="G5856" t="s">
        <v>1194</v>
      </c>
      <c r="H5856" t="s">
        <v>1176</v>
      </c>
      <c r="I5856">
        <v>0</v>
      </c>
      <c r="J5856" s="40"/>
    </row>
    <row r="5857" spans="1:10">
      <c r="A5857" t="s">
        <v>1142</v>
      </c>
      <c r="B5857" t="s">
        <v>917</v>
      </c>
      <c r="C5857" t="s">
        <v>1181</v>
      </c>
      <c r="D5857" t="str">
        <f>VLOOKUP(C5857,時点区分!$A$2:$C$8,3,0)</f>
        <v>01:現状ー構想策定時</v>
      </c>
      <c r="E5857" t="s">
        <v>784</v>
      </c>
      <c r="F5857" t="str">
        <f>VLOOKUP(E5857,病床機能区分!$A$2:$C$14,3,0)</f>
        <v>06：合計</v>
      </c>
      <c r="G5857" t="s">
        <v>1196</v>
      </c>
      <c r="H5857" t="s">
        <v>1176</v>
      </c>
      <c r="I5857">
        <v>584</v>
      </c>
      <c r="J5857" s="40">
        <f>I5871</f>
        <v>1.1942740286298568</v>
      </c>
    </row>
    <row r="5858" spans="1:10">
      <c r="A5858" t="s">
        <v>1142</v>
      </c>
      <c r="B5858" t="s">
        <v>917</v>
      </c>
      <c r="C5858" t="s">
        <v>1181</v>
      </c>
      <c r="D5858" t="str">
        <f>VLOOKUP(C5858,時点区分!$A$2:$C$8,3,0)</f>
        <v>01:現状ー構想策定時</v>
      </c>
      <c r="E5858" t="s">
        <v>785</v>
      </c>
      <c r="F5858" t="str">
        <f>VLOOKUP(E5858,病床機能区分!$A$2:$C$14,3,0)</f>
        <v>07：在宅医療等</v>
      </c>
      <c r="G5858" t="s">
        <v>1198</v>
      </c>
      <c r="H5858" t="s">
        <v>1176</v>
      </c>
      <c r="I5858">
        <v>0</v>
      </c>
      <c r="J5858" s="40"/>
    </row>
    <row r="5859" spans="1:10">
      <c r="A5859" t="s">
        <v>1142</v>
      </c>
      <c r="B5859" t="s">
        <v>917</v>
      </c>
      <c r="C5859" t="s">
        <v>1181</v>
      </c>
      <c r="D5859" t="str">
        <f>VLOOKUP(C5859,時点区分!$A$2:$C$8,3,0)</f>
        <v>01:現状ー構想策定時</v>
      </c>
      <c r="E5859" t="s">
        <v>786</v>
      </c>
      <c r="F5859" t="str">
        <f>VLOOKUP(E5859,病床機能区分!$A$2:$C$14,3,0)</f>
        <v>08：うち訪問診療分</v>
      </c>
      <c r="G5859" t="s">
        <v>1200</v>
      </c>
      <c r="H5859" t="s">
        <v>1176</v>
      </c>
      <c r="I5859">
        <v>0</v>
      </c>
      <c r="J5859" s="40"/>
    </row>
    <row r="5860" spans="1:10">
      <c r="A5860" t="s">
        <v>1142</v>
      </c>
      <c r="B5860" t="s">
        <v>917</v>
      </c>
      <c r="C5860" t="s">
        <v>1129</v>
      </c>
      <c r="D5860" t="str">
        <f>VLOOKUP(C5860,時点区分!$A$2:$C$8,3,0)</f>
        <v>02:将来</v>
      </c>
      <c r="E5860" t="s">
        <v>0</v>
      </c>
      <c r="F5860" t="str">
        <f>VLOOKUP(E5860,病床機能区分!$A$2:$C$14,3,0)</f>
        <v>01：高度急性期</v>
      </c>
      <c r="G5860" t="s">
        <v>1202</v>
      </c>
      <c r="H5860" t="s">
        <v>1176</v>
      </c>
      <c r="I5860">
        <v>24</v>
      </c>
      <c r="J5860" s="40">
        <f>I5867</f>
        <v>0</v>
      </c>
    </row>
    <row r="5861" spans="1:10">
      <c r="A5861" t="s">
        <v>1142</v>
      </c>
      <c r="B5861" t="s">
        <v>917</v>
      </c>
      <c r="C5861" t="s">
        <v>1129</v>
      </c>
      <c r="D5861" t="str">
        <f>VLOOKUP(C5861,時点区分!$A$2:$C$8,3,0)</f>
        <v>02:将来</v>
      </c>
      <c r="E5861" t="s">
        <v>1</v>
      </c>
      <c r="F5861" t="str">
        <f>VLOOKUP(E5861,病床機能区分!$A$2:$C$14,3,0)</f>
        <v>02：急性期</v>
      </c>
      <c r="G5861" t="s">
        <v>1204</v>
      </c>
      <c r="H5861" t="s">
        <v>1176</v>
      </c>
      <c r="I5861">
        <v>124</v>
      </c>
      <c r="J5861" s="40">
        <f>I5868</f>
        <v>3.1693548387096775</v>
      </c>
    </row>
    <row r="5862" spans="1:10">
      <c r="A5862" t="s">
        <v>1142</v>
      </c>
      <c r="B5862" t="s">
        <v>917</v>
      </c>
      <c r="C5862" t="s">
        <v>1129</v>
      </c>
      <c r="D5862" t="str">
        <f>VLOOKUP(C5862,時点区分!$A$2:$C$8,3,0)</f>
        <v>02:将来</v>
      </c>
      <c r="E5862" t="s">
        <v>2</v>
      </c>
      <c r="F5862" t="str">
        <f>VLOOKUP(E5862,病床機能区分!$A$2:$C$14,3,0)</f>
        <v>03：回復期</v>
      </c>
      <c r="G5862" t="s">
        <v>1206</v>
      </c>
      <c r="H5862" t="s">
        <v>1176</v>
      </c>
      <c r="I5862">
        <v>206</v>
      </c>
      <c r="J5862" s="40">
        <f>I5869</f>
        <v>0</v>
      </c>
    </row>
    <row r="5863" spans="1:10">
      <c r="A5863" t="s">
        <v>1142</v>
      </c>
      <c r="B5863" t="s">
        <v>917</v>
      </c>
      <c r="C5863" t="s">
        <v>1129</v>
      </c>
      <c r="D5863" t="str">
        <f>VLOOKUP(C5863,時点区分!$A$2:$C$8,3,0)</f>
        <v>02:将来</v>
      </c>
      <c r="E5863" t="s">
        <v>3</v>
      </c>
      <c r="F5863" t="str">
        <f>VLOOKUP(E5863,病床機能区分!$A$2:$C$14,3,0)</f>
        <v>04：慢性期</v>
      </c>
      <c r="G5863" t="s">
        <v>1208</v>
      </c>
      <c r="H5863" t="s">
        <v>1176</v>
      </c>
      <c r="I5863">
        <v>135</v>
      </c>
      <c r="J5863" s="40">
        <f>I5870</f>
        <v>1.4148148148148147</v>
      </c>
    </row>
    <row r="5864" spans="1:10">
      <c r="A5864" t="s">
        <v>1142</v>
      </c>
      <c r="B5864" t="s">
        <v>917</v>
      </c>
      <c r="C5864" t="s">
        <v>1129</v>
      </c>
      <c r="D5864" t="str">
        <f>VLOOKUP(C5864,時点区分!$A$2:$C$8,3,0)</f>
        <v>02:将来</v>
      </c>
      <c r="E5864" t="s">
        <v>784</v>
      </c>
      <c r="F5864" t="str">
        <f>VLOOKUP(E5864,病床機能区分!$A$2:$C$14,3,0)</f>
        <v>06：合計</v>
      </c>
      <c r="G5864" t="s">
        <v>1210</v>
      </c>
      <c r="H5864" t="s">
        <v>1176</v>
      </c>
      <c r="I5864">
        <v>489</v>
      </c>
      <c r="J5864" s="40">
        <f>I5871</f>
        <v>1.1942740286298568</v>
      </c>
    </row>
    <row r="5865" spans="1:10">
      <c r="A5865" t="s">
        <v>1142</v>
      </c>
      <c r="B5865" t="s">
        <v>917</v>
      </c>
      <c r="C5865" t="s">
        <v>1129</v>
      </c>
      <c r="D5865" t="str">
        <f>VLOOKUP(C5865,時点区分!$A$2:$C$8,3,0)</f>
        <v>02:将来</v>
      </c>
      <c r="E5865" t="s">
        <v>785</v>
      </c>
      <c r="F5865" t="str">
        <f>VLOOKUP(E5865,病床機能区分!$A$2:$C$14,3,0)</f>
        <v>07：在宅医療等</v>
      </c>
      <c r="G5865" t="s">
        <v>1212</v>
      </c>
      <c r="H5865" t="s">
        <v>1176</v>
      </c>
      <c r="I5865">
        <v>-614</v>
      </c>
      <c r="J5865" s="40"/>
    </row>
    <row r="5866" spans="1:10">
      <c r="A5866" t="s">
        <v>1142</v>
      </c>
      <c r="B5866" t="s">
        <v>917</v>
      </c>
      <c r="C5866" t="s">
        <v>1129</v>
      </c>
      <c r="D5866" t="str">
        <f>VLOOKUP(C5866,時点区分!$A$2:$C$8,3,0)</f>
        <v>02:将来</v>
      </c>
      <c r="E5866" t="s">
        <v>786</v>
      </c>
      <c r="F5866" t="str">
        <f>VLOOKUP(E5866,病床機能区分!$A$2:$C$14,3,0)</f>
        <v>08：うち訪問診療分</v>
      </c>
      <c r="G5866" t="s">
        <v>1214</v>
      </c>
      <c r="H5866" t="s">
        <v>1176</v>
      </c>
      <c r="I5866">
        <v>-144</v>
      </c>
      <c r="J5866" s="40"/>
    </row>
    <row r="5867" spans="1:10">
      <c r="A5867" t="s">
        <v>1142</v>
      </c>
      <c r="B5867" t="s">
        <v>917</v>
      </c>
      <c r="C5867" t="s">
        <v>1182</v>
      </c>
      <c r="D5867" t="str">
        <f>VLOOKUP(C5867,時点区分!$A$2:$C$8,3,0)</f>
        <v>03:構想策定時一致率</v>
      </c>
      <c r="E5867" t="s">
        <v>0</v>
      </c>
      <c r="F5867" t="str">
        <f>VLOOKUP(E5867,病床機能区分!$A$2:$C$14,3,0)</f>
        <v>01：高度急性期</v>
      </c>
      <c r="G5867" t="s">
        <v>1216</v>
      </c>
      <c r="H5867" t="s">
        <v>1270</v>
      </c>
      <c r="I5867">
        <v>0</v>
      </c>
      <c r="J5867" s="40"/>
    </row>
    <row r="5868" spans="1:10">
      <c r="A5868" t="s">
        <v>1142</v>
      </c>
      <c r="B5868" t="s">
        <v>917</v>
      </c>
      <c r="C5868" t="s">
        <v>1182</v>
      </c>
      <c r="D5868" t="str">
        <f>VLOOKUP(C5868,時点区分!$A$2:$C$8,3,0)</f>
        <v>03:構想策定時一致率</v>
      </c>
      <c r="E5868" t="s">
        <v>1</v>
      </c>
      <c r="F5868" t="str">
        <f>VLOOKUP(E5868,病床機能区分!$A$2:$C$14,3,0)</f>
        <v>02：急性期</v>
      </c>
      <c r="G5868" t="s">
        <v>1218</v>
      </c>
      <c r="H5868" t="s">
        <v>1270</v>
      </c>
      <c r="I5868">
        <v>3.1693548387096775</v>
      </c>
      <c r="J5868" s="40"/>
    </row>
    <row r="5869" spans="1:10">
      <c r="A5869" t="s">
        <v>1142</v>
      </c>
      <c r="B5869" t="s">
        <v>917</v>
      </c>
      <c r="C5869" t="s">
        <v>1182</v>
      </c>
      <c r="D5869" t="str">
        <f>VLOOKUP(C5869,時点区分!$A$2:$C$8,3,0)</f>
        <v>03:構想策定時一致率</v>
      </c>
      <c r="E5869" t="s">
        <v>2</v>
      </c>
      <c r="F5869" t="str">
        <f>VLOOKUP(E5869,病床機能区分!$A$2:$C$14,3,0)</f>
        <v>03：回復期</v>
      </c>
      <c r="G5869" t="s">
        <v>1220</v>
      </c>
      <c r="H5869" t="s">
        <v>1270</v>
      </c>
      <c r="I5869">
        <v>0</v>
      </c>
      <c r="J5869" s="40"/>
    </row>
    <row r="5870" spans="1:10">
      <c r="A5870" t="s">
        <v>1142</v>
      </c>
      <c r="B5870" t="s">
        <v>917</v>
      </c>
      <c r="C5870" t="s">
        <v>1182</v>
      </c>
      <c r="D5870" t="str">
        <f>VLOOKUP(C5870,時点区分!$A$2:$C$8,3,0)</f>
        <v>03:構想策定時一致率</v>
      </c>
      <c r="E5870" t="s">
        <v>3</v>
      </c>
      <c r="F5870" t="str">
        <f>VLOOKUP(E5870,病床機能区分!$A$2:$C$14,3,0)</f>
        <v>04：慢性期</v>
      </c>
      <c r="G5870" t="s">
        <v>1222</v>
      </c>
      <c r="H5870" t="s">
        <v>1270</v>
      </c>
      <c r="I5870">
        <v>1.4148148148148147</v>
      </c>
      <c r="J5870" s="40"/>
    </row>
    <row r="5871" spans="1:10">
      <c r="A5871" t="s">
        <v>1142</v>
      </c>
      <c r="B5871" t="s">
        <v>917</v>
      </c>
      <c r="C5871" t="s">
        <v>1182</v>
      </c>
      <c r="D5871" t="str">
        <f>VLOOKUP(C5871,時点区分!$A$2:$C$8,3,0)</f>
        <v>03:構想策定時一致率</v>
      </c>
      <c r="E5871" t="s">
        <v>784</v>
      </c>
      <c r="F5871" t="str">
        <f>VLOOKUP(E5871,病床機能区分!$A$2:$C$14,3,0)</f>
        <v>06：合計</v>
      </c>
      <c r="G5871" t="s">
        <v>1224</v>
      </c>
      <c r="H5871" t="s">
        <v>1270</v>
      </c>
      <c r="I5871">
        <v>1.1942740286298568</v>
      </c>
      <c r="J5871" s="40"/>
    </row>
    <row r="5872" spans="1:10">
      <c r="A5872" t="s">
        <v>1142</v>
      </c>
      <c r="B5872" t="s">
        <v>917</v>
      </c>
      <c r="C5872" t="s">
        <v>1183</v>
      </c>
      <c r="D5872" t="str">
        <f>VLOOKUP(C5872,時点区分!$A$2:$C$8,3,0)</f>
        <v>04:R4年度病床機能報告_2022年時点</v>
      </c>
      <c r="E5872" t="s">
        <v>0</v>
      </c>
      <c r="F5872" t="str">
        <f>VLOOKUP(E5872,病床機能区分!$A$2:$C$14,3,0)</f>
        <v>01：高度急性期</v>
      </c>
      <c r="G5872" t="s">
        <v>1226</v>
      </c>
      <c r="H5872" t="s">
        <v>1176</v>
      </c>
      <c r="I5872">
        <v>0</v>
      </c>
      <c r="J5872" s="40">
        <f>I5879</f>
        <v>0</v>
      </c>
    </row>
    <row r="5873" spans="1:10">
      <c r="A5873" t="s">
        <v>1142</v>
      </c>
      <c r="B5873" t="s">
        <v>917</v>
      </c>
      <c r="C5873" t="s">
        <v>1183</v>
      </c>
      <c r="D5873" t="str">
        <f>VLOOKUP(C5873,時点区分!$A$2:$C$8,3,0)</f>
        <v>04:R4年度病床機能報告_2022年時点</v>
      </c>
      <c r="E5873" t="s">
        <v>1</v>
      </c>
      <c r="F5873" t="str">
        <f>VLOOKUP(E5873,病床機能区分!$A$2:$C$14,3,0)</f>
        <v>02：急性期</v>
      </c>
      <c r="G5873" t="s">
        <v>1228</v>
      </c>
      <c r="H5873" t="s">
        <v>1176</v>
      </c>
      <c r="I5873">
        <v>190</v>
      </c>
      <c r="J5873" s="40">
        <f t="shared" ref="J5873:J5875" si="144">I5880</f>
        <v>1.532258064516129</v>
      </c>
    </row>
    <row r="5874" spans="1:10">
      <c r="A5874" t="s">
        <v>1142</v>
      </c>
      <c r="B5874" t="s">
        <v>917</v>
      </c>
      <c r="C5874" t="s">
        <v>1183</v>
      </c>
      <c r="D5874" t="str">
        <f>VLOOKUP(C5874,時点区分!$A$2:$C$8,3,0)</f>
        <v>04:R4年度病床機能報告_2022年時点</v>
      </c>
      <c r="E5874" t="s">
        <v>2</v>
      </c>
      <c r="F5874" t="str">
        <f>VLOOKUP(E5874,病床機能区分!$A$2:$C$14,3,0)</f>
        <v>03：回復期</v>
      </c>
      <c r="G5874" t="s">
        <v>1230</v>
      </c>
      <c r="H5874" t="s">
        <v>1176</v>
      </c>
      <c r="I5874">
        <v>163</v>
      </c>
      <c r="J5874" s="40">
        <f t="shared" si="144"/>
        <v>0.79126213592233008</v>
      </c>
    </row>
    <row r="5875" spans="1:10">
      <c r="A5875" t="s">
        <v>1142</v>
      </c>
      <c r="B5875" t="s">
        <v>917</v>
      </c>
      <c r="C5875" t="s">
        <v>1183</v>
      </c>
      <c r="D5875" t="str">
        <f>VLOOKUP(C5875,時点区分!$A$2:$C$8,3,0)</f>
        <v>04:R4年度病床機能報告_2022年時点</v>
      </c>
      <c r="E5875" t="s">
        <v>3</v>
      </c>
      <c r="F5875" t="str">
        <f>VLOOKUP(E5875,病床機能区分!$A$2:$C$14,3,0)</f>
        <v>04：慢性期</v>
      </c>
      <c r="G5875" t="s">
        <v>1232</v>
      </c>
      <c r="H5875" t="s">
        <v>1176</v>
      </c>
      <c r="I5875">
        <v>0</v>
      </c>
      <c r="J5875" s="40">
        <f t="shared" si="144"/>
        <v>0</v>
      </c>
    </row>
    <row r="5876" spans="1:10">
      <c r="A5876" t="s">
        <v>1142</v>
      </c>
      <c r="B5876" t="s">
        <v>917</v>
      </c>
      <c r="C5876" t="s">
        <v>1183</v>
      </c>
      <c r="D5876" t="str">
        <f>VLOOKUP(C5876,時点区分!$A$2:$C$8,3,0)</f>
        <v>04:R4年度病床機能報告_2022年時点</v>
      </c>
      <c r="E5876" t="s">
        <v>771</v>
      </c>
      <c r="F5876" t="str">
        <f>VLOOKUP(E5876,病床機能区分!$A$2:$C$14,3,0)</f>
        <v>09：休棟中（今後再開する予定）</v>
      </c>
      <c r="G5876" t="s">
        <v>1234</v>
      </c>
      <c r="H5876" t="s">
        <v>1176</v>
      </c>
      <c r="I5876">
        <v>60</v>
      </c>
      <c r="J5876" s="40"/>
    </row>
    <row r="5877" spans="1:10">
      <c r="A5877" t="s">
        <v>1142</v>
      </c>
      <c r="B5877" t="s">
        <v>917</v>
      </c>
      <c r="C5877" t="s">
        <v>1183</v>
      </c>
      <c r="D5877" t="str">
        <f>VLOOKUP(C5877,時点区分!$A$2:$C$8,3,0)</f>
        <v>04:R4年度病床機能報告_2022年時点</v>
      </c>
      <c r="E5877" t="s">
        <v>772</v>
      </c>
      <c r="F5877" t="str">
        <f>VLOOKUP(E5877,病床機能区分!$A$2:$C$14,3,0)</f>
        <v>10：休棟中（今後廃止する予定）</v>
      </c>
      <c r="G5877" t="s">
        <v>1236</v>
      </c>
      <c r="H5877" t="s">
        <v>1176</v>
      </c>
      <c r="I5877">
        <v>36</v>
      </c>
      <c r="J5877" s="40"/>
    </row>
    <row r="5878" spans="1:10">
      <c r="A5878" t="s">
        <v>1142</v>
      </c>
      <c r="B5878" t="s">
        <v>917</v>
      </c>
      <c r="C5878" t="s">
        <v>1183</v>
      </c>
      <c r="D5878" t="str">
        <f>VLOOKUP(C5878,時点区分!$A$2:$C$8,3,0)</f>
        <v>04:R4年度病床機能報告_2022年時点</v>
      </c>
      <c r="E5878" t="s">
        <v>784</v>
      </c>
      <c r="F5878" t="str">
        <f>VLOOKUP(E5878,病床機能区分!$A$2:$C$14,3,0)</f>
        <v>06：合計</v>
      </c>
      <c r="G5878" t="s">
        <v>1238</v>
      </c>
      <c r="H5878" t="s">
        <v>1176</v>
      </c>
      <c r="I5878">
        <v>449</v>
      </c>
      <c r="J5878" s="40">
        <f>I5883</f>
        <v>0.91820040899795496</v>
      </c>
    </row>
    <row r="5879" spans="1:10">
      <c r="A5879" t="s">
        <v>1142</v>
      </c>
      <c r="B5879" t="s">
        <v>917</v>
      </c>
      <c r="C5879" t="s">
        <v>1184</v>
      </c>
      <c r="D5879" t="str">
        <f>VLOOKUP(C5879,時点区分!$A$2:$C$8,3,0)</f>
        <v>05:R4年度現状一致率</v>
      </c>
      <c r="E5879" t="s">
        <v>0</v>
      </c>
      <c r="F5879" t="str">
        <f>VLOOKUP(E5879,病床機能区分!$A$2:$C$14,3,0)</f>
        <v>01：高度急性期</v>
      </c>
      <c r="G5879" t="s">
        <v>1239</v>
      </c>
      <c r="H5879" t="s">
        <v>1270</v>
      </c>
      <c r="I5879">
        <v>0</v>
      </c>
      <c r="J5879" s="40"/>
    </row>
    <row r="5880" spans="1:10">
      <c r="A5880" t="s">
        <v>1142</v>
      </c>
      <c r="B5880" t="s">
        <v>917</v>
      </c>
      <c r="C5880" t="s">
        <v>1184</v>
      </c>
      <c r="D5880" t="str">
        <f>VLOOKUP(C5880,時点区分!$A$2:$C$8,3,0)</f>
        <v>05:R4年度現状一致率</v>
      </c>
      <c r="E5880" t="s">
        <v>1</v>
      </c>
      <c r="F5880" t="str">
        <f>VLOOKUP(E5880,病床機能区分!$A$2:$C$14,3,0)</f>
        <v>02：急性期</v>
      </c>
      <c r="G5880" t="s">
        <v>1241</v>
      </c>
      <c r="H5880" t="s">
        <v>1270</v>
      </c>
      <c r="I5880">
        <v>1.532258064516129</v>
      </c>
      <c r="J5880" s="40"/>
    </row>
    <row r="5881" spans="1:10">
      <c r="A5881" t="s">
        <v>1142</v>
      </c>
      <c r="B5881" t="s">
        <v>917</v>
      </c>
      <c r="C5881" t="s">
        <v>1184</v>
      </c>
      <c r="D5881" t="str">
        <f>VLOOKUP(C5881,時点区分!$A$2:$C$8,3,0)</f>
        <v>05:R4年度現状一致率</v>
      </c>
      <c r="E5881" t="s">
        <v>2</v>
      </c>
      <c r="F5881" t="str">
        <f>VLOOKUP(E5881,病床機能区分!$A$2:$C$14,3,0)</f>
        <v>03：回復期</v>
      </c>
      <c r="G5881" t="s">
        <v>1243</v>
      </c>
      <c r="H5881" t="s">
        <v>1270</v>
      </c>
      <c r="I5881">
        <v>0.79126213592233008</v>
      </c>
      <c r="J5881" s="40"/>
    </row>
    <row r="5882" spans="1:10">
      <c r="A5882" t="s">
        <v>1142</v>
      </c>
      <c r="B5882" t="s">
        <v>917</v>
      </c>
      <c r="C5882" t="s">
        <v>1184</v>
      </c>
      <c r="D5882" t="str">
        <f>VLOOKUP(C5882,時点区分!$A$2:$C$8,3,0)</f>
        <v>05:R4年度現状一致率</v>
      </c>
      <c r="E5882" t="s">
        <v>3</v>
      </c>
      <c r="F5882" t="str">
        <f>VLOOKUP(E5882,病床機能区分!$A$2:$C$14,3,0)</f>
        <v>04：慢性期</v>
      </c>
      <c r="G5882" t="s">
        <v>1245</v>
      </c>
      <c r="H5882" t="s">
        <v>1270</v>
      </c>
      <c r="I5882">
        <v>0</v>
      </c>
      <c r="J5882" s="40"/>
    </row>
    <row r="5883" spans="1:10">
      <c r="A5883" t="s">
        <v>1142</v>
      </c>
      <c r="B5883" t="s">
        <v>917</v>
      </c>
      <c r="C5883" t="s">
        <v>1184</v>
      </c>
      <c r="D5883" t="str">
        <f>VLOOKUP(C5883,時点区分!$A$2:$C$8,3,0)</f>
        <v>05:R4年度現状一致率</v>
      </c>
      <c r="E5883" t="s">
        <v>784</v>
      </c>
      <c r="F5883" t="str">
        <f>VLOOKUP(E5883,病床機能区分!$A$2:$C$14,3,0)</f>
        <v>06：合計</v>
      </c>
      <c r="G5883" t="s">
        <v>1247</v>
      </c>
      <c r="H5883" t="s">
        <v>1270</v>
      </c>
      <c r="I5883">
        <v>0.91820040899795496</v>
      </c>
      <c r="J5883" s="40"/>
    </row>
    <row r="5884" spans="1:10">
      <c r="A5884" t="s">
        <v>1142</v>
      </c>
      <c r="B5884" t="s">
        <v>917</v>
      </c>
      <c r="C5884" t="s">
        <v>1185</v>
      </c>
      <c r="D5884" t="str">
        <f>VLOOKUP(C5884,時点区分!$A$2:$C$8,3,0)</f>
        <v>06:R4年度病床機能報告_2025年時点</v>
      </c>
      <c r="E5884" t="s">
        <v>0</v>
      </c>
      <c r="F5884" t="str">
        <f>VLOOKUP(E5884,病床機能区分!$A$2:$C$14,3,0)</f>
        <v>01：高度急性期</v>
      </c>
      <c r="G5884" t="s">
        <v>1249</v>
      </c>
      <c r="H5884" t="s">
        <v>1176</v>
      </c>
      <c r="I5884">
        <v>0</v>
      </c>
      <c r="J5884" s="40">
        <f>I5892</f>
        <v>0</v>
      </c>
    </row>
    <row r="5885" spans="1:10">
      <c r="A5885" t="s">
        <v>1142</v>
      </c>
      <c r="B5885" t="s">
        <v>917</v>
      </c>
      <c r="C5885" t="s">
        <v>1185</v>
      </c>
      <c r="D5885" t="str">
        <f>VLOOKUP(C5885,時点区分!$A$2:$C$8,3,0)</f>
        <v>06:R4年度病床機能報告_2025年時点</v>
      </c>
      <c r="E5885" t="s">
        <v>1</v>
      </c>
      <c r="F5885" t="str">
        <f>VLOOKUP(E5885,病床機能区分!$A$2:$C$14,3,0)</f>
        <v>02：急性期</v>
      </c>
      <c r="G5885" t="s">
        <v>1251</v>
      </c>
      <c r="H5885" t="s">
        <v>1176</v>
      </c>
      <c r="I5885">
        <v>250</v>
      </c>
      <c r="J5885" s="40">
        <f>I5893</f>
        <v>2.0161290322580645</v>
      </c>
    </row>
    <row r="5886" spans="1:10">
      <c r="A5886" t="s">
        <v>1142</v>
      </c>
      <c r="B5886" t="s">
        <v>917</v>
      </c>
      <c r="C5886" t="s">
        <v>1185</v>
      </c>
      <c r="D5886" t="str">
        <f>VLOOKUP(C5886,時点区分!$A$2:$C$8,3,0)</f>
        <v>06:R4年度病床機能報告_2025年時点</v>
      </c>
      <c r="E5886" t="s">
        <v>2</v>
      </c>
      <c r="F5886" t="str">
        <f>VLOOKUP(E5886,病床機能区分!$A$2:$C$14,3,0)</f>
        <v>03：回復期</v>
      </c>
      <c r="G5886" t="s">
        <v>1253</v>
      </c>
      <c r="H5886" t="s">
        <v>1176</v>
      </c>
      <c r="I5886">
        <v>163</v>
      </c>
      <c r="J5886" s="40">
        <f>I5894</f>
        <v>0.79126213592233008</v>
      </c>
    </row>
    <row r="5887" spans="1:10">
      <c r="A5887" t="s">
        <v>1142</v>
      </c>
      <c r="B5887" t="s">
        <v>917</v>
      </c>
      <c r="C5887" t="s">
        <v>1185</v>
      </c>
      <c r="D5887" t="str">
        <f>VLOOKUP(C5887,時点区分!$A$2:$C$8,3,0)</f>
        <v>06:R4年度病床機能報告_2025年時点</v>
      </c>
      <c r="E5887" t="s">
        <v>3</v>
      </c>
      <c r="F5887" t="str">
        <f>VLOOKUP(E5887,病床機能区分!$A$2:$C$14,3,0)</f>
        <v>04：慢性期</v>
      </c>
      <c r="G5887" t="s">
        <v>1255</v>
      </c>
      <c r="H5887" t="s">
        <v>1176</v>
      </c>
      <c r="I5887">
        <v>0</v>
      </c>
      <c r="J5887" s="40">
        <f>I5895</f>
        <v>0</v>
      </c>
    </row>
    <row r="5888" spans="1:10">
      <c r="A5888" t="s">
        <v>1142</v>
      </c>
      <c r="B5888" t="s">
        <v>917</v>
      </c>
      <c r="C5888" t="s">
        <v>1185</v>
      </c>
      <c r="D5888" t="str">
        <f>VLOOKUP(C5888,時点区分!$A$2:$C$8,3,0)</f>
        <v>06:R4年度病床機能報告_2025年時点</v>
      </c>
      <c r="E5888" t="s">
        <v>779</v>
      </c>
      <c r="F5888" t="str">
        <f>VLOOKUP(E5888,病床機能区分!$A$2:$C$14,3,0)</f>
        <v>11：介護保険施設等へ移行予定</v>
      </c>
      <c r="G5888" t="s">
        <v>1257</v>
      </c>
      <c r="H5888" t="s">
        <v>1176</v>
      </c>
      <c r="I5888">
        <v>0</v>
      </c>
      <c r="J5888" s="40"/>
    </row>
    <row r="5889" spans="1:10">
      <c r="A5889" t="s">
        <v>1142</v>
      </c>
      <c r="B5889" t="s">
        <v>917</v>
      </c>
      <c r="C5889" t="s">
        <v>1185</v>
      </c>
      <c r="D5889" t="str">
        <f>VLOOKUP(C5889,時点区分!$A$2:$C$8,3,0)</f>
        <v>06:R4年度病床機能報告_2025年時点</v>
      </c>
      <c r="E5889" t="s">
        <v>780</v>
      </c>
      <c r="F5889" t="str">
        <f>VLOOKUP(E5889,病床機能区分!$A$2:$C$14,3,0)</f>
        <v>12：休棟予定</v>
      </c>
      <c r="G5889" t="s">
        <v>1259</v>
      </c>
      <c r="H5889" t="s">
        <v>1176</v>
      </c>
      <c r="I5889">
        <v>0</v>
      </c>
      <c r="J5889" s="40"/>
    </row>
    <row r="5890" spans="1:10">
      <c r="A5890" t="s">
        <v>1142</v>
      </c>
      <c r="B5890" t="s">
        <v>917</v>
      </c>
      <c r="C5890" t="s">
        <v>1185</v>
      </c>
      <c r="D5890" t="str">
        <f>VLOOKUP(C5890,時点区分!$A$2:$C$8,3,0)</f>
        <v>06:R4年度病床機能報告_2025年時点</v>
      </c>
      <c r="E5890" t="s">
        <v>781</v>
      </c>
      <c r="F5890" t="str">
        <f>VLOOKUP(E5890,病床機能区分!$A$2:$C$14,3,0)</f>
        <v>13：廃止予定</v>
      </c>
      <c r="G5890" t="s">
        <v>1261</v>
      </c>
      <c r="H5890" t="s">
        <v>1176</v>
      </c>
      <c r="I5890">
        <v>36</v>
      </c>
      <c r="J5890" s="40"/>
    </row>
    <row r="5891" spans="1:10">
      <c r="A5891" t="s">
        <v>1142</v>
      </c>
      <c r="B5891" t="s">
        <v>917</v>
      </c>
      <c r="C5891" t="s">
        <v>1185</v>
      </c>
      <c r="D5891" t="str">
        <f>VLOOKUP(C5891,時点区分!$A$2:$C$8,3,0)</f>
        <v>06:R4年度病床機能報告_2025年時点</v>
      </c>
      <c r="E5891" t="s">
        <v>784</v>
      </c>
      <c r="F5891" t="str">
        <f>VLOOKUP(E5891,病床機能区分!$A$2:$C$14,3,0)</f>
        <v>06：合計</v>
      </c>
      <c r="G5891" t="s">
        <v>1263</v>
      </c>
      <c r="H5891" t="s">
        <v>1176</v>
      </c>
      <c r="I5891">
        <v>449</v>
      </c>
      <c r="J5891" s="40">
        <f>I5896</f>
        <v>0.91820040899795496</v>
      </c>
    </row>
    <row r="5892" spans="1:10">
      <c r="A5892" t="s">
        <v>1142</v>
      </c>
      <c r="B5892" t="s">
        <v>917</v>
      </c>
      <c r="C5892" t="s">
        <v>1278</v>
      </c>
      <c r="D5892" t="str">
        <f>VLOOKUP(C5892,時点区分!$A$2:$C$8,3,0)</f>
        <v>07:R4年度将来一致率</v>
      </c>
      <c r="E5892" t="s">
        <v>0</v>
      </c>
      <c r="F5892" t="str">
        <f>VLOOKUP(E5892,病床機能区分!$A$2:$C$14,3,0)</f>
        <v>01：高度急性期</v>
      </c>
      <c r="G5892" t="s">
        <v>1281</v>
      </c>
      <c r="H5892" t="s">
        <v>1270</v>
      </c>
      <c r="I5892">
        <v>0</v>
      </c>
      <c r="J5892" s="40"/>
    </row>
    <row r="5893" spans="1:10">
      <c r="A5893" t="s">
        <v>1142</v>
      </c>
      <c r="B5893" t="s">
        <v>917</v>
      </c>
      <c r="C5893" t="s">
        <v>1278</v>
      </c>
      <c r="D5893" t="str">
        <f>VLOOKUP(C5893,時点区分!$A$2:$C$8,3,0)</f>
        <v>07:R4年度将来一致率</v>
      </c>
      <c r="E5893" t="s">
        <v>1</v>
      </c>
      <c r="F5893" t="str">
        <f>VLOOKUP(E5893,病床機能区分!$A$2:$C$14,3,0)</f>
        <v>02：急性期</v>
      </c>
      <c r="G5893" t="s">
        <v>1283</v>
      </c>
      <c r="H5893" t="s">
        <v>1270</v>
      </c>
      <c r="I5893">
        <v>2.0161290322580645</v>
      </c>
      <c r="J5893" s="40"/>
    </row>
    <row r="5894" spans="1:10">
      <c r="A5894" t="s">
        <v>1142</v>
      </c>
      <c r="B5894" t="s">
        <v>917</v>
      </c>
      <c r="C5894" t="s">
        <v>1278</v>
      </c>
      <c r="D5894" t="str">
        <f>VLOOKUP(C5894,時点区分!$A$2:$C$8,3,0)</f>
        <v>07:R4年度将来一致率</v>
      </c>
      <c r="E5894" t="s">
        <v>2</v>
      </c>
      <c r="F5894" t="str">
        <f>VLOOKUP(E5894,病床機能区分!$A$2:$C$14,3,0)</f>
        <v>03：回復期</v>
      </c>
      <c r="G5894" t="s">
        <v>1285</v>
      </c>
      <c r="H5894" t="s">
        <v>1270</v>
      </c>
      <c r="I5894">
        <v>0.79126213592233008</v>
      </c>
      <c r="J5894" s="40"/>
    </row>
    <row r="5895" spans="1:10">
      <c r="A5895" t="s">
        <v>1142</v>
      </c>
      <c r="B5895" t="s">
        <v>917</v>
      </c>
      <c r="C5895" t="s">
        <v>1278</v>
      </c>
      <c r="D5895" t="str">
        <f>VLOOKUP(C5895,時点区分!$A$2:$C$8,3,0)</f>
        <v>07:R4年度将来一致率</v>
      </c>
      <c r="E5895" t="s">
        <v>3</v>
      </c>
      <c r="F5895" t="str">
        <f>VLOOKUP(E5895,病床機能区分!$A$2:$C$14,3,0)</f>
        <v>04：慢性期</v>
      </c>
      <c r="G5895" t="s">
        <v>1287</v>
      </c>
      <c r="H5895" t="s">
        <v>1270</v>
      </c>
      <c r="I5895">
        <v>0</v>
      </c>
      <c r="J5895" s="40"/>
    </row>
    <row r="5896" spans="1:10" ht="14" thickBot="1">
      <c r="A5896" t="s">
        <v>1142</v>
      </c>
      <c r="B5896" t="s">
        <v>917</v>
      </c>
      <c r="C5896" t="s">
        <v>1278</v>
      </c>
      <c r="D5896" t="str">
        <f>VLOOKUP(C5896,時点区分!$A$2:$C$8,3,0)</f>
        <v>07:R4年度将来一致率</v>
      </c>
      <c r="E5896" t="s">
        <v>784</v>
      </c>
      <c r="F5896" t="str">
        <f>VLOOKUP(E5896,病床機能区分!$A$2:$C$14,3,0)</f>
        <v>06：合計</v>
      </c>
      <c r="G5896" t="s">
        <v>1289</v>
      </c>
      <c r="H5896" t="s">
        <v>1270</v>
      </c>
      <c r="I5896">
        <v>0.91820040899795496</v>
      </c>
      <c r="J5896" s="41"/>
    </row>
    <row r="5897" spans="1:10">
      <c r="A5897" t="s">
        <v>1143</v>
      </c>
      <c r="B5897" t="s">
        <v>918</v>
      </c>
      <c r="C5897" t="s">
        <v>1181</v>
      </c>
      <c r="D5897" t="str">
        <f>VLOOKUP(C5897,時点区分!$A$2:$C$8,3,0)</f>
        <v>01:現状ー構想策定時</v>
      </c>
      <c r="E5897" t="s">
        <v>0</v>
      </c>
      <c r="F5897" t="str">
        <f>VLOOKUP(E5897,病床機能区分!$A$2:$C$14,3,0)</f>
        <v>01：高度急性期</v>
      </c>
      <c r="G5897" t="s">
        <v>1186</v>
      </c>
      <c r="H5897" t="s">
        <v>1176</v>
      </c>
      <c r="I5897">
        <v>0</v>
      </c>
      <c r="J5897" s="39">
        <f>I5912</f>
        <v>0</v>
      </c>
    </row>
    <row r="5898" spans="1:10">
      <c r="A5898" t="s">
        <v>1143</v>
      </c>
      <c r="B5898" t="s">
        <v>918</v>
      </c>
      <c r="C5898" t="s">
        <v>1181</v>
      </c>
      <c r="D5898" t="str">
        <f>VLOOKUP(C5898,時点区分!$A$2:$C$8,3,0)</f>
        <v>01:現状ー構想策定時</v>
      </c>
      <c r="E5898" t="s">
        <v>1</v>
      </c>
      <c r="F5898" t="str">
        <f>VLOOKUP(E5898,病床機能区分!$A$2:$C$14,3,0)</f>
        <v>02：急性期</v>
      </c>
      <c r="G5898" t="s">
        <v>1188</v>
      </c>
      <c r="H5898" t="s">
        <v>1176</v>
      </c>
      <c r="I5898">
        <v>910</v>
      </c>
      <c r="J5898" s="40">
        <f>I5913</f>
        <v>1.1926605504587156</v>
      </c>
    </row>
    <row r="5899" spans="1:10">
      <c r="A5899" t="s">
        <v>1143</v>
      </c>
      <c r="B5899" t="s">
        <v>918</v>
      </c>
      <c r="C5899" t="s">
        <v>1181</v>
      </c>
      <c r="D5899" t="str">
        <f>VLOOKUP(C5899,時点区分!$A$2:$C$8,3,0)</f>
        <v>01:現状ー構想策定時</v>
      </c>
      <c r="E5899" t="s">
        <v>2</v>
      </c>
      <c r="F5899" t="str">
        <f>VLOOKUP(E5899,病床機能区分!$A$2:$C$14,3,0)</f>
        <v>03：回復期</v>
      </c>
      <c r="G5899" t="s">
        <v>1190</v>
      </c>
      <c r="H5899" t="s">
        <v>1176</v>
      </c>
      <c r="I5899">
        <v>131</v>
      </c>
      <c r="J5899" s="40">
        <f>I5914</f>
        <v>0.72375690607734811</v>
      </c>
    </row>
    <row r="5900" spans="1:10">
      <c r="A5900" t="s">
        <v>1143</v>
      </c>
      <c r="B5900" t="s">
        <v>918</v>
      </c>
      <c r="C5900" t="s">
        <v>1181</v>
      </c>
      <c r="D5900" t="str">
        <f>VLOOKUP(C5900,時点区分!$A$2:$C$8,3,0)</f>
        <v>01:現状ー構想策定時</v>
      </c>
      <c r="E5900" t="s">
        <v>3</v>
      </c>
      <c r="F5900" t="str">
        <f>VLOOKUP(E5900,病床機能区分!$A$2:$C$14,3,0)</f>
        <v>04：慢性期</v>
      </c>
      <c r="G5900" t="s">
        <v>1192</v>
      </c>
      <c r="H5900" t="s">
        <v>1176</v>
      </c>
      <c r="I5900">
        <v>810</v>
      </c>
      <c r="J5900" s="40">
        <f>I5915</f>
        <v>0.93103448275862066</v>
      </c>
    </row>
    <row r="5901" spans="1:10">
      <c r="A5901" t="s">
        <v>1143</v>
      </c>
      <c r="B5901" t="s">
        <v>918</v>
      </c>
      <c r="C5901" t="s">
        <v>1181</v>
      </c>
      <c r="D5901" t="str">
        <f>VLOOKUP(C5901,時点区分!$A$2:$C$8,3,0)</f>
        <v>01:現状ー構想策定時</v>
      </c>
      <c r="E5901" t="s">
        <v>783</v>
      </c>
      <c r="F5901" t="str">
        <f>VLOOKUP(E5901,病床機能区分!$A$2:$C$14,3,0)</f>
        <v>05：未報告</v>
      </c>
      <c r="G5901" t="s">
        <v>1194</v>
      </c>
      <c r="H5901" t="s">
        <v>1176</v>
      </c>
      <c r="I5901">
        <v>49</v>
      </c>
      <c r="J5901" s="40"/>
    </row>
    <row r="5902" spans="1:10">
      <c r="A5902" t="s">
        <v>1143</v>
      </c>
      <c r="B5902" t="s">
        <v>918</v>
      </c>
      <c r="C5902" t="s">
        <v>1181</v>
      </c>
      <c r="D5902" t="str">
        <f>VLOOKUP(C5902,時点区分!$A$2:$C$8,3,0)</f>
        <v>01:現状ー構想策定時</v>
      </c>
      <c r="E5902" t="s">
        <v>784</v>
      </c>
      <c r="F5902" t="str">
        <f>VLOOKUP(E5902,病床機能区分!$A$2:$C$14,3,0)</f>
        <v>06：合計</v>
      </c>
      <c r="G5902" t="s">
        <v>1196</v>
      </c>
      <c r="H5902" t="s">
        <v>1176</v>
      </c>
      <c r="I5902">
        <v>1900</v>
      </c>
      <c r="J5902" s="40">
        <f>I5916</f>
        <v>1.0264721772015126</v>
      </c>
    </row>
    <row r="5903" spans="1:10">
      <c r="A5903" t="s">
        <v>1143</v>
      </c>
      <c r="B5903" t="s">
        <v>918</v>
      </c>
      <c r="C5903" t="s">
        <v>1181</v>
      </c>
      <c r="D5903" t="str">
        <f>VLOOKUP(C5903,時点区分!$A$2:$C$8,3,0)</f>
        <v>01:現状ー構想策定時</v>
      </c>
      <c r="E5903" t="s">
        <v>785</v>
      </c>
      <c r="F5903" t="str">
        <f>VLOOKUP(E5903,病床機能区分!$A$2:$C$14,3,0)</f>
        <v>07：在宅医療等</v>
      </c>
      <c r="G5903" t="s">
        <v>1198</v>
      </c>
      <c r="H5903" t="s">
        <v>1176</v>
      </c>
      <c r="I5903">
        <v>1429</v>
      </c>
      <c r="J5903" s="40"/>
    </row>
    <row r="5904" spans="1:10">
      <c r="A5904" t="s">
        <v>1143</v>
      </c>
      <c r="B5904" t="s">
        <v>918</v>
      </c>
      <c r="C5904" t="s">
        <v>1181</v>
      </c>
      <c r="D5904" t="str">
        <f>VLOOKUP(C5904,時点区分!$A$2:$C$8,3,0)</f>
        <v>01:現状ー構想策定時</v>
      </c>
      <c r="E5904" t="s">
        <v>786</v>
      </c>
      <c r="F5904" t="str">
        <f>VLOOKUP(E5904,病床機能区分!$A$2:$C$14,3,0)</f>
        <v>08：うち訪問診療分</v>
      </c>
      <c r="G5904" t="s">
        <v>1200</v>
      </c>
      <c r="H5904" t="s">
        <v>1176</v>
      </c>
      <c r="I5904">
        <v>538</v>
      </c>
      <c r="J5904" s="40"/>
    </row>
    <row r="5905" spans="1:10">
      <c r="A5905" t="s">
        <v>1143</v>
      </c>
      <c r="B5905" t="s">
        <v>918</v>
      </c>
      <c r="C5905" t="s">
        <v>1129</v>
      </c>
      <c r="D5905" t="str">
        <f>VLOOKUP(C5905,時点区分!$A$2:$C$8,3,0)</f>
        <v>02:将来</v>
      </c>
      <c r="E5905" t="s">
        <v>0</v>
      </c>
      <c r="F5905" t="str">
        <f>VLOOKUP(E5905,病床機能区分!$A$2:$C$14,3,0)</f>
        <v>01：高度急性期</v>
      </c>
      <c r="G5905" t="s">
        <v>1202</v>
      </c>
      <c r="H5905" t="s">
        <v>1176</v>
      </c>
      <c r="I5905">
        <v>37</v>
      </c>
      <c r="J5905" s="40">
        <f>I5912</f>
        <v>0</v>
      </c>
    </row>
    <row r="5906" spans="1:10">
      <c r="A5906" t="s">
        <v>1143</v>
      </c>
      <c r="B5906" t="s">
        <v>918</v>
      </c>
      <c r="C5906" t="s">
        <v>1129</v>
      </c>
      <c r="D5906" t="str">
        <f>VLOOKUP(C5906,時点区分!$A$2:$C$8,3,0)</f>
        <v>02:将来</v>
      </c>
      <c r="E5906" t="s">
        <v>1</v>
      </c>
      <c r="F5906" t="str">
        <f>VLOOKUP(E5906,病床機能区分!$A$2:$C$14,3,0)</f>
        <v>02：急性期</v>
      </c>
      <c r="G5906" t="s">
        <v>1204</v>
      </c>
      <c r="H5906" t="s">
        <v>1176</v>
      </c>
      <c r="I5906">
        <v>763</v>
      </c>
      <c r="J5906" s="40">
        <f>I5913</f>
        <v>1.1926605504587156</v>
      </c>
    </row>
    <row r="5907" spans="1:10">
      <c r="A5907" t="s">
        <v>1143</v>
      </c>
      <c r="B5907" t="s">
        <v>918</v>
      </c>
      <c r="C5907" t="s">
        <v>1129</v>
      </c>
      <c r="D5907" t="str">
        <f>VLOOKUP(C5907,時点区分!$A$2:$C$8,3,0)</f>
        <v>02:将来</v>
      </c>
      <c r="E5907" t="s">
        <v>2</v>
      </c>
      <c r="F5907" t="str">
        <f>VLOOKUP(E5907,病床機能区分!$A$2:$C$14,3,0)</f>
        <v>03：回復期</v>
      </c>
      <c r="G5907" t="s">
        <v>1206</v>
      </c>
      <c r="H5907" t="s">
        <v>1176</v>
      </c>
      <c r="I5907">
        <v>181</v>
      </c>
      <c r="J5907" s="40">
        <f>I5914</f>
        <v>0.72375690607734811</v>
      </c>
    </row>
    <row r="5908" spans="1:10">
      <c r="A5908" t="s">
        <v>1143</v>
      </c>
      <c r="B5908" t="s">
        <v>918</v>
      </c>
      <c r="C5908" t="s">
        <v>1129</v>
      </c>
      <c r="D5908" t="str">
        <f>VLOOKUP(C5908,時点区分!$A$2:$C$8,3,0)</f>
        <v>02:将来</v>
      </c>
      <c r="E5908" t="s">
        <v>3</v>
      </c>
      <c r="F5908" t="str">
        <f>VLOOKUP(E5908,病床機能区分!$A$2:$C$14,3,0)</f>
        <v>04：慢性期</v>
      </c>
      <c r="G5908" t="s">
        <v>1208</v>
      </c>
      <c r="H5908" t="s">
        <v>1176</v>
      </c>
      <c r="I5908">
        <v>870</v>
      </c>
      <c r="J5908" s="40">
        <f>I5915</f>
        <v>0.93103448275862066</v>
      </c>
    </row>
    <row r="5909" spans="1:10">
      <c r="A5909" t="s">
        <v>1143</v>
      </c>
      <c r="B5909" t="s">
        <v>918</v>
      </c>
      <c r="C5909" t="s">
        <v>1129</v>
      </c>
      <c r="D5909" t="str">
        <f>VLOOKUP(C5909,時点区分!$A$2:$C$8,3,0)</f>
        <v>02:将来</v>
      </c>
      <c r="E5909" t="s">
        <v>784</v>
      </c>
      <c r="F5909" t="str">
        <f>VLOOKUP(E5909,病床機能区分!$A$2:$C$14,3,0)</f>
        <v>06：合計</v>
      </c>
      <c r="G5909" t="s">
        <v>1210</v>
      </c>
      <c r="H5909" t="s">
        <v>1176</v>
      </c>
      <c r="I5909">
        <v>1851</v>
      </c>
      <c r="J5909" s="40">
        <f>I5916</f>
        <v>1.0264721772015126</v>
      </c>
    </row>
    <row r="5910" spans="1:10">
      <c r="A5910" t="s">
        <v>1143</v>
      </c>
      <c r="B5910" t="s">
        <v>918</v>
      </c>
      <c r="C5910" t="s">
        <v>1129</v>
      </c>
      <c r="D5910" t="str">
        <f>VLOOKUP(C5910,時点区分!$A$2:$C$8,3,0)</f>
        <v>02:将来</v>
      </c>
      <c r="E5910" t="s">
        <v>785</v>
      </c>
      <c r="F5910" t="str">
        <f>VLOOKUP(E5910,病床機能区分!$A$2:$C$14,3,0)</f>
        <v>07：在宅医療等</v>
      </c>
      <c r="G5910" t="s">
        <v>1212</v>
      </c>
      <c r="H5910" t="s">
        <v>1176</v>
      </c>
      <c r="I5910">
        <v>-1938</v>
      </c>
      <c r="J5910" s="40"/>
    </row>
    <row r="5911" spans="1:10">
      <c r="A5911" t="s">
        <v>1143</v>
      </c>
      <c r="B5911" t="s">
        <v>918</v>
      </c>
      <c r="C5911" t="s">
        <v>1129</v>
      </c>
      <c r="D5911" t="str">
        <f>VLOOKUP(C5911,時点区分!$A$2:$C$8,3,0)</f>
        <v>02:将来</v>
      </c>
      <c r="E5911" t="s">
        <v>786</v>
      </c>
      <c r="F5911" t="str">
        <f>VLOOKUP(E5911,病床機能区分!$A$2:$C$14,3,0)</f>
        <v>08：うち訪問診療分</v>
      </c>
      <c r="G5911" t="s">
        <v>1214</v>
      </c>
      <c r="H5911" t="s">
        <v>1176</v>
      </c>
      <c r="I5911">
        <v>-641</v>
      </c>
      <c r="J5911" s="40"/>
    </row>
    <row r="5912" spans="1:10">
      <c r="A5912" t="s">
        <v>1143</v>
      </c>
      <c r="B5912" t="s">
        <v>918</v>
      </c>
      <c r="C5912" t="s">
        <v>1182</v>
      </c>
      <c r="D5912" t="str">
        <f>VLOOKUP(C5912,時点区分!$A$2:$C$8,3,0)</f>
        <v>03:構想策定時一致率</v>
      </c>
      <c r="E5912" t="s">
        <v>0</v>
      </c>
      <c r="F5912" t="str">
        <f>VLOOKUP(E5912,病床機能区分!$A$2:$C$14,3,0)</f>
        <v>01：高度急性期</v>
      </c>
      <c r="G5912" t="s">
        <v>1216</v>
      </c>
      <c r="H5912" t="s">
        <v>1270</v>
      </c>
      <c r="I5912">
        <v>0</v>
      </c>
      <c r="J5912" s="40"/>
    </row>
    <row r="5913" spans="1:10">
      <c r="A5913" t="s">
        <v>1143</v>
      </c>
      <c r="B5913" t="s">
        <v>918</v>
      </c>
      <c r="C5913" t="s">
        <v>1182</v>
      </c>
      <c r="D5913" t="str">
        <f>VLOOKUP(C5913,時点区分!$A$2:$C$8,3,0)</f>
        <v>03:構想策定時一致率</v>
      </c>
      <c r="E5913" t="s">
        <v>1</v>
      </c>
      <c r="F5913" t="str">
        <f>VLOOKUP(E5913,病床機能区分!$A$2:$C$14,3,0)</f>
        <v>02：急性期</v>
      </c>
      <c r="G5913" t="s">
        <v>1218</v>
      </c>
      <c r="H5913" t="s">
        <v>1270</v>
      </c>
      <c r="I5913">
        <v>1.1926605504587156</v>
      </c>
      <c r="J5913" s="40"/>
    </row>
    <row r="5914" spans="1:10">
      <c r="A5914" t="s">
        <v>1143</v>
      </c>
      <c r="B5914" t="s">
        <v>918</v>
      </c>
      <c r="C5914" t="s">
        <v>1182</v>
      </c>
      <c r="D5914" t="str">
        <f>VLOOKUP(C5914,時点区分!$A$2:$C$8,3,0)</f>
        <v>03:構想策定時一致率</v>
      </c>
      <c r="E5914" t="s">
        <v>2</v>
      </c>
      <c r="F5914" t="str">
        <f>VLOOKUP(E5914,病床機能区分!$A$2:$C$14,3,0)</f>
        <v>03：回復期</v>
      </c>
      <c r="G5914" t="s">
        <v>1220</v>
      </c>
      <c r="H5914" t="s">
        <v>1270</v>
      </c>
      <c r="I5914">
        <v>0.72375690607734811</v>
      </c>
      <c r="J5914" s="40"/>
    </row>
    <row r="5915" spans="1:10">
      <c r="A5915" t="s">
        <v>1143</v>
      </c>
      <c r="B5915" t="s">
        <v>918</v>
      </c>
      <c r="C5915" t="s">
        <v>1182</v>
      </c>
      <c r="D5915" t="str">
        <f>VLOOKUP(C5915,時点区分!$A$2:$C$8,3,0)</f>
        <v>03:構想策定時一致率</v>
      </c>
      <c r="E5915" t="s">
        <v>3</v>
      </c>
      <c r="F5915" t="str">
        <f>VLOOKUP(E5915,病床機能区分!$A$2:$C$14,3,0)</f>
        <v>04：慢性期</v>
      </c>
      <c r="G5915" t="s">
        <v>1222</v>
      </c>
      <c r="H5915" t="s">
        <v>1270</v>
      </c>
      <c r="I5915">
        <v>0.93103448275862066</v>
      </c>
      <c r="J5915" s="40"/>
    </row>
    <row r="5916" spans="1:10">
      <c r="A5916" t="s">
        <v>1143</v>
      </c>
      <c r="B5916" t="s">
        <v>918</v>
      </c>
      <c r="C5916" t="s">
        <v>1182</v>
      </c>
      <c r="D5916" t="str">
        <f>VLOOKUP(C5916,時点区分!$A$2:$C$8,3,0)</f>
        <v>03:構想策定時一致率</v>
      </c>
      <c r="E5916" t="s">
        <v>784</v>
      </c>
      <c r="F5916" t="str">
        <f>VLOOKUP(E5916,病床機能区分!$A$2:$C$14,3,0)</f>
        <v>06：合計</v>
      </c>
      <c r="G5916" t="s">
        <v>1224</v>
      </c>
      <c r="H5916" t="s">
        <v>1270</v>
      </c>
      <c r="I5916">
        <v>1.0264721772015126</v>
      </c>
      <c r="J5916" s="40"/>
    </row>
    <row r="5917" spans="1:10">
      <c r="A5917" t="s">
        <v>1143</v>
      </c>
      <c r="B5917" t="s">
        <v>918</v>
      </c>
      <c r="C5917" t="s">
        <v>1183</v>
      </c>
      <c r="D5917" t="str">
        <f>VLOOKUP(C5917,時点区分!$A$2:$C$8,3,0)</f>
        <v>04:R4年度病床機能報告_2022年時点</v>
      </c>
      <c r="E5917" t="s">
        <v>0</v>
      </c>
      <c r="F5917" t="str">
        <f>VLOOKUP(E5917,病床機能区分!$A$2:$C$14,3,0)</f>
        <v>01：高度急性期</v>
      </c>
      <c r="G5917" t="s">
        <v>1226</v>
      </c>
      <c r="H5917" t="s">
        <v>1176</v>
      </c>
      <c r="I5917">
        <v>5</v>
      </c>
      <c r="J5917" s="40">
        <f>I5924</f>
        <v>0.13513513513513514</v>
      </c>
    </row>
    <row r="5918" spans="1:10">
      <c r="A5918" t="s">
        <v>1143</v>
      </c>
      <c r="B5918" t="s">
        <v>918</v>
      </c>
      <c r="C5918" t="s">
        <v>1183</v>
      </c>
      <c r="D5918" t="str">
        <f>VLOOKUP(C5918,時点区分!$A$2:$C$8,3,0)</f>
        <v>04:R4年度病床機能報告_2022年時点</v>
      </c>
      <c r="E5918" t="s">
        <v>1</v>
      </c>
      <c r="F5918" t="str">
        <f>VLOOKUP(E5918,病床機能区分!$A$2:$C$14,3,0)</f>
        <v>02：急性期</v>
      </c>
      <c r="G5918" t="s">
        <v>1228</v>
      </c>
      <c r="H5918" t="s">
        <v>1176</v>
      </c>
      <c r="I5918">
        <v>696</v>
      </c>
      <c r="J5918" s="40">
        <f t="shared" ref="J5918:J5920" si="145">I5925</f>
        <v>0.91218872870249013</v>
      </c>
    </row>
    <row r="5919" spans="1:10">
      <c r="A5919" t="s">
        <v>1143</v>
      </c>
      <c r="B5919" t="s">
        <v>918</v>
      </c>
      <c r="C5919" t="s">
        <v>1183</v>
      </c>
      <c r="D5919" t="str">
        <f>VLOOKUP(C5919,時点区分!$A$2:$C$8,3,0)</f>
        <v>04:R4年度病床機能報告_2022年時点</v>
      </c>
      <c r="E5919" t="s">
        <v>2</v>
      </c>
      <c r="F5919" t="str">
        <f>VLOOKUP(E5919,病床機能区分!$A$2:$C$14,3,0)</f>
        <v>03：回復期</v>
      </c>
      <c r="G5919" t="s">
        <v>1230</v>
      </c>
      <c r="H5919" t="s">
        <v>1176</v>
      </c>
      <c r="I5919">
        <v>162</v>
      </c>
      <c r="J5919" s="40">
        <f t="shared" si="145"/>
        <v>0.89502762430939231</v>
      </c>
    </row>
    <row r="5920" spans="1:10">
      <c r="A5920" t="s">
        <v>1143</v>
      </c>
      <c r="B5920" t="s">
        <v>918</v>
      </c>
      <c r="C5920" t="s">
        <v>1183</v>
      </c>
      <c r="D5920" t="str">
        <f>VLOOKUP(C5920,時点区分!$A$2:$C$8,3,0)</f>
        <v>04:R4年度病床機能報告_2022年時点</v>
      </c>
      <c r="E5920" t="s">
        <v>3</v>
      </c>
      <c r="F5920" t="str">
        <f>VLOOKUP(E5920,病床機能区分!$A$2:$C$14,3,0)</f>
        <v>04：慢性期</v>
      </c>
      <c r="G5920" t="s">
        <v>1232</v>
      </c>
      <c r="H5920" t="s">
        <v>1176</v>
      </c>
      <c r="I5920">
        <v>532</v>
      </c>
      <c r="J5920" s="40">
        <f t="shared" si="145"/>
        <v>0.61149425287356318</v>
      </c>
    </row>
    <row r="5921" spans="1:10">
      <c r="A5921" t="s">
        <v>1143</v>
      </c>
      <c r="B5921" t="s">
        <v>918</v>
      </c>
      <c r="C5921" t="s">
        <v>1183</v>
      </c>
      <c r="D5921" t="str">
        <f>VLOOKUP(C5921,時点区分!$A$2:$C$8,3,0)</f>
        <v>04:R4年度病床機能報告_2022年時点</v>
      </c>
      <c r="E5921" t="s">
        <v>771</v>
      </c>
      <c r="F5921" t="str">
        <f>VLOOKUP(E5921,病床機能区分!$A$2:$C$14,3,0)</f>
        <v>09：休棟中（今後再開する予定）</v>
      </c>
      <c r="G5921" t="s">
        <v>1234</v>
      </c>
      <c r="H5921" t="s">
        <v>1176</v>
      </c>
      <c r="I5921">
        <v>147</v>
      </c>
      <c r="J5921" s="40"/>
    </row>
    <row r="5922" spans="1:10">
      <c r="A5922" t="s">
        <v>1143</v>
      </c>
      <c r="B5922" t="s">
        <v>918</v>
      </c>
      <c r="C5922" t="s">
        <v>1183</v>
      </c>
      <c r="D5922" t="str">
        <f>VLOOKUP(C5922,時点区分!$A$2:$C$8,3,0)</f>
        <v>04:R4年度病床機能報告_2022年時点</v>
      </c>
      <c r="E5922" t="s">
        <v>772</v>
      </c>
      <c r="F5922" t="str">
        <f>VLOOKUP(E5922,病床機能区分!$A$2:$C$14,3,0)</f>
        <v>10：休棟中（今後廃止する予定）</v>
      </c>
      <c r="G5922" t="s">
        <v>1236</v>
      </c>
      <c r="H5922" t="s">
        <v>1176</v>
      </c>
      <c r="I5922">
        <v>0</v>
      </c>
      <c r="J5922" s="40"/>
    </row>
    <row r="5923" spans="1:10">
      <c r="A5923" t="s">
        <v>1143</v>
      </c>
      <c r="B5923" t="s">
        <v>918</v>
      </c>
      <c r="C5923" t="s">
        <v>1183</v>
      </c>
      <c r="D5923" t="str">
        <f>VLOOKUP(C5923,時点区分!$A$2:$C$8,3,0)</f>
        <v>04:R4年度病床機能報告_2022年時点</v>
      </c>
      <c r="E5923" t="s">
        <v>784</v>
      </c>
      <c r="F5923" t="str">
        <f>VLOOKUP(E5923,病床機能区分!$A$2:$C$14,3,0)</f>
        <v>06：合計</v>
      </c>
      <c r="G5923" t="s">
        <v>1238</v>
      </c>
      <c r="H5923" t="s">
        <v>1176</v>
      </c>
      <c r="I5923">
        <v>1542</v>
      </c>
      <c r="J5923" s="40">
        <f>I5928</f>
        <v>0.83306320907617504</v>
      </c>
    </row>
    <row r="5924" spans="1:10">
      <c r="A5924" t="s">
        <v>1143</v>
      </c>
      <c r="B5924" t="s">
        <v>918</v>
      </c>
      <c r="C5924" t="s">
        <v>1184</v>
      </c>
      <c r="D5924" t="str">
        <f>VLOOKUP(C5924,時点区分!$A$2:$C$8,3,0)</f>
        <v>05:R4年度現状一致率</v>
      </c>
      <c r="E5924" t="s">
        <v>0</v>
      </c>
      <c r="F5924" t="str">
        <f>VLOOKUP(E5924,病床機能区分!$A$2:$C$14,3,0)</f>
        <v>01：高度急性期</v>
      </c>
      <c r="G5924" t="s">
        <v>1239</v>
      </c>
      <c r="H5924" t="s">
        <v>1270</v>
      </c>
      <c r="I5924">
        <v>0.13513513513513514</v>
      </c>
      <c r="J5924" s="40"/>
    </row>
    <row r="5925" spans="1:10">
      <c r="A5925" t="s">
        <v>1143</v>
      </c>
      <c r="B5925" t="s">
        <v>918</v>
      </c>
      <c r="C5925" t="s">
        <v>1184</v>
      </c>
      <c r="D5925" t="str">
        <f>VLOOKUP(C5925,時点区分!$A$2:$C$8,3,0)</f>
        <v>05:R4年度現状一致率</v>
      </c>
      <c r="E5925" t="s">
        <v>1</v>
      </c>
      <c r="F5925" t="str">
        <f>VLOOKUP(E5925,病床機能区分!$A$2:$C$14,3,0)</f>
        <v>02：急性期</v>
      </c>
      <c r="G5925" t="s">
        <v>1241</v>
      </c>
      <c r="H5925" t="s">
        <v>1270</v>
      </c>
      <c r="I5925">
        <v>0.91218872870249013</v>
      </c>
      <c r="J5925" s="40"/>
    </row>
    <row r="5926" spans="1:10">
      <c r="A5926" t="s">
        <v>1143</v>
      </c>
      <c r="B5926" t="s">
        <v>918</v>
      </c>
      <c r="C5926" t="s">
        <v>1184</v>
      </c>
      <c r="D5926" t="str">
        <f>VLOOKUP(C5926,時点区分!$A$2:$C$8,3,0)</f>
        <v>05:R4年度現状一致率</v>
      </c>
      <c r="E5926" t="s">
        <v>2</v>
      </c>
      <c r="F5926" t="str">
        <f>VLOOKUP(E5926,病床機能区分!$A$2:$C$14,3,0)</f>
        <v>03：回復期</v>
      </c>
      <c r="G5926" t="s">
        <v>1243</v>
      </c>
      <c r="H5926" t="s">
        <v>1270</v>
      </c>
      <c r="I5926">
        <v>0.89502762430939231</v>
      </c>
      <c r="J5926" s="40"/>
    </row>
    <row r="5927" spans="1:10">
      <c r="A5927" t="s">
        <v>1143</v>
      </c>
      <c r="B5927" t="s">
        <v>918</v>
      </c>
      <c r="C5927" t="s">
        <v>1184</v>
      </c>
      <c r="D5927" t="str">
        <f>VLOOKUP(C5927,時点区分!$A$2:$C$8,3,0)</f>
        <v>05:R4年度現状一致率</v>
      </c>
      <c r="E5927" t="s">
        <v>3</v>
      </c>
      <c r="F5927" t="str">
        <f>VLOOKUP(E5927,病床機能区分!$A$2:$C$14,3,0)</f>
        <v>04：慢性期</v>
      </c>
      <c r="G5927" t="s">
        <v>1245</v>
      </c>
      <c r="H5927" t="s">
        <v>1270</v>
      </c>
      <c r="I5927">
        <v>0.61149425287356318</v>
      </c>
      <c r="J5927" s="40"/>
    </row>
    <row r="5928" spans="1:10">
      <c r="A5928" t="s">
        <v>1143</v>
      </c>
      <c r="B5928" t="s">
        <v>918</v>
      </c>
      <c r="C5928" t="s">
        <v>1184</v>
      </c>
      <c r="D5928" t="str">
        <f>VLOOKUP(C5928,時点区分!$A$2:$C$8,3,0)</f>
        <v>05:R4年度現状一致率</v>
      </c>
      <c r="E5928" t="s">
        <v>784</v>
      </c>
      <c r="F5928" t="str">
        <f>VLOOKUP(E5928,病床機能区分!$A$2:$C$14,3,0)</f>
        <v>06：合計</v>
      </c>
      <c r="G5928" t="s">
        <v>1247</v>
      </c>
      <c r="H5928" t="s">
        <v>1270</v>
      </c>
      <c r="I5928">
        <v>0.83306320907617504</v>
      </c>
      <c r="J5928" s="40"/>
    </row>
    <row r="5929" spans="1:10">
      <c r="A5929" t="s">
        <v>1143</v>
      </c>
      <c r="B5929" t="s">
        <v>918</v>
      </c>
      <c r="C5929" t="s">
        <v>1185</v>
      </c>
      <c r="D5929" t="str">
        <f>VLOOKUP(C5929,時点区分!$A$2:$C$8,3,0)</f>
        <v>06:R4年度病床機能報告_2025年時点</v>
      </c>
      <c r="E5929" t="s">
        <v>0</v>
      </c>
      <c r="F5929" t="str">
        <f>VLOOKUP(E5929,病床機能区分!$A$2:$C$14,3,0)</f>
        <v>01：高度急性期</v>
      </c>
      <c r="G5929" t="s">
        <v>1249</v>
      </c>
      <c r="H5929" t="s">
        <v>1176</v>
      </c>
      <c r="I5929">
        <v>5</v>
      </c>
      <c r="J5929" s="40">
        <f>I5937</f>
        <v>0.13513513513513514</v>
      </c>
    </row>
    <row r="5930" spans="1:10">
      <c r="A5930" t="s">
        <v>1143</v>
      </c>
      <c r="B5930" t="s">
        <v>918</v>
      </c>
      <c r="C5930" t="s">
        <v>1185</v>
      </c>
      <c r="D5930" t="str">
        <f>VLOOKUP(C5930,時点区分!$A$2:$C$8,3,0)</f>
        <v>06:R4年度病床機能報告_2025年時点</v>
      </c>
      <c r="E5930" t="s">
        <v>1</v>
      </c>
      <c r="F5930" t="str">
        <f>VLOOKUP(E5930,病床機能区分!$A$2:$C$14,3,0)</f>
        <v>02：急性期</v>
      </c>
      <c r="G5930" t="s">
        <v>1251</v>
      </c>
      <c r="H5930" t="s">
        <v>1176</v>
      </c>
      <c r="I5930">
        <v>693</v>
      </c>
      <c r="J5930" s="40">
        <f>I5938</f>
        <v>0.90825688073394495</v>
      </c>
    </row>
    <row r="5931" spans="1:10">
      <c r="A5931" t="s">
        <v>1143</v>
      </c>
      <c r="B5931" t="s">
        <v>918</v>
      </c>
      <c r="C5931" t="s">
        <v>1185</v>
      </c>
      <c r="D5931" t="str">
        <f>VLOOKUP(C5931,時点区分!$A$2:$C$8,3,0)</f>
        <v>06:R4年度病床機能報告_2025年時点</v>
      </c>
      <c r="E5931" t="s">
        <v>2</v>
      </c>
      <c r="F5931" t="str">
        <f>VLOOKUP(E5931,病床機能区分!$A$2:$C$14,3,0)</f>
        <v>03：回復期</v>
      </c>
      <c r="G5931" t="s">
        <v>1253</v>
      </c>
      <c r="H5931" t="s">
        <v>1176</v>
      </c>
      <c r="I5931">
        <v>215</v>
      </c>
      <c r="J5931" s="40">
        <f>I5939</f>
        <v>1.1878453038674033</v>
      </c>
    </row>
    <row r="5932" spans="1:10">
      <c r="A5932" t="s">
        <v>1143</v>
      </c>
      <c r="B5932" t="s">
        <v>918</v>
      </c>
      <c r="C5932" t="s">
        <v>1185</v>
      </c>
      <c r="D5932" t="str">
        <f>VLOOKUP(C5932,時点区分!$A$2:$C$8,3,0)</f>
        <v>06:R4年度病床機能報告_2025年時点</v>
      </c>
      <c r="E5932" t="s">
        <v>3</v>
      </c>
      <c r="F5932" t="str">
        <f>VLOOKUP(E5932,病床機能区分!$A$2:$C$14,3,0)</f>
        <v>04：慢性期</v>
      </c>
      <c r="G5932" t="s">
        <v>1255</v>
      </c>
      <c r="H5932" t="s">
        <v>1176</v>
      </c>
      <c r="I5932">
        <v>532</v>
      </c>
      <c r="J5932" s="40">
        <f>I5940</f>
        <v>0.61149425287356318</v>
      </c>
    </row>
    <row r="5933" spans="1:10">
      <c r="A5933" t="s">
        <v>1143</v>
      </c>
      <c r="B5933" t="s">
        <v>918</v>
      </c>
      <c r="C5933" t="s">
        <v>1185</v>
      </c>
      <c r="D5933" t="str">
        <f>VLOOKUP(C5933,時点区分!$A$2:$C$8,3,0)</f>
        <v>06:R4年度病床機能報告_2025年時点</v>
      </c>
      <c r="E5933" t="s">
        <v>779</v>
      </c>
      <c r="F5933" t="str">
        <f>VLOOKUP(E5933,病床機能区分!$A$2:$C$14,3,0)</f>
        <v>11：介護保険施設等へ移行予定</v>
      </c>
      <c r="G5933" t="s">
        <v>1257</v>
      </c>
      <c r="H5933" t="s">
        <v>1176</v>
      </c>
      <c r="I5933">
        <v>0</v>
      </c>
      <c r="J5933" s="40"/>
    </row>
    <row r="5934" spans="1:10">
      <c r="A5934" t="s">
        <v>1143</v>
      </c>
      <c r="B5934" t="s">
        <v>918</v>
      </c>
      <c r="C5934" t="s">
        <v>1185</v>
      </c>
      <c r="D5934" t="str">
        <f>VLOOKUP(C5934,時点区分!$A$2:$C$8,3,0)</f>
        <v>06:R4年度病床機能報告_2025年時点</v>
      </c>
      <c r="E5934" t="s">
        <v>780</v>
      </c>
      <c r="F5934" t="str">
        <f>VLOOKUP(E5934,病床機能区分!$A$2:$C$14,3,0)</f>
        <v>12：休棟予定</v>
      </c>
      <c r="G5934" t="s">
        <v>1259</v>
      </c>
      <c r="H5934" t="s">
        <v>1176</v>
      </c>
      <c r="I5934">
        <v>97</v>
      </c>
      <c r="J5934" s="40"/>
    </row>
    <row r="5935" spans="1:10">
      <c r="A5935" t="s">
        <v>1143</v>
      </c>
      <c r="B5935" t="s">
        <v>918</v>
      </c>
      <c r="C5935" t="s">
        <v>1185</v>
      </c>
      <c r="D5935" t="str">
        <f>VLOOKUP(C5935,時点区分!$A$2:$C$8,3,0)</f>
        <v>06:R4年度病床機能報告_2025年時点</v>
      </c>
      <c r="E5935" t="s">
        <v>781</v>
      </c>
      <c r="F5935" t="str">
        <f>VLOOKUP(E5935,病床機能区分!$A$2:$C$14,3,0)</f>
        <v>13：廃止予定</v>
      </c>
      <c r="G5935" t="s">
        <v>1261</v>
      </c>
      <c r="H5935" t="s">
        <v>1176</v>
      </c>
      <c r="I5935">
        <v>0</v>
      </c>
      <c r="J5935" s="40"/>
    </row>
    <row r="5936" spans="1:10">
      <c r="A5936" t="s">
        <v>1143</v>
      </c>
      <c r="B5936" t="s">
        <v>918</v>
      </c>
      <c r="C5936" t="s">
        <v>1185</v>
      </c>
      <c r="D5936" t="str">
        <f>VLOOKUP(C5936,時点区分!$A$2:$C$8,3,0)</f>
        <v>06:R4年度病床機能報告_2025年時点</v>
      </c>
      <c r="E5936" t="s">
        <v>784</v>
      </c>
      <c r="F5936" t="str">
        <f>VLOOKUP(E5936,病床機能区分!$A$2:$C$14,3,0)</f>
        <v>06：合計</v>
      </c>
      <c r="G5936" t="s">
        <v>1263</v>
      </c>
      <c r="H5936" t="s">
        <v>1176</v>
      </c>
      <c r="I5936">
        <v>1542</v>
      </c>
      <c r="J5936" s="40">
        <f>I5941</f>
        <v>0.83306320907617504</v>
      </c>
    </row>
    <row r="5937" spans="1:10">
      <c r="A5937" t="s">
        <v>1143</v>
      </c>
      <c r="B5937" t="s">
        <v>918</v>
      </c>
      <c r="C5937" t="s">
        <v>1278</v>
      </c>
      <c r="D5937" t="str">
        <f>VLOOKUP(C5937,時点区分!$A$2:$C$8,3,0)</f>
        <v>07:R4年度将来一致率</v>
      </c>
      <c r="E5937" t="s">
        <v>0</v>
      </c>
      <c r="F5937" t="str">
        <f>VLOOKUP(E5937,病床機能区分!$A$2:$C$14,3,0)</f>
        <v>01：高度急性期</v>
      </c>
      <c r="G5937" t="s">
        <v>1281</v>
      </c>
      <c r="H5937" t="s">
        <v>1270</v>
      </c>
      <c r="I5937">
        <v>0.13513513513513514</v>
      </c>
      <c r="J5937" s="40"/>
    </row>
    <row r="5938" spans="1:10">
      <c r="A5938" t="s">
        <v>1143</v>
      </c>
      <c r="B5938" t="s">
        <v>918</v>
      </c>
      <c r="C5938" t="s">
        <v>1278</v>
      </c>
      <c r="D5938" t="str">
        <f>VLOOKUP(C5938,時点区分!$A$2:$C$8,3,0)</f>
        <v>07:R4年度将来一致率</v>
      </c>
      <c r="E5938" t="s">
        <v>1</v>
      </c>
      <c r="F5938" t="str">
        <f>VLOOKUP(E5938,病床機能区分!$A$2:$C$14,3,0)</f>
        <v>02：急性期</v>
      </c>
      <c r="G5938" t="s">
        <v>1283</v>
      </c>
      <c r="H5938" t="s">
        <v>1270</v>
      </c>
      <c r="I5938">
        <v>0.90825688073394495</v>
      </c>
      <c r="J5938" s="40"/>
    </row>
    <row r="5939" spans="1:10">
      <c r="A5939" t="s">
        <v>1143</v>
      </c>
      <c r="B5939" t="s">
        <v>918</v>
      </c>
      <c r="C5939" t="s">
        <v>1278</v>
      </c>
      <c r="D5939" t="str">
        <f>VLOOKUP(C5939,時点区分!$A$2:$C$8,3,0)</f>
        <v>07:R4年度将来一致率</v>
      </c>
      <c r="E5939" t="s">
        <v>2</v>
      </c>
      <c r="F5939" t="str">
        <f>VLOOKUP(E5939,病床機能区分!$A$2:$C$14,3,0)</f>
        <v>03：回復期</v>
      </c>
      <c r="G5939" t="s">
        <v>1285</v>
      </c>
      <c r="H5939" t="s">
        <v>1270</v>
      </c>
      <c r="I5939">
        <v>1.1878453038674033</v>
      </c>
      <c r="J5939" s="40"/>
    </row>
    <row r="5940" spans="1:10">
      <c r="A5940" t="s">
        <v>1143</v>
      </c>
      <c r="B5940" t="s">
        <v>918</v>
      </c>
      <c r="C5940" t="s">
        <v>1278</v>
      </c>
      <c r="D5940" t="str">
        <f>VLOOKUP(C5940,時点区分!$A$2:$C$8,3,0)</f>
        <v>07:R4年度将来一致率</v>
      </c>
      <c r="E5940" t="s">
        <v>3</v>
      </c>
      <c r="F5940" t="str">
        <f>VLOOKUP(E5940,病床機能区分!$A$2:$C$14,3,0)</f>
        <v>04：慢性期</v>
      </c>
      <c r="G5940" t="s">
        <v>1287</v>
      </c>
      <c r="H5940" t="s">
        <v>1270</v>
      </c>
      <c r="I5940">
        <v>0.61149425287356318</v>
      </c>
      <c r="J5940" s="40"/>
    </row>
    <row r="5941" spans="1:10" ht="14" thickBot="1">
      <c r="A5941" t="s">
        <v>1143</v>
      </c>
      <c r="B5941" t="s">
        <v>918</v>
      </c>
      <c r="C5941" t="s">
        <v>1278</v>
      </c>
      <c r="D5941" t="str">
        <f>VLOOKUP(C5941,時点区分!$A$2:$C$8,3,0)</f>
        <v>07:R4年度将来一致率</v>
      </c>
      <c r="E5941" t="s">
        <v>784</v>
      </c>
      <c r="F5941" t="str">
        <f>VLOOKUP(E5941,病床機能区分!$A$2:$C$14,3,0)</f>
        <v>06：合計</v>
      </c>
      <c r="G5941" t="s">
        <v>1289</v>
      </c>
      <c r="H5941" t="s">
        <v>1270</v>
      </c>
      <c r="I5941">
        <v>0.83306320907617504</v>
      </c>
      <c r="J5941" s="41"/>
    </row>
    <row r="5942" spans="1:10">
      <c r="A5942" t="s">
        <v>1143</v>
      </c>
      <c r="B5942" t="s">
        <v>919</v>
      </c>
      <c r="C5942" t="s">
        <v>1181</v>
      </c>
      <c r="D5942" t="str">
        <f>VLOOKUP(C5942,時点区分!$A$2:$C$8,3,0)</f>
        <v>01:現状ー構想策定時</v>
      </c>
      <c r="E5942" t="s">
        <v>0</v>
      </c>
      <c r="F5942" t="str">
        <f>VLOOKUP(E5942,病床機能区分!$A$2:$C$14,3,0)</f>
        <v>01：高度急性期</v>
      </c>
      <c r="G5942" t="s">
        <v>1186</v>
      </c>
      <c r="H5942" t="s">
        <v>1176</v>
      </c>
      <c r="I5942">
        <v>1437</v>
      </c>
      <c r="J5942" s="39">
        <f>I5957</f>
        <v>0.96963562753036436</v>
      </c>
    </row>
    <row r="5943" spans="1:10">
      <c r="A5943" t="s">
        <v>1143</v>
      </c>
      <c r="B5943" t="s">
        <v>919</v>
      </c>
      <c r="C5943" t="s">
        <v>1181</v>
      </c>
      <c r="D5943" t="str">
        <f>VLOOKUP(C5943,時点区分!$A$2:$C$8,3,0)</f>
        <v>01:現状ー構想策定時</v>
      </c>
      <c r="E5943" t="s">
        <v>1</v>
      </c>
      <c r="F5943" t="str">
        <f>VLOOKUP(E5943,病床機能区分!$A$2:$C$14,3,0)</f>
        <v>02：急性期</v>
      </c>
      <c r="G5943" t="s">
        <v>1188</v>
      </c>
      <c r="H5943" t="s">
        <v>1176</v>
      </c>
      <c r="I5943">
        <v>2136</v>
      </c>
      <c r="J5943" s="40">
        <f>I5958</f>
        <v>1.0909090909090908</v>
      </c>
    </row>
    <row r="5944" spans="1:10">
      <c r="A5944" t="s">
        <v>1143</v>
      </c>
      <c r="B5944" t="s">
        <v>919</v>
      </c>
      <c r="C5944" t="s">
        <v>1181</v>
      </c>
      <c r="D5944" t="str">
        <f>VLOOKUP(C5944,時点区分!$A$2:$C$8,3,0)</f>
        <v>01:現状ー構想策定時</v>
      </c>
      <c r="E5944" t="s">
        <v>2</v>
      </c>
      <c r="F5944" t="str">
        <f>VLOOKUP(E5944,病床機能区分!$A$2:$C$14,3,0)</f>
        <v>03：回復期</v>
      </c>
      <c r="G5944" t="s">
        <v>1190</v>
      </c>
      <c r="H5944" t="s">
        <v>1176</v>
      </c>
      <c r="I5944">
        <v>444</v>
      </c>
      <c r="J5944" s="40">
        <f>I5959</f>
        <v>0.79569892473118276</v>
      </c>
    </row>
    <row r="5945" spans="1:10">
      <c r="A5945" t="s">
        <v>1143</v>
      </c>
      <c r="B5945" t="s">
        <v>919</v>
      </c>
      <c r="C5945" t="s">
        <v>1181</v>
      </c>
      <c r="D5945" t="str">
        <f>VLOOKUP(C5945,時点区分!$A$2:$C$8,3,0)</f>
        <v>01:現状ー構想策定時</v>
      </c>
      <c r="E5945" t="s">
        <v>3</v>
      </c>
      <c r="F5945" t="str">
        <f>VLOOKUP(E5945,病床機能区分!$A$2:$C$14,3,0)</f>
        <v>04：慢性期</v>
      </c>
      <c r="G5945" t="s">
        <v>1192</v>
      </c>
      <c r="H5945" t="s">
        <v>1176</v>
      </c>
      <c r="I5945">
        <v>2928</v>
      </c>
      <c r="J5945" s="40">
        <f>I5960</f>
        <v>1.0166666666666666</v>
      </c>
    </row>
    <row r="5946" spans="1:10">
      <c r="A5946" t="s">
        <v>1143</v>
      </c>
      <c r="B5946" t="s">
        <v>919</v>
      </c>
      <c r="C5946" t="s">
        <v>1181</v>
      </c>
      <c r="D5946" t="str">
        <f>VLOOKUP(C5946,時点区分!$A$2:$C$8,3,0)</f>
        <v>01:現状ー構想策定時</v>
      </c>
      <c r="E5946" t="s">
        <v>783</v>
      </c>
      <c r="F5946" t="str">
        <f>VLOOKUP(E5946,病床機能区分!$A$2:$C$14,3,0)</f>
        <v>05：未報告</v>
      </c>
      <c r="G5946" t="s">
        <v>1194</v>
      </c>
      <c r="H5946" t="s">
        <v>1176</v>
      </c>
      <c r="I5946">
        <v>22</v>
      </c>
      <c r="J5946" s="40"/>
    </row>
    <row r="5947" spans="1:10">
      <c r="A5947" t="s">
        <v>1143</v>
      </c>
      <c r="B5947" t="s">
        <v>919</v>
      </c>
      <c r="C5947" t="s">
        <v>1181</v>
      </c>
      <c r="D5947" t="str">
        <f>VLOOKUP(C5947,時点区分!$A$2:$C$8,3,0)</f>
        <v>01:現状ー構想策定時</v>
      </c>
      <c r="E5947" t="s">
        <v>784</v>
      </c>
      <c r="F5947" t="str">
        <f>VLOOKUP(E5947,病床機能区分!$A$2:$C$14,3,0)</f>
        <v>06：合計</v>
      </c>
      <c r="G5947" t="s">
        <v>1196</v>
      </c>
      <c r="H5947" t="s">
        <v>1176</v>
      </c>
      <c r="I5947">
        <v>6967</v>
      </c>
      <c r="J5947" s="40">
        <f>I5961</f>
        <v>1.0129398080837453</v>
      </c>
    </row>
    <row r="5948" spans="1:10">
      <c r="A5948" t="s">
        <v>1143</v>
      </c>
      <c r="B5948" t="s">
        <v>919</v>
      </c>
      <c r="C5948" t="s">
        <v>1181</v>
      </c>
      <c r="D5948" t="str">
        <f>VLOOKUP(C5948,時点区分!$A$2:$C$8,3,0)</f>
        <v>01:現状ー構想策定時</v>
      </c>
      <c r="E5948" t="s">
        <v>785</v>
      </c>
      <c r="F5948" t="str">
        <f>VLOOKUP(E5948,病床機能区分!$A$2:$C$14,3,0)</f>
        <v>07：在宅医療等</v>
      </c>
      <c r="G5948" t="s">
        <v>1198</v>
      </c>
      <c r="H5948" t="s">
        <v>1176</v>
      </c>
      <c r="I5948">
        <v>4874</v>
      </c>
      <c r="J5948" s="40"/>
    </row>
    <row r="5949" spans="1:10">
      <c r="A5949" t="s">
        <v>1143</v>
      </c>
      <c r="B5949" t="s">
        <v>919</v>
      </c>
      <c r="C5949" t="s">
        <v>1181</v>
      </c>
      <c r="D5949" t="str">
        <f>VLOOKUP(C5949,時点区分!$A$2:$C$8,3,0)</f>
        <v>01:現状ー構想策定時</v>
      </c>
      <c r="E5949" t="s">
        <v>786</v>
      </c>
      <c r="F5949" t="str">
        <f>VLOOKUP(E5949,病床機能区分!$A$2:$C$14,3,0)</f>
        <v>08：うち訪問診療分</v>
      </c>
      <c r="G5949" t="s">
        <v>1200</v>
      </c>
      <c r="H5949" t="s">
        <v>1176</v>
      </c>
      <c r="I5949">
        <v>1917</v>
      </c>
      <c r="J5949" s="40"/>
    </row>
    <row r="5950" spans="1:10">
      <c r="A5950" t="s">
        <v>1143</v>
      </c>
      <c r="B5950" t="s">
        <v>919</v>
      </c>
      <c r="C5950" t="s">
        <v>1129</v>
      </c>
      <c r="D5950" t="str">
        <f>VLOOKUP(C5950,時点区分!$A$2:$C$8,3,0)</f>
        <v>02:将来</v>
      </c>
      <c r="E5950" t="s">
        <v>0</v>
      </c>
      <c r="F5950" t="str">
        <f>VLOOKUP(E5950,病床機能区分!$A$2:$C$14,3,0)</f>
        <v>01：高度急性期</v>
      </c>
      <c r="G5950" t="s">
        <v>1202</v>
      </c>
      <c r="H5950" t="s">
        <v>1176</v>
      </c>
      <c r="I5950">
        <v>1482</v>
      </c>
      <c r="J5950" s="40">
        <f>I5957</f>
        <v>0.96963562753036436</v>
      </c>
    </row>
    <row r="5951" spans="1:10">
      <c r="A5951" t="s">
        <v>1143</v>
      </c>
      <c r="B5951" t="s">
        <v>919</v>
      </c>
      <c r="C5951" t="s">
        <v>1129</v>
      </c>
      <c r="D5951" t="str">
        <f>VLOOKUP(C5951,時点区分!$A$2:$C$8,3,0)</f>
        <v>02:将来</v>
      </c>
      <c r="E5951" t="s">
        <v>1</v>
      </c>
      <c r="F5951" t="str">
        <f>VLOOKUP(E5951,病床機能区分!$A$2:$C$14,3,0)</f>
        <v>02：急性期</v>
      </c>
      <c r="G5951" t="s">
        <v>1204</v>
      </c>
      <c r="H5951" t="s">
        <v>1176</v>
      </c>
      <c r="I5951">
        <v>1958</v>
      </c>
      <c r="J5951" s="40">
        <f>I5958</f>
        <v>1.0909090909090908</v>
      </c>
    </row>
    <row r="5952" spans="1:10">
      <c r="A5952" t="s">
        <v>1143</v>
      </c>
      <c r="B5952" t="s">
        <v>919</v>
      </c>
      <c r="C5952" t="s">
        <v>1129</v>
      </c>
      <c r="D5952" t="str">
        <f>VLOOKUP(C5952,時点区分!$A$2:$C$8,3,0)</f>
        <v>02:将来</v>
      </c>
      <c r="E5952" t="s">
        <v>2</v>
      </c>
      <c r="F5952" t="str">
        <f>VLOOKUP(E5952,病床機能区分!$A$2:$C$14,3,0)</f>
        <v>03：回復期</v>
      </c>
      <c r="G5952" t="s">
        <v>1206</v>
      </c>
      <c r="H5952" t="s">
        <v>1176</v>
      </c>
      <c r="I5952">
        <v>558</v>
      </c>
      <c r="J5952" s="40">
        <f>I5959</f>
        <v>0.79569892473118276</v>
      </c>
    </row>
    <row r="5953" spans="1:10">
      <c r="A5953" t="s">
        <v>1143</v>
      </c>
      <c r="B5953" t="s">
        <v>919</v>
      </c>
      <c r="C5953" t="s">
        <v>1129</v>
      </c>
      <c r="D5953" t="str">
        <f>VLOOKUP(C5953,時点区分!$A$2:$C$8,3,0)</f>
        <v>02:将来</v>
      </c>
      <c r="E5953" t="s">
        <v>3</v>
      </c>
      <c r="F5953" t="str">
        <f>VLOOKUP(E5953,病床機能区分!$A$2:$C$14,3,0)</f>
        <v>04：慢性期</v>
      </c>
      <c r="G5953" t="s">
        <v>1208</v>
      </c>
      <c r="H5953" t="s">
        <v>1176</v>
      </c>
      <c r="I5953">
        <v>2880</v>
      </c>
      <c r="J5953" s="40">
        <f>I5960</f>
        <v>1.0166666666666666</v>
      </c>
    </row>
    <row r="5954" spans="1:10">
      <c r="A5954" t="s">
        <v>1143</v>
      </c>
      <c r="B5954" t="s">
        <v>919</v>
      </c>
      <c r="C5954" t="s">
        <v>1129</v>
      </c>
      <c r="D5954" t="str">
        <f>VLOOKUP(C5954,時点区分!$A$2:$C$8,3,0)</f>
        <v>02:将来</v>
      </c>
      <c r="E5954" t="s">
        <v>784</v>
      </c>
      <c r="F5954" t="str">
        <f>VLOOKUP(E5954,病床機能区分!$A$2:$C$14,3,0)</f>
        <v>06：合計</v>
      </c>
      <c r="G5954" t="s">
        <v>1210</v>
      </c>
      <c r="H5954" t="s">
        <v>1176</v>
      </c>
      <c r="I5954">
        <v>6878</v>
      </c>
      <c r="J5954" s="40">
        <f>I5961</f>
        <v>1.0129398080837453</v>
      </c>
    </row>
    <row r="5955" spans="1:10">
      <c r="A5955" t="s">
        <v>1143</v>
      </c>
      <c r="B5955" t="s">
        <v>919</v>
      </c>
      <c r="C5955" t="s">
        <v>1129</v>
      </c>
      <c r="D5955" t="str">
        <f>VLOOKUP(C5955,時点区分!$A$2:$C$8,3,0)</f>
        <v>02:将来</v>
      </c>
      <c r="E5955" t="s">
        <v>785</v>
      </c>
      <c r="F5955" t="str">
        <f>VLOOKUP(E5955,病床機能区分!$A$2:$C$14,3,0)</f>
        <v>07：在宅医療等</v>
      </c>
      <c r="G5955" t="s">
        <v>1212</v>
      </c>
      <c r="H5955" t="s">
        <v>1176</v>
      </c>
      <c r="I5955">
        <v>-7438</v>
      </c>
      <c r="J5955" s="40"/>
    </row>
    <row r="5956" spans="1:10">
      <c r="A5956" t="s">
        <v>1143</v>
      </c>
      <c r="B5956" t="s">
        <v>919</v>
      </c>
      <c r="C5956" t="s">
        <v>1129</v>
      </c>
      <c r="D5956" t="str">
        <f>VLOOKUP(C5956,時点区分!$A$2:$C$8,3,0)</f>
        <v>02:将来</v>
      </c>
      <c r="E5956" t="s">
        <v>786</v>
      </c>
      <c r="F5956" t="str">
        <f>VLOOKUP(E5956,病床機能区分!$A$2:$C$14,3,0)</f>
        <v>08：うち訪問診療分</v>
      </c>
      <c r="G5956" t="s">
        <v>1214</v>
      </c>
      <c r="H5956" t="s">
        <v>1176</v>
      </c>
      <c r="I5956">
        <v>-2496</v>
      </c>
      <c r="J5956" s="40"/>
    </row>
    <row r="5957" spans="1:10">
      <c r="A5957" t="s">
        <v>1143</v>
      </c>
      <c r="B5957" t="s">
        <v>919</v>
      </c>
      <c r="C5957" t="s">
        <v>1182</v>
      </c>
      <c r="D5957" t="str">
        <f>VLOOKUP(C5957,時点区分!$A$2:$C$8,3,0)</f>
        <v>03:構想策定時一致率</v>
      </c>
      <c r="E5957" t="s">
        <v>0</v>
      </c>
      <c r="F5957" t="str">
        <f>VLOOKUP(E5957,病床機能区分!$A$2:$C$14,3,0)</f>
        <v>01：高度急性期</v>
      </c>
      <c r="G5957" t="s">
        <v>1216</v>
      </c>
      <c r="H5957" t="s">
        <v>1270</v>
      </c>
      <c r="I5957">
        <v>0.96963562753036436</v>
      </c>
      <c r="J5957" s="40"/>
    </row>
    <row r="5958" spans="1:10">
      <c r="A5958" t="s">
        <v>1143</v>
      </c>
      <c r="B5958" t="s">
        <v>919</v>
      </c>
      <c r="C5958" t="s">
        <v>1182</v>
      </c>
      <c r="D5958" t="str">
        <f>VLOOKUP(C5958,時点区分!$A$2:$C$8,3,0)</f>
        <v>03:構想策定時一致率</v>
      </c>
      <c r="E5958" t="s">
        <v>1</v>
      </c>
      <c r="F5958" t="str">
        <f>VLOOKUP(E5958,病床機能区分!$A$2:$C$14,3,0)</f>
        <v>02：急性期</v>
      </c>
      <c r="G5958" t="s">
        <v>1218</v>
      </c>
      <c r="H5958" t="s">
        <v>1270</v>
      </c>
      <c r="I5958">
        <v>1.0909090909090908</v>
      </c>
      <c r="J5958" s="40"/>
    </row>
    <row r="5959" spans="1:10">
      <c r="A5959" t="s">
        <v>1143</v>
      </c>
      <c r="B5959" t="s">
        <v>919</v>
      </c>
      <c r="C5959" t="s">
        <v>1182</v>
      </c>
      <c r="D5959" t="str">
        <f>VLOOKUP(C5959,時点区分!$A$2:$C$8,3,0)</f>
        <v>03:構想策定時一致率</v>
      </c>
      <c r="E5959" t="s">
        <v>2</v>
      </c>
      <c r="F5959" t="str">
        <f>VLOOKUP(E5959,病床機能区分!$A$2:$C$14,3,0)</f>
        <v>03：回復期</v>
      </c>
      <c r="G5959" t="s">
        <v>1220</v>
      </c>
      <c r="H5959" t="s">
        <v>1270</v>
      </c>
      <c r="I5959">
        <v>0.79569892473118276</v>
      </c>
      <c r="J5959" s="40"/>
    </row>
    <row r="5960" spans="1:10">
      <c r="A5960" t="s">
        <v>1143</v>
      </c>
      <c r="B5960" t="s">
        <v>919</v>
      </c>
      <c r="C5960" t="s">
        <v>1182</v>
      </c>
      <c r="D5960" t="str">
        <f>VLOOKUP(C5960,時点区分!$A$2:$C$8,3,0)</f>
        <v>03:構想策定時一致率</v>
      </c>
      <c r="E5960" t="s">
        <v>3</v>
      </c>
      <c r="F5960" t="str">
        <f>VLOOKUP(E5960,病床機能区分!$A$2:$C$14,3,0)</f>
        <v>04：慢性期</v>
      </c>
      <c r="G5960" t="s">
        <v>1222</v>
      </c>
      <c r="H5960" t="s">
        <v>1270</v>
      </c>
      <c r="I5960">
        <v>1.0166666666666666</v>
      </c>
      <c r="J5960" s="40"/>
    </row>
    <row r="5961" spans="1:10">
      <c r="A5961" t="s">
        <v>1143</v>
      </c>
      <c r="B5961" t="s">
        <v>919</v>
      </c>
      <c r="C5961" t="s">
        <v>1182</v>
      </c>
      <c r="D5961" t="str">
        <f>VLOOKUP(C5961,時点区分!$A$2:$C$8,3,0)</f>
        <v>03:構想策定時一致率</v>
      </c>
      <c r="E5961" t="s">
        <v>784</v>
      </c>
      <c r="F5961" t="str">
        <f>VLOOKUP(E5961,病床機能区分!$A$2:$C$14,3,0)</f>
        <v>06：合計</v>
      </c>
      <c r="G5961" t="s">
        <v>1224</v>
      </c>
      <c r="H5961" t="s">
        <v>1270</v>
      </c>
      <c r="I5961">
        <v>1.0129398080837453</v>
      </c>
      <c r="J5961" s="40"/>
    </row>
    <row r="5962" spans="1:10">
      <c r="A5962" t="s">
        <v>1143</v>
      </c>
      <c r="B5962" t="s">
        <v>919</v>
      </c>
      <c r="C5962" t="s">
        <v>1183</v>
      </c>
      <c r="D5962" t="str">
        <f>VLOOKUP(C5962,時点区分!$A$2:$C$8,3,0)</f>
        <v>04:R4年度病床機能報告_2022年時点</v>
      </c>
      <c r="E5962" t="s">
        <v>0</v>
      </c>
      <c r="F5962" t="str">
        <f>VLOOKUP(E5962,病床機能区分!$A$2:$C$14,3,0)</f>
        <v>01：高度急性期</v>
      </c>
      <c r="G5962" t="s">
        <v>1226</v>
      </c>
      <c r="H5962" t="s">
        <v>1176</v>
      </c>
      <c r="I5962">
        <v>1397</v>
      </c>
      <c r="J5962" s="40">
        <f>I5969</f>
        <v>0.94264507422402155</v>
      </c>
    </row>
    <row r="5963" spans="1:10">
      <c r="A5963" t="s">
        <v>1143</v>
      </c>
      <c r="B5963" t="s">
        <v>919</v>
      </c>
      <c r="C5963" t="s">
        <v>1183</v>
      </c>
      <c r="D5963" t="str">
        <f>VLOOKUP(C5963,時点区分!$A$2:$C$8,3,0)</f>
        <v>04:R4年度病床機能報告_2022年時点</v>
      </c>
      <c r="E5963" t="s">
        <v>1</v>
      </c>
      <c r="F5963" t="str">
        <f>VLOOKUP(E5963,病床機能区分!$A$2:$C$14,3,0)</f>
        <v>02：急性期</v>
      </c>
      <c r="G5963" t="s">
        <v>1228</v>
      </c>
      <c r="H5963" t="s">
        <v>1176</v>
      </c>
      <c r="I5963">
        <v>1462</v>
      </c>
      <c r="J5963" s="40">
        <f t="shared" ref="J5963:J5965" si="146">I5970</f>
        <v>0.74668028600612868</v>
      </c>
    </row>
    <row r="5964" spans="1:10">
      <c r="A5964" t="s">
        <v>1143</v>
      </c>
      <c r="B5964" t="s">
        <v>919</v>
      </c>
      <c r="C5964" t="s">
        <v>1183</v>
      </c>
      <c r="D5964" t="str">
        <f>VLOOKUP(C5964,時点区分!$A$2:$C$8,3,0)</f>
        <v>04:R4年度病床機能報告_2022年時点</v>
      </c>
      <c r="E5964" t="s">
        <v>2</v>
      </c>
      <c r="F5964" t="str">
        <f>VLOOKUP(E5964,病床機能区分!$A$2:$C$14,3,0)</f>
        <v>03：回復期</v>
      </c>
      <c r="G5964" t="s">
        <v>1230</v>
      </c>
      <c r="H5964" t="s">
        <v>1176</v>
      </c>
      <c r="I5964">
        <v>880</v>
      </c>
      <c r="J5964" s="40">
        <f t="shared" si="146"/>
        <v>1.5770609318996416</v>
      </c>
    </row>
    <row r="5965" spans="1:10">
      <c r="A5965" t="s">
        <v>1143</v>
      </c>
      <c r="B5965" t="s">
        <v>919</v>
      </c>
      <c r="C5965" t="s">
        <v>1183</v>
      </c>
      <c r="D5965" t="str">
        <f>VLOOKUP(C5965,時点区分!$A$2:$C$8,3,0)</f>
        <v>04:R4年度病床機能報告_2022年時点</v>
      </c>
      <c r="E5965" t="s">
        <v>3</v>
      </c>
      <c r="F5965" t="str">
        <f>VLOOKUP(E5965,病床機能区分!$A$2:$C$14,3,0)</f>
        <v>04：慢性期</v>
      </c>
      <c r="G5965" t="s">
        <v>1232</v>
      </c>
      <c r="H5965" t="s">
        <v>1176</v>
      </c>
      <c r="I5965">
        <v>2137</v>
      </c>
      <c r="J5965" s="40">
        <f t="shared" si="146"/>
        <v>0.74201388888888886</v>
      </c>
    </row>
    <row r="5966" spans="1:10">
      <c r="A5966" t="s">
        <v>1143</v>
      </c>
      <c r="B5966" t="s">
        <v>919</v>
      </c>
      <c r="C5966" t="s">
        <v>1183</v>
      </c>
      <c r="D5966" t="str">
        <f>VLOOKUP(C5966,時点区分!$A$2:$C$8,3,0)</f>
        <v>04:R4年度病床機能報告_2022年時点</v>
      </c>
      <c r="E5966" t="s">
        <v>771</v>
      </c>
      <c r="F5966" t="str">
        <f>VLOOKUP(E5966,病床機能区分!$A$2:$C$14,3,0)</f>
        <v>09：休棟中（今後再開する予定）</v>
      </c>
      <c r="G5966" t="s">
        <v>1234</v>
      </c>
      <c r="H5966" t="s">
        <v>1176</v>
      </c>
      <c r="I5966">
        <v>26</v>
      </c>
      <c r="J5966" s="40"/>
    </row>
    <row r="5967" spans="1:10">
      <c r="A5967" t="s">
        <v>1143</v>
      </c>
      <c r="B5967" t="s">
        <v>919</v>
      </c>
      <c r="C5967" t="s">
        <v>1183</v>
      </c>
      <c r="D5967" t="str">
        <f>VLOOKUP(C5967,時点区分!$A$2:$C$8,3,0)</f>
        <v>04:R4年度病床機能報告_2022年時点</v>
      </c>
      <c r="E5967" t="s">
        <v>772</v>
      </c>
      <c r="F5967" t="str">
        <f>VLOOKUP(E5967,病床機能区分!$A$2:$C$14,3,0)</f>
        <v>10：休棟中（今後廃止する予定）</v>
      </c>
      <c r="G5967" t="s">
        <v>1236</v>
      </c>
      <c r="H5967" t="s">
        <v>1176</v>
      </c>
      <c r="I5967">
        <v>80</v>
      </c>
      <c r="J5967" s="40"/>
    </row>
    <row r="5968" spans="1:10">
      <c r="A5968" t="s">
        <v>1143</v>
      </c>
      <c r="B5968" t="s">
        <v>919</v>
      </c>
      <c r="C5968" t="s">
        <v>1183</v>
      </c>
      <c r="D5968" t="str">
        <f>VLOOKUP(C5968,時点区分!$A$2:$C$8,3,0)</f>
        <v>04:R4年度病床機能報告_2022年時点</v>
      </c>
      <c r="E5968" t="s">
        <v>784</v>
      </c>
      <c r="F5968" t="str">
        <f>VLOOKUP(E5968,病床機能区分!$A$2:$C$14,3,0)</f>
        <v>06：合計</v>
      </c>
      <c r="G5968" t="s">
        <v>1238</v>
      </c>
      <c r="H5968" t="s">
        <v>1176</v>
      </c>
      <c r="I5968">
        <v>5982</v>
      </c>
      <c r="J5968" s="40">
        <f>I5973</f>
        <v>0.86972957255015992</v>
      </c>
    </row>
    <row r="5969" spans="1:10">
      <c r="A5969" t="s">
        <v>1143</v>
      </c>
      <c r="B5969" t="s">
        <v>919</v>
      </c>
      <c r="C5969" t="s">
        <v>1184</v>
      </c>
      <c r="D5969" t="str">
        <f>VLOOKUP(C5969,時点区分!$A$2:$C$8,3,0)</f>
        <v>05:R4年度現状一致率</v>
      </c>
      <c r="E5969" t="s">
        <v>0</v>
      </c>
      <c r="F5969" t="str">
        <f>VLOOKUP(E5969,病床機能区分!$A$2:$C$14,3,0)</f>
        <v>01：高度急性期</v>
      </c>
      <c r="G5969" t="s">
        <v>1239</v>
      </c>
      <c r="H5969" t="s">
        <v>1270</v>
      </c>
      <c r="I5969">
        <v>0.94264507422402155</v>
      </c>
      <c r="J5969" s="40"/>
    </row>
    <row r="5970" spans="1:10">
      <c r="A5970" t="s">
        <v>1143</v>
      </c>
      <c r="B5970" t="s">
        <v>919</v>
      </c>
      <c r="C5970" t="s">
        <v>1184</v>
      </c>
      <c r="D5970" t="str">
        <f>VLOOKUP(C5970,時点区分!$A$2:$C$8,3,0)</f>
        <v>05:R4年度現状一致率</v>
      </c>
      <c r="E5970" t="s">
        <v>1</v>
      </c>
      <c r="F5970" t="str">
        <f>VLOOKUP(E5970,病床機能区分!$A$2:$C$14,3,0)</f>
        <v>02：急性期</v>
      </c>
      <c r="G5970" t="s">
        <v>1241</v>
      </c>
      <c r="H5970" t="s">
        <v>1270</v>
      </c>
      <c r="I5970">
        <v>0.74668028600612868</v>
      </c>
      <c r="J5970" s="40"/>
    </row>
    <row r="5971" spans="1:10">
      <c r="A5971" t="s">
        <v>1143</v>
      </c>
      <c r="B5971" t="s">
        <v>919</v>
      </c>
      <c r="C5971" t="s">
        <v>1184</v>
      </c>
      <c r="D5971" t="str">
        <f>VLOOKUP(C5971,時点区分!$A$2:$C$8,3,0)</f>
        <v>05:R4年度現状一致率</v>
      </c>
      <c r="E5971" t="s">
        <v>2</v>
      </c>
      <c r="F5971" t="str">
        <f>VLOOKUP(E5971,病床機能区分!$A$2:$C$14,3,0)</f>
        <v>03：回復期</v>
      </c>
      <c r="G5971" t="s">
        <v>1243</v>
      </c>
      <c r="H5971" t="s">
        <v>1270</v>
      </c>
      <c r="I5971">
        <v>1.5770609318996416</v>
      </c>
      <c r="J5971" s="40"/>
    </row>
    <row r="5972" spans="1:10">
      <c r="A5972" t="s">
        <v>1143</v>
      </c>
      <c r="B5972" t="s">
        <v>919</v>
      </c>
      <c r="C5972" t="s">
        <v>1184</v>
      </c>
      <c r="D5972" t="str">
        <f>VLOOKUP(C5972,時点区分!$A$2:$C$8,3,0)</f>
        <v>05:R4年度現状一致率</v>
      </c>
      <c r="E5972" t="s">
        <v>3</v>
      </c>
      <c r="F5972" t="str">
        <f>VLOOKUP(E5972,病床機能区分!$A$2:$C$14,3,0)</f>
        <v>04：慢性期</v>
      </c>
      <c r="G5972" t="s">
        <v>1245</v>
      </c>
      <c r="H5972" t="s">
        <v>1270</v>
      </c>
      <c r="I5972">
        <v>0.74201388888888886</v>
      </c>
      <c r="J5972" s="40"/>
    </row>
    <row r="5973" spans="1:10">
      <c r="A5973" t="s">
        <v>1143</v>
      </c>
      <c r="B5973" t="s">
        <v>919</v>
      </c>
      <c r="C5973" t="s">
        <v>1184</v>
      </c>
      <c r="D5973" t="str">
        <f>VLOOKUP(C5973,時点区分!$A$2:$C$8,3,0)</f>
        <v>05:R4年度現状一致率</v>
      </c>
      <c r="E5973" t="s">
        <v>784</v>
      </c>
      <c r="F5973" t="str">
        <f>VLOOKUP(E5973,病床機能区分!$A$2:$C$14,3,0)</f>
        <v>06：合計</v>
      </c>
      <c r="G5973" t="s">
        <v>1247</v>
      </c>
      <c r="H5973" t="s">
        <v>1270</v>
      </c>
      <c r="I5973">
        <v>0.86972957255015992</v>
      </c>
      <c r="J5973" s="40"/>
    </row>
    <row r="5974" spans="1:10">
      <c r="A5974" t="s">
        <v>1143</v>
      </c>
      <c r="B5974" t="s">
        <v>919</v>
      </c>
      <c r="C5974" t="s">
        <v>1185</v>
      </c>
      <c r="D5974" t="str">
        <f>VLOOKUP(C5974,時点区分!$A$2:$C$8,3,0)</f>
        <v>06:R4年度病床機能報告_2025年時点</v>
      </c>
      <c r="E5974" t="s">
        <v>0</v>
      </c>
      <c r="F5974" t="str">
        <f>VLOOKUP(E5974,病床機能区分!$A$2:$C$14,3,0)</f>
        <v>01：高度急性期</v>
      </c>
      <c r="G5974" t="s">
        <v>1249</v>
      </c>
      <c r="H5974" t="s">
        <v>1176</v>
      </c>
      <c r="I5974">
        <v>1445</v>
      </c>
      <c r="J5974" s="40">
        <f>I5982</f>
        <v>0.97503373819163297</v>
      </c>
    </row>
    <row r="5975" spans="1:10">
      <c r="A5975" t="s">
        <v>1143</v>
      </c>
      <c r="B5975" t="s">
        <v>919</v>
      </c>
      <c r="C5975" t="s">
        <v>1185</v>
      </c>
      <c r="D5975" t="str">
        <f>VLOOKUP(C5975,時点区分!$A$2:$C$8,3,0)</f>
        <v>06:R4年度病床機能報告_2025年時点</v>
      </c>
      <c r="E5975" t="s">
        <v>1</v>
      </c>
      <c r="F5975" t="str">
        <f>VLOOKUP(E5975,病床機能区分!$A$2:$C$14,3,0)</f>
        <v>02：急性期</v>
      </c>
      <c r="G5975" t="s">
        <v>1251</v>
      </c>
      <c r="H5975" t="s">
        <v>1176</v>
      </c>
      <c r="I5975">
        <v>1348</v>
      </c>
      <c r="J5975" s="40">
        <f>I5983</f>
        <v>0.68845760980592441</v>
      </c>
    </row>
    <row r="5976" spans="1:10">
      <c r="A5976" t="s">
        <v>1143</v>
      </c>
      <c r="B5976" t="s">
        <v>919</v>
      </c>
      <c r="C5976" t="s">
        <v>1185</v>
      </c>
      <c r="D5976" t="str">
        <f>VLOOKUP(C5976,時点区分!$A$2:$C$8,3,0)</f>
        <v>06:R4年度病床機能報告_2025年時点</v>
      </c>
      <c r="E5976" t="s">
        <v>2</v>
      </c>
      <c r="F5976" t="str">
        <f>VLOOKUP(E5976,病床機能区分!$A$2:$C$14,3,0)</f>
        <v>03：回復期</v>
      </c>
      <c r="G5976" t="s">
        <v>1253</v>
      </c>
      <c r="H5976" t="s">
        <v>1176</v>
      </c>
      <c r="I5976">
        <v>971</v>
      </c>
      <c r="J5976" s="40">
        <f>I5984</f>
        <v>1.7401433691756272</v>
      </c>
    </row>
    <row r="5977" spans="1:10">
      <c r="A5977" t="s">
        <v>1143</v>
      </c>
      <c r="B5977" t="s">
        <v>919</v>
      </c>
      <c r="C5977" t="s">
        <v>1185</v>
      </c>
      <c r="D5977" t="str">
        <f>VLOOKUP(C5977,時点区分!$A$2:$C$8,3,0)</f>
        <v>06:R4年度病床機能報告_2025年時点</v>
      </c>
      <c r="E5977" t="s">
        <v>3</v>
      </c>
      <c r="F5977" t="str">
        <f>VLOOKUP(E5977,病床機能区分!$A$2:$C$14,3,0)</f>
        <v>04：慢性期</v>
      </c>
      <c r="G5977" t="s">
        <v>1255</v>
      </c>
      <c r="H5977" t="s">
        <v>1176</v>
      </c>
      <c r="I5977">
        <v>1960</v>
      </c>
      <c r="J5977" s="40">
        <f>I5985</f>
        <v>0.68055555555555558</v>
      </c>
    </row>
    <row r="5978" spans="1:10">
      <c r="A5978" t="s">
        <v>1143</v>
      </c>
      <c r="B5978" t="s">
        <v>919</v>
      </c>
      <c r="C5978" t="s">
        <v>1185</v>
      </c>
      <c r="D5978" t="str">
        <f>VLOOKUP(C5978,時点区分!$A$2:$C$8,3,0)</f>
        <v>06:R4年度病床機能報告_2025年時点</v>
      </c>
      <c r="E5978" t="s">
        <v>779</v>
      </c>
      <c r="F5978" t="str">
        <f>VLOOKUP(E5978,病床機能区分!$A$2:$C$14,3,0)</f>
        <v>11：介護保険施設等へ移行予定</v>
      </c>
      <c r="G5978" t="s">
        <v>1257</v>
      </c>
      <c r="H5978" t="s">
        <v>1176</v>
      </c>
      <c r="I5978">
        <v>56</v>
      </c>
      <c r="J5978" s="40"/>
    </row>
    <row r="5979" spans="1:10">
      <c r="A5979" t="s">
        <v>1143</v>
      </c>
      <c r="B5979" t="s">
        <v>919</v>
      </c>
      <c r="C5979" t="s">
        <v>1185</v>
      </c>
      <c r="D5979" t="str">
        <f>VLOOKUP(C5979,時点区分!$A$2:$C$8,3,0)</f>
        <v>06:R4年度病床機能報告_2025年時点</v>
      </c>
      <c r="E5979" t="s">
        <v>780</v>
      </c>
      <c r="F5979" t="str">
        <f>VLOOKUP(E5979,病床機能区分!$A$2:$C$14,3,0)</f>
        <v>12：休棟予定</v>
      </c>
      <c r="G5979" t="s">
        <v>1259</v>
      </c>
      <c r="H5979" t="s">
        <v>1176</v>
      </c>
      <c r="I5979">
        <v>16</v>
      </c>
      <c r="J5979" s="40"/>
    </row>
    <row r="5980" spans="1:10">
      <c r="A5980" t="s">
        <v>1143</v>
      </c>
      <c r="B5980" t="s">
        <v>919</v>
      </c>
      <c r="C5980" t="s">
        <v>1185</v>
      </c>
      <c r="D5980" t="str">
        <f>VLOOKUP(C5980,時点区分!$A$2:$C$8,3,0)</f>
        <v>06:R4年度病床機能報告_2025年時点</v>
      </c>
      <c r="E5980" t="s">
        <v>781</v>
      </c>
      <c r="F5980" t="str">
        <f>VLOOKUP(E5980,病床機能区分!$A$2:$C$14,3,0)</f>
        <v>13：廃止予定</v>
      </c>
      <c r="G5980" t="s">
        <v>1261</v>
      </c>
      <c r="H5980" t="s">
        <v>1176</v>
      </c>
      <c r="I5980">
        <v>186</v>
      </c>
      <c r="J5980" s="40"/>
    </row>
    <row r="5981" spans="1:10">
      <c r="A5981" t="s">
        <v>1143</v>
      </c>
      <c r="B5981" t="s">
        <v>919</v>
      </c>
      <c r="C5981" t="s">
        <v>1185</v>
      </c>
      <c r="D5981" t="str">
        <f>VLOOKUP(C5981,時点区分!$A$2:$C$8,3,0)</f>
        <v>06:R4年度病床機能報告_2025年時点</v>
      </c>
      <c r="E5981" t="s">
        <v>784</v>
      </c>
      <c r="F5981" t="str">
        <f>VLOOKUP(E5981,病床機能区分!$A$2:$C$14,3,0)</f>
        <v>06：合計</v>
      </c>
      <c r="G5981" t="s">
        <v>1263</v>
      </c>
      <c r="H5981" t="s">
        <v>1176</v>
      </c>
      <c r="I5981">
        <v>5982</v>
      </c>
      <c r="J5981" s="40">
        <f>I5986</f>
        <v>0.86972957255015992</v>
      </c>
    </row>
    <row r="5982" spans="1:10">
      <c r="A5982" t="s">
        <v>1143</v>
      </c>
      <c r="B5982" t="s">
        <v>919</v>
      </c>
      <c r="C5982" t="s">
        <v>1278</v>
      </c>
      <c r="D5982" t="str">
        <f>VLOOKUP(C5982,時点区分!$A$2:$C$8,3,0)</f>
        <v>07:R4年度将来一致率</v>
      </c>
      <c r="E5982" t="s">
        <v>0</v>
      </c>
      <c r="F5982" t="str">
        <f>VLOOKUP(E5982,病床機能区分!$A$2:$C$14,3,0)</f>
        <v>01：高度急性期</v>
      </c>
      <c r="G5982" t="s">
        <v>1281</v>
      </c>
      <c r="H5982" t="s">
        <v>1270</v>
      </c>
      <c r="I5982">
        <v>0.97503373819163297</v>
      </c>
      <c r="J5982" s="40"/>
    </row>
    <row r="5983" spans="1:10">
      <c r="A5983" t="s">
        <v>1143</v>
      </c>
      <c r="B5983" t="s">
        <v>919</v>
      </c>
      <c r="C5983" t="s">
        <v>1278</v>
      </c>
      <c r="D5983" t="str">
        <f>VLOOKUP(C5983,時点区分!$A$2:$C$8,3,0)</f>
        <v>07:R4年度将来一致率</v>
      </c>
      <c r="E5983" t="s">
        <v>1</v>
      </c>
      <c r="F5983" t="str">
        <f>VLOOKUP(E5983,病床機能区分!$A$2:$C$14,3,0)</f>
        <v>02：急性期</v>
      </c>
      <c r="G5983" t="s">
        <v>1283</v>
      </c>
      <c r="H5983" t="s">
        <v>1270</v>
      </c>
      <c r="I5983">
        <v>0.68845760980592441</v>
      </c>
      <c r="J5983" s="40"/>
    </row>
    <row r="5984" spans="1:10">
      <c r="A5984" t="s">
        <v>1143</v>
      </c>
      <c r="B5984" t="s">
        <v>919</v>
      </c>
      <c r="C5984" t="s">
        <v>1278</v>
      </c>
      <c r="D5984" t="str">
        <f>VLOOKUP(C5984,時点区分!$A$2:$C$8,3,0)</f>
        <v>07:R4年度将来一致率</v>
      </c>
      <c r="E5984" t="s">
        <v>2</v>
      </c>
      <c r="F5984" t="str">
        <f>VLOOKUP(E5984,病床機能区分!$A$2:$C$14,3,0)</f>
        <v>03：回復期</v>
      </c>
      <c r="G5984" t="s">
        <v>1285</v>
      </c>
      <c r="H5984" t="s">
        <v>1270</v>
      </c>
      <c r="I5984">
        <v>1.7401433691756272</v>
      </c>
      <c r="J5984" s="40"/>
    </row>
    <row r="5985" spans="1:10">
      <c r="A5985" t="s">
        <v>1143</v>
      </c>
      <c r="B5985" t="s">
        <v>919</v>
      </c>
      <c r="C5985" t="s">
        <v>1278</v>
      </c>
      <c r="D5985" t="str">
        <f>VLOOKUP(C5985,時点区分!$A$2:$C$8,3,0)</f>
        <v>07:R4年度将来一致率</v>
      </c>
      <c r="E5985" t="s">
        <v>3</v>
      </c>
      <c r="F5985" t="str">
        <f>VLOOKUP(E5985,病床機能区分!$A$2:$C$14,3,0)</f>
        <v>04：慢性期</v>
      </c>
      <c r="G5985" t="s">
        <v>1287</v>
      </c>
      <c r="H5985" t="s">
        <v>1270</v>
      </c>
      <c r="I5985">
        <v>0.68055555555555558</v>
      </c>
      <c r="J5985" s="40"/>
    </row>
    <row r="5986" spans="1:10" ht="14" thickBot="1">
      <c r="A5986" t="s">
        <v>1143</v>
      </c>
      <c r="B5986" t="s">
        <v>919</v>
      </c>
      <c r="C5986" t="s">
        <v>1278</v>
      </c>
      <c r="D5986" t="str">
        <f>VLOOKUP(C5986,時点区分!$A$2:$C$8,3,0)</f>
        <v>07:R4年度将来一致率</v>
      </c>
      <c r="E5986" t="s">
        <v>784</v>
      </c>
      <c r="F5986" t="str">
        <f>VLOOKUP(E5986,病床機能区分!$A$2:$C$14,3,0)</f>
        <v>06：合計</v>
      </c>
      <c r="G5986" t="s">
        <v>1289</v>
      </c>
      <c r="H5986" t="s">
        <v>1270</v>
      </c>
      <c r="I5986">
        <v>0.86972957255015992</v>
      </c>
      <c r="J5986" s="41"/>
    </row>
    <row r="5987" spans="1:10">
      <c r="A5987" t="s">
        <v>1143</v>
      </c>
      <c r="B5987" t="s">
        <v>920</v>
      </c>
      <c r="C5987" t="s">
        <v>1181</v>
      </c>
      <c r="D5987" t="str">
        <f>VLOOKUP(C5987,時点区分!$A$2:$C$8,3,0)</f>
        <v>01:現状ー構想策定時</v>
      </c>
      <c r="E5987" t="s">
        <v>0</v>
      </c>
      <c r="F5987" t="str">
        <f>VLOOKUP(E5987,病床機能区分!$A$2:$C$14,3,0)</f>
        <v>01：高度急性期</v>
      </c>
      <c r="G5987" t="s">
        <v>1186</v>
      </c>
      <c r="H5987" t="s">
        <v>1176</v>
      </c>
      <c r="I5987">
        <v>300</v>
      </c>
      <c r="J5987" s="39">
        <f>I6002</f>
        <v>1</v>
      </c>
    </row>
    <row r="5988" spans="1:10">
      <c r="A5988" t="s">
        <v>1143</v>
      </c>
      <c r="B5988" t="s">
        <v>920</v>
      </c>
      <c r="C5988" t="s">
        <v>1181</v>
      </c>
      <c r="D5988" t="str">
        <f>VLOOKUP(C5988,時点区分!$A$2:$C$8,3,0)</f>
        <v>01:現状ー構想策定時</v>
      </c>
      <c r="E5988" t="s">
        <v>1</v>
      </c>
      <c r="F5988" t="str">
        <f>VLOOKUP(E5988,病床機能区分!$A$2:$C$14,3,0)</f>
        <v>02：急性期</v>
      </c>
      <c r="G5988" t="s">
        <v>1188</v>
      </c>
      <c r="H5988" t="s">
        <v>1176</v>
      </c>
      <c r="I5988">
        <v>1662</v>
      </c>
      <c r="J5988" s="40">
        <f>I6003</f>
        <v>0.98285038438793615</v>
      </c>
    </row>
    <row r="5989" spans="1:10">
      <c r="A5989" t="s">
        <v>1143</v>
      </c>
      <c r="B5989" t="s">
        <v>920</v>
      </c>
      <c r="C5989" t="s">
        <v>1181</v>
      </c>
      <c r="D5989" t="str">
        <f>VLOOKUP(C5989,時点区分!$A$2:$C$8,3,0)</f>
        <v>01:現状ー構想策定時</v>
      </c>
      <c r="E5989" t="s">
        <v>2</v>
      </c>
      <c r="F5989" t="str">
        <f>VLOOKUP(E5989,病床機能区分!$A$2:$C$14,3,0)</f>
        <v>03：回復期</v>
      </c>
      <c r="G5989" t="s">
        <v>1190</v>
      </c>
      <c r="H5989" t="s">
        <v>1176</v>
      </c>
      <c r="I5989">
        <v>288</v>
      </c>
      <c r="J5989" s="40">
        <f>I6004</f>
        <v>0.79120879120879117</v>
      </c>
    </row>
    <row r="5990" spans="1:10">
      <c r="A5990" t="s">
        <v>1143</v>
      </c>
      <c r="B5990" t="s">
        <v>920</v>
      </c>
      <c r="C5990" t="s">
        <v>1181</v>
      </c>
      <c r="D5990" t="str">
        <f>VLOOKUP(C5990,時点区分!$A$2:$C$8,3,0)</f>
        <v>01:現状ー構想策定時</v>
      </c>
      <c r="E5990" t="s">
        <v>3</v>
      </c>
      <c r="F5990" t="str">
        <f>VLOOKUP(E5990,病床機能区分!$A$2:$C$14,3,0)</f>
        <v>04：慢性期</v>
      </c>
      <c r="G5990" t="s">
        <v>1192</v>
      </c>
      <c r="H5990" t="s">
        <v>1176</v>
      </c>
      <c r="I5990">
        <v>865</v>
      </c>
      <c r="J5990" s="40">
        <f>I6005</f>
        <v>1</v>
      </c>
    </row>
    <row r="5991" spans="1:10">
      <c r="A5991" t="s">
        <v>1143</v>
      </c>
      <c r="B5991" t="s">
        <v>920</v>
      </c>
      <c r="C5991" t="s">
        <v>1181</v>
      </c>
      <c r="D5991" t="str">
        <f>VLOOKUP(C5991,時点区分!$A$2:$C$8,3,0)</f>
        <v>01:現状ー構想策定時</v>
      </c>
      <c r="E5991" t="s">
        <v>783</v>
      </c>
      <c r="F5991" t="str">
        <f>VLOOKUP(E5991,病床機能区分!$A$2:$C$14,3,0)</f>
        <v>05：未報告</v>
      </c>
      <c r="G5991" t="s">
        <v>1194</v>
      </c>
      <c r="H5991" t="s">
        <v>1176</v>
      </c>
      <c r="I5991">
        <v>163</v>
      </c>
      <c r="J5991" s="40"/>
    </row>
    <row r="5992" spans="1:10">
      <c r="A5992" t="s">
        <v>1143</v>
      </c>
      <c r="B5992" t="s">
        <v>920</v>
      </c>
      <c r="C5992" t="s">
        <v>1181</v>
      </c>
      <c r="D5992" t="str">
        <f>VLOOKUP(C5992,時点区分!$A$2:$C$8,3,0)</f>
        <v>01:現状ー構想策定時</v>
      </c>
      <c r="E5992" t="s">
        <v>784</v>
      </c>
      <c r="F5992" t="str">
        <f>VLOOKUP(E5992,病床機能区分!$A$2:$C$14,3,0)</f>
        <v>06：合計</v>
      </c>
      <c r="G5992" t="s">
        <v>1196</v>
      </c>
      <c r="H5992" t="s">
        <v>1176</v>
      </c>
      <c r="I5992">
        <v>3278</v>
      </c>
      <c r="J5992" s="40">
        <f>I6006</f>
        <v>1.0180124223602485</v>
      </c>
    </row>
    <row r="5993" spans="1:10">
      <c r="A5993" t="s">
        <v>1143</v>
      </c>
      <c r="B5993" t="s">
        <v>920</v>
      </c>
      <c r="C5993" t="s">
        <v>1181</v>
      </c>
      <c r="D5993" t="str">
        <f>VLOOKUP(C5993,時点区分!$A$2:$C$8,3,0)</f>
        <v>01:現状ー構想策定時</v>
      </c>
      <c r="E5993" t="s">
        <v>785</v>
      </c>
      <c r="F5993" t="str">
        <f>VLOOKUP(E5993,病床機能区分!$A$2:$C$14,3,0)</f>
        <v>07：在宅医療等</v>
      </c>
      <c r="G5993" t="s">
        <v>1198</v>
      </c>
      <c r="H5993" t="s">
        <v>1176</v>
      </c>
      <c r="I5993">
        <v>3210</v>
      </c>
      <c r="J5993" s="40"/>
    </row>
    <row r="5994" spans="1:10">
      <c r="A5994" t="s">
        <v>1143</v>
      </c>
      <c r="B5994" t="s">
        <v>920</v>
      </c>
      <c r="C5994" t="s">
        <v>1181</v>
      </c>
      <c r="D5994" t="str">
        <f>VLOOKUP(C5994,時点区分!$A$2:$C$8,3,0)</f>
        <v>01:現状ー構想策定時</v>
      </c>
      <c r="E5994" t="s">
        <v>786</v>
      </c>
      <c r="F5994" t="str">
        <f>VLOOKUP(E5994,病床機能区分!$A$2:$C$14,3,0)</f>
        <v>08：うち訪問診療分</v>
      </c>
      <c r="G5994" t="s">
        <v>1200</v>
      </c>
      <c r="H5994" t="s">
        <v>1176</v>
      </c>
      <c r="I5994">
        <v>1414</v>
      </c>
      <c r="J5994" s="40"/>
    </row>
    <row r="5995" spans="1:10">
      <c r="A5995" t="s">
        <v>1143</v>
      </c>
      <c r="B5995" t="s">
        <v>920</v>
      </c>
      <c r="C5995" t="s">
        <v>1129</v>
      </c>
      <c r="D5995" t="str">
        <f>VLOOKUP(C5995,時点区分!$A$2:$C$8,3,0)</f>
        <v>02:将来</v>
      </c>
      <c r="E5995" t="s">
        <v>0</v>
      </c>
      <c r="F5995" t="str">
        <f>VLOOKUP(E5995,病床機能区分!$A$2:$C$14,3,0)</f>
        <v>01：高度急性期</v>
      </c>
      <c r="G5995" t="s">
        <v>1202</v>
      </c>
      <c r="H5995" t="s">
        <v>1176</v>
      </c>
      <c r="I5995">
        <v>300</v>
      </c>
      <c r="J5995" s="40">
        <f>I6002</f>
        <v>1</v>
      </c>
    </row>
    <row r="5996" spans="1:10">
      <c r="A5996" t="s">
        <v>1143</v>
      </c>
      <c r="B5996" t="s">
        <v>920</v>
      </c>
      <c r="C5996" t="s">
        <v>1129</v>
      </c>
      <c r="D5996" t="str">
        <f>VLOOKUP(C5996,時点区分!$A$2:$C$8,3,0)</f>
        <v>02:将来</v>
      </c>
      <c r="E5996" t="s">
        <v>1</v>
      </c>
      <c r="F5996" t="str">
        <f>VLOOKUP(E5996,病床機能区分!$A$2:$C$14,3,0)</f>
        <v>02：急性期</v>
      </c>
      <c r="G5996" t="s">
        <v>1204</v>
      </c>
      <c r="H5996" t="s">
        <v>1176</v>
      </c>
      <c r="I5996">
        <v>1691</v>
      </c>
      <c r="J5996" s="40">
        <f>I6003</f>
        <v>0.98285038438793615</v>
      </c>
    </row>
    <row r="5997" spans="1:10">
      <c r="A5997" t="s">
        <v>1143</v>
      </c>
      <c r="B5997" t="s">
        <v>920</v>
      </c>
      <c r="C5997" t="s">
        <v>1129</v>
      </c>
      <c r="D5997" t="str">
        <f>VLOOKUP(C5997,時点区分!$A$2:$C$8,3,0)</f>
        <v>02:将来</v>
      </c>
      <c r="E5997" t="s">
        <v>2</v>
      </c>
      <c r="F5997" t="str">
        <f>VLOOKUP(E5997,病床機能区分!$A$2:$C$14,3,0)</f>
        <v>03：回復期</v>
      </c>
      <c r="G5997" t="s">
        <v>1206</v>
      </c>
      <c r="H5997" t="s">
        <v>1176</v>
      </c>
      <c r="I5997">
        <v>364</v>
      </c>
      <c r="J5997" s="40">
        <f>I6004</f>
        <v>0.79120879120879117</v>
      </c>
    </row>
    <row r="5998" spans="1:10">
      <c r="A5998" t="s">
        <v>1143</v>
      </c>
      <c r="B5998" t="s">
        <v>920</v>
      </c>
      <c r="C5998" t="s">
        <v>1129</v>
      </c>
      <c r="D5998" t="str">
        <f>VLOOKUP(C5998,時点区分!$A$2:$C$8,3,0)</f>
        <v>02:将来</v>
      </c>
      <c r="E5998" t="s">
        <v>3</v>
      </c>
      <c r="F5998" t="str">
        <f>VLOOKUP(E5998,病床機能区分!$A$2:$C$14,3,0)</f>
        <v>04：慢性期</v>
      </c>
      <c r="G5998" t="s">
        <v>1208</v>
      </c>
      <c r="H5998" t="s">
        <v>1176</v>
      </c>
      <c r="I5998">
        <v>865</v>
      </c>
      <c r="J5998" s="40">
        <f>I6005</f>
        <v>1</v>
      </c>
    </row>
    <row r="5999" spans="1:10">
      <c r="A5999" t="s">
        <v>1143</v>
      </c>
      <c r="B5999" t="s">
        <v>920</v>
      </c>
      <c r="C5999" t="s">
        <v>1129</v>
      </c>
      <c r="D5999" t="str">
        <f>VLOOKUP(C5999,時点区分!$A$2:$C$8,3,0)</f>
        <v>02:将来</v>
      </c>
      <c r="E5999" t="s">
        <v>784</v>
      </c>
      <c r="F5999" t="str">
        <f>VLOOKUP(E5999,病床機能区分!$A$2:$C$14,3,0)</f>
        <v>06：合計</v>
      </c>
      <c r="G5999" t="s">
        <v>1210</v>
      </c>
      <c r="H5999" t="s">
        <v>1176</v>
      </c>
      <c r="I5999">
        <v>3220</v>
      </c>
      <c r="J5999" s="40">
        <f>I6006</f>
        <v>1.0180124223602485</v>
      </c>
    </row>
    <row r="6000" spans="1:10">
      <c r="A6000" t="s">
        <v>1143</v>
      </c>
      <c r="B6000" t="s">
        <v>920</v>
      </c>
      <c r="C6000" t="s">
        <v>1129</v>
      </c>
      <c r="D6000" t="str">
        <f>VLOOKUP(C6000,時点区分!$A$2:$C$8,3,0)</f>
        <v>02:将来</v>
      </c>
      <c r="E6000" t="s">
        <v>785</v>
      </c>
      <c r="F6000" t="str">
        <f>VLOOKUP(E6000,病床機能区分!$A$2:$C$14,3,0)</f>
        <v>07：在宅医療等</v>
      </c>
      <c r="G6000" t="s">
        <v>1212</v>
      </c>
      <c r="H6000" t="s">
        <v>1176</v>
      </c>
      <c r="I6000">
        <v>-4318</v>
      </c>
      <c r="J6000" s="40"/>
    </row>
    <row r="6001" spans="1:10">
      <c r="A6001" t="s">
        <v>1143</v>
      </c>
      <c r="B6001" t="s">
        <v>920</v>
      </c>
      <c r="C6001" t="s">
        <v>1129</v>
      </c>
      <c r="D6001" t="str">
        <f>VLOOKUP(C6001,時点区分!$A$2:$C$8,3,0)</f>
        <v>02:将来</v>
      </c>
      <c r="E6001" t="s">
        <v>786</v>
      </c>
      <c r="F6001" t="str">
        <f>VLOOKUP(E6001,病床機能区分!$A$2:$C$14,3,0)</f>
        <v>08：うち訪問診療分</v>
      </c>
      <c r="G6001" t="s">
        <v>1214</v>
      </c>
      <c r="H6001" t="s">
        <v>1176</v>
      </c>
      <c r="I6001">
        <v>-1762</v>
      </c>
      <c r="J6001" s="40"/>
    </row>
    <row r="6002" spans="1:10">
      <c r="A6002" t="s">
        <v>1143</v>
      </c>
      <c r="B6002" t="s">
        <v>920</v>
      </c>
      <c r="C6002" t="s">
        <v>1182</v>
      </c>
      <c r="D6002" t="str">
        <f>VLOOKUP(C6002,時点区分!$A$2:$C$8,3,0)</f>
        <v>03:構想策定時一致率</v>
      </c>
      <c r="E6002" t="s">
        <v>0</v>
      </c>
      <c r="F6002" t="str">
        <f>VLOOKUP(E6002,病床機能区分!$A$2:$C$14,3,0)</f>
        <v>01：高度急性期</v>
      </c>
      <c r="G6002" t="s">
        <v>1216</v>
      </c>
      <c r="H6002" t="s">
        <v>1270</v>
      </c>
      <c r="I6002">
        <v>1</v>
      </c>
      <c r="J6002" s="40"/>
    </row>
    <row r="6003" spans="1:10">
      <c r="A6003" t="s">
        <v>1143</v>
      </c>
      <c r="B6003" t="s">
        <v>920</v>
      </c>
      <c r="C6003" t="s">
        <v>1182</v>
      </c>
      <c r="D6003" t="str">
        <f>VLOOKUP(C6003,時点区分!$A$2:$C$8,3,0)</f>
        <v>03:構想策定時一致率</v>
      </c>
      <c r="E6003" t="s">
        <v>1</v>
      </c>
      <c r="F6003" t="str">
        <f>VLOOKUP(E6003,病床機能区分!$A$2:$C$14,3,0)</f>
        <v>02：急性期</v>
      </c>
      <c r="G6003" t="s">
        <v>1218</v>
      </c>
      <c r="H6003" t="s">
        <v>1270</v>
      </c>
      <c r="I6003">
        <v>0.98285038438793615</v>
      </c>
      <c r="J6003" s="40"/>
    </row>
    <row r="6004" spans="1:10">
      <c r="A6004" t="s">
        <v>1143</v>
      </c>
      <c r="B6004" t="s">
        <v>920</v>
      </c>
      <c r="C6004" t="s">
        <v>1182</v>
      </c>
      <c r="D6004" t="str">
        <f>VLOOKUP(C6004,時点区分!$A$2:$C$8,3,0)</f>
        <v>03:構想策定時一致率</v>
      </c>
      <c r="E6004" t="s">
        <v>2</v>
      </c>
      <c r="F6004" t="str">
        <f>VLOOKUP(E6004,病床機能区分!$A$2:$C$14,3,0)</f>
        <v>03：回復期</v>
      </c>
      <c r="G6004" t="s">
        <v>1220</v>
      </c>
      <c r="H6004" t="s">
        <v>1270</v>
      </c>
      <c r="I6004">
        <v>0.79120879120879117</v>
      </c>
      <c r="J6004" s="40"/>
    </row>
    <row r="6005" spans="1:10">
      <c r="A6005" t="s">
        <v>1143</v>
      </c>
      <c r="B6005" t="s">
        <v>920</v>
      </c>
      <c r="C6005" t="s">
        <v>1182</v>
      </c>
      <c r="D6005" t="str">
        <f>VLOOKUP(C6005,時点区分!$A$2:$C$8,3,0)</f>
        <v>03:構想策定時一致率</v>
      </c>
      <c r="E6005" t="s">
        <v>3</v>
      </c>
      <c r="F6005" t="str">
        <f>VLOOKUP(E6005,病床機能区分!$A$2:$C$14,3,0)</f>
        <v>04：慢性期</v>
      </c>
      <c r="G6005" t="s">
        <v>1222</v>
      </c>
      <c r="H6005" t="s">
        <v>1270</v>
      </c>
      <c r="I6005">
        <v>1</v>
      </c>
      <c r="J6005" s="40"/>
    </row>
    <row r="6006" spans="1:10">
      <c r="A6006" t="s">
        <v>1143</v>
      </c>
      <c r="B6006" t="s">
        <v>920</v>
      </c>
      <c r="C6006" t="s">
        <v>1182</v>
      </c>
      <c r="D6006" t="str">
        <f>VLOOKUP(C6006,時点区分!$A$2:$C$8,3,0)</f>
        <v>03:構想策定時一致率</v>
      </c>
      <c r="E6006" t="s">
        <v>784</v>
      </c>
      <c r="F6006" t="str">
        <f>VLOOKUP(E6006,病床機能区分!$A$2:$C$14,3,0)</f>
        <v>06：合計</v>
      </c>
      <c r="G6006" t="s">
        <v>1224</v>
      </c>
      <c r="H6006" t="s">
        <v>1270</v>
      </c>
      <c r="I6006">
        <v>1.0180124223602485</v>
      </c>
      <c r="J6006" s="40"/>
    </row>
    <row r="6007" spans="1:10">
      <c r="A6007" t="s">
        <v>1143</v>
      </c>
      <c r="B6007" t="s">
        <v>920</v>
      </c>
      <c r="C6007" t="s">
        <v>1183</v>
      </c>
      <c r="D6007" t="str">
        <f>VLOOKUP(C6007,時点区分!$A$2:$C$8,3,0)</f>
        <v>04:R4年度病床機能報告_2022年時点</v>
      </c>
      <c r="E6007" t="s">
        <v>0</v>
      </c>
      <c r="F6007" t="str">
        <f>VLOOKUP(E6007,病床機能区分!$A$2:$C$14,3,0)</f>
        <v>01：高度急性期</v>
      </c>
      <c r="G6007" t="s">
        <v>1226</v>
      </c>
      <c r="H6007" t="s">
        <v>1176</v>
      </c>
      <c r="I6007">
        <v>301</v>
      </c>
      <c r="J6007" s="40">
        <f>I6014</f>
        <v>1.0033333333333334</v>
      </c>
    </row>
    <row r="6008" spans="1:10">
      <c r="A6008" t="s">
        <v>1143</v>
      </c>
      <c r="B6008" t="s">
        <v>920</v>
      </c>
      <c r="C6008" t="s">
        <v>1183</v>
      </c>
      <c r="D6008" t="str">
        <f>VLOOKUP(C6008,時点区分!$A$2:$C$8,3,0)</f>
        <v>04:R4年度病床機能報告_2022年時点</v>
      </c>
      <c r="E6008" t="s">
        <v>1</v>
      </c>
      <c r="F6008" t="str">
        <f>VLOOKUP(E6008,病床機能区分!$A$2:$C$14,3,0)</f>
        <v>02：急性期</v>
      </c>
      <c r="G6008" t="s">
        <v>1228</v>
      </c>
      <c r="H6008" t="s">
        <v>1176</v>
      </c>
      <c r="I6008">
        <v>1165</v>
      </c>
      <c r="J6008" s="40">
        <f t="shared" ref="J6008:J6010" si="147">I6015</f>
        <v>0.68894145476049673</v>
      </c>
    </row>
    <row r="6009" spans="1:10">
      <c r="A6009" t="s">
        <v>1143</v>
      </c>
      <c r="B6009" t="s">
        <v>920</v>
      </c>
      <c r="C6009" t="s">
        <v>1183</v>
      </c>
      <c r="D6009" t="str">
        <f>VLOOKUP(C6009,時点区分!$A$2:$C$8,3,0)</f>
        <v>04:R4年度病床機能報告_2022年時点</v>
      </c>
      <c r="E6009" t="s">
        <v>2</v>
      </c>
      <c r="F6009" t="str">
        <f>VLOOKUP(E6009,病床機能区分!$A$2:$C$14,3,0)</f>
        <v>03：回復期</v>
      </c>
      <c r="G6009" t="s">
        <v>1230</v>
      </c>
      <c r="H6009" t="s">
        <v>1176</v>
      </c>
      <c r="I6009">
        <v>510</v>
      </c>
      <c r="J6009" s="40">
        <f t="shared" si="147"/>
        <v>1.401098901098901</v>
      </c>
    </row>
    <row r="6010" spans="1:10">
      <c r="A6010" t="s">
        <v>1143</v>
      </c>
      <c r="B6010" t="s">
        <v>920</v>
      </c>
      <c r="C6010" t="s">
        <v>1183</v>
      </c>
      <c r="D6010" t="str">
        <f>VLOOKUP(C6010,時点区分!$A$2:$C$8,3,0)</f>
        <v>04:R4年度病床機能報告_2022年時点</v>
      </c>
      <c r="E6010" t="s">
        <v>3</v>
      </c>
      <c r="F6010" t="str">
        <f>VLOOKUP(E6010,病床機能区分!$A$2:$C$14,3,0)</f>
        <v>04：慢性期</v>
      </c>
      <c r="G6010" t="s">
        <v>1232</v>
      </c>
      <c r="H6010" t="s">
        <v>1176</v>
      </c>
      <c r="I6010">
        <v>781</v>
      </c>
      <c r="J6010" s="40">
        <f t="shared" si="147"/>
        <v>0.90289017341040467</v>
      </c>
    </row>
    <row r="6011" spans="1:10">
      <c r="A6011" t="s">
        <v>1143</v>
      </c>
      <c r="B6011" t="s">
        <v>920</v>
      </c>
      <c r="C6011" t="s">
        <v>1183</v>
      </c>
      <c r="D6011" t="str">
        <f>VLOOKUP(C6011,時点区分!$A$2:$C$8,3,0)</f>
        <v>04:R4年度病床機能報告_2022年時点</v>
      </c>
      <c r="E6011" t="s">
        <v>771</v>
      </c>
      <c r="F6011" t="str">
        <f>VLOOKUP(E6011,病床機能区分!$A$2:$C$14,3,0)</f>
        <v>09：休棟中（今後再開する予定）</v>
      </c>
      <c r="G6011" t="s">
        <v>1234</v>
      </c>
      <c r="H6011" t="s">
        <v>1176</v>
      </c>
      <c r="I6011">
        <v>33</v>
      </c>
      <c r="J6011" s="40"/>
    </row>
    <row r="6012" spans="1:10">
      <c r="A6012" t="s">
        <v>1143</v>
      </c>
      <c r="B6012" t="s">
        <v>920</v>
      </c>
      <c r="C6012" t="s">
        <v>1183</v>
      </c>
      <c r="D6012" t="str">
        <f>VLOOKUP(C6012,時点区分!$A$2:$C$8,3,0)</f>
        <v>04:R4年度病床機能報告_2022年時点</v>
      </c>
      <c r="E6012" t="s">
        <v>772</v>
      </c>
      <c r="F6012" t="str">
        <f>VLOOKUP(E6012,病床機能区分!$A$2:$C$14,3,0)</f>
        <v>10：休棟中（今後廃止する予定）</v>
      </c>
      <c r="G6012" t="s">
        <v>1236</v>
      </c>
      <c r="H6012" t="s">
        <v>1176</v>
      </c>
      <c r="I6012">
        <v>61</v>
      </c>
      <c r="J6012" s="40"/>
    </row>
    <row r="6013" spans="1:10">
      <c r="A6013" t="s">
        <v>1143</v>
      </c>
      <c r="B6013" t="s">
        <v>920</v>
      </c>
      <c r="C6013" t="s">
        <v>1183</v>
      </c>
      <c r="D6013" t="str">
        <f>VLOOKUP(C6013,時点区分!$A$2:$C$8,3,0)</f>
        <v>04:R4年度病床機能報告_2022年時点</v>
      </c>
      <c r="E6013" t="s">
        <v>784</v>
      </c>
      <c r="F6013" t="str">
        <f>VLOOKUP(E6013,病床機能区分!$A$2:$C$14,3,0)</f>
        <v>06：合計</v>
      </c>
      <c r="G6013" t="s">
        <v>1238</v>
      </c>
      <c r="H6013" t="s">
        <v>1176</v>
      </c>
      <c r="I6013">
        <v>2851</v>
      </c>
      <c r="J6013" s="40">
        <f>I6018</f>
        <v>0.88540372670807455</v>
      </c>
    </row>
    <row r="6014" spans="1:10">
      <c r="A6014" t="s">
        <v>1143</v>
      </c>
      <c r="B6014" t="s">
        <v>920</v>
      </c>
      <c r="C6014" t="s">
        <v>1184</v>
      </c>
      <c r="D6014" t="str">
        <f>VLOOKUP(C6014,時点区分!$A$2:$C$8,3,0)</f>
        <v>05:R4年度現状一致率</v>
      </c>
      <c r="E6014" t="s">
        <v>0</v>
      </c>
      <c r="F6014" t="str">
        <f>VLOOKUP(E6014,病床機能区分!$A$2:$C$14,3,0)</f>
        <v>01：高度急性期</v>
      </c>
      <c r="G6014" t="s">
        <v>1239</v>
      </c>
      <c r="H6014" t="s">
        <v>1270</v>
      </c>
      <c r="I6014">
        <v>1.0033333333333334</v>
      </c>
      <c r="J6014" s="40"/>
    </row>
    <row r="6015" spans="1:10">
      <c r="A6015" t="s">
        <v>1143</v>
      </c>
      <c r="B6015" t="s">
        <v>920</v>
      </c>
      <c r="C6015" t="s">
        <v>1184</v>
      </c>
      <c r="D6015" t="str">
        <f>VLOOKUP(C6015,時点区分!$A$2:$C$8,3,0)</f>
        <v>05:R4年度現状一致率</v>
      </c>
      <c r="E6015" t="s">
        <v>1</v>
      </c>
      <c r="F6015" t="str">
        <f>VLOOKUP(E6015,病床機能区分!$A$2:$C$14,3,0)</f>
        <v>02：急性期</v>
      </c>
      <c r="G6015" t="s">
        <v>1241</v>
      </c>
      <c r="H6015" t="s">
        <v>1270</v>
      </c>
      <c r="I6015">
        <v>0.68894145476049673</v>
      </c>
      <c r="J6015" s="40"/>
    </row>
    <row r="6016" spans="1:10">
      <c r="A6016" t="s">
        <v>1143</v>
      </c>
      <c r="B6016" t="s">
        <v>920</v>
      </c>
      <c r="C6016" t="s">
        <v>1184</v>
      </c>
      <c r="D6016" t="str">
        <f>VLOOKUP(C6016,時点区分!$A$2:$C$8,3,0)</f>
        <v>05:R4年度現状一致率</v>
      </c>
      <c r="E6016" t="s">
        <v>2</v>
      </c>
      <c r="F6016" t="str">
        <f>VLOOKUP(E6016,病床機能区分!$A$2:$C$14,3,0)</f>
        <v>03：回復期</v>
      </c>
      <c r="G6016" t="s">
        <v>1243</v>
      </c>
      <c r="H6016" t="s">
        <v>1270</v>
      </c>
      <c r="I6016">
        <v>1.401098901098901</v>
      </c>
      <c r="J6016" s="40"/>
    </row>
    <row r="6017" spans="1:10">
      <c r="A6017" t="s">
        <v>1143</v>
      </c>
      <c r="B6017" t="s">
        <v>920</v>
      </c>
      <c r="C6017" t="s">
        <v>1184</v>
      </c>
      <c r="D6017" t="str">
        <f>VLOOKUP(C6017,時点区分!$A$2:$C$8,3,0)</f>
        <v>05:R4年度現状一致率</v>
      </c>
      <c r="E6017" t="s">
        <v>3</v>
      </c>
      <c r="F6017" t="str">
        <f>VLOOKUP(E6017,病床機能区分!$A$2:$C$14,3,0)</f>
        <v>04：慢性期</v>
      </c>
      <c r="G6017" t="s">
        <v>1245</v>
      </c>
      <c r="H6017" t="s">
        <v>1270</v>
      </c>
      <c r="I6017">
        <v>0.90289017341040467</v>
      </c>
      <c r="J6017" s="40"/>
    </row>
    <row r="6018" spans="1:10">
      <c r="A6018" t="s">
        <v>1143</v>
      </c>
      <c r="B6018" t="s">
        <v>920</v>
      </c>
      <c r="C6018" t="s">
        <v>1184</v>
      </c>
      <c r="D6018" t="str">
        <f>VLOOKUP(C6018,時点区分!$A$2:$C$8,3,0)</f>
        <v>05:R4年度現状一致率</v>
      </c>
      <c r="E6018" t="s">
        <v>784</v>
      </c>
      <c r="F6018" t="str">
        <f>VLOOKUP(E6018,病床機能区分!$A$2:$C$14,3,0)</f>
        <v>06：合計</v>
      </c>
      <c r="G6018" t="s">
        <v>1247</v>
      </c>
      <c r="H6018" t="s">
        <v>1270</v>
      </c>
      <c r="I6018">
        <v>0.88540372670807455</v>
      </c>
      <c r="J6018" s="40"/>
    </row>
    <row r="6019" spans="1:10">
      <c r="A6019" t="s">
        <v>1143</v>
      </c>
      <c r="B6019" t="s">
        <v>920</v>
      </c>
      <c r="C6019" t="s">
        <v>1185</v>
      </c>
      <c r="D6019" t="str">
        <f>VLOOKUP(C6019,時点区分!$A$2:$C$8,3,0)</f>
        <v>06:R4年度病床機能報告_2025年時点</v>
      </c>
      <c r="E6019" t="s">
        <v>0</v>
      </c>
      <c r="F6019" t="str">
        <f>VLOOKUP(E6019,病床機能区分!$A$2:$C$14,3,0)</f>
        <v>01：高度急性期</v>
      </c>
      <c r="G6019" t="s">
        <v>1249</v>
      </c>
      <c r="H6019" t="s">
        <v>1176</v>
      </c>
      <c r="I6019">
        <v>202</v>
      </c>
      <c r="J6019" s="40">
        <f>I6027</f>
        <v>0.67333333333333334</v>
      </c>
    </row>
    <row r="6020" spans="1:10">
      <c r="A6020" t="s">
        <v>1143</v>
      </c>
      <c r="B6020" t="s">
        <v>920</v>
      </c>
      <c r="C6020" t="s">
        <v>1185</v>
      </c>
      <c r="D6020" t="str">
        <f>VLOOKUP(C6020,時点区分!$A$2:$C$8,3,0)</f>
        <v>06:R4年度病床機能報告_2025年時点</v>
      </c>
      <c r="E6020" t="s">
        <v>1</v>
      </c>
      <c r="F6020" t="str">
        <f>VLOOKUP(E6020,病床機能区分!$A$2:$C$14,3,0)</f>
        <v>02：急性期</v>
      </c>
      <c r="G6020" t="s">
        <v>1251</v>
      </c>
      <c r="H6020" t="s">
        <v>1176</v>
      </c>
      <c r="I6020">
        <v>1232</v>
      </c>
      <c r="J6020" s="40">
        <f>I6028</f>
        <v>0.72856298048492019</v>
      </c>
    </row>
    <row r="6021" spans="1:10">
      <c r="A6021" t="s">
        <v>1143</v>
      </c>
      <c r="B6021" t="s">
        <v>920</v>
      </c>
      <c r="C6021" t="s">
        <v>1185</v>
      </c>
      <c r="D6021" t="str">
        <f>VLOOKUP(C6021,時点区分!$A$2:$C$8,3,0)</f>
        <v>06:R4年度病床機能報告_2025年時点</v>
      </c>
      <c r="E6021" t="s">
        <v>2</v>
      </c>
      <c r="F6021" t="str">
        <f>VLOOKUP(E6021,病床機能区分!$A$2:$C$14,3,0)</f>
        <v>03：回復期</v>
      </c>
      <c r="G6021" t="s">
        <v>1253</v>
      </c>
      <c r="H6021" t="s">
        <v>1176</v>
      </c>
      <c r="I6021">
        <v>625</v>
      </c>
      <c r="J6021" s="40">
        <f>I6029</f>
        <v>1.7170329670329669</v>
      </c>
    </row>
    <row r="6022" spans="1:10">
      <c r="A6022" t="s">
        <v>1143</v>
      </c>
      <c r="B6022" t="s">
        <v>920</v>
      </c>
      <c r="C6022" t="s">
        <v>1185</v>
      </c>
      <c r="D6022" t="str">
        <f>VLOOKUP(C6022,時点区分!$A$2:$C$8,3,0)</f>
        <v>06:R4年度病床機能報告_2025年時点</v>
      </c>
      <c r="E6022" t="s">
        <v>3</v>
      </c>
      <c r="F6022" t="str">
        <f>VLOOKUP(E6022,病床機能区分!$A$2:$C$14,3,0)</f>
        <v>04：慢性期</v>
      </c>
      <c r="G6022" t="s">
        <v>1255</v>
      </c>
      <c r="H6022" t="s">
        <v>1176</v>
      </c>
      <c r="I6022">
        <v>731</v>
      </c>
      <c r="J6022" s="40">
        <f>I6030</f>
        <v>0.84508670520231211</v>
      </c>
    </row>
    <row r="6023" spans="1:10">
      <c r="A6023" t="s">
        <v>1143</v>
      </c>
      <c r="B6023" t="s">
        <v>920</v>
      </c>
      <c r="C6023" t="s">
        <v>1185</v>
      </c>
      <c r="D6023" t="str">
        <f>VLOOKUP(C6023,時点区分!$A$2:$C$8,3,0)</f>
        <v>06:R4年度病床機能報告_2025年時点</v>
      </c>
      <c r="E6023" t="s">
        <v>779</v>
      </c>
      <c r="F6023" t="str">
        <f>VLOOKUP(E6023,病床機能区分!$A$2:$C$14,3,0)</f>
        <v>11：介護保険施設等へ移行予定</v>
      </c>
      <c r="G6023" t="s">
        <v>1257</v>
      </c>
      <c r="H6023" t="s">
        <v>1176</v>
      </c>
      <c r="I6023">
        <v>0</v>
      </c>
      <c r="J6023" s="40"/>
    </row>
    <row r="6024" spans="1:10">
      <c r="A6024" t="s">
        <v>1143</v>
      </c>
      <c r="B6024" t="s">
        <v>920</v>
      </c>
      <c r="C6024" t="s">
        <v>1185</v>
      </c>
      <c r="D6024" t="str">
        <f>VLOOKUP(C6024,時点区分!$A$2:$C$8,3,0)</f>
        <v>06:R4年度病床機能報告_2025年時点</v>
      </c>
      <c r="E6024" t="s">
        <v>780</v>
      </c>
      <c r="F6024" t="str">
        <f>VLOOKUP(E6024,病床機能区分!$A$2:$C$14,3,0)</f>
        <v>12：休棟予定</v>
      </c>
      <c r="G6024" t="s">
        <v>1259</v>
      </c>
      <c r="H6024" t="s">
        <v>1176</v>
      </c>
      <c r="I6024">
        <v>0</v>
      </c>
      <c r="J6024" s="40"/>
    </row>
    <row r="6025" spans="1:10">
      <c r="A6025" t="s">
        <v>1143</v>
      </c>
      <c r="B6025" t="s">
        <v>920</v>
      </c>
      <c r="C6025" t="s">
        <v>1185</v>
      </c>
      <c r="D6025" t="str">
        <f>VLOOKUP(C6025,時点区分!$A$2:$C$8,3,0)</f>
        <v>06:R4年度病床機能報告_2025年時点</v>
      </c>
      <c r="E6025" t="s">
        <v>781</v>
      </c>
      <c r="F6025" t="str">
        <f>VLOOKUP(E6025,病床機能区分!$A$2:$C$14,3,0)</f>
        <v>13：廃止予定</v>
      </c>
      <c r="G6025" t="s">
        <v>1261</v>
      </c>
      <c r="H6025" t="s">
        <v>1176</v>
      </c>
      <c r="I6025">
        <v>61</v>
      </c>
      <c r="J6025" s="40"/>
    </row>
    <row r="6026" spans="1:10">
      <c r="A6026" t="s">
        <v>1143</v>
      </c>
      <c r="B6026" t="s">
        <v>920</v>
      </c>
      <c r="C6026" t="s">
        <v>1185</v>
      </c>
      <c r="D6026" t="str">
        <f>VLOOKUP(C6026,時点区分!$A$2:$C$8,3,0)</f>
        <v>06:R4年度病床機能報告_2025年時点</v>
      </c>
      <c r="E6026" t="s">
        <v>784</v>
      </c>
      <c r="F6026" t="str">
        <f>VLOOKUP(E6026,病床機能区分!$A$2:$C$14,3,0)</f>
        <v>06：合計</v>
      </c>
      <c r="G6026" t="s">
        <v>1263</v>
      </c>
      <c r="H6026" t="s">
        <v>1176</v>
      </c>
      <c r="I6026">
        <v>2851</v>
      </c>
      <c r="J6026" s="40">
        <f>I6031</f>
        <v>0.88540372670807455</v>
      </c>
    </row>
    <row r="6027" spans="1:10">
      <c r="A6027" t="s">
        <v>1143</v>
      </c>
      <c r="B6027" t="s">
        <v>920</v>
      </c>
      <c r="C6027" t="s">
        <v>1278</v>
      </c>
      <c r="D6027" t="str">
        <f>VLOOKUP(C6027,時点区分!$A$2:$C$8,3,0)</f>
        <v>07:R4年度将来一致率</v>
      </c>
      <c r="E6027" t="s">
        <v>0</v>
      </c>
      <c r="F6027" t="str">
        <f>VLOOKUP(E6027,病床機能区分!$A$2:$C$14,3,0)</f>
        <v>01：高度急性期</v>
      </c>
      <c r="G6027" t="s">
        <v>1281</v>
      </c>
      <c r="H6027" t="s">
        <v>1270</v>
      </c>
      <c r="I6027">
        <v>0.67333333333333334</v>
      </c>
      <c r="J6027" s="40"/>
    </row>
    <row r="6028" spans="1:10">
      <c r="A6028" t="s">
        <v>1143</v>
      </c>
      <c r="B6028" t="s">
        <v>920</v>
      </c>
      <c r="C6028" t="s">
        <v>1278</v>
      </c>
      <c r="D6028" t="str">
        <f>VLOOKUP(C6028,時点区分!$A$2:$C$8,3,0)</f>
        <v>07:R4年度将来一致率</v>
      </c>
      <c r="E6028" t="s">
        <v>1</v>
      </c>
      <c r="F6028" t="str">
        <f>VLOOKUP(E6028,病床機能区分!$A$2:$C$14,3,0)</f>
        <v>02：急性期</v>
      </c>
      <c r="G6028" t="s">
        <v>1283</v>
      </c>
      <c r="H6028" t="s">
        <v>1270</v>
      </c>
      <c r="I6028">
        <v>0.72856298048492019</v>
      </c>
      <c r="J6028" s="40"/>
    </row>
    <row r="6029" spans="1:10">
      <c r="A6029" t="s">
        <v>1143</v>
      </c>
      <c r="B6029" t="s">
        <v>920</v>
      </c>
      <c r="C6029" t="s">
        <v>1278</v>
      </c>
      <c r="D6029" t="str">
        <f>VLOOKUP(C6029,時点区分!$A$2:$C$8,3,0)</f>
        <v>07:R4年度将来一致率</v>
      </c>
      <c r="E6029" t="s">
        <v>2</v>
      </c>
      <c r="F6029" t="str">
        <f>VLOOKUP(E6029,病床機能区分!$A$2:$C$14,3,0)</f>
        <v>03：回復期</v>
      </c>
      <c r="G6029" t="s">
        <v>1285</v>
      </c>
      <c r="H6029" t="s">
        <v>1270</v>
      </c>
      <c r="I6029">
        <v>1.7170329670329669</v>
      </c>
      <c r="J6029" s="40"/>
    </row>
    <row r="6030" spans="1:10">
      <c r="A6030" t="s">
        <v>1143</v>
      </c>
      <c r="B6030" t="s">
        <v>920</v>
      </c>
      <c r="C6030" t="s">
        <v>1278</v>
      </c>
      <c r="D6030" t="str">
        <f>VLOOKUP(C6030,時点区分!$A$2:$C$8,3,0)</f>
        <v>07:R4年度将来一致率</v>
      </c>
      <c r="E6030" t="s">
        <v>3</v>
      </c>
      <c r="F6030" t="str">
        <f>VLOOKUP(E6030,病床機能区分!$A$2:$C$14,3,0)</f>
        <v>04：慢性期</v>
      </c>
      <c r="G6030" t="s">
        <v>1287</v>
      </c>
      <c r="H6030" t="s">
        <v>1270</v>
      </c>
      <c r="I6030">
        <v>0.84508670520231211</v>
      </c>
      <c r="J6030" s="40"/>
    </row>
    <row r="6031" spans="1:10" ht="14" thickBot="1">
      <c r="A6031" t="s">
        <v>1143</v>
      </c>
      <c r="B6031" t="s">
        <v>920</v>
      </c>
      <c r="C6031" t="s">
        <v>1278</v>
      </c>
      <c r="D6031" t="str">
        <f>VLOOKUP(C6031,時点区分!$A$2:$C$8,3,0)</f>
        <v>07:R4年度将来一致率</v>
      </c>
      <c r="E6031" t="s">
        <v>784</v>
      </c>
      <c r="F6031" t="str">
        <f>VLOOKUP(E6031,病床機能区分!$A$2:$C$14,3,0)</f>
        <v>06：合計</v>
      </c>
      <c r="G6031" t="s">
        <v>1289</v>
      </c>
      <c r="H6031" t="s">
        <v>1270</v>
      </c>
      <c r="I6031">
        <v>0.88540372670807455</v>
      </c>
      <c r="J6031" s="41"/>
    </row>
    <row r="6032" spans="1:10">
      <c r="A6032" t="s">
        <v>1143</v>
      </c>
      <c r="B6032" t="s">
        <v>921</v>
      </c>
      <c r="C6032" t="s">
        <v>1181</v>
      </c>
      <c r="D6032" t="str">
        <f>VLOOKUP(C6032,時点区分!$A$2:$C$8,3,0)</f>
        <v>01:現状ー構想策定時</v>
      </c>
      <c r="E6032" t="s">
        <v>0</v>
      </c>
      <c r="F6032" t="str">
        <f>VLOOKUP(E6032,病床機能区分!$A$2:$C$14,3,0)</f>
        <v>01：高度急性期</v>
      </c>
      <c r="G6032" t="s">
        <v>1186</v>
      </c>
      <c r="H6032" t="s">
        <v>1176</v>
      </c>
      <c r="I6032">
        <v>16</v>
      </c>
      <c r="J6032" s="39">
        <f>I6047</f>
        <v>1</v>
      </c>
    </row>
    <row r="6033" spans="1:10">
      <c r="A6033" t="s">
        <v>1143</v>
      </c>
      <c r="B6033" t="s">
        <v>921</v>
      </c>
      <c r="C6033" t="s">
        <v>1181</v>
      </c>
      <c r="D6033" t="str">
        <f>VLOOKUP(C6033,時点区分!$A$2:$C$8,3,0)</f>
        <v>01:現状ー構想策定時</v>
      </c>
      <c r="E6033" t="s">
        <v>1</v>
      </c>
      <c r="F6033" t="str">
        <f>VLOOKUP(E6033,病床機能区分!$A$2:$C$14,3,0)</f>
        <v>02：急性期</v>
      </c>
      <c r="G6033" t="s">
        <v>1188</v>
      </c>
      <c r="H6033" t="s">
        <v>1176</v>
      </c>
      <c r="I6033">
        <v>720</v>
      </c>
      <c r="J6033" s="40">
        <f>I6048</f>
        <v>1.1302982731554161</v>
      </c>
    </row>
    <row r="6034" spans="1:10">
      <c r="A6034" t="s">
        <v>1143</v>
      </c>
      <c r="B6034" t="s">
        <v>921</v>
      </c>
      <c r="C6034" t="s">
        <v>1181</v>
      </c>
      <c r="D6034" t="str">
        <f>VLOOKUP(C6034,時点区分!$A$2:$C$8,3,0)</f>
        <v>01:現状ー構想策定時</v>
      </c>
      <c r="E6034" t="s">
        <v>2</v>
      </c>
      <c r="F6034" t="str">
        <f>VLOOKUP(E6034,病床機能区分!$A$2:$C$14,3,0)</f>
        <v>03：回復期</v>
      </c>
      <c r="G6034" t="s">
        <v>1190</v>
      </c>
      <c r="H6034" t="s">
        <v>1176</v>
      </c>
      <c r="I6034">
        <v>132</v>
      </c>
      <c r="J6034" s="40">
        <f>I6049</f>
        <v>0.45993031358885017</v>
      </c>
    </row>
    <row r="6035" spans="1:10">
      <c r="A6035" t="s">
        <v>1143</v>
      </c>
      <c r="B6035" t="s">
        <v>921</v>
      </c>
      <c r="C6035" t="s">
        <v>1181</v>
      </c>
      <c r="D6035" t="str">
        <f>VLOOKUP(C6035,時点区分!$A$2:$C$8,3,0)</f>
        <v>01:現状ー構想策定時</v>
      </c>
      <c r="E6035" t="s">
        <v>3</v>
      </c>
      <c r="F6035" t="str">
        <f>VLOOKUP(E6035,病床機能区分!$A$2:$C$14,3,0)</f>
        <v>04：慢性期</v>
      </c>
      <c r="G6035" t="s">
        <v>1192</v>
      </c>
      <c r="H6035" t="s">
        <v>1176</v>
      </c>
      <c r="I6035">
        <v>923</v>
      </c>
      <c r="J6035" s="40">
        <f>I6050</f>
        <v>1.0324384787472036</v>
      </c>
    </row>
    <row r="6036" spans="1:10">
      <c r="A6036" t="s">
        <v>1143</v>
      </c>
      <c r="B6036" t="s">
        <v>921</v>
      </c>
      <c r="C6036" t="s">
        <v>1181</v>
      </c>
      <c r="D6036" t="str">
        <f>VLOOKUP(C6036,時点区分!$A$2:$C$8,3,0)</f>
        <v>01:現状ー構想策定時</v>
      </c>
      <c r="E6036" t="s">
        <v>783</v>
      </c>
      <c r="F6036" t="str">
        <f>VLOOKUP(E6036,病床機能区分!$A$2:$C$14,3,0)</f>
        <v>05：未報告</v>
      </c>
      <c r="G6036" t="s">
        <v>1194</v>
      </c>
      <c r="H6036" t="s">
        <v>1176</v>
      </c>
      <c r="I6036">
        <v>122</v>
      </c>
      <c r="J6036" s="40"/>
    </row>
    <row r="6037" spans="1:10">
      <c r="A6037" t="s">
        <v>1143</v>
      </c>
      <c r="B6037" t="s">
        <v>921</v>
      </c>
      <c r="C6037" t="s">
        <v>1181</v>
      </c>
      <c r="D6037" t="str">
        <f>VLOOKUP(C6037,時点区分!$A$2:$C$8,3,0)</f>
        <v>01:現状ー構想策定時</v>
      </c>
      <c r="E6037" t="s">
        <v>784</v>
      </c>
      <c r="F6037" t="str">
        <f>VLOOKUP(E6037,病床機能区分!$A$2:$C$14,3,0)</f>
        <v>06：合計</v>
      </c>
      <c r="G6037" t="s">
        <v>1196</v>
      </c>
      <c r="H6037" t="s">
        <v>1176</v>
      </c>
      <c r="I6037">
        <v>1913</v>
      </c>
      <c r="J6037" s="40">
        <f>I6051</f>
        <v>1.0430752453653216</v>
      </c>
    </row>
    <row r="6038" spans="1:10">
      <c r="A6038" t="s">
        <v>1143</v>
      </c>
      <c r="B6038" t="s">
        <v>921</v>
      </c>
      <c r="C6038" t="s">
        <v>1181</v>
      </c>
      <c r="D6038" t="str">
        <f>VLOOKUP(C6038,時点区分!$A$2:$C$8,3,0)</f>
        <v>01:現状ー構想策定時</v>
      </c>
      <c r="E6038" t="s">
        <v>785</v>
      </c>
      <c r="F6038" t="str">
        <f>VLOOKUP(E6038,病床機能区分!$A$2:$C$14,3,0)</f>
        <v>07：在宅医療等</v>
      </c>
      <c r="G6038" t="s">
        <v>1198</v>
      </c>
      <c r="H6038" t="s">
        <v>1176</v>
      </c>
      <c r="I6038">
        <v>1508</v>
      </c>
      <c r="J6038" s="40"/>
    </row>
    <row r="6039" spans="1:10">
      <c r="A6039" t="s">
        <v>1143</v>
      </c>
      <c r="B6039" t="s">
        <v>921</v>
      </c>
      <c r="C6039" t="s">
        <v>1181</v>
      </c>
      <c r="D6039" t="str">
        <f>VLOOKUP(C6039,時点区分!$A$2:$C$8,3,0)</f>
        <v>01:現状ー構想策定時</v>
      </c>
      <c r="E6039" t="s">
        <v>786</v>
      </c>
      <c r="F6039" t="str">
        <f>VLOOKUP(E6039,病床機能区分!$A$2:$C$14,3,0)</f>
        <v>08：うち訪問診療分</v>
      </c>
      <c r="G6039" t="s">
        <v>1200</v>
      </c>
      <c r="H6039" t="s">
        <v>1176</v>
      </c>
      <c r="I6039">
        <v>560</v>
      </c>
      <c r="J6039" s="40"/>
    </row>
    <row r="6040" spans="1:10">
      <c r="A6040" t="s">
        <v>1143</v>
      </c>
      <c r="B6040" t="s">
        <v>921</v>
      </c>
      <c r="C6040" t="s">
        <v>1129</v>
      </c>
      <c r="D6040" t="str">
        <f>VLOOKUP(C6040,時点区分!$A$2:$C$8,3,0)</f>
        <v>02:将来</v>
      </c>
      <c r="E6040" t="s">
        <v>0</v>
      </c>
      <c r="F6040" t="str">
        <f>VLOOKUP(E6040,病床機能区分!$A$2:$C$14,3,0)</f>
        <v>01：高度急性期</v>
      </c>
      <c r="G6040" t="s">
        <v>1202</v>
      </c>
      <c r="H6040" t="s">
        <v>1176</v>
      </c>
      <c r="I6040">
        <v>16</v>
      </c>
      <c r="J6040" s="40">
        <f>I6047</f>
        <v>1</v>
      </c>
    </row>
    <row r="6041" spans="1:10">
      <c r="A6041" t="s">
        <v>1143</v>
      </c>
      <c r="B6041" t="s">
        <v>921</v>
      </c>
      <c r="C6041" t="s">
        <v>1129</v>
      </c>
      <c r="D6041" t="str">
        <f>VLOOKUP(C6041,時点区分!$A$2:$C$8,3,0)</f>
        <v>02:将来</v>
      </c>
      <c r="E6041" t="s">
        <v>1</v>
      </c>
      <c r="F6041" t="str">
        <f>VLOOKUP(E6041,病床機能区分!$A$2:$C$14,3,0)</f>
        <v>02：急性期</v>
      </c>
      <c r="G6041" t="s">
        <v>1204</v>
      </c>
      <c r="H6041" t="s">
        <v>1176</v>
      </c>
      <c r="I6041">
        <v>637</v>
      </c>
      <c r="J6041" s="40">
        <f>I6048</f>
        <v>1.1302982731554161</v>
      </c>
    </row>
    <row r="6042" spans="1:10">
      <c r="A6042" t="s">
        <v>1143</v>
      </c>
      <c r="B6042" t="s">
        <v>921</v>
      </c>
      <c r="C6042" t="s">
        <v>1129</v>
      </c>
      <c r="D6042" t="str">
        <f>VLOOKUP(C6042,時点区分!$A$2:$C$8,3,0)</f>
        <v>02:将来</v>
      </c>
      <c r="E6042" t="s">
        <v>2</v>
      </c>
      <c r="F6042" t="str">
        <f>VLOOKUP(E6042,病床機能区分!$A$2:$C$14,3,0)</f>
        <v>03：回復期</v>
      </c>
      <c r="G6042" t="s">
        <v>1206</v>
      </c>
      <c r="H6042" t="s">
        <v>1176</v>
      </c>
      <c r="I6042">
        <v>287</v>
      </c>
      <c r="J6042" s="40">
        <f>I6049</f>
        <v>0.45993031358885017</v>
      </c>
    </row>
    <row r="6043" spans="1:10">
      <c r="A6043" t="s">
        <v>1143</v>
      </c>
      <c r="B6043" t="s">
        <v>921</v>
      </c>
      <c r="C6043" t="s">
        <v>1129</v>
      </c>
      <c r="D6043" t="str">
        <f>VLOOKUP(C6043,時点区分!$A$2:$C$8,3,0)</f>
        <v>02:将来</v>
      </c>
      <c r="E6043" t="s">
        <v>3</v>
      </c>
      <c r="F6043" t="str">
        <f>VLOOKUP(E6043,病床機能区分!$A$2:$C$14,3,0)</f>
        <v>04：慢性期</v>
      </c>
      <c r="G6043" t="s">
        <v>1208</v>
      </c>
      <c r="H6043" t="s">
        <v>1176</v>
      </c>
      <c r="I6043">
        <v>894</v>
      </c>
      <c r="J6043" s="40">
        <f>I6050</f>
        <v>1.0324384787472036</v>
      </c>
    </row>
    <row r="6044" spans="1:10">
      <c r="A6044" t="s">
        <v>1143</v>
      </c>
      <c r="B6044" t="s">
        <v>921</v>
      </c>
      <c r="C6044" t="s">
        <v>1129</v>
      </c>
      <c r="D6044" t="str">
        <f>VLOOKUP(C6044,時点区分!$A$2:$C$8,3,0)</f>
        <v>02:将来</v>
      </c>
      <c r="E6044" t="s">
        <v>784</v>
      </c>
      <c r="F6044" t="str">
        <f>VLOOKUP(E6044,病床機能区分!$A$2:$C$14,3,0)</f>
        <v>06：合計</v>
      </c>
      <c r="G6044" t="s">
        <v>1210</v>
      </c>
      <c r="H6044" t="s">
        <v>1176</v>
      </c>
      <c r="I6044">
        <v>1834</v>
      </c>
      <c r="J6044" s="40">
        <f>I6051</f>
        <v>1.0430752453653216</v>
      </c>
    </row>
    <row r="6045" spans="1:10">
      <c r="A6045" t="s">
        <v>1143</v>
      </c>
      <c r="B6045" t="s">
        <v>921</v>
      </c>
      <c r="C6045" t="s">
        <v>1129</v>
      </c>
      <c r="D6045" t="str">
        <f>VLOOKUP(C6045,時点区分!$A$2:$C$8,3,0)</f>
        <v>02:将来</v>
      </c>
      <c r="E6045" t="s">
        <v>785</v>
      </c>
      <c r="F6045" t="str">
        <f>VLOOKUP(E6045,病床機能区分!$A$2:$C$14,3,0)</f>
        <v>07：在宅医療等</v>
      </c>
      <c r="G6045" t="s">
        <v>1212</v>
      </c>
      <c r="H6045" t="s">
        <v>1176</v>
      </c>
      <c r="I6045">
        <v>-2019</v>
      </c>
      <c r="J6045" s="40"/>
    </row>
    <row r="6046" spans="1:10">
      <c r="A6046" t="s">
        <v>1143</v>
      </c>
      <c r="B6046" t="s">
        <v>921</v>
      </c>
      <c r="C6046" t="s">
        <v>1129</v>
      </c>
      <c r="D6046" t="str">
        <f>VLOOKUP(C6046,時点区分!$A$2:$C$8,3,0)</f>
        <v>02:将来</v>
      </c>
      <c r="E6046" t="s">
        <v>786</v>
      </c>
      <c r="F6046" t="str">
        <f>VLOOKUP(E6046,病床機能区分!$A$2:$C$14,3,0)</f>
        <v>08：うち訪問診療分</v>
      </c>
      <c r="G6046" t="s">
        <v>1214</v>
      </c>
      <c r="H6046" t="s">
        <v>1176</v>
      </c>
      <c r="I6046">
        <v>-642</v>
      </c>
      <c r="J6046" s="40"/>
    </row>
    <row r="6047" spans="1:10">
      <c r="A6047" t="s">
        <v>1143</v>
      </c>
      <c r="B6047" t="s">
        <v>921</v>
      </c>
      <c r="C6047" t="s">
        <v>1182</v>
      </c>
      <c r="D6047" t="str">
        <f>VLOOKUP(C6047,時点区分!$A$2:$C$8,3,0)</f>
        <v>03:構想策定時一致率</v>
      </c>
      <c r="E6047" t="s">
        <v>0</v>
      </c>
      <c r="F6047" t="str">
        <f>VLOOKUP(E6047,病床機能区分!$A$2:$C$14,3,0)</f>
        <v>01：高度急性期</v>
      </c>
      <c r="G6047" t="s">
        <v>1216</v>
      </c>
      <c r="H6047" t="s">
        <v>1270</v>
      </c>
      <c r="I6047">
        <v>1</v>
      </c>
      <c r="J6047" s="40"/>
    </row>
    <row r="6048" spans="1:10">
      <c r="A6048" t="s">
        <v>1143</v>
      </c>
      <c r="B6048" t="s">
        <v>921</v>
      </c>
      <c r="C6048" t="s">
        <v>1182</v>
      </c>
      <c r="D6048" t="str">
        <f>VLOOKUP(C6048,時点区分!$A$2:$C$8,3,0)</f>
        <v>03:構想策定時一致率</v>
      </c>
      <c r="E6048" t="s">
        <v>1</v>
      </c>
      <c r="F6048" t="str">
        <f>VLOOKUP(E6048,病床機能区分!$A$2:$C$14,3,0)</f>
        <v>02：急性期</v>
      </c>
      <c r="G6048" t="s">
        <v>1218</v>
      </c>
      <c r="H6048" t="s">
        <v>1270</v>
      </c>
      <c r="I6048">
        <v>1.1302982731554161</v>
      </c>
      <c r="J6048" s="40"/>
    </row>
    <row r="6049" spans="1:10">
      <c r="A6049" t="s">
        <v>1143</v>
      </c>
      <c r="B6049" t="s">
        <v>921</v>
      </c>
      <c r="C6049" t="s">
        <v>1182</v>
      </c>
      <c r="D6049" t="str">
        <f>VLOOKUP(C6049,時点区分!$A$2:$C$8,3,0)</f>
        <v>03:構想策定時一致率</v>
      </c>
      <c r="E6049" t="s">
        <v>2</v>
      </c>
      <c r="F6049" t="str">
        <f>VLOOKUP(E6049,病床機能区分!$A$2:$C$14,3,0)</f>
        <v>03：回復期</v>
      </c>
      <c r="G6049" t="s">
        <v>1220</v>
      </c>
      <c r="H6049" t="s">
        <v>1270</v>
      </c>
      <c r="I6049">
        <v>0.45993031358885017</v>
      </c>
      <c r="J6049" s="40"/>
    </row>
    <row r="6050" spans="1:10">
      <c r="A6050" t="s">
        <v>1143</v>
      </c>
      <c r="B6050" t="s">
        <v>921</v>
      </c>
      <c r="C6050" t="s">
        <v>1182</v>
      </c>
      <c r="D6050" t="str">
        <f>VLOOKUP(C6050,時点区分!$A$2:$C$8,3,0)</f>
        <v>03:構想策定時一致率</v>
      </c>
      <c r="E6050" t="s">
        <v>3</v>
      </c>
      <c r="F6050" t="str">
        <f>VLOOKUP(E6050,病床機能区分!$A$2:$C$14,3,0)</f>
        <v>04：慢性期</v>
      </c>
      <c r="G6050" t="s">
        <v>1222</v>
      </c>
      <c r="H6050" t="s">
        <v>1270</v>
      </c>
      <c r="I6050">
        <v>1.0324384787472036</v>
      </c>
      <c r="J6050" s="40"/>
    </row>
    <row r="6051" spans="1:10">
      <c r="A6051" t="s">
        <v>1143</v>
      </c>
      <c r="B6051" t="s">
        <v>921</v>
      </c>
      <c r="C6051" t="s">
        <v>1182</v>
      </c>
      <c r="D6051" t="str">
        <f>VLOOKUP(C6051,時点区分!$A$2:$C$8,3,0)</f>
        <v>03:構想策定時一致率</v>
      </c>
      <c r="E6051" t="s">
        <v>784</v>
      </c>
      <c r="F6051" t="str">
        <f>VLOOKUP(E6051,病床機能区分!$A$2:$C$14,3,0)</f>
        <v>06：合計</v>
      </c>
      <c r="G6051" t="s">
        <v>1224</v>
      </c>
      <c r="H6051" t="s">
        <v>1270</v>
      </c>
      <c r="I6051">
        <v>1.0430752453653216</v>
      </c>
      <c r="J6051" s="40"/>
    </row>
    <row r="6052" spans="1:10">
      <c r="A6052" t="s">
        <v>1143</v>
      </c>
      <c r="B6052" t="s">
        <v>921</v>
      </c>
      <c r="C6052" t="s">
        <v>1183</v>
      </c>
      <c r="D6052" t="str">
        <f>VLOOKUP(C6052,時点区分!$A$2:$C$8,3,0)</f>
        <v>04:R4年度病床機能報告_2022年時点</v>
      </c>
      <c r="E6052" t="s">
        <v>0</v>
      </c>
      <c r="F6052" t="str">
        <f>VLOOKUP(E6052,病床機能区分!$A$2:$C$14,3,0)</f>
        <v>01：高度急性期</v>
      </c>
      <c r="G6052" t="s">
        <v>1226</v>
      </c>
      <c r="H6052" t="s">
        <v>1176</v>
      </c>
      <c r="I6052">
        <v>16</v>
      </c>
      <c r="J6052" s="40">
        <f>I6059</f>
        <v>1</v>
      </c>
    </row>
    <row r="6053" spans="1:10">
      <c r="A6053" t="s">
        <v>1143</v>
      </c>
      <c r="B6053" t="s">
        <v>921</v>
      </c>
      <c r="C6053" t="s">
        <v>1183</v>
      </c>
      <c r="D6053" t="str">
        <f>VLOOKUP(C6053,時点区分!$A$2:$C$8,3,0)</f>
        <v>04:R4年度病床機能報告_2022年時点</v>
      </c>
      <c r="E6053" t="s">
        <v>1</v>
      </c>
      <c r="F6053" t="str">
        <f>VLOOKUP(E6053,病床機能区分!$A$2:$C$14,3,0)</f>
        <v>02：急性期</v>
      </c>
      <c r="G6053" t="s">
        <v>1228</v>
      </c>
      <c r="H6053" t="s">
        <v>1176</v>
      </c>
      <c r="I6053">
        <v>559</v>
      </c>
      <c r="J6053" s="40">
        <f t="shared" ref="J6053:J6055" si="148">I6060</f>
        <v>0.87755102040816324</v>
      </c>
    </row>
    <row r="6054" spans="1:10">
      <c r="A6054" t="s">
        <v>1143</v>
      </c>
      <c r="B6054" t="s">
        <v>921</v>
      </c>
      <c r="C6054" t="s">
        <v>1183</v>
      </c>
      <c r="D6054" t="str">
        <f>VLOOKUP(C6054,時点区分!$A$2:$C$8,3,0)</f>
        <v>04:R4年度病床機能報告_2022年時点</v>
      </c>
      <c r="E6054" t="s">
        <v>2</v>
      </c>
      <c r="F6054" t="str">
        <f>VLOOKUP(E6054,病床機能区分!$A$2:$C$14,3,0)</f>
        <v>03：回復期</v>
      </c>
      <c r="G6054" t="s">
        <v>1230</v>
      </c>
      <c r="H6054" t="s">
        <v>1176</v>
      </c>
      <c r="I6054">
        <v>262</v>
      </c>
      <c r="J6054" s="40">
        <f t="shared" si="148"/>
        <v>0.91289198606271782</v>
      </c>
    </row>
    <row r="6055" spans="1:10">
      <c r="A6055" t="s">
        <v>1143</v>
      </c>
      <c r="B6055" t="s">
        <v>921</v>
      </c>
      <c r="C6055" t="s">
        <v>1183</v>
      </c>
      <c r="D6055" t="str">
        <f>VLOOKUP(C6055,時点区分!$A$2:$C$8,3,0)</f>
        <v>04:R4年度病床機能報告_2022年時点</v>
      </c>
      <c r="E6055" t="s">
        <v>3</v>
      </c>
      <c r="F6055" t="str">
        <f>VLOOKUP(E6055,病床機能区分!$A$2:$C$14,3,0)</f>
        <v>04：慢性期</v>
      </c>
      <c r="G6055" t="s">
        <v>1232</v>
      </c>
      <c r="H6055" t="s">
        <v>1176</v>
      </c>
      <c r="I6055">
        <v>644</v>
      </c>
      <c r="J6055" s="40">
        <f t="shared" si="148"/>
        <v>0.7203579418344519</v>
      </c>
    </row>
    <row r="6056" spans="1:10">
      <c r="A6056" t="s">
        <v>1143</v>
      </c>
      <c r="B6056" t="s">
        <v>921</v>
      </c>
      <c r="C6056" t="s">
        <v>1183</v>
      </c>
      <c r="D6056" t="str">
        <f>VLOOKUP(C6056,時点区分!$A$2:$C$8,3,0)</f>
        <v>04:R4年度病床機能報告_2022年時点</v>
      </c>
      <c r="E6056" t="s">
        <v>771</v>
      </c>
      <c r="F6056" t="str">
        <f>VLOOKUP(E6056,病床機能区分!$A$2:$C$14,3,0)</f>
        <v>09：休棟中（今後再開する予定）</v>
      </c>
      <c r="G6056" t="s">
        <v>1234</v>
      </c>
      <c r="H6056" t="s">
        <v>1176</v>
      </c>
      <c r="I6056">
        <v>0</v>
      </c>
      <c r="J6056" s="40"/>
    </row>
    <row r="6057" spans="1:10">
      <c r="A6057" t="s">
        <v>1143</v>
      </c>
      <c r="B6057" t="s">
        <v>921</v>
      </c>
      <c r="C6057" t="s">
        <v>1183</v>
      </c>
      <c r="D6057" t="str">
        <f>VLOOKUP(C6057,時点区分!$A$2:$C$8,3,0)</f>
        <v>04:R4年度病床機能報告_2022年時点</v>
      </c>
      <c r="E6057" t="s">
        <v>772</v>
      </c>
      <c r="F6057" t="str">
        <f>VLOOKUP(E6057,病床機能区分!$A$2:$C$14,3,0)</f>
        <v>10：休棟中（今後廃止する予定）</v>
      </c>
      <c r="G6057" t="s">
        <v>1236</v>
      </c>
      <c r="H6057" t="s">
        <v>1176</v>
      </c>
      <c r="I6057">
        <v>0</v>
      </c>
      <c r="J6057" s="40"/>
    </row>
    <row r="6058" spans="1:10">
      <c r="A6058" t="s">
        <v>1143</v>
      </c>
      <c r="B6058" t="s">
        <v>921</v>
      </c>
      <c r="C6058" t="s">
        <v>1183</v>
      </c>
      <c r="D6058" t="str">
        <f>VLOOKUP(C6058,時点区分!$A$2:$C$8,3,0)</f>
        <v>04:R4年度病床機能報告_2022年時点</v>
      </c>
      <c r="E6058" t="s">
        <v>784</v>
      </c>
      <c r="F6058" t="str">
        <f>VLOOKUP(E6058,病床機能区分!$A$2:$C$14,3,0)</f>
        <v>06：合計</v>
      </c>
      <c r="G6058" t="s">
        <v>1238</v>
      </c>
      <c r="H6058" t="s">
        <v>1176</v>
      </c>
      <c r="I6058">
        <v>1481</v>
      </c>
      <c r="J6058" s="40">
        <f>I6063</f>
        <v>0.80752453653217016</v>
      </c>
    </row>
    <row r="6059" spans="1:10">
      <c r="A6059" t="s">
        <v>1143</v>
      </c>
      <c r="B6059" t="s">
        <v>921</v>
      </c>
      <c r="C6059" t="s">
        <v>1184</v>
      </c>
      <c r="D6059" t="str">
        <f>VLOOKUP(C6059,時点区分!$A$2:$C$8,3,0)</f>
        <v>05:R4年度現状一致率</v>
      </c>
      <c r="E6059" t="s">
        <v>0</v>
      </c>
      <c r="F6059" t="str">
        <f>VLOOKUP(E6059,病床機能区分!$A$2:$C$14,3,0)</f>
        <v>01：高度急性期</v>
      </c>
      <c r="G6059" t="s">
        <v>1239</v>
      </c>
      <c r="H6059" t="s">
        <v>1270</v>
      </c>
      <c r="I6059">
        <v>1</v>
      </c>
      <c r="J6059" s="40"/>
    </row>
    <row r="6060" spans="1:10">
      <c r="A6060" t="s">
        <v>1143</v>
      </c>
      <c r="B6060" t="s">
        <v>921</v>
      </c>
      <c r="C6060" t="s">
        <v>1184</v>
      </c>
      <c r="D6060" t="str">
        <f>VLOOKUP(C6060,時点区分!$A$2:$C$8,3,0)</f>
        <v>05:R4年度現状一致率</v>
      </c>
      <c r="E6060" t="s">
        <v>1</v>
      </c>
      <c r="F6060" t="str">
        <f>VLOOKUP(E6060,病床機能区分!$A$2:$C$14,3,0)</f>
        <v>02：急性期</v>
      </c>
      <c r="G6060" t="s">
        <v>1241</v>
      </c>
      <c r="H6060" t="s">
        <v>1270</v>
      </c>
      <c r="I6060">
        <v>0.87755102040816324</v>
      </c>
      <c r="J6060" s="40"/>
    </row>
    <row r="6061" spans="1:10">
      <c r="A6061" t="s">
        <v>1143</v>
      </c>
      <c r="B6061" t="s">
        <v>921</v>
      </c>
      <c r="C6061" t="s">
        <v>1184</v>
      </c>
      <c r="D6061" t="str">
        <f>VLOOKUP(C6061,時点区分!$A$2:$C$8,3,0)</f>
        <v>05:R4年度現状一致率</v>
      </c>
      <c r="E6061" t="s">
        <v>2</v>
      </c>
      <c r="F6061" t="str">
        <f>VLOOKUP(E6061,病床機能区分!$A$2:$C$14,3,0)</f>
        <v>03：回復期</v>
      </c>
      <c r="G6061" t="s">
        <v>1243</v>
      </c>
      <c r="H6061" t="s">
        <v>1270</v>
      </c>
      <c r="I6061">
        <v>0.91289198606271782</v>
      </c>
      <c r="J6061" s="40"/>
    </row>
    <row r="6062" spans="1:10">
      <c r="A6062" t="s">
        <v>1143</v>
      </c>
      <c r="B6062" t="s">
        <v>921</v>
      </c>
      <c r="C6062" t="s">
        <v>1184</v>
      </c>
      <c r="D6062" t="str">
        <f>VLOOKUP(C6062,時点区分!$A$2:$C$8,3,0)</f>
        <v>05:R4年度現状一致率</v>
      </c>
      <c r="E6062" t="s">
        <v>3</v>
      </c>
      <c r="F6062" t="str">
        <f>VLOOKUP(E6062,病床機能区分!$A$2:$C$14,3,0)</f>
        <v>04：慢性期</v>
      </c>
      <c r="G6062" t="s">
        <v>1245</v>
      </c>
      <c r="H6062" t="s">
        <v>1270</v>
      </c>
      <c r="I6062">
        <v>0.7203579418344519</v>
      </c>
      <c r="J6062" s="40"/>
    </row>
    <row r="6063" spans="1:10">
      <c r="A6063" t="s">
        <v>1143</v>
      </c>
      <c r="B6063" t="s">
        <v>921</v>
      </c>
      <c r="C6063" t="s">
        <v>1184</v>
      </c>
      <c r="D6063" t="str">
        <f>VLOOKUP(C6063,時点区分!$A$2:$C$8,3,0)</f>
        <v>05:R4年度現状一致率</v>
      </c>
      <c r="E6063" t="s">
        <v>784</v>
      </c>
      <c r="F6063" t="str">
        <f>VLOOKUP(E6063,病床機能区分!$A$2:$C$14,3,0)</f>
        <v>06：合計</v>
      </c>
      <c r="G6063" t="s">
        <v>1247</v>
      </c>
      <c r="H6063" t="s">
        <v>1270</v>
      </c>
      <c r="I6063">
        <v>0.80752453653217016</v>
      </c>
      <c r="J6063" s="40"/>
    </row>
    <row r="6064" spans="1:10">
      <c r="A6064" t="s">
        <v>1143</v>
      </c>
      <c r="B6064" t="s">
        <v>921</v>
      </c>
      <c r="C6064" t="s">
        <v>1185</v>
      </c>
      <c r="D6064" t="str">
        <f>VLOOKUP(C6064,時点区分!$A$2:$C$8,3,0)</f>
        <v>06:R4年度病床機能報告_2025年時点</v>
      </c>
      <c r="E6064" t="s">
        <v>0</v>
      </c>
      <c r="F6064" t="str">
        <f>VLOOKUP(E6064,病床機能区分!$A$2:$C$14,3,0)</f>
        <v>01：高度急性期</v>
      </c>
      <c r="G6064" t="s">
        <v>1249</v>
      </c>
      <c r="H6064" t="s">
        <v>1176</v>
      </c>
      <c r="I6064">
        <v>16</v>
      </c>
      <c r="J6064" s="40">
        <f>I6072</f>
        <v>1</v>
      </c>
    </row>
    <row r="6065" spans="1:10">
      <c r="A6065" t="s">
        <v>1143</v>
      </c>
      <c r="B6065" t="s">
        <v>921</v>
      </c>
      <c r="C6065" t="s">
        <v>1185</v>
      </c>
      <c r="D6065" t="str">
        <f>VLOOKUP(C6065,時点区分!$A$2:$C$8,3,0)</f>
        <v>06:R4年度病床機能報告_2025年時点</v>
      </c>
      <c r="E6065" t="s">
        <v>1</v>
      </c>
      <c r="F6065" t="str">
        <f>VLOOKUP(E6065,病床機能区分!$A$2:$C$14,3,0)</f>
        <v>02：急性期</v>
      </c>
      <c r="G6065" t="s">
        <v>1251</v>
      </c>
      <c r="H6065" t="s">
        <v>1176</v>
      </c>
      <c r="I6065">
        <v>559</v>
      </c>
      <c r="J6065" s="40">
        <f>I6073</f>
        <v>0.87755102040816324</v>
      </c>
    </row>
    <row r="6066" spans="1:10">
      <c r="A6066" t="s">
        <v>1143</v>
      </c>
      <c r="B6066" t="s">
        <v>921</v>
      </c>
      <c r="C6066" t="s">
        <v>1185</v>
      </c>
      <c r="D6066" t="str">
        <f>VLOOKUP(C6066,時点区分!$A$2:$C$8,3,0)</f>
        <v>06:R4年度病床機能報告_2025年時点</v>
      </c>
      <c r="E6066" t="s">
        <v>2</v>
      </c>
      <c r="F6066" t="str">
        <f>VLOOKUP(E6066,病床機能区分!$A$2:$C$14,3,0)</f>
        <v>03：回復期</v>
      </c>
      <c r="G6066" t="s">
        <v>1253</v>
      </c>
      <c r="H6066" t="s">
        <v>1176</v>
      </c>
      <c r="I6066">
        <v>262</v>
      </c>
      <c r="J6066" s="40">
        <f>I6074</f>
        <v>0.91289198606271782</v>
      </c>
    </row>
    <row r="6067" spans="1:10">
      <c r="A6067" t="s">
        <v>1143</v>
      </c>
      <c r="B6067" t="s">
        <v>921</v>
      </c>
      <c r="C6067" t="s">
        <v>1185</v>
      </c>
      <c r="D6067" t="str">
        <f>VLOOKUP(C6067,時点区分!$A$2:$C$8,3,0)</f>
        <v>06:R4年度病床機能報告_2025年時点</v>
      </c>
      <c r="E6067" t="s">
        <v>3</v>
      </c>
      <c r="F6067" t="str">
        <f>VLOOKUP(E6067,病床機能区分!$A$2:$C$14,3,0)</f>
        <v>04：慢性期</v>
      </c>
      <c r="G6067" t="s">
        <v>1255</v>
      </c>
      <c r="H6067" t="s">
        <v>1176</v>
      </c>
      <c r="I6067">
        <v>644</v>
      </c>
      <c r="J6067" s="40">
        <f>I6075</f>
        <v>0.7203579418344519</v>
      </c>
    </row>
    <row r="6068" spans="1:10">
      <c r="A6068" t="s">
        <v>1143</v>
      </c>
      <c r="B6068" t="s">
        <v>921</v>
      </c>
      <c r="C6068" t="s">
        <v>1185</v>
      </c>
      <c r="D6068" t="str">
        <f>VLOOKUP(C6068,時点区分!$A$2:$C$8,3,0)</f>
        <v>06:R4年度病床機能報告_2025年時点</v>
      </c>
      <c r="E6068" t="s">
        <v>779</v>
      </c>
      <c r="F6068" t="str">
        <f>VLOOKUP(E6068,病床機能区分!$A$2:$C$14,3,0)</f>
        <v>11：介護保険施設等へ移行予定</v>
      </c>
      <c r="G6068" t="s">
        <v>1257</v>
      </c>
      <c r="H6068" t="s">
        <v>1176</v>
      </c>
      <c r="I6068">
        <v>0</v>
      </c>
      <c r="J6068" s="40"/>
    </row>
    <row r="6069" spans="1:10">
      <c r="A6069" t="s">
        <v>1143</v>
      </c>
      <c r="B6069" t="s">
        <v>921</v>
      </c>
      <c r="C6069" t="s">
        <v>1185</v>
      </c>
      <c r="D6069" t="str">
        <f>VLOOKUP(C6069,時点区分!$A$2:$C$8,3,0)</f>
        <v>06:R4年度病床機能報告_2025年時点</v>
      </c>
      <c r="E6069" t="s">
        <v>780</v>
      </c>
      <c r="F6069" t="str">
        <f>VLOOKUP(E6069,病床機能区分!$A$2:$C$14,3,0)</f>
        <v>12：休棟予定</v>
      </c>
      <c r="G6069" t="s">
        <v>1259</v>
      </c>
      <c r="H6069" t="s">
        <v>1176</v>
      </c>
      <c r="I6069">
        <v>0</v>
      </c>
      <c r="J6069" s="40"/>
    </row>
    <row r="6070" spans="1:10">
      <c r="A6070" t="s">
        <v>1143</v>
      </c>
      <c r="B6070" t="s">
        <v>921</v>
      </c>
      <c r="C6070" t="s">
        <v>1185</v>
      </c>
      <c r="D6070" t="str">
        <f>VLOOKUP(C6070,時点区分!$A$2:$C$8,3,0)</f>
        <v>06:R4年度病床機能報告_2025年時点</v>
      </c>
      <c r="E6070" t="s">
        <v>781</v>
      </c>
      <c r="F6070" t="str">
        <f>VLOOKUP(E6070,病床機能区分!$A$2:$C$14,3,0)</f>
        <v>13：廃止予定</v>
      </c>
      <c r="G6070" t="s">
        <v>1261</v>
      </c>
      <c r="H6070" t="s">
        <v>1176</v>
      </c>
      <c r="I6070">
        <v>0</v>
      </c>
      <c r="J6070" s="40"/>
    </row>
    <row r="6071" spans="1:10">
      <c r="A6071" t="s">
        <v>1143</v>
      </c>
      <c r="B6071" t="s">
        <v>921</v>
      </c>
      <c r="C6071" t="s">
        <v>1185</v>
      </c>
      <c r="D6071" t="str">
        <f>VLOOKUP(C6071,時点区分!$A$2:$C$8,3,0)</f>
        <v>06:R4年度病床機能報告_2025年時点</v>
      </c>
      <c r="E6071" t="s">
        <v>784</v>
      </c>
      <c r="F6071" t="str">
        <f>VLOOKUP(E6071,病床機能区分!$A$2:$C$14,3,0)</f>
        <v>06：合計</v>
      </c>
      <c r="G6071" t="s">
        <v>1263</v>
      </c>
      <c r="H6071" t="s">
        <v>1176</v>
      </c>
      <c r="I6071">
        <v>1481</v>
      </c>
      <c r="J6071" s="40">
        <f>I6076</f>
        <v>0.80752453653217016</v>
      </c>
    </row>
    <row r="6072" spans="1:10">
      <c r="A6072" t="s">
        <v>1143</v>
      </c>
      <c r="B6072" t="s">
        <v>921</v>
      </c>
      <c r="C6072" t="s">
        <v>1278</v>
      </c>
      <c r="D6072" t="str">
        <f>VLOOKUP(C6072,時点区分!$A$2:$C$8,3,0)</f>
        <v>07:R4年度将来一致率</v>
      </c>
      <c r="E6072" t="s">
        <v>0</v>
      </c>
      <c r="F6072" t="str">
        <f>VLOOKUP(E6072,病床機能区分!$A$2:$C$14,3,0)</f>
        <v>01：高度急性期</v>
      </c>
      <c r="G6072" t="s">
        <v>1281</v>
      </c>
      <c r="H6072" t="s">
        <v>1270</v>
      </c>
      <c r="I6072">
        <v>1</v>
      </c>
      <c r="J6072" s="40"/>
    </row>
    <row r="6073" spans="1:10">
      <c r="A6073" t="s">
        <v>1143</v>
      </c>
      <c r="B6073" t="s">
        <v>921</v>
      </c>
      <c r="C6073" t="s">
        <v>1278</v>
      </c>
      <c r="D6073" t="str">
        <f>VLOOKUP(C6073,時点区分!$A$2:$C$8,3,0)</f>
        <v>07:R4年度将来一致率</v>
      </c>
      <c r="E6073" t="s">
        <v>1</v>
      </c>
      <c r="F6073" t="str">
        <f>VLOOKUP(E6073,病床機能区分!$A$2:$C$14,3,0)</f>
        <v>02：急性期</v>
      </c>
      <c r="G6073" t="s">
        <v>1283</v>
      </c>
      <c r="H6073" t="s">
        <v>1270</v>
      </c>
      <c r="I6073">
        <v>0.87755102040816324</v>
      </c>
      <c r="J6073" s="40"/>
    </row>
    <row r="6074" spans="1:10">
      <c r="A6074" t="s">
        <v>1143</v>
      </c>
      <c r="B6074" t="s">
        <v>921</v>
      </c>
      <c r="C6074" t="s">
        <v>1278</v>
      </c>
      <c r="D6074" t="str">
        <f>VLOOKUP(C6074,時点区分!$A$2:$C$8,3,0)</f>
        <v>07:R4年度将来一致率</v>
      </c>
      <c r="E6074" t="s">
        <v>2</v>
      </c>
      <c r="F6074" t="str">
        <f>VLOOKUP(E6074,病床機能区分!$A$2:$C$14,3,0)</f>
        <v>03：回復期</v>
      </c>
      <c r="G6074" t="s">
        <v>1285</v>
      </c>
      <c r="H6074" t="s">
        <v>1270</v>
      </c>
      <c r="I6074">
        <v>0.91289198606271782</v>
      </c>
      <c r="J6074" s="40"/>
    </row>
    <row r="6075" spans="1:10">
      <c r="A6075" t="s">
        <v>1143</v>
      </c>
      <c r="B6075" t="s">
        <v>921</v>
      </c>
      <c r="C6075" t="s">
        <v>1278</v>
      </c>
      <c r="D6075" t="str">
        <f>VLOOKUP(C6075,時点区分!$A$2:$C$8,3,0)</f>
        <v>07:R4年度将来一致率</v>
      </c>
      <c r="E6075" t="s">
        <v>3</v>
      </c>
      <c r="F6075" t="str">
        <f>VLOOKUP(E6075,病床機能区分!$A$2:$C$14,3,0)</f>
        <v>04：慢性期</v>
      </c>
      <c r="G6075" t="s">
        <v>1287</v>
      </c>
      <c r="H6075" t="s">
        <v>1270</v>
      </c>
      <c r="I6075">
        <v>0.7203579418344519</v>
      </c>
      <c r="J6075" s="40"/>
    </row>
    <row r="6076" spans="1:10" ht="14" thickBot="1">
      <c r="A6076" t="s">
        <v>1143</v>
      </c>
      <c r="B6076" t="s">
        <v>921</v>
      </c>
      <c r="C6076" t="s">
        <v>1278</v>
      </c>
      <c r="D6076" t="str">
        <f>VLOOKUP(C6076,時点区分!$A$2:$C$8,3,0)</f>
        <v>07:R4年度将来一致率</v>
      </c>
      <c r="E6076" t="s">
        <v>784</v>
      </c>
      <c r="F6076" t="str">
        <f>VLOOKUP(E6076,病床機能区分!$A$2:$C$14,3,0)</f>
        <v>06：合計</v>
      </c>
      <c r="G6076" t="s">
        <v>1289</v>
      </c>
      <c r="H6076" t="s">
        <v>1270</v>
      </c>
      <c r="I6076">
        <v>0.80752453653217016</v>
      </c>
      <c r="J6076" s="41"/>
    </row>
    <row r="6077" spans="1:10">
      <c r="A6077" t="s">
        <v>1144</v>
      </c>
      <c r="B6077" t="s">
        <v>922</v>
      </c>
      <c r="C6077" t="s">
        <v>1181</v>
      </c>
      <c r="D6077" t="str">
        <f>VLOOKUP(C6077,時点区分!$A$2:$C$8,3,0)</f>
        <v>01:現状ー構想策定時</v>
      </c>
      <c r="E6077" t="s">
        <v>0</v>
      </c>
      <c r="F6077" t="str">
        <f>VLOOKUP(E6077,病床機能区分!$A$2:$C$14,3,0)</f>
        <v>01：高度急性期</v>
      </c>
      <c r="G6077" t="s">
        <v>1186</v>
      </c>
      <c r="H6077" t="s">
        <v>1176</v>
      </c>
      <c r="I6077">
        <v>0</v>
      </c>
      <c r="J6077" s="39">
        <f>I6092</f>
        <v>0</v>
      </c>
    </row>
    <row r="6078" spans="1:10">
      <c r="A6078" t="s">
        <v>1144</v>
      </c>
      <c r="B6078" t="s">
        <v>922</v>
      </c>
      <c r="C6078" t="s">
        <v>1181</v>
      </c>
      <c r="D6078" t="str">
        <f>VLOOKUP(C6078,時点区分!$A$2:$C$8,3,0)</f>
        <v>01:現状ー構想策定時</v>
      </c>
      <c r="E6078" t="s">
        <v>1</v>
      </c>
      <c r="F6078" t="str">
        <f>VLOOKUP(E6078,病床機能区分!$A$2:$C$14,3,0)</f>
        <v>02：急性期</v>
      </c>
      <c r="G6078" t="s">
        <v>1188</v>
      </c>
      <c r="H6078" t="s">
        <v>1176</v>
      </c>
      <c r="I6078">
        <v>1425</v>
      </c>
      <c r="J6078" s="40">
        <f>I6093</f>
        <v>2.0474137931034484</v>
      </c>
    </row>
    <row r="6079" spans="1:10">
      <c r="A6079" t="s">
        <v>1144</v>
      </c>
      <c r="B6079" t="s">
        <v>922</v>
      </c>
      <c r="C6079" t="s">
        <v>1181</v>
      </c>
      <c r="D6079" t="str">
        <f>VLOOKUP(C6079,時点区分!$A$2:$C$8,3,0)</f>
        <v>01:現状ー構想策定時</v>
      </c>
      <c r="E6079" t="s">
        <v>2</v>
      </c>
      <c r="F6079" t="str">
        <f>VLOOKUP(E6079,病床機能区分!$A$2:$C$14,3,0)</f>
        <v>03：回復期</v>
      </c>
      <c r="G6079" t="s">
        <v>1190</v>
      </c>
      <c r="H6079" t="s">
        <v>1176</v>
      </c>
      <c r="I6079">
        <v>232</v>
      </c>
      <c r="J6079" s="40">
        <f>I6094</f>
        <v>0.40917107583774248</v>
      </c>
    </row>
    <row r="6080" spans="1:10">
      <c r="A6080" t="s">
        <v>1144</v>
      </c>
      <c r="B6080" t="s">
        <v>922</v>
      </c>
      <c r="C6080" t="s">
        <v>1181</v>
      </c>
      <c r="D6080" t="str">
        <f>VLOOKUP(C6080,時点区分!$A$2:$C$8,3,0)</f>
        <v>01:現状ー構想策定時</v>
      </c>
      <c r="E6080" t="s">
        <v>3</v>
      </c>
      <c r="F6080" t="str">
        <f>VLOOKUP(E6080,病床機能区分!$A$2:$C$14,3,0)</f>
        <v>04：慢性期</v>
      </c>
      <c r="G6080" t="s">
        <v>1192</v>
      </c>
      <c r="H6080" t="s">
        <v>1176</v>
      </c>
      <c r="I6080">
        <v>921</v>
      </c>
      <c r="J6080" s="40">
        <f>I6095</f>
        <v>1.5248344370860927</v>
      </c>
    </row>
    <row r="6081" spans="1:10">
      <c r="A6081" t="s">
        <v>1144</v>
      </c>
      <c r="B6081" t="s">
        <v>922</v>
      </c>
      <c r="C6081" t="s">
        <v>1181</v>
      </c>
      <c r="D6081" t="str">
        <f>VLOOKUP(C6081,時点区分!$A$2:$C$8,3,0)</f>
        <v>01:現状ー構想策定時</v>
      </c>
      <c r="E6081" t="s">
        <v>783</v>
      </c>
      <c r="F6081" t="str">
        <f>VLOOKUP(E6081,病床機能区分!$A$2:$C$14,3,0)</f>
        <v>05：未報告</v>
      </c>
      <c r="G6081" t="s">
        <v>1194</v>
      </c>
      <c r="H6081" t="s">
        <v>1176</v>
      </c>
      <c r="I6081">
        <v>0</v>
      </c>
      <c r="J6081" s="40"/>
    </row>
    <row r="6082" spans="1:10">
      <c r="A6082" t="s">
        <v>1144</v>
      </c>
      <c r="B6082" t="s">
        <v>922</v>
      </c>
      <c r="C6082" t="s">
        <v>1181</v>
      </c>
      <c r="D6082" t="str">
        <f>VLOOKUP(C6082,時点区分!$A$2:$C$8,3,0)</f>
        <v>01:現状ー構想策定時</v>
      </c>
      <c r="E6082" t="s">
        <v>784</v>
      </c>
      <c r="F6082" t="str">
        <f>VLOOKUP(E6082,病床機能区分!$A$2:$C$14,3,0)</f>
        <v>06：合計</v>
      </c>
      <c r="G6082" t="s">
        <v>1196</v>
      </c>
      <c r="H6082" t="s">
        <v>1176</v>
      </c>
      <c r="I6082">
        <v>2578</v>
      </c>
      <c r="J6082" s="40">
        <f>I6096</f>
        <v>1.3808248527048741</v>
      </c>
    </row>
    <row r="6083" spans="1:10">
      <c r="A6083" t="s">
        <v>1144</v>
      </c>
      <c r="B6083" t="s">
        <v>922</v>
      </c>
      <c r="C6083" t="s">
        <v>1181</v>
      </c>
      <c r="D6083" t="str">
        <f>VLOOKUP(C6083,時点区分!$A$2:$C$8,3,0)</f>
        <v>01:現状ー構想策定時</v>
      </c>
      <c r="E6083" t="s">
        <v>785</v>
      </c>
      <c r="F6083" t="str">
        <f>VLOOKUP(E6083,病床機能区分!$A$2:$C$14,3,0)</f>
        <v>07：在宅医療等</v>
      </c>
      <c r="G6083" t="s">
        <v>1198</v>
      </c>
      <c r="H6083" t="s">
        <v>1176</v>
      </c>
      <c r="I6083">
        <v>2225</v>
      </c>
      <c r="J6083" s="40"/>
    </row>
    <row r="6084" spans="1:10">
      <c r="A6084" t="s">
        <v>1144</v>
      </c>
      <c r="B6084" t="s">
        <v>922</v>
      </c>
      <c r="C6084" t="s">
        <v>1181</v>
      </c>
      <c r="D6084" t="str">
        <f>VLOOKUP(C6084,時点区分!$A$2:$C$8,3,0)</f>
        <v>01:現状ー構想策定時</v>
      </c>
      <c r="E6084" t="s">
        <v>786</v>
      </c>
      <c r="F6084" t="str">
        <f>VLOOKUP(E6084,病床機能区分!$A$2:$C$14,3,0)</f>
        <v>08：うち訪問診療分</v>
      </c>
      <c r="G6084" t="s">
        <v>1200</v>
      </c>
      <c r="H6084" t="s">
        <v>1176</v>
      </c>
      <c r="I6084">
        <v>0</v>
      </c>
      <c r="J6084" s="40"/>
    </row>
    <row r="6085" spans="1:10">
      <c r="A6085" t="s">
        <v>1144</v>
      </c>
      <c r="B6085" t="s">
        <v>922</v>
      </c>
      <c r="C6085" t="s">
        <v>1129</v>
      </c>
      <c r="D6085" t="str">
        <f>VLOOKUP(C6085,時点区分!$A$2:$C$8,3,0)</f>
        <v>02:将来</v>
      </c>
      <c r="E6085" t="s">
        <v>0</v>
      </c>
      <c r="F6085" t="str">
        <f>VLOOKUP(E6085,病床機能区分!$A$2:$C$14,3,0)</f>
        <v>01：高度急性期</v>
      </c>
      <c r="G6085" t="s">
        <v>1202</v>
      </c>
      <c r="H6085" t="s">
        <v>1176</v>
      </c>
      <c r="I6085">
        <v>0</v>
      </c>
      <c r="J6085" s="40">
        <f>I6092</f>
        <v>0</v>
      </c>
    </row>
    <row r="6086" spans="1:10">
      <c r="A6086" t="s">
        <v>1144</v>
      </c>
      <c r="B6086" t="s">
        <v>922</v>
      </c>
      <c r="C6086" t="s">
        <v>1129</v>
      </c>
      <c r="D6086" t="str">
        <f>VLOOKUP(C6086,時点区分!$A$2:$C$8,3,0)</f>
        <v>02:将来</v>
      </c>
      <c r="E6086" t="s">
        <v>1</v>
      </c>
      <c r="F6086" t="str">
        <f>VLOOKUP(E6086,病床機能区分!$A$2:$C$14,3,0)</f>
        <v>02：急性期</v>
      </c>
      <c r="G6086" t="s">
        <v>1204</v>
      </c>
      <c r="H6086" t="s">
        <v>1176</v>
      </c>
      <c r="I6086">
        <v>696</v>
      </c>
      <c r="J6086" s="40">
        <f>I6093</f>
        <v>2.0474137931034484</v>
      </c>
    </row>
    <row r="6087" spans="1:10">
      <c r="A6087" t="s">
        <v>1144</v>
      </c>
      <c r="B6087" t="s">
        <v>922</v>
      </c>
      <c r="C6087" t="s">
        <v>1129</v>
      </c>
      <c r="D6087" t="str">
        <f>VLOOKUP(C6087,時点区分!$A$2:$C$8,3,0)</f>
        <v>02:将来</v>
      </c>
      <c r="E6087" t="s">
        <v>2</v>
      </c>
      <c r="F6087" t="str">
        <f>VLOOKUP(E6087,病床機能区分!$A$2:$C$14,3,0)</f>
        <v>03：回復期</v>
      </c>
      <c r="G6087" t="s">
        <v>1206</v>
      </c>
      <c r="H6087" t="s">
        <v>1176</v>
      </c>
      <c r="I6087">
        <v>567</v>
      </c>
      <c r="J6087" s="40">
        <f>I6094</f>
        <v>0.40917107583774248</v>
      </c>
    </row>
    <row r="6088" spans="1:10">
      <c r="A6088" t="s">
        <v>1144</v>
      </c>
      <c r="B6088" t="s">
        <v>922</v>
      </c>
      <c r="C6088" t="s">
        <v>1129</v>
      </c>
      <c r="D6088" t="str">
        <f>VLOOKUP(C6088,時点区分!$A$2:$C$8,3,0)</f>
        <v>02:将来</v>
      </c>
      <c r="E6088" t="s">
        <v>3</v>
      </c>
      <c r="F6088" t="str">
        <f>VLOOKUP(E6088,病床機能区分!$A$2:$C$14,3,0)</f>
        <v>04：慢性期</v>
      </c>
      <c r="G6088" t="s">
        <v>1208</v>
      </c>
      <c r="H6088" t="s">
        <v>1176</v>
      </c>
      <c r="I6088">
        <v>604</v>
      </c>
      <c r="J6088" s="40">
        <f>I6095</f>
        <v>1.5248344370860927</v>
      </c>
    </row>
    <row r="6089" spans="1:10">
      <c r="A6089" t="s">
        <v>1144</v>
      </c>
      <c r="B6089" t="s">
        <v>922</v>
      </c>
      <c r="C6089" t="s">
        <v>1129</v>
      </c>
      <c r="D6089" t="str">
        <f>VLOOKUP(C6089,時点区分!$A$2:$C$8,3,0)</f>
        <v>02:将来</v>
      </c>
      <c r="E6089" t="s">
        <v>784</v>
      </c>
      <c r="F6089" t="str">
        <f>VLOOKUP(E6089,病床機能区分!$A$2:$C$14,3,0)</f>
        <v>06：合計</v>
      </c>
      <c r="G6089" t="s">
        <v>1210</v>
      </c>
      <c r="H6089" t="s">
        <v>1176</v>
      </c>
      <c r="I6089">
        <v>1867</v>
      </c>
      <c r="J6089" s="40">
        <f>I6096</f>
        <v>1.3808248527048741</v>
      </c>
    </row>
    <row r="6090" spans="1:10">
      <c r="A6090" t="s">
        <v>1144</v>
      </c>
      <c r="B6090" t="s">
        <v>922</v>
      </c>
      <c r="C6090" t="s">
        <v>1129</v>
      </c>
      <c r="D6090" t="str">
        <f>VLOOKUP(C6090,時点区分!$A$2:$C$8,3,0)</f>
        <v>02:将来</v>
      </c>
      <c r="E6090" t="s">
        <v>785</v>
      </c>
      <c r="F6090" t="str">
        <f>VLOOKUP(E6090,病床機能区分!$A$2:$C$14,3,0)</f>
        <v>07：在宅医療等</v>
      </c>
      <c r="G6090" t="s">
        <v>1212</v>
      </c>
      <c r="H6090" t="s">
        <v>1176</v>
      </c>
      <c r="I6090">
        <v>-3174</v>
      </c>
      <c r="J6090" s="40"/>
    </row>
    <row r="6091" spans="1:10">
      <c r="A6091" t="s">
        <v>1144</v>
      </c>
      <c r="B6091" t="s">
        <v>922</v>
      </c>
      <c r="C6091" t="s">
        <v>1129</v>
      </c>
      <c r="D6091" t="str">
        <f>VLOOKUP(C6091,時点区分!$A$2:$C$8,3,0)</f>
        <v>02:将来</v>
      </c>
      <c r="E6091" t="s">
        <v>786</v>
      </c>
      <c r="F6091" t="str">
        <f>VLOOKUP(E6091,病床機能区分!$A$2:$C$14,3,0)</f>
        <v>08：うち訪問診療分</v>
      </c>
      <c r="G6091" t="s">
        <v>1214</v>
      </c>
      <c r="H6091" t="s">
        <v>1176</v>
      </c>
      <c r="I6091">
        <v>0</v>
      </c>
      <c r="J6091" s="40"/>
    </row>
    <row r="6092" spans="1:10">
      <c r="A6092" t="s">
        <v>1144</v>
      </c>
      <c r="B6092" t="s">
        <v>922</v>
      </c>
      <c r="C6092" t="s">
        <v>1182</v>
      </c>
      <c r="D6092" t="str">
        <f>VLOOKUP(C6092,時点区分!$A$2:$C$8,3,0)</f>
        <v>03:構想策定時一致率</v>
      </c>
      <c r="E6092" t="s">
        <v>0</v>
      </c>
      <c r="F6092" t="str">
        <f>VLOOKUP(E6092,病床機能区分!$A$2:$C$14,3,0)</f>
        <v>01：高度急性期</v>
      </c>
      <c r="G6092" t="s">
        <v>1216</v>
      </c>
      <c r="H6092" t="s">
        <v>1270</v>
      </c>
      <c r="I6092">
        <v>0</v>
      </c>
      <c r="J6092" s="40"/>
    </row>
    <row r="6093" spans="1:10">
      <c r="A6093" t="s">
        <v>1144</v>
      </c>
      <c r="B6093" t="s">
        <v>922</v>
      </c>
      <c r="C6093" t="s">
        <v>1182</v>
      </c>
      <c r="D6093" t="str">
        <f>VLOOKUP(C6093,時点区分!$A$2:$C$8,3,0)</f>
        <v>03:構想策定時一致率</v>
      </c>
      <c r="E6093" t="s">
        <v>1</v>
      </c>
      <c r="F6093" t="str">
        <f>VLOOKUP(E6093,病床機能区分!$A$2:$C$14,3,0)</f>
        <v>02：急性期</v>
      </c>
      <c r="G6093" t="s">
        <v>1218</v>
      </c>
      <c r="H6093" t="s">
        <v>1270</v>
      </c>
      <c r="I6093">
        <v>2.0474137931034484</v>
      </c>
      <c r="J6093" s="40"/>
    </row>
    <row r="6094" spans="1:10">
      <c r="A6094" t="s">
        <v>1144</v>
      </c>
      <c r="B6094" t="s">
        <v>922</v>
      </c>
      <c r="C6094" t="s">
        <v>1182</v>
      </c>
      <c r="D6094" t="str">
        <f>VLOOKUP(C6094,時点区分!$A$2:$C$8,3,0)</f>
        <v>03:構想策定時一致率</v>
      </c>
      <c r="E6094" t="s">
        <v>2</v>
      </c>
      <c r="F6094" t="str">
        <f>VLOOKUP(E6094,病床機能区分!$A$2:$C$14,3,0)</f>
        <v>03：回復期</v>
      </c>
      <c r="G6094" t="s">
        <v>1220</v>
      </c>
      <c r="H6094" t="s">
        <v>1270</v>
      </c>
      <c r="I6094">
        <v>0.40917107583774248</v>
      </c>
      <c r="J6094" s="40"/>
    </row>
    <row r="6095" spans="1:10">
      <c r="A6095" t="s">
        <v>1144</v>
      </c>
      <c r="B6095" t="s">
        <v>922</v>
      </c>
      <c r="C6095" t="s">
        <v>1182</v>
      </c>
      <c r="D6095" t="str">
        <f>VLOOKUP(C6095,時点区分!$A$2:$C$8,3,0)</f>
        <v>03:構想策定時一致率</v>
      </c>
      <c r="E6095" t="s">
        <v>3</v>
      </c>
      <c r="F6095" t="str">
        <f>VLOOKUP(E6095,病床機能区分!$A$2:$C$14,3,0)</f>
        <v>04：慢性期</v>
      </c>
      <c r="G6095" t="s">
        <v>1222</v>
      </c>
      <c r="H6095" t="s">
        <v>1270</v>
      </c>
      <c r="I6095">
        <v>1.5248344370860927</v>
      </c>
      <c r="J6095" s="40"/>
    </row>
    <row r="6096" spans="1:10">
      <c r="A6096" t="s">
        <v>1144</v>
      </c>
      <c r="B6096" t="s">
        <v>922</v>
      </c>
      <c r="C6096" t="s">
        <v>1182</v>
      </c>
      <c r="D6096" t="str">
        <f>VLOOKUP(C6096,時点区分!$A$2:$C$8,3,0)</f>
        <v>03:構想策定時一致率</v>
      </c>
      <c r="E6096" t="s">
        <v>784</v>
      </c>
      <c r="F6096" t="str">
        <f>VLOOKUP(E6096,病床機能区分!$A$2:$C$14,3,0)</f>
        <v>06：合計</v>
      </c>
      <c r="G6096" t="s">
        <v>1224</v>
      </c>
      <c r="H6096" t="s">
        <v>1270</v>
      </c>
      <c r="I6096">
        <v>1.3808248527048741</v>
      </c>
      <c r="J6096" s="40"/>
    </row>
    <row r="6097" spans="1:10">
      <c r="A6097" t="s">
        <v>1144</v>
      </c>
      <c r="B6097" t="s">
        <v>922</v>
      </c>
      <c r="C6097" t="s">
        <v>1183</v>
      </c>
      <c r="D6097" t="str">
        <f>VLOOKUP(C6097,時点区分!$A$2:$C$8,3,0)</f>
        <v>04:R4年度病床機能報告_2022年時点</v>
      </c>
      <c r="E6097" t="s">
        <v>0</v>
      </c>
      <c r="F6097" t="str">
        <f>VLOOKUP(E6097,病床機能区分!$A$2:$C$14,3,0)</f>
        <v>01：高度急性期</v>
      </c>
      <c r="G6097" t="s">
        <v>1226</v>
      </c>
      <c r="H6097" t="s">
        <v>1176</v>
      </c>
      <c r="I6097">
        <v>40</v>
      </c>
      <c r="J6097" s="40">
        <f>I6104</f>
        <v>0</v>
      </c>
    </row>
    <row r="6098" spans="1:10">
      <c r="A6098" t="s">
        <v>1144</v>
      </c>
      <c r="B6098" t="s">
        <v>922</v>
      </c>
      <c r="C6098" t="s">
        <v>1183</v>
      </c>
      <c r="D6098" t="str">
        <f>VLOOKUP(C6098,時点区分!$A$2:$C$8,3,0)</f>
        <v>04:R4年度病床機能報告_2022年時点</v>
      </c>
      <c r="E6098" t="s">
        <v>1</v>
      </c>
      <c r="F6098" t="str">
        <f>VLOOKUP(E6098,病床機能区分!$A$2:$C$14,3,0)</f>
        <v>02：急性期</v>
      </c>
      <c r="G6098" t="s">
        <v>1228</v>
      </c>
      <c r="H6098" t="s">
        <v>1176</v>
      </c>
      <c r="I6098">
        <v>826</v>
      </c>
      <c r="J6098" s="40">
        <f t="shared" ref="J6098:J6100" si="149">I6105</f>
        <v>1.1867816091954022</v>
      </c>
    </row>
    <row r="6099" spans="1:10">
      <c r="A6099" t="s">
        <v>1144</v>
      </c>
      <c r="B6099" t="s">
        <v>922</v>
      </c>
      <c r="C6099" t="s">
        <v>1183</v>
      </c>
      <c r="D6099" t="str">
        <f>VLOOKUP(C6099,時点区分!$A$2:$C$8,3,0)</f>
        <v>04:R4年度病床機能報告_2022年時点</v>
      </c>
      <c r="E6099" t="s">
        <v>2</v>
      </c>
      <c r="F6099" t="str">
        <f>VLOOKUP(E6099,病床機能区分!$A$2:$C$14,3,0)</f>
        <v>03：回復期</v>
      </c>
      <c r="G6099" t="s">
        <v>1230</v>
      </c>
      <c r="H6099" t="s">
        <v>1176</v>
      </c>
      <c r="I6099">
        <v>446</v>
      </c>
      <c r="J6099" s="40">
        <f t="shared" si="149"/>
        <v>0.78659611992945322</v>
      </c>
    </row>
    <row r="6100" spans="1:10">
      <c r="A6100" t="s">
        <v>1144</v>
      </c>
      <c r="B6100" t="s">
        <v>922</v>
      </c>
      <c r="C6100" t="s">
        <v>1183</v>
      </c>
      <c r="D6100" t="str">
        <f>VLOOKUP(C6100,時点区分!$A$2:$C$8,3,0)</f>
        <v>04:R4年度病床機能報告_2022年時点</v>
      </c>
      <c r="E6100" t="s">
        <v>3</v>
      </c>
      <c r="F6100" t="str">
        <f>VLOOKUP(E6100,病床機能区分!$A$2:$C$14,3,0)</f>
        <v>04：慢性期</v>
      </c>
      <c r="G6100" t="s">
        <v>1232</v>
      </c>
      <c r="H6100" t="s">
        <v>1176</v>
      </c>
      <c r="I6100">
        <v>521</v>
      </c>
      <c r="J6100" s="40">
        <f t="shared" si="149"/>
        <v>0.86258278145695366</v>
      </c>
    </row>
    <row r="6101" spans="1:10">
      <c r="A6101" t="s">
        <v>1144</v>
      </c>
      <c r="B6101" t="s">
        <v>922</v>
      </c>
      <c r="C6101" t="s">
        <v>1183</v>
      </c>
      <c r="D6101" t="str">
        <f>VLOOKUP(C6101,時点区分!$A$2:$C$8,3,0)</f>
        <v>04:R4年度病床機能報告_2022年時点</v>
      </c>
      <c r="E6101" t="s">
        <v>771</v>
      </c>
      <c r="F6101" t="str">
        <f>VLOOKUP(E6101,病床機能区分!$A$2:$C$14,3,0)</f>
        <v>09：休棟中（今後再開する予定）</v>
      </c>
      <c r="G6101" t="s">
        <v>1234</v>
      </c>
      <c r="H6101" t="s">
        <v>1176</v>
      </c>
      <c r="I6101">
        <v>39</v>
      </c>
      <c r="J6101" s="40"/>
    </row>
    <row r="6102" spans="1:10">
      <c r="A6102" t="s">
        <v>1144</v>
      </c>
      <c r="B6102" t="s">
        <v>922</v>
      </c>
      <c r="C6102" t="s">
        <v>1183</v>
      </c>
      <c r="D6102" t="str">
        <f>VLOOKUP(C6102,時点区分!$A$2:$C$8,3,0)</f>
        <v>04:R4年度病床機能報告_2022年時点</v>
      </c>
      <c r="E6102" t="s">
        <v>772</v>
      </c>
      <c r="F6102" t="str">
        <f>VLOOKUP(E6102,病床機能区分!$A$2:$C$14,3,0)</f>
        <v>10：休棟中（今後廃止する予定）</v>
      </c>
      <c r="G6102" t="s">
        <v>1236</v>
      </c>
      <c r="H6102" t="s">
        <v>1176</v>
      </c>
      <c r="I6102">
        <v>0</v>
      </c>
      <c r="J6102" s="40"/>
    </row>
    <row r="6103" spans="1:10">
      <c r="A6103" t="s">
        <v>1144</v>
      </c>
      <c r="B6103" t="s">
        <v>922</v>
      </c>
      <c r="C6103" t="s">
        <v>1183</v>
      </c>
      <c r="D6103" t="str">
        <f>VLOOKUP(C6103,時点区分!$A$2:$C$8,3,0)</f>
        <v>04:R4年度病床機能報告_2022年時点</v>
      </c>
      <c r="E6103" t="s">
        <v>784</v>
      </c>
      <c r="F6103" t="str">
        <f>VLOOKUP(E6103,病床機能区分!$A$2:$C$14,3,0)</f>
        <v>06：合計</v>
      </c>
      <c r="G6103" t="s">
        <v>1238</v>
      </c>
      <c r="H6103" t="s">
        <v>1176</v>
      </c>
      <c r="I6103">
        <v>1872</v>
      </c>
      <c r="J6103" s="40">
        <f>I6108</f>
        <v>1.0026780931976433</v>
      </c>
    </row>
    <row r="6104" spans="1:10">
      <c r="A6104" t="s">
        <v>1144</v>
      </c>
      <c r="B6104" t="s">
        <v>922</v>
      </c>
      <c r="C6104" t="s">
        <v>1184</v>
      </c>
      <c r="D6104" t="str">
        <f>VLOOKUP(C6104,時点区分!$A$2:$C$8,3,0)</f>
        <v>05:R4年度現状一致率</v>
      </c>
      <c r="E6104" t="s">
        <v>0</v>
      </c>
      <c r="F6104" t="str">
        <f>VLOOKUP(E6104,病床機能区分!$A$2:$C$14,3,0)</f>
        <v>01：高度急性期</v>
      </c>
      <c r="G6104" t="s">
        <v>1239</v>
      </c>
      <c r="H6104" t="s">
        <v>1270</v>
      </c>
      <c r="I6104">
        <v>0</v>
      </c>
      <c r="J6104" s="40"/>
    </row>
    <row r="6105" spans="1:10">
      <c r="A6105" t="s">
        <v>1144</v>
      </c>
      <c r="B6105" t="s">
        <v>922</v>
      </c>
      <c r="C6105" t="s">
        <v>1184</v>
      </c>
      <c r="D6105" t="str">
        <f>VLOOKUP(C6105,時点区分!$A$2:$C$8,3,0)</f>
        <v>05:R4年度現状一致率</v>
      </c>
      <c r="E6105" t="s">
        <v>1</v>
      </c>
      <c r="F6105" t="str">
        <f>VLOOKUP(E6105,病床機能区分!$A$2:$C$14,3,0)</f>
        <v>02：急性期</v>
      </c>
      <c r="G6105" t="s">
        <v>1241</v>
      </c>
      <c r="H6105" t="s">
        <v>1270</v>
      </c>
      <c r="I6105">
        <v>1.1867816091954022</v>
      </c>
      <c r="J6105" s="40"/>
    </row>
    <row r="6106" spans="1:10">
      <c r="A6106" t="s">
        <v>1144</v>
      </c>
      <c r="B6106" t="s">
        <v>922</v>
      </c>
      <c r="C6106" t="s">
        <v>1184</v>
      </c>
      <c r="D6106" t="str">
        <f>VLOOKUP(C6106,時点区分!$A$2:$C$8,3,0)</f>
        <v>05:R4年度現状一致率</v>
      </c>
      <c r="E6106" t="s">
        <v>2</v>
      </c>
      <c r="F6106" t="str">
        <f>VLOOKUP(E6106,病床機能区分!$A$2:$C$14,3,0)</f>
        <v>03：回復期</v>
      </c>
      <c r="G6106" t="s">
        <v>1243</v>
      </c>
      <c r="H6106" t="s">
        <v>1270</v>
      </c>
      <c r="I6106">
        <v>0.78659611992945322</v>
      </c>
      <c r="J6106" s="40"/>
    </row>
    <row r="6107" spans="1:10">
      <c r="A6107" t="s">
        <v>1144</v>
      </c>
      <c r="B6107" t="s">
        <v>922</v>
      </c>
      <c r="C6107" t="s">
        <v>1184</v>
      </c>
      <c r="D6107" t="str">
        <f>VLOOKUP(C6107,時点区分!$A$2:$C$8,3,0)</f>
        <v>05:R4年度現状一致率</v>
      </c>
      <c r="E6107" t="s">
        <v>3</v>
      </c>
      <c r="F6107" t="str">
        <f>VLOOKUP(E6107,病床機能区分!$A$2:$C$14,3,0)</f>
        <v>04：慢性期</v>
      </c>
      <c r="G6107" t="s">
        <v>1245</v>
      </c>
      <c r="H6107" t="s">
        <v>1270</v>
      </c>
      <c r="I6107">
        <v>0.86258278145695366</v>
      </c>
      <c r="J6107" s="40"/>
    </row>
    <row r="6108" spans="1:10">
      <c r="A6108" t="s">
        <v>1144</v>
      </c>
      <c r="B6108" t="s">
        <v>922</v>
      </c>
      <c r="C6108" t="s">
        <v>1184</v>
      </c>
      <c r="D6108" t="str">
        <f>VLOOKUP(C6108,時点区分!$A$2:$C$8,3,0)</f>
        <v>05:R4年度現状一致率</v>
      </c>
      <c r="E6108" t="s">
        <v>784</v>
      </c>
      <c r="F6108" t="str">
        <f>VLOOKUP(E6108,病床機能区分!$A$2:$C$14,3,0)</f>
        <v>06：合計</v>
      </c>
      <c r="G6108" t="s">
        <v>1247</v>
      </c>
      <c r="H6108" t="s">
        <v>1270</v>
      </c>
      <c r="I6108">
        <v>1.0026780931976433</v>
      </c>
      <c r="J6108" s="40"/>
    </row>
    <row r="6109" spans="1:10">
      <c r="A6109" t="s">
        <v>1144</v>
      </c>
      <c r="B6109" t="s">
        <v>922</v>
      </c>
      <c r="C6109" t="s">
        <v>1185</v>
      </c>
      <c r="D6109" t="str">
        <f>VLOOKUP(C6109,時点区分!$A$2:$C$8,3,0)</f>
        <v>06:R4年度病床機能報告_2025年時点</v>
      </c>
      <c r="E6109" t="s">
        <v>0</v>
      </c>
      <c r="F6109" t="str">
        <f>VLOOKUP(E6109,病床機能区分!$A$2:$C$14,3,0)</f>
        <v>01：高度急性期</v>
      </c>
      <c r="G6109" t="s">
        <v>1249</v>
      </c>
      <c r="H6109" t="s">
        <v>1176</v>
      </c>
      <c r="I6109">
        <v>40</v>
      </c>
      <c r="J6109" s="40">
        <f>I6117</f>
        <v>0</v>
      </c>
    </row>
    <row r="6110" spans="1:10">
      <c r="A6110" t="s">
        <v>1144</v>
      </c>
      <c r="B6110" t="s">
        <v>922</v>
      </c>
      <c r="C6110" t="s">
        <v>1185</v>
      </c>
      <c r="D6110" t="str">
        <f>VLOOKUP(C6110,時点区分!$A$2:$C$8,3,0)</f>
        <v>06:R4年度病床機能報告_2025年時点</v>
      </c>
      <c r="E6110" t="s">
        <v>1</v>
      </c>
      <c r="F6110" t="str">
        <f>VLOOKUP(E6110,病床機能区分!$A$2:$C$14,3,0)</f>
        <v>02：急性期</v>
      </c>
      <c r="G6110" t="s">
        <v>1251</v>
      </c>
      <c r="H6110" t="s">
        <v>1176</v>
      </c>
      <c r="I6110">
        <v>846</v>
      </c>
      <c r="J6110" s="40">
        <f>I6118</f>
        <v>1.2155172413793103</v>
      </c>
    </row>
    <row r="6111" spans="1:10">
      <c r="A6111" t="s">
        <v>1144</v>
      </c>
      <c r="B6111" t="s">
        <v>922</v>
      </c>
      <c r="C6111" t="s">
        <v>1185</v>
      </c>
      <c r="D6111" t="str">
        <f>VLOOKUP(C6111,時点区分!$A$2:$C$8,3,0)</f>
        <v>06:R4年度病床機能報告_2025年時点</v>
      </c>
      <c r="E6111" t="s">
        <v>2</v>
      </c>
      <c r="F6111" t="str">
        <f>VLOOKUP(E6111,病床機能区分!$A$2:$C$14,3,0)</f>
        <v>03：回復期</v>
      </c>
      <c r="G6111" t="s">
        <v>1253</v>
      </c>
      <c r="H6111" t="s">
        <v>1176</v>
      </c>
      <c r="I6111">
        <v>386</v>
      </c>
      <c r="J6111" s="40">
        <f>I6119</f>
        <v>0.6807760141093474</v>
      </c>
    </row>
    <row r="6112" spans="1:10">
      <c r="A6112" t="s">
        <v>1144</v>
      </c>
      <c r="B6112" t="s">
        <v>922</v>
      </c>
      <c r="C6112" t="s">
        <v>1185</v>
      </c>
      <c r="D6112" t="str">
        <f>VLOOKUP(C6112,時点区分!$A$2:$C$8,3,0)</f>
        <v>06:R4年度病床機能報告_2025年時点</v>
      </c>
      <c r="E6112" t="s">
        <v>3</v>
      </c>
      <c r="F6112" t="str">
        <f>VLOOKUP(E6112,病床機能区分!$A$2:$C$14,3,0)</f>
        <v>04：慢性期</v>
      </c>
      <c r="G6112" t="s">
        <v>1255</v>
      </c>
      <c r="H6112" t="s">
        <v>1176</v>
      </c>
      <c r="I6112">
        <v>561</v>
      </c>
      <c r="J6112" s="40">
        <f>I6120</f>
        <v>0.92880794701986757</v>
      </c>
    </row>
    <row r="6113" spans="1:10">
      <c r="A6113" t="s">
        <v>1144</v>
      </c>
      <c r="B6113" t="s">
        <v>922</v>
      </c>
      <c r="C6113" t="s">
        <v>1185</v>
      </c>
      <c r="D6113" t="str">
        <f>VLOOKUP(C6113,時点区分!$A$2:$C$8,3,0)</f>
        <v>06:R4年度病床機能報告_2025年時点</v>
      </c>
      <c r="E6113" t="s">
        <v>779</v>
      </c>
      <c r="F6113" t="str">
        <f>VLOOKUP(E6113,病床機能区分!$A$2:$C$14,3,0)</f>
        <v>11：介護保険施設等へ移行予定</v>
      </c>
      <c r="G6113" t="s">
        <v>1257</v>
      </c>
      <c r="H6113" t="s">
        <v>1176</v>
      </c>
      <c r="I6113">
        <v>0</v>
      </c>
      <c r="J6113" s="40"/>
    </row>
    <row r="6114" spans="1:10">
      <c r="A6114" t="s">
        <v>1144</v>
      </c>
      <c r="B6114" t="s">
        <v>922</v>
      </c>
      <c r="C6114" t="s">
        <v>1185</v>
      </c>
      <c r="D6114" t="str">
        <f>VLOOKUP(C6114,時点区分!$A$2:$C$8,3,0)</f>
        <v>06:R4年度病床機能報告_2025年時点</v>
      </c>
      <c r="E6114" t="s">
        <v>780</v>
      </c>
      <c r="F6114" t="str">
        <f>VLOOKUP(E6114,病床機能区分!$A$2:$C$14,3,0)</f>
        <v>12：休棟予定</v>
      </c>
      <c r="G6114" t="s">
        <v>1259</v>
      </c>
      <c r="H6114" t="s">
        <v>1176</v>
      </c>
      <c r="I6114">
        <v>39</v>
      </c>
      <c r="J6114" s="40"/>
    </row>
    <row r="6115" spans="1:10">
      <c r="A6115" t="s">
        <v>1144</v>
      </c>
      <c r="B6115" t="s">
        <v>922</v>
      </c>
      <c r="C6115" t="s">
        <v>1185</v>
      </c>
      <c r="D6115" t="str">
        <f>VLOOKUP(C6115,時点区分!$A$2:$C$8,3,0)</f>
        <v>06:R4年度病床機能報告_2025年時点</v>
      </c>
      <c r="E6115" t="s">
        <v>781</v>
      </c>
      <c r="F6115" t="str">
        <f>VLOOKUP(E6115,病床機能区分!$A$2:$C$14,3,0)</f>
        <v>13：廃止予定</v>
      </c>
      <c r="G6115" t="s">
        <v>1261</v>
      </c>
      <c r="H6115" t="s">
        <v>1176</v>
      </c>
      <c r="I6115">
        <v>0</v>
      </c>
      <c r="J6115" s="40"/>
    </row>
    <row r="6116" spans="1:10">
      <c r="A6116" t="s">
        <v>1144</v>
      </c>
      <c r="B6116" t="s">
        <v>922</v>
      </c>
      <c r="C6116" t="s">
        <v>1185</v>
      </c>
      <c r="D6116" t="str">
        <f>VLOOKUP(C6116,時点区分!$A$2:$C$8,3,0)</f>
        <v>06:R4年度病床機能報告_2025年時点</v>
      </c>
      <c r="E6116" t="s">
        <v>784</v>
      </c>
      <c r="F6116" t="str">
        <f>VLOOKUP(E6116,病床機能区分!$A$2:$C$14,3,0)</f>
        <v>06：合計</v>
      </c>
      <c r="G6116" t="s">
        <v>1263</v>
      </c>
      <c r="H6116" t="s">
        <v>1176</v>
      </c>
      <c r="I6116">
        <v>1872</v>
      </c>
      <c r="J6116" s="40">
        <f>I6121</f>
        <v>1.0026780931976433</v>
      </c>
    </row>
    <row r="6117" spans="1:10">
      <c r="A6117" t="s">
        <v>1144</v>
      </c>
      <c r="B6117" t="s">
        <v>922</v>
      </c>
      <c r="C6117" t="s">
        <v>1278</v>
      </c>
      <c r="D6117" t="str">
        <f>VLOOKUP(C6117,時点区分!$A$2:$C$8,3,0)</f>
        <v>07:R4年度将来一致率</v>
      </c>
      <c r="E6117" t="s">
        <v>0</v>
      </c>
      <c r="F6117" t="str">
        <f>VLOOKUP(E6117,病床機能区分!$A$2:$C$14,3,0)</f>
        <v>01：高度急性期</v>
      </c>
      <c r="G6117" t="s">
        <v>1281</v>
      </c>
      <c r="H6117" t="s">
        <v>1270</v>
      </c>
      <c r="I6117">
        <v>0</v>
      </c>
      <c r="J6117" s="40"/>
    </row>
    <row r="6118" spans="1:10">
      <c r="A6118" t="s">
        <v>1144</v>
      </c>
      <c r="B6118" t="s">
        <v>922</v>
      </c>
      <c r="C6118" t="s">
        <v>1278</v>
      </c>
      <c r="D6118" t="str">
        <f>VLOOKUP(C6118,時点区分!$A$2:$C$8,3,0)</f>
        <v>07:R4年度将来一致率</v>
      </c>
      <c r="E6118" t="s">
        <v>1</v>
      </c>
      <c r="F6118" t="str">
        <f>VLOOKUP(E6118,病床機能区分!$A$2:$C$14,3,0)</f>
        <v>02：急性期</v>
      </c>
      <c r="G6118" t="s">
        <v>1283</v>
      </c>
      <c r="H6118" t="s">
        <v>1270</v>
      </c>
      <c r="I6118">
        <v>1.2155172413793103</v>
      </c>
      <c r="J6118" s="40"/>
    </row>
    <row r="6119" spans="1:10">
      <c r="A6119" t="s">
        <v>1144</v>
      </c>
      <c r="B6119" t="s">
        <v>922</v>
      </c>
      <c r="C6119" t="s">
        <v>1278</v>
      </c>
      <c r="D6119" t="str">
        <f>VLOOKUP(C6119,時点区分!$A$2:$C$8,3,0)</f>
        <v>07:R4年度将来一致率</v>
      </c>
      <c r="E6119" t="s">
        <v>2</v>
      </c>
      <c r="F6119" t="str">
        <f>VLOOKUP(E6119,病床機能区分!$A$2:$C$14,3,0)</f>
        <v>03：回復期</v>
      </c>
      <c r="G6119" t="s">
        <v>1285</v>
      </c>
      <c r="H6119" t="s">
        <v>1270</v>
      </c>
      <c r="I6119">
        <v>0.6807760141093474</v>
      </c>
      <c r="J6119" s="40"/>
    </row>
    <row r="6120" spans="1:10">
      <c r="A6120" t="s">
        <v>1144</v>
      </c>
      <c r="B6120" t="s">
        <v>922</v>
      </c>
      <c r="C6120" t="s">
        <v>1278</v>
      </c>
      <c r="D6120" t="str">
        <f>VLOOKUP(C6120,時点区分!$A$2:$C$8,3,0)</f>
        <v>07:R4年度将来一致率</v>
      </c>
      <c r="E6120" t="s">
        <v>3</v>
      </c>
      <c r="F6120" t="str">
        <f>VLOOKUP(E6120,病床機能区分!$A$2:$C$14,3,0)</f>
        <v>04：慢性期</v>
      </c>
      <c r="G6120" t="s">
        <v>1287</v>
      </c>
      <c r="H6120" t="s">
        <v>1270</v>
      </c>
      <c r="I6120">
        <v>0.92880794701986757</v>
      </c>
      <c r="J6120" s="40"/>
    </row>
    <row r="6121" spans="1:10" ht="14" thickBot="1">
      <c r="A6121" t="s">
        <v>1144</v>
      </c>
      <c r="B6121" t="s">
        <v>922</v>
      </c>
      <c r="C6121" t="s">
        <v>1278</v>
      </c>
      <c r="D6121" t="str">
        <f>VLOOKUP(C6121,時点区分!$A$2:$C$8,3,0)</f>
        <v>07:R4年度将来一致率</v>
      </c>
      <c r="E6121" t="s">
        <v>784</v>
      </c>
      <c r="F6121" t="str">
        <f>VLOOKUP(E6121,病床機能区分!$A$2:$C$14,3,0)</f>
        <v>06：合計</v>
      </c>
      <c r="G6121" t="s">
        <v>1289</v>
      </c>
      <c r="H6121" t="s">
        <v>1270</v>
      </c>
      <c r="I6121">
        <v>1.0026780931976433</v>
      </c>
      <c r="J6121" s="41"/>
    </row>
    <row r="6122" spans="1:10">
      <c r="A6122" t="s">
        <v>1144</v>
      </c>
      <c r="B6122" t="s">
        <v>923</v>
      </c>
      <c r="C6122" t="s">
        <v>1181</v>
      </c>
      <c r="D6122" t="str">
        <f>VLOOKUP(C6122,時点区分!$A$2:$C$8,3,0)</f>
        <v>01:現状ー構想策定時</v>
      </c>
      <c r="E6122" t="s">
        <v>0</v>
      </c>
      <c r="F6122" t="str">
        <f>VLOOKUP(E6122,病床機能区分!$A$2:$C$14,3,0)</f>
        <v>01：高度急性期</v>
      </c>
      <c r="G6122" t="s">
        <v>1186</v>
      </c>
      <c r="H6122" t="s">
        <v>1176</v>
      </c>
      <c r="I6122">
        <v>0</v>
      </c>
      <c r="J6122" s="39">
        <f>I6137</f>
        <v>0</v>
      </c>
    </row>
    <row r="6123" spans="1:10">
      <c r="A6123" t="s">
        <v>1144</v>
      </c>
      <c r="B6123" t="s">
        <v>923</v>
      </c>
      <c r="C6123" t="s">
        <v>1181</v>
      </c>
      <c r="D6123" t="str">
        <f>VLOOKUP(C6123,時点区分!$A$2:$C$8,3,0)</f>
        <v>01:現状ー構想策定時</v>
      </c>
      <c r="E6123" t="s">
        <v>1</v>
      </c>
      <c r="F6123" t="str">
        <f>VLOOKUP(E6123,病床機能区分!$A$2:$C$14,3,0)</f>
        <v>02：急性期</v>
      </c>
      <c r="G6123" t="s">
        <v>1188</v>
      </c>
      <c r="H6123" t="s">
        <v>1176</v>
      </c>
      <c r="I6123">
        <v>3853</v>
      </c>
      <c r="J6123" s="40">
        <f>I6138</f>
        <v>1.4490409928544565</v>
      </c>
    </row>
    <row r="6124" spans="1:10">
      <c r="A6124" t="s">
        <v>1144</v>
      </c>
      <c r="B6124" t="s">
        <v>923</v>
      </c>
      <c r="C6124" t="s">
        <v>1181</v>
      </c>
      <c r="D6124" t="str">
        <f>VLOOKUP(C6124,時点区分!$A$2:$C$8,3,0)</f>
        <v>01:現状ー構想策定時</v>
      </c>
      <c r="E6124" t="s">
        <v>2</v>
      </c>
      <c r="F6124" t="str">
        <f>VLOOKUP(E6124,病床機能区分!$A$2:$C$14,3,0)</f>
        <v>03：回復期</v>
      </c>
      <c r="G6124" t="s">
        <v>1190</v>
      </c>
      <c r="H6124" t="s">
        <v>1176</v>
      </c>
      <c r="I6124">
        <v>696</v>
      </c>
      <c r="J6124" s="40">
        <f>I6139</f>
        <v>0.26283987915407853</v>
      </c>
    </row>
    <row r="6125" spans="1:10">
      <c r="A6125" t="s">
        <v>1144</v>
      </c>
      <c r="B6125" t="s">
        <v>923</v>
      </c>
      <c r="C6125" t="s">
        <v>1181</v>
      </c>
      <c r="D6125" t="str">
        <f>VLOOKUP(C6125,時点区分!$A$2:$C$8,3,0)</f>
        <v>01:現状ー構想策定時</v>
      </c>
      <c r="E6125" t="s">
        <v>3</v>
      </c>
      <c r="F6125" t="str">
        <f>VLOOKUP(E6125,病床機能区分!$A$2:$C$14,3,0)</f>
        <v>04：慢性期</v>
      </c>
      <c r="G6125" t="s">
        <v>1192</v>
      </c>
      <c r="H6125" t="s">
        <v>1176</v>
      </c>
      <c r="I6125">
        <v>3382</v>
      </c>
      <c r="J6125" s="40">
        <f>I6140</f>
        <v>1.767903815995818</v>
      </c>
    </row>
    <row r="6126" spans="1:10">
      <c r="A6126" t="s">
        <v>1144</v>
      </c>
      <c r="B6126" t="s">
        <v>923</v>
      </c>
      <c r="C6126" t="s">
        <v>1181</v>
      </c>
      <c r="D6126" t="str">
        <f>VLOOKUP(C6126,時点区分!$A$2:$C$8,3,0)</f>
        <v>01:現状ー構想策定時</v>
      </c>
      <c r="E6126" t="s">
        <v>783</v>
      </c>
      <c r="F6126" t="str">
        <f>VLOOKUP(E6126,病床機能区分!$A$2:$C$14,3,0)</f>
        <v>05：未報告</v>
      </c>
      <c r="G6126" t="s">
        <v>1194</v>
      </c>
      <c r="H6126" t="s">
        <v>1176</v>
      </c>
      <c r="I6126">
        <v>0</v>
      </c>
      <c r="J6126" s="40"/>
    </row>
    <row r="6127" spans="1:10">
      <c r="A6127" t="s">
        <v>1144</v>
      </c>
      <c r="B6127" t="s">
        <v>923</v>
      </c>
      <c r="C6127" t="s">
        <v>1181</v>
      </c>
      <c r="D6127" t="str">
        <f>VLOOKUP(C6127,時点区分!$A$2:$C$8,3,0)</f>
        <v>01:現状ー構想策定時</v>
      </c>
      <c r="E6127" t="s">
        <v>784</v>
      </c>
      <c r="F6127" t="str">
        <f>VLOOKUP(E6127,病床機能区分!$A$2:$C$14,3,0)</f>
        <v>06：合計</v>
      </c>
      <c r="G6127" t="s">
        <v>1196</v>
      </c>
      <c r="H6127" t="s">
        <v>1176</v>
      </c>
      <c r="I6127">
        <v>7931</v>
      </c>
      <c r="J6127" s="40">
        <f>I6141</f>
        <v>1.0984764542936287</v>
      </c>
    </row>
    <row r="6128" spans="1:10">
      <c r="A6128" t="s">
        <v>1144</v>
      </c>
      <c r="B6128" t="s">
        <v>923</v>
      </c>
      <c r="C6128" t="s">
        <v>1181</v>
      </c>
      <c r="D6128" t="str">
        <f>VLOOKUP(C6128,時点区分!$A$2:$C$8,3,0)</f>
        <v>01:現状ー構想策定時</v>
      </c>
      <c r="E6128" t="s">
        <v>785</v>
      </c>
      <c r="F6128" t="str">
        <f>VLOOKUP(E6128,病床機能区分!$A$2:$C$14,3,0)</f>
        <v>07：在宅医療等</v>
      </c>
      <c r="G6128" t="s">
        <v>1198</v>
      </c>
      <c r="H6128" t="s">
        <v>1176</v>
      </c>
      <c r="I6128">
        <v>6285</v>
      </c>
      <c r="J6128" s="40"/>
    </row>
    <row r="6129" spans="1:10">
      <c r="A6129" t="s">
        <v>1144</v>
      </c>
      <c r="B6129" t="s">
        <v>923</v>
      </c>
      <c r="C6129" t="s">
        <v>1181</v>
      </c>
      <c r="D6129" t="str">
        <f>VLOOKUP(C6129,時点区分!$A$2:$C$8,3,0)</f>
        <v>01:現状ー構想策定時</v>
      </c>
      <c r="E6129" t="s">
        <v>786</v>
      </c>
      <c r="F6129" t="str">
        <f>VLOOKUP(E6129,病床機能区分!$A$2:$C$14,3,0)</f>
        <v>08：うち訪問診療分</v>
      </c>
      <c r="G6129" t="s">
        <v>1200</v>
      </c>
      <c r="H6129" t="s">
        <v>1176</v>
      </c>
      <c r="I6129">
        <v>0</v>
      </c>
      <c r="J6129" s="40"/>
    </row>
    <row r="6130" spans="1:10">
      <c r="A6130" t="s">
        <v>1144</v>
      </c>
      <c r="B6130" t="s">
        <v>923</v>
      </c>
      <c r="C6130" t="s">
        <v>1129</v>
      </c>
      <c r="D6130" t="str">
        <f>VLOOKUP(C6130,時点区分!$A$2:$C$8,3,0)</f>
        <v>02:将来</v>
      </c>
      <c r="E6130" t="s">
        <v>0</v>
      </c>
      <c r="F6130" t="str">
        <f>VLOOKUP(E6130,病床機能区分!$A$2:$C$14,3,0)</f>
        <v>01：高度急性期</v>
      </c>
      <c r="G6130" t="s">
        <v>1202</v>
      </c>
      <c r="H6130" t="s">
        <v>1176</v>
      </c>
      <c r="I6130">
        <v>0</v>
      </c>
      <c r="J6130" s="40">
        <f>I6137</f>
        <v>0</v>
      </c>
    </row>
    <row r="6131" spans="1:10">
      <c r="A6131" t="s">
        <v>1144</v>
      </c>
      <c r="B6131" t="s">
        <v>923</v>
      </c>
      <c r="C6131" t="s">
        <v>1129</v>
      </c>
      <c r="D6131" t="str">
        <f>VLOOKUP(C6131,時点区分!$A$2:$C$8,3,0)</f>
        <v>02:将来</v>
      </c>
      <c r="E6131" t="s">
        <v>1</v>
      </c>
      <c r="F6131" t="str">
        <f>VLOOKUP(E6131,病床機能区分!$A$2:$C$14,3,0)</f>
        <v>02：急性期</v>
      </c>
      <c r="G6131" t="s">
        <v>1204</v>
      </c>
      <c r="H6131" t="s">
        <v>1176</v>
      </c>
      <c r="I6131">
        <v>2659</v>
      </c>
      <c r="J6131" s="40">
        <f>I6138</f>
        <v>1.4490409928544565</v>
      </c>
    </row>
    <row r="6132" spans="1:10">
      <c r="A6132" t="s">
        <v>1144</v>
      </c>
      <c r="B6132" t="s">
        <v>923</v>
      </c>
      <c r="C6132" t="s">
        <v>1129</v>
      </c>
      <c r="D6132" t="str">
        <f>VLOOKUP(C6132,時点区分!$A$2:$C$8,3,0)</f>
        <v>02:将来</v>
      </c>
      <c r="E6132" t="s">
        <v>2</v>
      </c>
      <c r="F6132" t="str">
        <f>VLOOKUP(E6132,病床機能区分!$A$2:$C$14,3,0)</f>
        <v>03：回復期</v>
      </c>
      <c r="G6132" t="s">
        <v>1206</v>
      </c>
      <c r="H6132" t="s">
        <v>1176</v>
      </c>
      <c r="I6132">
        <v>2648</v>
      </c>
      <c r="J6132" s="40">
        <f>I6139</f>
        <v>0.26283987915407853</v>
      </c>
    </row>
    <row r="6133" spans="1:10">
      <c r="A6133" t="s">
        <v>1144</v>
      </c>
      <c r="B6133" t="s">
        <v>923</v>
      </c>
      <c r="C6133" t="s">
        <v>1129</v>
      </c>
      <c r="D6133" t="str">
        <f>VLOOKUP(C6133,時点区分!$A$2:$C$8,3,0)</f>
        <v>02:将来</v>
      </c>
      <c r="E6133" t="s">
        <v>3</v>
      </c>
      <c r="F6133" t="str">
        <f>VLOOKUP(E6133,病床機能区分!$A$2:$C$14,3,0)</f>
        <v>04：慢性期</v>
      </c>
      <c r="G6133" t="s">
        <v>1208</v>
      </c>
      <c r="H6133" t="s">
        <v>1176</v>
      </c>
      <c r="I6133">
        <v>1913</v>
      </c>
      <c r="J6133" s="40">
        <f>I6140</f>
        <v>1.767903815995818</v>
      </c>
    </row>
    <row r="6134" spans="1:10">
      <c r="A6134" t="s">
        <v>1144</v>
      </c>
      <c r="B6134" t="s">
        <v>923</v>
      </c>
      <c r="C6134" t="s">
        <v>1129</v>
      </c>
      <c r="D6134" t="str">
        <f>VLOOKUP(C6134,時点区分!$A$2:$C$8,3,0)</f>
        <v>02:将来</v>
      </c>
      <c r="E6134" t="s">
        <v>784</v>
      </c>
      <c r="F6134" t="str">
        <f>VLOOKUP(E6134,病床機能区分!$A$2:$C$14,3,0)</f>
        <v>06：合計</v>
      </c>
      <c r="G6134" t="s">
        <v>1210</v>
      </c>
      <c r="H6134" t="s">
        <v>1176</v>
      </c>
      <c r="I6134">
        <v>7220</v>
      </c>
      <c r="J6134" s="40">
        <f>I6141</f>
        <v>1.0984764542936287</v>
      </c>
    </row>
    <row r="6135" spans="1:10">
      <c r="A6135" t="s">
        <v>1144</v>
      </c>
      <c r="B6135" t="s">
        <v>923</v>
      </c>
      <c r="C6135" t="s">
        <v>1129</v>
      </c>
      <c r="D6135" t="str">
        <f>VLOOKUP(C6135,時点区分!$A$2:$C$8,3,0)</f>
        <v>02:将来</v>
      </c>
      <c r="E6135" t="s">
        <v>785</v>
      </c>
      <c r="F6135" t="str">
        <f>VLOOKUP(E6135,病床機能区分!$A$2:$C$14,3,0)</f>
        <v>07：在宅医療等</v>
      </c>
      <c r="G6135" t="s">
        <v>1212</v>
      </c>
      <c r="H6135" t="s">
        <v>1176</v>
      </c>
      <c r="I6135">
        <v>-12204</v>
      </c>
      <c r="J6135" s="40"/>
    </row>
    <row r="6136" spans="1:10">
      <c r="A6136" t="s">
        <v>1144</v>
      </c>
      <c r="B6136" t="s">
        <v>923</v>
      </c>
      <c r="C6136" t="s">
        <v>1129</v>
      </c>
      <c r="D6136" t="str">
        <f>VLOOKUP(C6136,時点区分!$A$2:$C$8,3,0)</f>
        <v>02:将来</v>
      </c>
      <c r="E6136" t="s">
        <v>786</v>
      </c>
      <c r="F6136" t="str">
        <f>VLOOKUP(E6136,病床機能区分!$A$2:$C$14,3,0)</f>
        <v>08：うち訪問診療分</v>
      </c>
      <c r="G6136" t="s">
        <v>1214</v>
      </c>
      <c r="H6136" t="s">
        <v>1176</v>
      </c>
      <c r="I6136">
        <v>0</v>
      </c>
      <c r="J6136" s="40"/>
    </row>
    <row r="6137" spans="1:10">
      <c r="A6137" t="s">
        <v>1144</v>
      </c>
      <c r="B6137" t="s">
        <v>923</v>
      </c>
      <c r="C6137" t="s">
        <v>1182</v>
      </c>
      <c r="D6137" t="str">
        <f>VLOOKUP(C6137,時点区分!$A$2:$C$8,3,0)</f>
        <v>03:構想策定時一致率</v>
      </c>
      <c r="E6137" t="s">
        <v>0</v>
      </c>
      <c r="F6137" t="str">
        <f>VLOOKUP(E6137,病床機能区分!$A$2:$C$14,3,0)</f>
        <v>01：高度急性期</v>
      </c>
      <c r="G6137" t="s">
        <v>1216</v>
      </c>
      <c r="H6137" t="s">
        <v>1270</v>
      </c>
      <c r="I6137">
        <v>0</v>
      </c>
      <c r="J6137" s="40"/>
    </row>
    <row r="6138" spans="1:10">
      <c r="A6138" t="s">
        <v>1144</v>
      </c>
      <c r="B6138" t="s">
        <v>923</v>
      </c>
      <c r="C6138" t="s">
        <v>1182</v>
      </c>
      <c r="D6138" t="str">
        <f>VLOOKUP(C6138,時点区分!$A$2:$C$8,3,0)</f>
        <v>03:構想策定時一致率</v>
      </c>
      <c r="E6138" t="s">
        <v>1</v>
      </c>
      <c r="F6138" t="str">
        <f>VLOOKUP(E6138,病床機能区分!$A$2:$C$14,3,0)</f>
        <v>02：急性期</v>
      </c>
      <c r="G6138" t="s">
        <v>1218</v>
      </c>
      <c r="H6138" t="s">
        <v>1270</v>
      </c>
      <c r="I6138">
        <v>1.4490409928544565</v>
      </c>
      <c r="J6138" s="40"/>
    </row>
    <row r="6139" spans="1:10">
      <c r="A6139" t="s">
        <v>1144</v>
      </c>
      <c r="B6139" t="s">
        <v>923</v>
      </c>
      <c r="C6139" t="s">
        <v>1182</v>
      </c>
      <c r="D6139" t="str">
        <f>VLOOKUP(C6139,時点区分!$A$2:$C$8,3,0)</f>
        <v>03:構想策定時一致率</v>
      </c>
      <c r="E6139" t="s">
        <v>2</v>
      </c>
      <c r="F6139" t="str">
        <f>VLOOKUP(E6139,病床機能区分!$A$2:$C$14,3,0)</f>
        <v>03：回復期</v>
      </c>
      <c r="G6139" t="s">
        <v>1220</v>
      </c>
      <c r="H6139" t="s">
        <v>1270</v>
      </c>
      <c r="I6139">
        <v>0.26283987915407853</v>
      </c>
      <c r="J6139" s="40"/>
    </row>
    <row r="6140" spans="1:10">
      <c r="A6140" t="s">
        <v>1144</v>
      </c>
      <c r="B6140" t="s">
        <v>923</v>
      </c>
      <c r="C6140" t="s">
        <v>1182</v>
      </c>
      <c r="D6140" t="str">
        <f>VLOOKUP(C6140,時点区分!$A$2:$C$8,3,0)</f>
        <v>03:構想策定時一致率</v>
      </c>
      <c r="E6140" t="s">
        <v>3</v>
      </c>
      <c r="F6140" t="str">
        <f>VLOOKUP(E6140,病床機能区分!$A$2:$C$14,3,0)</f>
        <v>04：慢性期</v>
      </c>
      <c r="G6140" t="s">
        <v>1222</v>
      </c>
      <c r="H6140" t="s">
        <v>1270</v>
      </c>
      <c r="I6140">
        <v>1.767903815995818</v>
      </c>
      <c r="J6140" s="40"/>
    </row>
    <row r="6141" spans="1:10">
      <c r="A6141" t="s">
        <v>1144</v>
      </c>
      <c r="B6141" t="s">
        <v>923</v>
      </c>
      <c r="C6141" t="s">
        <v>1182</v>
      </c>
      <c r="D6141" t="str">
        <f>VLOOKUP(C6141,時点区分!$A$2:$C$8,3,0)</f>
        <v>03:構想策定時一致率</v>
      </c>
      <c r="E6141" t="s">
        <v>784</v>
      </c>
      <c r="F6141" t="str">
        <f>VLOOKUP(E6141,病床機能区分!$A$2:$C$14,3,0)</f>
        <v>06：合計</v>
      </c>
      <c r="G6141" t="s">
        <v>1224</v>
      </c>
      <c r="H6141" t="s">
        <v>1270</v>
      </c>
      <c r="I6141">
        <v>1.0984764542936287</v>
      </c>
      <c r="J6141" s="40"/>
    </row>
    <row r="6142" spans="1:10">
      <c r="A6142" t="s">
        <v>1144</v>
      </c>
      <c r="B6142" t="s">
        <v>923</v>
      </c>
      <c r="C6142" t="s">
        <v>1183</v>
      </c>
      <c r="D6142" t="str">
        <f>VLOOKUP(C6142,時点区分!$A$2:$C$8,3,0)</f>
        <v>04:R4年度病床機能報告_2022年時点</v>
      </c>
      <c r="E6142" t="s">
        <v>0</v>
      </c>
      <c r="F6142" t="str">
        <f>VLOOKUP(E6142,病床機能区分!$A$2:$C$14,3,0)</f>
        <v>01：高度急性期</v>
      </c>
      <c r="G6142" t="s">
        <v>1226</v>
      </c>
      <c r="H6142" t="s">
        <v>1176</v>
      </c>
      <c r="I6142">
        <v>2188</v>
      </c>
      <c r="J6142" s="40">
        <f>I6149</f>
        <v>0</v>
      </c>
    </row>
    <row r="6143" spans="1:10">
      <c r="A6143" t="s">
        <v>1144</v>
      </c>
      <c r="B6143" t="s">
        <v>923</v>
      </c>
      <c r="C6143" t="s">
        <v>1183</v>
      </c>
      <c r="D6143" t="str">
        <f>VLOOKUP(C6143,時点区分!$A$2:$C$8,3,0)</f>
        <v>04:R4年度病床機能報告_2022年時点</v>
      </c>
      <c r="E6143" t="s">
        <v>1</v>
      </c>
      <c r="F6143" t="str">
        <f>VLOOKUP(E6143,病床機能区分!$A$2:$C$14,3,0)</f>
        <v>02：急性期</v>
      </c>
      <c r="G6143" t="s">
        <v>1228</v>
      </c>
      <c r="H6143" t="s">
        <v>1176</v>
      </c>
      <c r="I6143">
        <v>2742</v>
      </c>
      <c r="J6143" s="40">
        <f t="shared" ref="J6143:J6145" si="150">I6150</f>
        <v>1.031214742384355</v>
      </c>
    </row>
    <row r="6144" spans="1:10">
      <c r="A6144" t="s">
        <v>1144</v>
      </c>
      <c r="B6144" t="s">
        <v>923</v>
      </c>
      <c r="C6144" t="s">
        <v>1183</v>
      </c>
      <c r="D6144" t="str">
        <f>VLOOKUP(C6144,時点区分!$A$2:$C$8,3,0)</f>
        <v>04:R4年度病床機能報告_2022年時点</v>
      </c>
      <c r="E6144" t="s">
        <v>2</v>
      </c>
      <c r="F6144" t="str">
        <f>VLOOKUP(E6144,病床機能区分!$A$2:$C$14,3,0)</f>
        <v>03：回復期</v>
      </c>
      <c r="G6144" t="s">
        <v>1230</v>
      </c>
      <c r="H6144" t="s">
        <v>1176</v>
      </c>
      <c r="I6144">
        <v>1289</v>
      </c>
      <c r="J6144" s="40">
        <f t="shared" si="150"/>
        <v>0.48678247734138974</v>
      </c>
    </row>
    <row r="6145" spans="1:10">
      <c r="A6145" t="s">
        <v>1144</v>
      </c>
      <c r="B6145" t="s">
        <v>923</v>
      </c>
      <c r="C6145" t="s">
        <v>1183</v>
      </c>
      <c r="D6145" t="str">
        <f>VLOOKUP(C6145,時点区分!$A$2:$C$8,3,0)</f>
        <v>04:R4年度病床機能報告_2022年時点</v>
      </c>
      <c r="E6145" t="s">
        <v>3</v>
      </c>
      <c r="F6145" t="str">
        <f>VLOOKUP(E6145,病床機能区分!$A$2:$C$14,3,0)</f>
        <v>04：慢性期</v>
      </c>
      <c r="G6145" t="s">
        <v>1232</v>
      </c>
      <c r="H6145" t="s">
        <v>1176</v>
      </c>
      <c r="I6145">
        <v>2650</v>
      </c>
      <c r="J6145" s="40">
        <f t="shared" si="150"/>
        <v>1.3852587558808154</v>
      </c>
    </row>
    <row r="6146" spans="1:10">
      <c r="A6146" t="s">
        <v>1144</v>
      </c>
      <c r="B6146" t="s">
        <v>923</v>
      </c>
      <c r="C6146" t="s">
        <v>1183</v>
      </c>
      <c r="D6146" t="str">
        <f>VLOOKUP(C6146,時点区分!$A$2:$C$8,3,0)</f>
        <v>04:R4年度病床機能報告_2022年時点</v>
      </c>
      <c r="E6146" t="s">
        <v>771</v>
      </c>
      <c r="F6146" t="str">
        <f>VLOOKUP(E6146,病床機能区分!$A$2:$C$14,3,0)</f>
        <v>09：休棟中（今後再開する予定）</v>
      </c>
      <c r="G6146" t="s">
        <v>1234</v>
      </c>
      <c r="H6146" t="s">
        <v>1176</v>
      </c>
      <c r="I6146">
        <v>8</v>
      </c>
      <c r="J6146" s="40"/>
    </row>
    <row r="6147" spans="1:10">
      <c r="A6147" t="s">
        <v>1144</v>
      </c>
      <c r="B6147" t="s">
        <v>923</v>
      </c>
      <c r="C6147" t="s">
        <v>1183</v>
      </c>
      <c r="D6147" t="str">
        <f>VLOOKUP(C6147,時点区分!$A$2:$C$8,3,0)</f>
        <v>04:R4年度病床機能報告_2022年時点</v>
      </c>
      <c r="E6147" t="s">
        <v>772</v>
      </c>
      <c r="F6147" t="str">
        <f>VLOOKUP(E6147,病床機能区分!$A$2:$C$14,3,0)</f>
        <v>10：休棟中（今後廃止する予定）</v>
      </c>
      <c r="G6147" t="s">
        <v>1236</v>
      </c>
      <c r="H6147" t="s">
        <v>1176</v>
      </c>
      <c r="I6147">
        <v>60</v>
      </c>
      <c r="J6147" s="40"/>
    </row>
    <row r="6148" spans="1:10">
      <c r="A6148" t="s">
        <v>1144</v>
      </c>
      <c r="B6148" t="s">
        <v>923</v>
      </c>
      <c r="C6148" t="s">
        <v>1183</v>
      </c>
      <c r="D6148" t="str">
        <f>VLOOKUP(C6148,時点区分!$A$2:$C$8,3,0)</f>
        <v>04:R4年度病床機能報告_2022年時点</v>
      </c>
      <c r="E6148" t="s">
        <v>784</v>
      </c>
      <c r="F6148" t="str">
        <f>VLOOKUP(E6148,病床機能区分!$A$2:$C$14,3,0)</f>
        <v>06：合計</v>
      </c>
      <c r="G6148" t="s">
        <v>1238</v>
      </c>
      <c r="H6148" t="s">
        <v>1176</v>
      </c>
      <c r="I6148">
        <v>8937</v>
      </c>
      <c r="J6148" s="40">
        <f>I6153</f>
        <v>1.2378116343490304</v>
      </c>
    </row>
    <row r="6149" spans="1:10">
      <c r="A6149" t="s">
        <v>1144</v>
      </c>
      <c r="B6149" t="s">
        <v>923</v>
      </c>
      <c r="C6149" t="s">
        <v>1184</v>
      </c>
      <c r="D6149" t="str">
        <f>VLOOKUP(C6149,時点区分!$A$2:$C$8,3,0)</f>
        <v>05:R4年度現状一致率</v>
      </c>
      <c r="E6149" t="s">
        <v>0</v>
      </c>
      <c r="F6149" t="str">
        <f>VLOOKUP(E6149,病床機能区分!$A$2:$C$14,3,0)</f>
        <v>01：高度急性期</v>
      </c>
      <c r="G6149" t="s">
        <v>1239</v>
      </c>
      <c r="H6149" t="s">
        <v>1270</v>
      </c>
      <c r="I6149">
        <v>0</v>
      </c>
      <c r="J6149" s="40"/>
    </row>
    <row r="6150" spans="1:10">
      <c r="A6150" t="s">
        <v>1144</v>
      </c>
      <c r="B6150" t="s">
        <v>923</v>
      </c>
      <c r="C6150" t="s">
        <v>1184</v>
      </c>
      <c r="D6150" t="str">
        <f>VLOOKUP(C6150,時点区分!$A$2:$C$8,3,0)</f>
        <v>05:R4年度現状一致率</v>
      </c>
      <c r="E6150" t="s">
        <v>1</v>
      </c>
      <c r="F6150" t="str">
        <f>VLOOKUP(E6150,病床機能区分!$A$2:$C$14,3,0)</f>
        <v>02：急性期</v>
      </c>
      <c r="G6150" t="s">
        <v>1241</v>
      </c>
      <c r="H6150" t="s">
        <v>1270</v>
      </c>
      <c r="I6150">
        <v>1.031214742384355</v>
      </c>
      <c r="J6150" s="40"/>
    </row>
    <row r="6151" spans="1:10">
      <c r="A6151" t="s">
        <v>1144</v>
      </c>
      <c r="B6151" t="s">
        <v>923</v>
      </c>
      <c r="C6151" t="s">
        <v>1184</v>
      </c>
      <c r="D6151" t="str">
        <f>VLOOKUP(C6151,時点区分!$A$2:$C$8,3,0)</f>
        <v>05:R4年度現状一致率</v>
      </c>
      <c r="E6151" t="s">
        <v>2</v>
      </c>
      <c r="F6151" t="str">
        <f>VLOOKUP(E6151,病床機能区分!$A$2:$C$14,3,0)</f>
        <v>03：回復期</v>
      </c>
      <c r="G6151" t="s">
        <v>1243</v>
      </c>
      <c r="H6151" t="s">
        <v>1270</v>
      </c>
      <c r="I6151">
        <v>0.48678247734138974</v>
      </c>
      <c r="J6151" s="40"/>
    </row>
    <row r="6152" spans="1:10">
      <c r="A6152" t="s">
        <v>1144</v>
      </c>
      <c r="B6152" t="s">
        <v>923</v>
      </c>
      <c r="C6152" t="s">
        <v>1184</v>
      </c>
      <c r="D6152" t="str">
        <f>VLOOKUP(C6152,時点区分!$A$2:$C$8,3,0)</f>
        <v>05:R4年度現状一致率</v>
      </c>
      <c r="E6152" t="s">
        <v>3</v>
      </c>
      <c r="F6152" t="str">
        <f>VLOOKUP(E6152,病床機能区分!$A$2:$C$14,3,0)</f>
        <v>04：慢性期</v>
      </c>
      <c r="G6152" t="s">
        <v>1245</v>
      </c>
      <c r="H6152" t="s">
        <v>1270</v>
      </c>
      <c r="I6152">
        <v>1.3852587558808154</v>
      </c>
      <c r="J6152" s="40"/>
    </row>
    <row r="6153" spans="1:10">
      <c r="A6153" t="s">
        <v>1144</v>
      </c>
      <c r="B6153" t="s">
        <v>923</v>
      </c>
      <c r="C6153" t="s">
        <v>1184</v>
      </c>
      <c r="D6153" t="str">
        <f>VLOOKUP(C6153,時点区分!$A$2:$C$8,3,0)</f>
        <v>05:R4年度現状一致率</v>
      </c>
      <c r="E6153" t="s">
        <v>784</v>
      </c>
      <c r="F6153" t="str">
        <f>VLOOKUP(E6153,病床機能区分!$A$2:$C$14,3,0)</f>
        <v>06：合計</v>
      </c>
      <c r="G6153" t="s">
        <v>1247</v>
      </c>
      <c r="H6153" t="s">
        <v>1270</v>
      </c>
      <c r="I6153">
        <v>1.2378116343490304</v>
      </c>
      <c r="J6153" s="40"/>
    </row>
    <row r="6154" spans="1:10">
      <c r="A6154" t="s">
        <v>1144</v>
      </c>
      <c r="B6154" t="s">
        <v>923</v>
      </c>
      <c r="C6154" t="s">
        <v>1185</v>
      </c>
      <c r="D6154" t="str">
        <f>VLOOKUP(C6154,時点区分!$A$2:$C$8,3,0)</f>
        <v>06:R4年度病床機能報告_2025年時点</v>
      </c>
      <c r="E6154" t="s">
        <v>0</v>
      </c>
      <c r="F6154" t="str">
        <f>VLOOKUP(E6154,病床機能区分!$A$2:$C$14,3,0)</f>
        <v>01：高度急性期</v>
      </c>
      <c r="G6154" t="s">
        <v>1249</v>
      </c>
      <c r="H6154" t="s">
        <v>1176</v>
      </c>
      <c r="I6154">
        <v>2092</v>
      </c>
      <c r="J6154" s="40">
        <f>I6162</f>
        <v>0</v>
      </c>
    </row>
    <row r="6155" spans="1:10">
      <c r="A6155" t="s">
        <v>1144</v>
      </c>
      <c r="B6155" t="s">
        <v>923</v>
      </c>
      <c r="C6155" t="s">
        <v>1185</v>
      </c>
      <c r="D6155" t="str">
        <f>VLOOKUP(C6155,時点区分!$A$2:$C$8,3,0)</f>
        <v>06:R4年度病床機能報告_2025年時点</v>
      </c>
      <c r="E6155" t="s">
        <v>1</v>
      </c>
      <c r="F6155" t="str">
        <f>VLOOKUP(E6155,病床機能区分!$A$2:$C$14,3,0)</f>
        <v>02：急性期</v>
      </c>
      <c r="G6155" t="s">
        <v>1251</v>
      </c>
      <c r="H6155" t="s">
        <v>1176</v>
      </c>
      <c r="I6155">
        <v>2805</v>
      </c>
      <c r="J6155" s="40">
        <f>I6163</f>
        <v>1.054907860097781</v>
      </c>
    </row>
    <row r="6156" spans="1:10">
      <c r="A6156" t="s">
        <v>1144</v>
      </c>
      <c r="B6156" t="s">
        <v>923</v>
      </c>
      <c r="C6156" t="s">
        <v>1185</v>
      </c>
      <c r="D6156" t="str">
        <f>VLOOKUP(C6156,時点区分!$A$2:$C$8,3,0)</f>
        <v>06:R4年度病床機能報告_2025年時点</v>
      </c>
      <c r="E6156" t="s">
        <v>2</v>
      </c>
      <c r="F6156" t="str">
        <f>VLOOKUP(E6156,病床機能区分!$A$2:$C$14,3,0)</f>
        <v>03：回復期</v>
      </c>
      <c r="G6156" t="s">
        <v>1253</v>
      </c>
      <c r="H6156" t="s">
        <v>1176</v>
      </c>
      <c r="I6156">
        <v>1382</v>
      </c>
      <c r="J6156" s="40">
        <f>I6164</f>
        <v>0.52190332326283984</v>
      </c>
    </row>
    <row r="6157" spans="1:10">
      <c r="A6157" t="s">
        <v>1144</v>
      </c>
      <c r="B6157" t="s">
        <v>923</v>
      </c>
      <c r="C6157" t="s">
        <v>1185</v>
      </c>
      <c r="D6157" t="str">
        <f>VLOOKUP(C6157,時点区分!$A$2:$C$8,3,0)</f>
        <v>06:R4年度病床機能報告_2025年時点</v>
      </c>
      <c r="E6157" t="s">
        <v>3</v>
      </c>
      <c r="F6157" t="str">
        <f>VLOOKUP(E6157,病床機能区分!$A$2:$C$14,3,0)</f>
        <v>04：慢性期</v>
      </c>
      <c r="G6157" t="s">
        <v>1255</v>
      </c>
      <c r="H6157" t="s">
        <v>1176</v>
      </c>
      <c r="I6157">
        <v>2470</v>
      </c>
      <c r="J6157" s="40">
        <f>I6165</f>
        <v>1.2911657083115526</v>
      </c>
    </row>
    <row r="6158" spans="1:10">
      <c r="A6158" t="s">
        <v>1144</v>
      </c>
      <c r="B6158" t="s">
        <v>923</v>
      </c>
      <c r="C6158" t="s">
        <v>1185</v>
      </c>
      <c r="D6158" t="str">
        <f>VLOOKUP(C6158,時点区分!$A$2:$C$8,3,0)</f>
        <v>06:R4年度病床機能報告_2025年時点</v>
      </c>
      <c r="E6158" t="s">
        <v>779</v>
      </c>
      <c r="F6158" t="str">
        <f>VLOOKUP(E6158,病床機能区分!$A$2:$C$14,3,0)</f>
        <v>11：介護保険施設等へ移行予定</v>
      </c>
      <c r="G6158" t="s">
        <v>1257</v>
      </c>
      <c r="H6158" t="s">
        <v>1176</v>
      </c>
      <c r="I6158">
        <v>180</v>
      </c>
      <c r="J6158" s="40"/>
    </row>
    <row r="6159" spans="1:10">
      <c r="A6159" t="s">
        <v>1144</v>
      </c>
      <c r="B6159" t="s">
        <v>923</v>
      </c>
      <c r="C6159" t="s">
        <v>1185</v>
      </c>
      <c r="D6159" t="str">
        <f>VLOOKUP(C6159,時点区分!$A$2:$C$8,3,0)</f>
        <v>06:R4年度病床機能報告_2025年時点</v>
      </c>
      <c r="E6159" t="s">
        <v>780</v>
      </c>
      <c r="F6159" t="str">
        <f>VLOOKUP(E6159,病床機能区分!$A$2:$C$14,3,0)</f>
        <v>12：休棟予定</v>
      </c>
      <c r="G6159" t="s">
        <v>1259</v>
      </c>
      <c r="H6159" t="s">
        <v>1176</v>
      </c>
      <c r="I6159">
        <v>8</v>
      </c>
      <c r="J6159" s="40"/>
    </row>
    <row r="6160" spans="1:10">
      <c r="A6160" t="s">
        <v>1144</v>
      </c>
      <c r="B6160" t="s">
        <v>923</v>
      </c>
      <c r="C6160" t="s">
        <v>1185</v>
      </c>
      <c r="D6160" t="str">
        <f>VLOOKUP(C6160,時点区分!$A$2:$C$8,3,0)</f>
        <v>06:R4年度病床機能報告_2025年時点</v>
      </c>
      <c r="E6160" t="s">
        <v>781</v>
      </c>
      <c r="F6160" t="str">
        <f>VLOOKUP(E6160,病床機能区分!$A$2:$C$14,3,0)</f>
        <v>13：廃止予定</v>
      </c>
      <c r="G6160" t="s">
        <v>1261</v>
      </c>
      <c r="H6160" t="s">
        <v>1176</v>
      </c>
      <c r="I6160">
        <v>0</v>
      </c>
      <c r="J6160" s="40"/>
    </row>
    <row r="6161" spans="1:10">
      <c r="A6161" t="s">
        <v>1144</v>
      </c>
      <c r="B6161" t="s">
        <v>923</v>
      </c>
      <c r="C6161" t="s">
        <v>1185</v>
      </c>
      <c r="D6161" t="str">
        <f>VLOOKUP(C6161,時点区分!$A$2:$C$8,3,0)</f>
        <v>06:R4年度病床機能報告_2025年時点</v>
      </c>
      <c r="E6161" t="s">
        <v>784</v>
      </c>
      <c r="F6161" t="str">
        <f>VLOOKUP(E6161,病床機能区分!$A$2:$C$14,3,0)</f>
        <v>06：合計</v>
      </c>
      <c r="G6161" t="s">
        <v>1263</v>
      </c>
      <c r="H6161" t="s">
        <v>1176</v>
      </c>
      <c r="I6161">
        <v>8937</v>
      </c>
      <c r="J6161" s="40">
        <f>I6166</f>
        <v>1.2378116343490304</v>
      </c>
    </row>
    <row r="6162" spans="1:10">
      <c r="A6162" t="s">
        <v>1144</v>
      </c>
      <c r="B6162" t="s">
        <v>923</v>
      </c>
      <c r="C6162" t="s">
        <v>1278</v>
      </c>
      <c r="D6162" t="str">
        <f>VLOOKUP(C6162,時点区分!$A$2:$C$8,3,0)</f>
        <v>07:R4年度将来一致率</v>
      </c>
      <c r="E6162" t="s">
        <v>0</v>
      </c>
      <c r="F6162" t="str">
        <f>VLOOKUP(E6162,病床機能区分!$A$2:$C$14,3,0)</f>
        <v>01：高度急性期</v>
      </c>
      <c r="G6162" t="s">
        <v>1281</v>
      </c>
      <c r="H6162" t="s">
        <v>1270</v>
      </c>
      <c r="I6162">
        <v>0</v>
      </c>
      <c r="J6162" s="40"/>
    </row>
    <row r="6163" spans="1:10">
      <c r="A6163" t="s">
        <v>1144</v>
      </c>
      <c r="B6163" t="s">
        <v>923</v>
      </c>
      <c r="C6163" t="s">
        <v>1278</v>
      </c>
      <c r="D6163" t="str">
        <f>VLOOKUP(C6163,時点区分!$A$2:$C$8,3,0)</f>
        <v>07:R4年度将来一致率</v>
      </c>
      <c r="E6163" t="s">
        <v>1</v>
      </c>
      <c r="F6163" t="str">
        <f>VLOOKUP(E6163,病床機能区分!$A$2:$C$14,3,0)</f>
        <v>02：急性期</v>
      </c>
      <c r="G6163" t="s">
        <v>1283</v>
      </c>
      <c r="H6163" t="s">
        <v>1270</v>
      </c>
      <c r="I6163">
        <v>1.054907860097781</v>
      </c>
      <c r="J6163" s="40"/>
    </row>
    <row r="6164" spans="1:10">
      <c r="A6164" t="s">
        <v>1144</v>
      </c>
      <c r="B6164" t="s">
        <v>923</v>
      </c>
      <c r="C6164" t="s">
        <v>1278</v>
      </c>
      <c r="D6164" t="str">
        <f>VLOOKUP(C6164,時点区分!$A$2:$C$8,3,0)</f>
        <v>07:R4年度将来一致率</v>
      </c>
      <c r="E6164" t="s">
        <v>2</v>
      </c>
      <c r="F6164" t="str">
        <f>VLOOKUP(E6164,病床機能区分!$A$2:$C$14,3,0)</f>
        <v>03：回復期</v>
      </c>
      <c r="G6164" t="s">
        <v>1285</v>
      </c>
      <c r="H6164" t="s">
        <v>1270</v>
      </c>
      <c r="I6164">
        <v>0.52190332326283984</v>
      </c>
      <c r="J6164" s="40"/>
    </row>
    <row r="6165" spans="1:10">
      <c r="A6165" t="s">
        <v>1144</v>
      </c>
      <c r="B6165" t="s">
        <v>923</v>
      </c>
      <c r="C6165" t="s">
        <v>1278</v>
      </c>
      <c r="D6165" t="str">
        <f>VLOOKUP(C6165,時点区分!$A$2:$C$8,3,0)</f>
        <v>07:R4年度将来一致率</v>
      </c>
      <c r="E6165" t="s">
        <v>3</v>
      </c>
      <c r="F6165" t="str">
        <f>VLOOKUP(E6165,病床機能区分!$A$2:$C$14,3,0)</f>
        <v>04：慢性期</v>
      </c>
      <c r="G6165" t="s">
        <v>1287</v>
      </c>
      <c r="H6165" t="s">
        <v>1270</v>
      </c>
      <c r="I6165">
        <v>1.2911657083115526</v>
      </c>
      <c r="J6165" s="40"/>
    </row>
    <row r="6166" spans="1:10" ht="14" thickBot="1">
      <c r="A6166" t="s">
        <v>1144</v>
      </c>
      <c r="B6166" t="s">
        <v>923</v>
      </c>
      <c r="C6166" t="s">
        <v>1278</v>
      </c>
      <c r="D6166" t="str">
        <f>VLOOKUP(C6166,時点区分!$A$2:$C$8,3,0)</f>
        <v>07:R4年度将来一致率</v>
      </c>
      <c r="E6166" t="s">
        <v>784</v>
      </c>
      <c r="F6166" t="str">
        <f>VLOOKUP(E6166,病床機能区分!$A$2:$C$14,3,0)</f>
        <v>06：合計</v>
      </c>
      <c r="G6166" t="s">
        <v>1289</v>
      </c>
      <c r="H6166" t="s">
        <v>1270</v>
      </c>
      <c r="I6166">
        <v>1.2378116343490304</v>
      </c>
      <c r="J6166" s="41"/>
    </row>
    <row r="6167" spans="1:10">
      <c r="A6167" t="s">
        <v>1144</v>
      </c>
      <c r="B6167" t="s">
        <v>924</v>
      </c>
      <c r="C6167" t="s">
        <v>1181</v>
      </c>
      <c r="D6167" t="str">
        <f>VLOOKUP(C6167,時点区分!$A$2:$C$8,3,0)</f>
        <v>01:現状ー構想策定時</v>
      </c>
      <c r="E6167" t="s">
        <v>0</v>
      </c>
      <c r="F6167" t="str">
        <f>VLOOKUP(E6167,病床機能区分!$A$2:$C$14,3,0)</f>
        <v>01：高度急性期</v>
      </c>
      <c r="G6167" t="s">
        <v>1186</v>
      </c>
      <c r="H6167" t="s">
        <v>1176</v>
      </c>
      <c r="I6167">
        <v>0</v>
      </c>
      <c r="J6167" s="39">
        <f>I6182</f>
        <v>0</v>
      </c>
    </row>
    <row r="6168" spans="1:10">
      <c r="A6168" t="s">
        <v>1144</v>
      </c>
      <c r="B6168" t="s">
        <v>924</v>
      </c>
      <c r="C6168" t="s">
        <v>1181</v>
      </c>
      <c r="D6168" t="str">
        <f>VLOOKUP(C6168,時点区分!$A$2:$C$8,3,0)</f>
        <v>01:現状ー構想策定時</v>
      </c>
      <c r="E6168" t="s">
        <v>1</v>
      </c>
      <c r="F6168" t="str">
        <f>VLOOKUP(E6168,病床機能区分!$A$2:$C$14,3,0)</f>
        <v>02：急性期</v>
      </c>
      <c r="G6168" t="s">
        <v>1188</v>
      </c>
      <c r="H6168" t="s">
        <v>1176</v>
      </c>
      <c r="I6168">
        <v>1070</v>
      </c>
      <c r="J6168" s="40">
        <f>I6183</f>
        <v>2.565947242206235</v>
      </c>
    </row>
    <row r="6169" spans="1:10">
      <c r="A6169" t="s">
        <v>1144</v>
      </c>
      <c r="B6169" t="s">
        <v>924</v>
      </c>
      <c r="C6169" t="s">
        <v>1181</v>
      </c>
      <c r="D6169" t="str">
        <f>VLOOKUP(C6169,時点区分!$A$2:$C$8,3,0)</f>
        <v>01:現状ー構想策定時</v>
      </c>
      <c r="E6169" t="s">
        <v>2</v>
      </c>
      <c r="F6169" t="str">
        <f>VLOOKUP(E6169,病床機能区分!$A$2:$C$14,3,0)</f>
        <v>03：回復期</v>
      </c>
      <c r="G6169" t="s">
        <v>1190</v>
      </c>
      <c r="H6169" t="s">
        <v>1176</v>
      </c>
      <c r="I6169">
        <v>94</v>
      </c>
      <c r="J6169" s="40">
        <f>I6184</f>
        <v>0.28923076923076924</v>
      </c>
    </row>
    <row r="6170" spans="1:10">
      <c r="A6170" t="s">
        <v>1144</v>
      </c>
      <c r="B6170" t="s">
        <v>924</v>
      </c>
      <c r="C6170" t="s">
        <v>1181</v>
      </c>
      <c r="D6170" t="str">
        <f>VLOOKUP(C6170,時点区分!$A$2:$C$8,3,0)</f>
        <v>01:現状ー構想策定時</v>
      </c>
      <c r="E6170" t="s">
        <v>3</v>
      </c>
      <c r="F6170" t="str">
        <f>VLOOKUP(E6170,病床機能区分!$A$2:$C$14,3,0)</f>
        <v>04：慢性期</v>
      </c>
      <c r="G6170" t="s">
        <v>1192</v>
      </c>
      <c r="H6170" t="s">
        <v>1176</v>
      </c>
      <c r="I6170">
        <v>603</v>
      </c>
      <c r="J6170" s="40">
        <f>I6185</f>
        <v>1.4188235294117648</v>
      </c>
    </row>
    <row r="6171" spans="1:10">
      <c r="A6171" t="s">
        <v>1144</v>
      </c>
      <c r="B6171" t="s">
        <v>924</v>
      </c>
      <c r="C6171" t="s">
        <v>1181</v>
      </c>
      <c r="D6171" t="str">
        <f>VLOOKUP(C6171,時点区分!$A$2:$C$8,3,0)</f>
        <v>01:現状ー構想策定時</v>
      </c>
      <c r="E6171" t="s">
        <v>783</v>
      </c>
      <c r="F6171" t="str">
        <f>VLOOKUP(E6171,病床機能区分!$A$2:$C$14,3,0)</f>
        <v>05：未報告</v>
      </c>
      <c r="G6171" t="s">
        <v>1194</v>
      </c>
      <c r="H6171" t="s">
        <v>1176</v>
      </c>
      <c r="I6171">
        <v>0</v>
      </c>
      <c r="J6171" s="40"/>
    </row>
    <row r="6172" spans="1:10">
      <c r="A6172" t="s">
        <v>1144</v>
      </c>
      <c r="B6172" t="s">
        <v>924</v>
      </c>
      <c r="C6172" t="s">
        <v>1181</v>
      </c>
      <c r="D6172" t="str">
        <f>VLOOKUP(C6172,時点区分!$A$2:$C$8,3,0)</f>
        <v>01:現状ー構想策定時</v>
      </c>
      <c r="E6172" t="s">
        <v>784</v>
      </c>
      <c r="F6172" t="str">
        <f>VLOOKUP(E6172,病床機能区分!$A$2:$C$14,3,0)</f>
        <v>06：合計</v>
      </c>
      <c r="G6172" t="s">
        <v>1196</v>
      </c>
      <c r="H6172" t="s">
        <v>1176</v>
      </c>
      <c r="I6172">
        <v>1767</v>
      </c>
      <c r="J6172" s="40">
        <f>I6186</f>
        <v>1.5141388174807198</v>
      </c>
    </row>
    <row r="6173" spans="1:10">
      <c r="A6173" t="s">
        <v>1144</v>
      </c>
      <c r="B6173" t="s">
        <v>924</v>
      </c>
      <c r="C6173" t="s">
        <v>1181</v>
      </c>
      <c r="D6173" t="str">
        <f>VLOOKUP(C6173,時点区分!$A$2:$C$8,3,0)</f>
        <v>01:現状ー構想策定時</v>
      </c>
      <c r="E6173" t="s">
        <v>785</v>
      </c>
      <c r="F6173" t="str">
        <f>VLOOKUP(E6173,病床機能区分!$A$2:$C$14,3,0)</f>
        <v>07：在宅医療等</v>
      </c>
      <c r="G6173" t="s">
        <v>1198</v>
      </c>
      <c r="H6173" t="s">
        <v>1176</v>
      </c>
      <c r="I6173">
        <v>1385</v>
      </c>
      <c r="J6173" s="40"/>
    </row>
    <row r="6174" spans="1:10">
      <c r="A6174" t="s">
        <v>1144</v>
      </c>
      <c r="B6174" t="s">
        <v>924</v>
      </c>
      <c r="C6174" t="s">
        <v>1181</v>
      </c>
      <c r="D6174" t="str">
        <f>VLOOKUP(C6174,時点区分!$A$2:$C$8,3,0)</f>
        <v>01:現状ー構想策定時</v>
      </c>
      <c r="E6174" t="s">
        <v>786</v>
      </c>
      <c r="F6174" t="str">
        <f>VLOOKUP(E6174,病床機能区分!$A$2:$C$14,3,0)</f>
        <v>08：うち訪問診療分</v>
      </c>
      <c r="G6174" t="s">
        <v>1200</v>
      </c>
      <c r="H6174" t="s">
        <v>1176</v>
      </c>
      <c r="I6174">
        <v>0</v>
      </c>
      <c r="J6174" s="40"/>
    </row>
    <row r="6175" spans="1:10">
      <c r="A6175" t="s">
        <v>1144</v>
      </c>
      <c r="B6175" t="s">
        <v>924</v>
      </c>
      <c r="C6175" t="s">
        <v>1129</v>
      </c>
      <c r="D6175" t="str">
        <f>VLOOKUP(C6175,時点区分!$A$2:$C$8,3,0)</f>
        <v>02:将来</v>
      </c>
      <c r="E6175" t="s">
        <v>0</v>
      </c>
      <c r="F6175" t="str">
        <f>VLOOKUP(E6175,病床機能区分!$A$2:$C$14,3,0)</f>
        <v>01：高度急性期</v>
      </c>
      <c r="G6175" t="s">
        <v>1202</v>
      </c>
      <c r="H6175" t="s">
        <v>1176</v>
      </c>
      <c r="I6175">
        <v>0</v>
      </c>
      <c r="J6175" s="40">
        <f>I6182</f>
        <v>0</v>
      </c>
    </row>
    <row r="6176" spans="1:10">
      <c r="A6176" t="s">
        <v>1144</v>
      </c>
      <c r="B6176" t="s">
        <v>924</v>
      </c>
      <c r="C6176" t="s">
        <v>1129</v>
      </c>
      <c r="D6176" t="str">
        <f>VLOOKUP(C6176,時点区分!$A$2:$C$8,3,0)</f>
        <v>02:将来</v>
      </c>
      <c r="E6176" t="s">
        <v>1</v>
      </c>
      <c r="F6176" t="str">
        <f>VLOOKUP(E6176,病床機能区分!$A$2:$C$14,3,0)</f>
        <v>02：急性期</v>
      </c>
      <c r="G6176" t="s">
        <v>1204</v>
      </c>
      <c r="H6176" t="s">
        <v>1176</v>
      </c>
      <c r="I6176">
        <v>417</v>
      </c>
      <c r="J6176" s="40">
        <f>I6183</f>
        <v>2.565947242206235</v>
      </c>
    </row>
    <row r="6177" spans="1:10">
      <c r="A6177" t="s">
        <v>1144</v>
      </c>
      <c r="B6177" t="s">
        <v>924</v>
      </c>
      <c r="C6177" t="s">
        <v>1129</v>
      </c>
      <c r="D6177" t="str">
        <f>VLOOKUP(C6177,時点区分!$A$2:$C$8,3,0)</f>
        <v>02:将来</v>
      </c>
      <c r="E6177" t="s">
        <v>2</v>
      </c>
      <c r="F6177" t="str">
        <f>VLOOKUP(E6177,病床機能区分!$A$2:$C$14,3,0)</f>
        <v>03：回復期</v>
      </c>
      <c r="G6177" t="s">
        <v>1206</v>
      </c>
      <c r="H6177" t="s">
        <v>1176</v>
      </c>
      <c r="I6177">
        <v>325</v>
      </c>
      <c r="J6177" s="40">
        <f>I6184</f>
        <v>0.28923076923076924</v>
      </c>
    </row>
    <row r="6178" spans="1:10">
      <c r="A6178" t="s">
        <v>1144</v>
      </c>
      <c r="B6178" t="s">
        <v>924</v>
      </c>
      <c r="C6178" t="s">
        <v>1129</v>
      </c>
      <c r="D6178" t="str">
        <f>VLOOKUP(C6178,時点区分!$A$2:$C$8,3,0)</f>
        <v>02:将来</v>
      </c>
      <c r="E6178" t="s">
        <v>3</v>
      </c>
      <c r="F6178" t="str">
        <f>VLOOKUP(E6178,病床機能区分!$A$2:$C$14,3,0)</f>
        <v>04：慢性期</v>
      </c>
      <c r="G6178" t="s">
        <v>1208</v>
      </c>
      <c r="H6178" t="s">
        <v>1176</v>
      </c>
      <c r="I6178">
        <v>425</v>
      </c>
      <c r="J6178" s="40">
        <f>I6185</f>
        <v>1.4188235294117648</v>
      </c>
    </row>
    <row r="6179" spans="1:10">
      <c r="A6179" t="s">
        <v>1144</v>
      </c>
      <c r="B6179" t="s">
        <v>924</v>
      </c>
      <c r="C6179" t="s">
        <v>1129</v>
      </c>
      <c r="D6179" t="str">
        <f>VLOOKUP(C6179,時点区分!$A$2:$C$8,3,0)</f>
        <v>02:将来</v>
      </c>
      <c r="E6179" t="s">
        <v>784</v>
      </c>
      <c r="F6179" t="str">
        <f>VLOOKUP(E6179,病床機能区分!$A$2:$C$14,3,0)</f>
        <v>06：合計</v>
      </c>
      <c r="G6179" t="s">
        <v>1210</v>
      </c>
      <c r="H6179" t="s">
        <v>1176</v>
      </c>
      <c r="I6179">
        <v>1167</v>
      </c>
      <c r="J6179" s="40">
        <f>I6186</f>
        <v>1.5141388174807198</v>
      </c>
    </row>
    <row r="6180" spans="1:10">
      <c r="A6180" t="s">
        <v>1144</v>
      </c>
      <c r="B6180" t="s">
        <v>924</v>
      </c>
      <c r="C6180" t="s">
        <v>1129</v>
      </c>
      <c r="D6180" t="str">
        <f>VLOOKUP(C6180,時点区分!$A$2:$C$8,3,0)</f>
        <v>02:将来</v>
      </c>
      <c r="E6180" t="s">
        <v>785</v>
      </c>
      <c r="F6180" t="str">
        <f>VLOOKUP(E6180,病床機能区分!$A$2:$C$14,3,0)</f>
        <v>07：在宅医療等</v>
      </c>
      <c r="G6180" t="s">
        <v>1212</v>
      </c>
      <c r="H6180" t="s">
        <v>1176</v>
      </c>
      <c r="I6180">
        <v>-2021</v>
      </c>
      <c r="J6180" s="40"/>
    </row>
    <row r="6181" spans="1:10">
      <c r="A6181" t="s">
        <v>1144</v>
      </c>
      <c r="B6181" t="s">
        <v>924</v>
      </c>
      <c r="C6181" t="s">
        <v>1129</v>
      </c>
      <c r="D6181" t="str">
        <f>VLOOKUP(C6181,時点区分!$A$2:$C$8,3,0)</f>
        <v>02:将来</v>
      </c>
      <c r="E6181" t="s">
        <v>786</v>
      </c>
      <c r="F6181" t="str">
        <f>VLOOKUP(E6181,病床機能区分!$A$2:$C$14,3,0)</f>
        <v>08：うち訪問診療分</v>
      </c>
      <c r="G6181" t="s">
        <v>1214</v>
      </c>
      <c r="H6181" t="s">
        <v>1176</v>
      </c>
      <c r="I6181">
        <v>0</v>
      </c>
      <c r="J6181" s="40"/>
    </row>
    <row r="6182" spans="1:10">
      <c r="A6182" t="s">
        <v>1144</v>
      </c>
      <c r="B6182" t="s">
        <v>924</v>
      </c>
      <c r="C6182" t="s">
        <v>1182</v>
      </c>
      <c r="D6182" t="str">
        <f>VLOOKUP(C6182,時点区分!$A$2:$C$8,3,0)</f>
        <v>03:構想策定時一致率</v>
      </c>
      <c r="E6182" t="s">
        <v>0</v>
      </c>
      <c r="F6182" t="str">
        <f>VLOOKUP(E6182,病床機能区分!$A$2:$C$14,3,0)</f>
        <v>01：高度急性期</v>
      </c>
      <c r="G6182" t="s">
        <v>1216</v>
      </c>
      <c r="H6182" t="s">
        <v>1270</v>
      </c>
      <c r="I6182">
        <v>0</v>
      </c>
      <c r="J6182" s="40"/>
    </row>
    <row r="6183" spans="1:10">
      <c r="A6183" t="s">
        <v>1144</v>
      </c>
      <c r="B6183" t="s">
        <v>924</v>
      </c>
      <c r="C6183" t="s">
        <v>1182</v>
      </c>
      <c r="D6183" t="str">
        <f>VLOOKUP(C6183,時点区分!$A$2:$C$8,3,0)</f>
        <v>03:構想策定時一致率</v>
      </c>
      <c r="E6183" t="s">
        <v>1</v>
      </c>
      <c r="F6183" t="str">
        <f>VLOOKUP(E6183,病床機能区分!$A$2:$C$14,3,0)</f>
        <v>02：急性期</v>
      </c>
      <c r="G6183" t="s">
        <v>1218</v>
      </c>
      <c r="H6183" t="s">
        <v>1270</v>
      </c>
      <c r="I6183">
        <v>2.565947242206235</v>
      </c>
      <c r="J6183" s="40"/>
    </row>
    <row r="6184" spans="1:10">
      <c r="A6184" t="s">
        <v>1144</v>
      </c>
      <c r="B6184" t="s">
        <v>924</v>
      </c>
      <c r="C6184" t="s">
        <v>1182</v>
      </c>
      <c r="D6184" t="str">
        <f>VLOOKUP(C6184,時点区分!$A$2:$C$8,3,0)</f>
        <v>03:構想策定時一致率</v>
      </c>
      <c r="E6184" t="s">
        <v>2</v>
      </c>
      <c r="F6184" t="str">
        <f>VLOOKUP(E6184,病床機能区分!$A$2:$C$14,3,0)</f>
        <v>03：回復期</v>
      </c>
      <c r="G6184" t="s">
        <v>1220</v>
      </c>
      <c r="H6184" t="s">
        <v>1270</v>
      </c>
      <c r="I6184">
        <v>0.28923076923076924</v>
      </c>
      <c r="J6184" s="40"/>
    </row>
    <row r="6185" spans="1:10">
      <c r="A6185" t="s">
        <v>1144</v>
      </c>
      <c r="B6185" t="s">
        <v>924</v>
      </c>
      <c r="C6185" t="s">
        <v>1182</v>
      </c>
      <c r="D6185" t="str">
        <f>VLOOKUP(C6185,時点区分!$A$2:$C$8,3,0)</f>
        <v>03:構想策定時一致率</v>
      </c>
      <c r="E6185" t="s">
        <v>3</v>
      </c>
      <c r="F6185" t="str">
        <f>VLOOKUP(E6185,病床機能区分!$A$2:$C$14,3,0)</f>
        <v>04：慢性期</v>
      </c>
      <c r="G6185" t="s">
        <v>1222</v>
      </c>
      <c r="H6185" t="s">
        <v>1270</v>
      </c>
      <c r="I6185">
        <v>1.4188235294117648</v>
      </c>
      <c r="J6185" s="40"/>
    </row>
    <row r="6186" spans="1:10">
      <c r="A6186" t="s">
        <v>1144</v>
      </c>
      <c r="B6186" t="s">
        <v>924</v>
      </c>
      <c r="C6186" t="s">
        <v>1182</v>
      </c>
      <c r="D6186" t="str">
        <f>VLOOKUP(C6186,時点区分!$A$2:$C$8,3,0)</f>
        <v>03:構想策定時一致率</v>
      </c>
      <c r="E6186" t="s">
        <v>784</v>
      </c>
      <c r="F6186" t="str">
        <f>VLOOKUP(E6186,病床機能区分!$A$2:$C$14,3,0)</f>
        <v>06：合計</v>
      </c>
      <c r="G6186" t="s">
        <v>1224</v>
      </c>
      <c r="H6186" t="s">
        <v>1270</v>
      </c>
      <c r="I6186">
        <v>1.5141388174807198</v>
      </c>
      <c r="J6186" s="40"/>
    </row>
    <row r="6187" spans="1:10">
      <c r="A6187" t="s">
        <v>1144</v>
      </c>
      <c r="B6187" t="s">
        <v>924</v>
      </c>
      <c r="C6187" t="s">
        <v>1183</v>
      </c>
      <c r="D6187" t="str">
        <f>VLOOKUP(C6187,時点区分!$A$2:$C$8,3,0)</f>
        <v>04:R4年度病床機能報告_2022年時点</v>
      </c>
      <c r="E6187" t="s">
        <v>0</v>
      </c>
      <c r="F6187" t="str">
        <f>VLOOKUP(E6187,病床機能区分!$A$2:$C$14,3,0)</f>
        <v>01：高度急性期</v>
      </c>
      <c r="G6187" t="s">
        <v>1226</v>
      </c>
      <c r="H6187" t="s">
        <v>1176</v>
      </c>
      <c r="I6187">
        <v>28</v>
      </c>
      <c r="J6187" s="40">
        <f>I6194</f>
        <v>0</v>
      </c>
    </row>
    <row r="6188" spans="1:10">
      <c r="A6188" t="s">
        <v>1144</v>
      </c>
      <c r="B6188" t="s">
        <v>924</v>
      </c>
      <c r="C6188" t="s">
        <v>1183</v>
      </c>
      <c r="D6188" t="str">
        <f>VLOOKUP(C6188,時点区分!$A$2:$C$8,3,0)</f>
        <v>04:R4年度病床機能報告_2022年時点</v>
      </c>
      <c r="E6188" t="s">
        <v>1</v>
      </c>
      <c r="F6188" t="str">
        <f>VLOOKUP(E6188,病床機能区分!$A$2:$C$14,3,0)</f>
        <v>02：急性期</v>
      </c>
      <c r="G6188" t="s">
        <v>1228</v>
      </c>
      <c r="H6188" t="s">
        <v>1176</v>
      </c>
      <c r="I6188">
        <v>702</v>
      </c>
      <c r="J6188" s="40">
        <f t="shared" ref="J6188:J6190" si="151">I6195</f>
        <v>1.6834532374100719</v>
      </c>
    </row>
    <row r="6189" spans="1:10">
      <c r="A6189" t="s">
        <v>1144</v>
      </c>
      <c r="B6189" t="s">
        <v>924</v>
      </c>
      <c r="C6189" t="s">
        <v>1183</v>
      </c>
      <c r="D6189" t="str">
        <f>VLOOKUP(C6189,時点区分!$A$2:$C$8,3,0)</f>
        <v>04:R4年度病床機能報告_2022年時点</v>
      </c>
      <c r="E6189" t="s">
        <v>2</v>
      </c>
      <c r="F6189" t="str">
        <f>VLOOKUP(E6189,病床機能区分!$A$2:$C$14,3,0)</f>
        <v>03：回復期</v>
      </c>
      <c r="G6189" t="s">
        <v>1230</v>
      </c>
      <c r="H6189" t="s">
        <v>1176</v>
      </c>
      <c r="I6189">
        <v>309</v>
      </c>
      <c r="J6189" s="40">
        <f t="shared" si="151"/>
        <v>0.95076923076923081</v>
      </c>
    </row>
    <row r="6190" spans="1:10">
      <c r="A6190" t="s">
        <v>1144</v>
      </c>
      <c r="B6190" t="s">
        <v>924</v>
      </c>
      <c r="C6190" t="s">
        <v>1183</v>
      </c>
      <c r="D6190" t="str">
        <f>VLOOKUP(C6190,時点区分!$A$2:$C$8,3,0)</f>
        <v>04:R4年度病床機能報告_2022年時点</v>
      </c>
      <c r="E6190" t="s">
        <v>3</v>
      </c>
      <c r="F6190" t="str">
        <f>VLOOKUP(E6190,病床機能区分!$A$2:$C$14,3,0)</f>
        <v>04：慢性期</v>
      </c>
      <c r="G6190" t="s">
        <v>1232</v>
      </c>
      <c r="H6190" t="s">
        <v>1176</v>
      </c>
      <c r="I6190">
        <v>315</v>
      </c>
      <c r="J6190" s="40">
        <f t="shared" si="151"/>
        <v>0.74117647058823533</v>
      </c>
    </row>
    <row r="6191" spans="1:10">
      <c r="A6191" t="s">
        <v>1144</v>
      </c>
      <c r="B6191" t="s">
        <v>924</v>
      </c>
      <c r="C6191" t="s">
        <v>1183</v>
      </c>
      <c r="D6191" t="str">
        <f>VLOOKUP(C6191,時点区分!$A$2:$C$8,3,0)</f>
        <v>04:R4年度病床機能報告_2022年時点</v>
      </c>
      <c r="E6191" t="s">
        <v>771</v>
      </c>
      <c r="F6191" t="str">
        <f>VLOOKUP(E6191,病床機能区分!$A$2:$C$14,3,0)</f>
        <v>09：休棟中（今後再開する予定）</v>
      </c>
      <c r="G6191" t="s">
        <v>1234</v>
      </c>
      <c r="H6191" t="s">
        <v>1176</v>
      </c>
      <c r="I6191">
        <v>0</v>
      </c>
      <c r="J6191" s="40"/>
    </row>
    <row r="6192" spans="1:10">
      <c r="A6192" t="s">
        <v>1144</v>
      </c>
      <c r="B6192" t="s">
        <v>924</v>
      </c>
      <c r="C6192" t="s">
        <v>1183</v>
      </c>
      <c r="D6192" t="str">
        <f>VLOOKUP(C6192,時点区分!$A$2:$C$8,3,0)</f>
        <v>04:R4年度病床機能報告_2022年時点</v>
      </c>
      <c r="E6192" t="s">
        <v>772</v>
      </c>
      <c r="F6192" t="str">
        <f>VLOOKUP(E6192,病床機能区分!$A$2:$C$14,3,0)</f>
        <v>10：休棟中（今後廃止する予定）</v>
      </c>
      <c r="G6192" t="s">
        <v>1236</v>
      </c>
      <c r="H6192" t="s">
        <v>1176</v>
      </c>
      <c r="I6192">
        <v>0</v>
      </c>
      <c r="J6192" s="40"/>
    </row>
    <row r="6193" spans="1:10">
      <c r="A6193" t="s">
        <v>1144</v>
      </c>
      <c r="B6193" t="s">
        <v>924</v>
      </c>
      <c r="C6193" t="s">
        <v>1183</v>
      </c>
      <c r="D6193" t="str">
        <f>VLOOKUP(C6193,時点区分!$A$2:$C$8,3,0)</f>
        <v>04:R4年度病床機能報告_2022年時点</v>
      </c>
      <c r="E6193" t="s">
        <v>784</v>
      </c>
      <c r="F6193" t="str">
        <f>VLOOKUP(E6193,病床機能区分!$A$2:$C$14,3,0)</f>
        <v>06：合計</v>
      </c>
      <c r="G6193" t="s">
        <v>1238</v>
      </c>
      <c r="H6193" t="s">
        <v>1176</v>
      </c>
      <c r="I6193">
        <v>1354</v>
      </c>
      <c r="J6193" s="40">
        <f>I6198</f>
        <v>1.1602399314481577</v>
      </c>
    </row>
    <row r="6194" spans="1:10">
      <c r="A6194" t="s">
        <v>1144</v>
      </c>
      <c r="B6194" t="s">
        <v>924</v>
      </c>
      <c r="C6194" t="s">
        <v>1184</v>
      </c>
      <c r="D6194" t="str">
        <f>VLOOKUP(C6194,時点区分!$A$2:$C$8,3,0)</f>
        <v>05:R4年度現状一致率</v>
      </c>
      <c r="E6194" t="s">
        <v>0</v>
      </c>
      <c r="F6194" t="str">
        <f>VLOOKUP(E6194,病床機能区分!$A$2:$C$14,3,0)</f>
        <v>01：高度急性期</v>
      </c>
      <c r="G6194" t="s">
        <v>1239</v>
      </c>
      <c r="H6194" t="s">
        <v>1270</v>
      </c>
      <c r="I6194">
        <v>0</v>
      </c>
      <c r="J6194" s="40"/>
    </row>
    <row r="6195" spans="1:10">
      <c r="A6195" t="s">
        <v>1144</v>
      </c>
      <c r="B6195" t="s">
        <v>924</v>
      </c>
      <c r="C6195" t="s">
        <v>1184</v>
      </c>
      <c r="D6195" t="str">
        <f>VLOOKUP(C6195,時点区分!$A$2:$C$8,3,0)</f>
        <v>05:R4年度現状一致率</v>
      </c>
      <c r="E6195" t="s">
        <v>1</v>
      </c>
      <c r="F6195" t="str">
        <f>VLOOKUP(E6195,病床機能区分!$A$2:$C$14,3,0)</f>
        <v>02：急性期</v>
      </c>
      <c r="G6195" t="s">
        <v>1241</v>
      </c>
      <c r="H6195" t="s">
        <v>1270</v>
      </c>
      <c r="I6195">
        <v>1.6834532374100719</v>
      </c>
      <c r="J6195" s="40"/>
    </row>
    <row r="6196" spans="1:10">
      <c r="A6196" t="s">
        <v>1144</v>
      </c>
      <c r="B6196" t="s">
        <v>924</v>
      </c>
      <c r="C6196" t="s">
        <v>1184</v>
      </c>
      <c r="D6196" t="str">
        <f>VLOOKUP(C6196,時点区分!$A$2:$C$8,3,0)</f>
        <v>05:R4年度現状一致率</v>
      </c>
      <c r="E6196" t="s">
        <v>2</v>
      </c>
      <c r="F6196" t="str">
        <f>VLOOKUP(E6196,病床機能区分!$A$2:$C$14,3,0)</f>
        <v>03：回復期</v>
      </c>
      <c r="G6196" t="s">
        <v>1243</v>
      </c>
      <c r="H6196" t="s">
        <v>1270</v>
      </c>
      <c r="I6196">
        <v>0.95076923076923081</v>
      </c>
      <c r="J6196" s="40"/>
    </row>
    <row r="6197" spans="1:10">
      <c r="A6197" t="s">
        <v>1144</v>
      </c>
      <c r="B6197" t="s">
        <v>924</v>
      </c>
      <c r="C6197" t="s">
        <v>1184</v>
      </c>
      <c r="D6197" t="str">
        <f>VLOOKUP(C6197,時点区分!$A$2:$C$8,3,0)</f>
        <v>05:R4年度現状一致率</v>
      </c>
      <c r="E6197" t="s">
        <v>3</v>
      </c>
      <c r="F6197" t="str">
        <f>VLOOKUP(E6197,病床機能区分!$A$2:$C$14,3,0)</f>
        <v>04：慢性期</v>
      </c>
      <c r="G6197" t="s">
        <v>1245</v>
      </c>
      <c r="H6197" t="s">
        <v>1270</v>
      </c>
      <c r="I6197">
        <v>0.74117647058823533</v>
      </c>
      <c r="J6197" s="40"/>
    </row>
    <row r="6198" spans="1:10">
      <c r="A6198" t="s">
        <v>1144</v>
      </c>
      <c r="B6198" t="s">
        <v>924</v>
      </c>
      <c r="C6198" t="s">
        <v>1184</v>
      </c>
      <c r="D6198" t="str">
        <f>VLOOKUP(C6198,時点区分!$A$2:$C$8,3,0)</f>
        <v>05:R4年度現状一致率</v>
      </c>
      <c r="E6198" t="s">
        <v>784</v>
      </c>
      <c r="F6198" t="str">
        <f>VLOOKUP(E6198,病床機能区分!$A$2:$C$14,3,0)</f>
        <v>06：合計</v>
      </c>
      <c r="G6198" t="s">
        <v>1247</v>
      </c>
      <c r="H6198" t="s">
        <v>1270</v>
      </c>
      <c r="I6198">
        <v>1.1602399314481577</v>
      </c>
      <c r="J6198" s="40"/>
    </row>
    <row r="6199" spans="1:10">
      <c r="A6199" t="s">
        <v>1144</v>
      </c>
      <c r="B6199" t="s">
        <v>924</v>
      </c>
      <c r="C6199" t="s">
        <v>1185</v>
      </c>
      <c r="D6199" t="str">
        <f>VLOOKUP(C6199,時点区分!$A$2:$C$8,3,0)</f>
        <v>06:R4年度病床機能報告_2025年時点</v>
      </c>
      <c r="E6199" t="s">
        <v>0</v>
      </c>
      <c r="F6199" t="str">
        <f>VLOOKUP(E6199,病床機能区分!$A$2:$C$14,3,0)</f>
        <v>01：高度急性期</v>
      </c>
      <c r="G6199" t="s">
        <v>1249</v>
      </c>
      <c r="H6199" t="s">
        <v>1176</v>
      </c>
      <c r="I6199">
        <v>28</v>
      </c>
      <c r="J6199" s="40">
        <f>I6207</f>
        <v>0</v>
      </c>
    </row>
    <row r="6200" spans="1:10">
      <c r="A6200" t="s">
        <v>1144</v>
      </c>
      <c r="B6200" t="s">
        <v>924</v>
      </c>
      <c r="C6200" t="s">
        <v>1185</v>
      </c>
      <c r="D6200" t="str">
        <f>VLOOKUP(C6200,時点区分!$A$2:$C$8,3,0)</f>
        <v>06:R4年度病床機能報告_2025年時点</v>
      </c>
      <c r="E6200" t="s">
        <v>1</v>
      </c>
      <c r="F6200" t="str">
        <f>VLOOKUP(E6200,病床機能区分!$A$2:$C$14,3,0)</f>
        <v>02：急性期</v>
      </c>
      <c r="G6200" t="s">
        <v>1251</v>
      </c>
      <c r="H6200" t="s">
        <v>1176</v>
      </c>
      <c r="I6200">
        <v>702</v>
      </c>
      <c r="J6200" s="40">
        <f>I6208</f>
        <v>1.6834532374100719</v>
      </c>
    </row>
    <row r="6201" spans="1:10">
      <c r="A6201" t="s">
        <v>1144</v>
      </c>
      <c r="B6201" t="s">
        <v>924</v>
      </c>
      <c r="C6201" t="s">
        <v>1185</v>
      </c>
      <c r="D6201" t="str">
        <f>VLOOKUP(C6201,時点区分!$A$2:$C$8,3,0)</f>
        <v>06:R4年度病床機能報告_2025年時点</v>
      </c>
      <c r="E6201" t="s">
        <v>2</v>
      </c>
      <c r="F6201" t="str">
        <f>VLOOKUP(E6201,病床機能区分!$A$2:$C$14,3,0)</f>
        <v>03：回復期</v>
      </c>
      <c r="G6201" t="s">
        <v>1253</v>
      </c>
      <c r="H6201" t="s">
        <v>1176</v>
      </c>
      <c r="I6201">
        <v>309</v>
      </c>
      <c r="J6201" s="40">
        <f>I6209</f>
        <v>0.95076923076923081</v>
      </c>
    </row>
    <row r="6202" spans="1:10">
      <c r="A6202" t="s">
        <v>1144</v>
      </c>
      <c r="B6202" t="s">
        <v>924</v>
      </c>
      <c r="C6202" t="s">
        <v>1185</v>
      </c>
      <c r="D6202" t="str">
        <f>VLOOKUP(C6202,時点区分!$A$2:$C$8,3,0)</f>
        <v>06:R4年度病床機能報告_2025年時点</v>
      </c>
      <c r="E6202" t="s">
        <v>3</v>
      </c>
      <c r="F6202" t="str">
        <f>VLOOKUP(E6202,病床機能区分!$A$2:$C$14,3,0)</f>
        <v>04：慢性期</v>
      </c>
      <c r="G6202" t="s">
        <v>1255</v>
      </c>
      <c r="H6202" t="s">
        <v>1176</v>
      </c>
      <c r="I6202">
        <v>315</v>
      </c>
      <c r="J6202" s="40">
        <f>I6210</f>
        <v>0.74117647058823533</v>
      </c>
    </row>
    <row r="6203" spans="1:10">
      <c r="A6203" t="s">
        <v>1144</v>
      </c>
      <c r="B6203" t="s">
        <v>924</v>
      </c>
      <c r="C6203" t="s">
        <v>1185</v>
      </c>
      <c r="D6203" t="str">
        <f>VLOOKUP(C6203,時点区分!$A$2:$C$8,3,0)</f>
        <v>06:R4年度病床機能報告_2025年時点</v>
      </c>
      <c r="E6203" t="s">
        <v>779</v>
      </c>
      <c r="F6203" t="str">
        <f>VLOOKUP(E6203,病床機能区分!$A$2:$C$14,3,0)</f>
        <v>11：介護保険施設等へ移行予定</v>
      </c>
      <c r="G6203" t="s">
        <v>1257</v>
      </c>
      <c r="H6203" t="s">
        <v>1176</v>
      </c>
      <c r="I6203">
        <v>0</v>
      </c>
      <c r="J6203" s="40"/>
    </row>
    <row r="6204" spans="1:10">
      <c r="A6204" t="s">
        <v>1144</v>
      </c>
      <c r="B6204" t="s">
        <v>924</v>
      </c>
      <c r="C6204" t="s">
        <v>1185</v>
      </c>
      <c r="D6204" t="str">
        <f>VLOOKUP(C6204,時点区分!$A$2:$C$8,3,0)</f>
        <v>06:R4年度病床機能報告_2025年時点</v>
      </c>
      <c r="E6204" t="s">
        <v>780</v>
      </c>
      <c r="F6204" t="str">
        <f>VLOOKUP(E6204,病床機能区分!$A$2:$C$14,3,0)</f>
        <v>12：休棟予定</v>
      </c>
      <c r="G6204" t="s">
        <v>1259</v>
      </c>
      <c r="H6204" t="s">
        <v>1176</v>
      </c>
      <c r="I6204">
        <v>0</v>
      </c>
      <c r="J6204" s="40"/>
    </row>
    <row r="6205" spans="1:10">
      <c r="A6205" t="s">
        <v>1144</v>
      </c>
      <c r="B6205" t="s">
        <v>924</v>
      </c>
      <c r="C6205" t="s">
        <v>1185</v>
      </c>
      <c r="D6205" t="str">
        <f>VLOOKUP(C6205,時点区分!$A$2:$C$8,3,0)</f>
        <v>06:R4年度病床機能報告_2025年時点</v>
      </c>
      <c r="E6205" t="s">
        <v>781</v>
      </c>
      <c r="F6205" t="str">
        <f>VLOOKUP(E6205,病床機能区分!$A$2:$C$14,3,0)</f>
        <v>13：廃止予定</v>
      </c>
      <c r="G6205" t="s">
        <v>1261</v>
      </c>
      <c r="H6205" t="s">
        <v>1176</v>
      </c>
      <c r="I6205">
        <v>0</v>
      </c>
      <c r="J6205" s="40"/>
    </row>
    <row r="6206" spans="1:10">
      <c r="A6206" t="s">
        <v>1144</v>
      </c>
      <c r="B6206" t="s">
        <v>924</v>
      </c>
      <c r="C6206" t="s">
        <v>1185</v>
      </c>
      <c r="D6206" t="str">
        <f>VLOOKUP(C6206,時点区分!$A$2:$C$8,3,0)</f>
        <v>06:R4年度病床機能報告_2025年時点</v>
      </c>
      <c r="E6206" t="s">
        <v>784</v>
      </c>
      <c r="F6206" t="str">
        <f>VLOOKUP(E6206,病床機能区分!$A$2:$C$14,3,0)</f>
        <v>06：合計</v>
      </c>
      <c r="G6206" t="s">
        <v>1263</v>
      </c>
      <c r="H6206" t="s">
        <v>1176</v>
      </c>
      <c r="I6206">
        <v>1354</v>
      </c>
      <c r="J6206" s="40">
        <f>I6211</f>
        <v>1.1602399314481577</v>
      </c>
    </row>
    <row r="6207" spans="1:10">
      <c r="A6207" t="s">
        <v>1144</v>
      </c>
      <c r="B6207" t="s">
        <v>924</v>
      </c>
      <c r="C6207" t="s">
        <v>1278</v>
      </c>
      <c r="D6207" t="str">
        <f>VLOOKUP(C6207,時点区分!$A$2:$C$8,3,0)</f>
        <v>07:R4年度将来一致率</v>
      </c>
      <c r="E6207" t="s">
        <v>0</v>
      </c>
      <c r="F6207" t="str">
        <f>VLOOKUP(E6207,病床機能区分!$A$2:$C$14,3,0)</f>
        <v>01：高度急性期</v>
      </c>
      <c r="G6207" t="s">
        <v>1281</v>
      </c>
      <c r="H6207" t="s">
        <v>1270</v>
      </c>
      <c r="I6207">
        <v>0</v>
      </c>
      <c r="J6207" s="40"/>
    </row>
    <row r="6208" spans="1:10">
      <c r="A6208" t="s">
        <v>1144</v>
      </c>
      <c r="B6208" t="s">
        <v>924</v>
      </c>
      <c r="C6208" t="s">
        <v>1278</v>
      </c>
      <c r="D6208" t="str">
        <f>VLOOKUP(C6208,時点区分!$A$2:$C$8,3,0)</f>
        <v>07:R4年度将来一致率</v>
      </c>
      <c r="E6208" t="s">
        <v>1</v>
      </c>
      <c r="F6208" t="str">
        <f>VLOOKUP(E6208,病床機能区分!$A$2:$C$14,3,0)</f>
        <v>02：急性期</v>
      </c>
      <c r="G6208" t="s">
        <v>1283</v>
      </c>
      <c r="H6208" t="s">
        <v>1270</v>
      </c>
      <c r="I6208">
        <v>1.6834532374100719</v>
      </c>
      <c r="J6208" s="40"/>
    </row>
    <row r="6209" spans="1:10">
      <c r="A6209" t="s">
        <v>1144</v>
      </c>
      <c r="B6209" t="s">
        <v>924</v>
      </c>
      <c r="C6209" t="s">
        <v>1278</v>
      </c>
      <c r="D6209" t="str">
        <f>VLOOKUP(C6209,時点区分!$A$2:$C$8,3,0)</f>
        <v>07:R4年度将来一致率</v>
      </c>
      <c r="E6209" t="s">
        <v>2</v>
      </c>
      <c r="F6209" t="str">
        <f>VLOOKUP(E6209,病床機能区分!$A$2:$C$14,3,0)</f>
        <v>03：回復期</v>
      </c>
      <c r="G6209" t="s">
        <v>1285</v>
      </c>
      <c r="H6209" t="s">
        <v>1270</v>
      </c>
      <c r="I6209">
        <v>0.95076923076923081</v>
      </c>
      <c r="J6209" s="40"/>
    </row>
    <row r="6210" spans="1:10">
      <c r="A6210" t="s">
        <v>1144</v>
      </c>
      <c r="B6210" t="s">
        <v>924</v>
      </c>
      <c r="C6210" t="s">
        <v>1278</v>
      </c>
      <c r="D6210" t="str">
        <f>VLOOKUP(C6210,時点区分!$A$2:$C$8,3,0)</f>
        <v>07:R4年度将来一致率</v>
      </c>
      <c r="E6210" t="s">
        <v>3</v>
      </c>
      <c r="F6210" t="str">
        <f>VLOOKUP(E6210,病床機能区分!$A$2:$C$14,3,0)</f>
        <v>04：慢性期</v>
      </c>
      <c r="G6210" t="s">
        <v>1287</v>
      </c>
      <c r="H6210" t="s">
        <v>1270</v>
      </c>
      <c r="I6210">
        <v>0.74117647058823533</v>
      </c>
      <c r="J6210" s="40"/>
    </row>
    <row r="6211" spans="1:10" ht="14" thickBot="1">
      <c r="A6211" t="s">
        <v>1144</v>
      </c>
      <c r="B6211" t="s">
        <v>924</v>
      </c>
      <c r="C6211" t="s">
        <v>1278</v>
      </c>
      <c r="D6211" t="str">
        <f>VLOOKUP(C6211,時点区分!$A$2:$C$8,3,0)</f>
        <v>07:R4年度将来一致率</v>
      </c>
      <c r="E6211" t="s">
        <v>784</v>
      </c>
      <c r="F6211" t="str">
        <f>VLOOKUP(E6211,病床機能区分!$A$2:$C$14,3,0)</f>
        <v>06：合計</v>
      </c>
      <c r="G6211" t="s">
        <v>1289</v>
      </c>
      <c r="H6211" t="s">
        <v>1270</v>
      </c>
      <c r="I6211">
        <v>1.1602399314481577</v>
      </c>
      <c r="J6211" s="41"/>
    </row>
    <row r="6212" spans="1:10">
      <c r="A6212" t="s">
        <v>1144</v>
      </c>
      <c r="B6212" t="s">
        <v>925</v>
      </c>
      <c r="C6212" t="s">
        <v>1181</v>
      </c>
      <c r="D6212" t="str">
        <f>VLOOKUP(C6212,時点区分!$A$2:$C$8,3,0)</f>
        <v>01:現状ー構想策定時</v>
      </c>
      <c r="E6212" t="s">
        <v>0</v>
      </c>
      <c r="F6212" t="str">
        <f>VLOOKUP(E6212,病床機能区分!$A$2:$C$14,3,0)</f>
        <v>01：高度急性期</v>
      </c>
      <c r="G6212" t="s">
        <v>1186</v>
      </c>
      <c r="H6212" t="s">
        <v>1176</v>
      </c>
      <c r="I6212">
        <v>0</v>
      </c>
      <c r="J6212" s="39">
        <f>I6227</f>
        <v>0</v>
      </c>
    </row>
    <row r="6213" spans="1:10">
      <c r="A6213" t="s">
        <v>1144</v>
      </c>
      <c r="B6213" t="s">
        <v>925</v>
      </c>
      <c r="C6213" t="s">
        <v>1181</v>
      </c>
      <c r="D6213" t="str">
        <f>VLOOKUP(C6213,時点区分!$A$2:$C$8,3,0)</f>
        <v>01:現状ー構想策定時</v>
      </c>
      <c r="E6213" t="s">
        <v>1</v>
      </c>
      <c r="F6213" t="str">
        <f>VLOOKUP(E6213,病床機能区分!$A$2:$C$14,3,0)</f>
        <v>02：急性期</v>
      </c>
      <c r="G6213" t="s">
        <v>1188</v>
      </c>
      <c r="H6213" t="s">
        <v>1176</v>
      </c>
      <c r="I6213">
        <v>530</v>
      </c>
      <c r="J6213" s="40">
        <f>I6228</f>
        <v>3.3544303797468356</v>
      </c>
    </row>
    <row r="6214" spans="1:10">
      <c r="A6214" t="s">
        <v>1144</v>
      </c>
      <c r="B6214" t="s">
        <v>925</v>
      </c>
      <c r="C6214" t="s">
        <v>1181</v>
      </c>
      <c r="D6214" t="str">
        <f>VLOOKUP(C6214,時点区分!$A$2:$C$8,3,0)</f>
        <v>01:現状ー構想策定時</v>
      </c>
      <c r="E6214" t="s">
        <v>2</v>
      </c>
      <c r="F6214" t="str">
        <f>VLOOKUP(E6214,病床機能区分!$A$2:$C$14,3,0)</f>
        <v>03：回復期</v>
      </c>
      <c r="G6214" t="s">
        <v>1190</v>
      </c>
      <c r="H6214" t="s">
        <v>1176</v>
      </c>
      <c r="I6214">
        <v>0</v>
      </c>
      <c r="J6214" s="40">
        <f>I6229</f>
        <v>0</v>
      </c>
    </row>
    <row r="6215" spans="1:10">
      <c r="A6215" t="s">
        <v>1144</v>
      </c>
      <c r="B6215" t="s">
        <v>925</v>
      </c>
      <c r="C6215" t="s">
        <v>1181</v>
      </c>
      <c r="D6215" t="str">
        <f>VLOOKUP(C6215,時点区分!$A$2:$C$8,3,0)</f>
        <v>01:現状ー構想策定時</v>
      </c>
      <c r="E6215" t="s">
        <v>3</v>
      </c>
      <c r="F6215" t="str">
        <f>VLOOKUP(E6215,病床機能区分!$A$2:$C$14,3,0)</f>
        <v>04：慢性期</v>
      </c>
      <c r="G6215" t="s">
        <v>1192</v>
      </c>
      <c r="H6215" t="s">
        <v>1176</v>
      </c>
      <c r="I6215">
        <v>261</v>
      </c>
      <c r="J6215" s="40">
        <f>I6230</f>
        <v>2.4166666666666665</v>
      </c>
    </row>
    <row r="6216" spans="1:10">
      <c r="A6216" t="s">
        <v>1144</v>
      </c>
      <c r="B6216" t="s">
        <v>925</v>
      </c>
      <c r="C6216" t="s">
        <v>1181</v>
      </c>
      <c r="D6216" t="str">
        <f>VLOOKUP(C6216,時点区分!$A$2:$C$8,3,0)</f>
        <v>01:現状ー構想策定時</v>
      </c>
      <c r="E6216" t="s">
        <v>783</v>
      </c>
      <c r="F6216" t="str">
        <f>VLOOKUP(E6216,病床機能区分!$A$2:$C$14,3,0)</f>
        <v>05：未報告</v>
      </c>
      <c r="G6216" t="s">
        <v>1194</v>
      </c>
      <c r="H6216" t="s">
        <v>1176</v>
      </c>
      <c r="I6216">
        <v>0</v>
      </c>
      <c r="J6216" s="40"/>
    </row>
    <row r="6217" spans="1:10">
      <c r="A6217" t="s">
        <v>1144</v>
      </c>
      <c r="B6217" t="s">
        <v>925</v>
      </c>
      <c r="C6217" t="s">
        <v>1181</v>
      </c>
      <c r="D6217" t="str">
        <f>VLOOKUP(C6217,時点区分!$A$2:$C$8,3,0)</f>
        <v>01:現状ー構想策定時</v>
      </c>
      <c r="E6217" t="s">
        <v>784</v>
      </c>
      <c r="F6217" t="str">
        <f>VLOOKUP(E6217,病床機能区分!$A$2:$C$14,3,0)</f>
        <v>06：合計</v>
      </c>
      <c r="G6217" t="s">
        <v>1196</v>
      </c>
      <c r="H6217" t="s">
        <v>1176</v>
      </c>
      <c r="I6217">
        <v>791</v>
      </c>
      <c r="J6217" s="40">
        <f>I6231</f>
        <v>1.8833333333333333</v>
      </c>
    </row>
    <row r="6218" spans="1:10">
      <c r="A6218" t="s">
        <v>1144</v>
      </c>
      <c r="B6218" t="s">
        <v>925</v>
      </c>
      <c r="C6218" t="s">
        <v>1181</v>
      </c>
      <c r="D6218" t="str">
        <f>VLOOKUP(C6218,時点区分!$A$2:$C$8,3,0)</f>
        <v>01:現状ー構想策定時</v>
      </c>
      <c r="E6218" t="s">
        <v>785</v>
      </c>
      <c r="F6218" t="str">
        <f>VLOOKUP(E6218,病床機能区分!$A$2:$C$14,3,0)</f>
        <v>07：在宅医療等</v>
      </c>
      <c r="G6218" t="s">
        <v>1198</v>
      </c>
      <c r="H6218" t="s">
        <v>1176</v>
      </c>
      <c r="I6218">
        <v>915</v>
      </c>
      <c r="J6218" s="40"/>
    </row>
    <row r="6219" spans="1:10">
      <c r="A6219" t="s">
        <v>1144</v>
      </c>
      <c r="B6219" t="s">
        <v>925</v>
      </c>
      <c r="C6219" t="s">
        <v>1181</v>
      </c>
      <c r="D6219" t="str">
        <f>VLOOKUP(C6219,時点区分!$A$2:$C$8,3,0)</f>
        <v>01:現状ー構想策定時</v>
      </c>
      <c r="E6219" t="s">
        <v>786</v>
      </c>
      <c r="F6219" t="str">
        <f>VLOOKUP(E6219,病床機能区分!$A$2:$C$14,3,0)</f>
        <v>08：うち訪問診療分</v>
      </c>
      <c r="G6219" t="s">
        <v>1200</v>
      </c>
      <c r="H6219" t="s">
        <v>1176</v>
      </c>
      <c r="I6219">
        <v>0</v>
      </c>
      <c r="J6219" s="40"/>
    </row>
    <row r="6220" spans="1:10">
      <c r="A6220" t="s">
        <v>1144</v>
      </c>
      <c r="B6220" t="s">
        <v>925</v>
      </c>
      <c r="C6220" t="s">
        <v>1129</v>
      </c>
      <c r="D6220" t="str">
        <f>VLOOKUP(C6220,時点区分!$A$2:$C$8,3,0)</f>
        <v>02:将来</v>
      </c>
      <c r="E6220" t="s">
        <v>0</v>
      </c>
      <c r="F6220" t="str">
        <f>VLOOKUP(E6220,病床機能区分!$A$2:$C$14,3,0)</f>
        <v>01：高度急性期</v>
      </c>
      <c r="G6220" t="s">
        <v>1202</v>
      </c>
      <c r="H6220" t="s">
        <v>1176</v>
      </c>
      <c r="I6220">
        <v>0</v>
      </c>
      <c r="J6220" s="40">
        <f>I6227</f>
        <v>0</v>
      </c>
    </row>
    <row r="6221" spans="1:10">
      <c r="A6221" t="s">
        <v>1144</v>
      </c>
      <c r="B6221" t="s">
        <v>925</v>
      </c>
      <c r="C6221" t="s">
        <v>1129</v>
      </c>
      <c r="D6221" t="str">
        <f>VLOOKUP(C6221,時点区分!$A$2:$C$8,3,0)</f>
        <v>02:将来</v>
      </c>
      <c r="E6221" t="s">
        <v>1</v>
      </c>
      <c r="F6221" t="str">
        <f>VLOOKUP(E6221,病床機能区分!$A$2:$C$14,3,0)</f>
        <v>02：急性期</v>
      </c>
      <c r="G6221" t="s">
        <v>1204</v>
      </c>
      <c r="H6221" t="s">
        <v>1176</v>
      </c>
      <c r="I6221">
        <v>158</v>
      </c>
      <c r="J6221" s="40">
        <f>I6228</f>
        <v>3.3544303797468356</v>
      </c>
    </row>
    <row r="6222" spans="1:10">
      <c r="A6222" t="s">
        <v>1144</v>
      </c>
      <c r="B6222" t="s">
        <v>925</v>
      </c>
      <c r="C6222" t="s">
        <v>1129</v>
      </c>
      <c r="D6222" t="str">
        <f>VLOOKUP(C6222,時点区分!$A$2:$C$8,3,0)</f>
        <v>02:将来</v>
      </c>
      <c r="E6222" t="s">
        <v>2</v>
      </c>
      <c r="F6222" t="str">
        <f>VLOOKUP(E6222,病床機能区分!$A$2:$C$14,3,0)</f>
        <v>03：回復期</v>
      </c>
      <c r="G6222" t="s">
        <v>1206</v>
      </c>
      <c r="H6222" t="s">
        <v>1176</v>
      </c>
      <c r="I6222">
        <v>154</v>
      </c>
      <c r="J6222" s="40">
        <f>I6229</f>
        <v>0</v>
      </c>
    </row>
    <row r="6223" spans="1:10">
      <c r="A6223" t="s">
        <v>1144</v>
      </c>
      <c r="B6223" t="s">
        <v>925</v>
      </c>
      <c r="C6223" t="s">
        <v>1129</v>
      </c>
      <c r="D6223" t="str">
        <f>VLOOKUP(C6223,時点区分!$A$2:$C$8,3,0)</f>
        <v>02:将来</v>
      </c>
      <c r="E6223" t="s">
        <v>3</v>
      </c>
      <c r="F6223" t="str">
        <f>VLOOKUP(E6223,病床機能区分!$A$2:$C$14,3,0)</f>
        <v>04：慢性期</v>
      </c>
      <c r="G6223" t="s">
        <v>1208</v>
      </c>
      <c r="H6223" t="s">
        <v>1176</v>
      </c>
      <c r="I6223">
        <v>108</v>
      </c>
      <c r="J6223" s="40">
        <f>I6230</f>
        <v>2.4166666666666665</v>
      </c>
    </row>
    <row r="6224" spans="1:10">
      <c r="A6224" t="s">
        <v>1144</v>
      </c>
      <c r="B6224" t="s">
        <v>925</v>
      </c>
      <c r="C6224" t="s">
        <v>1129</v>
      </c>
      <c r="D6224" t="str">
        <f>VLOOKUP(C6224,時点区分!$A$2:$C$8,3,0)</f>
        <v>02:将来</v>
      </c>
      <c r="E6224" t="s">
        <v>784</v>
      </c>
      <c r="F6224" t="str">
        <f>VLOOKUP(E6224,病床機能区分!$A$2:$C$14,3,0)</f>
        <v>06：合計</v>
      </c>
      <c r="G6224" t="s">
        <v>1210</v>
      </c>
      <c r="H6224" t="s">
        <v>1176</v>
      </c>
      <c r="I6224">
        <v>420</v>
      </c>
      <c r="J6224" s="40">
        <f>I6231</f>
        <v>1.8833333333333333</v>
      </c>
    </row>
    <row r="6225" spans="1:10">
      <c r="A6225" t="s">
        <v>1144</v>
      </c>
      <c r="B6225" t="s">
        <v>925</v>
      </c>
      <c r="C6225" t="s">
        <v>1129</v>
      </c>
      <c r="D6225" t="str">
        <f>VLOOKUP(C6225,時点区分!$A$2:$C$8,3,0)</f>
        <v>02:将来</v>
      </c>
      <c r="E6225" t="s">
        <v>785</v>
      </c>
      <c r="F6225" t="str">
        <f>VLOOKUP(E6225,病床機能区分!$A$2:$C$14,3,0)</f>
        <v>07：在宅医療等</v>
      </c>
      <c r="G6225" t="s">
        <v>1212</v>
      </c>
      <c r="H6225" t="s">
        <v>1176</v>
      </c>
      <c r="I6225">
        <v>-1205</v>
      </c>
      <c r="J6225" s="40"/>
    </row>
    <row r="6226" spans="1:10">
      <c r="A6226" t="s">
        <v>1144</v>
      </c>
      <c r="B6226" t="s">
        <v>925</v>
      </c>
      <c r="C6226" t="s">
        <v>1129</v>
      </c>
      <c r="D6226" t="str">
        <f>VLOOKUP(C6226,時点区分!$A$2:$C$8,3,0)</f>
        <v>02:将来</v>
      </c>
      <c r="E6226" t="s">
        <v>786</v>
      </c>
      <c r="F6226" t="str">
        <f>VLOOKUP(E6226,病床機能区分!$A$2:$C$14,3,0)</f>
        <v>08：うち訪問診療分</v>
      </c>
      <c r="G6226" t="s">
        <v>1214</v>
      </c>
      <c r="H6226" t="s">
        <v>1176</v>
      </c>
      <c r="I6226">
        <v>0</v>
      </c>
      <c r="J6226" s="40"/>
    </row>
    <row r="6227" spans="1:10">
      <c r="A6227" t="s">
        <v>1144</v>
      </c>
      <c r="B6227" t="s">
        <v>925</v>
      </c>
      <c r="C6227" t="s">
        <v>1182</v>
      </c>
      <c r="D6227" t="str">
        <f>VLOOKUP(C6227,時点区分!$A$2:$C$8,3,0)</f>
        <v>03:構想策定時一致率</v>
      </c>
      <c r="E6227" t="s">
        <v>0</v>
      </c>
      <c r="F6227" t="str">
        <f>VLOOKUP(E6227,病床機能区分!$A$2:$C$14,3,0)</f>
        <v>01：高度急性期</v>
      </c>
      <c r="G6227" t="s">
        <v>1216</v>
      </c>
      <c r="H6227" t="s">
        <v>1270</v>
      </c>
      <c r="I6227">
        <v>0</v>
      </c>
      <c r="J6227" s="40"/>
    </row>
    <row r="6228" spans="1:10">
      <c r="A6228" t="s">
        <v>1144</v>
      </c>
      <c r="B6228" t="s">
        <v>925</v>
      </c>
      <c r="C6228" t="s">
        <v>1182</v>
      </c>
      <c r="D6228" t="str">
        <f>VLOOKUP(C6228,時点区分!$A$2:$C$8,3,0)</f>
        <v>03:構想策定時一致率</v>
      </c>
      <c r="E6228" t="s">
        <v>1</v>
      </c>
      <c r="F6228" t="str">
        <f>VLOOKUP(E6228,病床機能区分!$A$2:$C$14,3,0)</f>
        <v>02：急性期</v>
      </c>
      <c r="G6228" t="s">
        <v>1218</v>
      </c>
      <c r="H6228" t="s">
        <v>1270</v>
      </c>
      <c r="I6228">
        <v>3.3544303797468356</v>
      </c>
      <c r="J6228" s="40"/>
    </row>
    <row r="6229" spans="1:10">
      <c r="A6229" t="s">
        <v>1144</v>
      </c>
      <c r="B6229" t="s">
        <v>925</v>
      </c>
      <c r="C6229" t="s">
        <v>1182</v>
      </c>
      <c r="D6229" t="str">
        <f>VLOOKUP(C6229,時点区分!$A$2:$C$8,3,0)</f>
        <v>03:構想策定時一致率</v>
      </c>
      <c r="E6229" t="s">
        <v>2</v>
      </c>
      <c r="F6229" t="str">
        <f>VLOOKUP(E6229,病床機能区分!$A$2:$C$14,3,0)</f>
        <v>03：回復期</v>
      </c>
      <c r="G6229" t="s">
        <v>1220</v>
      </c>
      <c r="H6229" t="s">
        <v>1270</v>
      </c>
      <c r="I6229">
        <v>0</v>
      </c>
      <c r="J6229" s="40"/>
    </row>
    <row r="6230" spans="1:10">
      <c r="A6230" t="s">
        <v>1144</v>
      </c>
      <c r="B6230" t="s">
        <v>925</v>
      </c>
      <c r="C6230" t="s">
        <v>1182</v>
      </c>
      <c r="D6230" t="str">
        <f>VLOOKUP(C6230,時点区分!$A$2:$C$8,3,0)</f>
        <v>03:構想策定時一致率</v>
      </c>
      <c r="E6230" t="s">
        <v>3</v>
      </c>
      <c r="F6230" t="str">
        <f>VLOOKUP(E6230,病床機能区分!$A$2:$C$14,3,0)</f>
        <v>04：慢性期</v>
      </c>
      <c r="G6230" t="s">
        <v>1222</v>
      </c>
      <c r="H6230" t="s">
        <v>1270</v>
      </c>
      <c r="I6230">
        <v>2.4166666666666665</v>
      </c>
      <c r="J6230" s="40"/>
    </row>
    <row r="6231" spans="1:10">
      <c r="A6231" t="s">
        <v>1144</v>
      </c>
      <c r="B6231" t="s">
        <v>925</v>
      </c>
      <c r="C6231" t="s">
        <v>1182</v>
      </c>
      <c r="D6231" t="str">
        <f>VLOOKUP(C6231,時点区分!$A$2:$C$8,3,0)</f>
        <v>03:構想策定時一致率</v>
      </c>
      <c r="E6231" t="s">
        <v>784</v>
      </c>
      <c r="F6231" t="str">
        <f>VLOOKUP(E6231,病床機能区分!$A$2:$C$14,3,0)</f>
        <v>06：合計</v>
      </c>
      <c r="G6231" t="s">
        <v>1224</v>
      </c>
      <c r="H6231" t="s">
        <v>1270</v>
      </c>
      <c r="I6231">
        <v>1.8833333333333333</v>
      </c>
      <c r="J6231" s="40"/>
    </row>
    <row r="6232" spans="1:10">
      <c r="A6232" t="s">
        <v>1144</v>
      </c>
      <c r="B6232" t="s">
        <v>925</v>
      </c>
      <c r="C6232" t="s">
        <v>1183</v>
      </c>
      <c r="D6232" t="str">
        <f>VLOOKUP(C6232,時点区分!$A$2:$C$8,3,0)</f>
        <v>04:R4年度病床機能報告_2022年時点</v>
      </c>
      <c r="E6232" t="s">
        <v>0</v>
      </c>
      <c r="F6232" t="str">
        <f>VLOOKUP(E6232,病床機能区分!$A$2:$C$14,3,0)</f>
        <v>01：高度急性期</v>
      </c>
      <c r="G6232" t="s">
        <v>1226</v>
      </c>
      <c r="H6232" t="s">
        <v>1176</v>
      </c>
      <c r="I6232">
        <v>0</v>
      </c>
      <c r="J6232" s="40">
        <f>I6239</f>
        <v>0</v>
      </c>
    </row>
    <row r="6233" spans="1:10">
      <c r="A6233" t="s">
        <v>1144</v>
      </c>
      <c r="B6233" t="s">
        <v>925</v>
      </c>
      <c r="C6233" t="s">
        <v>1183</v>
      </c>
      <c r="D6233" t="str">
        <f>VLOOKUP(C6233,時点区分!$A$2:$C$8,3,0)</f>
        <v>04:R4年度病床機能報告_2022年時点</v>
      </c>
      <c r="E6233" t="s">
        <v>1</v>
      </c>
      <c r="F6233" t="str">
        <f>VLOOKUP(E6233,病床機能区分!$A$2:$C$14,3,0)</f>
        <v>02：急性期</v>
      </c>
      <c r="G6233" t="s">
        <v>1228</v>
      </c>
      <c r="H6233" t="s">
        <v>1176</v>
      </c>
      <c r="I6233">
        <v>400</v>
      </c>
      <c r="J6233" s="40">
        <f t="shared" ref="J6233:J6235" si="152">I6240</f>
        <v>2.5316455696202533</v>
      </c>
    </row>
    <row r="6234" spans="1:10">
      <c r="A6234" t="s">
        <v>1144</v>
      </c>
      <c r="B6234" t="s">
        <v>925</v>
      </c>
      <c r="C6234" t="s">
        <v>1183</v>
      </c>
      <c r="D6234" t="str">
        <f>VLOOKUP(C6234,時点区分!$A$2:$C$8,3,0)</f>
        <v>04:R4年度病床機能報告_2022年時点</v>
      </c>
      <c r="E6234" t="s">
        <v>2</v>
      </c>
      <c r="F6234" t="str">
        <f>VLOOKUP(E6234,病床機能区分!$A$2:$C$14,3,0)</f>
        <v>03：回復期</v>
      </c>
      <c r="G6234" t="s">
        <v>1230</v>
      </c>
      <c r="H6234" t="s">
        <v>1176</v>
      </c>
      <c r="I6234">
        <v>103</v>
      </c>
      <c r="J6234" s="40">
        <f t="shared" si="152"/>
        <v>0.66883116883116878</v>
      </c>
    </row>
    <row r="6235" spans="1:10">
      <c r="A6235" t="s">
        <v>1144</v>
      </c>
      <c r="B6235" t="s">
        <v>925</v>
      </c>
      <c r="C6235" t="s">
        <v>1183</v>
      </c>
      <c r="D6235" t="str">
        <f>VLOOKUP(C6235,時点区分!$A$2:$C$8,3,0)</f>
        <v>04:R4年度病床機能報告_2022年時点</v>
      </c>
      <c r="E6235" t="s">
        <v>3</v>
      </c>
      <c r="F6235" t="str">
        <f>VLOOKUP(E6235,病床機能区分!$A$2:$C$14,3,0)</f>
        <v>04：慢性期</v>
      </c>
      <c r="G6235" t="s">
        <v>1232</v>
      </c>
      <c r="H6235" t="s">
        <v>1176</v>
      </c>
      <c r="I6235">
        <v>84</v>
      </c>
      <c r="J6235" s="40">
        <f t="shared" si="152"/>
        <v>0.77777777777777779</v>
      </c>
    </row>
    <row r="6236" spans="1:10">
      <c r="A6236" t="s">
        <v>1144</v>
      </c>
      <c r="B6236" t="s">
        <v>925</v>
      </c>
      <c r="C6236" t="s">
        <v>1183</v>
      </c>
      <c r="D6236" t="str">
        <f>VLOOKUP(C6236,時点区分!$A$2:$C$8,3,0)</f>
        <v>04:R4年度病床機能報告_2022年時点</v>
      </c>
      <c r="E6236" t="s">
        <v>771</v>
      </c>
      <c r="F6236" t="str">
        <f>VLOOKUP(E6236,病床機能区分!$A$2:$C$14,3,0)</f>
        <v>09：休棟中（今後再開する予定）</v>
      </c>
      <c r="G6236" t="s">
        <v>1234</v>
      </c>
      <c r="H6236" t="s">
        <v>1176</v>
      </c>
      <c r="I6236">
        <v>0</v>
      </c>
      <c r="J6236" s="40"/>
    </row>
    <row r="6237" spans="1:10">
      <c r="A6237" t="s">
        <v>1144</v>
      </c>
      <c r="B6237" t="s">
        <v>925</v>
      </c>
      <c r="C6237" t="s">
        <v>1183</v>
      </c>
      <c r="D6237" t="str">
        <f>VLOOKUP(C6237,時点区分!$A$2:$C$8,3,0)</f>
        <v>04:R4年度病床機能報告_2022年時点</v>
      </c>
      <c r="E6237" t="s">
        <v>772</v>
      </c>
      <c r="F6237" t="str">
        <f>VLOOKUP(E6237,病床機能区分!$A$2:$C$14,3,0)</f>
        <v>10：休棟中（今後廃止する予定）</v>
      </c>
      <c r="G6237" t="s">
        <v>1236</v>
      </c>
      <c r="H6237" t="s">
        <v>1176</v>
      </c>
      <c r="I6237">
        <v>0</v>
      </c>
      <c r="J6237" s="40"/>
    </row>
    <row r="6238" spans="1:10">
      <c r="A6238" t="s">
        <v>1144</v>
      </c>
      <c r="B6238" t="s">
        <v>925</v>
      </c>
      <c r="C6238" t="s">
        <v>1183</v>
      </c>
      <c r="D6238" t="str">
        <f>VLOOKUP(C6238,時点区分!$A$2:$C$8,3,0)</f>
        <v>04:R4年度病床機能報告_2022年時点</v>
      </c>
      <c r="E6238" t="s">
        <v>784</v>
      </c>
      <c r="F6238" t="str">
        <f>VLOOKUP(E6238,病床機能区分!$A$2:$C$14,3,0)</f>
        <v>06：合計</v>
      </c>
      <c r="G6238" t="s">
        <v>1238</v>
      </c>
      <c r="H6238" t="s">
        <v>1176</v>
      </c>
      <c r="I6238">
        <v>587</v>
      </c>
      <c r="J6238" s="40">
        <f>I6243</f>
        <v>1.3976190476190475</v>
      </c>
    </row>
    <row r="6239" spans="1:10">
      <c r="A6239" t="s">
        <v>1144</v>
      </c>
      <c r="B6239" t="s">
        <v>925</v>
      </c>
      <c r="C6239" t="s">
        <v>1184</v>
      </c>
      <c r="D6239" t="str">
        <f>VLOOKUP(C6239,時点区分!$A$2:$C$8,3,0)</f>
        <v>05:R4年度現状一致率</v>
      </c>
      <c r="E6239" t="s">
        <v>0</v>
      </c>
      <c r="F6239" t="str">
        <f>VLOOKUP(E6239,病床機能区分!$A$2:$C$14,3,0)</f>
        <v>01：高度急性期</v>
      </c>
      <c r="G6239" t="s">
        <v>1239</v>
      </c>
      <c r="H6239" t="s">
        <v>1270</v>
      </c>
      <c r="I6239">
        <v>0</v>
      </c>
      <c r="J6239" s="40"/>
    </row>
    <row r="6240" spans="1:10">
      <c r="A6240" t="s">
        <v>1144</v>
      </c>
      <c r="B6240" t="s">
        <v>925</v>
      </c>
      <c r="C6240" t="s">
        <v>1184</v>
      </c>
      <c r="D6240" t="str">
        <f>VLOOKUP(C6240,時点区分!$A$2:$C$8,3,0)</f>
        <v>05:R4年度現状一致率</v>
      </c>
      <c r="E6240" t="s">
        <v>1</v>
      </c>
      <c r="F6240" t="str">
        <f>VLOOKUP(E6240,病床機能区分!$A$2:$C$14,3,0)</f>
        <v>02：急性期</v>
      </c>
      <c r="G6240" t="s">
        <v>1241</v>
      </c>
      <c r="H6240" t="s">
        <v>1270</v>
      </c>
      <c r="I6240">
        <v>2.5316455696202533</v>
      </c>
      <c r="J6240" s="40"/>
    </row>
    <row r="6241" spans="1:10">
      <c r="A6241" t="s">
        <v>1144</v>
      </c>
      <c r="B6241" t="s">
        <v>925</v>
      </c>
      <c r="C6241" t="s">
        <v>1184</v>
      </c>
      <c r="D6241" t="str">
        <f>VLOOKUP(C6241,時点区分!$A$2:$C$8,3,0)</f>
        <v>05:R4年度現状一致率</v>
      </c>
      <c r="E6241" t="s">
        <v>2</v>
      </c>
      <c r="F6241" t="str">
        <f>VLOOKUP(E6241,病床機能区分!$A$2:$C$14,3,0)</f>
        <v>03：回復期</v>
      </c>
      <c r="G6241" t="s">
        <v>1243</v>
      </c>
      <c r="H6241" t="s">
        <v>1270</v>
      </c>
      <c r="I6241">
        <v>0.66883116883116878</v>
      </c>
      <c r="J6241" s="40"/>
    </row>
    <row r="6242" spans="1:10">
      <c r="A6242" t="s">
        <v>1144</v>
      </c>
      <c r="B6242" t="s">
        <v>925</v>
      </c>
      <c r="C6242" t="s">
        <v>1184</v>
      </c>
      <c r="D6242" t="str">
        <f>VLOOKUP(C6242,時点区分!$A$2:$C$8,3,0)</f>
        <v>05:R4年度現状一致率</v>
      </c>
      <c r="E6242" t="s">
        <v>3</v>
      </c>
      <c r="F6242" t="str">
        <f>VLOOKUP(E6242,病床機能区分!$A$2:$C$14,3,0)</f>
        <v>04：慢性期</v>
      </c>
      <c r="G6242" t="s">
        <v>1245</v>
      </c>
      <c r="H6242" t="s">
        <v>1270</v>
      </c>
      <c r="I6242">
        <v>0.77777777777777779</v>
      </c>
      <c r="J6242" s="40"/>
    </row>
    <row r="6243" spans="1:10">
      <c r="A6243" t="s">
        <v>1144</v>
      </c>
      <c r="B6243" t="s">
        <v>925</v>
      </c>
      <c r="C6243" t="s">
        <v>1184</v>
      </c>
      <c r="D6243" t="str">
        <f>VLOOKUP(C6243,時点区分!$A$2:$C$8,3,0)</f>
        <v>05:R4年度現状一致率</v>
      </c>
      <c r="E6243" t="s">
        <v>784</v>
      </c>
      <c r="F6243" t="str">
        <f>VLOOKUP(E6243,病床機能区分!$A$2:$C$14,3,0)</f>
        <v>06：合計</v>
      </c>
      <c r="G6243" t="s">
        <v>1247</v>
      </c>
      <c r="H6243" t="s">
        <v>1270</v>
      </c>
      <c r="I6243">
        <v>1.3976190476190475</v>
      </c>
      <c r="J6243" s="40"/>
    </row>
    <row r="6244" spans="1:10">
      <c r="A6244" t="s">
        <v>1144</v>
      </c>
      <c r="B6244" t="s">
        <v>925</v>
      </c>
      <c r="C6244" t="s">
        <v>1185</v>
      </c>
      <c r="D6244" t="str">
        <f>VLOOKUP(C6244,時点区分!$A$2:$C$8,3,0)</f>
        <v>06:R4年度病床機能報告_2025年時点</v>
      </c>
      <c r="E6244" t="s">
        <v>0</v>
      </c>
      <c r="F6244" t="str">
        <f>VLOOKUP(E6244,病床機能区分!$A$2:$C$14,3,0)</f>
        <v>01：高度急性期</v>
      </c>
      <c r="G6244" t="s">
        <v>1249</v>
      </c>
      <c r="H6244" t="s">
        <v>1176</v>
      </c>
      <c r="I6244">
        <v>0</v>
      </c>
      <c r="J6244" s="40">
        <f>I6252</f>
        <v>0</v>
      </c>
    </row>
    <row r="6245" spans="1:10">
      <c r="A6245" t="s">
        <v>1144</v>
      </c>
      <c r="B6245" t="s">
        <v>925</v>
      </c>
      <c r="C6245" t="s">
        <v>1185</v>
      </c>
      <c r="D6245" t="str">
        <f>VLOOKUP(C6245,時点区分!$A$2:$C$8,3,0)</f>
        <v>06:R4年度病床機能報告_2025年時点</v>
      </c>
      <c r="E6245" t="s">
        <v>1</v>
      </c>
      <c r="F6245" t="str">
        <f>VLOOKUP(E6245,病床機能区分!$A$2:$C$14,3,0)</f>
        <v>02：急性期</v>
      </c>
      <c r="G6245" t="s">
        <v>1251</v>
      </c>
      <c r="H6245" t="s">
        <v>1176</v>
      </c>
      <c r="I6245">
        <v>400</v>
      </c>
      <c r="J6245" s="40">
        <f>I6253</f>
        <v>2.5316455696202533</v>
      </c>
    </row>
    <row r="6246" spans="1:10">
      <c r="A6246" t="s">
        <v>1144</v>
      </c>
      <c r="B6246" t="s">
        <v>925</v>
      </c>
      <c r="C6246" t="s">
        <v>1185</v>
      </c>
      <c r="D6246" t="str">
        <f>VLOOKUP(C6246,時点区分!$A$2:$C$8,3,0)</f>
        <v>06:R4年度病床機能報告_2025年時点</v>
      </c>
      <c r="E6246" t="s">
        <v>2</v>
      </c>
      <c r="F6246" t="str">
        <f>VLOOKUP(E6246,病床機能区分!$A$2:$C$14,3,0)</f>
        <v>03：回復期</v>
      </c>
      <c r="G6246" t="s">
        <v>1253</v>
      </c>
      <c r="H6246" t="s">
        <v>1176</v>
      </c>
      <c r="I6246">
        <v>151</v>
      </c>
      <c r="J6246" s="40">
        <f>I6254</f>
        <v>0.98051948051948057</v>
      </c>
    </row>
    <row r="6247" spans="1:10">
      <c r="A6247" t="s">
        <v>1144</v>
      </c>
      <c r="B6247" t="s">
        <v>925</v>
      </c>
      <c r="C6247" t="s">
        <v>1185</v>
      </c>
      <c r="D6247" t="str">
        <f>VLOOKUP(C6247,時点区分!$A$2:$C$8,3,0)</f>
        <v>06:R4年度病床機能報告_2025年時点</v>
      </c>
      <c r="E6247" t="s">
        <v>3</v>
      </c>
      <c r="F6247" t="str">
        <f>VLOOKUP(E6247,病床機能区分!$A$2:$C$14,3,0)</f>
        <v>04：慢性期</v>
      </c>
      <c r="G6247" t="s">
        <v>1255</v>
      </c>
      <c r="H6247" t="s">
        <v>1176</v>
      </c>
      <c r="I6247">
        <v>36</v>
      </c>
      <c r="J6247" s="40">
        <f>I6255</f>
        <v>0.33333333333333331</v>
      </c>
    </row>
    <row r="6248" spans="1:10">
      <c r="A6248" t="s">
        <v>1144</v>
      </c>
      <c r="B6248" t="s">
        <v>925</v>
      </c>
      <c r="C6248" t="s">
        <v>1185</v>
      </c>
      <c r="D6248" t="str">
        <f>VLOOKUP(C6248,時点区分!$A$2:$C$8,3,0)</f>
        <v>06:R4年度病床機能報告_2025年時点</v>
      </c>
      <c r="E6248" t="s">
        <v>779</v>
      </c>
      <c r="F6248" t="str">
        <f>VLOOKUP(E6248,病床機能区分!$A$2:$C$14,3,0)</f>
        <v>11：介護保険施設等へ移行予定</v>
      </c>
      <c r="G6248" t="s">
        <v>1257</v>
      </c>
      <c r="H6248" t="s">
        <v>1176</v>
      </c>
      <c r="I6248">
        <v>0</v>
      </c>
      <c r="J6248" s="40"/>
    </row>
    <row r="6249" spans="1:10">
      <c r="A6249" t="s">
        <v>1144</v>
      </c>
      <c r="B6249" t="s">
        <v>925</v>
      </c>
      <c r="C6249" t="s">
        <v>1185</v>
      </c>
      <c r="D6249" t="str">
        <f>VLOOKUP(C6249,時点区分!$A$2:$C$8,3,0)</f>
        <v>06:R4年度病床機能報告_2025年時点</v>
      </c>
      <c r="E6249" t="s">
        <v>780</v>
      </c>
      <c r="F6249" t="str">
        <f>VLOOKUP(E6249,病床機能区分!$A$2:$C$14,3,0)</f>
        <v>12：休棟予定</v>
      </c>
      <c r="G6249" t="s">
        <v>1259</v>
      </c>
      <c r="H6249" t="s">
        <v>1176</v>
      </c>
      <c r="I6249">
        <v>0</v>
      </c>
      <c r="J6249" s="40"/>
    </row>
    <row r="6250" spans="1:10">
      <c r="A6250" t="s">
        <v>1144</v>
      </c>
      <c r="B6250" t="s">
        <v>925</v>
      </c>
      <c r="C6250" t="s">
        <v>1185</v>
      </c>
      <c r="D6250" t="str">
        <f>VLOOKUP(C6250,時点区分!$A$2:$C$8,3,0)</f>
        <v>06:R4年度病床機能報告_2025年時点</v>
      </c>
      <c r="E6250" t="s">
        <v>781</v>
      </c>
      <c r="F6250" t="str">
        <f>VLOOKUP(E6250,病床機能区分!$A$2:$C$14,3,0)</f>
        <v>13：廃止予定</v>
      </c>
      <c r="G6250" t="s">
        <v>1261</v>
      </c>
      <c r="H6250" t="s">
        <v>1176</v>
      </c>
      <c r="I6250">
        <v>0</v>
      </c>
      <c r="J6250" s="40"/>
    </row>
    <row r="6251" spans="1:10">
      <c r="A6251" t="s">
        <v>1144</v>
      </c>
      <c r="B6251" t="s">
        <v>925</v>
      </c>
      <c r="C6251" t="s">
        <v>1185</v>
      </c>
      <c r="D6251" t="str">
        <f>VLOOKUP(C6251,時点区分!$A$2:$C$8,3,0)</f>
        <v>06:R4年度病床機能報告_2025年時点</v>
      </c>
      <c r="E6251" t="s">
        <v>784</v>
      </c>
      <c r="F6251" t="str">
        <f>VLOOKUP(E6251,病床機能区分!$A$2:$C$14,3,0)</f>
        <v>06：合計</v>
      </c>
      <c r="G6251" t="s">
        <v>1263</v>
      </c>
      <c r="H6251" t="s">
        <v>1176</v>
      </c>
      <c r="I6251">
        <v>587</v>
      </c>
      <c r="J6251" s="40">
        <f>I6256</f>
        <v>1.3976190476190475</v>
      </c>
    </row>
    <row r="6252" spans="1:10">
      <c r="A6252" t="s">
        <v>1144</v>
      </c>
      <c r="B6252" t="s">
        <v>925</v>
      </c>
      <c r="C6252" t="s">
        <v>1278</v>
      </c>
      <c r="D6252" t="str">
        <f>VLOOKUP(C6252,時点区分!$A$2:$C$8,3,0)</f>
        <v>07:R4年度将来一致率</v>
      </c>
      <c r="E6252" t="s">
        <v>0</v>
      </c>
      <c r="F6252" t="str">
        <f>VLOOKUP(E6252,病床機能区分!$A$2:$C$14,3,0)</f>
        <v>01：高度急性期</v>
      </c>
      <c r="G6252" t="s">
        <v>1281</v>
      </c>
      <c r="H6252" t="s">
        <v>1270</v>
      </c>
      <c r="I6252">
        <v>0</v>
      </c>
      <c r="J6252" s="40"/>
    </row>
    <row r="6253" spans="1:10">
      <c r="A6253" t="s">
        <v>1144</v>
      </c>
      <c r="B6253" t="s">
        <v>925</v>
      </c>
      <c r="C6253" t="s">
        <v>1278</v>
      </c>
      <c r="D6253" t="str">
        <f>VLOOKUP(C6253,時点区分!$A$2:$C$8,3,0)</f>
        <v>07:R4年度将来一致率</v>
      </c>
      <c r="E6253" t="s">
        <v>1</v>
      </c>
      <c r="F6253" t="str">
        <f>VLOOKUP(E6253,病床機能区分!$A$2:$C$14,3,0)</f>
        <v>02：急性期</v>
      </c>
      <c r="G6253" t="s">
        <v>1283</v>
      </c>
      <c r="H6253" t="s">
        <v>1270</v>
      </c>
      <c r="I6253">
        <v>2.5316455696202533</v>
      </c>
      <c r="J6253" s="40"/>
    </row>
    <row r="6254" spans="1:10">
      <c r="A6254" t="s">
        <v>1144</v>
      </c>
      <c r="B6254" t="s">
        <v>925</v>
      </c>
      <c r="C6254" t="s">
        <v>1278</v>
      </c>
      <c r="D6254" t="str">
        <f>VLOOKUP(C6254,時点区分!$A$2:$C$8,3,0)</f>
        <v>07:R4年度将来一致率</v>
      </c>
      <c r="E6254" t="s">
        <v>2</v>
      </c>
      <c r="F6254" t="str">
        <f>VLOOKUP(E6254,病床機能区分!$A$2:$C$14,3,0)</f>
        <v>03：回復期</v>
      </c>
      <c r="G6254" t="s">
        <v>1285</v>
      </c>
      <c r="H6254" t="s">
        <v>1270</v>
      </c>
      <c r="I6254">
        <v>0.98051948051948057</v>
      </c>
      <c r="J6254" s="40"/>
    </row>
    <row r="6255" spans="1:10">
      <c r="A6255" t="s">
        <v>1144</v>
      </c>
      <c r="B6255" t="s">
        <v>925</v>
      </c>
      <c r="C6255" t="s">
        <v>1278</v>
      </c>
      <c r="D6255" t="str">
        <f>VLOOKUP(C6255,時点区分!$A$2:$C$8,3,0)</f>
        <v>07:R4年度将来一致率</v>
      </c>
      <c r="E6255" t="s">
        <v>3</v>
      </c>
      <c r="F6255" t="str">
        <f>VLOOKUP(E6255,病床機能区分!$A$2:$C$14,3,0)</f>
        <v>04：慢性期</v>
      </c>
      <c r="G6255" t="s">
        <v>1287</v>
      </c>
      <c r="H6255" t="s">
        <v>1270</v>
      </c>
      <c r="I6255">
        <v>0.33333333333333331</v>
      </c>
      <c r="J6255" s="40"/>
    </row>
    <row r="6256" spans="1:10" ht="14" thickBot="1">
      <c r="A6256" t="s">
        <v>1144</v>
      </c>
      <c r="B6256" t="s">
        <v>925</v>
      </c>
      <c r="C6256" t="s">
        <v>1278</v>
      </c>
      <c r="D6256" t="str">
        <f>VLOOKUP(C6256,時点区分!$A$2:$C$8,3,0)</f>
        <v>07:R4年度将来一致率</v>
      </c>
      <c r="E6256" t="s">
        <v>784</v>
      </c>
      <c r="F6256" t="str">
        <f>VLOOKUP(E6256,病床機能区分!$A$2:$C$14,3,0)</f>
        <v>06：合計</v>
      </c>
      <c r="G6256" t="s">
        <v>1289</v>
      </c>
      <c r="H6256" t="s">
        <v>1270</v>
      </c>
      <c r="I6256">
        <v>1.3976190476190475</v>
      </c>
      <c r="J6256" s="41"/>
    </row>
    <row r="6257" spans="1:10">
      <c r="A6257" t="s">
        <v>1145</v>
      </c>
      <c r="B6257" t="s">
        <v>926</v>
      </c>
      <c r="C6257" t="s">
        <v>1181</v>
      </c>
      <c r="D6257" t="str">
        <f>VLOOKUP(C6257,時点区分!$A$2:$C$8,3,0)</f>
        <v>01:現状ー構想策定時</v>
      </c>
      <c r="E6257" t="s">
        <v>0</v>
      </c>
      <c r="F6257" t="str">
        <f>VLOOKUP(E6257,病床機能区分!$A$2:$C$14,3,0)</f>
        <v>01：高度急性期</v>
      </c>
      <c r="G6257" t="s">
        <v>1186</v>
      </c>
      <c r="H6257" t="s">
        <v>1176</v>
      </c>
      <c r="I6257">
        <v>1275</v>
      </c>
      <c r="J6257" s="39">
        <f>I6272</f>
        <v>2.1683673469387754</v>
      </c>
    </row>
    <row r="6258" spans="1:10">
      <c r="A6258" t="s">
        <v>1145</v>
      </c>
      <c r="B6258" t="s">
        <v>926</v>
      </c>
      <c r="C6258" t="s">
        <v>1181</v>
      </c>
      <c r="D6258" t="str">
        <f>VLOOKUP(C6258,時点区分!$A$2:$C$8,3,0)</f>
        <v>01:現状ー構想策定時</v>
      </c>
      <c r="E6258" t="s">
        <v>1</v>
      </c>
      <c r="F6258" t="str">
        <f>VLOOKUP(E6258,病床機能区分!$A$2:$C$14,3,0)</f>
        <v>02：急性期</v>
      </c>
      <c r="G6258" t="s">
        <v>1188</v>
      </c>
      <c r="H6258" t="s">
        <v>1176</v>
      </c>
      <c r="I6258">
        <v>2630</v>
      </c>
      <c r="J6258" s="40">
        <f>I6273</f>
        <v>1.5552927261975162</v>
      </c>
    </row>
    <row r="6259" spans="1:10">
      <c r="A6259" t="s">
        <v>1145</v>
      </c>
      <c r="B6259" t="s">
        <v>926</v>
      </c>
      <c r="C6259" t="s">
        <v>1181</v>
      </c>
      <c r="D6259" t="str">
        <f>VLOOKUP(C6259,時点区分!$A$2:$C$8,3,0)</f>
        <v>01:現状ー構想策定時</v>
      </c>
      <c r="E6259" t="s">
        <v>2</v>
      </c>
      <c r="F6259" t="str">
        <f>VLOOKUP(E6259,病床機能区分!$A$2:$C$14,3,0)</f>
        <v>03：回復期</v>
      </c>
      <c r="G6259" t="s">
        <v>1190</v>
      </c>
      <c r="H6259" t="s">
        <v>1176</v>
      </c>
      <c r="I6259">
        <v>558</v>
      </c>
      <c r="J6259" s="40">
        <f>I6274</f>
        <v>0.37150466045272967</v>
      </c>
    </row>
    <row r="6260" spans="1:10">
      <c r="A6260" t="s">
        <v>1145</v>
      </c>
      <c r="B6260" t="s">
        <v>926</v>
      </c>
      <c r="C6260" t="s">
        <v>1181</v>
      </c>
      <c r="D6260" t="str">
        <f>VLOOKUP(C6260,時点区分!$A$2:$C$8,3,0)</f>
        <v>01:現状ー構想策定時</v>
      </c>
      <c r="E6260" t="s">
        <v>3</v>
      </c>
      <c r="F6260" t="str">
        <f>VLOOKUP(E6260,病床機能区分!$A$2:$C$14,3,0)</f>
        <v>04：慢性期</v>
      </c>
      <c r="G6260" t="s">
        <v>1192</v>
      </c>
      <c r="H6260" t="s">
        <v>1176</v>
      </c>
      <c r="I6260">
        <v>1344</v>
      </c>
      <c r="J6260" s="40">
        <f>I6275</f>
        <v>1.5430539609644087</v>
      </c>
    </row>
    <row r="6261" spans="1:10">
      <c r="A6261" t="s">
        <v>1145</v>
      </c>
      <c r="B6261" t="s">
        <v>926</v>
      </c>
      <c r="C6261" t="s">
        <v>1181</v>
      </c>
      <c r="D6261" t="str">
        <f>VLOOKUP(C6261,時点区分!$A$2:$C$8,3,0)</f>
        <v>01:現状ー構想策定時</v>
      </c>
      <c r="E6261" t="s">
        <v>783</v>
      </c>
      <c r="F6261" t="str">
        <f>VLOOKUP(E6261,病床機能区分!$A$2:$C$14,3,0)</f>
        <v>05：未報告</v>
      </c>
      <c r="G6261" t="s">
        <v>1194</v>
      </c>
      <c r="H6261" t="s">
        <v>1176</v>
      </c>
      <c r="I6261">
        <v>155</v>
      </c>
      <c r="J6261" s="40"/>
    </row>
    <row r="6262" spans="1:10">
      <c r="A6262" t="s">
        <v>1145</v>
      </c>
      <c r="B6262" t="s">
        <v>926</v>
      </c>
      <c r="C6262" t="s">
        <v>1181</v>
      </c>
      <c r="D6262" t="str">
        <f>VLOOKUP(C6262,時点区分!$A$2:$C$8,3,0)</f>
        <v>01:現状ー構想策定時</v>
      </c>
      <c r="E6262" t="s">
        <v>784</v>
      </c>
      <c r="F6262" t="str">
        <f>VLOOKUP(E6262,病床機能区分!$A$2:$C$14,3,0)</f>
        <v>06：合計</v>
      </c>
      <c r="G6262" t="s">
        <v>1196</v>
      </c>
      <c r="H6262" t="s">
        <v>1176</v>
      </c>
      <c r="I6262">
        <v>5962</v>
      </c>
      <c r="J6262" s="40">
        <f>I6276</f>
        <v>1.2815993121238176</v>
      </c>
    </row>
    <row r="6263" spans="1:10">
      <c r="A6263" t="s">
        <v>1145</v>
      </c>
      <c r="B6263" t="s">
        <v>926</v>
      </c>
      <c r="C6263" t="s">
        <v>1181</v>
      </c>
      <c r="D6263" t="str">
        <f>VLOOKUP(C6263,時点区分!$A$2:$C$8,3,0)</f>
        <v>01:現状ー構想策定時</v>
      </c>
      <c r="E6263" t="s">
        <v>785</v>
      </c>
      <c r="F6263" t="str">
        <f>VLOOKUP(E6263,病床機能区分!$A$2:$C$14,3,0)</f>
        <v>07：在宅医療等</v>
      </c>
      <c r="G6263" t="s">
        <v>1198</v>
      </c>
      <c r="H6263" t="s">
        <v>1176</v>
      </c>
      <c r="I6263">
        <v>0</v>
      </c>
      <c r="J6263" s="40"/>
    </row>
    <row r="6264" spans="1:10">
      <c r="A6264" t="s">
        <v>1145</v>
      </c>
      <c r="B6264" t="s">
        <v>926</v>
      </c>
      <c r="C6264" t="s">
        <v>1181</v>
      </c>
      <c r="D6264" t="str">
        <f>VLOOKUP(C6264,時点区分!$A$2:$C$8,3,0)</f>
        <v>01:現状ー構想策定時</v>
      </c>
      <c r="E6264" t="s">
        <v>786</v>
      </c>
      <c r="F6264" t="str">
        <f>VLOOKUP(E6264,病床機能区分!$A$2:$C$14,3,0)</f>
        <v>08：うち訪問診療分</v>
      </c>
      <c r="G6264" t="s">
        <v>1200</v>
      </c>
      <c r="H6264" t="s">
        <v>1176</v>
      </c>
      <c r="I6264">
        <v>0</v>
      </c>
      <c r="J6264" s="40"/>
    </row>
    <row r="6265" spans="1:10">
      <c r="A6265" t="s">
        <v>1145</v>
      </c>
      <c r="B6265" t="s">
        <v>926</v>
      </c>
      <c r="C6265" t="s">
        <v>1129</v>
      </c>
      <c r="D6265" t="str">
        <f>VLOOKUP(C6265,時点区分!$A$2:$C$8,3,0)</f>
        <v>02:将来</v>
      </c>
      <c r="E6265" t="s">
        <v>0</v>
      </c>
      <c r="F6265" t="str">
        <f>VLOOKUP(E6265,病床機能区分!$A$2:$C$14,3,0)</f>
        <v>01：高度急性期</v>
      </c>
      <c r="G6265" t="s">
        <v>1202</v>
      </c>
      <c r="H6265" t="s">
        <v>1176</v>
      </c>
      <c r="I6265">
        <v>588</v>
      </c>
      <c r="J6265" s="40">
        <f>I6272</f>
        <v>2.1683673469387754</v>
      </c>
    </row>
    <row r="6266" spans="1:10">
      <c r="A6266" t="s">
        <v>1145</v>
      </c>
      <c r="B6266" t="s">
        <v>926</v>
      </c>
      <c r="C6266" t="s">
        <v>1129</v>
      </c>
      <c r="D6266" t="str">
        <f>VLOOKUP(C6266,時点区分!$A$2:$C$8,3,0)</f>
        <v>02:将来</v>
      </c>
      <c r="E6266" t="s">
        <v>1</v>
      </c>
      <c r="F6266" t="str">
        <f>VLOOKUP(E6266,病床機能区分!$A$2:$C$14,3,0)</f>
        <v>02：急性期</v>
      </c>
      <c r="G6266" t="s">
        <v>1204</v>
      </c>
      <c r="H6266" t="s">
        <v>1176</v>
      </c>
      <c r="I6266">
        <v>1691</v>
      </c>
      <c r="J6266" s="40">
        <f>I6273</f>
        <v>1.5552927261975162</v>
      </c>
    </row>
    <row r="6267" spans="1:10">
      <c r="A6267" t="s">
        <v>1145</v>
      </c>
      <c r="B6267" t="s">
        <v>926</v>
      </c>
      <c r="C6267" t="s">
        <v>1129</v>
      </c>
      <c r="D6267" t="str">
        <f>VLOOKUP(C6267,時点区分!$A$2:$C$8,3,0)</f>
        <v>02:将来</v>
      </c>
      <c r="E6267" t="s">
        <v>2</v>
      </c>
      <c r="F6267" t="str">
        <f>VLOOKUP(E6267,病床機能区分!$A$2:$C$14,3,0)</f>
        <v>03：回復期</v>
      </c>
      <c r="G6267" t="s">
        <v>1206</v>
      </c>
      <c r="H6267" t="s">
        <v>1176</v>
      </c>
      <c r="I6267">
        <v>1502</v>
      </c>
      <c r="J6267" s="40">
        <f>I6274</f>
        <v>0.37150466045272967</v>
      </c>
    </row>
    <row r="6268" spans="1:10">
      <c r="A6268" t="s">
        <v>1145</v>
      </c>
      <c r="B6268" t="s">
        <v>926</v>
      </c>
      <c r="C6268" t="s">
        <v>1129</v>
      </c>
      <c r="D6268" t="str">
        <f>VLOOKUP(C6268,時点区分!$A$2:$C$8,3,0)</f>
        <v>02:将来</v>
      </c>
      <c r="E6268" t="s">
        <v>3</v>
      </c>
      <c r="F6268" t="str">
        <f>VLOOKUP(E6268,病床機能区分!$A$2:$C$14,3,0)</f>
        <v>04：慢性期</v>
      </c>
      <c r="G6268" t="s">
        <v>1208</v>
      </c>
      <c r="H6268" t="s">
        <v>1176</v>
      </c>
      <c r="I6268">
        <v>871</v>
      </c>
      <c r="J6268" s="40">
        <f>I6275</f>
        <v>1.5430539609644087</v>
      </c>
    </row>
    <row r="6269" spans="1:10">
      <c r="A6269" t="s">
        <v>1145</v>
      </c>
      <c r="B6269" t="s">
        <v>926</v>
      </c>
      <c r="C6269" t="s">
        <v>1129</v>
      </c>
      <c r="D6269" t="str">
        <f>VLOOKUP(C6269,時点区分!$A$2:$C$8,3,0)</f>
        <v>02:将来</v>
      </c>
      <c r="E6269" t="s">
        <v>784</v>
      </c>
      <c r="F6269" t="str">
        <f>VLOOKUP(E6269,病床機能区分!$A$2:$C$14,3,0)</f>
        <v>06：合計</v>
      </c>
      <c r="G6269" t="s">
        <v>1210</v>
      </c>
      <c r="H6269" t="s">
        <v>1176</v>
      </c>
      <c r="I6269">
        <v>4652</v>
      </c>
      <c r="J6269" s="40">
        <f>I6276</f>
        <v>1.2815993121238176</v>
      </c>
    </row>
    <row r="6270" spans="1:10">
      <c r="A6270" t="s">
        <v>1145</v>
      </c>
      <c r="B6270" t="s">
        <v>926</v>
      </c>
      <c r="C6270" t="s">
        <v>1129</v>
      </c>
      <c r="D6270" t="str">
        <f>VLOOKUP(C6270,時点区分!$A$2:$C$8,3,0)</f>
        <v>02:将来</v>
      </c>
      <c r="E6270" t="s">
        <v>785</v>
      </c>
      <c r="F6270" t="str">
        <f>VLOOKUP(E6270,病床機能区分!$A$2:$C$14,3,0)</f>
        <v>07：在宅医療等</v>
      </c>
      <c r="G6270" t="s">
        <v>1212</v>
      </c>
      <c r="H6270" t="s">
        <v>1176</v>
      </c>
      <c r="I6270">
        <v>-4751</v>
      </c>
      <c r="J6270" s="40"/>
    </row>
    <row r="6271" spans="1:10">
      <c r="A6271" t="s">
        <v>1145</v>
      </c>
      <c r="B6271" t="s">
        <v>926</v>
      </c>
      <c r="C6271" t="s">
        <v>1129</v>
      </c>
      <c r="D6271" t="str">
        <f>VLOOKUP(C6271,時点区分!$A$2:$C$8,3,0)</f>
        <v>02:将来</v>
      </c>
      <c r="E6271" t="s">
        <v>786</v>
      </c>
      <c r="F6271" t="str">
        <f>VLOOKUP(E6271,病床機能区分!$A$2:$C$14,3,0)</f>
        <v>08：うち訪問診療分</v>
      </c>
      <c r="G6271" t="s">
        <v>1214</v>
      </c>
      <c r="H6271" t="s">
        <v>1176</v>
      </c>
      <c r="I6271">
        <v>-1697</v>
      </c>
      <c r="J6271" s="40"/>
    </row>
    <row r="6272" spans="1:10">
      <c r="A6272" t="s">
        <v>1145</v>
      </c>
      <c r="B6272" t="s">
        <v>926</v>
      </c>
      <c r="C6272" t="s">
        <v>1182</v>
      </c>
      <c r="D6272" t="str">
        <f>VLOOKUP(C6272,時点区分!$A$2:$C$8,3,0)</f>
        <v>03:構想策定時一致率</v>
      </c>
      <c r="E6272" t="s">
        <v>0</v>
      </c>
      <c r="F6272" t="str">
        <f>VLOOKUP(E6272,病床機能区分!$A$2:$C$14,3,0)</f>
        <v>01：高度急性期</v>
      </c>
      <c r="G6272" t="s">
        <v>1216</v>
      </c>
      <c r="H6272" t="s">
        <v>1270</v>
      </c>
      <c r="I6272">
        <v>2.1683673469387754</v>
      </c>
      <c r="J6272" s="40"/>
    </row>
    <row r="6273" spans="1:10">
      <c r="A6273" t="s">
        <v>1145</v>
      </c>
      <c r="B6273" t="s">
        <v>926</v>
      </c>
      <c r="C6273" t="s">
        <v>1182</v>
      </c>
      <c r="D6273" t="str">
        <f>VLOOKUP(C6273,時点区分!$A$2:$C$8,3,0)</f>
        <v>03:構想策定時一致率</v>
      </c>
      <c r="E6273" t="s">
        <v>1</v>
      </c>
      <c r="F6273" t="str">
        <f>VLOOKUP(E6273,病床機能区分!$A$2:$C$14,3,0)</f>
        <v>02：急性期</v>
      </c>
      <c r="G6273" t="s">
        <v>1218</v>
      </c>
      <c r="H6273" t="s">
        <v>1270</v>
      </c>
      <c r="I6273">
        <v>1.5552927261975162</v>
      </c>
      <c r="J6273" s="40"/>
    </row>
    <row r="6274" spans="1:10">
      <c r="A6274" t="s">
        <v>1145</v>
      </c>
      <c r="B6274" t="s">
        <v>926</v>
      </c>
      <c r="C6274" t="s">
        <v>1182</v>
      </c>
      <c r="D6274" t="str">
        <f>VLOOKUP(C6274,時点区分!$A$2:$C$8,3,0)</f>
        <v>03:構想策定時一致率</v>
      </c>
      <c r="E6274" t="s">
        <v>2</v>
      </c>
      <c r="F6274" t="str">
        <f>VLOOKUP(E6274,病床機能区分!$A$2:$C$14,3,0)</f>
        <v>03：回復期</v>
      </c>
      <c r="G6274" t="s">
        <v>1220</v>
      </c>
      <c r="H6274" t="s">
        <v>1270</v>
      </c>
      <c r="I6274">
        <v>0.37150466045272967</v>
      </c>
      <c r="J6274" s="40"/>
    </row>
    <row r="6275" spans="1:10">
      <c r="A6275" t="s">
        <v>1145</v>
      </c>
      <c r="B6275" t="s">
        <v>926</v>
      </c>
      <c r="C6275" t="s">
        <v>1182</v>
      </c>
      <c r="D6275" t="str">
        <f>VLOOKUP(C6275,時点区分!$A$2:$C$8,3,0)</f>
        <v>03:構想策定時一致率</v>
      </c>
      <c r="E6275" t="s">
        <v>3</v>
      </c>
      <c r="F6275" t="str">
        <f>VLOOKUP(E6275,病床機能区分!$A$2:$C$14,3,0)</f>
        <v>04：慢性期</v>
      </c>
      <c r="G6275" t="s">
        <v>1222</v>
      </c>
      <c r="H6275" t="s">
        <v>1270</v>
      </c>
      <c r="I6275">
        <v>1.5430539609644087</v>
      </c>
      <c r="J6275" s="40"/>
    </row>
    <row r="6276" spans="1:10">
      <c r="A6276" t="s">
        <v>1145</v>
      </c>
      <c r="B6276" t="s">
        <v>926</v>
      </c>
      <c r="C6276" t="s">
        <v>1182</v>
      </c>
      <c r="D6276" t="str">
        <f>VLOOKUP(C6276,時点区分!$A$2:$C$8,3,0)</f>
        <v>03:構想策定時一致率</v>
      </c>
      <c r="E6276" t="s">
        <v>784</v>
      </c>
      <c r="F6276" t="str">
        <f>VLOOKUP(E6276,病床機能区分!$A$2:$C$14,3,0)</f>
        <v>06：合計</v>
      </c>
      <c r="G6276" t="s">
        <v>1224</v>
      </c>
      <c r="H6276" t="s">
        <v>1270</v>
      </c>
      <c r="I6276">
        <v>1.2815993121238176</v>
      </c>
      <c r="J6276" s="40"/>
    </row>
    <row r="6277" spans="1:10">
      <c r="A6277" t="s">
        <v>1145</v>
      </c>
      <c r="B6277" t="s">
        <v>926</v>
      </c>
      <c r="C6277" t="s">
        <v>1183</v>
      </c>
      <c r="D6277" t="str">
        <f>VLOOKUP(C6277,時点区分!$A$2:$C$8,3,0)</f>
        <v>04:R4年度病床機能報告_2022年時点</v>
      </c>
      <c r="E6277" t="s">
        <v>0</v>
      </c>
      <c r="F6277" t="str">
        <f>VLOOKUP(E6277,病床機能区分!$A$2:$C$14,3,0)</f>
        <v>01：高度急性期</v>
      </c>
      <c r="G6277" t="s">
        <v>1226</v>
      </c>
      <c r="H6277" t="s">
        <v>1176</v>
      </c>
      <c r="I6277">
        <v>916</v>
      </c>
      <c r="J6277" s="40">
        <f>I6284</f>
        <v>1.5578231292517006</v>
      </c>
    </row>
    <row r="6278" spans="1:10">
      <c r="A6278" t="s">
        <v>1145</v>
      </c>
      <c r="B6278" t="s">
        <v>926</v>
      </c>
      <c r="C6278" t="s">
        <v>1183</v>
      </c>
      <c r="D6278" t="str">
        <f>VLOOKUP(C6278,時点区分!$A$2:$C$8,3,0)</f>
        <v>04:R4年度病床機能報告_2022年時点</v>
      </c>
      <c r="E6278" t="s">
        <v>1</v>
      </c>
      <c r="F6278" t="str">
        <f>VLOOKUP(E6278,病床機能区分!$A$2:$C$14,3,0)</f>
        <v>02：急性期</v>
      </c>
      <c r="G6278" t="s">
        <v>1228</v>
      </c>
      <c r="H6278" t="s">
        <v>1176</v>
      </c>
      <c r="I6278">
        <v>2048</v>
      </c>
      <c r="J6278" s="40">
        <f t="shared" ref="J6278:J6280" si="153">I6285</f>
        <v>1.2111176818450622</v>
      </c>
    </row>
    <row r="6279" spans="1:10">
      <c r="A6279" t="s">
        <v>1145</v>
      </c>
      <c r="B6279" t="s">
        <v>926</v>
      </c>
      <c r="C6279" t="s">
        <v>1183</v>
      </c>
      <c r="D6279" t="str">
        <f>VLOOKUP(C6279,時点区分!$A$2:$C$8,3,0)</f>
        <v>04:R4年度病床機能報告_2022年時点</v>
      </c>
      <c r="E6279" t="s">
        <v>2</v>
      </c>
      <c r="F6279" t="str">
        <f>VLOOKUP(E6279,病床機能区分!$A$2:$C$14,3,0)</f>
        <v>03：回復期</v>
      </c>
      <c r="G6279" t="s">
        <v>1230</v>
      </c>
      <c r="H6279" t="s">
        <v>1176</v>
      </c>
      <c r="I6279">
        <v>966</v>
      </c>
      <c r="J6279" s="40">
        <f t="shared" si="153"/>
        <v>0.64314247669773639</v>
      </c>
    </row>
    <row r="6280" spans="1:10">
      <c r="A6280" t="s">
        <v>1145</v>
      </c>
      <c r="B6280" t="s">
        <v>926</v>
      </c>
      <c r="C6280" t="s">
        <v>1183</v>
      </c>
      <c r="D6280" t="str">
        <f>VLOOKUP(C6280,時点区分!$A$2:$C$8,3,0)</f>
        <v>04:R4年度病床機能報告_2022年時点</v>
      </c>
      <c r="E6280" t="s">
        <v>3</v>
      </c>
      <c r="F6280" t="str">
        <f>VLOOKUP(E6280,病床機能区分!$A$2:$C$14,3,0)</f>
        <v>04：慢性期</v>
      </c>
      <c r="G6280" t="s">
        <v>1232</v>
      </c>
      <c r="H6280" t="s">
        <v>1176</v>
      </c>
      <c r="I6280">
        <v>975</v>
      </c>
      <c r="J6280" s="40">
        <f t="shared" si="153"/>
        <v>1.1194029850746268</v>
      </c>
    </row>
    <row r="6281" spans="1:10">
      <c r="A6281" t="s">
        <v>1145</v>
      </c>
      <c r="B6281" t="s">
        <v>926</v>
      </c>
      <c r="C6281" t="s">
        <v>1183</v>
      </c>
      <c r="D6281" t="str">
        <f>VLOOKUP(C6281,時点区分!$A$2:$C$8,3,0)</f>
        <v>04:R4年度病床機能報告_2022年時点</v>
      </c>
      <c r="E6281" t="s">
        <v>771</v>
      </c>
      <c r="F6281" t="str">
        <f>VLOOKUP(E6281,病床機能区分!$A$2:$C$14,3,0)</f>
        <v>09：休棟中（今後再開する予定）</v>
      </c>
      <c r="G6281" t="s">
        <v>1234</v>
      </c>
      <c r="H6281" t="s">
        <v>1176</v>
      </c>
      <c r="I6281">
        <v>34</v>
      </c>
      <c r="J6281" s="40"/>
    </row>
    <row r="6282" spans="1:10">
      <c r="A6282" t="s">
        <v>1145</v>
      </c>
      <c r="B6282" t="s">
        <v>926</v>
      </c>
      <c r="C6282" t="s">
        <v>1183</v>
      </c>
      <c r="D6282" t="str">
        <f>VLOOKUP(C6282,時点区分!$A$2:$C$8,3,0)</f>
        <v>04:R4年度病床機能報告_2022年時点</v>
      </c>
      <c r="E6282" t="s">
        <v>772</v>
      </c>
      <c r="F6282" t="str">
        <f>VLOOKUP(E6282,病床機能区分!$A$2:$C$14,3,0)</f>
        <v>10：休棟中（今後廃止する予定）</v>
      </c>
      <c r="G6282" t="s">
        <v>1236</v>
      </c>
      <c r="H6282" t="s">
        <v>1176</v>
      </c>
      <c r="I6282">
        <v>0</v>
      </c>
      <c r="J6282" s="40"/>
    </row>
    <row r="6283" spans="1:10">
      <c r="A6283" t="s">
        <v>1145</v>
      </c>
      <c r="B6283" t="s">
        <v>926</v>
      </c>
      <c r="C6283" t="s">
        <v>1183</v>
      </c>
      <c r="D6283" t="str">
        <f>VLOOKUP(C6283,時点区分!$A$2:$C$8,3,0)</f>
        <v>04:R4年度病床機能報告_2022年時点</v>
      </c>
      <c r="E6283" t="s">
        <v>784</v>
      </c>
      <c r="F6283" t="str">
        <f>VLOOKUP(E6283,病床機能区分!$A$2:$C$14,3,0)</f>
        <v>06：合計</v>
      </c>
      <c r="G6283" t="s">
        <v>1238</v>
      </c>
      <c r="H6283" t="s">
        <v>1176</v>
      </c>
      <c r="I6283">
        <v>4939</v>
      </c>
      <c r="J6283" s="40">
        <f>I6288</f>
        <v>1.0616938950988821</v>
      </c>
    </row>
    <row r="6284" spans="1:10">
      <c r="A6284" t="s">
        <v>1145</v>
      </c>
      <c r="B6284" t="s">
        <v>926</v>
      </c>
      <c r="C6284" t="s">
        <v>1184</v>
      </c>
      <c r="D6284" t="str">
        <f>VLOOKUP(C6284,時点区分!$A$2:$C$8,3,0)</f>
        <v>05:R4年度現状一致率</v>
      </c>
      <c r="E6284" t="s">
        <v>0</v>
      </c>
      <c r="F6284" t="str">
        <f>VLOOKUP(E6284,病床機能区分!$A$2:$C$14,3,0)</f>
        <v>01：高度急性期</v>
      </c>
      <c r="G6284" t="s">
        <v>1239</v>
      </c>
      <c r="H6284" t="s">
        <v>1270</v>
      </c>
      <c r="I6284">
        <v>1.5578231292517006</v>
      </c>
      <c r="J6284" s="40"/>
    </row>
    <row r="6285" spans="1:10">
      <c r="A6285" t="s">
        <v>1145</v>
      </c>
      <c r="B6285" t="s">
        <v>926</v>
      </c>
      <c r="C6285" t="s">
        <v>1184</v>
      </c>
      <c r="D6285" t="str">
        <f>VLOOKUP(C6285,時点区分!$A$2:$C$8,3,0)</f>
        <v>05:R4年度現状一致率</v>
      </c>
      <c r="E6285" t="s">
        <v>1</v>
      </c>
      <c r="F6285" t="str">
        <f>VLOOKUP(E6285,病床機能区分!$A$2:$C$14,3,0)</f>
        <v>02：急性期</v>
      </c>
      <c r="G6285" t="s">
        <v>1241</v>
      </c>
      <c r="H6285" t="s">
        <v>1270</v>
      </c>
      <c r="I6285">
        <v>1.2111176818450622</v>
      </c>
      <c r="J6285" s="40"/>
    </row>
    <row r="6286" spans="1:10">
      <c r="A6286" t="s">
        <v>1145</v>
      </c>
      <c r="B6286" t="s">
        <v>926</v>
      </c>
      <c r="C6286" t="s">
        <v>1184</v>
      </c>
      <c r="D6286" t="str">
        <f>VLOOKUP(C6286,時点区分!$A$2:$C$8,3,0)</f>
        <v>05:R4年度現状一致率</v>
      </c>
      <c r="E6286" t="s">
        <v>2</v>
      </c>
      <c r="F6286" t="str">
        <f>VLOOKUP(E6286,病床機能区分!$A$2:$C$14,3,0)</f>
        <v>03：回復期</v>
      </c>
      <c r="G6286" t="s">
        <v>1243</v>
      </c>
      <c r="H6286" t="s">
        <v>1270</v>
      </c>
      <c r="I6286">
        <v>0.64314247669773639</v>
      </c>
      <c r="J6286" s="40"/>
    </row>
    <row r="6287" spans="1:10">
      <c r="A6287" t="s">
        <v>1145</v>
      </c>
      <c r="B6287" t="s">
        <v>926</v>
      </c>
      <c r="C6287" t="s">
        <v>1184</v>
      </c>
      <c r="D6287" t="str">
        <f>VLOOKUP(C6287,時点区分!$A$2:$C$8,3,0)</f>
        <v>05:R4年度現状一致率</v>
      </c>
      <c r="E6287" t="s">
        <v>3</v>
      </c>
      <c r="F6287" t="str">
        <f>VLOOKUP(E6287,病床機能区分!$A$2:$C$14,3,0)</f>
        <v>04：慢性期</v>
      </c>
      <c r="G6287" t="s">
        <v>1245</v>
      </c>
      <c r="H6287" t="s">
        <v>1270</v>
      </c>
      <c r="I6287">
        <v>1.1194029850746268</v>
      </c>
      <c r="J6287" s="40"/>
    </row>
    <row r="6288" spans="1:10">
      <c r="A6288" t="s">
        <v>1145</v>
      </c>
      <c r="B6288" t="s">
        <v>926</v>
      </c>
      <c r="C6288" t="s">
        <v>1184</v>
      </c>
      <c r="D6288" t="str">
        <f>VLOOKUP(C6288,時点区分!$A$2:$C$8,3,0)</f>
        <v>05:R4年度現状一致率</v>
      </c>
      <c r="E6288" t="s">
        <v>784</v>
      </c>
      <c r="F6288" t="str">
        <f>VLOOKUP(E6288,病床機能区分!$A$2:$C$14,3,0)</f>
        <v>06：合計</v>
      </c>
      <c r="G6288" t="s">
        <v>1247</v>
      </c>
      <c r="H6288" t="s">
        <v>1270</v>
      </c>
      <c r="I6288">
        <v>1.0616938950988821</v>
      </c>
      <c r="J6288" s="40"/>
    </row>
    <row r="6289" spans="1:10">
      <c r="A6289" t="s">
        <v>1145</v>
      </c>
      <c r="B6289" t="s">
        <v>926</v>
      </c>
      <c r="C6289" t="s">
        <v>1185</v>
      </c>
      <c r="D6289" t="str">
        <f>VLOOKUP(C6289,時点区分!$A$2:$C$8,3,0)</f>
        <v>06:R4年度病床機能報告_2025年時点</v>
      </c>
      <c r="E6289" t="s">
        <v>0</v>
      </c>
      <c r="F6289" t="str">
        <f>VLOOKUP(E6289,病床機能区分!$A$2:$C$14,3,0)</f>
        <v>01：高度急性期</v>
      </c>
      <c r="G6289" t="s">
        <v>1249</v>
      </c>
      <c r="H6289" t="s">
        <v>1176</v>
      </c>
      <c r="I6289">
        <v>916</v>
      </c>
      <c r="J6289" s="40">
        <f>I6297</f>
        <v>1.5578231292517006</v>
      </c>
    </row>
    <row r="6290" spans="1:10">
      <c r="A6290" t="s">
        <v>1145</v>
      </c>
      <c r="B6290" t="s">
        <v>926</v>
      </c>
      <c r="C6290" t="s">
        <v>1185</v>
      </c>
      <c r="D6290" t="str">
        <f>VLOOKUP(C6290,時点区分!$A$2:$C$8,3,0)</f>
        <v>06:R4年度病床機能報告_2025年時点</v>
      </c>
      <c r="E6290" t="s">
        <v>1</v>
      </c>
      <c r="F6290" t="str">
        <f>VLOOKUP(E6290,病床機能区分!$A$2:$C$14,3,0)</f>
        <v>02：急性期</v>
      </c>
      <c r="G6290" t="s">
        <v>1251</v>
      </c>
      <c r="H6290" t="s">
        <v>1176</v>
      </c>
      <c r="I6290">
        <v>2000</v>
      </c>
      <c r="J6290" s="40">
        <f>I6298</f>
        <v>1.1827321111768185</v>
      </c>
    </row>
    <row r="6291" spans="1:10">
      <c r="A6291" t="s">
        <v>1145</v>
      </c>
      <c r="B6291" t="s">
        <v>926</v>
      </c>
      <c r="C6291" t="s">
        <v>1185</v>
      </c>
      <c r="D6291" t="str">
        <f>VLOOKUP(C6291,時点区分!$A$2:$C$8,3,0)</f>
        <v>06:R4年度病床機能報告_2025年時点</v>
      </c>
      <c r="E6291" t="s">
        <v>2</v>
      </c>
      <c r="F6291" t="str">
        <f>VLOOKUP(E6291,病床機能区分!$A$2:$C$14,3,0)</f>
        <v>03：回復期</v>
      </c>
      <c r="G6291" t="s">
        <v>1253</v>
      </c>
      <c r="H6291" t="s">
        <v>1176</v>
      </c>
      <c r="I6291">
        <v>961</v>
      </c>
      <c r="J6291" s="40">
        <f>I6299</f>
        <v>0.63981358189081228</v>
      </c>
    </row>
    <row r="6292" spans="1:10">
      <c r="A6292" t="s">
        <v>1145</v>
      </c>
      <c r="B6292" t="s">
        <v>926</v>
      </c>
      <c r="C6292" t="s">
        <v>1185</v>
      </c>
      <c r="D6292" t="str">
        <f>VLOOKUP(C6292,時点区分!$A$2:$C$8,3,0)</f>
        <v>06:R4年度病床機能報告_2025年時点</v>
      </c>
      <c r="E6292" t="s">
        <v>3</v>
      </c>
      <c r="F6292" t="str">
        <f>VLOOKUP(E6292,病床機能区分!$A$2:$C$14,3,0)</f>
        <v>04：慢性期</v>
      </c>
      <c r="G6292" t="s">
        <v>1255</v>
      </c>
      <c r="H6292" t="s">
        <v>1176</v>
      </c>
      <c r="I6292">
        <v>975</v>
      </c>
      <c r="J6292" s="40">
        <f>I6300</f>
        <v>1.1194029850746268</v>
      </c>
    </row>
    <row r="6293" spans="1:10">
      <c r="A6293" t="s">
        <v>1145</v>
      </c>
      <c r="B6293" t="s">
        <v>926</v>
      </c>
      <c r="C6293" t="s">
        <v>1185</v>
      </c>
      <c r="D6293" t="str">
        <f>VLOOKUP(C6293,時点区分!$A$2:$C$8,3,0)</f>
        <v>06:R4年度病床機能報告_2025年時点</v>
      </c>
      <c r="E6293" t="s">
        <v>779</v>
      </c>
      <c r="F6293" t="str">
        <f>VLOOKUP(E6293,病床機能区分!$A$2:$C$14,3,0)</f>
        <v>11：介護保険施設等へ移行予定</v>
      </c>
      <c r="G6293" t="s">
        <v>1257</v>
      </c>
      <c r="H6293" t="s">
        <v>1176</v>
      </c>
      <c r="I6293">
        <v>49</v>
      </c>
      <c r="J6293" s="40"/>
    </row>
    <row r="6294" spans="1:10">
      <c r="A6294" t="s">
        <v>1145</v>
      </c>
      <c r="B6294" t="s">
        <v>926</v>
      </c>
      <c r="C6294" t="s">
        <v>1185</v>
      </c>
      <c r="D6294" t="str">
        <f>VLOOKUP(C6294,時点区分!$A$2:$C$8,3,0)</f>
        <v>06:R4年度病床機能報告_2025年時点</v>
      </c>
      <c r="E6294" t="s">
        <v>780</v>
      </c>
      <c r="F6294" t="str">
        <f>VLOOKUP(E6294,病床機能区分!$A$2:$C$14,3,0)</f>
        <v>12：休棟予定</v>
      </c>
      <c r="G6294" t="s">
        <v>1259</v>
      </c>
      <c r="H6294" t="s">
        <v>1176</v>
      </c>
      <c r="I6294">
        <v>0</v>
      </c>
      <c r="J6294" s="40"/>
    </row>
    <row r="6295" spans="1:10">
      <c r="A6295" t="s">
        <v>1145</v>
      </c>
      <c r="B6295" t="s">
        <v>926</v>
      </c>
      <c r="C6295" t="s">
        <v>1185</v>
      </c>
      <c r="D6295" t="str">
        <f>VLOOKUP(C6295,時点区分!$A$2:$C$8,3,0)</f>
        <v>06:R4年度病床機能報告_2025年時点</v>
      </c>
      <c r="E6295" t="s">
        <v>781</v>
      </c>
      <c r="F6295" t="str">
        <f>VLOOKUP(E6295,病床機能区分!$A$2:$C$14,3,0)</f>
        <v>13：廃止予定</v>
      </c>
      <c r="G6295" t="s">
        <v>1261</v>
      </c>
      <c r="H6295" t="s">
        <v>1176</v>
      </c>
      <c r="I6295">
        <v>38</v>
      </c>
      <c r="J6295" s="40"/>
    </row>
    <row r="6296" spans="1:10">
      <c r="A6296" t="s">
        <v>1145</v>
      </c>
      <c r="B6296" t="s">
        <v>926</v>
      </c>
      <c r="C6296" t="s">
        <v>1185</v>
      </c>
      <c r="D6296" t="str">
        <f>VLOOKUP(C6296,時点区分!$A$2:$C$8,3,0)</f>
        <v>06:R4年度病床機能報告_2025年時点</v>
      </c>
      <c r="E6296" t="s">
        <v>784</v>
      </c>
      <c r="F6296" t="str">
        <f>VLOOKUP(E6296,病床機能区分!$A$2:$C$14,3,0)</f>
        <v>06：合計</v>
      </c>
      <c r="G6296" t="s">
        <v>1263</v>
      </c>
      <c r="H6296" t="s">
        <v>1176</v>
      </c>
      <c r="I6296">
        <v>4939</v>
      </c>
      <c r="J6296" s="40">
        <f>I6301</f>
        <v>1.0616938950988821</v>
      </c>
    </row>
    <row r="6297" spans="1:10">
      <c r="A6297" t="s">
        <v>1145</v>
      </c>
      <c r="B6297" t="s">
        <v>926</v>
      </c>
      <c r="C6297" t="s">
        <v>1278</v>
      </c>
      <c r="D6297" t="str">
        <f>VLOOKUP(C6297,時点区分!$A$2:$C$8,3,0)</f>
        <v>07:R4年度将来一致率</v>
      </c>
      <c r="E6297" t="s">
        <v>0</v>
      </c>
      <c r="F6297" t="str">
        <f>VLOOKUP(E6297,病床機能区分!$A$2:$C$14,3,0)</f>
        <v>01：高度急性期</v>
      </c>
      <c r="G6297" t="s">
        <v>1281</v>
      </c>
      <c r="H6297" t="s">
        <v>1270</v>
      </c>
      <c r="I6297">
        <v>1.5578231292517006</v>
      </c>
      <c r="J6297" s="40"/>
    </row>
    <row r="6298" spans="1:10">
      <c r="A6298" t="s">
        <v>1145</v>
      </c>
      <c r="B6298" t="s">
        <v>926</v>
      </c>
      <c r="C6298" t="s">
        <v>1278</v>
      </c>
      <c r="D6298" t="str">
        <f>VLOOKUP(C6298,時点区分!$A$2:$C$8,3,0)</f>
        <v>07:R4年度将来一致率</v>
      </c>
      <c r="E6298" t="s">
        <v>1</v>
      </c>
      <c r="F6298" t="str">
        <f>VLOOKUP(E6298,病床機能区分!$A$2:$C$14,3,0)</f>
        <v>02：急性期</v>
      </c>
      <c r="G6298" t="s">
        <v>1283</v>
      </c>
      <c r="H6298" t="s">
        <v>1270</v>
      </c>
      <c r="I6298">
        <v>1.1827321111768185</v>
      </c>
      <c r="J6298" s="40"/>
    </row>
    <row r="6299" spans="1:10">
      <c r="A6299" t="s">
        <v>1145</v>
      </c>
      <c r="B6299" t="s">
        <v>926</v>
      </c>
      <c r="C6299" t="s">
        <v>1278</v>
      </c>
      <c r="D6299" t="str">
        <f>VLOOKUP(C6299,時点区分!$A$2:$C$8,3,0)</f>
        <v>07:R4年度将来一致率</v>
      </c>
      <c r="E6299" t="s">
        <v>2</v>
      </c>
      <c r="F6299" t="str">
        <f>VLOOKUP(E6299,病床機能区分!$A$2:$C$14,3,0)</f>
        <v>03：回復期</v>
      </c>
      <c r="G6299" t="s">
        <v>1285</v>
      </c>
      <c r="H6299" t="s">
        <v>1270</v>
      </c>
      <c r="I6299">
        <v>0.63981358189081228</v>
      </c>
      <c r="J6299" s="40"/>
    </row>
    <row r="6300" spans="1:10">
      <c r="A6300" t="s">
        <v>1145</v>
      </c>
      <c r="B6300" t="s">
        <v>926</v>
      </c>
      <c r="C6300" t="s">
        <v>1278</v>
      </c>
      <c r="D6300" t="str">
        <f>VLOOKUP(C6300,時点区分!$A$2:$C$8,3,0)</f>
        <v>07:R4年度将来一致率</v>
      </c>
      <c r="E6300" t="s">
        <v>3</v>
      </c>
      <c r="F6300" t="str">
        <f>VLOOKUP(E6300,病床機能区分!$A$2:$C$14,3,0)</f>
        <v>04：慢性期</v>
      </c>
      <c r="G6300" t="s">
        <v>1287</v>
      </c>
      <c r="H6300" t="s">
        <v>1270</v>
      </c>
      <c r="I6300">
        <v>1.1194029850746268</v>
      </c>
      <c r="J6300" s="40"/>
    </row>
    <row r="6301" spans="1:10" ht="14" thickBot="1">
      <c r="A6301" t="s">
        <v>1145</v>
      </c>
      <c r="B6301" t="s">
        <v>926</v>
      </c>
      <c r="C6301" t="s">
        <v>1278</v>
      </c>
      <c r="D6301" t="str">
        <f>VLOOKUP(C6301,時点区分!$A$2:$C$8,3,0)</f>
        <v>07:R4年度将来一致率</v>
      </c>
      <c r="E6301" t="s">
        <v>784</v>
      </c>
      <c r="F6301" t="str">
        <f>VLOOKUP(E6301,病床機能区分!$A$2:$C$14,3,0)</f>
        <v>06：合計</v>
      </c>
      <c r="G6301" t="s">
        <v>1289</v>
      </c>
      <c r="H6301" t="s">
        <v>1270</v>
      </c>
      <c r="I6301">
        <v>1.0616938950988821</v>
      </c>
      <c r="J6301" s="41"/>
    </row>
    <row r="6302" spans="1:10">
      <c r="A6302" t="s">
        <v>1145</v>
      </c>
      <c r="B6302" t="s">
        <v>927</v>
      </c>
      <c r="C6302" t="s">
        <v>1181</v>
      </c>
      <c r="D6302" t="str">
        <f>VLOOKUP(C6302,時点区分!$A$2:$C$8,3,0)</f>
        <v>01:現状ー構想策定時</v>
      </c>
      <c r="E6302" t="s">
        <v>0</v>
      </c>
      <c r="F6302" t="str">
        <f>VLOOKUP(E6302,病床機能区分!$A$2:$C$14,3,0)</f>
        <v>01：高度急性期</v>
      </c>
      <c r="G6302" t="s">
        <v>1186</v>
      </c>
      <c r="H6302" t="s">
        <v>1176</v>
      </c>
      <c r="I6302">
        <v>0</v>
      </c>
      <c r="J6302" s="39">
        <f t="shared" ref="J6302:J6305" si="154">I6317</f>
        <v>0</v>
      </c>
    </row>
    <row r="6303" spans="1:10">
      <c r="A6303" t="s">
        <v>1145</v>
      </c>
      <c r="B6303" t="s">
        <v>927</v>
      </c>
      <c r="C6303" t="s">
        <v>1181</v>
      </c>
      <c r="D6303" t="str">
        <f>VLOOKUP(C6303,時点区分!$A$2:$C$8,3,0)</f>
        <v>01:現状ー構想策定時</v>
      </c>
      <c r="E6303" t="s">
        <v>1</v>
      </c>
      <c r="F6303" t="str">
        <f>VLOOKUP(E6303,病床機能区分!$A$2:$C$14,3,0)</f>
        <v>02：急性期</v>
      </c>
      <c r="G6303" t="s">
        <v>1188</v>
      </c>
      <c r="H6303" t="s">
        <v>1176</v>
      </c>
      <c r="I6303">
        <v>303</v>
      </c>
      <c r="J6303" s="40">
        <f t="shared" si="154"/>
        <v>2.3488372093023258</v>
      </c>
    </row>
    <row r="6304" spans="1:10">
      <c r="A6304" t="s">
        <v>1145</v>
      </c>
      <c r="B6304" t="s">
        <v>927</v>
      </c>
      <c r="C6304" t="s">
        <v>1181</v>
      </c>
      <c r="D6304" t="str">
        <f>VLOOKUP(C6304,時点区分!$A$2:$C$8,3,0)</f>
        <v>01:現状ー構想策定時</v>
      </c>
      <c r="E6304" t="s">
        <v>2</v>
      </c>
      <c r="F6304" t="str">
        <f>VLOOKUP(E6304,病床機能区分!$A$2:$C$14,3,0)</f>
        <v>03：回復期</v>
      </c>
      <c r="G6304" t="s">
        <v>1190</v>
      </c>
      <c r="H6304" t="s">
        <v>1176</v>
      </c>
      <c r="I6304">
        <v>68</v>
      </c>
      <c r="J6304" s="40">
        <f t="shared" si="154"/>
        <v>0.37569060773480661</v>
      </c>
    </row>
    <row r="6305" spans="1:10">
      <c r="A6305" t="s">
        <v>1145</v>
      </c>
      <c r="B6305" t="s">
        <v>927</v>
      </c>
      <c r="C6305" t="s">
        <v>1181</v>
      </c>
      <c r="D6305" t="str">
        <f>VLOOKUP(C6305,時点区分!$A$2:$C$8,3,0)</f>
        <v>01:現状ー構想策定時</v>
      </c>
      <c r="E6305" t="s">
        <v>3</v>
      </c>
      <c r="F6305" t="str">
        <f>VLOOKUP(E6305,病床機能区分!$A$2:$C$14,3,0)</f>
        <v>04：慢性期</v>
      </c>
      <c r="G6305" t="s">
        <v>1192</v>
      </c>
      <c r="H6305" t="s">
        <v>1176</v>
      </c>
      <c r="I6305">
        <v>80</v>
      </c>
      <c r="J6305" s="40">
        <f t="shared" si="154"/>
        <v>0.86021505376344087</v>
      </c>
    </row>
    <row r="6306" spans="1:10">
      <c r="A6306" t="s">
        <v>1145</v>
      </c>
      <c r="B6306" t="s">
        <v>927</v>
      </c>
      <c r="C6306" t="s">
        <v>1181</v>
      </c>
      <c r="D6306" t="str">
        <f>VLOOKUP(C6306,時点区分!$A$2:$C$8,3,0)</f>
        <v>01:現状ー構想策定時</v>
      </c>
      <c r="E6306" t="s">
        <v>783</v>
      </c>
      <c r="F6306" t="str">
        <f>VLOOKUP(E6306,病床機能区分!$A$2:$C$14,3,0)</f>
        <v>05：未報告</v>
      </c>
      <c r="G6306" t="s">
        <v>1194</v>
      </c>
      <c r="H6306" t="s">
        <v>1176</v>
      </c>
      <c r="I6306">
        <v>93</v>
      </c>
      <c r="J6306" s="40"/>
    </row>
    <row r="6307" spans="1:10">
      <c r="A6307" t="s">
        <v>1145</v>
      </c>
      <c r="B6307" t="s">
        <v>927</v>
      </c>
      <c r="C6307" t="s">
        <v>1181</v>
      </c>
      <c r="D6307" t="str">
        <f>VLOOKUP(C6307,時点区分!$A$2:$C$8,3,0)</f>
        <v>01:現状ー構想策定時</v>
      </c>
      <c r="E6307" t="s">
        <v>784</v>
      </c>
      <c r="F6307" t="str">
        <f>VLOOKUP(E6307,病床機能区分!$A$2:$C$14,3,0)</f>
        <v>06：合計</v>
      </c>
      <c r="G6307" t="s">
        <v>1196</v>
      </c>
      <c r="H6307" t="s">
        <v>1176</v>
      </c>
      <c r="I6307">
        <v>544</v>
      </c>
      <c r="J6307" s="40">
        <f>I6321</f>
        <v>1.298329355608592</v>
      </c>
    </row>
    <row r="6308" spans="1:10">
      <c r="A6308" t="s">
        <v>1145</v>
      </c>
      <c r="B6308" t="s">
        <v>927</v>
      </c>
      <c r="C6308" t="s">
        <v>1181</v>
      </c>
      <c r="D6308" t="str">
        <f>VLOOKUP(C6308,時点区分!$A$2:$C$8,3,0)</f>
        <v>01:現状ー構想策定時</v>
      </c>
      <c r="E6308" t="s">
        <v>785</v>
      </c>
      <c r="F6308" t="str">
        <f>VLOOKUP(E6308,病床機能区分!$A$2:$C$14,3,0)</f>
        <v>07：在宅医療等</v>
      </c>
      <c r="G6308" t="s">
        <v>1198</v>
      </c>
      <c r="H6308" t="s">
        <v>1176</v>
      </c>
      <c r="I6308">
        <v>0</v>
      </c>
      <c r="J6308" s="40"/>
    </row>
    <row r="6309" spans="1:10">
      <c r="A6309" t="s">
        <v>1145</v>
      </c>
      <c r="B6309" t="s">
        <v>927</v>
      </c>
      <c r="C6309" t="s">
        <v>1181</v>
      </c>
      <c r="D6309" t="str">
        <f>VLOOKUP(C6309,時点区分!$A$2:$C$8,3,0)</f>
        <v>01:現状ー構想策定時</v>
      </c>
      <c r="E6309" t="s">
        <v>786</v>
      </c>
      <c r="F6309" t="str">
        <f>VLOOKUP(E6309,病床機能区分!$A$2:$C$14,3,0)</f>
        <v>08：うち訪問診療分</v>
      </c>
      <c r="G6309" t="s">
        <v>1200</v>
      </c>
      <c r="H6309" t="s">
        <v>1176</v>
      </c>
      <c r="I6309">
        <v>0</v>
      </c>
      <c r="J6309" s="40"/>
    </row>
    <row r="6310" spans="1:10">
      <c r="A6310" t="s">
        <v>1145</v>
      </c>
      <c r="B6310" t="s">
        <v>927</v>
      </c>
      <c r="C6310" t="s">
        <v>1129</v>
      </c>
      <c r="D6310" t="str">
        <f>VLOOKUP(C6310,時点区分!$A$2:$C$8,3,0)</f>
        <v>02:将来</v>
      </c>
      <c r="E6310" t="s">
        <v>0</v>
      </c>
      <c r="F6310" t="str">
        <f>VLOOKUP(E6310,病床機能区分!$A$2:$C$14,3,0)</f>
        <v>01：高度急性期</v>
      </c>
      <c r="G6310" t="s">
        <v>1202</v>
      </c>
      <c r="H6310" t="s">
        <v>1176</v>
      </c>
      <c r="I6310">
        <v>16</v>
      </c>
      <c r="J6310" s="40">
        <f>I6317</f>
        <v>0</v>
      </c>
    </row>
    <row r="6311" spans="1:10">
      <c r="A6311" t="s">
        <v>1145</v>
      </c>
      <c r="B6311" t="s">
        <v>927</v>
      </c>
      <c r="C6311" t="s">
        <v>1129</v>
      </c>
      <c r="D6311" t="str">
        <f>VLOOKUP(C6311,時点区分!$A$2:$C$8,3,0)</f>
        <v>02:将来</v>
      </c>
      <c r="E6311" t="s">
        <v>1</v>
      </c>
      <c r="F6311" t="str">
        <f>VLOOKUP(E6311,病床機能区分!$A$2:$C$14,3,0)</f>
        <v>02：急性期</v>
      </c>
      <c r="G6311" t="s">
        <v>1204</v>
      </c>
      <c r="H6311" t="s">
        <v>1176</v>
      </c>
      <c r="I6311">
        <v>129</v>
      </c>
      <c r="J6311" s="40">
        <f>I6318</f>
        <v>2.3488372093023258</v>
      </c>
    </row>
    <row r="6312" spans="1:10">
      <c r="A6312" t="s">
        <v>1145</v>
      </c>
      <c r="B6312" t="s">
        <v>927</v>
      </c>
      <c r="C6312" t="s">
        <v>1129</v>
      </c>
      <c r="D6312" t="str">
        <f>VLOOKUP(C6312,時点区分!$A$2:$C$8,3,0)</f>
        <v>02:将来</v>
      </c>
      <c r="E6312" t="s">
        <v>2</v>
      </c>
      <c r="F6312" t="str">
        <f>VLOOKUP(E6312,病床機能区分!$A$2:$C$14,3,0)</f>
        <v>03：回復期</v>
      </c>
      <c r="G6312" t="s">
        <v>1206</v>
      </c>
      <c r="H6312" t="s">
        <v>1176</v>
      </c>
      <c r="I6312">
        <v>181</v>
      </c>
      <c r="J6312" s="40">
        <f>I6319</f>
        <v>0.37569060773480661</v>
      </c>
    </row>
    <row r="6313" spans="1:10">
      <c r="A6313" t="s">
        <v>1145</v>
      </c>
      <c r="B6313" t="s">
        <v>927</v>
      </c>
      <c r="C6313" t="s">
        <v>1129</v>
      </c>
      <c r="D6313" t="str">
        <f>VLOOKUP(C6313,時点区分!$A$2:$C$8,3,0)</f>
        <v>02:将来</v>
      </c>
      <c r="E6313" t="s">
        <v>3</v>
      </c>
      <c r="F6313" t="str">
        <f>VLOOKUP(E6313,病床機能区分!$A$2:$C$14,3,0)</f>
        <v>04：慢性期</v>
      </c>
      <c r="G6313" t="s">
        <v>1208</v>
      </c>
      <c r="H6313" t="s">
        <v>1176</v>
      </c>
      <c r="I6313">
        <v>93</v>
      </c>
      <c r="J6313" s="40">
        <f>I6320</f>
        <v>0.86021505376344087</v>
      </c>
    </row>
    <row r="6314" spans="1:10">
      <c r="A6314" t="s">
        <v>1145</v>
      </c>
      <c r="B6314" t="s">
        <v>927</v>
      </c>
      <c r="C6314" t="s">
        <v>1129</v>
      </c>
      <c r="D6314" t="str">
        <f>VLOOKUP(C6314,時点区分!$A$2:$C$8,3,0)</f>
        <v>02:将来</v>
      </c>
      <c r="E6314" t="s">
        <v>784</v>
      </c>
      <c r="F6314" t="str">
        <f>VLOOKUP(E6314,病床機能区分!$A$2:$C$14,3,0)</f>
        <v>06：合計</v>
      </c>
      <c r="G6314" t="s">
        <v>1210</v>
      </c>
      <c r="H6314" t="s">
        <v>1176</v>
      </c>
      <c r="I6314">
        <v>419</v>
      </c>
      <c r="J6314" s="40">
        <f>I6321</f>
        <v>1.298329355608592</v>
      </c>
    </row>
    <row r="6315" spans="1:10">
      <c r="A6315" t="s">
        <v>1145</v>
      </c>
      <c r="B6315" t="s">
        <v>927</v>
      </c>
      <c r="C6315" t="s">
        <v>1129</v>
      </c>
      <c r="D6315" t="str">
        <f>VLOOKUP(C6315,時点区分!$A$2:$C$8,3,0)</f>
        <v>02:将来</v>
      </c>
      <c r="E6315" t="s">
        <v>785</v>
      </c>
      <c r="F6315" t="str">
        <f>VLOOKUP(E6315,病床機能区分!$A$2:$C$14,3,0)</f>
        <v>07：在宅医療等</v>
      </c>
      <c r="G6315" t="s">
        <v>1212</v>
      </c>
      <c r="H6315" t="s">
        <v>1176</v>
      </c>
      <c r="I6315">
        <v>-760</v>
      </c>
      <c r="J6315" s="40"/>
    </row>
    <row r="6316" spans="1:10">
      <c r="A6316" t="s">
        <v>1145</v>
      </c>
      <c r="B6316" t="s">
        <v>927</v>
      </c>
      <c r="C6316" t="s">
        <v>1129</v>
      </c>
      <c r="D6316" t="str">
        <f>VLOOKUP(C6316,時点区分!$A$2:$C$8,3,0)</f>
        <v>02:将来</v>
      </c>
      <c r="E6316" t="s">
        <v>786</v>
      </c>
      <c r="F6316" t="str">
        <f>VLOOKUP(E6316,病床機能区分!$A$2:$C$14,3,0)</f>
        <v>08：うち訪問診療分</v>
      </c>
      <c r="G6316" t="s">
        <v>1214</v>
      </c>
      <c r="H6316" t="s">
        <v>1176</v>
      </c>
      <c r="I6316">
        <v>-263</v>
      </c>
      <c r="J6316" s="40"/>
    </row>
    <row r="6317" spans="1:10">
      <c r="A6317" t="s">
        <v>1145</v>
      </c>
      <c r="B6317" t="s">
        <v>927</v>
      </c>
      <c r="C6317" t="s">
        <v>1182</v>
      </c>
      <c r="D6317" t="str">
        <f>VLOOKUP(C6317,時点区分!$A$2:$C$8,3,0)</f>
        <v>03:構想策定時一致率</v>
      </c>
      <c r="E6317" t="s">
        <v>0</v>
      </c>
      <c r="F6317" t="str">
        <f>VLOOKUP(E6317,病床機能区分!$A$2:$C$14,3,0)</f>
        <v>01：高度急性期</v>
      </c>
      <c r="G6317" t="s">
        <v>1216</v>
      </c>
      <c r="H6317" t="s">
        <v>1270</v>
      </c>
      <c r="I6317">
        <v>0</v>
      </c>
      <c r="J6317" s="40"/>
    </row>
    <row r="6318" spans="1:10">
      <c r="A6318" t="s">
        <v>1145</v>
      </c>
      <c r="B6318" t="s">
        <v>927</v>
      </c>
      <c r="C6318" t="s">
        <v>1182</v>
      </c>
      <c r="D6318" t="str">
        <f>VLOOKUP(C6318,時点区分!$A$2:$C$8,3,0)</f>
        <v>03:構想策定時一致率</v>
      </c>
      <c r="E6318" t="s">
        <v>1</v>
      </c>
      <c r="F6318" t="str">
        <f>VLOOKUP(E6318,病床機能区分!$A$2:$C$14,3,0)</f>
        <v>02：急性期</v>
      </c>
      <c r="G6318" t="s">
        <v>1218</v>
      </c>
      <c r="H6318" t="s">
        <v>1270</v>
      </c>
      <c r="I6318">
        <v>2.3488372093023258</v>
      </c>
      <c r="J6318" s="40"/>
    </row>
    <row r="6319" spans="1:10">
      <c r="A6319" t="s">
        <v>1145</v>
      </c>
      <c r="B6319" t="s">
        <v>927</v>
      </c>
      <c r="C6319" t="s">
        <v>1182</v>
      </c>
      <c r="D6319" t="str">
        <f>VLOOKUP(C6319,時点区分!$A$2:$C$8,3,0)</f>
        <v>03:構想策定時一致率</v>
      </c>
      <c r="E6319" t="s">
        <v>2</v>
      </c>
      <c r="F6319" t="str">
        <f>VLOOKUP(E6319,病床機能区分!$A$2:$C$14,3,0)</f>
        <v>03：回復期</v>
      </c>
      <c r="G6319" t="s">
        <v>1220</v>
      </c>
      <c r="H6319" t="s">
        <v>1270</v>
      </c>
      <c r="I6319">
        <v>0.37569060773480661</v>
      </c>
      <c r="J6319" s="40"/>
    </row>
    <row r="6320" spans="1:10">
      <c r="A6320" t="s">
        <v>1145</v>
      </c>
      <c r="B6320" t="s">
        <v>927</v>
      </c>
      <c r="C6320" t="s">
        <v>1182</v>
      </c>
      <c r="D6320" t="str">
        <f>VLOOKUP(C6320,時点区分!$A$2:$C$8,3,0)</f>
        <v>03:構想策定時一致率</v>
      </c>
      <c r="E6320" t="s">
        <v>3</v>
      </c>
      <c r="F6320" t="str">
        <f>VLOOKUP(E6320,病床機能区分!$A$2:$C$14,3,0)</f>
        <v>04：慢性期</v>
      </c>
      <c r="G6320" t="s">
        <v>1222</v>
      </c>
      <c r="H6320" t="s">
        <v>1270</v>
      </c>
      <c r="I6320">
        <v>0.86021505376344087</v>
      </c>
      <c r="J6320" s="40"/>
    </row>
    <row r="6321" spans="1:10">
      <c r="A6321" t="s">
        <v>1145</v>
      </c>
      <c r="B6321" t="s">
        <v>927</v>
      </c>
      <c r="C6321" t="s">
        <v>1182</v>
      </c>
      <c r="D6321" t="str">
        <f>VLOOKUP(C6321,時点区分!$A$2:$C$8,3,0)</f>
        <v>03:構想策定時一致率</v>
      </c>
      <c r="E6321" t="s">
        <v>784</v>
      </c>
      <c r="F6321" t="str">
        <f>VLOOKUP(E6321,病床機能区分!$A$2:$C$14,3,0)</f>
        <v>06：合計</v>
      </c>
      <c r="G6321" t="s">
        <v>1224</v>
      </c>
      <c r="H6321" t="s">
        <v>1270</v>
      </c>
      <c r="I6321">
        <v>1.298329355608592</v>
      </c>
      <c r="J6321" s="40"/>
    </row>
    <row r="6322" spans="1:10">
      <c r="A6322" t="s">
        <v>1145</v>
      </c>
      <c r="B6322" t="s">
        <v>927</v>
      </c>
      <c r="C6322" t="s">
        <v>1183</v>
      </c>
      <c r="D6322" t="str">
        <f>VLOOKUP(C6322,時点区分!$A$2:$C$8,3,0)</f>
        <v>04:R4年度病床機能報告_2022年時点</v>
      </c>
      <c r="E6322" t="s">
        <v>0</v>
      </c>
      <c r="F6322" t="str">
        <f>VLOOKUP(E6322,病床機能区分!$A$2:$C$14,3,0)</f>
        <v>01：高度急性期</v>
      </c>
      <c r="G6322" t="s">
        <v>1226</v>
      </c>
      <c r="H6322" t="s">
        <v>1176</v>
      </c>
      <c r="I6322">
        <v>0</v>
      </c>
      <c r="J6322" s="40">
        <f>I6329</f>
        <v>0</v>
      </c>
    </row>
    <row r="6323" spans="1:10">
      <c r="A6323" t="s">
        <v>1145</v>
      </c>
      <c r="B6323" t="s">
        <v>927</v>
      </c>
      <c r="C6323" t="s">
        <v>1183</v>
      </c>
      <c r="D6323" t="str">
        <f>VLOOKUP(C6323,時点区分!$A$2:$C$8,3,0)</f>
        <v>04:R4年度病床機能報告_2022年時点</v>
      </c>
      <c r="E6323" t="s">
        <v>1</v>
      </c>
      <c r="F6323" t="str">
        <f>VLOOKUP(E6323,病床機能区分!$A$2:$C$14,3,0)</f>
        <v>02：急性期</v>
      </c>
      <c r="G6323" t="s">
        <v>1228</v>
      </c>
      <c r="H6323" t="s">
        <v>1176</v>
      </c>
      <c r="I6323">
        <v>241</v>
      </c>
      <c r="J6323" s="40">
        <f t="shared" ref="J6323:J6325" si="155">I6330</f>
        <v>1.8682170542635659</v>
      </c>
    </row>
    <row r="6324" spans="1:10">
      <c r="A6324" t="s">
        <v>1145</v>
      </c>
      <c r="B6324" t="s">
        <v>927</v>
      </c>
      <c r="C6324" t="s">
        <v>1183</v>
      </c>
      <c r="D6324" t="str">
        <f>VLOOKUP(C6324,時点区分!$A$2:$C$8,3,0)</f>
        <v>04:R4年度病床機能報告_2022年時点</v>
      </c>
      <c r="E6324" t="s">
        <v>2</v>
      </c>
      <c r="F6324" t="str">
        <f>VLOOKUP(E6324,病床機能区分!$A$2:$C$14,3,0)</f>
        <v>03：回復期</v>
      </c>
      <c r="G6324" t="s">
        <v>1230</v>
      </c>
      <c r="H6324" t="s">
        <v>1176</v>
      </c>
      <c r="I6324">
        <v>90</v>
      </c>
      <c r="J6324" s="40">
        <f t="shared" si="155"/>
        <v>0.49723756906077349</v>
      </c>
    </row>
    <row r="6325" spans="1:10">
      <c r="A6325" t="s">
        <v>1145</v>
      </c>
      <c r="B6325" t="s">
        <v>927</v>
      </c>
      <c r="C6325" t="s">
        <v>1183</v>
      </c>
      <c r="D6325" t="str">
        <f>VLOOKUP(C6325,時点区分!$A$2:$C$8,3,0)</f>
        <v>04:R4年度病床機能報告_2022年時点</v>
      </c>
      <c r="E6325" t="s">
        <v>3</v>
      </c>
      <c r="F6325" t="str">
        <f>VLOOKUP(E6325,病床機能区分!$A$2:$C$14,3,0)</f>
        <v>04：慢性期</v>
      </c>
      <c r="G6325" t="s">
        <v>1232</v>
      </c>
      <c r="H6325" t="s">
        <v>1176</v>
      </c>
      <c r="I6325">
        <v>44</v>
      </c>
      <c r="J6325" s="40">
        <f t="shared" si="155"/>
        <v>0.4731182795698925</v>
      </c>
    </row>
    <row r="6326" spans="1:10">
      <c r="A6326" t="s">
        <v>1145</v>
      </c>
      <c r="B6326" t="s">
        <v>927</v>
      </c>
      <c r="C6326" t="s">
        <v>1183</v>
      </c>
      <c r="D6326" t="str">
        <f>VLOOKUP(C6326,時点区分!$A$2:$C$8,3,0)</f>
        <v>04:R4年度病床機能報告_2022年時点</v>
      </c>
      <c r="E6326" t="s">
        <v>771</v>
      </c>
      <c r="F6326" t="str">
        <f>VLOOKUP(E6326,病床機能区分!$A$2:$C$14,3,0)</f>
        <v>09：休棟中（今後再開する予定）</v>
      </c>
      <c r="G6326" t="s">
        <v>1234</v>
      </c>
      <c r="H6326" t="s">
        <v>1176</v>
      </c>
      <c r="I6326">
        <v>0</v>
      </c>
      <c r="J6326" s="40"/>
    </row>
    <row r="6327" spans="1:10">
      <c r="A6327" t="s">
        <v>1145</v>
      </c>
      <c r="B6327" t="s">
        <v>927</v>
      </c>
      <c r="C6327" t="s">
        <v>1183</v>
      </c>
      <c r="D6327" t="str">
        <f>VLOOKUP(C6327,時点区分!$A$2:$C$8,3,0)</f>
        <v>04:R4年度病床機能報告_2022年時点</v>
      </c>
      <c r="E6327" t="s">
        <v>772</v>
      </c>
      <c r="F6327" t="str">
        <f>VLOOKUP(E6327,病床機能区分!$A$2:$C$14,3,0)</f>
        <v>10：休棟中（今後廃止する予定）</v>
      </c>
      <c r="G6327" t="s">
        <v>1236</v>
      </c>
      <c r="H6327" t="s">
        <v>1176</v>
      </c>
      <c r="I6327">
        <v>0</v>
      </c>
      <c r="J6327" s="40"/>
    </row>
    <row r="6328" spans="1:10">
      <c r="A6328" t="s">
        <v>1145</v>
      </c>
      <c r="B6328" t="s">
        <v>927</v>
      </c>
      <c r="C6328" t="s">
        <v>1183</v>
      </c>
      <c r="D6328" t="str">
        <f>VLOOKUP(C6328,時点区分!$A$2:$C$8,3,0)</f>
        <v>04:R4年度病床機能報告_2022年時点</v>
      </c>
      <c r="E6328" t="s">
        <v>784</v>
      </c>
      <c r="F6328" t="str">
        <f>VLOOKUP(E6328,病床機能区分!$A$2:$C$14,3,0)</f>
        <v>06：合計</v>
      </c>
      <c r="G6328" t="s">
        <v>1238</v>
      </c>
      <c r="H6328" t="s">
        <v>1176</v>
      </c>
      <c r="I6328">
        <v>375</v>
      </c>
      <c r="J6328" s="40">
        <f>I6333</f>
        <v>0.8949880668257757</v>
      </c>
    </row>
    <row r="6329" spans="1:10">
      <c r="A6329" t="s">
        <v>1145</v>
      </c>
      <c r="B6329" t="s">
        <v>927</v>
      </c>
      <c r="C6329" t="s">
        <v>1184</v>
      </c>
      <c r="D6329" t="str">
        <f>VLOOKUP(C6329,時点区分!$A$2:$C$8,3,0)</f>
        <v>05:R4年度現状一致率</v>
      </c>
      <c r="E6329" t="s">
        <v>0</v>
      </c>
      <c r="F6329" t="str">
        <f>VLOOKUP(E6329,病床機能区分!$A$2:$C$14,3,0)</f>
        <v>01：高度急性期</v>
      </c>
      <c r="G6329" t="s">
        <v>1239</v>
      </c>
      <c r="H6329" t="s">
        <v>1270</v>
      </c>
      <c r="I6329">
        <v>0</v>
      </c>
      <c r="J6329" s="40"/>
    </row>
    <row r="6330" spans="1:10">
      <c r="A6330" t="s">
        <v>1145</v>
      </c>
      <c r="B6330" t="s">
        <v>927</v>
      </c>
      <c r="C6330" t="s">
        <v>1184</v>
      </c>
      <c r="D6330" t="str">
        <f>VLOOKUP(C6330,時点区分!$A$2:$C$8,3,0)</f>
        <v>05:R4年度現状一致率</v>
      </c>
      <c r="E6330" t="s">
        <v>1</v>
      </c>
      <c r="F6330" t="str">
        <f>VLOOKUP(E6330,病床機能区分!$A$2:$C$14,3,0)</f>
        <v>02：急性期</v>
      </c>
      <c r="G6330" t="s">
        <v>1241</v>
      </c>
      <c r="H6330" t="s">
        <v>1270</v>
      </c>
      <c r="I6330">
        <v>1.8682170542635659</v>
      </c>
      <c r="J6330" s="40"/>
    </row>
    <row r="6331" spans="1:10">
      <c r="A6331" t="s">
        <v>1145</v>
      </c>
      <c r="B6331" t="s">
        <v>927</v>
      </c>
      <c r="C6331" t="s">
        <v>1184</v>
      </c>
      <c r="D6331" t="str">
        <f>VLOOKUP(C6331,時点区分!$A$2:$C$8,3,0)</f>
        <v>05:R4年度現状一致率</v>
      </c>
      <c r="E6331" t="s">
        <v>2</v>
      </c>
      <c r="F6331" t="str">
        <f>VLOOKUP(E6331,病床機能区分!$A$2:$C$14,3,0)</f>
        <v>03：回復期</v>
      </c>
      <c r="G6331" t="s">
        <v>1243</v>
      </c>
      <c r="H6331" t="s">
        <v>1270</v>
      </c>
      <c r="I6331">
        <v>0.49723756906077349</v>
      </c>
      <c r="J6331" s="40"/>
    </row>
    <row r="6332" spans="1:10">
      <c r="A6332" t="s">
        <v>1145</v>
      </c>
      <c r="B6332" t="s">
        <v>927</v>
      </c>
      <c r="C6332" t="s">
        <v>1184</v>
      </c>
      <c r="D6332" t="str">
        <f>VLOOKUP(C6332,時点区分!$A$2:$C$8,3,0)</f>
        <v>05:R4年度現状一致率</v>
      </c>
      <c r="E6332" t="s">
        <v>3</v>
      </c>
      <c r="F6332" t="str">
        <f>VLOOKUP(E6332,病床機能区分!$A$2:$C$14,3,0)</f>
        <v>04：慢性期</v>
      </c>
      <c r="G6332" t="s">
        <v>1245</v>
      </c>
      <c r="H6332" t="s">
        <v>1270</v>
      </c>
      <c r="I6332">
        <v>0.4731182795698925</v>
      </c>
      <c r="J6332" s="40"/>
    </row>
    <row r="6333" spans="1:10">
      <c r="A6333" t="s">
        <v>1145</v>
      </c>
      <c r="B6333" t="s">
        <v>927</v>
      </c>
      <c r="C6333" t="s">
        <v>1184</v>
      </c>
      <c r="D6333" t="str">
        <f>VLOOKUP(C6333,時点区分!$A$2:$C$8,3,0)</f>
        <v>05:R4年度現状一致率</v>
      </c>
      <c r="E6333" t="s">
        <v>784</v>
      </c>
      <c r="F6333" t="str">
        <f>VLOOKUP(E6333,病床機能区分!$A$2:$C$14,3,0)</f>
        <v>06：合計</v>
      </c>
      <c r="G6333" t="s">
        <v>1247</v>
      </c>
      <c r="H6333" t="s">
        <v>1270</v>
      </c>
      <c r="I6333">
        <v>0.8949880668257757</v>
      </c>
      <c r="J6333" s="40"/>
    </row>
    <row r="6334" spans="1:10">
      <c r="A6334" t="s">
        <v>1145</v>
      </c>
      <c r="B6334" t="s">
        <v>927</v>
      </c>
      <c r="C6334" t="s">
        <v>1185</v>
      </c>
      <c r="D6334" t="str">
        <f>VLOOKUP(C6334,時点区分!$A$2:$C$8,3,0)</f>
        <v>06:R4年度病床機能報告_2025年時点</v>
      </c>
      <c r="E6334" t="s">
        <v>0</v>
      </c>
      <c r="F6334" t="str">
        <f>VLOOKUP(E6334,病床機能区分!$A$2:$C$14,3,0)</f>
        <v>01：高度急性期</v>
      </c>
      <c r="G6334" t="s">
        <v>1249</v>
      </c>
      <c r="H6334" t="s">
        <v>1176</v>
      </c>
      <c r="I6334">
        <v>0</v>
      </c>
      <c r="J6334" s="40">
        <f>I6342</f>
        <v>0</v>
      </c>
    </row>
    <row r="6335" spans="1:10">
      <c r="A6335" t="s">
        <v>1145</v>
      </c>
      <c r="B6335" t="s">
        <v>927</v>
      </c>
      <c r="C6335" t="s">
        <v>1185</v>
      </c>
      <c r="D6335" t="str">
        <f>VLOOKUP(C6335,時点区分!$A$2:$C$8,3,0)</f>
        <v>06:R4年度病床機能報告_2025年時点</v>
      </c>
      <c r="E6335" t="s">
        <v>1</v>
      </c>
      <c r="F6335" t="str">
        <f>VLOOKUP(E6335,病床機能区分!$A$2:$C$14,3,0)</f>
        <v>02：急性期</v>
      </c>
      <c r="G6335" t="s">
        <v>1251</v>
      </c>
      <c r="H6335" t="s">
        <v>1176</v>
      </c>
      <c r="I6335">
        <v>241</v>
      </c>
      <c r="J6335" s="40">
        <f>I6343</f>
        <v>1.8682170542635659</v>
      </c>
    </row>
    <row r="6336" spans="1:10">
      <c r="A6336" t="s">
        <v>1145</v>
      </c>
      <c r="B6336" t="s">
        <v>927</v>
      </c>
      <c r="C6336" t="s">
        <v>1185</v>
      </c>
      <c r="D6336" t="str">
        <f>VLOOKUP(C6336,時点区分!$A$2:$C$8,3,0)</f>
        <v>06:R4年度病床機能報告_2025年時点</v>
      </c>
      <c r="E6336" t="s">
        <v>2</v>
      </c>
      <c r="F6336" t="str">
        <f>VLOOKUP(E6336,病床機能区分!$A$2:$C$14,3,0)</f>
        <v>03：回復期</v>
      </c>
      <c r="G6336" t="s">
        <v>1253</v>
      </c>
      <c r="H6336" t="s">
        <v>1176</v>
      </c>
      <c r="I6336">
        <v>90</v>
      </c>
      <c r="J6336" s="40">
        <f>I6344</f>
        <v>0.49723756906077349</v>
      </c>
    </row>
    <row r="6337" spans="1:10">
      <c r="A6337" t="s">
        <v>1145</v>
      </c>
      <c r="B6337" t="s">
        <v>927</v>
      </c>
      <c r="C6337" t="s">
        <v>1185</v>
      </c>
      <c r="D6337" t="str">
        <f>VLOOKUP(C6337,時点区分!$A$2:$C$8,3,0)</f>
        <v>06:R4年度病床機能報告_2025年時点</v>
      </c>
      <c r="E6337" t="s">
        <v>3</v>
      </c>
      <c r="F6337" t="str">
        <f>VLOOKUP(E6337,病床機能区分!$A$2:$C$14,3,0)</f>
        <v>04：慢性期</v>
      </c>
      <c r="G6337" t="s">
        <v>1255</v>
      </c>
      <c r="H6337" t="s">
        <v>1176</v>
      </c>
      <c r="I6337">
        <v>44</v>
      </c>
      <c r="J6337" s="40">
        <f>I6345</f>
        <v>0.4731182795698925</v>
      </c>
    </row>
    <row r="6338" spans="1:10">
      <c r="A6338" t="s">
        <v>1145</v>
      </c>
      <c r="B6338" t="s">
        <v>927</v>
      </c>
      <c r="C6338" t="s">
        <v>1185</v>
      </c>
      <c r="D6338" t="str">
        <f>VLOOKUP(C6338,時点区分!$A$2:$C$8,3,0)</f>
        <v>06:R4年度病床機能報告_2025年時点</v>
      </c>
      <c r="E6338" t="s">
        <v>779</v>
      </c>
      <c r="F6338" t="str">
        <f>VLOOKUP(E6338,病床機能区分!$A$2:$C$14,3,0)</f>
        <v>11：介護保険施設等へ移行予定</v>
      </c>
      <c r="G6338" t="s">
        <v>1257</v>
      </c>
      <c r="H6338" t="s">
        <v>1176</v>
      </c>
      <c r="I6338">
        <v>0</v>
      </c>
      <c r="J6338" s="40"/>
    </row>
    <row r="6339" spans="1:10">
      <c r="A6339" t="s">
        <v>1145</v>
      </c>
      <c r="B6339" t="s">
        <v>927</v>
      </c>
      <c r="C6339" t="s">
        <v>1185</v>
      </c>
      <c r="D6339" t="str">
        <f>VLOOKUP(C6339,時点区分!$A$2:$C$8,3,0)</f>
        <v>06:R4年度病床機能報告_2025年時点</v>
      </c>
      <c r="E6339" t="s">
        <v>780</v>
      </c>
      <c r="F6339" t="str">
        <f>VLOOKUP(E6339,病床機能区分!$A$2:$C$14,3,0)</f>
        <v>12：休棟予定</v>
      </c>
      <c r="G6339" t="s">
        <v>1259</v>
      </c>
      <c r="H6339" t="s">
        <v>1176</v>
      </c>
      <c r="I6339">
        <v>0</v>
      </c>
      <c r="J6339" s="40"/>
    </row>
    <row r="6340" spans="1:10">
      <c r="A6340" t="s">
        <v>1145</v>
      </c>
      <c r="B6340" t="s">
        <v>927</v>
      </c>
      <c r="C6340" t="s">
        <v>1185</v>
      </c>
      <c r="D6340" t="str">
        <f>VLOOKUP(C6340,時点区分!$A$2:$C$8,3,0)</f>
        <v>06:R4年度病床機能報告_2025年時点</v>
      </c>
      <c r="E6340" t="s">
        <v>781</v>
      </c>
      <c r="F6340" t="str">
        <f>VLOOKUP(E6340,病床機能区分!$A$2:$C$14,3,0)</f>
        <v>13：廃止予定</v>
      </c>
      <c r="G6340" t="s">
        <v>1261</v>
      </c>
      <c r="H6340" t="s">
        <v>1176</v>
      </c>
      <c r="I6340">
        <v>0</v>
      </c>
      <c r="J6340" s="40"/>
    </row>
    <row r="6341" spans="1:10">
      <c r="A6341" t="s">
        <v>1145</v>
      </c>
      <c r="B6341" t="s">
        <v>927</v>
      </c>
      <c r="C6341" t="s">
        <v>1185</v>
      </c>
      <c r="D6341" t="str">
        <f>VLOOKUP(C6341,時点区分!$A$2:$C$8,3,0)</f>
        <v>06:R4年度病床機能報告_2025年時点</v>
      </c>
      <c r="E6341" t="s">
        <v>784</v>
      </c>
      <c r="F6341" t="str">
        <f>VLOOKUP(E6341,病床機能区分!$A$2:$C$14,3,0)</f>
        <v>06：合計</v>
      </c>
      <c r="G6341" t="s">
        <v>1263</v>
      </c>
      <c r="H6341" t="s">
        <v>1176</v>
      </c>
      <c r="I6341">
        <v>375</v>
      </c>
      <c r="J6341" s="40">
        <f>I6346</f>
        <v>0.8949880668257757</v>
      </c>
    </row>
    <row r="6342" spans="1:10">
      <c r="A6342" t="s">
        <v>1145</v>
      </c>
      <c r="B6342" t="s">
        <v>927</v>
      </c>
      <c r="C6342" t="s">
        <v>1278</v>
      </c>
      <c r="D6342" t="str">
        <f>VLOOKUP(C6342,時点区分!$A$2:$C$8,3,0)</f>
        <v>07:R4年度将来一致率</v>
      </c>
      <c r="E6342" t="s">
        <v>0</v>
      </c>
      <c r="F6342" t="str">
        <f>VLOOKUP(E6342,病床機能区分!$A$2:$C$14,3,0)</f>
        <v>01：高度急性期</v>
      </c>
      <c r="G6342" t="s">
        <v>1281</v>
      </c>
      <c r="H6342" t="s">
        <v>1270</v>
      </c>
      <c r="I6342">
        <v>0</v>
      </c>
      <c r="J6342" s="40"/>
    </row>
    <row r="6343" spans="1:10">
      <c r="A6343" t="s">
        <v>1145</v>
      </c>
      <c r="B6343" t="s">
        <v>927</v>
      </c>
      <c r="C6343" t="s">
        <v>1278</v>
      </c>
      <c r="D6343" t="str">
        <f>VLOOKUP(C6343,時点区分!$A$2:$C$8,3,0)</f>
        <v>07:R4年度将来一致率</v>
      </c>
      <c r="E6343" t="s">
        <v>1</v>
      </c>
      <c r="F6343" t="str">
        <f>VLOOKUP(E6343,病床機能区分!$A$2:$C$14,3,0)</f>
        <v>02：急性期</v>
      </c>
      <c r="G6343" t="s">
        <v>1283</v>
      </c>
      <c r="H6343" t="s">
        <v>1270</v>
      </c>
      <c r="I6343">
        <v>1.8682170542635659</v>
      </c>
      <c r="J6343" s="40"/>
    </row>
    <row r="6344" spans="1:10">
      <c r="A6344" t="s">
        <v>1145</v>
      </c>
      <c r="B6344" t="s">
        <v>927</v>
      </c>
      <c r="C6344" t="s">
        <v>1278</v>
      </c>
      <c r="D6344" t="str">
        <f>VLOOKUP(C6344,時点区分!$A$2:$C$8,3,0)</f>
        <v>07:R4年度将来一致率</v>
      </c>
      <c r="E6344" t="s">
        <v>2</v>
      </c>
      <c r="F6344" t="str">
        <f>VLOOKUP(E6344,病床機能区分!$A$2:$C$14,3,0)</f>
        <v>03：回復期</v>
      </c>
      <c r="G6344" t="s">
        <v>1285</v>
      </c>
      <c r="H6344" t="s">
        <v>1270</v>
      </c>
      <c r="I6344">
        <v>0.49723756906077349</v>
      </c>
      <c r="J6344" s="40"/>
    </row>
    <row r="6345" spans="1:10">
      <c r="A6345" t="s">
        <v>1145</v>
      </c>
      <c r="B6345" t="s">
        <v>927</v>
      </c>
      <c r="C6345" t="s">
        <v>1278</v>
      </c>
      <c r="D6345" t="str">
        <f>VLOOKUP(C6345,時点区分!$A$2:$C$8,3,0)</f>
        <v>07:R4年度将来一致率</v>
      </c>
      <c r="E6345" t="s">
        <v>3</v>
      </c>
      <c r="F6345" t="str">
        <f>VLOOKUP(E6345,病床機能区分!$A$2:$C$14,3,0)</f>
        <v>04：慢性期</v>
      </c>
      <c r="G6345" t="s">
        <v>1287</v>
      </c>
      <c r="H6345" t="s">
        <v>1270</v>
      </c>
      <c r="I6345">
        <v>0.4731182795698925</v>
      </c>
      <c r="J6345" s="40"/>
    </row>
    <row r="6346" spans="1:10" ht="14" thickBot="1">
      <c r="A6346" t="s">
        <v>1145</v>
      </c>
      <c r="B6346" t="s">
        <v>927</v>
      </c>
      <c r="C6346" t="s">
        <v>1278</v>
      </c>
      <c r="D6346" t="str">
        <f>VLOOKUP(C6346,時点区分!$A$2:$C$8,3,0)</f>
        <v>07:R4年度将来一致率</v>
      </c>
      <c r="E6346" t="s">
        <v>784</v>
      </c>
      <c r="F6346" t="str">
        <f>VLOOKUP(E6346,病床機能区分!$A$2:$C$14,3,0)</f>
        <v>06：合計</v>
      </c>
      <c r="G6346" t="s">
        <v>1289</v>
      </c>
      <c r="H6346" t="s">
        <v>1270</v>
      </c>
      <c r="I6346">
        <v>0.8949880668257757</v>
      </c>
      <c r="J6346" s="41"/>
    </row>
    <row r="6347" spans="1:10">
      <c r="A6347" t="s">
        <v>1145</v>
      </c>
      <c r="B6347" t="s">
        <v>928</v>
      </c>
      <c r="C6347" t="s">
        <v>1181</v>
      </c>
      <c r="D6347" t="str">
        <f>VLOOKUP(C6347,時点区分!$A$2:$C$8,3,0)</f>
        <v>01:現状ー構想策定時</v>
      </c>
      <c r="E6347" t="s">
        <v>0</v>
      </c>
      <c r="F6347" t="str">
        <f>VLOOKUP(E6347,病床機能区分!$A$2:$C$14,3,0)</f>
        <v>01：高度急性期</v>
      </c>
      <c r="G6347" t="s">
        <v>1186</v>
      </c>
      <c r="H6347" t="s">
        <v>1176</v>
      </c>
      <c r="I6347">
        <v>0</v>
      </c>
      <c r="J6347" s="39">
        <f>I6362</f>
        <v>0</v>
      </c>
    </row>
    <row r="6348" spans="1:10">
      <c r="A6348" t="s">
        <v>1145</v>
      </c>
      <c r="B6348" t="s">
        <v>928</v>
      </c>
      <c r="C6348" t="s">
        <v>1181</v>
      </c>
      <c r="D6348" t="str">
        <f>VLOOKUP(C6348,時点区分!$A$2:$C$8,3,0)</f>
        <v>01:現状ー構想策定時</v>
      </c>
      <c r="E6348" t="s">
        <v>1</v>
      </c>
      <c r="F6348" t="str">
        <f>VLOOKUP(E6348,病床機能区分!$A$2:$C$14,3,0)</f>
        <v>02：急性期</v>
      </c>
      <c r="G6348" t="s">
        <v>1188</v>
      </c>
      <c r="H6348" t="s">
        <v>1176</v>
      </c>
      <c r="I6348">
        <v>874</v>
      </c>
      <c r="J6348" s="40">
        <f>I6363</f>
        <v>2.0661938534278961</v>
      </c>
    </row>
    <row r="6349" spans="1:10">
      <c r="A6349" t="s">
        <v>1145</v>
      </c>
      <c r="B6349" t="s">
        <v>928</v>
      </c>
      <c r="C6349" t="s">
        <v>1181</v>
      </c>
      <c r="D6349" t="str">
        <f>VLOOKUP(C6349,時点区分!$A$2:$C$8,3,0)</f>
        <v>01:現状ー構想策定時</v>
      </c>
      <c r="E6349" t="s">
        <v>2</v>
      </c>
      <c r="F6349" t="str">
        <f>VLOOKUP(E6349,病床機能区分!$A$2:$C$14,3,0)</f>
        <v>03：回復期</v>
      </c>
      <c r="G6349" t="s">
        <v>1190</v>
      </c>
      <c r="H6349" t="s">
        <v>1176</v>
      </c>
      <c r="I6349">
        <v>255</v>
      </c>
      <c r="J6349" s="40">
        <f>I6364</f>
        <v>0.44194107452339687</v>
      </c>
    </row>
    <row r="6350" spans="1:10">
      <c r="A6350" t="s">
        <v>1145</v>
      </c>
      <c r="B6350" t="s">
        <v>928</v>
      </c>
      <c r="C6350" t="s">
        <v>1181</v>
      </c>
      <c r="D6350" t="str">
        <f>VLOOKUP(C6350,時点区分!$A$2:$C$8,3,0)</f>
        <v>01:現状ー構想策定時</v>
      </c>
      <c r="E6350" t="s">
        <v>3</v>
      </c>
      <c r="F6350" t="str">
        <f>VLOOKUP(E6350,病床機能区分!$A$2:$C$14,3,0)</f>
        <v>04：慢性期</v>
      </c>
      <c r="G6350" t="s">
        <v>1192</v>
      </c>
      <c r="H6350" t="s">
        <v>1176</v>
      </c>
      <c r="I6350">
        <v>720</v>
      </c>
      <c r="J6350" s="40">
        <f>I6365</f>
        <v>1.8652849740932642</v>
      </c>
    </row>
    <row r="6351" spans="1:10">
      <c r="A6351" t="s">
        <v>1145</v>
      </c>
      <c r="B6351" t="s">
        <v>928</v>
      </c>
      <c r="C6351" t="s">
        <v>1181</v>
      </c>
      <c r="D6351" t="str">
        <f>VLOOKUP(C6351,時点区分!$A$2:$C$8,3,0)</f>
        <v>01:現状ー構想策定時</v>
      </c>
      <c r="E6351" t="s">
        <v>783</v>
      </c>
      <c r="F6351" t="str">
        <f>VLOOKUP(E6351,病床機能区分!$A$2:$C$14,3,0)</f>
        <v>05：未報告</v>
      </c>
      <c r="G6351" t="s">
        <v>1194</v>
      </c>
      <c r="H6351" t="s">
        <v>1176</v>
      </c>
      <c r="I6351">
        <v>65</v>
      </c>
      <c r="J6351" s="40"/>
    </row>
    <row r="6352" spans="1:10">
      <c r="A6352" t="s">
        <v>1145</v>
      </c>
      <c r="B6352" t="s">
        <v>928</v>
      </c>
      <c r="C6352" t="s">
        <v>1181</v>
      </c>
      <c r="D6352" t="str">
        <f>VLOOKUP(C6352,時点区分!$A$2:$C$8,3,0)</f>
        <v>01:現状ー構想策定時</v>
      </c>
      <c r="E6352" t="s">
        <v>784</v>
      </c>
      <c r="F6352" t="str">
        <f>VLOOKUP(E6352,病床機能区分!$A$2:$C$14,3,0)</f>
        <v>06：合計</v>
      </c>
      <c r="G6352" t="s">
        <v>1196</v>
      </c>
      <c r="H6352" t="s">
        <v>1176</v>
      </c>
      <c r="I6352">
        <v>1914</v>
      </c>
      <c r="J6352" s="40">
        <f>I6366</f>
        <v>1.3282442748091603</v>
      </c>
    </row>
    <row r="6353" spans="1:10">
      <c r="A6353" t="s">
        <v>1145</v>
      </c>
      <c r="B6353" t="s">
        <v>928</v>
      </c>
      <c r="C6353" t="s">
        <v>1181</v>
      </c>
      <c r="D6353" t="str">
        <f>VLOOKUP(C6353,時点区分!$A$2:$C$8,3,0)</f>
        <v>01:現状ー構想策定時</v>
      </c>
      <c r="E6353" t="s">
        <v>785</v>
      </c>
      <c r="F6353" t="str">
        <f>VLOOKUP(E6353,病床機能区分!$A$2:$C$14,3,0)</f>
        <v>07：在宅医療等</v>
      </c>
      <c r="G6353" t="s">
        <v>1198</v>
      </c>
      <c r="H6353" t="s">
        <v>1176</v>
      </c>
      <c r="I6353">
        <v>0</v>
      </c>
      <c r="J6353" s="40"/>
    </row>
    <row r="6354" spans="1:10">
      <c r="A6354" t="s">
        <v>1145</v>
      </c>
      <c r="B6354" t="s">
        <v>928</v>
      </c>
      <c r="C6354" t="s">
        <v>1181</v>
      </c>
      <c r="D6354" t="str">
        <f>VLOOKUP(C6354,時点区分!$A$2:$C$8,3,0)</f>
        <v>01:現状ー構想策定時</v>
      </c>
      <c r="E6354" t="s">
        <v>786</v>
      </c>
      <c r="F6354" t="str">
        <f>VLOOKUP(E6354,病床機能区分!$A$2:$C$14,3,0)</f>
        <v>08：うち訪問診療分</v>
      </c>
      <c r="G6354" t="s">
        <v>1200</v>
      </c>
      <c r="H6354" t="s">
        <v>1176</v>
      </c>
      <c r="I6354">
        <v>0</v>
      </c>
      <c r="J6354" s="40"/>
    </row>
    <row r="6355" spans="1:10">
      <c r="A6355" t="s">
        <v>1145</v>
      </c>
      <c r="B6355" t="s">
        <v>928</v>
      </c>
      <c r="C6355" t="s">
        <v>1129</v>
      </c>
      <c r="D6355" t="str">
        <f>VLOOKUP(C6355,時点区分!$A$2:$C$8,3,0)</f>
        <v>02:将来</v>
      </c>
      <c r="E6355" t="s">
        <v>0</v>
      </c>
      <c r="F6355" t="str">
        <f>VLOOKUP(E6355,病床機能区分!$A$2:$C$14,3,0)</f>
        <v>01：高度急性期</v>
      </c>
      <c r="G6355" t="s">
        <v>1202</v>
      </c>
      <c r="H6355" t="s">
        <v>1176</v>
      </c>
      <c r="I6355">
        <v>55</v>
      </c>
      <c r="J6355" s="40">
        <f>I6362</f>
        <v>0</v>
      </c>
    </row>
    <row r="6356" spans="1:10">
      <c r="A6356" t="s">
        <v>1145</v>
      </c>
      <c r="B6356" t="s">
        <v>928</v>
      </c>
      <c r="C6356" t="s">
        <v>1129</v>
      </c>
      <c r="D6356" t="str">
        <f>VLOOKUP(C6356,時点区分!$A$2:$C$8,3,0)</f>
        <v>02:将来</v>
      </c>
      <c r="E6356" t="s">
        <v>1</v>
      </c>
      <c r="F6356" t="str">
        <f>VLOOKUP(E6356,病床機能区分!$A$2:$C$14,3,0)</f>
        <v>02：急性期</v>
      </c>
      <c r="G6356" t="s">
        <v>1204</v>
      </c>
      <c r="H6356" t="s">
        <v>1176</v>
      </c>
      <c r="I6356">
        <v>423</v>
      </c>
      <c r="J6356" s="40">
        <f>I6363</f>
        <v>2.0661938534278961</v>
      </c>
    </row>
    <row r="6357" spans="1:10">
      <c r="A6357" t="s">
        <v>1145</v>
      </c>
      <c r="B6357" t="s">
        <v>928</v>
      </c>
      <c r="C6357" t="s">
        <v>1129</v>
      </c>
      <c r="D6357" t="str">
        <f>VLOOKUP(C6357,時点区分!$A$2:$C$8,3,0)</f>
        <v>02:将来</v>
      </c>
      <c r="E6357" t="s">
        <v>2</v>
      </c>
      <c r="F6357" t="str">
        <f>VLOOKUP(E6357,病床機能区分!$A$2:$C$14,3,0)</f>
        <v>03：回復期</v>
      </c>
      <c r="G6357" t="s">
        <v>1206</v>
      </c>
      <c r="H6357" t="s">
        <v>1176</v>
      </c>
      <c r="I6357">
        <v>577</v>
      </c>
      <c r="J6357" s="40">
        <f>I6364</f>
        <v>0.44194107452339687</v>
      </c>
    </row>
    <row r="6358" spans="1:10">
      <c r="A6358" t="s">
        <v>1145</v>
      </c>
      <c r="B6358" t="s">
        <v>928</v>
      </c>
      <c r="C6358" t="s">
        <v>1129</v>
      </c>
      <c r="D6358" t="str">
        <f>VLOOKUP(C6358,時点区分!$A$2:$C$8,3,0)</f>
        <v>02:将来</v>
      </c>
      <c r="E6358" t="s">
        <v>3</v>
      </c>
      <c r="F6358" t="str">
        <f>VLOOKUP(E6358,病床機能区分!$A$2:$C$14,3,0)</f>
        <v>04：慢性期</v>
      </c>
      <c r="G6358" t="s">
        <v>1208</v>
      </c>
      <c r="H6358" t="s">
        <v>1176</v>
      </c>
      <c r="I6358">
        <v>386</v>
      </c>
      <c r="J6358" s="40">
        <f>I6365</f>
        <v>1.8652849740932642</v>
      </c>
    </row>
    <row r="6359" spans="1:10">
      <c r="A6359" t="s">
        <v>1145</v>
      </c>
      <c r="B6359" t="s">
        <v>928</v>
      </c>
      <c r="C6359" t="s">
        <v>1129</v>
      </c>
      <c r="D6359" t="str">
        <f>VLOOKUP(C6359,時点区分!$A$2:$C$8,3,0)</f>
        <v>02:将来</v>
      </c>
      <c r="E6359" t="s">
        <v>784</v>
      </c>
      <c r="F6359" t="str">
        <f>VLOOKUP(E6359,病床機能区分!$A$2:$C$14,3,0)</f>
        <v>06：合計</v>
      </c>
      <c r="G6359" t="s">
        <v>1210</v>
      </c>
      <c r="H6359" t="s">
        <v>1176</v>
      </c>
      <c r="I6359">
        <v>1441</v>
      </c>
      <c r="J6359" s="40">
        <f>I6366</f>
        <v>1.3282442748091603</v>
      </c>
    </row>
    <row r="6360" spans="1:10">
      <c r="A6360" t="s">
        <v>1145</v>
      </c>
      <c r="B6360" t="s">
        <v>928</v>
      </c>
      <c r="C6360" t="s">
        <v>1129</v>
      </c>
      <c r="D6360" t="str">
        <f>VLOOKUP(C6360,時点区分!$A$2:$C$8,3,0)</f>
        <v>02:将来</v>
      </c>
      <c r="E6360" t="s">
        <v>785</v>
      </c>
      <c r="F6360" t="str">
        <f>VLOOKUP(E6360,病床機能区分!$A$2:$C$14,3,0)</f>
        <v>07：在宅医療等</v>
      </c>
      <c r="G6360" t="s">
        <v>1212</v>
      </c>
      <c r="H6360" t="s">
        <v>1176</v>
      </c>
      <c r="I6360">
        <v>-2374</v>
      </c>
      <c r="J6360" s="40"/>
    </row>
    <row r="6361" spans="1:10">
      <c r="A6361" t="s">
        <v>1145</v>
      </c>
      <c r="B6361" t="s">
        <v>928</v>
      </c>
      <c r="C6361" t="s">
        <v>1129</v>
      </c>
      <c r="D6361" t="str">
        <f>VLOOKUP(C6361,時点区分!$A$2:$C$8,3,0)</f>
        <v>02:将来</v>
      </c>
      <c r="E6361" t="s">
        <v>786</v>
      </c>
      <c r="F6361" t="str">
        <f>VLOOKUP(E6361,病床機能区分!$A$2:$C$14,3,0)</f>
        <v>08：うち訪問診療分</v>
      </c>
      <c r="G6361" t="s">
        <v>1214</v>
      </c>
      <c r="H6361" t="s">
        <v>1176</v>
      </c>
      <c r="I6361">
        <v>-772</v>
      </c>
      <c r="J6361" s="40"/>
    </row>
    <row r="6362" spans="1:10">
      <c r="A6362" t="s">
        <v>1145</v>
      </c>
      <c r="B6362" t="s">
        <v>928</v>
      </c>
      <c r="C6362" t="s">
        <v>1182</v>
      </c>
      <c r="D6362" t="str">
        <f>VLOOKUP(C6362,時点区分!$A$2:$C$8,3,0)</f>
        <v>03:構想策定時一致率</v>
      </c>
      <c r="E6362" t="s">
        <v>0</v>
      </c>
      <c r="F6362" t="str">
        <f>VLOOKUP(E6362,病床機能区分!$A$2:$C$14,3,0)</f>
        <v>01：高度急性期</v>
      </c>
      <c r="G6362" t="s">
        <v>1216</v>
      </c>
      <c r="H6362" t="s">
        <v>1270</v>
      </c>
      <c r="I6362">
        <v>0</v>
      </c>
      <c r="J6362" s="40"/>
    </row>
    <row r="6363" spans="1:10">
      <c r="A6363" t="s">
        <v>1145</v>
      </c>
      <c r="B6363" t="s">
        <v>928</v>
      </c>
      <c r="C6363" t="s">
        <v>1182</v>
      </c>
      <c r="D6363" t="str">
        <f>VLOOKUP(C6363,時点区分!$A$2:$C$8,3,0)</f>
        <v>03:構想策定時一致率</v>
      </c>
      <c r="E6363" t="s">
        <v>1</v>
      </c>
      <c r="F6363" t="str">
        <f>VLOOKUP(E6363,病床機能区分!$A$2:$C$14,3,0)</f>
        <v>02：急性期</v>
      </c>
      <c r="G6363" t="s">
        <v>1218</v>
      </c>
      <c r="H6363" t="s">
        <v>1270</v>
      </c>
      <c r="I6363">
        <v>2.0661938534278961</v>
      </c>
      <c r="J6363" s="40"/>
    </row>
    <row r="6364" spans="1:10">
      <c r="A6364" t="s">
        <v>1145</v>
      </c>
      <c r="B6364" t="s">
        <v>928</v>
      </c>
      <c r="C6364" t="s">
        <v>1182</v>
      </c>
      <c r="D6364" t="str">
        <f>VLOOKUP(C6364,時点区分!$A$2:$C$8,3,0)</f>
        <v>03:構想策定時一致率</v>
      </c>
      <c r="E6364" t="s">
        <v>2</v>
      </c>
      <c r="F6364" t="str">
        <f>VLOOKUP(E6364,病床機能区分!$A$2:$C$14,3,0)</f>
        <v>03：回復期</v>
      </c>
      <c r="G6364" t="s">
        <v>1220</v>
      </c>
      <c r="H6364" t="s">
        <v>1270</v>
      </c>
      <c r="I6364">
        <v>0.44194107452339687</v>
      </c>
      <c r="J6364" s="40"/>
    </row>
    <row r="6365" spans="1:10">
      <c r="A6365" t="s">
        <v>1145</v>
      </c>
      <c r="B6365" t="s">
        <v>928</v>
      </c>
      <c r="C6365" t="s">
        <v>1182</v>
      </c>
      <c r="D6365" t="str">
        <f>VLOOKUP(C6365,時点区分!$A$2:$C$8,3,0)</f>
        <v>03:構想策定時一致率</v>
      </c>
      <c r="E6365" t="s">
        <v>3</v>
      </c>
      <c r="F6365" t="str">
        <f>VLOOKUP(E6365,病床機能区分!$A$2:$C$14,3,0)</f>
        <v>04：慢性期</v>
      </c>
      <c r="G6365" t="s">
        <v>1222</v>
      </c>
      <c r="H6365" t="s">
        <v>1270</v>
      </c>
      <c r="I6365">
        <v>1.8652849740932642</v>
      </c>
      <c r="J6365" s="40"/>
    </row>
    <row r="6366" spans="1:10">
      <c r="A6366" t="s">
        <v>1145</v>
      </c>
      <c r="B6366" t="s">
        <v>928</v>
      </c>
      <c r="C6366" t="s">
        <v>1182</v>
      </c>
      <c r="D6366" t="str">
        <f>VLOOKUP(C6366,時点区分!$A$2:$C$8,3,0)</f>
        <v>03:構想策定時一致率</v>
      </c>
      <c r="E6366" t="s">
        <v>784</v>
      </c>
      <c r="F6366" t="str">
        <f>VLOOKUP(E6366,病床機能区分!$A$2:$C$14,3,0)</f>
        <v>06：合計</v>
      </c>
      <c r="G6366" t="s">
        <v>1224</v>
      </c>
      <c r="H6366" t="s">
        <v>1270</v>
      </c>
      <c r="I6366">
        <v>1.3282442748091603</v>
      </c>
      <c r="J6366" s="40"/>
    </row>
    <row r="6367" spans="1:10">
      <c r="A6367" t="s">
        <v>1145</v>
      </c>
      <c r="B6367" t="s">
        <v>928</v>
      </c>
      <c r="C6367" t="s">
        <v>1183</v>
      </c>
      <c r="D6367" t="str">
        <f>VLOOKUP(C6367,時点区分!$A$2:$C$8,3,0)</f>
        <v>04:R4年度病床機能報告_2022年時点</v>
      </c>
      <c r="E6367" t="s">
        <v>0</v>
      </c>
      <c r="F6367" t="str">
        <f>VLOOKUP(E6367,病床機能区分!$A$2:$C$14,3,0)</f>
        <v>01：高度急性期</v>
      </c>
      <c r="G6367" t="s">
        <v>1226</v>
      </c>
      <c r="H6367" t="s">
        <v>1176</v>
      </c>
      <c r="I6367">
        <v>0</v>
      </c>
      <c r="J6367" s="40">
        <f>I6374</f>
        <v>0</v>
      </c>
    </row>
    <row r="6368" spans="1:10">
      <c r="A6368" t="s">
        <v>1145</v>
      </c>
      <c r="B6368" t="s">
        <v>928</v>
      </c>
      <c r="C6368" t="s">
        <v>1183</v>
      </c>
      <c r="D6368" t="str">
        <f>VLOOKUP(C6368,時点区分!$A$2:$C$8,3,0)</f>
        <v>04:R4年度病床機能報告_2022年時点</v>
      </c>
      <c r="E6368" t="s">
        <v>1</v>
      </c>
      <c r="F6368" t="str">
        <f>VLOOKUP(E6368,病床機能区分!$A$2:$C$14,3,0)</f>
        <v>02：急性期</v>
      </c>
      <c r="G6368" t="s">
        <v>1228</v>
      </c>
      <c r="H6368" t="s">
        <v>1176</v>
      </c>
      <c r="I6368">
        <v>482</v>
      </c>
      <c r="J6368" s="40">
        <f t="shared" ref="J6368:J6370" si="156">I6375</f>
        <v>1.1394799054373523</v>
      </c>
    </row>
    <row r="6369" spans="1:10">
      <c r="A6369" t="s">
        <v>1145</v>
      </c>
      <c r="B6369" t="s">
        <v>928</v>
      </c>
      <c r="C6369" t="s">
        <v>1183</v>
      </c>
      <c r="D6369" t="str">
        <f>VLOOKUP(C6369,時点区分!$A$2:$C$8,3,0)</f>
        <v>04:R4年度病床機能報告_2022年時点</v>
      </c>
      <c r="E6369" t="s">
        <v>2</v>
      </c>
      <c r="F6369" t="str">
        <f>VLOOKUP(E6369,病床機能区分!$A$2:$C$14,3,0)</f>
        <v>03：回復期</v>
      </c>
      <c r="G6369" t="s">
        <v>1230</v>
      </c>
      <c r="H6369" t="s">
        <v>1176</v>
      </c>
      <c r="I6369">
        <v>438</v>
      </c>
      <c r="J6369" s="40">
        <f t="shared" si="156"/>
        <v>0.75909878682842291</v>
      </c>
    </row>
    <row r="6370" spans="1:10">
      <c r="A6370" t="s">
        <v>1145</v>
      </c>
      <c r="B6370" t="s">
        <v>928</v>
      </c>
      <c r="C6370" t="s">
        <v>1183</v>
      </c>
      <c r="D6370" t="str">
        <f>VLOOKUP(C6370,時点区分!$A$2:$C$8,3,0)</f>
        <v>04:R4年度病床機能報告_2022年時点</v>
      </c>
      <c r="E6370" t="s">
        <v>3</v>
      </c>
      <c r="F6370" t="str">
        <f>VLOOKUP(E6370,病床機能区分!$A$2:$C$14,3,0)</f>
        <v>04：慢性期</v>
      </c>
      <c r="G6370" t="s">
        <v>1232</v>
      </c>
      <c r="H6370" t="s">
        <v>1176</v>
      </c>
      <c r="I6370">
        <v>459</v>
      </c>
      <c r="J6370" s="40">
        <f t="shared" si="156"/>
        <v>1.189119170984456</v>
      </c>
    </row>
    <row r="6371" spans="1:10">
      <c r="A6371" t="s">
        <v>1145</v>
      </c>
      <c r="B6371" t="s">
        <v>928</v>
      </c>
      <c r="C6371" t="s">
        <v>1183</v>
      </c>
      <c r="D6371" t="str">
        <f>VLOOKUP(C6371,時点区分!$A$2:$C$8,3,0)</f>
        <v>04:R4年度病床機能報告_2022年時点</v>
      </c>
      <c r="E6371" t="s">
        <v>771</v>
      </c>
      <c r="F6371" t="str">
        <f>VLOOKUP(E6371,病床機能区分!$A$2:$C$14,3,0)</f>
        <v>09：休棟中（今後再開する予定）</v>
      </c>
      <c r="G6371" t="s">
        <v>1234</v>
      </c>
      <c r="H6371" t="s">
        <v>1176</v>
      </c>
      <c r="I6371">
        <v>34</v>
      </c>
      <c r="J6371" s="40"/>
    </row>
    <row r="6372" spans="1:10">
      <c r="A6372" t="s">
        <v>1145</v>
      </c>
      <c r="B6372" t="s">
        <v>928</v>
      </c>
      <c r="C6372" t="s">
        <v>1183</v>
      </c>
      <c r="D6372" t="str">
        <f>VLOOKUP(C6372,時点区分!$A$2:$C$8,3,0)</f>
        <v>04:R4年度病床機能報告_2022年時点</v>
      </c>
      <c r="E6372" t="s">
        <v>772</v>
      </c>
      <c r="F6372" t="str">
        <f>VLOOKUP(E6372,病床機能区分!$A$2:$C$14,3,0)</f>
        <v>10：休棟中（今後廃止する予定）</v>
      </c>
      <c r="G6372" t="s">
        <v>1236</v>
      </c>
      <c r="H6372" t="s">
        <v>1176</v>
      </c>
      <c r="I6372">
        <v>0</v>
      </c>
      <c r="J6372" s="40"/>
    </row>
    <row r="6373" spans="1:10">
      <c r="A6373" t="s">
        <v>1145</v>
      </c>
      <c r="B6373" t="s">
        <v>928</v>
      </c>
      <c r="C6373" t="s">
        <v>1183</v>
      </c>
      <c r="D6373" t="str">
        <f>VLOOKUP(C6373,時点区分!$A$2:$C$8,3,0)</f>
        <v>04:R4年度病床機能報告_2022年時点</v>
      </c>
      <c r="E6373" t="s">
        <v>784</v>
      </c>
      <c r="F6373" t="str">
        <f>VLOOKUP(E6373,病床機能区分!$A$2:$C$14,3,0)</f>
        <v>06：合計</v>
      </c>
      <c r="G6373" t="s">
        <v>1238</v>
      </c>
      <c r="H6373" t="s">
        <v>1176</v>
      </c>
      <c r="I6373">
        <v>1413</v>
      </c>
      <c r="J6373" s="40">
        <f>I6378</f>
        <v>0.98056904927133937</v>
      </c>
    </row>
    <row r="6374" spans="1:10">
      <c r="A6374" t="s">
        <v>1145</v>
      </c>
      <c r="B6374" t="s">
        <v>928</v>
      </c>
      <c r="C6374" t="s">
        <v>1184</v>
      </c>
      <c r="D6374" t="str">
        <f>VLOOKUP(C6374,時点区分!$A$2:$C$8,3,0)</f>
        <v>05:R4年度現状一致率</v>
      </c>
      <c r="E6374" t="s">
        <v>0</v>
      </c>
      <c r="F6374" t="str">
        <f>VLOOKUP(E6374,病床機能区分!$A$2:$C$14,3,0)</f>
        <v>01：高度急性期</v>
      </c>
      <c r="G6374" t="s">
        <v>1239</v>
      </c>
      <c r="H6374" t="s">
        <v>1270</v>
      </c>
      <c r="I6374">
        <v>0</v>
      </c>
      <c r="J6374" s="40"/>
    </row>
    <row r="6375" spans="1:10">
      <c r="A6375" t="s">
        <v>1145</v>
      </c>
      <c r="B6375" t="s">
        <v>928</v>
      </c>
      <c r="C6375" t="s">
        <v>1184</v>
      </c>
      <c r="D6375" t="str">
        <f>VLOOKUP(C6375,時点区分!$A$2:$C$8,3,0)</f>
        <v>05:R4年度現状一致率</v>
      </c>
      <c r="E6375" t="s">
        <v>1</v>
      </c>
      <c r="F6375" t="str">
        <f>VLOOKUP(E6375,病床機能区分!$A$2:$C$14,3,0)</f>
        <v>02：急性期</v>
      </c>
      <c r="G6375" t="s">
        <v>1241</v>
      </c>
      <c r="H6375" t="s">
        <v>1270</v>
      </c>
      <c r="I6375">
        <v>1.1394799054373523</v>
      </c>
      <c r="J6375" s="40"/>
    </row>
    <row r="6376" spans="1:10">
      <c r="A6376" t="s">
        <v>1145</v>
      </c>
      <c r="B6376" t="s">
        <v>928</v>
      </c>
      <c r="C6376" t="s">
        <v>1184</v>
      </c>
      <c r="D6376" t="str">
        <f>VLOOKUP(C6376,時点区分!$A$2:$C$8,3,0)</f>
        <v>05:R4年度現状一致率</v>
      </c>
      <c r="E6376" t="s">
        <v>2</v>
      </c>
      <c r="F6376" t="str">
        <f>VLOOKUP(E6376,病床機能区分!$A$2:$C$14,3,0)</f>
        <v>03：回復期</v>
      </c>
      <c r="G6376" t="s">
        <v>1243</v>
      </c>
      <c r="H6376" t="s">
        <v>1270</v>
      </c>
      <c r="I6376">
        <v>0.75909878682842291</v>
      </c>
      <c r="J6376" s="40"/>
    </row>
    <row r="6377" spans="1:10">
      <c r="A6377" t="s">
        <v>1145</v>
      </c>
      <c r="B6377" t="s">
        <v>928</v>
      </c>
      <c r="C6377" t="s">
        <v>1184</v>
      </c>
      <c r="D6377" t="str">
        <f>VLOOKUP(C6377,時点区分!$A$2:$C$8,3,0)</f>
        <v>05:R4年度現状一致率</v>
      </c>
      <c r="E6377" t="s">
        <v>3</v>
      </c>
      <c r="F6377" t="str">
        <f>VLOOKUP(E6377,病床機能区分!$A$2:$C$14,3,0)</f>
        <v>04：慢性期</v>
      </c>
      <c r="G6377" t="s">
        <v>1245</v>
      </c>
      <c r="H6377" t="s">
        <v>1270</v>
      </c>
      <c r="I6377">
        <v>1.189119170984456</v>
      </c>
      <c r="J6377" s="40"/>
    </row>
    <row r="6378" spans="1:10">
      <c r="A6378" t="s">
        <v>1145</v>
      </c>
      <c r="B6378" t="s">
        <v>928</v>
      </c>
      <c r="C6378" t="s">
        <v>1184</v>
      </c>
      <c r="D6378" t="str">
        <f>VLOOKUP(C6378,時点区分!$A$2:$C$8,3,0)</f>
        <v>05:R4年度現状一致率</v>
      </c>
      <c r="E6378" t="s">
        <v>784</v>
      </c>
      <c r="F6378" t="str">
        <f>VLOOKUP(E6378,病床機能区分!$A$2:$C$14,3,0)</f>
        <v>06：合計</v>
      </c>
      <c r="G6378" t="s">
        <v>1247</v>
      </c>
      <c r="H6378" t="s">
        <v>1270</v>
      </c>
      <c r="I6378">
        <v>0.98056904927133937</v>
      </c>
      <c r="J6378" s="40"/>
    </row>
    <row r="6379" spans="1:10">
      <c r="A6379" t="s">
        <v>1145</v>
      </c>
      <c r="B6379" t="s">
        <v>928</v>
      </c>
      <c r="C6379" t="s">
        <v>1185</v>
      </c>
      <c r="D6379" t="str">
        <f>VLOOKUP(C6379,時点区分!$A$2:$C$8,3,0)</f>
        <v>06:R4年度病床機能報告_2025年時点</v>
      </c>
      <c r="E6379" t="s">
        <v>0</v>
      </c>
      <c r="F6379" t="str">
        <f>VLOOKUP(E6379,病床機能区分!$A$2:$C$14,3,0)</f>
        <v>01：高度急性期</v>
      </c>
      <c r="G6379" t="s">
        <v>1249</v>
      </c>
      <c r="H6379" t="s">
        <v>1176</v>
      </c>
      <c r="I6379">
        <v>0</v>
      </c>
      <c r="J6379" s="40">
        <f>I6387</f>
        <v>0</v>
      </c>
    </row>
    <row r="6380" spans="1:10">
      <c r="A6380" t="s">
        <v>1145</v>
      </c>
      <c r="B6380" t="s">
        <v>928</v>
      </c>
      <c r="C6380" t="s">
        <v>1185</v>
      </c>
      <c r="D6380" t="str">
        <f>VLOOKUP(C6380,時点区分!$A$2:$C$8,3,0)</f>
        <v>06:R4年度病床機能報告_2025年時点</v>
      </c>
      <c r="E6380" t="s">
        <v>1</v>
      </c>
      <c r="F6380" t="str">
        <f>VLOOKUP(E6380,病床機能区分!$A$2:$C$14,3,0)</f>
        <v>02：急性期</v>
      </c>
      <c r="G6380" t="s">
        <v>1251</v>
      </c>
      <c r="H6380" t="s">
        <v>1176</v>
      </c>
      <c r="I6380">
        <v>482</v>
      </c>
      <c r="J6380" s="40">
        <f>I6388</f>
        <v>1.1394799054373523</v>
      </c>
    </row>
    <row r="6381" spans="1:10">
      <c r="A6381" t="s">
        <v>1145</v>
      </c>
      <c r="B6381" t="s">
        <v>928</v>
      </c>
      <c r="C6381" t="s">
        <v>1185</v>
      </c>
      <c r="D6381" t="str">
        <f>VLOOKUP(C6381,時点区分!$A$2:$C$8,3,0)</f>
        <v>06:R4年度病床機能報告_2025年時点</v>
      </c>
      <c r="E6381" t="s">
        <v>2</v>
      </c>
      <c r="F6381" t="str">
        <f>VLOOKUP(E6381,病床機能区分!$A$2:$C$14,3,0)</f>
        <v>03：回復期</v>
      </c>
      <c r="G6381" t="s">
        <v>1253</v>
      </c>
      <c r="H6381" t="s">
        <v>1176</v>
      </c>
      <c r="I6381">
        <v>472</v>
      </c>
      <c r="J6381" s="40">
        <f>I6389</f>
        <v>0.81802426343154244</v>
      </c>
    </row>
    <row r="6382" spans="1:10">
      <c r="A6382" t="s">
        <v>1145</v>
      </c>
      <c r="B6382" t="s">
        <v>928</v>
      </c>
      <c r="C6382" t="s">
        <v>1185</v>
      </c>
      <c r="D6382" t="str">
        <f>VLOOKUP(C6382,時点区分!$A$2:$C$8,3,0)</f>
        <v>06:R4年度病床機能報告_2025年時点</v>
      </c>
      <c r="E6382" t="s">
        <v>3</v>
      </c>
      <c r="F6382" t="str">
        <f>VLOOKUP(E6382,病床機能区分!$A$2:$C$14,3,0)</f>
        <v>04：慢性期</v>
      </c>
      <c r="G6382" t="s">
        <v>1255</v>
      </c>
      <c r="H6382" t="s">
        <v>1176</v>
      </c>
      <c r="I6382">
        <v>459</v>
      </c>
      <c r="J6382" s="40">
        <f>I6390</f>
        <v>1.189119170984456</v>
      </c>
    </row>
    <row r="6383" spans="1:10">
      <c r="A6383" t="s">
        <v>1145</v>
      </c>
      <c r="B6383" t="s">
        <v>928</v>
      </c>
      <c r="C6383" t="s">
        <v>1185</v>
      </c>
      <c r="D6383" t="str">
        <f>VLOOKUP(C6383,時点区分!$A$2:$C$8,3,0)</f>
        <v>06:R4年度病床機能報告_2025年時点</v>
      </c>
      <c r="E6383" t="s">
        <v>779</v>
      </c>
      <c r="F6383" t="str">
        <f>VLOOKUP(E6383,病床機能区分!$A$2:$C$14,3,0)</f>
        <v>11：介護保険施設等へ移行予定</v>
      </c>
      <c r="G6383" t="s">
        <v>1257</v>
      </c>
      <c r="H6383" t="s">
        <v>1176</v>
      </c>
      <c r="I6383">
        <v>0</v>
      </c>
      <c r="J6383" s="40"/>
    </row>
    <row r="6384" spans="1:10">
      <c r="A6384" t="s">
        <v>1145</v>
      </c>
      <c r="B6384" t="s">
        <v>928</v>
      </c>
      <c r="C6384" t="s">
        <v>1185</v>
      </c>
      <c r="D6384" t="str">
        <f>VLOOKUP(C6384,時点区分!$A$2:$C$8,3,0)</f>
        <v>06:R4年度病床機能報告_2025年時点</v>
      </c>
      <c r="E6384" t="s">
        <v>780</v>
      </c>
      <c r="F6384" t="str">
        <f>VLOOKUP(E6384,病床機能区分!$A$2:$C$14,3,0)</f>
        <v>12：休棟予定</v>
      </c>
      <c r="G6384" t="s">
        <v>1259</v>
      </c>
      <c r="H6384" t="s">
        <v>1176</v>
      </c>
      <c r="I6384">
        <v>0</v>
      </c>
      <c r="J6384" s="40"/>
    </row>
    <row r="6385" spans="1:10">
      <c r="A6385" t="s">
        <v>1145</v>
      </c>
      <c r="B6385" t="s">
        <v>928</v>
      </c>
      <c r="C6385" t="s">
        <v>1185</v>
      </c>
      <c r="D6385" t="str">
        <f>VLOOKUP(C6385,時点区分!$A$2:$C$8,3,0)</f>
        <v>06:R4年度病床機能報告_2025年時点</v>
      </c>
      <c r="E6385" t="s">
        <v>781</v>
      </c>
      <c r="F6385" t="str">
        <f>VLOOKUP(E6385,病床機能区分!$A$2:$C$14,3,0)</f>
        <v>13：廃止予定</v>
      </c>
      <c r="G6385" t="s">
        <v>1261</v>
      </c>
      <c r="H6385" t="s">
        <v>1176</v>
      </c>
      <c r="I6385">
        <v>0</v>
      </c>
      <c r="J6385" s="40"/>
    </row>
    <row r="6386" spans="1:10">
      <c r="A6386" t="s">
        <v>1145</v>
      </c>
      <c r="B6386" t="s">
        <v>928</v>
      </c>
      <c r="C6386" t="s">
        <v>1185</v>
      </c>
      <c r="D6386" t="str">
        <f>VLOOKUP(C6386,時点区分!$A$2:$C$8,3,0)</f>
        <v>06:R4年度病床機能報告_2025年時点</v>
      </c>
      <c r="E6386" t="s">
        <v>784</v>
      </c>
      <c r="F6386" t="str">
        <f>VLOOKUP(E6386,病床機能区分!$A$2:$C$14,3,0)</f>
        <v>06：合計</v>
      </c>
      <c r="G6386" t="s">
        <v>1263</v>
      </c>
      <c r="H6386" t="s">
        <v>1176</v>
      </c>
      <c r="I6386">
        <v>1413</v>
      </c>
      <c r="J6386" s="40">
        <f>I6391</f>
        <v>0.98056904927133937</v>
      </c>
    </row>
    <row r="6387" spans="1:10">
      <c r="A6387" t="s">
        <v>1145</v>
      </c>
      <c r="B6387" t="s">
        <v>928</v>
      </c>
      <c r="C6387" t="s">
        <v>1278</v>
      </c>
      <c r="D6387" t="str">
        <f>VLOOKUP(C6387,時点区分!$A$2:$C$8,3,0)</f>
        <v>07:R4年度将来一致率</v>
      </c>
      <c r="E6387" t="s">
        <v>0</v>
      </c>
      <c r="F6387" t="str">
        <f>VLOOKUP(E6387,病床機能区分!$A$2:$C$14,3,0)</f>
        <v>01：高度急性期</v>
      </c>
      <c r="G6387" t="s">
        <v>1281</v>
      </c>
      <c r="H6387" t="s">
        <v>1270</v>
      </c>
      <c r="I6387">
        <v>0</v>
      </c>
      <c r="J6387" s="40"/>
    </row>
    <row r="6388" spans="1:10">
      <c r="A6388" t="s">
        <v>1145</v>
      </c>
      <c r="B6388" t="s">
        <v>928</v>
      </c>
      <c r="C6388" t="s">
        <v>1278</v>
      </c>
      <c r="D6388" t="str">
        <f>VLOOKUP(C6388,時点区分!$A$2:$C$8,3,0)</f>
        <v>07:R4年度将来一致率</v>
      </c>
      <c r="E6388" t="s">
        <v>1</v>
      </c>
      <c r="F6388" t="str">
        <f>VLOOKUP(E6388,病床機能区分!$A$2:$C$14,3,0)</f>
        <v>02：急性期</v>
      </c>
      <c r="G6388" t="s">
        <v>1283</v>
      </c>
      <c r="H6388" t="s">
        <v>1270</v>
      </c>
      <c r="I6388">
        <v>1.1394799054373523</v>
      </c>
      <c r="J6388" s="40"/>
    </row>
    <row r="6389" spans="1:10">
      <c r="A6389" t="s">
        <v>1145</v>
      </c>
      <c r="B6389" t="s">
        <v>928</v>
      </c>
      <c r="C6389" t="s">
        <v>1278</v>
      </c>
      <c r="D6389" t="str">
        <f>VLOOKUP(C6389,時点区分!$A$2:$C$8,3,0)</f>
        <v>07:R4年度将来一致率</v>
      </c>
      <c r="E6389" t="s">
        <v>2</v>
      </c>
      <c r="F6389" t="str">
        <f>VLOOKUP(E6389,病床機能区分!$A$2:$C$14,3,0)</f>
        <v>03：回復期</v>
      </c>
      <c r="G6389" t="s">
        <v>1285</v>
      </c>
      <c r="H6389" t="s">
        <v>1270</v>
      </c>
      <c r="I6389">
        <v>0.81802426343154244</v>
      </c>
      <c r="J6389" s="40"/>
    </row>
    <row r="6390" spans="1:10">
      <c r="A6390" t="s">
        <v>1145</v>
      </c>
      <c r="B6390" t="s">
        <v>928</v>
      </c>
      <c r="C6390" t="s">
        <v>1278</v>
      </c>
      <c r="D6390" t="str">
        <f>VLOOKUP(C6390,時点区分!$A$2:$C$8,3,0)</f>
        <v>07:R4年度将来一致率</v>
      </c>
      <c r="E6390" t="s">
        <v>3</v>
      </c>
      <c r="F6390" t="str">
        <f>VLOOKUP(E6390,病床機能区分!$A$2:$C$14,3,0)</f>
        <v>04：慢性期</v>
      </c>
      <c r="G6390" t="s">
        <v>1287</v>
      </c>
      <c r="H6390" t="s">
        <v>1270</v>
      </c>
      <c r="I6390">
        <v>1.189119170984456</v>
      </c>
      <c r="J6390" s="40"/>
    </row>
    <row r="6391" spans="1:10" ht="14" thickBot="1">
      <c r="A6391" t="s">
        <v>1145</v>
      </c>
      <c r="B6391" t="s">
        <v>928</v>
      </c>
      <c r="C6391" t="s">
        <v>1278</v>
      </c>
      <c r="D6391" t="str">
        <f>VLOOKUP(C6391,時点区分!$A$2:$C$8,3,0)</f>
        <v>07:R4年度将来一致率</v>
      </c>
      <c r="E6391" t="s">
        <v>784</v>
      </c>
      <c r="F6391" t="str">
        <f>VLOOKUP(E6391,病床機能区分!$A$2:$C$14,3,0)</f>
        <v>06：合計</v>
      </c>
      <c r="G6391" t="s">
        <v>1289</v>
      </c>
      <c r="H6391" t="s">
        <v>1270</v>
      </c>
      <c r="I6391">
        <v>0.98056904927133937</v>
      </c>
      <c r="J6391" s="41"/>
    </row>
    <row r="6392" spans="1:10">
      <c r="A6392" t="s">
        <v>1145</v>
      </c>
      <c r="B6392" t="s">
        <v>929</v>
      </c>
      <c r="C6392" t="s">
        <v>1181</v>
      </c>
      <c r="D6392" t="str">
        <f>VLOOKUP(C6392,時点区分!$A$2:$C$8,3,0)</f>
        <v>01:現状ー構想策定時</v>
      </c>
      <c r="E6392" t="s">
        <v>0</v>
      </c>
      <c r="F6392" t="str">
        <f>VLOOKUP(E6392,病床機能区分!$A$2:$C$14,3,0)</f>
        <v>01：高度急性期</v>
      </c>
      <c r="G6392" t="s">
        <v>1186</v>
      </c>
      <c r="H6392" t="s">
        <v>1176</v>
      </c>
      <c r="I6392">
        <v>18</v>
      </c>
      <c r="J6392" s="39">
        <f>I6407</f>
        <v>0.23684210526315788</v>
      </c>
    </row>
    <row r="6393" spans="1:10">
      <c r="A6393" t="s">
        <v>1145</v>
      </c>
      <c r="B6393" t="s">
        <v>929</v>
      </c>
      <c r="C6393" t="s">
        <v>1181</v>
      </c>
      <c r="D6393" t="str">
        <f>VLOOKUP(C6393,時点区分!$A$2:$C$8,3,0)</f>
        <v>01:現状ー構想策定時</v>
      </c>
      <c r="E6393" t="s">
        <v>1</v>
      </c>
      <c r="F6393" t="str">
        <f>VLOOKUP(E6393,病床機能区分!$A$2:$C$14,3,0)</f>
        <v>02：急性期</v>
      </c>
      <c r="G6393" t="s">
        <v>1188</v>
      </c>
      <c r="H6393" t="s">
        <v>1176</v>
      </c>
      <c r="I6393">
        <v>854</v>
      </c>
      <c r="J6393" s="40">
        <f>I6408</f>
        <v>2.5645645645645647</v>
      </c>
    </row>
    <row r="6394" spans="1:10">
      <c r="A6394" t="s">
        <v>1145</v>
      </c>
      <c r="B6394" t="s">
        <v>929</v>
      </c>
      <c r="C6394" t="s">
        <v>1181</v>
      </c>
      <c r="D6394" t="str">
        <f>VLOOKUP(C6394,時点区分!$A$2:$C$8,3,0)</f>
        <v>01:現状ー構想策定時</v>
      </c>
      <c r="E6394" t="s">
        <v>2</v>
      </c>
      <c r="F6394" t="str">
        <f>VLOOKUP(E6394,病床機能区分!$A$2:$C$14,3,0)</f>
        <v>03：回復期</v>
      </c>
      <c r="G6394" t="s">
        <v>1190</v>
      </c>
      <c r="H6394" t="s">
        <v>1176</v>
      </c>
      <c r="I6394">
        <v>59</v>
      </c>
      <c r="J6394" s="40">
        <f>I6409</f>
        <v>0.15284974093264247</v>
      </c>
    </row>
    <row r="6395" spans="1:10">
      <c r="A6395" t="s">
        <v>1145</v>
      </c>
      <c r="B6395" t="s">
        <v>929</v>
      </c>
      <c r="C6395" t="s">
        <v>1181</v>
      </c>
      <c r="D6395" t="str">
        <f>VLOOKUP(C6395,時点区分!$A$2:$C$8,3,0)</f>
        <v>01:現状ー構想策定時</v>
      </c>
      <c r="E6395" t="s">
        <v>3</v>
      </c>
      <c r="F6395" t="str">
        <f>VLOOKUP(E6395,病床機能区分!$A$2:$C$14,3,0)</f>
        <v>04：慢性期</v>
      </c>
      <c r="G6395" t="s">
        <v>1192</v>
      </c>
      <c r="H6395" t="s">
        <v>1176</v>
      </c>
      <c r="I6395">
        <v>658</v>
      </c>
      <c r="J6395" s="40">
        <f>I6410</f>
        <v>2.316901408450704</v>
      </c>
    </row>
    <row r="6396" spans="1:10">
      <c r="A6396" t="s">
        <v>1145</v>
      </c>
      <c r="B6396" t="s">
        <v>929</v>
      </c>
      <c r="C6396" t="s">
        <v>1181</v>
      </c>
      <c r="D6396" t="str">
        <f>VLOOKUP(C6396,時点区分!$A$2:$C$8,3,0)</f>
        <v>01:現状ー構想策定時</v>
      </c>
      <c r="E6396" t="s">
        <v>783</v>
      </c>
      <c r="F6396" t="str">
        <f>VLOOKUP(E6396,病床機能区分!$A$2:$C$14,3,0)</f>
        <v>05：未報告</v>
      </c>
      <c r="G6396" t="s">
        <v>1194</v>
      </c>
      <c r="H6396" t="s">
        <v>1176</v>
      </c>
      <c r="I6396">
        <v>59</v>
      </c>
      <c r="J6396" s="40"/>
    </row>
    <row r="6397" spans="1:10">
      <c r="A6397" t="s">
        <v>1145</v>
      </c>
      <c r="B6397" t="s">
        <v>929</v>
      </c>
      <c r="C6397" t="s">
        <v>1181</v>
      </c>
      <c r="D6397" t="str">
        <f>VLOOKUP(C6397,時点区分!$A$2:$C$8,3,0)</f>
        <v>01:現状ー構想策定時</v>
      </c>
      <c r="E6397" t="s">
        <v>784</v>
      </c>
      <c r="F6397" t="str">
        <f>VLOOKUP(E6397,病床機能区分!$A$2:$C$14,3,0)</f>
        <v>06：合計</v>
      </c>
      <c r="G6397" t="s">
        <v>1196</v>
      </c>
      <c r="H6397" t="s">
        <v>1176</v>
      </c>
      <c r="I6397">
        <v>1648</v>
      </c>
      <c r="J6397" s="40">
        <f>I6411</f>
        <v>1.5273401297497684</v>
      </c>
    </row>
    <row r="6398" spans="1:10">
      <c r="A6398" t="s">
        <v>1145</v>
      </c>
      <c r="B6398" t="s">
        <v>929</v>
      </c>
      <c r="C6398" t="s">
        <v>1181</v>
      </c>
      <c r="D6398" t="str">
        <f>VLOOKUP(C6398,時点区分!$A$2:$C$8,3,0)</f>
        <v>01:現状ー構想策定時</v>
      </c>
      <c r="E6398" t="s">
        <v>785</v>
      </c>
      <c r="F6398" t="str">
        <f>VLOOKUP(E6398,病床機能区分!$A$2:$C$14,3,0)</f>
        <v>07：在宅医療等</v>
      </c>
      <c r="G6398" t="s">
        <v>1198</v>
      </c>
      <c r="H6398" t="s">
        <v>1176</v>
      </c>
      <c r="I6398">
        <v>0</v>
      </c>
      <c r="J6398" s="40"/>
    </row>
    <row r="6399" spans="1:10">
      <c r="A6399" t="s">
        <v>1145</v>
      </c>
      <c r="B6399" t="s">
        <v>929</v>
      </c>
      <c r="C6399" t="s">
        <v>1181</v>
      </c>
      <c r="D6399" t="str">
        <f>VLOOKUP(C6399,時点区分!$A$2:$C$8,3,0)</f>
        <v>01:現状ー構想策定時</v>
      </c>
      <c r="E6399" t="s">
        <v>786</v>
      </c>
      <c r="F6399" t="str">
        <f>VLOOKUP(E6399,病床機能区分!$A$2:$C$14,3,0)</f>
        <v>08：うち訪問診療分</v>
      </c>
      <c r="G6399" t="s">
        <v>1200</v>
      </c>
      <c r="H6399" t="s">
        <v>1176</v>
      </c>
      <c r="I6399">
        <v>0</v>
      </c>
      <c r="J6399" s="40"/>
    </row>
    <row r="6400" spans="1:10">
      <c r="A6400" t="s">
        <v>1145</v>
      </c>
      <c r="B6400" t="s">
        <v>929</v>
      </c>
      <c r="C6400" t="s">
        <v>1129</v>
      </c>
      <c r="D6400" t="str">
        <f>VLOOKUP(C6400,時点区分!$A$2:$C$8,3,0)</f>
        <v>02:将来</v>
      </c>
      <c r="E6400" t="s">
        <v>0</v>
      </c>
      <c r="F6400" t="str">
        <f>VLOOKUP(E6400,病床機能区分!$A$2:$C$14,3,0)</f>
        <v>01：高度急性期</v>
      </c>
      <c r="G6400" t="s">
        <v>1202</v>
      </c>
      <c r="H6400" t="s">
        <v>1176</v>
      </c>
      <c r="I6400">
        <v>76</v>
      </c>
      <c r="J6400" s="40">
        <f>I6407</f>
        <v>0.23684210526315788</v>
      </c>
    </row>
    <row r="6401" spans="1:10">
      <c r="A6401" t="s">
        <v>1145</v>
      </c>
      <c r="B6401" t="s">
        <v>929</v>
      </c>
      <c r="C6401" t="s">
        <v>1129</v>
      </c>
      <c r="D6401" t="str">
        <f>VLOOKUP(C6401,時点区分!$A$2:$C$8,3,0)</f>
        <v>02:将来</v>
      </c>
      <c r="E6401" t="s">
        <v>1</v>
      </c>
      <c r="F6401" t="str">
        <f>VLOOKUP(E6401,病床機能区分!$A$2:$C$14,3,0)</f>
        <v>02：急性期</v>
      </c>
      <c r="G6401" t="s">
        <v>1204</v>
      </c>
      <c r="H6401" t="s">
        <v>1176</v>
      </c>
      <c r="I6401">
        <v>333</v>
      </c>
      <c r="J6401" s="40">
        <f>I6408</f>
        <v>2.5645645645645647</v>
      </c>
    </row>
    <row r="6402" spans="1:10">
      <c r="A6402" t="s">
        <v>1145</v>
      </c>
      <c r="B6402" t="s">
        <v>929</v>
      </c>
      <c r="C6402" t="s">
        <v>1129</v>
      </c>
      <c r="D6402" t="str">
        <f>VLOOKUP(C6402,時点区分!$A$2:$C$8,3,0)</f>
        <v>02:将来</v>
      </c>
      <c r="E6402" t="s">
        <v>2</v>
      </c>
      <c r="F6402" t="str">
        <f>VLOOKUP(E6402,病床機能区分!$A$2:$C$14,3,0)</f>
        <v>03：回復期</v>
      </c>
      <c r="G6402" t="s">
        <v>1206</v>
      </c>
      <c r="H6402" t="s">
        <v>1176</v>
      </c>
      <c r="I6402">
        <v>386</v>
      </c>
      <c r="J6402" s="40">
        <f>I6409</f>
        <v>0.15284974093264247</v>
      </c>
    </row>
    <row r="6403" spans="1:10">
      <c r="A6403" t="s">
        <v>1145</v>
      </c>
      <c r="B6403" t="s">
        <v>929</v>
      </c>
      <c r="C6403" t="s">
        <v>1129</v>
      </c>
      <c r="D6403" t="str">
        <f>VLOOKUP(C6403,時点区分!$A$2:$C$8,3,0)</f>
        <v>02:将来</v>
      </c>
      <c r="E6403" t="s">
        <v>3</v>
      </c>
      <c r="F6403" t="str">
        <f>VLOOKUP(E6403,病床機能区分!$A$2:$C$14,3,0)</f>
        <v>04：慢性期</v>
      </c>
      <c r="G6403" t="s">
        <v>1208</v>
      </c>
      <c r="H6403" t="s">
        <v>1176</v>
      </c>
      <c r="I6403">
        <v>284</v>
      </c>
      <c r="J6403" s="40">
        <f>I6410</f>
        <v>2.316901408450704</v>
      </c>
    </row>
    <row r="6404" spans="1:10">
      <c r="A6404" t="s">
        <v>1145</v>
      </c>
      <c r="B6404" t="s">
        <v>929</v>
      </c>
      <c r="C6404" t="s">
        <v>1129</v>
      </c>
      <c r="D6404" t="str">
        <f>VLOOKUP(C6404,時点区分!$A$2:$C$8,3,0)</f>
        <v>02:将来</v>
      </c>
      <c r="E6404" t="s">
        <v>784</v>
      </c>
      <c r="F6404" t="str">
        <f>VLOOKUP(E6404,病床機能区分!$A$2:$C$14,3,0)</f>
        <v>06：合計</v>
      </c>
      <c r="G6404" t="s">
        <v>1210</v>
      </c>
      <c r="H6404" t="s">
        <v>1176</v>
      </c>
      <c r="I6404">
        <v>1079</v>
      </c>
      <c r="J6404" s="40">
        <f>I6411</f>
        <v>1.5273401297497684</v>
      </c>
    </row>
    <row r="6405" spans="1:10">
      <c r="A6405" t="s">
        <v>1145</v>
      </c>
      <c r="B6405" t="s">
        <v>929</v>
      </c>
      <c r="C6405" t="s">
        <v>1129</v>
      </c>
      <c r="D6405" t="str">
        <f>VLOOKUP(C6405,時点区分!$A$2:$C$8,3,0)</f>
        <v>02:将来</v>
      </c>
      <c r="E6405" t="s">
        <v>785</v>
      </c>
      <c r="F6405" t="str">
        <f>VLOOKUP(E6405,病床機能区分!$A$2:$C$14,3,0)</f>
        <v>07：在宅医療等</v>
      </c>
      <c r="G6405" t="s">
        <v>1212</v>
      </c>
      <c r="H6405" t="s">
        <v>1176</v>
      </c>
      <c r="I6405">
        <v>-1657</v>
      </c>
      <c r="J6405" s="40"/>
    </row>
    <row r="6406" spans="1:10">
      <c r="A6406" t="s">
        <v>1145</v>
      </c>
      <c r="B6406" t="s">
        <v>929</v>
      </c>
      <c r="C6406" t="s">
        <v>1129</v>
      </c>
      <c r="D6406" t="str">
        <f>VLOOKUP(C6406,時点区分!$A$2:$C$8,3,0)</f>
        <v>02:将来</v>
      </c>
      <c r="E6406" t="s">
        <v>786</v>
      </c>
      <c r="F6406" t="str">
        <f>VLOOKUP(E6406,病床機能区分!$A$2:$C$14,3,0)</f>
        <v>08：うち訪問診療分</v>
      </c>
      <c r="G6406" t="s">
        <v>1214</v>
      </c>
      <c r="H6406" t="s">
        <v>1176</v>
      </c>
      <c r="I6406">
        <v>-551</v>
      </c>
      <c r="J6406" s="40"/>
    </row>
    <row r="6407" spans="1:10">
      <c r="A6407" t="s">
        <v>1145</v>
      </c>
      <c r="B6407" t="s">
        <v>929</v>
      </c>
      <c r="C6407" t="s">
        <v>1182</v>
      </c>
      <c r="D6407" t="str">
        <f>VLOOKUP(C6407,時点区分!$A$2:$C$8,3,0)</f>
        <v>03:構想策定時一致率</v>
      </c>
      <c r="E6407" t="s">
        <v>0</v>
      </c>
      <c r="F6407" t="str">
        <f>VLOOKUP(E6407,病床機能区分!$A$2:$C$14,3,0)</f>
        <v>01：高度急性期</v>
      </c>
      <c r="G6407" t="s">
        <v>1216</v>
      </c>
      <c r="H6407" t="s">
        <v>1270</v>
      </c>
      <c r="I6407">
        <v>0.23684210526315788</v>
      </c>
      <c r="J6407" s="40"/>
    </row>
    <row r="6408" spans="1:10">
      <c r="A6408" t="s">
        <v>1145</v>
      </c>
      <c r="B6408" t="s">
        <v>929</v>
      </c>
      <c r="C6408" t="s">
        <v>1182</v>
      </c>
      <c r="D6408" t="str">
        <f>VLOOKUP(C6408,時点区分!$A$2:$C$8,3,0)</f>
        <v>03:構想策定時一致率</v>
      </c>
      <c r="E6408" t="s">
        <v>1</v>
      </c>
      <c r="F6408" t="str">
        <f>VLOOKUP(E6408,病床機能区分!$A$2:$C$14,3,0)</f>
        <v>02：急性期</v>
      </c>
      <c r="G6408" t="s">
        <v>1218</v>
      </c>
      <c r="H6408" t="s">
        <v>1270</v>
      </c>
      <c r="I6408">
        <v>2.5645645645645647</v>
      </c>
      <c r="J6408" s="40"/>
    </row>
    <row r="6409" spans="1:10">
      <c r="A6409" t="s">
        <v>1145</v>
      </c>
      <c r="B6409" t="s">
        <v>929</v>
      </c>
      <c r="C6409" t="s">
        <v>1182</v>
      </c>
      <c r="D6409" t="str">
        <f>VLOOKUP(C6409,時点区分!$A$2:$C$8,3,0)</f>
        <v>03:構想策定時一致率</v>
      </c>
      <c r="E6409" t="s">
        <v>2</v>
      </c>
      <c r="F6409" t="str">
        <f>VLOOKUP(E6409,病床機能区分!$A$2:$C$14,3,0)</f>
        <v>03：回復期</v>
      </c>
      <c r="G6409" t="s">
        <v>1220</v>
      </c>
      <c r="H6409" t="s">
        <v>1270</v>
      </c>
      <c r="I6409">
        <v>0.15284974093264247</v>
      </c>
      <c r="J6409" s="40"/>
    </row>
    <row r="6410" spans="1:10">
      <c r="A6410" t="s">
        <v>1145</v>
      </c>
      <c r="B6410" t="s">
        <v>929</v>
      </c>
      <c r="C6410" t="s">
        <v>1182</v>
      </c>
      <c r="D6410" t="str">
        <f>VLOOKUP(C6410,時点区分!$A$2:$C$8,3,0)</f>
        <v>03:構想策定時一致率</v>
      </c>
      <c r="E6410" t="s">
        <v>3</v>
      </c>
      <c r="F6410" t="str">
        <f>VLOOKUP(E6410,病床機能区分!$A$2:$C$14,3,0)</f>
        <v>04：慢性期</v>
      </c>
      <c r="G6410" t="s">
        <v>1222</v>
      </c>
      <c r="H6410" t="s">
        <v>1270</v>
      </c>
      <c r="I6410">
        <v>2.316901408450704</v>
      </c>
      <c r="J6410" s="40"/>
    </row>
    <row r="6411" spans="1:10">
      <c r="A6411" t="s">
        <v>1145</v>
      </c>
      <c r="B6411" t="s">
        <v>929</v>
      </c>
      <c r="C6411" t="s">
        <v>1182</v>
      </c>
      <c r="D6411" t="str">
        <f>VLOOKUP(C6411,時点区分!$A$2:$C$8,3,0)</f>
        <v>03:構想策定時一致率</v>
      </c>
      <c r="E6411" t="s">
        <v>784</v>
      </c>
      <c r="F6411" t="str">
        <f>VLOOKUP(E6411,病床機能区分!$A$2:$C$14,3,0)</f>
        <v>06：合計</v>
      </c>
      <c r="G6411" t="s">
        <v>1224</v>
      </c>
      <c r="H6411" t="s">
        <v>1270</v>
      </c>
      <c r="I6411">
        <v>1.5273401297497684</v>
      </c>
      <c r="J6411" s="40"/>
    </row>
    <row r="6412" spans="1:10">
      <c r="A6412" t="s">
        <v>1145</v>
      </c>
      <c r="B6412" t="s">
        <v>929</v>
      </c>
      <c r="C6412" t="s">
        <v>1183</v>
      </c>
      <c r="D6412" t="str">
        <f>VLOOKUP(C6412,時点区分!$A$2:$C$8,3,0)</f>
        <v>04:R4年度病床機能報告_2022年時点</v>
      </c>
      <c r="E6412" t="s">
        <v>0</v>
      </c>
      <c r="F6412" t="str">
        <f>VLOOKUP(E6412,病床機能区分!$A$2:$C$14,3,0)</f>
        <v>01：高度急性期</v>
      </c>
      <c r="G6412" t="s">
        <v>1226</v>
      </c>
      <c r="H6412" t="s">
        <v>1176</v>
      </c>
      <c r="I6412">
        <v>18</v>
      </c>
      <c r="J6412" s="40">
        <f>I6419</f>
        <v>0.23684210526315788</v>
      </c>
    </row>
    <row r="6413" spans="1:10">
      <c r="A6413" t="s">
        <v>1145</v>
      </c>
      <c r="B6413" t="s">
        <v>929</v>
      </c>
      <c r="C6413" t="s">
        <v>1183</v>
      </c>
      <c r="D6413" t="str">
        <f>VLOOKUP(C6413,時点区分!$A$2:$C$8,3,0)</f>
        <v>04:R4年度病床機能報告_2022年時点</v>
      </c>
      <c r="E6413" t="s">
        <v>1</v>
      </c>
      <c r="F6413" t="str">
        <f>VLOOKUP(E6413,病床機能区分!$A$2:$C$14,3,0)</f>
        <v>02：急性期</v>
      </c>
      <c r="G6413" t="s">
        <v>1228</v>
      </c>
      <c r="H6413" t="s">
        <v>1176</v>
      </c>
      <c r="I6413">
        <v>626</v>
      </c>
      <c r="J6413" s="40">
        <f t="shared" ref="J6413:J6415" si="157">I6420</f>
        <v>1.8798798798798799</v>
      </c>
    </row>
    <row r="6414" spans="1:10">
      <c r="A6414" t="s">
        <v>1145</v>
      </c>
      <c r="B6414" t="s">
        <v>929</v>
      </c>
      <c r="C6414" t="s">
        <v>1183</v>
      </c>
      <c r="D6414" t="str">
        <f>VLOOKUP(C6414,時点区分!$A$2:$C$8,3,0)</f>
        <v>04:R4年度病床機能報告_2022年時点</v>
      </c>
      <c r="E6414" t="s">
        <v>2</v>
      </c>
      <c r="F6414" t="str">
        <f>VLOOKUP(E6414,病床機能区分!$A$2:$C$14,3,0)</f>
        <v>03：回復期</v>
      </c>
      <c r="G6414" t="s">
        <v>1230</v>
      </c>
      <c r="H6414" t="s">
        <v>1176</v>
      </c>
      <c r="I6414">
        <v>247</v>
      </c>
      <c r="J6414" s="40">
        <f t="shared" si="157"/>
        <v>0.63989637305699487</v>
      </c>
    </row>
    <row r="6415" spans="1:10">
      <c r="A6415" t="s">
        <v>1145</v>
      </c>
      <c r="B6415" t="s">
        <v>929</v>
      </c>
      <c r="C6415" t="s">
        <v>1183</v>
      </c>
      <c r="D6415" t="str">
        <f>VLOOKUP(C6415,時点区分!$A$2:$C$8,3,0)</f>
        <v>04:R4年度病床機能報告_2022年時点</v>
      </c>
      <c r="E6415" t="s">
        <v>3</v>
      </c>
      <c r="F6415" t="str">
        <f>VLOOKUP(E6415,病床機能区分!$A$2:$C$14,3,0)</f>
        <v>04：慢性期</v>
      </c>
      <c r="G6415" t="s">
        <v>1232</v>
      </c>
      <c r="H6415" t="s">
        <v>1176</v>
      </c>
      <c r="I6415">
        <v>371</v>
      </c>
      <c r="J6415" s="40">
        <f t="shared" si="157"/>
        <v>1.306338028169014</v>
      </c>
    </row>
    <row r="6416" spans="1:10">
      <c r="A6416" t="s">
        <v>1145</v>
      </c>
      <c r="B6416" t="s">
        <v>929</v>
      </c>
      <c r="C6416" t="s">
        <v>1183</v>
      </c>
      <c r="D6416" t="str">
        <f>VLOOKUP(C6416,時点区分!$A$2:$C$8,3,0)</f>
        <v>04:R4年度病床機能報告_2022年時点</v>
      </c>
      <c r="E6416" t="s">
        <v>771</v>
      </c>
      <c r="F6416" t="str">
        <f>VLOOKUP(E6416,病床機能区分!$A$2:$C$14,3,0)</f>
        <v>09：休棟中（今後再開する予定）</v>
      </c>
      <c r="G6416" t="s">
        <v>1234</v>
      </c>
      <c r="H6416" t="s">
        <v>1176</v>
      </c>
      <c r="I6416">
        <v>0</v>
      </c>
      <c r="J6416" s="40"/>
    </row>
    <row r="6417" spans="1:10">
      <c r="A6417" t="s">
        <v>1145</v>
      </c>
      <c r="B6417" t="s">
        <v>929</v>
      </c>
      <c r="C6417" t="s">
        <v>1183</v>
      </c>
      <c r="D6417" t="str">
        <f>VLOOKUP(C6417,時点区分!$A$2:$C$8,3,0)</f>
        <v>04:R4年度病床機能報告_2022年時点</v>
      </c>
      <c r="E6417" t="s">
        <v>772</v>
      </c>
      <c r="F6417" t="str">
        <f>VLOOKUP(E6417,病床機能区分!$A$2:$C$14,3,0)</f>
        <v>10：休棟中（今後廃止する予定）</v>
      </c>
      <c r="G6417" t="s">
        <v>1236</v>
      </c>
      <c r="H6417" t="s">
        <v>1176</v>
      </c>
      <c r="I6417">
        <v>0</v>
      </c>
      <c r="J6417" s="40"/>
    </row>
    <row r="6418" spans="1:10">
      <c r="A6418" t="s">
        <v>1145</v>
      </c>
      <c r="B6418" t="s">
        <v>929</v>
      </c>
      <c r="C6418" t="s">
        <v>1183</v>
      </c>
      <c r="D6418" t="str">
        <f>VLOOKUP(C6418,時点区分!$A$2:$C$8,3,0)</f>
        <v>04:R4年度病床機能報告_2022年時点</v>
      </c>
      <c r="E6418" t="s">
        <v>784</v>
      </c>
      <c r="F6418" t="str">
        <f>VLOOKUP(E6418,病床機能区分!$A$2:$C$14,3,0)</f>
        <v>06：合計</v>
      </c>
      <c r="G6418" t="s">
        <v>1238</v>
      </c>
      <c r="H6418" t="s">
        <v>1176</v>
      </c>
      <c r="I6418">
        <v>1262</v>
      </c>
      <c r="J6418" s="40">
        <f>I6423</f>
        <v>1.1696014828544949</v>
      </c>
    </row>
    <row r="6419" spans="1:10">
      <c r="A6419" t="s">
        <v>1145</v>
      </c>
      <c r="B6419" t="s">
        <v>929</v>
      </c>
      <c r="C6419" t="s">
        <v>1184</v>
      </c>
      <c r="D6419" t="str">
        <f>VLOOKUP(C6419,時点区分!$A$2:$C$8,3,0)</f>
        <v>05:R4年度現状一致率</v>
      </c>
      <c r="E6419" t="s">
        <v>0</v>
      </c>
      <c r="F6419" t="str">
        <f>VLOOKUP(E6419,病床機能区分!$A$2:$C$14,3,0)</f>
        <v>01：高度急性期</v>
      </c>
      <c r="G6419" t="s">
        <v>1239</v>
      </c>
      <c r="H6419" t="s">
        <v>1270</v>
      </c>
      <c r="I6419">
        <v>0.23684210526315788</v>
      </c>
      <c r="J6419" s="40"/>
    </row>
    <row r="6420" spans="1:10">
      <c r="A6420" t="s">
        <v>1145</v>
      </c>
      <c r="B6420" t="s">
        <v>929</v>
      </c>
      <c r="C6420" t="s">
        <v>1184</v>
      </c>
      <c r="D6420" t="str">
        <f>VLOOKUP(C6420,時点区分!$A$2:$C$8,3,0)</f>
        <v>05:R4年度現状一致率</v>
      </c>
      <c r="E6420" t="s">
        <v>1</v>
      </c>
      <c r="F6420" t="str">
        <f>VLOOKUP(E6420,病床機能区分!$A$2:$C$14,3,0)</f>
        <v>02：急性期</v>
      </c>
      <c r="G6420" t="s">
        <v>1241</v>
      </c>
      <c r="H6420" t="s">
        <v>1270</v>
      </c>
      <c r="I6420">
        <v>1.8798798798798799</v>
      </c>
      <c r="J6420" s="40"/>
    </row>
    <row r="6421" spans="1:10">
      <c r="A6421" t="s">
        <v>1145</v>
      </c>
      <c r="B6421" t="s">
        <v>929</v>
      </c>
      <c r="C6421" t="s">
        <v>1184</v>
      </c>
      <c r="D6421" t="str">
        <f>VLOOKUP(C6421,時点区分!$A$2:$C$8,3,0)</f>
        <v>05:R4年度現状一致率</v>
      </c>
      <c r="E6421" t="s">
        <v>2</v>
      </c>
      <c r="F6421" t="str">
        <f>VLOOKUP(E6421,病床機能区分!$A$2:$C$14,3,0)</f>
        <v>03：回復期</v>
      </c>
      <c r="G6421" t="s">
        <v>1243</v>
      </c>
      <c r="H6421" t="s">
        <v>1270</v>
      </c>
      <c r="I6421">
        <v>0.63989637305699487</v>
      </c>
      <c r="J6421" s="40"/>
    </row>
    <row r="6422" spans="1:10">
      <c r="A6422" t="s">
        <v>1145</v>
      </c>
      <c r="B6422" t="s">
        <v>929</v>
      </c>
      <c r="C6422" t="s">
        <v>1184</v>
      </c>
      <c r="D6422" t="str">
        <f>VLOOKUP(C6422,時点区分!$A$2:$C$8,3,0)</f>
        <v>05:R4年度現状一致率</v>
      </c>
      <c r="E6422" t="s">
        <v>3</v>
      </c>
      <c r="F6422" t="str">
        <f>VLOOKUP(E6422,病床機能区分!$A$2:$C$14,3,0)</f>
        <v>04：慢性期</v>
      </c>
      <c r="G6422" t="s">
        <v>1245</v>
      </c>
      <c r="H6422" t="s">
        <v>1270</v>
      </c>
      <c r="I6422">
        <v>1.306338028169014</v>
      </c>
      <c r="J6422" s="40"/>
    </row>
    <row r="6423" spans="1:10">
      <c r="A6423" t="s">
        <v>1145</v>
      </c>
      <c r="B6423" t="s">
        <v>929</v>
      </c>
      <c r="C6423" t="s">
        <v>1184</v>
      </c>
      <c r="D6423" t="str">
        <f>VLOOKUP(C6423,時点区分!$A$2:$C$8,3,0)</f>
        <v>05:R4年度現状一致率</v>
      </c>
      <c r="E6423" t="s">
        <v>784</v>
      </c>
      <c r="F6423" t="str">
        <f>VLOOKUP(E6423,病床機能区分!$A$2:$C$14,3,0)</f>
        <v>06：合計</v>
      </c>
      <c r="G6423" t="s">
        <v>1247</v>
      </c>
      <c r="H6423" t="s">
        <v>1270</v>
      </c>
      <c r="I6423">
        <v>1.1696014828544949</v>
      </c>
      <c r="J6423" s="40"/>
    </row>
    <row r="6424" spans="1:10">
      <c r="A6424" t="s">
        <v>1145</v>
      </c>
      <c r="B6424" t="s">
        <v>929</v>
      </c>
      <c r="C6424" t="s">
        <v>1185</v>
      </c>
      <c r="D6424" t="str">
        <f>VLOOKUP(C6424,時点区分!$A$2:$C$8,3,0)</f>
        <v>06:R4年度病床機能報告_2025年時点</v>
      </c>
      <c r="E6424" t="s">
        <v>0</v>
      </c>
      <c r="F6424" t="str">
        <f>VLOOKUP(E6424,病床機能区分!$A$2:$C$14,3,0)</f>
        <v>01：高度急性期</v>
      </c>
      <c r="G6424" t="s">
        <v>1249</v>
      </c>
      <c r="H6424" t="s">
        <v>1176</v>
      </c>
      <c r="I6424">
        <v>18</v>
      </c>
      <c r="J6424" s="40">
        <f>I6432</f>
        <v>0.23684210526315788</v>
      </c>
    </row>
    <row r="6425" spans="1:10">
      <c r="A6425" t="s">
        <v>1145</v>
      </c>
      <c r="B6425" t="s">
        <v>929</v>
      </c>
      <c r="C6425" t="s">
        <v>1185</v>
      </c>
      <c r="D6425" t="str">
        <f>VLOOKUP(C6425,時点区分!$A$2:$C$8,3,0)</f>
        <v>06:R4年度病床機能報告_2025年時点</v>
      </c>
      <c r="E6425" t="s">
        <v>1</v>
      </c>
      <c r="F6425" t="str">
        <f>VLOOKUP(E6425,病床機能区分!$A$2:$C$14,3,0)</f>
        <v>02：急性期</v>
      </c>
      <c r="G6425" t="s">
        <v>1251</v>
      </c>
      <c r="H6425" t="s">
        <v>1176</v>
      </c>
      <c r="I6425">
        <v>612</v>
      </c>
      <c r="J6425" s="40">
        <f>I6433</f>
        <v>1.8378378378378379</v>
      </c>
    </row>
    <row r="6426" spans="1:10">
      <c r="A6426" t="s">
        <v>1145</v>
      </c>
      <c r="B6426" t="s">
        <v>929</v>
      </c>
      <c r="C6426" t="s">
        <v>1185</v>
      </c>
      <c r="D6426" t="str">
        <f>VLOOKUP(C6426,時点区分!$A$2:$C$8,3,0)</f>
        <v>06:R4年度病床機能報告_2025年時点</v>
      </c>
      <c r="E6426" t="s">
        <v>2</v>
      </c>
      <c r="F6426" t="str">
        <f>VLOOKUP(E6426,病床機能区分!$A$2:$C$14,3,0)</f>
        <v>03：回復期</v>
      </c>
      <c r="G6426" t="s">
        <v>1253</v>
      </c>
      <c r="H6426" t="s">
        <v>1176</v>
      </c>
      <c r="I6426">
        <v>247</v>
      </c>
      <c r="J6426" s="40">
        <f>I6434</f>
        <v>0.63989637305699487</v>
      </c>
    </row>
    <row r="6427" spans="1:10">
      <c r="A6427" t="s">
        <v>1145</v>
      </c>
      <c r="B6427" t="s">
        <v>929</v>
      </c>
      <c r="C6427" t="s">
        <v>1185</v>
      </c>
      <c r="D6427" t="str">
        <f>VLOOKUP(C6427,時点区分!$A$2:$C$8,3,0)</f>
        <v>06:R4年度病床機能報告_2025年時点</v>
      </c>
      <c r="E6427" t="s">
        <v>3</v>
      </c>
      <c r="F6427" t="str">
        <f>VLOOKUP(E6427,病床機能区分!$A$2:$C$14,3,0)</f>
        <v>04：慢性期</v>
      </c>
      <c r="G6427" t="s">
        <v>1255</v>
      </c>
      <c r="H6427" t="s">
        <v>1176</v>
      </c>
      <c r="I6427">
        <v>371</v>
      </c>
      <c r="J6427" s="40">
        <f>I6435</f>
        <v>1.306338028169014</v>
      </c>
    </row>
    <row r="6428" spans="1:10">
      <c r="A6428" t="s">
        <v>1145</v>
      </c>
      <c r="B6428" t="s">
        <v>929</v>
      </c>
      <c r="C6428" t="s">
        <v>1185</v>
      </c>
      <c r="D6428" t="str">
        <f>VLOOKUP(C6428,時点区分!$A$2:$C$8,3,0)</f>
        <v>06:R4年度病床機能報告_2025年時点</v>
      </c>
      <c r="E6428" t="s">
        <v>779</v>
      </c>
      <c r="F6428" t="str">
        <f>VLOOKUP(E6428,病床機能区分!$A$2:$C$14,3,0)</f>
        <v>11：介護保険施設等へ移行予定</v>
      </c>
      <c r="G6428" t="s">
        <v>1257</v>
      </c>
      <c r="H6428" t="s">
        <v>1176</v>
      </c>
      <c r="I6428">
        <v>0</v>
      </c>
      <c r="J6428" s="40"/>
    </row>
    <row r="6429" spans="1:10">
      <c r="A6429" t="s">
        <v>1145</v>
      </c>
      <c r="B6429" t="s">
        <v>929</v>
      </c>
      <c r="C6429" t="s">
        <v>1185</v>
      </c>
      <c r="D6429" t="str">
        <f>VLOOKUP(C6429,時点区分!$A$2:$C$8,3,0)</f>
        <v>06:R4年度病床機能報告_2025年時点</v>
      </c>
      <c r="E6429" t="s">
        <v>780</v>
      </c>
      <c r="F6429" t="str">
        <f>VLOOKUP(E6429,病床機能区分!$A$2:$C$14,3,0)</f>
        <v>12：休棟予定</v>
      </c>
      <c r="G6429" t="s">
        <v>1259</v>
      </c>
      <c r="H6429" t="s">
        <v>1176</v>
      </c>
      <c r="I6429">
        <v>14</v>
      </c>
      <c r="J6429" s="40"/>
    </row>
    <row r="6430" spans="1:10">
      <c r="A6430" t="s">
        <v>1145</v>
      </c>
      <c r="B6430" t="s">
        <v>929</v>
      </c>
      <c r="C6430" t="s">
        <v>1185</v>
      </c>
      <c r="D6430" t="str">
        <f>VLOOKUP(C6430,時点区分!$A$2:$C$8,3,0)</f>
        <v>06:R4年度病床機能報告_2025年時点</v>
      </c>
      <c r="E6430" t="s">
        <v>781</v>
      </c>
      <c r="F6430" t="str">
        <f>VLOOKUP(E6430,病床機能区分!$A$2:$C$14,3,0)</f>
        <v>13：廃止予定</v>
      </c>
      <c r="G6430" t="s">
        <v>1261</v>
      </c>
      <c r="H6430" t="s">
        <v>1176</v>
      </c>
      <c r="I6430">
        <v>0</v>
      </c>
      <c r="J6430" s="40"/>
    </row>
    <row r="6431" spans="1:10">
      <c r="A6431" t="s">
        <v>1145</v>
      </c>
      <c r="B6431" t="s">
        <v>929</v>
      </c>
      <c r="C6431" t="s">
        <v>1185</v>
      </c>
      <c r="D6431" t="str">
        <f>VLOOKUP(C6431,時点区分!$A$2:$C$8,3,0)</f>
        <v>06:R4年度病床機能報告_2025年時点</v>
      </c>
      <c r="E6431" t="s">
        <v>784</v>
      </c>
      <c r="F6431" t="str">
        <f>VLOOKUP(E6431,病床機能区分!$A$2:$C$14,3,0)</f>
        <v>06：合計</v>
      </c>
      <c r="G6431" t="s">
        <v>1263</v>
      </c>
      <c r="H6431" t="s">
        <v>1176</v>
      </c>
      <c r="I6431">
        <v>1262</v>
      </c>
      <c r="J6431" s="40">
        <f>I6436</f>
        <v>1.1696014828544949</v>
      </c>
    </row>
    <row r="6432" spans="1:10">
      <c r="A6432" t="s">
        <v>1145</v>
      </c>
      <c r="B6432" t="s">
        <v>929</v>
      </c>
      <c r="C6432" t="s">
        <v>1278</v>
      </c>
      <c r="D6432" t="str">
        <f>VLOOKUP(C6432,時点区分!$A$2:$C$8,3,0)</f>
        <v>07:R4年度将来一致率</v>
      </c>
      <c r="E6432" t="s">
        <v>0</v>
      </c>
      <c r="F6432" t="str">
        <f>VLOOKUP(E6432,病床機能区分!$A$2:$C$14,3,0)</f>
        <v>01：高度急性期</v>
      </c>
      <c r="G6432" t="s">
        <v>1281</v>
      </c>
      <c r="H6432" t="s">
        <v>1270</v>
      </c>
      <c r="I6432">
        <v>0.23684210526315788</v>
      </c>
      <c r="J6432" s="40"/>
    </row>
    <row r="6433" spans="1:10">
      <c r="A6433" t="s">
        <v>1145</v>
      </c>
      <c r="B6433" t="s">
        <v>929</v>
      </c>
      <c r="C6433" t="s">
        <v>1278</v>
      </c>
      <c r="D6433" t="str">
        <f>VLOOKUP(C6433,時点区分!$A$2:$C$8,3,0)</f>
        <v>07:R4年度将来一致率</v>
      </c>
      <c r="E6433" t="s">
        <v>1</v>
      </c>
      <c r="F6433" t="str">
        <f>VLOOKUP(E6433,病床機能区分!$A$2:$C$14,3,0)</f>
        <v>02：急性期</v>
      </c>
      <c r="G6433" t="s">
        <v>1283</v>
      </c>
      <c r="H6433" t="s">
        <v>1270</v>
      </c>
      <c r="I6433">
        <v>1.8378378378378379</v>
      </c>
      <c r="J6433" s="40"/>
    </row>
    <row r="6434" spans="1:10">
      <c r="A6434" t="s">
        <v>1145</v>
      </c>
      <c r="B6434" t="s">
        <v>929</v>
      </c>
      <c r="C6434" t="s">
        <v>1278</v>
      </c>
      <c r="D6434" t="str">
        <f>VLOOKUP(C6434,時点区分!$A$2:$C$8,3,0)</f>
        <v>07:R4年度将来一致率</v>
      </c>
      <c r="E6434" t="s">
        <v>2</v>
      </c>
      <c r="F6434" t="str">
        <f>VLOOKUP(E6434,病床機能区分!$A$2:$C$14,3,0)</f>
        <v>03：回復期</v>
      </c>
      <c r="G6434" t="s">
        <v>1285</v>
      </c>
      <c r="H6434" t="s">
        <v>1270</v>
      </c>
      <c r="I6434">
        <v>0.63989637305699487</v>
      </c>
      <c r="J6434" s="40"/>
    </row>
    <row r="6435" spans="1:10">
      <c r="A6435" t="s">
        <v>1145</v>
      </c>
      <c r="B6435" t="s">
        <v>929</v>
      </c>
      <c r="C6435" t="s">
        <v>1278</v>
      </c>
      <c r="D6435" t="str">
        <f>VLOOKUP(C6435,時点区分!$A$2:$C$8,3,0)</f>
        <v>07:R4年度将来一致率</v>
      </c>
      <c r="E6435" t="s">
        <v>3</v>
      </c>
      <c r="F6435" t="str">
        <f>VLOOKUP(E6435,病床機能区分!$A$2:$C$14,3,0)</f>
        <v>04：慢性期</v>
      </c>
      <c r="G6435" t="s">
        <v>1287</v>
      </c>
      <c r="H6435" t="s">
        <v>1270</v>
      </c>
      <c r="I6435">
        <v>1.306338028169014</v>
      </c>
      <c r="J6435" s="40"/>
    </row>
    <row r="6436" spans="1:10" ht="14" thickBot="1">
      <c r="A6436" t="s">
        <v>1145</v>
      </c>
      <c r="B6436" t="s">
        <v>929</v>
      </c>
      <c r="C6436" t="s">
        <v>1278</v>
      </c>
      <c r="D6436" t="str">
        <f>VLOOKUP(C6436,時点区分!$A$2:$C$8,3,0)</f>
        <v>07:R4年度将来一致率</v>
      </c>
      <c r="E6436" t="s">
        <v>784</v>
      </c>
      <c r="F6436" t="str">
        <f>VLOOKUP(E6436,病床機能区分!$A$2:$C$14,3,0)</f>
        <v>06：合計</v>
      </c>
      <c r="G6436" t="s">
        <v>1289</v>
      </c>
      <c r="H6436" t="s">
        <v>1270</v>
      </c>
      <c r="I6436">
        <v>1.1696014828544949</v>
      </c>
      <c r="J6436" s="41"/>
    </row>
    <row r="6437" spans="1:10">
      <c r="A6437" t="s">
        <v>1146</v>
      </c>
      <c r="B6437" t="s">
        <v>930</v>
      </c>
      <c r="C6437" t="s">
        <v>1181</v>
      </c>
      <c r="D6437" t="str">
        <f>VLOOKUP(C6437,時点区分!$A$2:$C$8,3,0)</f>
        <v>01:現状ー構想策定時</v>
      </c>
      <c r="E6437" t="s">
        <v>0</v>
      </c>
      <c r="F6437" t="str">
        <f>VLOOKUP(E6437,病床機能区分!$A$2:$C$14,3,0)</f>
        <v>01：高度急性期</v>
      </c>
      <c r="G6437" t="s">
        <v>1186</v>
      </c>
      <c r="H6437" t="s">
        <v>1176</v>
      </c>
      <c r="I6437">
        <v>1167</v>
      </c>
      <c r="J6437" s="39">
        <f>I6452</f>
        <v>2.8957816377171217</v>
      </c>
    </row>
    <row r="6438" spans="1:10">
      <c r="A6438" t="s">
        <v>1146</v>
      </c>
      <c r="B6438" t="s">
        <v>930</v>
      </c>
      <c r="C6438" t="s">
        <v>1181</v>
      </c>
      <c r="D6438" t="str">
        <f>VLOOKUP(C6438,時点区分!$A$2:$C$8,3,0)</f>
        <v>01:現状ー構想策定時</v>
      </c>
      <c r="E6438" t="s">
        <v>1</v>
      </c>
      <c r="F6438" t="str">
        <f>VLOOKUP(E6438,病床機能区分!$A$2:$C$14,3,0)</f>
        <v>02：急性期</v>
      </c>
      <c r="G6438" t="s">
        <v>1188</v>
      </c>
      <c r="H6438" t="s">
        <v>1176</v>
      </c>
      <c r="I6438">
        <v>1962</v>
      </c>
      <c r="J6438" s="40">
        <f>I6453</f>
        <v>1.4501108647450112</v>
      </c>
    </row>
    <row r="6439" spans="1:10">
      <c r="A6439" t="s">
        <v>1146</v>
      </c>
      <c r="B6439" t="s">
        <v>930</v>
      </c>
      <c r="C6439" t="s">
        <v>1181</v>
      </c>
      <c r="D6439" t="str">
        <f>VLOOKUP(C6439,時点区分!$A$2:$C$8,3,0)</f>
        <v>01:現状ー構想策定時</v>
      </c>
      <c r="E6439" t="s">
        <v>2</v>
      </c>
      <c r="F6439" t="str">
        <f>VLOOKUP(E6439,病床機能区分!$A$2:$C$14,3,0)</f>
        <v>03：回復期</v>
      </c>
      <c r="G6439" t="s">
        <v>1190</v>
      </c>
      <c r="H6439" t="s">
        <v>1176</v>
      </c>
      <c r="I6439">
        <v>263</v>
      </c>
      <c r="J6439" s="40">
        <f>I6454</f>
        <v>0.21434392828035859</v>
      </c>
    </row>
    <row r="6440" spans="1:10">
      <c r="A6440" t="s">
        <v>1146</v>
      </c>
      <c r="B6440" t="s">
        <v>930</v>
      </c>
      <c r="C6440" t="s">
        <v>1181</v>
      </c>
      <c r="D6440" t="str">
        <f>VLOOKUP(C6440,時点区分!$A$2:$C$8,3,0)</f>
        <v>01:現状ー構想策定時</v>
      </c>
      <c r="E6440" t="s">
        <v>3</v>
      </c>
      <c r="F6440" t="str">
        <f>VLOOKUP(E6440,病床機能区分!$A$2:$C$14,3,0)</f>
        <v>04：慢性期</v>
      </c>
      <c r="G6440" t="s">
        <v>1192</v>
      </c>
      <c r="H6440" t="s">
        <v>1176</v>
      </c>
      <c r="I6440">
        <v>1486</v>
      </c>
      <c r="J6440" s="40">
        <f>I6455</f>
        <v>1.2799310938845823</v>
      </c>
    </row>
    <row r="6441" spans="1:10">
      <c r="A6441" t="s">
        <v>1146</v>
      </c>
      <c r="B6441" t="s">
        <v>930</v>
      </c>
      <c r="C6441" t="s">
        <v>1181</v>
      </c>
      <c r="D6441" t="str">
        <f>VLOOKUP(C6441,時点区分!$A$2:$C$8,3,0)</f>
        <v>01:現状ー構想策定時</v>
      </c>
      <c r="E6441" t="s">
        <v>783</v>
      </c>
      <c r="F6441" t="str">
        <f>VLOOKUP(E6441,病床機能区分!$A$2:$C$14,3,0)</f>
        <v>05：未報告</v>
      </c>
      <c r="G6441" t="s">
        <v>1194</v>
      </c>
      <c r="H6441" t="s">
        <v>1176</v>
      </c>
      <c r="I6441">
        <v>0</v>
      </c>
      <c r="J6441" s="40"/>
    </row>
    <row r="6442" spans="1:10">
      <c r="A6442" t="s">
        <v>1146</v>
      </c>
      <c r="B6442" t="s">
        <v>930</v>
      </c>
      <c r="C6442" t="s">
        <v>1181</v>
      </c>
      <c r="D6442" t="str">
        <f>VLOOKUP(C6442,時点区分!$A$2:$C$8,3,0)</f>
        <v>01:現状ー構想策定時</v>
      </c>
      <c r="E6442" t="s">
        <v>784</v>
      </c>
      <c r="F6442" t="str">
        <f>VLOOKUP(E6442,病床機能区分!$A$2:$C$14,3,0)</f>
        <v>06：合計</v>
      </c>
      <c r="G6442" t="s">
        <v>1196</v>
      </c>
      <c r="H6442" t="s">
        <v>1176</v>
      </c>
      <c r="I6442">
        <v>4878</v>
      </c>
      <c r="J6442" s="40">
        <f>I6456</f>
        <v>1.1771235521235521</v>
      </c>
    </row>
    <row r="6443" spans="1:10">
      <c r="A6443" t="s">
        <v>1146</v>
      </c>
      <c r="B6443" t="s">
        <v>930</v>
      </c>
      <c r="C6443" t="s">
        <v>1181</v>
      </c>
      <c r="D6443" t="str">
        <f>VLOOKUP(C6443,時点区分!$A$2:$C$8,3,0)</f>
        <v>01:現状ー構想策定時</v>
      </c>
      <c r="E6443" t="s">
        <v>785</v>
      </c>
      <c r="F6443" t="str">
        <f>VLOOKUP(E6443,病床機能区分!$A$2:$C$14,3,0)</f>
        <v>07：在宅医療等</v>
      </c>
      <c r="G6443" t="s">
        <v>1198</v>
      </c>
      <c r="H6443" t="s">
        <v>1176</v>
      </c>
      <c r="I6443">
        <v>0</v>
      </c>
      <c r="J6443" s="40"/>
    </row>
    <row r="6444" spans="1:10">
      <c r="A6444" t="s">
        <v>1146</v>
      </c>
      <c r="B6444" t="s">
        <v>930</v>
      </c>
      <c r="C6444" t="s">
        <v>1181</v>
      </c>
      <c r="D6444" t="str">
        <f>VLOOKUP(C6444,時点区分!$A$2:$C$8,3,0)</f>
        <v>01:現状ー構想策定時</v>
      </c>
      <c r="E6444" t="s">
        <v>786</v>
      </c>
      <c r="F6444" t="str">
        <f>VLOOKUP(E6444,病床機能区分!$A$2:$C$14,3,0)</f>
        <v>08：うち訪問診療分</v>
      </c>
      <c r="G6444" t="s">
        <v>1200</v>
      </c>
      <c r="H6444" t="s">
        <v>1176</v>
      </c>
      <c r="I6444">
        <v>0</v>
      </c>
      <c r="J6444" s="40"/>
    </row>
    <row r="6445" spans="1:10">
      <c r="A6445" t="s">
        <v>1146</v>
      </c>
      <c r="B6445" t="s">
        <v>930</v>
      </c>
      <c r="C6445" t="s">
        <v>1129</v>
      </c>
      <c r="D6445" t="str">
        <f>VLOOKUP(C6445,時点区分!$A$2:$C$8,3,0)</f>
        <v>02:将来</v>
      </c>
      <c r="E6445" t="s">
        <v>0</v>
      </c>
      <c r="F6445" t="str">
        <f>VLOOKUP(E6445,病床機能区分!$A$2:$C$14,3,0)</f>
        <v>01：高度急性期</v>
      </c>
      <c r="G6445" t="s">
        <v>1202</v>
      </c>
      <c r="H6445" t="s">
        <v>1176</v>
      </c>
      <c r="I6445">
        <v>403</v>
      </c>
      <c r="J6445" s="40">
        <f>I6452</f>
        <v>2.8957816377171217</v>
      </c>
    </row>
    <row r="6446" spans="1:10">
      <c r="A6446" t="s">
        <v>1146</v>
      </c>
      <c r="B6446" t="s">
        <v>930</v>
      </c>
      <c r="C6446" t="s">
        <v>1129</v>
      </c>
      <c r="D6446" t="str">
        <f>VLOOKUP(C6446,時点区分!$A$2:$C$8,3,0)</f>
        <v>02:将来</v>
      </c>
      <c r="E6446" t="s">
        <v>1</v>
      </c>
      <c r="F6446" t="str">
        <f>VLOOKUP(E6446,病床機能区分!$A$2:$C$14,3,0)</f>
        <v>02：急性期</v>
      </c>
      <c r="G6446" t="s">
        <v>1204</v>
      </c>
      <c r="H6446" t="s">
        <v>1176</v>
      </c>
      <c r="I6446">
        <v>1353</v>
      </c>
      <c r="J6446" s="40">
        <f>I6453</f>
        <v>1.4501108647450112</v>
      </c>
    </row>
    <row r="6447" spans="1:10">
      <c r="A6447" t="s">
        <v>1146</v>
      </c>
      <c r="B6447" t="s">
        <v>930</v>
      </c>
      <c r="C6447" t="s">
        <v>1129</v>
      </c>
      <c r="D6447" t="str">
        <f>VLOOKUP(C6447,時点区分!$A$2:$C$8,3,0)</f>
        <v>02:将来</v>
      </c>
      <c r="E6447" t="s">
        <v>2</v>
      </c>
      <c r="F6447" t="str">
        <f>VLOOKUP(E6447,病床機能区分!$A$2:$C$14,3,0)</f>
        <v>03：回復期</v>
      </c>
      <c r="G6447" t="s">
        <v>1206</v>
      </c>
      <c r="H6447" t="s">
        <v>1176</v>
      </c>
      <c r="I6447">
        <v>1227</v>
      </c>
      <c r="J6447" s="40">
        <f>I6454</f>
        <v>0.21434392828035859</v>
      </c>
    </row>
    <row r="6448" spans="1:10">
      <c r="A6448" t="s">
        <v>1146</v>
      </c>
      <c r="B6448" t="s">
        <v>930</v>
      </c>
      <c r="C6448" t="s">
        <v>1129</v>
      </c>
      <c r="D6448" t="str">
        <f>VLOOKUP(C6448,時点区分!$A$2:$C$8,3,0)</f>
        <v>02:将来</v>
      </c>
      <c r="E6448" t="s">
        <v>3</v>
      </c>
      <c r="F6448" t="str">
        <f>VLOOKUP(E6448,病床機能区分!$A$2:$C$14,3,0)</f>
        <v>04：慢性期</v>
      </c>
      <c r="G6448" t="s">
        <v>1208</v>
      </c>
      <c r="H6448" t="s">
        <v>1176</v>
      </c>
      <c r="I6448">
        <v>1161</v>
      </c>
      <c r="J6448" s="40">
        <f>I6455</f>
        <v>1.2799310938845823</v>
      </c>
    </row>
    <row r="6449" spans="1:10">
      <c r="A6449" t="s">
        <v>1146</v>
      </c>
      <c r="B6449" t="s">
        <v>930</v>
      </c>
      <c r="C6449" t="s">
        <v>1129</v>
      </c>
      <c r="D6449" t="str">
        <f>VLOOKUP(C6449,時点区分!$A$2:$C$8,3,0)</f>
        <v>02:将来</v>
      </c>
      <c r="E6449" t="s">
        <v>784</v>
      </c>
      <c r="F6449" t="str">
        <f>VLOOKUP(E6449,病床機能区分!$A$2:$C$14,3,0)</f>
        <v>06：合計</v>
      </c>
      <c r="G6449" t="s">
        <v>1210</v>
      </c>
      <c r="H6449" t="s">
        <v>1176</v>
      </c>
      <c r="I6449">
        <v>4144</v>
      </c>
      <c r="J6449" s="40">
        <f>I6456</f>
        <v>1.1771235521235521</v>
      </c>
    </row>
    <row r="6450" spans="1:10">
      <c r="A6450" t="s">
        <v>1146</v>
      </c>
      <c r="B6450" t="s">
        <v>930</v>
      </c>
      <c r="C6450" t="s">
        <v>1129</v>
      </c>
      <c r="D6450" t="str">
        <f>VLOOKUP(C6450,時点区分!$A$2:$C$8,3,0)</f>
        <v>02:将来</v>
      </c>
      <c r="E6450" t="s">
        <v>785</v>
      </c>
      <c r="F6450" t="str">
        <f>VLOOKUP(E6450,病床機能区分!$A$2:$C$14,3,0)</f>
        <v>07：在宅医療等</v>
      </c>
      <c r="G6450" t="s">
        <v>1212</v>
      </c>
      <c r="H6450" t="s">
        <v>1176</v>
      </c>
      <c r="I6450">
        <v>0</v>
      </c>
      <c r="J6450" s="40"/>
    </row>
    <row r="6451" spans="1:10">
      <c r="A6451" t="s">
        <v>1146</v>
      </c>
      <c r="B6451" t="s">
        <v>930</v>
      </c>
      <c r="C6451" t="s">
        <v>1129</v>
      </c>
      <c r="D6451" t="str">
        <f>VLOOKUP(C6451,時点区分!$A$2:$C$8,3,0)</f>
        <v>02:将来</v>
      </c>
      <c r="E6451" t="s">
        <v>786</v>
      </c>
      <c r="F6451" t="str">
        <f>VLOOKUP(E6451,病床機能区分!$A$2:$C$14,3,0)</f>
        <v>08：うち訪問診療分</v>
      </c>
      <c r="G6451" t="s">
        <v>1214</v>
      </c>
      <c r="H6451" t="s">
        <v>1176</v>
      </c>
      <c r="I6451">
        <v>0</v>
      </c>
      <c r="J6451" s="40"/>
    </row>
    <row r="6452" spans="1:10">
      <c r="A6452" t="s">
        <v>1146</v>
      </c>
      <c r="B6452" t="s">
        <v>930</v>
      </c>
      <c r="C6452" t="s">
        <v>1182</v>
      </c>
      <c r="D6452" t="str">
        <f>VLOOKUP(C6452,時点区分!$A$2:$C$8,3,0)</f>
        <v>03:構想策定時一致率</v>
      </c>
      <c r="E6452" t="s">
        <v>0</v>
      </c>
      <c r="F6452" t="str">
        <f>VLOOKUP(E6452,病床機能区分!$A$2:$C$14,3,0)</f>
        <v>01：高度急性期</v>
      </c>
      <c r="G6452" t="s">
        <v>1216</v>
      </c>
      <c r="H6452" t="s">
        <v>1270</v>
      </c>
      <c r="I6452">
        <v>2.8957816377171217</v>
      </c>
      <c r="J6452" s="40"/>
    </row>
    <row r="6453" spans="1:10">
      <c r="A6453" t="s">
        <v>1146</v>
      </c>
      <c r="B6453" t="s">
        <v>930</v>
      </c>
      <c r="C6453" t="s">
        <v>1182</v>
      </c>
      <c r="D6453" t="str">
        <f>VLOOKUP(C6453,時点区分!$A$2:$C$8,3,0)</f>
        <v>03:構想策定時一致率</v>
      </c>
      <c r="E6453" t="s">
        <v>1</v>
      </c>
      <c r="F6453" t="str">
        <f>VLOOKUP(E6453,病床機能区分!$A$2:$C$14,3,0)</f>
        <v>02：急性期</v>
      </c>
      <c r="G6453" t="s">
        <v>1218</v>
      </c>
      <c r="H6453" t="s">
        <v>1270</v>
      </c>
      <c r="I6453">
        <v>1.4501108647450112</v>
      </c>
      <c r="J6453" s="40"/>
    </row>
    <row r="6454" spans="1:10">
      <c r="A6454" t="s">
        <v>1146</v>
      </c>
      <c r="B6454" t="s">
        <v>930</v>
      </c>
      <c r="C6454" t="s">
        <v>1182</v>
      </c>
      <c r="D6454" t="str">
        <f>VLOOKUP(C6454,時点区分!$A$2:$C$8,3,0)</f>
        <v>03:構想策定時一致率</v>
      </c>
      <c r="E6454" t="s">
        <v>2</v>
      </c>
      <c r="F6454" t="str">
        <f>VLOOKUP(E6454,病床機能区分!$A$2:$C$14,3,0)</f>
        <v>03：回復期</v>
      </c>
      <c r="G6454" t="s">
        <v>1220</v>
      </c>
      <c r="H6454" t="s">
        <v>1270</v>
      </c>
      <c r="I6454">
        <v>0.21434392828035859</v>
      </c>
      <c r="J6454" s="40"/>
    </row>
    <row r="6455" spans="1:10">
      <c r="A6455" t="s">
        <v>1146</v>
      </c>
      <c r="B6455" t="s">
        <v>930</v>
      </c>
      <c r="C6455" t="s">
        <v>1182</v>
      </c>
      <c r="D6455" t="str">
        <f>VLOOKUP(C6455,時点区分!$A$2:$C$8,3,0)</f>
        <v>03:構想策定時一致率</v>
      </c>
      <c r="E6455" t="s">
        <v>3</v>
      </c>
      <c r="F6455" t="str">
        <f>VLOOKUP(E6455,病床機能区分!$A$2:$C$14,3,0)</f>
        <v>04：慢性期</v>
      </c>
      <c r="G6455" t="s">
        <v>1222</v>
      </c>
      <c r="H6455" t="s">
        <v>1270</v>
      </c>
      <c r="I6455">
        <v>1.2799310938845823</v>
      </c>
      <c r="J6455" s="40"/>
    </row>
    <row r="6456" spans="1:10">
      <c r="A6456" t="s">
        <v>1146</v>
      </c>
      <c r="B6456" t="s">
        <v>930</v>
      </c>
      <c r="C6456" t="s">
        <v>1182</v>
      </c>
      <c r="D6456" t="str">
        <f>VLOOKUP(C6456,時点区分!$A$2:$C$8,3,0)</f>
        <v>03:構想策定時一致率</v>
      </c>
      <c r="E6456" t="s">
        <v>784</v>
      </c>
      <c r="F6456" t="str">
        <f>VLOOKUP(E6456,病床機能区分!$A$2:$C$14,3,0)</f>
        <v>06：合計</v>
      </c>
      <c r="G6456" t="s">
        <v>1224</v>
      </c>
      <c r="H6456" t="s">
        <v>1270</v>
      </c>
      <c r="I6456">
        <v>1.1771235521235521</v>
      </c>
      <c r="J6456" s="40"/>
    </row>
    <row r="6457" spans="1:10">
      <c r="A6457" t="s">
        <v>1146</v>
      </c>
      <c r="B6457" t="s">
        <v>930</v>
      </c>
      <c r="C6457" t="s">
        <v>1183</v>
      </c>
      <c r="D6457" t="str">
        <f>VLOOKUP(C6457,時点区分!$A$2:$C$8,3,0)</f>
        <v>04:R4年度病床機能報告_2022年時点</v>
      </c>
      <c r="E6457" t="s">
        <v>0</v>
      </c>
      <c r="F6457" t="str">
        <f>VLOOKUP(E6457,病床機能区分!$A$2:$C$14,3,0)</f>
        <v>01：高度急性期</v>
      </c>
      <c r="G6457" t="s">
        <v>1226</v>
      </c>
      <c r="H6457" t="s">
        <v>1176</v>
      </c>
      <c r="I6457">
        <v>748</v>
      </c>
      <c r="J6457" s="40">
        <f>I6464</f>
        <v>1.8560794044665012</v>
      </c>
    </row>
    <row r="6458" spans="1:10">
      <c r="A6458" t="s">
        <v>1146</v>
      </c>
      <c r="B6458" t="s">
        <v>930</v>
      </c>
      <c r="C6458" t="s">
        <v>1183</v>
      </c>
      <c r="D6458" t="str">
        <f>VLOOKUP(C6458,時点区分!$A$2:$C$8,3,0)</f>
        <v>04:R4年度病床機能報告_2022年時点</v>
      </c>
      <c r="E6458" t="s">
        <v>1</v>
      </c>
      <c r="F6458" t="str">
        <f>VLOOKUP(E6458,病床機能区分!$A$2:$C$14,3,0)</f>
        <v>02：急性期</v>
      </c>
      <c r="G6458" t="s">
        <v>1228</v>
      </c>
      <c r="H6458" t="s">
        <v>1176</v>
      </c>
      <c r="I6458">
        <v>1727</v>
      </c>
      <c r="J6458" s="40">
        <f t="shared" ref="J6458:J6460" si="158">I6465</f>
        <v>1.2764227642276422</v>
      </c>
    </row>
    <row r="6459" spans="1:10">
      <c r="A6459" t="s">
        <v>1146</v>
      </c>
      <c r="B6459" t="s">
        <v>930</v>
      </c>
      <c r="C6459" t="s">
        <v>1183</v>
      </c>
      <c r="D6459" t="str">
        <f>VLOOKUP(C6459,時点区分!$A$2:$C$8,3,0)</f>
        <v>04:R4年度病床機能報告_2022年時点</v>
      </c>
      <c r="E6459" t="s">
        <v>2</v>
      </c>
      <c r="F6459" t="str">
        <f>VLOOKUP(E6459,病床機能区分!$A$2:$C$14,3,0)</f>
        <v>03：回復期</v>
      </c>
      <c r="G6459" t="s">
        <v>1230</v>
      </c>
      <c r="H6459" t="s">
        <v>1176</v>
      </c>
      <c r="I6459">
        <v>784</v>
      </c>
      <c r="J6459" s="40">
        <f t="shared" si="158"/>
        <v>0.63895680521597387</v>
      </c>
    </row>
    <row r="6460" spans="1:10">
      <c r="A6460" t="s">
        <v>1146</v>
      </c>
      <c r="B6460" t="s">
        <v>930</v>
      </c>
      <c r="C6460" t="s">
        <v>1183</v>
      </c>
      <c r="D6460" t="str">
        <f>VLOOKUP(C6460,時点区分!$A$2:$C$8,3,0)</f>
        <v>04:R4年度病床機能報告_2022年時点</v>
      </c>
      <c r="E6460" t="s">
        <v>3</v>
      </c>
      <c r="F6460" t="str">
        <f>VLOOKUP(E6460,病床機能区分!$A$2:$C$14,3,0)</f>
        <v>04：慢性期</v>
      </c>
      <c r="G6460" t="s">
        <v>1232</v>
      </c>
      <c r="H6460" t="s">
        <v>1176</v>
      </c>
      <c r="I6460">
        <v>1463</v>
      </c>
      <c r="J6460" s="40">
        <f t="shared" si="158"/>
        <v>1.260120585701981</v>
      </c>
    </row>
    <row r="6461" spans="1:10">
      <c r="A6461" t="s">
        <v>1146</v>
      </c>
      <c r="B6461" t="s">
        <v>930</v>
      </c>
      <c r="C6461" t="s">
        <v>1183</v>
      </c>
      <c r="D6461" t="str">
        <f>VLOOKUP(C6461,時点区分!$A$2:$C$8,3,0)</f>
        <v>04:R4年度病床機能報告_2022年時点</v>
      </c>
      <c r="E6461" t="s">
        <v>771</v>
      </c>
      <c r="F6461" t="str">
        <f>VLOOKUP(E6461,病床機能区分!$A$2:$C$14,3,0)</f>
        <v>09：休棟中（今後再開する予定）</v>
      </c>
      <c r="G6461" t="s">
        <v>1234</v>
      </c>
      <c r="H6461" t="s">
        <v>1176</v>
      </c>
      <c r="I6461">
        <v>45</v>
      </c>
      <c r="J6461" s="40"/>
    </row>
    <row r="6462" spans="1:10">
      <c r="A6462" t="s">
        <v>1146</v>
      </c>
      <c r="B6462" t="s">
        <v>930</v>
      </c>
      <c r="C6462" t="s">
        <v>1183</v>
      </c>
      <c r="D6462" t="str">
        <f>VLOOKUP(C6462,時点区分!$A$2:$C$8,3,0)</f>
        <v>04:R4年度病床機能報告_2022年時点</v>
      </c>
      <c r="E6462" t="s">
        <v>772</v>
      </c>
      <c r="F6462" t="str">
        <f>VLOOKUP(E6462,病床機能区分!$A$2:$C$14,3,0)</f>
        <v>10：休棟中（今後廃止する予定）</v>
      </c>
      <c r="G6462" t="s">
        <v>1236</v>
      </c>
      <c r="H6462" t="s">
        <v>1176</v>
      </c>
      <c r="I6462">
        <v>0</v>
      </c>
      <c r="J6462" s="40"/>
    </row>
    <row r="6463" spans="1:10">
      <c r="A6463" t="s">
        <v>1146</v>
      </c>
      <c r="B6463" t="s">
        <v>930</v>
      </c>
      <c r="C6463" t="s">
        <v>1183</v>
      </c>
      <c r="D6463" t="str">
        <f>VLOOKUP(C6463,時点区分!$A$2:$C$8,3,0)</f>
        <v>04:R4年度病床機能報告_2022年時点</v>
      </c>
      <c r="E6463" t="s">
        <v>784</v>
      </c>
      <c r="F6463" t="str">
        <f>VLOOKUP(E6463,病床機能区分!$A$2:$C$14,3,0)</f>
        <v>06：合計</v>
      </c>
      <c r="G6463" t="s">
        <v>1238</v>
      </c>
      <c r="H6463" t="s">
        <v>1176</v>
      </c>
      <c r="I6463">
        <v>4767</v>
      </c>
      <c r="J6463" s="40">
        <f>I6468</f>
        <v>1.1503378378378379</v>
      </c>
    </row>
    <row r="6464" spans="1:10">
      <c r="A6464" t="s">
        <v>1146</v>
      </c>
      <c r="B6464" t="s">
        <v>930</v>
      </c>
      <c r="C6464" t="s">
        <v>1184</v>
      </c>
      <c r="D6464" t="str">
        <f>VLOOKUP(C6464,時点区分!$A$2:$C$8,3,0)</f>
        <v>05:R4年度現状一致率</v>
      </c>
      <c r="E6464" t="s">
        <v>0</v>
      </c>
      <c r="F6464" t="str">
        <f>VLOOKUP(E6464,病床機能区分!$A$2:$C$14,3,0)</f>
        <v>01：高度急性期</v>
      </c>
      <c r="G6464" t="s">
        <v>1239</v>
      </c>
      <c r="H6464" t="s">
        <v>1270</v>
      </c>
      <c r="I6464">
        <v>1.8560794044665012</v>
      </c>
      <c r="J6464" s="40"/>
    </row>
    <row r="6465" spans="1:10">
      <c r="A6465" t="s">
        <v>1146</v>
      </c>
      <c r="B6465" t="s">
        <v>930</v>
      </c>
      <c r="C6465" t="s">
        <v>1184</v>
      </c>
      <c r="D6465" t="str">
        <f>VLOOKUP(C6465,時点区分!$A$2:$C$8,3,0)</f>
        <v>05:R4年度現状一致率</v>
      </c>
      <c r="E6465" t="s">
        <v>1</v>
      </c>
      <c r="F6465" t="str">
        <f>VLOOKUP(E6465,病床機能区分!$A$2:$C$14,3,0)</f>
        <v>02：急性期</v>
      </c>
      <c r="G6465" t="s">
        <v>1241</v>
      </c>
      <c r="H6465" t="s">
        <v>1270</v>
      </c>
      <c r="I6465">
        <v>1.2764227642276422</v>
      </c>
      <c r="J6465" s="40"/>
    </row>
    <row r="6466" spans="1:10">
      <c r="A6466" t="s">
        <v>1146</v>
      </c>
      <c r="B6466" t="s">
        <v>930</v>
      </c>
      <c r="C6466" t="s">
        <v>1184</v>
      </c>
      <c r="D6466" t="str">
        <f>VLOOKUP(C6466,時点区分!$A$2:$C$8,3,0)</f>
        <v>05:R4年度現状一致率</v>
      </c>
      <c r="E6466" t="s">
        <v>2</v>
      </c>
      <c r="F6466" t="str">
        <f>VLOOKUP(E6466,病床機能区分!$A$2:$C$14,3,0)</f>
        <v>03：回復期</v>
      </c>
      <c r="G6466" t="s">
        <v>1243</v>
      </c>
      <c r="H6466" t="s">
        <v>1270</v>
      </c>
      <c r="I6466">
        <v>0.63895680521597387</v>
      </c>
      <c r="J6466" s="40"/>
    </row>
    <row r="6467" spans="1:10">
      <c r="A6467" t="s">
        <v>1146</v>
      </c>
      <c r="B6467" t="s">
        <v>930</v>
      </c>
      <c r="C6467" t="s">
        <v>1184</v>
      </c>
      <c r="D6467" t="str">
        <f>VLOOKUP(C6467,時点区分!$A$2:$C$8,3,0)</f>
        <v>05:R4年度現状一致率</v>
      </c>
      <c r="E6467" t="s">
        <v>3</v>
      </c>
      <c r="F6467" t="str">
        <f>VLOOKUP(E6467,病床機能区分!$A$2:$C$14,3,0)</f>
        <v>04：慢性期</v>
      </c>
      <c r="G6467" t="s">
        <v>1245</v>
      </c>
      <c r="H6467" t="s">
        <v>1270</v>
      </c>
      <c r="I6467">
        <v>1.260120585701981</v>
      </c>
      <c r="J6467" s="40"/>
    </row>
    <row r="6468" spans="1:10">
      <c r="A6468" t="s">
        <v>1146</v>
      </c>
      <c r="B6468" t="s">
        <v>930</v>
      </c>
      <c r="C6468" t="s">
        <v>1184</v>
      </c>
      <c r="D6468" t="str">
        <f>VLOOKUP(C6468,時点区分!$A$2:$C$8,3,0)</f>
        <v>05:R4年度現状一致率</v>
      </c>
      <c r="E6468" t="s">
        <v>784</v>
      </c>
      <c r="F6468" t="str">
        <f>VLOOKUP(E6468,病床機能区分!$A$2:$C$14,3,0)</f>
        <v>06：合計</v>
      </c>
      <c r="G6468" t="s">
        <v>1247</v>
      </c>
      <c r="H6468" t="s">
        <v>1270</v>
      </c>
      <c r="I6468">
        <v>1.1503378378378379</v>
      </c>
      <c r="J6468" s="40"/>
    </row>
    <row r="6469" spans="1:10">
      <c r="A6469" t="s">
        <v>1146</v>
      </c>
      <c r="B6469" t="s">
        <v>930</v>
      </c>
      <c r="C6469" t="s">
        <v>1185</v>
      </c>
      <c r="D6469" t="str">
        <f>VLOOKUP(C6469,時点区分!$A$2:$C$8,3,0)</f>
        <v>06:R4年度病床機能報告_2025年時点</v>
      </c>
      <c r="E6469" t="s">
        <v>0</v>
      </c>
      <c r="F6469" t="str">
        <f>VLOOKUP(E6469,病床機能区分!$A$2:$C$14,3,0)</f>
        <v>01：高度急性期</v>
      </c>
      <c r="G6469" t="s">
        <v>1249</v>
      </c>
      <c r="H6469" t="s">
        <v>1176</v>
      </c>
      <c r="I6469">
        <v>748</v>
      </c>
      <c r="J6469" s="40">
        <f>I6477</f>
        <v>1.8560794044665012</v>
      </c>
    </row>
    <row r="6470" spans="1:10">
      <c r="A6470" t="s">
        <v>1146</v>
      </c>
      <c r="B6470" t="s">
        <v>930</v>
      </c>
      <c r="C6470" t="s">
        <v>1185</v>
      </c>
      <c r="D6470" t="str">
        <f>VLOOKUP(C6470,時点区分!$A$2:$C$8,3,0)</f>
        <v>06:R4年度病床機能報告_2025年時点</v>
      </c>
      <c r="E6470" t="s">
        <v>1</v>
      </c>
      <c r="F6470" t="str">
        <f>VLOOKUP(E6470,病床機能区分!$A$2:$C$14,3,0)</f>
        <v>02：急性期</v>
      </c>
      <c r="G6470" t="s">
        <v>1251</v>
      </c>
      <c r="H6470" t="s">
        <v>1176</v>
      </c>
      <c r="I6470">
        <v>1843</v>
      </c>
      <c r="J6470" s="40">
        <f>I6478</f>
        <v>1.3621581670362157</v>
      </c>
    </row>
    <row r="6471" spans="1:10">
      <c r="A6471" t="s">
        <v>1146</v>
      </c>
      <c r="B6471" t="s">
        <v>930</v>
      </c>
      <c r="C6471" t="s">
        <v>1185</v>
      </c>
      <c r="D6471" t="str">
        <f>VLOOKUP(C6471,時点区分!$A$2:$C$8,3,0)</f>
        <v>06:R4年度病床機能報告_2025年時点</v>
      </c>
      <c r="E6471" t="s">
        <v>2</v>
      </c>
      <c r="F6471" t="str">
        <f>VLOOKUP(E6471,病床機能区分!$A$2:$C$14,3,0)</f>
        <v>03：回復期</v>
      </c>
      <c r="G6471" t="s">
        <v>1253</v>
      </c>
      <c r="H6471" t="s">
        <v>1176</v>
      </c>
      <c r="I6471">
        <v>784</v>
      </c>
      <c r="J6471" s="40">
        <f>I6479</f>
        <v>0.63895680521597387</v>
      </c>
    </row>
    <row r="6472" spans="1:10">
      <c r="A6472" t="s">
        <v>1146</v>
      </c>
      <c r="B6472" t="s">
        <v>930</v>
      </c>
      <c r="C6472" t="s">
        <v>1185</v>
      </c>
      <c r="D6472" t="str">
        <f>VLOOKUP(C6472,時点区分!$A$2:$C$8,3,0)</f>
        <v>06:R4年度病床機能報告_2025年時点</v>
      </c>
      <c r="E6472" t="s">
        <v>3</v>
      </c>
      <c r="F6472" t="str">
        <f>VLOOKUP(E6472,病床機能区分!$A$2:$C$14,3,0)</f>
        <v>04：慢性期</v>
      </c>
      <c r="G6472" t="s">
        <v>1255</v>
      </c>
      <c r="H6472" t="s">
        <v>1176</v>
      </c>
      <c r="I6472">
        <v>1347</v>
      </c>
      <c r="J6472" s="40">
        <f>I6480</f>
        <v>1.1602067183462532</v>
      </c>
    </row>
    <row r="6473" spans="1:10">
      <c r="A6473" t="s">
        <v>1146</v>
      </c>
      <c r="B6473" t="s">
        <v>930</v>
      </c>
      <c r="C6473" t="s">
        <v>1185</v>
      </c>
      <c r="D6473" t="str">
        <f>VLOOKUP(C6473,時点区分!$A$2:$C$8,3,0)</f>
        <v>06:R4年度病床機能報告_2025年時点</v>
      </c>
      <c r="E6473" t="s">
        <v>779</v>
      </c>
      <c r="F6473" t="str">
        <f>VLOOKUP(E6473,病床機能区分!$A$2:$C$14,3,0)</f>
        <v>11：介護保険施設等へ移行予定</v>
      </c>
      <c r="G6473" t="s">
        <v>1257</v>
      </c>
      <c r="H6473" t="s">
        <v>1176</v>
      </c>
      <c r="I6473">
        <v>0</v>
      </c>
      <c r="J6473" s="40"/>
    </row>
    <row r="6474" spans="1:10">
      <c r="A6474" t="s">
        <v>1146</v>
      </c>
      <c r="B6474" t="s">
        <v>930</v>
      </c>
      <c r="C6474" t="s">
        <v>1185</v>
      </c>
      <c r="D6474" t="str">
        <f>VLOOKUP(C6474,時点区分!$A$2:$C$8,3,0)</f>
        <v>06:R4年度病床機能報告_2025年時点</v>
      </c>
      <c r="E6474" t="s">
        <v>780</v>
      </c>
      <c r="F6474" t="str">
        <f>VLOOKUP(E6474,病床機能区分!$A$2:$C$14,3,0)</f>
        <v>12：休棟予定</v>
      </c>
      <c r="G6474" t="s">
        <v>1259</v>
      </c>
      <c r="H6474" t="s">
        <v>1176</v>
      </c>
      <c r="I6474">
        <v>45</v>
      </c>
      <c r="J6474" s="40"/>
    </row>
    <row r="6475" spans="1:10">
      <c r="A6475" t="s">
        <v>1146</v>
      </c>
      <c r="B6475" t="s">
        <v>930</v>
      </c>
      <c r="C6475" t="s">
        <v>1185</v>
      </c>
      <c r="D6475" t="str">
        <f>VLOOKUP(C6475,時点区分!$A$2:$C$8,3,0)</f>
        <v>06:R4年度病床機能報告_2025年時点</v>
      </c>
      <c r="E6475" t="s">
        <v>781</v>
      </c>
      <c r="F6475" t="str">
        <f>VLOOKUP(E6475,病床機能区分!$A$2:$C$14,3,0)</f>
        <v>13：廃止予定</v>
      </c>
      <c r="G6475" t="s">
        <v>1261</v>
      </c>
      <c r="H6475" t="s">
        <v>1176</v>
      </c>
      <c r="I6475">
        <v>0</v>
      </c>
      <c r="J6475" s="40"/>
    </row>
    <row r="6476" spans="1:10">
      <c r="A6476" t="s">
        <v>1146</v>
      </c>
      <c r="B6476" t="s">
        <v>930</v>
      </c>
      <c r="C6476" t="s">
        <v>1185</v>
      </c>
      <c r="D6476" t="str">
        <f>VLOOKUP(C6476,時点区分!$A$2:$C$8,3,0)</f>
        <v>06:R4年度病床機能報告_2025年時点</v>
      </c>
      <c r="E6476" t="s">
        <v>784</v>
      </c>
      <c r="F6476" t="str">
        <f>VLOOKUP(E6476,病床機能区分!$A$2:$C$14,3,0)</f>
        <v>06：合計</v>
      </c>
      <c r="G6476" t="s">
        <v>1263</v>
      </c>
      <c r="H6476" t="s">
        <v>1176</v>
      </c>
      <c r="I6476">
        <v>4767</v>
      </c>
      <c r="J6476" s="40">
        <f>I6481</f>
        <v>1.1503378378378379</v>
      </c>
    </row>
    <row r="6477" spans="1:10">
      <c r="A6477" t="s">
        <v>1146</v>
      </c>
      <c r="B6477" t="s">
        <v>930</v>
      </c>
      <c r="C6477" t="s">
        <v>1278</v>
      </c>
      <c r="D6477" t="str">
        <f>VLOOKUP(C6477,時点区分!$A$2:$C$8,3,0)</f>
        <v>07:R4年度将来一致率</v>
      </c>
      <c r="E6477" t="s">
        <v>0</v>
      </c>
      <c r="F6477" t="str">
        <f>VLOOKUP(E6477,病床機能区分!$A$2:$C$14,3,0)</f>
        <v>01：高度急性期</v>
      </c>
      <c r="G6477" t="s">
        <v>1281</v>
      </c>
      <c r="H6477" t="s">
        <v>1270</v>
      </c>
      <c r="I6477">
        <v>1.8560794044665012</v>
      </c>
      <c r="J6477" s="40"/>
    </row>
    <row r="6478" spans="1:10">
      <c r="A6478" t="s">
        <v>1146</v>
      </c>
      <c r="B6478" t="s">
        <v>930</v>
      </c>
      <c r="C6478" t="s">
        <v>1278</v>
      </c>
      <c r="D6478" t="str">
        <f>VLOOKUP(C6478,時点区分!$A$2:$C$8,3,0)</f>
        <v>07:R4年度将来一致率</v>
      </c>
      <c r="E6478" t="s">
        <v>1</v>
      </c>
      <c r="F6478" t="str">
        <f>VLOOKUP(E6478,病床機能区分!$A$2:$C$14,3,0)</f>
        <v>02：急性期</v>
      </c>
      <c r="G6478" t="s">
        <v>1283</v>
      </c>
      <c r="H6478" t="s">
        <v>1270</v>
      </c>
      <c r="I6478">
        <v>1.3621581670362157</v>
      </c>
      <c r="J6478" s="40"/>
    </row>
    <row r="6479" spans="1:10">
      <c r="A6479" t="s">
        <v>1146</v>
      </c>
      <c r="B6479" t="s">
        <v>930</v>
      </c>
      <c r="C6479" t="s">
        <v>1278</v>
      </c>
      <c r="D6479" t="str">
        <f>VLOOKUP(C6479,時点区分!$A$2:$C$8,3,0)</f>
        <v>07:R4年度将来一致率</v>
      </c>
      <c r="E6479" t="s">
        <v>2</v>
      </c>
      <c r="F6479" t="str">
        <f>VLOOKUP(E6479,病床機能区分!$A$2:$C$14,3,0)</f>
        <v>03：回復期</v>
      </c>
      <c r="G6479" t="s">
        <v>1285</v>
      </c>
      <c r="H6479" t="s">
        <v>1270</v>
      </c>
      <c r="I6479">
        <v>0.63895680521597387</v>
      </c>
      <c r="J6479" s="40"/>
    </row>
    <row r="6480" spans="1:10">
      <c r="A6480" t="s">
        <v>1146</v>
      </c>
      <c r="B6480" t="s">
        <v>930</v>
      </c>
      <c r="C6480" t="s">
        <v>1278</v>
      </c>
      <c r="D6480" t="str">
        <f>VLOOKUP(C6480,時点区分!$A$2:$C$8,3,0)</f>
        <v>07:R4年度将来一致率</v>
      </c>
      <c r="E6480" t="s">
        <v>3</v>
      </c>
      <c r="F6480" t="str">
        <f>VLOOKUP(E6480,病床機能区分!$A$2:$C$14,3,0)</f>
        <v>04：慢性期</v>
      </c>
      <c r="G6480" t="s">
        <v>1287</v>
      </c>
      <c r="H6480" t="s">
        <v>1270</v>
      </c>
      <c r="I6480">
        <v>1.1602067183462532</v>
      </c>
      <c r="J6480" s="40"/>
    </row>
    <row r="6481" spans="1:10" ht="14" thickBot="1">
      <c r="A6481" t="s">
        <v>1146</v>
      </c>
      <c r="B6481" t="s">
        <v>930</v>
      </c>
      <c r="C6481" t="s">
        <v>1278</v>
      </c>
      <c r="D6481" t="str">
        <f>VLOOKUP(C6481,時点区分!$A$2:$C$8,3,0)</f>
        <v>07:R4年度将来一致率</v>
      </c>
      <c r="E6481" t="s">
        <v>784</v>
      </c>
      <c r="F6481" t="str">
        <f>VLOOKUP(E6481,病床機能区分!$A$2:$C$14,3,0)</f>
        <v>06：合計</v>
      </c>
      <c r="G6481" t="s">
        <v>1289</v>
      </c>
      <c r="H6481" t="s">
        <v>1270</v>
      </c>
      <c r="I6481">
        <v>1.1503378378378379</v>
      </c>
      <c r="J6481" s="41"/>
    </row>
    <row r="6482" spans="1:10">
      <c r="A6482" t="s">
        <v>1146</v>
      </c>
      <c r="B6482" t="s">
        <v>931</v>
      </c>
      <c r="C6482" t="s">
        <v>1181</v>
      </c>
      <c r="D6482" t="str">
        <f>VLOOKUP(C6482,時点区分!$A$2:$C$8,3,0)</f>
        <v>01:現状ー構想策定時</v>
      </c>
      <c r="E6482" t="s">
        <v>0</v>
      </c>
      <c r="F6482" t="str">
        <f>VLOOKUP(E6482,病床機能区分!$A$2:$C$14,3,0)</f>
        <v>01：高度急性期</v>
      </c>
      <c r="G6482" t="s">
        <v>1186</v>
      </c>
      <c r="H6482" t="s">
        <v>1176</v>
      </c>
      <c r="I6482">
        <v>0</v>
      </c>
      <c r="J6482" s="39">
        <f>I6497</f>
        <v>0</v>
      </c>
    </row>
    <row r="6483" spans="1:10">
      <c r="A6483" t="s">
        <v>1146</v>
      </c>
      <c r="B6483" t="s">
        <v>931</v>
      </c>
      <c r="C6483" t="s">
        <v>1181</v>
      </c>
      <c r="D6483" t="str">
        <f>VLOOKUP(C6483,時点区分!$A$2:$C$8,3,0)</f>
        <v>01:現状ー構想策定時</v>
      </c>
      <c r="E6483" t="s">
        <v>1</v>
      </c>
      <c r="F6483" t="str">
        <f>VLOOKUP(E6483,病床機能区分!$A$2:$C$14,3,0)</f>
        <v>02：急性期</v>
      </c>
      <c r="G6483" t="s">
        <v>1188</v>
      </c>
      <c r="H6483" t="s">
        <v>1176</v>
      </c>
      <c r="I6483">
        <v>776</v>
      </c>
      <c r="J6483" s="40">
        <f>I6498</f>
        <v>2.7813620071684588</v>
      </c>
    </row>
    <row r="6484" spans="1:10">
      <c r="A6484" t="s">
        <v>1146</v>
      </c>
      <c r="B6484" t="s">
        <v>931</v>
      </c>
      <c r="C6484" t="s">
        <v>1181</v>
      </c>
      <c r="D6484" t="str">
        <f>VLOOKUP(C6484,時点区分!$A$2:$C$8,3,0)</f>
        <v>01:現状ー構想策定時</v>
      </c>
      <c r="E6484" t="s">
        <v>2</v>
      </c>
      <c r="F6484" t="str">
        <f>VLOOKUP(E6484,病床機能区分!$A$2:$C$14,3,0)</f>
        <v>03：回復期</v>
      </c>
      <c r="G6484" t="s">
        <v>1190</v>
      </c>
      <c r="H6484" t="s">
        <v>1176</v>
      </c>
      <c r="I6484">
        <v>639</v>
      </c>
      <c r="J6484" s="40">
        <f>I6499</f>
        <v>0.65337423312883436</v>
      </c>
    </row>
    <row r="6485" spans="1:10">
      <c r="A6485" t="s">
        <v>1146</v>
      </c>
      <c r="B6485" t="s">
        <v>931</v>
      </c>
      <c r="C6485" t="s">
        <v>1181</v>
      </c>
      <c r="D6485" t="str">
        <f>VLOOKUP(C6485,時点区分!$A$2:$C$8,3,0)</f>
        <v>01:現状ー構想策定時</v>
      </c>
      <c r="E6485" t="s">
        <v>3</v>
      </c>
      <c r="F6485" t="str">
        <f>VLOOKUP(E6485,病床機能区分!$A$2:$C$14,3,0)</f>
        <v>04：慢性期</v>
      </c>
      <c r="G6485" t="s">
        <v>1192</v>
      </c>
      <c r="H6485" t="s">
        <v>1176</v>
      </c>
      <c r="I6485">
        <v>587</v>
      </c>
      <c r="J6485" s="40">
        <f>I6500</f>
        <v>1.4009546539379476</v>
      </c>
    </row>
    <row r="6486" spans="1:10">
      <c r="A6486" t="s">
        <v>1146</v>
      </c>
      <c r="B6486" t="s">
        <v>931</v>
      </c>
      <c r="C6486" t="s">
        <v>1181</v>
      </c>
      <c r="D6486" t="str">
        <f>VLOOKUP(C6486,時点区分!$A$2:$C$8,3,0)</f>
        <v>01:現状ー構想策定時</v>
      </c>
      <c r="E6486" t="s">
        <v>783</v>
      </c>
      <c r="F6486" t="str">
        <f>VLOOKUP(E6486,病床機能区分!$A$2:$C$14,3,0)</f>
        <v>05：未報告</v>
      </c>
      <c r="G6486" t="s">
        <v>1194</v>
      </c>
      <c r="H6486" t="s">
        <v>1176</v>
      </c>
      <c r="I6486">
        <v>0</v>
      </c>
      <c r="J6486" s="40"/>
    </row>
    <row r="6487" spans="1:10">
      <c r="A6487" t="s">
        <v>1146</v>
      </c>
      <c r="B6487" t="s">
        <v>931</v>
      </c>
      <c r="C6487" t="s">
        <v>1181</v>
      </c>
      <c r="D6487" t="str">
        <f>VLOOKUP(C6487,時点区分!$A$2:$C$8,3,0)</f>
        <v>01:現状ー構想策定時</v>
      </c>
      <c r="E6487" t="s">
        <v>784</v>
      </c>
      <c r="F6487" t="str">
        <f>VLOOKUP(E6487,病床機能区分!$A$2:$C$14,3,0)</f>
        <v>06：合計</v>
      </c>
      <c r="G6487" t="s">
        <v>1196</v>
      </c>
      <c r="H6487" t="s">
        <v>1176</v>
      </c>
      <c r="I6487">
        <v>2002</v>
      </c>
      <c r="J6487" s="40">
        <f>I6501</f>
        <v>1.1612529002320187</v>
      </c>
    </row>
    <row r="6488" spans="1:10">
      <c r="A6488" t="s">
        <v>1146</v>
      </c>
      <c r="B6488" t="s">
        <v>931</v>
      </c>
      <c r="C6488" t="s">
        <v>1181</v>
      </c>
      <c r="D6488" t="str">
        <f>VLOOKUP(C6488,時点区分!$A$2:$C$8,3,0)</f>
        <v>01:現状ー構想策定時</v>
      </c>
      <c r="E6488" t="s">
        <v>785</v>
      </c>
      <c r="F6488" t="str">
        <f>VLOOKUP(E6488,病床機能区分!$A$2:$C$14,3,0)</f>
        <v>07：在宅医療等</v>
      </c>
      <c r="G6488" t="s">
        <v>1198</v>
      </c>
      <c r="H6488" t="s">
        <v>1176</v>
      </c>
      <c r="I6488">
        <v>0</v>
      </c>
      <c r="J6488" s="40"/>
    </row>
    <row r="6489" spans="1:10">
      <c r="A6489" t="s">
        <v>1146</v>
      </c>
      <c r="B6489" t="s">
        <v>931</v>
      </c>
      <c r="C6489" t="s">
        <v>1181</v>
      </c>
      <c r="D6489" t="str">
        <f>VLOOKUP(C6489,時点区分!$A$2:$C$8,3,0)</f>
        <v>01:現状ー構想策定時</v>
      </c>
      <c r="E6489" t="s">
        <v>786</v>
      </c>
      <c r="F6489" t="str">
        <f>VLOOKUP(E6489,病床機能区分!$A$2:$C$14,3,0)</f>
        <v>08：うち訪問診療分</v>
      </c>
      <c r="G6489" t="s">
        <v>1200</v>
      </c>
      <c r="H6489" t="s">
        <v>1176</v>
      </c>
      <c r="I6489">
        <v>0</v>
      </c>
      <c r="J6489" s="40"/>
    </row>
    <row r="6490" spans="1:10">
      <c r="A6490" t="s">
        <v>1146</v>
      </c>
      <c r="B6490" t="s">
        <v>931</v>
      </c>
      <c r="C6490" t="s">
        <v>1129</v>
      </c>
      <c r="D6490" t="str">
        <f>VLOOKUP(C6490,時点区分!$A$2:$C$8,3,0)</f>
        <v>02:将来</v>
      </c>
      <c r="E6490" t="s">
        <v>0</v>
      </c>
      <c r="F6490" t="str">
        <f>VLOOKUP(E6490,病床機能区分!$A$2:$C$14,3,0)</f>
        <v>01：高度急性期</v>
      </c>
      <c r="G6490" t="s">
        <v>1202</v>
      </c>
      <c r="H6490" t="s">
        <v>1176</v>
      </c>
      <c r="I6490">
        <v>48</v>
      </c>
      <c r="J6490" s="40">
        <f>I6497</f>
        <v>0</v>
      </c>
    </row>
    <row r="6491" spans="1:10">
      <c r="A6491" t="s">
        <v>1146</v>
      </c>
      <c r="B6491" t="s">
        <v>931</v>
      </c>
      <c r="C6491" t="s">
        <v>1129</v>
      </c>
      <c r="D6491" t="str">
        <f>VLOOKUP(C6491,時点区分!$A$2:$C$8,3,0)</f>
        <v>02:将来</v>
      </c>
      <c r="E6491" t="s">
        <v>1</v>
      </c>
      <c r="F6491" t="str">
        <f>VLOOKUP(E6491,病床機能区分!$A$2:$C$14,3,0)</f>
        <v>02：急性期</v>
      </c>
      <c r="G6491" t="s">
        <v>1204</v>
      </c>
      <c r="H6491" t="s">
        <v>1176</v>
      </c>
      <c r="I6491">
        <v>279</v>
      </c>
      <c r="J6491" s="40">
        <f>I6498</f>
        <v>2.7813620071684588</v>
      </c>
    </row>
    <row r="6492" spans="1:10">
      <c r="A6492" t="s">
        <v>1146</v>
      </c>
      <c r="B6492" t="s">
        <v>931</v>
      </c>
      <c r="C6492" t="s">
        <v>1129</v>
      </c>
      <c r="D6492" t="str">
        <f>VLOOKUP(C6492,時点区分!$A$2:$C$8,3,0)</f>
        <v>02:将来</v>
      </c>
      <c r="E6492" t="s">
        <v>2</v>
      </c>
      <c r="F6492" t="str">
        <f>VLOOKUP(E6492,病床機能区分!$A$2:$C$14,3,0)</f>
        <v>03：回復期</v>
      </c>
      <c r="G6492" t="s">
        <v>1206</v>
      </c>
      <c r="H6492" t="s">
        <v>1176</v>
      </c>
      <c r="I6492">
        <v>978</v>
      </c>
      <c r="J6492" s="40">
        <f>I6499</f>
        <v>0.65337423312883436</v>
      </c>
    </row>
    <row r="6493" spans="1:10">
      <c r="A6493" t="s">
        <v>1146</v>
      </c>
      <c r="B6493" t="s">
        <v>931</v>
      </c>
      <c r="C6493" t="s">
        <v>1129</v>
      </c>
      <c r="D6493" t="str">
        <f>VLOOKUP(C6493,時点区分!$A$2:$C$8,3,0)</f>
        <v>02:将来</v>
      </c>
      <c r="E6493" t="s">
        <v>3</v>
      </c>
      <c r="F6493" t="str">
        <f>VLOOKUP(E6493,病床機能区分!$A$2:$C$14,3,0)</f>
        <v>04：慢性期</v>
      </c>
      <c r="G6493" t="s">
        <v>1208</v>
      </c>
      <c r="H6493" t="s">
        <v>1176</v>
      </c>
      <c r="I6493">
        <v>419</v>
      </c>
      <c r="J6493" s="40">
        <f>I6500</f>
        <v>1.4009546539379476</v>
      </c>
    </row>
    <row r="6494" spans="1:10">
      <c r="A6494" t="s">
        <v>1146</v>
      </c>
      <c r="B6494" t="s">
        <v>931</v>
      </c>
      <c r="C6494" t="s">
        <v>1129</v>
      </c>
      <c r="D6494" t="str">
        <f>VLOOKUP(C6494,時点区分!$A$2:$C$8,3,0)</f>
        <v>02:将来</v>
      </c>
      <c r="E6494" t="s">
        <v>784</v>
      </c>
      <c r="F6494" t="str">
        <f>VLOOKUP(E6494,病床機能区分!$A$2:$C$14,3,0)</f>
        <v>06：合計</v>
      </c>
      <c r="G6494" t="s">
        <v>1210</v>
      </c>
      <c r="H6494" t="s">
        <v>1176</v>
      </c>
      <c r="I6494">
        <v>1724</v>
      </c>
      <c r="J6494" s="40">
        <f>I6501</f>
        <v>1.1612529002320187</v>
      </c>
    </row>
    <row r="6495" spans="1:10">
      <c r="A6495" t="s">
        <v>1146</v>
      </c>
      <c r="B6495" t="s">
        <v>931</v>
      </c>
      <c r="C6495" t="s">
        <v>1129</v>
      </c>
      <c r="D6495" t="str">
        <f>VLOOKUP(C6495,時点区分!$A$2:$C$8,3,0)</f>
        <v>02:将来</v>
      </c>
      <c r="E6495" t="s">
        <v>785</v>
      </c>
      <c r="F6495" t="str">
        <f>VLOOKUP(E6495,病床機能区分!$A$2:$C$14,3,0)</f>
        <v>07：在宅医療等</v>
      </c>
      <c r="G6495" t="s">
        <v>1212</v>
      </c>
      <c r="H6495" t="s">
        <v>1176</v>
      </c>
      <c r="I6495">
        <v>0</v>
      </c>
      <c r="J6495" s="40"/>
    </row>
    <row r="6496" spans="1:10">
      <c r="A6496" t="s">
        <v>1146</v>
      </c>
      <c r="B6496" t="s">
        <v>931</v>
      </c>
      <c r="C6496" t="s">
        <v>1129</v>
      </c>
      <c r="D6496" t="str">
        <f>VLOOKUP(C6496,時点区分!$A$2:$C$8,3,0)</f>
        <v>02:将来</v>
      </c>
      <c r="E6496" t="s">
        <v>786</v>
      </c>
      <c r="F6496" t="str">
        <f>VLOOKUP(E6496,病床機能区分!$A$2:$C$14,3,0)</f>
        <v>08：うち訪問診療分</v>
      </c>
      <c r="G6496" t="s">
        <v>1214</v>
      </c>
      <c r="H6496" t="s">
        <v>1176</v>
      </c>
      <c r="I6496">
        <v>0</v>
      </c>
      <c r="J6496" s="40"/>
    </row>
    <row r="6497" spans="1:10">
      <c r="A6497" t="s">
        <v>1146</v>
      </c>
      <c r="B6497" t="s">
        <v>931</v>
      </c>
      <c r="C6497" t="s">
        <v>1182</v>
      </c>
      <c r="D6497" t="str">
        <f>VLOOKUP(C6497,時点区分!$A$2:$C$8,3,0)</f>
        <v>03:構想策定時一致率</v>
      </c>
      <c r="E6497" t="s">
        <v>0</v>
      </c>
      <c r="F6497" t="str">
        <f>VLOOKUP(E6497,病床機能区分!$A$2:$C$14,3,0)</f>
        <v>01：高度急性期</v>
      </c>
      <c r="G6497" t="s">
        <v>1216</v>
      </c>
      <c r="H6497" t="s">
        <v>1270</v>
      </c>
      <c r="I6497">
        <v>0</v>
      </c>
      <c r="J6497" s="40"/>
    </row>
    <row r="6498" spans="1:10">
      <c r="A6498" t="s">
        <v>1146</v>
      </c>
      <c r="B6498" t="s">
        <v>931</v>
      </c>
      <c r="C6498" t="s">
        <v>1182</v>
      </c>
      <c r="D6498" t="str">
        <f>VLOOKUP(C6498,時点区分!$A$2:$C$8,3,0)</f>
        <v>03:構想策定時一致率</v>
      </c>
      <c r="E6498" t="s">
        <v>1</v>
      </c>
      <c r="F6498" t="str">
        <f>VLOOKUP(E6498,病床機能区分!$A$2:$C$14,3,0)</f>
        <v>02：急性期</v>
      </c>
      <c r="G6498" t="s">
        <v>1218</v>
      </c>
      <c r="H6498" t="s">
        <v>1270</v>
      </c>
      <c r="I6498">
        <v>2.7813620071684588</v>
      </c>
      <c r="J6498" s="40"/>
    </row>
    <row r="6499" spans="1:10">
      <c r="A6499" t="s">
        <v>1146</v>
      </c>
      <c r="B6499" t="s">
        <v>931</v>
      </c>
      <c r="C6499" t="s">
        <v>1182</v>
      </c>
      <c r="D6499" t="str">
        <f>VLOOKUP(C6499,時点区分!$A$2:$C$8,3,0)</f>
        <v>03:構想策定時一致率</v>
      </c>
      <c r="E6499" t="s">
        <v>2</v>
      </c>
      <c r="F6499" t="str">
        <f>VLOOKUP(E6499,病床機能区分!$A$2:$C$14,3,0)</f>
        <v>03：回復期</v>
      </c>
      <c r="G6499" t="s">
        <v>1220</v>
      </c>
      <c r="H6499" t="s">
        <v>1270</v>
      </c>
      <c r="I6499">
        <v>0.65337423312883436</v>
      </c>
      <c r="J6499" s="40"/>
    </row>
    <row r="6500" spans="1:10">
      <c r="A6500" t="s">
        <v>1146</v>
      </c>
      <c r="B6500" t="s">
        <v>931</v>
      </c>
      <c r="C6500" t="s">
        <v>1182</v>
      </c>
      <c r="D6500" t="str">
        <f>VLOOKUP(C6500,時点区分!$A$2:$C$8,3,0)</f>
        <v>03:構想策定時一致率</v>
      </c>
      <c r="E6500" t="s">
        <v>3</v>
      </c>
      <c r="F6500" t="str">
        <f>VLOOKUP(E6500,病床機能区分!$A$2:$C$14,3,0)</f>
        <v>04：慢性期</v>
      </c>
      <c r="G6500" t="s">
        <v>1222</v>
      </c>
      <c r="H6500" t="s">
        <v>1270</v>
      </c>
      <c r="I6500">
        <v>1.4009546539379476</v>
      </c>
      <c r="J6500" s="40"/>
    </row>
    <row r="6501" spans="1:10">
      <c r="A6501" t="s">
        <v>1146</v>
      </c>
      <c r="B6501" t="s">
        <v>931</v>
      </c>
      <c r="C6501" t="s">
        <v>1182</v>
      </c>
      <c r="D6501" t="str">
        <f>VLOOKUP(C6501,時点区分!$A$2:$C$8,3,0)</f>
        <v>03:構想策定時一致率</v>
      </c>
      <c r="E6501" t="s">
        <v>784</v>
      </c>
      <c r="F6501" t="str">
        <f>VLOOKUP(E6501,病床機能区分!$A$2:$C$14,3,0)</f>
        <v>06：合計</v>
      </c>
      <c r="G6501" t="s">
        <v>1224</v>
      </c>
      <c r="H6501" t="s">
        <v>1270</v>
      </c>
      <c r="I6501">
        <v>1.1612529002320187</v>
      </c>
      <c r="J6501" s="40"/>
    </row>
    <row r="6502" spans="1:10">
      <c r="A6502" t="s">
        <v>1146</v>
      </c>
      <c r="B6502" t="s">
        <v>931</v>
      </c>
      <c r="C6502" t="s">
        <v>1183</v>
      </c>
      <c r="D6502" t="str">
        <f>VLOOKUP(C6502,時点区分!$A$2:$C$8,3,0)</f>
        <v>04:R4年度病床機能報告_2022年時点</v>
      </c>
      <c r="E6502" t="s">
        <v>0</v>
      </c>
      <c r="F6502" t="str">
        <f>VLOOKUP(E6502,病床機能区分!$A$2:$C$14,3,0)</f>
        <v>01：高度急性期</v>
      </c>
      <c r="G6502" t="s">
        <v>1226</v>
      </c>
      <c r="H6502" t="s">
        <v>1176</v>
      </c>
      <c r="I6502">
        <v>0</v>
      </c>
      <c r="J6502" s="40">
        <f>I6509</f>
        <v>0</v>
      </c>
    </row>
    <row r="6503" spans="1:10">
      <c r="A6503" t="s">
        <v>1146</v>
      </c>
      <c r="B6503" t="s">
        <v>931</v>
      </c>
      <c r="C6503" t="s">
        <v>1183</v>
      </c>
      <c r="D6503" t="str">
        <f>VLOOKUP(C6503,時点区分!$A$2:$C$8,3,0)</f>
        <v>04:R4年度病床機能報告_2022年時点</v>
      </c>
      <c r="E6503" t="s">
        <v>1</v>
      </c>
      <c r="F6503" t="str">
        <f>VLOOKUP(E6503,病床機能区分!$A$2:$C$14,3,0)</f>
        <v>02：急性期</v>
      </c>
      <c r="G6503" t="s">
        <v>1228</v>
      </c>
      <c r="H6503" t="s">
        <v>1176</v>
      </c>
      <c r="I6503">
        <v>486</v>
      </c>
      <c r="J6503" s="40">
        <f t="shared" ref="J6503:J6505" si="159">I6510</f>
        <v>1.7419354838709677</v>
      </c>
    </row>
    <row r="6504" spans="1:10">
      <c r="A6504" t="s">
        <v>1146</v>
      </c>
      <c r="B6504" t="s">
        <v>931</v>
      </c>
      <c r="C6504" t="s">
        <v>1183</v>
      </c>
      <c r="D6504" t="str">
        <f>VLOOKUP(C6504,時点区分!$A$2:$C$8,3,0)</f>
        <v>04:R4年度病床機能報告_2022年時点</v>
      </c>
      <c r="E6504" t="s">
        <v>2</v>
      </c>
      <c r="F6504" t="str">
        <f>VLOOKUP(E6504,病床機能区分!$A$2:$C$14,3,0)</f>
        <v>03：回復期</v>
      </c>
      <c r="G6504" t="s">
        <v>1230</v>
      </c>
      <c r="H6504" t="s">
        <v>1176</v>
      </c>
      <c r="I6504">
        <v>1035</v>
      </c>
      <c r="J6504" s="40">
        <f t="shared" si="159"/>
        <v>1.0582822085889572</v>
      </c>
    </row>
    <row r="6505" spans="1:10">
      <c r="A6505" t="s">
        <v>1146</v>
      </c>
      <c r="B6505" t="s">
        <v>931</v>
      </c>
      <c r="C6505" t="s">
        <v>1183</v>
      </c>
      <c r="D6505" t="str">
        <f>VLOOKUP(C6505,時点区分!$A$2:$C$8,3,0)</f>
        <v>04:R4年度病床機能報告_2022年時点</v>
      </c>
      <c r="E6505" t="s">
        <v>3</v>
      </c>
      <c r="F6505" t="str">
        <f>VLOOKUP(E6505,病床機能区分!$A$2:$C$14,3,0)</f>
        <v>04：慢性期</v>
      </c>
      <c r="G6505" t="s">
        <v>1232</v>
      </c>
      <c r="H6505" t="s">
        <v>1176</v>
      </c>
      <c r="I6505">
        <v>378</v>
      </c>
      <c r="J6505" s="40">
        <f t="shared" si="159"/>
        <v>0.90214797136038183</v>
      </c>
    </row>
    <row r="6506" spans="1:10">
      <c r="A6506" t="s">
        <v>1146</v>
      </c>
      <c r="B6506" t="s">
        <v>931</v>
      </c>
      <c r="C6506" t="s">
        <v>1183</v>
      </c>
      <c r="D6506" t="str">
        <f>VLOOKUP(C6506,時点区分!$A$2:$C$8,3,0)</f>
        <v>04:R4年度病床機能報告_2022年時点</v>
      </c>
      <c r="E6506" t="s">
        <v>771</v>
      </c>
      <c r="F6506" t="str">
        <f>VLOOKUP(E6506,病床機能区分!$A$2:$C$14,3,0)</f>
        <v>09：休棟中（今後再開する予定）</v>
      </c>
      <c r="G6506" t="s">
        <v>1234</v>
      </c>
      <c r="H6506" t="s">
        <v>1176</v>
      </c>
      <c r="I6506">
        <v>25</v>
      </c>
      <c r="J6506" s="40"/>
    </row>
    <row r="6507" spans="1:10">
      <c r="A6507" t="s">
        <v>1146</v>
      </c>
      <c r="B6507" t="s">
        <v>931</v>
      </c>
      <c r="C6507" t="s">
        <v>1183</v>
      </c>
      <c r="D6507" t="str">
        <f>VLOOKUP(C6507,時点区分!$A$2:$C$8,3,0)</f>
        <v>04:R4年度病床機能報告_2022年時点</v>
      </c>
      <c r="E6507" t="s">
        <v>772</v>
      </c>
      <c r="F6507" t="str">
        <f>VLOOKUP(E6507,病床機能区分!$A$2:$C$14,3,0)</f>
        <v>10：休棟中（今後廃止する予定）</v>
      </c>
      <c r="G6507" t="s">
        <v>1236</v>
      </c>
      <c r="H6507" t="s">
        <v>1176</v>
      </c>
      <c r="I6507">
        <v>0</v>
      </c>
      <c r="J6507" s="40"/>
    </row>
    <row r="6508" spans="1:10">
      <c r="A6508" t="s">
        <v>1146</v>
      </c>
      <c r="B6508" t="s">
        <v>931</v>
      </c>
      <c r="C6508" t="s">
        <v>1183</v>
      </c>
      <c r="D6508" t="str">
        <f>VLOOKUP(C6508,時点区分!$A$2:$C$8,3,0)</f>
        <v>04:R4年度病床機能報告_2022年時点</v>
      </c>
      <c r="E6508" t="s">
        <v>784</v>
      </c>
      <c r="F6508" t="str">
        <f>VLOOKUP(E6508,病床機能区分!$A$2:$C$14,3,0)</f>
        <v>06：合計</v>
      </c>
      <c r="G6508" t="s">
        <v>1238</v>
      </c>
      <c r="H6508" t="s">
        <v>1176</v>
      </c>
      <c r="I6508">
        <v>1924</v>
      </c>
      <c r="J6508" s="40">
        <f>I6513</f>
        <v>1.1160092807424593</v>
      </c>
    </row>
    <row r="6509" spans="1:10">
      <c r="A6509" t="s">
        <v>1146</v>
      </c>
      <c r="B6509" t="s">
        <v>931</v>
      </c>
      <c r="C6509" t="s">
        <v>1184</v>
      </c>
      <c r="D6509" t="str">
        <f>VLOOKUP(C6509,時点区分!$A$2:$C$8,3,0)</f>
        <v>05:R4年度現状一致率</v>
      </c>
      <c r="E6509" t="s">
        <v>0</v>
      </c>
      <c r="F6509" t="str">
        <f>VLOOKUP(E6509,病床機能区分!$A$2:$C$14,3,0)</f>
        <v>01：高度急性期</v>
      </c>
      <c r="G6509" t="s">
        <v>1239</v>
      </c>
      <c r="H6509" t="s">
        <v>1270</v>
      </c>
      <c r="I6509">
        <v>0</v>
      </c>
      <c r="J6509" s="40"/>
    </row>
    <row r="6510" spans="1:10">
      <c r="A6510" t="s">
        <v>1146</v>
      </c>
      <c r="B6510" t="s">
        <v>931</v>
      </c>
      <c r="C6510" t="s">
        <v>1184</v>
      </c>
      <c r="D6510" t="str">
        <f>VLOOKUP(C6510,時点区分!$A$2:$C$8,3,0)</f>
        <v>05:R4年度現状一致率</v>
      </c>
      <c r="E6510" t="s">
        <v>1</v>
      </c>
      <c r="F6510" t="str">
        <f>VLOOKUP(E6510,病床機能区分!$A$2:$C$14,3,0)</f>
        <v>02：急性期</v>
      </c>
      <c r="G6510" t="s">
        <v>1241</v>
      </c>
      <c r="H6510" t="s">
        <v>1270</v>
      </c>
      <c r="I6510">
        <v>1.7419354838709677</v>
      </c>
      <c r="J6510" s="40"/>
    </row>
    <row r="6511" spans="1:10">
      <c r="A6511" t="s">
        <v>1146</v>
      </c>
      <c r="B6511" t="s">
        <v>931</v>
      </c>
      <c r="C6511" t="s">
        <v>1184</v>
      </c>
      <c r="D6511" t="str">
        <f>VLOOKUP(C6511,時点区分!$A$2:$C$8,3,0)</f>
        <v>05:R4年度現状一致率</v>
      </c>
      <c r="E6511" t="s">
        <v>2</v>
      </c>
      <c r="F6511" t="str">
        <f>VLOOKUP(E6511,病床機能区分!$A$2:$C$14,3,0)</f>
        <v>03：回復期</v>
      </c>
      <c r="G6511" t="s">
        <v>1243</v>
      </c>
      <c r="H6511" t="s">
        <v>1270</v>
      </c>
      <c r="I6511">
        <v>1.0582822085889572</v>
      </c>
      <c r="J6511" s="40"/>
    </row>
    <row r="6512" spans="1:10">
      <c r="A6512" t="s">
        <v>1146</v>
      </c>
      <c r="B6512" t="s">
        <v>931</v>
      </c>
      <c r="C6512" t="s">
        <v>1184</v>
      </c>
      <c r="D6512" t="str">
        <f>VLOOKUP(C6512,時点区分!$A$2:$C$8,3,0)</f>
        <v>05:R4年度現状一致率</v>
      </c>
      <c r="E6512" t="s">
        <v>3</v>
      </c>
      <c r="F6512" t="str">
        <f>VLOOKUP(E6512,病床機能区分!$A$2:$C$14,3,0)</f>
        <v>04：慢性期</v>
      </c>
      <c r="G6512" t="s">
        <v>1245</v>
      </c>
      <c r="H6512" t="s">
        <v>1270</v>
      </c>
      <c r="I6512">
        <v>0.90214797136038183</v>
      </c>
      <c r="J6512" s="40"/>
    </row>
    <row r="6513" spans="1:10">
      <c r="A6513" t="s">
        <v>1146</v>
      </c>
      <c r="B6513" t="s">
        <v>931</v>
      </c>
      <c r="C6513" t="s">
        <v>1184</v>
      </c>
      <c r="D6513" t="str">
        <f>VLOOKUP(C6513,時点区分!$A$2:$C$8,3,0)</f>
        <v>05:R4年度現状一致率</v>
      </c>
      <c r="E6513" t="s">
        <v>784</v>
      </c>
      <c r="F6513" t="str">
        <f>VLOOKUP(E6513,病床機能区分!$A$2:$C$14,3,0)</f>
        <v>06：合計</v>
      </c>
      <c r="G6513" t="s">
        <v>1247</v>
      </c>
      <c r="H6513" t="s">
        <v>1270</v>
      </c>
      <c r="I6513">
        <v>1.1160092807424593</v>
      </c>
      <c r="J6513" s="40"/>
    </row>
    <row r="6514" spans="1:10">
      <c r="A6514" t="s">
        <v>1146</v>
      </c>
      <c r="B6514" t="s">
        <v>931</v>
      </c>
      <c r="C6514" t="s">
        <v>1185</v>
      </c>
      <c r="D6514" t="str">
        <f>VLOOKUP(C6514,時点区分!$A$2:$C$8,3,0)</f>
        <v>06:R4年度病床機能報告_2025年時点</v>
      </c>
      <c r="E6514" t="s">
        <v>0</v>
      </c>
      <c r="F6514" t="str">
        <f>VLOOKUP(E6514,病床機能区分!$A$2:$C$14,3,0)</f>
        <v>01：高度急性期</v>
      </c>
      <c r="G6514" t="s">
        <v>1249</v>
      </c>
      <c r="H6514" t="s">
        <v>1176</v>
      </c>
      <c r="I6514">
        <v>0</v>
      </c>
      <c r="J6514" s="40">
        <f>I6522</f>
        <v>0</v>
      </c>
    </row>
    <row r="6515" spans="1:10">
      <c r="A6515" t="s">
        <v>1146</v>
      </c>
      <c r="B6515" t="s">
        <v>931</v>
      </c>
      <c r="C6515" t="s">
        <v>1185</v>
      </c>
      <c r="D6515" t="str">
        <f>VLOOKUP(C6515,時点区分!$A$2:$C$8,3,0)</f>
        <v>06:R4年度病床機能報告_2025年時点</v>
      </c>
      <c r="E6515" t="s">
        <v>1</v>
      </c>
      <c r="F6515" t="str">
        <f>VLOOKUP(E6515,病床機能区分!$A$2:$C$14,3,0)</f>
        <v>02：急性期</v>
      </c>
      <c r="G6515" t="s">
        <v>1251</v>
      </c>
      <c r="H6515" t="s">
        <v>1176</v>
      </c>
      <c r="I6515">
        <v>486</v>
      </c>
      <c r="J6515" s="40">
        <f>I6523</f>
        <v>1.7419354838709677</v>
      </c>
    </row>
    <row r="6516" spans="1:10">
      <c r="A6516" t="s">
        <v>1146</v>
      </c>
      <c r="B6516" t="s">
        <v>931</v>
      </c>
      <c r="C6516" t="s">
        <v>1185</v>
      </c>
      <c r="D6516" t="str">
        <f>VLOOKUP(C6516,時点区分!$A$2:$C$8,3,0)</f>
        <v>06:R4年度病床機能報告_2025年時点</v>
      </c>
      <c r="E6516" t="s">
        <v>2</v>
      </c>
      <c r="F6516" t="str">
        <f>VLOOKUP(E6516,病床機能区分!$A$2:$C$14,3,0)</f>
        <v>03：回復期</v>
      </c>
      <c r="G6516" t="s">
        <v>1253</v>
      </c>
      <c r="H6516" t="s">
        <v>1176</v>
      </c>
      <c r="I6516">
        <v>1035</v>
      </c>
      <c r="J6516" s="40">
        <f>I6524</f>
        <v>1.0582822085889572</v>
      </c>
    </row>
    <row r="6517" spans="1:10">
      <c r="A6517" t="s">
        <v>1146</v>
      </c>
      <c r="B6517" t="s">
        <v>931</v>
      </c>
      <c r="C6517" t="s">
        <v>1185</v>
      </c>
      <c r="D6517" t="str">
        <f>VLOOKUP(C6517,時点区分!$A$2:$C$8,3,0)</f>
        <v>06:R4年度病床機能報告_2025年時点</v>
      </c>
      <c r="E6517" t="s">
        <v>3</v>
      </c>
      <c r="F6517" t="str">
        <f>VLOOKUP(E6517,病床機能区分!$A$2:$C$14,3,0)</f>
        <v>04：慢性期</v>
      </c>
      <c r="G6517" t="s">
        <v>1255</v>
      </c>
      <c r="H6517" t="s">
        <v>1176</v>
      </c>
      <c r="I6517">
        <v>378</v>
      </c>
      <c r="J6517" s="40">
        <f>I6525</f>
        <v>0.90214797136038183</v>
      </c>
    </row>
    <row r="6518" spans="1:10">
      <c r="A6518" t="s">
        <v>1146</v>
      </c>
      <c r="B6518" t="s">
        <v>931</v>
      </c>
      <c r="C6518" t="s">
        <v>1185</v>
      </c>
      <c r="D6518" t="str">
        <f>VLOOKUP(C6518,時点区分!$A$2:$C$8,3,0)</f>
        <v>06:R4年度病床機能報告_2025年時点</v>
      </c>
      <c r="E6518" t="s">
        <v>779</v>
      </c>
      <c r="F6518" t="str">
        <f>VLOOKUP(E6518,病床機能区分!$A$2:$C$14,3,0)</f>
        <v>11：介護保険施設等へ移行予定</v>
      </c>
      <c r="G6518" t="s">
        <v>1257</v>
      </c>
      <c r="H6518" t="s">
        <v>1176</v>
      </c>
      <c r="I6518">
        <v>0</v>
      </c>
      <c r="J6518" s="40"/>
    </row>
    <row r="6519" spans="1:10">
      <c r="A6519" t="s">
        <v>1146</v>
      </c>
      <c r="B6519" t="s">
        <v>931</v>
      </c>
      <c r="C6519" t="s">
        <v>1185</v>
      </c>
      <c r="D6519" t="str">
        <f>VLOOKUP(C6519,時点区分!$A$2:$C$8,3,0)</f>
        <v>06:R4年度病床機能報告_2025年時点</v>
      </c>
      <c r="E6519" t="s">
        <v>780</v>
      </c>
      <c r="F6519" t="str">
        <f>VLOOKUP(E6519,病床機能区分!$A$2:$C$14,3,0)</f>
        <v>12：休棟予定</v>
      </c>
      <c r="G6519" t="s">
        <v>1259</v>
      </c>
      <c r="H6519" t="s">
        <v>1176</v>
      </c>
      <c r="I6519">
        <v>25</v>
      </c>
      <c r="J6519" s="40"/>
    </row>
    <row r="6520" spans="1:10">
      <c r="A6520" t="s">
        <v>1146</v>
      </c>
      <c r="B6520" t="s">
        <v>931</v>
      </c>
      <c r="C6520" t="s">
        <v>1185</v>
      </c>
      <c r="D6520" t="str">
        <f>VLOOKUP(C6520,時点区分!$A$2:$C$8,3,0)</f>
        <v>06:R4年度病床機能報告_2025年時点</v>
      </c>
      <c r="E6520" t="s">
        <v>781</v>
      </c>
      <c r="F6520" t="str">
        <f>VLOOKUP(E6520,病床機能区分!$A$2:$C$14,3,0)</f>
        <v>13：廃止予定</v>
      </c>
      <c r="G6520" t="s">
        <v>1261</v>
      </c>
      <c r="H6520" t="s">
        <v>1176</v>
      </c>
      <c r="I6520">
        <v>0</v>
      </c>
      <c r="J6520" s="40"/>
    </row>
    <row r="6521" spans="1:10">
      <c r="A6521" t="s">
        <v>1146</v>
      </c>
      <c r="B6521" t="s">
        <v>931</v>
      </c>
      <c r="C6521" t="s">
        <v>1185</v>
      </c>
      <c r="D6521" t="str">
        <f>VLOOKUP(C6521,時点区分!$A$2:$C$8,3,0)</f>
        <v>06:R4年度病床機能報告_2025年時点</v>
      </c>
      <c r="E6521" t="s">
        <v>784</v>
      </c>
      <c r="F6521" t="str">
        <f>VLOOKUP(E6521,病床機能区分!$A$2:$C$14,3,0)</f>
        <v>06：合計</v>
      </c>
      <c r="G6521" t="s">
        <v>1263</v>
      </c>
      <c r="H6521" t="s">
        <v>1176</v>
      </c>
      <c r="I6521">
        <v>1924</v>
      </c>
      <c r="J6521" s="40">
        <f>I6526</f>
        <v>1.1160092807424593</v>
      </c>
    </row>
    <row r="6522" spans="1:10">
      <c r="A6522" t="s">
        <v>1146</v>
      </c>
      <c r="B6522" t="s">
        <v>931</v>
      </c>
      <c r="C6522" t="s">
        <v>1278</v>
      </c>
      <c r="D6522" t="str">
        <f>VLOOKUP(C6522,時点区分!$A$2:$C$8,3,0)</f>
        <v>07:R4年度将来一致率</v>
      </c>
      <c r="E6522" t="s">
        <v>0</v>
      </c>
      <c r="F6522" t="str">
        <f>VLOOKUP(E6522,病床機能区分!$A$2:$C$14,3,0)</f>
        <v>01：高度急性期</v>
      </c>
      <c r="G6522" t="s">
        <v>1281</v>
      </c>
      <c r="H6522" t="s">
        <v>1270</v>
      </c>
      <c r="I6522">
        <v>0</v>
      </c>
      <c r="J6522" s="40"/>
    </row>
    <row r="6523" spans="1:10">
      <c r="A6523" t="s">
        <v>1146</v>
      </c>
      <c r="B6523" t="s">
        <v>931</v>
      </c>
      <c r="C6523" t="s">
        <v>1278</v>
      </c>
      <c r="D6523" t="str">
        <f>VLOOKUP(C6523,時点区分!$A$2:$C$8,3,0)</f>
        <v>07:R4年度将来一致率</v>
      </c>
      <c r="E6523" t="s">
        <v>1</v>
      </c>
      <c r="F6523" t="str">
        <f>VLOOKUP(E6523,病床機能区分!$A$2:$C$14,3,0)</f>
        <v>02：急性期</v>
      </c>
      <c r="G6523" t="s">
        <v>1283</v>
      </c>
      <c r="H6523" t="s">
        <v>1270</v>
      </c>
      <c r="I6523">
        <v>1.7419354838709677</v>
      </c>
      <c r="J6523" s="40"/>
    </row>
    <row r="6524" spans="1:10">
      <c r="A6524" t="s">
        <v>1146</v>
      </c>
      <c r="B6524" t="s">
        <v>931</v>
      </c>
      <c r="C6524" t="s">
        <v>1278</v>
      </c>
      <c r="D6524" t="str">
        <f>VLOOKUP(C6524,時点区分!$A$2:$C$8,3,0)</f>
        <v>07:R4年度将来一致率</v>
      </c>
      <c r="E6524" t="s">
        <v>2</v>
      </c>
      <c r="F6524" t="str">
        <f>VLOOKUP(E6524,病床機能区分!$A$2:$C$14,3,0)</f>
        <v>03：回復期</v>
      </c>
      <c r="G6524" t="s">
        <v>1285</v>
      </c>
      <c r="H6524" t="s">
        <v>1270</v>
      </c>
      <c r="I6524">
        <v>1.0582822085889572</v>
      </c>
      <c r="J6524" s="40"/>
    </row>
    <row r="6525" spans="1:10">
      <c r="A6525" t="s">
        <v>1146</v>
      </c>
      <c r="B6525" t="s">
        <v>931</v>
      </c>
      <c r="C6525" t="s">
        <v>1278</v>
      </c>
      <c r="D6525" t="str">
        <f>VLOOKUP(C6525,時点区分!$A$2:$C$8,3,0)</f>
        <v>07:R4年度将来一致率</v>
      </c>
      <c r="E6525" t="s">
        <v>3</v>
      </c>
      <c r="F6525" t="str">
        <f>VLOOKUP(E6525,病床機能区分!$A$2:$C$14,3,0)</f>
        <v>04：慢性期</v>
      </c>
      <c r="G6525" t="s">
        <v>1287</v>
      </c>
      <c r="H6525" t="s">
        <v>1270</v>
      </c>
      <c r="I6525">
        <v>0.90214797136038183</v>
      </c>
      <c r="J6525" s="40"/>
    </row>
    <row r="6526" spans="1:10" ht="14" thickBot="1">
      <c r="A6526" t="s">
        <v>1146</v>
      </c>
      <c r="B6526" t="s">
        <v>931</v>
      </c>
      <c r="C6526" t="s">
        <v>1278</v>
      </c>
      <c r="D6526" t="str">
        <f>VLOOKUP(C6526,時点区分!$A$2:$C$8,3,0)</f>
        <v>07:R4年度将来一致率</v>
      </c>
      <c r="E6526" t="s">
        <v>784</v>
      </c>
      <c r="F6526" t="str">
        <f>VLOOKUP(E6526,病床機能区分!$A$2:$C$14,3,0)</f>
        <v>06：合計</v>
      </c>
      <c r="G6526" t="s">
        <v>1289</v>
      </c>
      <c r="H6526" t="s">
        <v>1270</v>
      </c>
      <c r="I6526">
        <v>1.1160092807424593</v>
      </c>
      <c r="J6526" s="41"/>
    </row>
    <row r="6527" spans="1:10">
      <c r="A6527" t="s">
        <v>1146</v>
      </c>
      <c r="B6527" t="s">
        <v>932</v>
      </c>
      <c r="C6527" t="s">
        <v>1181</v>
      </c>
      <c r="D6527" t="str">
        <f>VLOOKUP(C6527,時点区分!$A$2:$C$8,3,0)</f>
        <v>01:現状ー構想策定時</v>
      </c>
      <c r="E6527" t="s">
        <v>0</v>
      </c>
      <c r="F6527" t="str">
        <f>VLOOKUP(E6527,病床機能区分!$A$2:$C$14,3,0)</f>
        <v>01：高度急性期</v>
      </c>
      <c r="G6527" t="s">
        <v>1186</v>
      </c>
      <c r="H6527" t="s">
        <v>1176</v>
      </c>
      <c r="I6527">
        <v>0</v>
      </c>
      <c r="J6527" s="39">
        <f>I6542</f>
        <v>0</v>
      </c>
    </row>
    <row r="6528" spans="1:10">
      <c r="A6528" t="s">
        <v>1146</v>
      </c>
      <c r="B6528" t="s">
        <v>932</v>
      </c>
      <c r="C6528" t="s">
        <v>1181</v>
      </c>
      <c r="D6528" t="str">
        <f>VLOOKUP(C6528,時点区分!$A$2:$C$8,3,0)</f>
        <v>01:現状ー構想策定時</v>
      </c>
      <c r="E6528" t="s">
        <v>1</v>
      </c>
      <c r="F6528" t="str">
        <f>VLOOKUP(E6528,病床機能区分!$A$2:$C$14,3,0)</f>
        <v>02：急性期</v>
      </c>
      <c r="G6528" t="s">
        <v>1188</v>
      </c>
      <c r="H6528" t="s">
        <v>1176</v>
      </c>
      <c r="I6528">
        <v>310</v>
      </c>
      <c r="J6528" s="40">
        <f>I6543</f>
        <v>3.9743589743589745</v>
      </c>
    </row>
    <row r="6529" spans="1:10">
      <c r="A6529" t="s">
        <v>1146</v>
      </c>
      <c r="B6529" t="s">
        <v>932</v>
      </c>
      <c r="C6529" t="s">
        <v>1181</v>
      </c>
      <c r="D6529" t="str">
        <f>VLOOKUP(C6529,時点区分!$A$2:$C$8,3,0)</f>
        <v>01:現状ー構想策定時</v>
      </c>
      <c r="E6529" t="s">
        <v>2</v>
      </c>
      <c r="F6529" t="str">
        <f>VLOOKUP(E6529,病床機能区分!$A$2:$C$14,3,0)</f>
        <v>03：回復期</v>
      </c>
      <c r="G6529" t="s">
        <v>1190</v>
      </c>
      <c r="H6529" t="s">
        <v>1176</v>
      </c>
      <c r="I6529">
        <v>26</v>
      </c>
      <c r="J6529" s="40">
        <f>I6544</f>
        <v>0.25490196078431371</v>
      </c>
    </row>
    <row r="6530" spans="1:10">
      <c r="A6530" t="s">
        <v>1146</v>
      </c>
      <c r="B6530" t="s">
        <v>932</v>
      </c>
      <c r="C6530" t="s">
        <v>1181</v>
      </c>
      <c r="D6530" t="str">
        <f>VLOOKUP(C6530,時点区分!$A$2:$C$8,3,0)</f>
        <v>01:現状ー構想策定時</v>
      </c>
      <c r="E6530" t="s">
        <v>3</v>
      </c>
      <c r="F6530" t="str">
        <f>VLOOKUP(E6530,病床機能区分!$A$2:$C$14,3,0)</f>
        <v>04：慢性期</v>
      </c>
      <c r="G6530" t="s">
        <v>1192</v>
      </c>
      <c r="H6530" t="s">
        <v>1176</v>
      </c>
      <c r="I6530">
        <v>124</v>
      </c>
      <c r="J6530" s="40">
        <f>I6545</f>
        <v>1.4939759036144578</v>
      </c>
    </row>
    <row r="6531" spans="1:10">
      <c r="A6531" t="s">
        <v>1146</v>
      </c>
      <c r="B6531" t="s">
        <v>932</v>
      </c>
      <c r="C6531" t="s">
        <v>1181</v>
      </c>
      <c r="D6531" t="str">
        <f>VLOOKUP(C6531,時点区分!$A$2:$C$8,3,0)</f>
        <v>01:現状ー構想策定時</v>
      </c>
      <c r="E6531" t="s">
        <v>783</v>
      </c>
      <c r="F6531" t="str">
        <f>VLOOKUP(E6531,病床機能区分!$A$2:$C$14,3,0)</f>
        <v>05：未報告</v>
      </c>
      <c r="G6531" t="s">
        <v>1194</v>
      </c>
      <c r="H6531" t="s">
        <v>1176</v>
      </c>
      <c r="I6531">
        <v>0</v>
      </c>
      <c r="J6531" s="40"/>
    </row>
    <row r="6532" spans="1:10">
      <c r="A6532" t="s">
        <v>1146</v>
      </c>
      <c r="B6532" t="s">
        <v>932</v>
      </c>
      <c r="C6532" t="s">
        <v>1181</v>
      </c>
      <c r="D6532" t="str">
        <f>VLOOKUP(C6532,時点区分!$A$2:$C$8,3,0)</f>
        <v>01:現状ー構想策定時</v>
      </c>
      <c r="E6532" t="s">
        <v>784</v>
      </c>
      <c r="F6532" t="str">
        <f>VLOOKUP(E6532,病床機能区分!$A$2:$C$14,3,0)</f>
        <v>06：合計</v>
      </c>
      <c r="G6532" t="s">
        <v>1196</v>
      </c>
      <c r="H6532" t="s">
        <v>1176</v>
      </c>
      <c r="I6532">
        <v>460</v>
      </c>
      <c r="J6532" s="40">
        <f>I6546</f>
        <v>1.7490494296577948</v>
      </c>
    </row>
    <row r="6533" spans="1:10">
      <c r="A6533" t="s">
        <v>1146</v>
      </c>
      <c r="B6533" t="s">
        <v>932</v>
      </c>
      <c r="C6533" t="s">
        <v>1181</v>
      </c>
      <c r="D6533" t="str">
        <f>VLOOKUP(C6533,時点区分!$A$2:$C$8,3,0)</f>
        <v>01:現状ー構想策定時</v>
      </c>
      <c r="E6533" t="s">
        <v>785</v>
      </c>
      <c r="F6533" t="str">
        <f>VLOOKUP(E6533,病床機能区分!$A$2:$C$14,3,0)</f>
        <v>07：在宅医療等</v>
      </c>
      <c r="G6533" t="s">
        <v>1198</v>
      </c>
      <c r="H6533" t="s">
        <v>1176</v>
      </c>
      <c r="I6533">
        <v>0</v>
      </c>
      <c r="J6533" s="40"/>
    </row>
    <row r="6534" spans="1:10">
      <c r="A6534" t="s">
        <v>1146</v>
      </c>
      <c r="B6534" t="s">
        <v>932</v>
      </c>
      <c r="C6534" t="s">
        <v>1181</v>
      </c>
      <c r="D6534" t="str">
        <f>VLOOKUP(C6534,時点区分!$A$2:$C$8,3,0)</f>
        <v>01:現状ー構想策定時</v>
      </c>
      <c r="E6534" t="s">
        <v>786</v>
      </c>
      <c r="F6534" t="str">
        <f>VLOOKUP(E6534,病床機能区分!$A$2:$C$14,3,0)</f>
        <v>08：うち訪問診療分</v>
      </c>
      <c r="G6534" t="s">
        <v>1200</v>
      </c>
      <c r="H6534" t="s">
        <v>1176</v>
      </c>
      <c r="I6534">
        <v>0</v>
      </c>
      <c r="J6534" s="40"/>
    </row>
    <row r="6535" spans="1:10">
      <c r="A6535" t="s">
        <v>1146</v>
      </c>
      <c r="B6535" t="s">
        <v>932</v>
      </c>
      <c r="C6535" t="s">
        <v>1129</v>
      </c>
      <c r="D6535" t="str">
        <f>VLOOKUP(C6535,時点区分!$A$2:$C$8,3,0)</f>
        <v>02:将来</v>
      </c>
      <c r="E6535" t="s">
        <v>0</v>
      </c>
      <c r="F6535" t="str">
        <f>VLOOKUP(E6535,病床機能区分!$A$2:$C$14,3,0)</f>
        <v>01：高度急性期</v>
      </c>
      <c r="G6535" t="s">
        <v>1202</v>
      </c>
      <c r="H6535" t="s">
        <v>1176</v>
      </c>
      <c r="I6535">
        <v>0</v>
      </c>
      <c r="J6535" s="40">
        <f>I6542</f>
        <v>0</v>
      </c>
    </row>
    <row r="6536" spans="1:10">
      <c r="A6536" t="s">
        <v>1146</v>
      </c>
      <c r="B6536" t="s">
        <v>932</v>
      </c>
      <c r="C6536" t="s">
        <v>1129</v>
      </c>
      <c r="D6536" t="str">
        <f>VLOOKUP(C6536,時点区分!$A$2:$C$8,3,0)</f>
        <v>02:将来</v>
      </c>
      <c r="E6536" t="s">
        <v>1</v>
      </c>
      <c r="F6536" t="str">
        <f>VLOOKUP(E6536,病床機能区分!$A$2:$C$14,3,0)</f>
        <v>02：急性期</v>
      </c>
      <c r="G6536" t="s">
        <v>1204</v>
      </c>
      <c r="H6536" t="s">
        <v>1176</v>
      </c>
      <c r="I6536">
        <v>78</v>
      </c>
      <c r="J6536" s="40">
        <f>I6543</f>
        <v>3.9743589743589745</v>
      </c>
    </row>
    <row r="6537" spans="1:10">
      <c r="A6537" t="s">
        <v>1146</v>
      </c>
      <c r="B6537" t="s">
        <v>932</v>
      </c>
      <c r="C6537" t="s">
        <v>1129</v>
      </c>
      <c r="D6537" t="str">
        <f>VLOOKUP(C6537,時点区分!$A$2:$C$8,3,0)</f>
        <v>02:将来</v>
      </c>
      <c r="E6537" t="s">
        <v>2</v>
      </c>
      <c r="F6537" t="str">
        <f>VLOOKUP(E6537,病床機能区分!$A$2:$C$14,3,0)</f>
        <v>03：回復期</v>
      </c>
      <c r="G6537" t="s">
        <v>1206</v>
      </c>
      <c r="H6537" t="s">
        <v>1176</v>
      </c>
      <c r="I6537">
        <v>102</v>
      </c>
      <c r="J6537" s="40">
        <f>I6544</f>
        <v>0.25490196078431371</v>
      </c>
    </row>
    <row r="6538" spans="1:10">
      <c r="A6538" t="s">
        <v>1146</v>
      </c>
      <c r="B6538" t="s">
        <v>932</v>
      </c>
      <c r="C6538" t="s">
        <v>1129</v>
      </c>
      <c r="D6538" t="str">
        <f>VLOOKUP(C6538,時点区分!$A$2:$C$8,3,0)</f>
        <v>02:将来</v>
      </c>
      <c r="E6538" t="s">
        <v>3</v>
      </c>
      <c r="F6538" t="str">
        <f>VLOOKUP(E6538,病床機能区分!$A$2:$C$14,3,0)</f>
        <v>04：慢性期</v>
      </c>
      <c r="G6538" t="s">
        <v>1208</v>
      </c>
      <c r="H6538" t="s">
        <v>1176</v>
      </c>
      <c r="I6538">
        <v>83</v>
      </c>
      <c r="J6538" s="40">
        <f>I6545</f>
        <v>1.4939759036144578</v>
      </c>
    </row>
    <row r="6539" spans="1:10">
      <c r="A6539" t="s">
        <v>1146</v>
      </c>
      <c r="B6539" t="s">
        <v>932</v>
      </c>
      <c r="C6539" t="s">
        <v>1129</v>
      </c>
      <c r="D6539" t="str">
        <f>VLOOKUP(C6539,時点区分!$A$2:$C$8,3,0)</f>
        <v>02:将来</v>
      </c>
      <c r="E6539" t="s">
        <v>784</v>
      </c>
      <c r="F6539" t="str">
        <f>VLOOKUP(E6539,病床機能区分!$A$2:$C$14,3,0)</f>
        <v>06：合計</v>
      </c>
      <c r="G6539" t="s">
        <v>1210</v>
      </c>
      <c r="H6539" t="s">
        <v>1176</v>
      </c>
      <c r="I6539">
        <v>263</v>
      </c>
      <c r="J6539" s="40">
        <f>I6546</f>
        <v>1.7490494296577948</v>
      </c>
    </row>
    <row r="6540" spans="1:10">
      <c r="A6540" t="s">
        <v>1146</v>
      </c>
      <c r="B6540" t="s">
        <v>932</v>
      </c>
      <c r="C6540" t="s">
        <v>1129</v>
      </c>
      <c r="D6540" t="str">
        <f>VLOOKUP(C6540,時点区分!$A$2:$C$8,3,0)</f>
        <v>02:将来</v>
      </c>
      <c r="E6540" t="s">
        <v>785</v>
      </c>
      <c r="F6540" t="str">
        <f>VLOOKUP(E6540,病床機能区分!$A$2:$C$14,3,0)</f>
        <v>07：在宅医療等</v>
      </c>
      <c r="G6540" t="s">
        <v>1212</v>
      </c>
      <c r="H6540" t="s">
        <v>1176</v>
      </c>
      <c r="I6540">
        <v>0</v>
      </c>
      <c r="J6540" s="40"/>
    </row>
    <row r="6541" spans="1:10">
      <c r="A6541" t="s">
        <v>1146</v>
      </c>
      <c r="B6541" t="s">
        <v>932</v>
      </c>
      <c r="C6541" t="s">
        <v>1129</v>
      </c>
      <c r="D6541" t="str">
        <f>VLOOKUP(C6541,時点区分!$A$2:$C$8,3,0)</f>
        <v>02:将来</v>
      </c>
      <c r="E6541" t="s">
        <v>786</v>
      </c>
      <c r="F6541" t="str">
        <f>VLOOKUP(E6541,病床機能区分!$A$2:$C$14,3,0)</f>
        <v>08：うち訪問診療分</v>
      </c>
      <c r="G6541" t="s">
        <v>1214</v>
      </c>
      <c r="H6541" t="s">
        <v>1176</v>
      </c>
      <c r="I6541">
        <v>0</v>
      </c>
      <c r="J6541" s="40"/>
    </row>
    <row r="6542" spans="1:10">
      <c r="A6542" t="s">
        <v>1146</v>
      </c>
      <c r="B6542" t="s">
        <v>932</v>
      </c>
      <c r="C6542" t="s">
        <v>1182</v>
      </c>
      <c r="D6542" t="str">
        <f>VLOOKUP(C6542,時点区分!$A$2:$C$8,3,0)</f>
        <v>03:構想策定時一致率</v>
      </c>
      <c r="E6542" t="s">
        <v>0</v>
      </c>
      <c r="F6542" t="str">
        <f>VLOOKUP(E6542,病床機能区分!$A$2:$C$14,3,0)</f>
        <v>01：高度急性期</v>
      </c>
      <c r="G6542" t="s">
        <v>1216</v>
      </c>
      <c r="H6542" t="s">
        <v>1270</v>
      </c>
      <c r="I6542">
        <v>0</v>
      </c>
      <c r="J6542" s="40"/>
    </row>
    <row r="6543" spans="1:10">
      <c r="A6543" t="s">
        <v>1146</v>
      </c>
      <c r="B6543" t="s">
        <v>932</v>
      </c>
      <c r="C6543" t="s">
        <v>1182</v>
      </c>
      <c r="D6543" t="str">
        <f>VLOOKUP(C6543,時点区分!$A$2:$C$8,3,0)</f>
        <v>03:構想策定時一致率</v>
      </c>
      <c r="E6543" t="s">
        <v>1</v>
      </c>
      <c r="F6543" t="str">
        <f>VLOOKUP(E6543,病床機能区分!$A$2:$C$14,3,0)</f>
        <v>02：急性期</v>
      </c>
      <c r="G6543" t="s">
        <v>1218</v>
      </c>
      <c r="H6543" t="s">
        <v>1270</v>
      </c>
      <c r="I6543">
        <v>3.9743589743589745</v>
      </c>
      <c r="J6543" s="40"/>
    </row>
    <row r="6544" spans="1:10">
      <c r="A6544" t="s">
        <v>1146</v>
      </c>
      <c r="B6544" t="s">
        <v>932</v>
      </c>
      <c r="C6544" t="s">
        <v>1182</v>
      </c>
      <c r="D6544" t="str">
        <f>VLOOKUP(C6544,時点区分!$A$2:$C$8,3,0)</f>
        <v>03:構想策定時一致率</v>
      </c>
      <c r="E6544" t="s">
        <v>2</v>
      </c>
      <c r="F6544" t="str">
        <f>VLOOKUP(E6544,病床機能区分!$A$2:$C$14,3,0)</f>
        <v>03：回復期</v>
      </c>
      <c r="G6544" t="s">
        <v>1220</v>
      </c>
      <c r="H6544" t="s">
        <v>1270</v>
      </c>
      <c r="I6544">
        <v>0.25490196078431371</v>
      </c>
      <c r="J6544" s="40"/>
    </row>
    <row r="6545" spans="1:10">
      <c r="A6545" t="s">
        <v>1146</v>
      </c>
      <c r="B6545" t="s">
        <v>932</v>
      </c>
      <c r="C6545" t="s">
        <v>1182</v>
      </c>
      <c r="D6545" t="str">
        <f>VLOOKUP(C6545,時点区分!$A$2:$C$8,3,0)</f>
        <v>03:構想策定時一致率</v>
      </c>
      <c r="E6545" t="s">
        <v>3</v>
      </c>
      <c r="F6545" t="str">
        <f>VLOOKUP(E6545,病床機能区分!$A$2:$C$14,3,0)</f>
        <v>04：慢性期</v>
      </c>
      <c r="G6545" t="s">
        <v>1222</v>
      </c>
      <c r="H6545" t="s">
        <v>1270</v>
      </c>
      <c r="I6545">
        <v>1.4939759036144578</v>
      </c>
      <c r="J6545" s="40"/>
    </row>
    <row r="6546" spans="1:10">
      <c r="A6546" t="s">
        <v>1146</v>
      </c>
      <c r="B6546" t="s">
        <v>932</v>
      </c>
      <c r="C6546" t="s">
        <v>1182</v>
      </c>
      <c r="D6546" t="str">
        <f>VLOOKUP(C6546,時点区分!$A$2:$C$8,3,0)</f>
        <v>03:構想策定時一致率</v>
      </c>
      <c r="E6546" t="s">
        <v>784</v>
      </c>
      <c r="F6546" t="str">
        <f>VLOOKUP(E6546,病床機能区分!$A$2:$C$14,3,0)</f>
        <v>06：合計</v>
      </c>
      <c r="G6546" t="s">
        <v>1224</v>
      </c>
      <c r="H6546" t="s">
        <v>1270</v>
      </c>
      <c r="I6546">
        <v>1.7490494296577948</v>
      </c>
      <c r="J6546" s="40"/>
    </row>
    <row r="6547" spans="1:10">
      <c r="A6547" t="s">
        <v>1146</v>
      </c>
      <c r="B6547" t="s">
        <v>932</v>
      </c>
      <c r="C6547" t="s">
        <v>1183</v>
      </c>
      <c r="D6547" t="str">
        <f>VLOOKUP(C6547,時点区分!$A$2:$C$8,3,0)</f>
        <v>04:R4年度病床機能報告_2022年時点</v>
      </c>
      <c r="E6547" t="s">
        <v>0</v>
      </c>
      <c r="F6547" t="str">
        <f>VLOOKUP(E6547,病床機能区分!$A$2:$C$14,3,0)</f>
        <v>01：高度急性期</v>
      </c>
      <c r="G6547" t="s">
        <v>1226</v>
      </c>
      <c r="H6547" t="s">
        <v>1176</v>
      </c>
      <c r="I6547">
        <v>0</v>
      </c>
      <c r="J6547" s="40">
        <f>I6554</f>
        <v>0</v>
      </c>
    </row>
    <row r="6548" spans="1:10">
      <c r="A6548" t="s">
        <v>1146</v>
      </c>
      <c r="B6548" t="s">
        <v>932</v>
      </c>
      <c r="C6548" t="s">
        <v>1183</v>
      </c>
      <c r="D6548" t="str">
        <f>VLOOKUP(C6548,時点区分!$A$2:$C$8,3,0)</f>
        <v>04:R4年度病床機能報告_2022年時点</v>
      </c>
      <c r="E6548" t="s">
        <v>1</v>
      </c>
      <c r="F6548" t="str">
        <f>VLOOKUP(E6548,病床機能区分!$A$2:$C$14,3,0)</f>
        <v>02：急性期</v>
      </c>
      <c r="G6548" t="s">
        <v>1228</v>
      </c>
      <c r="H6548" t="s">
        <v>1176</v>
      </c>
      <c r="I6548">
        <v>305</v>
      </c>
      <c r="J6548" s="40">
        <f t="shared" ref="J6548:J6550" si="160">I6555</f>
        <v>3.9102564102564101</v>
      </c>
    </row>
    <row r="6549" spans="1:10">
      <c r="A6549" t="s">
        <v>1146</v>
      </c>
      <c r="B6549" t="s">
        <v>932</v>
      </c>
      <c r="C6549" t="s">
        <v>1183</v>
      </c>
      <c r="D6549" t="str">
        <f>VLOOKUP(C6549,時点区分!$A$2:$C$8,3,0)</f>
        <v>04:R4年度病床機能報告_2022年時点</v>
      </c>
      <c r="E6549" t="s">
        <v>2</v>
      </c>
      <c r="F6549" t="str">
        <f>VLOOKUP(E6549,病床機能区分!$A$2:$C$14,3,0)</f>
        <v>03：回復期</v>
      </c>
      <c r="G6549" t="s">
        <v>1230</v>
      </c>
      <c r="H6549" t="s">
        <v>1176</v>
      </c>
      <c r="I6549">
        <v>50</v>
      </c>
      <c r="J6549" s="40">
        <f t="shared" si="160"/>
        <v>0.49019607843137253</v>
      </c>
    </row>
    <row r="6550" spans="1:10">
      <c r="A6550" t="s">
        <v>1146</v>
      </c>
      <c r="B6550" t="s">
        <v>932</v>
      </c>
      <c r="C6550" t="s">
        <v>1183</v>
      </c>
      <c r="D6550" t="str">
        <f>VLOOKUP(C6550,時点区分!$A$2:$C$8,3,0)</f>
        <v>04:R4年度病床機能報告_2022年時点</v>
      </c>
      <c r="E6550" t="s">
        <v>3</v>
      </c>
      <c r="F6550" t="str">
        <f>VLOOKUP(E6550,病床機能区分!$A$2:$C$14,3,0)</f>
        <v>04：慢性期</v>
      </c>
      <c r="G6550" t="s">
        <v>1232</v>
      </c>
      <c r="H6550" t="s">
        <v>1176</v>
      </c>
      <c r="I6550">
        <v>180</v>
      </c>
      <c r="J6550" s="40">
        <f t="shared" si="160"/>
        <v>2.1686746987951806</v>
      </c>
    </row>
    <row r="6551" spans="1:10">
      <c r="A6551" t="s">
        <v>1146</v>
      </c>
      <c r="B6551" t="s">
        <v>932</v>
      </c>
      <c r="C6551" t="s">
        <v>1183</v>
      </c>
      <c r="D6551" t="str">
        <f>VLOOKUP(C6551,時点区分!$A$2:$C$8,3,0)</f>
        <v>04:R4年度病床機能報告_2022年時点</v>
      </c>
      <c r="E6551" t="s">
        <v>771</v>
      </c>
      <c r="F6551" t="str">
        <f>VLOOKUP(E6551,病床機能区分!$A$2:$C$14,3,0)</f>
        <v>09：休棟中（今後再開する予定）</v>
      </c>
      <c r="G6551" t="s">
        <v>1234</v>
      </c>
      <c r="H6551" t="s">
        <v>1176</v>
      </c>
      <c r="I6551">
        <v>40</v>
      </c>
      <c r="J6551" s="40"/>
    </row>
    <row r="6552" spans="1:10">
      <c r="A6552" t="s">
        <v>1146</v>
      </c>
      <c r="B6552" t="s">
        <v>932</v>
      </c>
      <c r="C6552" t="s">
        <v>1183</v>
      </c>
      <c r="D6552" t="str">
        <f>VLOOKUP(C6552,時点区分!$A$2:$C$8,3,0)</f>
        <v>04:R4年度病床機能報告_2022年時点</v>
      </c>
      <c r="E6552" t="s">
        <v>772</v>
      </c>
      <c r="F6552" t="str">
        <f>VLOOKUP(E6552,病床機能区分!$A$2:$C$14,3,0)</f>
        <v>10：休棟中（今後廃止する予定）</v>
      </c>
      <c r="G6552" t="s">
        <v>1236</v>
      </c>
      <c r="H6552" t="s">
        <v>1176</v>
      </c>
      <c r="I6552">
        <v>0</v>
      </c>
      <c r="J6552" s="40"/>
    </row>
    <row r="6553" spans="1:10">
      <c r="A6553" t="s">
        <v>1146</v>
      </c>
      <c r="B6553" t="s">
        <v>932</v>
      </c>
      <c r="C6553" t="s">
        <v>1183</v>
      </c>
      <c r="D6553" t="str">
        <f>VLOOKUP(C6553,時点区分!$A$2:$C$8,3,0)</f>
        <v>04:R4年度病床機能報告_2022年時点</v>
      </c>
      <c r="E6553" t="s">
        <v>784</v>
      </c>
      <c r="F6553" t="str">
        <f>VLOOKUP(E6553,病床機能区分!$A$2:$C$14,3,0)</f>
        <v>06：合計</v>
      </c>
      <c r="G6553" t="s">
        <v>1238</v>
      </c>
      <c r="H6553" t="s">
        <v>1176</v>
      </c>
      <c r="I6553">
        <v>575</v>
      </c>
      <c r="J6553" s="40">
        <f>I6558</f>
        <v>2.1863117870722433</v>
      </c>
    </row>
    <row r="6554" spans="1:10">
      <c r="A6554" t="s">
        <v>1146</v>
      </c>
      <c r="B6554" t="s">
        <v>932</v>
      </c>
      <c r="C6554" t="s">
        <v>1184</v>
      </c>
      <c r="D6554" t="str">
        <f>VLOOKUP(C6554,時点区分!$A$2:$C$8,3,0)</f>
        <v>05:R4年度現状一致率</v>
      </c>
      <c r="E6554" t="s">
        <v>0</v>
      </c>
      <c r="F6554" t="str">
        <f>VLOOKUP(E6554,病床機能区分!$A$2:$C$14,3,0)</f>
        <v>01：高度急性期</v>
      </c>
      <c r="G6554" t="s">
        <v>1239</v>
      </c>
      <c r="H6554" t="s">
        <v>1270</v>
      </c>
      <c r="I6554">
        <v>0</v>
      </c>
      <c r="J6554" s="40"/>
    </row>
    <row r="6555" spans="1:10">
      <c r="A6555" t="s">
        <v>1146</v>
      </c>
      <c r="B6555" t="s">
        <v>932</v>
      </c>
      <c r="C6555" t="s">
        <v>1184</v>
      </c>
      <c r="D6555" t="str">
        <f>VLOOKUP(C6555,時点区分!$A$2:$C$8,3,0)</f>
        <v>05:R4年度現状一致率</v>
      </c>
      <c r="E6555" t="s">
        <v>1</v>
      </c>
      <c r="F6555" t="str">
        <f>VLOOKUP(E6555,病床機能区分!$A$2:$C$14,3,0)</f>
        <v>02：急性期</v>
      </c>
      <c r="G6555" t="s">
        <v>1241</v>
      </c>
      <c r="H6555" t="s">
        <v>1270</v>
      </c>
      <c r="I6555">
        <v>3.9102564102564101</v>
      </c>
      <c r="J6555" s="40"/>
    </row>
    <row r="6556" spans="1:10">
      <c r="A6556" t="s">
        <v>1146</v>
      </c>
      <c r="B6556" t="s">
        <v>932</v>
      </c>
      <c r="C6556" t="s">
        <v>1184</v>
      </c>
      <c r="D6556" t="str">
        <f>VLOOKUP(C6556,時点区分!$A$2:$C$8,3,0)</f>
        <v>05:R4年度現状一致率</v>
      </c>
      <c r="E6556" t="s">
        <v>2</v>
      </c>
      <c r="F6556" t="str">
        <f>VLOOKUP(E6556,病床機能区分!$A$2:$C$14,3,0)</f>
        <v>03：回復期</v>
      </c>
      <c r="G6556" t="s">
        <v>1243</v>
      </c>
      <c r="H6556" t="s">
        <v>1270</v>
      </c>
      <c r="I6556">
        <v>0.49019607843137253</v>
      </c>
      <c r="J6556" s="40"/>
    </row>
    <row r="6557" spans="1:10">
      <c r="A6557" t="s">
        <v>1146</v>
      </c>
      <c r="B6557" t="s">
        <v>932</v>
      </c>
      <c r="C6557" t="s">
        <v>1184</v>
      </c>
      <c r="D6557" t="str">
        <f>VLOOKUP(C6557,時点区分!$A$2:$C$8,3,0)</f>
        <v>05:R4年度現状一致率</v>
      </c>
      <c r="E6557" t="s">
        <v>3</v>
      </c>
      <c r="F6557" t="str">
        <f>VLOOKUP(E6557,病床機能区分!$A$2:$C$14,3,0)</f>
        <v>04：慢性期</v>
      </c>
      <c r="G6557" t="s">
        <v>1245</v>
      </c>
      <c r="H6557" t="s">
        <v>1270</v>
      </c>
      <c r="I6557">
        <v>2.1686746987951806</v>
      </c>
      <c r="J6557" s="40"/>
    </row>
    <row r="6558" spans="1:10">
      <c r="A6558" t="s">
        <v>1146</v>
      </c>
      <c r="B6558" t="s">
        <v>932</v>
      </c>
      <c r="C6558" t="s">
        <v>1184</v>
      </c>
      <c r="D6558" t="str">
        <f>VLOOKUP(C6558,時点区分!$A$2:$C$8,3,0)</f>
        <v>05:R4年度現状一致率</v>
      </c>
      <c r="E6558" t="s">
        <v>784</v>
      </c>
      <c r="F6558" t="str">
        <f>VLOOKUP(E6558,病床機能区分!$A$2:$C$14,3,0)</f>
        <v>06：合計</v>
      </c>
      <c r="G6558" t="s">
        <v>1247</v>
      </c>
      <c r="H6558" t="s">
        <v>1270</v>
      </c>
      <c r="I6558">
        <v>2.1863117870722433</v>
      </c>
      <c r="J6558" s="40"/>
    </row>
    <row r="6559" spans="1:10">
      <c r="A6559" t="s">
        <v>1146</v>
      </c>
      <c r="B6559" t="s">
        <v>932</v>
      </c>
      <c r="C6559" t="s">
        <v>1185</v>
      </c>
      <c r="D6559" t="str">
        <f>VLOOKUP(C6559,時点区分!$A$2:$C$8,3,0)</f>
        <v>06:R4年度病床機能報告_2025年時点</v>
      </c>
      <c r="E6559" t="s">
        <v>0</v>
      </c>
      <c r="F6559" t="str">
        <f>VLOOKUP(E6559,病床機能区分!$A$2:$C$14,3,0)</f>
        <v>01：高度急性期</v>
      </c>
      <c r="G6559" t="s">
        <v>1249</v>
      </c>
      <c r="H6559" t="s">
        <v>1176</v>
      </c>
      <c r="I6559">
        <v>0</v>
      </c>
      <c r="J6559" s="40">
        <f>I6567</f>
        <v>0</v>
      </c>
    </row>
    <row r="6560" spans="1:10">
      <c r="A6560" t="s">
        <v>1146</v>
      </c>
      <c r="B6560" t="s">
        <v>932</v>
      </c>
      <c r="C6560" t="s">
        <v>1185</v>
      </c>
      <c r="D6560" t="str">
        <f>VLOOKUP(C6560,時点区分!$A$2:$C$8,3,0)</f>
        <v>06:R4年度病床機能報告_2025年時点</v>
      </c>
      <c r="E6560" t="s">
        <v>1</v>
      </c>
      <c r="F6560" t="str">
        <f>VLOOKUP(E6560,病床機能区分!$A$2:$C$14,3,0)</f>
        <v>02：急性期</v>
      </c>
      <c r="G6560" t="s">
        <v>1251</v>
      </c>
      <c r="H6560" t="s">
        <v>1176</v>
      </c>
      <c r="I6560">
        <v>305</v>
      </c>
      <c r="J6560" s="40">
        <f>I6568</f>
        <v>3.9102564102564101</v>
      </c>
    </row>
    <row r="6561" spans="1:10">
      <c r="A6561" t="s">
        <v>1146</v>
      </c>
      <c r="B6561" t="s">
        <v>932</v>
      </c>
      <c r="C6561" t="s">
        <v>1185</v>
      </c>
      <c r="D6561" t="str">
        <f>VLOOKUP(C6561,時点区分!$A$2:$C$8,3,0)</f>
        <v>06:R4年度病床機能報告_2025年時点</v>
      </c>
      <c r="E6561" t="s">
        <v>2</v>
      </c>
      <c r="F6561" t="str">
        <f>VLOOKUP(E6561,病床機能区分!$A$2:$C$14,3,0)</f>
        <v>03：回復期</v>
      </c>
      <c r="G6561" t="s">
        <v>1253</v>
      </c>
      <c r="H6561" t="s">
        <v>1176</v>
      </c>
      <c r="I6561">
        <v>0</v>
      </c>
      <c r="J6561" s="40">
        <f>I6569</f>
        <v>0</v>
      </c>
    </row>
    <row r="6562" spans="1:10">
      <c r="A6562" t="s">
        <v>1146</v>
      </c>
      <c r="B6562" t="s">
        <v>932</v>
      </c>
      <c r="C6562" t="s">
        <v>1185</v>
      </c>
      <c r="D6562" t="str">
        <f>VLOOKUP(C6562,時点区分!$A$2:$C$8,3,0)</f>
        <v>06:R4年度病床機能報告_2025年時点</v>
      </c>
      <c r="E6562" t="s">
        <v>3</v>
      </c>
      <c r="F6562" t="str">
        <f>VLOOKUP(E6562,病床機能区分!$A$2:$C$14,3,0)</f>
        <v>04：慢性期</v>
      </c>
      <c r="G6562" t="s">
        <v>1255</v>
      </c>
      <c r="H6562" t="s">
        <v>1176</v>
      </c>
      <c r="I6562">
        <v>230</v>
      </c>
      <c r="J6562" s="40">
        <f>I6570</f>
        <v>2.7710843373493974</v>
      </c>
    </row>
    <row r="6563" spans="1:10">
      <c r="A6563" t="s">
        <v>1146</v>
      </c>
      <c r="B6563" t="s">
        <v>932</v>
      </c>
      <c r="C6563" t="s">
        <v>1185</v>
      </c>
      <c r="D6563" t="str">
        <f>VLOOKUP(C6563,時点区分!$A$2:$C$8,3,0)</f>
        <v>06:R4年度病床機能報告_2025年時点</v>
      </c>
      <c r="E6563" t="s">
        <v>779</v>
      </c>
      <c r="F6563" t="str">
        <f>VLOOKUP(E6563,病床機能区分!$A$2:$C$14,3,0)</f>
        <v>11：介護保険施設等へ移行予定</v>
      </c>
      <c r="G6563" t="s">
        <v>1257</v>
      </c>
      <c r="H6563" t="s">
        <v>1176</v>
      </c>
      <c r="I6563">
        <v>0</v>
      </c>
      <c r="J6563" s="40"/>
    </row>
    <row r="6564" spans="1:10">
      <c r="A6564" t="s">
        <v>1146</v>
      </c>
      <c r="B6564" t="s">
        <v>932</v>
      </c>
      <c r="C6564" t="s">
        <v>1185</v>
      </c>
      <c r="D6564" t="str">
        <f>VLOOKUP(C6564,時点区分!$A$2:$C$8,3,0)</f>
        <v>06:R4年度病床機能報告_2025年時点</v>
      </c>
      <c r="E6564" t="s">
        <v>780</v>
      </c>
      <c r="F6564" t="str">
        <f>VLOOKUP(E6564,病床機能区分!$A$2:$C$14,3,0)</f>
        <v>12：休棟予定</v>
      </c>
      <c r="G6564" t="s">
        <v>1259</v>
      </c>
      <c r="H6564" t="s">
        <v>1176</v>
      </c>
      <c r="I6564">
        <v>0</v>
      </c>
      <c r="J6564" s="40"/>
    </row>
    <row r="6565" spans="1:10">
      <c r="A6565" t="s">
        <v>1146</v>
      </c>
      <c r="B6565" t="s">
        <v>932</v>
      </c>
      <c r="C6565" t="s">
        <v>1185</v>
      </c>
      <c r="D6565" t="str">
        <f>VLOOKUP(C6565,時点区分!$A$2:$C$8,3,0)</f>
        <v>06:R4年度病床機能報告_2025年時点</v>
      </c>
      <c r="E6565" t="s">
        <v>781</v>
      </c>
      <c r="F6565" t="str">
        <f>VLOOKUP(E6565,病床機能区分!$A$2:$C$14,3,0)</f>
        <v>13：廃止予定</v>
      </c>
      <c r="G6565" t="s">
        <v>1261</v>
      </c>
      <c r="H6565" t="s">
        <v>1176</v>
      </c>
      <c r="I6565">
        <v>40</v>
      </c>
      <c r="J6565" s="40"/>
    </row>
    <row r="6566" spans="1:10">
      <c r="A6566" t="s">
        <v>1146</v>
      </c>
      <c r="B6566" t="s">
        <v>932</v>
      </c>
      <c r="C6566" t="s">
        <v>1185</v>
      </c>
      <c r="D6566" t="str">
        <f>VLOOKUP(C6566,時点区分!$A$2:$C$8,3,0)</f>
        <v>06:R4年度病床機能報告_2025年時点</v>
      </c>
      <c r="E6566" t="s">
        <v>784</v>
      </c>
      <c r="F6566" t="str">
        <f>VLOOKUP(E6566,病床機能区分!$A$2:$C$14,3,0)</f>
        <v>06：合計</v>
      </c>
      <c r="G6566" t="s">
        <v>1263</v>
      </c>
      <c r="H6566" t="s">
        <v>1176</v>
      </c>
      <c r="I6566">
        <v>575</v>
      </c>
      <c r="J6566" s="40">
        <f>I6571</f>
        <v>2.1863117870722433</v>
      </c>
    </row>
    <row r="6567" spans="1:10">
      <c r="A6567" t="s">
        <v>1146</v>
      </c>
      <c r="B6567" t="s">
        <v>932</v>
      </c>
      <c r="C6567" t="s">
        <v>1278</v>
      </c>
      <c r="D6567" t="str">
        <f>VLOOKUP(C6567,時点区分!$A$2:$C$8,3,0)</f>
        <v>07:R4年度将来一致率</v>
      </c>
      <c r="E6567" t="s">
        <v>0</v>
      </c>
      <c r="F6567" t="str">
        <f>VLOOKUP(E6567,病床機能区分!$A$2:$C$14,3,0)</f>
        <v>01：高度急性期</v>
      </c>
      <c r="G6567" t="s">
        <v>1281</v>
      </c>
      <c r="H6567" t="s">
        <v>1270</v>
      </c>
      <c r="I6567">
        <v>0</v>
      </c>
      <c r="J6567" s="40"/>
    </row>
    <row r="6568" spans="1:10">
      <c r="A6568" t="s">
        <v>1146</v>
      </c>
      <c r="B6568" t="s">
        <v>932</v>
      </c>
      <c r="C6568" t="s">
        <v>1278</v>
      </c>
      <c r="D6568" t="str">
        <f>VLOOKUP(C6568,時点区分!$A$2:$C$8,3,0)</f>
        <v>07:R4年度将来一致率</v>
      </c>
      <c r="E6568" t="s">
        <v>1</v>
      </c>
      <c r="F6568" t="str">
        <f>VLOOKUP(E6568,病床機能区分!$A$2:$C$14,3,0)</f>
        <v>02：急性期</v>
      </c>
      <c r="G6568" t="s">
        <v>1283</v>
      </c>
      <c r="H6568" t="s">
        <v>1270</v>
      </c>
      <c r="I6568">
        <v>3.9102564102564101</v>
      </c>
      <c r="J6568" s="40"/>
    </row>
    <row r="6569" spans="1:10">
      <c r="A6569" t="s">
        <v>1146</v>
      </c>
      <c r="B6569" t="s">
        <v>932</v>
      </c>
      <c r="C6569" t="s">
        <v>1278</v>
      </c>
      <c r="D6569" t="str">
        <f>VLOOKUP(C6569,時点区分!$A$2:$C$8,3,0)</f>
        <v>07:R4年度将来一致率</v>
      </c>
      <c r="E6569" t="s">
        <v>2</v>
      </c>
      <c r="F6569" t="str">
        <f>VLOOKUP(E6569,病床機能区分!$A$2:$C$14,3,0)</f>
        <v>03：回復期</v>
      </c>
      <c r="G6569" t="s">
        <v>1285</v>
      </c>
      <c r="H6569" t="s">
        <v>1270</v>
      </c>
      <c r="I6569">
        <v>0</v>
      </c>
      <c r="J6569" s="40"/>
    </row>
    <row r="6570" spans="1:10">
      <c r="A6570" t="s">
        <v>1146</v>
      </c>
      <c r="B6570" t="s">
        <v>932</v>
      </c>
      <c r="C6570" t="s">
        <v>1278</v>
      </c>
      <c r="D6570" t="str">
        <f>VLOOKUP(C6570,時点区分!$A$2:$C$8,3,0)</f>
        <v>07:R4年度将来一致率</v>
      </c>
      <c r="E6570" t="s">
        <v>3</v>
      </c>
      <c r="F6570" t="str">
        <f>VLOOKUP(E6570,病床機能区分!$A$2:$C$14,3,0)</f>
        <v>04：慢性期</v>
      </c>
      <c r="G6570" t="s">
        <v>1287</v>
      </c>
      <c r="H6570" t="s">
        <v>1270</v>
      </c>
      <c r="I6570">
        <v>2.7710843373493974</v>
      </c>
      <c r="J6570" s="40"/>
    </row>
    <row r="6571" spans="1:10" ht="14" thickBot="1">
      <c r="A6571" t="s">
        <v>1146</v>
      </c>
      <c r="B6571" t="s">
        <v>932</v>
      </c>
      <c r="C6571" t="s">
        <v>1278</v>
      </c>
      <c r="D6571" t="str">
        <f>VLOOKUP(C6571,時点区分!$A$2:$C$8,3,0)</f>
        <v>07:R4年度将来一致率</v>
      </c>
      <c r="E6571" t="s">
        <v>784</v>
      </c>
      <c r="F6571" t="str">
        <f>VLOOKUP(E6571,病床機能区分!$A$2:$C$14,3,0)</f>
        <v>06：合計</v>
      </c>
      <c r="G6571" t="s">
        <v>1289</v>
      </c>
      <c r="H6571" t="s">
        <v>1270</v>
      </c>
      <c r="I6571">
        <v>2.1863117870722433</v>
      </c>
      <c r="J6571" s="41"/>
    </row>
    <row r="6572" spans="1:10">
      <c r="A6572" t="s">
        <v>1146</v>
      </c>
      <c r="B6572" t="s">
        <v>933</v>
      </c>
      <c r="C6572" t="s">
        <v>1181</v>
      </c>
      <c r="D6572" t="str">
        <f>VLOOKUP(C6572,時点区分!$A$2:$C$8,3,0)</f>
        <v>01:現状ー構想策定時</v>
      </c>
      <c r="E6572" t="s">
        <v>0</v>
      </c>
      <c r="F6572" t="str">
        <f>VLOOKUP(E6572,病床機能区分!$A$2:$C$14,3,0)</f>
        <v>01：高度急性期</v>
      </c>
      <c r="G6572" t="s">
        <v>1186</v>
      </c>
      <c r="H6572" t="s">
        <v>1176</v>
      </c>
      <c r="I6572">
        <v>11</v>
      </c>
      <c r="J6572" s="39">
        <f>I6587</f>
        <v>0.13095238095238096</v>
      </c>
    </row>
    <row r="6573" spans="1:10">
      <c r="A6573" t="s">
        <v>1146</v>
      </c>
      <c r="B6573" t="s">
        <v>933</v>
      </c>
      <c r="C6573" t="s">
        <v>1181</v>
      </c>
      <c r="D6573" t="str">
        <f>VLOOKUP(C6573,時点区分!$A$2:$C$8,3,0)</f>
        <v>01:現状ー構想策定時</v>
      </c>
      <c r="E6573" t="s">
        <v>1</v>
      </c>
      <c r="F6573" t="str">
        <f>VLOOKUP(E6573,病床機能区分!$A$2:$C$14,3,0)</f>
        <v>02：急性期</v>
      </c>
      <c r="G6573" t="s">
        <v>1188</v>
      </c>
      <c r="H6573" t="s">
        <v>1176</v>
      </c>
      <c r="I6573">
        <v>866</v>
      </c>
      <c r="J6573" s="40">
        <f>I6588</f>
        <v>2.7232704402515724</v>
      </c>
    </row>
    <row r="6574" spans="1:10">
      <c r="A6574" t="s">
        <v>1146</v>
      </c>
      <c r="B6574" t="s">
        <v>933</v>
      </c>
      <c r="C6574" t="s">
        <v>1181</v>
      </c>
      <c r="D6574" t="str">
        <f>VLOOKUP(C6574,時点区分!$A$2:$C$8,3,0)</f>
        <v>01:現状ー構想策定時</v>
      </c>
      <c r="E6574" t="s">
        <v>2</v>
      </c>
      <c r="F6574" t="str">
        <f>VLOOKUP(E6574,病床機能区分!$A$2:$C$14,3,0)</f>
        <v>03：回復期</v>
      </c>
      <c r="G6574" t="s">
        <v>1190</v>
      </c>
      <c r="H6574" t="s">
        <v>1176</v>
      </c>
      <c r="I6574">
        <v>0</v>
      </c>
      <c r="J6574" s="40">
        <f>I6589</f>
        <v>0</v>
      </c>
    </row>
    <row r="6575" spans="1:10">
      <c r="A6575" t="s">
        <v>1146</v>
      </c>
      <c r="B6575" t="s">
        <v>933</v>
      </c>
      <c r="C6575" t="s">
        <v>1181</v>
      </c>
      <c r="D6575" t="str">
        <f>VLOOKUP(C6575,時点区分!$A$2:$C$8,3,0)</f>
        <v>01:現状ー構想策定時</v>
      </c>
      <c r="E6575" t="s">
        <v>3</v>
      </c>
      <c r="F6575" t="str">
        <f>VLOOKUP(E6575,病床機能区分!$A$2:$C$14,3,0)</f>
        <v>04：慢性期</v>
      </c>
      <c r="G6575" t="s">
        <v>1192</v>
      </c>
      <c r="H6575" t="s">
        <v>1176</v>
      </c>
      <c r="I6575">
        <v>151</v>
      </c>
      <c r="J6575" s="40">
        <f>I6590</f>
        <v>1.2905982905982907</v>
      </c>
    </row>
    <row r="6576" spans="1:10">
      <c r="A6576" t="s">
        <v>1146</v>
      </c>
      <c r="B6576" t="s">
        <v>933</v>
      </c>
      <c r="C6576" t="s">
        <v>1181</v>
      </c>
      <c r="D6576" t="str">
        <f>VLOOKUP(C6576,時点区分!$A$2:$C$8,3,0)</f>
        <v>01:現状ー構想策定時</v>
      </c>
      <c r="E6576" t="s">
        <v>783</v>
      </c>
      <c r="F6576" t="str">
        <f>VLOOKUP(E6576,病床機能区分!$A$2:$C$14,3,0)</f>
        <v>05：未報告</v>
      </c>
      <c r="G6576" t="s">
        <v>1194</v>
      </c>
      <c r="H6576" t="s">
        <v>1176</v>
      </c>
      <c r="I6576">
        <v>0</v>
      </c>
      <c r="J6576" s="40"/>
    </row>
    <row r="6577" spans="1:10">
      <c r="A6577" t="s">
        <v>1146</v>
      </c>
      <c r="B6577" t="s">
        <v>933</v>
      </c>
      <c r="C6577" t="s">
        <v>1181</v>
      </c>
      <c r="D6577" t="str">
        <f>VLOOKUP(C6577,時点区分!$A$2:$C$8,3,0)</f>
        <v>01:現状ー構想策定時</v>
      </c>
      <c r="E6577" t="s">
        <v>784</v>
      </c>
      <c r="F6577" t="str">
        <f>VLOOKUP(E6577,病床機能区分!$A$2:$C$14,3,0)</f>
        <v>06：合計</v>
      </c>
      <c r="G6577" t="s">
        <v>1196</v>
      </c>
      <c r="H6577" t="s">
        <v>1176</v>
      </c>
      <c r="I6577">
        <v>1028</v>
      </c>
      <c r="J6577" s="40">
        <f>I6591</f>
        <v>1.3213367609254498</v>
      </c>
    </row>
    <row r="6578" spans="1:10">
      <c r="A6578" t="s">
        <v>1146</v>
      </c>
      <c r="B6578" t="s">
        <v>933</v>
      </c>
      <c r="C6578" t="s">
        <v>1181</v>
      </c>
      <c r="D6578" t="str">
        <f>VLOOKUP(C6578,時点区分!$A$2:$C$8,3,0)</f>
        <v>01:現状ー構想策定時</v>
      </c>
      <c r="E6578" t="s">
        <v>785</v>
      </c>
      <c r="F6578" t="str">
        <f>VLOOKUP(E6578,病床機能区分!$A$2:$C$14,3,0)</f>
        <v>07：在宅医療等</v>
      </c>
      <c r="G6578" t="s">
        <v>1198</v>
      </c>
      <c r="H6578" t="s">
        <v>1176</v>
      </c>
      <c r="I6578">
        <v>0</v>
      </c>
      <c r="J6578" s="40"/>
    </row>
    <row r="6579" spans="1:10">
      <c r="A6579" t="s">
        <v>1146</v>
      </c>
      <c r="B6579" t="s">
        <v>933</v>
      </c>
      <c r="C6579" t="s">
        <v>1181</v>
      </c>
      <c r="D6579" t="str">
        <f>VLOOKUP(C6579,時点区分!$A$2:$C$8,3,0)</f>
        <v>01:現状ー構想策定時</v>
      </c>
      <c r="E6579" t="s">
        <v>786</v>
      </c>
      <c r="F6579" t="str">
        <f>VLOOKUP(E6579,病床機能区分!$A$2:$C$14,3,0)</f>
        <v>08：うち訪問診療分</v>
      </c>
      <c r="G6579" t="s">
        <v>1200</v>
      </c>
      <c r="H6579" t="s">
        <v>1176</v>
      </c>
      <c r="I6579">
        <v>0</v>
      </c>
      <c r="J6579" s="40"/>
    </row>
    <row r="6580" spans="1:10">
      <c r="A6580" t="s">
        <v>1146</v>
      </c>
      <c r="B6580" t="s">
        <v>933</v>
      </c>
      <c r="C6580" t="s">
        <v>1129</v>
      </c>
      <c r="D6580" t="str">
        <f>VLOOKUP(C6580,時点区分!$A$2:$C$8,3,0)</f>
        <v>02:将来</v>
      </c>
      <c r="E6580" t="s">
        <v>0</v>
      </c>
      <c r="F6580" t="str">
        <f>VLOOKUP(E6580,病床機能区分!$A$2:$C$14,3,0)</f>
        <v>01：高度急性期</v>
      </c>
      <c r="G6580" t="s">
        <v>1202</v>
      </c>
      <c r="H6580" t="s">
        <v>1176</v>
      </c>
      <c r="I6580">
        <v>84</v>
      </c>
      <c r="J6580" s="40">
        <f>I6587</f>
        <v>0.13095238095238096</v>
      </c>
    </row>
    <row r="6581" spans="1:10">
      <c r="A6581" t="s">
        <v>1146</v>
      </c>
      <c r="B6581" t="s">
        <v>933</v>
      </c>
      <c r="C6581" t="s">
        <v>1129</v>
      </c>
      <c r="D6581" t="str">
        <f>VLOOKUP(C6581,時点区分!$A$2:$C$8,3,0)</f>
        <v>02:将来</v>
      </c>
      <c r="E6581" t="s">
        <v>1</v>
      </c>
      <c r="F6581" t="str">
        <f>VLOOKUP(E6581,病床機能区分!$A$2:$C$14,3,0)</f>
        <v>02：急性期</v>
      </c>
      <c r="G6581" t="s">
        <v>1204</v>
      </c>
      <c r="H6581" t="s">
        <v>1176</v>
      </c>
      <c r="I6581">
        <v>318</v>
      </c>
      <c r="J6581" s="40">
        <f>I6588</f>
        <v>2.7232704402515724</v>
      </c>
    </row>
    <row r="6582" spans="1:10">
      <c r="A6582" t="s">
        <v>1146</v>
      </c>
      <c r="B6582" t="s">
        <v>933</v>
      </c>
      <c r="C6582" t="s">
        <v>1129</v>
      </c>
      <c r="D6582" t="str">
        <f>VLOOKUP(C6582,時点区分!$A$2:$C$8,3,0)</f>
        <v>02:将来</v>
      </c>
      <c r="E6582" t="s">
        <v>2</v>
      </c>
      <c r="F6582" t="str">
        <f>VLOOKUP(E6582,病床機能区分!$A$2:$C$14,3,0)</f>
        <v>03：回復期</v>
      </c>
      <c r="G6582" t="s">
        <v>1206</v>
      </c>
      <c r="H6582" t="s">
        <v>1176</v>
      </c>
      <c r="I6582">
        <v>259</v>
      </c>
      <c r="J6582" s="40">
        <f>I6589</f>
        <v>0</v>
      </c>
    </row>
    <row r="6583" spans="1:10">
      <c r="A6583" t="s">
        <v>1146</v>
      </c>
      <c r="B6583" t="s">
        <v>933</v>
      </c>
      <c r="C6583" t="s">
        <v>1129</v>
      </c>
      <c r="D6583" t="str">
        <f>VLOOKUP(C6583,時点区分!$A$2:$C$8,3,0)</f>
        <v>02:将来</v>
      </c>
      <c r="E6583" t="s">
        <v>3</v>
      </c>
      <c r="F6583" t="str">
        <f>VLOOKUP(E6583,病床機能区分!$A$2:$C$14,3,0)</f>
        <v>04：慢性期</v>
      </c>
      <c r="G6583" t="s">
        <v>1208</v>
      </c>
      <c r="H6583" t="s">
        <v>1176</v>
      </c>
      <c r="I6583">
        <v>117</v>
      </c>
      <c r="J6583" s="40">
        <f>I6590</f>
        <v>1.2905982905982907</v>
      </c>
    </row>
    <row r="6584" spans="1:10">
      <c r="A6584" t="s">
        <v>1146</v>
      </c>
      <c r="B6584" t="s">
        <v>933</v>
      </c>
      <c r="C6584" t="s">
        <v>1129</v>
      </c>
      <c r="D6584" t="str">
        <f>VLOOKUP(C6584,時点区分!$A$2:$C$8,3,0)</f>
        <v>02:将来</v>
      </c>
      <c r="E6584" t="s">
        <v>784</v>
      </c>
      <c r="F6584" t="str">
        <f>VLOOKUP(E6584,病床機能区分!$A$2:$C$14,3,0)</f>
        <v>06：合計</v>
      </c>
      <c r="G6584" t="s">
        <v>1210</v>
      </c>
      <c r="H6584" t="s">
        <v>1176</v>
      </c>
      <c r="I6584">
        <v>778</v>
      </c>
      <c r="J6584" s="40">
        <f>I6591</f>
        <v>1.3213367609254498</v>
      </c>
    </row>
    <row r="6585" spans="1:10">
      <c r="A6585" t="s">
        <v>1146</v>
      </c>
      <c r="B6585" t="s">
        <v>933</v>
      </c>
      <c r="C6585" t="s">
        <v>1129</v>
      </c>
      <c r="D6585" t="str">
        <f>VLOOKUP(C6585,時点区分!$A$2:$C$8,3,0)</f>
        <v>02:将来</v>
      </c>
      <c r="E6585" t="s">
        <v>785</v>
      </c>
      <c r="F6585" t="str">
        <f>VLOOKUP(E6585,病床機能区分!$A$2:$C$14,3,0)</f>
        <v>07：在宅医療等</v>
      </c>
      <c r="G6585" t="s">
        <v>1212</v>
      </c>
      <c r="H6585" t="s">
        <v>1176</v>
      </c>
      <c r="I6585">
        <v>0</v>
      </c>
      <c r="J6585" s="40"/>
    </row>
    <row r="6586" spans="1:10">
      <c r="A6586" t="s">
        <v>1146</v>
      </c>
      <c r="B6586" t="s">
        <v>933</v>
      </c>
      <c r="C6586" t="s">
        <v>1129</v>
      </c>
      <c r="D6586" t="str">
        <f>VLOOKUP(C6586,時点区分!$A$2:$C$8,3,0)</f>
        <v>02:将来</v>
      </c>
      <c r="E6586" t="s">
        <v>786</v>
      </c>
      <c r="F6586" t="str">
        <f>VLOOKUP(E6586,病床機能区分!$A$2:$C$14,3,0)</f>
        <v>08：うち訪問診療分</v>
      </c>
      <c r="G6586" t="s">
        <v>1214</v>
      </c>
      <c r="H6586" t="s">
        <v>1176</v>
      </c>
      <c r="I6586">
        <v>0</v>
      </c>
      <c r="J6586" s="40"/>
    </row>
    <row r="6587" spans="1:10">
      <c r="A6587" t="s">
        <v>1146</v>
      </c>
      <c r="B6587" t="s">
        <v>933</v>
      </c>
      <c r="C6587" t="s">
        <v>1182</v>
      </c>
      <c r="D6587" t="str">
        <f>VLOOKUP(C6587,時点区分!$A$2:$C$8,3,0)</f>
        <v>03:構想策定時一致率</v>
      </c>
      <c r="E6587" t="s">
        <v>0</v>
      </c>
      <c r="F6587" t="str">
        <f>VLOOKUP(E6587,病床機能区分!$A$2:$C$14,3,0)</f>
        <v>01：高度急性期</v>
      </c>
      <c r="G6587" t="s">
        <v>1216</v>
      </c>
      <c r="H6587" t="s">
        <v>1270</v>
      </c>
      <c r="I6587">
        <v>0.13095238095238096</v>
      </c>
      <c r="J6587" s="40"/>
    </row>
    <row r="6588" spans="1:10">
      <c r="A6588" t="s">
        <v>1146</v>
      </c>
      <c r="B6588" t="s">
        <v>933</v>
      </c>
      <c r="C6588" t="s">
        <v>1182</v>
      </c>
      <c r="D6588" t="str">
        <f>VLOOKUP(C6588,時点区分!$A$2:$C$8,3,0)</f>
        <v>03:構想策定時一致率</v>
      </c>
      <c r="E6588" t="s">
        <v>1</v>
      </c>
      <c r="F6588" t="str">
        <f>VLOOKUP(E6588,病床機能区分!$A$2:$C$14,3,0)</f>
        <v>02：急性期</v>
      </c>
      <c r="G6588" t="s">
        <v>1218</v>
      </c>
      <c r="H6588" t="s">
        <v>1270</v>
      </c>
      <c r="I6588">
        <v>2.7232704402515724</v>
      </c>
      <c r="J6588" s="40"/>
    </row>
    <row r="6589" spans="1:10">
      <c r="A6589" t="s">
        <v>1146</v>
      </c>
      <c r="B6589" t="s">
        <v>933</v>
      </c>
      <c r="C6589" t="s">
        <v>1182</v>
      </c>
      <c r="D6589" t="str">
        <f>VLOOKUP(C6589,時点区分!$A$2:$C$8,3,0)</f>
        <v>03:構想策定時一致率</v>
      </c>
      <c r="E6589" t="s">
        <v>2</v>
      </c>
      <c r="F6589" t="str">
        <f>VLOOKUP(E6589,病床機能区分!$A$2:$C$14,3,0)</f>
        <v>03：回復期</v>
      </c>
      <c r="G6589" t="s">
        <v>1220</v>
      </c>
      <c r="H6589" t="s">
        <v>1270</v>
      </c>
      <c r="I6589">
        <v>0</v>
      </c>
      <c r="J6589" s="40"/>
    </row>
    <row r="6590" spans="1:10">
      <c r="A6590" t="s">
        <v>1146</v>
      </c>
      <c r="B6590" t="s">
        <v>933</v>
      </c>
      <c r="C6590" t="s">
        <v>1182</v>
      </c>
      <c r="D6590" t="str">
        <f>VLOOKUP(C6590,時点区分!$A$2:$C$8,3,0)</f>
        <v>03:構想策定時一致率</v>
      </c>
      <c r="E6590" t="s">
        <v>3</v>
      </c>
      <c r="F6590" t="str">
        <f>VLOOKUP(E6590,病床機能区分!$A$2:$C$14,3,0)</f>
        <v>04：慢性期</v>
      </c>
      <c r="G6590" t="s">
        <v>1222</v>
      </c>
      <c r="H6590" t="s">
        <v>1270</v>
      </c>
      <c r="I6590">
        <v>1.2905982905982907</v>
      </c>
      <c r="J6590" s="40"/>
    </row>
    <row r="6591" spans="1:10">
      <c r="A6591" t="s">
        <v>1146</v>
      </c>
      <c r="B6591" t="s">
        <v>933</v>
      </c>
      <c r="C6591" t="s">
        <v>1182</v>
      </c>
      <c r="D6591" t="str">
        <f>VLOOKUP(C6591,時点区分!$A$2:$C$8,3,0)</f>
        <v>03:構想策定時一致率</v>
      </c>
      <c r="E6591" t="s">
        <v>784</v>
      </c>
      <c r="F6591" t="str">
        <f>VLOOKUP(E6591,病床機能区分!$A$2:$C$14,3,0)</f>
        <v>06：合計</v>
      </c>
      <c r="G6591" t="s">
        <v>1224</v>
      </c>
      <c r="H6591" t="s">
        <v>1270</v>
      </c>
      <c r="I6591">
        <v>1.3213367609254498</v>
      </c>
      <c r="J6591" s="40"/>
    </row>
    <row r="6592" spans="1:10">
      <c r="A6592" t="s">
        <v>1146</v>
      </c>
      <c r="B6592" t="s">
        <v>933</v>
      </c>
      <c r="C6592" t="s">
        <v>1183</v>
      </c>
      <c r="D6592" t="str">
        <f>VLOOKUP(C6592,時点区分!$A$2:$C$8,3,0)</f>
        <v>04:R4年度病床機能報告_2022年時点</v>
      </c>
      <c r="E6592" t="s">
        <v>0</v>
      </c>
      <c r="F6592" t="str">
        <f>VLOOKUP(E6592,病床機能区分!$A$2:$C$14,3,0)</f>
        <v>01：高度急性期</v>
      </c>
      <c r="G6592" t="s">
        <v>1226</v>
      </c>
      <c r="H6592" t="s">
        <v>1176</v>
      </c>
      <c r="I6592">
        <v>14</v>
      </c>
      <c r="J6592" s="40">
        <f>I6599</f>
        <v>0.16666666666666666</v>
      </c>
    </row>
    <row r="6593" spans="1:10">
      <c r="A6593" t="s">
        <v>1146</v>
      </c>
      <c r="B6593" t="s">
        <v>933</v>
      </c>
      <c r="C6593" t="s">
        <v>1183</v>
      </c>
      <c r="D6593" t="str">
        <f>VLOOKUP(C6593,時点区分!$A$2:$C$8,3,0)</f>
        <v>04:R4年度病床機能報告_2022年時点</v>
      </c>
      <c r="E6593" t="s">
        <v>1</v>
      </c>
      <c r="F6593" t="str">
        <f>VLOOKUP(E6593,病床機能区分!$A$2:$C$14,3,0)</f>
        <v>02：急性期</v>
      </c>
      <c r="G6593" t="s">
        <v>1228</v>
      </c>
      <c r="H6593" t="s">
        <v>1176</v>
      </c>
      <c r="I6593">
        <v>695</v>
      </c>
      <c r="J6593" s="40">
        <f t="shared" ref="J6593:J6595" si="161">I6600</f>
        <v>2.1855345911949686</v>
      </c>
    </row>
    <row r="6594" spans="1:10">
      <c r="A6594" t="s">
        <v>1146</v>
      </c>
      <c r="B6594" t="s">
        <v>933</v>
      </c>
      <c r="C6594" t="s">
        <v>1183</v>
      </c>
      <c r="D6594" t="str">
        <f>VLOOKUP(C6594,時点区分!$A$2:$C$8,3,0)</f>
        <v>04:R4年度病床機能報告_2022年時点</v>
      </c>
      <c r="E6594" t="s">
        <v>2</v>
      </c>
      <c r="F6594" t="str">
        <f>VLOOKUP(E6594,病床機能区分!$A$2:$C$14,3,0)</f>
        <v>03：回復期</v>
      </c>
      <c r="G6594" t="s">
        <v>1230</v>
      </c>
      <c r="H6594" t="s">
        <v>1176</v>
      </c>
      <c r="I6594">
        <v>199</v>
      </c>
      <c r="J6594" s="40">
        <f t="shared" si="161"/>
        <v>0.76833976833976836</v>
      </c>
    </row>
    <row r="6595" spans="1:10">
      <c r="A6595" t="s">
        <v>1146</v>
      </c>
      <c r="B6595" t="s">
        <v>933</v>
      </c>
      <c r="C6595" t="s">
        <v>1183</v>
      </c>
      <c r="D6595" t="str">
        <f>VLOOKUP(C6595,時点区分!$A$2:$C$8,3,0)</f>
        <v>04:R4年度病床機能報告_2022年時点</v>
      </c>
      <c r="E6595" t="s">
        <v>3</v>
      </c>
      <c r="F6595" t="str">
        <f>VLOOKUP(E6595,病床機能区分!$A$2:$C$14,3,0)</f>
        <v>04：慢性期</v>
      </c>
      <c r="G6595" t="s">
        <v>1232</v>
      </c>
      <c r="H6595" t="s">
        <v>1176</v>
      </c>
      <c r="I6595">
        <v>87</v>
      </c>
      <c r="J6595" s="40">
        <f t="shared" si="161"/>
        <v>0.74358974358974361</v>
      </c>
    </row>
    <row r="6596" spans="1:10">
      <c r="A6596" t="s">
        <v>1146</v>
      </c>
      <c r="B6596" t="s">
        <v>933</v>
      </c>
      <c r="C6596" t="s">
        <v>1183</v>
      </c>
      <c r="D6596" t="str">
        <f>VLOOKUP(C6596,時点区分!$A$2:$C$8,3,0)</f>
        <v>04:R4年度病床機能報告_2022年時点</v>
      </c>
      <c r="E6596" t="s">
        <v>771</v>
      </c>
      <c r="F6596" t="str">
        <f>VLOOKUP(E6596,病床機能区分!$A$2:$C$14,3,0)</f>
        <v>09：休棟中（今後再開する予定）</v>
      </c>
      <c r="G6596" t="s">
        <v>1234</v>
      </c>
      <c r="H6596" t="s">
        <v>1176</v>
      </c>
      <c r="I6596">
        <v>60</v>
      </c>
      <c r="J6596" s="40"/>
    </row>
    <row r="6597" spans="1:10">
      <c r="A6597" t="s">
        <v>1146</v>
      </c>
      <c r="B6597" t="s">
        <v>933</v>
      </c>
      <c r="C6597" t="s">
        <v>1183</v>
      </c>
      <c r="D6597" t="str">
        <f>VLOOKUP(C6597,時点区分!$A$2:$C$8,3,0)</f>
        <v>04:R4年度病床機能報告_2022年時点</v>
      </c>
      <c r="E6597" t="s">
        <v>772</v>
      </c>
      <c r="F6597" t="str">
        <f>VLOOKUP(E6597,病床機能区分!$A$2:$C$14,3,0)</f>
        <v>10：休棟中（今後廃止する予定）</v>
      </c>
      <c r="G6597" t="s">
        <v>1236</v>
      </c>
      <c r="H6597" t="s">
        <v>1176</v>
      </c>
      <c r="I6597">
        <v>0</v>
      </c>
      <c r="J6597" s="40"/>
    </row>
    <row r="6598" spans="1:10">
      <c r="A6598" t="s">
        <v>1146</v>
      </c>
      <c r="B6598" t="s">
        <v>933</v>
      </c>
      <c r="C6598" t="s">
        <v>1183</v>
      </c>
      <c r="D6598" t="str">
        <f>VLOOKUP(C6598,時点区分!$A$2:$C$8,3,0)</f>
        <v>04:R4年度病床機能報告_2022年時点</v>
      </c>
      <c r="E6598" t="s">
        <v>784</v>
      </c>
      <c r="F6598" t="str">
        <f>VLOOKUP(E6598,病床機能区分!$A$2:$C$14,3,0)</f>
        <v>06：合計</v>
      </c>
      <c r="G6598" t="s">
        <v>1238</v>
      </c>
      <c r="H6598" t="s">
        <v>1176</v>
      </c>
      <c r="I6598">
        <v>1055</v>
      </c>
      <c r="J6598" s="40">
        <f>I6603</f>
        <v>1.3560411311053984</v>
      </c>
    </row>
    <row r="6599" spans="1:10">
      <c r="A6599" t="s">
        <v>1146</v>
      </c>
      <c r="B6599" t="s">
        <v>933</v>
      </c>
      <c r="C6599" t="s">
        <v>1184</v>
      </c>
      <c r="D6599" t="str">
        <f>VLOOKUP(C6599,時点区分!$A$2:$C$8,3,0)</f>
        <v>05:R4年度現状一致率</v>
      </c>
      <c r="E6599" t="s">
        <v>0</v>
      </c>
      <c r="F6599" t="str">
        <f>VLOOKUP(E6599,病床機能区分!$A$2:$C$14,3,0)</f>
        <v>01：高度急性期</v>
      </c>
      <c r="G6599" t="s">
        <v>1239</v>
      </c>
      <c r="H6599" t="s">
        <v>1270</v>
      </c>
      <c r="I6599">
        <v>0.16666666666666666</v>
      </c>
      <c r="J6599" s="40"/>
    </row>
    <row r="6600" spans="1:10">
      <c r="A6600" t="s">
        <v>1146</v>
      </c>
      <c r="B6600" t="s">
        <v>933</v>
      </c>
      <c r="C6600" t="s">
        <v>1184</v>
      </c>
      <c r="D6600" t="str">
        <f>VLOOKUP(C6600,時点区分!$A$2:$C$8,3,0)</f>
        <v>05:R4年度現状一致率</v>
      </c>
      <c r="E6600" t="s">
        <v>1</v>
      </c>
      <c r="F6600" t="str">
        <f>VLOOKUP(E6600,病床機能区分!$A$2:$C$14,3,0)</f>
        <v>02：急性期</v>
      </c>
      <c r="G6600" t="s">
        <v>1241</v>
      </c>
      <c r="H6600" t="s">
        <v>1270</v>
      </c>
      <c r="I6600">
        <v>2.1855345911949686</v>
      </c>
      <c r="J6600" s="40"/>
    </row>
    <row r="6601" spans="1:10">
      <c r="A6601" t="s">
        <v>1146</v>
      </c>
      <c r="B6601" t="s">
        <v>933</v>
      </c>
      <c r="C6601" t="s">
        <v>1184</v>
      </c>
      <c r="D6601" t="str">
        <f>VLOOKUP(C6601,時点区分!$A$2:$C$8,3,0)</f>
        <v>05:R4年度現状一致率</v>
      </c>
      <c r="E6601" t="s">
        <v>2</v>
      </c>
      <c r="F6601" t="str">
        <f>VLOOKUP(E6601,病床機能区分!$A$2:$C$14,3,0)</f>
        <v>03：回復期</v>
      </c>
      <c r="G6601" t="s">
        <v>1243</v>
      </c>
      <c r="H6601" t="s">
        <v>1270</v>
      </c>
      <c r="I6601">
        <v>0.76833976833976836</v>
      </c>
      <c r="J6601" s="40"/>
    </row>
    <row r="6602" spans="1:10">
      <c r="A6602" t="s">
        <v>1146</v>
      </c>
      <c r="B6602" t="s">
        <v>933</v>
      </c>
      <c r="C6602" t="s">
        <v>1184</v>
      </c>
      <c r="D6602" t="str">
        <f>VLOOKUP(C6602,時点区分!$A$2:$C$8,3,0)</f>
        <v>05:R4年度現状一致率</v>
      </c>
      <c r="E6602" t="s">
        <v>3</v>
      </c>
      <c r="F6602" t="str">
        <f>VLOOKUP(E6602,病床機能区分!$A$2:$C$14,3,0)</f>
        <v>04：慢性期</v>
      </c>
      <c r="G6602" t="s">
        <v>1245</v>
      </c>
      <c r="H6602" t="s">
        <v>1270</v>
      </c>
      <c r="I6602">
        <v>0.74358974358974361</v>
      </c>
      <c r="J6602" s="40"/>
    </row>
    <row r="6603" spans="1:10">
      <c r="A6603" t="s">
        <v>1146</v>
      </c>
      <c r="B6603" t="s">
        <v>933</v>
      </c>
      <c r="C6603" t="s">
        <v>1184</v>
      </c>
      <c r="D6603" t="str">
        <f>VLOOKUP(C6603,時点区分!$A$2:$C$8,3,0)</f>
        <v>05:R4年度現状一致率</v>
      </c>
      <c r="E6603" t="s">
        <v>784</v>
      </c>
      <c r="F6603" t="str">
        <f>VLOOKUP(E6603,病床機能区分!$A$2:$C$14,3,0)</f>
        <v>06：合計</v>
      </c>
      <c r="G6603" t="s">
        <v>1247</v>
      </c>
      <c r="H6603" t="s">
        <v>1270</v>
      </c>
      <c r="I6603">
        <v>1.3560411311053984</v>
      </c>
      <c r="J6603" s="40"/>
    </row>
    <row r="6604" spans="1:10">
      <c r="A6604" t="s">
        <v>1146</v>
      </c>
      <c r="B6604" t="s">
        <v>933</v>
      </c>
      <c r="C6604" t="s">
        <v>1185</v>
      </c>
      <c r="D6604" t="str">
        <f>VLOOKUP(C6604,時点区分!$A$2:$C$8,3,0)</f>
        <v>06:R4年度病床機能報告_2025年時点</v>
      </c>
      <c r="E6604" t="s">
        <v>0</v>
      </c>
      <c r="F6604" t="str">
        <f>VLOOKUP(E6604,病床機能区分!$A$2:$C$14,3,0)</f>
        <v>01：高度急性期</v>
      </c>
      <c r="G6604" t="s">
        <v>1249</v>
      </c>
      <c r="H6604" t="s">
        <v>1176</v>
      </c>
      <c r="I6604">
        <v>14</v>
      </c>
      <c r="J6604" s="40">
        <f>I6612</f>
        <v>0.16666666666666666</v>
      </c>
    </row>
    <row r="6605" spans="1:10">
      <c r="A6605" t="s">
        <v>1146</v>
      </c>
      <c r="B6605" t="s">
        <v>933</v>
      </c>
      <c r="C6605" t="s">
        <v>1185</v>
      </c>
      <c r="D6605" t="str">
        <f>VLOOKUP(C6605,時点区分!$A$2:$C$8,3,0)</f>
        <v>06:R4年度病床機能報告_2025年時点</v>
      </c>
      <c r="E6605" t="s">
        <v>1</v>
      </c>
      <c r="F6605" t="str">
        <f>VLOOKUP(E6605,病床機能区分!$A$2:$C$14,3,0)</f>
        <v>02：急性期</v>
      </c>
      <c r="G6605" t="s">
        <v>1251</v>
      </c>
      <c r="H6605" t="s">
        <v>1176</v>
      </c>
      <c r="I6605">
        <v>675</v>
      </c>
      <c r="J6605" s="40">
        <f>I6613</f>
        <v>2.1226415094339623</v>
      </c>
    </row>
    <row r="6606" spans="1:10">
      <c r="A6606" t="s">
        <v>1146</v>
      </c>
      <c r="B6606" t="s">
        <v>933</v>
      </c>
      <c r="C6606" t="s">
        <v>1185</v>
      </c>
      <c r="D6606" t="str">
        <f>VLOOKUP(C6606,時点区分!$A$2:$C$8,3,0)</f>
        <v>06:R4年度病床機能報告_2025年時点</v>
      </c>
      <c r="E6606" t="s">
        <v>2</v>
      </c>
      <c r="F6606" t="str">
        <f>VLOOKUP(E6606,病床機能区分!$A$2:$C$14,3,0)</f>
        <v>03：回復期</v>
      </c>
      <c r="G6606" t="s">
        <v>1253</v>
      </c>
      <c r="H6606" t="s">
        <v>1176</v>
      </c>
      <c r="I6606">
        <v>199</v>
      </c>
      <c r="J6606" s="40">
        <f>I6614</f>
        <v>0.76833976833976836</v>
      </c>
    </row>
    <row r="6607" spans="1:10">
      <c r="A6607" t="s">
        <v>1146</v>
      </c>
      <c r="B6607" t="s">
        <v>933</v>
      </c>
      <c r="C6607" t="s">
        <v>1185</v>
      </c>
      <c r="D6607" t="str">
        <f>VLOOKUP(C6607,時点区分!$A$2:$C$8,3,0)</f>
        <v>06:R4年度病床機能報告_2025年時点</v>
      </c>
      <c r="E6607" t="s">
        <v>3</v>
      </c>
      <c r="F6607" t="str">
        <f>VLOOKUP(E6607,病床機能区分!$A$2:$C$14,3,0)</f>
        <v>04：慢性期</v>
      </c>
      <c r="G6607" t="s">
        <v>1255</v>
      </c>
      <c r="H6607" t="s">
        <v>1176</v>
      </c>
      <c r="I6607">
        <v>87</v>
      </c>
      <c r="J6607" s="40">
        <f>I6615</f>
        <v>0.74358974358974361</v>
      </c>
    </row>
    <row r="6608" spans="1:10">
      <c r="A6608" t="s">
        <v>1146</v>
      </c>
      <c r="B6608" t="s">
        <v>933</v>
      </c>
      <c r="C6608" t="s">
        <v>1185</v>
      </c>
      <c r="D6608" t="str">
        <f>VLOOKUP(C6608,時点区分!$A$2:$C$8,3,0)</f>
        <v>06:R4年度病床機能報告_2025年時点</v>
      </c>
      <c r="E6608" t="s">
        <v>779</v>
      </c>
      <c r="F6608" t="str">
        <f>VLOOKUP(E6608,病床機能区分!$A$2:$C$14,3,0)</f>
        <v>11：介護保険施設等へ移行予定</v>
      </c>
      <c r="G6608" t="s">
        <v>1257</v>
      </c>
      <c r="H6608" t="s">
        <v>1176</v>
      </c>
      <c r="I6608">
        <v>0</v>
      </c>
      <c r="J6608" s="40"/>
    </row>
    <row r="6609" spans="1:10">
      <c r="A6609" t="s">
        <v>1146</v>
      </c>
      <c r="B6609" t="s">
        <v>933</v>
      </c>
      <c r="C6609" t="s">
        <v>1185</v>
      </c>
      <c r="D6609" t="str">
        <f>VLOOKUP(C6609,時点区分!$A$2:$C$8,3,0)</f>
        <v>06:R4年度病床機能報告_2025年時点</v>
      </c>
      <c r="E6609" t="s">
        <v>780</v>
      </c>
      <c r="F6609" t="str">
        <f>VLOOKUP(E6609,病床機能区分!$A$2:$C$14,3,0)</f>
        <v>12：休棟予定</v>
      </c>
      <c r="G6609" t="s">
        <v>1259</v>
      </c>
      <c r="H6609" t="s">
        <v>1176</v>
      </c>
      <c r="I6609">
        <v>80</v>
      </c>
      <c r="J6609" s="40"/>
    </row>
    <row r="6610" spans="1:10">
      <c r="A6610" t="s">
        <v>1146</v>
      </c>
      <c r="B6610" t="s">
        <v>933</v>
      </c>
      <c r="C6610" t="s">
        <v>1185</v>
      </c>
      <c r="D6610" t="str">
        <f>VLOOKUP(C6610,時点区分!$A$2:$C$8,3,0)</f>
        <v>06:R4年度病床機能報告_2025年時点</v>
      </c>
      <c r="E6610" t="s">
        <v>781</v>
      </c>
      <c r="F6610" t="str">
        <f>VLOOKUP(E6610,病床機能区分!$A$2:$C$14,3,0)</f>
        <v>13：廃止予定</v>
      </c>
      <c r="G6610" t="s">
        <v>1261</v>
      </c>
      <c r="H6610" t="s">
        <v>1176</v>
      </c>
      <c r="I6610">
        <v>0</v>
      </c>
      <c r="J6610" s="40"/>
    </row>
    <row r="6611" spans="1:10">
      <c r="A6611" t="s">
        <v>1146</v>
      </c>
      <c r="B6611" t="s">
        <v>933</v>
      </c>
      <c r="C6611" t="s">
        <v>1185</v>
      </c>
      <c r="D6611" t="str">
        <f>VLOOKUP(C6611,時点区分!$A$2:$C$8,3,0)</f>
        <v>06:R4年度病床機能報告_2025年時点</v>
      </c>
      <c r="E6611" t="s">
        <v>784</v>
      </c>
      <c r="F6611" t="str">
        <f>VLOOKUP(E6611,病床機能区分!$A$2:$C$14,3,0)</f>
        <v>06：合計</v>
      </c>
      <c r="G6611" t="s">
        <v>1263</v>
      </c>
      <c r="H6611" t="s">
        <v>1176</v>
      </c>
      <c r="I6611">
        <v>1055</v>
      </c>
      <c r="J6611" s="40">
        <f>I6616</f>
        <v>1.3560411311053984</v>
      </c>
    </row>
    <row r="6612" spans="1:10">
      <c r="A6612" t="s">
        <v>1146</v>
      </c>
      <c r="B6612" t="s">
        <v>933</v>
      </c>
      <c r="C6612" t="s">
        <v>1278</v>
      </c>
      <c r="D6612" t="str">
        <f>VLOOKUP(C6612,時点区分!$A$2:$C$8,3,0)</f>
        <v>07:R4年度将来一致率</v>
      </c>
      <c r="E6612" t="s">
        <v>0</v>
      </c>
      <c r="F6612" t="str">
        <f>VLOOKUP(E6612,病床機能区分!$A$2:$C$14,3,0)</f>
        <v>01：高度急性期</v>
      </c>
      <c r="G6612" t="s">
        <v>1281</v>
      </c>
      <c r="H6612" t="s">
        <v>1270</v>
      </c>
      <c r="I6612">
        <v>0.16666666666666666</v>
      </c>
      <c r="J6612" s="40"/>
    </row>
    <row r="6613" spans="1:10">
      <c r="A6613" t="s">
        <v>1146</v>
      </c>
      <c r="B6613" t="s">
        <v>933</v>
      </c>
      <c r="C6613" t="s">
        <v>1278</v>
      </c>
      <c r="D6613" t="str">
        <f>VLOOKUP(C6613,時点区分!$A$2:$C$8,3,0)</f>
        <v>07:R4年度将来一致率</v>
      </c>
      <c r="E6613" t="s">
        <v>1</v>
      </c>
      <c r="F6613" t="str">
        <f>VLOOKUP(E6613,病床機能区分!$A$2:$C$14,3,0)</f>
        <v>02：急性期</v>
      </c>
      <c r="G6613" t="s">
        <v>1283</v>
      </c>
      <c r="H6613" t="s">
        <v>1270</v>
      </c>
      <c r="I6613">
        <v>2.1226415094339623</v>
      </c>
      <c r="J6613" s="40"/>
    </row>
    <row r="6614" spans="1:10">
      <c r="A6614" t="s">
        <v>1146</v>
      </c>
      <c r="B6614" t="s">
        <v>933</v>
      </c>
      <c r="C6614" t="s">
        <v>1278</v>
      </c>
      <c r="D6614" t="str">
        <f>VLOOKUP(C6614,時点区分!$A$2:$C$8,3,0)</f>
        <v>07:R4年度将来一致率</v>
      </c>
      <c r="E6614" t="s">
        <v>2</v>
      </c>
      <c r="F6614" t="str">
        <f>VLOOKUP(E6614,病床機能区分!$A$2:$C$14,3,0)</f>
        <v>03：回復期</v>
      </c>
      <c r="G6614" t="s">
        <v>1285</v>
      </c>
      <c r="H6614" t="s">
        <v>1270</v>
      </c>
      <c r="I6614">
        <v>0.76833976833976836</v>
      </c>
      <c r="J6614" s="40"/>
    </row>
    <row r="6615" spans="1:10">
      <c r="A6615" t="s">
        <v>1146</v>
      </c>
      <c r="B6615" t="s">
        <v>933</v>
      </c>
      <c r="C6615" t="s">
        <v>1278</v>
      </c>
      <c r="D6615" t="str">
        <f>VLOOKUP(C6615,時点区分!$A$2:$C$8,3,0)</f>
        <v>07:R4年度将来一致率</v>
      </c>
      <c r="E6615" t="s">
        <v>3</v>
      </c>
      <c r="F6615" t="str">
        <f>VLOOKUP(E6615,病床機能区分!$A$2:$C$14,3,0)</f>
        <v>04：慢性期</v>
      </c>
      <c r="G6615" t="s">
        <v>1287</v>
      </c>
      <c r="H6615" t="s">
        <v>1270</v>
      </c>
      <c r="I6615">
        <v>0.74358974358974361</v>
      </c>
      <c r="J6615" s="40"/>
    </row>
    <row r="6616" spans="1:10" ht="14" thickBot="1">
      <c r="A6616" t="s">
        <v>1146</v>
      </c>
      <c r="B6616" t="s">
        <v>933</v>
      </c>
      <c r="C6616" t="s">
        <v>1278</v>
      </c>
      <c r="D6616" t="str">
        <f>VLOOKUP(C6616,時点区分!$A$2:$C$8,3,0)</f>
        <v>07:R4年度将来一致率</v>
      </c>
      <c r="E6616" t="s">
        <v>784</v>
      </c>
      <c r="F6616" t="str">
        <f>VLOOKUP(E6616,病床機能区分!$A$2:$C$14,3,0)</f>
        <v>06：合計</v>
      </c>
      <c r="G6616" t="s">
        <v>1289</v>
      </c>
      <c r="H6616" t="s">
        <v>1270</v>
      </c>
      <c r="I6616">
        <v>1.3560411311053984</v>
      </c>
      <c r="J6616" s="41"/>
    </row>
    <row r="6617" spans="1:10">
      <c r="A6617" t="s">
        <v>1147</v>
      </c>
      <c r="B6617" t="s">
        <v>934</v>
      </c>
      <c r="C6617" t="s">
        <v>1181</v>
      </c>
      <c r="D6617" t="str">
        <f>VLOOKUP(C6617,時点区分!$A$2:$C$8,3,0)</f>
        <v>01:現状ー構想策定時</v>
      </c>
      <c r="E6617" t="s">
        <v>0</v>
      </c>
      <c r="F6617" t="str">
        <f>VLOOKUP(E6617,病床機能区分!$A$2:$C$14,3,0)</f>
        <v>01：高度急性期</v>
      </c>
      <c r="G6617" t="s">
        <v>1186</v>
      </c>
      <c r="H6617" t="s">
        <v>1176</v>
      </c>
      <c r="I6617">
        <v>68</v>
      </c>
      <c r="J6617" s="39">
        <f>I6632</f>
        <v>0.35233160621761656</v>
      </c>
    </row>
    <row r="6618" spans="1:10">
      <c r="A6618" t="s">
        <v>1147</v>
      </c>
      <c r="B6618" t="s">
        <v>934</v>
      </c>
      <c r="C6618" t="s">
        <v>1181</v>
      </c>
      <c r="D6618" t="str">
        <f>VLOOKUP(C6618,時点区分!$A$2:$C$8,3,0)</f>
        <v>01:現状ー構想策定時</v>
      </c>
      <c r="E6618" t="s">
        <v>1</v>
      </c>
      <c r="F6618" t="str">
        <f>VLOOKUP(E6618,病床機能区分!$A$2:$C$14,3,0)</f>
        <v>02：急性期</v>
      </c>
      <c r="G6618" t="s">
        <v>1188</v>
      </c>
      <c r="H6618" t="s">
        <v>1176</v>
      </c>
      <c r="I6618">
        <v>1300</v>
      </c>
      <c r="J6618" s="40">
        <f>I6633</f>
        <v>1.7735334242837653</v>
      </c>
    </row>
    <row r="6619" spans="1:10">
      <c r="A6619" t="s">
        <v>1147</v>
      </c>
      <c r="B6619" t="s">
        <v>934</v>
      </c>
      <c r="C6619" t="s">
        <v>1181</v>
      </c>
      <c r="D6619" t="str">
        <f>VLOOKUP(C6619,時点区分!$A$2:$C$8,3,0)</f>
        <v>01:現状ー構想策定時</v>
      </c>
      <c r="E6619" t="s">
        <v>2</v>
      </c>
      <c r="F6619" t="str">
        <f>VLOOKUP(E6619,病床機能区分!$A$2:$C$14,3,0)</f>
        <v>03：回復期</v>
      </c>
      <c r="G6619" t="s">
        <v>1190</v>
      </c>
      <c r="H6619" t="s">
        <v>1176</v>
      </c>
      <c r="I6619">
        <v>191</v>
      </c>
      <c r="J6619" s="40">
        <f>I6634</f>
        <v>0.38663967611336031</v>
      </c>
    </row>
    <row r="6620" spans="1:10">
      <c r="A6620" t="s">
        <v>1147</v>
      </c>
      <c r="B6620" t="s">
        <v>934</v>
      </c>
      <c r="C6620" t="s">
        <v>1181</v>
      </c>
      <c r="D6620" t="str">
        <f>VLOOKUP(C6620,時点区分!$A$2:$C$8,3,0)</f>
        <v>01:現状ー構想策定時</v>
      </c>
      <c r="E6620" t="s">
        <v>3</v>
      </c>
      <c r="F6620" t="str">
        <f>VLOOKUP(E6620,病床機能区分!$A$2:$C$14,3,0)</f>
        <v>04：慢性期</v>
      </c>
      <c r="G6620" t="s">
        <v>1192</v>
      </c>
      <c r="H6620" t="s">
        <v>1176</v>
      </c>
      <c r="I6620">
        <v>460</v>
      </c>
      <c r="J6620" s="40">
        <f>I6635</f>
        <v>1.3772455089820359</v>
      </c>
    </row>
    <row r="6621" spans="1:10">
      <c r="A6621" t="s">
        <v>1147</v>
      </c>
      <c r="B6621" t="s">
        <v>934</v>
      </c>
      <c r="C6621" t="s">
        <v>1181</v>
      </c>
      <c r="D6621" t="str">
        <f>VLOOKUP(C6621,時点区分!$A$2:$C$8,3,0)</f>
        <v>01:現状ー構想策定時</v>
      </c>
      <c r="E6621" t="s">
        <v>783</v>
      </c>
      <c r="F6621" t="str">
        <f>VLOOKUP(E6621,病床機能区分!$A$2:$C$14,3,0)</f>
        <v>05：未報告</v>
      </c>
      <c r="G6621" t="s">
        <v>1194</v>
      </c>
      <c r="H6621" t="s">
        <v>1176</v>
      </c>
      <c r="I6621">
        <v>5</v>
      </c>
      <c r="J6621" s="40"/>
    </row>
    <row r="6622" spans="1:10">
      <c r="A6622" t="s">
        <v>1147</v>
      </c>
      <c r="B6622" t="s">
        <v>934</v>
      </c>
      <c r="C6622" t="s">
        <v>1181</v>
      </c>
      <c r="D6622" t="str">
        <f>VLOOKUP(C6622,時点区分!$A$2:$C$8,3,0)</f>
        <v>01:現状ー構想策定時</v>
      </c>
      <c r="E6622" t="s">
        <v>784</v>
      </c>
      <c r="F6622" t="str">
        <f>VLOOKUP(E6622,病床機能区分!$A$2:$C$14,3,0)</f>
        <v>06：合計</v>
      </c>
      <c r="G6622" t="s">
        <v>1196</v>
      </c>
      <c r="H6622" t="s">
        <v>1176</v>
      </c>
      <c r="I6622">
        <v>2024</v>
      </c>
      <c r="J6622" s="40">
        <f>I6636</f>
        <v>1.153933865450399</v>
      </c>
    </row>
    <row r="6623" spans="1:10">
      <c r="A6623" t="s">
        <v>1147</v>
      </c>
      <c r="B6623" t="s">
        <v>934</v>
      </c>
      <c r="C6623" t="s">
        <v>1181</v>
      </c>
      <c r="D6623" t="str">
        <f>VLOOKUP(C6623,時点区分!$A$2:$C$8,3,0)</f>
        <v>01:現状ー構想策定時</v>
      </c>
      <c r="E6623" t="s">
        <v>785</v>
      </c>
      <c r="F6623" t="str">
        <f>VLOOKUP(E6623,病床機能区分!$A$2:$C$14,3,0)</f>
        <v>07：在宅医療等</v>
      </c>
      <c r="G6623" t="s">
        <v>1198</v>
      </c>
      <c r="H6623" t="s">
        <v>1176</v>
      </c>
      <c r="I6623">
        <v>2428</v>
      </c>
      <c r="J6623" s="40"/>
    </row>
    <row r="6624" spans="1:10">
      <c r="A6624" t="s">
        <v>1147</v>
      </c>
      <c r="B6624" t="s">
        <v>934</v>
      </c>
      <c r="C6624" t="s">
        <v>1181</v>
      </c>
      <c r="D6624" t="str">
        <f>VLOOKUP(C6624,時点区分!$A$2:$C$8,3,0)</f>
        <v>01:現状ー構想策定時</v>
      </c>
      <c r="E6624" t="s">
        <v>786</v>
      </c>
      <c r="F6624" t="str">
        <f>VLOOKUP(E6624,病床機能区分!$A$2:$C$14,3,0)</f>
        <v>08：うち訪問診療分</v>
      </c>
      <c r="G6624" t="s">
        <v>1200</v>
      </c>
      <c r="H6624" t="s">
        <v>1176</v>
      </c>
      <c r="I6624">
        <v>1392</v>
      </c>
      <c r="J6624" s="40"/>
    </row>
    <row r="6625" spans="1:10">
      <c r="A6625" t="s">
        <v>1147</v>
      </c>
      <c r="B6625" t="s">
        <v>934</v>
      </c>
      <c r="C6625" t="s">
        <v>1129</v>
      </c>
      <c r="D6625" t="str">
        <f>VLOOKUP(C6625,時点区分!$A$2:$C$8,3,0)</f>
        <v>02:将来</v>
      </c>
      <c r="E6625" t="s">
        <v>0</v>
      </c>
      <c r="F6625" t="str">
        <f>VLOOKUP(E6625,病床機能区分!$A$2:$C$14,3,0)</f>
        <v>01：高度急性期</v>
      </c>
      <c r="G6625" t="s">
        <v>1202</v>
      </c>
      <c r="H6625" t="s">
        <v>1176</v>
      </c>
      <c r="I6625">
        <v>193</v>
      </c>
      <c r="J6625" s="40">
        <f>I6632</f>
        <v>0.35233160621761656</v>
      </c>
    </row>
    <row r="6626" spans="1:10">
      <c r="A6626" t="s">
        <v>1147</v>
      </c>
      <c r="B6626" t="s">
        <v>934</v>
      </c>
      <c r="C6626" t="s">
        <v>1129</v>
      </c>
      <c r="D6626" t="str">
        <f>VLOOKUP(C6626,時点区分!$A$2:$C$8,3,0)</f>
        <v>02:将来</v>
      </c>
      <c r="E6626" t="s">
        <v>1</v>
      </c>
      <c r="F6626" t="str">
        <f>VLOOKUP(E6626,病床機能区分!$A$2:$C$14,3,0)</f>
        <v>02：急性期</v>
      </c>
      <c r="G6626" t="s">
        <v>1204</v>
      </c>
      <c r="H6626" t="s">
        <v>1176</v>
      </c>
      <c r="I6626">
        <v>733</v>
      </c>
      <c r="J6626" s="40">
        <f>I6633</f>
        <v>1.7735334242837653</v>
      </c>
    </row>
    <row r="6627" spans="1:10">
      <c r="A6627" t="s">
        <v>1147</v>
      </c>
      <c r="B6627" t="s">
        <v>934</v>
      </c>
      <c r="C6627" t="s">
        <v>1129</v>
      </c>
      <c r="D6627" t="str">
        <f>VLOOKUP(C6627,時点区分!$A$2:$C$8,3,0)</f>
        <v>02:将来</v>
      </c>
      <c r="E6627" t="s">
        <v>2</v>
      </c>
      <c r="F6627" t="str">
        <f>VLOOKUP(E6627,病床機能区分!$A$2:$C$14,3,0)</f>
        <v>03：回復期</v>
      </c>
      <c r="G6627" t="s">
        <v>1206</v>
      </c>
      <c r="H6627" t="s">
        <v>1176</v>
      </c>
      <c r="I6627">
        <v>494</v>
      </c>
      <c r="J6627" s="40">
        <f>I6634</f>
        <v>0.38663967611336031</v>
      </c>
    </row>
    <row r="6628" spans="1:10">
      <c r="A6628" t="s">
        <v>1147</v>
      </c>
      <c r="B6628" t="s">
        <v>934</v>
      </c>
      <c r="C6628" t="s">
        <v>1129</v>
      </c>
      <c r="D6628" t="str">
        <f>VLOOKUP(C6628,時点区分!$A$2:$C$8,3,0)</f>
        <v>02:将来</v>
      </c>
      <c r="E6628" t="s">
        <v>3</v>
      </c>
      <c r="F6628" t="str">
        <f>VLOOKUP(E6628,病床機能区分!$A$2:$C$14,3,0)</f>
        <v>04：慢性期</v>
      </c>
      <c r="G6628" t="s">
        <v>1208</v>
      </c>
      <c r="H6628" t="s">
        <v>1176</v>
      </c>
      <c r="I6628">
        <v>334</v>
      </c>
      <c r="J6628" s="40">
        <f>I6635</f>
        <v>1.3772455089820359</v>
      </c>
    </row>
    <row r="6629" spans="1:10">
      <c r="A6629" t="s">
        <v>1147</v>
      </c>
      <c r="B6629" t="s">
        <v>934</v>
      </c>
      <c r="C6629" t="s">
        <v>1129</v>
      </c>
      <c r="D6629" t="str">
        <f>VLOOKUP(C6629,時点区分!$A$2:$C$8,3,0)</f>
        <v>02:将来</v>
      </c>
      <c r="E6629" t="s">
        <v>784</v>
      </c>
      <c r="F6629" t="str">
        <f>VLOOKUP(E6629,病床機能区分!$A$2:$C$14,3,0)</f>
        <v>06：合計</v>
      </c>
      <c r="G6629" t="s">
        <v>1210</v>
      </c>
      <c r="H6629" t="s">
        <v>1176</v>
      </c>
      <c r="I6629">
        <v>1754</v>
      </c>
      <c r="J6629" s="40">
        <f>I6636</f>
        <v>1.153933865450399</v>
      </c>
    </row>
    <row r="6630" spans="1:10">
      <c r="A6630" t="s">
        <v>1147</v>
      </c>
      <c r="B6630" t="s">
        <v>934</v>
      </c>
      <c r="C6630" t="s">
        <v>1129</v>
      </c>
      <c r="D6630" t="str">
        <f>VLOOKUP(C6630,時点区分!$A$2:$C$8,3,0)</f>
        <v>02:将来</v>
      </c>
      <c r="E6630" t="s">
        <v>785</v>
      </c>
      <c r="F6630" t="str">
        <f>VLOOKUP(E6630,病床機能区分!$A$2:$C$14,3,0)</f>
        <v>07：在宅医療等</v>
      </c>
      <c r="G6630" t="s">
        <v>1212</v>
      </c>
      <c r="H6630" t="s">
        <v>1176</v>
      </c>
      <c r="I6630">
        <v>-2847</v>
      </c>
      <c r="J6630" s="40"/>
    </row>
    <row r="6631" spans="1:10">
      <c r="A6631" t="s">
        <v>1147</v>
      </c>
      <c r="B6631" t="s">
        <v>934</v>
      </c>
      <c r="C6631" t="s">
        <v>1129</v>
      </c>
      <c r="D6631" t="str">
        <f>VLOOKUP(C6631,時点区分!$A$2:$C$8,3,0)</f>
        <v>02:将来</v>
      </c>
      <c r="E6631" t="s">
        <v>786</v>
      </c>
      <c r="F6631" t="str">
        <f>VLOOKUP(E6631,病床機能区分!$A$2:$C$14,3,0)</f>
        <v>08：うち訪問診療分</v>
      </c>
      <c r="G6631" t="s">
        <v>1214</v>
      </c>
      <c r="H6631" t="s">
        <v>1176</v>
      </c>
      <c r="I6631">
        <v>-1634</v>
      </c>
      <c r="J6631" s="40"/>
    </row>
    <row r="6632" spans="1:10">
      <c r="A6632" t="s">
        <v>1147</v>
      </c>
      <c r="B6632" t="s">
        <v>934</v>
      </c>
      <c r="C6632" t="s">
        <v>1182</v>
      </c>
      <c r="D6632" t="str">
        <f>VLOOKUP(C6632,時点区分!$A$2:$C$8,3,0)</f>
        <v>03:構想策定時一致率</v>
      </c>
      <c r="E6632" t="s">
        <v>0</v>
      </c>
      <c r="F6632" t="str">
        <f>VLOOKUP(E6632,病床機能区分!$A$2:$C$14,3,0)</f>
        <v>01：高度急性期</v>
      </c>
      <c r="G6632" t="s">
        <v>1216</v>
      </c>
      <c r="H6632" t="s">
        <v>1270</v>
      </c>
      <c r="I6632">
        <v>0.35233160621761656</v>
      </c>
      <c r="J6632" s="40"/>
    </row>
    <row r="6633" spans="1:10">
      <c r="A6633" t="s">
        <v>1147</v>
      </c>
      <c r="B6633" t="s">
        <v>934</v>
      </c>
      <c r="C6633" t="s">
        <v>1182</v>
      </c>
      <c r="D6633" t="str">
        <f>VLOOKUP(C6633,時点区分!$A$2:$C$8,3,0)</f>
        <v>03:構想策定時一致率</v>
      </c>
      <c r="E6633" t="s">
        <v>1</v>
      </c>
      <c r="F6633" t="str">
        <f>VLOOKUP(E6633,病床機能区分!$A$2:$C$14,3,0)</f>
        <v>02：急性期</v>
      </c>
      <c r="G6633" t="s">
        <v>1218</v>
      </c>
      <c r="H6633" t="s">
        <v>1270</v>
      </c>
      <c r="I6633">
        <v>1.7735334242837653</v>
      </c>
      <c r="J6633" s="40"/>
    </row>
    <row r="6634" spans="1:10">
      <c r="A6634" t="s">
        <v>1147</v>
      </c>
      <c r="B6634" t="s">
        <v>934</v>
      </c>
      <c r="C6634" t="s">
        <v>1182</v>
      </c>
      <c r="D6634" t="str">
        <f>VLOOKUP(C6634,時点区分!$A$2:$C$8,3,0)</f>
        <v>03:構想策定時一致率</v>
      </c>
      <c r="E6634" t="s">
        <v>2</v>
      </c>
      <c r="F6634" t="str">
        <f>VLOOKUP(E6634,病床機能区分!$A$2:$C$14,3,0)</f>
        <v>03：回復期</v>
      </c>
      <c r="G6634" t="s">
        <v>1220</v>
      </c>
      <c r="H6634" t="s">
        <v>1270</v>
      </c>
      <c r="I6634">
        <v>0.38663967611336031</v>
      </c>
      <c r="J6634" s="40"/>
    </row>
    <row r="6635" spans="1:10">
      <c r="A6635" t="s">
        <v>1147</v>
      </c>
      <c r="B6635" t="s">
        <v>934</v>
      </c>
      <c r="C6635" t="s">
        <v>1182</v>
      </c>
      <c r="D6635" t="str">
        <f>VLOOKUP(C6635,時点区分!$A$2:$C$8,3,0)</f>
        <v>03:構想策定時一致率</v>
      </c>
      <c r="E6635" t="s">
        <v>3</v>
      </c>
      <c r="F6635" t="str">
        <f>VLOOKUP(E6635,病床機能区分!$A$2:$C$14,3,0)</f>
        <v>04：慢性期</v>
      </c>
      <c r="G6635" t="s">
        <v>1222</v>
      </c>
      <c r="H6635" t="s">
        <v>1270</v>
      </c>
      <c r="I6635">
        <v>1.3772455089820359</v>
      </c>
      <c r="J6635" s="40"/>
    </row>
    <row r="6636" spans="1:10">
      <c r="A6636" t="s">
        <v>1147</v>
      </c>
      <c r="B6636" t="s">
        <v>934</v>
      </c>
      <c r="C6636" t="s">
        <v>1182</v>
      </c>
      <c r="D6636" t="str">
        <f>VLOOKUP(C6636,時点区分!$A$2:$C$8,3,0)</f>
        <v>03:構想策定時一致率</v>
      </c>
      <c r="E6636" t="s">
        <v>784</v>
      </c>
      <c r="F6636" t="str">
        <f>VLOOKUP(E6636,病床機能区分!$A$2:$C$14,3,0)</f>
        <v>06：合計</v>
      </c>
      <c r="G6636" t="s">
        <v>1224</v>
      </c>
      <c r="H6636" t="s">
        <v>1270</v>
      </c>
      <c r="I6636">
        <v>1.153933865450399</v>
      </c>
      <c r="J6636" s="40"/>
    </row>
    <row r="6637" spans="1:10">
      <c r="A6637" t="s">
        <v>1147</v>
      </c>
      <c r="B6637" t="s">
        <v>934</v>
      </c>
      <c r="C6637" t="s">
        <v>1183</v>
      </c>
      <c r="D6637" t="str">
        <f>VLOOKUP(C6637,時点区分!$A$2:$C$8,3,0)</f>
        <v>04:R4年度病床機能報告_2022年時点</v>
      </c>
      <c r="E6637" t="s">
        <v>0</v>
      </c>
      <c r="F6637" t="str">
        <f>VLOOKUP(E6637,病床機能区分!$A$2:$C$14,3,0)</f>
        <v>01：高度急性期</v>
      </c>
      <c r="G6637" t="s">
        <v>1226</v>
      </c>
      <c r="H6637" t="s">
        <v>1176</v>
      </c>
      <c r="I6637">
        <v>86</v>
      </c>
      <c r="J6637" s="40">
        <f>I6644</f>
        <v>0.44559585492227977</v>
      </c>
    </row>
    <row r="6638" spans="1:10">
      <c r="A6638" t="s">
        <v>1147</v>
      </c>
      <c r="B6638" t="s">
        <v>934</v>
      </c>
      <c r="C6638" t="s">
        <v>1183</v>
      </c>
      <c r="D6638" t="str">
        <f>VLOOKUP(C6638,時点区分!$A$2:$C$8,3,0)</f>
        <v>04:R4年度病床機能報告_2022年時点</v>
      </c>
      <c r="E6638" t="s">
        <v>1</v>
      </c>
      <c r="F6638" t="str">
        <f>VLOOKUP(E6638,病床機能区分!$A$2:$C$14,3,0)</f>
        <v>02：急性期</v>
      </c>
      <c r="G6638" t="s">
        <v>1228</v>
      </c>
      <c r="H6638" t="s">
        <v>1176</v>
      </c>
      <c r="I6638">
        <v>1279</v>
      </c>
      <c r="J6638" s="40">
        <f t="shared" ref="J6638:J6640" si="162">I6645</f>
        <v>1.7448840381991815</v>
      </c>
    </row>
    <row r="6639" spans="1:10">
      <c r="A6639" t="s">
        <v>1147</v>
      </c>
      <c r="B6639" t="s">
        <v>934</v>
      </c>
      <c r="C6639" t="s">
        <v>1183</v>
      </c>
      <c r="D6639" t="str">
        <f>VLOOKUP(C6639,時点区分!$A$2:$C$8,3,0)</f>
        <v>04:R4年度病床機能報告_2022年時点</v>
      </c>
      <c r="E6639" t="s">
        <v>2</v>
      </c>
      <c r="F6639" t="str">
        <f>VLOOKUP(E6639,病床機能区分!$A$2:$C$14,3,0)</f>
        <v>03：回復期</v>
      </c>
      <c r="G6639" t="s">
        <v>1230</v>
      </c>
      <c r="H6639" t="s">
        <v>1176</v>
      </c>
      <c r="I6639">
        <v>314</v>
      </c>
      <c r="J6639" s="40">
        <f t="shared" si="162"/>
        <v>0.63562753036437247</v>
      </c>
    </row>
    <row r="6640" spans="1:10">
      <c r="A6640" t="s">
        <v>1147</v>
      </c>
      <c r="B6640" t="s">
        <v>934</v>
      </c>
      <c r="C6640" t="s">
        <v>1183</v>
      </c>
      <c r="D6640" t="str">
        <f>VLOOKUP(C6640,時点区分!$A$2:$C$8,3,0)</f>
        <v>04:R4年度病床機能報告_2022年時点</v>
      </c>
      <c r="E6640" t="s">
        <v>3</v>
      </c>
      <c r="F6640" t="str">
        <f>VLOOKUP(E6640,病床機能区分!$A$2:$C$14,3,0)</f>
        <v>04：慢性期</v>
      </c>
      <c r="G6640" t="s">
        <v>1232</v>
      </c>
      <c r="H6640" t="s">
        <v>1176</v>
      </c>
      <c r="I6640">
        <v>385</v>
      </c>
      <c r="J6640" s="40">
        <f t="shared" si="162"/>
        <v>1.152694610778443</v>
      </c>
    </row>
    <row r="6641" spans="1:10">
      <c r="A6641" t="s">
        <v>1147</v>
      </c>
      <c r="B6641" t="s">
        <v>934</v>
      </c>
      <c r="C6641" t="s">
        <v>1183</v>
      </c>
      <c r="D6641" t="str">
        <f>VLOOKUP(C6641,時点区分!$A$2:$C$8,3,0)</f>
        <v>04:R4年度病床機能報告_2022年時点</v>
      </c>
      <c r="E6641" t="s">
        <v>771</v>
      </c>
      <c r="F6641" t="str">
        <f>VLOOKUP(E6641,病床機能区分!$A$2:$C$14,3,0)</f>
        <v>09：休棟中（今後再開する予定）</v>
      </c>
      <c r="G6641" t="s">
        <v>1234</v>
      </c>
      <c r="H6641" t="s">
        <v>1176</v>
      </c>
      <c r="I6641">
        <v>27</v>
      </c>
      <c r="J6641" s="40"/>
    </row>
    <row r="6642" spans="1:10">
      <c r="A6642" t="s">
        <v>1147</v>
      </c>
      <c r="B6642" t="s">
        <v>934</v>
      </c>
      <c r="C6642" t="s">
        <v>1183</v>
      </c>
      <c r="D6642" t="str">
        <f>VLOOKUP(C6642,時点区分!$A$2:$C$8,3,0)</f>
        <v>04:R4年度病床機能報告_2022年時点</v>
      </c>
      <c r="E6642" t="s">
        <v>772</v>
      </c>
      <c r="F6642" t="str">
        <f>VLOOKUP(E6642,病床機能区分!$A$2:$C$14,3,0)</f>
        <v>10：休棟中（今後廃止する予定）</v>
      </c>
      <c r="G6642" t="s">
        <v>1236</v>
      </c>
      <c r="H6642" t="s">
        <v>1176</v>
      </c>
      <c r="I6642">
        <v>0</v>
      </c>
      <c r="J6642" s="40"/>
    </row>
    <row r="6643" spans="1:10">
      <c r="A6643" t="s">
        <v>1147</v>
      </c>
      <c r="B6643" t="s">
        <v>934</v>
      </c>
      <c r="C6643" t="s">
        <v>1183</v>
      </c>
      <c r="D6643" t="str">
        <f>VLOOKUP(C6643,時点区分!$A$2:$C$8,3,0)</f>
        <v>04:R4年度病床機能報告_2022年時点</v>
      </c>
      <c r="E6643" t="s">
        <v>784</v>
      </c>
      <c r="F6643" t="str">
        <f>VLOOKUP(E6643,病床機能区分!$A$2:$C$14,3,0)</f>
        <v>06：合計</v>
      </c>
      <c r="G6643" t="s">
        <v>1238</v>
      </c>
      <c r="H6643" t="s">
        <v>1176</v>
      </c>
      <c r="I6643">
        <v>2091</v>
      </c>
      <c r="J6643" s="40">
        <f>I6648</f>
        <v>1.1921322690992018</v>
      </c>
    </row>
    <row r="6644" spans="1:10">
      <c r="A6644" t="s">
        <v>1147</v>
      </c>
      <c r="B6644" t="s">
        <v>934</v>
      </c>
      <c r="C6644" t="s">
        <v>1184</v>
      </c>
      <c r="D6644" t="str">
        <f>VLOOKUP(C6644,時点区分!$A$2:$C$8,3,0)</f>
        <v>05:R4年度現状一致率</v>
      </c>
      <c r="E6644" t="s">
        <v>0</v>
      </c>
      <c r="F6644" t="str">
        <f>VLOOKUP(E6644,病床機能区分!$A$2:$C$14,3,0)</f>
        <v>01：高度急性期</v>
      </c>
      <c r="G6644" t="s">
        <v>1239</v>
      </c>
      <c r="H6644" t="s">
        <v>1270</v>
      </c>
      <c r="I6644">
        <v>0.44559585492227977</v>
      </c>
      <c r="J6644" s="40"/>
    </row>
    <row r="6645" spans="1:10">
      <c r="A6645" t="s">
        <v>1147</v>
      </c>
      <c r="B6645" t="s">
        <v>934</v>
      </c>
      <c r="C6645" t="s">
        <v>1184</v>
      </c>
      <c r="D6645" t="str">
        <f>VLOOKUP(C6645,時点区分!$A$2:$C$8,3,0)</f>
        <v>05:R4年度現状一致率</v>
      </c>
      <c r="E6645" t="s">
        <v>1</v>
      </c>
      <c r="F6645" t="str">
        <f>VLOOKUP(E6645,病床機能区分!$A$2:$C$14,3,0)</f>
        <v>02：急性期</v>
      </c>
      <c r="G6645" t="s">
        <v>1241</v>
      </c>
      <c r="H6645" t="s">
        <v>1270</v>
      </c>
      <c r="I6645">
        <v>1.7448840381991815</v>
      </c>
      <c r="J6645" s="40"/>
    </row>
    <row r="6646" spans="1:10">
      <c r="A6646" t="s">
        <v>1147</v>
      </c>
      <c r="B6646" t="s">
        <v>934</v>
      </c>
      <c r="C6646" t="s">
        <v>1184</v>
      </c>
      <c r="D6646" t="str">
        <f>VLOOKUP(C6646,時点区分!$A$2:$C$8,3,0)</f>
        <v>05:R4年度現状一致率</v>
      </c>
      <c r="E6646" t="s">
        <v>2</v>
      </c>
      <c r="F6646" t="str">
        <f>VLOOKUP(E6646,病床機能区分!$A$2:$C$14,3,0)</f>
        <v>03：回復期</v>
      </c>
      <c r="G6646" t="s">
        <v>1243</v>
      </c>
      <c r="H6646" t="s">
        <v>1270</v>
      </c>
      <c r="I6646">
        <v>0.63562753036437247</v>
      </c>
      <c r="J6646" s="40"/>
    </row>
    <row r="6647" spans="1:10">
      <c r="A6647" t="s">
        <v>1147</v>
      </c>
      <c r="B6647" t="s">
        <v>934</v>
      </c>
      <c r="C6647" t="s">
        <v>1184</v>
      </c>
      <c r="D6647" t="str">
        <f>VLOOKUP(C6647,時点区分!$A$2:$C$8,3,0)</f>
        <v>05:R4年度現状一致率</v>
      </c>
      <c r="E6647" t="s">
        <v>3</v>
      </c>
      <c r="F6647" t="str">
        <f>VLOOKUP(E6647,病床機能区分!$A$2:$C$14,3,0)</f>
        <v>04：慢性期</v>
      </c>
      <c r="G6647" t="s">
        <v>1245</v>
      </c>
      <c r="H6647" t="s">
        <v>1270</v>
      </c>
      <c r="I6647">
        <v>1.152694610778443</v>
      </c>
      <c r="J6647" s="40"/>
    </row>
    <row r="6648" spans="1:10">
      <c r="A6648" t="s">
        <v>1147</v>
      </c>
      <c r="B6648" t="s">
        <v>934</v>
      </c>
      <c r="C6648" t="s">
        <v>1184</v>
      </c>
      <c r="D6648" t="str">
        <f>VLOOKUP(C6648,時点区分!$A$2:$C$8,3,0)</f>
        <v>05:R4年度現状一致率</v>
      </c>
      <c r="E6648" t="s">
        <v>784</v>
      </c>
      <c r="F6648" t="str">
        <f>VLOOKUP(E6648,病床機能区分!$A$2:$C$14,3,0)</f>
        <v>06：合計</v>
      </c>
      <c r="G6648" t="s">
        <v>1247</v>
      </c>
      <c r="H6648" t="s">
        <v>1270</v>
      </c>
      <c r="I6648">
        <v>1.1921322690992018</v>
      </c>
      <c r="J6648" s="40"/>
    </row>
    <row r="6649" spans="1:10">
      <c r="A6649" t="s">
        <v>1147</v>
      </c>
      <c r="B6649" t="s">
        <v>934</v>
      </c>
      <c r="C6649" t="s">
        <v>1185</v>
      </c>
      <c r="D6649" t="str">
        <f>VLOOKUP(C6649,時点区分!$A$2:$C$8,3,0)</f>
        <v>06:R4年度病床機能報告_2025年時点</v>
      </c>
      <c r="E6649" t="s">
        <v>0</v>
      </c>
      <c r="F6649" t="str">
        <f>VLOOKUP(E6649,病床機能区分!$A$2:$C$14,3,0)</f>
        <v>01：高度急性期</v>
      </c>
      <c r="G6649" t="s">
        <v>1249</v>
      </c>
      <c r="H6649" t="s">
        <v>1176</v>
      </c>
      <c r="I6649">
        <v>86</v>
      </c>
      <c r="J6649" s="40">
        <f>I6657</f>
        <v>0.44559585492227977</v>
      </c>
    </row>
    <row r="6650" spans="1:10">
      <c r="A6650" t="s">
        <v>1147</v>
      </c>
      <c r="B6650" t="s">
        <v>934</v>
      </c>
      <c r="C6650" t="s">
        <v>1185</v>
      </c>
      <c r="D6650" t="str">
        <f>VLOOKUP(C6650,時点区分!$A$2:$C$8,3,0)</f>
        <v>06:R4年度病床機能報告_2025年時点</v>
      </c>
      <c r="E6650" t="s">
        <v>1</v>
      </c>
      <c r="F6650" t="str">
        <f>VLOOKUP(E6650,病床機能区分!$A$2:$C$14,3,0)</f>
        <v>02：急性期</v>
      </c>
      <c r="G6650" t="s">
        <v>1251</v>
      </c>
      <c r="H6650" t="s">
        <v>1176</v>
      </c>
      <c r="I6650">
        <v>1228</v>
      </c>
      <c r="J6650" s="40">
        <f>I6658</f>
        <v>1.675306957708049</v>
      </c>
    </row>
    <row r="6651" spans="1:10">
      <c r="A6651" t="s">
        <v>1147</v>
      </c>
      <c r="B6651" t="s">
        <v>934</v>
      </c>
      <c r="C6651" t="s">
        <v>1185</v>
      </c>
      <c r="D6651" t="str">
        <f>VLOOKUP(C6651,時点区分!$A$2:$C$8,3,0)</f>
        <v>06:R4年度病床機能報告_2025年時点</v>
      </c>
      <c r="E6651" t="s">
        <v>2</v>
      </c>
      <c r="F6651" t="str">
        <f>VLOOKUP(E6651,病床機能区分!$A$2:$C$14,3,0)</f>
        <v>03：回復期</v>
      </c>
      <c r="G6651" t="s">
        <v>1253</v>
      </c>
      <c r="H6651" t="s">
        <v>1176</v>
      </c>
      <c r="I6651">
        <v>396</v>
      </c>
      <c r="J6651" s="40">
        <f>I6659</f>
        <v>0.80161943319838058</v>
      </c>
    </row>
    <row r="6652" spans="1:10">
      <c r="A6652" t="s">
        <v>1147</v>
      </c>
      <c r="B6652" t="s">
        <v>934</v>
      </c>
      <c r="C6652" t="s">
        <v>1185</v>
      </c>
      <c r="D6652" t="str">
        <f>VLOOKUP(C6652,時点区分!$A$2:$C$8,3,0)</f>
        <v>06:R4年度病床機能報告_2025年時点</v>
      </c>
      <c r="E6652" t="s">
        <v>3</v>
      </c>
      <c r="F6652" t="str">
        <f>VLOOKUP(E6652,病床機能区分!$A$2:$C$14,3,0)</f>
        <v>04：慢性期</v>
      </c>
      <c r="G6652" t="s">
        <v>1255</v>
      </c>
      <c r="H6652" t="s">
        <v>1176</v>
      </c>
      <c r="I6652">
        <v>272</v>
      </c>
      <c r="J6652" s="40">
        <f>I6660</f>
        <v>0.81437125748502992</v>
      </c>
    </row>
    <row r="6653" spans="1:10">
      <c r="A6653" t="s">
        <v>1147</v>
      </c>
      <c r="B6653" t="s">
        <v>934</v>
      </c>
      <c r="C6653" t="s">
        <v>1185</v>
      </c>
      <c r="D6653" t="str">
        <f>VLOOKUP(C6653,時点区分!$A$2:$C$8,3,0)</f>
        <v>06:R4年度病床機能報告_2025年時点</v>
      </c>
      <c r="E6653" t="s">
        <v>779</v>
      </c>
      <c r="F6653" t="str">
        <f>VLOOKUP(E6653,病床機能区分!$A$2:$C$14,3,0)</f>
        <v>11：介護保険施設等へ移行予定</v>
      </c>
      <c r="G6653" t="s">
        <v>1257</v>
      </c>
      <c r="H6653" t="s">
        <v>1176</v>
      </c>
      <c r="I6653">
        <v>82</v>
      </c>
      <c r="J6653" s="40"/>
    </row>
    <row r="6654" spans="1:10">
      <c r="A6654" t="s">
        <v>1147</v>
      </c>
      <c r="B6654" t="s">
        <v>934</v>
      </c>
      <c r="C6654" t="s">
        <v>1185</v>
      </c>
      <c r="D6654" t="str">
        <f>VLOOKUP(C6654,時点区分!$A$2:$C$8,3,0)</f>
        <v>06:R4年度病床機能報告_2025年時点</v>
      </c>
      <c r="E6654" t="s">
        <v>780</v>
      </c>
      <c r="F6654" t="str">
        <f>VLOOKUP(E6654,病床機能区分!$A$2:$C$14,3,0)</f>
        <v>12：休棟予定</v>
      </c>
      <c r="G6654" t="s">
        <v>1259</v>
      </c>
      <c r="H6654" t="s">
        <v>1176</v>
      </c>
      <c r="I6654">
        <v>27</v>
      </c>
      <c r="J6654" s="40"/>
    </row>
    <row r="6655" spans="1:10">
      <c r="A6655" t="s">
        <v>1147</v>
      </c>
      <c r="B6655" t="s">
        <v>934</v>
      </c>
      <c r="C6655" t="s">
        <v>1185</v>
      </c>
      <c r="D6655" t="str">
        <f>VLOOKUP(C6655,時点区分!$A$2:$C$8,3,0)</f>
        <v>06:R4年度病床機能報告_2025年時点</v>
      </c>
      <c r="E6655" t="s">
        <v>781</v>
      </c>
      <c r="F6655" t="str">
        <f>VLOOKUP(E6655,病床機能区分!$A$2:$C$14,3,0)</f>
        <v>13：廃止予定</v>
      </c>
      <c r="G6655" t="s">
        <v>1261</v>
      </c>
      <c r="H6655" t="s">
        <v>1176</v>
      </c>
      <c r="I6655">
        <v>0</v>
      </c>
      <c r="J6655" s="40"/>
    </row>
    <row r="6656" spans="1:10">
      <c r="A6656" t="s">
        <v>1147</v>
      </c>
      <c r="B6656" t="s">
        <v>934</v>
      </c>
      <c r="C6656" t="s">
        <v>1185</v>
      </c>
      <c r="D6656" t="str">
        <f>VLOOKUP(C6656,時点区分!$A$2:$C$8,3,0)</f>
        <v>06:R4年度病床機能報告_2025年時点</v>
      </c>
      <c r="E6656" t="s">
        <v>784</v>
      </c>
      <c r="F6656" t="str">
        <f>VLOOKUP(E6656,病床機能区分!$A$2:$C$14,3,0)</f>
        <v>06：合計</v>
      </c>
      <c r="G6656" t="s">
        <v>1263</v>
      </c>
      <c r="H6656" t="s">
        <v>1176</v>
      </c>
      <c r="I6656">
        <v>2091</v>
      </c>
      <c r="J6656" s="40">
        <f>I6661</f>
        <v>1.1921322690992018</v>
      </c>
    </row>
    <row r="6657" spans="1:10">
      <c r="A6657" t="s">
        <v>1147</v>
      </c>
      <c r="B6657" t="s">
        <v>934</v>
      </c>
      <c r="C6657" t="s">
        <v>1278</v>
      </c>
      <c r="D6657" t="str">
        <f>VLOOKUP(C6657,時点区分!$A$2:$C$8,3,0)</f>
        <v>07:R4年度将来一致率</v>
      </c>
      <c r="E6657" t="s">
        <v>0</v>
      </c>
      <c r="F6657" t="str">
        <f>VLOOKUP(E6657,病床機能区分!$A$2:$C$14,3,0)</f>
        <v>01：高度急性期</v>
      </c>
      <c r="G6657" t="s">
        <v>1281</v>
      </c>
      <c r="H6657" t="s">
        <v>1270</v>
      </c>
      <c r="I6657">
        <v>0.44559585492227977</v>
      </c>
      <c r="J6657" s="40"/>
    </row>
    <row r="6658" spans="1:10">
      <c r="A6658" t="s">
        <v>1147</v>
      </c>
      <c r="B6658" t="s">
        <v>934</v>
      </c>
      <c r="C6658" t="s">
        <v>1278</v>
      </c>
      <c r="D6658" t="str">
        <f>VLOOKUP(C6658,時点区分!$A$2:$C$8,3,0)</f>
        <v>07:R4年度将来一致率</v>
      </c>
      <c r="E6658" t="s">
        <v>1</v>
      </c>
      <c r="F6658" t="str">
        <f>VLOOKUP(E6658,病床機能区分!$A$2:$C$14,3,0)</f>
        <v>02：急性期</v>
      </c>
      <c r="G6658" t="s">
        <v>1283</v>
      </c>
      <c r="H6658" t="s">
        <v>1270</v>
      </c>
      <c r="I6658">
        <v>1.675306957708049</v>
      </c>
      <c r="J6658" s="40"/>
    </row>
    <row r="6659" spans="1:10">
      <c r="A6659" t="s">
        <v>1147</v>
      </c>
      <c r="B6659" t="s">
        <v>934</v>
      </c>
      <c r="C6659" t="s">
        <v>1278</v>
      </c>
      <c r="D6659" t="str">
        <f>VLOOKUP(C6659,時点区分!$A$2:$C$8,3,0)</f>
        <v>07:R4年度将来一致率</v>
      </c>
      <c r="E6659" t="s">
        <v>2</v>
      </c>
      <c r="F6659" t="str">
        <f>VLOOKUP(E6659,病床機能区分!$A$2:$C$14,3,0)</f>
        <v>03：回復期</v>
      </c>
      <c r="G6659" t="s">
        <v>1285</v>
      </c>
      <c r="H6659" t="s">
        <v>1270</v>
      </c>
      <c r="I6659">
        <v>0.80161943319838058</v>
      </c>
      <c r="J6659" s="40"/>
    </row>
    <row r="6660" spans="1:10">
      <c r="A6660" t="s">
        <v>1147</v>
      </c>
      <c r="B6660" t="s">
        <v>934</v>
      </c>
      <c r="C6660" t="s">
        <v>1278</v>
      </c>
      <c r="D6660" t="str">
        <f>VLOOKUP(C6660,時点区分!$A$2:$C$8,3,0)</f>
        <v>07:R4年度将来一致率</v>
      </c>
      <c r="E6660" t="s">
        <v>3</v>
      </c>
      <c r="F6660" t="str">
        <f>VLOOKUP(E6660,病床機能区分!$A$2:$C$14,3,0)</f>
        <v>04：慢性期</v>
      </c>
      <c r="G6660" t="s">
        <v>1287</v>
      </c>
      <c r="H6660" t="s">
        <v>1270</v>
      </c>
      <c r="I6660">
        <v>0.81437125748502992</v>
      </c>
      <c r="J6660" s="40"/>
    </row>
    <row r="6661" spans="1:10" ht="14" thickBot="1">
      <c r="A6661" t="s">
        <v>1147</v>
      </c>
      <c r="B6661" t="s">
        <v>934</v>
      </c>
      <c r="C6661" t="s">
        <v>1278</v>
      </c>
      <c r="D6661" t="str">
        <f>VLOOKUP(C6661,時点区分!$A$2:$C$8,3,0)</f>
        <v>07:R4年度将来一致率</v>
      </c>
      <c r="E6661" t="s">
        <v>784</v>
      </c>
      <c r="F6661" t="str">
        <f>VLOOKUP(E6661,病床機能区分!$A$2:$C$14,3,0)</f>
        <v>06：合計</v>
      </c>
      <c r="G6661" t="s">
        <v>1289</v>
      </c>
      <c r="H6661" t="s">
        <v>1270</v>
      </c>
      <c r="I6661">
        <v>1.1921322690992018</v>
      </c>
      <c r="J6661" s="41"/>
    </row>
    <row r="6662" spans="1:10">
      <c r="A6662" t="s">
        <v>1147</v>
      </c>
      <c r="B6662" t="s">
        <v>935</v>
      </c>
      <c r="C6662" t="s">
        <v>1181</v>
      </c>
      <c r="D6662" t="str">
        <f>VLOOKUP(C6662,時点区分!$A$2:$C$8,3,0)</f>
        <v>01:現状ー構想策定時</v>
      </c>
      <c r="E6662" t="s">
        <v>0</v>
      </c>
      <c r="F6662" t="str">
        <f>VLOOKUP(E6662,病床機能区分!$A$2:$C$14,3,0)</f>
        <v>01：高度急性期</v>
      </c>
      <c r="G6662" t="s">
        <v>1186</v>
      </c>
      <c r="H6662" t="s">
        <v>1176</v>
      </c>
      <c r="I6662">
        <v>30</v>
      </c>
      <c r="J6662" s="39">
        <f>I6677</f>
        <v>0.30612244897959184</v>
      </c>
    </row>
    <row r="6663" spans="1:10">
      <c r="A6663" t="s">
        <v>1147</v>
      </c>
      <c r="B6663" t="s">
        <v>935</v>
      </c>
      <c r="C6663" t="s">
        <v>1181</v>
      </c>
      <c r="D6663" t="str">
        <f>VLOOKUP(C6663,時点区分!$A$2:$C$8,3,0)</f>
        <v>01:現状ー構想策定時</v>
      </c>
      <c r="E6663" t="s">
        <v>1</v>
      </c>
      <c r="F6663" t="str">
        <f>VLOOKUP(E6663,病床機能区分!$A$2:$C$14,3,0)</f>
        <v>02：急性期</v>
      </c>
      <c r="G6663" t="s">
        <v>1188</v>
      </c>
      <c r="H6663" t="s">
        <v>1176</v>
      </c>
      <c r="I6663">
        <v>1009</v>
      </c>
      <c r="J6663" s="40">
        <f>I6678</f>
        <v>1.8446069469835467</v>
      </c>
    </row>
    <row r="6664" spans="1:10">
      <c r="A6664" t="s">
        <v>1147</v>
      </c>
      <c r="B6664" t="s">
        <v>935</v>
      </c>
      <c r="C6664" t="s">
        <v>1181</v>
      </c>
      <c r="D6664" t="str">
        <f>VLOOKUP(C6664,時点区分!$A$2:$C$8,3,0)</f>
        <v>01:現状ー構想策定時</v>
      </c>
      <c r="E6664" t="s">
        <v>2</v>
      </c>
      <c r="F6664" t="str">
        <f>VLOOKUP(E6664,病床機能区分!$A$2:$C$14,3,0)</f>
        <v>03：回復期</v>
      </c>
      <c r="G6664" t="s">
        <v>1190</v>
      </c>
      <c r="H6664" t="s">
        <v>1176</v>
      </c>
      <c r="I6664">
        <v>288</v>
      </c>
      <c r="J6664" s="40">
        <f>I6679</f>
        <v>0.41379310344827586</v>
      </c>
    </row>
    <row r="6665" spans="1:10">
      <c r="A6665" t="s">
        <v>1147</v>
      </c>
      <c r="B6665" t="s">
        <v>935</v>
      </c>
      <c r="C6665" t="s">
        <v>1181</v>
      </c>
      <c r="D6665" t="str">
        <f>VLOOKUP(C6665,時点区分!$A$2:$C$8,3,0)</f>
        <v>01:現状ー構想策定時</v>
      </c>
      <c r="E6665" t="s">
        <v>3</v>
      </c>
      <c r="F6665" t="str">
        <f>VLOOKUP(E6665,病床機能区分!$A$2:$C$14,3,0)</f>
        <v>04：慢性期</v>
      </c>
      <c r="G6665" t="s">
        <v>1192</v>
      </c>
      <c r="H6665" t="s">
        <v>1176</v>
      </c>
      <c r="I6665">
        <v>672</v>
      </c>
      <c r="J6665" s="40">
        <f>I6680</f>
        <v>1.5886524822695036</v>
      </c>
    </row>
    <row r="6666" spans="1:10">
      <c r="A6666" t="s">
        <v>1147</v>
      </c>
      <c r="B6666" t="s">
        <v>935</v>
      </c>
      <c r="C6666" t="s">
        <v>1181</v>
      </c>
      <c r="D6666" t="str">
        <f>VLOOKUP(C6666,時点区分!$A$2:$C$8,3,0)</f>
        <v>01:現状ー構想策定時</v>
      </c>
      <c r="E6666" t="s">
        <v>783</v>
      </c>
      <c r="F6666" t="str">
        <f>VLOOKUP(E6666,病床機能区分!$A$2:$C$14,3,0)</f>
        <v>05：未報告</v>
      </c>
      <c r="G6666" t="s">
        <v>1194</v>
      </c>
      <c r="H6666" t="s">
        <v>1176</v>
      </c>
      <c r="I6666">
        <v>0</v>
      </c>
      <c r="J6666" s="40"/>
    </row>
    <row r="6667" spans="1:10">
      <c r="A6667" t="s">
        <v>1147</v>
      </c>
      <c r="B6667" t="s">
        <v>935</v>
      </c>
      <c r="C6667" t="s">
        <v>1181</v>
      </c>
      <c r="D6667" t="str">
        <f>VLOOKUP(C6667,時点区分!$A$2:$C$8,3,0)</f>
        <v>01:現状ー構想策定時</v>
      </c>
      <c r="E6667" t="s">
        <v>784</v>
      </c>
      <c r="F6667" t="str">
        <f>VLOOKUP(E6667,病床機能区分!$A$2:$C$14,3,0)</f>
        <v>06：合計</v>
      </c>
      <c r="G6667" t="s">
        <v>1196</v>
      </c>
      <c r="H6667" t="s">
        <v>1176</v>
      </c>
      <c r="I6667">
        <v>1999</v>
      </c>
      <c r="J6667" s="40">
        <f>I6681</f>
        <v>1.133219954648526</v>
      </c>
    </row>
    <row r="6668" spans="1:10">
      <c r="A6668" t="s">
        <v>1147</v>
      </c>
      <c r="B6668" t="s">
        <v>935</v>
      </c>
      <c r="C6668" t="s">
        <v>1181</v>
      </c>
      <c r="D6668" t="str">
        <f>VLOOKUP(C6668,時点区分!$A$2:$C$8,3,0)</f>
        <v>01:現状ー構想策定時</v>
      </c>
      <c r="E6668" t="s">
        <v>785</v>
      </c>
      <c r="F6668" t="str">
        <f>VLOOKUP(E6668,病床機能区分!$A$2:$C$14,3,0)</f>
        <v>07：在宅医療等</v>
      </c>
      <c r="G6668" t="s">
        <v>1198</v>
      </c>
      <c r="H6668" t="s">
        <v>1176</v>
      </c>
      <c r="I6668">
        <v>1873</v>
      </c>
      <c r="J6668" s="40"/>
    </row>
    <row r="6669" spans="1:10">
      <c r="A6669" t="s">
        <v>1147</v>
      </c>
      <c r="B6669" t="s">
        <v>935</v>
      </c>
      <c r="C6669" t="s">
        <v>1181</v>
      </c>
      <c r="D6669" t="str">
        <f>VLOOKUP(C6669,時点区分!$A$2:$C$8,3,0)</f>
        <v>01:現状ー構想策定時</v>
      </c>
      <c r="E6669" t="s">
        <v>786</v>
      </c>
      <c r="F6669" t="str">
        <f>VLOOKUP(E6669,病床機能区分!$A$2:$C$14,3,0)</f>
        <v>08：うち訪問診療分</v>
      </c>
      <c r="G6669" t="s">
        <v>1200</v>
      </c>
      <c r="H6669" t="s">
        <v>1176</v>
      </c>
      <c r="I6669">
        <v>943</v>
      </c>
      <c r="J6669" s="40"/>
    </row>
    <row r="6670" spans="1:10">
      <c r="A6670" t="s">
        <v>1147</v>
      </c>
      <c r="B6670" t="s">
        <v>935</v>
      </c>
      <c r="C6670" t="s">
        <v>1129</v>
      </c>
      <c r="D6670" t="str">
        <f>VLOOKUP(C6670,時点区分!$A$2:$C$8,3,0)</f>
        <v>02:将来</v>
      </c>
      <c r="E6670" t="s">
        <v>0</v>
      </c>
      <c r="F6670" t="str">
        <f>VLOOKUP(E6670,病床機能区分!$A$2:$C$14,3,0)</f>
        <v>01：高度急性期</v>
      </c>
      <c r="G6670" t="s">
        <v>1202</v>
      </c>
      <c r="H6670" t="s">
        <v>1176</v>
      </c>
      <c r="I6670">
        <v>98</v>
      </c>
      <c r="J6670" s="40">
        <f>I6677</f>
        <v>0.30612244897959184</v>
      </c>
    </row>
    <row r="6671" spans="1:10">
      <c r="A6671" t="s">
        <v>1147</v>
      </c>
      <c r="B6671" t="s">
        <v>935</v>
      </c>
      <c r="C6671" t="s">
        <v>1129</v>
      </c>
      <c r="D6671" t="str">
        <f>VLOOKUP(C6671,時点区分!$A$2:$C$8,3,0)</f>
        <v>02:将来</v>
      </c>
      <c r="E6671" t="s">
        <v>1</v>
      </c>
      <c r="F6671" t="str">
        <f>VLOOKUP(E6671,病床機能区分!$A$2:$C$14,3,0)</f>
        <v>02：急性期</v>
      </c>
      <c r="G6671" t="s">
        <v>1204</v>
      </c>
      <c r="H6671" t="s">
        <v>1176</v>
      </c>
      <c r="I6671">
        <v>547</v>
      </c>
      <c r="J6671" s="40">
        <f>I6678</f>
        <v>1.8446069469835467</v>
      </c>
    </row>
    <row r="6672" spans="1:10">
      <c r="A6672" t="s">
        <v>1147</v>
      </c>
      <c r="B6672" t="s">
        <v>935</v>
      </c>
      <c r="C6672" t="s">
        <v>1129</v>
      </c>
      <c r="D6672" t="str">
        <f>VLOOKUP(C6672,時点区分!$A$2:$C$8,3,0)</f>
        <v>02:将来</v>
      </c>
      <c r="E6672" t="s">
        <v>2</v>
      </c>
      <c r="F6672" t="str">
        <f>VLOOKUP(E6672,病床機能区分!$A$2:$C$14,3,0)</f>
        <v>03：回復期</v>
      </c>
      <c r="G6672" t="s">
        <v>1206</v>
      </c>
      <c r="H6672" t="s">
        <v>1176</v>
      </c>
      <c r="I6672">
        <v>696</v>
      </c>
      <c r="J6672" s="40">
        <f>I6679</f>
        <v>0.41379310344827586</v>
      </c>
    </row>
    <row r="6673" spans="1:10">
      <c r="A6673" t="s">
        <v>1147</v>
      </c>
      <c r="B6673" t="s">
        <v>935</v>
      </c>
      <c r="C6673" t="s">
        <v>1129</v>
      </c>
      <c r="D6673" t="str">
        <f>VLOOKUP(C6673,時点区分!$A$2:$C$8,3,0)</f>
        <v>02:将来</v>
      </c>
      <c r="E6673" t="s">
        <v>3</v>
      </c>
      <c r="F6673" t="str">
        <f>VLOOKUP(E6673,病床機能区分!$A$2:$C$14,3,0)</f>
        <v>04：慢性期</v>
      </c>
      <c r="G6673" t="s">
        <v>1208</v>
      </c>
      <c r="H6673" t="s">
        <v>1176</v>
      </c>
      <c r="I6673">
        <v>423</v>
      </c>
      <c r="J6673" s="40">
        <f>I6680</f>
        <v>1.5886524822695036</v>
      </c>
    </row>
    <row r="6674" spans="1:10">
      <c r="A6674" t="s">
        <v>1147</v>
      </c>
      <c r="B6674" t="s">
        <v>935</v>
      </c>
      <c r="C6674" t="s">
        <v>1129</v>
      </c>
      <c r="D6674" t="str">
        <f>VLOOKUP(C6674,時点区分!$A$2:$C$8,3,0)</f>
        <v>02:将来</v>
      </c>
      <c r="E6674" t="s">
        <v>784</v>
      </c>
      <c r="F6674" t="str">
        <f>VLOOKUP(E6674,病床機能区分!$A$2:$C$14,3,0)</f>
        <v>06：合計</v>
      </c>
      <c r="G6674" t="s">
        <v>1210</v>
      </c>
      <c r="H6674" t="s">
        <v>1176</v>
      </c>
      <c r="I6674">
        <v>1764</v>
      </c>
      <c r="J6674" s="40">
        <f>I6681</f>
        <v>1.133219954648526</v>
      </c>
    </row>
    <row r="6675" spans="1:10">
      <c r="A6675" t="s">
        <v>1147</v>
      </c>
      <c r="B6675" t="s">
        <v>935</v>
      </c>
      <c r="C6675" t="s">
        <v>1129</v>
      </c>
      <c r="D6675" t="str">
        <f>VLOOKUP(C6675,時点区分!$A$2:$C$8,3,0)</f>
        <v>02:将来</v>
      </c>
      <c r="E6675" t="s">
        <v>785</v>
      </c>
      <c r="F6675" t="str">
        <f>VLOOKUP(E6675,病床機能区分!$A$2:$C$14,3,0)</f>
        <v>07：在宅医療等</v>
      </c>
      <c r="G6675" t="s">
        <v>1212</v>
      </c>
      <c r="H6675" t="s">
        <v>1176</v>
      </c>
      <c r="I6675">
        <v>-2341</v>
      </c>
      <c r="J6675" s="40"/>
    </row>
    <row r="6676" spans="1:10">
      <c r="A6676" t="s">
        <v>1147</v>
      </c>
      <c r="B6676" t="s">
        <v>935</v>
      </c>
      <c r="C6676" t="s">
        <v>1129</v>
      </c>
      <c r="D6676" t="str">
        <f>VLOOKUP(C6676,時点区分!$A$2:$C$8,3,0)</f>
        <v>02:将来</v>
      </c>
      <c r="E6676" t="s">
        <v>786</v>
      </c>
      <c r="F6676" t="str">
        <f>VLOOKUP(E6676,病床機能区分!$A$2:$C$14,3,0)</f>
        <v>08：うち訪問診療分</v>
      </c>
      <c r="G6676" t="s">
        <v>1214</v>
      </c>
      <c r="H6676" t="s">
        <v>1176</v>
      </c>
      <c r="I6676">
        <v>-1127</v>
      </c>
      <c r="J6676" s="40"/>
    </row>
    <row r="6677" spans="1:10">
      <c r="A6677" t="s">
        <v>1147</v>
      </c>
      <c r="B6677" t="s">
        <v>935</v>
      </c>
      <c r="C6677" t="s">
        <v>1182</v>
      </c>
      <c r="D6677" t="str">
        <f>VLOOKUP(C6677,時点区分!$A$2:$C$8,3,0)</f>
        <v>03:構想策定時一致率</v>
      </c>
      <c r="E6677" t="s">
        <v>0</v>
      </c>
      <c r="F6677" t="str">
        <f>VLOOKUP(E6677,病床機能区分!$A$2:$C$14,3,0)</f>
        <v>01：高度急性期</v>
      </c>
      <c r="G6677" t="s">
        <v>1216</v>
      </c>
      <c r="H6677" t="s">
        <v>1270</v>
      </c>
      <c r="I6677">
        <v>0.30612244897959184</v>
      </c>
      <c r="J6677" s="40"/>
    </row>
    <row r="6678" spans="1:10">
      <c r="A6678" t="s">
        <v>1147</v>
      </c>
      <c r="B6678" t="s">
        <v>935</v>
      </c>
      <c r="C6678" t="s">
        <v>1182</v>
      </c>
      <c r="D6678" t="str">
        <f>VLOOKUP(C6678,時点区分!$A$2:$C$8,3,0)</f>
        <v>03:構想策定時一致率</v>
      </c>
      <c r="E6678" t="s">
        <v>1</v>
      </c>
      <c r="F6678" t="str">
        <f>VLOOKUP(E6678,病床機能区分!$A$2:$C$14,3,0)</f>
        <v>02：急性期</v>
      </c>
      <c r="G6678" t="s">
        <v>1218</v>
      </c>
      <c r="H6678" t="s">
        <v>1270</v>
      </c>
      <c r="I6678">
        <v>1.8446069469835467</v>
      </c>
      <c r="J6678" s="40"/>
    </row>
    <row r="6679" spans="1:10">
      <c r="A6679" t="s">
        <v>1147</v>
      </c>
      <c r="B6679" t="s">
        <v>935</v>
      </c>
      <c r="C6679" t="s">
        <v>1182</v>
      </c>
      <c r="D6679" t="str">
        <f>VLOOKUP(C6679,時点区分!$A$2:$C$8,3,0)</f>
        <v>03:構想策定時一致率</v>
      </c>
      <c r="E6679" t="s">
        <v>2</v>
      </c>
      <c r="F6679" t="str">
        <f>VLOOKUP(E6679,病床機能区分!$A$2:$C$14,3,0)</f>
        <v>03：回復期</v>
      </c>
      <c r="G6679" t="s">
        <v>1220</v>
      </c>
      <c r="H6679" t="s">
        <v>1270</v>
      </c>
      <c r="I6679">
        <v>0.41379310344827586</v>
      </c>
      <c r="J6679" s="40"/>
    </row>
    <row r="6680" spans="1:10">
      <c r="A6680" t="s">
        <v>1147</v>
      </c>
      <c r="B6680" t="s">
        <v>935</v>
      </c>
      <c r="C6680" t="s">
        <v>1182</v>
      </c>
      <c r="D6680" t="str">
        <f>VLOOKUP(C6680,時点区分!$A$2:$C$8,3,0)</f>
        <v>03:構想策定時一致率</v>
      </c>
      <c r="E6680" t="s">
        <v>3</v>
      </c>
      <c r="F6680" t="str">
        <f>VLOOKUP(E6680,病床機能区分!$A$2:$C$14,3,0)</f>
        <v>04：慢性期</v>
      </c>
      <c r="G6680" t="s">
        <v>1222</v>
      </c>
      <c r="H6680" t="s">
        <v>1270</v>
      </c>
      <c r="I6680">
        <v>1.5886524822695036</v>
      </c>
      <c r="J6680" s="40"/>
    </row>
    <row r="6681" spans="1:10">
      <c r="A6681" t="s">
        <v>1147</v>
      </c>
      <c r="B6681" t="s">
        <v>935</v>
      </c>
      <c r="C6681" t="s">
        <v>1182</v>
      </c>
      <c r="D6681" t="str">
        <f>VLOOKUP(C6681,時点区分!$A$2:$C$8,3,0)</f>
        <v>03:構想策定時一致率</v>
      </c>
      <c r="E6681" t="s">
        <v>784</v>
      </c>
      <c r="F6681" t="str">
        <f>VLOOKUP(E6681,病床機能区分!$A$2:$C$14,3,0)</f>
        <v>06：合計</v>
      </c>
      <c r="G6681" t="s">
        <v>1224</v>
      </c>
      <c r="H6681" t="s">
        <v>1270</v>
      </c>
      <c r="I6681">
        <v>1.133219954648526</v>
      </c>
      <c r="J6681" s="40"/>
    </row>
    <row r="6682" spans="1:10">
      <c r="A6682" t="s">
        <v>1147</v>
      </c>
      <c r="B6682" t="s">
        <v>935</v>
      </c>
      <c r="C6682" t="s">
        <v>1183</v>
      </c>
      <c r="D6682" t="str">
        <f>VLOOKUP(C6682,時点区分!$A$2:$C$8,3,0)</f>
        <v>04:R4年度病床機能報告_2022年時点</v>
      </c>
      <c r="E6682" t="s">
        <v>0</v>
      </c>
      <c r="F6682" t="str">
        <f>VLOOKUP(E6682,病床機能区分!$A$2:$C$14,3,0)</f>
        <v>01：高度急性期</v>
      </c>
      <c r="G6682" t="s">
        <v>1226</v>
      </c>
      <c r="H6682" t="s">
        <v>1176</v>
      </c>
      <c r="I6682">
        <v>86</v>
      </c>
      <c r="J6682" s="40">
        <f>I6689</f>
        <v>0.87755102040816324</v>
      </c>
    </row>
    <row r="6683" spans="1:10">
      <c r="A6683" t="s">
        <v>1147</v>
      </c>
      <c r="B6683" t="s">
        <v>935</v>
      </c>
      <c r="C6683" t="s">
        <v>1183</v>
      </c>
      <c r="D6683" t="str">
        <f>VLOOKUP(C6683,時点区分!$A$2:$C$8,3,0)</f>
        <v>04:R4年度病床機能報告_2022年時点</v>
      </c>
      <c r="E6683" t="s">
        <v>1</v>
      </c>
      <c r="F6683" t="str">
        <f>VLOOKUP(E6683,病床機能区分!$A$2:$C$14,3,0)</f>
        <v>02：急性期</v>
      </c>
      <c r="G6683" t="s">
        <v>1228</v>
      </c>
      <c r="H6683" t="s">
        <v>1176</v>
      </c>
      <c r="I6683">
        <v>885</v>
      </c>
      <c r="J6683" s="40">
        <f t="shared" ref="J6683:J6685" si="163">I6690</f>
        <v>1.6179159049360146</v>
      </c>
    </row>
    <row r="6684" spans="1:10">
      <c r="A6684" t="s">
        <v>1147</v>
      </c>
      <c r="B6684" t="s">
        <v>935</v>
      </c>
      <c r="C6684" t="s">
        <v>1183</v>
      </c>
      <c r="D6684" t="str">
        <f>VLOOKUP(C6684,時点区分!$A$2:$C$8,3,0)</f>
        <v>04:R4年度病床機能報告_2022年時点</v>
      </c>
      <c r="E6684" t="s">
        <v>2</v>
      </c>
      <c r="F6684" t="str">
        <f>VLOOKUP(E6684,病床機能区分!$A$2:$C$14,3,0)</f>
        <v>03：回復期</v>
      </c>
      <c r="G6684" t="s">
        <v>1230</v>
      </c>
      <c r="H6684" t="s">
        <v>1176</v>
      </c>
      <c r="I6684">
        <v>373</v>
      </c>
      <c r="J6684" s="40">
        <f t="shared" si="163"/>
        <v>0.53591954022988508</v>
      </c>
    </row>
    <row r="6685" spans="1:10">
      <c r="A6685" t="s">
        <v>1147</v>
      </c>
      <c r="B6685" t="s">
        <v>935</v>
      </c>
      <c r="C6685" t="s">
        <v>1183</v>
      </c>
      <c r="D6685" t="str">
        <f>VLOOKUP(C6685,時点区分!$A$2:$C$8,3,0)</f>
        <v>04:R4年度病床機能報告_2022年時点</v>
      </c>
      <c r="E6685" t="s">
        <v>3</v>
      </c>
      <c r="F6685" t="str">
        <f>VLOOKUP(E6685,病床機能区分!$A$2:$C$14,3,0)</f>
        <v>04：慢性期</v>
      </c>
      <c r="G6685" t="s">
        <v>1232</v>
      </c>
      <c r="H6685" t="s">
        <v>1176</v>
      </c>
      <c r="I6685">
        <v>478</v>
      </c>
      <c r="J6685" s="40">
        <f t="shared" si="163"/>
        <v>1.1300236406619386</v>
      </c>
    </row>
    <row r="6686" spans="1:10">
      <c r="A6686" t="s">
        <v>1147</v>
      </c>
      <c r="B6686" t="s">
        <v>935</v>
      </c>
      <c r="C6686" t="s">
        <v>1183</v>
      </c>
      <c r="D6686" t="str">
        <f>VLOOKUP(C6686,時点区分!$A$2:$C$8,3,0)</f>
        <v>04:R4年度病床機能報告_2022年時点</v>
      </c>
      <c r="E6686" t="s">
        <v>771</v>
      </c>
      <c r="F6686" t="str">
        <f>VLOOKUP(E6686,病床機能区分!$A$2:$C$14,3,0)</f>
        <v>09：休棟中（今後再開する予定）</v>
      </c>
      <c r="G6686" t="s">
        <v>1234</v>
      </c>
      <c r="H6686" t="s">
        <v>1176</v>
      </c>
      <c r="I6686">
        <v>107</v>
      </c>
      <c r="J6686" s="40"/>
    </row>
    <row r="6687" spans="1:10">
      <c r="A6687" t="s">
        <v>1147</v>
      </c>
      <c r="B6687" t="s">
        <v>935</v>
      </c>
      <c r="C6687" t="s">
        <v>1183</v>
      </c>
      <c r="D6687" t="str">
        <f>VLOOKUP(C6687,時点区分!$A$2:$C$8,3,0)</f>
        <v>04:R4年度病床機能報告_2022年時点</v>
      </c>
      <c r="E6687" t="s">
        <v>772</v>
      </c>
      <c r="F6687" t="str">
        <f>VLOOKUP(E6687,病床機能区分!$A$2:$C$14,3,0)</f>
        <v>10：休棟中（今後廃止する予定）</v>
      </c>
      <c r="G6687" t="s">
        <v>1236</v>
      </c>
      <c r="H6687" t="s">
        <v>1176</v>
      </c>
      <c r="I6687">
        <v>24</v>
      </c>
      <c r="J6687" s="40"/>
    </row>
    <row r="6688" spans="1:10">
      <c r="A6688" t="s">
        <v>1147</v>
      </c>
      <c r="B6688" t="s">
        <v>935</v>
      </c>
      <c r="C6688" t="s">
        <v>1183</v>
      </c>
      <c r="D6688" t="str">
        <f>VLOOKUP(C6688,時点区分!$A$2:$C$8,3,0)</f>
        <v>04:R4年度病床機能報告_2022年時点</v>
      </c>
      <c r="E6688" t="s">
        <v>784</v>
      </c>
      <c r="F6688" t="str">
        <f>VLOOKUP(E6688,病床機能区分!$A$2:$C$14,3,0)</f>
        <v>06：合計</v>
      </c>
      <c r="G6688" t="s">
        <v>1238</v>
      </c>
      <c r="H6688" t="s">
        <v>1176</v>
      </c>
      <c r="I6688">
        <v>1953</v>
      </c>
      <c r="J6688" s="40">
        <f>I6693</f>
        <v>1.1071428571428572</v>
      </c>
    </row>
    <row r="6689" spans="1:10">
      <c r="A6689" t="s">
        <v>1147</v>
      </c>
      <c r="B6689" t="s">
        <v>935</v>
      </c>
      <c r="C6689" t="s">
        <v>1184</v>
      </c>
      <c r="D6689" t="str">
        <f>VLOOKUP(C6689,時点区分!$A$2:$C$8,3,0)</f>
        <v>05:R4年度現状一致率</v>
      </c>
      <c r="E6689" t="s">
        <v>0</v>
      </c>
      <c r="F6689" t="str">
        <f>VLOOKUP(E6689,病床機能区分!$A$2:$C$14,3,0)</f>
        <v>01：高度急性期</v>
      </c>
      <c r="G6689" t="s">
        <v>1239</v>
      </c>
      <c r="H6689" t="s">
        <v>1270</v>
      </c>
      <c r="I6689">
        <v>0.87755102040816324</v>
      </c>
      <c r="J6689" s="40"/>
    </row>
    <row r="6690" spans="1:10">
      <c r="A6690" t="s">
        <v>1147</v>
      </c>
      <c r="B6690" t="s">
        <v>935</v>
      </c>
      <c r="C6690" t="s">
        <v>1184</v>
      </c>
      <c r="D6690" t="str">
        <f>VLOOKUP(C6690,時点区分!$A$2:$C$8,3,0)</f>
        <v>05:R4年度現状一致率</v>
      </c>
      <c r="E6690" t="s">
        <v>1</v>
      </c>
      <c r="F6690" t="str">
        <f>VLOOKUP(E6690,病床機能区分!$A$2:$C$14,3,0)</f>
        <v>02：急性期</v>
      </c>
      <c r="G6690" t="s">
        <v>1241</v>
      </c>
      <c r="H6690" t="s">
        <v>1270</v>
      </c>
      <c r="I6690">
        <v>1.6179159049360146</v>
      </c>
      <c r="J6690" s="40"/>
    </row>
    <row r="6691" spans="1:10">
      <c r="A6691" t="s">
        <v>1147</v>
      </c>
      <c r="B6691" t="s">
        <v>935</v>
      </c>
      <c r="C6691" t="s">
        <v>1184</v>
      </c>
      <c r="D6691" t="str">
        <f>VLOOKUP(C6691,時点区分!$A$2:$C$8,3,0)</f>
        <v>05:R4年度現状一致率</v>
      </c>
      <c r="E6691" t="s">
        <v>2</v>
      </c>
      <c r="F6691" t="str">
        <f>VLOOKUP(E6691,病床機能区分!$A$2:$C$14,3,0)</f>
        <v>03：回復期</v>
      </c>
      <c r="G6691" t="s">
        <v>1243</v>
      </c>
      <c r="H6691" t="s">
        <v>1270</v>
      </c>
      <c r="I6691">
        <v>0.53591954022988508</v>
      </c>
      <c r="J6691" s="40"/>
    </row>
    <row r="6692" spans="1:10">
      <c r="A6692" t="s">
        <v>1147</v>
      </c>
      <c r="B6692" t="s">
        <v>935</v>
      </c>
      <c r="C6692" t="s">
        <v>1184</v>
      </c>
      <c r="D6692" t="str">
        <f>VLOOKUP(C6692,時点区分!$A$2:$C$8,3,0)</f>
        <v>05:R4年度現状一致率</v>
      </c>
      <c r="E6692" t="s">
        <v>3</v>
      </c>
      <c r="F6692" t="str">
        <f>VLOOKUP(E6692,病床機能区分!$A$2:$C$14,3,0)</f>
        <v>04：慢性期</v>
      </c>
      <c r="G6692" t="s">
        <v>1245</v>
      </c>
      <c r="H6692" t="s">
        <v>1270</v>
      </c>
      <c r="I6692">
        <v>1.1300236406619386</v>
      </c>
      <c r="J6692" s="40"/>
    </row>
    <row r="6693" spans="1:10">
      <c r="A6693" t="s">
        <v>1147</v>
      </c>
      <c r="B6693" t="s">
        <v>935</v>
      </c>
      <c r="C6693" t="s">
        <v>1184</v>
      </c>
      <c r="D6693" t="str">
        <f>VLOOKUP(C6693,時点区分!$A$2:$C$8,3,0)</f>
        <v>05:R4年度現状一致率</v>
      </c>
      <c r="E6693" t="s">
        <v>784</v>
      </c>
      <c r="F6693" t="str">
        <f>VLOOKUP(E6693,病床機能区分!$A$2:$C$14,3,0)</f>
        <v>06：合計</v>
      </c>
      <c r="G6693" t="s">
        <v>1247</v>
      </c>
      <c r="H6693" t="s">
        <v>1270</v>
      </c>
      <c r="I6693">
        <v>1.1071428571428572</v>
      </c>
      <c r="J6693" s="40"/>
    </row>
    <row r="6694" spans="1:10">
      <c r="A6694" t="s">
        <v>1147</v>
      </c>
      <c r="B6694" t="s">
        <v>935</v>
      </c>
      <c r="C6694" t="s">
        <v>1185</v>
      </c>
      <c r="D6694" t="str">
        <f>VLOOKUP(C6694,時点区分!$A$2:$C$8,3,0)</f>
        <v>06:R4年度病床機能報告_2025年時点</v>
      </c>
      <c r="E6694" t="s">
        <v>0</v>
      </c>
      <c r="F6694" t="str">
        <f>VLOOKUP(E6694,病床機能区分!$A$2:$C$14,3,0)</f>
        <v>01：高度急性期</v>
      </c>
      <c r="G6694" t="s">
        <v>1249</v>
      </c>
      <c r="H6694" t="s">
        <v>1176</v>
      </c>
      <c r="I6694">
        <v>36</v>
      </c>
      <c r="J6694" s="40">
        <f>I6702</f>
        <v>0.36734693877551022</v>
      </c>
    </row>
    <row r="6695" spans="1:10">
      <c r="A6695" t="s">
        <v>1147</v>
      </c>
      <c r="B6695" t="s">
        <v>935</v>
      </c>
      <c r="C6695" t="s">
        <v>1185</v>
      </c>
      <c r="D6695" t="str">
        <f>VLOOKUP(C6695,時点区分!$A$2:$C$8,3,0)</f>
        <v>06:R4年度病床機能報告_2025年時点</v>
      </c>
      <c r="E6695" t="s">
        <v>1</v>
      </c>
      <c r="F6695" t="str">
        <f>VLOOKUP(E6695,病床機能区分!$A$2:$C$14,3,0)</f>
        <v>02：急性期</v>
      </c>
      <c r="G6695" t="s">
        <v>1251</v>
      </c>
      <c r="H6695" t="s">
        <v>1176</v>
      </c>
      <c r="I6695">
        <v>908</v>
      </c>
      <c r="J6695" s="40">
        <f>I6703</f>
        <v>1.659963436928702</v>
      </c>
    </row>
    <row r="6696" spans="1:10">
      <c r="A6696" t="s">
        <v>1147</v>
      </c>
      <c r="B6696" t="s">
        <v>935</v>
      </c>
      <c r="C6696" t="s">
        <v>1185</v>
      </c>
      <c r="D6696" t="str">
        <f>VLOOKUP(C6696,時点区分!$A$2:$C$8,3,0)</f>
        <v>06:R4年度病床機能報告_2025年時点</v>
      </c>
      <c r="E6696" t="s">
        <v>2</v>
      </c>
      <c r="F6696" t="str">
        <f>VLOOKUP(E6696,病床機能区分!$A$2:$C$14,3,0)</f>
        <v>03：回復期</v>
      </c>
      <c r="G6696" t="s">
        <v>1253</v>
      </c>
      <c r="H6696" t="s">
        <v>1176</v>
      </c>
      <c r="I6696">
        <v>339</v>
      </c>
      <c r="J6696" s="40">
        <f>I6704</f>
        <v>0.48706896551724138</v>
      </c>
    </row>
    <row r="6697" spans="1:10">
      <c r="A6697" t="s">
        <v>1147</v>
      </c>
      <c r="B6697" t="s">
        <v>935</v>
      </c>
      <c r="C6697" t="s">
        <v>1185</v>
      </c>
      <c r="D6697" t="str">
        <f>VLOOKUP(C6697,時点区分!$A$2:$C$8,3,0)</f>
        <v>06:R4年度病床機能報告_2025年時点</v>
      </c>
      <c r="E6697" t="s">
        <v>3</v>
      </c>
      <c r="F6697" t="str">
        <f>VLOOKUP(E6697,病床機能区分!$A$2:$C$14,3,0)</f>
        <v>04：慢性期</v>
      </c>
      <c r="G6697" t="s">
        <v>1255</v>
      </c>
      <c r="H6697" t="s">
        <v>1176</v>
      </c>
      <c r="I6697">
        <v>426</v>
      </c>
      <c r="J6697" s="40">
        <f>I6705</f>
        <v>1.0070921985815602</v>
      </c>
    </row>
    <row r="6698" spans="1:10">
      <c r="A6698" t="s">
        <v>1147</v>
      </c>
      <c r="B6698" t="s">
        <v>935</v>
      </c>
      <c r="C6698" t="s">
        <v>1185</v>
      </c>
      <c r="D6698" t="str">
        <f>VLOOKUP(C6698,時点区分!$A$2:$C$8,3,0)</f>
        <v>06:R4年度病床機能報告_2025年時点</v>
      </c>
      <c r="E6698" t="s">
        <v>779</v>
      </c>
      <c r="F6698" t="str">
        <f>VLOOKUP(E6698,病床機能区分!$A$2:$C$14,3,0)</f>
        <v>11：介護保険施設等へ移行予定</v>
      </c>
      <c r="G6698" t="s">
        <v>1257</v>
      </c>
      <c r="H6698" t="s">
        <v>1176</v>
      </c>
      <c r="I6698">
        <v>0</v>
      </c>
      <c r="J6698" s="40"/>
    </row>
    <row r="6699" spans="1:10">
      <c r="A6699" t="s">
        <v>1147</v>
      </c>
      <c r="B6699" t="s">
        <v>935</v>
      </c>
      <c r="C6699" t="s">
        <v>1185</v>
      </c>
      <c r="D6699" t="str">
        <f>VLOOKUP(C6699,時点区分!$A$2:$C$8,3,0)</f>
        <v>06:R4年度病床機能報告_2025年時点</v>
      </c>
      <c r="E6699" t="s">
        <v>780</v>
      </c>
      <c r="F6699" t="str">
        <f>VLOOKUP(E6699,病床機能区分!$A$2:$C$14,3,0)</f>
        <v>12：休棟予定</v>
      </c>
      <c r="G6699" t="s">
        <v>1259</v>
      </c>
      <c r="H6699" t="s">
        <v>1176</v>
      </c>
      <c r="I6699">
        <v>0</v>
      </c>
      <c r="J6699" s="40"/>
    </row>
    <row r="6700" spans="1:10">
      <c r="A6700" t="s">
        <v>1147</v>
      </c>
      <c r="B6700" t="s">
        <v>935</v>
      </c>
      <c r="C6700" t="s">
        <v>1185</v>
      </c>
      <c r="D6700" t="str">
        <f>VLOOKUP(C6700,時点区分!$A$2:$C$8,3,0)</f>
        <v>06:R4年度病床機能報告_2025年時点</v>
      </c>
      <c r="E6700" t="s">
        <v>781</v>
      </c>
      <c r="F6700" t="str">
        <f>VLOOKUP(E6700,病床機能区分!$A$2:$C$14,3,0)</f>
        <v>13：廃止予定</v>
      </c>
      <c r="G6700" t="s">
        <v>1261</v>
      </c>
      <c r="H6700" t="s">
        <v>1176</v>
      </c>
      <c r="I6700">
        <v>244</v>
      </c>
      <c r="J6700" s="40"/>
    </row>
    <row r="6701" spans="1:10">
      <c r="A6701" t="s">
        <v>1147</v>
      </c>
      <c r="B6701" t="s">
        <v>935</v>
      </c>
      <c r="C6701" t="s">
        <v>1185</v>
      </c>
      <c r="D6701" t="str">
        <f>VLOOKUP(C6701,時点区分!$A$2:$C$8,3,0)</f>
        <v>06:R4年度病床機能報告_2025年時点</v>
      </c>
      <c r="E6701" t="s">
        <v>784</v>
      </c>
      <c r="F6701" t="str">
        <f>VLOOKUP(E6701,病床機能区分!$A$2:$C$14,3,0)</f>
        <v>06：合計</v>
      </c>
      <c r="G6701" t="s">
        <v>1263</v>
      </c>
      <c r="H6701" t="s">
        <v>1176</v>
      </c>
      <c r="I6701">
        <v>1953</v>
      </c>
      <c r="J6701" s="40">
        <f>I6706</f>
        <v>1.1071428571428572</v>
      </c>
    </row>
    <row r="6702" spans="1:10">
      <c r="A6702" t="s">
        <v>1147</v>
      </c>
      <c r="B6702" t="s">
        <v>935</v>
      </c>
      <c r="C6702" t="s">
        <v>1278</v>
      </c>
      <c r="D6702" t="str">
        <f>VLOOKUP(C6702,時点区分!$A$2:$C$8,3,0)</f>
        <v>07:R4年度将来一致率</v>
      </c>
      <c r="E6702" t="s">
        <v>0</v>
      </c>
      <c r="F6702" t="str">
        <f>VLOOKUP(E6702,病床機能区分!$A$2:$C$14,3,0)</f>
        <v>01：高度急性期</v>
      </c>
      <c r="G6702" t="s">
        <v>1281</v>
      </c>
      <c r="H6702" t="s">
        <v>1270</v>
      </c>
      <c r="I6702">
        <v>0.36734693877551022</v>
      </c>
      <c r="J6702" s="40"/>
    </row>
    <row r="6703" spans="1:10">
      <c r="A6703" t="s">
        <v>1147</v>
      </c>
      <c r="B6703" t="s">
        <v>935</v>
      </c>
      <c r="C6703" t="s">
        <v>1278</v>
      </c>
      <c r="D6703" t="str">
        <f>VLOOKUP(C6703,時点区分!$A$2:$C$8,3,0)</f>
        <v>07:R4年度将来一致率</v>
      </c>
      <c r="E6703" t="s">
        <v>1</v>
      </c>
      <c r="F6703" t="str">
        <f>VLOOKUP(E6703,病床機能区分!$A$2:$C$14,3,0)</f>
        <v>02：急性期</v>
      </c>
      <c r="G6703" t="s">
        <v>1283</v>
      </c>
      <c r="H6703" t="s">
        <v>1270</v>
      </c>
      <c r="I6703">
        <v>1.659963436928702</v>
      </c>
      <c r="J6703" s="40"/>
    </row>
    <row r="6704" spans="1:10">
      <c r="A6704" t="s">
        <v>1147</v>
      </c>
      <c r="B6704" t="s">
        <v>935</v>
      </c>
      <c r="C6704" t="s">
        <v>1278</v>
      </c>
      <c r="D6704" t="str">
        <f>VLOOKUP(C6704,時点区分!$A$2:$C$8,3,0)</f>
        <v>07:R4年度将来一致率</v>
      </c>
      <c r="E6704" t="s">
        <v>2</v>
      </c>
      <c r="F6704" t="str">
        <f>VLOOKUP(E6704,病床機能区分!$A$2:$C$14,3,0)</f>
        <v>03：回復期</v>
      </c>
      <c r="G6704" t="s">
        <v>1285</v>
      </c>
      <c r="H6704" t="s">
        <v>1270</v>
      </c>
      <c r="I6704">
        <v>0.48706896551724138</v>
      </c>
      <c r="J6704" s="40"/>
    </row>
    <row r="6705" spans="1:10">
      <c r="A6705" t="s">
        <v>1147</v>
      </c>
      <c r="B6705" t="s">
        <v>935</v>
      </c>
      <c r="C6705" t="s">
        <v>1278</v>
      </c>
      <c r="D6705" t="str">
        <f>VLOOKUP(C6705,時点区分!$A$2:$C$8,3,0)</f>
        <v>07:R4年度将来一致率</v>
      </c>
      <c r="E6705" t="s">
        <v>3</v>
      </c>
      <c r="F6705" t="str">
        <f>VLOOKUP(E6705,病床機能区分!$A$2:$C$14,3,0)</f>
        <v>04：慢性期</v>
      </c>
      <c r="G6705" t="s">
        <v>1287</v>
      </c>
      <c r="H6705" t="s">
        <v>1270</v>
      </c>
      <c r="I6705">
        <v>1.0070921985815602</v>
      </c>
      <c r="J6705" s="40"/>
    </row>
    <row r="6706" spans="1:10" ht="14" thickBot="1">
      <c r="A6706" t="s">
        <v>1147</v>
      </c>
      <c r="B6706" t="s">
        <v>935</v>
      </c>
      <c r="C6706" t="s">
        <v>1278</v>
      </c>
      <c r="D6706" t="str">
        <f>VLOOKUP(C6706,時点区分!$A$2:$C$8,3,0)</f>
        <v>07:R4年度将来一致率</v>
      </c>
      <c r="E6706" t="s">
        <v>784</v>
      </c>
      <c r="F6706" t="str">
        <f>VLOOKUP(E6706,病床機能区分!$A$2:$C$14,3,0)</f>
        <v>06：合計</v>
      </c>
      <c r="G6706" t="s">
        <v>1289</v>
      </c>
      <c r="H6706" t="s">
        <v>1270</v>
      </c>
      <c r="I6706">
        <v>1.1071428571428572</v>
      </c>
      <c r="J6706" s="41"/>
    </row>
    <row r="6707" spans="1:10">
      <c r="A6707" t="s">
        <v>1147</v>
      </c>
      <c r="B6707" t="s">
        <v>936</v>
      </c>
      <c r="C6707" t="s">
        <v>1181</v>
      </c>
      <c r="D6707" t="str">
        <f>VLOOKUP(C6707,時点区分!$A$2:$C$8,3,0)</f>
        <v>01:現状ー構想策定時</v>
      </c>
      <c r="E6707" t="s">
        <v>0</v>
      </c>
      <c r="F6707" t="str">
        <f>VLOOKUP(E6707,病床機能区分!$A$2:$C$14,3,0)</f>
        <v>01：高度急性期</v>
      </c>
      <c r="G6707" t="s">
        <v>1186</v>
      </c>
      <c r="H6707" t="s">
        <v>1176</v>
      </c>
      <c r="I6707">
        <v>409</v>
      </c>
      <c r="J6707" s="39">
        <f>I6722</f>
        <v>1.9023255813953488</v>
      </c>
    </row>
    <row r="6708" spans="1:10">
      <c r="A6708" t="s">
        <v>1147</v>
      </c>
      <c r="B6708" t="s">
        <v>936</v>
      </c>
      <c r="C6708" t="s">
        <v>1181</v>
      </c>
      <c r="D6708" t="str">
        <f>VLOOKUP(C6708,時点区分!$A$2:$C$8,3,0)</f>
        <v>01:現状ー構想策定時</v>
      </c>
      <c r="E6708" t="s">
        <v>1</v>
      </c>
      <c r="F6708" t="str">
        <f>VLOOKUP(E6708,病床機能区分!$A$2:$C$14,3,0)</f>
        <v>02：急性期</v>
      </c>
      <c r="G6708" t="s">
        <v>1188</v>
      </c>
      <c r="H6708" t="s">
        <v>1176</v>
      </c>
      <c r="I6708">
        <v>828</v>
      </c>
      <c r="J6708" s="40">
        <f>I6723</f>
        <v>1.1515994436717663</v>
      </c>
    </row>
    <row r="6709" spans="1:10">
      <c r="A6709" t="s">
        <v>1147</v>
      </c>
      <c r="B6709" t="s">
        <v>936</v>
      </c>
      <c r="C6709" t="s">
        <v>1181</v>
      </c>
      <c r="D6709" t="str">
        <f>VLOOKUP(C6709,時点区分!$A$2:$C$8,3,0)</f>
        <v>01:現状ー構想策定時</v>
      </c>
      <c r="E6709" t="s">
        <v>2</v>
      </c>
      <c r="F6709" t="str">
        <f>VLOOKUP(E6709,病床機能区分!$A$2:$C$14,3,0)</f>
        <v>03：回復期</v>
      </c>
      <c r="G6709" t="s">
        <v>1190</v>
      </c>
      <c r="H6709" t="s">
        <v>1176</v>
      </c>
      <c r="I6709">
        <v>243</v>
      </c>
      <c r="J6709" s="40">
        <f>I6724</f>
        <v>0.47647058823529409</v>
      </c>
    </row>
    <row r="6710" spans="1:10">
      <c r="A6710" t="s">
        <v>1147</v>
      </c>
      <c r="B6710" t="s">
        <v>936</v>
      </c>
      <c r="C6710" t="s">
        <v>1181</v>
      </c>
      <c r="D6710" t="str">
        <f>VLOOKUP(C6710,時点区分!$A$2:$C$8,3,0)</f>
        <v>01:現状ー構想策定時</v>
      </c>
      <c r="E6710" t="s">
        <v>3</v>
      </c>
      <c r="F6710" t="str">
        <f>VLOOKUP(E6710,病床機能区分!$A$2:$C$14,3,0)</f>
        <v>04：慢性期</v>
      </c>
      <c r="G6710" t="s">
        <v>1192</v>
      </c>
      <c r="H6710" t="s">
        <v>1176</v>
      </c>
      <c r="I6710">
        <v>245</v>
      </c>
      <c r="J6710" s="40">
        <f>I6725</f>
        <v>0.84775086505190311</v>
      </c>
    </row>
    <row r="6711" spans="1:10">
      <c r="A6711" t="s">
        <v>1147</v>
      </c>
      <c r="B6711" t="s">
        <v>936</v>
      </c>
      <c r="C6711" t="s">
        <v>1181</v>
      </c>
      <c r="D6711" t="str">
        <f>VLOOKUP(C6711,時点区分!$A$2:$C$8,3,0)</f>
        <v>01:現状ー構想策定時</v>
      </c>
      <c r="E6711" t="s">
        <v>783</v>
      </c>
      <c r="F6711" t="str">
        <f>VLOOKUP(E6711,病床機能区分!$A$2:$C$14,3,0)</f>
        <v>05：未報告</v>
      </c>
      <c r="G6711" t="s">
        <v>1194</v>
      </c>
      <c r="H6711" t="s">
        <v>1176</v>
      </c>
      <c r="I6711">
        <v>0</v>
      </c>
      <c r="J6711" s="40"/>
    </row>
    <row r="6712" spans="1:10">
      <c r="A6712" t="s">
        <v>1147</v>
      </c>
      <c r="B6712" t="s">
        <v>936</v>
      </c>
      <c r="C6712" t="s">
        <v>1181</v>
      </c>
      <c r="D6712" t="str">
        <f>VLOOKUP(C6712,時点区分!$A$2:$C$8,3,0)</f>
        <v>01:現状ー構想策定時</v>
      </c>
      <c r="E6712" t="s">
        <v>784</v>
      </c>
      <c r="F6712" t="str">
        <f>VLOOKUP(E6712,病床機能区分!$A$2:$C$14,3,0)</f>
        <v>06：合計</v>
      </c>
      <c r="G6712" t="s">
        <v>1196</v>
      </c>
      <c r="H6712" t="s">
        <v>1176</v>
      </c>
      <c r="I6712">
        <v>1725</v>
      </c>
      <c r="J6712" s="40">
        <f>I6726</f>
        <v>0.99538372763993077</v>
      </c>
    </row>
    <row r="6713" spans="1:10">
      <c r="A6713" t="s">
        <v>1147</v>
      </c>
      <c r="B6713" t="s">
        <v>936</v>
      </c>
      <c r="C6713" t="s">
        <v>1181</v>
      </c>
      <c r="D6713" t="str">
        <f>VLOOKUP(C6713,時点区分!$A$2:$C$8,3,0)</f>
        <v>01:現状ー構想策定時</v>
      </c>
      <c r="E6713" t="s">
        <v>785</v>
      </c>
      <c r="F6713" t="str">
        <f>VLOOKUP(E6713,病床機能区分!$A$2:$C$14,3,0)</f>
        <v>07：在宅医療等</v>
      </c>
      <c r="G6713" t="s">
        <v>1198</v>
      </c>
      <c r="H6713" t="s">
        <v>1176</v>
      </c>
      <c r="I6713">
        <v>2012</v>
      </c>
      <c r="J6713" s="40"/>
    </row>
    <row r="6714" spans="1:10">
      <c r="A6714" t="s">
        <v>1147</v>
      </c>
      <c r="B6714" t="s">
        <v>936</v>
      </c>
      <c r="C6714" t="s">
        <v>1181</v>
      </c>
      <c r="D6714" t="str">
        <f>VLOOKUP(C6714,時点区分!$A$2:$C$8,3,0)</f>
        <v>01:現状ー構想策定時</v>
      </c>
      <c r="E6714" t="s">
        <v>786</v>
      </c>
      <c r="F6714" t="str">
        <f>VLOOKUP(E6714,病床機能区分!$A$2:$C$14,3,0)</f>
        <v>08：うち訪問診療分</v>
      </c>
      <c r="G6714" t="s">
        <v>1200</v>
      </c>
      <c r="H6714" t="s">
        <v>1176</v>
      </c>
      <c r="I6714">
        <v>1157</v>
      </c>
      <c r="J6714" s="40"/>
    </row>
    <row r="6715" spans="1:10">
      <c r="A6715" t="s">
        <v>1147</v>
      </c>
      <c r="B6715" t="s">
        <v>936</v>
      </c>
      <c r="C6715" t="s">
        <v>1129</v>
      </c>
      <c r="D6715" t="str">
        <f>VLOOKUP(C6715,時点区分!$A$2:$C$8,3,0)</f>
        <v>02:将来</v>
      </c>
      <c r="E6715" t="s">
        <v>0</v>
      </c>
      <c r="F6715" t="str">
        <f>VLOOKUP(E6715,病床機能区分!$A$2:$C$14,3,0)</f>
        <v>01：高度急性期</v>
      </c>
      <c r="G6715" t="s">
        <v>1202</v>
      </c>
      <c r="H6715" t="s">
        <v>1176</v>
      </c>
      <c r="I6715">
        <v>215</v>
      </c>
      <c r="J6715" s="40">
        <f>I6722</f>
        <v>1.9023255813953488</v>
      </c>
    </row>
    <row r="6716" spans="1:10">
      <c r="A6716" t="s">
        <v>1147</v>
      </c>
      <c r="B6716" t="s">
        <v>936</v>
      </c>
      <c r="C6716" t="s">
        <v>1129</v>
      </c>
      <c r="D6716" t="str">
        <f>VLOOKUP(C6716,時点区分!$A$2:$C$8,3,0)</f>
        <v>02:将来</v>
      </c>
      <c r="E6716" t="s">
        <v>1</v>
      </c>
      <c r="F6716" t="str">
        <f>VLOOKUP(E6716,病床機能区分!$A$2:$C$14,3,0)</f>
        <v>02：急性期</v>
      </c>
      <c r="G6716" t="s">
        <v>1204</v>
      </c>
      <c r="H6716" t="s">
        <v>1176</v>
      </c>
      <c r="I6716">
        <v>719</v>
      </c>
      <c r="J6716" s="40">
        <f>I6723</f>
        <v>1.1515994436717663</v>
      </c>
    </row>
    <row r="6717" spans="1:10">
      <c r="A6717" t="s">
        <v>1147</v>
      </c>
      <c r="B6717" t="s">
        <v>936</v>
      </c>
      <c r="C6717" t="s">
        <v>1129</v>
      </c>
      <c r="D6717" t="str">
        <f>VLOOKUP(C6717,時点区分!$A$2:$C$8,3,0)</f>
        <v>02:将来</v>
      </c>
      <c r="E6717" t="s">
        <v>2</v>
      </c>
      <c r="F6717" t="str">
        <f>VLOOKUP(E6717,病床機能区分!$A$2:$C$14,3,0)</f>
        <v>03：回復期</v>
      </c>
      <c r="G6717" t="s">
        <v>1206</v>
      </c>
      <c r="H6717" t="s">
        <v>1176</v>
      </c>
      <c r="I6717">
        <v>510</v>
      </c>
      <c r="J6717" s="40">
        <f>I6724</f>
        <v>0.47647058823529409</v>
      </c>
    </row>
    <row r="6718" spans="1:10">
      <c r="A6718" t="s">
        <v>1147</v>
      </c>
      <c r="B6718" t="s">
        <v>936</v>
      </c>
      <c r="C6718" t="s">
        <v>1129</v>
      </c>
      <c r="D6718" t="str">
        <f>VLOOKUP(C6718,時点区分!$A$2:$C$8,3,0)</f>
        <v>02:将来</v>
      </c>
      <c r="E6718" t="s">
        <v>3</v>
      </c>
      <c r="F6718" t="str">
        <f>VLOOKUP(E6718,病床機能区分!$A$2:$C$14,3,0)</f>
        <v>04：慢性期</v>
      </c>
      <c r="G6718" t="s">
        <v>1208</v>
      </c>
      <c r="H6718" t="s">
        <v>1176</v>
      </c>
      <c r="I6718">
        <v>289</v>
      </c>
      <c r="J6718" s="40">
        <f>I6725</f>
        <v>0.84775086505190311</v>
      </c>
    </row>
    <row r="6719" spans="1:10">
      <c r="A6719" t="s">
        <v>1147</v>
      </c>
      <c r="B6719" t="s">
        <v>936</v>
      </c>
      <c r="C6719" t="s">
        <v>1129</v>
      </c>
      <c r="D6719" t="str">
        <f>VLOOKUP(C6719,時点区分!$A$2:$C$8,3,0)</f>
        <v>02:将来</v>
      </c>
      <c r="E6719" t="s">
        <v>784</v>
      </c>
      <c r="F6719" t="str">
        <f>VLOOKUP(E6719,病床機能区分!$A$2:$C$14,3,0)</f>
        <v>06：合計</v>
      </c>
      <c r="G6719" t="s">
        <v>1210</v>
      </c>
      <c r="H6719" t="s">
        <v>1176</v>
      </c>
      <c r="I6719">
        <v>1733</v>
      </c>
      <c r="J6719" s="40">
        <f>I6726</f>
        <v>0.99538372763993077</v>
      </c>
    </row>
    <row r="6720" spans="1:10">
      <c r="A6720" t="s">
        <v>1147</v>
      </c>
      <c r="B6720" t="s">
        <v>936</v>
      </c>
      <c r="C6720" t="s">
        <v>1129</v>
      </c>
      <c r="D6720" t="str">
        <f>VLOOKUP(C6720,時点区分!$A$2:$C$8,3,0)</f>
        <v>02:将来</v>
      </c>
      <c r="E6720" t="s">
        <v>785</v>
      </c>
      <c r="F6720" t="str">
        <f>VLOOKUP(E6720,病床機能区分!$A$2:$C$14,3,0)</f>
        <v>07：在宅医療等</v>
      </c>
      <c r="G6720" t="s">
        <v>1212</v>
      </c>
      <c r="H6720" t="s">
        <v>1176</v>
      </c>
      <c r="I6720">
        <v>-2535</v>
      </c>
      <c r="J6720" s="40"/>
    </row>
    <row r="6721" spans="1:10">
      <c r="A6721" t="s">
        <v>1147</v>
      </c>
      <c r="B6721" t="s">
        <v>936</v>
      </c>
      <c r="C6721" t="s">
        <v>1129</v>
      </c>
      <c r="D6721" t="str">
        <f>VLOOKUP(C6721,時点区分!$A$2:$C$8,3,0)</f>
        <v>02:将来</v>
      </c>
      <c r="E6721" t="s">
        <v>786</v>
      </c>
      <c r="F6721" t="str">
        <f>VLOOKUP(E6721,病床機能区分!$A$2:$C$14,3,0)</f>
        <v>08：うち訪問診療分</v>
      </c>
      <c r="G6721" t="s">
        <v>1214</v>
      </c>
      <c r="H6721" t="s">
        <v>1176</v>
      </c>
      <c r="I6721">
        <v>-1465</v>
      </c>
      <c r="J6721" s="40"/>
    </row>
    <row r="6722" spans="1:10">
      <c r="A6722" t="s">
        <v>1147</v>
      </c>
      <c r="B6722" t="s">
        <v>936</v>
      </c>
      <c r="C6722" t="s">
        <v>1182</v>
      </c>
      <c r="D6722" t="str">
        <f>VLOOKUP(C6722,時点区分!$A$2:$C$8,3,0)</f>
        <v>03:構想策定時一致率</v>
      </c>
      <c r="E6722" t="s">
        <v>0</v>
      </c>
      <c r="F6722" t="str">
        <f>VLOOKUP(E6722,病床機能区分!$A$2:$C$14,3,0)</f>
        <v>01：高度急性期</v>
      </c>
      <c r="G6722" t="s">
        <v>1216</v>
      </c>
      <c r="H6722" t="s">
        <v>1270</v>
      </c>
      <c r="I6722">
        <v>1.9023255813953488</v>
      </c>
      <c r="J6722" s="40"/>
    </row>
    <row r="6723" spans="1:10">
      <c r="A6723" t="s">
        <v>1147</v>
      </c>
      <c r="B6723" t="s">
        <v>936</v>
      </c>
      <c r="C6723" t="s">
        <v>1182</v>
      </c>
      <c r="D6723" t="str">
        <f>VLOOKUP(C6723,時点区分!$A$2:$C$8,3,0)</f>
        <v>03:構想策定時一致率</v>
      </c>
      <c r="E6723" t="s">
        <v>1</v>
      </c>
      <c r="F6723" t="str">
        <f>VLOOKUP(E6723,病床機能区分!$A$2:$C$14,3,0)</f>
        <v>02：急性期</v>
      </c>
      <c r="G6723" t="s">
        <v>1218</v>
      </c>
      <c r="H6723" t="s">
        <v>1270</v>
      </c>
      <c r="I6723">
        <v>1.1515994436717663</v>
      </c>
      <c r="J6723" s="40"/>
    </row>
    <row r="6724" spans="1:10">
      <c r="A6724" t="s">
        <v>1147</v>
      </c>
      <c r="B6724" t="s">
        <v>936</v>
      </c>
      <c r="C6724" t="s">
        <v>1182</v>
      </c>
      <c r="D6724" t="str">
        <f>VLOOKUP(C6724,時点区分!$A$2:$C$8,3,0)</f>
        <v>03:構想策定時一致率</v>
      </c>
      <c r="E6724" t="s">
        <v>2</v>
      </c>
      <c r="F6724" t="str">
        <f>VLOOKUP(E6724,病床機能区分!$A$2:$C$14,3,0)</f>
        <v>03：回復期</v>
      </c>
      <c r="G6724" t="s">
        <v>1220</v>
      </c>
      <c r="H6724" t="s">
        <v>1270</v>
      </c>
      <c r="I6724">
        <v>0.47647058823529409</v>
      </c>
      <c r="J6724" s="40"/>
    </row>
    <row r="6725" spans="1:10">
      <c r="A6725" t="s">
        <v>1147</v>
      </c>
      <c r="B6725" t="s">
        <v>936</v>
      </c>
      <c r="C6725" t="s">
        <v>1182</v>
      </c>
      <c r="D6725" t="str">
        <f>VLOOKUP(C6725,時点区分!$A$2:$C$8,3,0)</f>
        <v>03:構想策定時一致率</v>
      </c>
      <c r="E6725" t="s">
        <v>3</v>
      </c>
      <c r="F6725" t="str">
        <f>VLOOKUP(E6725,病床機能区分!$A$2:$C$14,3,0)</f>
        <v>04：慢性期</v>
      </c>
      <c r="G6725" t="s">
        <v>1222</v>
      </c>
      <c r="H6725" t="s">
        <v>1270</v>
      </c>
      <c r="I6725">
        <v>0.84775086505190311</v>
      </c>
      <c r="J6725" s="40"/>
    </row>
    <row r="6726" spans="1:10">
      <c r="A6726" t="s">
        <v>1147</v>
      </c>
      <c r="B6726" t="s">
        <v>936</v>
      </c>
      <c r="C6726" t="s">
        <v>1182</v>
      </c>
      <c r="D6726" t="str">
        <f>VLOOKUP(C6726,時点区分!$A$2:$C$8,3,0)</f>
        <v>03:構想策定時一致率</v>
      </c>
      <c r="E6726" t="s">
        <v>784</v>
      </c>
      <c r="F6726" t="str">
        <f>VLOOKUP(E6726,病床機能区分!$A$2:$C$14,3,0)</f>
        <v>06：合計</v>
      </c>
      <c r="G6726" t="s">
        <v>1224</v>
      </c>
      <c r="H6726" t="s">
        <v>1270</v>
      </c>
      <c r="I6726">
        <v>0.99538372763993077</v>
      </c>
      <c r="J6726" s="40"/>
    </row>
    <row r="6727" spans="1:10">
      <c r="A6727" t="s">
        <v>1147</v>
      </c>
      <c r="B6727" t="s">
        <v>936</v>
      </c>
      <c r="C6727" t="s">
        <v>1183</v>
      </c>
      <c r="D6727" t="str">
        <f>VLOOKUP(C6727,時点区分!$A$2:$C$8,3,0)</f>
        <v>04:R4年度病床機能報告_2022年時点</v>
      </c>
      <c r="E6727" t="s">
        <v>0</v>
      </c>
      <c r="F6727" t="str">
        <f>VLOOKUP(E6727,病床機能区分!$A$2:$C$14,3,0)</f>
        <v>01：高度急性期</v>
      </c>
      <c r="G6727" t="s">
        <v>1226</v>
      </c>
      <c r="H6727" t="s">
        <v>1176</v>
      </c>
      <c r="I6727">
        <v>353</v>
      </c>
      <c r="J6727" s="40">
        <f>I6734</f>
        <v>1.6418604651162791</v>
      </c>
    </row>
    <row r="6728" spans="1:10">
      <c r="A6728" t="s">
        <v>1147</v>
      </c>
      <c r="B6728" t="s">
        <v>936</v>
      </c>
      <c r="C6728" t="s">
        <v>1183</v>
      </c>
      <c r="D6728" t="str">
        <f>VLOOKUP(C6728,時点区分!$A$2:$C$8,3,0)</f>
        <v>04:R4年度病床機能報告_2022年時点</v>
      </c>
      <c r="E6728" t="s">
        <v>1</v>
      </c>
      <c r="F6728" t="str">
        <f>VLOOKUP(E6728,病床機能区分!$A$2:$C$14,3,0)</f>
        <v>02：急性期</v>
      </c>
      <c r="G6728" t="s">
        <v>1228</v>
      </c>
      <c r="H6728" t="s">
        <v>1176</v>
      </c>
      <c r="I6728">
        <v>818</v>
      </c>
      <c r="J6728" s="40">
        <f t="shared" ref="J6728:J6730" si="164">I6735</f>
        <v>1.1376912378303199</v>
      </c>
    </row>
    <row r="6729" spans="1:10">
      <c r="A6729" t="s">
        <v>1147</v>
      </c>
      <c r="B6729" t="s">
        <v>936</v>
      </c>
      <c r="C6729" t="s">
        <v>1183</v>
      </c>
      <c r="D6729" t="str">
        <f>VLOOKUP(C6729,時点区分!$A$2:$C$8,3,0)</f>
        <v>04:R4年度病床機能報告_2022年時点</v>
      </c>
      <c r="E6729" t="s">
        <v>2</v>
      </c>
      <c r="F6729" t="str">
        <f>VLOOKUP(E6729,病床機能区分!$A$2:$C$14,3,0)</f>
        <v>03：回復期</v>
      </c>
      <c r="G6729" t="s">
        <v>1230</v>
      </c>
      <c r="H6729" t="s">
        <v>1176</v>
      </c>
      <c r="I6729">
        <v>261</v>
      </c>
      <c r="J6729" s="40">
        <f t="shared" si="164"/>
        <v>0.5117647058823529</v>
      </c>
    </row>
    <row r="6730" spans="1:10">
      <c r="A6730" t="s">
        <v>1147</v>
      </c>
      <c r="B6730" t="s">
        <v>936</v>
      </c>
      <c r="C6730" t="s">
        <v>1183</v>
      </c>
      <c r="D6730" t="str">
        <f>VLOOKUP(C6730,時点区分!$A$2:$C$8,3,0)</f>
        <v>04:R4年度病床機能報告_2022年時点</v>
      </c>
      <c r="E6730" t="s">
        <v>3</v>
      </c>
      <c r="F6730" t="str">
        <f>VLOOKUP(E6730,病床機能区分!$A$2:$C$14,3,0)</f>
        <v>04：慢性期</v>
      </c>
      <c r="G6730" t="s">
        <v>1232</v>
      </c>
      <c r="H6730" t="s">
        <v>1176</v>
      </c>
      <c r="I6730">
        <v>302</v>
      </c>
      <c r="J6730" s="40">
        <f t="shared" si="164"/>
        <v>1.0449826989619377</v>
      </c>
    </row>
    <row r="6731" spans="1:10">
      <c r="A6731" t="s">
        <v>1147</v>
      </c>
      <c r="B6731" t="s">
        <v>936</v>
      </c>
      <c r="C6731" t="s">
        <v>1183</v>
      </c>
      <c r="D6731" t="str">
        <f>VLOOKUP(C6731,時点区分!$A$2:$C$8,3,0)</f>
        <v>04:R4年度病床機能報告_2022年時点</v>
      </c>
      <c r="E6731" t="s">
        <v>771</v>
      </c>
      <c r="F6731" t="str">
        <f>VLOOKUP(E6731,病床機能区分!$A$2:$C$14,3,0)</f>
        <v>09：休棟中（今後再開する予定）</v>
      </c>
      <c r="G6731" t="s">
        <v>1234</v>
      </c>
      <c r="H6731" t="s">
        <v>1176</v>
      </c>
      <c r="I6731">
        <v>0</v>
      </c>
      <c r="J6731" s="40"/>
    </row>
    <row r="6732" spans="1:10">
      <c r="A6732" t="s">
        <v>1147</v>
      </c>
      <c r="B6732" t="s">
        <v>936</v>
      </c>
      <c r="C6732" t="s">
        <v>1183</v>
      </c>
      <c r="D6732" t="str">
        <f>VLOOKUP(C6732,時点区分!$A$2:$C$8,3,0)</f>
        <v>04:R4年度病床機能報告_2022年時点</v>
      </c>
      <c r="E6732" t="s">
        <v>772</v>
      </c>
      <c r="F6732" t="str">
        <f>VLOOKUP(E6732,病床機能区分!$A$2:$C$14,3,0)</f>
        <v>10：休棟中（今後廃止する予定）</v>
      </c>
      <c r="G6732" t="s">
        <v>1236</v>
      </c>
      <c r="H6732" t="s">
        <v>1176</v>
      </c>
      <c r="I6732">
        <v>0</v>
      </c>
      <c r="J6732" s="40"/>
    </row>
    <row r="6733" spans="1:10">
      <c r="A6733" t="s">
        <v>1147</v>
      </c>
      <c r="B6733" t="s">
        <v>936</v>
      </c>
      <c r="C6733" t="s">
        <v>1183</v>
      </c>
      <c r="D6733" t="str">
        <f>VLOOKUP(C6733,時点区分!$A$2:$C$8,3,0)</f>
        <v>04:R4年度病床機能報告_2022年時点</v>
      </c>
      <c r="E6733" t="s">
        <v>784</v>
      </c>
      <c r="F6733" t="str">
        <f>VLOOKUP(E6733,病床機能区分!$A$2:$C$14,3,0)</f>
        <v>06：合計</v>
      </c>
      <c r="G6733" t="s">
        <v>1238</v>
      </c>
      <c r="H6733" t="s">
        <v>1176</v>
      </c>
      <c r="I6733">
        <v>1734</v>
      </c>
      <c r="J6733" s="40">
        <f>I6738</f>
        <v>1.0005770340450086</v>
      </c>
    </row>
    <row r="6734" spans="1:10">
      <c r="A6734" t="s">
        <v>1147</v>
      </c>
      <c r="B6734" t="s">
        <v>936</v>
      </c>
      <c r="C6734" t="s">
        <v>1184</v>
      </c>
      <c r="D6734" t="str">
        <f>VLOOKUP(C6734,時点区分!$A$2:$C$8,3,0)</f>
        <v>05:R4年度現状一致率</v>
      </c>
      <c r="E6734" t="s">
        <v>0</v>
      </c>
      <c r="F6734" t="str">
        <f>VLOOKUP(E6734,病床機能区分!$A$2:$C$14,3,0)</f>
        <v>01：高度急性期</v>
      </c>
      <c r="G6734" t="s">
        <v>1239</v>
      </c>
      <c r="H6734" t="s">
        <v>1270</v>
      </c>
      <c r="I6734">
        <v>1.6418604651162791</v>
      </c>
      <c r="J6734" s="40"/>
    </row>
    <row r="6735" spans="1:10">
      <c r="A6735" t="s">
        <v>1147</v>
      </c>
      <c r="B6735" t="s">
        <v>936</v>
      </c>
      <c r="C6735" t="s">
        <v>1184</v>
      </c>
      <c r="D6735" t="str">
        <f>VLOOKUP(C6735,時点区分!$A$2:$C$8,3,0)</f>
        <v>05:R4年度現状一致率</v>
      </c>
      <c r="E6735" t="s">
        <v>1</v>
      </c>
      <c r="F6735" t="str">
        <f>VLOOKUP(E6735,病床機能区分!$A$2:$C$14,3,0)</f>
        <v>02：急性期</v>
      </c>
      <c r="G6735" t="s">
        <v>1241</v>
      </c>
      <c r="H6735" t="s">
        <v>1270</v>
      </c>
      <c r="I6735">
        <v>1.1376912378303199</v>
      </c>
      <c r="J6735" s="40"/>
    </row>
    <row r="6736" spans="1:10">
      <c r="A6736" t="s">
        <v>1147</v>
      </c>
      <c r="B6736" t="s">
        <v>936</v>
      </c>
      <c r="C6736" t="s">
        <v>1184</v>
      </c>
      <c r="D6736" t="str">
        <f>VLOOKUP(C6736,時点区分!$A$2:$C$8,3,0)</f>
        <v>05:R4年度現状一致率</v>
      </c>
      <c r="E6736" t="s">
        <v>2</v>
      </c>
      <c r="F6736" t="str">
        <f>VLOOKUP(E6736,病床機能区分!$A$2:$C$14,3,0)</f>
        <v>03：回復期</v>
      </c>
      <c r="G6736" t="s">
        <v>1243</v>
      </c>
      <c r="H6736" t="s">
        <v>1270</v>
      </c>
      <c r="I6736">
        <v>0.5117647058823529</v>
      </c>
      <c r="J6736" s="40"/>
    </row>
    <row r="6737" spans="1:10">
      <c r="A6737" t="s">
        <v>1147</v>
      </c>
      <c r="B6737" t="s">
        <v>936</v>
      </c>
      <c r="C6737" t="s">
        <v>1184</v>
      </c>
      <c r="D6737" t="str">
        <f>VLOOKUP(C6737,時点区分!$A$2:$C$8,3,0)</f>
        <v>05:R4年度現状一致率</v>
      </c>
      <c r="E6737" t="s">
        <v>3</v>
      </c>
      <c r="F6737" t="str">
        <f>VLOOKUP(E6737,病床機能区分!$A$2:$C$14,3,0)</f>
        <v>04：慢性期</v>
      </c>
      <c r="G6737" t="s">
        <v>1245</v>
      </c>
      <c r="H6737" t="s">
        <v>1270</v>
      </c>
      <c r="I6737">
        <v>1.0449826989619377</v>
      </c>
      <c r="J6737" s="40"/>
    </row>
    <row r="6738" spans="1:10">
      <c r="A6738" t="s">
        <v>1147</v>
      </c>
      <c r="B6738" t="s">
        <v>936</v>
      </c>
      <c r="C6738" t="s">
        <v>1184</v>
      </c>
      <c r="D6738" t="str">
        <f>VLOOKUP(C6738,時点区分!$A$2:$C$8,3,0)</f>
        <v>05:R4年度現状一致率</v>
      </c>
      <c r="E6738" t="s">
        <v>784</v>
      </c>
      <c r="F6738" t="str">
        <f>VLOOKUP(E6738,病床機能区分!$A$2:$C$14,3,0)</f>
        <v>06：合計</v>
      </c>
      <c r="G6738" t="s">
        <v>1247</v>
      </c>
      <c r="H6738" t="s">
        <v>1270</v>
      </c>
      <c r="I6738">
        <v>1.0005770340450086</v>
      </c>
      <c r="J6738" s="40"/>
    </row>
    <row r="6739" spans="1:10">
      <c r="A6739" t="s">
        <v>1147</v>
      </c>
      <c r="B6739" t="s">
        <v>936</v>
      </c>
      <c r="C6739" t="s">
        <v>1185</v>
      </c>
      <c r="D6739" t="str">
        <f>VLOOKUP(C6739,時点区分!$A$2:$C$8,3,0)</f>
        <v>06:R4年度病床機能報告_2025年時点</v>
      </c>
      <c r="E6739" t="s">
        <v>0</v>
      </c>
      <c r="F6739" t="str">
        <f>VLOOKUP(E6739,病床機能区分!$A$2:$C$14,3,0)</f>
        <v>01：高度急性期</v>
      </c>
      <c r="G6739" t="s">
        <v>1249</v>
      </c>
      <c r="H6739" t="s">
        <v>1176</v>
      </c>
      <c r="I6739">
        <v>353</v>
      </c>
      <c r="J6739" s="40">
        <f>I6747</f>
        <v>1.6418604651162791</v>
      </c>
    </row>
    <row r="6740" spans="1:10">
      <c r="A6740" t="s">
        <v>1147</v>
      </c>
      <c r="B6740" t="s">
        <v>936</v>
      </c>
      <c r="C6740" t="s">
        <v>1185</v>
      </c>
      <c r="D6740" t="str">
        <f>VLOOKUP(C6740,時点区分!$A$2:$C$8,3,0)</f>
        <v>06:R4年度病床機能報告_2025年時点</v>
      </c>
      <c r="E6740" t="s">
        <v>1</v>
      </c>
      <c r="F6740" t="str">
        <f>VLOOKUP(E6740,病床機能区分!$A$2:$C$14,3,0)</f>
        <v>02：急性期</v>
      </c>
      <c r="G6740" t="s">
        <v>1251</v>
      </c>
      <c r="H6740" t="s">
        <v>1176</v>
      </c>
      <c r="I6740">
        <v>764</v>
      </c>
      <c r="J6740" s="40">
        <f>I6748</f>
        <v>1.0625869262865091</v>
      </c>
    </row>
    <row r="6741" spans="1:10">
      <c r="A6741" t="s">
        <v>1147</v>
      </c>
      <c r="B6741" t="s">
        <v>936</v>
      </c>
      <c r="C6741" t="s">
        <v>1185</v>
      </c>
      <c r="D6741" t="str">
        <f>VLOOKUP(C6741,時点区分!$A$2:$C$8,3,0)</f>
        <v>06:R4年度病床機能報告_2025年時点</v>
      </c>
      <c r="E6741" t="s">
        <v>2</v>
      </c>
      <c r="F6741" t="str">
        <f>VLOOKUP(E6741,病床機能区分!$A$2:$C$14,3,0)</f>
        <v>03：回復期</v>
      </c>
      <c r="G6741" t="s">
        <v>1253</v>
      </c>
      <c r="H6741" t="s">
        <v>1176</v>
      </c>
      <c r="I6741">
        <v>315</v>
      </c>
      <c r="J6741" s="40">
        <f>I6749</f>
        <v>0.61764705882352944</v>
      </c>
    </row>
    <row r="6742" spans="1:10">
      <c r="A6742" t="s">
        <v>1147</v>
      </c>
      <c r="B6742" t="s">
        <v>936</v>
      </c>
      <c r="C6742" t="s">
        <v>1185</v>
      </c>
      <c r="D6742" t="str">
        <f>VLOOKUP(C6742,時点区分!$A$2:$C$8,3,0)</f>
        <v>06:R4年度病床機能報告_2025年時点</v>
      </c>
      <c r="E6742" t="s">
        <v>3</v>
      </c>
      <c r="F6742" t="str">
        <f>VLOOKUP(E6742,病床機能区分!$A$2:$C$14,3,0)</f>
        <v>04：慢性期</v>
      </c>
      <c r="G6742" t="s">
        <v>1255</v>
      </c>
      <c r="H6742" t="s">
        <v>1176</v>
      </c>
      <c r="I6742">
        <v>302</v>
      </c>
      <c r="J6742" s="40">
        <f>I6750</f>
        <v>1.0449826989619377</v>
      </c>
    </row>
    <row r="6743" spans="1:10">
      <c r="A6743" t="s">
        <v>1147</v>
      </c>
      <c r="B6743" t="s">
        <v>936</v>
      </c>
      <c r="C6743" t="s">
        <v>1185</v>
      </c>
      <c r="D6743" t="str">
        <f>VLOOKUP(C6743,時点区分!$A$2:$C$8,3,0)</f>
        <v>06:R4年度病床機能報告_2025年時点</v>
      </c>
      <c r="E6743" t="s">
        <v>779</v>
      </c>
      <c r="F6743" t="str">
        <f>VLOOKUP(E6743,病床機能区分!$A$2:$C$14,3,0)</f>
        <v>11：介護保険施設等へ移行予定</v>
      </c>
      <c r="G6743" t="s">
        <v>1257</v>
      </c>
      <c r="H6743" t="s">
        <v>1176</v>
      </c>
      <c r="I6743">
        <v>0</v>
      </c>
      <c r="J6743" s="40"/>
    </row>
    <row r="6744" spans="1:10">
      <c r="A6744" t="s">
        <v>1147</v>
      </c>
      <c r="B6744" t="s">
        <v>936</v>
      </c>
      <c r="C6744" t="s">
        <v>1185</v>
      </c>
      <c r="D6744" t="str">
        <f>VLOOKUP(C6744,時点区分!$A$2:$C$8,3,0)</f>
        <v>06:R4年度病床機能報告_2025年時点</v>
      </c>
      <c r="E6744" t="s">
        <v>780</v>
      </c>
      <c r="F6744" t="str">
        <f>VLOOKUP(E6744,病床機能区分!$A$2:$C$14,3,0)</f>
        <v>12：休棟予定</v>
      </c>
      <c r="G6744" t="s">
        <v>1259</v>
      </c>
      <c r="H6744" t="s">
        <v>1176</v>
      </c>
      <c r="I6744">
        <v>0</v>
      </c>
      <c r="J6744" s="40"/>
    </row>
    <row r="6745" spans="1:10">
      <c r="A6745" t="s">
        <v>1147</v>
      </c>
      <c r="B6745" t="s">
        <v>936</v>
      </c>
      <c r="C6745" t="s">
        <v>1185</v>
      </c>
      <c r="D6745" t="str">
        <f>VLOOKUP(C6745,時点区分!$A$2:$C$8,3,0)</f>
        <v>06:R4年度病床機能報告_2025年時点</v>
      </c>
      <c r="E6745" t="s">
        <v>781</v>
      </c>
      <c r="F6745" t="str">
        <f>VLOOKUP(E6745,病床機能区分!$A$2:$C$14,3,0)</f>
        <v>13：廃止予定</v>
      </c>
      <c r="G6745" t="s">
        <v>1261</v>
      </c>
      <c r="H6745" t="s">
        <v>1176</v>
      </c>
      <c r="I6745">
        <v>0</v>
      </c>
      <c r="J6745" s="40"/>
    </row>
    <row r="6746" spans="1:10">
      <c r="A6746" t="s">
        <v>1147</v>
      </c>
      <c r="B6746" t="s">
        <v>936</v>
      </c>
      <c r="C6746" t="s">
        <v>1185</v>
      </c>
      <c r="D6746" t="str">
        <f>VLOOKUP(C6746,時点区分!$A$2:$C$8,3,0)</f>
        <v>06:R4年度病床機能報告_2025年時点</v>
      </c>
      <c r="E6746" t="s">
        <v>784</v>
      </c>
      <c r="F6746" t="str">
        <f>VLOOKUP(E6746,病床機能区分!$A$2:$C$14,3,0)</f>
        <v>06：合計</v>
      </c>
      <c r="G6746" t="s">
        <v>1263</v>
      </c>
      <c r="H6746" t="s">
        <v>1176</v>
      </c>
      <c r="I6746">
        <v>1734</v>
      </c>
      <c r="J6746" s="40">
        <f>I6751</f>
        <v>1.0005770340450086</v>
      </c>
    </row>
    <row r="6747" spans="1:10">
      <c r="A6747" t="s">
        <v>1147</v>
      </c>
      <c r="B6747" t="s">
        <v>936</v>
      </c>
      <c r="C6747" t="s">
        <v>1278</v>
      </c>
      <c r="D6747" t="str">
        <f>VLOOKUP(C6747,時点区分!$A$2:$C$8,3,0)</f>
        <v>07:R4年度将来一致率</v>
      </c>
      <c r="E6747" t="s">
        <v>0</v>
      </c>
      <c r="F6747" t="str">
        <f>VLOOKUP(E6747,病床機能区分!$A$2:$C$14,3,0)</f>
        <v>01：高度急性期</v>
      </c>
      <c r="G6747" t="s">
        <v>1281</v>
      </c>
      <c r="H6747" t="s">
        <v>1270</v>
      </c>
      <c r="I6747">
        <v>1.6418604651162791</v>
      </c>
      <c r="J6747" s="40"/>
    </row>
    <row r="6748" spans="1:10">
      <c r="A6748" t="s">
        <v>1147</v>
      </c>
      <c r="B6748" t="s">
        <v>936</v>
      </c>
      <c r="C6748" t="s">
        <v>1278</v>
      </c>
      <c r="D6748" t="str">
        <f>VLOOKUP(C6748,時点区分!$A$2:$C$8,3,0)</f>
        <v>07:R4年度将来一致率</v>
      </c>
      <c r="E6748" t="s">
        <v>1</v>
      </c>
      <c r="F6748" t="str">
        <f>VLOOKUP(E6748,病床機能区分!$A$2:$C$14,3,0)</f>
        <v>02：急性期</v>
      </c>
      <c r="G6748" t="s">
        <v>1283</v>
      </c>
      <c r="H6748" t="s">
        <v>1270</v>
      </c>
      <c r="I6748">
        <v>1.0625869262865091</v>
      </c>
      <c r="J6748" s="40"/>
    </row>
    <row r="6749" spans="1:10">
      <c r="A6749" t="s">
        <v>1147</v>
      </c>
      <c r="B6749" t="s">
        <v>936</v>
      </c>
      <c r="C6749" t="s">
        <v>1278</v>
      </c>
      <c r="D6749" t="str">
        <f>VLOOKUP(C6749,時点区分!$A$2:$C$8,3,0)</f>
        <v>07:R4年度将来一致率</v>
      </c>
      <c r="E6749" t="s">
        <v>2</v>
      </c>
      <c r="F6749" t="str">
        <f>VLOOKUP(E6749,病床機能区分!$A$2:$C$14,3,0)</f>
        <v>03：回復期</v>
      </c>
      <c r="G6749" t="s">
        <v>1285</v>
      </c>
      <c r="H6749" t="s">
        <v>1270</v>
      </c>
      <c r="I6749">
        <v>0.61764705882352944</v>
      </c>
      <c r="J6749" s="40"/>
    </row>
    <row r="6750" spans="1:10">
      <c r="A6750" t="s">
        <v>1147</v>
      </c>
      <c r="B6750" t="s">
        <v>936</v>
      </c>
      <c r="C6750" t="s">
        <v>1278</v>
      </c>
      <c r="D6750" t="str">
        <f>VLOOKUP(C6750,時点区分!$A$2:$C$8,3,0)</f>
        <v>07:R4年度将来一致率</v>
      </c>
      <c r="E6750" t="s">
        <v>3</v>
      </c>
      <c r="F6750" t="str">
        <f>VLOOKUP(E6750,病床機能区分!$A$2:$C$14,3,0)</f>
        <v>04：慢性期</v>
      </c>
      <c r="G6750" t="s">
        <v>1287</v>
      </c>
      <c r="H6750" t="s">
        <v>1270</v>
      </c>
      <c r="I6750">
        <v>1.0449826989619377</v>
      </c>
      <c r="J6750" s="40"/>
    </row>
    <row r="6751" spans="1:10" ht="14" thickBot="1">
      <c r="A6751" t="s">
        <v>1147</v>
      </c>
      <c r="B6751" t="s">
        <v>936</v>
      </c>
      <c r="C6751" t="s">
        <v>1278</v>
      </c>
      <c r="D6751" t="str">
        <f>VLOOKUP(C6751,時点区分!$A$2:$C$8,3,0)</f>
        <v>07:R4年度将来一致率</v>
      </c>
      <c r="E6751" t="s">
        <v>784</v>
      </c>
      <c r="F6751" t="str">
        <f>VLOOKUP(E6751,病床機能区分!$A$2:$C$14,3,0)</f>
        <v>06：合計</v>
      </c>
      <c r="G6751" t="s">
        <v>1289</v>
      </c>
      <c r="H6751" t="s">
        <v>1270</v>
      </c>
      <c r="I6751">
        <v>1.0005770340450086</v>
      </c>
      <c r="J6751" s="41"/>
    </row>
    <row r="6752" spans="1:10">
      <c r="A6752" t="s">
        <v>1147</v>
      </c>
      <c r="B6752" t="s">
        <v>937</v>
      </c>
      <c r="C6752" t="s">
        <v>1181</v>
      </c>
      <c r="D6752" t="str">
        <f>VLOOKUP(C6752,時点区分!$A$2:$C$8,3,0)</f>
        <v>01:現状ー構想策定時</v>
      </c>
      <c r="E6752" t="s">
        <v>0</v>
      </c>
      <c r="F6752" t="str">
        <f>VLOOKUP(E6752,病床機能区分!$A$2:$C$14,3,0)</f>
        <v>01：高度急性期</v>
      </c>
      <c r="G6752" t="s">
        <v>1186</v>
      </c>
      <c r="H6752" t="s">
        <v>1176</v>
      </c>
      <c r="I6752">
        <v>128</v>
      </c>
      <c r="J6752" s="39">
        <f t="shared" ref="J6752:J6755" si="165">I6767</f>
        <v>1.0756302521008403</v>
      </c>
    </row>
    <row r="6753" spans="1:10">
      <c r="A6753" t="s">
        <v>1147</v>
      </c>
      <c r="B6753" t="s">
        <v>937</v>
      </c>
      <c r="C6753" t="s">
        <v>1181</v>
      </c>
      <c r="D6753" t="str">
        <f>VLOOKUP(C6753,時点区分!$A$2:$C$8,3,0)</f>
        <v>01:現状ー構想策定時</v>
      </c>
      <c r="E6753" t="s">
        <v>1</v>
      </c>
      <c r="F6753" t="str">
        <f>VLOOKUP(E6753,病床機能区分!$A$2:$C$14,3,0)</f>
        <v>02：急性期</v>
      </c>
      <c r="G6753" t="s">
        <v>1188</v>
      </c>
      <c r="H6753" t="s">
        <v>1176</v>
      </c>
      <c r="I6753">
        <v>764</v>
      </c>
      <c r="J6753" s="40">
        <f t="shared" si="165"/>
        <v>1.7685185185185186</v>
      </c>
    </row>
    <row r="6754" spans="1:10">
      <c r="A6754" t="s">
        <v>1147</v>
      </c>
      <c r="B6754" t="s">
        <v>937</v>
      </c>
      <c r="C6754" t="s">
        <v>1181</v>
      </c>
      <c r="D6754" t="str">
        <f>VLOOKUP(C6754,時点区分!$A$2:$C$8,3,0)</f>
        <v>01:現状ー構想策定時</v>
      </c>
      <c r="E6754" t="s">
        <v>2</v>
      </c>
      <c r="F6754" t="str">
        <f>VLOOKUP(E6754,病床機能区分!$A$2:$C$14,3,0)</f>
        <v>03：回復期</v>
      </c>
      <c r="G6754" t="s">
        <v>1190</v>
      </c>
      <c r="H6754" t="s">
        <v>1176</v>
      </c>
      <c r="I6754">
        <v>80</v>
      </c>
      <c r="J6754" s="40">
        <f t="shared" si="165"/>
        <v>0.20997375328083989</v>
      </c>
    </row>
    <row r="6755" spans="1:10">
      <c r="A6755" t="s">
        <v>1147</v>
      </c>
      <c r="B6755" t="s">
        <v>937</v>
      </c>
      <c r="C6755" t="s">
        <v>1181</v>
      </c>
      <c r="D6755" t="str">
        <f>VLOOKUP(C6755,時点区分!$A$2:$C$8,3,0)</f>
        <v>01:現状ー構想策定時</v>
      </c>
      <c r="E6755" t="s">
        <v>3</v>
      </c>
      <c r="F6755" t="str">
        <f>VLOOKUP(E6755,病床機能区分!$A$2:$C$14,3,0)</f>
        <v>04：慢性期</v>
      </c>
      <c r="G6755" t="s">
        <v>1192</v>
      </c>
      <c r="H6755" t="s">
        <v>1176</v>
      </c>
      <c r="I6755">
        <v>210</v>
      </c>
      <c r="J6755" s="40">
        <f t="shared" si="165"/>
        <v>0.95022624434389136</v>
      </c>
    </row>
    <row r="6756" spans="1:10">
      <c r="A6756" t="s">
        <v>1147</v>
      </c>
      <c r="B6756" t="s">
        <v>937</v>
      </c>
      <c r="C6756" t="s">
        <v>1181</v>
      </c>
      <c r="D6756" t="str">
        <f>VLOOKUP(C6756,時点区分!$A$2:$C$8,3,0)</f>
        <v>01:現状ー構想策定時</v>
      </c>
      <c r="E6756" t="s">
        <v>783</v>
      </c>
      <c r="F6756" t="str">
        <f>VLOOKUP(E6756,病床機能区分!$A$2:$C$14,3,0)</f>
        <v>05：未報告</v>
      </c>
      <c r="G6756" t="s">
        <v>1194</v>
      </c>
      <c r="H6756" t="s">
        <v>1176</v>
      </c>
      <c r="I6756">
        <v>4</v>
      </c>
      <c r="J6756" s="40"/>
    </row>
    <row r="6757" spans="1:10">
      <c r="A6757" t="s">
        <v>1147</v>
      </c>
      <c r="B6757" t="s">
        <v>937</v>
      </c>
      <c r="C6757" t="s">
        <v>1181</v>
      </c>
      <c r="D6757" t="str">
        <f>VLOOKUP(C6757,時点区分!$A$2:$C$8,3,0)</f>
        <v>01:現状ー構想策定時</v>
      </c>
      <c r="E6757" t="s">
        <v>784</v>
      </c>
      <c r="F6757" t="str">
        <f>VLOOKUP(E6757,病床機能区分!$A$2:$C$14,3,0)</f>
        <v>06：合計</v>
      </c>
      <c r="G6757" t="s">
        <v>1196</v>
      </c>
      <c r="H6757" t="s">
        <v>1176</v>
      </c>
      <c r="I6757">
        <v>1186</v>
      </c>
      <c r="J6757" s="40">
        <f>I6771</f>
        <v>1.028620988725065</v>
      </c>
    </row>
    <row r="6758" spans="1:10">
      <c r="A6758" t="s">
        <v>1147</v>
      </c>
      <c r="B6758" t="s">
        <v>937</v>
      </c>
      <c r="C6758" t="s">
        <v>1181</v>
      </c>
      <c r="D6758" t="str">
        <f>VLOOKUP(C6758,時点区分!$A$2:$C$8,3,0)</f>
        <v>01:現状ー構想策定時</v>
      </c>
      <c r="E6758" t="s">
        <v>785</v>
      </c>
      <c r="F6758" t="str">
        <f>VLOOKUP(E6758,病床機能区分!$A$2:$C$14,3,0)</f>
        <v>07：在宅医療等</v>
      </c>
      <c r="G6758" t="s">
        <v>1198</v>
      </c>
      <c r="H6758" t="s">
        <v>1176</v>
      </c>
      <c r="I6758">
        <v>1859</v>
      </c>
      <c r="J6758" s="40"/>
    </row>
    <row r="6759" spans="1:10">
      <c r="A6759" t="s">
        <v>1147</v>
      </c>
      <c r="B6759" t="s">
        <v>937</v>
      </c>
      <c r="C6759" t="s">
        <v>1181</v>
      </c>
      <c r="D6759" t="str">
        <f>VLOOKUP(C6759,時点区分!$A$2:$C$8,3,0)</f>
        <v>01:現状ー構想策定時</v>
      </c>
      <c r="E6759" t="s">
        <v>786</v>
      </c>
      <c r="F6759" t="str">
        <f>VLOOKUP(E6759,病床機能区分!$A$2:$C$14,3,0)</f>
        <v>08：うち訪問診療分</v>
      </c>
      <c r="G6759" t="s">
        <v>1200</v>
      </c>
      <c r="H6759" t="s">
        <v>1176</v>
      </c>
      <c r="I6759">
        <v>1072</v>
      </c>
      <c r="J6759" s="40"/>
    </row>
    <row r="6760" spans="1:10">
      <c r="A6760" t="s">
        <v>1147</v>
      </c>
      <c r="B6760" t="s">
        <v>937</v>
      </c>
      <c r="C6760" t="s">
        <v>1129</v>
      </c>
      <c r="D6760" t="str">
        <f>VLOOKUP(C6760,時点区分!$A$2:$C$8,3,0)</f>
        <v>02:将来</v>
      </c>
      <c r="E6760" t="s">
        <v>0</v>
      </c>
      <c r="F6760" t="str">
        <f>VLOOKUP(E6760,病床機能区分!$A$2:$C$14,3,0)</f>
        <v>01：高度急性期</v>
      </c>
      <c r="G6760" t="s">
        <v>1202</v>
      </c>
      <c r="H6760" t="s">
        <v>1176</v>
      </c>
      <c r="I6760">
        <v>119</v>
      </c>
      <c r="J6760" s="40">
        <f>I6767</f>
        <v>1.0756302521008403</v>
      </c>
    </row>
    <row r="6761" spans="1:10">
      <c r="A6761" t="s">
        <v>1147</v>
      </c>
      <c r="B6761" t="s">
        <v>937</v>
      </c>
      <c r="C6761" t="s">
        <v>1129</v>
      </c>
      <c r="D6761" t="str">
        <f>VLOOKUP(C6761,時点区分!$A$2:$C$8,3,0)</f>
        <v>02:将来</v>
      </c>
      <c r="E6761" t="s">
        <v>1</v>
      </c>
      <c r="F6761" t="str">
        <f>VLOOKUP(E6761,病床機能区分!$A$2:$C$14,3,0)</f>
        <v>02：急性期</v>
      </c>
      <c r="G6761" t="s">
        <v>1204</v>
      </c>
      <c r="H6761" t="s">
        <v>1176</v>
      </c>
      <c r="I6761">
        <v>432</v>
      </c>
      <c r="J6761" s="40">
        <f>I6768</f>
        <v>1.7685185185185186</v>
      </c>
    </row>
    <row r="6762" spans="1:10">
      <c r="A6762" t="s">
        <v>1147</v>
      </c>
      <c r="B6762" t="s">
        <v>937</v>
      </c>
      <c r="C6762" t="s">
        <v>1129</v>
      </c>
      <c r="D6762" t="str">
        <f>VLOOKUP(C6762,時点区分!$A$2:$C$8,3,0)</f>
        <v>02:将来</v>
      </c>
      <c r="E6762" t="s">
        <v>2</v>
      </c>
      <c r="F6762" t="str">
        <f>VLOOKUP(E6762,病床機能区分!$A$2:$C$14,3,0)</f>
        <v>03：回復期</v>
      </c>
      <c r="G6762" t="s">
        <v>1206</v>
      </c>
      <c r="H6762" t="s">
        <v>1176</v>
      </c>
      <c r="I6762">
        <v>381</v>
      </c>
      <c r="J6762" s="40">
        <f>I6769</f>
        <v>0.20997375328083989</v>
      </c>
    </row>
    <row r="6763" spans="1:10">
      <c r="A6763" t="s">
        <v>1147</v>
      </c>
      <c r="B6763" t="s">
        <v>937</v>
      </c>
      <c r="C6763" t="s">
        <v>1129</v>
      </c>
      <c r="D6763" t="str">
        <f>VLOOKUP(C6763,時点区分!$A$2:$C$8,3,0)</f>
        <v>02:将来</v>
      </c>
      <c r="E6763" t="s">
        <v>3</v>
      </c>
      <c r="F6763" t="str">
        <f>VLOOKUP(E6763,病床機能区分!$A$2:$C$14,3,0)</f>
        <v>04：慢性期</v>
      </c>
      <c r="G6763" t="s">
        <v>1208</v>
      </c>
      <c r="H6763" t="s">
        <v>1176</v>
      </c>
      <c r="I6763">
        <v>221</v>
      </c>
      <c r="J6763" s="40">
        <f>I6770</f>
        <v>0.95022624434389136</v>
      </c>
    </row>
    <row r="6764" spans="1:10">
      <c r="A6764" t="s">
        <v>1147</v>
      </c>
      <c r="B6764" t="s">
        <v>937</v>
      </c>
      <c r="C6764" t="s">
        <v>1129</v>
      </c>
      <c r="D6764" t="str">
        <f>VLOOKUP(C6764,時点区分!$A$2:$C$8,3,0)</f>
        <v>02:将来</v>
      </c>
      <c r="E6764" t="s">
        <v>784</v>
      </c>
      <c r="F6764" t="str">
        <f>VLOOKUP(E6764,病床機能区分!$A$2:$C$14,3,0)</f>
        <v>06：合計</v>
      </c>
      <c r="G6764" t="s">
        <v>1210</v>
      </c>
      <c r="H6764" t="s">
        <v>1176</v>
      </c>
      <c r="I6764">
        <v>1153</v>
      </c>
      <c r="J6764" s="40">
        <f>I6771</f>
        <v>1.028620988725065</v>
      </c>
    </row>
    <row r="6765" spans="1:10">
      <c r="A6765" t="s">
        <v>1147</v>
      </c>
      <c r="B6765" t="s">
        <v>937</v>
      </c>
      <c r="C6765" t="s">
        <v>1129</v>
      </c>
      <c r="D6765" t="str">
        <f>VLOOKUP(C6765,時点区分!$A$2:$C$8,3,0)</f>
        <v>02:将来</v>
      </c>
      <c r="E6765" t="s">
        <v>785</v>
      </c>
      <c r="F6765" t="str">
        <f>VLOOKUP(E6765,病床機能区分!$A$2:$C$14,3,0)</f>
        <v>07：在宅医療等</v>
      </c>
      <c r="G6765" t="s">
        <v>1212</v>
      </c>
      <c r="H6765" t="s">
        <v>1176</v>
      </c>
      <c r="I6765">
        <v>-2225</v>
      </c>
      <c r="J6765" s="40"/>
    </row>
    <row r="6766" spans="1:10">
      <c r="A6766" t="s">
        <v>1147</v>
      </c>
      <c r="B6766" t="s">
        <v>937</v>
      </c>
      <c r="C6766" t="s">
        <v>1129</v>
      </c>
      <c r="D6766" t="str">
        <f>VLOOKUP(C6766,時点区分!$A$2:$C$8,3,0)</f>
        <v>02:将来</v>
      </c>
      <c r="E6766" t="s">
        <v>786</v>
      </c>
      <c r="F6766" t="str">
        <f>VLOOKUP(E6766,病床機能区分!$A$2:$C$14,3,0)</f>
        <v>08：うち訪問診療分</v>
      </c>
      <c r="G6766" t="s">
        <v>1214</v>
      </c>
      <c r="H6766" t="s">
        <v>1176</v>
      </c>
      <c r="I6766">
        <v>-1281</v>
      </c>
      <c r="J6766" s="40"/>
    </row>
    <row r="6767" spans="1:10">
      <c r="A6767" t="s">
        <v>1147</v>
      </c>
      <c r="B6767" t="s">
        <v>937</v>
      </c>
      <c r="C6767" t="s">
        <v>1182</v>
      </c>
      <c r="D6767" t="str">
        <f>VLOOKUP(C6767,時点区分!$A$2:$C$8,3,0)</f>
        <v>03:構想策定時一致率</v>
      </c>
      <c r="E6767" t="s">
        <v>0</v>
      </c>
      <c r="F6767" t="str">
        <f>VLOOKUP(E6767,病床機能区分!$A$2:$C$14,3,0)</f>
        <v>01：高度急性期</v>
      </c>
      <c r="G6767" t="s">
        <v>1216</v>
      </c>
      <c r="H6767" t="s">
        <v>1270</v>
      </c>
      <c r="I6767">
        <v>1.0756302521008403</v>
      </c>
      <c r="J6767" s="40"/>
    </row>
    <row r="6768" spans="1:10">
      <c r="A6768" t="s">
        <v>1147</v>
      </c>
      <c r="B6768" t="s">
        <v>937</v>
      </c>
      <c r="C6768" t="s">
        <v>1182</v>
      </c>
      <c r="D6768" t="str">
        <f>VLOOKUP(C6768,時点区分!$A$2:$C$8,3,0)</f>
        <v>03:構想策定時一致率</v>
      </c>
      <c r="E6768" t="s">
        <v>1</v>
      </c>
      <c r="F6768" t="str">
        <f>VLOOKUP(E6768,病床機能区分!$A$2:$C$14,3,0)</f>
        <v>02：急性期</v>
      </c>
      <c r="G6768" t="s">
        <v>1218</v>
      </c>
      <c r="H6768" t="s">
        <v>1270</v>
      </c>
      <c r="I6768">
        <v>1.7685185185185186</v>
      </c>
      <c r="J6768" s="40"/>
    </row>
    <row r="6769" spans="1:10">
      <c r="A6769" t="s">
        <v>1147</v>
      </c>
      <c r="B6769" t="s">
        <v>937</v>
      </c>
      <c r="C6769" t="s">
        <v>1182</v>
      </c>
      <c r="D6769" t="str">
        <f>VLOOKUP(C6769,時点区分!$A$2:$C$8,3,0)</f>
        <v>03:構想策定時一致率</v>
      </c>
      <c r="E6769" t="s">
        <v>2</v>
      </c>
      <c r="F6769" t="str">
        <f>VLOOKUP(E6769,病床機能区分!$A$2:$C$14,3,0)</f>
        <v>03：回復期</v>
      </c>
      <c r="G6769" t="s">
        <v>1220</v>
      </c>
      <c r="H6769" t="s">
        <v>1270</v>
      </c>
      <c r="I6769">
        <v>0.20997375328083989</v>
      </c>
      <c r="J6769" s="40"/>
    </row>
    <row r="6770" spans="1:10">
      <c r="A6770" t="s">
        <v>1147</v>
      </c>
      <c r="B6770" t="s">
        <v>937</v>
      </c>
      <c r="C6770" t="s">
        <v>1182</v>
      </c>
      <c r="D6770" t="str">
        <f>VLOOKUP(C6770,時点区分!$A$2:$C$8,3,0)</f>
        <v>03:構想策定時一致率</v>
      </c>
      <c r="E6770" t="s">
        <v>3</v>
      </c>
      <c r="F6770" t="str">
        <f>VLOOKUP(E6770,病床機能区分!$A$2:$C$14,3,0)</f>
        <v>04：慢性期</v>
      </c>
      <c r="G6770" t="s">
        <v>1222</v>
      </c>
      <c r="H6770" t="s">
        <v>1270</v>
      </c>
      <c r="I6770">
        <v>0.95022624434389136</v>
      </c>
      <c r="J6770" s="40"/>
    </row>
    <row r="6771" spans="1:10">
      <c r="A6771" t="s">
        <v>1147</v>
      </c>
      <c r="B6771" t="s">
        <v>937</v>
      </c>
      <c r="C6771" t="s">
        <v>1182</v>
      </c>
      <c r="D6771" t="str">
        <f>VLOOKUP(C6771,時点区分!$A$2:$C$8,3,0)</f>
        <v>03:構想策定時一致率</v>
      </c>
      <c r="E6771" t="s">
        <v>784</v>
      </c>
      <c r="F6771" t="str">
        <f>VLOOKUP(E6771,病床機能区分!$A$2:$C$14,3,0)</f>
        <v>06：合計</v>
      </c>
      <c r="G6771" t="s">
        <v>1224</v>
      </c>
      <c r="H6771" t="s">
        <v>1270</v>
      </c>
      <c r="I6771">
        <v>1.028620988725065</v>
      </c>
      <c r="J6771" s="40"/>
    </row>
    <row r="6772" spans="1:10">
      <c r="A6772" t="s">
        <v>1147</v>
      </c>
      <c r="B6772" t="s">
        <v>937</v>
      </c>
      <c r="C6772" t="s">
        <v>1183</v>
      </c>
      <c r="D6772" t="str">
        <f>VLOOKUP(C6772,時点区分!$A$2:$C$8,3,0)</f>
        <v>04:R4年度病床機能報告_2022年時点</v>
      </c>
      <c r="E6772" t="s">
        <v>0</v>
      </c>
      <c r="F6772" t="str">
        <f>VLOOKUP(E6772,病床機能区分!$A$2:$C$14,3,0)</f>
        <v>01：高度急性期</v>
      </c>
      <c r="G6772" t="s">
        <v>1226</v>
      </c>
      <c r="H6772" t="s">
        <v>1176</v>
      </c>
      <c r="I6772">
        <v>190</v>
      </c>
      <c r="J6772" s="40">
        <f>I6779</f>
        <v>1.596638655462185</v>
      </c>
    </row>
    <row r="6773" spans="1:10">
      <c r="A6773" t="s">
        <v>1147</v>
      </c>
      <c r="B6773" t="s">
        <v>937</v>
      </c>
      <c r="C6773" t="s">
        <v>1183</v>
      </c>
      <c r="D6773" t="str">
        <f>VLOOKUP(C6773,時点区分!$A$2:$C$8,3,0)</f>
        <v>04:R4年度病床機能報告_2022年時点</v>
      </c>
      <c r="E6773" t="s">
        <v>1</v>
      </c>
      <c r="F6773" t="str">
        <f>VLOOKUP(E6773,病床機能区分!$A$2:$C$14,3,0)</f>
        <v>02：急性期</v>
      </c>
      <c r="G6773" t="s">
        <v>1228</v>
      </c>
      <c r="H6773" t="s">
        <v>1176</v>
      </c>
      <c r="I6773">
        <v>558</v>
      </c>
      <c r="J6773" s="40">
        <f t="shared" ref="J6773:J6775" si="166">I6780</f>
        <v>1.2916666666666667</v>
      </c>
    </row>
    <row r="6774" spans="1:10">
      <c r="A6774" t="s">
        <v>1147</v>
      </c>
      <c r="B6774" t="s">
        <v>937</v>
      </c>
      <c r="C6774" t="s">
        <v>1183</v>
      </c>
      <c r="D6774" t="str">
        <f>VLOOKUP(C6774,時点区分!$A$2:$C$8,3,0)</f>
        <v>04:R4年度病床機能報告_2022年時点</v>
      </c>
      <c r="E6774" t="s">
        <v>2</v>
      </c>
      <c r="F6774" t="str">
        <f>VLOOKUP(E6774,病床機能区分!$A$2:$C$14,3,0)</f>
        <v>03：回復期</v>
      </c>
      <c r="G6774" t="s">
        <v>1230</v>
      </c>
      <c r="H6774" t="s">
        <v>1176</v>
      </c>
      <c r="I6774">
        <v>283</v>
      </c>
      <c r="J6774" s="40">
        <f t="shared" si="166"/>
        <v>0.7427821522309711</v>
      </c>
    </row>
    <row r="6775" spans="1:10">
      <c r="A6775" t="s">
        <v>1147</v>
      </c>
      <c r="B6775" t="s">
        <v>937</v>
      </c>
      <c r="C6775" t="s">
        <v>1183</v>
      </c>
      <c r="D6775" t="str">
        <f>VLOOKUP(C6775,時点区分!$A$2:$C$8,3,0)</f>
        <v>04:R4年度病床機能報告_2022年時点</v>
      </c>
      <c r="E6775" t="s">
        <v>3</v>
      </c>
      <c r="F6775" t="str">
        <f>VLOOKUP(E6775,病床機能区分!$A$2:$C$14,3,0)</f>
        <v>04：慢性期</v>
      </c>
      <c r="G6775" t="s">
        <v>1232</v>
      </c>
      <c r="H6775" t="s">
        <v>1176</v>
      </c>
      <c r="I6775">
        <v>270</v>
      </c>
      <c r="J6775" s="40">
        <f t="shared" si="166"/>
        <v>1.2217194570135748</v>
      </c>
    </row>
    <row r="6776" spans="1:10">
      <c r="A6776" t="s">
        <v>1147</v>
      </c>
      <c r="B6776" t="s">
        <v>937</v>
      </c>
      <c r="C6776" t="s">
        <v>1183</v>
      </c>
      <c r="D6776" t="str">
        <f>VLOOKUP(C6776,時点区分!$A$2:$C$8,3,0)</f>
        <v>04:R4年度病床機能報告_2022年時点</v>
      </c>
      <c r="E6776" t="s">
        <v>771</v>
      </c>
      <c r="F6776" t="str">
        <f>VLOOKUP(E6776,病床機能区分!$A$2:$C$14,3,0)</f>
        <v>09：休棟中（今後再開する予定）</v>
      </c>
      <c r="G6776" t="s">
        <v>1234</v>
      </c>
      <c r="H6776" t="s">
        <v>1176</v>
      </c>
      <c r="I6776">
        <v>0</v>
      </c>
      <c r="J6776" s="40"/>
    </row>
    <row r="6777" spans="1:10">
      <c r="A6777" t="s">
        <v>1147</v>
      </c>
      <c r="B6777" t="s">
        <v>937</v>
      </c>
      <c r="C6777" t="s">
        <v>1183</v>
      </c>
      <c r="D6777" t="str">
        <f>VLOOKUP(C6777,時点区分!$A$2:$C$8,3,0)</f>
        <v>04:R4年度病床機能報告_2022年時点</v>
      </c>
      <c r="E6777" t="s">
        <v>772</v>
      </c>
      <c r="F6777" t="str">
        <f>VLOOKUP(E6777,病床機能区分!$A$2:$C$14,3,0)</f>
        <v>10：休棟中（今後廃止する予定）</v>
      </c>
      <c r="G6777" t="s">
        <v>1236</v>
      </c>
      <c r="H6777" t="s">
        <v>1176</v>
      </c>
      <c r="I6777">
        <v>0</v>
      </c>
      <c r="J6777" s="40"/>
    </row>
    <row r="6778" spans="1:10">
      <c r="A6778" t="s">
        <v>1147</v>
      </c>
      <c r="B6778" t="s">
        <v>937</v>
      </c>
      <c r="C6778" t="s">
        <v>1183</v>
      </c>
      <c r="D6778" t="str">
        <f>VLOOKUP(C6778,時点区分!$A$2:$C$8,3,0)</f>
        <v>04:R4年度病床機能報告_2022年時点</v>
      </c>
      <c r="E6778" t="s">
        <v>784</v>
      </c>
      <c r="F6778" t="str">
        <f>VLOOKUP(E6778,病床機能区分!$A$2:$C$14,3,0)</f>
        <v>06：合計</v>
      </c>
      <c r="G6778" t="s">
        <v>1238</v>
      </c>
      <c r="H6778" t="s">
        <v>1176</v>
      </c>
      <c r="I6778">
        <v>1301</v>
      </c>
      <c r="J6778" s="40">
        <f>I6783</f>
        <v>1.1283607979184735</v>
      </c>
    </row>
    <row r="6779" spans="1:10">
      <c r="A6779" t="s">
        <v>1147</v>
      </c>
      <c r="B6779" t="s">
        <v>937</v>
      </c>
      <c r="C6779" t="s">
        <v>1184</v>
      </c>
      <c r="D6779" t="str">
        <f>VLOOKUP(C6779,時点区分!$A$2:$C$8,3,0)</f>
        <v>05:R4年度現状一致率</v>
      </c>
      <c r="E6779" t="s">
        <v>0</v>
      </c>
      <c r="F6779" t="str">
        <f>VLOOKUP(E6779,病床機能区分!$A$2:$C$14,3,0)</f>
        <v>01：高度急性期</v>
      </c>
      <c r="G6779" t="s">
        <v>1239</v>
      </c>
      <c r="H6779" t="s">
        <v>1270</v>
      </c>
      <c r="I6779">
        <v>1.596638655462185</v>
      </c>
      <c r="J6779" s="40"/>
    </row>
    <row r="6780" spans="1:10">
      <c r="A6780" t="s">
        <v>1147</v>
      </c>
      <c r="B6780" t="s">
        <v>937</v>
      </c>
      <c r="C6780" t="s">
        <v>1184</v>
      </c>
      <c r="D6780" t="str">
        <f>VLOOKUP(C6780,時点区分!$A$2:$C$8,3,0)</f>
        <v>05:R4年度現状一致率</v>
      </c>
      <c r="E6780" t="s">
        <v>1</v>
      </c>
      <c r="F6780" t="str">
        <f>VLOOKUP(E6780,病床機能区分!$A$2:$C$14,3,0)</f>
        <v>02：急性期</v>
      </c>
      <c r="G6780" t="s">
        <v>1241</v>
      </c>
      <c r="H6780" t="s">
        <v>1270</v>
      </c>
      <c r="I6780">
        <v>1.2916666666666667</v>
      </c>
      <c r="J6780" s="40"/>
    </row>
    <row r="6781" spans="1:10">
      <c r="A6781" t="s">
        <v>1147</v>
      </c>
      <c r="B6781" t="s">
        <v>937</v>
      </c>
      <c r="C6781" t="s">
        <v>1184</v>
      </c>
      <c r="D6781" t="str">
        <f>VLOOKUP(C6781,時点区分!$A$2:$C$8,3,0)</f>
        <v>05:R4年度現状一致率</v>
      </c>
      <c r="E6781" t="s">
        <v>2</v>
      </c>
      <c r="F6781" t="str">
        <f>VLOOKUP(E6781,病床機能区分!$A$2:$C$14,3,0)</f>
        <v>03：回復期</v>
      </c>
      <c r="G6781" t="s">
        <v>1243</v>
      </c>
      <c r="H6781" t="s">
        <v>1270</v>
      </c>
      <c r="I6781">
        <v>0.7427821522309711</v>
      </c>
      <c r="J6781" s="40"/>
    </row>
    <row r="6782" spans="1:10">
      <c r="A6782" t="s">
        <v>1147</v>
      </c>
      <c r="B6782" t="s">
        <v>937</v>
      </c>
      <c r="C6782" t="s">
        <v>1184</v>
      </c>
      <c r="D6782" t="str">
        <f>VLOOKUP(C6782,時点区分!$A$2:$C$8,3,0)</f>
        <v>05:R4年度現状一致率</v>
      </c>
      <c r="E6782" t="s">
        <v>3</v>
      </c>
      <c r="F6782" t="str">
        <f>VLOOKUP(E6782,病床機能区分!$A$2:$C$14,3,0)</f>
        <v>04：慢性期</v>
      </c>
      <c r="G6782" t="s">
        <v>1245</v>
      </c>
      <c r="H6782" t="s">
        <v>1270</v>
      </c>
      <c r="I6782">
        <v>1.2217194570135748</v>
      </c>
      <c r="J6782" s="40"/>
    </row>
    <row r="6783" spans="1:10">
      <c r="A6783" t="s">
        <v>1147</v>
      </c>
      <c r="B6783" t="s">
        <v>937</v>
      </c>
      <c r="C6783" t="s">
        <v>1184</v>
      </c>
      <c r="D6783" t="str">
        <f>VLOOKUP(C6783,時点区分!$A$2:$C$8,3,0)</f>
        <v>05:R4年度現状一致率</v>
      </c>
      <c r="E6783" t="s">
        <v>784</v>
      </c>
      <c r="F6783" t="str">
        <f>VLOOKUP(E6783,病床機能区分!$A$2:$C$14,3,0)</f>
        <v>06：合計</v>
      </c>
      <c r="G6783" t="s">
        <v>1247</v>
      </c>
      <c r="H6783" t="s">
        <v>1270</v>
      </c>
      <c r="I6783">
        <v>1.1283607979184735</v>
      </c>
      <c r="J6783" s="40"/>
    </row>
    <row r="6784" spans="1:10">
      <c r="A6784" t="s">
        <v>1147</v>
      </c>
      <c r="B6784" t="s">
        <v>937</v>
      </c>
      <c r="C6784" t="s">
        <v>1185</v>
      </c>
      <c r="D6784" t="str">
        <f>VLOOKUP(C6784,時点区分!$A$2:$C$8,3,0)</f>
        <v>06:R4年度病床機能報告_2025年時点</v>
      </c>
      <c r="E6784" t="s">
        <v>0</v>
      </c>
      <c r="F6784" t="str">
        <f>VLOOKUP(E6784,病床機能区分!$A$2:$C$14,3,0)</f>
        <v>01：高度急性期</v>
      </c>
      <c r="G6784" t="s">
        <v>1249</v>
      </c>
      <c r="H6784" t="s">
        <v>1176</v>
      </c>
      <c r="I6784">
        <v>158</v>
      </c>
      <c r="J6784" s="40">
        <f>I6792</f>
        <v>1.3277310924369747</v>
      </c>
    </row>
    <row r="6785" spans="1:10">
      <c r="A6785" t="s">
        <v>1147</v>
      </c>
      <c r="B6785" t="s">
        <v>937</v>
      </c>
      <c r="C6785" t="s">
        <v>1185</v>
      </c>
      <c r="D6785" t="str">
        <f>VLOOKUP(C6785,時点区分!$A$2:$C$8,3,0)</f>
        <v>06:R4年度病床機能報告_2025年時点</v>
      </c>
      <c r="E6785" t="s">
        <v>1</v>
      </c>
      <c r="F6785" t="str">
        <f>VLOOKUP(E6785,病床機能区分!$A$2:$C$14,3,0)</f>
        <v>02：急性期</v>
      </c>
      <c r="G6785" t="s">
        <v>1251</v>
      </c>
      <c r="H6785" t="s">
        <v>1176</v>
      </c>
      <c r="I6785">
        <v>558</v>
      </c>
      <c r="J6785" s="40">
        <f>I6793</f>
        <v>1.2916666666666667</v>
      </c>
    </row>
    <row r="6786" spans="1:10">
      <c r="A6786" t="s">
        <v>1147</v>
      </c>
      <c r="B6786" t="s">
        <v>937</v>
      </c>
      <c r="C6786" t="s">
        <v>1185</v>
      </c>
      <c r="D6786" t="str">
        <f>VLOOKUP(C6786,時点区分!$A$2:$C$8,3,0)</f>
        <v>06:R4年度病床機能報告_2025年時点</v>
      </c>
      <c r="E6786" t="s">
        <v>2</v>
      </c>
      <c r="F6786" t="str">
        <f>VLOOKUP(E6786,病床機能区分!$A$2:$C$14,3,0)</f>
        <v>03：回復期</v>
      </c>
      <c r="G6786" t="s">
        <v>1253</v>
      </c>
      <c r="H6786" t="s">
        <v>1176</v>
      </c>
      <c r="I6786">
        <v>315</v>
      </c>
      <c r="J6786" s="40">
        <f>I6794</f>
        <v>0.82677165354330706</v>
      </c>
    </row>
    <row r="6787" spans="1:10">
      <c r="A6787" t="s">
        <v>1147</v>
      </c>
      <c r="B6787" t="s">
        <v>937</v>
      </c>
      <c r="C6787" t="s">
        <v>1185</v>
      </c>
      <c r="D6787" t="str">
        <f>VLOOKUP(C6787,時点区分!$A$2:$C$8,3,0)</f>
        <v>06:R4年度病床機能報告_2025年時点</v>
      </c>
      <c r="E6787" t="s">
        <v>3</v>
      </c>
      <c r="F6787" t="str">
        <f>VLOOKUP(E6787,病床機能区分!$A$2:$C$14,3,0)</f>
        <v>04：慢性期</v>
      </c>
      <c r="G6787" t="s">
        <v>1255</v>
      </c>
      <c r="H6787" t="s">
        <v>1176</v>
      </c>
      <c r="I6787">
        <v>270</v>
      </c>
      <c r="J6787" s="40">
        <f>I6795</f>
        <v>1.2217194570135748</v>
      </c>
    </row>
    <row r="6788" spans="1:10">
      <c r="A6788" t="s">
        <v>1147</v>
      </c>
      <c r="B6788" t="s">
        <v>937</v>
      </c>
      <c r="C6788" t="s">
        <v>1185</v>
      </c>
      <c r="D6788" t="str">
        <f>VLOOKUP(C6788,時点区分!$A$2:$C$8,3,0)</f>
        <v>06:R4年度病床機能報告_2025年時点</v>
      </c>
      <c r="E6788" t="s">
        <v>779</v>
      </c>
      <c r="F6788" t="str">
        <f>VLOOKUP(E6788,病床機能区分!$A$2:$C$14,3,0)</f>
        <v>11：介護保険施設等へ移行予定</v>
      </c>
      <c r="G6788" t="s">
        <v>1257</v>
      </c>
      <c r="H6788" t="s">
        <v>1176</v>
      </c>
      <c r="I6788">
        <v>0</v>
      </c>
      <c r="J6788" s="40"/>
    </row>
    <row r="6789" spans="1:10">
      <c r="A6789" t="s">
        <v>1147</v>
      </c>
      <c r="B6789" t="s">
        <v>937</v>
      </c>
      <c r="C6789" t="s">
        <v>1185</v>
      </c>
      <c r="D6789" t="str">
        <f>VLOOKUP(C6789,時点区分!$A$2:$C$8,3,0)</f>
        <v>06:R4年度病床機能報告_2025年時点</v>
      </c>
      <c r="E6789" t="s">
        <v>780</v>
      </c>
      <c r="F6789" t="str">
        <f>VLOOKUP(E6789,病床機能区分!$A$2:$C$14,3,0)</f>
        <v>12：休棟予定</v>
      </c>
      <c r="G6789" t="s">
        <v>1259</v>
      </c>
      <c r="H6789" t="s">
        <v>1176</v>
      </c>
      <c r="I6789">
        <v>0</v>
      </c>
      <c r="J6789" s="40"/>
    </row>
    <row r="6790" spans="1:10">
      <c r="A6790" t="s">
        <v>1147</v>
      </c>
      <c r="B6790" t="s">
        <v>937</v>
      </c>
      <c r="C6790" t="s">
        <v>1185</v>
      </c>
      <c r="D6790" t="str">
        <f>VLOOKUP(C6790,時点区分!$A$2:$C$8,3,0)</f>
        <v>06:R4年度病床機能報告_2025年時点</v>
      </c>
      <c r="E6790" t="s">
        <v>781</v>
      </c>
      <c r="F6790" t="str">
        <f>VLOOKUP(E6790,病床機能区分!$A$2:$C$14,3,0)</f>
        <v>13：廃止予定</v>
      </c>
      <c r="G6790" t="s">
        <v>1261</v>
      </c>
      <c r="H6790" t="s">
        <v>1176</v>
      </c>
      <c r="I6790">
        <v>0</v>
      </c>
      <c r="J6790" s="40"/>
    </row>
    <row r="6791" spans="1:10">
      <c r="A6791" t="s">
        <v>1147</v>
      </c>
      <c r="B6791" t="s">
        <v>937</v>
      </c>
      <c r="C6791" t="s">
        <v>1185</v>
      </c>
      <c r="D6791" t="str">
        <f>VLOOKUP(C6791,時点区分!$A$2:$C$8,3,0)</f>
        <v>06:R4年度病床機能報告_2025年時点</v>
      </c>
      <c r="E6791" t="s">
        <v>784</v>
      </c>
      <c r="F6791" t="str">
        <f>VLOOKUP(E6791,病床機能区分!$A$2:$C$14,3,0)</f>
        <v>06：合計</v>
      </c>
      <c r="G6791" t="s">
        <v>1263</v>
      </c>
      <c r="H6791" t="s">
        <v>1176</v>
      </c>
      <c r="I6791">
        <v>1301</v>
      </c>
      <c r="J6791" s="40">
        <f>I6796</f>
        <v>1.1283607979184735</v>
      </c>
    </row>
    <row r="6792" spans="1:10">
      <c r="A6792" t="s">
        <v>1147</v>
      </c>
      <c r="B6792" t="s">
        <v>937</v>
      </c>
      <c r="C6792" t="s">
        <v>1278</v>
      </c>
      <c r="D6792" t="str">
        <f>VLOOKUP(C6792,時点区分!$A$2:$C$8,3,0)</f>
        <v>07:R4年度将来一致率</v>
      </c>
      <c r="E6792" t="s">
        <v>0</v>
      </c>
      <c r="F6792" t="str">
        <f>VLOOKUP(E6792,病床機能区分!$A$2:$C$14,3,0)</f>
        <v>01：高度急性期</v>
      </c>
      <c r="G6792" t="s">
        <v>1281</v>
      </c>
      <c r="H6792" t="s">
        <v>1270</v>
      </c>
      <c r="I6792">
        <v>1.3277310924369747</v>
      </c>
      <c r="J6792" s="40"/>
    </row>
    <row r="6793" spans="1:10">
      <c r="A6793" t="s">
        <v>1147</v>
      </c>
      <c r="B6793" t="s">
        <v>937</v>
      </c>
      <c r="C6793" t="s">
        <v>1278</v>
      </c>
      <c r="D6793" t="str">
        <f>VLOOKUP(C6793,時点区分!$A$2:$C$8,3,0)</f>
        <v>07:R4年度将来一致率</v>
      </c>
      <c r="E6793" t="s">
        <v>1</v>
      </c>
      <c r="F6793" t="str">
        <f>VLOOKUP(E6793,病床機能区分!$A$2:$C$14,3,0)</f>
        <v>02：急性期</v>
      </c>
      <c r="G6793" t="s">
        <v>1283</v>
      </c>
      <c r="H6793" t="s">
        <v>1270</v>
      </c>
      <c r="I6793">
        <v>1.2916666666666667</v>
      </c>
      <c r="J6793" s="40"/>
    </row>
    <row r="6794" spans="1:10">
      <c r="A6794" t="s">
        <v>1147</v>
      </c>
      <c r="B6794" t="s">
        <v>937</v>
      </c>
      <c r="C6794" t="s">
        <v>1278</v>
      </c>
      <c r="D6794" t="str">
        <f>VLOOKUP(C6794,時点区分!$A$2:$C$8,3,0)</f>
        <v>07:R4年度将来一致率</v>
      </c>
      <c r="E6794" t="s">
        <v>2</v>
      </c>
      <c r="F6794" t="str">
        <f>VLOOKUP(E6794,病床機能区分!$A$2:$C$14,3,0)</f>
        <v>03：回復期</v>
      </c>
      <c r="G6794" t="s">
        <v>1285</v>
      </c>
      <c r="H6794" t="s">
        <v>1270</v>
      </c>
      <c r="I6794">
        <v>0.82677165354330706</v>
      </c>
      <c r="J6794" s="40"/>
    </row>
    <row r="6795" spans="1:10">
      <c r="A6795" t="s">
        <v>1147</v>
      </c>
      <c r="B6795" t="s">
        <v>937</v>
      </c>
      <c r="C6795" t="s">
        <v>1278</v>
      </c>
      <c r="D6795" t="str">
        <f>VLOOKUP(C6795,時点区分!$A$2:$C$8,3,0)</f>
        <v>07:R4年度将来一致率</v>
      </c>
      <c r="E6795" t="s">
        <v>3</v>
      </c>
      <c r="F6795" t="str">
        <f>VLOOKUP(E6795,病床機能区分!$A$2:$C$14,3,0)</f>
        <v>04：慢性期</v>
      </c>
      <c r="G6795" t="s">
        <v>1287</v>
      </c>
      <c r="H6795" t="s">
        <v>1270</v>
      </c>
      <c r="I6795">
        <v>1.2217194570135748</v>
      </c>
      <c r="J6795" s="40"/>
    </row>
    <row r="6796" spans="1:10" ht="14" thickBot="1">
      <c r="A6796" t="s">
        <v>1147</v>
      </c>
      <c r="B6796" t="s">
        <v>937</v>
      </c>
      <c r="C6796" t="s">
        <v>1278</v>
      </c>
      <c r="D6796" t="str">
        <f>VLOOKUP(C6796,時点区分!$A$2:$C$8,3,0)</f>
        <v>07:R4年度将来一致率</v>
      </c>
      <c r="E6796" t="s">
        <v>784</v>
      </c>
      <c r="F6796" t="str">
        <f>VLOOKUP(E6796,病床機能区分!$A$2:$C$14,3,0)</f>
        <v>06：合計</v>
      </c>
      <c r="G6796" t="s">
        <v>1289</v>
      </c>
      <c r="H6796" t="s">
        <v>1270</v>
      </c>
      <c r="I6796">
        <v>1.1283607979184735</v>
      </c>
      <c r="J6796" s="41"/>
    </row>
    <row r="6797" spans="1:10">
      <c r="A6797" t="s">
        <v>1147</v>
      </c>
      <c r="B6797" t="s">
        <v>938</v>
      </c>
      <c r="C6797" t="s">
        <v>1181</v>
      </c>
      <c r="D6797" t="str">
        <f>VLOOKUP(C6797,時点区分!$A$2:$C$8,3,0)</f>
        <v>01:現状ー構想策定時</v>
      </c>
      <c r="E6797" t="s">
        <v>0</v>
      </c>
      <c r="F6797" t="str">
        <f>VLOOKUP(E6797,病床機能区分!$A$2:$C$14,3,0)</f>
        <v>01：高度急性期</v>
      </c>
      <c r="G6797" t="s">
        <v>1186</v>
      </c>
      <c r="H6797" t="s">
        <v>1176</v>
      </c>
      <c r="I6797">
        <v>125</v>
      </c>
      <c r="J6797" s="39">
        <f>I6812</f>
        <v>0.96899224806201545</v>
      </c>
    </row>
    <row r="6798" spans="1:10">
      <c r="A6798" t="s">
        <v>1147</v>
      </c>
      <c r="B6798" t="s">
        <v>938</v>
      </c>
      <c r="C6798" t="s">
        <v>1181</v>
      </c>
      <c r="D6798" t="str">
        <f>VLOOKUP(C6798,時点区分!$A$2:$C$8,3,0)</f>
        <v>01:現状ー構想策定時</v>
      </c>
      <c r="E6798" t="s">
        <v>1</v>
      </c>
      <c r="F6798" t="str">
        <f>VLOOKUP(E6798,病床機能区分!$A$2:$C$14,3,0)</f>
        <v>02：急性期</v>
      </c>
      <c r="G6798" t="s">
        <v>1188</v>
      </c>
      <c r="H6798" t="s">
        <v>1176</v>
      </c>
      <c r="I6798">
        <v>915</v>
      </c>
      <c r="J6798" s="40">
        <f>I6813</f>
        <v>1.6486486486486487</v>
      </c>
    </row>
    <row r="6799" spans="1:10">
      <c r="A6799" t="s">
        <v>1147</v>
      </c>
      <c r="B6799" t="s">
        <v>938</v>
      </c>
      <c r="C6799" t="s">
        <v>1181</v>
      </c>
      <c r="D6799" t="str">
        <f>VLOOKUP(C6799,時点区分!$A$2:$C$8,3,0)</f>
        <v>01:現状ー構想策定時</v>
      </c>
      <c r="E6799" t="s">
        <v>2</v>
      </c>
      <c r="F6799" t="str">
        <f>VLOOKUP(E6799,病床機能区分!$A$2:$C$14,3,0)</f>
        <v>03：回復期</v>
      </c>
      <c r="G6799" t="s">
        <v>1190</v>
      </c>
      <c r="H6799" t="s">
        <v>1176</v>
      </c>
      <c r="I6799">
        <v>209</v>
      </c>
      <c r="J6799" s="40">
        <f>I6814</f>
        <v>0.50240384615384615</v>
      </c>
    </row>
    <row r="6800" spans="1:10">
      <c r="A6800" t="s">
        <v>1147</v>
      </c>
      <c r="B6800" t="s">
        <v>938</v>
      </c>
      <c r="C6800" t="s">
        <v>1181</v>
      </c>
      <c r="D6800" t="str">
        <f>VLOOKUP(C6800,時点区分!$A$2:$C$8,3,0)</f>
        <v>01:現状ー構想策定時</v>
      </c>
      <c r="E6800" t="s">
        <v>3</v>
      </c>
      <c r="F6800" t="str">
        <f>VLOOKUP(E6800,病床機能区分!$A$2:$C$14,3,0)</f>
        <v>04：慢性期</v>
      </c>
      <c r="G6800" t="s">
        <v>1192</v>
      </c>
      <c r="H6800" t="s">
        <v>1176</v>
      </c>
      <c r="I6800">
        <v>266</v>
      </c>
      <c r="J6800" s="40">
        <f>I6815</f>
        <v>1.1176470588235294</v>
      </c>
    </row>
    <row r="6801" spans="1:10">
      <c r="A6801" t="s">
        <v>1147</v>
      </c>
      <c r="B6801" t="s">
        <v>938</v>
      </c>
      <c r="C6801" t="s">
        <v>1181</v>
      </c>
      <c r="D6801" t="str">
        <f>VLOOKUP(C6801,時点区分!$A$2:$C$8,3,0)</f>
        <v>01:現状ー構想策定時</v>
      </c>
      <c r="E6801" t="s">
        <v>783</v>
      </c>
      <c r="F6801" t="str">
        <f>VLOOKUP(E6801,病床機能区分!$A$2:$C$14,3,0)</f>
        <v>05：未報告</v>
      </c>
      <c r="G6801" t="s">
        <v>1194</v>
      </c>
      <c r="H6801" t="s">
        <v>1176</v>
      </c>
      <c r="I6801">
        <v>0</v>
      </c>
      <c r="J6801" s="40"/>
    </row>
    <row r="6802" spans="1:10">
      <c r="A6802" t="s">
        <v>1147</v>
      </c>
      <c r="B6802" t="s">
        <v>938</v>
      </c>
      <c r="C6802" t="s">
        <v>1181</v>
      </c>
      <c r="D6802" t="str">
        <f>VLOOKUP(C6802,時点区分!$A$2:$C$8,3,0)</f>
        <v>01:現状ー構想策定時</v>
      </c>
      <c r="E6802" t="s">
        <v>784</v>
      </c>
      <c r="F6802" t="str">
        <f>VLOOKUP(E6802,病床機能区分!$A$2:$C$14,3,0)</f>
        <v>06：合計</v>
      </c>
      <c r="G6802" t="s">
        <v>1196</v>
      </c>
      <c r="H6802" t="s">
        <v>1176</v>
      </c>
      <c r="I6802">
        <v>1515</v>
      </c>
      <c r="J6802" s="40">
        <f>I6816</f>
        <v>1.1322869955156951</v>
      </c>
    </row>
    <row r="6803" spans="1:10">
      <c r="A6803" t="s">
        <v>1147</v>
      </c>
      <c r="B6803" t="s">
        <v>938</v>
      </c>
      <c r="C6803" t="s">
        <v>1181</v>
      </c>
      <c r="D6803" t="str">
        <f>VLOOKUP(C6803,時点区分!$A$2:$C$8,3,0)</f>
        <v>01:現状ー構想策定時</v>
      </c>
      <c r="E6803" t="s">
        <v>785</v>
      </c>
      <c r="F6803" t="str">
        <f>VLOOKUP(E6803,病床機能区分!$A$2:$C$14,3,0)</f>
        <v>07：在宅医療等</v>
      </c>
      <c r="G6803" t="s">
        <v>1198</v>
      </c>
      <c r="H6803" t="s">
        <v>1176</v>
      </c>
      <c r="I6803">
        <v>1984</v>
      </c>
      <c r="J6803" s="40"/>
    </row>
    <row r="6804" spans="1:10">
      <c r="A6804" t="s">
        <v>1147</v>
      </c>
      <c r="B6804" t="s">
        <v>938</v>
      </c>
      <c r="C6804" t="s">
        <v>1181</v>
      </c>
      <c r="D6804" t="str">
        <f>VLOOKUP(C6804,時点区分!$A$2:$C$8,3,0)</f>
        <v>01:現状ー構想策定時</v>
      </c>
      <c r="E6804" t="s">
        <v>786</v>
      </c>
      <c r="F6804" t="str">
        <f>VLOOKUP(E6804,病床機能区分!$A$2:$C$14,3,0)</f>
        <v>08：うち訪問診療分</v>
      </c>
      <c r="G6804" t="s">
        <v>1200</v>
      </c>
      <c r="H6804" t="s">
        <v>1176</v>
      </c>
      <c r="I6804">
        <v>1092</v>
      </c>
      <c r="J6804" s="40"/>
    </row>
    <row r="6805" spans="1:10">
      <c r="A6805" t="s">
        <v>1147</v>
      </c>
      <c r="B6805" t="s">
        <v>938</v>
      </c>
      <c r="C6805" t="s">
        <v>1129</v>
      </c>
      <c r="D6805" t="str">
        <f>VLOOKUP(C6805,時点区分!$A$2:$C$8,3,0)</f>
        <v>02:将来</v>
      </c>
      <c r="E6805" t="s">
        <v>0</v>
      </c>
      <c r="F6805" t="str">
        <f>VLOOKUP(E6805,病床機能区分!$A$2:$C$14,3,0)</f>
        <v>01：高度急性期</v>
      </c>
      <c r="G6805" t="s">
        <v>1202</v>
      </c>
      <c r="H6805" t="s">
        <v>1176</v>
      </c>
      <c r="I6805">
        <v>129</v>
      </c>
      <c r="J6805" s="40">
        <f>I6812</f>
        <v>0.96899224806201545</v>
      </c>
    </row>
    <row r="6806" spans="1:10">
      <c r="A6806" t="s">
        <v>1147</v>
      </c>
      <c r="B6806" t="s">
        <v>938</v>
      </c>
      <c r="C6806" t="s">
        <v>1129</v>
      </c>
      <c r="D6806" t="str">
        <f>VLOOKUP(C6806,時点区分!$A$2:$C$8,3,0)</f>
        <v>02:将来</v>
      </c>
      <c r="E6806" t="s">
        <v>1</v>
      </c>
      <c r="F6806" t="str">
        <f>VLOOKUP(E6806,病床機能区分!$A$2:$C$14,3,0)</f>
        <v>02：急性期</v>
      </c>
      <c r="G6806" t="s">
        <v>1204</v>
      </c>
      <c r="H6806" t="s">
        <v>1176</v>
      </c>
      <c r="I6806">
        <v>555</v>
      </c>
      <c r="J6806" s="40">
        <f>I6813</f>
        <v>1.6486486486486487</v>
      </c>
    </row>
    <row r="6807" spans="1:10">
      <c r="A6807" t="s">
        <v>1147</v>
      </c>
      <c r="B6807" t="s">
        <v>938</v>
      </c>
      <c r="C6807" t="s">
        <v>1129</v>
      </c>
      <c r="D6807" t="str">
        <f>VLOOKUP(C6807,時点区分!$A$2:$C$8,3,0)</f>
        <v>02:将来</v>
      </c>
      <c r="E6807" t="s">
        <v>2</v>
      </c>
      <c r="F6807" t="str">
        <f>VLOOKUP(E6807,病床機能区分!$A$2:$C$14,3,0)</f>
        <v>03：回復期</v>
      </c>
      <c r="G6807" t="s">
        <v>1206</v>
      </c>
      <c r="H6807" t="s">
        <v>1176</v>
      </c>
      <c r="I6807">
        <v>416</v>
      </c>
      <c r="J6807" s="40">
        <f>I6814</f>
        <v>0.50240384615384615</v>
      </c>
    </row>
    <row r="6808" spans="1:10">
      <c r="A6808" t="s">
        <v>1147</v>
      </c>
      <c r="B6808" t="s">
        <v>938</v>
      </c>
      <c r="C6808" t="s">
        <v>1129</v>
      </c>
      <c r="D6808" t="str">
        <f>VLOOKUP(C6808,時点区分!$A$2:$C$8,3,0)</f>
        <v>02:将来</v>
      </c>
      <c r="E6808" t="s">
        <v>3</v>
      </c>
      <c r="F6808" t="str">
        <f>VLOOKUP(E6808,病床機能区分!$A$2:$C$14,3,0)</f>
        <v>04：慢性期</v>
      </c>
      <c r="G6808" t="s">
        <v>1208</v>
      </c>
      <c r="H6808" t="s">
        <v>1176</v>
      </c>
      <c r="I6808">
        <v>238</v>
      </c>
      <c r="J6808" s="40">
        <f>I6815</f>
        <v>1.1176470588235294</v>
      </c>
    </row>
    <row r="6809" spans="1:10">
      <c r="A6809" t="s">
        <v>1147</v>
      </c>
      <c r="B6809" t="s">
        <v>938</v>
      </c>
      <c r="C6809" t="s">
        <v>1129</v>
      </c>
      <c r="D6809" t="str">
        <f>VLOOKUP(C6809,時点区分!$A$2:$C$8,3,0)</f>
        <v>02:将来</v>
      </c>
      <c r="E6809" t="s">
        <v>784</v>
      </c>
      <c r="F6809" t="str">
        <f>VLOOKUP(E6809,病床機能区分!$A$2:$C$14,3,0)</f>
        <v>06：合計</v>
      </c>
      <c r="G6809" t="s">
        <v>1210</v>
      </c>
      <c r="H6809" t="s">
        <v>1176</v>
      </c>
      <c r="I6809">
        <v>1338</v>
      </c>
      <c r="J6809" s="40">
        <f>I6816</f>
        <v>1.1322869955156951</v>
      </c>
    </row>
    <row r="6810" spans="1:10">
      <c r="A6810" t="s">
        <v>1147</v>
      </c>
      <c r="B6810" t="s">
        <v>938</v>
      </c>
      <c r="C6810" t="s">
        <v>1129</v>
      </c>
      <c r="D6810" t="str">
        <f>VLOOKUP(C6810,時点区分!$A$2:$C$8,3,0)</f>
        <v>02:将来</v>
      </c>
      <c r="E6810" t="s">
        <v>785</v>
      </c>
      <c r="F6810" t="str">
        <f>VLOOKUP(E6810,病床機能区分!$A$2:$C$14,3,0)</f>
        <v>07：在宅医療等</v>
      </c>
      <c r="G6810" t="s">
        <v>1212</v>
      </c>
      <c r="H6810" t="s">
        <v>1176</v>
      </c>
      <c r="I6810">
        <v>-2115</v>
      </c>
      <c r="J6810" s="40"/>
    </row>
    <row r="6811" spans="1:10">
      <c r="A6811" t="s">
        <v>1147</v>
      </c>
      <c r="B6811" t="s">
        <v>938</v>
      </c>
      <c r="C6811" t="s">
        <v>1129</v>
      </c>
      <c r="D6811" t="str">
        <f>VLOOKUP(C6811,時点区分!$A$2:$C$8,3,0)</f>
        <v>02:将来</v>
      </c>
      <c r="E6811" t="s">
        <v>786</v>
      </c>
      <c r="F6811" t="str">
        <f>VLOOKUP(E6811,病床機能区分!$A$2:$C$14,3,0)</f>
        <v>08：うち訪問診療分</v>
      </c>
      <c r="G6811" t="s">
        <v>1214</v>
      </c>
      <c r="H6811" t="s">
        <v>1176</v>
      </c>
      <c r="I6811">
        <v>-1160</v>
      </c>
      <c r="J6811" s="40"/>
    </row>
    <row r="6812" spans="1:10">
      <c r="A6812" t="s">
        <v>1147</v>
      </c>
      <c r="B6812" t="s">
        <v>938</v>
      </c>
      <c r="C6812" t="s">
        <v>1182</v>
      </c>
      <c r="D6812" t="str">
        <f>VLOOKUP(C6812,時点区分!$A$2:$C$8,3,0)</f>
        <v>03:構想策定時一致率</v>
      </c>
      <c r="E6812" t="s">
        <v>0</v>
      </c>
      <c r="F6812" t="str">
        <f>VLOOKUP(E6812,病床機能区分!$A$2:$C$14,3,0)</f>
        <v>01：高度急性期</v>
      </c>
      <c r="G6812" t="s">
        <v>1216</v>
      </c>
      <c r="H6812" t="s">
        <v>1270</v>
      </c>
      <c r="I6812">
        <v>0.96899224806201545</v>
      </c>
      <c r="J6812" s="40"/>
    </row>
    <row r="6813" spans="1:10">
      <c r="A6813" t="s">
        <v>1147</v>
      </c>
      <c r="B6813" t="s">
        <v>938</v>
      </c>
      <c r="C6813" t="s">
        <v>1182</v>
      </c>
      <c r="D6813" t="str">
        <f>VLOOKUP(C6813,時点区分!$A$2:$C$8,3,0)</f>
        <v>03:構想策定時一致率</v>
      </c>
      <c r="E6813" t="s">
        <v>1</v>
      </c>
      <c r="F6813" t="str">
        <f>VLOOKUP(E6813,病床機能区分!$A$2:$C$14,3,0)</f>
        <v>02：急性期</v>
      </c>
      <c r="G6813" t="s">
        <v>1218</v>
      </c>
      <c r="H6813" t="s">
        <v>1270</v>
      </c>
      <c r="I6813">
        <v>1.6486486486486487</v>
      </c>
      <c r="J6813" s="40"/>
    </row>
    <row r="6814" spans="1:10">
      <c r="A6814" t="s">
        <v>1147</v>
      </c>
      <c r="B6814" t="s">
        <v>938</v>
      </c>
      <c r="C6814" t="s">
        <v>1182</v>
      </c>
      <c r="D6814" t="str">
        <f>VLOOKUP(C6814,時点区分!$A$2:$C$8,3,0)</f>
        <v>03:構想策定時一致率</v>
      </c>
      <c r="E6814" t="s">
        <v>2</v>
      </c>
      <c r="F6814" t="str">
        <f>VLOOKUP(E6814,病床機能区分!$A$2:$C$14,3,0)</f>
        <v>03：回復期</v>
      </c>
      <c r="G6814" t="s">
        <v>1220</v>
      </c>
      <c r="H6814" t="s">
        <v>1270</v>
      </c>
      <c r="I6814">
        <v>0.50240384615384615</v>
      </c>
      <c r="J6814" s="40"/>
    </row>
    <row r="6815" spans="1:10">
      <c r="A6815" t="s">
        <v>1147</v>
      </c>
      <c r="B6815" t="s">
        <v>938</v>
      </c>
      <c r="C6815" t="s">
        <v>1182</v>
      </c>
      <c r="D6815" t="str">
        <f>VLOOKUP(C6815,時点区分!$A$2:$C$8,3,0)</f>
        <v>03:構想策定時一致率</v>
      </c>
      <c r="E6815" t="s">
        <v>3</v>
      </c>
      <c r="F6815" t="str">
        <f>VLOOKUP(E6815,病床機能区分!$A$2:$C$14,3,0)</f>
        <v>04：慢性期</v>
      </c>
      <c r="G6815" t="s">
        <v>1222</v>
      </c>
      <c r="H6815" t="s">
        <v>1270</v>
      </c>
      <c r="I6815">
        <v>1.1176470588235294</v>
      </c>
      <c r="J6815" s="40"/>
    </row>
    <row r="6816" spans="1:10">
      <c r="A6816" t="s">
        <v>1147</v>
      </c>
      <c r="B6816" t="s">
        <v>938</v>
      </c>
      <c r="C6816" t="s">
        <v>1182</v>
      </c>
      <c r="D6816" t="str">
        <f>VLOOKUP(C6816,時点区分!$A$2:$C$8,3,0)</f>
        <v>03:構想策定時一致率</v>
      </c>
      <c r="E6816" t="s">
        <v>784</v>
      </c>
      <c r="F6816" t="str">
        <f>VLOOKUP(E6816,病床機能区分!$A$2:$C$14,3,0)</f>
        <v>06：合計</v>
      </c>
      <c r="G6816" t="s">
        <v>1224</v>
      </c>
      <c r="H6816" t="s">
        <v>1270</v>
      </c>
      <c r="I6816">
        <v>1.1322869955156951</v>
      </c>
      <c r="J6816" s="40"/>
    </row>
    <row r="6817" spans="1:10">
      <c r="A6817" t="s">
        <v>1147</v>
      </c>
      <c r="B6817" t="s">
        <v>938</v>
      </c>
      <c r="C6817" t="s">
        <v>1183</v>
      </c>
      <c r="D6817" t="str">
        <f>VLOOKUP(C6817,時点区分!$A$2:$C$8,3,0)</f>
        <v>04:R4年度病床機能報告_2022年時点</v>
      </c>
      <c r="E6817" t="s">
        <v>0</v>
      </c>
      <c r="F6817" t="str">
        <f>VLOOKUP(E6817,病床機能区分!$A$2:$C$14,3,0)</f>
        <v>01：高度急性期</v>
      </c>
      <c r="G6817" t="s">
        <v>1226</v>
      </c>
      <c r="H6817" t="s">
        <v>1176</v>
      </c>
      <c r="I6817">
        <v>157</v>
      </c>
      <c r="J6817" s="40">
        <f>I6824</f>
        <v>1.2170542635658914</v>
      </c>
    </row>
    <row r="6818" spans="1:10">
      <c r="A6818" t="s">
        <v>1147</v>
      </c>
      <c r="B6818" t="s">
        <v>938</v>
      </c>
      <c r="C6818" t="s">
        <v>1183</v>
      </c>
      <c r="D6818" t="str">
        <f>VLOOKUP(C6818,時点区分!$A$2:$C$8,3,0)</f>
        <v>04:R4年度病床機能報告_2022年時点</v>
      </c>
      <c r="E6818" t="s">
        <v>1</v>
      </c>
      <c r="F6818" t="str">
        <f>VLOOKUP(E6818,病床機能区分!$A$2:$C$14,3,0)</f>
        <v>02：急性期</v>
      </c>
      <c r="G6818" t="s">
        <v>1228</v>
      </c>
      <c r="H6818" t="s">
        <v>1176</v>
      </c>
      <c r="I6818">
        <v>736</v>
      </c>
      <c r="J6818" s="40">
        <f t="shared" ref="J6818:J6820" si="167">I6825</f>
        <v>1.3261261261261261</v>
      </c>
    </row>
    <row r="6819" spans="1:10">
      <c r="A6819" t="s">
        <v>1147</v>
      </c>
      <c r="B6819" t="s">
        <v>938</v>
      </c>
      <c r="C6819" t="s">
        <v>1183</v>
      </c>
      <c r="D6819" t="str">
        <f>VLOOKUP(C6819,時点区分!$A$2:$C$8,3,0)</f>
        <v>04:R4年度病床機能報告_2022年時点</v>
      </c>
      <c r="E6819" t="s">
        <v>2</v>
      </c>
      <c r="F6819" t="str">
        <f>VLOOKUP(E6819,病床機能区分!$A$2:$C$14,3,0)</f>
        <v>03：回復期</v>
      </c>
      <c r="G6819" t="s">
        <v>1230</v>
      </c>
      <c r="H6819" t="s">
        <v>1176</v>
      </c>
      <c r="I6819">
        <v>324</v>
      </c>
      <c r="J6819" s="40">
        <f t="shared" si="167"/>
        <v>0.77884615384615385</v>
      </c>
    </row>
    <row r="6820" spans="1:10">
      <c r="A6820" t="s">
        <v>1147</v>
      </c>
      <c r="B6820" t="s">
        <v>938</v>
      </c>
      <c r="C6820" t="s">
        <v>1183</v>
      </c>
      <c r="D6820" t="str">
        <f>VLOOKUP(C6820,時点区分!$A$2:$C$8,3,0)</f>
        <v>04:R4年度病床機能報告_2022年時点</v>
      </c>
      <c r="E6820" t="s">
        <v>3</v>
      </c>
      <c r="F6820" t="str">
        <f>VLOOKUP(E6820,病床機能区分!$A$2:$C$14,3,0)</f>
        <v>04：慢性期</v>
      </c>
      <c r="G6820" t="s">
        <v>1232</v>
      </c>
      <c r="H6820" t="s">
        <v>1176</v>
      </c>
      <c r="I6820">
        <v>116</v>
      </c>
      <c r="J6820" s="40">
        <f t="shared" si="167"/>
        <v>0.48739495798319327</v>
      </c>
    </row>
    <row r="6821" spans="1:10">
      <c r="A6821" t="s">
        <v>1147</v>
      </c>
      <c r="B6821" t="s">
        <v>938</v>
      </c>
      <c r="C6821" t="s">
        <v>1183</v>
      </c>
      <c r="D6821" t="str">
        <f>VLOOKUP(C6821,時点区分!$A$2:$C$8,3,0)</f>
        <v>04:R4年度病床機能報告_2022年時点</v>
      </c>
      <c r="E6821" t="s">
        <v>771</v>
      </c>
      <c r="F6821" t="str">
        <f>VLOOKUP(E6821,病床機能区分!$A$2:$C$14,3,0)</f>
        <v>09：休棟中（今後再開する予定）</v>
      </c>
      <c r="G6821" t="s">
        <v>1234</v>
      </c>
      <c r="H6821" t="s">
        <v>1176</v>
      </c>
      <c r="I6821">
        <v>0</v>
      </c>
      <c r="J6821" s="40"/>
    </row>
    <row r="6822" spans="1:10">
      <c r="A6822" t="s">
        <v>1147</v>
      </c>
      <c r="B6822" t="s">
        <v>938</v>
      </c>
      <c r="C6822" t="s">
        <v>1183</v>
      </c>
      <c r="D6822" t="str">
        <f>VLOOKUP(C6822,時点区分!$A$2:$C$8,3,0)</f>
        <v>04:R4年度病床機能報告_2022年時点</v>
      </c>
      <c r="E6822" t="s">
        <v>772</v>
      </c>
      <c r="F6822" t="str">
        <f>VLOOKUP(E6822,病床機能区分!$A$2:$C$14,3,0)</f>
        <v>10：休棟中（今後廃止する予定）</v>
      </c>
      <c r="G6822" t="s">
        <v>1236</v>
      </c>
      <c r="H6822" t="s">
        <v>1176</v>
      </c>
      <c r="I6822">
        <v>0</v>
      </c>
      <c r="J6822" s="40"/>
    </row>
    <row r="6823" spans="1:10">
      <c r="A6823" t="s">
        <v>1147</v>
      </c>
      <c r="B6823" t="s">
        <v>938</v>
      </c>
      <c r="C6823" t="s">
        <v>1183</v>
      </c>
      <c r="D6823" t="str">
        <f>VLOOKUP(C6823,時点区分!$A$2:$C$8,3,0)</f>
        <v>04:R4年度病床機能報告_2022年時点</v>
      </c>
      <c r="E6823" t="s">
        <v>784</v>
      </c>
      <c r="F6823" t="str">
        <f>VLOOKUP(E6823,病床機能区分!$A$2:$C$14,3,0)</f>
        <v>06：合計</v>
      </c>
      <c r="G6823" t="s">
        <v>1238</v>
      </c>
      <c r="H6823" t="s">
        <v>1176</v>
      </c>
      <c r="I6823">
        <v>1333</v>
      </c>
      <c r="J6823" s="40">
        <f>I6828</f>
        <v>0.9962630792227205</v>
      </c>
    </row>
    <row r="6824" spans="1:10">
      <c r="A6824" t="s">
        <v>1147</v>
      </c>
      <c r="B6824" t="s">
        <v>938</v>
      </c>
      <c r="C6824" t="s">
        <v>1184</v>
      </c>
      <c r="D6824" t="str">
        <f>VLOOKUP(C6824,時点区分!$A$2:$C$8,3,0)</f>
        <v>05:R4年度現状一致率</v>
      </c>
      <c r="E6824" t="s">
        <v>0</v>
      </c>
      <c r="F6824" t="str">
        <f>VLOOKUP(E6824,病床機能区分!$A$2:$C$14,3,0)</f>
        <v>01：高度急性期</v>
      </c>
      <c r="G6824" t="s">
        <v>1239</v>
      </c>
      <c r="H6824" t="s">
        <v>1270</v>
      </c>
      <c r="I6824">
        <v>1.2170542635658914</v>
      </c>
      <c r="J6824" s="40"/>
    </row>
    <row r="6825" spans="1:10">
      <c r="A6825" t="s">
        <v>1147</v>
      </c>
      <c r="B6825" t="s">
        <v>938</v>
      </c>
      <c r="C6825" t="s">
        <v>1184</v>
      </c>
      <c r="D6825" t="str">
        <f>VLOOKUP(C6825,時点区分!$A$2:$C$8,3,0)</f>
        <v>05:R4年度現状一致率</v>
      </c>
      <c r="E6825" t="s">
        <v>1</v>
      </c>
      <c r="F6825" t="str">
        <f>VLOOKUP(E6825,病床機能区分!$A$2:$C$14,3,0)</f>
        <v>02：急性期</v>
      </c>
      <c r="G6825" t="s">
        <v>1241</v>
      </c>
      <c r="H6825" t="s">
        <v>1270</v>
      </c>
      <c r="I6825">
        <v>1.3261261261261261</v>
      </c>
      <c r="J6825" s="40"/>
    </row>
    <row r="6826" spans="1:10">
      <c r="A6826" t="s">
        <v>1147</v>
      </c>
      <c r="B6826" t="s">
        <v>938</v>
      </c>
      <c r="C6826" t="s">
        <v>1184</v>
      </c>
      <c r="D6826" t="str">
        <f>VLOOKUP(C6826,時点区分!$A$2:$C$8,3,0)</f>
        <v>05:R4年度現状一致率</v>
      </c>
      <c r="E6826" t="s">
        <v>2</v>
      </c>
      <c r="F6826" t="str">
        <f>VLOOKUP(E6826,病床機能区分!$A$2:$C$14,3,0)</f>
        <v>03：回復期</v>
      </c>
      <c r="G6826" t="s">
        <v>1243</v>
      </c>
      <c r="H6826" t="s">
        <v>1270</v>
      </c>
      <c r="I6826">
        <v>0.77884615384615385</v>
      </c>
      <c r="J6826" s="40"/>
    </row>
    <row r="6827" spans="1:10">
      <c r="A6827" t="s">
        <v>1147</v>
      </c>
      <c r="B6827" t="s">
        <v>938</v>
      </c>
      <c r="C6827" t="s">
        <v>1184</v>
      </c>
      <c r="D6827" t="str">
        <f>VLOOKUP(C6827,時点区分!$A$2:$C$8,3,0)</f>
        <v>05:R4年度現状一致率</v>
      </c>
      <c r="E6827" t="s">
        <v>3</v>
      </c>
      <c r="F6827" t="str">
        <f>VLOOKUP(E6827,病床機能区分!$A$2:$C$14,3,0)</f>
        <v>04：慢性期</v>
      </c>
      <c r="G6827" t="s">
        <v>1245</v>
      </c>
      <c r="H6827" t="s">
        <v>1270</v>
      </c>
      <c r="I6827">
        <v>0.48739495798319327</v>
      </c>
      <c r="J6827" s="40"/>
    </row>
    <row r="6828" spans="1:10">
      <c r="A6828" t="s">
        <v>1147</v>
      </c>
      <c r="B6828" t="s">
        <v>938</v>
      </c>
      <c r="C6828" t="s">
        <v>1184</v>
      </c>
      <c r="D6828" t="str">
        <f>VLOOKUP(C6828,時点区分!$A$2:$C$8,3,0)</f>
        <v>05:R4年度現状一致率</v>
      </c>
      <c r="E6828" t="s">
        <v>784</v>
      </c>
      <c r="F6828" t="str">
        <f>VLOOKUP(E6828,病床機能区分!$A$2:$C$14,3,0)</f>
        <v>06：合計</v>
      </c>
      <c r="G6828" t="s">
        <v>1247</v>
      </c>
      <c r="H6828" t="s">
        <v>1270</v>
      </c>
      <c r="I6828">
        <v>0.9962630792227205</v>
      </c>
      <c r="J6828" s="40"/>
    </row>
    <row r="6829" spans="1:10">
      <c r="A6829" t="s">
        <v>1147</v>
      </c>
      <c r="B6829" t="s">
        <v>938</v>
      </c>
      <c r="C6829" t="s">
        <v>1185</v>
      </c>
      <c r="D6829" t="str">
        <f>VLOOKUP(C6829,時点区分!$A$2:$C$8,3,0)</f>
        <v>06:R4年度病床機能報告_2025年時点</v>
      </c>
      <c r="E6829" t="s">
        <v>0</v>
      </c>
      <c r="F6829" t="str">
        <f>VLOOKUP(E6829,病床機能区分!$A$2:$C$14,3,0)</f>
        <v>01：高度急性期</v>
      </c>
      <c r="G6829" t="s">
        <v>1249</v>
      </c>
      <c r="H6829" t="s">
        <v>1176</v>
      </c>
      <c r="I6829">
        <v>157</v>
      </c>
      <c r="J6829" s="40">
        <f>I6837</f>
        <v>1.2170542635658914</v>
      </c>
    </row>
    <row r="6830" spans="1:10">
      <c r="A6830" t="s">
        <v>1147</v>
      </c>
      <c r="B6830" t="s">
        <v>938</v>
      </c>
      <c r="C6830" t="s">
        <v>1185</v>
      </c>
      <c r="D6830" t="str">
        <f>VLOOKUP(C6830,時点区分!$A$2:$C$8,3,0)</f>
        <v>06:R4年度病床機能報告_2025年時点</v>
      </c>
      <c r="E6830" t="s">
        <v>1</v>
      </c>
      <c r="F6830" t="str">
        <f>VLOOKUP(E6830,病床機能区分!$A$2:$C$14,3,0)</f>
        <v>02：急性期</v>
      </c>
      <c r="G6830" t="s">
        <v>1251</v>
      </c>
      <c r="H6830" t="s">
        <v>1176</v>
      </c>
      <c r="I6830">
        <v>695</v>
      </c>
      <c r="J6830" s="40">
        <f>I6838</f>
        <v>1.2522522522522523</v>
      </c>
    </row>
    <row r="6831" spans="1:10">
      <c r="A6831" t="s">
        <v>1147</v>
      </c>
      <c r="B6831" t="s">
        <v>938</v>
      </c>
      <c r="C6831" t="s">
        <v>1185</v>
      </c>
      <c r="D6831" t="str">
        <f>VLOOKUP(C6831,時点区分!$A$2:$C$8,3,0)</f>
        <v>06:R4年度病床機能報告_2025年時点</v>
      </c>
      <c r="E6831" t="s">
        <v>2</v>
      </c>
      <c r="F6831" t="str">
        <f>VLOOKUP(E6831,病床機能区分!$A$2:$C$14,3,0)</f>
        <v>03：回復期</v>
      </c>
      <c r="G6831" t="s">
        <v>1253</v>
      </c>
      <c r="H6831" t="s">
        <v>1176</v>
      </c>
      <c r="I6831">
        <v>328</v>
      </c>
      <c r="J6831" s="40">
        <f>I6839</f>
        <v>0.78846153846153844</v>
      </c>
    </row>
    <row r="6832" spans="1:10">
      <c r="A6832" t="s">
        <v>1147</v>
      </c>
      <c r="B6832" t="s">
        <v>938</v>
      </c>
      <c r="C6832" t="s">
        <v>1185</v>
      </c>
      <c r="D6832" t="str">
        <f>VLOOKUP(C6832,時点区分!$A$2:$C$8,3,0)</f>
        <v>06:R4年度病床機能報告_2025年時点</v>
      </c>
      <c r="E6832" t="s">
        <v>3</v>
      </c>
      <c r="F6832" t="str">
        <f>VLOOKUP(E6832,病床機能区分!$A$2:$C$14,3,0)</f>
        <v>04：慢性期</v>
      </c>
      <c r="G6832" t="s">
        <v>1255</v>
      </c>
      <c r="H6832" t="s">
        <v>1176</v>
      </c>
      <c r="I6832">
        <v>116</v>
      </c>
      <c r="J6832" s="40">
        <f>I6840</f>
        <v>0.48739495798319327</v>
      </c>
    </row>
    <row r="6833" spans="1:10">
      <c r="A6833" t="s">
        <v>1147</v>
      </c>
      <c r="B6833" t="s">
        <v>938</v>
      </c>
      <c r="C6833" t="s">
        <v>1185</v>
      </c>
      <c r="D6833" t="str">
        <f>VLOOKUP(C6833,時点区分!$A$2:$C$8,3,0)</f>
        <v>06:R4年度病床機能報告_2025年時点</v>
      </c>
      <c r="E6833" t="s">
        <v>779</v>
      </c>
      <c r="F6833" t="str">
        <f>VLOOKUP(E6833,病床機能区分!$A$2:$C$14,3,0)</f>
        <v>11：介護保険施設等へ移行予定</v>
      </c>
      <c r="G6833" t="s">
        <v>1257</v>
      </c>
      <c r="H6833" t="s">
        <v>1176</v>
      </c>
      <c r="I6833">
        <v>0</v>
      </c>
      <c r="J6833" s="40"/>
    </row>
    <row r="6834" spans="1:10">
      <c r="A6834" t="s">
        <v>1147</v>
      </c>
      <c r="B6834" t="s">
        <v>938</v>
      </c>
      <c r="C6834" t="s">
        <v>1185</v>
      </c>
      <c r="D6834" t="str">
        <f>VLOOKUP(C6834,時点区分!$A$2:$C$8,3,0)</f>
        <v>06:R4年度病床機能報告_2025年時点</v>
      </c>
      <c r="E6834" t="s">
        <v>780</v>
      </c>
      <c r="F6834" t="str">
        <f>VLOOKUP(E6834,病床機能区分!$A$2:$C$14,3,0)</f>
        <v>12：休棟予定</v>
      </c>
      <c r="G6834" t="s">
        <v>1259</v>
      </c>
      <c r="H6834" t="s">
        <v>1176</v>
      </c>
      <c r="I6834">
        <v>0</v>
      </c>
      <c r="J6834" s="40"/>
    </row>
    <row r="6835" spans="1:10">
      <c r="A6835" t="s">
        <v>1147</v>
      </c>
      <c r="B6835" t="s">
        <v>938</v>
      </c>
      <c r="C6835" t="s">
        <v>1185</v>
      </c>
      <c r="D6835" t="str">
        <f>VLOOKUP(C6835,時点区分!$A$2:$C$8,3,0)</f>
        <v>06:R4年度病床機能報告_2025年時点</v>
      </c>
      <c r="E6835" t="s">
        <v>781</v>
      </c>
      <c r="F6835" t="str">
        <f>VLOOKUP(E6835,病床機能区分!$A$2:$C$14,3,0)</f>
        <v>13：廃止予定</v>
      </c>
      <c r="G6835" t="s">
        <v>1261</v>
      </c>
      <c r="H6835" t="s">
        <v>1176</v>
      </c>
      <c r="I6835">
        <v>37</v>
      </c>
      <c r="J6835" s="40"/>
    </row>
    <row r="6836" spans="1:10">
      <c r="A6836" t="s">
        <v>1147</v>
      </c>
      <c r="B6836" t="s">
        <v>938</v>
      </c>
      <c r="C6836" t="s">
        <v>1185</v>
      </c>
      <c r="D6836" t="str">
        <f>VLOOKUP(C6836,時点区分!$A$2:$C$8,3,0)</f>
        <v>06:R4年度病床機能報告_2025年時点</v>
      </c>
      <c r="E6836" t="s">
        <v>784</v>
      </c>
      <c r="F6836" t="str">
        <f>VLOOKUP(E6836,病床機能区分!$A$2:$C$14,3,0)</f>
        <v>06：合計</v>
      </c>
      <c r="G6836" t="s">
        <v>1263</v>
      </c>
      <c r="H6836" t="s">
        <v>1176</v>
      </c>
      <c r="I6836">
        <v>1333</v>
      </c>
      <c r="J6836" s="40">
        <f>I6841</f>
        <v>0.9962630792227205</v>
      </c>
    </row>
    <row r="6837" spans="1:10">
      <c r="A6837" t="s">
        <v>1147</v>
      </c>
      <c r="B6837" t="s">
        <v>938</v>
      </c>
      <c r="C6837" t="s">
        <v>1278</v>
      </c>
      <c r="D6837" t="str">
        <f>VLOOKUP(C6837,時点区分!$A$2:$C$8,3,0)</f>
        <v>07:R4年度将来一致率</v>
      </c>
      <c r="E6837" t="s">
        <v>0</v>
      </c>
      <c r="F6837" t="str">
        <f>VLOOKUP(E6837,病床機能区分!$A$2:$C$14,3,0)</f>
        <v>01：高度急性期</v>
      </c>
      <c r="G6837" t="s">
        <v>1281</v>
      </c>
      <c r="H6837" t="s">
        <v>1270</v>
      </c>
      <c r="I6837">
        <v>1.2170542635658914</v>
      </c>
      <c r="J6837" s="40"/>
    </row>
    <row r="6838" spans="1:10">
      <c r="A6838" t="s">
        <v>1147</v>
      </c>
      <c r="B6838" t="s">
        <v>938</v>
      </c>
      <c r="C6838" t="s">
        <v>1278</v>
      </c>
      <c r="D6838" t="str">
        <f>VLOOKUP(C6838,時点区分!$A$2:$C$8,3,0)</f>
        <v>07:R4年度将来一致率</v>
      </c>
      <c r="E6838" t="s">
        <v>1</v>
      </c>
      <c r="F6838" t="str">
        <f>VLOOKUP(E6838,病床機能区分!$A$2:$C$14,3,0)</f>
        <v>02：急性期</v>
      </c>
      <c r="G6838" t="s">
        <v>1283</v>
      </c>
      <c r="H6838" t="s">
        <v>1270</v>
      </c>
      <c r="I6838">
        <v>1.2522522522522523</v>
      </c>
      <c r="J6838" s="40"/>
    </row>
    <row r="6839" spans="1:10">
      <c r="A6839" t="s">
        <v>1147</v>
      </c>
      <c r="B6839" t="s">
        <v>938</v>
      </c>
      <c r="C6839" t="s">
        <v>1278</v>
      </c>
      <c r="D6839" t="str">
        <f>VLOOKUP(C6839,時点区分!$A$2:$C$8,3,0)</f>
        <v>07:R4年度将来一致率</v>
      </c>
      <c r="E6839" t="s">
        <v>2</v>
      </c>
      <c r="F6839" t="str">
        <f>VLOOKUP(E6839,病床機能区分!$A$2:$C$14,3,0)</f>
        <v>03：回復期</v>
      </c>
      <c r="G6839" t="s">
        <v>1285</v>
      </c>
      <c r="H6839" t="s">
        <v>1270</v>
      </c>
      <c r="I6839">
        <v>0.78846153846153844</v>
      </c>
      <c r="J6839" s="40"/>
    </row>
    <row r="6840" spans="1:10">
      <c r="A6840" t="s">
        <v>1147</v>
      </c>
      <c r="B6840" t="s">
        <v>938</v>
      </c>
      <c r="C6840" t="s">
        <v>1278</v>
      </c>
      <c r="D6840" t="str">
        <f>VLOOKUP(C6840,時点区分!$A$2:$C$8,3,0)</f>
        <v>07:R4年度将来一致率</v>
      </c>
      <c r="E6840" t="s">
        <v>3</v>
      </c>
      <c r="F6840" t="str">
        <f>VLOOKUP(E6840,病床機能区分!$A$2:$C$14,3,0)</f>
        <v>04：慢性期</v>
      </c>
      <c r="G6840" t="s">
        <v>1287</v>
      </c>
      <c r="H6840" t="s">
        <v>1270</v>
      </c>
      <c r="I6840">
        <v>0.48739495798319327</v>
      </c>
      <c r="J6840" s="40"/>
    </row>
    <row r="6841" spans="1:10" ht="14" thickBot="1">
      <c r="A6841" t="s">
        <v>1147</v>
      </c>
      <c r="B6841" t="s">
        <v>938</v>
      </c>
      <c r="C6841" t="s">
        <v>1278</v>
      </c>
      <c r="D6841" t="str">
        <f>VLOOKUP(C6841,時点区分!$A$2:$C$8,3,0)</f>
        <v>07:R4年度将来一致率</v>
      </c>
      <c r="E6841" t="s">
        <v>784</v>
      </c>
      <c r="F6841" t="str">
        <f>VLOOKUP(E6841,病床機能区分!$A$2:$C$14,3,0)</f>
        <v>06：合計</v>
      </c>
      <c r="G6841" t="s">
        <v>1289</v>
      </c>
      <c r="H6841" t="s">
        <v>1270</v>
      </c>
      <c r="I6841">
        <v>0.9962630792227205</v>
      </c>
      <c r="J6841" s="41"/>
    </row>
    <row r="6842" spans="1:10">
      <c r="A6842" t="s">
        <v>1147</v>
      </c>
      <c r="B6842" t="s">
        <v>939</v>
      </c>
      <c r="C6842" t="s">
        <v>1181</v>
      </c>
      <c r="D6842" t="str">
        <f>VLOOKUP(C6842,時点区分!$A$2:$C$8,3,0)</f>
        <v>01:現状ー構想策定時</v>
      </c>
      <c r="E6842" t="s">
        <v>0</v>
      </c>
      <c r="F6842" t="str">
        <f>VLOOKUP(E6842,病床機能区分!$A$2:$C$14,3,0)</f>
        <v>01：高度急性期</v>
      </c>
      <c r="G6842" t="s">
        <v>1186</v>
      </c>
      <c r="H6842" t="s">
        <v>1176</v>
      </c>
      <c r="I6842">
        <v>0</v>
      </c>
      <c r="J6842" s="39">
        <f>I6857</f>
        <v>0</v>
      </c>
    </row>
    <row r="6843" spans="1:10">
      <c r="A6843" t="s">
        <v>1147</v>
      </c>
      <c r="B6843" t="s">
        <v>939</v>
      </c>
      <c r="C6843" t="s">
        <v>1181</v>
      </c>
      <c r="D6843" t="str">
        <f>VLOOKUP(C6843,時点区分!$A$2:$C$8,3,0)</f>
        <v>01:現状ー構想策定時</v>
      </c>
      <c r="E6843" t="s">
        <v>1</v>
      </c>
      <c r="F6843" t="str">
        <f>VLOOKUP(E6843,病床機能区分!$A$2:$C$14,3,0)</f>
        <v>02：急性期</v>
      </c>
      <c r="G6843" t="s">
        <v>1188</v>
      </c>
      <c r="H6843" t="s">
        <v>1176</v>
      </c>
      <c r="I6843">
        <v>138</v>
      </c>
      <c r="J6843" s="40">
        <f>I6858</f>
        <v>2.3793103448275863</v>
      </c>
    </row>
    <row r="6844" spans="1:10">
      <c r="A6844" t="s">
        <v>1147</v>
      </c>
      <c r="B6844" t="s">
        <v>939</v>
      </c>
      <c r="C6844" t="s">
        <v>1181</v>
      </c>
      <c r="D6844" t="str">
        <f>VLOOKUP(C6844,時点区分!$A$2:$C$8,3,0)</f>
        <v>01:現状ー構想策定時</v>
      </c>
      <c r="E6844" t="s">
        <v>2</v>
      </c>
      <c r="F6844" t="str">
        <f>VLOOKUP(E6844,病床機能区分!$A$2:$C$14,3,0)</f>
        <v>03：回復期</v>
      </c>
      <c r="G6844" t="s">
        <v>1190</v>
      </c>
      <c r="H6844" t="s">
        <v>1176</v>
      </c>
      <c r="I6844">
        <v>0</v>
      </c>
      <c r="J6844" s="40">
        <f>I6859</f>
        <v>0</v>
      </c>
    </row>
    <row r="6845" spans="1:10">
      <c r="A6845" t="s">
        <v>1147</v>
      </c>
      <c r="B6845" t="s">
        <v>939</v>
      </c>
      <c r="C6845" t="s">
        <v>1181</v>
      </c>
      <c r="D6845" t="str">
        <f>VLOOKUP(C6845,時点区分!$A$2:$C$8,3,0)</f>
        <v>01:現状ー構想策定時</v>
      </c>
      <c r="E6845" t="s">
        <v>3</v>
      </c>
      <c r="F6845" t="str">
        <f>VLOOKUP(E6845,病床機能区分!$A$2:$C$14,3,0)</f>
        <v>04：慢性期</v>
      </c>
      <c r="G6845" t="s">
        <v>1192</v>
      </c>
      <c r="H6845" t="s">
        <v>1176</v>
      </c>
      <c r="I6845">
        <v>48</v>
      </c>
      <c r="J6845" s="40">
        <f>I6860</f>
        <v>1.8461538461538463</v>
      </c>
    </row>
    <row r="6846" spans="1:10">
      <c r="A6846" t="s">
        <v>1147</v>
      </c>
      <c r="B6846" t="s">
        <v>939</v>
      </c>
      <c r="C6846" t="s">
        <v>1181</v>
      </c>
      <c r="D6846" t="str">
        <f>VLOOKUP(C6846,時点区分!$A$2:$C$8,3,0)</f>
        <v>01:現状ー構想策定時</v>
      </c>
      <c r="E6846" t="s">
        <v>783</v>
      </c>
      <c r="F6846" t="str">
        <f>VLOOKUP(E6846,病床機能区分!$A$2:$C$14,3,0)</f>
        <v>05：未報告</v>
      </c>
      <c r="G6846" t="s">
        <v>1194</v>
      </c>
      <c r="H6846" t="s">
        <v>1176</v>
      </c>
      <c r="I6846">
        <v>0</v>
      </c>
      <c r="J6846" s="40"/>
    </row>
    <row r="6847" spans="1:10">
      <c r="A6847" t="s">
        <v>1147</v>
      </c>
      <c r="B6847" t="s">
        <v>939</v>
      </c>
      <c r="C6847" t="s">
        <v>1181</v>
      </c>
      <c r="D6847" t="str">
        <f>VLOOKUP(C6847,時点区分!$A$2:$C$8,3,0)</f>
        <v>01:現状ー構想策定時</v>
      </c>
      <c r="E6847" t="s">
        <v>784</v>
      </c>
      <c r="F6847" t="str">
        <f>VLOOKUP(E6847,病床機能区分!$A$2:$C$14,3,0)</f>
        <v>06：合計</v>
      </c>
      <c r="G6847" t="s">
        <v>1196</v>
      </c>
      <c r="H6847" t="s">
        <v>1176</v>
      </c>
      <c r="I6847">
        <v>186</v>
      </c>
      <c r="J6847" s="40">
        <f>I6861</f>
        <v>1.3478260869565217</v>
      </c>
    </row>
    <row r="6848" spans="1:10">
      <c r="A6848" t="s">
        <v>1147</v>
      </c>
      <c r="B6848" t="s">
        <v>939</v>
      </c>
      <c r="C6848" t="s">
        <v>1181</v>
      </c>
      <c r="D6848" t="str">
        <f>VLOOKUP(C6848,時点区分!$A$2:$C$8,3,0)</f>
        <v>01:現状ー構想策定時</v>
      </c>
      <c r="E6848" t="s">
        <v>785</v>
      </c>
      <c r="F6848" t="str">
        <f>VLOOKUP(E6848,病床機能区分!$A$2:$C$14,3,0)</f>
        <v>07：在宅医療等</v>
      </c>
      <c r="G6848" t="s">
        <v>1198</v>
      </c>
      <c r="H6848" t="s">
        <v>1176</v>
      </c>
      <c r="I6848">
        <v>410</v>
      </c>
      <c r="J6848" s="40"/>
    </row>
    <row r="6849" spans="1:10">
      <c r="A6849" t="s">
        <v>1147</v>
      </c>
      <c r="B6849" t="s">
        <v>939</v>
      </c>
      <c r="C6849" t="s">
        <v>1181</v>
      </c>
      <c r="D6849" t="str">
        <f>VLOOKUP(C6849,時点区分!$A$2:$C$8,3,0)</f>
        <v>01:現状ー構想策定時</v>
      </c>
      <c r="E6849" t="s">
        <v>786</v>
      </c>
      <c r="F6849" t="str">
        <f>VLOOKUP(E6849,病床機能区分!$A$2:$C$14,3,0)</f>
        <v>08：うち訪問診療分</v>
      </c>
      <c r="G6849" t="s">
        <v>1200</v>
      </c>
      <c r="H6849" t="s">
        <v>1176</v>
      </c>
      <c r="I6849">
        <v>205</v>
      </c>
      <c r="J6849" s="40"/>
    </row>
    <row r="6850" spans="1:10">
      <c r="A6850" t="s">
        <v>1147</v>
      </c>
      <c r="B6850" t="s">
        <v>939</v>
      </c>
      <c r="C6850" t="s">
        <v>1129</v>
      </c>
      <c r="D6850" t="str">
        <f>VLOOKUP(C6850,時点区分!$A$2:$C$8,3,0)</f>
        <v>02:将来</v>
      </c>
      <c r="E6850" t="s">
        <v>0</v>
      </c>
      <c r="F6850" t="str">
        <f>VLOOKUP(E6850,病床機能区分!$A$2:$C$14,3,0)</f>
        <v>01：高度急性期</v>
      </c>
      <c r="G6850" t="s">
        <v>1202</v>
      </c>
      <c r="H6850" t="s">
        <v>1176</v>
      </c>
      <c r="I6850">
        <v>14</v>
      </c>
      <c r="J6850" s="40">
        <f>I6857</f>
        <v>0</v>
      </c>
    </row>
    <row r="6851" spans="1:10">
      <c r="A6851" t="s">
        <v>1147</v>
      </c>
      <c r="B6851" t="s">
        <v>939</v>
      </c>
      <c r="C6851" t="s">
        <v>1129</v>
      </c>
      <c r="D6851" t="str">
        <f>VLOOKUP(C6851,時点区分!$A$2:$C$8,3,0)</f>
        <v>02:将来</v>
      </c>
      <c r="E6851" t="s">
        <v>1</v>
      </c>
      <c r="F6851" t="str">
        <f>VLOOKUP(E6851,病床機能区分!$A$2:$C$14,3,0)</f>
        <v>02：急性期</v>
      </c>
      <c r="G6851" t="s">
        <v>1204</v>
      </c>
      <c r="H6851" t="s">
        <v>1176</v>
      </c>
      <c r="I6851">
        <v>58</v>
      </c>
      <c r="J6851" s="40">
        <f>I6858</f>
        <v>2.3793103448275863</v>
      </c>
    </row>
    <row r="6852" spans="1:10">
      <c r="A6852" t="s">
        <v>1147</v>
      </c>
      <c r="B6852" t="s">
        <v>939</v>
      </c>
      <c r="C6852" t="s">
        <v>1129</v>
      </c>
      <c r="D6852" t="str">
        <f>VLOOKUP(C6852,時点区分!$A$2:$C$8,3,0)</f>
        <v>02:将来</v>
      </c>
      <c r="E6852" t="s">
        <v>2</v>
      </c>
      <c r="F6852" t="str">
        <f>VLOOKUP(E6852,病床機能区分!$A$2:$C$14,3,0)</f>
        <v>03：回復期</v>
      </c>
      <c r="G6852" t="s">
        <v>1206</v>
      </c>
      <c r="H6852" t="s">
        <v>1176</v>
      </c>
      <c r="I6852">
        <v>40</v>
      </c>
      <c r="J6852" s="40">
        <f>I6859</f>
        <v>0</v>
      </c>
    </row>
    <row r="6853" spans="1:10">
      <c r="A6853" t="s">
        <v>1147</v>
      </c>
      <c r="B6853" t="s">
        <v>939</v>
      </c>
      <c r="C6853" t="s">
        <v>1129</v>
      </c>
      <c r="D6853" t="str">
        <f>VLOOKUP(C6853,時点区分!$A$2:$C$8,3,0)</f>
        <v>02:将来</v>
      </c>
      <c r="E6853" t="s">
        <v>3</v>
      </c>
      <c r="F6853" t="str">
        <f>VLOOKUP(E6853,病床機能区分!$A$2:$C$14,3,0)</f>
        <v>04：慢性期</v>
      </c>
      <c r="G6853" t="s">
        <v>1208</v>
      </c>
      <c r="H6853" t="s">
        <v>1176</v>
      </c>
      <c r="I6853">
        <v>26</v>
      </c>
      <c r="J6853" s="40">
        <f>I6860</f>
        <v>1.8461538461538463</v>
      </c>
    </row>
    <row r="6854" spans="1:10">
      <c r="A6854" t="s">
        <v>1147</v>
      </c>
      <c r="B6854" t="s">
        <v>939</v>
      </c>
      <c r="C6854" t="s">
        <v>1129</v>
      </c>
      <c r="D6854" t="str">
        <f>VLOOKUP(C6854,時点区分!$A$2:$C$8,3,0)</f>
        <v>02:将来</v>
      </c>
      <c r="E6854" t="s">
        <v>784</v>
      </c>
      <c r="F6854" t="str">
        <f>VLOOKUP(E6854,病床機能区分!$A$2:$C$14,3,0)</f>
        <v>06：合計</v>
      </c>
      <c r="G6854" t="s">
        <v>1210</v>
      </c>
      <c r="H6854" t="s">
        <v>1176</v>
      </c>
      <c r="I6854">
        <v>138</v>
      </c>
      <c r="J6854" s="40">
        <f>I6861</f>
        <v>1.3478260869565217</v>
      </c>
    </row>
    <row r="6855" spans="1:10">
      <c r="A6855" t="s">
        <v>1147</v>
      </c>
      <c r="B6855" t="s">
        <v>939</v>
      </c>
      <c r="C6855" t="s">
        <v>1129</v>
      </c>
      <c r="D6855" t="str">
        <f>VLOOKUP(C6855,時点区分!$A$2:$C$8,3,0)</f>
        <v>02:将来</v>
      </c>
      <c r="E6855" t="s">
        <v>785</v>
      </c>
      <c r="F6855" t="str">
        <f>VLOOKUP(E6855,病床機能区分!$A$2:$C$14,3,0)</f>
        <v>07：在宅医療等</v>
      </c>
      <c r="G6855" t="s">
        <v>1212</v>
      </c>
      <c r="H6855" t="s">
        <v>1176</v>
      </c>
      <c r="I6855">
        <v>-405</v>
      </c>
      <c r="J6855" s="40"/>
    </row>
    <row r="6856" spans="1:10">
      <c r="A6856" t="s">
        <v>1147</v>
      </c>
      <c r="B6856" t="s">
        <v>939</v>
      </c>
      <c r="C6856" t="s">
        <v>1129</v>
      </c>
      <c r="D6856" t="str">
        <f>VLOOKUP(C6856,時点区分!$A$2:$C$8,3,0)</f>
        <v>02:将来</v>
      </c>
      <c r="E6856" t="s">
        <v>786</v>
      </c>
      <c r="F6856" t="str">
        <f>VLOOKUP(E6856,病床機能区分!$A$2:$C$14,3,0)</f>
        <v>08：うち訪問診療分</v>
      </c>
      <c r="G6856" t="s">
        <v>1214</v>
      </c>
      <c r="H6856" t="s">
        <v>1176</v>
      </c>
      <c r="I6856">
        <v>-203</v>
      </c>
      <c r="J6856" s="40"/>
    </row>
    <row r="6857" spans="1:10">
      <c r="A6857" t="s">
        <v>1147</v>
      </c>
      <c r="B6857" t="s">
        <v>939</v>
      </c>
      <c r="C6857" t="s">
        <v>1182</v>
      </c>
      <c r="D6857" t="str">
        <f>VLOOKUP(C6857,時点区分!$A$2:$C$8,3,0)</f>
        <v>03:構想策定時一致率</v>
      </c>
      <c r="E6857" t="s">
        <v>0</v>
      </c>
      <c r="F6857" t="str">
        <f>VLOOKUP(E6857,病床機能区分!$A$2:$C$14,3,0)</f>
        <v>01：高度急性期</v>
      </c>
      <c r="G6857" t="s">
        <v>1216</v>
      </c>
      <c r="H6857" t="s">
        <v>1270</v>
      </c>
      <c r="I6857">
        <v>0</v>
      </c>
      <c r="J6857" s="40"/>
    </row>
    <row r="6858" spans="1:10">
      <c r="A6858" t="s">
        <v>1147</v>
      </c>
      <c r="B6858" t="s">
        <v>939</v>
      </c>
      <c r="C6858" t="s">
        <v>1182</v>
      </c>
      <c r="D6858" t="str">
        <f>VLOOKUP(C6858,時点区分!$A$2:$C$8,3,0)</f>
        <v>03:構想策定時一致率</v>
      </c>
      <c r="E6858" t="s">
        <v>1</v>
      </c>
      <c r="F6858" t="str">
        <f>VLOOKUP(E6858,病床機能区分!$A$2:$C$14,3,0)</f>
        <v>02：急性期</v>
      </c>
      <c r="G6858" t="s">
        <v>1218</v>
      </c>
      <c r="H6858" t="s">
        <v>1270</v>
      </c>
      <c r="I6858">
        <v>2.3793103448275863</v>
      </c>
      <c r="J6858" s="40"/>
    </row>
    <row r="6859" spans="1:10">
      <c r="A6859" t="s">
        <v>1147</v>
      </c>
      <c r="B6859" t="s">
        <v>939</v>
      </c>
      <c r="C6859" t="s">
        <v>1182</v>
      </c>
      <c r="D6859" t="str">
        <f>VLOOKUP(C6859,時点区分!$A$2:$C$8,3,0)</f>
        <v>03:構想策定時一致率</v>
      </c>
      <c r="E6859" t="s">
        <v>2</v>
      </c>
      <c r="F6859" t="str">
        <f>VLOOKUP(E6859,病床機能区分!$A$2:$C$14,3,0)</f>
        <v>03：回復期</v>
      </c>
      <c r="G6859" t="s">
        <v>1220</v>
      </c>
      <c r="H6859" t="s">
        <v>1270</v>
      </c>
      <c r="I6859">
        <v>0</v>
      </c>
      <c r="J6859" s="40"/>
    </row>
    <row r="6860" spans="1:10">
      <c r="A6860" t="s">
        <v>1147</v>
      </c>
      <c r="B6860" t="s">
        <v>939</v>
      </c>
      <c r="C6860" t="s">
        <v>1182</v>
      </c>
      <c r="D6860" t="str">
        <f>VLOOKUP(C6860,時点区分!$A$2:$C$8,3,0)</f>
        <v>03:構想策定時一致率</v>
      </c>
      <c r="E6860" t="s">
        <v>3</v>
      </c>
      <c r="F6860" t="str">
        <f>VLOOKUP(E6860,病床機能区分!$A$2:$C$14,3,0)</f>
        <v>04：慢性期</v>
      </c>
      <c r="G6860" t="s">
        <v>1222</v>
      </c>
      <c r="H6860" t="s">
        <v>1270</v>
      </c>
      <c r="I6860">
        <v>1.8461538461538463</v>
      </c>
      <c r="J6860" s="40"/>
    </row>
    <row r="6861" spans="1:10">
      <c r="A6861" t="s">
        <v>1147</v>
      </c>
      <c r="B6861" t="s">
        <v>939</v>
      </c>
      <c r="C6861" t="s">
        <v>1182</v>
      </c>
      <c r="D6861" t="str">
        <f>VLOOKUP(C6861,時点区分!$A$2:$C$8,3,0)</f>
        <v>03:構想策定時一致率</v>
      </c>
      <c r="E6861" t="s">
        <v>784</v>
      </c>
      <c r="F6861" t="str">
        <f>VLOOKUP(E6861,病床機能区分!$A$2:$C$14,3,0)</f>
        <v>06：合計</v>
      </c>
      <c r="G6861" t="s">
        <v>1224</v>
      </c>
      <c r="H6861" t="s">
        <v>1270</v>
      </c>
      <c r="I6861">
        <v>1.3478260869565217</v>
      </c>
      <c r="J6861" s="40"/>
    </row>
    <row r="6862" spans="1:10">
      <c r="A6862" t="s">
        <v>1147</v>
      </c>
      <c r="B6862" t="s">
        <v>939</v>
      </c>
      <c r="C6862" t="s">
        <v>1183</v>
      </c>
      <c r="D6862" t="str">
        <f>VLOOKUP(C6862,時点区分!$A$2:$C$8,3,0)</f>
        <v>04:R4年度病床機能報告_2022年時点</v>
      </c>
      <c r="E6862" t="s">
        <v>0</v>
      </c>
      <c r="F6862" t="str">
        <f>VLOOKUP(E6862,病床機能区分!$A$2:$C$14,3,0)</f>
        <v>01：高度急性期</v>
      </c>
      <c r="G6862" t="s">
        <v>1226</v>
      </c>
      <c r="H6862" t="s">
        <v>1176</v>
      </c>
      <c r="I6862">
        <v>0</v>
      </c>
      <c r="J6862" s="40">
        <f>I6869</f>
        <v>0</v>
      </c>
    </row>
    <row r="6863" spans="1:10">
      <c r="A6863" t="s">
        <v>1147</v>
      </c>
      <c r="B6863" t="s">
        <v>939</v>
      </c>
      <c r="C6863" t="s">
        <v>1183</v>
      </c>
      <c r="D6863" t="str">
        <f>VLOOKUP(C6863,時点区分!$A$2:$C$8,3,0)</f>
        <v>04:R4年度病床機能報告_2022年時点</v>
      </c>
      <c r="E6863" t="s">
        <v>1</v>
      </c>
      <c r="F6863" t="str">
        <f>VLOOKUP(E6863,病床機能区分!$A$2:$C$14,3,0)</f>
        <v>02：急性期</v>
      </c>
      <c r="G6863" t="s">
        <v>1228</v>
      </c>
      <c r="H6863" t="s">
        <v>1176</v>
      </c>
      <c r="I6863">
        <v>91</v>
      </c>
      <c r="J6863" s="40">
        <f t="shared" ref="J6863:J6865" si="168">I6870</f>
        <v>1.5689655172413792</v>
      </c>
    </row>
    <row r="6864" spans="1:10">
      <c r="A6864" t="s">
        <v>1147</v>
      </c>
      <c r="B6864" t="s">
        <v>939</v>
      </c>
      <c r="C6864" t="s">
        <v>1183</v>
      </c>
      <c r="D6864" t="str">
        <f>VLOOKUP(C6864,時点区分!$A$2:$C$8,3,0)</f>
        <v>04:R4年度病床機能報告_2022年時点</v>
      </c>
      <c r="E6864" t="s">
        <v>2</v>
      </c>
      <c r="F6864" t="str">
        <f>VLOOKUP(E6864,病床機能区分!$A$2:$C$14,3,0)</f>
        <v>03：回復期</v>
      </c>
      <c r="G6864" t="s">
        <v>1230</v>
      </c>
      <c r="H6864" t="s">
        <v>1176</v>
      </c>
      <c r="I6864">
        <v>83</v>
      </c>
      <c r="J6864" s="40">
        <f t="shared" si="168"/>
        <v>2.0750000000000002</v>
      </c>
    </row>
    <row r="6865" spans="1:10">
      <c r="A6865" t="s">
        <v>1147</v>
      </c>
      <c r="B6865" t="s">
        <v>939</v>
      </c>
      <c r="C6865" t="s">
        <v>1183</v>
      </c>
      <c r="D6865" t="str">
        <f>VLOOKUP(C6865,時点区分!$A$2:$C$8,3,0)</f>
        <v>04:R4年度病床機能報告_2022年時点</v>
      </c>
      <c r="E6865" t="s">
        <v>3</v>
      </c>
      <c r="F6865" t="str">
        <f>VLOOKUP(E6865,病床機能区分!$A$2:$C$14,3,0)</f>
        <v>04：慢性期</v>
      </c>
      <c r="G6865" t="s">
        <v>1232</v>
      </c>
      <c r="H6865" t="s">
        <v>1176</v>
      </c>
      <c r="I6865">
        <v>19</v>
      </c>
      <c r="J6865" s="40">
        <f t="shared" si="168"/>
        <v>0.73076923076923073</v>
      </c>
    </row>
    <row r="6866" spans="1:10">
      <c r="A6866" t="s">
        <v>1147</v>
      </c>
      <c r="B6866" t="s">
        <v>939</v>
      </c>
      <c r="C6866" t="s">
        <v>1183</v>
      </c>
      <c r="D6866" t="str">
        <f>VLOOKUP(C6866,時点区分!$A$2:$C$8,3,0)</f>
        <v>04:R4年度病床機能報告_2022年時点</v>
      </c>
      <c r="E6866" t="s">
        <v>771</v>
      </c>
      <c r="F6866" t="str">
        <f>VLOOKUP(E6866,病床機能区分!$A$2:$C$14,3,0)</f>
        <v>09：休棟中（今後再開する予定）</v>
      </c>
      <c r="G6866" t="s">
        <v>1234</v>
      </c>
      <c r="H6866" t="s">
        <v>1176</v>
      </c>
      <c r="I6866">
        <v>0</v>
      </c>
      <c r="J6866" s="40"/>
    </row>
    <row r="6867" spans="1:10">
      <c r="A6867" t="s">
        <v>1147</v>
      </c>
      <c r="B6867" t="s">
        <v>939</v>
      </c>
      <c r="C6867" t="s">
        <v>1183</v>
      </c>
      <c r="D6867" t="str">
        <f>VLOOKUP(C6867,時点区分!$A$2:$C$8,3,0)</f>
        <v>04:R4年度病床機能報告_2022年時点</v>
      </c>
      <c r="E6867" t="s">
        <v>772</v>
      </c>
      <c r="F6867" t="str">
        <f>VLOOKUP(E6867,病床機能区分!$A$2:$C$14,3,0)</f>
        <v>10：休棟中（今後廃止する予定）</v>
      </c>
      <c r="G6867" t="s">
        <v>1236</v>
      </c>
      <c r="H6867" t="s">
        <v>1176</v>
      </c>
      <c r="I6867">
        <v>0</v>
      </c>
      <c r="J6867" s="40"/>
    </row>
    <row r="6868" spans="1:10">
      <c r="A6868" t="s">
        <v>1147</v>
      </c>
      <c r="B6868" t="s">
        <v>939</v>
      </c>
      <c r="C6868" t="s">
        <v>1183</v>
      </c>
      <c r="D6868" t="str">
        <f>VLOOKUP(C6868,時点区分!$A$2:$C$8,3,0)</f>
        <v>04:R4年度病床機能報告_2022年時点</v>
      </c>
      <c r="E6868" t="s">
        <v>784</v>
      </c>
      <c r="F6868" t="str">
        <f>VLOOKUP(E6868,病床機能区分!$A$2:$C$14,3,0)</f>
        <v>06：合計</v>
      </c>
      <c r="G6868" t="s">
        <v>1238</v>
      </c>
      <c r="H6868" t="s">
        <v>1176</v>
      </c>
      <c r="I6868">
        <v>193</v>
      </c>
      <c r="J6868" s="40">
        <f>I6873</f>
        <v>1.3985507246376812</v>
      </c>
    </row>
    <row r="6869" spans="1:10">
      <c r="A6869" t="s">
        <v>1147</v>
      </c>
      <c r="B6869" t="s">
        <v>939</v>
      </c>
      <c r="C6869" t="s">
        <v>1184</v>
      </c>
      <c r="D6869" t="str">
        <f>VLOOKUP(C6869,時点区分!$A$2:$C$8,3,0)</f>
        <v>05:R4年度現状一致率</v>
      </c>
      <c r="E6869" t="s">
        <v>0</v>
      </c>
      <c r="F6869" t="str">
        <f>VLOOKUP(E6869,病床機能区分!$A$2:$C$14,3,0)</f>
        <v>01：高度急性期</v>
      </c>
      <c r="G6869" t="s">
        <v>1239</v>
      </c>
      <c r="H6869" t="s">
        <v>1270</v>
      </c>
      <c r="I6869">
        <v>0</v>
      </c>
      <c r="J6869" s="40"/>
    </row>
    <row r="6870" spans="1:10">
      <c r="A6870" t="s">
        <v>1147</v>
      </c>
      <c r="B6870" t="s">
        <v>939</v>
      </c>
      <c r="C6870" t="s">
        <v>1184</v>
      </c>
      <c r="D6870" t="str">
        <f>VLOOKUP(C6870,時点区分!$A$2:$C$8,3,0)</f>
        <v>05:R4年度現状一致率</v>
      </c>
      <c r="E6870" t="s">
        <v>1</v>
      </c>
      <c r="F6870" t="str">
        <f>VLOOKUP(E6870,病床機能区分!$A$2:$C$14,3,0)</f>
        <v>02：急性期</v>
      </c>
      <c r="G6870" t="s">
        <v>1241</v>
      </c>
      <c r="H6870" t="s">
        <v>1270</v>
      </c>
      <c r="I6870">
        <v>1.5689655172413792</v>
      </c>
      <c r="J6870" s="40"/>
    </row>
    <row r="6871" spans="1:10">
      <c r="A6871" t="s">
        <v>1147</v>
      </c>
      <c r="B6871" t="s">
        <v>939</v>
      </c>
      <c r="C6871" t="s">
        <v>1184</v>
      </c>
      <c r="D6871" t="str">
        <f>VLOOKUP(C6871,時点区分!$A$2:$C$8,3,0)</f>
        <v>05:R4年度現状一致率</v>
      </c>
      <c r="E6871" t="s">
        <v>2</v>
      </c>
      <c r="F6871" t="str">
        <f>VLOOKUP(E6871,病床機能区分!$A$2:$C$14,3,0)</f>
        <v>03：回復期</v>
      </c>
      <c r="G6871" t="s">
        <v>1243</v>
      </c>
      <c r="H6871" t="s">
        <v>1270</v>
      </c>
      <c r="I6871">
        <v>2.0750000000000002</v>
      </c>
      <c r="J6871" s="40"/>
    </row>
    <row r="6872" spans="1:10">
      <c r="A6872" t="s">
        <v>1147</v>
      </c>
      <c r="B6872" t="s">
        <v>939</v>
      </c>
      <c r="C6872" t="s">
        <v>1184</v>
      </c>
      <c r="D6872" t="str">
        <f>VLOOKUP(C6872,時点区分!$A$2:$C$8,3,0)</f>
        <v>05:R4年度現状一致率</v>
      </c>
      <c r="E6872" t="s">
        <v>3</v>
      </c>
      <c r="F6872" t="str">
        <f>VLOOKUP(E6872,病床機能区分!$A$2:$C$14,3,0)</f>
        <v>04：慢性期</v>
      </c>
      <c r="G6872" t="s">
        <v>1245</v>
      </c>
      <c r="H6872" t="s">
        <v>1270</v>
      </c>
      <c r="I6872">
        <v>0.73076923076923073</v>
      </c>
      <c r="J6872" s="40"/>
    </row>
    <row r="6873" spans="1:10">
      <c r="A6873" t="s">
        <v>1147</v>
      </c>
      <c r="B6873" t="s">
        <v>939</v>
      </c>
      <c r="C6873" t="s">
        <v>1184</v>
      </c>
      <c r="D6873" t="str">
        <f>VLOOKUP(C6873,時点区分!$A$2:$C$8,3,0)</f>
        <v>05:R4年度現状一致率</v>
      </c>
      <c r="E6873" t="s">
        <v>784</v>
      </c>
      <c r="F6873" t="str">
        <f>VLOOKUP(E6873,病床機能区分!$A$2:$C$14,3,0)</f>
        <v>06：合計</v>
      </c>
      <c r="G6873" t="s">
        <v>1247</v>
      </c>
      <c r="H6873" t="s">
        <v>1270</v>
      </c>
      <c r="I6873">
        <v>1.3985507246376812</v>
      </c>
      <c r="J6873" s="40"/>
    </row>
    <row r="6874" spans="1:10">
      <c r="A6874" t="s">
        <v>1147</v>
      </c>
      <c r="B6874" t="s">
        <v>939</v>
      </c>
      <c r="C6874" t="s">
        <v>1185</v>
      </c>
      <c r="D6874" t="str">
        <f>VLOOKUP(C6874,時点区分!$A$2:$C$8,3,0)</f>
        <v>06:R4年度病床機能報告_2025年時点</v>
      </c>
      <c r="E6874" t="s">
        <v>0</v>
      </c>
      <c r="F6874" t="str">
        <f>VLOOKUP(E6874,病床機能区分!$A$2:$C$14,3,0)</f>
        <v>01：高度急性期</v>
      </c>
      <c r="G6874" t="s">
        <v>1249</v>
      </c>
      <c r="H6874" t="s">
        <v>1176</v>
      </c>
      <c r="I6874">
        <v>0</v>
      </c>
      <c r="J6874" s="40">
        <f>I6882</f>
        <v>0</v>
      </c>
    </row>
    <row r="6875" spans="1:10">
      <c r="A6875" t="s">
        <v>1147</v>
      </c>
      <c r="B6875" t="s">
        <v>939</v>
      </c>
      <c r="C6875" t="s">
        <v>1185</v>
      </c>
      <c r="D6875" t="str">
        <f>VLOOKUP(C6875,時点区分!$A$2:$C$8,3,0)</f>
        <v>06:R4年度病床機能報告_2025年時点</v>
      </c>
      <c r="E6875" t="s">
        <v>1</v>
      </c>
      <c r="F6875" t="str">
        <f>VLOOKUP(E6875,病床機能区分!$A$2:$C$14,3,0)</f>
        <v>02：急性期</v>
      </c>
      <c r="G6875" t="s">
        <v>1251</v>
      </c>
      <c r="H6875" t="s">
        <v>1176</v>
      </c>
      <c r="I6875">
        <v>91</v>
      </c>
      <c r="J6875" s="40">
        <f>I6883</f>
        <v>1.5689655172413792</v>
      </c>
    </row>
    <row r="6876" spans="1:10">
      <c r="A6876" t="s">
        <v>1147</v>
      </c>
      <c r="B6876" t="s">
        <v>939</v>
      </c>
      <c r="C6876" t="s">
        <v>1185</v>
      </c>
      <c r="D6876" t="str">
        <f>VLOOKUP(C6876,時点区分!$A$2:$C$8,3,0)</f>
        <v>06:R4年度病床機能報告_2025年時点</v>
      </c>
      <c r="E6876" t="s">
        <v>2</v>
      </c>
      <c r="F6876" t="str">
        <f>VLOOKUP(E6876,病床機能区分!$A$2:$C$14,3,0)</f>
        <v>03：回復期</v>
      </c>
      <c r="G6876" t="s">
        <v>1253</v>
      </c>
      <c r="H6876" t="s">
        <v>1176</v>
      </c>
      <c r="I6876">
        <v>83</v>
      </c>
      <c r="J6876" s="40">
        <f>I6884</f>
        <v>2.0750000000000002</v>
      </c>
    </row>
    <row r="6877" spans="1:10">
      <c r="A6877" t="s">
        <v>1147</v>
      </c>
      <c r="B6877" t="s">
        <v>939</v>
      </c>
      <c r="C6877" t="s">
        <v>1185</v>
      </c>
      <c r="D6877" t="str">
        <f>VLOOKUP(C6877,時点区分!$A$2:$C$8,3,0)</f>
        <v>06:R4年度病床機能報告_2025年時点</v>
      </c>
      <c r="E6877" t="s">
        <v>3</v>
      </c>
      <c r="F6877" t="str">
        <f>VLOOKUP(E6877,病床機能区分!$A$2:$C$14,3,0)</f>
        <v>04：慢性期</v>
      </c>
      <c r="G6877" t="s">
        <v>1255</v>
      </c>
      <c r="H6877" t="s">
        <v>1176</v>
      </c>
      <c r="I6877">
        <v>19</v>
      </c>
      <c r="J6877" s="40">
        <f>I6885</f>
        <v>0.73076923076923073</v>
      </c>
    </row>
    <row r="6878" spans="1:10">
      <c r="A6878" t="s">
        <v>1147</v>
      </c>
      <c r="B6878" t="s">
        <v>939</v>
      </c>
      <c r="C6878" t="s">
        <v>1185</v>
      </c>
      <c r="D6878" t="str">
        <f>VLOOKUP(C6878,時点区分!$A$2:$C$8,3,0)</f>
        <v>06:R4年度病床機能報告_2025年時点</v>
      </c>
      <c r="E6878" t="s">
        <v>779</v>
      </c>
      <c r="F6878" t="str">
        <f>VLOOKUP(E6878,病床機能区分!$A$2:$C$14,3,0)</f>
        <v>11：介護保険施設等へ移行予定</v>
      </c>
      <c r="G6878" t="s">
        <v>1257</v>
      </c>
      <c r="H6878" t="s">
        <v>1176</v>
      </c>
      <c r="I6878">
        <v>0</v>
      </c>
      <c r="J6878" s="40"/>
    </row>
    <row r="6879" spans="1:10">
      <c r="A6879" t="s">
        <v>1147</v>
      </c>
      <c r="B6879" t="s">
        <v>939</v>
      </c>
      <c r="C6879" t="s">
        <v>1185</v>
      </c>
      <c r="D6879" t="str">
        <f>VLOOKUP(C6879,時点区分!$A$2:$C$8,3,0)</f>
        <v>06:R4年度病床機能報告_2025年時点</v>
      </c>
      <c r="E6879" t="s">
        <v>780</v>
      </c>
      <c r="F6879" t="str">
        <f>VLOOKUP(E6879,病床機能区分!$A$2:$C$14,3,0)</f>
        <v>12：休棟予定</v>
      </c>
      <c r="G6879" t="s">
        <v>1259</v>
      </c>
      <c r="H6879" t="s">
        <v>1176</v>
      </c>
      <c r="I6879">
        <v>0</v>
      </c>
      <c r="J6879" s="40"/>
    </row>
    <row r="6880" spans="1:10">
      <c r="A6880" t="s">
        <v>1147</v>
      </c>
      <c r="B6880" t="s">
        <v>939</v>
      </c>
      <c r="C6880" t="s">
        <v>1185</v>
      </c>
      <c r="D6880" t="str">
        <f>VLOOKUP(C6880,時点区分!$A$2:$C$8,3,0)</f>
        <v>06:R4年度病床機能報告_2025年時点</v>
      </c>
      <c r="E6880" t="s">
        <v>781</v>
      </c>
      <c r="F6880" t="str">
        <f>VLOOKUP(E6880,病床機能区分!$A$2:$C$14,3,0)</f>
        <v>13：廃止予定</v>
      </c>
      <c r="G6880" t="s">
        <v>1261</v>
      </c>
      <c r="H6880" t="s">
        <v>1176</v>
      </c>
      <c r="I6880">
        <v>0</v>
      </c>
      <c r="J6880" s="40"/>
    </row>
    <row r="6881" spans="1:10">
      <c r="A6881" t="s">
        <v>1147</v>
      </c>
      <c r="B6881" t="s">
        <v>939</v>
      </c>
      <c r="C6881" t="s">
        <v>1185</v>
      </c>
      <c r="D6881" t="str">
        <f>VLOOKUP(C6881,時点区分!$A$2:$C$8,3,0)</f>
        <v>06:R4年度病床機能報告_2025年時点</v>
      </c>
      <c r="E6881" t="s">
        <v>784</v>
      </c>
      <c r="F6881" t="str">
        <f>VLOOKUP(E6881,病床機能区分!$A$2:$C$14,3,0)</f>
        <v>06：合計</v>
      </c>
      <c r="G6881" t="s">
        <v>1263</v>
      </c>
      <c r="H6881" t="s">
        <v>1176</v>
      </c>
      <c r="I6881">
        <v>193</v>
      </c>
      <c r="J6881" s="40">
        <f>I6886</f>
        <v>1.3985507246376812</v>
      </c>
    </row>
    <row r="6882" spans="1:10">
      <c r="A6882" t="s">
        <v>1147</v>
      </c>
      <c r="B6882" t="s">
        <v>939</v>
      </c>
      <c r="C6882" t="s">
        <v>1278</v>
      </c>
      <c r="D6882" t="str">
        <f>VLOOKUP(C6882,時点区分!$A$2:$C$8,3,0)</f>
        <v>07:R4年度将来一致率</v>
      </c>
      <c r="E6882" t="s">
        <v>0</v>
      </c>
      <c r="F6882" t="str">
        <f>VLOOKUP(E6882,病床機能区分!$A$2:$C$14,3,0)</f>
        <v>01：高度急性期</v>
      </c>
      <c r="G6882" t="s">
        <v>1281</v>
      </c>
      <c r="H6882" t="s">
        <v>1270</v>
      </c>
      <c r="I6882">
        <v>0</v>
      </c>
      <c r="J6882" s="40"/>
    </row>
    <row r="6883" spans="1:10">
      <c r="A6883" t="s">
        <v>1147</v>
      </c>
      <c r="B6883" t="s">
        <v>939</v>
      </c>
      <c r="C6883" t="s">
        <v>1278</v>
      </c>
      <c r="D6883" t="str">
        <f>VLOOKUP(C6883,時点区分!$A$2:$C$8,3,0)</f>
        <v>07:R4年度将来一致率</v>
      </c>
      <c r="E6883" t="s">
        <v>1</v>
      </c>
      <c r="F6883" t="str">
        <f>VLOOKUP(E6883,病床機能区分!$A$2:$C$14,3,0)</f>
        <v>02：急性期</v>
      </c>
      <c r="G6883" t="s">
        <v>1283</v>
      </c>
      <c r="H6883" t="s">
        <v>1270</v>
      </c>
      <c r="I6883">
        <v>1.5689655172413792</v>
      </c>
      <c r="J6883" s="40"/>
    </row>
    <row r="6884" spans="1:10">
      <c r="A6884" t="s">
        <v>1147</v>
      </c>
      <c r="B6884" t="s">
        <v>939</v>
      </c>
      <c r="C6884" t="s">
        <v>1278</v>
      </c>
      <c r="D6884" t="str">
        <f>VLOOKUP(C6884,時点区分!$A$2:$C$8,3,0)</f>
        <v>07:R4年度将来一致率</v>
      </c>
      <c r="E6884" t="s">
        <v>2</v>
      </c>
      <c r="F6884" t="str">
        <f>VLOOKUP(E6884,病床機能区分!$A$2:$C$14,3,0)</f>
        <v>03：回復期</v>
      </c>
      <c r="G6884" t="s">
        <v>1285</v>
      </c>
      <c r="H6884" t="s">
        <v>1270</v>
      </c>
      <c r="I6884">
        <v>2.0750000000000002</v>
      </c>
      <c r="J6884" s="40"/>
    </row>
    <row r="6885" spans="1:10">
      <c r="A6885" t="s">
        <v>1147</v>
      </c>
      <c r="B6885" t="s">
        <v>939</v>
      </c>
      <c r="C6885" t="s">
        <v>1278</v>
      </c>
      <c r="D6885" t="str">
        <f>VLOOKUP(C6885,時点区分!$A$2:$C$8,3,0)</f>
        <v>07:R4年度将来一致率</v>
      </c>
      <c r="E6885" t="s">
        <v>3</v>
      </c>
      <c r="F6885" t="str">
        <f>VLOOKUP(E6885,病床機能区分!$A$2:$C$14,3,0)</f>
        <v>04：慢性期</v>
      </c>
      <c r="G6885" t="s">
        <v>1287</v>
      </c>
      <c r="H6885" t="s">
        <v>1270</v>
      </c>
      <c r="I6885">
        <v>0.73076923076923073</v>
      </c>
      <c r="J6885" s="40"/>
    </row>
    <row r="6886" spans="1:10" ht="14" thickBot="1">
      <c r="A6886" t="s">
        <v>1147</v>
      </c>
      <c r="B6886" t="s">
        <v>939</v>
      </c>
      <c r="C6886" t="s">
        <v>1278</v>
      </c>
      <c r="D6886" t="str">
        <f>VLOOKUP(C6886,時点区分!$A$2:$C$8,3,0)</f>
        <v>07:R4年度将来一致率</v>
      </c>
      <c r="E6886" t="s">
        <v>784</v>
      </c>
      <c r="F6886" t="str">
        <f>VLOOKUP(E6886,病床機能区分!$A$2:$C$14,3,0)</f>
        <v>06：合計</v>
      </c>
      <c r="G6886" t="s">
        <v>1289</v>
      </c>
      <c r="H6886" t="s">
        <v>1270</v>
      </c>
      <c r="I6886">
        <v>1.3985507246376812</v>
      </c>
      <c r="J6886" s="41"/>
    </row>
    <row r="6887" spans="1:10">
      <c r="A6887" t="s">
        <v>1147</v>
      </c>
      <c r="B6887" t="s">
        <v>940</v>
      </c>
      <c r="C6887" t="s">
        <v>1181</v>
      </c>
      <c r="D6887" t="str">
        <f>VLOOKUP(C6887,時点区分!$A$2:$C$8,3,0)</f>
        <v>01:現状ー構想策定時</v>
      </c>
      <c r="E6887" t="s">
        <v>0</v>
      </c>
      <c r="F6887" t="str">
        <f>VLOOKUP(E6887,病床機能区分!$A$2:$C$14,3,0)</f>
        <v>01：高度急性期</v>
      </c>
      <c r="G6887" t="s">
        <v>1186</v>
      </c>
      <c r="H6887" t="s">
        <v>1176</v>
      </c>
      <c r="I6887">
        <v>808</v>
      </c>
      <c r="J6887" s="39">
        <f>I6902</f>
        <v>1.606361829025845</v>
      </c>
    </row>
    <row r="6888" spans="1:10">
      <c r="A6888" t="s">
        <v>1147</v>
      </c>
      <c r="B6888" t="s">
        <v>940</v>
      </c>
      <c r="C6888" t="s">
        <v>1181</v>
      </c>
      <c r="D6888" t="str">
        <f>VLOOKUP(C6888,時点区分!$A$2:$C$8,3,0)</f>
        <v>01:現状ー構想策定時</v>
      </c>
      <c r="E6888" t="s">
        <v>1</v>
      </c>
      <c r="F6888" t="str">
        <f>VLOOKUP(E6888,病床機能区分!$A$2:$C$14,3,0)</f>
        <v>02：急性期</v>
      </c>
      <c r="G6888" t="s">
        <v>1188</v>
      </c>
      <c r="H6888" t="s">
        <v>1176</v>
      </c>
      <c r="I6888">
        <v>2031</v>
      </c>
      <c r="J6888" s="40">
        <f>I6903</f>
        <v>1.4182960893854748</v>
      </c>
    </row>
    <row r="6889" spans="1:10">
      <c r="A6889" t="s">
        <v>1147</v>
      </c>
      <c r="B6889" t="s">
        <v>940</v>
      </c>
      <c r="C6889" t="s">
        <v>1181</v>
      </c>
      <c r="D6889" t="str">
        <f>VLOOKUP(C6889,時点区分!$A$2:$C$8,3,0)</f>
        <v>01:現状ー構想策定時</v>
      </c>
      <c r="E6889" t="s">
        <v>2</v>
      </c>
      <c r="F6889" t="str">
        <f>VLOOKUP(E6889,病床機能区分!$A$2:$C$14,3,0)</f>
        <v>03：回復期</v>
      </c>
      <c r="G6889" t="s">
        <v>1190</v>
      </c>
      <c r="H6889" t="s">
        <v>1176</v>
      </c>
      <c r="I6889">
        <v>438</v>
      </c>
      <c r="J6889" s="40">
        <f>I6904</f>
        <v>0.39890710382513661</v>
      </c>
    </row>
    <row r="6890" spans="1:10">
      <c r="A6890" t="s">
        <v>1147</v>
      </c>
      <c r="B6890" t="s">
        <v>940</v>
      </c>
      <c r="C6890" t="s">
        <v>1181</v>
      </c>
      <c r="D6890" t="str">
        <f>VLOOKUP(C6890,時点区分!$A$2:$C$8,3,0)</f>
        <v>01:現状ー構想策定時</v>
      </c>
      <c r="E6890" t="s">
        <v>3</v>
      </c>
      <c r="F6890" t="str">
        <f>VLOOKUP(E6890,病床機能区分!$A$2:$C$14,3,0)</f>
        <v>04：慢性期</v>
      </c>
      <c r="G6890" t="s">
        <v>1192</v>
      </c>
      <c r="H6890" t="s">
        <v>1176</v>
      </c>
      <c r="I6890">
        <v>551</v>
      </c>
      <c r="J6890" s="40">
        <f>I6905</f>
        <v>0.9804270462633452</v>
      </c>
    </row>
    <row r="6891" spans="1:10">
      <c r="A6891" t="s">
        <v>1147</v>
      </c>
      <c r="B6891" t="s">
        <v>940</v>
      </c>
      <c r="C6891" t="s">
        <v>1181</v>
      </c>
      <c r="D6891" t="str">
        <f>VLOOKUP(C6891,時点区分!$A$2:$C$8,3,0)</f>
        <v>01:現状ー構想策定時</v>
      </c>
      <c r="E6891" t="s">
        <v>783</v>
      </c>
      <c r="F6891" t="str">
        <f>VLOOKUP(E6891,病床機能区分!$A$2:$C$14,3,0)</f>
        <v>05：未報告</v>
      </c>
      <c r="G6891" t="s">
        <v>1194</v>
      </c>
      <c r="H6891" t="s">
        <v>1176</v>
      </c>
      <c r="I6891">
        <v>0</v>
      </c>
      <c r="J6891" s="40"/>
    </row>
    <row r="6892" spans="1:10">
      <c r="A6892" t="s">
        <v>1147</v>
      </c>
      <c r="B6892" t="s">
        <v>940</v>
      </c>
      <c r="C6892" t="s">
        <v>1181</v>
      </c>
      <c r="D6892" t="str">
        <f>VLOOKUP(C6892,時点区分!$A$2:$C$8,3,0)</f>
        <v>01:現状ー構想策定時</v>
      </c>
      <c r="E6892" t="s">
        <v>784</v>
      </c>
      <c r="F6892" t="str">
        <f>VLOOKUP(E6892,病床機能区分!$A$2:$C$14,3,0)</f>
        <v>06：合計</v>
      </c>
      <c r="G6892" t="s">
        <v>1196</v>
      </c>
      <c r="H6892" t="s">
        <v>1176</v>
      </c>
      <c r="I6892">
        <v>3828</v>
      </c>
      <c r="J6892" s="40">
        <f>I6906</f>
        <v>1.0648122392211405</v>
      </c>
    </row>
    <row r="6893" spans="1:10">
      <c r="A6893" t="s">
        <v>1147</v>
      </c>
      <c r="B6893" t="s">
        <v>940</v>
      </c>
      <c r="C6893" t="s">
        <v>1181</v>
      </c>
      <c r="D6893" t="str">
        <f>VLOOKUP(C6893,時点区分!$A$2:$C$8,3,0)</f>
        <v>01:現状ー構想策定時</v>
      </c>
      <c r="E6893" t="s">
        <v>785</v>
      </c>
      <c r="F6893" t="str">
        <f>VLOOKUP(E6893,病床機能区分!$A$2:$C$14,3,0)</f>
        <v>07：在宅医療等</v>
      </c>
      <c r="G6893" t="s">
        <v>1198</v>
      </c>
      <c r="H6893" t="s">
        <v>1176</v>
      </c>
      <c r="I6893">
        <v>4086</v>
      </c>
      <c r="J6893" s="40"/>
    </row>
    <row r="6894" spans="1:10">
      <c r="A6894" t="s">
        <v>1147</v>
      </c>
      <c r="B6894" t="s">
        <v>940</v>
      </c>
      <c r="C6894" t="s">
        <v>1181</v>
      </c>
      <c r="D6894" t="str">
        <f>VLOOKUP(C6894,時点区分!$A$2:$C$8,3,0)</f>
        <v>01:現状ー構想策定時</v>
      </c>
      <c r="E6894" t="s">
        <v>786</v>
      </c>
      <c r="F6894" t="str">
        <f>VLOOKUP(E6894,病床機能区分!$A$2:$C$14,3,0)</f>
        <v>08：うち訪問診療分</v>
      </c>
      <c r="G6894" t="s">
        <v>1200</v>
      </c>
      <c r="H6894" t="s">
        <v>1176</v>
      </c>
      <c r="I6894">
        <v>2372</v>
      </c>
      <c r="J6894" s="40"/>
    </row>
    <row r="6895" spans="1:10">
      <c r="A6895" t="s">
        <v>1147</v>
      </c>
      <c r="B6895" t="s">
        <v>940</v>
      </c>
      <c r="C6895" t="s">
        <v>1129</v>
      </c>
      <c r="D6895" t="str">
        <f>VLOOKUP(C6895,時点区分!$A$2:$C$8,3,0)</f>
        <v>02:将来</v>
      </c>
      <c r="E6895" t="s">
        <v>0</v>
      </c>
      <c r="F6895" t="str">
        <f>VLOOKUP(E6895,病床機能区分!$A$2:$C$14,3,0)</f>
        <v>01：高度急性期</v>
      </c>
      <c r="G6895" t="s">
        <v>1202</v>
      </c>
      <c r="H6895" t="s">
        <v>1176</v>
      </c>
      <c r="I6895">
        <v>503</v>
      </c>
      <c r="J6895" s="40">
        <f>I6902</f>
        <v>1.606361829025845</v>
      </c>
    </row>
    <row r="6896" spans="1:10">
      <c r="A6896" t="s">
        <v>1147</v>
      </c>
      <c r="B6896" t="s">
        <v>940</v>
      </c>
      <c r="C6896" t="s">
        <v>1129</v>
      </c>
      <c r="D6896" t="str">
        <f>VLOOKUP(C6896,時点区分!$A$2:$C$8,3,0)</f>
        <v>02:将来</v>
      </c>
      <c r="E6896" t="s">
        <v>1</v>
      </c>
      <c r="F6896" t="str">
        <f>VLOOKUP(E6896,病床機能区分!$A$2:$C$14,3,0)</f>
        <v>02：急性期</v>
      </c>
      <c r="G6896" t="s">
        <v>1204</v>
      </c>
      <c r="H6896" t="s">
        <v>1176</v>
      </c>
      <c r="I6896">
        <v>1432</v>
      </c>
      <c r="J6896" s="40">
        <f>I6903</f>
        <v>1.4182960893854748</v>
      </c>
    </row>
    <row r="6897" spans="1:10">
      <c r="A6897" t="s">
        <v>1147</v>
      </c>
      <c r="B6897" t="s">
        <v>940</v>
      </c>
      <c r="C6897" t="s">
        <v>1129</v>
      </c>
      <c r="D6897" t="str">
        <f>VLOOKUP(C6897,時点区分!$A$2:$C$8,3,0)</f>
        <v>02:将来</v>
      </c>
      <c r="E6897" t="s">
        <v>2</v>
      </c>
      <c r="F6897" t="str">
        <f>VLOOKUP(E6897,病床機能区分!$A$2:$C$14,3,0)</f>
        <v>03：回復期</v>
      </c>
      <c r="G6897" t="s">
        <v>1206</v>
      </c>
      <c r="H6897" t="s">
        <v>1176</v>
      </c>
      <c r="I6897">
        <v>1098</v>
      </c>
      <c r="J6897" s="40">
        <f>I6904</f>
        <v>0.39890710382513661</v>
      </c>
    </row>
    <row r="6898" spans="1:10">
      <c r="A6898" t="s">
        <v>1147</v>
      </c>
      <c r="B6898" t="s">
        <v>940</v>
      </c>
      <c r="C6898" t="s">
        <v>1129</v>
      </c>
      <c r="D6898" t="str">
        <f>VLOOKUP(C6898,時点区分!$A$2:$C$8,3,0)</f>
        <v>02:将来</v>
      </c>
      <c r="E6898" t="s">
        <v>3</v>
      </c>
      <c r="F6898" t="str">
        <f>VLOOKUP(E6898,病床機能区分!$A$2:$C$14,3,0)</f>
        <v>04：慢性期</v>
      </c>
      <c r="G6898" t="s">
        <v>1208</v>
      </c>
      <c r="H6898" t="s">
        <v>1176</v>
      </c>
      <c r="I6898">
        <v>562</v>
      </c>
      <c r="J6898" s="40">
        <f>I6905</f>
        <v>0.9804270462633452</v>
      </c>
    </row>
    <row r="6899" spans="1:10">
      <c r="A6899" t="s">
        <v>1147</v>
      </c>
      <c r="B6899" t="s">
        <v>940</v>
      </c>
      <c r="C6899" t="s">
        <v>1129</v>
      </c>
      <c r="D6899" t="str">
        <f>VLOOKUP(C6899,時点区分!$A$2:$C$8,3,0)</f>
        <v>02:将来</v>
      </c>
      <c r="E6899" t="s">
        <v>784</v>
      </c>
      <c r="F6899" t="str">
        <f>VLOOKUP(E6899,病床機能区分!$A$2:$C$14,3,0)</f>
        <v>06：合計</v>
      </c>
      <c r="G6899" t="s">
        <v>1210</v>
      </c>
      <c r="H6899" t="s">
        <v>1176</v>
      </c>
      <c r="I6899">
        <v>3595</v>
      </c>
      <c r="J6899" s="40">
        <f>I6906</f>
        <v>1.0648122392211405</v>
      </c>
    </row>
    <row r="6900" spans="1:10">
      <c r="A6900" t="s">
        <v>1147</v>
      </c>
      <c r="B6900" t="s">
        <v>940</v>
      </c>
      <c r="C6900" t="s">
        <v>1129</v>
      </c>
      <c r="D6900" t="str">
        <f>VLOOKUP(C6900,時点区分!$A$2:$C$8,3,0)</f>
        <v>02:将来</v>
      </c>
      <c r="E6900" t="s">
        <v>785</v>
      </c>
      <c r="F6900" t="str">
        <f>VLOOKUP(E6900,病床機能区分!$A$2:$C$14,3,0)</f>
        <v>07：在宅医療等</v>
      </c>
      <c r="G6900" t="s">
        <v>1212</v>
      </c>
      <c r="H6900" t="s">
        <v>1176</v>
      </c>
      <c r="I6900">
        <v>-5016</v>
      </c>
      <c r="J6900" s="40"/>
    </row>
    <row r="6901" spans="1:10">
      <c r="A6901" t="s">
        <v>1147</v>
      </c>
      <c r="B6901" t="s">
        <v>940</v>
      </c>
      <c r="C6901" t="s">
        <v>1129</v>
      </c>
      <c r="D6901" t="str">
        <f>VLOOKUP(C6901,時点区分!$A$2:$C$8,3,0)</f>
        <v>02:将来</v>
      </c>
      <c r="E6901" t="s">
        <v>786</v>
      </c>
      <c r="F6901" t="str">
        <f>VLOOKUP(E6901,病床機能区分!$A$2:$C$14,3,0)</f>
        <v>08：うち訪問診療分</v>
      </c>
      <c r="G6901" t="s">
        <v>1214</v>
      </c>
      <c r="H6901" t="s">
        <v>1176</v>
      </c>
      <c r="I6901">
        <v>-2932</v>
      </c>
      <c r="J6901" s="40"/>
    </row>
    <row r="6902" spans="1:10">
      <c r="A6902" t="s">
        <v>1147</v>
      </c>
      <c r="B6902" t="s">
        <v>940</v>
      </c>
      <c r="C6902" t="s">
        <v>1182</v>
      </c>
      <c r="D6902" t="str">
        <f>VLOOKUP(C6902,時点区分!$A$2:$C$8,3,0)</f>
        <v>03:構想策定時一致率</v>
      </c>
      <c r="E6902" t="s">
        <v>0</v>
      </c>
      <c r="F6902" t="str">
        <f>VLOOKUP(E6902,病床機能区分!$A$2:$C$14,3,0)</f>
        <v>01：高度急性期</v>
      </c>
      <c r="G6902" t="s">
        <v>1216</v>
      </c>
      <c r="H6902" t="s">
        <v>1270</v>
      </c>
      <c r="I6902">
        <v>1.606361829025845</v>
      </c>
      <c r="J6902" s="40"/>
    </row>
    <row r="6903" spans="1:10">
      <c r="A6903" t="s">
        <v>1147</v>
      </c>
      <c r="B6903" t="s">
        <v>940</v>
      </c>
      <c r="C6903" t="s">
        <v>1182</v>
      </c>
      <c r="D6903" t="str">
        <f>VLOOKUP(C6903,時点区分!$A$2:$C$8,3,0)</f>
        <v>03:構想策定時一致率</v>
      </c>
      <c r="E6903" t="s">
        <v>1</v>
      </c>
      <c r="F6903" t="str">
        <f>VLOOKUP(E6903,病床機能区分!$A$2:$C$14,3,0)</f>
        <v>02：急性期</v>
      </c>
      <c r="G6903" t="s">
        <v>1218</v>
      </c>
      <c r="H6903" t="s">
        <v>1270</v>
      </c>
      <c r="I6903">
        <v>1.4182960893854748</v>
      </c>
      <c r="J6903" s="40"/>
    </row>
    <row r="6904" spans="1:10">
      <c r="A6904" t="s">
        <v>1147</v>
      </c>
      <c r="B6904" t="s">
        <v>940</v>
      </c>
      <c r="C6904" t="s">
        <v>1182</v>
      </c>
      <c r="D6904" t="str">
        <f>VLOOKUP(C6904,時点区分!$A$2:$C$8,3,0)</f>
        <v>03:構想策定時一致率</v>
      </c>
      <c r="E6904" t="s">
        <v>2</v>
      </c>
      <c r="F6904" t="str">
        <f>VLOOKUP(E6904,病床機能区分!$A$2:$C$14,3,0)</f>
        <v>03：回復期</v>
      </c>
      <c r="G6904" t="s">
        <v>1220</v>
      </c>
      <c r="H6904" t="s">
        <v>1270</v>
      </c>
      <c r="I6904">
        <v>0.39890710382513661</v>
      </c>
      <c r="J6904" s="40"/>
    </row>
    <row r="6905" spans="1:10">
      <c r="A6905" t="s">
        <v>1147</v>
      </c>
      <c r="B6905" t="s">
        <v>940</v>
      </c>
      <c r="C6905" t="s">
        <v>1182</v>
      </c>
      <c r="D6905" t="str">
        <f>VLOOKUP(C6905,時点区分!$A$2:$C$8,3,0)</f>
        <v>03:構想策定時一致率</v>
      </c>
      <c r="E6905" t="s">
        <v>3</v>
      </c>
      <c r="F6905" t="str">
        <f>VLOOKUP(E6905,病床機能区分!$A$2:$C$14,3,0)</f>
        <v>04：慢性期</v>
      </c>
      <c r="G6905" t="s">
        <v>1222</v>
      </c>
      <c r="H6905" t="s">
        <v>1270</v>
      </c>
      <c r="I6905">
        <v>0.9804270462633452</v>
      </c>
      <c r="J6905" s="40"/>
    </row>
    <row r="6906" spans="1:10">
      <c r="A6906" t="s">
        <v>1147</v>
      </c>
      <c r="B6906" t="s">
        <v>940</v>
      </c>
      <c r="C6906" t="s">
        <v>1182</v>
      </c>
      <c r="D6906" t="str">
        <f>VLOOKUP(C6906,時点区分!$A$2:$C$8,3,0)</f>
        <v>03:構想策定時一致率</v>
      </c>
      <c r="E6906" t="s">
        <v>784</v>
      </c>
      <c r="F6906" t="str">
        <f>VLOOKUP(E6906,病床機能区分!$A$2:$C$14,3,0)</f>
        <v>06：合計</v>
      </c>
      <c r="G6906" t="s">
        <v>1224</v>
      </c>
      <c r="H6906" t="s">
        <v>1270</v>
      </c>
      <c r="I6906">
        <v>1.0648122392211405</v>
      </c>
      <c r="J6906" s="40"/>
    </row>
    <row r="6907" spans="1:10">
      <c r="A6907" t="s">
        <v>1147</v>
      </c>
      <c r="B6907" t="s">
        <v>940</v>
      </c>
      <c r="C6907" t="s">
        <v>1183</v>
      </c>
      <c r="D6907" t="str">
        <f>VLOOKUP(C6907,時点区分!$A$2:$C$8,3,0)</f>
        <v>04:R4年度病床機能報告_2022年時点</v>
      </c>
      <c r="E6907" t="s">
        <v>0</v>
      </c>
      <c r="F6907" t="str">
        <f>VLOOKUP(E6907,病床機能区分!$A$2:$C$14,3,0)</f>
        <v>01：高度急性期</v>
      </c>
      <c r="G6907" t="s">
        <v>1226</v>
      </c>
      <c r="H6907" t="s">
        <v>1176</v>
      </c>
      <c r="I6907">
        <v>535</v>
      </c>
      <c r="J6907" s="40">
        <f>I6914</f>
        <v>1.0636182902584492</v>
      </c>
    </row>
    <row r="6908" spans="1:10">
      <c r="A6908" t="s">
        <v>1147</v>
      </c>
      <c r="B6908" t="s">
        <v>940</v>
      </c>
      <c r="C6908" t="s">
        <v>1183</v>
      </c>
      <c r="D6908" t="str">
        <f>VLOOKUP(C6908,時点区分!$A$2:$C$8,3,0)</f>
        <v>04:R4年度病床機能報告_2022年時点</v>
      </c>
      <c r="E6908" t="s">
        <v>1</v>
      </c>
      <c r="F6908" t="str">
        <f>VLOOKUP(E6908,病床機能区分!$A$2:$C$14,3,0)</f>
        <v>02：急性期</v>
      </c>
      <c r="G6908" t="s">
        <v>1228</v>
      </c>
      <c r="H6908" t="s">
        <v>1176</v>
      </c>
      <c r="I6908">
        <v>2001</v>
      </c>
      <c r="J6908" s="40">
        <f t="shared" ref="J6908:J6910" si="169">I6915</f>
        <v>1.3973463687150838</v>
      </c>
    </row>
    <row r="6909" spans="1:10">
      <c r="A6909" t="s">
        <v>1147</v>
      </c>
      <c r="B6909" t="s">
        <v>940</v>
      </c>
      <c r="C6909" t="s">
        <v>1183</v>
      </c>
      <c r="D6909" t="str">
        <f>VLOOKUP(C6909,時点区分!$A$2:$C$8,3,0)</f>
        <v>04:R4年度病床機能報告_2022年時点</v>
      </c>
      <c r="E6909" t="s">
        <v>2</v>
      </c>
      <c r="F6909" t="str">
        <f>VLOOKUP(E6909,病床機能区分!$A$2:$C$14,3,0)</f>
        <v>03：回復期</v>
      </c>
      <c r="G6909" t="s">
        <v>1230</v>
      </c>
      <c r="H6909" t="s">
        <v>1176</v>
      </c>
      <c r="I6909">
        <v>676</v>
      </c>
      <c r="J6909" s="40">
        <f t="shared" si="169"/>
        <v>0.61566484517304187</v>
      </c>
    </row>
    <row r="6910" spans="1:10">
      <c r="A6910" t="s">
        <v>1147</v>
      </c>
      <c r="B6910" t="s">
        <v>940</v>
      </c>
      <c r="C6910" t="s">
        <v>1183</v>
      </c>
      <c r="D6910" t="str">
        <f>VLOOKUP(C6910,時点区分!$A$2:$C$8,3,0)</f>
        <v>04:R4年度病床機能報告_2022年時点</v>
      </c>
      <c r="E6910" t="s">
        <v>3</v>
      </c>
      <c r="F6910" t="str">
        <f>VLOOKUP(E6910,病床機能区分!$A$2:$C$14,3,0)</f>
        <v>04：慢性期</v>
      </c>
      <c r="G6910" t="s">
        <v>1232</v>
      </c>
      <c r="H6910" t="s">
        <v>1176</v>
      </c>
      <c r="I6910">
        <v>490</v>
      </c>
      <c r="J6910" s="40">
        <f t="shared" si="169"/>
        <v>0.87188612099644125</v>
      </c>
    </row>
    <row r="6911" spans="1:10">
      <c r="A6911" t="s">
        <v>1147</v>
      </c>
      <c r="B6911" t="s">
        <v>940</v>
      </c>
      <c r="C6911" t="s">
        <v>1183</v>
      </c>
      <c r="D6911" t="str">
        <f>VLOOKUP(C6911,時点区分!$A$2:$C$8,3,0)</f>
        <v>04:R4年度病床機能報告_2022年時点</v>
      </c>
      <c r="E6911" t="s">
        <v>771</v>
      </c>
      <c r="F6911" t="str">
        <f>VLOOKUP(E6911,病床機能区分!$A$2:$C$14,3,0)</f>
        <v>09：休棟中（今後再開する予定）</v>
      </c>
      <c r="G6911" t="s">
        <v>1234</v>
      </c>
      <c r="H6911" t="s">
        <v>1176</v>
      </c>
      <c r="I6911">
        <v>122</v>
      </c>
      <c r="J6911" s="40"/>
    </row>
    <row r="6912" spans="1:10">
      <c r="A6912" t="s">
        <v>1147</v>
      </c>
      <c r="B6912" t="s">
        <v>940</v>
      </c>
      <c r="C6912" t="s">
        <v>1183</v>
      </c>
      <c r="D6912" t="str">
        <f>VLOOKUP(C6912,時点区分!$A$2:$C$8,3,0)</f>
        <v>04:R4年度病床機能報告_2022年時点</v>
      </c>
      <c r="E6912" t="s">
        <v>772</v>
      </c>
      <c r="F6912" t="str">
        <f>VLOOKUP(E6912,病床機能区分!$A$2:$C$14,3,0)</f>
        <v>10：休棟中（今後廃止する予定）</v>
      </c>
      <c r="G6912" t="s">
        <v>1236</v>
      </c>
      <c r="H6912" t="s">
        <v>1176</v>
      </c>
      <c r="I6912">
        <v>0</v>
      </c>
      <c r="J6912" s="40"/>
    </row>
    <row r="6913" spans="1:10">
      <c r="A6913" t="s">
        <v>1147</v>
      </c>
      <c r="B6913" t="s">
        <v>940</v>
      </c>
      <c r="C6913" t="s">
        <v>1183</v>
      </c>
      <c r="D6913" t="str">
        <f>VLOOKUP(C6913,時点区分!$A$2:$C$8,3,0)</f>
        <v>04:R4年度病床機能報告_2022年時点</v>
      </c>
      <c r="E6913" t="s">
        <v>784</v>
      </c>
      <c r="F6913" t="str">
        <f>VLOOKUP(E6913,病床機能区分!$A$2:$C$14,3,0)</f>
        <v>06：合計</v>
      </c>
      <c r="G6913" t="s">
        <v>1238</v>
      </c>
      <c r="H6913" t="s">
        <v>1176</v>
      </c>
      <c r="I6913">
        <v>3824</v>
      </c>
      <c r="J6913" s="40">
        <f>I6918</f>
        <v>1.0636995827538247</v>
      </c>
    </row>
    <row r="6914" spans="1:10">
      <c r="A6914" t="s">
        <v>1147</v>
      </c>
      <c r="B6914" t="s">
        <v>940</v>
      </c>
      <c r="C6914" t="s">
        <v>1184</v>
      </c>
      <c r="D6914" t="str">
        <f>VLOOKUP(C6914,時点区分!$A$2:$C$8,3,0)</f>
        <v>05:R4年度現状一致率</v>
      </c>
      <c r="E6914" t="s">
        <v>0</v>
      </c>
      <c r="F6914" t="str">
        <f>VLOOKUP(E6914,病床機能区分!$A$2:$C$14,3,0)</f>
        <v>01：高度急性期</v>
      </c>
      <c r="G6914" t="s">
        <v>1239</v>
      </c>
      <c r="H6914" t="s">
        <v>1270</v>
      </c>
      <c r="I6914">
        <v>1.0636182902584492</v>
      </c>
      <c r="J6914" s="40"/>
    </row>
    <row r="6915" spans="1:10">
      <c r="A6915" t="s">
        <v>1147</v>
      </c>
      <c r="B6915" t="s">
        <v>940</v>
      </c>
      <c r="C6915" t="s">
        <v>1184</v>
      </c>
      <c r="D6915" t="str">
        <f>VLOOKUP(C6915,時点区分!$A$2:$C$8,3,0)</f>
        <v>05:R4年度現状一致率</v>
      </c>
      <c r="E6915" t="s">
        <v>1</v>
      </c>
      <c r="F6915" t="str">
        <f>VLOOKUP(E6915,病床機能区分!$A$2:$C$14,3,0)</f>
        <v>02：急性期</v>
      </c>
      <c r="G6915" t="s">
        <v>1241</v>
      </c>
      <c r="H6915" t="s">
        <v>1270</v>
      </c>
      <c r="I6915">
        <v>1.3973463687150838</v>
      </c>
      <c r="J6915" s="40"/>
    </row>
    <row r="6916" spans="1:10">
      <c r="A6916" t="s">
        <v>1147</v>
      </c>
      <c r="B6916" t="s">
        <v>940</v>
      </c>
      <c r="C6916" t="s">
        <v>1184</v>
      </c>
      <c r="D6916" t="str">
        <f>VLOOKUP(C6916,時点区分!$A$2:$C$8,3,0)</f>
        <v>05:R4年度現状一致率</v>
      </c>
      <c r="E6916" t="s">
        <v>2</v>
      </c>
      <c r="F6916" t="str">
        <f>VLOOKUP(E6916,病床機能区分!$A$2:$C$14,3,0)</f>
        <v>03：回復期</v>
      </c>
      <c r="G6916" t="s">
        <v>1243</v>
      </c>
      <c r="H6916" t="s">
        <v>1270</v>
      </c>
      <c r="I6916">
        <v>0.61566484517304187</v>
      </c>
      <c r="J6916" s="40"/>
    </row>
    <row r="6917" spans="1:10">
      <c r="A6917" t="s">
        <v>1147</v>
      </c>
      <c r="B6917" t="s">
        <v>940</v>
      </c>
      <c r="C6917" t="s">
        <v>1184</v>
      </c>
      <c r="D6917" t="str">
        <f>VLOOKUP(C6917,時点区分!$A$2:$C$8,3,0)</f>
        <v>05:R4年度現状一致率</v>
      </c>
      <c r="E6917" t="s">
        <v>3</v>
      </c>
      <c r="F6917" t="str">
        <f>VLOOKUP(E6917,病床機能区分!$A$2:$C$14,3,0)</f>
        <v>04：慢性期</v>
      </c>
      <c r="G6917" t="s">
        <v>1245</v>
      </c>
      <c r="H6917" t="s">
        <v>1270</v>
      </c>
      <c r="I6917">
        <v>0.87188612099644125</v>
      </c>
      <c r="J6917" s="40"/>
    </row>
    <row r="6918" spans="1:10">
      <c r="A6918" t="s">
        <v>1147</v>
      </c>
      <c r="B6918" t="s">
        <v>940</v>
      </c>
      <c r="C6918" t="s">
        <v>1184</v>
      </c>
      <c r="D6918" t="str">
        <f>VLOOKUP(C6918,時点区分!$A$2:$C$8,3,0)</f>
        <v>05:R4年度現状一致率</v>
      </c>
      <c r="E6918" t="s">
        <v>784</v>
      </c>
      <c r="F6918" t="str">
        <f>VLOOKUP(E6918,病床機能区分!$A$2:$C$14,3,0)</f>
        <v>06：合計</v>
      </c>
      <c r="G6918" t="s">
        <v>1247</v>
      </c>
      <c r="H6918" t="s">
        <v>1270</v>
      </c>
      <c r="I6918">
        <v>1.0636995827538247</v>
      </c>
      <c r="J6918" s="40"/>
    </row>
    <row r="6919" spans="1:10">
      <c r="A6919" t="s">
        <v>1147</v>
      </c>
      <c r="B6919" t="s">
        <v>940</v>
      </c>
      <c r="C6919" t="s">
        <v>1185</v>
      </c>
      <c r="D6919" t="str">
        <f>VLOOKUP(C6919,時点区分!$A$2:$C$8,3,0)</f>
        <v>06:R4年度病床機能報告_2025年時点</v>
      </c>
      <c r="E6919" t="s">
        <v>0</v>
      </c>
      <c r="F6919" t="str">
        <f>VLOOKUP(E6919,病床機能区分!$A$2:$C$14,3,0)</f>
        <v>01：高度急性期</v>
      </c>
      <c r="G6919" t="s">
        <v>1249</v>
      </c>
      <c r="H6919" t="s">
        <v>1176</v>
      </c>
      <c r="I6919">
        <v>581</v>
      </c>
      <c r="J6919" s="40">
        <f>I6927</f>
        <v>1.1550695825049702</v>
      </c>
    </row>
    <row r="6920" spans="1:10">
      <c r="A6920" t="s">
        <v>1147</v>
      </c>
      <c r="B6920" t="s">
        <v>940</v>
      </c>
      <c r="C6920" t="s">
        <v>1185</v>
      </c>
      <c r="D6920" t="str">
        <f>VLOOKUP(C6920,時点区分!$A$2:$C$8,3,0)</f>
        <v>06:R4年度病床機能報告_2025年時点</v>
      </c>
      <c r="E6920" t="s">
        <v>1</v>
      </c>
      <c r="F6920" t="str">
        <f>VLOOKUP(E6920,病床機能区分!$A$2:$C$14,3,0)</f>
        <v>02：急性期</v>
      </c>
      <c r="G6920" t="s">
        <v>1251</v>
      </c>
      <c r="H6920" t="s">
        <v>1176</v>
      </c>
      <c r="I6920">
        <v>2033</v>
      </c>
      <c r="J6920" s="40">
        <f>I6928</f>
        <v>1.4196927374301676</v>
      </c>
    </row>
    <row r="6921" spans="1:10">
      <c r="A6921" t="s">
        <v>1147</v>
      </c>
      <c r="B6921" t="s">
        <v>940</v>
      </c>
      <c r="C6921" t="s">
        <v>1185</v>
      </c>
      <c r="D6921" t="str">
        <f>VLOOKUP(C6921,時点区分!$A$2:$C$8,3,0)</f>
        <v>06:R4年度病床機能報告_2025年時点</v>
      </c>
      <c r="E6921" t="s">
        <v>2</v>
      </c>
      <c r="F6921" t="str">
        <f>VLOOKUP(E6921,病床機能区分!$A$2:$C$14,3,0)</f>
        <v>03：回復期</v>
      </c>
      <c r="G6921" t="s">
        <v>1253</v>
      </c>
      <c r="H6921" t="s">
        <v>1176</v>
      </c>
      <c r="I6921">
        <v>720</v>
      </c>
      <c r="J6921" s="40">
        <f>I6929</f>
        <v>0.65573770491803274</v>
      </c>
    </row>
    <row r="6922" spans="1:10">
      <c r="A6922" t="s">
        <v>1147</v>
      </c>
      <c r="B6922" t="s">
        <v>940</v>
      </c>
      <c r="C6922" t="s">
        <v>1185</v>
      </c>
      <c r="D6922" t="str">
        <f>VLOOKUP(C6922,時点区分!$A$2:$C$8,3,0)</f>
        <v>06:R4年度病床機能報告_2025年時点</v>
      </c>
      <c r="E6922" t="s">
        <v>3</v>
      </c>
      <c r="F6922" t="str">
        <f>VLOOKUP(E6922,病床機能区分!$A$2:$C$14,3,0)</f>
        <v>04：慢性期</v>
      </c>
      <c r="G6922" t="s">
        <v>1255</v>
      </c>
      <c r="H6922" t="s">
        <v>1176</v>
      </c>
      <c r="I6922">
        <v>490</v>
      </c>
      <c r="J6922" s="40">
        <f>I6930</f>
        <v>0.87188612099644125</v>
      </c>
    </row>
    <row r="6923" spans="1:10">
      <c r="A6923" t="s">
        <v>1147</v>
      </c>
      <c r="B6923" t="s">
        <v>940</v>
      </c>
      <c r="C6923" t="s">
        <v>1185</v>
      </c>
      <c r="D6923" t="str">
        <f>VLOOKUP(C6923,時点区分!$A$2:$C$8,3,0)</f>
        <v>06:R4年度病床機能報告_2025年時点</v>
      </c>
      <c r="E6923" t="s">
        <v>779</v>
      </c>
      <c r="F6923" t="str">
        <f>VLOOKUP(E6923,病床機能区分!$A$2:$C$14,3,0)</f>
        <v>11：介護保険施設等へ移行予定</v>
      </c>
      <c r="G6923" t="s">
        <v>1257</v>
      </c>
      <c r="H6923" t="s">
        <v>1176</v>
      </c>
      <c r="I6923">
        <v>0</v>
      </c>
      <c r="J6923" s="40"/>
    </row>
    <row r="6924" spans="1:10">
      <c r="A6924" t="s">
        <v>1147</v>
      </c>
      <c r="B6924" t="s">
        <v>940</v>
      </c>
      <c r="C6924" t="s">
        <v>1185</v>
      </c>
      <c r="D6924" t="str">
        <f>VLOOKUP(C6924,時点区分!$A$2:$C$8,3,0)</f>
        <v>06:R4年度病床機能報告_2025年時点</v>
      </c>
      <c r="E6924" t="s">
        <v>780</v>
      </c>
      <c r="F6924" t="str">
        <f>VLOOKUP(E6924,病床機能区分!$A$2:$C$14,3,0)</f>
        <v>12：休棟予定</v>
      </c>
      <c r="G6924" t="s">
        <v>1259</v>
      </c>
      <c r="H6924" t="s">
        <v>1176</v>
      </c>
      <c r="I6924">
        <v>0</v>
      </c>
      <c r="J6924" s="40"/>
    </row>
    <row r="6925" spans="1:10">
      <c r="A6925" t="s">
        <v>1147</v>
      </c>
      <c r="B6925" t="s">
        <v>940</v>
      </c>
      <c r="C6925" t="s">
        <v>1185</v>
      </c>
      <c r="D6925" t="str">
        <f>VLOOKUP(C6925,時点区分!$A$2:$C$8,3,0)</f>
        <v>06:R4年度病床機能報告_2025年時点</v>
      </c>
      <c r="E6925" t="s">
        <v>781</v>
      </c>
      <c r="F6925" t="str">
        <f>VLOOKUP(E6925,病床機能区分!$A$2:$C$14,3,0)</f>
        <v>13：廃止予定</v>
      </c>
      <c r="G6925" t="s">
        <v>1261</v>
      </c>
      <c r="H6925" t="s">
        <v>1176</v>
      </c>
      <c r="I6925">
        <v>0</v>
      </c>
      <c r="J6925" s="40"/>
    </row>
    <row r="6926" spans="1:10">
      <c r="A6926" t="s">
        <v>1147</v>
      </c>
      <c r="B6926" t="s">
        <v>940</v>
      </c>
      <c r="C6926" t="s">
        <v>1185</v>
      </c>
      <c r="D6926" t="str">
        <f>VLOOKUP(C6926,時点区分!$A$2:$C$8,3,0)</f>
        <v>06:R4年度病床機能報告_2025年時点</v>
      </c>
      <c r="E6926" t="s">
        <v>784</v>
      </c>
      <c r="F6926" t="str">
        <f>VLOOKUP(E6926,病床機能区分!$A$2:$C$14,3,0)</f>
        <v>06：合計</v>
      </c>
      <c r="G6926" t="s">
        <v>1263</v>
      </c>
      <c r="H6926" t="s">
        <v>1176</v>
      </c>
      <c r="I6926">
        <v>3824</v>
      </c>
      <c r="J6926" s="40">
        <f>I6931</f>
        <v>1.0636995827538247</v>
      </c>
    </row>
    <row r="6927" spans="1:10">
      <c r="A6927" t="s">
        <v>1147</v>
      </c>
      <c r="B6927" t="s">
        <v>940</v>
      </c>
      <c r="C6927" t="s">
        <v>1278</v>
      </c>
      <c r="D6927" t="str">
        <f>VLOOKUP(C6927,時点区分!$A$2:$C$8,3,0)</f>
        <v>07:R4年度将来一致率</v>
      </c>
      <c r="E6927" t="s">
        <v>0</v>
      </c>
      <c r="F6927" t="str">
        <f>VLOOKUP(E6927,病床機能区分!$A$2:$C$14,3,0)</f>
        <v>01：高度急性期</v>
      </c>
      <c r="G6927" t="s">
        <v>1281</v>
      </c>
      <c r="H6927" t="s">
        <v>1270</v>
      </c>
      <c r="I6927">
        <v>1.1550695825049702</v>
      </c>
      <c r="J6927" s="40"/>
    </row>
    <row r="6928" spans="1:10">
      <c r="A6928" t="s">
        <v>1147</v>
      </c>
      <c r="B6928" t="s">
        <v>940</v>
      </c>
      <c r="C6928" t="s">
        <v>1278</v>
      </c>
      <c r="D6928" t="str">
        <f>VLOOKUP(C6928,時点区分!$A$2:$C$8,3,0)</f>
        <v>07:R4年度将来一致率</v>
      </c>
      <c r="E6928" t="s">
        <v>1</v>
      </c>
      <c r="F6928" t="str">
        <f>VLOOKUP(E6928,病床機能区分!$A$2:$C$14,3,0)</f>
        <v>02：急性期</v>
      </c>
      <c r="G6928" t="s">
        <v>1283</v>
      </c>
      <c r="H6928" t="s">
        <v>1270</v>
      </c>
      <c r="I6928">
        <v>1.4196927374301676</v>
      </c>
      <c r="J6928" s="40"/>
    </row>
    <row r="6929" spans="1:10">
      <c r="A6929" t="s">
        <v>1147</v>
      </c>
      <c r="B6929" t="s">
        <v>940</v>
      </c>
      <c r="C6929" t="s">
        <v>1278</v>
      </c>
      <c r="D6929" t="str">
        <f>VLOOKUP(C6929,時点区分!$A$2:$C$8,3,0)</f>
        <v>07:R4年度将来一致率</v>
      </c>
      <c r="E6929" t="s">
        <v>2</v>
      </c>
      <c r="F6929" t="str">
        <f>VLOOKUP(E6929,病床機能区分!$A$2:$C$14,3,0)</f>
        <v>03：回復期</v>
      </c>
      <c r="G6929" t="s">
        <v>1285</v>
      </c>
      <c r="H6929" t="s">
        <v>1270</v>
      </c>
      <c r="I6929">
        <v>0.65573770491803274</v>
      </c>
      <c r="J6929" s="40"/>
    </row>
    <row r="6930" spans="1:10">
      <c r="A6930" t="s">
        <v>1147</v>
      </c>
      <c r="B6930" t="s">
        <v>940</v>
      </c>
      <c r="C6930" t="s">
        <v>1278</v>
      </c>
      <c r="D6930" t="str">
        <f>VLOOKUP(C6930,時点区分!$A$2:$C$8,3,0)</f>
        <v>07:R4年度将来一致率</v>
      </c>
      <c r="E6930" t="s">
        <v>3</v>
      </c>
      <c r="F6930" t="str">
        <f>VLOOKUP(E6930,病床機能区分!$A$2:$C$14,3,0)</f>
        <v>04：慢性期</v>
      </c>
      <c r="G6930" t="s">
        <v>1287</v>
      </c>
      <c r="H6930" t="s">
        <v>1270</v>
      </c>
      <c r="I6930">
        <v>0.87188612099644125</v>
      </c>
      <c r="J6930" s="40"/>
    </row>
    <row r="6931" spans="1:10" ht="14" thickBot="1">
      <c r="A6931" t="s">
        <v>1147</v>
      </c>
      <c r="B6931" t="s">
        <v>940</v>
      </c>
      <c r="C6931" t="s">
        <v>1278</v>
      </c>
      <c r="D6931" t="str">
        <f>VLOOKUP(C6931,時点区分!$A$2:$C$8,3,0)</f>
        <v>07:R4年度将来一致率</v>
      </c>
      <c r="E6931" t="s">
        <v>784</v>
      </c>
      <c r="F6931" t="str">
        <f>VLOOKUP(E6931,病床機能区分!$A$2:$C$14,3,0)</f>
        <v>06：合計</v>
      </c>
      <c r="G6931" t="s">
        <v>1289</v>
      </c>
      <c r="H6931" t="s">
        <v>1270</v>
      </c>
      <c r="I6931">
        <v>1.0636995827538247</v>
      </c>
      <c r="J6931" s="41"/>
    </row>
    <row r="6932" spans="1:10">
      <c r="A6932" t="s">
        <v>1147</v>
      </c>
      <c r="B6932" t="s">
        <v>941</v>
      </c>
      <c r="C6932" t="s">
        <v>1181</v>
      </c>
      <c r="D6932" t="str">
        <f>VLOOKUP(C6932,時点区分!$A$2:$C$8,3,0)</f>
        <v>01:現状ー構想策定時</v>
      </c>
      <c r="E6932" t="s">
        <v>0</v>
      </c>
      <c r="F6932" t="str">
        <f>VLOOKUP(E6932,病床機能区分!$A$2:$C$14,3,0)</f>
        <v>01：高度急性期</v>
      </c>
      <c r="G6932" t="s">
        <v>1186</v>
      </c>
      <c r="H6932" t="s">
        <v>1176</v>
      </c>
      <c r="I6932">
        <v>0</v>
      </c>
      <c r="J6932" s="39">
        <f>I6947</f>
        <v>0</v>
      </c>
    </row>
    <row r="6933" spans="1:10">
      <c r="A6933" t="s">
        <v>1147</v>
      </c>
      <c r="B6933" t="s">
        <v>941</v>
      </c>
      <c r="C6933" t="s">
        <v>1181</v>
      </c>
      <c r="D6933" t="str">
        <f>VLOOKUP(C6933,時点区分!$A$2:$C$8,3,0)</f>
        <v>01:現状ー構想策定時</v>
      </c>
      <c r="E6933" t="s">
        <v>1</v>
      </c>
      <c r="F6933" t="str">
        <f>VLOOKUP(E6933,病床機能区分!$A$2:$C$14,3,0)</f>
        <v>02：急性期</v>
      </c>
      <c r="G6933" t="s">
        <v>1188</v>
      </c>
      <c r="H6933" t="s">
        <v>1176</v>
      </c>
      <c r="I6933">
        <v>349</v>
      </c>
      <c r="J6933" s="40">
        <f>I6948</f>
        <v>1.7715736040609138</v>
      </c>
    </row>
    <row r="6934" spans="1:10">
      <c r="A6934" t="s">
        <v>1147</v>
      </c>
      <c r="B6934" t="s">
        <v>941</v>
      </c>
      <c r="C6934" t="s">
        <v>1181</v>
      </c>
      <c r="D6934" t="str">
        <f>VLOOKUP(C6934,時点区分!$A$2:$C$8,3,0)</f>
        <v>01:現状ー構想策定時</v>
      </c>
      <c r="E6934" t="s">
        <v>2</v>
      </c>
      <c r="F6934" t="str">
        <f>VLOOKUP(E6934,病床機能区分!$A$2:$C$14,3,0)</f>
        <v>03：回復期</v>
      </c>
      <c r="G6934" t="s">
        <v>1190</v>
      </c>
      <c r="H6934" t="s">
        <v>1176</v>
      </c>
      <c r="I6934">
        <v>65</v>
      </c>
      <c r="J6934" s="40">
        <f>I6949</f>
        <v>0.60185185185185186</v>
      </c>
    </row>
    <row r="6935" spans="1:10">
      <c r="A6935" t="s">
        <v>1147</v>
      </c>
      <c r="B6935" t="s">
        <v>941</v>
      </c>
      <c r="C6935" t="s">
        <v>1181</v>
      </c>
      <c r="D6935" t="str">
        <f>VLOOKUP(C6935,時点区分!$A$2:$C$8,3,0)</f>
        <v>01:現状ー構想策定時</v>
      </c>
      <c r="E6935" t="s">
        <v>3</v>
      </c>
      <c r="F6935" t="str">
        <f>VLOOKUP(E6935,病床機能区分!$A$2:$C$14,3,0)</f>
        <v>04：慢性期</v>
      </c>
      <c r="G6935" t="s">
        <v>1192</v>
      </c>
      <c r="H6935" t="s">
        <v>1176</v>
      </c>
      <c r="I6935">
        <v>57</v>
      </c>
      <c r="J6935" s="40">
        <f>I6950</f>
        <v>0.91935483870967738</v>
      </c>
    </row>
    <row r="6936" spans="1:10">
      <c r="A6936" t="s">
        <v>1147</v>
      </c>
      <c r="B6936" t="s">
        <v>941</v>
      </c>
      <c r="C6936" t="s">
        <v>1181</v>
      </c>
      <c r="D6936" t="str">
        <f>VLOOKUP(C6936,時点区分!$A$2:$C$8,3,0)</f>
        <v>01:現状ー構想策定時</v>
      </c>
      <c r="E6936" t="s">
        <v>783</v>
      </c>
      <c r="F6936" t="str">
        <f>VLOOKUP(E6936,病床機能区分!$A$2:$C$14,3,0)</f>
        <v>05：未報告</v>
      </c>
      <c r="G6936" t="s">
        <v>1194</v>
      </c>
      <c r="H6936" t="s">
        <v>1176</v>
      </c>
      <c r="I6936">
        <v>0</v>
      </c>
      <c r="J6936" s="40"/>
    </row>
    <row r="6937" spans="1:10">
      <c r="A6937" t="s">
        <v>1147</v>
      </c>
      <c r="B6937" t="s">
        <v>941</v>
      </c>
      <c r="C6937" t="s">
        <v>1181</v>
      </c>
      <c r="D6937" t="str">
        <f>VLOOKUP(C6937,時点区分!$A$2:$C$8,3,0)</f>
        <v>01:現状ー構想策定時</v>
      </c>
      <c r="E6937" t="s">
        <v>784</v>
      </c>
      <c r="F6937" t="str">
        <f>VLOOKUP(E6937,病床機能区分!$A$2:$C$14,3,0)</f>
        <v>06：合計</v>
      </c>
      <c r="G6937" t="s">
        <v>1196</v>
      </c>
      <c r="H6937" t="s">
        <v>1176</v>
      </c>
      <c r="I6937">
        <v>471</v>
      </c>
      <c r="J6937" s="40">
        <f>I6951</f>
        <v>1.1687344913151365</v>
      </c>
    </row>
    <row r="6938" spans="1:10">
      <c r="A6938" t="s">
        <v>1147</v>
      </c>
      <c r="B6938" t="s">
        <v>941</v>
      </c>
      <c r="C6938" t="s">
        <v>1181</v>
      </c>
      <c r="D6938" t="str">
        <f>VLOOKUP(C6938,時点区分!$A$2:$C$8,3,0)</f>
        <v>01:現状ー構想策定時</v>
      </c>
      <c r="E6938" t="s">
        <v>785</v>
      </c>
      <c r="F6938" t="str">
        <f>VLOOKUP(E6938,病床機能区分!$A$2:$C$14,3,0)</f>
        <v>07：在宅医療等</v>
      </c>
      <c r="G6938" t="s">
        <v>1198</v>
      </c>
      <c r="H6938" t="s">
        <v>1176</v>
      </c>
      <c r="I6938">
        <v>714</v>
      </c>
      <c r="J6938" s="40"/>
    </row>
    <row r="6939" spans="1:10">
      <c r="A6939" t="s">
        <v>1147</v>
      </c>
      <c r="B6939" t="s">
        <v>941</v>
      </c>
      <c r="C6939" t="s">
        <v>1181</v>
      </c>
      <c r="D6939" t="str">
        <f>VLOOKUP(C6939,時点区分!$A$2:$C$8,3,0)</f>
        <v>01:現状ー構想策定時</v>
      </c>
      <c r="E6939" t="s">
        <v>786</v>
      </c>
      <c r="F6939" t="str">
        <f>VLOOKUP(E6939,病床機能区分!$A$2:$C$14,3,0)</f>
        <v>08：うち訪問診療分</v>
      </c>
      <c r="G6939" t="s">
        <v>1200</v>
      </c>
      <c r="H6939" t="s">
        <v>1176</v>
      </c>
      <c r="I6939">
        <v>417</v>
      </c>
      <c r="J6939" s="40"/>
    </row>
    <row r="6940" spans="1:10">
      <c r="A6940" t="s">
        <v>1147</v>
      </c>
      <c r="B6940" t="s">
        <v>941</v>
      </c>
      <c r="C6940" t="s">
        <v>1129</v>
      </c>
      <c r="D6940" t="str">
        <f>VLOOKUP(C6940,時点区分!$A$2:$C$8,3,0)</f>
        <v>02:将来</v>
      </c>
      <c r="E6940" t="s">
        <v>0</v>
      </c>
      <c r="F6940" t="str">
        <f>VLOOKUP(E6940,病床機能区分!$A$2:$C$14,3,0)</f>
        <v>01：高度急性期</v>
      </c>
      <c r="G6940" t="s">
        <v>1202</v>
      </c>
      <c r="H6940" t="s">
        <v>1176</v>
      </c>
      <c r="I6940">
        <v>36</v>
      </c>
      <c r="J6940" s="40">
        <f>I6947</f>
        <v>0</v>
      </c>
    </row>
    <row r="6941" spans="1:10">
      <c r="A6941" t="s">
        <v>1147</v>
      </c>
      <c r="B6941" t="s">
        <v>941</v>
      </c>
      <c r="C6941" t="s">
        <v>1129</v>
      </c>
      <c r="D6941" t="str">
        <f>VLOOKUP(C6941,時点区分!$A$2:$C$8,3,0)</f>
        <v>02:将来</v>
      </c>
      <c r="E6941" t="s">
        <v>1</v>
      </c>
      <c r="F6941" t="str">
        <f>VLOOKUP(E6941,病床機能区分!$A$2:$C$14,3,0)</f>
        <v>02：急性期</v>
      </c>
      <c r="G6941" t="s">
        <v>1204</v>
      </c>
      <c r="H6941" t="s">
        <v>1176</v>
      </c>
      <c r="I6941">
        <v>197</v>
      </c>
      <c r="J6941" s="40">
        <f>I6948</f>
        <v>1.7715736040609138</v>
      </c>
    </row>
    <row r="6942" spans="1:10">
      <c r="A6942" t="s">
        <v>1147</v>
      </c>
      <c r="B6942" t="s">
        <v>941</v>
      </c>
      <c r="C6942" t="s">
        <v>1129</v>
      </c>
      <c r="D6942" t="str">
        <f>VLOOKUP(C6942,時点区分!$A$2:$C$8,3,0)</f>
        <v>02:将来</v>
      </c>
      <c r="E6942" t="s">
        <v>2</v>
      </c>
      <c r="F6942" t="str">
        <f>VLOOKUP(E6942,病床機能区分!$A$2:$C$14,3,0)</f>
        <v>03：回復期</v>
      </c>
      <c r="G6942" t="s">
        <v>1206</v>
      </c>
      <c r="H6942" t="s">
        <v>1176</v>
      </c>
      <c r="I6942">
        <v>108</v>
      </c>
      <c r="J6942" s="40">
        <f>I6949</f>
        <v>0.60185185185185186</v>
      </c>
    </row>
    <row r="6943" spans="1:10">
      <c r="A6943" t="s">
        <v>1147</v>
      </c>
      <c r="B6943" t="s">
        <v>941</v>
      </c>
      <c r="C6943" t="s">
        <v>1129</v>
      </c>
      <c r="D6943" t="str">
        <f>VLOOKUP(C6943,時点区分!$A$2:$C$8,3,0)</f>
        <v>02:将来</v>
      </c>
      <c r="E6943" t="s">
        <v>3</v>
      </c>
      <c r="F6943" t="str">
        <f>VLOOKUP(E6943,病床機能区分!$A$2:$C$14,3,0)</f>
        <v>04：慢性期</v>
      </c>
      <c r="G6943" t="s">
        <v>1208</v>
      </c>
      <c r="H6943" t="s">
        <v>1176</v>
      </c>
      <c r="I6943">
        <v>62</v>
      </c>
      <c r="J6943" s="40">
        <f>I6950</f>
        <v>0.91935483870967738</v>
      </c>
    </row>
    <row r="6944" spans="1:10">
      <c r="A6944" t="s">
        <v>1147</v>
      </c>
      <c r="B6944" t="s">
        <v>941</v>
      </c>
      <c r="C6944" t="s">
        <v>1129</v>
      </c>
      <c r="D6944" t="str">
        <f>VLOOKUP(C6944,時点区分!$A$2:$C$8,3,0)</f>
        <v>02:将来</v>
      </c>
      <c r="E6944" t="s">
        <v>784</v>
      </c>
      <c r="F6944" t="str">
        <f>VLOOKUP(E6944,病床機能区分!$A$2:$C$14,3,0)</f>
        <v>06：合計</v>
      </c>
      <c r="G6944" t="s">
        <v>1210</v>
      </c>
      <c r="H6944" t="s">
        <v>1176</v>
      </c>
      <c r="I6944">
        <v>403</v>
      </c>
      <c r="J6944" s="40">
        <f>I6951</f>
        <v>1.1687344913151365</v>
      </c>
    </row>
    <row r="6945" spans="1:10">
      <c r="A6945" t="s">
        <v>1147</v>
      </c>
      <c r="B6945" t="s">
        <v>941</v>
      </c>
      <c r="C6945" t="s">
        <v>1129</v>
      </c>
      <c r="D6945" t="str">
        <f>VLOOKUP(C6945,時点区分!$A$2:$C$8,3,0)</f>
        <v>02:将来</v>
      </c>
      <c r="E6945" t="s">
        <v>785</v>
      </c>
      <c r="F6945" t="str">
        <f>VLOOKUP(E6945,病床機能区分!$A$2:$C$14,3,0)</f>
        <v>07：在宅医療等</v>
      </c>
      <c r="G6945" t="s">
        <v>1212</v>
      </c>
      <c r="H6945" t="s">
        <v>1176</v>
      </c>
      <c r="I6945">
        <v>-812</v>
      </c>
      <c r="J6945" s="40"/>
    </row>
    <row r="6946" spans="1:10">
      <c r="A6946" t="s">
        <v>1147</v>
      </c>
      <c r="B6946" t="s">
        <v>941</v>
      </c>
      <c r="C6946" t="s">
        <v>1129</v>
      </c>
      <c r="D6946" t="str">
        <f>VLOOKUP(C6946,時点区分!$A$2:$C$8,3,0)</f>
        <v>02:将来</v>
      </c>
      <c r="E6946" t="s">
        <v>786</v>
      </c>
      <c r="F6946" t="str">
        <f>VLOOKUP(E6946,病床機能区分!$A$2:$C$14,3,0)</f>
        <v>08：うち訪問診療分</v>
      </c>
      <c r="G6946" t="s">
        <v>1214</v>
      </c>
      <c r="H6946" t="s">
        <v>1176</v>
      </c>
      <c r="I6946">
        <v>-477</v>
      </c>
      <c r="J6946" s="40"/>
    </row>
    <row r="6947" spans="1:10">
      <c r="A6947" t="s">
        <v>1147</v>
      </c>
      <c r="B6947" t="s">
        <v>941</v>
      </c>
      <c r="C6947" t="s">
        <v>1182</v>
      </c>
      <c r="D6947" t="str">
        <f>VLOOKUP(C6947,時点区分!$A$2:$C$8,3,0)</f>
        <v>03:構想策定時一致率</v>
      </c>
      <c r="E6947" t="s">
        <v>0</v>
      </c>
      <c r="F6947" t="str">
        <f>VLOOKUP(E6947,病床機能区分!$A$2:$C$14,3,0)</f>
        <v>01：高度急性期</v>
      </c>
      <c r="G6947" t="s">
        <v>1216</v>
      </c>
      <c r="H6947" t="s">
        <v>1270</v>
      </c>
      <c r="I6947">
        <v>0</v>
      </c>
      <c r="J6947" s="40"/>
    </row>
    <row r="6948" spans="1:10">
      <c r="A6948" t="s">
        <v>1147</v>
      </c>
      <c r="B6948" t="s">
        <v>941</v>
      </c>
      <c r="C6948" t="s">
        <v>1182</v>
      </c>
      <c r="D6948" t="str">
        <f>VLOOKUP(C6948,時点区分!$A$2:$C$8,3,0)</f>
        <v>03:構想策定時一致率</v>
      </c>
      <c r="E6948" t="s">
        <v>1</v>
      </c>
      <c r="F6948" t="str">
        <f>VLOOKUP(E6948,病床機能区分!$A$2:$C$14,3,0)</f>
        <v>02：急性期</v>
      </c>
      <c r="G6948" t="s">
        <v>1218</v>
      </c>
      <c r="H6948" t="s">
        <v>1270</v>
      </c>
      <c r="I6948">
        <v>1.7715736040609138</v>
      </c>
      <c r="J6948" s="40"/>
    </row>
    <row r="6949" spans="1:10">
      <c r="A6949" t="s">
        <v>1147</v>
      </c>
      <c r="B6949" t="s">
        <v>941</v>
      </c>
      <c r="C6949" t="s">
        <v>1182</v>
      </c>
      <c r="D6949" t="str">
        <f>VLOOKUP(C6949,時点区分!$A$2:$C$8,3,0)</f>
        <v>03:構想策定時一致率</v>
      </c>
      <c r="E6949" t="s">
        <v>2</v>
      </c>
      <c r="F6949" t="str">
        <f>VLOOKUP(E6949,病床機能区分!$A$2:$C$14,3,0)</f>
        <v>03：回復期</v>
      </c>
      <c r="G6949" t="s">
        <v>1220</v>
      </c>
      <c r="H6949" t="s">
        <v>1270</v>
      </c>
      <c r="I6949">
        <v>0.60185185185185186</v>
      </c>
      <c r="J6949" s="40"/>
    </row>
    <row r="6950" spans="1:10">
      <c r="A6950" t="s">
        <v>1147</v>
      </c>
      <c r="B6950" t="s">
        <v>941</v>
      </c>
      <c r="C6950" t="s">
        <v>1182</v>
      </c>
      <c r="D6950" t="str">
        <f>VLOOKUP(C6950,時点区分!$A$2:$C$8,3,0)</f>
        <v>03:構想策定時一致率</v>
      </c>
      <c r="E6950" t="s">
        <v>3</v>
      </c>
      <c r="F6950" t="str">
        <f>VLOOKUP(E6950,病床機能区分!$A$2:$C$14,3,0)</f>
        <v>04：慢性期</v>
      </c>
      <c r="G6950" t="s">
        <v>1222</v>
      </c>
      <c r="H6950" t="s">
        <v>1270</v>
      </c>
      <c r="I6950">
        <v>0.91935483870967738</v>
      </c>
      <c r="J6950" s="40"/>
    </row>
    <row r="6951" spans="1:10">
      <c r="A6951" t="s">
        <v>1147</v>
      </c>
      <c r="B6951" t="s">
        <v>941</v>
      </c>
      <c r="C6951" t="s">
        <v>1182</v>
      </c>
      <c r="D6951" t="str">
        <f>VLOOKUP(C6951,時点区分!$A$2:$C$8,3,0)</f>
        <v>03:構想策定時一致率</v>
      </c>
      <c r="E6951" t="s">
        <v>784</v>
      </c>
      <c r="F6951" t="str">
        <f>VLOOKUP(E6951,病床機能区分!$A$2:$C$14,3,0)</f>
        <v>06：合計</v>
      </c>
      <c r="G6951" t="s">
        <v>1224</v>
      </c>
      <c r="H6951" t="s">
        <v>1270</v>
      </c>
      <c r="I6951">
        <v>1.1687344913151365</v>
      </c>
      <c r="J6951" s="40"/>
    </row>
    <row r="6952" spans="1:10">
      <c r="A6952" t="s">
        <v>1147</v>
      </c>
      <c r="B6952" t="s">
        <v>941</v>
      </c>
      <c r="C6952" t="s">
        <v>1183</v>
      </c>
      <c r="D6952" t="str">
        <f>VLOOKUP(C6952,時点区分!$A$2:$C$8,3,0)</f>
        <v>04:R4年度病床機能報告_2022年時点</v>
      </c>
      <c r="E6952" t="s">
        <v>0</v>
      </c>
      <c r="F6952" t="str">
        <f>VLOOKUP(E6952,病床機能区分!$A$2:$C$14,3,0)</f>
        <v>01：高度急性期</v>
      </c>
      <c r="G6952" t="s">
        <v>1226</v>
      </c>
      <c r="H6952" t="s">
        <v>1176</v>
      </c>
      <c r="I6952">
        <v>0</v>
      </c>
      <c r="J6952" s="40">
        <f>I6959</f>
        <v>0</v>
      </c>
    </row>
    <row r="6953" spans="1:10">
      <c r="A6953" t="s">
        <v>1147</v>
      </c>
      <c r="B6953" t="s">
        <v>941</v>
      </c>
      <c r="C6953" t="s">
        <v>1183</v>
      </c>
      <c r="D6953" t="str">
        <f>VLOOKUP(C6953,時点区分!$A$2:$C$8,3,0)</f>
        <v>04:R4年度病床機能報告_2022年時点</v>
      </c>
      <c r="E6953" t="s">
        <v>1</v>
      </c>
      <c r="F6953" t="str">
        <f>VLOOKUP(E6953,病床機能区分!$A$2:$C$14,3,0)</f>
        <v>02：急性期</v>
      </c>
      <c r="G6953" t="s">
        <v>1228</v>
      </c>
      <c r="H6953" t="s">
        <v>1176</v>
      </c>
      <c r="I6953">
        <v>257</v>
      </c>
      <c r="J6953" s="40">
        <f t="shared" ref="J6953:J6955" si="170">I6960</f>
        <v>1.3045685279187818</v>
      </c>
    </row>
    <row r="6954" spans="1:10">
      <c r="A6954" t="s">
        <v>1147</v>
      </c>
      <c r="B6954" t="s">
        <v>941</v>
      </c>
      <c r="C6954" t="s">
        <v>1183</v>
      </c>
      <c r="D6954" t="str">
        <f>VLOOKUP(C6954,時点区分!$A$2:$C$8,3,0)</f>
        <v>04:R4年度病床機能報告_2022年時点</v>
      </c>
      <c r="E6954" t="s">
        <v>2</v>
      </c>
      <c r="F6954" t="str">
        <f>VLOOKUP(E6954,病床機能区分!$A$2:$C$14,3,0)</f>
        <v>03：回復期</v>
      </c>
      <c r="G6954" t="s">
        <v>1230</v>
      </c>
      <c r="H6954" t="s">
        <v>1176</v>
      </c>
      <c r="I6954">
        <v>98</v>
      </c>
      <c r="J6954" s="40">
        <f t="shared" si="170"/>
        <v>0.90740740740740744</v>
      </c>
    </row>
    <row r="6955" spans="1:10">
      <c r="A6955" t="s">
        <v>1147</v>
      </c>
      <c r="B6955" t="s">
        <v>941</v>
      </c>
      <c r="C6955" t="s">
        <v>1183</v>
      </c>
      <c r="D6955" t="str">
        <f>VLOOKUP(C6955,時点区分!$A$2:$C$8,3,0)</f>
        <v>04:R4年度病床機能報告_2022年時点</v>
      </c>
      <c r="E6955" t="s">
        <v>3</v>
      </c>
      <c r="F6955" t="str">
        <f>VLOOKUP(E6955,病床機能区分!$A$2:$C$14,3,0)</f>
        <v>04：慢性期</v>
      </c>
      <c r="G6955" t="s">
        <v>1232</v>
      </c>
      <c r="H6955" t="s">
        <v>1176</v>
      </c>
      <c r="I6955">
        <v>48</v>
      </c>
      <c r="J6955" s="40">
        <f t="shared" si="170"/>
        <v>0.77419354838709675</v>
      </c>
    </row>
    <row r="6956" spans="1:10">
      <c r="A6956" t="s">
        <v>1147</v>
      </c>
      <c r="B6956" t="s">
        <v>941</v>
      </c>
      <c r="C6956" t="s">
        <v>1183</v>
      </c>
      <c r="D6956" t="str">
        <f>VLOOKUP(C6956,時点区分!$A$2:$C$8,3,0)</f>
        <v>04:R4年度病床機能報告_2022年時点</v>
      </c>
      <c r="E6956" t="s">
        <v>771</v>
      </c>
      <c r="F6956" t="str">
        <f>VLOOKUP(E6956,病床機能区分!$A$2:$C$14,3,0)</f>
        <v>09：休棟中（今後再開する予定）</v>
      </c>
      <c r="G6956" t="s">
        <v>1234</v>
      </c>
      <c r="H6956" t="s">
        <v>1176</v>
      </c>
      <c r="I6956">
        <v>0</v>
      </c>
      <c r="J6956" s="40"/>
    </row>
    <row r="6957" spans="1:10">
      <c r="A6957" t="s">
        <v>1147</v>
      </c>
      <c r="B6957" t="s">
        <v>941</v>
      </c>
      <c r="C6957" t="s">
        <v>1183</v>
      </c>
      <c r="D6957" t="str">
        <f>VLOOKUP(C6957,時点区分!$A$2:$C$8,3,0)</f>
        <v>04:R4年度病床機能報告_2022年時点</v>
      </c>
      <c r="E6957" t="s">
        <v>772</v>
      </c>
      <c r="F6957" t="str">
        <f>VLOOKUP(E6957,病床機能区分!$A$2:$C$14,3,0)</f>
        <v>10：休棟中（今後廃止する予定）</v>
      </c>
      <c r="G6957" t="s">
        <v>1236</v>
      </c>
      <c r="H6957" t="s">
        <v>1176</v>
      </c>
      <c r="I6957">
        <v>0</v>
      </c>
      <c r="J6957" s="40"/>
    </row>
    <row r="6958" spans="1:10">
      <c r="A6958" t="s">
        <v>1147</v>
      </c>
      <c r="B6958" t="s">
        <v>941</v>
      </c>
      <c r="C6958" t="s">
        <v>1183</v>
      </c>
      <c r="D6958" t="str">
        <f>VLOOKUP(C6958,時点区分!$A$2:$C$8,3,0)</f>
        <v>04:R4年度病床機能報告_2022年時点</v>
      </c>
      <c r="E6958" t="s">
        <v>784</v>
      </c>
      <c r="F6958" t="str">
        <f>VLOOKUP(E6958,病床機能区分!$A$2:$C$14,3,0)</f>
        <v>06：合計</v>
      </c>
      <c r="G6958" t="s">
        <v>1238</v>
      </c>
      <c r="H6958" t="s">
        <v>1176</v>
      </c>
      <c r="I6958">
        <v>403</v>
      </c>
      <c r="J6958" s="40">
        <f>I6963</f>
        <v>1</v>
      </c>
    </row>
    <row r="6959" spans="1:10">
      <c r="A6959" t="s">
        <v>1147</v>
      </c>
      <c r="B6959" t="s">
        <v>941</v>
      </c>
      <c r="C6959" t="s">
        <v>1184</v>
      </c>
      <c r="D6959" t="str">
        <f>VLOOKUP(C6959,時点区分!$A$2:$C$8,3,0)</f>
        <v>05:R4年度現状一致率</v>
      </c>
      <c r="E6959" t="s">
        <v>0</v>
      </c>
      <c r="F6959" t="str">
        <f>VLOOKUP(E6959,病床機能区分!$A$2:$C$14,3,0)</f>
        <v>01：高度急性期</v>
      </c>
      <c r="G6959" t="s">
        <v>1239</v>
      </c>
      <c r="H6959" t="s">
        <v>1270</v>
      </c>
      <c r="I6959">
        <v>0</v>
      </c>
      <c r="J6959" s="40"/>
    </row>
    <row r="6960" spans="1:10">
      <c r="A6960" t="s">
        <v>1147</v>
      </c>
      <c r="B6960" t="s">
        <v>941</v>
      </c>
      <c r="C6960" t="s">
        <v>1184</v>
      </c>
      <c r="D6960" t="str">
        <f>VLOOKUP(C6960,時点区分!$A$2:$C$8,3,0)</f>
        <v>05:R4年度現状一致率</v>
      </c>
      <c r="E6960" t="s">
        <v>1</v>
      </c>
      <c r="F6960" t="str">
        <f>VLOOKUP(E6960,病床機能区分!$A$2:$C$14,3,0)</f>
        <v>02：急性期</v>
      </c>
      <c r="G6960" t="s">
        <v>1241</v>
      </c>
      <c r="H6960" t="s">
        <v>1270</v>
      </c>
      <c r="I6960">
        <v>1.3045685279187818</v>
      </c>
      <c r="J6960" s="40"/>
    </row>
    <row r="6961" spans="1:10">
      <c r="A6961" t="s">
        <v>1147</v>
      </c>
      <c r="B6961" t="s">
        <v>941</v>
      </c>
      <c r="C6961" t="s">
        <v>1184</v>
      </c>
      <c r="D6961" t="str">
        <f>VLOOKUP(C6961,時点区分!$A$2:$C$8,3,0)</f>
        <v>05:R4年度現状一致率</v>
      </c>
      <c r="E6961" t="s">
        <v>2</v>
      </c>
      <c r="F6961" t="str">
        <f>VLOOKUP(E6961,病床機能区分!$A$2:$C$14,3,0)</f>
        <v>03：回復期</v>
      </c>
      <c r="G6961" t="s">
        <v>1243</v>
      </c>
      <c r="H6961" t="s">
        <v>1270</v>
      </c>
      <c r="I6961">
        <v>0.90740740740740744</v>
      </c>
      <c r="J6961" s="40"/>
    </row>
    <row r="6962" spans="1:10">
      <c r="A6962" t="s">
        <v>1147</v>
      </c>
      <c r="B6962" t="s">
        <v>941</v>
      </c>
      <c r="C6962" t="s">
        <v>1184</v>
      </c>
      <c r="D6962" t="str">
        <f>VLOOKUP(C6962,時点区分!$A$2:$C$8,3,0)</f>
        <v>05:R4年度現状一致率</v>
      </c>
      <c r="E6962" t="s">
        <v>3</v>
      </c>
      <c r="F6962" t="str">
        <f>VLOOKUP(E6962,病床機能区分!$A$2:$C$14,3,0)</f>
        <v>04：慢性期</v>
      </c>
      <c r="G6962" t="s">
        <v>1245</v>
      </c>
      <c r="H6962" t="s">
        <v>1270</v>
      </c>
      <c r="I6962">
        <v>0.77419354838709675</v>
      </c>
      <c r="J6962" s="40"/>
    </row>
    <row r="6963" spans="1:10">
      <c r="A6963" t="s">
        <v>1147</v>
      </c>
      <c r="B6963" t="s">
        <v>941</v>
      </c>
      <c r="C6963" t="s">
        <v>1184</v>
      </c>
      <c r="D6963" t="str">
        <f>VLOOKUP(C6963,時点区分!$A$2:$C$8,3,0)</f>
        <v>05:R4年度現状一致率</v>
      </c>
      <c r="E6963" t="s">
        <v>784</v>
      </c>
      <c r="F6963" t="str">
        <f>VLOOKUP(E6963,病床機能区分!$A$2:$C$14,3,0)</f>
        <v>06：合計</v>
      </c>
      <c r="G6963" t="s">
        <v>1247</v>
      </c>
      <c r="H6963" t="s">
        <v>1270</v>
      </c>
      <c r="I6963">
        <v>1</v>
      </c>
      <c r="J6963" s="40"/>
    </row>
    <row r="6964" spans="1:10">
      <c r="A6964" t="s">
        <v>1147</v>
      </c>
      <c r="B6964" t="s">
        <v>941</v>
      </c>
      <c r="C6964" t="s">
        <v>1185</v>
      </c>
      <c r="D6964" t="str">
        <f>VLOOKUP(C6964,時点区分!$A$2:$C$8,3,0)</f>
        <v>06:R4年度病床機能報告_2025年時点</v>
      </c>
      <c r="E6964" t="s">
        <v>0</v>
      </c>
      <c r="F6964" t="str">
        <f>VLOOKUP(E6964,病床機能区分!$A$2:$C$14,3,0)</f>
        <v>01：高度急性期</v>
      </c>
      <c r="G6964" t="s">
        <v>1249</v>
      </c>
      <c r="H6964" t="s">
        <v>1176</v>
      </c>
      <c r="I6964">
        <v>0</v>
      </c>
      <c r="J6964" s="40">
        <f>I6972</f>
        <v>0</v>
      </c>
    </row>
    <row r="6965" spans="1:10">
      <c r="A6965" t="s">
        <v>1147</v>
      </c>
      <c r="B6965" t="s">
        <v>941</v>
      </c>
      <c r="C6965" t="s">
        <v>1185</v>
      </c>
      <c r="D6965" t="str">
        <f>VLOOKUP(C6965,時点区分!$A$2:$C$8,3,0)</f>
        <v>06:R4年度病床機能報告_2025年時点</v>
      </c>
      <c r="E6965" t="s">
        <v>1</v>
      </c>
      <c r="F6965" t="str">
        <f>VLOOKUP(E6965,病床機能区分!$A$2:$C$14,3,0)</f>
        <v>02：急性期</v>
      </c>
      <c r="G6965" t="s">
        <v>1251</v>
      </c>
      <c r="H6965" t="s">
        <v>1176</v>
      </c>
      <c r="I6965">
        <v>257</v>
      </c>
      <c r="J6965" s="40">
        <f>I6973</f>
        <v>1.3045685279187818</v>
      </c>
    </row>
    <row r="6966" spans="1:10">
      <c r="A6966" t="s">
        <v>1147</v>
      </c>
      <c r="B6966" t="s">
        <v>941</v>
      </c>
      <c r="C6966" t="s">
        <v>1185</v>
      </c>
      <c r="D6966" t="str">
        <f>VLOOKUP(C6966,時点区分!$A$2:$C$8,3,0)</f>
        <v>06:R4年度病床機能報告_2025年時点</v>
      </c>
      <c r="E6966" t="s">
        <v>2</v>
      </c>
      <c r="F6966" t="str">
        <f>VLOOKUP(E6966,病床機能区分!$A$2:$C$14,3,0)</f>
        <v>03：回復期</v>
      </c>
      <c r="G6966" t="s">
        <v>1253</v>
      </c>
      <c r="H6966" t="s">
        <v>1176</v>
      </c>
      <c r="I6966">
        <v>98</v>
      </c>
      <c r="J6966" s="40">
        <f>I6974</f>
        <v>0.90740740740740744</v>
      </c>
    </row>
    <row r="6967" spans="1:10">
      <c r="A6967" t="s">
        <v>1147</v>
      </c>
      <c r="B6967" t="s">
        <v>941</v>
      </c>
      <c r="C6967" t="s">
        <v>1185</v>
      </c>
      <c r="D6967" t="str">
        <f>VLOOKUP(C6967,時点区分!$A$2:$C$8,3,0)</f>
        <v>06:R4年度病床機能報告_2025年時点</v>
      </c>
      <c r="E6967" t="s">
        <v>3</v>
      </c>
      <c r="F6967" t="str">
        <f>VLOOKUP(E6967,病床機能区分!$A$2:$C$14,3,0)</f>
        <v>04：慢性期</v>
      </c>
      <c r="G6967" t="s">
        <v>1255</v>
      </c>
      <c r="H6967" t="s">
        <v>1176</v>
      </c>
      <c r="I6967">
        <v>48</v>
      </c>
      <c r="J6967" s="40">
        <f>I6975</f>
        <v>0.77419354838709675</v>
      </c>
    </row>
    <row r="6968" spans="1:10">
      <c r="A6968" t="s">
        <v>1147</v>
      </c>
      <c r="B6968" t="s">
        <v>941</v>
      </c>
      <c r="C6968" t="s">
        <v>1185</v>
      </c>
      <c r="D6968" t="str">
        <f>VLOOKUP(C6968,時点区分!$A$2:$C$8,3,0)</f>
        <v>06:R4年度病床機能報告_2025年時点</v>
      </c>
      <c r="E6968" t="s">
        <v>779</v>
      </c>
      <c r="F6968" t="str">
        <f>VLOOKUP(E6968,病床機能区分!$A$2:$C$14,3,0)</f>
        <v>11：介護保険施設等へ移行予定</v>
      </c>
      <c r="G6968" t="s">
        <v>1257</v>
      </c>
      <c r="H6968" t="s">
        <v>1176</v>
      </c>
      <c r="I6968">
        <v>0</v>
      </c>
      <c r="J6968" s="40"/>
    </row>
    <row r="6969" spans="1:10">
      <c r="A6969" t="s">
        <v>1147</v>
      </c>
      <c r="B6969" t="s">
        <v>941</v>
      </c>
      <c r="C6969" t="s">
        <v>1185</v>
      </c>
      <c r="D6969" t="str">
        <f>VLOOKUP(C6969,時点区分!$A$2:$C$8,3,0)</f>
        <v>06:R4年度病床機能報告_2025年時点</v>
      </c>
      <c r="E6969" t="s">
        <v>780</v>
      </c>
      <c r="F6969" t="str">
        <f>VLOOKUP(E6969,病床機能区分!$A$2:$C$14,3,0)</f>
        <v>12：休棟予定</v>
      </c>
      <c r="G6969" t="s">
        <v>1259</v>
      </c>
      <c r="H6969" t="s">
        <v>1176</v>
      </c>
      <c r="I6969">
        <v>0</v>
      </c>
      <c r="J6969" s="40"/>
    </row>
    <row r="6970" spans="1:10">
      <c r="A6970" t="s">
        <v>1147</v>
      </c>
      <c r="B6970" t="s">
        <v>941</v>
      </c>
      <c r="C6970" t="s">
        <v>1185</v>
      </c>
      <c r="D6970" t="str">
        <f>VLOOKUP(C6970,時点区分!$A$2:$C$8,3,0)</f>
        <v>06:R4年度病床機能報告_2025年時点</v>
      </c>
      <c r="E6970" t="s">
        <v>781</v>
      </c>
      <c r="F6970" t="str">
        <f>VLOOKUP(E6970,病床機能区分!$A$2:$C$14,3,0)</f>
        <v>13：廃止予定</v>
      </c>
      <c r="G6970" t="s">
        <v>1261</v>
      </c>
      <c r="H6970" t="s">
        <v>1176</v>
      </c>
      <c r="I6970">
        <v>0</v>
      </c>
      <c r="J6970" s="40"/>
    </row>
    <row r="6971" spans="1:10">
      <c r="A6971" t="s">
        <v>1147</v>
      </c>
      <c r="B6971" t="s">
        <v>941</v>
      </c>
      <c r="C6971" t="s">
        <v>1185</v>
      </c>
      <c r="D6971" t="str">
        <f>VLOOKUP(C6971,時点区分!$A$2:$C$8,3,0)</f>
        <v>06:R4年度病床機能報告_2025年時点</v>
      </c>
      <c r="E6971" t="s">
        <v>784</v>
      </c>
      <c r="F6971" t="str">
        <f>VLOOKUP(E6971,病床機能区分!$A$2:$C$14,3,0)</f>
        <v>06：合計</v>
      </c>
      <c r="G6971" t="s">
        <v>1263</v>
      </c>
      <c r="H6971" t="s">
        <v>1176</v>
      </c>
      <c r="I6971">
        <v>403</v>
      </c>
      <c r="J6971" s="40">
        <f>I6976</f>
        <v>1</v>
      </c>
    </row>
    <row r="6972" spans="1:10">
      <c r="A6972" t="s">
        <v>1147</v>
      </c>
      <c r="B6972" t="s">
        <v>941</v>
      </c>
      <c r="C6972" t="s">
        <v>1278</v>
      </c>
      <c r="D6972" t="str">
        <f>VLOOKUP(C6972,時点区分!$A$2:$C$8,3,0)</f>
        <v>07:R4年度将来一致率</v>
      </c>
      <c r="E6972" t="s">
        <v>0</v>
      </c>
      <c r="F6972" t="str">
        <f>VLOOKUP(E6972,病床機能区分!$A$2:$C$14,3,0)</f>
        <v>01：高度急性期</v>
      </c>
      <c r="G6972" t="s">
        <v>1281</v>
      </c>
      <c r="H6972" t="s">
        <v>1270</v>
      </c>
      <c r="I6972">
        <v>0</v>
      </c>
      <c r="J6972" s="40"/>
    </row>
    <row r="6973" spans="1:10">
      <c r="A6973" t="s">
        <v>1147</v>
      </c>
      <c r="B6973" t="s">
        <v>941</v>
      </c>
      <c r="C6973" t="s">
        <v>1278</v>
      </c>
      <c r="D6973" t="str">
        <f>VLOOKUP(C6973,時点区分!$A$2:$C$8,3,0)</f>
        <v>07:R4年度将来一致率</v>
      </c>
      <c r="E6973" t="s">
        <v>1</v>
      </c>
      <c r="F6973" t="str">
        <f>VLOOKUP(E6973,病床機能区分!$A$2:$C$14,3,0)</f>
        <v>02：急性期</v>
      </c>
      <c r="G6973" t="s">
        <v>1283</v>
      </c>
      <c r="H6973" t="s">
        <v>1270</v>
      </c>
      <c r="I6973">
        <v>1.3045685279187818</v>
      </c>
      <c r="J6973" s="40"/>
    </row>
    <row r="6974" spans="1:10">
      <c r="A6974" t="s">
        <v>1147</v>
      </c>
      <c r="B6974" t="s">
        <v>941</v>
      </c>
      <c r="C6974" t="s">
        <v>1278</v>
      </c>
      <c r="D6974" t="str">
        <f>VLOOKUP(C6974,時点区分!$A$2:$C$8,3,0)</f>
        <v>07:R4年度将来一致率</v>
      </c>
      <c r="E6974" t="s">
        <v>2</v>
      </c>
      <c r="F6974" t="str">
        <f>VLOOKUP(E6974,病床機能区分!$A$2:$C$14,3,0)</f>
        <v>03：回復期</v>
      </c>
      <c r="G6974" t="s">
        <v>1285</v>
      </c>
      <c r="H6974" t="s">
        <v>1270</v>
      </c>
      <c r="I6974">
        <v>0.90740740740740744</v>
      </c>
      <c r="J6974" s="40"/>
    </row>
    <row r="6975" spans="1:10">
      <c r="A6975" t="s">
        <v>1147</v>
      </c>
      <c r="B6975" t="s">
        <v>941</v>
      </c>
      <c r="C6975" t="s">
        <v>1278</v>
      </c>
      <c r="D6975" t="str">
        <f>VLOOKUP(C6975,時点区分!$A$2:$C$8,3,0)</f>
        <v>07:R4年度将来一致率</v>
      </c>
      <c r="E6975" t="s">
        <v>3</v>
      </c>
      <c r="F6975" t="str">
        <f>VLOOKUP(E6975,病床機能区分!$A$2:$C$14,3,0)</f>
        <v>04：慢性期</v>
      </c>
      <c r="G6975" t="s">
        <v>1287</v>
      </c>
      <c r="H6975" t="s">
        <v>1270</v>
      </c>
      <c r="I6975">
        <v>0.77419354838709675</v>
      </c>
      <c r="J6975" s="40"/>
    </row>
    <row r="6976" spans="1:10" ht="14" thickBot="1">
      <c r="A6976" t="s">
        <v>1147</v>
      </c>
      <c r="B6976" t="s">
        <v>941</v>
      </c>
      <c r="C6976" t="s">
        <v>1278</v>
      </c>
      <c r="D6976" t="str">
        <f>VLOOKUP(C6976,時点区分!$A$2:$C$8,3,0)</f>
        <v>07:R4年度将来一致率</v>
      </c>
      <c r="E6976" t="s">
        <v>784</v>
      </c>
      <c r="F6976" t="str">
        <f>VLOOKUP(E6976,病床機能区分!$A$2:$C$14,3,0)</f>
        <v>06：合計</v>
      </c>
      <c r="G6976" t="s">
        <v>1289</v>
      </c>
      <c r="H6976" t="s">
        <v>1270</v>
      </c>
      <c r="I6976">
        <v>1</v>
      </c>
      <c r="J6976" s="41"/>
    </row>
    <row r="6977" spans="1:10">
      <c r="A6977" t="s">
        <v>1147</v>
      </c>
      <c r="B6977" t="s">
        <v>942</v>
      </c>
      <c r="C6977" t="s">
        <v>1181</v>
      </c>
      <c r="D6977" t="str">
        <f>VLOOKUP(C6977,時点区分!$A$2:$C$8,3,0)</f>
        <v>01:現状ー構想策定時</v>
      </c>
      <c r="E6977" t="s">
        <v>0</v>
      </c>
      <c r="F6977" t="str">
        <f>VLOOKUP(E6977,病床機能区分!$A$2:$C$14,3,0)</f>
        <v>01：高度急性期</v>
      </c>
      <c r="G6977" t="s">
        <v>1186</v>
      </c>
      <c r="H6977" t="s">
        <v>1176</v>
      </c>
      <c r="I6977">
        <v>961</v>
      </c>
      <c r="J6977" s="39">
        <f>I6992</f>
        <v>1.7697974217311234</v>
      </c>
    </row>
    <row r="6978" spans="1:10">
      <c r="A6978" t="s">
        <v>1147</v>
      </c>
      <c r="B6978" t="s">
        <v>942</v>
      </c>
      <c r="C6978" t="s">
        <v>1181</v>
      </c>
      <c r="D6978" t="str">
        <f>VLOOKUP(C6978,時点区分!$A$2:$C$8,3,0)</f>
        <v>01:現状ー構想策定時</v>
      </c>
      <c r="E6978" t="s">
        <v>1</v>
      </c>
      <c r="F6978" t="str">
        <f>VLOOKUP(E6978,病床機能区分!$A$2:$C$14,3,0)</f>
        <v>02：急性期</v>
      </c>
      <c r="G6978" t="s">
        <v>1188</v>
      </c>
      <c r="H6978" t="s">
        <v>1176</v>
      </c>
      <c r="I6978">
        <v>2148</v>
      </c>
      <c r="J6978" s="40">
        <f>I6993</f>
        <v>1.3145654834761322</v>
      </c>
    </row>
    <row r="6979" spans="1:10">
      <c r="A6979" t="s">
        <v>1147</v>
      </c>
      <c r="B6979" t="s">
        <v>942</v>
      </c>
      <c r="C6979" t="s">
        <v>1181</v>
      </c>
      <c r="D6979" t="str">
        <f>VLOOKUP(C6979,時点区分!$A$2:$C$8,3,0)</f>
        <v>01:現状ー構想策定時</v>
      </c>
      <c r="E6979" t="s">
        <v>2</v>
      </c>
      <c r="F6979" t="str">
        <f>VLOOKUP(E6979,病床機能区分!$A$2:$C$14,3,0)</f>
        <v>03：回復期</v>
      </c>
      <c r="G6979" t="s">
        <v>1190</v>
      </c>
      <c r="H6979" t="s">
        <v>1176</v>
      </c>
      <c r="I6979">
        <v>573</v>
      </c>
      <c r="J6979" s="40">
        <f>I6994</f>
        <v>0.4790969899665552</v>
      </c>
    </row>
    <row r="6980" spans="1:10">
      <c r="A6980" t="s">
        <v>1147</v>
      </c>
      <c r="B6980" t="s">
        <v>942</v>
      </c>
      <c r="C6980" t="s">
        <v>1181</v>
      </c>
      <c r="D6980" t="str">
        <f>VLOOKUP(C6980,時点区分!$A$2:$C$8,3,0)</f>
        <v>01:現状ー構想策定時</v>
      </c>
      <c r="E6980" t="s">
        <v>3</v>
      </c>
      <c r="F6980" t="str">
        <f>VLOOKUP(E6980,病床機能区分!$A$2:$C$14,3,0)</f>
        <v>04：慢性期</v>
      </c>
      <c r="G6980" t="s">
        <v>1192</v>
      </c>
      <c r="H6980" t="s">
        <v>1176</v>
      </c>
      <c r="I6980">
        <v>1220</v>
      </c>
      <c r="J6980" s="40">
        <f>I6995</f>
        <v>1.1652340019102196</v>
      </c>
    </row>
    <row r="6981" spans="1:10">
      <c r="A6981" t="s">
        <v>1147</v>
      </c>
      <c r="B6981" t="s">
        <v>942</v>
      </c>
      <c r="C6981" t="s">
        <v>1181</v>
      </c>
      <c r="D6981" t="str">
        <f>VLOOKUP(C6981,時点区分!$A$2:$C$8,3,0)</f>
        <v>01:現状ー構想策定時</v>
      </c>
      <c r="E6981" t="s">
        <v>783</v>
      </c>
      <c r="F6981" t="str">
        <f>VLOOKUP(E6981,病床機能区分!$A$2:$C$14,3,0)</f>
        <v>05：未報告</v>
      </c>
      <c r="G6981" t="s">
        <v>1194</v>
      </c>
      <c r="H6981" t="s">
        <v>1176</v>
      </c>
      <c r="I6981">
        <v>0</v>
      </c>
      <c r="J6981" s="40"/>
    </row>
    <row r="6982" spans="1:10">
      <c r="A6982" t="s">
        <v>1147</v>
      </c>
      <c r="B6982" t="s">
        <v>942</v>
      </c>
      <c r="C6982" t="s">
        <v>1181</v>
      </c>
      <c r="D6982" t="str">
        <f>VLOOKUP(C6982,時点区分!$A$2:$C$8,3,0)</f>
        <v>01:現状ー構想策定時</v>
      </c>
      <c r="E6982" t="s">
        <v>784</v>
      </c>
      <c r="F6982" t="str">
        <f>VLOOKUP(E6982,病床機能区分!$A$2:$C$14,3,0)</f>
        <v>06：合計</v>
      </c>
      <c r="G6982" t="s">
        <v>1196</v>
      </c>
      <c r="H6982" t="s">
        <v>1176</v>
      </c>
      <c r="I6982">
        <v>4902</v>
      </c>
      <c r="J6982" s="40">
        <f>I6996</f>
        <v>1.1090497737556562</v>
      </c>
    </row>
    <row r="6983" spans="1:10">
      <c r="A6983" t="s">
        <v>1147</v>
      </c>
      <c r="B6983" t="s">
        <v>942</v>
      </c>
      <c r="C6983" t="s">
        <v>1181</v>
      </c>
      <c r="D6983" t="str">
        <f>VLOOKUP(C6983,時点区分!$A$2:$C$8,3,0)</f>
        <v>01:現状ー構想策定時</v>
      </c>
      <c r="E6983" t="s">
        <v>785</v>
      </c>
      <c r="F6983" t="str">
        <f>VLOOKUP(E6983,病床機能区分!$A$2:$C$14,3,0)</f>
        <v>07：在宅医療等</v>
      </c>
      <c r="G6983" t="s">
        <v>1198</v>
      </c>
      <c r="H6983" t="s">
        <v>1176</v>
      </c>
      <c r="I6983">
        <v>5002</v>
      </c>
      <c r="J6983" s="40"/>
    </row>
    <row r="6984" spans="1:10">
      <c r="A6984" t="s">
        <v>1147</v>
      </c>
      <c r="B6984" t="s">
        <v>942</v>
      </c>
      <c r="C6984" t="s">
        <v>1181</v>
      </c>
      <c r="D6984" t="str">
        <f>VLOOKUP(C6984,時点区分!$A$2:$C$8,3,0)</f>
        <v>01:現状ー構想策定時</v>
      </c>
      <c r="E6984" t="s">
        <v>786</v>
      </c>
      <c r="F6984" t="str">
        <f>VLOOKUP(E6984,病床機能区分!$A$2:$C$14,3,0)</f>
        <v>08：うち訪問診療分</v>
      </c>
      <c r="G6984" t="s">
        <v>1200</v>
      </c>
      <c r="H6984" t="s">
        <v>1176</v>
      </c>
      <c r="I6984">
        <v>2570</v>
      </c>
      <c r="J6984" s="40"/>
    </row>
    <row r="6985" spans="1:10">
      <c r="A6985" t="s">
        <v>1147</v>
      </c>
      <c r="B6985" t="s">
        <v>942</v>
      </c>
      <c r="C6985" t="s">
        <v>1129</v>
      </c>
      <c r="D6985" t="str">
        <f>VLOOKUP(C6985,時点区分!$A$2:$C$8,3,0)</f>
        <v>02:将来</v>
      </c>
      <c r="E6985" t="s">
        <v>0</v>
      </c>
      <c r="F6985" t="str">
        <f>VLOOKUP(E6985,病床機能区分!$A$2:$C$14,3,0)</f>
        <v>01：高度急性期</v>
      </c>
      <c r="G6985" t="s">
        <v>1202</v>
      </c>
      <c r="H6985" t="s">
        <v>1176</v>
      </c>
      <c r="I6985">
        <v>543</v>
      </c>
      <c r="J6985" s="40">
        <f>I6992</f>
        <v>1.7697974217311234</v>
      </c>
    </row>
    <row r="6986" spans="1:10">
      <c r="A6986" t="s">
        <v>1147</v>
      </c>
      <c r="B6986" t="s">
        <v>942</v>
      </c>
      <c r="C6986" t="s">
        <v>1129</v>
      </c>
      <c r="D6986" t="str">
        <f>VLOOKUP(C6986,時点区分!$A$2:$C$8,3,0)</f>
        <v>02:将来</v>
      </c>
      <c r="E6986" t="s">
        <v>1</v>
      </c>
      <c r="F6986" t="str">
        <f>VLOOKUP(E6986,病床機能区分!$A$2:$C$14,3,0)</f>
        <v>02：急性期</v>
      </c>
      <c r="G6986" t="s">
        <v>1204</v>
      </c>
      <c r="H6986" t="s">
        <v>1176</v>
      </c>
      <c r="I6986">
        <v>1634</v>
      </c>
      <c r="J6986" s="40">
        <f>I6993</f>
        <v>1.3145654834761322</v>
      </c>
    </row>
    <row r="6987" spans="1:10">
      <c r="A6987" t="s">
        <v>1147</v>
      </c>
      <c r="B6987" t="s">
        <v>942</v>
      </c>
      <c r="C6987" t="s">
        <v>1129</v>
      </c>
      <c r="D6987" t="str">
        <f>VLOOKUP(C6987,時点区分!$A$2:$C$8,3,0)</f>
        <v>02:将来</v>
      </c>
      <c r="E6987" t="s">
        <v>2</v>
      </c>
      <c r="F6987" t="str">
        <f>VLOOKUP(E6987,病床機能区分!$A$2:$C$14,3,0)</f>
        <v>03：回復期</v>
      </c>
      <c r="G6987" t="s">
        <v>1206</v>
      </c>
      <c r="H6987" t="s">
        <v>1176</v>
      </c>
      <c r="I6987">
        <v>1196</v>
      </c>
      <c r="J6987" s="40">
        <f>I6994</f>
        <v>0.4790969899665552</v>
      </c>
    </row>
    <row r="6988" spans="1:10">
      <c r="A6988" t="s">
        <v>1147</v>
      </c>
      <c r="B6988" t="s">
        <v>942</v>
      </c>
      <c r="C6988" t="s">
        <v>1129</v>
      </c>
      <c r="D6988" t="str">
        <f>VLOOKUP(C6988,時点区分!$A$2:$C$8,3,0)</f>
        <v>02:将来</v>
      </c>
      <c r="E6988" t="s">
        <v>3</v>
      </c>
      <c r="F6988" t="str">
        <f>VLOOKUP(E6988,病床機能区分!$A$2:$C$14,3,0)</f>
        <v>04：慢性期</v>
      </c>
      <c r="G6988" t="s">
        <v>1208</v>
      </c>
      <c r="H6988" t="s">
        <v>1176</v>
      </c>
      <c r="I6988">
        <v>1047</v>
      </c>
      <c r="J6988" s="40">
        <f>I6995</f>
        <v>1.1652340019102196</v>
      </c>
    </row>
    <row r="6989" spans="1:10">
      <c r="A6989" t="s">
        <v>1147</v>
      </c>
      <c r="B6989" t="s">
        <v>942</v>
      </c>
      <c r="C6989" t="s">
        <v>1129</v>
      </c>
      <c r="D6989" t="str">
        <f>VLOOKUP(C6989,時点区分!$A$2:$C$8,3,0)</f>
        <v>02:将来</v>
      </c>
      <c r="E6989" t="s">
        <v>784</v>
      </c>
      <c r="F6989" t="str">
        <f>VLOOKUP(E6989,病床機能区分!$A$2:$C$14,3,0)</f>
        <v>06：合計</v>
      </c>
      <c r="G6989" t="s">
        <v>1210</v>
      </c>
      <c r="H6989" t="s">
        <v>1176</v>
      </c>
      <c r="I6989">
        <v>4420</v>
      </c>
      <c r="J6989" s="40">
        <f>I6996</f>
        <v>1.1090497737556562</v>
      </c>
    </row>
    <row r="6990" spans="1:10">
      <c r="A6990" t="s">
        <v>1147</v>
      </c>
      <c r="B6990" t="s">
        <v>942</v>
      </c>
      <c r="C6990" t="s">
        <v>1129</v>
      </c>
      <c r="D6990" t="str">
        <f>VLOOKUP(C6990,時点区分!$A$2:$C$8,3,0)</f>
        <v>02:将来</v>
      </c>
      <c r="E6990" t="s">
        <v>785</v>
      </c>
      <c r="F6990" t="str">
        <f>VLOOKUP(E6990,病床機能区分!$A$2:$C$14,3,0)</f>
        <v>07：在宅医療等</v>
      </c>
      <c r="G6990" t="s">
        <v>1212</v>
      </c>
      <c r="H6990" t="s">
        <v>1176</v>
      </c>
      <c r="I6990">
        <v>-6271</v>
      </c>
      <c r="J6990" s="40"/>
    </row>
    <row r="6991" spans="1:10">
      <c r="A6991" t="s">
        <v>1147</v>
      </c>
      <c r="B6991" t="s">
        <v>942</v>
      </c>
      <c r="C6991" t="s">
        <v>1129</v>
      </c>
      <c r="D6991" t="str">
        <f>VLOOKUP(C6991,時点区分!$A$2:$C$8,3,0)</f>
        <v>02:将来</v>
      </c>
      <c r="E6991" t="s">
        <v>786</v>
      </c>
      <c r="F6991" t="str">
        <f>VLOOKUP(E6991,病床機能区分!$A$2:$C$14,3,0)</f>
        <v>08：うち訪問診療分</v>
      </c>
      <c r="G6991" t="s">
        <v>1214</v>
      </c>
      <c r="H6991" t="s">
        <v>1176</v>
      </c>
      <c r="I6991">
        <v>-3139</v>
      </c>
      <c r="J6991" s="40"/>
    </row>
    <row r="6992" spans="1:10">
      <c r="A6992" t="s">
        <v>1147</v>
      </c>
      <c r="B6992" t="s">
        <v>942</v>
      </c>
      <c r="C6992" t="s">
        <v>1182</v>
      </c>
      <c r="D6992" t="str">
        <f>VLOOKUP(C6992,時点区分!$A$2:$C$8,3,0)</f>
        <v>03:構想策定時一致率</v>
      </c>
      <c r="E6992" t="s">
        <v>0</v>
      </c>
      <c r="F6992" t="str">
        <f>VLOOKUP(E6992,病床機能区分!$A$2:$C$14,3,0)</f>
        <v>01：高度急性期</v>
      </c>
      <c r="G6992" t="s">
        <v>1216</v>
      </c>
      <c r="H6992" t="s">
        <v>1270</v>
      </c>
      <c r="I6992">
        <v>1.7697974217311234</v>
      </c>
      <c r="J6992" s="40"/>
    </row>
    <row r="6993" spans="1:10">
      <c r="A6993" t="s">
        <v>1147</v>
      </c>
      <c r="B6993" t="s">
        <v>942</v>
      </c>
      <c r="C6993" t="s">
        <v>1182</v>
      </c>
      <c r="D6993" t="str">
        <f>VLOOKUP(C6993,時点区分!$A$2:$C$8,3,0)</f>
        <v>03:構想策定時一致率</v>
      </c>
      <c r="E6993" t="s">
        <v>1</v>
      </c>
      <c r="F6993" t="str">
        <f>VLOOKUP(E6993,病床機能区分!$A$2:$C$14,3,0)</f>
        <v>02：急性期</v>
      </c>
      <c r="G6993" t="s">
        <v>1218</v>
      </c>
      <c r="H6993" t="s">
        <v>1270</v>
      </c>
      <c r="I6993">
        <v>1.3145654834761322</v>
      </c>
      <c r="J6993" s="40"/>
    </row>
    <row r="6994" spans="1:10">
      <c r="A6994" t="s">
        <v>1147</v>
      </c>
      <c r="B6994" t="s">
        <v>942</v>
      </c>
      <c r="C6994" t="s">
        <v>1182</v>
      </c>
      <c r="D6994" t="str">
        <f>VLOOKUP(C6994,時点区分!$A$2:$C$8,3,0)</f>
        <v>03:構想策定時一致率</v>
      </c>
      <c r="E6994" t="s">
        <v>2</v>
      </c>
      <c r="F6994" t="str">
        <f>VLOOKUP(E6994,病床機能区分!$A$2:$C$14,3,0)</f>
        <v>03：回復期</v>
      </c>
      <c r="G6994" t="s">
        <v>1220</v>
      </c>
      <c r="H6994" t="s">
        <v>1270</v>
      </c>
      <c r="I6994">
        <v>0.4790969899665552</v>
      </c>
      <c r="J6994" s="40"/>
    </row>
    <row r="6995" spans="1:10">
      <c r="A6995" t="s">
        <v>1147</v>
      </c>
      <c r="B6995" t="s">
        <v>942</v>
      </c>
      <c r="C6995" t="s">
        <v>1182</v>
      </c>
      <c r="D6995" t="str">
        <f>VLOOKUP(C6995,時点区分!$A$2:$C$8,3,0)</f>
        <v>03:構想策定時一致率</v>
      </c>
      <c r="E6995" t="s">
        <v>3</v>
      </c>
      <c r="F6995" t="str">
        <f>VLOOKUP(E6995,病床機能区分!$A$2:$C$14,3,0)</f>
        <v>04：慢性期</v>
      </c>
      <c r="G6995" t="s">
        <v>1222</v>
      </c>
      <c r="H6995" t="s">
        <v>1270</v>
      </c>
      <c r="I6995">
        <v>1.1652340019102196</v>
      </c>
      <c r="J6995" s="40"/>
    </row>
    <row r="6996" spans="1:10">
      <c r="A6996" t="s">
        <v>1147</v>
      </c>
      <c r="B6996" t="s">
        <v>942</v>
      </c>
      <c r="C6996" t="s">
        <v>1182</v>
      </c>
      <c r="D6996" t="str">
        <f>VLOOKUP(C6996,時点区分!$A$2:$C$8,3,0)</f>
        <v>03:構想策定時一致率</v>
      </c>
      <c r="E6996" t="s">
        <v>784</v>
      </c>
      <c r="F6996" t="str">
        <f>VLOOKUP(E6996,病床機能区分!$A$2:$C$14,3,0)</f>
        <v>06：合計</v>
      </c>
      <c r="G6996" t="s">
        <v>1224</v>
      </c>
      <c r="H6996" t="s">
        <v>1270</v>
      </c>
      <c r="I6996">
        <v>1.1090497737556562</v>
      </c>
      <c r="J6996" s="40"/>
    </row>
    <row r="6997" spans="1:10">
      <c r="A6997" t="s">
        <v>1147</v>
      </c>
      <c r="B6997" t="s">
        <v>942</v>
      </c>
      <c r="C6997" t="s">
        <v>1183</v>
      </c>
      <c r="D6997" t="str">
        <f>VLOOKUP(C6997,時点区分!$A$2:$C$8,3,0)</f>
        <v>04:R4年度病床機能報告_2022年時点</v>
      </c>
      <c r="E6997" t="s">
        <v>0</v>
      </c>
      <c r="F6997" t="str">
        <f>VLOOKUP(E6997,病床機能区分!$A$2:$C$14,3,0)</f>
        <v>01：高度急性期</v>
      </c>
      <c r="G6997" t="s">
        <v>1226</v>
      </c>
      <c r="H6997" t="s">
        <v>1176</v>
      </c>
      <c r="I6997">
        <v>584</v>
      </c>
      <c r="J6997" s="40">
        <f>I7004</f>
        <v>1.0755064456721914</v>
      </c>
    </row>
    <row r="6998" spans="1:10">
      <c r="A6998" t="s">
        <v>1147</v>
      </c>
      <c r="B6998" t="s">
        <v>942</v>
      </c>
      <c r="C6998" t="s">
        <v>1183</v>
      </c>
      <c r="D6998" t="str">
        <f>VLOOKUP(C6998,時点区分!$A$2:$C$8,3,0)</f>
        <v>04:R4年度病床機能報告_2022年時点</v>
      </c>
      <c r="E6998" t="s">
        <v>1</v>
      </c>
      <c r="F6998" t="str">
        <f>VLOOKUP(E6998,病床機能区分!$A$2:$C$14,3,0)</f>
        <v>02：急性期</v>
      </c>
      <c r="G6998" t="s">
        <v>1228</v>
      </c>
      <c r="H6998" t="s">
        <v>1176</v>
      </c>
      <c r="I6998">
        <v>2296</v>
      </c>
      <c r="J6998" s="40">
        <f t="shared" ref="J6998:J7000" si="171">I7005</f>
        <v>1.4051407588739291</v>
      </c>
    </row>
    <row r="6999" spans="1:10">
      <c r="A6999" t="s">
        <v>1147</v>
      </c>
      <c r="B6999" t="s">
        <v>942</v>
      </c>
      <c r="C6999" t="s">
        <v>1183</v>
      </c>
      <c r="D6999" t="str">
        <f>VLOOKUP(C6999,時点区分!$A$2:$C$8,3,0)</f>
        <v>04:R4年度病床機能報告_2022年時点</v>
      </c>
      <c r="E6999" t="s">
        <v>2</v>
      </c>
      <c r="F6999" t="str">
        <f>VLOOKUP(E6999,病床機能区分!$A$2:$C$14,3,0)</f>
        <v>03：回復期</v>
      </c>
      <c r="G6999" t="s">
        <v>1230</v>
      </c>
      <c r="H6999" t="s">
        <v>1176</v>
      </c>
      <c r="I6999">
        <v>645</v>
      </c>
      <c r="J6999" s="40">
        <f t="shared" si="171"/>
        <v>0.53929765886287628</v>
      </c>
    </row>
    <row r="7000" spans="1:10">
      <c r="A7000" t="s">
        <v>1147</v>
      </c>
      <c r="B7000" t="s">
        <v>942</v>
      </c>
      <c r="C7000" t="s">
        <v>1183</v>
      </c>
      <c r="D7000" t="str">
        <f>VLOOKUP(C7000,時点区分!$A$2:$C$8,3,0)</f>
        <v>04:R4年度病床機能報告_2022年時点</v>
      </c>
      <c r="E7000" t="s">
        <v>3</v>
      </c>
      <c r="F7000" t="str">
        <f>VLOOKUP(E7000,病床機能区分!$A$2:$C$14,3,0)</f>
        <v>04：慢性期</v>
      </c>
      <c r="G7000" t="s">
        <v>1232</v>
      </c>
      <c r="H7000" t="s">
        <v>1176</v>
      </c>
      <c r="I7000">
        <v>1319</v>
      </c>
      <c r="J7000" s="40">
        <f t="shared" si="171"/>
        <v>1.2597898758357211</v>
      </c>
    </row>
    <row r="7001" spans="1:10">
      <c r="A7001" t="s">
        <v>1147</v>
      </c>
      <c r="B7001" t="s">
        <v>942</v>
      </c>
      <c r="C7001" t="s">
        <v>1183</v>
      </c>
      <c r="D7001" t="str">
        <f>VLOOKUP(C7001,時点区分!$A$2:$C$8,3,0)</f>
        <v>04:R4年度病床機能報告_2022年時点</v>
      </c>
      <c r="E7001" t="s">
        <v>771</v>
      </c>
      <c r="F7001" t="str">
        <f>VLOOKUP(E7001,病床機能区分!$A$2:$C$14,3,0)</f>
        <v>09：休棟中（今後再開する予定）</v>
      </c>
      <c r="G7001" t="s">
        <v>1234</v>
      </c>
      <c r="H7001" t="s">
        <v>1176</v>
      </c>
      <c r="I7001">
        <v>0</v>
      </c>
      <c r="J7001" s="40"/>
    </row>
    <row r="7002" spans="1:10">
      <c r="A7002" t="s">
        <v>1147</v>
      </c>
      <c r="B7002" t="s">
        <v>942</v>
      </c>
      <c r="C7002" t="s">
        <v>1183</v>
      </c>
      <c r="D7002" t="str">
        <f>VLOOKUP(C7002,時点区分!$A$2:$C$8,3,0)</f>
        <v>04:R4年度病床機能報告_2022年時点</v>
      </c>
      <c r="E7002" t="s">
        <v>772</v>
      </c>
      <c r="F7002" t="str">
        <f>VLOOKUP(E7002,病床機能区分!$A$2:$C$14,3,0)</f>
        <v>10：休棟中（今後廃止する予定）</v>
      </c>
      <c r="G7002" t="s">
        <v>1236</v>
      </c>
      <c r="H7002" t="s">
        <v>1176</v>
      </c>
      <c r="I7002">
        <v>0</v>
      </c>
      <c r="J7002" s="40"/>
    </row>
    <row r="7003" spans="1:10">
      <c r="A7003" t="s">
        <v>1147</v>
      </c>
      <c r="B7003" t="s">
        <v>942</v>
      </c>
      <c r="C7003" t="s">
        <v>1183</v>
      </c>
      <c r="D7003" t="str">
        <f>VLOOKUP(C7003,時点区分!$A$2:$C$8,3,0)</f>
        <v>04:R4年度病床機能報告_2022年時点</v>
      </c>
      <c r="E7003" t="s">
        <v>784</v>
      </c>
      <c r="F7003" t="str">
        <f>VLOOKUP(E7003,病床機能区分!$A$2:$C$14,3,0)</f>
        <v>06：合計</v>
      </c>
      <c r="G7003" t="s">
        <v>1238</v>
      </c>
      <c r="H7003" t="s">
        <v>1176</v>
      </c>
      <c r="I7003">
        <v>4844</v>
      </c>
      <c r="J7003" s="40">
        <f>I7008</f>
        <v>1.0959276018099549</v>
      </c>
    </row>
    <row r="7004" spans="1:10">
      <c r="A7004" t="s">
        <v>1147</v>
      </c>
      <c r="B7004" t="s">
        <v>942</v>
      </c>
      <c r="C7004" t="s">
        <v>1184</v>
      </c>
      <c r="D7004" t="str">
        <f>VLOOKUP(C7004,時点区分!$A$2:$C$8,3,0)</f>
        <v>05:R4年度現状一致率</v>
      </c>
      <c r="E7004" t="s">
        <v>0</v>
      </c>
      <c r="F7004" t="str">
        <f>VLOOKUP(E7004,病床機能区分!$A$2:$C$14,3,0)</f>
        <v>01：高度急性期</v>
      </c>
      <c r="G7004" t="s">
        <v>1239</v>
      </c>
      <c r="H7004" t="s">
        <v>1270</v>
      </c>
      <c r="I7004">
        <v>1.0755064456721914</v>
      </c>
      <c r="J7004" s="40"/>
    </row>
    <row r="7005" spans="1:10">
      <c r="A7005" t="s">
        <v>1147</v>
      </c>
      <c r="B7005" t="s">
        <v>942</v>
      </c>
      <c r="C7005" t="s">
        <v>1184</v>
      </c>
      <c r="D7005" t="str">
        <f>VLOOKUP(C7005,時点区分!$A$2:$C$8,3,0)</f>
        <v>05:R4年度現状一致率</v>
      </c>
      <c r="E7005" t="s">
        <v>1</v>
      </c>
      <c r="F7005" t="str">
        <f>VLOOKUP(E7005,病床機能区分!$A$2:$C$14,3,0)</f>
        <v>02：急性期</v>
      </c>
      <c r="G7005" t="s">
        <v>1241</v>
      </c>
      <c r="H7005" t="s">
        <v>1270</v>
      </c>
      <c r="I7005">
        <v>1.4051407588739291</v>
      </c>
      <c r="J7005" s="40"/>
    </row>
    <row r="7006" spans="1:10">
      <c r="A7006" t="s">
        <v>1147</v>
      </c>
      <c r="B7006" t="s">
        <v>942</v>
      </c>
      <c r="C7006" t="s">
        <v>1184</v>
      </c>
      <c r="D7006" t="str">
        <f>VLOOKUP(C7006,時点区分!$A$2:$C$8,3,0)</f>
        <v>05:R4年度現状一致率</v>
      </c>
      <c r="E7006" t="s">
        <v>2</v>
      </c>
      <c r="F7006" t="str">
        <f>VLOOKUP(E7006,病床機能区分!$A$2:$C$14,3,0)</f>
        <v>03：回復期</v>
      </c>
      <c r="G7006" t="s">
        <v>1243</v>
      </c>
      <c r="H7006" t="s">
        <v>1270</v>
      </c>
      <c r="I7006">
        <v>0.53929765886287628</v>
      </c>
      <c r="J7006" s="40"/>
    </row>
    <row r="7007" spans="1:10">
      <c r="A7007" t="s">
        <v>1147</v>
      </c>
      <c r="B7007" t="s">
        <v>942</v>
      </c>
      <c r="C7007" t="s">
        <v>1184</v>
      </c>
      <c r="D7007" t="str">
        <f>VLOOKUP(C7007,時点区分!$A$2:$C$8,3,0)</f>
        <v>05:R4年度現状一致率</v>
      </c>
      <c r="E7007" t="s">
        <v>3</v>
      </c>
      <c r="F7007" t="str">
        <f>VLOOKUP(E7007,病床機能区分!$A$2:$C$14,3,0)</f>
        <v>04：慢性期</v>
      </c>
      <c r="G7007" t="s">
        <v>1245</v>
      </c>
      <c r="H7007" t="s">
        <v>1270</v>
      </c>
      <c r="I7007">
        <v>1.2597898758357211</v>
      </c>
      <c r="J7007" s="40"/>
    </row>
    <row r="7008" spans="1:10">
      <c r="A7008" t="s">
        <v>1147</v>
      </c>
      <c r="B7008" t="s">
        <v>942</v>
      </c>
      <c r="C7008" t="s">
        <v>1184</v>
      </c>
      <c r="D7008" t="str">
        <f>VLOOKUP(C7008,時点区分!$A$2:$C$8,3,0)</f>
        <v>05:R4年度現状一致率</v>
      </c>
      <c r="E7008" t="s">
        <v>784</v>
      </c>
      <c r="F7008" t="str">
        <f>VLOOKUP(E7008,病床機能区分!$A$2:$C$14,3,0)</f>
        <v>06：合計</v>
      </c>
      <c r="G7008" t="s">
        <v>1247</v>
      </c>
      <c r="H7008" t="s">
        <v>1270</v>
      </c>
      <c r="I7008">
        <v>1.0959276018099549</v>
      </c>
      <c r="J7008" s="40"/>
    </row>
    <row r="7009" spans="1:10">
      <c r="A7009" t="s">
        <v>1147</v>
      </c>
      <c r="B7009" t="s">
        <v>942</v>
      </c>
      <c r="C7009" t="s">
        <v>1185</v>
      </c>
      <c r="D7009" t="str">
        <f>VLOOKUP(C7009,時点区分!$A$2:$C$8,3,0)</f>
        <v>06:R4年度病床機能報告_2025年時点</v>
      </c>
      <c r="E7009" t="s">
        <v>0</v>
      </c>
      <c r="F7009" t="str">
        <f>VLOOKUP(E7009,病床機能区分!$A$2:$C$14,3,0)</f>
        <v>01：高度急性期</v>
      </c>
      <c r="G7009" t="s">
        <v>1249</v>
      </c>
      <c r="H7009" t="s">
        <v>1176</v>
      </c>
      <c r="I7009">
        <v>561</v>
      </c>
      <c r="J7009" s="40">
        <f>I7017</f>
        <v>1.0331491712707181</v>
      </c>
    </row>
    <row r="7010" spans="1:10">
      <c r="A7010" t="s">
        <v>1147</v>
      </c>
      <c r="B7010" t="s">
        <v>942</v>
      </c>
      <c r="C7010" t="s">
        <v>1185</v>
      </c>
      <c r="D7010" t="str">
        <f>VLOOKUP(C7010,時点区分!$A$2:$C$8,3,0)</f>
        <v>06:R4年度病床機能報告_2025年時点</v>
      </c>
      <c r="E7010" t="s">
        <v>1</v>
      </c>
      <c r="F7010" t="str">
        <f>VLOOKUP(E7010,病床機能区分!$A$2:$C$14,3,0)</f>
        <v>02：急性期</v>
      </c>
      <c r="G7010" t="s">
        <v>1251</v>
      </c>
      <c r="H7010" t="s">
        <v>1176</v>
      </c>
      <c r="I7010">
        <v>2179</v>
      </c>
      <c r="J7010" s="40">
        <f>I7018</f>
        <v>1.3335373317013464</v>
      </c>
    </row>
    <row r="7011" spans="1:10">
      <c r="A7011" t="s">
        <v>1147</v>
      </c>
      <c r="B7011" t="s">
        <v>942</v>
      </c>
      <c r="C7011" t="s">
        <v>1185</v>
      </c>
      <c r="D7011" t="str">
        <f>VLOOKUP(C7011,時点区分!$A$2:$C$8,3,0)</f>
        <v>06:R4年度病床機能報告_2025年時点</v>
      </c>
      <c r="E7011" t="s">
        <v>2</v>
      </c>
      <c r="F7011" t="str">
        <f>VLOOKUP(E7011,病床機能区分!$A$2:$C$14,3,0)</f>
        <v>03：回復期</v>
      </c>
      <c r="G7011" t="s">
        <v>1253</v>
      </c>
      <c r="H7011" t="s">
        <v>1176</v>
      </c>
      <c r="I7011">
        <v>805</v>
      </c>
      <c r="J7011" s="40">
        <f>I7019</f>
        <v>0.67307692307692313</v>
      </c>
    </row>
    <row r="7012" spans="1:10">
      <c r="A7012" t="s">
        <v>1147</v>
      </c>
      <c r="B7012" t="s">
        <v>942</v>
      </c>
      <c r="C7012" t="s">
        <v>1185</v>
      </c>
      <c r="D7012" t="str">
        <f>VLOOKUP(C7012,時点区分!$A$2:$C$8,3,0)</f>
        <v>06:R4年度病床機能報告_2025年時点</v>
      </c>
      <c r="E7012" t="s">
        <v>3</v>
      </c>
      <c r="F7012" t="str">
        <f>VLOOKUP(E7012,病床機能区分!$A$2:$C$14,3,0)</f>
        <v>04：慢性期</v>
      </c>
      <c r="G7012" t="s">
        <v>1255</v>
      </c>
      <c r="H7012" t="s">
        <v>1176</v>
      </c>
      <c r="I7012">
        <v>1270</v>
      </c>
      <c r="J7012" s="40">
        <f>I7020</f>
        <v>1.212989493791786</v>
      </c>
    </row>
    <row r="7013" spans="1:10">
      <c r="A7013" t="s">
        <v>1147</v>
      </c>
      <c r="B7013" t="s">
        <v>942</v>
      </c>
      <c r="C7013" t="s">
        <v>1185</v>
      </c>
      <c r="D7013" t="str">
        <f>VLOOKUP(C7013,時点区分!$A$2:$C$8,3,0)</f>
        <v>06:R4年度病床機能報告_2025年時点</v>
      </c>
      <c r="E7013" t="s">
        <v>779</v>
      </c>
      <c r="F7013" t="str">
        <f>VLOOKUP(E7013,病床機能区分!$A$2:$C$14,3,0)</f>
        <v>11：介護保険施設等へ移行予定</v>
      </c>
      <c r="G7013" t="s">
        <v>1257</v>
      </c>
      <c r="H7013" t="s">
        <v>1176</v>
      </c>
      <c r="I7013">
        <v>29</v>
      </c>
      <c r="J7013" s="40"/>
    </row>
    <row r="7014" spans="1:10">
      <c r="A7014" t="s">
        <v>1147</v>
      </c>
      <c r="B7014" t="s">
        <v>942</v>
      </c>
      <c r="C7014" t="s">
        <v>1185</v>
      </c>
      <c r="D7014" t="str">
        <f>VLOOKUP(C7014,時点区分!$A$2:$C$8,3,0)</f>
        <v>06:R4年度病床機能報告_2025年時点</v>
      </c>
      <c r="E7014" t="s">
        <v>780</v>
      </c>
      <c r="F7014" t="str">
        <f>VLOOKUP(E7014,病床機能区分!$A$2:$C$14,3,0)</f>
        <v>12：休棟予定</v>
      </c>
      <c r="G7014" t="s">
        <v>1259</v>
      </c>
      <c r="H7014" t="s">
        <v>1176</v>
      </c>
      <c r="I7014">
        <v>0</v>
      </c>
      <c r="J7014" s="40"/>
    </row>
    <row r="7015" spans="1:10">
      <c r="A7015" t="s">
        <v>1147</v>
      </c>
      <c r="B7015" t="s">
        <v>942</v>
      </c>
      <c r="C7015" t="s">
        <v>1185</v>
      </c>
      <c r="D7015" t="str">
        <f>VLOOKUP(C7015,時点区分!$A$2:$C$8,3,0)</f>
        <v>06:R4年度病床機能報告_2025年時点</v>
      </c>
      <c r="E7015" t="s">
        <v>781</v>
      </c>
      <c r="F7015" t="str">
        <f>VLOOKUP(E7015,病床機能区分!$A$2:$C$14,3,0)</f>
        <v>13：廃止予定</v>
      </c>
      <c r="G7015" t="s">
        <v>1261</v>
      </c>
      <c r="H7015" t="s">
        <v>1176</v>
      </c>
      <c r="I7015">
        <v>0</v>
      </c>
      <c r="J7015" s="40"/>
    </row>
    <row r="7016" spans="1:10">
      <c r="A7016" t="s">
        <v>1147</v>
      </c>
      <c r="B7016" t="s">
        <v>942</v>
      </c>
      <c r="C7016" t="s">
        <v>1185</v>
      </c>
      <c r="D7016" t="str">
        <f>VLOOKUP(C7016,時点区分!$A$2:$C$8,3,0)</f>
        <v>06:R4年度病床機能報告_2025年時点</v>
      </c>
      <c r="E7016" t="s">
        <v>784</v>
      </c>
      <c r="F7016" t="str">
        <f>VLOOKUP(E7016,病床機能区分!$A$2:$C$14,3,0)</f>
        <v>06：合計</v>
      </c>
      <c r="G7016" t="s">
        <v>1263</v>
      </c>
      <c r="H7016" t="s">
        <v>1176</v>
      </c>
      <c r="I7016">
        <v>4844</v>
      </c>
      <c r="J7016" s="40">
        <f>I7021</f>
        <v>1.0959276018099549</v>
      </c>
    </row>
    <row r="7017" spans="1:10">
      <c r="A7017" t="s">
        <v>1147</v>
      </c>
      <c r="B7017" t="s">
        <v>942</v>
      </c>
      <c r="C7017" t="s">
        <v>1278</v>
      </c>
      <c r="D7017" t="str">
        <f>VLOOKUP(C7017,時点区分!$A$2:$C$8,3,0)</f>
        <v>07:R4年度将来一致率</v>
      </c>
      <c r="E7017" t="s">
        <v>0</v>
      </c>
      <c r="F7017" t="str">
        <f>VLOOKUP(E7017,病床機能区分!$A$2:$C$14,3,0)</f>
        <v>01：高度急性期</v>
      </c>
      <c r="G7017" t="s">
        <v>1281</v>
      </c>
      <c r="H7017" t="s">
        <v>1270</v>
      </c>
      <c r="I7017">
        <v>1.0331491712707181</v>
      </c>
      <c r="J7017" s="40"/>
    </row>
    <row r="7018" spans="1:10">
      <c r="A7018" t="s">
        <v>1147</v>
      </c>
      <c r="B7018" t="s">
        <v>942</v>
      </c>
      <c r="C7018" t="s">
        <v>1278</v>
      </c>
      <c r="D7018" t="str">
        <f>VLOOKUP(C7018,時点区分!$A$2:$C$8,3,0)</f>
        <v>07:R4年度将来一致率</v>
      </c>
      <c r="E7018" t="s">
        <v>1</v>
      </c>
      <c r="F7018" t="str">
        <f>VLOOKUP(E7018,病床機能区分!$A$2:$C$14,3,0)</f>
        <v>02：急性期</v>
      </c>
      <c r="G7018" t="s">
        <v>1283</v>
      </c>
      <c r="H7018" t="s">
        <v>1270</v>
      </c>
      <c r="I7018">
        <v>1.3335373317013464</v>
      </c>
      <c r="J7018" s="40"/>
    </row>
    <row r="7019" spans="1:10">
      <c r="A7019" t="s">
        <v>1147</v>
      </c>
      <c r="B7019" t="s">
        <v>942</v>
      </c>
      <c r="C7019" t="s">
        <v>1278</v>
      </c>
      <c r="D7019" t="str">
        <f>VLOOKUP(C7019,時点区分!$A$2:$C$8,3,0)</f>
        <v>07:R4年度将来一致率</v>
      </c>
      <c r="E7019" t="s">
        <v>2</v>
      </c>
      <c r="F7019" t="str">
        <f>VLOOKUP(E7019,病床機能区分!$A$2:$C$14,3,0)</f>
        <v>03：回復期</v>
      </c>
      <c r="G7019" t="s">
        <v>1285</v>
      </c>
      <c r="H7019" t="s">
        <v>1270</v>
      </c>
      <c r="I7019">
        <v>0.67307692307692313</v>
      </c>
      <c r="J7019" s="40"/>
    </row>
    <row r="7020" spans="1:10">
      <c r="A7020" t="s">
        <v>1147</v>
      </c>
      <c r="B7020" t="s">
        <v>942</v>
      </c>
      <c r="C7020" t="s">
        <v>1278</v>
      </c>
      <c r="D7020" t="str">
        <f>VLOOKUP(C7020,時点区分!$A$2:$C$8,3,0)</f>
        <v>07:R4年度将来一致率</v>
      </c>
      <c r="E7020" t="s">
        <v>3</v>
      </c>
      <c r="F7020" t="str">
        <f>VLOOKUP(E7020,病床機能区分!$A$2:$C$14,3,0)</f>
        <v>04：慢性期</v>
      </c>
      <c r="G7020" t="s">
        <v>1287</v>
      </c>
      <c r="H7020" t="s">
        <v>1270</v>
      </c>
      <c r="I7020">
        <v>1.212989493791786</v>
      </c>
      <c r="J7020" s="40"/>
    </row>
    <row r="7021" spans="1:10" ht="14" thickBot="1">
      <c r="A7021" t="s">
        <v>1147</v>
      </c>
      <c r="B7021" t="s">
        <v>942</v>
      </c>
      <c r="C7021" t="s">
        <v>1278</v>
      </c>
      <c r="D7021" t="str">
        <f>VLOOKUP(C7021,時点区分!$A$2:$C$8,3,0)</f>
        <v>07:R4年度将来一致率</v>
      </c>
      <c r="E7021" t="s">
        <v>784</v>
      </c>
      <c r="F7021" t="str">
        <f>VLOOKUP(E7021,病床機能区分!$A$2:$C$14,3,0)</f>
        <v>06：合計</v>
      </c>
      <c r="G7021" t="s">
        <v>1289</v>
      </c>
      <c r="H7021" t="s">
        <v>1270</v>
      </c>
      <c r="I7021">
        <v>1.0959276018099549</v>
      </c>
      <c r="J7021" s="41"/>
    </row>
    <row r="7022" spans="1:10">
      <c r="A7022" t="s">
        <v>1147</v>
      </c>
      <c r="B7022" t="s">
        <v>943</v>
      </c>
      <c r="C7022" t="s">
        <v>1181</v>
      </c>
      <c r="D7022" t="str">
        <f>VLOOKUP(C7022,時点区分!$A$2:$C$8,3,0)</f>
        <v>01:現状ー構想策定時</v>
      </c>
      <c r="E7022" t="s">
        <v>0</v>
      </c>
      <c r="F7022" t="str">
        <f>VLOOKUP(E7022,病床機能区分!$A$2:$C$14,3,0)</f>
        <v>01：高度急性期</v>
      </c>
      <c r="G7022" t="s">
        <v>1186</v>
      </c>
      <c r="H7022" t="s">
        <v>1176</v>
      </c>
      <c r="I7022">
        <v>15</v>
      </c>
      <c r="J7022" s="39">
        <f>I7037</f>
        <v>0.26315789473684209</v>
      </c>
    </row>
    <row r="7023" spans="1:10">
      <c r="A7023" t="s">
        <v>1147</v>
      </c>
      <c r="B7023" t="s">
        <v>943</v>
      </c>
      <c r="C7023" t="s">
        <v>1181</v>
      </c>
      <c r="D7023" t="str">
        <f>VLOOKUP(C7023,時点区分!$A$2:$C$8,3,0)</f>
        <v>01:現状ー構想策定時</v>
      </c>
      <c r="E7023" t="s">
        <v>1</v>
      </c>
      <c r="F7023" t="str">
        <f>VLOOKUP(E7023,病床機能区分!$A$2:$C$14,3,0)</f>
        <v>02：急性期</v>
      </c>
      <c r="G7023" t="s">
        <v>1188</v>
      </c>
      <c r="H7023" t="s">
        <v>1176</v>
      </c>
      <c r="I7023">
        <v>456</v>
      </c>
      <c r="J7023" s="40">
        <f>I7038</f>
        <v>1.8688524590163935</v>
      </c>
    </row>
    <row r="7024" spans="1:10">
      <c r="A7024" t="s">
        <v>1147</v>
      </c>
      <c r="B7024" t="s">
        <v>943</v>
      </c>
      <c r="C7024" t="s">
        <v>1181</v>
      </c>
      <c r="D7024" t="str">
        <f>VLOOKUP(C7024,時点区分!$A$2:$C$8,3,0)</f>
        <v>01:現状ー構想策定時</v>
      </c>
      <c r="E7024" t="s">
        <v>2</v>
      </c>
      <c r="F7024" t="str">
        <f>VLOOKUP(E7024,病床機能区分!$A$2:$C$14,3,0)</f>
        <v>03：回復期</v>
      </c>
      <c r="G7024" t="s">
        <v>1190</v>
      </c>
      <c r="H7024" t="s">
        <v>1176</v>
      </c>
      <c r="I7024">
        <v>140</v>
      </c>
      <c r="J7024" s="40">
        <f>I7039</f>
        <v>0.76923076923076927</v>
      </c>
    </row>
    <row r="7025" spans="1:10">
      <c r="A7025" t="s">
        <v>1147</v>
      </c>
      <c r="B7025" t="s">
        <v>943</v>
      </c>
      <c r="C7025" t="s">
        <v>1181</v>
      </c>
      <c r="D7025" t="str">
        <f>VLOOKUP(C7025,時点区分!$A$2:$C$8,3,0)</f>
        <v>01:現状ー構想策定時</v>
      </c>
      <c r="E7025" t="s">
        <v>3</v>
      </c>
      <c r="F7025" t="str">
        <f>VLOOKUP(E7025,病床機能区分!$A$2:$C$14,3,0)</f>
        <v>04：慢性期</v>
      </c>
      <c r="G7025" t="s">
        <v>1192</v>
      </c>
      <c r="H7025" t="s">
        <v>1176</v>
      </c>
      <c r="I7025">
        <v>72</v>
      </c>
      <c r="J7025" s="40">
        <f>I7040</f>
        <v>1.2413793103448276</v>
      </c>
    </row>
    <row r="7026" spans="1:10">
      <c r="A7026" t="s">
        <v>1147</v>
      </c>
      <c r="B7026" t="s">
        <v>943</v>
      </c>
      <c r="C7026" t="s">
        <v>1181</v>
      </c>
      <c r="D7026" t="str">
        <f>VLOOKUP(C7026,時点区分!$A$2:$C$8,3,0)</f>
        <v>01:現状ー構想策定時</v>
      </c>
      <c r="E7026" t="s">
        <v>783</v>
      </c>
      <c r="F7026" t="str">
        <f>VLOOKUP(E7026,病床機能区分!$A$2:$C$14,3,0)</f>
        <v>05：未報告</v>
      </c>
      <c r="G7026" t="s">
        <v>1194</v>
      </c>
      <c r="H7026" t="s">
        <v>1176</v>
      </c>
      <c r="I7026">
        <v>0</v>
      </c>
      <c r="J7026" s="40"/>
    </row>
    <row r="7027" spans="1:10">
      <c r="A7027" t="s">
        <v>1147</v>
      </c>
      <c r="B7027" t="s">
        <v>943</v>
      </c>
      <c r="C7027" t="s">
        <v>1181</v>
      </c>
      <c r="D7027" t="str">
        <f>VLOOKUP(C7027,時点区分!$A$2:$C$8,3,0)</f>
        <v>01:現状ー構想策定時</v>
      </c>
      <c r="E7027" t="s">
        <v>784</v>
      </c>
      <c r="F7027" t="str">
        <f>VLOOKUP(E7027,病床機能区分!$A$2:$C$14,3,0)</f>
        <v>06：合計</v>
      </c>
      <c r="G7027" t="s">
        <v>1196</v>
      </c>
      <c r="H7027" t="s">
        <v>1176</v>
      </c>
      <c r="I7027">
        <v>683</v>
      </c>
      <c r="J7027" s="40">
        <f>I7041</f>
        <v>1.2624768946395564</v>
      </c>
    </row>
    <row r="7028" spans="1:10">
      <c r="A7028" t="s">
        <v>1147</v>
      </c>
      <c r="B7028" t="s">
        <v>943</v>
      </c>
      <c r="C7028" t="s">
        <v>1181</v>
      </c>
      <c r="D7028" t="str">
        <f>VLOOKUP(C7028,時点区分!$A$2:$C$8,3,0)</f>
        <v>01:現状ー構想策定時</v>
      </c>
      <c r="E7028" t="s">
        <v>785</v>
      </c>
      <c r="F7028" t="str">
        <f>VLOOKUP(E7028,病床機能区分!$A$2:$C$14,3,0)</f>
        <v>07：在宅医療等</v>
      </c>
      <c r="G7028" t="s">
        <v>1198</v>
      </c>
      <c r="H7028" t="s">
        <v>1176</v>
      </c>
      <c r="I7028">
        <v>806</v>
      </c>
      <c r="J7028" s="40"/>
    </row>
    <row r="7029" spans="1:10">
      <c r="A7029" t="s">
        <v>1147</v>
      </c>
      <c r="B7029" t="s">
        <v>943</v>
      </c>
      <c r="C7029" t="s">
        <v>1181</v>
      </c>
      <c r="D7029" t="str">
        <f>VLOOKUP(C7029,時点区分!$A$2:$C$8,3,0)</f>
        <v>01:現状ー構想策定時</v>
      </c>
      <c r="E7029" t="s">
        <v>786</v>
      </c>
      <c r="F7029" t="str">
        <f>VLOOKUP(E7029,病床機能区分!$A$2:$C$14,3,0)</f>
        <v>08：うち訪問診療分</v>
      </c>
      <c r="G7029" t="s">
        <v>1200</v>
      </c>
      <c r="H7029" t="s">
        <v>1176</v>
      </c>
      <c r="I7029">
        <v>348</v>
      </c>
      <c r="J7029" s="40"/>
    </row>
    <row r="7030" spans="1:10">
      <c r="A7030" t="s">
        <v>1147</v>
      </c>
      <c r="B7030" t="s">
        <v>943</v>
      </c>
      <c r="C7030" t="s">
        <v>1129</v>
      </c>
      <c r="D7030" t="str">
        <f>VLOOKUP(C7030,時点区分!$A$2:$C$8,3,0)</f>
        <v>02:将来</v>
      </c>
      <c r="E7030" t="s">
        <v>0</v>
      </c>
      <c r="F7030" t="str">
        <f>VLOOKUP(E7030,病床機能区分!$A$2:$C$14,3,0)</f>
        <v>01：高度急性期</v>
      </c>
      <c r="G7030" t="s">
        <v>1202</v>
      </c>
      <c r="H7030" t="s">
        <v>1176</v>
      </c>
      <c r="I7030">
        <v>57</v>
      </c>
      <c r="J7030" s="40">
        <f>I7037</f>
        <v>0.26315789473684209</v>
      </c>
    </row>
    <row r="7031" spans="1:10">
      <c r="A7031" t="s">
        <v>1147</v>
      </c>
      <c r="B7031" t="s">
        <v>943</v>
      </c>
      <c r="C7031" t="s">
        <v>1129</v>
      </c>
      <c r="D7031" t="str">
        <f>VLOOKUP(C7031,時点区分!$A$2:$C$8,3,0)</f>
        <v>02:将来</v>
      </c>
      <c r="E7031" t="s">
        <v>1</v>
      </c>
      <c r="F7031" t="str">
        <f>VLOOKUP(E7031,病床機能区分!$A$2:$C$14,3,0)</f>
        <v>02：急性期</v>
      </c>
      <c r="G7031" t="s">
        <v>1204</v>
      </c>
      <c r="H7031" t="s">
        <v>1176</v>
      </c>
      <c r="I7031">
        <v>244</v>
      </c>
      <c r="J7031" s="40">
        <f>I7038</f>
        <v>1.8688524590163935</v>
      </c>
    </row>
    <row r="7032" spans="1:10">
      <c r="A7032" t="s">
        <v>1147</v>
      </c>
      <c r="B7032" t="s">
        <v>943</v>
      </c>
      <c r="C7032" t="s">
        <v>1129</v>
      </c>
      <c r="D7032" t="str">
        <f>VLOOKUP(C7032,時点区分!$A$2:$C$8,3,0)</f>
        <v>02:将来</v>
      </c>
      <c r="E7032" t="s">
        <v>2</v>
      </c>
      <c r="F7032" t="str">
        <f>VLOOKUP(E7032,病床機能区分!$A$2:$C$14,3,0)</f>
        <v>03：回復期</v>
      </c>
      <c r="G7032" t="s">
        <v>1206</v>
      </c>
      <c r="H7032" t="s">
        <v>1176</v>
      </c>
      <c r="I7032">
        <v>182</v>
      </c>
      <c r="J7032" s="40">
        <f>I7039</f>
        <v>0.76923076923076927</v>
      </c>
    </row>
    <row r="7033" spans="1:10">
      <c r="A7033" t="s">
        <v>1147</v>
      </c>
      <c r="B7033" t="s">
        <v>943</v>
      </c>
      <c r="C7033" t="s">
        <v>1129</v>
      </c>
      <c r="D7033" t="str">
        <f>VLOOKUP(C7033,時点区分!$A$2:$C$8,3,0)</f>
        <v>02:将来</v>
      </c>
      <c r="E7033" t="s">
        <v>3</v>
      </c>
      <c r="F7033" t="str">
        <f>VLOOKUP(E7033,病床機能区分!$A$2:$C$14,3,0)</f>
        <v>04：慢性期</v>
      </c>
      <c r="G7033" t="s">
        <v>1208</v>
      </c>
      <c r="H7033" t="s">
        <v>1176</v>
      </c>
      <c r="I7033">
        <v>58</v>
      </c>
      <c r="J7033" s="40">
        <f>I7040</f>
        <v>1.2413793103448276</v>
      </c>
    </row>
    <row r="7034" spans="1:10">
      <c r="A7034" t="s">
        <v>1147</v>
      </c>
      <c r="B7034" t="s">
        <v>943</v>
      </c>
      <c r="C7034" t="s">
        <v>1129</v>
      </c>
      <c r="D7034" t="str">
        <f>VLOOKUP(C7034,時点区分!$A$2:$C$8,3,0)</f>
        <v>02:将来</v>
      </c>
      <c r="E7034" t="s">
        <v>784</v>
      </c>
      <c r="F7034" t="str">
        <f>VLOOKUP(E7034,病床機能区分!$A$2:$C$14,3,0)</f>
        <v>06：合計</v>
      </c>
      <c r="G7034" t="s">
        <v>1210</v>
      </c>
      <c r="H7034" t="s">
        <v>1176</v>
      </c>
      <c r="I7034">
        <v>541</v>
      </c>
      <c r="J7034" s="40">
        <f>I7041</f>
        <v>1.2624768946395564</v>
      </c>
    </row>
    <row r="7035" spans="1:10">
      <c r="A7035" t="s">
        <v>1147</v>
      </c>
      <c r="B7035" t="s">
        <v>943</v>
      </c>
      <c r="C7035" t="s">
        <v>1129</v>
      </c>
      <c r="D7035" t="str">
        <f>VLOOKUP(C7035,時点区分!$A$2:$C$8,3,0)</f>
        <v>02:将来</v>
      </c>
      <c r="E7035" t="s">
        <v>785</v>
      </c>
      <c r="F7035" t="str">
        <f>VLOOKUP(E7035,病床機能区分!$A$2:$C$14,3,0)</f>
        <v>07：在宅医療等</v>
      </c>
      <c r="G7035" t="s">
        <v>1212</v>
      </c>
      <c r="H7035" t="s">
        <v>1176</v>
      </c>
      <c r="I7035">
        <v>-815</v>
      </c>
      <c r="J7035" s="40"/>
    </row>
    <row r="7036" spans="1:10">
      <c r="A7036" t="s">
        <v>1147</v>
      </c>
      <c r="B7036" t="s">
        <v>943</v>
      </c>
      <c r="C7036" t="s">
        <v>1129</v>
      </c>
      <c r="D7036" t="str">
        <f>VLOOKUP(C7036,時点区分!$A$2:$C$8,3,0)</f>
        <v>02:将来</v>
      </c>
      <c r="E7036" t="s">
        <v>786</v>
      </c>
      <c r="F7036" t="str">
        <f>VLOOKUP(E7036,病床機能区分!$A$2:$C$14,3,0)</f>
        <v>08：うち訪問診療分</v>
      </c>
      <c r="G7036" t="s">
        <v>1214</v>
      </c>
      <c r="H7036" t="s">
        <v>1176</v>
      </c>
      <c r="I7036">
        <v>-353</v>
      </c>
      <c r="J7036" s="40"/>
    </row>
    <row r="7037" spans="1:10">
      <c r="A7037" t="s">
        <v>1147</v>
      </c>
      <c r="B7037" t="s">
        <v>943</v>
      </c>
      <c r="C7037" t="s">
        <v>1182</v>
      </c>
      <c r="D7037" t="str">
        <f>VLOOKUP(C7037,時点区分!$A$2:$C$8,3,0)</f>
        <v>03:構想策定時一致率</v>
      </c>
      <c r="E7037" t="s">
        <v>0</v>
      </c>
      <c r="F7037" t="str">
        <f>VLOOKUP(E7037,病床機能区分!$A$2:$C$14,3,0)</f>
        <v>01：高度急性期</v>
      </c>
      <c r="G7037" t="s">
        <v>1216</v>
      </c>
      <c r="H7037" t="s">
        <v>1270</v>
      </c>
      <c r="I7037">
        <v>0.26315789473684209</v>
      </c>
      <c r="J7037" s="40"/>
    </row>
    <row r="7038" spans="1:10">
      <c r="A7038" t="s">
        <v>1147</v>
      </c>
      <c r="B7038" t="s">
        <v>943</v>
      </c>
      <c r="C7038" t="s">
        <v>1182</v>
      </c>
      <c r="D7038" t="str">
        <f>VLOOKUP(C7038,時点区分!$A$2:$C$8,3,0)</f>
        <v>03:構想策定時一致率</v>
      </c>
      <c r="E7038" t="s">
        <v>1</v>
      </c>
      <c r="F7038" t="str">
        <f>VLOOKUP(E7038,病床機能区分!$A$2:$C$14,3,0)</f>
        <v>02：急性期</v>
      </c>
      <c r="G7038" t="s">
        <v>1218</v>
      </c>
      <c r="H7038" t="s">
        <v>1270</v>
      </c>
      <c r="I7038">
        <v>1.8688524590163935</v>
      </c>
      <c r="J7038" s="40"/>
    </row>
    <row r="7039" spans="1:10">
      <c r="A7039" t="s">
        <v>1147</v>
      </c>
      <c r="B7039" t="s">
        <v>943</v>
      </c>
      <c r="C7039" t="s">
        <v>1182</v>
      </c>
      <c r="D7039" t="str">
        <f>VLOOKUP(C7039,時点区分!$A$2:$C$8,3,0)</f>
        <v>03:構想策定時一致率</v>
      </c>
      <c r="E7039" t="s">
        <v>2</v>
      </c>
      <c r="F7039" t="str">
        <f>VLOOKUP(E7039,病床機能区分!$A$2:$C$14,3,0)</f>
        <v>03：回復期</v>
      </c>
      <c r="G7039" t="s">
        <v>1220</v>
      </c>
      <c r="H7039" t="s">
        <v>1270</v>
      </c>
      <c r="I7039">
        <v>0.76923076923076927</v>
      </c>
      <c r="J7039" s="40"/>
    </row>
    <row r="7040" spans="1:10">
      <c r="A7040" t="s">
        <v>1147</v>
      </c>
      <c r="B7040" t="s">
        <v>943</v>
      </c>
      <c r="C7040" t="s">
        <v>1182</v>
      </c>
      <c r="D7040" t="str">
        <f>VLOOKUP(C7040,時点区分!$A$2:$C$8,3,0)</f>
        <v>03:構想策定時一致率</v>
      </c>
      <c r="E7040" t="s">
        <v>3</v>
      </c>
      <c r="F7040" t="str">
        <f>VLOOKUP(E7040,病床機能区分!$A$2:$C$14,3,0)</f>
        <v>04：慢性期</v>
      </c>
      <c r="G7040" t="s">
        <v>1222</v>
      </c>
      <c r="H7040" t="s">
        <v>1270</v>
      </c>
      <c r="I7040">
        <v>1.2413793103448276</v>
      </c>
      <c r="J7040" s="40"/>
    </row>
    <row r="7041" spans="1:10">
      <c r="A7041" t="s">
        <v>1147</v>
      </c>
      <c r="B7041" t="s">
        <v>943</v>
      </c>
      <c r="C7041" t="s">
        <v>1182</v>
      </c>
      <c r="D7041" t="str">
        <f>VLOOKUP(C7041,時点区分!$A$2:$C$8,3,0)</f>
        <v>03:構想策定時一致率</v>
      </c>
      <c r="E7041" t="s">
        <v>784</v>
      </c>
      <c r="F7041" t="str">
        <f>VLOOKUP(E7041,病床機能区分!$A$2:$C$14,3,0)</f>
        <v>06：合計</v>
      </c>
      <c r="G7041" t="s">
        <v>1224</v>
      </c>
      <c r="H7041" t="s">
        <v>1270</v>
      </c>
      <c r="I7041">
        <v>1.2624768946395564</v>
      </c>
      <c r="J7041" s="40"/>
    </row>
    <row r="7042" spans="1:10">
      <c r="A7042" t="s">
        <v>1147</v>
      </c>
      <c r="B7042" t="s">
        <v>943</v>
      </c>
      <c r="C7042" t="s">
        <v>1183</v>
      </c>
      <c r="D7042" t="str">
        <f>VLOOKUP(C7042,時点区分!$A$2:$C$8,3,0)</f>
        <v>04:R4年度病床機能報告_2022年時点</v>
      </c>
      <c r="E7042" t="s">
        <v>0</v>
      </c>
      <c r="F7042" t="str">
        <f>VLOOKUP(E7042,病床機能区分!$A$2:$C$14,3,0)</f>
        <v>01：高度急性期</v>
      </c>
      <c r="G7042" t="s">
        <v>1226</v>
      </c>
      <c r="H7042" t="s">
        <v>1176</v>
      </c>
      <c r="I7042">
        <v>75</v>
      </c>
      <c r="J7042" s="40">
        <f>I7049</f>
        <v>1.3157894736842106</v>
      </c>
    </row>
    <row r="7043" spans="1:10">
      <c r="A7043" t="s">
        <v>1147</v>
      </c>
      <c r="B7043" t="s">
        <v>943</v>
      </c>
      <c r="C7043" t="s">
        <v>1183</v>
      </c>
      <c r="D7043" t="str">
        <f>VLOOKUP(C7043,時点区分!$A$2:$C$8,3,0)</f>
        <v>04:R4年度病床機能報告_2022年時点</v>
      </c>
      <c r="E7043" t="s">
        <v>1</v>
      </c>
      <c r="F7043" t="str">
        <f>VLOOKUP(E7043,病床機能区分!$A$2:$C$14,3,0)</f>
        <v>02：急性期</v>
      </c>
      <c r="G7043" t="s">
        <v>1228</v>
      </c>
      <c r="H7043" t="s">
        <v>1176</v>
      </c>
      <c r="I7043">
        <v>326</v>
      </c>
      <c r="J7043" s="40">
        <f t="shared" ref="J7043:J7045" si="172">I7050</f>
        <v>1.3360655737704918</v>
      </c>
    </row>
    <row r="7044" spans="1:10">
      <c r="A7044" t="s">
        <v>1147</v>
      </c>
      <c r="B7044" t="s">
        <v>943</v>
      </c>
      <c r="C7044" t="s">
        <v>1183</v>
      </c>
      <c r="D7044" t="str">
        <f>VLOOKUP(C7044,時点区分!$A$2:$C$8,3,0)</f>
        <v>04:R4年度病床機能報告_2022年時点</v>
      </c>
      <c r="E7044" t="s">
        <v>2</v>
      </c>
      <c r="F7044" t="str">
        <f>VLOOKUP(E7044,病床機能区分!$A$2:$C$14,3,0)</f>
        <v>03：回復期</v>
      </c>
      <c r="G7044" t="s">
        <v>1230</v>
      </c>
      <c r="H7044" t="s">
        <v>1176</v>
      </c>
      <c r="I7044">
        <v>200</v>
      </c>
      <c r="J7044" s="40">
        <f t="shared" si="172"/>
        <v>1.098901098901099</v>
      </c>
    </row>
    <row r="7045" spans="1:10">
      <c r="A7045" t="s">
        <v>1147</v>
      </c>
      <c r="B7045" t="s">
        <v>943</v>
      </c>
      <c r="C7045" t="s">
        <v>1183</v>
      </c>
      <c r="D7045" t="str">
        <f>VLOOKUP(C7045,時点区分!$A$2:$C$8,3,0)</f>
        <v>04:R4年度病床機能報告_2022年時点</v>
      </c>
      <c r="E7045" t="s">
        <v>3</v>
      </c>
      <c r="F7045" t="str">
        <f>VLOOKUP(E7045,病床機能区分!$A$2:$C$14,3,0)</f>
        <v>04：慢性期</v>
      </c>
      <c r="G7045" t="s">
        <v>1232</v>
      </c>
      <c r="H7045" t="s">
        <v>1176</v>
      </c>
      <c r="I7045">
        <v>82</v>
      </c>
      <c r="J7045" s="40">
        <f t="shared" si="172"/>
        <v>1.4137931034482758</v>
      </c>
    </row>
    <row r="7046" spans="1:10">
      <c r="A7046" t="s">
        <v>1147</v>
      </c>
      <c r="B7046" t="s">
        <v>943</v>
      </c>
      <c r="C7046" t="s">
        <v>1183</v>
      </c>
      <c r="D7046" t="str">
        <f>VLOOKUP(C7046,時点区分!$A$2:$C$8,3,0)</f>
        <v>04:R4年度病床機能報告_2022年時点</v>
      </c>
      <c r="E7046" t="s">
        <v>771</v>
      </c>
      <c r="F7046" t="str">
        <f>VLOOKUP(E7046,病床機能区分!$A$2:$C$14,3,0)</f>
        <v>09：休棟中（今後再開する予定）</v>
      </c>
      <c r="G7046" t="s">
        <v>1234</v>
      </c>
      <c r="H7046" t="s">
        <v>1176</v>
      </c>
      <c r="I7046">
        <v>0</v>
      </c>
      <c r="J7046" s="40"/>
    </row>
    <row r="7047" spans="1:10">
      <c r="A7047" t="s">
        <v>1147</v>
      </c>
      <c r="B7047" t="s">
        <v>943</v>
      </c>
      <c r="C7047" t="s">
        <v>1183</v>
      </c>
      <c r="D7047" t="str">
        <f>VLOOKUP(C7047,時点区分!$A$2:$C$8,3,0)</f>
        <v>04:R4年度病床機能報告_2022年時点</v>
      </c>
      <c r="E7047" t="s">
        <v>772</v>
      </c>
      <c r="F7047" t="str">
        <f>VLOOKUP(E7047,病床機能区分!$A$2:$C$14,3,0)</f>
        <v>10：休棟中（今後廃止する予定）</v>
      </c>
      <c r="G7047" t="s">
        <v>1236</v>
      </c>
      <c r="H7047" t="s">
        <v>1176</v>
      </c>
      <c r="I7047">
        <v>0</v>
      </c>
      <c r="J7047" s="40"/>
    </row>
    <row r="7048" spans="1:10">
      <c r="A7048" t="s">
        <v>1147</v>
      </c>
      <c r="B7048" t="s">
        <v>943</v>
      </c>
      <c r="C7048" t="s">
        <v>1183</v>
      </c>
      <c r="D7048" t="str">
        <f>VLOOKUP(C7048,時点区分!$A$2:$C$8,3,0)</f>
        <v>04:R4年度病床機能報告_2022年時点</v>
      </c>
      <c r="E7048" t="s">
        <v>784</v>
      </c>
      <c r="F7048" t="str">
        <f>VLOOKUP(E7048,病床機能区分!$A$2:$C$14,3,0)</f>
        <v>06：合計</v>
      </c>
      <c r="G7048" t="s">
        <v>1238</v>
      </c>
      <c r="H7048" t="s">
        <v>1176</v>
      </c>
      <c r="I7048">
        <v>683</v>
      </c>
      <c r="J7048" s="40">
        <f>I7053</f>
        <v>1.2624768946395564</v>
      </c>
    </row>
    <row r="7049" spans="1:10">
      <c r="A7049" t="s">
        <v>1147</v>
      </c>
      <c r="B7049" t="s">
        <v>943</v>
      </c>
      <c r="C7049" t="s">
        <v>1184</v>
      </c>
      <c r="D7049" t="str">
        <f>VLOOKUP(C7049,時点区分!$A$2:$C$8,3,0)</f>
        <v>05:R4年度現状一致率</v>
      </c>
      <c r="E7049" t="s">
        <v>0</v>
      </c>
      <c r="F7049" t="str">
        <f>VLOOKUP(E7049,病床機能区分!$A$2:$C$14,3,0)</f>
        <v>01：高度急性期</v>
      </c>
      <c r="G7049" t="s">
        <v>1239</v>
      </c>
      <c r="H7049" t="s">
        <v>1270</v>
      </c>
      <c r="I7049">
        <v>1.3157894736842106</v>
      </c>
      <c r="J7049" s="40"/>
    </row>
    <row r="7050" spans="1:10">
      <c r="A7050" t="s">
        <v>1147</v>
      </c>
      <c r="B7050" t="s">
        <v>943</v>
      </c>
      <c r="C7050" t="s">
        <v>1184</v>
      </c>
      <c r="D7050" t="str">
        <f>VLOOKUP(C7050,時点区分!$A$2:$C$8,3,0)</f>
        <v>05:R4年度現状一致率</v>
      </c>
      <c r="E7050" t="s">
        <v>1</v>
      </c>
      <c r="F7050" t="str">
        <f>VLOOKUP(E7050,病床機能区分!$A$2:$C$14,3,0)</f>
        <v>02：急性期</v>
      </c>
      <c r="G7050" t="s">
        <v>1241</v>
      </c>
      <c r="H7050" t="s">
        <v>1270</v>
      </c>
      <c r="I7050">
        <v>1.3360655737704918</v>
      </c>
      <c r="J7050" s="40"/>
    </row>
    <row r="7051" spans="1:10">
      <c r="A7051" t="s">
        <v>1147</v>
      </c>
      <c r="B7051" t="s">
        <v>943</v>
      </c>
      <c r="C7051" t="s">
        <v>1184</v>
      </c>
      <c r="D7051" t="str">
        <f>VLOOKUP(C7051,時点区分!$A$2:$C$8,3,0)</f>
        <v>05:R4年度現状一致率</v>
      </c>
      <c r="E7051" t="s">
        <v>2</v>
      </c>
      <c r="F7051" t="str">
        <f>VLOOKUP(E7051,病床機能区分!$A$2:$C$14,3,0)</f>
        <v>03：回復期</v>
      </c>
      <c r="G7051" t="s">
        <v>1243</v>
      </c>
      <c r="H7051" t="s">
        <v>1270</v>
      </c>
      <c r="I7051">
        <v>1.098901098901099</v>
      </c>
      <c r="J7051" s="40"/>
    </row>
    <row r="7052" spans="1:10">
      <c r="A7052" t="s">
        <v>1147</v>
      </c>
      <c r="B7052" t="s">
        <v>943</v>
      </c>
      <c r="C7052" t="s">
        <v>1184</v>
      </c>
      <c r="D7052" t="str">
        <f>VLOOKUP(C7052,時点区分!$A$2:$C$8,3,0)</f>
        <v>05:R4年度現状一致率</v>
      </c>
      <c r="E7052" t="s">
        <v>3</v>
      </c>
      <c r="F7052" t="str">
        <f>VLOOKUP(E7052,病床機能区分!$A$2:$C$14,3,0)</f>
        <v>04：慢性期</v>
      </c>
      <c r="G7052" t="s">
        <v>1245</v>
      </c>
      <c r="H7052" t="s">
        <v>1270</v>
      </c>
      <c r="I7052">
        <v>1.4137931034482758</v>
      </c>
      <c r="J7052" s="40"/>
    </row>
    <row r="7053" spans="1:10">
      <c r="A7053" t="s">
        <v>1147</v>
      </c>
      <c r="B7053" t="s">
        <v>943</v>
      </c>
      <c r="C7053" t="s">
        <v>1184</v>
      </c>
      <c r="D7053" t="str">
        <f>VLOOKUP(C7053,時点区分!$A$2:$C$8,3,0)</f>
        <v>05:R4年度現状一致率</v>
      </c>
      <c r="E7053" t="s">
        <v>784</v>
      </c>
      <c r="F7053" t="str">
        <f>VLOOKUP(E7053,病床機能区分!$A$2:$C$14,3,0)</f>
        <v>06：合計</v>
      </c>
      <c r="G7053" t="s">
        <v>1247</v>
      </c>
      <c r="H7053" t="s">
        <v>1270</v>
      </c>
      <c r="I7053">
        <v>1.2624768946395564</v>
      </c>
      <c r="J7053" s="40"/>
    </row>
    <row r="7054" spans="1:10">
      <c r="A7054" t="s">
        <v>1147</v>
      </c>
      <c r="B7054" t="s">
        <v>943</v>
      </c>
      <c r="C7054" t="s">
        <v>1185</v>
      </c>
      <c r="D7054" t="str">
        <f>VLOOKUP(C7054,時点区分!$A$2:$C$8,3,0)</f>
        <v>06:R4年度病床機能報告_2025年時点</v>
      </c>
      <c r="E7054" t="s">
        <v>0</v>
      </c>
      <c r="F7054" t="str">
        <f>VLOOKUP(E7054,病床機能区分!$A$2:$C$14,3,0)</f>
        <v>01：高度急性期</v>
      </c>
      <c r="G7054" t="s">
        <v>1249</v>
      </c>
      <c r="H7054" t="s">
        <v>1176</v>
      </c>
      <c r="I7054">
        <v>123</v>
      </c>
      <c r="J7054" s="40">
        <f>I7062</f>
        <v>2.1578947368421053</v>
      </c>
    </row>
    <row r="7055" spans="1:10">
      <c r="A7055" t="s">
        <v>1147</v>
      </c>
      <c r="B7055" t="s">
        <v>943</v>
      </c>
      <c r="C7055" t="s">
        <v>1185</v>
      </c>
      <c r="D7055" t="str">
        <f>VLOOKUP(C7055,時点区分!$A$2:$C$8,3,0)</f>
        <v>06:R4年度病床機能報告_2025年時点</v>
      </c>
      <c r="E7055" t="s">
        <v>1</v>
      </c>
      <c r="F7055" t="str">
        <f>VLOOKUP(E7055,病床機能区分!$A$2:$C$14,3,0)</f>
        <v>02：急性期</v>
      </c>
      <c r="G7055" t="s">
        <v>1251</v>
      </c>
      <c r="H7055" t="s">
        <v>1176</v>
      </c>
      <c r="I7055">
        <v>268</v>
      </c>
      <c r="J7055" s="40">
        <f>I7063</f>
        <v>1.098360655737705</v>
      </c>
    </row>
    <row r="7056" spans="1:10">
      <c r="A7056" t="s">
        <v>1147</v>
      </c>
      <c r="B7056" t="s">
        <v>943</v>
      </c>
      <c r="C7056" t="s">
        <v>1185</v>
      </c>
      <c r="D7056" t="str">
        <f>VLOOKUP(C7056,時点区分!$A$2:$C$8,3,0)</f>
        <v>06:R4年度病床機能報告_2025年時点</v>
      </c>
      <c r="E7056" t="s">
        <v>2</v>
      </c>
      <c r="F7056" t="str">
        <f>VLOOKUP(E7056,病床機能区分!$A$2:$C$14,3,0)</f>
        <v>03：回復期</v>
      </c>
      <c r="G7056" t="s">
        <v>1253</v>
      </c>
      <c r="H7056" t="s">
        <v>1176</v>
      </c>
      <c r="I7056">
        <v>200</v>
      </c>
      <c r="J7056" s="40">
        <f>I7064</f>
        <v>1.098901098901099</v>
      </c>
    </row>
    <row r="7057" spans="1:10">
      <c r="A7057" t="s">
        <v>1147</v>
      </c>
      <c r="B7057" t="s">
        <v>943</v>
      </c>
      <c r="C7057" t="s">
        <v>1185</v>
      </c>
      <c r="D7057" t="str">
        <f>VLOOKUP(C7057,時点区分!$A$2:$C$8,3,0)</f>
        <v>06:R4年度病床機能報告_2025年時点</v>
      </c>
      <c r="E7057" t="s">
        <v>3</v>
      </c>
      <c r="F7057" t="str">
        <f>VLOOKUP(E7057,病床機能区分!$A$2:$C$14,3,0)</f>
        <v>04：慢性期</v>
      </c>
      <c r="G7057" t="s">
        <v>1255</v>
      </c>
      <c r="H7057" t="s">
        <v>1176</v>
      </c>
      <c r="I7057">
        <v>82</v>
      </c>
      <c r="J7057" s="40">
        <f>I7065</f>
        <v>1.4137931034482758</v>
      </c>
    </row>
    <row r="7058" spans="1:10">
      <c r="A7058" t="s">
        <v>1147</v>
      </c>
      <c r="B7058" t="s">
        <v>943</v>
      </c>
      <c r="C7058" t="s">
        <v>1185</v>
      </c>
      <c r="D7058" t="str">
        <f>VLOOKUP(C7058,時点区分!$A$2:$C$8,3,0)</f>
        <v>06:R4年度病床機能報告_2025年時点</v>
      </c>
      <c r="E7058" t="s">
        <v>779</v>
      </c>
      <c r="F7058" t="str">
        <f>VLOOKUP(E7058,病床機能区分!$A$2:$C$14,3,0)</f>
        <v>11：介護保険施設等へ移行予定</v>
      </c>
      <c r="G7058" t="s">
        <v>1257</v>
      </c>
      <c r="H7058" t="s">
        <v>1176</v>
      </c>
      <c r="I7058">
        <v>0</v>
      </c>
      <c r="J7058" s="40"/>
    </row>
    <row r="7059" spans="1:10">
      <c r="A7059" t="s">
        <v>1147</v>
      </c>
      <c r="B7059" t="s">
        <v>943</v>
      </c>
      <c r="C7059" t="s">
        <v>1185</v>
      </c>
      <c r="D7059" t="str">
        <f>VLOOKUP(C7059,時点区分!$A$2:$C$8,3,0)</f>
        <v>06:R4年度病床機能報告_2025年時点</v>
      </c>
      <c r="E7059" t="s">
        <v>780</v>
      </c>
      <c r="F7059" t="str">
        <f>VLOOKUP(E7059,病床機能区分!$A$2:$C$14,3,0)</f>
        <v>12：休棟予定</v>
      </c>
      <c r="G7059" t="s">
        <v>1259</v>
      </c>
      <c r="H7059" t="s">
        <v>1176</v>
      </c>
      <c r="I7059">
        <v>0</v>
      </c>
      <c r="J7059" s="40"/>
    </row>
    <row r="7060" spans="1:10">
      <c r="A7060" t="s">
        <v>1147</v>
      </c>
      <c r="B7060" t="s">
        <v>943</v>
      </c>
      <c r="C7060" t="s">
        <v>1185</v>
      </c>
      <c r="D7060" t="str">
        <f>VLOOKUP(C7060,時点区分!$A$2:$C$8,3,0)</f>
        <v>06:R4年度病床機能報告_2025年時点</v>
      </c>
      <c r="E7060" t="s">
        <v>781</v>
      </c>
      <c r="F7060" t="str">
        <f>VLOOKUP(E7060,病床機能区分!$A$2:$C$14,3,0)</f>
        <v>13：廃止予定</v>
      </c>
      <c r="G7060" t="s">
        <v>1261</v>
      </c>
      <c r="H7060" t="s">
        <v>1176</v>
      </c>
      <c r="I7060">
        <v>10</v>
      </c>
      <c r="J7060" s="40"/>
    </row>
    <row r="7061" spans="1:10">
      <c r="A7061" t="s">
        <v>1147</v>
      </c>
      <c r="B7061" t="s">
        <v>943</v>
      </c>
      <c r="C7061" t="s">
        <v>1185</v>
      </c>
      <c r="D7061" t="str">
        <f>VLOOKUP(C7061,時点区分!$A$2:$C$8,3,0)</f>
        <v>06:R4年度病床機能報告_2025年時点</v>
      </c>
      <c r="E7061" t="s">
        <v>784</v>
      </c>
      <c r="F7061" t="str">
        <f>VLOOKUP(E7061,病床機能区分!$A$2:$C$14,3,0)</f>
        <v>06：合計</v>
      </c>
      <c r="G7061" t="s">
        <v>1263</v>
      </c>
      <c r="H7061" t="s">
        <v>1176</v>
      </c>
      <c r="I7061">
        <v>683</v>
      </c>
      <c r="J7061" s="40">
        <f>I7066</f>
        <v>1.2624768946395564</v>
      </c>
    </row>
    <row r="7062" spans="1:10">
      <c r="A7062" t="s">
        <v>1147</v>
      </c>
      <c r="B7062" t="s">
        <v>943</v>
      </c>
      <c r="C7062" t="s">
        <v>1278</v>
      </c>
      <c r="D7062" t="str">
        <f>VLOOKUP(C7062,時点区分!$A$2:$C$8,3,0)</f>
        <v>07:R4年度将来一致率</v>
      </c>
      <c r="E7062" t="s">
        <v>0</v>
      </c>
      <c r="F7062" t="str">
        <f>VLOOKUP(E7062,病床機能区分!$A$2:$C$14,3,0)</f>
        <v>01：高度急性期</v>
      </c>
      <c r="G7062" t="s">
        <v>1281</v>
      </c>
      <c r="H7062" t="s">
        <v>1270</v>
      </c>
      <c r="I7062">
        <v>2.1578947368421053</v>
      </c>
      <c r="J7062" s="40"/>
    </row>
    <row r="7063" spans="1:10">
      <c r="A7063" t="s">
        <v>1147</v>
      </c>
      <c r="B7063" t="s">
        <v>943</v>
      </c>
      <c r="C7063" t="s">
        <v>1278</v>
      </c>
      <c r="D7063" t="str">
        <f>VLOOKUP(C7063,時点区分!$A$2:$C$8,3,0)</f>
        <v>07:R4年度将来一致率</v>
      </c>
      <c r="E7063" t="s">
        <v>1</v>
      </c>
      <c r="F7063" t="str">
        <f>VLOOKUP(E7063,病床機能区分!$A$2:$C$14,3,0)</f>
        <v>02：急性期</v>
      </c>
      <c r="G7063" t="s">
        <v>1283</v>
      </c>
      <c r="H7063" t="s">
        <v>1270</v>
      </c>
      <c r="I7063">
        <v>1.098360655737705</v>
      </c>
      <c r="J7063" s="40"/>
    </row>
    <row r="7064" spans="1:10">
      <c r="A7064" t="s">
        <v>1147</v>
      </c>
      <c r="B7064" t="s">
        <v>943</v>
      </c>
      <c r="C7064" t="s">
        <v>1278</v>
      </c>
      <c r="D7064" t="str">
        <f>VLOOKUP(C7064,時点区分!$A$2:$C$8,3,0)</f>
        <v>07:R4年度将来一致率</v>
      </c>
      <c r="E7064" t="s">
        <v>2</v>
      </c>
      <c r="F7064" t="str">
        <f>VLOOKUP(E7064,病床機能区分!$A$2:$C$14,3,0)</f>
        <v>03：回復期</v>
      </c>
      <c r="G7064" t="s">
        <v>1285</v>
      </c>
      <c r="H7064" t="s">
        <v>1270</v>
      </c>
      <c r="I7064">
        <v>1.098901098901099</v>
      </c>
      <c r="J7064" s="40"/>
    </row>
    <row r="7065" spans="1:10">
      <c r="A7065" t="s">
        <v>1147</v>
      </c>
      <c r="B7065" t="s">
        <v>943</v>
      </c>
      <c r="C7065" t="s">
        <v>1278</v>
      </c>
      <c r="D7065" t="str">
        <f>VLOOKUP(C7065,時点区分!$A$2:$C$8,3,0)</f>
        <v>07:R4年度将来一致率</v>
      </c>
      <c r="E7065" t="s">
        <v>3</v>
      </c>
      <c r="F7065" t="str">
        <f>VLOOKUP(E7065,病床機能区分!$A$2:$C$14,3,0)</f>
        <v>04：慢性期</v>
      </c>
      <c r="G7065" t="s">
        <v>1287</v>
      </c>
      <c r="H7065" t="s">
        <v>1270</v>
      </c>
      <c r="I7065">
        <v>1.4137931034482758</v>
      </c>
      <c r="J7065" s="40"/>
    </row>
    <row r="7066" spans="1:10" ht="14" thickBot="1">
      <c r="A7066" t="s">
        <v>1147</v>
      </c>
      <c r="B7066" t="s">
        <v>943</v>
      </c>
      <c r="C7066" t="s">
        <v>1278</v>
      </c>
      <c r="D7066" t="str">
        <f>VLOOKUP(C7066,時点区分!$A$2:$C$8,3,0)</f>
        <v>07:R4年度将来一致率</v>
      </c>
      <c r="E7066" t="s">
        <v>784</v>
      </c>
      <c r="F7066" t="str">
        <f>VLOOKUP(E7066,病床機能区分!$A$2:$C$14,3,0)</f>
        <v>06：合計</v>
      </c>
      <c r="G7066" t="s">
        <v>1289</v>
      </c>
      <c r="H7066" t="s">
        <v>1270</v>
      </c>
      <c r="I7066">
        <v>1.2624768946395564</v>
      </c>
      <c r="J7066" s="41"/>
    </row>
    <row r="7067" spans="1:10">
      <c r="A7067" t="s">
        <v>1148</v>
      </c>
      <c r="B7067" t="s">
        <v>944</v>
      </c>
      <c r="C7067" t="s">
        <v>1181</v>
      </c>
      <c r="D7067" t="str">
        <f>VLOOKUP(C7067,時点区分!$A$2:$C$8,3,0)</f>
        <v>01:現状ー構想策定時</v>
      </c>
      <c r="E7067" t="s">
        <v>0</v>
      </c>
      <c r="F7067" t="str">
        <f>VLOOKUP(E7067,病床機能区分!$A$2:$C$14,3,0)</f>
        <v>01：高度急性期</v>
      </c>
      <c r="G7067" t="s">
        <v>1186</v>
      </c>
      <c r="H7067" t="s">
        <v>1176</v>
      </c>
      <c r="I7067">
        <v>1779</v>
      </c>
      <c r="J7067" s="39">
        <f>I7082</f>
        <v>2.0471806674338322</v>
      </c>
    </row>
    <row r="7068" spans="1:10">
      <c r="A7068" t="s">
        <v>1148</v>
      </c>
      <c r="B7068" t="s">
        <v>944</v>
      </c>
      <c r="C7068" t="s">
        <v>1181</v>
      </c>
      <c r="D7068" t="str">
        <f>VLOOKUP(C7068,時点区分!$A$2:$C$8,3,0)</f>
        <v>01:現状ー構想策定時</v>
      </c>
      <c r="E7068" t="s">
        <v>1</v>
      </c>
      <c r="F7068" t="str">
        <f>VLOOKUP(E7068,病床機能区分!$A$2:$C$14,3,0)</f>
        <v>02：急性期</v>
      </c>
      <c r="G7068" t="s">
        <v>1188</v>
      </c>
      <c r="H7068" t="s">
        <v>1176</v>
      </c>
      <c r="I7068">
        <v>3492</v>
      </c>
      <c r="J7068" s="40">
        <f>I7083</f>
        <v>1.2665941240478782</v>
      </c>
    </row>
    <row r="7069" spans="1:10">
      <c r="A7069" t="s">
        <v>1148</v>
      </c>
      <c r="B7069" t="s">
        <v>944</v>
      </c>
      <c r="C7069" t="s">
        <v>1181</v>
      </c>
      <c r="D7069" t="str">
        <f>VLOOKUP(C7069,時点区分!$A$2:$C$8,3,0)</f>
        <v>01:現状ー構想策定時</v>
      </c>
      <c r="E7069" t="s">
        <v>2</v>
      </c>
      <c r="F7069" t="str">
        <f>VLOOKUP(E7069,病床機能区分!$A$2:$C$14,3,0)</f>
        <v>03：回復期</v>
      </c>
      <c r="G7069" t="s">
        <v>1190</v>
      </c>
      <c r="H7069" t="s">
        <v>1176</v>
      </c>
      <c r="I7069">
        <v>638</v>
      </c>
      <c r="J7069" s="40">
        <f>I7084</f>
        <v>0.28986824170831438</v>
      </c>
    </row>
    <row r="7070" spans="1:10">
      <c r="A7070" t="s">
        <v>1148</v>
      </c>
      <c r="B7070" t="s">
        <v>944</v>
      </c>
      <c r="C7070" t="s">
        <v>1181</v>
      </c>
      <c r="D7070" t="str">
        <f>VLOOKUP(C7070,時点区分!$A$2:$C$8,3,0)</f>
        <v>01:現状ー構想策定時</v>
      </c>
      <c r="E7070" t="s">
        <v>3</v>
      </c>
      <c r="F7070" t="str">
        <f>VLOOKUP(E7070,病床機能区分!$A$2:$C$14,3,0)</f>
        <v>04：慢性期</v>
      </c>
      <c r="G7070" t="s">
        <v>1192</v>
      </c>
      <c r="H7070" t="s">
        <v>1176</v>
      </c>
      <c r="I7070">
        <v>1839</v>
      </c>
      <c r="J7070" s="40">
        <f>I7085</f>
        <v>1.4747393744987971</v>
      </c>
    </row>
    <row r="7071" spans="1:10">
      <c r="A7071" t="s">
        <v>1148</v>
      </c>
      <c r="B7071" t="s">
        <v>944</v>
      </c>
      <c r="C7071" t="s">
        <v>1181</v>
      </c>
      <c r="D7071" t="str">
        <f>VLOOKUP(C7071,時点区分!$A$2:$C$8,3,0)</f>
        <v>01:現状ー構想策定時</v>
      </c>
      <c r="E7071" t="s">
        <v>783</v>
      </c>
      <c r="F7071" t="str">
        <f>VLOOKUP(E7071,病床機能区分!$A$2:$C$14,3,0)</f>
        <v>05：未報告</v>
      </c>
      <c r="G7071" t="s">
        <v>1194</v>
      </c>
      <c r="H7071" t="s">
        <v>1176</v>
      </c>
      <c r="I7071">
        <v>610</v>
      </c>
      <c r="J7071" s="40"/>
    </row>
    <row r="7072" spans="1:10">
      <c r="A7072" t="s">
        <v>1148</v>
      </c>
      <c r="B7072" t="s">
        <v>944</v>
      </c>
      <c r="C7072" t="s">
        <v>1181</v>
      </c>
      <c r="D7072" t="str">
        <f>VLOOKUP(C7072,時点区分!$A$2:$C$8,3,0)</f>
        <v>01:現状ー構想策定時</v>
      </c>
      <c r="E7072" t="s">
        <v>784</v>
      </c>
      <c r="F7072" t="str">
        <f>VLOOKUP(E7072,病床機能区分!$A$2:$C$14,3,0)</f>
        <v>06：合計</v>
      </c>
      <c r="G7072" t="s">
        <v>1196</v>
      </c>
      <c r="H7072" t="s">
        <v>1176</v>
      </c>
      <c r="I7072">
        <v>8358</v>
      </c>
      <c r="J7072" s="40">
        <f>I7086</f>
        <v>1.181509754028838</v>
      </c>
    </row>
    <row r="7073" spans="1:10">
      <c r="A7073" t="s">
        <v>1148</v>
      </c>
      <c r="B7073" t="s">
        <v>944</v>
      </c>
      <c r="C7073" t="s">
        <v>1181</v>
      </c>
      <c r="D7073" t="str">
        <f>VLOOKUP(C7073,時点区分!$A$2:$C$8,3,0)</f>
        <v>01:現状ー構想策定時</v>
      </c>
      <c r="E7073" t="s">
        <v>785</v>
      </c>
      <c r="F7073" t="str">
        <f>VLOOKUP(E7073,病床機能区分!$A$2:$C$14,3,0)</f>
        <v>07：在宅医療等</v>
      </c>
      <c r="G7073" t="s">
        <v>1198</v>
      </c>
      <c r="H7073" t="s">
        <v>1176</v>
      </c>
      <c r="I7073">
        <v>7504</v>
      </c>
      <c r="J7073" s="40"/>
    </row>
    <row r="7074" spans="1:10">
      <c r="A7074" t="s">
        <v>1148</v>
      </c>
      <c r="B7074" t="s">
        <v>944</v>
      </c>
      <c r="C7074" t="s">
        <v>1181</v>
      </c>
      <c r="D7074" t="str">
        <f>VLOOKUP(C7074,時点区分!$A$2:$C$8,3,0)</f>
        <v>01:現状ー構想策定時</v>
      </c>
      <c r="E7074" t="s">
        <v>786</v>
      </c>
      <c r="F7074" t="str">
        <f>VLOOKUP(E7074,病床機能区分!$A$2:$C$14,3,0)</f>
        <v>08：うち訪問診療分</v>
      </c>
      <c r="G7074" t="s">
        <v>1200</v>
      </c>
      <c r="H7074" t="s">
        <v>1176</v>
      </c>
      <c r="I7074">
        <v>4656</v>
      </c>
      <c r="J7074" s="40"/>
    </row>
    <row r="7075" spans="1:10">
      <c r="A7075" t="s">
        <v>1148</v>
      </c>
      <c r="B7075" t="s">
        <v>944</v>
      </c>
      <c r="C7075" t="s">
        <v>1129</v>
      </c>
      <c r="D7075" t="str">
        <f>VLOOKUP(C7075,時点区分!$A$2:$C$8,3,0)</f>
        <v>02:将来</v>
      </c>
      <c r="E7075" t="s">
        <v>0</v>
      </c>
      <c r="F7075" t="str">
        <f>VLOOKUP(E7075,病床機能区分!$A$2:$C$14,3,0)</f>
        <v>01：高度急性期</v>
      </c>
      <c r="G7075" t="s">
        <v>1202</v>
      </c>
      <c r="H7075" t="s">
        <v>1176</v>
      </c>
      <c r="I7075">
        <v>869</v>
      </c>
      <c r="J7075" s="40">
        <f>I7082</f>
        <v>2.0471806674338322</v>
      </c>
    </row>
    <row r="7076" spans="1:10">
      <c r="A7076" t="s">
        <v>1148</v>
      </c>
      <c r="B7076" t="s">
        <v>944</v>
      </c>
      <c r="C7076" t="s">
        <v>1129</v>
      </c>
      <c r="D7076" t="str">
        <f>VLOOKUP(C7076,時点区分!$A$2:$C$8,3,0)</f>
        <v>02:将来</v>
      </c>
      <c r="E7076" t="s">
        <v>1</v>
      </c>
      <c r="F7076" t="str">
        <f>VLOOKUP(E7076,病床機能区分!$A$2:$C$14,3,0)</f>
        <v>02：急性期</v>
      </c>
      <c r="G7076" t="s">
        <v>1204</v>
      </c>
      <c r="H7076" t="s">
        <v>1176</v>
      </c>
      <c r="I7076">
        <v>2757</v>
      </c>
      <c r="J7076" s="40">
        <f>I7083</f>
        <v>1.2665941240478782</v>
      </c>
    </row>
    <row r="7077" spans="1:10">
      <c r="A7077" t="s">
        <v>1148</v>
      </c>
      <c r="B7077" t="s">
        <v>944</v>
      </c>
      <c r="C7077" t="s">
        <v>1129</v>
      </c>
      <c r="D7077" t="str">
        <f>VLOOKUP(C7077,時点区分!$A$2:$C$8,3,0)</f>
        <v>02:将来</v>
      </c>
      <c r="E7077" t="s">
        <v>2</v>
      </c>
      <c r="F7077" t="str">
        <f>VLOOKUP(E7077,病床機能区分!$A$2:$C$14,3,0)</f>
        <v>03：回復期</v>
      </c>
      <c r="G7077" t="s">
        <v>1206</v>
      </c>
      <c r="H7077" t="s">
        <v>1176</v>
      </c>
      <c r="I7077">
        <v>2201</v>
      </c>
      <c r="J7077" s="40">
        <f>I7084</f>
        <v>0.28986824170831438</v>
      </c>
    </row>
    <row r="7078" spans="1:10">
      <c r="A7078" t="s">
        <v>1148</v>
      </c>
      <c r="B7078" t="s">
        <v>944</v>
      </c>
      <c r="C7078" t="s">
        <v>1129</v>
      </c>
      <c r="D7078" t="str">
        <f>VLOOKUP(C7078,時点区分!$A$2:$C$8,3,0)</f>
        <v>02:将来</v>
      </c>
      <c r="E7078" t="s">
        <v>3</v>
      </c>
      <c r="F7078" t="str">
        <f>VLOOKUP(E7078,病床機能区分!$A$2:$C$14,3,0)</f>
        <v>04：慢性期</v>
      </c>
      <c r="G7078" t="s">
        <v>1208</v>
      </c>
      <c r="H7078" t="s">
        <v>1176</v>
      </c>
      <c r="I7078">
        <v>1247</v>
      </c>
      <c r="J7078" s="40">
        <f>I7085</f>
        <v>1.4747393744987971</v>
      </c>
    </row>
    <row r="7079" spans="1:10">
      <c r="A7079" t="s">
        <v>1148</v>
      </c>
      <c r="B7079" t="s">
        <v>944</v>
      </c>
      <c r="C7079" t="s">
        <v>1129</v>
      </c>
      <c r="D7079" t="str">
        <f>VLOOKUP(C7079,時点区分!$A$2:$C$8,3,0)</f>
        <v>02:将来</v>
      </c>
      <c r="E7079" t="s">
        <v>784</v>
      </c>
      <c r="F7079" t="str">
        <f>VLOOKUP(E7079,病床機能区分!$A$2:$C$14,3,0)</f>
        <v>06：合計</v>
      </c>
      <c r="G7079" t="s">
        <v>1210</v>
      </c>
      <c r="H7079" t="s">
        <v>1176</v>
      </c>
      <c r="I7079">
        <v>7074</v>
      </c>
      <c r="J7079" s="40">
        <f>I7086</f>
        <v>1.181509754028838</v>
      </c>
    </row>
    <row r="7080" spans="1:10">
      <c r="A7080" t="s">
        <v>1148</v>
      </c>
      <c r="B7080" t="s">
        <v>944</v>
      </c>
      <c r="C7080" t="s">
        <v>1129</v>
      </c>
      <c r="D7080" t="str">
        <f>VLOOKUP(C7080,時点区分!$A$2:$C$8,3,0)</f>
        <v>02:将来</v>
      </c>
      <c r="E7080" t="s">
        <v>785</v>
      </c>
      <c r="F7080" t="str">
        <f>VLOOKUP(E7080,病床機能区分!$A$2:$C$14,3,0)</f>
        <v>07：在宅医療等</v>
      </c>
      <c r="G7080" t="s">
        <v>1212</v>
      </c>
      <c r="H7080" t="s">
        <v>1176</v>
      </c>
      <c r="I7080">
        <v>-10684</v>
      </c>
      <c r="J7080" s="40"/>
    </row>
    <row r="7081" spans="1:10">
      <c r="A7081" t="s">
        <v>1148</v>
      </c>
      <c r="B7081" t="s">
        <v>944</v>
      </c>
      <c r="C7081" t="s">
        <v>1129</v>
      </c>
      <c r="D7081" t="str">
        <f>VLOOKUP(C7081,時点区分!$A$2:$C$8,3,0)</f>
        <v>02:将来</v>
      </c>
      <c r="E7081" t="s">
        <v>786</v>
      </c>
      <c r="F7081" t="str">
        <f>VLOOKUP(E7081,病床機能区分!$A$2:$C$14,3,0)</f>
        <v>08：うち訪問診療分</v>
      </c>
      <c r="G7081" t="s">
        <v>1214</v>
      </c>
      <c r="H7081" t="s">
        <v>1176</v>
      </c>
      <c r="I7081">
        <v>-6531</v>
      </c>
      <c r="J7081" s="40"/>
    </row>
    <row r="7082" spans="1:10">
      <c r="A7082" t="s">
        <v>1148</v>
      </c>
      <c r="B7082" t="s">
        <v>944</v>
      </c>
      <c r="C7082" t="s">
        <v>1182</v>
      </c>
      <c r="D7082" t="str">
        <f>VLOOKUP(C7082,時点区分!$A$2:$C$8,3,0)</f>
        <v>03:構想策定時一致率</v>
      </c>
      <c r="E7082" t="s">
        <v>0</v>
      </c>
      <c r="F7082" t="str">
        <f>VLOOKUP(E7082,病床機能区分!$A$2:$C$14,3,0)</f>
        <v>01：高度急性期</v>
      </c>
      <c r="G7082" t="s">
        <v>1216</v>
      </c>
      <c r="H7082" t="s">
        <v>1270</v>
      </c>
      <c r="I7082">
        <v>2.0471806674338322</v>
      </c>
      <c r="J7082" s="40"/>
    </row>
    <row r="7083" spans="1:10">
      <c r="A7083" t="s">
        <v>1148</v>
      </c>
      <c r="B7083" t="s">
        <v>944</v>
      </c>
      <c r="C7083" t="s">
        <v>1182</v>
      </c>
      <c r="D7083" t="str">
        <f>VLOOKUP(C7083,時点区分!$A$2:$C$8,3,0)</f>
        <v>03:構想策定時一致率</v>
      </c>
      <c r="E7083" t="s">
        <v>1</v>
      </c>
      <c r="F7083" t="str">
        <f>VLOOKUP(E7083,病床機能区分!$A$2:$C$14,3,0)</f>
        <v>02：急性期</v>
      </c>
      <c r="G7083" t="s">
        <v>1218</v>
      </c>
      <c r="H7083" t="s">
        <v>1270</v>
      </c>
      <c r="I7083">
        <v>1.2665941240478782</v>
      </c>
      <c r="J7083" s="40"/>
    </row>
    <row r="7084" spans="1:10">
      <c r="A7084" t="s">
        <v>1148</v>
      </c>
      <c r="B7084" t="s">
        <v>944</v>
      </c>
      <c r="C7084" t="s">
        <v>1182</v>
      </c>
      <c r="D7084" t="str">
        <f>VLOOKUP(C7084,時点区分!$A$2:$C$8,3,0)</f>
        <v>03:構想策定時一致率</v>
      </c>
      <c r="E7084" t="s">
        <v>2</v>
      </c>
      <c r="F7084" t="str">
        <f>VLOOKUP(E7084,病床機能区分!$A$2:$C$14,3,0)</f>
        <v>03：回復期</v>
      </c>
      <c r="G7084" t="s">
        <v>1220</v>
      </c>
      <c r="H7084" t="s">
        <v>1270</v>
      </c>
      <c r="I7084">
        <v>0.28986824170831438</v>
      </c>
      <c r="J7084" s="40"/>
    </row>
    <row r="7085" spans="1:10">
      <c r="A7085" t="s">
        <v>1148</v>
      </c>
      <c r="B7085" t="s">
        <v>944</v>
      </c>
      <c r="C7085" t="s">
        <v>1182</v>
      </c>
      <c r="D7085" t="str">
        <f>VLOOKUP(C7085,時点区分!$A$2:$C$8,3,0)</f>
        <v>03:構想策定時一致率</v>
      </c>
      <c r="E7085" t="s">
        <v>3</v>
      </c>
      <c r="F7085" t="str">
        <f>VLOOKUP(E7085,病床機能区分!$A$2:$C$14,3,0)</f>
        <v>04：慢性期</v>
      </c>
      <c r="G7085" t="s">
        <v>1222</v>
      </c>
      <c r="H7085" t="s">
        <v>1270</v>
      </c>
      <c r="I7085">
        <v>1.4747393744987971</v>
      </c>
      <c r="J7085" s="40"/>
    </row>
    <row r="7086" spans="1:10">
      <c r="A7086" t="s">
        <v>1148</v>
      </c>
      <c r="B7086" t="s">
        <v>944</v>
      </c>
      <c r="C7086" t="s">
        <v>1182</v>
      </c>
      <c r="D7086" t="str">
        <f>VLOOKUP(C7086,時点区分!$A$2:$C$8,3,0)</f>
        <v>03:構想策定時一致率</v>
      </c>
      <c r="E7086" t="s">
        <v>784</v>
      </c>
      <c r="F7086" t="str">
        <f>VLOOKUP(E7086,病床機能区分!$A$2:$C$14,3,0)</f>
        <v>06：合計</v>
      </c>
      <c r="G7086" t="s">
        <v>1224</v>
      </c>
      <c r="H7086" t="s">
        <v>1270</v>
      </c>
      <c r="I7086">
        <v>1.181509754028838</v>
      </c>
      <c r="J7086" s="40"/>
    </row>
    <row r="7087" spans="1:10">
      <c r="A7087" t="s">
        <v>1148</v>
      </c>
      <c r="B7087" t="s">
        <v>944</v>
      </c>
      <c r="C7087" t="s">
        <v>1183</v>
      </c>
      <c r="D7087" t="str">
        <f>VLOOKUP(C7087,時点区分!$A$2:$C$8,3,0)</f>
        <v>04:R4年度病床機能報告_2022年時点</v>
      </c>
      <c r="E7087" t="s">
        <v>0</v>
      </c>
      <c r="F7087" t="str">
        <f>VLOOKUP(E7087,病床機能区分!$A$2:$C$14,3,0)</f>
        <v>01：高度急性期</v>
      </c>
      <c r="G7087" t="s">
        <v>1226</v>
      </c>
      <c r="H7087" t="s">
        <v>1176</v>
      </c>
      <c r="I7087">
        <v>1509</v>
      </c>
      <c r="J7087" s="40">
        <f>I7094</f>
        <v>1.7364787111622555</v>
      </c>
    </row>
    <row r="7088" spans="1:10">
      <c r="A7088" t="s">
        <v>1148</v>
      </c>
      <c r="B7088" t="s">
        <v>944</v>
      </c>
      <c r="C7088" t="s">
        <v>1183</v>
      </c>
      <c r="D7088" t="str">
        <f>VLOOKUP(C7088,時点区分!$A$2:$C$8,3,0)</f>
        <v>04:R4年度病床機能報告_2022年時点</v>
      </c>
      <c r="E7088" t="s">
        <v>1</v>
      </c>
      <c r="F7088" t="str">
        <f>VLOOKUP(E7088,病床機能区分!$A$2:$C$14,3,0)</f>
        <v>02：急性期</v>
      </c>
      <c r="G7088" t="s">
        <v>1228</v>
      </c>
      <c r="H7088" t="s">
        <v>1176</v>
      </c>
      <c r="I7088">
        <v>2623</v>
      </c>
      <c r="J7088" s="40">
        <f t="shared" ref="J7088:J7090" si="173">I7095</f>
        <v>0.95139644541167934</v>
      </c>
    </row>
    <row r="7089" spans="1:10">
      <c r="A7089" t="s">
        <v>1148</v>
      </c>
      <c r="B7089" t="s">
        <v>944</v>
      </c>
      <c r="C7089" t="s">
        <v>1183</v>
      </c>
      <c r="D7089" t="str">
        <f>VLOOKUP(C7089,時点区分!$A$2:$C$8,3,0)</f>
        <v>04:R4年度病床機能報告_2022年時点</v>
      </c>
      <c r="E7089" t="s">
        <v>2</v>
      </c>
      <c r="F7089" t="str">
        <f>VLOOKUP(E7089,病床機能区分!$A$2:$C$14,3,0)</f>
        <v>03：回復期</v>
      </c>
      <c r="G7089" t="s">
        <v>1230</v>
      </c>
      <c r="H7089" t="s">
        <v>1176</v>
      </c>
      <c r="I7089">
        <v>1056</v>
      </c>
      <c r="J7089" s="40">
        <f t="shared" si="173"/>
        <v>0.4797819173103135</v>
      </c>
    </row>
    <row r="7090" spans="1:10">
      <c r="A7090" t="s">
        <v>1148</v>
      </c>
      <c r="B7090" t="s">
        <v>944</v>
      </c>
      <c r="C7090" t="s">
        <v>1183</v>
      </c>
      <c r="D7090" t="str">
        <f>VLOOKUP(C7090,時点区分!$A$2:$C$8,3,0)</f>
        <v>04:R4年度病床機能報告_2022年時点</v>
      </c>
      <c r="E7090" t="s">
        <v>3</v>
      </c>
      <c r="F7090" t="str">
        <f>VLOOKUP(E7090,病床機能区分!$A$2:$C$14,3,0)</f>
        <v>04：慢性期</v>
      </c>
      <c r="G7090" t="s">
        <v>1232</v>
      </c>
      <c r="H7090" t="s">
        <v>1176</v>
      </c>
      <c r="I7090">
        <v>1610</v>
      </c>
      <c r="J7090" s="40">
        <f t="shared" si="173"/>
        <v>1.2910986367281476</v>
      </c>
    </row>
    <row r="7091" spans="1:10">
      <c r="A7091" t="s">
        <v>1148</v>
      </c>
      <c r="B7091" t="s">
        <v>944</v>
      </c>
      <c r="C7091" t="s">
        <v>1183</v>
      </c>
      <c r="D7091" t="str">
        <f>VLOOKUP(C7091,時点区分!$A$2:$C$8,3,0)</f>
        <v>04:R4年度病床機能報告_2022年時点</v>
      </c>
      <c r="E7091" t="s">
        <v>771</v>
      </c>
      <c r="F7091" t="str">
        <f>VLOOKUP(E7091,病床機能区分!$A$2:$C$14,3,0)</f>
        <v>09：休棟中（今後再開する予定）</v>
      </c>
      <c r="G7091" t="s">
        <v>1234</v>
      </c>
      <c r="H7091" t="s">
        <v>1176</v>
      </c>
      <c r="I7091">
        <v>243</v>
      </c>
      <c r="J7091" s="40"/>
    </row>
    <row r="7092" spans="1:10">
      <c r="A7092" t="s">
        <v>1148</v>
      </c>
      <c r="B7092" t="s">
        <v>944</v>
      </c>
      <c r="C7092" t="s">
        <v>1183</v>
      </c>
      <c r="D7092" t="str">
        <f>VLOOKUP(C7092,時点区分!$A$2:$C$8,3,0)</f>
        <v>04:R4年度病床機能報告_2022年時点</v>
      </c>
      <c r="E7092" t="s">
        <v>772</v>
      </c>
      <c r="F7092" t="str">
        <f>VLOOKUP(E7092,病床機能区分!$A$2:$C$14,3,0)</f>
        <v>10：休棟中（今後廃止する予定）</v>
      </c>
      <c r="G7092" t="s">
        <v>1236</v>
      </c>
      <c r="H7092" t="s">
        <v>1176</v>
      </c>
      <c r="I7092">
        <v>67</v>
      </c>
      <c r="J7092" s="40"/>
    </row>
    <row r="7093" spans="1:10">
      <c r="A7093" t="s">
        <v>1148</v>
      </c>
      <c r="B7093" t="s">
        <v>944</v>
      </c>
      <c r="C7093" t="s">
        <v>1183</v>
      </c>
      <c r="D7093" t="str">
        <f>VLOOKUP(C7093,時点区分!$A$2:$C$8,3,0)</f>
        <v>04:R4年度病床機能報告_2022年時点</v>
      </c>
      <c r="E7093" t="s">
        <v>784</v>
      </c>
      <c r="F7093" t="str">
        <f>VLOOKUP(E7093,病床機能区分!$A$2:$C$14,3,0)</f>
        <v>06：合計</v>
      </c>
      <c r="G7093" t="s">
        <v>1238</v>
      </c>
      <c r="H7093" t="s">
        <v>1176</v>
      </c>
      <c r="I7093">
        <v>7108</v>
      </c>
      <c r="J7093" s="40">
        <f>I7098</f>
        <v>1.0048063330506078</v>
      </c>
    </row>
    <row r="7094" spans="1:10">
      <c r="A7094" t="s">
        <v>1148</v>
      </c>
      <c r="B7094" t="s">
        <v>944</v>
      </c>
      <c r="C7094" t="s">
        <v>1184</v>
      </c>
      <c r="D7094" t="str">
        <f>VLOOKUP(C7094,時点区分!$A$2:$C$8,3,0)</f>
        <v>05:R4年度現状一致率</v>
      </c>
      <c r="E7094" t="s">
        <v>0</v>
      </c>
      <c r="F7094" t="str">
        <f>VLOOKUP(E7094,病床機能区分!$A$2:$C$14,3,0)</f>
        <v>01：高度急性期</v>
      </c>
      <c r="G7094" t="s">
        <v>1239</v>
      </c>
      <c r="H7094" t="s">
        <v>1270</v>
      </c>
      <c r="I7094">
        <v>1.7364787111622555</v>
      </c>
      <c r="J7094" s="40"/>
    </row>
    <row r="7095" spans="1:10">
      <c r="A7095" t="s">
        <v>1148</v>
      </c>
      <c r="B7095" t="s">
        <v>944</v>
      </c>
      <c r="C7095" t="s">
        <v>1184</v>
      </c>
      <c r="D7095" t="str">
        <f>VLOOKUP(C7095,時点区分!$A$2:$C$8,3,0)</f>
        <v>05:R4年度現状一致率</v>
      </c>
      <c r="E7095" t="s">
        <v>1</v>
      </c>
      <c r="F7095" t="str">
        <f>VLOOKUP(E7095,病床機能区分!$A$2:$C$14,3,0)</f>
        <v>02：急性期</v>
      </c>
      <c r="G7095" t="s">
        <v>1241</v>
      </c>
      <c r="H7095" t="s">
        <v>1270</v>
      </c>
      <c r="I7095">
        <v>0.95139644541167934</v>
      </c>
      <c r="J7095" s="40"/>
    </row>
    <row r="7096" spans="1:10">
      <c r="A7096" t="s">
        <v>1148</v>
      </c>
      <c r="B7096" t="s">
        <v>944</v>
      </c>
      <c r="C7096" t="s">
        <v>1184</v>
      </c>
      <c r="D7096" t="str">
        <f>VLOOKUP(C7096,時点区分!$A$2:$C$8,3,0)</f>
        <v>05:R4年度現状一致率</v>
      </c>
      <c r="E7096" t="s">
        <v>2</v>
      </c>
      <c r="F7096" t="str">
        <f>VLOOKUP(E7096,病床機能区分!$A$2:$C$14,3,0)</f>
        <v>03：回復期</v>
      </c>
      <c r="G7096" t="s">
        <v>1243</v>
      </c>
      <c r="H7096" t="s">
        <v>1270</v>
      </c>
      <c r="I7096">
        <v>0.4797819173103135</v>
      </c>
      <c r="J7096" s="40"/>
    </row>
    <row r="7097" spans="1:10">
      <c r="A7097" t="s">
        <v>1148</v>
      </c>
      <c r="B7097" t="s">
        <v>944</v>
      </c>
      <c r="C7097" t="s">
        <v>1184</v>
      </c>
      <c r="D7097" t="str">
        <f>VLOOKUP(C7097,時点区分!$A$2:$C$8,3,0)</f>
        <v>05:R4年度現状一致率</v>
      </c>
      <c r="E7097" t="s">
        <v>3</v>
      </c>
      <c r="F7097" t="str">
        <f>VLOOKUP(E7097,病床機能区分!$A$2:$C$14,3,0)</f>
        <v>04：慢性期</v>
      </c>
      <c r="G7097" t="s">
        <v>1245</v>
      </c>
      <c r="H7097" t="s">
        <v>1270</v>
      </c>
      <c r="I7097">
        <v>1.2910986367281476</v>
      </c>
      <c r="J7097" s="40"/>
    </row>
    <row r="7098" spans="1:10">
      <c r="A7098" t="s">
        <v>1148</v>
      </c>
      <c r="B7098" t="s">
        <v>944</v>
      </c>
      <c r="C7098" t="s">
        <v>1184</v>
      </c>
      <c r="D7098" t="str">
        <f>VLOOKUP(C7098,時点区分!$A$2:$C$8,3,0)</f>
        <v>05:R4年度現状一致率</v>
      </c>
      <c r="E7098" t="s">
        <v>784</v>
      </c>
      <c r="F7098" t="str">
        <f>VLOOKUP(E7098,病床機能区分!$A$2:$C$14,3,0)</f>
        <v>06：合計</v>
      </c>
      <c r="G7098" t="s">
        <v>1247</v>
      </c>
      <c r="H7098" t="s">
        <v>1270</v>
      </c>
      <c r="I7098">
        <v>1.0048063330506078</v>
      </c>
      <c r="J7098" s="40"/>
    </row>
    <row r="7099" spans="1:10">
      <c r="A7099" t="s">
        <v>1148</v>
      </c>
      <c r="B7099" t="s">
        <v>944</v>
      </c>
      <c r="C7099" t="s">
        <v>1185</v>
      </c>
      <c r="D7099" t="str">
        <f>VLOOKUP(C7099,時点区分!$A$2:$C$8,3,0)</f>
        <v>06:R4年度病床機能報告_2025年時点</v>
      </c>
      <c r="E7099" t="s">
        <v>0</v>
      </c>
      <c r="F7099" t="str">
        <f>VLOOKUP(E7099,病床機能区分!$A$2:$C$14,3,0)</f>
        <v>01：高度急性期</v>
      </c>
      <c r="G7099" t="s">
        <v>1249</v>
      </c>
      <c r="H7099" t="s">
        <v>1176</v>
      </c>
      <c r="I7099">
        <v>1509</v>
      </c>
      <c r="J7099" s="40">
        <f>I7107</f>
        <v>1.7364787111622555</v>
      </c>
    </row>
    <row r="7100" spans="1:10">
      <c r="A7100" t="s">
        <v>1148</v>
      </c>
      <c r="B7100" t="s">
        <v>944</v>
      </c>
      <c r="C7100" t="s">
        <v>1185</v>
      </c>
      <c r="D7100" t="str">
        <f>VLOOKUP(C7100,時点区分!$A$2:$C$8,3,0)</f>
        <v>06:R4年度病床機能報告_2025年時点</v>
      </c>
      <c r="E7100" t="s">
        <v>1</v>
      </c>
      <c r="F7100" t="str">
        <f>VLOOKUP(E7100,病床機能区分!$A$2:$C$14,3,0)</f>
        <v>02：急性期</v>
      </c>
      <c r="G7100" t="s">
        <v>1251</v>
      </c>
      <c r="H7100" t="s">
        <v>1176</v>
      </c>
      <c r="I7100">
        <v>2732</v>
      </c>
      <c r="J7100" s="40">
        <f>I7108</f>
        <v>0.99093217265143274</v>
      </c>
    </row>
    <row r="7101" spans="1:10">
      <c r="A7101" t="s">
        <v>1148</v>
      </c>
      <c r="B7101" t="s">
        <v>944</v>
      </c>
      <c r="C7101" t="s">
        <v>1185</v>
      </c>
      <c r="D7101" t="str">
        <f>VLOOKUP(C7101,時点区分!$A$2:$C$8,3,0)</f>
        <v>06:R4年度病床機能報告_2025年時点</v>
      </c>
      <c r="E7101" t="s">
        <v>2</v>
      </c>
      <c r="F7101" t="str">
        <f>VLOOKUP(E7101,病床機能区分!$A$2:$C$14,3,0)</f>
        <v>03：回復期</v>
      </c>
      <c r="G7101" t="s">
        <v>1253</v>
      </c>
      <c r="H7101" t="s">
        <v>1176</v>
      </c>
      <c r="I7101">
        <v>1241</v>
      </c>
      <c r="J7101" s="40">
        <f>I7109</f>
        <v>0.56383462062698775</v>
      </c>
    </row>
    <row r="7102" spans="1:10">
      <c r="A7102" t="s">
        <v>1148</v>
      </c>
      <c r="B7102" t="s">
        <v>944</v>
      </c>
      <c r="C7102" t="s">
        <v>1185</v>
      </c>
      <c r="D7102" t="str">
        <f>VLOOKUP(C7102,時点区分!$A$2:$C$8,3,0)</f>
        <v>06:R4年度病床機能報告_2025年時点</v>
      </c>
      <c r="E7102" t="s">
        <v>3</v>
      </c>
      <c r="F7102" t="str">
        <f>VLOOKUP(E7102,病床機能区分!$A$2:$C$14,3,0)</f>
        <v>04：慢性期</v>
      </c>
      <c r="G7102" t="s">
        <v>1255</v>
      </c>
      <c r="H7102" t="s">
        <v>1176</v>
      </c>
      <c r="I7102">
        <v>1535</v>
      </c>
      <c r="J7102" s="40">
        <f>I7110</f>
        <v>1.2309542902967121</v>
      </c>
    </row>
    <row r="7103" spans="1:10">
      <c r="A7103" t="s">
        <v>1148</v>
      </c>
      <c r="B7103" t="s">
        <v>944</v>
      </c>
      <c r="C7103" t="s">
        <v>1185</v>
      </c>
      <c r="D7103" t="str">
        <f>VLOOKUP(C7103,時点区分!$A$2:$C$8,3,0)</f>
        <v>06:R4年度病床機能報告_2025年時点</v>
      </c>
      <c r="E7103" t="s">
        <v>779</v>
      </c>
      <c r="F7103" t="str">
        <f>VLOOKUP(E7103,病床機能区分!$A$2:$C$14,3,0)</f>
        <v>11：介護保険施設等へ移行予定</v>
      </c>
      <c r="G7103" t="s">
        <v>1257</v>
      </c>
      <c r="H7103" t="s">
        <v>1176</v>
      </c>
      <c r="I7103">
        <v>0</v>
      </c>
      <c r="J7103" s="40"/>
    </row>
    <row r="7104" spans="1:10">
      <c r="A7104" t="s">
        <v>1148</v>
      </c>
      <c r="B7104" t="s">
        <v>944</v>
      </c>
      <c r="C7104" t="s">
        <v>1185</v>
      </c>
      <c r="D7104" t="str">
        <f>VLOOKUP(C7104,時点区分!$A$2:$C$8,3,0)</f>
        <v>06:R4年度病床機能報告_2025年時点</v>
      </c>
      <c r="E7104" t="s">
        <v>780</v>
      </c>
      <c r="F7104" t="str">
        <f>VLOOKUP(E7104,病床機能区分!$A$2:$C$14,3,0)</f>
        <v>12：休棟予定</v>
      </c>
      <c r="G7104" t="s">
        <v>1259</v>
      </c>
      <c r="H7104" t="s">
        <v>1176</v>
      </c>
      <c r="I7104">
        <v>0</v>
      </c>
      <c r="J7104" s="40"/>
    </row>
    <row r="7105" spans="1:10">
      <c r="A7105" t="s">
        <v>1148</v>
      </c>
      <c r="B7105" t="s">
        <v>944</v>
      </c>
      <c r="C7105" t="s">
        <v>1185</v>
      </c>
      <c r="D7105" t="str">
        <f>VLOOKUP(C7105,時点区分!$A$2:$C$8,3,0)</f>
        <v>06:R4年度病床機能報告_2025年時点</v>
      </c>
      <c r="E7105" t="s">
        <v>781</v>
      </c>
      <c r="F7105" t="str">
        <f>VLOOKUP(E7105,病床機能区分!$A$2:$C$14,3,0)</f>
        <v>13：廃止予定</v>
      </c>
      <c r="G7105" t="s">
        <v>1261</v>
      </c>
      <c r="H7105" t="s">
        <v>1176</v>
      </c>
      <c r="I7105">
        <v>91</v>
      </c>
      <c r="J7105" s="40"/>
    </row>
    <row r="7106" spans="1:10">
      <c r="A7106" t="s">
        <v>1148</v>
      </c>
      <c r="B7106" t="s">
        <v>944</v>
      </c>
      <c r="C7106" t="s">
        <v>1185</v>
      </c>
      <c r="D7106" t="str">
        <f>VLOOKUP(C7106,時点区分!$A$2:$C$8,3,0)</f>
        <v>06:R4年度病床機能報告_2025年時点</v>
      </c>
      <c r="E7106" t="s">
        <v>784</v>
      </c>
      <c r="F7106" t="str">
        <f>VLOOKUP(E7106,病床機能区分!$A$2:$C$14,3,0)</f>
        <v>06：合計</v>
      </c>
      <c r="G7106" t="s">
        <v>1263</v>
      </c>
      <c r="H7106" t="s">
        <v>1176</v>
      </c>
      <c r="I7106">
        <v>7108</v>
      </c>
      <c r="J7106" s="40">
        <f>I7111</f>
        <v>1.0048063330506078</v>
      </c>
    </row>
    <row r="7107" spans="1:10">
      <c r="A7107" t="s">
        <v>1148</v>
      </c>
      <c r="B7107" t="s">
        <v>944</v>
      </c>
      <c r="C7107" t="s">
        <v>1278</v>
      </c>
      <c r="D7107" t="str">
        <f>VLOOKUP(C7107,時点区分!$A$2:$C$8,3,0)</f>
        <v>07:R4年度将来一致率</v>
      </c>
      <c r="E7107" t="s">
        <v>0</v>
      </c>
      <c r="F7107" t="str">
        <f>VLOOKUP(E7107,病床機能区分!$A$2:$C$14,3,0)</f>
        <v>01：高度急性期</v>
      </c>
      <c r="G7107" t="s">
        <v>1281</v>
      </c>
      <c r="H7107" t="s">
        <v>1270</v>
      </c>
      <c r="I7107">
        <v>1.7364787111622555</v>
      </c>
      <c r="J7107" s="40"/>
    </row>
    <row r="7108" spans="1:10">
      <c r="A7108" t="s">
        <v>1148</v>
      </c>
      <c r="B7108" t="s">
        <v>944</v>
      </c>
      <c r="C7108" t="s">
        <v>1278</v>
      </c>
      <c r="D7108" t="str">
        <f>VLOOKUP(C7108,時点区分!$A$2:$C$8,3,0)</f>
        <v>07:R4年度将来一致率</v>
      </c>
      <c r="E7108" t="s">
        <v>1</v>
      </c>
      <c r="F7108" t="str">
        <f>VLOOKUP(E7108,病床機能区分!$A$2:$C$14,3,0)</f>
        <v>02：急性期</v>
      </c>
      <c r="G7108" t="s">
        <v>1283</v>
      </c>
      <c r="H7108" t="s">
        <v>1270</v>
      </c>
      <c r="I7108">
        <v>0.99093217265143274</v>
      </c>
      <c r="J7108" s="40"/>
    </row>
    <row r="7109" spans="1:10">
      <c r="A7109" t="s">
        <v>1148</v>
      </c>
      <c r="B7109" t="s">
        <v>944</v>
      </c>
      <c r="C7109" t="s">
        <v>1278</v>
      </c>
      <c r="D7109" t="str">
        <f>VLOOKUP(C7109,時点区分!$A$2:$C$8,3,0)</f>
        <v>07:R4年度将来一致率</v>
      </c>
      <c r="E7109" t="s">
        <v>2</v>
      </c>
      <c r="F7109" t="str">
        <f>VLOOKUP(E7109,病床機能区分!$A$2:$C$14,3,0)</f>
        <v>03：回復期</v>
      </c>
      <c r="G7109" t="s">
        <v>1285</v>
      </c>
      <c r="H7109" t="s">
        <v>1270</v>
      </c>
      <c r="I7109">
        <v>0.56383462062698775</v>
      </c>
      <c r="J7109" s="40"/>
    </row>
    <row r="7110" spans="1:10">
      <c r="A7110" t="s">
        <v>1148</v>
      </c>
      <c r="B7110" t="s">
        <v>944</v>
      </c>
      <c r="C7110" t="s">
        <v>1278</v>
      </c>
      <c r="D7110" t="str">
        <f>VLOOKUP(C7110,時点区分!$A$2:$C$8,3,0)</f>
        <v>07:R4年度将来一致率</v>
      </c>
      <c r="E7110" t="s">
        <v>3</v>
      </c>
      <c r="F7110" t="str">
        <f>VLOOKUP(E7110,病床機能区分!$A$2:$C$14,3,0)</f>
        <v>04：慢性期</v>
      </c>
      <c r="G7110" t="s">
        <v>1287</v>
      </c>
      <c r="H7110" t="s">
        <v>1270</v>
      </c>
      <c r="I7110">
        <v>1.2309542902967121</v>
      </c>
      <c r="J7110" s="40"/>
    </row>
    <row r="7111" spans="1:10" ht="14" thickBot="1">
      <c r="A7111" t="s">
        <v>1148</v>
      </c>
      <c r="B7111" t="s">
        <v>944</v>
      </c>
      <c r="C7111" t="s">
        <v>1278</v>
      </c>
      <c r="D7111" t="str">
        <f>VLOOKUP(C7111,時点区分!$A$2:$C$8,3,0)</f>
        <v>07:R4年度将来一致率</v>
      </c>
      <c r="E7111" t="s">
        <v>784</v>
      </c>
      <c r="F7111" t="str">
        <f>VLOOKUP(E7111,病床機能区分!$A$2:$C$14,3,0)</f>
        <v>06：合計</v>
      </c>
      <c r="G7111" t="s">
        <v>1289</v>
      </c>
      <c r="H7111" t="s">
        <v>1270</v>
      </c>
      <c r="I7111">
        <v>1.0048063330506078</v>
      </c>
      <c r="J7111" s="41"/>
    </row>
    <row r="7112" spans="1:10">
      <c r="A7112" t="s">
        <v>1148</v>
      </c>
      <c r="B7112" t="s">
        <v>945</v>
      </c>
      <c r="C7112" t="s">
        <v>1181</v>
      </c>
      <c r="D7112" t="str">
        <f>VLOOKUP(C7112,時点区分!$A$2:$C$8,3,0)</f>
        <v>01:現状ー構想策定時</v>
      </c>
      <c r="E7112" t="s">
        <v>0</v>
      </c>
      <c r="F7112" t="str">
        <f>VLOOKUP(E7112,病床機能区分!$A$2:$C$14,3,0)</f>
        <v>01：高度急性期</v>
      </c>
      <c r="G7112" t="s">
        <v>1186</v>
      </c>
      <c r="H7112" t="s">
        <v>1176</v>
      </c>
      <c r="I7112">
        <v>69</v>
      </c>
      <c r="J7112" s="39">
        <f>I7127</f>
        <v>0.27272727272727271</v>
      </c>
    </row>
    <row r="7113" spans="1:10">
      <c r="A7113" t="s">
        <v>1148</v>
      </c>
      <c r="B7113" t="s">
        <v>945</v>
      </c>
      <c r="C7113" t="s">
        <v>1181</v>
      </c>
      <c r="D7113" t="str">
        <f>VLOOKUP(C7113,時点区分!$A$2:$C$8,3,0)</f>
        <v>01:現状ー構想策定時</v>
      </c>
      <c r="E7113" t="s">
        <v>1</v>
      </c>
      <c r="F7113" t="str">
        <f>VLOOKUP(E7113,病床機能区分!$A$2:$C$14,3,0)</f>
        <v>02：急性期</v>
      </c>
      <c r="G7113" t="s">
        <v>1188</v>
      </c>
      <c r="H7113" t="s">
        <v>1176</v>
      </c>
      <c r="I7113">
        <v>2042</v>
      </c>
      <c r="J7113" s="40">
        <f>I7128</f>
        <v>2.226826608505998</v>
      </c>
    </row>
    <row r="7114" spans="1:10">
      <c r="A7114" t="s">
        <v>1148</v>
      </c>
      <c r="B7114" t="s">
        <v>945</v>
      </c>
      <c r="C7114" t="s">
        <v>1181</v>
      </c>
      <c r="D7114" t="str">
        <f>VLOOKUP(C7114,時点区分!$A$2:$C$8,3,0)</f>
        <v>01:現状ー構想策定時</v>
      </c>
      <c r="E7114" t="s">
        <v>2</v>
      </c>
      <c r="F7114" t="str">
        <f>VLOOKUP(E7114,病床機能区分!$A$2:$C$14,3,0)</f>
        <v>03：回復期</v>
      </c>
      <c r="G7114" t="s">
        <v>1190</v>
      </c>
      <c r="H7114" t="s">
        <v>1176</v>
      </c>
      <c r="I7114">
        <v>118</v>
      </c>
      <c r="J7114" s="40">
        <f>I7129</f>
        <v>0.15860215053763441</v>
      </c>
    </row>
    <row r="7115" spans="1:10">
      <c r="A7115" t="s">
        <v>1148</v>
      </c>
      <c r="B7115" t="s">
        <v>945</v>
      </c>
      <c r="C7115" t="s">
        <v>1181</v>
      </c>
      <c r="D7115" t="str">
        <f>VLOOKUP(C7115,時点区分!$A$2:$C$8,3,0)</f>
        <v>01:現状ー構想策定時</v>
      </c>
      <c r="E7115" t="s">
        <v>3</v>
      </c>
      <c r="F7115" t="str">
        <f>VLOOKUP(E7115,病床機能区分!$A$2:$C$14,3,0)</f>
        <v>04：慢性期</v>
      </c>
      <c r="G7115" t="s">
        <v>1192</v>
      </c>
      <c r="H7115" t="s">
        <v>1176</v>
      </c>
      <c r="I7115">
        <v>766</v>
      </c>
      <c r="J7115" s="40">
        <f>I7130</f>
        <v>1.4844961240310077</v>
      </c>
    </row>
    <row r="7116" spans="1:10">
      <c r="A7116" t="s">
        <v>1148</v>
      </c>
      <c r="B7116" t="s">
        <v>945</v>
      </c>
      <c r="C7116" t="s">
        <v>1181</v>
      </c>
      <c r="D7116" t="str">
        <f>VLOOKUP(C7116,時点区分!$A$2:$C$8,3,0)</f>
        <v>01:現状ー構想策定時</v>
      </c>
      <c r="E7116" t="s">
        <v>783</v>
      </c>
      <c r="F7116" t="str">
        <f>VLOOKUP(E7116,病床機能区分!$A$2:$C$14,3,0)</f>
        <v>05：未報告</v>
      </c>
      <c r="G7116" t="s">
        <v>1194</v>
      </c>
      <c r="H7116" t="s">
        <v>1176</v>
      </c>
      <c r="I7116">
        <v>45</v>
      </c>
      <c r="J7116" s="40"/>
    </row>
    <row r="7117" spans="1:10">
      <c r="A7117" t="s">
        <v>1148</v>
      </c>
      <c r="B7117" t="s">
        <v>945</v>
      </c>
      <c r="C7117" t="s">
        <v>1181</v>
      </c>
      <c r="D7117" t="str">
        <f>VLOOKUP(C7117,時点区分!$A$2:$C$8,3,0)</f>
        <v>01:現状ー構想策定時</v>
      </c>
      <c r="E7117" t="s">
        <v>784</v>
      </c>
      <c r="F7117" t="str">
        <f>VLOOKUP(E7117,病床機能区分!$A$2:$C$14,3,0)</f>
        <v>06：合計</v>
      </c>
      <c r="G7117" t="s">
        <v>1196</v>
      </c>
      <c r="H7117" t="s">
        <v>1176</v>
      </c>
      <c r="I7117">
        <v>3040</v>
      </c>
      <c r="J7117" s="40">
        <f>I7131</f>
        <v>1.2510288065843622</v>
      </c>
    </row>
    <row r="7118" spans="1:10">
      <c r="A7118" t="s">
        <v>1148</v>
      </c>
      <c r="B7118" t="s">
        <v>945</v>
      </c>
      <c r="C7118" t="s">
        <v>1181</v>
      </c>
      <c r="D7118" t="str">
        <f>VLOOKUP(C7118,時点区分!$A$2:$C$8,3,0)</f>
        <v>01:現状ー構想策定時</v>
      </c>
      <c r="E7118" t="s">
        <v>785</v>
      </c>
      <c r="F7118" t="str">
        <f>VLOOKUP(E7118,病床機能区分!$A$2:$C$14,3,0)</f>
        <v>07：在宅医療等</v>
      </c>
      <c r="G7118" t="s">
        <v>1198</v>
      </c>
      <c r="H7118" t="s">
        <v>1176</v>
      </c>
      <c r="I7118">
        <v>2957</v>
      </c>
      <c r="J7118" s="40"/>
    </row>
    <row r="7119" spans="1:10">
      <c r="A7119" t="s">
        <v>1148</v>
      </c>
      <c r="B7119" t="s">
        <v>945</v>
      </c>
      <c r="C7119" t="s">
        <v>1181</v>
      </c>
      <c r="D7119" t="str">
        <f>VLOOKUP(C7119,時点区分!$A$2:$C$8,3,0)</f>
        <v>01:現状ー構想策定時</v>
      </c>
      <c r="E7119" t="s">
        <v>786</v>
      </c>
      <c r="F7119" t="str">
        <f>VLOOKUP(E7119,病床機能区分!$A$2:$C$14,3,0)</f>
        <v>08：うち訪問診療分</v>
      </c>
      <c r="G7119" t="s">
        <v>1200</v>
      </c>
      <c r="H7119" t="s">
        <v>1176</v>
      </c>
      <c r="I7119">
        <v>1548</v>
      </c>
      <c r="J7119" s="40"/>
    </row>
    <row r="7120" spans="1:10">
      <c r="A7120" t="s">
        <v>1148</v>
      </c>
      <c r="B7120" t="s">
        <v>945</v>
      </c>
      <c r="C7120" t="s">
        <v>1129</v>
      </c>
      <c r="D7120" t="str">
        <f>VLOOKUP(C7120,時点区分!$A$2:$C$8,3,0)</f>
        <v>02:将来</v>
      </c>
      <c r="E7120" t="s">
        <v>0</v>
      </c>
      <c r="F7120" t="str">
        <f>VLOOKUP(E7120,病床機能区分!$A$2:$C$14,3,0)</f>
        <v>01：高度急性期</v>
      </c>
      <c r="G7120" t="s">
        <v>1202</v>
      </c>
      <c r="H7120" t="s">
        <v>1176</v>
      </c>
      <c r="I7120">
        <v>253</v>
      </c>
      <c r="J7120" s="40">
        <f>I7127</f>
        <v>0.27272727272727271</v>
      </c>
    </row>
    <row r="7121" spans="1:10">
      <c r="A7121" t="s">
        <v>1148</v>
      </c>
      <c r="B7121" t="s">
        <v>945</v>
      </c>
      <c r="C7121" t="s">
        <v>1129</v>
      </c>
      <c r="D7121" t="str">
        <f>VLOOKUP(C7121,時点区分!$A$2:$C$8,3,0)</f>
        <v>02:将来</v>
      </c>
      <c r="E7121" t="s">
        <v>1</v>
      </c>
      <c r="F7121" t="str">
        <f>VLOOKUP(E7121,病床機能区分!$A$2:$C$14,3,0)</f>
        <v>02：急性期</v>
      </c>
      <c r="G7121" t="s">
        <v>1204</v>
      </c>
      <c r="H7121" t="s">
        <v>1176</v>
      </c>
      <c r="I7121">
        <v>917</v>
      </c>
      <c r="J7121" s="40">
        <f>I7128</f>
        <v>2.226826608505998</v>
      </c>
    </row>
    <row r="7122" spans="1:10">
      <c r="A7122" t="s">
        <v>1148</v>
      </c>
      <c r="B7122" t="s">
        <v>945</v>
      </c>
      <c r="C7122" t="s">
        <v>1129</v>
      </c>
      <c r="D7122" t="str">
        <f>VLOOKUP(C7122,時点区分!$A$2:$C$8,3,0)</f>
        <v>02:将来</v>
      </c>
      <c r="E7122" t="s">
        <v>2</v>
      </c>
      <c r="F7122" t="str">
        <f>VLOOKUP(E7122,病床機能区分!$A$2:$C$14,3,0)</f>
        <v>03：回復期</v>
      </c>
      <c r="G7122" t="s">
        <v>1206</v>
      </c>
      <c r="H7122" t="s">
        <v>1176</v>
      </c>
      <c r="I7122">
        <v>744</v>
      </c>
      <c r="J7122" s="40">
        <f>I7129</f>
        <v>0.15860215053763441</v>
      </c>
    </row>
    <row r="7123" spans="1:10">
      <c r="A7123" t="s">
        <v>1148</v>
      </c>
      <c r="B7123" t="s">
        <v>945</v>
      </c>
      <c r="C7123" t="s">
        <v>1129</v>
      </c>
      <c r="D7123" t="str">
        <f>VLOOKUP(C7123,時点区分!$A$2:$C$8,3,0)</f>
        <v>02:将来</v>
      </c>
      <c r="E7123" t="s">
        <v>3</v>
      </c>
      <c r="F7123" t="str">
        <f>VLOOKUP(E7123,病床機能区分!$A$2:$C$14,3,0)</f>
        <v>04：慢性期</v>
      </c>
      <c r="G7123" t="s">
        <v>1208</v>
      </c>
      <c r="H7123" t="s">
        <v>1176</v>
      </c>
      <c r="I7123">
        <v>516</v>
      </c>
      <c r="J7123" s="40">
        <f>I7130</f>
        <v>1.4844961240310077</v>
      </c>
    </row>
    <row r="7124" spans="1:10">
      <c r="A7124" t="s">
        <v>1148</v>
      </c>
      <c r="B7124" t="s">
        <v>945</v>
      </c>
      <c r="C7124" t="s">
        <v>1129</v>
      </c>
      <c r="D7124" t="str">
        <f>VLOOKUP(C7124,時点区分!$A$2:$C$8,3,0)</f>
        <v>02:将来</v>
      </c>
      <c r="E7124" t="s">
        <v>784</v>
      </c>
      <c r="F7124" t="str">
        <f>VLOOKUP(E7124,病床機能区分!$A$2:$C$14,3,0)</f>
        <v>06：合計</v>
      </c>
      <c r="G7124" t="s">
        <v>1210</v>
      </c>
      <c r="H7124" t="s">
        <v>1176</v>
      </c>
      <c r="I7124">
        <v>2430</v>
      </c>
      <c r="J7124" s="40">
        <f>I7131</f>
        <v>1.2510288065843622</v>
      </c>
    </row>
    <row r="7125" spans="1:10">
      <c r="A7125" t="s">
        <v>1148</v>
      </c>
      <c r="B7125" t="s">
        <v>945</v>
      </c>
      <c r="C7125" t="s">
        <v>1129</v>
      </c>
      <c r="D7125" t="str">
        <f>VLOOKUP(C7125,時点区分!$A$2:$C$8,3,0)</f>
        <v>02:将来</v>
      </c>
      <c r="E7125" t="s">
        <v>785</v>
      </c>
      <c r="F7125" t="str">
        <f>VLOOKUP(E7125,病床機能区分!$A$2:$C$14,3,0)</f>
        <v>07：在宅医療等</v>
      </c>
      <c r="G7125" t="s">
        <v>1212</v>
      </c>
      <c r="H7125" t="s">
        <v>1176</v>
      </c>
      <c r="I7125">
        <v>-4005</v>
      </c>
      <c r="J7125" s="40"/>
    </row>
    <row r="7126" spans="1:10">
      <c r="A7126" t="s">
        <v>1148</v>
      </c>
      <c r="B7126" t="s">
        <v>945</v>
      </c>
      <c r="C7126" t="s">
        <v>1129</v>
      </c>
      <c r="D7126" t="str">
        <f>VLOOKUP(C7126,時点区分!$A$2:$C$8,3,0)</f>
        <v>02:将来</v>
      </c>
      <c r="E7126" t="s">
        <v>786</v>
      </c>
      <c r="F7126" t="str">
        <f>VLOOKUP(E7126,病床機能区分!$A$2:$C$14,3,0)</f>
        <v>08：うち訪問診療分</v>
      </c>
      <c r="G7126" t="s">
        <v>1214</v>
      </c>
      <c r="H7126" t="s">
        <v>1176</v>
      </c>
      <c r="I7126">
        <v>-2025</v>
      </c>
      <c r="J7126" s="40"/>
    </row>
    <row r="7127" spans="1:10">
      <c r="A7127" t="s">
        <v>1148</v>
      </c>
      <c r="B7127" t="s">
        <v>945</v>
      </c>
      <c r="C7127" t="s">
        <v>1182</v>
      </c>
      <c r="D7127" t="str">
        <f>VLOOKUP(C7127,時点区分!$A$2:$C$8,3,0)</f>
        <v>03:構想策定時一致率</v>
      </c>
      <c r="E7127" t="s">
        <v>0</v>
      </c>
      <c r="F7127" t="str">
        <f>VLOOKUP(E7127,病床機能区分!$A$2:$C$14,3,0)</f>
        <v>01：高度急性期</v>
      </c>
      <c r="G7127" t="s">
        <v>1216</v>
      </c>
      <c r="H7127" t="s">
        <v>1270</v>
      </c>
      <c r="I7127">
        <v>0.27272727272727271</v>
      </c>
      <c r="J7127" s="40"/>
    </row>
    <row r="7128" spans="1:10">
      <c r="A7128" t="s">
        <v>1148</v>
      </c>
      <c r="B7128" t="s">
        <v>945</v>
      </c>
      <c r="C7128" t="s">
        <v>1182</v>
      </c>
      <c r="D7128" t="str">
        <f>VLOOKUP(C7128,時点区分!$A$2:$C$8,3,0)</f>
        <v>03:構想策定時一致率</v>
      </c>
      <c r="E7128" t="s">
        <v>1</v>
      </c>
      <c r="F7128" t="str">
        <f>VLOOKUP(E7128,病床機能区分!$A$2:$C$14,3,0)</f>
        <v>02：急性期</v>
      </c>
      <c r="G7128" t="s">
        <v>1218</v>
      </c>
      <c r="H7128" t="s">
        <v>1270</v>
      </c>
      <c r="I7128">
        <v>2.226826608505998</v>
      </c>
      <c r="J7128" s="40"/>
    </row>
    <row r="7129" spans="1:10">
      <c r="A7129" t="s">
        <v>1148</v>
      </c>
      <c r="B7129" t="s">
        <v>945</v>
      </c>
      <c r="C7129" t="s">
        <v>1182</v>
      </c>
      <c r="D7129" t="str">
        <f>VLOOKUP(C7129,時点区分!$A$2:$C$8,3,0)</f>
        <v>03:構想策定時一致率</v>
      </c>
      <c r="E7129" t="s">
        <v>2</v>
      </c>
      <c r="F7129" t="str">
        <f>VLOOKUP(E7129,病床機能区分!$A$2:$C$14,3,0)</f>
        <v>03：回復期</v>
      </c>
      <c r="G7129" t="s">
        <v>1220</v>
      </c>
      <c r="H7129" t="s">
        <v>1270</v>
      </c>
      <c r="I7129">
        <v>0.15860215053763441</v>
      </c>
      <c r="J7129" s="40"/>
    </row>
    <row r="7130" spans="1:10">
      <c r="A7130" t="s">
        <v>1148</v>
      </c>
      <c r="B7130" t="s">
        <v>945</v>
      </c>
      <c r="C7130" t="s">
        <v>1182</v>
      </c>
      <c r="D7130" t="str">
        <f>VLOOKUP(C7130,時点区分!$A$2:$C$8,3,0)</f>
        <v>03:構想策定時一致率</v>
      </c>
      <c r="E7130" t="s">
        <v>3</v>
      </c>
      <c r="F7130" t="str">
        <f>VLOOKUP(E7130,病床機能区分!$A$2:$C$14,3,0)</f>
        <v>04：慢性期</v>
      </c>
      <c r="G7130" t="s">
        <v>1222</v>
      </c>
      <c r="H7130" t="s">
        <v>1270</v>
      </c>
      <c r="I7130">
        <v>1.4844961240310077</v>
      </c>
      <c r="J7130" s="40"/>
    </row>
    <row r="7131" spans="1:10">
      <c r="A7131" t="s">
        <v>1148</v>
      </c>
      <c r="B7131" t="s">
        <v>945</v>
      </c>
      <c r="C7131" t="s">
        <v>1182</v>
      </c>
      <c r="D7131" t="str">
        <f>VLOOKUP(C7131,時点区分!$A$2:$C$8,3,0)</f>
        <v>03:構想策定時一致率</v>
      </c>
      <c r="E7131" t="s">
        <v>784</v>
      </c>
      <c r="F7131" t="str">
        <f>VLOOKUP(E7131,病床機能区分!$A$2:$C$14,3,0)</f>
        <v>06：合計</v>
      </c>
      <c r="G7131" t="s">
        <v>1224</v>
      </c>
      <c r="H7131" t="s">
        <v>1270</v>
      </c>
      <c r="I7131">
        <v>1.2510288065843622</v>
      </c>
      <c r="J7131" s="40"/>
    </row>
    <row r="7132" spans="1:10">
      <c r="A7132" t="s">
        <v>1148</v>
      </c>
      <c r="B7132" t="s">
        <v>945</v>
      </c>
      <c r="C7132" t="s">
        <v>1183</v>
      </c>
      <c r="D7132" t="str">
        <f>VLOOKUP(C7132,時点区分!$A$2:$C$8,3,0)</f>
        <v>04:R4年度病床機能報告_2022年時点</v>
      </c>
      <c r="E7132" t="s">
        <v>0</v>
      </c>
      <c r="F7132" t="str">
        <f>VLOOKUP(E7132,病床機能区分!$A$2:$C$14,3,0)</f>
        <v>01：高度急性期</v>
      </c>
      <c r="G7132" t="s">
        <v>1226</v>
      </c>
      <c r="H7132" t="s">
        <v>1176</v>
      </c>
      <c r="I7132">
        <v>313</v>
      </c>
      <c r="J7132" s="40">
        <f>I7139</f>
        <v>1.2371541501976284</v>
      </c>
    </row>
    <row r="7133" spans="1:10">
      <c r="A7133" t="s">
        <v>1148</v>
      </c>
      <c r="B7133" t="s">
        <v>945</v>
      </c>
      <c r="C7133" t="s">
        <v>1183</v>
      </c>
      <c r="D7133" t="str">
        <f>VLOOKUP(C7133,時点区分!$A$2:$C$8,3,0)</f>
        <v>04:R4年度病床機能報告_2022年時点</v>
      </c>
      <c r="E7133" t="s">
        <v>1</v>
      </c>
      <c r="F7133" t="str">
        <f>VLOOKUP(E7133,病床機能区分!$A$2:$C$14,3,0)</f>
        <v>02：急性期</v>
      </c>
      <c r="G7133" t="s">
        <v>1228</v>
      </c>
      <c r="H7133" t="s">
        <v>1176</v>
      </c>
      <c r="I7133">
        <v>1227</v>
      </c>
      <c r="J7133" s="40">
        <f t="shared" ref="J7133:J7135" si="174">I7140</f>
        <v>1.3380588876772084</v>
      </c>
    </row>
    <row r="7134" spans="1:10">
      <c r="A7134" t="s">
        <v>1148</v>
      </c>
      <c r="B7134" t="s">
        <v>945</v>
      </c>
      <c r="C7134" t="s">
        <v>1183</v>
      </c>
      <c r="D7134" t="str">
        <f>VLOOKUP(C7134,時点区分!$A$2:$C$8,3,0)</f>
        <v>04:R4年度病床機能報告_2022年時点</v>
      </c>
      <c r="E7134" t="s">
        <v>2</v>
      </c>
      <c r="F7134" t="str">
        <f>VLOOKUP(E7134,病床機能区分!$A$2:$C$14,3,0)</f>
        <v>03：回復期</v>
      </c>
      <c r="G7134" t="s">
        <v>1230</v>
      </c>
      <c r="H7134" t="s">
        <v>1176</v>
      </c>
      <c r="I7134">
        <v>405</v>
      </c>
      <c r="J7134" s="40">
        <f t="shared" si="174"/>
        <v>0.54435483870967738</v>
      </c>
    </row>
    <row r="7135" spans="1:10">
      <c r="A7135" t="s">
        <v>1148</v>
      </c>
      <c r="B7135" t="s">
        <v>945</v>
      </c>
      <c r="C7135" t="s">
        <v>1183</v>
      </c>
      <c r="D7135" t="str">
        <f>VLOOKUP(C7135,時点区分!$A$2:$C$8,3,0)</f>
        <v>04:R4年度病床機能報告_2022年時点</v>
      </c>
      <c r="E7135" t="s">
        <v>3</v>
      </c>
      <c r="F7135" t="str">
        <f>VLOOKUP(E7135,病床機能区分!$A$2:$C$14,3,0)</f>
        <v>04：慢性期</v>
      </c>
      <c r="G7135" t="s">
        <v>1232</v>
      </c>
      <c r="H7135" t="s">
        <v>1176</v>
      </c>
      <c r="I7135">
        <v>508</v>
      </c>
      <c r="J7135" s="40">
        <f t="shared" si="174"/>
        <v>0.98449612403100772</v>
      </c>
    </row>
    <row r="7136" spans="1:10">
      <c r="A7136" t="s">
        <v>1148</v>
      </c>
      <c r="B7136" t="s">
        <v>945</v>
      </c>
      <c r="C7136" t="s">
        <v>1183</v>
      </c>
      <c r="D7136" t="str">
        <f>VLOOKUP(C7136,時点区分!$A$2:$C$8,3,0)</f>
        <v>04:R4年度病床機能報告_2022年時点</v>
      </c>
      <c r="E7136" t="s">
        <v>771</v>
      </c>
      <c r="F7136" t="str">
        <f>VLOOKUP(E7136,病床機能区分!$A$2:$C$14,3,0)</f>
        <v>09：休棟中（今後再開する予定）</v>
      </c>
      <c r="G7136" t="s">
        <v>1234</v>
      </c>
      <c r="H7136" t="s">
        <v>1176</v>
      </c>
      <c r="I7136">
        <v>0</v>
      </c>
      <c r="J7136" s="40"/>
    </row>
    <row r="7137" spans="1:10">
      <c r="A7137" t="s">
        <v>1148</v>
      </c>
      <c r="B7137" t="s">
        <v>945</v>
      </c>
      <c r="C7137" t="s">
        <v>1183</v>
      </c>
      <c r="D7137" t="str">
        <f>VLOOKUP(C7137,時点区分!$A$2:$C$8,3,0)</f>
        <v>04:R4年度病床機能報告_2022年時点</v>
      </c>
      <c r="E7137" t="s">
        <v>772</v>
      </c>
      <c r="F7137" t="str">
        <f>VLOOKUP(E7137,病床機能区分!$A$2:$C$14,3,0)</f>
        <v>10：休棟中（今後廃止する予定）</v>
      </c>
      <c r="G7137" t="s">
        <v>1236</v>
      </c>
      <c r="H7137" t="s">
        <v>1176</v>
      </c>
      <c r="I7137">
        <v>0</v>
      </c>
      <c r="J7137" s="40"/>
    </row>
    <row r="7138" spans="1:10">
      <c r="A7138" t="s">
        <v>1148</v>
      </c>
      <c r="B7138" t="s">
        <v>945</v>
      </c>
      <c r="C7138" t="s">
        <v>1183</v>
      </c>
      <c r="D7138" t="str">
        <f>VLOOKUP(C7138,時点区分!$A$2:$C$8,3,0)</f>
        <v>04:R4年度病床機能報告_2022年時点</v>
      </c>
      <c r="E7138" t="s">
        <v>784</v>
      </c>
      <c r="F7138" t="str">
        <f>VLOOKUP(E7138,病床機能区分!$A$2:$C$14,3,0)</f>
        <v>06：合計</v>
      </c>
      <c r="G7138" t="s">
        <v>1238</v>
      </c>
      <c r="H7138" t="s">
        <v>1176</v>
      </c>
      <c r="I7138">
        <v>2453</v>
      </c>
      <c r="J7138" s="40">
        <f>I7143</f>
        <v>1.0094650205761317</v>
      </c>
    </row>
    <row r="7139" spans="1:10">
      <c r="A7139" t="s">
        <v>1148</v>
      </c>
      <c r="B7139" t="s">
        <v>945</v>
      </c>
      <c r="C7139" t="s">
        <v>1184</v>
      </c>
      <c r="D7139" t="str">
        <f>VLOOKUP(C7139,時点区分!$A$2:$C$8,3,0)</f>
        <v>05:R4年度現状一致率</v>
      </c>
      <c r="E7139" t="s">
        <v>0</v>
      </c>
      <c r="F7139" t="str">
        <f>VLOOKUP(E7139,病床機能区分!$A$2:$C$14,3,0)</f>
        <v>01：高度急性期</v>
      </c>
      <c r="G7139" t="s">
        <v>1239</v>
      </c>
      <c r="H7139" t="s">
        <v>1270</v>
      </c>
      <c r="I7139">
        <v>1.2371541501976284</v>
      </c>
      <c r="J7139" s="40"/>
    </row>
    <row r="7140" spans="1:10">
      <c r="A7140" t="s">
        <v>1148</v>
      </c>
      <c r="B7140" t="s">
        <v>945</v>
      </c>
      <c r="C7140" t="s">
        <v>1184</v>
      </c>
      <c r="D7140" t="str">
        <f>VLOOKUP(C7140,時点区分!$A$2:$C$8,3,0)</f>
        <v>05:R4年度現状一致率</v>
      </c>
      <c r="E7140" t="s">
        <v>1</v>
      </c>
      <c r="F7140" t="str">
        <f>VLOOKUP(E7140,病床機能区分!$A$2:$C$14,3,0)</f>
        <v>02：急性期</v>
      </c>
      <c r="G7140" t="s">
        <v>1241</v>
      </c>
      <c r="H7140" t="s">
        <v>1270</v>
      </c>
      <c r="I7140">
        <v>1.3380588876772084</v>
      </c>
      <c r="J7140" s="40"/>
    </row>
    <row r="7141" spans="1:10">
      <c r="A7141" t="s">
        <v>1148</v>
      </c>
      <c r="B7141" t="s">
        <v>945</v>
      </c>
      <c r="C7141" t="s">
        <v>1184</v>
      </c>
      <c r="D7141" t="str">
        <f>VLOOKUP(C7141,時点区分!$A$2:$C$8,3,0)</f>
        <v>05:R4年度現状一致率</v>
      </c>
      <c r="E7141" t="s">
        <v>2</v>
      </c>
      <c r="F7141" t="str">
        <f>VLOOKUP(E7141,病床機能区分!$A$2:$C$14,3,0)</f>
        <v>03：回復期</v>
      </c>
      <c r="G7141" t="s">
        <v>1243</v>
      </c>
      <c r="H7141" t="s">
        <v>1270</v>
      </c>
      <c r="I7141">
        <v>0.54435483870967738</v>
      </c>
      <c r="J7141" s="40"/>
    </row>
    <row r="7142" spans="1:10">
      <c r="A7142" t="s">
        <v>1148</v>
      </c>
      <c r="B7142" t="s">
        <v>945</v>
      </c>
      <c r="C7142" t="s">
        <v>1184</v>
      </c>
      <c r="D7142" t="str">
        <f>VLOOKUP(C7142,時点区分!$A$2:$C$8,3,0)</f>
        <v>05:R4年度現状一致率</v>
      </c>
      <c r="E7142" t="s">
        <v>3</v>
      </c>
      <c r="F7142" t="str">
        <f>VLOOKUP(E7142,病床機能区分!$A$2:$C$14,3,0)</f>
        <v>04：慢性期</v>
      </c>
      <c r="G7142" t="s">
        <v>1245</v>
      </c>
      <c r="H7142" t="s">
        <v>1270</v>
      </c>
      <c r="I7142">
        <v>0.98449612403100772</v>
      </c>
      <c r="J7142" s="40"/>
    </row>
    <row r="7143" spans="1:10">
      <c r="A7143" t="s">
        <v>1148</v>
      </c>
      <c r="B7143" t="s">
        <v>945</v>
      </c>
      <c r="C7143" t="s">
        <v>1184</v>
      </c>
      <c r="D7143" t="str">
        <f>VLOOKUP(C7143,時点区分!$A$2:$C$8,3,0)</f>
        <v>05:R4年度現状一致率</v>
      </c>
      <c r="E7143" t="s">
        <v>784</v>
      </c>
      <c r="F7143" t="str">
        <f>VLOOKUP(E7143,病床機能区分!$A$2:$C$14,3,0)</f>
        <v>06：合計</v>
      </c>
      <c r="G7143" t="s">
        <v>1247</v>
      </c>
      <c r="H7143" t="s">
        <v>1270</v>
      </c>
      <c r="I7143">
        <v>1.0094650205761317</v>
      </c>
      <c r="J7143" s="40"/>
    </row>
    <row r="7144" spans="1:10">
      <c r="A7144" t="s">
        <v>1148</v>
      </c>
      <c r="B7144" t="s">
        <v>945</v>
      </c>
      <c r="C7144" t="s">
        <v>1185</v>
      </c>
      <c r="D7144" t="str">
        <f>VLOOKUP(C7144,時点区分!$A$2:$C$8,3,0)</f>
        <v>06:R4年度病床機能報告_2025年時点</v>
      </c>
      <c r="E7144" t="s">
        <v>0</v>
      </c>
      <c r="F7144" t="str">
        <f>VLOOKUP(E7144,病床機能区分!$A$2:$C$14,3,0)</f>
        <v>01：高度急性期</v>
      </c>
      <c r="G7144" t="s">
        <v>1249</v>
      </c>
      <c r="H7144" t="s">
        <v>1176</v>
      </c>
      <c r="I7144">
        <v>298</v>
      </c>
      <c r="J7144" s="40">
        <f>I7152</f>
        <v>1.1778656126482214</v>
      </c>
    </row>
    <row r="7145" spans="1:10">
      <c r="A7145" t="s">
        <v>1148</v>
      </c>
      <c r="B7145" t="s">
        <v>945</v>
      </c>
      <c r="C7145" t="s">
        <v>1185</v>
      </c>
      <c r="D7145" t="str">
        <f>VLOOKUP(C7145,時点区分!$A$2:$C$8,3,0)</f>
        <v>06:R4年度病床機能報告_2025年時点</v>
      </c>
      <c r="E7145" t="s">
        <v>1</v>
      </c>
      <c r="F7145" t="str">
        <f>VLOOKUP(E7145,病床機能区分!$A$2:$C$14,3,0)</f>
        <v>02：急性期</v>
      </c>
      <c r="G7145" t="s">
        <v>1251</v>
      </c>
      <c r="H7145" t="s">
        <v>1176</v>
      </c>
      <c r="I7145">
        <v>980</v>
      </c>
      <c r="J7145" s="40">
        <f>I7153</f>
        <v>1.0687022900763359</v>
      </c>
    </row>
    <row r="7146" spans="1:10">
      <c r="A7146" t="s">
        <v>1148</v>
      </c>
      <c r="B7146" t="s">
        <v>945</v>
      </c>
      <c r="C7146" t="s">
        <v>1185</v>
      </c>
      <c r="D7146" t="str">
        <f>VLOOKUP(C7146,時点区分!$A$2:$C$8,3,0)</f>
        <v>06:R4年度病床機能報告_2025年時点</v>
      </c>
      <c r="E7146" t="s">
        <v>2</v>
      </c>
      <c r="F7146" t="str">
        <f>VLOOKUP(E7146,病床機能区分!$A$2:$C$14,3,0)</f>
        <v>03：回復期</v>
      </c>
      <c r="G7146" t="s">
        <v>1253</v>
      </c>
      <c r="H7146" t="s">
        <v>1176</v>
      </c>
      <c r="I7146">
        <v>475</v>
      </c>
      <c r="J7146" s="40">
        <f>I7154</f>
        <v>0.63844086021505375</v>
      </c>
    </row>
    <row r="7147" spans="1:10">
      <c r="A7147" t="s">
        <v>1148</v>
      </c>
      <c r="B7147" t="s">
        <v>945</v>
      </c>
      <c r="C7147" t="s">
        <v>1185</v>
      </c>
      <c r="D7147" t="str">
        <f>VLOOKUP(C7147,時点区分!$A$2:$C$8,3,0)</f>
        <v>06:R4年度病床機能報告_2025年時点</v>
      </c>
      <c r="E7147" t="s">
        <v>3</v>
      </c>
      <c r="F7147" t="str">
        <f>VLOOKUP(E7147,病床機能区分!$A$2:$C$14,3,0)</f>
        <v>04：慢性期</v>
      </c>
      <c r="G7147" t="s">
        <v>1255</v>
      </c>
      <c r="H7147" t="s">
        <v>1176</v>
      </c>
      <c r="I7147">
        <v>418</v>
      </c>
      <c r="J7147" s="40">
        <f>I7155</f>
        <v>0.81007751937984496</v>
      </c>
    </row>
    <row r="7148" spans="1:10">
      <c r="A7148" t="s">
        <v>1148</v>
      </c>
      <c r="B7148" t="s">
        <v>945</v>
      </c>
      <c r="C7148" t="s">
        <v>1185</v>
      </c>
      <c r="D7148" t="str">
        <f>VLOOKUP(C7148,時点区分!$A$2:$C$8,3,0)</f>
        <v>06:R4年度病床機能報告_2025年時点</v>
      </c>
      <c r="E7148" t="s">
        <v>779</v>
      </c>
      <c r="F7148" t="str">
        <f>VLOOKUP(E7148,病床機能区分!$A$2:$C$14,3,0)</f>
        <v>11：介護保険施設等へ移行予定</v>
      </c>
      <c r="G7148" t="s">
        <v>1257</v>
      </c>
      <c r="H7148" t="s">
        <v>1176</v>
      </c>
      <c r="I7148">
        <v>0</v>
      </c>
      <c r="J7148" s="40"/>
    </row>
    <row r="7149" spans="1:10">
      <c r="A7149" t="s">
        <v>1148</v>
      </c>
      <c r="B7149" t="s">
        <v>945</v>
      </c>
      <c r="C7149" t="s">
        <v>1185</v>
      </c>
      <c r="D7149" t="str">
        <f>VLOOKUP(C7149,時点区分!$A$2:$C$8,3,0)</f>
        <v>06:R4年度病床機能報告_2025年時点</v>
      </c>
      <c r="E7149" t="s">
        <v>780</v>
      </c>
      <c r="F7149" t="str">
        <f>VLOOKUP(E7149,病床機能区分!$A$2:$C$14,3,0)</f>
        <v>12：休棟予定</v>
      </c>
      <c r="G7149" t="s">
        <v>1259</v>
      </c>
      <c r="H7149" t="s">
        <v>1176</v>
      </c>
      <c r="I7149">
        <v>60</v>
      </c>
      <c r="J7149" s="40"/>
    </row>
    <row r="7150" spans="1:10">
      <c r="A7150" t="s">
        <v>1148</v>
      </c>
      <c r="B7150" t="s">
        <v>945</v>
      </c>
      <c r="C7150" t="s">
        <v>1185</v>
      </c>
      <c r="D7150" t="str">
        <f>VLOOKUP(C7150,時点区分!$A$2:$C$8,3,0)</f>
        <v>06:R4年度病床機能報告_2025年時点</v>
      </c>
      <c r="E7150" t="s">
        <v>781</v>
      </c>
      <c r="F7150" t="str">
        <f>VLOOKUP(E7150,病床機能区分!$A$2:$C$14,3,0)</f>
        <v>13：廃止予定</v>
      </c>
      <c r="G7150" t="s">
        <v>1261</v>
      </c>
      <c r="H7150" t="s">
        <v>1176</v>
      </c>
      <c r="I7150">
        <v>222</v>
      </c>
      <c r="J7150" s="40"/>
    </row>
    <row r="7151" spans="1:10">
      <c r="A7151" t="s">
        <v>1148</v>
      </c>
      <c r="B7151" t="s">
        <v>945</v>
      </c>
      <c r="C7151" t="s">
        <v>1185</v>
      </c>
      <c r="D7151" t="str">
        <f>VLOOKUP(C7151,時点区分!$A$2:$C$8,3,0)</f>
        <v>06:R4年度病床機能報告_2025年時点</v>
      </c>
      <c r="E7151" t="s">
        <v>784</v>
      </c>
      <c r="F7151" t="str">
        <f>VLOOKUP(E7151,病床機能区分!$A$2:$C$14,3,0)</f>
        <v>06：合計</v>
      </c>
      <c r="G7151" t="s">
        <v>1263</v>
      </c>
      <c r="H7151" t="s">
        <v>1176</v>
      </c>
      <c r="I7151">
        <v>2453</v>
      </c>
      <c r="J7151" s="40">
        <f>I7156</f>
        <v>1.0094650205761317</v>
      </c>
    </row>
    <row r="7152" spans="1:10">
      <c r="A7152" t="s">
        <v>1148</v>
      </c>
      <c r="B7152" t="s">
        <v>945</v>
      </c>
      <c r="C7152" t="s">
        <v>1278</v>
      </c>
      <c r="D7152" t="str">
        <f>VLOOKUP(C7152,時点区分!$A$2:$C$8,3,0)</f>
        <v>07:R4年度将来一致率</v>
      </c>
      <c r="E7152" t="s">
        <v>0</v>
      </c>
      <c r="F7152" t="str">
        <f>VLOOKUP(E7152,病床機能区分!$A$2:$C$14,3,0)</f>
        <v>01：高度急性期</v>
      </c>
      <c r="G7152" t="s">
        <v>1281</v>
      </c>
      <c r="H7152" t="s">
        <v>1270</v>
      </c>
      <c r="I7152">
        <v>1.1778656126482214</v>
      </c>
      <c r="J7152" s="40"/>
    </row>
    <row r="7153" spans="1:10">
      <c r="A7153" t="s">
        <v>1148</v>
      </c>
      <c r="B7153" t="s">
        <v>945</v>
      </c>
      <c r="C7153" t="s">
        <v>1278</v>
      </c>
      <c r="D7153" t="str">
        <f>VLOOKUP(C7153,時点区分!$A$2:$C$8,3,0)</f>
        <v>07:R4年度将来一致率</v>
      </c>
      <c r="E7153" t="s">
        <v>1</v>
      </c>
      <c r="F7153" t="str">
        <f>VLOOKUP(E7153,病床機能区分!$A$2:$C$14,3,0)</f>
        <v>02：急性期</v>
      </c>
      <c r="G7153" t="s">
        <v>1283</v>
      </c>
      <c r="H7153" t="s">
        <v>1270</v>
      </c>
      <c r="I7153">
        <v>1.0687022900763359</v>
      </c>
      <c r="J7153" s="40"/>
    </row>
    <row r="7154" spans="1:10">
      <c r="A7154" t="s">
        <v>1148</v>
      </c>
      <c r="B7154" t="s">
        <v>945</v>
      </c>
      <c r="C7154" t="s">
        <v>1278</v>
      </c>
      <c r="D7154" t="str">
        <f>VLOOKUP(C7154,時点区分!$A$2:$C$8,3,0)</f>
        <v>07:R4年度将来一致率</v>
      </c>
      <c r="E7154" t="s">
        <v>2</v>
      </c>
      <c r="F7154" t="str">
        <f>VLOOKUP(E7154,病床機能区分!$A$2:$C$14,3,0)</f>
        <v>03：回復期</v>
      </c>
      <c r="G7154" t="s">
        <v>1285</v>
      </c>
      <c r="H7154" t="s">
        <v>1270</v>
      </c>
      <c r="I7154">
        <v>0.63844086021505375</v>
      </c>
      <c r="J7154" s="40"/>
    </row>
    <row r="7155" spans="1:10">
      <c r="A7155" t="s">
        <v>1148</v>
      </c>
      <c r="B7155" t="s">
        <v>945</v>
      </c>
      <c r="C7155" t="s">
        <v>1278</v>
      </c>
      <c r="D7155" t="str">
        <f>VLOOKUP(C7155,時点区分!$A$2:$C$8,3,0)</f>
        <v>07:R4年度将来一致率</v>
      </c>
      <c r="E7155" t="s">
        <v>3</v>
      </c>
      <c r="F7155" t="str">
        <f>VLOOKUP(E7155,病床機能区分!$A$2:$C$14,3,0)</f>
        <v>04：慢性期</v>
      </c>
      <c r="G7155" t="s">
        <v>1287</v>
      </c>
      <c r="H7155" t="s">
        <v>1270</v>
      </c>
      <c r="I7155">
        <v>0.81007751937984496</v>
      </c>
      <c r="J7155" s="40"/>
    </row>
    <row r="7156" spans="1:10" ht="14" thickBot="1">
      <c r="A7156" t="s">
        <v>1148</v>
      </c>
      <c r="B7156" t="s">
        <v>945</v>
      </c>
      <c r="C7156" t="s">
        <v>1278</v>
      </c>
      <c r="D7156" t="str">
        <f>VLOOKUP(C7156,時点区分!$A$2:$C$8,3,0)</f>
        <v>07:R4年度将来一致率</v>
      </c>
      <c r="E7156" t="s">
        <v>784</v>
      </c>
      <c r="F7156" t="str">
        <f>VLOOKUP(E7156,病床機能区分!$A$2:$C$14,3,0)</f>
        <v>06：合計</v>
      </c>
      <c r="G7156" t="s">
        <v>1289</v>
      </c>
      <c r="H7156" t="s">
        <v>1270</v>
      </c>
      <c r="I7156">
        <v>1.0094650205761317</v>
      </c>
      <c r="J7156" s="41"/>
    </row>
    <row r="7157" spans="1:10">
      <c r="A7157" t="s">
        <v>1148</v>
      </c>
      <c r="B7157" t="s">
        <v>946</v>
      </c>
      <c r="C7157" t="s">
        <v>1181</v>
      </c>
      <c r="D7157" t="str">
        <f>VLOOKUP(C7157,時点区分!$A$2:$C$8,3,0)</f>
        <v>01:現状ー構想策定時</v>
      </c>
      <c r="E7157" t="s">
        <v>0</v>
      </c>
      <c r="F7157" t="str">
        <f>VLOOKUP(E7157,病床機能区分!$A$2:$C$14,3,0)</f>
        <v>01：高度急性期</v>
      </c>
      <c r="G7157" t="s">
        <v>1186</v>
      </c>
      <c r="H7157" t="s">
        <v>1176</v>
      </c>
      <c r="I7157">
        <v>36</v>
      </c>
      <c r="J7157" s="39">
        <f>I7172</f>
        <v>0.15929203539823009</v>
      </c>
    </row>
    <row r="7158" spans="1:10">
      <c r="A7158" t="s">
        <v>1148</v>
      </c>
      <c r="B7158" t="s">
        <v>946</v>
      </c>
      <c r="C7158" t="s">
        <v>1181</v>
      </c>
      <c r="D7158" t="str">
        <f>VLOOKUP(C7158,時点区分!$A$2:$C$8,3,0)</f>
        <v>01:現状ー構想策定時</v>
      </c>
      <c r="E7158" t="s">
        <v>1</v>
      </c>
      <c r="F7158" t="str">
        <f>VLOOKUP(E7158,病床機能区分!$A$2:$C$14,3,0)</f>
        <v>02：急性期</v>
      </c>
      <c r="G7158" t="s">
        <v>1188</v>
      </c>
      <c r="H7158" t="s">
        <v>1176</v>
      </c>
      <c r="I7158">
        <v>1928</v>
      </c>
      <c r="J7158" s="40">
        <f>I7173</f>
        <v>2.1374722838137474</v>
      </c>
    </row>
    <row r="7159" spans="1:10">
      <c r="A7159" t="s">
        <v>1148</v>
      </c>
      <c r="B7159" t="s">
        <v>946</v>
      </c>
      <c r="C7159" t="s">
        <v>1181</v>
      </c>
      <c r="D7159" t="str">
        <f>VLOOKUP(C7159,時点区分!$A$2:$C$8,3,0)</f>
        <v>01:現状ー構想策定時</v>
      </c>
      <c r="E7159" t="s">
        <v>2</v>
      </c>
      <c r="F7159" t="str">
        <f>VLOOKUP(E7159,病床機能区分!$A$2:$C$14,3,0)</f>
        <v>03：回復期</v>
      </c>
      <c r="G7159" t="s">
        <v>1190</v>
      </c>
      <c r="H7159" t="s">
        <v>1176</v>
      </c>
      <c r="I7159">
        <v>121</v>
      </c>
      <c r="J7159" s="40">
        <f>I7174</f>
        <v>0.14387633769322236</v>
      </c>
    </row>
    <row r="7160" spans="1:10">
      <c r="A7160" t="s">
        <v>1148</v>
      </c>
      <c r="B7160" t="s">
        <v>946</v>
      </c>
      <c r="C7160" t="s">
        <v>1181</v>
      </c>
      <c r="D7160" t="str">
        <f>VLOOKUP(C7160,時点区分!$A$2:$C$8,3,0)</f>
        <v>01:現状ー構想策定時</v>
      </c>
      <c r="E7160" t="s">
        <v>3</v>
      </c>
      <c r="F7160" t="str">
        <f>VLOOKUP(E7160,病床機能区分!$A$2:$C$14,3,0)</f>
        <v>04：慢性期</v>
      </c>
      <c r="G7160" t="s">
        <v>1192</v>
      </c>
      <c r="H7160" t="s">
        <v>1176</v>
      </c>
      <c r="I7160">
        <v>578</v>
      </c>
      <c r="J7160" s="40">
        <f>I7175</f>
        <v>1.3076923076923077</v>
      </c>
    </row>
    <row r="7161" spans="1:10">
      <c r="A7161" t="s">
        <v>1148</v>
      </c>
      <c r="B7161" t="s">
        <v>946</v>
      </c>
      <c r="C7161" t="s">
        <v>1181</v>
      </c>
      <c r="D7161" t="str">
        <f>VLOOKUP(C7161,時点区分!$A$2:$C$8,3,0)</f>
        <v>01:現状ー構想策定時</v>
      </c>
      <c r="E7161" t="s">
        <v>783</v>
      </c>
      <c r="F7161" t="str">
        <f>VLOOKUP(E7161,病床機能区分!$A$2:$C$14,3,0)</f>
        <v>05：未報告</v>
      </c>
      <c r="G7161" t="s">
        <v>1194</v>
      </c>
      <c r="H7161" t="s">
        <v>1176</v>
      </c>
      <c r="I7161">
        <v>59</v>
      </c>
      <c r="J7161" s="40"/>
    </row>
    <row r="7162" spans="1:10">
      <c r="A7162" t="s">
        <v>1148</v>
      </c>
      <c r="B7162" t="s">
        <v>946</v>
      </c>
      <c r="C7162" t="s">
        <v>1181</v>
      </c>
      <c r="D7162" t="str">
        <f>VLOOKUP(C7162,時点区分!$A$2:$C$8,3,0)</f>
        <v>01:現状ー構想策定時</v>
      </c>
      <c r="E7162" t="s">
        <v>784</v>
      </c>
      <c r="F7162" t="str">
        <f>VLOOKUP(E7162,病床機能区分!$A$2:$C$14,3,0)</f>
        <v>06：合計</v>
      </c>
      <c r="G7162" t="s">
        <v>1196</v>
      </c>
      <c r="H7162" t="s">
        <v>1176</v>
      </c>
      <c r="I7162">
        <v>2722</v>
      </c>
      <c r="J7162" s="40">
        <f>I7176</f>
        <v>1.1289921194525094</v>
      </c>
    </row>
    <row r="7163" spans="1:10">
      <c r="A7163" t="s">
        <v>1148</v>
      </c>
      <c r="B7163" t="s">
        <v>946</v>
      </c>
      <c r="C7163" t="s">
        <v>1181</v>
      </c>
      <c r="D7163" t="str">
        <f>VLOOKUP(C7163,時点区分!$A$2:$C$8,3,0)</f>
        <v>01:現状ー構想策定時</v>
      </c>
      <c r="E7163" t="s">
        <v>785</v>
      </c>
      <c r="F7163" t="str">
        <f>VLOOKUP(E7163,病床機能区分!$A$2:$C$14,3,0)</f>
        <v>07：在宅医療等</v>
      </c>
      <c r="G7163" t="s">
        <v>1198</v>
      </c>
      <c r="H7163" t="s">
        <v>1176</v>
      </c>
      <c r="I7163">
        <v>3073</v>
      </c>
      <c r="J7163" s="40"/>
    </row>
    <row r="7164" spans="1:10">
      <c r="A7164" t="s">
        <v>1148</v>
      </c>
      <c r="B7164" t="s">
        <v>946</v>
      </c>
      <c r="C7164" t="s">
        <v>1181</v>
      </c>
      <c r="D7164" t="str">
        <f>VLOOKUP(C7164,時点区分!$A$2:$C$8,3,0)</f>
        <v>01:現状ー構想策定時</v>
      </c>
      <c r="E7164" t="s">
        <v>786</v>
      </c>
      <c r="F7164" t="str">
        <f>VLOOKUP(E7164,病床機能区分!$A$2:$C$14,3,0)</f>
        <v>08：うち訪問診療分</v>
      </c>
      <c r="G7164" t="s">
        <v>1200</v>
      </c>
      <c r="H7164" t="s">
        <v>1176</v>
      </c>
      <c r="I7164">
        <v>1494</v>
      </c>
      <c r="J7164" s="40"/>
    </row>
    <row r="7165" spans="1:10">
      <c r="A7165" t="s">
        <v>1148</v>
      </c>
      <c r="B7165" t="s">
        <v>946</v>
      </c>
      <c r="C7165" t="s">
        <v>1129</v>
      </c>
      <c r="D7165" t="str">
        <f>VLOOKUP(C7165,時点区分!$A$2:$C$8,3,0)</f>
        <v>02:将来</v>
      </c>
      <c r="E7165" t="s">
        <v>0</v>
      </c>
      <c r="F7165" t="str">
        <f>VLOOKUP(E7165,病床機能区分!$A$2:$C$14,3,0)</f>
        <v>01：高度急性期</v>
      </c>
      <c r="G7165" t="s">
        <v>1202</v>
      </c>
      <c r="H7165" t="s">
        <v>1176</v>
      </c>
      <c r="I7165">
        <v>226</v>
      </c>
      <c r="J7165" s="40">
        <f>I7172</f>
        <v>0.15929203539823009</v>
      </c>
    </row>
    <row r="7166" spans="1:10">
      <c r="A7166" t="s">
        <v>1148</v>
      </c>
      <c r="B7166" t="s">
        <v>946</v>
      </c>
      <c r="C7166" t="s">
        <v>1129</v>
      </c>
      <c r="D7166" t="str">
        <f>VLOOKUP(C7166,時点区分!$A$2:$C$8,3,0)</f>
        <v>02:将来</v>
      </c>
      <c r="E7166" t="s">
        <v>1</v>
      </c>
      <c r="F7166" t="str">
        <f>VLOOKUP(E7166,病床機能区分!$A$2:$C$14,3,0)</f>
        <v>02：急性期</v>
      </c>
      <c r="G7166" t="s">
        <v>1204</v>
      </c>
      <c r="H7166" t="s">
        <v>1176</v>
      </c>
      <c r="I7166">
        <v>902</v>
      </c>
      <c r="J7166" s="40">
        <f>I7173</f>
        <v>2.1374722838137474</v>
      </c>
    </row>
    <row r="7167" spans="1:10">
      <c r="A7167" t="s">
        <v>1148</v>
      </c>
      <c r="B7167" t="s">
        <v>946</v>
      </c>
      <c r="C7167" t="s">
        <v>1129</v>
      </c>
      <c r="D7167" t="str">
        <f>VLOOKUP(C7167,時点区分!$A$2:$C$8,3,0)</f>
        <v>02:将来</v>
      </c>
      <c r="E7167" t="s">
        <v>2</v>
      </c>
      <c r="F7167" t="str">
        <f>VLOOKUP(E7167,病床機能区分!$A$2:$C$14,3,0)</f>
        <v>03：回復期</v>
      </c>
      <c r="G7167" t="s">
        <v>1206</v>
      </c>
      <c r="H7167" t="s">
        <v>1176</v>
      </c>
      <c r="I7167">
        <v>841</v>
      </c>
      <c r="J7167" s="40">
        <f>I7174</f>
        <v>0.14387633769322236</v>
      </c>
    </row>
    <row r="7168" spans="1:10">
      <c r="A7168" t="s">
        <v>1148</v>
      </c>
      <c r="B7168" t="s">
        <v>946</v>
      </c>
      <c r="C7168" t="s">
        <v>1129</v>
      </c>
      <c r="D7168" t="str">
        <f>VLOOKUP(C7168,時点区分!$A$2:$C$8,3,0)</f>
        <v>02:将来</v>
      </c>
      <c r="E7168" t="s">
        <v>3</v>
      </c>
      <c r="F7168" t="str">
        <f>VLOOKUP(E7168,病床機能区分!$A$2:$C$14,3,0)</f>
        <v>04：慢性期</v>
      </c>
      <c r="G7168" t="s">
        <v>1208</v>
      </c>
      <c r="H7168" t="s">
        <v>1176</v>
      </c>
      <c r="I7168">
        <v>442</v>
      </c>
      <c r="J7168" s="40">
        <f>I7175</f>
        <v>1.3076923076923077</v>
      </c>
    </row>
    <row r="7169" spans="1:10">
      <c r="A7169" t="s">
        <v>1148</v>
      </c>
      <c r="B7169" t="s">
        <v>946</v>
      </c>
      <c r="C7169" t="s">
        <v>1129</v>
      </c>
      <c r="D7169" t="str">
        <f>VLOOKUP(C7169,時点区分!$A$2:$C$8,3,0)</f>
        <v>02:将来</v>
      </c>
      <c r="E7169" t="s">
        <v>784</v>
      </c>
      <c r="F7169" t="str">
        <f>VLOOKUP(E7169,病床機能区分!$A$2:$C$14,3,0)</f>
        <v>06：合計</v>
      </c>
      <c r="G7169" t="s">
        <v>1210</v>
      </c>
      <c r="H7169" t="s">
        <v>1176</v>
      </c>
      <c r="I7169">
        <v>2411</v>
      </c>
      <c r="J7169" s="40">
        <f>I7176</f>
        <v>1.1289921194525094</v>
      </c>
    </row>
    <row r="7170" spans="1:10">
      <c r="A7170" t="s">
        <v>1148</v>
      </c>
      <c r="B7170" t="s">
        <v>946</v>
      </c>
      <c r="C7170" t="s">
        <v>1129</v>
      </c>
      <c r="D7170" t="str">
        <f>VLOOKUP(C7170,時点区分!$A$2:$C$8,3,0)</f>
        <v>02:将来</v>
      </c>
      <c r="E7170" t="s">
        <v>785</v>
      </c>
      <c r="F7170" t="str">
        <f>VLOOKUP(E7170,病床機能区分!$A$2:$C$14,3,0)</f>
        <v>07：在宅医療等</v>
      </c>
      <c r="G7170" t="s">
        <v>1212</v>
      </c>
      <c r="H7170" t="s">
        <v>1176</v>
      </c>
      <c r="I7170">
        <v>-3934</v>
      </c>
      <c r="J7170" s="40"/>
    </row>
    <row r="7171" spans="1:10">
      <c r="A7171" t="s">
        <v>1148</v>
      </c>
      <c r="B7171" t="s">
        <v>946</v>
      </c>
      <c r="C7171" t="s">
        <v>1129</v>
      </c>
      <c r="D7171" t="str">
        <f>VLOOKUP(C7171,時点区分!$A$2:$C$8,3,0)</f>
        <v>02:将来</v>
      </c>
      <c r="E7171" t="s">
        <v>786</v>
      </c>
      <c r="F7171" t="str">
        <f>VLOOKUP(E7171,病床機能区分!$A$2:$C$14,3,0)</f>
        <v>08：うち訪問診療分</v>
      </c>
      <c r="G7171" t="s">
        <v>1214</v>
      </c>
      <c r="H7171" t="s">
        <v>1176</v>
      </c>
      <c r="I7171">
        <v>-1908</v>
      </c>
      <c r="J7171" s="40"/>
    </row>
    <row r="7172" spans="1:10">
      <c r="A7172" t="s">
        <v>1148</v>
      </c>
      <c r="B7172" t="s">
        <v>946</v>
      </c>
      <c r="C7172" t="s">
        <v>1182</v>
      </c>
      <c r="D7172" t="str">
        <f>VLOOKUP(C7172,時点区分!$A$2:$C$8,3,0)</f>
        <v>03:構想策定時一致率</v>
      </c>
      <c r="E7172" t="s">
        <v>0</v>
      </c>
      <c r="F7172" t="str">
        <f>VLOOKUP(E7172,病床機能区分!$A$2:$C$14,3,0)</f>
        <v>01：高度急性期</v>
      </c>
      <c r="G7172" t="s">
        <v>1216</v>
      </c>
      <c r="H7172" t="s">
        <v>1270</v>
      </c>
      <c r="I7172">
        <v>0.15929203539823009</v>
      </c>
      <c r="J7172" s="40"/>
    </row>
    <row r="7173" spans="1:10">
      <c r="A7173" t="s">
        <v>1148</v>
      </c>
      <c r="B7173" t="s">
        <v>946</v>
      </c>
      <c r="C7173" t="s">
        <v>1182</v>
      </c>
      <c r="D7173" t="str">
        <f>VLOOKUP(C7173,時点区分!$A$2:$C$8,3,0)</f>
        <v>03:構想策定時一致率</v>
      </c>
      <c r="E7173" t="s">
        <v>1</v>
      </c>
      <c r="F7173" t="str">
        <f>VLOOKUP(E7173,病床機能区分!$A$2:$C$14,3,0)</f>
        <v>02：急性期</v>
      </c>
      <c r="G7173" t="s">
        <v>1218</v>
      </c>
      <c r="H7173" t="s">
        <v>1270</v>
      </c>
      <c r="I7173">
        <v>2.1374722838137474</v>
      </c>
      <c r="J7173" s="40"/>
    </row>
    <row r="7174" spans="1:10">
      <c r="A7174" t="s">
        <v>1148</v>
      </c>
      <c r="B7174" t="s">
        <v>946</v>
      </c>
      <c r="C7174" t="s">
        <v>1182</v>
      </c>
      <c r="D7174" t="str">
        <f>VLOOKUP(C7174,時点区分!$A$2:$C$8,3,0)</f>
        <v>03:構想策定時一致率</v>
      </c>
      <c r="E7174" t="s">
        <v>2</v>
      </c>
      <c r="F7174" t="str">
        <f>VLOOKUP(E7174,病床機能区分!$A$2:$C$14,3,0)</f>
        <v>03：回復期</v>
      </c>
      <c r="G7174" t="s">
        <v>1220</v>
      </c>
      <c r="H7174" t="s">
        <v>1270</v>
      </c>
      <c r="I7174">
        <v>0.14387633769322236</v>
      </c>
      <c r="J7174" s="40"/>
    </row>
    <row r="7175" spans="1:10">
      <c r="A7175" t="s">
        <v>1148</v>
      </c>
      <c r="B7175" t="s">
        <v>946</v>
      </c>
      <c r="C7175" t="s">
        <v>1182</v>
      </c>
      <c r="D7175" t="str">
        <f>VLOOKUP(C7175,時点区分!$A$2:$C$8,3,0)</f>
        <v>03:構想策定時一致率</v>
      </c>
      <c r="E7175" t="s">
        <v>3</v>
      </c>
      <c r="F7175" t="str">
        <f>VLOOKUP(E7175,病床機能区分!$A$2:$C$14,3,0)</f>
        <v>04：慢性期</v>
      </c>
      <c r="G7175" t="s">
        <v>1222</v>
      </c>
      <c r="H7175" t="s">
        <v>1270</v>
      </c>
      <c r="I7175">
        <v>1.3076923076923077</v>
      </c>
      <c r="J7175" s="40"/>
    </row>
    <row r="7176" spans="1:10">
      <c r="A7176" t="s">
        <v>1148</v>
      </c>
      <c r="B7176" t="s">
        <v>946</v>
      </c>
      <c r="C7176" t="s">
        <v>1182</v>
      </c>
      <c r="D7176" t="str">
        <f>VLOOKUP(C7176,時点区分!$A$2:$C$8,3,0)</f>
        <v>03:構想策定時一致率</v>
      </c>
      <c r="E7176" t="s">
        <v>784</v>
      </c>
      <c r="F7176" t="str">
        <f>VLOOKUP(E7176,病床機能区分!$A$2:$C$14,3,0)</f>
        <v>06：合計</v>
      </c>
      <c r="G7176" t="s">
        <v>1224</v>
      </c>
      <c r="H7176" t="s">
        <v>1270</v>
      </c>
      <c r="I7176">
        <v>1.1289921194525094</v>
      </c>
      <c r="J7176" s="40"/>
    </row>
    <row r="7177" spans="1:10">
      <c r="A7177" t="s">
        <v>1148</v>
      </c>
      <c r="B7177" t="s">
        <v>946</v>
      </c>
      <c r="C7177" t="s">
        <v>1183</v>
      </c>
      <c r="D7177" t="str">
        <f>VLOOKUP(C7177,時点区分!$A$2:$C$8,3,0)</f>
        <v>04:R4年度病床機能報告_2022年時点</v>
      </c>
      <c r="E7177" t="s">
        <v>0</v>
      </c>
      <c r="F7177" t="str">
        <f>VLOOKUP(E7177,病床機能区分!$A$2:$C$14,3,0)</f>
        <v>01：高度急性期</v>
      </c>
      <c r="G7177" t="s">
        <v>1226</v>
      </c>
      <c r="H7177" t="s">
        <v>1176</v>
      </c>
      <c r="I7177">
        <v>350</v>
      </c>
      <c r="J7177" s="40">
        <f>I7184</f>
        <v>1.5486725663716814</v>
      </c>
    </row>
    <row r="7178" spans="1:10">
      <c r="A7178" t="s">
        <v>1148</v>
      </c>
      <c r="B7178" t="s">
        <v>946</v>
      </c>
      <c r="C7178" t="s">
        <v>1183</v>
      </c>
      <c r="D7178" t="str">
        <f>VLOOKUP(C7178,時点区分!$A$2:$C$8,3,0)</f>
        <v>04:R4年度病床機能報告_2022年時点</v>
      </c>
      <c r="E7178" t="s">
        <v>1</v>
      </c>
      <c r="F7178" t="str">
        <f>VLOOKUP(E7178,病床機能区分!$A$2:$C$14,3,0)</f>
        <v>02：急性期</v>
      </c>
      <c r="G7178" t="s">
        <v>1228</v>
      </c>
      <c r="H7178" t="s">
        <v>1176</v>
      </c>
      <c r="I7178">
        <v>1254</v>
      </c>
      <c r="J7178" s="40">
        <f t="shared" ref="J7178:J7180" si="175">I7185</f>
        <v>1.3902439024390243</v>
      </c>
    </row>
    <row r="7179" spans="1:10">
      <c r="A7179" t="s">
        <v>1148</v>
      </c>
      <c r="B7179" t="s">
        <v>946</v>
      </c>
      <c r="C7179" t="s">
        <v>1183</v>
      </c>
      <c r="D7179" t="str">
        <f>VLOOKUP(C7179,時点区分!$A$2:$C$8,3,0)</f>
        <v>04:R4年度病床機能報告_2022年時点</v>
      </c>
      <c r="E7179" t="s">
        <v>2</v>
      </c>
      <c r="F7179" t="str">
        <f>VLOOKUP(E7179,病床機能区分!$A$2:$C$14,3,0)</f>
        <v>03：回復期</v>
      </c>
      <c r="G7179" t="s">
        <v>1230</v>
      </c>
      <c r="H7179" t="s">
        <v>1176</v>
      </c>
      <c r="I7179">
        <v>395</v>
      </c>
      <c r="J7179" s="40">
        <f t="shared" si="175"/>
        <v>0.46967895362663498</v>
      </c>
    </row>
    <row r="7180" spans="1:10">
      <c r="A7180" t="s">
        <v>1148</v>
      </c>
      <c r="B7180" t="s">
        <v>946</v>
      </c>
      <c r="C7180" t="s">
        <v>1183</v>
      </c>
      <c r="D7180" t="str">
        <f>VLOOKUP(C7180,時点区分!$A$2:$C$8,3,0)</f>
        <v>04:R4年度病床機能報告_2022年時点</v>
      </c>
      <c r="E7180" t="s">
        <v>3</v>
      </c>
      <c r="F7180" t="str">
        <f>VLOOKUP(E7180,病床機能区分!$A$2:$C$14,3,0)</f>
        <v>04：慢性期</v>
      </c>
      <c r="G7180" t="s">
        <v>1232</v>
      </c>
      <c r="H7180" t="s">
        <v>1176</v>
      </c>
      <c r="I7180">
        <v>453</v>
      </c>
      <c r="J7180" s="40">
        <f t="shared" si="175"/>
        <v>1.0248868778280542</v>
      </c>
    </row>
    <row r="7181" spans="1:10">
      <c r="A7181" t="s">
        <v>1148</v>
      </c>
      <c r="B7181" t="s">
        <v>946</v>
      </c>
      <c r="C7181" t="s">
        <v>1183</v>
      </c>
      <c r="D7181" t="str">
        <f>VLOOKUP(C7181,時点区分!$A$2:$C$8,3,0)</f>
        <v>04:R4年度病床機能報告_2022年時点</v>
      </c>
      <c r="E7181" t="s">
        <v>771</v>
      </c>
      <c r="F7181" t="str">
        <f>VLOOKUP(E7181,病床機能区分!$A$2:$C$14,3,0)</f>
        <v>09：休棟中（今後再開する予定）</v>
      </c>
      <c r="G7181" t="s">
        <v>1234</v>
      </c>
      <c r="H7181" t="s">
        <v>1176</v>
      </c>
      <c r="I7181">
        <v>35</v>
      </c>
      <c r="J7181" s="40"/>
    </row>
    <row r="7182" spans="1:10">
      <c r="A7182" t="s">
        <v>1148</v>
      </c>
      <c r="B7182" t="s">
        <v>946</v>
      </c>
      <c r="C7182" t="s">
        <v>1183</v>
      </c>
      <c r="D7182" t="str">
        <f>VLOOKUP(C7182,時点区分!$A$2:$C$8,3,0)</f>
        <v>04:R4年度病床機能報告_2022年時点</v>
      </c>
      <c r="E7182" t="s">
        <v>772</v>
      </c>
      <c r="F7182" t="str">
        <f>VLOOKUP(E7182,病床機能区分!$A$2:$C$14,3,0)</f>
        <v>10：休棟中（今後廃止する予定）</v>
      </c>
      <c r="G7182" t="s">
        <v>1236</v>
      </c>
      <c r="H7182" t="s">
        <v>1176</v>
      </c>
      <c r="I7182">
        <v>0</v>
      </c>
      <c r="J7182" s="40"/>
    </row>
    <row r="7183" spans="1:10">
      <c r="A7183" t="s">
        <v>1148</v>
      </c>
      <c r="B7183" t="s">
        <v>946</v>
      </c>
      <c r="C7183" t="s">
        <v>1183</v>
      </c>
      <c r="D7183" t="str">
        <f>VLOOKUP(C7183,時点区分!$A$2:$C$8,3,0)</f>
        <v>04:R4年度病床機能報告_2022年時点</v>
      </c>
      <c r="E7183" t="s">
        <v>784</v>
      </c>
      <c r="F7183" t="str">
        <f>VLOOKUP(E7183,病床機能区分!$A$2:$C$14,3,0)</f>
        <v>06：合計</v>
      </c>
      <c r="G7183" t="s">
        <v>1238</v>
      </c>
      <c r="H7183" t="s">
        <v>1176</v>
      </c>
      <c r="I7183">
        <v>2487</v>
      </c>
      <c r="J7183" s="40">
        <f>I7188</f>
        <v>1.0315221899626712</v>
      </c>
    </row>
    <row r="7184" spans="1:10">
      <c r="A7184" t="s">
        <v>1148</v>
      </c>
      <c r="B7184" t="s">
        <v>946</v>
      </c>
      <c r="C7184" t="s">
        <v>1184</v>
      </c>
      <c r="D7184" t="str">
        <f>VLOOKUP(C7184,時点区分!$A$2:$C$8,3,0)</f>
        <v>05:R4年度現状一致率</v>
      </c>
      <c r="E7184" t="s">
        <v>0</v>
      </c>
      <c r="F7184" t="str">
        <f>VLOOKUP(E7184,病床機能区分!$A$2:$C$14,3,0)</f>
        <v>01：高度急性期</v>
      </c>
      <c r="G7184" t="s">
        <v>1239</v>
      </c>
      <c r="H7184" t="s">
        <v>1270</v>
      </c>
      <c r="I7184">
        <v>1.5486725663716814</v>
      </c>
      <c r="J7184" s="40"/>
    </row>
    <row r="7185" spans="1:10">
      <c r="A7185" t="s">
        <v>1148</v>
      </c>
      <c r="B7185" t="s">
        <v>946</v>
      </c>
      <c r="C7185" t="s">
        <v>1184</v>
      </c>
      <c r="D7185" t="str">
        <f>VLOOKUP(C7185,時点区分!$A$2:$C$8,3,0)</f>
        <v>05:R4年度現状一致率</v>
      </c>
      <c r="E7185" t="s">
        <v>1</v>
      </c>
      <c r="F7185" t="str">
        <f>VLOOKUP(E7185,病床機能区分!$A$2:$C$14,3,0)</f>
        <v>02：急性期</v>
      </c>
      <c r="G7185" t="s">
        <v>1241</v>
      </c>
      <c r="H7185" t="s">
        <v>1270</v>
      </c>
      <c r="I7185">
        <v>1.3902439024390243</v>
      </c>
      <c r="J7185" s="40"/>
    </row>
    <row r="7186" spans="1:10">
      <c r="A7186" t="s">
        <v>1148</v>
      </c>
      <c r="B7186" t="s">
        <v>946</v>
      </c>
      <c r="C7186" t="s">
        <v>1184</v>
      </c>
      <c r="D7186" t="str">
        <f>VLOOKUP(C7186,時点区分!$A$2:$C$8,3,0)</f>
        <v>05:R4年度現状一致率</v>
      </c>
      <c r="E7186" t="s">
        <v>2</v>
      </c>
      <c r="F7186" t="str">
        <f>VLOOKUP(E7186,病床機能区分!$A$2:$C$14,3,0)</f>
        <v>03：回復期</v>
      </c>
      <c r="G7186" t="s">
        <v>1243</v>
      </c>
      <c r="H7186" t="s">
        <v>1270</v>
      </c>
      <c r="I7186">
        <v>0.46967895362663498</v>
      </c>
      <c r="J7186" s="40"/>
    </row>
    <row r="7187" spans="1:10">
      <c r="A7187" t="s">
        <v>1148</v>
      </c>
      <c r="B7187" t="s">
        <v>946</v>
      </c>
      <c r="C7187" t="s">
        <v>1184</v>
      </c>
      <c r="D7187" t="str">
        <f>VLOOKUP(C7187,時点区分!$A$2:$C$8,3,0)</f>
        <v>05:R4年度現状一致率</v>
      </c>
      <c r="E7187" t="s">
        <v>3</v>
      </c>
      <c r="F7187" t="str">
        <f>VLOOKUP(E7187,病床機能区分!$A$2:$C$14,3,0)</f>
        <v>04：慢性期</v>
      </c>
      <c r="G7187" t="s">
        <v>1245</v>
      </c>
      <c r="H7187" t="s">
        <v>1270</v>
      </c>
      <c r="I7187">
        <v>1.0248868778280542</v>
      </c>
      <c r="J7187" s="40"/>
    </row>
    <row r="7188" spans="1:10">
      <c r="A7188" t="s">
        <v>1148</v>
      </c>
      <c r="B7188" t="s">
        <v>946</v>
      </c>
      <c r="C7188" t="s">
        <v>1184</v>
      </c>
      <c r="D7188" t="str">
        <f>VLOOKUP(C7188,時点区分!$A$2:$C$8,3,0)</f>
        <v>05:R4年度現状一致率</v>
      </c>
      <c r="E7188" t="s">
        <v>784</v>
      </c>
      <c r="F7188" t="str">
        <f>VLOOKUP(E7188,病床機能区分!$A$2:$C$14,3,0)</f>
        <v>06：合計</v>
      </c>
      <c r="G7188" t="s">
        <v>1247</v>
      </c>
      <c r="H7188" t="s">
        <v>1270</v>
      </c>
      <c r="I7188">
        <v>1.0315221899626712</v>
      </c>
      <c r="J7188" s="40"/>
    </row>
    <row r="7189" spans="1:10">
      <c r="A7189" t="s">
        <v>1148</v>
      </c>
      <c r="B7189" t="s">
        <v>946</v>
      </c>
      <c r="C7189" t="s">
        <v>1185</v>
      </c>
      <c r="D7189" t="str">
        <f>VLOOKUP(C7189,時点区分!$A$2:$C$8,3,0)</f>
        <v>06:R4年度病床機能報告_2025年時点</v>
      </c>
      <c r="E7189" t="s">
        <v>0</v>
      </c>
      <c r="F7189" t="str">
        <f>VLOOKUP(E7189,病床機能区分!$A$2:$C$14,3,0)</f>
        <v>01：高度急性期</v>
      </c>
      <c r="G7189" t="s">
        <v>1249</v>
      </c>
      <c r="H7189" t="s">
        <v>1176</v>
      </c>
      <c r="I7189">
        <v>350</v>
      </c>
      <c r="J7189" s="40">
        <f>I7197</f>
        <v>1.5486725663716814</v>
      </c>
    </row>
    <row r="7190" spans="1:10">
      <c r="A7190" t="s">
        <v>1148</v>
      </c>
      <c r="B7190" t="s">
        <v>946</v>
      </c>
      <c r="C7190" t="s">
        <v>1185</v>
      </c>
      <c r="D7190" t="str">
        <f>VLOOKUP(C7190,時点区分!$A$2:$C$8,3,0)</f>
        <v>06:R4年度病床機能報告_2025年時点</v>
      </c>
      <c r="E7190" t="s">
        <v>1</v>
      </c>
      <c r="F7190" t="str">
        <f>VLOOKUP(E7190,病床機能区分!$A$2:$C$14,3,0)</f>
        <v>02：急性期</v>
      </c>
      <c r="G7190" t="s">
        <v>1251</v>
      </c>
      <c r="H7190" t="s">
        <v>1176</v>
      </c>
      <c r="I7190">
        <v>1254</v>
      </c>
      <c r="J7190" s="40">
        <f>I7198</f>
        <v>1.3902439024390243</v>
      </c>
    </row>
    <row r="7191" spans="1:10">
      <c r="A7191" t="s">
        <v>1148</v>
      </c>
      <c r="B7191" t="s">
        <v>946</v>
      </c>
      <c r="C7191" t="s">
        <v>1185</v>
      </c>
      <c r="D7191" t="str">
        <f>VLOOKUP(C7191,時点区分!$A$2:$C$8,3,0)</f>
        <v>06:R4年度病床機能報告_2025年時点</v>
      </c>
      <c r="E7191" t="s">
        <v>2</v>
      </c>
      <c r="F7191" t="str">
        <f>VLOOKUP(E7191,病床機能区分!$A$2:$C$14,3,0)</f>
        <v>03：回復期</v>
      </c>
      <c r="G7191" t="s">
        <v>1253</v>
      </c>
      <c r="H7191" t="s">
        <v>1176</v>
      </c>
      <c r="I7191">
        <v>395</v>
      </c>
      <c r="J7191" s="40">
        <f>I7199</f>
        <v>0.46967895362663498</v>
      </c>
    </row>
    <row r="7192" spans="1:10">
      <c r="A7192" t="s">
        <v>1148</v>
      </c>
      <c r="B7192" t="s">
        <v>946</v>
      </c>
      <c r="C7192" t="s">
        <v>1185</v>
      </c>
      <c r="D7192" t="str">
        <f>VLOOKUP(C7192,時点区分!$A$2:$C$8,3,0)</f>
        <v>06:R4年度病床機能報告_2025年時点</v>
      </c>
      <c r="E7192" t="s">
        <v>3</v>
      </c>
      <c r="F7192" t="str">
        <f>VLOOKUP(E7192,病床機能区分!$A$2:$C$14,3,0)</f>
        <v>04：慢性期</v>
      </c>
      <c r="G7192" t="s">
        <v>1255</v>
      </c>
      <c r="H7192" t="s">
        <v>1176</v>
      </c>
      <c r="I7192">
        <v>453</v>
      </c>
      <c r="J7192" s="40">
        <f>I7200</f>
        <v>1.0248868778280542</v>
      </c>
    </row>
    <row r="7193" spans="1:10">
      <c r="A7193" t="s">
        <v>1148</v>
      </c>
      <c r="B7193" t="s">
        <v>946</v>
      </c>
      <c r="C7193" t="s">
        <v>1185</v>
      </c>
      <c r="D7193" t="str">
        <f>VLOOKUP(C7193,時点区分!$A$2:$C$8,3,0)</f>
        <v>06:R4年度病床機能報告_2025年時点</v>
      </c>
      <c r="E7193" t="s">
        <v>779</v>
      </c>
      <c r="F7193" t="str">
        <f>VLOOKUP(E7193,病床機能区分!$A$2:$C$14,3,0)</f>
        <v>11：介護保険施設等へ移行予定</v>
      </c>
      <c r="G7193" t="s">
        <v>1257</v>
      </c>
      <c r="H7193" t="s">
        <v>1176</v>
      </c>
      <c r="I7193">
        <v>0</v>
      </c>
      <c r="J7193" s="40"/>
    </row>
    <row r="7194" spans="1:10">
      <c r="A7194" t="s">
        <v>1148</v>
      </c>
      <c r="B7194" t="s">
        <v>946</v>
      </c>
      <c r="C7194" t="s">
        <v>1185</v>
      </c>
      <c r="D7194" t="str">
        <f>VLOOKUP(C7194,時点区分!$A$2:$C$8,3,0)</f>
        <v>06:R4年度病床機能報告_2025年時点</v>
      </c>
      <c r="E7194" t="s">
        <v>780</v>
      </c>
      <c r="F7194" t="str">
        <f>VLOOKUP(E7194,病床機能区分!$A$2:$C$14,3,0)</f>
        <v>12：休棟予定</v>
      </c>
      <c r="G7194" t="s">
        <v>1259</v>
      </c>
      <c r="H7194" t="s">
        <v>1176</v>
      </c>
      <c r="I7194">
        <v>35</v>
      </c>
      <c r="J7194" s="40"/>
    </row>
    <row r="7195" spans="1:10">
      <c r="A7195" t="s">
        <v>1148</v>
      </c>
      <c r="B7195" t="s">
        <v>946</v>
      </c>
      <c r="C7195" t="s">
        <v>1185</v>
      </c>
      <c r="D7195" t="str">
        <f>VLOOKUP(C7195,時点区分!$A$2:$C$8,3,0)</f>
        <v>06:R4年度病床機能報告_2025年時点</v>
      </c>
      <c r="E7195" t="s">
        <v>781</v>
      </c>
      <c r="F7195" t="str">
        <f>VLOOKUP(E7195,病床機能区分!$A$2:$C$14,3,0)</f>
        <v>13：廃止予定</v>
      </c>
      <c r="G7195" t="s">
        <v>1261</v>
      </c>
      <c r="H7195" t="s">
        <v>1176</v>
      </c>
      <c r="I7195">
        <v>0</v>
      </c>
      <c r="J7195" s="40"/>
    </row>
    <row r="7196" spans="1:10">
      <c r="A7196" t="s">
        <v>1148</v>
      </c>
      <c r="B7196" t="s">
        <v>946</v>
      </c>
      <c r="C7196" t="s">
        <v>1185</v>
      </c>
      <c r="D7196" t="str">
        <f>VLOOKUP(C7196,時点区分!$A$2:$C$8,3,0)</f>
        <v>06:R4年度病床機能報告_2025年時点</v>
      </c>
      <c r="E7196" t="s">
        <v>784</v>
      </c>
      <c r="F7196" t="str">
        <f>VLOOKUP(E7196,病床機能区分!$A$2:$C$14,3,0)</f>
        <v>06：合計</v>
      </c>
      <c r="G7196" t="s">
        <v>1263</v>
      </c>
      <c r="H7196" t="s">
        <v>1176</v>
      </c>
      <c r="I7196">
        <v>2487</v>
      </c>
      <c r="J7196" s="40">
        <f>I7201</f>
        <v>1.0315221899626712</v>
      </c>
    </row>
    <row r="7197" spans="1:10">
      <c r="A7197" t="s">
        <v>1148</v>
      </c>
      <c r="B7197" t="s">
        <v>946</v>
      </c>
      <c r="C7197" t="s">
        <v>1278</v>
      </c>
      <c r="D7197" t="str">
        <f>VLOOKUP(C7197,時点区分!$A$2:$C$8,3,0)</f>
        <v>07:R4年度将来一致率</v>
      </c>
      <c r="E7197" t="s">
        <v>0</v>
      </c>
      <c r="F7197" t="str">
        <f>VLOOKUP(E7197,病床機能区分!$A$2:$C$14,3,0)</f>
        <v>01：高度急性期</v>
      </c>
      <c r="G7197" t="s">
        <v>1281</v>
      </c>
      <c r="H7197" t="s">
        <v>1270</v>
      </c>
      <c r="I7197">
        <v>1.5486725663716814</v>
      </c>
      <c r="J7197" s="40"/>
    </row>
    <row r="7198" spans="1:10">
      <c r="A7198" t="s">
        <v>1148</v>
      </c>
      <c r="B7198" t="s">
        <v>946</v>
      </c>
      <c r="C7198" t="s">
        <v>1278</v>
      </c>
      <c r="D7198" t="str">
        <f>VLOOKUP(C7198,時点区分!$A$2:$C$8,3,0)</f>
        <v>07:R4年度将来一致率</v>
      </c>
      <c r="E7198" t="s">
        <v>1</v>
      </c>
      <c r="F7198" t="str">
        <f>VLOOKUP(E7198,病床機能区分!$A$2:$C$14,3,0)</f>
        <v>02：急性期</v>
      </c>
      <c r="G7198" t="s">
        <v>1283</v>
      </c>
      <c r="H7198" t="s">
        <v>1270</v>
      </c>
      <c r="I7198">
        <v>1.3902439024390243</v>
      </c>
      <c r="J7198" s="40"/>
    </row>
    <row r="7199" spans="1:10">
      <c r="A7199" t="s">
        <v>1148</v>
      </c>
      <c r="B7199" t="s">
        <v>946</v>
      </c>
      <c r="C7199" t="s">
        <v>1278</v>
      </c>
      <c r="D7199" t="str">
        <f>VLOOKUP(C7199,時点区分!$A$2:$C$8,3,0)</f>
        <v>07:R4年度将来一致率</v>
      </c>
      <c r="E7199" t="s">
        <v>2</v>
      </c>
      <c r="F7199" t="str">
        <f>VLOOKUP(E7199,病床機能区分!$A$2:$C$14,3,0)</f>
        <v>03：回復期</v>
      </c>
      <c r="G7199" t="s">
        <v>1285</v>
      </c>
      <c r="H7199" t="s">
        <v>1270</v>
      </c>
      <c r="I7199">
        <v>0.46967895362663498</v>
      </c>
      <c r="J7199" s="40"/>
    </row>
    <row r="7200" spans="1:10">
      <c r="A7200" t="s">
        <v>1148</v>
      </c>
      <c r="B7200" t="s">
        <v>946</v>
      </c>
      <c r="C7200" t="s">
        <v>1278</v>
      </c>
      <c r="D7200" t="str">
        <f>VLOOKUP(C7200,時点区分!$A$2:$C$8,3,0)</f>
        <v>07:R4年度将来一致率</v>
      </c>
      <c r="E7200" t="s">
        <v>3</v>
      </c>
      <c r="F7200" t="str">
        <f>VLOOKUP(E7200,病床機能区分!$A$2:$C$14,3,0)</f>
        <v>04：慢性期</v>
      </c>
      <c r="G7200" t="s">
        <v>1287</v>
      </c>
      <c r="H7200" t="s">
        <v>1270</v>
      </c>
      <c r="I7200">
        <v>1.0248868778280542</v>
      </c>
      <c r="J7200" s="40"/>
    </row>
    <row r="7201" spans="1:10" ht="14" thickBot="1">
      <c r="A7201" t="s">
        <v>1148</v>
      </c>
      <c r="B7201" t="s">
        <v>946</v>
      </c>
      <c r="C7201" t="s">
        <v>1278</v>
      </c>
      <c r="D7201" t="str">
        <f>VLOOKUP(C7201,時点区分!$A$2:$C$8,3,0)</f>
        <v>07:R4年度将来一致率</v>
      </c>
      <c r="E7201" t="s">
        <v>784</v>
      </c>
      <c r="F7201" t="str">
        <f>VLOOKUP(E7201,病床機能区分!$A$2:$C$14,3,0)</f>
        <v>06：合計</v>
      </c>
      <c r="G7201" t="s">
        <v>1289</v>
      </c>
      <c r="H7201" t="s">
        <v>1270</v>
      </c>
      <c r="I7201">
        <v>1.0315221899626712</v>
      </c>
      <c r="J7201" s="41"/>
    </row>
    <row r="7202" spans="1:10">
      <c r="A7202" t="s">
        <v>1148</v>
      </c>
      <c r="B7202" t="s">
        <v>947</v>
      </c>
      <c r="C7202" t="s">
        <v>1181</v>
      </c>
      <c r="D7202" t="str">
        <f>VLOOKUP(C7202,時点区分!$A$2:$C$8,3,0)</f>
        <v>01:現状ー構想策定時</v>
      </c>
      <c r="E7202" t="s">
        <v>0</v>
      </c>
      <c r="F7202" t="str">
        <f>VLOOKUP(E7202,病床機能区分!$A$2:$C$14,3,0)</f>
        <v>01：高度急性期</v>
      </c>
      <c r="G7202" t="s">
        <v>1186</v>
      </c>
      <c r="H7202" t="s">
        <v>1176</v>
      </c>
      <c r="I7202">
        <v>272</v>
      </c>
      <c r="J7202" s="39">
        <f t="shared" ref="J7202:J7205" si="176">I7217</f>
        <v>1.152542372881356</v>
      </c>
    </row>
    <row r="7203" spans="1:10">
      <c r="A7203" t="s">
        <v>1148</v>
      </c>
      <c r="B7203" t="s">
        <v>947</v>
      </c>
      <c r="C7203" t="s">
        <v>1181</v>
      </c>
      <c r="D7203" t="str">
        <f>VLOOKUP(C7203,時点区分!$A$2:$C$8,3,0)</f>
        <v>01:現状ー構想策定時</v>
      </c>
      <c r="E7203" t="s">
        <v>1</v>
      </c>
      <c r="F7203" t="str">
        <f>VLOOKUP(E7203,病床機能区分!$A$2:$C$14,3,0)</f>
        <v>02：急性期</v>
      </c>
      <c r="G7203" t="s">
        <v>1188</v>
      </c>
      <c r="H7203" t="s">
        <v>1176</v>
      </c>
      <c r="I7203">
        <v>1732</v>
      </c>
      <c r="J7203" s="40">
        <f t="shared" si="176"/>
        <v>2.0717703349282295</v>
      </c>
    </row>
    <row r="7204" spans="1:10">
      <c r="A7204" t="s">
        <v>1148</v>
      </c>
      <c r="B7204" t="s">
        <v>947</v>
      </c>
      <c r="C7204" t="s">
        <v>1181</v>
      </c>
      <c r="D7204" t="str">
        <f>VLOOKUP(C7204,時点区分!$A$2:$C$8,3,0)</f>
        <v>01:現状ー構想策定時</v>
      </c>
      <c r="E7204" t="s">
        <v>2</v>
      </c>
      <c r="F7204" t="str">
        <f>VLOOKUP(E7204,病床機能区分!$A$2:$C$14,3,0)</f>
        <v>03：回復期</v>
      </c>
      <c r="G7204" t="s">
        <v>1190</v>
      </c>
      <c r="H7204" t="s">
        <v>1176</v>
      </c>
      <c r="I7204">
        <v>142</v>
      </c>
      <c r="J7204" s="40">
        <f t="shared" si="176"/>
        <v>0.21745788667687596</v>
      </c>
    </row>
    <row r="7205" spans="1:10">
      <c r="A7205" t="s">
        <v>1148</v>
      </c>
      <c r="B7205" t="s">
        <v>947</v>
      </c>
      <c r="C7205" t="s">
        <v>1181</v>
      </c>
      <c r="D7205" t="str">
        <f>VLOOKUP(C7205,時点区分!$A$2:$C$8,3,0)</f>
        <v>01:現状ー構想策定時</v>
      </c>
      <c r="E7205" t="s">
        <v>3</v>
      </c>
      <c r="F7205" t="str">
        <f>VLOOKUP(E7205,病床機能区分!$A$2:$C$14,3,0)</f>
        <v>04：慢性期</v>
      </c>
      <c r="G7205" t="s">
        <v>1192</v>
      </c>
      <c r="H7205" t="s">
        <v>1176</v>
      </c>
      <c r="I7205">
        <v>367</v>
      </c>
      <c r="J7205" s="40">
        <f t="shared" si="176"/>
        <v>1.1054216867469879</v>
      </c>
    </row>
    <row r="7206" spans="1:10">
      <c r="A7206" t="s">
        <v>1148</v>
      </c>
      <c r="B7206" t="s">
        <v>947</v>
      </c>
      <c r="C7206" t="s">
        <v>1181</v>
      </c>
      <c r="D7206" t="str">
        <f>VLOOKUP(C7206,時点区分!$A$2:$C$8,3,0)</f>
        <v>01:現状ー構想策定時</v>
      </c>
      <c r="E7206" t="s">
        <v>783</v>
      </c>
      <c r="F7206" t="str">
        <f>VLOOKUP(E7206,病床機能区分!$A$2:$C$14,3,0)</f>
        <v>05：未報告</v>
      </c>
      <c r="G7206" t="s">
        <v>1194</v>
      </c>
      <c r="H7206" t="s">
        <v>1176</v>
      </c>
      <c r="I7206">
        <v>233</v>
      </c>
      <c r="J7206" s="40"/>
    </row>
    <row r="7207" spans="1:10">
      <c r="A7207" t="s">
        <v>1148</v>
      </c>
      <c r="B7207" t="s">
        <v>947</v>
      </c>
      <c r="C7207" t="s">
        <v>1181</v>
      </c>
      <c r="D7207" t="str">
        <f>VLOOKUP(C7207,時点区分!$A$2:$C$8,3,0)</f>
        <v>01:現状ー構想策定時</v>
      </c>
      <c r="E7207" t="s">
        <v>784</v>
      </c>
      <c r="F7207" t="str">
        <f>VLOOKUP(E7207,病床機能区分!$A$2:$C$14,3,0)</f>
        <v>06：合計</v>
      </c>
      <c r="G7207" t="s">
        <v>1196</v>
      </c>
      <c r="H7207" t="s">
        <v>1176</v>
      </c>
      <c r="I7207">
        <v>2746</v>
      </c>
      <c r="J7207" s="40">
        <f>I7221</f>
        <v>1.3349538162372387</v>
      </c>
    </row>
    <row r="7208" spans="1:10">
      <c r="A7208" t="s">
        <v>1148</v>
      </c>
      <c r="B7208" t="s">
        <v>947</v>
      </c>
      <c r="C7208" t="s">
        <v>1181</v>
      </c>
      <c r="D7208" t="str">
        <f>VLOOKUP(C7208,時点区分!$A$2:$C$8,3,0)</f>
        <v>01:現状ー構想策定時</v>
      </c>
      <c r="E7208" t="s">
        <v>785</v>
      </c>
      <c r="F7208" t="str">
        <f>VLOOKUP(E7208,病床機能区分!$A$2:$C$14,3,0)</f>
        <v>07：在宅医療等</v>
      </c>
      <c r="G7208" t="s">
        <v>1198</v>
      </c>
      <c r="H7208" t="s">
        <v>1176</v>
      </c>
      <c r="I7208">
        <v>3481</v>
      </c>
      <c r="J7208" s="40"/>
    </row>
    <row r="7209" spans="1:10">
      <c r="A7209" t="s">
        <v>1148</v>
      </c>
      <c r="B7209" t="s">
        <v>947</v>
      </c>
      <c r="C7209" t="s">
        <v>1181</v>
      </c>
      <c r="D7209" t="str">
        <f>VLOOKUP(C7209,時点区分!$A$2:$C$8,3,0)</f>
        <v>01:現状ー構想策定時</v>
      </c>
      <c r="E7209" t="s">
        <v>786</v>
      </c>
      <c r="F7209" t="str">
        <f>VLOOKUP(E7209,病床機能区分!$A$2:$C$14,3,0)</f>
        <v>08：うち訪問診療分</v>
      </c>
      <c r="G7209" t="s">
        <v>1200</v>
      </c>
      <c r="H7209" t="s">
        <v>1176</v>
      </c>
      <c r="I7209">
        <v>2046</v>
      </c>
      <c r="J7209" s="40"/>
    </row>
    <row r="7210" spans="1:10">
      <c r="A7210" t="s">
        <v>1148</v>
      </c>
      <c r="B7210" t="s">
        <v>947</v>
      </c>
      <c r="C7210" t="s">
        <v>1129</v>
      </c>
      <c r="D7210" t="str">
        <f>VLOOKUP(C7210,時点区分!$A$2:$C$8,3,0)</f>
        <v>02:将来</v>
      </c>
      <c r="E7210" t="s">
        <v>0</v>
      </c>
      <c r="F7210" t="str">
        <f>VLOOKUP(E7210,病床機能区分!$A$2:$C$14,3,0)</f>
        <v>01：高度急性期</v>
      </c>
      <c r="G7210" t="s">
        <v>1202</v>
      </c>
      <c r="H7210" t="s">
        <v>1176</v>
      </c>
      <c r="I7210">
        <v>236</v>
      </c>
      <c r="J7210" s="40">
        <f>I7217</f>
        <v>1.152542372881356</v>
      </c>
    </row>
    <row r="7211" spans="1:10">
      <c r="A7211" t="s">
        <v>1148</v>
      </c>
      <c r="B7211" t="s">
        <v>947</v>
      </c>
      <c r="C7211" t="s">
        <v>1129</v>
      </c>
      <c r="D7211" t="str">
        <f>VLOOKUP(C7211,時点区分!$A$2:$C$8,3,0)</f>
        <v>02:将来</v>
      </c>
      <c r="E7211" t="s">
        <v>1</v>
      </c>
      <c r="F7211" t="str">
        <f>VLOOKUP(E7211,病床機能区分!$A$2:$C$14,3,0)</f>
        <v>02：急性期</v>
      </c>
      <c r="G7211" t="s">
        <v>1204</v>
      </c>
      <c r="H7211" t="s">
        <v>1176</v>
      </c>
      <c r="I7211">
        <v>836</v>
      </c>
      <c r="J7211" s="40">
        <f>I7218</f>
        <v>2.0717703349282295</v>
      </c>
    </row>
    <row r="7212" spans="1:10">
      <c r="A7212" t="s">
        <v>1148</v>
      </c>
      <c r="B7212" t="s">
        <v>947</v>
      </c>
      <c r="C7212" t="s">
        <v>1129</v>
      </c>
      <c r="D7212" t="str">
        <f>VLOOKUP(C7212,時点区分!$A$2:$C$8,3,0)</f>
        <v>02:将来</v>
      </c>
      <c r="E7212" t="s">
        <v>2</v>
      </c>
      <c r="F7212" t="str">
        <f>VLOOKUP(E7212,病床機能区分!$A$2:$C$14,3,0)</f>
        <v>03：回復期</v>
      </c>
      <c r="G7212" t="s">
        <v>1206</v>
      </c>
      <c r="H7212" t="s">
        <v>1176</v>
      </c>
      <c r="I7212">
        <v>653</v>
      </c>
      <c r="J7212" s="40">
        <f>I7219</f>
        <v>0.21745788667687596</v>
      </c>
    </row>
    <row r="7213" spans="1:10">
      <c r="A7213" t="s">
        <v>1148</v>
      </c>
      <c r="B7213" t="s">
        <v>947</v>
      </c>
      <c r="C7213" t="s">
        <v>1129</v>
      </c>
      <c r="D7213" t="str">
        <f>VLOOKUP(C7213,時点区分!$A$2:$C$8,3,0)</f>
        <v>02:将来</v>
      </c>
      <c r="E7213" t="s">
        <v>3</v>
      </c>
      <c r="F7213" t="str">
        <f>VLOOKUP(E7213,病床機能区分!$A$2:$C$14,3,0)</f>
        <v>04：慢性期</v>
      </c>
      <c r="G7213" t="s">
        <v>1208</v>
      </c>
      <c r="H7213" t="s">
        <v>1176</v>
      </c>
      <c r="I7213">
        <v>332</v>
      </c>
      <c r="J7213" s="40">
        <f>I7220</f>
        <v>1.1054216867469879</v>
      </c>
    </row>
    <row r="7214" spans="1:10">
      <c r="A7214" t="s">
        <v>1148</v>
      </c>
      <c r="B7214" t="s">
        <v>947</v>
      </c>
      <c r="C7214" t="s">
        <v>1129</v>
      </c>
      <c r="D7214" t="str">
        <f>VLOOKUP(C7214,時点区分!$A$2:$C$8,3,0)</f>
        <v>02:将来</v>
      </c>
      <c r="E7214" t="s">
        <v>784</v>
      </c>
      <c r="F7214" t="str">
        <f>VLOOKUP(E7214,病床機能区分!$A$2:$C$14,3,0)</f>
        <v>06：合計</v>
      </c>
      <c r="G7214" t="s">
        <v>1210</v>
      </c>
      <c r="H7214" t="s">
        <v>1176</v>
      </c>
      <c r="I7214">
        <v>2057</v>
      </c>
      <c r="J7214" s="40">
        <f>I7221</f>
        <v>1.3349538162372387</v>
      </c>
    </row>
    <row r="7215" spans="1:10">
      <c r="A7215" t="s">
        <v>1148</v>
      </c>
      <c r="B7215" t="s">
        <v>947</v>
      </c>
      <c r="C7215" t="s">
        <v>1129</v>
      </c>
      <c r="D7215" t="str">
        <f>VLOOKUP(C7215,時点区分!$A$2:$C$8,3,0)</f>
        <v>02:将来</v>
      </c>
      <c r="E7215" t="s">
        <v>785</v>
      </c>
      <c r="F7215" t="str">
        <f>VLOOKUP(E7215,病床機能区分!$A$2:$C$14,3,0)</f>
        <v>07：在宅医療等</v>
      </c>
      <c r="G7215" t="s">
        <v>1212</v>
      </c>
      <c r="H7215" t="s">
        <v>1176</v>
      </c>
      <c r="I7215">
        <v>-4449</v>
      </c>
      <c r="J7215" s="40"/>
    </row>
    <row r="7216" spans="1:10">
      <c r="A7216" t="s">
        <v>1148</v>
      </c>
      <c r="B7216" t="s">
        <v>947</v>
      </c>
      <c r="C7216" t="s">
        <v>1129</v>
      </c>
      <c r="D7216" t="str">
        <f>VLOOKUP(C7216,時点区分!$A$2:$C$8,3,0)</f>
        <v>02:将来</v>
      </c>
      <c r="E7216" t="s">
        <v>786</v>
      </c>
      <c r="F7216" t="str">
        <f>VLOOKUP(E7216,病床機能区分!$A$2:$C$14,3,0)</f>
        <v>08：うち訪問診療分</v>
      </c>
      <c r="G7216" t="s">
        <v>1214</v>
      </c>
      <c r="H7216" t="s">
        <v>1176</v>
      </c>
      <c r="I7216">
        <v>-2627</v>
      </c>
      <c r="J7216" s="40"/>
    </row>
    <row r="7217" spans="1:10">
      <c r="A7217" t="s">
        <v>1148</v>
      </c>
      <c r="B7217" t="s">
        <v>947</v>
      </c>
      <c r="C7217" t="s">
        <v>1182</v>
      </c>
      <c r="D7217" t="str">
        <f>VLOOKUP(C7217,時点区分!$A$2:$C$8,3,0)</f>
        <v>03:構想策定時一致率</v>
      </c>
      <c r="E7217" t="s">
        <v>0</v>
      </c>
      <c r="F7217" t="str">
        <f>VLOOKUP(E7217,病床機能区分!$A$2:$C$14,3,0)</f>
        <v>01：高度急性期</v>
      </c>
      <c r="G7217" t="s">
        <v>1216</v>
      </c>
      <c r="H7217" t="s">
        <v>1270</v>
      </c>
      <c r="I7217">
        <v>1.152542372881356</v>
      </c>
      <c r="J7217" s="40"/>
    </row>
    <row r="7218" spans="1:10">
      <c r="A7218" t="s">
        <v>1148</v>
      </c>
      <c r="B7218" t="s">
        <v>947</v>
      </c>
      <c r="C7218" t="s">
        <v>1182</v>
      </c>
      <c r="D7218" t="str">
        <f>VLOOKUP(C7218,時点区分!$A$2:$C$8,3,0)</f>
        <v>03:構想策定時一致率</v>
      </c>
      <c r="E7218" t="s">
        <v>1</v>
      </c>
      <c r="F7218" t="str">
        <f>VLOOKUP(E7218,病床機能区分!$A$2:$C$14,3,0)</f>
        <v>02：急性期</v>
      </c>
      <c r="G7218" t="s">
        <v>1218</v>
      </c>
      <c r="H7218" t="s">
        <v>1270</v>
      </c>
      <c r="I7218">
        <v>2.0717703349282295</v>
      </c>
      <c r="J7218" s="40"/>
    </row>
    <row r="7219" spans="1:10">
      <c r="A7219" t="s">
        <v>1148</v>
      </c>
      <c r="B7219" t="s">
        <v>947</v>
      </c>
      <c r="C7219" t="s">
        <v>1182</v>
      </c>
      <c r="D7219" t="str">
        <f>VLOOKUP(C7219,時点区分!$A$2:$C$8,3,0)</f>
        <v>03:構想策定時一致率</v>
      </c>
      <c r="E7219" t="s">
        <v>2</v>
      </c>
      <c r="F7219" t="str">
        <f>VLOOKUP(E7219,病床機能区分!$A$2:$C$14,3,0)</f>
        <v>03：回復期</v>
      </c>
      <c r="G7219" t="s">
        <v>1220</v>
      </c>
      <c r="H7219" t="s">
        <v>1270</v>
      </c>
      <c r="I7219">
        <v>0.21745788667687596</v>
      </c>
      <c r="J7219" s="40"/>
    </row>
    <row r="7220" spans="1:10">
      <c r="A7220" t="s">
        <v>1148</v>
      </c>
      <c r="B7220" t="s">
        <v>947</v>
      </c>
      <c r="C7220" t="s">
        <v>1182</v>
      </c>
      <c r="D7220" t="str">
        <f>VLOOKUP(C7220,時点区分!$A$2:$C$8,3,0)</f>
        <v>03:構想策定時一致率</v>
      </c>
      <c r="E7220" t="s">
        <v>3</v>
      </c>
      <c r="F7220" t="str">
        <f>VLOOKUP(E7220,病床機能区分!$A$2:$C$14,3,0)</f>
        <v>04：慢性期</v>
      </c>
      <c r="G7220" t="s">
        <v>1222</v>
      </c>
      <c r="H7220" t="s">
        <v>1270</v>
      </c>
      <c r="I7220">
        <v>1.1054216867469879</v>
      </c>
      <c r="J7220" s="40"/>
    </row>
    <row r="7221" spans="1:10">
      <c r="A7221" t="s">
        <v>1148</v>
      </c>
      <c r="B7221" t="s">
        <v>947</v>
      </c>
      <c r="C7221" t="s">
        <v>1182</v>
      </c>
      <c r="D7221" t="str">
        <f>VLOOKUP(C7221,時点区分!$A$2:$C$8,3,0)</f>
        <v>03:構想策定時一致率</v>
      </c>
      <c r="E7221" t="s">
        <v>784</v>
      </c>
      <c r="F7221" t="str">
        <f>VLOOKUP(E7221,病床機能区分!$A$2:$C$14,3,0)</f>
        <v>06：合計</v>
      </c>
      <c r="G7221" t="s">
        <v>1224</v>
      </c>
      <c r="H7221" t="s">
        <v>1270</v>
      </c>
      <c r="I7221">
        <v>1.3349538162372387</v>
      </c>
      <c r="J7221" s="40"/>
    </row>
    <row r="7222" spans="1:10">
      <c r="A7222" t="s">
        <v>1148</v>
      </c>
      <c r="B7222" t="s">
        <v>947</v>
      </c>
      <c r="C7222" t="s">
        <v>1183</v>
      </c>
      <c r="D7222" t="str">
        <f>VLOOKUP(C7222,時点区分!$A$2:$C$8,3,0)</f>
        <v>04:R4年度病床機能報告_2022年時点</v>
      </c>
      <c r="E7222" t="s">
        <v>0</v>
      </c>
      <c r="F7222" t="str">
        <f>VLOOKUP(E7222,病床機能区分!$A$2:$C$14,3,0)</f>
        <v>01：高度急性期</v>
      </c>
      <c r="G7222" t="s">
        <v>1226</v>
      </c>
      <c r="H7222" t="s">
        <v>1176</v>
      </c>
      <c r="I7222">
        <v>328</v>
      </c>
      <c r="J7222" s="40">
        <f>I7229</f>
        <v>1.3898305084745763</v>
      </c>
    </row>
    <row r="7223" spans="1:10">
      <c r="A7223" t="s">
        <v>1148</v>
      </c>
      <c r="B7223" t="s">
        <v>947</v>
      </c>
      <c r="C7223" t="s">
        <v>1183</v>
      </c>
      <c r="D7223" t="str">
        <f>VLOOKUP(C7223,時点区分!$A$2:$C$8,3,0)</f>
        <v>04:R4年度病床機能報告_2022年時点</v>
      </c>
      <c r="E7223" t="s">
        <v>1</v>
      </c>
      <c r="F7223" t="str">
        <f>VLOOKUP(E7223,病床機能区分!$A$2:$C$14,3,0)</f>
        <v>02：急性期</v>
      </c>
      <c r="G7223" t="s">
        <v>1228</v>
      </c>
      <c r="H7223" t="s">
        <v>1176</v>
      </c>
      <c r="I7223">
        <v>1180</v>
      </c>
      <c r="J7223" s="40">
        <f t="shared" ref="J7223:J7225" si="177">I7230</f>
        <v>1.4114832535885167</v>
      </c>
    </row>
    <row r="7224" spans="1:10">
      <c r="A7224" t="s">
        <v>1148</v>
      </c>
      <c r="B7224" t="s">
        <v>947</v>
      </c>
      <c r="C7224" t="s">
        <v>1183</v>
      </c>
      <c r="D7224" t="str">
        <f>VLOOKUP(C7224,時点区分!$A$2:$C$8,3,0)</f>
        <v>04:R4年度病床機能報告_2022年時点</v>
      </c>
      <c r="E7224" t="s">
        <v>2</v>
      </c>
      <c r="F7224" t="str">
        <f>VLOOKUP(E7224,病床機能区分!$A$2:$C$14,3,0)</f>
        <v>03：回復期</v>
      </c>
      <c r="G7224" t="s">
        <v>1230</v>
      </c>
      <c r="H7224" t="s">
        <v>1176</v>
      </c>
      <c r="I7224">
        <v>416</v>
      </c>
      <c r="J7224" s="40">
        <f t="shared" si="177"/>
        <v>0.6370597243491577</v>
      </c>
    </row>
    <row r="7225" spans="1:10">
      <c r="A7225" t="s">
        <v>1148</v>
      </c>
      <c r="B7225" t="s">
        <v>947</v>
      </c>
      <c r="C7225" t="s">
        <v>1183</v>
      </c>
      <c r="D7225" t="str">
        <f>VLOOKUP(C7225,時点区分!$A$2:$C$8,3,0)</f>
        <v>04:R4年度病床機能報告_2022年時点</v>
      </c>
      <c r="E7225" t="s">
        <v>3</v>
      </c>
      <c r="F7225" t="str">
        <f>VLOOKUP(E7225,病床機能区分!$A$2:$C$14,3,0)</f>
        <v>04：慢性期</v>
      </c>
      <c r="G7225" t="s">
        <v>1232</v>
      </c>
      <c r="H7225" t="s">
        <v>1176</v>
      </c>
      <c r="I7225">
        <v>187</v>
      </c>
      <c r="J7225" s="40">
        <f t="shared" si="177"/>
        <v>0.56325301204819278</v>
      </c>
    </row>
    <row r="7226" spans="1:10">
      <c r="A7226" t="s">
        <v>1148</v>
      </c>
      <c r="B7226" t="s">
        <v>947</v>
      </c>
      <c r="C7226" t="s">
        <v>1183</v>
      </c>
      <c r="D7226" t="str">
        <f>VLOOKUP(C7226,時点区分!$A$2:$C$8,3,0)</f>
        <v>04:R4年度病床機能報告_2022年時点</v>
      </c>
      <c r="E7226" t="s">
        <v>771</v>
      </c>
      <c r="F7226" t="str">
        <f>VLOOKUP(E7226,病床機能区分!$A$2:$C$14,3,0)</f>
        <v>09：休棟中（今後再開する予定）</v>
      </c>
      <c r="G7226" t="s">
        <v>1234</v>
      </c>
      <c r="H7226" t="s">
        <v>1176</v>
      </c>
      <c r="I7226">
        <v>171</v>
      </c>
      <c r="J7226" s="40"/>
    </row>
    <row r="7227" spans="1:10">
      <c r="A7227" t="s">
        <v>1148</v>
      </c>
      <c r="B7227" t="s">
        <v>947</v>
      </c>
      <c r="C7227" t="s">
        <v>1183</v>
      </c>
      <c r="D7227" t="str">
        <f>VLOOKUP(C7227,時点区分!$A$2:$C$8,3,0)</f>
        <v>04:R4年度病床機能報告_2022年時点</v>
      </c>
      <c r="E7227" t="s">
        <v>772</v>
      </c>
      <c r="F7227" t="str">
        <f>VLOOKUP(E7227,病床機能区分!$A$2:$C$14,3,0)</f>
        <v>10：休棟中（今後廃止する予定）</v>
      </c>
      <c r="G7227" t="s">
        <v>1236</v>
      </c>
      <c r="H7227" t="s">
        <v>1176</v>
      </c>
      <c r="I7227">
        <v>0</v>
      </c>
      <c r="J7227" s="40"/>
    </row>
    <row r="7228" spans="1:10">
      <c r="A7228" t="s">
        <v>1148</v>
      </c>
      <c r="B7228" t="s">
        <v>947</v>
      </c>
      <c r="C7228" t="s">
        <v>1183</v>
      </c>
      <c r="D7228" t="str">
        <f>VLOOKUP(C7228,時点区分!$A$2:$C$8,3,0)</f>
        <v>04:R4年度病床機能報告_2022年時点</v>
      </c>
      <c r="E7228" t="s">
        <v>784</v>
      </c>
      <c r="F7228" t="str">
        <f>VLOOKUP(E7228,病床機能区分!$A$2:$C$14,3,0)</f>
        <v>06：合計</v>
      </c>
      <c r="G7228" t="s">
        <v>1238</v>
      </c>
      <c r="H7228" t="s">
        <v>1176</v>
      </c>
      <c r="I7228">
        <v>2282</v>
      </c>
      <c r="J7228" s="40">
        <f>I7233</f>
        <v>1.1093825960136121</v>
      </c>
    </row>
    <row r="7229" spans="1:10">
      <c r="A7229" t="s">
        <v>1148</v>
      </c>
      <c r="B7229" t="s">
        <v>947</v>
      </c>
      <c r="C7229" t="s">
        <v>1184</v>
      </c>
      <c r="D7229" t="str">
        <f>VLOOKUP(C7229,時点区分!$A$2:$C$8,3,0)</f>
        <v>05:R4年度現状一致率</v>
      </c>
      <c r="E7229" t="s">
        <v>0</v>
      </c>
      <c r="F7229" t="str">
        <f>VLOOKUP(E7229,病床機能区分!$A$2:$C$14,3,0)</f>
        <v>01：高度急性期</v>
      </c>
      <c r="G7229" t="s">
        <v>1239</v>
      </c>
      <c r="H7229" t="s">
        <v>1270</v>
      </c>
      <c r="I7229">
        <v>1.3898305084745763</v>
      </c>
      <c r="J7229" s="40"/>
    </row>
    <row r="7230" spans="1:10">
      <c r="A7230" t="s">
        <v>1148</v>
      </c>
      <c r="B7230" t="s">
        <v>947</v>
      </c>
      <c r="C7230" t="s">
        <v>1184</v>
      </c>
      <c r="D7230" t="str">
        <f>VLOOKUP(C7230,時点区分!$A$2:$C$8,3,0)</f>
        <v>05:R4年度現状一致率</v>
      </c>
      <c r="E7230" t="s">
        <v>1</v>
      </c>
      <c r="F7230" t="str">
        <f>VLOOKUP(E7230,病床機能区分!$A$2:$C$14,3,0)</f>
        <v>02：急性期</v>
      </c>
      <c r="G7230" t="s">
        <v>1241</v>
      </c>
      <c r="H7230" t="s">
        <v>1270</v>
      </c>
      <c r="I7230">
        <v>1.4114832535885167</v>
      </c>
      <c r="J7230" s="40"/>
    </row>
    <row r="7231" spans="1:10">
      <c r="A7231" t="s">
        <v>1148</v>
      </c>
      <c r="B7231" t="s">
        <v>947</v>
      </c>
      <c r="C7231" t="s">
        <v>1184</v>
      </c>
      <c r="D7231" t="str">
        <f>VLOOKUP(C7231,時点区分!$A$2:$C$8,3,0)</f>
        <v>05:R4年度現状一致率</v>
      </c>
      <c r="E7231" t="s">
        <v>2</v>
      </c>
      <c r="F7231" t="str">
        <f>VLOOKUP(E7231,病床機能区分!$A$2:$C$14,3,0)</f>
        <v>03：回復期</v>
      </c>
      <c r="G7231" t="s">
        <v>1243</v>
      </c>
      <c r="H7231" t="s">
        <v>1270</v>
      </c>
      <c r="I7231">
        <v>0.6370597243491577</v>
      </c>
      <c r="J7231" s="40"/>
    </row>
    <row r="7232" spans="1:10">
      <c r="A7232" t="s">
        <v>1148</v>
      </c>
      <c r="B7232" t="s">
        <v>947</v>
      </c>
      <c r="C7232" t="s">
        <v>1184</v>
      </c>
      <c r="D7232" t="str">
        <f>VLOOKUP(C7232,時点区分!$A$2:$C$8,3,0)</f>
        <v>05:R4年度現状一致率</v>
      </c>
      <c r="E7232" t="s">
        <v>3</v>
      </c>
      <c r="F7232" t="str">
        <f>VLOOKUP(E7232,病床機能区分!$A$2:$C$14,3,0)</f>
        <v>04：慢性期</v>
      </c>
      <c r="G7232" t="s">
        <v>1245</v>
      </c>
      <c r="H7232" t="s">
        <v>1270</v>
      </c>
      <c r="I7232">
        <v>0.56325301204819278</v>
      </c>
      <c r="J7232" s="40"/>
    </row>
    <row r="7233" spans="1:10">
      <c r="A7233" t="s">
        <v>1148</v>
      </c>
      <c r="B7233" t="s">
        <v>947</v>
      </c>
      <c r="C7233" t="s">
        <v>1184</v>
      </c>
      <c r="D7233" t="str">
        <f>VLOOKUP(C7233,時点区分!$A$2:$C$8,3,0)</f>
        <v>05:R4年度現状一致率</v>
      </c>
      <c r="E7233" t="s">
        <v>784</v>
      </c>
      <c r="F7233" t="str">
        <f>VLOOKUP(E7233,病床機能区分!$A$2:$C$14,3,0)</f>
        <v>06：合計</v>
      </c>
      <c r="G7233" t="s">
        <v>1247</v>
      </c>
      <c r="H7233" t="s">
        <v>1270</v>
      </c>
      <c r="I7233">
        <v>1.1093825960136121</v>
      </c>
      <c r="J7233" s="40"/>
    </row>
    <row r="7234" spans="1:10">
      <c r="A7234" t="s">
        <v>1148</v>
      </c>
      <c r="B7234" t="s">
        <v>947</v>
      </c>
      <c r="C7234" t="s">
        <v>1185</v>
      </c>
      <c r="D7234" t="str">
        <f>VLOOKUP(C7234,時点区分!$A$2:$C$8,3,0)</f>
        <v>06:R4年度病床機能報告_2025年時点</v>
      </c>
      <c r="E7234" t="s">
        <v>0</v>
      </c>
      <c r="F7234" t="str">
        <f>VLOOKUP(E7234,病床機能区分!$A$2:$C$14,3,0)</f>
        <v>01：高度急性期</v>
      </c>
      <c r="G7234" t="s">
        <v>1249</v>
      </c>
      <c r="H7234" t="s">
        <v>1176</v>
      </c>
      <c r="I7234">
        <v>328</v>
      </c>
      <c r="J7234" s="40">
        <f>I7242</f>
        <v>1.3898305084745763</v>
      </c>
    </row>
    <row r="7235" spans="1:10">
      <c r="A7235" t="s">
        <v>1148</v>
      </c>
      <c r="B7235" t="s">
        <v>947</v>
      </c>
      <c r="C7235" t="s">
        <v>1185</v>
      </c>
      <c r="D7235" t="str">
        <f>VLOOKUP(C7235,時点区分!$A$2:$C$8,3,0)</f>
        <v>06:R4年度病床機能報告_2025年時点</v>
      </c>
      <c r="E7235" t="s">
        <v>1</v>
      </c>
      <c r="F7235" t="str">
        <f>VLOOKUP(E7235,病床機能区分!$A$2:$C$14,3,0)</f>
        <v>02：急性期</v>
      </c>
      <c r="G7235" t="s">
        <v>1251</v>
      </c>
      <c r="H7235" t="s">
        <v>1176</v>
      </c>
      <c r="I7235">
        <v>1305</v>
      </c>
      <c r="J7235" s="40">
        <f>I7243</f>
        <v>1.5610047846889952</v>
      </c>
    </row>
    <row r="7236" spans="1:10">
      <c r="A7236" t="s">
        <v>1148</v>
      </c>
      <c r="B7236" t="s">
        <v>947</v>
      </c>
      <c r="C7236" t="s">
        <v>1185</v>
      </c>
      <c r="D7236" t="str">
        <f>VLOOKUP(C7236,時点区分!$A$2:$C$8,3,0)</f>
        <v>06:R4年度病床機能報告_2025年時点</v>
      </c>
      <c r="E7236" t="s">
        <v>2</v>
      </c>
      <c r="F7236" t="str">
        <f>VLOOKUP(E7236,病床機能区分!$A$2:$C$14,3,0)</f>
        <v>03：回復期</v>
      </c>
      <c r="G7236" t="s">
        <v>1253</v>
      </c>
      <c r="H7236" t="s">
        <v>1176</v>
      </c>
      <c r="I7236">
        <v>460</v>
      </c>
      <c r="J7236" s="40">
        <f>I7244</f>
        <v>0.70444104134762631</v>
      </c>
    </row>
    <row r="7237" spans="1:10">
      <c r="A7237" t="s">
        <v>1148</v>
      </c>
      <c r="B7237" t="s">
        <v>947</v>
      </c>
      <c r="C7237" t="s">
        <v>1185</v>
      </c>
      <c r="D7237" t="str">
        <f>VLOOKUP(C7237,時点区分!$A$2:$C$8,3,0)</f>
        <v>06:R4年度病床機能報告_2025年時点</v>
      </c>
      <c r="E7237" t="s">
        <v>3</v>
      </c>
      <c r="F7237" t="str">
        <f>VLOOKUP(E7237,病床機能区分!$A$2:$C$14,3,0)</f>
        <v>04：慢性期</v>
      </c>
      <c r="G7237" t="s">
        <v>1255</v>
      </c>
      <c r="H7237" t="s">
        <v>1176</v>
      </c>
      <c r="I7237">
        <v>187</v>
      </c>
      <c r="J7237" s="40">
        <f>I7245</f>
        <v>0.56325301204819278</v>
      </c>
    </row>
    <row r="7238" spans="1:10">
      <c r="A7238" t="s">
        <v>1148</v>
      </c>
      <c r="B7238" t="s">
        <v>947</v>
      </c>
      <c r="C7238" t="s">
        <v>1185</v>
      </c>
      <c r="D7238" t="str">
        <f>VLOOKUP(C7238,時点区分!$A$2:$C$8,3,0)</f>
        <v>06:R4年度病床機能報告_2025年時点</v>
      </c>
      <c r="E7238" t="s">
        <v>779</v>
      </c>
      <c r="F7238" t="str">
        <f>VLOOKUP(E7238,病床機能区分!$A$2:$C$14,3,0)</f>
        <v>11：介護保険施設等へ移行予定</v>
      </c>
      <c r="G7238" t="s">
        <v>1257</v>
      </c>
      <c r="H7238" t="s">
        <v>1176</v>
      </c>
      <c r="I7238">
        <v>0</v>
      </c>
      <c r="J7238" s="40"/>
    </row>
    <row r="7239" spans="1:10">
      <c r="A7239" t="s">
        <v>1148</v>
      </c>
      <c r="B7239" t="s">
        <v>947</v>
      </c>
      <c r="C7239" t="s">
        <v>1185</v>
      </c>
      <c r="D7239" t="str">
        <f>VLOOKUP(C7239,時点区分!$A$2:$C$8,3,0)</f>
        <v>06:R4年度病床機能報告_2025年時点</v>
      </c>
      <c r="E7239" t="s">
        <v>780</v>
      </c>
      <c r="F7239" t="str">
        <f>VLOOKUP(E7239,病床機能区分!$A$2:$C$14,3,0)</f>
        <v>12：休棟予定</v>
      </c>
      <c r="G7239" t="s">
        <v>1259</v>
      </c>
      <c r="H7239" t="s">
        <v>1176</v>
      </c>
      <c r="I7239">
        <v>2</v>
      </c>
      <c r="J7239" s="40"/>
    </row>
    <row r="7240" spans="1:10">
      <c r="A7240" t="s">
        <v>1148</v>
      </c>
      <c r="B7240" t="s">
        <v>947</v>
      </c>
      <c r="C7240" t="s">
        <v>1185</v>
      </c>
      <c r="D7240" t="str">
        <f>VLOOKUP(C7240,時点区分!$A$2:$C$8,3,0)</f>
        <v>06:R4年度病床機能報告_2025年時点</v>
      </c>
      <c r="E7240" t="s">
        <v>781</v>
      </c>
      <c r="F7240" t="str">
        <f>VLOOKUP(E7240,病床機能区分!$A$2:$C$14,3,0)</f>
        <v>13：廃止予定</v>
      </c>
      <c r="G7240" t="s">
        <v>1261</v>
      </c>
      <c r="H7240" t="s">
        <v>1176</v>
      </c>
      <c r="I7240">
        <v>0</v>
      </c>
      <c r="J7240" s="40"/>
    </row>
    <row r="7241" spans="1:10">
      <c r="A7241" t="s">
        <v>1148</v>
      </c>
      <c r="B7241" t="s">
        <v>947</v>
      </c>
      <c r="C7241" t="s">
        <v>1185</v>
      </c>
      <c r="D7241" t="str">
        <f>VLOOKUP(C7241,時点区分!$A$2:$C$8,3,0)</f>
        <v>06:R4年度病床機能報告_2025年時点</v>
      </c>
      <c r="E7241" t="s">
        <v>784</v>
      </c>
      <c r="F7241" t="str">
        <f>VLOOKUP(E7241,病床機能区分!$A$2:$C$14,3,0)</f>
        <v>06：合計</v>
      </c>
      <c r="G7241" t="s">
        <v>1263</v>
      </c>
      <c r="H7241" t="s">
        <v>1176</v>
      </c>
      <c r="I7241">
        <v>2282</v>
      </c>
      <c r="J7241" s="40">
        <f>I7246</f>
        <v>1.1093825960136121</v>
      </c>
    </row>
    <row r="7242" spans="1:10">
      <c r="A7242" t="s">
        <v>1148</v>
      </c>
      <c r="B7242" t="s">
        <v>947</v>
      </c>
      <c r="C7242" t="s">
        <v>1278</v>
      </c>
      <c r="D7242" t="str">
        <f>VLOOKUP(C7242,時点区分!$A$2:$C$8,3,0)</f>
        <v>07:R4年度将来一致率</v>
      </c>
      <c r="E7242" t="s">
        <v>0</v>
      </c>
      <c r="F7242" t="str">
        <f>VLOOKUP(E7242,病床機能区分!$A$2:$C$14,3,0)</f>
        <v>01：高度急性期</v>
      </c>
      <c r="G7242" t="s">
        <v>1281</v>
      </c>
      <c r="H7242" t="s">
        <v>1270</v>
      </c>
      <c r="I7242">
        <v>1.3898305084745763</v>
      </c>
      <c r="J7242" s="40"/>
    </row>
    <row r="7243" spans="1:10">
      <c r="A7243" t="s">
        <v>1148</v>
      </c>
      <c r="B7243" t="s">
        <v>947</v>
      </c>
      <c r="C7243" t="s">
        <v>1278</v>
      </c>
      <c r="D7243" t="str">
        <f>VLOOKUP(C7243,時点区分!$A$2:$C$8,3,0)</f>
        <v>07:R4年度将来一致率</v>
      </c>
      <c r="E7243" t="s">
        <v>1</v>
      </c>
      <c r="F7243" t="str">
        <f>VLOOKUP(E7243,病床機能区分!$A$2:$C$14,3,0)</f>
        <v>02：急性期</v>
      </c>
      <c r="G7243" t="s">
        <v>1283</v>
      </c>
      <c r="H7243" t="s">
        <v>1270</v>
      </c>
      <c r="I7243">
        <v>1.5610047846889952</v>
      </c>
      <c r="J7243" s="40"/>
    </row>
    <row r="7244" spans="1:10">
      <c r="A7244" t="s">
        <v>1148</v>
      </c>
      <c r="B7244" t="s">
        <v>947</v>
      </c>
      <c r="C7244" t="s">
        <v>1278</v>
      </c>
      <c r="D7244" t="str">
        <f>VLOOKUP(C7244,時点区分!$A$2:$C$8,3,0)</f>
        <v>07:R4年度将来一致率</v>
      </c>
      <c r="E7244" t="s">
        <v>2</v>
      </c>
      <c r="F7244" t="str">
        <f>VLOOKUP(E7244,病床機能区分!$A$2:$C$14,3,0)</f>
        <v>03：回復期</v>
      </c>
      <c r="G7244" t="s">
        <v>1285</v>
      </c>
      <c r="H7244" t="s">
        <v>1270</v>
      </c>
      <c r="I7244">
        <v>0.70444104134762631</v>
      </c>
      <c r="J7244" s="40"/>
    </row>
    <row r="7245" spans="1:10">
      <c r="A7245" t="s">
        <v>1148</v>
      </c>
      <c r="B7245" t="s">
        <v>947</v>
      </c>
      <c r="C7245" t="s">
        <v>1278</v>
      </c>
      <c r="D7245" t="str">
        <f>VLOOKUP(C7245,時点区分!$A$2:$C$8,3,0)</f>
        <v>07:R4年度将来一致率</v>
      </c>
      <c r="E7245" t="s">
        <v>3</v>
      </c>
      <c r="F7245" t="str">
        <f>VLOOKUP(E7245,病床機能区分!$A$2:$C$14,3,0)</f>
        <v>04：慢性期</v>
      </c>
      <c r="G7245" t="s">
        <v>1287</v>
      </c>
      <c r="H7245" t="s">
        <v>1270</v>
      </c>
      <c r="I7245">
        <v>0.56325301204819278</v>
      </c>
      <c r="J7245" s="40"/>
    </row>
    <row r="7246" spans="1:10" ht="14" thickBot="1">
      <c r="A7246" t="s">
        <v>1148</v>
      </c>
      <c r="B7246" t="s">
        <v>947</v>
      </c>
      <c r="C7246" t="s">
        <v>1278</v>
      </c>
      <c r="D7246" t="str">
        <f>VLOOKUP(C7246,時点区分!$A$2:$C$8,3,0)</f>
        <v>07:R4年度将来一致率</v>
      </c>
      <c r="E7246" t="s">
        <v>784</v>
      </c>
      <c r="F7246" t="str">
        <f>VLOOKUP(E7246,病床機能区分!$A$2:$C$14,3,0)</f>
        <v>06：合計</v>
      </c>
      <c r="G7246" t="s">
        <v>1289</v>
      </c>
      <c r="H7246" t="s">
        <v>1270</v>
      </c>
      <c r="I7246">
        <v>1.1093825960136121</v>
      </c>
      <c r="J7246" s="41"/>
    </row>
    <row r="7247" spans="1:10">
      <c r="A7247" t="s">
        <v>1148</v>
      </c>
      <c r="B7247" t="s">
        <v>948</v>
      </c>
      <c r="C7247" t="s">
        <v>1181</v>
      </c>
      <c r="D7247" t="str">
        <f>VLOOKUP(C7247,時点区分!$A$2:$C$8,3,0)</f>
        <v>01:現状ー構想策定時</v>
      </c>
      <c r="E7247" t="s">
        <v>0</v>
      </c>
      <c r="F7247" t="str">
        <f>VLOOKUP(E7247,病床機能区分!$A$2:$C$14,3,0)</f>
        <v>01：高度急性期</v>
      </c>
      <c r="G7247" t="s">
        <v>1186</v>
      </c>
      <c r="H7247" t="s">
        <v>1176</v>
      </c>
      <c r="I7247">
        <v>0</v>
      </c>
      <c r="J7247" s="39">
        <f>I7262</f>
        <v>0</v>
      </c>
    </row>
    <row r="7248" spans="1:10">
      <c r="A7248" t="s">
        <v>1148</v>
      </c>
      <c r="B7248" t="s">
        <v>948</v>
      </c>
      <c r="C7248" t="s">
        <v>1181</v>
      </c>
      <c r="D7248" t="str">
        <f>VLOOKUP(C7248,時点区分!$A$2:$C$8,3,0)</f>
        <v>01:現状ー構想策定時</v>
      </c>
      <c r="E7248" t="s">
        <v>1</v>
      </c>
      <c r="F7248" t="str">
        <f>VLOOKUP(E7248,病床機能区分!$A$2:$C$14,3,0)</f>
        <v>02：急性期</v>
      </c>
      <c r="G7248" t="s">
        <v>1188</v>
      </c>
      <c r="H7248" t="s">
        <v>1176</v>
      </c>
      <c r="I7248">
        <v>1072</v>
      </c>
      <c r="J7248" s="40">
        <f>I7263</f>
        <v>2.8210526315789473</v>
      </c>
    </row>
    <row r="7249" spans="1:10">
      <c r="A7249" t="s">
        <v>1148</v>
      </c>
      <c r="B7249" t="s">
        <v>948</v>
      </c>
      <c r="C7249" t="s">
        <v>1181</v>
      </c>
      <c r="D7249" t="str">
        <f>VLOOKUP(C7249,時点区分!$A$2:$C$8,3,0)</f>
        <v>01:現状ー構想策定時</v>
      </c>
      <c r="E7249" t="s">
        <v>2</v>
      </c>
      <c r="F7249" t="str">
        <f>VLOOKUP(E7249,病床機能区分!$A$2:$C$14,3,0)</f>
        <v>03：回復期</v>
      </c>
      <c r="G7249" t="s">
        <v>1190</v>
      </c>
      <c r="H7249" t="s">
        <v>1176</v>
      </c>
      <c r="I7249">
        <v>120</v>
      </c>
      <c r="J7249" s="40">
        <f>I7264</f>
        <v>0.36809815950920244</v>
      </c>
    </row>
    <row r="7250" spans="1:10">
      <c r="A7250" t="s">
        <v>1148</v>
      </c>
      <c r="B7250" t="s">
        <v>948</v>
      </c>
      <c r="C7250" t="s">
        <v>1181</v>
      </c>
      <c r="D7250" t="str">
        <f>VLOOKUP(C7250,時点区分!$A$2:$C$8,3,0)</f>
        <v>01:現状ー構想策定時</v>
      </c>
      <c r="E7250" t="s">
        <v>3</v>
      </c>
      <c r="F7250" t="str">
        <f>VLOOKUP(E7250,病床機能区分!$A$2:$C$14,3,0)</f>
        <v>04：慢性期</v>
      </c>
      <c r="G7250" t="s">
        <v>1192</v>
      </c>
      <c r="H7250" t="s">
        <v>1176</v>
      </c>
      <c r="I7250">
        <v>240</v>
      </c>
      <c r="J7250" s="40">
        <f>I7265</f>
        <v>1.25</v>
      </c>
    </row>
    <row r="7251" spans="1:10">
      <c r="A7251" t="s">
        <v>1148</v>
      </c>
      <c r="B7251" t="s">
        <v>948</v>
      </c>
      <c r="C7251" t="s">
        <v>1181</v>
      </c>
      <c r="D7251" t="str">
        <f>VLOOKUP(C7251,時点区分!$A$2:$C$8,3,0)</f>
        <v>01:現状ー構想策定時</v>
      </c>
      <c r="E7251" t="s">
        <v>783</v>
      </c>
      <c r="F7251" t="str">
        <f>VLOOKUP(E7251,病床機能区分!$A$2:$C$14,3,0)</f>
        <v>05：未報告</v>
      </c>
      <c r="G7251" t="s">
        <v>1194</v>
      </c>
      <c r="H7251" t="s">
        <v>1176</v>
      </c>
      <c r="I7251">
        <v>2</v>
      </c>
      <c r="J7251" s="40"/>
    </row>
    <row r="7252" spans="1:10">
      <c r="A7252" t="s">
        <v>1148</v>
      </c>
      <c r="B7252" t="s">
        <v>948</v>
      </c>
      <c r="C7252" t="s">
        <v>1181</v>
      </c>
      <c r="D7252" t="str">
        <f>VLOOKUP(C7252,時点区分!$A$2:$C$8,3,0)</f>
        <v>01:現状ー構想策定時</v>
      </c>
      <c r="E7252" t="s">
        <v>784</v>
      </c>
      <c r="F7252" t="str">
        <f>VLOOKUP(E7252,病床機能区分!$A$2:$C$14,3,0)</f>
        <v>06：合計</v>
      </c>
      <c r="G7252" t="s">
        <v>1196</v>
      </c>
      <c r="H7252" t="s">
        <v>1176</v>
      </c>
      <c r="I7252">
        <v>1434</v>
      </c>
      <c r="J7252" s="40">
        <f>I7266</f>
        <v>1.4254473161033798</v>
      </c>
    </row>
    <row r="7253" spans="1:10">
      <c r="A7253" t="s">
        <v>1148</v>
      </c>
      <c r="B7253" t="s">
        <v>948</v>
      </c>
      <c r="C7253" t="s">
        <v>1181</v>
      </c>
      <c r="D7253" t="str">
        <f>VLOOKUP(C7253,時点区分!$A$2:$C$8,3,0)</f>
        <v>01:現状ー構想策定時</v>
      </c>
      <c r="E7253" t="s">
        <v>785</v>
      </c>
      <c r="F7253" t="str">
        <f>VLOOKUP(E7253,病床機能区分!$A$2:$C$14,3,0)</f>
        <v>07：在宅医療等</v>
      </c>
      <c r="G7253" t="s">
        <v>1198</v>
      </c>
      <c r="H7253" t="s">
        <v>1176</v>
      </c>
      <c r="I7253">
        <v>1600</v>
      </c>
      <c r="J7253" s="40"/>
    </row>
    <row r="7254" spans="1:10">
      <c r="A7254" t="s">
        <v>1148</v>
      </c>
      <c r="B7254" t="s">
        <v>948</v>
      </c>
      <c r="C7254" t="s">
        <v>1181</v>
      </c>
      <c r="D7254" t="str">
        <f>VLOOKUP(C7254,時点区分!$A$2:$C$8,3,0)</f>
        <v>01:現状ー構想策定時</v>
      </c>
      <c r="E7254" t="s">
        <v>786</v>
      </c>
      <c r="F7254" t="str">
        <f>VLOOKUP(E7254,病床機能区分!$A$2:$C$14,3,0)</f>
        <v>08：うち訪問診療分</v>
      </c>
      <c r="G7254" t="s">
        <v>1200</v>
      </c>
      <c r="H7254" t="s">
        <v>1176</v>
      </c>
      <c r="I7254">
        <v>814</v>
      </c>
      <c r="J7254" s="40"/>
    </row>
    <row r="7255" spans="1:10">
      <c r="A7255" t="s">
        <v>1148</v>
      </c>
      <c r="B7255" t="s">
        <v>948</v>
      </c>
      <c r="C7255" t="s">
        <v>1129</v>
      </c>
      <c r="D7255" t="str">
        <f>VLOOKUP(C7255,時点区分!$A$2:$C$8,3,0)</f>
        <v>02:将来</v>
      </c>
      <c r="E7255" t="s">
        <v>0</v>
      </c>
      <c r="F7255" t="str">
        <f>VLOOKUP(E7255,病床機能区分!$A$2:$C$14,3,0)</f>
        <v>01：高度急性期</v>
      </c>
      <c r="G7255" t="s">
        <v>1202</v>
      </c>
      <c r="H7255" t="s">
        <v>1176</v>
      </c>
      <c r="I7255">
        <v>108</v>
      </c>
      <c r="J7255" s="40">
        <f>I7262</f>
        <v>0</v>
      </c>
    </row>
    <row r="7256" spans="1:10">
      <c r="A7256" t="s">
        <v>1148</v>
      </c>
      <c r="B7256" t="s">
        <v>948</v>
      </c>
      <c r="C7256" t="s">
        <v>1129</v>
      </c>
      <c r="D7256" t="str">
        <f>VLOOKUP(C7256,時点区分!$A$2:$C$8,3,0)</f>
        <v>02:将来</v>
      </c>
      <c r="E7256" t="s">
        <v>1</v>
      </c>
      <c r="F7256" t="str">
        <f>VLOOKUP(E7256,病床機能区分!$A$2:$C$14,3,0)</f>
        <v>02：急性期</v>
      </c>
      <c r="G7256" t="s">
        <v>1204</v>
      </c>
      <c r="H7256" t="s">
        <v>1176</v>
      </c>
      <c r="I7256">
        <v>380</v>
      </c>
      <c r="J7256" s="40">
        <f>I7263</f>
        <v>2.8210526315789473</v>
      </c>
    </row>
    <row r="7257" spans="1:10">
      <c r="A7257" t="s">
        <v>1148</v>
      </c>
      <c r="B7257" t="s">
        <v>948</v>
      </c>
      <c r="C7257" t="s">
        <v>1129</v>
      </c>
      <c r="D7257" t="str">
        <f>VLOOKUP(C7257,時点区分!$A$2:$C$8,3,0)</f>
        <v>02:将来</v>
      </c>
      <c r="E7257" t="s">
        <v>2</v>
      </c>
      <c r="F7257" t="str">
        <f>VLOOKUP(E7257,病床機能区分!$A$2:$C$14,3,0)</f>
        <v>03：回復期</v>
      </c>
      <c r="G7257" t="s">
        <v>1206</v>
      </c>
      <c r="H7257" t="s">
        <v>1176</v>
      </c>
      <c r="I7257">
        <v>326</v>
      </c>
      <c r="J7257" s="40">
        <f>I7264</f>
        <v>0.36809815950920244</v>
      </c>
    </row>
    <row r="7258" spans="1:10">
      <c r="A7258" t="s">
        <v>1148</v>
      </c>
      <c r="B7258" t="s">
        <v>948</v>
      </c>
      <c r="C7258" t="s">
        <v>1129</v>
      </c>
      <c r="D7258" t="str">
        <f>VLOOKUP(C7258,時点区分!$A$2:$C$8,3,0)</f>
        <v>02:将来</v>
      </c>
      <c r="E7258" t="s">
        <v>3</v>
      </c>
      <c r="F7258" t="str">
        <f>VLOOKUP(E7258,病床機能区分!$A$2:$C$14,3,0)</f>
        <v>04：慢性期</v>
      </c>
      <c r="G7258" t="s">
        <v>1208</v>
      </c>
      <c r="H7258" t="s">
        <v>1176</v>
      </c>
      <c r="I7258">
        <v>192</v>
      </c>
      <c r="J7258" s="40">
        <f>I7265</f>
        <v>1.25</v>
      </c>
    </row>
    <row r="7259" spans="1:10">
      <c r="A7259" t="s">
        <v>1148</v>
      </c>
      <c r="B7259" t="s">
        <v>948</v>
      </c>
      <c r="C7259" t="s">
        <v>1129</v>
      </c>
      <c r="D7259" t="str">
        <f>VLOOKUP(C7259,時点区分!$A$2:$C$8,3,0)</f>
        <v>02:将来</v>
      </c>
      <c r="E7259" t="s">
        <v>784</v>
      </c>
      <c r="F7259" t="str">
        <f>VLOOKUP(E7259,病床機能区分!$A$2:$C$14,3,0)</f>
        <v>06：合計</v>
      </c>
      <c r="G7259" t="s">
        <v>1210</v>
      </c>
      <c r="H7259" t="s">
        <v>1176</v>
      </c>
      <c r="I7259">
        <v>1006</v>
      </c>
      <c r="J7259" s="40">
        <f>I7266</f>
        <v>1.4254473161033798</v>
      </c>
    </row>
    <row r="7260" spans="1:10">
      <c r="A7260" t="s">
        <v>1148</v>
      </c>
      <c r="B7260" t="s">
        <v>948</v>
      </c>
      <c r="C7260" t="s">
        <v>1129</v>
      </c>
      <c r="D7260" t="str">
        <f>VLOOKUP(C7260,時点区分!$A$2:$C$8,3,0)</f>
        <v>02:将来</v>
      </c>
      <c r="E7260" t="s">
        <v>785</v>
      </c>
      <c r="F7260" t="str">
        <f>VLOOKUP(E7260,病床機能区分!$A$2:$C$14,3,0)</f>
        <v>07：在宅医療等</v>
      </c>
      <c r="G7260" t="s">
        <v>1212</v>
      </c>
      <c r="H7260" t="s">
        <v>1176</v>
      </c>
      <c r="I7260">
        <v>-1908</v>
      </c>
      <c r="J7260" s="40"/>
    </row>
    <row r="7261" spans="1:10">
      <c r="A7261" t="s">
        <v>1148</v>
      </c>
      <c r="B7261" t="s">
        <v>948</v>
      </c>
      <c r="C7261" t="s">
        <v>1129</v>
      </c>
      <c r="D7261" t="str">
        <f>VLOOKUP(C7261,時点区分!$A$2:$C$8,3,0)</f>
        <v>02:将来</v>
      </c>
      <c r="E7261" t="s">
        <v>786</v>
      </c>
      <c r="F7261" t="str">
        <f>VLOOKUP(E7261,病床機能区分!$A$2:$C$14,3,0)</f>
        <v>08：うち訪問診療分</v>
      </c>
      <c r="G7261" t="s">
        <v>1214</v>
      </c>
      <c r="H7261" t="s">
        <v>1176</v>
      </c>
      <c r="I7261">
        <v>-973</v>
      </c>
      <c r="J7261" s="40"/>
    </row>
    <row r="7262" spans="1:10">
      <c r="A7262" t="s">
        <v>1148</v>
      </c>
      <c r="B7262" t="s">
        <v>948</v>
      </c>
      <c r="C7262" t="s">
        <v>1182</v>
      </c>
      <c r="D7262" t="str">
        <f>VLOOKUP(C7262,時点区分!$A$2:$C$8,3,0)</f>
        <v>03:構想策定時一致率</v>
      </c>
      <c r="E7262" t="s">
        <v>0</v>
      </c>
      <c r="F7262" t="str">
        <f>VLOOKUP(E7262,病床機能区分!$A$2:$C$14,3,0)</f>
        <v>01：高度急性期</v>
      </c>
      <c r="G7262" t="s">
        <v>1216</v>
      </c>
      <c r="H7262" t="s">
        <v>1270</v>
      </c>
      <c r="I7262">
        <v>0</v>
      </c>
      <c r="J7262" s="40"/>
    </row>
    <row r="7263" spans="1:10">
      <c r="A7263" t="s">
        <v>1148</v>
      </c>
      <c r="B7263" t="s">
        <v>948</v>
      </c>
      <c r="C7263" t="s">
        <v>1182</v>
      </c>
      <c r="D7263" t="str">
        <f>VLOOKUP(C7263,時点区分!$A$2:$C$8,3,0)</f>
        <v>03:構想策定時一致率</v>
      </c>
      <c r="E7263" t="s">
        <v>1</v>
      </c>
      <c r="F7263" t="str">
        <f>VLOOKUP(E7263,病床機能区分!$A$2:$C$14,3,0)</f>
        <v>02：急性期</v>
      </c>
      <c r="G7263" t="s">
        <v>1218</v>
      </c>
      <c r="H7263" t="s">
        <v>1270</v>
      </c>
      <c r="I7263">
        <v>2.8210526315789473</v>
      </c>
      <c r="J7263" s="40"/>
    </row>
    <row r="7264" spans="1:10">
      <c r="A7264" t="s">
        <v>1148</v>
      </c>
      <c r="B7264" t="s">
        <v>948</v>
      </c>
      <c r="C7264" t="s">
        <v>1182</v>
      </c>
      <c r="D7264" t="str">
        <f>VLOOKUP(C7264,時点区分!$A$2:$C$8,3,0)</f>
        <v>03:構想策定時一致率</v>
      </c>
      <c r="E7264" t="s">
        <v>2</v>
      </c>
      <c r="F7264" t="str">
        <f>VLOOKUP(E7264,病床機能区分!$A$2:$C$14,3,0)</f>
        <v>03：回復期</v>
      </c>
      <c r="G7264" t="s">
        <v>1220</v>
      </c>
      <c r="H7264" t="s">
        <v>1270</v>
      </c>
      <c r="I7264">
        <v>0.36809815950920244</v>
      </c>
      <c r="J7264" s="40"/>
    </row>
    <row r="7265" spans="1:10">
      <c r="A7265" t="s">
        <v>1148</v>
      </c>
      <c r="B7265" t="s">
        <v>948</v>
      </c>
      <c r="C7265" t="s">
        <v>1182</v>
      </c>
      <c r="D7265" t="str">
        <f>VLOOKUP(C7265,時点区分!$A$2:$C$8,3,0)</f>
        <v>03:構想策定時一致率</v>
      </c>
      <c r="E7265" t="s">
        <v>3</v>
      </c>
      <c r="F7265" t="str">
        <f>VLOOKUP(E7265,病床機能区分!$A$2:$C$14,3,0)</f>
        <v>04：慢性期</v>
      </c>
      <c r="G7265" t="s">
        <v>1222</v>
      </c>
      <c r="H7265" t="s">
        <v>1270</v>
      </c>
      <c r="I7265">
        <v>1.25</v>
      </c>
      <c r="J7265" s="40"/>
    </row>
    <row r="7266" spans="1:10">
      <c r="A7266" t="s">
        <v>1148</v>
      </c>
      <c r="B7266" t="s">
        <v>948</v>
      </c>
      <c r="C7266" t="s">
        <v>1182</v>
      </c>
      <c r="D7266" t="str">
        <f>VLOOKUP(C7266,時点区分!$A$2:$C$8,3,0)</f>
        <v>03:構想策定時一致率</v>
      </c>
      <c r="E7266" t="s">
        <v>784</v>
      </c>
      <c r="F7266" t="str">
        <f>VLOOKUP(E7266,病床機能区分!$A$2:$C$14,3,0)</f>
        <v>06：合計</v>
      </c>
      <c r="G7266" t="s">
        <v>1224</v>
      </c>
      <c r="H7266" t="s">
        <v>1270</v>
      </c>
      <c r="I7266">
        <v>1.4254473161033798</v>
      </c>
      <c r="J7266" s="40"/>
    </row>
    <row r="7267" spans="1:10">
      <c r="A7267" t="s">
        <v>1148</v>
      </c>
      <c r="B7267" t="s">
        <v>948</v>
      </c>
      <c r="C7267" t="s">
        <v>1183</v>
      </c>
      <c r="D7267" t="str">
        <f>VLOOKUP(C7267,時点区分!$A$2:$C$8,3,0)</f>
        <v>04:R4年度病床機能報告_2022年時点</v>
      </c>
      <c r="E7267" t="s">
        <v>0</v>
      </c>
      <c r="F7267" t="str">
        <f>VLOOKUP(E7267,病床機能区分!$A$2:$C$14,3,0)</f>
        <v>01：高度急性期</v>
      </c>
      <c r="G7267" t="s">
        <v>1226</v>
      </c>
      <c r="H7267" t="s">
        <v>1176</v>
      </c>
      <c r="I7267">
        <v>16</v>
      </c>
      <c r="J7267" s="40">
        <f>I7274</f>
        <v>0.14814814814814814</v>
      </c>
    </row>
    <row r="7268" spans="1:10">
      <c r="A7268" t="s">
        <v>1148</v>
      </c>
      <c r="B7268" t="s">
        <v>948</v>
      </c>
      <c r="C7268" t="s">
        <v>1183</v>
      </c>
      <c r="D7268" t="str">
        <f>VLOOKUP(C7268,時点区分!$A$2:$C$8,3,0)</f>
        <v>04:R4年度病床機能報告_2022年時点</v>
      </c>
      <c r="E7268" t="s">
        <v>1</v>
      </c>
      <c r="F7268" t="str">
        <f>VLOOKUP(E7268,病床機能区分!$A$2:$C$14,3,0)</f>
        <v>02：急性期</v>
      </c>
      <c r="G7268" t="s">
        <v>1228</v>
      </c>
      <c r="H7268" t="s">
        <v>1176</v>
      </c>
      <c r="I7268">
        <v>642</v>
      </c>
      <c r="J7268" s="40">
        <f t="shared" ref="J7268:J7270" si="178">I7275</f>
        <v>1.6894736842105262</v>
      </c>
    </row>
    <row r="7269" spans="1:10">
      <c r="A7269" t="s">
        <v>1148</v>
      </c>
      <c r="B7269" t="s">
        <v>948</v>
      </c>
      <c r="C7269" t="s">
        <v>1183</v>
      </c>
      <c r="D7269" t="str">
        <f>VLOOKUP(C7269,時点区分!$A$2:$C$8,3,0)</f>
        <v>04:R4年度病床機能報告_2022年時点</v>
      </c>
      <c r="E7269" t="s">
        <v>2</v>
      </c>
      <c r="F7269" t="str">
        <f>VLOOKUP(E7269,病床機能区分!$A$2:$C$14,3,0)</f>
        <v>03：回復期</v>
      </c>
      <c r="G7269" t="s">
        <v>1230</v>
      </c>
      <c r="H7269" t="s">
        <v>1176</v>
      </c>
      <c r="I7269">
        <v>272</v>
      </c>
      <c r="J7269" s="40">
        <f t="shared" si="178"/>
        <v>0.83435582822085885</v>
      </c>
    </row>
    <row r="7270" spans="1:10">
      <c r="A7270" t="s">
        <v>1148</v>
      </c>
      <c r="B7270" t="s">
        <v>948</v>
      </c>
      <c r="C7270" t="s">
        <v>1183</v>
      </c>
      <c r="D7270" t="str">
        <f>VLOOKUP(C7270,時点区分!$A$2:$C$8,3,0)</f>
        <v>04:R4年度病床機能報告_2022年時点</v>
      </c>
      <c r="E7270" t="s">
        <v>3</v>
      </c>
      <c r="F7270" t="str">
        <f>VLOOKUP(E7270,病床機能区分!$A$2:$C$14,3,0)</f>
        <v>04：慢性期</v>
      </c>
      <c r="G7270" t="s">
        <v>1232</v>
      </c>
      <c r="H7270" t="s">
        <v>1176</v>
      </c>
      <c r="I7270">
        <v>254</v>
      </c>
      <c r="J7270" s="40">
        <f t="shared" si="178"/>
        <v>1.3229166666666667</v>
      </c>
    </row>
    <row r="7271" spans="1:10">
      <c r="A7271" t="s">
        <v>1148</v>
      </c>
      <c r="B7271" t="s">
        <v>948</v>
      </c>
      <c r="C7271" t="s">
        <v>1183</v>
      </c>
      <c r="D7271" t="str">
        <f>VLOOKUP(C7271,時点区分!$A$2:$C$8,3,0)</f>
        <v>04:R4年度病床機能報告_2022年時点</v>
      </c>
      <c r="E7271" t="s">
        <v>771</v>
      </c>
      <c r="F7271" t="str">
        <f>VLOOKUP(E7271,病床機能区分!$A$2:$C$14,3,0)</f>
        <v>09：休棟中（今後再開する予定）</v>
      </c>
      <c r="G7271" t="s">
        <v>1234</v>
      </c>
      <c r="H7271" t="s">
        <v>1176</v>
      </c>
      <c r="I7271">
        <v>43</v>
      </c>
      <c r="J7271" s="40"/>
    </row>
    <row r="7272" spans="1:10">
      <c r="A7272" t="s">
        <v>1148</v>
      </c>
      <c r="B7272" t="s">
        <v>948</v>
      </c>
      <c r="C7272" t="s">
        <v>1183</v>
      </c>
      <c r="D7272" t="str">
        <f>VLOOKUP(C7272,時点区分!$A$2:$C$8,3,0)</f>
        <v>04:R4年度病床機能報告_2022年時点</v>
      </c>
      <c r="E7272" t="s">
        <v>772</v>
      </c>
      <c r="F7272" t="str">
        <f>VLOOKUP(E7272,病床機能区分!$A$2:$C$14,3,0)</f>
        <v>10：休棟中（今後廃止する予定）</v>
      </c>
      <c r="G7272" t="s">
        <v>1236</v>
      </c>
      <c r="H7272" t="s">
        <v>1176</v>
      </c>
      <c r="I7272">
        <v>0</v>
      </c>
      <c r="J7272" s="40"/>
    </row>
    <row r="7273" spans="1:10">
      <c r="A7273" t="s">
        <v>1148</v>
      </c>
      <c r="B7273" t="s">
        <v>948</v>
      </c>
      <c r="C7273" t="s">
        <v>1183</v>
      </c>
      <c r="D7273" t="str">
        <f>VLOOKUP(C7273,時点区分!$A$2:$C$8,3,0)</f>
        <v>04:R4年度病床機能報告_2022年時点</v>
      </c>
      <c r="E7273" t="s">
        <v>784</v>
      </c>
      <c r="F7273" t="str">
        <f>VLOOKUP(E7273,病床機能区分!$A$2:$C$14,3,0)</f>
        <v>06：合計</v>
      </c>
      <c r="G7273" t="s">
        <v>1238</v>
      </c>
      <c r="H7273" t="s">
        <v>1176</v>
      </c>
      <c r="I7273">
        <v>1227</v>
      </c>
      <c r="J7273" s="40">
        <f>I7278</f>
        <v>1.2196819085487078</v>
      </c>
    </row>
    <row r="7274" spans="1:10">
      <c r="A7274" t="s">
        <v>1148</v>
      </c>
      <c r="B7274" t="s">
        <v>948</v>
      </c>
      <c r="C7274" t="s">
        <v>1184</v>
      </c>
      <c r="D7274" t="str">
        <f>VLOOKUP(C7274,時点区分!$A$2:$C$8,3,0)</f>
        <v>05:R4年度現状一致率</v>
      </c>
      <c r="E7274" t="s">
        <v>0</v>
      </c>
      <c r="F7274" t="str">
        <f>VLOOKUP(E7274,病床機能区分!$A$2:$C$14,3,0)</f>
        <v>01：高度急性期</v>
      </c>
      <c r="G7274" t="s">
        <v>1239</v>
      </c>
      <c r="H7274" t="s">
        <v>1270</v>
      </c>
      <c r="I7274">
        <v>0.14814814814814814</v>
      </c>
      <c r="J7274" s="40"/>
    </row>
    <row r="7275" spans="1:10">
      <c r="A7275" t="s">
        <v>1148</v>
      </c>
      <c r="B7275" t="s">
        <v>948</v>
      </c>
      <c r="C7275" t="s">
        <v>1184</v>
      </c>
      <c r="D7275" t="str">
        <f>VLOOKUP(C7275,時点区分!$A$2:$C$8,3,0)</f>
        <v>05:R4年度現状一致率</v>
      </c>
      <c r="E7275" t="s">
        <v>1</v>
      </c>
      <c r="F7275" t="str">
        <f>VLOOKUP(E7275,病床機能区分!$A$2:$C$14,3,0)</f>
        <v>02：急性期</v>
      </c>
      <c r="G7275" t="s">
        <v>1241</v>
      </c>
      <c r="H7275" t="s">
        <v>1270</v>
      </c>
      <c r="I7275">
        <v>1.6894736842105262</v>
      </c>
      <c r="J7275" s="40"/>
    </row>
    <row r="7276" spans="1:10">
      <c r="A7276" t="s">
        <v>1148</v>
      </c>
      <c r="B7276" t="s">
        <v>948</v>
      </c>
      <c r="C7276" t="s">
        <v>1184</v>
      </c>
      <c r="D7276" t="str">
        <f>VLOOKUP(C7276,時点区分!$A$2:$C$8,3,0)</f>
        <v>05:R4年度現状一致率</v>
      </c>
      <c r="E7276" t="s">
        <v>2</v>
      </c>
      <c r="F7276" t="str">
        <f>VLOOKUP(E7276,病床機能区分!$A$2:$C$14,3,0)</f>
        <v>03：回復期</v>
      </c>
      <c r="G7276" t="s">
        <v>1243</v>
      </c>
      <c r="H7276" t="s">
        <v>1270</v>
      </c>
      <c r="I7276">
        <v>0.83435582822085885</v>
      </c>
      <c r="J7276" s="40"/>
    </row>
    <row r="7277" spans="1:10">
      <c r="A7277" t="s">
        <v>1148</v>
      </c>
      <c r="B7277" t="s">
        <v>948</v>
      </c>
      <c r="C7277" t="s">
        <v>1184</v>
      </c>
      <c r="D7277" t="str">
        <f>VLOOKUP(C7277,時点区分!$A$2:$C$8,3,0)</f>
        <v>05:R4年度現状一致率</v>
      </c>
      <c r="E7277" t="s">
        <v>3</v>
      </c>
      <c r="F7277" t="str">
        <f>VLOOKUP(E7277,病床機能区分!$A$2:$C$14,3,0)</f>
        <v>04：慢性期</v>
      </c>
      <c r="G7277" t="s">
        <v>1245</v>
      </c>
      <c r="H7277" t="s">
        <v>1270</v>
      </c>
      <c r="I7277">
        <v>1.3229166666666667</v>
      </c>
      <c r="J7277" s="40"/>
    </row>
    <row r="7278" spans="1:10">
      <c r="A7278" t="s">
        <v>1148</v>
      </c>
      <c r="B7278" t="s">
        <v>948</v>
      </c>
      <c r="C7278" t="s">
        <v>1184</v>
      </c>
      <c r="D7278" t="str">
        <f>VLOOKUP(C7278,時点区分!$A$2:$C$8,3,0)</f>
        <v>05:R4年度現状一致率</v>
      </c>
      <c r="E7278" t="s">
        <v>784</v>
      </c>
      <c r="F7278" t="str">
        <f>VLOOKUP(E7278,病床機能区分!$A$2:$C$14,3,0)</f>
        <v>06：合計</v>
      </c>
      <c r="G7278" t="s">
        <v>1247</v>
      </c>
      <c r="H7278" t="s">
        <v>1270</v>
      </c>
      <c r="I7278">
        <v>1.2196819085487078</v>
      </c>
      <c r="J7278" s="40"/>
    </row>
    <row r="7279" spans="1:10">
      <c r="A7279" t="s">
        <v>1148</v>
      </c>
      <c r="B7279" t="s">
        <v>948</v>
      </c>
      <c r="C7279" t="s">
        <v>1185</v>
      </c>
      <c r="D7279" t="str">
        <f>VLOOKUP(C7279,時点区分!$A$2:$C$8,3,0)</f>
        <v>06:R4年度病床機能報告_2025年時点</v>
      </c>
      <c r="E7279" t="s">
        <v>0</v>
      </c>
      <c r="F7279" t="str">
        <f>VLOOKUP(E7279,病床機能区分!$A$2:$C$14,3,0)</f>
        <v>01：高度急性期</v>
      </c>
      <c r="G7279" t="s">
        <v>1249</v>
      </c>
      <c r="H7279" t="s">
        <v>1176</v>
      </c>
      <c r="I7279">
        <v>16</v>
      </c>
      <c r="J7279" s="40">
        <f>I7287</f>
        <v>0.14814814814814814</v>
      </c>
    </row>
    <row r="7280" spans="1:10">
      <c r="A7280" t="s">
        <v>1148</v>
      </c>
      <c r="B7280" t="s">
        <v>948</v>
      </c>
      <c r="C7280" t="s">
        <v>1185</v>
      </c>
      <c r="D7280" t="str">
        <f>VLOOKUP(C7280,時点区分!$A$2:$C$8,3,0)</f>
        <v>06:R4年度病床機能報告_2025年時点</v>
      </c>
      <c r="E7280" t="s">
        <v>1</v>
      </c>
      <c r="F7280" t="str">
        <f>VLOOKUP(E7280,病床機能区分!$A$2:$C$14,3,0)</f>
        <v>02：急性期</v>
      </c>
      <c r="G7280" t="s">
        <v>1251</v>
      </c>
      <c r="H7280" t="s">
        <v>1176</v>
      </c>
      <c r="I7280">
        <v>616</v>
      </c>
      <c r="J7280" s="40">
        <f>I7288</f>
        <v>1.6210526315789473</v>
      </c>
    </row>
    <row r="7281" spans="1:10">
      <c r="A7281" t="s">
        <v>1148</v>
      </c>
      <c r="B7281" t="s">
        <v>948</v>
      </c>
      <c r="C7281" t="s">
        <v>1185</v>
      </c>
      <c r="D7281" t="str">
        <f>VLOOKUP(C7281,時点区分!$A$2:$C$8,3,0)</f>
        <v>06:R4年度病床機能報告_2025年時点</v>
      </c>
      <c r="E7281" t="s">
        <v>2</v>
      </c>
      <c r="F7281" t="str">
        <f>VLOOKUP(E7281,病床機能区分!$A$2:$C$14,3,0)</f>
        <v>03：回復期</v>
      </c>
      <c r="G7281" t="s">
        <v>1253</v>
      </c>
      <c r="H7281" t="s">
        <v>1176</v>
      </c>
      <c r="I7281">
        <v>326</v>
      </c>
      <c r="J7281" s="40">
        <f>I7289</f>
        <v>1</v>
      </c>
    </row>
    <row r="7282" spans="1:10">
      <c r="A7282" t="s">
        <v>1148</v>
      </c>
      <c r="B7282" t="s">
        <v>948</v>
      </c>
      <c r="C7282" t="s">
        <v>1185</v>
      </c>
      <c r="D7282" t="str">
        <f>VLOOKUP(C7282,時点区分!$A$2:$C$8,3,0)</f>
        <v>06:R4年度病床機能報告_2025年時点</v>
      </c>
      <c r="E7282" t="s">
        <v>3</v>
      </c>
      <c r="F7282" t="str">
        <f>VLOOKUP(E7282,病床機能区分!$A$2:$C$14,3,0)</f>
        <v>04：慢性期</v>
      </c>
      <c r="G7282" t="s">
        <v>1255</v>
      </c>
      <c r="H7282" t="s">
        <v>1176</v>
      </c>
      <c r="I7282">
        <v>169</v>
      </c>
      <c r="J7282" s="40">
        <f>I7290</f>
        <v>0.88020833333333337</v>
      </c>
    </row>
    <row r="7283" spans="1:10">
      <c r="A7283" t="s">
        <v>1148</v>
      </c>
      <c r="B7283" t="s">
        <v>948</v>
      </c>
      <c r="C7283" t="s">
        <v>1185</v>
      </c>
      <c r="D7283" t="str">
        <f>VLOOKUP(C7283,時点区分!$A$2:$C$8,3,0)</f>
        <v>06:R4年度病床機能報告_2025年時点</v>
      </c>
      <c r="E7283" t="s">
        <v>779</v>
      </c>
      <c r="F7283" t="str">
        <f>VLOOKUP(E7283,病床機能区分!$A$2:$C$14,3,0)</f>
        <v>11：介護保険施設等へ移行予定</v>
      </c>
      <c r="G7283" t="s">
        <v>1257</v>
      </c>
      <c r="H7283" t="s">
        <v>1176</v>
      </c>
      <c r="I7283">
        <v>0</v>
      </c>
      <c r="J7283" s="40"/>
    </row>
    <row r="7284" spans="1:10">
      <c r="A7284" t="s">
        <v>1148</v>
      </c>
      <c r="B7284" t="s">
        <v>948</v>
      </c>
      <c r="C7284" t="s">
        <v>1185</v>
      </c>
      <c r="D7284" t="str">
        <f>VLOOKUP(C7284,時点区分!$A$2:$C$8,3,0)</f>
        <v>06:R4年度病床機能報告_2025年時点</v>
      </c>
      <c r="E7284" t="s">
        <v>780</v>
      </c>
      <c r="F7284" t="str">
        <f>VLOOKUP(E7284,病床機能区分!$A$2:$C$14,3,0)</f>
        <v>12：休棟予定</v>
      </c>
      <c r="G7284" t="s">
        <v>1259</v>
      </c>
      <c r="H7284" t="s">
        <v>1176</v>
      </c>
      <c r="I7284">
        <v>0</v>
      </c>
      <c r="J7284" s="40"/>
    </row>
    <row r="7285" spans="1:10">
      <c r="A7285" t="s">
        <v>1148</v>
      </c>
      <c r="B7285" t="s">
        <v>948</v>
      </c>
      <c r="C7285" t="s">
        <v>1185</v>
      </c>
      <c r="D7285" t="str">
        <f>VLOOKUP(C7285,時点区分!$A$2:$C$8,3,0)</f>
        <v>06:R4年度病床機能報告_2025年時点</v>
      </c>
      <c r="E7285" t="s">
        <v>781</v>
      </c>
      <c r="F7285" t="str">
        <f>VLOOKUP(E7285,病床機能区分!$A$2:$C$14,3,0)</f>
        <v>13：廃止予定</v>
      </c>
      <c r="G7285" t="s">
        <v>1261</v>
      </c>
      <c r="H7285" t="s">
        <v>1176</v>
      </c>
      <c r="I7285">
        <v>100</v>
      </c>
      <c r="J7285" s="40"/>
    </row>
    <row r="7286" spans="1:10">
      <c r="A7286" t="s">
        <v>1148</v>
      </c>
      <c r="B7286" t="s">
        <v>948</v>
      </c>
      <c r="C7286" t="s">
        <v>1185</v>
      </c>
      <c r="D7286" t="str">
        <f>VLOOKUP(C7286,時点区分!$A$2:$C$8,3,0)</f>
        <v>06:R4年度病床機能報告_2025年時点</v>
      </c>
      <c r="E7286" t="s">
        <v>784</v>
      </c>
      <c r="F7286" t="str">
        <f>VLOOKUP(E7286,病床機能区分!$A$2:$C$14,3,0)</f>
        <v>06：合計</v>
      </c>
      <c r="G7286" t="s">
        <v>1263</v>
      </c>
      <c r="H7286" t="s">
        <v>1176</v>
      </c>
      <c r="I7286">
        <v>1227</v>
      </c>
      <c r="J7286" s="40">
        <f>I7291</f>
        <v>1.2196819085487078</v>
      </c>
    </row>
    <row r="7287" spans="1:10">
      <c r="A7287" t="s">
        <v>1148</v>
      </c>
      <c r="B7287" t="s">
        <v>948</v>
      </c>
      <c r="C7287" t="s">
        <v>1278</v>
      </c>
      <c r="D7287" t="str">
        <f>VLOOKUP(C7287,時点区分!$A$2:$C$8,3,0)</f>
        <v>07:R4年度将来一致率</v>
      </c>
      <c r="E7287" t="s">
        <v>0</v>
      </c>
      <c r="F7287" t="str">
        <f>VLOOKUP(E7287,病床機能区分!$A$2:$C$14,3,0)</f>
        <v>01：高度急性期</v>
      </c>
      <c r="G7287" t="s">
        <v>1281</v>
      </c>
      <c r="H7287" t="s">
        <v>1270</v>
      </c>
      <c r="I7287">
        <v>0.14814814814814814</v>
      </c>
      <c r="J7287" s="40"/>
    </row>
    <row r="7288" spans="1:10">
      <c r="A7288" t="s">
        <v>1148</v>
      </c>
      <c r="B7288" t="s">
        <v>948</v>
      </c>
      <c r="C7288" t="s">
        <v>1278</v>
      </c>
      <c r="D7288" t="str">
        <f>VLOOKUP(C7288,時点区分!$A$2:$C$8,3,0)</f>
        <v>07:R4年度将来一致率</v>
      </c>
      <c r="E7288" t="s">
        <v>1</v>
      </c>
      <c r="F7288" t="str">
        <f>VLOOKUP(E7288,病床機能区分!$A$2:$C$14,3,0)</f>
        <v>02：急性期</v>
      </c>
      <c r="G7288" t="s">
        <v>1283</v>
      </c>
      <c r="H7288" t="s">
        <v>1270</v>
      </c>
      <c r="I7288">
        <v>1.6210526315789473</v>
      </c>
      <c r="J7288" s="40"/>
    </row>
    <row r="7289" spans="1:10">
      <c r="A7289" t="s">
        <v>1148</v>
      </c>
      <c r="B7289" t="s">
        <v>948</v>
      </c>
      <c r="C7289" t="s">
        <v>1278</v>
      </c>
      <c r="D7289" t="str">
        <f>VLOOKUP(C7289,時点区分!$A$2:$C$8,3,0)</f>
        <v>07:R4年度将来一致率</v>
      </c>
      <c r="E7289" t="s">
        <v>2</v>
      </c>
      <c r="F7289" t="str">
        <f>VLOOKUP(E7289,病床機能区分!$A$2:$C$14,3,0)</f>
        <v>03：回復期</v>
      </c>
      <c r="G7289" t="s">
        <v>1285</v>
      </c>
      <c r="H7289" t="s">
        <v>1270</v>
      </c>
      <c r="I7289">
        <v>1</v>
      </c>
      <c r="J7289" s="40"/>
    </row>
    <row r="7290" spans="1:10">
      <c r="A7290" t="s">
        <v>1148</v>
      </c>
      <c r="B7290" t="s">
        <v>948</v>
      </c>
      <c r="C7290" t="s">
        <v>1278</v>
      </c>
      <c r="D7290" t="str">
        <f>VLOOKUP(C7290,時点区分!$A$2:$C$8,3,0)</f>
        <v>07:R4年度将来一致率</v>
      </c>
      <c r="E7290" t="s">
        <v>3</v>
      </c>
      <c r="F7290" t="str">
        <f>VLOOKUP(E7290,病床機能区分!$A$2:$C$14,3,0)</f>
        <v>04：慢性期</v>
      </c>
      <c r="G7290" t="s">
        <v>1287</v>
      </c>
      <c r="H7290" t="s">
        <v>1270</v>
      </c>
      <c r="I7290">
        <v>0.88020833333333337</v>
      </c>
      <c r="J7290" s="40"/>
    </row>
    <row r="7291" spans="1:10" ht="14" thickBot="1">
      <c r="A7291" t="s">
        <v>1148</v>
      </c>
      <c r="B7291" t="s">
        <v>948</v>
      </c>
      <c r="C7291" t="s">
        <v>1278</v>
      </c>
      <c r="D7291" t="str">
        <f>VLOOKUP(C7291,時点区分!$A$2:$C$8,3,0)</f>
        <v>07:R4年度将来一致率</v>
      </c>
      <c r="E7291" t="s">
        <v>784</v>
      </c>
      <c r="F7291" t="str">
        <f>VLOOKUP(E7291,病床機能区分!$A$2:$C$14,3,0)</f>
        <v>06：合計</v>
      </c>
      <c r="G7291" t="s">
        <v>1289</v>
      </c>
      <c r="H7291" t="s">
        <v>1270</v>
      </c>
      <c r="I7291">
        <v>1.2196819085487078</v>
      </c>
      <c r="J7291" s="41"/>
    </row>
    <row r="7292" spans="1:10">
      <c r="A7292" t="s">
        <v>1149</v>
      </c>
      <c r="B7292" t="s">
        <v>949</v>
      </c>
      <c r="C7292" t="s">
        <v>1181</v>
      </c>
      <c r="D7292" t="str">
        <f>VLOOKUP(C7292,時点区分!$A$2:$C$8,3,0)</f>
        <v>01:現状ー構想策定時</v>
      </c>
      <c r="E7292" t="s">
        <v>0</v>
      </c>
      <c r="F7292" t="str">
        <f>VLOOKUP(E7292,病床機能区分!$A$2:$C$14,3,0)</f>
        <v>01：高度急性期</v>
      </c>
      <c r="G7292" t="s">
        <v>1186</v>
      </c>
      <c r="H7292" t="s">
        <v>1176</v>
      </c>
      <c r="I7292">
        <v>0</v>
      </c>
      <c r="J7292" s="39">
        <f>I7307</f>
        <v>0</v>
      </c>
    </row>
    <row r="7293" spans="1:10">
      <c r="A7293" t="s">
        <v>1149</v>
      </c>
      <c r="B7293" t="s">
        <v>949</v>
      </c>
      <c r="C7293" t="s">
        <v>1181</v>
      </c>
      <c r="D7293" t="str">
        <f>VLOOKUP(C7293,時点区分!$A$2:$C$8,3,0)</f>
        <v>01:現状ー構想策定時</v>
      </c>
      <c r="E7293" t="s">
        <v>1</v>
      </c>
      <c r="F7293" t="str">
        <f>VLOOKUP(E7293,病床機能区分!$A$2:$C$14,3,0)</f>
        <v>02：急性期</v>
      </c>
      <c r="G7293" t="s">
        <v>1188</v>
      </c>
      <c r="H7293" t="s">
        <v>1176</v>
      </c>
      <c r="I7293">
        <v>318</v>
      </c>
      <c r="J7293" s="40">
        <f>I7308</f>
        <v>1.7096774193548387</v>
      </c>
    </row>
    <row r="7294" spans="1:10">
      <c r="A7294" t="s">
        <v>1149</v>
      </c>
      <c r="B7294" t="s">
        <v>949</v>
      </c>
      <c r="C7294" t="s">
        <v>1181</v>
      </c>
      <c r="D7294" t="str">
        <f>VLOOKUP(C7294,時点区分!$A$2:$C$8,3,0)</f>
        <v>01:現状ー構想策定時</v>
      </c>
      <c r="E7294" t="s">
        <v>2</v>
      </c>
      <c r="F7294" t="str">
        <f>VLOOKUP(E7294,病床機能区分!$A$2:$C$14,3,0)</f>
        <v>03：回復期</v>
      </c>
      <c r="G7294" t="s">
        <v>1190</v>
      </c>
      <c r="H7294" t="s">
        <v>1176</v>
      </c>
      <c r="I7294">
        <v>86</v>
      </c>
      <c r="J7294" s="40">
        <f>I7309</f>
        <v>0.31734317343173429</v>
      </c>
    </row>
    <row r="7295" spans="1:10">
      <c r="A7295" t="s">
        <v>1149</v>
      </c>
      <c r="B7295" t="s">
        <v>949</v>
      </c>
      <c r="C7295" t="s">
        <v>1181</v>
      </c>
      <c r="D7295" t="str">
        <f>VLOOKUP(C7295,時点区分!$A$2:$C$8,3,0)</f>
        <v>01:現状ー構想策定時</v>
      </c>
      <c r="E7295" t="s">
        <v>3</v>
      </c>
      <c r="F7295" t="str">
        <f>VLOOKUP(E7295,病床機能区分!$A$2:$C$14,3,0)</f>
        <v>04：慢性期</v>
      </c>
      <c r="G7295" t="s">
        <v>1192</v>
      </c>
      <c r="H7295" t="s">
        <v>1176</v>
      </c>
      <c r="I7295">
        <v>447</v>
      </c>
      <c r="J7295" s="40">
        <f>I7310</f>
        <v>2.4560439560439562</v>
      </c>
    </row>
    <row r="7296" spans="1:10">
      <c r="A7296" t="s">
        <v>1149</v>
      </c>
      <c r="B7296" t="s">
        <v>949</v>
      </c>
      <c r="C7296" t="s">
        <v>1181</v>
      </c>
      <c r="D7296" t="str">
        <f>VLOOKUP(C7296,時点区分!$A$2:$C$8,3,0)</f>
        <v>01:現状ー構想策定時</v>
      </c>
      <c r="E7296" t="s">
        <v>783</v>
      </c>
      <c r="F7296" t="str">
        <f>VLOOKUP(E7296,病床機能区分!$A$2:$C$14,3,0)</f>
        <v>05：未報告</v>
      </c>
      <c r="G7296" t="s">
        <v>1194</v>
      </c>
      <c r="H7296" t="s">
        <v>1176</v>
      </c>
      <c r="I7296">
        <v>0</v>
      </c>
      <c r="J7296" s="40"/>
    </row>
    <row r="7297" spans="1:10">
      <c r="A7297" t="s">
        <v>1149</v>
      </c>
      <c r="B7297" t="s">
        <v>949</v>
      </c>
      <c r="C7297" t="s">
        <v>1181</v>
      </c>
      <c r="D7297" t="str">
        <f>VLOOKUP(C7297,時点区分!$A$2:$C$8,3,0)</f>
        <v>01:現状ー構想策定時</v>
      </c>
      <c r="E7297" t="s">
        <v>784</v>
      </c>
      <c r="F7297" t="str">
        <f>VLOOKUP(E7297,病床機能区分!$A$2:$C$14,3,0)</f>
        <v>06：合計</v>
      </c>
      <c r="G7297" t="s">
        <v>1196</v>
      </c>
      <c r="H7297" t="s">
        <v>1176</v>
      </c>
      <c r="I7297">
        <v>851</v>
      </c>
      <c r="J7297" s="40">
        <f>I7311</f>
        <v>1.2913505311077389</v>
      </c>
    </row>
    <row r="7298" spans="1:10">
      <c r="A7298" t="s">
        <v>1149</v>
      </c>
      <c r="B7298" t="s">
        <v>949</v>
      </c>
      <c r="C7298" t="s">
        <v>1181</v>
      </c>
      <c r="D7298" t="str">
        <f>VLOOKUP(C7298,時点区分!$A$2:$C$8,3,0)</f>
        <v>01:現状ー構想策定時</v>
      </c>
      <c r="E7298" t="s">
        <v>785</v>
      </c>
      <c r="F7298" t="str">
        <f>VLOOKUP(E7298,病床機能区分!$A$2:$C$14,3,0)</f>
        <v>07：在宅医療等</v>
      </c>
      <c r="G7298" t="s">
        <v>1198</v>
      </c>
      <c r="H7298" t="s">
        <v>1176</v>
      </c>
      <c r="I7298">
        <v>797</v>
      </c>
      <c r="J7298" s="40"/>
    </row>
    <row r="7299" spans="1:10">
      <c r="A7299" t="s">
        <v>1149</v>
      </c>
      <c r="B7299" t="s">
        <v>949</v>
      </c>
      <c r="C7299" t="s">
        <v>1181</v>
      </c>
      <c r="D7299" t="str">
        <f>VLOOKUP(C7299,時点区分!$A$2:$C$8,3,0)</f>
        <v>01:現状ー構想策定時</v>
      </c>
      <c r="E7299" t="s">
        <v>786</v>
      </c>
      <c r="F7299" t="str">
        <f>VLOOKUP(E7299,病床機能区分!$A$2:$C$14,3,0)</f>
        <v>08：うち訪問診療分</v>
      </c>
      <c r="G7299" t="s">
        <v>1200</v>
      </c>
      <c r="H7299" t="s">
        <v>1176</v>
      </c>
      <c r="I7299">
        <v>295</v>
      </c>
      <c r="J7299" s="40"/>
    </row>
    <row r="7300" spans="1:10">
      <c r="A7300" t="s">
        <v>1149</v>
      </c>
      <c r="B7300" t="s">
        <v>949</v>
      </c>
      <c r="C7300" t="s">
        <v>1129</v>
      </c>
      <c r="D7300" t="str">
        <f>VLOOKUP(C7300,時点区分!$A$2:$C$8,3,0)</f>
        <v>02:将来</v>
      </c>
      <c r="E7300" t="s">
        <v>0</v>
      </c>
      <c r="F7300" t="str">
        <f>VLOOKUP(E7300,病床機能区分!$A$2:$C$14,3,0)</f>
        <v>01：高度急性期</v>
      </c>
      <c r="G7300" t="s">
        <v>1202</v>
      </c>
      <c r="H7300" t="s">
        <v>1176</v>
      </c>
      <c r="I7300">
        <v>20</v>
      </c>
      <c r="J7300" s="40">
        <f>I7307</f>
        <v>0</v>
      </c>
    </row>
    <row r="7301" spans="1:10">
      <c r="A7301" t="s">
        <v>1149</v>
      </c>
      <c r="B7301" t="s">
        <v>949</v>
      </c>
      <c r="C7301" t="s">
        <v>1129</v>
      </c>
      <c r="D7301" t="str">
        <f>VLOOKUP(C7301,時点区分!$A$2:$C$8,3,0)</f>
        <v>02:将来</v>
      </c>
      <c r="E7301" t="s">
        <v>1</v>
      </c>
      <c r="F7301" t="str">
        <f>VLOOKUP(E7301,病床機能区分!$A$2:$C$14,3,0)</f>
        <v>02：急性期</v>
      </c>
      <c r="G7301" t="s">
        <v>1204</v>
      </c>
      <c r="H7301" t="s">
        <v>1176</v>
      </c>
      <c r="I7301">
        <v>186</v>
      </c>
      <c r="J7301" s="40">
        <f>I7308</f>
        <v>1.7096774193548387</v>
      </c>
    </row>
    <row r="7302" spans="1:10">
      <c r="A7302" t="s">
        <v>1149</v>
      </c>
      <c r="B7302" t="s">
        <v>949</v>
      </c>
      <c r="C7302" t="s">
        <v>1129</v>
      </c>
      <c r="D7302" t="str">
        <f>VLOOKUP(C7302,時点区分!$A$2:$C$8,3,0)</f>
        <v>02:将来</v>
      </c>
      <c r="E7302" t="s">
        <v>2</v>
      </c>
      <c r="F7302" t="str">
        <f>VLOOKUP(E7302,病床機能区分!$A$2:$C$14,3,0)</f>
        <v>03：回復期</v>
      </c>
      <c r="G7302" t="s">
        <v>1206</v>
      </c>
      <c r="H7302" t="s">
        <v>1176</v>
      </c>
      <c r="I7302">
        <v>271</v>
      </c>
      <c r="J7302" s="40">
        <f>I7309</f>
        <v>0.31734317343173429</v>
      </c>
    </row>
    <row r="7303" spans="1:10">
      <c r="A7303" t="s">
        <v>1149</v>
      </c>
      <c r="B7303" t="s">
        <v>949</v>
      </c>
      <c r="C7303" t="s">
        <v>1129</v>
      </c>
      <c r="D7303" t="str">
        <f>VLOOKUP(C7303,時点区分!$A$2:$C$8,3,0)</f>
        <v>02:将来</v>
      </c>
      <c r="E7303" t="s">
        <v>3</v>
      </c>
      <c r="F7303" t="str">
        <f>VLOOKUP(E7303,病床機能区分!$A$2:$C$14,3,0)</f>
        <v>04：慢性期</v>
      </c>
      <c r="G7303" t="s">
        <v>1208</v>
      </c>
      <c r="H7303" t="s">
        <v>1176</v>
      </c>
      <c r="I7303">
        <v>182</v>
      </c>
      <c r="J7303" s="40">
        <f>I7310</f>
        <v>2.4560439560439562</v>
      </c>
    </row>
    <row r="7304" spans="1:10">
      <c r="A7304" t="s">
        <v>1149</v>
      </c>
      <c r="B7304" t="s">
        <v>949</v>
      </c>
      <c r="C7304" t="s">
        <v>1129</v>
      </c>
      <c r="D7304" t="str">
        <f>VLOOKUP(C7304,時点区分!$A$2:$C$8,3,0)</f>
        <v>02:将来</v>
      </c>
      <c r="E7304" t="s">
        <v>784</v>
      </c>
      <c r="F7304" t="str">
        <f>VLOOKUP(E7304,病床機能区分!$A$2:$C$14,3,0)</f>
        <v>06：合計</v>
      </c>
      <c r="G7304" t="s">
        <v>1210</v>
      </c>
      <c r="H7304" t="s">
        <v>1176</v>
      </c>
      <c r="I7304">
        <v>659</v>
      </c>
      <c r="J7304" s="40">
        <f>I7311</f>
        <v>1.2913505311077389</v>
      </c>
    </row>
    <row r="7305" spans="1:10">
      <c r="A7305" t="s">
        <v>1149</v>
      </c>
      <c r="B7305" t="s">
        <v>949</v>
      </c>
      <c r="C7305" t="s">
        <v>1129</v>
      </c>
      <c r="D7305" t="str">
        <f>VLOOKUP(C7305,時点区分!$A$2:$C$8,3,0)</f>
        <v>02:将来</v>
      </c>
      <c r="E7305" t="s">
        <v>785</v>
      </c>
      <c r="F7305" t="str">
        <f>VLOOKUP(E7305,病床機能区分!$A$2:$C$14,3,0)</f>
        <v>07：在宅医療等</v>
      </c>
      <c r="G7305" t="s">
        <v>1212</v>
      </c>
      <c r="H7305" t="s">
        <v>1176</v>
      </c>
      <c r="I7305">
        <v>-1024</v>
      </c>
      <c r="J7305" s="40"/>
    </row>
    <row r="7306" spans="1:10">
      <c r="A7306" t="s">
        <v>1149</v>
      </c>
      <c r="B7306" t="s">
        <v>949</v>
      </c>
      <c r="C7306" t="s">
        <v>1129</v>
      </c>
      <c r="D7306" t="str">
        <f>VLOOKUP(C7306,時点区分!$A$2:$C$8,3,0)</f>
        <v>02:将来</v>
      </c>
      <c r="E7306" t="s">
        <v>786</v>
      </c>
      <c r="F7306" t="str">
        <f>VLOOKUP(E7306,病床機能区分!$A$2:$C$14,3,0)</f>
        <v>08：うち訪問診療分</v>
      </c>
      <c r="G7306" t="s">
        <v>1214</v>
      </c>
      <c r="H7306" t="s">
        <v>1176</v>
      </c>
      <c r="I7306">
        <v>-428</v>
      </c>
      <c r="J7306" s="40"/>
    </row>
    <row r="7307" spans="1:10">
      <c r="A7307" t="s">
        <v>1149</v>
      </c>
      <c r="B7307" t="s">
        <v>949</v>
      </c>
      <c r="C7307" t="s">
        <v>1182</v>
      </c>
      <c r="D7307" t="str">
        <f>VLOOKUP(C7307,時点区分!$A$2:$C$8,3,0)</f>
        <v>03:構想策定時一致率</v>
      </c>
      <c r="E7307" t="s">
        <v>0</v>
      </c>
      <c r="F7307" t="str">
        <f>VLOOKUP(E7307,病床機能区分!$A$2:$C$14,3,0)</f>
        <v>01：高度急性期</v>
      </c>
      <c r="G7307" t="s">
        <v>1216</v>
      </c>
      <c r="H7307" t="s">
        <v>1270</v>
      </c>
      <c r="I7307">
        <v>0</v>
      </c>
      <c r="J7307" s="40"/>
    </row>
    <row r="7308" spans="1:10">
      <c r="A7308" t="s">
        <v>1149</v>
      </c>
      <c r="B7308" t="s">
        <v>949</v>
      </c>
      <c r="C7308" t="s">
        <v>1182</v>
      </c>
      <c r="D7308" t="str">
        <f>VLOOKUP(C7308,時点区分!$A$2:$C$8,3,0)</f>
        <v>03:構想策定時一致率</v>
      </c>
      <c r="E7308" t="s">
        <v>1</v>
      </c>
      <c r="F7308" t="str">
        <f>VLOOKUP(E7308,病床機能区分!$A$2:$C$14,3,0)</f>
        <v>02：急性期</v>
      </c>
      <c r="G7308" t="s">
        <v>1218</v>
      </c>
      <c r="H7308" t="s">
        <v>1270</v>
      </c>
      <c r="I7308">
        <v>1.7096774193548387</v>
      </c>
      <c r="J7308" s="40"/>
    </row>
    <row r="7309" spans="1:10">
      <c r="A7309" t="s">
        <v>1149</v>
      </c>
      <c r="B7309" t="s">
        <v>949</v>
      </c>
      <c r="C7309" t="s">
        <v>1182</v>
      </c>
      <c r="D7309" t="str">
        <f>VLOOKUP(C7309,時点区分!$A$2:$C$8,3,0)</f>
        <v>03:構想策定時一致率</v>
      </c>
      <c r="E7309" t="s">
        <v>2</v>
      </c>
      <c r="F7309" t="str">
        <f>VLOOKUP(E7309,病床機能区分!$A$2:$C$14,3,0)</f>
        <v>03：回復期</v>
      </c>
      <c r="G7309" t="s">
        <v>1220</v>
      </c>
      <c r="H7309" t="s">
        <v>1270</v>
      </c>
      <c r="I7309">
        <v>0.31734317343173429</v>
      </c>
      <c r="J7309" s="40"/>
    </row>
    <row r="7310" spans="1:10">
      <c r="A7310" t="s">
        <v>1149</v>
      </c>
      <c r="B7310" t="s">
        <v>949</v>
      </c>
      <c r="C7310" t="s">
        <v>1182</v>
      </c>
      <c r="D7310" t="str">
        <f>VLOOKUP(C7310,時点区分!$A$2:$C$8,3,0)</f>
        <v>03:構想策定時一致率</v>
      </c>
      <c r="E7310" t="s">
        <v>3</v>
      </c>
      <c r="F7310" t="str">
        <f>VLOOKUP(E7310,病床機能区分!$A$2:$C$14,3,0)</f>
        <v>04：慢性期</v>
      </c>
      <c r="G7310" t="s">
        <v>1222</v>
      </c>
      <c r="H7310" t="s">
        <v>1270</v>
      </c>
      <c r="I7310">
        <v>2.4560439560439562</v>
      </c>
      <c r="J7310" s="40"/>
    </row>
    <row r="7311" spans="1:10">
      <c r="A7311" t="s">
        <v>1149</v>
      </c>
      <c r="B7311" t="s">
        <v>949</v>
      </c>
      <c r="C7311" t="s">
        <v>1182</v>
      </c>
      <c r="D7311" t="str">
        <f>VLOOKUP(C7311,時点区分!$A$2:$C$8,3,0)</f>
        <v>03:構想策定時一致率</v>
      </c>
      <c r="E7311" t="s">
        <v>784</v>
      </c>
      <c r="F7311" t="str">
        <f>VLOOKUP(E7311,病床機能区分!$A$2:$C$14,3,0)</f>
        <v>06：合計</v>
      </c>
      <c r="G7311" t="s">
        <v>1224</v>
      </c>
      <c r="H7311" t="s">
        <v>1270</v>
      </c>
      <c r="I7311">
        <v>1.2913505311077389</v>
      </c>
      <c r="J7311" s="40"/>
    </row>
    <row r="7312" spans="1:10">
      <c r="A7312" t="s">
        <v>1149</v>
      </c>
      <c r="B7312" t="s">
        <v>949</v>
      </c>
      <c r="C7312" t="s">
        <v>1183</v>
      </c>
      <c r="D7312" t="str">
        <f>VLOOKUP(C7312,時点区分!$A$2:$C$8,3,0)</f>
        <v>04:R4年度病床機能報告_2022年時点</v>
      </c>
      <c r="E7312" t="s">
        <v>0</v>
      </c>
      <c r="F7312" t="str">
        <f>VLOOKUP(E7312,病床機能区分!$A$2:$C$14,3,0)</f>
        <v>01：高度急性期</v>
      </c>
      <c r="G7312" t="s">
        <v>1226</v>
      </c>
      <c r="H7312" t="s">
        <v>1176</v>
      </c>
      <c r="I7312">
        <v>0</v>
      </c>
      <c r="J7312" s="40">
        <f>I7319</f>
        <v>0</v>
      </c>
    </row>
    <row r="7313" spans="1:10">
      <c r="A7313" t="s">
        <v>1149</v>
      </c>
      <c r="B7313" t="s">
        <v>949</v>
      </c>
      <c r="C7313" t="s">
        <v>1183</v>
      </c>
      <c r="D7313" t="str">
        <f>VLOOKUP(C7313,時点区分!$A$2:$C$8,3,0)</f>
        <v>04:R4年度病床機能報告_2022年時点</v>
      </c>
      <c r="E7313" t="s">
        <v>1</v>
      </c>
      <c r="F7313" t="str">
        <f>VLOOKUP(E7313,病床機能区分!$A$2:$C$14,3,0)</f>
        <v>02：急性期</v>
      </c>
      <c r="G7313" t="s">
        <v>1228</v>
      </c>
      <c r="H7313" t="s">
        <v>1176</v>
      </c>
      <c r="I7313">
        <v>279</v>
      </c>
      <c r="J7313" s="40">
        <f t="shared" ref="J7313:J7315" si="179">I7320</f>
        <v>1.5</v>
      </c>
    </row>
    <row r="7314" spans="1:10">
      <c r="A7314" t="s">
        <v>1149</v>
      </c>
      <c r="B7314" t="s">
        <v>949</v>
      </c>
      <c r="C7314" t="s">
        <v>1183</v>
      </c>
      <c r="D7314" t="str">
        <f>VLOOKUP(C7314,時点区分!$A$2:$C$8,3,0)</f>
        <v>04:R4年度病床機能報告_2022年時点</v>
      </c>
      <c r="E7314" t="s">
        <v>2</v>
      </c>
      <c r="F7314" t="str">
        <f>VLOOKUP(E7314,病床機能区分!$A$2:$C$14,3,0)</f>
        <v>03：回復期</v>
      </c>
      <c r="G7314" t="s">
        <v>1230</v>
      </c>
      <c r="H7314" t="s">
        <v>1176</v>
      </c>
      <c r="I7314">
        <v>156</v>
      </c>
      <c r="J7314" s="40">
        <f t="shared" si="179"/>
        <v>0.57564575645756455</v>
      </c>
    </row>
    <row r="7315" spans="1:10">
      <c r="A7315" t="s">
        <v>1149</v>
      </c>
      <c r="B7315" t="s">
        <v>949</v>
      </c>
      <c r="C7315" t="s">
        <v>1183</v>
      </c>
      <c r="D7315" t="str">
        <f>VLOOKUP(C7315,時点区分!$A$2:$C$8,3,0)</f>
        <v>04:R4年度病床機能報告_2022年時点</v>
      </c>
      <c r="E7315" t="s">
        <v>3</v>
      </c>
      <c r="F7315" t="str">
        <f>VLOOKUP(E7315,病床機能区分!$A$2:$C$14,3,0)</f>
        <v>04：慢性期</v>
      </c>
      <c r="G7315" t="s">
        <v>1232</v>
      </c>
      <c r="H7315" t="s">
        <v>1176</v>
      </c>
      <c r="I7315">
        <v>338</v>
      </c>
      <c r="J7315" s="40">
        <f t="shared" si="179"/>
        <v>1.8571428571428572</v>
      </c>
    </row>
    <row r="7316" spans="1:10">
      <c r="A7316" t="s">
        <v>1149</v>
      </c>
      <c r="B7316" t="s">
        <v>949</v>
      </c>
      <c r="C7316" t="s">
        <v>1183</v>
      </c>
      <c r="D7316" t="str">
        <f>VLOOKUP(C7316,時点区分!$A$2:$C$8,3,0)</f>
        <v>04:R4年度病床機能報告_2022年時点</v>
      </c>
      <c r="E7316" t="s">
        <v>771</v>
      </c>
      <c r="F7316" t="str">
        <f>VLOOKUP(E7316,病床機能区分!$A$2:$C$14,3,0)</f>
        <v>09：休棟中（今後再開する予定）</v>
      </c>
      <c r="G7316" t="s">
        <v>1234</v>
      </c>
      <c r="H7316" t="s">
        <v>1176</v>
      </c>
      <c r="I7316">
        <v>0</v>
      </c>
      <c r="J7316" s="40"/>
    </row>
    <row r="7317" spans="1:10">
      <c r="A7317" t="s">
        <v>1149</v>
      </c>
      <c r="B7317" t="s">
        <v>949</v>
      </c>
      <c r="C7317" t="s">
        <v>1183</v>
      </c>
      <c r="D7317" t="str">
        <f>VLOOKUP(C7317,時点区分!$A$2:$C$8,3,0)</f>
        <v>04:R4年度病床機能報告_2022年時点</v>
      </c>
      <c r="E7317" t="s">
        <v>772</v>
      </c>
      <c r="F7317" t="str">
        <f>VLOOKUP(E7317,病床機能区分!$A$2:$C$14,3,0)</f>
        <v>10：休棟中（今後廃止する予定）</v>
      </c>
      <c r="G7317" t="s">
        <v>1236</v>
      </c>
      <c r="H7317" t="s">
        <v>1176</v>
      </c>
      <c r="I7317">
        <v>0</v>
      </c>
      <c r="J7317" s="40"/>
    </row>
    <row r="7318" spans="1:10">
      <c r="A7318" t="s">
        <v>1149</v>
      </c>
      <c r="B7318" t="s">
        <v>949</v>
      </c>
      <c r="C7318" t="s">
        <v>1183</v>
      </c>
      <c r="D7318" t="str">
        <f>VLOOKUP(C7318,時点区分!$A$2:$C$8,3,0)</f>
        <v>04:R4年度病床機能報告_2022年時点</v>
      </c>
      <c r="E7318" t="s">
        <v>784</v>
      </c>
      <c r="F7318" t="str">
        <f>VLOOKUP(E7318,病床機能区分!$A$2:$C$14,3,0)</f>
        <v>06：合計</v>
      </c>
      <c r="G7318" t="s">
        <v>1238</v>
      </c>
      <c r="H7318" t="s">
        <v>1176</v>
      </c>
      <c r="I7318">
        <v>773</v>
      </c>
      <c r="J7318" s="40">
        <f>I7323</f>
        <v>1.1729893778452201</v>
      </c>
    </row>
    <row r="7319" spans="1:10">
      <c r="A7319" t="s">
        <v>1149</v>
      </c>
      <c r="B7319" t="s">
        <v>949</v>
      </c>
      <c r="C7319" t="s">
        <v>1184</v>
      </c>
      <c r="D7319" t="str">
        <f>VLOOKUP(C7319,時点区分!$A$2:$C$8,3,0)</f>
        <v>05:R4年度現状一致率</v>
      </c>
      <c r="E7319" t="s">
        <v>0</v>
      </c>
      <c r="F7319" t="str">
        <f>VLOOKUP(E7319,病床機能区分!$A$2:$C$14,3,0)</f>
        <v>01：高度急性期</v>
      </c>
      <c r="G7319" t="s">
        <v>1239</v>
      </c>
      <c r="H7319" t="s">
        <v>1270</v>
      </c>
      <c r="I7319">
        <v>0</v>
      </c>
      <c r="J7319" s="40"/>
    </row>
    <row r="7320" spans="1:10">
      <c r="A7320" t="s">
        <v>1149</v>
      </c>
      <c r="B7320" t="s">
        <v>949</v>
      </c>
      <c r="C7320" t="s">
        <v>1184</v>
      </c>
      <c r="D7320" t="str">
        <f>VLOOKUP(C7320,時点区分!$A$2:$C$8,3,0)</f>
        <v>05:R4年度現状一致率</v>
      </c>
      <c r="E7320" t="s">
        <v>1</v>
      </c>
      <c r="F7320" t="str">
        <f>VLOOKUP(E7320,病床機能区分!$A$2:$C$14,3,0)</f>
        <v>02：急性期</v>
      </c>
      <c r="G7320" t="s">
        <v>1241</v>
      </c>
      <c r="H7320" t="s">
        <v>1270</v>
      </c>
      <c r="I7320">
        <v>1.5</v>
      </c>
      <c r="J7320" s="40"/>
    </row>
    <row r="7321" spans="1:10">
      <c r="A7321" t="s">
        <v>1149</v>
      </c>
      <c r="B7321" t="s">
        <v>949</v>
      </c>
      <c r="C7321" t="s">
        <v>1184</v>
      </c>
      <c r="D7321" t="str">
        <f>VLOOKUP(C7321,時点区分!$A$2:$C$8,3,0)</f>
        <v>05:R4年度現状一致率</v>
      </c>
      <c r="E7321" t="s">
        <v>2</v>
      </c>
      <c r="F7321" t="str">
        <f>VLOOKUP(E7321,病床機能区分!$A$2:$C$14,3,0)</f>
        <v>03：回復期</v>
      </c>
      <c r="G7321" t="s">
        <v>1243</v>
      </c>
      <c r="H7321" t="s">
        <v>1270</v>
      </c>
      <c r="I7321">
        <v>0.57564575645756455</v>
      </c>
      <c r="J7321" s="40"/>
    </row>
    <row r="7322" spans="1:10">
      <c r="A7322" t="s">
        <v>1149</v>
      </c>
      <c r="B7322" t="s">
        <v>949</v>
      </c>
      <c r="C7322" t="s">
        <v>1184</v>
      </c>
      <c r="D7322" t="str">
        <f>VLOOKUP(C7322,時点区分!$A$2:$C$8,3,0)</f>
        <v>05:R4年度現状一致率</v>
      </c>
      <c r="E7322" t="s">
        <v>3</v>
      </c>
      <c r="F7322" t="str">
        <f>VLOOKUP(E7322,病床機能区分!$A$2:$C$14,3,0)</f>
        <v>04：慢性期</v>
      </c>
      <c r="G7322" t="s">
        <v>1245</v>
      </c>
      <c r="H7322" t="s">
        <v>1270</v>
      </c>
      <c r="I7322">
        <v>1.8571428571428572</v>
      </c>
      <c r="J7322" s="40"/>
    </row>
    <row r="7323" spans="1:10">
      <c r="A7323" t="s">
        <v>1149</v>
      </c>
      <c r="B7323" t="s">
        <v>949</v>
      </c>
      <c r="C7323" t="s">
        <v>1184</v>
      </c>
      <c r="D7323" t="str">
        <f>VLOOKUP(C7323,時点区分!$A$2:$C$8,3,0)</f>
        <v>05:R4年度現状一致率</v>
      </c>
      <c r="E7323" t="s">
        <v>784</v>
      </c>
      <c r="F7323" t="str">
        <f>VLOOKUP(E7323,病床機能区分!$A$2:$C$14,3,0)</f>
        <v>06：合計</v>
      </c>
      <c r="G7323" t="s">
        <v>1247</v>
      </c>
      <c r="H7323" t="s">
        <v>1270</v>
      </c>
      <c r="I7323">
        <v>1.1729893778452201</v>
      </c>
      <c r="J7323" s="40"/>
    </row>
    <row r="7324" spans="1:10">
      <c r="A7324" t="s">
        <v>1149</v>
      </c>
      <c r="B7324" t="s">
        <v>949</v>
      </c>
      <c r="C7324" t="s">
        <v>1185</v>
      </c>
      <c r="D7324" t="str">
        <f>VLOOKUP(C7324,時点区分!$A$2:$C$8,3,0)</f>
        <v>06:R4年度病床機能報告_2025年時点</v>
      </c>
      <c r="E7324" t="s">
        <v>0</v>
      </c>
      <c r="F7324" t="str">
        <f>VLOOKUP(E7324,病床機能区分!$A$2:$C$14,3,0)</f>
        <v>01：高度急性期</v>
      </c>
      <c r="G7324" t="s">
        <v>1249</v>
      </c>
      <c r="H7324" t="s">
        <v>1176</v>
      </c>
      <c r="I7324">
        <v>0</v>
      </c>
      <c r="J7324" s="40">
        <f>I7332</f>
        <v>0</v>
      </c>
    </row>
    <row r="7325" spans="1:10">
      <c r="A7325" t="s">
        <v>1149</v>
      </c>
      <c r="B7325" t="s">
        <v>949</v>
      </c>
      <c r="C7325" t="s">
        <v>1185</v>
      </c>
      <c r="D7325" t="str">
        <f>VLOOKUP(C7325,時点区分!$A$2:$C$8,3,0)</f>
        <v>06:R4年度病床機能報告_2025年時点</v>
      </c>
      <c r="E7325" t="s">
        <v>1</v>
      </c>
      <c r="F7325" t="str">
        <f>VLOOKUP(E7325,病床機能区分!$A$2:$C$14,3,0)</f>
        <v>02：急性期</v>
      </c>
      <c r="G7325" t="s">
        <v>1251</v>
      </c>
      <c r="H7325" t="s">
        <v>1176</v>
      </c>
      <c r="I7325">
        <v>279</v>
      </c>
      <c r="J7325" s="40">
        <f>I7333</f>
        <v>1.5</v>
      </c>
    </row>
    <row r="7326" spans="1:10">
      <c r="A7326" t="s">
        <v>1149</v>
      </c>
      <c r="B7326" t="s">
        <v>949</v>
      </c>
      <c r="C7326" t="s">
        <v>1185</v>
      </c>
      <c r="D7326" t="str">
        <f>VLOOKUP(C7326,時点区分!$A$2:$C$8,3,0)</f>
        <v>06:R4年度病床機能報告_2025年時点</v>
      </c>
      <c r="E7326" t="s">
        <v>2</v>
      </c>
      <c r="F7326" t="str">
        <f>VLOOKUP(E7326,病床機能区分!$A$2:$C$14,3,0)</f>
        <v>03：回復期</v>
      </c>
      <c r="G7326" t="s">
        <v>1253</v>
      </c>
      <c r="H7326" t="s">
        <v>1176</v>
      </c>
      <c r="I7326">
        <v>156</v>
      </c>
      <c r="J7326" s="40">
        <f>I7334</f>
        <v>0.57564575645756455</v>
      </c>
    </row>
    <row r="7327" spans="1:10">
      <c r="A7327" t="s">
        <v>1149</v>
      </c>
      <c r="B7327" t="s">
        <v>949</v>
      </c>
      <c r="C7327" t="s">
        <v>1185</v>
      </c>
      <c r="D7327" t="str">
        <f>VLOOKUP(C7327,時点区分!$A$2:$C$8,3,0)</f>
        <v>06:R4年度病床機能報告_2025年時点</v>
      </c>
      <c r="E7327" t="s">
        <v>3</v>
      </c>
      <c r="F7327" t="str">
        <f>VLOOKUP(E7327,病床機能区分!$A$2:$C$14,3,0)</f>
        <v>04：慢性期</v>
      </c>
      <c r="G7327" t="s">
        <v>1255</v>
      </c>
      <c r="H7327" t="s">
        <v>1176</v>
      </c>
      <c r="I7327">
        <v>278</v>
      </c>
      <c r="J7327" s="40">
        <f>I7335</f>
        <v>1.5274725274725274</v>
      </c>
    </row>
    <row r="7328" spans="1:10">
      <c r="A7328" t="s">
        <v>1149</v>
      </c>
      <c r="B7328" t="s">
        <v>949</v>
      </c>
      <c r="C7328" t="s">
        <v>1185</v>
      </c>
      <c r="D7328" t="str">
        <f>VLOOKUP(C7328,時点区分!$A$2:$C$8,3,0)</f>
        <v>06:R4年度病床機能報告_2025年時点</v>
      </c>
      <c r="E7328" t="s">
        <v>779</v>
      </c>
      <c r="F7328" t="str">
        <f>VLOOKUP(E7328,病床機能区分!$A$2:$C$14,3,0)</f>
        <v>11：介護保険施設等へ移行予定</v>
      </c>
      <c r="G7328" t="s">
        <v>1257</v>
      </c>
      <c r="H7328" t="s">
        <v>1176</v>
      </c>
      <c r="I7328">
        <v>0</v>
      </c>
      <c r="J7328" s="40"/>
    </row>
    <row r="7329" spans="1:10">
      <c r="A7329" t="s">
        <v>1149</v>
      </c>
      <c r="B7329" t="s">
        <v>949</v>
      </c>
      <c r="C7329" t="s">
        <v>1185</v>
      </c>
      <c r="D7329" t="str">
        <f>VLOOKUP(C7329,時点区分!$A$2:$C$8,3,0)</f>
        <v>06:R4年度病床機能報告_2025年時点</v>
      </c>
      <c r="E7329" t="s">
        <v>780</v>
      </c>
      <c r="F7329" t="str">
        <f>VLOOKUP(E7329,病床機能区分!$A$2:$C$14,3,0)</f>
        <v>12：休棟予定</v>
      </c>
      <c r="G7329" t="s">
        <v>1259</v>
      </c>
      <c r="H7329" t="s">
        <v>1176</v>
      </c>
      <c r="I7329">
        <v>0</v>
      </c>
      <c r="J7329" s="40"/>
    </row>
    <row r="7330" spans="1:10">
      <c r="A7330" t="s">
        <v>1149</v>
      </c>
      <c r="B7330" t="s">
        <v>949</v>
      </c>
      <c r="C7330" t="s">
        <v>1185</v>
      </c>
      <c r="D7330" t="str">
        <f>VLOOKUP(C7330,時点区分!$A$2:$C$8,3,0)</f>
        <v>06:R4年度病床機能報告_2025年時点</v>
      </c>
      <c r="E7330" t="s">
        <v>781</v>
      </c>
      <c r="F7330" t="str">
        <f>VLOOKUP(E7330,病床機能区分!$A$2:$C$14,3,0)</f>
        <v>13：廃止予定</v>
      </c>
      <c r="G7330" t="s">
        <v>1261</v>
      </c>
      <c r="H7330" t="s">
        <v>1176</v>
      </c>
      <c r="I7330">
        <v>60</v>
      </c>
      <c r="J7330" s="40"/>
    </row>
    <row r="7331" spans="1:10">
      <c r="A7331" t="s">
        <v>1149</v>
      </c>
      <c r="B7331" t="s">
        <v>949</v>
      </c>
      <c r="C7331" t="s">
        <v>1185</v>
      </c>
      <c r="D7331" t="str">
        <f>VLOOKUP(C7331,時点区分!$A$2:$C$8,3,0)</f>
        <v>06:R4年度病床機能報告_2025年時点</v>
      </c>
      <c r="E7331" t="s">
        <v>784</v>
      </c>
      <c r="F7331" t="str">
        <f>VLOOKUP(E7331,病床機能区分!$A$2:$C$14,3,0)</f>
        <v>06：合計</v>
      </c>
      <c r="G7331" t="s">
        <v>1263</v>
      </c>
      <c r="H7331" t="s">
        <v>1176</v>
      </c>
      <c r="I7331">
        <v>773</v>
      </c>
      <c r="J7331" s="40">
        <f>I7336</f>
        <v>1.1729893778452201</v>
      </c>
    </row>
    <row r="7332" spans="1:10">
      <c r="A7332" t="s">
        <v>1149</v>
      </c>
      <c r="B7332" t="s">
        <v>949</v>
      </c>
      <c r="C7332" t="s">
        <v>1278</v>
      </c>
      <c r="D7332" t="str">
        <f>VLOOKUP(C7332,時点区分!$A$2:$C$8,3,0)</f>
        <v>07:R4年度将来一致率</v>
      </c>
      <c r="E7332" t="s">
        <v>0</v>
      </c>
      <c r="F7332" t="str">
        <f>VLOOKUP(E7332,病床機能区分!$A$2:$C$14,3,0)</f>
        <v>01：高度急性期</v>
      </c>
      <c r="G7332" t="s">
        <v>1281</v>
      </c>
      <c r="H7332" t="s">
        <v>1270</v>
      </c>
      <c r="I7332">
        <v>0</v>
      </c>
      <c r="J7332" s="40"/>
    </row>
    <row r="7333" spans="1:10">
      <c r="A7333" t="s">
        <v>1149</v>
      </c>
      <c r="B7333" t="s">
        <v>949</v>
      </c>
      <c r="C7333" t="s">
        <v>1278</v>
      </c>
      <c r="D7333" t="str">
        <f>VLOOKUP(C7333,時点区分!$A$2:$C$8,3,0)</f>
        <v>07:R4年度将来一致率</v>
      </c>
      <c r="E7333" t="s">
        <v>1</v>
      </c>
      <c r="F7333" t="str">
        <f>VLOOKUP(E7333,病床機能区分!$A$2:$C$14,3,0)</f>
        <v>02：急性期</v>
      </c>
      <c r="G7333" t="s">
        <v>1283</v>
      </c>
      <c r="H7333" t="s">
        <v>1270</v>
      </c>
      <c r="I7333">
        <v>1.5</v>
      </c>
      <c r="J7333" s="40"/>
    </row>
    <row r="7334" spans="1:10">
      <c r="A7334" t="s">
        <v>1149</v>
      </c>
      <c r="B7334" t="s">
        <v>949</v>
      </c>
      <c r="C7334" t="s">
        <v>1278</v>
      </c>
      <c r="D7334" t="str">
        <f>VLOOKUP(C7334,時点区分!$A$2:$C$8,3,0)</f>
        <v>07:R4年度将来一致率</v>
      </c>
      <c r="E7334" t="s">
        <v>2</v>
      </c>
      <c r="F7334" t="str">
        <f>VLOOKUP(E7334,病床機能区分!$A$2:$C$14,3,0)</f>
        <v>03：回復期</v>
      </c>
      <c r="G7334" t="s">
        <v>1285</v>
      </c>
      <c r="H7334" t="s">
        <v>1270</v>
      </c>
      <c r="I7334">
        <v>0.57564575645756455</v>
      </c>
      <c r="J7334" s="40"/>
    </row>
    <row r="7335" spans="1:10">
      <c r="A7335" t="s">
        <v>1149</v>
      </c>
      <c r="B7335" t="s">
        <v>949</v>
      </c>
      <c r="C7335" t="s">
        <v>1278</v>
      </c>
      <c r="D7335" t="str">
        <f>VLOOKUP(C7335,時点区分!$A$2:$C$8,3,0)</f>
        <v>07:R4年度将来一致率</v>
      </c>
      <c r="E7335" t="s">
        <v>3</v>
      </c>
      <c r="F7335" t="str">
        <f>VLOOKUP(E7335,病床機能区分!$A$2:$C$14,3,0)</f>
        <v>04：慢性期</v>
      </c>
      <c r="G7335" t="s">
        <v>1287</v>
      </c>
      <c r="H7335" t="s">
        <v>1270</v>
      </c>
      <c r="I7335">
        <v>1.5274725274725274</v>
      </c>
      <c r="J7335" s="40"/>
    </row>
    <row r="7336" spans="1:10" ht="14" thickBot="1">
      <c r="A7336" t="s">
        <v>1149</v>
      </c>
      <c r="B7336" t="s">
        <v>949</v>
      </c>
      <c r="C7336" t="s">
        <v>1278</v>
      </c>
      <c r="D7336" t="str">
        <f>VLOOKUP(C7336,時点区分!$A$2:$C$8,3,0)</f>
        <v>07:R4年度将来一致率</v>
      </c>
      <c r="E7336" t="s">
        <v>784</v>
      </c>
      <c r="F7336" t="str">
        <f>VLOOKUP(E7336,病床機能区分!$A$2:$C$14,3,0)</f>
        <v>06：合計</v>
      </c>
      <c r="G7336" t="s">
        <v>1289</v>
      </c>
      <c r="H7336" t="s">
        <v>1270</v>
      </c>
      <c r="I7336">
        <v>1.1729893778452201</v>
      </c>
      <c r="J7336" s="41"/>
    </row>
    <row r="7337" spans="1:10">
      <c r="A7337" t="s">
        <v>1149</v>
      </c>
      <c r="B7337" t="s">
        <v>950</v>
      </c>
      <c r="C7337" t="s">
        <v>1181</v>
      </c>
      <c r="D7337" t="str">
        <f>VLOOKUP(C7337,時点区分!$A$2:$C$8,3,0)</f>
        <v>01:現状ー構想策定時</v>
      </c>
      <c r="E7337" t="s">
        <v>0</v>
      </c>
      <c r="F7337" t="str">
        <f>VLOOKUP(E7337,病床機能区分!$A$2:$C$14,3,0)</f>
        <v>01：高度急性期</v>
      </c>
      <c r="G7337" t="s">
        <v>1186</v>
      </c>
      <c r="H7337" t="s">
        <v>1176</v>
      </c>
      <c r="I7337">
        <v>14</v>
      </c>
      <c r="J7337" s="39">
        <f>I7352</f>
        <v>4.3613707165109032E-2</v>
      </c>
    </row>
    <row r="7338" spans="1:10">
      <c r="A7338" t="s">
        <v>1149</v>
      </c>
      <c r="B7338" t="s">
        <v>950</v>
      </c>
      <c r="C7338" t="s">
        <v>1181</v>
      </c>
      <c r="D7338" t="str">
        <f>VLOOKUP(C7338,時点区分!$A$2:$C$8,3,0)</f>
        <v>01:現状ー構想策定時</v>
      </c>
      <c r="E7338" t="s">
        <v>1</v>
      </c>
      <c r="F7338" t="str">
        <f>VLOOKUP(E7338,病床機能区分!$A$2:$C$14,3,0)</f>
        <v>02：急性期</v>
      </c>
      <c r="G7338" t="s">
        <v>1188</v>
      </c>
      <c r="H7338" t="s">
        <v>1176</v>
      </c>
      <c r="I7338">
        <v>1956</v>
      </c>
      <c r="J7338" s="40">
        <f>I7353</f>
        <v>1.7263901147396292</v>
      </c>
    </row>
    <row r="7339" spans="1:10">
      <c r="A7339" t="s">
        <v>1149</v>
      </c>
      <c r="B7339" t="s">
        <v>950</v>
      </c>
      <c r="C7339" t="s">
        <v>1181</v>
      </c>
      <c r="D7339" t="str">
        <f>VLOOKUP(C7339,時点区分!$A$2:$C$8,3,0)</f>
        <v>01:現状ー構想策定時</v>
      </c>
      <c r="E7339" t="s">
        <v>2</v>
      </c>
      <c r="F7339" t="str">
        <f>VLOOKUP(E7339,病床機能区分!$A$2:$C$14,3,0)</f>
        <v>03：回復期</v>
      </c>
      <c r="G7339" t="s">
        <v>1190</v>
      </c>
      <c r="H7339" t="s">
        <v>1176</v>
      </c>
      <c r="I7339">
        <v>366</v>
      </c>
      <c r="J7339" s="40">
        <f>I7354</f>
        <v>0.34724857685009486</v>
      </c>
    </row>
    <row r="7340" spans="1:10">
      <c r="A7340" t="s">
        <v>1149</v>
      </c>
      <c r="B7340" t="s">
        <v>950</v>
      </c>
      <c r="C7340" t="s">
        <v>1181</v>
      </c>
      <c r="D7340" t="str">
        <f>VLOOKUP(C7340,時点区分!$A$2:$C$8,3,0)</f>
        <v>01:現状ー構想策定時</v>
      </c>
      <c r="E7340" t="s">
        <v>3</v>
      </c>
      <c r="F7340" t="str">
        <f>VLOOKUP(E7340,病床機能区分!$A$2:$C$14,3,0)</f>
        <v>04：慢性期</v>
      </c>
      <c r="G7340" t="s">
        <v>1192</v>
      </c>
      <c r="H7340" t="s">
        <v>1176</v>
      </c>
      <c r="I7340">
        <v>894</v>
      </c>
      <c r="J7340" s="40">
        <f>I7355</f>
        <v>1.2113821138211383</v>
      </c>
    </row>
    <row r="7341" spans="1:10">
      <c r="A7341" t="s">
        <v>1149</v>
      </c>
      <c r="B7341" t="s">
        <v>950</v>
      </c>
      <c r="C7341" t="s">
        <v>1181</v>
      </c>
      <c r="D7341" t="str">
        <f>VLOOKUP(C7341,時点区分!$A$2:$C$8,3,0)</f>
        <v>01:現状ー構想策定時</v>
      </c>
      <c r="E7341" t="s">
        <v>783</v>
      </c>
      <c r="F7341" t="str">
        <f>VLOOKUP(E7341,病床機能区分!$A$2:$C$14,3,0)</f>
        <v>05：未報告</v>
      </c>
      <c r="G7341" t="s">
        <v>1194</v>
      </c>
      <c r="H7341" t="s">
        <v>1176</v>
      </c>
      <c r="I7341">
        <v>0</v>
      </c>
      <c r="J7341" s="40"/>
    </row>
    <row r="7342" spans="1:10">
      <c r="A7342" t="s">
        <v>1149</v>
      </c>
      <c r="B7342" t="s">
        <v>950</v>
      </c>
      <c r="C7342" t="s">
        <v>1181</v>
      </c>
      <c r="D7342" t="str">
        <f>VLOOKUP(C7342,時点区分!$A$2:$C$8,3,0)</f>
        <v>01:現状ー構想策定時</v>
      </c>
      <c r="E7342" t="s">
        <v>784</v>
      </c>
      <c r="F7342" t="str">
        <f>VLOOKUP(E7342,病床機能区分!$A$2:$C$14,3,0)</f>
        <v>06：合計</v>
      </c>
      <c r="G7342" t="s">
        <v>1196</v>
      </c>
      <c r="H7342" t="s">
        <v>1176</v>
      </c>
      <c r="I7342">
        <v>3230</v>
      </c>
      <c r="J7342" s="40">
        <f>I7356</f>
        <v>0.99507085643869375</v>
      </c>
    </row>
    <row r="7343" spans="1:10">
      <c r="A7343" t="s">
        <v>1149</v>
      </c>
      <c r="B7343" t="s">
        <v>950</v>
      </c>
      <c r="C7343" t="s">
        <v>1181</v>
      </c>
      <c r="D7343" t="str">
        <f>VLOOKUP(C7343,時点区分!$A$2:$C$8,3,0)</f>
        <v>01:現状ー構想策定時</v>
      </c>
      <c r="E7343" t="s">
        <v>785</v>
      </c>
      <c r="F7343" t="str">
        <f>VLOOKUP(E7343,病床機能区分!$A$2:$C$14,3,0)</f>
        <v>07：在宅医療等</v>
      </c>
      <c r="G7343" t="s">
        <v>1198</v>
      </c>
      <c r="H7343" t="s">
        <v>1176</v>
      </c>
      <c r="I7343">
        <v>3127</v>
      </c>
      <c r="J7343" s="40"/>
    </row>
    <row r="7344" spans="1:10">
      <c r="A7344" t="s">
        <v>1149</v>
      </c>
      <c r="B7344" t="s">
        <v>950</v>
      </c>
      <c r="C7344" t="s">
        <v>1181</v>
      </c>
      <c r="D7344" t="str">
        <f>VLOOKUP(C7344,時点区分!$A$2:$C$8,3,0)</f>
        <v>01:現状ー構想策定時</v>
      </c>
      <c r="E7344" t="s">
        <v>786</v>
      </c>
      <c r="F7344" t="str">
        <f>VLOOKUP(E7344,病床機能区分!$A$2:$C$14,3,0)</f>
        <v>08：うち訪問診療分</v>
      </c>
      <c r="G7344" t="s">
        <v>1200</v>
      </c>
      <c r="H7344" t="s">
        <v>1176</v>
      </c>
      <c r="I7344">
        <v>1273</v>
      </c>
      <c r="J7344" s="40"/>
    </row>
    <row r="7345" spans="1:10">
      <c r="A7345" t="s">
        <v>1149</v>
      </c>
      <c r="B7345" t="s">
        <v>950</v>
      </c>
      <c r="C7345" t="s">
        <v>1129</v>
      </c>
      <c r="D7345" t="str">
        <f>VLOOKUP(C7345,時点区分!$A$2:$C$8,3,0)</f>
        <v>02:将来</v>
      </c>
      <c r="E7345" t="s">
        <v>0</v>
      </c>
      <c r="F7345" t="str">
        <f>VLOOKUP(E7345,病床機能区分!$A$2:$C$14,3,0)</f>
        <v>01：高度急性期</v>
      </c>
      <c r="G7345" t="s">
        <v>1202</v>
      </c>
      <c r="H7345" t="s">
        <v>1176</v>
      </c>
      <c r="I7345">
        <v>321</v>
      </c>
      <c r="J7345" s="40">
        <f>I7352</f>
        <v>4.3613707165109032E-2</v>
      </c>
    </row>
    <row r="7346" spans="1:10">
      <c r="A7346" t="s">
        <v>1149</v>
      </c>
      <c r="B7346" t="s">
        <v>950</v>
      </c>
      <c r="C7346" t="s">
        <v>1129</v>
      </c>
      <c r="D7346" t="str">
        <f>VLOOKUP(C7346,時点区分!$A$2:$C$8,3,0)</f>
        <v>02:将来</v>
      </c>
      <c r="E7346" t="s">
        <v>1</v>
      </c>
      <c r="F7346" t="str">
        <f>VLOOKUP(E7346,病床機能区分!$A$2:$C$14,3,0)</f>
        <v>02：急性期</v>
      </c>
      <c r="G7346" t="s">
        <v>1204</v>
      </c>
      <c r="H7346" t="s">
        <v>1176</v>
      </c>
      <c r="I7346">
        <v>1133</v>
      </c>
      <c r="J7346" s="40">
        <f>I7353</f>
        <v>1.7263901147396292</v>
      </c>
    </row>
    <row r="7347" spans="1:10">
      <c r="A7347" t="s">
        <v>1149</v>
      </c>
      <c r="B7347" t="s">
        <v>950</v>
      </c>
      <c r="C7347" t="s">
        <v>1129</v>
      </c>
      <c r="D7347" t="str">
        <f>VLOOKUP(C7347,時点区分!$A$2:$C$8,3,0)</f>
        <v>02:将来</v>
      </c>
      <c r="E7347" t="s">
        <v>2</v>
      </c>
      <c r="F7347" t="str">
        <f>VLOOKUP(E7347,病床機能区分!$A$2:$C$14,3,0)</f>
        <v>03：回復期</v>
      </c>
      <c r="G7347" t="s">
        <v>1206</v>
      </c>
      <c r="H7347" t="s">
        <v>1176</v>
      </c>
      <c r="I7347">
        <v>1054</v>
      </c>
      <c r="J7347" s="40">
        <f>I7354</f>
        <v>0.34724857685009486</v>
      </c>
    </row>
    <row r="7348" spans="1:10">
      <c r="A7348" t="s">
        <v>1149</v>
      </c>
      <c r="B7348" t="s">
        <v>950</v>
      </c>
      <c r="C7348" t="s">
        <v>1129</v>
      </c>
      <c r="D7348" t="str">
        <f>VLOOKUP(C7348,時点区分!$A$2:$C$8,3,0)</f>
        <v>02:将来</v>
      </c>
      <c r="E7348" t="s">
        <v>3</v>
      </c>
      <c r="F7348" t="str">
        <f>VLOOKUP(E7348,病床機能区分!$A$2:$C$14,3,0)</f>
        <v>04：慢性期</v>
      </c>
      <c r="G7348" t="s">
        <v>1208</v>
      </c>
      <c r="H7348" t="s">
        <v>1176</v>
      </c>
      <c r="I7348">
        <v>738</v>
      </c>
      <c r="J7348" s="40">
        <f>I7355</f>
        <v>1.2113821138211383</v>
      </c>
    </row>
    <row r="7349" spans="1:10">
      <c r="A7349" t="s">
        <v>1149</v>
      </c>
      <c r="B7349" t="s">
        <v>950</v>
      </c>
      <c r="C7349" t="s">
        <v>1129</v>
      </c>
      <c r="D7349" t="str">
        <f>VLOOKUP(C7349,時点区分!$A$2:$C$8,3,0)</f>
        <v>02:将来</v>
      </c>
      <c r="E7349" t="s">
        <v>784</v>
      </c>
      <c r="F7349" t="str">
        <f>VLOOKUP(E7349,病床機能区分!$A$2:$C$14,3,0)</f>
        <v>06：合計</v>
      </c>
      <c r="G7349" t="s">
        <v>1210</v>
      </c>
      <c r="H7349" t="s">
        <v>1176</v>
      </c>
      <c r="I7349">
        <v>3246</v>
      </c>
      <c r="J7349" s="40">
        <f>I7356</f>
        <v>0.99507085643869375</v>
      </c>
    </row>
    <row r="7350" spans="1:10">
      <c r="A7350" t="s">
        <v>1149</v>
      </c>
      <c r="B7350" t="s">
        <v>950</v>
      </c>
      <c r="C7350" t="s">
        <v>1129</v>
      </c>
      <c r="D7350" t="str">
        <f>VLOOKUP(C7350,時点区分!$A$2:$C$8,3,0)</f>
        <v>02:将来</v>
      </c>
      <c r="E7350" t="s">
        <v>785</v>
      </c>
      <c r="F7350" t="str">
        <f>VLOOKUP(E7350,病床機能区分!$A$2:$C$14,3,0)</f>
        <v>07：在宅医療等</v>
      </c>
      <c r="G7350" t="s">
        <v>1212</v>
      </c>
      <c r="H7350" t="s">
        <v>1176</v>
      </c>
      <c r="I7350">
        <v>-4585</v>
      </c>
      <c r="J7350" s="40"/>
    </row>
    <row r="7351" spans="1:10">
      <c r="A7351" t="s">
        <v>1149</v>
      </c>
      <c r="B7351" t="s">
        <v>950</v>
      </c>
      <c r="C7351" t="s">
        <v>1129</v>
      </c>
      <c r="D7351" t="str">
        <f>VLOOKUP(C7351,時点区分!$A$2:$C$8,3,0)</f>
        <v>02:将来</v>
      </c>
      <c r="E7351" t="s">
        <v>786</v>
      </c>
      <c r="F7351" t="str">
        <f>VLOOKUP(E7351,病床機能区分!$A$2:$C$14,3,0)</f>
        <v>08：うち訪問診療分</v>
      </c>
      <c r="G7351" t="s">
        <v>1214</v>
      </c>
      <c r="H7351" t="s">
        <v>1176</v>
      </c>
      <c r="I7351">
        <v>-1832</v>
      </c>
      <c r="J7351" s="40"/>
    </row>
    <row r="7352" spans="1:10">
      <c r="A7352" t="s">
        <v>1149</v>
      </c>
      <c r="B7352" t="s">
        <v>950</v>
      </c>
      <c r="C7352" t="s">
        <v>1182</v>
      </c>
      <c r="D7352" t="str">
        <f>VLOOKUP(C7352,時点区分!$A$2:$C$8,3,0)</f>
        <v>03:構想策定時一致率</v>
      </c>
      <c r="E7352" t="s">
        <v>0</v>
      </c>
      <c r="F7352" t="str">
        <f>VLOOKUP(E7352,病床機能区分!$A$2:$C$14,3,0)</f>
        <v>01：高度急性期</v>
      </c>
      <c r="G7352" t="s">
        <v>1216</v>
      </c>
      <c r="H7352" t="s">
        <v>1270</v>
      </c>
      <c r="I7352">
        <v>4.3613707165109032E-2</v>
      </c>
      <c r="J7352" s="40"/>
    </row>
    <row r="7353" spans="1:10">
      <c r="A7353" t="s">
        <v>1149</v>
      </c>
      <c r="B7353" t="s">
        <v>950</v>
      </c>
      <c r="C7353" t="s">
        <v>1182</v>
      </c>
      <c r="D7353" t="str">
        <f>VLOOKUP(C7353,時点区分!$A$2:$C$8,3,0)</f>
        <v>03:構想策定時一致率</v>
      </c>
      <c r="E7353" t="s">
        <v>1</v>
      </c>
      <c r="F7353" t="str">
        <f>VLOOKUP(E7353,病床機能区分!$A$2:$C$14,3,0)</f>
        <v>02：急性期</v>
      </c>
      <c r="G7353" t="s">
        <v>1218</v>
      </c>
      <c r="H7353" t="s">
        <v>1270</v>
      </c>
      <c r="I7353">
        <v>1.7263901147396292</v>
      </c>
      <c r="J7353" s="40"/>
    </row>
    <row r="7354" spans="1:10">
      <c r="A7354" t="s">
        <v>1149</v>
      </c>
      <c r="B7354" t="s">
        <v>950</v>
      </c>
      <c r="C7354" t="s">
        <v>1182</v>
      </c>
      <c r="D7354" t="str">
        <f>VLOOKUP(C7354,時点区分!$A$2:$C$8,3,0)</f>
        <v>03:構想策定時一致率</v>
      </c>
      <c r="E7354" t="s">
        <v>2</v>
      </c>
      <c r="F7354" t="str">
        <f>VLOOKUP(E7354,病床機能区分!$A$2:$C$14,3,0)</f>
        <v>03：回復期</v>
      </c>
      <c r="G7354" t="s">
        <v>1220</v>
      </c>
      <c r="H7354" t="s">
        <v>1270</v>
      </c>
      <c r="I7354">
        <v>0.34724857685009486</v>
      </c>
      <c r="J7354" s="40"/>
    </row>
    <row r="7355" spans="1:10">
      <c r="A7355" t="s">
        <v>1149</v>
      </c>
      <c r="B7355" t="s">
        <v>950</v>
      </c>
      <c r="C7355" t="s">
        <v>1182</v>
      </c>
      <c r="D7355" t="str">
        <f>VLOOKUP(C7355,時点区分!$A$2:$C$8,3,0)</f>
        <v>03:構想策定時一致率</v>
      </c>
      <c r="E7355" t="s">
        <v>3</v>
      </c>
      <c r="F7355" t="str">
        <f>VLOOKUP(E7355,病床機能区分!$A$2:$C$14,3,0)</f>
        <v>04：慢性期</v>
      </c>
      <c r="G7355" t="s">
        <v>1222</v>
      </c>
      <c r="H7355" t="s">
        <v>1270</v>
      </c>
      <c r="I7355">
        <v>1.2113821138211383</v>
      </c>
      <c r="J7355" s="40"/>
    </row>
    <row r="7356" spans="1:10">
      <c r="A7356" t="s">
        <v>1149</v>
      </c>
      <c r="B7356" t="s">
        <v>950</v>
      </c>
      <c r="C7356" t="s">
        <v>1182</v>
      </c>
      <c r="D7356" t="str">
        <f>VLOOKUP(C7356,時点区分!$A$2:$C$8,3,0)</f>
        <v>03:構想策定時一致率</v>
      </c>
      <c r="E7356" t="s">
        <v>784</v>
      </c>
      <c r="F7356" t="str">
        <f>VLOOKUP(E7356,病床機能区分!$A$2:$C$14,3,0)</f>
        <v>06：合計</v>
      </c>
      <c r="G7356" t="s">
        <v>1224</v>
      </c>
      <c r="H7356" t="s">
        <v>1270</v>
      </c>
      <c r="I7356">
        <v>0.99507085643869375</v>
      </c>
      <c r="J7356" s="40"/>
    </row>
    <row r="7357" spans="1:10">
      <c r="A7357" t="s">
        <v>1149</v>
      </c>
      <c r="B7357" t="s">
        <v>950</v>
      </c>
      <c r="C7357" t="s">
        <v>1183</v>
      </c>
      <c r="D7357" t="str">
        <f>VLOOKUP(C7357,時点区分!$A$2:$C$8,3,0)</f>
        <v>04:R4年度病床機能報告_2022年時点</v>
      </c>
      <c r="E7357" t="s">
        <v>0</v>
      </c>
      <c r="F7357" t="str">
        <f>VLOOKUP(E7357,病床機能区分!$A$2:$C$14,3,0)</f>
        <v>01：高度急性期</v>
      </c>
      <c r="G7357" t="s">
        <v>1226</v>
      </c>
      <c r="H7357" t="s">
        <v>1176</v>
      </c>
      <c r="I7357">
        <v>258</v>
      </c>
      <c r="J7357" s="40">
        <f>I7364</f>
        <v>0.80373831775700932</v>
      </c>
    </row>
    <row r="7358" spans="1:10">
      <c r="A7358" t="s">
        <v>1149</v>
      </c>
      <c r="B7358" t="s">
        <v>950</v>
      </c>
      <c r="C7358" t="s">
        <v>1183</v>
      </c>
      <c r="D7358" t="str">
        <f>VLOOKUP(C7358,時点区分!$A$2:$C$8,3,0)</f>
        <v>04:R4年度病床機能報告_2022年時点</v>
      </c>
      <c r="E7358" t="s">
        <v>1</v>
      </c>
      <c r="F7358" t="str">
        <f>VLOOKUP(E7358,病床機能区分!$A$2:$C$14,3,0)</f>
        <v>02：急性期</v>
      </c>
      <c r="G7358" t="s">
        <v>1228</v>
      </c>
      <c r="H7358" t="s">
        <v>1176</v>
      </c>
      <c r="I7358">
        <v>1801</v>
      </c>
      <c r="J7358" s="40">
        <f t="shared" ref="J7358:J7360" si="180">I7365</f>
        <v>1.5895851721094441</v>
      </c>
    </row>
    <row r="7359" spans="1:10">
      <c r="A7359" t="s">
        <v>1149</v>
      </c>
      <c r="B7359" t="s">
        <v>950</v>
      </c>
      <c r="C7359" t="s">
        <v>1183</v>
      </c>
      <c r="D7359" t="str">
        <f>VLOOKUP(C7359,時点区分!$A$2:$C$8,3,0)</f>
        <v>04:R4年度病床機能報告_2022年時点</v>
      </c>
      <c r="E7359" t="s">
        <v>2</v>
      </c>
      <c r="F7359" t="str">
        <f>VLOOKUP(E7359,病床機能区分!$A$2:$C$14,3,0)</f>
        <v>03：回復期</v>
      </c>
      <c r="G7359" t="s">
        <v>1230</v>
      </c>
      <c r="H7359" t="s">
        <v>1176</v>
      </c>
      <c r="I7359">
        <v>455</v>
      </c>
      <c r="J7359" s="40">
        <f t="shared" si="180"/>
        <v>0.43168880455407971</v>
      </c>
    </row>
    <row r="7360" spans="1:10">
      <c r="A7360" t="s">
        <v>1149</v>
      </c>
      <c r="B7360" t="s">
        <v>950</v>
      </c>
      <c r="C7360" t="s">
        <v>1183</v>
      </c>
      <c r="D7360" t="str">
        <f>VLOOKUP(C7360,時点区分!$A$2:$C$8,3,0)</f>
        <v>04:R4年度病床機能報告_2022年時点</v>
      </c>
      <c r="E7360" t="s">
        <v>3</v>
      </c>
      <c r="F7360" t="str">
        <f>VLOOKUP(E7360,病床機能区分!$A$2:$C$14,3,0)</f>
        <v>04：慢性期</v>
      </c>
      <c r="G7360" t="s">
        <v>1232</v>
      </c>
      <c r="H7360" t="s">
        <v>1176</v>
      </c>
      <c r="I7360">
        <v>707</v>
      </c>
      <c r="J7360" s="40">
        <f t="shared" si="180"/>
        <v>0.95799457994579951</v>
      </c>
    </row>
    <row r="7361" spans="1:10">
      <c r="A7361" t="s">
        <v>1149</v>
      </c>
      <c r="B7361" t="s">
        <v>950</v>
      </c>
      <c r="C7361" t="s">
        <v>1183</v>
      </c>
      <c r="D7361" t="str">
        <f>VLOOKUP(C7361,時点区分!$A$2:$C$8,3,0)</f>
        <v>04:R4年度病床機能報告_2022年時点</v>
      </c>
      <c r="E7361" t="s">
        <v>771</v>
      </c>
      <c r="F7361" t="str">
        <f>VLOOKUP(E7361,病床機能区分!$A$2:$C$14,3,0)</f>
        <v>09：休棟中（今後再開する予定）</v>
      </c>
      <c r="G7361" t="s">
        <v>1234</v>
      </c>
      <c r="H7361" t="s">
        <v>1176</v>
      </c>
      <c r="I7361">
        <v>109</v>
      </c>
      <c r="J7361" s="40"/>
    </row>
    <row r="7362" spans="1:10">
      <c r="A7362" t="s">
        <v>1149</v>
      </c>
      <c r="B7362" t="s">
        <v>950</v>
      </c>
      <c r="C7362" t="s">
        <v>1183</v>
      </c>
      <c r="D7362" t="str">
        <f>VLOOKUP(C7362,時点区分!$A$2:$C$8,3,0)</f>
        <v>04:R4年度病床機能報告_2022年時点</v>
      </c>
      <c r="E7362" t="s">
        <v>772</v>
      </c>
      <c r="F7362" t="str">
        <f>VLOOKUP(E7362,病床機能区分!$A$2:$C$14,3,0)</f>
        <v>10：休棟中（今後廃止する予定）</v>
      </c>
      <c r="G7362" t="s">
        <v>1236</v>
      </c>
      <c r="H7362" t="s">
        <v>1176</v>
      </c>
      <c r="I7362">
        <v>0</v>
      </c>
      <c r="J7362" s="40"/>
    </row>
    <row r="7363" spans="1:10">
      <c r="A7363" t="s">
        <v>1149</v>
      </c>
      <c r="B7363" t="s">
        <v>950</v>
      </c>
      <c r="C7363" t="s">
        <v>1183</v>
      </c>
      <c r="D7363" t="str">
        <f>VLOOKUP(C7363,時点区分!$A$2:$C$8,3,0)</f>
        <v>04:R4年度病床機能報告_2022年時点</v>
      </c>
      <c r="E7363" t="s">
        <v>784</v>
      </c>
      <c r="F7363" t="str">
        <f>VLOOKUP(E7363,病床機能区分!$A$2:$C$14,3,0)</f>
        <v>06：合計</v>
      </c>
      <c r="G7363" t="s">
        <v>1238</v>
      </c>
      <c r="H7363" t="s">
        <v>1176</v>
      </c>
      <c r="I7363">
        <v>3330</v>
      </c>
      <c r="J7363" s="40">
        <f>I7368</f>
        <v>1.0258780036968578</v>
      </c>
    </row>
    <row r="7364" spans="1:10">
      <c r="A7364" t="s">
        <v>1149</v>
      </c>
      <c r="B7364" t="s">
        <v>950</v>
      </c>
      <c r="C7364" t="s">
        <v>1184</v>
      </c>
      <c r="D7364" t="str">
        <f>VLOOKUP(C7364,時点区分!$A$2:$C$8,3,0)</f>
        <v>05:R4年度現状一致率</v>
      </c>
      <c r="E7364" t="s">
        <v>0</v>
      </c>
      <c r="F7364" t="str">
        <f>VLOOKUP(E7364,病床機能区分!$A$2:$C$14,3,0)</f>
        <v>01：高度急性期</v>
      </c>
      <c r="G7364" t="s">
        <v>1239</v>
      </c>
      <c r="H7364" t="s">
        <v>1270</v>
      </c>
      <c r="I7364">
        <v>0.80373831775700932</v>
      </c>
      <c r="J7364" s="40"/>
    </row>
    <row r="7365" spans="1:10">
      <c r="A7365" t="s">
        <v>1149</v>
      </c>
      <c r="B7365" t="s">
        <v>950</v>
      </c>
      <c r="C7365" t="s">
        <v>1184</v>
      </c>
      <c r="D7365" t="str">
        <f>VLOOKUP(C7365,時点区分!$A$2:$C$8,3,0)</f>
        <v>05:R4年度現状一致率</v>
      </c>
      <c r="E7365" t="s">
        <v>1</v>
      </c>
      <c r="F7365" t="str">
        <f>VLOOKUP(E7365,病床機能区分!$A$2:$C$14,3,0)</f>
        <v>02：急性期</v>
      </c>
      <c r="G7365" t="s">
        <v>1241</v>
      </c>
      <c r="H7365" t="s">
        <v>1270</v>
      </c>
      <c r="I7365">
        <v>1.5895851721094441</v>
      </c>
      <c r="J7365" s="40"/>
    </row>
    <row r="7366" spans="1:10">
      <c r="A7366" t="s">
        <v>1149</v>
      </c>
      <c r="B7366" t="s">
        <v>950</v>
      </c>
      <c r="C7366" t="s">
        <v>1184</v>
      </c>
      <c r="D7366" t="str">
        <f>VLOOKUP(C7366,時点区分!$A$2:$C$8,3,0)</f>
        <v>05:R4年度現状一致率</v>
      </c>
      <c r="E7366" t="s">
        <v>2</v>
      </c>
      <c r="F7366" t="str">
        <f>VLOOKUP(E7366,病床機能区分!$A$2:$C$14,3,0)</f>
        <v>03：回復期</v>
      </c>
      <c r="G7366" t="s">
        <v>1243</v>
      </c>
      <c r="H7366" t="s">
        <v>1270</v>
      </c>
      <c r="I7366">
        <v>0.43168880455407971</v>
      </c>
      <c r="J7366" s="40"/>
    </row>
    <row r="7367" spans="1:10">
      <c r="A7367" t="s">
        <v>1149</v>
      </c>
      <c r="B7367" t="s">
        <v>950</v>
      </c>
      <c r="C7367" t="s">
        <v>1184</v>
      </c>
      <c r="D7367" t="str">
        <f>VLOOKUP(C7367,時点区分!$A$2:$C$8,3,0)</f>
        <v>05:R4年度現状一致率</v>
      </c>
      <c r="E7367" t="s">
        <v>3</v>
      </c>
      <c r="F7367" t="str">
        <f>VLOOKUP(E7367,病床機能区分!$A$2:$C$14,3,0)</f>
        <v>04：慢性期</v>
      </c>
      <c r="G7367" t="s">
        <v>1245</v>
      </c>
      <c r="H7367" t="s">
        <v>1270</v>
      </c>
      <c r="I7367">
        <v>0.95799457994579951</v>
      </c>
      <c r="J7367" s="40"/>
    </row>
    <row r="7368" spans="1:10">
      <c r="A7368" t="s">
        <v>1149</v>
      </c>
      <c r="B7368" t="s">
        <v>950</v>
      </c>
      <c r="C7368" t="s">
        <v>1184</v>
      </c>
      <c r="D7368" t="str">
        <f>VLOOKUP(C7368,時点区分!$A$2:$C$8,3,0)</f>
        <v>05:R4年度現状一致率</v>
      </c>
      <c r="E7368" t="s">
        <v>784</v>
      </c>
      <c r="F7368" t="str">
        <f>VLOOKUP(E7368,病床機能区分!$A$2:$C$14,3,0)</f>
        <v>06：合計</v>
      </c>
      <c r="G7368" t="s">
        <v>1247</v>
      </c>
      <c r="H7368" t="s">
        <v>1270</v>
      </c>
      <c r="I7368">
        <v>1.0258780036968578</v>
      </c>
      <c r="J7368" s="40"/>
    </row>
    <row r="7369" spans="1:10">
      <c r="A7369" t="s">
        <v>1149</v>
      </c>
      <c r="B7369" t="s">
        <v>950</v>
      </c>
      <c r="C7369" t="s">
        <v>1185</v>
      </c>
      <c r="D7369" t="str">
        <f>VLOOKUP(C7369,時点区分!$A$2:$C$8,3,0)</f>
        <v>06:R4年度病床機能報告_2025年時点</v>
      </c>
      <c r="E7369" t="s">
        <v>0</v>
      </c>
      <c r="F7369" t="str">
        <f>VLOOKUP(E7369,病床機能区分!$A$2:$C$14,3,0)</f>
        <v>01：高度急性期</v>
      </c>
      <c r="G7369" t="s">
        <v>1249</v>
      </c>
      <c r="H7369" t="s">
        <v>1176</v>
      </c>
      <c r="I7369">
        <v>258</v>
      </c>
      <c r="J7369" s="40">
        <f>I7377</f>
        <v>0.80373831775700932</v>
      </c>
    </row>
    <row r="7370" spans="1:10">
      <c r="A7370" t="s">
        <v>1149</v>
      </c>
      <c r="B7370" t="s">
        <v>950</v>
      </c>
      <c r="C7370" t="s">
        <v>1185</v>
      </c>
      <c r="D7370" t="str">
        <f>VLOOKUP(C7370,時点区分!$A$2:$C$8,3,0)</f>
        <v>06:R4年度病床機能報告_2025年時点</v>
      </c>
      <c r="E7370" t="s">
        <v>1</v>
      </c>
      <c r="F7370" t="str">
        <f>VLOOKUP(E7370,病床機能区分!$A$2:$C$14,3,0)</f>
        <v>02：急性期</v>
      </c>
      <c r="G7370" t="s">
        <v>1251</v>
      </c>
      <c r="H7370" t="s">
        <v>1176</v>
      </c>
      <c r="I7370">
        <v>1864</v>
      </c>
      <c r="J7370" s="40">
        <f>I7378</f>
        <v>1.6451897616946161</v>
      </c>
    </row>
    <row r="7371" spans="1:10">
      <c r="A7371" t="s">
        <v>1149</v>
      </c>
      <c r="B7371" t="s">
        <v>950</v>
      </c>
      <c r="C7371" t="s">
        <v>1185</v>
      </c>
      <c r="D7371" t="str">
        <f>VLOOKUP(C7371,時点区分!$A$2:$C$8,3,0)</f>
        <v>06:R4年度病床機能報告_2025年時点</v>
      </c>
      <c r="E7371" t="s">
        <v>2</v>
      </c>
      <c r="F7371" t="str">
        <f>VLOOKUP(E7371,病床機能区分!$A$2:$C$14,3,0)</f>
        <v>03：回復期</v>
      </c>
      <c r="G7371" t="s">
        <v>1253</v>
      </c>
      <c r="H7371" t="s">
        <v>1176</v>
      </c>
      <c r="I7371">
        <v>496</v>
      </c>
      <c r="J7371" s="40">
        <f>I7379</f>
        <v>0.47058823529411764</v>
      </c>
    </row>
    <row r="7372" spans="1:10">
      <c r="A7372" t="s">
        <v>1149</v>
      </c>
      <c r="B7372" t="s">
        <v>950</v>
      </c>
      <c r="C7372" t="s">
        <v>1185</v>
      </c>
      <c r="D7372" t="str">
        <f>VLOOKUP(C7372,時点区分!$A$2:$C$8,3,0)</f>
        <v>06:R4年度病床機能報告_2025年時点</v>
      </c>
      <c r="E7372" t="s">
        <v>3</v>
      </c>
      <c r="F7372" t="str">
        <f>VLOOKUP(E7372,病床機能区分!$A$2:$C$14,3,0)</f>
        <v>04：慢性期</v>
      </c>
      <c r="G7372" t="s">
        <v>1255</v>
      </c>
      <c r="H7372" t="s">
        <v>1176</v>
      </c>
      <c r="I7372">
        <v>607</v>
      </c>
      <c r="J7372" s="40">
        <f>I7380</f>
        <v>0.8224932249322493</v>
      </c>
    </row>
    <row r="7373" spans="1:10">
      <c r="A7373" t="s">
        <v>1149</v>
      </c>
      <c r="B7373" t="s">
        <v>950</v>
      </c>
      <c r="C7373" t="s">
        <v>1185</v>
      </c>
      <c r="D7373" t="str">
        <f>VLOOKUP(C7373,時点区分!$A$2:$C$8,3,0)</f>
        <v>06:R4年度病床機能報告_2025年時点</v>
      </c>
      <c r="E7373" t="s">
        <v>779</v>
      </c>
      <c r="F7373" t="str">
        <f>VLOOKUP(E7373,病床機能区分!$A$2:$C$14,3,0)</f>
        <v>11：介護保険施設等へ移行予定</v>
      </c>
      <c r="G7373" t="s">
        <v>1257</v>
      </c>
      <c r="H7373" t="s">
        <v>1176</v>
      </c>
      <c r="I7373">
        <v>0</v>
      </c>
      <c r="J7373" s="40"/>
    </row>
    <row r="7374" spans="1:10">
      <c r="A7374" t="s">
        <v>1149</v>
      </c>
      <c r="B7374" t="s">
        <v>950</v>
      </c>
      <c r="C7374" t="s">
        <v>1185</v>
      </c>
      <c r="D7374" t="str">
        <f>VLOOKUP(C7374,時点区分!$A$2:$C$8,3,0)</f>
        <v>06:R4年度病床機能報告_2025年時点</v>
      </c>
      <c r="E7374" t="s">
        <v>780</v>
      </c>
      <c r="F7374" t="str">
        <f>VLOOKUP(E7374,病床機能区分!$A$2:$C$14,3,0)</f>
        <v>12：休棟予定</v>
      </c>
      <c r="G7374" t="s">
        <v>1259</v>
      </c>
      <c r="H7374" t="s">
        <v>1176</v>
      </c>
      <c r="I7374">
        <v>105</v>
      </c>
      <c r="J7374" s="40"/>
    </row>
    <row r="7375" spans="1:10">
      <c r="A7375" t="s">
        <v>1149</v>
      </c>
      <c r="B7375" t="s">
        <v>950</v>
      </c>
      <c r="C7375" t="s">
        <v>1185</v>
      </c>
      <c r="D7375" t="str">
        <f>VLOOKUP(C7375,時点区分!$A$2:$C$8,3,0)</f>
        <v>06:R4年度病床機能報告_2025年時点</v>
      </c>
      <c r="E7375" t="s">
        <v>781</v>
      </c>
      <c r="F7375" t="str">
        <f>VLOOKUP(E7375,病床機能区分!$A$2:$C$14,3,0)</f>
        <v>13：廃止予定</v>
      </c>
      <c r="G7375" t="s">
        <v>1261</v>
      </c>
      <c r="H7375" t="s">
        <v>1176</v>
      </c>
      <c r="I7375">
        <v>0</v>
      </c>
      <c r="J7375" s="40"/>
    </row>
    <row r="7376" spans="1:10">
      <c r="A7376" t="s">
        <v>1149</v>
      </c>
      <c r="B7376" t="s">
        <v>950</v>
      </c>
      <c r="C7376" t="s">
        <v>1185</v>
      </c>
      <c r="D7376" t="str">
        <f>VLOOKUP(C7376,時点区分!$A$2:$C$8,3,0)</f>
        <v>06:R4年度病床機能報告_2025年時点</v>
      </c>
      <c r="E7376" t="s">
        <v>784</v>
      </c>
      <c r="F7376" t="str">
        <f>VLOOKUP(E7376,病床機能区分!$A$2:$C$14,3,0)</f>
        <v>06：合計</v>
      </c>
      <c r="G7376" t="s">
        <v>1263</v>
      </c>
      <c r="H7376" t="s">
        <v>1176</v>
      </c>
      <c r="I7376">
        <v>3330</v>
      </c>
      <c r="J7376" s="40">
        <f>I7381</f>
        <v>1.0258780036968578</v>
      </c>
    </row>
    <row r="7377" spans="1:10">
      <c r="A7377" t="s">
        <v>1149</v>
      </c>
      <c r="B7377" t="s">
        <v>950</v>
      </c>
      <c r="C7377" t="s">
        <v>1278</v>
      </c>
      <c r="D7377" t="str">
        <f>VLOOKUP(C7377,時点区分!$A$2:$C$8,3,0)</f>
        <v>07:R4年度将来一致率</v>
      </c>
      <c r="E7377" t="s">
        <v>0</v>
      </c>
      <c r="F7377" t="str">
        <f>VLOOKUP(E7377,病床機能区分!$A$2:$C$14,3,0)</f>
        <v>01：高度急性期</v>
      </c>
      <c r="G7377" t="s">
        <v>1281</v>
      </c>
      <c r="H7377" t="s">
        <v>1270</v>
      </c>
      <c r="I7377">
        <v>0.80373831775700932</v>
      </c>
      <c r="J7377" s="40"/>
    </row>
    <row r="7378" spans="1:10">
      <c r="A7378" t="s">
        <v>1149</v>
      </c>
      <c r="B7378" t="s">
        <v>950</v>
      </c>
      <c r="C7378" t="s">
        <v>1278</v>
      </c>
      <c r="D7378" t="str">
        <f>VLOOKUP(C7378,時点区分!$A$2:$C$8,3,0)</f>
        <v>07:R4年度将来一致率</v>
      </c>
      <c r="E7378" t="s">
        <v>1</v>
      </c>
      <c r="F7378" t="str">
        <f>VLOOKUP(E7378,病床機能区分!$A$2:$C$14,3,0)</f>
        <v>02：急性期</v>
      </c>
      <c r="G7378" t="s">
        <v>1283</v>
      </c>
      <c r="H7378" t="s">
        <v>1270</v>
      </c>
      <c r="I7378">
        <v>1.6451897616946161</v>
      </c>
      <c r="J7378" s="40"/>
    </row>
    <row r="7379" spans="1:10">
      <c r="A7379" t="s">
        <v>1149</v>
      </c>
      <c r="B7379" t="s">
        <v>950</v>
      </c>
      <c r="C7379" t="s">
        <v>1278</v>
      </c>
      <c r="D7379" t="str">
        <f>VLOOKUP(C7379,時点区分!$A$2:$C$8,3,0)</f>
        <v>07:R4年度将来一致率</v>
      </c>
      <c r="E7379" t="s">
        <v>2</v>
      </c>
      <c r="F7379" t="str">
        <f>VLOOKUP(E7379,病床機能区分!$A$2:$C$14,3,0)</f>
        <v>03：回復期</v>
      </c>
      <c r="G7379" t="s">
        <v>1285</v>
      </c>
      <c r="H7379" t="s">
        <v>1270</v>
      </c>
      <c r="I7379">
        <v>0.47058823529411764</v>
      </c>
      <c r="J7379" s="40"/>
    </row>
    <row r="7380" spans="1:10">
      <c r="A7380" t="s">
        <v>1149</v>
      </c>
      <c r="B7380" t="s">
        <v>950</v>
      </c>
      <c r="C7380" t="s">
        <v>1278</v>
      </c>
      <c r="D7380" t="str">
        <f>VLOOKUP(C7380,時点区分!$A$2:$C$8,3,0)</f>
        <v>07:R4年度将来一致率</v>
      </c>
      <c r="E7380" t="s">
        <v>3</v>
      </c>
      <c r="F7380" t="str">
        <f>VLOOKUP(E7380,病床機能区分!$A$2:$C$14,3,0)</f>
        <v>04：慢性期</v>
      </c>
      <c r="G7380" t="s">
        <v>1287</v>
      </c>
      <c r="H7380" t="s">
        <v>1270</v>
      </c>
      <c r="I7380">
        <v>0.8224932249322493</v>
      </c>
      <c r="J7380" s="40"/>
    </row>
    <row r="7381" spans="1:10" ht="14" thickBot="1">
      <c r="A7381" t="s">
        <v>1149</v>
      </c>
      <c r="B7381" t="s">
        <v>950</v>
      </c>
      <c r="C7381" t="s">
        <v>1278</v>
      </c>
      <c r="D7381" t="str">
        <f>VLOOKUP(C7381,時点区分!$A$2:$C$8,3,0)</f>
        <v>07:R4年度将来一致率</v>
      </c>
      <c r="E7381" t="s">
        <v>784</v>
      </c>
      <c r="F7381" t="str">
        <f>VLOOKUP(E7381,病床機能区分!$A$2:$C$14,3,0)</f>
        <v>06：合計</v>
      </c>
      <c r="G7381" t="s">
        <v>1289</v>
      </c>
      <c r="H7381" t="s">
        <v>1270</v>
      </c>
      <c r="I7381">
        <v>1.0258780036968578</v>
      </c>
      <c r="J7381" s="41"/>
    </row>
    <row r="7382" spans="1:10">
      <c r="A7382" t="s">
        <v>1149</v>
      </c>
      <c r="B7382" t="s">
        <v>951</v>
      </c>
      <c r="C7382" t="s">
        <v>1181</v>
      </c>
      <c r="D7382" t="str">
        <f>VLOOKUP(C7382,時点区分!$A$2:$C$8,3,0)</f>
        <v>01:現状ー構想策定時</v>
      </c>
      <c r="E7382" t="s">
        <v>0</v>
      </c>
      <c r="F7382" t="str">
        <f>VLOOKUP(E7382,病床機能区分!$A$2:$C$14,3,0)</f>
        <v>01：高度急性期</v>
      </c>
      <c r="G7382" t="s">
        <v>1186</v>
      </c>
      <c r="H7382" t="s">
        <v>1176</v>
      </c>
      <c r="I7382">
        <v>747</v>
      </c>
      <c r="J7382" s="39">
        <f>I7397</f>
        <v>1.2266009852216748</v>
      </c>
    </row>
    <row r="7383" spans="1:10">
      <c r="A7383" t="s">
        <v>1149</v>
      </c>
      <c r="B7383" t="s">
        <v>951</v>
      </c>
      <c r="C7383" t="s">
        <v>1181</v>
      </c>
      <c r="D7383" t="str">
        <f>VLOOKUP(C7383,時点区分!$A$2:$C$8,3,0)</f>
        <v>01:現状ー構想策定時</v>
      </c>
      <c r="E7383" t="s">
        <v>1</v>
      </c>
      <c r="F7383" t="str">
        <f>VLOOKUP(E7383,病床機能区分!$A$2:$C$14,3,0)</f>
        <v>02：急性期</v>
      </c>
      <c r="G7383" t="s">
        <v>1188</v>
      </c>
      <c r="H7383" t="s">
        <v>1176</v>
      </c>
      <c r="I7383">
        <v>3294</v>
      </c>
      <c r="J7383" s="40">
        <f>I7398</f>
        <v>2.0743073047858944</v>
      </c>
    </row>
    <row r="7384" spans="1:10">
      <c r="A7384" t="s">
        <v>1149</v>
      </c>
      <c r="B7384" t="s">
        <v>951</v>
      </c>
      <c r="C7384" t="s">
        <v>1181</v>
      </c>
      <c r="D7384" t="str">
        <f>VLOOKUP(C7384,時点区分!$A$2:$C$8,3,0)</f>
        <v>01:現状ー構想策定時</v>
      </c>
      <c r="E7384" t="s">
        <v>2</v>
      </c>
      <c r="F7384" t="str">
        <f>VLOOKUP(E7384,病床機能区分!$A$2:$C$14,3,0)</f>
        <v>03：回復期</v>
      </c>
      <c r="G7384" t="s">
        <v>1190</v>
      </c>
      <c r="H7384" t="s">
        <v>1176</v>
      </c>
      <c r="I7384">
        <v>410</v>
      </c>
      <c r="J7384" s="40">
        <f>I7399</f>
        <v>0.26081424936386771</v>
      </c>
    </row>
    <row r="7385" spans="1:10">
      <c r="A7385" t="s">
        <v>1149</v>
      </c>
      <c r="B7385" t="s">
        <v>951</v>
      </c>
      <c r="C7385" t="s">
        <v>1181</v>
      </c>
      <c r="D7385" t="str">
        <f>VLOOKUP(C7385,時点区分!$A$2:$C$8,3,0)</f>
        <v>01:現状ー構想策定時</v>
      </c>
      <c r="E7385" t="s">
        <v>3</v>
      </c>
      <c r="F7385" t="str">
        <f>VLOOKUP(E7385,病床機能区分!$A$2:$C$14,3,0)</f>
        <v>04：慢性期</v>
      </c>
      <c r="G7385" t="s">
        <v>1192</v>
      </c>
      <c r="H7385" t="s">
        <v>1176</v>
      </c>
      <c r="I7385">
        <v>1577</v>
      </c>
      <c r="J7385" s="40">
        <f>I7400</f>
        <v>1.3594827586206897</v>
      </c>
    </row>
    <row r="7386" spans="1:10">
      <c r="A7386" t="s">
        <v>1149</v>
      </c>
      <c r="B7386" t="s">
        <v>951</v>
      </c>
      <c r="C7386" t="s">
        <v>1181</v>
      </c>
      <c r="D7386" t="str">
        <f>VLOOKUP(C7386,時点区分!$A$2:$C$8,3,0)</f>
        <v>01:現状ー構想策定時</v>
      </c>
      <c r="E7386" t="s">
        <v>783</v>
      </c>
      <c r="F7386" t="str">
        <f>VLOOKUP(E7386,病床機能区分!$A$2:$C$14,3,0)</f>
        <v>05：未報告</v>
      </c>
      <c r="G7386" t="s">
        <v>1194</v>
      </c>
      <c r="H7386" t="s">
        <v>1176</v>
      </c>
      <c r="I7386">
        <v>0</v>
      </c>
      <c r="J7386" s="40"/>
    </row>
    <row r="7387" spans="1:10">
      <c r="A7387" t="s">
        <v>1149</v>
      </c>
      <c r="B7387" t="s">
        <v>951</v>
      </c>
      <c r="C7387" t="s">
        <v>1181</v>
      </c>
      <c r="D7387" t="str">
        <f>VLOOKUP(C7387,時点区分!$A$2:$C$8,3,0)</f>
        <v>01:現状ー構想策定時</v>
      </c>
      <c r="E7387" t="s">
        <v>784</v>
      </c>
      <c r="F7387" t="str">
        <f>VLOOKUP(E7387,病床機能区分!$A$2:$C$14,3,0)</f>
        <v>06：合計</v>
      </c>
      <c r="G7387" t="s">
        <v>1196</v>
      </c>
      <c r="H7387" t="s">
        <v>1176</v>
      </c>
      <c r="I7387">
        <v>6028</v>
      </c>
      <c r="J7387" s="40">
        <f>I7401</f>
        <v>1.2229661188882126</v>
      </c>
    </row>
    <row r="7388" spans="1:10">
      <c r="A7388" t="s">
        <v>1149</v>
      </c>
      <c r="B7388" t="s">
        <v>951</v>
      </c>
      <c r="C7388" t="s">
        <v>1181</v>
      </c>
      <c r="D7388" t="str">
        <f>VLOOKUP(C7388,時点区分!$A$2:$C$8,3,0)</f>
        <v>01:現状ー構想策定時</v>
      </c>
      <c r="E7388" t="s">
        <v>785</v>
      </c>
      <c r="F7388" t="str">
        <f>VLOOKUP(E7388,病床機能区分!$A$2:$C$14,3,0)</f>
        <v>07：在宅医療等</v>
      </c>
      <c r="G7388" t="s">
        <v>1198</v>
      </c>
      <c r="H7388" t="s">
        <v>1176</v>
      </c>
      <c r="I7388">
        <v>5026</v>
      </c>
      <c r="J7388" s="40"/>
    </row>
    <row r="7389" spans="1:10">
      <c r="A7389" t="s">
        <v>1149</v>
      </c>
      <c r="B7389" t="s">
        <v>951</v>
      </c>
      <c r="C7389" t="s">
        <v>1181</v>
      </c>
      <c r="D7389" t="str">
        <f>VLOOKUP(C7389,時点区分!$A$2:$C$8,3,0)</f>
        <v>01:現状ー構想策定時</v>
      </c>
      <c r="E7389" t="s">
        <v>786</v>
      </c>
      <c r="F7389" t="str">
        <f>VLOOKUP(E7389,病床機能区分!$A$2:$C$14,3,0)</f>
        <v>08：うち訪問診療分</v>
      </c>
      <c r="G7389" t="s">
        <v>1200</v>
      </c>
      <c r="H7389" t="s">
        <v>1176</v>
      </c>
      <c r="I7389">
        <v>2420</v>
      </c>
      <c r="J7389" s="40"/>
    </row>
    <row r="7390" spans="1:10">
      <c r="A7390" t="s">
        <v>1149</v>
      </c>
      <c r="B7390" t="s">
        <v>951</v>
      </c>
      <c r="C7390" t="s">
        <v>1129</v>
      </c>
      <c r="D7390" t="str">
        <f>VLOOKUP(C7390,時点区分!$A$2:$C$8,3,0)</f>
        <v>02:将来</v>
      </c>
      <c r="E7390" t="s">
        <v>0</v>
      </c>
      <c r="F7390" t="str">
        <f>VLOOKUP(E7390,病床機能区分!$A$2:$C$14,3,0)</f>
        <v>01：高度急性期</v>
      </c>
      <c r="G7390" t="s">
        <v>1202</v>
      </c>
      <c r="H7390" t="s">
        <v>1176</v>
      </c>
      <c r="I7390">
        <v>609</v>
      </c>
      <c r="J7390" s="40">
        <f>I7397</f>
        <v>1.2266009852216748</v>
      </c>
    </row>
    <row r="7391" spans="1:10">
      <c r="A7391" t="s">
        <v>1149</v>
      </c>
      <c r="B7391" t="s">
        <v>951</v>
      </c>
      <c r="C7391" t="s">
        <v>1129</v>
      </c>
      <c r="D7391" t="str">
        <f>VLOOKUP(C7391,時点区分!$A$2:$C$8,3,0)</f>
        <v>02:将来</v>
      </c>
      <c r="E7391" t="s">
        <v>1</v>
      </c>
      <c r="F7391" t="str">
        <f>VLOOKUP(E7391,病床機能区分!$A$2:$C$14,3,0)</f>
        <v>02：急性期</v>
      </c>
      <c r="G7391" t="s">
        <v>1204</v>
      </c>
      <c r="H7391" t="s">
        <v>1176</v>
      </c>
      <c r="I7391">
        <v>1588</v>
      </c>
      <c r="J7391" s="40">
        <f>I7398</f>
        <v>2.0743073047858944</v>
      </c>
    </row>
    <row r="7392" spans="1:10">
      <c r="A7392" t="s">
        <v>1149</v>
      </c>
      <c r="B7392" t="s">
        <v>951</v>
      </c>
      <c r="C7392" t="s">
        <v>1129</v>
      </c>
      <c r="D7392" t="str">
        <f>VLOOKUP(C7392,時点区分!$A$2:$C$8,3,0)</f>
        <v>02:将来</v>
      </c>
      <c r="E7392" t="s">
        <v>2</v>
      </c>
      <c r="F7392" t="str">
        <f>VLOOKUP(E7392,病床機能区分!$A$2:$C$14,3,0)</f>
        <v>03：回復期</v>
      </c>
      <c r="G7392" t="s">
        <v>1206</v>
      </c>
      <c r="H7392" t="s">
        <v>1176</v>
      </c>
      <c r="I7392">
        <v>1572</v>
      </c>
      <c r="J7392" s="40">
        <f>I7399</f>
        <v>0.26081424936386771</v>
      </c>
    </row>
    <row r="7393" spans="1:10">
      <c r="A7393" t="s">
        <v>1149</v>
      </c>
      <c r="B7393" t="s">
        <v>951</v>
      </c>
      <c r="C7393" t="s">
        <v>1129</v>
      </c>
      <c r="D7393" t="str">
        <f>VLOOKUP(C7393,時点区分!$A$2:$C$8,3,0)</f>
        <v>02:将来</v>
      </c>
      <c r="E7393" t="s">
        <v>3</v>
      </c>
      <c r="F7393" t="str">
        <f>VLOOKUP(E7393,病床機能区分!$A$2:$C$14,3,0)</f>
        <v>04：慢性期</v>
      </c>
      <c r="G7393" t="s">
        <v>1208</v>
      </c>
      <c r="H7393" t="s">
        <v>1176</v>
      </c>
      <c r="I7393">
        <v>1160</v>
      </c>
      <c r="J7393" s="40">
        <f>I7400</f>
        <v>1.3594827586206897</v>
      </c>
    </row>
    <row r="7394" spans="1:10">
      <c r="A7394" t="s">
        <v>1149</v>
      </c>
      <c r="B7394" t="s">
        <v>951</v>
      </c>
      <c r="C7394" t="s">
        <v>1129</v>
      </c>
      <c r="D7394" t="str">
        <f>VLOOKUP(C7394,時点区分!$A$2:$C$8,3,0)</f>
        <v>02:将来</v>
      </c>
      <c r="E7394" t="s">
        <v>784</v>
      </c>
      <c r="F7394" t="str">
        <f>VLOOKUP(E7394,病床機能区分!$A$2:$C$14,3,0)</f>
        <v>06：合計</v>
      </c>
      <c r="G7394" t="s">
        <v>1210</v>
      </c>
      <c r="H7394" t="s">
        <v>1176</v>
      </c>
      <c r="I7394">
        <v>4929</v>
      </c>
      <c r="J7394" s="40">
        <f>I7401</f>
        <v>1.2229661188882126</v>
      </c>
    </row>
    <row r="7395" spans="1:10">
      <c r="A7395" t="s">
        <v>1149</v>
      </c>
      <c r="B7395" t="s">
        <v>951</v>
      </c>
      <c r="C7395" t="s">
        <v>1129</v>
      </c>
      <c r="D7395" t="str">
        <f>VLOOKUP(C7395,時点区分!$A$2:$C$8,3,0)</f>
        <v>02:将来</v>
      </c>
      <c r="E7395" t="s">
        <v>785</v>
      </c>
      <c r="F7395" t="str">
        <f>VLOOKUP(E7395,病床機能区分!$A$2:$C$14,3,0)</f>
        <v>07：在宅医療等</v>
      </c>
      <c r="G7395" t="s">
        <v>1212</v>
      </c>
      <c r="H7395" t="s">
        <v>1176</v>
      </c>
      <c r="I7395">
        <v>-7186</v>
      </c>
      <c r="J7395" s="40"/>
    </row>
    <row r="7396" spans="1:10">
      <c r="A7396" t="s">
        <v>1149</v>
      </c>
      <c r="B7396" t="s">
        <v>951</v>
      </c>
      <c r="C7396" t="s">
        <v>1129</v>
      </c>
      <c r="D7396" t="str">
        <f>VLOOKUP(C7396,時点区分!$A$2:$C$8,3,0)</f>
        <v>02:将来</v>
      </c>
      <c r="E7396" t="s">
        <v>786</v>
      </c>
      <c r="F7396" t="str">
        <f>VLOOKUP(E7396,病床機能区分!$A$2:$C$14,3,0)</f>
        <v>08：うち訪問診療分</v>
      </c>
      <c r="G7396" t="s">
        <v>1214</v>
      </c>
      <c r="H7396" t="s">
        <v>1176</v>
      </c>
      <c r="I7396">
        <v>-3271</v>
      </c>
      <c r="J7396" s="40"/>
    </row>
    <row r="7397" spans="1:10">
      <c r="A7397" t="s">
        <v>1149</v>
      </c>
      <c r="B7397" t="s">
        <v>951</v>
      </c>
      <c r="C7397" t="s">
        <v>1182</v>
      </c>
      <c r="D7397" t="str">
        <f>VLOOKUP(C7397,時点区分!$A$2:$C$8,3,0)</f>
        <v>03:構想策定時一致率</v>
      </c>
      <c r="E7397" t="s">
        <v>0</v>
      </c>
      <c r="F7397" t="str">
        <f>VLOOKUP(E7397,病床機能区分!$A$2:$C$14,3,0)</f>
        <v>01：高度急性期</v>
      </c>
      <c r="G7397" t="s">
        <v>1216</v>
      </c>
      <c r="H7397" t="s">
        <v>1270</v>
      </c>
      <c r="I7397">
        <v>1.2266009852216748</v>
      </c>
      <c r="J7397" s="40"/>
    </row>
    <row r="7398" spans="1:10">
      <c r="A7398" t="s">
        <v>1149</v>
      </c>
      <c r="B7398" t="s">
        <v>951</v>
      </c>
      <c r="C7398" t="s">
        <v>1182</v>
      </c>
      <c r="D7398" t="str">
        <f>VLOOKUP(C7398,時点区分!$A$2:$C$8,3,0)</f>
        <v>03:構想策定時一致率</v>
      </c>
      <c r="E7398" t="s">
        <v>1</v>
      </c>
      <c r="F7398" t="str">
        <f>VLOOKUP(E7398,病床機能区分!$A$2:$C$14,3,0)</f>
        <v>02：急性期</v>
      </c>
      <c r="G7398" t="s">
        <v>1218</v>
      </c>
      <c r="H7398" t="s">
        <v>1270</v>
      </c>
      <c r="I7398">
        <v>2.0743073047858944</v>
      </c>
      <c r="J7398" s="40"/>
    </row>
    <row r="7399" spans="1:10">
      <c r="A7399" t="s">
        <v>1149</v>
      </c>
      <c r="B7399" t="s">
        <v>951</v>
      </c>
      <c r="C7399" t="s">
        <v>1182</v>
      </c>
      <c r="D7399" t="str">
        <f>VLOOKUP(C7399,時点区分!$A$2:$C$8,3,0)</f>
        <v>03:構想策定時一致率</v>
      </c>
      <c r="E7399" t="s">
        <v>2</v>
      </c>
      <c r="F7399" t="str">
        <f>VLOOKUP(E7399,病床機能区分!$A$2:$C$14,3,0)</f>
        <v>03：回復期</v>
      </c>
      <c r="G7399" t="s">
        <v>1220</v>
      </c>
      <c r="H7399" t="s">
        <v>1270</v>
      </c>
      <c r="I7399">
        <v>0.26081424936386771</v>
      </c>
      <c r="J7399" s="40"/>
    </row>
    <row r="7400" spans="1:10">
      <c r="A7400" t="s">
        <v>1149</v>
      </c>
      <c r="B7400" t="s">
        <v>951</v>
      </c>
      <c r="C7400" t="s">
        <v>1182</v>
      </c>
      <c r="D7400" t="str">
        <f>VLOOKUP(C7400,時点区分!$A$2:$C$8,3,0)</f>
        <v>03:構想策定時一致率</v>
      </c>
      <c r="E7400" t="s">
        <v>3</v>
      </c>
      <c r="F7400" t="str">
        <f>VLOOKUP(E7400,病床機能区分!$A$2:$C$14,3,0)</f>
        <v>04：慢性期</v>
      </c>
      <c r="G7400" t="s">
        <v>1222</v>
      </c>
      <c r="H7400" t="s">
        <v>1270</v>
      </c>
      <c r="I7400">
        <v>1.3594827586206897</v>
      </c>
      <c r="J7400" s="40"/>
    </row>
    <row r="7401" spans="1:10">
      <c r="A7401" t="s">
        <v>1149</v>
      </c>
      <c r="B7401" t="s">
        <v>951</v>
      </c>
      <c r="C7401" t="s">
        <v>1182</v>
      </c>
      <c r="D7401" t="str">
        <f>VLOOKUP(C7401,時点区分!$A$2:$C$8,3,0)</f>
        <v>03:構想策定時一致率</v>
      </c>
      <c r="E7401" t="s">
        <v>784</v>
      </c>
      <c r="F7401" t="str">
        <f>VLOOKUP(E7401,病床機能区分!$A$2:$C$14,3,0)</f>
        <v>06：合計</v>
      </c>
      <c r="G7401" t="s">
        <v>1224</v>
      </c>
      <c r="H7401" t="s">
        <v>1270</v>
      </c>
      <c r="I7401">
        <v>1.2229661188882126</v>
      </c>
      <c r="J7401" s="40"/>
    </row>
    <row r="7402" spans="1:10">
      <c r="A7402" t="s">
        <v>1149</v>
      </c>
      <c r="B7402" t="s">
        <v>951</v>
      </c>
      <c r="C7402" t="s">
        <v>1183</v>
      </c>
      <c r="D7402" t="str">
        <f>VLOOKUP(C7402,時点区分!$A$2:$C$8,3,0)</f>
        <v>04:R4年度病床機能報告_2022年時点</v>
      </c>
      <c r="E7402" t="s">
        <v>0</v>
      </c>
      <c r="F7402" t="str">
        <f>VLOOKUP(E7402,病床機能区分!$A$2:$C$14,3,0)</f>
        <v>01：高度急性期</v>
      </c>
      <c r="G7402" t="s">
        <v>1226</v>
      </c>
      <c r="H7402" t="s">
        <v>1176</v>
      </c>
      <c r="I7402">
        <v>740</v>
      </c>
      <c r="J7402" s="40">
        <f>I7409</f>
        <v>1.2151067323481117</v>
      </c>
    </row>
    <row r="7403" spans="1:10">
      <c r="A7403" t="s">
        <v>1149</v>
      </c>
      <c r="B7403" t="s">
        <v>951</v>
      </c>
      <c r="C7403" t="s">
        <v>1183</v>
      </c>
      <c r="D7403" t="str">
        <f>VLOOKUP(C7403,時点区分!$A$2:$C$8,3,0)</f>
        <v>04:R4年度病床機能報告_2022年時点</v>
      </c>
      <c r="E7403" t="s">
        <v>1</v>
      </c>
      <c r="F7403" t="str">
        <f>VLOOKUP(E7403,病床機能区分!$A$2:$C$14,3,0)</f>
        <v>02：急性期</v>
      </c>
      <c r="G7403" t="s">
        <v>1228</v>
      </c>
      <c r="H7403" t="s">
        <v>1176</v>
      </c>
      <c r="I7403">
        <v>2506</v>
      </c>
      <c r="J7403" s="40">
        <f t="shared" ref="J7403:J7405" si="181">I7410</f>
        <v>1.5780856423173804</v>
      </c>
    </row>
    <row r="7404" spans="1:10">
      <c r="A7404" t="s">
        <v>1149</v>
      </c>
      <c r="B7404" t="s">
        <v>951</v>
      </c>
      <c r="C7404" t="s">
        <v>1183</v>
      </c>
      <c r="D7404" t="str">
        <f>VLOOKUP(C7404,時点区分!$A$2:$C$8,3,0)</f>
        <v>04:R4年度病床機能報告_2022年時点</v>
      </c>
      <c r="E7404" t="s">
        <v>2</v>
      </c>
      <c r="F7404" t="str">
        <f>VLOOKUP(E7404,病床機能区分!$A$2:$C$14,3,0)</f>
        <v>03：回復期</v>
      </c>
      <c r="G7404" t="s">
        <v>1230</v>
      </c>
      <c r="H7404" t="s">
        <v>1176</v>
      </c>
      <c r="I7404">
        <v>962</v>
      </c>
      <c r="J7404" s="40">
        <f t="shared" si="181"/>
        <v>0.61195928753180662</v>
      </c>
    </row>
    <row r="7405" spans="1:10">
      <c r="A7405" t="s">
        <v>1149</v>
      </c>
      <c r="B7405" t="s">
        <v>951</v>
      </c>
      <c r="C7405" t="s">
        <v>1183</v>
      </c>
      <c r="D7405" t="str">
        <f>VLOOKUP(C7405,時点区分!$A$2:$C$8,3,0)</f>
        <v>04:R4年度病床機能報告_2022年時点</v>
      </c>
      <c r="E7405" t="s">
        <v>3</v>
      </c>
      <c r="F7405" t="str">
        <f>VLOOKUP(E7405,病床機能区分!$A$2:$C$14,3,0)</f>
        <v>04：慢性期</v>
      </c>
      <c r="G7405" t="s">
        <v>1232</v>
      </c>
      <c r="H7405" t="s">
        <v>1176</v>
      </c>
      <c r="I7405">
        <v>1955</v>
      </c>
      <c r="J7405" s="40">
        <f t="shared" si="181"/>
        <v>1.6853448275862069</v>
      </c>
    </row>
    <row r="7406" spans="1:10">
      <c r="A7406" t="s">
        <v>1149</v>
      </c>
      <c r="B7406" t="s">
        <v>951</v>
      </c>
      <c r="C7406" t="s">
        <v>1183</v>
      </c>
      <c r="D7406" t="str">
        <f>VLOOKUP(C7406,時点区分!$A$2:$C$8,3,0)</f>
        <v>04:R4年度病床機能報告_2022年時点</v>
      </c>
      <c r="E7406" t="s">
        <v>771</v>
      </c>
      <c r="F7406" t="str">
        <f>VLOOKUP(E7406,病床機能区分!$A$2:$C$14,3,0)</f>
        <v>09：休棟中（今後再開する予定）</v>
      </c>
      <c r="G7406" t="s">
        <v>1234</v>
      </c>
      <c r="H7406" t="s">
        <v>1176</v>
      </c>
      <c r="I7406">
        <v>67</v>
      </c>
      <c r="J7406" s="40"/>
    </row>
    <row r="7407" spans="1:10">
      <c r="A7407" t="s">
        <v>1149</v>
      </c>
      <c r="B7407" t="s">
        <v>951</v>
      </c>
      <c r="C7407" t="s">
        <v>1183</v>
      </c>
      <c r="D7407" t="str">
        <f>VLOOKUP(C7407,時点区分!$A$2:$C$8,3,0)</f>
        <v>04:R4年度病床機能報告_2022年時点</v>
      </c>
      <c r="E7407" t="s">
        <v>772</v>
      </c>
      <c r="F7407" t="str">
        <f>VLOOKUP(E7407,病床機能区分!$A$2:$C$14,3,0)</f>
        <v>10：休棟中（今後廃止する予定）</v>
      </c>
      <c r="G7407" t="s">
        <v>1236</v>
      </c>
      <c r="H7407" t="s">
        <v>1176</v>
      </c>
      <c r="I7407">
        <v>35</v>
      </c>
      <c r="J7407" s="40"/>
    </row>
    <row r="7408" spans="1:10">
      <c r="A7408" t="s">
        <v>1149</v>
      </c>
      <c r="B7408" t="s">
        <v>951</v>
      </c>
      <c r="C7408" t="s">
        <v>1183</v>
      </c>
      <c r="D7408" t="str">
        <f>VLOOKUP(C7408,時点区分!$A$2:$C$8,3,0)</f>
        <v>04:R4年度病床機能報告_2022年時点</v>
      </c>
      <c r="E7408" t="s">
        <v>784</v>
      </c>
      <c r="F7408" t="str">
        <f>VLOOKUP(E7408,病床機能区分!$A$2:$C$14,3,0)</f>
        <v>06：合計</v>
      </c>
      <c r="G7408" t="s">
        <v>1238</v>
      </c>
      <c r="H7408" t="s">
        <v>1176</v>
      </c>
      <c r="I7408">
        <v>6265</v>
      </c>
      <c r="J7408" s="40">
        <f>I7413</f>
        <v>1.2710488942990465</v>
      </c>
    </row>
    <row r="7409" spans="1:10">
      <c r="A7409" t="s">
        <v>1149</v>
      </c>
      <c r="B7409" t="s">
        <v>951</v>
      </c>
      <c r="C7409" t="s">
        <v>1184</v>
      </c>
      <c r="D7409" t="str">
        <f>VLOOKUP(C7409,時点区分!$A$2:$C$8,3,0)</f>
        <v>05:R4年度現状一致率</v>
      </c>
      <c r="E7409" t="s">
        <v>0</v>
      </c>
      <c r="F7409" t="str">
        <f>VLOOKUP(E7409,病床機能区分!$A$2:$C$14,3,0)</f>
        <v>01：高度急性期</v>
      </c>
      <c r="G7409" t="s">
        <v>1239</v>
      </c>
      <c r="H7409" t="s">
        <v>1270</v>
      </c>
      <c r="I7409">
        <v>1.2151067323481117</v>
      </c>
      <c r="J7409" s="40"/>
    </row>
    <row r="7410" spans="1:10">
      <c r="A7410" t="s">
        <v>1149</v>
      </c>
      <c r="B7410" t="s">
        <v>951</v>
      </c>
      <c r="C7410" t="s">
        <v>1184</v>
      </c>
      <c r="D7410" t="str">
        <f>VLOOKUP(C7410,時点区分!$A$2:$C$8,3,0)</f>
        <v>05:R4年度現状一致率</v>
      </c>
      <c r="E7410" t="s">
        <v>1</v>
      </c>
      <c r="F7410" t="str">
        <f>VLOOKUP(E7410,病床機能区分!$A$2:$C$14,3,0)</f>
        <v>02：急性期</v>
      </c>
      <c r="G7410" t="s">
        <v>1241</v>
      </c>
      <c r="H7410" t="s">
        <v>1270</v>
      </c>
      <c r="I7410">
        <v>1.5780856423173804</v>
      </c>
      <c r="J7410" s="40"/>
    </row>
    <row r="7411" spans="1:10">
      <c r="A7411" t="s">
        <v>1149</v>
      </c>
      <c r="B7411" t="s">
        <v>951</v>
      </c>
      <c r="C7411" t="s">
        <v>1184</v>
      </c>
      <c r="D7411" t="str">
        <f>VLOOKUP(C7411,時点区分!$A$2:$C$8,3,0)</f>
        <v>05:R4年度現状一致率</v>
      </c>
      <c r="E7411" t="s">
        <v>2</v>
      </c>
      <c r="F7411" t="str">
        <f>VLOOKUP(E7411,病床機能区分!$A$2:$C$14,3,0)</f>
        <v>03：回復期</v>
      </c>
      <c r="G7411" t="s">
        <v>1243</v>
      </c>
      <c r="H7411" t="s">
        <v>1270</v>
      </c>
      <c r="I7411">
        <v>0.61195928753180662</v>
      </c>
      <c r="J7411" s="40"/>
    </row>
    <row r="7412" spans="1:10">
      <c r="A7412" t="s">
        <v>1149</v>
      </c>
      <c r="B7412" t="s">
        <v>951</v>
      </c>
      <c r="C7412" t="s">
        <v>1184</v>
      </c>
      <c r="D7412" t="str">
        <f>VLOOKUP(C7412,時点区分!$A$2:$C$8,3,0)</f>
        <v>05:R4年度現状一致率</v>
      </c>
      <c r="E7412" t="s">
        <v>3</v>
      </c>
      <c r="F7412" t="str">
        <f>VLOOKUP(E7412,病床機能区分!$A$2:$C$14,3,0)</f>
        <v>04：慢性期</v>
      </c>
      <c r="G7412" t="s">
        <v>1245</v>
      </c>
      <c r="H7412" t="s">
        <v>1270</v>
      </c>
      <c r="I7412">
        <v>1.6853448275862069</v>
      </c>
      <c r="J7412" s="40"/>
    </row>
    <row r="7413" spans="1:10">
      <c r="A7413" t="s">
        <v>1149</v>
      </c>
      <c r="B7413" t="s">
        <v>951</v>
      </c>
      <c r="C7413" t="s">
        <v>1184</v>
      </c>
      <c r="D7413" t="str">
        <f>VLOOKUP(C7413,時点区分!$A$2:$C$8,3,0)</f>
        <v>05:R4年度現状一致率</v>
      </c>
      <c r="E7413" t="s">
        <v>784</v>
      </c>
      <c r="F7413" t="str">
        <f>VLOOKUP(E7413,病床機能区分!$A$2:$C$14,3,0)</f>
        <v>06：合計</v>
      </c>
      <c r="G7413" t="s">
        <v>1247</v>
      </c>
      <c r="H7413" t="s">
        <v>1270</v>
      </c>
      <c r="I7413">
        <v>1.2710488942990465</v>
      </c>
      <c r="J7413" s="40"/>
    </row>
    <row r="7414" spans="1:10">
      <c r="A7414" t="s">
        <v>1149</v>
      </c>
      <c r="B7414" t="s">
        <v>951</v>
      </c>
      <c r="C7414" t="s">
        <v>1185</v>
      </c>
      <c r="D7414" t="str">
        <f>VLOOKUP(C7414,時点区分!$A$2:$C$8,3,0)</f>
        <v>06:R4年度病床機能報告_2025年時点</v>
      </c>
      <c r="E7414" t="s">
        <v>0</v>
      </c>
      <c r="F7414" t="str">
        <f>VLOOKUP(E7414,病床機能区分!$A$2:$C$14,3,0)</f>
        <v>01：高度急性期</v>
      </c>
      <c r="G7414" t="s">
        <v>1249</v>
      </c>
      <c r="H7414" t="s">
        <v>1176</v>
      </c>
      <c r="I7414">
        <v>740</v>
      </c>
      <c r="J7414" s="40">
        <f>I7422</f>
        <v>1.2151067323481117</v>
      </c>
    </row>
    <row r="7415" spans="1:10">
      <c r="A7415" t="s">
        <v>1149</v>
      </c>
      <c r="B7415" t="s">
        <v>951</v>
      </c>
      <c r="C7415" t="s">
        <v>1185</v>
      </c>
      <c r="D7415" t="str">
        <f>VLOOKUP(C7415,時点区分!$A$2:$C$8,3,0)</f>
        <v>06:R4年度病床機能報告_2025年時点</v>
      </c>
      <c r="E7415" t="s">
        <v>1</v>
      </c>
      <c r="F7415" t="str">
        <f>VLOOKUP(E7415,病床機能区分!$A$2:$C$14,3,0)</f>
        <v>02：急性期</v>
      </c>
      <c r="G7415" t="s">
        <v>1251</v>
      </c>
      <c r="H7415" t="s">
        <v>1176</v>
      </c>
      <c r="I7415">
        <v>2495</v>
      </c>
      <c r="J7415" s="40">
        <f>I7423</f>
        <v>1.5711586901763224</v>
      </c>
    </row>
    <row r="7416" spans="1:10">
      <c r="A7416" t="s">
        <v>1149</v>
      </c>
      <c r="B7416" t="s">
        <v>951</v>
      </c>
      <c r="C7416" t="s">
        <v>1185</v>
      </c>
      <c r="D7416" t="str">
        <f>VLOOKUP(C7416,時点区分!$A$2:$C$8,3,0)</f>
        <v>06:R4年度病床機能報告_2025年時点</v>
      </c>
      <c r="E7416" t="s">
        <v>2</v>
      </c>
      <c r="F7416" t="str">
        <f>VLOOKUP(E7416,病床機能区分!$A$2:$C$14,3,0)</f>
        <v>03：回復期</v>
      </c>
      <c r="G7416" t="s">
        <v>1253</v>
      </c>
      <c r="H7416" t="s">
        <v>1176</v>
      </c>
      <c r="I7416">
        <v>1110</v>
      </c>
      <c r="J7416" s="40">
        <f>I7424</f>
        <v>0.70610687022900764</v>
      </c>
    </row>
    <row r="7417" spans="1:10">
      <c r="A7417" t="s">
        <v>1149</v>
      </c>
      <c r="B7417" t="s">
        <v>951</v>
      </c>
      <c r="C7417" t="s">
        <v>1185</v>
      </c>
      <c r="D7417" t="str">
        <f>VLOOKUP(C7417,時点区分!$A$2:$C$8,3,0)</f>
        <v>06:R4年度病床機能報告_2025年時点</v>
      </c>
      <c r="E7417" t="s">
        <v>3</v>
      </c>
      <c r="F7417" t="str">
        <f>VLOOKUP(E7417,病床機能区分!$A$2:$C$14,3,0)</f>
        <v>04：慢性期</v>
      </c>
      <c r="G7417" t="s">
        <v>1255</v>
      </c>
      <c r="H7417" t="s">
        <v>1176</v>
      </c>
      <c r="I7417">
        <v>1785</v>
      </c>
      <c r="J7417" s="40">
        <f>I7425</f>
        <v>1.5387931034482758</v>
      </c>
    </row>
    <row r="7418" spans="1:10">
      <c r="A7418" t="s">
        <v>1149</v>
      </c>
      <c r="B7418" t="s">
        <v>951</v>
      </c>
      <c r="C7418" t="s">
        <v>1185</v>
      </c>
      <c r="D7418" t="str">
        <f>VLOOKUP(C7418,時点区分!$A$2:$C$8,3,0)</f>
        <v>06:R4年度病床機能報告_2025年時点</v>
      </c>
      <c r="E7418" t="s">
        <v>779</v>
      </c>
      <c r="F7418" t="str">
        <f>VLOOKUP(E7418,病床機能区分!$A$2:$C$14,3,0)</f>
        <v>11：介護保険施設等へ移行予定</v>
      </c>
      <c r="G7418" t="s">
        <v>1257</v>
      </c>
      <c r="H7418" t="s">
        <v>1176</v>
      </c>
      <c r="I7418">
        <v>60</v>
      </c>
      <c r="J7418" s="40"/>
    </row>
    <row r="7419" spans="1:10">
      <c r="A7419" t="s">
        <v>1149</v>
      </c>
      <c r="B7419" t="s">
        <v>951</v>
      </c>
      <c r="C7419" t="s">
        <v>1185</v>
      </c>
      <c r="D7419" t="str">
        <f>VLOOKUP(C7419,時点区分!$A$2:$C$8,3,0)</f>
        <v>06:R4年度病床機能報告_2025年時点</v>
      </c>
      <c r="E7419" t="s">
        <v>780</v>
      </c>
      <c r="F7419" t="str">
        <f>VLOOKUP(E7419,病床機能区分!$A$2:$C$14,3,0)</f>
        <v>12：休棟予定</v>
      </c>
      <c r="G7419" t="s">
        <v>1259</v>
      </c>
      <c r="H7419" t="s">
        <v>1176</v>
      </c>
      <c r="I7419">
        <v>0</v>
      </c>
      <c r="J7419" s="40"/>
    </row>
    <row r="7420" spans="1:10">
      <c r="A7420" t="s">
        <v>1149</v>
      </c>
      <c r="B7420" t="s">
        <v>951</v>
      </c>
      <c r="C7420" t="s">
        <v>1185</v>
      </c>
      <c r="D7420" t="str">
        <f>VLOOKUP(C7420,時点区分!$A$2:$C$8,3,0)</f>
        <v>06:R4年度病床機能報告_2025年時点</v>
      </c>
      <c r="E7420" t="s">
        <v>781</v>
      </c>
      <c r="F7420" t="str">
        <f>VLOOKUP(E7420,病床機能区分!$A$2:$C$14,3,0)</f>
        <v>13：廃止予定</v>
      </c>
      <c r="G7420" t="s">
        <v>1261</v>
      </c>
      <c r="H7420" t="s">
        <v>1176</v>
      </c>
      <c r="I7420">
        <v>75</v>
      </c>
      <c r="J7420" s="40"/>
    </row>
    <row r="7421" spans="1:10">
      <c r="A7421" t="s">
        <v>1149</v>
      </c>
      <c r="B7421" t="s">
        <v>951</v>
      </c>
      <c r="C7421" t="s">
        <v>1185</v>
      </c>
      <c r="D7421" t="str">
        <f>VLOOKUP(C7421,時点区分!$A$2:$C$8,3,0)</f>
        <v>06:R4年度病床機能報告_2025年時点</v>
      </c>
      <c r="E7421" t="s">
        <v>784</v>
      </c>
      <c r="F7421" t="str">
        <f>VLOOKUP(E7421,病床機能区分!$A$2:$C$14,3,0)</f>
        <v>06：合計</v>
      </c>
      <c r="G7421" t="s">
        <v>1263</v>
      </c>
      <c r="H7421" t="s">
        <v>1176</v>
      </c>
      <c r="I7421">
        <v>6265</v>
      </c>
      <c r="J7421" s="40">
        <f>I7426</f>
        <v>1.2710488942990465</v>
      </c>
    </row>
    <row r="7422" spans="1:10">
      <c r="A7422" t="s">
        <v>1149</v>
      </c>
      <c r="B7422" t="s">
        <v>951</v>
      </c>
      <c r="C7422" t="s">
        <v>1278</v>
      </c>
      <c r="D7422" t="str">
        <f>VLOOKUP(C7422,時点区分!$A$2:$C$8,3,0)</f>
        <v>07:R4年度将来一致率</v>
      </c>
      <c r="E7422" t="s">
        <v>0</v>
      </c>
      <c r="F7422" t="str">
        <f>VLOOKUP(E7422,病床機能区分!$A$2:$C$14,3,0)</f>
        <v>01：高度急性期</v>
      </c>
      <c r="G7422" t="s">
        <v>1281</v>
      </c>
      <c r="H7422" t="s">
        <v>1270</v>
      </c>
      <c r="I7422">
        <v>1.2151067323481117</v>
      </c>
      <c r="J7422" s="40"/>
    </row>
    <row r="7423" spans="1:10">
      <c r="A7423" t="s">
        <v>1149</v>
      </c>
      <c r="B7423" t="s">
        <v>951</v>
      </c>
      <c r="C7423" t="s">
        <v>1278</v>
      </c>
      <c r="D7423" t="str">
        <f>VLOOKUP(C7423,時点区分!$A$2:$C$8,3,0)</f>
        <v>07:R4年度将来一致率</v>
      </c>
      <c r="E7423" t="s">
        <v>1</v>
      </c>
      <c r="F7423" t="str">
        <f>VLOOKUP(E7423,病床機能区分!$A$2:$C$14,3,0)</f>
        <v>02：急性期</v>
      </c>
      <c r="G7423" t="s">
        <v>1283</v>
      </c>
      <c r="H7423" t="s">
        <v>1270</v>
      </c>
      <c r="I7423">
        <v>1.5711586901763224</v>
      </c>
      <c r="J7423" s="40"/>
    </row>
    <row r="7424" spans="1:10">
      <c r="A7424" t="s">
        <v>1149</v>
      </c>
      <c r="B7424" t="s">
        <v>951</v>
      </c>
      <c r="C7424" t="s">
        <v>1278</v>
      </c>
      <c r="D7424" t="str">
        <f>VLOOKUP(C7424,時点区分!$A$2:$C$8,3,0)</f>
        <v>07:R4年度将来一致率</v>
      </c>
      <c r="E7424" t="s">
        <v>2</v>
      </c>
      <c r="F7424" t="str">
        <f>VLOOKUP(E7424,病床機能区分!$A$2:$C$14,3,0)</f>
        <v>03：回復期</v>
      </c>
      <c r="G7424" t="s">
        <v>1285</v>
      </c>
      <c r="H7424" t="s">
        <v>1270</v>
      </c>
      <c r="I7424">
        <v>0.70610687022900764</v>
      </c>
      <c r="J7424" s="40"/>
    </row>
    <row r="7425" spans="1:10">
      <c r="A7425" t="s">
        <v>1149</v>
      </c>
      <c r="B7425" t="s">
        <v>951</v>
      </c>
      <c r="C7425" t="s">
        <v>1278</v>
      </c>
      <c r="D7425" t="str">
        <f>VLOOKUP(C7425,時点区分!$A$2:$C$8,3,0)</f>
        <v>07:R4年度将来一致率</v>
      </c>
      <c r="E7425" t="s">
        <v>3</v>
      </c>
      <c r="F7425" t="str">
        <f>VLOOKUP(E7425,病床機能区分!$A$2:$C$14,3,0)</f>
        <v>04：慢性期</v>
      </c>
      <c r="G7425" t="s">
        <v>1287</v>
      </c>
      <c r="H7425" t="s">
        <v>1270</v>
      </c>
      <c r="I7425">
        <v>1.5387931034482758</v>
      </c>
      <c r="J7425" s="40"/>
    </row>
    <row r="7426" spans="1:10" ht="14" thickBot="1">
      <c r="A7426" t="s">
        <v>1149</v>
      </c>
      <c r="B7426" t="s">
        <v>951</v>
      </c>
      <c r="C7426" t="s">
        <v>1278</v>
      </c>
      <c r="D7426" t="str">
        <f>VLOOKUP(C7426,時点区分!$A$2:$C$8,3,0)</f>
        <v>07:R4年度将来一致率</v>
      </c>
      <c r="E7426" t="s">
        <v>784</v>
      </c>
      <c r="F7426" t="str">
        <f>VLOOKUP(E7426,病床機能区分!$A$2:$C$14,3,0)</f>
        <v>06：合計</v>
      </c>
      <c r="G7426" t="s">
        <v>1289</v>
      </c>
      <c r="H7426" t="s">
        <v>1270</v>
      </c>
      <c r="I7426">
        <v>1.2710488942990465</v>
      </c>
      <c r="J7426" s="41"/>
    </row>
    <row r="7427" spans="1:10">
      <c r="A7427" t="s">
        <v>1149</v>
      </c>
      <c r="B7427" t="s">
        <v>952</v>
      </c>
      <c r="C7427" t="s">
        <v>1181</v>
      </c>
      <c r="D7427" t="str">
        <f>VLOOKUP(C7427,時点区分!$A$2:$C$8,3,0)</f>
        <v>01:現状ー構想策定時</v>
      </c>
      <c r="E7427" t="s">
        <v>0</v>
      </c>
      <c r="F7427" t="str">
        <f>VLOOKUP(E7427,病床機能区分!$A$2:$C$14,3,0)</f>
        <v>01：高度急性期</v>
      </c>
      <c r="G7427" t="s">
        <v>1186</v>
      </c>
      <c r="H7427" t="s">
        <v>1176</v>
      </c>
      <c r="I7427">
        <v>2333</v>
      </c>
      <c r="J7427" s="39">
        <f>I7442</f>
        <v>2.6242969628796402</v>
      </c>
    </row>
    <row r="7428" spans="1:10">
      <c r="A7428" t="s">
        <v>1149</v>
      </c>
      <c r="B7428" t="s">
        <v>952</v>
      </c>
      <c r="C7428" t="s">
        <v>1181</v>
      </c>
      <c r="D7428" t="str">
        <f>VLOOKUP(C7428,時点区分!$A$2:$C$8,3,0)</f>
        <v>01:現状ー構想策定時</v>
      </c>
      <c r="E7428" t="s">
        <v>1</v>
      </c>
      <c r="F7428" t="str">
        <f>VLOOKUP(E7428,病床機能区分!$A$2:$C$14,3,0)</f>
        <v>02：急性期</v>
      </c>
      <c r="G7428" t="s">
        <v>1188</v>
      </c>
      <c r="H7428" t="s">
        <v>1176</v>
      </c>
      <c r="I7428">
        <v>2257</v>
      </c>
      <c r="J7428" s="40">
        <f>I7443</f>
        <v>1.0727186311787071</v>
      </c>
    </row>
    <row r="7429" spans="1:10">
      <c r="A7429" t="s">
        <v>1149</v>
      </c>
      <c r="B7429" t="s">
        <v>952</v>
      </c>
      <c r="C7429" t="s">
        <v>1181</v>
      </c>
      <c r="D7429" t="str">
        <f>VLOOKUP(C7429,時点区分!$A$2:$C$8,3,0)</f>
        <v>01:現状ー構想策定時</v>
      </c>
      <c r="E7429" t="s">
        <v>2</v>
      </c>
      <c r="F7429" t="str">
        <f>VLOOKUP(E7429,病床機能区分!$A$2:$C$14,3,0)</f>
        <v>03：回復期</v>
      </c>
      <c r="G7429" t="s">
        <v>1190</v>
      </c>
      <c r="H7429" t="s">
        <v>1176</v>
      </c>
      <c r="I7429">
        <v>473</v>
      </c>
      <c r="J7429" s="40">
        <f>I7444</f>
        <v>0.30089058524173029</v>
      </c>
    </row>
    <row r="7430" spans="1:10">
      <c r="A7430" t="s">
        <v>1149</v>
      </c>
      <c r="B7430" t="s">
        <v>952</v>
      </c>
      <c r="C7430" t="s">
        <v>1181</v>
      </c>
      <c r="D7430" t="str">
        <f>VLOOKUP(C7430,時点区分!$A$2:$C$8,3,0)</f>
        <v>01:現状ー構想策定時</v>
      </c>
      <c r="E7430" t="s">
        <v>3</v>
      </c>
      <c r="F7430" t="str">
        <f>VLOOKUP(E7430,病床機能区分!$A$2:$C$14,3,0)</f>
        <v>04：慢性期</v>
      </c>
      <c r="G7430" t="s">
        <v>1192</v>
      </c>
      <c r="H7430" t="s">
        <v>1176</v>
      </c>
      <c r="I7430">
        <v>2797</v>
      </c>
      <c r="J7430" s="40">
        <f>I7445</f>
        <v>1.930296756383713</v>
      </c>
    </row>
    <row r="7431" spans="1:10">
      <c r="A7431" t="s">
        <v>1149</v>
      </c>
      <c r="B7431" t="s">
        <v>952</v>
      </c>
      <c r="C7431" t="s">
        <v>1181</v>
      </c>
      <c r="D7431" t="str">
        <f>VLOOKUP(C7431,時点区分!$A$2:$C$8,3,0)</f>
        <v>01:現状ー構想策定時</v>
      </c>
      <c r="E7431" t="s">
        <v>783</v>
      </c>
      <c r="F7431" t="str">
        <f>VLOOKUP(E7431,病床機能区分!$A$2:$C$14,3,0)</f>
        <v>05：未報告</v>
      </c>
      <c r="G7431" t="s">
        <v>1194</v>
      </c>
      <c r="H7431" t="s">
        <v>1176</v>
      </c>
      <c r="I7431">
        <v>0</v>
      </c>
      <c r="J7431" s="40"/>
    </row>
    <row r="7432" spans="1:10">
      <c r="A7432" t="s">
        <v>1149</v>
      </c>
      <c r="B7432" t="s">
        <v>952</v>
      </c>
      <c r="C7432" t="s">
        <v>1181</v>
      </c>
      <c r="D7432" t="str">
        <f>VLOOKUP(C7432,時点区分!$A$2:$C$8,3,0)</f>
        <v>01:現状ー構想策定時</v>
      </c>
      <c r="E7432" t="s">
        <v>784</v>
      </c>
      <c r="F7432" t="str">
        <f>VLOOKUP(E7432,病床機能区分!$A$2:$C$14,3,0)</f>
        <v>06：合計</v>
      </c>
      <c r="G7432" t="s">
        <v>1196</v>
      </c>
      <c r="H7432" t="s">
        <v>1176</v>
      </c>
      <c r="I7432">
        <v>7860</v>
      </c>
      <c r="J7432" s="40">
        <f>I7446</f>
        <v>1.3069504489524444</v>
      </c>
    </row>
    <row r="7433" spans="1:10">
      <c r="A7433" t="s">
        <v>1149</v>
      </c>
      <c r="B7433" t="s">
        <v>952</v>
      </c>
      <c r="C7433" t="s">
        <v>1181</v>
      </c>
      <c r="D7433" t="str">
        <f>VLOOKUP(C7433,時点区分!$A$2:$C$8,3,0)</f>
        <v>01:現状ー構想策定時</v>
      </c>
      <c r="E7433" t="s">
        <v>785</v>
      </c>
      <c r="F7433" t="str">
        <f>VLOOKUP(E7433,病床機能区分!$A$2:$C$14,3,0)</f>
        <v>07：在宅医療等</v>
      </c>
      <c r="G7433" t="s">
        <v>1198</v>
      </c>
      <c r="H7433" t="s">
        <v>1176</v>
      </c>
      <c r="I7433">
        <v>6460</v>
      </c>
      <c r="J7433" s="40"/>
    </row>
    <row r="7434" spans="1:10">
      <c r="A7434" t="s">
        <v>1149</v>
      </c>
      <c r="B7434" t="s">
        <v>952</v>
      </c>
      <c r="C7434" t="s">
        <v>1181</v>
      </c>
      <c r="D7434" t="str">
        <f>VLOOKUP(C7434,時点区分!$A$2:$C$8,3,0)</f>
        <v>01:現状ー構想策定時</v>
      </c>
      <c r="E7434" t="s">
        <v>786</v>
      </c>
      <c r="F7434" t="str">
        <f>VLOOKUP(E7434,病床機能区分!$A$2:$C$14,3,0)</f>
        <v>08：うち訪問診療分</v>
      </c>
      <c r="G7434" t="s">
        <v>1200</v>
      </c>
      <c r="H7434" t="s">
        <v>1176</v>
      </c>
      <c r="I7434">
        <v>3065</v>
      </c>
      <c r="J7434" s="40"/>
    </row>
    <row r="7435" spans="1:10">
      <c r="A7435" t="s">
        <v>1149</v>
      </c>
      <c r="B7435" t="s">
        <v>952</v>
      </c>
      <c r="C7435" t="s">
        <v>1129</v>
      </c>
      <c r="D7435" t="str">
        <f>VLOOKUP(C7435,時点区分!$A$2:$C$8,3,0)</f>
        <v>02:将来</v>
      </c>
      <c r="E7435" t="s">
        <v>0</v>
      </c>
      <c r="F7435" t="str">
        <f>VLOOKUP(E7435,病床機能区分!$A$2:$C$14,3,0)</f>
        <v>01：高度急性期</v>
      </c>
      <c r="G7435" t="s">
        <v>1202</v>
      </c>
      <c r="H7435" t="s">
        <v>1176</v>
      </c>
      <c r="I7435">
        <v>889</v>
      </c>
      <c r="J7435" s="40">
        <f>I7442</f>
        <v>2.6242969628796402</v>
      </c>
    </row>
    <row r="7436" spans="1:10">
      <c r="A7436" t="s">
        <v>1149</v>
      </c>
      <c r="B7436" t="s">
        <v>952</v>
      </c>
      <c r="C7436" t="s">
        <v>1129</v>
      </c>
      <c r="D7436" t="str">
        <f>VLOOKUP(C7436,時点区分!$A$2:$C$8,3,0)</f>
        <v>02:将来</v>
      </c>
      <c r="E7436" t="s">
        <v>1</v>
      </c>
      <c r="F7436" t="str">
        <f>VLOOKUP(E7436,病床機能区分!$A$2:$C$14,3,0)</f>
        <v>02：急性期</v>
      </c>
      <c r="G7436" t="s">
        <v>1204</v>
      </c>
      <c r="H7436" t="s">
        <v>1176</v>
      </c>
      <c r="I7436">
        <v>2104</v>
      </c>
      <c r="J7436" s="40">
        <f>I7443</f>
        <v>1.0727186311787071</v>
      </c>
    </row>
    <row r="7437" spans="1:10">
      <c r="A7437" t="s">
        <v>1149</v>
      </c>
      <c r="B7437" t="s">
        <v>952</v>
      </c>
      <c r="C7437" t="s">
        <v>1129</v>
      </c>
      <c r="D7437" t="str">
        <f>VLOOKUP(C7437,時点区分!$A$2:$C$8,3,0)</f>
        <v>02:将来</v>
      </c>
      <c r="E7437" t="s">
        <v>2</v>
      </c>
      <c r="F7437" t="str">
        <f>VLOOKUP(E7437,病床機能区分!$A$2:$C$14,3,0)</f>
        <v>03：回復期</v>
      </c>
      <c r="G7437" t="s">
        <v>1206</v>
      </c>
      <c r="H7437" t="s">
        <v>1176</v>
      </c>
      <c r="I7437">
        <v>1572</v>
      </c>
      <c r="J7437" s="40">
        <f>I7444</f>
        <v>0.30089058524173029</v>
      </c>
    </row>
    <row r="7438" spans="1:10">
      <c r="A7438" t="s">
        <v>1149</v>
      </c>
      <c r="B7438" t="s">
        <v>952</v>
      </c>
      <c r="C7438" t="s">
        <v>1129</v>
      </c>
      <c r="D7438" t="str">
        <f>VLOOKUP(C7438,時点区分!$A$2:$C$8,3,0)</f>
        <v>02:将来</v>
      </c>
      <c r="E7438" t="s">
        <v>3</v>
      </c>
      <c r="F7438" t="str">
        <f>VLOOKUP(E7438,病床機能区分!$A$2:$C$14,3,0)</f>
        <v>04：慢性期</v>
      </c>
      <c r="G7438" t="s">
        <v>1208</v>
      </c>
      <c r="H7438" t="s">
        <v>1176</v>
      </c>
      <c r="I7438">
        <v>1449</v>
      </c>
      <c r="J7438" s="40">
        <f>I7445</f>
        <v>1.930296756383713</v>
      </c>
    </row>
    <row r="7439" spans="1:10">
      <c r="A7439" t="s">
        <v>1149</v>
      </c>
      <c r="B7439" t="s">
        <v>952</v>
      </c>
      <c r="C7439" t="s">
        <v>1129</v>
      </c>
      <c r="D7439" t="str">
        <f>VLOOKUP(C7439,時点区分!$A$2:$C$8,3,0)</f>
        <v>02:将来</v>
      </c>
      <c r="E7439" t="s">
        <v>784</v>
      </c>
      <c r="F7439" t="str">
        <f>VLOOKUP(E7439,病床機能区分!$A$2:$C$14,3,0)</f>
        <v>06：合計</v>
      </c>
      <c r="G7439" t="s">
        <v>1210</v>
      </c>
      <c r="H7439" t="s">
        <v>1176</v>
      </c>
      <c r="I7439">
        <v>6014</v>
      </c>
      <c r="J7439" s="40">
        <f>I7446</f>
        <v>1.3069504489524444</v>
      </c>
    </row>
    <row r="7440" spans="1:10">
      <c r="A7440" t="s">
        <v>1149</v>
      </c>
      <c r="B7440" t="s">
        <v>952</v>
      </c>
      <c r="C7440" t="s">
        <v>1129</v>
      </c>
      <c r="D7440" t="str">
        <f>VLOOKUP(C7440,時点区分!$A$2:$C$8,3,0)</f>
        <v>02:将来</v>
      </c>
      <c r="E7440" t="s">
        <v>785</v>
      </c>
      <c r="F7440" t="str">
        <f>VLOOKUP(E7440,病床機能区分!$A$2:$C$14,3,0)</f>
        <v>07：在宅医療等</v>
      </c>
      <c r="G7440" t="s">
        <v>1212</v>
      </c>
      <c r="H7440" t="s">
        <v>1176</v>
      </c>
      <c r="I7440">
        <v>-9652</v>
      </c>
      <c r="J7440" s="40"/>
    </row>
    <row r="7441" spans="1:10">
      <c r="A7441" t="s">
        <v>1149</v>
      </c>
      <c r="B7441" t="s">
        <v>952</v>
      </c>
      <c r="C7441" t="s">
        <v>1129</v>
      </c>
      <c r="D7441" t="str">
        <f>VLOOKUP(C7441,時点区分!$A$2:$C$8,3,0)</f>
        <v>02:将来</v>
      </c>
      <c r="E7441" t="s">
        <v>786</v>
      </c>
      <c r="F7441" t="str">
        <f>VLOOKUP(E7441,病床機能区分!$A$2:$C$14,3,0)</f>
        <v>08：うち訪問診療分</v>
      </c>
      <c r="G7441" t="s">
        <v>1214</v>
      </c>
      <c r="H7441" t="s">
        <v>1176</v>
      </c>
      <c r="I7441">
        <v>-4162</v>
      </c>
      <c r="J7441" s="40"/>
    </row>
    <row r="7442" spans="1:10">
      <c r="A7442" t="s">
        <v>1149</v>
      </c>
      <c r="B7442" t="s">
        <v>952</v>
      </c>
      <c r="C7442" t="s">
        <v>1182</v>
      </c>
      <c r="D7442" t="str">
        <f>VLOOKUP(C7442,時点区分!$A$2:$C$8,3,0)</f>
        <v>03:構想策定時一致率</v>
      </c>
      <c r="E7442" t="s">
        <v>0</v>
      </c>
      <c r="F7442" t="str">
        <f>VLOOKUP(E7442,病床機能区分!$A$2:$C$14,3,0)</f>
        <v>01：高度急性期</v>
      </c>
      <c r="G7442" t="s">
        <v>1216</v>
      </c>
      <c r="H7442" t="s">
        <v>1270</v>
      </c>
      <c r="I7442">
        <v>2.6242969628796402</v>
      </c>
      <c r="J7442" s="40"/>
    </row>
    <row r="7443" spans="1:10">
      <c r="A7443" t="s">
        <v>1149</v>
      </c>
      <c r="B7443" t="s">
        <v>952</v>
      </c>
      <c r="C7443" t="s">
        <v>1182</v>
      </c>
      <c r="D7443" t="str">
        <f>VLOOKUP(C7443,時点区分!$A$2:$C$8,3,0)</f>
        <v>03:構想策定時一致率</v>
      </c>
      <c r="E7443" t="s">
        <v>1</v>
      </c>
      <c r="F7443" t="str">
        <f>VLOOKUP(E7443,病床機能区分!$A$2:$C$14,3,0)</f>
        <v>02：急性期</v>
      </c>
      <c r="G7443" t="s">
        <v>1218</v>
      </c>
      <c r="H7443" t="s">
        <v>1270</v>
      </c>
      <c r="I7443">
        <v>1.0727186311787071</v>
      </c>
      <c r="J7443" s="40"/>
    </row>
    <row r="7444" spans="1:10">
      <c r="A7444" t="s">
        <v>1149</v>
      </c>
      <c r="B7444" t="s">
        <v>952</v>
      </c>
      <c r="C7444" t="s">
        <v>1182</v>
      </c>
      <c r="D7444" t="str">
        <f>VLOOKUP(C7444,時点区分!$A$2:$C$8,3,0)</f>
        <v>03:構想策定時一致率</v>
      </c>
      <c r="E7444" t="s">
        <v>2</v>
      </c>
      <c r="F7444" t="str">
        <f>VLOOKUP(E7444,病床機能区分!$A$2:$C$14,3,0)</f>
        <v>03：回復期</v>
      </c>
      <c r="G7444" t="s">
        <v>1220</v>
      </c>
      <c r="H7444" t="s">
        <v>1270</v>
      </c>
      <c r="I7444">
        <v>0.30089058524173029</v>
      </c>
      <c r="J7444" s="40"/>
    </row>
    <row r="7445" spans="1:10">
      <c r="A7445" t="s">
        <v>1149</v>
      </c>
      <c r="B7445" t="s">
        <v>952</v>
      </c>
      <c r="C7445" t="s">
        <v>1182</v>
      </c>
      <c r="D7445" t="str">
        <f>VLOOKUP(C7445,時点区分!$A$2:$C$8,3,0)</f>
        <v>03:構想策定時一致率</v>
      </c>
      <c r="E7445" t="s">
        <v>3</v>
      </c>
      <c r="F7445" t="str">
        <f>VLOOKUP(E7445,病床機能区分!$A$2:$C$14,3,0)</f>
        <v>04：慢性期</v>
      </c>
      <c r="G7445" t="s">
        <v>1222</v>
      </c>
      <c r="H7445" t="s">
        <v>1270</v>
      </c>
      <c r="I7445">
        <v>1.930296756383713</v>
      </c>
      <c r="J7445" s="40"/>
    </row>
    <row r="7446" spans="1:10">
      <c r="A7446" t="s">
        <v>1149</v>
      </c>
      <c r="B7446" t="s">
        <v>952</v>
      </c>
      <c r="C7446" t="s">
        <v>1182</v>
      </c>
      <c r="D7446" t="str">
        <f>VLOOKUP(C7446,時点区分!$A$2:$C$8,3,0)</f>
        <v>03:構想策定時一致率</v>
      </c>
      <c r="E7446" t="s">
        <v>784</v>
      </c>
      <c r="F7446" t="str">
        <f>VLOOKUP(E7446,病床機能区分!$A$2:$C$14,3,0)</f>
        <v>06：合計</v>
      </c>
      <c r="G7446" t="s">
        <v>1224</v>
      </c>
      <c r="H7446" t="s">
        <v>1270</v>
      </c>
      <c r="I7446">
        <v>1.3069504489524444</v>
      </c>
      <c r="J7446" s="40"/>
    </row>
    <row r="7447" spans="1:10">
      <c r="A7447" t="s">
        <v>1149</v>
      </c>
      <c r="B7447" t="s">
        <v>952</v>
      </c>
      <c r="C7447" t="s">
        <v>1183</v>
      </c>
      <c r="D7447" t="str">
        <f>VLOOKUP(C7447,時点区分!$A$2:$C$8,3,0)</f>
        <v>04:R4年度病床機能報告_2022年時点</v>
      </c>
      <c r="E7447" t="s">
        <v>0</v>
      </c>
      <c r="F7447" t="str">
        <f>VLOOKUP(E7447,病床機能区分!$A$2:$C$14,3,0)</f>
        <v>01：高度急性期</v>
      </c>
      <c r="G7447" t="s">
        <v>1226</v>
      </c>
      <c r="H7447" t="s">
        <v>1176</v>
      </c>
      <c r="I7447">
        <v>1920</v>
      </c>
      <c r="J7447" s="40">
        <f>I7454</f>
        <v>2.1597300337457819</v>
      </c>
    </row>
    <row r="7448" spans="1:10">
      <c r="A7448" t="s">
        <v>1149</v>
      </c>
      <c r="B7448" t="s">
        <v>952</v>
      </c>
      <c r="C7448" t="s">
        <v>1183</v>
      </c>
      <c r="D7448" t="str">
        <f>VLOOKUP(C7448,時点区分!$A$2:$C$8,3,0)</f>
        <v>04:R4年度病床機能報告_2022年時点</v>
      </c>
      <c r="E7448" t="s">
        <v>1</v>
      </c>
      <c r="F7448" t="str">
        <f>VLOOKUP(E7448,病床機能区分!$A$2:$C$14,3,0)</f>
        <v>02：急性期</v>
      </c>
      <c r="G7448" t="s">
        <v>1228</v>
      </c>
      <c r="H7448" t="s">
        <v>1176</v>
      </c>
      <c r="I7448">
        <v>2247</v>
      </c>
      <c r="J7448" s="40">
        <f t="shared" ref="J7448:J7450" si="182">I7455</f>
        <v>1.0679657794676807</v>
      </c>
    </row>
    <row r="7449" spans="1:10">
      <c r="A7449" t="s">
        <v>1149</v>
      </c>
      <c r="B7449" t="s">
        <v>952</v>
      </c>
      <c r="C7449" t="s">
        <v>1183</v>
      </c>
      <c r="D7449" t="str">
        <f>VLOOKUP(C7449,時点区分!$A$2:$C$8,3,0)</f>
        <v>04:R4年度病床機能報告_2022年時点</v>
      </c>
      <c r="E7449" t="s">
        <v>2</v>
      </c>
      <c r="F7449" t="str">
        <f>VLOOKUP(E7449,病床機能区分!$A$2:$C$14,3,0)</f>
        <v>03：回復期</v>
      </c>
      <c r="G7449" t="s">
        <v>1230</v>
      </c>
      <c r="H7449" t="s">
        <v>1176</v>
      </c>
      <c r="I7449">
        <v>927</v>
      </c>
      <c r="J7449" s="40">
        <f t="shared" si="182"/>
        <v>0.58969465648854957</v>
      </c>
    </row>
    <row r="7450" spans="1:10">
      <c r="A7450" t="s">
        <v>1149</v>
      </c>
      <c r="B7450" t="s">
        <v>952</v>
      </c>
      <c r="C7450" t="s">
        <v>1183</v>
      </c>
      <c r="D7450" t="str">
        <f>VLOOKUP(C7450,時点区分!$A$2:$C$8,3,0)</f>
        <v>04:R4年度病床機能報告_2022年時点</v>
      </c>
      <c r="E7450" t="s">
        <v>3</v>
      </c>
      <c r="F7450" t="str">
        <f>VLOOKUP(E7450,病床機能区分!$A$2:$C$14,3,0)</f>
        <v>04：慢性期</v>
      </c>
      <c r="G7450" t="s">
        <v>1232</v>
      </c>
      <c r="H7450" t="s">
        <v>1176</v>
      </c>
      <c r="I7450">
        <v>1676</v>
      </c>
      <c r="J7450" s="40">
        <f t="shared" si="182"/>
        <v>1.1566597653554176</v>
      </c>
    </row>
    <row r="7451" spans="1:10">
      <c r="A7451" t="s">
        <v>1149</v>
      </c>
      <c r="B7451" t="s">
        <v>952</v>
      </c>
      <c r="C7451" t="s">
        <v>1183</v>
      </c>
      <c r="D7451" t="str">
        <f>VLOOKUP(C7451,時点区分!$A$2:$C$8,3,0)</f>
        <v>04:R4年度病床機能報告_2022年時点</v>
      </c>
      <c r="E7451" t="s">
        <v>771</v>
      </c>
      <c r="F7451" t="str">
        <f>VLOOKUP(E7451,病床機能区分!$A$2:$C$14,3,0)</f>
        <v>09：休棟中（今後再開する予定）</v>
      </c>
      <c r="G7451" t="s">
        <v>1234</v>
      </c>
      <c r="H7451" t="s">
        <v>1176</v>
      </c>
      <c r="I7451">
        <v>93</v>
      </c>
      <c r="J7451" s="40"/>
    </row>
    <row r="7452" spans="1:10">
      <c r="A7452" t="s">
        <v>1149</v>
      </c>
      <c r="B7452" t="s">
        <v>952</v>
      </c>
      <c r="C7452" t="s">
        <v>1183</v>
      </c>
      <c r="D7452" t="str">
        <f>VLOOKUP(C7452,時点区分!$A$2:$C$8,3,0)</f>
        <v>04:R4年度病床機能報告_2022年時点</v>
      </c>
      <c r="E7452" t="s">
        <v>772</v>
      </c>
      <c r="F7452" t="str">
        <f>VLOOKUP(E7452,病床機能区分!$A$2:$C$14,3,0)</f>
        <v>10：休棟中（今後廃止する予定）</v>
      </c>
      <c r="G7452" t="s">
        <v>1236</v>
      </c>
      <c r="H7452" t="s">
        <v>1176</v>
      </c>
      <c r="I7452">
        <v>0</v>
      </c>
      <c r="J7452" s="40"/>
    </row>
    <row r="7453" spans="1:10">
      <c r="A7453" t="s">
        <v>1149</v>
      </c>
      <c r="B7453" t="s">
        <v>952</v>
      </c>
      <c r="C7453" t="s">
        <v>1183</v>
      </c>
      <c r="D7453" t="str">
        <f>VLOOKUP(C7453,時点区分!$A$2:$C$8,3,0)</f>
        <v>04:R4年度病床機能報告_2022年時点</v>
      </c>
      <c r="E7453" t="s">
        <v>784</v>
      </c>
      <c r="F7453" t="str">
        <f>VLOOKUP(E7453,病床機能区分!$A$2:$C$14,3,0)</f>
        <v>06：合計</v>
      </c>
      <c r="G7453" t="s">
        <v>1238</v>
      </c>
      <c r="H7453" t="s">
        <v>1176</v>
      </c>
      <c r="I7453">
        <v>6863</v>
      </c>
      <c r="J7453" s="40">
        <f>I7458</f>
        <v>1.1411706019288328</v>
      </c>
    </row>
    <row r="7454" spans="1:10">
      <c r="A7454" t="s">
        <v>1149</v>
      </c>
      <c r="B7454" t="s">
        <v>952</v>
      </c>
      <c r="C7454" t="s">
        <v>1184</v>
      </c>
      <c r="D7454" t="str">
        <f>VLOOKUP(C7454,時点区分!$A$2:$C$8,3,0)</f>
        <v>05:R4年度現状一致率</v>
      </c>
      <c r="E7454" t="s">
        <v>0</v>
      </c>
      <c r="F7454" t="str">
        <f>VLOOKUP(E7454,病床機能区分!$A$2:$C$14,3,0)</f>
        <v>01：高度急性期</v>
      </c>
      <c r="G7454" t="s">
        <v>1239</v>
      </c>
      <c r="H7454" t="s">
        <v>1270</v>
      </c>
      <c r="I7454">
        <v>2.1597300337457819</v>
      </c>
      <c r="J7454" s="40"/>
    </row>
    <row r="7455" spans="1:10">
      <c r="A7455" t="s">
        <v>1149</v>
      </c>
      <c r="B7455" t="s">
        <v>952</v>
      </c>
      <c r="C7455" t="s">
        <v>1184</v>
      </c>
      <c r="D7455" t="str">
        <f>VLOOKUP(C7455,時点区分!$A$2:$C$8,3,0)</f>
        <v>05:R4年度現状一致率</v>
      </c>
      <c r="E7455" t="s">
        <v>1</v>
      </c>
      <c r="F7455" t="str">
        <f>VLOOKUP(E7455,病床機能区分!$A$2:$C$14,3,0)</f>
        <v>02：急性期</v>
      </c>
      <c r="G7455" t="s">
        <v>1241</v>
      </c>
      <c r="H7455" t="s">
        <v>1270</v>
      </c>
      <c r="I7455">
        <v>1.0679657794676807</v>
      </c>
      <c r="J7455" s="40"/>
    </row>
    <row r="7456" spans="1:10">
      <c r="A7456" t="s">
        <v>1149</v>
      </c>
      <c r="B7456" t="s">
        <v>952</v>
      </c>
      <c r="C7456" t="s">
        <v>1184</v>
      </c>
      <c r="D7456" t="str">
        <f>VLOOKUP(C7456,時点区分!$A$2:$C$8,3,0)</f>
        <v>05:R4年度現状一致率</v>
      </c>
      <c r="E7456" t="s">
        <v>2</v>
      </c>
      <c r="F7456" t="str">
        <f>VLOOKUP(E7456,病床機能区分!$A$2:$C$14,3,0)</f>
        <v>03：回復期</v>
      </c>
      <c r="G7456" t="s">
        <v>1243</v>
      </c>
      <c r="H7456" t="s">
        <v>1270</v>
      </c>
      <c r="I7456">
        <v>0.58969465648854957</v>
      </c>
      <c r="J7456" s="40"/>
    </row>
    <row r="7457" spans="1:10">
      <c r="A7457" t="s">
        <v>1149</v>
      </c>
      <c r="B7457" t="s">
        <v>952</v>
      </c>
      <c r="C7457" t="s">
        <v>1184</v>
      </c>
      <c r="D7457" t="str">
        <f>VLOOKUP(C7457,時点区分!$A$2:$C$8,3,0)</f>
        <v>05:R4年度現状一致率</v>
      </c>
      <c r="E7457" t="s">
        <v>3</v>
      </c>
      <c r="F7457" t="str">
        <f>VLOOKUP(E7457,病床機能区分!$A$2:$C$14,3,0)</f>
        <v>04：慢性期</v>
      </c>
      <c r="G7457" t="s">
        <v>1245</v>
      </c>
      <c r="H7457" t="s">
        <v>1270</v>
      </c>
      <c r="I7457">
        <v>1.1566597653554176</v>
      </c>
      <c r="J7457" s="40"/>
    </row>
    <row r="7458" spans="1:10">
      <c r="A7458" t="s">
        <v>1149</v>
      </c>
      <c r="B7458" t="s">
        <v>952</v>
      </c>
      <c r="C7458" t="s">
        <v>1184</v>
      </c>
      <c r="D7458" t="str">
        <f>VLOOKUP(C7458,時点区分!$A$2:$C$8,3,0)</f>
        <v>05:R4年度現状一致率</v>
      </c>
      <c r="E7458" t="s">
        <v>784</v>
      </c>
      <c r="F7458" t="str">
        <f>VLOOKUP(E7458,病床機能区分!$A$2:$C$14,3,0)</f>
        <v>06：合計</v>
      </c>
      <c r="G7458" t="s">
        <v>1247</v>
      </c>
      <c r="H7458" t="s">
        <v>1270</v>
      </c>
      <c r="I7458">
        <v>1.1411706019288328</v>
      </c>
      <c r="J7458" s="40"/>
    </row>
    <row r="7459" spans="1:10">
      <c r="A7459" t="s">
        <v>1149</v>
      </c>
      <c r="B7459" t="s">
        <v>952</v>
      </c>
      <c r="C7459" t="s">
        <v>1185</v>
      </c>
      <c r="D7459" t="str">
        <f>VLOOKUP(C7459,時点区分!$A$2:$C$8,3,0)</f>
        <v>06:R4年度病床機能報告_2025年時点</v>
      </c>
      <c r="E7459" t="s">
        <v>0</v>
      </c>
      <c r="F7459" t="str">
        <f>VLOOKUP(E7459,病床機能区分!$A$2:$C$14,3,0)</f>
        <v>01：高度急性期</v>
      </c>
      <c r="G7459" t="s">
        <v>1249</v>
      </c>
      <c r="H7459" t="s">
        <v>1176</v>
      </c>
      <c r="I7459">
        <v>1920</v>
      </c>
      <c r="J7459" s="40">
        <f>I7467</f>
        <v>2.1597300337457819</v>
      </c>
    </row>
    <row r="7460" spans="1:10">
      <c r="A7460" t="s">
        <v>1149</v>
      </c>
      <c r="B7460" t="s">
        <v>952</v>
      </c>
      <c r="C7460" t="s">
        <v>1185</v>
      </c>
      <c r="D7460" t="str">
        <f>VLOOKUP(C7460,時点区分!$A$2:$C$8,3,0)</f>
        <v>06:R4年度病床機能報告_2025年時点</v>
      </c>
      <c r="E7460" t="s">
        <v>1</v>
      </c>
      <c r="F7460" t="str">
        <f>VLOOKUP(E7460,病床機能区分!$A$2:$C$14,3,0)</f>
        <v>02：急性期</v>
      </c>
      <c r="G7460" t="s">
        <v>1251</v>
      </c>
      <c r="H7460" t="s">
        <v>1176</v>
      </c>
      <c r="I7460">
        <v>2340</v>
      </c>
      <c r="J7460" s="40">
        <f>I7468</f>
        <v>1.1121673003802282</v>
      </c>
    </row>
    <row r="7461" spans="1:10">
      <c r="A7461" t="s">
        <v>1149</v>
      </c>
      <c r="B7461" t="s">
        <v>952</v>
      </c>
      <c r="C7461" t="s">
        <v>1185</v>
      </c>
      <c r="D7461" t="str">
        <f>VLOOKUP(C7461,時点区分!$A$2:$C$8,3,0)</f>
        <v>06:R4年度病床機能報告_2025年時点</v>
      </c>
      <c r="E7461" t="s">
        <v>2</v>
      </c>
      <c r="F7461" t="str">
        <f>VLOOKUP(E7461,病床機能区分!$A$2:$C$14,3,0)</f>
        <v>03：回復期</v>
      </c>
      <c r="G7461" t="s">
        <v>1253</v>
      </c>
      <c r="H7461" t="s">
        <v>1176</v>
      </c>
      <c r="I7461">
        <v>927</v>
      </c>
      <c r="J7461" s="40">
        <f>I7469</f>
        <v>0.58969465648854957</v>
      </c>
    </row>
    <row r="7462" spans="1:10">
      <c r="A7462" t="s">
        <v>1149</v>
      </c>
      <c r="B7462" t="s">
        <v>952</v>
      </c>
      <c r="C7462" t="s">
        <v>1185</v>
      </c>
      <c r="D7462" t="str">
        <f>VLOOKUP(C7462,時点区分!$A$2:$C$8,3,0)</f>
        <v>06:R4年度病床機能報告_2025年時点</v>
      </c>
      <c r="E7462" t="s">
        <v>3</v>
      </c>
      <c r="F7462" t="str">
        <f>VLOOKUP(E7462,病床機能区分!$A$2:$C$14,3,0)</f>
        <v>04：慢性期</v>
      </c>
      <c r="G7462" t="s">
        <v>1255</v>
      </c>
      <c r="H7462" t="s">
        <v>1176</v>
      </c>
      <c r="I7462">
        <v>1676</v>
      </c>
      <c r="J7462" s="40">
        <f>I7470</f>
        <v>1.1566597653554176</v>
      </c>
    </row>
    <row r="7463" spans="1:10">
      <c r="A7463" t="s">
        <v>1149</v>
      </c>
      <c r="B7463" t="s">
        <v>952</v>
      </c>
      <c r="C7463" t="s">
        <v>1185</v>
      </c>
      <c r="D7463" t="str">
        <f>VLOOKUP(C7463,時点区分!$A$2:$C$8,3,0)</f>
        <v>06:R4年度病床機能報告_2025年時点</v>
      </c>
      <c r="E7463" t="s">
        <v>779</v>
      </c>
      <c r="F7463" t="str">
        <f>VLOOKUP(E7463,病床機能区分!$A$2:$C$14,3,0)</f>
        <v>11：介護保険施設等へ移行予定</v>
      </c>
      <c r="G7463" t="s">
        <v>1257</v>
      </c>
      <c r="H7463" t="s">
        <v>1176</v>
      </c>
      <c r="I7463">
        <v>0</v>
      </c>
      <c r="J7463" s="40"/>
    </row>
    <row r="7464" spans="1:10">
      <c r="A7464" t="s">
        <v>1149</v>
      </c>
      <c r="B7464" t="s">
        <v>952</v>
      </c>
      <c r="C7464" t="s">
        <v>1185</v>
      </c>
      <c r="D7464" t="str">
        <f>VLOOKUP(C7464,時点区分!$A$2:$C$8,3,0)</f>
        <v>06:R4年度病床機能報告_2025年時点</v>
      </c>
      <c r="E7464" t="s">
        <v>780</v>
      </c>
      <c r="F7464" t="str">
        <f>VLOOKUP(E7464,病床機能区分!$A$2:$C$14,3,0)</f>
        <v>12：休棟予定</v>
      </c>
      <c r="G7464" t="s">
        <v>1259</v>
      </c>
      <c r="H7464" t="s">
        <v>1176</v>
      </c>
      <c r="I7464">
        <v>0</v>
      </c>
      <c r="J7464" s="40"/>
    </row>
    <row r="7465" spans="1:10">
      <c r="A7465" t="s">
        <v>1149</v>
      </c>
      <c r="B7465" t="s">
        <v>952</v>
      </c>
      <c r="C7465" t="s">
        <v>1185</v>
      </c>
      <c r="D7465" t="str">
        <f>VLOOKUP(C7465,時点区分!$A$2:$C$8,3,0)</f>
        <v>06:R4年度病床機能報告_2025年時点</v>
      </c>
      <c r="E7465" t="s">
        <v>781</v>
      </c>
      <c r="F7465" t="str">
        <f>VLOOKUP(E7465,病床機能区分!$A$2:$C$14,3,0)</f>
        <v>13：廃止予定</v>
      </c>
      <c r="G7465" t="s">
        <v>1261</v>
      </c>
      <c r="H7465" t="s">
        <v>1176</v>
      </c>
      <c r="I7465">
        <v>0</v>
      </c>
      <c r="J7465" s="40"/>
    </row>
    <row r="7466" spans="1:10">
      <c r="A7466" t="s">
        <v>1149</v>
      </c>
      <c r="B7466" t="s">
        <v>952</v>
      </c>
      <c r="C7466" t="s">
        <v>1185</v>
      </c>
      <c r="D7466" t="str">
        <f>VLOOKUP(C7466,時点区分!$A$2:$C$8,3,0)</f>
        <v>06:R4年度病床機能報告_2025年時点</v>
      </c>
      <c r="E7466" t="s">
        <v>784</v>
      </c>
      <c r="F7466" t="str">
        <f>VLOOKUP(E7466,病床機能区分!$A$2:$C$14,3,0)</f>
        <v>06：合計</v>
      </c>
      <c r="G7466" t="s">
        <v>1263</v>
      </c>
      <c r="H7466" t="s">
        <v>1176</v>
      </c>
      <c r="I7466">
        <v>6863</v>
      </c>
      <c r="J7466" s="40">
        <f>I7471</f>
        <v>1.1411706019288328</v>
      </c>
    </row>
    <row r="7467" spans="1:10">
      <c r="A7467" t="s">
        <v>1149</v>
      </c>
      <c r="B7467" t="s">
        <v>952</v>
      </c>
      <c r="C7467" t="s">
        <v>1278</v>
      </c>
      <c r="D7467" t="str">
        <f>VLOOKUP(C7467,時点区分!$A$2:$C$8,3,0)</f>
        <v>07:R4年度将来一致率</v>
      </c>
      <c r="E7467" t="s">
        <v>0</v>
      </c>
      <c r="F7467" t="str">
        <f>VLOOKUP(E7467,病床機能区分!$A$2:$C$14,3,0)</f>
        <v>01：高度急性期</v>
      </c>
      <c r="G7467" t="s">
        <v>1281</v>
      </c>
      <c r="H7467" t="s">
        <v>1270</v>
      </c>
      <c r="I7467">
        <v>2.1597300337457819</v>
      </c>
      <c r="J7467" s="40"/>
    </row>
    <row r="7468" spans="1:10">
      <c r="A7468" t="s">
        <v>1149</v>
      </c>
      <c r="B7468" t="s">
        <v>952</v>
      </c>
      <c r="C7468" t="s">
        <v>1278</v>
      </c>
      <c r="D7468" t="str">
        <f>VLOOKUP(C7468,時点区分!$A$2:$C$8,3,0)</f>
        <v>07:R4年度将来一致率</v>
      </c>
      <c r="E7468" t="s">
        <v>1</v>
      </c>
      <c r="F7468" t="str">
        <f>VLOOKUP(E7468,病床機能区分!$A$2:$C$14,3,0)</f>
        <v>02：急性期</v>
      </c>
      <c r="G7468" t="s">
        <v>1283</v>
      </c>
      <c r="H7468" t="s">
        <v>1270</v>
      </c>
      <c r="I7468">
        <v>1.1121673003802282</v>
      </c>
      <c r="J7468" s="40"/>
    </row>
    <row r="7469" spans="1:10">
      <c r="A7469" t="s">
        <v>1149</v>
      </c>
      <c r="B7469" t="s">
        <v>952</v>
      </c>
      <c r="C7469" t="s">
        <v>1278</v>
      </c>
      <c r="D7469" t="str">
        <f>VLOOKUP(C7469,時点区分!$A$2:$C$8,3,0)</f>
        <v>07:R4年度将来一致率</v>
      </c>
      <c r="E7469" t="s">
        <v>2</v>
      </c>
      <c r="F7469" t="str">
        <f>VLOOKUP(E7469,病床機能区分!$A$2:$C$14,3,0)</f>
        <v>03：回復期</v>
      </c>
      <c r="G7469" t="s">
        <v>1285</v>
      </c>
      <c r="H7469" t="s">
        <v>1270</v>
      </c>
      <c r="I7469">
        <v>0.58969465648854957</v>
      </c>
      <c r="J7469" s="40"/>
    </row>
    <row r="7470" spans="1:10">
      <c r="A7470" t="s">
        <v>1149</v>
      </c>
      <c r="B7470" t="s">
        <v>952</v>
      </c>
      <c r="C7470" t="s">
        <v>1278</v>
      </c>
      <c r="D7470" t="str">
        <f>VLOOKUP(C7470,時点区分!$A$2:$C$8,3,0)</f>
        <v>07:R4年度将来一致率</v>
      </c>
      <c r="E7470" t="s">
        <v>3</v>
      </c>
      <c r="F7470" t="str">
        <f>VLOOKUP(E7470,病床機能区分!$A$2:$C$14,3,0)</f>
        <v>04：慢性期</v>
      </c>
      <c r="G7470" t="s">
        <v>1287</v>
      </c>
      <c r="H7470" t="s">
        <v>1270</v>
      </c>
      <c r="I7470">
        <v>1.1566597653554176</v>
      </c>
      <c r="J7470" s="40"/>
    </row>
    <row r="7471" spans="1:10" ht="14" thickBot="1">
      <c r="A7471" t="s">
        <v>1149</v>
      </c>
      <c r="B7471" t="s">
        <v>952</v>
      </c>
      <c r="C7471" t="s">
        <v>1278</v>
      </c>
      <c r="D7471" t="str">
        <f>VLOOKUP(C7471,時点区分!$A$2:$C$8,3,0)</f>
        <v>07:R4年度将来一致率</v>
      </c>
      <c r="E7471" t="s">
        <v>784</v>
      </c>
      <c r="F7471" t="str">
        <f>VLOOKUP(E7471,病床機能区分!$A$2:$C$14,3,0)</f>
        <v>06：合計</v>
      </c>
      <c r="G7471" t="s">
        <v>1289</v>
      </c>
      <c r="H7471" t="s">
        <v>1270</v>
      </c>
      <c r="I7471">
        <v>1.1411706019288328</v>
      </c>
      <c r="J7471" s="41"/>
    </row>
    <row r="7472" spans="1:10">
      <c r="A7472" t="s">
        <v>1149</v>
      </c>
      <c r="B7472" t="s">
        <v>953</v>
      </c>
      <c r="C7472" t="s">
        <v>1181</v>
      </c>
      <c r="D7472" t="str">
        <f>VLOOKUP(C7472,時点区分!$A$2:$C$8,3,0)</f>
        <v>01:現状ー構想策定時</v>
      </c>
      <c r="E7472" t="s">
        <v>0</v>
      </c>
      <c r="F7472" t="str">
        <f>VLOOKUP(E7472,病床機能区分!$A$2:$C$14,3,0)</f>
        <v>01：高度急性期</v>
      </c>
      <c r="G7472" t="s">
        <v>1186</v>
      </c>
      <c r="H7472" t="s">
        <v>1176</v>
      </c>
      <c r="I7472">
        <v>2369</v>
      </c>
      <c r="J7472" s="39">
        <f>I7487</f>
        <v>3.0646830530401035</v>
      </c>
    </row>
    <row r="7473" spans="1:10">
      <c r="A7473" t="s">
        <v>1149</v>
      </c>
      <c r="B7473" t="s">
        <v>953</v>
      </c>
      <c r="C7473" t="s">
        <v>1181</v>
      </c>
      <c r="D7473" t="str">
        <f>VLOOKUP(C7473,時点区分!$A$2:$C$8,3,0)</f>
        <v>01:現状ー構想策定時</v>
      </c>
      <c r="E7473" t="s">
        <v>1</v>
      </c>
      <c r="F7473" t="str">
        <f>VLOOKUP(E7473,病床機能区分!$A$2:$C$14,3,0)</f>
        <v>02：急性期</v>
      </c>
      <c r="G7473" t="s">
        <v>1188</v>
      </c>
      <c r="H7473" t="s">
        <v>1176</v>
      </c>
      <c r="I7473">
        <v>1309</v>
      </c>
      <c r="J7473" s="40">
        <f>I7488</f>
        <v>0.74375000000000002</v>
      </c>
    </row>
    <row r="7474" spans="1:10">
      <c r="A7474" t="s">
        <v>1149</v>
      </c>
      <c r="B7474" t="s">
        <v>953</v>
      </c>
      <c r="C7474" t="s">
        <v>1181</v>
      </c>
      <c r="D7474" t="str">
        <f>VLOOKUP(C7474,時点区分!$A$2:$C$8,3,0)</f>
        <v>01:現状ー構想策定時</v>
      </c>
      <c r="E7474" t="s">
        <v>2</v>
      </c>
      <c r="F7474" t="str">
        <f>VLOOKUP(E7474,病床機能区分!$A$2:$C$14,3,0)</f>
        <v>03：回復期</v>
      </c>
      <c r="G7474" t="s">
        <v>1190</v>
      </c>
      <c r="H7474" t="s">
        <v>1176</v>
      </c>
      <c r="I7474">
        <v>449</v>
      </c>
      <c r="J7474" s="40">
        <f>I7489</f>
        <v>0.32773722627737228</v>
      </c>
    </row>
    <row r="7475" spans="1:10">
      <c r="A7475" t="s">
        <v>1149</v>
      </c>
      <c r="B7475" t="s">
        <v>953</v>
      </c>
      <c r="C7475" t="s">
        <v>1181</v>
      </c>
      <c r="D7475" t="str">
        <f>VLOOKUP(C7475,時点区分!$A$2:$C$8,3,0)</f>
        <v>01:現状ー構想策定時</v>
      </c>
      <c r="E7475" t="s">
        <v>3</v>
      </c>
      <c r="F7475" t="str">
        <f>VLOOKUP(E7475,病床機能区分!$A$2:$C$14,3,0)</f>
        <v>04：慢性期</v>
      </c>
      <c r="G7475" t="s">
        <v>1192</v>
      </c>
      <c r="H7475" t="s">
        <v>1176</v>
      </c>
      <c r="I7475">
        <v>1682</v>
      </c>
      <c r="J7475" s="40">
        <f>I7490</f>
        <v>1.2948421862971518</v>
      </c>
    </row>
    <row r="7476" spans="1:10">
      <c r="A7476" t="s">
        <v>1149</v>
      </c>
      <c r="B7476" t="s">
        <v>953</v>
      </c>
      <c r="C7476" t="s">
        <v>1181</v>
      </c>
      <c r="D7476" t="str">
        <f>VLOOKUP(C7476,時点区分!$A$2:$C$8,3,0)</f>
        <v>01:現状ー構想策定時</v>
      </c>
      <c r="E7476" t="s">
        <v>783</v>
      </c>
      <c r="F7476" t="str">
        <f>VLOOKUP(E7476,病床機能区分!$A$2:$C$14,3,0)</f>
        <v>05：未報告</v>
      </c>
      <c r="G7476" t="s">
        <v>1194</v>
      </c>
      <c r="H7476" t="s">
        <v>1176</v>
      </c>
      <c r="I7476">
        <v>0</v>
      </c>
      <c r="J7476" s="40"/>
    </row>
    <row r="7477" spans="1:10">
      <c r="A7477" t="s">
        <v>1149</v>
      </c>
      <c r="B7477" t="s">
        <v>953</v>
      </c>
      <c r="C7477" t="s">
        <v>1181</v>
      </c>
      <c r="D7477" t="str">
        <f>VLOOKUP(C7477,時点区分!$A$2:$C$8,3,0)</f>
        <v>01:現状ー構想策定時</v>
      </c>
      <c r="E7477" t="s">
        <v>784</v>
      </c>
      <c r="F7477" t="str">
        <f>VLOOKUP(E7477,病床機能区分!$A$2:$C$14,3,0)</f>
        <v>06：合計</v>
      </c>
      <c r="G7477" t="s">
        <v>1196</v>
      </c>
      <c r="H7477" t="s">
        <v>1176</v>
      </c>
      <c r="I7477">
        <v>5809</v>
      </c>
      <c r="J7477" s="40">
        <f>I7491</f>
        <v>1.1166858900422914</v>
      </c>
    </row>
    <row r="7478" spans="1:10">
      <c r="A7478" t="s">
        <v>1149</v>
      </c>
      <c r="B7478" t="s">
        <v>953</v>
      </c>
      <c r="C7478" t="s">
        <v>1181</v>
      </c>
      <c r="D7478" t="str">
        <f>VLOOKUP(C7478,時点区分!$A$2:$C$8,3,0)</f>
        <v>01:現状ー構想策定時</v>
      </c>
      <c r="E7478" t="s">
        <v>785</v>
      </c>
      <c r="F7478" t="str">
        <f>VLOOKUP(E7478,病床機能区分!$A$2:$C$14,3,0)</f>
        <v>07：在宅医療等</v>
      </c>
      <c r="G7478" t="s">
        <v>1198</v>
      </c>
      <c r="H7478" t="s">
        <v>1176</v>
      </c>
      <c r="I7478">
        <v>5707</v>
      </c>
      <c r="J7478" s="40"/>
    </row>
    <row r="7479" spans="1:10">
      <c r="A7479" t="s">
        <v>1149</v>
      </c>
      <c r="B7479" t="s">
        <v>953</v>
      </c>
      <c r="C7479" t="s">
        <v>1181</v>
      </c>
      <c r="D7479" t="str">
        <f>VLOOKUP(C7479,時点区分!$A$2:$C$8,3,0)</f>
        <v>01:現状ー構想策定時</v>
      </c>
      <c r="E7479" t="s">
        <v>786</v>
      </c>
      <c r="F7479" t="str">
        <f>VLOOKUP(E7479,病床機能区分!$A$2:$C$14,3,0)</f>
        <v>08：うち訪問診療分</v>
      </c>
      <c r="G7479" t="s">
        <v>1200</v>
      </c>
      <c r="H7479" t="s">
        <v>1176</v>
      </c>
      <c r="I7479">
        <v>2844</v>
      </c>
      <c r="J7479" s="40"/>
    </row>
    <row r="7480" spans="1:10">
      <c r="A7480" t="s">
        <v>1149</v>
      </c>
      <c r="B7480" t="s">
        <v>953</v>
      </c>
      <c r="C7480" t="s">
        <v>1129</v>
      </c>
      <c r="D7480" t="str">
        <f>VLOOKUP(C7480,時点区分!$A$2:$C$8,3,0)</f>
        <v>02:将来</v>
      </c>
      <c r="E7480" t="s">
        <v>0</v>
      </c>
      <c r="F7480" t="str">
        <f>VLOOKUP(E7480,病床機能区分!$A$2:$C$14,3,0)</f>
        <v>01：高度急性期</v>
      </c>
      <c r="G7480" t="s">
        <v>1202</v>
      </c>
      <c r="H7480" t="s">
        <v>1176</v>
      </c>
      <c r="I7480">
        <v>773</v>
      </c>
      <c r="J7480" s="40">
        <f>I7487</f>
        <v>3.0646830530401035</v>
      </c>
    </row>
    <row r="7481" spans="1:10">
      <c r="A7481" t="s">
        <v>1149</v>
      </c>
      <c r="B7481" t="s">
        <v>953</v>
      </c>
      <c r="C7481" t="s">
        <v>1129</v>
      </c>
      <c r="D7481" t="str">
        <f>VLOOKUP(C7481,時点区分!$A$2:$C$8,3,0)</f>
        <v>02:将来</v>
      </c>
      <c r="E7481" t="s">
        <v>1</v>
      </c>
      <c r="F7481" t="str">
        <f>VLOOKUP(E7481,病床機能区分!$A$2:$C$14,3,0)</f>
        <v>02：急性期</v>
      </c>
      <c r="G7481" t="s">
        <v>1204</v>
      </c>
      <c r="H7481" t="s">
        <v>1176</v>
      </c>
      <c r="I7481">
        <v>1760</v>
      </c>
      <c r="J7481" s="40">
        <f>I7488</f>
        <v>0.74375000000000002</v>
      </c>
    </row>
    <row r="7482" spans="1:10">
      <c r="A7482" t="s">
        <v>1149</v>
      </c>
      <c r="B7482" t="s">
        <v>953</v>
      </c>
      <c r="C7482" t="s">
        <v>1129</v>
      </c>
      <c r="D7482" t="str">
        <f>VLOOKUP(C7482,時点区分!$A$2:$C$8,3,0)</f>
        <v>02:将来</v>
      </c>
      <c r="E7482" t="s">
        <v>2</v>
      </c>
      <c r="F7482" t="str">
        <f>VLOOKUP(E7482,病床機能区分!$A$2:$C$14,3,0)</f>
        <v>03：回復期</v>
      </c>
      <c r="G7482" t="s">
        <v>1206</v>
      </c>
      <c r="H7482" t="s">
        <v>1176</v>
      </c>
      <c r="I7482">
        <v>1370</v>
      </c>
      <c r="J7482" s="40">
        <f>I7489</f>
        <v>0.32773722627737228</v>
      </c>
    </row>
    <row r="7483" spans="1:10">
      <c r="A7483" t="s">
        <v>1149</v>
      </c>
      <c r="B7483" t="s">
        <v>953</v>
      </c>
      <c r="C7483" t="s">
        <v>1129</v>
      </c>
      <c r="D7483" t="str">
        <f>VLOOKUP(C7483,時点区分!$A$2:$C$8,3,0)</f>
        <v>02:将来</v>
      </c>
      <c r="E7483" t="s">
        <v>3</v>
      </c>
      <c r="F7483" t="str">
        <f>VLOOKUP(E7483,病床機能区分!$A$2:$C$14,3,0)</f>
        <v>04：慢性期</v>
      </c>
      <c r="G7483" t="s">
        <v>1208</v>
      </c>
      <c r="H7483" t="s">
        <v>1176</v>
      </c>
      <c r="I7483">
        <v>1299</v>
      </c>
      <c r="J7483" s="40">
        <f>I7490</f>
        <v>1.2948421862971518</v>
      </c>
    </row>
    <row r="7484" spans="1:10">
      <c r="A7484" t="s">
        <v>1149</v>
      </c>
      <c r="B7484" t="s">
        <v>953</v>
      </c>
      <c r="C7484" t="s">
        <v>1129</v>
      </c>
      <c r="D7484" t="str">
        <f>VLOOKUP(C7484,時点区分!$A$2:$C$8,3,0)</f>
        <v>02:将来</v>
      </c>
      <c r="E7484" t="s">
        <v>784</v>
      </c>
      <c r="F7484" t="str">
        <f>VLOOKUP(E7484,病床機能区分!$A$2:$C$14,3,0)</f>
        <v>06：合計</v>
      </c>
      <c r="G7484" t="s">
        <v>1210</v>
      </c>
      <c r="H7484" t="s">
        <v>1176</v>
      </c>
      <c r="I7484">
        <v>5202</v>
      </c>
      <c r="J7484" s="40">
        <f>I7491</f>
        <v>1.1166858900422914</v>
      </c>
    </row>
    <row r="7485" spans="1:10">
      <c r="A7485" t="s">
        <v>1149</v>
      </c>
      <c r="B7485" t="s">
        <v>953</v>
      </c>
      <c r="C7485" t="s">
        <v>1129</v>
      </c>
      <c r="D7485" t="str">
        <f>VLOOKUP(C7485,時点区分!$A$2:$C$8,3,0)</f>
        <v>02:将来</v>
      </c>
      <c r="E7485" t="s">
        <v>785</v>
      </c>
      <c r="F7485" t="str">
        <f>VLOOKUP(E7485,病床機能区分!$A$2:$C$14,3,0)</f>
        <v>07：在宅医療等</v>
      </c>
      <c r="G7485" t="s">
        <v>1212</v>
      </c>
      <c r="H7485" t="s">
        <v>1176</v>
      </c>
      <c r="I7485">
        <v>-8082</v>
      </c>
      <c r="J7485" s="40"/>
    </row>
    <row r="7486" spans="1:10">
      <c r="A7486" t="s">
        <v>1149</v>
      </c>
      <c r="B7486" t="s">
        <v>953</v>
      </c>
      <c r="C7486" t="s">
        <v>1129</v>
      </c>
      <c r="D7486" t="str">
        <f>VLOOKUP(C7486,時点区分!$A$2:$C$8,3,0)</f>
        <v>02:将来</v>
      </c>
      <c r="E7486" t="s">
        <v>786</v>
      </c>
      <c r="F7486" t="str">
        <f>VLOOKUP(E7486,病床機能区分!$A$2:$C$14,3,0)</f>
        <v>08：うち訪問診療分</v>
      </c>
      <c r="G7486" t="s">
        <v>1214</v>
      </c>
      <c r="H7486" t="s">
        <v>1176</v>
      </c>
      <c r="I7486">
        <v>-3845</v>
      </c>
      <c r="J7486" s="40"/>
    </row>
    <row r="7487" spans="1:10">
      <c r="A7487" t="s">
        <v>1149</v>
      </c>
      <c r="B7487" t="s">
        <v>953</v>
      </c>
      <c r="C7487" t="s">
        <v>1182</v>
      </c>
      <c r="D7487" t="str">
        <f>VLOOKUP(C7487,時点区分!$A$2:$C$8,3,0)</f>
        <v>03:構想策定時一致率</v>
      </c>
      <c r="E7487" t="s">
        <v>0</v>
      </c>
      <c r="F7487" t="str">
        <f>VLOOKUP(E7487,病床機能区分!$A$2:$C$14,3,0)</f>
        <v>01：高度急性期</v>
      </c>
      <c r="G7487" t="s">
        <v>1216</v>
      </c>
      <c r="H7487" t="s">
        <v>1270</v>
      </c>
      <c r="I7487">
        <v>3.0646830530401035</v>
      </c>
      <c r="J7487" s="40"/>
    </row>
    <row r="7488" spans="1:10">
      <c r="A7488" t="s">
        <v>1149</v>
      </c>
      <c r="B7488" t="s">
        <v>953</v>
      </c>
      <c r="C7488" t="s">
        <v>1182</v>
      </c>
      <c r="D7488" t="str">
        <f>VLOOKUP(C7488,時点区分!$A$2:$C$8,3,0)</f>
        <v>03:構想策定時一致率</v>
      </c>
      <c r="E7488" t="s">
        <v>1</v>
      </c>
      <c r="F7488" t="str">
        <f>VLOOKUP(E7488,病床機能区分!$A$2:$C$14,3,0)</f>
        <v>02：急性期</v>
      </c>
      <c r="G7488" t="s">
        <v>1218</v>
      </c>
      <c r="H7488" t="s">
        <v>1270</v>
      </c>
      <c r="I7488">
        <v>0.74375000000000002</v>
      </c>
      <c r="J7488" s="40"/>
    </row>
    <row r="7489" spans="1:10">
      <c r="A7489" t="s">
        <v>1149</v>
      </c>
      <c r="B7489" t="s">
        <v>953</v>
      </c>
      <c r="C7489" t="s">
        <v>1182</v>
      </c>
      <c r="D7489" t="str">
        <f>VLOOKUP(C7489,時点区分!$A$2:$C$8,3,0)</f>
        <v>03:構想策定時一致率</v>
      </c>
      <c r="E7489" t="s">
        <v>2</v>
      </c>
      <c r="F7489" t="str">
        <f>VLOOKUP(E7489,病床機能区分!$A$2:$C$14,3,0)</f>
        <v>03：回復期</v>
      </c>
      <c r="G7489" t="s">
        <v>1220</v>
      </c>
      <c r="H7489" t="s">
        <v>1270</v>
      </c>
      <c r="I7489">
        <v>0.32773722627737228</v>
      </c>
      <c r="J7489" s="40"/>
    </row>
    <row r="7490" spans="1:10">
      <c r="A7490" t="s">
        <v>1149</v>
      </c>
      <c r="B7490" t="s">
        <v>953</v>
      </c>
      <c r="C7490" t="s">
        <v>1182</v>
      </c>
      <c r="D7490" t="str">
        <f>VLOOKUP(C7490,時点区分!$A$2:$C$8,3,0)</f>
        <v>03:構想策定時一致率</v>
      </c>
      <c r="E7490" t="s">
        <v>3</v>
      </c>
      <c r="F7490" t="str">
        <f>VLOOKUP(E7490,病床機能区分!$A$2:$C$14,3,0)</f>
        <v>04：慢性期</v>
      </c>
      <c r="G7490" t="s">
        <v>1222</v>
      </c>
      <c r="H7490" t="s">
        <v>1270</v>
      </c>
      <c r="I7490">
        <v>1.2948421862971518</v>
      </c>
      <c r="J7490" s="40"/>
    </row>
    <row r="7491" spans="1:10">
      <c r="A7491" t="s">
        <v>1149</v>
      </c>
      <c r="B7491" t="s">
        <v>953</v>
      </c>
      <c r="C7491" t="s">
        <v>1182</v>
      </c>
      <c r="D7491" t="str">
        <f>VLOOKUP(C7491,時点区分!$A$2:$C$8,3,0)</f>
        <v>03:構想策定時一致率</v>
      </c>
      <c r="E7491" t="s">
        <v>784</v>
      </c>
      <c r="F7491" t="str">
        <f>VLOOKUP(E7491,病床機能区分!$A$2:$C$14,3,0)</f>
        <v>06：合計</v>
      </c>
      <c r="G7491" t="s">
        <v>1224</v>
      </c>
      <c r="H7491" t="s">
        <v>1270</v>
      </c>
      <c r="I7491">
        <v>1.1166858900422914</v>
      </c>
      <c r="J7491" s="40"/>
    </row>
    <row r="7492" spans="1:10">
      <c r="A7492" t="s">
        <v>1149</v>
      </c>
      <c r="B7492" t="s">
        <v>953</v>
      </c>
      <c r="C7492" t="s">
        <v>1183</v>
      </c>
      <c r="D7492" t="str">
        <f>VLOOKUP(C7492,時点区分!$A$2:$C$8,3,0)</f>
        <v>04:R4年度病床機能報告_2022年時点</v>
      </c>
      <c r="E7492" t="s">
        <v>0</v>
      </c>
      <c r="F7492" t="str">
        <f>VLOOKUP(E7492,病床機能区分!$A$2:$C$14,3,0)</f>
        <v>01：高度急性期</v>
      </c>
      <c r="G7492" t="s">
        <v>1226</v>
      </c>
      <c r="H7492" t="s">
        <v>1176</v>
      </c>
      <c r="I7492">
        <v>1649</v>
      </c>
      <c r="J7492" s="40">
        <f>I7499</f>
        <v>2.1332470892626132</v>
      </c>
    </row>
    <row r="7493" spans="1:10">
      <c r="A7493" t="s">
        <v>1149</v>
      </c>
      <c r="B7493" t="s">
        <v>953</v>
      </c>
      <c r="C7493" t="s">
        <v>1183</v>
      </c>
      <c r="D7493" t="str">
        <f>VLOOKUP(C7493,時点区分!$A$2:$C$8,3,0)</f>
        <v>04:R4年度病床機能報告_2022年時点</v>
      </c>
      <c r="E7493" t="s">
        <v>1</v>
      </c>
      <c r="F7493" t="str">
        <f>VLOOKUP(E7493,病床機能区分!$A$2:$C$14,3,0)</f>
        <v>02：急性期</v>
      </c>
      <c r="G7493" t="s">
        <v>1228</v>
      </c>
      <c r="H7493" t="s">
        <v>1176</v>
      </c>
      <c r="I7493">
        <v>1803</v>
      </c>
      <c r="J7493" s="40">
        <f t="shared" ref="J7493:J7495" si="183">I7500</f>
        <v>1.0244318181818182</v>
      </c>
    </row>
    <row r="7494" spans="1:10">
      <c r="A7494" t="s">
        <v>1149</v>
      </c>
      <c r="B7494" t="s">
        <v>953</v>
      </c>
      <c r="C7494" t="s">
        <v>1183</v>
      </c>
      <c r="D7494" t="str">
        <f>VLOOKUP(C7494,時点区分!$A$2:$C$8,3,0)</f>
        <v>04:R4年度病床機能報告_2022年時点</v>
      </c>
      <c r="E7494" t="s">
        <v>2</v>
      </c>
      <c r="F7494" t="str">
        <f>VLOOKUP(E7494,病床機能区分!$A$2:$C$14,3,0)</f>
        <v>03：回復期</v>
      </c>
      <c r="G7494" t="s">
        <v>1230</v>
      </c>
      <c r="H7494" t="s">
        <v>1176</v>
      </c>
      <c r="I7494">
        <v>945</v>
      </c>
      <c r="J7494" s="40">
        <f t="shared" si="183"/>
        <v>0.68978102189781021</v>
      </c>
    </row>
    <row r="7495" spans="1:10">
      <c r="A7495" t="s">
        <v>1149</v>
      </c>
      <c r="B7495" t="s">
        <v>953</v>
      </c>
      <c r="C7495" t="s">
        <v>1183</v>
      </c>
      <c r="D7495" t="str">
        <f>VLOOKUP(C7495,時点区分!$A$2:$C$8,3,0)</f>
        <v>04:R4年度病床機能報告_2022年時点</v>
      </c>
      <c r="E7495" t="s">
        <v>3</v>
      </c>
      <c r="F7495" t="str">
        <f>VLOOKUP(E7495,病床機能区分!$A$2:$C$14,3,0)</f>
        <v>04：慢性期</v>
      </c>
      <c r="G7495" t="s">
        <v>1232</v>
      </c>
      <c r="H7495" t="s">
        <v>1176</v>
      </c>
      <c r="I7495">
        <v>1707</v>
      </c>
      <c r="J7495" s="40">
        <f t="shared" si="183"/>
        <v>1.3140877598152425</v>
      </c>
    </row>
    <row r="7496" spans="1:10">
      <c r="A7496" t="s">
        <v>1149</v>
      </c>
      <c r="B7496" t="s">
        <v>953</v>
      </c>
      <c r="C7496" t="s">
        <v>1183</v>
      </c>
      <c r="D7496" t="str">
        <f>VLOOKUP(C7496,時点区分!$A$2:$C$8,3,0)</f>
        <v>04:R4年度病床機能報告_2022年時点</v>
      </c>
      <c r="E7496" t="s">
        <v>771</v>
      </c>
      <c r="F7496" t="str">
        <f>VLOOKUP(E7496,病床機能区分!$A$2:$C$14,3,0)</f>
        <v>09：休棟中（今後再開する予定）</v>
      </c>
      <c r="G7496" t="s">
        <v>1234</v>
      </c>
      <c r="H7496" t="s">
        <v>1176</v>
      </c>
      <c r="I7496">
        <v>151</v>
      </c>
      <c r="J7496" s="40"/>
    </row>
    <row r="7497" spans="1:10">
      <c r="A7497" t="s">
        <v>1149</v>
      </c>
      <c r="B7497" t="s">
        <v>953</v>
      </c>
      <c r="C7497" t="s">
        <v>1183</v>
      </c>
      <c r="D7497" t="str">
        <f>VLOOKUP(C7497,時点区分!$A$2:$C$8,3,0)</f>
        <v>04:R4年度病床機能報告_2022年時点</v>
      </c>
      <c r="E7497" t="s">
        <v>772</v>
      </c>
      <c r="F7497" t="str">
        <f>VLOOKUP(E7497,病床機能区分!$A$2:$C$14,3,0)</f>
        <v>10：休棟中（今後廃止する予定）</v>
      </c>
      <c r="G7497" t="s">
        <v>1236</v>
      </c>
      <c r="H7497" t="s">
        <v>1176</v>
      </c>
      <c r="I7497">
        <v>4</v>
      </c>
      <c r="J7497" s="40"/>
    </row>
    <row r="7498" spans="1:10">
      <c r="A7498" t="s">
        <v>1149</v>
      </c>
      <c r="B7498" t="s">
        <v>953</v>
      </c>
      <c r="C7498" t="s">
        <v>1183</v>
      </c>
      <c r="D7498" t="str">
        <f>VLOOKUP(C7498,時点区分!$A$2:$C$8,3,0)</f>
        <v>04:R4年度病床機能報告_2022年時点</v>
      </c>
      <c r="E7498" t="s">
        <v>784</v>
      </c>
      <c r="F7498" t="str">
        <f>VLOOKUP(E7498,病床機能区分!$A$2:$C$14,3,0)</f>
        <v>06：合計</v>
      </c>
      <c r="G7498" t="s">
        <v>1238</v>
      </c>
      <c r="H7498" t="s">
        <v>1176</v>
      </c>
      <c r="I7498">
        <v>6259</v>
      </c>
      <c r="J7498" s="40">
        <f>I7503</f>
        <v>1.20319108035371</v>
      </c>
    </row>
    <row r="7499" spans="1:10">
      <c r="A7499" t="s">
        <v>1149</v>
      </c>
      <c r="B7499" t="s">
        <v>953</v>
      </c>
      <c r="C7499" t="s">
        <v>1184</v>
      </c>
      <c r="D7499" t="str">
        <f>VLOOKUP(C7499,時点区分!$A$2:$C$8,3,0)</f>
        <v>05:R4年度現状一致率</v>
      </c>
      <c r="E7499" t="s">
        <v>0</v>
      </c>
      <c r="F7499" t="str">
        <f>VLOOKUP(E7499,病床機能区分!$A$2:$C$14,3,0)</f>
        <v>01：高度急性期</v>
      </c>
      <c r="G7499" t="s">
        <v>1239</v>
      </c>
      <c r="H7499" t="s">
        <v>1270</v>
      </c>
      <c r="I7499">
        <v>2.1332470892626132</v>
      </c>
      <c r="J7499" s="40"/>
    </row>
    <row r="7500" spans="1:10">
      <c r="A7500" t="s">
        <v>1149</v>
      </c>
      <c r="B7500" t="s">
        <v>953</v>
      </c>
      <c r="C7500" t="s">
        <v>1184</v>
      </c>
      <c r="D7500" t="str">
        <f>VLOOKUP(C7500,時点区分!$A$2:$C$8,3,0)</f>
        <v>05:R4年度現状一致率</v>
      </c>
      <c r="E7500" t="s">
        <v>1</v>
      </c>
      <c r="F7500" t="str">
        <f>VLOOKUP(E7500,病床機能区分!$A$2:$C$14,3,0)</f>
        <v>02：急性期</v>
      </c>
      <c r="G7500" t="s">
        <v>1241</v>
      </c>
      <c r="H7500" t="s">
        <v>1270</v>
      </c>
      <c r="I7500">
        <v>1.0244318181818182</v>
      </c>
      <c r="J7500" s="40"/>
    </row>
    <row r="7501" spans="1:10">
      <c r="A7501" t="s">
        <v>1149</v>
      </c>
      <c r="B7501" t="s">
        <v>953</v>
      </c>
      <c r="C7501" t="s">
        <v>1184</v>
      </c>
      <c r="D7501" t="str">
        <f>VLOOKUP(C7501,時点区分!$A$2:$C$8,3,0)</f>
        <v>05:R4年度現状一致率</v>
      </c>
      <c r="E7501" t="s">
        <v>2</v>
      </c>
      <c r="F7501" t="str">
        <f>VLOOKUP(E7501,病床機能区分!$A$2:$C$14,3,0)</f>
        <v>03：回復期</v>
      </c>
      <c r="G7501" t="s">
        <v>1243</v>
      </c>
      <c r="H7501" t="s">
        <v>1270</v>
      </c>
      <c r="I7501">
        <v>0.68978102189781021</v>
      </c>
      <c r="J7501" s="40"/>
    </row>
    <row r="7502" spans="1:10">
      <c r="A7502" t="s">
        <v>1149</v>
      </c>
      <c r="B7502" t="s">
        <v>953</v>
      </c>
      <c r="C7502" t="s">
        <v>1184</v>
      </c>
      <c r="D7502" t="str">
        <f>VLOOKUP(C7502,時点区分!$A$2:$C$8,3,0)</f>
        <v>05:R4年度現状一致率</v>
      </c>
      <c r="E7502" t="s">
        <v>3</v>
      </c>
      <c r="F7502" t="str">
        <f>VLOOKUP(E7502,病床機能区分!$A$2:$C$14,3,0)</f>
        <v>04：慢性期</v>
      </c>
      <c r="G7502" t="s">
        <v>1245</v>
      </c>
      <c r="H7502" t="s">
        <v>1270</v>
      </c>
      <c r="I7502">
        <v>1.3140877598152425</v>
      </c>
      <c r="J7502" s="40"/>
    </row>
    <row r="7503" spans="1:10">
      <c r="A7503" t="s">
        <v>1149</v>
      </c>
      <c r="B7503" t="s">
        <v>953</v>
      </c>
      <c r="C7503" t="s">
        <v>1184</v>
      </c>
      <c r="D7503" t="str">
        <f>VLOOKUP(C7503,時点区分!$A$2:$C$8,3,0)</f>
        <v>05:R4年度現状一致率</v>
      </c>
      <c r="E7503" t="s">
        <v>784</v>
      </c>
      <c r="F7503" t="str">
        <f>VLOOKUP(E7503,病床機能区分!$A$2:$C$14,3,0)</f>
        <v>06：合計</v>
      </c>
      <c r="G7503" t="s">
        <v>1247</v>
      </c>
      <c r="H7503" t="s">
        <v>1270</v>
      </c>
      <c r="I7503">
        <v>1.20319108035371</v>
      </c>
      <c r="J7503" s="40"/>
    </row>
    <row r="7504" spans="1:10">
      <c r="A7504" t="s">
        <v>1149</v>
      </c>
      <c r="B7504" t="s">
        <v>953</v>
      </c>
      <c r="C7504" t="s">
        <v>1185</v>
      </c>
      <c r="D7504" t="str">
        <f>VLOOKUP(C7504,時点区分!$A$2:$C$8,3,0)</f>
        <v>06:R4年度病床機能報告_2025年時点</v>
      </c>
      <c r="E7504" t="s">
        <v>0</v>
      </c>
      <c r="F7504" t="str">
        <f>VLOOKUP(E7504,病床機能区分!$A$2:$C$14,3,0)</f>
        <v>01：高度急性期</v>
      </c>
      <c r="G7504" t="s">
        <v>1249</v>
      </c>
      <c r="H7504" t="s">
        <v>1176</v>
      </c>
      <c r="I7504">
        <v>1591</v>
      </c>
      <c r="J7504" s="40">
        <f>I7512</f>
        <v>2.058214747736093</v>
      </c>
    </row>
    <row r="7505" spans="1:10">
      <c r="A7505" t="s">
        <v>1149</v>
      </c>
      <c r="B7505" t="s">
        <v>953</v>
      </c>
      <c r="C7505" t="s">
        <v>1185</v>
      </c>
      <c r="D7505" t="str">
        <f>VLOOKUP(C7505,時点区分!$A$2:$C$8,3,0)</f>
        <v>06:R4年度病床機能報告_2025年時点</v>
      </c>
      <c r="E7505" t="s">
        <v>1</v>
      </c>
      <c r="F7505" t="str">
        <f>VLOOKUP(E7505,病床機能区分!$A$2:$C$14,3,0)</f>
        <v>02：急性期</v>
      </c>
      <c r="G7505" t="s">
        <v>1251</v>
      </c>
      <c r="H7505" t="s">
        <v>1176</v>
      </c>
      <c r="I7505">
        <v>1838</v>
      </c>
      <c r="J7505" s="40">
        <f>I7513</f>
        <v>1.0443181818181819</v>
      </c>
    </row>
    <row r="7506" spans="1:10">
      <c r="A7506" t="s">
        <v>1149</v>
      </c>
      <c r="B7506" t="s">
        <v>953</v>
      </c>
      <c r="C7506" t="s">
        <v>1185</v>
      </c>
      <c r="D7506" t="str">
        <f>VLOOKUP(C7506,時点区分!$A$2:$C$8,3,0)</f>
        <v>06:R4年度病床機能報告_2025年時点</v>
      </c>
      <c r="E7506" t="s">
        <v>2</v>
      </c>
      <c r="F7506" t="str">
        <f>VLOOKUP(E7506,病床機能区分!$A$2:$C$14,3,0)</f>
        <v>03：回復期</v>
      </c>
      <c r="G7506" t="s">
        <v>1253</v>
      </c>
      <c r="H7506" t="s">
        <v>1176</v>
      </c>
      <c r="I7506">
        <v>945</v>
      </c>
      <c r="J7506" s="40">
        <f>I7514</f>
        <v>0.68978102189781021</v>
      </c>
    </row>
    <row r="7507" spans="1:10">
      <c r="A7507" t="s">
        <v>1149</v>
      </c>
      <c r="B7507" t="s">
        <v>953</v>
      </c>
      <c r="C7507" t="s">
        <v>1185</v>
      </c>
      <c r="D7507" t="str">
        <f>VLOOKUP(C7507,時点区分!$A$2:$C$8,3,0)</f>
        <v>06:R4年度病床機能報告_2025年時点</v>
      </c>
      <c r="E7507" t="s">
        <v>3</v>
      </c>
      <c r="F7507" t="str">
        <f>VLOOKUP(E7507,病床機能区分!$A$2:$C$14,3,0)</f>
        <v>04：慢性期</v>
      </c>
      <c r="G7507" t="s">
        <v>1255</v>
      </c>
      <c r="H7507" t="s">
        <v>1176</v>
      </c>
      <c r="I7507">
        <v>1726</v>
      </c>
      <c r="J7507" s="40">
        <f>I7515</f>
        <v>1.3287143956889915</v>
      </c>
    </row>
    <row r="7508" spans="1:10">
      <c r="A7508" t="s">
        <v>1149</v>
      </c>
      <c r="B7508" t="s">
        <v>953</v>
      </c>
      <c r="C7508" t="s">
        <v>1185</v>
      </c>
      <c r="D7508" t="str">
        <f>VLOOKUP(C7508,時点区分!$A$2:$C$8,3,0)</f>
        <v>06:R4年度病床機能報告_2025年時点</v>
      </c>
      <c r="E7508" t="s">
        <v>779</v>
      </c>
      <c r="F7508" t="str">
        <f>VLOOKUP(E7508,病床機能区分!$A$2:$C$14,3,0)</f>
        <v>11：介護保険施設等へ移行予定</v>
      </c>
      <c r="G7508" t="s">
        <v>1257</v>
      </c>
      <c r="H7508" t="s">
        <v>1176</v>
      </c>
      <c r="I7508">
        <v>41</v>
      </c>
      <c r="J7508" s="40"/>
    </row>
    <row r="7509" spans="1:10">
      <c r="A7509" t="s">
        <v>1149</v>
      </c>
      <c r="B7509" t="s">
        <v>953</v>
      </c>
      <c r="C7509" t="s">
        <v>1185</v>
      </c>
      <c r="D7509" t="str">
        <f>VLOOKUP(C7509,時点区分!$A$2:$C$8,3,0)</f>
        <v>06:R4年度病床機能報告_2025年時点</v>
      </c>
      <c r="E7509" t="s">
        <v>780</v>
      </c>
      <c r="F7509" t="str">
        <f>VLOOKUP(E7509,病床機能区分!$A$2:$C$14,3,0)</f>
        <v>12：休棟予定</v>
      </c>
      <c r="G7509" t="s">
        <v>1259</v>
      </c>
      <c r="H7509" t="s">
        <v>1176</v>
      </c>
      <c r="I7509">
        <v>94</v>
      </c>
      <c r="J7509" s="40"/>
    </row>
    <row r="7510" spans="1:10">
      <c r="A7510" t="s">
        <v>1149</v>
      </c>
      <c r="B7510" t="s">
        <v>953</v>
      </c>
      <c r="C7510" t="s">
        <v>1185</v>
      </c>
      <c r="D7510" t="str">
        <f>VLOOKUP(C7510,時点区分!$A$2:$C$8,3,0)</f>
        <v>06:R4年度病床機能報告_2025年時点</v>
      </c>
      <c r="E7510" t="s">
        <v>781</v>
      </c>
      <c r="F7510" t="str">
        <f>VLOOKUP(E7510,病床機能区分!$A$2:$C$14,3,0)</f>
        <v>13：廃止予定</v>
      </c>
      <c r="G7510" t="s">
        <v>1261</v>
      </c>
      <c r="H7510" t="s">
        <v>1176</v>
      </c>
      <c r="I7510">
        <v>24</v>
      </c>
      <c r="J7510" s="40"/>
    </row>
    <row r="7511" spans="1:10">
      <c r="A7511" t="s">
        <v>1149</v>
      </c>
      <c r="B7511" t="s">
        <v>953</v>
      </c>
      <c r="C7511" t="s">
        <v>1185</v>
      </c>
      <c r="D7511" t="str">
        <f>VLOOKUP(C7511,時点区分!$A$2:$C$8,3,0)</f>
        <v>06:R4年度病床機能報告_2025年時点</v>
      </c>
      <c r="E7511" t="s">
        <v>784</v>
      </c>
      <c r="F7511" t="str">
        <f>VLOOKUP(E7511,病床機能区分!$A$2:$C$14,3,0)</f>
        <v>06：合計</v>
      </c>
      <c r="G7511" t="s">
        <v>1263</v>
      </c>
      <c r="H7511" t="s">
        <v>1176</v>
      </c>
      <c r="I7511">
        <v>6259</v>
      </c>
      <c r="J7511" s="40">
        <f>I7516</f>
        <v>1.20319108035371</v>
      </c>
    </row>
    <row r="7512" spans="1:10">
      <c r="A7512" t="s">
        <v>1149</v>
      </c>
      <c r="B7512" t="s">
        <v>953</v>
      </c>
      <c r="C7512" t="s">
        <v>1278</v>
      </c>
      <c r="D7512" t="str">
        <f>VLOOKUP(C7512,時点区分!$A$2:$C$8,3,0)</f>
        <v>07:R4年度将来一致率</v>
      </c>
      <c r="E7512" t="s">
        <v>0</v>
      </c>
      <c r="F7512" t="str">
        <f>VLOOKUP(E7512,病床機能区分!$A$2:$C$14,3,0)</f>
        <v>01：高度急性期</v>
      </c>
      <c r="G7512" t="s">
        <v>1281</v>
      </c>
      <c r="H7512" t="s">
        <v>1270</v>
      </c>
      <c r="I7512">
        <v>2.058214747736093</v>
      </c>
      <c r="J7512" s="40"/>
    </row>
    <row r="7513" spans="1:10">
      <c r="A7513" t="s">
        <v>1149</v>
      </c>
      <c r="B7513" t="s">
        <v>953</v>
      </c>
      <c r="C7513" t="s">
        <v>1278</v>
      </c>
      <c r="D7513" t="str">
        <f>VLOOKUP(C7513,時点区分!$A$2:$C$8,3,0)</f>
        <v>07:R4年度将来一致率</v>
      </c>
      <c r="E7513" t="s">
        <v>1</v>
      </c>
      <c r="F7513" t="str">
        <f>VLOOKUP(E7513,病床機能区分!$A$2:$C$14,3,0)</f>
        <v>02：急性期</v>
      </c>
      <c r="G7513" t="s">
        <v>1283</v>
      </c>
      <c r="H7513" t="s">
        <v>1270</v>
      </c>
      <c r="I7513">
        <v>1.0443181818181819</v>
      </c>
      <c r="J7513" s="40"/>
    </row>
    <row r="7514" spans="1:10">
      <c r="A7514" t="s">
        <v>1149</v>
      </c>
      <c r="B7514" t="s">
        <v>953</v>
      </c>
      <c r="C7514" t="s">
        <v>1278</v>
      </c>
      <c r="D7514" t="str">
        <f>VLOOKUP(C7514,時点区分!$A$2:$C$8,3,0)</f>
        <v>07:R4年度将来一致率</v>
      </c>
      <c r="E7514" t="s">
        <v>2</v>
      </c>
      <c r="F7514" t="str">
        <f>VLOOKUP(E7514,病床機能区分!$A$2:$C$14,3,0)</f>
        <v>03：回復期</v>
      </c>
      <c r="G7514" t="s">
        <v>1285</v>
      </c>
      <c r="H7514" t="s">
        <v>1270</v>
      </c>
      <c r="I7514">
        <v>0.68978102189781021</v>
      </c>
      <c r="J7514" s="40"/>
    </row>
    <row r="7515" spans="1:10">
      <c r="A7515" t="s">
        <v>1149</v>
      </c>
      <c r="B7515" t="s">
        <v>953</v>
      </c>
      <c r="C7515" t="s">
        <v>1278</v>
      </c>
      <c r="D7515" t="str">
        <f>VLOOKUP(C7515,時点区分!$A$2:$C$8,3,0)</f>
        <v>07:R4年度将来一致率</v>
      </c>
      <c r="E7515" t="s">
        <v>3</v>
      </c>
      <c r="F7515" t="str">
        <f>VLOOKUP(E7515,病床機能区分!$A$2:$C$14,3,0)</f>
        <v>04：慢性期</v>
      </c>
      <c r="G7515" t="s">
        <v>1287</v>
      </c>
      <c r="H7515" t="s">
        <v>1270</v>
      </c>
      <c r="I7515">
        <v>1.3287143956889915</v>
      </c>
      <c r="J7515" s="40"/>
    </row>
    <row r="7516" spans="1:10" ht="14" thickBot="1">
      <c r="A7516" t="s">
        <v>1149</v>
      </c>
      <c r="B7516" t="s">
        <v>953</v>
      </c>
      <c r="C7516" t="s">
        <v>1278</v>
      </c>
      <c r="D7516" t="str">
        <f>VLOOKUP(C7516,時点区分!$A$2:$C$8,3,0)</f>
        <v>07:R4年度将来一致率</v>
      </c>
      <c r="E7516" t="s">
        <v>784</v>
      </c>
      <c r="F7516" t="str">
        <f>VLOOKUP(E7516,病床機能区分!$A$2:$C$14,3,0)</f>
        <v>06：合計</v>
      </c>
      <c r="G7516" t="s">
        <v>1289</v>
      </c>
      <c r="H7516" t="s">
        <v>1270</v>
      </c>
      <c r="I7516">
        <v>1.20319108035371</v>
      </c>
      <c r="J7516" s="41"/>
    </row>
    <row r="7517" spans="1:10">
      <c r="A7517" t="s">
        <v>1149</v>
      </c>
      <c r="B7517" t="s">
        <v>954</v>
      </c>
      <c r="C7517" t="s">
        <v>1181</v>
      </c>
      <c r="D7517" t="str">
        <f>VLOOKUP(C7517,時点区分!$A$2:$C$8,3,0)</f>
        <v>01:現状ー構想策定時</v>
      </c>
      <c r="E7517" t="s">
        <v>0</v>
      </c>
      <c r="F7517" t="str">
        <f>VLOOKUP(E7517,病床機能区分!$A$2:$C$14,3,0)</f>
        <v>01：高度急性期</v>
      </c>
      <c r="G7517" t="s">
        <v>1186</v>
      </c>
      <c r="H7517" t="s">
        <v>1176</v>
      </c>
      <c r="I7517">
        <v>14</v>
      </c>
      <c r="J7517" s="39">
        <f>I7532</f>
        <v>4.3613707165109032E-2</v>
      </c>
    </row>
    <row r="7518" spans="1:10">
      <c r="A7518" t="s">
        <v>1149</v>
      </c>
      <c r="B7518" t="s">
        <v>954</v>
      </c>
      <c r="C7518" t="s">
        <v>1181</v>
      </c>
      <c r="D7518" t="str">
        <f>VLOOKUP(C7518,時点区分!$A$2:$C$8,3,0)</f>
        <v>01:現状ー構想策定時</v>
      </c>
      <c r="E7518" t="s">
        <v>1</v>
      </c>
      <c r="F7518" t="str">
        <f>VLOOKUP(E7518,病床機能区分!$A$2:$C$14,3,0)</f>
        <v>02：急性期</v>
      </c>
      <c r="G7518" t="s">
        <v>1188</v>
      </c>
      <c r="H7518" t="s">
        <v>1176</v>
      </c>
      <c r="I7518">
        <v>1956</v>
      </c>
      <c r="J7518" s="40">
        <f>I7533</f>
        <v>1.7263901147396292</v>
      </c>
    </row>
    <row r="7519" spans="1:10">
      <c r="A7519" t="s">
        <v>1149</v>
      </c>
      <c r="B7519" t="s">
        <v>954</v>
      </c>
      <c r="C7519" t="s">
        <v>1181</v>
      </c>
      <c r="D7519" t="str">
        <f>VLOOKUP(C7519,時点区分!$A$2:$C$8,3,0)</f>
        <v>01:現状ー構想策定時</v>
      </c>
      <c r="E7519" t="s">
        <v>2</v>
      </c>
      <c r="F7519" t="str">
        <f>VLOOKUP(E7519,病床機能区分!$A$2:$C$14,3,0)</f>
        <v>03：回復期</v>
      </c>
      <c r="G7519" t="s">
        <v>1190</v>
      </c>
      <c r="H7519" t="s">
        <v>1176</v>
      </c>
      <c r="I7519">
        <v>366</v>
      </c>
      <c r="J7519" s="40">
        <f>I7534</f>
        <v>0.34724857685009486</v>
      </c>
    </row>
    <row r="7520" spans="1:10">
      <c r="A7520" t="s">
        <v>1149</v>
      </c>
      <c r="B7520" t="s">
        <v>954</v>
      </c>
      <c r="C7520" t="s">
        <v>1181</v>
      </c>
      <c r="D7520" t="str">
        <f>VLOOKUP(C7520,時点区分!$A$2:$C$8,3,0)</f>
        <v>01:現状ー構想策定時</v>
      </c>
      <c r="E7520" t="s">
        <v>3</v>
      </c>
      <c r="F7520" t="str">
        <f>VLOOKUP(E7520,病床機能区分!$A$2:$C$14,3,0)</f>
        <v>04：慢性期</v>
      </c>
      <c r="G7520" t="s">
        <v>1192</v>
      </c>
      <c r="H7520" t="s">
        <v>1176</v>
      </c>
      <c r="I7520">
        <v>894</v>
      </c>
      <c r="J7520" s="40">
        <f>I7535</f>
        <v>1.2113821138211383</v>
      </c>
    </row>
    <row r="7521" spans="1:10">
      <c r="A7521" t="s">
        <v>1149</v>
      </c>
      <c r="B7521" t="s">
        <v>954</v>
      </c>
      <c r="C7521" t="s">
        <v>1181</v>
      </c>
      <c r="D7521" t="str">
        <f>VLOOKUP(C7521,時点区分!$A$2:$C$8,3,0)</f>
        <v>01:現状ー構想策定時</v>
      </c>
      <c r="E7521" t="s">
        <v>783</v>
      </c>
      <c r="F7521" t="str">
        <f>VLOOKUP(E7521,病床機能区分!$A$2:$C$14,3,0)</f>
        <v>05：未報告</v>
      </c>
      <c r="G7521" t="s">
        <v>1194</v>
      </c>
      <c r="H7521" t="s">
        <v>1176</v>
      </c>
      <c r="I7521">
        <v>0</v>
      </c>
      <c r="J7521" s="40"/>
    </row>
    <row r="7522" spans="1:10">
      <c r="A7522" t="s">
        <v>1149</v>
      </c>
      <c r="B7522" t="s">
        <v>954</v>
      </c>
      <c r="C7522" t="s">
        <v>1181</v>
      </c>
      <c r="D7522" t="str">
        <f>VLOOKUP(C7522,時点区分!$A$2:$C$8,3,0)</f>
        <v>01:現状ー構想策定時</v>
      </c>
      <c r="E7522" t="s">
        <v>784</v>
      </c>
      <c r="F7522" t="str">
        <f>VLOOKUP(E7522,病床機能区分!$A$2:$C$14,3,0)</f>
        <v>06：合計</v>
      </c>
      <c r="G7522" t="s">
        <v>1196</v>
      </c>
      <c r="H7522" t="s">
        <v>1176</v>
      </c>
      <c r="I7522">
        <v>3230</v>
      </c>
      <c r="J7522" s="40">
        <f>I7536</f>
        <v>0.99507085643869375</v>
      </c>
    </row>
    <row r="7523" spans="1:10">
      <c r="A7523" t="s">
        <v>1149</v>
      </c>
      <c r="B7523" t="s">
        <v>954</v>
      </c>
      <c r="C7523" t="s">
        <v>1181</v>
      </c>
      <c r="D7523" t="str">
        <f>VLOOKUP(C7523,時点区分!$A$2:$C$8,3,0)</f>
        <v>01:現状ー構想策定時</v>
      </c>
      <c r="E7523" t="s">
        <v>785</v>
      </c>
      <c r="F7523" t="str">
        <f>VLOOKUP(E7523,病床機能区分!$A$2:$C$14,3,0)</f>
        <v>07：在宅医療等</v>
      </c>
      <c r="G7523" t="s">
        <v>1198</v>
      </c>
      <c r="H7523" t="s">
        <v>1176</v>
      </c>
      <c r="I7523">
        <v>3127</v>
      </c>
      <c r="J7523" s="40"/>
    </row>
    <row r="7524" spans="1:10">
      <c r="A7524" t="s">
        <v>1149</v>
      </c>
      <c r="B7524" t="s">
        <v>954</v>
      </c>
      <c r="C7524" t="s">
        <v>1181</v>
      </c>
      <c r="D7524" t="str">
        <f>VLOOKUP(C7524,時点区分!$A$2:$C$8,3,0)</f>
        <v>01:現状ー構想策定時</v>
      </c>
      <c r="E7524" t="s">
        <v>786</v>
      </c>
      <c r="F7524" t="str">
        <f>VLOOKUP(E7524,病床機能区分!$A$2:$C$14,3,0)</f>
        <v>08：うち訪問診療分</v>
      </c>
      <c r="G7524" t="s">
        <v>1200</v>
      </c>
      <c r="H7524" t="s">
        <v>1176</v>
      </c>
      <c r="I7524">
        <v>1273</v>
      </c>
      <c r="J7524" s="40"/>
    </row>
    <row r="7525" spans="1:10">
      <c r="A7525" t="s">
        <v>1149</v>
      </c>
      <c r="B7525" t="s">
        <v>954</v>
      </c>
      <c r="C7525" t="s">
        <v>1129</v>
      </c>
      <c r="D7525" t="str">
        <f>VLOOKUP(C7525,時点区分!$A$2:$C$8,3,0)</f>
        <v>02:将来</v>
      </c>
      <c r="E7525" t="s">
        <v>0</v>
      </c>
      <c r="F7525" t="str">
        <f>VLOOKUP(E7525,病床機能区分!$A$2:$C$14,3,0)</f>
        <v>01：高度急性期</v>
      </c>
      <c r="G7525" t="s">
        <v>1202</v>
      </c>
      <c r="H7525" t="s">
        <v>1176</v>
      </c>
      <c r="I7525">
        <v>321</v>
      </c>
      <c r="J7525" s="40">
        <f>I7532</f>
        <v>4.3613707165109032E-2</v>
      </c>
    </row>
    <row r="7526" spans="1:10">
      <c r="A7526" t="s">
        <v>1149</v>
      </c>
      <c r="B7526" t="s">
        <v>954</v>
      </c>
      <c r="C7526" t="s">
        <v>1129</v>
      </c>
      <c r="D7526" t="str">
        <f>VLOOKUP(C7526,時点区分!$A$2:$C$8,3,0)</f>
        <v>02:将来</v>
      </c>
      <c r="E7526" t="s">
        <v>1</v>
      </c>
      <c r="F7526" t="str">
        <f>VLOOKUP(E7526,病床機能区分!$A$2:$C$14,3,0)</f>
        <v>02：急性期</v>
      </c>
      <c r="G7526" t="s">
        <v>1204</v>
      </c>
      <c r="H7526" t="s">
        <v>1176</v>
      </c>
      <c r="I7526">
        <v>1133</v>
      </c>
      <c r="J7526" s="40">
        <f>I7533</f>
        <v>1.7263901147396292</v>
      </c>
    </row>
    <row r="7527" spans="1:10">
      <c r="A7527" t="s">
        <v>1149</v>
      </c>
      <c r="B7527" t="s">
        <v>954</v>
      </c>
      <c r="C7527" t="s">
        <v>1129</v>
      </c>
      <c r="D7527" t="str">
        <f>VLOOKUP(C7527,時点区分!$A$2:$C$8,3,0)</f>
        <v>02:将来</v>
      </c>
      <c r="E7527" t="s">
        <v>2</v>
      </c>
      <c r="F7527" t="str">
        <f>VLOOKUP(E7527,病床機能区分!$A$2:$C$14,3,0)</f>
        <v>03：回復期</v>
      </c>
      <c r="G7527" t="s">
        <v>1206</v>
      </c>
      <c r="H7527" t="s">
        <v>1176</v>
      </c>
      <c r="I7527">
        <v>1054</v>
      </c>
      <c r="J7527" s="40">
        <f>I7534</f>
        <v>0.34724857685009486</v>
      </c>
    </row>
    <row r="7528" spans="1:10">
      <c r="A7528" t="s">
        <v>1149</v>
      </c>
      <c r="B7528" t="s">
        <v>954</v>
      </c>
      <c r="C7528" t="s">
        <v>1129</v>
      </c>
      <c r="D7528" t="str">
        <f>VLOOKUP(C7528,時点区分!$A$2:$C$8,3,0)</f>
        <v>02:将来</v>
      </c>
      <c r="E7528" t="s">
        <v>3</v>
      </c>
      <c r="F7528" t="str">
        <f>VLOOKUP(E7528,病床機能区分!$A$2:$C$14,3,0)</f>
        <v>04：慢性期</v>
      </c>
      <c r="G7528" t="s">
        <v>1208</v>
      </c>
      <c r="H7528" t="s">
        <v>1176</v>
      </c>
      <c r="I7528">
        <v>738</v>
      </c>
      <c r="J7528" s="40">
        <f>I7535</f>
        <v>1.2113821138211383</v>
      </c>
    </row>
    <row r="7529" spans="1:10">
      <c r="A7529" t="s">
        <v>1149</v>
      </c>
      <c r="B7529" t="s">
        <v>954</v>
      </c>
      <c r="C7529" t="s">
        <v>1129</v>
      </c>
      <c r="D7529" t="str">
        <f>VLOOKUP(C7529,時点区分!$A$2:$C$8,3,0)</f>
        <v>02:将来</v>
      </c>
      <c r="E7529" t="s">
        <v>784</v>
      </c>
      <c r="F7529" t="str">
        <f>VLOOKUP(E7529,病床機能区分!$A$2:$C$14,3,0)</f>
        <v>06：合計</v>
      </c>
      <c r="G7529" t="s">
        <v>1210</v>
      </c>
      <c r="H7529" t="s">
        <v>1176</v>
      </c>
      <c r="I7529">
        <v>3246</v>
      </c>
      <c r="J7529" s="40">
        <f>I7536</f>
        <v>0.99507085643869375</v>
      </c>
    </row>
    <row r="7530" spans="1:10">
      <c r="A7530" t="s">
        <v>1149</v>
      </c>
      <c r="B7530" t="s">
        <v>954</v>
      </c>
      <c r="C7530" t="s">
        <v>1129</v>
      </c>
      <c r="D7530" t="str">
        <f>VLOOKUP(C7530,時点区分!$A$2:$C$8,3,0)</f>
        <v>02:将来</v>
      </c>
      <c r="E7530" t="s">
        <v>785</v>
      </c>
      <c r="F7530" t="str">
        <f>VLOOKUP(E7530,病床機能区分!$A$2:$C$14,3,0)</f>
        <v>07：在宅医療等</v>
      </c>
      <c r="G7530" t="s">
        <v>1212</v>
      </c>
      <c r="H7530" t="s">
        <v>1176</v>
      </c>
      <c r="I7530">
        <v>-4585</v>
      </c>
      <c r="J7530" s="40"/>
    </row>
    <row r="7531" spans="1:10">
      <c r="A7531" t="s">
        <v>1149</v>
      </c>
      <c r="B7531" t="s">
        <v>954</v>
      </c>
      <c r="C7531" t="s">
        <v>1129</v>
      </c>
      <c r="D7531" t="str">
        <f>VLOOKUP(C7531,時点区分!$A$2:$C$8,3,0)</f>
        <v>02:将来</v>
      </c>
      <c r="E7531" t="s">
        <v>786</v>
      </c>
      <c r="F7531" t="str">
        <f>VLOOKUP(E7531,病床機能区分!$A$2:$C$14,3,0)</f>
        <v>08：うち訪問診療分</v>
      </c>
      <c r="G7531" t="s">
        <v>1214</v>
      </c>
      <c r="H7531" t="s">
        <v>1176</v>
      </c>
      <c r="I7531">
        <v>-1832</v>
      </c>
      <c r="J7531" s="40"/>
    </row>
    <row r="7532" spans="1:10">
      <c r="A7532" t="s">
        <v>1149</v>
      </c>
      <c r="B7532" t="s">
        <v>954</v>
      </c>
      <c r="C7532" t="s">
        <v>1182</v>
      </c>
      <c r="D7532" t="str">
        <f>VLOOKUP(C7532,時点区分!$A$2:$C$8,3,0)</f>
        <v>03:構想策定時一致率</v>
      </c>
      <c r="E7532" t="s">
        <v>0</v>
      </c>
      <c r="F7532" t="str">
        <f>VLOOKUP(E7532,病床機能区分!$A$2:$C$14,3,0)</f>
        <v>01：高度急性期</v>
      </c>
      <c r="G7532" t="s">
        <v>1216</v>
      </c>
      <c r="H7532" t="s">
        <v>1270</v>
      </c>
      <c r="I7532">
        <v>4.3613707165109032E-2</v>
      </c>
      <c r="J7532" s="40"/>
    </row>
    <row r="7533" spans="1:10">
      <c r="A7533" t="s">
        <v>1149</v>
      </c>
      <c r="B7533" t="s">
        <v>954</v>
      </c>
      <c r="C7533" t="s">
        <v>1182</v>
      </c>
      <c r="D7533" t="str">
        <f>VLOOKUP(C7533,時点区分!$A$2:$C$8,3,0)</f>
        <v>03:構想策定時一致率</v>
      </c>
      <c r="E7533" t="s">
        <v>1</v>
      </c>
      <c r="F7533" t="str">
        <f>VLOOKUP(E7533,病床機能区分!$A$2:$C$14,3,0)</f>
        <v>02：急性期</v>
      </c>
      <c r="G7533" t="s">
        <v>1218</v>
      </c>
      <c r="H7533" t="s">
        <v>1270</v>
      </c>
      <c r="I7533">
        <v>1.7263901147396292</v>
      </c>
      <c r="J7533" s="40"/>
    </row>
    <row r="7534" spans="1:10">
      <c r="A7534" t="s">
        <v>1149</v>
      </c>
      <c r="B7534" t="s">
        <v>954</v>
      </c>
      <c r="C7534" t="s">
        <v>1182</v>
      </c>
      <c r="D7534" t="str">
        <f>VLOOKUP(C7534,時点区分!$A$2:$C$8,3,0)</f>
        <v>03:構想策定時一致率</v>
      </c>
      <c r="E7534" t="s">
        <v>2</v>
      </c>
      <c r="F7534" t="str">
        <f>VLOOKUP(E7534,病床機能区分!$A$2:$C$14,3,0)</f>
        <v>03：回復期</v>
      </c>
      <c r="G7534" t="s">
        <v>1220</v>
      </c>
      <c r="H7534" t="s">
        <v>1270</v>
      </c>
      <c r="I7534">
        <v>0.34724857685009486</v>
      </c>
      <c r="J7534" s="40"/>
    </row>
    <row r="7535" spans="1:10">
      <c r="A7535" t="s">
        <v>1149</v>
      </c>
      <c r="B7535" t="s">
        <v>954</v>
      </c>
      <c r="C7535" t="s">
        <v>1182</v>
      </c>
      <c r="D7535" t="str">
        <f>VLOOKUP(C7535,時点区分!$A$2:$C$8,3,0)</f>
        <v>03:構想策定時一致率</v>
      </c>
      <c r="E7535" t="s">
        <v>3</v>
      </c>
      <c r="F7535" t="str">
        <f>VLOOKUP(E7535,病床機能区分!$A$2:$C$14,3,0)</f>
        <v>04：慢性期</v>
      </c>
      <c r="G7535" t="s">
        <v>1222</v>
      </c>
      <c r="H7535" t="s">
        <v>1270</v>
      </c>
      <c r="I7535">
        <v>1.2113821138211383</v>
      </c>
      <c r="J7535" s="40"/>
    </row>
    <row r="7536" spans="1:10">
      <c r="A7536" t="s">
        <v>1149</v>
      </c>
      <c r="B7536" t="s">
        <v>954</v>
      </c>
      <c r="C7536" t="s">
        <v>1182</v>
      </c>
      <c r="D7536" t="str">
        <f>VLOOKUP(C7536,時点区分!$A$2:$C$8,3,0)</f>
        <v>03:構想策定時一致率</v>
      </c>
      <c r="E7536" t="s">
        <v>784</v>
      </c>
      <c r="F7536" t="str">
        <f>VLOOKUP(E7536,病床機能区分!$A$2:$C$14,3,0)</f>
        <v>06：合計</v>
      </c>
      <c r="G7536" t="s">
        <v>1224</v>
      </c>
      <c r="H7536" t="s">
        <v>1270</v>
      </c>
      <c r="I7536">
        <v>0.99507085643869375</v>
      </c>
      <c r="J7536" s="40"/>
    </row>
    <row r="7537" spans="1:10">
      <c r="A7537" t="s">
        <v>1149</v>
      </c>
      <c r="B7537" t="s">
        <v>954</v>
      </c>
      <c r="C7537" t="s">
        <v>1183</v>
      </c>
      <c r="D7537" t="str">
        <f>VLOOKUP(C7537,時点区分!$A$2:$C$8,3,0)</f>
        <v>04:R4年度病床機能報告_2022年時点</v>
      </c>
      <c r="E7537" t="s">
        <v>0</v>
      </c>
      <c r="F7537" t="str">
        <f>VLOOKUP(E7537,病床機能区分!$A$2:$C$14,3,0)</f>
        <v>01：高度急性期</v>
      </c>
      <c r="G7537" t="s">
        <v>1226</v>
      </c>
      <c r="H7537" t="s">
        <v>1176</v>
      </c>
      <c r="I7537">
        <v>388</v>
      </c>
      <c r="J7537" s="40">
        <f>I7544</f>
        <v>1.2087227414330217</v>
      </c>
    </row>
    <row r="7538" spans="1:10">
      <c r="A7538" t="s">
        <v>1149</v>
      </c>
      <c r="B7538" t="s">
        <v>954</v>
      </c>
      <c r="C7538" t="s">
        <v>1183</v>
      </c>
      <c r="D7538" t="str">
        <f>VLOOKUP(C7538,時点区分!$A$2:$C$8,3,0)</f>
        <v>04:R4年度病床機能報告_2022年時点</v>
      </c>
      <c r="E7538" t="s">
        <v>1</v>
      </c>
      <c r="F7538" t="str">
        <f>VLOOKUP(E7538,病床機能区分!$A$2:$C$14,3,0)</f>
        <v>02：急性期</v>
      </c>
      <c r="G7538" t="s">
        <v>1228</v>
      </c>
      <c r="H7538" t="s">
        <v>1176</v>
      </c>
      <c r="I7538">
        <v>886</v>
      </c>
      <c r="J7538" s="40">
        <f t="shared" ref="J7538:J7540" si="184">I7545</f>
        <v>0.78199470432480145</v>
      </c>
    </row>
    <row r="7539" spans="1:10">
      <c r="A7539" t="s">
        <v>1149</v>
      </c>
      <c r="B7539" t="s">
        <v>954</v>
      </c>
      <c r="C7539" t="s">
        <v>1183</v>
      </c>
      <c r="D7539" t="str">
        <f>VLOOKUP(C7539,時点区分!$A$2:$C$8,3,0)</f>
        <v>04:R4年度病床機能報告_2022年時点</v>
      </c>
      <c r="E7539" t="s">
        <v>2</v>
      </c>
      <c r="F7539" t="str">
        <f>VLOOKUP(E7539,病床機能区分!$A$2:$C$14,3,0)</f>
        <v>03：回復期</v>
      </c>
      <c r="G7539" t="s">
        <v>1230</v>
      </c>
      <c r="H7539" t="s">
        <v>1176</v>
      </c>
      <c r="I7539">
        <v>662</v>
      </c>
      <c r="J7539" s="40">
        <f t="shared" si="184"/>
        <v>0.62808349146110054</v>
      </c>
    </row>
    <row r="7540" spans="1:10">
      <c r="A7540" t="s">
        <v>1149</v>
      </c>
      <c r="B7540" t="s">
        <v>954</v>
      </c>
      <c r="C7540" t="s">
        <v>1183</v>
      </c>
      <c r="D7540" t="str">
        <f>VLOOKUP(C7540,時点区分!$A$2:$C$8,3,0)</f>
        <v>04:R4年度病床機能報告_2022年時点</v>
      </c>
      <c r="E7540" t="s">
        <v>3</v>
      </c>
      <c r="F7540" t="str">
        <f>VLOOKUP(E7540,病床機能区分!$A$2:$C$14,3,0)</f>
        <v>04：慢性期</v>
      </c>
      <c r="G7540" t="s">
        <v>1232</v>
      </c>
      <c r="H7540" t="s">
        <v>1176</v>
      </c>
      <c r="I7540">
        <v>723</v>
      </c>
      <c r="J7540" s="40">
        <f t="shared" si="184"/>
        <v>0.97967479674796742</v>
      </c>
    </row>
    <row r="7541" spans="1:10">
      <c r="A7541" t="s">
        <v>1149</v>
      </c>
      <c r="B7541" t="s">
        <v>954</v>
      </c>
      <c r="C7541" t="s">
        <v>1183</v>
      </c>
      <c r="D7541" t="str">
        <f>VLOOKUP(C7541,時点区分!$A$2:$C$8,3,0)</f>
        <v>04:R4年度病床機能報告_2022年時点</v>
      </c>
      <c r="E7541" t="s">
        <v>771</v>
      </c>
      <c r="F7541" t="str">
        <f>VLOOKUP(E7541,病床機能区分!$A$2:$C$14,3,0)</f>
        <v>09：休棟中（今後再開する予定）</v>
      </c>
      <c r="G7541" t="s">
        <v>1234</v>
      </c>
      <c r="H7541" t="s">
        <v>1176</v>
      </c>
      <c r="I7541">
        <v>6</v>
      </c>
      <c r="J7541" s="40"/>
    </row>
    <row r="7542" spans="1:10">
      <c r="A7542" t="s">
        <v>1149</v>
      </c>
      <c r="B7542" t="s">
        <v>954</v>
      </c>
      <c r="C7542" t="s">
        <v>1183</v>
      </c>
      <c r="D7542" t="str">
        <f>VLOOKUP(C7542,時点区分!$A$2:$C$8,3,0)</f>
        <v>04:R4年度病床機能報告_2022年時点</v>
      </c>
      <c r="E7542" t="s">
        <v>772</v>
      </c>
      <c r="F7542" t="str">
        <f>VLOOKUP(E7542,病床機能区分!$A$2:$C$14,3,0)</f>
        <v>10：休棟中（今後廃止する予定）</v>
      </c>
      <c r="G7542" t="s">
        <v>1236</v>
      </c>
      <c r="H7542" t="s">
        <v>1176</v>
      </c>
      <c r="I7542">
        <v>0</v>
      </c>
      <c r="J7542" s="40"/>
    </row>
    <row r="7543" spans="1:10">
      <c r="A7543" t="s">
        <v>1149</v>
      </c>
      <c r="B7543" t="s">
        <v>954</v>
      </c>
      <c r="C7543" t="s">
        <v>1183</v>
      </c>
      <c r="D7543" t="str">
        <f>VLOOKUP(C7543,時点区分!$A$2:$C$8,3,0)</f>
        <v>04:R4年度病床機能報告_2022年時点</v>
      </c>
      <c r="E7543" t="s">
        <v>784</v>
      </c>
      <c r="F7543" t="str">
        <f>VLOOKUP(E7543,病床機能区分!$A$2:$C$14,3,0)</f>
        <v>06：合計</v>
      </c>
      <c r="G7543" t="s">
        <v>1238</v>
      </c>
      <c r="H7543" t="s">
        <v>1176</v>
      </c>
      <c r="I7543">
        <v>2665</v>
      </c>
      <c r="J7543" s="40">
        <f>I7548</f>
        <v>0.8210104744300678</v>
      </c>
    </row>
    <row r="7544" spans="1:10">
      <c r="A7544" t="s">
        <v>1149</v>
      </c>
      <c r="B7544" t="s">
        <v>954</v>
      </c>
      <c r="C7544" t="s">
        <v>1184</v>
      </c>
      <c r="D7544" t="str">
        <f>VLOOKUP(C7544,時点区分!$A$2:$C$8,3,0)</f>
        <v>05:R4年度現状一致率</v>
      </c>
      <c r="E7544" t="s">
        <v>0</v>
      </c>
      <c r="F7544" t="str">
        <f>VLOOKUP(E7544,病床機能区分!$A$2:$C$14,3,0)</f>
        <v>01：高度急性期</v>
      </c>
      <c r="G7544" t="s">
        <v>1239</v>
      </c>
      <c r="H7544" t="s">
        <v>1270</v>
      </c>
      <c r="I7544">
        <v>1.2087227414330217</v>
      </c>
      <c r="J7544" s="40"/>
    </row>
    <row r="7545" spans="1:10">
      <c r="A7545" t="s">
        <v>1149</v>
      </c>
      <c r="B7545" t="s">
        <v>954</v>
      </c>
      <c r="C7545" t="s">
        <v>1184</v>
      </c>
      <c r="D7545" t="str">
        <f>VLOOKUP(C7545,時点区分!$A$2:$C$8,3,0)</f>
        <v>05:R4年度現状一致率</v>
      </c>
      <c r="E7545" t="s">
        <v>1</v>
      </c>
      <c r="F7545" t="str">
        <f>VLOOKUP(E7545,病床機能区分!$A$2:$C$14,3,0)</f>
        <v>02：急性期</v>
      </c>
      <c r="G7545" t="s">
        <v>1241</v>
      </c>
      <c r="H7545" t="s">
        <v>1270</v>
      </c>
      <c r="I7545">
        <v>0.78199470432480145</v>
      </c>
      <c r="J7545" s="40"/>
    </row>
    <row r="7546" spans="1:10">
      <c r="A7546" t="s">
        <v>1149</v>
      </c>
      <c r="B7546" t="s">
        <v>954</v>
      </c>
      <c r="C7546" t="s">
        <v>1184</v>
      </c>
      <c r="D7546" t="str">
        <f>VLOOKUP(C7546,時点区分!$A$2:$C$8,3,0)</f>
        <v>05:R4年度現状一致率</v>
      </c>
      <c r="E7546" t="s">
        <v>2</v>
      </c>
      <c r="F7546" t="str">
        <f>VLOOKUP(E7546,病床機能区分!$A$2:$C$14,3,0)</f>
        <v>03：回復期</v>
      </c>
      <c r="G7546" t="s">
        <v>1243</v>
      </c>
      <c r="H7546" t="s">
        <v>1270</v>
      </c>
      <c r="I7546">
        <v>0.62808349146110054</v>
      </c>
      <c r="J7546" s="40"/>
    </row>
    <row r="7547" spans="1:10">
      <c r="A7547" t="s">
        <v>1149</v>
      </c>
      <c r="B7547" t="s">
        <v>954</v>
      </c>
      <c r="C7547" t="s">
        <v>1184</v>
      </c>
      <c r="D7547" t="str">
        <f>VLOOKUP(C7547,時点区分!$A$2:$C$8,3,0)</f>
        <v>05:R4年度現状一致率</v>
      </c>
      <c r="E7547" t="s">
        <v>3</v>
      </c>
      <c r="F7547" t="str">
        <f>VLOOKUP(E7547,病床機能区分!$A$2:$C$14,3,0)</f>
        <v>04：慢性期</v>
      </c>
      <c r="G7547" t="s">
        <v>1245</v>
      </c>
      <c r="H7547" t="s">
        <v>1270</v>
      </c>
      <c r="I7547">
        <v>0.97967479674796742</v>
      </c>
      <c r="J7547" s="40"/>
    </row>
    <row r="7548" spans="1:10">
      <c r="A7548" t="s">
        <v>1149</v>
      </c>
      <c r="B7548" t="s">
        <v>954</v>
      </c>
      <c r="C7548" t="s">
        <v>1184</v>
      </c>
      <c r="D7548" t="str">
        <f>VLOOKUP(C7548,時点区分!$A$2:$C$8,3,0)</f>
        <v>05:R4年度現状一致率</v>
      </c>
      <c r="E7548" t="s">
        <v>784</v>
      </c>
      <c r="F7548" t="str">
        <f>VLOOKUP(E7548,病床機能区分!$A$2:$C$14,3,0)</f>
        <v>06：合計</v>
      </c>
      <c r="G7548" t="s">
        <v>1247</v>
      </c>
      <c r="H7548" t="s">
        <v>1270</v>
      </c>
      <c r="I7548">
        <v>0.8210104744300678</v>
      </c>
      <c r="J7548" s="40"/>
    </row>
    <row r="7549" spans="1:10">
      <c r="A7549" t="s">
        <v>1149</v>
      </c>
      <c r="B7549" t="s">
        <v>954</v>
      </c>
      <c r="C7549" t="s">
        <v>1185</v>
      </c>
      <c r="D7549" t="str">
        <f>VLOOKUP(C7549,時点区分!$A$2:$C$8,3,0)</f>
        <v>06:R4年度病床機能報告_2025年時点</v>
      </c>
      <c r="E7549" t="s">
        <v>0</v>
      </c>
      <c r="F7549" t="str">
        <f>VLOOKUP(E7549,病床機能区分!$A$2:$C$14,3,0)</f>
        <v>01：高度急性期</v>
      </c>
      <c r="G7549" t="s">
        <v>1249</v>
      </c>
      <c r="H7549" t="s">
        <v>1176</v>
      </c>
      <c r="I7549">
        <v>438</v>
      </c>
      <c r="J7549" s="40">
        <f>I7557</f>
        <v>1.3644859813084111</v>
      </c>
    </row>
    <row r="7550" spans="1:10">
      <c r="A7550" t="s">
        <v>1149</v>
      </c>
      <c r="B7550" t="s">
        <v>954</v>
      </c>
      <c r="C7550" t="s">
        <v>1185</v>
      </c>
      <c r="D7550" t="str">
        <f>VLOOKUP(C7550,時点区分!$A$2:$C$8,3,0)</f>
        <v>06:R4年度病床機能報告_2025年時点</v>
      </c>
      <c r="E7550" t="s">
        <v>1</v>
      </c>
      <c r="F7550" t="str">
        <f>VLOOKUP(E7550,病床機能区分!$A$2:$C$14,3,0)</f>
        <v>02：急性期</v>
      </c>
      <c r="G7550" t="s">
        <v>1251</v>
      </c>
      <c r="H7550" t="s">
        <v>1176</v>
      </c>
      <c r="I7550">
        <v>836</v>
      </c>
      <c r="J7550" s="40">
        <f>I7558</f>
        <v>0.73786407766990292</v>
      </c>
    </row>
    <row r="7551" spans="1:10">
      <c r="A7551" t="s">
        <v>1149</v>
      </c>
      <c r="B7551" t="s">
        <v>954</v>
      </c>
      <c r="C7551" t="s">
        <v>1185</v>
      </c>
      <c r="D7551" t="str">
        <f>VLOOKUP(C7551,時点区分!$A$2:$C$8,3,0)</f>
        <v>06:R4年度病床機能報告_2025年時点</v>
      </c>
      <c r="E7551" t="s">
        <v>2</v>
      </c>
      <c r="F7551" t="str">
        <f>VLOOKUP(E7551,病床機能区分!$A$2:$C$14,3,0)</f>
        <v>03：回復期</v>
      </c>
      <c r="G7551" t="s">
        <v>1253</v>
      </c>
      <c r="H7551" t="s">
        <v>1176</v>
      </c>
      <c r="I7551">
        <v>710</v>
      </c>
      <c r="J7551" s="40">
        <f>I7559</f>
        <v>0.6736242884250474</v>
      </c>
    </row>
    <row r="7552" spans="1:10">
      <c r="A7552" t="s">
        <v>1149</v>
      </c>
      <c r="B7552" t="s">
        <v>954</v>
      </c>
      <c r="C7552" t="s">
        <v>1185</v>
      </c>
      <c r="D7552" t="str">
        <f>VLOOKUP(C7552,時点区分!$A$2:$C$8,3,0)</f>
        <v>06:R4年度病床機能報告_2025年時点</v>
      </c>
      <c r="E7552" t="s">
        <v>3</v>
      </c>
      <c r="F7552" t="str">
        <f>VLOOKUP(E7552,病床機能区分!$A$2:$C$14,3,0)</f>
        <v>04：慢性期</v>
      </c>
      <c r="G7552" t="s">
        <v>1255</v>
      </c>
      <c r="H7552" t="s">
        <v>1176</v>
      </c>
      <c r="I7552">
        <v>675</v>
      </c>
      <c r="J7552" s="40">
        <f>I7560</f>
        <v>0.91463414634146345</v>
      </c>
    </row>
    <row r="7553" spans="1:10">
      <c r="A7553" t="s">
        <v>1149</v>
      </c>
      <c r="B7553" t="s">
        <v>954</v>
      </c>
      <c r="C7553" t="s">
        <v>1185</v>
      </c>
      <c r="D7553" t="str">
        <f>VLOOKUP(C7553,時点区分!$A$2:$C$8,3,0)</f>
        <v>06:R4年度病床機能報告_2025年時点</v>
      </c>
      <c r="E7553" t="s">
        <v>779</v>
      </c>
      <c r="F7553" t="str">
        <f>VLOOKUP(E7553,病床機能区分!$A$2:$C$14,3,0)</f>
        <v>11：介護保険施設等へ移行予定</v>
      </c>
      <c r="G7553" t="s">
        <v>1257</v>
      </c>
      <c r="H7553" t="s">
        <v>1176</v>
      </c>
      <c r="I7553">
        <v>0</v>
      </c>
      <c r="J7553" s="40"/>
    </row>
    <row r="7554" spans="1:10">
      <c r="A7554" t="s">
        <v>1149</v>
      </c>
      <c r="B7554" t="s">
        <v>954</v>
      </c>
      <c r="C7554" t="s">
        <v>1185</v>
      </c>
      <c r="D7554" t="str">
        <f>VLOOKUP(C7554,時点区分!$A$2:$C$8,3,0)</f>
        <v>06:R4年度病床機能報告_2025年時点</v>
      </c>
      <c r="E7554" t="s">
        <v>780</v>
      </c>
      <c r="F7554" t="str">
        <f>VLOOKUP(E7554,病床機能区分!$A$2:$C$14,3,0)</f>
        <v>12：休棟予定</v>
      </c>
      <c r="G7554" t="s">
        <v>1259</v>
      </c>
      <c r="H7554" t="s">
        <v>1176</v>
      </c>
      <c r="I7554">
        <v>0</v>
      </c>
      <c r="J7554" s="40"/>
    </row>
    <row r="7555" spans="1:10">
      <c r="A7555" t="s">
        <v>1149</v>
      </c>
      <c r="B7555" t="s">
        <v>954</v>
      </c>
      <c r="C7555" t="s">
        <v>1185</v>
      </c>
      <c r="D7555" t="str">
        <f>VLOOKUP(C7555,時点区分!$A$2:$C$8,3,0)</f>
        <v>06:R4年度病床機能報告_2025年時点</v>
      </c>
      <c r="E7555" t="s">
        <v>781</v>
      </c>
      <c r="F7555" t="str">
        <f>VLOOKUP(E7555,病床機能区分!$A$2:$C$14,3,0)</f>
        <v>13：廃止予定</v>
      </c>
      <c r="G7555" t="s">
        <v>1261</v>
      </c>
      <c r="H7555" t="s">
        <v>1176</v>
      </c>
      <c r="I7555">
        <v>6</v>
      </c>
      <c r="J7555" s="40"/>
    </row>
    <row r="7556" spans="1:10">
      <c r="A7556" t="s">
        <v>1149</v>
      </c>
      <c r="B7556" t="s">
        <v>954</v>
      </c>
      <c r="C7556" t="s">
        <v>1185</v>
      </c>
      <c r="D7556" t="str">
        <f>VLOOKUP(C7556,時点区分!$A$2:$C$8,3,0)</f>
        <v>06:R4年度病床機能報告_2025年時点</v>
      </c>
      <c r="E7556" t="s">
        <v>784</v>
      </c>
      <c r="F7556" t="str">
        <f>VLOOKUP(E7556,病床機能区分!$A$2:$C$14,3,0)</f>
        <v>06：合計</v>
      </c>
      <c r="G7556" t="s">
        <v>1263</v>
      </c>
      <c r="H7556" t="s">
        <v>1176</v>
      </c>
      <c r="I7556">
        <v>2665</v>
      </c>
      <c r="J7556" s="40">
        <f>I7561</f>
        <v>0.8210104744300678</v>
      </c>
    </row>
    <row r="7557" spans="1:10">
      <c r="A7557" t="s">
        <v>1149</v>
      </c>
      <c r="B7557" t="s">
        <v>954</v>
      </c>
      <c r="C7557" t="s">
        <v>1278</v>
      </c>
      <c r="D7557" t="str">
        <f>VLOOKUP(C7557,時点区分!$A$2:$C$8,3,0)</f>
        <v>07:R4年度将来一致率</v>
      </c>
      <c r="E7557" t="s">
        <v>0</v>
      </c>
      <c r="F7557" t="str">
        <f>VLOOKUP(E7557,病床機能区分!$A$2:$C$14,3,0)</f>
        <v>01：高度急性期</v>
      </c>
      <c r="G7557" t="s">
        <v>1281</v>
      </c>
      <c r="H7557" t="s">
        <v>1270</v>
      </c>
      <c r="I7557">
        <v>1.3644859813084111</v>
      </c>
      <c r="J7557" s="40"/>
    </row>
    <row r="7558" spans="1:10">
      <c r="A7558" t="s">
        <v>1149</v>
      </c>
      <c r="B7558" t="s">
        <v>954</v>
      </c>
      <c r="C7558" t="s">
        <v>1278</v>
      </c>
      <c r="D7558" t="str">
        <f>VLOOKUP(C7558,時点区分!$A$2:$C$8,3,0)</f>
        <v>07:R4年度将来一致率</v>
      </c>
      <c r="E7558" t="s">
        <v>1</v>
      </c>
      <c r="F7558" t="str">
        <f>VLOOKUP(E7558,病床機能区分!$A$2:$C$14,3,0)</f>
        <v>02：急性期</v>
      </c>
      <c r="G7558" t="s">
        <v>1283</v>
      </c>
      <c r="H7558" t="s">
        <v>1270</v>
      </c>
      <c r="I7558">
        <v>0.73786407766990292</v>
      </c>
      <c r="J7558" s="40"/>
    </row>
    <row r="7559" spans="1:10">
      <c r="A7559" t="s">
        <v>1149</v>
      </c>
      <c r="B7559" t="s">
        <v>954</v>
      </c>
      <c r="C7559" t="s">
        <v>1278</v>
      </c>
      <c r="D7559" t="str">
        <f>VLOOKUP(C7559,時点区分!$A$2:$C$8,3,0)</f>
        <v>07:R4年度将来一致率</v>
      </c>
      <c r="E7559" t="s">
        <v>2</v>
      </c>
      <c r="F7559" t="str">
        <f>VLOOKUP(E7559,病床機能区分!$A$2:$C$14,3,0)</f>
        <v>03：回復期</v>
      </c>
      <c r="G7559" t="s">
        <v>1285</v>
      </c>
      <c r="H7559" t="s">
        <v>1270</v>
      </c>
      <c r="I7559">
        <v>0.6736242884250474</v>
      </c>
      <c r="J7559" s="40"/>
    </row>
    <row r="7560" spans="1:10">
      <c r="A7560" t="s">
        <v>1149</v>
      </c>
      <c r="B7560" t="s">
        <v>954</v>
      </c>
      <c r="C7560" t="s">
        <v>1278</v>
      </c>
      <c r="D7560" t="str">
        <f>VLOOKUP(C7560,時点区分!$A$2:$C$8,3,0)</f>
        <v>07:R4年度将来一致率</v>
      </c>
      <c r="E7560" t="s">
        <v>3</v>
      </c>
      <c r="F7560" t="str">
        <f>VLOOKUP(E7560,病床機能区分!$A$2:$C$14,3,0)</f>
        <v>04：慢性期</v>
      </c>
      <c r="G7560" t="s">
        <v>1287</v>
      </c>
      <c r="H7560" t="s">
        <v>1270</v>
      </c>
      <c r="I7560">
        <v>0.91463414634146345</v>
      </c>
      <c r="J7560" s="40"/>
    </row>
    <row r="7561" spans="1:10" ht="14" thickBot="1">
      <c r="A7561" t="s">
        <v>1149</v>
      </c>
      <c r="B7561" t="s">
        <v>954</v>
      </c>
      <c r="C7561" t="s">
        <v>1278</v>
      </c>
      <c r="D7561" t="str">
        <f>VLOOKUP(C7561,時点区分!$A$2:$C$8,3,0)</f>
        <v>07:R4年度将来一致率</v>
      </c>
      <c r="E7561" t="s">
        <v>784</v>
      </c>
      <c r="F7561" t="str">
        <f>VLOOKUP(E7561,病床機能区分!$A$2:$C$14,3,0)</f>
        <v>06：合計</v>
      </c>
      <c r="G7561" t="s">
        <v>1289</v>
      </c>
      <c r="H7561" t="s">
        <v>1270</v>
      </c>
      <c r="I7561">
        <v>0.8210104744300678</v>
      </c>
      <c r="J7561" s="41"/>
    </row>
    <row r="7562" spans="1:10">
      <c r="A7562" t="s">
        <v>1149</v>
      </c>
      <c r="B7562" t="s">
        <v>955</v>
      </c>
      <c r="C7562" t="s">
        <v>1181</v>
      </c>
      <c r="D7562" t="str">
        <f>VLOOKUP(C7562,時点区分!$A$2:$C$8,3,0)</f>
        <v>01:現状ー構想策定時</v>
      </c>
      <c r="E7562" t="s">
        <v>0</v>
      </c>
      <c r="F7562" t="str">
        <f>VLOOKUP(E7562,病床機能区分!$A$2:$C$14,3,0)</f>
        <v>01：高度急性期</v>
      </c>
      <c r="G7562" t="s">
        <v>1186</v>
      </c>
      <c r="H7562" t="s">
        <v>1176</v>
      </c>
      <c r="I7562">
        <v>116</v>
      </c>
      <c r="J7562" s="39">
        <f>I7577</f>
        <v>1.3809523809523809</v>
      </c>
    </row>
    <row r="7563" spans="1:10">
      <c r="A7563" t="s">
        <v>1149</v>
      </c>
      <c r="B7563" t="s">
        <v>955</v>
      </c>
      <c r="C7563" t="s">
        <v>1181</v>
      </c>
      <c r="D7563" t="str">
        <f>VLOOKUP(C7563,時点区分!$A$2:$C$8,3,0)</f>
        <v>01:現状ー構想策定時</v>
      </c>
      <c r="E7563" t="s">
        <v>1</v>
      </c>
      <c r="F7563" t="str">
        <f>VLOOKUP(E7563,病床機能区分!$A$2:$C$14,3,0)</f>
        <v>02：急性期</v>
      </c>
      <c r="G7563" t="s">
        <v>1188</v>
      </c>
      <c r="H7563" t="s">
        <v>1176</v>
      </c>
      <c r="I7563">
        <v>488</v>
      </c>
      <c r="J7563" s="40">
        <f>I7578</f>
        <v>1.3369863013698631</v>
      </c>
    </row>
    <row r="7564" spans="1:10">
      <c r="A7564" t="s">
        <v>1149</v>
      </c>
      <c r="B7564" t="s">
        <v>955</v>
      </c>
      <c r="C7564" t="s">
        <v>1181</v>
      </c>
      <c r="D7564" t="str">
        <f>VLOOKUP(C7564,時点区分!$A$2:$C$8,3,0)</f>
        <v>01:現状ー構想策定時</v>
      </c>
      <c r="E7564" t="s">
        <v>2</v>
      </c>
      <c r="F7564" t="str">
        <f>VLOOKUP(E7564,病床機能区分!$A$2:$C$14,3,0)</f>
        <v>03：回復期</v>
      </c>
      <c r="G7564" t="s">
        <v>1190</v>
      </c>
      <c r="H7564" t="s">
        <v>1176</v>
      </c>
      <c r="I7564">
        <v>121</v>
      </c>
      <c r="J7564" s="40">
        <f>I7579</f>
        <v>0.31510416666666669</v>
      </c>
    </row>
    <row r="7565" spans="1:10">
      <c r="A7565" t="s">
        <v>1149</v>
      </c>
      <c r="B7565" t="s">
        <v>955</v>
      </c>
      <c r="C7565" t="s">
        <v>1181</v>
      </c>
      <c r="D7565" t="str">
        <f>VLOOKUP(C7565,時点区分!$A$2:$C$8,3,0)</f>
        <v>01:現状ー構想策定時</v>
      </c>
      <c r="E7565" t="s">
        <v>3</v>
      </c>
      <c r="F7565" t="str">
        <f>VLOOKUP(E7565,病床機能区分!$A$2:$C$14,3,0)</f>
        <v>04：慢性期</v>
      </c>
      <c r="G7565" t="s">
        <v>1192</v>
      </c>
      <c r="H7565" t="s">
        <v>1176</v>
      </c>
      <c r="I7565">
        <v>337</v>
      </c>
      <c r="J7565" s="40">
        <f>I7580</f>
        <v>1.4340425531914893</v>
      </c>
    </row>
    <row r="7566" spans="1:10">
      <c r="A7566" t="s">
        <v>1149</v>
      </c>
      <c r="B7566" t="s">
        <v>955</v>
      </c>
      <c r="C7566" t="s">
        <v>1181</v>
      </c>
      <c r="D7566" t="str">
        <f>VLOOKUP(C7566,時点区分!$A$2:$C$8,3,0)</f>
        <v>01:現状ー構想策定時</v>
      </c>
      <c r="E7566" t="s">
        <v>783</v>
      </c>
      <c r="F7566" t="str">
        <f>VLOOKUP(E7566,病床機能区分!$A$2:$C$14,3,0)</f>
        <v>05：未報告</v>
      </c>
      <c r="G7566" t="s">
        <v>1194</v>
      </c>
      <c r="H7566" t="s">
        <v>1176</v>
      </c>
      <c r="I7566">
        <v>0</v>
      </c>
      <c r="J7566" s="40"/>
    </row>
    <row r="7567" spans="1:10">
      <c r="A7567" t="s">
        <v>1149</v>
      </c>
      <c r="B7567" t="s">
        <v>955</v>
      </c>
      <c r="C7567" t="s">
        <v>1181</v>
      </c>
      <c r="D7567" t="str">
        <f>VLOOKUP(C7567,時点区分!$A$2:$C$8,3,0)</f>
        <v>01:現状ー構想策定時</v>
      </c>
      <c r="E7567" t="s">
        <v>784</v>
      </c>
      <c r="F7567" t="str">
        <f>VLOOKUP(E7567,病床機能区分!$A$2:$C$14,3,0)</f>
        <v>06：合計</v>
      </c>
      <c r="G7567" t="s">
        <v>1196</v>
      </c>
      <c r="H7567" t="s">
        <v>1176</v>
      </c>
      <c r="I7567">
        <v>1062</v>
      </c>
      <c r="J7567" s="40">
        <f>I7581</f>
        <v>0.9943820224719101</v>
      </c>
    </row>
    <row r="7568" spans="1:10">
      <c r="A7568" t="s">
        <v>1149</v>
      </c>
      <c r="B7568" t="s">
        <v>955</v>
      </c>
      <c r="C7568" t="s">
        <v>1181</v>
      </c>
      <c r="D7568" t="str">
        <f>VLOOKUP(C7568,時点区分!$A$2:$C$8,3,0)</f>
        <v>01:現状ー構想策定時</v>
      </c>
      <c r="E7568" t="s">
        <v>785</v>
      </c>
      <c r="F7568" t="str">
        <f>VLOOKUP(E7568,病床機能区分!$A$2:$C$14,3,0)</f>
        <v>07：在宅医療等</v>
      </c>
      <c r="G7568" t="s">
        <v>1198</v>
      </c>
      <c r="H7568" t="s">
        <v>1176</v>
      </c>
      <c r="I7568">
        <v>1014</v>
      </c>
      <c r="J7568" s="40"/>
    </row>
    <row r="7569" spans="1:10">
      <c r="A7569" t="s">
        <v>1149</v>
      </c>
      <c r="B7569" t="s">
        <v>955</v>
      </c>
      <c r="C7569" t="s">
        <v>1181</v>
      </c>
      <c r="D7569" t="str">
        <f>VLOOKUP(C7569,時点区分!$A$2:$C$8,3,0)</f>
        <v>01:現状ー構想策定時</v>
      </c>
      <c r="E7569" t="s">
        <v>786</v>
      </c>
      <c r="F7569" t="str">
        <f>VLOOKUP(E7569,病床機能区分!$A$2:$C$14,3,0)</f>
        <v>08：うち訪問診療分</v>
      </c>
      <c r="G7569" t="s">
        <v>1200</v>
      </c>
      <c r="H7569" t="s">
        <v>1176</v>
      </c>
      <c r="I7569">
        <v>419</v>
      </c>
      <c r="J7569" s="40"/>
    </row>
    <row r="7570" spans="1:10">
      <c r="A7570" t="s">
        <v>1149</v>
      </c>
      <c r="B7570" t="s">
        <v>955</v>
      </c>
      <c r="C7570" t="s">
        <v>1129</v>
      </c>
      <c r="D7570" t="str">
        <f>VLOOKUP(C7570,時点区分!$A$2:$C$8,3,0)</f>
        <v>02:将来</v>
      </c>
      <c r="E7570" t="s">
        <v>0</v>
      </c>
      <c r="F7570" t="str">
        <f>VLOOKUP(E7570,病床機能区分!$A$2:$C$14,3,0)</f>
        <v>01：高度急性期</v>
      </c>
      <c r="G7570" t="s">
        <v>1202</v>
      </c>
      <c r="H7570" t="s">
        <v>1176</v>
      </c>
      <c r="I7570">
        <v>84</v>
      </c>
      <c r="J7570" s="40">
        <f>I7577</f>
        <v>1.3809523809523809</v>
      </c>
    </row>
    <row r="7571" spans="1:10">
      <c r="A7571" t="s">
        <v>1149</v>
      </c>
      <c r="B7571" t="s">
        <v>955</v>
      </c>
      <c r="C7571" t="s">
        <v>1129</v>
      </c>
      <c r="D7571" t="str">
        <f>VLOOKUP(C7571,時点区分!$A$2:$C$8,3,0)</f>
        <v>02:将来</v>
      </c>
      <c r="E7571" t="s">
        <v>1</v>
      </c>
      <c r="F7571" t="str">
        <f>VLOOKUP(E7571,病床機能区分!$A$2:$C$14,3,0)</f>
        <v>02：急性期</v>
      </c>
      <c r="G7571" t="s">
        <v>1204</v>
      </c>
      <c r="H7571" t="s">
        <v>1176</v>
      </c>
      <c r="I7571">
        <v>365</v>
      </c>
      <c r="J7571" s="40">
        <f>I7578</f>
        <v>1.3369863013698631</v>
      </c>
    </row>
    <row r="7572" spans="1:10">
      <c r="A7572" t="s">
        <v>1149</v>
      </c>
      <c r="B7572" t="s">
        <v>955</v>
      </c>
      <c r="C7572" t="s">
        <v>1129</v>
      </c>
      <c r="D7572" t="str">
        <f>VLOOKUP(C7572,時点区分!$A$2:$C$8,3,0)</f>
        <v>02:将来</v>
      </c>
      <c r="E7572" t="s">
        <v>2</v>
      </c>
      <c r="F7572" t="str">
        <f>VLOOKUP(E7572,病床機能区分!$A$2:$C$14,3,0)</f>
        <v>03：回復期</v>
      </c>
      <c r="G7572" t="s">
        <v>1206</v>
      </c>
      <c r="H7572" t="s">
        <v>1176</v>
      </c>
      <c r="I7572">
        <v>384</v>
      </c>
      <c r="J7572" s="40">
        <f>I7579</f>
        <v>0.31510416666666669</v>
      </c>
    </row>
    <row r="7573" spans="1:10">
      <c r="A7573" t="s">
        <v>1149</v>
      </c>
      <c r="B7573" t="s">
        <v>955</v>
      </c>
      <c r="C7573" t="s">
        <v>1129</v>
      </c>
      <c r="D7573" t="str">
        <f>VLOOKUP(C7573,時点区分!$A$2:$C$8,3,0)</f>
        <v>02:将来</v>
      </c>
      <c r="E7573" t="s">
        <v>3</v>
      </c>
      <c r="F7573" t="str">
        <f>VLOOKUP(E7573,病床機能区分!$A$2:$C$14,3,0)</f>
        <v>04：慢性期</v>
      </c>
      <c r="G7573" t="s">
        <v>1208</v>
      </c>
      <c r="H7573" t="s">
        <v>1176</v>
      </c>
      <c r="I7573">
        <v>235</v>
      </c>
      <c r="J7573" s="40">
        <f>I7580</f>
        <v>1.4340425531914893</v>
      </c>
    </row>
    <row r="7574" spans="1:10">
      <c r="A7574" t="s">
        <v>1149</v>
      </c>
      <c r="B7574" t="s">
        <v>955</v>
      </c>
      <c r="C7574" t="s">
        <v>1129</v>
      </c>
      <c r="D7574" t="str">
        <f>VLOOKUP(C7574,時点区分!$A$2:$C$8,3,0)</f>
        <v>02:将来</v>
      </c>
      <c r="E7574" t="s">
        <v>784</v>
      </c>
      <c r="F7574" t="str">
        <f>VLOOKUP(E7574,病床機能区分!$A$2:$C$14,3,0)</f>
        <v>06：合計</v>
      </c>
      <c r="G7574" t="s">
        <v>1210</v>
      </c>
      <c r="H7574" t="s">
        <v>1176</v>
      </c>
      <c r="I7574">
        <v>1068</v>
      </c>
      <c r="J7574" s="40">
        <f>I7581</f>
        <v>0.9943820224719101</v>
      </c>
    </row>
    <row r="7575" spans="1:10">
      <c r="A7575" t="s">
        <v>1149</v>
      </c>
      <c r="B7575" t="s">
        <v>955</v>
      </c>
      <c r="C7575" t="s">
        <v>1129</v>
      </c>
      <c r="D7575" t="str">
        <f>VLOOKUP(C7575,時点区分!$A$2:$C$8,3,0)</f>
        <v>02:将来</v>
      </c>
      <c r="E7575" t="s">
        <v>785</v>
      </c>
      <c r="F7575" t="str">
        <f>VLOOKUP(E7575,病床機能区分!$A$2:$C$14,3,0)</f>
        <v>07：在宅医療等</v>
      </c>
      <c r="G7575" t="s">
        <v>1212</v>
      </c>
      <c r="H7575" t="s">
        <v>1176</v>
      </c>
      <c r="I7575">
        <v>-1643</v>
      </c>
      <c r="J7575" s="40"/>
    </row>
    <row r="7576" spans="1:10">
      <c r="A7576" t="s">
        <v>1149</v>
      </c>
      <c r="B7576" t="s">
        <v>955</v>
      </c>
      <c r="C7576" t="s">
        <v>1129</v>
      </c>
      <c r="D7576" t="str">
        <f>VLOOKUP(C7576,時点区分!$A$2:$C$8,3,0)</f>
        <v>02:将来</v>
      </c>
      <c r="E7576" t="s">
        <v>786</v>
      </c>
      <c r="F7576" t="str">
        <f>VLOOKUP(E7576,病床機能区分!$A$2:$C$14,3,0)</f>
        <v>08：うち訪問診療分</v>
      </c>
      <c r="G7576" t="s">
        <v>1214</v>
      </c>
      <c r="H7576" t="s">
        <v>1176</v>
      </c>
      <c r="I7576">
        <v>-735</v>
      </c>
      <c r="J7576" s="40"/>
    </row>
    <row r="7577" spans="1:10">
      <c r="A7577" t="s">
        <v>1149</v>
      </c>
      <c r="B7577" t="s">
        <v>955</v>
      </c>
      <c r="C7577" t="s">
        <v>1182</v>
      </c>
      <c r="D7577" t="str">
        <f>VLOOKUP(C7577,時点区分!$A$2:$C$8,3,0)</f>
        <v>03:構想策定時一致率</v>
      </c>
      <c r="E7577" t="s">
        <v>0</v>
      </c>
      <c r="F7577" t="str">
        <f>VLOOKUP(E7577,病床機能区分!$A$2:$C$14,3,0)</f>
        <v>01：高度急性期</v>
      </c>
      <c r="G7577" t="s">
        <v>1216</v>
      </c>
      <c r="H7577" t="s">
        <v>1270</v>
      </c>
      <c r="I7577">
        <v>1.3809523809523809</v>
      </c>
      <c r="J7577" s="40"/>
    </row>
    <row r="7578" spans="1:10">
      <c r="A7578" t="s">
        <v>1149</v>
      </c>
      <c r="B7578" t="s">
        <v>955</v>
      </c>
      <c r="C7578" t="s">
        <v>1182</v>
      </c>
      <c r="D7578" t="str">
        <f>VLOOKUP(C7578,時点区分!$A$2:$C$8,3,0)</f>
        <v>03:構想策定時一致率</v>
      </c>
      <c r="E7578" t="s">
        <v>1</v>
      </c>
      <c r="F7578" t="str">
        <f>VLOOKUP(E7578,病床機能区分!$A$2:$C$14,3,0)</f>
        <v>02：急性期</v>
      </c>
      <c r="G7578" t="s">
        <v>1218</v>
      </c>
      <c r="H7578" t="s">
        <v>1270</v>
      </c>
      <c r="I7578">
        <v>1.3369863013698631</v>
      </c>
      <c r="J7578" s="40"/>
    </row>
    <row r="7579" spans="1:10">
      <c r="A7579" t="s">
        <v>1149</v>
      </c>
      <c r="B7579" t="s">
        <v>955</v>
      </c>
      <c r="C7579" t="s">
        <v>1182</v>
      </c>
      <c r="D7579" t="str">
        <f>VLOOKUP(C7579,時点区分!$A$2:$C$8,3,0)</f>
        <v>03:構想策定時一致率</v>
      </c>
      <c r="E7579" t="s">
        <v>2</v>
      </c>
      <c r="F7579" t="str">
        <f>VLOOKUP(E7579,病床機能区分!$A$2:$C$14,3,0)</f>
        <v>03：回復期</v>
      </c>
      <c r="G7579" t="s">
        <v>1220</v>
      </c>
      <c r="H7579" t="s">
        <v>1270</v>
      </c>
      <c r="I7579">
        <v>0.31510416666666669</v>
      </c>
      <c r="J7579" s="40"/>
    </row>
    <row r="7580" spans="1:10">
      <c r="A7580" t="s">
        <v>1149</v>
      </c>
      <c r="B7580" t="s">
        <v>955</v>
      </c>
      <c r="C7580" t="s">
        <v>1182</v>
      </c>
      <c r="D7580" t="str">
        <f>VLOOKUP(C7580,時点区分!$A$2:$C$8,3,0)</f>
        <v>03:構想策定時一致率</v>
      </c>
      <c r="E7580" t="s">
        <v>3</v>
      </c>
      <c r="F7580" t="str">
        <f>VLOOKUP(E7580,病床機能区分!$A$2:$C$14,3,0)</f>
        <v>04：慢性期</v>
      </c>
      <c r="G7580" t="s">
        <v>1222</v>
      </c>
      <c r="H7580" t="s">
        <v>1270</v>
      </c>
      <c r="I7580">
        <v>1.4340425531914893</v>
      </c>
      <c r="J7580" s="40"/>
    </row>
    <row r="7581" spans="1:10">
      <c r="A7581" t="s">
        <v>1149</v>
      </c>
      <c r="B7581" t="s">
        <v>955</v>
      </c>
      <c r="C7581" t="s">
        <v>1182</v>
      </c>
      <c r="D7581" t="str">
        <f>VLOOKUP(C7581,時点区分!$A$2:$C$8,3,0)</f>
        <v>03:構想策定時一致率</v>
      </c>
      <c r="E7581" t="s">
        <v>784</v>
      </c>
      <c r="F7581" t="str">
        <f>VLOOKUP(E7581,病床機能区分!$A$2:$C$14,3,0)</f>
        <v>06：合計</v>
      </c>
      <c r="G7581" t="s">
        <v>1224</v>
      </c>
      <c r="H7581" t="s">
        <v>1270</v>
      </c>
      <c r="I7581">
        <v>0.9943820224719101</v>
      </c>
      <c r="J7581" s="40"/>
    </row>
    <row r="7582" spans="1:10">
      <c r="A7582" t="s">
        <v>1149</v>
      </c>
      <c r="B7582" t="s">
        <v>955</v>
      </c>
      <c r="C7582" t="s">
        <v>1183</v>
      </c>
      <c r="D7582" t="str">
        <f>VLOOKUP(C7582,時点区分!$A$2:$C$8,3,0)</f>
        <v>04:R4年度病床機能報告_2022年時点</v>
      </c>
      <c r="E7582" t="s">
        <v>0</v>
      </c>
      <c r="F7582" t="str">
        <f>VLOOKUP(E7582,病床機能区分!$A$2:$C$14,3,0)</f>
        <v>01：高度急性期</v>
      </c>
      <c r="G7582" t="s">
        <v>1226</v>
      </c>
      <c r="H7582" t="s">
        <v>1176</v>
      </c>
      <c r="I7582">
        <v>20</v>
      </c>
      <c r="J7582" s="40">
        <f>I7589</f>
        <v>0.23809523809523808</v>
      </c>
    </row>
    <row r="7583" spans="1:10">
      <c r="A7583" t="s">
        <v>1149</v>
      </c>
      <c r="B7583" t="s">
        <v>955</v>
      </c>
      <c r="C7583" t="s">
        <v>1183</v>
      </c>
      <c r="D7583" t="str">
        <f>VLOOKUP(C7583,時点区分!$A$2:$C$8,3,0)</f>
        <v>04:R4年度病床機能報告_2022年時点</v>
      </c>
      <c r="E7583" t="s">
        <v>1</v>
      </c>
      <c r="F7583" t="str">
        <f>VLOOKUP(E7583,病床機能区分!$A$2:$C$14,3,0)</f>
        <v>02：急性期</v>
      </c>
      <c r="G7583" t="s">
        <v>1228</v>
      </c>
      <c r="H7583" t="s">
        <v>1176</v>
      </c>
      <c r="I7583">
        <v>518</v>
      </c>
      <c r="J7583" s="40">
        <f t="shared" ref="J7583:J7585" si="185">I7590</f>
        <v>1.4191780821917808</v>
      </c>
    </row>
    <row r="7584" spans="1:10">
      <c r="A7584" t="s">
        <v>1149</v>
      </c>
      <c r="B7584" t="s">
        <v>955</v>
      </c>
      <c r="C7584" t="s">
        <v>1183</v>
      </c>
      <c r="D7584" t="str">
        <f>VLOOKUP(C7584,時点区分!$A$2:$C$8,3,0)</f>
        <v>04:R4年度病床機能報告_2022年時点</v>
      </c>
      <c r="E7584" t="s">
        <v>2</v>
      </c>
      <c r="F7584" t="str">
        <f>VLOOKUP(E7584,病床機能区分!$A$2:$C$14,3,0)</f>
        <v>03：回復期</v>
      </c>
      <c r="G7584" t="s">
        <v>1230</v>
      </c>
      <c r="H7584" t="s">
        <v>1176</v>
      </c>
      <c r="I7584">
        <v>121</v>
      </c>
      <c r="J7584" s="40">
        <f t="shared" si="185"/>
        <v>0.31510416666666669</v>
      </c>
    </row>
    <row r="7585" spans="1:10">
      <c r="A7585" t="s">
        <v>1149</v>
      </c>
      <c r="B7585" t="s">
        <v>955</v>
      </c>
      <c r="C7585" t="s">
        <v>1183</v>
      </c>
      <c r="D7585" t="str">
        <f>VLOOKUP(C7585,時点区分!$A$2:$C$8,3,0)</f>
        <v>04:R4年度病床機能報告_2022年時点</v>
      </c>
      <c r="E7585" t="s">
        <v>3</v>
      </c>
      <c r="F7585" t="str">
        <f>VLOOKUP(E7585,病床機能区分!$A$2:$C$14,3,0)</f>
        <v>04：慢性期</v>
      </c>
      <c r="G7585" t="s">
        <v>1232</v>
      </c>
      <c r="H7585" t="s">
        <v>1176</v>
      </c>
      <c r="I7585">
        <v>311</v>
      </c>
      <c r="J7585" s="40">
        <f t="shared" si="185"/>
        <v>1.323404255319149</v>
      </c>
    </row>
    <row r="7586" spans="1:10">
      <c r="A7586" t="s">
        <v>1149</v>
      </c>
      <c r="B7586" t="s">
        <v>955</v>
      </c>
      <c r="C7586" t="s">
        <v>1183</v>
      </c>
      <c r="D7586" t="str">
        <f>VLOOKUP(C7586,時点区分!$A$2:$C$8,3,0)</f>
        <v>04:R4年度病床機能報告_2022年時点</v>
      </c>
      <c r="E7586" t="s">
        <v>771</v>
      </c>
      <c r="F7586" t="str">
        <f>VLOOKUP(E7586,病床機能区分!$A$2:$C$14,3,0)</f>
        <v>09：休棟中（今後再開する予定）</v>
      </c>
      <c r="G7586" t="s">
        <v>1234</v>
      </c>
      <c r="H7586" t="s">
        <v>1176</v>
      </c>
      <c r="I7586">
        <v>0</v>
      </c>
      <c r="J7586" s="40"/>
    </row>
    <row r="7587" spans="1:10">
      <c r="A7587" t="s">
        <v>1149</v>
      </c>
      <c r="B7587" t="s">
        <v>955</v>
      </c>
      <c r="C7587" t="s">
        <v>1183</v>
      </c>
      <c r="D7587" t="str">
        <f>VLOOKUP(C7587,時点区分!$A$2:$C$8,3,0)</f>
        <v>04:R4年度病床機能報告_2022年時点</v>
      </c>
      <c r="E7587" t="s">
        <v>772</v>
      </c>
      <c r="F7587" t="str">
        <f>VLOOKUP(E7587,病床機能区分!$A$2:$C$14,3,0)</f>
        <v>10：休棟中（今後廃止する予定）</v>
      </c>
      <c r="G7587" t="s">
        <v>1236</v>
      </c>
      <c r="H7587" t="s">
        <v>1176</v>
      </c>
      <c r="I7587">
        <v>0</v>
      </c>
      <c r="J7587" s="40"/>
    </row>
    <row r="7588" spans="1:10">
      <c r="A7588" t="s">
        <v>1149</v>
      </c>
      <c r="B7588" t="s">
        <v>955</v>
      </c>
      <c r="C7588" t="s">
        <v>1183</v>
      </c>
      <c r="D7588" t="str">
        <f>VLOOKUP(C7588,時点区分!$A$2:$C$8,3,0)</f>
        <v>04:R4年度病床機能報告_2022年時点</v>
      </c>
      <c r="E7588" t="s">
        <v>784</v>
      </c>
      <c r="F7588" t="str">
        <f>VLOOKUP(E7588,病床機能区分!$A$2:$C$14,3,0)</f>
        <v>06：合計</v>
      </c>
      <c r="G7588" t="s">
        <v>1238</v>
      </c>
      <c r="H7588" t="s">
        <v>1176</v>
      </c>
      <c r="I7588">
        <v>970</v>
      </c>
      <c r="J7588" s="40">
        <f>I7593</f>
        <v>0.90823970037453183</v>
      </c>
    </row>
    <row r="7589" spans="1:10">
      <c r="A7589" t="s">
        <v>1149</v>
      </c>
      <c r="B7589" t="s">
        <v>955</v>
      </c>
      <c r="C7589" t="s">
        <v>1184</v>
      </c>
      <c r="D7589" t="str">
        <f>VLOOKUP(C7589,時点区分!$A$2:$C$8,3,0)</f>
        <v>05:R4年度現状一致率</v>
      </c>
      <c r="E7589" t="s">
        <v>0</v>
      </c>
      <c r="F7589" t="str">
        <f>VLOOKUP(E7589,病床機能区分!$A$2:$C$14,3,0)</f>
        <v>01：高度急性期</v>
      </c>
      <c r="G7589" t="s">
        <v>1239</v>
      </c>
      <c r="H7589" t="s">
        <v>1270</v>
      </c>
      <c r="I7589">
        <v>0.23809523809523808</v>
      </c>
      <c r="J7589" s="40"/>
    </row>
    <row r="7590" spans="1:10">
      <c r="A7590" t="s">
        <v>1149</v>
      </c>
      <c r="B7590" t="s">
        <v>955</v>
      </c>
      <c r="C7590" t="s">
        <v>1184</v>
      </c>
      <c r="D7590" t="str">
        <f>VLOOKUP(C7590,時点区分!$A$2:$C$8,3,0)</f>
        <v>05:R4年度現状一致率</v>
      </c>
      <c r="E7590" t="s">
        <v>1</v>
      </c>
      <c r="F7590" t="str">
        <f>VLOOKUP(E7590,病床機能区分!$A$2:$C$14,3,0)</f>
        <v>02：急性期</v>
      </c>
      <c r="G7590" t="s">
        <v>1241</v>
      </c>
      <c r="H7590" t="s">
        <v>1270</v>
      </c>
      <c r="I7590">
        <v>1.4191780821917808</v>
      </c>
      <c r="J7590" s="40"/>
    </row>
    <row r="7591" spans="1:10">
      <c r="A7591" t="s">
        <v>1149</v>
      </c>
      <c r="B7591" t="s">
        <v>955</v>
      </c>
      <c r="C7591" t="s">
        <v>1184</v>
      </c>
      <c r="D7591" t="str">
        <f>VLOOKUP(C7591,時点区分!$A$2:$C$8,3,0)</f>
        <v>05:R4年度現状一致率</v>
      </c>
      <c r="E7591" t="s">
        <v>2</v>
      </c>
      <c r="F7591" t="str">
        <f>VLOOKUP(E7591,病床機能区分!$A$2:$C$14,3,0)</f>
        <v>03：回復期</v>
      </c>
      <c r="G7591" t="s">
        <v>1243</v>
      </c>
      <c r="H7591" t="s">
        <v>1270</v>
      </c>
      <c r="I7591">
        <v>0.31510416666666669</v>
      </c>
      <c r="J7591" s="40"/>
    </row>
    <row r="7592" spans="1:10">
      <c r="A7592" t="s">
        <v>1149</v>
      </c>
      <c r="B7592" t="s">
        <v>955</v>
      </c>
      <c r="C7592" t="s">
        <v>1184</v>
      </c>
      <c r="D7592" t="str">
        <f>VLOOKUP(C7592,時点区分!$A$2:$C$8,3,0)</f>
        <v>05:R4年度現状一致率</v>
      </c>
      <c r="E7592" t="s">
        <v>3</v>
      </c>
      <c r="F7592" t="str">
        <f>VLOOKUP(E7592,病床機能区分!$A$2:$C$14,3,0)</f>
        <v>04：慢性期</v>
      </c>
      <c r="G7592" t="s">
        <v>1245</v>
      </c>
      <c r="H7592" t="s">
        <v>1270</v>
      </c>
      <c r="I7592">
        <v>1.323404255319149</v>
      </c>
      <c r="J7592" s="40"/>
    </row>
    <row r="7593" spans="1:10">
      <c r="A7593" t="s">
        <v>1149</v>
      </c>
      <c r="B7593" t="s">
        <v>955</v>
      </c>
      <c r="C7593" t="s">
        <v>1184</v>
      </c>
      <c r="D7593" t="str">
        <f>VLOOKUP(C7593,時点区分!$A$2:$C$8,3,0)</f>
        <v>05:R4年度現状一致率</v>
      </c>
      <c r="E7593" t="s">
        <v>784</v>
      </c>
      <c r="F7593" t="str">
        <f>VLOOKUP(E7593,病床機能区分!$A$2:$C$14,3,0)</f>
        <v>06：合計</v>
      </c>
      <c r="G7593" t="s">
        <v>1247</v>
      </c>
      <c r="H7593" t="s">
        <v>1270</v>
      </c>
      <c r="I7593">
        <v>0.90823970037453183</v>
      </c>
      <c r="J7593" s="40"/>
    </row>
    <row r="7594" spans="1:10">
      <c r="A7594" t="s">
        <v>1149</v>
      </c>
      <c r="B7594" t="s">
        <v>955</v>
      </c>
      <c r="C7594" t="s">
        <v>1185</v>
      </c>
      <c r="D7594" t="str">
        <f>VLOOKUP(C7594,時点区分!$A$2:$C$8,3,0)</f>
        <v>06:R4年度病床機能報告_2025年時点</v>
      </c>
      <c r="E7594" t="s">
        <v>0</v>
      </c>
      <c r="F7594" t="str">
        <f>VLOOKUP(E7594,病床機能区分!$A$2:$C$14,3,0)</f>
        <v>01：高度急性期</v>
      </c>
      <c r="G7594" t="s">
        <v>1249</v>
      </c>
      <c r="H7594" t="s">
        <v>1176</v>
      </c>
      <c r="I7594">
        <v>20</v>
      </c>
      <c r="J7594" s="40">
        <f>I7602</f>
        <v>0.23809523809523808</v>
      </c>
    </row>
    <row r="7595" spans="1:10">
      <c r="A7595" t="s">
        <v>1149</v>
      </c>
      <c r="B7595" t="s">
        <v>955</v>
      </c>
      <c r="C7595" t="s">
        <v>1185</v>
      </c>
      <c r="D7595" t="str">
        <f>VLOOKUP(C7595,時点区分!$A$2:$C$8,3,0)</f>
        <v>06:R4年度病床機能報告_2025年時点</v>
      </c>
      <c r="E7595" t="s">
        <v>1</v>
      </c>
      <c r="F7595" t="str">
        <f>VLOOKUP(E7595,病床機能区分!$A$2:$C$14,3,0)</f>
        <v>02：急性期</v>
      </c>
      <c r="G7595" t="s">
        <v>1251</v>
      </c>
      <c r="H7595" t="s">
        <v>1176</v>
      </c>
      <c r="I7595">
        <v>518</v>
      </c>
      <c r="J7595" s="40">
        <f>I7603</f>
        <v>1.4191780821917808</v>
      </c>
    </row>
    <row r="7596" spans="1:10">
      <c r="A7596" t="s">
        <v>1149</v>
      </c>
      <c r="B7596" t="s">
        <v>955</v>
      </c>
      <c r="C7596" t="s">
        <v>1185</v>
      </c>
      <c r="D7596" t="str">
        <f>VLOOKUP(C7596,時点区分!$A$2:$C$8,3,0)</f>
        <v>06:R4年度病床機能報告_2025年時点</v>
      </c>
      <c r="E7596" t="s">
        <v>2</v>
      </c>
      <c r="F7596" t="str">
        <f>VLOOKUP(E7596,病床機能区分!$A$2:$C$14,3,0)</f>
        <v>03：回復期</v>
      </c>
      <c r="G7596" t="s">
        <v>1253</v>
      </c>
      <c r="H7596" t="s">
        <v>1176</v>
      </c>
      <c r="I7596">
        <v>121</v>
      </c>
      <c r="J7596" s="40">
        <f>I7604</f>
        <v>0.31510416666666669</v>
      </c>
    </row>
    <row r="7597" spans="1:10">
      <c r="A7597" t="s">
        <v>1149</v>
      </c>
      <c r="B7597" t="s">
        <v>955</v>
      </c>
      <c r="C7597" t="s">
        <v>1185</v>
      </c>
      <c r="D7597" t="str">
        <f>VLOOKUP(C7597,時点区分!$A$2:$C$8,3,0)</f>
        <v>06:R4年度病床機能報告_2025年時点</v>
      </c>
      <c r="E7597" t="s">
        <v>3</v>
      </c>
      <c r="F7597" t="str">
        <f>VLOOKUP(E7597,病床機能区分!$A$2:$C$14,3,0)</f>
        <v>04：慢性期</v>
      </c>
      <c r="G7597" t="s">
        <v>1255</v>
      </c>
      <c r="H7597" t="s">
        <v>1176</v>
      </c>
      <c r="I7597">
        <v>311</v>
      </c>
      <c r="J7597" s="40">
        <f>I7605</f>
        <v>1.323404255319149</v>
      </c>
    </row>
    <row r="7598" spans="1:10">
      <c r="A7598" t="s">
        <v>1149</v>
      </c>
      <c r="B7598" t="s">
        <v>955</v>
      </c>
      <c r="C7598" t="s">
        <v>1185</v>
      </c>
      <c r="D7598" t="str">
        <f>VLOOKUP(C7598,時点区分!$A$2:$C$8,3,0)</f>
        <v>06:R4年度病床機能報告_2025年時点</v>
      </c>
      <c r="E7598" t="s">
        <v>779</v>
      </c>
      <c r="F7598" t="str">
        <f>VLOOKUP(E7598,病床機能区分!$A$2:$C$14,3,0)</f>
        <v>11：介護保険施設等へ移行予定</v>
      </c>
      <c r="G7598" t="s">
        <v>1257</v>
      </c>
      <c r="H7598" t="s">
        <v>1176</v>
      </c>
      <c r="I7598">
        <v>0</v>
      </c>
      <c r="J7598" s="40"/>
    </row>
    <row r="7599" spans="1:10">
      <c r="A7599" t="s">
        <v>1149</v>
      </c>
      <c r="B7599" t="s">
        <v>955</v>
      </c>
      <c r="C7599" t="s">
        <v>1185</v>
      </c>
      <c r="D7599" t="str">
        <f>VLOOKUP(C7599,時点区分!$A$2:$C$8,3,0)</f>
        <v>06:R4年度病床機能報告_2025年時点</v>
      </c>
      <c r="E7599" t="s">
        <v>780</v>
      </c>
      <c r="F7599" t="str">
        <f>VLOOKUP(E7599,病床機能区分!$A$2:$C$14,3,0)</f>
        <v>12：休棟予定</v>
      </c>
      <c r="G7599" t="s">
        <v>1259</v>
      </c>
      <c r="H7599" t="s">
        <v>1176</v>
      </c>
      <c r="I7599">
        <v>0</v>
      </c>
      <c r="J7599" s="40"/>
    </row>
    <row r="7600" spans="1:10">
      <c r="A7600" t="s">
        <v>1149</v>
      </c>
      <c r="B7600" t="s">
        <v>955</v>
      </c>
      <c r="C7600" t="s">
        <v>1185</v>
      </c>
      <c r="D7600" t="str">
        <f>VLOOKUP(C7600,時点区分!$A$2:$C$8,3,0)</f>
        <v>06:R4年度病床機能報告_2025年時点</v>
      </c>
      <c r="E7600" t="s">
        <v>781</v>
      </c>
      <c r="F7600" t="str">
        <f>VLOOKUP(E7600,病床機能区分!$A$2:$C$14,3,0)</f>
        <v>13：廃止予定</v>
      </c>
      <c r="G7600" t="s">
        <v>1261</v>
      </c>
      <c r="H7600" t="s">
        <v>1176</v>
      </c>
      <c r="I7600">
        <v>0</v>
      </c>
      <c r="J7600" s="40"/>
    </row>
    <row r="7601" spans="1:10">
      <c r="A7601" t="s">
        <v>1149</v>
      </c>
      <c r="B7601" t="s">
        <v>955</v>
      </c>
      <c r="C7601" t="s">
        <v>1185</v>
      </c>
      <c r="D7601" t="str">
        <f>VLOOKUP(C7601,時点区分!$A$2:$C$8,3,0)</f>
        <v>06:R4年度病床機能報告_2025年時点</v>
      </c>
      <c r="E7601" t="s">
        <v>784</v>
      </c>
      <c r="F7601" t="str">
        <f>VLOOKUP(E7601,病床機能区分!$A$2:$C$14,3,0)</f>
        <v>06：合計</v>
      </c>
      <c r="G7601" t="s">
        <v>1263</v>
      </c>
      <c r="H7601" t="s">
        <v>1176</v>
      </c>
      <c r="I7601">
        <v>970</v>
      </c>
      <c r="J7601" s="40">
        <f>I7606</f>
        <v>0.90823970037453183</v>
      </c>
    </row>
    <row r="7602" spans="1:10">
      <c r="A7602" t="s">
        <v>1149</v>
      </c>
      <c r="B7602" t="s">
        <v>955</v>
      </c>
      <c r="C7602" t="s">
        <v>1278</v>
      </c>
      <c r="D7602" t="str">
        <f>VLOOKUP(C7602,時点区分!$A$2:$C$8,3,0)</f>
        <v>07:R4年度将来一致率</v>
      </c>
      <c r="E7602" t="s">
        <v>0</v>
      </c>
      <c r="F7602" t="str">
        <f>VLOOKUP(E7602,病床機能区分!$A$2:$C$14,3,0)</f>
        <v>01：高度急性期</v>
      </c>
      <c r="G7602" t="s">
        <v>1281</v>
      </c>
      <c r="H7602" t="s">
        <v>1270</v>
      </c>
      <c r="I7602">
        <v>0.23809523809523808</v>
      </c>
      <c r="J7602" s="40"/>
    </row>
    <row r="7603" spans="1:10">
      <c r="A7603" t="s">
        <v>1149</v>
      </c>
      <c r="B7603" t="s">
        <v>955</v>
      </c>
      <c r="C7603" t="s">
        <v>1278</v>
      </c>
      <c r="D7603" t="str">
        <f>VLOOKUP(C7603,時点区分!$A$2:$C$8,3,0)</f>
        <v>07:R4年度将来一致率</v>
      </c>
      <c r="E7603" t="s">
        <v>1</v>
      </c>
      <c r="F7603" t="str">
        <f>VLOOKUP(E7603,病床機能区分!$A$2:$C$14,3,0)</f>
        <v>02：急性期</v>
      </c>
      <c r="G7603" t="s">
        <v>1283</v>
      </c>
      <c r="H7603" t="s">
        <v>1270</v>
      </c>
      <c r="I7603">
        <v>1.4191780821917808</v>
      </c>
      <c r="J7603" s="40"/>
    </row>
    <row r="7604" spans="1:10">
      <c r="A7604" t="s">
        <v>1149</v>
      </c>
      <c r="B7604" t="s">
        <v>955</v>
      </c>
      <c r="C7604" t="s">
        <v>1278</v>
      </c>
      <c r="D7604" t="str">
        <f>VLOOKUP(C7604,時点区分!$A$2:$C$8,3,0)</f>
        <v>07:R4年度将来一致率</v>
      </c>
      <c r="E7604" t="s">
        <v>2</v>
      </c>
      <c r="F7604" t="str">
        <f>VLOOKUP(E7604,病床機能区分!$A$2:$C$14,3,0)</f>
        <v>03：回復期</v>
      </c>
      <c r="G7604" t="s">
        <v>1285</v>
      </c>
      <c r="H7604" t="s">
        <v>1270</v>
      </c>
      <c r="I7604">
        <v>0.31510416666666669</v>
      </c>
      <c r="J7604" s="40"/>
    </row>
    <row r="7605" spans="1:10">
      <c r="A7605" t="s">
        <v>1149</v>
      </c>
      <c r="B7605" t="s">
        <v>955</v>
      </c>
      <c r="C7605" t="s">
        <v>1278</v>
      </c>
      <c r="D7605" t="str">
        <f>VLOOKUP(C7605,時点区分!$A$2:$C$8,3,0)</f>
        <v>07:R4年度将来一致率</v>
      </c>
      <c r="E7605" t="s">
        <v>3</v>
      </c>
      <c r="F7605" t="str">
        <f>VLOOKUP(E7605,病床機能区分!$A$2:$C$14,3,0)</f>
        <v>04：慢性期</v>
      </c>
      <c r="G7605" t="s">
        <v>1287</v>
      </c>
      <c r="H7605" t="s">
        <v>1270</v>
      </c>
      <c r="I7605">
        <v>1.323404255319149</v>
      </c>
      <c r="J7605" s="40"/>
    </row>
    <row r="7606" spans="1:10" ht="14" thickBot="1">
      <c r="A7606" t="s">
        <v>1149</v>
      </c>
      <c r="B7606" t="s">
        <v>955</v>
      </c>
      <c r="C7606" t="s">
        <v>1278</v>
      </c>
      <c r="D7606" t="str">
        <f>VLOOKUP(C7606,時点区分!$A$2:$C$8,3,0)</f>
        <v>07:R4年度将来一致率</v>
      </c>
      <c r="E7606" t="s">
        <v>784</v>
      </c>
      <c r="F7606" t="str">
        <f>VLOOKUP(E7606,病床機能区分!$A$2:$C$14,3,0)</f>
        <v>06：合計</v>
      </c>
      <c r="G7606" t="s">
        <v>1289</v>
      </c>
      <c r="H7606" t="s">
        <v>1270</v>
      </c>
      <c r="I7606">
        <v>0.90823970037453183</v>
      </c>
      <c r="J7606" s="41"/>
    </row>
    <row r="7607" spans="1:10">
      <c r="A7607" t="s">
        <v>1149</v>
      </c>
      <c r="B7607" t="s">
        <v>956</v>
      </c>
      <c r="C7607" t="s">
        <v>1181</v>
      </c>
      <c r="D7607" t="str">
        <f>VLOOKUP(C7607,時点区分!$A$2:$C$8,3,0)</f>
        <v>01:現状ー構想策定時</v>
      </c>
      <c r="E7607" t="s">
        <v>0</v>
      </c>
      <c r="F7607" t="str">
        <f>VLOOKUP(E7607,病床機能区分!$A$2:$C$14,3,0)</f>
        <v>01：高度急性期</v>
      </c>
      <c r="G7607" t="s">
        <v>1186</v>
      </c>
      <c r="H7607" t="s">
        <v>1176</v>
      </c>
      <c r="I7607">
        <v>8</v>
      </c>
      <c r="J7607" s="39">
        <f>I7622</f>
        <v>3.8461538461538464E-2</v>
      </c>
    </row>
    <row r="7608" spans="1:10">
      <c r="A7608" t="s">
        <v>1149</v>
      </c>
      <c r="B7608" t="s">
        <v>956</v>
      </c>
      <c r="C7608" t="s">
        <v>1181</v>
      </c>
      <c r="D7608" t="str">
        <f>VLOOKUP(C7608,時点区分!$A$2:$C$8,3,0)</f>
        <v>01:現状ー構想策定時</v>
      </c>
      <c r="E7608" t="s">
        <v>1</v>
      </c>
      <c r="F7608" t="str">
        <f>VLOOKUP(E7608,病床機能区分!$A$2:$C$14,3,0)</f>
        <v>02：急性期</v>
      </c>
      <c r="G7608" t="s">
        <v>1188</v>
      </c>
      <c r="H7608" t="s">
        <v>1176</v>
      </c>
      <c r="I7608">
        <v>1407</v>
      </c>
      <c r="J7608" s="40">
        <f>I7623</f>
        <v>1.6228373702422145</v>
      </c>
    </row>
    <row r="7609" spans="1:10">
      <c r="A7609" t="s">
        <v>1149</v>
      </c>
      <c r="B7609" t="s">
        <v>956</v>
      </c>
      <c r="C7609" t="s">
        <v>1181</v>
      </c>
      <c r="D7609" t="str">
        <f>VLOOKUP(C7609,時点区分!$A$2:$C$8,3,0)</f>
        <v>01:現状ー構想策定時</v>
      </c>
      <c r="E7609" t="s">
        <v>2</v>
      </c>
      <c r="F7609" t="str">
        <f>VLOOKUP(E7609,病床機能区分!$A$2:$C$14,3,0)</f>
        <v>03：回復期</v>
      </c>
      <c r="G7609" t="s">
        <v>1190</v>
      </c>
      <c r="H7609" t="s">
        <v>1176</v>
      </c>
      <c r="I7609">
        <v>293</v>
      </c>
      <c r="J7609" s="40">
        <f>I7624</f>
        <v>0.34109429569266592</v>
      </c>
    </row>
    <row r="7610" spans="1:10">
      <c r="A7610" t="s">
        <v>1149</v>
      </c>
      <c r="B7610" t="s">
        <v>956</v>
      </c>
      <c r="C7610" t="s">
        <v>1181</v>
      </c>
      <c r="D7610" t="str">
        <f>VLOOKUP(C7610,時点区分!$A$2:$C$8,3,0)</f>
        <v>01:現状ー構想策定時</v>
      </c>
      <c r="E7610" t="s">
        <v>3</v>
      </c>
      <c r="F7610" t="str">
        <f>VLOOKUP(E7610,病床機能区分!$A$2:$C$14,3,0)</f>
        <v>04：慢性期</v>
      </c>
      <c r="G7610" t="s">
        <v>1192</v>
      </c>
      <c r="H7610" t="s">
        <v>1176</v>
      </c>
      <c r="I7610">
        <v>777</v>
      </c>
      <c r="J7610" s="40">
        <f>I7625</f>
        <v>1.1494082840236686</v>
      </c>
    </row>
    <row r="7611" spans="1:10">
      <c r="A7611" t="s">
        <v>1149</v>
      </c>
      <c r="B7611" t="s">
        <v>956</v>
      </c>
      <c r="C7611" t="s">
        <v>1181</v>
      </c>
      <c r="D7611" t="str">
        <f>VLOOKUP(C7611,時点区分!$A$2:$C$8,3,0)</f>
        <v>01:現状ー構想策定時</v>
      </c>
      <c r="E7611" t="s">
        <v>783</v>
      </c>
      <c r="F7611" t="str">
        <f>VLOOKUP(E7611,病床機能区分!$A$2:$C$14,3,0)</f>
        <v>05：未報告</v>
      </c>
      <c r="G7611" t="s">
        <v>1194</v>
      </c>
      <c r="H7611" t="s">
        <v>1176</v>
      </c>
      <c r="I7611">
        <v>0</v>
      </c>
      <c r="J7611" s="40"/>
    </row>
    <row r="7612" spans="1:10">
      <c r="A7612" t="s">
        <v>1149</v>
      </c>
      <c r="B7612" t="s">
        <v>956</v>
      </c>
      <c r="C7612" t="s">
        <v>1181</v>
      </c>
      <c r="D7612" t="str">
        <f>VLOOKUP(C7612,時点区分!$A$2:$C$8,3,0)</f>
        <v>01:現状ー構想策定時</v>
      </c>
      <c r="E7612" t="s">
        <v>784</v>
      </c>
      <c r="F7612" t="str">
        <f>VLOOKUP(E7612,病床機能区分!$A$2:$C$14,3,0)</f>
        <v>06：合計</v>
      </c>
      <c r="G7612" t="s">
        <v>1196</v>
      </c>
      <c r="H7612" t="s">
        <v>1176</v>
      </c>
      <c r="I7612">
        <v>2485</v>
      </c>
      <c r="J7612" s="40">
        <f>I7626</f>
        <v>0.95210727969348663</v>
      </c>
    </row>
    <row r="7613" spans="1:10">
      <c r="A7613" t="s">
        <v>1149</v>
      </c>
      <c r="B7613" t="s">
        <v>956</v>
      </c>
      <c r="C7613" t="s">
        <v>1181</v>
      </c>
      <c r="D7613" t="str">
        <f>VLOOKUP(C7613,時点区分!$A$2:$C$8,3,0)</f>
        <v>01:現状ー構想策定時</v>
      </c>
      <c r="E7613" t="s">
        <v>785</v>
      </c>
      <c r="F7613" t="str">
        <f>VLOOKUP(E7613,病床機能区分!$A$2:$C$14,3,0)</f>
        <v>07：在宅医療等</v>
      </c>
      <c r="G7613" t="s">
        <v>1198</v>
      </c>
      <c r="H7613" t="s">
        <v>1176</v>
      </c>
      <c r="I7613">
        <v>2510</v>
      </c>
      <c r="J7613" s="40"/>
    </row>
    <row r="7614" spans="1:10">
      <c r="A7614" t="s">
        <v>1149</v>
      </c>
      <c r="B7614" t="s">
        <v>956</v>
      </c>
      <c r="C7614" t="s">
        <v>1181</v>
      </c>
      <c r="D7614" t="str">
        <f>VLOOKUP(C7614,時点区分!$A$2:$C$8,3,0)</f>
        <v>01:現状ー構想策定時</v>
      </c>
      <c r="E7614" t="s">
        <v>786</v>
      </c>
      <c r="F7614" t="str">
        <f>VLOOKUP(E7614,病床機能区分!$A$2:$C$14,3,0)</f>
        <v>08：うち訪問診療分</v>
      </c>
      <c r="G7614" t="s">
        <v>1200</v>
      </c>
      <c r="H7614" t="s">
        <v>1176</v>
      </c>
      <c r="I7614">
        <v>1212</v>
      </c>
      <c r="J7614" s="40"/>
    </row>
    <row r="7615" spans="1:10">
      <c r="A7615" t="s">
        <v>1149</v>
      </c>
      <c r="B7615" t="s">
        <v>956</v>
      </c>
      <c r="C7615" t="s">
        <v>1129</v>
      </c>
      <c r="D7615" t="str">
        <f>VLOOKUP(C7615,時点区分!$A$2:$C$8,3,0)</f>
        <v>02:将来</v>
      </c>
      <c r="E7615" t="s">
        <v>0</v>
      </c>
      <c r="F7615" t="str">
        <f>VLOOKUP(E7615,病床機能区分!$A$2:$C$14,3,0)</f>
        <v>01：高度急性期</v>
      </c>
      <c r="G7615" t="s">
        <v>1202</v>
      </c>
      <c r="H7615" t="s">
        <v>1176</v>
      </c>
      <c r="I7615">
        <v>208</v>
      </c>
      <c r="J7615" s="40">
        <f>I7622</f>
        <v>3.8461538461538464E-2</v>
      </c>
    </row>
    <row r="7616" spans="1:10">
      <c r="A7616" t="s">
        <v>1149</v>
      </c>
      <c r="B7616" t="s">
        <v>956</v>
      </c>
      <c r="C7616" t="s">
        <v>1129</v>
      </c>
      <c r="D7616" t="str">
        <f>VLOOKUP(C7616,時点区分!$A$2:$C$8,3,0)</f>
        <v>02:将来</v>
      </c>
      <c r="E7616" t="s">
        <v>1</v>
      </c>
      <c r="F7616" t="str">
        <f>VLOOKUP(E7616,病床機能区分!$A$2:$C$14,3,0)</f>
        <v>02：急性期</v>
      </c>
      <c r="G7616" t="s">
        <v>1204</v>
      </c>
      <c r="H7616" t="s">
        <v>1176</v>
      </c>
      <c r="I7616">
        <v>867</v>
      </c>
      <c r="J7616" s="40">
        <f>I7623</f>
        <v>1.6228373702422145</v>
      </c>
    </row>
    <row r="7617" spans="1:10">
      <c r="A7617" t="s">
        <v>1149</v>
      </c>
      <c r="B7617" t="s">
        <v>956</v>
      </c>
      <c r="C7617" t="s">
        <v>1129</v>
      </c>
      <c r="D7617" t="str">
        <f>VLOOKUP(C7617,時点区分!$A$2:$C$8,3,0)</f>
        <v>02:将来</v>
      </c>
      <c r="E7617" t="s">
        <v>2</v>
      </c>
      <c r="F7617" t="str">
        <f>VLOOKUP(E7617,病床機能区分!$A$2:$C$14,3,0)</f>
        <v>03：回復期</v>
      </c>
      <c r="G7617" t="s">
        <v>1206</v>
      </c>
      <c r="H7617" t="s">
        <v>1176</v>
      </c>
      <c r="I7617">
        <v>859</v>
      </c>
      <c r="J7617" s="40">
        <f>I7624</f>
        <v>0.34109429569266592</v>
      </c>
    </row>
    <row r="7618" spans="1:10">
      <c r="A7618" t="s">
        <v>1149</v>
      </c>
      <c r="B7618" t="s">
        <v>956</v>
      </c>
      <c r="C7618" t="s">
        <v>1129</v>
      </c>
      <c r="D7618" t="str">
        <f>VLOOKUP(C7618,時点区分!$A$2:$C$8,3,0)</f>
        <v>02:将来</v>
      </c>
      <c r="E7618" t="s">
        <v>3</v>
      </c>
      <c r="F7618" t="str">
        <f>VLOOKUP(E7618,病床機能区分!$A$2:$C$14,3,0)</f>
        <v>04：慢性期</v>
      </c>
      <c r="G7618" t="s">
        <v>1208</v>
      </c>
      <c r="H7618" t="s">
        <v>1176</v>
      </c>
      <c r="I7618">
        <v>676</v>
      </c>
      <c r="J7618" s="40">
        <f>I7625</f>
        <v>1.1494082840236686</v>
      </c>
    </row>
    <row r="7619" spans="1:10">
      <c r="A7619" t="s">
        <v>1149</v>
      </c>
      <c r="B7619" t="s">
        <v>956</v>
      </c>
      <c r="C7619" t="s">
        <v>1129</v>
      </c>
      <c r="D7619" t="str">
        <f>VLOOKUP(C7619,時点区分!$A$2:$C$8,3,0)</f>
        <v>02:将来</v>
      </c>
      <c r="E7619" t="s">
        <v>784</v>
      </c>
      <c r="F7619" t="str">
        <f>VLOOKUP(E7619,病床機能区分!$A$2:$C$14,3,0)</f>
        <v>06：合計</v>
      </c>
      <c r="G7619" t="s">
        <v>1210</v>
      </c>
      <c r="H7619" t="s">
        <v>1176</v>
      </c>
      <c r="I7619">
        <v>2610</v>
      </c>
      <c r="J7619" s="40">
        <f>I7626</f>
        <v>0.95210727969348663</v>
      </c>
    </row>
    <row r="7620" spans="1:10">
      <c r="A7620" t="s">
        <v>1149</v>
      </c>
      <c r="B7620" t="s">
        <v>956</v>
      </c>
      <c r="C7620" t="s">
        <v>1129</v>
      </c>
      <c r="D7620" t="str">
        <f>VLOOKUP(C7620,時点区分!$A$2:$C$8,3,0)</f>
        <v>02:将来</v>
      </c>
      <c r="E7620" t="s">
        <v>785</v>
      </c>
      <c r="F7620" t="str">
        <f>VLOOKUP(E7620,病床機能区分!$A$2:$C$14,3,0)</f>
        <v>07：在宅医療等</v>
      </c>
      <c r="G7620" t="s">
        <v>1212</v>
      </c>
      <c r="H7620" t="s">
        <v>1176</v>
      </c>
      <c r="I7620">
        <v>-3723</v>
      </c>
      <c r="J7620" s="40"/>
    </row>
    <row r="7621" spans="1:10">
      <c r="A7621" t="s">
        <v>1149</v>
      </c>
      <c r="B7621" t="s">
        <v>956</v>
      </c>
      <c r="C7621" t="s">
        <v>1129</v>
      </c>
      <c r="D7621" t="str">
        <f>VLOOKUP(C7621,時点区分!$A$2:$C$8,3,0)</f>
        <v>02:将来</v>
      </c>
      <c r="E7621" t="s">
        <v>786</v>
      </c>
      <c r="F7621" t="str">
        <f>VLOOKUP(E7621,病床機能区分!$A$2:$C$14,3,0)</f>
        <v>08：うち訪問診療分</v>
      </c>
      <c r="G7621" t="s">
        <v>1214</v>
      </c>
      <c r="H7621" t="s">
        <v>1176</v>
      </c>
      <c r="I7621">
        <v>-1612</v>
      </c>
      <c r="J7621" s="40"/>
    </row>
    <row r="7622" spans="1:10">
      <c r="A7622" t="s">
        <v>1149</v>
      </c>
      <c r="B7622" t="s">
        <v>956</v>
      </c>
      <c r="C7622" t="s">
        <v>1182</v>
      </c>
      <c r="D7622" t="str">
        <f>VLOOKUP(C7622,時点区分!$A$2:$C$8,3,0)</f>
        <v>03:構想策定時一致率</v>
      </c>
      <c r="E7622" t="s">
        <v>0</v>
      </c>
      <c r="F7622" t="str">
        <f>VLOOKUP(E7622,病床機能区分!$A$2:$C$14,3,0)</f>
        <v>01：高度急性期</v>
      </c>
      <c r="G7622" t="s">
        <v>1216</v>
      </c>
      <c r="H7622" t="s">
        <v>1270</v>
      </c>
      <c r="I7622">
        <v>3.8461538461538464E-2</v>
      </c>
      <c r="J7622" s="40"/>
    </row>
    <row r="7623" spans="1:10">
      <c r="A7623" t="s">
        <v>1149</v>
      </c>
      <c r="B7623" t="s">
        <v>956</v>
      </c>
      <c r="C7623" t="s">
        <v>1182</v>
      </c>
      <c r="D7623" t="str">
        <f>VLOOKUP(C7623,時点区分!$A$2:$C$8,3,0)</f>
        <v>03:構想策定時一致率</v>
      </c>
      <c r="E7623" t="s">
        <v>1</v>
      </c>
      <c r="F7623" t="str">
        <f>VLOOKUP(E7623,病床機能区分!$A$2:$C$14,3,0)</f>
        <v>02：急性期</v>
      </c>
      <c r="G7623" t="s">
        <v>1218</v>
      </c>
      <c r="H7623" t="s">
        <v>1270</v>
      </c>
      <c r="I7623">
        <v>1.6228373702422145</v>
      </c>
      <c r="J7623" s="40"/>
    </row>
    <row r="7624" spans="1:10">
      <c r="A7624" t="s">
        <v>1149</v>
      </c>
      <c r="B7624" t="s">
        <v>956</v>
      </c>
      <c r="C7624" t="s">
        <v>1182</v>
      </c>
      <c r="D7624" t="str">
        <f>VLOOKUP(C7624,時点区分!$A$2:$C$8,3,0)</f>
        <v>03:構想策定時一致率</v>
      </c>
      <c r="E7624" t="s">
        <v>2</v>
      </c>
      <c r="F7624" t="str">
        <f>VLOOKUP(E7624,病床機能区分!$A$2:$C$14,3,0)</f>
        <v>03：回復期</v>
      </c>
      <c r="G7624" t="s">
        <v>1220</v>
      </c>
      <c r="H7624" t="s">
        <v>1270</v>
      </c>
      <c r="I7624">
        <v>0.34109429569266592</v>
      </c>
      <c r="J7624" s="40"/>
    </row>
    <row r="7625" spans="1:10">
      <c r="A7625" t="s">
        <v>1149</v>
      </c>
      <c r="B7625" t="s">
        <v>956</v>
      </c>
      <c r="C7625" t="s">
        <v>1182</v>
      </c>
      <c r="D7625" t="str">
        <f>VLOOKUP(C7625,時点区分!$A$2:$C$8,3,0)</f>
        <v>03:構想策定時一致率</v>
      </c>
      <c r="E7625" t="s">
        <v>3</v>
      </c>
      <c r="F7625" t="str">
        <f>VLOOKUP(E7625,病床機能区分!$A$2:$C$14,3,0)</f>
        <v>04：慢性期</v>
      </c>
      <c r="G7625" t="s">
        <v>1222</v>
      </c>
      <c r="H7625" t="s">
        <v>1270</v>
      </c>
      <c r="I7625">
        <v>1.1494082840236686</v>
      </c>
      <c r="J7625" s="40"/>
    </row>
    <row r="7626" spans="1:10">
      <c r="A7626" t="s">
        <v>1149</v>
      </c>
      <c r="B7626" t="s">
        <v>956</v>
      </c>
      <c r="C7626" t="s">
        <v>1182</v>
      </c>
      <c r="D7626" t="str">
        <f>VLOOKUP(C7626,時点区分!$A$2:$C$8,3,0)</f>
        <v>03:構想策定時一致率</v>
      </c>
      <c r="E7626" t="s">
        <v>784</v>
      </c>
      <c r="F7626" t="str">
        <f>VLOOKUP(E7626,病床機能区分!$A$2:$C$14,3,0)</f>
        <v>06：合計</v>
      </c>
      <c r="G7626" t="s">
        <v>1224</v>
      </c>
      <c r="H7626" t="s">
        <v>1270</v>
      </c>
      <c r="I7626">
        <v>0.95210727969348663</v>
      </c>
      <c r="J7626" s="40"/>
    </row>
    <row r="7627" spans="1:10">
      <c r="A7627" t="s">
        <v>1149</v>
      </c>
      <c r="B7627" t="s">
        <v>956</v>
      </c>
      <c r="C7627" t="s">
        <v>1183</v>
      </c>
      <c r="D7627" t="str">
        <f>VLOOKUP(C7627,時点区分!$A$2:$C$8,3,0)</f>
        <v>04:R4年度病床機能報告_2022年時点</v>
      </c>
      <c r="E7627" t="s">
        <v>0</v>
      </c>
      <c r="F7627" t="str">
        <f>VLOOKUP(E7627,病床機能区分!$A$2:$C$14,3,0)</f>
        <v>01：高度急性期</v>
      </c>
      <c r="G7627" t="s">
        <v>1226</v>
      </c>
      <c r="H7627" t="s">
        <v>1176</v>
      </c>
      <c r="I7627">
        <v>260</v>
      </c>
      <c r="J7627" s="40">
        <f>I7634</f>
        <v>1.25</v>
      </c>
    </row>
    <row r="7628" spans="1:10">
      <c r="A7628" t="s">
        <v>1149</v>
      </c>
      <c r="B7628" t="s">
        <v>956</v>
      </c>
      <c r="C7628" t="s">
        <v>1183</v>
      </c>
      <c r="D7628" t="str">
        <f>VLOOKUP(C7628,時点区分!$A$2:$C$8,3,0)</f>
        <v>04:R4年度病床機能報告_2022年時点</v>
      </c>
      <c r="E7628" t="s">
        <v>1</v>
      </c>
      <c r="F7628" t="str">
        <f>VLOOKUP(E7628,病床機能区分!$A$2:$C$14,3,0)</f>
        <v>02：急性期</v>
      </c>
      <c r="G7628" t="s">
        <v>1228</v>
      </c>
      <c r="H7628" t="s">
        <v>1176</v>
      </c>
      <c r="I7628">
        <v>1087</v>
      </c>
      <c r="J7628" s="40">
        <f t="shared" ref="J7628:J7630" si="186">I7635</f>
        <v>1.2537485582468282</v>
      </c>
    </row>
    <row r="7629" spans="1:10">
      <c r="A7629" t="s">
        <v>1149</v>
      </c>
      <c r="B7629" t="s">
        <v>956</v>
      </c>
      <c r="C7629" t="s">
        <v>1183</v>
      </c>
      <c r="D7629" t="str">
        <f>VLOOKUP(C7629,時点区分!$A$2:$C$8,3,0)</f>
        <v>04:R4年度病床機能報告_2022年時点</v>
      </c>
      <c r="E7629" t="s">
        <v>2</v>
      </c>
      <c r="F7629" t="str">
        <f>VLOOKUP(E7629,病床機能区分!$A$2:$C$14,3,0)</f>
        <v>03：回復期</v>
      </c>
      <c r="G7629" t="s">
        <v>1230</v>
      </c>
      <c r="H7629" t="s">
        <v>1176</v>
      </c>
      <c r="I7629">
        <v>489</v>
      </c>
      <c r="J7629" s="40">
        <f t="shared" si="186"/>
        <v>0.56926658905704308</v>
      </c>
    </row>
    <row r="7630" spans="1:10">
      <c r="A7630" t="s">
        <v>1149</v>
      </c>
      <c r="B7630" t="s">
        <v>956</v>
      </c>
      <c r="C7630" t="s">
        <v>1183</v>
      </c>
      <c r="D7630" t="str">
        <f>VLOOKUP(C7630,時点区分!$A$2:$C$8,3,0)</f>
        <v>04:R4年度病床機能報告_2022年時点</v>
      </c>
      <c r="E7630" t="s">
        <v>3</v>
      </c>
      <c r="F7630" t="str">
        <f>VLOOKUP(E7630,病床機能区分!$A$2:$C$14,3,0)</f>
        <v>04：慢性期</v>
      </c>
      <c r="G7630" t="s">
        <v>1232</v>
      </c>
      <c r="H7630" t="s">
        <v>1176</v>
      </c>
      <c r="I7630">
        <v>555</v>
      </c>
      <c r="J7630" s="40">
        <f t="shared" si="186"/>
        <v>0.82100591715976334</v>
      </c>
    </row>
    <row r="7631" spans="1:10">
      <c r="A7631" t="s">
        <v>1149</v>
      </c>
      <c r="B7631" t="s">
        <v>956</v>
      </c>
      <c r="C7631" t="s">
        <v>1183</v>
      </c>
      <c r="D7631" t="str">
        <f>VLOOKUP(C7631,時点区分!$A$2:$C$8,3,0)</f>
        <v>04:R4年度病床機能報告_2022年時点</v>
      </c>
      <c r="E7631" t="s">
        <v>771</v>
      </c>
      <c r="F7631" t="str">
        <f>VLOOKUP(E7631,病床機能区分!$A$2:$C$14,3,0)</f>
        <v>09：休棟中（今後再開する予定）</v>
      </c>
      <c r="G7631" t="s">
        <v>1234</v>
      </c>
      <c r="H7631" t="s">
        <v>1176</v>
      </c>
      <c r="I7631">
        <v>73</v>
      </c>
      <c r="J7631" s="40"/>
    </row>
    <row r="7632" spans="1:10">
      <c r="A7632" t="s">
        <v>1149</v>
      </c>
      <c r="B7632" t="s">
        <v>956</v>
      </c>
      <c r="C7632" t="s">
        <v>1183</v>
      </c>
      <c r="D7632" t="str">
        <f>VLOOKUP(C7632,時点区分!$A$2:$C$8,3,0)</f>
        <v>04:R4年度病床機能報告_2022年時点</v>
      </c>
      <c r="E7632" t="s">
        <v>772</v>
      </c>
      <c r="F7632" t="str">
        <f>VLOOKUP(E7632,病床機能区分!$A$2:$C$14,3,0)</f>
        <v>10：休棟中（今後廃止する予定）</v>
      </c>
      <c r="G7632" t="s">
        <v>1236</v>
      </c>
      <c r="H7632" t="s">
        <v>1176</v>
      </c>
      <c r="I7632">
        <v>0</v>
      </c>
      <c r="J7632" s="40"/>
    </row>
    <row r="7633" spans="1:10">
      <c r="A7633" t="s">
        <v>1149</v>
      </c>
      <c r="B7633" t="s">
        <v>956</v>
      </c>
      <c r="C7633" t="s">
        <v>1183</v>
      </c>
      <c r="D7633" t="str">
        <f>VLOOKUP(C7633,時点区分!$A$2:$C$8,3,0)</f>
        <v>04:R4年度病床機能報告_2022年時点</v>
      </c>
      <c r="E7633" t="s">
        <v>784</v>
      </c>
      <c r="F7633" t="str">
        <f>VLOOKUP(E7633,病床機能区分!$A$2:$C$14,3,0)</f>
        <v>06：合計</v>
      </c>
      <c r="G7633" t="s">
        <v>1238</v>
      </c>
      <c r="H7633" t="s">
        <v>1176</v>
      </c>
      <c r="I7633">
        <v>2464</v>
      </c>
      <c r="J7633" s="40">
        <f>I7638</f>
        <v>0.94406130268199229</v>
      </c>
    </row>
    <row r="7634" spans="1:10">
      <c r="A7634" t="s">
        <v>1149</v>
      </c>
      <c r="B7634" t="s">
        <v>956</v>
      </c>
      <c r="C7634" t="s">
        <v>1184</v>
      </c>
      <c r="D7634" t="str">
        <f>VLOOKUP(C7634,時点区分!$A$2:$C$8,3,0)</f>
        <v>05:R4年度現状一致率</v>
      </c>
      <c r="E7634" t="s">
        <v>0</v>
      </c>
      <c r="F7634" t="str">
        <f>VLOOKUP(E7634,病床機能区分!$A$2:$C$14,3,0)</f>
        <v>01：高度急性期</v>
      </c>
      <c r="G7634" t="s">
        <v>1239</v>
      </c>
      <c r="H7634" t="s">
        <v>1270</v>
      </c>
      <c r="I7634">
        <v>1.25</v>
      </c>
      <c r="J7634" s="40"/>
    </row>
    <row r="7635" spans="1:10">
      <c r="A7635" t="s">
        <v>1149</v>
      </c>
      <c r="B7635" t="s">
        <v>956</v>
      </c>
      <c r="C7635" t="s">
        <v>1184</v>
      </c>
      <c r="D7635" t="str">
        <f>VLOOKUP(C7635,時点区分!$A$2:$C$8,3,0)</f>
        <v>05:R4年度現状一致率</v>
      </c>
      <c r="E7635" t="s">
        <v>1</v>
      </c>
      <c r="F7635" t="str">
        <f>VLOOKUP(E7635,病床機能区分!$A$2:$C$14,3,0)</f>
        <v>02：急性期</v>
      </c>
      <c r="G7635" t="s">
        <v>1241</v>
      </c>
      <c r="H7635" t="s">
        <v>1270</v>
      </c>
      <c r="I7635">
        <v>1.2537485582468282</v>
      </c>
      <c r="J7635" s="40"/>
    </row>
    <row r="7636" spans="1:10">
      <c r="A7636" t="s">
        <v>1149</v>
      </c>
      <c r="B7636" t="s">
        <v>956</v>
      </c>
      <c r="C7636" t="s">
        <v>1184</v>
      </c>
      <c r="D7636" t="str">
        <f>VLOOKUP(C7636,時点区分!$A$2:$C$8,3,0)</f>
        <v>05:R4年度現状一致率</v>
      </c>
      <c r="E7636" t="s">
        <v>2</v>
      </c>
      <c r="F7636" t="str">
        <f>VLOOKUP(E7636,病床機能区分!$A$2:$C$14,3,0)</f>
        <v>03：回復期</v>
      </c>
      <c r="G7636" t="s">
        <v>1243</v>
      </c>
      <c r="H7636" t="s">
        <v>1270</v>
      </c>
      <c r="I7636">
        <v>0.56926658905704308</v>
      </c>
      <c r="J7636" s="40"/>
    </row>
    <row r="7637" spans="1:10">
      <c r="A7637" t="s">
        <v>1149</v>
      </c>
      <c r="B7637" t="s">
        <v>956</v>
      </c>
      <c r="C7637" t="s">
        <v>1184</v>
      </c>
      <c r="D7637" t="str">
        <f>VLOOKUP(C7637,時点区分!$A$2:$C$8,3,0)</f>
        <v>05:R4年度現状一致率</v>
      </c>
      <c r="E7637" t="s">
        <v>3</v>
      </c>
      <c r="F7637" t="str">
        <f>VLOOKUP(E7637,病床機能区分!$A$2:$C$14,3,0)</f>
        <v>04：慢性期</v>
      </c>
      <c r="G7637" t="s">
        <v>1245</v>
      </c>
      <c r="H7637" t="s">
        <v>1270</v>
      </c>
      <c r="I7637">
        <v>0.82100591715976334</v>
      </c>
      <c r="J7637" s="40"/>
    </row>
    <row r="7638" spans="1:10">
      <c r="A7638" t="s">
        <v>1149</v>
      </c>
      <c r="B7638" t="s">
        <v>956</v>
      </c>
      <c r="C7638" t="s">
        <v>1184</v>
      </c>
      <c r="D7638" t="str">
        <f>VLOOKUP(C7638,時点区分!$A$2:$C$8,3,0)</f>
        <v>05:R4年度現状一致率</v>
      </c>
      <c r="E7638" t="s">
        <v>784</v>
      </c>
      <c r="F7638" t="str">
        <f>VLOOKUP(E7638,病床機能区分!$A$2:$C$14,3,0)</f>
        <v>06：合計</v>
      </c>
      <c r="G7638" t="s">
        <v>1247</v>
      </c>
      <c r="H7638" t="s">
        <v>1270</v>
      </c>
      <c r="I7638">
        <v>0.94406130268199229</v>
      </c>
      <c r="J7638" s="40"/>
    </row>
    <row r="7639" spans="1:10">
      <c r="A7639" t="s">
        <v>1149</v>
      </c>
      <c r="B7639" t="s">
        <v>956</v>
      </c>
      <c r="C7639" t="s">
        <v>1185</v>
      </c>
      <c r="D7639" t="str">
        <f>VLOOKUP(C7639,時点区分!$A$2:$C$8,3,0)</f>
        <v>06:R4年度病床機能報告_2025年時点</v>
      </c>
      <c r="E7639" t="s">
        <v>0</v>
      </c>
      <c r="F7639" t="str">
        <f>VLOOKUP(E7639,病床機能区分!$A$2:$C$14,3,0)</f>
        <v>01：高度急性期</v>
      </c>
      <c r="G7639" t="s">
        <v>1249</v>
      </c>
      <c r="H7639" t="s">
        <v>1176</v>
      </c>
      <c r="I7639">
        <v>260</v>
      </c>
      <c r="J7639" s="40">
        <f>I7647</f>
        <v>1.25</v>
      </c>
    </row>
    <row r="7640" spans="1:10">
      <c r="A7640" t="s">
        <v>1149</v>
      </c>
      <c r="B7640" t="s">
        <v>956</v>
      </c>
      <c r="C7640" t="s">
        <v>1185</v>
      </c>
      <c r="D7640" t="str">
        <f>VLOOKUP(C7640,時点区分!$A$2:$C$8,3,0)</f>
        <v>06:R4年度病床機能報告_2025年時点</v>
      </c>
      <c r="E7640" t="s">
        <v>1</v>
      </c>
      <c r="F7640" t="str">
        <f>VLOOKUP(E7640,病床機能区分!$A$2:$C$14,3,0)</f>
        <v>02：急性期</v>
      </c>
      <c r="G7640" t="s">
        <v>1251</v>
      </c>
      <c r="H7640" t="s">
        <v>1176</v>
      </c>
      <c r="I7640">
        <v>1057</v>
      </c>
      <c r="J7640" s="40">
        <f>I7648</f>
        <v>1.2191464821222606</v>
      </c>
    </row>
    <row r="7641" spans="1:10">
      <c r="A7641" t="s">
        <v>1149</v>
      </c>
      <c r="B7641" t="s">
        <v>956</v>
      </c>
      <c r="C7641" t="s">
        <v>1185</v>
      </c>
      <c r="D7641" t="str">
        <f>VLOOKUP(C7641,時点区分!$A$2:$C$8,3,0)</f>
        <v>06:R4年度病床機能報告_2025年時点</v>
      </c>
      <c r="E7641" t="s">
        <v>2</v>
      </c>
      <c r="F7641" t="str">
        <f>VLOOKUP(E7641,病床機能区分!$A$2:$C$14,3,0)</f>
        <v>03：回復期</v>
      </c>
      <c r="G7641" t="s">
        <v>1253</v>
      </c>
      <c r="H7641" t="s">
        <v>1176</v>
      </c>
      <c r="I7641">
        <v>519</v>
      </c>
      <c r="J7641" s="40">
        <f>I7649</f>
        <v>0.60419091967403959</v>
      </c>
    </row>
    <row r="7642" spans="1:10">
      <c r="A7642" t="s">
        <v>1149</v>
      </c>
      <c r="B7642" t="s">
        <v>956</v>
      </c>
      <c r="C7642" t="s">
        <v>1185</v>
      </c>
      <c r="D7642" t="str">
        <f>VLOOKUP(C7642,時点区分!$A$2:$C$8,3,0)</f>
        <v>06:R4年度病床機能報告_2025年時点</v>
      </c>
      <c r="E7642" t="s">
        <v>3</v>
      </c>
      <c r="F7642" t="str">
        <f>VLOOKUP(E7642,病床機能区分!$A$2:$C$14,3,0)</f>
        <v>04：慢性期</v>
      </c>
      <c r="G7642" t="s">
        <v>1255</v>
      </c>
      <c r="H7642" t="s">
        <v>1176</v>
      </c>
      <c r="I7642">
        <v>491</v>
      </c>
      <c r="J7642" s="40">
        <f>I7650</f>
        <v>0.72633136094674555</v>
      </c>
    </row>
    <row r="7643" spans="1:10">
      <c r="A7643" t="s">
        <v>1149</v>
      </c>
      <c r="B7643" t="s">
        <v>956</v>
      </c>
      <c r="C7643" t="s">
        <v>1185</v>
      </c>
      <c r="D7643" t="str">
        <f>VLOOKUP(C7643,時点区分!$A$2:$C$8,3,0)</f>
        <v>06:R4年度病床機能報告_2025年時点</v>
      </c>
      <c r="E7643" t="s">
        <v>779</v>
      </c>
      <c r="F7643" t="str">
        <f>VLOOKUP(E7643,病床機能区分!$A$2:$C$14,3,0)</f>
        <v>11：介護保険施設等へ移行予定</v>
      </c>
      <c r="G7643" t="s">
        <v>1257</v>
      </c>
      <c r="H7643" t="s">
        <v>1176</v>
      </c>
      <c r="I7643">
        <v>64</v>
      </c>
      <c r="J7643" s="40"/>
    </row>
    <row r="7644" spans="1:10">
      <c r="A7644" t="s">
        <v>1149</v>
      </c>
      <c r="B7644" t="s">
        <v>956</v>
      </c>
      <c r="C7644" t="s">
        <v>1185</v>
      </c>
      <c r="D7644" t="str">
        <f>VLOOKUP(C7644,時点区分!$A$2:$C$8,3,0)</f>
        <v>06:R4年度病床機能報告_2025年時点</v>
      </c>
      <c r="E7644" t="s">
        <v>780</v>
      </c>
      <c r="F7644" t="str">
        <f>VLOOKUP(E7644,病床機能区分!$A$2:$C$14,3,0)</f>
        <v>12：休棟予定</v>
      </c>
      <c r="G7644" t="s">
        <v>1259</v>
      </c>
      <c r="H7644" t="s">
        <v>1176</v>
      </c>
      <c r="I7644">
        <v>73</v>
      </c>
      <c r="J7644" s="40"/>
    </row>
    <row r="7645" spans="1:10">
      <c r="A7645" t="s">
        <v>1149</v>
      </c>
      <c r="B7645" t="s">
        <v>956</v>
      </c>
      <c r="C7645" t="s">
        <v>1185</v>
      </c>
      <c r="D7645" t="str">
        <f>VLOOKUP(C7645,時点区分!$A$2:$C$8,3,0)</f>
        <v>06:R4年度病床機能報告_2025年時点</v>
      </c>
      <c r="E7645" t="s">
        <v>781</v>
      </c>
      <c r="F7645" t="str">
        <f>VLOOKUP(E7645,病床機能区分!$A$2:$C$14,3,0)</f>
        <v>13：廃止予定</v>
      </c>
      <c r="G7645" t="s">
        <v>1261</v>
      </c>
      <c r="H7645" t="s">
        <v>1176</v>
      </c>
      <c r="I7645">
        <v>0</v>
      </c>
      <c r="J7645" s="40"/>
    </row>
    <row r="7646" spans="1:10">
      <c r="A7646" t="s">
        <v>1149</v>
      </c>
      <c r="B7646" t="s">
        <v>956</v>
      </c>
      <c r="C7646" t="s">
        <v>1185</v>
      </c>
      <c r="D7646" t="str">
        <f>VLOOKUP(C7646,時点区分!$A$2:$C$8,3,0)</f>
        <v>06:R4年度病床機能報告_2025年時点</v>
      </c>
      <c r="E7646" t="s">
        <v>784</v>
      </c>
      <c r="F7646" t="str">
        <f>VLOOKUP(E7646,病床機能区分!$A$2:$C$14,3,0)</f>
        <v>06：合計</v>
      </c>
      <c r="G7646" t="s">
        <v>1263</v>
      </c>
      <c r="H7646" t="s">
        <v>1176</v>
      </c>
      <c r="I7646">
        <v>2464</v>
      </c>
      <c r="J7646" s="40">
        <f>I7651</f>
        <v>0.94406130268199229</v>
      </c>
    </row>
    <row r="7647" spans="1:10">
      <c r="A7647" t="s">
        <v>1149</v>
      </c>
      <c r="B7647" t="s">
        <v>956</v>
      </c>
      <c r="C7647" t="s">
        <v>1278</v>
      </c>
      <c r="D7647" t="str">
        <f>VLOOKUP(C7647,時点区分!$A$2:$C$8,3,0)</f>
        <v>07:R4年度将来一致率</v>
      </c>
      <c r="E7647" t="s">
        <v>0</v>
      </c>
      <c r="F7647" t="str">
        <f>VLOOKUP(E7647,病床機能区分!$A$2:$C$14,3,0)</f>
        <v>01：高度急性期</v>
      </c>
      <c r="G7647" t="s">
        <v>1281</v>
      </c>
      <c r="H7647" t="s">
        <v>1270</v>
      </c>
      <c r="I7647">
        <v>1.25</v>
      </c>
      <c r="J7647" s="40"/>
    </row>
    <row r="7648" spans="1:10">
      <c r="A7648" t="s">
        <v>1149</v>
      </c>
      <c r="B7648" t="s">
        <v>956</v>
      </c>
      <c r="C7648" t="s">
        <v>1278</v>
      </c>
      <c r="D7648" t="str">
        <f>VLOOKUP(C7648,時点区分!$A$2:$C$8,3,0)</f>
        <v>07:R4年度将来一致率</v>
      </c>
      <c r="E7648" t="s">
        <v>1</v>
      </c>
      <c r="F7648" t="str">
        <f>VLOOKUP(E7648,病床機能区分!$A$2:$C$14,3,0)</f>
        <v>02：急性期</v>
      </c>
      <c r="G7648" t="s">
        <v>1283</v>
      </c>
      <c r="H7648" t="s">
        <v>1270</v>
      </c>
      <c r="I7648">
        <v>1.2191464821222606</v>
      </c>
      <c r="J7648" s="40"/>
    </row>
    <row r="7649" spans="1:10">
      <c r="A7649" t="s">
        <v>1149</v>
      </c>
      <c r="B7649" t="s">
        <v>956</v>
      </c>
      <c r="C7649" t="s">
        <v>1278</v>
      </c>
      <c r="D7649" t="str">
        <f>VLOOKUP(C7649,時点区分!$A$2:$C$8,3,0)</f>
        <v>07:R4年度将来一致率</v>
      </c>
      <c r="E7649" t="s">
        <v>2</v>
      </c>
      <c r="F7649" t="str">
        <f>VLOOKUP(E7649,病床機能区分!$A$2:$C$14,3,0)</f>
        <v>03：回復期</v>
      </c>
      <c r="G7649" t="s">
        <v>1285</v>
      </c>
      <c r="H7649" t="s">
        <v>1270</v>
      </c>
      <c r="I7649">
        <v>0.60419091967403959</v>
      </c>
      <c r="J7649" s="40"/>
    </row>
    <row r="7650" spans="1:10">
      <c r="A7650" t="s">
        <v>1149</v>
      </c>
      <c r="B7650" t="s">
        <v>956</v>
      </c>
      <c r="C7650" t="s">
        <v>1278</v>
      </c>
      <c r="D7650" t="str">
        <f>VLOOKUP(C7650,時点区分!$A$2:$C$8,3,0)</f>
        <v>07:R4年度将来一致率</v>
      </c>
      <c r="E7650" t="s">
        <v>3</v>
      </c>
      <c r="F7650" t="str">
        <f>VLOOKUP(E7650,病床機能区分!$A$2:$C$14,3,0)</f>
        <v>04：慢性期</v>
      </c>
      <c r="G7650" t="s">
        <v>1287</v>
      </c>
      <c r="H7650" t="s">
        <v>1270</v>
      </c>
      <c r="I7650">
        <v>0.72633136094674555</v>
      </c>
      <c r="J7650" s="40"/>
    </row>
    <row r="7651" spans="1:10" ht="14" thickBot="1">
      <c r="A7651" t="s">
        <v>1149</v>
      </c>
      <c r="B7651" t="s">
        <v>956</v>
      </c>
      <c r="C7651" t="s">
        <v>1278</v>
      </c>
      <c r="D7651" t="str">
        <f>VLOOKUP(C7651,時点区分!$A$2:$C$8,3,0)</f>
        <v>07:R4年度将来一致率</v>
      </c>
      <c r="E7651" t="s">
        <v>784</v>
      </c>
      <c r="F7651" t="str">
        <f>VLOOKUP(E7651,病床機能区分!$A$2:$C$14,3,0)</f>
        <v>06：合計</v>
      </c>
      <c r="G7651" t="s">
        <v>1289</v>
      </c>
      <c r="H7651" t="s">
        <v>1270</v>
      </c>
      <c r="I7651">
        <v>0.94406130268199229</v>
      </c>
      <c r="J7651" s="41"/>
    </row>
    <row r="7652" spans="1:10">
      <c r="A7652" t="s">
        <v>1150</v>
      </c>
      <c r="B7652" t="s">
        <v>957</v>
      </c>
      <c r="C7652" t="s">
        <v>1181</v>
      </c>
      <c r="D7652" t="str">
        <f>VLOOKUP(C7652,時点区分!$A$2:$C$8,3,0)</f>
        <v>01:現状ー構想策定時</v>
      </c>
      <c r="E7652" t="s">
        <v>0</v>
      </c>
      <c r="F7652" t="str">
        <f>VLOOKUP(E7652,病床機能区分!$A$2:$C$14,3,0)</f>
        <v>01：高度急性期</v>
      </c>
      <c r="G7652" t="s">
        <v>1186</v>
      </c>
      <c r="H7652" t="s">
        <v>1176</v>
      </c>
      <c r="I7652">
        <v>6380</v>
      </c>
      <c r="J7652" s="39">
        <f t="shared" ref="J7652:J7655" si="187">I7667</f>
        <v>2.2114384748700173</v>
      </c>
    </row>
    <row r="7653" spans="1:10">
      <c r="A7653" t="s">
        <v>1150</v>
      </c>
      <c r="B7653" t="s">
        <v>957</v>
      </c>
      <c r="C7653" t="s">
        <v>1181</v>
      </c>
      <c r="D7653" t="str">
        <f>VLOOKUP(C7653,時点区分!$A$2:$C$8,3,0)</f>
        <v>01:現状ー構想策定時</v>
      </c>
      <c r="E7653" t="s">
        <v>1</v>
      </c>
      <c r="F7653" t="str">
        <f>VLOOKUP(E7653,病床機能区分!$A$2:$C$14,3,0)</f>
        <v>02：急性期</v>
      </c>
      <c r="G7653" t="s">
        <v>1188</v>
      </c>
      <c r="H7653" t="s">
        <v>1176</v>
      </c>
      <c r="I7653">
        <v>8923</v>
      </c>
      <c r="J7653" s="40">
        <f t="shared" si="187"/>
        <v>1.1061113177141439</v>
      </c>
    </row>
    <row r="7654" spans="1:10">
      <c r="A7654" t="s">
        <v>1150</v>
      </c>
      <c r="B7654" t="s">
        <v>957</v>
      </c>
      <c r="C7654" t="s">
        <v>1181</v>
      </c>
      <c r="D7654" t="str">
        <f>VLOOKUP(C7654,時点区分!$A$2:$C$8,3,0)</f>
        <v>01:現状ー構想策定時</v>
      </c>
      <c r="E7654" t="s">
        <v>2</v>
      </c>
      <c r="F7654" t="str">
        <f>VLOOKUP(E7654,病床機能区分!$A$2:$C$14,3,0)</f>
        <v>03：回復期</v>
      </c>
      <c r="G7654" t="s">
        <v>1190</v>
      </c>
      <c r="H7654" t="s">
        <v>1176</v>
      </c>
      <c r="I7654">
        <v>1989</v>
      </c>
      <c r="J7654" s="40">
        <f t="shared" si="187"/>
        <v>0.26488214143028366</v>
      </c>
    </row>
    <row r="7655" spans="1:10">
      <c r="A7655" t="s">
        <v>1150</v>
      </c>
      <c r="B7655" t="s">
        <v>957</v>
      </c>
      <c r="C7655" t="s">
        <v>1181</v>
      </c>
      <c r="D7655" t="str">
        <f>VLOOKUP(C7655,時点区分!$A$2:$C$8,3,0)</f>
        <v>01:現状ー構想策定時</v>
      </c>
      <c r="E7655" t="s">
        <v>3</v>
      </c>
      <c r="F7655" t="str">
        <f>VLOOKUP(E7655,病床機能区分!$A$2:$C$14,3,0)</f>
        <v>04：慢性期</v>
      </c>
      <c r="G7655" t="s">
        <v>1192</v>
      </c>
      <c r="H7655" t="s">
        <v>1176</v>
      </c>
      <c r="I7655">
        <v>4463</v>
      </c>
      <c r="J7655" s="40">
        <f t="shared" si="187"/>
        <v>1.247344885410844</v>
      </c>
    </row>
    <row r="7656" spans="1:10">
      <c r="A7656" t="s">
        <v>1150</v>
      </c>
      <c r="B7656" t="s">
        <v>957</v>
      </c>
      <c r="C7656" t="s">
        <v>1181</v>
      </c>
      <c r="D7656" t="str">
        <f>VLOOKUP(C7656,時点区分!$A$2:$C$8,3,0)</f>
        <v>01:現状ー構想策定時</v>
      </c>
      <c r="E7656" t="s">
        <v>783</v>
      </c>
      <c r="F7656" t="str">
        <f>VLOOKUP(E7656,病床機能区分!$A$2:$C$14,3,0)</f>
        <v>05：未報告</v>
      </c>
      <c r="G7656" t="s">
        <v>1194</v>
      </c>
      <c r="H7656" t="s">
        <v>1176</v>
      </c>
      <c r="I7656">
        <v>0</v>
      </c>
      <c r="J7656" s="40"/>
    </row>
    <row r="7657" spans="1:10">
      <c r="A7657" t="s">
        <v>1150</v>
      </c>
      <c r="B7657" t="s">
        <v>957</v>
      </c>
      <c r="C7657" t="s">
        <v>1181</v>
      </c>
      <c r="D7657" t="str">
        <f>VLOOKUP(C7657,時点区分!$A$2:$C$8,3,0)</f>
        <v>01:現状ー構想策定時</v>
      </c>
      <c r="E7657" t="s">
        <v>784</v>
      </c>
      <c r="F7657" t="str">
        <f>VLOOKUP(E7657,病床機能区分!$A$2:$C$14,3,0)</f>
        <v>06：合計</v>
      </c>
      <c r="G7657" t="s">
        <v>1196</v>
      </c>
      <c r="H7657" t="s">
        <v>1176</v>
      </c>
      <c r="I7657">
        <v>21755</v>
      </c>
      <c r="J7657" s="40">
        <f>I7671</f>
        <v>0.98711375289259951</v>
      </c>
    </row>
    <row r="7658" spans="1:10">
      <c r="A7658" t="s">
        <v>1150</v>
      </c>
      <c r="B7658" t="s">
        <v>957</v>
      </c>
      <c r="C7658" t="s">
        <v>1181</v>
      </c>
      <c r="D7658" t="str">
        <f>VLOOKUP(C7658,時点区分!$A$2:$C$8,3,0)</f>
        <v>01:現状ー構想策定時</v>
      </c>
      <c r="E7658" t="s">
        <v>785</v>
      </c>
      <c r="F7658" t="str">
        <f>VLOOKUP(E7658,病床機能区分!$A$2:$C$14,3,0)</f>
        <v>07：在宅医療等</v>
      </c>
      <c r="G7658" t="s">
        <v>1198</v>
      </c>
      <c r="H7658" t="s">
        <v>1176</v>
      </c>
      <c r="I7658">
        <v>26736</v>
      </c>
      <c r="J7658" s="40"/>
    </row>
    <row r="7659" spans="1:10">
      <c r="A7659" t="s">
        <v>1150</v>
      </c>
      <c r="B7659" t="s">
        <v>957</v>
      </c>
      <c r="C7659" t="s">
        <v>1181</v>
      </c>
      <c r="D7659" t="str">
        <f>VLOOKUP(C7659,時点区分!$A$2:$C$8,3,0)</f>
        <v>01:現状ー構想策定時</v>
      </c>
      <c r="E7659" t="s">
        <v>786</v>
      </c>
      <c r="F7659" t="str">
        <f>VLOOKUP(E7659,病床機能区分!$A$2:$C$14,3,0)</f>
        <v>08：うち訪問診療分</v>
      </c>
      <c r="G7659" t="s">
        <v>1200</v>
      </c>
      <c r="H7659" t="s">
        <v>1176</v>
      </c>
      <c r="I7659">
        <v>18847</v>
      </c>
      <c r="J7659" s="40"/>
    </row>
    <row r="7660" spans="1:10">
      <c r="A7660" t="s">
        <v>1150</v>
      </c>
      <c r="B7660" t="s">
        <v>957</v>
      </c>
      <c r="C7660" t="s">
        <v>1129</v>
      </c>
      <c r="D7660" t="str">
        <f>VLOOKUP(C7660,時点区分!$A$2:$C$8,3,0)</f>
        <v>02:将来</v>
      </c>
      <c r="E7660" t="s">
        <v>0</v>
      </c>
      <c r="F7660" t="str">
        <f>VLOOKUP(E7660,病床機能区分!$A$2:$C$14,3,0)</f>
        <v>01：高度急性期</v>
      </c>
      <c r="G7660" t="s">
        <v>1202</v>
      </c>
      <c r="H7660" t="s">
        <v>1176</v>
      </c>
      <c r="I7660">
        <v>2885</v>
      </c>
      <c r="J7660" s="40">
        <f>I7667</f>
        <v>2.2114384748700173</v>
      </c>
    </row>
    <row r="7661" spans="1:10">
      <c r="A7661" t="s">
        <v>1150</v>
      </c>
      <c r="B7661" t="s">
        <v>957</v>
      </c>
      <c r="C7661" t="s">
        <v>1129</v>
      </c>
      <c r="D7661" t="str">
        <f>VLOOKUP(C7661,時点区分!$A$2:$C$8,3,0)</f>
        <v>02:将来</v>
      </c>
      <c r="E7661" t="s">
        <v>1</v>
      </c>
      <c r="F7661" t="str">
        <f>VLOOKUP(E7661,病床機能区分!$A$2:$C$14,3,0)</f>
        <v>02：急性期</v>
      </c>
      <c r="G7661" t="s">
        <v>1204</v>
      </c>
      <c r="H7661" t="s">
        <v>1176</v>
      </c>
      <c r="I7661">
        <v>8067</v>
      </c>
      <c r="J7661" s="40">
        <f>I7668</f>
        <v>1.1061113177141439</v>
      </c>
    </row>
    <row r="7662" spans="1:10">
      <c r="A7662" t="s">
        <v>1150</v>
      </c>
      <c r="B7662" t="s">
        <v>957</v>
      </c>
      <c r="C7662" t="s">
        <v>1129</v>
      </c>
      <c r="D7662" t="str">
        <f>VLOOKUP(C7662,時点区分!$A$2:$C$8,3,0)</f>
        <v>02:将来</v>
      </c>
      <c r="E7662" t="s">
        <v>2</v>
      </c>
      <c r="F7662" t="str">
        <f>VLOOKUP(E7662,病床機能区分!$A$2:$C$14,3,0)</f>
        <v>03：回復期</v>
      </c>
      <c r="G7662" t="s">
        <v>1206</v>
      </c>
      <c r="H7662" t="s">
        <v>1176</v>
      </c>
      <c r="I7662">
        <v>7509</v>
      </c>
      <c r="J7662" s="40">
        <f>I7669</f>
        <v>0.26488214143028366</v>
      </c>
    </row>
    <row r="7663" spans="1:10">
      <c r="A7663" t="s">
        <v>1150</v>
      </c>
      <c r="B7663" t="s">
        <v>957</v>
      </c>
      <c r="C7663" t="s">
        <v>1129</v>
      </c>
      <c r="D7663" t="str">
        <f>VLOOKUP(C7663,時点区分!$A$2:$C$8,3,0)</f>
        <v>02:将来</v>
      </c>
      <c r="E7663" t="s">
        <v>3</v>
      </c>
      <c r="F7663" t="str">
        <f>VLOOKUP(E7663,病床機能区分!$A$2:$C$14,3,0)</f>
        <v>04：慢性期</v>
      </c>
      <c r="G7663" t="s">
        <v>1208</v>
      </c>
      <c r="H7663" t="s">
        <v>1176</v>
      </c>
      <c r="I7663">
        <v>3578</v>
      </c>
      <c r="J7663" s="40">
        <f>I7670</f>
        <v>1.247344885410844</v>
      </c>
    </row>
    <row r="7664" spans="1:10">
      <c r="A7664" t="s">
        <v>1150</v>
      </c>
      <c r="B7664" t="s">
        <v>957</v>
      </c>
      <c r="C7664" t="s">
        <v>1129</v>
      </c>
      <c r="D7664" t="str">
        <f>VLOOKUP(C7664,時点区分!$A$2:$C$8,3,0)</f>
        <v>02:将来</v>
      </c>
      <c r="E7664" t="s">
        <v>784</v>
      </c>
      <c r="F7664" t="str">
        <f>VLOOKUP(E7664,病床機能区分!$A$2:$C$14,3,0)</f>
        <v>06：合計</v>
      </c>
      <c r="G7664" t="s">
        <v>1210</v>
      </c>
      <c r="H7664" t="s">
        <v>1176</v>
      </c>
      <c r="I7664">
        <v>22039</v>
      </c>
      <c r="J7664" s="40">
        <f>I7671</f>
        <v>0.98711375289259951</v>
      </c>
    </row>
    <row r="7665" spans="1:10">
      <c r="A7665" t="s">
        <v>1150</v>
      </c>
      <c r="B7665" t="s">
        <v>957</v>
      </c>
      <c r="C7665" t="s">
        <v>1129</v>
      </c>
      <c r="D7665" t="str">
        <f>VLOOKUP(C7665,時点区分!$A$2:$C$8,3,0)</f>
        <v>02:将来</v>
      </c>
      <c r="E7665" t="s">
        <v>785</v>
      </c>
      <c r="F7665" t="str">
        <f>VLOOKUP(E7665,病床機能区分!$A$2:$C$14,3,0)</f>
        <v>07：在宅医療等</v>
      </c>
      <c r="G7665" t="s">
        <v>1212</v>
      </c>
      <c r="H7665" t="s">
        <v>1176</v>
      </c>
      <c r="I7665">
        <v>-43976</v>
      </c>
      <c r="J7665" s="40"/>
    </row>
    <row r="7666" spans="1:10">
      <c r="A7666" t="s">
        <v>1150</v>
      </c>
      <c r="B7666" t="s">
        <v>957</v>
      </c>
      <c r="C7666" t="s">
        <v>1129</v>
      </c>
      <c r="D7666" t="str">
        <f>VLOOKUP(C7666,時点区分!$A$2:$C$8,3,0)</f>
        <v>02:将来</v>
      </c>
      <c r="E7666" t="s">
        <v>786</v>
      </c>
      <c r="F7666" t="str">
        <f>VLOOKUP(E7666,病床機能区分!$A$2:$C$14,3,0)</f>
        <v>08：うち訪問診療分</v>
      </c>
      <c r="G7666" t="s">
        <v>1214</v>
      </c>
      <c r="H7666" t="s">
        <v>1176</v>
      </c>
      <c r="I7666">
        <v>-30570</v>
      </c>
      <c r="J7666" s="40"/>
    </row>
    <row r="7667" spans="1:10">
      <c r="A7667" t="s">
        <v>1150</v>
      </c>
      <c r="B7667" t="s">
        <v>957</v>
      </c>
      <c r="C7667" t="s">
        <v>1182</v>
      </c>
      <c r="D7667" t="str">
        <f>VLOOKUP(C7667,時点区分!$A$2:$C$8,3,0)</f>
        <v>03:構想策定時一致率</v>
      </c>
      <c r="E7667" t="s">
        <v>0</v>
      </c>
      <c r="F7667" t="str">
        <f>VLOOKUP(E7667,病床機能区分!$A$2:$C$14,3,0)</f>
        <v>01：高度急性期</v>
      </c>
      <c r="G7667" t="s">
        <v>1216</v>
      </c>
      <c r="H7667" t="s">
        <v>1270</v>
      </c>
      <c r="I7667">
        <v>2.2114384748700173</v>
      </c>
      <c r="J7667" s="40"/>
    </row>
    <row r="7668" spans="1:10">
      <c r="A7668" t="s">
        <v>1150</v>
      </c>
      <c r="B7668" t="s">
        <v>957</v>
      </c>
      <c r="C7668" t="s">
        <v>1182</v>
      </c>
      <c r="D7668" t="str">
        <f>VLOOKUP(C7668,時点区分!$A$2:$C$8,3,0)</f>
        <v>03:構想策定時一致率</v>
      </c>
      <c r="E7668" t="s">
        <v>1</v>
      </c>
      <c r="F7668" t="str">
        <f>VLOOKUP(E7668,病床機能区分!$A$2:$C$14,3,0)</f>
        <v>02：急性期</v>
      </c>
      <c r="G7668" t="s">
        <v>1218</v>
      </c>
      <c r="H7668" t="s">
        <v>1270</v>
      </c>
      <c r="I7668">
        <v>1.1061113177141439</v>
      </c>
      <c r="J7668" s="40"/>
    </row>
    <row r="7669" spans="1:10">
      <c r="A7669" t="s">
        <v>1150</v>
      </c>
      <c r="B7669" t="s">
        <v>957</v>
      </c>
      <c r="C7669" t="s">
        <v>1182</v>
      </c>
      <c r="D7669" t="str">
        <f>VLOOKUP(C7669,時点区分!$A$2:$C$8,3,0)</f>
        <v>03:構想策定時一致率</v>
      </c>
      <c r="E7669" t="s">
        <v>2</v>
      </c>
      <c r="F7669" t="str">
        <f>VLOOKUP(E7669,病床機能区分!$A$2:$C$14,3,0)</f>
        <v>03：回復期</v>
      </c>
      <c r="G7669" t="s">
        <v>1220</v>
      </c>
      <c r="H7669" t="s">
        <v>1270</v>
      </c>
      <c r="I7669">
        <v>0.26488214143028366</v>
      </c>
      <c r="J7669" s="40"/>
    </row>
    <row r="7670" spans="1:10">
      <c r="A7670" t="s">
        <v>1150</v>
      </c>
      <c r="B7670" t="s">
        <v>957</v>
      </c>
      <c r="C7670" t="s">
        <v>1182</v>
      </c>
      <c r="D7670" t="str">
        <f>VLOOKUP(C7670,時点区分!$A$2:$C$8,3,0)</f>
        <v>03:構想策定時一致率</v>
      </c>
      <c r="E7670" t="s">
        <v>3</v>
      </c>
      <c r="F7670" t="str">
        <f>VLOOKUP(E7670,病床機能区分!$A$2:$C$14,3,0)</f>
        <v>04：慢性期</v>
      </c>
      <c r="G7670" t="s">
        <v>1222</v>
      </c>
      <c r="H7670" t="s">
        <v>1270</v>
      </c>
      <c r="I7670">
        <v>1.247344885410844</v>
      </c>
      <c r="J7670" s="40"/>
    </row>
    <row r="7671" spans="1:10">
      <c r="A7671" t="s">
        <v>1150</v>
      </c>
      <c r="B7671" t="s">
        <v>957</v>
      </c>
      <c r="C7671" t="s">
        <v>1182</v>
      </c>
      <c r="D7671" t="str">
        <f>VLOOKUP(C7671,時点区分!$A$2:$C$8,3,0)</f>
        <v>03:構想策定時一致率</v>
      </c>
      <c r="E7671" t="s">
        <v>784</v>
      </c>
      <c r="F7671" t="str">
        <f>VLOOKUP(E7671,病床機能区分!$A$2:$C$14,3,0)</f>
        <v>06：合計</v>
      </c>
      <c r="G7671" t="s">
        <v>1224</v>
      </c>
      <c r="H7671" t="s">
        <v>1270</v>
      </c>
      <c r="I7671">
        <v>0.98711375289259951</v>
      </c>
      <c r="J7671" s="40"/>
    </row>
    <row r="7672" spans="1:10">
      <c r="A7672" t="s">
        <v>1150</v>
      </c>
      <c r="B7672" t="s">
        <v>957</v>
      </c>
      <c r="C7672" t="s">
        <v>1183</v>
      </c>
      <c r="D7672" t="str">
        <f>VLOOKUP(C7672,時点区分!$A$2:$C$8,3,0)</f>
        <v>04:R4年度病床機能報告_2022年時点</v>
      </c>
      <c r="E7672" t="s">
        <v>0</v>
      </c>
      <c r="F7672" t="str">
        <f>VLOOKUP(E7672,病床機能区分!$A$2:$C$14,3,0)</f>
        <v>01：高度急性期</v>
      </c>
      <c r="G7672" t="s">
        <v>1226</v>
      </c>
      <c r="H7672" t="s">
        <v>1176</v>
      </c>
      <c r="I7672">
        <v>5727</v>
      </c>
      <c r="J7672" s="40">
        <f>I7679</f>
        <v>1.9850953206239168</v>
      </c>
    </row>
    <row r="7673" spans="1:10">
      <c r="A7673" t="s">
        <v>1150</v>
      </c>
      <c r="B7673" t="s">
        <v>957</v>
      </c>
      <c r="C7673" t="s">
        <v>1183</v>
      </c>
      <c r="D7673" t="str">
        <f>VLOOKUP(C7673,時点区分!$A$2:$C$8,3,0)</f>
        <v>04:R4年度病床機能報告_2022年時点</v>
      </c>
      <c r="E7673" t="s">
        <v>1</v>
      </c>
      <c r="F7673" t="str">
        <f>VLOOKUP(E7673,病床機能区分!$A$2:$C$14,3,0)</f>
        <v>02：急性期</v>
      </c>
      <c r="G7673" t="s">
        <v>1228</v>
      </c>
      <c r="H7673" t="s">
        <v>1176</v>
      </c>
      <c r="I7673">
        <v>6955</v>
      </c>
      <c r="J7673" s="40">
        <f t="shared" ref="J7673:J7675" si="188">I7680</f>
        <v>0.86215445642742039</v>
      </c>
    </row>
    <row r="7674" spans="1:10">
      <c r="A7674" t="s">
        <v>1150</v>
      </c>
      <c r="B7674" t="s">
        <v>957</v>
      </c>
      <c r="C7674" t="s">
        <v>1183</v>
      </c>
      <c r="D7674" t="str">
        <f>VLOOKUP(C7674,時点区分!$A$2:$C$8,3,0)</f>
        <v>04:R4年度病床機能報告_2022年時点</v>
      </c>
      <c r="E7674" t="s">
        <v>2</v>
      </c>
      <c r="F7674" t="str">
        <f>VLOOKUP(E7674,病床機能区分!$A$2:$C$14,3,0)</f>
        <v>03：回復期</v>
      </c>
      <c r="G7674" t="s">
        <v>1230</v>
      </c>
      <c r="H7674" t="s">
        <v>1176</v>
      </c>
      <c r="I7674">
        <v>3192</v>
      </c>
      <c r="J7674" s="40">
        <f t="shared" si="188"/>
        <v>0.42508989212944465</v>
      </c>
    </row>
    <row r="7675" spans="1:10">
      <c r="A7675" t="s">
        <v>1150</v>
      </c>
      <c r="B7675" t="s">
        <v>957</v>
      </c>
      <c r="C7675" t="s">
        <v>1183</v>
      </c>
      <c r="D7675" t="str">
        <f>VLOOKUP(C7675,時点区分!$A$2:$C$8,3,0)</f>
        <v>04:R4年度病床機能報告_2022年時点</v>
      </c>
      <c r="E7675" t="s">
        <v>3</v>
      </c>
      <c r="F7675" t="str">
        <f>VLOOKUP(E7675,病床機能区分!$A$2:$C$14,3,0)</f>
        <v>04：慢性期</v>
      </c>
      <c r="G7675" t="s">
        <v>1232</v>
      </c>
      <c r="H7675" t="s">
        <v>1176</v>
      </c>
      <c r="I7675">
        <v>3679</v>
      </c>
      <c r="J7675" s="40">
        <f t="shared" si="188"/>
        <v>1.0282280603689211</v>
      </c>
    </row>
    <row r="7676" spans="1:10">
      <c r="A7676" t="s">
        <v>1150</v>
      </c>
      <c r="B7676" t="s">
        <v>957</v>
      </c>
      <c r="C7676" t="s">
        <v>1183</v>
      </c>
      <c r="D7676" t="str">
        <f>VLOOKUP(C7676,時点区分!$A$2:$C$8,3,0)</f>
        <v>04:R4年度病床機能報告_2022年時点</v>
      </c>
      <c r="E7676" t="s">
        <v>771</v>
      </c>
      <c r="F7676" t="str">
        <f>VLOOKUP(E7676,病床機能区分!$A$2:$C$14,3,0)</f>
        <v>09：休棟中（今後再開する予定）</v>
      </c>
      <c r="G7676" t="s">
        <v>1234</v>
      </c>
      <c r="H7676" t="s">
        <v>1176</v>
      </c>
      <c r="I7676">
        <v>148</v>
      </c>
      <c r="J7676" s="40"/>
    </row>
    <row r="7677" spans="1:10">
      <c r="A7677" t="s">
        <v>1150</v>
      </c>
      <c r="B7677" t="s">
        <v>957</v>
      </c>
      <c r="C7677" t="s">
        <v>1183</v>
      </c>
      <c r="D7677" t="str">
        <f>VLOOKUP(C7677,時点区分!$A$2:$C$8,3,0)</f>
        <v>04:R4年度病床機能報告_2022年時点</v>
      </c>
      <c r="E7677" t="s">
        <v>772</v>
      </c>
      <c r="F7677" t="str">
        <f>VLOOKUP(E7677,病床機能区分!$A$2:$C$14,3,0)</f>
        <v>10：休棟中（今後廃止する予定）</v>
      </c>
      <c r="G7677" t="s">
        <v>1236</v>
      </c>
      <c r="H7677" t="s">
        <v>1176</v>
      </c>
      <c r="I7677">
        <v>98</v>
      </c>
      <c r="J7677" s="40"/>
    </row>
    <row r="7678" spans="1:10">
      <c r="A7678" t="s">
        <v>1150</v>
      </c>
      <c r="B7678" t="s">
        <v>957</v>
      </c>
      <c r="C7678" t="s">
        <v>1183</v>
      </c>
      <c r="D7678" t="str">
        <f>VLOOKUP(C7678,時点区分!$A$2:$C$8,3,0)</f>
        <v>04:R4年度病床機能報告_2022年時点</v>
      </c>
      <c r="E7678" t="s">
        <v>784</v>
      </c>
      <c r="F7678" t="str">
        <f>VLOOKUP(E7678,病床機能区分!$A$2:$C$14,3,0)</f>
        <v>06：合計</v>
      </c>
      <c r="G7678" t="s">
        <v>1238</v>
      </c>
      <c r="H7678" t="s">
        <v>1176</v>
      </c>
      <c r="I7678">
        <v>19799</v>
      </c>
      <c r="J7678" s="40">
        <f>I7683</f>
        <v>0.89836199464585509</v>
      </c>
    </row>
    <row r="7679" spans="1:10">
      <c r="A7679" t="s">
        <v>1150</v>
      </c>
      <c r="B7679" t="s">
        <v>957</v>
      </c>
      <c r="C7679" t="s">
        <v>1184</v>
      </c>
      <c r="D7679" t="str">
        <f>VLOOKUP(C7679,時点区分!$A$2:$C$8,3,0)</f>
        <v>05:R4年度現状一致率</v>
      </c>
      <c r="E7679" t="s">
        <v>0</v>
      </c>
      <c r="F7679" t="str">
        <f>VLOOKUP(E7679,病床機能区分!$A$2:$C$14,3,0)</f>
        <v>01：高度急性期</v>
      </c>
      <c r="G7679" t="s">
        <v>1239</v>
      </c>
      <c r="H7679" t="s">
        <v>1270</v>
      </c>
      <c r="I7679">
        <v>1.9850953206239168</v>
      </c>
      <c r="J7679" s="40"/>
    </row>
    <row r="7680" spans="1:10">
      <c r="A7680" t="s">
        <v>1150</v>
      </c>
      <c r="B7680" t="s">
        <v>957</v>
      </c>
      <c r="C7680" t="s">
        <v>1184</v>
      </c>
      <c r="D7680" t="str">
        <f>VLOOKUP(C7680,時点区分!$A$2:$C$8,3,0)</f>
        <v>05:R4年度現状一致率</v>
      </c>
      <c r="E7680" t="s">
        <v>1</v>
      </c>
      <c r="F7680" t="str">
        <f>VLOOKUP(E7680,病床機能区分!$A$2:$C$14,3,0)</f>
        <v>02：急性期</v>
      </c>
      <c r="G7680" t="s">
        <v>1241</v>
      </c>
      <c r="H7680" t="s">
        <v>1270</v>
      </c>
      <c r="I7680">
        <v>0.86215445642742039</v>
      </c>
      <c r="J7680" s="40"/>
    </row>
    <row r="7681" spans="1:10">
      <c r="A7681" t="s">
        <v>1150</v>
      </c>
      <c r="B7681" t="s">
        <v>957</v>
      </c>
      <c r="C7681" t="s">
        <v>1184</v>
      </c>
      <c r="D7681" t="str">
        <f>VLOOKUP(C7681,時点区分!$A$2:$C$8,3,0)</f>
        <v>05:R4年度現状一致率</v>
      </c>
      <c r="E7681" t="s">
        <v>2</v>
      </c>
      <c r="F7681" t="str">
        <f>VLOOKUP(E7681,病床機能区分!$A$2:$C$14,3,0)</f>
        <v>03：回復期</v>
      </c>
      <c r="G7681" t="s">
        <v>1243</v>
      </c>
      <c r="H7681" t="s">
        <v>1270</v>
      </c>
      <c r="I7681">
        <v>0.42508989212944465</v>
      </c>
      <c r="J7681" s="40"/>
    </row>
    <row r="7682" spans="1:10">
      <c r="A7682" t="s">
        <v>1150</v>
      </c>
      <c r="B7682" t="s">
        <v>957</v>
      </c>
      <c r="C7682" t="s">
        <v>1184</v>
      </c>
      <c r="D7682" t="str">
        <f>VLOOKUP(C7682,時点区分!$A$2:$C$8,3,0)</f>
        <v>05:R4年度現状一致率</v>
      </c>
      <c r="E7682" t="s">
        <v>3</v>
      </c>
      <c r="F7682" t="str">
        <f>VLOOKUP(E7682,病床機能区分!$A$2:$C$14,3,0)</f>
        <v>04：慢性期</v>
      </c>
      <c r="G7682" t="s">
        <v>1245</v>
      </c>
      <c r="H7682" t="s">
        <v>1270</v>
      </c>
      <c r="I7682">
        <v>1.0282280603689211</v>
      </c>
      <c r="J7682" s="40"/>
    </row>
    <row r="7683" spans="1:10">
      <c r="A7683" t="s">
        <v>1150</v>
      </c>
      <c r="B7683" t="s">
        <v>957</v>
      </c>
      <c r="C7683" t="s">
        <v>1184</v>
      </c>
      <c r="D7683" t="str">
        <f>VLOOKUP(C7683,時点区分!$A$2:$C$8,3,0)</f>
        <v>05:R4年度現状一致率</v>
      </c>
      <c r="E7683" t="s">
        <v>784</v>
      </c>
      <c r="F7683" t="str">
        <f>VLOOKUP(E7683,病床機能区分!$A$2:$C$14,3,0)</f>
        <v>06：合計</v>
      </c>
      <c r="G7683" t="s">
        <v>1247</v>
      </c>
      <c r="H7683" t="s">
        <v>1270</v>
      </c>
      <c r="I7683">
        <v>0.89836199464585509</v>
      </c>
      <c r="J7683" s="40"/>
    </row>
    <row r="7684" spans="1:10">
      <c r="A7684" t="s">
        <v>1150</v>
      </c>
      <c r="B7684" t="s">
        <v>957</v>
      </c>
      <c r="C7684" t="s">
        <v>1185</v>
      </c>
      <c r="D7684" t="str">
        <f>VLOOKUP(C7684,時点区分!$A$2:$C$8,3,0)</f>
        <v>06:R4年度病床機能報告_2025年時点</v>
      </c>
      <c r="E7684" t="s">
        <v>0</v>
      </c>
      <c r="F7684" t="str">
        <f>VLOOKUP(E7684,病床機能区分!$A$2:$C$14,3,0)</f>
        <v>01：高度急性期</v>
      </c>
      <c r="G7684" t="s">
        <v>1249</v>
      </c>
      <c r="H7684" t="s">
        <v>1176</v>
      </c>
      <c r="I7684">
        <v>5806</v>
      </c>
      <c r="J7684" s="40">
        <f>I7692</f>
        <v>2.0124783362218372</v>
      </c>
    </row>
    <row r="7685" spans="1:10">
      <c r="A7685" t="s">
        <v>1150</v>
      </c>
      <c r="B7685" t="s">
        <v>957</v>
      </c>
      <c r="C7685" t="s">
        <v>1185</v>
      </c>
      <c r="D7685" t="str">
        <f>VLOOKUP(C7685,時点区分!$A$2:$C$8,3,0)</f>
        <v>06:R4年度病床機能報告_2025年時点</v>
      </c>
      <c r="E7685" t="s">
        <v>1</v>
      </c>
      <c r="F7685" t="str">
        <f>VLOOKUP(E7685,病床機能区分!$A$2:$C$14,3,0)</f>
        <v>02：急性期</v>
      </c>
      <c r="G7685" t="s">
        <v>1251</v>
      </c>
      <c r="H7685" t="s">
        <v>1176</v>
      </c>
      <c r="I7685">
        <v>6901</v>
      </c>
      <c r="J7685" s="40">
        <f>I7693</f>
        <v>0.85546051816040658</v>
      </c>
    </row>
    <row r="7686" spans="1:10">
      <c r="A7686" t="s">
        <v>1150</v>
      </c>
      <c r="B7686" t="s">
        <v>957</v>
      </c>
      <c r="C7686" t="s">
        <v>1185</v>
      </c>
      <c r="D7686" t="str">
        <f>VLOOKUP(C7686,時点区分!$A$2:$C$8,3,0)</f>
        <v>06:R4年度病床機能報告_2025年時点</v>
      </c>
      <c r="E7686" t="s">
        <v>2</v>
      </c>
      <c r="F7686" t="str">
        <f>VLOOKUP(E7686,病床機能区分!$A$2:$C$14,3,0)</f>
        <v>03：回復期</v>
      </c>
      <c r="G7686" t="s">
        <v>1253</v>
      </c>
      <c r="H7686" t="s">
        <v>1176</v>
      </c>
      <c r="I7686">
        <v>3280</v>
      </c>
      <c r="J7686" s="40">
        <f>I7694</f>
        <v>0.43680916233852712</v>
      </c>
    </row>
    <row r="7687" spans="1:10">
      <c r="A7687" t="s">
        <v>1150</v>
      </c>
      <c r="B7687" t="s">
        <v>957</v>
      </c>
      <c r="C7687" t="s">
        <v>1185</v>
      </c>
      <c r="D7687" t="str">
        <f>VLOOKUP(C7687,時点区分!$A$2:$C$8,3,0)</f>
        <v>06:R4年度病床機能報告_2025年時点</v>
      </c>
      <c r="E7687" t="s">
        <v>3</v>
      </c>
      <c r="F7687" t="str">
        <f>VLOOKUP(E7687,病床機能区分!$A$2:$C$14,3,0)</f>
        <v>04：慢性期</v>
      </c>
      <c r="G7687" t="s">
        <v>1255</v>
      </c>
      <c r="H7687" t="s">
        <v>1176</v>
      </c>
      <c r="I7687">
        <v>3575</v>
      </c>
      <c r="J7687" s="40">
        <f>I7695</f>
        <v>0.99916154276131919</v>
      </c>
    </row>
    <row r="7688" spans="1:10">
      <c r="A7688" t="s">
        <v>1150</v>
      </c>
      <c r="B7688" t="s">
        <v>957</v>
      </c>
      <c r="C7688" t="s">
        <v>1185</v>
      </c>
      <c r="D7688" t="str">
        <f>VLOOKUP(C7688,時点区分!$A$2:$C$8,3,0)</f>
        <v>06:R4年度病床機能報告_2025年時点</v>
      </c>
      <c r="E7688" t="s">
        <v>779</v>
      </c>
      <c r="F7688" t="str">
        <f>VLOOKUP(E7688,病床機能区分!$A$2:$C$14,3,0)</f>
        <v>11：介護保険施設等へ移行予定</v>
      </c>
      <c r="G7688" t="s">
        <v>1257</v>
      </c>
      <c r="H7688" t="s">
        <v>1176</v>
      </c>
      <c r="I7688">
        <v>117</v>
      </c>
      <c r="J7688" s="40"/>
    </row>
    <row r="7689" spans="1:10">
      <c r="A7689" t="s">
        <v>1150</v>
      </c>
      <c r="B7689" t="s">
        <v>957</v>
      </c>
      <c r="C7689" t="s">
        <v>1185</v>
      </c>
      <c r="D7689" t="str">
        <f>VLOOKUP(C7689,時点区分!$A$2:$C$8,3,0)</f>
        <v>06:R4年度病床機能報告_2025年時点</v>
      </c>
      <c r="E7689" t="s">
        <v>780</v>
      </c>
      <c r="F7689" t="str">
        <f>VLOOKUP(E7689,病床機能区分!$A$2:$C$14,3,0)</f>
        <v>12：休棟予定</v>
      </c>
      <c r="G7689" t="s">
        <v>1259</v>
      </c>
      <c r="H7689" t="s">
        <v>1176</v>
      </c>
      <c r="I7689">
        <v>63</v>
      </c>
      <c r="J7689" s="40"/>
    </row>
    <row r="7690" spans="1:10">
      <c r="A7690" t="s">
        <v>1150</v>
      </c>
      <c r="B7690" t="s">
        <v>957</v>
      </c>
      <c r="C7690" t="s">
        <v>1185</v>
      </c>
      <c r="D7690" t="str">
        <f>VLOOKUP(C7690,時点区分!$A$2:$C$8,3,0)</f>
        <v>06:R4年度病床機能報告_2025年時点</v>
      </c>
      <c r="E7690" t="s">
        <v>781</v>
      </c>
      <c r="F7690" t="str">
        <f>VLOOKUP(E7690,病床機能区分!$A$2:$C$14,3,0)</f>
        <v>13：廃止予定</v>
      </c>
      <c r="G7690" t="s">
        <v>1261</v>
      </c>
      <c r="H7690" t="s">
        <v>1176</v>
      </c>
      <c r="I7690">
        <v>57</v>
      </c>
      <c r="J7690" s="40"/>
    </row>
    <row r="7691" spans="1:10">
      <c r="A7691" t="s">
        <v>1150</v>
      </c>
      <c r="B7691" t="s">
        <v>957</v>
      </c>
      <c r="C7691" t="s">
        <v>1185</v>
      </c>
      <c r="D7691" t="str">
        <f>VLOOKUP(C7691,時点区分!$A$2:$C$8,3,0)</f>
        <v>06:R4年度病床機能報告_2025年時点</v>
      </c>
      <c r="E7691" t="s">
        <v>784</v>
      </c>
      <c r="F7691" t="str">
        <f>VLOOKUP(E7691,病床機能区分!$A$2:$C$14,3,0)</f>
        <v>06：合計</v>
      </c>
      <c r="G7691" t="s">
        <v>1263</v>
      </c>
      <c r="H7691" t="s">
        <v>1176</v>
      </c>
      <c r="I7691">
        <v>19799</v>
      </c>
      <c r="J7691" s="40">
        <f>I7696</f>
        <v>0.89836199464585509</v>
      </c>
    </row>
    <row r="7692" spans="1:10">
      <c r="A7692" t="s">
        <v>1150</v>
      </c>
      <c r="B7692" t="s">
        <v>957</v>
      </c>
      <c r="C7692" t="s">
        <v>1278</v>
      </c>
      <c r="D7692" t="str">
        <f>VLOOKUP(C7692,時点区分!$A$2:$C$8,3,0)</f>
        <v>07:R4年度将来一致率</v>
      </c>
      <c r="E7692" t="s">
        <v>0</v>
      </c>
      <c r="F7692" t="str">
        <f>VLOOKUP(E7692,病床機能区分!$A$2:$C$14,3,0)</f>
        <v>01：高度急性期</v>
      </c>
      <c r="G7692" t="s">
        <v>1281</v>
      </c>
      <c r="H7692" t="s">
        <v>1270</v>
      </c>
      <c r="I7692">
        <v>2.0124783362218372</v>
      </c>
      <c r="J7692" s="40"/>
    </row>
    <row r="7693" spans="1:10">
      <c r="A7693" t="s">
        <v>1150</v>
      </c>
      <c r="B7693" t="s">
        <v>957</v>
      </c>
      <c r="C7693" t="s">
        <v>1278</v>
      </c>
      <c r="D7693" t="str">
        <f>VLOOKUP(C7693,時点区分!$A$2:$C$8,3,0)</f>
        <v>07:R4年度将来一致率</v>
      </c>
      <c r="E7693" t="s">
        <v>1</v>
      </c>
      <c r="F7693" t="str">
        <f>VLOOKUP(E7693,病床機能区分!$A$2:$C$14,3,0)</f>
        <v>02：急性期</v>
      </c>
      <c r="G7693" t="s">
        <v>1283</v>
      </c>
      <c r="H7693" t="s">
        <v>1270</v>
      </c>
      <c r="I7693">
        <v>0.85546051816040658</v>
      </c>
      <c r="J7693" s="40"/>
    </row>
    <row r="7694" spans="1:10">
      <c r="A7694" t="s">
        <v>1150</v>
      </c>
      <c r="B7694" t="s">
        <v>957</v>
      </c>
      <c r="C7694" t="s">
        <v>1278</v>
      </c>
      <c r="D7694" t="str">
        <f>VLOOKUP(C7694,時点区分!$A$2:$C$8,3,0)</f>
        <v>07:R4年度将来一致率</v>
      </c>
      <c r="E7694" t="s">
        <v>2</v>
      </c>
      <c r="F7694" t="str">
        <f>VLOOKUP(E7694,病床機能区分!$A$2:$C$14,3,0)</f>
        <v>03：回復期</v>
      </c>
      <c r="G7694" t="s">
        <v>1285</v>
      </c>
      <c r="H7694" t="s">
        <v>1270</v>
      </c>
      <c r="I7694">
        <v>0.43680916233852712</v>
      </c>
      <c r="J7694" s="40"/>
    </row>
    <row r="7695" spans="1:10">
      <c r="A7695" t="s">
        <v>1150</v>
      </c>
      <c r="B7695" t="s">
        <v>957</v>
      </c>
      <c r="C7695" t="s">
        <v>1278</v>
      </c>
      <c r="D7695" t="str">
        <f>VLOOKUP(C7695,時点区分!$A$2:$C$8,3,0)</f>
        <v>07:R4年度将来一致率</v>
      </c>
      <c r="E7695" t="s">
        <v>3</v>
      </c>
      <c r="F7695" t="str">
        <f>VLOOKUP(E7695,病床機能区分!$A$2:$C$14,3,0)</f>
        <v>04：慢性期</v>
      </c>
      <c r="G7695" t="s">
        <v>1287</v>
      </c>
      <c r="H7695" t="s">
        <v>1270</v>
      </c>
      <c r="I7695">
        <v>0.99916154276131919</v>
      </c>
      <c r="J7695" s="40"/>
    </row>
    <row r="7696" spans="1:10" ht="14" thickBot="1">
      <c r="A7696" t="s">
        <v>1150</v>
      </c>
      <c r="B7696" t="s">
        <v>957</v>
      </c>
      <c r="C7696" t="s">
        <v>1278</v>
      </c>
      <c r="D7696" t="str">
        <f>VLOOKUP(C7696,時点区分!$A$2:$C$8,3,0)</f>
        <v>07:R4年度将来一致率</v>
      </c>
      <c r="E7696" t="s">
        <v>784</v>
      </c>
      <c r="F7696" t="str">
        <f>VLOOKUP(E7696,病床機能区分!$A$2:$C$14,3,0)</f>
        <v>06：合計</v>
      </c>
      <c r="G7696" t="s">
        <v>1289</v>
      </c>
      <c r="H7696" t="s">
        <v>1270</v>
      </c>
      <c r="I7696">
        <v>0.89836199464585509</v>
      </c>
      <c r="J7696" s="41"/>
    </row>
    <row r="7697" spans="1:10">
      <c r="A7697" t="s">
        <v>1150</v>
      </c>
      <c r="B7697" t="s">
        <v>958</v>
      </c>
      <c r="C7697" t="s">
        <v>1181</v>
      </c>
      <c r="D7697" t="str">
        <f>VLOOKUP(C7697,時点区分!$A$2:$C$8,3,0)</f>
        <v>01:現状ー構想策定時</v>
      </c>
      <c r="E7697" t="s">
        <v>0</v>
      </c>
      <c r="F7697" t="str">
        <f>VLOOKUP(E7697,病床機能区分!$A$2:$C$14,3,0)</f>
        <v>01：高度急性期</v>
      </c>
      <c r="G7697" t="s">
        <v>1186</v>
      </c>
      <c r="H7697" t="s">
        <v>1176</v>
      </c>
      <c r="I7697">
        <v>31</v>
      </c>
      <c r="J7697" s="39">
        <f>I7712</f>
        <v>0.16145833333333334</v>
      </c>
    </row>
    <row r="7698" spans="1:10">
      <c r="A7698" t="s">
        <v>1150</v>
      </c>
      <c r="B7698" t="s">
        <v>958</v>
      </c>
      <c r="C7698" t="s">
        <v>1181</v>
      </c>
      <c r="D7698" t="str">
        <f>VLOOKUP(C7698,時点区分!$A$2:$C$8,3,0)</f>
        <v>01:現状ー構想策定時</v>
      </c>
      <c r="E7698" t="s">
        <v>1</v>
      </c>
      <c r="F7698" t="str">
        <f>VLOOKUP(E7698,病床機能区分!$A$2:$C$14,3,0)</f>
        <v>02：急性期</v>
      </c>
      <c r="G7698" t="s">
        <v>1188</v>
      </c>
      <c r="H7698" t="s">
        <v>1176</v>
      </c>
      <c r="I7698">
        <v>1179</v>
      </c>
      <c r="J7698" s="40">
        <f>I7713</f>
        <v>1.8421875000000001</v>
      </c>
    </row>
    <row r="7699" spans="1:10">
      <c r="A7699" t="s">
        <v>1150</v>
      </c>
      <c r="B7699" t="s">
        <v>958</v>
      </c>
      <c r="C7699" t="s">
        <v>1181</v>
      </c>
      <c r="D7699" t="str">
        <f>VLOOKUP(C7699,時点区分!$A$2:$C$8,3,0)</f>
        <v>01:現状ー構想策定時</v>
      </c>
      <c r="E7699" t="s">
        <v>2</v>
      </c>
      <c r="F7699" t="str">
        <f>VLOOKUP(E7699,病床機能区分!$A$2:$C$14,3,0)</f>
        <v>03：回復期</v>
      </c>
      <c r="G7699" t="s">
        <v>1190</v>
      </c>
      <c r="H7699" t="s">
        <v>1176</v>
      </c>
      <c r="I7699">
        <v>301</v>
      </c>
      <c r="J7699" s="40">
        <f>I7714</f>
        <v>0.38989637305699482</v>
      </c>
    </row>
    <row r="7700" spans="1:10">
      <c r="A7700" t="s">
        <v>1150</v>
      </c>
      <c r="B7700" t="s">
        <v>958</v>
      </c>
      <c r="C7700" t="s">
        <v>1181</v>
      </c>
      <c r="D7700" t="str">
        <f>VLOOKUP(C7700,時点区分!$A$2:$C$8,3,0)</f>
        <v>01:現状ー構想策定時</v>
      </c>
      <c r="E7700" t="s">
        <v>3</v>
      </c>
      <c r="F7700" t="str">
        <f>VLOOKUP(E7700,病床機能区分!$A$2:$C$14,3,0)</f>
        <v>04：慢性期</v>
      </c>
      <c r="G7700" t="s">
        <v>1192</v>
      </c>
      <c r="H7700" t="s">
        <v>1176</v>
      </c>
      <c r="I7700">
        <v>538</v>
      </c>
      <c r="J7700" s="40">
        <f>I7715</f>
        <v>1.427055702917772</v>
      </c>
    </row>
    <row r="7701" spans="1:10">
      <c r="A7701" t="s">
        <v>1150</v>
      </c>
      <c r="B7701" t="s">
        <v>958</v>
      </c>
      <c r="C7701" t="s">
        <v>1181</v>
      </c>
      <c r="D7701" t="str">
        <f>VLOOKUP(C7701,時点区分!$A$2:$C$8,3,0)</f>
        <v>01:現状ー構想策定時</v>
      </c>
      <c r="E7701" t="s">
        <v>783</v>
      </c>
      <c r="F7701" t="str">
        <f>VLOOKUP(E7701,病床機能区分!$A$2:$C$14,3,0)</f>
        <v>05：未報告</v>
      </c>
      <c r="G7701" t="s">
        <v>1194</v>
      </c>
      <c r="H7701" t="s">
        <v>1176</v>
      </c>
      <c r="I7701">
        <v>0</v>
      </c>
      <c r="J7701" s="40"/>
    </row>
    <row r="7702" spans="1:10">
      <c r="A7702" t="s">
        <v>1150</v>
      </c>
      <c r="B7702" t="s">
        <v>958</v>
      </c>
      <c r="C7702" t="s">
        <v>1181</v>
      </c>
      <c r="D7702" t="str">
        <f>VLOOKUP(C7702,時点区分!$A$2:$C$8,3,0)</f>
        <v>01:現状ー構想策定時</v>
      </c>
      <c r="E7702" t="s">
        <v>784</v>
      </c>
      <c r="F7702" t="str">
        <f>VLOOKUP(E7702,病床機能区分!$A$2:$C$14,3,0)</f>
        <v>06：合計</v>
      </c>
      <c r="G7702" t="s">
        <v>1196</v>
      </c>
      <c r="H7702" t="s">
        <v>1176</v>
      </c>
      <c r="I7702">
        <v>2049</v>
      </c>
      <c r="J7702" s="40">
        <f>I7716</f>
        <v>1.0343260979303381</v>
      </c>
    </row>
    <row r="7703" spans="1:10">
      <c r="A7703" t="s">
        <v>1150</v>
      </c>
      <c r="B7703" t="s">
        <v>958</v>
      </c>
      <c r="C7703" t="s">
        <v>1181</v>
      </c>
      <c r="D7703" t="str">
        <f>VLOOKUP(C7703,時点区分!$A$2:$C$8,3,0)</f>
        <v>01:現状ー構想策定時</v>
      </c>
      <c r="E7703" t="s">
        <v>785</v>
      </c>
      <c r="F7703" t="str">
        <f>VLOOKUP(E7703,病床機能区分!$A$2:$C$14,3,0)</f>
        <v>07：在宅医療等</v>
      </c>
      <c r="G7703" t="s">
        <v>1198</v>
      </c>
      <c r="H7703" t="s">
        <v>1176</v>
      </c>
      <c r="I7703">
        <v>1812</v>
      </c>
      <c r="J7703" s="40"/>
    </row>
    <row r="7704" spans="1:10">
      <c r="A7704" t="s">
        <v>1150</v>
      </c>
      <c r="B7704" t="s">
        <v>958</v>
      </c>
      <c r="C7704" t="s">
        <v>1181</v>
      </c>
      <c r="D7704" t="str">
        <f>VLOOKUP(C7704,時点区分!$A$2:$C$8,3,0)</f>
        <v>01:現状ー構想策定時</v>
      </c>
      <c r="E7704" t="s">
        <v>786</v>
      </c>
      <c r="F7704" t="str">
        <f>VLOOKUP(E7704,病床機能区分!$A$2:$C$14,3,0)</f>
        <v>08：うち訪問診療分</v>
      </c>
      <c r="G7704" t="s">
        <v>1200</v>
      </c>
      <c r="H7704" t="s">
        <v>1176</v>
      </c>
      <c r="I7704">
        <v>791</v>
      </c>
      <c r="J7704" s="40"/>
    </row>
    <row r="7705" spans="1:10">
      <c r="A7705" t="s">
        <v>1150</v>
      </c>
      <c r="B7705" t="s">
        <v>958</v>
      </c>
      <c r="C7705" t="s">
        <v>1129</v>
      </c>
      <c r="D7705" t="str">
        <f>VLOOKUP(C7705,時点区分!$A$2:$C$8,3,0)</f>
        <v>02:将来</v>
      </c>
      <c r="E7705" t="s">
        <v>0</v>
      </c>
      <c r="F7705" t="str">
        <f>VLOOKUP(E7705,病床機能区分!$A$2:$C$14,3,0)</f>
        <v>01：高度急性期</v>
      </c>
      <c r="G7705" t="s">
        <v>1202</v>
      </c>
      <c r="H7705" t="s">
        <v>1176</v>
      </c>
      <c r="I7705">
        <v>192</v>
      </c>
      <c r="J7705" s="40">
        <f>I7712</f>
        <v>0.16145833333333334</v>
      </c>
    </row>
    <row r="7706" spans="1:10">
      <c r="A7706" t="s">
        <v>1150</v>
      </c>
      <c r="B7706" t="s">
        <v>958</v>
      </c>
      <c r="C7706" t="s">
        <v>1129</v>
      </c>
      <c r="D7706" t="str">
        <f>VLOOKUP(C7706,時点区分!$A$2:$C$8,3,0)</f>
        <v>02:将来</v>
      </c>
      <c r="E7706" t="s">
        <v>1</v>
      </c>
      <c r="F7706" t="str">
        <f>VLOOKUP(E7706,病床機能区分!$A$2:$C$14,3,0)</f>
        <v>02：急性期</v>
      </c>
      <c r="G7706" t="s">
        <v>1204</v>
      </c>
      <c r="H7706" t="s">
        <v>1176</v>
      </c>
      <c r="I7706">
        <v>640</v>
      </c>
      <c r="J7706" s="40">
        <f>I7713</f>
        <v>1.8421875000000001</v>
      </c>
    </row>
    <row r="7707" spans="1:10">
      <c r="A7707" t="s">
        <v>1150</v>
      </c>
      <c r="B7707" t="s">
        <v>958</v>
      </c>
      <c r="C7707" t="s">
        <v>1129</v>
      </c>
      <c r="D7707" t="str">
        <f>VLOOKUP(C7707,時点区分!$A$2:$C$8,3,0)</f>
        <v>02:将来</v>
      </c>
      <c r="E7707" t="s">
        <v>2</v>
      </c>
      <c r="F7707" t="str">
        <f>VLOOKUP(E7707,病床機能区分!$A$2:$C$14,3,0)</f>
        <v>03：回復期</v>
      </c>
      <c r="G7707" t="s">
        <v>1206</v>
      </c>
      <c r="H7707" t="s">
        <v>1176</v>
      </c>
      <c r="I7707">
        <v>772</v>
      </c>
      <c r="J7707" s="40">
        <f>I7714</f>
        <v>0.38989637305699482</v>
      </c>
    </row>
    <row r="7708" spans="1:10">
      <c r="A7708" t="s">
        <v>1150</v>
      </c>
      <c r="B7708" t="s">
        <v>958</v>
      </c>
      <c r="C7708" t="s">
        <v>1129</v>
      </c>
      <c r="D7708" t="str">
        <f>VLOOKUP(C7708,時点区分!$A$2:$C$8,3,0)</f>
        <v>02:将来</v>
      </c>
      <c r="E7708" t="s">
        <v>3</v>
      </c>
      <c r="F7708" t="str">
        <f>VLOOKUP(E7708,病床機能区分!$A$2:$C$14,3,0)</f>
        <v>04：慢性期</v>
      </c>
      <c r="G7708" t="s">
        <v>1208</v>
      </c>
      <c r="H7708" t="s">
        <v>1176</v>
      </c>
      <c r="I7708">
        <v>377</v>
      </c>
      <c r="J7708" s="40">
        <f>I7715</f>
        <v>1.427055702917772</v>
      </c>
    </row>
    <row r="7709" spans="1:10">
      <c r="A7709" t="s">
        <v>1150</v>
      </c>
      <c r="B7709" t="s">
        <v>958</v>
      </c>
      <c r="C7709" t="s">
        <v>1129</v>
      </c>
      <c r="D7709" t="str">
        <f>VLOOKUP(C7709,時点区分!$A$2:$C$8,3,0)</f>
        <v>02:将来</v>
      </c>
      <c r="E7709" t="s">
        <v>784</v>
      </c>
      <c r="F7709" t="str">
        <f>VLOOKUP(E7709,病床機能区分!$A$2:$C$14,3,0)</f>
        <v>06：合計</v>
      </c>
      <c r="G7709" t="s">
        <v>1210</v>
      </c>
      <c r="H7709" t="s">
        <v>1176</v>
      </c>
      <c r="I7709">
        <v>1981</v>
      </c>
      <c r="J7709" s="40">
        <f>I7716</f>
        <v>1.0343260979303381</v>
      </c>
    </row>
    <row r="7710" spans="1:10">
      <c r="A7710" t="s">
        <v>1150</v>
      </c>
      <c r="B7710" t="s">
        <v>958</v>
      </c>
      <c r="C7710" t="s">
        <v>1129</v>
      </c>
      <c r="D7710" t="str">
        <f>VLOOKUP(C7710,時点区分!$A$2:$C$8,3,0)</f>
        <v>02:将来</v>
      </c>
      <c r="E7710" t="s">
        <v>785</v>
      </c>
      <c r="F7710" t="str">
        <f>VLOOKUP(E7710,病床機能区分!$A$2:$C$14,3,0)</f>
        <v>07：在宅医療等</v>
      </c>
      <c r="G7710" t="s">
        <v>1212</v>
      </c>
      <c r="H7710" t="s">
        <v>1176</v>
      </c>
      <c r="I7710">
        <v>-2997</v>
      </c>
      <c r="J7710" s="40"/>
    </row>
    <row r="7711" spans="1:10">
      <c r="A7711" t="s">
        <v>1150</v>
      </c>
      <c r="B7711" t="s">
        <v>958</v>
      </c>
      <c r="C7711" t="s">
        <v>1129</v>
      </c>
      <c r="D7711" t="str">
        <f>VLOOKUP(C7711,時点区分!$A$2:$C$8,3,0)</f>
        <v>02:将来</v>
      </c>
      <c r="E7711" t="s">
        <v>786</v>
      </c>
      <c r="F7711" t="str">
        <f>VLOOKUP(E7711,病床機能区分!$A$2:$C$14,3,0)</f>
        <v>08：うち訪問診療分</v>
      </c>
      <c r="G7711" t="s">
        <v>1214</v>
      </c>
      <c r="H7711" t="s">
        <v>1176</v>
      </c>
      <c r="I7711">
        <v>-1220</v>
      </c>
      <c r="J7711" s="40"/>
    </row>
    <row r="7712" spans="1:10">
      <c r="A7712" t="s">
        <v>1150</v>
      </c>
      <c r="B7712" t="s">
        <v>958</v>
      </c>
      <c r="C7712" t="s">
        <v>1182</v>
      </c>
      <c r="D7712" t="str">
        <f>VLOOKUP(C7712,時点区分!$A$2:$C$8,3,0)</f>
        <v>03:構想策定時一致率</v>
      </c>
      <c r="E7712" t="s">
        <v>0</v>
      </c>
      <c r="F7712" t="str">
        <f>VLOOKUP(E7712,病床機能区分!$A$2:$C$14,3,0)</f>
        <v>01：高度急性期</v>
      </c>
      <c r="G7712" t="s">
        <v>1216</v>
      </c>
      <c r="H7712" t="s">
        <v>1270</v>
      </c>
      <c r="I7712">
        <v>0.16145833333333334</v>
      </c>
      <c r="J7712" s="40"/>
    </row>
    <row r="7713" spans="1:10">
      <c r="A7713" t="s">
        <v>1150</v>
      </c>
      <c r="B7713" t="s">
        <v>958</v>
      </c>
      <c r="C7713" t="s">
        <v>1182</v>
      </c>
      <c r="D7713" t="str">
        <f>VLOOKUP(C7713,時点区分!$A$2:$C$8,3,0)</f>
        <v>03:構想策定時一致率</v>
      </c>
      <c r="E7713" t="s">
        <v>1</v>
      </c>
      <c r="F7713" t="str">
        <f>VLOOKUP(E7713,病床機能区分!$A$2:$C$14,3,0)</f>
        <v>02：急性期</v>
      </c>
      <c r="G7713" t="s">
        <v>1218</v>
      </c>
      <c r="H7713" t="s">
        <v>1270</v>
      </c>
      <c r="I7713">
        <v>1.8421875000000001</v>
      </c>
      <c r="J7713" s="40"/>
    </row>
    <row r="7714" spans="1:10">
      <c r="A7714" t="s">
        <v>1150</v>
      </c>
      <c r="B7714" t="s">
        <v>958</v>
      </c>
      <c r="C7714" t="s">
        <v>1182</v>
      </c>
      <c r="D7714" t="str">
        <f>VLOOKUP(C7714,時点区分!$A$2:$C$8,3,0)</f>
        <v>03:構想策定時一致率</v>
      </c>
      <c r="E7714" t="s">
        <v>2</v>
      </c>
      <c r="F7714" t="str">
        <f>VLOOKUP(E7714,病床機能区分!$A$2:$C$14,3,0)</f>
        <v>03：回復期</v>
      </c>
      <c r="G7714" t="s">
        <v>1220</v>
      </c>
      <c r="H7714" t="s">
        <v>1270</v>
      </c>
      <c r="I7714">
        <v>0.38989637305699482</v>
      </c>
      <c r="J7714" s="40"/>
    </row>
    <row r="7715" spans="1:10">
      <c r="A7715" t="s">
        <v>1150</v>
      </c>
      <c r="B7715" t="s">
        <v>958</v>
      </c>
      <c r="C7715" t="s">
        <v>1182</v>
      </c>
      <c r="D7715" t="str">
        <f>VLOOKUP(C7715,時点区分!$A$2:$C$8,3,0)</f>
        <v>03:構想策定時一致率</v>
      </c>
      <c r="E7715" t="s">
        <v>3</v>
      </c>
      <c r="F7715" t="str">
        <f>VLOOKUP(E7715,病床機能区分!$A$2:$C$14,3,0)</f>
        <v>04：慢性期</v>
      </c>
      <c r="G7715" t="s">
        <v>1222</v>
      </c>
      <c r="H7715" t="s">
        <v>1270</v>
      </c>
      <c r="I7715">
        <v>1.427055702917772</v>
      </c>
      <c r="J7715" s="40"/>
    </row>
    <row r="7716" spans="1:10">
      <c r="A7716" t="s">
        <v>1150</v>
      </c>
      <c r="B7716" t="s">
        <v>958</v>
      </c>
      <c r="C7716" t="s">
        <v>1182</v>
      </c>
      <c r="D7716" t="str">
        <f>VLOOKUP(C7716,時点区分!$A$2:$C$8,3,0)</f>
        <v>03:構想策定時一致率</v>
      </c>
      <c r="E7716" t="s">
        <v>784</v>
      </c>
      <c r="F7716" t="str">
        <f>VLOOKUP(E7716,病床機能区分!$A$2:$C$14,3,0)</f>
        <v>06：合計</v>
      </c>
      <c r="G7716" t="s">
        <v>1224</v>
      </c>
      <c r="H7716" t="s">
        <v>1270</v>
      </c>
      <c r="I7716">
        <v>1.0343260979303381</v>
      </c>
      <c r="J7716" s="40"/>
    </row>
    <row r="7717" spans="1:10">
      <c r="A7717" t="s">
        <v>1150</v>
      </c>
      <c r="B7717" t="s">
        <v>958</v>
      </c>
      <c r="C7717" t="s">
        <v>1183</v>
      </c>
      <c r="D7717" t="str">
        <f>VLOOKUP(C7717,時点区分!$A$2:$C$8,3,0)</f>
        <v>04:R4年度病床機能報告_2022年時点</v>
      </c>
      <c r="E7717" t="s">
        <v>0</v>
      </c>
      <c r="F7717" t="str">
        <f>VLOOKUP(E7717,病床機能区分!$A$2:$C$14,3,0)</f>
        <v>01：高度急性期</v>
      </c>
      <c r="G7717" t="s">
        <v>1226</v>
      </c>
      <c r="H7717" t="s">
        <v>1176</v>
      </c>
      <c r="I7717">
        <v>194</v>
      </c>
      <c r="J7717" s="40">
        <f>I7724</f>
        <v>1.0104166666666667</v>
      </c>
    </row>
    <row r="7718" spans="1:10">
      <c r="A7718" t="s">
        <v>1150</v>
      </c>
      <c r="B7718" t="s">
        <v>958</v>
      </c>
      <c r="C7718" t="s">
        <v>1183</v>
      </c>
      <c r="D7718" t="str">
        <f>VLOOKUP(C7718,時点区分!$A$2:$C$8,3,0)</f>
        <v>04:R4年度病床機能報告_2022年時点</v>
      </c>
      <c r="E7718" t="s">
        <v>1</v>
      </c>
      <c r="F7718" t="str">
        <f>VLOOKUP(E7718,病床機能区分!$A$2:$C$14,3,0)</f>
        <v>02：急性期</v>
      </c>
      <c r="G7718" t="s">
        <v>1228</v>
      </c>
      <c r="H7718" t="s">
        <v>1176</v>
      </c>
      <c r="I7718">
        <v>734</v>
      </c>
      <c r="J7718" s="40">
        <f t="shared" ref="J7718:J7720" si="189">I7725</f>
        <v>1.1468750000000001</v>
      </c>
    </row>
    <row r="7719" spans="1:10">
      <c r="A7719" t="s">
        <v>1150</v>
      </c>
      <c r="B7719" t="s">
        <v>958</v>
      </c>
      <c r="C7719" t="s">
        <v>1183</v>
      </c>
      <c r="D7719" t="str">
        <f>VLOOKUP(C7719,時点区分!$A$2:$C$8,3,0)</f>
        <v>04:R4年度病床機能報告_2022年時点</v>
      </c>
      <c r="E7719" t="s">
        <v>2</v>
      </c>
      <c r="F7719" t="str">
        <f>VLOOKUP(E7719,病床機能区分!$A$2:$C$14,3,0)</f>
        <v>03：回復期</v>
      </c>
      <c r="G7719" t="s">
        <v>1230</v>
      </c>
      <c r="H7719" t="s">
        <v>1176</v>
      </c>
      <c r="I7719">
        <v>405</v>
      </c>
      <c r="J7719" s="40">
        <f t="shared" si="189"/>
        <v>0.52461139896373055</v>
      </c>
    </row>
    <row r="7720" spans="1:10">
      <c r="A7720" t="s">
        <v>1150</v>
      </c>
      <c r="B7720" t="s">
        <v>958</v>
      </c>
      <c r="C7720" t="s">
        <v>1183</v>
      </c>
      <c r="D7720" t="str">
        <f>VLOOKUP(C7720,時点区分!$A$2:$C$8,3,0)</f>
        <v>04:R4年度病床機能報告_2022年時点</v>
      </c>
      <c r="E7720" t="s">
        <v>3</v>
      </c>
      <c r="F7720" t="str">
        <f>VLOOKUP(E7720,病床機能区分!$A$2:$C$14,3,0)</f>
        <v>04：慢性期</v>
      </c>
      <c r="G7720" t="s">
        <v>1232</v>
      </c>
      <c r="H7720" t="s">
        <v>1176</v>
      </c>
      <c r="I7720">
        <v>308</v>
      </c>
      <c r="J7720" s="40">
        <f t="shared" si="189"/>
        <v>0.81697612732095493</v>
      </c>
    </row>
    <row r="7721" spans="1:10">
      <c r="A7721" t="s">
        <v>1150</v>
      </c>
      <c r="B7721" t="s">
        <v>958</v>
      </c>
      <c r="C7721" t="s">
        <v>1183</v>
      </c>
      <c r="D7721" t="str">
        <f>VLOOKUP(C7721,時点区分!$A$2:$C$8,3,0)</f>
        <v>04:R4年度病床機能報告_2022年時点</v>
      </c>
      <c r="E7721" t="s">
        <v>771</v>
      </c>
      <c r="F7721" t="str">
        <f>VLOOKUP(E7721,病床機能区分!$A$2:$C$14,3,0)</f>
        <v>09：休棟中（今後再開する予定）</v>
      </c>
      <c r="G7721" t="s">
        <v>1234</v>
      </c>
      <c r="H7721" t="s">
        <v>1176</v>
      </c>
      <c r="I7721">
        <v>0</v>
      </c>
      <c r="J7721" s="40"/>
    </row>
    <row r="7722" spans="1:10">
      <c r="A7722" t="s">
        <v>1150</v>
      </c>
      <c r="B7722" t="s">
        <v>958</v>
      </c>
      <c r="C7722" t="s">
        <v>1183</v>
      </c>
      <c r="D7722" t="str">
        <f>VLOOKUP(C7722,時点区分!$A$2:$C$8,3,0)</f>
        <v>04:R4年度病床機能報告_2022年時点</v>
      </c>
      <c r="E7722" t="s">
        <v>772</v>
      </c>
      <c r="F7722" t="str">
        <f>VLOOKUP(E7722,病床機能区分!$A$2:$C$14,3,0)</f>
        <v>10：休棟中（今後廃止する予定）</v>
      </c>
      <c r="G7722" t="s">
        <v>1236</v>
      </c>
      <c r="H7722" t="s">
        <v>1176</v>
      </c>
      <c r="I7722">
        <v>0</v>
      </c>
      <c r="J7722" s="40"/>
    </row>
    <row r="7723" spans="1:10">
      <c r="A7723" t="s">
        <v>1150</v>
      </c>
      <c r="B7723" t="s">
        <v>958</v>
      </c>
      <c r="C7723" t="s">
        <v>1183</v>
      </c>
      <c r="D7723" t="str">
        <f>VLOOKUP(C7723,時点区分!$A$2:$C$8,3,0)</f>
        <v>04:R4年度病床機能報告_2022年時点</v>
      </c>
      <c r="E7723" t="s">
        <v>784</v>
      </c>
      <c r="F7723" t="str">
        <f>VLOOKUP(E7723,病床機能区分!$A$2:$C$14,3,0)</f>
        <v>06：合計</v>
      </c>
      <c r="G7723" t="s">
        <v>1238</v>
      </c>
      <c r="H7723" t="s">
        <v>1176</v>
      </c>
      <c r="I7723">
        <v>1641</v>
      </c>
      <c r="J7723" s="40">
        <f>I7728</f>
        <v>0.82836951034830897</v>
      </c>
    </row>
    <row r="7724" spans="1:10">
      <c r="A7724" t="s">
        <v>1150</v>
      </c>
      <c r="B7724" t="s">
        <v>958</v>
      </c>
      <c r="C7724" t="s">
        <v>1184</v>
      </c>
      <c r="D7724" t="str">
        <f>VLOOKUP(C7724,時点区分!$A$2:$C$8,3,0)</f>
        <v>05:R4年度現状一致率</v>
      </c>
      <c r="E7724" t="s">
        <v>0</v>
      </c>
      <c r="F7724" t="str">
        <f>VLOOKUP(E7724,病床機能区分!$A$2:$C$14,3,0)</f>
        <v>01：高度急性期</v>
      </c>
      <c r="G7724" t="s">
        <v>1239</v>
      </c>
      <c r="H7724" t="s">
        <v>1270</v>
      </c>
      <c r="I7724">
        <v>1.0104166666666667</v>
      </c>
      <c r="J7724" s="40"/>
    </row>
    <row r="7725" spans="1:10">
      <c r="A7725" t="s">
        <v>1150</v>
      </c>
      <c r="B7725" t="s">
        <v>958</v>
      </c>
      <c r="C7725" t="s">
        <v>1184</v>
      </c>
      <c r="D7725" t="str">
        <f>VLOOKUP(C7725,時点区分!$A$2:$C$8,3,0)</f>
        <v>05:R4年度現状一致率</v>
      </c>
      <c r="E7725" t="s">
        <v>1</v>
      </c>
      <c r="F7725" t="str">
        <f>VLOOKUP(E7725,病床機能区分!$A$2:$C$14,3,0)</f>
        <v>02：急性期</v>
      </c>
      <c r="G7725" t="s">
        <v>1241</v>
      </c>
      <c r="H7725" t="s">
        <v>1270</v>
      </c>
      <c r="I7725">
        <v>1.1468750000000001</v>
      </c>
      <c r="J7725" s="40"/>
    </row>
    <row r="7726" spans="1:10">
      <c r="A7726" t="s">
        <v>1150</v>
      </c>
      <c r="B7726" t="s">
        <v>958</v>
      </c>
      <c r="C7726" t="s">
        <v>1184</v>
      </c>
      <c r="D7726" t="str">
        <f>VLOOKUP(C7726,時点区分!$A$2:$C$8,3,0)</f>
        <v>05:R4年度現状一致率</v>
      </c>
      <c r="E7726" t="s">
        <v>2</v>
      </c>
      <c r="F7726" t="str">
        <f>VLOOKUP(E7726,病床機能区分!$A$2:$C$14,3,0)</f>
        <v>03：回復期</v>
      </c>
      <c r="G7726" t="s">
        <v>1243</v>
      </c>
      <c r="H7726" t="s">
        <v>1270</v>
      </c>
      <c r="I7726">
        <v>0.52461139896373055</v>
      </c>
      <c r="J7726" s="40"/>
    </row>
    <row r="7727" spans="1:10">
      <c r="A7727" t="s">
        <v>1150</v>
      </c>
      <c r="B7727" t="s">
        <v>958</v>
      </c>
      <c r="C7727" t="s">
        <v>1184</v>
      </c>
      <c r="D7727" t="str">
        <f>VLOOKUP(C7727,時点区分!$A$2:$C$8,3,0)</f>
        <v>05:R4年度現状一致率</v>
      </c>
      <c r="E7727" t="s">
        <v>3</v>
      </c>
      <c r="F7727" t="str">
        <f>VLOOKUP(E7727,病床機能区分!$A$2:$C$14,3,0)</f>
        <v>04：慢性期</v>
      </c>
      <c r="G7727" t="s">
        <v>1245</v>
      </c>
      <c r="H7727" t="s">
        <v>1270</v>
      </c>
      <c r="I7727">
        <v>0.81697612732095493</v>
      </c>
      <c r="J7727" s="40"/>
    </row>
    <row r="7728" spans="1:10">
      <c r="A7728" t="s">
        <v>1150</v>
      </c>
      <c r="B7728" t="s">
        <v>958</v>
      </c>
      <c r="C7728" t="s">
        <v>1184</v>
      </c>
      <c r="D7728" t="str">
        <f>VLOOKUP(C7728,時点区分!$A$2:$C$8,3,0)</f>
        <v>05:R4年度現状一致率</v>
      </c>
      <c r="E7728" t="s">
        <v>784</v>
      </c>
      <c r="F7728" t="str">
        <f>VLOOKUP(E7728,病床機能区分!$A$2:$C$14,3,0)</f>
        <v>06：合計</v>
      </c>
      <c r="G7728" t="s">
        <v>1247</v>
      </c>
      <c r="H7728" t="s">
        <v>1270</v>
      </c>
      <c r="I7728">
        <v>0.82836951034830897</v>
      </c>
      <c r="J7728" s="40"/>
    </row>
    <row r="7729" spans="1:10">
      <c r="A7729" t="s">
        <v>1150</v>
      </c>
      <c r="B7729" t="s">
        <v>958</v>
      </c>
      <c r="C7729" t="s">
        <v>1185</v>
      </c>
      <c r="D7729" t="str">
        <f>VLOOKUP(C7729,時点区分!$A$2:$C$8,3,0)</f>
        <v>06:R4年度病床機能報告_2025年時点</v>
      </c>
      <c r="E7729" t="s">
        <v>0</v>
      </c>
      <c r="F7729" t="str">
        <f>VLOOKUP(E7729,病床機能区分!$A$2:$C$14,3,0)</f>
        <v>01：高度急性期</v>
      </c>
      <c r="G7729" t="s">
        <v>1249</v>
      </c>
      <c r="H7729" t="s">
        <v>1176</v>
      </c>
      <c r="I7729">
        <v>194</v>
      </c>
      <c r="J7729" s="40">
        <f>I7737</f>
        <v>1.0104166666666667</v>
      </c>
    </row>
    <row r="7730" spans="1:10">
      <c r="A7730" t="s">
        <v>1150</v>
      </c>
      <c r="B7730" t="s">
        <v>958</v>
      </c>
      <c r="C7730" t="s">
        <v>1185</v>
      </c>
      <c r="D7730" t="str">
        <f>VLOOKUP(C7730,時点区分!$A$2:$C$8,3,0)</f>
        <v>06:R4年度病床機能報告_2025年時点</v>
      </c>
      <c r="E7730" t="s">
        <v>1</v>
      </c>
      <c r="F7730" t="str">
        <f>VLOOKUP(E7730,病床機能区分!$A$2:$C$14,3,0)</f>
        <v>02：急性期</v>
      </c>
      <c r="G7730" t="s">
        <v>1251</v>
      </c>
      <c r="H7730" t="s">
        <v>1176</v>
      </c>
      <c r="I7730">
        <v>734</v>
      </c>
      <c r="J7730" s="40">
        <f>I7738</f>
        <v>1.1468750000000001</v>
      </c>
    </row>
    <row r="7731" spans="1:10">
      <c r="A7731" t="s">
        <v>1150</v>
      </c>
      <c r="B7731" t="s">
        <v>958</v>
      </c>
      <c r="C7731" t="s">
        <v>1185</v>
      </c>
      <c r="D7731" t="str">
        <f>VLOOKUP(C7731,時点区分!$A$2:$C$8,3,0)</f>
        <v>06:R4年度病床機能報告_2025年時点</v>
      </c>
      <c r="E7731" t="s">
        <v>2</v>
      </c>
      <c r="F7731" t="str">
        <f>VLOOKUP(E7731,病床機能区分!$A$2:$C$14,3,0)</f>
        <v>03：回復期</v>
      </c>
      <c r="G7731" t="s">
        <v>1253</v>
      </c>
      <c r="H7731" t="s">
        <v>1176</v>
      </c>
      <c r="I7731">
        <v>405</v>
      </c>
      <c r="J7731" s="40">
        <f>I7739</f>
        <v>0.52461139896373055</v>
      </c>
    </row>
    <row r="7732" spans="1:10">
      <c r="A7732" t="s">
        <v>1150</v>
      </c>
      <c r="B7732" t="s">
        <v>958</v>
      </c>
      <c r="C7732" t="s">
        <v>1185</v>
      </c>
      <c r="D7732" t="str">
        <f>VLOOKUP(C7732,時点区分!$A$2:$C$8,3,0)</f>
        <v>06:R4年度病床機能報告_2025年時点</v>
      </c>
      <c r="E7732" t="s">
        <v>3</v>
      </c>
      <c r="F7732" t="str">
        <f>VLOOKUP(E7732,病床機能区分!$A$2:$C$14,3,0)</f>
        <v>04：慢性期</v>
      </c>
      <c r="G7732" t="s">
        <v>1255</v>
      </c>
      <c r="H7732" t="s">
        <v>1176</v>
      </c>
      <c r="I7732">
        <v>276</v>
      </c>
      <c r="J7732" s="40">
        <f>I7740</f>
        <v>0.73209549071618041</v>
      </c>
    </row>
    <row r="7733" spans="1:10">
      <c r="A7733" t="s">
        <v>1150</v>
      </c>
      <c r="B7733" t="s">
        <v>958</v>
      </c>
      <c r="C7733" t="s">
        <v>1185</v>
      </c>
      <c r="D7733" t="str">
        <f>VLOOKUP(C7733,時点区分!$A$2:$C$8,3,0)</f>
        <v>06:R4年度病床機能報告_2025年時点</v>
      </c>
      <c r="E7733" t="s">
        <v>779</v>
      </c>
      <c r="F7733" t="str">
        <f>VLOOKUP(E7733,病床機能区分!$A$2:$C$14,3,0)</f>
        <v>11：介護保険施設等へ移行予定</v>
      </c>
      <c r="G7733" t="s">
        <v>1257</v>
      </c>
      <c r="H7733" t="s">
        <v>1176</v>
      </c>
      <c r="I7733">
        <v>0</v>
      </c>
      <c r="J7733" s="40"/>
    </row>
    <row r="7734" spans="1:10">
      <c r="A7734" t="s">
        <v>1150</v>
      </c>
      <c r="B7734" t="s">
        <v>958</v>
      </c>
      <c r="C7734" t="s">
        <v>1185</v>
      </c>
      <c r="D7734" t="str">
        <f>VLOOKUP(C7734,時点区分!$A$2:$C$8,3,0)</f>
        <v>06:R4年度病床機能報告_2025年時点</v>
      </c>
      <c r="E7734" t="s">
        <v>780</v>
      </c>
      <c r="F7734" t="str">
        <f>VLOOKUP(E7734,病床機能区分!$A$2:$C$14,3,0)</f>
        <v>12：休棟予定</v>
      </c>
      <c r="G7734" t="s">
        <v>1259</v>
      </c>
      <c r="H7734" t="s">
        <v>1176</v>
      </c>
      <c r="I7734">
        <v>0</v>
      </c>
      <c r="J7734" s="40"/>
    </row>
    <row r="7735" spans="1:10">
      <c r="A7735" t="s">
        <v>1150</v>
      </c>
      <c r="B7735" t="s">
        <v>958</v>
      </c>
      <c r="C7735" t="s">
        <v>1185</v>
      </c>
      <c r="D7735" t="str">
        <f>VLOOKUP(C7735,時点区分!$A$2:$C$8,3,0)</f>
        <v>06:R4年度病床機能報告_2025年時点</v>
      </c>
      <c r="E7735" t="s">
        <v>781</v>
      </c>
      <c r="F7735" t="str">
        <f>VLOOKUP(E7735,病床機能区分!$A$2:$C$14,3,0)</f>
        <v>13：廃止予定</v>
      </c>
      <c r="G7735" t="s">
        <v>1261</v>
      </c>
      <c r="H7735" t="s">
        <v>1176</v>
      </c>
      <c r="I7735">
        <v>32</v>
      </c>
      <c r="J7735" s="40"/>
    </row>
    <row r="7736" spans="1:10">
      <c r="A7736" t="s">
        <v>1150</v>
      </c>
      <c r="B7736" t="s">
        <v>958</v>
      </c>
      <c r="C7736" t="s">
        <v>1185</v>
      </c>
      <c r="D7736" t="str">
        <f>VLOOKUP(C7736,時点区分!$A$2:$C$8,3,0)</f>
        <v>06:R4年度病床機能報告_2025年時点</v>
      </c>
      <c r="E7736" t="s">
        <v>784</v>
      </c>
      <c r="F7736" t="str">
        <f>VLOOKUP(E7736,病床機能区分!$A$2:$C$14,3,0)</f>
        <v>06：合計</v>
      </c>
      <c r="G7736" t="s">
        <v>1263</v>
      </c>
      <c r="H7736" t="s">
        <v>1176</v>
      </c>
      <c r="I7736">
        <v>1641</v>
      </c>
      <c r="J7736" s="40">
        <f>I7741</f>
        <v>0.82836951034830897</v>
      </c>
    </row>
    <row r="7737" spans="1:10">
      <c r="A7737" t="s">
        <v>1150</v>
      </c>
      <c r="B7737" t="s">
        <v>958</v>
      </c>
      <c r="C7737" t="s">
        <v>1278</v>
      </c>
      <c r="D7737" t="str">
        <f>VLOOKUP(C7737,時点区分!$A$2:$C$8,3,0)</f>
        <v>07:R4年度将来一致率</v>
      </c>
      <c r="E7737" t="s">
        <v>0</v>
      </c>
      <c r="F7737" t="str">
        <f>VLOOKUP(E7737,病床機能区分!$A$2:$C$14,3,0)</f>
        <v>01：高度急性期</v>
      </c>
      <c r="G7737" t="s">
        <v>1281</v>
      </c>
      <c r="H7737" t="s">
        <v>1270</v>
      </c>
      <c r="I7737">
        <v>1.0104166666666667</v>
      </c>
      <c r="J7737" s="40"/>
    </row>
    <row r="7738" spans="1:10">
      <c r="A7738" t="s">
        <v>1150</v>
      </c>
      <c r="B7738" t="s">
        <v>958</v>
      </c>
      <c r="C7738" t="s">
        <v>1278</v>
      </c>
      <c r="D7738" t="str">
        <f>VLOOKUP(C7738,時点区分!$A$2:$C$8,3,0)</f>
        <v>07:R4年度将来一致率</v>
      </c>
      <c r="E7738" t="s">
        <v>1</v>
      </c>
      <c r="F7738" t="str">
        <f>VLOOKUP(E7738,病床機能区分!$A$2:$C$14,3,0)</f>
        <v>02：急性期</v>
      </c>
      <c r="G7738" t="s">
        <v>1283</v>
      </c>
      <c r="H7738" t="s">
        <v>1270</v>
      </c>
      <c r="I7738">
        <v>1.1468750000000001</v>
      </c>
      <c r="J7738" s="40"/>
    </row>
    <row r="7739" spans="1:10">
      <c r="A7739" t="s">
        <v>1150</v>
      </c>
      <c r="B7739" t="s">
        <v>958</v>
      </c>
      <c r="C7739" t="s">
        <v>1278</v>
      </c>
      <c r="D7739" t="str">
        <f>VLOOKUP(C7739,時点区分!$A$2:$C$8,3,0)</f>
        <v>07:R4年度将来一致率</v>
      </c>
      <c r="E7739" t="s">
        <v>2</v>
      </c>
      <c r="F7739" t="str">
        <f>VLOOKUP(E7739,病床機能区分!$A$2:$C$14,3,0)</f>
        <v>03：回復期</v>
      </c>
      <c r="G7739" t="s">
        <v>1285</v>
      </c>
      <c r="H7739" t="s">
        <v>1270</v>
      </c>
      <c r="I7739">
        <v>0.52461139896373055</v>
      </c>
      <c r="J7739" s="40"/>
    </row>
    <row r="7740" spans="1:10">
      <c r="A7740" t="s">
        <v>1150</v>
      </c>
      <c r="B7740" t="s">
        <v>958</v>
      </c>
      <c r="C7740" t="s">
        <v>1278</v>
      </c>
      <c r="D7740" t="str">
        <f>VLOOKUP(C7740,時点区分!$A$2:$C$8,3,0)</f>
        <v>07:R4年度将来一致率</v>
      </c>
      <c r="E7740" t="s">
        <v>3</v>
      </c>
      <c r="F7740" t="str">
        <f>VLOOKUP(E7740,病床機能区分!$A$2:$C$14,3,0)</f>
        <v>04：慢性期</v>
      </c>
      <c r="G7740" t="s">
        <v>1287</v>
      </c>
      <c r="H7740" t="s">
        <v>1270</v>
      </c>
      <c r="I7740">
        <v>0.73209549071618041</v>
      </c>
      <c r="J7740" s="40"/>
    </row>
    <row r="7741" spans="1:10" ht="14" thickBot="1">
      <c r="A7741" t="s">
        <v>1150</v>
      </c>
      <c r="B7741" t="s">
        <v>958</v>
      </c>
      <c r="C7741" t="s">
        <v>1278</v>
      </c>
      <c r="D7741" t="str">
        <f>VLOOKUP(C7741,時点区分!$A$2:$C$8,3,0)</f>
        <v>07:R4年度将来一致率</v>
      </c>
      <c r="E7741" t="s">
        <v>784</v>
      </c>
      <c r="F7741" t="str">
        <f>VLOOKUP(E7741,病床機能区分!$A$2:$C$14,3,0)</f>
        <v>06：合計</v>
      </c>
      <c r="G7741" t="s">
        <v>1289</v>
      </c>
      <c r="H7741" t="s">
        <v>1270</v>
      </c>
      <c r="I7741">
        <v>0.82836951034830897</v>
      </c>
      <c r="J7741" s="41"/>
    </row>
    <row r="7742" spans="1:10">
      <c r="A7742" t="s">
        <v>1150</v>
      </c>
      <c r="B7742" t="s">
        <v>959</v>
      </c>
      <c r="C7742" t="s">
        <v>1181</v>
      </c>
      <c r="D7742" t="str">
        <f>VLOOKUP(C7742,時点区分!$A$2:$C$8,3,0)</f>
        <v>01:現状ー構想策定時</v>
      </c>
      <c r="E7742" t="s">
        <v>0</v>
      </c>
      <c r="F7742" t="str">
        <f>VLOOKUP(E7742,病床機能区分!$A$2:$C$14,3,0)</f>
        <v>01：高度急性期</v>
      </c>
      <c r="G7742" t="s">
        <v>1186</v>
      </c>
      <c r="H7742" t="s">
        <v>1176</v>
      </c>
      <c r="I7742">
        <v>1982</v>
      </c>
      <c r="J7742" s="39">
        <f>I7757</f>
        <v>2.4806007509386734</v>
      </c>
    </row>
    <row r="7743" spans="1:10">
      <c r="A7743" t="s">
        <v>1150</v>
      </c>
      <c r="B7743" t="s">
        <v>959</v>
      </c>
      <c r="C7743" t="s">
        <v>1181</v>
      </c>
      <c r="D7743" t="str">
        <f>VLOOKUP(C7743,時点区分!$A$2:$C$8,3,0)</f>
        <v>01:現状ー構想策定時</v>
      </c>
      <c r="E7743" t="s">
        <v>1</v>
      </c>
      <c r="F7743" t="str">
        <f>VLOOKUP(E7743,病床機能区分!$A$2:$C$14,3,0)</f>
        <v>02：急性期</v>
      </c>
      <c r="G7743" t="s">
        <v>1188</v>
      </c>
      <c r="H7743" t="s">
        <v>1176</v>
      </c>
      <c r="I7743">
        <v>1500</v>
      </c>
      <c r="J7743" s="40">
        <f>I7758</f>
        <v>0.64963187527067989</v>
      </c>
    </row>
    <row r="7744" spans="1:10">
      <c r="A7744" t="s">
        <v>1150</v>
      </c>
      <c r="B7744" t="s">
        <v>959</v>
      </c>
      <c r="C7744" t="s">
        <v>1181</v>
      </c>
      <c r="D7744" t="str">
        <f>VLOOKUP(C7744,時点区分!$A$2:$C$8,3,0)</f>
        <v>01:現状ー構想策定時</v>
      </c>
      <c r="E7744" t="s">
        <v>2</v>
      </c>
      <c r="F7744" t="str">
        <f>VLOOKUP(E7744,病床機能区分!$A$2:$C$14,3,0)</f>
        <v>03：回復期</v>
      </c>
      <c r="G7744" t="s">
        <v>1190</v>
      </c>
      <c r="H7744" t="s">
        <v>1176</v>
      </c>
      <c r="I7744">
        <v>142</v>
      </c>
      <c r="J7744" s="40">
        <f>I7759</f>
        <v>0.10334788937409024</v>
      </c>
    </row>
    <row r="7745" spans="1:10">
      <c r="A7745" t="s">
        <v>1150</v>
      </c>
      <c r="B7745" t="s">
        <v>959</v>
      </c>
      <c r="C7745" t="s">
        <v>1181</v>
      </c>
      <c r="D7745" t="str">
        <f>VLOOKUP(C7745,時点区分!$A$2:$C$8,3,0)</f>
        <v>01:現状ー構想策定時</v>
      </c>
      <c r="E7745" t="s">
        <v>3</v>
      </c>
      <c r="F7745" t="str">
        <f>VLOOKUP(E7745,病床機能区分!$A$2:$C$14,3,0)</f>
        <v>04：慢性期</v>
      </c>
      <c r="G7745" t="s">
        <v>1192</v>
      </c>
      <c r="H7745" t="s">
        <v>1176</v>
      </c>
      <c r="I7745">
        <v>791</v>
      </c>
      <c r="J7745" s="40">
        <f>I7760</f>
        <v>1.0063613231552162</v>
      </c>
    </row>
    <row r="7746" spans="1:10">
      <c r="A7746" t="s">
        <v>1150</v>
      </c>
      <c r="B7746" t="s">
        <v>959</v>
      </c>
      <c r="C7746" t="s">
        <v>1181</v>
      </c>
      <c r="D7746" t="str">
        <f>VLOOKUP(C7746,時点区分!$A$2:$C$8,3,0)</f>
        <v>01:現状ー構想策定時</v>
      </c>
      <c r="E7746" t="s">
        <v>783</v>
      </c>
      <c r="F7746" t="str">
        <f>VLOOKUP(E7746,病床機能区分!$A$2:$C$14,3,0)</f>
        <v>05：未報告</v>
      </c>
      <c r="G7746" t="s">
        <v>1194</v>
      </c>
      <c r="H7746" t="s">
        <v>1176</v>
      </c>
      <c r="I7746">
        <v>0</v>
      </c>
      <c r="J7746" s="40"/>
    </row>
    <row r="7747" spans="1:10">
      <c r="A7747" t="s">
        <v>1150</v>
      </c>
      <c r="B7747" t="s">
        <v>959</v>
      </c>
      <c r="C7747" t="s">
        <v>1181</v>
      </c>
      <c r="D7747" t="str">
        <f>VLOOKUP(C7747,時点区分!$A$2:$C$8,3,0)</f>
        <v>01:現状ー構想策定時</v>
      </c>
      <c r="E7747" t="s">
        <v>784</v>
      </c>
      <c r="F7747" t="str">
        <f>VLOOKUP(E7747,病床機能区分!$A$2:$C$14,3,0)</f>
        <v>06：合計</v>
      </c>
      <c r="G7747" t="s">
        <v>1196</v>
      </c>
      <c r="H7747" t="s">
        <v>1176</v>
      </c>
      <c r="I7747">
        <v>4415</v>
      </c>
      <c r="J7747" s="40">
        <f>I7761</f>
        <v>0.83807896735003795</v>
      </c>
    </row>
    <row r="7748" spans="1:10">
      <c r="A7748" t="s">
        <v>1150</v>
      </c>
      <c r="B7748" t="s">
        <v>959</v>
      </c>
      <c r="C7748" t="s">
        <v>1181</v>
      </c>
      <c r="D7748" t="str">
        <f>VLOOKUP(C7748,時点区分!$A$2:$C$8,3,0)</f>
        <v>01:現状ー構想策定時</v>
      </c>
      <c r="E7748" t="s">
        <v>785</v>
      </c>
      <c r="F7748" t="str">
        <f>VLOOKUP(E7748,病床機能区分!$A$2:$C$14,3,0)</f>
        <v>07：在宅医療等</v>
      </c>
      <c r="G7748" t="s">
        <v>1198</v>
      </c>
      <c r="H7748" t="s">
        <v>1176</v>
      </c>
      <c r="I7748">
        <v>4021</v>
      </c>
      <c r="J7748" s="40"/>
    </row>
    <row r="7749" spans="1:10">
      <c r="A7749" t="s">
        <v>1150</v>
      </c>
      <c r="B7749" t="s">
        <v>959</v>
      </c>
      <c r="C7749" t="s">
        <v>1181</v>
      </c>
      <c r="D7749" t="str">
        <f>VLOOKUP(C7749,時点区分!$A$2:$C$8,3,0)</f>
        <v>01:現状ー構想策定時</v>
      </c>
      <c r="E7749" t="s">
        <v>786</v>
      </c>
      <c r="F7749" t="str">
        <f>VLOOKUP(E7749,病床機能区分!$A$2:$C$14,3,0)</f>
        <v>08：うち訪問診療分</v>
      </c>
      <c r="G7749" t="s">
        <v>1200</v>
      </c>
      <c r="H7749" t="s">
        <v>1176</v>
      </c>
      <c r="I7749">
        <v>2745</v>
      </c>
      <c r="J7749" s="40"/>
    </row>
    <row r="7750" spans="1:10">
      <c r="A7750" t="s">
        <v>1150</v>
      </c>
      <c r="B7750" t="s">
        <v>959</v>
      </c>
      <c r="C7750" t="s">
        <v>1129</v>
      </c>
      <c r="D7750" t="str">
        <f>VLOOKUP(C7750,時点区分!$A$2:$C$8,3,0)</f>
        <v>02:将来</v>
      </c>
      <c r="E7750" t="s">
        <v>0</v>
      </c>
      <c r="F7750" t="str">
        <f>VLOOKUP(E7750,病床機能区分!$A$2:$C$14,3,0)</f>
        <v>01：高度急性期</v>
      </c>
      <c r="G7750" t="s">
        <v>1202</v>
      </c>
      <c r="H7750" t="s">
        <v>1176</v>
      </c>
      <c r="I7750">
        <v>799</v>
      </c>
      <c r="J7750" s="40">
        <f>I7757</f>
        <v>2.4806007509386734</v>
      </c>
    </row>
    <row r="7751" spans="1:10">
      <c r="A7751" t="s">
        <v>1150</v>
      </c>
      <c r="B7751" t="s">
        <v>959</v>
      </c>
      <c r="C7751" t="s">
        <v>1129</v>
      </c>
      <c r="D7751" t="str">
        <f>VLOOKUP(C7751,時点区分!$A$2:$C$8,3,0)</f>
        <v>02:将来</v>
      </c>
      <c r="E7751" t="s">
        <v>1</v>
      </c>
      <c r="F7751" t="str">
        <f>VLOOKUP(E7751,病床機能区分!$A$2:$C$14,3,0)</f>
        <v>02：急性期</v>
      </c>
      <c r="G7751" t="s">
        <v>1204</v>
      </c>
      <c r="H7751" t="s">
        <v>1176</v>
      </c>
      <c r="I7751">
        <v>2309</v>
      </c>
      <c r="J7751" s="40">
        <f>I7758</f>
        <v>0.64963187527067989</v>
      </c>
    </row>
    <row r="7752" spans="1:10">
      <c r="A7752" t="s">
        <v>1150</v>
      </c>
      <c r="B7752" t="s">
        <v>959</v>
      </c>
      <c r="C7752" t="s">
        <v>1129</v>
      </c>
      <c r="D7752" t="str">
        <f>VLOOKUP(C7752,時点区分!$A$2:$C$8,3,0)</f>
        <v>02:将来</v>
      </c>
      <c r="E7752" t="s">
        <v>2</v>
      </c>
      <c r="F7752" t="str">
        <f>VLOOKUP(E7752,病床機能区分!$A$2:$C$14,3,0)</f>
        <v>03：回復期</v>
      </c>
      <c r="G7752" t="s">
        <v>1206</v>
      </c>
      <c r="H7752" t="s">
        <v>1176</v>
      </c>
      <c r="I7752">
        <v>1374</v>
      </c>
      <c r="J7752" s="40">
        <f>I7759</f>
        <v>0.10334788937409024</v>
      </c>
    </row>
    <row r="7753" spans="1:10">
      <c r="A7753" t="s">
        <v>1150</v>
      </c>
      <c r="B7753" t="s">
        <v>959</v>
      </c>
      <c r="C7753" t="s">
        <v>1129</v>
      </c>
      <c r="D7753" t="str">
        <f>VLOOKUP(C7753,時点区分!$A$2:$C$8,3,0)</f>
        <v>02:将来</v>
      </c>
      <c r="E7753" t="s">
        <v>3</v>
      </c>
      <c r="F7753" t="str">
        <f>VLOOKUP(E7753,病床機能区分!$A$2:$C$14,3,0)</f>
        <v>04：慢性期</v>
      </c>
      <c r="G7753" t="s">
        <v>1208</v>
      </c>
      <c r="H7753" t="s">
        <v>1176</v>
      </c>
      <c r="I7753">
        <v>786</v>
      </c>
      <c r="J7753" s="40">
        <f>I7760</f>
        <v>1.0063613231552162</v>
      </c>
    </row>
    <row r="7754" spans="1:10">
      <c r="A7754" t="s">
        <v>1150</v>
      </c>
      <c r="B7754" t="s">
        <v>959</v>
      </c>
      <c r="C7754" t="s">
        <v>1129</v>
      </c>
      <c r="D7754" t="str">
        <f>VLOOKUP(C7754,時点区分!$A$2:$C$8,3,0)</f>
        <v>02:将来</v>
      </c>
      <c r="E7754" t="s">
        <v>784</v>
      </c>
      <c r="F7754" t="str">
        <f>VLOOKUP(E7754,病床機能区分!$A$2:$C$14,3,0)</f>
        <v>06：合計</v>
      </c>
      <c r="G7754" t="s">
        <v>1210</v>
      </c>
      <c r="H7754" t="s">
        <v>1176</v>
      </c>
      <c r="I7754">
        <v>5268</v>
      </c>
      <c r="J7754" s="40">
        <f>I7761</f>
        <v>0.83807896735003795</v>
      </c>
    </row>
    <row r="7755" spans="1:10">
      <c r="A7755" t="s">
        <v>1150</v>
      </c>
      <c r="B7755" t="s">
        <v>959</v>
      </c>
      <c r="C7755" t="s">
        <v>1129</v>
      </c>
      <c r="D7755" t="str">
        <f>VLOOKUP(C7755,時点区分!$A$2:$C$8,3,0)</f>
        <v>02:将来</v>
      </c>
      <c r="E7755" t="s">
        <v>785</v>
      </c>
      <c r="F7755" t="str">
        <f>VLOOKUP(E7755,病床機能区分!$A$2:$C$14,3,0)</f>
        <v>07：在宅医療等</v>
      </c>
      <c r="G7755" t="s">
        <v>1212</v>
      </c>
      <c r="H7755" t="s">
        <v>1176</v>
      </c>
      <c r="I7755">
        <v>-7092</v>
      </c>
      <c r="J7755" s="40"/>
    </row>
    <row r="7756" spans="1:10">
      <c r="A7756" t="s">
        <v>1150</v>
      </c>
      <c r="B7756" t="s">
        <v>959</v>
      </c>
      <c r="C7756" t="s">
        <v>1129</v>
      </c>
      <c r="D7756" t="str">
        <f>VLOOKUP(C7756,時点区分!$A$2:$C$8,3,0)</f>
        <v>02:将来</v>
      </c>
      <c r="E7756" t="s">
        <v>786</v>
      </c>
      <c r="F7756" t="str">
        <f>VLOOKUP(E7756,病床機能区分!$A$2:$C$14,3,0)</f>
        <v>08：うち訪問診療分</v>
      </c>
      <c r="G7756" t="s">
        <v>1214</v>
      </c>
      <c r="H7756" t="s">
        <v>1176</v>
      </c>
      <c r="I7756">
        <v>-4630</v>
      </c>
      <c r="J7756" s="40"/>
    </row>
    <row r="7757" spans="1:10">
      <c r="A7757" t="s">
        <v>1150</v>
      </c>
      <c r="B7757" t="s">
        <v>959</v>
      </c>
      <c r="C7757" t="s">
        <v>1182</v>
      </c>
      <c r="D7757" t="str">
        <f>VLOOKUP(C7757,時点区分!$A$2:$C$8,3,0)</f>
        <v>03:構想策定時一致率</v>
      </c>
      <c r="E7757" t="s">
        <v>0</v>
      </c>
      <c r="F7757" t="str">
        <f>VLOOKUP(E7757,病床機能区分!$A$2:$C$14,3,0)</f>
        <v>01：高度急性期</v>
      </c>
      <c r="G7757" t="s">
        <v>1216</v>
      </c>
      <c r="H7757" t="s">
        <v>1270</v>
      </c>
      <c r="I7757">
        <v>2.4806007509386734</v>
      </c>
      <c r="J7757" s="40"/>
    </row>
    <row r="7758" spans="1:10">
      <c r="A7758" t="s">
        <v>1150</v>
      </c>
      <c r="B7758" t="s">
        <v>959</v>
      </c>
      <c r="C7758" t="s">
        <v>1182</v>
      </c>
      <c r="D7758" t="str">
        <f>VLOOKUP(C7758,時点区分!$A$2:$C$8,3,0)</f>
        <v>03:構想策定時一致率</v>
      </c>
      <c r="E7758" t="s">
        <v>1</v>
      </c>
      <c r="F7758" t="str">
        <f>VLOOKUP(E7758,病床機能区分!$A$2:$C$14,3,0)</f>
        <v>02：急性期</v>
      </c>
      <c r="G7758" t="s">
        <v>1218</v>
      </c>
      <c r="H7758" t="s">
        <v>1270</v>
      </c>
      <c r="I7758">
        <v>0.64963187527067989</v>
      </c>
      <c r="J7758" s="40"/>
    </row>
    <row r="7759" spans="1:10">
      <c r="A7759" t="s">
        <v>1150</v>
      </c>
      <c r="B7759" t="s">
        <v>959</v>
      </c>
      <c r="C7759" t="s">
        <v>1182</v>
      </c>
      <c r="D7759" t="str">
        <f>VLOOKUP(C7759,時点区分!$A$2:$C$8,3,0)</f>
        <v>03:構想策定時一致率</v>
      </c>
      <c r="E7759" t="s">
        <v>2</v>
      </c>
      <c r="F7759" t="str">
        <f>VLOOKUP(E7759,病床機能区分!$A$2:$C$14,3,0)</f>
        <v>03：回復期</v>
      </c>
      <c r="G7759" t="s">
        <v>1220</v>
      </c>
      <c r="H7759" t="s">
        <v>1270</v>
      </c>
      <c r="I7759">
        <v>0.10334788937409024</v>
      </c>
      <c r="J7759" s="40"/>
    </row>
    <row r="7760" spans="1:10">
      <c r="A7760" t="s">
        <v>1150</v>
      </c>
      <c r="B7760" t="s">
        <v>959</v>
      </c>
      <c r="C7760" t="s">
        <v>1182</v>
      </c>
      <c r="D7760" t="str">
        <f>VLOOKUP(C7760,時点区分!$A$2:$C$8,3,0)</f>
        <v>03:構想策定時一致率</v>
      </c>
      <c r="E7760" t="s">
        <v>3</v>
      </c>
      <c r="F7760" t="str">
        <f>VLOOKUP(E7760,病床機能区分!$A$2:$C$14,3,0)</f>
        <v>04：慢性期</v>
      </c>
      <c r="G7760" t="s">
        <v>1222</v>
      </c>
      <c r="H7760" t="s">
        <v>1270</v>
      </c>
      <c r="I7760">
        <v>1.0063613231552162</v>
      </c>
      <c r="J7760" s="40"/>
    </row>
    <row r="7761" spans="1:10">
      <c r="A7761" t="s">
        <v>1150</v>
      </c>
      <c r="B7761" t="s">
        <v>959</v>
      </c>
      <c r="C7761" t="s">
        <v>1182</v>
      </c>
      <c r="D7761" t="str">
        <f>VLOOKUP(C7761,時点区分!$A$2:$C$8,3,0)</f>
        <v>03:構想策定時一致率</v>
      </c>
      <c r="E7761" t="s">
        <v>784</v>
      </c>
      <c r="F7761" t="str">
        <f>VLOOKUP(E7761,病床機能区分!$A$2:$C$14,3,0)</f>
        <v>06：合計</v>
      </c>
      <c r="G7761" t="s">
        <v>1224</v>
      </c>
      <c r="H7761" t="s">
        <v>1270</v>
      </c>
      <c r="I7761">
        <v>0.83807896735003795</v>
      </c>
      <c r="J7761" s="40"/>
    </row>
    <row r="7762" spans="1:10">
      <c r="A7762" t="s">
        <v>1150</v>
      </c>
      <c r="B7762" t="s">
        <v>959</v>
      </c>
      <c r="C7762" t="s">
        <v>1183</v>
      </c>
      <c r="D7762" t="str">
        <f>VLOOKUP(C7762,時点区分!$A$2:$C$8,3,0)</f>
        <v>04:R4年度病床機能報告_2022年時点</v>
      </c>
      <c r="E7762" t="s">
        <v>0</v>
      </c>
      <c r="F7762" t="str">
        <f>VLOOKUP(E7762,病床機能区分!$A$2:$C$14,3,0)</f>
        <v>01：高度急性期</v>
      </c>
      <c r="G7762" t="s">
        <v>1226</v>
      </c>
      <c r="H7762" t="s">
        <v>1176</v>
      </c>
      <c r="I7762">
        <v>2022</v>
      </c>
      <c r="J7762" s="40">
        <f>I7769</f>
        <v>2.530663329161452</v>
      </c>
    </row>
    <row r="7763" spans="1:10">
      <c r="A7763" t="s">
        <v>1150</v>
      </c>
      <c r="B7763" t="s">
        <v>959</v>
      </c>
      <c r="C7763" t="s">
        <v>1183</v>
      </c>
      <c r="D7763" t="str">
        <f>VLOOKUP(C7763,時点区分!$A$2:$C$8,3,0)</f>
        <v>04:R4年度病床機能報告_2022年時点</v>
      </c>
      <c r="E7763" t="s">
        <v>1</v>
      </c>
      <c r="F7763" t="str">
        <f>VLOOKUP(E7763,病床機能区分!$A$2:$C$14,3,0)</f>
        <v>02：急性期</v>
      </c>
      <c r="G7763" t="s">
        <v>1228</v>
      </c>
      <c r="H7763" t="s">
        <v>1176</v>
      </c>
      <c r="I7763">
        <v>1194</v>
      </c>
      <c r="J7763" s="40">
        <f t="shared" ref="J7763:J7765" si="190">I7770</f>
        <v>0.51710697271546124</v>
      </c>
    </row>
    <row r="7764" spans="1:10">
      <c r="A7764" t="s">
        <v>1150</v>
      </c>
      <c r="B7764" t="s">
        <v>959</v>
      </c>
      <c r="C7764" t="s">
        <v>1183</v>
      </c>
      <c r="D7764" t="str">
        <f>VLOOKUP(C7764,時点区分!$A$2:$C$8,3,0)</f>
        <v>04:R4年度病床機能報告_2022年時点</v>
      </c>
      <c r="E7764" t="s">
        <v>2</v>
      </c>
      <c r="F7764" t="str">
        <f>VLOOKUP(E7764,病床機能区分!$A$2:$C$14,3,0)</f>
        <v>03：回復期</v>
      </c>
      <c r="G7764" t="s">
        <v>1230</v>
      </c>
      <c r="H7764" t="s">
        <v>1176</v>
      </c>
      <c r="I7764">
        <v>179</v>
      </c>
      <c r="J7764" s="40">
        <f t="shared" si="190"/>
        <v>0.13027656477438138</v>
      </c>
    </row>
    <row r="7765" spans="1:10">
      <c r="A7765" t="s">
        <v>1150</v>
      </c>
      <c r="B7765" t="s">
        <v>959</v>
      </c>
      <c r="C7765" t="s">
        <v>1183</v>
      </c>
      <c r="D7765" t="str">
        <f>VLOOKUP(C7765,時点区分!$A$2:$C$8,3,0)</f>
        <v>04:R4年度病床機能報告_2022年時点</v>
      </c>
      <c r="E7765" t="s">
        <v>3</v>
      </c>
      <c r="F7765" t="str">
        <f>VLOOKUP(E7765,病床機能区分!$A$2:$C$14,3,0)</f>
        <v>04：慢性期</v>
      </c>
      <c r="G7765" t="s">
        <v>1232</v>
      </c>
      <c r="H7765" t="s">
        <v>1176</v>
      </c>
      <c r="I7765">
        <v>794</v>
      </c>
      <c r="J7765" s="40">
        <f t="shared" si="190"/>
        <v>1.0101781170483461</v>
      </c>
    </row>
    <row r="7766" spans="1:10">
      <c r="A7766" t="s">
        <v>1150</v>
      </c>
      <c r="B7766" t="s">
        <v>959</v>
      </c>
      <c r="C7766" t="s">
        <v>1183</v>
      </c>
      <c r="D7766" t="str">
        <f>VLOOKUP(C7766,時点区分!$A$2:$C$8,3,0)</f>
        <v>04:R4年度病床機能報告_2022年時点</v>
      </c>
      <c r="E7766" t="s">
        <v>771</v>
      </c>
      <c r="F7766" t="str">
        <f>VLOOKUP(E7766,病床機能区分!$A$2:$C$14,3,0)</f>
        <v>09：休棟中（今後再開する予定）</v>
      </c>
      <c r="G7766" t="s">
        <v>1234</v>
      </c>
      <c r="H7766" t="s">
        <v>1176</v>
      </c>
      <c r="I7766">
        <v>53</v>
      </c>
      <c r="J7766" s="40"/>
    </row>
    <row r="7767" spans="1:10">
      <c r="A7767" t="s">
        <v>1150</v>
      </c>
      <c r="B7767" t="s">
        <v>959</v>
      </c>
      <c r="C7767" t="s">
        <v>1183</v>
      </c>
      <c r="D7767" t="str">
        <f>VLOOKUP(C7767,時点区分!$A$2:$C$8,3,0)</f>
        <v>04:R4年度病床機能報告_2022年時点</v>
      </c>
      <c r="E7767" t="s">
        <v>772</v>
      </c>
      <c r="F7767" t="str">
        <f>VLOOKUP(E7767,病床機能区分!$A$2:$C$14,3,0)</f>
        <v>10：休棟中（今後廃止する予定）</v>
      </c>
      <c r="G7767" t="s">
        <v>1236</v>
      </c>
      <c r="H7767" t="s">
        <v>1176</v>
      </c>
      <c r="I7767">
        <v>0</v>
      </c>
      <c r="J7767" s="40"/>
    </row>
    <row r="7768" spans="1:10">
      <c r="A7768" t="s">
        <v>1150</v>
      </c>
      <c r="B7768" t="s">
        <v>959</v>
      </c>
      <c r="C7768" t="s">
        <v>1183</v>
      </c>
      <c r="D7768" t="str">
        <f>VLOOKUP(C7768,時点区分!$A$2:$C$8,3,0)</f>
        <v>04:R4年度病床機能報告_2022年時点</v>
      </c>
      <c r="E7768" t="s">
        <v>784</v>
      </c>
      <c r="F7768" t="str">
        <f>VLOOKUP(E7768,病床機能区分!$A$2:$C$14,3,0)</f>
        <v>06：合計</v>
      </c>
      <c r="G7768" t="s">
        <v>1238</v>
      </c>
      <c r="H7768" t="s">
        <v>1176</v>
      </c>
      <c r="I7768">
        <v>4242</v>
      </c>
      <c r="J7768" s="40">
        <f>I7773</f>
        <v>0.80523917995444194</v>
      </c>
    </row>
    <row r="7769" spans="1:10">
      <c r="A7769" t="s">
        <v>1150</v>
      </c>
      <c r="B7769" t="s">
        <v>959</v>
      </c>
      <c r="C7769" t="s">
        <v>1184</v>
      </c>
      <c r="D7769" t="str">
        <f>VLOOKUP(C7769,時点区分!$A$2:$C$8,3,0)</f>
        <v>05:R4年度現状一致率</v>
      </c>
      <c r="E7769" t="s">
        <v>0</v>
      </c>
      <c r="F7769" t="str">
        <f>VLOOKUP(E7769,病床機能区分!$A$2:$C$14,3,0)</f>
        <v>01：高度急性期</v>
      </c>
      <c r="G7769" t="s">
        <v>1239</v>
      </c>
      <c r="H7769" t="s">
        <v>1270</v>
      </c>
      <c r="I7769">
        <v>2.530663329161452</v>
      </c>
      <c r="J7769" s="40"/>
    </row>
    <row r="7770" spans="1:10">
      <c r="A7770" t="s">
        <v>1150</v>
      </c>
      <c r="B7770" t="s">
        <v>959</v>
      </c>
      <c r="C7770" t="s">
        <v>1184</v>
      </c>
      <c r="D7770" t="str">
        <f>VLOOKUP(C7770,時点区分!$A$2:$C$8,3,0)</f>
        <v>05:R4年度現状一致率</v>
      </c>
      <c r="E7770" t="s">
        <v>1</v>
      </c>
      <c r="F7770" t="str">
        <f>VLOOKUP(E7770,病床機能区分!$A$2:$C$14,3,0)</f>
        <v>02：急性期</v>
      </c>
      <c r="G7770" t="s">
        <v>1241</v>
      </c>
      <c r="H7770" t="s">
        <v>1270</v>
      </c>
      <c r="I7770">
        <v>0.51710697271546124</v>
      </c>
      <c r="J7770" s="40"/>
    </row>
    <row r="7771" spans="1:10">
      <c r="A7771" t="s">
        <v>1150</v>
      </c>
      <c r="B7771" t="s">
        <v>959</v>
      </c>
      <c r="C7771" t="s">
        <v>1184</v>
      </c>
      <c r="D7771" t="str">
        <f>VLOOKUP(C7771,時点区分!$A$2:$C$8,3,0)</f>
        <v>05:R4年度現状一致率</v>
      </c>
      <c r="E7771" t="s">
        <v>2</v>
      </c>
      <c r="F7771" t="str">
        <f>VLOOKUP(E7771,病床機能区分!$A$2:$C$14,3,0)</f>
        <v>03：回復期</v>
      </c>
      <c r="G7771" t="s">
        <v>1243</v>
      </c>
      <c r="H7771" t="s">
        <v>1270</v>
      </c>
      <c r="I7771">
        <v>0.13027656477438138</v>
      </c>
      <c r="J7771" s="40"/>
    </row>
    <row r="7772" spans="1:10">
      <c r="A7772" t="s">
        <v>1150</v>
      </c>
      <c r="B7772" t="s">
        <v>959</v>
      </c>
      <c r="C7772" t="s">
        <v>1184</v>
      </c>
      <c r="D7772" t="str">
        <f>VLOOKUP(C7772,時点区分!$A$2:$C$8,3,0)</f>
        <v>05:R4年度現状一致率</v>
      </c>
      <c r="E7772" t="s">
        <v>3</v>
      </c>
      <c r="F7772" t="str">
        <f>VLOOKUP(E7772,病床機能区分!$A$2:$C$14,3,0)</f>
        <v>04：慢性期</v>
      </c>
      <c r="G7772" t="s">
        <v>1245</v>
      </c>
      <c r="H7772" t="s">
        <v>1270</v>
      </c>
      <c r="I7772">
        <v>1.0101781170483461</v>
      </c>
      <c r="J7772" s="40"/>
    </row>
    <row r="7773" spans="1:10">
      <c r="A7773" t="s">
        <v>1150</v>
      </c>
      <c r="B7773" t="s">
        <v>959</v>
      </c>
      <c r="C7773" t="s">
        <v>1184</v>
      </c>
      <c r="D7773" t="str">
        <f>VLOOKUP(C7773,時点区分!$A$2:$C$8,3,0)</f>
        <v>05:R4年度現状一致率</v>
      </c>
      <c r="E7773" t="s">
        <v>784</v>
      </c>
      <c r="F7773" t="str">
        <f>VLOOKUP(E7773,病床機能区分!$A$2:$C$14,3,0)</f>
        <v>06：合計</v>
      </c>
      <c r="G7773" t="s">
        <v>1247</v>
      </c>
      <c r="H7773" t="s">
        <v>1270</v>
      </c>
      <c r="I7773">
        <v>0.80523917995444194</v>
      </c>
      <c r="J7773" s="40"/>
    </row>
    <row r="7774" spans="1:10">
      <c r="A7774" t="s">
        <v>1150</v>
      </c>
      <c r="B7774" t="s">
        <v>959</v>
      </c>
      <c r="C7774" t="s">
        <v>1185</v>
      </c>
      <c r="D7774" t="str">
        <f>VLOOKUP(C7774,時点区分!$A$2:$C$8,3,0)</f>
        <v>06:R4年度病床機能報告_2025年時点</v>
      </c>
      <c r="E7774" t="s">
        <v>0</v>
      </c>
      <c r="F7774" t="str">
        <f>VLOOKUP(E7774,病床機能区分!$A$2:$C$14,3,0)</f>
        <v>01：高度急性期</v>
      </c>
      <c r="G7774" t="s">
        <v>1249</v>
      </c>
      <c r="H7774" t="s">
        <v>1176</v>
      </c>
      <c r="I7774">
        <v>2022</v>
      </c>
      <c r="J7774" s="40">
        <f>I7782</f>
        <v>2.530663329161452</v>
      </c>
    </row>
    <row r="7775" spans="1:10">
      <c r="A7775" t="s">
        <v>1150</v>
      </c>
      <c r="B7775" t="s">
        <v>959</v>
      </c>
      <c r="C7775" t="s">
        <v>1185</v>
      </c>
      <c r="D7775" t="str">
        <f>VLOOKUP(C7775,時点区分!$A$2:$C$8,3,0)</f>
        <v>06:R4年度病床機能報告_2025年時点</v>
      </c>
      <c r="E7775" t="s">
        <v>1</v>
      </c>
      <c r="F7775" t="str">
        <f>VLOOKUP(E7775,病床機能区分!$A$2:$C$14,3,0)</f>
        <v>02：急性期</v>
      </c>
      <c r="G7775" t="s">
        <v>1251</v>
      </c>
      <c r="H7775" t="s">
        <v>1176</v>
      </c>
      <c r="I7775">
        <v>1247</v>
      </c>
      <c r="J7775" s="40">
        <f>I7783</f>
        <v>0.54006063230835855</v>
      </c>
    </row>
    <row r="7776" spans="1:10">
      <c r="A7776" t="s">
        <v>1150</v>
      </c>
      <c r="B7776" t="s">
        <v>959</v>
      </c>
      <c r="C7776" t="s">
        <v>1185</v>
      </c>
      <c r="D7776" t="str">
        <f>VLOOKUP(C7776,時点区分!$A$2:$C$8,3,0)</f>
        <v>06:R4年度病床機能報告_2025年時点</v>
      </c>
      <c r="E7776" t="s">
        <v>2</v>
      </c>
      <c r="F7776" t="str">
        <f>VLOOKUP(E7776,病床機能区分!$A$2:$C$14,3,0)</f>
        <v>03：回復期</v>
      </c>
      <c r="G7776" t="s">
        <v>1253</v>
      </c>
      <c r="H7776" t="s">
        <v>1176</v>
      </c>
      <c r="I7776">
        <v>179</v>
      </c>
      <c r="J7776" s="40">
        <f>I7784</f>
        <v>0.13027656477438138</v>
      </c>
    </row>
    <row r="7777" spans="1:10">
      <c r="A7777" t="s">
        <v>1150</v>
      </c>
      <c r="B7777" t="s">
        <v>959</v>
      </c>
      <c r="C7777" t="s">
        <v>1185</v>
      </c>
      <c r="D7777" t="str">
        <f>VLOOKUP(C7777,時点区分!$A$2:$C$8,3,0)</f>
        <v>06:R4年度病床機能報告_2025年時点</v>
      </c>
      <c r="E7777" t="s">
        <v>3</v>
      </c>
      <c r="F7777" t="str">
        <f>VLOOKUP(E7777,病床機能区分!$A$2:$C$14,3,0)</f>
        <v>04：慢性期</v>
      </c>
      <c r="G7777" t="s">
        <v>1255</v>
      </c>
      <c r="H7777" t="s">
        <v>1176</v>
      </c>
      <c r="I7777">
        <v>570</v>
      </c>
      <c r="J7777" s="40">
        <f>I7785</f>
        <v>0.72519083969465647</v>
      </c>
    </row>
    <row r="7778" spans="1:10">
      <c r="A7778" t="s">
        <v>1150</v>
      </c>
      <c r="B7778" t="s">
        <v>959</v>
      </c>
      <c r="C7778" t="s">
        <v>1185</v>
      </c>
      <c r="D7778" t="str">
        <f>VLOOKUP(C7778,時点区分!$A$2:$C$8,3,0)</f>
        <v>06:R4年度病床機能報告_2025年時点</v>
      </c>
      <c r="E7778" t="s">
        <v>779</v>
      </c>
      <c r="F7778" t="str">
        <f>VLOOKUP(E7778,病床機能区分!$A$2:$C$14,3,0)</f>
        <v>11：介護保険施設等へ移行予定</v>
      </c>
      <c r="G7778" t="s">
        <v>1257</v>
      </c>
      <c r="H7778" t="s">
        <v>1176</v>
      </c>
      <c r="I7778">
        <v>176</v>
      </c>
      <c r="J7778" s="40"/>
    </row>
    <row r="7779" spans="1:10">
      <c r="A7779" t="s">
        <v>1150</v>
      </c>
      <c r="B7779" t="s">
        <v>959</v>
      </c>
      <c r="C7779" t="s">
        <v>1185</v>
      </c>
      <c r="D7779" t="str">
        <f>VLOOKUP(C7779,時点区分!$A$2:$C$8,3,0)</f>
        <v>06:R4年度病床機能報告_2025年時点</v>
      </c>
      <c r="E7779" t="s">
        <v>780</v>
      </c>
      <c r="F7779" t="str">
        <f>VLOOKUP(E7779,病床機能区分!$A$2:$C$14,3,0)</f>
        <v>12：休棟予定</v>
      </c>
      <c r="G7779" t="s">
        <v>1259</v>
      </c>
      <c r="H7779" t="s">
        <v>1176</v>
      </c>
      <c r="I7779">
        <v>0</v>
      </c>
      <c r="J7779" s="40"/>
    </row>
    <row r="7780" spans="1:10">
      <c r="A7780" t="s">
        <v>1150</v>
      </c>
      <c r="B7780" t="s">
        <v>959</v>
      </c>
      <c r="C7780" t="s">
        <v>1185</v>
      </c>
      <c r="D7780" t="str">
        <f>VLOOKUP(C7780,時点区分!$A$2:$C$8,3,0)</f>
        <v>06:R4年度病床機能報告_2025年時点</v>
      </c>
      <c r="E7780" t="s">
        <v>781</v>
      </c>
      <c r="F7780" t="str">
        <f>VLOOKUP(E7780,病床機能区分!$A$2:$C$14,3,0)</f>
        <v>13：廃止予定</v>
      </c>
      <c r="G7780" t="s">
        <v>1261</v>
      </c>
      <c r="H7780" t="s">
        <v>1176</v>
      </c>
      <c r="I7780">
        <v>48</v>
      </c>
      <c r="J7780" s="40"/>
    </row>
    <row r="7781" spans="1:10">
      <c r="A7781" t="s">
        <v>1150</v>
      </c>
      <c r="B7781" t="s">
        <v>959</v>
      </c>
      <c r="C7781" t="s">
        <v>1185</v>
      </c>
      <c r="D7781" t="str">
        <f>VLOOKUP(C7781,時点区分!$A$2:$C$8,3,0)</f>
        <v>06:R4年度病床機能報告_2025年時点</v>
      </c>
      <c r="E7781" t="s">
        <v>784</v>
      </c>
      <c r="F7781" t="str">
        <f>VLOOKUP(E7781,病床機能区分!$A$2:$C$14,3,0)</f>
        <v>06：合計</v>
      </c>
      <c r="G7781" t="s">
        <v>1263</v>
      </c>
      <c r="H7781" t="s">
        <v>1176</v>
      </c>
      <c r="I7781">
        <v>4242</v>
      </c>
      <c r="J7781" s="40">
        <f>I7786</f>
        <v>0.80523917995444194</v>
      </c>
    </row>
    <row r="7782" spans="1:10">
      <c r="A7782" t="s">
        <v>1150</v>
      </c>
      <c r="B7782" t="s">
        <v>959</v>
      </c>
      <c r="C7782" t="s">
        <v>1278</v>
      </c>
      <c r="D7782" t="str">
        <f>VLOOKUP(C7782,時点区分!$A$2:$C$8,3,0)</f>
        <v>07:R4年度将来一致率</v>
      </c>
      <c r="E7782" t="s">
        <v>0</v>
      </c>
      <c r="F7782" t="str">
        <f>VLOOKUP(E7782,病床機能区分!$A$2:$C$14,3,0)</f>
        <v>01：高度急性期</v>
      </c>
      <c r="G7782" t="s">
        <v>1281</v>
      </c>
      <c r="H7782" t="s">
        <v>1270</v>
      </c>
      <c r="I7782">
        <v>2.530663329161452</v>
      </c>
      <c r="J7782" s="40"/>
    </row>
    <row r="7783" spans="1:10">
      <c r="A7783" t="s">
        <v>1150</v>
      </c>
      <c r="B7783" t="s">
        <v>959</v>
      </c>
      <c r="C7783" t="s">
        <v>1278</v>
      </c>
      <c r="D7783" t="str">
        <f>VLOOKUP(C7783,時点区分!$A$2:$C$8,3,0)</f>
        <v>07:R4年度将来一致率</v>
      </c>
      <c r="E7783" t="s">
        <v>1</v>
      </c>
      <c r="F7783" t="str">
        <f>VLOOKUP(E7783,病床機能区分!$A$2:$C$14,3,0)</f>
        <v>02：急性期</v>
      </c>
      <c r="G7783" t="s">
        <v>1283</v>
      </c>
      <c r="H7783" t="s">
        <v>1270</v>
      </c>
      <c r="I7783">
        <v>0.54006063230835855</v>
      </c>
      <c r="J7783" s="40"/>
    </row>
    <row r="7784" spans="1:10">
      <c r="A7784" t="s">
        <v>1150</v>
      </c>
      <c r="B7784" t="s">
        <v>959</v>
      </c>
      <c r="C7784" t="s">
        <v>1278</v>
      </c>
      <c r="D7784" t="str">
        <f>VLOOKUP(C7784,時点区分!$A$2:$C$8,3,0)</f>
        <v>07:R4年度将来一致率</v>
      </c>
      <c r="E7784" t="s">
        <v>2</v>
      </c>
      <c r="F7784" t="str">
        <f>VLOOKUP(E7784,病床機能区分!$A$2:$C$14,3,0)</f>
        <v>03：回復期</v>
      </c>
      <c r="G7784" t="s">
        <v>1285</v>
      </c>
      <c r="H7784" t="s">
        <v>1270</v>
      </c>
      <c r="I7784">
        <v>0.13027656477438138</v>
      </c>
      <c r="J7784" s="40"/>
    </row>
    <row r="7785" spans="1:10">
      <c r="A7785" t="s">
        <v>1150</v>
      </c>
      <c r="B7785" t="s">
        <v>959</v>
      </c>
      <c r="C7785" t="s">
        <v>1278</v>
      </c>
      <c r="D7785" t="str">
        <f>VLOOKUP(C7785,時点区分!$A$2:$C$8,3,0)</f>
        <v>07:R4年度将来一致率</v>
      </c>
      <c r="E7785" t="s">
        <v>3</v>
      </c>
      <c r="F7785" t="str">
        <f>VLOOKUP(E7785,病床機能区分!$A$2:$C$14,3,0)</f>
        <v>04：慢性期</v>
      </c>
      <c r="G7785" t="s">
        <v>1287</v>
      </c>
      <c r="H7785" t="s">
        <v>1270</v>
      </c>
      <c r="I7785">
        <v>0.72519083969465647</v>
      </c>
      <c r="J7785" s="40"/>
    </row>
    <row r="7786" spans="1:10" ht="14" thickBot="1">
      <c r="A7786" t="s">
        <v>1150</v>
      </c>
      <c r="B7786" t="s">
        <v>959</v>
      </c>
      <c r="C7786" t="s">
        <v>1278</v>
      </c>
      <c r="D7786" t="str">
        <f>VLOOKUP(C7786,時点区分!$A$2:$C$8,3,0)</f>
        <v>07:R4年度将来一致率</v>
      </c>
      <c r="E7786" t="s">
        <v>784</v>
      </c>
      <c r="F7786" t="str">
        <f>VLOOKUP(E7786,病床機能区分!$A$2:$C$14,3,0)</f>
        <v>06：合計</v>
      </c>
      <c r="G7786" t="s">
        <v>1289</v>
      </c>
      <c r="H7786" t="s">
        <v>1270</v>
      </c>
      <c r="I7786">
        <v>0.80523917995444194</v>
      </c>
      <c r="J7786" s="41"/>
    </row>
    <row r="7787" spans="1:10">
      <c r="A7787" t="s">
        <v>1150</v>
      </c>
      <c r="B7787" t="s">
        <v>960</v>
      </c>
      <c r="C7787" t="s">
        <v>1181</v>
      </c>
      <c r="D7787" t="str">
        <f>VLOOKUP(C7787,時点区分!$A$2:$C$8,3,0)</f>
        <v>01:現状ー構想策定時</v>
      </c>
      <c r="E7787" t="s">
        <v>0</v>
      </c>
      <c r="F7787" t="str">
        <f>VLOOKUP(E7787,病床機能区分!$A$2:$C$14,3,0)</f>
        <v>01：高度急性期</v>
      </c>
      <c r="G7787" t="s">
        <v>1186</v>
      </c>
      <c r="H7787" t="s">
        <v>1176</v>
      </c>
      <c r="I7787">
        <v>94</v>
      </c>
      <c r="J7787" s="39">
        <f>I7802</f>
        <v>0.23095823095823095</v>
      </c>
    </row>
    <row r="7788" spans="1:10">
      <c r="A7788" t="s">
        <v>1150</v>
      </c>
      <c r="B7788" t="s">
        <v>960</v>
      </c>
      <c r="C7788" t="s">
        <v>1181</v>
      </c>
      <c r="D7788" t="str">
        <f>VLOOKUP(C7788,時点区分!$A$2:$C$8,3,0)</f>
        <v>01:現状ー構想策定時</v>
      </c>
      <c r="E7788" t="s">
        <v>1</v>
      </c>
      <c r="F7788" t="str">
        <f>VLOOKUP(E7788,病床機能区分!$A$2:$C$14,3,0)</f>
        <v>02：急性期</v>
      </c>
      <c r="G7788" t="s">
        <v>1188</v>
      </c>
      <c r="H7788" t="s">
        <v>1176</v>
      </c>
      <c r="I7788">
        <v>2458</v>
      </c>
      <c r="J7788" s="40">
        <f>I7803</f>
        <v>1.7632711621233859</v>
      </c>
    </row>
    <row r="7789" spans="1:10">
      <c r="A7789" t="s">
        <v>1150</v>
      </c>
      <c r="B7789" t="s">
        <v>960</v>
      </c>
      <c r="C7789" t="s">
        <v>1181</v>
      </c>
      <c r="D7789" t="str">
        <f>VLOOKUP(C7789,時点区分!$A$2:$C$8,3,0)</f>
        <v>01:現状ー構想策定時</v>
      </c>
      <c r="E7789" t="s">
        <v>2</v>
      </c>
      <c r="F7789" t="str">
        <f>VLOOKUP(E7789,病床機能区分!$A$2:$C$14,3,0)</f>
        <v>03：回復期</v>
      </c>
      <c r="G7789" t="s">
        <v>1190</v>
      </c>
      <c r="H7789" t="s">
        <v>1176</v>
      </c>
      <c r="I7789">
        <v>518</v>
      </c>
      <c r="J7789" s="40">
        <f>I7804</f>
        <v>0.34350132625994695</v>
      </c>
    </row>
    <row r="7790" spans="1:10">
      <c r="A7790" t="s">
        <v>1150</v>
      </c>
      <c r="B7790" t="s">
        <v>960</v>
      </c>
      <c r="C7790" t="s">
        <v>1181</v>
      </c>
      <c r="D7790" t="str">
        <f>VLOOKUP(C7790,時点区分!$A$2:$C$8,3,0)</f>
        <v>01:現状ー構想策定時</v>
      </c>
      <c r="E7790" t="s">
        <v>3</v>
      </c>
      <c r="F7790" t="str">
        <f>VLOOKUP(E7790,病床機能区分!$A$2:$C$14,3,0)</f>
        <v>04：慢性期</v>
      </c>
      <c r="G7790" t="s">
        <v>1192</v>
      </c>
      <c r="H7790" t="s">
        <v>1176</v>
      </c>
      <c r="I7790">
        <v>519</v>
      </c>
      <c r="J7790" s="40">
        <f>I7805</f>
        <v>0.84665579119086465</v>
      </c>
    </row>
    <row r="7791" spans="1:10">
      <c r="A7791" t="s">
        <v>1150</v>
      </c>
      <c r="B7791" t="s">
        <v>960</v>
      </c>
      <c r="C7791" t="s">
        <v>1181</v>
      </c>
      <c r="D7791" t="str">
        <f>VLOOKUP(C7791,時点区分!$A$2:$C$8,3,0)</f>
        <v>01:現状ー構想策定時</v>
      </c>
      <c r="E7791" t="s">
        <v>783</v>
      </c>
      <c r="F7791" t="str">
        <f>VLOOKUP(E7791,病床機能区分!$A$2:$C$14,3,0)</f>
        <v>05：未報告</v>
      </c>
      <c r="G7791" t="s">
        <v>1194</v>
      </c>
      <c r="H7791" t="s">
        <v>1176</v>
      </c>
      <c r="I7791">
        <v>0</v>
      </c>
      <c r="J7791" s="40"/>
    </row>
    <row r="7792" spans="1:10">
      <c r="A7792" t="s">
        <v>1150</v>
      </c>
      <c r="B7792" t="s">
        <v>960</v>
      </c>
      <c r="C7792" t="s">
        <v>1181</v>
      </c>
      <c r="D7792" t="str">
        <f>VLOOKUP(C7792,時点区分!$A$2:$C$8,3,0)</f>
        <v>01:現状ー構想策定時</v>
      </c>
      <c r="E7792" t="s">
        <v>784</v>
      </c>
      <c r="F7792" t="str">
        <f>VLOOKUP(E7792,病床機能区分!$A$2:$C$14,3,0)</f>
        <v>06：合計</v>
      </c>
      <c r="G7792" t="s">
        <v>1196</v>
      </c>
      <c r="H7792" t="s">
        <v>1176</v>
      </c>
      <c r="I7792">
        <v>3589</v>
      </c>
      <c r="J7792" s="40">
        <f>I7806</f>
        <v>0.91509433962264153</v>
      </c>
    </row>
    <row r="7793" spans="1:10">
      <c r="A7793" t="s">
        <v>1150</v>
      </c>
      <c r="B7793" t="s">
        <v>960</v>
      </c>
      <c r="C7793" t="s">
        <v>1181</v>
      </c>
      <c r="D7793" t="str">
        <f>VLOOKUP(C7793,時点区分!$A$2:$C$8,3,0)</f>
        <v>01:現状ー構想策定時</v>
      </c>
      <c r="E7793" t="s">
        <v>785</v>
      </c>
      <c r="F7793" t="str">
        <f>VLOOKUP(E7793,病床機能区分!$A$2:$C$14,3,0)</f>
        <v>07：在宅医療等</v>
      </c>
      <c r="G7793" t="s">
        <v>1198</v>
      </c>
      <c r="H7793" t="s">
        <v>1176</v>
      </c>
      <c r="I7793">
        <v>3750</v>
      </c>
      <c r="J7793" s="40"/>
    </row>
    <row r="7794" spans="1:10">
      <c r="A7794" t="s">
        <v>1150</v>
      </c>
      <c r="B7794" t="s">
        <v>960</v>
      </c>
      <c r="C7794" t="s">
        <v>1181</v>
      </c>
      <c r="D7794" t="str">
        <f>VLOOKUP(C7794,時点区分!$A$2:$C$8,3,0)</f>
        <v>01:現状ー構想策定時</v>
      </c>
      <c r="E7794" t="s">
        <v>786</v>
      </c>
      <c r="F7794" t="str">
        <f>VLOOKUP(E7794,病床機能区分!$A$2:$C$14,3,0)</f>
        <v>08：うち訪問診療分</v>
      </c>
      <c r="G7794" t="s">
        <v>1200</v>
      </c>
      <c r="H7794" t="s">
        <v>1176</v>
      </c>
      <c r="I7794">
        <v>2260</v>
      </c>
      <c r="J7794" s="40"/>
    </row>
    <row r="7795" spans="1:10">
      <c r="A7795" t="s">
        <v>1150</v>
      </c>
      <c r="B7795" t="s">
        <v>960</v>
      </c>
      <c r="C7795" t="s">
        <v>1129</v>
      </c>
      <c r="D7795" t="str">
        <f>VLOOKUP(C7795,時点区分!$A$2:$C$8,3,0)</f>
        <v>02:将来</v>
      </c>
      <c r="E7795" t="s">
        <v>0</v>
      </c>
      <c r="F7795" t="str">
        <f>VLOOKUP(E7795,病床機能区分!$A$2:$C$14,3,0)</f>
        <v>01：高度急性期</v>
      </c>
      <c r="G7795" t="s">
        <v>1202</v>
      </c>
      <c r="H7795" t="s">
        <v>1176</v>
      </c>
      <c r="I7795">
        <v>407</v>
      </c>
      <c r="J7795" s="40">
        <f>I7802</f>
        <v>0.23095823095823095</v>
      </c>
    </row>
    <row r="7796" spans="1:10">
      <c r="A7796" t="s">
        <v>1150</v>
      </c>
      <c r="B7796" t="s">
        <v>960</v>
      </c>
      <c r="C7796" t="s">
        <v>1129</v>
      </c>
      <c r="D7796" t="str">
        <f>VLOOKUP(C7796,時点区分!$A$2:$C$8,3,0)</f>
        <v>02:将来</v>
      </c>
      <c r="E7796" t="s">
        <v>1</v>
      </c>
      <c r="F7796" t="str">
        <f>VLOOKUP(E7796,病床機能区分!$A$2:$C$14,3,0)</f>
        <v>02：急性期</v>
      </c>
      <c r="G7796" t="s">
        <v>1204</v>
      </c>
      <c r="H7796" t="s">
        <v>1176</v>
      </c>
      <c r="I7796">
        <v>1394</v>
      </c>
      <c r="J7796" s="40">
        <f>I7803</f>
        <v>1.7632711621233859</v>
      </c>
    </row>
    <row r="7797" spans="1:10">
      <c r="A7797" t="s">
        <v>1150</v>
      </c>
      <c r="B7797" t="s">
        <v>960</v>
      </c>
      <c r="C7797" t="s">
        <v>1129</v>
      </c>
      <c r="D7797" t="str">
        <f>VLOOKUP(C7797,時点区分!$A$2:$C$8,3,0)</f>
        <v>02:将来</v>
      </c>
      <c r="E7797" t="s">
        <v>2</v>
      </c>
      <c r="F7797" t="str">
        <f>VLOOKUP(E7797,病床機能区分!$A$2:$C$14,3,0)</f>
        <v>03：回復期</v>
      </c>
      <c r="G7797" t="s">
        <v>1206</v>
      </c>
      <c r="H7797" t="s">
        <v>1176</v>
      </c>
      <c r="I7797">
        <v>1508</v>
      </c>
      <c r="J7797" s="40">
        <f>I7804</f>
        <v>0.34350132625994695</v>
      </c>
    </row>
    <row r="7798" spans="1:10">
      <c r="A7798" t="s">
        <v>1150</v>
      </c>
      <c r="B7798" t="s">
        <v>960</v>
      </c>
      <c r="C7798" t="s">
        <v>1129</v>
      </c>
      <c r="D7798" t="str">
        <f>VLOOKUP(C7798,時点区分!$A$2:$C$8,3,0)</f>
        <v>02:将来</v>
      </c>
      <c r="E7798" t="s">
        <v>3</v>
      </c>
      <c r="F7798" t="str">
        <f>VLOOKUP(E7798,病床機能区分!$A$2:$C$14,3,0)</f>
        <v>04：慢性期</v>
      </c>
      <c r="G7798" t="s">
        <v>1208</v>
      </c>
      <c r="H7798" t="s">
        <v>1176</v>
      </c>
      <c r="I7798">
        <v>613</v>
      </c>
      <c r="J7798" s="40">
        <f>I7805</f>
        <v>0.84665579119086465</v>
      </c>
    </row>
    <row r="7799" spans="1:10">
      <c r="A7799" t="s">
        <v>1150</v>
      </c>
      <c r="B7799" t="s">
        <v>960</v>
      </c>
      <c r="C7799" t="s">
        <v>1129</v>
      </c>
      <c r="D7799" t="str">
        <f>VLOOKUP(C7799,時点区分!$A$2:$C$8,3,0)</f>
        <v>02:将来</v>
      </c>
      <c r="E7799" t="s">
        <v>784</v>
      </c>
      <c r="F7799" t="str">
        <f>VLOOKUP(E7799,病床機能区分!$A$2:$C$14,3,0)</f>
        <v>06：合計</v>
      </c>
      <c r="G7799" t="s">
        <v>1210</v>
      </c>
      <c r="H7799" t="s">
        <v>1176</v>
      </c>
      <c r="I7799">
        <v>3922</v>
      </c>
      <c r="J7799" s="40">
        <f>I7806</f>
        <v>0.91509433962264153</v>
      </c>
    </row>
    <row r="7800" spans="1:10">
      <c r="A7800" t="s">
        <v>1150</v>
      </c>
      <c r="B7800" t="s">
        <v>960</v>
      </c>
      <c r="C7800" t="s">
        <v>1129</v>
      </c>
      <c r="D7800" t="str">
        <f>VLOOKUP(C7800,時点区分!$A$2:$C$8,3,0)</f>
        <v>02:将来</v>
      </c>
      <c r="E7800" t="s">
        <v>785</v>
      </c>
      <c r="F7800" t="str">
        <f>VLOOKUP(E7800,病床機能区分!$A$2:$C$14,3,0)</f>
        <v>07：在宅医療等</v>
      </c>
      <c r="G7800" t="s">
        <v>1212</v>
      </c>
      <c r="H7800" t="s">
        <v>1176</v>
      </c>
      <c r="I7800">
        <v>-5950</v>
      </c>
      <c r="J7800" s="40"/>
    </row>
    <row r="7801" spans="1:10">
      <c r="A7801" t="s">
        <v>1150</v>
      </c>
      <c r="B7801" t="s">
        <v>960</v>
      </c>
      <c r="C7801" t="s">
        <v>1129</v>
      </c>
      <c r="D7801" t="str">
        <f>VLOOKUP(C7801,時点区分!$A$2:$C$8,3,0)</f>
        <v>02:将来</v>
      </c>
      <c r="E7801" t="s">
        <v>786</v>
      </c>
      <c r="F7801" t="str">
        <f>VLOOKUP(E7801,病床機能区分!$A$2:$C$14,3,0)</f>
        <v>08：うち訪問診療分</v>
      </c>
      <c r="G7801" t="s">
        <v>1214</v>
      </c>
      <c r="H7801" t="s">
        <v>1176</v>
      </c>
      <c r="I7801">
        <v>-3591</v>
      </c>
      <c r="J7801" s="40"/>
    </row>
    <row r="7802" spans="1:10">
      <c r="A7802" t="s">
        <v>1150</v>
      </c>
      <c r="B7802" t="s">
        <v>960</v>
      </c>
      <c r="C7802" t="s">
        <v>1182</v>
      </c>
      <c r="D7802" t="str">
        <f>VLOOKUP(C7802,時点区分!$A$2:$C$8,3,0)</f>
        <v>03:構想策定時一致率</v>
      </c>
      <c r="E7802" t="s">
        <v>0</v>
      </c>
      <c r="F7802" t="str">
        <f>VLOOKUP(E7802,病床機能区分!$A$2:$C$14,3,0)</f>
        <v>01：高度急性期</v>
      </c>
      <c r="G7802" t="s">
        <v>1216</v>
      </c>
      <c r="H7802" t="s">
        <v>1270</v>
      </c>
      <c r="I7802">
        <v>0.23095823095823095</v>
      </c>
      <c r="J7802" s="40"/>
    </row>
    <row r="7803" spans="1:10">
      <c r="A7803" t="s">
        <v>1150</v>
      </c>
      <c r="B7803" t="s">
        <v>960</v>
      </c>
      <c r="C7803" t="s">
        <v>1182</v>
      </c>
      <c r="D7803" t="str">
        <f>VLOOKUP(C7803,時点区分!$A$2:$C$8,3,0)</f>
        <v>03:構想策定時一致率</v>
      </c>
      <c r="E7803" t="s">
        <v>1</v>
      </c>
      <c r="F7803" t="str">
        <f>VLOOKUP(E7803,病床機能区分!$A$2:$C$14,3,0)</f>
        <v>02：急性期</v>
      </c>
      <c r="G7803" t="s">
        <v>1218</v>
      </c>
      <c r="H7803" t="s">
        <v>1270</v>
      </c>
      <c r="I7803">
        <v>1.7632711621233859</v>
      </c>
      <c r="J7803" s="40"/>
    </row>
    <row r="7804" spans="1:10">
      <c r="A7804" t="s">
        <v>1150</v>
      </c>
      <c r="B7804" t="s">
        <v>960</v>
      </c>
      <c r="C7804" t="s">
        <v>1182</v>
      </c>
      <c r="D7804" t="str">
        <f>VLOOKUP(C7804,時点区分!$A$2:$C$8,3,0)</f>
        <v>03:構想策定時一致率</v>
      </c>
      <c r="E7804" t="s">
        <v>2</v>
      </c>
      <c r="F7804" t="str">
        <f>VLOOKUP(E7804,病床機能区分!$A$2:$C$14,3,0)</f>
        <v>03：回復期</v>
      </c>
      <c r="G7804" t="s">
        <v>1220</v>
      </c>
      <c r="H7804" t="s">
        <v>1270</v>
      </c>
      <c r="I7804">
        <v>0.34350132625994695</v>
      </c>
      <c r="J7804" s="40"/>
    </row>
    <row r="7805" spans="1:10">
      <c r="A7805" t="s">
        <v>1150</v>
      </c>
      <c r="B7805" t="s">
        <v>960</v>
      </c>
      <c r="C7805" t="s">
        <v>1182</v>
      </c>
      <c r="D7805" t="str">
        <f>VLOOKUP(C7805,時点区分!$A$2:$C$8,3,0)</f>
        <v>03:構想策定時一致率</v>
      </c>
      <c r="E7805" t="s">
        <v>3</v>
      </c>
      <c r="F7805" t="str">
        <f>VLOOKUP(E7805,病床機能区分!$A$2:$C$14,3,0)</f>
        <v>04：慢性期</v>
      </c>
      <c r="G7805" t="s">
        <v>1222</v>
      </c>
      <c r="H7805" t="s">
        <v>1270</v>
      </c>
      <c r="I7805">
        <v>0.84665579119086465</v>
      </c>
      <c r="J7805" s="40"/>
    </row>
    <row r="7806" spans="1:10">
      <c r="A7806" t="s">
        <v>1150</v>
      </c>
      <c r="B7806" t="s">
        <v>960</v>
      </c>
      <c r="C7806" t="s">
        <v>1182</v>
      </c>
      <c r="D7806" t="str">
        <f>VLOOKUP(C7806,時点区分!$A$2:$C$8,3,0)</f>
        <v>03:構想策定時一致率</v>
      </c>
      <c r="E7806" t="s">
        <v>784</v>
      </c>
      <c r="F7806" t="str">
        <f>VLOOKUP(E7806,病床機能区分!$A$2:$C$14,3,0)</f>
        <v>06：合計</v>
      </c>
      <c r="G7806" t="s">
        <v>1224</v>
      </c>
      <c r="H7806" t="s">
        <v>1270</v>
      </c>
      <c r="I7806">
        <v>0.91509433962264153</v>
      </c>
      <c r="J7806" s="40"/>
    </row>
    <row r="7807" spans="1:10">
      <c r="A7807" t="s">
        <v>1150</v>
      </c>
      <c r="B7807" t="s">
        <v>960</v>
      </c>
      <c r="C7807" t="s">
        <v>1183</v>
      </c>
      <c r="D7807" t="str">
        <f>VLOOKUP(C7807,時点区分!$A$2:$C$8,3,0)</f>
        <v>04:R4年度病床機能報告_2022年時点</v>
      </c>
      <c r="E7807" t="s">
        <v>0</v>
      </c>
      <c r="F7807" t="str">
        <f>VLOOKUP(E7807,病床機能区分!$A$2:$C$14,3,0)</f>
        <v>01：高度急性期</v>
      </c>
      <c r="G7807" t="s">
        <v>1226</v>
      </c>
      <c r="H7807" t="s">
        <v>1176</v>
      </c>
      <c r="I7807">
        <v>174</v>
      </c>
      <c r="J7807" s="40">
        <f>I7814</f>
        <v>0.4275184275184275</v>
      </c>
    </row>
    <row r="7808" spans="1:10">
      <c r="A7808" t="s">
        <v>1150</v>
      </c>
      <c r="B7808" t="s">
        <v>960</v>
      </c>
      <c r="C7808" t="s">
        <v>1183</v>
      </c>
      <c r="D7808" t="str">
        <f>VLOOKUP(C7808,時点区分!$A$2:$C$8,3,0)</f>
        <v>04:R4年度病床機能報告_2022年時点</v>
      </c>
      <c r="E7808" t="s">
        <v>1</v>
      </c>
      <c r="F7808" t="str">
        <f>VLOOKUP(E7808,病床機能区分!$A$2:$C$14,3,0)</f>
        <v>02：急性期</v>
      </c>
      <c r="G7808" t="s">
        <v>1228</v>
      </c>
      <c r="H7808" t="s">
        <v>1176</v>
      </c>
      <c r="I7808">
        <v>2103</v>
      </c>
      <c r="J7808" s="40">
        <f t="shared" ref="J7808:J7810" si="191">I7815</f>
        <v>1.5086083213773314</v>
      </c>
    </row>
    <row r="7809" spans="1:10">
      <c r="A7809" t="s">
        <v>1150</v>
      </c>
      <c r="B7809" t="s">
        <v>960</v>
      </c>
      <c r="C7809" t="s">
        <v>1183</v>
      </c>
      <c r="D7809" t="str">
        <f>VLOOKUP(C7809,時点区分!$A$2:$C$8,3,0)</f>
        <v>04:R4年度病床機能報告_2022年時点</v>
      </c>
      <c r="E7809" t="s">
        <v>2</v>
      </c>
      <c r="F7809" t="str">
        <f>VLOOKUP(E7809,病床機能区分!$A$2:$C$14,3,0)</f>
        <v>03：回復期</v>
      </c>
      <c r="G7809" t="s">
        <v>1230</v>
      </c>
      <c r="H7809" t="s">
        <v>1176</v>
      </c>
      <c r="I7809">
        <v>738</v>
      </c>
      <c r="J7809" s="40">
        <f t="shared" si="191"/>
        <v>0.48938992042440316</v>
      </c>
    </row>
    <row r="7810" spans="1:10">
      <c r="A7810" t="s">
        <v>1150</v>
      </c>
      <c r="B7810" t="s">
        <v>960</v>
      </c>
      <c r="C7810" t="s">
        <v>1183</v>
      </c>
      <c r="D7810" t="str">
        <f>VLOOKUP(C7810,時点区分!$A$2:$C$8,3,0)</f>
        <v>04:R4年度病床機能報告_2022年時点</v>
      </c>
      <c r="E7810" t="s">
        <v>3</v>
      </c>
      <c r="F7810" t="str">
        <f>VLOOKUP(E7810,病床機能区分!$A$2:$C$14,3,0)</f>
        <v>04：慢性期</v>
      </c>
      <c r="G7810" t="s">
        <v>1232</v>
      </c>
      <c r="H7810" t="s">
        <v>1176</v>
      </c>
      <c r="I7810">
        <v>542</v>
      </c>
      <c r="J7810" s="40">
        <f t="shared" si="191"/>
        <v>0.88417618270799347</v>
      </c>
    </row>
    <row r="7811" spans="1:10">
      <c r="A7811" t="s">
        <v>1150</v>
      </c>
      <c r="B7811" t="s">
        <v>960</v>
      </c>
      <c r="C7811" t="s">
        <v>1183</v>
      </c>
      <c r="D7811" t="str">
        <f>VLOOKUP(C7811,時点区分!$A$2:$C$8,3,0)</f>
        <v>04:R4年度病床機能報告_2022年時点</v>
      </c>
      <c r="E7811" t="s">
        <v>771</v>
      </c>
      <c r="F7811" t="str">
        <f>VLOOKUP(E7811,病床機能区分!$A$2:$C$14,3,0)</f>
        <v>09：休棟中（今後再開する予定）</v>
      </c>
      <c r="G7811" t="s">
        <v>1234</v>
      </c>
      <c r="H7811" t="s">
        <v>1176</v>
      </c>
      <c r="I7811">
        <v>40</v>
      </c>
      <c r="J7811" s="40"/>
    </row>
    <row r="7812" spans="1:10">
      <c r="A7812" t="s">
        <v>1150</v>
      </c>
      <c r="B7812" t="s">
        <v>960</v>
      </c>
      <c r="C7812" t="s">
        <v>1183</v>
      </c>
      <c r="D7812" t="str">
        <f>VLOOKUP(C7812,時点区分!$A$2:$C$8,3,0)</f>
        <v>04:R4年度病床機能報告_2022年時点</v>
      </c>
      <c r="E7812" t="s">
        <v>772</v>
      </c>
      <c r="F7812" t="str">
        <f>VLOOKUP(E7812,病床機能区分!$A$2:$C$14,3,0)</f>
        <v>10：休棟中（今後廃止する予定）</v>
      </c>
      <c r="G7812" t="s">
        <v>1236</v>
      </c>
      <c r="H7812" t="s">
        <v>1176</v>
      </c>
      <c r="I7812">
        <v>0</v>
      </c>
      <c r="J7812" s="40"/>
    </row>
    <row r="7813" spans="1:10">
      <c r="A7813" t="s">
        <v>1150</v>
      </c>
      <c r="B7813" t="s">
        <v>960</v>
      </c>
      <c r="C7813" t="s">
        <v>1183</v>
      </c>
      <c r="D7813" t="str">
        <f>VLOOKUP(C7813,時点区分!$A$2:$C$8,3,0)</f>
        <v>04:R4年度病床機能報告_2022年時点</v>
      </c>
      <c r="E7813" t="s">
        <v>784</v>
      </c>
      <c r="F7813" t="str">
        <f>VLOOKUP(E7813,病床機能区分!$A$2:$C$14,3,0)</f>
        <v>06：合計</v>
      </c>
      <c r="G7813" t="s">
        <v>1238</v>
      </c>
      <c r="H7813" t="s">
        <v>1176</v>
      </c>
      <c r="I7813">
        <v>3597</v>
      </c>
      <c r="J7813" s="40">
        <f>I7818</f>
        <v>0.9171341152473228</v>
      </c>
    </row>
    <row r="7814" spans="1:10">
      <c r="A7814" t="s">
        <v>1150</v>
      </c>
      <c r="B7814" t="s">
        <v>960</v>
      </c>
      <c r="C7814" t="s">
        <v>1184</v>
      </c>
      <c r="D7814" t="str">
        <f>VLOOKUP(C7814,時点区分!$A$2:$C$8,3,0)</f>
        <v>05:R4年度現状一致率</v>
      </c>
      <c r="E7814" t="s">
        <v>0</v>
      </c>
      <c r="F7814" t="str">
        <f>VLOOKUP(E7814,病床機能区分!$A$2:$C$14,3,0)</f>
        <v>01：高度急性期</v>
      </c>
      <c r="G7814" t="s">
        <v>1239</v>
      </c>
      <c r="H7814" t="s">
        <v>1270</v>
      </c>
      <c r="I7814">
        <v>0.4275184275184275</v>
      </c>
      <c r="J7814" s="40"/>
    </row>
    <row r="7815" spans="1:10">
      <c r="A7815" t="s">
        <v>1150</v>
      </c>
      <c r="B7815" t="s">
        <v>960</v>
      </c>
      <c r="C7815" t="s">
        <v>1184</v>
      </c>
      <c r="D7815" t="str">
        <f>VLOOKUP(C7815,時点区分!$A$2:$C$8,3,0)</f>
        <v>05:R4年度現状一致率</v>
      </c>
      <c r="E7815" t="s">
        <v>1</v>
      </c>
      <c r="F7815" t="str">
        <f>VLOOKUP(E7815,病床機能区分!$A$2:$C$14,3,0)</f>
        <v>02：急性期</v>
      </c>
      <c r="G7815" t="s">
        <v>1241</v>
      </c>
      <c r="H7815" t="s">
        <v>1270</v>
      </c>
      <c r="I7815">
        <v>1.5086083213773314</v>
      </c>
      <c r="J7815" s="40"/>
    </row>
    <row r="7816" spans="1:10">
      <c r="A7816" t="s">
        <v>1150</v>
      </c>
      <c r="B7816" t="s">
        <v>960</v>
      </c>
      <c r="C7816" t="s">
        <v>1184</v>
      </c>
      <c r="D7816" t="str">
        <f>VLOOKUP(C7816,時点区分!$A$2:$C$8,3,0)</f>
        <v>05:R4年度現状一致率</v>
      </c>
      <c r="E7816" t="s">
        <v>2</v>
      </c>
      <c r="F7816" t="str">
        <f>VLOOKUP(E7816,病床機能区分!$A$2:$C$14,3,0)</f>
        <v>03：回復期</v>
      </c>
      <c r="G7816" t="s">
        <v>1243</v>
      </c>
      <c r="H7816" t="s">
        <v>1270</v>
      </c>
      <c r="I7816">
        <v>0.48938992042440316</v>
      </c>
      <c r="J7816" s="40"/>
    </row>
    <row r="7817" spans="1:10">
      <c r="A7817" t="s">
        <v>1150</v>
      </c>
      <c r="B7817" t="s">
        <v>960</v>
      </c>
      <c r="C7817" t="s">
        <v>1184</v>
      </c>
      <c r="D7817" t="str">
        <f>VLOOKUP(C7817,時点区分!$A$2:$C$8,3,0)</f>
        <v>05:R4年度現状一致率</v>
      </c>
      <c r="E7817" t="s">
        <v>3</v>
      </c>
      <c r="F7817" t="str">
        <f>VLOOKUP(E7817,病床機能区分!$A$2:$C$14,3,0)</f>
        <v>04：慢性期</v>
      </c>
      <c r="G7817" t="s">
        <v>1245</v>
      </c>
      <c r="H7817" t="s">
        <v>1270</v>
      </c>
      <c r="I7817">
        <v>0.88417618270799347</v>
      </c>
      <c r="J7817" s="40"/>
    </row>
    <row r="7818" spans="1:10">
      <c r="A7818" t="s">
        <v>1150</v>
      </c>
      <c r="B7818" t="s">
        <v>960</v>
      </c>
      <c r="C7818" t="s">
        <v>1184</v>
      </c>
      <c r="D7818" t="str">
        <f>VLOOKUP(C7818,時点区分!$A$2:$C$8,3,0)</f>
        <v>05:R4年度現状一致率</v>
      </c>
      <c r="E7818" t="s">
        <v>784</v>
      </c>
      <c r="F7818" t="str">
        <f>VLOOKUP(E7818,病床機能区分!$A$2:$C$14,3,0)</f>
        <v>06：合計</v>
      </c>
      <c r="G7818" t="s">
        <v>1247</v>
      </c>
      <c r="H7818" t="s">
        <v>1270</v>
      </c>
      <c r="I7818">
        <v>0.9171341152473228</v>
      </c>
      <c r="J7818" s="40"/>
    </row>
    <row r="7819" spans="1:10">
      <c r="A7819" t="s">
        <v>1150</v>
      </c>
      <c r="B7819" t="s">
        <v>960</v>
      </c>
      <c r="C7819" t="s">
        <v>1185</v>
      </c>
      <c r="D7819" t="str">
        <f>VLOOKUP(C7819,時点区分!$A$2:$C$8,3,0)</f>
        <v>06:R4年度病床機能報告_2025年時点</v>
      </c>
      <c r="E7819" t="s">
        <v>0</v>
      </c>
      <c r="F7819" t="str">
        <f>VLOOKUP(E7819,病床機能区分!$A$2:$C$14,3,0)</f>
        <v>01：高度急性期</v>
      </c>
      <c r="G7819" t="s">
        <v>1249</v>
      </c>
      <c r="H7819" t="s">
        <v>1176</v>
      </c>
      <c r="I7819">
        <v>248</v>
      </c>
      <c r="J7819" s="40">
        <f>I7827</f>
        <v>0.60933660933660938</v>
      </c>
    </row>
    <row r="7820" spans="1:10">
      <c r="A7820" t="s">
        <v>1150</v>
      </c>
      <c r="B7820" t="s">
        <v>960</v>
      </c>
      <c r="C7820" t="s">
        <v>1185</v>
      </c>
      <c r="D7820" t="str">
        <f>VLOOKUP(C7820,時点区分!$A$2:$C$8,3,0)</f>
        <v>06:R4年度病床機能報告_2025年時点</v>
      </c>
      <c r="E7820" t="s">
        <v>1</v>
      </c>
      <c r="F7820" t="str">
        <f>VLOOKUP(E7820,病床機能区分!$A$2:$C$14,3,0)</f>
        <v>02：急性期</v>
      </c>
      <c r="G7820" t="s">
        <v>1251</v>
      </c>
      <c r="H7820" t="s">
        <v>1176</v>
      </c>
      <c r="I7820">
        <v>2075</v>
      </c>
      <c r="J7820" s="40">
        <f>I7828</f>
        <v>1.4885222381635581</v>
      </c>
    </row>
    <row r="7821" spans="1:10">
      <c r="A7821" t="s">
        <v>1150</v>
      </c>
      <c r="B7821" t="s">
        <v>960</v>
      </c>
      <c r="C7821" t="s">
        <v>1185</v>
      </c>
      <c r="D7821" t="str">
        <f>VLOOKUP(C7821,時点区分!$A$2:$C$8,3,0)</f>
        <v>06:R4年度病床機能報告_2025年時点</v>
      </c>
      <c r="E7821" t="s">
        <v>2</v>
      </c>
      <c r="F7821" t="str">
        <f>VLOOKUP(E7821,病床機能区分!$A$2:$C$14,3,0)</f>
        <v>03：回復期</v>
      </c>
      <c r="G7821" t="s">
        <v>1253</v>
      </c>
      <c r="H7821" t="s">
        <v>1176</v>
      </c>
      <c r="I7821">
        <v>595</v>
      </c>
      <c r="J7821" s="40">
        <f>I7829</f>
        <v>0.39456233421750664</v>
      </c>
    </row>
    <row r="7822" spans="1:10">
      <c r="A7822" t="s">
        <v>1150</v>
      </c>
      <c r="B7822" t="s">
        <v>960</v>
      </c>
      <c r="C7822" t="s">
        <v>1185</v>
      </c>
      <c r="D7822" t="str">
        <f>VLOOKUP(C7822,時点区分!$A$2:$C$8,3,0)</f>
        <v>06:R4年度病床機能報告_2025年時点</v>
      </c>
      <c r="E7822" t="s">
        <v>3</v>
      </c>
      <c r="F7822" t="str">
        <f>VLOOKUP(E7822,病床機能区分!$A$2:$C$14,3,0)</f>
        <v>04：慢性期</v>
      </c>
      <c r="G7822" t="s">
        <v>1255</v>
      </c>
      <c r="H7822" t="s">
        <v>1176</v>
      </c>
      <c r="I7822">
        <v>542</v>
      </c>
      <c r="J7822" s="40">
        <f>I7830</f>
        <v>0.88417618270799347</v>
      </c>
    </row>
    <row r="7823" spans="1:10">
      <c r="A7823" t="s">
        <v>1150</v>
      </c>
      <c r="B7823" t="s">
        <v>960</v>
      </c>
      <c r="C7823" t="s">
        <v>1185</v>
      </c>
      <c r="D7823" t="str">
        <f>VLOOKUP(C7823,時点区分!$A$2:$C$8,3,0)</f>
        <v>06:R4年度病床機能報告_2025年時点</v>
      </c>
      <c r="E7823" t="s">
        <v>779</v>
      </c>
      <c r="F7823" t="str">
        <f>VLOOKUP(E7823,病床機能区分!$A$2:$C$14,3,0)</f>
        <v>11：介護保険施設等へ移行予定</v>
      </c>
      <c r="G7823" t="s">
        <v>1257</v>
      </c>
      <c r="H7823" t="s">
        <v>1176</v>
      </c>
      <c r="I7823">
        <v>0</v>
      </c>
      <c r="J7823" s="40"/>
    </row>
    <row r="7824" spans="1:10">
      <c r="A7824" t="s">
        <v>1150</v>
      </c>
      <c r="B7824" t="s">
        <v>960</v>
      </c>
      <c r="C7824" t="s">
        <v>1185</v>
      </c>
      <c r="D7824" t="str">
        <f>VLOOKUP(C7824,時点区分!$A$2:$C$8,3,0)</f>
        <v>06:R4年度病床機能報告_2025年時点</v>
      </c>
      <c r="E7824" t="s">
        <v>780</v>
      </c>
      <c r="F7824" t="str">
        <f>VLOOKUP(E7824,病床機能区分!$A$2:$C$14,3,0)</f>
        <v>12：休棟予定</v>
      </c>
      <c r="G7824" t="s">
        <v>1259</v>
      </c>
      <c r="H7824" t="s">
        <v>1176</v>
      </c>
      <c r="I7824">
        <v>0</v>
      </c>
      <c r="J7824" s="40"/>
    </row>
    <row r="7825" spans="1:10">
      <c r="A7825" t="s">
        <v>1150</v>
      </c>
      <c r="B7825" t="s">
        <v>960</v>
      </c>
      <c r="C7825" t="s">
        <v>1185</v>
      </c>
      <c r="D7825" t="str">
        <f>VLOOKUP(C7825,時点区分!$A$2:$C$8,3,0)</f>
        <v>06:R4年度病床機能報告_2025年時点</v>
      </c>
      <c r="E7825" t="s">
        <v>781</v>
      </c>
      <c r="F7825" t="str">
        <f>VLOOKUP(E7825,病床機能区分!$A$2:$C$14,3,0)</f>
        <v>13：廃止予定</v>
      </c>
      <c r="G7825" t="s">
        <v>1261</v>
      </c>
      <c r="H7825" t="s">
        <v>1176</v>
      </c>
      <c r="I7825">
        <v>137</v>
      </c>
      <c r="J7825" s="40"/>
    </row>
    <row r="7826" spans="1:10">
      <c r="A7826" t="s">
        <v>1150</v>
      </c>
      <c r="B7826" t="s">
        <v>960</v>
      </c>
      <c r="C7826" t="s">
        <v>1185</v>
      </c>
      <c r="D7826" t="str">
        <f>VLOOKUP(C7826,時点区分!$A$2:$C$8,3,0)</f>
        <v>06:R4年度病床機能報告_2025年時点</v>
      </c>
      <c r="E7826" t="s">
        <v>784</v>
      </c>
      <c r="F7826" t="str">
        <f>VLOOKUP(E7826,病床機能区分!$A$2:$C$14,3,0)</f>
        <v>06：合計</v>
      </c>
      <c r="G7826" t="s">
        <v>1263</v>
      </c>
      <c r="H7826" t="s">
        <v>1176</v>
      </c>
      <c r="I7826">
        <v>3597</v>
      </c>
      <c r="J7826" s="40">
        <f>I7831</f>
        <v>0.9171341152473228</v>
      </c>
    </row>
    <row r="7827" spans="1:10">
      <c r="A7827" t="s">
        <v>1150</v>
      </c>
      <c r="B7827" t="s">
        <v>960</v>
      </c>
      <c r="C7827" t="s">
        <v>1278</v>
      </c>
      <c r="D7827" t="str">
        <f>VLOOKUP(C7827,時点区分!$A$2:$C$8,3,0)</f>
        <v>07:R4年度将来一致率</v>
      </c>
      <c r="E7827" t="s">
        <v>0</v>
      </c>
      <c r="F7827" t="str">
        <f>VLOOKUP(E7827,病床機能区分!$A$2:$C$14,3,0)</f>
        <v>01：高度急性期</v>
      </c>
      <c r="G7827" t="s">
        <v>1281</v>
      </c>
      <c r="H7827" t="s">
        <v>1270</v>
      </c>
      <c r="I7827">
        <v>0.60933660933660938</v>
      </c>
      <c r="J7827" s="40"/>
    </row>
    <row r="7828" spans="1:10">
      <c r="A7828" t="s">
        <v>1150</v>
      </c>
      <c r="B7828" t="s">
        <v>960</v>
      </c>
      <c r="C7828" t="s">
        <v>1278</v>
      </c>
      <c r="D7828" t="str">
        <f>VLOOKUP(C7828,時点区分!$A$2:$C$8,3,0)</f>
        <v>07:R4年度将来一致率</v>
      </c>
      <c r="E7828" t="s">
        <v>1</v>
      </c>
      <c r="F7828" t="str">
        <f>VLOOKUP(E7828,病床機能区分!$A$2:$C$14,3,0)</f>
        <v>02：急性期</v>
      </c>
      <c r="G7828" t="s">
        <v>1283</v>
      </c>
      <c r="H7828" t="s">
        <v>1270</v>
      </c>
      <c r="I7828">
        <v>1.4885222381635581</v>
      </c>
      <c r="J7828" s="40"/>
    </row>
    <row r="7829" spans="1:10">
      <c r="A7829" t="s">
        <v>1150</v>
      </c>
      <c r="B7829" t="s">
        <v>960</v>
      </c>
      <c r="C7829" t="s">
        <v>1278</v>
      </c>
      <c r="D7829" t="str">
        <f>VLOOKUP(C7829,時点区分!$A$2:$C$8,3,0)</f>
        <v>07:R4年度将来一致率</v>
      </c>
      <c r="E7829" t="s">
        <v>2</v>
      </c>
      <c r="F7829" t="str">
        <f>VLOOKUP(E7829,病床機能区分!$A$2:$C$14,3,0)</f>
        <v>03：回復期</v>
      </c>
      <c r="G7829" t="s">
        <v>1285</v>
      </c>
      <c r="H7829" t="s">
        <v>1270</v>
      </c>
      <c r="I7829">
        <v>0.39456233421750664</v>
      </c>
      <c r="J7829" s="40"/>
    </row>
    <row r="7830" spans="1:10">
      <c r="A7830" t="s">
        <v>1150</v>
      </c>
      <c r="B7830" t="s">
        <v>960</v>
      </c>
      <c r="C7830" t="s">
        <v>1278</v>
      </c>
      <c r="D7830" t="str">
        <f>VLOOKUP(C7830,時点区分!$A$2:$C$8,3,0)</f>
        <v>07:R4年度将来一致率</v>
      </c>
      <c r="E7830" t="s">
        <v>3</v>
      </c>
      <c r="F7830" t="str">
        <f>VLOOKUP(E7830,病床機能区分!$A$2:$C$14,3,0)</f>
        <v>04：慢性期</v>
      </c>
      <c r="G7830" t="s">
        <v>1287</v>
      </c>
      <c r="H7830" t="s">
        <v>1270</v>
      </c>
      <c r="I7830">
        <v>0.88417618270799347</v>
      </c>
      <c r="J7830" s="40"/>
    </row>
    <row r="7831" spans="1:10" ht="14" thickBot="1">
      <c r="A7831" t="s">
        <v>1150</v>
      </c>
      <c r="B7831" t="s">
        <v>960</v>
      </c>
      <c r="C7831" t="s">
        <v>1278</v>
      </c>
      <c r="D7831" t="str">
        <f>VLOOKUP(C7831,時点区分!$A$2:$C$8,3,0)</f>
        <v>07:R4年度将来一致率</v>
      </c>
      <c r="E7831" t="s">
        <v>784</v>
      </c>
      <c r="F7831" t="str">
        <f>VLOOKUP(E7831,病床機能区分!$A$2:$C$14,3,0)</f>
        <v>06：合計</v>
      </c>
      <c r="G7831" t="s">
        <v>1289</v>
      </c>
      <c r="H7831" t="s">
        <v>1270</v>
      </c>
      <c r="I7831">
        <v>0.9171341152473228</v>
      </c>
      <c r="J7831" s="41"/>
    </row>
    <row r="7832" spans="1:10">
      <c r="A7832" t="s">
        <v>1150</v>
      </c>
      <c r="B7832" t="s">
        <v>961</v>
      </c>
      <c r="C7832" t="s">
        <v>1181</v>
      </c>
      <c r="D7832" t="str">
        <f>VLOOKUP(C7832,時点区分!$A$2:$C$8,3,0)</f>
        <v>01:現状ー構想策定時</v>
      </c>
      <c r="E7832" t="s">
        <v>0</v>
      </c>
      <c r="F7832" t="str">
        <f>VLOOKUP(E7832,病床機能区分!$A$2:$C$14,3,0)</f>
        <v>01：高度急性期</v>
      </c>
      <c r="G7832" t="s">
        <v>1186</v>
      </c>
      <c r="H7832" t="s">
        <v>1176</v>
      </c>
      <c r="I7832">
        <v>679</v>
      </c>
      <c r="J7832" s="39">
        <f>I7847</f>
        <v>1.2017699115044247</v>
      </c>
    </row>
    <row r="7833" spans="1:10">
      <c r="A7833" t="s">
        <v>1150</v>
      </c>
      <c r="B7833" t="s">
        <v>961</v>
      </c>
      <c r="C7833" t="s">
        <v>1181</v>
      </c>
      <c r="D7833" t="str">
        <f>VLOOKUP(C7833,時点区分!$A$2:$C$8,3,0)</f>
        <v>01:現状ー構想策定時</v>
      </c>
      <c r="E7833" t="s">
        <v>1</v>
      </c>
      <c r="F7833" t="str">
        <f>VLOOKUP(E7833,病床機能区分!$A$2:$C$14,3,0)</f>
        <v>02：急性期</v>
      </c>
      <c r="G7833" t="s">
        <v>1188</v>
      </c>
      <c r="H7833" t="s">
        <v>1176</v>
      </c>
      <c r="I7833">
        <v>2663</v>
      </c>
      <c r="J7833" s="40">
        <f>I7848</f>
        <v>1.4615806805708014</v>
      </c>
    </row>
    <row r="7834" spans="1:10">
      <c r="A7834" t="s">
        <v>1150</v>
      </c>
      <c r="B7834" t="s">
        <v>961</v>
      </c>
      <c r="C7834" t="s">
        <v>1181</v>
      </c>
      <c r="D7834" t="str">
        <f>VLOOKUP(C7834,時点区分!$A$2:$C$8,3,0)</f>
        <v>01:現状ー構想策定時</v>
      </c>
      <c r="E7834" t="s">
        <v>2</v>
      </c>
      <c r="F7834" t="str">
        <f>VLOOKUP(E7834,病床機能区分!$A$2:$C$14,3,0)</f>
        <v>03：回復期</v>
      </c>
      <c r="G7834" t="s">
        <v>1190</v>
      </c>
      <c r="H7834" t="s">
        <v>1176</v>
      </c>
      <c r="I7834">
        <v>510</v>
      </c>
      <c r="J7834" s="40">
        <f>I7849</f>
        <v>0.2850754611514813</v>
      </c>
    </row>
    <row r="7835" spans="1:10">
      <c r="A7835" t="s">
        <v>1150</v>
      </c>
      <c r="B7835" t="s">
        <v>961</v>
      </c>
      <c r="C7835" t="s">
        <v>1181</v>
      </c>
      <c r="D7835" t="str">
        <f>VLOOKUP(C7835,時点区分!$A$2:$C$8,3,0)</f>
        <v>01:現状ー構想策定時</v>
      </c>
      <c r="E7835" t="s">
        <v>3</v>
      </c>
      <c r="F7835" t="str">
        <f>VLOOKUP(E7835,病床機能区分!$A$2:$C$14,3,0)</f>
        <v>04：慢性期</v>
      </c>
      <c r="G7835" t="s">
        <v>1192</v>
      </c>
      <c r="H7835" t="s">
        <v>1176</v>
      </c>
      <c r="I7835">
        <v>1406</v>
      </c>
      <c r="J7835" s="40">
        <f>I7850</f>
        <v>1.1629445822994211</v>
      </c>
    </row>
    <row r="7836" spans="1:10">
      <c r="A7836" t="s">
        <v>1150</v>
      </c>
      <c r="B7836" t="s">
        <v>961</v>
      </c>
      <c r="C7836" t="s">
        <v>1181</v>
      </c>
      <c r="D7836" t="str">
        <f>VLOOKUP(C7836,時点区分!$A$2:$C$8,3,0)</f>
        <v>01:現状ー構想策定時</v>
      </c>
      <c r="E7836" t="s">
        <v>783</v>
      </c>
      <c r="F7836" t="str">
        <f>VLOOKUP(E7836,病床機能区分!$A$2:$C$14,3,0)</f>
        <v>05：未報告</v>
      </c>
      <c r="G7836" t="s">
        <v>1194</v>
      </c>
      <c r="H7836" t="s">
        <v>1176</v>
      </c>
      <c r="I7836">
        <v>0</v>
      </c>
      <c r="J7836" s="40"/>
    </row>
    <row r="7837" spans="1:10">
      <c r="A7837" t="s">
        <v>1150</v>
      </c>
      <c r="B7837" t="s">
        <v>961</v>
      </c>
      <c r="C7837" t="s">
        <v>1181</v>
      </c>
      <c r="D7837" t="str">
        <f>VLOOKUP(C7837,時点区分!$A$2:$C$8,3,0)</f>
        <v>01:現状ー構想策定時</v>
      </c>
      <c r="E7837" t="s">
        <v>784</v>
      </c>
      <c r="F7837" t="str">
        <f>VLOOKUP(E7837,病床機能区分!$A$2:$C$14,3,0)</f>
        <v>06：合計</v>
      </c>
      <c r="G7837" t="s">
        <v>1196</v>
      </c>
      <c r="H7837" t="s">
        <v>1176</v>
      </c>
      <c r="I7837">
        <v>5258</v>
      </c>
      <c r="J7837" s="40">
        <f>I7851</f>
        <v>0.97641597028783655</v>
      </c>
    </row>
    <row r="7838" spans="1:10">
      <c r="A7838" t="s">
        <v>1150</v>
      </c>
      <c r="B7838" t="s">
        <v>961</v>
      </c>
      <c r="C7838" t="s">
        <v>1181</v>
      </c>
      <c r="D7838" t="str">
        <f>VLOOKUP(C7838,時点区分!$A$2:$C$8,3,0)</f>
        <v>01:現状ー構想策定時</v>
      </c>
      <c r="E7838" t="s">
        <v>785</v>
      </c>
      <c r="F7838" t="str">
        <f>VLOOKUP(E7838,病床機能区分!$A$2:$C$14,3,0)</f>
        <v>07：在宅医療等</v>
      </c>
      <c r="G7838" t="s">
        <v>1198</v>
      </c>
      <c r="H7838" t="s">
        <v>1176</v>
      </c>
      <c r="I7838">
        <v>4999</v>
      </c>
      <c r="J7838" s="40"/>
    </row>
    <row r="7839" spans="1:10">
      <c r="A7839" t="s">
        <v>1150</v>
      </c>
      <c r="B7839" t="s">
        <v>961</v>
      </c>
      <c r="C7839" t="s">
        <v>1181</v>
      </c>
      <c r="D7839" t="str">
        <f>VLOOKUP(C7839,時点区分!$A$2:$C$8,3,0)</f>
        <v>01:現状ー構想策定時</v>
      </c>
      <c r="E7839" t="s">
        <v>786</v>
      </c>
      <c r="F7839" t="str">
        <f>VLOOKUP(E7839,病床機能区分!$A$2:$C$14,3,0)</f>
        <v>08：うち訪問診療分</v>
      </c>
      <c r="G7839" t="s">
        <v>1200</v>
      </c>
      <c r="H7839" t="s">
        <v>1176</v>
      </c>
      <c r="I7839">
        <v>3026</v>
      </c>
      <c r="J7839" s="40"/>
    </row>
    <row r="7840" spans="1:10">
      <c r="A7840" t="s">
        <v>1150</v>
      </c>
      <c r="B7840" t="s">
        <v>961</v>
      </c>
      <c r="C7840" t="s">
        <v>1129</v>
      </c>
      <c r="D7840" t="str">
        <f>VLOOKUP(C7840,時点区分!$A$2:$C$8,3,0)</f>
        <v>02:将来</v>
      </c>
      <c r="E7840" t="s">
        <v>0</v>
      </c>
      <c r="F7840" t="str">
        <f>VLOOKUP(E7840,病床機能区分!$A$2:$C$14,3,0)</f>
        <v>01：高度急性期</v>
      </c>
      <c r="G7840" t="s">
        <v>1202</v>
      </c>
      <c r="H7840" t="s">
        <v>1176</v>
      </c>
      <c r="I7840">
        <v>565</v>
      </c>
      <c r="J7840" s="40">
        <f>I7847</f>
        <v>1.2017699115044247</v>
      </c>
    </row>
    <row r="7841" spans="1:10">
      <c r="A7841" t="s">
        <v>1150</v>
      </c>
      <c r="B7841" t="s">
        <v>961</v>
      </c>
      <c r="C7841" t="s">
        <v>1129</v>
      </c>
      <c r="D7841" t="str">
        <f>VLOOKUP(C7841,時点区分!$A$2:$C$8,3,0)</f>
        <v>02:将来</v>
      </c>
      <c r="E7841" t="s">
        <v>1</v>
      </c>
      <c r="F7841" t="str">
        <f>VLOOKUP(E7841,病床機能区分!$A$2:$C$14,3,0)</f>
        <v>02：急性期</v>
      </c>
      <c r="G7841" t="s">
        <v>1204</v>
      </c>
      <c r="H7841" t="s">
        <v>1176</v>
      </c>
      <c r="I7841">
        <v>1822</v>
      </c>
      <c r="J7841" s="40">
        <f>I7848</f>
        <v>1.4615806805708014</v>
      </c>
    </row>
    <row r="7842" spans="1:10">
      <c r="A7842" t="s">
        <v>1150</v>
      </c>
      <c r="B7842" t="s">
        <v>961</v>
      </c>
      <c r="C7842" t="s">
        <v>1129</v>
      </c>
      <c r="D7842" t="str">
        <f>VLOOKUP(C7842,時点区分!$A$2:$C$8,3,0)</f>
        <v>02:将来</v>
      </c>
      <c r="E7842" t="s">
        <v>2</v>
      </c>
      <c r="F7842" t="str">
        <f>VLOOKUP(E7842,病床機能区分!$A$2:$C$14,3,0)</f>
        <v>03：回復期</v>
      </c>
      <c r="G7842" t="s">
        <v>1206</v>
      </c>
      <c r="H7842" t="s">
        <v>1176</v>
      </c>
      <c r="I7842">
        <v>1789</v>
      </c>
      <c r="J7842" s="40">
        <f>I7849</f>
        <v>0.2850754611514813</v>
      </c>
    </row>
    <row r="7843" spans="1:10">
      <c r="A7843" t="s">
        <v>1150</v>
      </c>
      <c r="B7843" t="s">
        <v>961</v>
      </c>
      <c r="C7843" t="s">
        <v>1129</v>
      </c>
      <c r="D7843" t="str">
        <f>VLOOKUP(C7843,時点区分!$A$2:$C$8,3,0)</f>
        <v>02:将来</v>
      </c>
      <c r="E7843" t="s">
        <v>3</v>
      </c>
      <c r="F7843" t="str">
        <f>VLOOKUP(E7843,病床機能区分!$A$2:$C$14,3,0)</f>
        <v>04：慢性期</v>
      </c>
      <c r="G7843" t="s">
        <v>1208</v>
      </c>
      <c r="H7843" t="s">
        <v>1176</v>
      </c>
      <c r="I7843">
        <v>1209</v>
      </c>
      <c r="J7843" s="40">
        <f>I7850</f>
        <v>1.1629445822994211</v>
      </c>
    </row>
    <row r="7844" spans="1:10">
      <c r="A7844" t="s">
        <v>1150</v>
      </c>
      <c r="B7844" t="s">
        <v>961</v>
      </c>
      <c r="C7844" t="s">
        <v>1129</v>
      </c>
      <c r="D7844" t="str">
        <f>VLOOKUP(C7844,時点区分!$A$2:$C$8,3,0)</f>
        <v>02:将来</v>
      </c>
      <c r="E7844" t="s">
        <v>784</v>
      </c>
      <c r="F7844" t="str">
        <f>VLOOKUP(E7844,病床機能区分!$A$2:$C$14,3,0)</f>
        <v>06：合計</v>
      </c>
      <c r="G7844" t="s">
        <v>1210</v>
      </c>
      <c r="H7844" t="s">
        <v>1176</v>
      </c>
      <c r="I7844">
        <v>5385</v>
      </c>
      <c r="J7844" s="40">
        <f>I7851</f>
        <v>0.97641597028783655</v>
      </c>
    </row>
    <row r="7845" spans="1:10">
      <c r="A7845" t="s">
        <v>1150</v>
      </c>
      <c r="B7845" t="s">
        <v>961</v>
      </c>
      <c r="C7845" t="s">
        <v>1129</v>
      </c>
      <c r="D7845" t="str">
        <f>VLOOKUP(C7845,時点区分!$A$2:$C$8,3,0)</f>
        <v>02:将来</v>
      </c>
      <c r="E7845" t="s">
        <v>785</v>
      </c>
      <c r="F7845" t="str">
        <f>VLOOKUP(E7845,病床機能区分!$A$2:$C$14,3,0)</f>
        <v>07：在宅医療等</v>
      </c>
      <c r="G7845" t="s">
        <v>1212</v>
      </c>
      <c r="H7845" t="s">
        <v>1176</v>
      </c>
      <c r="I7845">
        <v>-8522</v>
      </c>
      <c r="J7845" s="40"/>
    </row>
    <row r="7846" spans="1:10">
      <c r="A7846" t="s">
        <v>1150</v>
      </c>
      <c r="B7846" t="s">
        <v>961</v>
      </c>
      <c r="C7846" t="s">
        <v>1129</v>
      </c>
      <c r="D7846" t="str">
        <f>VLOOKUP(C7846,時点区分!$A$2:$C$8,3,0)</f>
        <v>02:将来</v>
      </c>
      <c r="E7846" t="s">
        <v>786</v>
      </c>
      <c r="F7846" t="str">
        <f>VLOOKUP(E7846,病床機能区分!$A$2:$C$14,3,0)</f>
        <v>08：うち訪問診療分</v>
      </c>
      <c r="G7846" t="s">
        <v>1214</v>
      </c>
      <c r="H7846" t="s">
        <v>1176</v>
      </c>
      <c r="I7846">
        <v>-5000</v>
      </c>
      <c r="J7846" s="40"/>
    </row>
    <row r="7847" spans="1:10">
      <c r="A7847" t="s">
        <v>1150</v>
      </c>
      <c r="B7847" t="s">
        <v>961</v>
      </c>
      <c r="C7847" t="s">
        <v>1182</v>
      </c>
      <c r="D7847" t="str">
        <f>VLOOKUP(C7847,時点区分!$A$2:$C$8,3,0)</f>
        <v>03:構想策定時一致率</v>
      </c>
      <c r="E7847" t="s">
        <v>0</v>
      </c>
      <c r="F7847" t="str">
        <f>VLOOKUP(E7847,病床機能区分!$A$2:$C$14,3,0)</f>
        <v>01：高度急性期</v>
      </c>
      <c r="G7847" t="s">
        <v>1216</v>
      </c>
      <c r="H7847" t="s">
        <v>1270</v>
      </c>
      <c r="I7847">
        <v>1.2017699115044247</v>
      </c>
      <c r="J7847" s="40"/>
    </row>
    <row r="7848" spans="1:10">
      <c r="A7848" t="s">
        <v>1150</v>
      </c>
      <c r="B7848" t="s">
        <v>961</v>
      </c>
      <c r="C7848" t="s">
        <v>1182</v>
      </c>
      <c r="D7848" t="str">
        <f>VLOOKUP(C7848,時点区分!$A$2:$C$8,3,0)</f>
        <v>03:構想策定時一致率</v>
      </c>
      <c r="E7848" t="s">
        <v>1</v>
      </c>
      <c r="F7848" t="str">
        <f>VLOOKUP(E7848,病床機能区分!$A$2:$C$14,3,0)</f>
        <v>02：急性期</v>
      </c>
      <c r="G7848" t="s">
        <v>1218</v>
      </c>
      <c r="H7848" t="s">
        <v>1270</v>
      </c>
      <c r="I7848">
        <v>1.4615806805708014</v>
      </c>
      <c r="J7848" s="40"/>
    </row>
    <row r="7849" spans="1:10">
      <c r="A7849" t="s">
        <v>1150</v>
      </c>
      <c r="B7849" t="s">
        <v>961</v>
      </c>
      <c r="C7849" t="s">
        <v>1182</v>
      </c>
      <c r="D7849" t="str">
        <f>VLOOKUP(C7849,時点区分!$A$2:$C$8,3,0)</f>
        <v>03:構想策定時一致率</v>
      </c>
      <c r="E7849" t="s">
        <v>2</v>
      </c>
      <c r="F7849" t="str">
        <f>VLOOKUP(E7849,病床機能区分!$A$2:$C$14,3,0)</f>
        <v>03：回復期</v>
      </c>
      <c r="G7849" t="s">
        <v>1220</v>
      </c>
      <c r="H7849" t="s">
        <v>1270</v>
      </c>
      <c r="I7849">
        <v>0.2850754611514813</v>
      </c>
      <c r="J7849" s="40"/>
    </row>
    <row r="7850" spans="1:10">
      <c r="A7850" t="s">
        <v>1150</v>
      </c>
      <c r="B7850" t="s">
        <v>961</v>
      </c>
      <c r="C7850" t="s">
        <v>1182</v>
      </c>
      <c r="D7850" t="str">
        <f>VLOOKUP(C7850,時点区分!$A$2:$C$8,3,0)</f>
        <v>03:構想策定時一致率</v>
      </c>
      <c r="E7850" t="s">
        <v>3</v>
      </c>
      <c r="F7850" t="str">
        <f>VLOOKUP(E7850,病床機能区分!$A$2:$C$14,3,0)</f>
        <v>04：慢性期</v>
      </c>
      <c r="G7850" t="s">
        <v>1222</v>
      </c>
      <c r="H7850" t="s">
        <v>1270</v>
      </c>
      <c r="I7850">
        <v>1.1629445822994211</v>
      </c>
      <c r="J7850" s="40"/>
    </row>
    <row r="7851" spans="1:10">
      <c r="A7851" t="s">
        <v>1150</v>
      </c>
      <c r="B7851" t="s">
        <v>961</v>
      </c>
      <c r="C7851" t="s">
        <v>1182</v>
      </c>
      <c r="D7851" t="str">
        <f>VLOOKUP(C7851,時点区分!$A$2:$C$8,3,0)</f>
        <v>03:構想策定時一致率</v>
      </c>
      <c r="E7851" t="s">
        <v>784</v>
      </c>
      <c r="F7851" t="str">
        <f>VLOOKUP(E7851,病床機能区分!$A$2:$C$14,3,0)</f>
        <v>06：合計</v>
      </c>
      <c r="G7851" t="s">
        <v>1224</v>
      </c>
      <c r="H7851" t="s">
        <v>1270</v>
      </c>
      <c r="I7851">
        <v>0.97641597028783655</v>
      </c>
      <c r="J7851" s="40"/>
    </row>
    <row r="7852" spans="1:10">
      <c r="A7852" t="s">
        <v>1150</v>
      </c>
      <c r="B7852" t="s">
        <v>961</v>
      </c>
      <c r="C7852" t="s">
        <v>1183</v>
      </c>
      <c r="D7852" t="str">
        <f>VLOOKUP(C7852,時点区分!$A$2:$C$8,3,0)</f>
        <v>04:R4年度病床機能報告_2022年時点</v>
      </c>
      <c r="E7852" t="s">
        <v>0</v>
      </c>
      <c r="F7852" t="str">
        <f>VLOOKUP(E7852,病床機能区分!$A$2:$C$14,3,0)</f>
        <v>01：高度急性期</v>
      </c>
      <c r="G7852" t="s">
        <v>1226</v>
      </c>
      <c r="H7852" t="s">
        <v>1176</v>
      </c>
      <c r="I7852">
        <v>664</v>
      </c>
      <c r="J7852" s="40">
        <f>I7859</f>
        <v>1.1752212389380532</v>
      </c>
    </row>
    <row r="7853" spans="1:10">
      <c r="A7853" t="s">
        <v>1150</v>
      </c>
      <c r="B7853" t="s">
        <v>961</v>
      </c>
      <c r="C7853" t="s">
        <v>1183</v>
      </c>
      <c r="D7853" t="str">
        <f>VLOOKUP(C7853,時点区分!$A$2:$C$8,3,0)</f>
        <v>04:R4年度病床機能報告_2022年時点</v>
      </c>
      <c r="E7853" t="s">
        <v>1</v>
      </c>
      <c r="F7853" t="str">
        <f>VLOOKUP(E7853,病床機能区分!$A$2:$C$14,3,0)</f>
        <v>02：急性期</v>
      </c>
      <c r="G7853" t="s">
        <v>1228</v>
      </c>
      <c r="H7853" t="s">
        <v>1176</v>
      </c>
      <c r="I7853">
        <v>2155</v>
      </c>
      <c r="J7853" s="40">
        <f t="shared" ref="J7853:J7855" si="192">I7860</f>
        <v>1.1827661909989022</v>
      </c>
    </row>
    <row r="7854" spans="1:10">
      <c r="A7854" t="s">
        <v>1150</v>
      </c>
      <c r="B7854" t="s">
        <v>961</v>
      </c>
      <c r="C7854" t="s">
        <v>1183</v>
      </c>
      <c r="D7854" t="str">
        <f>VLOOKUP(C7854,時点区分!$A$2:$C$8,3,0)</f>
        <v>04:R4年度病床機能報告_2022年時点</v>
      </c>
      <c r="E7854" t="s">
        <v>2</v>
      </c>
      <c r="F7854" t="str">
        <f>VLOOKUP(E7854,病床機能区分!$A$2:$C$14,3,0)</f>
        <v>03：回復期</v>
      </c>
      <c r="G7854" t="s">
        <v>1230</v>
      </c>
      <c r="H7854" t="s">
        <v>1176</v>
      </c>
      <c r="I7854">
        <v>809</v>
      </c>
      <c r="J7854" s="40">
        <f t="shared" si="192"/>
        <v>0.45220793739519283</v>
      </c>
    </row>
    <row r="7855" spans="1:10">
      <c r="A7855" t="s">
        <v>1150</v>
      </c>
      <c r="B7855" t="s">
        <v>961</v>
      </c>
      <c r="C7855" t="s">
        <v>1183</v>
      </c>
      <c r="D7855" t="str">
        <f>VLOOKUP(C7855,時点区分!$A$2:$C$8,3,0)</f>
        <v>04:R4年度病床機能報告_2022年時点</v>
      </c>
      <c r="E7855" t="s">
        <v>3</v>
      </c>
      <c r="F7855" t="str">
        <f>VLOOKUP(E7855,病床機能区分!$A$2:$C$14,3,0)</f>
        <v>04：慢性期</v>
      </c>
      <c r="G7855" t="s">
        <v>1232</v>
      </c>
      <c r="H7855" t="s">
        <v>1176</v>
      </c>
      <c r="I7855">
        <v>1155</v>
      </c>
      <c r="J7855" s="40">
        <f t="shared" si="192"/>
        <v>0.95533498759305213</v>
      </c>
    </row>
    <row r="7856" spans="1:10">
      <c r="A7856" t="s">
        <v>1150</v>
      </c>
      <c r="B7856" t="s">
        <v>961</v>
      </c>
      <c r="C7856" t="s">
        <v>1183</v>
      </c>
      <c r="D7856" t="str">
        <f>VLOOKUP(C7856,時点区分!$A$2:$C$8,3,0)</f>
        <v>04:R4年度病床機能報告_2022年時点</v>
      </c>
      <c r="E7856" t="s">
        <v>771</v>
      </c>
      <c r="F7856" t="str">
        <f>VLOOKUP(E7856,病床機能区分!$A$2:$C$14,3,0)</f>
        <v>09：休棟中（今後再開する予定）</v>
      </c>
      <c r="G7856" t="s">
        <v>1234</v>
      </c>
      <c r="H7856" t="s">
        <v>1176</v>
      </c>
      <c r="I7856">
        <v>57</v>
      </c>
      <c r="J7856" s="40"/>
    </row>
    <row r="7857" spans="1:10">
      <c r="A7857" t="s">
        <v>1150</v>
      </c>
      <c r="B7857" t="s">
        <v>961</v>
      </c>
      <c r="C7857" t="s">
        <v>1183</v>
      </c>
      <c r="D7857" t="str">
        <f>VLOOKUP(C7857,時点区分!$A$2:$C$8,3,0)</f>
        <v>04:R4年度病床機能報告_2022年時点</v>
      </c>
      <c r="E7857" t="s">
        <v>772</v>
      </c>
      <c r="F7857" t="str">
        <f>VLOOKUP(E7857,病床機能区分!$A$2:$C$14,3,0)</f>
        <v>10：休棟中（今後廃止する予定）</v>
      </c>
      <c r="G7857" t="s">
        <v>1236</v>
      </c>
      <c r="H7857" t="s">
        <v>1176</v>
      </c>
      <c r="I7857">
        <v>0</v>
      </c>
      <c r="J7857" s="40"/>
    </row>
    <row r="7858" spans="1:10">
      <c r="A7858" t="s">
        <v>1150</v>
      </c>
      <c r="B7858" t="s">
        <v>961</v>
      </c>
      <c r="C7858" t="s">
        <v>1183</v>
      </c>
      <c r="D7858" t="str">
        <f>VLOOKUP(C7858,時点区分!$A$2:$C$8,3,0)</f>
        <v>04:R4年度病床機能報告_2022年時点</v>
      </c>
      <c r="E7858" t="s">
        <v>784</v>
      </c>
      <c r="F7858" t="str">
        <f>VLOOKUP(E7858,病床機能区分!$A$2:$C$14,3,0)</f>
        <v>06：合計</v>
      </c>
      <c r="G7858" t="s">
        <v>1238</v>
      </c>
      <c r="H7858" t="s">
        <v>1176</v>
      </c>
      <c r="I7858">
        <v>4840</v>
      </c>
      <c r="J7858" s="40">
        <f>I7863</f>
        <v>0.89879294336118853</v>
      </c>
    </row>
    <row r="7859" spans="1:10">
      <c r="A7859" t="s">
        <v>1150</v>
      </c>
      <c r="B7859" t="s">
        <v>961</v>
      </c>
      <c r="C7859" t="s">
        <v>1184</v>
      </c>
      <c r="D7859" t="str">
        <f>VLOOKUP(C7859,時点区分!$A$2:$C$8,3,0)</f>
        <v>05:R4年度現状一致率</v>
      </c>
      <c r="E7859" t="s">
        <v>0</v>
      </c>
      <c r="F7859" t="str">
        <f>VLOOKUP(E7859,病床機能区分!$A$2:$C$14,3,0)</f>
        <v>01：高度急性期</v>
      </c>
      <c r="G7859" t="s">
        <v>1239</v>
      </c>
      <c r="H7859" t="s">
        <v>1270</v>
      </c>
      <c r="I7859">
        <v>1.1752212389380532</v>
      </c>
      <c r="J7859" s="40"/>
    </row>
    <row r="7860" spans="1:10">
      <c r="A7860" t="s">
        <v>1150</v>
      </c>
      <c r="B7860" t="s">
        <v>961</v>
      </c>
      <c r="C7860" t="s">
        <v>1184</v>
      </c>
      <c r="D7860" t="str">
        <f>VLOOKUP(C7860,時点区分!$A$2:$C$8,3,0)</f>
        <v>05:R4年度現状一致率</v>
      </c>
      <c r="E7860" t="s">
        <v>1</v>
      </c>
      <c r="F7860" t="str">
        <f>VLOOKUP(E7860,病床機能区分!$A$2:$C$14,3,0)</f>
        <v>02：急性期</v>
      </c>
      <c r="G7860" t="s">
        <v>1241</v>
      </c>
      <c r="H7860" t="s">
        <v>1270</v>
      </c>
      <c r="I7860">
        <v>1.1827661909989022</v>
      </c>
      <c r="J7860" s="40"/>
    </row>
    <row r="7861" spans="1:10">
      <c r="A7861" t="s">
        <v>1150</v>
      </c>
      <c r="B7861" t="s">
        <v>961</v>
      </c>
      <c r="C7861" t="s">
        <v>1184</v>
      </c>
      <c r="D7861" t="str">
        <f>VLOOKUP(C7861,時点区分!$A$2:$C$8,3,0)</f>
        <v>05:R4年度現状一致率</v>
      </c>
      <c r="E7861" t="s">
        <v>2</v>
      </c>
      <c r="F7861" t="str">
        <f>VLOOKUP(E7861,病床機能区分!$A$2:$C$14,3,0)</f>
        <v>03：回復期</v>
      </c>
      <c r="G7861" t="s">
        <v>1243</v>
      </c>
      <c r="H7861" t="s">
        <v>1270</v>
      </c>
      <c r="I7861">
        <v>0.45220793739519283</v>
      </c>
      <c r="J7861" s="40"/>
    </row>
    <row r="7862" spans="1:10">
      <c r="A7862" t="s">
        <v>1150</v>
      </c>
      <c r="B7862" t="s">
        <v>961</v>
      </c>
      <c r="C7862" t="s">
        <v>1184</v>
      </c>
      <c r="D7862" t="str">
        <f>VLOOKUP(C7862,時点区分!$A$2:$C$8,3,0)</f>
        <v>05:R4年度現状一致率</v>
      </c>
      <c r="E7862" t="s">
        <v>3</v>
      </c>
      <c r="F7862" t="str">
        <f>VLOOKUP(E7862,病床機能区分!$A$2:$C$14,3,0)</f>
        <v>04：慢性期</v>
      </c>
      <c r="G7862" t="s">
        <v>1245</v>
      </c>
      <c r="H7862" t="s">
        <v>1270</v>
      </c>
      <c r="I7862">
        <v>0.95533498759305213</v>
      </c>
      <c r="J7862" s="40"/>
    </row>
    <row r="7863" spans="1:10">
      <c r="A7863" t="s">
        <v>1150</v>
      </c>
      <c r="B7863" t="s">
        <v>961</v>
      </c>
      <c r="C7863" t="s">
        <v>1184</v>
      </c>
      <c r="D7863" t="str">
        <f>VLOOKUP(C7863,時点区分!$A$2:$C$8,3,0)</f>
        <v>05:R4年度現状一致率</v>
      </c>
      <c r="E7863" t="s">
        <v>784</v>
      </c>
      <c r="F7863" t="str">
        <f>VLOOKUP(E7863,病床機能区分!$A$2:$C$14,3,0)</f>
        <v>06：合計</v>
      </c>
      <c r="G7863" t="s">
        <v>1247</v>
      </c>
      <c r="H7863" t="s">
        <v>1270</v>
      </c>
      <c r="I7863">
        <v>0.89879294336118853</v>
      </c>
      <c r="J7863" s="40"/>
    </row>
    <row r="7864" spans="1:10">
      <c r="A7864" t="s">
        <v>1150</v>
      </c>
      <c r="B7864" t="s">
        <v>961</v>
      </c>
      <c r="C7864" t="s">
        <v>1185</v>
      </c>
      <c r="D7864" t="str">
        <f>VLOOKUP(C7864,時点区分!$A$2:$C$8,3,0)</f>
        <v>06:R4年度病床機能報告_2025年時点</v>
      </c>
      <c r="E7864" t="s">
        <v>0</v>
      </c>
      <c r="F7864" t="str">
        <f>VLOOKUP(E7864,病床機能区分!$A$2:$C$14,3,0)</f>
        <v>01：高度急性期</v>
      </c>
      <c r="G7864" t="s">
        <v>1249</v>
      </c>
      <c r="H7864" t="s">
        <v>1176</v>
      </c>
      <c r="I7864">
        <v>664</v>
      </c>
      <c r="J7864" s="40">
        <f>I7872</f>
        <v>1.1752212389380532</v>
      </c>
    </row>
    <row r="7865" spans="1:10">
      <c r="A7865" t="s">
        <v>1150</v>
      </c>
      <c r="B7865" t="s">
        <v>961</v>
      </c>
      <c r="C7865" t="s">
        <v>1185</v>
      </c>
      <c r="D7865" t="str">
        <f>VLOOKUP(C7865,時点区分!$A$2:$C$8,3,0)</f>
        <v>06:R4年度病床機能報告_2025年時点</v>
      </c>
      <c r="E7865" t="s">
        <v>1</v>
      </c>
      <c r="F7865" t="str">
        <f>VLOOKUP(E7865,病床機能区分!$A$2:$C$14,3,0)</f>
        <v>02：急性期</v>
      </c>
      <c r="G7865" t="s">
        <v>1251</v>
      </c>
      <c r="H7865" t="s">
        <v>1176</v>
      </c>
      <c r="I7865">
        <v>2159</v>
      </c>
      <c r="J7865" s="40">
        <f>I7873</f>
        <v>1.1849615806805709</v>
      </c>
    </row>
    <row r="7866" spans="1:10">
      <c r="A7866" t="s">
        <v>1150</v>
      </c>
      <c r="B7866" t="s">
        <v>961</v>
      </c>
      <c r="C7866" t="s">
        <v>1185</v>
      </c>
      <c r="D7866" t="str">
        <f>VLOOKUP(C7866,時点区分!$A$2:$C$8,3,0)</f>
        <v>06:R4年度病床機能報告_2025年時点</v>
      </c>
      <c r="E7866" t="s">
        <v>2</v>
      </c>
      <c r="F7866" t="str">
        <f>VLOOKUP(E7866,病床機能区分!$A$2:$C$14,3,0)</f>
        <v>03：回復期</v>
      </c>
      <c r="G7866" t="s">
        <v>1253</v>
      </c>
      <c r="H7866" t="s">
        <v>1176</v>
      </c>
      <c r="I7866">
        <v>808</v>
      </c>
      <c r="J7866" s="40">
        <f>I7874</f>
        <v>0.45164896590273895</v>
      </c>
    </row>
    <row r="7867" spans="1:10">
      <c r="A7867" t="s">
        <v>1150</v>
      </c>
      <c r="B7867" t="s">
        <v>961</v>
      </c>
      <c r="C7867" t="s">
        <v>1185</v>
      </c>
      <c r="D7867" t="str">
        <f>VLOOKUP(C7867,時点区分!$A$2:$C$8,3,0)</f>
        <v>06:R4年度病床機能報告_2025年時点</v>
      </c>
      <c r="E7867" t="s">
        <v>3</v>
      </c>
      <c r="F7867" t="str">
        <f>VLOOKUP(E7867,病床機能区分!$A$2:$C$14,3,0)</f>
        <v>04：慢性期</v>
      </c>
      <c r="G7867" t="s">
        <v>1255</v>
      </c>
      <c r="H7867" t="s">
        <v>1176</v>
      </c>
      <c r="I7867">
        <v>1155</v>
      </c>
      <c r="J7867" s="40">
        <f>I7875</f>
        <v>0.95533498759305213</v>
      </c>
    </row>
    <row r="7868" spans="1:10">
      <c r="A7868" t="s">
        <v>1150</v>
      </c>
      <c r="B7868" t="s">
        <v>961</v>
      </c>
      <c r="C7868" t="s">
        <v>1185</v>
      </c>
      <c r="D7868" t="str">
        <f>VLOOKUP(C7868,時点区分!$A$2:$C$8,3,0)</f>
        <v>06:R4年度病床機能報告_2025年時点</v>
      </c>
      <c r="E7868" t="s">
        <v>779</v>
      </c>
      <c r="F7868" t="str">
        <f>VLOOKUP(E7868,病床機能区分!$A$2:$C$14,3,0)</f>
        <v>11：介護保険施設等へ移行予定</v>
      </c>
      <c r="G7868" t="s">
        <v>1257</v>
      </c>
      <c r="H7868" t="s">
        <v>1176</v>
      </c>
      <c r="I7868">
        <v>0</v>
      </c>
      <c r="J7868" s="40"/>
    </row>
    <row r="7869" spans="1:10">
      <c r="A7869" t="s">
        <v>1150</v>
      </c>
      <c r="B7869" t="s">
        <v>961</v>
      </c>
      <c r="C7869" t="s">
        <v>1185</v>
      </c>
      <c r="D7869" t="str">
        <f>VLOOKUP(C7869,時点区分!$A$2:$C$8,3,0)</f>
        <v>06:R4年度病床機能報告_2025年時点</v>
      </c>
      <c r="E7869" t="s">
        <v>780</v>
      </c>
      <c r="F7869" t="str">
        <f>VLOOKUP(E7869,病床機能区分!$A$2:$C$14,3,0)</f>
        <v>12：休棟予定</v>
      </c>
      <c r="G7869" t="s">
        <v>1259</v>
      </c>
      <c r="H7869" t="s">
        <v>1176</v>
      </c>
      <c r="I7869">
        <v>0</v>
      </c>
      <c r="J7869" s="40"/>
    </row>
    <row r="7870" spans="1:10">
      <c r="A7870" t="s">
        <v>1150</v>
      </c>
      <c r="B7870" t="s">
        <v>961</v>
      </c>
      <c r="C7870" t="s">
        <v>1185</v>
      </c>
      <c r="D7870" t="str">
        <f>VLOOKUP(C7870,時点区分!$A$2:$C$8,3,0)</f>
        <v>06:R4年度病床機能報告_2025年時点</v>
      </c>
      <c r="E7870" t="s">
        <v>781</v>
      </c>
      <c r="F7870" t="str">
        <f>VLOOKUP(E7870,病床機能区分!$A$2:$C$14,3,0)</f>
        <v>13：廃止予定</v>
      </c>
      <c r="G7870" t="s">
        <v>1261</v>
      </c>
      <c r="H7870" t="s">
        <v>1176</v>
      </c>
      <c r="I7870">
        <v>54</v>
      </c>
      <c r="J7870" s="40"/>
    </row>
    <row r="7871" spans="1:10">
      <c r="A7871" t="s">
        <v>1150</v>
      </c>
      <c r="B7871" t="s">
        <v>961</v>
      </c>
      <c r="C7871" t="s">
        <v>1185</v>
      </c>
      <c r="D7871" t="str">
        <f>VLOOKUP(C7871,時点区分!$A$2:$C$8,3,0)</f>
        <v>06:R4年度病床機能報告_2025年時点</v>
      </c>
      <c r="E7871" t="s">
        <v>784</v>
      </c>
      <c r="F7871" t="str">
        <f>VLOOKUP(E7871,病床機能区分!$A$2:$C$14,3,0)</f>
        <v>06：合計</v>
      </c>
      <c r="G7871" t="s">
        <v>1263</v>
      </c>
      <c r="H7871" t="s">
        <v>1176</v>
      </c>
      <c r="I7871">
        <v>4840</v>
      </c>
      <c r="J7871" s="40">
        <f>I7876</f>
        <v>0.89879294336118853</v>
      </c>
    </row>
    <row r="7872" spans="1:10">
      <c r="A7872" t="s">
        <v>1150</v>
      </c>
      <c r="B7872" t="s">
        <v>961</v>
      </c>
      <c r="C7872" t="s">
        <v>1278</v>
      </c>
      <c r="D7872" t="str">
        <f>VLOOKUP(C7872,時点区分!$A$2:$C$8,3,0)</f>
        <v>07:R4年度将来一致率</v>
      </c>
      <c r="E7872" t="s">
        <v>0</v>
      </c>
      <c r="F7872" t="str">
        <f>VLOOKUP(E7872,病床機能区分!$A$2:$C$14,3,0)</f>
        <v>01：高度急性期</v>
      </c>
      <c r="G7872" t="s">
        <v>1281</v>
      </c>
      <c r="H7872" t="s">
        <v>1270</v>
      </c>
      <c r="I7872">
        <v>1.1752212389380532</v>
      </c>
      <c r="J7872" s="40"/>
    </row>
    <row r="7873" spans="1:10">
      <c r="A7873" t="s">
        <v>1150</v>
      </c>
      <c r="B7873" t="s">
        <v>961</v>
      </c>
      <c r="C7873" t="s">
        <v>1278</v>
      </c>
      <c r="D7873" t="str">
        <f>VLOOKUP(C7873,時点区分!$A$2:$C$8,3,0)</f>
        <v>07:R4年度将来一致率</v>
      </c>
      <c r="E7873" t="s">
        <v>1</v>
      </c>
      <c r="F7873" t="str">
        <f>VLOOKUP(E7873,病床機能区分!$A$2:$C$14,3,0)</f>
        <v>02：急性期</v>
      </c>
      <c r="G7873" t="s">
        <v>1283</v>
      </c>
      <c r="H7873" t="s">
        <v>1270</v>
      </c>
      <c r="I7873">
        <v>1.1849615806805709</v>
      </c>
      <c r="J7873" s="40"/>
    </row>
    <row r="7874" spans="1:10">
      <c r="A7874" t="s">
        <v>1150</v>
      </c>
      <c r="B7874" t="s">
        <v>961</v>
      </c>
      <c r="C7874" t="s">
        <v>1278</v>
      </c>
      <c r="D7874" t="str">
        <f>VLOOKUP(C7874,時点区分!$A$2:$C$8,3,0)</f>
        <v>07:R4年度将来一致率</v>
      </c>
      <c r="E7874" t="s">
        <v>2</v>
      </c>
      <c r="F7874" t="str">
        <f>VLOOKUP(E7874,病床機能区分!$A$2:$C$14,3,0)</f>
        <v>03：回復期</v>
      </c>
      <c r="G7874" t="s">
        <v>1285</v>
      </c>
      <c r="H7874" t="s">
        <v>1270</v>
      </c>
      <c r="I7874">
        <v>0.45164896590273895</v>
      </c>
      <c r="J7874" s="40"/>
    </row>
    <row r="7875" spans="1:10">
      <c r="A7875" t="s">
        <v>1150</v>
      </c>
      <c r="B7875" t="s">
        <v>961</v>
      </c>
      <c r="C7875" t="s">
        <v>1278</v>
      </c>
      <c r="D7875" t="str">
        <f>VLOOKUP(C7875,時点区分!$A$2:$C$8,3,0)</f>
        <v>07:R4年度将来一致率</v>
      </c>
      <c r="E7875" t="s">
        <v>3</v>
      </c>
      <c r="F7875" t="str">
        <f>VLOOKUP(E7875,病床機能区分!$A$2:$C$14,3,0)</f>
        <v>04：慢性期</v>
      </c>
      <c r="G7875" t="s">
        <v>1287</v>
      </c>
      <c r="H7875" t="s">
        <v>1270</v>
      </c>
      <c r="I7875">
        <v>0.95533498759305213</v>
      </c>
      <c r="J7875" s="40"/>
    </row>
    <row r="7876" spans="1:10" ht="14" thickBot="1">
      <c r="A7876" t="s">
        <v>1150</v>
      </c>
      <c r="B7876" t="s">
        <v>961</v>
      </c>
      <c r="C7876" t="s">
        <v>1278</v>
      </c>
      <c r="D7876" t="str">
        <f>VLOOKUP(C7876,時点区分!$A$2:$C$8,3,0)</f>
        <v>07:R4年度将来一致率</v>
      </c>
      <c r="E7876" t="s">
        <v>784</v>
      </c>
      <c r="F7876" t="str">
        <f>VLOOKUP(E7876,病床機能区分!$A$2:$C$14,3,0)</f>
        <v>06：合計</v>
      </c>
      <c r="G7876" t="s">
        <v>1289</v>
      </c>
      <c r="H7876" t="s">
        <v>1270</v>
      </c>
      <c r="I7876">
        <v>0.89879294336118853</v>
      </c>
      <c r="J7876" s="41"/>
    </row>
    <row r="7877" spans="1:10">
      <c r="A7877" t="s">
        <v>1150</v>
      </c>
      <c r="B7877" t="s">
        <v>962</v>
      </c>
      <c r="C7877" t="s">
        <v>1181</v>
      </c>
      <c r="D7877" t="str">
        <f>VLOOKUP(C7877,時点区分!$A$2:$C$8,3,0)</f>
        <v>01:現状ー構想策定時</v>
      </c>
      <c r="E7877" t="s">
        <v>0</v>
      </c>
      <c r="F7877" t="str">
        <f>VLOOKUP(E7877,病床機能区分!$A$2:$C$14,3,0)</f>
        <v>01：高度急性期</v>
      </c>
      <c r="G7877" t="s">
        <v>1186</v>
      </c>
      <c r="H7877" t="s">
        <v>1176</v>
      </c>
      <c r="I7877">
        <v>205</v>
      </c>
      <c r="J7877" s="39">
        <f>I7892</f>
        <v>0.64263322884012541</v>
      </c>
    </row>
    <row r="7878" spans="1:10">
      <c r="A7878" t="s">
        <v>1150</v>
      </c>
      <c r="B7878" t="s">
        <v>962</v>
      </c>
      <c r="C7878" t="s">
        <v>1181</v>
      </c>
      <c r="D7878" t="str">
        <f>VLOOKUP(C7878,時点区分!$A$2:$C$8,3,0)</f>
        <v>01:現状ー構想策定時</v>
      </c>
      <c r="E7878" t="s">
        <v>1</v>
      </c>
      <c r="F7878" t="str">
        <f>VLOOKUP(E7878,病床機能区分!$A$2:$C$14,3,0)</f>
        <v>02：急性期</v>
      </c>
      <c r="G7878" t="s">
        <v>1188</v>
      </c>
      <c r="H7878" t="s">
        <v>1176</v>
      </c>
      <c r="I7878">
        <v>2013</v>
      </c>
      <c r="J7878" s="40">
        <f>I7893</f>
        <v>1.8167870036101084</v>
      </c>
    </row>
    <row r="7879" spans="1:10">
      <c r="A7879" t="s">
        <v>1150</v>
      </c>
      <c r="B7879" t="s">
        <v>962</v>
      </c>
      <c r="C7879" t="s">
        <v>1181</v>
      </c>
      <c r="D7879" t="str">
        <f>VLOOKUP(C7879,時点区分!$A$2:$C$8,3,0)</f>
        <v>01:現状ー構想策定時</v>
      </c>
      <c r="E7879" t="s">
        <v>2</v>
      </c>
      <c r="F7879" t="str">
        <f>VLOOKUP(E7879,病床機能区分!$A$2:$C$14,3,0)</f>
        <v>03：回復期</v>
      </c>
      <c r="G7879" t="s">
        <v>1190</v>
      </c>
      <c r="H7879" t="s">
        <v>1176</v>
      </c>
      <c r="I7879">
        <v>411</v>
      </c>
      <c r="J7879" s="40">
        <f>I7894</f>
        <v>0.33995037220843671</v>
      </c>
    </row>
    <row r="7880" spans="1:10">
      <c r="A7880" t="s">
        <v>1150</v>
      </c>
      <c r="B7880" t="s">
        <v>962</v>
      </c>
      <c r="C7880" t="s">
        <v>1181</v>
      </c>
      <c r="D7880" t="str">
        <f>VLOOKUP(C7880,時点区分!$A$2:$C$8,3,0)</f>
        <v>01:現状ー構想策定時</v>
      </c>
      <c r="E7880" t="s">
        <v>3</v>
      </c>
      <c r="F7880" t="str">
        <f>VLOOKUP(E7880,病床機能区分!$A$2:$C$14,3,0)</f>
        <v>04：慢性期</v>
      </c>
      <c r="G7880" t="s">
        <v>1192</v>
      </c>
      <c r="H7880" t="s">
        <v>1176</v>
      </c>
      <c r="I7880">
        <v>502</v>
      </c>
      <c r="J7880" s="40">
        <f>I7895</f>
        <v>0.74480712166172103</v>
      </c>
    </row>
    <row r="7881" spans="1:10">
      <c r="A7881" t="s">
        <v>1150</v>
      </c>
      <c r="B7881" t="s">
        <v>962</v>
      </c>
      <c r="C7881" t="s">
        <v>1181</v>
      </c>
      <c r="D7881" t="str">
        <f>VLOOKUP(C7881,時点区分!$A$2:$C$8,3,0)</f>
        <v>01:現状ー構想策定時</v>
      </c>
      <c r="E7881" t="s">
        <v>783</v>
      </c>
      <c r="F7881" t="str">
        <f>VLOOKUP(E7881,病床機能区分!$A$2:$C$14,3,0)</f>
        <v>05：未報告</v>
      </c>
      <c r="G7881" t="s">
        <v>1194</v>
      </c>
      <c r="H7881" t="s">
        <v>1176</v>
      </c>
      <c r="I7881">
        <v>0</v>
      </c>
      <c r="J7881" s="40"/>
    </row>
    <row r="7882" spans="1:10">
      <c r="A7882" t="s">
        <v>1150</v>
      </c>
      <c r="B7882" t="s">
        <v>962</v>
      </c>
      <c r="C7882" t="s">
        <v>1181</v>
      </c>
      <c r="D7882" t="str">
        <f>VLOOKUP(C7882,時点区分!$A$2:$C$8,3,0)</f>
        <v>01:現状ー構想策定時</v>
      </c>
      <c r="E7882" t="s">
        <v>784</v>
      </c>
      <c r="F7882" t="str">
        <f>VLOOKUP(E7882,病床機能区分!$A$2:$C$14,3,0)</f>
        <v>06：合計</v>
      </c>
      <c r="G7882" t="s">
        <v>1196</v>
      </c>
      <c r="H7882" t="s">
        <v>1176</v>
      </c>
      <c r="I7882">
        <v>3131</v>
      </c>
      <c r="J7882" s="40">
        <f>I7896</f>
        <v>0.94592145015105744</v>
      </c>
    </row>
    <row r="7883" spans="1:10">
      <c r="A7883" t="s">
        <v>1150</v>
      </c>
      <c r="B7883" t="s">
        <v>962</v>
      </c>
      <c r="C7883" t="s">
        <v>1181</v>
      </c>
      <c r="D7883" t="str">
        <f>VLOOKUP(C7883,時点区分!$A$2:$C$8,3,0)</f>
        <v>01:現状ー構想策定時</v>
      </c>
      <c r="E7883" t="s">
        <v>785</v>
      </c>
      <c r="F7883" t="str">
        <f>VLOOKUP(E7883,病床機能区分!$A$2:$C$14,3,0)</f>
        <v>07：在宅医療等</v>
      </c>
      <c r="G7883" t="s">
        <v>1198</v>
      </c>
      <c r="H7883" t="s">
        <v>1176</v>
      </c>
      <c r="I7883">
        <v>4345</v>
      </c>
      <c r="J7883" s="40"/>
    </row>
    <row r="7884" spans="1:10">
      <c r="A7884" t="s">
        <v>1150</v>
      </c>
      <c r="B7884" t="s">
        <v>962</v>
      </c>
      <c r="C7884" t="s">
        <v>1181</v>
      </c>
      <c r="D7884" t="str">
        <f>VLOOKUP(C7884,時点区分!$A$2:$C$8,3,0)</f>
        <v>01:現状ー構想策定時</v>
      </c>
      <c r="E7884" t="s">
        <v>786</v>
      </c>
      <c r="F7884" t="str">
        <f>VLOOKUP(E7884,病床機能区分!$A$2:$C$14,3,0)</f>
        <v>08：うち訪問診療分</v>
      </c>
      <c r="G7884" t="s">
        <v>1200</v>
      </c>
      <c r="H7884" t="s">
        <v>1176</v>
      </c>
      <c r="I7884">
        <v>2622</v>
      </c>
      <c r="J7884" s="40"/>
    </row>
    <row r="7885" spans="1:10">
      <c r="A7885" t="s">
        <v>1150</v>
      </c>
      <c r="B7885" t="s">
        <v>962</v>
      </c>
      <c r="C7885" t="s">
        <v>1129</v>
      </c>
      <c r="D7885" t="str">
        <f>VLOOKUP(C7885,時点区分!$A$2:$C$8,3,0)</f>
        <v>02:将来</v>
      </c>
      <c r="E7885" t="s">
        <v>0</v>
      </c>
      <c r="F7885" t="str">
        <f>VLOOKUP(E7885,病床機能区分!$A$2:$C$14,3,0)</f>
        <v>01：高度急性期</v>
      </c>
      <c r="G7885" t="s">
        <v>1202</v>
      </c>
      <c r="H7885" t="s">
        <v>1176</v>
      </c>
      <c r="I7885">
        <v>319</v>
      </c>
      <c r="J7885" s="40">
        <f>I7892</f>
        <v>0.64263322884012541</v>
      </c>
    </row>
    <row r="7886" spans="1:10">
      <c r="A7886" t="s">
        <v>1150</v>
      </c>
      <c r="B7886" t="s">
        <v>962</v>
      </c>
      <c r="C7886" t="s">
        <v>1129</v>
      </c>
      <c r="D7886" t="str">
        <f>VLOOKUP(C7886,時点区分!$A$2:$C$8,3,0)</f>
        <v>02:将来</v>
      </c>
      <c r="E7886" t="s">
        <v>1</v>
      </c>
      <c r="F7886" t="str">
        <f>VLOOKUP(E7886,病床機能区分!$A$2:$C$14,3,0)</f>
        <v>02：急性期</v>
      </c>
      <c r="G7886" t="s">
        <v>1204</v>
      </c>
      <c r="H7886" t="s">
        <v>1176</v>
      </c>
      <c r="I7886">
        <v>1108</v>
      </c>
      <c r="J7886" s="40">
        <f>I7893</f>
        <v>1.8167870036101084</v>
      </c>
    </row>
    <row r="7887" spans="1:10">
      <c r="A7887" t="s">
        <v>1150</v>
      </c>
      <c r="B7887" t="s">
        <v>962</v>
      </c>
      <c r="C7887" t="s">
        <v>1129</v>
      </c>
      <c r="D7887" t="str">
        <f>VLOOKUP(C7887,時点区分!$A$2:$C$8,3,0)</f>
        <v>02:将来</v>
      </c>
      <c r="E7887" t="s">
        <v>2</v>
      </c>
      <c r="F7887" t="str">
        <f>VLOOKUP(E7887,病床機能区分!$A$2:$C$14,3,0)</f>
        <v>03：回復期</v>
      </c>
      <c r="G7887" t="s">
        <v>1206</v>
      </c>
      <c r="H7887" t="s">
        <v>1176</v>
      </c>
      <c r="I7887">
        <v>1209</v>
      </c>
      <c r="J7887" s="40">
        <f>I7894</f>
        <v>0.33995037220843671</v>
      </c>
    </row>
    <row r="7888" spans="1:10">
      <c r="A7888" t="s">
        <v>1150</v>
      </c>
      <c r="B7888" t="s">
        <v>962</v>
      </c>
      <c r="C7888" t="s">
        <v>1129</v>
      </c>
      <c r="D7888" t="str">
        <f>VLOOKUP(C7888,時点区分!$A$2:$C$8,3,0)</f>
        <v>02:将来</v>
      </c>
      <c r="E7888" t="s">
        <v>3</v>
      </c>
      <c r="F7888" t="str">
        <f>VLOOKUP(E7888,病床機能区分!$A$2:$C$14,3,0)</f>
        <v>04：慢性期</v>
      </c>
      <c r="G7888" t="s">
        <v>1208</v>
      </c>
      <c r="H7888" t="s">
        <v>1176</v>
      </c>
      <c r="I7888">
        <v>674</v>
      </c>
      <c r="J7888" s="40">
        <f>I7895</f>
        <v>0.74480712166172103</v>
      </c>
    </row>
    <row r="7889" spans="1:10">
      <c r="A7889" t="s">
        <v>1150</v>
      </c>
      <c r="B7889" t="s">
        <v>962</v>
      </c>
      <c r="C7889" t="s">
        <v>1129</v>
      </c>
      <c r="D7889" t="str">
        <f>VLOOKUP(C7889,時点区分!$A$2:$C$8,3,0)</f>
        <v>02:将来</v>
      </c>
      <c r="E7889" t="s">
        <v>784</v>
      </c>
      <c r="F7889" t="str">
        <f>VLOOKUP(E7889,病床機能区分!$A$2:$C$14,3,0)</f>
        <v>06：合計</v>
      </c>
      <c r="G7889" t="s">
        <v>1210</v>
      </c>
      <c r="H7889" t="s">
        <v>1176</v>
      </c>
      <c r="I7889">
        <v>3310</v>
      </c>
      <c r="J7889" s="40">
        <f>I7896</f>
        <v>0.94592145015105744</v>
      </c>
    </row>
    <row r="7890" spans="1:10">
      <c r="A7890" t="s">
        <v>1150</v>
      </c>
      <c r="B7890" t="s">
        <v>962</v>
      </c>
      <c r="C7890" t="s">
        <v>1129</v>
      </c>
      <c r="D7890" t="str">
        <f>VLOOKUP(C7890,時点区分!$A$2:$C$8,3,0)</f>
        <v>02:将来</v>
      </c>
      <c r="E7890" t="s">
        <v>785</v>
      </c>
      <c r="F7890" t="str">
        <f>VLOOKUP(E7890,病床機能区分!$A$2:$C$14,3,0)</f>
        <v>07：在宅医療等</v>
      </c>
      <c r="G7890" t="s">
        <v>1212</v>
      </c>
      <c r="H7890" t="s">
        <v>1176</v>
      </c>
      <c r="I7890">
        <v>-6542</v>
      </c>
      <c r="J7890" s="40"/>
    </row>
    <row r="7891" spans="1:10">
      <c r="A7891" t="s">
        <v>1150</v>
      </c>
      <c r="B7891" t="s">
        <v>962</v>
      </c>
      <c r="C7891" t="s">
        <v>1129</v>
      </c>
      <c r="D7891" t="str">
        <f>VLOOKUP(C7891,時点区分!$A$2:$C$8,3,0)</f>
        <v>02:将来</v>
      </c>
      <c r="E7891" t="s">
        <v>786</v>
      </c>
      <c r="F7891" t="str">
        <f>VLOOKUP(E7891,病床機能区分!$A$2:$C$14,3,0)</f>
        <v>08：うち訪問診療分</v>
      </c>
      <c r="G7891" t="s">
        <v>1214</v>
      </c>
      <c r="H7891" t="s">
        <v>1176</v>
      </c>
      <c r="I7891">
        <v>-3955</v>
      </c>
      <c r="J7891" s="40"/>
    </row>
    <row r="7892" spans="1:10">
      <c r="A7892" t="s">
        <v>1150</v>
      </c>
      <c r="B7892" t="s">
        <v>962</v>
      </c>
      <c r="C7892" t="s">
        <v>1182</v>
      </c>
      <c r="D7892" t="str">
        <f>VLOOKUP(C7892,時点区分!$A$2:$C$8,3,0)</f>
        <v>03:構想策定時一致率</v>
      </c>
      <c r="E7892" t="s">
        <v>0</v>
      </c>
      <c r="F7892" t="str">
        <f>VLOOKUP(E7892,病床機能区分!$A$2:$C$14,3,0)</f>
        <v>01：高度急性期</v>
      </c>
      <c r="G7892" t="s">
        <v>1216</v>
      </c>
      <c r="H7892" t="s">
        <v>1270</v>
      </c>
      <c r="I7892">
        <v>0.64263322884012541</v>
      </c>
      <c r="J7892" s="40"/>
    </row>
    <row r="7893" spans="1:10">
      <c r="A7893" t="s">
        <v>1150</v>
      </c>
      <c r="B7893" t="s">
        <v>962</v>
      </c>
      <c r="C7893" t="s">
        <v>1182</v>
      </c>
      <c r="D7893" t="str">
        <f>VLOOKUP(C7893,時点区分!$A$2:$C$8,3,0)</f>
        <v>03:構想策定時一致率</v>
      </c>
      <c r="E7893" t="s">
        <v>1</v>
      </c>
      <c r="F7893" t="str">
        <f>VLOOKUP(E7893,病床機能区分!$A$2:$C$14,3,0)</f>
        <v>02：急性期</v>
      </c>
      <c r="G7893" t="s">
        <v>1218</v>
      </c>
      <c r="H7893" t="s">
        <v>1270</v>
      </c>
      <c r="I7893">
        <v>1.8167870036101084</v>
      </c>
      <c r="J7893" s="40"/>
    </row>
    <row r="7894" spans="1:10">
      <c r="A7894" t="s">
        <v>1150</v>
      </c>
      <c r="B7894" t="s">
        <v>962</v>
      </c>
      <c r="C7894" t="s">
        <v>1182</v>
      </c>
      <c r="D7894" t="str">
        <f>VLOOKUP(C7894,時点区分!$A$2:$C$8,3,0)</f>
        <v>03:構想策定時一致率</v>
      </c>
      <c r="E7894" t="s">
        <v>2</v>
      </c>
      <c r="F7894" t="str">
        <f>VLOOKUP(E7894,病床機能区分!$A$2:$C$14,3,0)</f>
        <v>03：回復期</v>
      </c>
      <c r="G7894" t="s">
        <v>1220</v>
      </c>
      <c r="H7894" t="s">
        <v>1270</v>
      </c>
      <c r="I7894">
        <v>0.33995037220843671</v>
      </c>
      <c r="J7894" s="40"/>
    </row>
    <row r="7895" spans="1:10">
      <c r="A7895" t="s">
        <v>1150</v>
      </c>
      <c r="B7895" t="s">
        <v>962</v>
      </c>
      <c r="C7895" t="s">
        <v>1182</v>
      </c>
      <c r="D7895" t="str">
        <f>VLOOKUP(C7895,時点区分!$A$2:$C$8,3,0)</f>
        <v>03:構想策定時一致率</v>
      </c>
      <c r="E7895" t="s">
        <v>3</v>
      </c>
      <c r="F7895" t="str">
        <f>VLOOKUP(E7895,病床機能区分!$A$2:$C$14,3,0)</f>
        <v>04：慢性期</v>
      </c>
      <c r="G7895" t="s">
        <v>1222</v>
      </c>
      <c r="H7895" t="s">
        <v>1270</v>
      </c>
      <c r="I7895">
        <v>0.74480712166172103</v>
      </c>
      <c r="J7895" s="40"/>
    </row>
    <row r="7896" spans="1:10">
      <c r="A7896" t="s">
        <v>1150</v>
      </c>
      <c r="B7896" t="s">
        <v>962</v>
      </c>
      <c r="C7896" t="s">
        <v>1182</v>
      </c>
      <c r="D7896" t="str">
        <f>VLOOKUP(C7896,時点区分!$A$2:$C$8,3,0)</f>
        <v>03:構想策定時一致率</v>
      </c>
      <c r="E7896" t="s">
        <v>784</v>
      </c>
      <c r="F7896" t="str">
        <f>VLOOKUP(E7896,病床機能区分!$A$2:$C$14,3,0)</f>
        <v>06：合計</v>
      </c>
      <c r="G7896" t="s">
        <v>1224</v>
      </c>
      <c r="H7896" t="s">
        <v>1270</v>
      </c>
      <c r="I7896">
        <v>0.94592145015105744</v>
      </c>
      <c r="J7896" s="40"/>
    </row>
    <row r="7897" spans="1:10">
      <c r="A7897" t="s">
        <v>1150</v>
      </c>
      <c r="B7897" t="s">
        <v>962</v>
      </c>
      <c r="C7897" t="s">
        <v>1183</v>
      </c>
      <c r="D7897" t="str">
        <f>VLOOKUP(C7897,時点区分!$A$2:$C$8,3,0)</f>
        <v>04:R4年度病床機能報告_2022年時点</v>
      </c>
      <c r="E7897" t="s">
        <v>0</v>
      </c>
      <c r="F7897" t="str">
        <f>VLOOKUP(E7897,病床機能区分!$A$2:$C$14,3,0)</f>
        <v>01：高度急性期</v>
      </c>
      <c r="G7897" t="s">
        <v>1226</v>
      </c>
      <c r="H7897" t="s">
        <v>1176</v>
      </c>
      <c r="I7897">
        <v>285</v>
      </c>
      <c r="J7897" s="40">
        <f>I7904</f>
        <v>0.89341692789968652</v>
      </c>
    </row>
    <row r="7898" spans="1:10">
      <c r="A7898" t="s">
        <v>1150</v>
      </c>
      <c r="B7898" t="s">
        <v>962</v>
      </c>
      <c r="C7898" t="s">
        <v>1183</v>
      </c>
      <c r="D7898" t="str">
        <f>VLOOKUP(C7898,時点区分!$A$2:$C$8,3,0)</f>
        <v>04:R4年度病床機能報告_2022年時点</v>
      </c>
      <c r="E7898" t="s">
        <v>1</v>
      </c>
      <c r="F7898" t="str">
        <f>VLOOKUP(E7898,病床機能区分!$A$2:$C$14,3,0)</f>
        <v>02：急性期</v>
      </c>
      <c r="G7898" t="s">
        <v>1228</v>
      </c>
      <c r="H7898" t="s">
        <v>1176</v>
      </c>
      <c r="I7898">
        <v>1492</v>
      </c>
      <c r="J7898" s="40">
        <f t="shared" ref="J7898:J7900" si="193">I7905</f>
        <v>1.3465703971119134</v>
      </c>
    </row>
    <row r="7899" spans="1:10">
      <c r="A7899" t="s">
        <v>1150</v>
      </c>
      <c r="B7899" t="s">
        <v>962</v>
      </c>
      <c r="C7899" t="s">
        <v>1183</v>
      </c>
      <c r="D7899" t="str">
        <f>VLOOKUP(C7899,時点区分!$A$2:$C$8,3,0)</f>
        <v>04:R4年度病床機能報告_2022年時点</v>
      </c>
      <c r="E7899" t="s">
        <v>2</v>
      </c>
      <c r="F7899" t="str">
        <f>VLOOKUP(E7899,病床機能区分!$A$2:$C$14,3,0)</f>
        <v>03：回復期</v>
      </c>
      <c r="G7899" t="s">
        <v>1230</v>
      </c>
      <c r="H7899" t="s">
        <v>1176</v>
      </c>
      <c r="I7899">
        <v>637</v>
      </c>
      <c r="J7899" s="40">
        <f t="shared" si="193"/>
        <v>0.5268817204301075</v>
      </c>
    </row>
    <row r="7900" spans="1:10">
      <c r="A7900" t="s">
        <v>1150</v>
      </c>
      <c r="B7900" t="s">
        <v>962</v>
      </c>
      <c r="C7900" t="s">
        <v>1183</v>
      </c>
      <c r="D7900" t="str">
        <f>VLOOKUP(C7900,時点区分!$A$2:$C$8,3,0)</f>
        <v>04:R4年度病床機能報告_2022年時点</v>
      </c>
      <c r="E7900" t="s">
        <v>3</v>
      </c>
      <c r="F7900" t="str">
        <f>VLOOKUP(E7900,病床機能区分!$A$2:$C$14,3,0)</f>
        <v>04：慢性期</v>
      </c>
      <c r="G7900" t="s">
        <v>1232</v>
      </c>
      <c r="H7900" t="s">
        <v>1176</v>
      </c>
      <c r="I7900">
        <v>528</v>
      </c>
      <c r="J7900" s="40">
        <f t="shared" si="193"/>
        <v>0.78338278931750738</v>
      </c>
    </row>
    <row r="7901" spans="1:10">
      <c r="A7901" t="s">
        <v>1150</v>
      </c>
      <c r="B7901" t="s">
        <v>962</v>
      </c>
      <c r="C7901" t="s">
        <v>1183</v>
      </c>
      <c r="D7901" t="str">
        <f>VLOOKUP(C7901,時点区分!$A$2:$C$8,3,0)</f>
        <v>04:R4年度病床機能報告_2022年時点</v>
      </c>
      <c r="E7901" t="s">
        <v>771</v>
      </c>
      <c r="F7901" t="str">
        <f>VLOOKUP(E7901,病床機能区分!$A$2:$C$14,3,0)</f>
        <v>09：休棟中（今後再開する予定）</v>
      </c>
      <c r="G7901" t="s">
        <v>1234</v>
      </c>
      <c r="H7901" t="s">
        <v>1176</v>
      </c>
      <c r="I7901">
        <v>158</v>
      </c>
      <c r="J7901" s="40"/>
    </row>
    <row r="7902" spans="1:10">
      <c r="A7902" t="s">
        <v>1150</v>
      </c>
      <c r="B7902" t="s">
        <v>962</v>
      </c>
      <c r="C7902" t="s">
        <v>1183</v>
      </c>
      <c r="D7902" t="str">
        <f>VLOOKUP(C7902,時点区分!$A$2:$C$8,3,0)</f>
        <v>04:R4年度病床機能報告_2022年時点</v>
      </c>
      <c r="E7902" t="s">
        <v>772</v>
      </c>
      <c r="F7902" t="str">
        <f>VLOOKUP(E7902,病床機能区分!$A$2:$C$14,3,0)</f>
        <v>10：休棟中（今後廃止する予定）</v>
      </c>
      <c r="G7902" t="s">
        <v>1236</v>
      </c>
      <c r="H7902" t="s">
        <v>1176</v>
      </c>
      <c r="I7902">
        <v>0</v>
      </c>
      <c r="J7902" s="40"/>
    </row>
    <row r="7903" spans="1:10">
      <c r="A7903" t="s">
        <v>1150</v>
      </c>
      <c r="B7903" t="s">
        <v>962</v>
      </c>
      <c r="C7903" t="s">
        <v>1183</v>
      </c>
      <c r="D7903" t="str">
        <f>VLOOKUP(C7903,時点区分!$A$2:$C$8,3,0)</f>
        <v>04:R4年度病床機能報告_2022年時点</v>
      </c>
      <c r="E7903" t="s">
        <v>784</v>
      </c>
      <c r="F7903" t="str">
        <f>VLOOKUP(E7903,病床機能区分!$A$2:$C$14,3,0)</f>
        <v>06：合計</v>
      </c>
      <c r="G7903" t="s">
        <v>1238</v>
      </c>
      <c r="H7903" t="s">
        <v>1176</v>
      </c>
      <c r="I7903">
        <v>3100</v>
      </c>
      <c r="J7903" s="40">
        <f>I7908</f>
        <v>0.93655589123867067</v>
      </c>
    </row>
    <row r="7904" spans="1:10">
      <c r="A7904" t="s">
        <v>1150</v>
      </c>
      <c r="B7904" t="s">
        <v>962</v>
      </c>
      <c r="C7904" t="s">
        <v>1184</v>
      </c>
      <c r="D7904" t="str">
        <f>VLOOKUP(C7904,時点区分!$A$2:$C$8,3,0)</f>
        <v>05:R4年度現状一致率</v>
      </c>
      <c r="E7904" t="s">
        <v>0</v>
      </c>
      <c r="F7904" t="str">
        <f>VLOOKUP(E7904,病床機能区分!$A$2:$C$14,3,0)</f>
        <v>01：高度急性期</v>
      </c>
      <c r="G7904" t="s">
        <v>1239</v>
      </c>
      <c r="H7904" t="s">
        <v>1270</v>
      </c>
      <c r="I7904">
        <v>0.89341692789968652</v>
      </c>
      <c r="J7904" s="40"/>
    </row>
    <row r="7905" spans="1:10">
      <c r="A7905" t="s">
        <v>1150</v>
      </c>
      <c r="B7905" t="s">
        <v>962</v>
      </c>
      <c r="C7905" t="s">
        <v>1184</v>
      </c>
      <c r="D7905" t="str">
        <f>VLOOKUP(C7905,時点区分!$A$2:$C$8,3,0)</f>
        <v>05:R4年度現状一致率</v>
      </c>
      <c r="E7905" t="s">
        <v>1</v>
      </c>
      <c r="F7905" t="str">
        <f>VLOOKUP(E7905,病床機能区分!$A$2:$C$14,3,0)</f>
        <v>02：急性期</v>
      </c>
      <c r="G7905" t="s">
        <v>1241</v>
      </c>
      <c r="H7905" t="s">
        <v>1270</v>
      </c>
      <c r="I7905">
        <v>1.3465703971119134</v>
      </c>
      <c r="J7905" s="40"/>
    </row>
    <row r="7906" spans="1:10">
      <c r="A7906" t="s">
        <v>1150</v>
      </c>
      <c r="B7906" t="s">
        <v>962</v>
      </c>
      <c r="C7906" t="s">
        <v>1184</v>
      </c>
      <c r="D7906" t="str">
        <f>VLOOKUP(C7906,時点区分!$A$2:$C$8,3,0)</f>
        <v>05:R4年度現状一致率</v>
      </c>
      <c r="E7906" t="s">
        <v>2</v>
      </c>
      <c r="F7906" t="str">
        <f>VLOOKUP(E7906,病床機能区分!$A$2:$C$14,3,0)</f>
        <v>03：回復期</v>
      </c>
      <c r="G7906" t="s">
        <v>1243</v>
      </c>
      <c r="H7906" t="s">
        <v>1270</v>
      </c>
      <c r="I7906">
        <v>0.5268817204301075</v>
      </c>
      <c r="J7906" s="40"/>
    </row>
    <row r="7907" spans="1:10">
      <c r="A7907" t="s">
        <v>1150</v>
      </c>
      <c r="B7907" t="s">
        <v>962</v>
      </c>
      <c r="C7907" t="s">
        <v>1184</v>
      </c>
      <c r="D7907" t="str">
        <f>VLOOKUP(C7907,時点区分!$A$2:$C$8,3,0)</f>
        <v>05:R4年度現状一致率</v>
      </c>
      <c r="E7907" t="s">
        <v>3</v>
      </c>
      <c r="F7907" t="str">
        <f>VLOOKUP(E7907,病床機能区分!$A$2:$C$14,3,0)</f>
        <v>04：慢性期</v>
      </c>
      <c r="G7907" t="s">
        <v>1245</v>
      </c>
      <c r="H7907" t="s">
        <v>1270</v>
      </c>
      <c r="I7907">
        <v>0.78338278931750738</v>
      </c>
      <c r="J7907" s="40"/>
    </row>
    <row r="7908" spans="1:10">
      <c r="A7908" t="s">
        <v>1150</v>
      </c>
      <c r="B7908" t="s">
        <v>962</v>
      </c>
      <c r="C7908" t="s">
        <v>1184</v>
      </c>
      <c r="D7908" t="str">
        <f>VLOOKUP(C7908,時点区分!$A$2:$C$8,3,0)</f>
        <v>05:R4年度現状一致率</v>
      </c>
      <c r="E7908" t="s">
        <v>784</v>
      </c>
      <c r="F7908" t="str">
        <f>VLOOKUP(E7908,病床機能区分!$A$2:$C$14,3,0)</f>
        <v>06：合計</v>
      </c>
      <c r="G7908" t="s">
        <v>1247</v>
      </c>
      <c r="H7908" t="s">
        <v>1270</v>
      </c>
      <c r="I7908">
        <v>0.93655589123867067</v>
      </c>
      <c r="J7908" s="40"/>
    </row>
    <row r="7909" spans="1:10">
      <c r="A7909" t="s">
        <v>1150</v>
      </c>
      <c r="B7909" t="s">
        <v>962</v>
      </c>
      <c r="C7909" t="s">
        <v>1185</v>
      </c>
      <c r="D7909" t="str">
        <f>VLOOKUP(C7909,時点区分!$A$2:$C$8,3,0)</f>
        <v>06:R4年度病床機能報告_2025年時点</v>
      </c>
      <c r="E7909" t="s">
        <v>0</v>
      </c>
      <c r="F7909" t="str">
        <f>VLOOKUP(E7909,病床機能区分!$A$2:$C$14,3,0)</f>
        <v>01：高度急性期</v>
      </c>
      <c r="G7909" t="s">
        <v>1249</v>
      </c>
      <c r="H7909" t="s">
        <v>1176</v>
      </c>
      <c r="I7909">
        <v>240</v>
      </c>
      <c r="J7909" s="40">
        <f>I7917</f>
        <v>0.75235109717868343</v>
      </c>
    </row>
    <row r="7910" spans="1:10">
      <c r="A7910" t="s">
        <v>1150</v>
      </c>
      <c r="B7910" t="s">
        <v>962</v>
      </c>
      <c r="C7910" t="s">
        <v>1185</v>
      </c>
      <c r="D7910" t="str">
        <f>VLOOKUP(C7910,時点区分!$A$2:$C$8,3,0)</f>
        <v>06:R4年度病床機能報告_2025年時点</v>
      </c>
      <c r="E7910" t="s">
        <v>1</v>
      </c>
      <c r="F7910" t="str">
        <f>VLOOKUP(E7910,病床機能区分!$A$2:$C$14,3,0)</f>
        <v>02：急性期</v>
      </c>
      <c r="G7910" t="s">
        <v>1251</v>
      </c>
      <c r="H7910" t="s">
        <v>1176</v>
      </c>
      <c r="I7910">
        <v>1486</v>
      </c>
      <c r="J7910" s="40">
        <f>I7918</f>
        <v>1.3411552346570397</v>
      </c>
    </row>
    <row r="7911" spans="1:10">
      <c r="A7911" t="s">
        <v>1150</v>
      </c>
      <c r="B7911" t="s">
        <v>962</v>
      </c>
      <c r="C7911" t="s">
        <v>1185</v>
      </c>
      <c r="D7911" t="str">
        <f>VLOOKUP(C7911,時点区分!$A$2:$C$8,3,0)</f>
        <v>06:R4年度病床機能報告_2025年時点</v>
      </c>
      <c r="E7911" t="s">
        <v>2</v>
      </c>
      <c r="F7911" t="str">
        <f>VLOOKUP(E7911,病床機能区分!$A$2:$C$14,3,0)</f>
        <v>03：回復期</v>
      </c>
      <c r="G7911" t="s">
        <v>1253</v>
      </c>
      <c r="H7911" t="s">
        <v>1176</v>
      </c>
      <c r="I7911">
        <v>789</v>
      </c>
      <c r="J7911" s="40">
        <f>I7919</f>
        <v>0.65260545905707201</v>
      </c>
    </row>
    <row r="7912" spans="1:10">
      <c r="A7912" t="s">
        <v>1150</v>
      </c>
      <c r="B7912" t="s">
        <v>962</v>
      </c>
      <c r="C7912" t="s">
        <v>1185</v>
      </c>
      <c r="D7912" t="str">
        <f>VLOOKUP(C7912,時点区分!$A$2:$C$8,3,0)</f>
        <v>06:R4年度病床機能報告_2025年時点</v>
      </c>
      <c r="E7912" t="s">
        <v>3</v>
      </c>
      <c r="F7912" t="str">
        <f>VLOOKUP(E7912,病床機能区分!$A$2:$C$14,3,0)</f>
        <v>04：慢性期</v>
      </c>
      <c r="G7912" t="s">
        <v>1255</v>
      </c>
      <c r="H7912" t="s">
        <v>1176</v>
      </c>
      <c r="I7912">
        <v>547</v>
      </c>
      <c r="J7912" s="40">
        <f>I7920</f>
        <v>0.81157270029673589</v>
      </c>
    </row>
    <row r="7913" spans="1:10">
      <c r="A7913" t="s">
        <v>1150</v>
      </c>
      <c r="B7913" t="s">
        <v>962</v>
      </c>
      <c r="C7913" t="s">
        <v>1185</v>
      </c>
      <c r="D7913" t="str">
        <f>VLOOKUP(C7913,時点区分!$A$2:$C$8,3,0)</f>
        <v>06:R4年度病床機能報告_2025年時点</v>
      </c>
      <c r="E7913" t="s">
        <v>779</v>
      </c>
      <c r="F7913" t="str">
        <f>VLOOKUP(E7913,病床機能区分!$A$2:$C$14,3,0)</f>
        <v>11：介護保険施設等へ移行予定</v>
      </c>
      <c r="G7913" t="s">
        <v>1257</v>
      </c>
      <c r="H7913" t="s">
        <v>1176</v>
      </c>
      <c r="I7913">
        <v>0</v>
      </c>
      <c r="J7913" s="40"/>
    </row>
    <row r="7914" spans="1:10">
      <c r="A7914" t="s">
        <v>1150</v>
      </c>
      <c r="B7914" t="s">
        <v>962</v>
      </c>
      <c r="C7914" t="s">
        <v>1185</v>
      </c>
      <c r="D7914" t="str">
        <f>VLOOKUP(C7914,時点区分!$A$2:$C$8,3,0)</f>
        <v>06:R4年度病床機能報告_2025年時点</v>
      </c>
      <c r="E7914" t="s">
        <v>780</v>
      </c>
      <c r="F7914" t="str">
        <f>VLOOKUP(E7914,病床機能区分!$A$2:$C$14,3,0)</f>
        <v>12：休棟予定</v>
      </c>
      <c r="G7914" t="s">
        <v>1259</v>
      </c>
      <c r="H7914" t="s">
        <v>1176</v>
      </c>
      <c r="I7914">
        <v>38</v>
      </c>
      <c r="J7914" s="40"/>
    </row>
    <row r="7915" spans="1:10">
      <c r="A7915" t="s">
        <v>1150</v>
      </c>
      <c r="B7915" t="s">
        <v>962</v>
      </c>
      <c r="C7915" t="s">
        <v>1185</v>
      </c>
      <c r="D7915" t="str">
        <f>VLOOKUP(C7915,時点区分!$A$2:$C$8,3,0)</f>
        <v>06:R4年度病床機能報告_2025年時点</v>
      </c>
      <c r="E7915" t="s">
        <v>781</v>
      </c>
      <c r="F7915" t="str">
        <f>VLOOKUP(E7915,病床機能区分!$A$2:$C$14,3,0)</f>
        <v>13：廃止予定</v>
      </c>
      <c r="G7915" t="s">
        <v>1261</v>
      </c>
      <c r="H7915" t="s">
        <v>1176</v>
      </c>
      <c r="I7915">
        <v>0</v>
      </c>
      <c r="J7915" s="40"/>
    </row>
    <row r="7916" spans="1:10">
      <c r="A7916" t="s">
        <v>1150</v>
      </c>
      <c r="B7916" t="s">
        <v>962</v>
      </c>
      <c r="C7916" t="s">
        <v>1185</v>
      </c>
      <c r="D7916" t="str">
        <f>VLOOKUP(C7916,時点区分!$A$2:$C$8,3,0)</f>
        <v>06:R4年度病床機能報告_2025年時点</v>
      </c>
      <c r="E7916" t="s">
        <v>784</v>
      </c>
      <c r="F7916" t="str">
        <f>VLOOKUP(E7916,病床機能区分!$A$2:$C$14,3,0)</f>
        <v>06：合計</v>
      </c>
      <c r="G7916" t="s">
        <v>1263</v>
      </c>
      <c r="H7916" t="s">
        <v>1176</v>
      </c>
      <c r="I7916">
        <v>3100</v>
      </c>
      <c r="J7916" s="40">
        <f>I7921</f>
        <v>0.93655589123867067</v>
      </c>
    </row>
    <row r="7917" spans="1:10">
      <c r="A7917" t="s">
        <v>1150</v>
      </c>
      <c r="B7917" t="s">
        <v>962</v>
      </c>
      <c r="C7917" t="s">
        <v>1278</v>
      </c>
      <c r="D7917" t="str">
        <f>VLOOKUP(C7917,時点区分!$A$2:$C$8,3,0)</f>
        <v>07:R4年度将来一致率</v>
      </c>
      <c r="E7917" t="s">
        <v>0</v>
      </c>
      <c r="F7917" t="str">
        <f>VLOOKUP(E7917,病床機能区分!$A$2:$C$14,3,0)</f>
        <v>01：高度急性期</v>
      </c>
      <c r="G7917" t="s">
        <v>1281</v>
      </c>
      <c r="H7917" t="s">
        <v>1270</v>
      </c>
      <c r="I7917">
        <v>0.75235109717868343</v>
      </c>
      <c r="J7917" s="40"/>
    </row>
    <row r="7918" spans="1:10">
      <c r="A7918" t="s">
        <v>1150</v>
      </c>
      <c r="B7918" t="s">
        <v>962</v>
      </c>
      <c r="C7918" t="s">
        <v>1278</v>
      </c>
      <c r="D7918" t="str">
        <f>VLOOKUP(C7918,時点区分!$A$2:$C$8,3,0)</f>
        <v>07:R4年度将来一致率</v>
      </c>
      <c r="E7918" t="s">
        <v>1</v>
      </c>
      <c r="F7918" t="str">
        <f>VLOOKUP(E7918,病床機能区分!$A$2:$C$14,3,0)</f>
        <v>02：急性期</v>
      </c>
      <c r="G7918" t="s">
        <v>1283</v>
      </c>
      <c r="H7918" t="s">
        <v>1270</v>
      </c>
      <c r="I7918">
        <v>1.3411552346570397</v>
      </c>
      <c r="J7918" s="40"/>
    </row>
    <row r="7919" spans="1:10">
      <c r="A7919" t="s">
        <v>1150</v>
      </c>
      <c r="B7919" t="s">
        <v>962</v>
      </c>
      <c r="C7919" t="s">
        <v>1278</v>
      </c>
      <c r="D7919" t="str">
        <f>VLOOKUP(C7919,時点区分!$A$2:$C$8,3,0)</f>
        <v>07:R4年度将来一致率</v>
      </c>
      <c r="E7919" t="s">
        <v>2</v>
      </c>
      <c r="F7919" t="str">
        <f>VLOOKUP(E7919,病床機能区分!$A$2:$C$14,3,0)</f>
        <v>03：回復期</v>
      </c>
      <c r="G7919" t="s">
        <v>1285</v>
      </c>
      <c r="H7919" t="s">
        <v>1270</v>
      </c>
      <c r="I7919">
        <v>0.65260545905707201</v>
      </c>
      <c r="J7919" s="40"/>
    </row>
    <row r="7920" spans="1:10">
      <c r="A7920" t="s">
        <v>1150</v>
      </c>
      <c r="B7920" t="s">
        <v>962</v>
      </c>
      <c r="C7920" t="s">
        <v>1278</v>
      </c>
      <c r="D7920" t="str">
        <f>VLOOKUP(C7920,時点区分!$A$2:$C$8,3,0)</f>
        <v>07:R4年度将来一致率</v>
      </c>
      <c r="E7920" t="s">
        <v>3</v>
      </c>
      <c r="F7920" t="str">
        <f>VLOOKUP(E7920,病床機能区分!$A$2:$C$14,3,0)</f>
        <v>04：慢性期</v>
      </c>
      <c r="G7920" t="s">
        <v>1287</v>
      </c>
      <c r="H7920" t="s">
        <v>1270</v>
      </c>
      <c r="I7920">
        <v>0.81157270029673589</v>
      </c>
      <c r="J7920" s="40"/>
    </row>
    <row r="7921" spans="1:10" ht="14" thickBot="1">
      <c r="A7921" t="s">
        <v>1150</v>
      </c>
      <c r="B7921" t="s">
        <v>962</v>
      </c>
      <c r="C7921" t="s">
        <v>1278</v>
      </c>
      <c r="D7921" t="str">
        <f>VLOOKUP(C7921,時点区分!$A$2:$C$8,3,0)</f>
        <v>07:R4年度将来一致率</v>
      </c>
      <c r="E7921" t="s">
        <v>784</v>
      </c>
      <c r="F7921" t="str">
        <f>VLOOKUP(E7921,病床機能区分!$A$2:$C$14,3,0)</f>
        <v>06：合計</v>
      </c>
      <c r="G7921" t="s">
        <v>1289</v>
      </c>
      <c r="H7921" t="s">
        <v>1270</v>
      </c>
      <c r="I7921">
        <v>0.93655589123867067</v>
      </c>
      <c r="J7921" s="41"/>
    </row>
    <row r="7922" spans="1:10">
      <c r="A7922" t="s">
        <v>1150</v>
      </c>
      <c r="B7922" t="s">
        <v>963</v>
      </c>
      <c r="C7922" t="s">
        <v>1181</v>
      </c>
      <c r="D7922" t="str">
        <f>VLOOKUP(C7922,時点区分!$A$2:$C$8,3,0)</f>
        <v>01:現状ー構想策定時</v>
      </c>
      <c r="E7922" t="s">
        <v>0</v>
      </c>
      <c r="F7922" t="str">
        <f>VLOOKUP(E7922,病床機能区分!$A$2:$C$14,3,0)</f>
        <v>01：高度急性期</v>
      </c>
      <c r="G7922" t="s">
        <v>1186</v>
      </c>
      <c r="H7922" t="s">
        <v>1176</v>
      </c>
      <c r="I7922">
        <v>437</v>
      </c>
      <c r="J7922" s="39">
        <f>I7937</f>
        <v>1.1875</v>
      </c>
    </row>
    <row r="7923" spans="1:10">
      <c r="A7923" t="s">
        <v>1150</v>
      </c>
      <c r="B7923" t="s">
        <v>963</v>
      </c>
      <c r="C7923" t="s">
        <v>1181</v>
      </c>
      <c r="D7923" t="str">
        <f>VLOOKUP(C7923,時点区分!$A$2:$C$8,3,0)</f>
        <v>01:現状ー構想策定時</v>
      </c>
      <c r="E7923" t="s">
        <v>1</v>
      </c>
      <c r="F7923" t="str">
        <f>VLOOKUP(E7923,病床機能区分!$A$2:$C$14,3,0)</f>
        <v>02：急性期</v>
      </c>
      <c r="G7923" t="s">
        <v>1188</v>
      </c>
      <c r="H7923" t="s">
        <v>1176</v>
      </c>
      <c r="I7923">
        <v>1355</v>
      </c>
      <c r="J7923" s="40">
        <f>I7938</f>
        <v>1.2012411347517731</v>
      </c>
    </row>
    <row r="7924" spans="1:10">
      <c r="A7924" t="s">
        <v>1150</v>
      </c>
      <c r="B7924" t="s">
        <v>963</v>
      </c>
      <c r="C7924" t="s">
        <v>1181</v>
      </c>
      <c r="D7924" t="str">
        <f>VLOOKUP(C7924,時点区分!$A$2:$C$8,3,0)</f>
        <v>01:現状ー構想策定時</v>
      </c>
      <c r="E7924" t="s">
        <v>2</v>
      </c>
      <c r="F7924" t="str">
        <f>VLOOKUP(E7924,病床機能区分!$A$2:$C$14,3,0)</f>
        <v>03：回復期</v>
      </c>
      <c r="G7924" t="s">
        <v>1190</v>
      </c>
      <c r="H7924" t="s">
        <v>1176</v>
      </c>
      <c r="I7924">
        <v>261</v>
      </c>
      <c r="J7924" s="40">
        <f>I7939</f>
        <v>0.26363636363636361</v>
      </c>
    </row>
    <row r="7925" spans="1:10">
      <c r="A7925" t="s">
        <v>1150</v>
      </c>
      <c r="B7925" t="s">
        <v>963</v>
      </c>
      <c r="C7925" t="s">
        <v>1181</v>
      </c>
      <c r="D7925" t="str">
        <f>VLOOKUP(C7925,時点区分!$A$2:$C$8,3,0)</f>
        <v>01:現状ー構想策定時</v>
      </c>
      <c r="E7925" t="s">
        <v>3</v>
      </c>
      <c r="F7925" t="str">
        <f>VLOOKUP(E7925,病床機能区分!$A$2:$C$14,3,0)</f>
        <v>04：慢性期</v>
      </c>
      <c r="G7925" t="s">
        <v>1192</v>
      </c>
      <c r="H7925" t="s">
        <v>1176</v>
      </c>
      <c r="I7925">
        <v>586</v>
      </c>
      <c r="J7925" s="40">
        <f>I7940</f>
        <v>1.013840830449827</v>
      </c>
    </row>
    <row r="7926" spans="1:10">
      <c r="A7926" t="s">
        <v>1150</v>
      </c>
      <c r="B7926" t="s">
        <v>963</v>
      </c>
      <c r="C7926" t="s">
        <v>1181</v>
      </c>
      <c r="D7926" t="str">
        <f>VLOOKUP(C7926,時点区分!$A$2:$C$8,3,0)</f>
        <v>01:現状ー構想策定時</v>
      </c>
      <c r="E7926" t="s">
        <v>783</v>
      </c>
      <c r="F7926" t="str">
        <f>VLOOKUP(E7926,病床機能区分!$A$2:$C$14,3,0)</f>
        <v>05：未報告</v>
      </c>
      <c r="G7926" t="s">
        <v>1194</v>
      </c>
      <c r="H7926" t="s">
        <v>1176</v>
      </c>
      <c r="I7926">
        <v>0</v>
      </c>
      <c r="J7926" s="40"/>
    </row>
    <row r="7927" spans="1:10">
      <c r="A7927" t="s">
        <v>1150</v>
      </c>
      <c r="B7927" t="s">
        <v>963</v>
      </c>
      <c r="C7927" t="s">
        <v>1181</v>
      </c>
      <c r="D7927" t="str">
        <f>VLOOKUP(C7927,時点区分!$A$2:$C$8,3,0)</f>
        <v>01:現状ー構想策定時</v>
      </c>
      <c r="E7927" t="s">
        <v>784</v>
      </c>
      <c r="F7927" t="str">
        <f>VLOOKUP(E7927,病床機能区分!$A$2:$C$14,3,0)</f>
        <v>06：合計</v>
      </c>
      <c r="G7927" t="s">
        <v>1196</v>
      </c>
      <c r="H7927" t="s">
        <v>1176</v>
      </c>
      <c r="I7927">
        <v>2639</v>
      </c>
      <c r="J7927" s="40">
        <f>I7941</f>
        <v>0.86129242819843344</v>
      </c>
    </row>
    <row r="7928" spans="1:10">
      <c r="A7928" t="s">
        <v>1150</v>
      </c>
      <c r="B7928" t="s">
        <v>963</v>
      </c>
      <c r="C7928" t="s">
        <v>1181</v>
      </c>
      <c r="D7928" t="str">
        <f>VLOOKUP(C7928,時点区分!$A$2:$C$8,3,0)</f>
        <v>01:現状ー構想策定時</v>
      </c>
      <c r="E7928" t="s">
        <v>785</v>
      </c>
      <c r="F7928" t="str">
        <f>VLOOKUP(E7928,病床機能区分!$A$2:$C$14,3,0)</f>
        <v>07：在宅医療等</v>
      </c>
      <c r="G7928" t="s">
        <v>1198</v>
      </c>
      <c r="H7928" t="s">
        <v>1176</v>
      </c>
      <c r="I7928">
        <v>2163</v>
      </c>
      <c r="J7928" s="40"/>
    </row>
    <row r="7929" spans="1:10">
      <c r="A7929" t="s">
        <v>1150</v>
      </c>
      <c r="B7929" t="s">
        <v>963</v>
      </c>
      <c r="C7929" t="s">
        <v>1181</v>
      </c>
      <c r="D7929" t="str">
        <f>VLOOKUP(C7929,時点区分!$A$2:$C$8,3,0)</f>
        <v>01:現状ー構想策定時</v>
      </c>
      <c r="E7929" t="s">
        <v>786</v>
      </c>
      <c r="F7929" t="str">
        <f>VLOOKUP(E7929,病床機能区分!$A$2:$C$14,3,0)</f>
        <v>08：うち訪問診療分</v>
      </c>
      <c r="G7929" t="s">
        <v>1200</v>
      </c>
      <c r="H7929" t="s">
        <v>1176</v>
      </c>
      <c r="I7929">
        <v>1015</v>
      </c>
      <c r="J7929" s="40"/>
    </row>
    <row r="7930" spans="1:10">
      <c r="A7930" t="s">
        <v>1150</v>
      </c>
      <c r="B7930" t="s">
        <v>963</v>
      </c>
      <c r="C7930" t="s">
        <v>1129</v>
      </c>
      <c r="D7930" t="str">
        <f>VLOOKUP(C7930,時点区分!$A$2:$C$8,3,0)</f>
        <v>02:将来</v>
      </c>
      <c r="E7930" t="s">
        <v>0</v>
      </c>
      <c r="F7930" t="str">
        <f>VLOOKUP(E7930,病床機能区分!$A$2:$C$14,3,0)</f>
        <v>01：高度急性期</v>
      </c>
      <c r="G7930" t="s">
        <v>1202</v>
      </c>
      <c r="H7930" t="s">
        <v>1176</v>
      </c>
      <c r="I7930">
        <v>368</v>
      </c>
      <c r="J7930" s="40">
        <f>I7937</f>
        <v>1.1875</v>
      </c>
    </row>
    <row r="7931" spans="1:10">
      <c r="A7931" t="s">
        <v>1150</v>
      </c>
      <c r="B7931" t="s">
        <v>963</v>
      </c>
      <c r="C7931" t="s">
        <v>1129</v>
      </c>
      <c r="D7931" t="str">
        <f>VLOOKUP(C7931,時点区分!$A$2:$C$8,3,0)</f>
        <v>02:将来</v>
      </c>
      <c r="E7931" t="s">
        <v>1</v>
      </c>
      <c r="F7931" t="str">
        <f>VLOOKUP(E7931,病床機能区分!$A$2:$C$14,3,0)</f>
        <v>02：急性期</v>
      </c>
      <c r="G7931" t="s">
        <v>1204</v>
      </c>
      <c r="H7931" t="s">
        <v>1176</v>
      </c>
      <c r="I7931">
        <v>1128</v>
      </c>
      <c r="J7931" s="40">
        <f>I7938</f>
        <v>1.2012411347517731</v>
      </c>
    </row>
    <row r="7932" spans="1:10">
      <c r="A7932" t="s">
        <v>1150</v>
      </c>
      <c r="B7932" t="s">
        <v>963</v>
      </c>
      <c r="C7932" t="s">
        <v>1129</v>
      </c>
      <c r="D7932" t="str">
        <f>VLOOKUP(C7932,時点区分!$A$2:$C$8,3,0)</f>
        <v>02:将来</v>
      </c>
      <c r="E7932" t="s">
        <v>2</v>
      </c>
      <c r="F7932" t="str">
        <f>VLOOKUP(E7932,病床機能区分!$A$2:$C$14,3,0)</f>
        <v>03：回復期</v>
      </c>
      <c r="G7932" t="s">
        <v>1206</v>
      </c>
      <c r="H7932" t="s">
        <v>1176</v>
      </c>
      <c r="I7932">
        <v>990</v>
      </c>
      <c r="J7932" s="40">
        <f>I7939</f>
        <v>0.26363636363636361</v>
      </c>
    </row>
    <row r="7933" spans="1:10">
      <c r="A7933" t="s">
        <v>1150</v>
      </c>
      <c r="B7933" t="s">
        <v>963</v>
      </c>
      <c r="C7933" t="s">
        <v>1129</v>
      </c>
      <c r="D7933" t="str">
        <f>VLOOKUP(C7933,時点区分!$A$2:$C$8,3,0)</f>
        <v>02:将来</v>
      </c>
      <c r="E7933" t="s">
        <v>3</v>
      </c>
      <c r="F7933" t="str">
        <f>VLOOKUP(E7933,病床機能区分!$A$2:$C$14,3,0)</f>
        <v>04：慢性期</v>
      </c>
      <c r="G7933" t="s">
        <v>1208</v>
      </c>
      <c r="H7933" t="s">
        <v>1176</v>
      </c>
      <c r="I7933">
        <v>578</v>
      </c>
      <c r="J7933" s="40">
        <f>I7940</f>
        <v>1.013840830449827</v>
      </c>
    </row>
    <row r="7934" spans="1:10">
      <c r="A7934" t="s">
        <v>1150</v>
      </c>
      <c r="B7934" t="s">
        <v>963</v>
      </c>
      <c r="C7934" t="s">
        <v>1129</v>
      </c>
      <c r="D7934" t="str">
        <f>VLOOKUP(C7934,時点区分!$A$2:$C$8,3,0)</f>
        <v>02:将来</v>
      </c>
      <c r="E7934" t="s">
        <v>784</v>
      </c>
      <c r="F7934" t="str">
        <f>VLOOKUP(E7934,病床機能区分!$A$2:$C$14,3,0)</f>
        <v>06：合計</v>
      </c>
      <c r="G7934" t="s">
        <v>1210</v>
      </c>
      <c r="H7934" t="s">
        <v>1176</v>
      </c>
      <c r="I7934">
        <v>3064</v>
      </c>
      <c r="J7934" s="40">
        <f>I7941</f>
        <v>0.86129242819843344</v>
      </c>
    </row>
    <row r="7935" spans="1:10">
      <c r="A7935" t="s">
        <v>1150</v>
      </c>
      <c r="B7935" t="s">
        <v>963</v>
      </c>
      <c r="C7935" t="s">
        <v>1129</v>
      </c>
      <c r="D7935" t="str">
        <f>VLOOKUP(C7935,時点区分!$A$2:$C$8,3,0)</f>
        <v>02:将来</v>
      </c>
      <c r="E7935" t="s">
        <v>785</v>
      </c>
      <c r="F7935" t="str">
        <f>VLOOKUP(E7935,病床機能区分!$A$2:$C$14,3,0)</f>
        <v>07：在宅医療等</v>
      </c>
      <c r="G7935" t="s">
        <v>1212</v>
      </c>
      <c r="H7935" t="s">
        <v>1176</v>
      </c>
      <c r="I7935">
        <v>-3782</v>
      </c>
      <c r="J7935" s="40"/>
    </row>
    <row r="7936" spans="1:10">
      <c r="A7936" t="s">
        <v>1150</v>
      </c>
      <c r="B7936" t="s">
        <v>963</v>
      </c>
      <c r="C7936" t="s">
        <v>1129</v>
      </c>
      <c r="D7936" t="str">
        <f>VLOOKUP(C7936,時点区分!$A$2:$C$8,3,0)</f>
        <v>02:将来</v>
      </c>
      <c r="E7936" t="s">
        <v>786</v>
      </c>
      <c r="F7936" t="str">
        <f>VLOOKUP(E7936,病床機能区分!$A$2:$C$14,3,0)</f>
        <v>08：うち訪問診療分</v>
      </c>
      <c r="G7936" t="s">
        <v>1214</v>
      </c>
      <c r="H7936" t="s">
        <v>1176</v>
      </c>
      <c r="I7936">
        <v>-1686</v>
      </c>
      <c r="J7936" s="40"/>
    </row>
    <row r="7937" spans="1:10">
      <c r="A7937" t="s">
        <v>1150</v>
      </c>
      <c r="B7937" t="s">
        <v>963</v>
      </c>
      <c r="C7937" t="s">
        <v>1182</v>
      </c>
      <c r="D7937" t="str">
        <f>VLOOKUP(C7937,時点区分!$A$2:$C$8,3,0)</f>
        <v>03:構想策定時一致率</v>
      </c>
      <c r="E7937" t="s">
        <v>0</v>
      </c>
      <c r="F7937" t="str">
        <f>VLOOKUP(E7937,病床機能区分!$A$2:$C$14,3,0)</f>
        <v>01：高度急性期</v>
      </c>
      <c r="G7937" t="s">
        <v>1216</v>
      </c>
      <c r="H7937" t="s">
        <v>1270</v>
      </c>
      <c r="I7937">
        <v>1.1875</v>
      </c>
      <c r="J7937" s="40"/>
    </row>
    <row r="7938" spans="1:10">
      <c r="A7938" t="s">
        <v>1150</v>
      </c>
      <c r="B7938" t="s">
        <v>963</v>
      </c>
      <c r="C7938" t="s">
        <v>1182</v>
      </c>
      <c r="D7938" t="str">
        <f>VLOOKUP(C7938,時点区分!$A$2:$C$8,3,0)</f>
        <v>03:構想策定時一致率</v>
      </c>
      <c r="E7938" t="s">
        <v>1</v>
      </c>
      <c r="F7938" t="str">
        <f>VLOOKUP(E7938,病床機能区分!$A$2:$C$14,3,0)</f>
        <v>02：急性期</v>
      </c>
      <c r="G7938" t="s">
        <v>1218</v>
      </c>
      <c r="H7938" t="s">
        <v>1270</v>
      </c>
      <c r="I7938">
        <v>1.2012411347517731</v>
      </c>
      <c r="J7938" s="40"/>
    </row>
    <row r="7939" spans="1:10">
      <c r="A7939" t="s">
        <v>1150</v>
      </c>
      <c r="B7939" t="s">
        <v>963</v>
      </c>
      <c r="C7939" t="s">
        <v>1182</v>
      </c>
      <c r="D7939" t="str">
        <f>VLOOKUP(C7939,時点区分!$A$2:$C$8,3,0)</f>
        <v>03:構想策定時一致率</v>
      </c>
      <c r="E7939" t="s">
        <v>2</v>
      </c>
      <c r="F7939" t="str">
        <f>VLOOKUP(E7939,病床機能区分!$A$2:$C$14,3,0)</f>
        <v>03：回復期</v>
      </c>
      <c r="G7939" t="s">
        <v>1220</v>
      </c>
      <c r="H7939" t="s">
        <v>1270</v>
      </c>
      <c r="I7939">
        <v>0.26363636363636361</v>
      </c>
      <c r="J7939" s="40"/>
    </row>
    <row r="7940" spans="1:10">
      <c r="A7940" t="s">
        <v>1150</v>
      </c>
      <c r="B7940" t="s">
        <v>963</v>
      </c>
      <c r="C7940" t="s">
        <v>1182</v>
      </c>
      <c r="D7940" t="str">
        <f>VLOOKUP(C7940,時点区分!$A$2:$C$8,3,0)</f>
        <v>03:構想策定時一致率</v>
      </c>
      <c r="E7940" t="s">
        <v>3</v>
      </c>
      <c r="F7940" t="str">
        <f>VLOOKUP(E7940,病床機能区分!$A$2:$C$14,3,0)</f>
        <v>04：慢性期</v>
      </c>
      <c r="G7940" t="s">
        <v>1222</v>
      </c>
      <c r="H7940" t="s">
        <v>1270</v>
      </c>
      <c r="I7940">
        <v>1.013840830449827</v>
      </c>
      <c r="J7940" s="40"/>
    </row>
    <row r="7941" spans="1:10">
      <c r="A7941" t="s">
        <v>1150</v>
      </c>
      <c r="B7941" t="s">
        <v>963</v>
      </c>
      <c r="C7941" t="s">
        <v>1182</v>
      </c>
      <c r="D7941" t="str">
        <f>VLOOKUP(C7941,時点区分!$A$2:$C$8,3,0)</f>
        <v>03:構想策定時一致率</v>
      </c>
      <c r="E7941" t="s">
        <v>784</v>
      </c>
      <c r="F7941" t="str">
        <f>VLOOKUP(E7941,病床機能区分!$A$2:$C$14,3,0)</f>
        <v>06：合計</v>
      </c>
      <c r="G7941" t="s">
        <v>1224</v>
      </c>
      <c r="H7941" t="s">
        <v>1270</v>
      </c>
      <c r="I7941">
        <v>0.86129242819843344</v>
      </c>
      <c r="J7941" s="40"/>
    </row>
    <row r="7942" spans="1:10">
      <c r="A7942" t="s">
        <v>1150</v>
      </c>
      <c r="B7942" t="s">
        <v>963</v>
      </c>
      <c r="C7942" t="s">
        <v>1183</v>
      </c>
      <c r="D7942" t="str">
        <f>VLOOKUP(C7942,時点区分!$A$2:$C$8,3,0)</f>
        <v>04:R4年度病床機能報告_2022年時点</v>
      </c>
      <c r="E7942" t="s">
        <v>0</v>
      </c>
      <c r="F7942" t="str">
        <f>VLOOKUP(E7942,病床機能区分!$A$2:$C$14,3,0)</f>
        <v>01：高度急性期</v>
      </c>
      <c r="G7942" t="s">
        <v>1226</v>
      </c>
      <c r="H7942" t="s">
        <v>1176</v>
      </c>
      <c r="I7942">
        <v>427</v>
      </c>
      <c r="J7942" s="40">
        <f>I7949</f>
        <v>1.1603260869565217</v>
      </c>
    </row>
    <row r="7943" spans="1:10">
      <c r="A7943" t="s">
        <v>1150</v>
      </c>
      <c r="B7943" t="s">
        <v>963</v>
      </c>
      <c r="C7943" t="s">
        <v>1183</v>
      </c>
      <c r="D7943" t="str">
        <f>VLOOKUP(C7943,時点区分!$A$2:$C$8,3,0)</f>
        <v>04:R4年度病床機能報告_2022年時点</v>
      </c>
      <c r="E7943" t="s">
        <v>1</v>
      </c>
      <c r="F7943" t="str">
        <f>VLOOKUP(E7943,病床機能区分!$A$2:$C$14,3,0)</f>
        <v>02：急性期</v>
      </c>
      <c r="G7943" t="s">
        <v>1228</v>
      </c>
      <c r="H7943" t="s">
        <v>1176</v>
      </c>
      <c r="I7943">
        <v>1284</v>
      </c>
      <c r="J7943" s="40">
        <f t="shared" ref="J7943:J7945" si="194">I7950</f>
        <v>1.1382978723404256</v>
      </c>
    </row>
    <row r="7944" spans="1:10">
      <c r="A7944" t="s">
        <v>1150</v>
      </c>
      <c r="B7944" t="s">
        <v>963</v>
      </c>
      <c r="C7944" t="s">
        <v>1183</v>
      </c>
      <c r="D7944" t="str">
        <f>VLOOKUP(C7944,時点区分!$A$2:$C$8,3,0)</f>
        <v>04:R4年度病床機能報告_2022年時点</v>
      </c>
      <c r="E7944" t="s">
        <v>2</v>
      </c>
      <c r="F7944" t="str">
        <f>VLOOKUP(E7944,病床機能区分!$A$2:$C$14,3,0)</f>
        <v>03：回復期</v>
      </c>
      <c r="G7944" t="s">
        <v>1230</v>
      </c>
      <c r="H7944" t="s">
        <v>1176</v>
      </c>
      <c r="I7944">
        <v>323</v>
      </c>
      <c r="J7944" s="40">
        <f t="shared" si="194"/>
        <v>0.32626262626262625</v>
      </c>
    </row>
    <row r="7945" spans="1:10">
      <c r="A7945" t="s">
        <v>1150</v>
      </c>
      <c r="B7945" t="s">
        <v>963</v>
      </c>
      <c r="C7945" t="s">
        <v>1183</v>
      </c>
      <c r="D7945" t="str">
        <f>VLOOKUP(C7945,時点区分!$A$2:$C$8,3,0)</f>
        <v>04:R4年度病床機能報告_2022年時点</v>
      </c>
      <c r="E7945" t="s">
        <v>3</v>
      </c>
      <c r="F7945" t="str">
        <f>VLOOKUP(E7945,病床機能区分!$A$2:$C$14,3,0)</f>
        <v>04：慢性期</v>
      </c>
      <c r="G7945" t="s">
        <v>1232</v>
      </c>
      <c r="H7945" t="s">
        <v>1176</v>
      </c>
      <c r="I7945">
        <v>638</v>
      </c>
      <c r="J7945" s="40">
        <f t="shared" si="194"/>
        <v>1.1038062283737025</v>
      </c>
    </row>
    <row r="7946" spans="1:10">
      <c r="A7946" t="s">
        <v>1150</v>
      </c>
      <c r="B7946" t="s">
        <v>963</v>
      </c>
      <c r="C7946" t="s">
        <v>1183</v>
      </c>
      <c r="D7946" t="str">
        <f>VLOOKUP(C7946,時点区分!$A$2:$C$8,3,0)</f>
        <v>04:R4年度病床機能報告_2022年時点</v>
      </c>
      <c r="E7946" t="s">
        <v>771</v>
      </c>
      <c r="F7946" t="str">
        <f>VLOOKUP(E7946,病床機能区分!$A$2:$C$14,3,0)</f>
        <v>09：休棟中（今後再開する予定）</v>
      </c>
      <c r="G7946" t="s">
        <v>1234</v>
      </c>
      <c r="H7946" t="s">
        <v>1176</v>
      </c>
      <c r="I7946">
        <v>94</v>
      </c>
      <c r="J7946" s="40"/>
    </row>
    <row r="7947" spans="1:10">
      <c r="A7947" t="s">
        <v>1150</v>
      </c>
      <c r="B7947" t="s">
        <v>963</v>
      </c>
      <c r="C7947" t="s">
        <v>1183</v>
      </c>
      <c r="D7947" t="str">
        <f>VLOOKUP(C7947,時点区分!$A$2:$C$8,3,0)</f>
        <v>04:R4年度病床機能報告_2022年時点</v>
      </c>
      <c r="E7947" t="s">
        <v>772</v>
      </c>
      <c r="F7947" t="str">
        <f>VLOOKUP(E7947,病床機能区分!$A$2:$C$14,3,0)</f>
        <v>10：休棟中（今後廃止する予定）</v>
      </c>
      <c r="G7947" t="s">
        <v>1236</v>
      </c>
      <c r="H7947" t="s">
        <v>1176</v>
      </c>
      <c r="I7947">
        <v>0</v>
      </c>
      <c r="J7947" s="40"/>
    </row>
    <row r="7948" spans="1:10">
      <c r="A7948" t="s">
        <v>1150</v>
      </c>
      <c r="B7948" t="s">
        <v>963</v>
      </c>
      <c r="C7948" t="s">
        <v>1183</v>
      </c>
      <c r="D7948" t="str">
        <f>VLOOKUP(C7948,時点区分!$A$2:$C$8,3,0)</f>
        <v>04:R4年度病床機能報告_2022年時点</v>
      </c>
      <c r="E7948" t="s">
        <v>784</v>
      </c>
      <c r="F7948" t="str">
        <f>VLOOKUP(E7948,病床機能区分!$A$2:$C$14,3,0)</f>
        <v>06：合計</v>
      </c>
      <c r="G7948" t="s">
        <v>1238</v>
      </c>
      <c r="H7948" t="s">
        <v>1176</v>
      </c>
      <c r="I7948">
        <v>2766</v>
      </c>
      <c r="J7948" s="40">
        <f>I7953</f>
        <v>0.90274151436031336</v>
      </c>
    </row>
    <row r="7949" spans="1:10">
      <c r="A7949" t="s">
        <v>1150</v>
      </c>
      <c r="B7949" t="s">
        <v>963</v>
      </c>
      <c r="C7949" t="s">
        <v>1184</v>
      </c>
      <c r="D7949" t="str">
        <f>VLOOKUP(C7949,時点区分!$A$2:$C$8,3,0)</f>
        <v>05:R4年度現状一致率</v>
      </c>
      <c r="E7949" t="s">
        <v>0</v>
      </c>
      <c r="F7949" t="str">
        <f>VLOOKUP(E7949,病床機能区分!$A$2:$C$14,3,0)</f>
        <v>01：高度急性期</v>
      </c>
      <c r="G7949" t="s">
        <v>1239</v>
      </c>
      <c r="H7949" t="s">
        <v>1270</v>
      </c>
      <c r="I7949">
        <v>1.1603260869565217</v>
      </c>
      <c r="J7949" s="40"/>
    </row>
    <row r="7950" spans="1:10">
      <c r="A7950" t="s">
        <v>1150</v>
      </c>
      <c r="B7950" t="s">
        <v>963</v>
      </c>
      <c r="C7950" t="s">
        <v>1184</v>
      </c>
      <c r="D7950" t="str">
        <f>VLOOKUP(C7950,時点区分!$A$2:$C$8,3,0)</f>
        <v>05:R4年度現状一致率</v>
      </c>
      <c r="E7950" t="s">
        <v>1</v>
      </c>
      <c r="F7950" t="str">
        <f>VLOOKUP(E7950,病床機能区分!$A$2:$C$14,3,0)</f>
        <v>02：急性期</v>
      </c>
      <c r="G7950" t="s">
        <v>1241</v>
      </c>
      <c r="H7950" t="s">
        <v>1270</v>
      </c>
      <c r="I7950">
        <v>1.1382978723404256</v>
      </c>
      <c r="J7950" s="40"/>
    </row>
    <row r="7951" spans="1:10">
      <c r="A7951" t="s">
        <v>1150</v>
      </c>
      <c r="B7951" t="s">
        <v>963</v>
      </c>
      <c r="C7951" t="s">
        <v>1184</v>
      </c>
      <c r="D7951" t="str">
        <f>VLOOKUP(C7951,時点区分!$A$2:$C$8,3,0)</f>
        <v>05:R4年度現状一致率</v>
      </c>
      <c r="E7951" t="s">
        <v>2</v>
      </c>
      <c r="F7951" t="str">
        <f>VLOOKUP(E7951,病床機能区分!$A$2:$C$14,3,0)</f>
        <v>03：回復期</v>
      </c>
      <c r="G7951" t="s">
        <v>1243</v>
      </c>
      <c r="H7951" t="s">
        <v>1270</v>
      </c>
      <c r="I7951">
        <v>0.32626262626262625</v>
      </c>
      <c r="J7951" s="40"/>
    </row>
    <row r="7952" spans="1:10">
      <c r="A7952" t="s">
        <v>1150</v>
      </c>
      <c r="B7952" t="s">
        <v>963</v>
      </c>
      <c r="C7952" t="s">
        <v>1184</v>
      </c>
      <c r="D7952" t="str">
        <f>VLOOKUP(C7952,時点区分!$A$2:$C$8,3,0)</f>
        <v>05:R4年度現状一致率</v>
      </c>
      <c r="E7952" t="s">
        <v>3</v>
      </c>
      <c r="F7952" t="str">
        <f>VLOOKUP(E7952,病床機能区分!$A$2:$C$14,3,0)</f>
        <v>04：慢性期</v>
      </c>
      <c r="G7952" t="s">
        <v>1245</v>
      </c>
      <c r="H7952" t="s">
        <v>1270</v>
      </c>
      <c r="I7952">
        <v>1.1038062283737025</v>
      </c>
      <c r="J7952" s="40"/>
    </row>
    <row r="7953" spans="1:10">
      <c r="A7953" t="s">
        <v>1150</v>
      </c>
      <c r="B7953" t="s">
        <v>963</v>
      </c>
      <c r="C7953" t="s">
        <v>1184</v>
      </c>
      <c r="D7953" t="str">
        <f>VLOOKUP(C7953,時点区分!$A$2:$C$8,3,0)</f>
        <v>05:R4年度現状一致率</v>
      </c>
      <c r="E7953" t="s">
        <v>784</v>
      </c>
      <c r="F7953" t="str">
        <f>VLOOKUP(E7953,病床機能区分!$A$2:$C$14,3,0)</f>
        <v>06：合計</v>
      </c>
      <c r="G7953" t="s">
        <v>1247</v>
      </c>
      <c r="H7953" t="s">
        <v>1270</v>
      </c>
      <c r="I7953">
        <v>0.90274151436031336</v>
      </c>
      <c r="J7953" s="40"/>
    </row>
    <row r="7954" spans="1:10">
      <c r="A7954" t="s">
        <v>1150</v>
      </c>
      <c r="B7954" t="s">
        <v>963</v>
      </c>
      <c r="C7954" t="s">
        <v>1185</v>
      </c>
      <c r="D7954" t="str">
        <f>VLOOKUP(C7954,時点区分!$A$2:$C$8,3,0)</f>
        <v>06:R4年度病床機能報告_2025年時点</v>
      </c>
      <c r="E7954" t="s">
        <v>0</v>
      </c>
      <c r="F7954" t="str">
        <f>VLOOKUP(E7954,病床機能区分!$A$2:$C$14,3,0)</f>
        <v>01：高度急性期</v>
      </c>
      <c r="G7954" t="s">
        <v>1249</v>
      </c>
      <c r="H7954" t="s">
        <v>1176</v>
      </c>
      <c r="I7954">
        <v>410</v>
      </c>
      <c r="J7954" s="40">
        <f>I7962</f>
        <v>1.1141304347826086</v>
      </c>
    </row>
    <row r="7955" spans="1:10">
      <c r="A7955" t="s">
        <v>1150</v>
      </c>
      <c r="B7955" t="s">
        <v>963</v>
      </c>
      <c r="C7955" t="s">
        <v>1185</v>
      </c>
      <c r="D7955" t="str">
        <f>VLOOKUP(C7955,時点区分!$A$2:$C$8,3,0)</f>
        <v>06:R4年度病床機能報告_2025年時点</v>
      </c>
      <c r="E7955" t="s">
        <v>1</v>
      </c>
      <c r="F7955" t="str">
        <f>VLOOKUP(E7955,病床機能区分!$A$2:$C$14,3,0)</f>
        <v>02：急性期</v>
      </c>
      <c r="G7955" t="s">
        <v>1251</v>
      </c>
      <c r="H7955" t="s">
        <v>1176</v>
      </c>
      <c r="I7955">
        <v>1233</v>
      </c>
      <c r="J7955" s="40">
        <f>I7963</f>
        <v>1.0930851063829787</v>
      </c>
    </row>
    <row r="7956" spans="1:10">
      <c r="A7956" t="s">
        <v>1150</v>
      </c>
      <c r="B7956" t="s">
        <v>963</v>
      </c>
      <c r="C7956" t="s">
        <v>1185</v>
      </c>
      <c r="D7956" t="str">
        <f>VLOOKUP(C7956,時点区分!$A$2:$C$8,3,0)</f>
        <v>06:R4年度病床機能報告_2025年時点</v>
      </c>
      <c r="E7956" t="s">
        <v>2</v>
      </c>
      <c r="F7956" t="str">
        <f>VLOOKUP(E7956,病床機能区分!$A$2:$C$14,3,0)</f>
        <v>03：回復期</v>
      </c>
      <c r="G7956" t="s">
        <v>1253</v>
      </c>
      <c r="H7956" t="s">
        <v>1176</v>
      </c>
      <c r="I7956">
        <v>441</v>
      </c>
      <c r="J7956" s="40">
        <f>I7964</f>
        <v>0.44545454545454544</v>
      </c>
    </row>
    <row r="7957" spans="1:10">
      <c r="A7957" t="s">
        <v>1150</v>
      </c>
      <c r="B7957" t="s">
        <v>963</v>
      </c>
      <c r="C7957" t="s">
        <v>1185</v>
      </c>
      <c r="D7957" t="str">
        <f>VLOOKUP(C7957,時点区分!$A$2:$C$8,3,0)</f>
        <v>06:R4年度病床機能報告_2025年時点</v>
      </c>
      <c r="E7957" t="s">
        <v>3</v>
      </c>
      <c r="F7957" t="str">
        <f>VLOOKUP(E7957,病床機能区分!$A$2:$C$14,3,0)</f>
        <v>04：慢性期</v>
      </c>
      <c r="G7957" t="s">
        <v>1255</v>
      </c>
      <c r="H7957" t="s">
        <v>1176</v>
      </c>
      <c r="I7957">
        <v>638</v>
      </c>
      <c r="J7957" s="40">
        <f>I7965</f>
        <v>1.1038062283737025</v>
      </c>
    </row>
    <row r="7958" spans="1:10">
      <c r="A7958" t="s">
        <v>1150</v>
      </c>
      <c r="B7958" t="s">
        <v>963</v>
      </c>
      <c r="C7958" t="s">
        <v>1185</v>
      </c>
      <c r="D7958" t="str">
        <f>VLOOKUP(C7958,時点区分!$A$2:$C$8,3,0)</f>
        <v>06:R4年度病床機能報告_2025年時点</v>
      </c>
      <c r="E7958" t="s">
        <v>779</v>
      </c>
      <c r="F7958" t="str">
        <f>VLOOKUP(E7958,病床機能区分!$A$2:$C$14,3,0)</f>
        <v>11：介護保険施設等へ移行予定</v>
      </c>
      <c r="G7958" t="s">
        <v>1257</v>
      </c>
      <c r="H7958" t="s">
        <v>1176</v>
      </c>
      <c r="I7958">
        <v>0</v>
      </c>
      <c r="J7958" s="40"/>
    </row>
    <row r="7959" spans="1:10">
      <c r="A7959" t="s">
        <v>1150</v>
      </c>
      <c r="B7959" t="s">
        <v>963</v>
      </c>
      <c r="C7959" t="s">
        <v>1185</v>
      </c>
      <c r="D7959" t="str">
        <f>VLOOKUP(C7959,時点区分!$A$2:$C$8,3,0)</f>
        <v>06:R4年度病床機能報告_2025年時点</v>
      </c>
      <c r="E7959" t="s">
        <v>780</v>
      </c>
      <c r="F7959" t="str">
        <f>VLOOKUP(E7959,病床機能区分!$A$2:$C$14,3,0)</f>
        <v>12：休棟予定</v>
      </c>
      <c r="G7959" t="s">
        <v>1259</v>
      </c>
      <c r="H7959" t="s">
        <v>1176</v>
      </c>
      <c r="I7959">
        <v>0</v>
      </c>
      <c r="J7959" s="40"/>
    </row>
    <row r="7960" spans="1:10">
      <c r="A7960" t="s">
        <v>1150</v>
      </c>
      <c r="B7960" t="s">
        <v>963</v>
      </c>
      <c r="C7960" t="s">
        <v>1185</v>
      </c>
      <c r="D7960" t="str">
        <f>VLOOKUP(C7960,時点区分!$A$2:$C$8,3,0)</f>
        <v>06:R4年度病床機能報告_2025年時点</v>
      </c>
      <c r="E7960" t="s">
        <v>781</v>
      </c>
      <c r="F7960" t="str">
        <f>VLOOKUP(E7960,病床機能区分!$A$2:$C$14,3,0)</f>
        <v>13：廃止予定</v>
      </c>
      <c r="G7960" t="s">
        <v>1261</v>
      </c>
      <c r="H7960" t="s">
        <v>1176</v>
      </c>
      <c r="I7960">
        <v>44</v>
      </c>
      <c r="J7960" s="40"/>
    </row>
    <row r="7961" spans="1:10">
      <c r="A7961" t="s">
        <v>1150</v>
      </c>
      <c r="B7961" t="s">
        <v>963</v>
      </c>
      <c r="C7961" t="s">
        <v>1185</v>
      </c>
      <c r="D7961" t="str">
        <f>VLOOKUP(C7961,時点区分!$A$2:$C$8,3,0)</f>
        <v>06:R4年度病床機能報告_2025年時点</v>
      </c>
      <c r="E7961" t="s">
        <v>784</v>
      </c>
      <c r="F7961" t="str">
        <f>VLOOKUP(E7961,病床機能区分!$A$2:$C$14,3,0)</f>
        <v>06：合計</v>
      </c>
      <c r="G7961" t="s">
        <v>1263</v>
      </c>
      <c r="H7961" t="s">
        <v>1176</v>
      </c>
      <c r="I7961">
        <v>2766</v>
      </c>
      <c r="J7961" s="40">
        <f>I7966</f>
        <v>0.90274151436031336</v>
      </c>
    </row>
    <row r="7962" spans="1:10">
      <c r="A7962" t="s">
        <v>1150</v>
      </c>
      <c r="B7962" t="s">
        <v>963</v>
      </c>
      <c r="C7962" t="s">
        <v>1278</v>
      </c>
      <c r="D7962" t="str">
        <f>VLOOKUP(C7962,時点区分!$A$2:$C$8,3,0)</f>
        <v>07:R4年度将来一致率</v>
      </c>
      <c r="E7962" t="s">
        <v>0</v>
      </c>
      <c r="F7962" t="str">
        <f>VLOOKUP(E7962,病床機能区分!$A$2:$C$14,3,0)</f>
        <v>01：高度急性期</v>
      </c>
      <c r="G7962" t="s">
        <v>1281</v>
      </c>
      <c r="H7962" t="s">
        <v>1270</v>
      </c>
      <c r="I7962">
        <v>1.1141304347826086</v>
      </c>
      <c r="J7962" s="40"/>
    </row>
    <row r="7963" spans="1:10">
      <c r="A7963" t="s">
        <v>1150</v>
      </c>
      <c r="B7963" t="s">
        <v>963</v>
      </c>
      <c r="C7963" t="s">
        <v>1278</v>
      </c>
      <c r="D7963" t="str">
        <f>VLOOKUP(C7963,時点区分!$A$2:$C$8,3,0)</f>
        <v>07:R4年度将来一致率</v>
      </c>
      <c r="E7963" t="s">
        <v>1</v>
      </c>
      <c r="F7963" t="str">
        <f>VLOOKUP(E7963,病床機能区分!$A$2:$C$14,3,0)</f>
        <v>02：急性期</v>
      </c>
      <c r="G7963" t="s">
        <v>1283</v>
      </c>
      <c r="H7963" t="s">
        <v>1270</v>
      </c>
      <c r="I7963">
        <v>1.0930851063829787</v>
      </c>
      <c r="J7963" s="40"/>
    </row>
    <row r="7964" spans="1:10">
      <c r="A7964" t="s">
        <v>1150</v>
      </c>
      <c r="B7964" t="s">
        <v>963</v>
      </c>
      <c r="C7964" t="s">
        <v>1278</v>
      </c>
      <c r="D7964" t="str">
        <f>VLOOKUP(C7964,時点区分!$A$2:$C$8,3,0)</f>
        <v>07:R4年度将来一致率</v>
      </c>
      <c r="E7964" t="s">
        <v>2</v>
      </c>
      <c r="F7964" t="str">
        <f>VLOOKUP(E7964,病床機能区分!$A$2:$C$14,3,0)</f>
        <v>03：回復期</v>
      </c>
      <c r="G7964" t="s">
        <v>1285</v>
      </c>
      <c r="H7964" t="s">
        <v>1270</v>
      </c>
      <c r="I7964">
        <v>0.44545454545454544</v>
      </c>
      <c r="J7964" s="40"/>
    </row>
    <row r="7965" spans="1:10">
      <c r="A7965" t="s">
        <v>1150</v>
      </c>
      <c r="B7965" t="s">
        <v>963</v>
      </c>
      <c r="C7965" t="s">
        <v>1278</v>
      </c>
      <c r="D7965" t="str">
        <f>VLOOKUP(C7965,時点区分!$A$2:$C$8,3,0)</f>
        <v>07:R4年度将来一致率</v>
      </c>
      <c r="E7965" t="s">
        <v>3</v>
      </c>
      <c r="F7965" t="str">
        <f>VLOOKUP(E7965,病床機能区分!$A$2:$C$14,3,0)</f>
        <v>04：慢性期</v>
      </c>
      <c r="G7965" t="s">
        <v>1287</v>
      </c>
      <c r="H7965" t="s">
        <v>1270</v>
      </c>
      <c r="I7965">
        <v>1.1038062283737025</v>
      </c>
      <c r="J7965" s="40"/>
    </row>
    <row r="7966" spans="1:10" ht="14" thickBot="1">
      <c r="A7966" t="s">
        <v>1150</v>
      </c>
      <c r="B7966" t="s">
        <v>963</v>
      </c>
      <c r="C7966" t="s">
        <v>1278</v>
      </c>
      <c r="D7966" t="str">
        <f>VLOOKUP(C7966,時点区分!$A$2:$C$8,3,0)</f>
        <v>07:R4年度将来一致率</v>
      </c>
      <c r="E7966" t="s">
        <v>784</v>
      </c>
      <c r="F7966" t="str">
        <f>VLOOKUP(E7966,病床機能区分!$A$2:$C$14,3,0)</f>
        <v>06：合計</v>
      </c>
      <c r="G7966" t="s">
        <v>1289</v>
      </c>
      <c r="H7966" t="s">
        <v>1270</v>
      </c>
      <c r="I7966">
        <v>0.90274151436031336</v>
      </c>
      <c r="J7966" s="41"/>
    </row>
    <row r="7967" spans="1:10">
      <c r="A7967" t="s">
        <v>1150</v>
      </c>
      <c r="B7967" t="s">
        <v>964</v>
      </c>
      <c r="C7967" t="s">
        <v>1181</v>
      </c>
      <c r="D7967" t="str">
        <f>VLOOKUP(C7967,時点区分!$A$2:$C$8,3,0)</f>
        <v>01:現状ー構想策定時</v>
      </c>
      <c r="E7967" t="s">
        <v>0</v>
      </c>
      <c r="F7967" t="str">
        <f>VLOOKUP(E7967,病床機能区分!$A$2:$C$14,3,0)</f>
        <v>01：高度急性期</v>
      </c>
      <c r="G7967" t="s">
        <v>1186</v>
      </c>
      <c r="H7967" t="s">
        <v>1176</v>
      </c>
      <c r="I7967">
        <v>1523</v>
      </c>
      <c r="J7967" s="39">
        <f>I7982</f>
        <v>2.6034188034188035</v>
      </c>
    </row>
    <row r="7968" spans="1:10">
      <c r="A7968" t="s">
        <v>1150</v>
      </c>
      <c r="B7968" t="s">
        <v>964</v>
      </c>
      <c r="C7968" t="s">
        <v>1181</v>
      </c>
      <c r="D7968" t="str">
        <f>VLOOKUP(C7968,時点区分!$A$2:$C$8,3,0)</f>
        <v>01:現状ー構想策定時</v>
      </c>
      <c r="E7968" t="s">
        <v>1</v>
      </c>
      <c r="F7968" t="str">
        <f>VLOOKUP(E7968,病床機能区分!$A$2:$C$14,3,0)</f>
        <v>02：急性期</v>
      </c>
      <c r="G7968" t="s">
        <v>1188</v>
      </c>
      <c r="H7968" t="s">
        <v>1176</v>
      </c>
      <c r="I7968">
        <v>1360</v>
      </c>
      <c r="J7968" s="40">
        <f>I7983</f>
        <v>0.7985907222548444</v>
      </c>
    </row>
    <row r="7969" spans="1:10">
      <c r="A7969" t="s">
        <v>1150</v>
      </c>
      <c r="B7969" t="s">
        <v>964</v>
      </c>
      <c r="C7969" t="s">
        <v>1181</v>
      </c>
      <c r="D7969" t="str">
        <f>VLOOKUP(C7969,時点区分!$A$2:$C$8,3,0)</f>
        <v>01:現状ー構想策定時</v>
      </c>
      <c r="E7969" t="s">
        <v>2</v>
      </c>
      <c r="F7969" t="str">
        <f>VLOOKUP(E7969,病床機能区分!$A$2:$C$14,3,0)</f>
        <v>03：回復期</v>
      </c>
      <c r="G7969" t="s">
        <v>1190</v>
      </c>
      <c r="H7969" t="s">
        <v>1176</v>
      </c>
      <c r="I7969">
        <v>753</v>
      </c>
      <c r="J7969" s="40">
        <f>I7984</f>
        <v>0.42542372881355933</v>
      </c>
    </row>
    <row r="7970" spans="1:10">
      <c r="A7970" t="s">
        <v>1150</v>
      </c>
      <c r="B7970" t="s">
        <v>964</v>
      </c>
      <c r="C7970" t="s">
        <v>1181</v>
      </c>
      <c r="D7970" t="str">
        <f>VLOOKUP(C7970,時点区分!$A$2:$C$8,3,0)</f>
        <v>01:現状ー構想策定時</v>
      </c>
      <c r="E7970" t="s">
        <v>3</v>
      </c>
      <c r="F7970" t="str">
        <f>VLOOKUP(E7970,病床機能区分!$A$2:$C$14,3,0)</f>
        <v>04：慢性期</v>
      </c>
      <c r="G7970" t="s">
        <v>1192</v>
      </c>
      <c r="H7970" t="s">
        <v>1176</v>
      </c>
      <c r="I7970">
        <v>1122</v>
      </c>
      <c r="J7970" s="40">
        <f>I7985</f>
        <v>1.1936170212765957</v>
      </c>
    </row>
    <row r="7971" spans="1:10">
      <c r="A7971" t="s">
        <v>1150</v>
      </c>
      <c r="B7971" t="s">
        <v>964</v>
      </c>
      <c r="C7971" t="s">
        <v>1181</v>
      </c>
      <c r="D7971" t="str">
        <f>VLOOKUP(C7971,時点区分!$A$2:$C$8,3,0)</f>
        <v>01:現状ー構想策定時</v>
      </c>
      <c r="E7971" t="s">
        <v>783</v>
      </c>
      <c r="F7971" t="str">
        <f>VLOOKUP(E7971,病床機能区分!$A$2:$C$14,3,0)</f>
        <v>05：未報告</v>
      </c>
      <c r="G7971" t="s">
        <v>1194</v>
      </c>
      <c r="H7971" t="s">
        <v>1176</v>
      </c>
      <c r="I7971">
        <v>0</v>
      </c>
      <c r="J7971" s="40"/>
    </row>
    <row r="7972" spans="1:10">
      <c r="A7972" t="s">
        <v>1150</v>
      </c>
      <c r="B7972" t="s">
        <v>964</v>
      </c>
      <c r="C7972" t="s">
        <v>1181</v>
      </c>
      <c r="D7972" t="str">
        <f>VLOOKUP(C7972,時点区分!$A$2:$C$8,3,0)</f>
        <v>01:現状ー構想策定時</v>
      </c>
      <c r="E7972" t="s">
        <v>784</v>
      </c>
      <c r="F7972" t="str">
        <f>VLOOKUP(E7972,病床機能区分!$A$2:$C$14,3,0)</f>
        <v>06：合計</v>
      </c>
      <c r="G7972" t="s">
        <v>1196</v>
      </c>
      <c r="H7972" t="s">
        <v>1176</v>
      </c>
      <c r="I7972">
        <v>4758</v>
      </c>
      <c r="J7972" s="40">
        <f>I7986</f>
        <v>0.95198079231692678</v>
      </c>
    </row>
    <row r="7973" spans="1:10">
      <c r="A7973" t="s">
        <v>1150</v>
      </c>
      <c r="B7973" t="s">
        <v>964</v>
      </c>
      <c r="C7973" t="s">
        <v>1181</v>
      </c>
      <c r="D7973" t="str">
        <f>VLOOKUP(C7973,時点区分!$A$2:$C$8,3,0)</f>
        <v>01:現状ー構想策定時</v>
      </c>
      <c r="E7973" t="s">
        <v>785</v>
      </c>
      <c r="F7973" t="str">
        <f>VLOOKUP(E7973,病床機能区分!$A$2:$C$14,3,0)</f>
        <v>07：在宅医療等</v>
      </c>
      <c r="G7973" t="s">
        <v>1198</v>
      </c>
      <c r="H7973" t="s">
        <v>1176</v>
      </c>
      <c r="I7973">
        <v>3810</v>
      </c>
      <c r="J7973" s="40"/>
    </row>
    <row r="7974" spans="1:10">
      <c r="A7974" t="s">
        <v>1150</v>
      </c>
      <c r="B7974" t="s">
        <v>964</v>
      </c>
      <c r="C7974" t="s">
        <v>1181</v>
      </c>
      <c r="D7974" t="str">
        <f>VLOOKUP(C7974,時点区分!$A$2:$C$8,3,0)</f>
        <v>01:現状ー構想策定時</v>
      </c>
      <c r="E7974" t="s">
        <v>786</v>
      </c>
      <c r="F7974" t="str">
        <f>VLOOKUP(E7974,病床機能区分!$A$2:$C$14,3,0)</f>
        <v>08：うち訪問診療分</v>
      </c>
      <c r="G7974" t="s">
        <v>1200</v>
      </c>
      <c r="H7974" t="s">
        <v>1176</v>
      </c>
      <c r="I7974">
        <v>1957</v>
      </c>
      <c r="J7974" s="40"/>
    </row>
    <row r="7975" spans="1:10">
      <c r="A7975" t="s">
        <v>1150</v>
      </c>
      <c r="B7975" t="s">
        <v>964</v>
      </c>
      <c r="C7975" t="s">
        <v>1129</v>
      </c>
      <c r="D7975" t="str">
        <f>VLOOKUP(C7975,時点区分!$A$2:$C$8,3,0)</f>
        <v>02:将来</v>
      </c>
      <c r="E7975" t="s">
        <v>0</v>
      </c>
      <c r="F7975" t="str">
        <f>VLOOKUP(E7975,病床機能区分!$A$2:$C$14,3,0)</f>
        <v>01：高度急性期</v>
      </c>
      <c r="G7975" t="s">
        <v>1202</v>
      </c>
      <c r="H7975" t="s">
        <v>1176</v>
      </c>
      <c r="I7975">
        <v>585</v>
      </c>
      <c r="J7975" s="40">
        <f>I7982</f>
        <v>2.6034188034188035</v>
      </c>
    </row>
    <row r="7976" spans="1:10">
      <c r="A7976" t="s">
        <v>1150</v>
      </c>
      <c r="B7976" t="s">
        <v>964</v>
      </c>
      <c r="C7976" t="s">
        <v>1129</v>
      </c>
      <c r="D7976" t="str">
        <f>VLOOKUP(C7976,時点区分!$A$2:$C$8,3,0)</f>
        <v>02:将来</v>
      </c>
      <c r="E7976" t="s">
        <v>1</v>
      </c>
      <c r="F7976" t="str">
        <f>VLOOKUP(E7976,病床機能区分!$A$2:$C$14,3,0)</f>
        <v>02：急性期</v>
      </c>
      <c r="G7976" t="s">
        <v>1204</v>
      </c>
      <c r="H7976" t="s">
        <v>1176</v>
      </c>
      <c r="I7976">
        <v>1703</v>
      </c>
      <c r="J7976" s="40">
        <f>I7983</f>
        <v>0.7985907222548444</v>
      </c>
    </row>
    <row r="7977" spans="1:10">
      <c r="A7977" t="s">
        <v>1150</v>
      </c>
      <c r="B7977" t="s">
        <v>964</v>
      </c>
      <c r="C7977" t="s">
        <v>1129</v>
      </c>
      <c r="D7977" t="str">
        <f>VLOOKUP(C7977,時点区分!$A$2:$C$8,3,0)</f>
        <v>02:将来</v>
      </c>
      <c r="E7977" t="s">
        <v>2</v>
      </c>
      <c r="F7977" t="str">
        <f>VLOOKUP(E7977,病床機能区分!$A$2:$C$14,3,0)</f>
        <v>03：回復期</v>
      </c>
      <c r="G7977" t="s">
        <v>1206</v>
      </c>
      <c r="H7977" t="s">
        <v>1176</v>
      </c>
      <c r="I7977">
        <v>1770</v>
      </c>
      <c r="J7977" s="40">
        <f>I7984</f>
        <v>0.42542372881355933</v>
      </c>
    </row>
    <row r="7978" spans="1:10">
      <c r="A7978" t="s">
        <v>1150</v>
      </c>
      <c r="B7978" t="s">
        <v>964</v>
      </c>
      <c r="C7978" t="s">
        <v>1129</v>
      </c>
      <c r="D7978" t="str">
        <f>VLOOKUP(C7978,時点区分!$A$2:$C$8,3,0)</f>
        <v>02:将来</v>
      </c>
      <c r="E7978" t="s">
        <v>3</v>
      </c>
      <c r="F7978" t="str">
        <f>VLOOKUP(E7978,病床機能区分!$A$2:$C$14,3,0)</f>
        <v>04：慢性期</v>
      </c>
      <c r="G7978" t="s">
        <v>1208</v>
      </c>
      <c r="H7978" t="s">
        <v>1176</v>
      </c>
      <c r="I7978">
        <v>940</v>
      </c>
      <c r="J7978" s="40">
        <f>I7985</f>
        <v>1.1936170212765957</v>
      </c>
    </row>
    <row r="7979" spans="1:10">
      <c r="A7979" t="s">
        <v>1150</v>
      </c>
      <c r="B7979" t="s">
        <v>964</v>
      </c>
      <c r="C7979" t="s">
        <v>1129</v>
      </c>
      <c r="D7979" t="str">
        <f>VLOOKUP(C7979,時点区分!$A$2:$C$8,3,0)</f>
        <v>02:将来</v>
      </c>
      <c r="E7979" t="s">
        <v>784</v>
      </c>
      <c r="F7979" t="str">
        <f>VLOOKUP(E7979,病床機能区分!$A$2:$C$14,3,0)</f>
        <v>06：合計</v>
      </c>
      <c r="G7979" t="s">
        <v>1210</v>
      </c>
      <c r="H7979" t="s">
        <v>1176</v>
      </c>
      <c r="I7979">
        <v>4998</v>
      </c>
      <c r="J7979" s="40">
        <f>I7986</f>
        <v>0.95198079231692678</v>
      </c>
    </row>
    <row r="7980" spans="1:10">
      <c r="A7980" t="s">
        <v>1150</v>
      </c>
      <c r="B7980" t="s">
        <v>964</v>
      </c>
      <c r="C7980" t="s">
        <v>1129</v>
      </c>
      <c r="D7980" t="str">
        <f>VLOOKUP(C7980,時点区分!$A$2:$C$8,3,0)</f>
        <v>02:将来</v>
      </c>
      <c r="E7980" t="s">
        <v>785</v>
      </c>
      <c r="F7980" t="str">
        <f>VLOOKUP(E7980,病床機能区分!$A$2:$C$14,3,0)</f>
        <v>07：在宅医療等</v>
      </c>
      <c r="G7980" t="s">
        <v>1212</v>
      </c>
      <c r="H7980" t="s">
        <v>1176</v>
      </c>
      <c r="I7980">
        <v>-6054</v>
      </c>
      <c r="J7980" s="40"/>
    </row>
    <row r="7981" spans="1:10">
      <c r="A7981" t="s">
        <v>1150</v>
      </c>
      <c r="B7981" t="s">
        <v>964</v>
      </c>
      <c r="C7981" t="s">
        <v>1129</v>
      </c>
      <c r="D7981" t="str">
        <f>VLOOKUP(C7981,時点区分!$A$2:$C$8,3,0)</f>
        <v>02:将来</v>
      </c>
      <c r="E7981" t="s">
        <v>786</v>
      </c>
      <c r="F7981" t="str">
        <f>VLOOKUP(E7981,病床機能区分!$A$2:$C$14,3,0)</f>
        <v>08：うち訪問診療分</v>
      </c>
      <c r="G7981" t="s">
        <v>1214</v>
      </c>
      <c r="H7981" t="s">
        <v>1176</v>
      </c>
      <c r="I7981">
        <v>-2912</v>
      </c>
      <c r="J7981" s="40"/>
    </row>
    <row r="7982" spans="1:10">
      <c r="A7982" t="s">
        <v>1150</v>
      </c>
      <c r="B7982" t="s">
        <v>964</v>
      </c>
      <c r="C7982" t="s">
        <v>1182</v>
      </c>
      <c r="D7982" t="str">
        <f>VLOOKUP(C7982,時点区分!$A$2:$C$8,3,0)</f>
        <v>03:構想策定時一致率</v>
      </c>
      <c r="E7982" t="s">
        <v>0</v>
      </c>
      <c r="F7982" t="str">
        <f>VLOOKUP(E7982,病床機能区分!$A$2:$C$14,3,0)</f>
        <v>01：高度急性期</v>
      </c>
      <c r="G7982" t="s">
        <v>1216</v>
      </c>
      <c r="H7982" t="s">
        <v>1270</v>
      </c>
      <c r="I7982">
        <v>2.6034188034188035</v>
      </c>
      <c r="J7982" s="40"/>
    </row>
    <row r="7983" spans="1:10">
      <c r="A7983" t="s">
        <v>1150</v>
      </c>
      <c r="B7983" t="s">
        <v>964</v>
      </c>
      <c r="C7983" t="s">
        <v>1182</v>
      </c>
      <c r="D7983" t="str">
        <f>VLOOKUP(C7983,時点区分!$A$2:$C$8,3,0)</f>
        <v>03:構想策定時一致率</v>
      </c>
      <c r="E7983" t="s">
        <v>1</v>
      </c>
      <c r="F7983" t="str">
        <f>VLOOKUP(E7983,病床機能区分!$A$2:$C$14,3,0)</f>
        <v>02：急性期</v>
      </c>
      <c r="G7983" t="s">
        <v>1218</v>
      </c>
      <c r="H7983" t="s">
        <v>1270</v>
      </c>
      <c r="I7983">
        <v>0.7985907222548444</v>
      </c>
      <c r="J7983" s="40"/>
    </row>
    <row r="7984" spans="1:10">
      <c r="A7984" t="s">
        <v>1150</v>
      </c>
      <c r="B7984" t="s">
        <v>964</v>
      </c>
      <c r="C7984" t="s">
        <v>1182</v>
      </c>
      <c r="D7984" t="str">
        <f>VLOOKUP(C7984,時点区分!$A$2:$C$8,3,0)</f>
        <v>03:構想策定時一致率</v>
      </c>
      <c r="E7984" t="s">
        <v>2</v>
      </c>
      <c r="F7984" t="str">
        <f>VLOOKUP(E7984,病床機能区分!$A$2:$C$14,3,0)</f>
        <v>03：回復期</v>
      </c>
      <c r="G7984" t="s">
        <v>1220</v>
      </c>
      <c r="H7984" t="s">
        <v>1270</v>
      </c>
      <c r="I7984">
        <v>0.42542372881355933</v>
      </c>
      <c r="J7984" s="40"/>
    </row>
    <row r="7985" spans="1:10">
      <c r="A7985" t="s">
        <v>1150</v>
      </c>
      <c r="B7985" t="s">
        <v>964</v>
      </c>
      <c r="C7985" t="s">
        <v>1182</v>
      </c>
      <c r="D7985" t="str">
        <f>VLOOKUP(C7985,時点区分!$A$2:$C$8,3,0)</f>
        <v>03:構想策定時一致率</v>
      </c>
      <c r="E7985" t="s">
        <v>3</v>
      </c>
      <c r="F7985" t="str">
        <f>VLOOKUP(E7985,病床機能区分!$A$2:$C$14,3,0)</f>
        <v>04：慢性期</v>
      </c>
      <c r="G7985" t="s">
        <v>1222</v>
      </c>
      <c r="H7985" t="s">
        <v>1270</v>
      </c>
      <c r="I7985">
        <v>1.1936170212765957</v>
      </c>
      <c r="J7985" s="40"/>
    </row>
    <row r="7986" spans="1:10">
      <c r="A7986" t="s">
        <v>1150</v>
      </c>
      <c r="B7986" t="s">
        <v>964</v>
      </c>
      <c r="C7986" t="s">
        <v>1182</v>
      </c>
      <c r="D7986" t="str">
        <f>VLOOKUP(C7986,時点区分!$A$2:$C$8,3,0)</f>
        <v>03:構想策定時一致率</v>
      </c>
      <c r="E7986" t="s">
        <v>784</v>
      </c>
      <c r="F7986" t="str">
        <f>VLOOKUP(E7986,病床機能区分!$A$2:$C$14,3,0)</f>
        <v>06：合計</v>
      </c>
      <c r="G7986" t="s">
        <v>1224</v>
      </c>
      <c r="H7986" t="s">
        <v>1270</v>
      </c>
      <c r="I7986">
        <v>0.95198079231692678</v>
      </c>
      <c r="J7986" s="40"/>
    </row>
    <row r="7987" spans="1:10">
      <c r="A7987" t="s">
        <v>1150</v>
      </c>
      <c r="B7987" t="s">
        <v>964</v>
      </c>
      <c r="C7987" t="s">
        <v>1183</v>
      </c>
      <c r="D7987" t="str">
        <f>VLOOKUP(C7987,時点区分!$A$2:$C$8,3,0)</f>
        <v>04:R4年度病床機能報告_2022年時点</v>
      </c>
      <c r="E7987" t="s">
        <v>0</v>
      </c>
      <c r="F7987" t="str">
        <f>VLOOKUP(E7987,病床機能区分!$A$2:$C$14,3,0)</f>
        <v>01：高度急性期</v>
      </c>
      <c r="G7987" t="s">
        <v>1226</v>
      </c>
      <c r="H7987" t="s">
        <v>1176</v>
      </c>
      <c r="I7987">
        <v>387</v>
      </c>
      <c r="J7987" s="40">
        <f>I7994</f>
        <v>0.66153846153846152</v>
      </c>
    </row>
    <row r="7988" spans="1:10">
      <c r="A7988" t="s">
        <v>1150</v>
      </c>
      <c r="B7988" t="s">
        <v>964</v>
      </c>
      <c r="C7988" t="s">
        <v>1183</v>
      </c>
      <c r="D7988" t="str">
        <f>VLOOKUP(C7988,時点区分!$A$2:$C$8,3,0)</f>
        <v>04:R4年度病床機能報告_2022年時点</v>
      </c>
      <c r="E7988" t="s">
        <v>1</v>
      </c>
      <c r="F7988" t="str">
        <f>VLOOKUP(E7988,病床機能区分!$A$2:$C$14,3,0)</f>
        <v>02：急性期</v>
      </c>
      <c r="G7988" t="s">
        <v>1228</v>
      </c>
      <c r="H7988" t="s">
        <v>1176</v>
      </c>
      <c r="I7988">
        <v>2224</v>
      </c>
      <c r="J7988" s="40">
        <f t="shared" ref="J7988:J7990" si="195">I7995</f>
        <v>1.3059307105108633</v>
      </c>
    </row>
    <row r="7989" spans="1:10">
      <c r="A7989" t="s">
        <v>1150</v>
      </c>
      <c r="B7989" t="s">
        <v>964</v>
      </c>
      <c r="C7989" t="s">
        <v>1183</v>
      </c>
      <c r="D7989" t="str">
        <f>VLOOKUP(C7989,時点区分!$A$2:$C$8,3,0)</f>
        <v>04:R4年度病床機能報告_2022年時点</v>
      </c>
      <c r="E7989" t="s">
        <v>2</v>
      </c>
      <c r="F7989" t="str">
        <f>VLOOKUP(E7989,病床機能区分!$A$2:$C$14,3,0)</f>
        <v>03：回復期</v>
      </c>
      <c r="G7989" t="s">
        <v>1230</v>
      </c>
      <c r="H7989" t="s">
        <v>1176</v>
      </c>
      <c r="I7989">
        <v>849</v>
      </c>
      <c r="J7989" s="40">
        <f t="shared" si="195"/>
        <v>0.47966101694915253</v>
      </c>
    </row>
    <row r="7990" spans="1:10">
      <c r="A7990" t="s">
        <v>1150</v>
      </c>
      <c r="B7990" t="s">
        <v>964</v>
      </c>
      <c r="C7990" t="s">
        <v>1183</v>
      </c>
      <c r="D7990" t="str">
        <f>VLOOKUP(C7990,時点区分!$A$2:$C$8,3,0)</f>
        <v>04:R4年度病床機能報告_2022年時点</v>
      </c>
      <c r="E7990" t="s">
        <v>3</v>
      </c>
      <c r="F7990" t="str">
        <f>VLOOKUP(E7990,病床機能区分!$A$2:$C$14,3,0)</f>
        <v>04：慢性期</v>
      </c>
      <c r="G7990" t="s">
        <v>1232</v>
      </c>
      <c r="H7990" t="s">
        <v>1176</v>
      </c>
      <c r="I7990">
        <v>810</v>
      </c>
      <c r="J7990" s="40">
        <f t="shared" si="195"/>
        <v>0.86170212765957444</v>
      </c>
    </row>
    <row r="7991" spans="1:10">
      <c r="A7991" t="s">
        <v>1150</v>
      </c>
      <c r="B7991" t="s">
        <v>964</v>
      </c>
      <c r="C7991" t="s">
        <v>1183</v>
      </c>
      <c r="D7991" t="str">
        <f>VLOOKUP(C7991,時点区分!$A$2:$C$8,3,0)</f>
        <v>04:R4年度病床機能報告_2022年時点</v>
      </c>
      <c r="E7991" t="s">
        <v>771</v>
      </c>
      <c r="F7991" t="str">
        <f>VLOOKUP(E7991,病床機能区分!$A$2:$C$14,3,0)</f>
        <v>09：休棟中（今後再開する予定）</v>
      </c>
      <c r="G7991" t="s">
        <v>1234</v>
      </c>
      <c r="H7991" t="s">
        <v>1176</v>
      </c>
      <c r="I7991">
        <v>80</v>
      </c>
      <c r="J7991" s="40"/>
    </row>
    <row r="7992" spans="1:10">
      <c r="A7992" t="s">
        <v>1150</v>
      </c>
      <c r="B7992" t="s">
        <v>964</v>
      </c>
      <c r="C7992" t="s">
        <v>1183</v>
      </c>
      <c r="D7992" t="str">
        <f>VLOOKUP(C7992,時点区分!$A$2:$C$8,3,0)</f>
        <v>04:R4年度病床機能報告_2022年時点</v>
      </c>
      <c r="E7992" t="s">
        <v>772</v>
      </c>
      <c r="F7992" t="str">
        <f>VLOOKUP(E7992,病床機能区分!$A$2:$C$14,3,0)</f>
        <v>10：休棟中（今後廃止する予定）</v>
      </c>
      <c r="G7992" t="s">
        <v>1236</v>
      </c>
      <c r="H7992" t="s">
        <v>1176</v>
      </c>
      <c r="I7992">
        <v>30</v>
      </c>
      <c r="J7992" s="40"/>
    </row>
    <row r="7993" spans="1:10">
      <c r="A7993" t="s">
        <v>1150</v>
      </c>
      <c r="B7993" t="s">
        <v>964</v>
      </c>
      <c r="C7993" t="s">
        <v>1183</v>
      </c>
      <c r="D7993" t="str">
        <f>VLOOKUP(C7993,時点区分!$A$2:$C$8,3,0)</f>
        <v>04:R4年度病床機能報告_2022年時点</v>
      </c>
      <c r="E7993" t="s">
        <v>784</v>
      </c>
      <c r="F7993" t="str">
        <f>VLOOKUP(E7993,病床機能区分!$A$2:$C$14,3,0)</f>
        <v>06：合計</v>
      </c>
      <c r="G7993" t="s">
        <v>1238</v>
      </c>
      <c r="H7993" t="s">
        <v>1176</v>
      </c>
      <c r="I7993">
        <v>4380</v>
      </c>
      <c r="J7993" s="40">
        <f>I7998</f>
        <v>0.87635054021608638</v>
      </c>
    </row>
    <row r="7994" spans="1:10">
      <c r="A7994" t="s">
        <v>1150</v>
      </c>
      <c r="B7994" t="s">
        <v>964</v>
      </c>
      <c r="C7994" t="s">
        <v>1184</v>
      </c>
      <c r="D7994" t="str">
        <f>VLOOKUP(C7994,時点区分!$A$2:$C$8,3,0)</f>
        <v>05:R4年度現状一致率</v>
      </c>
      <c r="E7994" t="s">
        <v>0</v>
      </c>
      <c r="F7994" t="str">
        <f>VLOOKUP(E7994,病床機能区分!$A$2:$C$14,3,0)</f>
        <v>01：高度急性期</v>
      </c>
      <c r="G7994" t="s">
        <v>1239</v>
      </c>
      <c r="H7994" t="s">
        <v>1270</v>
      </c>
      <c r="I7994">
        <v>0.66153846153846152</v>
      </c>
      <c r="J7994" s="40"/>
    </row>
    <row r="7995" spans="1:10">
      <c r="A7995" t="s">
        <v>1150</v>
      </c>
      <c r="B7995" t="s">
        <v>964</v>
      </c>
      <c r="C7995" t="s">
        <v>1184</v>
      </c>
      <c r="D7995" t="str">
        <f>VLOOKUP(C7995,時点区分!$A$2:$C$8,3,0)</f>
        <v>05:R4年度現状一致率</v>
      </c>
      <c r="E7995" t="s">
        <v>1</v>
      </c>
      <c r="F7995" t="str">
        <f>VLOOKUP(E7995,病床機能区分!$A$2:$C$14,3,0)</f>
        <v>02：急性期</v>
      </c>
      <c r="G7995" t="s">
        <v>1241</v>
      </c>
      <c r="H7995" t="s">
        <v>1270</v>
      </c>
      <c r="I7995">
        <v>1.3059307105108633</v>
      </c>
      <c r="J7995" s="40"/>
    </row>
    <row r="7996" spans="1:10">
      <c r="A7996" t="s">
        <v>1150</v>
      </c>
      <c r="B7996" t="s">
        <v>964</v>
      </c>
      <c r="C7996" t="s">
        <v>1184</v>
      </c>
      <c r="D7996" t="str">
        <f>VLOOKUP(C7996,時点区分!$A$2:$C$8,3,0)</f>
        <v>05:R4年度現状一致率</v>
      </c>
      <c r="E7996" t="s">
        <v>2</v>
      </c>
      <c r="F7996" t="str">
        <f>VLOOKUP(E7996,病床機能区分!$A$2:$C$14,3,0)</f>
        <v>03：回復期</v>
      </c>
      <c r="G7996" t="s">
        <v>1243</v>
      </c>
      <c r="H7996" t="s">
        <v>1270</v>
      </c>
      <c r="I7996">
        <v>0.47966101694915253</v>
      </c>
      <c r="J7996" s="40"/>
    </row>
    <row r="7997" spans="1:10">
      <c r="A7997" t="s">
        <v>1150</v>
      </c>
      <c r="B7997" t="s">
        <v>964</v>
      </c>
      <c r="C7997" t="s">
        <v>1184</v>
      </c>
      <c r="D7997" t="str">
        <f>VLOOKUP(C7997,時点区分!$A$2:$C$8,3,0)</f>
        <v>05:R4年度現状一致率</v>
      </c>
      <c r="E7997" t="s">
        <v>3</v>
      </c>
      <c r="F7997" t="str">
        <f>VLOOKUP(E7997,病床機能区分!$A$2:$C$14,3,0)</f>
        <v>04：慢性期</v>
      </c>
      <c r="G7997" t="s">
        <v>1245</v>
      </c>
      <c r="H7997" t="s">
        <v>1270</v>
      </c>
      <c r="I7997">
        <v>0.86170212765957444</v>
      </c>
      <c r="J7997" s="40"/>
    </row>
    <row r="7998" spans="1:10">
      <c r="A7998" t="s">
        <v>1150</v>
      </c>
      <c r="B7998" t="s">
        <v>964</v>
      </c>
      <c r="C7998" t="s">
        <v>1184</v>
      </c>
      <c r="D7998" t="str">
        <f>VLOOKUP(C7998,時点区分!$A$2:$C$8,3,0)</f>
        <v>05:R4年度現状一致率</v>
      </c>
      <c r="E7998" t="s">
        <v>784</v>
      </c>
      <c r="F7998" t="str">
        <f>VLOOKUP(E7998,病床機能区分!$A$2:$C$14,3,0)</f>
        <v>06：合計</v>
      </c>
      <c r="G7998" t="s">
        <v>1247</v>
      </c>
      <c r="H7998" t="s">
        <v>1270</v>
      </c>
      <c r="I7998">
        <v>0.87635054021608638</v>
      </c>
      <c r="J7998" s="40"/>
    </row>
    <row r="7999" spans="1:10">
      <c r="A7999" t="s">
        <v>1150</v>
      </c>
      <c r="B7999" t="s">
        <v>964</v>
      </c>
      <c r="C7999" t="s">
        <v>1185</v>
      </c>
      <c r="D7999" t="str">
        <f>VLOOKUP(C7999,時点区分!$A$2:$C$8,3,0)</f>
        <v>06:R4年度病床機能報告_2025年時点</v>
      </c>
      <c r="E7999" t="s">
        <v>0</v>
      </c>
      <c r="F7999" t="str">
        <f>VLOOKUP(E7999,病床機能区分!$A$2:$C$14,3,0)</f>
        <v>01：高度急性期</v>
      </c>
      <c r="G7999" t="s">
        <v>1249</v>
      </c>
      <c r="H7999" t="s">
        <v>1176</v>
      </c>
      <c r="I7999">
        <v>387</v>
      </c>
      <c r="J7999" s="40">
        <f>I8007</f>
        <v>0.66153846153846152</v>
      </c>
    </row>
    <row r="8000" spans="1:10">
      <c r="A8000" t="s">
        <v>1150</v>
      </c>
      <c r="B8000" t="s">
        <v>964</v>
      </c>
      <c r="C8000" t="s">
        <v>1185</v>
      </c>
      <c r="D8000" t="str">
        <f>VLOOKUP(C8000,時点区分!$A$2:$C$8,3,0)</f>
        <v>06:R4年度病床機能報告_2025年時点</v>
      </c>
      <c r="E8000" t="s">
        <v>1</v>
      </c>
      <c r="F8000" t="str">
        <f>VLOOKUP(E8000,病床機能区分!$A$2:$C$14,3,0)</f>
        <v>02：急性期</v>
      </c>
      <c r="G8000" t="s">
        <v>1251</v>
      </c>
      <c r="H8000" t="s">
        <v>1176</v>
      </c>
      <c r="I8000">
        <v>2224</v>
      </c>
      <c r="J8000" s="40">
        <f>I8008</f>
        <v>1.3059307105108633</v>
      </c>
    </row>
    <row r="8001" spans="1:10">
      <c r="A8001" t="s">
        <v>1150</v>
      </c>
      <c r="B8001" t="s">
        <v>964</v>
      </c>
      <c r="C8001" t="s">
        <v>1185</v>
      </c>
      <c r="D8001" t="str">
        <f>VLOOKUP(C8001,時点区分!$A$2:$C$8,3,0)</f>
        <v>06:R4年度病床機能報告_2025年時点</v>
      </c>
      <c r="E8001" t="s">
        <v>2</v>
      </c>
      <c r="F8001" t="str">
        <f>VLOOKUP(E8001,病床機能区分!$A$2:$C$14,3,0)</f>
        <v>03：回復期</v>
      </c>
      <c r="G8001" t="s">
        <v>1253</v>
      </c>
      <c r="H8001" t="s">
        <v>1176</v>
      </c>
      <c r="I8001">
        <v>849</v>
      </c>
      <c r="J8001" s="40">
        <f>I8009</f>
        <v>0.47966101694915253</v>
      </c>
    </row>
    <row r="8002" spans="1:10">
      <c r="A8002" t="s">
        <v>1150</v>
      </c>
      <c r="B8002" t="s">
        <v>964</v>
      </c>
      <c r="C8002" t="s">
        <v>1185</v>
      </c>
      <c r="D8002" t="str">
        <f>VLOOKUP(C8002,時点区分!$A$2:$C$8,3,0)</f>
        <v>06:R4年度病床機能報告_2025年時点</v>
      </c>
      <c r="E8002" t="s">
        <v>3</v>
      </c>
      <c r="F8002" t="str">
        <f>VLOOKUP(E8002,病床機能区分!$A$2:$C$14,3,0)</f>
        <v>04：慢性期</v>
      </c>
      <c r="G8002" t="s">
        <v>1255</v>
      </c>
      <c r="H8002" t="s">
        <v>1176</v>
      </c>
      <c r="I8002">
        <v>890</v>
      </c>
      <c r="J8002" s="40">
        <f>I8010</f>
        <v>0.94680851063829785</v>
      </c>
    </row>
    <row r="8003" spans="1:10">
      <c r="A8003" t="s">
        <v>1150</v>
      </c>
      <c r="B8003" t="s">
        <v>964</v>
      </c>
      <c r="C8003" t="s">
        <v>1185</v>
      </c>
      <c r="D8003" t="str">
        <f>VLOOKUP(C8003,時点区分!$A$2:$C$8,3,0)</f>
        <v>06:R4年度病床機能報告_2025年時点</v>
      </c>
      <c r="E8003" t="s">
        <v>779</v>
      </c>
      <c r="F8003" t="str">
        <f>VLOOKUP(E8003,病床機能区分!$A$2:$C$14,3,0)</f>
        <v>11：介護保険施設等へ移行予定</v>
      </c>
      <c r="G8003" t="s">
        <v>1257</v>
      </c>
      <c r="H8003" t="s">
        <v>1176</v>
      </c>
      <c r="I8003">
        <v>0</v>
      </c>
      <c r="J8003" s="40"/>
    </row>
    <row r="8004" spans="1:10">
      <c r="A8004" t="s">
        <v>1150</v>
      </c>
      <c r="B8004" t="s">
        <v>964</v>
      </c>
      <c r="C8004" t="s">
        <v>1185</v>
      </c>
      <c r="D8004" t="str">
        <f>VLOOKUP(C8004,時点区分!$A$2:$C$8,3,0)</f>
        <v>06:R4年度病床機能報告_2025年時点</v>
      </c>
      <c r="E8004" t="s">
        <v>780</v>
      </c>
      <c r="F8004" t="str">
        <f>VLOOKUP(E8004,病床機能区分!$A$2:$C$14,3,0)</f>
        <v>12：休棟予定</v>
      </c>
      <c r="G8004" t="s">
        <v>1259</v>
      </c>
      <c r="H8004" t="s">
        <v>1176</v>
      </c>
      <c r="I8004">
        <v>0</v>
      </c>
      <c r="J8004" s="40"/>
    </row>
    <row r="8005" spans="1:10">
      <c r="A8005" t="s">
        <v>1150</v>
      </c>
      <c r="B8005" t="s">
        <v>964</v>
      </c>
      <c r="C8005" t="s">
        <v>1185</v>
      </c>
      <c r="D8005" t="str">
        <f>VLOOKUP(C8005,時点区分!$A$2:$C$8,3,0)</f>
        <v>06:R4年度病床機能報告_2025年時点</v>
      </c>
      <c r="E8005" t="s">
        <v>781</v>
      </c>
      <c r="F8005" t="str">
        <f>VLOOKUP(E8005,病床機能区分!$A$2:$C$14,3,0)</f>
        <v>13：廃止予定</v>
      </c>
      <c r="G8005" t="s">
        <v>1261</v>
      </c>
      <c r="H8005" t="s">
        <v>1176</v>
      </c>
      <c r="I8005">
        <v>30</v>
      </c>
      <c r="J8005" s="40"/>
    </row>
    <row r="8006" spans="1:10">
      <c r="A8006" t="s">
        <v>1150</v>
      </c>
      <c r="B8006" t="s">
        <v>964</v>
      </c>
      <c r="C8006" t="s">
        <v>1185</v>
      </c>
      <c r="D8006" t="str">
        <f>VLOOKUP(C8006,時点区分!$A$2:$C$8,3,0)</f>
        <v>06:R4年度病床機能報告_2025年時点</v>
      </c>
      <c r="E8006" t="s">
        <v>784</v>
      </c>
      <c r="F8006" t="str">
        <f>VLOOKUP(E8006,病床機能区分!$A$2:$C$14,3,0)</f>
        <v>06：合計</v>
      </c>
      <c r="G8006" t="s">
        <v>1263</v>
      </c>
      <c r="H8006" t="s">
        <v>1176</v>
      </c>
      <c r="I8006">
        <v>4380</v>
      </c>
      <c r="J8006" s="40">
        <f>I8011</f>
        <v>0.87635054021608638</v>
      </c>
    </row>
    <row r="8007" spans="1:10">
      <c r="A8007" t="s">
        <v>1150</v>
      </c>
      <c r="B8007" t="s">
        <v>964</v>
      </c>
      <c r="C8007" t="s">
        <v>1278</v>
      </c>
      <c r="D8007" t="str">
        <f>VLOOKUP(C8007,時点区分!$A$2:$C$8,3,0)</f>
        <v>07:R4年度将来一致率</v>
      </c>
      <c r="E8007" t="s">
        <v>0</v>
      </c>
      <c r="F8007" t="str">
        <f>VLOOKUP(E8007,病床機能区分!$A$2:$C$14,3,0)</f>
        <v>01：高度急性期</v>
      </c>
      <c r="G8007" t="s">
        <v>1281</v>
      </c>
      <c r="H8007" t="s">
        <v>1270</v>
      </c>
      <c r="I8007">
        <v>0.66153846153846152</v>
      </c>
      <c r="J8007" s="40"/>
    </row>
    <row r="8008" spans="1:10">
      <c r="A8008" t="s">
        <v>1150</v>
      </c>
      <c r="B8008" t="s">
        <v>964</v>
      </c>
      <c r="C8008" t="s">
        <v>1278</v>
      </c>
      <c r="D8008" t="str">
        <f>VLOOKUP(C8008,時点区分!$A$2:$C$8,3,0)</f>
        <v>07:R4年度将来一致率</v>
      </c>
      <c r="E8008" t="s">
        <v>1</v>
      </c>
      <c r="F8008" t="str">
        <f>VLOOKUP(E8008,病床機能区分!$A$2:$C$14,3,0)</f>
        <v>02：急性期</v>
      </c>
      <c r="G8008" t="s">
        <v>1283</v>
      </c>
      <c r="H8008" t="s">
        <v>1270</v>
      </c>
      <c r="I8008">
        <v>1.3059307105108633</v>
      </c>
      <c r="J8008" s="40"/>
    </row>
    <row r="8009" spans="1:10">
      <c r="A8009" t="s">
        <v>1150</v>
      </c>
      <c r="B8009" t="s">
        <v>964</v>
      </c>
      <c r="C8009" t="s">
        <v>1278</v>
      </c>
      <c r="D8009" t="str">
        <f>VLOOKUP(C8009,時点区分!$A$2:$C$8,3,0)</f>
        <v>07:R4年度将来一致率</v>
      </c>
      <c r="E8009" t="s">
        <v>2</v>
      </c>
      <c r="F8009" t="str">
        <f>VLOOKUP(E8009,病床機能区分!$A$2:$C$14,3,0)</f>
        <v>03：回復期</v>
      </c>
      <c r="G8009" t="s">
        <v>1285</v>
      </c>
      <c r="H8009" t="s">
        <v>1270</v>
      </c>
      <c r="I8009">
        <v>0.47966101694915253</v>
      </c>
      <c r="J8009" s="40"/>
    </row>
    <row r="8010" spans="1:10">
      <c r="A8010" t="s">
        <v>1150</v>
      </c>
      <c r="B8010" t="s">
        <v>964</v>
      </c>
      <c r="C8010" t="s">
        <v>1278</v>
      </c>
      <c r="D8010" t="str">
        <f>VLOOKUP(C8010,時点区分!$A$2:$C$8,3,0)</f>
        <v>07:R4年度将来一致率</v>
      </c>
      <c r="E8010" t="s">
        <v>3</v>
      </c>
      <c r="F8010" t="str">
        <f>VLOOKUP(E8010,病床機能区分!$A$2:$C$14,3,0)</f>
        <v>04：慢性期</v>
      </c>
      <c r="G8010" t="s">
        <v>1287</v>
      </c>
      <c r="H8010" t="s">
        <v>1270</v>
      </c>
      <c r="I8010">
        <v>0.94680851063829785</v>
      </c>
      <c r="J8010" s="40"/>
    </row>
    <row r="8011" spans="1:10" ht="14" thickBot="1">
      <c r="A8011" t="s">
        <v>1150</v>
      </c>
      <c r="B8011" t="s">
        <v>964</v>
      </c>
      <c r="C8011" t="s">
        <v>1278</v>
      </c>
      <c r="D8011" t="str">
        <f>VLOOKUP(C8011,時点区分!$A$2:$C$8,3,0)</f>
        <v>07:R4年度将来一致率</v>
      </c>
      <c r="E8011" t="s">
        <v>784</v>
      </c>
      <c r="F8011" t="str">
        <f>VLOOKUP(E8011,病床機能区分!$A$2:$C$14,3,0)</f>
        <v>06：合計</v>
      </c>
      <c r="G8011" t="s">
        <v>1289</v>
      </c>
      <c r="H8011" t="s">
        <v>1270</v>
      </c>
      <c r="I8011">
        <v>0.87635054021608638</v>
      </c>
      <c r="J8011" s="41"/>
    </row>
    <row r="8012" spans="1:10">
      <c r="A8012" t="s">
        <v>1150</v>
      </c>
      <c r="B8012" t="s">
        <v>965</v>
      </c>
      <c r="C8012" t="s">
        <v>1181</v>
      </c>
      <c r="D8012" t="str">
        <f>VLOOKUP(C8012,時点区分!$A$2:$C$8,3,0)</f>
        <v>01:現状ー構想策定時</v>
      </c>
      <c r="E8012" t="s">
        <v>0</v>
      </c>
      <c r="F8012" t="str">
        <f>VLOOKUP(E8012,病床機能区分!$A$2:$C$14,3,0)</f>
        <v>01：高度急性期</v>
      </c>
      <c r="G8012" t="s">
        <v>1186</v>
      </c>
      <c r="H8012" t="s">
        <v>1176</v>
      </c>
      <c r="I8012">
        <v>545</v>
      </c>
      <c r="J8012" s="39">
        <f>I8027</f>
        <v>2.3593073593073592</v>
      </c>
    </row>
    <row r="8013" spans="1:10">
      <c r="A8013" t="s">
        <v>1150</v>
      </c>
      <c r="B8013" t="s">
        <v>965</v>
      </c>
      <c r="C8013" t="s">
        <v>1181</v>
      </c>
      <c r="D8013" t="str">
        <f>VLOOKUP(C8013,時点区分!$A$2:$C$8,3,0)</f>
        <v>01:現状ー構想策定時</v>
      </c>
      <c r="E8013" t="s">
        <v>1</v>
      </c>
      <c r="F8013" t="str">
        <f>VLOOKUP(E8013,病床機能区分!$A$2:$C$14,3,0)</f>
        <v>02：急性期</v>
      </c>
      <c r="G8013" t="s">
        <v>1188</v>
      </c>
      <c r="H8013" t="s">
        <v>1176</v>
      </c>
      <c r="I8013">
        <v>716</v>
      </c>
      <c r="J8013" s="40">
        <f>I8028</f>
        <v>1.0141643059490084</v>
      </c>
    </row>
    <row r="8014" spans="1:10">
      <c r="A8014" t="s">
        <v>1150</v>
      </c>
      <c r="B8014" t="s">
        <v>965</v>
      </c>
      <c r="C8014" t="s">
        <v>1181</v>
      </c>
      <c r="D8014" t="str">
        <f>VLOOKUP(C8014,時点区分!$A$2:$C$8,3,0)</f>
        <v>01:現状ー構想策定時</v>
      </c>
      <c r="E8014" t="s">
        <v>2</v>
      </c>
      <c r="F8014" t="str">
        <f>VLOOKUP(E8014,病床機能区分!$A$2:$C$14,3,0)</f>
        <v>03：回復期</v>
      </c>
      <c r="G8014" t="s">
        <v>1190</v>
      </c>
      <c r="H8014" t="s">
        <v>1176</v>
      </c>
      <c r="I8014">
        <v>479</v>
      </c>
      <c r="J8014" s="40">
        <f>I8029</f>
        <v>0.53104212860310418</v>
      </c>
    </row>
    <row r="8015" spans="1:10">
      <c r="A8015" t="s">
        <v>1150</v>
      </c>
      <c r="B8015" t="s">
        <v>965</v>
      </c>
      <c r="C8015" t="s">
        <v>1181</v>
      </c>
      <c r="D8015" t="str">
        <f>VLOOKUP(C8015,時点区分!$A$2:$C$8,3,0)</f>
        <v>01:現状ー構想策定時</v>
      </c>
      <c r="E8015" t="s">
        <v>3</v>
      </c>
      <c r="F8015" t="str">
        <f>VLOOKUP(E8015,病床機能区分!$A$2:$C$14,3,0)</f>
        <v>04：慢性期</v>
      </c>
      <c r="G8015" t="s">
        <v>1192</v>
      </c>
      <c r="H8015" t="s">
        <v>1176</v>
      </c>
      <c r="I8015">
        <v>551</v>
      </c>
      <c r="J8015" s="40">
        <f>I8030</f>
        <v>1.1337448559670782</v>
      </c>
    </row>
    <row r="8016" spans="1:10">
      <c r="A8016" t="s">
        <v>1150</v>
      </c>
      <c r="B8016" t="s">
        <v>965</v>
      </c>
      <c r="C8016" t="s">
        <v>1181</v>
      </c>
      <c r="D8016" t="str">
        <f>VLOOKUP(C8016,時点区分!$A$2:$C$8,3,0)</f>
        <v>01:現状ー構想策定時</v>
      </c>
      <c r="E8016" t="s">
        <v>783</v>
      </c>
      <c r="F8016" t="str">
        <f>VLOOKUP(E8016,病床機能区分!$A$2:$C$14,3,0)</f>
        <v>05：未報告</v>
      </c>
      <c r="G8016" t="s">
        <v>1194</v>
      </c>
      <c r="H8016" t="s">
        <v>1176</v>
      </c>
      <c r="I8016">
        <v>0</v>
      </c>
      <c r="J8016" s="40"/>
    </row>
    <row r="8017" spans="1:10">
      <c r="A8017" t="s">
        <v>1150</v>
      </c>
      <c r="B8017" t="s">
        <v>965</v>
      </c>
      <c r="C8017" t="s">
        <v>1181</v>
      </c>
      <c r="D8017" t="str">
        <f>VLOOKUP(C8017,時点区分!$A$2:$C$8,3,0)</f>
        <v>01:現状ー構想策定時</v>
      </c>
      <c r="E8017" t="s">
        <v>784</v>
      </c>
      <c r="F8017" t="str">
        <f>VLOOKUP(E8017,病床機能区分!$A$2:$C$14,3,0)</f>
        <v>06：合計</v>
      </c>
      <c r="G8017" t="s">
        <v>1196</v>
      </c>
      <c r="H8017" t="s">
        <v>1176</v>
      </c>
      <c r="I8017">
        <v>2291</v>
      </c>
      <c r="J8017" s="40">
        <f>I8031</f>
        <v>0.98537634408602148</v>
      </c>
    </row>
    <row r="8018" spans="1:10">
      <c r="A8018" t="s">
        <v>1150</v>
      </c>
      <c r="B8018" t="s">
        <v>965</v>
      </c>
      <c r="C8018" t="s">
        <v>1181</v>
      </c>
      <c r="D8018" t="str">
        <f>VLOOKUP(C8018,時点区分!$A$2:$C$8,3,0)</f>
        <v>01:現状ー構想策定時</v>
      </c>
      <c r="E8018" t="s">
        <v>785</v>
      </c>
      <c r="F8018" t="str">
        <f>VLOOKUP(E8018,病床機能区分!$A$2:$C$14,3,0)</f>
        <v>07：在宅医療等</v>
      </c>
      <c r="G8018" t="s">
        <v>1198</v>
      </c>
      <c r="H8018" t="s">
        <v>1176</v>
      </c>
      <c r="I8018">
        <v>2378</v>
      </c>
      <c r="J8018" s="40"/>
    </row>
    <row r="8019" spans="1:10">
      <c r="A8019" t="s">
        <v>1150</v>
      </c>
      <c r="B8019" t="s">
        <v>965</v>
      </c>
      <c r="C8019" t="s">
        <v>1181</v>
      </c>
      <c r="D8019" t="str">
        <f>VLOOKUP(C8019,時点区分!$A$2:$C$8,3,0)</f>
        <v>01:現状ー構想策定時</v>
      </c>
      <c r="E8019" t="s">
        <v>786</v>
      </c>
      <c r="F8019" t="str">
        <f>VLOOKUP(E8019,病床機能区分!$A$2:$C$14,3,0)</f>
        <v>08：うち訪問診療分</v>
      </c>
      <c r="G8019" t="s">
        <v>1200</v>
      </c>
      <c r="H8019" t="s">
        <v>1176</v>
      </c>
      <c r="I8019">
        <v>1219</v>
      </c>
      <c r="J8019" s="40"/>
    </row>
    <row r="8020" spans="1:10">
      <c r="A8020" t="s">
        <v>1150</v>
      </c>
      <c r="B8020" t="s">
        <v>965</v>
      </c>
      <c r="C8020" t="s">
        <v>1129</v>
      </c>
      <c r="D8020" t="str">
        <f>VLOOKUP(C8020,時点区分!$A$2:$C$8,3,0)</f>
        <v>02:将来</v>
      </c>
      <c r="E8020" t="s">
        <v>0</v>
      </c>
      <c r="F8020" t="str">
        <f>VLOOKUP(E8020,病床機能区分!$A$2:$C$14,3,0)</f>
        <v>01：高度急性期</v>
      </c>
      <c r="G8020" t="s">
        <v>1202</v>
      </c>
      <c r="H8020" t="s">
        <v>1176</v>
      </c>
      <c r="I8020">
        <v>231</v>
      </c>
      <c r="J8020" s="40">
        <f>I8027</f>
        <v>2.3593073593073592</v>
      </c>
    </row>
    <row r="8021" spans="1:10">
      <c r="A8021" t="s">
        <v>1150</v>
      </c>
      <c r="B8021" t="s">
        <v>965</v>
      </c>
      <c r="C8021" t="s">
        <v>1129</v>
      </c>
      <c r="D8021" t="str">
        <f>VLOOKUP(C8021,時点区分!$A$2:$C$8,3,0)</f>
        <v>02:将来</v>
      </c>
      <c r="E8021" t="s">
        <v>1</v>
      </c>
      <c r="F8021" t="str">
        <f>VLOOKUP(E8021,病床機能区分!$A$2:$C$14,3,0)</f>
        <v>02：急性期</v>
      </c>
      <c r="G8021" t="s">
        <v>1204</v>
      </c>
      <c r="H8021" t="s">
        <v>1176</v>
      </c>
      <c r="I8021">
        <v>706</v>
      </c>
      <c r="J8021" s="40">
        <f>I8028</f>
        <v>1.0141643059490084</v>
      </c>
    </row>
    <row r="8022" spans="1:10">
      <c r="A8022" t="s">
        <v>1150</v>
      </c>
      <c r="B8022" t="s">
        <v>965</v>
      </c>
      <c r="C8022" t="s">
        <v>1129</v>
      </c>
      <c r="D8022" t="str">
        <f>VLOOKUP(C8022,時点区分!$A$2:$C$8,3,0)</f>
        <v>02:将来</v>
      </c>
      <c r="E8022" t="s">
        <v>2</v>
      </c>
      <c r="F8022" t="str">
        <f>VLOOKUP(E8022,病床機能区分!$A$2:$C$14,3,0)</f>
        <v>03：回復期</v>
      </c>
      <c r="G8022" t="s">
        <v>1206</v>
      </c>
      <c r="H8022" t="s">
        <v>1176</v>
      </c>
      <c r="I8022">
        <v>902</v>
      </c>
      <c r="J8022" s="40">
        <f>I8029</f>
        <v>0.53104212860310418</v>
      </c>
    </row>
    <row r="8023" spans="1:10">
      <c r="A8023" t="s">
        <v>1150</v>
      </c>
      <c r="B8023" t="s">
        <v>965</v>
      </c>
      <c r="C8023" t="s">
        <v>1129</v>
      </c>
      <c r="D8023" t="str">
        <f>VLOOKUP(C8023,時点区分!$A$2:$C$8,3,0)</f>
        <v>02:将来</v>
      </c>
      <c r="E8023" t="s">
        <v>3</v>
      </c>
      <c r="F8023" t="str">
        <f>VLOOKUP(E8023,病床機能区分!$A$2:$C$14,3,0)</f>
        <v>04：慢性期</v>
      </c>
      <c r="G8023" t="s">
        <v>1208</v>
      </c>
      <c r="H8023" t="s">
        <v>1176</v>
      </c>
      <c r="I8023">
        <v>486</v>
      </c>
      <c r="J8023" s="40">
        <f>I8030</f>
        <v>1.1337448559670782</v>
      </c>
    </row>
    <row r="8024" spans="1:10">
      <c r="A8024" t="s">
        <v>1150</v>
      </c>
      <c r="B8024" t="s">
        <v>965</v>
      </c>
      <c r="C8024" t="s">
        <v>1129</v>
      </c>
      <c r="D8024" t="str">
        <f>VLOOKUP(C8024,時点区分!$A$2:$C$8,3,0)</f>
        <v>02:将来</v>
      </c>
      <c r="E8024" t="s">
        <v>784</v>
      </c>
      <c r="F8024" t="str">
        <f>VLOOKUP(E8024,病床機能区分!$A$2:$C$14,3,0)</f>
        <v>06：合計</v>
      </c>
      <c r="G8024" t="s">
        <v>1210</v>
      </c>
      <c r="H8024" t="s">
        <v>1176</v>
      </c>
      <c r="I8024">
        <v>2325</v>
      </c>
      <c r="J8024" s="40">
        <f>I8031</f>
        <v>0.98537634408602148</v>
      </c>
    </row>
    <row r="8025" spans="1:10">
      <c r="A8025" t="s">
        <v>1150</v>
      </c>
      <c r="B8025" t="s">
        <v>965</v>
      </c>
      <c r="C8025" t="s">
        <v>1129</v>
      </c>
      <c r="D8025" t="str">
        <f>VLOOKUP(C8025,時点区分!$A$2:$C$8,3,0)</f>
        <v>02:将来</v>
      </c>
      <c r="E8025" t="s">
        <v>785</v>
      </c>
      <c r="F8025" t="str">
        <f>VLOOKUP(E8025,病床機能区分!$A$2:$C$14,3,0)</f>
        <v>07：在宅医療等</v>
      </c>
      <c r="G8025" t="s">
        <v>1212</v>
      </c>
      <c r="H8025" t="s">
        <v>1176</v>
      </c>
      <c r="I8025">
        <v>-3724</v>
      </c>
      <c r="J8025" s="40"/>
    </row>
    <row r="8026" spans="1:10">
      <c r="A8026" t="s">
        <v>1150</v>
      </c>
      <c r="B8026" t="s">
        <v>965</v>
      </c>
      <c r="C8026" t="s">
        <v>1129</v>
      </c>
      <c r="D8026" t="str">
        <f>VLOOKUP(C8026,時点区分!$A$2:$C$8,3,0)</f>
        <v>02:将来</v>
      </c>
      <c r="E8026" t="s">
        <v>786</v>
      </c>
      <c r="F8026" t="str">
        <f>VLOOKUP(E8026,病床機能区分!$A$2:$C$14,3,0)</f>
        <v>08：うち訪問診療分</v>
      </c>
      <c r="G8026" t="s">
        <v>1214</v>
      </c>
      <c r="H8026" t="s">
        <v>1176</v>
      </c>
      <c r="I8026">
        <v>-1827</v>
      </c>
      <c r="J8026" s="40"/>
    </row>
    <row r="8027" spans="1:10">
      <c r="A8027" t="s">
        <v>1150</v>
      </c>
      <c r="B8027" t="s">
        <v>965</v>
      </c>
      <c r="C8027" t="s">
        <v>1182</v>
      </c>
      <c r="D8027" t="str">
        <f>VLOOKUP(C8027,時点区分!$A$2:$C$8,3,0)</f>
        <v>03:構想策定時一致率</v>
      </c>
      <c r="E8027" t="s">
        <v>0</v>
      </c>
      <c r="F8027" t="str">
        <f>VLOOKUP(E8027,病床機能区分!$A$2:$C$14,3,0)</f>
        <v>01：高度急性期</v>
      </c>
      <c r="G8027" t="s">
        <v>1216</v>
      </c>
      <c r="H8027" t="s">
        <v>1270</v>
      </c>
      <c r="I8027">
        <v>2.3593073593073592</v>
      </c>
      <c r="J8027" s="40"/>
    </row>
    <row r="8028" spans="1:10">
      <c r="A8028" t="s">
        <v>1150</v>
      </c>
      <c r="B8028" t="s">
        <v>965</v>
      </c>
      <c r="C8028" t="s">
        <v>1182</v>
      </c>
      <c r="D8028" t="str">
        <f>VLOOKUP(C8028,時点区分!$A$2:$C$8,3,0)</f>
        <v>03:構想策定時一致率</v>
      </c>
      <c r="E8028" t="s">
        <v>1</v>
      </c>
      <c r="F8028" t="str">
        <f>VLOOKUP(E8028,病床機能区分!$A$2:$C$14,3,0)</f>
        <v>02：急性期</v>
      </c>
      <c r="G8028" t="s">
        <v>1218</v>
      </c>
      <c r="H8028" t="s">
        <v>1270</v>
      </c>
      <c r="I8028">
        <v>1.0141643059490084</v>
      </c>
      <c r="J8028" s="40"/>
    </row>
    <row r="8029" spans="1:10">
      <c r="A8029" t="s">
        <v>1150</v>
      </c>
      <c r="B8029" t="s">
        <v>965</v>
      </c>
      <c r="C8029" t="s">
        <v>1182</v>
      </c>
      <c r="D8029" t="str">
        <f>VLOOKUP(C8029,時点区分!$A$2:$C$8,3,0)</f>
        <v>03:構想策定時一致率</v>
      </c>
      <c r="E8029" t="s">
        <v>2</v>
      </c>
      <c r="F8029" t="str">
        <f>VLOOKUP(E8029,病床機能区分!$A$2:$C$14,3,0)</f>
        <v>03：回復期</v>
      </c>
      <c r="G8029" t="s">
        <v>1220</v>
      </c>
      <c r="H8029" t="s">
        <v>1270</v>
      </c>
      <c r="I8029">
        <v>0.53104212860310418</v>
      </c>
      <c r="J8029" s="40"/>
    </row>
    <row r="8030" spans="1:10">
      <c r="A8030" t="s">
        <v>1150</v>
      </c>
      <c r="B8030" t="s">
        <v>965</v>
      </c>
      <c r="C8030" t="s">
        <v>1182</v>
      </c>
      <c r="D8030" t="str">
        <f>VLOOKUP(C8030,時点区分!$A$2:$C$8,3,0)</f>
        <v>03:構想策定時一致率</v>
      </c>
      <c r="E8030" t="s">
        <v>3</v>
      </c>
      <c r="F8030" t="str">
        <f>VLOOKUP(E8030,病床機能区分!$A$2:$C$14,3,0)</f>
        <v>04：慢性期</v>
      </c>
      <c r="G8030" t="s">
        <v>1222</v>
      </c>
      <c r="H8030" t="s">
        <v>1270</v>
      </c>
      <c r="I8030">
        <v>1.1337448559670782</v>
      </c>
      <c r="J8030" s="40"/>
    </row>
    <row r="8031" spans="1:10">
      <c r="A8031" t="s">
        <v>1150</v>
      </c>
      <c r="B8031" t="s">
        <v>965</v>
      </c>
      <c r="C8031" t="s">
        <v>1182</v>
      </c>
      <c r="D8031" t="str">
        <f>VLOOKUP(C8031,時点区分!$A$2:$C$8,3,0)</f>
        <v>03:構想策定時一致率</v>
      </c>
      <c r="E8031" t="s">
        <v>784</v>
      </c>
      <c r="F8031" t="str">
        <f>VLOOKUP(E8031,病床機能区分!$A$2:$C$14,3,0)</f>
        <v>06：合計</v>
      </c>
      <c r="G8031" t="s">
        <v>1224</v>
      </c>
      <c r="H8031" t="s">
        <v>1270</v>
      </c>
      <c r="I8031">
        <v>0.98537634408602148</v>
      </c>
      <c r="J8031" s="40"/>
    </row>
    <row r="8032" spans="1:10">
      <c r="A8032" t="s">
        <v>1150</v>
      </c>
      <c r="B8032" t="s">
        <v>965</v>
      </c>
      <c r="C8032" t="s">
        <v>1183</v>
      </c>
      <c r="D8032" t="str">
        <f>VLOOKUP(C8032,時点区分!$A$2:$C$8,3,0)</f>
        <v>04:R4年度病床機能報告_2022年時点</v>
      </c>
      <c r="E8032" t="s">
        <v>0</v>
      </c>
      <c r="F8032" t="str">
        <f>VLOOKUP(E8032,病床機能区分!$A$2:$C$14,3,0)</f>
        <v>01：高度急性期</v>
      </c>
      <c r="G8032" t="s">
        <v>1226</v>
      </c>
      <c r="H8032" t="s">
        <v>1176</v>
      </c>
      <c r="I8032">
        <v>395</v>
      </c>
      <c r="J8032" s="40">
        <f>I8039</f>
        <v>1.7099567099567099</v>
      </c>
    </row>
    <row r="8033" spans="1:10">
      <c r="A8033" t="s">
        <v>1150</v>
      </c>
      <c r="B8033" t="s">
        <v>965</v>
      </c>
      <c r="C8033" t="s">
        <v>1183</v>
      </c>
      <c r="D8033" t="str">
        <f>VLOOKUP(C8033,時点区分!$A$2:$C$8,3,0)</f>
        <v>04:R4年度病床機能報告_2022年時点</v>
      </c>
      <c r="E8033" t="s">
        <v>1</v>
      </c>
      <c r="F8033" t="str">
        <f>VLOOKUP(E8033,病床機能区分!$A$2:$C$14,3,0)</f>
        <v>02：急性期</v>
      </c>
      <c r="G8033" t="s">
        <v>1228</v>
      </c>
      <c r="H8033" t="s">
        <v>1176</v>
      </c>
      <c r="I8033">
        <v>1022</v>
      </c>
      <c r="J8033" s="40">
        <f t="shared" ref="J8033:J8035" si="196">I8040</f>
        <v>1.4475920679886685</v>
      </c>
    </row>
    <row r="8034" spans="1:10">
      <c r="A8034" t="s">
        <v>1150</v>
      </c>
      <c r="B8034" t="s">
        <v>965</v>
      </c>
      <c r="C8034" t="s">
        <v>1183</v>
      </c>
      <c r="D8034" t="str">
        <f>VLOOKUP(C8034,時点区分!$A$2:$C$8,3,0)</f>
        <v>04:R4年度病床機能報告_2022年時点</v>
      </c>
      <c r="E8034" t="s">
        <v>2</v>
      </c>
      <c r="F8034" t="str">
        <f>VLOOKUP(E8034,病床機能区分!$A$2:$C$14,3,0)</f>
        <v>03：回復期</v>
      </c>
      <c r="G8034" t="s">
        <v>1230</v>
      </c>
      <c r="H8034" t="s">
        <v>1176</v>
      </c>
      <c r="I8034">
        <v>369</v>
      </c>
      <c r="J8034" s="40">
        <f t="shared" si="196"/>
        <v>0.40909090909090912</v>
      </c>
    </row>
    <row r="8035" spans="1:10">
      <c r="A8035" t="s">
        <v>1150</v>
      </c>
      <c r="B8035" t="s">
        <v>965</v>
      </c>
      <c r="C8035" t="s">
        <v>1183</v>
      </c>
      <c r="D8035" t="str">
        <f>VLOOKUP(C8035,時点区分!$A$2:$C$8,3,0)</f>
        <v>04:R4年度病床機能報告_2022年時点</v>
      </c>
      <c r="E8035" t="s">
        <v>3</v>
      </c>
      <c r="F8035" t="str">
        <f>VLOOKUP(E8035,病床機能区分!$A$2:$C$14,3,0)</f>
        <v>04：慢性期</v>
      </c>
      <c r="G8035" t="s">
        <v>1232</v>
      </c>
      <c r="H8035" t="s">
        <v>1176</v>
      </c>
      <c r="I8035">
        <v>594</v>
      </c>
      <c r="J8035" s="40">
        <f t="shared" si="196"/>
        <v>1.2222222222222223</v>
      </c>
    </row>
    <row r="8036" spans="1:10">
      <c r="A8036" t="s">
        <v>1150</v>
      </c>
      <c r="B8036" t="s">
        <v>965</v>
      </c>
      <c r="C8036" t="s">
        <v>1183</v>
      </c>
      <c r="D8036" t="str">
        <f>VLOOKUP(C8036,時点区分!$A$2:$C$8,3,0)</f>
        <v>04:R4年度病床機能報告_2022年時点</v>
      </c>
      <c r="E8036" t="s">
        <v>771</v>
      </c>
      <c r="F8036" t="str">
        <f>VLOOKUP(E8036,病床機能区分!$A$2:$C$14,3,0)</f>
        <v>09：休棟中（今後再開する予定）</v>
      </c>
      <c r="G8036" t="s">
        <v>1234</v>
      </c>
      <c r="H8036" t="s">
        <v>1176</v>
      </c>
      <c r="I8036">
        <v>76</v>
      </c>
      <c r="J8036" s="40"/>
    </row>
    <row r="8037" spans="1:10">
      <c r="A8037" t="s">
        <v>1150</v>
      </c>
      <c r="B8037" t="s">
        <v>965</v>
      </c>
      <c r="C8037" t="s">
        <v>1183</v>
      </c>
      <c r="D8037" t="str">
        <f>VLOOKUP(C8037,時点区分!$A$2:$C$8,3,0)</f>
        <v>04:R4年度病床機能報告_2022年時点</v>
      </c>
      <c r="E8037" t="s">
        <v>772</v>
      </c>
      <c r="F8037" t="str">
        <f>VLOOKUP(E8037,病床機能区分!$A$2:$C$14,3,0)</f>
        <v>10：休棟中（今後廃止する予定）</v>
      </c>
      <c r="G8037" t="s">
        <v>1236</v>
      </c>
      <c r="H8037" t="s">
        <v>1176</v>
      </c>
      <c r="I8037">
        <v>0</v>
      </c>
      <c r="J8037" s="40"/>
    </row>
    <row r="8038" spans="1:10">
      <c r="A8038" t="s">
        <v>1150</v>
      </c>
      <c r="B8038" t="s">
        <v>965</v>
      </c>
      <c r="C8038" t="s">
        <v>1183</v>
      </c>
      <c r="D8038" t="str">
        <f>VLOOKUP(C8038,時点区分!$A$2:$C$8,3,0)</f>
        <v>04:R4年度病床機能報告_2022年時点</v>
      </c>
      <c r="E8038" t="s">
        <v>784</v>
      </c>
      <c r="F8038" t="str">
        <f>VLOOKUP(E8038,病床機能区分!$A$2:$C$14,3,0)</f>
        <v>06：合計</v>
      </c>
      <c r="G8038" t="s">
        <v>1238</v>
      </c>
      <c r="H8038" t="s">
        <v>1176</v>
      </c>
      <c r="I8038">
        <v>2456</v>
      </c>
      <c r="J8038" s="40">
        <f>I8043</f>
        <v>1.0563440860215054</v>
      </c>
    </row>
    <row r="8039" spans="1:10">
      <c r="A8039" t="s">
        <v>1150</v>
      </c>
      <c r="B8039" t="s">
        <v>965</v>
      </c>
      <c r="C8039" t="s">
        <v>1184</v>
      </c>
      <c r="D8039" t="str">
        <f>VLOOKUP(C8039,時点区分!$A$2:$C$8,3,0)</f>
        <v>05:R4年度現状一致率</v>
      </c>
      <c r="E8039" t="s">
        <v>0</v>
      </c>
      <c r="F8039" t="str">
        <f>VLOOKUP(E8039,病床機能区分!$A$2:$C$14,3,0)</f>
        <v>01：高度急性期</v>
      </c>
      <c r="G8039" t="s">
        <v>1239</v>
      </c>
      <c r="H8039" t="s">
        <v>1270</v>
      </c>
      <c r="I8039">
        <v>1.7099567099567099</v>
      </c>
      <c r="J8039" s="40"/>
    </row>
    <row r="8040" spans="1:10">
      <c r="A8040" t="s">
        <v>1150</v>
      </c>
      <c r="B8040" t="s">
        <v>965</v>
      </c>
      <c r="C8040" t="s">
        <v>1184</v>
      </c>
      <c r="D8040" t="str">
        <f>VLOOKUP(C8040,時点区分!$A$2:$C$8,3,0)</f>
        <v>05:R4年度現状一致率</v>
      </c>
      <c r="E8040" t="s">
        <v>1</v>
      </c>
      <c r="F8040" t="str">
        <f>VLOOKUP(E8040,病床機能区分!$A$2:$C$14,3,0)</f>
        <v>02：急性期</v>
      </c>
      <c r="G8040" t="s">
        <v>1241</v>
      </c>
      <c r="H8040" t="s">
        <v>1270</v>
      </c>
      <c r="I8040">
        <v>1.4475920679886685</v>
      </c>
      <c r="J8040" s="40"/>
    </row>
    <row r="8041" spans="1:10">
      <c r="A8041" t="s">
        <v>1150</v>
      </c>
      <c r="B8041" t="s">
        <v>965</v>
      </c>
      <c r="C8041" t="s">
        <v>1184</v>
      </c>
      <c r="D8041" t="str">
        <f>VLOOKUP(C8041,時点区分!$A$2:$C$8,3,0)</f>
        <v>05:R4年度現状一致率</v>
      </c>
      <c r="E8041" t="s">
        <v>2</v>
      </c>
      <c r="F8041" t="str">
        <f>VLOOKUP(E8041,病床機能区分!$A$2:$C$14,3,0)</f>
        <v>03：回復期</v>
      </c>
      <c r="G8041" t="s">
        <v>1243</v>
      </c>
      <c r="H8041" t="s">
        <v>1270</v>
      </c>
      <c r="I8041">
        <v>0.40909090909090912</v>
      </c>
      <c r="J8041" s="40"/>
    </row>
    <row r="8042" spans="1:10">
      <c r="A8042" t="s">
        <v>1150</v>
      </c>
      <c r="B8042" t="s">
        <v>965</v>
      </c>
      <c r="C8042" t="s">
        <v>1184</v>
      </c>
      <c r="D8042" t="str">
        <f>VLOOKUP(C8042,時点区分!$A$2:$C$8,3,0)</f>
        <v>05:R4年度現状一致率</v>
      </c>
      <c r="E8042" t="s">
        <v>3</v>
      </c>
      <c r="F8042" t="str">
        <f>VLOOKUP(E8042,病床機能区分!$A$2:$C$14,3,0)</f>
        <v>04：慢性期</v>
      </c>
      <c r="G8042" t="s">
        <v>1245</v>
      </c>
      <c r="H8042" t="s">
        <v>1270</v>
      </c>
      <c r="I8042">
        <v>1.2222222222222223</v>
      </c>
      <c r="J8042" s="40"/>
    </row>
    <row r="8043" spans="1:10">
      <c r="A8043" t="s">
        <v>1150</v>
      </c>
      <c r="B8043" t="s">
        <v>965</v>
      </c>
      <c r="C8043" t="s">
        <v>1184</v>
      </c>
      <c r="D8043" t="str">
        <f>VLOOKUP(C8043,時点区分!$A$2:$C$8,3,0)</f>
        <v>05:R4年度現状一致率</v>
      </c>
      <c r="E8043" t="s">
        <v>784</v>
      </c>
      <c r="F8043" t="str">
        <f>VLOOKUP(E8043,病床機能区分!$A$2:$C$14,3,0)</f>
        <v>06：合計</v>
      </c>
      <c r="G8043" t="s">
        <v>1247</v>
      </c>
      <c r="H8043" t="s">
        <v>1270</v>
      </c>
      <c r="I8043">
        <v>1.0563440860215054</v>
      </c>
      <c r="J8043" s="40"/>
    </row>
    <row r="8044" spans="1:10">
      <c r="A8044" t="s">
        <v>1150</v>
      </c>
      <c r="B8044" t="s">
        <v>965</v>
      </c>
      <c r="C8044" t="s">
        <v>1185</v>
      </c>
      <c r="D8044" t="str">
        <f>VLOOKUP(C8044,時点区分!$A$2:$C$8,3,0)</f>
        <v>06:R4年度病床機能報告_2025年時点</v>
      </c>
      <c r="E8044" t="s">
        <v>0</v>
      </c>
      <c r="F8044" t="str">
        <f>VLOOKUP(E8044,病床機能区分!$A$2:$C$14,3,0)</f>
        <v>01：高度急性期</v>
      </c>
      <c r="G8044" t="s">
        <v>1249</v>
      </c>
      <c r="H8044" t="s">
        <v>1176</v>
      </c>
      <c r="I8044">
        <v>395</v>
      </c>
      <c r="J8044" s="40">
        <f>I8052</f>
        <v>1.7099567099567099</v>
      </c>
    </row>
    <row r="8045" spans="1:10">
      <c r="A8045" t="s">
        <v>1150</v>
      </c>
      <c r="B8045" t="s">
        <v>965</v>
      </c>
      <c r="C8045" t="s">
        <v>1185</v>
      </c>
      <c r="D8045" t="str">
        <f>VLOOKUP(C8045,時点区分!$A$2:$C$8,3,0)</f>
        <v>06:R4年度病床機能報告_2025年時点</v>
      </c>
      <c r="E8045" t="s">
        <v>1</v>
      </c>
      <c r="F8045" t="str">
        <f>VLOOKUP(E8045,病床機能区分!$A$2:$C$14,3,0)</f>
        <v>02：急性期</v>
      </c>
      <c r="G8045" t="s">
        <v>1251</v>
      </c>
      <c r="H8045" t="s">
        <v>1176</v>
      </c>
      <c r="I8045">
        <v>958</v>
      </c>
      <c r="J8045" s="40">
        <f>I8053</f>
        <v>1.3569405099150142</v>
      </c>
    </row>
    <row r="8046" spans="1:10">
      <c r="A8046" t="s">
        <v>1150</v>
      </c>
      <c r="B8046" t="s">
        <v>965</v>
      </c>
      <c r="C8046" t="s">
        <v>1185</v>
      </c>
      <c r="D8046" t="str">
        <f>VLOOKUP(C8046,時点区分!$A$2:$C$8,3,0)</f>
        <v>06:R4年度病床機能報告_2025年時点</v>
      </c>
      <c r="E8046" t="s">
        <v>2</v>
      </c>
      <c r="F8046" t="str">
        <f>VLOOKUP(E8046,病床機能区分!$A$2:$C$14,3,0)</f>
        <v>03：回復期</v>
      </c>
      <c r="G8046" t="s">
        <v>1253</v>
      </c>
      <c r="H8046" t="s">
        <v>1176</v>
      </c>
      <c r="I8046">
        <v>409</v>
      </c>
      <c r="J8046" s="40">
        <f>I8054</f>
        <v>0.45343680709534367</v>
      </c>
    </row>
    <row r="8047" spans="1:10">
      <c r="A8047" t="s">
        <v>1150</v>
      </c>
      <c r="B8047" t="s">
        <v>965</v>
      </c>
      <c r="C8047" t="s">
        <v>1185</v>
      </c>
      <c r="D8047" t="str">
        <f>VLOOKUP(C8047,時点区分!$A$2:$C$8,3,0)</f>
        <v>06:R4年度病床機能報告_2025年時点</v>
      </c>
      <c r="E8047" t="s">
        <v>3</v>
      </c>
      <c r="F8047" t="str">
        <f>VLOOKUP(E8047,病床機能区分!$A$2:$C$14,3,0)</f>
        <v>04：慢性期</v>
      </c>
      <c r="G8047" t="s">
        <v>1255</v>
      </c>
      <c r="H8047" t="s">
        <v>1176</v>
      </c>
      <c r="I8047">
        <v>594</v>
      </c>
      <c r="J8047" s="40">
        <f>I8055</f>
        <v>1.2222222222222223</v>
      </c>
    </row>
    <row r="8048" spans="1:10">
      <c r="A8048" t="s">
        <v>1150</v>
      </c>
      <c r="B8048" t="s">
        <v>965</v>
      </c>
      <c r="C8048" t="s">
        <v>1185</v>
      </c>
      <c r="D8048" t="str">
        <f>VLOOKUP(C8048,時点区分!$A$2:$C$8,3,0)</f>
        <v>06:R4年度病床機能報告_2025年時点</v>
      </c>
      <c r="E8048" t="s">
        <v>779</v>
      </c>
      <c r="F8048" t="str">
        <f>VLOOKUP(E8048,病床機能区分!$A$2:$C$14,3,0)</f>
        <v>11：介護保険施設等へ移行予定</v>
      </c>
      <c r="G8048" t="s">
        <v>1257</v>
      </c>
      <c r="H8048" t="s">
        <v>1176</v>
      </c>
      <c r="I8048">
        <v>0</v>
      </c>
      <c r="J8048" s="40"/>
    </row>
    <row r="8049" spans="1:10">
      <c r="A8049" t="s">
        <v>1150</v>
      </c>
      <c r="B8049" t="s">
        <v>965</v>
      </c>
      <c r="C8049" t="s">
        <v>1185</v>
      </c>
      <c r="D8049" t="str">
        <f>VLOOKUP(C8049,時点区分!$A$2:$C$8,3,0)</f>
        <v>06:R4年度病床機能報告_2025年時点</v>
      </c>
      <c r="E8049" t="s">
        <v>780</v>
      </c>
      <c r="F8049" t="str">
        <f>VLOOKUP(E8049,病床機能区分!$A$2:$C$14,3,0)</f>
        <v>12：休棟予定</v>
      </c>
      <c r="G8049" t="s">
        <v>1259</v>
      </c>
      <c r="H8049" t="s">
        <v>1176</v>
      </c>
      <c r="I8049">
        <v>0</v>
      </c>
      <c r="J8049" s="40"/>
    </row>
    <row r="8050" spans="1:10">
      <c r="A8050" t="s">
        <v>1150</v>
      </c>
      <c r="B8050" t="s">
        <v>965</v>
      </c>
      <c r="C8050" t="s">
        <v>1185</v>
      </c>
      <c r="D8050" t="str">
        <f>VLOOKUP(C8050,時点区分!$A$2:$C$8,3,0)</f>
        <v>06:R4年度病床機能報告_2025年時点</v>
      </c>
      <c r="E8050" t="s">
        <v>781</v>
      </c>
      <c r="F8050" t="str">
        <f>VLOOKUP(E8050,病床機能区分!$A$2:$C$14,3,0)</f>
        <v>13：廃止予定</v>
      </c>
      <c r="G8050" t="s">
        <v>1261</v>
      </c>
      <c r="H8050" t="s">
        <v>1176</v>
      </c>
      <c r="I8050">
        <v>100</v>
      </c>
      <c r="J8050" s="40"/>
    </row>
    <row r="8051" spans="1:10">
      <c r="A8051" t="s">
        <v>1150</v>
      </c>
      <c r="B8051" t="s">
        <v>965</v>
      </c>
      <c r="C8051" t="s">
        <v>1185</v>
      </c>
      <c r="D8051" t="str">
        <f>VLOOKUP(C8051,時点区分!$A$2:$C$8,3,0)</f>
        <v>06:R4年度病床機能報告_2025年時点</v>
      </c>
      <c r="E8051" t="s">
        <v>784</v>
      </c>
      <c r="F8051" t="str">
        <f>VLOOKUP(E8051,病床機能区分!$A$2:$C$14,3,0)</f>
        <v>06：合計</v>
      </c>
      <c r="G8051" t="s">
        <v>1263</v>
      </c>
      <c r="H8051" t="s">
        <v>1176</v>
      </c>
      <c r="I8051">
        <v>2456</v>
      </c>
      <c r="J8051" s="40">
        <f>I8056</f>
        <v>1.0563440860215054</v>
      </c>
    </row>
    <row r="8052" spans="1:10">
      <c r="A8052" t="s">
        <v>1150</v>
      </c>
      <c r="B8052" t="s">
        <v>965</v>
      </c>
      <c r="C8052" t="s">
        <v>1278</v>
      </c>
      <c r="D8052" t="str">
        <f>VLOOKUP(C8052,時点区分!$A$2:$C$8,3,0)</f>
        <v>07:R4年度将来一致率</v>
      </c>
      <c r="E8052" t="s">
        <v>0</v>
      </c>
      <c r="F8052" t="str">
        <f>VLOOKUP(E8052,病床機能区分!$A$2:$C$14,3,0)</f>
        <v>01：高度急性期</v>
      </c>
      <c r="G8052" t="s">
        <v>1281</v>
      </c>
      <c r="H8052" t="s">
        <v>1270</v>
      </c>
      <c r="I8052">
        <v>1.7099567099567099</v>
      </c>
      <c r="J8052" s="40"/>
    </row>
    <row r="8053" spans="1:10">
      <c r="A8053" t="s">
        <v>1150</v>
      </c>
      <c r="B8053" t="s">
        <v>965</v>
      </c>
      <c r="C8053" t="s">
        <v>1278</v>
      </c>
      <c r="D8053" t="str">
        <f>VLOOKUP(C8053,時点区分!$A$2:$C$8,3,0)</f>
        <v>07:R4年度将来一致率</v>
      </c>
      <c r="E8053" t="s">
        <v>1</v>
      </c>
      <c r="F8053" t="str">
        <f>VLOOKUP(E8053,病床機能区分!$A$2:$C$14,3,0)</f>
        <v>02：急性期</v>
      </c>
      <c r="G8053" t="s">
        <v>1283</v>
      </c>
      <c r="H8053" t="s">
        <v>1270</v>
      </c>
      <c r="I8053">
        <v>1.3569405099150142</v>
      </c>
      <c r="J8053" s="40"/>
    </row>
    <row r="8054" spans="1:10">
      <c r="A8054" t="s">
        <v>1150</v>
      </c>
      <c r="B8054" t="s">
        <v>965</v>
      </c>
      <c r="C8054" t="s">
        <v>1278</v>
      </c>
      <c r="D8054" t="str">
        <f>VLOOKUP(C8054,時点区分!$A$2:$C$8,3,0)</f>
        <v>07:R4年度将来一致率</v>
      </c>
      <c r="E8054" t="s">
        <v>2</v>
      </c>
      <c r="F8054" t="str">
        <f>VLOOKUP(E8054,病床機能区分!$A$2:$C$14,3,0)</f>
        <v>03：回復期</v>
      </c>
      <c r="G8054" t="s">
        <v>1285</v>
      </c>
      <c r="H8054" t="s">
        <v>1270</v>
      </c>
      <c r="I8054">
        <v>0.45343680709534367</v>
      </c>
      <c r="J8054" s="40"/>
    </row>
    <row r="8055" spans="1:10">
      <c r="A8055" t="s">
        <v>1150</v>
      </c>
      <c r="B8055" t="s">
        <v>965</v>
      </c>
      <c r="C8055" t="s">
        <v>1278</v>
      </c>
      <c r="D8055" t="str">
        <f>VLOOKUP(C8055,時点区分!$A$2:$C$8,3,0)</f>
        <v>07:R4年度将来一致率</v>
      </c>
      <c r="E8055" t="s">
        <v>3</v>
      </c>
      <c r="F8055" t="str">
        <f>VLOOKUP(E8055,病床機能区分!$A$2:$C$14,3,0)</f>
        <v>04：慢性期</v>
      </c>
      <c r="G8055" t="s">
        <v>1287</v>
      </c>
      <c r="H8055" t="s">
        <v>1270</v>
      </c>
      <c r="I8055">
        <v>1.2222222222222223</v>
      </c>
      <c r="J8055" s="40"/>
    </row>
    <row r="8056" spans="1:10" ht="14" thickBot="1">
      <c r="A8056" t="s">
        <v>1150</v>
      </c>
      <c r="B8056" t="s">
        <v>965</v>
      </c>
      <c r="C8056" t="s">
        <v>1278</v>
      </c>
      <c r="D8056" t="str">
        <f>VLOOKUP(C8056,時点区分!$A$2:$C$8,3,0)</f>
        <v>07:R4年度将来一致率</v>
      </c>
      <c r="E8056" t="s">
        <v>784</v>
      </c>
      <c r="F8056" t="str">
        <f>VLOOKUP(E8056,病床機能区分!$A$2:$C$14,3,0)</f>
        <v>06：合計</v>
      </c>
      <c r="G8056" t="s">
        <v>1289</v>
      </c>
      <c r="H8056" t="s">
        <v>1270</v>
      </c>
      <c r="I8056">
        <v>1.0563440860215054</v>
      </c>
      <c r="J8056" s="41"/>
    </row>
    <row r="8057" spans="1:10">
      <c r="A8057" t="s">
        <v>1150</v>
      </c>
      <c r="B8057" t="s">
        <v>966</v>
      </c>
      <c r="C8057" t="s">
        <v>1181</v>
      </c>
      <c r="D8057" t="str">
        <f>VLOOKUP(C8057,時点区分!$A$2:$C$8,3,0)</f>
        <v>01:現状ー構想策定時</v>
      </c>
      <c r="E8057" t="s">
        <v>0</v>
      </c>
      <c r="F8057" t="str">
        <f>VLOOKUP(E8057,病床機能区分!$A$2:$C$14,3,0)</f>
        <v>01：高度急性期</v>
      </c>
      <c r="G8057" t="s">
        <v>1186</v>
      </c>
      <c r="H8057" t="s">
        <v>1176</v>
      </c>
      <c r="I8057">
        <v>0</v>
      </c>
      <c r="J8057" s="39">
        <f>I8072</f>
        <v>0</v>
      </c>
    </row>
    <row r="8058" spans="1:10">
      <c r="A8058" t="s">
        <v>1150</v>
      </c>
      <c r="B8058" t="s">
        <v>966</v>
      </c>
      <c r="C8058" t="s">
        <v>1181</v>
      </c>
      <c r="D8058" t="str">
        <f>VLOOKUP(C8058,時点区分!$A$2:$C$8,3,0)</f>
        <v>01:現状ー構想策定時</v>
      </c>
      <c r="E8058" t="s">
        <v>1</v>
      </c>
      <c r="F8058" t="str">
        <f>VLOOKUP(E8058,病床機能区分!$A$2:$C$14,3,0)</f>
        <v>02：急性期</v>
      </c>
      <c r="G8058" t="s">
        <v>1188</v>
      </c>
      <c r="H8058" t="s">
        <v>1176</v>
      </c>
      <c r="I8058">
        <v>225</v>
      </c>
      <c r="J8058" s="40">
        <f>I8073</f>
        <v>2.1844660194174756</v>
      </c>
    </row>
    <row r="8059" spans="1:10">
      <c r="A8059" t="s">
        <v>1150</v>
      </c>
      <c r="B8059" t="s">
        <v>966</v>
      </c>
      <c r="C8059" t="s">
        <v>1181</v>
      </c>
      <c r="D8059" t="str">
        <f>VLOOKUP(C8059,時点区分!$A$2:$C$8,3,0)</f>
        <v>01:現状ー構想策定時</v>
      </c>
      <c r="E8059" t="s">
        <v>2</v>
      </c>
      <c r="F8059" t="str">
        <f>VLOOKUP(E8059,病床機能区分!$A$2:$C$14,3,0)</f>
        <v>03：回復期</v>
      </c>
      <c r="G8059" t="s">
        <v>1190</v>
      </c>
      <c r="H8059" t="s">
        <v>1176</v>
      </c>
      <c r="I8059">
        <v>13</v>
      </c>
      <c r="J8059" s="40">
        <f>I8074</f>
        <v>0.18571428571428572</v>
      </c>
    </row>
    <row r="8060" spans="1:10">
      <c r="A8060" t="s">
        <v>1150</v>
      </c>
      <c r="B8060" t="s">
        <v>966</v>
      </c>
      <c r="C8060" t="s">
        <v>1181</v>
      </c>
      <c r="D8060" t="str">
        <f>VLOOKUP(C8060,時点区分!$A$2:$C$8,3,0)</f>
        <v>01:現状ー構想策定時</v>
      </c>
      <c r="E8060" t="s">
        <v>3</v>
      </c>
      <c r="F8060" t="str">
        <f>VLOOKUP(E8060,病床機能区分!$A$2:$C$14,3,0)</f>
        <v>04：慢性期</v>
      </c>
      <c r="G8060" t="s">
        <v>1192</v>
      </c>
      <c r="H8060" t="s">
        <v>1176</v>
      </c>
      <c r="I8060">
        <v>255</v>
      </c>
      <c r="J8060" s="40">
        <f>I8075</f>
        <v>3.4</v>
      </c>
    </row>
    <row r="8061" spans="1:10">
      <c r="A8061" t="s">
        <v>1150</v>
      </c>
      <c r="B8061" t="s">
        <v>966</v>
      </c>
      <c r="C8061" t="s">
        <v>1181</v>
      </c>
      <c r="D8061" t="str">
        <f>VLOOKUP(C8061,時点区分!$A$2:$C$8,3,0)</f>
        <v>01:現状ー構想策定時</v>
      </c>
      <c r="E8061" t="s">
        <v>783</v>
      </c>
      <c r="F8061" t="str">
        <f>VLOOKUP(E8061,病床機能区分!$A$2:$C$14,3,0)</f>
        <v>05：未報告</v>
      </c>
      <c r="G8061" t="s">
        <v>1194</v>
      </c>
      <c r="H8061" t="s">
        <v>1176</v>
      </c>
      <c r="I8061">
        <v>0</v>
      </c>
      <c r="J8061" s="40"/>
    </row>
    <row r="8062" spans="1:10">
      <c r="A8062" t="s">
        <v>1150</v>
      </c>
      <c r="B8062" t="s">
        <v>966</v>
      </c>
      <c r="C8062" t="s">
        <v>1181</v>
      </c>
      <c r="D8062" t="str">
        <f>VLOOKUP(C8062,時点区分!$A$2:$C$8,3,0)</f>
        <v>01:現状ー構想策定時</v>
      </c>
      <c r="E8062" t="s">
        <v>784</v>
      </c>
      <c r="F8062" t="str">
        <f>VLOOKUP(E8062,病床機能区分!$A$2:$C$14,3,0)</f>
        <v>06：合計</v>
      </c>
      <c r="G8062" t="s">
        <v>1196</v>
      </c>
      <c r="H8062" t="s">
        <v>1176</v>
      </c>
      <c r="I8062">
        <v>493</v>
      </c>
      <c r="J8062" s="40">
        <f>I8076</f>
        <v>1.8464419475655431</v>
      </c>
    </row>
    <row r="8063" spans="1:10">
      <c r="A8063" t="s">
        <v>1150</v>
      </c>
      <c r="B8063" t="s">
        <v>966</v>
      </c>
      <c r="C8063" t="s">
        <v>1181</v>
      </c>
      <c r="D8063" t="str">
        <f>VLOOKUP(C8063,時点区分!$A$2:$C$8,3,0)</f>
        <v>01:現状ー構想策定時</v>
      </c>
      <c r="E8063" t="s">
        <v>785</v>
      </c>
      <c r="F8063" t="str">
        <f>VLOOKUP(E8063,病床機能区分!$A$2:$C$14,3,0)</f>
        <v>07：在宅医療等</v>
      </c>
      <c r="G8063" t="s">
        <v>1198</v>
      </c>
      <c r="H8063" t="s">
        <v>1176</v>
      </c>
      <c r="I8063">
        <v>728</v>
      </c>
      <c r="J8063" s="40"/>
    </row>
    <row r="8064" spans="1:10">
      <c r="A8064" t="s">
        <v>1150</v>
      </c>
      <c r="B8064" t="s">
        <v>966</v>
      </c>
      <c r="C8064" t="s">
        <v>1181</v>
      </c>
      <c r="D8064" t="str">
        <f>VLOOKUP(C8064,時点区分!$A$2:$C$8,3,0)</f>
        <v>01:現状ー構想策定時</v>
      </c>
      <c r="E8064" t="s">
        <v>786</v>
      </c>
      <c r="F8064" t="str">
        <f>VLOOKUP(E8064,病床機能区分!$A$2:$C$14,3,0)</f>
        <v>08：うち訪問診療分</v>
      </c>
      <c r="G8064" t="s">
        <v>1200</v>
      </c>
      <c r="H8064" t="s">
        <v>1176</v>
      </c>
      <c r="I8064">
        <v>325</v>
      </c>
      <c r="J8064" s="40"/>
    </row>
    <row r="8065" spans="1:10">
      <c r="A8065" t="s">
        <v>1150</v>
      </c>
      <c r="B8065" t="s">
        <v>966</v>
      </c>
      <c r="C8065" t="s">
        <v>1129</v>
      </c>
      <c r="D8065" t="str">
        <f>VLOOKUP(C8065,時点区分!$A$2:$C$8,3,0)</f>
        <v>02:将来</v>
      </c>
      <c r="E8065" t="s">
        <v>0</v>
      </c>
      <c r="F8065" t="str">
        <f>VLOOKUP(E8065,病床機能区分!$A$2:$C$14,3,0)</f>
        <v>01：高度急性期</v>
      </c>
      <c r="G8065" t="s">
        <v>1202</v>
      </c>
      <c r="H8065" t="s">
        <v>1176</v>
      </c>
      <c r="I8065">
        <v>19</v>
      </c>
      <c r="J8065" s="40">
        <f>I8072</f>
        <v>0</v>
      </c>
    </row>
    <row r="8066" spans="1:10">
      <c r="A8066" t="s">
        <v>1150</v>
      </c>
      <c r="B8066" t="s">
        <v>966</v>
      </c>
      <c r="C8066" t="s">
        <v>1129</v>
      </c>
      <c r="D8066" t="str">
        <f>VLOOKUP(C8066,時点区分!$A$2:$C$8,3,0)</f>
        <v>02:将来</v>
      </c>
      <c r="E8066" t="s">
        <v>1</v>
      </c>
      <c r="F8066" t="str">
        <f>VLOOKUP(E8066,病床機能区分!$A$2:$C$14,3,0)</f>
        <v>02：急性期</v>
      </c>
      <c r="G8066" t="s">
        <v>1204</v>
      </c>
      <c r="H8066" t="s">
        <v>1176</v>
      </c>
      <c r="I8066">
        <v>103</v>
      </c>
      <c r="J8066" s="40">
        <f>I8073</f>
        <v>2.1844660194174756</v>
      </c>
    </row>
    <row r="8067" spans="1:10">
      <c r="A8067" t="s">
        <v>1150</v>
      </c>
      <c r="B8067" t="s">
        <v>966</v>
      </c>
      <c r="C8067" t="s">
        <v>1129</v>
      </c>
      <c r="D8067" t="str">
        <f>VLOOKUP(C8067,時点区分!$A$2:$C$8,3,0)</f>
        <v>02:将来</v>
      </c>
      <c r="E8067" t="s">
        <v>2</v>
      </c>
      <c r="F8067" t="str">
        <f>VLOOKUP(E8067,病床機能区分!$A$2:$C$14,3,0)</f>
        <v>03：回復期</v>
      </c>
      <c r="G8067" t="s">
        <v>1206</v>
      </c>
      <c r="H8067" t="s">
        <v>1176</v>
      </c>
      <c r="I8067">
        <v>70</v>
      </c>
      <c r="J8067" s="40">
        <f>I8074</f>
        <v>0.18571428571428572</v>
      </c>
    </row>
    <row r="8068" spans="1:10">
      <c r="A8068" t="s">
        <v>1150</v>
      </c>
      <c r="B8068" t="s">
        <v>966</v>
      </c>
      <c r="C8068" t="s">
        <v>1129</v>
      </c>
      <c r="D8068" t="str">
        <f>VLOOKUP(C8068,時点区分!$A$2:$C$8,3,0)</f>
        <v>02:将来</v>
      </c>
      <c r="E8068" t="s">
        <v>3</v>
      </c>
      <c r="F8068" t="str">
        <f>VLOOKUP(E8068,病床機能区分!$A$2:$C$14,3,0)</f>
        <v>04：慢性期</v>
      </c>
      <c r="G8068" t="s">
        <v>1208</v>
      </c>
      <c r="H8068" t="s">
        <v>1176</v>
      </c>
      <c r="I8068">
        <v>75</v>
      </c>
      <c r="J8068" s="40">
        <f>I8075</f>
        <v>3.4</v>
      </c>
    </row>
    <row r="8069" spans="1:10">
      <c r="A8069" t="s">
        <v>1150</v>
      </c>
      <c r="B8069" t="s">
        <v>966</v>
      </c>
      <c r="C8069" t="s">
        <v>1129</v>
      </c>
      <c r="D8069" t="str">
        <f>VLOOKUP(C8069,時点区分!$A$2:$C$8,3,0)</f>
        <v>02:将来</v>
      </c>
      <c r="E8069" t="s">
        <v>784</v>
      </c>
      <c r="F8069" t="str">
        <f>VLOOKUP(E8069,病床機能区分!$A$2:$C$14,3,0)</f>
        <v>06：合計</v>
      </c>
      <c r="G8069" t="s">
        <v>1210</v>
      </c>
      <c r="H8069" t="s">
        <v>1176</v>
      </c>
      <c r="I8069">
        <v>267</v>
      </c>
      <c r="J8069" s="40">
        <f>I8076</f>
        <v>1.8464419475655431</v>
      </c>
    </row>
    <row r="8070" spans="1:10">
      <c r="A8070" t="s">
        <v>1150</v>
      </c>
      <c r="B8070" t="s">
        <v>966</v>
      </c>
      <c r="C8070" t="s">
        <v>1129</v>
      </c>
      <c r="D8070" t="str">
        <f>VLOOKUP(C8070,時点区分!$A$2:$C$8,3,0)</f>
        <v>02:将来</v>
      </c>
      <c r="E8070" t="s">
        <v>785</v>
      </c>
      <c r="F8070" t="str">
        <f>VLOOKUP(E8070,病床機能区分!$A$2:$C$14,3,0)</f>
        <v>07：在宅医療等</v>
      </c>
      <c r="G8070" t="s">
        <v>1212</v>
      </c>
      <c r="H8070" t="s">
        <v>1176</v>
      </c>
      <c r="I8070">
        <v>-877</v>
      </c>
      <c r="J8070" s="40"/>
    </row>
    <row r="8071" spans="1:10">
      <c r="A8071" t="s">
        <v>1150</v>
      </c>
      <c r="B8071" t="s">
        <v>966</v>
      </c>
      <c r="C8071" t="s">
        <v>1129</v>
      </c>
      <c r="D8071" t="str">
        <f>VLOOKUP(C8071,時点区分!$A$2:$C$8,3,0)</f>
        <v>02:将来</v>
      </c>
      <c r="E8071" t="s">
        <v>786</v>
      </c>
      <c r="F8071" t="str">
        <f>VLOOKUP(E8071,病床機能区分!$A$2:$C$14,3,0)</f>
        <v>08：うち訪問診療分</v>
      </c>
      <c r="G8071" t="s">
        <v>1214</v>
      </c>
      <c r="H8071" t="s">
        <v>1176</v>
      </c>
      <c r="I8071">
        <v>-419</v>
      </c>
      <c r="J8071" s="40"/>
    </row>
    <row r="8072" spans="1:10">
      <c r="A8072" t="s">
        <v>1150</v>
      </c>
      <c r="B8072" t="s">
        <v>966</v>
      </c>
      <c r="C8072" t="s">
        <v>1182</v>
      </c>
      <c r="D8072" t="str">
        <f>VLOOKUP(C8072,時点区分!$A$2:$C$8,3,0)</f>
        <v>03:構想策定時一致率</v>
      </c>
      <c r="E8072" t="s">
        <v>0</v>
      </c>
      <c r="F8072" t="str">
        <f>VLOOKUP(E8072,病床機能区分!$A$2:$C$14,3,0)</f>
        <v>01：高度急性期</v>
      </c>
      <c r="G8072" t="s">
        <v>1216</v>
      </c>
      <c r="H8072" t="s">
        <v>1270</v>
      </c>
      <c r="I8072">
        <v>0</v>
      </c>
      <c r="J8072" s="40"/>
    </row>
    <row r="8073" spans="1:10">
      <c r="A8073" t="s">
        <v>1150</v>
      </c>
      <c r="B8073" t="s">
        <v>966</v>
      </c>
      <c r="C8073" t="s">
        <v>1182</v>
      </c>
      <c r="D8073" t="str">
        <f>VLOOKUP(C8073,時点区分!$A$2:$C$8,3,0)</f>
        <v>03:構想策定時一致率</v>
      </c>
      <c r="E8073" t="s">
        <v>1</v>
      </c>
      <c r="F8073" t="str">
        <f>VLOOKUP(E8073,病床機能区分!$A$2:$C$14,3,0)</f>
        <v>02：急性期</v>
      </c>
      <c r="G8073" t="s">
        <v>1218</v>
      </c>
      <c r="H8073" t="s">
        <v>1270</v>
      </c>
      <c r="I8073">
        <v>2.1844660194174756</v>
      </c>
      <c r="J8073" s="40"/>
    </row>
    <row r="8074" spans="1:10">
      <c r="A8074" t="s">
        <v>1150</v>
      </c>
      <c r="B8074" t="s">
        <v>966</v>
      </c>
      <c r="C8074" t="s">
        <v>1182</v>
      </c>
      <c r="D8074" t="str">
        <f>VLOOKUP(C8074,時点区分!$A$2:$C$8,3,0)</f>
        <v>03:構想策定時一致率</v>
      </c>
      <c r="E8074" t="s">
        <v>2</v>
      </c>
      <c r="F8074" t="str">
        <f>VLOOKUP(E8074,病床機能区分!$A$2:$C$14,3,0)</f>
        <v>03：回復期</v>
      </c>
      <c r="G8074" t="s">
        <v>1220</v>
      </c>
      <c r="H8074" t="s">
        <v>1270</v>
      </c>
      <c r="I8074">
        <v>0.18571428571428572</v>
      </c>
      <c r="J8074" s="40"/>
    </row>
    <row r="8075" spans="1:10">
      <c r="A8075" t="s">
        <v>1150</v>
      </c>
      <c r="B8075" t="s">
        <v>966</v>
      </c>
      <c r="C8075" t="s">
        <v>1182</v>
      </c>
      <c r="D8075" t="str">
        <f>VLOOKUP(C8075,時点区分!$A$2:$C$8,3,0)</f>
        <v>03:構想策定時一致率</v>
      </c>
      <c r="E8075" t="s">
        <v>3</v>
      </c>
      <c r="F8075" t="str">
        <f>VLOOKUP(E8075,病床機能区分!$A$2:$C$14,3,0)</f>
        <v>04：慢性期</v>
      </c>
      <c r="G8075" t="s">
        <v>1222</v>
      </c>
      <c r="H8075" t="s">
        <v>1270</v>
      </c>
      <c r="I8075">
        <v>3.4</v>
      </c>
      <c r="J8075" s="40"/>
    </row>
    <row r="8076" spans="1:10">
      <c r="A8076" t="s">
        <v>1150</v>
      </c>
      <c r="B8076" t="s">
        <v>966</v>
      </c>
      <c r="C8076" t="s">
        <v>1182</v>
      </c>
      <c r="D8076" t="str">
        <f>VLOOKUP(C8076,時点区分!$A$2:$C$8,3,0)</f>
        <v>03:構想策定時一致率</v>
      </c>
      <c r="E8076" t="s">
        <v>784</v>
      </c>
      <c r="F8076" t="str">
        <f>VLOOKUP(E8076,病床機能区分!$A$2:$C$14,3,0)</f>
        <v>06：合計</v>
      </c>
      <c r="G8076" t="s">
        <v>1224</v>
      </c>
      <c r="H8076" t="s">
        <v>1270</v>
      </c>
      <c r="I8076">
        <v>1.8464419475655431</v>
      </c>
      <c r="J8076" s="40"/>
    </row>
    <row r="8077" spans="1:10">
      <c r="A8077" t="s">
        <v>1150</v>
      </c>
      <c r="B8077" t="s">
        <v>966</v>
      </c>
      <c r="C8077" t="s">
        <v>1183</v>
      </c>
      <c r="D8077" t="str">
        <f>VLOOKUP(C8077,時点区分!$A$2:$C$8,3,0)</f>
        <v>04:R4年度病床機能報告_2022年時点</v>
      </c>
      <c r="E8077" t="s">
        <v>0</v>
      </c>
      <c r="F8077" t="str">
        <f>VLOOKUP(E8077,病床機能区分!$A$2:$C$14,3,0)</f>
        <v>01：高度急性期</v>
      </c>
      <c r="G8077" t="s">
        <v>1226</v>
      </c>
      <c r="H8077" t="s">
        <v>1176</v>
      </c>
      <c r="I8077">
        <v>0</v>
      </c>
      <c r="J8077" s="40">
        <f>I8084</f>
        <v>0</v>
      </c>
    </row>
    <row r="8078" spans="1:10">
      <c r="A8078" t="s">
        <v>1150</v>
      </c>
      <c r="B8078" t="s">
        <v>966</v>
      </c>
      <c r="C8078" t="s">
        <v>1183</v>
      </c>
      <c r="D8078" t="str">
        <f>VLOOKUP(C8078,時点区分!$A$2:$C$8,3,0)</f>
        <v>04:R4年度病床機能報告_2022年時点</v>
      </c>
      <c r="E8078" t="s">
        <v>1</v>
      </c>
      <c r="F8078" t="str">
        <f>VLOOKUP(E8078,病床機能区分!$A$2:$C$14,3,0)</f>
        <v>02：急性期</v>
      </c>
      <c r="G8078" t="s">
        <v>1228</v>
      </c>
      <c r="H8078" t="s">
        <v>1176</v>
      </c>
      <c r="I8078">
        <v>114</v>
      </c>
      <c r="J8078" s="40">
        <f t="shared" ref="J8078:J8080" si="197">I8085</f>
        <v>1.1067961165048543</v>
      </c>
    </row>
    <row r="8079" spans="1:10">
      <c r="A8079" t="s">
        <v>1150</v>
      </c>
      <c r="B8079" t="s">
        <v>966</v>
      </c>
      <c r="C8079" t="s">
        <v>1183</v>
      </c>
      <c r="D8079" t="str">
        <f>VLOOKUP(C8079,時点区分!$A$2:$C$8,3,0)</f>
        <v>04:R4年度病床機能報告_2022年時点</v>
      </c>
      <c r="E8079" t="s">
        <v>2</v>
      </c>
      <c r="F8079" t="str">
        <f>VLOOKUP(E8079,病床機能区分!$A$2:$C$14,3,0)</f>
        <v>03：回復期</v>
      </c>
      <c r="G8079" t="s">
        <v>1230</v>
      </c>
      <c r="H8079" t="s">
        <v>1176</v>
      </c>
      <c r="I8079">
        <v>59</v>
      </c>
      <c r="J8079" s="40">
        <f t="shared" si="197"/>
        <v>0.84285714285714286</v>
      </c>
    </row>
    <row r="8080" spans="1:10">
      <c r="A8080" t="s">
        <v>1150</v>
      </c>
      <c r="B8080" t="s">
        <v>966</v>
      </c>
      <c r="C8080" t="s">
        <v>1183</v>
      </c>
      <c r="D8080" t="str">
        <f>VLOOKUP(C8080,時点区分!$A$2:$C$8,3,0)</f>
        <v>04:R4年度病床機能報告_2022年時点</v>
      </c>
      <c r="E8080" t="s">
        <v>3</v>
      </c>
      <c r="F8080" t="str">
        <f>VLOOKUP(E8080,病床機能区分!$A$2:$C$14,3,0)</f>
        <v>04：慢性期</v>
      </c>
      <c r="G8080" t="s">
        <v>1232</v>
      </c>
      <c r="H8080" t="s">
        <v>1176</v>
      </c>
      <c r="I8080">
        <v>100</v>
      </c>
      <c r="J8080" s="40">
        <f t="shared" si="197"/>
        <v>1.3333333333333333</v>
      </c>
    </row>
    <row r="8081" spans="1:10">
      <c r="A8081" t="s">
        <v>1150</v>
      </c>
      <c r="B8081" t="s">
        <v>966</v>
      </c>
      <c r="C8081" t="s">
        <v>1183</v>
      </c>
      <c r="D8081" t="str">
        <f>VLOOKUP(C8081,時点区分!$A$2:$C$8,3,0)</f>
        <v>04:R4年度病床機能報告_2022年時点</v>
      </c>
      <c r="E8081" t="s">
        <v>771</v>
      </c>
      <c r="F8081" t="str">
        <f>VLOOKUP(E8081,病床機能区分!$A$2:$C$14,3,0)</f>
        <v>09：休棟中（今後再開する予定）</v>
      </c>
      <c r="G8081" t="s">
        <v>1234</v>
      </c>
      <c r="H8081" t="s">
        <v>1176</v>
      </c>
      <c r="I8081">
        <v>26</v>
      </c>
      <c r="J8081" s="40"/>
    </row>
    <row r="8082" spans="1:10">
      <c r="A8082" t="s">
        <v>1150</v>
      </c>
      <c r="B8082" t="s">
        <v>966</v>
      </c>
      <c r="C8082" t="s">
        <v>1183</v>
      </c>
      <c r="D8082" t="str">
        <f>VLOOKUP(C8082,時点区分!$A$2:$C$8,3,0)</f>
        <v>04:R4年度病床機能報告_2022年時点</v>
      </c>
      <c r="E8082" t="s">
        <v>772</v>
      </c>
      <c r="F8082" t="str">
        <f>VLOOKUP(E8082,病床機能区分!$A$2:$C$14,3,0)</f>
        <v>10：休棟中（今後廃止する予定）</v>
      </c>
      <c r="G8082" t="s">
        <v>1236</v>
      </c>
      <c r="H8082" t="s">
        <v>1176</v>
      </c>
      <c r="I8082">
        <v>0</v>
      </c>
      <c r="J8082" s="40"/>
    </row>
    <row r="8083" spans="1:10">
      <c r="A8083" t="s">
        <v>1150</v>
      </c>
      <c r="B8083" t="s">
        <v>966</v>
      </c>
      <c r="C8083" t="s">
        <v>1183</v>
      </c>
      <c r="D8083" t="str">
        <f>VLOOKUP(C8083,時点区分!$A$2:$C$8,3,0)</f>
        <v>04:R4年度病床機能報告_2022年時点</v>
      </c>
      <c r="E8083" t="s">
        <v>784</v>
      </c>
      <c r="F8083" t="str">
        <f>VLOOKUP(E8083,病床機能区分!$A$2:$C$14,3,0)</f>
        <v>06：合計</v>
      </c>
      <c r="G8083" t="s">
        <v>1238</v>
      </c>
      <c r="H8083" t="s">
        <v>1176</v>
      </c>
      <c r="I8083">
        <v>299</v>
      </c>
      <c r="J8083" s="40">
        <f>I8088</f>
        <v>1.1198501872659177</v>
      </c>
    </row>
    <row r="8084" spans="1:10">
      <c r="A8084" t="s">
        <v>1150</v>
      </c>
      <c r="B8084" t="s">
        <v>966</v>
      </c>
      <c r="C8084" t="s">
        <v>1184</v>
      </c>
      <c r="D8084" t="str">
        <f>VLOOKUP(C8084,時点区分!$A$2:$C$8,3,0)</f>
        <v>05:R4年度現状一致率</v>
      </c>
      <c r="E8084" t="s">
        <v>0</v>
      </c>
      <c r="F8084" t="str">
        <f>VLOOKUP(E8084,病床機能区分!$A$2:$C$14,3,0)</f>
        <v>01：高度急性期</v>
      </c>
      <c r="G8084" t="s">
        <v>1239</v>
      </c>
      <c r="H8084" t="s">
        <v>1270</v>
      </c>
      <c r="I8084">
        <v>0</v>
      </c>
      <c r="J8084" s="40"/>
    </row>
    <row r="8085" spans="1:10">
      <c r="A8085" t="s">
        <v>1150</v>
      </c>
      <c r="B8085" t="s">
        <v>966</v>
      </c>
      <c r="C8085" t="s">
        <v>1184</v>
      </c>
      <c r="D8085" t="str">
        <f>VLOOKUP(C8085,時点区分!$A$2:$C$8,3,0)</f>
        <v>05:R4年度現状一致率</v>
      </c>
      <c r="E8085" t="s">
        <v>1</v>
      </c>
      <c r="F8085" t="str">
        <f>VLOOKUP(E8085,病床機能区分!$A$2:$C$14,3,0)</f>
        <v>02：急性期</v>
      </c>
      <c r="G8085" t="s">
        <v>1241</v>
      </c>
      <c r="H8085" t="s">
        <v>1270</v>
      </c>
      <c r="I8085">
        <v>1.1067961165048543</v>
      </c>
      <c r="J8085" s="40"/>
    </row>
    <row r="8086" spans="1:10">
      <c r="A8086" t="s">
        <v>1150</v>
      </c>
      <c r="B8086" t="s">
        <v>966</v>
      </c>
      <c r="C8086" t="s">
        <v>1184</v>
      </c>
      <c r="D8086" t="str">
        <f>VLOOKUP(C8086,時点区分!$A$2:$C$8,3,0)</f>
        <v>05:R4年度現状一致率</v>
      </c>
      <c r="E8086" t="s">
        <v>2</v>
      </c>
      <c r="F8086" t="str">
        <f>VLOOKUP(E8086,病床機能区分!$A$2:$C$14,3,0)</f>
        <v>03：回復期</v>
      </c>
      <c r="G8086" t="s">
        <v>1243</v>
      </c>
      <c r="H8086" t="s">
        <v>1270</v>
      </c>
      <c r="I8086">
        <v>0.84285714285714286</v>
      </c>
      <c r="J8086" s="40"/>
    </row>
    <row r="8087" spans="1:10">
      <c r="A8087" t="s">
        <v>1150</v>
      </c>
      <c r="B8087" t="s">
        <v>966</v>
      </c>
      <c r="C8087" t="s">
        <v>1184</v>
      </c>
      <c r="D8087" t="str">
        <f>VLOOKUP(C8087,時点区分!$A$2:$C$8,3,0)</f>
        <v>05:R4年度現状一致率</v>
      </c>
      <c r="E8087" t="s">
        <v>3</v>
      </c>
      <c r="F8087" t="str">
        <f>VLOOKUP(E8087,病床機能区分!$A$2:$C$14,3,0)</f>
        <v>04：慢性期</v>
      </c>
      <c r="G8087" t="s">
        <v>1245</v>
      </c>
      <c r="H8087" t="s">
        <v>1270</v>
      </c>
      <c r="I8087">
        <v>1.3333333333333333</v>
      </c>
      <c r="J8087" s="40"/>
    </row>
    <row r="8088" spans="1:10">
      <c r="A8088" t="s">
        <v>1150</v>
      </c>
      <c r="B8088" t="s">
        <v>966</v>
      </c>
      <c r="C8088" t="s">
        <v>1184</v>
      </c>
      <c r="D8088" t="str">
        <f>VLOOKUP(C8088,時点区分!$A$2:$C$8,3,0)</f>
        <v>05:R4年度現状一致率</v>
      </c>
      <c r="E8088" t="s">
        <v>784</v>
      </c>
      <c r="F8088" t="str">
        <f>VLOOKUP(E8088,病床機能区分!$A$2:$C$14,3,0)</f>
        <v>06：合計</v>
      </c>
      <c r="G8088" t="s">
        <v>1247</v>
      </c>
      <c r="H8088" t="s">
        <v>1270</v>
      </c>
      <c r="I8088">
        <v>1.1198501872659177</v>
      </c>
      <c r="J8088" s="40"/>
    </row>
    <row r="8089" spans="1:10">
      <c r="A8089" t="s">
        <v>1150</v>
      </c>
      <c r="B8089" t="s">
        <v>966</v>
      </c>
      <c r="C8089" t="s">
        <v>1185</v>
      </c>
      <c r="D8089" t="str">
        <f>VLOOKUP(C8089,時点区分!$A$2:$C$8,3,0)</f>
        <v>06:R4年度病床機能報告_2025年時点</v>
      </c>
      <c r="E8089" t="s">
        <v>0</v>
      </c>
      <c r="F8089" t="str">
        <f>VLOOKUP(E8089,病床機能区分!$A$2:$C$14,3,0)</f>
        <v>01：高度急性期</v>
      </c>
      <c r="G8089" t="s">
        <v>1249</v>
      </c>
      <c r="H8089" t="s">
        <v>1176</v>
      </c>
      <c r="I8089">
        <v>0</v>
      </c>
      <c r="J8089" s="40">
        <f>I8097</f>
        <v>0</v>
      </c>
    </row>
    <row r="8090" spans="1:10">
      <c r="A8090" t="s">
        <v>1150</v>
      </c>
      <c r="B8090" t="s">
        <v>966</v>
      </c>
      <c r="C8090" t="s">
        <v>1185</v>
      </c>
      <c r="D8090" t="str">
        <f>VLOOKUP(C8090,時点区分!$A$2:$C$8,3,0)</f>
        <v>06:R4年度病床機能報告_2025年時点</v>
      </c>
      <c r="E8090" t="s">
        <v>1</v>
      </c>
      <c r="F8090" t="str">
        <f>VLOOKUP(E8090,病床機能区分!$A$2:$C$14,3,0)</f>
        <v>02：急性期</v>
      </c>
      <c r="G8090" t="s">
        <v>1251</v>
      </c>
      <c r="H8090" t="s">
        <v>1176</v>
      </c>
      <c r="I8090">
        <v>114</v>
      </c>
      <c r="J8090" s="40">
        <f>I8098</f>
        <v>1.1067961165048543</v>
      </c>
    </row>
    <row r="8091" spans="1:10">
      <c r="A8091" t="s">
        <v>1150</v>
      </c>
      <c r="B8091" t="s">
        <v>966</v>
      </c>
      <c r="C8091" t="s">
        <v>1185</v>
      </c>
      <c r="D8091" t="str">
        <f>VLOOKUP(C8091,時点区分!$A$2:$C$8,3,0)</f>
        <v>06:R4年度病床機能報告_2025年時点</v>
      </c>
      <c r="E8091" t="s">
        <v>2</v>
      </c>
      <c r="F8091" t="str">
        <f>VLOOKUP(E8091,病床機能区分!$A$2:$C$14,3,0)</f>
        <v>03：回復期</v>
      </c>
      <c r="G8091" t="s">
        <v>1253</v>
      </c>
      <c r="H8091" t="s">
        <v>1176</v>
      </c>
      <c r="I8091">
        <v>85</v>
      </c>
      <c r="J8091" s="40">
        <f>I8099</f>
        <v>1.2142857142857142</v>
      </c>
    </row>
    <row r="8092" spans="1:10">
      <c r="A8092" t="s">
        <v>1150</v>
      </c>
      <c r="B8092" t="s">
        <v>966</v>
      </c>
      <c r="C8092" t="s">
        <v>1185</v>
      </c>
      <c r="D8092" t="str">
        <f>VLOOKUP(C8092,時点区分!$A$2:$C$8,3,0)</f>
        <v>06:R4年度病床機能報告_2025年時点</v>
      </c>
      <c r="E8092" t="s">
        <v>3</v>
      </c>
      <c r="F8092" t="str">
        <f>VLOOKUP(E8092,病床機能区分!$A$2:$C$14,3,0)</f>
        <v>04：慢性期</v>
      </c>
      <c r="G8092" t="s">
        <v>1255</v>
      </c>
      <c r="H8092" t="s">
        <v>1176</v>
      </c>
      <c r="I8092">
        <v>100</v>
      </c>
      <c r="J8092" s="40">
        <f>I8100</f>
        <v>1.3333333333333333</v>
      </c>
    </row>
    <row r="8093" spans="1:10">
      <c r="A8093" t="s">
        <v>1150</v>
      </c>
      <c r="B8093" t="s">
        <v>966</v>
      </c>
      <c r="C8093" t="s">
        <v>1185</v>
      </c>
      <c r="D8093" t="str">
        <f>VLOOKUP(C8093,時点区分!$A$2:$C$8,3,0)</f>
        <v>06:R4年度病床機能報告_2025年時点</v>
      </c>
      <c r="E8093" t="s">
        <v>779</v>
      </c>
      <c r="F8093" t="str">
        <f>VLOOKUP(E8093,病床機能区分!$A$2:$C$14,3,0)</f>
        <v>11：介護保険施設等へ移行予定</v>
      </c>
      <c r="G8093" t="s">
        <v>1257</v>
      </c>
      <c r="H8093" t="s">
        <v>1176</v>
      </c>
      <c r="I8093">
        <v>0</v>
      </c>
      <c r="J8093" s="40"/>
    </row>
    <row r="8094" spans="1:10">
      <c r="A8094" t="s">
        <v>1150</v>
      </c>
      <c r="B8094" t="s">
        <v>966</v>
      </c>
      <c r="C8094" t="s">
        <v>1185</v>
      </c>
      <c r="D8094" t="str">
        <f>VLOOKUP(C8094,時点区分!$A$2:$C$8,3,0)</f>
        <v>06:R4年度病床機能報告_2025年時点</v>
      </c>
      <c r="E8094" t="s">
        <v>780</v>
      </c>
      <c r="F8094" t="str">
        <f>VLOOKUP(E8094,病床機能区分!$A$2:$C$14,3,0)</f>
        <v>12：休棟予定</v>
      </c>
      <c r="G8094" t="s">
        <v>1259</v>
      </c>
      <c r="H8094" t="s">
        <v>1176</v>
      </c>
      <c r="I8094">
        <v>0</v>
      </c>
      <c r="J8094" s="40"/>
    </row>
    <row r="8095" spans="1:10">
      <c r="A8095" t="s">
        <v>1150</v>
      </c>
      <c r="B8095" t="s">
        <v>966</v>
      </c>
      <c r="C8095" t="s">
        <v>1185</v>
      </c>
      <c r="D8095" t="str">
        <f>VLOOKUP(C8095,時点区分!$A$2:$C$8,3,0)</f>
        <v>06:R4年度病床機能報告_2025年時点</v>
      </c>
      <c r="E8095" t="s">
        <v>781</v>
      </c>
      <c r="F8095" t="str">
        <f>VLOOKUP(E8095,病床機能区分!$A$2:$C$14,3,0)</f>
        <v>13：廃止予定</v>
      </c>
      <c r="G8095" t="s">
        <v>1261</v>
      </c>
      <c r="H8095" t="s">
        <v>1176</v>
      </c>
      <c r="I8095">
        <v>0</v>
      </c>
      <c r="J8095" s="40"/>
    </row>
    <row r="8096" spans="1:10">
      <c r="A8096" t="s">
        <v>1150</v>
      </c>
      <c r="B8096" t="s">
        <v>966</v>
      </c>
      <c r="C8096" t="s">
        <v>1185</v>
      </c>
      <c r="D8096" t="str">
        <f>VLOOKUP(C8096,時点区分!$A$2:$C$8,3,0)</f>
        <v>06:R4年度病床機能報告_2025年時点</v>
      </c>
      <c r="E8096" t="s">
        <v>784</v>
      </c>
      <c r="F8096" t="str">
        <f>VLOOKUP(E8096,病床機能区分!$A$2:$C$14,3,0)</f>
        <v>06：合計</v>
      </c>
      <c r="G8096" t="s">
        <v>1263</v>
      </c>
      <c r="H8096" t="s">
        <v>1176</v>
      </c>
      <c r="I8096">
        <v>299</v>
      </c>
      <c r="J8096" s="40">
        <f>I8101</f>
        <v>1.1198501872659177</v>
      </c>
    </row>
    <row r="8097" spans="1:10">
      <c r="A8097" t="s">
        <v>1150</v>
      </c>
      <c r="B8097" t="s">
        <v>966</v>
      </c>
      <c r="C8097" t="s">
        <v>1278</v>
      </c>
      <c r="D8097" t="str">
        <f>VLOOKUP(C8097,時点区分!$A$2:$C$8,3,0)</f>
        <v>07:R4年度将来一致率</v>
      </c>
      <c r="E8097" t="s">
        <v>0</v>
      </c>
      <c r="F8097" t="str">
        <f>VLOOKUP(E8097,病床機能区分!$A$2:$C$14,3,0)</f>
        <v>01：高度急性期</v>
      </c>
      <c r="G8097" t="s">
        <v>1281</v>
      </c>
      <c r="H8097" t="s">
        <v>1270</v>
      </c>
      <c r="I8097">
        <v>0</v>
      </c>
      <c r="J8097" s="40"/>
    </row>
    <row r="8098" spans="1:10">
      <c r="A8098" t="s">
        <v>1150</v>
      </c>
      <c r="B8098" t="s">
        <v>966</v>
      </c>
      <c r="C8098" t="s">
        <v>1278</v>
      </c>
      <c r="D8098" t="str">
        <f>VLOOKUP(C8098,時点区分!$A$2:$C$8,3,0)</f>
        <v>07:R4年度将来一致率</v>
      </c>
      <c r="E8098" t="s">
        <v>1</v>
      </c>
      <c r="F8098" t="str">
        <f>VLOOKUP(E8098,病床機能区分!$A$2:$C$14,3,0)</f>
        <v>02：急性期</v>
      </c>
      <c r="G8098" t="s">
        <v>1283</v>
      </c>
      <c r="H8098" t="s">
        <v>1270</v>
      </c>
      <c r="I8098">
        <v>1.1067961165048543</v>
      </c>
      <c r="J8098" s="40"/>
    </row>
    <row r="8099" spans="1:10">
      <c r="A8099" t="s">
        <v>1150</v>
      </c>
      <c r="B8099" t="s">
        <v>966</v>
      </c>
      <c r="C8099" t="s">
        <v>1278</v>
      </c>
      <c r="D8099" t="str">
        <f>VLOOKUP(C8099,時点区分!$A$2:$C$8,3,0)</f>
        <v>07:R4年度将来一致率</v>
      </c>
      <c r="E8099" t="s">
        <v>2</v>
      </c>
      <c r="F8099" t="str">
        <f>VLOOKUP(E8099,病床機能区分!$A$2:$C$14,3,0)</f>
        <v>03：回復期</v>
      </c>
      <c r="G8099" t="s">
        <v>1285</v>
      </c>
      <c r="H8099" t="s">
        <v>1270</v>
      </c>
      <c r="I8099">
        <v>1.2142857142857142</v>
      </c>
      <c r="J8099" s="40"/>
    </row>
    <row r="8100" spans="1:10">
      <c r="A8100" t="s">
        <v>1150</v>
      </c>
      <c r="B8100" t="s">
        <v>966</v>
      </c>
      <c r="C8100" t="s">
        <v>1278</v>
      </c>
      <c r="D8100" t="str">
        <f>VLOOKUP(C8100,時点区分!$A$2:$C$8,3,0)</f>
        <v>07:R4年度将来一致率</v>
      </c>
      <c r="E8100" t="s">
        <v>3</v>
      </c>
      <c r="F8100" t="str">
        <f>VLOOKUP(E8100,病床機能区分!$A$2:$C$14,3,0)</f>
        <v>04：慢性期</v>
      </c>
      <c r="G8100" t="s">
        <v>1287</v>
      </c>
      <c r="H8100" t="s">
        <v>1270</v>
      </c>
      <c r="I8100">
        <v>1.3333333333333333</v>
      </c>
      <c r="J8100" s="40"/>
    </row>
    <row r="8101" spans="1:10" ht="14" thickBot="1">
      <c r="A8101" t="s">
        <v>1150</v>
      </c>
      <c r="B8101" t="s">
        <v>966</v>
      </c>
      <c r="C8101" t="s">
        <v>1278</v>
      </c>
      <c r="D8101" t="str">
        <f>VLOOKUP(C8101,時点区分!$A$2:$C$8,3,0)</f>
        <v>07:R4年度将来一致率</v>
      </c>
      <c r="E8101" t="s">
        <v>784</v>
      </c>
      <c r="F8101" t="str">
        <f>VLOOKUP(E8101,病床機能区分!$A$2:$C$14,3,0)</f>
        <v>06：合計</v>
      </c>
      <c r="G8101" t="s">
        <v>1289</v>
      </c>
      <c r="H8101" t="s">
        <v>1270</v>
      </c>
      <c r="I8101">
        <v>1.1198501872659177</v>
      </c>
      <c r="J8101" s="41"/>
    </row>
    <row r="8102" spans="1:10">
      <c r="A8102" t="s">
        <v>1150</v>
      </c>
      <c r="B8102" t="s">
        <v>967</v>
      </c>
      <c r="C8102" t="s">
        <v>1181</v>
      </c>
      <c r="D8102" t="str">
        <f>VLOOKUP(C8102,時点区分!$A$2:$C$8,3,0)</f>
        <v>01:現状ー構想策定時</v>
      </c>
      <c r="E8102" t="s">
        <v>0</v>
      </c>
      <c r="F8102" t="str">
        <f>VLOOKUP(E8102,病床機能区分!$A$2:$C$14,3,0)</f>
        <v>01：高度急性期</v>
      </c>
      <c r="G8102" t="s">
        <v>1186</v>
      </c>
      <c r="H8102" t="s">
        <v>1176</v>
      </c>
      <c r="I8102">
        <v>799</v>
      </c>
      <c r="J8102" s="39">
        <f t="shared" ref="J8102:J8105" si="198">I8117</f>
        <v>1.4878957169459963</v>
      </c>
    </row>
    <row r="8103" spans="1:10">
      <c r="A8103" t="s">
        <v>1150</v>
      </c>
      <c r="B8103" t="s">
        <v>967</v>
      </c>
      <c r="C8103" t="s">
        <v>1181</v>
      </c>
      <c r="D8103" t="str">
        <f>VLOOKUP(C8103,時点区分!$A$2:$C$8,3,0)</f>
        <v>01:現状ー構想策定時</v>
      </c>
      <c r="E8103" t="s">
        <v>1</v>
      </c>
      <c r="F8103" t="str">
        <f>VLOOKUP(E8103,病床機能区分!$A$2:$C$14,3,0)</f>
        <v>02：急性期</v>
      </c>
      <c r="G8103" t="s">
        <v>1188</v>
      </c>
      <c r="H8103" t="s">
        <v>1176</v>
      </c>
      <c r="I8103">
        <v>2364</v>
      </c>
      <c r="J8103" s="40">
        <f t="shared" si="198"/>
        <v>1.4476423759951011</v>
      </c>
    </row>
    <row r="8104" spans="1:10">
      <c r="A8104" t="s">
        <v>1150</v>
      </c>
      <c r="B8104" t="s">
        <v>967</v>
      </c>
      <c r="C8104" t="s">
        <v>1181</v>
      </c>
      <c r="D8104" t="str">
        <f>VLOOKUP(C8104,時点区分!$A$2:$C$8,3,0)</f>
        <v>01:現状ー構想策定時</v>
      </c>
      <c r="E8104" t="s">
        <v>2</v>
      </c>
      <c r="F8104" t="str">
        <f>VLOOKUP(E8104,病床機能区分!$A$2:$C$14,3,0)</f>
        <v>03：回復期</v>
      </c>
      <c r="G8104" t="s">
        <v>1190</v>
      </c>
      <c r="H8104" t="s">
        <v>1176</v>
      </c>
      <c r="I8104">
        <v>548</v>
      </c>
      <c r="J8104" s="40">
        <f t="shared" si="198"/>
        <v>0.34530560806553245</v>
      </c>
    </row>
    <row r="8105" spans="1:10">
      <c r="A8105" t="s">
        <v>1150</v>
      </c>
      <c r="B8105" t="s">
        <v>967</v>
      </c>
      <c r="C8105" t="s">
        <v>1181</v>
      </c>
      <c r="D8105" t="str">
        <f>VLOOKUP(C8105,時点区分!$A$2:$C$8,3,0)</f>
        <v>01:現状ー構想策定時</v>
      </c>
      <c r="E8105" t="s">
        <v>3</v>
      </c>
      <c r="F8105" t="str">
        <f>VLOOKUP(E8105,病床機能区分!$A$2:$C$14,3,0)</f>
        <v>04：慢性期</v>
      </c>
      <c r="G8105" t="s">
        <v>1192</v>
      </c>
      <c r="H8105" t="s">
        <v>1176</v>
      </c>
      <c r="I8105">
        <v>2722</v>
      </c>
      <c r="J8105" s="40">
        <f t="shared" si="198"/>
        <v>1.8682223747426219</v>
      </c>
    </row>
    <row r="8106" spans="1:10">
      <c r="A8106" t="s">
        <v>1150</v>
      </c>
      <c r="B8106" t="s">
        <v>967</v>
      </c>
      <c r="C8106" t="s">
        <v>1181</v>
      </c>
      <c r="D8106" t="str">
        <f>VLOOKUP(C8106,時点区分!$A$2:$C$8,3,0)</f>
        <v>01:現状ー構想策定時</v>
      </c>
      <c r="E8106" t="s">
        <v>783</v>
      </c>
      <c r="F8106" t="str">
        <f>VLOOKUP(E8106,病床機能区分!$A$2:$C$14,3,0)</f>
        <v>05：未報告</v>
      </c>
      <c r="G8106" t="s">
        <v>1194</v>
      </c>
      <c r="H8106" t="s">
        <v>1176</v>
      </c>
      <c r="I8106">
        <v>0</v>
      </c>
      <c r="J8106" s="40"/>
    </row>
    <row r="8107" spans="1:10">
      <c r="A8107" t="s">
        <v>1150</v>
      </c>
      <c r="B8107" t="s">
        <v>967</v>
      </c>
      <c r="C8107" t="s">
        <v>1181</v>
      </c>
      <c r="D8107" t="str">
        <f>VLOOKUP(C8107,時点区分!$A$2:$C$8,3,0)</f>
        <v>01:現状ー構想策定時</v>
      </c>
      <c r="E8107" t="s">
        <v>784</v>
      </c>
      <c r="F8107" t="str">
        <f>VLOOKUP(E8107,病床機能区分!$A$2:$C$14,3,0)</f>
        <v>06：合計</v>
      </c>
      <c r="G8107" t="s">
        <v>1196</v>
      </c>
      <c r="H8107" t="s">
        <v>1176</v>
      </c>
      <c r="I8107">
        <v>6433</v>
      </c>
      <c r="J8107" s="40">
        <f>I8121</f>
        <v>1.2337936325278098</v>
      </c>
    </row>
    <row r="8108" spans="1:10">
      <c r="A8108" t="s">
        <v>1150</v>
      </c>
      <c r="B8108" t="s">
        <v>967</v>
      </c>
      <c r="C8108" t="s">
        <v>1181</v>
      </c>
      <c r="D8108" t="str">
        <f>VLOOKUP(C8108,時点区分!$A$2:$C$8,3,0)</f>
        <v>01:現状ー構想策定時</v>
      </c>
      <c r="E8108" t="s">
        <v>785</v>
      </c>
      <c r="F8108" t="str">
        <f>VLOOKUP(E8108,病床機能区分!$A$2:$C$14,3,0)</f>
        <v>07：在宅医療等</v>
      </c>
      <c r="G8108" t="s">
        <v>1198</v>
      </c>
      <c r="H8108" t="s">
        <v>1176</v>
      </c>
      <c r="I8108">
        <v>4982</v>
      </c>
      <c r="J8108" s="40"/>
    </row>
    <row r="8109" spans="1:10">
      <c r="A8109" t="s">
        <v>1150</v>
      </c>
      <c r="B8109" t="s">
        <v>967</v>
      </c>
      <c r="C8109" t="s">
        <v>1181</v>
      </c>
      <c r="D8109" t="str">
        <f>VLOOKUP(C8109,時点区分!$A$2:$C$8,3,0)</f>
        <v>01:現状ー構想策定時</v>
      </c>
      <c r="E8109" t="s">
        <v>786</v>
      </c>
      <c r="F8109" t="str">
        <f>VLOOKUP(E8109,病床機能区分!$A$2:$C$14,3,0)</f>
        <v>08：うち訪問診療分</v>
      </c>
      <c r="G8109" t="s">
        <v>1200</v>
      </c>
      <c r="H8109" t="s">
        <v>1176</v>
      </c>
      <c r="I8109">
        <v>2288</v>
      </c>
      <c r="J8109" s="40"/>
    </row>
    <row r="8110" spans="1:10">
      <c r="A8110" t="s">
        <v>1150</v>
      </c>
      <c r="B8110" t="s">
        <v>967</v>
      </c>
      <c r="C8110" t="s">
        <v>1129</v>
      </c>
      <c r="D8110" t="str">
        <f>VLOOKUP(C8110,時点区分!$A$2:$C$8,3,0)</f>
        <v>02:将来</v>
      </c>
      <c r="E8110" t="s">
        <v>0</v>
      </c>
      <c r="F8110" t="str">
        <f>VLOOKUP(E8110,病床機能区分!$A$2:$C$14,3,0)</f>
        <v>01：高度急性期</v>
      </c>
      <c r="G8110" t="s">
        <v>1202</v>
      </c>
      <c r="H8110" t="s">
        <v>1176</v>
      </c>
      <c r="I8110">
        <v>537</v>
      </c>
      <c r="J8110" s="40">
        <f>I8117</f>
        <v>1.4878957169459963</v>
      </c>
    </row>
    <row r="8111" spans="1:10">
      <c r="A8111" t="s">
        <v>1150</v>
      </c>
      <c r="B8111" t="s">
        <v>967</v>
      </c>
      <c r="C8111" t="s">
        <v>1129</v>
      </c>
      <c r="D8111" t="str">
        <f>VLOOKUP(C8111,時点区分!$A$2:$C$8,3,0)</f>
        <v>02:将来</v>
      </c>
      <c r="E8111" t="s">
        <v>1</v>
      </c>
      <c r="F8111" t="str">
        <f>VLOOKUP(E8111,病床機能区分!$A$2:$C$14,3,0)</f>
        <v>02：急性期</v>
      </c>
      <c r="G8111" t="s">
        <v>1204</v>
      </c>
      <c r="H8111" t="s">
        <v>1176</v>
      </c>
      <c r="I8111">
        <v>1633</v>
      </c>
      <c r="J8111" s="40">
        <f>I8118</f>
        <v>1.4476423759951011</v>
      </c>
    </row>
    <row r="8112" spans="1:10">
      <c r="A8112" t="s">
        <v>1150</v>
      </c>
      <c r="B8112" t="s">
        <v>967</v>
      </c>
      <c r="C8112" t="s">
        <v>1129</v>
      </c>
      <c r="D8112" t="str">
        <f>VLOOKUP(C8112,時点区分!$A$2:$C$8,3,0)</f>
        <v>02:将来</v>
      </c>
      <c r="E8112" t="s">
        <v>2</v>
      </c>
      <c r="F8112" t="str">
        <f>VLOOKUP(E8112,病床機能区分!$A$2:$C$14,3,0)</f>
        <v>03：回復期</v>
      </c>
      <c r="G8112" t="s">
        <v>1206</v>
      </c>
      <c r="H8112" t="s">
        <v>1176</v>
      </c>
      <c r="I8112">
        <v>1587</v>
      </c>
      <c r="J8112" s="40">
        <f>I8119</f>
        <v>0.34530560806553245</v>
      </c>
    </row>
    <row r="8113" spans="1:10">
      <c r="A8113" t="s">
        <v>1150</v>
      </c>
      <c r="B8113" t="s">
        <v>967</v>
      </c>
      <c r="C8113" t="s">
        <v>1129</v>
      </c>
      <c r="D8113" t="str">
        <f>VLOOKUP(C8113,時点区分!$A$2:$C$8,3,0)</f>
        <v>02:将来</v>
      </c>
      <c r="E8113" t="s">
        <v>3</v>
      </c>
      <c r="F8113" t="str">
        <f>VLOOKUP(E8113,病床機能区分!$A$2:$C$14,3,0)</f>
        <v>04：慢性期</v>
      </c>
      <c r="G8113" t="s">
        <v>1208</v>
      </c>
      <c r="H8113" t="s">
        <v>1176</v>
      </c>
      <c r="I8113">
        <v>1457</v>
      </c>
      <c r="J8113" s="40">
        <f>I8120</f>
        <v>1.8682223747426219</v>
      </c>
    </row>
    <row r="8114" spans="1:10">
      <c r="A8114" t="s">
        <v>1150</v>
      </c>
      <c r="B8114" t="s">
        <v>967</v>
      </c>
      <c r="C8114" t="s">
        <v>1129</v>
      </c>
      <c r="D8114" t="str">
        <f>VLOOKUP(C8114,時点区分!$A$2:$C$8,3,0)</f>
        <v>02:将来</v>
      </c>
      <c r="E8114" t="s">
        <v>784</v>
      </c>
      <c r="F8114" t="str">
        <f>VLOOKUP(E8114,病床機能区分!$A$2:$C$14,3,0)</f>
        <v>06：合計</v>
      </c>
      <c r="G8114" t="s">
        <v>1210</v>
      </c>
      <c r="H8114" t="s">
        <v>1176</v>
      </c>
      <c r="I8114">
        <v>5214</v>
      </c>
      <c r="J8114" s="40">
        <f>I8121</f>
        <v>1.2337936325278098</v>
      </c>
    </row>
    <row r="8115" spans="1:10">
      <c r="A8115" t="s">
        <v>1150</v>
      </c>
      <c r="B8115" t="s">
        <v>967</v>
      </c>
      <c r="C8115" t="s">
        <v>1129</v>
      </c>
      <c r="D8115" t="str">
        <f>VLOOKUP(C8115,時点区分!$A$2:$C$8,3,0)</f>
        <v>02:将来</v>
      </c>
      <c r="E8115" t="s">
        <v>785</v>
      </c>
      <c r="F8115" t="str">
        <f>VLOOKUP(E8115,病床機能区分!$A$2:$C$14,3,0)</f>
        <v>07：在宅医療等</v>
      </c>
      <c r="G8115" t="s">
        <v>1212</v>
      </c>
      <c r="H8115" t="s">
        <v>1176</v>
      </c>
      <c r="I8115">
        <v>-8329</v>
      </c>
      <c r="J8115" s="40"/>
    </row>
    <row r="8116" spans="1:10">
      <c r="A8116" t="s">
        <v>1150</v>
      </c>
      <c r="B8116" t="s">
        <v>967</v>
      </c>
      <c r="C8116" t="s">
        <v>1129</v>
      </c>
      <c r="D8116" t="str">
        <f>VLOOKUP(C8116,時点区分!$A$2:$C$8,3,0)</f>
        <v>02:将来</v>
      </c>
      <c r="E8116" t="s">
        <v>786</v>
      </c>
      <c r="F8116" t="str">
        <f>VLOOKUP(E8116,病床機能区分!$A$2:$C$14,3,0)</f>
        <v>08：うち訪問診療分</v>
      </c>
      <c r="G8116" t="s">
        <v>1214</v>
      </c>
      <c r="H8116" t="s">
        <v>1176</v>
      </c>
      <c r="I8116">
        <v>-3201</v>
      </c>
      <c r="J8116" s="40"/>
    </row>
    <row r="8117" spans="1:10">
      <c r="A8117" t="s">
        <v>1150</v>
      </c>
      <c r="B8117" t="s">
        <v>967</v>
      </c>
      <c r="C8117" t="s">
        <v>1182</v>
      </c>
      <c r="D8117" t="str">
        <f>VLOOKUP(C8117,時点区分!$A$2:$C$8,3,0)</f>
        <v>03:構想策定時一致率</v>
      </c>
      <c r="E8117" t="s">
        <v>0</v>
      </c>
      <c r="F8117" t="str">
        <f>VLOOKUP(E8117,病床機能区分!$A$2:$C$14,3,0)</f>
        <v>01：高度急性期</v>
      </c>
      <c r="G8117" t="s">
        <v>1216</v>
      </c>
      <c r="H8117" t="s">
        <v>1270</v>
      </c>
      <c r="I8117">
        <v>1.4878957169459963</v>
      </c>
      <c r="J8117" s="40"/>
    </row>
    <row r="8118" spans="1:10">
      <c r="A8118" t="s">
        <v>1150</v>
      </c>
      <c r="B8118" t="s">
        <v>967</v>
      </c>
      <c r="C8118" t="s">
        <v>1182</v>
      </c>
      <c r="D8118" t="str">
        <f>VLOOKUP(C8118,時点区分!$A$2:$C$8,3,0)</f>
        <v>03:構想策定時一致率</v>
      </c>
      <c r="E8118" t="s">
        <v>1</v>
      </c>
      <c r="F8118" t="str">
        <f>VLOOKUP(E8118,病床機能区分!$A$2:$C$14,3,0)</f>
        <v>02：急性期</v>
      </c>
      <c r="G8118" t="s">
        <v>1218</v>
      </c>
      <c r="H8118" t="s">
        <v>1270</v>
      </c>
      <c r="I8118">
        <v>1.4476423759951011</v>
      </c>
      <c r="J8118" s="40"/>
    </row>
    <row r="8119" spans="1:10">
      <c r="A8119" t="s">
        <v>1150</v>
      </c>
      <c r="B8119" t="s">
        <v>967</v>
      </c>
      <c r="C8119" t="s">
        <v>1182</v>
      </c>
      <c r="D8119" t="str">
        <f>VLOOKUP(C8119,時点区分!$A$2:$C$8,3,0)</f>
        <v>03:構想策定時一致率</v>
      </c>
      <c r="E8119" t="s">
        <v>2</v>
      </c>
      <c r="F8119" t="str">
        <f>VLOOKUP(E8119,病床機能区分!$A$2:$C$14,3,0)</f>
        <v>03：回復期</v>
      </c>
      <c r="G8119" t="s">
        <v>1220</v>
      </c>
      <c r="H8119" t="s">
        <v>1270</v>
      </c>
      <c r="I8119">
        <v>0.34530560806553245</v>
      </c>
      <c r="J8119" s="40"/>
    </row>
    <row r="8120" spans="1:10">
      <c r="A8120" t="s">
        <v>1150</v>
      </c>
      <c r="B8120" t="s">
        <v>967</v>
      </c>
      <c r="C8120" t="s">
        <v>1182</v>
      </c>
      <c r="D8120" t="str">
        <f>VLOOKUP(C8120,時点区分!$A$2:$C$8,3,0)</f>
        <v>03:構想策定時一致率</v>
      </c>
      <c r="E8120" t="s">
        <v>3</v>
      </c>
      <c r="F8120" t="str">
        <f>VLOOKUP(E8120,病床機能区分!$A$2:$C$14,3,0)</f>
        <v>04：慢性期</v>
      </c>
      <c r="G8120" t="s">
        <v>1222</v>
      </c>
      <c r="H8120" t="s">
        <v>1270</v>
      </c>
      <c r="I8120">
        <v>1.8682223747426219</v>
      </c>
      <c r="J8120" s="40"/>
    </row>
    <row r="8121" spans="1:10">
      <c r="A8121" t="s">
        <v>1150</v>
      </c>
      <c r="B8121" t="s">
        <v>967</v>
      </c>
      <c r="C8121" t="s">
        <v>1182</v>
      </c>
      <c r="D8121" t="str">
        <f>VLOOKUP(C8121,時点区分!$A$2:$C$8,3,0)</f>
        <v>03:構想策定時一致率</v>
      </c>
      <c r="E8121" t="s">
        <v>784</v>
      </c>
      <c r="F8121" t="str">
        <f>VLOOKUP(E8121,病床機能区分!$A$2:$C$14,3,0)</f>
        <v>06：合計</v>
      </c>
      <c r="G8121" t="s">
        <v>1224</v>
      </c>
      <c r="H8121" t="s">
        <v>1270</v>
      </c>
      <c r="I8121">
        <v>1.2337936325278098</v>
      </c>
      <c r="J8121" s="40"/>
    </row>
    <row r="8122" spans="1:10">
      <c r="A8122" t="s">
        <v>1150</v>
      </c>
      <c r="B8122" t="s">
        <v>967</v>
      </c>
      <c r="C8122" t="s">
        <v>1183</v>
      </c>
      <c r="D8122" t="str">
        <f>VLOOKUP(C8122,時点区分!$A$2:$C$8,3,0)</f>
        <v>04:R4年度病床機能報告_2022年時点</v>
      </c>
      <c r="E8122" t="s">
        <v>0</v>
      </c>
      <c r="F8122" t="str">
        <f>VLOOKUP(E8122,病床機能区分!$A$2:$C$14,3,0)</f>
        <v>01：高度急性期</v>
      </c>
      <c r="G8122" t="s">
        <v>1226</v>
      </c>
      <c r="H8122" t="s">
        <v>1176</v>
      </c>
      <c r="I8122">
        <v>789</v>
      </c>
      <c r="J8122" s="40">
        <f>I8129</f>
        <v>1.4692737430167597</v>
      </c>
    </row>
    <row r="8123" spans="1:10">
      <c r="A8123" t="s">
        <v>1150</v>
      </c>
      <c r="B8123" t="s">
        <v>967</v>
      </c>
      <c r="C8123" t="s">
        <v>1183</v>
      </c>
      <c r="D8123" t="str">
        <f>VLOOKUP(C8123,時点区分!$A$2:$C$8,3,0)</f>
        <v>04:R4年度病床機能報告_2022年時点</v>
      </c>
      <c r="E8123" t="s">
        <v>1</v>
      </c>
      <c r="F8123" t="str">
        <f>VLOOKUP(E8123,病床機能区分!$A$2:$C$14,3,0)</f>
        <v>02：急性期</v>
      </c>
      <c r="G8123" t="s">
        <v>1228</v>
      </c>
      <c r="H8123" t="s">
        <v>1176</v>
      </c>
      <c r="I8123">
        <v>2115</v>
      </c>
      <c r="J8123" s="40">
        <f t="shared" ref="J8123:J8125" si="199">I8130</f>
        <v>1.2951622780159215</v>
      </c>
    </row>
    <row r="8124" spans="1:10">
      <c r="A8124" t="s">
        <v>1150</v>
      </c>
      <c r="B8124" t="s">
        <v>967</v>
      </c>
      <c r="C8124" t="s">
        <v>1183</v>
      </c>
      <c r="D8124" t="str">
        <f>VLOOKUP(C8124,時点区分!$A$2:$C$8,3,0)</f>
        <v>04:R4年度病床機能報告_2022年時点</v>
      </c>
      <c r="E8124" t="s">
        <v>2</v>
      </c>
      <c r="F8124" t="str">
        <f>VLOOKUP(E8124,病床機能区分!$A$2:$C$14,3,0)</f>
        <v>03：回復期</v>
      </c>
      <c r="G8124" t="s">
        <v>1230</v>
      </c>
      <c r="H8124" t="s">
        <v>1176</v>
      </c>
      <c r="I8124">
        <v>578</v>
      </c>
      <c r="J8124" s="40">
        <f t="shared" si="199"/>
        <v>0.36420919974795213</v>
      </c>
    </row>
    <row r="8125" spans="1:10">
      <c r="A8125" t="s">
        <v>1150</v>
      </c>
      <c r="B8125" t="s">
        <v>967</v>
      </c>
      <c r="C8125" t="s">
        <v>1183</v>
      </c>
      <c r="D8125" t="str">
        <f>VLOOKUP(C8125,時点区分!$A$2:$C$8,3,0)</f>
        <v>04:R4年度病床機能報告_2022年時点</v>
      </c>
      <c r="E8125" t="s">
        <v>3</v>
      </c>
      <c r="F8125" t="str">
        <f>VLOOKUP(E8125,病床機能区分!$A$2:$C$14,3,0)</f>
        <v>04：慢性期</v>
      </c>
      <c r="G8125" t="s">
        <v>1232</v>
      </c>
      <c r="H8125" t="s">
        <v>1176</v>
      </c>
      <c r="I8125">
        <v>2319</v>
      </c>
      <c r="J8125" s="40">
        <f t="shared" si="199"/>
        <v>1.5916266300617707</v>
      </c>
    </row>
    <row r="8126" spans="1:10">
      <c r="A8126" t="s">
        <v>1150</v>
      </c>
      <c r="B8126" t="s">
        <v>967</v>
      </c>
      <c r="C8126" t="s">
        <v>1183</v>
      </c>
      <c r="D8126" t="str">
        <f>VLOOKUP(C8126,時点区分!$A$2:$C$8,3,0)</f>
        <v>04:R4年度病床機能報告_2022年時点</v>
      </c>
      <c r="E8126" t="s">
        <v>771</v>
      </c>
      <c r="F8126" t="str">
        <f>VLOOKUP(E8126,病床機能区分!$A$2:$C$14,3,0)</f>
        <v>09：休棟中（今後再開する予定）</v>
      </c>
      <c r="G8126" t="s">
        <v>1234</v>
      </c>
      <c r="H8126" t="s">
        <v>1176</v>
      </c>
      <c r="I8126">
        <v>88</v>
      </c>
      <c r="J8126" s="40"/>
    </row>
    <row r="8127" spans="1:10">
      <c r="A8127" t="s">
        <v>1150</v>
      </c>
      <c r="B8127" t="s">
        <v>967</v>
      </c>
      <c r="C8127" t="s">
        <v>1183</v>
      </c>
      <c r="D8127" t="str">
        <f>VLOOKUP(C8127,時点区分!$A$2:$C$8,3,0)</f>
        <v>04:R4年度病床機能報告_2022年時点</v>
      </c>
      <c r="E8127" t="s">
        <v>772</v>
      </c>
      <c r="F8127" t="str">
        <f>VLOOKUP(E8127,病床機能区分!$A$2:$C$14,3,0)</f>
        <v>10：休棟中（今後廃止する予定）</v>
      </c>
      <c r="G8127" t="s">
        <v>1236</v>
      </c>
      <c r="H8127" t="s">
        <v>1176</v>
      </c>
      <c r="I8127">
        <v>0</v>
      </c>
      <c r="J8127" s="40"/>
    </row>
    <row r="8128" spans="1:10">
      <c r="A8128" t="s">
        <v>1150</v>
      </c>
      <c r="B8128" t="s">
        <v>967</v>
      </c>
      <c r="C8128" t="s">
        <v>1183</v>
      </c>
      <c r="D8128" t="str">
        <f>VLOOKUP(C8128,時点区分!$A$2:$C$8,3,0)</f>
        <v>04:R4年度病床機能報告_2022年時点</v>
      </c>
      <c r="E8128" t="s">
        <v>784</v>
      </c>
      <c r="F8128" t="str">
        <f>VLOOKUP(E8128,病床機能区分!$A$2:$C$14,3,0)</f>
        <v>06：合計</v>
      </c>
      <c r="G8128" t="s">
        <v>1238</v>
      </c>
      <c r="H8128" t="s">
        <v>1176</v>
      </c>
      <c r="I8128">
        <v>5889</v>
      </c>
      <c r="J8128" s="40">
        <f>I8133</f>
        <v>1.1294591484464902</v>
      </c>
    </row>
    <row r="8129" spans="1:10">
      <c r="A8129" t="s">
        <v>1150</v>
      </c>
      <c r="B8129" t="s">
        <v>967</v>
      </c>
      <c r="C8129" t="s">
        <v>1184</v>
      </c>
      <c r="D8129" t="str">
        <f>VLOOKUP(C8129,時点区分!$A$2:$C$8,3,0)</f>
        <v>05:R4年度現状一致率</v>
      </c>
      <c r="E8129" t="s">
        <v>0</v>
      </c>
      <c r="F8129" t="str">
        <f>VLOOKUP(E8129,病床機能区分!$A$2:$C$14,3,0)</f>
        <v>01：高度急性期</v>
      </c>
      <c r="G8129" t="s">
        <v>1239</v>
      </c>
      <c r="H8129" t="s">
        <v>1270</v>
      </c>
      <c r="I8129">
        <v>1.4692737430167597</v>
      </c>
      <c r="J8129" s="40"/>
    </row>
    <row r="8130" spans="1:10">
      <c r="A8130" t="s">
        <v>1150</v>
      </c>
      <c r="B8130" t="s">
        <v>967</v>
      </c>
      <c r="C8130" t="s">
        <v>1184</v>
      </c>
      <c r="D8130" t="str">
        <f>VLOOKUP(C8130,時点区分!$A$2:$C$8,3,0)</f>
        <v>05:R4年度現状一致率</v>
      </c>
      <c r="E8130" t="s">
        <v>1</v>
      </c>
      <c r="F8130" t="str">
        <f>VLOOKUP(E8130,病床機能区分!$A$2:$C$14,3,0)</f>
        <v>02：急性期</v>
      </c>
      <c r="G8130" t="s">
        <v>1241</v>
      </c>
      <c r="H8130" t="s">
        <v>1270</v>
      </c>
      <c r="I8130">
        <v>1.2951622780159215</v>
      </c>
      <c r="J8130" s="40"/>
    </row>
    <row r="8131" spans="1:10">
      <c r="A8131" t="s">
        <v>1150</v>
      </c>
      <c r="B8131" t="s">
        <v>967</v>
      </c>
      <c r="C8131" t="s">
        <v>1184</v>
      </c>
      <c r="D8131" t="str">
        <f>VLOOKUP(C8131,時点区分!$A$2:$C$8,3,0)</f>
        <v>05:R4年度現状一致率</v>
      </c>
      <c r="E8131" t="s">
        <v>2</v>
      </c>
      <c r="F8131" t="str">
        <f>VLOOKUP(E8131,病床機能区分!$A$2:$C$14,3,0)</f>
        <v>03：回復期</v>
      </c>
      <c r="G8131" t="s">
        <v>1243</v>
      </c>
      <c r="H8131" t="s">
        <v>1270</v>
      </c>
      <c r="I8131">
        <v>0.36420919974795213</v>
      </c>
      <c r="J8131" s="40"/>
    </row>
    <row r="8132" spans="1:10">
      <c r="A8132" t="s">
        <v>1150</v>
      </c>
      <c r="B8132" t="s">
        <v>967</v>
      </c>
      <c r="C8132" t="s">
        <v>1184</v>
      </c>
      <c r="D8132" t="str">
        <f>VLOOKUP(C8132,時点区分!$A$2:$C$8,3,0)</f>
        <v>05:R4年度現状一致率</v>
      </c>
      <c r="E8132" t="s">
        <v>3</v>
      </c>
      <c r="F8132" t="str">
        <f>VLOOKUP(E8132,病床機能区分!$A$2:$C$14,3,0)</f>
        <v>04：慢性期</v>
      </c>
      <c r="G8132" t="s">
        <v>1245</v>
      </c>
      <c r="H8132" t="s">
        <v>1270</v>
      </c>
      <c r="I8132">
        <v>1.5916266300617707</v>
      </c>
      <c r="J8132" s="40"/>
    </row>
    <row r="8133" spans="1:10">
      <c r="A8133" t="s">
        <v>1150</v>
      </c>
      <c r="B8133" t="s">
        <v>967</v>
      </c>
      <c r="C8133" t="s">
        <v>1184</v>
      </c>
      <c r="D8133" t="str">
        <f>VLOOKUP(C8133,時点区分!$A$2:$C$8,3,0)</f>
        <v>05:R4年度現状一致率</v>
      </c>
      <c r="E8133" t="s">
        <v>784</v>
      </c>
      <c r="F8133" t="str">
        <f>VLOOKUP(E8133,病床機能区分!$A$2:$C$14,3,0)</f>
        <v>06：合計</v>
      </c>
      <c r="G8133" t="s">
        <v>1247</v>
      </c>
      <c r="H8133" t="s">
        <v>1270</v>
      </c>
      <c r="I8133">
        <v>1.1294591484464902</v>
      </c>
      <c r="J8133" s="40"/>
    </row>
    <row r="8134" spans="1:10">
      <c r="A8134" t="s">
        <v>1150</v>
      </c>
      <c r="B8134" t="s">
        <v>967</v>
      </c>
      <c r="C8134" t="s">
        <v>1185</v>
      </c>
      <c r="D8134" t="str">
        <f>VLOOKUP(C8134,時点区分!$A$2:$C$8,3,0)</f>
        <v>06:R4年度病床機能報告_2025年時点</v>
      </c>
      <c r="E8134" t="s">
        <v>0</v>
      </c>
      <c r="F8134" t="str">
        <f>VLOOKUP(E8134,病床機能区分!$A$2:$C$14,3,0)</f>
        <v>01：高度急性期</v>
      </c>
      <c r="G8134" t="s">
        <v>1249</v>
      </c>
      <c r="H8134" t="s">
        <v>1176</v>
      </c>
      <c r="I8134">
        <v>793</v>
      </c>
      <c r="J8134" s="40">
        <f>I8142</f>
        <v>1.4767225325884543</v>
      </c>
    </row>
    <row r="8135" spans="1:10">
      <c r="A8135" t="s">
        <v>1150</v>
      </c>
      <c r="B8135" t="s">
        <v>967</v>
      </c>
      <c r="C8135" t="s">
        <v>1185</v>
      </c>
      <c r="D8135" t="str">
        <f>VLOOKUP(C8135,時点区分!$A$2:$C$8,3,0)</f>
        <v>06:R4年度病床機能報告_2025年時点</v>
      </c>
      <c r="E8135" t="s">
        <v>1</v>
      </c>
      <c r="F8135" t="str">
        <f>VLOOKUP(E8135,病床機能区分!$A$2:$C$14,3,0)</f>
        <v>02：急性期</v>
      </c>
      <c r="G8135" t="s">
        <v>1251</v>
      </c>
      <c r="H8135" t="s">
        <v>1176</v>
      </c>
      <c r="I8135">
        <v>2123</v>
      </c>
      <c r="J8135" s="40">
        <f>I8143</f>
        <v>1.3000612369871403</v>
      </c>
    </row>
    <row r="8136" spans="1:10">
      <c r="A8136" t="s">
        <v>1150</v>
      </c>
      <c r="B8136" t="s">
        <v>967</v>
      </c>
      <c r="C8136" t="s">
        <v>1185</v>
      </c>
      <c r="D8136" t="str">
        <f>VLOOKUP(C8136,時点区分!$A$2:$C$8,3,0)</f>
        <v>06:R4年度病床機能報告_2025年時点</v>
      </c>
      <c r="E8136" t="s">
        <v>2</v>
      </c>
      <c r="F8136" t="str">
        <f>VLOOKUP(E8136,病床機能区分!$A$2:$C$14,3,0)</f>
        <v>03：回復期</v>
      </c>
      <c r="G8136" t="s">
        <v>1253</v>
      </c>
      <c r="H8136" t="s">
        <v>1176</v>
      </c>
      <c r="I8136">
        <v>628</v>
      </c>
      <c r="J8136" s="40">
        <f>I8144</f>
        <v>0.39571518588531823</v>
      </c>
    </row>
    <row r="8137" spans="1:10">
      <c r="A8137" t="s">
        <v>1150</v>
      </c>
      <c r="B8137" t="s">
        <v>967</v>
      </c>
      <c r="C8137" t="s">
        <v>1185</v>
      </c>
      <c r="D8137" t="str">
        <f>VLOOKUP(C8137,時点区分!$A$2:$C$8,3,0)</f>
        <v>06:R4年度病床機能報告_2025年時点</v>
      </c>
      <c r="E8137" t="s">
        <v>3</v>
      </c>
      <c r="F8137" t="str">
        <f>VLOOKUP(E8137,病床機能区分!$A$2:$C$14,3,0)</f>
        <v>04：慢性期</v>
      </c>
      <c r="G8137" t="s">
        <v>1255</v>
      </c>
      <c r="H8137" t="s">
        <v>1176</v>
      </c>
      <c r="I8137">
        <v>2302</v>
      </c>
      <c r="J8137" s="40">
        <f>I8145</f>
        <v>1.579958819492107</v>
      </c>
    </row>
    <row r="8138" spans="1:10">
      <c r="A8138" t="s">
        <v>1150</v>
      </c>
      <c r="B8138" t="s">
        <v>967</v>
      </c>
      <c r="C8138" t="s">
        <v>1185</v>
      </c>
      <c r="D8138" t="str">
        <f>VLOOKUP(C8138,時点区分!$A$2:$C$8,3,0)</f>
        <v>06:R4年度病床機能報告_2025年時点</v>
      </c>
      <c r="E8138" t="s">
        <v>779</v>
      </c>
      <c r="F8138" t="str">
        <f>VLOOKUP(E8138,病床機能区分!$A$2:$C$14,3,0)</f>
        <v>11：介護保険施設等へ移行予定</v>
      </c>
      <c r="G8138" t="s">
        <v>1257</v>
      </c>
      <c r="H8138" t="s">
        <v>1176</v>
      </c>
      <c r="I8138">
        <v>0</v>
      </c>
      <c r="J8138" s="40"/>
    </row>
    <row r="8139" spans="1:10">
      <c r="A8139" t="s">
        <v>1150</v>
      </c>
      <c r="B8139" t="s">
        <v>967</v>
      </c>
      <c r="C8139" t="s">
        <v>1185</v>
      </c>
      <c r="D8139" t="str">
        <f>VLOOKUP(C8139,時点区分!$A$2:$C$8,3,0)</f>
        <v>06:R4年度病床機能報告_2025年時点</v>
      </c>
      <c r="E8139" t="s">
        <v>780</v>
      </c>
      <c r="F8139" t="str">
        <f>VLOOKUP(E8139,病床機能区分!$A$2:$C$14,3,0)</f>
        <v>12：休棟予定</v>
      </c>
      <c r="G8139" t="s">
        <v>1259</v>
      </c>
      <c r="H8139" t="s">
        <v>1176</v>
      </c>
      <c r="I8139">
        <v>0</v>
      </c>
      <c r="J8139" s="40"/>
    </row>
    <row r="8140" spans="1:10">
      <c r="A8140" t="s">
        <v>1150</v>
      </c>
      <c r="B8140" t="s">
        <v>967</v>
      </c>
      <c r="C8140" t="s">
        <v>1185</v>
      </c>
      <c r="D8140" t="str">
        <f>VLOOKUP(C8140,時点区分!$A$2:$C$8,3,0)</f>
        <v>06:R4年度病床機能報告_2025年時点</v>
      </c>
      <c r="E8140" t="s">
        <v>781</v>
      </c>
      <c r="F8140" t="str">
        <f>VLOOKUP(E8140,病床機能区分!$A$2:$C$14,3,0)</f>
        <v>13：廃止予定</v>
      </c>
      <c r="G8140" t="s">
        <v>1261</v>
      </c>
      <c r="H8140" t="s">
        <v>1176</v>
      </c>
      <c r="I8140">
        <v>43</v>
      </c>
      <c r="J8140" s="40"/>
    </row>
    <row r="8141" spans="1:10">
      <c r="A8141" t="s">
        <v>1150</v>
      </c>
      <c r="B8141" t="s">
        <v>967</v>
      </c>
      <c r="C8141" t="s">
        <v>1185</v>
      </c>
      <c r="D8141" t="str">
        <f>VLOOKUP(C8141,時点区分!$A$2:$C$8,3,0)</f>
        <v>06:R4年度病床機能報告_2025年時点</v>
      </c>
      <c r="E8141" t="s">
        <v>784</v>
      </c>
      <c r="F8141" t="str">
        <f>VLOOKUP(E8141,病床機能区分!$A$2:$C$14,3,0)</f>
        <v>06：合計</v>
      </c>
      <c r="G8141" t="s">
        <v>1263</v>
      </c>
      <c r="H8141" t="s">
        <v>1176</v>
      </c>
      <c r="I8141">
        <v>5889</v>
      </c>
      <c r="J8141" s="40">
        <f>I8146</f>
        <v>1.1294591484464902</v>
      </c>
    </row>
    <row r="8142" spans="1:10">
      <c r="A8142" t="s">
        <v>1150</v>
      </c>
      <c r="B8142" t="s">
        <v>967</v>
      </c>
      <c r="C8142" t="s">
        <v>1278</v>
      </c>
      <c r="D8142" t="str">
        <f>VLOOKUP(C8142,時点区分!$A$2:$C$8,3,0)</f>
        <v>07:R4年度将来一致率</v>
      </c>
      <c r="E8142" t="s">
        <v>0</v>
      </c>
      <c r="F8142" t="str">
        <f>VLOOKUP(E8142,病床機能区分!$A$2:$C$14,3,0)</f>
        <v>01：高度急性期</v>
      </c>
      <c r="G8142" t="s">
        <v>1281</v>
      </c>
      <c r="H8142" t="s">
        <v>1270</v>
      </c>
      <c r="I8142">
        <v>1.4767225325884543</v>
      </c>
      <c r="J8142" s="40"/>
    </row>
    <row r="8143" spans="1:10">
      <c r="A8143" t="s">
        <v>1150</v>
      </c>
      <c r="B8143" t="s">
        <v>967</v>
      </c>
      <c r="C8143" t="s">
        <v>1278</v>
      </c>
      <c r="D8143" t="str">
        <f>VLOOKUP(C8143,時点区分!$A$2:$C$8,3,0)</f>
        <v>07:R4年度将来一致率</v>
      </c>
      <c r="E8143" t="s">
        <v>1</v>
      </c>
      <c r="F8143" t="str">
        <f>VLOOKUP(E8143,病床機能区分!$A$2:$C$14,3,0)</f>
        <v>02：急性期</v>
      </c>
      <c r="G8143" t="s">
        <v>1283</v>
      </c>
      <c r="H8143" t="s">
        <v>1270</v>
      </c>
      <c r="I8143">
        <v>1.3000612369871403</v>
      </c>
      <c r="J8143" s="40"/>
    </row>
    <row r="8144" spans="1:10">
      <c r="A8144" t="s">
        <v>1150</v>
      </c>
      <c r="B8144" t="s">
        <v>967</v>
      </c>
      <c r="C8144" t="s">
        <v>1278</v>
      </c>
      <c r="D8144" t="str">
        <f>VLOOKUP(C8144,時点区分!$A$2:$C$8,3,0)</f>
        <v>07:R4年度将来一致率</v>
      </c>
      <c r="E8144" t="s">
        <v>2</v>
      </c>
      <c r="F8144" t="str">
        <f>VLOOKUP(E8144,病床機能区分!$A$2:$C$14,3,0)</f>
        <v>03：回復期</v>
      </c>
      <c r="G8144" t="s">
        <v>1285</v>
      </c>
      <c r="H8144" t="s">
        <v>1270</v>
      </c>
      <c r="I8144">
        <v>0.39571518588531823</v>
      </c>
      <c r="J8144" s="40"/>
    </row>
    <row r="8145" spans="1:10">
      <c r="A8145" t="s">
        <v>1150</v>
      </c>
      <c r="B8145" t="s">
        <v>967</v>
      </c>
      <c r="C8145" t="s">
        <v>1278</v>
      </c>
      <c r="D8145" t="str">
        <f>VLOOKUP(C8145,時点区分!$A$2:$C$8,3,0)</f>
        <v>07:R4年度将来一致率</v>
      </c>
      <c r="E8145" t="s">
        <v>3</v>
      </c>
      <c r="F8145" t="str">
        <f>VLOOKUP(E8145,病床機能区分!$A$2:$C$14,3,0)</f>
        <v>04：慢性期</v>
      </c>
      <c r="G8145" t="s">
        <v>1287</v>
      </c>
      <c r="H8145" t="s">
        <v>1270</v>
      </c>
      <c r="I8145">
        <v>1.579958819492107</v>
      </c>
      <c r="J8145" s="40"/>
    </row>
    <row r="8146" spans="1:10" ht="14" thickBot="1">
      <c r="A8146" t="s">
        <v>1150</v>
      </c>
      <c r="B8146" t="s">
        <v>967</v>
      </c>
      <c r="C8146" t="s">
        <v>1278</v>
      </c>
      <c r="D8146" t="str">
        <f>VLOOKUP(C8146,時点区分!$A$2:$C$8,3,0)</f>
        <v>07:R4年度将来一致率</v>
      </c>
      <c r="E8146" t="s">
        <v>784</v>
      </c>
      <c r="F8146" t="str">
        <f>VLOOKUP(E8146,病床機能区分!$A$2:$C$14,3,0)</f>
        <v>06：合計</v>
      </c>
      <c r="G8146" t="s">
        <v>1289</v>
      </c>
      <c r="H8146" t="s">
        <v>1270</v>
      </c>
      <c r="I8146">
        <v>1.1294591484464902</v>
      </c>
      <c r="J8146" s="41"/>
    </row>
    <row r="8147" spans="1:10">
      <c r="A8147" t="s">
        <v>1151</v>
      </c>
      <c r="B8147" t="s">
        <v>968</v>
      </c>
      <c r="C8147" t="s">
        <v>1181</v>
      </c>
      <c r="D8147" t="str">
        <f>VLOOKUP(C8147,時点区分!$A$2:$C$8,3,0)</f>
        <v>01:現状ー構想策定時</v>
      </c>
      <c r="E8147" t="s">
        <v>0</v>
      </c>
      <c r="F8147" t="str">
        <f>VLOOKUP(E8147,病床機能区分!$A$2:$C$14,3,0)</f>
        <v>01：高度急性期</v>
      </c>
      <c r="G8147" t="s">
        <v>1186</v>
      </c>
      <c r="H8147" t="s">
        <v>1176</v>
      </c>
      <c r="I8147">
        <v>3</v>
      </c>
      <c r="J8147" s="39">
        <f>I8162</f>
        <v>2.6315789473684209E-2</v>
      </c>
    </row>
    <row r="8148" spans="1:10">
      <c r="A8148" t="s">
        <v>1151</v>
      </c>
      <c r="B8148" t="s">
        <v>968</v>
      </c>
      <c r="C8148" t="s">
        <v>1181</v>
      </c>
      <c r="D8148" t="str">
        <f>VLOOKUP(C8148,時点区分!$A$2:$C$8,3,0)</f>
        <v>01:現状ー構想策定時</v>
      </c>
      <c r="E8148" t="s">
        <v>1</v>
      </c>
      <c r="F8148" t="str">
        <f>VLOOKUP(E8148,病床機能区分!$A$2:$C$14,3,0)</f>
        <v>02：急性期</v>
      </c>
      <c r="G8148" t="s">
        <v>1188</v>
      </c>
      <c r="H8148" t="s">
        <v>1176</v>
      </c>
      <c r="I8148">
        <v>1217</v>
      </c>
      <c r="J8148" s="40">
        <f>I8163</f>
        <v>2.4486921529175052</v>
      </c>
    </row>
    <row r="8149" spans="1:10">
      <c r="A8149" t="s">
        <v>1151</v>
      </c>
      <c r="B8149" t="s">
        <v>968</v>
      </c>
      <c r="C8149" t="s">
        <v>1181</v>
      </c>
      <c r="D8149" t="str">
        <f>VLOOKUP(C8149,時点区分!$A$2:$C$8,3,0)</f>
        <v>01:現状ー構想策定時</v>
      </c>
      <c r="E8149" t="s">
        <v>2</v>
      </c>
      <c r="F8149" t="str">
        <f>VLOOKUP(E8149,病床機能区分!$A$2:$C$14,3,0)</f>
        <v>03：回復期</v>
      </c>
      <c r="G8149" t="s">
        <v>1190</v>
      </c>
      <c r="H8149" t="s">
        <v>1176</v>
      </c>
      <c r="I8149">
        <v>71</v>
      </c>
      <c r="J8149" s="40">
        <f>I8164</f>
        <v>0.12815884476534295</v>
      </c>
    </row>
    <row r="8150" spans="1:10">
      <c r="A8150" t="s">
        <v>1151</v>
      </c>
      <c r="B8150" t="s">
        <v>968</v>
      </c>
      <c r="C8150" t="s">
        <v>1181</v>
      </c>
      <c r="D8150" t="str">
        <f>VLOOKUP(C8150,時点区分!$A$2:$C$8,3,0)</f>
        <v>01:現状ー構想策定時</v>
      </c>
      <c r="E8150" t="s">
        <v>3</v>
      </c>
      <c r="F8150" t="str">
        <f>VLOOKUP(E8150,病床機能区分!$A$2:$C$14,3,0)</f>
        <v>04：慢性期</v>
      </c>
      <c r="G8150" t="s">
        <v>1192</v>
      </c>
      <c r="H8150" t="s">
        <v>1176</v>
      </c>
      <c r="I8150">
        <v>532</v>
      </c>
      <c r="J8150" s="40">
        <f>I8165</f>
        <v>1.3890339425587468</v>
      </c>
    </row>
    <row r="8151" spans="1:10">
      <c r="A8151" t="s">
        <v>1151</v>
      </c>
      <c r="B8151" t="s">
        <v>968</v>
      </c>
      <c r="C8151" t="s">
        <v>1181</v>
      </c>
      <c r="D8151" t="str">
        <f>VLOOKUP(C8151,時点区分!$A$2:$C$8,3,0)</f>
        <v>01:現状ー構想策定時</v>
      </c>
      <c r="E8151" t="s">
        <v>783</v>
      </c>
      <c r="F8151" t="str">
        <f>VLOOKUP(E8151,病床機能区分!$A$2:$C$14,3,0)</f>
        <v>05：未報告</v>
      </c>
      <c r="G8151" t="s">
        <v>1194</v>
      </c>
      <c r="H8151" t="s">
        <v>1176</v>
      </c>
      <c r="I8151">
        <v>42</v>
      </c>
      <c r="J8151" s="40"/>
    </row>
    <row r="8152" spans="1:10">
      <c r="A8152" t="s">
        <v>1151</v>
      </c>
      <c r="B8152" t="s">
        <v>968</v>
      </c>
      <c r="C8152" t="s">
        <v>1181</v>
      </c>
      <c r="D8152" t="str">
        <f>VLOOKUP(C8152,時点区分!$A$2:$C$8,3,0)</f>
        <v>01:現状ー構想策定時</v>
      </c>
      <c r="E8152" t="s">
        <v>784</v>
      </c>
      <c r="F8152" t="str">
        <f>VLOOKUP(E8152,病床機能区分!$A$2:$C$14,3,0)</f>
        <v>06：合計</v>
      </c>
      <c r="G8152" t="s">
        <v>1196</v>
      </c>
      <c r="H8152" t="s">
        <v>1176</v>
      </c>
      <c r="I8152">
        <v>1865</v>
      </c>
      <c r="J8152" s="40">
        <f>I8166</f>
        <v>1.204780361757106</v>
      </c>
    </row>
    <row r="8153" spans="1:10">
      <c r="A8153" t="s">
        <v>1151</v>
      </c>
      <c r="B8153" t="s">
        <v>968</v>
      </c>
      <c r="C8153" t="s">
        <v>1181</v>
      </c>
      <c r="D8153" t="str">
        <f>VLOOKUP(C8153,時点区分!$A$2:$C$8,3,0)</f>
        <v>01:現状ー構想策定時</v>
      </c>
      <c r="E8153" t="s">
        <v>785</v>
      </c>
      <c r="F8153" t="str">
        <f>VLOOKUP(E8153,病床機能区分!$A$2:$C$14,3,0)</f>
        <v>07：在宅医療等</v>
      </c>
      <c r="G8153" t="s">
        <v>1198</v>
      </c>
      <c r="H8153" t="s">
        <v>1176</v>
      </c>
      <c r="I8153">
        <v>1605.9</v>
      </c>
      <c r="J8153" s="40"/>
    </row>
    <row r="8154" spans="1:10">
      <c r="A8154" t="s">
        <v>1151</v>
      </c>
      <c r="B8154" t="s">
        <v>968</v>
      </c>
      <c r="C8154" t="s">
        <v>1181</v>
      </c>
      <c r="D8154" t="str">
        <f>VLOOKUP(C8154,時点区分!$A$2:$C$8,3,0)</f>
        <v>01:現状ー構想策定時</v>
      </c>
      <c r="E8154" t="s">
        <v>786</v>
      </c>
      <c r="F8154" t="str">
        <f>VLOOKUP(E8154,病床機能区分!$A$2:$C$14,3,0)</f>
        <v>08：うち訪問診療分</v>
      </c>
      <c r="G8154" t="s">
        <v>1200</v>
      </c>
      <c r="H8154" t="s">
        <v>1176</v>
      </c>
      <c r="I8154">
        <v>798.8</v>
      </c>
      <c r="J8154" s="40"/>
    </row>
    <row r="8155" spans="1:10">
      <c r="A8155" t="s">
        <v>1151</v>
      </c>
      <c r="B8155" t="s">
        <v>968</v>
      </c>
      <c r="C8155" t="s">
        <v>1129</v>
      </c>
      <c r="D8155" t="str">
        <f>VLOOKUP(C8155,時点区分!$A$2:$C$8,3,0)</f>
        <v>02:将来</v>
      </c>
      <c r="E8155" t="s">
        <v>0</v>
      </c>
      <c r="F8155" t="str">
        <f>VLOOKUP(E8155,病床機能区分!$A$2:$C$14,3,0)</f>
        <v>01：高度急性期</v>
      </c>
      <c r="G8155" t="s">
        <v>1202</v>
      </c>
      <c r="H8155" t="s">
        <v>1176</v>
      </c>
      <c r="I8155">
        <v>114</v>
      </c>
      <c r="J8155" s="40">
        <f>I8162</f>
        <v>2.6315789473684209E-2</v>
      </c>
    </row>
    <row r="8156" spans="1:10">
      <c r="A8156" t="s">
        <v>1151</v>
      </c>
      <c r="B8156" t="s">
        <v>968</v>
      </c>
      <c r="C8156" t="s">
        <v>1129</v>
      </c>
      <c r="D8156" t="str">
        <f>VLOOKUP(C8156,時点区分!$A$2:$C$8,3,0)</f>
        <v>02:将来</v>
      </c>
      <c r="E8156" t="s">
        <v>1</v>
      </c>
      <c r="F8156" t="str">
        <f>VLOOKUP(E8156,病床機能区分!$A$2:$C$14,3,0)</f>
        <v>02：急性期</v>
      </c>
      <c r="G8156" t="s">
        <v>1204</v>
      </c>
      <c r="H8156" t="s">
        <v>1176</v>
      </c>
      <c r="I8156">
        <v>497</v>
      </c>
      <c r="J8156" s="40">
        <f>I8163</f>
        <v>2.4486921529175052</v>
      </c>
    </row>
    <row r="8157" spans="1:10">
      <c r="A8157" t="s">
        <v>1151</v>
      </c>
      <c r="B8157" t="s">
        <v>968</v>
      </c>
      <c r="C8157" t="s">
        <v>1129</v>
      </c>
      <c r="D8157" t="str">
        <f>VLOOKUP(C8157,時点区分!$A$2:$C$8,3,0)</f>
        <v>02:将来</v>
      </c>
      <c r="E8157" t="s">
        <v>2</v>
      </c>
      <c r="F8157" t="str">
        <f>VLOOKUP(E8157,病床機能区分!$A$2:$C$14,3,0)</f>
        <v>03：回復期</v>
      </c>
      <c r="G8157" t="s">
        <v>1206</v>
      </c>
      <c r="H8157" t="s">
        <v>1176</v>
      </c>
      <c r="I8157">
        <v>554</v>
      </c>
      <c r="J8157" s="40">
        <f>I8164</f>
        <v>0.12815884476534295</v>
      </c>
    </row>
    <row r="8158" spans="1:10">
      <c r="A8158" t="s">
        <v>1151</v>
      </c>
      <c r="B8158" t="s">
        <v>968</v>
      </c>
      <c r="C8158" t="s">
        <v>1129</v>
      </c>
      <c r="D8158" t="str">
        <f>VLOOKUP(C8158,時点区分!$A$2:$C$8,3,0)</f>
        <v>02:将来</v>
      </c>
      <c r="E8158" t="s">
        <v>3</v>
      </c>
      <c r="F8158" t="str">
        <f>VLOOKUP(E8158,病床機能区分!$A$2:$C$14,3,0)</f>
        <v>04：慢性期</v>
      </c>
      <c r="G8158" t="s">
        <v>1208</v>
      </c>
      <c r="H8158" t="s">
        <v>1176</v>
      </c>
      <c r="I8158">
        <v>383</v>
      </c>
      <c r="J8158" s="40">
        <f>I8165</f>
        <v>1.3890339425587468</v>
      </c>
    </row>
    <row r="8159" spans="1:10">
      <c r="A8159" t="s">
        <v>1151</v>
      </c>
      <c r="B8159" t="s">
        <v>968</v>
      </c>
      <c r="C8159" t="s">
        <v>1129</v>
      </c>
      <c r="D8159" t="str">
        <f>VLOOKUP(C8159,時点区分!$A$2:$C$8,3,0)</f>
        <v>02:将来</v>
      </c>
      <c r="E8159" t="s">
        <v>784</v>
      </c>
      <c r="F8159" t="str">
        <f>VLOOKUP(E8159,病床機能区分!$A$2:$C$14,3,0)</f>
        <v>06：合計</v>
      </c>
      <c r="G8159" t="s">
        <v>1210</v>
      </c>
      <c r="H8159" t="s">
        <v>1176</v>
      </c>
      <c r="I8159">
        <v>1548</v>
      </c>
      <c r="J8159" s="40">
        <f>I8166</f>
        <v>1.204780361757106</v>
      </c>
    </row>
    <row r="8160" spans="1:10">
      <c r="A8160" t="s">
        <v>1151</v>
      </c>
      <c r="B8160" t="s">
        <v>968</v>
      </c>
      <c r="C8160" t="s">
        <v>1129</v>
      </c>
      <c r="D8160" t="str">
        <f>VLOOKUP(C8160,時点区分!$A$2:$C$8,3,0)</f>
        <v>02:将来</v>
      </c>
      <c r="E8160" t="s">
        <v>785</v>
      </c>
      <c r="F8160" t="str">
        <f>VLOOKUP(E8160,病床機能区分!$A$2:$C$14,3,0)</f>
        <v>07：在宅医療等</v>
      </c>
      <c r="G8160" t="s">
        <v>1212</v>
      </c>
      <c r="H8160" t="s">
        <v>1176</v>
      </c>
      <c r="I8160">
        <v>-2464.6999999999998</v>
      </c>
      <c r="J8160" s="40"/>
    </row>
    <row r="8161" spans="1:10">
      <c r="A8161" t="s">
        <v>1151</v>
      </c>
      <c r="B8161" t="s">
        <v>968</v>
      </c>
      <c r="C8161" t="s">
        <v>1129</v>
      </c>
      <c r="D8161" t="str">
        <f>VLOOKUP(C8161,時点区分!$A$2:$C$8,3,0)</f>
        <v>02:将来</v>
      </c>
      <c r="E8161" t="s">
        <v>786</v>
      </c>
      <c r="F8161" t="str">
        <f>VLOOKUP(E8161,病床機能区分!$A$2:$C$14,3,0)</f>
        <v>08：うち訪問診療分</v>
      </c>
      <c r="G8161" t="s">
        <v>1214</v>
      </c>
      <c r="H8161" t="s">
        <v>1176</v>
      </c>
      <c r="I8161">
        <v>-1141.2</v>
      </c>
      <c r="J8161" s="40"/>
    </row>
    <row r="8162" spans="1:10">
      <c r="A8162" t="s">
        <v>1151</v>
      </c>
      <c r="B8162" t="s">
        <v>968</v>
      </c>
      <c r="C8162" t="s">
        <v>1182</v>
      </c>
      <c r="D8162" t="str">
        <f>VLOOKUP(C8162,時点区分!$A$2:$C$8,3,0)</f>
        <v>03:構想策定時一致率</v>
      </c>
      <c r="E8162" t="s">
        <v>0</v>
      </c>
      <c r="F8162" t="str">
        <f>VLOOKUP(E8162,病床機能区分!$A$2:$C$14,3,0)</f>
        <v>01：高度急性期</v>
      </c>
      <c r="G8162" t="s">
        <v>1216</v>
      </c>
      <c r="H8162" t="s">
        <v>1270</v>
      </c>
      <c r="I8162">
        <v>2.6315789473684209E-2</v>
      </c>
      <c r="J8162" s="40"/>
    </row>
    <row r="8163" spans="1:10">
      <c r="A8163" t="s">
        <v>1151</v>
      </c>
      <c r="B8163" t="s">
        <v>968</v>
      </c>
      <c r="C8163" t="s">
        <v>1182</v>
      </c>
      <c r="D8163" t="str">
        <f>VLOOKUP(C8163,時点区分!$A$2:$C$8,3,0)</f>
        <v>03:構想策定時一致率</v>
      </c>
      <c r="E8163" t="s">
        <v>1</v>
      </c>
      <c r="F8163" t="str">
        <f>VLOOKUP(E8163,病床機能区分!$A$2:$C$14,3,0)</f>
        <v>02：急性期</v>
      </c>
      <c r="G8163" t="s">
        <v>1218</v>
      </c>
      <c r="H8163" t="s">
        <v>1270</v>
      </c>
      <c r="I8163">
        <v>2.4486921529175052</v>
      </c>
      <c r="J8163" s="40"/>
    </row>
    <row r="8164" spans="1:10">
      <c r="A8164" t="s">
        <v>1151</v>
      </c>
      <c r="B8164" t="s">
        <v>968</v>
      </c>
      <c r="C8164" t="s">
        <v>1182</v>
      </c>
      <c r="D8164" t="str">
        <f>VLOOKUP(C8164,時点区分!$A$2:$C$8,3,0)</f>
        <v>03:構想策定時一致率</v>
      </c>
      <c r="E8164" t="s">
        <v>2</v>
      </c>
      <c r="F8164" t="str">
        <f>VLOOKUP(E8164,病床機能区分!$A$2:$C$14,3,0)</f>
        <v>03：回復期</v>
      </c>
      <c r="G8164" t="s">
        <v>1220</v>
      </c>
      <c r="H8164" t="s">
        <v>1270</v>
      </c>
      <c r="I8164">
        <v>0.12815884476534295</v>
      </c>
      <c r="J8164" s="40"/>
    </row>
    <row r="8165" spans="1:10">
      <c r="A8165" t="s">
        <v>1151</v>
      </c>
      <c r="B8165" t="s">
        <v>968</v>
      </c>
      <c r="C8165" t="s">
        <v>1182</v>
      </c>
      <c r="D8165" t="str">
        <f>VLOOKUP(C8165,時点区分!$A$2:$C$8,3,0)</f>
        <v>03:構想策定時一致率</v>
      </c>
      <c r="E8165" t="s">
        <v>3</v>
      </c>
      <c r="F8165" t="str">
        <f>VLOOKUP(E8165,病床機能区分!$A$2:$C$14,3,0)</f>
        <v>04：慢性期</v>
      </c>
      <c r="G8165" t="s">
        <v>1222</v>
      </c>
      <c r="H8165" t="s">
        <v>1270</v>
      </c>
      <c r="I8165">
        <v>1.3890339425587468</v>
      </c>
      <c r="J8165" s="40"/>
    </row>
    <row r="8166" spans="1:10">
      <c r="A8166" t="s">
        <v>1151</v>
      </c>
      <c r="B8166" t="s">
        <v>968</v>
      </c>
      <c r="C8166" t="s">
        <v>1182</v>
      </c>
      <c r="D8166" t="str">
        <f>VLOOKUP(C8166,時点区分!$A$2:$C$8,3,0)</f>
        <v>03:構想策定時一致率</v>
      </c>
      <c r="E8166" t="s">
        <v>784</v>
      </c>
      <c r="F8166" t="str">
        <f>VLOOKUP(E8166,病床機能区分!$A$2:$C$14,3,0)</f>
        <v>06：合計</v>
      </c>
      <c r="G8166" t="s">
        <v>1224</v>
      </c>
      <c r="H8166" t="s">
        <v>1270</v>
      </c>
      <c r="I8166">
        <v>1.204780361757106</v>
      </c>
      <c r="J8166" s="40"/>
    </row>
    <row r="8167" spans="1:10">
      <c r="A8167" t="s">
        <v>1151</v>
      </c>
      <c r="B8167" t="s">
        <v>968</v>
      </c>
      <c r="C8167" t="s">
        <v>1183</v>
      </c>
      <c r="D8167" t="str">
        <f>VLOOKUP(C8167,時点区分!$A$2:$C$8,3,0)</f>
        <v>04:R4年度病床機能報告_2022年時点</v>
      </c>
      <c r="E8167" t="s">
        <v>0</v>
      </c>
      <c r="F8167" t="str">
        <f>VLOOKUP(E8167,病床機能区分!$A$2:$C$14,3,0)</f>
        <v>01：高度急性期</v>
      </c>
      <c r="G8167" t="s">
        <v>1226</v>
      </c>
      <c r="H8167" t="s">
        <v>1176</v>
      </c>
      <c r="I8167">
        <v>33</v>
      </c>
      <c r="J8167" s="40">
        <f>I8174</f>
        <v>0.28947368421052633</v>
      </c>
    </row>
    <row r="8168" spans="1:10">
      <c r="A8168" t="s">
        <v>1151</v>
      </c>
      <c r="B8168" t="s">
        <v>968</v>
      </c>
      <c r="C8168" t="s">
        <v>1183</v>
      </c>
      <c r="D8168" t="str">
        <f>VLOOKUP(C8168,時点区分!$A$2:$C$8,3,0)</f>
        <v>04:R4年度病床機能報告_2022年時点</v>
      </c>
      <c r="E8168" t="s">
        <v>1</v>
      </c>
      <c r="F8168" t="str">
        <f>VLOOKUP(E8168,病床機能区分!$A$2:$C$14,3,0)</f>
        <v>02：急性期</v>
      </c>
      <c r="G8168" t="s">
        <v>1228</v>
      </c>
      <c r="H8168" t="s">
        <v>1176</v>
      </c>
      <c r="I8168">
        <v>778</v>
      </c>
      <c r="J8168" s="40">
        <f t="shared" ref="J8168:J8170" si="200">I8175</f>
        <v>1.5653923541247485</v>
      </c>
    </row>
    <row r="8169" spans="1:10">
      <c r="A8169" t="s">
        <v>1151</v>
      </c>
      <c r="B8169" t="s">
        <v>968</v>
      </c>
      <c r="C8169" t="s">
        <v>1183</v>
      </c>
      <c r="D8169" t="str">
        <f>VLOOKUP(C8169,時点区分!$A$2:$C$8,3,0)</f>
        <v>04:R4年度病床機能報告_2022年時点</v>
      </c>
      <c r="E8169" t="s">
        <v>2</v>
      </c>
      <c r="F8169" t="str">
        <f>VLOOKUP(E8169,病床機能区分!$A$2:$C$14,3,0)</f>
        <v>03：回復期</v>
      </c>
      <c r="G8169" t="s">
        <v>1230</v>
      </c>
      <c r="H8169" t="s">
        <v>1176</v>
      </c>
      <c r="I8169">
        <v>216</v>
      </c>
      <c r="J8169" s="40">
        <f t="shared" si="200"/>
        <v>0.38989169675090252</v>
      </c>
    </row>
    <row r="8170" spans="1:10">
      <c r="A8170" t="s">
        <v>1151</v>
      </c>
      <c r="B8170" t="s">
        <v>968</v>
      </c>
      <c r="C8170" t="s">
        <v>1183</v>
      </c>
      <c r="D8170" t="str">
        <f>VLOOKUP(C8170,時点区分!$A$2:$C$8,3,0)</f>
        <v>04:R4年度病床機能報告_2022年時点</v>
      </c>
      <c r="E8170" t="s">
        <v>3</v>
      </c>
      <c r="F8170" t="str">
        <f>VLOOKUP(E8170,病床機能区分!$A$2:$C$14,3,0)</f>
        <v>04：慢性期</v>
      </c>
      <c r="G8170" t="s">
        <v>1232</v>
      </c>
      <c r="H8170" t="s">
        <v>1176</v>
      </c>
      <c r="I8170">
        <v>382</v>
      </c>
      <c r="J8170" s="40">
        <f t="shared" si="200"/>
        <v>0.99738903394255873</v>
      </c>
    </row>
    <row r="8171" spans="1:10">
      <c r="A8171" t="s">
        <v>1151</v>
      </c>
      <c r="B8171" t="s">
        <v>968</v>
      </c>
      <c r="C8171" t="s">
        <v>1183</v>
      </c>
      <c r="D8171" t="str">
        <f>VLOOKUP(C8171,時点区分!$A$2:$C$8,3,0)</f>
        <v>04:R4年度病床機能報告_2022年時点</v>
      </c>
      <c r="E8171" t="s">
        <v>771</v>
      </c>
      <c r="F8171" t="str">
        <f>VLOOKUP(E8171,病床機能区分!$A$2:$C$14,3,0)</f>
        <v>09：休棟中（今後再開する予定）</v>
      </c>
      <c r="G8171" t="s">
        <v>1234</v>
      </c>
      <c r="H8171" t="s">
        <v>1176</v>
      </c>
      <c r="I8171">
        <v>0</v>
      </c>
      <c r="J8171" s="40"/>
    </row>
    <row r="8172" spans="1:10">
      <c r="A8172" t="s">
        <v>1151</v>
      </c>
      <c r="B8172" t="s">
        <v>968</v>
      </c>
      <c r="C8172" t="s">
        <v>1183</v>
      </c>
      <c r="D8172" t="str">
        <f>VLOOKUP(C8172,時点区分!$A$2:$C$8,3,0)</f>
        <v>04:R4年度病床機能報告_2022年時点</v>
      </c>
      <c r="E8172" t="s">
        <v>772</v>
      </c>
      <c r="F8172" t="str">
        <f>VLOOKUP(E8172,病床機能区分!$A$2:$C$14,3,0)</f>
        <v>10：休棟中（今後廃止する予定）</v>
      </c>
      <c r="G8172" t="s">
        <v>1236</v>
      </c>
      <c r="H8172" t="s">
        <v>1176</v>
      </c>
      <c r="I8172">
        <v>0</v>
      </c>
      <c r="J8172" s="40"/>
    </row>
    <row r="8173" spans="1:10">
      <c r="A8173" t="s">
        <v>1151</v>
      </c>
      <c r="B8173" t="s">
        <v>968</v>
      </c>
      <c r="C8173" t="s">
        <v>1183</v>
      </c>
      <c r="D8173" t="str">
        <f>VLOOKUP(C8173,時点区分!$A$2:$C$8,3,0)</f>
        <v>04:R4年度病床機能報告_2022年時点</v>
      </c>
      <c r="E8173" t="s">
        <v>784</v>
      </c>
      <c r="F8173" t="str">
        <f>VLOOKUP(E8173,病床機能区分!$A$2:$C$14,3,0)</f>
        <v>06：合計</v>
      </c>
      <c r="G8173" t="s">
        <v>1238</v>
      </c>
      <c r="H8173" t="s">
        <v>1176</v>
      </c>
      <c r="I8173">
        <v>1409</v>
      </c>
      <c r="J8173" s="40">
        <f>I8178</f>
        <v>0.91020671834625322</v>
      </c>
    </row>
    <row r="8174" spans="1:10">
      <c r="A8174" t="s">
        <v>1151</v>
      </c>
      <c r="B8174" t="s">
        <v>968</v>
      </c>
      <c r="C8174" t="s">
        <v>1184</v>
      </c>
      <c r="D8174" t="str">
        <f>VLOOKUP(C8174,時点区分!$A$2:$C$8,3,0)</f>
        <v>05:R4年度現状一致率</v>
      </c>
      <c r="E8174" t="s">
        <v>0</v>
      </c>
      <c r="F8174" t="str">
        <f>VLOOKUP(E8174,病床機能区分!$A$2:$C$14,3,0)</f>
        <v>01：高度急性期</v>
      </c>
      <c r="G8174" t="s">
        <v>1239</v>
      </c>
      <c r="H8174" t="s">
        <v>1270</v>
      </c>
      <c r="I8174">
        <v>0.28947368421052633</v>
      </c>
      <c r="J8174" s="40"/>
    </row>
    <row r="8175" spans="1:10">
      <c r="A8175" t="s">
        <v>1151</v>
      </c>
      <c r="B8175" t="s">
        <v>968</v>
      </c>
      <c r="C8175" t="s">
        <v>1184</v>
      </c>
      <c r="D8175" t="str">
        <f>VLOOKUP(C8175,時点区分!$A$2:$C$8,3,0)</f>
        <v>05:R4年度現状一致率</v>
      </c>
      <c r="E8175" t="s">
        <v>1</v>
      </c>
      <c r="F8175" t="str">
        <f>VLOOKUP(E8175,病床機能区分!$A$2:$C$14,3,0)</f>
        <v>02：急性期</v>
      </c>
      <c r="G8175" t="s">
        <v>1241</v>
      </c>
      <c r="H8175" t="s">
        <v>1270</v>
      </c>
      <c r="I8175">
        <v>1.5653923541247485</v>
      </c>
      <c r="J8175" s="40"/>
    </row>
    <row r="8176" spans="1:10">
      <c r="A8176" t="s">
        <v>1151</v>
      </c>
      <c r="B8176" t="s">
        <v>968</v>
      </c>
      <c r="C8176" t="s">
        <v>1184</v>
      </c>
      <c r="D8176" t="str">
        <f>VLOOKUP(C8176,時点区分!$A$2:$C$8,3,0)</f>
        <v>05:R4年度現状一致率</v>
      </c>
      <c r="E8176" t="s">
        <v>2</v>
      </c>
      <c r="F8176" t="str">
        <f>VLOOKUP(E8176,病床機能区分!$A$2:$C$14,3,0)</f>
        <v>03：回復期</v>
      </c>
      <c r="G8176" t="s">
        <v>1243</v>
      </c>
      <c r="H8176" t="s">
        <v>1270</v>
      </c>
      <c r="I8176">
        <v>0.38989169675090252</v>
      </c>
      <c r="J8176" s="40"/>
    </row>
    <row r="8177" spans="1:10">
      <c r="A8177" t="s">
        <v>1151</v>
      </c>
      <c r="B8177" t="s">
        <v>968</v>
      </c>
      <c r="C8177" t="s">
        <v>1184</v>
      </c>
      <c r="D8177" t="str">
        <f>VLOOKUP(C8177,時点区分!$A$2:$C$8,3,0)</f>
        <v>05:R4年度現状一致率</v>
      </c>
      <c r="E8177" t="s">
        <v>3</v>
      </c>
      <c r="F8177" t="str">
        <f>VLOOKUP(E8177,病床機能区分!$A$2:$C$14,3,0)</f>
        <v>04：慢性期</v>
      </c>
      <c r="G8177" t="s">
        <v>1245</v>
      </c>
      <c r="H8177" t="s">
        <v>1270</v>
      </c>
      <c r="I8177">
        <v>0.99738903394255873</v>
      </c>
      <c r="J8177" s="40"/>
    </row>
    <row r="8178" spans="1:10">
      <c r="A8178" t="s">
        <v>1151</v>
      </c>
      <c r="B8178" t="s">
        <v>968</v>
      </c>
      <c r="C8178" t="s">
        <v>1184</v>
      </c>
      <c r="D8178" t="str">
        <f>VLOOKUP(C8178,時点区分!$A$2:$C$8,3,0)</f>
        <v>05:R4年度現状一致率</v>
      </c>
      <c r="E8178" t="s">
        <v>784</v>
      </c>
      <c r="F8178" t="str">
        <f>VLOOKUP(E8178,病床機能区分!$A$2:$C$14,3,0)</f>
        <v>06：合計</v>
      </c>
      <c r="G8178" t="s">
        <v>1247</v>
      </c>
      <c r="H8178" t="s">
        <v>1270</v>
      </c>
      <c r="I8178">
        <v>0.91020671834625322</v>
      </c>
      <c r="J8178" s="40"/>
    </row>
    <row r="8179" spans="1:10">
      <c r="A8179" t="s">
        <v>1151</v>
      </c>
      <c r="B8179" t="s">
        <v>968</v>
      </c>
      <c r="C8179" t="s">
        <v>1185</v>
      </c>
      <c r="D8179" t="str">
        <f>VLOOKUP(C8179,時点区分!$A$2:$C$8,3,0)</f>
        <v>06:R4年度病床機能報告_2025年時点</v>
      </c>
      <c r="E8179" t="s">
        <v>0</v>
      </c>
      <c r="F8179" t="str">
        <f>VLOOKUP(E8179,病床機能区分!$A$2:$C$14,3,0)</f>
        <v>01：高度急性期</v>
      </c>
      <c r="G8179" t="s">
        <v>1249</v>
      </c>
      <c r="H8179" t="s">
        <v>1176</v>
      </c>
      <c r="I8179">
        <v>33</v>
      </c>
      <c r="J8179" s="40">
        <f>I8187</f>
        <v>0.28947368421052633</v>
      </c>
    </row>
    <row r="8180" spans="1:10">
      <c r="A8180" t="s">
        <v>1151</v>
      </c>
      <c r="B8180" t="s">
        <v>968</v>
      </c>
      <c r="C8180" t="s">
        <v>1185</v>
      </c>
      <c r="D8180" t="str">
        <f>VLOOKUP(C8180,時点区分!$A$2:$C$8,3,0)</f>
        <v>06:R4年度病床機能報告_2025年時点</v>
      </c>
      <c r="E8180" t="s">
        <v>1</v>
      </c>
      <c r="F8180" t="str">
        <f>VLOOKUP(E8180,病床機能区分!$A$2:$C$14,3,0)</f>
        <v>02：急性期</v>
      </c>
      <c r="G8180" t="s">
        <v>1251</v>
      </c>
      <c r="H8180" t="s">
        <v>1176</v>
      </c>
      <c r="I8180">
        <v>749</v>
      </c>
      <c r="J8180" s="40">
        <f>I8188</f>
        <v>1.5070422535211268</v>
      </c>
    </row>
    <row r="8181" spans="1:10">
      <c r="A8181" t="s">
        <v>1151</v>
      </c>
      <c r="B8181" t="s">
        <v>968</v>
      </c>
      <c r="C8181" t="s">
        <v>1185</v>
      </c>
      <c r="D8181" t="str">
        <f>VLOOKUP(C8181,時点区分!$A$2:$C$8,3,0)</f>
        <v>06:R4年度病床機能報告_2025年時点</v>
      </c>
      <c r="E8181" t="s">
        <v>2</v>
      </c>
      <c r="F8181" t="str">
        <f>VLOOKUP(E8181,病床機能区分!$A$2:$C$14,3,0)</f>
        <v>03：回復期</v>
      </c>
      <c r="G8181" t="s">
        <v>1253</v>
      </c>
      <c r="H8181" t="s">
        <v>1176</v>
      </c>
      <c r="I8181">
        <v>216</v>
      </c>
      <c r="J8181" s="40">
        <f>I8189</f>
        <v>0.38989169675090252</v>
      </c>
    </row>
    <row r="8182" spans="1:10">
      <c r="A8182" t="s">
        <v>1151</v>
      </c>
      <c r="B8182" t="s">
        <v>968</v>
      </c>
      <c r="C8182" t="s">
        <v>1185</v>
      </c>
      <c r="D8182" t="str">
        <f>VLOOKUP(C8182,時点区分!$A$2:$C$8,3,0)</f>
        <v>06:R4年度病床機能報告_2025年時点</v>
      </c>
      <c r="E8182" t="s">
        <v>3</v>
      </c>
      <c r="F8182" t="str">
        <f>VLOOKUP(E8182,病床機能区分!$A$2:$C$14,3,0)</f>
        <v>04：慢性期</v>
      </c>
      <c r="G8182" t="s">
        <v>1255</v>
      </c>
      <c r="H8182" t="s">
        <v>1176</v>
      </c>
      <c r="I8182">
        <v>382</v>
      </c>
      <c r="J8182" s="40">
        <f>I8190</f>
        <v>0.99738903394255873</v>
      </c>
    </row>
    <row r="8183" spans="1:10">
      <c r="A8183" t="s">
        <v>1151</v>
      </c>
      <c r="B8183" t="s">
        <v>968</v>
      </c>
      <c r="C8183" t="s">
        <v>1185</v>
      </c>
      <c r="D8183" t="str">
        <f>VLOOKUP(C8183,時点区分!$A$2:$C$8,3,0)</f>
        <v>06:R4年度病床機能報告_2025年時点</v>
      </c>
      <c r="E8183" t="s">
        <v>779</v>
      </c>
      <c r="F8183" t="str">
        <f>VLOOKUP(E8183,病床機能区分!$A$2:$C$14,3,0)</f>
        <v>11：介護保険施設等へ移行予定</v>
      </c>
      <c r="G8183" t="s">
        <v>1257</v>
      </c>
      <c r="H8183" t="s">
        <v>1176</v>
      </c>
      <c r="I8183">
        <v>0</v>
      </c>
      <c r="J8183" s="40"/>
    </row>
    <row r="8184" spans="1:10">
      <c r="A8184" t="s">
        <v>1151</v>
      </c>
      <c r="B8184" t="s">
        <v>968</v>
      </c>
      <c r="C8184" t="s">
        <v>1185</v>
      </c>
      <c r="D8184" t="str">
        <f>VLOOKUP(C8184,時点区分!$A$2:$C$8,3,0)</f>
        <v>06:R4年度病床機能報告_2025年時点</v>
      </c>
      <c r="E8184" t="s">
        <v>780</v>
      </c>
      <c r="F8184" t="str">
        <f>VLOOKUP(E8184,病床機能区分!$A$2:$C$14,3,0)</f>
        <v>12：休棟予定</v>
      </c>
      <c r="G8184" t="s">
        <v>1259</v>
      </c>
      <c r="H8184" t="s">
        <v>1176</v>
      </c>
      <c r="I8184">
        <v>0</v>
      </c>
      <c r="J8184" s="40"/>
    </row>
    <row r="8185" spans="1:10">
      <c r="A8185" t="s">
        <v>1151</v>
      </c>
      <c r="B8185" t="s">
        <v>968</v>
      </c>
      <c r="C8185" t="s">
        <v>1185</v>
      </c>
      <c r="D8185" t="str">
        <f>VLOOKUP(C8185,時点区分!$A$2:$C$8,3,0)</f>
        <v>06:R4年度病床機能報告_2025年時点</v>
      </c>
      <c r="E8185" t="s">
        <v>781</v>
      </c>
      <c r="F8185" t="str">
        <f>VLOOKUP(E8185,病床機能区分!$A$2:$C$14,3,0)</f>
        <v>13：廃止予定</v>
      </c>
      <c r="G8185" t="s">
        <v>1261</v>
      </c>
      <c r="H8185" t="s">
        <v>1176</v>
      </c>
      <c r="I8185">
        <v>29</v>
      </c>
      <c r="J8185" s="40"/>
    </row>
    <row r="8186" spans="1:10">
      <c r="A8186" t="s">
        <v>1151</v>
      </c>
      <c r="B8186" t="s">
        <v>968</v>
      </c>
      <c r="C8186" t="s">
        <v>1185</v>
      </c>
      <c r="D8186" t="str">
        <f>VLOOKUP(C8186,時点区分!$A$2:$C$8,3,0)</f>
        <v>06:R4年度病床機能報告_2025年時点</v>
      </c>
      <c r="E8186" t="s">
        <v>784</v>
      </c>
      <c r="F8186" t="str">
        <f>VLOOKUP(E8186,病床機能区分!$A$2:$C$14,3,0)</f>
        <v>06：合計</v>
      </c>
      <c r="G8186" t="s">
        <v>1263</v>
      </c>
      <c r="H8186" t="s">
        <v>1176</v>
      </c>
      <c r="I8186">
        <v>1409</v>
      </c>
      <c r="J8186" s="40">
        <f>I8191</f>
        <v>0.91020671834625322</v>
      </c>
    </row>
    <row r="8187" spans="1:10">
      <c r="A8187" t="s">
        <v>1151</v>
      </c>
      <c r="B8187" t="s">
        <v>968</v>
      </c>
      <c r="C8187" t="s">
        <v>1278</v>
      </c>
      <c r="D8187" t="str">
        <f>VLOOKUP(C8187,時点区分!$A$2:$C$8,3,0)</f>
        <v>07:R4年度将来一致率</v>
      </c>
      <c r="E8187" t="s">
        <v>0</v>
      </c>
      <c r="F8187" t="str">
        <f>VLOOKUP(E8187,病床機能区分!$A$2:$C$14,3,0)</f>
        <v>01：高度急性期</v>
      </c>
      <c r="G8187" t="s">
        <v>1281</v>
      </c>
      <c r="H8187" t="s">
        <v>1270</v>
      </c>
      <c r="I8187">
        <v>0.28947368421052633</v>
      </c>
      <c r="J8187" s="40"/>
    </row>
    <row r="8188" spans="1:10">
      <c r="A8188" t="s">
        <v>1151</v>
      </c>
      <c r="B8188" t="s">
        <v>968</v>
      </c>
      <c r="C8188" t="s">
        <v>1278</v>
      </c>
      <c r="D8188" t="str">
        <f>VLOOKUP(C8188,時点区分!$A$2:$C$8,3,0)</f>
        <v>07:R4年度将来一致率</v>
      </c>
      <c r="E8188" t="s">
        <v>1</v>
      </c>
      <c r="F8188" t="str">
        <f>VLOOKUP(E8188,病床機能区分!$A$2:$C$14,3,0)</f>
        <v>02：急性期</v>
      </c>
      <c r="G8188" t="s">
        <v>1283</v>
      </c>
      <c r="H8188" t="s">
        <v>1270</v>
      </c>
      <c r="I8188">
        <v>1.5070422535211268</v>
      </c>
      <c r="J8188" s="40"/>
    </row>
    <row r="8189" spans="1:10">
      <c r="A8189" t="s">
        <v>1151</v>
      </c>
      <c r="B8189" t="s">
        <v>968</v>
      </c>
      <c r="C8189" t="s">
        <v>1278</v>
      </c>
      <c r="D8189" t="str">
        <f>VLOOKUP(C8189,時点区分!$A$2:$C$8,3,0)</f>
        <v>07:R4年度将来一致率</v>
      </c>
      <c r="E8189" t="s">
        <v>2</v>
      </c>
      <c r="F8189" t="str">
        <f>VLOOKUP(E8189,病床機能区分!$A$2:$C$14,3,0)</f>
        <v>03：回復期</v>
      </c>
      <c r="G8189" t="s">
        <v>1285</v>
      </c>
      <c r="H8189" t="s">
        <v>1270</v>
      </c>
      <c r="I8189">
        <v>0.38989169675090252</v>
      </c>
      <c r="J8189" s="40"/>
    </row>
    <row r="8190" spans="1:10">
      <c r="A8190" t="s">
        <v>1151</v>
      </c>
      <c r="B8190" t="s">
        <v>968</v>
      </c>
      <c r="C8190" t="s">
        <v>1278</v>
      </c>
      <c r="D8190" t="str">
        <f>VLOOKUP(C8190,時点区分!$A$2:$C$8,3,0)</f>
        <v>07:R4年度将来一致率</v>
      </c>
      <c r="E8190" t="s">
        <v>3</v>
      </c>
      <c r="F8190" t="str">
        <f>VLOOKUP(E8190,病床機能区分!$A$2:$C$14,3,0)</f>
        <v>04：慢性期</v>
      </c>
      <c r="G8190" t="s">
        <v>1287</v>
      </c>
      <c r="H8190" t="s">
        <v>1270</v>
      </c>
      <c r="I8190">
        <v>0.99738903394255873</v>
      </c>
      <c r="J8190" s="40"/>
    </row>
    <row r="8191" spans="1:10" ht="14" thickBot="1">
      <c r="A8191" t="s">
        <v>1151</v>
      </c>
      <c r="B8191" t="s">
        <v>968</v>
      </c>
      <c r="C8191" t="s">
        <v>1278</v>
      </c>
      <c r="D8191" t="str">
        <f>VLOOKUP(C8191,時点区分!$A$2:$C$8,3,0)</f>
        <v>07:R4年度将来一致率</v>
      </c>
      <c r="E8191" t="s">
        <v>784</v>
      </c>
      <c r="F8191" t="str">
        <f>VLOOKUP(E8191,病床機能区分!$A$2:$C$14,3,0)</f>
        <v>06：合計</v>
      </c>
      <c r="G8191" t="s">
        <v>1289</v>
      </c>
      <c r="H8191" t="s">
        <v>1270</v>
      </c>
      <c r="I8191">
        <v>0.91020671834625322</v>
      </c>
      <c r="J8191" s="41"/>
    </row>
    <row r="8192" spans="1:10">
      <c r="A8192" t="s">
        <v>1151</v>
      </c>
      <c r="B8192" t="s">
        <v>969</v>
      </c>
      <c r="C8192" t="s">
        <v>1181</v>
      </c>
      <c r="D8192" t="str">
        <f>VLOOKUP(C8192,時点区分!$A$2:$C$8,3,0)</f>
        <v>01:現状ー構想策定時</v>
      </c>
      <c r="E8192" t="s">
        <v>0</v>
      </c>
      <c r="F8192" t="str">
        <f>VLOOKUP(E8192,病床機能区分!$A$2:$C$14,3,0)</f>
        <v>01：高度急性期</v>
      </c>
      <c r="G8192" t="s">
        <v>1186</v>
      </c>
      <c r="H8192" t="s">
        <v>1176</v>
      </c>
      <c r="I8192">
        <v>346</v>
      </c>
      <c r="J8192" s="39">
        <f>I8207</f>
        <v>1.1571906354515049</v>
      </c>
    </row>
    <row r="8193" spans="1:10">
      <c r="A8193" t="s">
        <v>1151</v>
      </c>
      <c r="B8193" t="s">
        <v>969</v>
      </c>
      <c r="C8193" t="s">
        <v>1181</v>
      </c>
      <c r="D8193" t="str">
        <f>VLOOKUP(C8193,時点区分!$A$2:$C$8,3,0)</f>
        <v>01:現状ー構想策定時</v>
      </c>
      <c r="E8193" t="s">
        <v>1</v>
      </c>
      <c r="F8193" t="str">
        <f>VLOOKUP(E8193,病床機能区分!$A$2:$C$14,3,0)</f>
        <v>02：急性期</v>
      </c>
      <c r="G8193" t="s">
        <v>1188</v>
      </c>
      <c r="H8193" t="s">
        <v>1176</v>
      </c>
      <c r="I8193">
        <v>1440</v>
      </c>
      <c r="J8193" s="40">
        <f>I8208</f>
        <v>1.9862068965517241</v>
      </c>
    </row>
    <row r="8194" spans="1:10">
      <c r="A8194" t="s">
        <v>1151</v>
      </c>
      <c r="B8194" t="s">
        <v>969</v>
      </c>
      <c r="C8194" t="s">
        <v>1181</v>
      </c>
      <c r="D8194" t="str">
        <f>VLOOKUP(C8194,時点区分!$A$2:$C$8,3,0)</f>
        <v>01:現状ー構想策定時</v>
      </c>
      <c r="E8194" t="s">
        <v>2</v>
      </c>
      <c r="F8194" t="str">
        <f>VLOOKUP(E8194,病床機能区分!$A$2:$C$14,3,0)</f>
        <v>03：回復期</v>
      </c>
      <c r="G8194" t="s">
        <v>1190</v>
      </c>
      <c r="H8194" t="s">
        <v>1176</v>
      </c>
      <c r="I8194">
        <v>322</v>
      </c>
      <c r="J8194" s="40">
        <f>I8209</f>
        <v>0.36842105263157893</v>
      </c>
    </row>
    <row r="8195" spans="1:10">
      <c r="A8195" t="s">
        <v>1151</v>
      </c>
      <c r="B8195" t="s">
        <v>969</v>
      </c>
      <c r="C8195" t="s">
        <v>1181</v>
      </c>
      <c r="D8195" t="str">
        <f>VLOOKUP(C8195,時点区分!$A$2:$C$8,3,0)</f>
        <v>01:現状ー構想策定時</v>
      </c>
      <c r="E8195" t="s">
        <v>3</v>
      </c>
      <c r="F8195" t="str">
        <f>VLOOKUP(E8195,病床機能区分!$A$2:$C$14,3,0)</f>
        <v>04：慢性期</v>
      </c>
      <c r="G8195" t="s">
        <v>1192</v>
      </c>
      <c r="H8195" t="s">
        <v>1176</v>
      </c>
      <c r="I8195">
        <v>691</v>
      </c>
      <c r="J8195" s="40">
        <f>I8210</f>
        <v>1.0985691573926868</v>
      </c>
    </row>
    <row r="8196" spans="1:10">
      <c r="A8196" t="s">
        <v>1151</v>
      </c>
      <c r="B8196" t="s">
        <v>969</v>
      </c>
      <c r="C8196" t="s">
        <v>1181</v>
      </c>
      <c r="D8196" t="str">
        <f>VLOOKUP(C8196,時点区分!$A$2:$C$8,3,0)</f>
        <v>01:現状ー構想策定時</v>
      </c>
      <c r="E8196" t="s">
        <v>783</v>
      </c>
      <c r="F8196" t="str">
        <f>VLOOKUP(E8196,病床機能区分!$A$2:$C$14,3,0)</f>
        <v>05：未報告</v>
      </c>
      <c r="G8196" t="s">
        <v>1194</v>
      </c>
      <c r="H8196" t="s">
        <v>1176</v>
      </c>
      <c r="I8196">
        <v>10</v>
      </c>
      <c r="J8196" s="40"/>
    </row>
    <row r="8197" spans="1:10">
      <c r="A8197" t="s">
        <v>1151</v>
      </c>
      <c r="B8197" t="s">
        <v>969</v>
      </c>
      <c r="C8197" t="s">
        <v>1181</v>
      </c>
      <c r="D8197" t="str">
        <f>VLOOKUP(C8197,時点区分!$A$2:$C$8,3,0)</f>
        <v>01:現状ー構想策定時</v>
      </c>
      <c r="E8197" t="s">
        <v>784</v>
      </c>
      <c r="F8197" t="str">
        <f>VLOOKUP(E8197,病床機能区分!$A$2:$C$14,3,0)</f>
        <v>06：合計</v>
      </c>
      <c r="G8197" t="s">
        <v>1196</v>
      </c>
      <c r="H8197" t="s">
        <v>1176</v>
      </c>
      <c r="I8197">
        <v>2809</v>
      </c>
      <c r="J8197" s="40">
        <f>I8211</f>
        <v>1.1115947764147209</v>
      </c>
    </row>
    <row r="8198" spans="1:10">
      <c r="A8198" t="s">
        <v>1151</v>
      </c>
      <c r="B8198" t="s">
        <v>969</v>
      </c>
      <c r="C8198" t="s">
        <v>1181</v>
      </c>
      <c r="D8198" t="str">
        <f>VLOOKUP(C8198,時点区分!$A$2:$C$8,3,0)</f>
        <v>01:現状ー構想策定時</v>
      </c>
      <c r="E8198" t="s">
        <v>785</v>
      </c>
      <c r="F8198" t="str">
        <f>VLOOKUP(E8198,病床機能区分!$A$2:$C$14,3,0)</f>
        <v>07：在宅医療等</v>
      </c>
      <c r="G8198" t="s">
        <v>1198</v>
      </c>
      <c r="H8198" t="s">
        <v>1176</v>
      </c>
      <c r="I8198">
        <v>2527.9</v>
      </c>
      <c r="J8198" s="40"/>
    </row>
    <row r="8199" spans="1:10">
      <c r="A8199" t="s">
        <v>1151</v>
      </c>
      <c r="B8199" t="s">
        <v>969</v>
      </c>
      <c r="C8199" t="s">
        <v>1181</v>
      </c>
      <c r="D8199" t="str">
        <f>VLOOKUP(C8199,時点区分!$A$2:$C$8,3,0)</f>
        <v>01:現状ー構想策定時</v>
      </c>
      <c r="E8199" t="s">
        <v>786</v>
      </c>
      <c r="F8199" t="str">
        <f>VLOOKUP(E8199,病床機能区分!$A$2:$C$14,3,0)</f>
        <v>08：うち訪問診療分</v>
      </c>
      <c r="G8199" t="s">
        <v>1200</v>
      </c>
      <c r="H8199" t="s">
        <v>1176</v>
      </c>
      <c r="I8199">
        <v>1208.0999999999999</v>
      </c>
      <c r="J8199" s="40"/>
    </row>
    <row r="8200" spans="1:10">
      <c r="A8200" t="s">
        <v>1151</v>
      </c>
      <c r="B8200" t="s">
        <v>969</v>
      </c>
      <c r="C8200" t="s">
        <v>1129</v>
      </c>
      <c r="D8200" t="str">
        <f>VLOOKUP(C8200,時点区分!$A$2:$C$8,3,0)</f>
        <v>02:将来</v>
      </c>
      <c r="E8200" t="s">
        <v>0</v>
      </c>
      <c r="F8200" t="str">
        <f>VLOOKUP(E8200,病床機能区分!$A$2:$C$14,3,0)</f>
        <v>01：高度急性期</v>
      </c>
      <c r="G8200" t="s">
        <v>1202</v>
      </c>
      <c r="H8200" t="s">
        <v>1176</v>
      </c>
      <c r="I8200">
        <v>299</v>
      </c>
      <c r="J8200" s="40">
        <f>I8207</f>
        <v>1.1571906354515049</v>
      </c>
    </row>
    <row r="8201" spans="1:10">
      <c r="A8201" t="s">
        <v>1151</v>
      </c>
      <c r="B8201" t="s">
        <v>969</v>
      </c>
      <c r="C8201" t="s">
        <v>1129</v>
      </c>
      <c r="D8201" t="str">
        <f>VLOOKUP(C8201,時点区分!$A$2:$C$8,3,0)</f>
        <v>02:将来</v>
      </c>
      <c r="E8201" t="s">
        <v>1</v>
      </c>
      <c r="F8201" t="str">
        <f>VLOOKUP(E8201,病床機能区分!$A$2:$C$14,3,0)</f>
        <v>02：急性期</v>
      </c>
      <c r="G8201" t="s">
        <v>1204</v>
      </c>
      <c r="H8201" t="s">
        <v>1176</v>
      </c>
      <c r="I8201">
        <v>725</v>
      </c>
      <c r="J8201" s="40">
        <f>I8208</f>
        <v>1.9862068965517241</v>
      </c>
    </row>
    <row r="8202" spans="1:10">
      <c r="A8202" t="s">
        <v>1151</v>
      </c>
      <c r="B8202" t="s">
        <v>969</v>
      </c>
      <c r="C8202" t="s">
        <v>1129</v>
      </c>
      <c r="D8202" t="str">
        <f>VLOOKUP(C8202,時点区分!$A$2:$C$8,3,0)</f>
        <v>02:将来</v>
      </c>
      <c r="E8202" t="s">
        <v>2</v>
      </c>
      <c r="F8202" t="str">
        <f>VLOOKUP(E8202,病床機能区分!$A$2:$C$14,3,0)</f>
        <v>03：回復期</v>
      </c>
      <c r="G8202" t="s">
        <v>1206</v>
      </c>
      <c r="H8202" t="s">
        <v>1176</v>
      </c>
      <c r="I8202">
        <v>874</v>
      </c>
      <c r="J8202" s="40">
        <f>I8209</f>
        <v>0.36842105263157893</v>
      </c>
    </row>
    <row r="8203" spans="1:10">
      <c r="A8203" t="s">
        <v>1151</v>
      </c>
      <c r="B8203" t="s">
        <v>969</v>
      </c>
      <c r="C8203" t="s">
        <v>1129</v>
      </c>
      <c r="D8203" t="str">
        <f>VLOOKUP(C8203,時点区分!$A$2:$C$8,3,0)</f>
        <v>02:将来</v>
      </c>
      <c r="E8203" t="s">
        <v>3</v>
      </c>
      <c r="F8203" t="str">
        <f>VLOOKUP(E8203,病床機能区分!$A$2:$C$14,3,0)</f>
        <v>04：慢性期</v>
      </c>
      <c r="G8203" t="s">
        <v>1208</v>
      </c>
      <c r="H8203" t="s">
        <v>1176</v>
      </c>
      <c r="I8203">
        <v>629</v>
      </c>
      <c r="J8203" s="40">
        <f>I8210</f>
        <v>1.0985691573926868</v>
      </c>
    </row>
    <row r="8204" spans="1:10">
      <c r="A8204" t="s">
        <v>1151</v>
      </c>
      <c r="B8204" t="s">
        <v>969</v>
      </c>
      <c r="C8204" t="s">
        <v>1129</v>
      </c>
      <c r="D8204" t="str">
        <f>VLOOKUP(C8204,時点区分!$A$2:$C$8,3,0)</f>
        <v>02:将来</v>
      </c>
      <c r="E8204" t="s">
        <v>784</v>
      </c>
      <c r="F8204" t="str">
        <f>VLOOKUP(E8204,病床機能区分!$A$2:$C$14,3,0)</f>
        <v>06：合計</v>
      </c>
      <c r="G8204" t="s">
        <v>1210</v>
      </c>
      <c r="H8204" t="s">
        <v>1176</v>
      </c>
      <c r="I8204">
        <v>2527</v>
      </c>
      <c r="J8204" s="40">
        <f>I8211</f>
        <v>1.1115947764147209</v>
      </c>
    </row>
    <row r="8205" spans="1:10">
      <c r="A8205" t="s">
        <v>1151</v>
      </c>
      <c r="B8205" t="s">
        <v>969</v>
      </c>
      <c r="C8205" t="s">
        <v>1129</v>
      </c>
      <c r="D8205" t="str">
        <f>VLOOKUP(C8205,時点区分!$A$2:$C$8,3,0)</f>
        <v>02:将来</v>
      </c>
      <c r="E8205" t="s">
        <v>785</v>
      </c>
      <c r="F8205" t="str">
        <f>VLOOKUP(E8205,病床機能区分!$A$2:$C$14,3,0)</f>
        <v>07：在宅医療等</v>
      </c>
      <c r="G8205" t="s">
        <v>1212</v>
      </c>
      <c r="H8205" t="s">
        <v>1176</v>
      </c>
      <c r="I8205">
        <v>-3591.9</v>
      </c>
      <c r="J8205" s="40"/>
    </row>
    <row r="8206" spans="1:10">
      <c r="A8206" t="s">
        <v>1151</v>
      </c>
      <c r="B8206" t="s">
        <v>969</v>
      </c>
      <c r="C8206" t="s">
        <v>1129</v>
      </c>
      <c r="D8206" t="str">
        <f>VLOOKUP(C8206,時点区分!$A$2:$C$8,3,0)</f>
        <v>02:将来</v>
      </c>
      <c r="E8206" t="s">
        <v>786</v>
      </c>
      <c r="F8206" t="str">
        <f>VLOOKUP(E8206,病床機能区分!$A$2:$C$14,3,0)</f>
        <v>08：うち訪問診療分</v>
      </c>
      <c r="G8206" t="s">
        <v>1214</v>
      </c>
      <c r="H8206" t="s">
        <v>1176</v>
      </c>
      <c r="I8206">
        <v>-1678.2</v>
      </c>
      <c r="J8206" s="40"/>
    </row>
    <row r="8207" spans="1:10">
      <c r="A8207" t="s">
        <v>1151</v>
      </c>
      <c r="B8207" t="s">
        <v>969</v>
      </c>
      <c r="C8207" t="s">
        <v>1182</v>
      </c>
      <c r="D8207" t="str">
        <f>VLOOKUP(C8207,時点区分!$A$2:$C$8,3,0)</f>
        <v>03:構想策定時一致率</v>
      </c>
      <c r="E8207" t="s">
        <v>0</v>
      </c>
      <c r="F8207" t="str">
        <f>VLOOKUP(E8207,病床機能区分!$A$2:$C$14,3,0)</f>
        <v>01：高度急性期</v>
      </c>
      <c r="G8207" t="s">
        <v>1216</v>
      </c>
      <c r="H8207" t="s">
        <v>1270</v>
      </c>
      <c r="I8207">
        <v>1.1571906354515049</v>
      </c>
      <c r="J8207" s="40"/>
    </row>
    <row r="8208" spans="1:10">
      <c r="A8208" t="s">
        <v>1151</v>
      </c>
      <c r="B8208" t="s">
        <v>969</v>
      </c>
      <c r="C8208" t="s">
        <v>1182</v>
      </c>
      <c r="D8208" t="str">
        <f>VLOOKUP(C8208,時点区分!$A$2:$C$8,3,0)</f>
        <v>03:構想策定時一致率</v>
      </c>
      <c r="E8208" t="s">
        <v>1</v>
      </c>
      <c r="F8208" t="str">
        <f>VLOOKUP(E8208,病床機能区分!$A$2:$C$14,3,0)</f>
        <v>02：急性期</v>
      </c>
      <c r="G8208" t="s">
        <v>1218</v>
      </c>
      <c r="H8208" t="s">
        <v>1270</v>
      </c>
      <c r="I8208">
        <v>1.9862068965517241</v>
      </c>
      <c r="J8208" s="40"/>
    </row>
    <row r="8209" spans="1:10">
      <c r="A8209" t="s">
        <v>1151</v>
      </c>
      <c r="B8209" t="s">
        <v>969</v>
      </c>
      <c r="C8209" t="s">
        <v>1182</v>
      </c>
      <c r="D8209" t="str">
        <f>VLOOKUP(C8209,時点区分!$A$2:$C$8,3,0)</f>
        <v>03:構想策定時一致率</v>
      </c>
      <c r="E8209" t="s">
        <v>2</v>
      </c>
      <c r="F8209" t="str">
        <f>VLOOKUP(E8209,病床機能区分!$A$2:$C$14,3,0)</f>
        <v>03：回復期</v>
      </c>
      <c r="G8209" t="s">
        <v>1220</v>
      </c>
      <c r="H8209" t="s">
        <v>1270</v>
      </c>
      <c r="I8209">
        <v>0.36842105263157893</v>
      </c>
      <c r="J8209" s="40"/>
    </row>
    <row r="8210" spans="1:10">
      <c r="A8210" t="s">
        <v>1151</v>
      </c>
      <c r="B8210" t="s">
        <v>969</v>
      </c>
      <c r="C8210" t="s">
        <v>1182</v>
      </c>
      <c r="D8210" t="str">
        <f>VLOOKUP(C8210,時点区分!$A$2:$C$8,3,0)</f>
        <v>03:構想策定時一致率</v>
      </c>
      <c r="E8210" t="s">
        <v>3</v>
      </c>
      <c r="F8210" t="str">
        <f>VLOOKUP(E8210,病床機能区分!$A$2:$C$14,3,0)</f>
        <v>04：慢性期</v>
      </c>
      <c r="G8210" t="s">
        <v>1222</v>
      </c>
      <c r="H8210" t="s">
        <v>1270</v>
      </c>
      <c r="I8210">
        <v>1.0985691573926868</v>
      </c>
      <c r="J8210" s="40"/>
    </row>
    <row r="8211" spans="1:10">
      <c r="A8211" t="s">
        <v>1151</v>
      </c>
      <c r="B8211" t="s">
        <v>969</v>
      </c>
      <c r="C8211" t="s">
        <v>1182</v>
      </c>
      <c r="D8211" t="str">
        <f>VLOOKUP(C8211,時点区分!$A$2:$C$8,3,0)</f>
        <v>03:構想策定時一致率</v>
      </c>
      <c r="E8211" t="s">
        <v>784</v>
      </c>
      <c r="F8211" t="str">
        <f>VLOOKUP(E8211,病床機能区分!$A$2:$C$14,3,0)</f>
        <v>06：合計</v>
      </c>
      <c r="G8211" t="s">
        <v>1224</v>
      </c>
      <c r="H8211" t="s">
        <v>1270</v>
      </c>
      <c r="I8211">
        <v>1.1115947764147209</v>
      </c>
      <c r="J8211" s="40"/>
    </row>
    <row r="8212" spans="1:10">
      <c r="A8212" t="s">
        <v>1151</v>
      </c>
      <c r="B8212" t="s">
        <v>969</v>
      </c>
      <c r="C8212" t="s">
        <v>1183</v>
      </c>
      <c r="D8212" t="str">
        <f>VLOOKUP(C8212,時点区分!$A$2:$C$8,3,0)</f>
        <v>04:R4年度病床機能報告_2022年時点</v>
      </c>
      <c r="E8212" t="s">
        <v>0</v>
      </c>
      <c r="F8212" t="str">
        <f>VLOOKUP(E8212,病床機能区分!$A$2:$C$14,3,0)</f>
        <v>01：高度急性期</v>
      </c>
      <c r="G8212" t="s">
        <v>1226</v>
      </c>
      <c r="H8212" t="s">
        <v>1176</v>
      </c>
      <c r="I8212">
        <v>662</v>
      </c>
      <c r="J8212" s="40">
        <f>I8219</f>
        <v>2.2140468227424748</v>
      </c>
    </row>
    <row r="8213" spans="1:10">
      <c r="A8213" t="s">
        <v>1151</v>
      </c>
      <c r="B8213" t="s">
        <v>969</v>
      </c>
      <c r="C8213" t="s">
        <v>1183</v>
      </c>
      <c r="D8213" t="str">
        <f>VLOOKUP(C8213,時点区分!$A$2:$C$8,3,0)</f>
        <v>04:R4年度病床機能報告_2022年時点</v>
      </c>
      <c r="E8213" t="s">
        <v>1</v>
      </c>
      <c r="F8213" t="str">
        <f>VLOOKUP(E8213,病床機能区分!$A$2:$C$14,3,0)</f>
        <v>02：急性期</v>
      </c>
      <c r="G8213" t="s">
        <v>1228</v>
      </c>
      <c r="H8213" t="s">
        <v>1176</v>
      </c>
      <c r="I8213">
        <v>815</v>
      </c>
      <c r="J8213" s="40">
        <f t="shared" ref="J8213:J8215" si="201">I8220</f>
        <v>1.1241379310344828</v>
      </c>
    </row>
    <row r="8214" spans="1:10">
      <c r="A8214" t="s">
        <v>1151</v>
      </c>
      <c r="B8214" t="s">
        <v>969</v>
      </c>
      <c r="C8214" t="s">
        <v>1183</v>
      </c>
      <c r="D8214" t="str">
        <f>VLOOKUP(C8214,時点区分!$A$2:$C$8,3,0)</f>
        <v>04:R4年度病床機能報告_2022年時点</v>
      </c>
      <c r="E8214" t="s">
        <v>2</v>
      </c>
      <c r="F8214" t="str">
        <f>VLOOKUP(E8214,病床機能区分!$A$2:$C$14,3,0)</f>
        <v>03：回復期</v>
      </c>
      <c r="G8214" t="s">
        <v>1230</v>
      </c>
      <c r="H8214" t="s">
        <v>1176</v>
      </c>
      <c r="I8214">
        <v>534</v>
      </c>
      <c r="J8214" s="40">
        <f t="shared" si="201"/>
        <v>0.61098398169336388</v>
      </c>
    </row>
    <row r="8215" spans="1:10">
      <c r="A8215" t="s">
        <v>1151</v>
      </c>
      <c r="B8215" t="s">
        <v>969</v>
      </c>
      <c r="C8215" t="s">
        <v>1183</v>
      </c>
      <c r="D8215" t="str">
        <f>VLOOKUP(C8215,時点区分!$A$2:$C$8,3,0)</f>
        <v>04:R4年度病床機能報告_2022年時点</v>
      </c>
      <c r="E8215" t="s">
        <v>3</v>
      </c>
      <c r="F8215" t="str">
        <f>VLOOKUP(E8215,病床機能区分!$A$2:$C$14,3,0)</f>
        <v>04：慢性期</v>
      </c>
      <c r="G8215" t="s">
        <v>1232</v>
      </c>
      <c r="H8215" t="s">
        <v>1176</v>
      </c>
      <c r="I8215">
        <v>587</v>
      </c>
      <c r="J8215" s="40">
        <f t="shared" si="201"/>
        <v>0.93322734499205084</v>
      </c>
    </row>
    <row r="8216" spans="1:10">
      <c r="A8216" t="s">
        <v>1151</v>
      </c>
      <c r="B8216" t="s">
        <v>969</v>
      </c>
      <c r="C8216" t="s">
        <v>1183</v>
      </c>
      <c r="D8216" t="str">
        <f>VLOOKUP(C8216,時点区分!$A$2:$C$8,3,0)</f>
        <v>04:R4年度病床機能報告_2022年時点</v>
      </c>
      <c r="E8216" t="s">
        <v>771</v>
      </c>
      <c r="F8216" t="str">
        <f>VLOOKUP(E8216,病床機能区分!$A$2:$C$14,3,0)</f>
        <v>09：休棟中（今後再開する予定）</v>
      </c>
      <c r="G8216" t="s">
        <v>1234</v>
      </c>
      <c r="H8216" t="s">
        <v>1176</v>
      </c>
      <c r="I8216">
        <v>0</v>
      </c>
      <c r="J8216" s="40"/>
    </row>
    <row r="8217" spans="1:10">
      <c r="A8217" t="s">
        <v>1151</v>
      </c>
      <c r="B8217" t="s">
        <v>969</v>
      </c>
      <c r="C8217" t="s">
        <v>1183</v>
      </c>
      <c r="D8217" t="str">
        <f>VLOOKUP(C8217,時点区分!$A$2:$C$8,3,0)</f>
        <v>04:R4年度病床機能報告_2022年時点</v>
      </c>
      <c r="E8217" t="s">
        <v>772</v>
      </c>
      <c r="F8217" t="str">
        <f>VLOOKUP(E8217,病床機能区分!$A$2:$C$14,3,0)</f>
        <v>10：休棟中（今後廃止する予定）</v>
      </c>
      <c r="G8217" t="s">
        <v>1236</v>
      </c>
      <c r="H8217" t="s">
        <v>1176</v>
      </c>
      <c r="I8217">
        <v>0</v>
      </c>
      <c r="J8217" s="40"/>
    </row>
    <row r="8218" spans="1:10">
      <c r="A8218" t="s">
        <v>1151</v>
      </c>
      <c r="B8218" t="s">
        <v>969</v>
      </c>
      <c r="C8218" t="s">
        <v>1183</v>
      </c>
      <c r="D8218" t="str">
        <f>VLOOKUP(C8218,時点区分!$A$2:$C$8,3,0)</f>
        <v>04:R4年度病床機能報告_2022年時点</v>
      </c>
      <c r="E8218" t="s">
        <v>784</v>
      </c>
      <c r="F8218" t="str">
        <f>VLOOKUP(E8218,病床機能区分!$A$2:$C$14,3,0)</f>
        <v>06：合計</v>
      </c>
      <c r="G8218" t="s">
        <v>1238</v>
      </c>
      <c r="H8218" t="s">
        <v>1176</v>
      </c>
      <c r="I8218">
        <v>2598</v>
      </c>
      <c r="J8218" s="40">
        <f>I8223</f>
        <v>1.0280965571824296</v>
      </c>
    </row>
    <row r="8219" spans="1:10">
      <c r="A8219" t="s">
        <v>1151</v>
      </c>
      <c r="B8219" t="s">
        <v>969</v>
      </c>
      <c r="C8219" t="s">
        <v>1184</v>
      </c>
      <c r="D8219" t="str">
        <f>VLOOKUP(C8219,時点区分!$A$2:$C$8,3,0)</f>
        <v>05:R4年度現状一致率</v>
      </c>
      <c r="E8219" t="s">
        <v>0</v>
      </c>
      <c r="F8219" t="str">
        <f>VLOOKUP(E8219,病床機能区分!$A$2:$C$14,3,0)</f>
        <v>01：高度急性期</v>
      </c>
      <c r="G8219" t="s">
        <v>1239</v>
      </c>
      <c r="H8219" t="s">
        <v>1270</v>
      </c>
      <c r="I8219">
        <v>2.2140468227424748</v>
      </c>
      <c r="J8219" s="40"/>
    </row>
    <row r="8220" spans="1:10">
      <c r="A8220" t="s">
        <v>1151</v>
      </c>
      <c r="B8220" t="s">
        <v>969</v>
      </c>
      <c r="C8220" t="s">
        <v>1184</v>
      </c>
      <c r="D8220" t="str">
        <f>VLOOKUP(C8220,時点区分!$A$2:$C$8,3,0)</f>
        <v>05:R4年度現状一致率</v>
      </c>
      <c r="E8220" t="s">
        <v>1</v>
      </c>
      <c r="F8220" t="str">
        <f>VLOOKUP(E8220,病床機能区分!$A$2:$C$14,3,0)</f>
        <v>02：急性期</v>
      </c>
      <c r="G8220" t="s">
        <v>1241</v>
      </c>
      <c r="H8220" t="s">
        <v>1270</v>
      </c>
      <c r="I8220">
        <v>1.1241379310344828</v>
      </c>
      <c r="J8220" s="40"/>
    </row>
    <row r="8221" spans="1:10">
      <c r="A8221" t="s">
        <v>1151</v>
      </c>
      <c r="B8221" t="s">
        <v>969</v>
      </c>
      <c r="C8221" t="s">
        <v>1184</v>
      </c>
      <c r="D8221" t="str">
        <f>VLOOKUP(C8221,時点区分!$A$2:$C$8,3,0)</f>
        <v>05:R4年度現状一致率</v>
      </c>
      <c r="E8221" t="s">
        <v>2</v>
      </c>
      <c r="F8221" t="str">
        <f>VLOOKUP(E8221,病床機能区分!$A$2:$C$14,3,0)</f>
        <v>03：回復期</v>
      </c>
      <c r="G8221" t="s">
        <v>1243</v>
      </c>
      <c r="H8221" t="s">
        <v>1270</v>
      </c>
      <c r="I8221">
        <v>0.61098398169336388</v>
      </c>
      <c r="J8221" s="40"/>
    </row>
    <row r="8222" spans="1:10">
      <c r="A8222" t="s">
        <v>1151</v>
      </c>
      <c r="B8222" t="s">
        <v>969</v>
      </c>
      <c r="C8222" t="s">
        <v>1184</v>
      </c>
      <c r="D8222" t="str">
        <f>VLOOKUP(C8222,時点区分!$A$2:$C$8,3,0)</f>
        <v>05:R4年度現状一致率</v>
      </c>
      <c r="E8222" t="s">
        <v>3</v>
      </c>
      <c r="F8222" t="str">
        <f>VLOOKUP(E8222,病床機能区分!$A$2:$C$14,3,0)</f>
        <v>04：慢性期</v>
      </c>
      <c r="G8222" t="s">
        <v>1245</v>
      </c>
      <c r="H8222" t="s">
        <v>1270</v>
      </c>
      <c r="I8222">
        <v>0.93322734499205084</v>
      </c>
      <c r="J8222" s="40"/>
    </row>
    <row r="8223" spans="1:10">
      <c r="A8223" t="s">
        <v>1151</v>
      </c>
      <c r="B8223" t="s">
        <v>969</v>
      </c>
      <c r="C8223" t="s">
        <v>1184</v>
      </c>
      <c r="D8223" t="str">
        <f>VLOOKUP(C8223,時点区分!$A$2:$C$8,3,0)</f>
        <v>05:R4年度現状一致率</v>
      </c>
      <c r="E8223" t="s">
        <v>784</v>
      </c>
      <c r="F8223" t="str">
        <f>VLOOKUP(E8223,病床機能区分!$A$2:$C$14,3,0)</f>
        <v>06：合計</v>
      </c>
      <c r="G8223" t="s">
        <v>1247</v>
      </c>
      <c r="H8223" t="s">
        <v>1270</v>
      </c>
      <c r="I8223">
        <v>1.0280965571824296</v>
      </c>
      <c r="J8223" s="40"/>
    </row>
    <row r="8224" spans="1:10">
      <c r="A8224" t="s">
        <v>1151</v>
      </c>
      <c r="B8224" t="s">
        <v>969</v>
      </c>
      <c r="C8224" t="s">
        <v>1185</v>
      </c>
      <c r="D8224" t="str">
        <f>VLOOKUP(C8224,時点区分!$A$2:$C$8,3,0)</f>
        <v>06:R4年度病床機能報告_2025年時点</v>
      </c>
      <c r="E8224" t="s">
        <v>0</v>
      </c>
      <c r="F8224" t="str">
        <f>VLOOKUP(E8224,病床機能区分!$A$2:$C$14,3,0)</f>
        <v>01：高度急性期</v>
      </c>
      <c r="G8224" t="s">
        <v>1249</v>
      </c>
      <c r="H8224" t="s">
        <v>1176</v>
      </c>
      <c r="I8224">
        <v>662</v>
      </c>
      <c r="J8224" s="40">
        <f>I8232</f>
        <v>2.2140468227424748</v>
      </c>
    </row>
    <row r="8225" spans="1:10">
      <c r="A8225" t="s">
        <v>1151</v>
      </c>
      <c r="B8225" t="s">
        <v>969</v>
      </c>
      <c r="C8225" t="s">
        <v>1185</v>
      </c>
      <c r="D8225" t="str">
        <f>VLOOKUP(C8225,時点区分!$A$2:$C$8,3,0)</f>
        <v>06:R4年度病床機能報告_2025年時点</v>
      </c>
      <c r="E8225" t="s">
        <v>1</v>
      </c>
      <c r="F8225" t="str">
        <f>VLOOKUP(E8225,病床機能区分!$A$2:$C$14,3,0)</f>
        <v>02：急性期</v>
      </c>
      <c r="G8225" t="s">
        <v>1251</v>
      </c>
      <c r="H8225" t="s">
        <v>1176</v>
      </c>
      <c r="I8225">
        <v>815</v>
      </c>
      <c r="J8225" s="40">
        <f>I8233</f>
        <v>1.1241379310344828</v>
      </c>
    </row>
    <row r="8226" spans="1:10">
      <c r="A8226" t="s">
        <v>1151</v>
      </c>
      <c r="B8226" t="s">
        <v>969</v>
      </c>
      <c r="C8226" t="s">
        <v>1185</v>
      </c>
      <c r="D8226" t="str">
        <f>VLOOKUP(C8226,時点区分!$A$2:$C$8,3,0)</f>
        <v>06:R4年度病床機能報告_2025年時点</v>
      </c>
      <c r="E8226" t="s">
        <v>2</v>
      </c>
      <c r="F8226" t="str">
        <f>VLOOKUP(E8226,病床機能区分!$A$2:$C$14,3,0)</f>
        <v>03：回復期</v>
      </c>
      <c r="G8226" t="s">
        <v>1253</v>
      </c>
      <c r="H8226" t="s">
        <v>1176</v>
      </c>
      <c r="I8226">
        <v>534</v>
      </c>
      <c r="J8226" s="40">
        <f>I8234</f>
        <v>0.61098398169336388</v>
      </c>
    </row>
    <row r="8227" spans="1:10">
      <c r="A8227" t="s">
        <v>1151</v>
      </c>
      <c r="B8227" t="s">
        <v>969</v>
      </c>
      <c r="C8227" t="s">
        <v>1185</v>
      </c>
      <c r="D8227" t="str">
        <f>VLOOKUP(C8227,時点区分!$A$2:$C$8,3,0)</f>
        <v>06:R4年度病床機能報告_2025年時点</v>
      </c>
      <c r="E8227" t="s">
        <v>3</v>
      </c>
      <c r="F8227" t="str">
        <f>VLOOKUP(E8227,病床機能区分!$A$2:$C$14,3,0)</f>
        <v>04：慢性期</v>
      </c>
      <c r="G8227" t="s">
        <v>1255</v>
      </c>
      <c r="H8227" t="s">
        <v>1176</v>
      </c>
      <c r="I8227">
        <v>587</v>
      </c>
      <c r="J8227" s="40">
        <f>I8235</f>
        <v>0.93322734499205084</v>
      </c>
    </row>
    <row r="8228" spans="1:10">
      <c r="A8228" t="s">
        <v>1151</v>
      </c>
      <c r="B8228" t="s">
        <v>969</v>
      </c>
      <c r="C8228" t="s">
        <v>1185</v>
      </c>
      <c r="D8228" t="str">
        <f>VLOOKUP(C8228,時点区分!$A$2:$C$8,3,0)</f>
        <v>06:R4年度病床機能報告_2025年時点</v>
      </c>
      <c r="E8228" t="s">
        <v>779</v>
      </c>
      <c r="F8228" t="str">
        <f>VLOOKUP(E8228,病床機能区分!$A$2:$C$14,3,0)</f>
        <v>11：介護保険施設等へ移行予定</v>
      </c>
      <c r="G8228" t="s">
        <v>1257</v>
      </c>
      <c r="H8228" t="s">
        <v>1176</v>
      </c>
      <c r="I8228">
        <v>0</v>
      </c>
      <c r="J8228" s="40"/>
    </row>
    <row r="8229" spans="1:10">
      <c r="A8229" t="s">
        <v>1151</v>
      </c>
      <c r="B8229" t="s">
        <v>969</v>
      </c>
      <c r="C8229" t="s">
        <v>1185</v>
      </c>
      <c r="D8229" t="str">
        <f>VLOOKUP(C8229,時点区分!$A$2:$C$8,3,0)</f>
        <v>06:R4年度病床機能報告_2025年時点</v>
      </c>
      <c r="E8229" t="s">
        <v>780</v>
      </c>
      <c r="F8229" t="str">
        <f>VLOOKUP(E8229,病床機能区分!$A$2:$C$14,3,0)</f>
        <v>12：休棟予定</v>
      </c>
      <c r="G8229" t="s">
        <v>1259</v>
      </c>
      <c r="H8229" t="s">
        <v>1176</v>
      </c>
      <c r="I8229">
        <v>0</v>
      </c>
      <c r="J8229" s="40"/>
    </row>
    <row r="8230" spans="1:10">
      <c r="A8230" t="s">
        <v>1151</v>
      </c>
      <c r="B8230" t="s">
        <v>969</v>
      </c>
      <c r="C8230" t="s">
        <v>1185</v>
      </c>
      <c r="D8230" t="str">
        <f>VLOOKUP(C8230,時点区分!$A$2:$C$8,3,0)</f>
        <v>06:R4年度病床機能報告_2025年時点</v>
      </c>
      <c r="E8230" t="s">
        <v>781</v>
      </c>
      <c r="F8230" t="str">
        <f>VLOOKUP(E8230,病床機能区分!$A$2:$C$14,3,0)</f>
        <v>13：廃止予定</v>
      </c>
      <c r="G8230" t="s">
        <v>1261</v>
      </c>
      <c r="H8230" t="s">
        <v>1176</v>
      </c>
      <c r="I8230">
        <v>0</v>
      </c>
      <c r="J8230" s="40"/>
    </row>
    <row r="8231" spans="1:10">
      <c r="A8231" t="s">
        <v>1151</v>
      </c>
      <c r="B8231" t="s">
        <v>969</v>
      </c>
      <c r="C8231" t="s">
        <v>1185</v>
      </c>
      <c r="D8231" t="str">
        <f>VLOOKUP(C8231,時点区分!$A$2:$C$8,3,0)</f>
        <v>06:R4年度病床機能報告_2025年時点</v>
      </c>
      <c r="E8231" t="s">
        <v>784</v>
      </c>
      <c r="F8231" t="str">
        <f>VLOOKUP(E8231,病床機能区分!$A$2:$C$14,3,0)</f>
        <v>06：合計</v>
      </c>
      <c r="G8231" t="s">
        <v>1263</v>
      </c>
      <c r="H8231" t="s">
        <v>1176</v>
      </c>
      <c r="I8231">
        <v>2598</v>
      </c>
      <c r="J8231" s="40">
        <f>I8236</f>
        <v>1.0280965571824296</v>
      </c>
    </row>
    <row r="8232" spans="1:10">
      <c r="A8232" t="s">
        <v>1151</v>
      </c>
      <c r="B8232" t="s">
        <v>969</v>
      </c>
      <c r="C8232" t="s">
        <v>1278</v>
      </c>
      <c r="D8232" t="str">
        <f>VLOOKUP(C8232,時点区分!$A$2:$C$8,3,0)</f>
        <v>07:R4年度将来一致率</v>
      </c>
      <c r="E8232" t="s">
        <v>0</v>
      </c>
      <c r="F8232" t="str">
        <f>VLOOKUP(E8232,病床機能区分!$A$2:$C$14,3,0)</f>
        <v>01：高度急性期</v>
      </c>
      <c r="G8232" t="s">
        <v>1281</v>
      </c>
      <c r="H8232" t="s">
        <v>1270</v>
      </c>
      <c r="I8232">
        <v>2.2140468227424748</v>
      </c>
      <c r="J8232" s="40"/>
    </row>
    <row r="8233" spans="1:10">
      <c r="A8233" t="s">
        <v>1151</v>
      </c>
      <c r="B8233" t="s">
        <v>969</v>
      </c>
      <c r="C8233" t="s">
        <v>1278</v>
      </c>
      <c r="D8233" t="str">
        <f>VLOOKUP(C8233,時点区分!$A$2:$C$8,3,0)</f>
        <v>07:R4年度将来一致率</v>
      </c>
      <c r="E8233" t="s">
        <v>1</v>
      </c>
      <c r="F8233" t="str">
        <f>VLOOKUP(E8233,病床機能区分!$A$2:$C$14,3,0)</f>
        <v>02：急性期</v>
      </c>
      <c r="G8233" t="s">
        <v>1283</v>
      </c>
      <c r="H8233" t="s">
        <v>1270</v>
      </c>
      <c r="I8233">
        <v>1.1241379310344828</v>
      </c>
      <c r="J8233" s="40"/>
    </row>
    <row r="8234" spans="1:10">
      <c r="A8234" t="s">
        <v>1151</v>
      </c>
      <c r="B8234" t="s">
        <v>969</v>
      </c>
      <c r="C8234" t="s">
        <v>1278</v>
      </c>
      <c r="D8234" t="str">
        <f>VLOOKUP(C8234,時点区分!$A$2:$C$8,3,0)</f>
        <v>07:R4年度将来一致率</v>
      </c>
      <c r="E8234" t="s">
        <v>2</v>
      </c>
      <c r="F8234" t="str">
        <f>VLOOKUP(E8234,病床機能区分!$A$2:$C$14,3,0)</f>
        <v>03：回復期</v>
      </c>
      <c r="G8234" t="s">
        <v>1285</v>
      </c>
      <c r="H8234" t="s">
        <v>1270</v>
      </c>
      <c r="I8234">
        <v>0.61098398169336388</v>
      </c>
      <c r="J8234" s="40"/>
    </row>
    <row r="8235" spans="1:10">
      <c r="A8235" t="s">
        <v>1151</v>
      </c>
      <c r="B8235" t="s">
        <v>969</v>
      </c>
      <c r="C8235" t="s">
        <v>1278</v>
      </c>
      <c r="D8235" t="str">
        <f>VLOOKUP(C8235,時点区分!$A$2:$C$8,3,0)</f>
        <v>07:R4年度将来一致率</v>
      </c>
      <c r="E8235" t="s">
        <v>3</v>
      </c>
      <c r="F8235" t="str">
        <f>VLOOKUP(E8235,病床機能区分!$A$2:$C$14,3,0)</f>
        <v>04：慢性期</v>
      </c>
      <c r="G8235" t="s">
        <v>1287</v>
      </c>
      <c r="H8235" t="s">
        <v>1270</v>
      </c>
      <c r="I8235">
        <v>0.93322734499205084</v>
      </c>
      <c r="J8235" s="40"/>
    </row>
    <row r="8236" spans="1:10" ht="14" thickBot="1">
      <c r="A8236" t="s">
        <v>1151</v>
      </c>
      <c r="B8236" t="s">
        <v>969</v>
      </c>
      <c r="C8236" t="s">
        <v>1278</v>
      </c>
      <c r="D8236" t="str">
        <f>VLOOKUP(C8236,時点区分!$A$2:$C$8,3,0)</f>
        <v>07:R4年度将来一致率</v>
      </c>
      <c r="E8236" t="s">
        <v>784</v>
      </c>
      <c r="F8236" t="str">
        <f>VLOOKUP(E8236,病床機能区分!$A$2:$C$14,3,0)</f>
        <v>06：合計</v>
      </c>
      <c r="G8236" t="s">
        <v>1289</v>
      </c>
      <c r="H8236" t="s">
        <v>1270</v>
      </c>
      <c r="I8236">
        <v>1.0280965571824296</v>
      </c>
      <c r="J8236" s="41"/>
    </row>
    <row r="8237" spans="1:10">
      <c r="A8237" t="s">
        <v>1151</v>
      </c>
      <c r="B8237" t="s">
        <v>970</v>
      </c>
      <c r="C8237" t="s">
        <v>1181</v>
      </c>
      <c r="D8237" t="str">
        <f>VLOOKUP(C8237,時点区分!$A$2:$C$8,3,0)</f>
        <v>01:現状ー構想策定時</v>
      </c>
      <c r="E8237" t="s">
        <v>0</v>
      </c>
      <c r="F8237" t="str">
        <f>VLOOKUP(E8237,病床機能区分!$A$2:$C$14,3,0)</f>
        <v>01：高度急性期</v>
      </c>
      <c r="G8237" t="s">
        <v>1186</v>
      </c>
      <c r="H8237" t="s">
        <v>1176</v>
      </c>
      <c r="I8237">
        <v>296</v>
      </c>
      <c r="J8237" s="39">
        <f>I8252</f>
        <v>1.9602649006622517</v>
      </c>
    </row>
    <row r="8238" spans="1:10">
      <c r="A8238" t="s">
        <v>1151</v>
      </c>
      <c r="B8238" t="s">
        <v>970</v>
      </c>
      <c r="C8238" t="s">
        <v>1181</v>
      </c>
      <c r="D8238" t="str">
        <f>VLOOKUP(C8238,時点区分!$A$2:$C$8,3,0)</f>
        <v>01:現状ー構想策定時</v>
      </c>
      <c r="E8238" t="s">
        <v>1</v>
      </c>
      <c r="F8238" t="str">
        <f>VLOOKUP(E8238,病床機能区分!$A$2:$C$14,3,0)</f>
        <v>02：急性期</v>
      </c>
      <c r="G8238" t="s">
        <v>1188</v>
      </c>
      <c r="H8238" t="s">
        <v>1176</v>
      </c>
      <c r="I8238">
        <v>840</v>
      </c>
      <c r="J8238" s="40">
        <f>I8253</f>
        <v>1.5879017013232515</v>
      </c>
    </row>
    <row r="8239" spans="1:10">
      <c r="A8239" t="s">
        <v>1151</v>
      </c>
      <c r="B8239" t="s">
        <v>970</v>
      </c>
      <c r="C8239" t="s">
        <v>1181</v>
      </c>
      <c r="D8239" t="str">
        <f>VLOOKUP(C8239,時点区分!$A$2:$C$8,3,0)</f>
        <v>01:現状ー構想策定時</v>
      </c>
      <c r="E8239" t="s">
        <v>2</v>
      </c>
      <c r="F8239" t="str">
        <f>VLOOKUP(E8239,病床機能区分!$A$2:$C$14,3,0)</f>
        <v>03：回復期</v>
      </c>
      <c r="G8239" t="s">
        <v>1190</v>
      </c>
      <c r="H8239" t="s">
        <v>1176</v>
      </c>
      <c r="I8239">
        <v>107</v>
      </c>
      <c r="J8239" s="40">
        <f>I8254</f>
        <v>0.22478991596638656</v>
      </c>
    </row>
    <row r="8240" spans="1:10">
      <c r="A8240" t="s">
        <v>1151</v>
      </c>
      <c r="B8240" t="s">
        <v>970</v>
      </c>
      <c r="C8240" t="s">
        <v>1181</v>
      </c>
      <c r="D8240" t="str">
        <f>VLOOKUP(C8240,時点区分!$A$2:$C$8,3,0)</f>
        <v>01:現状ー構想策定時</v>
      </c>
      <c r="E8240" t="s">
        <v>3</v>
      </c>
      <c r="F8240" t="str">
        <f>VLOOKUP(E8240,病床機能区分!$A$2:$C$14,3,0)</f>
        <v>04：慢性期</v>
      </c>
      <c r="G8240" t="s">
        <v>1192</v>
      </c>
      <c r="H8240" t="s">
        <v>1176</v>
      </c>
      <c r="I8240">
        <v>625</v>
      </c>
      <c r="J8240" s="40">
        <f>I8255</f>
        <v>1.242544731610338</v>
      </c>
    </row>
    <row r="8241" spans="1:10">
      <c r="A8241" t="s">
        <v>1151</v>
      </c>
      <c r="B8241" t="s">
        <v>970</v>
      </c>
      <c r="C8241" t="s">
        <v>1181</v>
      </c>
      <c r="D8241" t="str">
        <f>VLOOKUP(C8241,時点区分!$A$2:$C$8,3,0)</f>
        <v>01:現状ー構想策定時</v>
      </c>
      <c r="E8241" t="s">
        <v>783</v>
      </c>
      <c r="F8241" t="str">
        <f>VLOOKUP(E8241,病床機能区分!$A$2:$C$14,3,0)</f>
        <v>05：未報告</v>
      </c>
      <c r="G8241" t="s">
        <v>1194</v>
      </c>
      <c r="H8241" t="s">
        <v>1176</v>
      </c>
      <c r="I8241">
        <v>2</v>
      </c>
      <c r="J8241" s="40"/>
    </row>
    <row r="8242" spans="1:10">
      <c r="A8242" t="s">
        <v>1151</v>
      </c>
      <c r="B8242" t="s">
        <v>970</v>
      </c>
      <c r="C8242" t="s">
        <v>1181</v>
      </c>
      <c r="D8242" t="str">
        <f>VLOOKUP(C8242,時点区分!$A$2:$C$8,3,0)</f>
        <v>01:現状ー構想策定時</v>
      </c>
      <c r="E8242" t="s">
        <v>784</v>
      </c>
      <c r="F8242" t="str">
        <f>VLOOKUP(E8242,病床機能区分!$A$2:$C$14,3,0)</f>
        <v>06：合計</v>
      </c>
      <c r="G8242" t="s">
        <v>1196</v>
      </c>
      <c r="H8242" t="s">
        <v>1176</v>
      </c>
      <c r="I8242">
        <v>1870</v>
      </c>
      <c r="J8242" s="40">
        <f>I8256</f>
        <v>1.1271850512356842</v>
      </c>
    </row>
    <row r="8243" spans="1:10">
      <c r="A8243" t="s">
        <v>1151</v>
      </c>
      <c r="B8243" t="s">
        <v>970</v>
      </c>
      <c r="C8243" t="s">
        <v>1181</v>
      </c>
      <c r="D8243" t="str">
        <f>VLOOKUP(C8243,時点区分!$A$2:$C$8,3,0)</f>
        <v>01:現状ー構想策定時</v>
      </c>
      <c r="E8243" t="s">
        <v>785</v>
      </c>
      <c r="F8243" t="str">
        <f>VLOOKUP(E8243,病床機能区分!$A$2:$C$14,3,0)</f>
        <v>07：在宅医療等</v>
      </c>
      <c r="G8243" t="s">
        <v>1198</v>
      </c>
      <c r="H8243" t="s">
        <v>1176</v>
      </c>
      <c r="I8243">
        <v>1603.2</v>
      </c>
      <c r="J8243" s="40"/>
    </row>
    <row r="8244" spans="1:10">
      <c r="A8244" t="s">
        <v>1151</v>
      </c>
      <c r="B8244" t="s">
        <v>970</v>
      </c>
      <c r="C8244" t="s">
        <v>1181</v>
      </c>
      <c r="D8244" t="str">
        <f>VLOOKUP(C8244,時点区分!$A$2:$C$8,3,0)</f>
        <v>01:現状ー構想策定時</v>
      </c>
      <c r="E8244" t="s">
        <v>786</v>
      </c>
      <c r="F8244" t="str">
        <f>VLOOKUP(E8244,病床機能区分!$A$2:$C$14,3,0)</f>
        <v>08：うち訪問診療分</v>
      </c>
      <c r="G8244" t="s">
        <v>1200</v>
      </c>
      <c r="H8244" t="s">
        <v>1176</v>
      </c>
      <c r="I8244">
        <v>728.6</v>
      </c>
      <c r="J8244" s="40"/>
    </row>
    <row r="8245" spans="1:10">
      <c r="A8245" t="s">
        <v>1151</v>
      </c>
      <c r="B8245" t="s">
        <v>970</v>
      </c>
      <c r="C8245" t="s">
        <v>1129</v>
      </c>
      <c r="D8245" t="str">
        <f>VLOOKUP(C8245,時点区分!$A$2:$C$8,3,0)</f>
        <v>02:将来</v>
      </c>
      <c r="E8245" t="s">
        <v>0</v>
      </c>
      <c r="F8245" t="str">
        <f>VLOOKUP(E8245,病床機能区分!$A$2:$C$14,3,0)</f>
        <v>01：高度急性期</v>
      </c>
      <c r="G8245" t="s">
        <v>1202</v>
      </c>
      <c r="H8245" t="s">
        <v>1176</v>
      </c>
      <c r="I8245">
        <v>151</v>
      </c>
      <c r="J8245" s="40">
        <f>I8252</f>
        <v>1.9602649006622517</v>
      </c>
    </row>
    <row r="8246" spans="1:10">
      <c r="A8246" t="s">
        <v>1151</v>
      </c>
      <c r="B8246" t="s">
        <v>970</v>
      </c>
      <c r="C8246" t="s">
        <v>1129</v>
      </c>
      <c r="D8246" t="str">
        <f>VLOOKUP(C8246,時点区分!$A$2:$C$8,3,0)</f>
        <v>02:将来</v>
      </c>
      <c r="E8246" t="s">
        <v>1</v>
      </c>
      <c r="F8246" t="str">
        <f>VLOOKUP(E8246,病床機能区分!$A$2:$C$14,3,0)</f>
        <v>02：急性期</v>
      </c>
      <c r="G8246" t="s">
        <v>1204</v>
      </c>
      <c r="H8246" t="s">
        <v>1176</v>
      </c>
      <c r="I8246">
        <v>529</v>
      </c>
      <c r="J8246" s="40">
        <f>I8253</f>
        <v>1.5879017013232515</v>
      </c>
    </row>
    <row r="8247" spans="1:10">
      <c r="A8247" t="s">
        <v>1151</v>
      </c>
      <c r="B8247" t="s">
        <v>970</v>
      </c>
      <c r="C8247" t="s">
        <v>1129</v>
      </c>
      <c r="D8247" t="str">
        <f>VLOOKUP(C8247,時点区分!$A$2:$C$8,3,0)</f>
        <v>02:将来</v>
      </c>
      <c r="E8247" t="s">
        <v>2</v>
      </c>
      <c r="F8247" t="str">
        <f>VLOOKUP(E8247,病床機能区分!$A$2:$C$14,3,0)</f>
        <v>03：回復期</v>
      </c>
      <c r="G8247" t="s">
        <v>1206</v>
      </c>
      <c r="H8247" t="s">
        <v>1176</v>
      </c>
      <c r="I8247">
        <v>476</v>
      </c>
      <c r="J8247" s="40">
        <f>I8254</f>
        <v>0.22478991596638656</v>
      </c>
    </row>
    <row r="8248" spans="1:10">
      <c r="A8248" t="s">
        <v>1151</v>
      </c>
      <c r="B8248" t="s">
        <v>970</v>
      </c>
      <c r="C8248" t="s">
        <v>1129</v>
      </c>
      <c r="D8248" t="str">
        <f>VLOOKUP(C8248,時点区分!$A$2:$C$8,3,0)</f>
        <v>02:将来</v>
      </c>
      <c r="E8248" t="s">
        <v>3</v>
      </c>
      <c r="F8248" t="str">
        <f>VLOOKUP(E8248,病床機能区分!$A$2:$C$14,3,0)</f>
        <v>04：慢性期</v>
      </c>
      <c r="G8248" t="s">
        <v>1208</v>
      </c>
      <c r="H8248" t="s">
        <v>1176</v>
      </c>
      <c r="I8248">
        <v>503</v>
      </c>
      <c r="J8248" s="40">
        <f>I8255</f>
        <v>1.242544731610338</v>
      </c>
    </row>
    <row r="8249" spans="1:10">
      <c r="A8249" t="s">
        <v>1151</v>
      </c>
      <c r="B8249" t="s">
        <v>970</v>
      </c>
      <c r="C8249" t="s">
        <v>1129</v>
      </c>
      <c r="D8249" t="str">
        <f>VLOOKUP(C8249,時点区分!$A$2:$C$8,3,0)</f>
        <v>02:将来</v>
      </c>
      <c r="E8249" t="s">
        <v>784</v>
      </c>
      <c r="F8249" t="str">
        <f>VLOOKUP(E8249,病床機能区分!$A$2:$C$14,3,0)</f>
        <v>06：合計</v>
      </c>
      <c r="G8249" t="s">
        <v>1210</v>
      </c>
      <c r="H8249" t="s">
        <v>1176</v>
      </c>
      <c r="I8249">
        <v>1659</v>
      </c>
      <c r="J8249" s="40">
        <f>I8256</f>
        <v>1.1271850512356842</v>
      </c>
    </row>
    <row r="8250" spans="1:10">
      <c r="A8250" t="s">
        <v>1151</v>
      </c>
      <c r="B8250" t="s">
        <v>970</v>
      </c>
      <c r="C8250" t="s">
        <v>1129</v>
      </c>
      <c r="D8250" t="str">
        <f>VLOOKUP(C8250,時点区分!$A$2:$C$8,3,0)</f>
        <v>02:将来</v>
      </c>
      <c r="E8250" t="s">
        <v>785</v>
      </c>
      <c r="F8250" t="str">
        <f>VLOOKUP(E8250,病床機能区分!$A$2:$C$14,3,0)</f>
        <v>07：在宅医療等</v>
      </c>
      <c r="G8250" t="s">
        <v>1212</v>
      </c>
      <c r="H8250" t="s">
        <v>1176</v>
      </c>
      <c r="I8250">
        <v>-2401.6</v>
      </c>
      <c r="J8250" s="40"/>
    </row>
    <row r="8251" spans="1:10">
      <c r="A8251" t="s">
        <v>1151</v>
      </c>
      <c r="B8251" t="s">
        <v>970</v>
      </c>
      <c r="C8251" t="s">
        <v>1129</v>
      </c>
      <c r="D8251" t="str">
        <f>VLOOKUP(C8251,時点区分!$A$2:$C$8,3,0)</f>
        <v>02:将来</v>
      </c>
      <c r="E8251" t="s">
        <v>786</v>
      </c>
      <c r="F8251" t="str">
        <f>VLOOKUP(E8251,病床機能区分!$A$2:$C$14,3,0)</f>
        <v>08：うち訪問診療分</v>
      </c>
      <c r="G8251" t="s">
        <v>1214</v>
      </c>
      <c r="H8251" t="s">
        <v>1176</v>
      </c>
      <c r="I8251">
        <v>-1065.8</v>
      </c>
      <c r="J8251" s="40"/>
    </row>
    <row r="8252" spans="1:10">
      <c r="A8252" t="s">
        <v>1151</v>
      </c>
      <c r="B8252" t="s">
        <v>970</v>
      </c>
      <c r="C8252" t="s">
        <v>1182</v>
      </c>
      <c r="D8252" t="str">
        <f>VLOOKUP(C8252,時点区分!$A$2:$C$8,3,0)</f>
        <v>03:構想策定時一致率</v>
      </c>
      <c r="E8252" t="s">
        <v>0</v>
      </c>
      <c r="F8252" t="str">
        <f>VLOOKUP(E8252,病床機能区分!$A$2:$C$14,3,0)</f>
        <v>01：高度急性期</v>
      </c>
      <c r="G8252" t="s">
        <v>1216</v>
      </c>
      <c r="H8252" t="s">
        <v>1270</v>
      </c>
      <c r="I8252">
        <v>1.9602649006622517</v>
      </c>
      <c r="J8252" s="40"/>
    </row>
    <row r="8253" spans="1:10">
      <c r="A8253" t="s">
        <v>1151</v>
      </c>
      <c r="B8253" t="s">
        <v>970</v>
      </c>
      <c r="C8253" t="s">
        <v>1182</v>
      </c>
      <c r="D8253" t="str">
        <f>VLOOKUP(C8253,時点区分!$A$2:$C$8,3,0)</f>
        <v>03:構想策定時一致率</v>
      </c>
      <c r="E8253" t="s">
        <v>1</v>
      </c>
      <c r="F8253" t="str">
        <f>VLOOKUP(E8253,病床機能区分!$A$2:$C$14,3,0)</f>
        <v>02：急性期</v>
      </c>
      <c r="G8253" t="s">
        <v>1218</v>
      </c>
      <c r="H8253" t="s">
        <v>1270</v>
      </c>
      <c r="I8253">
        <v>1.5879017013232515</v>
      </c>
      <c r="J8253" s="40"/>
    </row>
    <row r="8254" spans="1:10">
      <c r="A8254" t="s">
        <v>1151</v>
      </c>
      <c r="B8254" t="s">
        <v>970</v>
      </c>
      <c r="C8254" t="s">
        <v>1182</v>
      </c>
      <c r="D8254" t="str">
        <f>VLOOKUP(C8254,時点区分!$A$2:$C$8,3,0)</f>
        <v>03:構想策定時一致率</v>
      </c>
      <c r="E8254" t="s">
        <v>2</v>
      </c>
      <c r="F8254" t="str">
        <f>VLOOKUP(E8254,病床機能区分!$A$2:$C$14,3,0)</f>
        <v>03：回復期</v>
      </c>
      <c r="G8254" t="s">
        <v>1220</v>
      </c>
      <c r="H8254" t="s">
        <v>1270</v>
      </c>
      <c r="I8254">
        <v>0.22478991596638656</v>
      </c>
      <c r="J8254" s="40"/>
    </row>
    <row r="8255" spans="1:10">
      <c r="A8255" t="s">
        <v>1151</v>
      </c>
      <c r="B8255" t="s">
        <v>970</v>
      </c>
      <c r="C8255" t="s">
        <v>1182</v>
      </c>
      <c r="D8255" t="str">
        <f>VLOOKUP(C8255,時点区分!$A$2:$C$8,3,0)</f>
        <v>03:構想策定時一致率</v>
      </c>
      <c r="E8255" t="s">
        <v>3</v>
      </c>
      <c r="F8255" t="str">
        <f>VLOOKUP(E8255,病床機能区分!$A$2:$C$14,3,0)</f>
        <v>04：慢性期</v>
      </c>
      <c r="G8255" t="s">
        <v>1222</v>
      </c>
      <c r="H8255" t="s">
        <v>1270</v>
      </c>
      <c r="I8255">
        <v>1.242544731610338</v>
      </c>
      <c r="J8255" s="40"/>
    </row>
    <row r="8256" spans="1:10">
      <c r="A8256" t="s">
        <v>1151</v>
      </c>
      <c r="B8256" t="s">
        <v>970</v>
      </c>
      <c r="C8256" t="s">
        <v>1182</v>
      </c>
      <c r="D8256" t="str">
        <f>VLOOKUP(C8256,時点区分!$A$2:$C$8,3,0)</f>
        <v>03:構想策定時一致率</v>
      </c>
      <c r="E8256" t="s">
        <v>784</v>
      </c>
      <c r="F8256" t="str">
        <f>VLOOKUP(E8256,病床機能区分!$A$2:$C$14,3,0)</f>
        <v>06：合計</v>
      </c>
      <c r="G8256" t="s">
        <v>1224</v>
      </c>
      <c r="H8256" t="s">
        <v>1270</v>
      </c>
      <c r="I8256">
        <v>1.1271850512356842</v>
      </c>
      <c r="J8256" s="40"/>
    </row>
    <row r="8257" spans="1:10">
      <c r="A8257" t="s">
        <v>1151</v>
      </c>
      <c r="B8257" t="s">
        <v>970</v>
      </c>
      <c r="C8257" t="s">
        <v>1183</v>
      </c>
      <c r="D8257" t="str">
        <f>VLOOKUP(C8257,時点区分!$A$2:$C$8,3,0)</f>
        <v>04:R4年度病床機能報告_2022年時点</v>
      </c>
      <c r="E8257" t="s">
        <v>0</v>
      </c>
      <c r="F8257" t="str">
        <f>VLOOKUP(E8257,病床機能区分!$A$2:$C$14,3,0)</f>
        <v>01：高度急性期</v>
      </c>
      <c r="G8257" t="s">
        <v>1226</v>
      </c>
      <c r="H8257" t="s">
        <v>1176</v>
      </c>
      <c r="I8257">
        <v>293</v>
      </c>
      <c r="J8257" s="40">
        <f>I8264</f>
        <v>1.9403973509933774</v>
      </c>
    </row>
    <row r="8258" spans="1:10">
      <c r="A8258" t="s">
        <v>1151</v>
      </c>
      <c r="B8258" t="s">
        <v>970</v>
      </c>
      <c r="C8258" t="s">
        <v>1183</v>
      </c>
      <c r="D8258" t="str">
        <f>VLOOKUP(C8258,時点区分!$A$2:$C$8,3,0)</f>
        <v>04:R4年度病床機能報告_2022年時点</v>
      </c>
      <c r="E8258" t="s">
        <v>1</v>
      </c>
      <c r="F8258" t="str">
        <f>VLOOKUP(E8258,病床機能区分!$A$2:$C$14,3,0)</f>
        <v>02：急性期</v>
      </c>
      <c r="G8258" t="s">
        <v>1228</v>
      </c>
      <c r="H8258" t="s">
        <v>1176</v>
      </c>
      <c r="I8258">
        <v>587</v>
      </c>
      <c r="J8258" s="40">
        <f t="shared" ref="J8258:J8260" si="202">I8265</f>
        <v>1.109640831758034</v>
      </c>
    </row>
    <row r="8259" spans="1:10">
      <c r="A8259" t="s">
        <v>1151</v>
      </c>
      <c r="B8259" t="s">
        <v>970</v>
      </c>
      <c r="C8259" t="s">
        <v>1183</v>
      </c>
      <c r="D8259" t="str">
        <f>VLOOKUP(C8259,時点区分!$A$2:$C$8,3,0)</f>
        <v>04:R4年度病床機能報告_2022年時点</v>
      </c>
      <c r="E8259" t="s">
        <v>2</v>
      </c>
      <c r="F8259" t="str">
        <f>VLOOKUP(E8259,病床機能区分!$A$2:$C$14,3,0)</f>
        <v>03：回復期</v>
      </c>
      <c r="G8259" t="s">
        <v>1230</v>
      </c>
      <c r="H8259" t="s">
        <v>1176</v>
      </c>
      <c r="I8259">
        <v>253</v>
      </c>
      <c r="J8259" s="40">
        <f t="shared" si="202"/>
        <v>0.53151260504201681</v>
      </c>
    </row>
    <row r="8260" spans="1:10">
      <c r="A8260" t="s">
        <v>1151</v>
      </c>
      <c r="B8260" t="s">
        <v>970</v>
      </c>
      <c r="C8260" t="s">
        <v>1183</v>
      </c>
      <c r="D8260" t="str">
        <f>VLOOKUP(C8260,時点区分!$A$2:$C$8,3,0)</f>
        <v>04:R4年度病床機能報告_2022年時点</v>
      </c>
      <c r="E8260" t="s">
        <v>3</v>
      </c>
      <c r="F8260" t="str">
        <f>VLOOKUP(E8260,病床機能区分!$A$2:$C$14,3,0)</f>
        <v>04：慢性期</v>
      </c>
      <c r="G8260" t="s">
        <v>1232</v>
      </c>
      <c r="H8260" t="s">
        <v>1176</v>
      </c>
      <c r="I8260">
        <v>649</v>
      </c>
      <c r="J8260" s="40">
        <f t="shared" si="202"/>
        <v>1.2902584493041749</v>
      </c>
    </row>
    <row r="8261" spans="1:10">
      <c r="A8261" t="s">
        <v>1151</v>
      </c>
      <c r="B8261" t="s">
        <v>970</v>
      </c>
      <c r="C8261" t="s">
        <v>1183</v>
      </c>
      <c r="D8261" t="str">
        <f>VLOOKUP(C8261,時点区分!$A$2:$C$8,3,0)</f>
        <v>04:R4年度病床機能報告_2022年時点</v>
      </c>
      <c r="E8261" t="s">
        <v>771</v>
      </c>
      <c r="F8261" t="str">
        <f>VLOOKUP(E8261,病床機能区分!$A$2:$C$14,3,0)</f>
        <v>09：休棟中（今後再開する予定）</v>
      </c>
      <c r="G8261" t="s">
        <v>1234</v>
      </c>
      <c r="H8261" t="s">
        <v>1176</v>
      </c>
      <c r="I8261">
        <v>0</v>
      </c>
      <c r="J8261" s="40"/>
    </row>
    <row r="8262" spans="1:10">
      <c r="A8262" t="s">
        <v>1151</v>
      </c>
      <c r="B8262" t="s">
        <v>970</v>
      </c>
      <c r="C8262" t="s">
        <v>1183</v>
      </c>
      <c r="D8262" t="str">
        <f>VLOOKUP(C8262,時点区分!$A$2:$C$8,3,0)</f>
        <v>04:R4年度病床機能報告_2022年時点</v>
      </c>
      <c r="E8262" t="s">
        <v>772</v>
      </c>
      <c r="F8262" t="str">
        <f>VLOOKUP(E8262,病床機能区分!$A$2:$C$14,3,0)</f>
        <v>10：休棟中（今後廃止する予定）</v>
      </c>
      <c r="G8262" t="s">
        <v>1236</v>
      </c>
      <c r="H8262" t="s">
        <v>1176</v>
      </c>
      <c r="I8262">
        <v>0</v>
      </c>
      <c r="J8262" s="40"/>
    </row>
    <row r="8263" spans="1:10">
      <c r="A8263" t="s">
        <v>1151</v>
      </c>
      <c r="B8263" t="s">
        <v>970</v>
      </c>
      <c r="C8263" t="s">
        <v>1183</v>
      </c>
      <c r="D8263" t="str">
        <f>VLOOKUP(C8263,時点区分!$A$2:$C$8,3,0)</f>
        <v>04:R4年度病床機能報告_2022年時点</v>
      </c>
      <c r="E8263" t="s">
        <v>784</v>
      </c>
      <c r="F8263" t="str">
        <f>VLOOKUP(E8263,病床機能区分!$A$2:$C$14,3,0)</f>
        <v>06：合計</v>
      </c>
      <c r="G8263" t="s">
        <v>1238</v>
      </c>
      <c r="H8263" t="s">
        <v>1176</v>
      </c>
      <c r="I8263">
        <v>1782</v>
      </c>
      <c r="J8263" s="40">
        <f>I8268</f>
        <v>1.074141048824593</v>
      </c>
    </row>
    <row r="8264" spans="1:10">
      <c r="A8264" t="s">
        <v>1151</v>
      </c>
      <c r="B8264" t="s">
        <v>970</v>
      </c>
      <c r="C8264" t="s">
        <v>1184</v>
      </c>
      <c r="D8264" t="str">
        <f>VLOOKUP(C8264,時点区分!$A$2:$C$8,3,0)</f>
        <v>05:R4年度現状一致率</v>
      </c>
      <c r="E8264" t="s">
        <v>0</v>
      </c>
      <c r="F8264" t="str">
        <f>VLOOKUP(E8264,病床機能区分!$A$2:$C$14,3,0)</f>
        <v>01：高度急性期</v>
      </c>
      <c r="G8264" t="s">
        <v>1239</v>
      </c>
      <c r="H8264" t="s">
        <v>1270</v>
      </c>
      <c r="I8264">
        <v>1.9403973509933774</v>
      </c>
      <c r="J8264" s="40"/>
    </row>
    <row r="8265" spans="1:10">
      <c r="A8265" t="s">
        <v>1151</v>
      </c>
      <c r="B8265" t="s">
        <v>970</v>
      </c>
      <c r="C8265" t="s">
        <v>1184</v>
      </c>
      <c r="D8265" t="str">
        <f>VLOOKUP(C8265,時点区分!$A$2:$C$8,3,0)</f>
        <v>05:R4年度現状一致率</v>
      </c>
      <c r="E8265" t="s">
        <v>1</v>
      </c>
      <c r="F8265" t="str">
        <f>VLOOKUP(E8265,病床機能区分!$A$2:$C$14,3,0)</f>
        <v>02：急性期</v>
      </c>
      <c r="G8265" t="s">
        <v>1241</v>
      </c>
      <c r="H8265" t="s">
        <v>1270</v>
      </c>
      <c r="I8265">
        <v>1.109640831758034</v>
      </c>
      <c r="J8265" s="40"/>
    </row>
    <row r="8266" spans="1:10">
      <c r="A8266" t="s">
        <v>1151</v>
      </c>
      <c r="B8266" t="s">
        <v>970</v>
      </c>
      <c r="C8266" t="s">
        <v>1184</v>
      </c>
      <c r="D8266" t="str">
        <f>VLOOKUP(C8266,時点区分!$A$2:$C$8,3,0)</f>
        <v>05:R4年度現状一致率</v>
      </c>
      <c r="E8266" t="s">
        <v>2</v>
      </c>
      <c r="F8266" t="str">
        <f>VLOOKUP(E8266,病床機能区分!$A$2:$C$14,3,0)</f>
        <v>03：回復期</v>
      </c>
      <c r="G8266" t="s">
        <v>1243</v>
      </c>
      <c r="H8266" t="s">
        <v>1270</v>
      </c>
      <c r="I8266">
        <v>0.53151260504201681</v>
      </c>
      <c r="J8266" s="40"/>
    </row>
    <row r="8267" spans="1:10">
      <c r="A8267" t="s">
        <v>1151</v>
      </c>
      <c r="B8267" t="s">
        <v>970</v>
      </c>
      <c r="C8267" t="s">
        <v>1184</v>
      </c>
      <c r="D8267" t="str">
        <f>VLOOKUP(C8267,時点区分!$A$2:$C$8,3,0)</f>
        <v>05:R4年度現状一致率</v>
      </c>
      <c r="E8267" t="s">
        <v>3</v>
      </c>
      <c r="F8267" t="str">
        <f>VLOOKUP(E8267,病床機能区分!$A$2:$C$14,3,0)</f>
        <v>04：慢性期</v>
      </c>
      <c r="G8267" t="s">
        <v>1245</v>
      </c>
      <c r="H8267" t="s">
        <v>1270</v>
      </c>
      <c r="I8267">
        <v>1.2902584493041749</v>
      </c>
      <c r="J8267" s="40"/>
    </row>
    <row r="8268" spans="1:10">
      <c r="A8268" t="s">
        <v>1151</v>
      </c>
      <c r="B8268" t="s">
        <v>970</v>
      </c>
      <c r="C8268" t="s">
        <v>1184</v>
      </c>
      <c r="D8268" t="str">
        <f>VLOOKUP(C8268,時点区分!$A$2:$C$8,3,0)</f>
        <v>05:R4年度現状一致率</v>
      </c>
      <c r="E8268" t="s">
        <v>784</v>
      </c>
      <c r="F8268" t="str">
        <f>VLOOKUP(E8268,病床機能区分!$A$2:$C$14,3,0)</f>
        <v>06：合計</v>
      </c>
      <c r="G8268" t="s">
        <v>1247</v>
      </c>
      <c r="H8268" t="s">
        <v>1270</v>
      </c>
      <c r="I8268">
        <v>1.074141048824593</v>
      </c>
      <c r="J8268" s="40"/>
    </row>
    <row r="8269" spans="1:10">
      <c r="A8269" t="s">
        <v>1151</v>
      </c>
      <c r="B8269" t="s">
        <v>970</v>
      </c>
      <c r="C8269" t="s">
        <v>1185</v>
      </c>
      <c r="D8269" t="str">
        <f>VLOOKUP(C8269,時点区分!$A$2:$C$8,3,0)</f>
        <v>06:R4年度病床機能報告_2025年時点</v>
      </c>
      <c r="E8269" t="s">
        <v>0</v>
      </c>
      <c r="F8269" t="str">
        <f>VLOOKUP(E8269,病床機能区分!$A$2:$C$14,3,0)</f>
        <v>01：高度急性期</v>
      </c>
      <c r="G8269" t="s">
        <v>1249</v>
      </c>
      <c r="H8269" t="s">
        <v>1176</v>
      </c>
      <c r="I8269">
        <v>293</v>
      </c>
      <c r="J8269" s="40">
        <f>I8277</f>
        <v>1.9403973509933774</v>
      </c>
    </row>
    <row r="8270" spans="1:10">
      <c r="A8270" t="s">
        <v>1151</v>
      </c>
      <c r="B8270" t="s">
        <v>970</v>
      </c>
      <c r="C8270" t="s">
        <v>1185</v>
      </c>
      <c r="D8270" t="str">
        <f>VLOOKUP(C8270,時点区分!$A$2:$C$8,3,0)</f>
        <v>06:R4年度病床機能報告_2025年時点</v>
      </c>
      <c r="E8270" t="s">
        <v>1</v>
      </c>
      <c r="F8270" t="str">
        <f>VLOOKUP(E8270,病床機能区分!$A$2:$C$14,3,0)</f>
        <v>02：急性期</v>
      </c>
      <c r="G8270" t="s">
        <v>1251</v>
      </c>
      <c r="H8270" t="s">
        <v>1176</v>
      </c>
      <c r="I8270">
        <v>587</v>
      </c>
      <c r="J8270" s="40">
        <f>I8278</f>
        <v>1.109640831758034</v>
      </c>
    </row>
    <row r="8271" spans="1:10">
      <c r="A8271" t="s">
        <v>1151</v>
      </c>
      <c r="B8271" t="s">
        <v>970</v>
      </c>
      <c r="C8271" t="s">
        <v>1185</v>
      </c>
      <c r="D8271" t="str">
        <f>VLOOKUP(C8271,時点区分!$A$2:$C$8,3,0)</f>
        <v>06:R4年度病床機能報告_2025年時点</v>
      </c>
      <c r="E8271" t="s">
        <v>2</v>
      </c>
      <c r="F8271" t="str">
        <f>VLOOKUP(E8271,病床機能区分!$A$2:$C$14,3,0)</f>
        <v>03：回復期</v>
      </c>
      <c r="G8271" t="s">
        <v>1253</v>
      </c>
      <c r="H8271" t="s">
        <v>1176</v>
      </c>
      <c r="I8271">
        <v>253</v>
      </c>
      <c r="J8271" s="40">
        <f>I8279</f>
        <v>0.53151260504201681</v>
      </c>
    </row>
    <row r="8272" spans="1:10">
      <c r="A8272" t="s">
        <v>1151</v>
      </c>
      <c r="B8272" t="s">
        <v>970</v>
      </c>
      <c r="C8272" t="s">
        <v>1185</v>
      </c>
      <c r="D8272" t="str">
        <f>VLOOKUP(C8272,時点区分!$A$2:$C$8,3,0)</f>
        <v>06:R4年度病床機能報告_2025年時点</v>
      </c>
      <c r="E8272" t="s">
        <v>3</v>
      </c>
      <c r="F8272" t="str">
        <f>VLOOKUP(E8272,病床機能区分!$A$2:$C$14,3,0)</f>
        <v>04：慢性期</v>
      </c>
      <c r="G8272" t="s">
        <v>1255</v>
      </c>
      <c r="H8272" t="s">
        <v>1176</v>
      </c>
      <c r="I8272">
        <v>649</v>
      </c>
      <c r="J8272" s="40">
        <f>I8280</f>
        <v>1.2902584493041749</v>
      </c>
    </row>
    <row r="8273" spans="1:10">
      <c r="A8273" t="s">
        <v>1151</v>
      </c>
      <c r="B8273" t="s">
        <v>970</v>
      </c>
      <c r="C8273" t="s">
        <v>1185</v>
      </c>
      <c r="D8273" t="str">
        <f>VLOOKUP(C8273,時点区分!$A$2:$C$8,3,0)</f>
        <v>06:R4年度病床機能報告_2025年時点</v>
      </c>
      <c r="E8273" t="s">
        <v>779</v>
      </c>
      <c r="F8273" t="str">
        <f>VLOOKUP(E8273,病床機能区分!$A$2:$C$14,3,0)</f>
        <v>11：介護保険施設等へ移行予定</v>
      </c>
      <c r="G8273" t="s">
        <v>1257</v>
      </c>
      <c r="H8273" t="s">
        <v>1176</v>
      </c>
      <c r="I8273">
        <v>0</v>
      </c>
      <c r="J8273" s="40"/>
    </row>
    <row r="8274" spans="1:10">
      <c r="A8274" t="s">
        <v>1151</v>
      </c>
      <c r="B8274" t="s">
        <v>970</v>
      </c>
      <c r="C8274" t="s">
        <v>1185</v>
      </c>
      <c r="D8274" t="str">
        <f>VLOOKUP(C8274,時点区分!$A$2:$C$8,3,0)</f>
        <v>06:R4年度病床機能報告_2025年時点</v>
      </c>
      <c r="E8274" t="s">
        <v>780</v>
      </c>
      <c r="F8274" t="str">
        <f>VLOOKUP(E8274,病床機能区分!$A$2:$C$14,3,0)</f>
        <v>12：休棟予定</v>
      </c>
      <c r="G8274" t="s">
        <v>1259</v>
      </c>
      <c r="H8274" t="s">
        <v>1176</v>
      </c>
      <c r="I8274">
        <v>0</v>
      </c>
      <c r="J8274" s="40"/>
    </row>
    <row r="8275" spans="1:10">
      <c r="A8275" t="s">
        <v>1151</v>
      </c>
      <c r="B8275" t="s">
        <v>970</v>
      </c>
      <c r="C8275" t="s">
        <v>1185</v>
      </c>
      <c r="D8275" t="str">
        <f>VLOOKUP(C8275,時点区分!$A$2:$C$8,3,0)</f>
        <v>06:R4年度病床機能報告_2025年時点</v>
      </c>
      <c r="E8275" t="s">
        <v>781</v>
      </c>
      <c r="F8275" t="str">
        <f>VLOOKUP(E8275,病床機能区分!$A$2:$C$14,3,0)</f>
        <v>13：廃止予定</v>
      </c>
      <c r="G8275" t="s">
        <v>1261</v>
      </c>
      <c r="H8275" t="s">
        <v>1176</v>
      </c>
      <c r="I8275">
        <v>0</v>
      </c>
      <c r="J8275" s="40"/>
    </row>
    <row r="8276" spans="1:10">
      <c r="A8276" t="s">
        <v>1151</v>
      </c>
      <c r="B8276" t="s">
        <v>970</v>
      </c>
      <c r="C8276" t="s">
        <v>1185</v>
      </c>
      <c r="D8276" t="str">
        <f>VLOOKUP(C8276,時点区分!$A$2:$C$8,3,0)</f>
        <v>06:R4年度病床機能報告_2025年時点</v>
      </c>
      <c r="E8276" t="s">
        <v>784</v>
      </c>
      <c r="F8276" t="str">
        <f>VLOOKUP(E8276,病床機能区分!$A$2:$C$14,3,0)</f>
        <v>06：合計</v>
      </c>
      <c r="G8276" t="s">
        <v>1263</v>
      </c>
      <c r="H8276" t="s">
        <v>1176</v>
      </c>
      <c r="I8276">
        <v>1782</v>
      </c>
      <c r="J8276" s="40">
        <f>I8281</f>
        <v>1.074141048824593</v>
      </c>
    </row>
    <row r="8277" spans="1:10">
      <c r="A8277" t="s">
        <v>1151</v>
      </c>
      <c r="B8277" t="s">
        <v>970</v>
      </c>
      <c r="C8277" t="s">
        <v>1278</v>
      </c>
      <c r="D8277" t="str">
        <f>VLOOKUP(C8277,時点区分!$A$2:$C$8,3,0)</f>
        <v>07:R4年度将来一致率</v>
      </c>
      <c r="E8277" t="s">
        <v>0</v>
      </c>
      <c r="F8277" t="str">
        <f>VLOOKUP(E8277,病床機能区分!$A$2:$C$14,3,0)</f>
        <v>01：高度急性期</v>
      </c>
      <c r="G8277" t="s">
        <v>1281</v>
      </c>
      <c r="H8277" t="s">
        <v>1270</v>
      </c>
      <c r="I8277">
        <v>1.9403973509933774</v>
      </c>
      <c r="J8277" s="40"/>
    </row>
    <row r="8278" spans="1:10">
      <c r="A8278" t="s">
        <v>1151</v>
      </c>
      <c r="B8278" t="s">
        <v>970</v>
      </c>
      <c r="C8278" t="s">
        <v>1278</v>
      </c>
      <c r="D8278" t="str">
        <f>VLOOKUP(C8278,時点区分!$A$2:$C$8,3,0)</f>
        <v>07:R4年度将来一致率</v>
      </c>
      <c r="E8278" t="s">
        <v>1</v>
      </c>
      <c r="F8278" t="str">
        <f>VLOOKUP(E8278,病床機能区分!$A$2:$C$14,3,0)</f>
        <v>02：急性期</v>
      </c>
      <c r="G8278" t="s">
        <v>1283</v>
      </c>
      <c r="H8278" t="s">
        <v>1270</v>
      </c>
      <c r="I8278">
        <v>1.109640831758034</v>
      </c>
      <c r="J8278" s="40"/>
    </row>
    <row r="8279" spans="1:10">
      <c r="A8279" t="s">
        <v>1151</v>
      </c>
      <c r="B8279" t="s">
        <v>970</v>
      </c>
      <c r="C8279" t="s">
        <v>1278</v>
      </c>
      <c r="D8279" t="str">
        <f>VLOOKUP(C8279,時点区分!$A$2:$C$8,3,0)</f>
        <v>07:R4年度将来一致率</v>
      </c>
      <c r="E8279" t="s">
        <v>2</v>
      </c>
      <c r="F8279" t="str">
        <f>VLOOKUP(E8279,病床機能区分!$A$2:$C$14,3,0)</f>
        <v>03：回復期</v>
      </c>
      <c r="G8279" t="s">
        <v>1285</v>
      </c>
      <c r="H8279" t="s">
        <v>1270</v>
      </c>
      <c r="I8279">
        <v>0.53151260504201681</v>
      </c>
      <c r="J8279" s="40"/>
    </row>
    <row r="8280" spans="1:10">
      <c r="A8280" t="s">
        <v>1151</v>
      </c>
      <c r="B8280" t="s">
        <v>970</v>
      </c>
      <c r="C8280" t="s">
        <v>1278</v>
      </c>
      <c r="D8280" t="str">
        <f>VLOOKUP(C8280,時点区分!$A$2:$C$8,3,0)</f>
        <v>07:R4年度将来一致率</v>
      </c>
      <c r="E8280" t="s">
        <v>3</v>
      </c>
      <c r="F8280" t="str">
        <f>VLOOKUP(E8280,病床機能区分!$A$2:$C$14,3,0)</f>
        <v>04：慢性期</v>
      </c>
      <c r="G8280" t="s">
        <v>1287</v>
      </c>
      <c r="H8280" t="s">
        <v>1270</v>
      </c>
      <c r="I8280">
        <v>1.2902584493041749</v>
      </c>
      <c r="J8280" s="40"/>
    </row>
    <row r="8281" spans="1:10" ht="14" thickBot="1">
      <c r="A8281" t="s">
        <v>1151</v>
      </c>
      <c r="B8281" t="s">
        <v>970</v>
      </c>
      <c r="C8281" t="s">
        <v>1278</v>
      </c>
      <c r="D8281" t="str">
        <f>VLOOKUP(C8281,時点区分!$A$2:$C$8,3,0)</f>
        <v>07:R4年度将来一致率</v>
      </c>
      <c r="E8281" t="s">
        <v>784</v>
      </c>
      <c r="F8281" t="str">
        <f>VLOOKUP(E8281,病床機能区分!$A$2:$C$14,3,0)</f>
        <v>06：合計</v>
      </c>
      <c r="G8281" t="s">
        <v>1289</v>
      </c>
      <c r="H8281" t="s">
        <v>1270</v>
      </c>
      <c r="I8281">
        <v>1.074141048824593</v>
      </c>
      <c r="J8281" s="41"/>
    </row>
    <row r="8282" spans="1:10">
      <c r="A8282" t="s">
        <v>1151</v>
      </c>
      <c r="B8282" t="s">
        <v>971</v>
      </c>
      <c r="C8282" t="s">
        <v>1181</v>
      </c>
      <c r="D8282" t="str">
        <f>VLOOKUP(C8282,時点区分!$A$2:$C$8,3,0)</f>
        <v>01:現状ー構想策定時</v>
      </c>
      <c r="E8282" t="s">
        <v>0</v>
      </c>
      <c r="F8282" t="str">
        <f>VLOOKUP(E8282,病床機能区分!$A$2:$C$14,3,0)</f>
        <v>01：高度急性期</v>
      </c>
      <c r="G8282" t="s">
        <v>1186</v>
      </c>
      <c r="H8282" t="s">
        <v>1176</v>
      </c>
      <c r="I8282">
        <v>697</v>
      </c>
      <c r="J8282" s="39">
        <f>I8297</f>
        <v>2.2197452229299364</v>
      </c>
    </row>
    <row r="8283" spans="1:10">
      <c r="A8283" t="s">
        <v>1151</v>
      </c>
      <c r="B8283" t="s">
        <v>971</v>
      </c>
      <c r="C8283" t="s">
        <v>1181</v>
      </c>
      <c r="D8283" t="str">
        <f>VLOOKUP(C8283,時点区分!$A$2:$C$8,3,0)</f>
        <v>01:現状ー構想策定時</v>
      </c>
      <c r="E8283" t="s">
        <v>1</v>
      </c>
      <c r="F8283" t="str">
        <f>VLOOKUP(E8283,病床機能区分!$A$2:$C$14,3,0)</f>
        <v>02：急性期</v>
      </c>
      <c r="G8283" t="s">
        <v>1188</v>
      </c>
      <c r="H8283" t="s">
        <v>1176</v>
      </c>
      <c r="I8283">
        <v>1453</v>
      </c>
      <c r="J8283" s="40">
        <f>I8298</f>
        <v>1.5556745182012848</v>
      </c>
    </row>
    <row r="8284" spans="1:10">
      <c r="A8284" t="s">
        <v>1151</v>
      </c>
      <c r="B8284" t="s">
        <v>971</v>
      </c>
      <c r="C8284" t="s">
        <v>1181</v>
      </c>
      <c r="D8284" t="str">
        <f>VLOOKUP(C8284,時点区分!$A$2:$C$8,3,0)</f>
        <v>01:現状ー構想策定時</v>
      </c>
      <c r="E8284" t="s">
        <v>2</v>
      </c>
      <c r="F8284" t="str">
        <f>VLOOKUP(E8284,病床機能区分!$A$2:$C$14,3,0)</f>
        <v>03：回復期</v>
      </c>
      <c r="G8284" t="s">
        <v>1190</v>
      </c>
      <c r="H8284" t="s">
        <v>1176</v>
      </c>
      <c r="I8284">
        <v>407</v>
      </c>
      <c r="J8284" s="40">
        <f>I8299</f>
        <v>0.46197502837684451</v>
      </c>
    </row>
    <row r="8285" spans="1:10">
      <c r="A8285" t="s">
        <v>1151</v>
      </c>
      <c r="B8285" t="s">
        <v>971</v>
      </c>
      <c r="C8285" t="s">
        <v>1181</v>
      </c>
      <c r="D8285" t="str">
        <f>VLOOKUP(C8285,時点区分!$A$2:$C$8,3,0)</f>
        <v>01:現状ー構想策定時</v>
      </c>
      <c r="E8285" t="s">
        <v>3</v>
      </c>
      <c r="F8285" t="str">
        <f>VLOOKUP(E8285,病床機能区分!$A$2:$C$14,3,0)</f>
        <v>04：慢性期</v>
      </c>
      <c r="G8285" t="s">
        <v>1192</v>
      </c>
      <c r="H8285" t="s">
        <v>1176</v>
      </c>
      <c r="I8285">
        <v>1040</v>
      </c>
      <c r="J8285" s="40">
        <f>I8300</f>
        <v>1.4305364511691885</v>
      </c>
    </row>
    <row r="8286" spans="1:10">
      <c r="A8286" t="s">
        <v>1151</v>
      </c>
      <c r="B8286" t="s">
        <v>971</v>
      </c>
      <c r="C8286" t="s">
        <v>1181</v>
      </c>
      <c r="D8286" t="str">
        <f>VLOOKUP(C8286,時点区分!$A$2:$C$8,3,0)</f>
        <v>01:現状ー構想策定時</v>
      </c>
      <c r="E8286" t="s">
        <v>783</v>
      </c>
      <c r="F8286" t="str">
        <f>VLOOKUP(E8286,病床機能区分!$A$2:$C$14,3,0)</f>
        <v>05：未報告</v>
      </c>
      <c r="G8286" t="s">
        <v>1194</v>
      </c>
      <c r="H8286" t="s">
        <v>1176</v>
      </c>
      <c r="I8286">
        <v>52</v>
      </c>
      <c r="J8286" s="40"/>
    </row>
    <row r="8287" spans="1:10">
      <c r="A8287" t="s">
        <v>1151</v>
      </c>
      <c r="B8287" t="s">
        <v>971</v>
      </c>
      <c r="C8287" t="s">
        <v>1181</v>
      </c>
      <c r="D8287" t="str">
        <f>VLOOKUP(C8287,時点区分!$A$2:$C$8,3,0)</f>
        <v>01:現状ー構想策定時</v>
      </c>
      <c r="E8287" t="s">
        <v>784</v>
      </c>
      <c r="F8287" t="str">
        <f>VLOOKUP(E8287,病床機能区分!$A$2:$C$14,3,0)</f>
        <v>06：合計</v>
      </c>
      <c r="G8287" t="s">
        <v>1196</v>
      </c>
      <c r="H8287" t="s">
        <v>1176</v>
      </c>
      <c r="I8287">
        <v>3649</v>
      </c>
      <c r="J8287" s="40">
        <f>I8301</f>
        <v>1.2776610644257702</v>
      </c>
    </row>
    <row r="8288" spans="1:10">
      <c r="A8288" t="s">
        <v>1151</v>
      </c>
      <c r="B8288" t="s">
        <v>971</v>
      </c>
      <c r="C8288" t="s">
        <v>1181</v>
      </c>
      <c r="D8288" t="str">
        <f>VLOOKUP(C8288,時点区分!$A$2:$C$8,3,0)</f>
        <v>01:現状ー構想策定時</v>
      </c>
      <c r="E8288" t="s">
        <v>785</v>
      </c>
      <c r="F8288" t="str">
        <f>VLOOKUP(E8288,病床機能区分!$A$2:$C$14,3,0)</f>
        <v>07：在宅医療等</v>
      </c>
      <c r="G8288" t="s">
        <v>1198</v>
      </c>
      <c r="H8288" t="s">
        <v>1176</v>
      </c>
      <c r="I8288">
        <v>2983.7</v>
      </c>
      <c r="J8288" s="40"/>
    </row>
    <row r="8289" spans="1:10">
      <c r="A8289" t="s">
        <v>1151</v>
      </c>
      <c r="B8289" t="s">
        <v>971</v>
      </c>
      <c r="C8289" t="s">
        <v>1181</v>
      </c>
      <c r="D8289" t="str">
        <f>VLOOKUP(C8289,時点区分!$A$2:$C$8,3,0)</f>
        <v>01:現状ー構想策定時</v>
      </c>
      <c r="E8289" t="s">
        <v>786</v>
      </c>
      <c r="F8289" t="str">
        <f>VLOOKUP(E8289,病床機能区分!$A$2:$C$14,3,0)</f>
        <v>08：うち訪問診療分</v>
      </c>
      <c r="G8289" t="s">
        <v>1200</v>
      </c>
      <c r="H8289" t="s">
        <v>1176</v>
      </c>
      <c r="I8289">
        <v>1577.9</v>
      </c>
      <c r="J8289" s="40"/>
    </row>
    <row r="8290" spans="1:10">
      <c r="A8290" t="s">
        <v>1151</v>
      </c>
      <c r="B8290" t="s">
        <v>971</v>
      </c>
      <c r="C8290" t="s">
        <v>1129</v>
      </c>
      <c r="D8290" t="str">
        <f>VLOOKUP(C8290,時点区分!$A$2:$C$8,3,0)</f>
        <v>02:将来</v>
      </c>
      <c r="E8290" t="s">
        <v>0</v>
      </c>
      <c r="F8290" t="str">
        <f>VLOOKUP(E8290,病床機能区分!$A$2:$C$14,3,0)</f>
        <v>01：高度急性期</v>
      </c>
      <c r="G8290" t="s">
        <v>1202</v>
      </c>
      <c r="H8290" t="s">
        <v>1176</v>
      </c>
      <c r="I8290">
        <v>314</v>
      </c>
      <c r="J8290" s="40">
        <f>I8297</f>
        <v>2.2197452229299364</v>
      </c>
    </row>
    <row r="8291" spans="1:10">
      <c r="A8291" t="s">
        <v>1151</v>
      </c>
      <c r="B8291" t="s">
        <v>971</v>
      </c>
      <c r="C8291" t="s">
        <v>1129</v>
      </c>
      <c r="D8291" t="str">
        <f>VLOOKUP(C8291,時点区分!$A$2:$C$8,3,0)</f>
        <v>02:将来</v>
      </c>
      <c r="E8291" t="s">
        <v>1</v>
      </c>
      <c r="F8291" t="str">
        <f>VLOOKUP(E8291,病床機能区分!$A$2:$C$14,3,0)</f>
        <v>02：急性期</v>
      </c>
      <c r="G8291" t="s">
        <v>1204</v>
      </c>
      <c r="H8291" t="s">
        <v>1176</v>
      </c>
      <c r="I8291">
        <v>934</v>
      </c>
      <c r="J8291" s="40">
        <f>I8298</f>
        <v>1.5556745182012848</v>
      </c>
    </row>
    <row r="8292" spans="1:10">
      <c r="A8292" t="s">
        <v>1151</v>
      </c>
      <c r="B8292" t="s">
        <v>971</v>
      </c>
      <c r="C8292" t="s">
        <v>1129</v>
      </c>
      <c r="D8292" t="str">
        <f>VLOOKUP(C8292,時点区分!$A$2:$C$8,3,0)</f>
        <v>02:将来</v>
      </c>
      <c r="E8292" t="s">
        <v>2</v>
      </c>
      <c r="F8292" t="str">
        <f>VLOOKUP(E8292,病床機能区分!$A$2:$C$14,3,0)</f>
        <v>03：回復期</v>
      </c>
      <c r="G8292" t="s">
        <v>1206</v>
      </c>
      <c r="H8292" t="s">
        <v>1176</v>
      </c>
      <c r="I8292">
        <v>881</v>
      </c>
      <c r="J8292" s="40">
        <f>I8299</f>
        <v>0.46197502837684451</v>
      </c>
    </row>
    <row r="8293" spans="1:10">
      <c r="A8293" t="s">
        <v>1151</v>
      </c>
      <c r="B8293" t="s">
        <v>971</v>
      </c>
      <c r="C8293" t="s">
        <v>1129</v>
      </c>
      <c r="D8293" t="str">
        <f>VLOOKUP(C8293,時点区分!$A$2:$C$8,3,0)</f>
        <v>02:将来</v>
      </c>
      <c r="E8293" t="s">
        <v>3</v>
      </c>
      <c r="F8293" t="str">
        <f>VLOOKUP(E8293,病床機能区分!$A$2:$C$14,3,0)</f>
        <v>04：慢性期</v>
      </c>
      <c r="G8293" t="s">
        <v>1208</v>
      </c>
      <c r="H8293" t="s">
        <v>1176</v>
      </c>
      <c r="I8293">
        <v>727</v>
      </c>
      <c r="J8293" s="40">
        <f>I8300</f>
        <v>1.4305364511691885</v>
      </c>
    </row>
    <row r="8294" spans="1:10">
      <c r="A8294" t="s">
        <v>1151</v>
      </c>
      <c r="B8294" t="s">
        <v>971</v>
      </c>
      <c r="C8294" t="s">
        <v>1129</v>
      </c>
      <c r="D8294" t="str">
        <f>VLOOKUP(C8294,時点区分!$A$2:$C$8,3,0)</f>
        <v>02:将来</v>
      </c>
      <c r="E8294" t="s">
        <v>784</v>
      </c>
      <c r="F8294" t="str">
        <f>VLOOKUP(E8294,病床機能区分!$A$2:$C$14,3,0)</f>
        <v>06：合計</v>
      </c>
      <c r="G8294" t="s">
        <v>1210</v>
      </c>
      <c r="H8294" t="s">
        <v>1176</v>
      </c>
      <c r="I8294">
        <v>2856</v>
      </c>
      <c r="J8294" s="40">
        <f>I8301</f>
        <v>1.2776610644257702</v>
      </c>
    </row>
    <row r="8295" spans="1:10">
      <c r="A8295" t="s">
        <v>1151</v>
      </c>
      <c r="B8295" t="s">
        <v>971</v>
      </c>
      <c r="C8295" t="s">
        <v>1129</v>
      </c>
      <c r="D8295" t="str">
        <f>VLOOKUP(C8295,時点区分!$A$2:$C$8,3,0)</f>
        <v>02:将来</v>
      </c>
      <c r="E8295" t="s">
        <v>785</v>
      </c>
      <c r="F8295" t="str">
        <f>VLOOKUP(E8295,病床機能区分!$A$2:$C$14,3,0)</f>
        <v>07：在宅医療等</v>
      </c>
      <c r="G8295" t="s">
        <v>1212</v>
      </c>
      <c r="H8295" t="s">
        <v>1176</v>
      </c>
      <c r="I8295">
        <v>-4183.3</v>
      </c>
      <c r="J8295" s="40"/>
    </row>
    <row r="8296" spans="1:10">
      <c r="A8296" t="s">
        <v>1151</v>
      </c>
      <c r="B8296" t="s">
        <v>971</v>
      </c>
      <c r="C8296" t="s">
        <v>1129</v>
      </c>
      <c r="D8296" t="str">
        <f>VLOOKUP(C8296,時点区分!$A$2:$C$8,3,0)</f>
        <v>02:将来</v>
      </c>
      <c r="E8296" t="s">
        <v>786</v>
      </c>
      <c r="F8296" t="str">
        <f>VLOOKUP(E8296,病床機能区分!$A$2:$C$14,3,0)</f>
        <v>08：うち訪問診療分</v>
      </c>
      <c r="G8296" t="s">
        <v>1214</v>
      </c>
      <c r="H8296" t="s">
        <v>1176</v>
      </c>
      <c r="I8296">
        <v>-2109.6</v>
      </c>
      <c r="J8296" s="40"/>
    </row>
    <row r="8297" spans="1:10">
      <c r="A8297" t="s">
        <v>1151</v>
      </c>
      <c r="B8297" t="s">
        <v>971</v>
      </c>
      <c r="C8297" t="s">
        <v>1182</v>
      </c>
      <c r="D8297" t="str">
        <f>VLOOKUP(C8297,時点区分!$A$2:$C$8,3,0)</f>
        <v>03:構想策定時一致率</v>
      </c>
      <c r="E8297" t="s">
        <v>0</v>
      </c>
      <c r="F8297" t="str">
        <f>VLOOKUP(E8297,病床機能区分!$A$2:$C$14,3,0)</f>
        <v>01：高度急性期</v>
      </c>
      <c r="G8297" t="s">
        <v>1216</v>
      </c>
      <c r="H8297" t="s">
        <v>1270</v>
      </c>
      <c r="I8297">
        <v>2.2197452229299364</v>
      </c>
      <c r="J8297" s="40"/>
    </row>
    <row r="8298" spans="1:10">
      <c r="A8298" t="s">
        <v>1151</v>
      </c>
      <c r="B8298" t="s">
        <v>971</v>
      </c>
      <c r="C8298" t="s">
        <v>1182</v>
      </c>
      <c r="D8298" t="str">
        <f>VLOOKUP(C8298,時点区分!$A$2:$C$8,3,0)</f>
        <v>03:構想策定時一致率</v>
      </c>
      <c r="E8298" t="s">
        <v>1</v>
      </c>
      <c r="F8298" t="str">
        <f>VLOOKUP(E8298,病床機能区分!$A$2:$C$14,3,0)</f>
        <v>02：急性期</v>
      </c>
      <c r="G8298" t="s">
        <v>1218</v>
      </c>
      <c r="H8298" t="s">
        <v>1270</v>
      </c>
      <c r="I8298">
        <v>1.5556745182012848</v>
      </c>
      <c r="J8298" s="40"/>
    </row>
    <row r="8299" spans="1:10">
      <c r="A8299" t="s">
        <v>1151</v>
      </c>
      <c r="B8299" t="s">
        <v>971</v>
      </c>
      <c r="C8299" t="s">
        <v>1182</v>
      </c>
      <c r="D8299" t="str">
        <f>VLOOKUP(C8299,時点区分!$A$2:$C$8,3,0)</f>
        <v>03:構想策定時一致率</v>
      </c>
      <c r="E8299" t="s">
        <v>2</v>
      </c>
      <c r="F8299" t="str">
        <f>VLOOKUP(E8299,病床機能区分!$A$2:$C$14,3,0)</f>
        <v>03：回復期</v>
      </c>
      <c r="G8299" t="s">
        <v>1220</v>
      </c>
      <c r="H8299" t="s">
        <v>1270</v>
      </c>
      <c r="I8299">
        <v>0.46197502837684451</v>
      </c>
      <c r="J8299" s="40"/>
    </row>
    <row r="8300" spans="1:10">
      <c r="A8300" t="s">
        <v>1151</v>
      </c>
      <c r="B8300" t="s">
        <v>971</v>
      </c>
      <c r="C8300" t="s">
        <v>1182</v>
      </c>
      <c r="D8300" t="str">
        <f>VLOOKUP(C8300,時点区分!$A$2:$C$8,3,0)</f>
        <v>03:構想策定時一致率</v>
      </c>
      <c r="E8300" t="s">
        <v>3</v>
      </c>
      <c r="F8300" t="str">
        <f>VLOOKUP(E8300,病床機能区分!$A$2:$C$14,3,0)</f>
        <v>04：慢性期</v>
      </c>
      <c r="G8300" t="s">
        <v>1222</v>
      </c>
      <c r="H8300" t="s">
        <v>1270</v>
      </c>
      <c r="I8300">
        <v>1.4305364511691885</v>
      </c>
      <c r="J8300" s="40"/>
    </row>
    <row r="8301" spans="1:10">
      <c r="A8301" t="s">
        <v>1151</v>
      </c>
      <c r="B8301" t="s">
        <v>971</v>
      </c>
      <c r="C8301" t="s">
        <v>1182</v>
      </c>
      <c r="D8301" t="str">
        <f>VLOOKUP(C8301,時点区分!$A$2:$C$8,3,0)</f>
        <v>03:構想策定時一致率</v>
      </c>
      <c r="E8301" t="s">
        <v>784</v>
      </c>
      <c r="F8301" t="str">
        <f>VLOOKUP(E8301,病床機能区分!$A$2:$C$14,3,0)</f>
        <v>06：合計</v>
      </c>
      <c r="G8301" t="s">
        <v>1224</v>
      </c>
      <c r="H8301" t="s">
        <v>1270</v>
      </c>
      <c r="I8301">
        <v>1.2776610644257702</v>
      </c>
      <c r="J8301" s="40"/>
    </row>
    <row r="8302" spans="1:10">
      <c r="A8302" t="s">
        <v>1151</v>
      </c>
      <c r="B8302" t="s">
        <v>971</v>
      </c>
      <c r="C8302" t="s">
        <v>1183</v>
      </c>
      <c r="D8302" t="str">
        <f>VLOOKUP(C8302,時点区分!$A$2:$C$8,3,0)</f>
        <v>04:R4年度病床機能報告_2022年時点</v>
      </c>
      <c r="E8302" t="s">
        <v>0</v>
      </c>
      <c r="F8302" t="str">
        <f>VLOOKUP(E8302,病床機能区分!$A$2:$C$14,3,0)</f>
        <v>01：高度急性期</v>
      </c>
      <c r="G8302" t="s">
        <v>1226</v>
      </c>
      <c r="H8302" t="s">
        <v>1176</v>
      </c>
      <c r="I8302">
        <v>421</v>
      </c>
      <c r="J8302" s="40">
        <f>I8309</f>
        <v>1.3407643312101911</v>
      </c>
    </row>
    <row r="8303" spans="1:10">
      <c r="A8303" t="s">
        <v>1151</v>
      </c>
      <c r="B8303" t="s">
        <v>971</v>
      </c>
      <c r="C8303" t="s">
        <v>1183</v>
      </c>
      <c r="D8303" t="str">
        <f>VLOOKUP(C8303,時点区分!$A$2:$C$8,3,0)</f>
        <v>04:R4年度病床機能報告_2022年時点</v>
      </c>
      <c r="E8303" t="s">
        <v>1</v>
      </c>
      <c r="F8303" t="str">
        <f>VLOOKUP(E8303,病床機能区分!$A$2:$C$14,3,0)</f>
        <v>02：急性期</v>
      </c>
      <c r="G8303" t="s">
        <v>1228</v>
      </c>
      <c r="H8303" t="s">
        <v>1176</v>
      </c>
      <c r="I8303">
        <v>1503</v>
      </c>
      <c r="J8303" s="40">
        <f t="shared" ref="J8303:J8305" si="203">I8310</f>
        <v>1.6092077087794432</v>
      </c>
    </row>
    <row r="8304" spans="1:10">
      <c r="A8304" t="s">
        <v>1151</v>
      </c>
      <c r="B8304" t="s">
        <v>971</v>
      </c>
      <c r="C8304" t="s">
        <v>1183</v>
      </c>
      <c r="D8304" t="str">
        <f>VLOOKUP(C8304,時点区分!$A$2:$C$8,3,0)</f>
        <v>04:R4年度病床機能報告_2022年時点</v>
      </c>
      <c r="E8304" t="s">
        <v>2</v>
      </c>
      <c r="F8304" t="str">
        <f>VLOOKUP(E8304,病床機能区分!$A$2:$C$14,3,0)</f>
        <v>03：回復期</v>
      </c>
      <c r="G8304" t="s">
        <v>1230</v>
      </c>
      <c r="H8304" t="s">
        <v>1176</v>
      </c>
      <c r="I8304">
        <v>616</v>
      </c>
      <c r="J8304" s="40">
        <f t="shared" si="203"/>
        <v>0.699205448354143</v>
      </c>
    </row>
    <row r="8305" spans="1:10">
      <c r="A8305" t="s">
        <v>1151</v>
      </c>
      <c r="B8305" t="s">
        <v>971</v>
      </c>
      <c r="C8305" t="s">
        <v>1183</v>
      </c>
      <c r="D8305" t="str">
        <f>VLOOKUP(C8305,時点区分!$A$2:$C$8,3,0)</f>
        <v>04:R4年度病床機能報告_2022年時点</v>
      </c>
      <c r="E8305" t="s">
        <v>3</v>
      </c>
      <c r="F8305" t="str">
        <f>VLOOKUP(E8305,病床機能区分!$A$2:$C$14,3,0)</f>
        <v>04：慢性期</v>
      </c>
      <c r="G8305" t="s">
        <v>1232</v>
      </c>
      <c r="H8305" t="s">
        <v>1176</v>
      </c>
      <c r="I8305">
        <v>680</v>
      </c>
      <c r="J8305" s="40">
        <f t="shared" si="203"/>
        <v>0.93535075653370015</v>
      </c>
    </row>
    <row r="8306" spans="1:10">
      <c r="A8306" t="s">
        <v>1151</v>
      </c>
      <c r="B8306" t="s">
        <v>971</v>
      </c>
      <c r="C8306" t="s">
        <v>1183</v>
      </c>
      <c r="D8306" t="str">
        <f>VLOOKUP(C8306,時点区分!$A$2:$C$8,3,0)</f>
        <v>04:R4年度病床機能報告_2022年時点</v>
      </c>
      <c r="E8306" t="s">
        <v>771</v>
      </c>
      <c r="F8306" t="str">
        <f>VLOOKUP(E8306,病床機能区分!$A$2:$C$14,3,0)</f>
        <v>09：休棟中（今後再開する予定）</v>
      </c>
      <c r="G8306" t="s">
        <v>1234</v>
      </c>
      <c r="H8306" t="s">
        <v>1176</v>
      </c>
      <c r="I8306">
        <v>39</v>
      </c>
      <c r="J8306" s="40"/>
    </row>
    <row r="8307" spans="1:10">
      <c r="A8307" t="s">
        <v>1151</v>
      </c>
      <c r="B8307" t="s">
        <v>971</v>
      </c>
      <c r="C8307" t="s">
        <v>1183</v>
      </c>
      <c r="D8307" t="str">
        <f>VLOOKUP(C8307,時点区分!$A$2:$C$8,3,0)</f>
        <v>04:R4年度病床機能報告_2022年時点</v>
      </c>
      <c r="E8307" t="s">
        <v>772</v>
      </c>
      <c r="F8307" t="str">
        <f>VLOOKUP(E8307,病床機能区分!$A$2:$C$14,3,0)</f>
        <v>10：休棟中（今後廃止する予定）</v>
      </c>
      <c r="G8307" t="s">
        <v>1236</v>
      </c>
      <c r="H8307" t="s">
        <v>1176</v>
      </c>
      <c r="I8307">
        <v>54</v>
      </c>
      <c r="J8307" s="40"/>
    </row>
    <row r="8308" spans="1:10">
      <c r="A8308" t="s">
        <v>1151</v>
      </c>
      <c r="B8308" t="s">
        <v>971</v>
      </c>
      <c r="C8308" t="s">
        <v>1183</v>
      </c>
      <c r="D8308" t="str">
        <f>VLOOKUP(C8308,時点区分!$A$2:$C$8,3,0)</f>
        <v>04:R4年度病床機能報告_2022年時点</v>
      </c>
      <c r="E8308" t="s">
        <v>784</v>
      </c>
      <c r="F8308" t="str">
        <f>VLOOKUP(E8308,病床機能区分!$A$2:$C$14,3,0)</f>
        <v>06：合計</v>
      </c>
      <c r="G8308" t="s">
        <v>1238</v>
      </c>
      <c r="H8308" t="s">
        <v>1176</v>
      </c>
      <c r="I8308">
        <v>3313</v>
      </c>
      <c r="J8308" s="40">
        <f>I8313</f>
        <v>1.160014005602241</v>
      </c>
    </row>
    <row r="8309" spans="1:10">
      <c r="A8309" t="s">
        <v>1151</v>
      </c>
      <c r="B8309" t="s">
        <v>971</v>
      </c>
      <c r="C8309" t="s">
        <v>1184</v>
      </c>
      <c r="D8309" t="str">
        <f>VLOOKUP(C8309,時点区分!$A$2:$C$8,3,0)</f>
        <v>05:R4年度現状一致率</v>
      </c>
      <c r="E8309" t="s">
        <v>0</v>
      </c>
      <c r="F8309" t="str">
        <f>VLOOKUP(E8309,病床機能区分!$A$2:$C$14,3,0)</f>
        <v>01：高度急性期</v>
      </c>
      <c r="G8309" t="s">
        <v>1239</v>
      </c>
      <c r="H8309" t="s">
        <v>1270</v>
      </c>
      <c r="I8309">
        <v>1.3407643312101911</v>
      </c>
      <c r="J8309" s="40"/>
    </row>
    <row r="8310" spans="1:10">
      <c r="A8310" t="s">
        <v>1151</v>
      </c>
      <c r="B8310" t="s">
        <v>971</v>
      </c>
      <c r="C8310" t="s">
        <v>1184</v>
      </c>
      <c r="D8310" t="str">
        <f>VLOOKUP(C8310,時点区分!$A$2:$C$8,3,0)</f>
        <v>05:R4年度現状一致率</v>
      </c>
      <c r="E8310" t="s">
        <v>1</v>
      </c>
      <c r="F8310" t="str">
        <f>VLOOKUP(E8310,病床機能区分!$A$2:$C$14,3,0)</f>
        <v>02：急性期</v>
      </c>
      <c r="G8310" t="s">
        <v>1241</v>
      </c>
      <c r="H8310" t="s">
        <v>1270</v>
      </c>
      <c r="I8310">
        <v>1.6092077087794432</v>
      </c>
      <c r="J8310" s="40"/>
    </row>
    <row r="8311" spans="1:10">
      <c r="A8311" t="s">
        <v>1151</v>
      </c>
      <c r="B8311" t="s">
        <v>971</v>
      </c>
      <c r="C8311" t="s">
        <v>1184</v>
      </c>
      <c r="D8311" t="str">
        <f>VLOOKUP(C8311,時点区分!$A$2:$C$8,3,0)</f>
        <v>05:R4年度現状一致率</v>
      </c>
      <c r="E8311" t="s">
        <v>2</v>
      </c>
      <c r="F8311" t="str">
        <f>VLOOKUP(E8311,病床機能区分!$A$2:$C$14,3,0)</f>
        <v>03：回復期</v>
      </c>
      <c r="G8311" t="s">
        <v>1243</v>
      </c>
      <c r="H8311" t="s">
        <v>1270</v>
      </c>
      <c r="I8311">
        <v>0.699205448354143</v>
      </c>
      <c r="J8311" s="40"/>
    </row>
    <row r="8312" spans="1:10">
      <c r="A8312" t="s">
        <v>1151</v>
      </c>
      <c r="B8312" t="s">
        <v>971</v>
      </c>
      <c r="C8312" t="s">
        <v>1184</v>
      </c>
      <c r="D8312" t="str">
        <f>VLOOKUP(C8312,時点区分!$A$2:$C$8,3,0)</f>
        <v>05:R4年度現状一致率</v>
      </c>
      <c r="E8312" t="s">
        <v>3</v>
      </c>
      <c r="F8312" t="str">
        <f>VLOOKUP(E8312,病床機能区分!$A$2:$C$14,3,0)</f>
        <v>04：慢性期</v>
      </c>
      <c r="G8312" t="s">
        <v>1245</v>
      </c>
      <c r="H8312" t="s">
        <v>1270</v>
      </c>
      <c r="I8312">
        <v>0.93535075653370015</v>
      </c>
      <c r="J8312" s="40"/>
    </row>
    <row r="8313" spans="1:10">
      <c r="A8313" t="s">
        <v>1151</v>
      </c>
      <c r="B8313" t="s">
        <v>971</v>
      </c>
      <c r="C8313" t="s">
        <v>1184</v>
      </c>
      <c r="D8313" t="str">
        <f>VLOOKUP(C8313,時点区分!$A$2:$C$8,3,0)</f>
        <v>05:R4年度現状一致率</v>
      </c>
      <c r="E8313" t="s">
        <v>784</v>
      </c>
      <c r="F8313" t="str">
        <f>VLOOKUP(E8313,病床機能区分!$A$2:$C$14,3,0)</f>
        <v>06：合計</v>
      </c>
      <c r="G8313" t="s">
        <v>1247</v>
      </c>
      <c r="H8313" t="s">
        <v>1270</v>
      </c>
      <c r="I8313">
        <v>1.160014005602241</v>
      </c>
      <c r="J8313" s="40"/>
    </row>
    <row r="8314" spans="1:10">
      <c r="A8314" t="s">
        <v>1151</v>
      </c>
      <c r="B8314" t="s">
        <v>971</v>
      </c>
      <c r="C8314" t="s">
        <v>1185</v>
      </c>
      <c r="D8314" t="str">
        <f>VLOOKUP(C8314,時点区分!$A$2:$C$8,3,0)</f>
        <v>06:R4年度病床機能報告_2025年時点</v>
      </c>
      <c r="E8314" t="s">
        <v>0</v>
      </c>
      <c r="F8314" t="str">
        <f>VLOOKUP(E8314,病床機能区分!$A$2:$C$14,3,0)</f>
        <v>01：高度急性期</v>
      </c>
      <c r="G8314" t="s">
        <v>1249</v>
      </c>
      <c r="H8314" t="s">
        <v>1176</v>
      </c>
      <c r="I8314">
        <v>322</v>
      </c>
      <c r="J8314" s="40">
        <f>I8322</f>
        <v>1.0254777070063694</v>
      </c>
    </row>
    <row r="8315" spans="1:10">
      <c r="A8315" t="s">
        <v>1151</v>
      </c>
      <c r="B8315" t="s">
        <v>971</v>
      </c>
      <c r="C8315" t="s">
        <v>1185</v>
      </c>
      <c r="D8315" t="str">
        <f>VLOOKUP(C8315,時点区分!$A$2:$C$8,3,0)</f>
        <v>06:R4年度病床機能報告_2025年時点</v>
      </c>
      <c r="E8315" t="s">
        <v>1</v>
      </c>
      <c r="F8315" t="str">
        <f>VLOOKUP(E8315,病床機能区分!$A$2:$C$14,3,0)</f>
        <v>02：急性期</v>
      </c>
      <c r="G8315" t="s">
        <v>1251</v>
      </c>
      <c r="H8315" t="s">
        <v>1176</v>
      </c>
      <c r="I8315">
        <v>1551</v>
      </c>
      <c r="J8315" s="40">
        <f>I8323</f>
        <v>1.6605995717344755</v>
      </c>
    </row>
    <row r="8316" spans="1:10">
      <c r="A8316" t="s">
        <v>1151</v>
      </c>
      <c r="B8316" t="s">
        <v>971</v>
      </c>
      <c r="C8316" t="s">
        <v>1185</v>
      </c>
      <c r="D8316" t="str">
        <f>VLOOKUP(C8316,時点区分!$A$2:$C$8,3,0)</f>
        <v>06:R4年度病床機能報告_2025年時点</v>
      </c>
      <c r="E8316" t="s">
        <v>2</v>
      </c>
      <c r="F8316" t="str">
        <f>VLOOKUP(E8316,病床機能区分!$A$2:$C$14,3,0)</f>
        <v>03：回復期</v>
      </c>
      <c r="G8316" t="s">
        <v>1253</v>
      </c>
      <c r="H8316" t="s">
        <v>1176</v>
      </c>
      <c r="I8316">
        <v>706</v>
      </c>
      <c r="J8316" s="40">
        <f>I8324</f>
        <v>0.80136208853575486</v>
      </c>
    </row>
    <row r="8317" spans="1:10">
      <c r="A8317" t="s">
        <v>1151</v>
      </c>
      <c r="B8317" t="s">
        <v>971</v>
      </c>
      <c r="C8317" t="s">
        <v>1185</v>
      </c>
      <c r="D8317" t="str">
        <f>VLOOKUP(C8317,時点区分!$A$2:$C$8,3,0)</f>
        <v>06:R4年度病床機能報告_2025年時点</v>
      </c>
      <c r="E8317" t="s">
        <v>3</v>
      </c>
      <c r="F8317" t="str">
        <f>VLOOKUP(E8317,病床機能区分!$A$2:$C$14,3,0)</f>
        <v>04：慢性期</v>
      </c>
      <c r="G8317" t="s">
        <v>1255</v>
      </c>
      <c r="H8317" t="s">
        <v>1176</v>
      </c>
      <c r="I8317">
        <v>680</v>
      </c>
      <c r="J8317" s="40">
        <f>I8325</f>
        <v>0.93535075653370015</v>
      </c>
    </row>
    <row r="8318" spans="1:10">
      <c r="A8318" t="s">
        <v>1151</v>
      </c>
      <c r="B8318" t="s">
        <v>971</v>
      </c>
      <c r="C8318" t="s">
        <v>1185</v>
      </c>
      <c r="D8318" t="str">
        <f>VLOOKUP(C8318,時点区分!$A$2:$C$8,3,0)</f>
        <v>06:R4年度病床機能報告_2025年時点</v>
      </c>
      <c r="E8318" t="s">
        <v>779</v>
      </c>
      <c r="F8318" t="str">
        <f>VLOOKUP(E8318,病床機能区分!$A$2:$C$14,3,0)</f>
        <v>11：介護保険施設等へ移行予定</v>
      </c>
      <c r="G8318" t="s">
        <v>1257</v>
      </c>
      <c r="H8318" t="s">
        <v>1176</v>
      </c>
      <c r="I8318">
        <v>0</v>
      </c>
      <c r="J8318" s="40"/>
    </row>
    <row r="8319" spans="1:10">
      <c r="A8319" t="s">
        <v>1151</v>
      </c>
      <c r="B8319" t="s">
        <v>971</v>
      </c>
      <c r="C8319" t="s">
        <v>1185</v>
      </c>
      <c r="D8319" t="str">
        <f>VLOOKUP(C8319,時点区分!$A$2:$C$8,3,0)</f>
        <v>06:R4年度病床機能報告_2025年時点</v>
      </c>
      <c r="E8319" t="s">
        <v>780</v>
      </c>
      <c r="F8319" t="str">
        <f>VLOOKUP(E8319,病床機能区分!$A$2:$C$14,3,0)</f>
        <v>12：休棟予定</v>
      </c>
      <c r="G8319" t="s">
        <v>1259</v>
      </c>
      <c r="H8319" t="s">
        <v>1176</v>
      </c>
      <c r="I8319">
        <v>0</v>
      </c>
      <c r="J8319" s="40"/>
    </row>
    <row r="8320" spans="1:10">
      <c r="A8320" t="s">
        <v>1151</v>
      </c>
      <c r="B8320" t="s">
        <v>971</v>
      </c>
      <c r="C8320" t="s">
        <v>1185</v>
      </c>
      <c r="D8320" t="str">
        <f>VLOOKUP(C8320,時点区分!$A$2:$C$8,3,0)</f>
        <v>06:R4年度病床機能報告_2025年時点</v>
      </c>
      <c r="E8320" t="s">
        <v>781</v>
      </c>
      <c r="F8320" t="str">
        <f>VLOOKUP(E8320,病床機能区分!$A$2:$C$14,3,0)</f>
        <v>13：廃止予定</v>
      </c>
      <c r="G8320" t="s">
        <v>1261</v>
      </c>
      <c r="H8320" t="s">
        <v>1176</v>
      </c>
      <c r="I8320">
        <v>54</v>
      </c>
      <c r="J8320" s="40"/>
    </row>
    <row r="8321" spans="1:10">
      <c r="A8321" t="s">
        <v>1151</v>
      </c>
      <c r="B8321" t="s">
        <v>971</v>
      </c>
      <c r="C8321" t="s">
        <v>1185</v>
      </c>
      <c r="D8321" t="str">
        <f>VLOOKUP(C8321,時点区分!$A$2:$C$8,3,0)</f>
        <v>06:R4年度病床機能報告_2025年時点</v>
      </c>
      <c r="E8321" t="s">
        <v>784</v>
      </c>
      <c r="F8321" t="str">
        <f>VLOOKUP(E8321,病床機能区分!$A$2:$C$14,3,0)</f>
        <v>06：合計</v>
      </c>
      <c r="G8321" t="s">
        <v>1263</v>
      </c>
      <c r="H8321" t="s">
        <v>1176</v>
      </c>
      <c r="I8321">
        <v>3313</v>
      </c>
      <c r="J8321" s="40">
        <f>I8326</f>
        <v>1.160014005602241</v>
      </c>
    </row>
    <row r="8322" spans="1:10">
      <c r="A8322" t="s">
        <v>1151</v>
      </c>
      <c r="B8322" t="s">
        <v>971</v>
      </c>
      <c r="C8322" t="s">
        <v>1278</v>
      </c>
      <c r="D8322" t="str">
        <f>VLOOKUP(C8322,時点区分!$A$2:$C$8,3,0)</f>
        <v>07:R4年度将来一致率</v>
      </c>
      <c r="E8322" t="s">
        <v>0</v>
      </c>
      <c r="F8322" t="str">
        <f>VLOOKUP(E8322,病床機能区分!$A$2:$C$14,3,0)</f>
        <v>01：高度急性期</v>
      </c>
      <c r="G8322" t="s">
        <v>1281</v>
      </c>
      <c r="H8322" t="s">
        <v>1270</v>
      </c>
      <c r="I8322">
        <v>1.0254777070063694</v>
      </c>
      <c r="J8322" s="40"/>
    </row>
    <row r="8323" spans="1:10">
      <c r="A8323" t="s">
        <v>1151</v>
      </c>
      <c r="B8323" t="s">
        <v>971</v>
      </c>
      <c r="C8323" t="s">
        <v>1278</v>
      </c>
      <c r="D8323" t="str">
        <f>VLOOKUP(C8323,時点区分!$A$2:$C$8,3,0)</f>
        <v>07:R4年度将来一致率</v>
      </c>
      <c r="E8323" t="s">
        <v>1</v>
      </c>
      <c r="F8323" t="str">
        <f>VLOOKUP(E8323,病床機能区分!$A$2:$C$14,3,0)</f>
        <v>02：急性期</v>
      </c>
      <c r="G8323" t="s">
        <v>1283</v>
      </c>
      <c r="H8323" t="s">
        <v>1270</v>
      </c>
      <c r="I8323">
        <v>1.6605995717344755</v>
      </c>
      <c r="J8323" s="40"/>
    </row>
    <row r="8324" spans="1:10">
      <c r="A8324" t="s">
        <v>1151</v>
      </c>
      <c r="B8324" t="s">
        <v>971</v>
      </c>
      <c r="C8324" t="s">
        <v>1278</v>
      </c>
      <c r="D8324" t="str">
        <f>VLOOKUP(C8324,時点区分!$A$2:$C$8,3,0)</f>
        <v>07:R4年度将来一致率</v>
      </c>
      <c r="E8324" t="s">
        <v>2</v>
      </c>
      <c r="F8324" t="str">
        <f>VLOOKUP(E8324,病床機能区分!$A$2:$C$14,3,0)</f>
        <v>03：回復期</v>
      </c>
      <c r="G8324" t="s">
        <v>1285</v>
      </c>
      <c r="H8324" t="s">
        <v>1270</v>
      </c>
      <c r="I8324">
        <v>0.80136208853575486</v>
      </c>
      <c r="J8324" s="40"/>
    </row>
    <row r="8325" spans="1:10">
      <c r="A8325" t="s">
        <v>1151</v>
      </c>
      <c r="B8325" t="s">
        <v>971</v>
      </c>
      <c r="C8325" t="s">
        <v>1278</v>
      </c>
      <c r="D8325" t="str">
        <f>VLOOKUP(C8325,時点区分!$A$2:$C$8,3,0)</f>
        <v>07:R4年度将来一致率</v>
      </c>
      <c r="E8325" t="s">
        <v>3</v>
      </c>
      <c r="F8325" t="str">
        <f>VLOOKUP(E8325,病床機能区分!$A$2:$C$14,3,0)</f>
        <v>04：慢性期</v>
      </c>
      <c r="G8325" t="s">
        <v>1287</v>
      </c>
      <c r="H8325" t="s">
        <v>1270</v>
      </c>
      <c r="I8325">
        <v>0.93535075653370015</v>
      </c>
      <c r="J8325" s="40"/>
    </row>
    <row r="8326" spans="1:10" ht="14" thickBot="1">
      <c r="A8326" t="s">
        <v>1151</v>
      </c>
      <c r="B8326" t="s">
        <v>971</v>
      </c>
      <c r="C8326" t="s">
        <v>1278</v>
      </c>
      <c r="D8326" t="str">
        <f>VLOOKUP(C8326,時点区分!$A$2:$C$8,3,0)</f>
        <v>07:R4年度将来一致率</v>
      </c>
      <c r="E8326" t="s">
        <v>784</v>
      </c>
      <c r="F8326" t="str">
        <f>VLOOKUP(E8326,病床機能区分!$A$2:$C$14,3,0)</f>
        <v>06：合計</v>
      </c>
      <c r="G8326" t="s">
        <v>1289</v>
      </c>
      <c r="H8326" t="s">
        <v>1270</v>
      </c>
      <c r="I8326">
        <v>1.160014005602241</v>
      </c>
      <c r="J8326" s="41"/>
    </row>
    <row r="8327" spans="1:10">
      <c r="A8327" t="s">
        <v>1151</v>
      </c>
      <c r="B8327" t="s">
        <v>972</v>
      </c>
      <c r="C8327" t="s">
        <v>1181</v>
      </c>
      <c r="D8327" t="str">
        <f>VLOOKUP(C8327,時点区分!$A$2:$C$8,3,0)</f>
        <v>01:現状ー構想策定時</v>
      </c>
      <c r="E8327" t="s">
        <v>0</v>
      </c>
      <c r="F8327" t="str">
        <f>VLOOKUP(E8327,病床機能区分!$A$2:$C$14,3,0)</f>
        <v>01：高度急性期</v>
      </c>
      <c r="G8327" t="s">
        <v>1186</v>
      </c>
      <c r="H8327" t="s">
        <v>1176</v>
      </c>
      <c r="I8327">
        <v>0</v>
      </c>
      <c r="J8327" s="39">
        <f>I8342</f>
        <v>0</v>
      </c>
    </row>
    <row r="8328" spans="1:10">
      <c r="A8328" t="s">
        <v>1151</v>
      </c>
      <c r="B8328" t="s">
        <v>972</v>
      </c>
      <c r="C8328" t="s">
        <v>1181</v>
      </c>
      <c r="D8328" t="str">
        <f>VLOOKUP(C8328,時点区分!$A$2:$C$8,3,0)</f>
        <v>01:現状ー構想策定時</v>
      </c>
      <c r="E8328" t="s">
        <v>1</v>
      </c>
      <c r="F8328" t="str">
        <f>VLOOKUP(E8328,病床機能区分!$A$2:$C$14,3,0)</f>
        <v>02：急性期</v>
      </c>
      <c r="G8328" t="s">
        <v>1188</v>
      </c>
      <c r="H8328" t="s">
        <v>1176</v>
      </c>
      <c r="I8328">
        <v>850</v>
      </c>
      <c r="J8328" s="40">
        <f>I8343</f>
        <v>2.992957746478873</v>
      </c>
    </row>
    <row r="8329" spans="1:10">
      <c r="A8329" t="s">
        <v>1151</v>
      </c>
      <c r="B8329" t="s">
        <v>972</v>
      </c>
      <c r="C8329" t="s">
        <v>1181</v>
      </c>
      <c r="D8329" t="str">
        <f>VLOOKUP(C8329,時点区分!$A$2:$C$8,3,0)</f>
        <v>01:現状ー構想策定時</v>
      </c>
      <c r="E8329" t="s">
        <v>2</v>
      </c>
      <c r="F8329" t="str">
        <f>VLOOKUP(E8329,病床機能区分!$A$2:$C$14,3,0)</f>
        <v>03：回復期</v>
      </c>
      <c r="G8329" t="s">
        <v>1190</v>
      </c>
      <c r="H8329" t="s">
        <v>1176</v>
      </c>
      <c r="I8329">
        <v>50</v>
      </c>
      <c r="J8329" s="40">
        <f>I8344</f>
        <v>0.1519756838905775</v>
      </c>
    </row>
    <row r="8330" spans="1:10">
      <c r="A8330" t="s">
        <v>1151</v>
      </c>
      <c r="B8330" t="s">
        <v>972</v>
      </c>
      <c r="C8330" t="s">
        <v>1181</v>
      </c>
      <c r="D8330" t="str">
        <f>VLOOKUP(C8330,時点区分!$A$2:$C$8,3,0)</f>
        <v>01:現状ー構想策定時</v>
      </c>
      <c r="E8330" t="s">
        <v>3</v>
      </c>
      <c r="F8330" t="str">
        <f>VLOOKUP(E8330,病床機能区分!$A$2:$C$14,3,0)</f>
        <v>04：慢性期</v>
      </c>
      <c r="G8330" t="s">
        <v>1192</v>
      </c>
      <c r="H8330" t="s">
        <v>1176</v>
      </c>
      <c r="I8330">
        <v>156</v>
      </c>
      <c r="J8330" s="40">
        <f>I8345</f>
        <v>0.71232876712328763</v>
      </c>
    </row>
    <row r="8331" spans="1:10">
      <c r="A8331" t="s">
        <v>1151</v>
      </c>
      <c r="B8331" t="s">
        <v>972</v>
      </c>
      <c r="C8331" t="s">
        <v>1181</v>
      </c>
      <c r="D8331" t="str">
        <f>VLOOKUP(C8331,時点区分!$A$2:$C$8,3,0)</f>
        <v>01:現状ー構想策定時</v>
      </c>
      <c r="E8331" t="s">
        <v>783</v>
      </c>
      <c r="F8331" t="str">
        <f>VLOOKUP(E8331,病床機能区分!$A$2:$C$14,3,0)</f>
        <v>05：未報告</v>
      </c>
      <c r="G8331" t="s">
        <v>1194</v>
      </c>
      <c r="H8331" t="s">
        <v>1176</v>
      </c>
      <c r="I8331">
        <v>0</v>
      </c>
      <c r="J8331" s="40"/>
    </row>
    <row r="8332" spans="1:10">
      <c r="A8332" t="s">
        <v>1151</v>
      </c>
      <c r="B8332" t="s">
        <v>972</v>
      </c>
      <c r="C8332" t="s">
        <v>1181</v>
      </c>
      <c r="D8332" t="str">
        <f>VLOOKUP(C8332,時点区分!$A$2:$C$8,3,0)</f>
        <v>01:現状ー構想策定時</v>
      </c>
      <c r="E8332" t="s">
        <v>784</v>
      </c>
      <c r="F8332" t="str">
        <f>VLOOKUP(E8332,病床機能区分!$A$2:$C$14,3,0)</f>
        <v>06：合計</v>
      </c>
      <c r="G8332" t="s">
        <v>1196</v>
      </c>
      <c r="H8332" t="s">
        <v>1176</v>
      </c>
      <c r="I8332">
        <v>1056</v>
      </c>
      <c r="J8332" s="40">
        <f>I8346</f>
        <v>1.1617161716171618</v>
      </c>
    </row>
    <row r="8333" spans="1:10">
      <c r="A8333" t="s">
        <v>1151</v>
      </c>
      <c r="B8333" t="s">
        <v>972</v>
      </c>
      <c r="C8333" t="s">
        <v>1181</v>
      </c>
      <c r="D8333" t="str">
        <f>VLOOKUP(C8333,時点区分!$A$2:$C$8,3,0)</f>
        <v>01:現状ー構想策定時</v>
      </c>
      <c r="E8333" t="s">
        <v>785</v>
      </c>
      <c r="F8333" t="str">
        <f>VLOOKUP(E8333,病床機能区分!$A$2:$C$14,3,0)</f>
        <v>07：在宅医療等</v>
      </c>
      <c r="G8333" t="s">
        <v>1198</v>
      </c>
      <c r="H8333" t="s">
        <v>1176</v>
      </c>
      <c r="I8333">
        <v>1271.2</v>
      </c>
      <c r="J8333" s="40"/>
    </row>
    <row r="8334" spans="1:10">
      <c r="A8334" t="s">
        <v>1151</v>
      </c>
      <c r="B8334" t="s">
        <v>972</v>
      </c>
      <c r="C8334" t="s">
        <v>1181</v>
      </c>
      <c r="D8334" t="str">
        <f>VLOOKUP(C8334,時点区分!$A$2:$C$8,3,0)</f>
        <v>01:現状ー構想策定時</v>
      </c>
      <c r="E8334" t="s">
        <v>786</v>
      </c>
      <c r="F8334" t="str">
        <f>VLOOKUP(E8334,病床機能区分!$A$2:$C$14,3,0)</f>
        <v>08：うち訪問診療分</v>
      </c>
      <c r="G8334" t="s">
        <v>1200</v>
      </c>
      <c r="H8334" t="s">
        <v>1176</v>
      </c>
      <c r="I8334">
        <v>518.79999999999995</v>
      </c>
      <c r="J8334" s="40"/>
    </row>
    <row r="8335" spans="1:10">
      <c r="A8335" t="s">
        <v>1151</v>
      </c>
      <c r="B8335" t="s">
        <v>972</v>
      </c>
      <c r="C8335" t="s">
        <v>1129</v>
      </c>
      <c r="D8335" t="str">
        <f>VLOOKUP(C8335,時点区分!$A$2:$C$8,3,0)</f>
        <v>02:将来</v>
      </c>
      <c r="E8335" t="s">
        <v>0</v>
      </c>
      <c r="F8335" t="str">
        <f>VLOOKUP(E8335,病床機能区分!$A$2:$C$14,3,0)</f>
        <v>01：高度急性期</v>
      </c>
      <c r="G8335" t="s">
        <v>1202</v>
      </c>
      <c r="H8335" t="s">
        <v>1176</v>
      </c>
      <c r="I8335">
        <v>77</v>
      </c>
      <c r="J8335" s="40">
        <f>I8342</f>
        <v>0</v>
      </c>
    </row>
    <row r="8336" spans="1:10">
      <c r="A8336" t="s">
        <v>1151</v>
      </c>
      <c r="B8336" t="s">
        <v>972</v>
      </c>
      <c r="C8336" t="s">
        <v>1129</v>
      </c>
      <c r="D8336" t="str">
        <f>VLOOKUP(C8336,時点区分!$A$2:$C$8,3,0)</f>
        <v>02:将来</v>
      </c>
      <c r="E8336" t="s">
        <v>1</v>
      </c>
      <c r="F8336" t="str">
        <f>VLOOKUP(E8336,病床機能区分!$A$2:$C$14,3,0)</f>
        <v>02：急性期</v>
      </c>
      <c r="G8336" t="s">
        <v>1204</v>
      </c>
      <c r="H8336" t="s">
        <v>1176</v>
      </c>
      <c r="I8336">
        <v>284</v>
      </c>
      <c r="J8336" s="40">
        <f>I8343</f>
        <v>2.992957746478873</v>
      </c>
    </row>
    <row r="8337" spans="1:10">
      <c r="A8337" t="s">
        <v>1151</v>
      </c>
      <c r="B8337" t="s">
        <v>972</v>
      </c>
      <c r="C8337" t="s">
        <v>1129</v>
      </c>
      <c r="D8337" t="str">
        <f>VLOOKUP(C8337,時点区分!$A$2:$C$8,3,0)</f>
        <v>02:将来</v>
      </c>
      <c r="E8337" t="s">
        <v>2</v>
      </c>
      <c r="F8337" t="str">
        <f>VLOOKUP(E8337,病床機能区分!$A$2:$C$14,3,0)</f>
        <v>03：回復期</v>
      </c>
      <c r="G8337" t="s">
        <v>1206</v>
      </c>
      <c r="H8337" t="s">
        <v>1176</v>
      </c>
      <c r="I8337">
        <v>329</v>
      </c>
      <c r="J8337" s="40">
        <f>I8344</f>
        <v>0.1519756838905775</v>
      </c>
    </row>
    <row r="8338" spans="1:10">
      <c r="A8338" t="s">
        <v>1151</v>
      </c>
      <c r="B8338" t="s">
        <v>972</v>
      </c>
      <c r="C8338" t="s">
        <v>1129</v>
      </c>
      <c r="D8338" t="str">
        <f>VLOOKUP(C8338,時点区分!$A$2:$C$8,3,0)</f>
        <v>02:将来</v>
      </c>
      <c r="E8338" t="s">
        <v>3</v>
      </c>
      <c r="F8338" t="str">
        <f>VLOOKUP(E8338,病床機能区分!$A$2:$C$14,3,0)</f>
        <v>04：慢性期</v>
      </c>
      <c r="G8338" t="s">
        <v>1208</v>
      </c>
      <c r="H8338" t="s">
        <v>1176</v>
      </c>
      <c r="I8338">
        <v>219</v>
      </c>
      <c r="J8338" s="40">
        <f>I8345</f>
        <v>0.71232876712328763</v>
      </c>
    </row>
    <row r="8339" spans="1:10">
      <c r="A8339" t="s">
        <v>1151</v>
      </c>
      <c r="B8339" t="s">
        <v>972</v>
      </c>
      <c r="C8339" t="s">
        <v>1129</v>
      </c>
      <c r="D8339" t="str">
        <f>VLOOKUP(C8339,時点区分!$A$2:$C$8,3,0)</f>
        <v>02:将来</v>
      </c>
      <c r="E8339" t="s">
        <v>784</v>
      </c>
      <c r="F8339" t="str">
        <f>VLOOKUP(E8339,病床機能区分!$A$2:$C$14,3,0)</f>
        <v>06：合計</v>
      </c>
      <c r="G8339" t="s">
        <v>1210</v>
      </c>
      <c r="H8339" t="s">
        <v>1176</v>
      </c>
      <c r="I8339">
        <v>909</v>
      </c>
      <c r="J8339" s="40">
        <f>I8346</f>
        <v>1.1617161716171618</v>
      </c>
    </row>
    <row r="8340" spans="1:10">
      <c r="A8340" t="s">
        <v>1151</v>
      </c>
      <c r="B8340" t="s">
        <v>972</v>
      </c>
      <c r="C8340" t="s">
        <v>1129</v>
      </c>
      <c r="D8340" t="str">
        <f>VLOOKUP(C8340,時点区分!$A$2:$C$8,3,0)</f>
        <v>02:将来</v>
      </c>
      <c r="E8340" t="s">
        <v>785</v>
      </c>
      <c r="F8340" t="str">
        <f>VLOOKUP(E8340,病床機能区分!$A$2:$C$14,3,0)</f>
        <v>07：在宅医療等</v>
      </c>
      <c r="G8340" t="s">
        <v>1212</v>
      </c>
      <c r="H8340" t="s">
        <v>1176</v>
      </c>
      <c r="I8340">
        <v>-1626.5</v>
      </c>
      <c r="J8340" s="40"/>
    </row>
    <row r="8341" spans="1:10">
      <c r="A8341" t="s">
        <v>1151</v>
      </c>
      <c r="B8341" t="s">
        <v>972</v>
      </c>
      <c r="C8341" t="s">
        <v>1129</v>
      </c>
      <c r="D8341" t="str">
        <f>VLOOKUP(C8341,時点区分!$A$2:$C$8,3,0)</f>
        <v>02:将来</v>
      </c>
      <c r="E8341" t="s">
        <v>786</v>
      </c>
      <c r="F8341" t="str">
        <f>VLOOKUP(E8341,病床機能区分!$A$2:$C$14,3,0)</f>
        <v>08：うち訪問診療分</v>
      </c>
      <c r="G8341" t="s">
        <v>1214</v>
      </c>
      <c r="H8341" t="s">
        <v>1176</v>
      </c>
      <c r="I8341">
        <v>-674.3</v>
      </c>
      <c r="J8341" s="40"/>
    </row>
    <row r="8342" spans="1:10">
      <c r="A8342" t="s">
        <v>1151</v>
      </c>
      <c r="B8342" t="s">
        <v>972</v>
      </c>
      <c r="C8342" t="s">
        <v>1182</v>
      </c>
      <c r="D8342" t="str">
        <f>VLOOKUP(C8342,時点区分!$A$2:$C$8,3,0)</f>
        <v>03:構想策定時一致率</v>
      </c>
      <c r="E8342" t="s">
        <v>0</v>
      </c>
      <c r="F8342" t="str">
        <f>VLOOKUP(E8342,病床機能区分!$A$2:$C$14,3,0)</f>
        <v>01：高度急性期</v>
      </c>
      <c r="G8342" t="s">
        <v>1216</v>
      </c>
      <c r="H8342" t="s">
        <v>1270</v>
      </c>
      <c r="I8342">
        <v>0</v>
      </c>
      <c r="J8342" s="40"/>
    </row>
    <row r="8343" spans="1:10">
      <c r="A8343" t="s">
        <v>1151</v>
      </c>
      <c r="B8343" t="s">
        <v>972</v>
      </c>
      <c r="C8343" t="s">
        <v>1182</v>
      </c>
      <c r="D8343" t="str">
        <f>VLOOKUP(C8343,時点区分!$A$2:$C$8,3,0)</f>
        <v>03:構想策定時一致率</v>
      </c>
      <c r="E8343" t="s">
        <v>1</v>
      </c>
      <c r="F8343" t="str">
        <f>VLOOKUP(E8343,病床機能区分!$A$2:$C$14,3,0)</f>
        <v>02：急性期</v>
      </c>
      <c r="G8343" t="s">
        <v>1218</v>
      </c>
      <c r="H8343" t="s">
        <v>1270</v>
      </c>
      <c r="I8343">
        <v>2.992957746478873</v>
      </c>
      <c r="J8343" s="40"/>
    </row>
    <row r="8344" spans="1:10">
      <c r="A8344" t="s">
        <v>1151</v>
      </c>
      <c r="B8344" t="s">
        <v>972</v>
      </c>
      <c r="C8344" t="s">
        <v>1182</v>
      </c>
      <c r="D8344" t="str">
        <f>VLOOKUP(C8344,時点区分!$A$2:$C$8,3,0)</f>
        <v>03:構想策定時一致率</v>
      </c>
      <c r="E8344" t="s">
        <v>2</v>
      </c>
      <c r="F8344" t="str">
        <f>VLOOKUP(E8344,病床機能区分!$A$2:$C$14,3,0)</f>
        <v>03：回復期</v>
      </c>
      <c r="G8344" t="s">
        <v>1220</v>
      </c>
      <c r="H8344" t="s">
        <v>1270</v>
      </c>
      <c r="I8344">
        <v>0.1519756838905775</v>
      </c>
      <c r="J8344" s="40"/>
    </row>
    <row r="8345" spans="1:10">
      <c r="A8345" t="s">
        <v>1151</v>
      </c>
      <c r="B8345" t="s">
        <v>972</v>
      </c>
      <c r="C8345" t="s">
        <v>1182</v>
      </c>
      <c r="D8345" t="str">
        <f>VLOOKUP(C8345,時点区分!$A$2:$C$8,3,0)</f>
        <v>03:構想策定時一致率</v>
      </c>
      <c r="E8345" t="s">
        <v>3</v>
      </c>
      <c r="F8345" t="str">
        <f>VLOOKUP(E8345,病床機能区分!$A$2:$C$14,3,0)</f>
        <v>04：慢性期</v>
      </c>
      <c r="G8345" t="s">
        <v>1222</v>
      </c>
      <c r="H8345" t="s">
        <v>1270</v>
      </c>
      <c r="I8345">
        <v>0.71232876712328763</v>
      </c>
      <c r="J8345" s="40"/>
    </row>
    <row r="8346" spans="1:10">
      <c r="A8346" t="s">
        <v>1151</v>
      </c>
      <c r="B8346" t="s">
        <v>972</v>
      </c>
      <c r="C8346" t="s">
        <v>1182</v>
      </c>
      <c r="D8346" t="str">
        <f>VLOOKUP(C8346,時点区分!$A$2:$C$8,3,0)</f>
        <v>03:構想策定時一致率</v>
      </c>
      <c r="E8346" t="s">
        <v>784</v>
      </c>
      <c r="F8346" t="str">
        <f>VLOOKUP(E8346,病床機能区分!$A$2:$C$14,3,0)</f>
        <v>06：合計</v>
      </c>
      <c r="G8346" t="s">
        <v>1224</v>
      </c>
      <c r="H8346" t="s">
        <v>1270</v>
      </c>
      <c r="I8346">
        <v>1.1617161716171618</v>
      </c>
      <c r="J8346" s="40"/>
    </row>
    <row r="8347" spans="1:10">
      <c r="A8347" t="s">
        <v>1151</v>
      </c>
      <c r="B8347" t="s">
        <v>972</v>
      </c>
      <c r="C8347" t="s">
        <v>1183</v>
      </c>
      <c r="D8347" t="str">
        <f>VLOOKUP(C8347,時点区分!$A$2:$C$8,3,0)</f>
        <v>04:R4年度病床機能報告_2022年時点</v>
      </c>
      <c r="E8347" t="s">
        <v>0</v>
      </c>
      <c r="F8347" t="str">
        <f>VLOOKUP(E8347,病床機能区分!$A$2:$C$14,3,0)</f>
        <v>01：高度急性期</v>
      </c>
      <c r="G8347" t="s">
        <v>1226</v>
      </c>
      <c r="H8347" t="s">
        <v>1176</v>
      </c>
      <c r="I8347">
        <v>0</v>
      </c>
      <c r="J8347" s="40">
        <f>I8354</f>
        <v>0</v>
      </c>
    </row>
    <row r="8348" spans="1:10">
      <c r="A8348" t="s">
        <v>1151</v>
      </c>
      <c r="B8348" t="s">
        <v>972</v>
      </c>
      <c r="C8348" t="s">
        <v>1183</v>
      </c>
      <c r="D8348" t="str">
        <f>VLOOKUP(C8348,時点区分!$A$2:$C$8,3,0)</f>
        <v>04:R4年度病床機能報告_2022年時点</v>
      </c>
      <c r="E8348" t="s">
        <v>1</v>
      </c>
      <c r="F8348" t="str">
        <f>VLOOKUP(E8348,病床機能区分!$A$2:$C$14,3,0)</f>
        <v>02：急性期</v>
      </c>
      <c r="G8348" t="s">
        <v>1228</v>
      </c>
      <c r="H8348" t="s">
        <v>1176</v>
      </c>
      <c r="I8348">
        <v>756</v>
      </c>
      <c r="J8348" s="40">
        <f t="shared" ref="J8348:J8350" si="204">I8355</f>
        <v>2.6619718309859155</v>
      </c>
    </row>
    <row r="8349" spans="1:10">
      <c r="A8349" t="s">
        <v>1151</v>
      </c>
      <c r="B8349" t="s">
        <v>972</v>
      </c>
      <c r="C8349" t="s">
        <v>1183</v>
      </c>
      <c r="D8349" t="str">
        <f>VLOOKUP(C8349,時点区分!$A$2:$C$8,3,0)</f>
        <v>04:R4年度病床機能報告_2022年時点</v>
      </c>
      <c r="E8349" t="s">
        <v>2</v>
      </c>
      <c r="F8349" t="str">
        <f>VLOOKUP(E8349,病床機能区分!$A$2:$C$14,3,0)</f>
        <v>03：回復期</v>
      </c>
      <c r="G8349" t="s">
        <v>1230</v>
      </c>
      <c r="H8349" t="s">
        <v>1176</v>
      </c>
      <c r="I8349">
        <v>131</v>
      </c>
      <c r="J8349" s="40">
        <f t="shared" si="204"/>
        <v>0.3981762917933131</v>
      </c>
    </row>
    <row r="8350" spans="1:10">
      <c r="A8350" t="s">
        <v>1151</v>
      </c>
      <c r="B8350" t="s">
        <v>972</v>
      </c>
      <c r="C8350" t="s">
        <v>1183</v>
      </c>
      <c r="D8350" t="str">
        <f>VLOOKUP(C8350,時点区分!$A$2:$C$8,3,0)</f>
        <v>04:R4年度病床機能報告_2022年時点</v>
      </c>
      <c r="E8350" t="s">
        <v>3</v>
      </c>
      <c r="F8350" t="str">
        <f>VLOOKUP(E8350,病床機能区分!$A$2:$C$14,3,0)</f>
        <v>04：慢性期</v>
      </c>
      <c r="G8350" t="s">
        <v>1232</v>
      </c>
      <c r="H8350" t="s">
        <v>1176</v>
      </c>
      <c r="I8350">
        <v>76</v>
      </c>
      <c r="J8350" s="40">
        <f t="shared" si="204"/>
        <v>0.34703196347031962</v>
      </c>
    </row>
    <row r="8351" spans="1:10">
      <c r="A8351" t="s">
        <v>1151</v>
      </c>
      <c r="B8351" t="s">
        <v>972</v>
      </c>
      <c r="C8351" t="s">
        <v>1183</v>
      </c>
      <c r="D8351" t="str">
        <f>VLOOKUP(C8351,時点区分!$A$2:$C$8,3,0)</f>
        <v>04:R4年度病床機能報告_2022年時点</v>
      </c>
      <c r="E8351" t="s">
        <v>771</v>
      </c>
      <c r="F8351" t="str">
        <f>VLOOKUP(E8351,病床機能区分!$A$2:$C$14,3,0)</f>
        <v>09：休棟中（今後再開する予定）</v>
      </c>
      <c r="G8351" t="s">
        <v>1234</v>
      </c>
      <c r="H8351" t="s">
        <v>1176</v>
      </c>
      <c r="I8351">
        <v>0</v>
      </c>
      <c r="J8351" s="40"/>
    </row>
    <row r="8352" spans="1:10">
      <c r="A8352" t="s">
        <v>1151</v>
      </c>
      <c r="B8352" t="s">
        <v>972</v>
      </c>
      <c r="C8352" t="s">
        <v>1183</v>
      </c>
      <c r="D8352" t="str">
        <f>VLOOKUP(C8352,時点区分!$A$2:$C$8,3,0)</f>
        <v>04:R4年度病床機能報告_2022年時点</v>
      </c>
      <c r="E8352" t="s">
        <v>772</v>
      </c>
      <c r="F8352" t="str">
        <f>VLOOKUP(E8352,病床機能区分!$A$2:$C$14,3,0)</f>
        <v>10：休棟中（今後廃止する予定）</v>
      </c>
      <c r="G8352" t="s">
        <v>1236</v>
      </c>
      <c r="H8352" t="s">
        <v>1176</v>
      </c>
      <c r="I8352">
        <v>0</v>
      </c>
      <c r="J8352" s="40"/>
    </row>
    <row r="8353" spans="1:10">
      <c r="A8353" t="s">
        <v>1151</v>
      </c>
      <c r="B8353" t="s">
        <v>972</v>
      </c>
      <c r="C8353" t="s">
        <v>1183</v>
      </c>
      <c r="D8353" t="str">
        <f>VLOOKUP(C8353,時点区分!$A$2:$C$8,3,0)</f>
        <v>04:R4年度病床機能報告_2022年時点</v>
      </c>
      <c r="E8353" t="s">
        <v>784</v>
      </c>
      <c r="F8353" t="str">
        <f>VLOOKUP(E8353,病床機能区分!$A$2:$C$14,3,0)</f>
        <v>06：合計</v>
      </c>
      <c r="G8353" t="s">
        <v>1238</v>
      </c>
      <c r="H8353" t="s">
        <v>1176</v>
      </c>
      <c r="I8353">
        <v>963</v>
      </c>
      <c r="J8353" s="40">
        <f>I8358</f>
        <v>1.0594059405940595</v>
      </c>
    </row>
    <row r="8354" spans="1:10">
      <c r="A8354" t="s">
        <v>1151</v>
      </c>
      <c r="B8354" t="s">
        <v>972</v>
      </c>
      <c r="C8354" t="s">
        <v>1184</v>
      </c>
      <c r="D8354" t="str">
        <f>VLOOKUP(C8354,時点区分!$A$2:$C$8,3,0)</f>
        <v>05:R4年度現状一致率</v>
      </c>
      <c r="E8354" t="s">
        <v>0</v>
      </c>
      <c r="F8354" t="str">
        <f>VLOOKUP(E8354,病床機能区分!$A$2:$C$14,3,0)</f>
        <v>01：高度急性期</v>
      </c>
      <c r="G8354" t="s">
        <v>1239</v>
      </c>
      <c r="H8354" t="s">
        <v>1270</v>
      </c>
      <c r="I8354">
        <v>0</v>
      </c>
      <c r="J8354" s="40"/>
    </row>
    <row r="8355" spans="1:10">
      <c r="A8355" t="s">
        <v>1151</v>
      </c>
      <c r="B8355" t="s">
        <v>972</v>
      </c>
      <c r="C8355" t="s">
        <v>1184</v>
      </c>
      <c r="D8355" t="str">
        <f>VLOOKUP(C8355,時点区分!$A$2:$C$8,3,0)</f>
        <v>05:R4年度現状一致率</v>
      </c>
      <c r="E8355" t="s">
        <v>1</v>
      </c>
      <c r="F8355" t="str">
        <f>VLOOKUP(E8355,病床機能区分!$A$2:$C$14,3,0)</f>
        <v>02：急性期</v>
      </c>
      <c r="G8355" t="s">
        <v>1241</v>
      </c>
      <c r="H8355" t="s">
        <v>1270</v>
      </c>
      <c r="I8355">
        <v>2.6619718309859155</v>
      </c>
      <c r="J8355" s="40"/>
    </row>
    <row r="8356" spans="1:10">
      <c r="A8356" t="s">
        <v>1151</v>
      </c>
      <c r="B8356" t="s">
        <v>972</v>
      </c>
      <c r="C8356" t="s">
        <v>1184</v>
      </c>
      <c r="D8356" t="str">
        <f>VLOOKUP(C8356,時点区分!$A$2:$C$8,3,0)</f>
        <v>05:R4年度現状一致率</v>
      </c>
      <c r="E8356" t="s">
        <v>2</v>
      </c>
      <c r="F8356" t="str">
        <f>VLOOKUP(E8356,病床機能区分!$A$2:$C$14,3,0)</f>
        <v>03：回復期</v>
      </c>
      <c r="G8356" t="s">
        <v>1243</v>
      </c>
      <c r="H8356" t="s">
        <v>1270</v>
      </c>
      <c r="I8356">
        <v>0.3981762917933131</v>
      </c>
      <c r="J8356" s="40"/>
    </row>
    <row r="8357" spans="1:10">
      <c r="A8357" t="s">
        <v>1151</v>
      </c>
      <c r="B8357" t="s">
        <v>972</v>
      </c>
      <c r="C8357" t="s">
        <v>1184</v>
      </c>
      <c r="D8357" t="str">
        <f>VLOOKUP(C8357,時点区分!$A$2:$C$8,3,0)</f>
        <v>05:R4年度現状一致率</v>
      </c>
      <c r="E8357" t="s">
        <v>3</v>
      </c>
      <c r="F8357" t="str">
        <f>VLOOKUP(E8357,病床機能区分!$A$2:$C$14,3,0)</f>
        <v>04：慢性期</v>
      </c>
      <c r="G8357" t="s">
        <v>1245</v>
      </c>
      <c r="H8357" t="s">
        <v>1270</v>
      </c>
      <c r="I8357">
        <v>0.34703196347031962</v>
      </c>
      <c r="J8357" s="40"/>
    </row>
    <row r="8358" spans="1:10">
      <c r="A8358" t="s">
        <v>1151</v>
      </c>
      <c r="B8358" t="s">
        <v>972</v>
      </c>
      <c r="C8358" t="s">
        <v>1184</v>
      </c>
      <c r="D8358" t="str">
        <f>VLOOKUP(C8358,時点区分!$A$2:$C$8,3,0)</f>
        <v>05:R4年度現状一致率</v>
      </c>
      <c r="E8358" t="s">
        <v>784</v>
      </c>
      <c r="F8358" t="str">
        <f>VLOOKUP(E8358,病床機能区分!$A$2:$C$14,3,0)</f>
        <v>06：合計</v>
      </c>
      <c r="G8358" t="s">
        <v>1247</v>
      </c>
      <c r="H8358" t="s">
        <v>1270</v>
      </c>
      <c r="I8358">
        <v>1.0594059405940595</v>
      </c>
      <c r="J8358" s="40"/>
    </row>
    <row r="8359" spans="1:10">
      <c r="A8359" t="s">
        <v>1151</v>
      </c>
      <c r="B8359" t="s">
        <v>972</v>
      </c>
      <c r="C8359" t="s">
        <v>1185</v>
      </c>
      <c r="D8359" t="str">
        <f>VLOOKUP(C8359,時点区分!$A$2:$C$8,3,0)</f>
        <v>06:R4年度病床機能報告_2025年時点</v>
      </c>
      <c r="E8359" t="s">
        <v>0</v>
      </c>
      <c r="F8359" t="str">
        <f>VLOOKUP(E8359,病床機能区分!$A$2:$C$14,3,0)</f>
        <v>01：高度急性期</v>
      </c>
      <c r="G8359" t="s">
        <v>1249</v>
      </c>
      <c r="H8359" t="s">
        <v>1176</v>
      </c>
      <c r="I8359">
        <v>0</v>
      </c>
      <c r="J8359" s="40">
        <f>I8367</f>
        <v>0</v>
      </c>
    </row>
    <row r="8360" spans="1:10">
      <c r="A8360" t="s">
        <v>1151</v>
      </c>
      <c r="B8360" t="s">
        <v>972</v>
      </c>
      <c r="C8360" t="s">
        <v>1185</v>
      </c>
      <c r="D8360" t="str">
        <f>VLOOKUP(C8360,時点区分!$A$2:$C$8,3,0)</f>
        <v>06:R4年度病床機能報告_2025年時点</v>
      </c>
      <c r="E8360" t="s">
        <v>1</v>
      </c>
      <c r="F8360" t="str">
        <f>VLOOKUP(E8360,病床機能区分!$A$2:$C$14,3,0)</f>
        <v>02：急性期</v>
      </c>
      <c r="G8360" t="s">
        <v>1251</v>
      </c>
      <c r="H8360" t="s">
        <v>1176</v>
      </c>
      <c r="I8360">
        <v>756</v>
      </c>
      <c r="J8360" s="40">
        <f>I8368</f>
        <v>2.6619718309859155</v>
      </c>
    </row>
    <row r="8361" spans="1:10">
      <c r="A8361" t="s">
        <v>1151</v>
      </c>
      <c r="B8361" t="s">
        <v>972</v>
      </c>
      <c r="C8361" t="s">
        <v>1185</v>
      </c>
      <c r="D8361" t="str">
        <f>VLOOKUP(C8361,時点区分!$A$2:$C$8,3,0)</f>
        <v>06:R4年度病床機能報告_2025年時点</v>
      </c>
      <c r="E8361" t="s">
        <v>2</v>
      </c>
      <c r="F8361" t="str">
        <f>VLOOKUP(E8361,病床機能区分!$A$2:$C$14,3,0)</f>
        <v>03：回復期</v>
      </c>
      <c r="G8361" t="s">
        <v>1253</v>
      </c>
      <c r="H8361" t="s">
        <v>1176</v>
      </c>
      <c r="I8361">
        <v>167</v>
      </c>
      <c r="J8361" s="40">
        <f>I8369</f>
        <v>0.50759878419452886</v>
      </c>
    </row>
    <row r="8362" spans="1:10">
      <c r="A8362" t="s">
        <v>1151</v>
      </c>
      <c r="B8362" t="s">
        <v>972</v>
      </c>
      <c r="C8362" t="s">
        <v>1185</v>
      </c>
      <c r="D8362" t="str">
        <f>VLOOKUP(C8362,時点区分!$A$2:$C$8,3,0)</f>
        <v>06:R4年度病床機能報告_2025年時点</v>
      </c>
      <c r="E8362" t="s">
        <v>3</v>
      </c>
      <c r="F8362" t="str">
        <f>VLOOKUP(E8362,病床機能区分!$A$2:$C$14,3,0)</f>
        <v>04：慢性期</v>
      </c>
      <c r="G8362" t="s">
        <v>1255</v>
      </c>
      <c r="H8362" t="s">
        <v>1176</v>
      </c>
      <c r="I8362">
        <v>40</v>
      </c>
      <c r="J8362" s="40">
        <f>I8370</f>
        <v>0.18264840182648401</v>
      </c>
    </row>
    <row r="8363" spans="1:10">
      <c r="A8363" t="s">
        <v>1151</v>
      </c>
      <c r="B8363" t="s">
        <v>972</v>
      </c>
      <c r="C8363" t="s">
        <v>1185</v>
      </c>
      <c r="D8363" t="str">
        <f>VLOOKUP(C8363,時点区分!$A$2:$C$8,3,0)</f>
        <v>06:R4年度病床機能報告_2025年時点</v>
      </c>
      <c r="E8363" t="s">
        <v>779</v>
      </c>
      <c r="F8363" t="str">
        <f>VLOOKUP(E8363,病床機能区分!$A$2:$C$14,3,0)</f>
        <v>11：介護保険施設等へ移行予定</v>
      </c>
      <c r="G8363" t="s">
        <v>1257</v>
      </c>
      <c r="H8363" t="s">
        <v>1176</v>
      </c>
      <c r="I8363">
        <v>0</v>
      </c>
      <c r="J8363" s="40"/>
    </row>
    <row r="8364" spans="1:10">
      <c r="A8364" t="s">
        <v>1151</v>
      </c>
      <c r="B8364" t="s">
        <v>972</v>
      </c>
      <c r="C8364" t="s">
        <v>1185</v>
      </c>
      <c r="D8364" t="str">
        <f>VLOOKUP(C8364,時点区分!$A$2:$C$8,3,0)</f>
        <v>06:R4年度病床機能報告_2025年時点</v>
      </c>
      <c r="E8364" t="s">
        <v>780</v>
      </c>
      <c r="F8364" t="str">
        <f>VLOOKUP(E8364,病床機能区分!$A$2:$C$14,3,0)</f>
        <v>12：休棟予定</v>
      </c>
      <c r="G8364" t="s">
        <v>1259</v>
      </c>
      <c r="H8364" t="s">
        <v>1176</v>
      </c>
      <c r="I8364">
        <v>0</v>
      </c>
      <c r="J8364" s="40"/>
    </row>
    <row r="8365" spans="1:10">
      <c r="A8365" t="s">
        <v>1151</v>
      </c>
      <c r="B8365" t="s">
        <v>972</v>
      </c>
      <c r="C8365" t="s">
        <v>1185</v>
      </c>
      <c r="D8365" t="str">
        <f>VLOOKUP(C8365,時点区分!$A$2:$C$8,3,0)</f>
        <v>06:R4年度病床機能報告_2025年時点</v>
      </c>
      <c r="E8365" t="s">
        <v>781</v>
      </c>
      <c r="F8365" t="str">
        <f>VLOOKUP(E8365,病床機能区分!$A$2:$C$14,3,0)</f>
        <v>13：廃止予定</v>
      </c>
      <c r="G8365" t="s">
        <v>1261</v>
      </c>
      <c r="H8365" t="s">
        <v>1176</v>
      </c>
      <c r="I8365">
        <v>0</v>
      </c>
      <c r="J8365" s="40"/>
    </row>
    <row r="8366" spans="1:10">
      <c r="A8366" t="s">
        <v>1151</v>
      </c>
      <c r="B8366" t="s">
        <v>972</v>
      </c>
      <c r="C8366" t="s">
        <v>1185</v>
      </c>
      <c r="D8366" t="str">
        <f>VLOOKUP(C8366,時点区分!$A$2:$C$8,3,0)</f>
        <v>06:R4年度病床機能報告_2025年時点</v>
      </c>
      <c r="E8366" t="s">
        <v>784</v>
      </c>
      <c r="F8366" t="str">
        <f>VLOOKUP(E8366,病床機能区分!$A$2:$C$14,3,0)</f>
        <v>06：合計</v>
      </c>
      <c r="G8366" t="s">
        <v>1263</v>
      </c>
      <c r="H8366" t="s">
        <v>1176</v>
      </c>
      <c r="I8366">
        <v>963</v>
      </c>
      <c r="J8366" s="40">
        <f>I8371</f>
        <v>1.0594059405940595</v>
      </c>
    </row>
    <row r="8367" spans="1:10">
      <c r="A8367" t="s">
        <v>1151</v>
      </c>
      <c r="B8367" t="s">
        <v>972</v>
      </c>
      <c r="C8367" t="s">
        <v>1278</v>
      </c>
      <c r="D8367" t="str">
        <f>VLOOKUP(C8367,時点区分!$A$2:$C$8,3,0)</f>
        <v>07:R4年度将来一致率</v>
      </c>
      <c r="E8367" t="s">
        <v>0</v>
      </c>
      <c r="F8367" t="str">
        <f>VLOOKUP(E8367,病床機能区分!$A$2:$C$14,3,0)</f>
        <v>01：高度急性期</v>
      </c>
      <c r="G8367" t="s">
        <v>1281</v>
      </c>
      <c r="H8367" t="s">
        <v>1270</v>
      </c>
      <c r="I8367">
        <v>0</v>
      </c>
      <c r="J8367" s="40"/>
    </row>
    <row r="8368" spans="1:10">
      <c r="A8368" t="s">
        <v>1151</v>
      </c>
      <c r="B8368" t="s">
        <v>972</v>
      </c>
      <c r="C8368" t="s">
        <v>1278</v>
      </c>
      <c r="D8368" t="str">
        <f>VLOOKUP(C8368,時点区分!$A$2:$C$8,3,0)</f>
        <v>07:R4年度将来一致率</v>
      </c>
      <c r="E8368" t="s">
        <v>1</v>
      </c>
      <c r="F8368" t="str">
        <f>VLOOKUP(E8368,病床機能区分!$A$2:$C$14,3,0)</f>
        <v>02：急性期</v>
      </c>
      <c r="G8368" t="s">
        <v>1283</v>
      </c>
      <c r="H8368" t="s">
        <v>1270</v>
      </c>
      <c r="I8368">
        <v>2.6619718309859155</v>
      </c>
      <c r="J8368" s="40"/>
    </row>
    <row r="8369" spans="1:10">
      <c r="A8369" t="s">
        <v>1151</v>
      </c>
      <c r="B8369" t="s">
        <v>972</v>
      </c>
      <c r="C8369" t="s">
        <v>1278</v>
      </c>
      <c r="D8369" t="str">
        <f>VLOOKUP(C8369,時点区分!$A$2:$C$8,3,0)</f>
        <v>07:R4年度将来一致率</v>
      </c>
      <c r="E8369" t="s">
        <v>2</v>
      </c>
      <c r="F8369" t="str">
        <f>VLOOKUP(E8369,病床機能区分!$A$2:$C$14,3,0)</f>
        <v>03：回復期</v>
      </c>
      <c r="G8369" t="s">
        <v>1285</v>
      </c>
      <c r="H8369" t="s">
        <v>1270</v>
      </c>
      <c r="I8369">
        <v>0.50759878419452886</v>
      </c>
      <c r="J8369" s="40"/>
    </row>
    <row r="8370" spans="1:10">
      <c r="A8370" t="s">
        <v>1151</v>
      </c>
      <c r="B8370" t="s">
        <v>972</v>
      </c>
      <c r="C8370" t="s">
        <v>1278</v>
      </c>
      <c r="D8370" t="str">
        <f>VLOOKUP(C8370,時点区分!$A$2:$C$8,3,0)</f>
        <v>07:R4年度将来一致率</v>
      </c>
      <c r="E8370" t="s">
        <v>3</v>
      </c>
      <c r="F8370" t="str">
        <f>VLOOKUP(E8370,病床機能区分!$A$2:$C$14,3,0)</f>
        <v>04：慢性期</v>
      </c>
      <c r="G8370" t="s">
        <v>1287</v>
      </c>
      <c r="H8370" t="s">
        <v>1270</v>
      </c>
      <c r="I8370">
        <v>0.18264840182648401</v>
      </c>
      <c r="J8370" s="40"/>
    </row>
    <row r="8371" spans="1:10" ht="14" thickBot="1">
      <c r="A8371" t="s">
        <v>1151</v>
      </c>
      <c r="B8371" t="s">
        <v>972</v>
      </c>
      <c r="C8371" t="s">
        <v>1278</v>
      </c>
      <c r="D8371" t="str">
        <f>VLOOKUP(C8371,時点区分!$A$2:$C$8,3,0)</f>
        <v>07:R4年度将来一致率</v>
      </c>
      <c r="E8371" t="s">
        <v>784</v>
      </c>
      <c r="F8371" t="str">
        <f>VLOOKUP(E8371,病床機能区分!$A$2:$C$14,3,0)</f>
        <v>06：合計</v>
      </c>
      <c r="G8371" t="s">
        <v>1289</v>
      </c>
      <c r="H8371" t="s">
        <v>1270</v>
      </c>
      <c r="I8371">
        <v>1.0594059405940595</v>
      </c>
      <c r="J8371" s="41"/>
    </row>
    <row r="8372" spans="1:10">
      <c r="A8372" t="s">
        <v>1151</v>
      </c>
      <c r="B8372" t="s">
        <v>973</v>
      </c>
      <c r="C8372" t="s">
        <v>1181</v>
      </c>
      <c r="D8372" t="str">
        <f>VLOOKUP(C8372,時点区分!$A$2:$C$8,3,0)</f>
        <v>01:現状ー構想策定時</v>
      </c>
      <c r="E8372" t="s">
        <v>0</v>
      </c>
      <c r="F8372" t="str">
        <f>VLOOKUP(E8372,病床機能区分!$A$2:$C$14,3,0)</f>
        <v>01：高度急性期</v>
      </c>
      <c r="G8372" t="s">
        <v>1186</v>
      </c>
      <c r="H8372" t="s">
        <v>1176</v>
      </c>
      <c r="I8372">
        <v>167</v>
      </c>
      <c r="J8372" s="39">
        <f>I8387</f>
        <v>0.75225225225225223</v>
      </c>
    </row>
    <row r="8373" spans="1:10">
      <c r="A8373" t="s">
        <v>1151</v>
      </c>
      <c r="B8373" t="s">
        <v>973</v>
      </c>
      <c r="C8373" t="s">
        <v>1181</v>
      </c>
      <c r="D8373" t="str">
        <f>VLOOKUP(C8373,時点区分!$A$2:$C$8,3,0)</f>
        <v>01:現状ー構想策定時</v>
      </c>
      <c r="E8373" t="s">
        <v>1</v>
      </c>
      <c r="F8373" t="str">
        <f>VLOOKUP(E8373,病床機能区分!$A$2:$C$14,3,0)</f>
        <v>02：急性期</v>
      </c>
      <c r="G8373" t="s">
        <v>1188</v>
      </c>
      <c r="H8373" t="s">
        <v>1176</v>
      </c>
      <c r="I8373">
        <v>1288</v>
      </c>
      <c r="J8373" s="40">
        <f>I8388</f>
        <v>2.0093603744149764</v>
      </c>
    </row>
    <row r="8374" spans="1:10">
      <c r="A8374" t="s">
        <v>1151</v>
      </c>
      <c r="B8374" t="s">
        <v>973</v>
      </c>
      <c r="C8374" t="s">
        <v>1181</v>
      </c>
      <c r="D8374" t="str">
        <f>VLOOKUP(C8374,時点区分!$A$2:$C$8,3,0)</f>
        <v>01:現状ー構想策定時</v>
      </c>
      <c r="E8374" t="s">
        <v>2</v>
      </c>
      <c r="F8374" t="str">
        <f>VLOOKUP(E8374,病床機能区分!$A$2:$C$14,3,0)</f>
        <v>03：回復期</v>
      </c>
      <c r="G8374" t="s">
        <v>1190</v>
      </c>
      <c r="H8374" t="s">
        <v>1176</v>
      </c>
      <c r="I8374">
        <v>225</v>
      </c>
      <c r="J8374" s="40">
        <f>I8389</f>
        <v>0.38200339558573854</v>
      </c>
    </row>
    <row r="8375" spans="1:10">
      <c r="A8375" t="s">
        <v>1151</v>
      </c>
      <c r="B8375" t="s">
        <v>973</v>
      </c>
      <c r="C8375" t="s">
        <v>1181</v>
      </c>
      <c r="D8375" t="str">
        <f>VLOOKUP(C8375,時点区分!$A$2:$C$8,3,0)</f>
        <v>01:現状ー構想策定時</v>
      </c>
      <c r="E8375" t="s">
        <v>3</v>
      </c>
      <c r="F8375" t="str">
        <f>VLOOKUP(E8375,病床機能区分!$A$2:$C$14,3,0)</f>
        <v>04：慢性期</v>
      </c>
      <c r="G8375" t="s">
        <v>1192</v>
      </c>
      <c r="H8375" t="s">
        <v>1176</v>
      </c>
      <c r="I8375">
        <v>541</v>
      </c>
      <c r="J8375" s="40">
        <f>I8390</f>
        <v>1.4051948051948051</v>
      </c>
    </row>
    <row r="8376" spans="1:10">
      <c r="A8376" t="s">
        <v>1151</v>
      </c>
      <c r="B8376" t="s">
        <v>973</v>
      </c>
      <c r="C8376" t="s">
        <v>1181</v>
      </c>
      <c r="D8376" t="str">
        <f>VLOOKUP(C8376,時点区分!$A$2:$C$8,3,0)</f>
        <v>01:現状ー構想策定時</v>
      </c>
      <c r="E8376" t="s">
        <v>783</v>
      </c>
      <c r="F8376" t="str">
        <f>VLOOKUP(E8376,病床機能区分!$A$2:$C$14,3,0)</f>
        <v>05：未報告</v>
      </c>
      <c r="G8376" t="s">
        <v>1194</v>
      </c>
      <c r="H8376" t="s">
        <v>1176</v>
      </c>
      <c r="I8376">
        <v>9</v>
      </c>
      <c r="J8376" s="40"/>
    </row>
    <row r="8377" spans="1:10">
      <c r="A8377" t="s">
        <v>1151</v>
      </c>
      <c r="B8377" t="s">
        <v>973</v>
      </c>
      <c r="C8377" t="s">
        <v>1181</v>
      </c>
      <c r="D8377" t="str">
        <f>VLOOKUP(C8377,時点区分!$A$2:$C$8,3,0)</f>
        <v>01:現状ー構想策定時</v>
      </c>
      <c r="E8377" t="s">
        <v>784</v>
      </c>
      <c r="F8377" t="str">
        <f>VLOOKUP(E8377,病床機能区分!$A$2:$C$14,3,0)</f>
        <v>06：合計</v>
      </c>
      <c r="G8377" t="s">
        <v>1196</v>
      </c>
      <c r="H8377" t="s">
        <v>1176</v>
      </c>
      <c r="I8377">
        <v>2230</v>
      </c>
      <c r="J8377" s="40">
        <f>I8391</f>
        <v>1.2139357648339684</v>
      </c>
    </row>
    <row r="8378" spans="1:10">
      <c r="A8378" t="s">
        <v>1151</v>
      </c>
      <c r="B8378" t="s">
        <v>973</v>
      </c>
      <c r="C8378" t="s">
        <v>1181</v>
      </c>
      <c r="D8378" t="str">
        <f>VLOOKUP(C8378,時点区分!$A$2:$C$8,3,0)</f>
        <v>01:現状ー構想策定時</v>
      </c>
      <c r="E8378" t="s">
        <v>785</v>
      </c>
      <c r="F8378" t="str">
        <f>VLOOKUP(E8378,病床機能区分!$A$2:$C$14,3,0)</f>
        <v>07：在宅医療等</v>
      </c>
      <c r="G8378" t="s">
        <v>1198</v>
      </c>
      <c r="H8378" t="s">
        <v>1176</v>
      </c>
      <c r="I8378">
        <v>2384.5</v>
      </c>
      <c r="J8378" s="40"/>
    </row>
    <row r="8379" spans="1:10">
      <c r="A8379" t="s">
        <v>1151</v>
      </c>
      <c r="B8379" t="s">
        <v>973</v>
      </c>
      <c r="C8379" t="s">
        <v>1181</v>
      </c>
      <c r="D8379" t="str">
        <f>VLOOKUP(C8379,時点区分!$A$2:$C$8,3,0)</f>
        <v>01:現状ー構想策定時</v>
      </c>
      <c r="E8379" t="s">
        <v>786</v>
      </c>
      <c r="F8379" t="str">
        <f>VLOOKUP(E8379,病床機能区分!$A$2:$C$14,3,0)</f>
        <v>08：うち訪問診療分</v>
      </c>
      <c r="G8379" t="s">
        <v>1200</v>
      </c>
      <c r="H8379" t="s">
        <v>1176</v>
      </c>
      <c r="I8379">
        <v>1208.4000000000001</v>
      </c>
      <c r="J8379" s="40"/>
    </row>
    <row r="8380" spans="1:10">
      <c r="A8380" t="s">
        <v>1151</v>
      </c>
      <c r="B8380" t="s">
        <v>973</v>
      </c>
      <c r="C8380" t="s">
        <v>1129</v>
      </c>
      <c r="D8380" t="str">
        <f>VLOOKUP(C8380,時点区分!$A$2:$C$8,3,0)</f>
        <v>02:将来</v>
      </c>
      <c r="E8380" t="s">
        <v>0</v>
      </c>
      <c r="F8380" t="str">
        <f>VLOOKUP(E8380,病床機能区分!$A$2:$C$14,3,0)</f>
        <v>01：高度急性期</v>
      </c>
      <c r="G8380" t="s">
        <v>1202</v>
      </c>
      <c r="H8380" t="s">
        <v>1176</v>
      </c>
      <c r="I8380">
        <v>222</v>
      </c>
      <c r="J8380" s="40">
        <f>I8387</f>
        <v>0.75225225225225223</v>
      </c>
    </row>
    <row r="8381" spans="1:10">
      <c r="A8381" t="s">
        <v>1151</v>
      </c>
      <c r="B8381" t="s">
        <v>973</v>
      </c>
      <c r="C8381" t="s">
        <v>1129</v>
      </c>
      <c r="D8381" t="str">
        <f>VLOOKUP(C8381,時点区分!$A$2:$C$8,3,0)</f>
        <v>02:将来</v>
      </c>
      <c r="E8381" t="s">
        <v>1</v>
      </c>
      <c r="F8381" t="str">
        <f>VLOOKUP(E8381,病床機能区分!$A$2:$C$14,3,0)</f>
        <v>02：急性期</v>
      </c>
      <c r="G8381" t="s">
        <v>1204</v>
      </c>
      <c r="H8381" t="s">
        <v>1176</v>
      </c>
      <c r="I8381">
        <v>641</v>
      </c>
      <c r="J8381" s="40">
        <f>I8388</f>
        <v>2.0093603744149764</v>
      </c>
    </row>
    <row r="8382" spans="1:10">
      <c r="A8382" t="s">
        <v>1151</v>
      </c>
      <c r="B8382" t="s">
        <v>973</v>
      </c>
      <c r="C8382" t="s">
        <v>1129</v>
      </c>
      <c r="D8382" t="str">
        <f>VLOOKUP(C8382,時点区分!$A$2:$C$8,3,0)</f>
        <v>02:将来</v>
      </c>
      <c r="E8382" t="s">
        <v>2</v>
      </c>
      <c r="F8382" t="str">
        <f>VLOOKUP(E8382,病床機能区分!$A$2:$C$14,3,0)</f>
        <v>03：回復期</v>
      </c>
      <c r="G8382" t="s">
        <v>1206</v>
      </c>
      <c r="H8382" t="s">
        <v>1176</v>
      </c>
      <c r="I8382">
        <v>589</v>
      </c>
      <c r="J8382" s="40">
        <f>I8389</f>
        <v>0.38200339558573854</v>
      </c>
    </row>
    <row r="8383" spans="1:10">
      <c r="A8383" t="s">
        <v>1151</v>
      </c>
      <c r="B8383" t="s">
        <v>973</v>
      </c>
      <c r="C8383" t="s">
        <v>1129</v>
      </c>
      <c r="D8383" t="str">
        <f>VLOOKUP(C8383,時点区分!$A$2:$C$8,3,0)</f>
        <v>02:将来</v>
      </c>
      <c r="E8383" t="s">
        <v>3</v>
      </c>
      <c r="F8383" t="str">
        <f>VLOOKUP(E8383,病床機能区分!$A$2:$C$14,3,0)</f>
        <v>04：慢性期</v>
      </c>
      <c r="G8383" t="s">
        <v>1208</v>
      </c>
      <c r="H8383" t="s">
        <v>1176</v>
      </c>
      <c r="I8383">
        <v>385</v>
      </c>
      <c r="J8383" s="40">
        <f>I8390</f>
        <v>1.4051948051948051</v>
      </c>
    </row>
    <row r="8384" spans="1:10">
      <c r="A8384" t="s">
        <v>1151</v>
      </c>
      <c r="B8384" t="s">
        <v>973</v>
      </c>
      <c r="C8384" t="s">
        <v>1129</v>
      </c>
      <c r="D8384" t="str">
        <f>VLOOKUP(C8384,時点区分!$A$2:$C$8,3,0)</f>
        <v>02:将来</v>
      </c>
      <c r="E8384" t="s">
        <v>784</v>
      </c>
      <c r="F8384" t="str">
        <f>VLOOKUP(E8384,病床機能区分!$A$2:$C$14,3,0)</f>
        <v>06：合計</v>
      </c>
      <c r="G8384" t="s">
        <v>1210</v>
      </c>
      <c r="H8384" t="s">
        <v>1176</v>
      </c>
      <c r="I8384">
        <v>1837</v>
      </c>
      <c r="J8384" s="40">
        <f>I8391</f>
        <v>1.2139357648339684</v>
      </c>
    </row>
    <row r="8385" spans="1:10">
      <c r="A8385" t="s">
        <v>1151</v>
      </c>
      <c r="B8385" t="s">
        <v>973</v>
      </c>
      <c r="C8385" t="s">
        <v>1129</v>
      </c>
      <c r="D8385" t="str">
        <f>VLOOKUP(C8385,時点区分!$A$2:$C$8,3,0)</f>
        <v>02:将来</v>
      </c>
      <c r="E8385" t="s">
        <v>785</v>
      </c>
      <c r="F8385" t="str">
        <f>VLOOKUP(E8385,病床機能区分!$A$2:$C$14,3,0)</f>
        <v>07：在宅医療等</v>
      </c>
      <c r="G8385" t="s">
        <v>1212</v>
      </c>
      <c r="H8385" t="s">
        <v>1176</v>
      </c>
      <c r="I8385">
        <v>-2973.7</v>
      </c>
      <c r="J8385" s="40"/>
    </row>
    <row r="8386" spans="1:10">
      <c r="A8386" t="s">
        <v>1151</v>
      </c>
      <c r="B8386" t="s">
        <v>973</v>
      </c>
      <c r="C8386" t="s">
        <v>1129</v>
      </c>
      <c r="D8386" t="str">
        <f>VLOOKUP(C8386,時点区分!$A$2:$C$8,3,0)</f>
        <v>02:将来</v>
      </c>
      <c r="E8386" t="s">
        <v>786</v>
      </c>
      <c r="F8386" t="str">
        <f>VLOOKUP(E8386,病床機能区分!$A$2:$C$14,3,0)</f>
        <v>08：うち訪問診療分</v>
      </c>
      <c r="G8386" t="s">
        <v>1214</v>
      </c>
      <c r="H8386" t="s">
        <v>1176</v>
      </c>
      <c r="I8386">
        <v>-1456.6</v>
      </c>
      <c r="J8386" s="40"/>
    </row>
    <row r="8387" spans="1:10">
      <c r="A8387" t="s">
        <v>1151</v>
      </c>
      <c r="B8387" t="s">
        <v>973</v>
      </c>
      <c r="C8387" t="s">
        <v>1182</v>
      </c>
      <c r="D8387" t="str">
        <f>VLOOKUP(C8387,時点区分!$A$2:$C$8,3,0)</f>
        <v>03:構想策定時一致率</v>
      </c>
      <c r="E8387" t="s">
        <v>0</v>
      </c>
      <c r="F8387" t="str">
        <f>VLOOKUP(E8387,病床機能区分!$A$2:$C$14,3,0)</f>
        <v>01：高度急性期</v>
      </c>
      <c r="G8387" t="s">
        <v>1216</v>
      </c>
      <c r="H8387" t="s">
        <v>1270</v>
      </c>
      <c r="I8387">
        <v>0.75225225225225223</v>
      </c>
      <c r="J8387" s="40"/>
    </row>
    <row r="8388" spans="1:10">
      <c r="A8388" t="s">
        <v>1151</v>
      </c>
      <c r="B8388" t="s">
        <v>973</v>
      </c>
      <c r="C8388" t="s">
        <v>1182</v>
      </c>
      <c r="D8388" t="str">
        <f>VLOOKUP(C8388,時点区分!$A$2:$C$8,3,0)</f>
        <v>03:構想策定時一致率</v>
      </c>
      <c r="E8388" t="s">
        <v>1</v>
      </c>
      <c r="F8388" t="str">
        <f>VLOOKUP(E8388,病床機能区分!$A$2:$C$14,3,0)</f>
        <v>02：急性期</v>
      </c>
      <c r="G8388" t="s">
        <v>1218</v>
      </c>
      <c r="H8388" t="s">
        <v>1270</v>
      </c>
      <c r="I8388">
        <v>2.0093603744149764</v>
      </c>
      <c r="J8388" s="40"/>
    </row>
    <row r="8389" spans="1:10">
      <c r="A8389" t="s">
        <v>1151</v>
      </c>
      <c r="B8389" t="s">
        <v>973</v>
      </c>
      <c r="C8389" t="s">
        <v>1182</v>
      </c>
      <c r="D8389" t="str">
        <f>VLOOKUP(C8389,時点区分!$A$2:$C$8,3,0)</f>
        <v>03:構想策定時一致率</v>
      </c>
      <c r="E8389" t="s">
        <v>2</v>
      </c>
      <c r="F8389" t="str">
        <f>VLOOKUP(E8389,病床機能区分!$A$2:$C$14,3,0)</f>
        <v>03：回復期</v>
      </c>
      <c r="G8389" t="s">
        <v>1220</v>
      </c>
      <c r="H8389" t="s">
        <v>1270</v>
      </c>
      <c r="I8389">
        <v>0.38200339558573854</v>
      </c>
      <c r="J8389" s="40"/>
    </row>
    <row r="8390" spans="1:10">
      <c r="A8390" t="s">
        <v>1151</v>
      </c>
      <c r="B8390" t="s">
        <v>973</v>
      </c>
      <c r="C8390" t="s">
        <v>1182</v>
      </c>
      <c r="D8390" t="str">
        <f>VLOOKUP(C8390,時点区分!$A$2:$C$8,3,0)</f>
        <v>03:構想策定時一致率</v>
      </c>
      <c r="E8390" t="s">
        <v>3</v>
      </c>
      <c r="F8390" t="str">
        <f>VLOOKUP(E8390,病床機能区分!$A$2:$C$14,3,0)</f>
        <v>04：慢性期</v>
      </c>
      <c r="G8390" t="s">
        <v>1222</v>
      </c>
      <c r="H8390" t="s">
        <v>1270</v>
      </c>
      <c r="I8390">
        <v>1.4051948051948051</v>
      </c>
      <c r="J8390" s="40"/>
    </row>
    <row r="8391" spans="1:10">
      <c r="A8391" t="s">
        <v>1151</v>
      </c>
      <c r="B8391" t="s">
        <v>973</v>
      </c>
      <c r="C8391" t="s">
        <v>1182</v>
      </c>
      <c r="D8391" t="str">
        <f>VLOOKUP(C8391,時点区分!$A$2:$C$8,3,0)</f>
        <v>03:構想策定時一致率</v>
      </c>
      <c r="E8391" t="s">
        <v>784</v>
      </c>
      <c r="F8391" t="str">
        <f>VLOOKUP(E8391,病床機能区分!$A$2:$C$14,3,0)</f>
        <v>06：合計</v>
      </c>
      <c r="G8391" t="s">
        <v>1224</v>
      </c>
      <c r="H8391" t="s">
        <v>1270</v>
      </c>
      <c r="I8391">
        <v>1.2139357648339684</v>
      </c>
      <c r="J8391" s="40"/>
    </row>
    <row r="8392" spans="1:10">
      <c r="A8392" t="s">
        <v>1151</v>
      </c>
      <c r="B8392" t="s">
        <v>973</v>
      </c>
      <c r="C8392" t="s">
        <v>1183</v>
      </c>
      <c r="D8392" t="str">
        <f>VLOOKUP(C8392,時点区分!$A$2:$C$8,3,0)</f>
        <v>04:R4年度病床機能報告_2022年時点</v>
      </c>
      <c r="E8392" t="s">
        <v>0</v>
      </c>
      <c r="F8392" t="str">
        <f>VLOOKUP(E8392,病床機能区分!$A$2:$C$14,3,0)</f>
        <v>01：高度急性期</v>
      </c>
      <c r="G8392" t="s">
        <v>1226</v>
      </c>
      <c r="H8392" t="s">
        <v>1176</v>
      </c>
      <c r="I8392">
        <v>438</v>
      </c>
      <c r="J8392" s="40">
        <f>I8399</f>
        <v>1.972972972972973</v>
      </c>
    </row>
    <row r="8393" spans="1:10">
      <c r="A8393" t="s">
        <v>1151</v>
      </c>
      <c r="B8393" t="s">
        <v>973</v>
      </c>
      <c r="C8393" t="s">
        <v>1183</v>
      </c>
      <c r="D8393" t="str">
        <f>VLOOKUP(C8393,時点区分!$A$2:$C$8,3,0)</f>
        <v>04:R4年度病床機能報告_2022年時点</v>
      </c>
      <c r="E8393" t="s">
        <v>1</v>
      </c>
      <c r="F8393" t="str">
        <f>VLOOKUP(E8393,病床機能区分!$A$2:$C$14,3,0)</f>
        <v>02：急性期</v>
      </c>
      <c r="G8393" t="s">
        <v>1228</v>
      </c>
      <c r="H8393" t="s">
        <v>1176</v>
      </c>
      <c r="I8393">
        <v>822</v>
      </c>
      <c r="J8393" s="40">
        <f t="shared" ref="J8393:J8395" si="205">I8400</f>
        <v>1.282371294851794</v>
      </c>
    </row>
    <row r="8394" spans="1:10">
      <c r="A8394" t="s">
        <v>1151</v>
      </c>
      <c r="B8394" t="s">
        <v>973</v>
      </c>
      <c r="C8394" t="s">
        <v>1183</v>
      </c>
      <c r="D8394" t="str">
        <f>VLOOKUP(C8394,時点区分!$A$2:$C$8,3,0)</f>
        <v>04:R4年度病床機能報告_2022年時点</v>
      </c>
      <c r="E8394" t="s">
        <v>2</v>
      </c>
      <c r="F8394" t="str">
        <f>VLOOKUP(E8394,病床機能区分!$A$2:$C$14,3,0)</f>
        <v>03：回復期</v>
      </c>
      <c r="G8394" t="s">
        <v>1230</v>
      </c>
      <c r="H8394" t="s">
        <v>1176</v>
      </c>
      <c r="I8394">
        <v>322</v>
      </c>
      <c r="J8394" s="40">
        <f t="shared" si="205"/>
        <v>0.54668930390492365</v>
      </c>
    </row>
    <row r="8395" spans="1:10">
      <c r="A8395" t="s">
        <v>1151</v>
      </c>
      <c r="B8395" t="s">
        <v>973</v>
      </c>
      <c r="C8395" t="s">
        <v>1183</v>
      </c>
      <c r="D8395" t="str">
        <f>VLOOKUP(C8395,時点区分!$A$2:$C$8,3,0)</f>
        <v>04:R4年度病床機能報告_2022年時点</v>
      </c>
      <c r="E8395" t="s">
        <v>3</v>
      </c>
      <c r="F8395" t="str">
        <f>VLOOKUP(E8395,病床機能区分!$A$2:$C$14,3,0)</f>
        <v>04：慢性期</v>
      </c>
      <c r="G8395" t="s">
        <v>1232</v>
      </c>
      <c r="H8395" t="s">
        <v>1176</v>
      </c>
      <c r="I8395">
        <v>420</v>
      </c>
      <c r="J8395" s="40">
        <f t="shared" si="205"/>
        <v>1.0909090909090908</v>
      </c>
    </row>
    <row r="8396" spans="1:10">
      <c r="A8396" t="s">
        <v>1151</v>
      </c>
      <c r="B8396" t="s">
        <v>973</v>
      </c>
      <c r="C8396" t="s">
        <v>1183</v>
      </c>
      <c r="D8396" t="str">
        <f>VLOOKUP(C8396,時点区分!$A$2:$C$8,3,0)</f>
        <v>04:R4年度病床機能報告_2022年時点</v>
      </c>
      <c r="E8396" t="s">
        <v>771</v>
      </c>
      <c r="F8396" t="str">
        <f>VLOOKUP(E8396,病床機能区分!$A$2:$C$14,3,0)</f>
        <v>09：休棟中（今後再開する予定）</v>
      </c>
      <c r="G8396" t="s">
        <v>1234</v>
      </c>
      <c r="H8396" t="s">
        <v>1176</v>
      </c>
      <c r="I8396">
        <v>0</v>
      </c>
      <c r="J8396" s="40"/>
    </row>
    <row r="8397" spans="1:10">
      <c r="A8397" t="s">
        <v>1151</v>
      </c>
      <c r="B8397" t="s">
        <v>973</v>
      </c>
      <c r="C8397" t="s">
        <v>1183</v>
      </c>
      <c r="D8397" t="str">
        <f>VLOOKUP(C8397,時点区分!$A$2:$C$8,3,0)</f>
        <v>04:R4年度病床機能報告_2022年時点</v>
      </c>
      <c r="E8397" t="s">
        <v>772</v>
      </c>
      <c r="F8397" t="str">
        <f>VLOOKUP(E8397,病床機能区分!$A$2:$C$14,3,0)</f>
        <v>10：休棟中（今後廃止する予定）</v>
      </c>
      <c r="G8397" t="s">
        <v>1236</v>
      </c>
      <c r="H8397" t="s">
        <v>1176</v>
      </c>
      <c r="I8397">
        <v>0</v>
      </c>
      <c r="J8397" s="40"/>
    </row>
    <row r="8398" spans="1:10">
      <c r="A8398" t="s">
        <v>1151</v>
      </c>
      <c r="B8398" t="s">
        <v>973</v>
      </c>
      <c r="C8398" t="s">
        <v>1183</v>
      </c>
      <c r="D8398" t="str">
        <f>VLOOKUP(C8398,時点区分!$A$2:$C$8,3,0)</f>
        <v>04:R4年度病床機能報告_2022年時点</v>
      </c>
      <c r="E8398" t="s">
        <v>784</v>
      </c>
      <c r="F8398" t="str">
        <f>VLOOKUP(E8398,病床機能区分!$A$2:$C$14,3,0)</f>
        <v>06：合計</v>
      </c>
      <c r="G8398" t="s">
        <v>1238</v>
      </c>
      <c r="H8398" t="s">
        <v>1176</v>
      </c>
      <c r="I8398">
        <v>2002</v>
      </c>
      <c r="J8398" s="40">
        <f>I8403</f>
        <v>1.0898203592814371</v>
      </c>
    </row>
    <row r="8399" spans="1:10">
      <c r="A8399" t="s">
        <v>1151</v>
      </c>
      <c r="B8399" t="s">
        <v>973</v>
      </c>
      <c r="C8399" t="s">
        <v>1184</v>
      </c>
      <c r="D8399" t="str">
        <f>VLOOKUP(C8399,時点区分!$A$2:$C$8,3,0)</f>
        <v>05:R4年度現状一致率</v>
      </c>
      <c r="E8399" t="s">
        <v>0</v>
      </c>
      <c r="F8399" t="str">
        <f>VLOOKUP(E8399,病床機能区分!$A$2:$C$14,3,0)</f>
        <v>01：高度急性期</v>
      </c>
      <c r="G8399" t="s">
        <v>1239</v>
      </c>
      <c r="H8399" t="s">
        <v>1270</v>
      </c>
      <c r="I8399">
        <v>1.972972972972973</v>
      </c>
      <c r="J8399" s="40"/>
    </row>
    <row r="8400" spans="1:10">
      <c r="A8400" t="s">
        <v>1151</v>
      </c>
      <c r="B8400" t="s">
        <v>973</v>
      </c>
      <c r="C8400" t="s">
        <v>1184</v>
      </c>
      <c r="D8400" t="str">
        <f>VLOOKUP(C8400,時点区分!$A$2:$C$8,3,0)</f>
        <v>05:R4年度現状一致率</v>
      </c>
      <c r="E8400" t="s">
        <v>1</v>
      </c>
      <c r="F8400" t="str">
        <f>VLOOKUP(E8400,病床機能区分!$A$2:$C$14,3,0)</f>
        <v>02：急性期</v>
      </c>
      <c r="G8400" t="s">
        <v>1241</v>
      </c>
      <c r="H8400" t="s">
        <v>1270</v>
      </c>
      <c r="I8400">
        <v>1.282371294851794</v>
      </c>
      <c r="J8400" s="40"/>
    </row>
    <row r="8401" spans="1:10">
      <c r="A8401" t="s">
        <v>1151</v>
      </c>
      <c r="B8401" t="s">
        <v>973</v>
      </c>
      <c r="C8401" t="s">
        <v>1184</v>
      </c>
      <c r="D8401" t="str">
        <f>VLOOKUP(C8401,時点区分!$A$2:$C$8,3,0)</f>
        <v>05:R4年度現状一致率</v>
      </c>
      <c r="E8401" t="s">
        <v>2</v>
      </c>
      <c r="F8401" t="str">
        <f>VLOOKUP(E8401,病床機能区分!$A$2:$C$14,3,0)</f>
        <v>03：回復期</v>
      </c>
      <c r="G8401" t="s">
        <v>1243</v>
      </c>
      <c r="H8401" t="s">
        <v>1270</v>
      </c>
      <c r="I8401">
        <v>0.54668930390492365</v>
      </c>
      <c r="J8401" s="40"/>
    </row>
    <row r="8402" spans="1:10">
      <c r="A8402" t="s">
        <v>1151</v>
      </c>
      <c r="B8402" t="s">
        <v>973</v>
      </c>
      <c r="C8402" t="s">
        <v>1184</v>
      </c>
      <c r="D8402" t="str">
        <f>VLOOKUP(C8402,時点区分!$A$2:$C$8,3,0)</f>
        <v>05:R4年度現状一致率</v>
      </c>
      <c r="E8402" t="s">
        <v>3</v>
      </c>
      <c r="F8402" t="str">
        <f>VLOOKUP(E8402,病床機能区分!$A$2:$C$14,3,0)</f>
        <v>04：慢性期</v>
      </c>
      <c r="G8402" t="s">
        <v>1245</v>
      </c>
      <c r="H8402" t="s">
        <v>1270</v>
      </c>
      <c r="I8402">
        <v>1.0909090909090908</v>
      </c>
      <c r="J8402" s="40"/>
    </row>
    <row r="8403" spans="1:10">
      <c r="A8403" t="s">
        <v>1151</v>
      </c>
      <c r="B8403" t="s">
        <v>973</v>
      </c>
      <c r="C8403" t="s">
        <v>1184</v>
      </c>
      <c r="D8403" t="str">
        <f>VLOOKUP(C8403,時点区分!$A$2:$C$8,3,0)</f>
        <v>05:R4年度現状一致率</v>
      </c>
      <c r="E8403" t="s">
        <v>784</v>
      </c>
      <c r="F8403" t="str">
        <f>VLOOKUP(E8403,病床機能区分!$A$2:$C$14,3,0)</f>
        <v>06：合計</v>
      </c>
      <c r="G8403" t="s">
        <v>1247</v>
      </c>
      <c r="H8403" t="s">
        <v>1270</v>
      </c>
      <c r="I8403">
        <v>1.0898203592814371</v>
      </c>
      <c r="J8403" s="40"/>
    </row>
    <row r="8404" spans="1:10">
      <c r="A8404" t="s">
        <v>1151</v>
      </c>
      <c r="B8404" t="s">
        <v>973</v>
      </c>
      <c r="C8404" t="s">
        <v>1185</v>
      </c>
      <c r="D8404" t="str">
        <f>VLOOKUP(C8404,時点区分!$A$2:$C$8,3,0)</f>
        <v>06:R4年度病床機能報告_2025年時点</v>
      </c>
      <c r="E8404" t="s">
        <v>0</v>
      </c>
      <c r="F8404" t="str">
        <f>VLOOKUP(E8404,病床機能区分!$A$2:$C$14,3,0)</f>
        <v>01：高度急性期</v>
      </c>
      <c r="G8404" t="s">
        <v>1249</v>
      </c>
      <c r="H8404" t="s">
        <v>1176</v>
      </c>
      <c r="I8404">
        <v>438</v>
      </c>
      <c r="J8404" s="40">
        <f>I8412</f>
        <v>1.972972972972973</v>
      </c>
    </row>
    <row r="8405" spans="1:10">
      <c r="A8405" t="s">
        <v>1151</v>
      </c>
      <c r="B8405" t="s">
        <v>973</v>
      </c>
      <c r="C8405" t="s">
        <v>1185</v>
      </c>
      <c r="D8405" t="str">
        <f>VLOOKUP(C8405,時点区分!$A$2:$C$8,3,0)</f>
        <v>06:R4年度病床機能報告_2025年時点</v>
      </c>
      <c r="E8405" t="s">
        <v>1</v>
      </c>
      <c r="F8405" t="str">
        <f>VLOOKUP(E8405,病床機能区分!$A$2:$C$14,3,0)</f>
        <v>02：急性期</v>
      </c>
      <c r="G8405" t="s">
        <v>1251</v>
      </c>
      <c r="H8405" t="s">
        <v>1176</v>
      </c>
      <c r="I8405">
        <v>822</v>
      </c>
      <c r="J8405" s="40">
        <f>I8413</f>
        <v>1.282371294851794</v>
      </c>
    </row>
    <row r="8406" spans="1:10">
      <c r="A8406" t="s">
        <v>1151</v>
      </c>
      <c r="B8406" t="s">
        <v>973</v>
      </c>
      <c r="C8406" t="s">
        <v>1185</v>
      </c>
      <c r="D8406" t="str">
        <f>VLOOKUP(C8406,時点区分!$A$2:$C$8,3,0)</f>
        <v>06:R4年度病床機能報告_2025年時点</v>
      </c>
      <c r="E8406" t="s">
        <v>2</v>
      </c>
      <c r="F8406" t="str">
        <f>VLOOKUP(E8406,病床機能区分!$A$2:$C$14,3,0)</f>
        <v>03：回復期</v>
      </c>
      <c r="G8406" t="s">
        <v>1253</v>
      </c>
      <c r="H8406" t="s">
        <v>1176</v>
      </c>
      <c r="I8406">
        <v>322</v>
      </c>
      <c r="J8406" s="40">
        <f>I8414</f>
        <v>0.54668930390492365</v>
      </c>
    </row>
    <row r="8407" spans="1:10">
      <c r="A8407" t="s">
        <v>1151</v>
      </c>
      <c r="B8407" t="s">
        <v>973</v>
      </c>
      <c r="C8407" t="s">
        <v>1185</v>
      </c>
      <c r="D8407" t="str">
        <f>VLOOKUP(C8407,時点区分!$A$2:$C$8,3,0)</f>
        <v>06:R4年度病床機能報告_2025年時点</v>
      </c>
      <c r="E8407" t="s">
        <v>3</v>
      </c>
      <c r="F8407" t="str">
        <f>VLOOKUP(E8407,病床機能区分!$A$2:$C$14,3,0)</f>
        <v>04：慢性期</v>
      </c>
      <c r="G8407" t="s">
        <v>1255</v>
      </c>
      <c r="H8407" t="s">
        <v>1176</v>
      </c>
      <c r="I8407">
        <v>420</v>
      </c>
      <c r="J8407" s="40">
        <f>I8415</f>
        <v>1.0909090909090908</v>
      </c>
    </row>
    <row r="8408" spans="1:10">
      <c r="A8408" t="s">
        <v>1151</v>
      </c>
      <c r="B8408" t="s">
        <v>973</v>
      </c>
      <c r="C8408" t="s">
        <v>1185</v>
      </c>
      <c r="D8408" t="str">
        <f>VLOOKUP(C8408,時点区分!$A$2:$C$8,3,0)</f>
        <v>06:R4年度病床機能報告_2025年時点</v>
      </c>
      <c r="E8408" t="s">
        <v>779</v>
      </c>
      <c r="F8408" t="str">
        <f>VLOOKUP(E8408,病床機能区分!$A$2:$C$14,3,0)</f>
        <v>11：介護保険施設等へ移行予定</v>
      </c>
      <c r="G8408" t="s">
        <v>1257</v>
      </c>
      <c r="H8408" t="s">
        <v>1176</v>
      </c>
      <c r="I8408">
        <v>0</v>
      </c>
      <c r="J8408" s="40"/>
    </row>
    <row r="8409" spans="1:10">
      <c r="A8409" t="s">
        <v>1151</v>
      </c>
      <c r="B8409" t="s">
        <v>973</v>
      </c>
      <c r="C8409" t="s">
        <v>1185</v>
      </c>
      <c r="D8409" t="str">
        <f>VLOOKUP(C8409,時点区分!$A$2:$C$8,3,0)</f>
        <v>06:R4年度病床機能報告_2025年時点</v>
      </c>
      <c r="E8409" t="s">
        <v>780</v>
      </c>
      <c r="F8409" t="str">
        <f>VLOOKUP(E8409,病床機能区分!$A$2:$C$14,3,0)</f>
        <v>12：休棟予定</v>
      </c>
      <c r="G8409" t="s">
        <v>1259</v>
      </c>
      <c r="H8409" t="s">
        <v>1176</v>
      </c>
      <c r="I8409">
        <v>0</v>
      </c>
      <c r="J8409" s="40"/>
    </row>
    <row r="8410" spans="1:10">
      <c r="A8410" t="s">
        <v>1151</v>
      </c>
      <c r="B8410" t="s">
        <v>973</v>
      </c>
      <c r="C8410" t="s">
        <v>1185</v>
      </c>
      <c r="D8410" t="str">
        <f>VLOOKUP(C8410,時点区分!$A$2:$C$8,3,0)</f>
        <v>06:R4年度病床機能報告_2025年時点</v>
      </c>
      <c r="E8410" t="s">
        <v>781</v>
      </c>
      <c r="F8410" t="str">
        <f>VLOOKUP(E8410,病床機能区分!$A$2:$C$14,3,0)</f>
        <v>13：廃止予定</v>
      </c>
      <c r="G8410" t="s">
        <v>1261</v>
      </c>
      <c r="H8410" t="s">
        <v>1176</v>
      </c>
      <c r="I8410">
        <v>0</v>
      </c>
      <c r="J8410" s="40"/>
    </row>
    <row r="8411" spans="1:10">
      <c r="A8411" t="s">
        <v>1151</v>
      </c>
      <c r="B8411" t="s">
        <v>973</v>
      </c>
      <c r="C8411" t="s">
        <v>1185</v>
      </c>
      <c r="D8411" t="str">
        <f>VLOOKUP(C8411,時点区分!$A$2:$C$8,3,0)</f>
        <v>06:R4年度病床機能報告_2025年時点</v>
      </c>
      <c r="E8411" t="s">
        <v>784</v>
      </c>
      <c r="F8411" t="str">
        <f>VLOOKUP(E8411,病床機能区分!$A$2:$C$14,3,0)</f>
        <v>06：合計</v>
      </c>
      <c r="G8411" t="s">
        <v>1263</v>
      </c>
      <c r="H8411" t="s">
        <v>1176</v>
      </c>
      <c r="I8411">
        <v>2002</v>
      </c>
      <c r="J8411" s="40">
        <f>I8416</f>
        <v>1.0898203592814371</v>
      </c>
    </row>
    <row r="8412" spans="1:10">
      <c r="A8412" t="s">
        <v>1151</v>
      </c>
      <c r="B8412" t="s">
        <v>973</v>
      </c>
      <c r="C8412" t="s">
        <v>1278</v>
      </c>
      <c r="D8412" t="str">
        <f>VLOOKUP(C8412,時点区分!$A$2:$C$8,3,0)</f>
        <v>07:R4年度将来一致率</v>
      </c>
      <c r="E8412" t="s">
        <v>0</v>
      </c>
      <c r="F8412" t="str">
        <f>VLOOKUP(E8412,病床機能区分!$A$2:$C$14,3,0)</f>
        <v>01：高度急性期</v>
      </c>
      <c r="G8412" t="s">
        <v>1281</v>
      </c>
      <c r="H8412" t="s">
        <v>1270</v>
      </c>
      <c r="I8412">
        <v>1.972972972972973</v>
      </c>
      <c r="J8412" s="40"/>
    </row>
    <row r="8413" spans="1:10">
      <c r="A8413" t="s">
        <v>1151</v>
      </c>
      <c r="B8413" t="s">
        <v>973</v>
      </c>
      <c r="C8413" t="s">
        <v>1278</v>
      </c>
      <c r="D8413" t="str">
        <f>VLOOKUP(C8413,時点区分!$A$2:$C$8,3,0)</f>
        <v>07:R4年度将来一致率</v>
      </c>
      <c r="E8413" t="s">
        <v>1</v>
      </c>
      <c r="F8413" t="str">
        <f>VLOOKUP(E8413,病床機能区分!$A$2:$C$14,3,0)</f>
        <v>02：急性期</v>
      </c>
      <c r="G8413" t="s">
        <v>1283</v>
      </c>
      <c r="H8413" t="s">
        <v>1270</v>
      </c>
      <c r="I8413">
        <v>1.282371294851794</v>
      </c>
      <c r="J8413" s="40"/>
    </row>
    <row r="8414" spans="1:10">
      <c r="A8414" t="s">
        <v>1151</v>
      </c>
      <c r="B8414" t="s">
        <v>973</v>
      </c>
      <c r="C8414" t="s">
        <v>1278</v>
      </c>
      <c r="D8414" t="str">
        <f>VLOOKUP(C8414,時点区分!$A$2:$C$8,3,0)</f>
        <v>07:R4年度将来一致率</v>
      </c>
      <c r="E8414" t="s">
        <v>2</v>
      </c>
      <c r="F8414" t="str">
        <f>VLOOKUP(E8414,病床機能区分!$A$2:$C$14,3,0)</f>
        <v>03：回復期</v>
      </c>
      <c r="G8414" t="s">
        <v>1285</v>
      </c>
      <c r="H8414" t="s">
        <v>1270</v>
      </c>
      <c r="I8414">
        <v>0.54668930390492365</v>
      </c>
      <c r="J8414" s="40"/>
    </row>
    <row r="8415" spans="1:10">
      <c r="A8415" t="s">
        <v>1151</v>
      </c>
      <c r="B8415" t="s">
        <v>973</v>
      </c>
      <c r="C8415" t="s">
        <v>1278</v>
      </c>
      <c r="D8415" t="str">
        <f>VLOOKUP(C8415,時点区分!$A$2:$C$8,3,0)</f>
        <v>07:R4年度将来一致率</v>
      </c>
      <c r="E8415" t="s">
        <v>3</v>
      </c>
      <c r="F8415" t="str">
        <f>VLOOKUP(E8415,病床機能区分!$A$2:$C$14,3,0)</f>
        <v>04：慢性期</v>
      </c>
      <c r="G8415" t="s">
        <v>1287</v>
      </c>
      <c r="H8415" t="s">
        <v>1270</v>
      </c>
      <c r="I8415">
        <v>1.0909090909090908</v>
      </c>
      <c r="J8415" s="40"/>
    </row>
    <row r="8416" spans="1:10" ht="14" thickBot="1">
      <c r="A8416" t="s">
        <v>1151</v>
      </c>
      <c r="B8416" t="s">
        <v>973</v>
      </c>
      <c r="C8416" t="s">
        <v>1278</v>
      </c>
      <c r="D8416" t="str">
        <f>VLOOKUP(C8416,時点区分!$A$2:$C$8,3,0)</f>
        <v>07:R4年度将来一致率</v>
      </c>
      <c r="E8416" t="s">
        <v>784</v>
      </c>
      <c r="F8416" t="str">
        <f>VLOOKUP(E8416,病床機能区分!$A$2:$C$14,3,0)</f>
        <v>06：合計</v>
      </c>
      <c r="G8416" t="s">
        <v>1289</v>
      </c>
      <c r="H8416" t="s">
        <v>1270</v>
      </c>
      <c r="I8416">
        <v>1.0898203592814371</v>
      </c>
      <c r="J8416" s="41"/>
    </row>
    <row r="8417" spans="1:10">
      <c r="A8417" t="s">
        <v>1151</v>
      </c>
      <c r="B8417" t="s">
        <v>974</v>
      </c>
      <c r="C8417" t="s">
        <v>1181</v>
      </c>
      <c r="D8417" t="str">
        <f>VLOOKUP(C8417,時点区分!$A$2:$C$8,3,0)</f>
        <v>01:現状ー構想策定時</v>
      </c>
      <c r="E8417" t="s">
        <v>0</v>
      </c>
      <c r="F8417" t="str">
        <f>VLOOKUP(E8417,病床機能区分!$A$2:$C$14,3,0)</f>
        <v>01：高度急性期</v>
      </c>
      <c r="G8417" t="s">
        <v>1186</v>
      </c>
      <c r="H8417" t="s">
        <v>1176</v>
      </c>
      <c r="I8417">
        <v>273</v>
      </c>
      <c r="J8417" s="39">
        <f>I8432</f>
        <v>1.2638888888888888</v>
      </c>
    </row>
    <row r="8418" spans="1:10">
      <c r="A8418" t="s">
        <v>1151</v>
      </c>
      <c r="B8418" t="s">
        <v>974</v>
      </c>
      <c r="C8418" t="s">
        <v>1181</v>
      </c>
      <c r="D8418" t="str">
        <f>VLOOKUP(C8418,時点区分!$A$2:$C$8,3,0)</f>
        <v>01:現状ー構想策定時</v>
      </c>
      <c r="E8418" t="s">
        <v>1</v>
      </c>
      <c r="F8418" t="str">
        <f>VLOOKUP(E8418,病床機能区分!$A$2:$C$14,3,0)</f>
        <v>02：急性期</v>
      </c>
      <c r="G8418" t="s">
        <v>1188</v>
      </c>
      <c r="H8418" t="s">
        <v>1176</v>
      </c>
      <c r="I8418">
        <v>1096</v>
      </c>
      <c r="J8418" s="40">
        <f>I8433</f>
        <v>2.0796963946869069</v>
      </c>
    </row>
    <row r="8419" spans="1:10">
      <c r="A8419" t="s">
        <v>1151</v>
      </c>
      <c r="B8419" t="s">
        <v>974</v>
      </c>
      <c r="C8419" t="s">
        <v>1181</v>
      </c>
      <c r="D8419" t="str">
        <f>VLOOKUP(C8419,時点区分!$A$2:$C$8,3,0)</f>
        <v>01:現状ー構想策定時</v>
      </c>
      <c r="E8419" t="s">
        <v>2</v>
      </c>
      <c r="F8419" t="str">
        <f>VLOOKUP(E8419,病床機能区分!$A$2:$C$14,3,0)</f>
        <v>03：回復期</v>
      </c>
      <c r="G8419" t="s">
        <v>1190</v>
      </c>
      <c r="H8419" t="s">
        <v>1176</v>
      </c>
      <c r="I8419">
        <v>195</v>
      </c>
      <c r="J8419" s="40">
        <f>I8434</f>
        <v>0.38922155688622756</v>
      </c>
    </row>
    <row r="8420" spans="1:10">
      <c r="A8420" t="s">
        <v>1151</v>
      </c>
      <c r="B8420" t="s">
        <v>974</v>
      </c>
      <c r="C8420" t="s">
        <v>1181</v>
      </c>
      <c r="D8420" t="str">
        <f>VLOOKUP(C8420,時点区分!$A$2:$C$8,3,0)</f>
        <v>01:現状ー構想策定時</v>
      </c>
      <c r="E8420" t="s">
        <v>3</v>
      </c>
      <c r="F8420" t="str">
        <f>VLOOKUP(E8420,病床機能区分!$A$2:$C$14,3,0)</f>
        <v>04：慢性期</v>
      </c>
      <c r="G8420" t="s">
        <v>1192</v>
      </c>
      <c r="H8420" t="s">
        <v>1176</v>
      </c>
      <c r="I8420">
        <v>376</v>
      </c>
      <c r="J8420" s="40">
        <f>I8435</f>
        <v>0.84875846501128671</v>
      </c>
    </row>
    <row r="8421" spans="1:10">
      <c r="A8421" t="s">
        <v>1151</v>
      </c>
      <c r="B8421" t="s">
        <v>974</v>
      </c>
      <c r="C8421" t="s">
        <v>1181</v>
      </c>
      <c r="D8421" t="str">
        <f>VLOOKUP(C8421,時点区分!$A$2:$C$8,3,0)</f>
        <v>01:現状ー構想策定時</v>
      </c>
      <c r="E8421" t="s">
        <v>783</v>
      </c>
      <c r="F8421" t="str">
        <f>VLOOKUP(E8421,病床機能区分!$A$2:$C$14,3,0)</f>
        <v>05：未報告</v>
      </c>
      <c r="G8421" t="s">
        <v>1194</v>
      </c>
      <c r="H8421" t="s">
        <v>1176</v>
      </c>
      <c r="I8421">
        <v>130</v>
      </c>
      <c r="J8421" s="40"/>
    </row>
    <row r="8422" spans="1:10">
      <c r="A8422" t="s">
        <v>1151</v>
      </c>
      <c r="B8422" t="s">
        <v>974</v>
      </c>
      <c r="C8422" t="s">
        <v>1181</v>
      </c>
      <c r="D8422" t="str">
        <f>VLOOKUP(C8422,時点区分!$A$2:$C$8,3,0)</f>
        <v>01:現状ー構想策定時</v>
      </c>
      <c r="E8422" t="s">
        <v>784</v>
      </c>
      <c r="F8422" t="str">
        <f>VLOOKUP(E8422,病床機能区分!$A$2:$C$14,3,0)</f>
        <v>06：合計</v>
      </c>
      <c r="G8422" t="s">
        <v>1196</v>
      </c>
      <c r="H8422" t="s">
        <v>1176</v>
      </c>
      <c r="I8422">
        <v>2070</v>
      </c>
      <c r="J8422" s="40">
        <f>I8436</f>
        <v>1.2270302311796089</v>
      </c>
    </row>
    <row r="8423" spans="1:10">
      <c r="A8423" t="s">
        <v>1151</v>
      </c>
      <c r="B8423" t="s">
        <v>974</v>
      </c>
      <c r="C8423" t="s">
        <v>1181</v>
      </c>
      <c r="D8423" t="str">
        <f>VLOOKUP(C8423,時点区分!$A$2:$C$8,3,0)</f>
        <v>01:現状ー構想策定時</v>
      </c>
      <c r="E8423" t="s">
        <v>785</v>
      </c>
      <c r="F8423" t="str">
        <f>VLOOKUP(E8423,病床機能区分!$A$2:$C$14,3,0)</f>
        <v>07：在宅医療等</v>
      </c>
      <c r="G8423" t="s">
        <v>1198</v>
      </c>
      <c r="H8423" t="s">
        <v>1176</v>
      </c>
      <c r="I8423">
        <v>2792.7</v>
      </c>
      <c r="J8423" s="40"/>
    </row>
    <row r="8424" spans="1:10">
      <c r="A8424" t="s">
        <v>1151</v>
      </c>
      <c r="B8424" t="s">
        <v>974</v>
      </c>
      <c r="C8424" t="s">
        <v>1181</v>
      </c>
      <c r="D8424" t="str">
        <f>VLOOKUP(C8424,時点区分!$A$2:$C$8,3,0)</f>
        <v>01:現状ー構想策定時</v>
      </c>
      <c r="E8424" t="s">
        <v>786</v>
      </c>
      <c r="F8424" t="str">
        <f>VLOOKUP(E8424,病床機能区分!$A$2:$C$14,3,0)</f>
        <v>08：うち訪問診療分</v>
      </c>
      <c r="G8424" t="s">
        <v>1200</v>
      </c>
      <c r="H8424" t="s">
        <v>1176</v>
      </c>
      <c r="I8424">
        <v>1580.6</v>
      </c>
      <c r="J8424" s="40"/>
    </row>
    <row r="8425" spans="1:10">
      <c r="A8425" t="s">
        <v>1151</v>
      </c>
      <c r="B8425" t="s">
        <v>974</v>
      </c>
      <c r="C8425" t="s">
        <v>1129</v>
      </c>
      <c r="D8425" t="str">
        <f>VLOOKUP(C8425,時点区分!$A$2:$C$8,3,0)</f>
        <v>02:将来</v>
      </c>
      <c r="E8425" t="s">
        <v>0</v>
      </c>
      <c r="F8425" t="str">
        <f>VLOOKUP(E8425,病床機能区分!$A$2:$C$14,3,0)</f>
        <v>01：高度急性期</v>
      </c>
      <c r="G8425" t="s">
        <v>1202</v>
      </c>
      <c r="H8425" t="s">
        <v>1176</v>
      </c>
      <c r="I8425">
        <v>216</v>
      </c>
      <c r="J8425" s="40">
        <f>I8432</f>
        <v>1.2638888888888888</v>
      </c>
    </row>
    <row r="8426" spans="1:10">
      <c r="A8426" t="s">
        <v>1151</v>
      </c>
      <c r="B8426" t="s">
        <v>974</v>
      </c>
      <c r="C8426" t="s">
        <v>1129</v>
      </c>
      <c r="D8426" t="str">
        <f>VLOOKUP(C8426,時点区分!$A$2:$C$8,3,0)</f>
        <v>02:将来</v>
      </c>
      <c r="E8426" t="s">
        <v>1</v>
      </c>
      <c r="F8426" t="str">
        <f>VLOOKUP(E8426,病床機能区分!$A$2:$C$14,3,0)</f>
        <v>02：急性期</v>
      </c>
      <c r="G8426" t="s">
        <v>1204</v>
      </c>
      <c r="H8426" t="s">
        <v>1176</v>
      </c>
      <c r="I8426">
        <v>527</v>
      </c>
      <c r="J8426" s="40">
        <f>I8433</f>
        <v>2.0796963946869069</v>
      </c>
    </row>
    <row r="8427" spans="1:10">
      <c r="A8427" t="s">
        <v>1151</v>
      </c>
      <c r="B8427" t="s">
        <v>974</v>
      </c>
      <c r="C8427" t="s">
        <v>1129</v>
      </c>
      <c r="D8427" t="str">
        <f>VLOOKUP(C8427,時点区分!$A$2:$C$8,3,0)</f>
        <v>02:将来</v>
      </c>
      <c r="E8427" t="s">
        <v>2</v>
      </c>
      <c r="F8427" t="str">
        <f>VLOOKUP(E8427,病床機能区分!$A$2:$C$14,3,0)</f>
        <v>03：回復期</v>
      </c>
      <c r="G8427" t="s">
        <v>1206</v>
      </c>
      <c r="H8427" t="s">
        <v>1176</v>
      </c>
      <c r="I8427">
        <v>501</v>
      </c>
      <c r="J8427" s="40">
        <f>I8434</f>
        <v>0.38922155688622756</v>
      </c>
    </row>
    <row r="8428" spans="1:10">
      <c r="A8428" t="s">
        <v>1151</v>
      </c>
      <c r="B8428" t="s">
        <v>974</v>
      </c>
      <c r="C8428" t="s">
        <v>1129</v>
      </c>
      <c r="D8428" t="str">
        <f>VLOOKUP(C8428,時点区分!$A$2:$C$8,3,0)</f>
        <v>02:将来</v>
      </c>
      <c r="E8428" t="s">
        <v>3</v>
      </c>
      <c r="F8428" t="str">
        <f>VLOOKUP(E8428,病床機能区分!$A$2:$C$14,3,0)</f>
        <v>04：慢性期</v>
      </c>
      <c r="G8428" t="s">
        <v>1208</v>
      </c>
      <c r="H8428" t="s">
        <v>1176</v>
      </c>
      <c r="I8428">
        <v>443</v>
      </c>
      <c r="J8428" s="40">
        <f>I8435</f>
        <v>0.84875846501128671</v>
      </c>
    </row>
    <row r="8429" spans="1:10">
      <c r="A8429" t="s">
        <v>1151</v>
      </c>
      <c r="B8429" t="s">
        <v>974</v>
      </c>
      <c r="C8429" t="s">
        <v>1129</v>
      </c>
      <c r="D8429" t="str">
        <f>VLOOKUP(C8429,時点区分!$A$2:$C$8,3,0)</f>
        <v>02:将来</v>
      </c>
      <c r="E8429" t="s">
        <v>784</v>
      </c>
      <c r="F8429" t="str">
        <f>VLOOKUP(E8429,病床機能区分!$A$2:$C$14,3,0)</f>
        <v>06：合計</v>
      </c>
      <c r="G8429" t="s">
        <v>1210</v>
      </c>
      <c r="H8429" t="s">
        <v>1176</v>
      </c>
      <c r="I8429">
        <v>1687</v>
      </c>
      <c r="J8429" s="40">
        <f>I8436</f>
        <v>1.2270302311796089</v>
      </c>
    </row>
    <row r="8430" spans="1:10">
      <c r="A8430" t="s">
        <v>1151</v>
      </c>
      <c r="B8430" t="s">
        <v>974</v>
      </c>
      <c r="C8430" t="s">
        <v>1129</v>
      </c>
      <c r="D8430" t="str">
        <f>VLOOKUP(C8430,時点区分!$A$2:$C$8,3,0)</f>
        <v>02:将来</v>
      </c>
      <c r="E8430" t="s">
        <v>785</v>
      </c>
      <c r="F8430" t="str">
        <f>VLOOKUP(E8430,病床機能区分!$A$2:$C$14,3,0)</f>
        <v>07：在宅医療等</v>
      </c>
      <c r="G8430" t="s">
        <v>1212</v>
      </c>
      <c r="H8430" t="s">
        <v>1176</v>
      </c>
      <c r="I8430">
        <v>-3277.6</v>
      </c>
      <c r="J8430" s="40"/>
    </row>
    <row r="8431" spans="1:10">
      <c r="A8431" t="s">
        <v>1151</v>
      </c>
      <c r="B8431" t="s">
        <v>974</v>
      </c>
      <c r="C8431" t="s">
        <v>1129</v>
      </c>
      <c r="D8431" t="str">
        <f>VLOOKUP(C8431,時点区分!$A$2:$C$8,3,0)</f>
        <v>02:将来</v>
      </c>
      <c r="E8431" t="s">
        <v>786</v>
      </c>
      <c r="F8431" t="str">
        <f>VLOOKUP(E8431,病床機能区分!$A$2:$C$14,3,0)</f>
        <v>08：うち訪問診療分</v>
      </c>
      <c r="G8431" t="s">
        <v>1214</v>
      </c>
      <c r="H8431" t="s">
        <v>1176</v>
      </c>
      <c r="I8431">
        <v>-1835.2</v>
      </c>
      <c r="J8431" s="40"/>
    </row>
    <row r="8432" spans="1:10">
      <c r="A8432" t="s">
        <v>1151</v>
      </c>
      <c r="B8432" t="s">
        <v>974</v>
      </c>
      <c r="C8432" t="s">
        <v>1182</v>
      </c>
      <c r="D8432" t="str">
        <f>VLOOKUP(C8432,時点区分!$A$2:$C$8,3,0)</f>
        <v>03:構想策定時一致率</v>
      </c>
      <c r="E8432" t="s">
        <v>0</v>
      </c>
      <c r="F8432" t="str">
        <f>VLOOKUP(E8432,病床機能区分!$A$2:$C$14,3,0)</f>
        <v>01：高度急性期</v>
      </c>
      <c r="G8432" t="s">
        <v>1216</v>
      </c>
      <c r="H8432" t="s">
        <v>1270</v>
      </c>
      <c r="I8432">
        <v>1.2638888888888888</v>
      </c>
      <c r="J8432" s="40"/>
    </row>
    <row r="8433" spans="1:10">
      <c r="A8433" t="s">
        <v>1151</v>
      </c>
      <c r="B8433" t="s">
        <v>974</v>
      </c>
      <c r="C8433" t="s">
        <v>1182</v>
      </c>
      <c r="D8433" t="str">
        <f>VLOOKUP(C8433,時点区分!$A$2:$C$8,3,0)</f>
        <v>03:構想策定時一致率</v>
      </c>
      <c r="E8433" t="s">
        <v>1</v>
      </c>
      <c r="F8433" t="str">
        <f>VLOOKUP(E8433,病床機能区分!$A$2:$C$14,3,0)</f>
        <v>02：急性期</v>
      </c>
      <c r="G8433" t="s">
        <v>1218</v>
      </c>
      <c r="H8433" t="s">
        <v>1270</v>
      </c>
      <c r="I8433">
        <v>2.0796963946869069</v>
      </c>
      <c r="J8433" s="40"/>
    </row>
    <row r="8434" spans="1:10">
      <c r="A8434" t="s">
        <v>1151</v>
      </c>
      <c r="B8434" t="s">
        <v>974</v>
      </c>
      <c r="C8434" t="s">
        <v>1182</v>
      </c>
      <c r="D8434" t="str">
        <f>VLOOKUP(C8434,時点区分!$A$2:$C$8,3,0)</f>
        <v>03:構想策定時一致率</v>
      </c>
      <c r="E8434" t="s">
        <v>2</v>
      </c>
      <c r="F8434" t="str">
        <f>VLOOKUP(E8434,病床機能区分!$A$2:$C$14,3,0)</f>
        <v>03：回復期</v>
      </c>
      <c r="G8434" t="s">
        <v>1220</v>
      </c>
      <c r="H8434" t="s">
        <v>1270</v>
      </c>
      <c r="I8434">
        <v>0.38922155688622756</v>
      </c>
      <c r="J8434" s="40"/>
    </row>
    <row r="8435" spans="1:10">
      <c r="A8435" t="s">
        <v>1151</v>
      </c>
      <c r="B8435" t="s">
        <v>974</v>
      </c>
      <c r="C8435" t="s">
        <v>1182</v>
      </c>
      <c r="D8435" t="str">
        <f>VLOOKUP(C8435,時点区分!$A$2:$C$8,3,0)</f>
        <v>03:構想策定時一致率</v>
      </c>
      <c r="E8435" t="s">
        <v>3</v>
      </c>
      <c r="F8435" t="str">
        <f>VLOOKUP(E8435,病床機能区分!$A$2:$C$14,3,0)</f>
        <v>04：慢性期</v>
      </c>
      <c r="G8435" t="s">
        <v>1222</v>
      </c>
      <c r="H8435" t="s">
        <v>1270</v>
      </c>
      <c r="I8435">
        <v>0.84875846501128671</v>
      </c>
      <c r="J8435" s="40"/>
    </row>
    <row r="8436" spans="1:10">
      <c r="A8436" t="s">
        <v>1151</v>
      </c>
      <c r="B8436" t="s">
        <v>974</v>
      </c>
      <c r="C8436" t="s">
        <v>1182</v>
      </c>
      <c r="D8436" t="str">
        <f>VLOOKUP(C8436,時点区分!$A$2:$C$8,3,0)</f>
        <v>03:構想策定時一致率</v>
      </c>
      <c r="E8436" t="s">
        <v>784</v>
      </c>
      <c r="F8436" t="str">
        <f>VLOOKUP(E8436,病床機能区分!$A$2:$C$14,3,0)</f>
        <v>06：合計</v>
      </c>
      <c r="G8436" t="s">
        <v>1224</v>
      </c>
      <c r="H8436" t="s">
        <v>1270</v>
      </c>
      <c r="I8436">
        <v>1.2270302311796089</v>
      </c>
      <c r="J8436" s="40"/>
    </row>
    <row r="8437" spans="1:10">
      <c r="A8437" t="s">
        <v>1151</v>
      </c>
      <c r="B8437" t="s">
        <v>974</v>
      </c>
      <c r="C8437" t="s">
        <v>1183</v>
      </c>
      <c r="D8437" t="str">
        <f>VLOOKUP(C8437,時点区分!$A$2:$C$8,3,0)</f>
        <v>04:R4年度病床機能報告_2022年時点</v>
      </c>
      <c r="E8437" t="s">
        <v>0</v>
      </c>
      <c r="F8437" t="str">
        <f>VLOOKUP(E8437,病床機能区分!$A$2:$C$14,3,0)</f>
        <v>01：高度急性期</v>
      </c>
      <c r="G8437" t="s">
        <v>1226</v>
      </c>
      <c r="H8437" t="s">
        <v>1176</v>
      </c>
      <c r="I8437">
        <v>349</v>
      </c>
      <c r="J8437" s="40">
        <f>I8444</f>
        <v>1.6157407407407407</v>
      </c>
    </row>
    <row r="8438" spans="1:10">
      <c r="A8438" t="s">
        <v>1151</v>
      </c>
      <c r="B8438" t="s">
        <v>974</v>
      </c>
      <c r="C8438" t="s">
        <v>1183</v>
      </c>
      <c r="D8438" t="str">
        <f>VLOOKUP(C8438,時点区分!$A$2:$C$8,3,0)</f>
        <v>04:R4年度病床機能報告_2022年時点</v>
      </c>
      <c r="E8438" t="s">
        <v>1</v>
      </c>
      <c r="F8438" t="str">
        <f>VLOOKUP(E8438,病床機能区分!$A$2:$C$14,3,0)</f>
        <v>02：急性期</v>
      </c>
      <c r="G8438" t="s">
        <v>1228</v>
      </c>
      <c r="H8438" t="s">
        <v>1176</v>
      </c>
      <c r="I8438">
        <v>741</v>
      </c>
      <c r="J8438" s="40">
        <f t="shared" ref="J8438:J8440" si="206">I8445</f>
        <v>1.4060721062618595</v>
      </c>
    </row>
    <row r="8439" spans="1:10">
      <c r="A8439" t="s">
        <v>1151</v>
      </c>
      <c r="B8439" t="s">
        <v>974</v>
      </c>
      <c r="C8439" t="s">
        <v>1183</v>
      </c>
      <c r="D8439" t="str">
        <f>VLOOKUP(C8439,時点区分!$A$2:$C$8,3,0)</f>
        <v>04:R4年度病床機能報告_2022年時点</v>
      </c>
      <c r="E8439" t="s">
        <v>2</v>
      </c>
      <c r="F8439" t="str">
        <f>VLOOKUP(E8439,病床機能区分!$A$2:$C$14,3,0)</f>
        <v>03：回復期</v>
      </c>
      <c r="G8439" t="s">
        <v>1230</v>
      </c>
      <c r="H8439" t="s">
        <v>1176</v>
      </c>
      <c r="I8439">
        <v>280</v>
      </c>
      <c r="J8439" s="40">
        <f t="shared" si="206"/>
        <v>0.55888223552894212</v>
      </c>
    </row>
    <row r="8440" spans="1:10">
      <c r="A8440" t="s">
        <v>1151</v>
      </c>
      <c r="B8440" t="s">
        <v>974</v>
      </c>
      <c r="C8440" t="s">
        <v>1183</v>
      </c>
      <c r="D8440" t="str">
        <f>VLOOKUP(C8440,時点区分!$A$2:$C$8,3,0)</f>
        <v>04:R4年度病床機能報告_2022年時点</v>
      </c>
      <c r="E8440" t="s">
        <v>3</v>
      </c>
      <c r="F8440" t="str">
        <f>VLOOKUP(E8440,病床機能区分!$A$2:$C$14,3,0)</f>
        <v>04：慢性期</v>
      </c>
      <c r="G8440" t="s">
        <v>1232</v>
      </c>
      <c r="H8440" t="s">
        <v>1176</v>
      </c>
      <c r="I8440">
        <v>316</v>
      </c>
      <c r="J8440" s="40">
        <f t="shared" si="206"/>
        <v>0.71331828442437928</v>
      </c>
    </row>
    <row r="8441" spans="1:10">
      <c r="A8441" t="s">
        <v>1151</v>
      </c>
      <c r="B8441" t="s">
        <v>974</v>
      </c>
      <c r="C8441" t="s">
        <v>1183</v>
      </c>
      <c r="D8441" t="str">
        <f>VLOOKUP(C8441,時点区分!$A$2:$C$8,3,0)</f>
        <v>04:R4年度病床機能報告_2022年時点</v>
      </c>
      <c r="E8441" t="s">
        <v>771</v>
      </c>
      <c r="F8441" t="str">
        <f>VLOOKUP(E8441,病床機能区分!$A$2:$C$14,3,0)</f>
        <v>09：休棟中（今後再開する予定）</v>
      </c>
      <c r="G8441" t="s">
        <v>1234</v>
      </c>
      <c r="H8441" t="s">
        <v>1176</v>
      </c>
      <c r="I8441">
        <v>17</v>
      </c>
      <c r="J8441" s="40"/>
    </row>
    <row r="8442" spans="1:10">
      <c r="A8442" t="s">
        <v>1151</v>
      </c>
      <c r="B8442" t="s">
        <v>974</v>
      </c>
      <c r="C8442" t="s">
        <v>1183</v>
      </c>
      <c r="D8442" t="str">
        <f>VLOOKUP(C8442,時点区分!$A$2:$C$8,3,0)</f>
        <v>04:R4年度病床機能報告_2022年時点</v>
      </c>
      <c r="E8442" t="s">
        <v>772</v>
      </c>
      <c r="F8442" t="str">
        <f>VLOOKUP(E8442,病床機能区分!$A$2:$C$14,3,0)</f>
        <v>10：休棟中（今後廃止する予定）</v>
      </c>
      <c r="G8442" t="s">
        <v>1236</v>
      </c>
      <c r="H8442" t="s">
        <v>1176</v>
      </c>
      <c r="I8442">
        <v>0</v>
      </c>
      <c r="J8442" s="40"/>
    </row>
    <row r="8443" spans="1:10">
      <c r="A8443" t="s">
        <v>1151</v>
      </c>
      <c r="B8443" t="s">
        <v>974</v>
      </c>
      <c r="C8443" t="s">
        <v>1183</v>
      </c>
      <c r="D8443" t="str">
        <f>VLOOKUP(C8443,時点区分!$A$2:$C$8,3,0)</f>
        <v>04:R4年度病床機能報告_2022年時点</v>
      </c>
      <c r="E8443" t="s">
        <v>784</v>
      </c>
      <c r="F8443" t="str">
        <f>VLOOKUP(E8443,病床機能区分!$A$2:$C$14,3,0)</f>
        <v>06：合計</v>
      </c>
      <c r="G8443" t="s">
        <v>1238</v>
      </c>
      <c r="H8443" t="s">
        <v>1176</v>
      </c>
      <c r="I8443">
        <v>1703</v>
      </c>
      <c r="J8443" s="40">
        <f>I8448</f>
        <v>1.009484291641968</v>
      </c>
    </row>
    <row r="8444" spans="1:10">
      <c r="A8444" t="s">
        <v>1151</v>
      </c>
      <c r="B8444" t="s">
        <v>974</v>
      </c>
      <c r="C8444" t="s">
        <v>1184</v>
      </c>
      <c r="D8444" t="str">
        <f>VLOOKUP(C8444,時点区分!$A$2:$C$8,3,0)</f>
        <v>05:R4年度現状一致率</v>
      </c>
      <c r="E8444" t="s">
        <v>0</v>
      </c>
      <c r="F8444" t="str">
        <f>VLOOKUP(E8444,病床機能区分!$A$2:$C$14,3,0)</f>
        <v>01：高度急性期</v>
      </c>
      <c r="G8444" t="s">
        <v>1239</v>
      </c>
      <c r="H8444" t="s">
        <v>1270</v>
      </c>
      <c r="I8444">
        <v>1.6157407407407407</v>
      </c>
      <c r="J8444" s="40"/>
    </row>
    <row r="8445" spans="1:10">
      <c r="A8445" t="s">
        <v>1151</v>
      </c>
      <c r="B8445" t="s">
        <v>974</v>
      </c>
      <c r="C8445" t="s">
        <v>1184</v>
      </c>
      <c r="D8445" t="str">
        <f>VLOOKUP(C8445,時点区分!$A$2:$C$8,3,0)</f>
        <v>05:R4年度現状一致率</v>
      </c>
      <c r="E8445" t="s">
        <v>1</v>
      </c>
      <c r="F8445" t="str">
        <f>VLOOKUP(E8445,病床機能区分!$A$2:$C$14,3,0)</f>
        <v>02：急性期</v>
      </c>
      <c r="G8445" t="s">
        <v>1241</v>
      </c>
      <c r="H8445" t="s">
        <v>1270</v>
      </c>
      <c r="I8445">
        <v>1.4060721062618595</v>
      </c>
      <c r="J8445" s="40"/>
    </row>
    <row r="8446" spans="1:10">
      <c r="A8446" t="s">
        <v>1151</v>
      </c>
      <c r="B8446" t="s">
        <v>974</v>
      </c>
      <c r="C8446" t="s">
        <v>1184</v>
      </c>
      <c r="D8446" t="str">
        <f>VLOOKUP(C8446,時点区分!$A$2:$C$8,3,0)</f>
        <v>05:R4年度現状一致率</v>
      </c>
      <c r="E8446" t="s">
        <v>2</v>
      </c>
      <c r="F8446" t="str">
        <f>VLOOKUP(E8446,病床機能区分!$A$2:$C$14,3,0)</f>
        <v>03：回復期</v>
      </c>
      <c r="G8446" t="s">
        <v>1243</v>
      </c>
      <c r="H8446" t="s">
        <v>1270</v>
      </c>
      <c r="I8446">
        <v>0.55888223552894212</v>
      </c>
      <c r="J8446" s="40"/>
    </row>
    <row r="8447" spans="1:10">
      <c r="A8447" t="s">
        <v>1151</v>
      </c>
      <c r="B8447" t="s">
        <v>974</v>
      </c>
      <c r="C8447" t="s">
        <v>1184</v>
      </c>
      <c r="D8447" t="str">
        <f>VLOOKUP(C8447,時点区分!$A$2:$C$8,3,0)</f>
        <v>05:R4年度現状一致率</v>
      </c>
      <c r="E8447" t="s">
        <v>3</v>
      </c>
      <c r="F8447" t="str">
        <f>VLOOKUP(E8447,病床機能区分!$A$2:$C$14,3,0)</f>
        <v>04：慢性期</v>
      </c>
      <c r="G8447" t="s">
        <v>1245</v>
      </c>
      <c r="H8447" t="s">
        <v>1270</v>
      </c>
      <c r="I8447">
        <v>0.71331828442437928</v>
      </c>
      <c r="J8447" s="40"/>
    </row>
    <row r="8448" spans="1:10">
      <c r="A8448" t="s">
        <v>1151</v>
      </c>
      <c r="B8448" t="s">
        <v>974</v>
      </c>
      <c r="C8448" t="s">
        <v>1184</v>
      </c>
      <c r="D8448" t="str">
        <f>VLOOKUP(C8448,時点区分!$A$2:$C$8,3,0)</f>
        <v>05:R4年度現状一致率</v>
      </c>
      <c r="E8448" t="s">
        <v>784</v>
      </c>
      <c r="F8448" t="str">
        <f>VLOOKUP(E8448,病床機能区分!$A$2:$C$14,3,0)</f>
        <v>06：合計</v>
      </c>
      <c r="G8448" t="s">
        <v>1247</v>
      </c>
      <c r="H8448" t="s">
        <v>1270</v>
      </c>
      <c r="I8448">
        <v>1.009484291641968</v>
      </c>
      <c r="J8448" s="40"/>
    </row>
    <row r="8449" spans="1:10">
      <c r="A8449" t="s">
        <v>1151</v>
      </c>
      <c r="B8449" t="s">
        <v>974</v>
      </c>
      <c r="C8449" t="s">
        <v>1185</v>
      </c>
      <c r="D8449" t="str">
        <f>VLOOKUP(C8449,時点区分!$A$2:$C$8,3,0)</f>
        <v>06:R4年度病床機能報告_2025年時点</v>
      </c>
      <c r="E8449" t="s">
        <v>0</v>
      </c>
      <c r="F8449" t="str">
        <f>VLOOKUP(E8449,病床機能区分!$A$2:$C$14,3,0)</f>
        <v>01：高度急性期</v>
      </c>
      <c r="G8449" t="s">
        <v>1249</v>
      </c>
      <c r="H8449" t="s">
        <v>1176</v>
      </c>
      <c r="I8449">
        <v>349</v>
      </c>
      <c r="J8449" s="40">
        <f>I8457</f>
        <v>1.6157407407407407</v>
      </c>
    </row>
    <row r="8450" spans="1:10">
      <c r="A8450" t="s">
        <v>1151</v>
      </c>
      <c r="B8450" t="s">
        <v>974</v>
      </c>
      <c r="C8450" t="s">
        <v>1185</v>
      </c>
      <c r="D8450" t="str">
        <f>VLOOKUP(C8450,時点区分!$A$2:$C$8,3,0)</f>
        <v>06:R4年度病床機能報告_2025年時点</v>
      </c>
      <c r="E8450" t="s">
        <v>1</v>
      </c>
      <c r="F8450" t="str">
        <f>VLOOKUP(E8450,病床機能区分!$A$2:$C$14,3,0)</f>
        <v>02：急性期</v>
      </c>
      <c r="G8450" t="s">
        <v>1251</v>
      </c>
      <c r="H8450" t="s">
        <v>1176</v>
      </c>
      <c r="I8450">
        <v>691</v>
      </c>
      <c r="J8450" s="40">
        <f>I8458</f>
        <v>1.3111954459203037</v>
      </c>
    </row>
    <row r="8451" spans="1:10">
      <c r="A8451" t="s">
        <v>1151</v>
      </c>
      <c r="B8451" t="s">
        <v>974</v>
      </c>
      <c r="C8451" t="s">
        <v>1185</v>
      </c>
      <c r="D8451" t="str">
        <f>VLOOKUP(C8451,時点区分!$A$2:$C$8,3,0)</f>
        <v>06:R4年度病床機能報告_2025年時点</v>
      </c>
      <c r="E8451" t="s">
        <v>2</v>
      </c>
      <c r="F8451" t="str">
        <f>VLOOKUP(E8451,病床機能区分!$A$2:$C$14,3,0)</f>
        <v>03：回復期</v>
      </c>
      <c r="G8451" t="s">
        <v>1253</v>
      </c>
      <c r="H8451" t="s">
        <v>1176</v>
      </c>
      <c r="I8451">
        <v>330</v>
      </c>
      <c r="J8451" s="40">
        <f>I8459</f>
        <v>0.6586826347305389</v>
      </c>
    </row>
    <row r="8452" spans="1:10">
      <c r="A8452" t="s">
        <v>1151</v>
      </c>
      <c r="B8452" t="s">
        <v>974</v>
      </c>
      <c r="C8452" t="s">
        <v>1185</v>
      </c>
      <c r="D8452" t="str">
        <f>VLOOKUP(C8452,時点区分!$A$2:$C$8,3,0)</f>
        <v>06:R4年度病床機能報告_2025年時点</v>
      </c>
      <c r="E8452" t="s">
        <v>3</v>
      </c>
      <c r="F8452" t="str">
        <f>VLOOKUP(E8452,病床機能区分!$A$2:$C$14,3,0)</f>
        <v>04：慢性期</v>
      </c>
      <c r="G8452" t="s">
        <v>1255</v>
      </c>
      <c r="H8452" t="s">
        <v>1176</v>
      </c>
      <c r="I8452">
        <v>276</v>
      </c>
      <c r="J8452" s="40">
        <f>I8460</f>
        <v>0.62302483069977421</v>
      </c>
    </row>
    <row r="8453" spans="1:10">
      <c r="A8453" t="s">
        <v>1151</v>
      </c>
      <c r="B8453" t="s">
        <v>974</v>
      </c>
      <c r="C8453" t="s">
        <v>1185</v>
      </c>
      <c r="D8453" t="str">
        <f>VLOOKUP(C8453,時点区分!$A$2:$C$8,3,0)</f>
        <v>06:R4年度病床機能報告_2025年時点</v>
      </c>
      <c r="E8453" t="s">
        <v>779</v>
      </c>
      <c r="F8453" t="str">
        <f>VLOOKUP(E8453,病床機能区分!$A$2:$C$14,3,0)</f>
        <v>11：介護保険施設等へ移行予定</v>
      </c>
      <c r="G8453" t="s">
        <v>1257</v>
      </c>
      <c r="H8453" t="s">
        <v>1176</v>
      </c>
      <c r="I8453">
        <v>0</v>
      </c>
      <c r="J8453" s="40"/>
    </row>
    <row r="8454" spans="1:10">
      <c r="A8454" t="s">
        <v>1151</v>
      </c>
      <c r="B8454" t="s">
        <v>974</v>
      </c>
      <c r="C8454" t="s">
        <v>1185</v>
      </c>
      <c r="D8454" t="str">
        <f>VLOOKUP(C8454,時点区分!$A$2:$C$8,3,0)</f>
        <v>06:R4年度病床機能報告_2025年時点</v>
      </c>
      <c r="E8454" t="s">
        <v>780</v>
      </c>
      <c r="F8454" t="str">
        <f>VLOOKUP(E8454,病床機能区分!$A$2:$C$14,3,0)</f>
        <v>12：休棟予定</v>
      </c>
      <c r="G8454" t="s">
        <v>1259</v>
      </c>
      <c r="H8454" t="s">
        <v>1176</v>
      </c>
      <c r="I8454">
        <v>17</v>
      </c>
      <c r="J8454" s="40"/>
    </row>
    <row r="8455" spans="1:10">
      <c r="A8455" t="s">
        <v>1151</v>
      </c>
      <c r="B8455" t="s">
        <v>974</v>
      </c>
      <c r="C8455" t="s">
        <v>1185</v>
      </c>
      <c r="D8455" t="str">
        <f>VLOOKUP(C8455,時点区分!$A$2:$C$8,3,0)</f>
        <v>06:R4年度病床機能報告_2025年時点</v>
      </c>
      <c r="E8455" t="s">
        <v>781</v>
      </c>
      <c r="F8455" t="str">
        <f>VLOOKUP(E8455,病床機能区分!$A$2:$C$14,3,0)</f>
        <v>13：廃止予定</v>
      </c>
      <c r="G8455" t="s">
        <v>1261</v>
      </c>
      <c r="H8455" t="s">
        <v>1176</v>
      </c>
      <c r="I8455">
        <v>40</v>
      </c>
      <c r="J8455" s="40"/>
    </row>
    <row r="8456" spans="1:10">
      <c r="A8456" t="s">
        <v>1151</v>
      </c>
      <c r="B8456" t="s">
        <v>974</v>
      </c>
      <c r="C8456" t="s">
        <v>1185</v>
      </c>
      <c r="D8456" t="str">
        <f>VLOOKUP(C8456,時点区分!$A$2:$C$8,3,0)</f>
        <v>06:R4年度病床機能報告_2025年時点</v>
      </c>
      <c r="E8456" t="s">
        <v>784</v>
      </c>
      <c r="F8456" t="str">
        <f>VLOOKUP(E8456,病床機能区分!$A$2:$C$14,3,0)</f>
        <v>06：合計</v>
      </c>
      <c r="G8456" t="s">
        <v>1263</v>
      </c>
      <c r="H8456" t="s">
        <v>1176</v>
      </c>
      <c r="I8456">
        <v>1703</v>
      </c>
      <c r="J8456" s="40">
        <f>I8461</f>
        <v>1.009484291641968</v>
      </c>
    </row>
    <row r="8457" spans="1:10">
      <c r="A8457" t="s">
        <v>1151</v>
      </c>
      <c r="B8457" t="s">
        <v>974</v>
      </c>
      <c r="C8457" t="s">
        <v>1278</v>
      </c>
      <c r="D8457" t="str">
        <f>VLOOKUP(C8457,時点区分!$A$2:$C$8,3,0)</f>
        <v>07:R4年度将来一致率</v>
      </c>
      <c r="E8457" t="s">
        <v>0</v>
      </c>
      <c r="F8457" t="str">
        <f>VLOOKUP(E8457,病床機能区分!$A$2:$C$14,3,0)</f>
        <v>01：高度急性期</v>
      </c>
      <c r="G8457" t="s">
        <v>1281</v>
      </c>
      <c r="H8457" t="s">
        <v>1270</v>
      </c>
      <c r="I8457">
        <v>1.6157407407407407</v>
      </c>
      <c r="J8457" s="40"/>
    </row>
    <row r="8458" spans="1:10">
      <c r="A8458" t="s">
        <v>1151</v>
      </c>
      <c r="B8458" t="s">
        <v>974</v>
      </c>
      <c r="C8458" t="s">
        <v>1278</v>
      </c>
      <c r="D8458" t="str">
        <f>VLOOKUP(C8458,時点区分!$A$2:$C$8,3,0)</f>
        <v>07:R4年度将来一致率</v>
      </c>
      <c r="E8458" t="s">
        <v>1</v>
      </c>
      <c r="F8458" t="str">
        <f>VLOOKUP(E8458,病床機能区分!$A$2:$C$14,3,0)</f>
        <v>02：急性期</v>
      </c>
      <c r="G8458" t="s">
        <v>1283</v>
      </c>
      <c r="H8458" t="s">
        <v>1270</v>
      </c>
      <c r="I8458">
        <v>1.3111954459203037</v>
      </c>
      <c r="J8458" s="40"/>
    </row>
    <row r="8459" spans="1:10">
      <c r="A8459" t="s">
        <v>1151</v>
      </c>
      <c r="B8459" t="s">
        <v>974</v>
      </c>
      <c r="C8459" t="s">
        <v>1278</v>
      </c>
      <c r="D8459" t="str">
        <f>VLOOKUP(C8459,時点区分!$A$2:$C$8,3,0)</f>
        <v>07:R4年度将来一致率</v>
      </c>
      <c r="E8459" t="s">
        <v>2</v>
      </c>
      <c r="F8459" t="str">
        <f>VLOOKUP(E8459,病床機能区分!$A$2:$C$14,3,0)</f>
        <v>03：回復期</v>
      </c>
      <c r="G8459" t="s">
        <v>1285</v>
      </c>
      <c r="H8459" t="s">
        <v>1270</v>
      </c>
      <c r="I8459">
        <v>0.6586826347305389</v>
      </c>
      <c r="J8459" s="40"/>
    </row>
    <row r="8460" spans="1:10">
      <c r="A8460" t="s">
        <v>1151</v>
      </c>
      <c r="B8460" t="s">
        <v>974</v>
      </c>
      <c r="C8460" t="s">
        <v>1278</v>
      </c>
      <c r="D8460" t="str">
        <f>VLOOKUP(C8460,時点区分!$A$2:$C$8,3,0)</f>
        <v>07:R4年度将来一致率</v>
      </c>
      <c r="E8460" t="s">
        <v>3</v>
      </c>
      <c r="F8460" t="str">
        <f>VLOOKUP(E8460,病床機能区分!$A$2:$C$14,3,0)</f>
        <v>04：慢性期</v>
      </c>
      <c r="G8460" t="s">
        <v>1287</v>
      </c>
      <c r="H8460" t="s">
        <v>1270</v>
      </c>
      <c r="I8460">
        <v>0.62302483069977421</v>
      </c>
      <c r="J8460" s="40"/>
    </row>
    <row r="8461" spans="1:10" ht="14" thickBot="1">
      <c r="A8461" t="s">
        <v>1151</v>
      </c>
      <c r="B8461" t="s">
        <v>974</v>
      </c>
      <c r="C8461" t="s">
        <v>1278</v>
      </c>
      <c r="D8461" t="str">
        <f>VLOOKUP(C8461,時点区分!$A$2:$C$8,3,0)</f>
        <v>07:R4年度将来一致率</v>
      </c>
      <c r="E8461" t="s">
        <v>784</v>
      </c>
      <c r="F8461" t="str">
        <f>VLOOKUP(E8461,病床機能区分!$A$2:$C$14,3,0)</f>
        <v>06：合計</v>
      </c>
      <c r="G8461" t="s">
        <v>1289</v>
      </c>
      <c r="H8461" t="s">
        <v>1270</v>
      </c>
      <c r="I8461">
        <v>1.009484291641968</v>
      </c>
      <c r="J8461" s="41"/>
    </row>
    <row r="8462" spans="1:10">
      <c r="A8462" t="s">
        <v>1151</v>
      </c>
      <c r="B8462" t="s">
        <v>975</v>
      </c>
      <c r="C8462" t="s">
        <v>1181</v>
      </c>
      <c r="D8462" t="str">
        <f>VLOOKUP(C8462,時点区分!$A$2:$C$8,3,0)</f>
        <v>01:現状ー構想策定時</v>
      </c>
      <c r="E8462" t="s">
        <v>0</v>
      </c>
      <c r="F8462" t="str">
        <f>VLOOKUP(E8462,病床機能区分!$A$2:$C$14,3,0)</f>
        <v>01：高度急性期</v>
      </c>
      <c r="G8462" t="s">
        <v>1186</v>
      </c>
      <c r="H8462" t="s">
        <v>1176</v>
      </c>
      <c r="I8462">
        <v>0</v>
      </c>
      <c r="J8462" s="39">
        <f>I8477</f>
        <v>0</v>
      </c>
    </row>
    <row r="8463" spans="1:10">
      <c r="A8463" t="s">
        <v>1151</v>
      </c>
      <c r="B8463" t="s">
        <v>975</v>
      </c>
      <c r="C8463" t="s">
        <v>1181</v>
      </c>
      <c r="D8463" t="str">
        <f>VLOOKUP(C8463,時点区分!$A$2:$C$8,3,0)</f>
        <v>01:現状ー構想策定時</v>
      </c>
      <c r="E8463" t="s">
        <v>1</v>
      </c>
      <c r="F8463" t="str">
        <f>VLOOKUP(E8463,病床機能区分!$A$2:$C$14,3,0)</f>
        <v>02：急性期</v>
      </c>
      <c r="G8463" t="s">
        <v>1188</v>
      </c>
      <c r="H8463" t="s">
        <v>1176</v>
      </c>
      <c r="I8463">
        <v>479</v>
      </c>
      <c r="J8463" s="40">
        <f>I8478</f>
        <v>3.9262295081967213</v>
      </c>
    </row>
    <row r="8464" spans="1:10">
      <c r="A8464" t="s">
        <v>1151</v>
      </c>
      <c r="B8464" t="s">
        <v>975</v>
      </c>
      <c r="C8464" t="s">
        <v>1181</v>
      </c>
      <c r="D8464" t="str">
        <f>VLOOKUP(C8464,時点区分!$A$2:$C$8,3,0)</f>
        <v>01:現状ー構想策定時</v>
      </c>
      <c r="E8464" t="s">
        <v>2</v>
      </c>
      <c r="F8464" t="str">
        <f>VLOOKUP(E8464,病床機能区分!$A$2:$C$14,3,0)</f>
        <v>03：回復期</v>
      </c>
      <c r="G8464" t="s">
        <v>1190</v>
      </c>
      <c r="H8464" t="s">
        <v>1176</v>
      </c>
      <c r="I8464">
        <v>40</v>
      </c>
      <c r="J8464" s="40">
        <f>I8479</f>
        <v>0.22988505747126436</v>
      </c>
    </row>
    <row r="8465" spans="1:10">
      <c r="A8465" t="s">
        <v>1151</v>
      </c>
      <c r="B8465" t="s">
        <v>975</v>
      </c>
      <c r="C8465" t="s">
        <v>1181</v>
      </c>
      <c r="D8465" t="str">
        <f>VLOOKUP(C8465,時点区分!$A$2:$C$8,3,0)</f>
        <v>01:現状ー構想策定時</v>
      </c>
      <c r="E8465" t="s">
        <v>3</v>
      </c>
      <c r="F8465" t="str">
        <f>VLOOKUP(E8465,病床機能区分!$A$2:$C$14,3,0)</f>
        <v>04：慢性期</v>
      </c>
      <c r="G8465" t="s">
        <v>1192</v>
      </c>
      <c r="H8465" t="s">
        <v>1176</v>
      </c>
      <c r="I8465">
        <v>385</v>
      </c>
      <c r="J8465" s="40">
        <f>I8480</f>
        <v>1.6313559322033899</v>
      </c>
    </row>
    <row r="8466" spans="1:10">
      <c r="A8466" t="s">
        <v>1151</v>
      </c>
      <c r="B8466" t="s">
        <v>975</v>
      </c>
      <c r="C8466" t="s">
        <v>1181</v>
      </c>
      <c r="D8466" t="str">
        <f>VLOOKUP(C8466,時点区分!$A$2:$C$8,3,0)</f>
        <v>01:現状ー構想策定時</v>
      </c>
      <c r="E8466" t="s">
        <v>783</v>
      </c>
      <c r="F8466" t="str">
        <f>VLOOKUP(E8466,病床機能区分!$A$2:$C$14,3,0)</f>
        <v>05：未報告</v>
      </c>
      <c r="G8466" t="s">
        <v>1194</v>
      </c>
      <c r="H8466" t="s">
        <v>1176</v>
      </c>
      <c r="I8466">
        <v>0</v>
      </c>
      <c r="J8466" s="40"/>
    </row>
    <row r="8467" spans="1:10">
      <c r="A8467" t="s">
        <v>1151</v>
      </c>
      <c r="B8467" t="s">
        <v>975</v>
      </c>
      <c r="C8467" t="s">
        <v>1181</v>
      </c>
      <c r="D8467" t="str">
        <f>VLOOKUP(C8467,時点区分!$A$2:$C$8,3,0)</f>
        <v>01:現状ー構想策定時</v>
      </c>
      <c r="E8467" t="s">
        <v>784</v>
      </c>
      <c r="F8467" t="str">
        <f>VLOOKUP(E8467,病床機能区分!$A$2:$C$14,3,0)</f>
        <v>06：合計</v>
      </c>
      <c r="G8467" t="s">
        <v>1196</v>
      </c>
      <c r="H8467" t="s">
        <v>1176</v>
      </c>
      <c r="I8467">
        <v>904</v>
      </c>
      <c r="J8467" s="40">
        <f>I8481</f>
        <v>1.6114081996434937</v>
      </c>
    </row>
    <row r="8468" spans="1:10">
      <c r="A8468" t="s">
        <v>1151</v>
      </c>
      <c r="B8468" t="s">
        <v>975</v>
      </c>
      <c r="C8468" t="s">
        <v>1181</v>
      </c>
      <c r="D8468" t="str">
        <f>VLOOKUP(C8468,時点区分!$A$2:$C$8,3,0)</f>
        <v>01:現状ー構想策定時</v>
      </c>
      <c r="E8468" t="s">
        <v>785</v>
      </c>
      <c r="F8468" t="str">
        <f>VLOOKUP(E8468,病床機能区分!$A$2:$C$14,3,0)</f>
        <v>07：在宅医療等</v>
      </c>
      <c r="G8468" t="s">
        <v>1198</v>
      </c>
      <c r="H8468" t="s">
        <v>1176</v>
      </c>
      <c r="I8468">
        <v>964</v>
      </c>
      <c r="J8468" s="40"/>
    </row>
    <row r="8469" spans="1:10">
      <c r="A8469" t="s">
        <v>1151</v>
      </c>
      <c r="B8469" t="s">
        <v>975</v>
      </c>
      <c r="C8469" t="s">
        <v>1181</v>
      </c>
      <c r="D8469" t="str">
        <f>VLOOKUP(C8469,時点区分!$A$2:$C$8,3,0)</f>
        <v>01:現状ー構想策定時</v>
      </c>
      <c r="E8469" t="s">
        <v>786</v>
      </c>
      <c r="F8469" t="str">
        <f>VLOOKUP(E8469,病床機能区分!$A$2:$C$14,3,0)</f>
        <v>08：うち訪問診療分</v>
      </c>
      <c r="G8469" t="s">
        <v>1200</v>
      </c>
      <c r="H8469" t="s">
        <v>1176</v>
      </c>
      <c r="I8469">
        <v>353.5</v>
      </c>
      <c r="J8469" s="40"/>
    </row>
    <row r="8470" spans="1:10">
      <c r="A8470" t="s">
        <v>1151</v>
      </c>
      <c r="B8470" t="s">
        <v>975</v>
      </c>
      <c r="C8470" t="s">
        <v>1129</v>
      </c>
      <c r="D8470" t="str">
        <f>VLOOKUP(C8470,時点区分!$A$2:$C$8,3,0)</f>
        <v>02:将来</v>
      </c>
      <c r="E8470" t="s">
        <v>0</v>
      </c>
      <c r="F8470" t="str">
        <f>VLOOKUP(E8470,病床機能区分!$A$2:$C$14,3,0)</f>
        <v>01：高度急性期</v>
      </c>
      <c r="G8470" t="s">
        <v>1202</v>
      </c>
      <c r="H8470" t="s">
        <v>1176</v>
      </c>
      <c r="I8470">
        <v>29</v>
      </c>
      <c r="J8470" s="40">
        <f>I8477</f>
        <v>0</v>
      </c>
    </row>
    <row r="8471" spans="1:10">
      <c r="A8471" t="s">
        <v>1151</v>
      </c>
      <c r="B8471" t="s">
        <v>975</v>
      </c>
      <c r="C8471" t="s">
        <v>1129</v>
      </c>
      <c r="D8471" t="str">
        <f>VLOOKUP(C8471,時点区分!$A$2:$C$8,3,0)</f>
        <v>02:将来</v>
      </c>
      <c r="E8471" t="s">
        <v>1</v>
      </c>
      <c r="F8471" t="str">
        <f>VLOOKUP(E8471,病床機能区分!$A$2:$C$14,3,0)</f>
        <v>02：急性期</v>
      </c>
      <c r="G8471" t="s">
        <v>1204</v>
      </c>
      <c r="H8471" t="s">
        <v>1176</v>
      </c>
      <c r="I8471">
        <v>122</v>
      </c>
      <c r="J8471" s="40">
        <f>I8478</f>
        <v>3.9262295081967213</v>
      </c>
    </row>
    <row r="8472" spans="1:10">
      <c r="A8472" t="s">
        <v>1151</v>
      </c>
      <c r="B8472" t="s">
        <v>975</v>
      </c>
      <c r="C8472" t="s">
        <v>1129</v>
      </c>
      <c r="D8472" t="str">
        <f>VLOOKUP(C8472,時点区分!$A$2:$C$8,3,0)</f>
        <v>02:将来</v>
      </c>
      <c r="E8472" t="s">
        <v>2</v>
      </c>
      <c r="F8472" t="str">
        <f>VLOOKUP(E8472,病床機能区分!$A$2:$C$14,3,0)</f>
        <v>03：回復期</v>
      </c>
      <c r="G8472" t="s">
        <v>1206</v>
      </c>
      <c r="H8472" t="s">
        <v>1176</v>
      </c>
      <c r="I8472">
        <v>174</v>
      </c>
      <c r="J8472" s="40">
        <f>I8479</f>
        <v>0.22988505747126436</v>
      </c>
    </row>
    <row r="8473" spans="1:10">
      <c r="A8473" t="s">
        <v>1151</v>
      </c>
      <c r="B8473" t="s">
        <v>975</v>
      </c>
      <c r="C8473" t="s">
        <v>1129</v>
      </c>
      <c r="D8473" t="str">
        <f>VLOOKUP(C8473,時点区分!$A$2:$C$8,3,0)</f>
        <v>02:将来</v>
      </c>
      <c r="E8473" t="s">
        <v>3</v>
      </c>
      <c r="F8473" t="str">
        <f>VLOOKUP(E8473,病床機能区分!$A$2:$C$14,3,0)</f>
        <v>04：慢性期</v>
      </c>
      <c r="G8473" t="s">
        <v>1208</v>
      </c>
      <c r="H8473" t="s">
        <v>1176</v>
      </c>
      <c r="I8473">
        <v>236</v>
      </c>
      <c r="J8473" s="40">
        <f>I8480</f>
        <v>1.6313559322033899</v>
      </c>
    </row>
    <row r="8474" spans="1:10">
      <c r="A8474" t="s">
        <v>1151</v>
      </c>
      <c r="B8474" t="s">
        <v>975</v>
      </c>
      <c r="C8474" t="s">
        <v>1129</v>
      </c>
      <c r="D8474" t="str">
        <f>VLOOKUP(C8474,時点区分!$A$2:$C$8,3,0)</f>
        <v>02:将来</v>
      </c>
      <c r="E8474" t="s">
        <v>784</v>
      </c>
      <c r="F8474" t="str">
        <f>VLOOKUP(E8474,病床機能区分!$A$2:$C$14,3,0)</f>
        <v>06：合計</v>
      </c>
      <c r="G8474" t="s">
        <v>1210</v>
      </c>
      <c r="H8474" t="s">
        <v>1176</v>
      </c>
      <c r="I8474">
        <v>561</v>
      </c>
      <c r="J8474" s="40">
        <f>I8481</f>
        <v>1.6114081996434937</v>
      </c>
    </row>
    <row r="8475" spans="1:10">
      <c r="A8475" t="s">
        <v>1151</v>
      </c>
      <c r="B8475" t="s">
        <v>975</v>
      </c>
      <c r="C8475" t="s">
        <v>1129</v>
      </c>
      <c r="D8475" t="str">
        <f>VLOOKUP(C8475,時点区分!$A$2:$C$8,3,0)</f>
        <v>02:将来</v>
      </c>
      <c r="E8475" t="s">
        <v>785</v>
      </c>
      <c r="F8475" t="str">
        <f>VLOOKUP(E8475,病床機能区分!$A$2:$C$14,3,0)</f>
        <v>07：在宅医療等</v>
      </c>
      <c r="G8475" t="s">
        <v>1212</v>
      </c>
      <c r="H8475" t="s">
        <v>1176</v>
      </c>
      <c r="I8475">
        <v>-1137.0999999999999</v>
      </c>
      <c r="J8475" s="40"/>
    </row>
    <row r="8476" spans="1:10">
      <c r="A8476" t="s">
        <v>1151</v>
      </c>
      <c r="B8476" t="s">
        <v>975</v>
      </c>
      <c r="C8476" t="s">
        <v>1129</v>
      </c>
      <c r="D8476" t="str">
        <f>VLOOKUP(C8476,時点区分!$A$2:$C$8,3,0)</f>
        <v>02:将来</v>
      </c>
      <c r="E8476" t="s">
        <v>786</v>
      </c>
      <c r="F8476" t="str">
        <f>VLOOKUP(E8476,病床機能区分!$A$2:$C$14,3,0)</f>
        <v>08：うち訪問診療分</v>
      </c>
      <c r="G8476" t="s">
        <v>1214</v>
      </c>
      <c r="H8476" t="s">
        <v>1176</v>
      </c>
      <c r="I8476">
        <v>-377.6</v>
      </c>
      <c r="J8476" s="40"/>
    </row>
    <row r="8477" spans="1:10">
      <c r="A8477" t="s">
        <v>1151</v>
      </c>
      <c r="B8477" t="s">
        <v>975</v>
      </c>
      <c r="C8477" t="s">
        <v>1182</v>
      </c>
      <c r="D8477" t="str">
        <f>VLOOKUP(C8477,時点区分!$A$2:$C$8,3,0)</f>
        <v>03:構想策定時一致率</v>
      </c>
      <c r="E8477" t="s">
        <v>0</v>
      </c>
      <c r="F8477" t="str">
        <f>VLOOKUP(E8477,病床機能区分!$A$2:$C$14,3,0)</f>
        <v>01：高度急性期</v>
      </c>
      <c r="G8477" t="s">
        <v>1216</v>
      </c>
      <c r="H8477" t="s">
        <v>1270</v>
      </c>
      <c r="I8477">
        <v>0</v>
      </c>
      <c r="J8477" s="40"/>
    </row>
    <row r="8478" spans="1:10">
      <c r="A8478" t="s">
        <v>1151</v>
      </c>
      <c r="B8478" t="s">
        <v>975</v>
      </c>
      <c r="C8478" t="s">
        <v>1182</v>
      </c>
      <c r="D8478" t="str">
        <f>VLOOKUP(C8478,時点区分!$A$2:$C$8,3,0)</f>
        <v>03:構想策定時一致率</v>
      </c>
      <c r="E8478" t="s">
        <v>1</v>
      </c>
      <c r="F8478" t="str">
        <f>VLOOKUP(E8478,病床機能区分!$A$2:$C$14,3,0)</f>
        <v>02：急性期</v>
      </c>
      <c r="G8478" t="s">
        <v>1218</v>
      </c>
      <c r="H8478" t="s">
        <v>1270</v>
      </c>
      <c r="I8478">
        <v>3.9262295081967213</v>
      </c>
      <c r="J8478" s="40"/>
    </row>
    <row r="8479" spans="1:10">
      <c r="A8479" t="s">
        <v>1151</v>
      </c>
      <c r="B8479" t="s">
        <v>975</v>
      </c>
      <c r="C8479" t="s">
        <v>1182</v>
      </c>
      <c r="D8479" t="str">
        <f>VLOOKUP(C8479,時点区分!$A$2:$C$8,3,0)</f>
        <v>03:構想策定時一致率</v>
      </c>
      <c r="E8479" t="s">
        <v>2</v>
      </c>
      <c r="F8479" t="str">
        <f>VLOOKUP(E8479,病床機能区分!$A$2:$C$14,3,0)</f>
        <v>03：回復期</v>
      </c>
      <c r="G8479" t="s">
        <v>1220</v>
      </c>
      <c r="H8479" t="s">
        <v>1270</v>
      </c>
      <c r="I8479">
        <v>0.22988505747126436</v>
      </c>
      <c r="J8479" s="40"/>
    </row>
    <row r="8480" spans="1:10">
      <c r="A8480" t="s">
        <v>1151</v>
      </c>
      <c r="B8480" t="s">
        <v>975</v>
      </c>
      <c r="C8480" t="s">
        <v>1182</v>
      </c>
      <c r="D8480" t="str">
        <f>VLOOKUP(C8480,時点区分!$A$2:$C$8,3,0)</f>
        <v>03:構想策定時一致率</v>
      </c>
      <c r="E8480" t="s">
        <v>3</v>
      </c>
      <c r="F8480" t="str">
        <f>VLOOKUP(E8480,病床機能区分!$A$2:$C$14,3,0)</f>
        <v>04：慢性期</v>
      </c>
      <c r="G8480" t="s">
        <v>1222</v>
      </c>
      <c r="H8480" t="s">
        <v>1270</v>
      </c>
      <c r="I8480">
        <v>1.6313559322033899</v>
      </c>
      <c r="J8480" s="40"/>
    </row>
    <row r="8481" spans="1:10">
      <c r="A8481" t="s">
        <v>1151</v>
      </c>
      <c r="B8481" t="s">
        <v>975</v>
      </c>
      <c r="C8481" t="s">
        <v>1182</v>
      </c>
      <c r="D8481" t="str">
        <f>VLOOKUP(C8481,時点区分!$A$2:$C$8,3,0)</f>
        <v>03:構想策定時一致率</v>
      </c>
      <c r="E8481" t="s">
        <v>784</v>
      </c>
      <c r="F8481" t="str">
        <f>VLOOKUP(E8481,病床機能区分!$A$2:$C$14,3,0)</f>
        <v>06：合計</v>
      </c>
      <c r="G8481" t="s">
        <v>1224</v>
      </c>
      <c r="H8481" t="s">
        <v>1270</v>
      </c>
      <c r="I8481">
        <v>1.6114081996434937</v>
      </c>
      <c r="J8481" s="40"/>
    </row>
    <row r="8482" spans="1:10">
      <c r="A8482" t="s">
        <v>1151</v>
      </c>
      <c r="B8482" t="s">
        <v>975</v>
      </c>
      <c r="C8482" t="s">
        <v>1183</v>
      </c>
      <c r="D8482" t="str">
        <f>VLOOKUP(C8482,時点区分!$A$2:$C$8,3,0)</f>
        <v>04:R4年度病床機能報告_2022年時点</v>
      </c>
      <c r="E8482" t="s">
        <v>0</v>
      </c>
      <c r="F8482" t="str">
        <f>VLOOKUP(E8482,病床機能区分!$A$2:$C$14,3,0)</f>
        <v>01：高度急性期</v>
      </c>
      <c r="G8482" t="s">
        <v>1226</v>
      </c>
      <c r="H8482" t="s">
        <v>1176</v>
      </c>
      <c r="I8482">
        <v>0</v>
      </c>
      <c r="J8482" s="40">
        <f>I8489</f>
        <v>0</v>
      </c>
    </row>
    <row r="8483" spans="1:10">
      <c r="A8483" t="s">
        <v>1151</v>
      </c>
      <c r="B8483" t="s">
        <v>975</v>
      </c>
      <c r="C8483" t="s">
        <v>1183</v>
      </c>
      <c r="D8483" t="str">
        <f>VLOOKUP(C8483,時点区分!$A$2:$C$8,3,0)</f>
        <v>04:R4年度病床機能報告_2022年時点</v>
      </c>
      <c r="E8483" t="s">
        <v>1</v>
      </c>
      <c r="F8483" t="str">
        <f>VLOOKUP(E8483,病床機能区分!$A$2:$C$14,3,0)</f>
        <v>02：急性期</v>
      </c>
      <c r="G8483" t="s">
        <v>1228</v>
      </c>
      <c r="H8483" t="s">
        <v>1176</v>
      </c>
      <c r="I8483">
        <v>366</v>
      </c>
      <c r="J8483" s="40">
        <f t="shared" ref="J8483:J8485" si="207">I8490</f>
        <v>3</v>
      </c>
    </row>
    <row r="8484" spans="1:10">
      <c r="A8484" t="s">
        <v>1151</v>
      </c>
      <c r="B8484" t="s">
        <v>975</v>
      </c>
      <c r="C8484" t="s">
        <v>1183</v>
      </c>
      <c r="D8484" t="str">
        <f>VLOOKUP(C8484,時点区分!$A$2:$C$8,3,0)</f>
        <v>04:R4年度病床機能報告_2022年時点</v>
      </c>
      <c r="E8484" t="s">
        <v>2</v>
      </c>
      <c r="F8484" t="str">
        <f>VLOOKUP(E8484,病床機能区分!$A$2:$C$14,3,0)</f>
        <v>03：回復期</v>
      </c>
      <c r="G8484" t="s">
        <v>1230</v>
      </c>
      <c r="H8484" t="s">
        <v>1176</v>
      </c>
      <c r="I8484">
        <v>156</v>
      </c>
      <c r="J8484" s="40">
        <f t="shared" si="207"/>
        <v>0.89655172413793105</v>
      </c>
    </row>
    <row r="8485" spans="1:10">
      <c r="A8485" t="s">
        <v>1151</v>
      </c>
      <c r="B8485" t="s">
        <v>975</v>
      </c>
      <c r="C8485" t="s">
        <v>1183</v>
      </c>
      <c r="D8485" t="str">
        <f>VLOOKUP(C8485,時点区分!$A$2:$C$8,3,0)</f>
        <v>04:R4年度病床機能報告_2022年時点</v>
      </c>
      <c r="E8485" t="s">
        <v>3</v>
      </c>
      <c r="F8485" t="str">
        <f>VLOOKUP(E8485,病床機能区分!$A$2:$C$14,3,0)</f>
        <v>04：慢性期</v>
      </c>
      <c r="G8485" t="s">
        <v>1232</v>
      </c>
      <c r="H8485" t="s">
        <v>1176</v>
      </c>
      <c r="I8485">
        <v>215</v>
      </c>
      <c r="J8485" s="40">
        <f t="shared" si="207"/>
        <v>0.91101694915254239</v>
      </c>
    </row>
    <row r="8486" spans="1:10">
      <c r="A8486" t="s">
        <v>1151</v>
      </c>
      <c r="B8486" t="s">
        <v>975</v>
      </c>
      <c r="C8486" t="s">
        <v>1183</v>
      </c>
      <c r="D8486" t="str">
        <f>VLOOKUP(C8486,時点区分!$A$2:$C$8,3,0)</f>
        <v>04:R4年度病床機能報告_2022年時点</v>
      </c>
      <c r="E8486" t="s">
        <v>771</v>
      </c>
      <c r="F8486" t="str">
        <f>VLOOKUP(E8486,病床機能区分!$A$2:$C$14,3,0)</f>
        <v>09：休棟中（今後再開する予定）</v>
      </c>
      <c r="G8486" t="s">
        <v>1234</v>
      </c>
      <c r="H8486" t="s">
        <v>1176</v>
      </c>
      <c r="I8486">
        <v>24</v>
      </c>
      <c r="J8486" s="40"/>
    </row>
    <row r="8487" spans="1:10">
      <c r="A8487" t="s">
        <v>1151</v>
      </c>
      <c r="B8487" t="s">
        <v>975</v>
      </c>
      <c r="C8487" t="s">
        <v>1183</v>
      </c>
      <c r="D8487" t="str">
        <f>VLOOKUP(C8487,時点区分!$A$2:$C$8,3,0)</f>
        <v>04:R4年度病床機能報告_2022年時点</v>
      </c>
      <c r="E8487" t="s">
        <v>772</v>
      </c>
      <c r="F8487" t="str">
        <f>VLOOKUP(E8487,病床機能区分!$A$2:$C$14,3,0)</f>
        <v>10：休棟中（今後廃止する予定）</v>
      </c>
      <c r="G8487" t="s">
        <v>1236</v>
      </c>
      <c r="H8487" t="s">
        <v>1176</v>
      </c>
      <c r="I8487">
        <v>0</v>
      </c>
      <c r="J8487" s="40"/>
    </row>
    <row r="8488" spans="1:10">
      <c r="A8488" t="s">
        <v>1151</v>
      </c>
      <c r="B8488" t="s">
        <v>975</v>
      </c>
      <c r="C8488" t="s">
        <v>1183</v>
      </c>
      <c r="D8488" t="str">
        <f>VLOOKUP(C8488,時点区分!$A$2:$C$8,3,0)</f>
        <v>04:R4年度病床機能報告_2022年時点</v>
      </c>
      <c r="E8488" t="s">
        <v>784</v>
      </c>
      <c r="F8488" t="str">
        <f>VLOOKUP(E8488,病床機能区分!$A$2:$C$14,3,0)</f>
        <v>06：合計</v>
      </c>
      <c r="G8488" t="s">
        <v>1238</v>
      </c>
      <c r="H8488" t="s">
        <v>1176</v>
      </c>
      <c r="I8488">
        <v>761</v>
      </c>
      <c r="J8488" s="40">
        <f>I8493</f>
        <v>1.35650623885918</v>
      </c>
    </row>
    <row r="8489" spans="1:10">
      <c r="A8489" t="s">
        <v>1151</v>
      </c>
      <c r="B8489" t="s">
        <v>975</v>
      </c>
      <c r="C8489" t="s">
        <v>1184</v>
      </c>
      <c r="D8489" t="str">
        <f>VLOOKUP(C8489,時点区分!$A$2:$C$8,3,0)</f>
        <v>05:R4年度現状一致率</v>
      </c>
      <c r="E8489" t="s">
        <v>0</v>
      </c>
      <c r="F8489" t="str">
        <f>VLOOKUP(E8489,病床機能区分!$A$2:$C$14,3,0)</f>
        <v>01：高度急性期</v>
      </c>
      <c r="G8489" t="s">
        <v>1239</v>
      </c>
      <c r="H8489" t="s">
        <v>1270</v>
      </c>
      <c r="I8489">
        <v>0</v>
      </c>
      <c r="J8489" s="40"/>
    </row>
    <row r="8490" spans="1:10">
      <c r="A8490" t="s">
        <v>1151</v>
      </c>
      <c r="B8490" t="s">
        <v>975</v>
      </c>
      <c r="C8490" t="s">
        <v>1184</v>
      </c>
      <c r="D8490" t="str">
        <f>VLOOKUP(C8490,時点区分!$A$2:$C$8,3,0)</f>
        <v>05:R4年度現状一致率</v>
      </c>
      <c r="E8490" t="s">
        <v>1</v>
      </c>
      <c r="F8490" t="str">
        <f>VLOOKUP(E8490,病床機能区分!$A$2:$C$14,3,0)</f>
        <v>02：急性期</v>
      </c>
      <c r="G8490" t="s">
        <v>1241</v>
      </c>
      <c r="H8490" t="s">
        <v>1270</v>
      </c>
      <c r="I8490">
        <v>3</v>
      </c>
      <c r="J8490" s="40"/>
    </row>
    <row r="8491" spans="1:10">
      <c r="A8491" t="s">
        <v>1151</v>
      </c>
      <c r="B8491" t="s">
        <v>975</v>
      </c>
      <c r="C8491" t="s">
        <v>1184</v>
      </c>
      <c r="D8491" t="str">
        <f>VLOOKUP(C8491,時点区分!$A$2:$C$8,3,0)</f>
        <v>05:R4年度現状一致率</v>
      </c>
      <c r="E8491" t="s">
        <v>2</v>
      </c>
      <c r="F8491" t="str">
        <f>VLOOKUP(E8491,病床機能区分!$A$2:$C$14,3,0)</f>
        <v>03：回復期</v>
      </c>
      <c r="G8491" t="s">
        <v>1243</v>
      </c>
      <c r="H8491" t="s">
        <v>1270</v>
      </c>
      <c r="I8491">
        <v>0.89655172413793105</v>
      </c>
      <c r="J8491" s="40"/>
    </row>
    <row r="8492" spans="1:10">
      <c r="A8492" t="s">
        <v>1151</v>
      </c>
      <c r="B8492" t="s">
        <v>975</v>
      </c>
      <c r="C8492" t="s">
        <v>1184</v>
      </c>
      <c r="D8492" t="str">
        <f>VLOOKUP(C8492,時点区分!$A$2:$C$8,3,0)</f>
        <v>05:R4年度現状一致率</v>
      </c>
      <c r="E8492" t="s">
        <v>3</v>
      </c>
      <c r="F8492" t="str">
        <f>VLOOKUP(E8492,病床機能区分!$A$2:$C$14,3,0)</f>
        <v>04：慢性期</v>
      </c>
      <c r="G8492" t="s">
        <v>1245</v>
      </c>
      <c r="H8492" t="s">
        <v>1270</v>
      </c>
      <c r="I8492">
        <v>0.91101694915254239</v>
      </c>
      <c r="J8492" s="40"/>
    </row>
    <row r="8493" spans="1:10">
      <c r="A8493" t="s">
        <v>1151</v>
      </c>
      <c r="B8493" t="s">
        <v>975</v>
      </c>
      <c r="C8493" t="s">
        <v>1184</v>
      </c>
      <c r="D8493" t="str">
        <f>VLOOKUP(C8493,時点区分!$A$2:$C$8,3,0)</f>
        <v>05:R4年度現状一致率</v>
      </c>
      <c r="E8493" t="s">
        <v>784</v>
      </c>
      <c r="F8493" t="str">
        <f>VLOOKUP(E8493,病床機能区分!$A$2:$C$14,3,0)</f>
        <v>06：合計</v>
      </c>
      <c r="G8493" t="s">
        <v>1247</v>
      </c>
      <c r="H8493" t="s">
        <v>1270</v>
      </c>
      <c r="I8493">
        <v>1.35650623885918</v>
      </c>
      <c r="J8493" s="40"/>
    </row>
    <row r="8494" spans="1:10">
      <c r="A8494" t="s">
        <v>1151</v>
      </c>
      <c r="B8494" t="s">
        <v>975</v>
      </c>
      <c r="C8494" t="s">
        <v>1185</v>
      </c>
      <c r="D8494" t="str">
        <f>VLOOKUP(C8494,時点区分!$A$2:$C$8,3,0)</f>
        <v>06:R4年度病床機能報告_2025年時点</v>
      </c>
      <c r="E8494" t="s">
        <v>0</v>
      </c>
      <c r="F8494" t="str">
        <f>VLOOKUP(E8494,病床機能区分!$A$2:$C$14,3,0)</f>
        <v>01：高度急性期</v>
      </c>
      <c r="G8494" t="s">
        <v>1249</v>
      </c>
      <c r="H8494" t="s">
        <v>1176</v>
      </c>
      <c r="I8494">
        <v>0</v>
      </c>
      <c r="J8494" s="40">
        <f>I8502</f>
        <v>0</v>
      </c>
    </row>
    <row r="8495" spans="1:10">
      <c r="A8495" t="s">
        <v>1151</v>
      </c>
      <c r="B8495" t="s">
        <v>975</v>
      </c>
      <c r="C8495" t="s">
        <v>1185</v>
      </c>
      <c r="D8495" t="str">
        <f>VLOOKUP(C8495,時点区分!$A$2:$C$8,3,0)</f>
        <v>06:R4年度病床機能報告_2025年時点</v>
      </c>
      <c r="E8495" t="s">
        <v>1</v>
      </c>
      <c r="F8495" t="str">
        <f>VLOOKUP(E8495,病床機能区分!$A$2:$C$14,3,0)</f>
        <v>02：急性期</v>
      </c>
      <c r="G8495" t="s">
        <v>1251</v>
      </c>
      <c r="H8495" t="s">
        <v>1176</v>
      </c>
      <c r="I8495">
        <v>366</v>
      </c>
      <c r="J8495" s="40">
        <f>I8503</f>
        <v>3</v>
      </c>
    </row>
    <row r="8496" spans="1:10">
      <c r="A8496" t="s">
        <v>1151</v>
      </c>
      <c r="B8496" t="s">
        <v>975</v>
      </c>
      <c r="C8496" t="s">
        <v>1185</v>
      </c>
      <c r="D8496" t="str">
        <f>VLOOKUP(C8496,時点区分!$A$2:$C$8,3,0)</f>
        <v>06:R4年度病床機能報告_2025年時点</v>
      </c>
      <c r="E8496" t="s">
        <v>2</v>
      </c>
      <c r="F8496" t="str">
        <f>VLOOKUP(E8496,病床機能区分!$A$2:$C$14,3,0)</f>
        <v>03：回復期</v>
      </c>
      <c r="G8496" t="s">
        <v>1253</v>
      </c>
      <c r="H8496" t="s">
        <v>1176</v>
      </c>
      <c r="I8496">
        <v>156</v>
      </c>
      <c r="J8496" s="40">
        <f>I8504</f>
        <v>0.89655172413793105</v>
      </c>
    </row>
    <row r="8497" spans="1:10">
      <c r="A8497" t="s">
        <v>1151</v>
      </c>
      <c r="B8497" t="s">
        <v>975</v>
      </c>
      <c r="C8497" t="s">
        <v>1185</v>
      </c>
      <c r="D8497" t="str">
        <f>VLOOKUP(C8497,時点区分!$A$2:$C$8,3,0)</f>
        <v>06:R4年度病床機能報告_2025年時点</v>
      </c>
      <c r="E8497" t="s">
        <v>3</v>
      </c>
      <c r="F8497" t="str">
        <f>VLOOKUP(E8497,病床機能区分!$A$2:$C$14,3,0)</f>
        <v>04：慢性期</v>
      </c>
      <c r="G8497" t="s">
        <v>1255</v>
      </c>
      <c r="H8497" t="s">
        <v>1176</v>
      </c>
      <c r="I8497">
        <v>197</v>
      </c>
      <c r="J8497" s="40">
        <f>I8505</f>
        <v>0.8347457627118644</v>
      </c>
    </row>
    <row r="8498" spans="1:10">
      <c r="A8498" t="s">
        <v>1151</v>
      </c>
      <c r="B8498" t="s">
        <v>975</v>
      </c>
      <c r="C8498" t="s">
        <v>1185</v>
      </c>
      <c r="D8498" t="str">
        <f>VLOOKUP(C8498,時点区分!$A$2:$C$8,3,0)</f>
        <v>06:R4年度病床機能報告_2025年時点</v>
      </c>
      <c r="E8498" t="s">
        <v>779</v>
      </c>
      <c r="F8498" t="str">
        <f>VLOOKUP(E8498,病床機能区分!$A$2:$C$14,3,0)</f>
        <v>11：介護保険施設等へ移行予定</v>
      </c>
      <c r="G8498" t="s">
        <v>1257</v>
      </c>
      <c r="H8498" t="s">
        <v>1176</v>
      </c>
      <c r="I8498">
        <v>42</v>
      </c>
      <c r="J8498" s="40"/>
    </row>
    <row r="8499" spans="1:10">
      <c r="A8499" t="s">
        <v>1151</v>
      </c>
      <c r="B8499" t="s">
        <v>975</v>
      </c>
      <c r="C8499" t="s">
        <v>1185</v>
      </c>
      <c r="D8499" t="str">
        <f>VLOOKUP(C8499,時点区分!$A$2:$C$8,3,0)</f>
        <v>06:R4年度病床機能報告_2025年時点</v>
      </c>
      <c r="E8499" t="s">
        <v>780</v>
      </c>
      <c r="F8499" t="str">
        <f>VLOOKUP(E8499,病床機能区分!$A$2:$C$14,3,0)</f>
        <v>12：休棟予定</v>
      </c>
      <c r="G8499" t="s">
        <v>1259</v>
      </c>
      <c r="H8499" t="s">
        <v>1176</v>
      </c>
      <c r="I8499">
        <v>0</v>
      </c>
      <c r="J8499" s="40"/>
    </row>
    <row r="8500" spans="1:10">
      <c r="A8500" t="s">
        <v>1151</v>
      </c>
      <c r="B8500" t="s">
        <v>975</v>
      </c>
      <c r="C8500" t="s">
        <v>1185</v>
      </c>
      <c r="D8500" t="str">
        <f>VLOOKUP(C8500,時点区分!$A$2:$C$8,3,0)</f>
        <v>06:R4年度病床機能報告_2025年時点</v>
      </c>
      <c r="E8500" t="s">
        <v>781</v>
      </c>
      <c r="F8500" t="str">
        <f>VLOOKUP(E8500,病床機能区分!$A$2:$C$14,3,0)</f>
        <v>13：廃止予定</v>
      </c>
      <c r="G8500" t="s">
        <v>1261</v>
      </c>
      <c r="H8500" t="s">
        <v>1176</v>
      </c>
      <c r="I8500">
        <v>0</v>
      </c>
      <c r="J8500" s="40"/>
    </row>
    <row r="8501" spans="1:10">
      <c r="A8501" t="s">
        <v>1151</v>
      </c>
      <c r="B8501" t="s">
        <v>975</v>
      </c>
      <c r="C8501" t="s">
        <v>1185</v>
      </c>
      <c r="D8501" t="str">
        <f>VLOOKUP(C8501,時点区分!$A$2:$C$8,3,0)</f>
        <v>06:R4年度病床機能報告_2025年時点</v>
      </c>
      <c r="E8501" t="s">
        <v>784</v>
      </c>
      <c r="F8501" t="str">
        <f>VLOOKUP(E8501,病床機能区分!$A$2:$C$14,3,0)</f>
        <v>06：合計</v>
      </c>
      <c r="G8501" t="s">
        <v>1263</v>
      </c>
      <c r="H8501" t="s">
        <v>1176</v>
      </c>
      <c r="I8501">
        <v>761</v>
      </c>
      <c r="J8501" s="40">
        <f>I8506</f>
        <v>1.35650623885918</v>
      </c>
    </row>
    <row r="8502" spans="1:10">
      <c r="A8502" t="s">
        <v>1151</v>
      </c>
      <c r="B8502" t="s">
        <v>975</v>
      </c>
      <c r="C8502" t="s">
        <v>1278</v>
      </c>
      <c r="D8502" t="str">
        <f>VLOOKUP(C8502,時点区分!$A$2:$C$8,3,0)</f>
        <v>07:R4年度将来一致率</v>
      </c>
      <c r="E8502" t="s">
        <v>0</v>
      </c>
      <c r="F8502" t="str">
        <f>VLOOKUP(E8502,病床機能区分!$A$2:$C$14,3,0)</f>
        <v>01：高度急性期</v>
      </c>
      <c r="G8502" t="s">
        <v>1281</v>
      </c>
      <c r="H8502" t="s">
        <v>1270</v>
      </c>
      <c r="I8502">
        <v>0</v>
      </c>
      <c r="J8502" s="40"/>
    </row>
    <row r="8503" spans="1:10">
      <c r="A8503" t="s">
        <v>1151</v>
      </c>
      <c r="B8503" t="s">
        <v>975</v>
      </c>
      <c r="C8503" t="s">
        <v>1278</v>
      </c>
      <c r="D8503" t="str">
        <f>VLOOKUP(C8503,時点区分!$A$2:$C$8,3,0)</f>
        <v>07:R4年度将来一致率</v>
      </c>
      <c r="E8503" t="s">
        <v>1</v>
      </c>
      <c r="F8503" t="str">
        <f>VLOOKUP(E8503,病床機能区分!$A$2:$C$14,3,0)</f>
        <v>02：急性期</v>
      </c>
      <c r="G8503" t="s">
        <v>1283</v>
      </c>
      <c r="H8503" t="s">
        <v>1270</v>
      </c>
      <c r="I8503">
        <v>3</v>
      </c>
      <c r="J8503" s="40"/>
    </row>
    <row r="8504" spans="1:10">
      <c r="A8504" t="s">
        <v>1151</v>
      </c>
      <c r="B8504" t="s">
        <v>975</v>
      </c>
      <c r="C8504" t="s">
        <v>1278</v>
      </c>
      <c r="D8504" t="str">
        <f>VLOOKUP(C8504,時点区分!$A$2:$C$8,3,0)</f>
        <v>07:R4年度将来一致率</v>
      </c>
      <c r="E8504" t="s">
        <v>2</v>
      </c>
      <c r="F8504" t="str">
        <f>VLOOKUP(E8504,病床機能区分!$A$2:$C$14,3,0)</f>
        <v>03：回復期</v>
      </c>
      <c r="G8504" t="s">
        <v>1285</v>
      </c>
      <c r="H8504" t="s">
        <v>1270</v>
      </c>
      <c r="I8504">
        <v>0.89655172413793105</v>
      </c>
      <c r="J8504" s="40"/>
    </row>
    <row r="8505" spans="1:10">
      <c r="A8505" t="s">
        <v>1151</v>
      </c>
      <c r="B8505" t="s">
        <v>975</v>
      </c>
      <c r="C8505" t="s">
        <v>1278</v>
      </c>
      <c r="D8505" t="str">
        <f>VLOOKUP(C8505,時点区分!$A$2:$C$8,3,0)</f>
        <v>07:R4年度将来一致率</v>
      </c>
      <c r="E8505" t="s">
        <v>3</v>
      </c>
      <c r="F8505" t="str">
        <f>VLOOKUP(E8505,病床機能区分!$A$2:$C$14,3,0)</f>
        <v>04：慢性期</v>
      </c>
      <c r="G8505" t="s">
        <v>1287</v>
      </c>
      <c r="H8505" t="s">
        <v>1270</v>
      </c>
      <c r="I8505">
        <v>0.8347457627118644</v>
      </c>
      <c r="J8505" s="40"/>
    </row>
    <row r="8506" spans="1:10" ht="14" thickBot="1">
      <c r="A8506" t="s">
        <v>1151</v>
      </c>
      <c r="B8506" t="s">
        <v>975</v>
      </c>
      <c r="C8506" t="s">
        <v>1278</v>
      </c>
      <c r="D8506" t="str">
        <f>VLOOKUP(C8506,時点区分!$A$2:$C$8,3,0)</f>
        <v>07:R4年度将来一致率</v>
      </c>
      <c r="E8506" t="s">
        <v>784</v>
      </c>
      <c r="F8506" t="str">
        <f>VLOOKUP(E8506,病床機能区分!$A$2:$C$14,3,0)</f>
        <v>06：合計</v>
      </c>
      <c r="G8506" t="s">
        <v>1289</v>
      </c>
      <c r="H8506" t="s">
        <v>1270</v>
      </c>
      <c r="I8506">
        <v>1.35650623885918</v>
      </c>
      <c r="J8506" s="41"/>
    </row>
    <row r="8507" spans="1:10">
      <c r="A8507" t="s">
        <v>1152</v>
      </c>
      <c r="B8507" t="s">
        <v>976</v>
      </c>
      <c r="C8507" t="s">
        <v>1181</v>
      </c>
      <c r="D8507" t="str">
        <f>VLOOKUP(C8507,時点区分!$A$2:$C$8,3,0)</f>
        <v>01:現状ー構想策定時</v>
      </c>
      <c r="E8507" t="s">
        <v>0</v>
      </c>
      <c r="F8507" t="str">
        <f>VLOOKUP(E8507,病床機能区分!$A$2:$C$14,3,0)</f>
        <v>01：高度急性期</v>
      </c>
      <c r="G8507" t="s">
        <v>1186</v>
      </c>
      <c r="H8507" t="s">
        <v>1176</v>
      </c>
      <c r="I8507">
        <v>1292</v>
      </c>
      <c r="J8507" s="39">
        <f>I8522</f>
        <v>2.7489361702127662</v>
      </c>
    </row>
    <row r="8508" spans="1:10">
      <c r="A8508" t="s">
        <v>1152</v>
      </c>
      <c r="B8508" t="s">
        <v>976</v>
      </c>
      <c r="C8508" t="s">
        <v>1181</v>
      </c>
      <c r="D8508" t="str">
        <f>VLOOKUP(C8508,時点区分!$A$2:$C$8,3,0)</f>
        <v>01:現状ー構想策定時</v>
      </c>
      <c r="E8508" t="s">
        <v>1</v>
      </c>
      <c r="F8508" t="str">
        <f>VLOOKUP(E8508,病床機能区分!$A$2:$C$14,3,0)</f>
        <v>02：急性期</v>
      </c>
      <c r="G8508" t="s">
        <v>1188</v>
      </c>
      <c r="H8508" t="s">
        <v>1176</v>
      </c>
      <c r="I8508">
        <v>962</v>
      </c>
      <c r="J8508" s="40">
        <f>I8523</f>
        <v>0.82859603789836345</v>
      </c>
    </row>
    <row r="8509" spans="1:10">
      <c r="A8509" t="s">
        <v>1152</v>
      </c>
      <c r="B8509" t="s">
        <v>976</v>
      </c>
      <c r="C8509" t="s">
        <v>1181</v>
      </c>
      <c r="D8509" t="str">
        <f>VLOOKUP(C8509,時点区分!$A$2:$C$8,3,0)</f>
        <v>01:現状ー構想策定時</v>
      </c>
      <c r="E8509" t="s">
        <v>2</v>
      </c>
      <c r="F8509" t="str">
        <f>VLOOKUP(E8509,病床機能区分!$A$2:$C$14,3,0)</f>
        <v>03：回復期</v>
      </c>
      <c r="G8509" t="s">
        <v>1190</v>
      </c>
      <c r="H8509" t="s">
        <v>1176</v>
      </c>
      <c r="I8509">
        <v>233</v>
      </c>
      <c r="J8509" s="40">
        <f>I8524</f>
        <v>0.24245577523413112</v>
      </c>
    </row>
    <row r="8510" spans="1:10">
      <c r="A8510" t="s">
        <v>1152</v>
      </c>
      <c r="B8510" t="s">
        <v>976</v>
      </c>
      <c r="C8510" t="s">
        <v>1181</v>
      </c>
      <c r="D8510" t="str">
        <f>VLOOKUP(C8510,時点区分!$A$2:$C$8,3,0)</f>
        <v>01:現状ー構想策定時</v>
      </c>
      <c r="E8510" t="s">
        <v>3</v>
      </c>
      <c r="F8510" t="str">
        <f>VLOOKUP(E8510,病床機能区分!$A$2:$C$14,3,0)</f>
        <v>04：慢性期</v>
      </c>
      <c r="G8510" t="s">
        <v>1192</v>
      </c>
      <c r="H8510" t="s">
        <v>1176</v>
      </c>
      <c r="I8510">
        <v>737</v>
      </c>
      <c r="J8510" s="40">
        <f>I8525</f>
        <v>1.1426356589147286</v>
      </c>
    </row>
    <row r="8511" spans="1:10">
      <c r="A8511" t="s">
        <v>1152</v>
      </c>
      <c r="B8511" t="s">
        <v>976</v>
      </c>
      <c r="C8511" t="s">
        <v>1181</v>
      </c>
      <c r="D8511" t="str">
        <f>VLOOKUP(C8511,時点区分!$A$2:$C$8,3,0)</f>
        <v>01:現状ー構想策定時</v>
      </c>
      <c r="E8511" t="s">
        <v>783</v>
      </c>
      <c r="F8511" t="str">
        <f>VLOOKUP(E8511,病床機能区分!$A$2:$C$14,3,0)</f>
        <v>05：未報告</v>
      </c>
      <c r="G8511" t="s">
        <v>1194</v>
      </c>
      <c r="H8511" t="s">
        <v>1176</v>
      </c>
      <c r="I8511">
        <v>22</v>
      </c>
      <c r="J8511" s="40"/>
    </row>
    <row r="8512" spans="1:10">
      <c r="A8512" t="s">
        <v>1152</v>
      </c>
      <c r="B8512" t="s">
        <v>976</v>
      </c>
      <c r="C8512" t="s">
        <v>1181</v>
      </c>
      <c r="D8512" t="str">
        <f>VLOOKUP(C8512,時点区分!$A$2:$C$8,3,0)</f>
        <v>01:現状ー構想策定時</v>
      </c>
      <c r="E8512" t="s">
        <v>784</v>
      </c>
      <c r="F8512" t="str">
        <f>VLOOKUP(E8512,病床機能区分!$A$2:$C$14,3,0)</f>
        <v>06：合計</v>
      </c>
      <c r="G8512" t="s">
        <v>1196</v>
      </c>
      <c r="H8512" t="s">
        <v>1176</v>
      </c>
      <c r="I8512">
        <v>3246</v>
      </c>
      <c r="J8512" s="40">
        <f>I8526</f>
        <v>1.0027803521779426</v>
      </c>
    </row>
    <row r="8513" spans="1:10">
      <c r="A8513" t="s">
        <v>1152</v>
      </c>
      <c r="B8513" t="s">
        <v>976</v>
      </c>
      <c r="C8513" t="s">
        <v>1181</v>
      </c>
      <c r="D8513" t="str">
        <f>VLOOKUP(C8513,時点区分!$A$2:$C$8,3,0)</f>
        <v>01:現状ー構想策定時</v>
      </c>
      <c r="E8513" t="s">
        <v>785</v>
      </c>
      <c r="F8513" t="str">
        <f>VLOOKUP(E8513,病床機能区分!$A$2:$C$14,3,0)</f>
        <v>07：在宅医療等</v>
      </c>
      <c r="G8513" t="s">
        <v>1198</v>
      </c>
      <c r="H8513" t="s">
        <v>1176</v>
      </c>
      <c r="I8513">
        <v>2885</v>
      </c>
      <c r="J8513" s="40"/>
    </row>
    <row r="8514" spans="1:10">
      <c r="A8514" t="s">
        <v>1152</v>
      </c>
      <c r="B8514" t="s">
        <v>976</v>
      </c>
      <c r="C8514" t="s">
        <v>1181</v>
      </c>
      <c r="D8514" t="str">
        <f>VLOOKUP(C8514,時点区分!$A$2:$C$8,3,0)</f>
        <v>01:現状ー構想策定時</v>
      </c>
      <c r="E8514" t="s">
        <v>786</v>
      </c>
      <c r="F8514" t="str">
        <f>VLOOKUP(E8514,病床機能区分!$A$2:$C$14,3,0)</f>
        <v>08：うち訪問診療分</v>
      </c>
      <c r="G8514" t="s">
        <v>1200</v>
      </c>
      <c r="H8514" t="s">
        <v>1176</v>
      </c>
      <c r="I8514">
        <v>1919</v>
      </c>
      <c r="J8514" s="40"/>
    </row>
    <row r="8515" spans="1:10">
      <c r="A8515" t="s">
        <v>1152</v>
      </c>
      <c r="B8515" t="s">
        <v>976</v>
      </c>
      <c r="C8515" t="s">
        <v>1129</v>
      </c>
      <c r="D8515" t="str">
        <f>VLOOKUP(C8515,時点区分!$A$2:$C$8,3,0)</f>
        <v>02:将来</v>
      </c>
      <c r="E8515" t="s">
        <v>0</v>
      </c>
      <c r="F8515" t="str">
        <f>VLOOKUP(E8515,病床機能区分!$A$2:$C$14,3,0)</f>
        <v>01：高度急性期</v>
      </c>
      <c r="G8515" t="s">
        <v>1202</v>
      </c>
      <c r="H8515" t="s">
        <v>1176</v>
      </c>
      <c r="I8515">
        <v>470</v>
      </c>
      <c r="J8515" s="40">
        <f>I8522</f>
        <v>2.7489361702127662</v>
      </c>
    </row>
    <row r="8516" spans="1:10">
      <c r="A8516" t="s">
        <v>1152</v>
      </c>
      <c r="B8516" t="s">
        <v>976</v>
      </c>
      <c r="C8516" t="s">
        <v>1129</v>
      </c>
      <c r="D8516" t="str">
        <f>VLOOKUP(C8516,時点区分!$A$2:$C$8,3,0)</f>
        <v>02:将来</v>
      </c>
      <c r="E8516" t="s">
        <v>1</v>
      </c>
      <c r="F8516" t="str">
        <f>VLOOKUP(E8516,病床機能区分!$A$2:$C$14,3,0)</f>
        <v>02：急性期</v>
      </c>
      <c r="G8516" t="s">
        <v>1204</v>
      </c>
      <c r="H8516" t="s">
        <v>1176</v>
      </c>
      <c r="I8516">
        <v>1161</v>
      </c>
      <c r="J8516" s="40">
        <f>I8523</f>
        <v>0.82859603789836345</v>
      </c>
    </row>
    <row r="8517" spans="1:10">
      <c r="A8517" t="s">
        <v>1152</v>
      </c>
      <c r="B8517" t="s">
        <v>976</v>
      </c>
      <c r="C8517" t="s">
        <v>1129</v>
      </c>
      <c r="D8517" t="str">
        <f>VLOOKUP(C8517,時点区分!$A$2:$C$8,3,0)</f>
        <v>02:将来</v>
      </c>
      <c r="E8517" t="s">
        <v>2</v>
      </c>
      <c r="F8517" t="str">
        <f>VLOOKUP(E8517,病床機能区分!$A$2:$C$14,3,0)</f>
        <v>03：回復期</v>
      </c>
      <c r="G8517" t="s">
        <v>1206</v>
      </c>
      <c r="H8517" t="s">
        <v>1176</v>
      </c>
      <c r="I8517">
        <v>961</v>
      </c>
      <c r="J8517" s="40">
        <f>I8524</f>
        <v>0.24245577523413112</v>
      </c>
    </row>
    <row r="8518" spans="1:10">
      <c r="A8518" t="s">
        <v>1152</v>
      </c>
      <c r="B8518" t="s">
        <v>976</v>
      </c>
      <c r="C8518" t="s">
        <v>1129</v>
      </c>
      <c r="D8518" t="str">
        <f>VLOOKUP(C8518,時点区分!$A$2:$C$8,3,0)</f>
        <v>02:将来</v>
      </c>
      <c r="E8518" t="s">
        <v>3</v>
      </c>
      <c r="F8518" t="str">
        <f>VLOOKUP(E8518,病床機能区分!$A$2:$C$14,3,0)</f>
        <v>04：慢性期</v>
      </c>
      <c r="G8518" t="s">
        <v>1208</v>
      </c>
      <c r="H8518" t="s">
        <v>1176</v>
      </c>
      <c r="I8518">
        <v>645</v>
      </c>
      <c r="J8518" s="40">
        <f>I8525</f>
        <v>1.1426356589147286</v>
      </c>
    </row>
    <row r="8519" spans="1:10">
      <c r="A8519" t="s">
        <v>1152</v>
      </c>
      <c r="B8519" t="s">
        <v>976</v>
      </c>
      <c r="C8519" t="s">
        <v>1129</v>
      </c>
      <c r="D8519" t="str">
        <f>VLOOKUP(C8519,時点区分!$A$2:$C$8,3,0)</f>
        <v>02:将来</v>
      </c>
      <c r="E8519" t="s">
        <v>784</v>
      </c>
      <c r="F8519" t="str">
        <f>VLOOKUP(E8519,病床機能区分!$A$2:$C$14,3,0)</f>
        <v>06：合計</v>
      </c>
      <c r="G8519" t="s">
        <v>1210</v>
      </c>
      <c r="H8519" t="s">
        <v>1176</v>
      </c>
      <c r="I8519">
        <v>3237</v>
      </c>
      <c r="J8519" s="40">
        <f>I8526</f>
        <v>1.0027803521779426</v>
      </c>
    </row>
    <row r="8520" spans="1:10">
      <c r="A8520" t="s">
        <v>1152</v>
      </c>
      <c r="B8520" t="s">
        <v>976</v>
      </c>
      <c r="C8520" t="s">
        <v>1129</v>
      </c>
      <c r="D8520" t="str">
        <f>VLOOKUP(C8520,時点区分!$A$2:$C$8,3,0)</f>
        <v>02:将来</v>
      </c>
      <c r="E8520" t="s">
        <v>785</v>
      </c>
      <c r="F8520" t="str">
        <f>VLOOKUP(E8520,病床機能区分!$A$2:$C$14,3,0)</f>
        <v>07：在宅医療等</v>
      </c>
      <c r="G8520" t="s">
        <v>1212</v>
      </c>
      <c r="H8520" t="s">
        <v>1176</v>
      </c>
      <c r="I8520">
        <v>-4769</v>
      </c>
      <c r="J8520" s="40"/>
    </row>
    <row r="8521" spans="1:10">
      <c r="A8521" t="s">
        <v>1152</v>
      </c>
      <c r="B8521" t="s">
        <v>976</v>
      </c>
      <c r="C8521" t="s">
        <v>1129</v>
      </c>
      <c r="D8521" t="str">
        <f>VLOOKUP(C8521,時点区分!$A$2:$C$8,3,0)</f>
        <v>02:将来</v>
      </c>
      <c r="E8521" t="s">
        <v>786</v>
      </c>
      <c r="F8521" t="str">
        <f>VLOOKUP(E8521,病床機能区分!$A$2:$C$14,3,0)</f>
        <v>08：うち訪問診療分</v>
      </c>
      <c r="G8521" t="s">
        <v>1214</v>
      </c>
      <c r="H8521" t="s">
        <v>1176</v>
      </c>
      <c r="I8521">
        <v>-3016</v>
      </c>
      <c r="J8521" s="40"/>
    </row>
    <row r="8522" spans="1:10">
      <c r="A8522" t="s">
        <v>1152</v>
      </c>
      <c r="B8522" t="s">
        <v>976</v>
      </c>
      <c r="C8522" t="s">
        <v>1182</v>
      </c>
      <c r="D8522" t="str">
        <f>VLOOKUP(C8522,時点区分!$A$2:$C$8,3,0)</f>
        <v>03:構想策定時一致率</v>
      </c>
      <c r="E8522" t="s">
        <v>0</v>
      </c>
      <c r="F8522" t="str">
        <f>VLOOKUP(E8522,病床機能区分!$A$2:$C$14,3,0)</f>
        <v>01：高度急性期</v>
      </c>
      <c r="G8522" t="s">
        <v>1216</v>
      </c>
      <c r="H8522" t="s">
        <v>1270</v>
      </c>
      <c r="I8522">
        <v>2.7489361702127662</v>
      </c>
      <c r="J8522" s="40"/>
    </row>
    <row r="8523" spans="1:10">
      <c r="A8523" t="s">
        <v>1152</v>
      </c>
      <c r="B8523" t="s">
        <v>976</v>
      </c>
      <c r="C8523" t="s">
        <v>1182</v>
      </c>
      <c r="D8523" t="str">
        <f>VLOOKUP(C8523,時点区分!$A$2:$C$8,3,0)</f>
        <v>03:構想策定時一致率</v>
      </c>
      <c r="E8523" t="s">
        <v>1</v>
      </c>
      <c r="F8523" t="str">
        <f>VLOOKUP(E8523,病床機能区分!$A$2:$C$14,3,0)</f>
        <v>02：急性期</v>
      </c>
      <c r="G8523" t="s">
        <v>1218</v>
      </c>
      <c r="H8523" t="s">
        <v>1270</v>
      </c>
      <c r="I8523">
        <v>0.82859603789836345</v>
      </c>
      <c r="J8523" s="40"/>
    </row>
    <row r="8524" spans="1:10">
      <c r="A8524" t="s">
        <v>1152</v>
      </c>
      <c r="B8524" t="s">
        <v>976</v>
      </c>
      <c r="C8524" t="s">
        <v>1182</v>
      </c>
      <c r="D8524" t="str">
        <f>VLOOKUP(C8524,時点区分!$A$2:$C$8,3,0)</f>
        <v>03:構想策定時一致率</v>
      </c>
      <c r="E8524" t="s">
        <v>2</v>
      </c>
      <c r="F8524" t="str">
        <f>VLOOKUP(E8524,病床機能区分!$A$2:$C$14,3,0)</f>
        <v>03：回復期</v>
      </c>
      <c r="G8524" t="s">
        <v>1220</v>
      </c>
      <c r="H8524" t="s">
        <v>1270</v>
      </c>
      <c r="I8524">
        <v>0.24245577523413112</v>
      </c>
      <c r="J8524" s="40"/>
    </row>
    <row r="8525" spans="1:10">
      <c r="A8525" t="s">
        <v>1152</v>
      </c>
      <c r="B8525" t="s">
        <v>976</v>
      </c>
      <c r="C8525" t="s">
        <v>1182</v>
      </c>
      <c r="D8525" t="str">
        <f>VLOOKUP(C8525,時点区分!$A$2:$C$8,3,0)</f>
        <v>03:構想策定時一致率</v>
      </c>
      <c r="E8525" t="s">
        <v>3</v>
      </c>
      <c r="F8525" t="str">
        <f>VLOOKUP(E8525,病床機能区分!$A$2:$C$14,3,0)</f>
        <v>04：慢性期</v>
      </c>
      <c r="G8525" t="s">
        <v>1222</v>
      </c>
      <c r="H8525" t="s">
        <v>1270</v>
      </c>
      <c r="I8525">
        <v>1.1426356589147286</v>
      </c>
      <c r="J8525" s="40"/>
    </row>
    <row r="8526" spans="1:10">
      <c r="A8526" t="s">
        <v>1152</v>
      </c>
      <c r="B8526" t="s">
        <v>976</v>
      </c>
      <c r="C8526" t="s">
        <v>1182</v>
      </c>
      <c r="D8526" t="str">
        <f>VLOOKUP(C8526,時点区分!$A$2:$C$8,3,0)</f>
        <v>03:構想策定時一致率</v>
      </c>
      <c r="E8526" t="s">
        <v>784</v>
      </c>
      <c r="F8526" t="str">
        <f>VLOOKUP(E8526,病床機能区分!$A$2:$C$14,3,0)</f>
        <v>06：合計</v>
      </c>
      <c r="G8526" t="s">
        <v>1224</v>
      </c>
      <c r="H8526" t="s">
        <v>1270</v>
      </c>
      <c r="I8526">
        <v>1.0027803521779426</v>
      </c>
      <c r="J8526" s="40"/>
    </row>
    <row r="8527" spans="1:10">
      <c r="A8527" t="s">
        <v>1152</v>
      </c>
      <c r="B8527" t="s">
        <v>976</v>
      </c>
      <c r="C8527" t="s">
        <v>1183</v>
      </c>
      <c r="D8527" t="str">
        <f>VLOOKUP(C8527,時点区分!$A$2:$C$8,3,0)</f>
        <v>04:R4年度病床機能報告_2022年時点</v>
      </c>
      <c r="E8527" t="s">
        <v>0</v>
      </c>
      <c r="F8527" t="str">
        <f>VLOOKUP(E8527,病床機能区分!$A$2:$C$14,3,0)</f>
        <v>01：高度急性期</v>
      </c>
      <c r="G8527" t="s">
        <v>1226</v>
      </c>
      <c r="H8527" t="s">
        <v>1176</v>
      </c>
      <c r="I8527">
        <v>1013</v>
      </c>
      <c r="J8527" s="40">
        <f>I8534</f>
        <v>2.15531914893617</v>
      </c>
    </row>
    <row r="8528" spans="1:10">
      <c r="A8528" t="s">
        <v>1152</v>
      </c>
      <c r="B8528" t="s">
        <v>976</v>
      </c>
      <c r="C8528" t="s">
        <v>1183</v>
      </c>
      <c r="D8528" t="str">
        <f>VLOOKUP(C8528,時点区分!$A$2:$C$8,3,0)</f>
        <v>04:R4年度病床機能報告_2022年時点</v>
      </c>
      <c r="E8528" t="s">
        <v>1</v>
      </c>
      <c r="F8528" t="str">
        <f>VLOOKUP(E8528,病床機能区分!$A$2:$C$14,3,0)</f>
        <v>02：急性期</v>
      </c>
      <c r="G8528" t="s">
        <v>1228</v>
      </c>
      <c r="H8528" t="s">
        <v>1176</v>
      </c>
      <c r="I8528">
        <v>891</v>
      </c>
      <c r="J8528" s="40">
        <f t="shared" ref="J8528:J8530" si="208">I8535</f>
        <v>0.76744186046511631</v>
      </c>
    </row>
    <row r="8529" spans="1:10">
      <c r="A8529" t="s">
        <v>1152</v>
      </c>
      <c r="B8529" t="s">
        <v>976</v>
      </c>
      <c r="C8529" t="s">
        <v>1183</v>
      </c>
      <c r="D8529" t="str">
        <f>VLOOKUP(C8529,時点区分!$A$2:$C$8,3,0)</f>
        <v>04:R4年度病床機能報告_2022年時点</v>
      </c>
      <c r="E8529" t="s">
        <v>2</v>
      </c>
      <c r="F8529" t="str">
        <f>VLOOKUP(E8529,病床機能区分!$A$2:$C$14,3,0)</f>
        <v>03：回復期</v>
      </c>
      <c r="G8529" t="s">
        <v>1230</v>
      </c>
      <c r="H8529" t="s">
        <v>1176</v>
      </c>
      <c r="I8529">
        <v>404</v>
      </c>
      <c r="J8529" s="40">
        <f t="shared" si="208"/>
        <v>0.42039542143600417</v>
      </c>
    </row>
    <row r="8530" spans="1:10">
      <c r="A8530" t="s">
        <v>1152</v>
      </c>
      <c r="B8530" t="s">
        <v>976</v>
      </c>
      <c r="C8530" t="s">
        <v>1183</v>
      </c>
      <c r="D8530" t="str">
        <f>VLOOKUP(C8530,時点区分!$A$2:$C$8,3,0)</f>
        <v>04:R4年度病床機能報告_2022年時点</v>
      </c>
      <c r="E8530" t="s">
        <v>3</v>
      </c>
      <c r="F8530" t="str">
        <f>VLOOKUP(E8530,病床機能区分!$A$2:$C$14,3,0)</f>
        <v>04：慢性期</v>
      </c>
      <c r="G8530" t="s">
        <v>1232</v>
      </c>
      <c r="H8530" t="s">
        <v>1176</v>
      </c>
      <c r="I8530">
        <v>617</v>
      </c>
      <c r="J8530" s="40">
        <f t="shared" si="208"/>
        <v>0.95658914728682165</v>
      </c>
    </row>
    <row r="8531" spans="1:10">
      <c r="A8531" t="s">
        <v>1152</v>
      </c>
      <c r="B8531" t="s">
        <v>976</v>
      </c>
      <c r="C8531" t="s">
        <v>1183</v>
      </c>
      <c r="D8531" t="str">
        <f>VLOOKUP(C8531,時点区分!$A$2:$C$8,3,0)</f>
        <v>04:R4年度病床機能報告_2022年時点</v>
      </c>
      <c r="E8531" t="s">
        <v>771</v>
      </c>
      <c r="F8531" t="str">
        <f>VLOOKUP(E8531,病床機能区分!$A$2:$C$14,3,0)</f>
        <v>09：休棟中（今後再開する予定）</v>
      </c>
      <c r="G8531" t="s">
        <v>1234</v>
      </c>
      <c r="H8531" t="s">
        <v>1176</v>
      </c>
      <c r="I8531">
        <v>0</v>
      </c>
      <c r="J8531" s="40"/>
    </row>
    <row r="8532" spans="1:10">
      <c r="A8532" t="s">
        <v>1152</v>
      </c>
      <c r="B8532" t="s">
        <v>976</v>
      </c>
      <c r="C8532" t="s">
        <v>1183</v>
      </c>
      <c r="D8532" t="str">
        <f>VLOOKUP(C8532,時点区分!$A$2:$C$8,3,0)</f>
        <v>04:R4年度病床機能報告_2022年時点</v>
      </c>
      <c r="E8532" t="s">
        <v>772</v>
      </c>
      <c r="F8532" t="str">
        <f>VLOOKUP(E8532,病床機能区分!$A$2:$C$14,3,0)</f>
        <v>10：休棟中（今後廃止する予定）</v>
      </c>
      <c r="G8532" t="s">
        <v>1236</v>
      </c>
      <c r="H8532" t="s">
        <v>1176</v>
      </c>
      <c r="I8532">
        <v>0</v>
      </c>
      <c r="J8532" s="40"/>
    </row>
    <row r="8533" spans="1:10">
      <c r="A8533" t="s">
        <v>1152</v>
      </c>
      <c r="B8533" t="s">
        <v>976</v>
      </c>
      <c r="C8533" t="s">
        <v>1183</v>
      </c>
      <c r="D8533" t="str">
        <f>VLOOKUP(C8533,時点区分!$A$2:$C$8,3,0)</f>
        <v>04:R4年度病床機能報告_2022年時点</v>
      </c>
      <c r="E8533" t="s">
        <v>784</v>
      </c>
      <c r="F8533" t="str">
        <f>VLOOKUP(E8533,病床機能区分!$A$2:$C$14,3,0)</f>
        <v>06：合計</v>
      </c>
      <c r="G8533" t="s">
        <v>1238</v>
      </c>
      <c r="H8533" t="s">
        <v>1176</v>
      </c>
      <c r="I8533">
        <v>2925</v>
      </c>
      <c r="J8533" s="40">
        <f>I8538</f>
        <v>0.90361445783132532</v>
      </c>
    </row>
    <row r="8534" spans="1:10">
      <c r="A8534" t="s">
        <v>1152</v>
      </c>
      <c r="B8534" t="s">
        <v>976</v>
      </c>
      <c r="C8534" t="s">
        <v>1184</v>
      </c>
      <c r="D8534" t="str">
        <f>VLOOKUP(C8534,時点区分!$A$2:$C$8,3,0)</f>
        <v>05:R4年度現状一致率</v>
      </c>
      <c r="E8534" t="s">
        <v>0</v>
      </c>
      <c r="F8534" t="str">
        <f>VLOOKUP(E8534,病床機能区分!$A$2:$C$14,3,0)</f>
        <v>01：高度急性期</v>
      </c>
      <c r="G8534" t="s">
        <v>1239</v>
      </c>
      <c r="H8534" t="s">
        <v>1270</v>
      </c>
      <c r="I8534">
        <v>2.15531914893617</v>
      </c>
      <c r="J8534" s="40"/>
    </row>
    <row r="8535" spans="1:10">
      <c r="A8535" t="s">
        <v>1152</v>
      </c>
      <c r="B8535" t="s">
        <v>976</v>
      </c>
      <c r="C8535" t="s">
        <v>1184</v>
      </c>
      <c r="D8535" t="str">
        <f>VLOOKUP(C8535,時点区分!$A$2:$C$8,3,0)</f>
        <v>05:R4年度現状一致率</v>
      </c>
      <c r="E8535" t="s">
        <v>1</v>
      </c>
      <c r="F8535" t="str">
        <f>VLOOKUP(E8535,病床機能区分!$A$2:$C$14,3,0)</f>
        <v>02：急性期</v>
      </c>
      <c r="G8535" t="s">
        <v>1241</v>
      </c>
      <c r="H8535" t="s">
        <v>1270</v>
      </c>
      <c r="I8535">
        <v>0.76744186046511631</v>
      </c>
      <c r="J8535" s="40"/>
    </row>
    <row r="8536" spans="1:10">
      <c r="A8536" t="s">
        <v>1152</v>
      </c>
      <c r="B8536" t="s">
        <v>976</v>
      </c>
      <c r="C8536" t="s">
        <v>1184</v>
      </c>
      <c r="D8536" t="str">
        <f>VLOOKUP(C8536,時点区分!$A$2:$C$8,3,0)</f>
        <v>05:R4年度現状一致率</v>
      </c>
      <c r="E8536" t="s">
        <v>2</v>
      </c>
      <c r="F8536" t="str">
        <f>VLOOKUP(E8536,病床機能区分!$A$2:$C$14,3,0)</f>
        <v>03：回復期</v>
      </c>
      <c r="G8536" t="s">
        <v>1243</v>
      </c>
      <c r="H8536" t="s">
        <v>1270</v>
      </c>
      <c r="I8536">
        <v>0.42039542143600417</v>
      </c>
      <c r="J8536" s="40"/>
    </row>
    <row r="8537" spans="1:10">
      <c r="A8537" t="s">
        <v>1152</v>
      </c>
      <c r="B8537" t="s">
        <v>976</v>
      </c>
      <c r="C8537" t="s">
        <v>1184</v>
      </c>
      <c r="D8537" t="str">
        <f>VLOOKUP(C8537,時点区分!$A$2:$C$8,3,0)</f>
        <v>05:R4年度現状一致率</v>
      </c>
      <c r="E8537" t="s">
        <v>3</v>
      </c>
      <c r="F8537" t="str">
        <f>VLOOKUP(E8537,病床機能区分!$A$2:$C$14,3,0)</f>
        <v>04：慢性期</v>
      </c>
      <c r="G8537" t="s">
        <v>1245</v>
      </c>
      <c r="H8537" t="s">
        <v>1270</v>
      </c>
      <c r="I8537">
        <v>0.95658914728682165</v>
      </c>
      <c r="J8537" s="40"/>
    </row>
    <row r="8538" spans="1:10">
      <c r="A8538" t="s">
        <v>1152</v>
      </c>
      <c r="B8538" t="s">
        <v>976</v>
      </c>
      <c r="C8538" t="s">
        <v>1184</v>
      </c>
      <c r="D8538" t="str">
        <f>VLOOKUP(C8538,時点区分!$A$2:$C$8,3,0)</f>
        <v>05:R4年度現状一致率</v>
      </c>
      <c r="E8538" t="s">
        <v>784</v>
      </c>
      <c r="F8538" t="str">
        <f>VLOOKUP(E8538,病床機能区分!$A$2:$C$14,3,0)</f>
        <v>06：合計</v>
      </c>
      <c r="G8538" t="s">
        <v>1247</v>
      </c>
      <c r="H8538" t="s">
        <v>1270</v>
      </c>
      <c r="I8538">
        <v>0.90361445783132532</v>
      </c>
      <c r="J8538" s="40"/>
    </row>
    <row r="8539" spans="1:10">
      <c r="A8539" t="s">
        <v>1152</v>
      </c>
      <c r="B8539" t="s">
        <v>976</v>
      </c>
      <c r="C8539" t="s">
        <v>1185</v>
      </c>
      <c r="D8539" t="str">
        <f>VLOOKUP(C8539,時点区分!$A$2:$C$8,3,0)</f>
        <v>06:R4年度病床機能報告_2025年時点</v>
      </c>
      <c r="E8539" t="s">
        <v>0</v>
      </c>
      <c r="F8539" t="str">
        <f>VLOOKUP(E8539,病床機能区分!$A$2:$C$14,3,0)</f>
        <v>01：高度急性期</v>
      </c>
      <c r="G8539" t="s">
        <v>1249</v>
      </c>
      <c r="H8539" t="s">
        <v>1176</v>
      </c>
      <c r="I8539">
        <v>968</v>
      </c>
      <c r="J8539" s="40">
        <f>I8547</f>
        <v>2.0595744680851062</v>
      </c>
    </row>
    <row r="8540" spans="1:10">
      <c r="A8540" t="s">
        <v>1152</v>
      </c>
      <c r="B8540" t="s">
        <v>976</v>
      </c>
      <c r="C8540" t="s">
        <v>1185</v>
      </c>
      <c r="D8540" t="str">
        <f>VLOOKUP(C8540,時点区分!$A$2:$C$8,3,0)</f>
        <v>06:R4年度病床機能報告_2025年時点</v>
      </c>
      <c r="E8540" t="s">
        <v>1</v>
      </c>
      <c r="F8540" t="str">
        <f>VLOOKUP(E8540,病床機能区分!$A$2:$C$14,3,0)</f>
        <v>02：急性期</v>
      </c>
      <c r="G8540" t="s">
        <v>1251</v>
      </c>
      <c r="H8540" t="s">
        <v>1176</v>
      </c>
      <c r="I8540">
        <v>892</v>
      </c>
      <c r="J8540" s="40">
        <f>I8548</f>
        <v>0.76830318690783805</v>
      </c>
    </row>
    <row r="8541" spans="1:10">
      <c r="A8541" t="s">
        <v>1152</v>
      </c>
      <c r="B8541" t="s">
        <v>976</v>
      </c>
      <c r="C8541" t="s">
        <v>1185</v>
      </c>
      <c r="D8541" t="str">
        <f>VLOOKUP(C8541,時点区分!$A$2:$C$8,3,0)</f>
        <v>06:R4年度病床機能報告_2025年時点</v>
      </c>
      <c r="E8541" t="s">
        <v>2</v>
      </c>
      <c r="F8541" t="str">
        <f>VLOOKUP(E8541,病床機能区分!$A$2:$C$14,3,0)</f>
        <v>03：回復期</v>
      </c>
      <c r="G8541" t="s">
        <v>1253</v>
      </c>
      <c r="H8541" t="s">
        <v>1176</v>
      </c>
      <c r="I8541">
        <v>452</v>
      </c>
      <c r="J8541" s="40">
        <f>I8549</f>
        <v>0.4703433922996878</v>
      </c>
    </row>
    <row r="8542" spans="1:10">
      <c r="A8542" t="s">
        <v>1152</v>
      </c>
      <c r="B8542" t="s">
        <v>976</v>
      </c>
      <c r="C8542" t="s">
        <v>1185</v>
      </c>
      <c r="D8542" t="str">
        <f>VLOOKUP(C8542,時点区分!$A$2:$C$8,3,0)</f>
        <v>06:R4年度病床機能報告_2025年時点</v>
      </c>
      <c r="E8542" t="s">
        <v>3</v>
      </c>
      <c r="F8542" t="str">
        <f>VLOOKUP(E8542,病床機能区分!$A$2:$C$14,3,0)</f>
        <v>04：慢性期</v>
      </c>
      <c r="G8542" t="s">
        <v>1255</v>
      </c>
      <c r="H8542" t="s">
        <v>1176</v>
      </c>
      <c r="I8542">
        <v>569</v>
      </c>
      <c r="J8542" s="40">
        <f>I8550</f>
        <v>0.88217054263565886</v>
      </c>
    </row>
    <row r="8543" spans="1:10">
      <c r="A8543" t="s">
        <v>1152</v>
      </c>
      <c r="B8543" t="s">
        <v>976</v>
      </c>
      <c r="C8543" t="s">
        <v>1185</v>
      </c>
      <c r="D8543" t="str">
        <f>VLOOKUP(C8543,時点区分!$A$2:$C$8,3,0)</f>
        <v>06:R4年度病床機能報告_2025年時点</v>
      </c>
      <c r="E8543" t="s">
        <v>779</v>
      </c>
      <c r="F8543" t="str">
        <f>VLOOKUP(E8543,病床機能区分!$A$2:$C$14,3,0)</f>
        <v>11：介護保険施設等へ移行予定</v>
      </c>
      <c r="G8543" t="s">
        <v>1257</v>
      </c>
      <c r="H8543" t="s">
        <v>1176</v>
      </c>
      <c r="I8543">
        <v>0</v>
      </c>
      <c r="J8543" s="40"/>
    </row>
    <row r="8544" spans="1:10">
      <c r="A8544" t="s">
        <v>1152</v>
      </c>
      <c r="B8544" t="s">
        <v>976</v>
      </c>
      <c r="C8544" t="s">
        <v>1185</v>
      </c>
      <c r="D8544" t="str">
        <f>VLOOKUP(C8544,時点区分!$A$2:$C$8,3,0)</f>
        <v>06:R4年度病床機能報告_2025年時点</v>
      </c>
      <c r="E8544" t="s">
        <v>780</v>
      </c>
      <c r="F8544" t="str">
        <f>VLOOKUP(E8544,病床機能区分!$A$2:$C$14,3,0)</f>
        <v>12：休棟予定</v>
      </c>
      <c r="G8544" t="s">
        <v>1259</v>
      </c>
      <c r="H8544" t="s">
        <v>1176</v>
      </c>
      <c r="I8544">
        <v>44</v>
      </c>
      <c r="J8544" s="40"/>
    </row>
    <row r="8545" spans="1:10">
      <c r="A8545" t="s">
        <v>1152</v>
      </c>
      <c r="B8545" t="s">
        <v>976</v>
      </c>
      <c r="C8545" t="s">
        <v>1185</v>
      </c>
      <c r="D8545" t="str">
        <f>VLOOKUP(C8545,時点区分!$A$2:$C$8,3,0)</f>
        <v>06:R4年度病床機能報告_2025年時点</v>
      </c>
      <c r="E8545" t="s">
        <v>781</v>
      </c>
      <c r="F8545" t="str">
        <f>VLOOKUP(E8545,病床機能区分!$A$2:$C$14,3,0)</f>
        <v>13：廃止予定</v>
      </c>
      <c r="G8545" t="s">
        <v>1261</v>
      </c>
      <c r="H8545" t="s">
        <v>1176</v>
      </c>
      <c r="I8545">
        <v>0</v>
      </c>
      <c r="J8545" s="40"/>
    </row>
    <row r="8546" spans="1:10">
      <c r="A8546" t="s">
        <v>1152</v>
      </c>
      <c r="B8546" t="s">
        <v>976</v>
      </c>
      <c r="C8546" t="s">
        <v>1185</v>
      </c>
      <c r="D8546" t="str">
        <f>VLOOKUP(C8546,時点区分!$A$2:$C$8,3,0)</f>
        <v>06:R4年度病床機能報告_2025年時点</v>
      </c>
      <c r="E8546" t="s">
        <v>784</v>
      </c>
      <c r="F8546" t="str">
        <f>VLOOKUP(E8546,病床機能区分!$A$2:$C$14,3,0)</f>
        <v>06：合計</v>
      </c>
      <c r="G8546" t="s">
        <v>1263</v>
      </c>
      <c r="H8546" t="s">
        <v>1176</v>
      </c>
      <c r="I8546">
        <v>2925</v>
      </c>
      <c r="J8546" s="40">
        <f>I8551</f>
        <v>0.90361445783132532</v>
      </c>
    </row>
    <row r="8547" spans="1:10">
      <c r="A8547" t="s">
        <v>1152</v>
      </c>
      <c r="B8547" t="s">
        <v>976</v>
      </c>
      <c r="C8547" t="s">
        <v>1278</v>
      </c>
      <c r="D8547" t="str">
        <f>VLOOKUP(C8547,時点区分!$A$2:$C$8,3,0)</f>
        <v>07:R4年度将来一致率</v>
      </c>
      <c r="E8547" t="s">
        <v>0</v>
      </c>
      <c r="F8547" t="str">
        <f>VLOOKUP(E8547,病床機能区分!$A$2:$C$14,3,0)</f>
        <v>01：高度急性期</v>
      </c>
      <c r="G8547" t="s">
        <v>1281</v>
      </c>
      <c r="H8547" t="s">
        <v>1270</v>
      </c>
      <c r="I8547">
        <v>2.0595744680851062</v>
      </c>
      <c r="J8547" s="40"/>
    </row>
    <row r="8548" spans="1:10">
      <c r="A8548" t="s">
        <v>1152</v>
      </c>
      <c r="B8548" t="s">
        <v>976</v>
      </c>
      <c r="C8548" t="s">
        <v>1278</v>
      </c>
      <c r="D8548" t="str">
        <f>VLOOKUP(C8548,時点区分!$A$2:$C$8,3,0)</f>
        <v>07:R4年度将来一致率</v>
      </c>
      <c r="E8548" t="s">
        <v>1</v>
      </c>
      <c r="F8548" t="str">
        <f>VLOOKUP(E8548,病床機能区分!$A$2:$C$14,3,0)</f>
        <v>02：急性期</v>
      </c>
      <c r="G8548" t="s">
        <v>1283</v>
      </c>
      <c r="H8548" t="s">
        <v>1270</v>
      </c>
      <c r="I8548">
        <v>0.76830318690783805</v>
      </c>
      <c r="J8548" s="40"/>
    </row>
    <row r="8549" spans="1:10">
      <c r="A8549" t="s">
        <v>1152</v>
      </c>
      <c r="B8549" t="s">
        <v>976</v>
      </c>
      <c r="C8549" t="s">
        <v>1278</v>
      </c>
      <c r="D8549" t="str">
        <f>VLOOKUP(C8549,時点区分!$A$2:$C$8,3,0)</f>
        <v>07:R4年度将来一致率</v>
      </c>
      <c r="E8549" t="s">
        <v>2</v>
      </c>
      <c r="F8549" t="str">
        <f>VLOOKUP(E8549,病床機能区分!$A$2:$C$14,3,0)</f>
        <v>03：回復期</v>
      </c>
      <c r="G8549" t="s">
        <v>1285</v>
      </c>
      <c r="H8549" t="s">
        <v>1270</v>
      </c>
      <c r="I8549">
        <v>0.4703433922996878</v>
      </c>
      <c r="J8549" s="40"/>
    </row>
    <row r="8550" spans="1:10">
      <c r="A8550" t="s">
        <v>1152</v>
      </c>
      <c r="B8550" t="s">
        <v>976</v>
      </c>
      <c r="C8550" t="s">
        <v>1278</v>
      </c>
      <c r="D8550" t="str">
        <f>VLOOKUP(C8550,時点区分!$A$2:$C$8,3,0)</f>
        <v>07:R4年度将来一致率</v>
      </c>
      <c r="E8550" t="s">
        <v>3</v>
      </c>
      <c r="F8550" t="str">
        <f>VLOOKUP(E8550,病床機能区分!$A$2:$C$14,3,0)</f>
        <v>04：慢性期</v>
      </c>
      <c r="G8550" t="s">
        <v>1287</v>
      </c>
      <c r="H8550" t="s">
        <v>1270</v>
      </c>
      <c r="I8550">
        <v>0.88217054263565886</v>
      </c>
      <c r="J8550" s="40"/>
    </row>
    <row r="8551" spans="1:10" ht="14" thickBot="1">
      <c r="A8551" t="s">
        <v>1152</v>
      </c>
      <c r="B8551" t="s">
        <v>976</v>
      </c>
      <c r="C8551" t="s">
        <v>1278</v>
      </c>
      <c r="D8551" t="str">
        <f>VLOOKUP(C8551,時点区分!$A$2:$C$8,3,0)</f>
        <v>07:R4年度将来一致率</v>
      </c>
      <c r="E8551" t="s">
        <v>784</v>
      </c>
      <c r="F8551" t="str">
        <f>VLOOKUP(E8551,病床機能区分!$A$2:$C$14,3,0)</f>
        <v>06：合計</v>
      </c>
      <c r="G8551" t="s">
        <v>1289</v>
      </c>
      <c r="H8551" t="s">
        <v>1270</v>
      </c>
      <c r="I8551">
        <v>0.90361445783132532</v>
      </c>
      <c r="J8551" s="41"/>
    </row>
    <row r="8552" spans="1:10">
      <c r="A8552" t="s">
        <v>1152</v>
      </c>
      <c r="B8552" t="s">
        <v>977</v>
      </c>
      <c r="C8552" t="s">
        <v>1181</v>
      </c>
      <c r="D8552" t="str">
        <f>VLOOKUP(C8552,時点区分!$A$2:$C$8,3,0)</f>
        <v>01:現状ー構想策定時</v>
      </c>
      <c r="E8552" t="s">
        <v>0</v>
      </c>
      <c r="F8552" t="str">
        <f>VLOOKUP(E8552,病床機能区分!$A$2:$C$14,3,0)</f>
        <v>01：高度急性期</v>
      </c>
      <c r="G8552" t="s">
        <v>1186</v>
      </c>
      <c r="H8552" t="s">
        <v>1176</v>
      </c>
      <c r="I8552">
        <v>374</v>
      </c>
      <c r="J8552" s="39">
        <f t="shared" ref="J8552:J8555" si="209">I8567</f>
        <v>1.272108843537415</v>
      </c>
    </row>
    <row r="8553" spans="1:10">
      <c r="A8553" t="s">
        <v>1152</v>
      </c>
      <c r="B8553" t="s">
        <v>977</v>
      </c>
      <c r="C8553" t="s">
        <v>1181</v>
      </c>
      <c r="D8553" t="str">
        <f>VLOOKUP(C8553,時点区分!$A$2:$C$8,3,0)</f>
        <v>01:現状ー構想策定時</v>
      </c>
      <c r="E8553" t="s">
        <v>1</v>
      </c>
      <c r="F8553" t="str">
        <f>VLOOKUP(E8553,病床機能区分!$A$2:$C$14,3,0)</f>
        <v>02：急性期</v>
      </c>
      <c r="G8553" t="s">
        <v>1188</v>
      </c>
      <c r="H8553" t="s">
        <v>1176</v>
      </c>
      <c r="I8553">
        <v>1563</v>
      </c>
      <c r="J8553" s="40">
        <f t="shared" si="209"/>
        <v>1.5645645645645645</v>
      </c>
    </row>
    <row r="8554" spans="1:10">
      <c r="A8554" t="s">
        <v>1152</v>
      </c>
      <c r="B8554" t="s">
        <v>977</v>
      </c>
      <c r="C8554" t="s">
        <v>1181</v>
      </c>
      <c r="D8554" t="str">
        <f>VLOOKUP(C8554,時点区分!$A$2:$C$8,3,0)</f>
        <v>01:現状ー構想策定時</v>
      </c>
      <c r="E8554" t="s">
        <v>2</v>
      </c>
      <c r="F8554" t="str">
        <f>VLOOKUP(E8554,病床機能区分!$A$2:$C$14,3,0)</f>
        <v>03：回復期</v>
      </c>
      <c r="G8554" t="s">
        <v>1190</v>
      </c>
      <c r="H8554" t="s">
        <v>1176</v>
      </c>
      <c r="I8554">
        <v>272</v>
      </c>
      <c r="J8554" s="40">
        <f t="shared" si="209"/>
        <v>0.30493273542600896</v>
      </c>
    </row>
    <row r="8555" spans="1:10">
      <c r="A8555" t="s">
        <v>1152</v>
      </c>
      <c r="B8555" t="s">
        <v>977</v>
      </c>
      <c r="C8555" t="s">
        <v>1181</v>
      </c>
      <c r="D8555" t="str">
        <f>VLOOKUP(C8555,時点区分!$A$2:$C$8,3,0)</f>
        <v>01:現状ー構想策定時</v>
      </c>
      <c r="E8555" t="s">
        <v>3</v>
      </c>
      <c r="F8555" t="str">
        <f>VLOOKUP(E8555,病床機能区分!$A$2:$C$14,3,0)</f>
        <v>04：慢性期</v>
      </c>
      <c r="G8555" t="s">
        <v>1192</v>
      </c>
      <c r="H8555" t="s">
        <v>1176</v>
      </c>
      <c r="I8555">
        <v>685</v>
      </c>
      <c r="J8555" s="40">
        <f t="shared" si="209"/>
        <v>1.3147792706333974</v>
      </c>
    </row>
    <row r="8556" spans="1:10">
      <c r="A8556" t="s">
        <v>1152</v>
      </c>
      <c r="B8556" t="s">
        <v>977</v>
      </c>
      <c r="C8556" t="s">
        <v>1181</v>
      </c>
      <c r="D8556" t="str">
        <f>VLOOKUP(C8556,時点区分!$A$2:$C$8,3,0)</f>
        <v>01:現状ー構想策定時</v>
      </c>
      <c r="E8556" t="s">
        <v>783</v>
      </c>
      <c r="F8556" t="str">
        <f>VLOOKUP(E8556,病床機能区分!$A$2:$C$14,3,0)</f>
        <v>05：未報告</v>
      </c>
      <c r="G8556" t="s">
        <v>1194</v>
      </c>
      <c r="H8556" t="s">
        <v>1176</v>
      </c>
      <c r="I8556">
        <v>59</v>
      </c>
      <c r="J8556" s="40"/>
    </row>
    <row r="8557" spans="1:10">
      <c r="A8557" t="s">
        <v>1152</v>
      </c>
      <c r="B8557" t="s">
        <v>977</v>
      </c>
      <c r="C8557" t="s">
        <v>1181</v>
      </c>
      <c r="D8557" t="str">
        <f>VLOOKUP(C8557,時点区分!$A$2:$C$8,3,0)</f>
        <v>01:現状ー構想策定時</v>
      </c>
      <c r="E8557" t="s">
        <v>784</v>
      </c>
      <c r="F8557" t="str">
        <f>VLOOKUP(E8557,病床機能区分!$A$2:$C$14,3,0)</f>
        <v>06：合計</v>
      </c>
      <c r="G8557" t="s">
        <v>1196</v>
      </c>
      <c r="H8557" t="s">
        <v>1176</v>
      </c>
      <c r="I8557">
        <v>2953</v>
      </c>
      <c r="J8557" s="40">
        <f>I8571</f>
        <v>1.0912786400591279</v>
      </c>
    </row>
    <row r="8558" spans="1:10">
      <c r="A8558" t="s">
        <v>1152</v>
      </c>
      <c r="B8558" t="s">
        <v>977</v>
      </c>
      <c r="C8558" t="s">
        <v>1181</v>
      </c>
      <c r="D8558" t="str">
        <f>VLOOKUP(C8558,時点区分!$A$2:$C$8,3,0)</f>
        <v>01:現状ー構想策定時</v>
      </c>
      <c r="E8558" t="s">
        <v>785</v>
      </c>
      <c r="F8558" t="str">
        <f>VLOOKUP(E8558,病床機能区分!$A$2:$C$14,3,0)</f>
        <v>07：在宅医療等</v>
      </c>
      <c r="G8558" t="s">
        <v>1198</v>
      </c>
      <c r="H8558" t="s">
        <v>1176</v>
      </c>
      <c r="I8558">
        <v>1444</v>
      </c>
      <c r="J8558" s="40"/>
    </row>
    <row r="8559" spans="1:10">
      <c r="A8559" t="s">
        <v>1152</v>
      </c>
      <c r="B8559" t="s">
        <v>977</v>
      </c>
      <c r="C8559" t="s">
        <v>1181</v>
      </c>
      <c r="D8559" t="str">
        <f>VLOOKUP(C8559,時点区分!$A$2:$C$8,3,0)</f>
        <v>01:現状ー構想策定時</v>
      </c>
      <c r="E8559" t="s">
        <v>786</v>
      </c>
      <c r="F8559" t="str">
        <f>VLOOKUP(E8559,病床機能区分!$A$2:$C$14,3,0)</f>
        <v>08：うち訪問診療分</v>
      </c>
      <c r="G8559" t="s">
        <v>1200</v>
      </c>
      <c r="H8559" t="s">
        <v>1176</v>
      </c>
      <c r="I8559">
        <v>675</v>
      </c>
      <c r="J8559" s="40"/>
    </row>
    <row r="8560" spans="1:10">
      <c r="A8560" t="s">
        <v>1152</v>
      </c>
      <c r="B8560" t="s">
        <v>977</v>
      </c>
      <c r="C8560" t="s">
        <v>1129</v>
      </c>
      <c r="D8560" t="str">
        <f>VLOOKUP(C8560,時点区分!$A$2:$C$8,3,0)</f>
        <v>02:将来</v>
      </c>
      <c r="E8560" t="s">
        <v>0</v>
      </c>
      <c r="F8560" t="str">
        <f>VLOOKUP(E8560,病床機能区分!$A$2:$C$14,3,0)</f>
        <v>01：高度急性期</v>
      </c>
      <c r="G8560" t="s">
        <v>1202</v>
      </c>
      <c r="H8560" t="s">
        <v>1176</v>
      </c>
      <c r="I8560">
        <v>294</v>
      </c>
      <c r="J8560" s="40">
        <f>I8567</f>
        <v>1.272108843537415</v>
      </c>
    </row>
    <row r="8561" spans="1:10">
      <c r="A8561" t="s">
        <v>1152</v>
      </c>
      <c r="B8561" t="s">
        <v>977</v>
      </c>
      <c r="C8561" t="s">
        <v>1129</v>
      </c>
      <c r="D8561" t="str">
        <f>VLOOKUP(C8561,時点区分!$A$2:$C$8,3,0)</f>
        <v>02:将来</v>
      </c>
      <c r="E8561" t="s">
        <v>1</v>
      </c>
      <c r="F8561" t="str">
        <f>VLOOKUP(E8561,病床機能区分!$A$2:$C$14,3,0)</f>
        <v>02：急性期</v>
      </c>
      <c r="G8561" t="s">
        <v>1204</v>
      </c>
      <c r="H8561" t="s">
        <v>1176</v>
      </c>
      <c r="I8561">
        <v>999</v>
      </c>
      <c r="J8561" s="40">
        <f>I8568</f>
        <v>1.5645645645645645</v>
      </c>
    </row>
    <row r="8562" spans="1:10">
      <c r="A8562" t="s">
        <v>1152</v>
      </c>
      <c r="B8562" t="s">
        <v>977</v>
      </c>
      <c r="C8562" t="s">
        <v>1129</v>
      </c>
      <c r="D8562" t="str">
        <f>VLOOKUP(C8562,時点区分!$A$2:$C$8,3,0)</f>
        <v>02:将来</v>
      </c>
      <c r="E8562" t="s">
        <v>2</v>
      </c>
      <c r="F8562" t="str">
        <f>VLOOKUP(E8562,病床機能区分!$A$2:$C$14,3,0)</f>
        <v>03：回復期</v>
      </c>
      <c r="G8562" t="s">
        <v>1206</v>
      </c>
      <c r="H8562" t="s">
        <v>1176</v>
      </c>
      <c r="I8562">
        <v>892</v>
      </c>
      <c r="J8562" s="40">
        <f>I8569</f>
        <v>0.30493273542600896</v>
      </c>
    </row>
    <row r="8563" spans="1:10">
      <c r="A8563" t="s">
        <v>1152</v>
      </c>
      <c r="B8563" t="s">
        <v>977</v>
      </c>
      <c r="C8563" t="s">
        <v>1129</v>
      </c>
      <c r="D8563" t="str">
        <f>VLOOKUP(C8563,時点区分!$A$2:$C$8,3,0)</f>
        <v>02:将来</v>
      </c>
      <c r="E8563" t="s">
        <v>3</v>
      </c>
      <c r="F8563" t="str">
        <f>VLOOKUP(E8563,病床機能区分!$A$2:$C$14,3,0)</f>
        <v>04：慢性期</v>
      </c>
      <c r="G8563" t="s">
        <v>1208</v>
      </c>
      <c r="H8563" t="s">
        <v>1176</v>
      </c>
      <c r="I8563">
        <v>521</v>
      </c>
      <c r="J8563" s="40">
        <f>I8570</f>
        <v>1.3147792706333974</v>
      </c>
    </row>
    <row r="8564" spans="1:10">
      <c r="A8564" t="s">
        <v>1152</v>
      </c>
      <c r="B8564" t="s">
        <v>977</v>
      </c>
      <c r="C8564" t="s">
        <v>1129</v>
      </c>
      <c r="D8564" t="str">
        <f>VLOOKUP(C8564,時点区分!$A$2:$C$8,3,0)</f>
        <v>02:将来</v>
      </c>
      <c r="E8564" t="s">
        <v>784</v>
      </c>
      <c r="F8564" t="str">
        <f>VLOOKUP(E8564,病床機能区分!$A$2:$C$14,3,0)</f>
        <v>06：合計</v>
      </c>
      <c r="G8564" t="s">
        <v>1210</v>
      </c>
      <c r="H8564" t="s">
        <v>1176</v>
      </c>
      <c r="I8564">
        <v>2706</v>
      </c>
      <c r="J8564" s="40">
        <f>I8571</f>
        <v>1.0912786400591279</v>
      </c>
    </row>
    <row r="8565" spans="1:10">
      <c r="A8565" t="s">
        <v>1152</v>
      </c>
      <c r="B8565" t="s">
        <v>977</v>
      </c>
      <c r="C8565" t="s">
        <v>1129</v>
      </c>
      <c r="D8565" t="str">
        <f>VLOOKUP(C8565,時点区分!$A$2:$C$8,3,0)</f>
        <v>02:将来</v>
      </c>
      <c r="E8565" t="s">
        <v>785</v>
      </c>
      <c r="F8565" t="str">
        <f>VLOOKUP(E8565,病床機能区分!$A$2:$C$14,3,0)</f>
        <v>07：在宅医療等</v>
      </c>
      <c r="G8565" t="s">
        <v>1212</v>
      </c>
      <c r="H8565" t="s">
        <v>1176</v>
      </c>
      <c r="I8565">
        <v>-2459</v>
      </c>
      <c r="J8565" s="40"/>
    </row>
    <row r="8566" spans="1:10">
      <c r="A8566" t="s">
        <v>1152</v>
      </c>
      <c r="B8566" t="s">
        <v>977</v>
      </c>
      <c r="C8566" t="s">
        <v>1129</v>
      </c>
      <c r="D8566" t="str">
        <f>VLOOKUP(C8566,時点区分!$A$2:$C$8,3,0)</f>
        <v>02:将来</v>
      </c>
      <c r="E8566" t="s">
        <v>786</v>
      </c>
      <c r="F8566" t="str">
        <f>VLOOKUP(E8566,病床機能区分!$A$2:$C$14,3,0)</f>
        <v>08：うち訪問診療分</v>
      </c>
      <c r="G8566" t="s">
        <v>1214</v>
      </c>
      <c r="H8566" t="s">
        <v>1176</v>
      </c>
      <c r="I8566">
        <v>-1101</v>
      </c>
      <c r="J8566" s="40"/>
    </row>
    <row r="8567" spans="1:10">
      <c r="A8567" t="s">
        <v>1152</v>
      </c>
      <c r="B8567" t="s">
        <v>977</v>
      </c>
      <c r="C8567" t="s">
        <v>1182</v>
      </c>
      <c r="D8567" t="str">
        <f>VLOOKUP(C8567,時点区分!$A$2:$C$8,3,0)</f>
        <v>03:構想策定時一致率</v>
      </c>
      <c r="E8567" t="s">
        <v>0</v>
      </c>
      <c r="F8567" t="str">
        <f>VLOOKUP(E8567,病床機能区分!$A$2:$C$14,3,0)</f>
        <v>01：高度急性期</v>
      </c>
      <c r="G8567" t="s">
        <v>1216</v>
      </c>
      <c r="H8567" t="s">
        <v>1270</v>
      </c>
      <c r="I8567">
        <v>1.272108843537415</v>
      </c>
      <c r="J8567" s="40"/>
    </row>
    <row r="8568" spans="1:10">
      <c r="A8568" t="s">
        <v>1152</v>
      </c>
      <c r="B8568" t="s">
        <v>977</v>
      </c>
      <c r="C8568" t="s">
        <v>1182</v>
      </c>
      <c r="D8568" t="str">
        <f>VLOOKUP(C8568,時点区分!$A$2:$C$8,3,0)</f>
        <v>03:構想策定時一致率</v>
      </c>
      <c r="E8568" t="s">
        <v>1</v>
      </c>
      <c r="F8568" t="str">
        <f>VLOOKUP(E8568,病床機能区分!$A$2:$C$14,3,0)</f>
        <v>02：急性期</v>
      </c>
      <c r="G8568" t="s">
        <v>1218</v>
      </c>
      <c r="H8568" t="s">
        <v>1270</v>
      </c>
      <c r="I8568">
        <v>1.5645645645645645</v>
      </c>
      <c r="J8568" s="40"/>
    </row>
    <row r="8569" spans="1:10">
      <c r="A8569" t="s">
        <v>1152</v>
      </c>
      <c r="B8569" t="s">
        <v>977</v>
      </c>
      <c r="C8569" t="s">
        <v>1182</v>
      </c>
      <c r="D8569" t="str">
        <f>VLOOKUP(C8569,時点区分!$A$2:$C$8,3,0)</f>
        <v>03:構想策定時一致率</v>
      </c>
      <c r="E8569" t="s">
        <v>2</v>
      </c>
      <c r="F8569" t="str">
        <f>VLOOKUP(E8569,病床機能区分!$A$2:$C$14,3,0)</f>
        <v>03：回復期</v>
      </c>
      <c r="G8569" t="s">
        <v>1220</v>
      </c>
      <c r="H8569" t="s">
        <v>1270</v>
      </c>
      <c r="I8569">
        <v>0.30493273542600896</v>
      </c>
      <c r="J8569" s="40"/>
    </row>
    <row r="8570" spans="1:10">
      <c r="A8570" t="s">
        <v>1152</v>
      </c>
      <c r="B8570" t="s">
        <v>977</v>
      </c>
      <c r="C8570" t="s">
        <v>1182</v>
      </c>
      <c r="D8570" t="str">
        <f>VLOOKUP(C8570,時点区分!$A$2:$C$8,3,0)</f>
        <v>03:構想策定時一致率</v>
      </c>
      <c r="E8570" t="s">
        <v>3</v>
      </c>
      <c r="F8570" t="str">
        <f>VLOOKUP(E8570,病床機能区分!$A$2:$C$14,3,0)</f>
        <v>04：慢性期</v>
      </c>
      <c r="G8570" t="s">
        <v>1222</v>
      </c>
      <c r="H8570" t="s">
        <v>1270</v>
      </c>
      <c r="I8570">
        <v>1.3147792706333974</v>
      </c>
      <c r="J8570" s="40"/>
    </row>
    <row r="8571" spans="1:10">
      <c r="A8571" t="s">
        <v>1152</v>
      </c>
      <c r="B8571" t="s">
        <v>977</v>
      </c>
      <c r="C8571" t="s">
        <v>1182</v>
      </c>
      <c r="D8571" t="str">
        <f>VLOOKUP(C8571,時点区分!$A$2:$C$8,3,0)</f>
        <v>03:構想策定時一致率</v>
      </c>
      <c r="E8571" t="s">
        <v>784</v>
      </c>
      <c r="F8571" t="str">
        <f>VLOOKUP(E8571,病床機能区分!$A$2:$C$14,3,0)</f>
        <v>06：合計</v>
      </c>
      <c r="G8571" t="s">
        <v>1224</v>
      </c>
      <c r="H8571" t="s">
        <v>1270</v>
      </c>
      <c r="I8571">
        <v>1.0912786400591279</v>
      </c>
      <c r="J8571" s="40"/>
    </row>
    <row r="8572" spans="1:10">
      <c r="A8572" t="s">
        <v>1152</v>
      </c>
      <c r="B8572" t="s">
        <v>977</v>
      </c>
      <c r="C8572" t="s">
        <v>1183</v>
      </c>
      <c r="D8572" t="str">
        <f>VLOOKUP(C8572,時点区分!$A$2:$C$8,3,0)</f>
        <v>04:R4年度病床機能報告_2022年時点</v>
      </c>
      <c r="E8572" t="s">
        <v>0</v>
      </c>
      <c r="F8572" t="str">
        <f>VLOOKUP(E8572,病床機能区分!$A$2:$C$14,3,0)</f>
        <v>01：高度急性期</v>
      </c>
      <c r="G8572" t="s">
        <v>1226</v>
      </c>
      <c r="H8572" t="s">
        <v>1176</v>
      </c>
      <c r="I8572">
        <v>384</v>
      </c>
      <c r="J8572" s="40">
        <f>I8579</f>
        <v>1.3061224489795917</v>
      </c>
    </row>
    <row r="8573" spans="1:10">
      <c r="A8573" t="s">
        <v>1152</v>
      </c>
      <c r="B8573" t="s">
        <v>977</v>
      </c>
      <c r="C8573" t="s">
        <v>1183</v>
      </c>
      <c r="D8573" t="str">
        <f>VLOOKUP(C8573,時点区分!$A$2:$C$8,3,0)</f>
        <v>04:R4年度病床機能報告_2022年時点</v>
      </c>
      <c r="E8573" t="s">
        <v>1</v>
      </c>
      <c r="F8573" t="str">
        <f>VLOOKUP(E8573,病床機能区分!$A$2:$C$14,3,0)</f>
        <v>02：急性期</v>
      </c>
      <c r="G8573" t="s">
        <v>1228</v>
      </c>
      <c r="H8573" t="s">
        <v>1176</v>
      </c>
      <c r="I8573">
        <v>1252</v>
      </c>
      <c r="J8573" s="40">
        <f t="shared" ref="J8573:J8575" si="210">I8580</f>
        <v>1.2532532532532532</v>
      </c>
    </row>
    <row r="8574" spans="1:10">
      <c r="A8574" t="s">
        <v>1152</v>
      </c>
      <c r="B8574" t="s">
        <v>977</v>
      </c>
      <c r="C8574" t="s">
        <v>1183</v>
      </c>
      <c r="D8574" t="str">
        <f>VLOOKUP(C8574,時点区分!$A$2:$C$8,3,0)</f>
        <v>04:R4年度病床機能報告_2022年時点</v>
      </c>
      <c r="E8574" t="s">
        <v>2</v>
      </c>
      <c r="F8574" t="str">
        <f>VLOOKUP(E8574,病床機能区分!$A$2:$C$14,3,0)</f>
        <v>03：回復期</v>
      </c>
      <c r="G8574" t="s">
        <v>1230</v>
      </c>
      <c r="H8574" t="s">
        <v>1176</v>
      </c>
      <c r="I8574">
        <v>476</v>
      </c>
      <c r="J8574" s="40">
        <f t="shared" si="210"/>
        <v>0.53363228699551568</v>
      </c>
    </row>
    <row r="8575" spans="1:10">
      <c r="A8575" t="s">
        <v>1152</v>
      </c>
      <c r="B8575" t="s">
        <v>977</v>
      </c>
      <c r="C8575" t="s">
        <v>1183</v>
      </c>
      <c r="D8575" t="str">
        <f>VLOOKUP(C8575,時点区分!$A$2:$C$8,3,0)</f>
        <v>04:R4年度病床機能報告_2022年時点</v>
      </c>
      <c r="E8575" t="s">
        <v>3</v>
      </c>
      <c r="F8575" t="str">
        <f>VLOOKUP(E8575,病床機能区分!$A$2:$C$14,3,0)</f>
        <v>04：慢性期</v>
      </c>
      <c r="G8575" t="s">
        <v>1232</v>
      </c>
      <c r="H8575" t="s">
        <v>1176</v>
      </c>
      <c r="I8575">
        <v>520</v>
      </c>
      <c r="J8575" s="40">
        <f t="shared" si="210"/>
        <v>0.99808061420345484</v>
      </c>
    </row>
    <row r="8576" spans="1:10">
      <c r="A8576" t="s">
        <v>1152</v>
      </c>
      <c r="B8576" t="s">
        <v>977</v>
      </c>
      <c r="C8576" t="s">
        <v>1183</v>
      </c>
      <c r="D8576" t="str">
        <f>VLOOKUP(C8576,時点区分!$A$2:$C$8,3,0)</f>
        <v>04:R4年度病床機能報告_2022年時点</v>
      </c>
      <c r="E8576" t="s">
        <v>771</v>
      </c>
      <c r="F8576" t="str">
        <f>VLOOKUP(E8576,病床機能区分!$A$2:$C$14,3,0)</f>
        <v>09：休棟中（今後再開する予定）</v>
      </c>
      <c r="G8576" t="s">
        <v>1234</v>
      </c>
      <c r="H8576" t="s">
        <v>1176</v>
      </c>
      <c r="I8576">
        <v>40</v>
      </c>
      <c r="J8576" s="40"/>
    </row>
    <row r="8577" spans="1:10">
      <c r="A8577" t="s">
        <v>1152</v>
      </c>
      <c r="B8577" t="s">
        <v>977</v>
      </c>
      <c r="C8577" t="s">
        <v>1183</v>
      </c>
      <c r="D8577" t="str">
        <f>VLOOKUP(C8577,時点区分!$A$2:$C$8,3,0)</f>
        <v>04:R4年度病床機能報告_2022年時点</v>
      </c>
      <c r="E8577" t="s">
        <v>772</v>
      </c>
      <c r="F8577" t="str">
        <f>VLOOKUP(E8577,病床機能区分!$A$2:$C$14,3,0)</f>
        <v>10：休棟中（今後廃止する予定）</v>
      </c>
      <c r="G8577" t="s">
        <v>1236</v>
      </c>
      <c r="H8577" t="s">
        <v>1176</v>
      </c>
      <c r="I8577">
        <v>10</v>
      </c>
      <c r="J8577" s="40"/>
    </row>
    <row r="8578" spans="1:10">
      <c r="A8578" t="s">
        <v>1152</v>
      </c>
      <c r="B8578" t="s">
        <v>977</v>
      </c>
      <c r="C8578" t="s">
        <v>1183</v>
      </c>
      <c r="D8578" t="str">
        <f>VLOOKUP(C8578,時点区分!$A$2:$C$8,3,0)</f>
        <v>04:R4年度病床機能報告_2022年時点</v>
      </c>
      <c r="E8578" t="s">
        <v>784</v>
      </c>
      <c r="F8578" t="str">
        <f>VLOOKUP(E8578,病床機能区分!$A$2:$C$14,3,0)</f>
        <v>06：合計</v>
      </c>
      <c r="G8578" t="s">
        <v>1238</v>
      </c>
      <c r="H8578" t="s">
        <v>1176</v>
      </c>
      <c r="I8578">
        <v>2682</v>
      </c>
      <c r="J8578" s="40">
        <f>I8583</f>
        <v>0.99113082039911304</v>
      </c>
    </row>
    <row r="8579" spans="1:10">
      <c r="A8579" t="s">
        <v>1152</v>
      </c>
      <c r="B8579" t="s">
        <v>977</v>
      </c>
      <c r="C8579" t="s">
        <v>1184</v>
      </c>
      <c r="D8579" t="str">
        <f>VLOOKUP(C8579,時点区分!$A$2:$C$8,3,0)</f>
        <v>05:R4年度現状一致率</v>
      </c>
      <c r="E8579" t="s">
        <v>0</v>
      </c>
      <c r="F8579" t="str">
        <f>VLOOKUP(E8579,病床機能区分!$A$2:$C$14,3,0)</f>
        <v>01：高度急性期</v>
      </c>
      <c r="G8579" t="s">
        <v>1239</v>
      </c>
      <c r="H8579" t="s">
        <v>1270</v>
      </c>
      <c r="I8579">
        <v>1.3061224489795917</v>
      </c>
      <c r="J8579" s="40"/>
    </row>
    <row r="8580" spans="1:10">
      <c r="A8580" t="s">
        <v>1152</v>
      </c>
      <c r="B8580" t="s">
        <v>977</v>
      </c>
      <c r="C8580" t="s">
        <v>1184</v>
      </c>
      <c r="D8580" t="str">
        <f>VLOOKUP(C8580,時点区分!$A$2:$C$8,3,0)</f>
        <v>05:R4年度現状一致率</v>
      </c>
      <c r="E8580" t="s">
        <v>1</v>
      </c>
      <c r="F8580" t="str">
        <f>VLOOKUP(E8580,病床機能区分!$A$2:$C$14,3,0)</f>
        <v>02：急性期</v>
      </c>
      <c r="G8580" t="s">
        <v>1241</v>
      </c>
      <c r="H8580" t="s">
        <v>1270</v>
      </c>
      <c r="I8580">
        <v>1.2532532532532532</v>
      </c>
      <c r="J8580" s="40"/>
    </row>
    <row r="8581" spans="1:10">
      <c r="A8581" t="s">
        <v>1152</v>
      </c>
      <c r="B8581" t="s">
        <v>977</v>
      </c>
      <c r="C8581" t="s">
        <v>1184</v>
      </c>
      <c r="D8581" t="str">
        <f>VLOOKUP(C8581,時点区分!$A$2:$C$8,3,0)</f>
        <v>05:R4年度現状一致率</v>
      </c>
      <c r="E8581" t="s">
        <v>2</v>
      </c>
      <c r="F8581" t="str">
        <f>VLOOKUP(E8581,病床機能区分!$A$2:$C$14,3,0)</f>
        <v>03：回復期</v>
      </c>
      <c r="G8581" t="s">
        <v>1243</v>
      </c>
      <c r="H8581" t="s">
        <v>1270</v>
      </c>
      <c r="I8581">
        <v>0.53363228699551568</v>
      </c>
      <c r="J8581" s="40"/>
    </row>
    <row r="8582" spans="1:10">
      <c r="A8582" t="s">
        <v>1152</v>
      </c>
      <c r="B8582" t="s">
        <v>977</v>
      </c>
      <c r="C8582" t="s">
        <v>1184</v>
      </c>
      <c r="D8582" t="str">
        <f>VLOOKUP(C8582,時点区分!$A$2:$C$8,3,0)</f>
        <v>05:R4年度現状一致率</v>
      </c>
      <c r="E8582" t="s">
        <v>3</v>
      </c>
      <c r="F8582" t="str">
        <f>VLOOKUP(E8582,病床機能区分!$A$2:$C$14,3,0)</f>
        <v>04：慢性期</v>
      </c>
      <c r="G8582" t="s">
        <v>1245</v>
      </c>
      <c r="H8582" t="s">
        <v>1270</v>
      </c>
      <c r="I8582">
        <v>0.99808061420345484</v>
      </c>
      <c r="J8582" s="40"/>
    </row>
    <row r="8583" spans="1:10">
      <c r="A8583" t="s">
        <v>1152</v>
      </c>
      <c r="B8583" t="s">
        <v>977</v>
      </c>
      <c r="C8583" t="s">
        <v>1184</v>
      </c>
      <c r="D8583" t="str">
        <f>VLOOKUP(C8583,時点区分!$A$2:$C$8,3,0)</f>
        <v>05:R4年度現状一致率</v>
      </c>
      <c r="E8583" t="s">
        <v>784</v>
      </c>
      <c r="F8583" t="str">
        <f>VLOOKUP(E8583,病床機能区分!$A$2:$C$14,3,0)</f>
        <v>06：合計</v>
      </c>
      <c r="G8583" t="s">
        <v>1247</v>
      </c>
      <c r="H8583" t="s">
        <v>1270</v>
      </c>
      <c r="I8583">
        <v>0.99113082039911304</v>
      </c>
      <c r="J8583" s="40"/>
    </row>
    <row r="8584" spans="1:10">
      <c r="A8584" t="s">
        <v>1152</v>
      </c>
      <c r="B8584" t="s">
        <v>977</v>
      </c>
      <c r="C8584" t="s">
        <v>1185</v>
      </c>
      <c r="D8584" t="str">
        <f>VLOOKUP(C8584,時点区分!$A$2:$C$8,3,0)</f>
        <v>06:R4年度病床機能報告_2025年時点</v>
      </c>
      <c r="E8584" t="s">
        <v>0</v>
      </c>
      <c r="F8584" t="str">
        <f>VLOOKUP(E8584,病床機能区分!$A$2:$C$14,3,0)</f>
        <v>01：高度急性期</v>
      </c>
      <c r="G8584" t="s">
        <v>1249</v>
      </c>
      <c r="H8584" t="s">
        <v>1176</v>
      </c>
      <c r="I8584">
        <v>392</v>
      </c>
      <c r="J8584" s="40">
        <f>I8592</f>
        <v>1.3333333333333333</v>
      </c>
    </row>
    <row r="8585" spans="1:10">
      <c r="A8585" t="s">
        <v>1152</v>
      </c>
      <c r="B8585" t="s">
        <v>977</v>
      </c>
      <c r="C8585" t="s">
        <v>1185</v>
      </c>
      <c r="D8585" t="str">
        <f>VLOOKUP(C8585,時点区分!$A$2:$C$8,3,0)</f>
        <v>06:R4年度病床機能報告_2025年時点</v>
      </c>
      <c r="E8585" t="s">
        <v>1</v>
      </c>
      <c r="F8585" t="str">
        <f>VLOOKUP(E8585,病床機能区分!$A$2:$C$14,3,0)</f>
        <v>02：急性期</v>
      </c>
      <c r="G8585" t="s">
        <v>1251</v>
      </c>
      <c r="H8585" t="s">
        <v>1176</v>
      </c>
      <c r="I8585">
        <v>1244</v>
      </c>
      <c r="J8585" s="40">
        <f>I8593</f>
        <v>1.2452452452452452</v>
      </c>
    </row>
    <row r="8586" spans="1:10">
      <c r="A8586" t="s">
        <v>1152</v>
      </c>
      <c r="B8586" t="s">
        <v>977</v>
      </c>
      <c r="C8586" t="s">
        <v>1185</v>
      </c>
      <c r="D8586" t="str">
        <f>VLOOKUP(C8586,時点区分!$A$2:$C$8,3,0)</f>
        <v>06:R4年度病床機能報告_2025年時点</v>
      </c>
      <c r="E8586" t="s">
        <v>2</v>
      </c>
      <c r="F8586" t="str">
        <f>VLOOKUP(E8586,病床機能区分!$A$2:$C$14,3,0)</f>
        <v>03：回復期</v>
      </c>
      <c r="G8586" t="s">
        <v>1253</v>
      </c>
      <c r="H8586" t="s">
        <v>1176</v>
      </c>
      <c r="I8586">
        <v>516</v>
      </c>
      <c r="J8586" s="40">
        <f>I8594</f>
        <v>0.57847533632286996</v>
      </c>
    </row>
    <row r="8587" spans="1:10">
      <c r="A8587" t="s">
        <v>1152</v>
      </c>
      <c r="B8587" t="s">
        <v>977</v>
      </c>
      <c r="C8587" t="s">
        <v>1185</v>
      </c>
      <c r="D8587" t="str">
        <f>VLOOKUP(C8587,時点区分!$A$2:$C$8,3,0)</f>
        <v>06:R4年度病床機能報告_2025年時点</v>
      </c>
      <c r="E8587" t="s">
        <v>3</v>
      </c>
      <c r="F8587" t="str">
        <f>VLOOKUP(E8587,病床機能区分!$A$2:$C$14,3,0)</f>
        <v>04：慢性期</v>
      </c>
      <c r="G8587" t="s">
        <v>1255</v>
      </c>
      <c r="H8587" t="s">
        <v>1176</v>
      </c>
      <c r="I8587">
        <v>520</v>
      </c>
      <c r="J8587" s="40">
        <f>I8595</f>
        <v>0.99808061420345484</v>
      </c>
    </row>
    <row r="8588" spans="1:10">
      <c r="A8588" t="s">
        <v>1152</v>
      </c>
      <c r="B8588" t="s">
        <v>977</v>
      </c>
      <c r="C8588" t="s">
        <v>1185</v>
      </c>
      <c r="D8588" t="str">
        <f>VLOOKUP(C8588,時点区分!$A$2:$C$8,3,0)</f>
        <v>06:R4年度病床機能報告_2025年時点</v>
      </c>
      <c r="E8588" t="s">
        <v>779</v>
      </c>
      <c r="F8588" t="str">
        <f>VLOOKUP(E8588,病床機能区分!$A$2:$C$14,3,0)</f>
        <v>11：介護保険施設等へ移行予定</v>
      </c>
      <c r="G8588" t="s">
        <v>1257</v>
      </c>
      <c r="H8588" t="s">
        <v>1176</v>
      </c>
      <c r="I8588">
        <v>0</v>
      </c>
      <c r="J8588" s="40"/>
    </row>
    <row r="8589" spans="1:10">
      <c r="A8589" t="s">
        <v>1152</v>
      </c>
      <c r="B8589" t="s">
        <v>977</v>
      </c>
      <c r="C8589" t="s">
        <v>1185</v>
      </c>
      <c r="D8589" t="str">
        <f>VLOOKUP(C8589,時点区分!$A$2:$C$8,3,0)</f>
        <v>06:R4年度病床機能報告_2025年時点</v>
      </c>
      <c r="E8589" t="s">
        <v>780</v>
      </c>
      <c r="F8589" t="str">
        <f>VLOOKUP(E8589,病床機能区分!$A$2:$C$14,3,0)</f>
        <v>12：休棟予定</v>
      </c>
      <c r="G8589" t="s">
        <v>1259</v>
      </c>
      <c r="H8589" t="s">
        <v>1176</v>
      </c>
      <c r="I8589">
        <v>0</v>
      </c>
      <c r="J8589" s="40"/>
    </row>
    <row r="8590" spans="1:10">
      <c r="A8590" t="s">
        <v>1152</v>
      </c>
      <c r="B8590" t="s">
        <v>977</v>
      </c>
      <c r="C8590" t="s">
        <v>1185</v>
      </c>
      <c r="D8590" t="str">
        <f>VLOOKUP(C8590,時点区分!$A$2:$C$8,3,0)</f>
        <v>06:R4年度病床機能報告_2025年時点</v>
      </c>
      <c r="E8590" t="s">
        <v>781</v>
      </c>
      <c r="F8590" t="str">
        <f>VLOOKUP(E8590,病床機能区分!$A$2:$C$14,3,0)</f>
        <v>13：廃止予定</v>
      </c>
      <c r="G8590" t="s">
        <v>1261</v>
      </c>
      <c r="H8590" t="s">
        <v>1176</v>
      </c>
      <c r="I8590">
        <v>10</v>
      </c>
      <c r="J8590" s="40"/>
    </row>
    <row r="8591" spans="1:10">
      <c r="A8591" t="s">
        <v>1152</v>
      </c>
      <c r="B8591" t="s">
        <v>977</v>
      </c>
      <c r="C8591" t="s">
        <v>1185</v>
      </c>
      <c r="D8591" t="str">
        <f>VLOOKUP(C8591,時点区分!$A$2:$C$8,3,0)</f>
        <v>06:R4年度病床機能報告_2025年時点</v>
      </c>
      <c r="E8591" t="s">
        <v>784</v>
      </c>
      <c r="F8591" t="str">
        <f>VLOOKUP(E8591,病床機能区分!$A$2:$C$14,3,0)</f>
        <v>06：合計</v>
      </c>
      <c r="G8591" t="s">
        <v>1263</v>
      </c>
      <c r="H8591" t="s">
        <v>1176</v>
      </c>
      <c r="I8591">
        <v>2682</v>
      </c>
      <c r="J8591" s="40">
        <f>I8596</f>
        <v>0.99113082039911304</v>
      </c>
    </row>
    <row r="8592" spans="1:10">
      <c r="A8592" t="s">
        <v>1152</v>
      </c>
      <c r="B8592" t="s">
        <v>977</v>
      </c>
      <c r="C8592" t="s">
        <v>1278</v>
      </c>
      <c r="D8592" t="str">
        <f>VLOOKUP(C8592,時点区分!$A$2:$C$8,3,0)</f>
        <v>07:R4年度将来一致率</v>
      </c>
      <c r="E8592" t="s">
        <v>0</v>
      </c>
      <c r="F8592" t="str">
        <f>VLOOKUP(E8592,病床機能区分!$A$2:$C$14,3,0)</f>
        <v>01：高度急性期</v>
      </c>
      <c r="G8592" t="s">
        <v>1281</v>
      </c>
      <c r="H8592" t="s">
        <v>1270</v>
      </c>
      <c r="I8592">
        <v>1.3333333333333333</v>
      </c>
      <c r="J8592" s="40"/>
    </row>
    <row r="8593" spans="1:10">
      <c r="A8593" t="s">
        <v>1152</v>
      </c>
      <c r="B8593" t="s">
        <v>977</v>
      </c>
      <c r="C8593" t="s">
        <v>1278</v>
      </c>
      <c r="D8593" t="str">
        <f>VLOOKUP(C8593,時点区分!$A$2:$C$8,3,0)</f>
        <v>07:R4年度将来一致率</v>
      </c>
      <c r="E8593" t="s">
        <v>1</v>
      </c>
      <c r="F8593" t="str">
        <f>VLOOKUP(E8593,病床機能区分!$A$2:$C$14,3,0)</f>
        <v>02：急性期</v>
      </c>
      <c r="G8593" t="s">
        <v>1283</v>
      </c>
      <c r="H8593" t="s">
        <v>1270</v>
      </c>
      <c r="I8593">
        <v>1.2452452452452452</v>
      </c>
      <c r="J8593" s="40"/>
    </row>
    <row r="8594" spans="1:10">
      <c r="A8594" t="s">
        <v>1152</v>
      </c>
      <c r="B8594" t="s">
        <v>977</v>
      </c>
      <c r="C8594" t="s">
        <v>1278</v>
      </c>
      <c r="D8594" t="str">
        <f>VLOOKUP(C8594,時点区分!$A$2:$C$8,3,0)</f>
        <v>07:R4年度将来一致率</v>
      </c>
      <c r="E8594" t="s">
        <v>2</v>
      </c>
      <c r="F8594" t="str">
        <f>VLOOKUP(E8594,病床機能区分!$A$2:$C$14,3,0)</f>
        <v>03：回復期</v>
      </c>
      <c r="G8594" t="s">
        <v>1285</v>
      </c>
      <c r="H8594" t="s">
        <v>1270</v>
      </c>
      <c r="I8594">
        <v>0.57847533632286996</v>
      </c>
      <c r="J8594" s="40"/>
    </row>
    <row r="8595" spans="1:10">
      <c r="A8595" t="s">
        <v>1152</v>
      </c>
      <c r="B8595" t="s">
        <v>977</v>
      </c>
      <c r="C8595" t="s">
        <v>1278</v>
      </c>
      <c r="D8595" t="str">
        <f>VLOOKUP(C8595,時点区分!$A$2:$C$8,3,0)</f>
        <v>07:R4年度将来一致率</v>
      </c>
      <c r="E8595" t="s">
        <v>3</v>
      </c>
      <c r="F8595" t="str">
        <f>VLOOKUP(E8595,病床機能区分!$A$2:$C$14,3,0)</f>
        <v>04：慢性期</v>
      </c>
      <c r="G8595" t="s">
        <v>1287</v>
      </c>
      <c r="H8595" t="s">
        <v>1270</v>
      </c>
      <c r="I8595">
        <v>0.99808061420345484</v>
      </c>
      <c r="J8595" s="40"/>
    </row>
    <row r="8596" spans="1:10" ht="14" thickBot="1">
      <c r="A8596" t="s">
        <v>1152</v>
      </c>
      <c r="B8596" t="s">
        <v>977</v>
      </c>
      <c r="C8596" t="s">
        <v>1278</v>
      </c>
      <c r="D8596" t="str">
        <f>VLOOKUP(C8596,時点区分!$A$2:$C$8,3,0)</f>
        <v>07:R4年度将来一致率</v>
      </c>
      <c r="E8596" t="s">
        <v>784</v>
      </c>
      <c r="F8596" t="str">
        <f>VLOOKUP(E8596,病床機能区分!$A$2:$C$14,3,0)</f>
        <v>06：合計</v>
      </c>
      <c r="G8596" t="s">
        <v>1289</v>
      </c>
      <c r="H8596" t="s">
        <v>1270</v>
      </c>
      <c r="I8596">
        <v>0.99113082039911304</v>
      </c>
      <c r="J8596" s="41"/>
    </row>
    <row r="8597" spans="1:10">
      <c r="A8597" t="s">
        <v>1152</v>
      </c>
      <c r="B8597" t="s">
        <v>978</v>
      </c>
      <c r="C8597" t="s">
        <v>1181</v>
      </c>
      <c r="D8597" t="str">
        <f>VLOOKUP(C8597,時点区分!$A$2:$C$8,3,0)</f>
        <v>01:現状ー構想策定時</v>
      </c>
      <c r="E8597" t="s">
        <v>0</v>
      </c>
      <c r="F8597" t="str">
        <f>VLOOKUP(E8597,病床機能区分!$A$2:$C$14,3,0)</f>
        <v>01：高度急性期</v>
      </c>
      <c r="G8597" t="s">
        <v>1186</v>
      </c>
      <c r="H8597" t="s">
        <v>1176</v>
      </c>
      <c r="I8597">
        <v>8</v>
      </c>
      <c r="J8597" s="39">
        <f>I8612</f>
        <v>0.10256410256410256</v>
      </c>
    </row>
    <row r="8598" spans="1:10">
      <c r="A8598" t="s">
        <v>1152</v>
      </c>
      <c r="B8598" t="s">
        <v>978</v>
      </c>
      <c r="C8598" t="s">
        <v>1181</v>
      </c>
      <c r="D8598" t="str">
        <f>VLOOKUP(C8598,時点区分!$A$2:$C$8,3,0)</f>
        <v>01:現状ー構想策定時</v>
      </c>
      <c r="E8598" t="s">
        <v>1</v>
      </c>
      <c r="F8598" t="str">
        <f>VLOOKUP(E8598,病床機能区分!$A$2:$C$14,3,0)</f>
        <v>02：急性期</v>
      </c>
      <c r="G8598" t="s">
        <v>1188</v>
      </c>
      <c r="H8598" t="s">
        <v>1176</v>
      </c>
      <c r="I8598">
        <v>574</v>
      </c>
      <c r="J8598" s="40">
        <f>I8613</f>
        <v>1.8456591639871383</v>
      </c>
    </row>
    <row r="8599" spans="1:10">
      <c r="A8599" t="s">
        <v>1152</v>
      </c>
      <c r="B8599" t="s">
        <v>978</v>
      </c>
      <c r="C8599" t="s">
        <v>1181</v>
      </c>
      <c r="D8599" t="str">
        <f>VLOOKUP(C8599,時点区分!$A$2:$C$8,3,0)</f>
        <v>01:現状ー構想策定時</v>
      </c>
      <c r="E8599" t="s">
        <v>2</v>
      </c>
      <c r="F8599" t="str">
        <f>VLOOKUP(E8599,病床機能区分!$A$2:$C$14,3,0)</f>
        <v>03：回復期</v>
      </c>
      <c r="G8599" t="s">
        <v>1190</v>
      </c>
      <c r="H8599" t="s">
        <v>1176</v>
      </c>
      <c r="I8599">
        <v>142</v>
      </c>
      <c r="J8599" s="40">
        <f>I8614</f>
        <v>0.3169642857142857</v>
      </c>
    </row>
    <row r="8600" spans="1:10">
      <c r="A8600" t="s">
        <v>1152</v>
      </c>
      <c r="B8600" t="s">
        <v>978</v>
      </c>
      <c r="C8600" t="s">
        <v>1181</v>
      </c>
      <c r="D8600" t="str">
        <f>VLOOKUP(C8600,時点区分!$A$2:$C$8,3,0)</f>
        <v>01:現状ー構想策定時</v>
      </c>
      <c r="E8600" t="s">
        <v>3</v>
      </c>
      <c r="F8600" t="str">
        <f>VLOOKUP(E8600,病床機能区分!$A$2:$C$14,3,0)</f>
        <v>04：慢性期</v>
      </c>
      <c r="G8600" t="s">
        <v>1192</v>
      </c>
      <c r="H8600" t="s">
        <v>1176</v>
      </c>
      <c r="I8600">
        <v>435</v>
      </c>
      <c r="J8600" s="40">
        <f>I8615</f>
        <v>1.2756598240469208</v>
      </c>
    </row>
    <row r="8601" spans="1:10">
      <c r="A8601" t="s">
        <v>1152</v>
      </c>
      <c r="B8601" t="s">
        <v>978</v>
      </c>
      <c r="C8601" t="s">
        <v>1181</v>
      </c>
      <c r="D8601" t="str">
        <f>VLOOKUP(C8601,時点区分!$A$2:$C$8,3,0)</f>
        <v>01:現状ー構想策定時</v>
      </c>
      <c r="E8601" t="s">
        <v>783</v>
      </c>
      <c r="F8601" t="str">
        <f>VLOOKUP(E8601,病床機能区分!$A$2:$C$14,3,0)</f>
        <v>05：未報告</v>
      </c>
      <c r="G8601" t="s">
        <v>1194</v>
      </c>
      <c r="H8601" t="s">
        <v>1176</v>
      </c>
      <c r="I8601">
        <v>0</v>
      </c>
      <c r="J8601" s="40"/>
    </row>
    <row r="8602" spans="1:10">
      <c r="A8602" t="s">
        <v>1152</v>
      </c>
      <c r="B8602" t="s">
        <v>978</v>
      </c>
      <c r="C8602" t="s">
        <v>1181</v>
      </c>
      <c r="D8602" t="str">
        <f>VLOOKUP(C8602,時点区分!$A$2:$C$8,3,0)</f>
        <v>01:現状ー構想策定時</v>
      </c>
      <c r="E8602" t="s">
        <v>784</v>
      </c>
      <c r="F8602" t="str">
        <f>VLOOKUP(E8602,病床機能区分!$A$2:$C$14,3,0)</f>
        <v>06：合計</v>
      </c>
      <c r="G8602" t="s">
        <v>1196</v>
      </c>
      <c r="H8602" t="s">
        <v>1176</v>
      </c>
      <c r="I8602">
        <v>1159</v>
      </c>
      <c r="J8602" s="40">
        <f>I8616</f>
        <v>0.9838709677419355</v>
      </c>
    </row>
    <row r="8603" spans="1:10">
      <c r="A8603" t="s">
        <v>1152</v>
      </c>
      <c r="B8603" t="s">
        <v>978</v>
      </c>
      <c r="C8603" t="s">
        <v>1181</v>
      </c>
      <c r="D8603" t="str">
        <f>VLOOKUP(C8603,時点区分!$A$2:$C$8,3,0)</f>
        <v>01:現状ー構想策定時</v>
      </c>
      <c r="E8603" t="s">
        <v>785</v>
      </c>
      <c r="F8603" t="str">
        <f>VLOOKUP(E8603,病床機能区分!$A$2:$C$14,3,0)</f>
        <v>07：在宅医療等</v>
      </c>
      <c r="G8603" t="s">
        <v>1198</v>
      </c>
      <c r="H8603" t="s">
        <v>1176</v>
      </c>
      <c r="I8603">
        <v>806</v>
      </c>
      <c r="J8603" s="40"/>
    </row>
    <row r="8604" spans="1:10">
      <c r="A8604" t="s">
        <v>1152</v>
      </c>
      <c r="B8604" t="s">
        <v>978</v>
      </c>
      <c r="C8604" t="s">
        <v>1181</v>
      </c>
      <c r="D8604" t="str">
        <f>VLOOKUP(C8604,時点区分!$A$2:$C$8,3,0)</f>
        <v>01:現状ー構想策定時</v>
      </c>
      <c r="E8604" t="s">
        <v>786</v>
      </c>
      <c r="F8604" t="str">
        <f>VLOOKUP(E8604,病床機能区分!$A$2:$C$14,3,0)</f>
        <v>08：うち訪問診療分</v>
      </c>
      <c r="G8604" t="s">
        <v>1200</v>
      </c>
      <c r="H8604" t="s">
        <v>1176</v>
      </c>
      <c r="I8604">
        <v>397</v>
      </c>
      <c r="J8604" s="40"/>
    </row>
    <row r="8605" spans="1:10">
      <c r="A8605" t="s">
        <v>1152</v>
      </c>
      <c r="B8605" t="s">
        <v>978</v>
      </c>
      <c r="C8605" t="s">
        <v>1129</v>
      </c>
      <c r="D8605" t="str">
        <f>VLOOKUP(C8605,時点区分!$A$2:$C$8,3,0)</f>
        <v>02:将来</v>
      </c>
      <c r="E8605" t="s">
        <v>0</v>
      </c>
      <c r="F8605" t="str">
        <f>VLOOKUP(E8605,病床機能区分!$A$2:$C$14,3,0)</f>
        <v>01：高度急性期</v>
      </c>
      <c r="G8605" t="s">
        <v>1202</v>
      </c>
      <c r="H8605" t="s">
        <v>1176</v>
      </c>
      <c r="I8605">
        <v>78</v>
      </c>
      <c r="J8605" s="40">
        <f>I8612</f>
        <v>0.10256410256410256</v>
      </c>
    </row>
    <row r="8606" spans="1:10">
      <c r="A8606" t="s">
        <v>1152</v>
      </c>
      <c r="B8606" t="s">
        <v>978</v>
      </c>
      <c r="C8606" t="s">
        <v>1129</v>
      </c>
      <c r="D8606" t="str">
        <f>VLOOKUP(C8606,時点区分!$A$2:$C$8,3,0)</f>
        <v>02:将来</v>
      </c>
      <c r="E8606" t="s">
        <v>1</v>
      </c>
      <c r="F8606" t="str">
        <f>VLOOKUP(E8606,病床機能区分!$A$2:$C$14,3,0)</f>
        <v>02：急性期</v>
      </c>
      <c r="G8606" t="s">
        <v>1204</v>
      </c>
      <c r="H8606" t="s">
        <v>1176</v>
      </c>
      <c r="I8606">
        <v>311</v>
      </c>
      <c r="J8606" s="40">
        <f>I8613</f>
        <v>1.8456591639871383</v>
      </c>
    </row>
    <row r="8607" spans="1:10">
      <c r="A8607" t="s">
        <v>1152</v>
      </c>
      <c r="B8607" t="s">
        <v>978</v>
      </c>
      <c r="C8607" t="s">
        <v>1129</v>
      </c>
      <c r="D8607" t="str">
        <f>VLOOKUP(C8607,時点区分!$A$2:$C$8,3,0)</f>
        <v>02:将来</v>
      </c>
      <c r="E8607" t="s">
        <v>2</v>
      </c>
      <c r="F8607" t="str">
        <f>VLOOKUP(E8607,病床機能区分!$A$2:$C$14,3,0)</f>
        <v>03：回復期</v>
      </c>
      <c r="G8607" t="s">
        <v>1206</v>
      </c>
      <c r="H8607" t="s">
        <v>1176</v>
      </c>
      <c r="I8607">
        <v>448</v>
      </c>
      <c r="J8607" s="40">
        <f>I8614</f>
        <v>0.3169642857142857</v>
      </c>
    </row>
    <row r="8608" spans="1:10">
      <c r="A8608" t="s">
        <v>1152</v>
      </c>
      <c r="B8608" t="s">
        <v>978</v>
      </c>
      <c r="C8608" t="s">
        <v>1129</v>
      </c>
      <c r="D8608" t="str">
        <f>VLOOKUP(C8608,時点区分!$A$2:$C$8,3,0)</f>
        <v>02:将来</v>
      </c>
      <c r="E8608" t="s">
        <v>3</v>
      </c>
      <c r="F8608" t="str">
        <f>VLOOKUP(E8608,病床機能区分!$A$2:$C$14,3,0)</f>
        <v>04：慢性期</v>
      </c>
      <c r="G8608" t="s">
        <v>1208</v>
      </c>
      <c r="H8608" t="s">
        <v>1176</v>
      </c>
      <c r="I8608">
        <v>341</v>
      </c>
      <c r="J8608" s="40">
        <f>I8615</f>
        <v>1.2756598240469208</v>
      </c>
    </row>
    <row r="8609" spans="1:10">
      <c r="A8609" t="s">
        <v>1152</v>
      </c>
      <c r="B8609" t="s">
        <v>978</v>
      </c>
      <c r="C8609" t="s">
        <v>1129</v>
      </c>
      <c r="D8609" t="str">
        <f>VLOOKUP(C8609,時点区分!$A$2:$C$8,3,0)</f>
        <v>02:将来</v>
      </c>
      <c r="E8609" t="s">
        <v>784</v>
      </c>
      <c r="F8609" t="str">
        <f>VLOOKUP(E8609,病床機能区分!$A$2:$C$14,3,0)</f>
        <v>06：合計</v>
      </c>
      <c r="G8609" t="s">
        <v>1210</v>
      </c>
      <c r="H8609" t="s">
        <v>1176</v>
      </c>
      <c r="I8609">
        <v>1178</v>
      </c>
      <c r="J8609" s="40">
        <f>I8616</f>
        <v>0.9838709677419355</v>
      </c>
    </row>
    <row r="8610" spans="1:10">
      <c r="A8610" t="s">
        <v>1152</v>
      </c>
      <c r="B8610" t="s">
        <v>978</v>
      </c>
      <c r="C8610" t="s">
        <v>1129</v>
      </c>
      <c r="D8610" t="str">
        <f>VLOOKUP(C8610,時点区分!$A$2:$C$8,3,0)</f>
        <v>02:将来</v>
      </c>
      <c r="E8610" t="s">
        <v>785</v>
      </c>
      <c r="F8610" t="str">
        <f>VLOOKUP(E8610,病床機能区分!$A$2:$C$14,3,0)</f>
        <v>07：在宅医療等</v>
      </c>
      <c r="G8610" t="s">
        <v>1212</v>
      </c>
      <c r="H8610" t="s">
        <v>1176</v>
      </c>
      <c r="I8610">
        <v>-1162</v>
      </c>
      <c r="J8610" s="40"/>
    </row>
    <row r="8611" spans="1:10">
      <c r="A8611" t="s">
        <v>1152</v>
      </c>
      <c r="B8611" t="s">
        <v>978</v>
      </c>
      <c r="C8611" t="s">
        <v>1129</v>
      </c>
      <c r="D8611" t="str">
        <f>VLOOKUP(C8611,時点区分!$A$2:$C$8,3,0)</f>
        <v>02:将来</v>
      </c>
      <c r="E8611" t="s">
        <v>786</v>
      </c>
      <c r="F8611" t="str">
        <f>VLOOKUP(E8611,病床機能区分!$A$2:$C$14,3,0)</f>
        <v>08：うち訪問診療分</v>
      </c>
      <c r="G8611" t="s">
        <v>1214</v>
      </c>
      <c r="H8611" t="s">
        <v>1176</v>
      </c>
      <c r="I8611">
        <v>-546</v>
      </c>
      <c r="J8611" s="40"/>
    </row>
    <row r="8612" spans="1:10">
      <c r="A8612" t="s">
        <v>1152</v>
      </c>
      <c r="B8612" t="s">
        <v>978</v>
      </c>
      <c r="C8612" t="s">
        <v>1182</v>
      </c>
      <c r="D8612" t="str">
        <f>VLOOKUP(C8612,時点区分!$A$2:$C$8,3,0)</f>
        <v>03:構想策定時一致率</v>
      </c>
      <c r="E8612" t="s">
        <v>0</v>
      </c>
      <c r="F8612" t="str">
        <f>VLOOKUP(E8612,病床機能区分!$A$2:$C$14,3,0)</f>
        <v>01：高度急性期</v>
      </c>
      <c r="G8612" t="s">
        <v>1216</v>
      </c>
      <c r="H8612" t="s">
        <v>1270</v>
      </c>
      <c r="I8612">
        <v>0.10256410256410256</v>
      </c>
      <c r="J8612" s="40"/>
    </row>
    <row r="8613" spans="1:10">
      <c r="A8613" t="s">
        <v>1152</v>
      </c>
      <c r="B8613" t="s">
        <v>978</v>
      </c>
      <c r="C8613" t="s">
        <v>1182</v>
      </c>
      <c r="D8613" t="str">
        <f>VLOOKUP(C8613,時点区分!$A$2:$C$8,3,0)</f>
        <v>03:構想策定時一致率</v>
      </c>
      <c r="E8613" t="s">
        <v>1</v>
      </c>
      <c r="F8613" t="str">
        <f>VLOOKUP(E8613,病床機能区分!$A$2:$C$14,3,0)</f>
        <v>02：急性期</v>
      </c>
      <c r="G8613" t="s">
        <v>1218</v>
      </c>
      <c r="H8613" t="s">
        <v>1270</v>
      </c>
      <c r="I8613">
        <v>1.8456591639871383</v>
      </c>
      <c r="J8613" s="40"/>
    </row>
    <row r="8614" spans="1:10">
      <c r="A8614" t="s">
        <v>1152</v>
      </c>
      <c r="B8614" t="s">
        <v>978</v>
      </c>
      <c r="C8614" t="s">
        <v>1182</v>
      </c>
      <c r="D8614" t="str">
        <f>VLOOKUP(C8614,時点区分!$A$2:$C$8,3,0)</f>
        <v>03:構想策定時一致率</v>
      </c>
      <c r="E8614" t="s">
        <v>2</v>
      </c>
      <c r="F8614" t="str">
        <f>VLOOKUP(E8614,病床機能区分!$A$2:$C$14,3,0)</f>
        <v>03：回復期</v>
      </c>
      <c r="G8614" t="s">
        <v>1220</v>
      </c>
      <c r="H8614" t="s">
        <v>1270</v>
      </c>
      <c r="I8614">
        <v>0.3169642857142857</v>
      </c>
      <c r="J8614" s="40"/>
    </row>
    <row r="8615" spans="1:10">
      <c r="A8615" t="s">
        <v>1152</v>
      </c>
      <c r="B8615" t="s">
        <v>978</v>
      </c>
      <c r="C8615" t="s">
        <v>1182</v>
      </c>
      <c r="D8615" t="str">
        <f>VLOOKUP(C8615,時点区分!$A$2:$C$8,3,0)</f>
        <v>03:構想策定時一致率</v>
      </c>
      <c r="E8615" t="s">
        <v>3</v>
      </c>
      <c r="F8615" t="str">
        <f>VLOOKUP(E8615,病床機能区分!$A$2:$C$14,3,0)</f>
        <v>04：慢性期</v>
      </c>
      <c r="G8615" t="s">
        <v>1222</v>
      </c>
      <c r="H8615" t="s">
        <v>1270</v>
      </c>
      <c r="I8615">
        <v>1.2756598240469208</v>
      </c>
      <c r="J8615" s="40"/>
    </row>
    <row r="8616" spans="1:10">
      <c r="A8616" t="s">
        <v>1152</v>
      </c>
      <c r="B8616" t="s">
        <v>978</v>
      </c>
      <c r="C8616" t="s">
        <v>1182</v>
      </c>
      <c r="D8616" t="str">
        <f>VLOOKUP(C8616,時点区分!$A$2:$C$8,3,0)</f>
        <v>03:構想策定時一致率</v>
      </c>
      <c r="E8616" t="s">
        <v>784</v>
      </c>
      <c r="F8616" t="str">
        <f>VLOOKUP(E8616,病床機能区分!$A$2:$C$14,3,0)</f>
        <v>06：合計</v>
      </c>
      <c r="G8616" t="s">
        <v>1224</v>
      </c>
      <c r="H8616" t="s">
        <v>1270</v>
      </c>
      <c r="I8616">
        <v>0.9838709677419355</v>
      </c>
      <c r="J8616" s="40"/>
    </row>
    <row r="8617" spans="1:10">
      <c r="A8617" t="s">
        <v>1152</v>
      </c>
      <c r="B8617" t="s">
        <v>978</v>
      </c>
      <c r="C8617" t="s">
        <v>1183</v>
      </c>
      <c r="D8617" t="str">
        <f>VLOOKUP(C8617,時点区分!$A$2:$C$8,3,0)</f>
        <v>04:R4年度病床機能報告_2022年時点</v>
      </c>
      <c r="E8617" t="s">
        <v>0</v>
      </c>
      <c r="F8617" t="str">
        <f>VLOOKUP(E8617,病床機能区分!$A$2:$C$14,3,0)</f>
        <v>01：高度急性期</v>
      </c>
      <c r="G8617" t="s">
        <v>1226</v>
      </c>
      <c r="H8617" t="s">
        <v>1176</v>
      </c>
      <c r="I8617">
        <v>8</v>
      </c>
      <c r="J8617" s="40">
        <f>I8624</f>
        <v>0.10256410256410256</v>
      </c>
    </row>
    <row r="8618" spans="1:10">
      <c r="A8618" t="s">
        <v>1152</v>
      </c>
      <c r="B8618" t="s">
        <v>978</v>
      </c>
      <c r="C8618" t="s">
        <v>1183</v>
      </c>
      <c r="D8618" t="str">
        <f>VLOOKUP(C8618,時点区分!$A$2:$C$8,3,0)</f>
        <v>04:R4年度病床機能報告_2022年時点</v>
      </c>
      <c r="E8618" t="s">
        <v>1</v>
      </c>
      <c r="F8618" t="str">
        <f>VLOOKUP(E8618,病床機能区分!$A$2:$C$14,3,0)</f>
        <v>02：急性期</v>
      </c>
      <c r="G8618" t="s">
        <v>1228</v>
      </c>
      <c r="H8618" t="s">
        <v>1176</v>
      </c>
      <c r="I8618">
        <v>446</v>
      </c>
      <c r="J8618" s="40">
        <f t="shared" ref="J8618:J8620" si="211">I8625</f>
        <v>1.4340836012861737</v>
      </c>
    </row>
    <row r="8619" spans="1:10">
      <c r="A8619" t="s">
        <v>1152</v>
      </c>
      <c r="B8619" t="s">
        <v>978</v>
      </c>
      <c r="C8619" t="s">
        <v>1183</v>
      </c>
      <c r="D8619" t="str">
        <f>VLOOKUP(C8619,時点区分!$A$2:$C$8,3,0)</f>
        <v>04:R4年度病床機能報告_2022年時点</v>
      </c>
      <c r="E8619" t="s">
        <v>2</v>
      </c>
      <c r="F8619" t="str">
        <f>VLOOKUP(E8619,病床機能区分!$A$2:$C$14,3,0)</f>
        <v>03：回復期</v>
      </c>
      <c r="G8619" t="s">
        <v>1230</v>
      </c>
      <c r="H8619" t="s">
        <v>1176</v>
      </c>
      <c r="I8619">
        <v>238</v>
      </c>
      <c r="J8619" s="40">
        <f t="shared" si="211"/>
        <v>0.53125</v>
      </c>
    </row>
    <row r="8620" spans="1:10">
      <c r="A8620" t="s">
        <v>1152</v>
      </c>
      <c r="B8620" t="s">
        <v>978</v>
      </c>
      <c r="C8620" t="s">
        <v>1183</v>
      </c>
      <c r="D8620" t="str">
        <f>VLOOKUP(C8620,時点区分!$A$2:$C$8,3,0)</f>
        <v>04:R4年度病床機能報告_2022年時点</v>
      </c>
      <c r="E8620" t="s">
        <v>3</v>
      </c>
      <c r="F8620" t="str">
        <f>VLOOKUP(E8620,病床機能区分!$A$2:$C$14,3,0)</f>
        <v>04：慢性期</v>
      </c>
      <c r="G8620" t="s">
        <v>1232</v>
      </c>
      <c r="H8620" t="s">
        <v>1176</v>
      </c>
      <c r="I8620">
        <v>341</v>
      </c>
      <c r="J8620" s="40">
        <f t="shared" si="211"/>
        <v>1</v>
      </c>
    </row>
    <row r="8621" spans="1:10">
      <c r="A8621" t="s">
        <v>1152</v>
      </c>
      <c r="B8621" t="s">
        <v>978</v>
      </c>
      <c r="C8621" t="s">
        <v>1183</v>
      </c>
      <c r="D8621" t="str">
        <f>VLOOKUP(C8621,時点区分!$A$2:$C$8,3,0)</f>
        <v>04:R4年度病床機能報告_2022年時点</v>
      </c>
      <c r="E8621" t="s">
        <v>771</v>
      </c>
      <c r="F8621" t="str">
        <f>VLOOKUP(E8621,病床機能区分!$A$2:$C$14,3,0)</f>
        <v>09：休棟中（今後再開する予定）</v>
      </c>
      <c r="G8621" t="s">
        <v>1234</v>
      </c>
      <c r="H8621" t="s">
        <v>1176</v>
      </c>
      <c r="I8621">
        <v>48</v>
      </c>
      <c r="J8621" s="40"/>
    </row>
    <row r="8622" spans="1:10">
      <c r="A8622" t="s">
        <v>1152</v>
      </c>
      <c r="B8622" t="s">
        <v>978</v>
      </c>
      <c r="C8622" t="s">
        <v>1183</v>
      </c>
      <c r="D8622" t="str">
        <f>VLOOKUP(C8622,時点区分!$A$2:$C$8,3,0)</f>
        <v>04:R4年度病床機能報告_2022年時点</v>
      </c>
      <c r="E8622" t="s">
        <v>772</v>
      </c>
      <c r="F8622" t="str">
        <f>VLOOKUP(E8622,病床機能区分!$A$2:$C$14,3,0)</f>
        <v>10：休棟中（今後廃止する予定）</v>
      </c>
      <c r="G8622" t="s">
        <v>1236</v>
      </c>
      <c r="H8622" t="s">
        <v>1176</v>
      </c>
      <c r="I8622">
        <v>0</v>
      </c>
      <c r="J8622" s="40"/>
    </row>
    <row r="8623" spans="1:10">
      <c r="A8623" t="s">
        <v>1152</v>
      </c>
      <c r="B8623" t="s">
        <v>978</v>
      </c>
      <c r="C8623" t="s">
        <v>1183</v>
      </c>
      <c r="D8623" t="str">
        <f>VLOOKUP(C8623,時点区分!$A$2:$C$8,3,0)</f>
        <v>04:R4年度病床機能報告_2022年時点</v>
      </c>
      <c r="E8623" t="s">
        <v>784</v>
      </c>
      <c r="F8623" t="str">
        <f>VLOOKUP(E8623,病床機能区分!$A$2:$C$14,3,0)</f>
        <v>06：合計</v>
      </c>
      <c r="G8623" t="s">
        <v>1238</v>
      </c>
      <c r="H8623" t="s">
        <v>1176</v>
      </c>
      <c r="I8623">
        <v>1081</v>
      </c>
      <c r="J8623" s="40">
        <f>I8628</f>
        <v>0.91765704584040741</v>
      </c>
    </row>
    <row r="8624" spans="1:10">
      <c r="A8624" t="s">
        <v>1152</v>
      </c>
      <c r="B8624" t="s">
        <v>978</v>
      </c>
      <c r="C8624" t="s">
        <v>1184</v>
      </c>
      <c r="D8624" t="str">
        <f>VLOOKUP(C8624,時点区分!$A$2:$C$8,3,0)</f>
        <v>05:R4年度現状一致率</v>
      </c>
      <c r="E8624" t="s">
        <v>0</v>
      </c>
      <c r="F8624" t="str">
        <f>VLOOKUP(E8624,病床機能区分!$A$2:$C$14,3,0)</f>
        <v>01：高度急性期</v>
      </c>
      <c r="G8624" t="s">
        <v>1239</v>
      </c>
      <c r="H8624" t="s">
        <v>1270</v>
      </c>
      <c r="I8624">
        <v>0.10256410256410256</v>
      </c>
      <c r="J8624" s="40"/>
    </row>
    <row r="8625" spans="1:10">
      <c r="A8625" t="s">
        <v>1152</v>
      </c>
      <c r="B8625" t="s">
        <v>978</v>
      </c>
      <c r="C8625" t="s">
        <v>1184</v>
      </c>
      <c r="D8625" t="str">
        <f>VLOOKUP(C8625,時点区分!$A$2:$C$8,3,0)</f>
        <v>05:R4年度現状一致率</v>
      </c>
      <c r="E8625" t="s">
        <v>1</v>
      </c>
      <c r="F8625" t="str">
        <f>VLOOKUP(E8625,病床機能区分!$A$2:$C$14,3,0)</f>
        <v>02：急性期</v>
      </c>
      <c r="G8625" t="s">
        <v>1241</v>
      </c>
      <c r="H8625" t="s">
        <v>1270</v>
      </c>
      <c r="I8625">
        <v>1.4340836012861737</v>
      </c>
      <c r="J8625" s="40"/>
    </row>
    <row r="8626" spans="1:10">
      <c r="A8626" t="s">
        <v>1152</v>
      </c>
      <c r="B8626" t="s">
        <v>978</v>
      </c>
      <c r="C8626" t="s">
        <v>1184</v>
      </c>
      <c r="D8626" t="str">
        <f>VLOOKUP(C8626,時点区分!$A$2:$C$8,3,0)</f>
        <v>05:R4年度現状一致率</v>
      </c>
      <c r="E8626" t="s">
        <v>2</v>
      </c>
      <c r="F8626" t="str">
        <f>VLOOKUP(E8626,病床機能区分!$A$2:$C$14,3,0)</f>
        <v>03：回復期</v>
      </c>
      <c r="G8626" t="s">
        <v>1243</v>
      </c>
      <c r="H8626" t="s">
        <v>1270</v>
      </c>
      <c r="I8626">
        <v>0.53125</v>
      </c>
      <c r="J8626" s="40"/>
    </row>
    <row r="8627" spans="1:10">
      <c r="A8627" t="s">
        <v>1152</v>
      </c>
      <c r="B8627" t="s">
        <v>978</v>
      </c>
      <c r="C8627" t="s">
        <v>1184</v>
      </c>
      <c r="D8627" t="str">
        <f>VLOOKUP(C8627,時点区分!$A$2:$C$8,3,0)</f>
        <v>05:R4年度現状一致率</v>
      </c>
      <c r="E8627" t="s">
        <v>3</v>
      </c>
      <c r="F8627" t="str">
        <f>VLOOKUP(E8627,病床機能区分!$A$2:$C$14,3,0)</f>
        <v>04：慢性期</v>
      </c>
      <c r="G8627" t="s">
        <v>1245</v>
      </c>
      <c r="H8627" t="s">
        <v>1270</v>
      </c>
      <c r="I8627">
        <v>1</v>
      </c>
      <c r="J8627" s="40"/>
    </row>
    <row r="8628" spans="1:10">
      <c r="A8628" t="s">
        <v>1152</v>
      </c>
      <c r="B8628" t="s">
        <v>978</v>
      </c>
      <c r="C8628" t="s">
        <v>1184</v>
      </c>
      <c r="D8628" t="str">
        <f>VLOOKUP(C8628,時点区分!$A$2:$C$8,3,0)</f>
        <v>05:R4年度現状一致率</v>
      </c>
      <c r="E8628" t="s">
        <v>784</v>
      </c>
      <c r="F8628" t="str">
        <f>VLOOKUP(E8628,病床機能区分!$A$2:$C$14,3,0)</f>
        <v>06：合計</v>
      </c>
      <c r="G8628" t="s">
        <v>1247</v>
      </c>
      <c r="H8628" t="s">
        <v>1270</v>
      </c>
      <c r="I8628">
        <v>0.91765704584040741</v>
      </c>
      <c r="J8628" s="40"/>
    </row>
    <row r="8629" spans="1:10">
      <c r="A8629" t="s">
        <v>1152</v>
      </c>
      <c r="B8629" t="s">
        <v>978</v>
      </c>
      <c r="C8629" t="s">
        <v>1185</v>
      </c>
      <c r="D8629" t="str">
        <f>VLOOKUP(C8629,時点区分!$A$2:$C$8,3,0)</f>
        <v>06:R4年度病床機能報告_2025年時点</v>
      </c>
      <c r="E8629" t="s">
        <v>0</v>
      </c>
      <c r="F8629" t="str">
        <f>VLOOKUP(E8629,病床機能区分!$A$2:$C$14,3,0)</f>
        <v>01：高度急性期</v>
      </c>
      <c r="G8629" t="s">
        <v>1249</v>
      </c>
      <c r="H8629" t="s">
        <v>1176</v>
      </c>
      <c r="I8629">
        <v>8</v>
      </c>
      <c r="J8629" s="40">
        <f>I8637</f>
        <v>0.10256410256410256</v>
      </c>
    </row>
    <row r="8630" spans="1:10">
      <c r="A8630" t="s">
        <v>1152</v>
      </c>
      <c r="B8630" t="s">
        <v>978</v>
      </c>
      <c r="C8630" t="s">
        <v>1185</v>
      </c>
      <c r="D8630" t="str">
        <f>VLOOKUP(C8630,時点区分!$A$2:$C$8,3,0)</f>
        <v>06:R4年度病床機能報告_2025年時点</v>
      </c>
      <c r="E8630" t="s">
        <v>1</v>
      </c>
      <c r="F8630" t="str">
        <f>VLOOKUP(E8630,病床機能区分!$A$2:$C$14,3,0)</f>
        <v>02：急性期</v>
      </c>
      <c r="G8630" t="s">
        <v>1251</v>
      </c>
      <c r="H8630" t="s">
        <v>1176</v>
      </c>
      <c r="I8630">
        <v>494</v>
      </c>
      <c r="J8630" s="40">
        <f>I8638</f>
        <v>1.5884244372990353</v>
      </c>
    </row>
    <row r="8631" spans="1:10">
      <c r="A8631" t="s">
        <v>1152</v>
      </c>
      <c r="B8631" t="s">
        <v>978</v>
      </c>
      <c r="C8631" t="s">
        <v>1185</v>
      </c>
      <c r="D8631" t="str">
        <f>VLOOKUP(C8631,時点区分!$A$2:$C$8,3,0)</f>
        <v>06:R4年度病床機能報告_2025年時点</v>
      </c>
      <c r="E8631" t="s">
        <v>2</v>
      </c>
      <c r="F8631" t="str">
        <f>VLOOKUP(E8631,病床機能区分!$A$2:$C$14,3,0)</f>
        <v>03：回復期</v>
      </c>
      <c r="G8631" t="s">
        <v>1253</v>
      </c>
      <c r="H8631" t="s">
        <v>1176</v>
      </c>
      <c r="I8631">
        <v>238</v>
      </c>
      <c r="J8631" s="40">
        <f>I8639</f>
        <v>0.53125</v>
      </c>
    </row>
    <row r="8632" spans="1:10">
      <c r="A8632" t="s">
        <v>1152</v>
      </c>
      <c r="B8632" t="s">
        <v>978</v>
      </c>
      <c r="C8632" t="s">
        <v>1185</v>
      </c>
      <c r="D8632" t="str">
        <f>VLOOKUP(C8632,時点区分!$A$2:$C$8,3,0)</f>
        <v>06:R4年度病床機能報告_2025年時点</v>
      </c>
      <c r="E8632" t="s">
        <v>3</v>
      </c>
      <c r="F8632" t="str">
        <f>VLOOKUP(E8632,病床機能区分!$A$2:$C$14,3,0)</f>
        <v>04：慢性期</v>
      </c>
      <c r="G8632" t="s">
        <v>1255</v>
      </c>
      <c r="H8632" t="s">
        <v>1176</v>
      </c>
      <c r="I8632">
        <v>341</v>
      </c>
      <c r="J8632" s="40">
        <f>I8640</f>
        <v>1</v>
      </c>
    </row>
    <row r="8633" spans="1:10">
      <c r="A8633" t="s">
        <v>1152</v>
      </c>
      <c r="B8633" t="s">
        <v>978</v>
      </c>
      <c r="C8633" t="s">
        <v>1185</v>
      </c>
      <c r="D8633" t="str">
        <f>VLOOKUP(C8633,時点区分!$A$2:$C$8,3,0)</f>
        <v>06:R4年度病床機能報告_2025年時点</v>
      </c>
      <c r="E8633" t="s">
        <v>779</v>
      </c>
      <c r="F8633" t="str">
        <f>VLOOKUP(E8633,病床機能区分!$A$2:$C$14,3,0)</f>
        <v>11：介護保険施設等へ移行予定</v>
      </c>
      <c r="G8633" t="s">
        <v>1257</v>
      </c>
      <c r="H8633" t="s">
        <v>1176</v>
      </c>
      <c r="I8633">
        <v>0</v>
      </c>
      <c r="J8633" s="40"/>
    </row>
    <row r="8634" spans="1:10">
      <c r="A8634" t="s">
        <v>1152</v>
      </c>
      <c r="B8634" t="s">
        <v>978</v>
      </c>
      <c r="C8634" t="s">
        <v>1185</v>
      </c>
      <c r="D8634" t="str">
        <f>VLOOKUP(C8634,時点区分!$A$2:$C$8,3,0)</f>
        <v>06:R4年度病床機能報告_2025年時点</v>
      </c>
      <c r="E8634" t="s">
        <v>780</v>
      </c>
      <c r="F8634" t="str">
        <f>VLOOKUP(E8634,病床機能区分!$A$2:$C$14,3,0)</f>
        <v>12：休棟予定</v>
      </c>
      <c r="G8634" t="s">
        <v>1259</v>
      </c>
      <c r="H8634" t="s">
        <v>1176</v>
      </c>
      <c r="I8634">
        <v>0</v>
      </c>
      <c r="J8634" s="40"/>
    </row>
    <row r="8635" spans="1:10">
      <c r="A8635" t="s">
        <v>1152</v>
      </c>
      <c r="B8635" t="s">
        <v>978</v>
      </c>
      <c r="C8635" t="s">
        <v>1185</v>
      </c>
      <c r="D8635" t="str">
        <f>VLOOKUP(C8635,時点区分!$A$2:$C$8,3,0)</f>
        <v>06:R4年度病床機能報告_2025年時点</v>
      </c>
      <c r="E8635" t="s">
        <v>781</v>
      </c>
      <c r="F8635" t="str">
        <f>VLOOKUP(E8635,病床機能区分!$A$2:$C$14,3,0)</f>
        <v>13：廃止予定</v>
      </c>
      <c r="G8635" t="s">
        <v>1261</v>
      </c>
      <c r="H8635" t="s">
        <v>1176</v>
      </c>
      <c r="I8635">
        <v>0</v>
      </c>
      <c r="J8635" s="40"/>
    </row>
    <row r="8636" spans="1:10">
      <c r="A8636" t="s">
        <v>1152</v>
      </c>
      <c r="B8636" t="s">
        <v>978</v>
      </c>
      <c r="C8636" t="s">
        <v>1185</v>
      </c>
      <c r="D8636" t="str">
        <f>VLOOKUP(C8636,時点区分!$A$2:$C$8,3,0)</f>
        <v>06:R4年度病床機能報告_2025年時点</v>
      </c>
      <c r="E8636" t="s">
        <v>784</v>
      </c>
      <c r="F8636" t="str">
        <f>VLOOKUP(E8636,病床機能区分!$A$2:$C$14,3,0)</f>
        <v>06：合計</v>
      </c>
      <c r="G8636" t="s">
        <v>1263</v>
      </c>
      <c r="H8636" t="s">
        <v>1176</v>
      </c>
      <c r="I8636">
        <v>1081</v>
      </c>
      <c r="J8636" s="40">
        <f>I8641</f>
        <v>0.91765704584040741</v>
      </c>
    </row>
    <row r="8637" spans="1:10">
      <c r="A8637" t="s">
        <v>1152</v>
      </c>
      <c r="B8637" t="s">
        <v>978</v>
      </c>
      <c r="C8637" t="s">
        <v>1278</v>
      </c>
      <c r="D8637" t="str">
        <f>VLOOKUP(C8637,時点区分!$A$2:$C$8,3,0)</f>
        <v>07:R4年度将来一致率</v>
      </c>
      <c r="E8637" t="s">
        <v>0</v>
      </c>
      <c r="F8637" t="str">
        <f>VLOOKUP(E8637,病床機能区分!$A$2:$C$14,3,0)</f>
        <v>01：高度急性期</v>
      </c>
      <c r="G8637" t="s">
        <v>1281</v>
      </c>
      <c r="H8637" t="s">
        <v>1270</v>
      </c>
      <c r="I8637">
        <v>0.10256410256410256</v>
      </c>
      <c r="J8637" s="40"/>
    </row>
    <row r="8638" spans="1:10">
      <c r="A8638" t="s">
        <v>1152</v>
      </c>
      <c r="B8638" t="s">
        <v>978</v>
      </c>
      <c r="C8638" t="s">
        <v>1278</v>
      </c>
      <c r="D8638" t="str">
        <f>VLOOKUP(C8638,時点区分!$A$2:$C$8,3,0)</f>
        <v>07:R4年度将来一致率</v>
      </c>
      <c r="E8638" t="s">
        <v>1</v>
      </c>
      <c r="F8638" t="str">
        <f>VLOOKUP(E8638,病床機能区分!$A$2:$C$14,3,0)</f>
        <v>02：急性期</v>
      </c>
      <c r="G8638" t="s">
        <v>1283</v>
      </c>
      <c r="H8638" t="s">
        <v>1270</v>
      </c>
      <c r="I8638">
        <v>1.5884244372990353</v>
      </c>
      <c r="J8638" s="40"/>
    </row>
    <row r="8639" spans="1:10">
      <c r="A8639" t="s">
        <v>1152</v>
      </c>
      <c r="B8639" t="s">
        <v>978</v>
      </c>
      <c r="C8639" t="s">
        <v>1278</v>
      </c>
      <c r="D8639" t="str">
        <f>VLOOKUP(C8639,時点区分!$A$2:$C$8,3,0)</f>
        <v>07:R4年度将来一致率</v>
      </c>
      <c r="E8639" t="s">
        <v>2</v>
      </c>
      <c r="F8639" t="str">
        <f>VLOOKUP(E8639,病床機能区分!$A$2:$C$14,3,0)</f>
        <v>03：回復期</v>
      </c>
      <c r="G8639" t="s">
        <v>1285</v>
      </c>
      <c r="H8639" t="s">
        <v>1270</v>
      </c>
      <c r="I8639">
        <v>0.53125</v>
      </c>
      <c r="J8639" s="40"/>
    </row>
    <row r="8640" spans="1:10">
      <c r="A8640" t="s">
        <v>1152</v>
      </c>
      <c r="B8640" t="s">
        <v>978</v>
      </c>
      <c r="C8640" t="s">
        <v>1278</v>
      </c>
      <c r="D8640" t="str">
        <f>VLOOKUP(C8640,時点区分!$A$2:$C$8,3,0)</f>
        <v>07:R4年度将来一致率</v>
      </c>
      <c r="E8640" t="s">
        <v>3</v>
      </c>
      <c r="F8640" t="str">
        <f>VLOOKUP(E8640,病床機能区分!$A$2:$C$14,3,0)</f>
        <v>04：慢性期</v>
      </c>
      <c r="G8640" t="s">
        <v>1287</v>
      </c>
      <c r="H8640" t="s">
        <v>1270</v>
      </c>
      <c r="I8640">
        <v>1</v>
      </c>
      <c r="J8640" s="40"/>
    </row>
    <row r="8641" spans="1:10" ht="14" thickBot="1">
      <c r="A8641" t="s">
        <v>1152</v>
      </c>
      <c r="B8641" t="s">
        <v>978</v>
      </c>
      <c r="C8641" t="s">
        <v>1278</v>
      </c>
      <c r="D8641" t="str">
        <f>VLOOKUP(C8641,時点区分!$A$2:$C$8,3,0)</f>
        <v>07:R4年度将来一致率</v>
      </c>
      <c r="E8641" t="s">
        <v>784</v>
      </c>
      <c r="F8641" t="str">
        <f>VLOOKUP(E8641,病床機能区分!$A$2:$C$14,3,0)</f>
        <v>06：合計</v>
      </c>
      <c r="G8641" t="s">
        <v>1289</v>
      </c>
      <c r="H8641" t="s">
        <v>1270</v>
      </c>
      <c r="I8641">
        <v>0.91765704584040741</v>
      </c>
      <c r="J8641" s="41"/>
    </row>
    <row r="8642" spans="1:10">
      <c r="A8642" t="s">
        <v>1152</v>
      </c>
      <c r="B8642" t="s">
        <v>979</v>
      </c>
      <c r="C8642" t="s">
        <v>1181</v>
      </c>
      <c r="D8642" t="str">
        <f>VLOOKUP(C8642,時点区分!$A$2:$C$8,3,0)</f>
        <v>01:現状ー構想策定時</v>
      </c>
      <c r="E8642" t="s">
        <v>0</v>
      </c>
      <c r="F8642" t="str">
        <f>VLOOKUP(E8642,病床機能区分!$A$2:$C$14,3,0)</f>
        <v>01：高度急性期</v>
      </c>
      <c r="G8642" t="s">
        <v>1186</v>
      </c>
      <c r="H8642" t="s">
        <v>1176</v>
      </c>
      <c r="I8642">
        <v>138</v>
      </c>
      <c r="J8642" s="39">
        <f>I8657</f>
        <v>0.7931034482758621</v>
      </c>
    </row>
    <row r="8643" spans="1:10">
      <c r="A8643" t="s">
        <v>1152</v>
      </c>
      <c r="B8643" t="s">
        <v>979</v>
      </c>
      <c r="C8643" t="s">
        <v>1181</v>
      </c>
      <c r="D8643" t="str">
        <f>VLOOKUP(C8643,時点区分!$A$2:$C$8,3,0)</f>
        <v>01:現状ー構想策定時</v>
      </c>
      <c r="E8643" t="s">
        <v>1</v>
      </c>
      <c r="F8643" t="str">
        <f>VLOOKUP(E8643,病床機能区分!$A$2:$C$14,3,0)</f>
        <v>02：急性期</v>
      </c>
      <c r="G8643" t="s">
        <v>1188</v>
      </c>
      <c r="H8643" t="s">
        <v>1176</v>
      </c>
      <c r="I8643">
        <v>1031</v>
      </c>
      <c r="J8643" s="40">
        <f>I8658</f>
        <v>2.1257731958762887</v>
      </c>
    </row>
    <row r="8644" spans="1:10">
      <c r="A8644" t="s">
        <v>1152</v>
      </c>
      <c r="B8644" t="s">
        <v>979</v>
      </c>
      <c r="C8644" t="s">
        <v>1181</v>
      </c>
      <c r="D8644" t="str">
        <f>VLOOKUP(C8644,時点区分!$A$2:$C$8,3,0)</f>
        <v>01:現状ー構想策定時</v>
      </c>
      <c r="E8644" t="s">
        <v>2</v>
      </c>
      <c r="F8644" t="str">
        <f>VLOOKUP(E8644,病床機能区分!$A$2:$C$14,3,0)</f>
        <v>03：回復期</v>
      </c>
      <c r="G8644" t="s">
        <v>1190</v>
      </c>
      <c r="H8644" t="s">
        <v>1176</v>
      </c>
      <c r="I8644">
        <v>155</v>
      </c>
      <c r="J8644" s="40">
        <f>I8659</f>
        <v>0.2813067150635209</v>
      </c>
    </row>
    <row r="8645" spans="1:10">
      <c r="A8645" t="s">
        <v>1152</v>
      </c>
      <c r="B8645" t="s">
        <v>979</v>
      </c>
      <c r="C8645" t="s">
        <v>1181</v>
      </c>
      <c r="D8645" t="str">
        <f>VLOOKUP(C8645,時点区分!$A$2:$C$8,3,0)</f>
        <v>01:現状ー構想策定時</v>
      </c>
      <c r="E8645" t="s">
        <v>3</v>
      </c>
      <c r="F8645" t="str">
        <f>VLOOKUP(E8645,病床機能区分!$A$2:$C$14,3,0)</f>
        <v>04：慢性期</v>
      </c>
      <c r="G8645" t="s">
        <v>1192</v>
      </c>
      <c r="H8645" t="s">
        <v>1176</v>
      </c>
      <c r="I8645">
        <v>880</v>
      </c>
      <c r="J8645" s="40">
        <f>I8660</f>
        <v>1.414790996784566</v>
      </c>
    </row>
    <row r="8646" spans="1:10">
      <c r="A8646" t="s">
        <v>1152</v>
      </c>
      <c r="B8646" t="s">
        <v>979</v>
      </c>
      <c r="C8646" t="s">
        <v>1181</v>
      </c>
      <c r="D8646" t="str">
        <f>VLOOKUP(C8646,時点区分!$A$2:$C$8,3,0)</f>
        <v>01:現状ー構想策定時</v>
      </c>
      <c r="E8646" t="s">
        <v>783</v>
      </c>
      <c r="F8646" t="str">
        <f>VLOOKUP(E8646,病床機能区分!$A$2:$C$14,3,0)</f>
        <v>05：未報告</v>
      </c>
      <c r="G8646" t="s">
        <v>1194</v>
      </c>
      <c r="H8646" t="s">
        <v>1176</v>
      </c>
      <c r="I8646">
        <v>77</v>
      </c>
      <c r="J8646" s="40"/>
    </row>
    <row r="8647" spans="1:10">
      <c r="A8647" t="s">
        <v>1152</v>
      </c>
      <c r="B8647" t="s">
        <v>979</v>
      </c>
      <c r="C8647" t="s">
        <v>1181</v>
      </c>
      <c r="D8647" t="str">
        <f>VLOOKUP(C8647,時点区分!$A$2:$C$8,3,0)</f>
        <v>01:現状ー構想策定時</v>
      </c>
      <c r="E8647" t="s">
        <v>784</v>
      </c>
      <c r="F8647" t="str">
        <f>VLOOKUP(E8647,病床機能区分!$A$2:$C$14,3,0)</f>
        <v>06：合計</v>
      </c>
      <c r="G8647" t="s">
        <v>1196</v>
      </c>
      <c r="H8647" t="s">
        <v>1176</v>
      </c>
      <c r="I8647">
        <v>2281</v>
      </c>
      <c r="J8647" s="40">
        <f>I8661</f>
        <v>1.2450873362445414</v>
      </c>
    </row>
    <row r="8648" spans="1:10">
      <c r="A8648" t="s">
        <v>1152</v>
      </c>
      <c r="B8648" t="s">
        <v>979</v>
      </c>
      <c r="C8648" t="s">
        <v>1181</v>
      </c>
      <c r="D8648" t="str">
        <f>VLOOKUP(C8648,時点区分!$A$2:$C$8,3,0)</f>
        <v>01:現状ー構想策定時</v>
      </c>
      <c r="E8648" t="s">
        <v>785</v>
      </c>
      <c r="F8648" t="str">
        <f>VLOOKUP(E8648,病床機能区分!$A$2:$C$14,3,0)</f>
        <v>07：在宅医療等</v>
      </c>
      <c r="G8648" t="s">
        <v>1198</v>
      </c>
      <c r="H8648" t="s">
        <v>1176</v>
      </c>
      <c r="I8648">
        <v>1616</v>
      </c>
      <c r="J8648" s="40"/>
    </row>
    <row r="8649" spans="1:10">
      <c r="A8649" t="s">
        <v>1152</v>
      </c>
      <c r="B8649" t="s">
        <v>979</v>
      </c>
      <c r="C8649" t="s">
        <v>1181</v>
      </c>
      <c r="D8649" t="str">
        <f>VLOOKUP(C8649,時点区分!$A$2:$C$8,3,0)</f>
        <v>01:現状ー構想策定時</v>
      </c>
      <c r="E8649" t="s">
        <v>786</v>
      </c>
      <c r="F8649" t="str">
        <f>VLOOKUP(E8649,病床機能区分!$A$2:$C$14,3,0)</f>
        <v>08：うち訪問診療分</v>
      </c>
      <c r="G8649" t="s">
        <v>1200</v>
      </c>
      <c r="H8649" t="s">
        <v>1176</v>
      </c>
      <c r="I8649">
        <v>826</v>
      </c>
      <c r="J8649" s="40"/>
    </row>
    <row r="8650" spans="1:10">
      <c r="A8650" t="s">
        <v>1152</v>
      </c>
      <c r="B8650" t="s">
        <v>979</v>
      </c>
      <c r="C8650" t="s">
        <v>1129</v>
      </c>
      <c r="D8650" t="str">
        <f>VLOOKUP(C8650,時点区分!$A$2:$C$8,3,0)</f>
        <v>02:将来</v>
      </c>
      <c r="E8650" t="s">
        <v>0</v>
      </c>
      <c r="F8650" t="str">
        <f>VLOOKUP(E8650,病床機能区分!$A$2:$C$14,3,0)</f>
        <v>01：高度急性期</v>
      </c>
      <c r="G8650" t="s">
        <v>1202</v>
      </c>
      <c r="H8650" t="s">
        <v>1176</v>
      </c>
      <c r="I8650">
        <v>174</v>
      </c>
      <c r="J8650" s="40">
        <f>I8657</f>
        <v>0.7931034482758621</v>
      </c>
    </row>
    <row r="8651" spans="1:10">
      <c r="A8651" t="s">
        <v>1152</v>
      </c>
      <c r="B8651" t="s">
        <v>979</v>
      </c>
      <c r="C8651" t="s">
        <v>1129</v>
      </c>
      <c r="D8651" t="str">
        <f>VLOOKUP(C8651,時点区分!$A$2:$C$8,3,0)</f>
        <v>02:将来</v>
      </c>
      <c r="E8651" t="s">
        <v>1</v>
      </c>
      <c r="F8651" t="str">
        <f>VLOOKUP(E8651,病床機能区分!$A$2:$C$14,3,0)</f>
        <v>02：急性期</v>
      </c>
      <c r="G8651" t="s">
        <v>1204</v>
      </c>
      <c r="H8651" t="s">
        <v>1176</v>
      </c>
      <c r="I8651">
        <v>485</v>
      </c>
      <c r="J8651" s="40">
        <f>I8658</f>
        <v>2.1257731958762887</v>
      </c>
    </row>
    <row r="8652" spans="1:10">
      <c r="A8652" t="s">
        <v>1152</v>
      </c>
      <c r="B8652" t="s">
        <v>979</v>
      </c>
      <c r="C8652" t="s">
        <v>1129</v>
      </c>
      <c r="D8652" t="str">
        <f>VLOOKUP(C8652,時点区分!$A$2:$C$8,3,0)</f>
        <v>02:将来</v>
      </c>
      <c r="E8652" t="s">
        <v>2</v>
      </c>
      <c r="F8652" t="str">
        <f>VLOOKUP(E8652,病床機能区分!$A$2:$C$14,3,0)</f>
        <v>03：回復期</v>
      </c>
      <c r="G8652" t="s">
        <v>1206</v>
      </c>
      <c r="H8652" t="s">
        <v>1176</v>
      </c>
      <c r="I8652">
        <v>551</v>
      </c>
      <c r="J8652" s="40">
        <f>I8659</f>
        <v>0.2813067150635209</v>
      </c>
    </row>
    <row r="8653" spans="1:10">
      <c r="A8653" t="s">
        <v>1152</v>
      </c>
      <c r="B8653" t="s">
        <v>979</v>
      </c>
      <c r="C8653" t="s">
        <v>1129</v>
      </c>
      <c r="D8653" t="str">
        <f>VLOOKUP(C8653,時点区分!$A$2:$C$8,3,0)</f>
        <v>02:将来</v>
      </c>
      <c r="E8653" t="s">
        <v>3</v>
      </c>
      <c r="F8653" t="str">
        <f>VLOOKUP(E8653,病床機能区分!$A$2:$C$14,3,0)</f>
        <v>04：慢性期</v>
      </c>
      <c r="G8653" t="s">
        <v>1208</v>
      </c>
      <c r="H8653" t="s">
        <v>1176</v>
      </c>
      <c r="I8653">
        <v>622</v>
      </c>
      <c r="J8653" s="40">
        <f>I8660</f>
        <v>1.414790996784566</v>
      </c>
    </row>
    <row r="8654" spans="1:10">
      <c r="A8654" t="s">
        <v>1152</v>
      </c>
      <c r="B8654" t="s">
        <v>979</v>
      </c>
      <c r="C8654" t="s">
        <v>1129</v>
      </c>
      <c r="D8654" t="str">
        <f>VLOOKUP(C8654,時点区分!$A$2:$C$8,3,0)</f>
        <v>02:将来</v>
      </c>
      <c r="E8654" t="s">
        <v>784</v>
      </c>
      <c r="F8654" t="str">
        <f>VLOOKUP(E8654,病床機能区分!$A$2:$C$14,3,0)</f>
        <v>06：合計</v>
      </c>
      <c r="G8654" t="s">
        <v>1210</v>
      </c>
      <c r="H8654" t="s">
        <v>1176</v>
      </c>
      <c r="I8654">
        <v>1832</v>
      </c>
      <c r="J8654" s="40">
        <f>I8661</f>
        <v>1.2450873362445414</v>
      </c>
    </row>
    <row r="8655" spans="1:10">
      <c r="A8655" t="s">
        <v>1152</v>
      </c>
      <c r="B8655" t="s">
        <v>979</v>
      </c>
      <c r="C8655" t="s">
        <v>1129</v>
      </c>
      <c r="D8655" t="str">
        <f>VLOOKUP(C8655,時点区分!$A$2:$C$8,3,0)</f>
        <v>02:将来</v>
      </c>
      <c r="E8655" t="s">
        <v>785</v>
      </c>
      <c r="F8655" t="str">
        <f>VLOOKUP(E8655,病床機能区分!$A$2:$C$14,3,0)</f>
        <v>07：在宅医療等</v>
      </c>
      <c r="G8655" t="s">
        <v>1212</v>
      </c>
      <c r="H8655" t="s">
        <v>1176</v>
      </c>
      <c r="I8655">
        <v>-2419</v>
      </c>
      <c r="J8655" s="40"/>
    </row>
    <row r="8656" spans="1:10">
      <c r="A8656" t="s">
        <v>1152</v>
      </c>
      <c r="B8656" t="s">
        <v>979</v>
      </c>
      <c r="C8656" t="s">
        <v>1129</v>
      </c>
      <c r="D8656" t="str">
        <f>VLOOKUP(C8656,時点区分!$A$2:$C$8,3,0)</f>
        <v>02:将来</v>
      </c>
      <c r="E8656" t="s">
        <v>786</v>
      </c>
      <c r="F8656" t="str">
        <f>VLOOKUP(E8656,病床機能区分!$A$2:$C$14,3,0)</f>
        <v>08：うち訪問診療分</v>
      </c>
      <c r="G8656" t="s">
        <v>1214</v>
      </c>
      <c r="H8656" t="s">
        <v>1176</v>
      </c>
      <c r="I8656">
        <v>-1071</v>
      </c>
      <c r="J8656" s="40"/>
    </row>
    <row r="8657" spans="1:10">
      <c r="A8657" t="s">
        <v>1152</v>
      </c>
      <c r="B8657" t="s">
        <v>979</v>
      </c>
      <c r="C8657" t="s">
        <v>1182</v>
      </c>
      <c r="D8657" t="str">
        <f>VLOOKUP(C8657,時点区分!$A$2:$C$8,3,0)</f>
        <v>03:構想策定時一致率</v>
      </c>
      <c r="E8657" t="s">
        <v>0</v>
      </c>
      <c r="F8657" t="str">
        <f>VLOOKUP(E8657,病床機能区分!$A$2:$C$14,3,0)</f>
        <v>01：高度急性期</v>
      </c>
      <c r="G8657" t="s">
        <v>1216</v>
      </c>
      <c r="H8657" t="s">
        <v>1270</v>
      </c>
      <c r="I8657">
        <v>0.7931034482758621</v>
      </c>
      <c r="J8657" s="40"/>
    </row>
    <row r="8658" spans="1:10">
      <c r="A8658" t="s">
        <v>1152</v>
      </c>
      <c r="B8658" t="s">
        <v>979</v>
      </c>
      <c r="C8658" t="s">
        <v>1182</v>
      </c>
      <c r="D8658" t="str">
        <f>VLOOKUP(C8658,時点区分!$A$2:$C$8,3,0)</f>
        <v>03:構想策定時一致率</v>
      </c>
      <c r="E8658" t="s">
        <v>1</v>
      </c>
      <c r="F8658" t="str">
        <f>VLOOKUP(E8658,病床機能区分!$A$2:$C$14,3,0)</f>
        <v>02：急性期</v>
      </c>
      <c r="G8658" t="s">
        <v>1218</v>
      </c>
      <c r="H8658" t="s">
        <v>1270</v>
      </c>
      <c r="I8658">
        <v>2.1257731958762887</v>
      </c>
      <c r="J8658" s="40"/>
    </row>
    <row r="8659" spans="1:10">
      <c r="A8659" t="s">
        <v>1152</v>
      </c>
      <c r="B8659" t="s">
        <v>979</v>
      </c>
      <c r="C8659" t="s">
        <v>1182</v>
      </c>
      <c r="D8659" t="str">
        <f>VLOOKUP(C8659,時点区分!$A$2:$C$8,3,0)</f>
        <v>03:構想策定時一致率</v>
      </c>
      <c r="E8659" t="s">
        <v>2</v>
      </c>
      <c r="F8659" t="str">
        <f>VLOOKUP(E8659,病床機能区分!$A$2:$C$14,3,0)</f>
        <v>03：回復期</v>
      </c>
      <c r="G8659" t="s">
        <v>1220</v>
      </c>
      <c r="H8659" t="s">
        <v>1270</v>
      </c>
      <c r="I8659">
        <v>0.2813067150635209</v>
      </c>
      <c r="J8659" s="40"/>
    </row>
    <row r="8660" spans="1:10">
      <c r="A8660" t="s">
        <v>1152</v>
      </c>
      <c r="B8660" t="s">
        <v>979</v>
      </c>
      <c r="C8660" t="s">
        <v>1182</v>
      </c>
      <c r="D8660" t="str">
        <f>VLOOKUP(C8660,時点区分!$A$2:$C$8,3,0)</f>
        <v>03:構想策定時一致率</v>
      </c>
      <c r="E8660" t="s">
        <v>3</v>
      </c>
      <c r="F8660" t="str">
        <f>VLOOKUP(E8660,病床機能区分!$A$2:$C$14,3,0)</f>
        <v>04：慢性期</v>
      </c>
      <c r="G8660" t="s">
        <v>1222</v>
      </c>
      <c r="H8660" t="s">
        <v>1270</v>
      </c>
      <c r="I8660">
        <v>1.414790996784566</v>
      </c>
      <c r="J8660" s="40"/>
    </row>
    <row r="8661" spans="1:10">
      <c r="A8661" t="s">
        <v>1152</v>
      </c>
      <c r="B8661" t="s">
        <v>979</v>
      </c>
      <c r="C8661" t="s">
        <v>1182</v>
      </c>
      <c r="D8661" t="str">
        <f>VLOOKUP(C8661,時点区分!$A$2:$C$8,3,0)</f>
        <v>03:構想策定時一致率</v>
      </c>
      <c r="E8661" t="s">
        <v>784</v>
      </c>
      <c r="F8661" t="str">
        <f>VLOOKUP(E8661,病床機能区分!$A$2:$C$14,3,0)</f>
        <v>06：合計</v>
      </c>
      <c r="G8661" t="s">
        <v>1224</v>
      </c>
      <c r="H8661" t="s">
        <v>1270</v>
      </c>
      <c r="I8661">
        <v>1.2450873362445414</v>
      </c>
      <c r="J8661" s="40"/>
    </row>
    <row r="8662" spans="1:10">
      <c r="A8662" t="s">
        <v>1152</v>
      </c>
      <c r="B8662" t="s">
        <v>979</v>
      </c>
      <c r="C8662" t="s">
        <v>1183</v>
      </c>
      <c r="D8662" t="str">
        <f>VLOOKUP(C8662,時点区分!$A$2:$C$8,3,0)</f>
        <v>04:R4年度病床機能報告_2022年時点</v>
      </c>
      <c r="E8662" t="s">
        <v>0</v>
      </c>
      <c r="F8662" t="str">
        <f>VLOOKUP(E8662,病床機能区分!$A$2:$C$14,3,0)</f>
        <v>01：高度急性期</v>
      </c>
      <c r="G8662" t="s">
        <v>1226</v>
      </c>
      <c r="H8662" t="s">
        <v>1176</v>
      </c>
      <c r="I8662">
        <v>167</v>
      </c>
      <c r="J8662" s="40">
        <f>I8669</f>
        <v>0.95977011494252873</v>
      </c>
    </row>
    <row r="8663" spans="1:10">
      <c r="A8663" t="s">
        <v>1152</v>
      </c>
      <c r="B8663" t="s">
        <v>979</v>
      </c>
      <c r="C8663" t="s">
        <v>1183</v>
      </c>
      <c r="D8663" t="str">
        <f>VLOOKUP(C8663,時点区分!$A$2:$C$8,3,0)</f>
        <v>04:R4年度病床機能報告_2022年時点</v>
      </c>
      <c r="E8663" t="s">
        <v>1</v>
      </c>
      <c r="F8663" t="str">
        <f>VLOOKUP(E8663,病床機能区分!$A$2:$C$14,3,0)</f>
        <v>02：急性期</v>
      </c>
      <c r="G8663" t="s">
        <v>1228</v>
      </c>
      <c r="H8663" t="s">
        <v>1176</v>
      </c>
      <c r="I8663">
        <v>888</v>
      </c>
      <c r="J8663" s="40">
        <f t="shared" ref="J8663:J8665" si="212">I8670</f>
        <v>1.8309278350515463</v>
      </c>
    </row>
    <row r="8664" spans="1:10">
      <c r="A8664" t="s">
        <v>1152</v>
      </c>
      <c r="B8664" t="s">
        <v>979</v>
      </c>
      <c r="C8664" t="s">
        <v>1183</v>
      </c>
      <c r="D8664" t="str">
        <f>VLOOKUP(C8664,時点区分!$A$2:$C$8,3,0)</f>
        <v>04:R4年度病床機能報告_2022年時点</v>
      </c>
      <c r="E8664" t="s">
        <v>2</v>
      </c>
      <c r="F8664" t="str">
        <f>VLOOKUP(E8664,病床機能区分!$A$2:$C$14,3,0)</f>
        <v>03：回復期</v>
      </c>
      <c r="G8664" t="s">
        <v>1230</v>
      </c>
      <c r="H8664" t="s">
        <v>1176</v>
      </c>
      <c r="I8664">
        <v>347</v>
      </c>
      <c r="J8664" s="40">
        <f t="shared" si="212"/>
        <v>0.62976406533575313</v>
      </c>
    </row>
    <row r="8665" spans="1:10">
      <c r="A8665" t="s">
        <v>1152</v>
      </c>
      <c r="B8665" t="s">
        <v>979</v>
      </c>
      <c r="C8665" t="s">
        <v>1183</v>
      </c>
      <c r="D8665" t="str">
        <f>VLOOKUP(C8665,時点区分!$A$2:$C$8,3,0)</f>
        <v>04:R4年度病床機能報告_2022年時点</v>
      </c>
      <c r="E8665" t="s">
        <v>3</v>
      </c>
      <c r="F8665" t="str">
        <f>VLOOKUP(E8665,病床機能区分!$A$2:$C$14,3,0)</f>
        <v>04：慢性期</v>
      </c>
      <c r="G8665" t="s">
        <v>1232</v>
      </c>
      <c r="H8665" t="s">
        <v>1176</v>
      </c>
      <c r="I8665">
        <v>682</v>
      </c>
      <c r="J8665" s="40">
        <f t="shared" si="212"/>
        <v>1.0964630225080385</v>
      </c>
    </row>
    <row r="8666" spans="1:10">
      <c r="A8666" t="s">
        <v>1152</v>
      </c>
      <c r="B8666" t="s">
        <v>979</v>
      </c>
      <c r="C8666" t="s">
        <v>1183</v>
      </c>
      <c r="D8666" t="str">
        <f>VLOOKUP(C8666,時点区分!$A$2:$C$8,3,0)</f>
        <v>04:R4年度病床機能報告_2022年時点</v>
      </c>
      <c r="E8666" t="s">
        <v>771</v>
      </c>
      <c r="F8666" t="str">
        <f>VLOOKUP(E8666,病床機能区分!$A$2:$C$14,3,0)</f>
        <v>09：休棟中（今後再開する予定）</v>
      </c>
      <c r="G8666" t="s">
        <v>1234</v>
      </c>
      <c r="H8666" t="s">
        <v>1176</v>
      </c>
      <c r="I8666">
        <v>0</v>
      </c>
      <c r="J8666" s="40"/>
    </row>
    <row r="8667" spans="1:10">
      <c r="A8667" t="s">
        <v>1152</v>
      </c>
      <c r="B8667" t="s">
        <v>979</v>
      </c>
      <c r="C8667" t="s">
        <v>1183</v>
      </c>
      <c r="D8667" t="str">
        <f>VLOOKUP(C8667,時点区分!$A$2:$C$8,3,0)</f>
        <v>04:R4年度病床機能報告_2022年時点</v>
      </c>
      <c r="E8667" t="s">
        <v>772</v>
      </c>
      <c r="F8667" t="str">
        <f>VLOOKUP(E8667,病床機能区分!$A$2:$C$14,3,0)</f>
        <v>10：休棟中（今後廃止する予定）</v>
      </c>
      <c r="G8667" t="s">
        <v>1236</v>
      </c>
      <c r="H8667" t="s">
        <v>1176</v>
      </c>
      <c r="I8667">
        <v>0</v>
      </c>
      <c r="J8667" s="40"/>
    </row>
    <row r="8668" spans="1:10">
      <c r="A8668" t="s">
        <v>1152</v>
      </c>
      <c r="B8668" t="s">
        <v>979</v>
      </c>
      <c r="C8668" t="s">
        <v>1183</v>
      </c>
      <c r="D8668" t="str">
        <f>VLOOKUP(C8668,時点区分!$A$2:$C$8,3,0)</f>
        <v>04:R4年度病床機能報告_2022年時点</v>
      </c>
      <c r="E8668" t="s">
        <v>784</v>
      </c>
      <c r="F8668" t="str">
        <f>VLOOKUP(E8668,病床機能区分!$A$2:$C$14,3,0)</f>
        <v>06：合計</v>
      </c>
      <c r="G8668" t="s">
        <v>1238</v>
      </c>
      <c r="H8668" t="s">
        <v>1176</v>
      </c>
      <c r="I8668">
        <v>2084</v>
      </c>
      <c r="J8668" s="40">
        <f>I8673</f>
        <v>1.1375545851528384</v>
      </c>
    </row>
    <row r="8669" spans="1:10">
      <c r="A8669" t="s">
        <v>1152</v>
      </c>
      <c r="B8669" t="s">
        <v>979</v>
      </c>
      <c r="C8669" t="s">
        <v>1184</v>
      </c>
      <c r="D8669" t="str">
        <f>VLOOKUP(C8669,時点区分!$A$2:$C$8,3,0)</f>
        <v>05:R4年度現状一致率</v>
      </c>
      <c r="E8669" t="s">
        <v>0</v>
      </c>
      <c r="F8669" t="str">
        <f>VLOOKUP(E8669,病床機能区分!$A$2:$C$14,3,0)</f>
        <v>01：高度急性期</v>
      </c>
      <c r="G8669" t="s">
        <v>1239</v>
      </c>
      <c r="H8669" t="s">
        <v>1270</v>
      </c>
      <c r="I8669">
        <v>0.95977011494252873</v>
      </c>
      <c r="J8669" s="40"/>
    </row>
    <row r="8670" spans="1:10">
      <c r="A8670" t="s">
        <v>1152</v>
      </c>
      <c r="B8670" t="s">
        <v>979</v>
      </c>
      <c r="C8670" t="s">
        <v>1184</v>
      </c>
      <c r="D8670" t="str">
        <f>VLOOKUP(C8670,時点区分!$A$2:$C$8,3,0)</f>
        <v>05:R4年度現状一致率</v>
      </c>
      <c r="E8670" t="s">
        <v>1</v>
      </c>
      <c r="F8670" t="str">
        <f>VLOOKUP(E8670,病床機能区分!$A$2:$C$14,3,0)</f>
        <v>02：急性期</v>
      </c>
      <c r="G8670" t="s">
        <v>1241</v>
      </c>
      <c r="H8670" t="s">
        <v>1270</v>
      </c>
      <c r="I8670">
        <v>1.8309278350515463</v>
      </c>
      <c r="J8670" s="40"/>
    </row>
    <row r="8671" spans="1:10">
      <c r="A8671" t="s">
        <v>1152</v>
      </c>
      <c r="B8671" t="s">
        <v>979</v>
      </c>
      <c r="C8671" t="s">
        <v>1184</v>
      </c>
      <c r="D8671" t="str">
        <f>VLOOKUP(C8671,時点区分!$A$2:$C$8,3,0)</f>
        <v>05:R4年度現状一致率</v>
      </c>
      <c r="E8671" t="s">
        <v>2</v>
      </c>
      <c r="F8671" t="str">
        <f>VLOOKUP(E8671,病床機能区分!$A$2:$C$14,3,0)</f>
        <v>03：回復期</v>
      </c>
      <c r="G8671" t="s">
        <v>1243</v>
      </c>
      <c r="H8671" t="s">
        <v>1270</v>
      </c>
      <c r="I8671">
        <v>0.62976406533575313</v>
      </c>
      <c r="J8671" s="40"/>
    </row>
    <row r="8672" spans="1:10">
      <c r="A8672" t="s">
        <v>1152</v>
      </c>
      <c r="B8672" t="s">
        <v>979</v>
      </c>
      <c r="C8672" t="s">
        <v>1184</v>
      </c>
      <c r="D8672" t="str">
        <f>VLOOKUP(C8672,時点区分!$A$2:$C$8,3,0)</f>
        <v>05:R4年度現状一致率</v>
      </c>
      <c r="E8672" t="s">
        <v>3</v>
      </c>
      <c r="F8672" t="str">
        <f>VLOOKUP(E8672,病床機能区分!$A$2:$C$14,3,0)</f>
        <v>04：慢性期</v>
      </c>
      <c r="G8672" t="s">
        <v>1245</v>
      </c>
      <c r="H8672" t="s">
        <v>1270</v>
      </c>
      <c r="I8672">
        <v>1.0964630225080385</v>
      </c>
      <c r="J8672" s="40"/>
    </row>
    <row r="8673" spans="1:10">
      <c r="A8673" t="s">
        <v>1152</v>
      </c>
      <c r="B8673" t="s">
        <v>979</v>
      </c>
      <c r="C8673" t="s">
        <v>1184</v>
      </c>
      <c r="D8673" t="str">
        <f>VLOOKUP(C8673,時点区分!$A$2:$C$8,3,0)</f>
        <v>05:R4年度現状一致率</v>
      </c>
      <c r="E8673" t="s">
        <v>784</v>
      </c>
      <c r="F8673" t="str">
        <f>VLOOKUP(E8673,病床機能区分!$A$2:$C$14,3,0)</f>
        <v>06：合計</v>
      </c>
      <c r="G8673" t="s">
        <v>1247</v>
      </c>
      <c r="H8673" t="s">
        <v>1270</v>
      </c>
      <c r="I8673">
        <v>1.1375545851528384</v>
      </c>
      <c r="J8673" s="40"/>
    </row>
    <row r="8674" spans="1:10">
      <c r="A8674" t="s">
        <v>1152</v>
      </c>
      <c r="B8674" t="s">
        <v>979</v>
      </c>
      <c r="C8674" t="s">
        <v>1185</v>
      </c>
      <c r="D8674" t="str">
        <f>VLOOKUP(C8674,時点区分!$A$2:$C$8,3,0)</f>
        <v>06:R4年度病床機能報告_2025年時点</v>
      </c>
      <c r="E8674" t="s">
        <v>0</v>
      </c>
      <c r="F8674" t="str">
        <f>VLOOKUP(E8674,病床機能区分!$A$2:$C$14,3,0)</f>
        <v>01：高度急性期</v>
      </c>
      <c r="G8674" t="s">
        <v>1249</v>
      </c>
      <c r="H8674" t="s">
        <v>1176</v>
      </c>
      <c r="I8674">
        <v>167</v>
      </c>
      <c r="J8674" s="40">
        <f>I8682</f>
        <v>0.95977011494252873</v>
      </c>
    </row>
    <row r="8675" spans="1:10">
      <c r="A8675" t="s">
        <v>1152</v>
      </c>
      <c r="B8675" t="s">
        <v>979</v>
      </c>
      <c r="C8675" t="s">
        <v>1185</v>
      </c>
      <c r="D8675" t="str">
        <f>VLOOKUP(C8675,時点区分!$A$2:$C$8,3,0)</f>
        <v>06:R4年度病床機能報告_2025年時点</v>
      </c>
      <c r="E8675" t="s">
        <v>1</v>
      </c>
      <c r="F8675" t="str">
        <f>VLOOKUP(E8675,病床機能区分!$A$2:$C$14,3,0)</f>
        <v>02：急性期</v>
      </c>
      <c r="G8675" t="s">
        <v>1251</v>
      </c>
      <c r="H8675" t="s">
        <v>1176</v>
      </c>
      <c r="I8675">
        <v>936</v>
      </c>
      <c r="J8675" s="40">
        <f>I8683</f>
        <v>1.9298969072164949</v>
      </c>
    </row>
    <row r="8676" spans="1:10">
      <c r="A8676" t="s">
        <v>1152</v>
      </c>
      <c r="B8676" t="s">
        <v>979</v>
      </c>
      <c r="C8676" t="s">
        <v>1185</v>
      </c>
      <c r="D8676" t="str">
        <f>VLOOKUP(C8676,時点区分!$A$2:$C$8,3,0)</f>
        <v>06:R4年度病床機能報告_2025年時点</v>
      </c>
      <c r="E8676" t="s">
        <v>2</v>
      </c>
      <c r="F8676" t="str">
        <f>VLOOKUP(E8676,病床機能区分!$A$2:$C$14,3,0)</f>
        <v>03：回復期</v>
      </c>
      <c r="G8676" t="s">
        <v>1253</v>
      </c>
      <c r="H8676" t="s">
        <v>1176</v>
      </c>
      <c r="I8676">
        <v>299</v>
      </c>
      <c r="J8676" s="40">
        <f>I8684</f>
        <v>0.54264972776769504</v>
      </c>
    </row>
    <row r="8677" spans="1:10">
      <c r="A8677" t="s">
        <v>1152</v>
      </c>
      <c r="B8677" t="s">
        <v>979</v>
      </c>
      <c r="C8677" t="s">
        <v>1185</v>
      </c>
      <c r="D8677" t="str">
        <f>VLOOKUP(C8677,時点区分!$A$2:$C$8,3,0)</f>
        <v>06:R4年度病床機能報告_2025年時点</v>
      </c>
      <c r="E8677" t="s">
        <v>3</v>
      </c>
      <c r="F8677" t="str">
        <f>VLOOKUP(E8677,病床機能区分!$A$2:$C$14,3,0)</f>
        <v>04：慢性期</v>
      </c>
      <c r="G8677" t="s">
        <v>1255</v>
      </c>
      <c r="H8677" t="s">
        <v>1176</v>
      </c>
      <c r="I8677">
        <v>682</v>
      </c>
      <c r="J8677" s="40">
        <f>I8685</f>
        <v>1.0964630225080385</v>
      </c>
    </row>
    <row r="8678" spans="1:10">
      <c r="A8678" t="s">
        <v>1152</v>
      </c>
      <c r="B8678" t="s">
        <v>979</v>
      </c>
      <c r="C8678" t="s">
        <v>1185</v>
      </c>
      <c r="D8678" t="str">
        <f>VLOOKUP(C8678,時点区分!$A$2:$C$8,3,0)</f>
        <v>06:R4年度病床機能報告_2025年時点</v>
      </c>
      <c r="E8678" t="s">
        <v>779</v>
      </c>
      <c r="F8678" t="str">
        <f>VLOOKUP(E8678,病床機能区分!$A$2:$C$14,3,0)</f>
        <v>11：介護保険施設等へ移行予定</v>
      </c>
      <c r="G8678" t="s">
        <v>1257</v>
      </c>
      <c r="H8678" t="s">
        <v>1176</v>
      </c>
      <c r="I8678">
        <v>0</v>
      </c>
      <c r="J8678" s="40"/>
    </row>
    <row r="8679" spans="1:10">
      <c r="A8679" t="s">
        <v>1152</v>
      </c>
      <c r="B8679" t="s">
        <v>979</v>
      </c>
      <c r="C8679" t="s">
        <v>1185</v>
      </c>
      <c r="D8679" t="str">
        <f>VLOOKUP(C8679,時点区分!$A$2:$C$8,3,0)</f>
        <v>06:R4年度病床機能報告_2025年時点</v>
      </c>
      <c r="E8679" t="s">
        <v>780</v>
      </c>
      <c r="F8679" t="str">
        <f>VLOOKUP(E8679,病床機能区分!$A$2:$C$14,3,0)</f>
        <v>12：休棟予定</v>
      </c>
      <c r="G8679" t="s">
        <v>1259</v>
      </c>
      <c r="H8679" t="s">
        <v>1176</v>
      </c>
      <c r="I8679">
        <v>0</v>
      </c>
      <c r="J8679" s="40"/>
    </row>
    <row r="8680" spans="1:10">
      <c r="A8680" t="s">
        <v>1152</v>
      </c>
      <c r="B8680" t="s">
        <v>979</v>
      </c>
      <c r="C8680" t="s">
        <v>1185</v>
      </c>
      <c r="D8680" t="str">
        <f>VLOOKUP(C8680,時点区分!$A$2:$C$8,3,0)</f>
        <v>06:R4年度病床機能報告_2025年時点</v>
      </c>
      <c r="E8680" t="s">
        <v>781</v>
      </c>
      <c r="F8680" t="str">
        <f>VLOOKUP(E8680,病床機能区分!$A$2:$C$14,3,0)</f>
        <v>13：廃止予定</v>
      </c>
      <c r="G8680" t="s">
        <v>1261</v>
      </c>
      <c r="H8680" t="s">
        <v>1176</v>
      </c>
      <c r="I8680">
        <v>0</v>
      </c>
      <c r="J8680" s="40"/>
    </row>
    <row r="8681" spans="1:10">
      <c r="A8681" t="s">
        <v>1152</v>
      </c>
      <c r="B8681" t="s">
        <v>979</v>
      </c>
      <c r="C8681" t="s">
        <v>1185</v>
      </c>
      <c r="D8681" t="str">
        <f>VLOOKUP(C8681,時点区分!$A$2:$C$8,3,0)</f>
        <v>06:R4年度病床機能報告_2025年時点</v>
      </c>
      <c r="E8681" t="s">
        <v>784</v>
      </c>
      <c r="F8681" t="str">
        <f>VLOOKUP(E8681,病床機能区分!$A$2:$C$14,3,0)</f>
        <v>06：合計</v>
      </c>
      <c r="G8681" t="s">
        <v>1263</v>
      </c>
      <c r="H8681" t="s">
        <v>1176</v>
      </c>
      <c r="I8681">
        <v>2084</v>
      </c>
      <c r="J8681" s="40">
        <f>I8686</f>
        <v>1.1375545851528384</v>
      </c>
    </row>
    <row r="8682" spans="1:10">
      <c r="A8682" t="s">
        <v>1152</v>
      </c>
      <c r="B8682" t="s">
        <v>979</v>
      </c>
      <c r="C8682" t="s">
        <v>1278</v>
      </c>
      <c r="D8682" t="str">
        <f>VLOOKUP(C8682,時点区分!$A$2:$C$8,3,0)</f>
        <v>07:R4年度将来一致率</v>
      </c>
      <c r="E8682" t="s">
        <v>0</v>
      </c>
      <c r="F8682" t="str">
        <f>VLOOKUP(E8682,病床機能区分!$A$2:$C$14,3,0)</f>
        <v>01：高度急性期</v>
      </c>
      <c r="G8682" t="s">
        <v>1281</v>
      </c>
      <c r="H8682" t="s">
        <v>1270</v>
      </c>
      <c r="I8682">
        <v>0.95977011494252873</v>
      </c>
      <c r="J8682" s="40"/>
    </row>
    <row r="8683" spans="1:10">
      <c r="A8683" t="s">
        <v>1152</v>
      </c>
      <c r="B8683" t="s">
        <v>979</v>
      </c>
      <c r="C8683" t="s">
        <v>1278</v>
      </c>
      <c r="D8683" t="str">
        <f>VLOOKUP(C8683,時点区分!$A$2:$C$8,3,0)</f>
        <v>07:R4年度将来一致率</v>
      </c>
      <c r="E8683" t="s">
        <v>1</v>
      </c>
      <c r="F8683" t="str">
        <f>VLOOKUP(E8683,病床機能区分!$A$2:$C$14,3,0)</f>
        <v>02：急性期</v>
      </c>
      <c r="G8683" t="s">
        <v>1283</v>
      </c>
      <c r="H8683" t="s">
        <v>1270</v>
      </c>
      <c r="I8683">
        <v>1.9298969072164949</v>
      </c>
      <c r="J8683" s="40"/>
    </row>
    <row r="8684" spans="1:10">
      <c r="A8684" t="s">
        <v>1152</v>
      </c>
      <c r="B8684" t="s">
        <v>979</v>
      </c>
      <c r="C8684" t="s">
        <v>1278</v>
      </c>
      <c r="D8684" t="str">
        <f>VLOOKUP(C8684,時点区分!$A$2:$C$8,3,0)</f>
        <v>07:R4年度将来一致率</v>
      </c>
      <c r="E8684" t="s">
        <v>2</v>
      </c>
      <c r="F8684" t="str">
        <f>VLOOKUP(E8684,病床機能区分!$A$2:$C$14,3,0)</f>
        <v>03：回復期</v>
      </c>
      <c r="G8684" t="s">
        <v>1285</v>
      </c>
      <c r="H8684" t="s">
        <v>1270</v>
      </c>
      <c r="I8684">
        <v>0.54264972776769504</v>
      </c>
      <c r="J8684" s="40"/>
    </row>
    <row r="8685" spans="1:10">
      <c r="A8685" t="s">
        <v>1152</v>
      </c>
      <c r="B8685" t="s">
        <v>979</v>
      </c>
      <c r="C8685" t="s">
        <v>1278</v>
      </c>
      <c r="D8685" t="str">
        <f>VLOOKUP(C8685,時点区分!$A$2:$C$8,3,0)</f>
        <v>07:R4年度将来一致率</v>
      </c>
      <c r="E8685" t="s">
        <v>3</v>
      </c>
      <c r="F8685" t="str">
        <f>VLOOKUP(E8685,病床機能区分!$A$2:$C$14,3,0)</f>
        <v>04：慢性期</v>
      </c>
      <c r="G8685" t="s">
        <v>1287</v>
      </c>
      <c r="H8685" t="s">
        <v>1270</v>
      </c>
      <c r="I8685">
        <v>1.0964630225080385</v>
      </c>
      <c r="J8685" s="40"/>
    </row>
    <row r="8686" spans="1:10" ht="14" thickBot="1">
      <c r="A8686" t="s">
        <v>1152</v>
      </c>
      <c r="B8686" t="s">
        <v>979</v>
      </c>
      <c r="C8686" t="s">
        <v>1278</v>
      </c>
      <c r="D8686" t="str">
        <f>VLOOKUP(C8686,時点区分!$A$2:$C$8,3,0)</f>
        <v>07:R4年度将来一致率</v>
      </c>
      <c r="E8686" t="s">
        <v>784</v>
      </c>
      <c r="F8686" t="str">
        <f>VLOOKUP(E8686,病床機能区分!$A$2:$C$14,3,0)</f>
        <v>06：合計</v>
      </c>
      <c r="G8686" t="s">
        <v>1289</v>
      </c>
      <c r="H8686" t="s">
        <v>1270</v>
      </c>
      <c r="I8686">
        <v>1.1375545851528384</v>
      </c>
      <c r="J8686" s="41"/>
    </row>
    <row r="8687" spans="1:10">
      <c r="A8687" t="s">
        <v>1152</v>
      </c>
      <c r="B8687" t="s">
        <v>980</v>
      </c>
      <c r="C8687" t="s">
        <v>1181</v>
      </c>
      <c r="D8687" t="str">
        <f>VLOOKUP(C8687,時点区分!$A$2:$C$8,3,0)</f>
        <v>01:現状ー構想策定時</v>
      </c>
      <c r="E8687" t="s">
        <v>0</v>
      </c>
      <c r="F8687" t="str">
        <f>VLOOKUP(E8687,病床機能区分!$A$2:$C$14,3,0)</f>
        <v>01：高度急性期</v>
      </c>
      <c r="G8687" t="s">
        <v>1186</v>
      </c>
      <c r="H8687" t="s">
        <v>1176</v>
      </c>
      <c r="I8687">
        <v>8</v>
      </c>
      <c r="J8687" s="39">
        <f>I8702</f>
        <v>9.7560975609756101E-2</v>
      </c>
    </row>
    <row r="8688" spans="1:10">
      <c r="A8688" t="s">
        <v>1152</v>
      </c>
      <c r="B8688" t="s">
        <v>980</v>
      </c>
      <c r="C8688" t="s">
        <v>1181</v>
      </c>
      <c r="D8688" t="str">
        <f>VLOOKUP(C8688,時点区分!$A$2:$C$8,3,0)</f>
        <v>01:現状ー構想策定時</v>
      </c>
      <c r="E8688" t="s">
        <v>1</v>
      </c>
      <c r="F8688" t="str">
        <f>VLOOKUP(E8688,病床機能区分!$A$2:$C$14,3,0)</f>
        <v>02：急性期</v>
      </c>
      <c r="G8688" t="s">
        <v>1188</v>
      </c>
      <c r="H8688" t="s">
        <v>1176</v>
      </c>
      <c r="I8688">
        <v>654</v>
      </c>
      <c r="J8688" s="40">
        <f>I8703</f>
        <v>1.8422535211267606</v>
      </c>
    </row>
    <row r="8689" spans="1:10">
      <c r="A8689" t="s">
        <v>1152</v>
      </c>
      <c r="B8689" t="s">
        <v>980</v>
      </c>
      <c r="C8689" t="s">
        <v>1181</v>
      </c>
      <c r="D8689" t="str">
        <f>VLOOKUP(C8689,時点区分!$A$2:$C$8,3,0)</f>
        <v>01:現状ー構想策定時</v>
      </c>
      <c r="E8689" t="s">
        <v>2</v>
      </c>
      <c r="F8689" t="str">
        <f>VLOOKUP(E8689,病床機能区分!$A$2:$C$14,3,0)</f>
        <v>03：回復期</v>
      </c>
      <c r="G8689" t="s">
        <v>1190</v>
      </c>
      <c r="H8689" t="s">
        <v>1176</v>
      </c>
      <c r="I8689">
        <v>267</v>
      </c>
      <c r="J8689" s="40">
        <f>I8704</f>
        <v>0.9112627986348123</v>
      </c>
    </row>
    <row r="8690" spans="1:10">
      <c r="A8690" t="s">
        <v>1152</v>
      </c>
      <c r="B8690" t="s">
        <v>980</v>
      </c>
      <c r="C8690" t="s">
        <v>1181</v>
      </c>
      <c r="D8690" t="str">
        <f>VLOOKUP(C8690,時点区分!$A$2:$C$8,3,0)</f>
        <v>01:現状ー構想策定時</v>
      </c>
      <c r="E8690" t="s">
        <v>3</v>
      </c>
      <c r="F8690" t="str">
        <f>VLOOKUP(E8690,病床機能区分!$A$2:$C$14,3,0)</f>
        <v>04：慢性期</v>
      </c>
      <c r="G8690" t="s">
        <v>1192</v>
      </c>
      <c r="H8690" t="s">
        <v>1176</v>
      </c>
      <c r="I8690">
        <v>245</v>
      </c>
      <c r="J8690" s="40">
        <f>I8705</f>
        <v>0.86267605633802813</v>
      </c>
    </row>
    <row r="8691" spans="1:10">
      <c r="A8691" t="s">
        <v>1152</v>
      </c>
      <c r="B8691" t="s">
        <v>980</v>
      </c>
      <c r="C8691" t="s">
        <v>1181</v>
      </c>
      <c r="D8691" t="str">
        <f>VLOOKUP(C8691,時点区分!$A$2:$C$8,3,0)</f>
        <v>01:現状ー構想策定時</v>
      </c>
      <c r="E8691" t="s">
        <v>783</v>
      </c>
      <c r="F8691" t="str">
        <f>VLOOKUP(E8691,病床機能区分!$A$2:$C$14,3,0)</f>
        <v>05：未報告</v>
      </c>
      <c r="G8691" t="s">
        <v>1194</v>
      </c>
      <c r="H8691" t="s">
        <v>1176</v>
      </c>
      <c r="I8691">
        <v>10</v>
      </c>
      <c r="J8691" s="40"/>
    </row>
    <row r="8692" spans="1:10">
      <c r="A8692" t="s">
        <v>1152</v>
      </c>
      <c r="B8692" t="s">
        <v>980</v>
      </c>
      <c r="C8692" t="s">
        <v>1181</v>
      </c>
      <c r="D8692" t="str">
        <f>VLOOKUP(C8692,時点区分!$A$2:$C$8,3,0)</f>
        <v>01:現状ー構想策定時</v>
      </c>
      <c r="E8692" t="s">
        <v>784</v>
      </c>
      <c r="F8692" t="str">
        <f>VLOOKUP(E8692,病床機能区分!$A$2:$C$14,3,0)</f>
        <v>06：合計</v>
      </c>
      <c r="G8692" t="s">
        <v>1196</v>
      </c>
      <c r="H8692" t="s">
        <v>1176</v>
      </c>
      <c r="I8692">
        <v>1184</v>
      </c>
      <c r="J8692" s="40">
        <f>I8706</f>
        <v>1.1676528599605522</v>
      </c>
    </row>
    <row r="8693" spans="1:10">
      <c r="A8693" t="s">
        <v>1152</v>
      </c>
      <c r="B8693" t="s">
        <v>980</v>
      </c>
      <c r="C8693" t="s">
        <v>1181</v>
      </c>
      <c r="D8693" t="str">
        <f>VLOOKUP(C8693,時点区分!$A$2:$C$8,3,0)</f>
        <v>01:現状ー構想策定時</v>
      </c>
      <c r="E8693" t="s">
        <v>785</v>
      </c>
      <c r="F8693" t="str">
        <f>VLOOKUP(E8693,病床機能区分!$A$2:$C$14,3,0)</f>
        <v>07：在宅医療等</v>
      </c>
      <c r="G8693" t="s">
        <v>1198</v>
      </c>
      <c r="H8693" t="s">
        <v>1176</v>
      </c>
      <c r="I8693">
        <v>954</v>
      </c>
      <c r="J8693" s="40"/>
    </row>
    <row r="8694" spans="1:10">
      <c r="A8694" t="s">
        <v>1152</v>
      </c>
      <c r="B8694" t="s">
        <v>980</v>
      </c>
      <c r="C8694" t="s">
        <v>1181</v>
      </c>
      <c r="D8694" t="str">
        <f>VLOOKUP(C8694,時点区分!$A$2:$C$8,3,0)</f>
        <v>01:現状ー構想策定時</v>
      </c>
      <c r="E8694" t="s">
        <v>786</v>
      </c>
      <c r="F8694" t="str">
        <f>VLOOKUP(E8694,病床機能区分!$A$2:$C$14,3,0)</f>
        <v>08：うち訪問診療分</v>
      </c>
      <c r="G8694" t="s">
        <v>1200</v>
      </c>
      <c r="H8694" t="s">
        <v>1176</v>
      </c>
      <c r="I8694">
        <v>496</v>
      </c>
      <c r="J8694" s="40"/>
    </row>
    <row r="8695" spans="1:10">
      <c r="A8695" t="s">
        <v>1152</v>
      </c>
      <c r="B8695" t="s">
        <v>980</v>
      </c>
      <c r="C8695" t="s">
        <v>1129</v>
      </c>
      <c r="D8695" t="str">
        <f>VLOOKUP(C8695,時点区分!$A$2:$C$8,3,0)</f>
        <v>02:将来</v>
      </c>
      <c r="E8695" t="s">
        <v>0</v>
      </c>
      <c r="F8695" t="str">
        <f>VLOOKUP(E8695,病床機能区分!$A$2:$C$14,3,0)</f>
        <v>01：高度急性期</v>
      </c>
      <c r="G8695" t="s">
        <v>1202</v>
      </c>
      <c r="H8695" t="s">
        <v>1176</v>
      </c>
      <c r="I8695">
        <v>82</v>
      </c>
      <c r="J8695" s="40">
        <f>I8702</f>
        <v>9.7560975609756101E-2</v>
      </c>
    </row>
    <row r="8696" spans="1:10">
      <c r="A8696" t="s">
        <v>1152</v>
      </c>
      <c r="B8696" t="s">
        <v>980</v>
      </c>
      <c r="C8696" t="s">
        <v>1129</v>
      </c>
      <c r="D8696" t="str">
        <f>VLOOKUP(C8696,時点区分!$A$2:$C$8,3,0)</f>
        <v>02:将来</v>
      </c>
      <c r="E8696" t="s">
        <v>1</v>
      </c>
      <c r="F8696" t="str">
        <f>VLOOKUP(E8696,病床機能区分!$A$2:$C$14,3,0)</f>
        <v>02：急性期</v>
      </c>
      <c r="G8696" t="s">
        <v>1204</v>
      </c>
      <c r="H8696" t="s">
        <v>1176</v>
      </c>
      <c r="I8696">
        <v>355</v>
      </c>
      <c r="J8696" s="40">
        <f>I8703</f>
        <v>1.8422535211267606</v>
      </c>
    </row>
    <row r="8697" spans="1:10">
      <c r="A8697" t="s">
        <v>1152</v>
      </c>
      <c r="B8697" t="s">
        <v>980</v>
      </c>
      <c r="C8697" t="s">
        <v>1129</v>
      </c>
      <c r="D8697" t="str">
        <f>VLOOKUP(C8697,時点区分!$A$2:$C$8,3,0)</f>
        <v>02:将来</v>
      </c>
      <c r="E8697" t="s">
        <v>2</v>
      </c>
      <c r="F8697" t="str">
        <f>VLOOKUP(E8697,病床機能区分!$A$2:$C$14,3,0)</f>
        <v>03：回復期</v>
      </c>
      <c r="G8697" t="s">
        <v>1206</v>
      </c>
      <c r="H8697" t="s">
        <v>1176</v>
      </c>
      <c r="I8697">
        <v>293</v>
      </c>
      <c r="J8697" s="40">
        <f>I8704</f>
        <v>0.9112627986348123</v>
      </c>
    </row>
    <row r="8698" spans="1:10">
      <c r="A8698" t="s">
        <v>1152</v>
      </c>
      <c r="B8698" t="s">
        <v>980</v>
      </c>
      <c r="C8698" t="s">
        <v>1129</v>
      </c>
      <c r="D8698" t="str">
        <f>VLOOKUP(C8698,時点区分!$A$2:$C$8,3,0)</f>
        <v>02:将来</v>
      </c>
      <c r="E8698" t="s">
        <v>3</v>
      </c>
      <c r="F8698" t="str">
        <f>VLOOKUP(E8698,病床機能区分!$A$2:$C$14,3,0)</f>
        <v>04：慢性期</v>
      </c>
      <c r="G8698" t="s">
        <v>1208</v>
      </c>
      <c r="H8698" t="s">
        <v>1176</v>
      </c>
      <c r="I8698">
        <v>284</v>
      </c>
      <c r="J8698" s="40">
        <f>I8705</f>
        <v>0.86267605633802813</v>
      </c>
    </row>
    <row r="8699" spans="1:10">
      <c r="A8699" t="s">
        <v>1152</v>
      </c>
      <c r="B8699" t="s">
        <v>980</v>
      </c>
      <c r="C8699" t="s">
        <v>1129</v>
      </c>
      <c r="D8699" t="str">
        <f>VLOOKUP(C8699,時点区分!$A$2:$C$8,3,0)</f>
        <v>02:将来</v>
      </c>
      <c r="E8699" t="s">
        <v>784</v>
      </c>
      <c r="F8699" t="str">
        <f>VLOOKUP(E8699,病床機能区分!$A$2:$C$14,3,0)</f>
        <v>06：合計</v>
      </c>
      <c r="G8699" t="s">
        <v>1210</v>
      </c>
      <c r="H8699" t="s">
        <v>1176</v>
      </c>
      <c r="I8699">
        <v>1014</v>
      </c>
      <c r="J8699" s="40">
        <f>I8706</f>
        <v>1.1676528599605522</v>
      </c>
    </row>
    <row r="8700" spans="1:10">
      <c r="A8700" t="s">
        <v>1152</v>
      </c>
      <c r="B8700" t="s">
        <v>980</v>
      </c>
      <c r="C8700" t="s">
        <v>1129</v>
      </c>
      <c r="D8700" t="str">
        <f>VLOOKUP(C8700,時点区分!$A$2:$C$8,3,0)</f>
        <v>02:将来</v>
      </c>
      <c r="E8700" t="s">
        <v>785</v>
      </c>
      <c r="F8700" t="str">
        <f>VLOOKUP(E8700,病床機能区分!$A$2:$C$14,3,0)</f>
        <v>07：在宅医療等</v>
      </c>
      <c r="G8700" t="s">
        <v>1212</v>
      </c>
      <c r="H8700" t="s">
        <v>1176</v>
      </c>
      <c r="I8700">
        <v>-1280</v>
      </c>
      <c r="J8700" s="40"/>
    </row>
    <row r="8701" spans="1:10">
      <c r="A8701" t="s">
        <v>1152</v>
      </c>
      <c r="B8701" t="s">
        <v>980</v>
      </c>
      <c r="C8701" t="s">
        <v>1129</v>
      </c>
      <c r="D8701" t="str">
        <f>VLOOKUP(C8701,時点区分!$A$2:$C$8,3,0)</f>
        <v>02:将来</v>
      </c>
      <c r="E8701" t="s">
        <v>786</v>
      </c>
      <c r="F8701" t="str">
        <f>VLOOKUP(E8701,病床機能区分!$A$2:$C$14,3,0)</f>
        <v>08：うち訪問診療分</v>
      </c>
      <c r="G8701" t="s">
        <v>1214</v>
      </c>
      <c r="H8701" t="s">
        <v>1176</v>
      </c>
      <c r="I8701">
        <v>-635</v>
      </c>
      <c r="J8701" s="40"/>
    </row>
    <row r="8702" spans="1:10">
      <c r="A8702" t="s">
        <v>1152</v>
      </c>
      <c r="B8702" t="s">
        <v>980</v>
      </c>
      <c r="C8702" t="s">
        <v>1182</v>
      </c>
      <c r="D8702" t="str">
        <f>VLOOKUP(C8702,時点区分!$A$2:$C$8,3,0)</f>
        <v>03:構想策定時一致率</v>
      </c>
      <c r="E8702" t="s">
        <v>0</v>
      </c>
      <c r="F8702" t="str">
        <f>VLOOKUP(E8702,病床機能区分!$A$2:$C$14,3,0)</f>
        <v>01：高度急性期</v>
      </c>
      <c r="G8702" t="s">
        <v>1216</v>
      </c>
      <c r="H8702" t="s">
        <v>1270</v>
      </c>
      <c r="I8702">
        <v>9.7560975609756101E-2</v>
      </c>
      <c r="J8702" s="40"/>
    </row>
    <row r="8703" spans="1:10">
      <c r="A8703" t="s">
        <v>1152</v>
      </c>
      <c r="B8703" t="s">
        <v>980</v>
      </c>
      <c r="C8703" t="s">
        <v>1182</v>
      </c>
      <c r="D8703" t="str">
        <f>VLOOKUP(C8703,時点区分!$A$2:$C$8,3,0)</f>
        <v>03:構想策定時一致率</v>
      </c>
      <c r="E8703" t="s">
        <v>1</v>
      </c>
      <c r="F8703" t="str">
        <f>VLOOKUP(E8703,病床機能区分!$A$2:$C$14,3,0)</f>
        <v>02：急性期</v>
      </c>
      <c r="G8703" t="s">
        <v>1218</v>
      </c>
      <c r="H8703" t="s">
        <v>1270</v>
      </c>
      <c r="I8703">
        <v>1.8422535211267606</v>
      </c>
      <c r="J8703" s="40"/>
    </row>
    <row r="8704" spans="1:10">
      <c r="A8704" t="s">
        <v>1152</v>
      </c>
      <c r="B8704" t="s">
        <v>980</v>
      </c>
      <c r="C8704" t="s">
        <v>1182</v>
      </c>
      <c r="D8704" t="str">
        <f>VLOOKUP(C8704,時点区分!$A$2:$C$8,3,0)</f>
        <v>03:構想策定時一致率</v>
      </c>
      <c r="E8704" t="s">
        <v>2</v>
      </c>
      <c r="F8704" t="str">
        <f>VLOOKUP(E8704,病床機能区分!$A$2:$C$14,3,0)</f>
        <v>03：回復期</v>
      </c>
      <c r="G8704" t="s">
        <v>1220</v>
      </c>
      <c r="H8704" t="s">
        <v>1270</v>
      </c>
      <c r="I8704">
        <v>0.9112627986348123</v>
      </c>
      <c r="J8704" s="40"/>
    </row>
    <row r="8705" spans="1:10">
      <c r="A8705" t="s">
        <v>1152</v>
      </c>
      <c r="B8705" t="s">
        <v>980</v>
      </c>
      <c r="C8705" t="s">
        <v>1182</v>
      </c>
      <c r="D8705" t="str">
        <f>VLOOKUP(C8705,時点区分!$A$2:$C$8,3,0)</f>
        <v>03:構想策定時一致率</v>
      </c>
      <c r="E8705" t="s">
        <v>3</v>
      </c>
      <c r="F8705" t="str">
        <f>VLOOKUP(E8705,病床機能区分!$A$2:$C$14,3,0)</f>
        <v>04：慢性期</v>
      </c>
      <c r="G8705" t="s">
        <v>1222</v>
      </c>
      <c r="H8705" t="s">
        <v>1270</v>
      </c>
      <c r="I8705">
        <v>0.86267605633802813</v>
      </c>
      <c r="J8705" s="40"/>
    </row>
    <row r="8706" spans="1:10">
      <c r="A8706" t="s">
        <v>1152</v>
      </c>
      <c r="B8706" t="s">
        <v>980</v>
      </c>
      <c r="C8706" t="s">
        <v>1182</v>
      </c>
      <c r="D8706" t="str">
        <f>VLOOKUP(C8706,時点区分!$A$2:$C$8,3,0)</f>
        <v>03:構想策定時一致率</v>
      </c>
      <c r="E8706" t="s">
        <v>784</v>
      </c>
      <c r="F8706" t="str">
        <f>VLOOKUP(E8706,病床機能区分!$A$2:$C$14,3,0)</f>
        <v>06：合計</v>
      </c>
      <c r="G8706" t="s">
        <v>1224</v>
      </c>
      <c r="H8706" t="s">
        <v>1270</v>
      </c>
      <c r="I8706">
        <v>1.1676528599605522</v>
      </c>
      <c r="J8706" s="40"/>
    </row>
    <row r="8707" spans="1:10">
      <c r="A8707" t="s">
        <v>1152</v>
      </c>
      <c r="B8707" t="s">
        <v>980</v>
      </c>
      <c r="C8707" t="s">
        <v>1183</v>
      </c>
      <c r="D8707" t="str">
        <f>VLOOKUP(C8707,時点区分!$A$2:$C$8,3,0)</f>
        <v>04:R4年度病床機能報告_2022年時点</v>
      </c>
      <c r="E8707" t="s">
        <v>0</v>
      </c>
      <c r="F8707" t="str">
        <f>VLOOKUP(E8707,病床機能区分!$A$2:$C$14,3,0)</f>
        <v>01：高度急性期</v>
      </c>
      <c r="G8707" t="s">
        <v>1226</v>
      </c>
      <c r="H8707" t="s">
        <v>1176</v>
      </c>
      <c r="I8707">
        <v>8</v>
      </c>
      <c r="J8707" s="40">
        <f>I8714</f>
        <v>9.7560975609756101E-2</v>
      </c>
    </row>
    <row r="8708" spans="1:10">
      <c r="A8708" t="s">
        <v>1152</v>
      </c>
      <c r="B8708" t="s">
        <v>980</v>
      </c>
      <c r="C8708" t="s">
        <v>1183</v>
      </c>
      <c r="D8708" t="str">
        <f>VLOOKUP(C8708,時点区分!$A$2:$C$8,3,0)</f>
        <v>04:R4年度病床機能報告_2022年時点</v>
      </c>
      <c r="E8708" t="s">
        <v>1</v>
      </c>
      <c r="F8708" t="str">
        <f>VLOOKUP(E8708,病床機能区分!$A$2:$C$14,3,0)</f>
        <v>02：急性期</v>
      </c>
      <c r="G8708" t="s">
        <v>1228</v>
      </c>
      <c r="H8708" t="s">
        <v>1176</v>
      </c>
      <c r="I8708">
        <v>544</v>
      </c>
      <c r="J8708" s="40">
        <f t="shared" ref="J8708:J8710" si="213">I8715</f>
        <v>1.5323943661971831</v>
      </c>
    </row>
    <row r="8709" spans="1:10">
      <c r="A8709" t="s">
        <v>1152</v>
      </c>
      <c r="B8709" t="s">
        <v>980</v>
      </c>
      <c r="C8709" t="s">
        <v>1183</v>
      </c>
      <c r="D8709" t="str">
        <f>VLOOKUP(C8709,時点区分!$A$2:$C$8,3,0)</f>
        <v>04:R4年度病床機能報告_2022年時点</v>
      </c>
      <c r="E8709" t="s">
        <v>2</v>
      </c>
      <c r="F8709" t="str">
        <f>VLOOKUP(E8709,病床機能区分!$A$2:$C$14,3,0)</f>
        <v>03：回復期</v>
      </c>
      <c r="G8709" t="s">
        <v>1230</v>
      </c>
      <c r="H8709" t="s">
        <v>1176</v>
      </c>
      <c r="I8709">
        <v>234</v>
      </c>
      <c r="J8709" s="40">
        <f t="shared" si="213"/>
        <v>0.79863481228668942</v>
      </c>
    </row>
    <row r="8710" spans="1:10">
      <c r="A8710" t="s">
        <v>1152</v>
      </c>
      <c r="B8710" t="s">
        <v>980</v>
      </c>
      <c r="C8710" t="s">
        <v>1183</v>
      </c>
      <c r="D8710" t="str">
        <f>VLOOKUP(C8710,時点区分!$A$2:$C$8,3,0)</f>
        <v>04:R4年度病床機能報告_2022年時点</v>
      </c>
      <c r="E8710" t="s">
        <v>3</v>
      </c>
      <c r="F8710" t="str">
        <f>VLOOKUP(E8710,病床機能区分!$A$2:$C$14,3,0)</f>
        <v>04：慢性期</v>
      </c>
      <c r="G8710" t="s">
        <v>1232</v>
      </c>
      <c r="H8710" t="s">
        <v>1176</v>
      </c>
      <c r="I8710">
        <v>259</v>
      </c>
      <c r="J8710" s="40">
        <f t="shared" si="213"/>
        <v>0.9119718309859155</v>
      </c>
    </row>
    <row r="8711" spans="1:10">
      <c r="A8711" t="s">
        <v>1152</v>
      </c>
      <c r="B8711" t="s">
        <v>980</v>
      </c>
      <c r="C8711" t="s">
        <v>1183</v>
      </c>
      <c r="D8711" t="str">
        <f>VLOOKUP(C8711,時点区分!$A$2:$C$8,3,0)</f>
        <v>04:R4年度病床機能報告_2022年時点</v>
      </c>
      <c r="E8711" t="s">
        <v>771</v>
      </c>
      <c r="F8711" t="str">
        <f>VLOOKUP(E8711,病床機能区分!$A$2:$C$14,3,0)</f>
        <v>09：休棟中（今後再開する予定）</v>
      </c>
      <c r="G8711" t="s">
        <v>1234</v>
      </c>
      <c r="H8711" t="s">
        <v>1176</v>
      </c>
      <c r="I8711">
        <v>0</v>
      </c>
      <c r="J8711" s="40"/>
    </row>
    <row r="8712" spans="1:10">
      <c r="A8712" t="s">
        <v>1152</v>
      </c>
      <c r="B8712" t="s">
        <v>980</v>
      </c>
      <c r="C8712" t="s">
        <v>1183</v>
      </c>
      <c r="D8712" t="str">
        <f>VLOOKUP(C8712,時点区分!$A$2:$C$8,3,0)</f>
        <v>04:R4年度病床機能報告_2022年時点</v>
      </c>
      <c r="E8712" t="s">
        <v>772</v>
      </c>
      <c r="F8712" t="str">
        <f>VLOOKUP(E8712,病床機能区分!$A$2:$C$14,3,0)</f>
        <v>10：休棟中（今後廃止する予定）</v>
      </c>
      <c r="G8712" t="s">
        <v>1236</v>
      </c>
      <c r="H8712" t="s">
        <v>1176</v>
      </c>
      <c r="I8712">
        <v>30</v>
      </c>
      <c r="J8712" s="40"/>
    </row>
    <row r="8713" spans="1:10">
      <c r="A8713" t="s">
        <v>1152</v>
      </c>
      <c r="B8713" t="s">
        <v>980</v>
      </c>
      <c r="C8713" t="s">
        <v>1183</v>
      </c>
      <c r="D8713" t="str">
        <f>VLOOKUP(C8713,時点区分!$A$2:$C$8,3,0)</f>
        <v>04:R4年度病床機能報告_2022年時点</v>
      </c>
      <c r="E8713" t="s">
        <v>784</v>
      </c>
      <c r="F8713" t="str">
        <f>VLOOKUP(E8713,病床機能区分!$A$2:$C$14,3,0)</f>
        <v>06：合計</v>
      </c>
      <c r="G8713" t="s">
        <v>1238</v>
      </c>
      <c r="H8713" t="s">
        <v>1176</v>
      </c>
      <c r="I8713">
        <v>1075</v>
      </c>
      <c r="J8713" s="40">
        <f>I8718</f>
        <v>1.0601577909270217</v>
      </c>
    </row>
    <row r="8714" spans="1:10">
      <c r="A8714" t="s">
        <v>1152</v>
      </c>
      <c r="B8714" t="s">
        <v>980</v>
      </c>
      <c r="C8714" t="s">
        <v>1184</v>
      </c>
      <c r="D8714" t="str">
        <f>VLOOKUP(C8714,時点区分!$A$2:$C$8,3,0)</f>
        <v>05:R4年度現状一致率</v>
      </c>
      <c r="E8714" t="s">
        <v>0</v>
      </c>
      <c r="F8714" t="str">
        <f>VLOOKUP(E8714,病床機能区分!$A$2:$C$14,3,0)</f>
        <v>01：高度急性期</v>
      </c>
      <c r="G8714" t="s">
        <v>1239</v>
      </c>
      <c r="H8714" t="s">
        <v>1270</v>
      </c>
      <c r="I8714">
        <v>9.7560975609756101E-2</v>
      </c>
      <c r="J8714" s="40"/>
    </row>
    <row r="8715" spans="1:10">
      <c r="A8715" t="s">
        <v>1152</v>
      </c>
      <c r="B8715" t="s">
        <v>980</v>
      </c>
      <c r="C8715" t="s">
        <v>1184</v>
      </c>
      <c r="D8715" t="str">
        <f>VLOOKUP(C8715,時点区分!$A$2:$C$8,3,0)</f>
        <v>05:R4年度現状一致率</v>
      </c>
      <c r="E8715" t="s">
        <v>1</v>
      </c>
      <c r="F8715" t="str">
        <f>VLOOKUP(E8715,病床機能区分!$A$2:$C$14,3,0)</f>
        <v>02：急性期</v>
      </c>
      <c r="G8715" t="s">
        <v>1241</v>
      </c>
      <c r="H8715" t="s">
        <v>1270</v>
      </c>
      <c r="I8715">
        <v>1.5323943661971831</v>
      </c>
      <c r="J8715" s="40"/>
    </row>
    <row r="8716" spans="1:10">
      <c r="A8716" t="s">
        <v>1152</v>
      </c>
      <c r="B8716" t="s">
        <v>980</v>
      </c>
      <c r="C8716" t="s">
        <v>1184</v>
      </c>
      <c r="D8716" t="str">
        <f>VLOOKUP(C8716,時点区分!$A$2:$C$8,3,0)</f>
        <v>05:R4年度現状一致率</v>
      </c>
      <c r="E8716" t="s">
        <v>2</v>
      </c>
      <c r="F8716" t="str">
        <f>VLOOKUP(E8716,病床機能区分!$A$2:$C$14,3,0)</f>
        <v>03：回復期</v>
      </c>
      <c r="G8716" t="s">
        <v>1243</v>
      </c>
      <c r="H8716" t="s">
        <v>1270</v>
      </c>
      <c r="I8716">
        <v>0.79863481228668942</v>
      </c>
      <c r="J8716" s="40"/>
    </row>
    <row r="8717" spans="1:10">
      <c r="A8717" t="s">
        <v>1152</v>
      </c>
      <c r="B8717" t="s">
        <v>980</v>
      </c>
      <c r="C8717" t="s">
        <v>1184</v>
      </c>
      <c r="D8717" t="str">
        <f>VLOOKUP(C8717,時点区分!$A$2:$C$8,3,0)</f>
        <v>05:R4年度現状一致率</v>
      </c>
      <c r="E8717" t="s">
        <v>3</v>
      </c>
      <c r="F8717" t="str">
        <f>VLOOKUP(E8717,病床機能区分!$A$2:$C$14,3,0)</f>
        <v>04：慢性期</v>
      </c>
      <c r="G8717" t="s">
        <v>1245</v>
      </c>
      <c r="H8717" t="s">
        <v>1270</v>
      </c>
      <c r="I8717">
        <v>0.9119718309859155</v>
      </c>
      <c r="J8717" s="40"/>
    </row>
    <row r="8718" spans="1:10">
      <c r="A8718" t="s">
        <v>1152</v>
      </c>
      <c r="B8718" t="s">
        <v>980</v>
      </c>
      <c r="C8718" t="s">
        <v>1184</v>
      </c>
      <c r="D8718" t="str">
        <f>VLOOKUP(C8718,時点区分!$A$2:$C$8,3,0)</f>
        <v>05:R4年度現状一致率</v>
      </c>
      <c r="E8718" t="s">
        <v>784</v>
      </c>
      <c r="F8718" t="str">
        <f>VLOOKUP(E8718,病床機能区分!$A$2:$C$14,3,0)</f>
        <v>06：合計</v>
      </c>
      <c r="G8718" t="s">
        <v>1247</v>
      </c>
      <c r="H8718" t="s">
        <v>1270</v>
      </c>
      <c r="I8718">
        <v>1.0601577909270217</v>
      </c>
      <c r="J8718" s="40"/>
    </row>
    <row r="8719" spans="1:10">
      <c r="A8719" t="s">
        <v>1152</v>
      </c>
      <c r="B8719" t="s">
        <v>980</v>
      </c>
      <c r="C8719" t="s">
        <v>1185</v>
      </c>
      <c r="D8719" t="str">
        <f>VLOOKUP(C8719,時点区分!$A$2:$C$8,3,0)</f>
        <v>06:R4年度病床機能報告_2025年時点</v>
      </c>
      <c r="E8719" t="s">
        <v>0</v>
      </c>
      <c r="F8719" t="str">
        <f>VLOOKUP(E8719,病床機能区分!$A$2:$C$14,3,0)</f>
        <v>01：高度急性期</v>
      </c>
      <c r="G8719" t="s">
        <v>1249</v>
      </c>
      <c r="H8719" t="s">
        <v>1176</v>
      </c>
      <c r="I8719">
        <v>91</v>
      </c>
      <c r="J8719" s="40">
        <f>I8727</f>
        <v>1.1097560975609757</v>
      </c>
    </row>
    <row r="8720" spans="1:10">
      <c r="A8720" t="s">
        <v>1152</v>
      </c>
      <c r="B8720" t="s">
        <v>980</v>
      </c>
      <c r="C8720" t="s">
        <v>1185</v>
      </c>
      <c r="D8720" t="str">
        <f>VLOOKUP(C8720,時点区分!$A$2:$C$8,3,0)</f>
        <v>06:R4年度病床機能報告_2025年時点</v>
      </c>
      <c r="E8720" t="s">
        <v>1</v>
      </c>
      <c r="F8720" t="str">
        <f>VLOOKUP(E8720,病床機能区分!$A$2:$C$14,3,0)</f>
        <v>02：急性期</v>
      </c>
      <c r="G8720" t="s">
        <v>1251</v>
      </c>
      <c r="H8720" t="s">
        <v>1176</v>
      </c>
      <c r="I8720">
        <v>461</v>
      </c>
      <c r="J8720" s="40">
        <f>I8728</f>
        <v>1.2985915492957747</v>
      </c>
    </row>
    <row r="8721" spans="1:10">
      <c r="A8721" t="s">
        <v>1152</v>
      </c>
      <c r="B8721" t="s">
        <v>980</v>
      </c>
      <c r="C8721" t="s">
        <v>1185</v>
      </c>
      <c r="D8721" t="str">
        <f>VLOOKUP(C8721,時点区分!$A$2:$C$8,3,0)</f>
        <v>06:R4年度病床機能報告_2025年時点</v>
      </c>
      <c r="E8721" t="s">
        <v>2</v>
      </c>
      <c r="F8721" t="str">
        <f>VLOOKUP(E8721,病床機能区分!$A$2:$C$14,3,0)</f>
        <v>03：回復期</v>
      </c>
      <c r="G8721" t="s">
        <v>1253</v>
      </c>
      <c r="H8721" t="s">
        <v>1176</v>
      </c>
      <c r="I8721">
        <v>234</v>
      </c>
      <c r="J8721" s="40">
        <f>I8729</f>
        <v>0.79863481228668942</v>
      </c>
    </row>
    <row r="8722" spans="1:10">
      <c r="A8722" t="s">
        <v>1152</v>
      </c>
      <c r="B8722" t="s">
        <v>980</v>
      </c>
      <c r="C8722" t="s">
        <v>1185</v>
      </c>
      <c r="D8722" t="str">
        <f>VLOOKUP(C8722,時点区分!$A$2:$C$8,3,0)</f>
        <v>06:R4年度病床機能報告_2025年時点</v>
      </c>
      <c r="E8722" t="s">
        <v>3</v>
      </c>
      <c r="F8722" t="str">
        <f>VLOOKUP(E8722,病床機能区分!$A$2:$C$14,3,0)</f>
        <v>04：慢性期</v>
      </c>
      <c r="G8722" t="s">
        <v>1255</v>
      </c>
      <c r="H8722" t="s">
        <v>1176</v>
      </c>
      <c r="I8722">
        <v>259</v>
      </c>
      <c r="J8722" s="40">
        <f>I8730</f>
        <v>0.9119718309859155</v>
      </c>
    </row>
    <row r="8723" spans="1:10">
      <c r="A8723" t="s">
        <v>1152</v>
      </c>
      <c r="B8723" t="s">
        <v>980</v>
      </c>
      <c r="C8723" t="s">
        <v>1185</v>
      </c>
      <c r="D8723" t="str">
        <f>VLOOKUP(C8723,時点区分!$A$2:$C$8,3,0)</f>
        <v>06:R4年度病床機能報告_2025年時点</v>
      </c>
      <c r="E8723" t="s">
        <v>779</v>
      </c>
      <c r="F8723" t="str">
        <f>VLOOKUP(E8723,病床機能区分!$A$2:$C$14,3,0)</f>
        <v>11：介護保険施設等へ移行予定</v>
      </c>
      <c r="G8723" t="s">
        <v>1257</v>
      </c>
      <c r="H8723" t="s">
        <v>1176</v>
      </c>
      <c r="I8723">
        <v>0</v>
      </c>
      <c r="J8723" s="40"/>
    </row>
    <row r="8724" spans="1:10">
      <c r="A8724" t="s">
        <v>1152</v>
      </c>
      <c r="B8724" t="s">
        <v>980</v>
      </c>
      <c r="C8724" t="s">
        <v>1185</v>
      </c>
      <c r="D8724" t="str">
        <f>VLOOKUP(C8724,時点区分!$A$2:$C$8,3,0)</f>
        <v>06:R4年度病床機能報告_2025年時点</v>
      </c>
      <c r="E8724" t="s">
        <v>780</v>
      </c>
      <c r="F8724" t="str">
        <f>VLOOKUP(E8724,病床機能区分!$A$2:$C$14,3,0)</f>
        <v>12：休棟予定</v>
      </c>
      <c r="G8724" t="s">
        <v>1259</v>
      </c>
      <c r="H8724" t="s">
        <v>1176</v>
      </c>
      <c r="I8724">
        <v>0</v>
      </c>
      <c r="J8724" s="40"/>
    </row>
    <row r="8725" spans="1:10">
      <c r="A8725" t="s">
        <v>1152</v>
      </c>
      <c r="B8725" t="s">
        <v>980</v>
      </c>
      <c r="C8725" t="s">
        <v>1185</v>
      </c>
      <c r="D8725" t="str">
        <f>VLOOKUP(C8725,時点区分!$A$2:$C$8,3,0)</f>
        <v>06:R4年度病床機能報告_2025年時点</v>
      </c>
      <c r="E8725" t="s">
        <v>781</v>
      </c>
      <c r="F8725" t="str">
        <f>VLOOKUP(E8725,病床機能区分!$A$2:$C$14,3,0)</f>
        <v>13：廃止予定</v>
      </c>
      <c r="G8725" t="s">
        <v>1261</v>
      </c>
      <c r="H8725" t="s">
        <v>1176</v>
      </c>
      <c r="I8725">
        <v>30</v>
      </c>
      <c r="J8725" s="40"/>
    </row>
    <row r="8726" spans="1:10">
      <c r="A8726" t="s">
        <v>1152</v>
      </c>
      <c r="B8726" t="s">
        <v>980</v>
      </c>
      <c r="C8726" t="s">
        <v>1185</v>
      </c>
      <c r="D8726" t="str">
        <f>VLOOKUP(C8726,時点区分!$A$2:$C$8,3,0)</f>
        <v>06:R4年度病床機能報告_2025年時点</v>
      </c>
      <c r="E8726" t="s">
        <v>784</v>
      </c>
      <c r="F8726" t="str">
        <f>VLOOKUP(E8726,病床機能区分!$A$2:$C$14,3,0)</f>
        <v>06：合計</v>
      </c>
      <c r="G8726" t="s">
        <v>1263</v>
      </c>
      <c r="H8726" t="s">
        <v>1176</v>
      </c>
      <c r="I8726">
        <v>1075</v>
      </c>
      <c r="J8726" s="40">
        <f>I8731</f>
        <v>1.0601577909270217</v>
      </c>
    </row>
    <row r="8727" spans="1:10">
      <c r="A8727" t="s">
        <v>1152</v>
      </c>
      <c r="B8727" t="s">
        <v>980</v>
      </c>
      <c r="C8727" t="s">
        <v>1278</v>
      </c>
      <c r="D8727" t="str">
        <f>VLOOKUP(C8727,時点区分!$A$2:$C$8,3,0)</f>
        <v>07:R4年度将来一致率</v>
      </c>
      <c r="E8727" t="s">
        <v>0</v>
      </c>
      <c r="F8727" t="str">
        <f>VLOOKUP(E8727,病床機能区分!$A$2:$C$14,3,0)</f>
        <v>01：高度急性期</v>
      </c>
      <c r="G8727" t="s">
        <v>1281</v>
      </c>
      <c r="H8727" t="s">
        <v>1270</v>
      </c>
      <c r="I8727">
        <v>1.1097560975609757</v>
      </c>
      <c r="J8727" s="40"/>
    </row>
    <row r="8728" spans="1:10">
      <c r="A8728" t="s">
        <v>1152</v>
      </c>
      <c r="B8728" t="s">
        <v>980</v>
      </c>
      <c r="C8728" t="s">
        <v>1278</v>
      </c>
      <c r="D8728" t="str">
        <f>VLOOKUP(C8728,時点区分!$A$2:$C$8,3,0)</f>
        <v>07:R4年度将来一致率</v>
      </c>
      <c r="E8728" t="s">
        <v>1</v>
      </c>
      <c r="F8728" t="str">
        <f>VLOOKUP(E8728,病床機能区分!$A$2:$C$14,3,0)</f>
        <v>02：急性期</v>
      </c>
      <c r="G8728" t="s">
        <v>1283</v>
      </c>
      <c r="H8728" t="s">
        <v>1270</v>
      </c>
      <c r="I8728">
        <v>1.2985915492957747</v>
      </c>
      <c r="J8728" s="40"/>
    </row>
    <row r="8729" spans="1:10">
      <c r="A8729" t="s">
        <v>1152</v>
      </c>
      <c r="B8729" t="s">
        <v>980</v>
      </c>
      <c r="C8729" t="s">
        <v>1278</v>
      </c>
      <c r="D8729" t="str">
        <f>VLOOKUP(C8729,時点区分!$A$2:$C$8,3,0)</f>
        <v>07:R4年度将来一致率</v>
      </c>
      <c r="E8729" t="s">
        <v>2</v>
      </c>
      <c r="F8729" t="str">
        <f>VLOOKUP(E8729,病床機能区分!$A$2:$C$14,3,0)</f>
        <v>03：回復期</v>
      </c>
      <c r="G8729" t="s">
        <v>1285</v>
      </c>
      <c r="H8729" t="s">
        <v>1270</v>
      </c>
      <c r="I8729">
        <v>0.79863481228668942</v>
      </c>
      <c r="J8729" s="40"/>
    </row>
    <row r="8730" spans="1:10">
      <c r="A8730" t="s">
        <v>1152</v>
      </c>
      <c r="B8730" t="s">
        <v>980</v>
      </c>
      <c r="C8730" t="s">
        <v>1278</v>
      </c>
      <c r="D8730" t="str">
        <f>VLOOKUP(C8730,時点区分!$A$2:$C$8,3,0)</f>
        <v>07:R4年度将来一致率</v>
      </c>
      <c r="E8730" t="s">
        <v>3</v>
      </c>
      <c r="F8730" t="str">
        <f>VLOOKUP(E8730,病床機能区分!$A$2:$C$14,3,0)</f>
        <v>04：慢性期</v>
      </c>
      <c r="G8730" t="s">
        <v>1287</v>
      </c>
      <c r="H8730" t="s">
        <v>1270</v>
      </c>
      <c r="I8730">
        <v>0.9119718309859155</v>
      </c>
      <c r="J8730" s="40"/>
    </row>
    <row r="8731" spans="1:10" ht="14" thickBot="1">
      <c r="A8731" t="s">
        <v>1152</v>
      </c>
      <c r="B8731" t="s">
        <v>980</v>
      </c>
      <c r="C8731" t="s">
        <v>1278</v>
      </c>
      <c r="D8731" t="str">
        <f>VLOOKUP(C8731,時点区分!$A$2:$C$8,3,0)</f>
        <v>07:R4年度将来一致率</v>
      </c>
      <c r="E8731" t="s">
        <v>784</v>
      </c>
      <c r="F8731" t="str">
        <f>VLOOKUP(E8731,病床機能区分!$A$2:$C$14,3,0)</f>
        <v>06：合計</v>
      </c>
      <c r="G8731" t="s">
        <v>1289</v>
      </c>
      <c r="H8731" t="s">
        <v>1270</v>
      </c>
      <c r="I8731">
        <v>1.0601577909270217</v>
      </c>
      <c r="J8731" s="41"/>
    </row>
    <row r="8732" spans="1:10">
      <c r="A8732" t="s">
        <v>1152</v>
      </c>
      <c r="B8732" t="s">
        <v>981</v>
      </c>
      <c r="C8732" t="s">
        <v>1181</v>
      </c>
      <c r="D8732" t="str">
        <f>VLOOKUP(C8732,時点区分!$A$2:$C$8,3,0)</f>
        <v>01:現状ー構想策定時</v>
      </c>
      <c r="E8732" t="s">
        <v>0</v>
      </c>
      <c r="F8732" t="str">
        <f>VLOOKUP(E8732,病床機能区分!$A$2:$C$14,3,0)</f>
        <v>01：高度急性期</v>
      </c>
      <c r="G8732" t="s">
        <v>1186</v>
      </c>
      <c r="H8732" t="s">
        <v>1176</v>
      </c>
      <c r="I8732">
        <v>324</v>
      </c>
      <c r="J8732" s="39">
        <f>I8747</f>
        <v>2.012422360248447</v>
      </c>
    </row>
    <row r="8733" spans="1:10">
      <c r="A8733" t="s">
        <v>1152</v>
      </c>
      <c r="B8733" t="s">
        <v>981</v>
      </c>
      <c r="C8733" t="s">
        <v>1181</v>
      </c>
      <c r="D8733" t="str">
        <f>VLOOKUP(C8733,時点区分!$A$2:$C$8,3,0)</f>
        <v>01:現状ー構想策定時</v>
      </c>
      <c r="E8733" t="s">
        <v>1</v>
      </c>
      <c r="F8733" t="str">
        <f>VLOOKUP(E8733,病床機能区分!$A$2:$C$14,3,0)</f>
        <v>02：急性期</v>
      </c>
      <c r="G8733" t="s">
        <v>1188</v>
      </c>
      <c r="H8733" t="s">
        <v>1176</v>
      </c>
      <c r="I8733">
        <v>617</v>
      </c>
      <c r="J8733" s="40">
        <f>I8748</f>
        <v>1.383408071748879</v>
      </c>
    </row>
    <row r="8734" spans="1:10">
      <c r="A8734" t="s">
        <v>1152</v>
      </c>
      <c r="B8734" t="s">
        <v>981</v>
      </c>
      <c r="C8734" t="s">
        <v>1181</v>
      </c>
      <c r="D8734" t="str">
        <f>VLOOKUP(C8734,時点区分!$A$2:$C$8,3,0)</f>
        <v>01:現状ー構想策定時</v>
      </c>
      <c r="E8734" t="s">
        <v>2</v>
      </c>
      <c r="F8734" t="str">
        <f>VLOOKUP(E8734,病床機能区分!$A$2:$C$14,3,0)</f>
        <v>03：回復期</v>
      </c>
      <c r="G8734" t="s">
        <v>1190</v>
      </c>
      <c r="H8734" t="s">
        <v>1176</v>
      </c>
      <c r="I8734">
        <v>146</v>
      </c>
      <c r="J8734" s="40">
        <f>I8749</f>
        <v>0.50694444444444442</v>
      </c>
    </row>
    <row r="8735" spans="1:10">
      <c r="A8735" t="s">
        <v>1152</v>
      </c>
      <c r="B8735" t="s">
        <v>981</v>
      </c>
      <c r="C8735" t="s">
        <v>1181</v>
      </c>
      <c r="D8735" t="str">
        <f>VLOOKUP(C8735,時点区分!$A$2:$C$8,3,0)</f>
        <v>01:現状ー構想策定時</v>
      </c>
      <c r="E8735" t="s">
        <v>3</v>
      </c>
      <c r="F8735" t="str">
        <f>VLOOKUP(E8735,病床機能区分!$A$2:$C$14,3,0)</f>
        <v>04：慢性期</v>
      </c>
      <c r="G8735" t="s">
        <v>1192</v>
      </c>
      <c r="H8735" t="s">
        <v>1176</v>
      </c>
      <c r="I8735">
        <v>109</v>
      </c>
      <c r="J8735" s="40">
        <f>I8750</f>
        <v>1.6268656716417911</v>
      </c>
    </row>
    <row r="8736" spans="1:10">
      <c r="A8736" t="s">
        <v>1152</v>
      </c>
      <c r="B8736" t="s">
        <v>981</v>
      </c>
      <c r="C8736" t="s">
        <v>1181</v>
      </c>
      <c r="D8736" t="str">
        <f>VLOOKUP(C8736,時点区分!$A$2:$C$8,3,0)</f>
        <v>01:現状ー構想策定時</v>
      </c>
      <c r="E8736" t="s">
        <v>783</v>
      </c>
      <c r="F8736" t="str">
        <f>VLOOKUP(E8736,病床機能区分!$A$2:$C$14,3,0)</f>
        <v>05：未報告</v>
      </c>
      <c r="G8736" t="s">
        <v>1194</v>
      </c>
      <c r="H8736" t="s">
        <v>1176</v>
      </c>
      <c r="I8736">
        <v>41</v>
      </c>
      <c r="J8736" s="40"/>
    </row>
    <row r="8737" spans="1:10">
      <c r="A8737" t="s">
        <v>1152</v>
      </c>
      <c r="B8737" t="s">
        <v>981</v>
      </c>
      <c r="C8737" t="s">
        <v>1181</v>
      </c>
      <c r="D8737" t="str">
        <f>VLOOKUP(C8737,時点区分!$A$2:$C$8,3,0)</f>
        <v>01:現状ー構想策定時</v>
      </c>
      <c r="E8737" t="s">
        <v>784</v>
      </c>
      <c r="F8737" t="str">
        <f>VLOOKUP(E8737,病床機能区分!$A$2:$C$14,3,0)</f>
        <v>06：合計</v>
      </c>
      <c r="G8737" t="s">
        <v>1196</v>
      </c>
      <c r="H8737" t="s">
        <v>1176</v>
      </c>
      <c r="I8737">
        <v>1237</v>
      </c>
      <c r="J8737" s="40">
        <f>I8751</f>
        <v>1.2858627858627858</v>
      </c>
    </row>
    <row r="8738" spans="1:10">
      <c r="A8738" t="s">
        <v>1152</v>
      </c>
      <c r="B8738" t="s">
        <v>981</v>
      </c>
      <c r="C8738" t="s">
        <v>1181</v>
      </c>
      <c r="D8738" t="str">
        <f>VLOOKUP(C8738,時点区分!$A$2:$C$8,3,0)</f>
        <v>01:現状ー構想策定時</v>
      </c>
      <c r="E8738" t="s">
        <v>785</v>
      </c>
      <c r="F8738" t="str">
        <f>VLOOKUP(E8738,病床機能区分!$A$2:$C$14,3,0)</f>
        <v>07：在宅医療等</v>
      </c>
      <c r="G8738" t="s">
        <v>1198</v>
      </c>
      <c r="H8738" t="s">
        <v>1176</v>
      </c>
      <c r="I8738">
        <v>1096</v>
      </c>
      <c r="J8738" s="40"/>
    </row>
    <row r="8739" spans="1:10">
      <c r="A8739" t="s">
        <v>1152</v>
      </c>
      <c r="B8739" t="s">
        <v>981</v>
      </c>
      <c r="C8739" t="s">
        <v>1181</v>
      </c>
      <c r="D8739" t="str">
        <f>VLOOKUP(C8739,時点区分!$A$2:$C$8,3,0)</f>
        <v>01:現状ー構想策定時</v>
      </c>
      <c r="E8739" t="s">
        <v>786</v>
      </c>
      <c r="F8739" t="str">
        <f>VLOOKUP(E8739,病床機能区分!$A$2:$C$14,3,0)</f>
        <v>08：うち訪問診療分</v>
      </c>
      <c r="G8739" t="s">
        <v>1200</v>
      </c>
      <c r="H8739" t="s">
        <v>1176</v>
      </c>
      <c r="I8739">
        <v>606</v>
      </c>
      <c r="J8739" s="40"/>
    </row>
    <row r="8740" spans="1:10">
      <c r="A8740" t="s">
        <v>1152</v>
      </c>
      <c r="B8740" t="s">
        <v>981</v>
      </c>
      <c r="C8740" t="s">
        <v>1129</v>
      </c>
      <c r="D8740" t="str">
        <f>VLOOKUP(C8740,時点区分!$A$2:$C$8,3,0)</f>
        <v>02:将来</v>
      </c>
      <c r="E8740" t="s">
        <v>0</v>
      </c>
      <c r="F8740" t="str">
        <f>VLOOKUP(E8740,病床機能区分!$A$2:$C$14,3,0)</f>
        <v>01：高度急性期</v>
      </c>
      <c r="G8740" t="s">
        <v>1202</v>
      </c>
      <c r="H8740" t="s">
        <v>1176</v>
      </c>
      <c r="I8740">
        <v>161</v>
      </c>
      <c r="J8740" s="40">
        <f>I8747</f>
        <v>2.012422360248447</v>
      </c>
    </row>
    <row r="8741" spans="1:10">
      <c r="A8741" t="s">
        <v>1152</v>
      </c>
      <c r="B8741" t="s">
        <v>981</v>
      </c>
      <c r="C8741" t="s">
        <v>1129</v>
      </c>
      <c r="D8741" t="str">
        <f>VLOOKUP(C8741,時点区分!$A$2:$C$8,3,0)</f>
        <v>02:将来</v>
      </c>
      <c r="E8741" t="s">
        <v>1</v>
      </c>
      <c r="F8741" t="str">
        <f>VLOOKUP(E8741,病床機能区分!$A$2:$C$14,3,0)</f>
        <v>02：急性期</v>
      </c>
      <c r="G8741" t="s">
        <v>1204</v>
      </c>
      <c r="H8741" t="s">
        <v>1176</v>
      </c>
      <c r="I8741">
        <v>446</v>
      </c>
      <c r="J8741" s="40">
        <f>I8748</f>
        <v>1.383408071748879</v>
      </c>
    </row>
    <row r="8742" spans="1:10">
      <c r="A8742" t="s">
        <v>1152</v>
      </c>
      <c r="B8742" t="s">
        <v>981</v>
      </c>
      <c r="C8742" t="s">
        <v>1129</v>
      </c>
      <c r="D8742" t="str">
        <f>VLOOKUP(C8742,時点区分!$A$2:$C$8,3,0)</f>
        <v>02:将来</v>
      </c>
      <c r="E8742" t="s">
        <v>2</v>
      </c>
      <c r="F8742" t="str">
        <f>VLOOKUP(E8742,病床機能区分!$A$2:$C$14,3,0)</f>
        <v>03：回復期</v>
      </c>
      <c r="G8742" t="s">
        <v>1206</v>
      </c>
      <c r="H8742" t="s">
        <v>1176</v>
      </c>
      <c r="I8742">
        <v>288</v>
      </c>
      <c r="J8742" s="40">
        <f>I8749</f>
        <v>0.50694444444444442</v>
      </c>
    </row>
    <row r="8743" spans="1:10">
      <c r="A8743" t="s">
        <v>1152</v>
      </c>
      <c r="B8743" t="s">
        <v>981</v>
      </c>
      <c r="C8743" t="s">
        <v>1129</v>
      </c>
      <c r="D8743" t="str">
        <f>VLOOKUP(C8743,時点区分!$A$2:$C$8,3,0)</f>
        <v>02:将来</v>
      </c>
      <c r="E8743" t="s">
        <v>3</v>
      </c>
      <c r="F8743" t="str">
        <f>VLOOKUP(E8743,病床機能区分!$A$2:$C$14,3,0)</f>
        <v>04：慢性期</v>
      </c>
      <c r="G8743" t="s">
        <v>1208</v>
      </c>
      <c r="H8743" t="s">
        <v>1176</v>
      </c>
      <c r="I8743">
        <v>67</v>
      </c>
      <c r="J8743" s="40">
        <f>I8750</f>
        <v>1.6268656716417911</v>
      </c>
    </row>
    <row r="8744" spans="1:10">
      <c r="A8744" t="s">
        <v>1152</v>
      </c>
      <c r="B8744" t="s">
        <v>981</v>
      </c>
      <c r="C8744" t="s">
        <v>1129</v>
      </c>
      <c r="D8744" t="str">
        <f>VLOOKUP(C8744,時点区分!$A$2:$C$8,3,0)</f>
        <v>02:将来</v>
      </c>
      <c r="E8744" t="s">
        <v>784</v>
      </c>
      <c r="F8744" t="str">
        <f>VLOOKUP(E8744,病床機能区分!$A$2:$C$14,3,0)</f>
        <v>06：合計</v>
      </c>
      <c r="G8744" t="s">
        <v>1210</v>
      </c>
      <c r="H8744" t="s">
        <v>1176</v>
      </c>
      <c r="I8744">
        <v>962</v>
      </c>
      <c r="J8744" s="40">
        <f>I8751</f>
        <v>1.2858627858627858</v>
      </c>
    </row>
    <row r="8745" spans="1:10">
      <c r="A8745" t="s">
        <v>1152</v>
      </c>
      <c r="B8745" t="s">
        <v>981</v>
      </c>
      <c r="C8745" t="s">
        <v>1129</v>
      </c>
      <c r="D8745" t="str">
        <f>VLOOKUP(C8745,時点区分!$A$2:$C$8,3,0)</f>
        <v>02:将来</v>
      </c>
      <c r="E8745" t="s">
        <v>785</v>
      </c>
      <c r="F8745" t="str">
        <f>VLOOKUP(E8745,病床機能区分!$A$2:$C$14,3,0)</f>
        <v>07：在宅医療等</v>
      </c>
      <c r="G8745" t="s">
        <v>1212</v>
      </c>
      <c r="H8745" t="s">
        <v>1176</v>
      </c>
      <c r="I8745">
        <v>-1327</v>
      </c>
      <c r="J8745" s="40"/>
    </row>
    <row r="8746" spans="1:10">
      <c r="A8746" t="s">
        <v>1152</v>
      </c>
      <c r="B8746" t="s">
        <v>981</v>
      </c>
      <c r="C8746" t="s">
        <v>1129</v>
      </c>
      <c r="D8746" t="str">
        <f>VLOOKUP(C8746,時点区分!$A$2:$C$8,3,0)</f>
        <v>02:将来</v>
      </c>
      <c r="E8746" t="s">
        <v>786</v>
      </c>
      <c r="F8746" t="str">
        <f>VLOOKUP(E8746,病床機能区分!$A$2:$C$14,3,0)</f>
        <v>08：うち訪問診療分</v>
      </c>
      <c r="G8746" t="s">
        <v>1214</v>
      </c>
      <c r="H8746" t="s">
        <v>1176</v>
      </c>
      <c r="I8746">
        <v>-735</v>
      </c>
      <c r="J8746" s="40"/>
    </row>
    <row r="8747" spans="1:10">
      <c r="A8747" t="s">
        <v>1152</v>
      </c>
      <c r="B8747" t="s">
        <v>981</v>
      </c>
      <c r="C8747" t="s">
        <v>1182</v>
      </c>
      <c r="D8747" t="str">
        <f>VLOOKUP(C8747,時点区分!$A$2:$C$8,3,0)</f>
        <v>03:構想策定時一致率</v>
      </c>
      <c r="E8747" t="s">
        <v>0</v>
      </c>
      <c r="F8747" t="str">
        <f>VLOOKUP(E8747,病床機能区分!$A$2:$C$14,3,0)</f>
        <v>01：高度急性期</v>
      </c>
      <c r="G8747" t="s">
        <v>1216</v>
      </c>
      <c r="H8747" t="s">
        <v>1270</v>
      </c>
      <c r="I8747">
        <v>2.012422360248447</v>
      </c>
      <c r="J8747" s="40"/>
    </row>
    <row r="8748" spans="1:10">
      <c r="A8748" t="s">
        <v>1152</v>
      </c>
      <c r="B8748" t="s">
        <v>981</v>
      </c>
      <c r="C8748" t="s">
        <v>1182</v>
      </c>
      <c r="D8748" t="str">
        <f>VLOOKUP(C8748,時点区分!$A$2:$C$8,3,0)</f>
        <v>03:構想策定時一致率</v>
      </c>
      <c r="E8748" t="s">
        <v>1</v>
      </c>
      <c r="F8748" t="str">
        <f>VLOOKUP(E8748,病床機能区分!$A$2:$C$14,3,0)</f>
        <v>02：急性期</v>
      </c>
      <c r="G8748" t="s">
        <v>1218</v>
      </c>
      <c r="H8748" t="s">
        <v>1270</v>
      </c>
      <c r="I8748">
        <v>1.383408071748879</v>
      </c>
      <c r="J8748" s="40"/>
    </row>
    <row r="8749" spans="1:10">
      <c r="A8749" t="s">
        <v>1152</v>
      </c>
      <c r="B8749" t="s">
        <v>981</v>
      </c>
      <c r="C8749" t="s">
        <v>1182</v>
      </c>
      <c r="D8749" t="str">
        <f>VLOOKUP(C8749,時点区分!$A$2:$C$8,3,0)</f>
        <v>03:構想策定時一致率</v>
      </c>
      <c r="E8749" t="s">
        <v>2</v>
      </c>
      <c r="F8749" t="str">
        <f>VLOOKUP(E8749,病床機能区分!$A$2:$C$14,3,0)</f>
        <v>03：回復期</v>
      </c>
      <c r="G8749" t="s">
        <v>1220</v>
      </c>
      <c r="H8749" t="s">
        <v>1270</v>
      </c>
      <c r="I8749">
        <v>0.50694444444444442</v>
      </c>
      <c r="J8749" s="40"/>
    </row>
    <row r="8750" spans="1:10">
      <c r="A8750" t="s">
        <v>1152</v>
      </c>
      <c r="B8750" t="s">
        <v>981</v>
      </c>
      <c r="C8750" t="s">
        <v>1182</v>
      </c>
      <c r="D8750" t="str">
        <f>VLOOKUP(C8750,時点区分!$A$2:$C$8,3,0)</f>
        <v>03:構想策定時一致率</v>
      </c>
      <c r="E8750" t="s">
        <v>3</v>
      </c>
      <c r="F8750" t="str">
        <f>VLOOKUP(E8750,病床機能区分!$A$2:$C$14,3,0)</f>
        <v>04：慢性期</v>
      </c>
      <c r="G8750" t="s">
        <v>1222</v>
      </c>
      <c r="H8750" t="s">
        <v>1270</v>
      </c>
      <c r="I8750">
        <v>1.6268656716417911</v>
      </c>
      <c r="J8750" s="40"/>
    </row>
    <row r="8751" spans="1:10">
      <c r="A8751" t="s">
        <v>1152</v>
      </c>
      <c r="B8751" t="s">
        <v>981</v>
      </c>
      <c r="C8751" t="s">
        <v>1182</v>
      </c>
      <c r="D8751" t="str">
        <f>VLOOKUP(C8751,時点区分!$A$2:$C$8,3,0)</f>
        <v>03:構想策定時一致率</v>
      </c>
      <c r="E8751" t="s">
        <v>784</v>
      </c>
      <c r="F8751" t="str">
        <f>VLOOKUP(E8751,病床機能区分!$A$2:$C$14,3,0)</f>
        <v>06：合計</v>
      </c>
      <c r="G8751" t="s">
        <v>1224</v>
      </c>
      <c r="H8751" t="s">
        <v>1270</v>
      </c>
      <c r="I8751">
        <v>1.2858627858627858</v>
      </c>
      <c r="J8751" s="40"/>
    </row>
    <row r="8752" spans="1:10">
      <c r="A8752" t="s">
        <v>1152</v>
      </c>
      <c r="B8752" t="s">
        <v>981</v>
      </c>
      <c r="C8752" t="s">
        <v>1183</v>
      </c>
      <c r="D8752" t="str">
        <f>VLOOKUP(C8752,時点区分!$A$2:$C$8,3,0)</f>
        <v>04:R4年度病床機能報告_2022年時点</v>
      </c>
      <c r="E8752" t="s">
        <v>0</v>
      </c>
      <c r="F8752" t="str">
        <f>VLOOKUP(E8752,病床機能区分!$A$2:$C$14,3,0)</f>
        <v>01：高度急性期</v>
      </c>
      <c r="G8752" t="s">
        <v>1226</v>
      </c>
      <c r="H8752" t="s">
        <v>1176</v>
      </c>
      <c r="I8752">
        <v>266</v>
      </c>
      <c r="J8752" s="40">
        <f>I8759</f>
        <v>1.6521739130434783</v>
      </c>
    </row>
    <row r="8753" spans="1:10">
      <c r="A8753" t="s">
        <v>1152</v>
      </c>
      <c r="B8753" t="s">
        <v>981</v>
      </c>
      <c r="C8753" t="s">
        <v>1183</v>
      </c>
      <c r="D8753" t="str">
        <f>VLOOKUP(C8753,時点区分!$A$2:$C$8,3,0)</f>
        <v>04:R4年度病床機能報告_2022年時点</v>
      </c>
      <c r="E8753" t="s">
        <v>1</v>
      </c>
      <c r="F8753" t="str">
        <f>VLOOKUP(E8753,病床機能区分!$A$2:$C$14,3,0)</f>
        <v>02：急性期</v>
      </c>
      <c r="G8753" t="s">
        <v>1228</v>
      </c>
      <c r="H8753" t="s">
        <v>1176</v>
      </c>
      <c r="I8753">
        <v>619</v>
      </c>
      <c r="J8753" s="40">
        <f t="shared" ref="J8753:J8755" si="214">I8760</f>
        <v>1.3878923766816142</v>
      </c>
    </row>
    <row r="8754" spans="1:10">
      <c r="A8754" t="s">
        <v>1152</v>
      </c>
      <c r="B8754" t="s">
        <v>981</v>
      </c>
      <c r="C8754" t="s">
        <v>1183</v>
      </c>
      <c r="D8754" t="str">
        <f>VLOOKUP(C8754,時点区分!$A$2:$C$8,3,0)</f>
        <v>04:R4年度病床機能報告_2022年時点</v>
      </c>
      <c r="E8754" t="s">
        <v>2</v>
      </c>
      <c r="F8754" t="str">
        <f>VLOOKUP(E8754,病床機能区分!$A$2:$C$14,3,0)</f>
        <v>03：回復期</v>
      </c>
      <c r="G8754" t="s">
        <v>1230</v>
      </c>
      <c r="H8754" t="s">
        <v>1176</v>
      </c>
      <c r="I8754">
        <v>133</v>
      </c>
      <c r="J8754" s="40">
        <f t="shared" si="214"/>
        <v>0.46180555555555558</v>
      </c>
    </row>
    <row r="8755" spans="1:10">
      <c r="A8755" t="s">
        <v>1152</v>
      </c>
      <c r="B8755" t="s">
        <v>981</v>
      </c>
      <c r="C8755" t="s">
        <v>1183</v>
      </c>
      <c r="D8755" t="str">
        <f>VLOOKUP(C8755,時点区分!$A$2:$C$8,3,0)</f>
        <v>04:R4年度病床機能報告_2022年時点</v>
      </c>
      <c r="E8755" t="s">
        <v>3</v>
      </c>
      <c r="F8755" t="str">
        <f>VLOOKUP(E8755,病床機能区分!$A$2:$C$14,3,0)</f>
        <v>04：慢性期</v>
      </c>
      <c r="G8755" t="s">
        <v>1232</v>
      </c>
      <c r="H8755" t="s">
        <v>1176</v>
      </c>
      <c r="I8755">
        <v>109</v>
      </c>
      <c r="J8755" s="40">
        <f t="shared" si="214"/>
        <v>1.6268656716417911</v>
      </c>
    </row>
    <row r="8756" spans="1:10">
      <c r="A8756" t="s">
        <v>1152</v>
      </c>
      <c r="B8756" t="s">
        <v>981</v>
      </c>
      <c r="C8756" t="s">
        <v>1183</v>
      </c>
      <c r="D8756" t="str">
        <f>VLOOKUP(C8756,時点区分!$A$2:$C$8,3,0)</f>
        <v>04:R4年度病床機能報告_2022年時点</v>
      </c>
      <c r="E8756" t="s">
        <v>771</v>
      </c>
      <c r="F8756" t="str">
        <f>VLOOKUP(E8756,病床機能区分!$A$2:$C$14,3,0)</f>
        <v>09：休棟中（今後再開する予定）</v>
      </c>
      <c r="G8756" t="s">
        <v>1234</v>
      </c>
      <c r="H8756" t="s">
        <v>1176</v>
      </c>
      <c r="I8756">
        <v>0</v>
      </c>
      <c r="J8756" s="40"/>
    </row>
    <row r="8757" spans="1:10">
      <c r="A8757" t="s">
        <v>1152</v>
      </c>
      <c r="B8757" t="s">
        <v>981</v>
      </c>
      <c r="C8757" t="s">
        <v>1183</v>
      </c>
      <c r="D8757" t="str">
        <f>VLOOKUP(C8757,時点区分!$A$2:$C$8,3,0)</f>
        <v>04:R4年度病床機能報告_2022年時点</v>
      </c>
      <c r="E8757" t="s">
        <v>772</v>
      </c>
      <c r="F8757" t="str">
        <f>VLOOKUP(E8757,病床機能区分!$A$2:$C$14,3,0)</f>
        <v>10：休棟中（今後廃止する予定）</v>
      </c>
      <c r="G8757" t="s">
        <v>1236</v>
      </c>
      <c r="H8757" t="s">
        <v>1176</v>
      </c>
      <c r="I8757">
        <v>0</v>
      </c>
      <c r="J8757" s="40"/>
    </row>
    <row r="8758" spans="1:10">
      <c r="A8758" t="s">
        <v>1152</v>
      </c>
      <c r="B8758" t="s">
        <v>981</v>
      </c>
      <c r="C8758" t="s">
        <v>1183</v>
      </c>
      <c r="D8758" t="str">
        <f>VLOOKUP(C8758,時点区分!$A$2:$C$8,3,0)</f>
        <v>04:R4年度病床機能報告_2022年時点</v>
      </c>
      <c r="E8758" t="s">
        <v>784</v>
      </c>
      <c r="F8758" t="str">
        <f>VLOOKUP(E8758,病床機能区分!$A$2:$C$14,3,0)</f>
        <v>06：合計</v>
      </c>
      <c r="G8758" t="s">
        <v>1238</v>
      </c>
      <c r="H8758" t="s">
        <v>1176</v>
      </c>
      <c r="I8758">
        <v>1127</v>
      </c>
      <c r="J8758" s="40">
        <f>I8763</f>
        <v>1.1715176715176716</v>
      </c>
    </row>
    <row r="8759" spans="1:10">
      <c r="A8759" t="s">
        <v>1152</v>
      </c>
      <c r="B8759" t="s">
        <v>981</v>
      </c>
      <c r="C8759" t="s">
        <v>1184</v>
      </c>
      <c r="D8759" t="str">
        <f>VLOOKUP(C8759,時点区分!$A$2:$C$8,3,0)</f>
        <v>05:R4年度現状一致率</v>
      </c>
      <c r="E8759" t="s">
        <v>0</v>
      </c>
      <c r="F8759" t="str">
        <f>VLOOKUP(E8759,病床機能区分!$A$2:$C$14,3,0)</f>
        <v>01：高度急性期</v>
      </c>
      <c r="G8759" t="s">
        <v>1239</v>
      </c>
      <c r="H8759" t="s">
        <v>1270</v>
      </c>
      <c r="I8759">
        <v>1.6521739130434783</v>
      </c>
      <c r="J8759" s="40"/>
    </row>
    <row r="8760" spans="1:10">
      <c r="A8760" t="s">
        <v>1152</v>
      </c>
      <c r="B8760" t="s">
        <v>981</v>
      </c>
      <c r="C8760" t="s">
        <v>1184</v>
      </c>
      <c r="D8760" t="str">
        <f>VLOOKUP(C8760,時点区分!$A$2:$C$8,3,0)</f>
        <v>05:R4年度現状一致率</v>
      </c>
      <c r="E8760" t="s">
        <v>1</v>
      </c>
      <c r="F8760" t="str">
        <f>VLOOKUP(E8760,病床機能区分!$A$2:$C$14,3,0)</f>
        <v>02：急性期</v>
      </c>
      <c r="G8760" t="s">
        <v>1241</v>
      </c>
      <c r="H8760" t="s">
        <v>1270</v>
      </c>
      <c r="I8760">
        <v>1.3878923766816142</v>
      </c>
      <c r="J8760" s="40"/>
    </row>
    <row r="8761" spans="1:10">
      <c r="A8761" t="s">
        <v>1152</v>
      </c>
      <c r="B8761" t="s">
        <v>981</v>
      </c>
      <c r="C8761" t="s">
        <v>1184</v>
      </c>
      <c r="D8761" t="str">
        <f>VLOOKUP(C8761,時点区分!$A$2:$C$8,3,0)</f>
        <v>05:R4年度現状一致率</v>
      </c>
      <c r="E8761" t="s">
        <v>2</v>
      </c>
      <c r="F8761" t="str">
        <f>VLOOKUP(E8761,病床機能区分!$A$2:$C$14,3,0)</f>
        <v>03：回復期</v>
      </c>
      <c r="G8761" t="s">
        <v>1243</v>
      </c>
      <c r="H8761" t="s">
        <v>1270</v>
      </c>
      <c r="I8761">
        <v>0.46180555555555558</v>
      </c>
      <c r="J8761" s="40"/>
    </row>
    <row r="8762" spans="1:10">
      <c r="A8762" t="s">
        <v>1152</v>
      </c>
      <c r="B8762" t="s">
        <v>981</v>
      </c>
      <c r="C8762" t="s">
        <v>1184</v>
      </c>
      <c r="D8762" t="str">
        <f>VLOOKUP(C8762,時点区分!$A$2:$C$8,3,0)</f>
        <v>05:R4年度現状一致率</v>
      </c>
      <c r="E8762" t="s">
        <v>3</v>
      </c>
      <c r="F8762" t="str">
        <f>VLOOKUP(E8762,病床機能区分!$A$2:$C$14,3,0)</f>
        <v>04：慢性期</v>
      </c>
      <c r="G8762" t="s">
        <v>1245</v>
      </c>
      <c r="H8762" t="s">
        <v>1270</v>
      </c>
      <c r="I8762">
        <v>1.6268656716417911</v>
      </c>
      <c r="J8762" s="40"/>
    </row>
    <row r="8763" spans="1:10">
      <c r="A8763" t="s">
        <v>1152</v>
      </c>
      <c r="B8763" t="s">
        <v>981</v>
      </c>
      <c r="C8763" t="s">
        <v>1184</v>
      </c>
      <c r="D8763" t="str">
        <f>VLOOKUP(C8763,時点区分!$A$2:$C$8,3,0)</f>
        <v>05:R4年度現状一致率</v>
      </c>
      <c r="E8763" t="s">
        <v>784</v>
      </c>
      <c r="F8763" t="str">
        <f>VLOOKUP(E8763,病床機能区分!$A$2:$C$14,3,0)</f>
        <v>06：合計</v>
      </c>
      <c r="G8763" t="s">
        <v>1247</v>
      </c>
      <c r="H8763" t="s">
        <v>1270</v>
      </c>
      <c r="I8763">
        <v>1.1715176715176716</v>
      </c>
      <c r="J8763" s="40"/>
    </row>
    <row r="8764" spans="1:10">
      <c r="A8764" t="s">
        <v>1152</v>
      </c>
      <c r="B8764" t="s">
        <v>981</v>
      </c>
      <c r="C8764" t="s">
        <v>1185</v>
      </c>
      <c r="D8764" t="str">
        <f>VLOOKUP(C8764,時点区分!$A$2:$C$8,3,0)</f>
        <v>06:R4年度病床機能報告_2025年時点</v>
      </c>
      <c r="E8764" t="s">
        <v>0</v>
      </c>
      <c r="F8764" t="str">
        <f>VLOOKUP(E8764,病床機能区分!$A$2:$C$14,3,0)</f>
        <v>01：高度急性期</v>
      </c>
      <c r="G8764" t="s">
        <v>1249</v>
      </c>
      <c r="H8764" t="s">
        <v>1176</v>
      </c>
      <c r="I8764">
        <v>334</v>
      </c>
      <c r="J8764" s="40">
        <f>I8772</f>
        <v>2.0745341614906834</v>
      </c>
    </row>
    <row r="8765" spans="1:10">
      <c r="A8765" t="s">
        <v>1152</v>
      </c>
      <c r="B8765" t="s">
        <v>981</v>
      </c>
      <c r="C8765" t="s">
        <v>1185</v>
      </c>
      <c r="D8765" t="str">
        <f>VLOOKUP(C8765,時点区分!$A$2:$C$8,3,0)</f>
        <v>06:R4年度病床機能報告_2025年時点</v>
      </c>
      <c r="E8765" t="s">
        <v>1</v>
      </c>
      <c r="F8765" t="str">
        <f>VLOOKUP(E8765,病床機能区分!$A$2:$C$14,3,0)</f>
        <v>02：急性期</v>
      </c>
      <c r="G8765" t="s">
        <v>1251</v>
      </c>
      <c r="H8765" t="s">
        <v>1176</v>
      </c>
      <c r="I8765">
        <v>551</v>
      </c>
      <c r="J8765" s="40">
        <f>I8773</f>
        <v>1.2354260089686098</v>
      </c>
    </row>
    <row r="8766" spans="1:10">
      <c r="A8766" t="s">
        <v>1152</v>
      </c>
      <c r="B8766" t="s">
        <v>981</v>
      </c>
      <c r="C8766" t="s">
        <v>1185</v>
      </c>
      <c r="D8766" t="str">
        <f>VLOOKUP(C8766,時点区分!$A$2:$C$8,3,0)</f>
        <v>06:R4年度病床機能報告_2025年時点</v>
      </c>
      <c r="E8766" t="s">
        <v>2</v>
      </c>
      <c r="F8766" t="str">
        <f>VLOOKUP(E8766,病床機能区分!$A$2:$C$14,3,0)</f>
        <v>03：回復期</v>
      </c>
      <c r="G8766" t="s">
        <v>1253</v>
      </c>
      <c r="H8766" t="s">
        <v>1176</v>
      </c>
      <c r="I8766">
        <v>133</v>
      </c>
      <c r="J8766" s="40">
        <f>I8774</f>
        <v>0.46180555555555558</v>
      </c>
    </row>
    <row r="8767" spans="1:10">
      <c r="A8767" t="s">
        <v>1152</v>
      </c>
      <c r="B8767" t="s">
        <v>981</v>
      </c>
      <c r="C8767" t="s">
        <v>1185</v>
      </c>
      <c r="D8767" t="str">
        <f>VLOOKUP(C8767,時点区分!$A$2:$C$8,3,0)</f>
        <v>06:R4年度病床機能報告_2025年時点</v>
      </c>
      <c r="E8767" t="s">
        <v>3</v>
      </c>
      <c r="F8767" t="str">
        <f>VLOOKUP(E8767,病床機能区分!$A$2:$C$14,3,0)</f>
        <v>04：慢性期</v>
      </c>
      <c r="G8767" t="s">
        <v>1255</v>
      </c>
      <c r="H8767" t="s">
        <v>1176</v>
      </c>
      <c r="I8767">
        <v>109</v>
      </c>
      <c r="J8767" s="40">
        <f>I8775</f>
        <v>1.6268656716417911</v>
      </c>
    </row>
    <row r="8768" spans="1:10">
      <c r="A8768" t="s">
        <v>1152</v>
      </c>
      <c r="B8768" t="s">
        <v>981</v>
      </c>
      <c r="C8768" t="s">
        <v>1185</v>
      </c>
      <c r="D8768" t="str">
        <f>VLOOKUP(C8768,時点区分!$A$2:$C$8,3,0)</f>
        <v>06:R4年度病床機能報告_2025年時点</v>
      </c>
      <c r="E8768" t="s">
        <v>779</v>
      </c>
      <c r="F8768" t="str">
        <f>VLOOKUP(E8768,病床機能区分!$A$2:$C$14,3,0)</f>
        <v>11：介護保険施設等へ移行予定</v>
      </c>
      <c r="G8768" t="s">
        <v>1257</v>
      </c>
      <c r="H8768" t="s">
        <v>1176</v>
      </c>
      <c r="I8768">
        <v>0</v>
      </c>
      <c r="J8768" s="40"/>
    </row>
    <row r="8769" spans="1:10">
      <c r="A8769" t="s">
        <v>1152</v>
      </c>
      <c r="B8769" t="s">
        <v>981</v>
      </c>
      <c r="C8769" t="s">
        <v>1185</v>
      </c>
      <c r="D8769" t="str">
        <f>VLOOKUP(C8769,時点区分!$A$2:$C$8,3,0)</f>
        <v>06:R4年度病床機能報告_2025年時点</v>
      </c>
      <c r="E8769" t="s">
        <v>780</v>
      </c>
      <c r="F8769" t="str">
        <f>VLOOKUP(E8769,病床機能区分!$A$2:$C$14,3,0)</f>
        <v>12：休棟予定</v>
      </c>
      <c r="G8769" t="s">
        <v>1259</v>
      </c>
      <c r="H8769" t="s">
        <v>1176</v>
      </c>
      <c r="I8769">
        <v>0</v>
      </c>
      <c r="J8769" s="40"/>
    </row>
    <row r="8770" spans="1:10">
      <c r="A8770" t="s">
        <v>1152</v>
      </c>
      <c r="B8770" t="s">
        <v>981</v>
      </c>
      <c r="C8770" t="s">
        <v>1185</v>
      </c>
      <c r="D8770" t="str">
        <f>VLOOKUP(C8770,時点区分!$A$2:$C$8,3,0)</f>
        <v>06:R4年度病床機能報告_2025年時点</v>
      </c>
      <c r="E8770" t="s">
        <v>781</v>
      </c>
      <c r="F8770" t="str">
        <f>VLOOKUP(E8770,病床機能区分!$A$2:$C$14,3,0)</f>
        <v>13：廃止予定</v>
      </c>
      <c r="G8770" t="s">
        <v>1261</v>
      </c>
      <c r="H8770" t="s">
        <v>1176</v>
      </c>
      <c r="I8770">
        <v>0</v>
      </c>
      <c r="J8770" s="40"/>
    </row>
    <row r="8771" spans="1:10">
      <c r="A8771" t="s">
        <v>1152</v>
      </c>
      <c r="B8771" t="s">
        <v>981</v>
      </c>
      <c r="C8771" t="s">
        <v>1185</v>
      </c>
      <c r="D8771" t="str">
        <f>VLOOKUP(C8771,時点区分!$A$2:$C$8,3,0)</f>
        <v>06:R4年度病床機能報告_2025年時点</v>
      </c>
      <c r="E8771" t="s">
        <v>784</v>
      </c>
      <c r="F8771" t="str">
        <f>VLOOKUP(E8771,病床機能区分!$A$2:$C$14,3,0)</f>
        <v>06：合計</v>
      </c>
      <c r="G8771" t="s">
        <v>1263</v>
      </c>
      <c r="H8771" t="s">
        <v>1176</v>
      </c>
      <c r="I8771">
        <v>1127</v>
      </c>
      <c r="J8771" s="40">
        <f>I8776</f>
        <v>1.1715176715176716</v>
      </c>
    </row>
    <row r="8772" spans="1:10">
      <c r="A8772" t="s">
        <v>1152</v>
      </c>
      <c r="B8772" t="s">
        <v>981</v>
      </c>
      <c r="C8772" t="s">
        <v>1278</v>
      </c>
      <c r="D8772" t="str">
        <f>VLOOKUP(C8772,時点区分!$A$2:$C$8,3,0)</f>
        <v>07:R4年度将来一致率</v>
      </c>
      <c r="E8772" t="s">
        <v>0</v>
      </c>
      <c r="F8772" t="str">
        <f>VLOOKUP(E8772,病床機能区分!$A$2:$C$14,3,0)</f>
        <v>01：高度急性期</v>
      </c>
      <c r="G8772" t="s">
        <v>1281</v>
      </c>
      <c r="H8772" t="s">
        <v>1270</v>
      </c>
      <c r="I8772">
        <v>2.0745341614906834</v>
      </c>
      <c r="J8772" s="40"/>
    </row>
    <row r="8773" spans="1:10">
      <c r="A8773" t="s">
        <v>1152</v>
      </c>
      <c r="B8773" t="s">
        <v>981</v>
      </c>
      <c r="C8773" t="s">
        <v>1278</v>
      </c>
      <c r="D8773" t="str">
        <f>VLOOKUP(C8773,時点区分!$A$2:$C$8,3,0)</f>
        <v>07:R4年度将来一致率</v>
      </c>
      <c r="E8773" t="s">
        <v>1</v>
      </c>
      <c r="F8773" t="str">
        <f>VLOOKUP(E8773,病床機能区分!$A$2:$C$14,3,0)</f>
        <v>02：急性期</v>
      </c>
      <c r="G8773" t="s">
        <v>1283</v>
      </c>
      <c r="H8773" t="s">
        <v>1270</v>
      </c>
      <c r="I8773">
        <v>1.2354260089686098</v>
      </c>
      <c r="J8773" s="40"/>
    </row>
    <row r="8774" spans="1:10">
      <c r="A8774" t="s">
        <v>1152</v>
      </c>
      <c r="B8774" t="s">
        <v>981</v>
      </c>
      <c r="C8774" t="s">
        <v>1278</v>
      </c>
      <c r="D8774" t="str">
        <f>VLOOKUP(C8774,時点区分!$A$2:$C$8,3,0)</f>
        <v>07:R4年度将来一致率</v>
      </c>
      <c r="E8774" t="s">
        <v>2</v>
      </c>
      <c r="F8774" t="str">
        <f>VLOOKUP(E8774,病床機能区分!$A$2:$C$14,3,0)</f>
        <v>03：回復期</v>
      </c>
      <c r="G8774" t="s">
        <v>1285</v>
      </c>
      <c r="H8774" t="s">
        <v>1270</v>
      </c>
      <c r="I8774">
        <v>0.46180555555555558</v>
      </c>
      <c r="J8774" s="40"/>
    </row>
    <row r="8775" spans="1:10">
      <c r="A8775" t="s">
        <v>1152</v>
      </c>
      <c r="B8775" t="s">
        <v>981</v>
      </c>
      <c r="C8775" t="s">
        <v>1278</v>
      </c>
      <c r="D8775" t="str">
        <f>VLOOKUP(C8775,時点区分!$A$2:$C$8,3,0)</f>
        <v>07:R4年度将来一致率</v>
      </c>
      <c r="E8775" t="s">
        <v>3</v>
      </c>
      <c r="F8775" t="str">
        <f>VLOOKUP(E8775,病床機能区分!$A$2:$C$14,3,0)</f>
        <v>04：慢性期</v>
      </c>
      <c r="G8775" t="s">
        <v>1287</v>
      </c>
      <c r="H8775" t="s">
        <v>1270</v>
      </c>
      <c r="I8775">
        <v>1.6268656716417911</v>
      </c>
      <c r="J8775" s="40"/>
    </row>
    <row r="8776" spans="1:10" ht="14" thickBot="1">
      <c r="A8776" t="s">
        <v>1152</v>
      </c>
      <c r="B8776" t="s">
        <v>981</v>
      </c>
      <c r="C8776" t="s">
        <v>1278</v>
      </c>
      <c r="D8776" t="str">
        <f>VLOOKUP(C8776,時点区分!$A$2:$C$8,3,0)</f>
        <v>07:R4年度将来一致率</v>
      </c>
      <c r="E8776" t="s">
        <v>784</v>
      </c>
      <c r="F8776" t="str">
        <f>VLOOKUP(E8776,病床機能区分!$A$2:$C$14,3,0)</f>
        <v>06：合計</v>
      </c>
      <c r="G8776" t="s">
        <v>1289</v>
      </c>
      <c r="H8776" t="s">
        <v>1270</v>
      </c>
      <c r="I8776">
        <v>1.1715176715176716</v>
      </c>
      <c r="J8776" s="41"/>
    </row>
    <row r="8777" spans="1:10">
      <c r="A8777" t="s">
        <v>1152</v>
      </c>
      <c r="B8777" t="s">
        <v>982</v>
      </c>
      <c r="C8777" t="s">
        <v>1181</v>
      </c>
      <c r="D8777" t="str">
        <f>VLOOKUP(C8777,時点区分!$A$2:$C$8,3,0)</f>
        <v>01:現状ー構想策定時</v>
      </c>
      <c r="E8777" t="s">
        <v>0</v>
      </c>
      <c r="F8777" t="str">
        <f>VLOOKUP(E8777,病床機能区分!$A$2:$C$14,3,0)</f>
        <v>01：高度急性期</v>
      </c>
      <c r="G8777" t="s">
        <v>1186</v>
      </c>
      <c r="H8777" t="s">
        <v>1176</v>
      </c>
      <c r="I8777">
        <v>0</v>
      </c>
      <c r="J8777" s="39">
        <f>I8792</f>
        <v>0</v>
      </c>
    </row>
    <row r="8778" spans="1:10">
      <c r="A8778" t="s">
        <v>1152</v>
      </c>
      <c r="B8778" t="s">
        <v>982</v>
      </c>
      <c r="C8778" t="s">
        <v>1181</v>
      </c>
      <c r="D8778" t="str">
        <f>VLOOKUP(C8778,時点区分!$A$2:$C$8,3,0)</f>
        <v>01:現状ー構想策定時</v>
      </c>
      <c r="E8778" t="s">
        <v>1</v>
      </c>
      <c r="F8778" t="str">
        <f>VLOOKUP(E8778,病床機能区分!$A$2:$C$14,3,0)</f>
        <v>02：急性期</v>
      </c>
      <c r="G8778" t="s">
        <v>1188</v>
      </c>
      <c r="H8778" t="s">
        <v>1176</v>
      </c>
      <c r="I8778">
        <v>266</v>
      </c>
      <c r="J8778" s="40">
        <f>I8793</f>
        <v>2.3333333333333335</v>
      </c>
    </row>
    <row r="8779" spans="1:10">
      <c r="A8779" t="s">
        <v>1152</v>
      </c>
      <c r="B8779" t="s">
        <v>982</v>
      </c>
      <c r="C8779" t="s">
        <v>1181</v>
      </c>
      <c r="D8779" t="str">
        <f>VLOOKUP(C8779,時点区分!$A$2:$C$8,3,0)</f>
        <v>01:現状ー構想策定時</v>
      </c>
      <c r="E8779" t="s">
        <v>2</v>
      </c>
      <c r="F8779" t="str">
        <f>VLOOKUP(E8779,病床機能区分!$A$2:$C$14,3,0)</f>
        <v>03：回復期</v>
      </c>
      <c r="G8779" t="s">
        <v>1190</v>
      </c>
      <c r="H8779" t="s">
        <v>1176</v>
      </c>
      <c r="I8779">
        <v>40</v>
      </c>
      <c r="J8779" s="40">
        <f>I8794</f>
        <v>0.27397260273972601</v>
      </c>
    </row>
    <row r="8780" spans="1:10">
      <c r="A8780" t="s">
        <v>1152</v>
      </c>
      <c r="B8780" t="s">
        <v>982</v>
      </c>
      <c r="C8780" t="s">
        <v>1181</v>
      </c>
      <c r="D8780" t="str">
        <f>VLOOKUP(C8780,時点区分!$A$2:$C$8,3,0)</f>
        <v>01:現状ー構想策定時</v>
      </c>
      <c r="E8780" t="s">
        <v>3</v>
      </c>
      <c r="F8780" t="str">
        <f>VLOOKUP(E8780,病床機能区分!$A$2:$C$14,3,0)</f>
        <v>04：慢性期</v>
      </c>
      <c r="G8780" t="s">
        <v>1192</v>
      </c>
      <c r="H8780" t="s">
        <v>1176</v>
      </c>
      <c r="I8780">
        <v>100</v>
      </c>
      <c r="J8780" s="40">
        <f>I8795</f>
        <v>0.8928571428571429</v>
      </c>
    </row>
    <row r="8781" spans="1:10">
      <c r="A8781" t="s">
        <v>1152</v>
      </c>
      <c r="B8781" t="s">
        <v>982</v>
      </c>
      <c r="C8781" t="s">
        <v>1181</v>
      </c>
      <c r="D8781" t="str">
        <f>VLOOKUP(C8781,時点区分!$A$2:$C$8,3,0)</f>
        <v>01:現状ー構想策定時</v>
      </c>
      <c r="E8781" t="s">
        <v>783</v>
      </c>
      <c r="F8781" t="str">
        <f>VLOOKUP(E8781,病床機能区分!$A$2:$C$14,3,0)</f>
        <v>05：未報告</v>
      </c>
      <c r="G8781" t="s">
        <v>1194</v>
      </c>
      <c r="H8781" t="s">
        <v>1176</v>
      </c>
      <c r="I8781">
        <v>0</v>
      </c>
      <c r="J8781" s="40"/>
    </row>
    <row r="8782" spans="1:10">
      <c r="A8782" t="s">
        <v>1152</v>
      </c>
      <c r="B8782" t="s">
        <v>982</v>
      </c>
      <c r="C8782" t="s">
        <v>1181</v>
      </c>
      <c r="D8782" t="str">
        <f>VLOOKUP(C8782,時点区分!$A$2:$C$8,3,0)</f>
        <v>01:現状ー構想策定時</v>
      </c>
      <c r="E8782" t="s">
        <v>784</v>
      </c>
      <c r="F8782" t="str">
        <f>VLOOKUP(E8782,病床機能区分!$A$2:$C$14,3,0)</f>
        <v>06：合計</v>
      </c>
      <c r="G8782" t="s">
        <v>1196</v>
      </c>
      <c r="H8782" t="s">
        <v>1176</v>
      </c>
      <c r="I8782">
        <v>406</v>
      </c>
      <c r="J8782" s="40">
        <f>I8796</f>
        <v>1.0410256410256411</v>
      </c>
    </row>
    <row r="8783" spans="1:10">
      <c r="A8783" t="s">
        <v>1152</v>
      </c>
      <c r="B8783" t="s">
        <v>982</v>
      </c>
      <c r="C8783" t="s">
        <v>1181</v>
      </c>
      <c r="D8783" t="str">
        <f>VLOOKUP(C8783,時点区分!$A$2:$C$8,3,0)</f>
        <v>01:現状ー構想策定時</v>
      </c>
      <c r="E8783" t="s">
        <v>785</v>
      </c>
      <c r="F8783" t="str">
        <f>VLOOKUP(E8783,病床機能区分!$A$2:$C$14,3,0)</f>
        <v>07：在宅医療等</v>
      </c>
      <c r="G8783" t="s">
        <v>1198</v>
      </c>
      <c r="H8783" t="s">
        <v>1176</v>
      </c>
      <c r="I8783">
        <v>477</v>
      </c>
      <c r="J8783" s="40"/>
    </row>
    <row r="8784" spans="1:10">
      <c r="A8784" t="s">
        <v>1152</v>
      </c>
      <c r="B8784" t="s">
        <v>982</v>
      </c>
      <c r="C8784" t="s">
        <v>1181</v>
      </c>
      <c r="D8784" t="str">
        <f>VLOOKUP(C8784,時点区分!$A$2:$C$8,3,0)</f>
        <v>01:現状ー構想策定時</v>
      </c>
      <c r="E8784" t="s">
        <v>786</v>
      </c>
      <c r="F8784" t="str">
        <f>VLOOKUP(E8784,病床機能区分!$A$2:$C$14,3,0)</f>
        <v>08：うち訪問診療分</v>
      </c>
      <c r="G8784" t="s">
        <v>1200</v>
      </c>
      <c r="H8784" t="s">
        <v>1176</v>
      </c>
      <c r="I8784">
        <v>273</v>
      </c>
      <c r="J8784" s="40"/>
    </row>
    <row r="8785" spans="1:10">
      <c r="A8785" t="s">
        <v>1152</v>
      </c>
      <c r="B8785" t="s">
        <v>982</v>
      </c>
      <c r="C8785" t="s">
        <v>1129</v>
      </c>
      <c r="D8785" t="str">
        <f>VLOOKUP(C8785,時点区分!$A$2:$C$8,3,0)</f>
        <v>02:将来</v>
      </c>
      <c r="E8785" t="s">
        <v>0</v>
      </c>
      <c r="F8785" t="str">
        <f>VLOOKUP(E8785,病床機能区分!$A$2:$C$14,3,0)</f>
        <v>01：高度急性期</v>
      </c>
      <c r="G8785" t="s">
        <v>1202</v>
      </c>
      <c r="H8785" t="s">
        <v>1176</v>
      </c>
      <c r="I8785">
        <v>18</v>
      </c>
      <c r="J8785" s="40">
        <f>I8792</f>
        <v>0</v>
      </c>
    </row>
    <row r="8786" spans="1:10">
      <c r="A8786" t="s">
        <v>1152</v>
      </c>
      <c r="B8786" t="s">
        <v>982</v>
      </c>
      <c r="C8786" t="s">
        <v>1129</v>
      </c>
      <c r="D8786" t="str">
        <f>VLOOKUP(C8786,時点区分!$A$2:$C$8,3,0)</f>
        <v>02:将来</v>
      </c>
      <c r="E8786" t="s">
        <v>1</v>
      </c>
      <c r="F8786" t="str">
        <f>VLOOKUP(E8786,病床機能区分!$A$2:$C$14,3,0)</f>
        <v>02：急性期</v>
      </c>
      <c r="G8786" t="s">
        <v>1204</v>
      </c>
      <c r="H8786" t="s">
        <v>1176</v>
      </c>
      <c r="I8786">
        <v>114</v>
      </c>
      <c r="J8786" s="40">
        <f>I8793</f>
        <v>2.3333333333333335</v>
      </c>
    </row>
    <row r="8787" spans="1:10">
      <c r="A8787" t="s">
        <v>1152</v>
      </c>
      <c r="B8787" t="s">
        <v>982</v>
      </c>
      <c r="C8787" t="s">
        <v>1129</v>
      </c>
      <c r="D8787" t="str">
        <f>VLOOKUP(C8787,時点区分!$A$2:$C$8,3,0)</f>
        <v>02:将来</v>
      </c>
      <c r="E8787" t="s">
        <v>2</v>
      </c>
      <c r="F8787" t="str">
        <f>VLOOKUP(E8787,病床機能区分!$A$2:$C$14,3,0)</f>
        <v>03：回復期</v>
      </c>
      <c r="G8787" t="s">
        <v>1206</v>
      </c>
      <c r="H8787" t="s">
        <v>1176</v>
      </c>
      <c r="I8787">
        <v>146</v>
      </c>
      <c r="J8787" s="40">
        <f>I8794</f>
        <v>0.27397260273972601</v>
      </c>
    </row>
    <row r="8788" spans="1:10">
      <c r="A8788" t="s">
        <v>1152</v>
      </c>
      <c r="B8788" t="s">
        <v>982</v>
      </c>
      <c r="C8788" t="s">
        <v>1129</v>
      </c>
      <c r="D8788" t="str">
        <f>VLOOKUP(C8788,時点区分!$A$2:$C$8,3,0)</f>
        <v>02:将来</v>
      </c>
      <c r="E8788" t="s">
        <v>3</v>
      </c>
      <c r="F8788" t="str">
        <f>VLOOKUP(E8788,病床機能区分!$A$2:$C$14,3,0)</f>
        <v>04：慢性期</v>
      </c>
      <c r="G8788" t="s">
        <v>1208</v>
      </c>
      <c r="H8788" t="s">
        <v>1176</v>
      </c>
      <c r="I8788">
        <v>112</v>
      </c>
      <c r="J8788" s="40">
        <f>I8795</f>
        <v>0.8928571428571429</v>
      </c>
    </row>
    <row r="8789" spans="1:10">
      <c r="A8789" t="s">
        <v>1152</v>
      </c>
      <c r="B8789" t="s">
        <v>982</v>
      </c>
      <c r="C8789" t="s">
        <v>1129</v>
      </c>
      <c r="D8789" t="str">
        <f>VLOOKUP(C8789,時点区分!$A$2:$C$8,3,0)</f>
        <v>02:将来</v>
      </c>
      <c r="E8789" t="s">
        <v>784</v>
      </c>
      <c r="F8789" t="str">
        <f>VLOOKUP(E8789,病床機能区分!$A$2:$C$14,3,0)</f>
        <v>06：合計</v>
      </c>
      <c r="G8789" t="s">
        <v>1210</v>
      </c>
      <c r="H8789" t="s">
        <v>1176</v>
      </c>
      <c r="I8789">
        <v>390</v>
      </c>
      <c r="J8789" s="40">
        <f>I8796</f>
        <v>1.0410256410256411</v>
      </c>
    </row>
    <row r="8790" spans="1:10">
      <c r="A8790" t="s">
        <v>1152</v>
      </c>
      <c r="B8790" t="s">
        <v>982</v>
      </c>
      <c r="C8790" t="s">
        <v>1129</v>
      </c>
      <c r="D8790" t="str">
        <f>VLOOKUP(C8790,時点区分!$A$2:$C$8,3,0)</f>
        <v>02:将来</v>
      </c>
      <c r="E8790" t="s">
        <v>785</v>
      </c>
      <c r="F8790" t="str">
        <f>VLOOKUP(E8790,病床機能区分!$A$2:$C$14,3,0)</f>
        <v>07：在宅医療等</v>
      </c>
      <c r="G8790" t="s">
        <v>1212</v>
      </c>
      <c r="H8790" t="s">
        <v>1176</v>
      </c>
      <c r="I8790">
        <v>-578</v>
      </c>
      <c r="J8790" s="40"/>
    </row>
    <row r="8791" spans="1:10">
      <c r="A8791" t="s">
        <v>1152</v>
      </c>
      <c r="B8791" t="s">
        <v>982</v>
      </c>
      <c r="C8791" t="s">
        <v>1129</v>
      </c>
      <c r="D8791" t="str">
        <f>VLOOKUP(C8791,時点区分!$A$2:$C$8,3,0)</f>
        <v>02:将来</v>
      </c>
      <c r="E8791" t="s">
        <v>786</v>
      </c>
      <c r="F8791" t="str">
        <f>VLOOKUP(E8791,病床機能区分!$A$2:$C$14,3,0)</f>
        <v>08：うち訪問診療分</v>
      </c>
      <c r="G8791" t="s">
        <v>1214</v>
      </c>
      <c r="H8791" t="s">
        <v>1176</v>
      </c>
      <c r="I8791">
        <v>-324</v>
      </c>
      <c r="J8791" s="40"/>
    </row>
    <row r="8792" spans="1:10">
      <c r="A8792" t="s">
        <v>1152</v>
      </c>
      <c r="B8792" t="s">
        <v>982</v>
      </c>
      <c r="C8792" t="s">
        <v>1182</v>
      </c>
      <c r="D8792" t="str">
        <f>VLOOKUP(C8792,時点区分!$A$2:$C$8,3,0)</f>
        <v>03:構想策定時一致率</v>
      </c>
      <c r="E8792" t="s">
        <v>0</v>
      </c>
      <c r="F8792" t="str">
        <f>VLOOKUP(E8792,病床機能区分!$A$2:$C$14,3,0)</f>
        <v>01：高度急性期</v>
      </c>
      <c r="G8792" t="s">
        <v>1216</v>
      </c>
      <c r="H8792" t="s">
        <v>1270</v>
      </c>
      <c r="I8792">
        <v>0</v>
      </c>
      <c r="J8792" s="40"/>
    </row>
    <row r="8793" spans="1:10">
      <c r="A8793" t="s">
        <v>1152</v>
      </c>
      <c r="B8793" t="s">
        <v>982</v>
      </c>
      <c r="C8793" t="s">
        <v>1182</v>
      </c>
      <c r="D8793" t="str">
        <f>VLOOKUP(C8793,時点区分!$A$2:$C$8,3,0)</f>
        <v>03:構想策定時一致率</v>
      </c>
      <c r="E8793" t="s">
        <v>1</v>
      </c>
      <c r="F8793" t="str">
        <f>VLOOKUP(E8793,病床機能区分!$A$2:$C$14,3,0)</f>
        <v>02：急性期</v>
      </c>
      <c r="G8793" t="s">
        <v>1218</v>
      </c>
      <c r="H8793" t="s">
        <v>1270</v>
      </c>
      <c r="I8793">
        <v>2.3333333333333335</v>
      </c>
      <c r="J8793" s="40"/>
    </row>
    <row r="8794" spans="1:10">
      <c r="A8794" t="s">
        <v>1152</v>
      </c>
      <c r="B8794" t="s">
        <v>982</v>
      </c>
      <c r="C8794" t="s">
        <v>1182</v>
      </c>
      <c r="D8794" t="str">
        <f>VLOOKUP(C8794,時点区分!$A$2:$C$8,3,0)</f>
        <v>03:構想策定時一致率</v>
      </c>
      <c r="E8794" t="s">
        <v>2</v>
      </c>
      <c r="F8794" t="str">
        <f>VLOOKUP(E8794,病床機能区分!$A$2:$C$14,3,0)</f>
        <v>03：回復期</v>
      </c>
      <c r="G8794" t="s">
        <v>1220</v>
      </c>
      <c r="H8794" t="s">
        <v>1270</v>
      </c>
      <c r="I8794">
        <v>0.27397260273972601</v>
      </c>
      <c r="J8794" s="40"/>
    </row>
    <row r="8795" spans="1:10">
      <c r="A8795" t="s">
        <v>1152</v>
      </c>
      <c r="B8795" t="s">
        <v>982</v>
      </c>
      <c r="C8795" t="s">
        <v>1182</v>
      </c>
      <c r="D8795" t="str">
        <f>VLOOKUP(C8795,時点区分!$A$2:$C$8,3,0)</f>
        <v>03:構想策定時一致率</v>
      </c>
      <c r="E8795" t="s">
        <v>3</v>
      </c>
      <c r="F8795" t="str">
        <f>VLOOKUP(E8795,病床機能区分!$A$2:$C$14,3,0)</f>
        <v>04：慢性期</v>
      </c>
      <c r="G8795" t="s">
        <v>1222</v>
      </c>
      <c r="H8795" t="s">
        <v>1270</v>
      </c>
      <c r="I8795">
        <v>0.8928571428571429</v>
      </c>
      <c r="J8795" s="40"/>
    </row>
    <row r="8796" spans="1:10">
      <c r="A8796" t="s">
        <v>1152</v>
      </c>
      <c r="B8796" t="s">
        <v>982</v>
      </c>
      <c r="C8796" t="s">
        <v>1182</v>
      </c>
      <c r="D8796" t="str">
        <f>VLOOKUP(C8796,時点区分!$A$2:$C$8,3,0)</f>
        <v>03:構想策定時一致率</v>
      </c>
      <c r="E8796" t="s">
        <v>784</v>
      </c>
      <c r="F8796" t="str">
        <f>VLOOKUP(E8796,病床機能区分!$A$2:$C$14,3,0)</f>
        <v>06：合計</v>
      </c>
      <c r="G8796" t="s">
        <v>1224</v>
      </c>
      <c r="H8796" t="s">
        <v>1270</v>
      </c>
      <c r="I8796">
        <v>1.0410256410256411</v>
      </c>
      <c r="J8796" s="40"/>
    </row>
    <row r="8797" spans="1:10">
      <c r="A8797" t="s">
        <v>1152</v>
      </c>
      <c r="B8797" t="s">
        <v>982</v>
      </c>
      <c r="C8797" t="s">
        <v>1183</v>
      </c>
      <c r="D8797" t="str">
        <f>VLOOKUP(C8797,時点区分!$A$2:$C$8,3,0)</f>
        <v>04:R4年度病床機能報告_2022年時点</v>
      </c>
      <c r="E8797" t="s">
        <v>0</v>
      </c>
      <c r="F8797" t="str">
        <f>VLOOKUP(E8797,病床機能区分!$A$2:$C$14,3,0)</f>
        <v>01：高度急性期</v>
      </c>
      <c r="G8797" t="s">
        <v>1226</v>
      </c>
      <c r="H8797" t="s">
        <v>1176</v>
      </c>
      <c r="I8797">
        <v>0</v>
      </c>
      <c r="J8797" s="40">
        <f>I8804</f>
        <v>0</v>
      </c>
    </row>
    <row r="8798" spans="1:10">
      <c r="A8798" t="s">
        <v>1152</v>
      </c>
      <c r="B8798" t="s">
        <v>982</v>
      </c>
      <c r="C8798" t="s">
        <v>1183</v>
      </c>
      <c r="D8798" t="str">
        <f>VLOOKUP(C8798,時点区分!$A$2:$C$8,3,0)</f>
        <v>04:R4年度病床機能報告_2022年時点</v>
      </c>
      <c r="E8798" t="s">
        <v>1</v>
      </c>
      <c r="F8798" t="str">
        <f>VLOOKUP(E8798,病床機能区分!$A$2:$C$14,3,0)</f>
        <v>02：急性期</v>
      </c>
      <c r="G8798" t="s">
        <v>1228</v>
      </c>
      <c r="H8798" t="s">
        <v>1176</v>
      </c>
      <c r="I8798">
        <v>224</v>
      </c>
      <c r="J8798" s="40">
        <f t="shared" ref="J8798:J8800" si="215">I8805</f>
        <v>1.9649122807017543</v>
      </c>
    </row>
    <row r="8799" spans="1:10">
      <c r="A8799" t="s">
        <v>1152</v>
      </c>
      <c r="B8799" t="s">
        <v>982</v>
      </c>
      <c r="C8799" t="s">
        <v>1183</v>
      </c>
      <c r="D8799" t="str">
        <f>VLOOKUP(C8799,時点区分!$A$2:$C$8,3,0)</f>
        <v>04:R4年度病床機能報告_2022年時点</v>
      </c>
      <c r="E8799" t="s">
        <v>2</v>
      </c>
      <c r="F8799" t="str">
        <f>VLOOKUP(E8799,病床機能区分!$A$2:$C$14,3,0)</f>
        <v>03：回復期</v>
      </c>
      <c r="G8799" t="s">
        <v>1230</v>
      </c>
      <c r="H8799" t="s">
        <v>1176</v>
      </c>
      <c r="I8799">
        <v>164</v>
      </c>
      <c r="J8799" s="40">
        <f t="shared" si="215"/>
        <v>1.1232876712328768</v>
      </c>
    </row>
    <row r="8800" spans="1:10">
      <c r="A8800" t="s">
        <v>1152</v>
      </c>
      <c r="B8800" t="s">
        <v>982</v>
      </c>
      <c r="C8800" t="s">
        <v>1183</v>
      </c>
      <c r="D8800" t="str">
        <f>VLOOKUP(C8800,時点区分!$A$2:$C$8,3,0)</f>
        <v>04:R4年度病床機能報告_2022年時点</v>
      </c>
      <c r="E8800" t="s">
        <v>3</v>
      </c>
      <c r="F8800" t="str">
        <f>VLOOKUP(E8800,病床機能区分!$A$2:$C$14,3,0)</f>
        <v>04：慢性期</v>
      </c>
      <c r="G8800" t="s">
        <v>1232</v>
      </c>
      <c r="H8800" t="s">
        <v>1176</v>
      </c>
      <c r="I8800">
        <v>100</v>
      </c>
      <c r="J8800" s="40">
        <f t="shared" si="215"/>
        <v>0.8928571428571429</v>
      </c>
    </row>
    <row r="8801" spans="1:10">
      <c r="A8801" t="s">
        <v>1152</v>
      </c>
      <c r="B8801" t="s">
        <v>982</v>
      </c>
      <c r="C8801" t="s">
        <v>1183</v>
      </c>
      <c r="D8801" t="str">
        <f>VLOOKUP(C8801,時点区分!$A$2:$C$8,3,0)</f>
        <v>04:R4年度病床機能報告_2022年時点</v>
      </c>
      <c r="E8801" t="s">
        <v>771</v>
      </c>
      <c r="F8801" t="str">
        <f>VLOOKUP(E8801,病床機能区分!$A$2:$C$14,3,0)</f>
        <v>09：休棟中（今後再開する予定）</v>
      </c>
      <c r="G8801" t="s">
        <v>1234</v>
      </c>
      <c r="H8801" t="s">
        <v>1176</v>
      </c>
      <c r="I8801">
        <v>0</v>
      </c>
      <c r="J8801" s="40"/>
    </row>
    <row r="8802" spans="1:10">
      <c r="A8802" t="s">
        <v>1152</v>
      </c>
      <c r="B8802" t="s">
        <v>982</v>
      </c>
      <c r="C8802" t="s">
        <v>1183</v>
      </c>
      <c r="D8802" t="str">
        <f>VLOOKUP(C8802,時点区分!$A$2:$C$8,3,0)</f>
        <v>04:R4年度病床機能報告_2022年時点</v>
      </c>
      <c r="E8802" t="s">
        <v>772</v>
      </c>
      <c r="F8802" t="str">
        <f>VLOOKUP(E8802,病床機能区分!$A$2:$C$14,3,0)</f>
        <v>10：休棟中（今後廃止する予定）</v>
      </c>
      <c r="G8802" t="s">
        <v>1236</v>
      </c>
      <c r="H8802" t="s">
        <v>1176</v>
      </c>
      <c r="I8802">
        <v>0</v>
      </c>
      <c r="J8802" s="40"/>
    </row>
    <row r="8803" spans="1:10">
      <c r="A8803" t="s">
        <v>1152</v>
      </c>
      <c r="B8803" t="s">
        <v>982</v>
      </c>
      <c r="C8803" t="s">
        <v>1183</v>
      </c>
      <c r="D8803" t="str">
        <f>VLOOKUP(C8803,時点区分!$A$2:$C$8,3,0)</f>
        <v>04:R4年度病床機能報告_2022年時点</v>
      </c>
      <c r="E8803" t="s">
        <v>784</v>
      </c>
      <c r="F8803" t="str">
        <f>VLOOKUP(E8803,病床機能区分!$A$2:$C$14,3,0)</f>
        <v>06：合計</v>
      </c>
      <c r="G8803" t="s">
        <v>1238</v>
      </c>
      <c r="H8803" t="s">
        <v>1176</v>
      </c>
      <c r="I8803">
        <v>488</v>
      </c>
      <c r="J8803" s="40">
        <f>I8808</f>
        <v>1.2512820512820513</v>
      </c>
    </row>
    <row r="8804" spans="1:10">
      <c r="A8804" t="s">
        <v>1152</v>
      </c>
      <c r="B8804" t="s">
        <v>982</v>
      </c>
      <c r="C8804" t="s">
        <v>1184</v>
      </c>
      <c r="D8804" t="str">
        <f>VLOOKUP(C8804,時点区分!$A$2:$C$8,3,0)</f>
        <v>05:R4年度現状一致率</v>
      </c>
      <c r="E8804" t="s">
        <v>0</v>
      </c>
      <c r="F8804" t="str">
        <f>VLOOKUP(E8804,病床機能区分!$A$2:$C$14,3,0)</f>
        <v>01：高度急性期</v>
      </c>
      <c r="G8804" t="s">
        <v>1239</v>
      </c>
      <c r="H8804" t="s">
        <v>1270</v>
      </c>
      <c r="I8804">
        <v>0</v>
      </c>
      <c r="J8804" s="40"/>
    </row>
    <row r="8805" spans="1:10">
      <c r="A8805" t="s">
        <v>1152</v>
      </c>
      <c r="B8805" t="s">
        <v>982</v>
      </c>
      <c r="C8805" t="s">
        <v>1184</v>
      </c>
      <c r="D8805" t="str">
        <f>VLOOKUP(C8805,時点区分!$A$2:$C$8,3,0)</f>
        <v>05:R4年度現状一致率</v>
      </c>
      <c r="E8805" t="s">
        <v>1</v>
      </c>
      <c r="F8805" t="str">
        <f>VLOOKUP(E8805,病床機能区分!$A$2:$C$14,3,0)</f>
        <v>02：急性期</v>
      </c>
      <c r="G8805" t="s">
        <v>1241</v>
      </c>
      <c r="H8805" t="s">
        <v>1270</v>
      </c>
      <c r="I8805">
        <v>1.9649122807017543</v>
      </c>
      <c r="J8805" s="40"/>
    </row>
    <row r="8806" spans="1:10">
      <c r="A8806" t="s">
        <v>1152</v>
      </c>
      <c r="B8806" t="s">
        <v>982</v>
      </c>
      <c r="C8806" t="s">
        <v>1184</v>
      </c>
      <c r="D8806" t="str">
        <f>VLOOKUP(C8806,時点区分!$A$2:$C$8,3,0)</f>
        <v>05:R4年度現状一致率</v>
      </c>
      <c r="E8806" t="s">
        <v>2</v>
      </c>
      <c r="F8806" t="str">
        <f>VLOOKUP(E8806,病床機能区分!$A$2:$C$14,3,0)</f>
        <v>03：回復期</v>
      </c>
      <c r="G8806" t="s">
        <v>1243</v>
      </c>
      <c r="H8806" t="s">
        <v>1270</v>
      </c>
      <c r="I8806">
        <v>1.1232876712328768</v>
      </c>
      <c r="J8806" s="40"/>
    </row>
    <row r="8807" spans="1:10">
      <c r="A8807" t="s">
        <v>1152</v>
      </c>
      <c r="B8807" t="s">
        <v>982</v>
      </c>
      <c r="C8807" t="s">
        <v>1184</v>
      </c>
      <c r="D8807" t="str">
        <f>VLOOKUP(C8807,時点区分!$A$2:$C$8,3,0)</f>
        <v>05:R4年度現状一致率</v>
      </c>
      <c r="E8807" t="s">
        <v>3</v>
      </c>
      <c r="F8807" t="str">
        <f>VLOOKUP(E8807,病床機能区分!$A$2:$C$14,3,0)</f>
        <v>04：慢性期</v>
      </c>
      <c r="G8807" t="s">
        <v>1245</v>
      </c>
      <c r="H8807" t="s">
        <v>1270</v>
      </c>
      <c r="I8807">
        <v>0.8928571428571429</v>
      </c>
      <c r="J8807" s="40"/>
    </row>
    <row r="8808" spans="1:10">
      <c r="A8808" t="s">
        <v>1152</v>
      </c>
      <c r="B8808" t="s">
        <v>982</v>
      </c>
      <c r="C8808" t="s">
        <v>1184</v>
      </c>
      <c r="D8808" t="str">
        <f>VLOOKUP(C8808,時点区分!$A$2:$C$8,3,0)</f>
        <v>05:R4年度現状一致率</v>
      </c>
      <c r="E8808" t="s">
        <v>784</v>
      </c>
      <c r="F8808" t="str">
        <f>VLOOKUP(E8808,病床機能区分!$A$2:$C$14,3,0)</f>
        <v>06：合計</v>
      </c>
      <c r="G8808" t="s">
        <v>1247</v>
      </c>
      <c r="H8808" t="s">
        <v>1270</v>
      </c>
      <c r="I8808">
        <v>1.2512820512820513</v>
      </c>
      <c r="J8808" s="40"/>
    </row>
    <row r="8809" spans="1:10">
      <c r="A8809" t="s">
        <v>1152</v>
      </c>
      <c r="B8809" t="s">
        <v>982</v>
      </c>
      <c r="C8809" t="s">
        <v>1185</v>
      </c>
      <c r="D8809" t="str">
        <f>VLOOKUP(C8809,時点区分!$A$2:$C$8,3,0)</f>
        <v>06:R4年度病床機能報告_2025年時点</v>
      </c>
      <c r="E8809" t="s">
        <v>0</v>
      </c>
      <c r="F8809" t="str">
        <f>VLOOKUP(E8809,病床機能区分!$A$2:$C$14,3,0)</f>
        <v>01：高度急性期</v>
      </c>
      <c r="G8809" t="s">
        <v>1249</v>
      </c>
      <c r="H8809" t="s">
        <v>1176</v>
      </c>
      <c r="I8809">
        <v>0</v>
      </c>
      <c r="J8809" s="40">
        <f>I8817</f>
        <v>0</v>
      </c>
    </row>
    <row r="8810" spans="1:10">
      <c r="A8810" t="s">
        <v>1152</v>
      </c>
      <c r="B8810" t="s">
        <v>982</v>
      </c>
      <c r="C8810" t="s">
        <v>1185</v>
      </c>
      <c r="D8810" t="str">
        <f>VLOOKUP(C8810,時点区分!$A$2:$C$8,3,0)</f>
        <v>06:R4年度病床機能報告_2025年時点</v>
      </c>
      <c r="E8810" t="s">
        <v>1</v>
      </c>
      <c r="F8810" t="str">
        <f>VLOOKUP(E8810,病床機能区分!$A$2:$C$14,3,0)</f>
        <v>02：急性期</v>
      </c>
      <c r="G8810" t="s">
        <v>1251</v>
      </c>
      <c r="H8810" t="s">
        <v>1176</v>
      </c>
      <c r="I8810">
        <v>224</v>
      </c>
      <c r="J8810" s="40">
        <f>I8818</f>
        <v>1.9649122807017543</v>
      </c>
    </row>
    <row r="8811" spans="1:10">
      <c r="A8811" t="s">
        <v>1152</v>
      </c>
      <c r="B8811" t="s">
        <v>982</v>
      </c>
      <c r="C8811" t="s">
        <v>1185</v>
      </c>
      <c r="D8811" t="str">
        <f>VLOOKUP(C8811,時点区分!$A$2:$C$8,3,0)</f>
        <v>06:R4年度病床機能報告_2025年時点</v>
      </c>
      <c r="E8811" t="s">
        <v>2</v>
      </c>
      <c r="F8811" t="str">
        <f>VLOOKUP(E8811,病床機能区分!$A$2:$C$14,3,0)</f>
        <v>03：回復期</v>
      </c>
      <c r="G8811" t="s">
        <v>1253</v>
      </c>
      <c r="H8811" t="s">
        <v>1176</v>
      </c>
      <c r="I8811">
        <v>164</v>
      </c>
      <c r="J8811" s="40">
        <f>I8819</f>
        <v>1.1232876712328768</v>
      </c>
    </row>
    <row r="8812" spans="1:10">
      <c r="A8812" t="s">
        <v>1152</v>
      </c>
      <c r="B8812" t="s">
        <v>982</v>
      </c>
      <c r="C8812" t="s">
        <v>1185</v>
      </c>
      <c r="D8812" t="str">
        <f>VLOOKUP(C8812,時点区分!$A$2:$C$8,3,0)</f>
        <v>06:R4年度病床機能報告_2025年時点</v>
      </c>
      <c r="E8812" t="s">
        <v>3</v>
      </c>
      <c r="F8812" t="str">
        <f>VLOOKUP(E8812,病床機能区分!$A$2:$C$14,3,0)</f>
        <v>04：慢性期</v>
      </c>
      <c r="G8812" t="s">
        <v>1255</v>
      </c>
      <c r="H8812" t="s">
        <v>1176</v>
      </c>
      <c r="I8812">
        <v>100</v>
      </c>
      <c r="J8812" s="40">
        <f>I8820</f>
        <v>0.8928571428571429</v>
      </c>
    </row>
    <row r="8813" spans="1:10">
      <c r="A8813" t="s">
        <v>1152</v>
      </c>
      <c r="B8813" t="s">
        <v>982</v>
      </c>
      <c r="C8813" t="s">
        <v>1185</v>
      </c>
      <c r="D8813" t="str">
        <f>VLOOKUP(C8813,時点区分!$A$2:$C$8,3,0)</f>
        <v>06:R4年度病床機能報告_2025年時点</v>
      </c>
      <c r="E8813" t="s">
        <v>779</v>
      </c>
      <c r="F8813" t="str">
        <f>VLOOKUP(E8813,病床機能区分!$A$2:$C$14,3,0)</f>
        <v>11：介護保険施設等へ移行予定</v>
      </c>
      <c r="G8813" t="s">
        <v>1257</v>
      </c>
      <c r="H8813" t="s">
        <v>1176</v>
      </c>
      <c r="I8813">
        <v>0</v>
      </c>
      <c r="J8813" s="40"/>
    </row>
    <row r="8814" spans="1:10">
      <c r="A8814" t="s">
        <v>1152</v>
      </c>
      <c r="B8814" t="s">
        <v>982</v>
      </c>
      <c r="C8814" t="s">
        <v>1185</v>
      </c>
      <c r="D8814" t="str">
        <f>VLOOKUP(C8814,時点区分!$A$2:$C$8,3,0)</f>
        <v>06:R4年度病床機能報告_2025年時点</v>
      </c>
      <c r="E8814" t="s">
        <v>780</v>
      </c>
      <c r="F8814" t="str">
        <f>VLOOKUP(E8814,病床機能区分!$A$2:$C$14,3,0)</f>
        <v>12：休棟予定</v>
      </c>
      <c r="G8814" t="s">
        <v>1259</v>
      </c>
      <c r="H8814" t="s">
        <v>1176</v>
      </c>
      <c r="I8814">
        <v>0</v>
      </c>
      <c r="J8814" s="40"/>
    </row>
    <row r="8815" spans="1:10">
      <c r="A8815" t="s">
        <v>1152</v>
      </c>
      <c r="B8815" t="s">
        <v>982</v>
      </c>
      <c r="C8815" t="s">
        <v>1185</v>
      </c>
      <c r="D8815" t="str">
        <f>VLOOKUP(C8815,時点区分!$A$2:$C$8,3,0)</f>
        <v>06:R4年度病床機能報告_2025年時点</v>
      </c>
      <c r="E8815" t="s">
        <v>781</v>
      </c>
      <c r="F8815" t="str">
        <f>VLOOKUP(E8815,病床機能区分!$A$2:$C$14,3,0)</f>
        <v>13：廃止予定</v>
      </c>
      <c r="G8815" t="s">
        <v>1261</v>
      </c>
      <c r="H8815" t="s">
        <v>1176</v>
      </c>
      <c r="I8815">
        <v>0</v>
      </c>
      <c r="J8815" s="40"/>
    </row>
    <row r="8816" spans="1:10">
      <c r="A8816" t="s">
        <v>1152</v>
      </c>
      <c r="B8816" t="s">
        <v>982</v>
      </c>
      <c r="C8816" t="s">
        <v>1185</v>
      </c>
      <c r="D8816" t="str">
        <f>VLOOKUP(C8816,時点区分!$A$2:$C$8,3,0)</f>
        <v>06:R4年度病床機能報告_2025年時点</v>
      </c>
      <c r="E8816" t="s">
        <v>784</v>
      </c>
      <c r="F8816" t="str">
        <f>VLOOKUP(E8816,病床機能区分!$A$2:$C$14,3,0)</f>
        <v>06：合計</v>
      </c>
      <c r="G8816" t="s">
        <v>1263</v>
      </c>
      <c r="H8816" t="s">
        <v>1176</v>
      </c>
      <c r="I8816">
        <v>488</v>
      </c>
      <c r="J8816" s="40">
        <f>I8821</f>
        <v>1.2512820512820513</v>
      </c>
    </row>
    <row r="8817" spans="1:10">
      <c r="A8817" t="s">
        <v>1152</v>
      </c>
      <c r="B8817" t="s">
        <v>982</v>
      </c>
      <c r="C8817" t="s">
        <v>1278</v>
      </c>
      <c r="D8817" t="str">
        <f>VLOOKUP(C8817,時点区分!$A$2:$C$8,3,0)</f>
        <v>07:R4年度将来一致率</v>
      </c>
      <c r="E8817" t="s">
        <v>0</v>
      </c>
      <c r="F8817" t="str">
        <f>VLOOKUP(E8817,病床機能区分!$A$2:$C$14,3,0)</f>
        <v>01：高度急性期</v>
      </c>
      <c r="G8817" t="s">
        <v>1281</v>
      </c>
      <c r="H8817" t="s">
        <v>1270</v>
      </c>
      <c r="I8817">
        <v>0</v>
      </c>
      <c r="J8817" s="40"/>
    </row>
    <row r="8818" spans="1:10">
      <c r="A8818" t="s">
        <v>1152</v>
      </c>
      <c r="B8818" t="s">
        <v>982</v>
      </c>
      <c r="C8818" t="s">
        <v>1278</v>
      </c>
      <c r="D8818" t="str">
        <f>VLOOKUP(C8818,時点区分!$A$2:$C$8,3,0)</f>
        <v>07:R4年度将来一致率</v>
      </c>
      <c r="E8818" t="s">
        <v>1</v>
      </c>
      <c r="F8818" t="str">
        <f>VLOOKUP(E8818,病床機能区分!$A$2:$C$14,3,0)</f>
        <v>02：急性期</v>
      </c>
      <c r="G8818" t="s">
        <v>1283</v>
      </c>
      <c r="H8818" t="s">
        <v>1270</v>
      </c>
      <c r="I8818">
        <v>1.9649122807017543</v>
      </c>
      <c r="J8818" s="40"/>
    </row>
    <row r="8819" spans="1:10">
      <c r="A8819" t="s">
        <v>1152</v>
      </c>
      <c r="B8819" t="s">
        <v>982</v>
      </c>
      <c r="C8819" t="s">
        <v>1278</v>
      </c>
      <c r="D8819" t="str">
        <f>VLOOKUP(C8819,時点区分!$A$2:$C$8,3,0)</f>
        <v>07:R4年度将来一致率</v>
      </c>
      <c r="E8819" t="s">
        <v>2</v>
      </c>
      <c r="F8819" t="str">
        <f>VLOOKUP(E8819,病床機能区分!$A$2:$C$14,3,0)</f>
        <v>03：回復期</v>
      </c>
      <c r="G8819" t="s">
        <v>1285</v>
      </c>
      <c r="H8819" t="s">
        <v>1270</v>
      </c>
      <c r="I8819">
        <v>1.1232876712328768</v>
      </c>
      <c r="J8819" s="40"/>
    </row>
    <row r="8820" spans="1:10">
      <c r="A8820" t="s">
        <v>1152</v>
      </c>
      <c r="B8820" t="s">
        <v>982</v>
      </c>
      <c r="C8820" t="s">
        <v>1278</v>
      </c>
      <c r="D8820" t="str">
        <f>VLOOKUP(C8820,時点区分!$A$2:$C$8,3,0)</f>
        <v>07:R4年度将来一致率</v>
      </c>
      <c r="E8820" t="s">
        <v>3</v>
      </c>
      <c r="F8820" t="str">
        <f>VLOOKUP(E8820,病床機能区分!$A$2:$C$14,3,0)</f>
        <v>04：慢性期</v>
      </c>
      <c r="G8820" t="s">
        <v>1287</v>
      </c>
      <c r="H8820" t="s">
        <v>1270</v>
      </c>
      <c r="I8820">
        <v>0.8928571428571429</v>
      </c>
      <c r="J8820" s="40"/>
    </row>
    <row r="8821" spans="1:10" ht="14" thickBot="1">
      <c r="A8821" t="s">
        <v>1152</v>
      </c>
      <c r="B8821" t="s">
        <v>982</v>
      </c>
      <c r="C8821" t="s">
        <v>1278</v>
      </c>
      <c r="D8821" t="str">
        <f>VLOOKUP(C8821,時点区分!$A$2:$C$8,3,0)</f>
        <v>07:R4年度将来一致率</v>
      </c>
      <c r="E8821" t="s">
        <v>784</v>
      </c>
      <c r="F8821" t="str">
        <f>VLOOKUP(E8821,病床機能区分!$A$2:$C$14,3,0)</f>
        <v>06：合計</v>
      </c>
      <c r="G8821" t="s">
        <v>1289</v>
      </c>
      <c r="H8821" t="s">
        <v>1270</v>
      </c>
      <c r="I8821">
        <v>1.2512820512820513</v>
      </c>
      <c r="J8821" s="41"/>
    </row>
    <row r="8822" spans="1:10">
      <c r="A8822" t="s">
        <v>1153</v>
      </c>
      <c r="B8822" t="s">
        <v>983</v>
      </c>
      <c r="C8822" t="s">
        <v>1181</v>
      </c>
      <c r="D8822" t="str">
        <f>VLOOKUP(C8822,時点区分!$A$2:$C$8,3,0)</f>
        <v>01:現状ー構想策定時</v>
      </c>
      <c r="E8822" t="s">
        <v>0</v>
      </c>
      <c r="F8822" t="str">
        <f>VLOOKUP(E8822,病床機能区分!$A$2:$C$14,3,0)</f>
        <v>01：高度急性期</v>
      </c>
      <c r="G8822" t="s">
        <v>1186</v>
      </c>
      <c r="H8822" t="s">
        <v>1176</v>
      </c>
      <c r="I8822">
        <v>16</v>
      </c>
      <c r="J8822" s="39">
        <f>I8837</f>
        <v>0.22535211267605634</v>
      </c>
    </row>
    <row r="8823" spans="1:10">
      <c r="A8823" t="s">
        <v>1153</v>
      </c>
      <c r="B8823" t="s">
        <v>983</v>
      </c>
      <c r="C8823" t="s">
        <v>1181</v>
      </c>
      <c r="D8823" t="str">
        <f>VLOOKUP(C8823,時点区分!$A$2:$C$8,3,0)</f>
        <v>01:現状ー構想策定時</v>
      </c>
      <c r="E8823" t="s">
        <v>1</v>
      </c>
      <c r="F8823" t="str">
        <f>VLOOKUP(E8823,病床機能区分!$A$2:$C$14,3,0)</f>
        <v>02：急性期</v>
      </c>
      <c r="G8823" t="s">
        <v>1188</v>
      </c>
      <c r="H8823" t="s">
        <v>1176</v>
      </c>
      <c r="I8823">
        <v>832</v>
      </c>
      <c r="J8823" s="40">
        <f>I8838</f>
        <v>3.1634980988593155</v>
      </c>
    </row>
    <row r="8824" spans="1:10">
      <c r="A8824" t="s">
        <v>1153</v>
      </c>
      <c r="B8824" t="s">
        <v>983</v>
      </c>
      <c r="C8824" t="s">
        <v>1181</v>
      </c>
      <c r="D8824" t="str">
        <f>VLOOKUP(C8824,時点区分!$A$2:$C$8,3,0)</f>
        <v>01:現状ー構想策定時</v>
      </c>
      <c r="E8824" t="s">
        <v>2</v>
      </c>
      <c r="F8824" t="str">
        <f>VLOOKUP(E8824,病床機能区分!$A$2:$C$14,3,0)</f>
        <v>03：回復期</v>
      </c>
      <c r="G8824" t="s">
        <v>1190</v>
      </c>
      <c r="H8824" t="s">
        <v>1176</v>
      </c>
      <c r="I8824">
        <v>96</v>
      </c>
      <c r="J8824" s="40">
        <f>I8839</f>
        <v>0.27272727272727271</v>
      </c>
    </row>
    <row r="8825" spans="1:10">
      <c r="A8825" t="s">
        <v>1153</v>
      </c>
      <c r="B8825" t="s">
        <v>983</v>
      </c>
      <c r="C8825" t="s">
        <v>1181</v>
      </c>
      <c r="D8825" t="str">
        <f>VLOOKUP(C8825,時点区分!$A$2:$C$8,3,0)</f>
        <v>01:現状ー構想策定時</v>
      </c>
      <c r="E8825" t="s">
        <v>3</v>
      </c>
      <c r="F8825" t="str">
        <f>VLOOKUP(E8825,病床機能区分!$A$2:$C$14,3,0)</f>
        <v>04：慢性期</v>
      </c>
      <c r="G8825" t="s">
        <v>1192</v>
      </c>
      <c r="H8825" t="s">
        <v>1176</v>
      </c>
      <c r="I8825">
        <v>233</v>
      </c>
      <c r="J8825" s="40">
        <f>I8840</f>
        <v>1.2663043478260869</v>
      </c>
    </row>
    <row r="8826" spans="1:10">
      <c r="A8826" t="s">
        <v>1153</v>
      </c>
      <c r="B8826" t="s">
        <v>983</v>
      </c>
      <c r="C8826" t="s">
        <v>1181</v>
      </c>
      <c r="D8826" t="str">
        <f>VLOOKUP(C8826,時点区分!$A$2:$C$8,3,0)</f>
        <v>01:現状ー構想策定時</v>
      </c>
      <c r="E8826" t="s">
        <v>783</v>
      </c>
      <c r="F8826" t="str">
        <f>VLOOKUP(E8826,病床機能区分!$A$2:$C$14,3,0)</f>
        <v>05：未報告</v>
      </c>
      <c r="G8826" t="s">
        <v>1194</v>
      </c>
      <c r="H8826" t="s">
        <v>1176</v>
      </c>
      <c r="I8826">
        <v>0</v>
      </c>
      <c r="J8826" s="40"/>
    </row>
    <row r="8827" spans="1:10">
      <c r="A8827" t="s">
        <v>1153</v>
      </c>
      <c r="B8827" t="s">
        <v>983</v>
      </c>
      <c r="C8827" t="s">
        <v>1181</v>
      </c>
      <c r="D8827" t="str">
        <f>VLOOKUP(C8827,時点区分!$A$2:$C$8,3,0)</f>
        <v>01:現状ー構想策定時</v>
      </c>
      <c r="E8827" t="s">
        <v>784</v>
      </c>
      <c r="F8827" t="str">
        <f>VLOOKUP(E8827,病床機能区分!$A$2:$C$14,3,0)</f>
        <v>06：合計</v>
      </c>
      <c r="G8827" t="s">
        <v>1196</v>
      </c>
      <c r="H8827" t="s">
        <v>1176</v>
      </c>
      <c r="I8827">
        <v>1177</v>
      </c>
      <c r="J8827" s="40">
        <f>I8841</f>
        <v>1.3528735632183908</v>
      </c>
    </row>
    <row r="8828" spans="1:10">
      <c r="A8828" t="s">
        <v>1153</v>
      </c>
      <c r="B8828" t="s">
        <v>983</v>
      </c>
      <c r="C8828" t="s">
        <v>1181</v>
      </c>
      <c r="D8828" t="str">
        <f>VLOOKUP(C8828,時点区分!$A$2:$C$8,3,0)</f>
        <v>01:現状ー構想策定時</v>
      </c>
      <c r="E8828" t="s">
        <v>785</v>
      </c>
      <c r="F8828" t="str">
        <f>VLOOKUP(E8828,病床機能区分!$A$2:$C$14,3,0)</f>
        <v>07：在宅医療等</v>
      </c>
      <c r="G8828" t="s">
        <v>1198</v>
      </c>
      <c r="H8828" t="s">
        <v>1176</v>
      </c>
      <c r="I8828">
        <v>1093</v>
      </c>
      <c r="J8828" s="40"/>
    </row>
    <row r="8829" spans="1:10">
      <c r="A8829" t="s">
        <v>1153</v>
      </c>
      <c r="B8829" t="s">
        <v>983</v>
      </c>
      <c r="C8829" t="s">
        <v>1181</v>
      </c>
      <c r="D8829" t="str">
        <f>VLOOKUP(C8829,時点区分!$A$2:$C$8,3,0)</f>
        <v>01:現状ー構想策定時</v>
      </c>
      <c r="E8829" t="s">
        <v>786</v>
      </c>
      <c r="F8829" t="str">
        <f>VLOOKUP(E8829,病床機能区分!$A$2:$C$14,3,0)</f>
        <v>08：うち訪問診療分</v>
      </c>
      <c r="G8829" t="s">
        <v>1200</v>
      </c>
      <c r="H8829" t="s">
        <v>1176</v>
      </c>
      <c r="I8829">
        <v>0</v>
      </c>
      <c r="J8829" s="40"/>
    </row>
    <row r="8830" spans="1:10">
      <c r="A8830" t="s">
        <v>1153</v>
      </c>
      <c r="B8830" t="s">
        <v>983</v>
      </c>
      <c r="C8830" t="s">
        <v>1129</v>
      </c>
      <c r="D8830" t="str">
        <f>VLOOKUP(C8830,時点区分!$A$2:$C$8,3,0)</f>
        <v>02:将来</v>
      </c>
      <c r="E8830" t="s">
        <v>0</v>
      </c>
      <c r="F8830" t="str">
        <f>VLOOKUP(E8830,病床機能区分!$A$2:$C$14,3,0)</f>
        <v>01：高度急性期</v>
      </c>
      <c r="G8830" t="s">
        <v>1202</v>
      </c>
      <c r="H8830" t="s">
        <v>1176</v>
      </c>
      <c r="I8830">
        <v>71</v>
      </c>
      <c r="J8830" s="40">
        <f>I8837</f>
        <v>0.22535211267605634</v>
      </c>
    </row>
    <row r="8831" spans="1:10">
      <c r="A8831" t="s">
        <v>1153</v>
      </c>
      <c r="B8831" t="s">
        <v>983</v>
      </c>
      <c r="C8831" t="s">
        <v>1129</v>
      </c>
      <c r="D8831" t="str">
        <f>VLOOKUP(C8831,時点区分!$A$2:$C$8,3,0)</f>
        <v>02:将来</v>
      </c>
      <c r="E8831" t="s">
        <v>1</v>
      </c>
      <c r="F8831" t="str">
        <f>VLOOKUP(E8831,病床機能区分!$A$2:$C$14,3,0)</f>
        <v>02：急性期</v>
      </c>
      <c r="G8831" t="s">
        <v>1204</v>
      </c>
      <c r="H8831" t="s">
        <v>1176</v>
      </c>
      <c r="I8831">
        <v>263</v>
      </c>
      <c r="J8831" s="40">
        <f>I8838</f>
        <v>3.1634980988593155</v>
      </c>
    </row>
    <row r="8832" spans="1:10">
      <c r="A8832" t="s">
        <v>1153</v>
      </c>
      <c r="B8832" t="s">
        <v>983</v>
      </c>
      <c r="C8832" t="s">
        <v>1129</v>
      </c>
      <c r="D8832" t="str">
        <f>VLOOKUP(C8832,時点区分!$A$2:$C$8,3,0)</f>
        <v>02:将来</v>
      </c>
      <c r="E8832" t="s">
        <v>2</v>
      </c>
      <c r="F8832" t="str">
        <f>VLOOKUP(E8832,病床機能区分!$A$2:$C$14,3,0)</f>
        <v>03：回復期</v>
      </c>
      <c r="G8832" t="s">
        <v>1206</v>
      </c>
      <c r="H8832" t="s">
        <v>1176</v>
      </c>
      <c r="I8832">
        <v>352</v>
      </c>
      <c r="J8832" s="40">
        <f>I8839</f>
        <v>0.27272727272727271</v>
      </c>
    </row>
    <row r="8833" spans="1:10">
      <c r="A8833" t="s">
        <v>1153</v>
      </c>
      <c r="B8833" t="s">
        <v>983</v>
      </c>
      <c r="C8833" t="s">
        <v>1129</v>
      </c>
      <c r="D8833" t="str">
        <f>VLOOKUP(C8833,時点区分!$A$2:$C$8,3,0)</f>
        <v>02:将来</v>
      </c>
      <c r="E8833" t="s">
        <v>3</v>
      </c>
      <c r="F8833" t="str">
        <f>VLOOKUP(E8833,病床機能区分!$A$2:$C$14,3,0)</f>
        <v>04：慢性期</v>
      </c>
      <c r="G8833" t="s">
        <v>1208</v>
      </c>
      <c r="H8833" t="s">
        <v>1176</v>
      </c>
      <c r="I8833">
        <v>184</v>
      </c>
      <c r="J8833" s="40">
        <f>I8840</f>
        <v>1.2663043478260869</v>
      </c>
    </row>
    <row r="8834" spans="1:10">
      <c r="A8834" t="s">
        <v>1153</v>
      </c>
      <c r="B8834" t="s">
        <v>983</v>
      </c>
      <c r="C8834" t="s">
        <v>1129</v>
      </c>
      <c r="D8834" t="str">
        <f>VLOOKUP(C8834,時点区分!$A$2:$C$8,3,0)</f>
        <v>02:将来</v>
      </c>
      <c r="E8834" t="s">
        <v>784</v>
      </c>
      <c r="F8834" t="str">
        <f>VLOOKUP(E8834,病床機能区分!$A$2:$C$14,3,0)</f>
        <v>06：合計</v>
      </c>
      <c r="G8834" t="s">
        <v>1210</v>
      </c>
      <c r="H8834" t="s">
        <v>1176</v>
      </c>
      <c r="I8834">
        <v>870</v>
      </c>
      <c r="J8834" s="40">
        <f>I8841</f>
        <v>1.3528735632183908</v>
      </c>
    </row>
    <row r="8835" spans="1:10">
      <c r="A8835" t="s">
        <v>1153</v>
      </c>
      <c r="B8835" t="s">
        <v>983</v>
      </c>
      <c r="C8835" t="s">
        <v>1129</v>
      </c>
      <c r="D8835" t="str">
        <f>VLOOKUP(C8835,時点区分!$A$2:$C$8,3,0)</f>
        <v>02:将来</v>
      </c>
      <c r="E8835" t="s">
        <v>785</v>
      </c>
      <c r="F8835" t="str">
        <f>VLOOKUP(E8835,病床機能区分!$A$2:$C$14,3,0)</f>
        <v>07：在宅医療等</v>
      </c>
      <c r="G8835" t="s">
        <v>1212</v>
      </c>
      <c r="H8835" t="s">
        <v>1176</v>
      </c>
      <c r="I8835">
        <v>-1553</v>
      </c>
      <c r="J8835" s="40"/>
    </row>
    <row r="8836" spans="1:10">
      <c r="A8836" t="s">
        <v>1153</v>
      </c>
      <c r="B8836" t="s">
        <v>983</v>
      </c>
      <c r="C8836" t="s">
        <v>1129</v>
      </c>
      <c r="D8836" t="str">
        <f>VLOOKUP(C8836,時点区分!$A$2:$C$8,3,0)</f>
        <v>02:将来</v>
      </c>
      <c r="E8836" t="s">
        <v>786</v>
      </c>
      <c r="F8836" t="str">
        <f>VLOOKUP(E8836,病床機能区分!$A$2:$C$14,3,0)</f>
        <v>08：うち訪問診療分</v>
      </c>
      <c r="G8836" t="s">
        <v>1214</v>
      </c>
      <c r="H8836" t="s">
        <v>1176</v>
      </c>
      <c r="I8836">
        <v>0</v>
      </c>
      <c r="J8836" s="40"/>
    </row>
    <row r="8837" spans="1:10">
      <c r="A8837" t="s">
        <v>1153</v>
      </c>
      <c r="B8837" t="s">
        <v>983</v>
      </c>
      <c r="C8837" t="s">
        <v>1182</v>
      </c>
      <c r="D8837" t="str">
        <f>VLOOKUP(C8837,時点区分!$A$2:$C$8,3,0)</f>
        <v>03:構想策定時一致率</v>
      </c>
      <c r="E8837" t="s">
        <v>0</v>
      </c>
      <c r="F8837" t="str">
        <f>VLOOKUP(E8837,病床機能区分!$A$2:$C$14,3,0)</f>
        <v>01：高度急性期</v>
      </c>
      <c r="G8837" t="s">
        <v>1216</v>
      </c>
      <c r="H8837" t="s">
        <v>1270</v>
      </c>
      <c r="I8837">
        <v>0.22535211267605634</v>
      </c>
      <c r="J8837" s="40"/>
    </row>
    <row r="8838" spans="1:10">
      <c r="A8838" t="s">
        <v>1153</v>
      </c>
      <c r="B8838" t="s">
        <v>983</v>
      </c>
      <c r="C8838" t="s">
        <v>1182</v>
      </c>
      <c r="D8838" t="str">
        <f>VLOOKUP(C8838,時点区分!$A$2:$C$8,3,0)</f>
        <v>03:構想策定時一致率</v>
      </c>
      <c r="E8838" t="s">
        <v>1</v>
      </c>
      <c r="F8838" t="str">
        <f>VLOOKUP(E8838,病床機能区分!$A$2:$C$14,3,0)</f>
        <v>02：急性期</v>
      </c>
      <c r="G8838" t="s">
        <v>1218</v>
      </c>
      <c r="H8838" t="s">
        <v>1270</v>
      </c>
      <c r="I8838">
        <v>3.1634980988593155</v>
      </c>
      <c r="J8838" s="40"/>
    </row>
    <row r="8839" spans="1:10">
      <c r="A8839" t="s">
        <v>1153</v>
      </c>
      <c r="B8839" t="s">
        <v>983</v>
      </c>
      <c r="C8839" t="s">
        <v>1182</v>
      </c>
      <c r="D8839" t="str">
        <f>VLOOKUP(C8839,時点区分!$A$2:$C$8,3,0)</f>
        <v>03:構想策定時一致率</v>
      </c>
      <c r="E8839" t="s">
        <v>2</v>
      </c>
      <c r="F8839" t="str">
        <f>VLOOKUP(E8839,病床機能区分!$A$2:$C$14,3,0)</f>
        <v>03：回復期</v>
      </c>
      <c r="G8839" t="s">
        <v>1220</v>
      </c>
      <c r="H8839" t="s">
        <v>1270</v>
      </c>
      <c r="I8839">
        <v>0.27272727272727271</v>
      </c>
      <c r="J8839" s="40"/>
    </row>
    <row r="8840" spans="1:10">
      <c r="A8840" t="s">
        <v>1153</v>
      </c>
      <c r="B8840" t="s">
        <v>983</v>
      </c>
      <c r="C8840" t="s">
        <v>1182</v>
      </c>
      <c r="D8840" t="str">
        <f>VLOOKUP(C8840,時点区分!$A$2:$C$8,3,0)</f>
        <v>03:構想策定時一致率</v>
      </c>
      <c r="E8840" t="s">
        <v>3</v>
      </c>
      <c r="F8840" t="str">
        <f>VLOOKUP(E8840,病床機能区分!$A$2:$C$14,3,0)</f>
        <v>04：慢性期</v>
      </c>
      <c r="G8840" t="s">
        <v>1222</v>
      </c>
      <c r="H8840" t="s">
        <v>1270</v>
      </c>
      <c r="I8840">
        <v>1.2663043478260869</v>
      </c>
      <c r="J8840" s="40"/>
    </row>
    <row r="8841" spans="1:10">
      <c r="A8841" t="s">
        <v>1153</v>
      </c>
      <c r="B8841" t="s">
        <v>983</v>
      </c>
      <c r="C8841" t="s">
        <v>1182</v>
      </c>
      <c r="D8841" t="str">
        <f>VLOOKUP(C8841,時点区分!$A$2:$C$8,3,0)</f>
        <v>03:構想策定時一致率</v>
      </c>
      <c r="E8841" t="s">
        <v>784</v>
      </c>
      <c r="F8841" t="str">
        <f>VLOOKUP(E8841,病床機能区分!$A$2:$C$14,3,0)</f>
        <v>06：合計</v>
      </c>
      <c r="G8841" t="s">
        <v>1224</v>
      </c>
      <c r="H8841" t="s">
        <v>1270</v>
      </c>
      <c r="I8841">
        <v>1.3528735632183908</v>
      </c>
      <c r="J8841" s="40"/>
    </row>
    <row r="8842" spans="1:10">
      <c r="A8842" t="s">
        <v>1153</v>
      </c>
      <c r="B8842" t="s">
        <v>983</v>
      </c>
      <c r="C8842" t="s">
        <v>1183</v>
      </c>
      <c r="D8842" t="str">
        <f>VLOOKUP(C8842,時点区分!$A$2:$C$8,3,0)</f>
        <v>04:R4年度病床機能報告_2022年時点</v>
      </c>
      <c r="E8842" t="s">
        <v>0</v>
      </c>
      <c r="F8842" t="str">
        <f>VLOOKUP(E8842,病床機能区分!$A$2:$C$14,3,0)</f>
        <v>01：高度急性期</v>
      </c>
      <c r="G8842" t="s">
        <v>1226</v>
      </c>
      <c r="H8842" t="s">
        <v>1176</v>
      </c>
      <c r="I8842">
        <v>16</v>
      </c>
      <c r="J8842" s="40">
        <f>I8849</f>
        <v>0.22535211267605634</v>
      </c>
    </row>
    <row r="8843" spans="1:10">
      <c r="A8843" t="s">
        <v>1153</v>
      </c>
      <c r="B8843" t="s">
        <v>983</v>
      </c>
      <c r="C8843" t="s">
        <v>1183</v>
      </c>
      <c r="D8843" t="str">
        <f>VLOOKUP(C8843,時点区分!$A$2:$C$8,3,0)</f>
        <v>04:R4年度病床機能報告_2022年時点</v>
      </c>
      <c r="E8843" t="s">
        <v>1</v>
      </c>
      <c r="F8843" t="str">
        <f>VLOOKUP(E8843,病床機能区分!$A$2:$C$14,3,0)</f>
        <v>02：急性期</v>
      </c>
      <c r="G8843" t="s">
        <v>1228</v>
      </c>
      <c r="H8843" t="s">
        <v>1176</v>
      </c>
      <c r="I8843">
        <v>742</v>
      </c>
      <c r="J8843" s="40">
        <f t="shared" ref="J8843:J8845" si="216">I8850</f>
        <v>2.8212927756653992</v>
      </c>
    </row>
    <row r="8844" spans="1:10">
      <c r="A8844" t="s">
        <v>1153</v>
      </c>
      <c r="B8844" t="s">
        <v>983</v>
      </c>
      <c r="C8844" t="s">
        <v>1183</v>
      </c>
      <c r="D8844" t="str">
        <f>VLOOKUP(C8844,時点区分!$A$2:$C$8,3,0)</f>
        <v>04:R4年度病床機能報告_2022年時点</v>
      </c>
      <c r="E8844" t="s">
        <v>2</v>
      </c>
      <c r="F8844" t="str">
        <f>VLOOKUP(E8844,病床機能区分!$A$2:$C$14,3,0)</f>
        <v>03：回復期</v>
      </c>
      <c r="G8844" t="s">
        <v>1230</v>
      </c>
      <c r="H8844" t="s">
        <v>1176</v>
      </c>
      <c r="I8844">
        <v>196</v>
      </c>
      <c r="J8844" s="40">
        <f t="shared" si="216"/>
        <v>0.55681818181818177</v>
      </c>
    </row>
    <row r="8845" spans="1:10">
      <c r="A8845" t="s">
        <v>1153</v>
      </c>
      <c r="B8845" t="s">
        <v>983</v>
      </c>
      <c r="C8845" t="s">
        <v>1183</v>
      </c>
      <c r="D8845" t="str">
        <f>VLOOKUP(C8845,時点区分!$A$2:$C$8,3,0)</f>
        <v>04:R4年度病床機能報告_2022年時点</v>
      </c>
      <c r="E8845" t="s">
        <v>3</v>
      </c>
      <c r="F8845" t="str">
        <f>VLOOKUP(E8845,病床機能区分!$A$2:$C$14,3,0)</f>
        <v>04：慢性期</v>
      </c>
      <c r="G8845" t="s">
        <v>1232</v>
      </c>
      <c r="H8845" t="s">
        <v>1176</v>
      </c>
      <c r="I8845">
        <v>185</v>
      </c>
      <c r="J8845" s="40">
        <f t="shared" si="216"/>
        <v>1.0054347826086956</v>
      </c>
    </row>
    <row r="8846" spans="1:10">
      <c r="A8846" t="s">
        <v>1153</v>
      </c>
      <c r="B8846" t="s">
        <v>983</v>
      </c>
      <c r="C8846" t="s">
        <v>1183</v>
      </c>
      <c r="D8846" t="str">
        <f>VLOOKUP(C8846,時点区分!$A$2:$C$8,3,0)</f>
        <v>04:R4年度病床機能報告_2022年時点</v>
      </c>
      <c r="E8846" t="s">
        <v>771</v>
      </c>
      <c r="F8846" t="str">
        <f>VLOOKUP(E8846,病床機能区分!$A$2:$C$14,3,0)</f>
        <v>09：休棟中（今後再開する予定）</v>
      </c>
      <c r="G8846" t="s">
        <v>1234</v>
      </c>
      <c r="H8846" t="s">
        <v>1176</v>
      </c>
      <c r="I8846">
        <v>0</v>
      </c>
      <c r="J8846" s="40"/>
    </row>
    <row r="8847" spans="1:10">
      <c r="A8847" t="s">
        <v>1153</v>
      </c>
      <c r="B8847" t="s">
        <v>983</v>
      </c>
      <c r="C8847" t="s">
        <v>1183</v>
      </c>
      <c r="D8847" t="str">
        <f>VLOOKUP(C8847,時点区分!$A$2:$C$8,3,0)</f>
        <v>04:R4年度病床機能報告_2022年時点</v>
      </c>
      <c r="E8847" t="s">
        <v>772</v>
      </c>
      <c r="F8847" t="str">
        <f>VLOOKUP(E8847,病床機能区分!$A$2:$C$14,3,0)</f>
        <v>10：休棟中（今後廃止する予定）</v>
      </c>
      <c r="G8847" t="s">
        <v>1236</v>
      </c>
      <c r="H8847" t="s">
        <v>1176</v>
      </c>
      <c r="I8847">
        <v>0</v>
      </c>
      <c r="J8847" s="40"/>
    </row>
    <row r="8848" spans="1:10">
      <c r="A8848" t="s">
        <v>1153</v>
      </c>
      <c r="B8848" t="s">
        <v>983</v>
      </c>
      <c r="C8848" t="s">
        <v>1183</v>
      </c>
      <c r="D8848" t="str">
        <f>VLOOKUP(C8848,時点区分!$A$2:$C$8,3,0)</f>
        <v>04:R4年度病床機能報告_2022年時点</v>
      </c>
      <c r="E8848" t="s">
        <v>784</v>
      </c>
      <c r="F8848" t="str">
        <f>VLOOKUP(E8848,病床機能区分!$A$2:$C$14,3,0)</f>
        <v>06：合計</v>
      </c>
      <c r="G8848" t="s">
        <v>1238</v>
      </c>
      <c r="H8848" t="s">
        <v>1176</v>
      </c>
      <c r="I8848">
        <v>1139</v>
      </c>
      <c r="J8848" s="40">
        <f>I8853</f>
        <v>1.3091954022988506</v>
      </c>
    </row>
    <row r="8849" spans="1:10">
      <c r="A8849" t="s">
        <v>1153</v>
      </c>
      <c r="B8849" t="s">
        <v>983</v>
      </c>
      <c r="C8849" t="s">
        <v>1184</v>
      </c>
      <c r="D8849" t="str">
        <f>VLOOKUP(C8849,時点区分!$A$2:$C$8,3,0)</f>
        <v>05:R4年度現状一致率</v>
      </c>
      <c r="E8849" t="s">
        <v>0</v>
      </c>
      <c r="F8849" t="str">
        <f>VLOOKUP(E8849,病床機能区分!$A$2:$C$14,3,0)</f>
        <v>01：高度急性期</v>
      </c>
      <c r="G8849" t="s">
        <v>1239</v>
      </c>
      <c r="H8849" t="s">
        <v>1270</v>
      </c>
      <c r="I8849">
        <v>0.22535211267605634</v>
      </c>
      <c r="J8849" s="40"/>
    </row>
    <row r="8850" spans="1:10">
      <c r="A8850" t="s">
        <v>1153</v>
      </c>
      <c r="B8850" t="s">
        <v>983</v>
      </c>
      <c r="C8850" t="s">
        <v>1184</v>
      </c>
      <c r="D8850" t="str">
        <f>VLOOKUP(C8850,時点区分!$A$2:$C$8,3,0)</f>
        <v>05:R4年度現状一致率</v>
      </c>
      <c r="E8850" t="s">
        <v>1</v>
      </c>
      <c r="F8850" t="str">
        <f>VLOOKUP(E8850,病床機能区分!$A$2:$C$14,3,0)</f>
        <v>02：急性期</v>
      </c>
      <c r="G8850" t="s">
        <v>1241</v>
      </c>
      <c r="H8850" t="s">
        <v>1270</v>
      </c>
      <c r="I8850">
        <v>2.8212927756653992</v>
      </c>
      <c r="J8850" s="40"/>
    </row>
    <row r="8851" spans="1:10">
      <c r="A8851" t="s">
        <v>1153</v>
      </c>
      <c r="B8851" t="s">
        <v>983</v>
      </c>
      <c r="C8851" t="s">
        <v>1184</v>
      </c>
      <c r="D8851" t="str">
        <f>VLOOKUP(C8851,時点区分!$A$2:$C$8,3,0)</f>
        <v>05:R4年度現状一致率</v>
      </c>
      <c r="E8851" t="s">
        <v>2</v>
      </c>
      <c r="F8851" t="str">
        <f>VLOOKUP(E8851,病床機能区分!$A$2:$C$14,3,0)</f>
        <v>03：回復期</v>
      </c>
      <c r="G8851" t="s">
        <v>1243</v>
      </c>
      <c r="H8851" t="s">
        <v>1270</v>
      </c>
      <c r="I8851">
        <v>0.55681818181818177</v>
      </c>
      <c r="J8851" s="40"/>
    </row>
    <row r="8852" spans="1:10">
      <c r="A8852" t="s">
        <v>1153</v>
      </c>
      <c r="B8852" t="s">
        <v>983</v>
      </c>
      <c r="C8852" t="s">
        <v>1184</v>
      </c>
      <c r="D8852" t="str">
        <f>VLOOKUP(C8852,時点区分!$A$2:$C$8,3,0)</f>
        <v>05:R4年度現状一致率</v>
      </c>
      <c r="E8852" t="s">
        <v>3</v>
      </c>
      <c r="F8852" t="str">
        <f>VLOOKUP(E8852,病床機能区分!$A$2:$C$14,3,0)</f>
        <v>04：慢性期</v>
      </c>
      <c r="G8852" t="s">
        <v>1245</v>
      </c>
      <c r="H8852" t="s">
        <v>1270</v>
      </c>
      <c r="I8852">
        <v>1.0054347826086956</v>
      </c>
      <c r="J8852" s="40"/>
    </row>
    <row r="8853" spans="1:10">
      <c r="A8853" t="s">
        <v>1153</v>
      </c>
      <c r="B8853" t="s">
        <v>983</v>
      </c>
      <c r="C8853" t="s">
        <v>1184</v>
      </c>
      <c r="D8853" t="str">
        <f>VLOOKUP(C8853,時点区分!$A$2:$C$8,3,0)</f>
        <v>05:R4年度現状一致率</v>
      </c>
      <c r="E8853" t="s">
        <v>784</v>
      </c>
      <c r="F8853" t="str">
        <f>VLOOKUP(E8853,病床機能区分!$A$2:$C$14,3,0)</f>
        <v>06：合計</v>
      </c>
      <c r="G8853" t="s">
        <v>1247</v>
      </c>
      <c r="H8853" t="s">
        <v>1270</v>
      </c>
      <c r="I8853">
        <v>1.3091954022988506</v>
      </c>
      <c r="J8853" s="40"/>
    </row>
    <row r="8854" spans="1:10">
      <c r="A8854" t="s">
        <v>1153</v>
      </c>
      <c r="B8854" t="s">
        <v>983</v>
      </c>
      <c r="C8854" t="s">
        <v>1185</v>
      </c>
      <c r="D8854" t="str">
        <f>VLOOKUP(C8854,時点区分!$A$2:$C$8,3,0)</f>
        <v>06:R4年度病床機能報告_2025年時点</v>
      </c>
      <c r="E8854" t="s">
        <v>0</v>
      </c>
      <c r="F8854" t="str">
        <f>VLOOKUP(E8854,病床機能区分!$A$2:$C$14,3,0)</f>
        <v>01：高度急性期</v>
      </c>
      <c r="G8854" t="s">
        <v>1249</v>
      </c>
      <c r="H8854" t="s">
        <v>1176</v>
      </c>
      <c r="I8854">
        <v>16</v>
      </c>
      <c r="J8854" s="40">
        <f>I8862</f>
        <v>0.22535211267605634</v>
      </c>
    </row>
    <row r="8855" spans="1:10">
      <c r="A8855" t="s">
        <v>1153</v>
      </c>
      <c r="B8855" t="s">
        <v>983</v>
      </c>
      <c r="C8855" t="s">
        <v>1185</v>
      </c>
      <c r="D8855" t="str">
        <f>VLOOKUP(C8855,時点区分!$A$2:$C$8,3,0)</f>
        <v>06:R4年度病床機能報告_2025年時点</v>
      </c>
      <c r="E8855" t="s">
        <v>1</v>
      </c>
      <c r="F8855" t="str">
        <f>VLOOKUP(E8855,病床機能区分!$A$2:$C$14,3,0)</f>
        <v>02：急性期</v>
      </c>
      <c r="G8855" t="s">
        <v>1251</v>
      </c>
      <c r="H8855" t="s">
        <v>1176</v>
      </c>
      <c r="I8855">
        <v>742</v>
      </c>
      <c r="J8855" s="40">
        <f>I8863</f>
        <v>2.8212927756653992</v>
      </c>
    </row>
    <row r="8856" spans="1:10">
      <c r="A8856" t="s">
        <v>1153</v>
      </c>
      <c r="B8856" t="s">
        <v>983</v>
      </c>
      <c r="C8856" t="s">
        <v>1185</v>
      </c>
      <c r="D8856" t="str">
        <f>VLOOKUP(C8856,時点区分!$A$2:$C$8,3,0)</f>
        <v>06:R4年度病床機能報告_2025年時点</v>
      </c>
      <c r="E8856" t="s">
        <v>2</v>
      </c>
      <c r="F8856" t="str">
        <f>VLOOKUP(E8856,病床機能区分!$A$2:$C$14,3,0)</f>
        <v>03：回復期</v>
      </c>
      <c r="G8856" t="s">
        <v>1253</v>
      </c>
      <c r="H8856" t="s">
        <v>1176</v>
      </c>
      <c r="I8856">
        <v>196</v>
      </c>
      <c r="J8856" s="40">
        <f>I8864</f>
        <v>0.55681818181818177</v>
      </c>
    </row>
    <row r="8857" spans="1:10">
      <c r="A8857" t="s">
        <v>1153</v>
      </c>
      <c r="B8857" t="s">
        <v>983</v>
      </c>
      <c r="C8857" t="s">
        <v>1185</v>
      </c>
      <c r="D8857" t="str">
        <f>VLOOKUP(C8857,時点区分!$A$2:$C$8,3,0)</f>
        <v>06:R4年度病床機能報告_2025年時点</v>
      </c>
      <c r="E8857" t="s">
        <v>3</v>
      </c>
      <c r="F8857" t="str">
        <f>VLOOKUP(E8857,病床機能区分!$A$2:$C$14,3,0)</f>
        <v>04：慢性期</v>
      </c>
      <c r="G8857" t="s">
        <v>1255</v>
      </c>
      <c r="H8857" t="s">
        <v>1176</v>
      </c>
      <c r="I8857">
        <v>185</v>
      </c>
      <c r="J8857" s="40">
        <f>I8865</f>
        <v>1.0054347826086956</v>
      </c>
    </row>
    <row r="8858" spans="1:10">
      <c r="A8858" t="s">
        <v>1153</v>
      </c>
      <c r="B8858" t="s">
        <v>983</v>
      </c>
      <c r="C8858" t="s">
        <v>1185</v>
      </c>
      <c r="D8858" t="str">
        <f>VLOOKUP(C8858,時点区分!$A$2:$C$8,3,0)</f>
        <v>06:R4年度病床機能報告_2025年時点</v>
      </c>
      <c r="E8858" t="s">
        <v>779</v>
      </c>
      <c r="F8858" t="str">
        <f>VLOOKUP(E8858,病床機能区分!$A$2:$C$14,3,0)</f>
        <v>11：介護保険施設等へ移行予定</v>
      </c>
      <c r="G8858" t="s">
        <v>1257</v>
      </c>
      <c r="H8858" t="s">
        <v>1176</v>
      </c>
      <c r="I8858">
        <v>0</v>
      </c>
      <c r="J8858" s="40"/>
    </row>
    <row r="8859" spans="1:10">
      <c r="A8859" t="s">
        <v>1153</v>
      </c>
      <c r="B8859" t="s">
        <v>983</v>
      </c>
      <c r="C8859" t="s">
        <v>1185</v>
      </c>
      <c r="D8859" t="str">
        <f>VLOOKUP(C8859,時点区分!$A$2:$C$8,3,0)</f>
        <v>06:R4年度病床機能報告_2025年時点</v>
      </c>
      <c r="E8859" t="s">
        <v>780</v>
      </c>
      <c r="F8859" t="str">
        <f>VLOOKUP(E8859,病床機能区分!$A$2:$C$14,3,0)</f>
        <v>12：休棟予定</v>
      </c>
      <c r="G8859" t="s">
        <v>1259</v>
      </c>
      <c r="H8859" t="s">
        <v>1176</v>
      </c>
      <c r="I8859">
        <v>0</v>
      </c>
      <c r="J8859" s="40"/>
    </row>
    <row r="8860" spans="1:10">
      <c r="A8860" t="s">
        <v>1153</v>
      </c>
      <c r="B8860" t="s">
        <v>983</v>
      </c>
      <c r="C8860" t="s">
        <v>1185</v>
      </c>
      <c r="D8860" t="str">
        <f>VLOOKUP(C8860,時点区分!$A$2:$C$8,3,0)</f>
        <v>06:R4年度病床機能報告_2025年時点</v>
      </c>
      <c r="E8860" t="s">
        <v>781</v>
      </c>
      <c r="F8860" t="str">
        <f>VLOOKUP(E8860,病床機能区分!$A$2:$C$14,3,0)</f>
        <v>13：廃止予定</v>
      </c>
      <c r="G8860" t="s">
        <v>1261</v>
      </c>
      <c r="H8860" t="s">
        <v>1176</v>
      </c>
      <c r="I8860">
        <v>0</v>
      </c>
      <c r="J8860" s="40"/>
    </row>
    <row r="8861" spans="1:10">
      <c r="A8861" t="s">
        <v>1153</v>
      </c>
      <c r="B8861" t="s">
        <v>983</v>
      </c>
      <c r="C8861" t="s">
        <v>1185</v>
      </c>
      <c r="D8861" t="str">
        <f>VLOOKUP(C8861,時点区分!$A$2:$C$8,3,0)</f>
        <v>06:R4年度病床機能報告_2025年時点</v>
      </c>
      <c r="E8861" t="s">
        <v>784</v>
      </c>
      <c r="F8861" t="str">
        <f>VLOOKUP(E8861,病床機能区分!$A$2:$C$14,3,0)</f>
        <v>06：合計</v>
      </c>
      <c r="G8861" t="s">
        <v>1263</v>
      </c>
      <c r="H8861" t="s">
        <v>1176</v>
      </c>
      <c r="I8861">
        <v>1139</v>
      </c>
      <c r="J8861" s="40">
        <f>I8866</f>
        <v>1.3091954022988506</v>
      </c>
    </row>
    <row r="8862" spans="1:10">
      <c r="A8862" t="s">
        <v>1153</v>
      </c>
      <c r="B8862" t="s">
        <v>983</v>
      </c>
      <c r="C8862" t="s">
        <v>1278</v>
      </c>
      <c r="D8862" t="str">
        <f>VLOOKUP(C8862,時点区分!$A$2:$C$8,3,0)</f>
        <v>07:R4年度将来一致率</v>
      </c>
      <c r="E8862" t="s">
        <v>0</v>
      </c>
      <c r="F8862" t="str">
        <f>VLOOKUP(E8862,病床機能区分!$A$2:$C$14,3,0)</f>
        <v>01：高度急性期</v>
      </c>
      <c r="G8862" t="s">
        <v>1281</v>
      </c>
      <c r="H8862" t="s">
        <v>1270</v>
      </c>
      <c r="I8862">
        <v>0.22535211267605634</v>
      </c>
      <c r="J8862" s="40"/>
    </row>
    <row r="8863" spans="1:10">
      <c r="A8863" t="s">
        <v>1153</v>
      </c>
      <c r="B8863" t="s">
        <v>983</v>
      </c>
      <c r="C8863" t="s">
        <v>1278</v>
      </c>
      <c r="D8863" t="str">
        <f>VLOOKUP(C8863,時点区分!$A$2:$C$8,3,0)</f>
        <v>07:R4年度将来一致率</v>
      </c>
      <c r="E8863" t="s">
        <v>1</v>
      </c>
      <c r="F8863" t="str">
        <f>VLOOKUP(E8863,病床機能区分!$A$2:$C$14,3,0)</f>
        <v>02：急性期</v>
      </c>
      <c r="G8863" t="s">
        <v>1283</v>
      </c>
      <c r="H8863" t="s">
        <v>1270</v>
      </c>
      <c r="I8863">
        <v>2.8212927756653992</v>
      </c>
      <c r="J8863" s="40"/>
    </row>
    <row r="8864" spans="1:10">
      <c r="A8864" t="s">
        <v>1153</v>
      </c>
      <c r="B8864" t="s">
        <v>983</v>
      </c>
      <c r="C8864" t="s">
        <v>1278</v>
      </c>
      <c r="D8864" t="str">
        <f>VLOOKUP(C8864,時点区分!$A$2:$C$8,3,0)</f>
        <v>07:R4年度将来一致率</v>
      </c>
      <c r="E8864" t="s">
        <v>2</v>
      </c>
      <c r="F8864" t="str">
        <f>VLOOKUP(E8864,病床機能区分!$A$2:$C$14,3,0)</f>
        <v>03：回復期</v>
      </c>
      <c r="G8864" t="s">
        <v>1285</v>
      </c>
      <c r="H8864" t="s">
        <v>1270</v>
      </c>
      <c r="I8864">
        <v>0.55681818181818177</v>
      </c>
      <c r="J8864" s="40"/>
    </row>
    <row r="8865" spans="1:10">
      <c r="A8865" t="s">
        <v>1153</v>
      </c>
      <c r="B8865" t="s">
        <v>983</v>
      </c>
      <c r="C8865" t="s">
        <v>1278</v>
      </c>
      <c r="D8865" t="str">
        <f>VLOOKUP(C8865,時点区分!$A$2:$C$8,3,0)</f>
        <v>07:R4年度将来一致率</v>
      </c>
      <c r="E8865" t="s">
        <v>3</v>
      </c>
      <c r="F8865" t="str">
        <f>VLOOKUP(E8865,病床機能区分!$A$2:$C$14,3,0)</f>
        <v>04：慢性期</v>
      </c>
      <c r="G8865" t="s">
        <v>1287</v>
      </c>
      <c r="H8865" t="s">
        <v>1270</v>
      </c>
      <c r="I8865">
        <v>1.0054347826086956</v>
      </c>
      <c r="J8865" s="40"/>
    </row>
    <row r="8866" spans="1:10" ht="14" thickBot="1">
      <c r="A8866" t="s">
        <v>1153</v>
      </c>
      <c r="B8866" t="s">
        <v>983</v>
      </c>
      <c r="C8866" t="s">
        <v>1278</v>
      </c>
      <c r="D8866" t="str">
        <f>VLOOKUP(C8866,時点区分!$A$2:$C$8,3,0)</f>
        <v>07:R4年度将来一致率</v>
      </c>
      <c r="E8866" t="s">
        <v>784</v>
      </c>
      <c r="F8866" t="str">
        <f>VLOOKUP(E8866,病床機能区分!$A$2:$C$14,3,0)</f>
        <v>06：合計</v>
      </c>
      <c r="G8866" t="s">
        <v>1289</v>
      </c>
      <c r="H8866" t="s">
        <v>1270</v>
      </c>
      <c r="I8866">
        <v>1.3091954022988506</v>
      </c>
      <c r="J8866" s="41"/>
    </row>
    <row r="8867" spans="1:10">
      <c r="A8867" t="s">
        <v>1153</v>
      </c>
      <c r="B8867" t="s">
        <v>984</v>
      </c>
      <c r="C8867" t="s">
        <v>1181</v>
      </c>
      <c r="D8867" t="str">
        <f>VLOOKUP(C8867,時点区分!$A$2:$C$8,3,0)</f>
        <v>01:現状ー構想策定時</v>
      </c>
      <c r="E8867" t="s">
        <v>0</v>
      </c>
      <c r="F8867" t="str">
        <f>VLOOKUP(E8867,病床機能区分!$A$2:$C$14,3,0)</f>
        <v>01：高度急性期</v>
      </c>
      <c r="G8867" t="s">
        <v>1186</v>
      </c>
      <c r="H8867" t="s">
        <v>1176</v>
      </c>
      <c r="I8867">
        <v>94</v>
      </c>
      <c r="J8867" s="39">
        <f>I8882</f>
        <v>0.51086956521739135</v>
      </c>
    </row>
    <row r="8868" spans="1:10">
      <c r="A8868" t="s">
        <v>1153</v>
      </c>
      <c r="B8868" t="s">
        <v>984</v>
      </c>
      <c r="C8868" t="s">
        <v>1181</v>
      </c>
      <c r="D8868" t="str">
        <f>VLOOKUP(C8868,時点区分!$A$2:$C$8,3,0)</f>
        <v>01:現状ー構想策定時</v>
      </c>
      <c r="E8868" t="s">
        <v>1</v>
      </c>
      <c r="F8868" t="str">
        <f>VLOOKUP(E8868,病床機能区分!$A$2:$C$14,3,0)</f>
        <v>02：急性期</v>
      </c>
      <c r="G8868" t="s">
        <v>1188</v>
      </c>
      <c r="H8868" t="s">
        <v>1176</v>
      </c>
      <c r="I8868">
        <v>1324</v>
      </c>
      <c r="J8868" s="40">
        <f>I8883</f>
        <v>2.0883280757097791</v>
      </c>
    </row>
    <row r="8869" spans="1:10">
      <c r="A8869" t="s">
        <v>1153</v>
      </c>
      <c r="B8869" t="s">
        <v>984</v>
      </c>
      <c r="C8869" t="s">
        <v>1181</v>
      </c>
      <c r="D8869" t="str">
        <f>VLOOKUP(C8869,時点区分!$A$2:$C$8,3,0)</f>
        <v>01:現状ー構想策定時</v>
      </c>
      <c r="E8869" t="s">
        <v>2</v>
      </c>
      <c r="F8869" t="str">
        <f>VLOOKUP(E8869,病床機能区分!$A$2:$C$14,3,0)</f>
        <v>03：回復期</v>
      </c>
      <c r="G8869" t="s">
        <v>1190</v>
      </c>
      <c r="H8869" t="s">
        <v>1176</v>
      </c>
      <c r="I8869">
        <v>234</v>
      </c>
      <c r="J8869" s="40">
        <f>I8884</f>
        <v>0.42010771992818674</v>
      </c>
    </row>
    <row r="8870" spans="1:10">
      <c r="A8870" t="s">
        <v>1153</v>
      </c>
      <c r="B8870" t="s">
        <v>984</v>
      </c>
      <c r="C8870" t="s">
        <v>1181</v>
      </c>
      <c r="D8870" t="str">
        <f>VLOOKUP(C8870,時点区分!$A$2:$C$8,3,0)</f>
        <v>01:現状ー構想策定時</v>
      </c>
      <c r="E8870" t="s">
        <v>3</v>
      </c>
      <c r="F8870" t="str">
        <f>VLOOKUP(E8870,病床機能区分!$A$2:$C$14,3,0)</f>
        <v>04：慢性期</v>
      </c>
      <c r="G8870" t="s">
        <v>1192</v>
      </c>
      <c r="H8870" t="s">
        <v>1176</v>
      </c>
      <c r="I8870">
        <v>487</v>
      </c>
      <c r="J8870" s="40">
        <f>I8885</f>
        <v>1.7269503546099292</v>
      </c>
    </row>
    <row r="8871" spans="1:10">
      <c r="A8871" t="s">
        <v>1153</v>
      </c>
      <c r="B8871" t="s">
        <v>984</v>
      </c>
      <c r="C8871" t="s">
        <v>1181</v>
      </c>
      <c r="D8871" t="str">
        <f>VLOOKUP(C8871,時点区分!$A$2:$C$8,3,0)</f>
        <v>01:現状ー構想策定時</v>
      </c>
      <c r="E8871" t="s">
        <v>783</v>
      </c>
      <c r="F8871" t="str">
        <f>VLOOKUP(E8871,病床機能区分!$A$2:$C$14,3,0)</f>
        <v>05：未報告</v>
      </c>
      <c r="G8871" t="s">
        <v>1194</v>
      </c>
      <c r="H8871" t="s">
        <v>1176</v>
      </c>
      <c r="I8871">
        <v>0</v>
      </c>
      <c r="J8871" s="40"/>
    </row>
    <row r="8872" spans="1:10">
      <c r="A8872" t="s">
        <v>1153</v>
      </c>
      <c r="B8872" t="s">
        <v>984</v>
      </c>
      <c r="C8872" t="s">
        <v>1181</v>
      </c>
      <c r="D8872" t="str">
        <f>VLOOKUP(C8872,時点区分!$A$2:$C$8,3,0)</f>
        <v>01:現状ー構想策定時</v>
      </c>
      <c r="E8872" t="s">
        <v>784</v>
      </c>
      <c r="F8872" t="str">
        <f>VLOOKUP(E8872,病床機能区分!$A$2:$C$14,3,0)</f>
        <v>06：合計</v>
      </c>
      <c r="G8872" t="s">
        <v>1196</v>
      </c>
      <c r="H8872" t="s">
        <v>1176</v>
      </c>
      <c r="I8872">
        <v>2139</v>
      </c>
      <c r="J8872" s="40">
        <f>I8886</f>
        <v>1.2908871454435726</v>
      </c>
    </row>
    <row r="8873" spans="1:10">
      <c r="A8873" t="s">
        <v>1153</v>
      </c>
      <c r="B8873" t="s">
        <v>984</v>
      </c>
      <c r="C8873" t="s">
        <v>1181</v>
      </c>
      <c r="D8873" t="str">
        <f>VLOOKUP(C8873,時点区分!$A$2:$C$8,3,0)</f>
        <v>01:現状ー構想策定時</v>
      </c>
      <c r="E8873" t="s">
        <v>785</v>
      </c>
      <c r="F8873" t="str">
        <f>VLOOKUP(E8873,病床機能区分!$A$2:$C$14,3,0)</f>
        <v>07：在宅医療等</v>
      </c>
      <c r="G8873" t="s">
        <v>1198</v>
      </c>
      <c r="H8873" t="s">
        <v>1176</v>
      </c>
      <c r="I8873">
        <v>1944</v>
      </c>
      <c r="J8873" s="40"/>
    </row>
    <row r="8874" spans="1:10">
      <c r="A8874" t="s">
        <v>1153</v>
      </c>
      <c r="B8874" t="s">
        <v>984</v>
      </c>
      <c r="C8874" t="s">
        <v>1181</v>
      </c>
      <c r="D8874" t="str">
        <f>VLOOKUP(C8874,時点区分!$A$2:$C$8,3,0)</f>
        <v>01:現状ー構想策定時</v>
      </c>
      <c r="E8874" t="s">
        <v>786</v>
      </c>
      <c r="F8874" t="str">
        <f>VLOOKUP(E8874,病床機能区分!$A$2:$C$14,3,0)</f>
        <v>08：うち訪問診療分</v>
      </c>
      <c r="G8874" t="s">
        <v>1200</v>
      </c>
      <c r="H8874" t="s">
        <v>1176</v>
      </c>
      <c r="I8874">
        <v>0</v>
      </c>
      <c r="J8874" s="40"/>
    </row>
    <row r="8875" spans="1:10">
      <c r="A8875" t="s">
        <v>1153</v>
      </c>
      <c r="B8875" t="s">
        <v>984</v>
      </c>
      <c r="C8875" t="s">
        <v>1129</v>
      </c>
      <c r="D8875" t="str">
        <f>VLOOKUP(C8875,時点区分!$A$2:$C$8,3,0)</f>
        <v>02:将来</v>
      </c>
      <c r="E8875" t="s">
        <v>0</v>
      </c>
      <c r="F8875" t="str">
        <f>VLOOKUP(E8875,病床機能区分!$A$2:$C$14,3,0)</f>
        <v>01：高度急性期</v>
      </c>
      <c r="G8875" t="s">
        <v>1202</v>
      </c>
      <c r="H8875" t="s">
        <v>1176</v>
      </c>
      <c r="I8875">
        <v>184</v>
      </c>
      <c r="J8875" s="40">
        <f>I8882</f>
        <v>0.51086956521739135</v>
      </c>
    </row>
    <row r="8876" spans="1:10">
      <c r="A8876" t="s">
        <v>1153</v>
      </c>
      <c r="B8876" t="s">
        <v>984</v>
      </c>
      <c r="C8876" t="s">
        <v>1129</v>
      </c>
      <c r="D8876" t="str">
        <f>VLOOKUP(C8876,時点区分!$A$2:$C$8,3,0)</f>
        <v>02:将来</v>
      </c>
      <c r="E8876" t="s">
        <v>1</v>
      </c>
      <c r="F8876" t="str">
        <f>VLOOKUP(E8876,病床機能区分!$A$2:$C$14,3,0)</f>
        <v>02：急性期</v>
      </c>
      <c r="G8876" t="s">
        <v>1204</v>
      </c>
      <c r="H8876" t="s">
        <v>1176</v>
      </c>
      <c r="I8876">
        <v>634</v>
      </c>
      <c r="J8876" s="40">
        <f>I8883</f>
        <v>2.0883280757097791</v>
      </c>
    </row>
    <row r="8877" spans="1:10">
      <c r="A8877" t="s">
        <v>1153</v>
      </c>
      <c r="B8877" t="s">
        <v>984</v>
      </c>
      <c r="C8877" t="s">
        <v>1129</v>
      </c>
      <c r="D8877" t="str">
        <f>VLOOKUP(C8877,時点区分!$A$2:$C$8,3,0)</f>
        <v>02:将来</v>
      </c>
      <c r="E8877" t="s">
        <v>2</v>
      </c>
      <c r="F8877" t="str">
        <f>VLOOKUP(E8877,病床機能区分!$A$2:$C$14,3,0)</f>
        <v>03：回復期</v>
      </c>
      <c r="G8877" t="s">
        <v>1206</v>
      </c>
      <c r="H8877" t="s">
        <v>1176</v>
      </c>
      <c r="I8877">
        <v>557</v>
      </c>
      <c r="J8877" s="40">
        <f>I8884</f>
        <v>0.42010771992818674</v>
      </c>
    </row>
    <row r="8878" spans="1:10">
      <c r="A8878" t="s">
        <v>1153</v>
      </c>
      <c r="B8878" t="s">
        <v>984</v>
      </c>
      <c r="C8878" t="s">
        <v>1129</v>
      </c>
      <c r="D8878" t="str">
        <f>VLOOKUP(C8878,時点区分!$A$2:$C$8,3,0)</f>
        <v>02:将来</v>
      </c>
      <c r="E8878" t="s">
        <v>3</v>
      </c>
      <c r="F8878" t="str">
        <f>VLOOKUP(E8878,病床機能区分!$A$2:$C$14,3,0)</f>
        <v>04：慢性期</v>
      </c>
      <c r="G8878" t="s">
        <v>1208</v>
      </c>
      <c r="H8878" t="s">
        <v>1176</v>
      </c>
      <c r="I8878">
        <v>282</v>
      </c>
      <c r="J8878" s="40">
        <f>I8885</f>
        <v>1.7269503546099292</v>
      </c>
    </row>
    <row r="8879" spans="1:10">
      <c r="A8879" t="s">
        <v>1153</v>
      </c>
      <c r="B8879" t="s">
        <v>984</v>
      </c>
      <c r="C8879" t="s">
        <v>1129</v>
      </c>
      <c r="D8879" t="str">
        <f>VLOOKUP(C8879,時点区分!$A$2:$C$8,3,0)</f>
        <v>02:将来</v>
      </c>
      <c r="E8879" t="s">
        <v>784</v>
      </c>
      <c r="F8879" t="str">
        <f>VLOOKUP(E8879,病床機能区分!$A$2:$C$14,3,0)</f>
        <v>06：合計</v>
      </c>
      <c r="G8879" t="s">
        <v>1210</v>
      </c>
      <c r="H8879" t="s">
        <v>1176</v>
      </c>
      <c r="I8879">
        <v>1657</v>
      </c>
      <c r="J8879" s="40">
        <f>I8886</f>
        <v>1.2908871454435726</v>
      </c>
    </row>
    <row r="8880" spans="1:10">
      <c r="A8880" t="s">
        <v>1153</v>
      </c>
      <c r="B8880" t="s">
        <v>984</v>
      </c>
      <c r="C8880" t="s">
        <v>1129</v>
      </c>
      <c r="D8880" t="str">
        <f>VLOOKUP(C8880,時点区分!$A$2:$C$8,3,0)</f>
        <v>02:将来</v>
      </c>
      <c r="E8880" t="s">
        <v>785</v>
      </c>
      <c r="F8880" t="str">
        <f>VLOOKUP(E8880,病床機能区分!$A$2:$C$14,3,0)</f>
        <v>07：在宅医療等</v>
      </c>
      <c r="G8880" t="s">
        <v>1212</v>
      </c>
      <c r="H8880" t="s">
        <v>1176</v>
      </c>
      <c r="I8880">
        <v>-2546</v>
      </c>
      <c r="J8880" s="40"/>
    </row>
    <row r="8881" spans="1:10">
      <c r="A8881" t="s">
        <v>1153</v>
      </c>
      <c r="B8881" t="s">
        <v>984</v>
      </c>
      <c r="C8881" t="s">
        <v>1129</v>
      </c>
      <c r="D8881" t="str">
        <f>VLOOKUP(C8881,時点区分!$A$2:$C$8,3,0)</f>
        <v>02:将来</v>
      </c>
      <c r="E8881" t="s">
        <v>786</v>
      </c>
      <c r="F8881" t="str">
        <f>VLOOKUP(E8881,病床機能区分!$A$2:$C$14,3,0)</f>
        <v>08：うち訪問診療分</v>
      </c>
      <c r="G8881" t="s">
        <v>1214</v>
      </c>
      <c r="H8881" t="s">
        <v>1176</v>
      </c>
      <c r="I8881">
        <v>0</v>
      </c>
      <c r="J8881" s="40"/>
    </row>
    <row r="8882" spans="1:10">
      <c r="A8882" t="s">
        <v>1153</v>
      </c>
      <c r="B8882" t="s">
        <v>984</v>
      </c>
      <c r="C8882" t="s">
        <v>1182</v>
      </c>
      <c r="D8882" t="str">
        <f>VLOOKUP(C8882,時点区分!$A$2:$C$8,3,0)</f>
        <v>03:構想策定時一致率</v>
      </c>
      <c r="E8882" t="s">
        <v>0</v>
      </c>
      <c r="F8882" t="str">
        <f>VLOOKUP(E8882,病床機能区分!$A$2:$C$14,3,0)</f>
        <v>01：高度急性期</v>
      </c>
      <c r="G8882" t="s">
        <v>1216</v>
      </c>
      <c r="H8882" t="s">
        <v>1270</v>
      </c>
      <c r="I8882">
        <v>0.51086956521739135</v>
      </c>
      <c r="J8882" s="40"/>
    </row>
    <row r="8883" spans="1:10">
      <c r="A8883" t="s">
        <v>1153</v>
      </c>
      <c r="B8883" t="s">
        <v>984</v>
      </c>
      <c r="C8883" t="s">
        <v>1182</v>
      </c>
      <c r="D8883" t="str">
        <f>VLOOKUP(C8883,時点区分!$A$2:$C$8,3,0)</f>
        <v>03:構想策定時一致率</v>
      </c>
      <c r="E8883" t="s">
        <v>1</v>
      </c>
      <c r="F8883" t="str">
        <f>VLOOKUP(E8883,病床機能区分!$A$2:$C$14,3,0)</f>
        <v>02：急性期</v>
      </c>
      <c r="G8883" t="s">
        <v>1218</v>
      </c>
      <c r="H8883" t="s">
        <v>1270</v>
      </c>
      <c r="I8883">
        <v>2.0883280757097791</v>
      </c>
      <c r="J8883" s="40"/>
    </row>
    <row r="8884" spans="1:10">
      <c r="A8884" t="s">
        <v>1153</v>
      </c>
      <c r="B8884" t="s">
        <v>984</v>
      </c>
      <c r="C8884" t="s">
        <v>1182</v>
      </c>
      <c r="D8884" t="str">
        <f>VLOOKUP(C8884,時点区分!$A$2:$C$8,3,0)</f>
        <v>03:構想策定時一致率</v>
      </c>
      <c r="E8884" t="s">
        <v>2</v>
      </c>
      <c r="F8884" t="str">
        <f>VLOOKUP(E8884,病床機能区分!$A$2:$C$14,3,0)</f>
        <v>03：回復期</v>
      </c>
      <c r="G8884" t="s">
        <v>1220</v>
      </c>
      <c r="H8884" t="s">
        <v>1270</v>
      </c>
      <c r="I8884">
        <v>0.42010771992818674</v>
      </c>
      <c r="J8884" s="40"/>
    </row>
    <row r="8885" spans="1:10">
      <c r="A8885" t="s">
        <v>1153</v>
      </c>
      <c r="B8885" t="s">
        <v>984</v>
      </c>
      <c r="C8885" t="s">
        <v>1182</v>
      </c>
      <c r="D8885" t="str">
        <f>VLOOKUP(C8885,時点区分!$A$2:$C$8,3,0)</f>
        <v>03:構想策定時一致率</v>
      </c>
      <c r="E8885" t="s">
        <v>3</v>
      </c>
      <c r="F8885" t="str">
        <f>VLOOKUP(E8885,病床機能区分!$A$2:$C$14,3,0)</f>
        <v>04：慢性期</v>
      </c>
      <c r="G8885" t="s">
        <v>1222</v>
      </c>
      <c r="H8885" t="s">
        <v>1270</v>
      </c>
      <c r="I8885">
        <v>1.7269503546099292</v>
      </c>
      <c r="J8885" s="40"/>
    </row>
    <row r="8886" spans="1:10">
      <c r="A8886" t="s">
        <v>1153</v>
      </c>
      <c r="B8886" t="s">
        <v>984</v>
      </c>
      <c r="C8886" t="s">
        <v>1182</v>
      </c>
      <c r="D8886" t="str">
        <f>VLOOKUP(C8886,時点区分!$A$2:$C$8,3,0)</f>
        <v>03:構想策定時一致率</v>
      </c>
      <c r="E8886" t="s">
        <v>784</v>
      </c>
      <c r="F8886" t="str">
        <f>VLOOKUP(E8886,病床機能区分!$A$2:$C$14,3,0)</f>
        <v>06：合計</v>
      </c>
      <c r="G8886" t="s">
        <v>1224</v>
      </c>
      <c r="H8886" t="s">
        <v>1270</v>
      </c>
      <c r="I8886">
        <v>1.2908871454435726</v>
      </c>
      <c r="J8886" s="40"/>
    </row>
    <row r="8887" spans="1:10">
      <c r="A8887" t="s">
        <v>1153</v>
      </c>
      <c r="B8887" t="s">
        <v>984</v>
      </c>
      <c r="C8887" t="s">
        <v>1183</v>
      </c>
      <c r="D8887" t="str">
        <f>VLOOKUP(C8887,時点区分!$A$2:$C$8,3,0)</f>
        <v>04:R4年度病床機能報告_2022年時点</v>
      </c>
      <c r="E8887" t="s">
        <v>0</v>
      </c>
      <c r="F8887" t="str">
        <f>VLOOKUP(E8887,病床機能区分!$A$2:$C$14,3,0)</f>
        <v>01：高度急性期</v>
      </c>
      <c r="G8887" t="s">
        <v>1226</v>
      </c>
      <c r="H8887" t="s">
        <v>1176</v>
      </c>
      <c r="I8887">
        <v>73</v>
      </c>
      <c r="J8887" s="40">
        <f>I8894</f>
        <v>0.39673913043478259</v>
      </c>
    </row>
    <row r="8888" spans="1:10">
      <c r="A8888" t="s">
        <v>1153</v>
      </c>
      <c r="B8888" t="s">
        <v>984</v>
      </c>
      <c r="C8888" t="s">
        <v>1183</v>
      </c>
      <c r="D8888" t="str">
        <f>VLOOKUP(C8888,時点区分!$A$2:$C$8,3,0)</f>
        <v>04:R4年度病床機能報告_2022年時点</v>
      </c>
      <c r="E8888" t="s">
        <v>1</v>
      </c>
      <c r="F8888" t="str">
        <f>VLOOKUP(E8888,病床機能区分!$A$2:$C$14,3,0)</f>
        <v>02：急性期</v>
      </c>
      <c r="G8888" t="s">
        <v>1228</v>
      </c>
      <c r="H8888" t="s">
        <v>1176</v>
      </c>
      <c r="I8888">
        <v>917</v>
      </c>
      <c r="J8888" s="40">
        <f t="shared" ref="J8888:J8890" si="217">I8895</f>
        <v>1.446372239747634</v>
      </c>
    </row>
    <row r="8889" spans="1:10">
      <c r="A8889" t="s">
        <v>1153</v>
      </c>
      <c r="B8889" t="s">
        <v>984</v>
      </c>
      <c r="C8889" t="s">
        <v>1183</v>
      </c>
      <c r="D8889" t="str">
        <f>VLOOKUP(C8889,時点区分!$A$2:$C$8,3,0)</f>
        <v>04:R4年度病床機能報告_2022年時点</v>
      </c>
      <c r="E8889" t="s">
        <v>2</v>
      </c>
      <c r="F8889" t="str">
        <f>VLOOKUP(E8889,病床機能区分!$A$2:$C$14,3,0)</f>
        <v>03：回復期</v>
      </c>
      <c r="G8889" t="s">
        <v>1230</v>
      </c>
      <c r="H8889" t="s">
        <v>1176</v>
      </c>
      <c r="I8889">
        <v>616</v>
      </c>
      <c r="J8889" s="40">
        <f t="shared" si="217"/>
        <v>1.1059245960502693</v>
      </c>
    </row>
    <row r="8890" spans="1:10">
      <c r="A8890" t="s">
        <v>1153</v>
      </c>
      <c r="B8890" t="s">
        <v>984</v>
      </c>
      <c r="C8890" t="s">
        <v>1183</v>
      </c>
      <c r="D8890" t="str">
        <f>VLOOKUP(C8890,時点区分!$A$2:$C$8,3,0)</f>
        <v>04:R4年度病床機能報告_2022年時点</v>
      </c>
      <c r="E8890" t="s">
        <v>3</v>
      </c>
      <c r="F8890" t="str">
        <f>VLOOKUP(E8890,病床機能区分!$A$2:$C$14,3,0)</f>
        <v>04：慢性期</v>
      </c>
      <c r="G8890" t="s">
        <v>1232</v>
      </c>
      <c r="H8890" t="s">
        <v>1176</v>
      </c>
      <c r="I8890">
        <v>390</v>
      </c>
      <c r="J8890" s="40">
        <f t="shared" si="217"/>
        <v>1.3829787234042554</v>
      </c>
    </row>
    <row r="8891" spans="1:10">
      <c r="A8891" t="s">
        <v>1153</v>
      </c>
      <c r="B8891" t="s">
        <v>984</v>
      </c>
      <c r="C8891" t="s">
        <v>1183</v>
      </c>
      <c r="D8891" t="str">
        <f>VLOOKUP(C8891,時点区分!$A$2:$C$8,3,0)</f>
        <v>04:R4年度病床機能報告_2022年時点</v>
      </c>
      <c r="E8891" t="s">
        <v>771</v>
      </c>
      <c r="F8891" t="str">
        <f>VLOOKUP(E8891,病床機能区分!$A$2:$C$14,3,0)</f>
        <v>09：休棟中（今後再開する予定）</v>
      </c>
      <c r="G8891" t="s">
        <v>1234</v>
      </c>
      <c r="H8891" t="s">
        <v>1176</v>
      </c>
      <c r="I8891">
        <v>105</v>
      </c>
      <c r="J8891" s="40"/>
    </row>
    <row r="8892" spans="1:10">
      <c r="A8892" t="s">
        <v>1153</v>
      </c>
      <c r="B8892" t="s">
        <v>984</v>
      </c>
      <c r="C8892" t="s">
        <v>1183</v>
      </c>
      <c r="D8892" t="str">
        <f>VLOOKUP(C8892,時点区分!$A$2:$C$8,3,0)</f>
        <v>04:R4年度病床機能報告_2022年時点</v>
      </c>
      <c r="E8892" t="s">
        <v>772</v>
      </c>
      <c r="F8892" t="str">
        <f>VLOOKUP(E8892,病床機能区分!$A$2:$C$14,3,0)</f>
        <v>10：休棟中（今後廃止する予定）</v>
      </c>
      <c r="G8892" t="s">
        <v>1236</v>
      </c>
      <c r="H8892" t="s">
        <v>1176</v>
      </c>
      <c r="I8892">
        <v>0</v>
      </c>
      <c r="J8892" s="40"/>
    </row>
    <row r="8893" spans="1:10">
      <c r="A8893" t="s">
        <v>1153</v>
      </c>
      <c r="B8893" t="s">
        <v>984</v>
      </c>
      <c r="C8893" t="s">
        <v>1183</v>
      </c>
      <c r="D8893" t="str">
        <f>VLOOKUP(C8893,時点区分!$A$2:$C$8,3,0)</f>
        <v>04:R4年度病床機能報告_2022年時点</v>
      </c>
      <c r="E8893" t="s">
        <v>784</v>
      </c>
      <c r="F8893" t="str">
        <f>VLOOKUP(E8893,病床機能区分!$A$2:$C$14,3,0)</f>
        <v>06：合計</v>
      </c>
      <c r="G8893" t="s">
        <v>1238</v>
      </c>
      <c r="H8893" t="s">
        <v>1176</v>
      </c>
      <c r="I8893">
        <v>2101</v>
      </c>
      <c r="J8893" s="40">
        <f>I8898</f>
        <v>1.267954133977067</v>
      </c>
    </row>
    <row r="8894" spans="1:10">
      <c r="A8894" t="s">
        <v>1153</v>
      </c>
      <c r="B8894" t="s">
        <v>984</v>
      </c>
      <c r="C8894" t="s">
        <v>1184</v>
      </c>
      <c r="D8894" t="str">
        <f>VLOOKUP(C8894,時点区分!$A$2:$C$8,3,0)</f>
        <v>05:R4年度現状一致率</v>
      </c>
      <c r="E8894" t="s">
        <v>0</v>
      </c>
      <c r="F8894" t="str">
        <f>VLOOKUP(E8894,病床機能区分!$A$2:$C$14,3,0)</f>
        <v>01：高度急性期</v>
      </c>
      <c r="G8894" t="s">
        <v>1239</v>
      </c>
      <c r="H8894" t="s">
        <v>1270</v>
      </c>
      <c r="I8894">
        <v>0.39673913043478259</v>
      </c>
      <c r="J8894" s="40"/>
    </row>
    <row r="8895" spans="1:10">
      <c r="A8895" t="s">
        <v>1153</v>
      </c>
      <c r="B8895" t="s">
        <v>984</v>
      </c>
      <c r="C8895" t="s">
        <v>1184</v>
      </c>
      <c r="D8895" t="str">
        <f>VLOOKUP(C8895,時点区分!$A$2:$C$8,3,0)</f>
        <v>05:R4年度現状一致率</v>
      </c>
      <c r="E8895" t="s">
        <v>1</v>
      </c>
      <c r="F8895" t="str">
        <f>VLOOKUP(E8895,病床機能区分!$A$2:$C$14,3,0)</f>
        <v>02：急性期</v>
      </c>
      <c r="G8895" t="s">
        <v>1241</v>
      </c>
      <c r="H8895" t="s">
        <v>1270</v>
      </c>
      <c r="I8895">
        <v>1.446372239747634</v>
      </c>
      <c r="J8895" s="40"/>
    </row>
    <row r="8896" spans="1:10">
      <c r="A8896" t="s">
        <v>1153</v>
      </c>
      <c r="B8896" t="s">
        <v>984</v>
      </c>
      <c r="C8896" t="s">
        <v>1184</v>
      </c>
      <c r="D8896" t="str">
        <f>VLOOKUP(C8896,時点区分!$A$2:$C$8,3,0)</f>
        <v>05:R4年度現状一致率</v>
      </c>
      <c r="E8896" t="s">
        <v>2</v>
      </c>
      <c r="F8896" t="str">
        <f>VLOOKUP(E8896,病床機能区分!$A$2:$C$14,3,0)</f>
        <v>03：回復期</v>
      </c>
      <c r="G8896" t="s">
        <v>1243</v>
      </c>
      <c r="H8896" t="s">
        <v>1270</v>
      </c>
      <c r="I8896">
        <v>1.1059245960502693</v>
      </c>
      <c r="J8896" s="40"/>
    </row>
    <row r="8897" spans="1:10">
      <c r="A8897" t="s">
        <v>1153</v>
      </c>
      <c r="B8897" t="s">
        <v>984</v>
      </c>
      <c r="C8897" t="s">
        <v>1184</v>
      </c>
      <c r="D8897" t="str">
        <f>VLOOKUP(C8897,時点区分!$A$2:$C$8,3,0)</f>
        <v>05:R4年度現状一致率</v>
      </c>
      <c r="E8897" t="s">
        <v>3</v>
      </c>
      <c r="F8897" t="str">
        <f>VLOOKUP(E8897,病床機能区分!$A$2:$C$14,3,0)</f>
        <v>04：慢性期</v>
      </c>
      <c r="G8897" t="s">
        <v>1245</v>
      </c>
      <c r="H8897" t="s">
        <v>1270</v>
      </c>
      <c r="I8897">
        <v>1.3829787234042554</v>
      </c>
      <c r="J8897" s="40"/>
    </row>
    <row r="8898" spans="1:10">
      <c r="A8898" t="s">
        <v>1153</v>
      </c>
      <c r="B8898" t="s">
        <v>984</v>
      </c>
      <c r="C8898" t="s">
        <v>1184</v>
      </c>
      <c r="D8898" t="str">
        <f>VLOOKUP(C8898,時点区分!$A$2:$C$8,3,0)</f>
        <v>05:R4年度現状一致率</v>
      </c>
      <c r="E8898" t="s">
        <v>784</v>
      </c>
      <c r="F8898" t="str">
        <f>VLOOKUP(E8898,病床機能区分!$A$2:$C$14,3,0)</f>
        <v>06：合計</v>
      </c>
      <c r="G8898" t="s">
        <v>1247</v>
      </c>
      <c r="H8898" t="s">
        <v>1270</v>
      </c>
      <c r="I8898">
        <v>1.267954133977067</v>
      </c>
      <c r="J8898" s="40"/>
    </row>
    <row r="8899" spans="1:10">
      <c r="A8899" t="s">
        <v>1153</v>
      </c>
      <c r="B8899" t="s">
        <v>984</v>
      </c>
      <c r="C8899" t="s">
        <v>1185</v>
      </c>
      <c r="D8899" t="str">
        <f>VLOOKUP(C8899,時点区分!$A$2:$C$8,3,0)</f>
        <v>06:R4年度病床機能報告_2025年時点</v>
      </c>
      <c r="E8899" t="s">
        <v>0</v>
      </c>
      <c r="F8899" t="str">
        <f>VLOOKUP(E8899,病床機能区分!$A$2:$C$14,3,0)</f>
        <v>01：高度急性期</v>
      </c>
      <c r="G8899" t="s">
        <v>1249</v>
      </c>
      <c r="H8899" t="s">
        <v>1176</v>
      </c>
      <c r="I8899">
        <v>73</v>
      </c>
      <c r="J8899" s="40">
        <f>I8907</f>
        <v>0.39673913043478259</v>
      </c>
    </row>
    <row r="8900" spans="1:10">
      <c r="A8900" t="s">
        <v>1153</v>
      </c>
      <c r="B8900" t="s">
        <v>984</v>
      </c>
      <c r="C8900" t="s">
        <v>1185</v>
      </c>
      <c r="D8900" t="str">
        <f>VLOOKUP(C8900,時点区分!$A$2:$C$8,3,0)</f>
        <v>06:R4年度病床機能報告_2025年時点</v>
      </c>
      <c r="E8900" t="s">
        <v>1</v>
      </c>
      <c r="F8900" t="str">
        <f>VLOOKUP(E8900,病床機能区分!$A$2:$C$14,3,0)</f>
        <v>02：急性期</v>
      </c>
      <c r="G8900" t="s">
        <v>1251</v>
      </c>
      <c r="H8900" t="s">
        <v>1176</v>
      </c>
      <c r="I8900">
        <v>1005</v>
      </c>
      <c r="J8900" s="40">
        <f>I8908</f>
        <v>1.585173501577287</v>
      </c>
    </row>
    <row r="8901" spans="1:10">
      <c r="A8901" t="s">
        <v>1153</v>
      </c>
      <c r="B8901" t="s">
        <v>984</v>
      </c>
      <c r="C8901" t="s">
        <v>1185</v>
      </c>
      <c r="D8901" t="str">
        <f>VLOOKUP(C8901,時点区分!$A$2:$C$8,3,0)</f>
        <v>06:R4年度病床機能報告_2025年時点</v>
      </c>
      <c r="E8901" t="s">
        <v>2</v>
      </c>
      <c r="F8901" t="str">
        <f>VLOOKUP(E8901,病床機能区分!$A$2:$C$14,3,0)</f>
        <v>03：回復期</v>
      </c>
      <c r="G8901" t="s">
        <v>1253</v>
      </c>
      <c r="H8901" t="s">
        <v>1176</v>
      </c>
      <c r="I8901">
        <v>528</v>
      </c>
      <c r="J8901" s="40">
        <f>I8909</f>
        <v>0.94793536804308798</v>
      </c>
    </row>
    <row r="8902" spans="1:10">
      <c r="A8902" t="s">
        <v>1153</v>
      </c>
      <c r="B8902" t="s">
        <v>984</v>
      </c>
      <c r="C8902" t="s">
        <v>1185</v>
      </c>
      <c r="D8902" t="str">
        <f>VLOOKUP(C8902,時点区分!$A$2:$C$8,3,0)</f>
        <v>06:R4年度病床機能報告_2025年時点</v>
      </c>
      <c r="E8902" t="s">
        <v>3</v>
      </c>
      <c r="F8902" t="str">
        <f>VLOOKUP(E8902,病床機能区分!$A$2:$C$14,3,0)</f>
        <v>04：慢性期</v>
      </c>
      <c r="G8902" t="s">
        <v>1255</v>
      </c>
      <c r="H8902" t="s">
        <v>1176</v>
      </c>
      <c r="I8902">
        <v>390</v>
      </c>
      <c r="J8902" s="40">
        <f>I8910</f>
        <v>1.3829787234042554</v>
      </c>
    </row>
    <row r="8903" spans="1:10">
      <c r="A8903" t="s">
        <v>1153</v>
      </c>
      <c r="B8903" t="s">
        <v>984</v>
      </c>
      <c r="C8903" t="s">
        <v>1185</v>
      </c>
      <c r="D8903" t="str">
        <f>VLOOKUP(C8903,時点区分!$A$2:$C$8,3,0)</f>
        <v>06:R4年度病床機能報告_2025年時点</v>
      </c>
      <c r="E8903" t="s">
        <v>779</v>
      </c>
      <c r="F8903" t="str">
        <f>VLOOKUP(E8903,病床機能区分!$A$2:$C$14,3,0)</f>
        <v>11：介護保険施設等へ移行予定</v>
      </c>
      <c r="G8903" t="s">
        <v>1257</v>
      </c>
      <c r="H8903" t="s">
        <v>1176</v>
      </c>
      <c r="I8903">
        <v>0</v>
      </c>
      <c r="J8903" s="40"/>
    </row>
    <row r="8904" spans="1:10">
      <c r="A8904" t="s">
        <v>1153</v>
      </c>
      <c r="B8904" t="s">
        <v>984</v>
      </c>
      <c r="C8904" t="s">
        <v>1185</v>
      </c>
      <c r="D8904" t="str">
        <f>VLOOKUP(C8904,時点区分!$A$2:$C$8,3,0)</f>
        <v>06:R4年度病床機能報告_2025年時点</v>
      </c>
      <c r="E8904" t="s">
        <v>780</v>
      </c>
      <c r="F8904" t="str">
        <f>VLOOKUP(E8904,病床機能区分!$A$2:$C$14,3,0)</f>
        <v>12：休棟予定</v>
      </c>
      <c r="G8904" t="s">
        <v>1259</v>
      </c>
      <c r="H8904" t="s">
        <v>1176</v>
      </c>
      <c r="I8904">
        <v>105</v>
      </c>
      <c r="J8904" s="40"/>
    </row>
    <row r="8905" spans="1:10">
      <c r="A8905" t="s">
        <v>1153</v>
      </c>
      <c r="B8905" t="s">
        <v>984</v>
      </c>
      <c r="C8905" t="s">
        <v>1185</v>
      </c>
      <c r="D8905" t="str">
        <f>VLOOKUP(C8905,時点区分!$A$2:$C$8,3,0)</f>
        <v>06:R4年度病床機能報告_2025年時点</v>
      </c>
      <c r="E8905" t="s">
        <v>781</v>
      </c>
      <c r="F8905" t="str">
        <f>VLOOKUP(E8905,病床機能区分!$A$2:$C$14,3,0)</f>
        <v>13：廃止予定</v>
      </c>
      <c r="G8905" t="s">
        <v>1261</v>
      </c>
      <c r="H8905" t="s">
        <v>1176</v>
      </c>
      <c r="I8905">
        <v>0</v>
      </c>
      <c r="J8905" s="40"/>
    </row>
    <row r="8906" spans="1:10">
      <c r="A8906" t="s">
        <v>1153</v>
      </c>
      <c r="B8906" t="s">
        <v>984</v>
      </c>
      <c r="C8906" t="s">
        <v>1185</v>
      </c>
      <c r="D8906" t="str">
        <f>VLOOKUP(C8906,時点区分!$A$2:$C$8,3,0)</f>
        <v>06:R4年度病床機能報告_2025年時点</v>
      </c>
      <c r="E8906" t="s">
        <v>784</v>
      </c>
      <c r="F8906" t="str">
        <f>VLOOKUP(E8906,病床機能区分!$A$2:$C$14,3,0)</f>
        <v>06：合計</v>
      </c>
      <c r="G8906" t="s">
        <v>1263</v>
      </c>
      <c r="H8906" t="s">
        <v>1176</v>
      </c>
      <c r="I8906">
        <v>2101</v>
      </c>
      <c r="J8906" s="40">
        <f>I8911</f>
        <v>1.267954133977067</v>
      </c>
    </row>
    <row r="8907" spans="1:10">
      <c r="A8907" t="s">
        <v>1153</v>
      </c>
      <c r="B8907" t="s">
        <v>984</v>
      </c>
      <c r="C8907" t="s">
        <v>1278</v>
      </c>
      <c r="D8907" t="str">
        <f>VLOOKUP(C8907,時点区分!$A$2:$C$8,3,0)</f>
        <v>07:R4年度将来一致率</v>
      </c>
      <c r="E8907" t="s">
        <v>0</v>
      </c>
      <c r="F8907" t="str">
        <f>VLOOKUP(E8907,病床機能区分!$A$2:$C$14,3,0)</f>
        <v>01：高度急性期</v>
      </c>
      <c r="G8907" t="s">
        <v>1281</v>
      </c>
      <c r="H8907" t="s">
        <v>1270</v>
      </c>
      <c r="I8907">
        <v>0.39673913043478259</v>
      </c>
      <c r="J8907" s="40"/>
    </row>
    <row r="8908" spans="1:10">
      <c r="A8908" t="s">
        <v>1153</v>
      </c>
      <c r="B8908" t="s">
        <v>984</v>
      </c>
      <c r="C8908" t="s">
        <v>1278</v>
      </c>
      <c r="D8908" t="str">
        <f>VLOOKUP(C8908,時点区分!$A$2:$C$8,3,0)</f>
        <v>07:R4年度将来一致率</v>
      </c>
      <c r="E8908" t="s">
        <v>1</v>
      </c>
      <c r="F8908" t="str">
        <f>VLOOKUP(E8908,病床機能区分!$A$2:$C$14,3,0)</f>
        <v>02：急性期</v>
      </c>
      <c r="G8908" t="s">
        <v>1283</v>
      </c>
      <c r="H8908" t="s">
        <v>1270</v>
      </c>
      <c r="I8908">
        <v>1.585173501577287</v>
      </c>
      <c r="J8908" s="40"/>
    </row>
    <row r="8909" spans="1:10">
      <c r="A8909" t="s">
        <v>1153</v>
      </c>
      <c r="B8909" t="s">
        <v>984</v>
      </c>
      <c r="C8909" t="s">
        <v>1278</v>
      </c>
      <c r="D8909" t="str">
        <f>VLOOKUP(C8909,時点区分!$A$2:$C$8,3,0)</f>
        <v>07:R4年度将来一致率</v>
      </c>
      <c r="E8909" t="s">
        <v>2</v>
      </c>
      <c r="F8909" t="str">
        <f>VLOOKUP(E8909,病床機能区分!$A$2:$C$14,3,0)</f>
        <v>03：回復期</v>
      </c>
      <c r="G8909" t="s">
        <v>1285</v>
      </c>
      <c r="H8909" t="s">
        <v>1270</v>
      </c>
      <c r="I8909">
        <v>0.94793536804308798</v>
      </c>
      <c r="J8909" s="40"/>
    </row>
    <row r="8910" spans="1:10">
      <c r="A8910" t="s">
        <v>1153</v>
      </c>
      <c r="B8910" t="s">
        <v>984</v>
      </c>
      <c r="C8910" t="s">
        <v>1278</v>
      </c>
      <c r="D8910" t="str">
        <f>VLOOKUP(C8910,時点区分!$A$2:$C$8,3,0)</f>
        <v>07:R4年度将来一致率</v>
      </c>
      <c r="E8910" t="s">
        <v>3</v>
      </c>
      <c r="F8910" t="str">
        <f>VLOOKUP(E8910,病床機能区分!$A$2:$C$14,3,0)</f>
        <v>04：慢性期</v>
      </c>
      <c r="G8910" t="s">
        <v>1287</v>
      </c>
      <c r="H8910" t="s">
        <v>1270</v>
      </c>
      <c r="I8910">
        <v>1.3829787234042554</v>
      </c>
      <c r="J8910" s="40"/>
    </row>
    <row r="8911" spans="1:10" ht="14" thickBot="1">
      <c r="A8911" t="s">
        <v>1153</v>
      </c>
      <c r="B8911" t="s">
        <v>984</v>
      </c>
      <c r="C8911" t="s">
        <v>1278</v>
      </c>
      <c r="D8911" t="str">
        <f>VLOOKUP(C8911,時点区分!$A$2:$C$8,3,0)</f>
        <v>07:R4年度将来一致率</v>
      </c>
      <c r="E8911" t="s">
        <v>784</v>
      </c>
      <c r="F8911" t="str">
        <f>VLOOKUP(E8911,病床機能区分!$A$2:$C$14,3,0)</f>
        <v>06：合計</v>
      </c>
      <c r="G8911" t="s">
        <v>1289</v>
      </c>
      <c r="H8911" t="s">
        <v>1270</v>
      </c>
      <c r="I8911">
        <v>1.267954133977067</v>
      </c>
      <c r="J8911" s="41"/>
    </row>
    <row r="8912" spans="1:10">
      <c r="A8912" t="s">
        <v>1153</v>
      </c>
      <c r="B8912" t="s">
        <v>985</v>
      </c>
      <c r="C8912" t="s">
        <v>1181</v>
      </c>
      <c r="D8912" t="str">
        <f>VLOOKUP(C8912,時点区分!$A$2:$C$8,3,0)</f>
        <v>01:現状ー構想策定時</v>
      </c>
      <c r="E8912" t="s">
        <v>0</v>
      </c>
      <c r="F8912" t="str">
        <f>VLOOKUP(E8912,病床機能区分!$A$2:$C$14,3,0)</f>
        <v>01：高度急性期</v>
      </c>
      <c r="G8912" t="s">
        <v>1186</v>
      </c>
      <c r="H8912" t="s">
        <v>1176</v>
      </c>
      <c r="I8912">
        <v>0</v>
      </c>
      <c r="J8912" s="39">
        <f>I8927</f>
        <v>0</v>
      </c>
    </row>
    <row r="8913" spans="1:10">
      <c r="A8913" t="s">
        <v>1153</v>
      </c>
      <c r="B8913" t="s">
        <v>985</v>
      </c>
      <c r="C8913" t="s">
        <v>1181</v>
      </c>
      <c r="D8913" t="str">
        <f>VLOOKUP(C8913,時点区分!$A$2:$C$8,3,0)</f>
        <v>01:現状ー構想策定時</v>
      </c>
      <c r="E8913" t="s">
        <v>1</v>
      </c>
      <c r="F8913" t="str">
        <f>VLOOKUP(E8913,病床機能区分!$A$2:$C$14,3,0)</f>
        <v>02：急性期</v>
      </c>
      <c r="G8913" t="s">
        <v>1188</v>
      </c>
      <c r="H8913" t="s">
        <v>1176</v>
      </c>
      <c r="I8913">
        <v>810</v>
      </c>
      <c r="J8913" s="40">
        <f>I8928</f>
        <v>2.25</v>
      </c>
    </row>
    <row r="8914" spans="1:10">
      <c r="A8914" t="s">
        <v>1153</v>
      </c>
      <c r="B8914" t="s">
        <v>985</v>
      </c>
      <c r="C8914" t="s">
        <v>1181</v>
      </c>
      <c r="D8914" t="str">
        <f>VLOOKUP(C8914,時点区分!$A$2:$C$8,3,0)</f>
        <v>01:現状ー構想策定時</v>
      </c>
      <c r="E8914" t="s">
        <v>2</v>
      </c>
      <c r="F8914" t="str">
        <f>VLOOKUP(E8914,病床機能区分!$A$2:$C$14,3,0)</f>
        <v>03：回復期</v>
      </c>
      <c r="G8914" t="s">
        <v>1190</v>
      </c>
      <c r="H8914" t="s">
        <v>1176</v>
      </c>
      <c r="I8914">
        <v>0</v>
      </c>
      <c r="J8914" s="40">
        <f>I8929</f>
        <v>0</v>
      </c>
    </row>
    <row r="8915" spans="1:10">
      <c r="A8915" t="s">
        <v>1153</v>
      </c>
      <c r="B8915" t="s">
        <v>985</v>
      </c>
      <c r="C8915" t="s">
        <v>1181</v>
      </c>
      <c r="D8915" t="str">
        <f>VLOOKUP(C8915,時点区分!$A$2:$C$8,3,0)</f>
        <v>01:現状ー構想策定時</v>
      </c>
      <c r="E8915" t="s">
        <v>3</v>
      </c>
      <c r="F8915" t="str">
        <f>VLOOKUP(E8915,病床機能区分!$A$2:$C$14,3,0)</f>
        <v>04：慢性期</v>
      </c>
      <c r="G8915" t="s">
        <v>1192</v>
      </c>
      <c r="H8915" t="s">
        <v>1176</v>
      </c>
      <c r="I8915">
        <v>567</v>
      </c>
      <c r="J8915" s="40">
        <f>I8930</f>
        <v>1.0988372093023255</v>
      </c>
    </row>
    <row r="8916" spans="1:10">
      <c r="A8916" t="s">
        <v>1153</v>
      </c>
      <c r="B8916" t="s">
        <v>985</v>
      </c>
      <c r="C8916" t="s">
        <v>1181</v>
      </c>
      <c r="D8916" t="str">
        <f>VLOOKUP(C8916,時点区分!$A$2:$C$8,3,0)</f>
        <v>01:現状ー構想策定時</v>
      </c>
      <c r="E8916" t="s">
        <v>783</v>
      </c>
      <c r="F8916" t="str">
        <f>VLOOKUP(E8916,病床機能区分!$A$2:$C$14,3,0)</f>
        <v>05：未報告</v>
      </c>
      <c r="G8916" t="s">
        <v>1194</v>
      </c>
      <c r="H8916" t="s">
        <v>1176</v>
      </c>
      <c r="I8916">
        <v>0</v>
      </c>
      <c r="J8916" s="40"/>
    </row>
    <row r="8917" spans="1:10">
      <c r="A8917" t="s">
        <v>1153</v>
      </c>
      <c r="B8917" t="s">
        <v>985</v>
      </c>
      <c r="C8917" t="s">
        <v>1181</v>
      </c>
      <c r="D8917" t="str">
        <f>VLOOKUP(C8917,時点区分!$A$2:$C$8,3,0)</f>
        <v>01:現状ー構想策定時</v>
      </c>
      <c r="E8917" t="s">
        <v>784</v>
      </c>
      <c r="F8917" t="str">
        <f>VLOOKUP(E8917,病床機能区分!$A$2:$C$14,3,0)</f>
        <v>06：合計</v>
      </c>
      <c r="G8917" t="s">
        <v>1196</v>
      </c>
      <c r="H8917" t="s">
        <v>1176</v>
      </c>
      <c r="I8917">
        <v>1377</v>
      </c>
      <c r="J8917" s="40">
        <f>I8931</f>
        <v>1.1158833063209077</v>
      </c>
    </row>
    <row r="8918" spans="1:10">
      <c r="A8918" t="s">
        <v>1153</v>
      </c>
      <c r="B8918" t="s">
        <v>985</v>
      </c>
      <c r="C8918" t="s">
        <v>1181</v>
      </c>
      <c r="D8918" t="str">
        <f>VLOOKUP(C8918,時点区分!$A$2:$C$8,3,0)</f>
        <v>01:現状ー構想策定時</v>
      </c>
      <c r="E8918" t="s">
        <v>785</v>
      </c>
      <c r="F8918" t="str">
        <f>VLOOKUP(E8918,病床機能区分!$A$2:$C$14,3,0)</f>
        <v>07：在宅医療等</v>
      </c>
      <c r="G8918" t="s">
        <v>1198</v>
      </c>
      <c r="H8918" t="s">
        <v>1176</v>
      </c>
      <c r="I8918">
        <v>942</v>
      </c>
      <c r="J8918" s="40"/>
    </row>
    <row r="8919" spans="1:10">
      <c r="A8919" t="s">
        <v>1153</v>
      </c>
      <c r="B8919" t="s">
        <v>985</v>
      </c>
      <c r="C8919" t="s">
        <v>1181</v>
      </c>
      <c r="D8919" t="str">
        <f>VLOOKUP(C8919,時点区分!$A$2:$C$8,3,0)</f>
        <v>01:現状ー構想策定時</v>
      </c>
      <c r="E8919" t="s">
        <v>786</v>
      </c>
      <c r="F8919" t="str">
        <f>VLOOKUP(E8919,病床機能区分!$A$2:$C$14,3,0)</f>
        <v>08：うち訪問診療分</v>
      </c>
      <c r="G8919" t="s">
        <v>1200</v>
      </c>
      <c r="H8919" t="s">
        <v>1176</v>
      </c>
      <c r="I8919">
        <v>0</v>
      </c>
      <c r="J8919" s="40"/>
    </row>
    <row r="8920" spans="1:10">
      <c r="A8920" t="s">
        <v>1153</v>
      </c>
      <c r="B8920" t="s">
        <v>985</v>
      </c>
      <c r="C8920" t="s">
        <v>1129</v>
      </c>
      <c r="D8920" t="str">
        <f>VLOOKUP(C8920,時点区分!$A$2:$C$8,3,0)</f>
        <v>02:将来</v>
      </c>
      <c r="E8920" t="s">
        <v>0</v>
      </c>
      <c r="F8920" t="str">
        <f>VLOOKUP(E8920,病床機能区分!$A$2:$C$14,3,0)</f>
        <v>01：高度急性期</v>
      </c>
      <c r="G8920" t="s">
        <v>1202</v>
      </c>
      <c r="H8920" t="s">
        <v>1176</v>
      </c>
      <c r="I8920">
        <v>80</v>
      </c>
      <c r="J8920" s="40">
        <f>I8927</f>
        <v>0</v>
      </c>
    </row>
    <row r="8921" spans="1:10">
      <c r="A8921" t="s">
        <v>1153</v>
      </c>
      <c r="B8921" t="s">
        <v>985</v>
      </c>
      <c r="C8921" t="s">
        <v>1129</v>
      </c>
      <c r="D8921" t="str">
        <f>VLOOKUP(C8921,時点区分!$A$2:$C$8,3,0)</f>
        <v>02:将来</v>
      </c>
      <c r="E8921" t="s">
        <v>1</v>
      </c>
      <c r="F8921" t="str">
        <f>VLOOKUP(E8921,病床機能区分!$A$2:$C$14,3,0)</f>
        <v>02：急性期</v>
      </c>
      <c r="G8921" t="s">
        <v>1204</v>
      </c>
      <c r="H8921" t="s">
        <v>1176</v>
      </c>
      <c r="I8921">
        <v>360</v>
      </c>
      <c r="J8921" s="40">
        <f>I8928</f>
        <v>2.25</v>
      </c>
    </row>
    <row r="8922" spans="1:10">
      <c r="A8922" t="s">
        <v>1153</v>
      </c>
      <c r="B8922" t="s">
        <v>985</v>
      </c>
      <c r="C8922" t="s">
        <v>1129</v>
      </c>
      <c r="D8922" t="str">
        <f>VLOOKUP(C8922,時点区分!$A$2:$C$8,3,0)</f>
        <v>02:将来</v>
      </c>
      <c r="E8922" t="s">
        <v>2</v>
      </c>
      <c r="F8922" t="str">
        <f>VLOOKUP(E8922,病床機能区分!$A$2:$C$14,3,0)</f>
        <v>03：回復期</v>
      </c>
      <c r="G8922" t="s">
        <v>1206</v>
      </c>
      <c r="H8922" t="s">
        <v>1176</v>
      </c>
      <c r="I8922">
        <v>278</v>
      </c>
      <c r="J8922" s="40">
        <f>I8929</f>
        <v>0</v>
      </c>
    </row>
    <row r="8923" spans="1:10">
      <c r="A8923" t="s">
        <v>1153</v>
      </c>
      <c r="B8923" t="s">
        <v>985</v>
      </c>
      <c r="C8923" t="s">
        <v>1129</v>
      </c>
      <c r="D8923" t="str">
        <f>VLOOKUP(C8923,時点区分!$A$2:$C$8,3,0)</f>
        <v>02:将来</v>
      </c>
      <c r="E8923" t="s">
        <v>3</v>
      </c>
      <c r="F8923" t="str">
        <f>VLOOKUP(E8923,病床機能区分!$A$2:$C$14,3,0)</f>
        <v>04：慢性期</v>
      </c>
      <c r="G8923" t="s">
        <v>1208</v>
      </c>
      <c r="H8923" t="s">
        <v>1176</v>
      </c>
      <c r="I8923">
        <v>516</v>
      </c>
      <c r="J8923" s="40">
        <f>I8930</f>
        <v>1.0988372093023255</v>
      </c>
    </row>
    <row r="8924" spans="1:10">
      <c r="A8924" t="s">
        <v>1153</v>
      </c>
      <c r="B8924" t="s">
        <v>985</v>
      </c>
      <c r="C8924" t="s">
        <v>1129</v>
      </c>
      <c r="D8924" t="str">
        <f>VLOOKUP(C8924,時点区分!$A$2:$C$8,3,0)</f>
        <v>02:将来</v>
      </c>
      <c r="E8924" t="s">
        <v>784</v>
      </c>
      <c r="F8924" t="str">
        <f>VLOOKUP(E8924,病床機能区分!$A$2:$C$14,3,0)</f>
        <v>06：合計</v>
      </c>
      <c r="G8924" t="s">
        <v>1210</v>
      </c>
      <c r="H8924" t="s">
        <v>1176</v>
      </c>
      <c r="I8924">
        <v>1234</v>
      </c>
      <c r="J8924" s="40">
        <f>I8931</f>
        <v>1.1158833063209077</v>
      </c>
    </row>
    <row r="8925" spans="1:10">
      <c r="A8925" t="s">
        <v>1153</v>
      </c>
      <c r="B8925" t="s">
        <v>985</v>
      </c>
      <c r="C8925" t="s">
        <v>1129</v>
      </c>
      <c r="D8925" t="str">
        <f>VLOOKUP(C8925,時点区分!$A$2:$C$8,3,0)</f>
        <v>02:将来</v>
      </c>
      <c r="E8925" t="s">
        <v>785</v>
      </c>
      <c r="F8925" t="str">
        <f>VLOOKUP(E8925,病床機能区分!$A$2:$C$14,3,0)</f>
        <v>07：在宅医療等</v>
      </c>
      <c r="G8925" t="s">
        <v>1212</v>
      </c>
      <c r="H8925" t="s">
        <v>1176</v>
      </c>
      <c r="I8925">
        <v>-1465</v>
      </c>
      <c r="J8925" s="40"/>
    </row>
    <row r="8926" spans="1:10">
      <c r="A8926" t="s">
        <v>1153</v>
      </c>
      <c r="B8926" t="s">
        <v>985</v>
      </c>
      <c r="C8926" t="s">
        <v>1129</v>
      </c>
      <c r="D8926" t="str">
        <f>VLOOKUP(C8926,時点区分!$A$2:$C$8,3,0)</f>
        <v>02:将来</v>
      </c>
      <c r="E8926" t="s">
        <v>786</v>
      </c>
      <c r="F8926" t="str">
        <f>VLOOKUP(E8926,病床機能区分!$A$2:$C$14,3,0)</f>
        <v>08：うち訪問診療分</v>
      </c>
      <c r="G8926" t="s">
        <v>1214</v>
      </c>
      <c r="H8926" t="s">
        <v>1176</v>
      </c>
      <c r="I8926">
        <v>0</v>
      </c>
      <c r="J8926" s="40"/>
    </row>
    <row r="8927" spans="1:10">
      <c r="A8927" t="s">
        <v>1153</v>
      </c>
      <c r="B8927" t="s">
        <v>985</v>
      </c>
      <c r="C8927" t="s">
        <v>1182</v>
      </c>
      <c r="D8927" t="str">
        <f>VLOOKUP(C8927,時点区分!$A$2:$C$8,3,0)</f>
        <v>03:構想策定時一致率</v>
      </c>
      <c r="E8927" t="s">
        <v>0</v>
      </c>
      <c r="F8927" t="str">
        <f>VLOOKUP(E8927,病床機能区分!$A$2:$C$14,3,0)</f>
        <v>01：高度急性期</v>
      </c>
      <c r="G8927" t="s">
        <v>1216</v>
      </c>
      <c r="H8927" t="s">
        <v>1270</v>
      </c>
      <c r="I8927">
        <v>0</v>
      </c>
      <c r="J8927" s="40"/>
    </row>
    <row r="8928" spans="1:10">
      <c r="A8928" t="s">
        <v>1153</v>
      </c>
      <c r="B8928" t="s">
        <v>985</v>
      </c>
      <c r="C8928" t="s">
        <v>1182</v>
      </c>
      <c r="D8928" t="str">
        <f>VLOOKUP(C8928,時点区分!$A$2:$C$8,3,0)</f>
        <v>03:構想策定時一致率</v>
      </c>
      <c r="E8928" t="s">
        <v>1</v>
      </c>
      <c r="F8928" t="str">
        <f>VLOOKUP(E8928,病床機能区分!$A$2:$C$14,3,0)</f>
        <v>02：急性期</v>
      </c>
      <c r="G8928" t="s">
        <v>1218</v>
      </c>
      <c r="H8928" t="s">
        <v>1270</v>
      </c>
      <c r="I8928">
        <v>2.25</v>
      </c>
      <c r="J8928" s="40"/>
    </row>
    <row r="8929" spans="1:10">
      <c r="A8929" t="s">
        <v>1153</v>
      </c>
      <c r="B8929" t="s">
        <v>985</v>
      </c>
      <c r="C8929" t="s">
        <v>1182</v>
      </c>
      <c r="D8929" t="str">
        <f>VLOOKUP(C8929,時点区分!$A$2:$C$8,3,0)</f>
        <v>03:構想策定時一致率</v>
      </c>
      <c r="E8929" t="s">
        <v>2</v>
      </c>
      <c r="F8929" t="str">
        <f>VLOOKUP(E8929,病床機能区分!$A$2:$C$14,3,0)</f>
        <v>03：回復期</v>
      </c>
      <c r="G8929" t="s">
        <v>1220</v>
      </c>
      <c r="H8929" t="s">
        <v>1270</v>
      </c>
      <c r="I8929">
        <v>0</v>
      </c>
      <c r="J8929" s="40"/>
    </row>
    <row r="8930" spans="1:10">
      <c r="A8930" t="s">
        <v>1153</v>
      </c>
      <c r="B8930" t="s">
        <v>985</v>
      </c>
      <c r="C8930" t="s">
        <v>1182</v>
      </c>
      <c r="D8930" t="str">
        <f>VLOOKUP(C8930,時点区分!$A$2:$C$8,3,0)</f>
        <v>03:構想策定時一致率</v>
      </c>
      <c r="E8930" t="s">
        <v>3</v>
      </c>
      <c r="F8930" t="str">
        <f>VLOOKUP(E8930,病床機能区分!$A$2:$C$14,3,0)</f>
        <v>04：慢性期</v>
      </c>
      <c r="G8930" t="s">
        <v>1222</v>
      </c>
      <c r="H8930" t="s">
        <v>1270</v>
      </c>
      <c r="I8930">
        <v>1.0988372093023255</v>
      </c>
      <c r="J8930" s="40"/>
    </row>
    <row r="8931" spans="1:10">
      <c r="A8931" t="s">
        <v>1153</v>
      </c>
      <c r="B8931" t="s">
        <v>985</v>
      </c>
      <c r="C8931" t="s">
        <v>1182</v>
      </c>
      <c r="D8931" t="str">
        <f>VLOOKUP(C8931,時点区分!$A$2:$C$8,3,0)</f>
        <v>03:構想策定時一致率</v>
      </c>
      <c r="E8931" t="s">
        <v>784</v>
      </c>
      <c r="F8931" t="str">
        <f>VLOOKUP(E8931,病床機能区分!$A$2:$C$14,3,0)</f>
        <v>06：合計</v>
      </c>
      <c r="G8931" t="s">
        <v>1224</v>
      </c>
      <c r="H8931" t="s">
        <v>1270</v>
      </c>
      <c r="I8931">
        <v>1.1158833063209077</v>
      </c>
      <c r="J8931" s="40"/>
    </row>
    <row r="8932" spans="1:10">
      <c r="A8932" t="s">
        <v>1153</v>
      </c>
      <c r="B8932" t="s">
        <v>985</v>
      </c>
      <c r="C8932" t="s">
        <v>1183</v>
      </c>
      <c r="D8932" t="str">
        <f>VLOOKUP(C8932,時点区分!$A$2:$C$8,3,0)</f>
        <v>04:R4年度病床機能報告_2022年時点</v>
      </c>
      <c r="E8932" t="s">
        <v>0</v>
      </c>
      <c r="F8932" t="str">
        <f>VLOOKUP(E8932,病床機能区分!$A$2:$C$14,3,0)</f>
        <v>01：高度急性期</v>
      </c>
      <c r="G8932" t="s">
        <v>1226</v>
      </c>
      <c r="H8932" t="s">
        <v>1176</v>
      </c>
      <c r="I8932">
        <v>46</v>
      </c>
      <c r="J8932" s="40">
        <f>I8939</f>
        <v>0.57499999999999996</v>
      </c>
    </row>
    <row r="8933" spans="1:10">
      <c r="A8933" t="s">
        <v>1153</v>
      </c>
      <c r="B8933" t="s">
        <v>985</v>
      </c>
      <c r="C8933" t="s">
        <v>1183</v>
      </c>
      <c r="D8933" t="str">
        <f>VLOOKUP(C8933,時点区分!$A$2:$C$8,3,0)</f>
        <v>04:R4年度病床機能報告_2022年時点</v>
      </c>
      <c r="E8933" t="s">
        <v>1</v>
      </c>
      <c r="F8933" t="str">
        <f>VLOOKUP(E8933,病床機能区分!$A$2:$C$14,3,0)</f>
        <v>02：急性期</v>
      </c>
      <c r="G8933" t="s">
        <v>1228</v>
      </c>
      <c r="H8933" t="s">
        <v>1176</v>
      </c>
      <c r="I8933">
        <v>574</v>
      </c>
      <c r="J8933" s="40">
        <f t="shared" ref="J8933:J8935" si="218">I8940</f>
        <v>1.5944444444444446</v>
      </c>
    </row>
    <row r="8934" spans="1:10">
      <c r="A8934" t="s">
        <v>1153</v>
      </c>
      <c r="B8934" t="s">
        <v>985</v>
      </c>
      <c r="C8934" t="s">
        <v>1183</v>
      </c>
      <c r="D8934" t="str">
        <f>VLOOKUP(C8934,時点区分!$A$2:$C$8,3,0)</f>
        <v>04:R4年度病床機能報告_2022年時点</v>
      </c>
      <c r="E8934" t="s">
        <v>2</v>
      </c>
      <c r="F8934" t="str">
        <f>VLOOKUP(E8934,病床機能区分!$A$2:$C$14,3,0)</f>
        <v>03：回復期</v>
      </c>
      <c r="G8934" t="s">
        <v>1230</v>
      </c>
      <c r="H8934" t="s">
        <v>1176</v>
      </c>
      <c r="I8934">
        <v>103</v>
      </c>
      <c r="J8934" s="40">
        <f t="shared" si="218"/>
        <v>0.37050359712230213</v>
      </c>
    </row>
    <row r="8935" spans="1:10">
      <c r="A8935" t="s">
        <v>1153</v>
      </c>
      <c r="B8935" t="s">
        <v>985</v>
      </c>
      <c r="C8935" t="s">
        <v>1183</v>
      </c>
      <c r="D8935" t="str">
        <f>VLOOKUP(C8935,時点区分!$A$2:$C$8,3,0)</f>
        <v>04:R4年度病床機能報告_2022年時点</v>
      </c>
      <c r="E8935" t="s">
        <v>3</v>
      </c>
      <c r="F8935" t="str">
        <f>VLOOKUP(E8935,病床機能区分!$A$2:$C$14,3,0)</f>
        <v>04：慢性期</v>
      </c>
      <c r="G8935" t="s">
        <v>1232</v>
      </c>
      <c r="H8935" t="s">
        <v>1176</v>
      </c>
      <c r="I8935">
        <v>518</v>
      </c>
      <c r="J8935" s="40">
        <f t="shared" si="218"/>
        <v>1.0038759689922481</v>
      </c>
    </row>
    <row r="8936" spans="1:10">
      <c r="A8936" t="s">
        <v>1153</v>
      </c>
      <c r="B8936" t="s">
        <v>985</v>
      </c>
      <c r="C8936" t="s">
        <v>1183</v>
      </c>
      <c r="D8936" t="str">
        <f>VLOOKUP(C8936,時点区分!$A$2:$C$8,3,0)</f>
        <v>04:R4年度病床機能報告_2022年時点</v>
      </c>
      <c r="E8936" t="s">
        <v>771</v>
      </c>
      <c r="F8936" t="str">
        <f>VLOOKUP(E8936,病床機能区分!$A$2:$C$14,3,0)</f>
        <v>09：休棟中（今後再開する予定）</v>
      </c>
      <c r="G8936" t="s">
        <v>1234</v>
      </c>
      <c r="H8936" t="s">
        <v>1176</v>
      </c>
      <c r="I8936">
        <v>52</v>
      </c>
      <c r="J8936" s="40"/>
    </row>
    <row r="8937" spans="1:10">
      <c r="A8937" t="s">
        <v>1153</v>
      </c>
      <c r="B8937" t="s">
        <v>985</v>
      </c>
      <c r="C8937" t="s">
        <v>1183</v>
      </c>
      <c r="D8937" t="str">
        <f>VLOOKUP(C8937,時点区分!$A$2:$C$8,3,0)</f>
        <v>04:R4年度病床機能報告_2022年時点</v>
      </c>
      <c r="E8937" t="s">
        <v>772</v>
      </c>
      <c r="F8937" t="str">
        <f>VLOOKUP(E8937,病床機能区分!$A$2:$C$14,3,0)</f>
        <v>10：休棟中（今後廃止する予定）</v>
      </c>
      <c r="G8937" t="s">
        <v>1236</v>
      </c>
      <c r="H8937" t="s">
        <v>1176</v>
      </c>
      <c r="I8937">
        <v>0</v>
      </c>
      <c r="J8937" s="40"/>
    </row>
    <row r="8938" spans="1:10">
      <c r="A8938" t="s">
        <v>1153</v>
      </c>
      <c r="B8938" t="s">
        <v>985</v>
      </c>
      <c r="C8938" t="s">
        <v>1183</v>
      </c>
      <c r="D8938" t="str">
        <f>VLOOKUP(C8938,時点区分!$A$2:$C$8,3,0)</f>
        <v>04:R4年度病床機能報告_2022年時点</v>
      </c>
      <c r="E8938" t="s">
        <v>784</v>
      </c>
      <c r="F8938" t="str">
        <f>VLOOKUP(E8938,病床機能区分!$A$2:$C$14,3,0)</f>
        <v>06：合計</v>
      </c>
      <c r="G8938" t="s">
        <v>1238</v>
      </c>
      <c r="H8938" t="s">
        <v>1176</v>
      </c>
      <c r="I8938">
        <v>1293</v>
      </c>
      <c r="J8938" s="40">
        <f>I8943</f>
        <v>1.0478119935170178</v>
      </c>
    </row>
    <row r="8939" spans="1:10">
      <c r="A8939" t="s">
        <v>1153</v>
      </c>
      <c r="B8939" t="s">
        <v>985</v>
      </c>
      <c r="C8939" t="s">
        <v>1184</v>
      </c>
      <c r="D8939" t="str">
        <f>VLOOKUP(C8939,時点区分!$A$2:$C$8,3,0)</f>
        <v>05:R4年度現状一致率</v>
      </c>
      <c r="E8939" t="s">
        <v>0</v>
      </c>
      <c r="F8939" t="str">
        <f>VLOOKUP(E8939,病床機能区分!$A$2:$C$14,3,0)</f>
        <v>01：高度急性期</v>
      </c>
      <c r="G8939" t="s">
        <v>1239</v>
      </c>
      <c r="H8939" t="s">
        <v>1270</v>
      </c>
      <c r="I8939">
        <v>0.57499999999999996</v>
      </c>
      <c r="J8939" s="40"/>
    </row>
    <row r="8940" spans="1:10">
      <c r="A8940" t="s">
        <v>1153</v>
      </c>
      <c r="B8940" t="s">
        <v>985</v>
      </c>
      <c r="C8940" t="s">
        <v>1184</v>
      </c>
      <c r="D8940" t="str">
        <f>VLOOKUP(C8940,時点区分!$A$2:$C$8,3,0)</f>
        <v>05:R4年度現状一致率</v>
      </c>
      <c r="E8940" t="s">
        <v>1</v>
      </c>
      <c r="F8940" t="str">
        <f>VLOOKUP(E8940,病床機能区分!$A$2:$C$14,3,0)</f>
        <v>02：急性期</v>
      </c>
      <c r="G8940" t="s">
        <v>1241</v>
      </c>
      <c r="H8940" t="s">
        <v>1270</v>
      </c>
      <c r="I8940">
        <v>1.5944444444444446</v>
      </c>
      <c r="J8940" s="40"/>
    </row>
    <row r="8941" spans="1:10">
      <c r="A8941" t="s">
        <v>1153</v>
      </c>
      <c r="B8941" t="s">
        <v>985</v>
      </c>
      <c r="C8941" t="s">
        <v>1184</v>
      </c>
      <c r="D8941" t="str">
        <f>VLOOKUP(C8941,時点区分!$A$2:$C$8,3,0)</f>
        <v>05:R4年度現状一致率</v>
      </c>
      <c r="E8941" t="s">
        <v>2</v>
      </c>
      <c r="F8941" t="str">
        <f>VLOOKUP(E8941,病床機能区分!$A$2:$C$14,3,0)</f>
        <v>03：回復期</v>
      </c>
      <c r="G8941" t="s">
        <v>1243</v>
      </c>
      <c r="H8941" t="s">
        <v>1270</v>
      </c>
      <c r="I8941">
        <v>0.37050359712230213</v>
      </c>
      <c r="J8941" s="40"/>
    </row>
    <row r="8942" spans="1:10">
      <c r="A8942" t="s">
        <v>1153</v>
      </c>
      <c r="B8942" t="s">
        <v>985</v>
      </c>
      <c r="C8942" t="s">
        <v>1184</v>
      </c>
      <c r="D8942" t="str">
        <f>VLOOKUP(C8942,時点区分!$A$2:$C$8,3,0)</f>
        <v>05:R4年度現状一致率</v>
      </c>
      <c r="E8942" t="s">
        <v>3</v>
      </c>
      <c r="F8942" t="str">
        <f>VLOOKUP(E8942,病床機能区分!$A$2:$C$14,3,0)</f>
        <v>04：慢性期</v>
      </c>
      <c r="G8942" t="s">
        <v>1245</v>
      </c>
      <c r="H8942" t="s">
        <v>1270</v>
      </c>
      <c r="I8942">
        <v>1.0038759689922481</v>
      </c>
      <c r="J8942" s="40"/>
    </row>
    <row r="8943" spans="1:10">
      <c r="A8943" t="s">
        <v>1153</v>
      </c>
      <c r="B8943" t="s">
        <v>985</v>
      </c>
      <c r="C8943" t="s">
        <v>1184</v>
      </c>
      <c r="D8943" t="str">
        <f>VLOOKUP(C8943,時点区分!$A$2:$C$8,3,0)</f>
        <v>05:R4年度現状一致率</v>
      </c>
      <c r="E8943" t="s">
        <v>784</v>
      </c>
      <c r="F8943" t="str">
        <f>VLOOKUP(E8943,病床機能区分!$A$2:$C$14,3,0)</f>
        <v>06：合計</v>
      </c>
      <c r="G8943" t="s">
        <v>1247</v>
      </c>
      <c r="H8943" t="s">
        <v>1270</v>
      </c>
      <c r="I8943">
        <v>1.0478119935170178</v>
      </c>
      <c r="J8943" s="40"/>
    </row>
    <row r="8944" spans="1:10">
      <c r="A8944" t="s">
        <v>1153</v>
      </c>
      <c r="B8944" t="s">
        <v>985</v>
      </c>
      <c r="C8944" t="s">
        <v>1185</v>
      </c>
      <c r="D8944" t="str">
        <f>VLOOKUP(C8944,時点区分!$A$2:$C$8,3,0)</f>
        <v>06:R4年度病床機能報告_2025年時点</v>
      </c>
      <c r="E8944" t="s">
        <v>0</v>
      </c>
      <c r="F8944" t="str">
        <f>VLOOKUP(E8944,病床機能区分!$A$2:$C$14,3,0)</f>
        <v>01：高度急性期</v>
      </c>
      <c r="G8944" t="s">
        <v>1249</v>
      </c>
      <c r="H8944" t="s">
        <v>1176</v>
      </c>
      <c r="I8944">
        <v>46</v>
      </c>
      <c r="J8944" s="40">
        <f>I8952</f>
        <v>0.57499999999999996</v>
      </c>
    </row>
    <row r="8945" spans="1:10">
      <c r="A8945" t="s">
        <v>1153</v>
      </c>
      <c r="B8945" t="s">
        <v>985</v>
      </c>
      <c r="C8945" t="s">
        <v>1185</v>
      </c>
      <c r="D8945" t="str">
        <f>VLOOKUP(C8945,時点区分!$A$2:$C$8,3,0)</f>
        <v>06:R4年度病床機能報告_2025年時点</v>
      </c>
      <c r="E8945" t="s">
        <v>1</v>
      </c>
      <c r="F8945" t="str">
        <f>VLOOKUP(E8945,病床機能区分!$A$2:$C$14,3,0)</f>
        <v>02：急性期</v>
      </c>
      <c r="G8945" t="s">
        <v>1251</v>
      </c>
      <c r="H8945" t="s">
        <v>1176</v>
      </c>
      <c r="I8945">
        <v>579</v>
      </c>
      <c r="J8945" s="40">
        <f>I8953</f>
        <v>1.6083333333333334</v>
      </c>
    </row>
    <row r="8946" spans="1:10">
      <c r="A8946" t="s">
        <v>1153</v>
      </c>
      <c r="B8946" t="s">
        <v>985</v>
      </c>
      <c r="C8946" t="s">
        <v>1185</v>
      </c>
      <c r="D8946" t="str">
        <f>VLOOKUP(C8946,時点区分!$A$2:$C$8,3,0)</f>
        <v>06:R4年度病床機能報告_2025年時点</v>
      </c>
      <c r="E8946" t="s">
        <v>2</v>
      </c>
      <c r="F8946" t="str">
        <f>VLOOKUP(E8946,病床機能区分!$A$2:$C$14,3,0)</f>
        <v>03：回復期</v>
      </c>
      <c r="G8946" t="s">
        <v>1253</v>
      </c>
      <c r="H8946" t="s">
        <v>1176</v>
      </c>
      <c r="I8946">
        <v>150</v>
      </c>
      <c r="J8946" s="40">
        <f>I8954</f>
        <v>0.53956834532374098</v>
      </c>
    </row>
    <row r="8947" spans="1:10">
      <c r="A8947" t="s">
        <v>1153</v>
      </c>
      <c r="B8947" t="s">
        <v>985</v>
      </c>
      <c r="C8947" t="s">
        <v>1185</v>
      </c>
      <c r="D8947" t="str">
        <f>VLOOKUP(C8947,時点区分!$A$2:$C$8,3,0)</f>
        <v>06:R4年度病床機能報告_2025年時点</v>
      </c>
      <c r="E8947" t="s">
        <v>3</v>
      </c>
      <c r="F8947" t="str">
        <f>VLOOKUP(E8947,病床機能区分!$A$2:$C$14,3,0)</f>
        <v>04：慢性期</v>
      </c>
      <c r="G8947" t="s">
        <v>1255</v>
      </c>
      <c r="H8947" t="s">
        <v>1176</v>
      </c>
      <c r="I8947">
        <v>518</v>
      </c>
      <c r="J8947" s="40">
        <f>I8955</f>
        <v>1.0038759689922481</v>
      </c>
    </row>
    <row r="8948" spans="1:10">
      <c r="A8948" t="s">
        <v>1153</v>
      </c>
      <c r="B8948" t="s">
        <v>985</v>
      </c>
      <c r="C8948" t="s">
        <v>1185</v>
      </c>
      <c r="D8948" t="str">
        <f>VLOOKUP(C8948,時点区分!$A$2:$C$8,3,0)</f>
        <v>06:R4年度病床機能報告_2025年時点</v>
      </c>
      <c r="E8948" t="s">
        <v>779</v>
      </c>
      <c r="F8948" t="str">
        <f>VLOOKUP(E8948,病床機能区分!$A$2:$C$14,3,0)</f>
        <v>11：介護保険施設等へ移行予定</v>
      </c>
      <c r="G8948" t="s">
        <v>1257</v>
      </c>
      <c r="H8948" t="s">
        <v>1176</v>
      </c>
      <c r="I8948">
        <v>0</v>
      </c>
      <c r="J8948" s="40"/>
    </row>
    <row r="8949" spans="1:10">
      <c r="A8949" t="s">
        <v>1153</v>
      </c>
      <c r="B8949" t="s">
        <v>985</v>
      </c>
      <c r="C8949" t="s">
        <v>1185</v>
      </c>
      <c r="D8949" t="str">
        <f>VLOOKUP(C8949,時点区分!$A$2:$C$8,3,0)</f>
        <v>06:R4年度病床機能報告_2025年時点</v>
      </c>
      <c r="E8949" t="s">
        <v>780</v>
      </c>
      <c r="F8949" t="str">
        <f>VLOOKUP(E8949,病床機能区分!$A$2:$C$14,3,0)</f>
        <v>12：休棟予定</v>
      </c>
      <c r="G8949" t="s">
        <v>1259</v>
      </c>
      <c r="H8949" t="s">
        <v>1176</v>
      </c>
      <c r="I8949">
        <v>0</v>
      </c>
      <c r="J8949" s="40"/>
    </row>
    <row r="8950" spans="1:10">
      <c r="A8950" t="s">
        <v>1153</v>
      </c>
      <c r="B8950" t="s">
        <v>985</v>
      </c>
      <c r="C8950" t="s">
        <v>1185</v>
      </c>
      <c r="D8950" t="str">
        <f>VLOOKUP(C8950,時点区分!$A$2:$C$8,3,0)</f>
        <v>06:R4年度病床機能報告_2025年時点</v>
      </c>
      <c r="E8950" t="s">
        <v>781</v>
      </c>
      <c r="F8950" t="str">
        <f>VLOOKUP(E8950,病床機能区分!$A$2:$C$14,3,0)</f>
        <v>13：廃止予定</v>
      </c>
      <c r="G8950" t="s">
        <v>1261</v>
      </c>
      <c r="H8950" t="s">
        <v>1176</v>
      </c>
      <c r="I8950">
        <v>0</v>
      </c>
      <c r="J8950" s="40"/>
    </row>
    <row r="8951" spans="1:10">
      <c r="A8951" t="s">
        <v>1153</v>
      </c>
      <c r="B8951" t="s">
        <v>985</v>
      </c>
      <c r="C8951" t="s">
        <v>1185</v>
      </c>
      <c r="D8951" t="str">
        <f>VLOOKUP(C8951,時点区分!$A$2:$C$8,3,0)</f>
        <v>06:R4年度病床機能報告_2025年時点</v>
      </c>
      <c r="E8951" t="s">
        <v>784</v>
      </c>
      <c r="F8951" t="str">
        <f>VLOOKUP(E8951,病床機能区分!$A$2:$C$14,3,0)</f>
        <v>06：合計</v>
      </c>
      <c r="G8951" t="s">
        <v>1263</v>
      </c>
      <c r="H8951" t="s">
        <v>1176</v>
      </c>
      <c r="I8951">
        <v>1293</v>
      </c>
      <c r="J8951" s="40">
        <f>I8956</f>
        <v>1.0478119935170178</v>
      </c>
    </row>
    <row r="8952" spans="1:10">
      <c r="A8952" t="s">
        <v>1153</v>
      </c>
      <c r="B8952" t="s">
        <v>985</v>
      </c>
      <c r="C8952" t="s">
        <v>1278</v>
      </c>
      <c r="D8952" t="str">
        <f>VLOOKUP(C8952,時点区分!$A$2:$C$8,3,0)</f>
        <v>07:R4年度将来一致率</v>
      </c>
      <c r="E8952" t="s">
        <v>0</v>
      </c>
      <c r="F8952" t="str">
        <f>VLOOKUP(E8952,病床機能区分!$A$2:$C$14,3,0)</f>
        <v>01：高度急性期</v>
      </c>
      <c r="G8952" t="s">
        <v>1281</v>
      </c>
      <c r="H8952" t="s">
        <v>1270</v>
      </c>
      <c r="I8952">
        <v>0.57499999999999996</v>
      </c>
      <c r="J8952" s="40"/>
    </row>
    <row r="8953" spans="1:10">
      <c r="A8953" t="s">
        <v>1153</v>
      </c>
      <c r="B8953" t="s">
        <v>985</v>
      </c>
      <c r="C8953" t="s">
        <v>1278</v>
      </c>
      <c r="D8953" t="str">
        <f>VLOOKUP(C8953,時点区分!$A$2:$C$8,3,0)</f>
        <v>07:R4年度将来一致率</v>
      </c>
      <c r="E8953" t="s">
        <v>1</v>
      </c>
      <c r="F8953" t="str">
        <f>VLOOKUP(E8953,病床機能区分!$A$2:$C$14,3,0)</f>
        <v>02：急性期</v>
      </c>
      <c r="G8953" t="s">
        <v>1283</v>
      </c>
      <c r="H8953" t="s">
        <v>1270</v>
      </c>
      <c r="I8953">
        <v>1.6083333333333334</v>
      </c>
      <c r="J8953" s="40"/>
    </row>
    <row r="8954" spans="1:10">
      <c r="A8954" t="s">
        <v>1153</v>
      </c>
      <c r="B8954" t="s">
        <v>985</v>
      </c>
      <c r="C8954" t="s">
        <v>1278</v>
      </c>
      <c r="D8954" t="str">
        <f>VLOOKUP(C8954,時点区分!$A$2:$C$8,3,0)</f>
        <v>07:R4年度将来一致率</v>
      </c>
      <c r="E8954" t="s">
        <v>2</v>
      </c>
      <c r="F8954" t="str">
        <f>VLOOKUP(E8954,病床機能区分!$A$2:$C$14,3,0)</f>
        <v>03：回復期</v>
      </c>
      <c r="G8954" t="s">
        <v>1285</v>
      </c>
      <c r="H8954" t="s">
        <v>1270</v>
      </c>
      <c r="I8954">
        <v>0.53956834532374098</v>
      </c>
      <c r="J8954" s="40"/>
    </row>
    <row r="8955" spans="1:10">
      <c r="A8955" t="s">
        <v>1153</v>
      </c>
      <c r="B8955" t="s">
        <v>985</v>
      </c>
      <c r="C8955" t="s">
        <v>1278</v>
      </c>
      <c r="D8955" t="str">
        <f>VLOOKUP(C8955,時点区分!$A$2:$C$8,3,0)</f>
        <v>07:R4年度将来一致率</v>
      </c>
      <c r="E8955" t="s">
        <v>3</v>
      </c>
      <c r="F8955" t="str">
        <f>VLOOKUP(E8955,病床機能区分!$A$2:$C$14,3,0)</f>
        <v>04：慢性期</v>
      </c>
      <c r="G8955" t="s">
        <v>1287</v>
      </c>
      <c r="H8955" t="s">
        <v>1270</v>
      </c>
      <c r="I8955">
        <v>1.0038759689922481</v>
      </c>
      <c r="J8955" s="40"/>
    </row>
    <row r="8956" spans="1:10" ht="14" thickBot="1">
      <c r="A8956" t="s">
        <v>1153</v>
      </c>
      <c r="B8956" t="s">
        <v>985</v>
      </c>
      <c r="C8956" t="s">
        <v>1278</v>
      </c>
      <c r="D8956" t="str">
        <f>VLOOKUP(C8956,時点区分!$A$2:$C$8,3,0)</f>
        <v>07:R4年度将来一致率</v>
      </c>
      <c r="E8956" t="s">
        <v>784</v>
      </c>
      <c r="F8956" t="str">
        <f>VLOOKUP(E8956,病床機能区分!$A$2:$C$14,3,0)</f>
        <v>06：合計</v>
      </c>
      <c r="G8956" t="s">
        <v>1289</v>
      </c>
      <c r="H8956" t="s">
        <v>1270</v>
      </c>
      <c r="I8956">
        <v>1.0478119935170178</v>
      </c>
      <c r="J8956" s="41"/>
    </row>
    <row r="8957" spans="1:10">
      <c r="A8957" t="s">
        <v>1153</v>
      </c>
      <c r="B8957" t="s">
        <v>986</v>
      </c>
      <c r="C8957" t="s">
        <v>1181</v>
      </c>
      <c r="D8957" t="str">
        <f>VLOOKUP(C8957,時点区分!$A$2:$C$8,3,0)</f>
        <v>01:現状ー構想策定時</v>
      </c>
      <c r="E8957" t="s">
        <v>0</v>
      </c>
      <c r="F8957" t="str">
        <f>VLOOKUP(E8957,病床機能区分!$A$2:$C$14,3,0)</f>
        <v>01：高度急性期</v>
      </c>
      <c r="G8957" t="s">
        <v>1186</v>
      </c>
      <c r="H8957" t="s">
        <v>1176</v>
      </c>
      <c r="I8957">
        <v>4634</v>
      </c>
      <c r="J8957" s="39">
        <f>I8972</f>
        <v>1.8632891033373542</v>
      </c>
    </row>
    <row r="8958" spans="1:10">
      <c r="A8958" t="s">
        <v>1153</v>
      </c>
      <c r="B8958" t="s">
        <v>986</v>
      </c>
      <c r="C8958" t="s">
        <v>1181</v>
      </c>
      <c r="D8958" t="str">
        <f>VLOOKUP(C8958,時点区分!$A$2:$C$8,3,0)</f>
        <v>01:現状ー構想策定時</v>
      </c>
      <c r="E8958" t="s">
        <v>1</v>
      </c>
      <c r="F8958" t="str">
        <f>VLOOKUP(E8958,病床機能区分!$A$2:$C$14,3,0)</f>
        <v>02：急性期</v>
      </c>
      <c r="G8958" t="s">
        <v>1188</v>
      </c>
      <c r="H8958" t="s">
        <v>1176</v>
      </c>
      <c r="I8958">
        <v>7195</v>
      </c>
      <c r="J8958" s="40">
        <f>I8973</f>
        <v>1.0480699198834669</v>
      </c>
    </row>
    <row r="8959" spans="1:10">
      <c r="A8959" t="s">
        <v>1153</v>
      </c>
      <c r="B8959" t="s">
        <v>986</v>
      </c>
      <c r="C8959" t="s">
        <v>1181</v>
      </c>
      <c r="D8959" t="str">
        <f>VLOOKUP(C8959,時点区分!$A$2:$C$8,3,0)</f>
        <v>01:現状ー構想策定時</v>
      </c>
      <c r="E8959" t="s">
        <v>2</v>
      </c>
      <c r="F8959" t="str">
        <f>VLOOKUP(E8959,病床機能区分!$A$2:$C$14,3,0)</f>
        <v>03：回復期</v>
      </c>
      <c r="G8959" t="s">
        <v>1190</v>
      </c>
      <c r="H8959" t="s">
        <v>1176</v>
      </c>
      <c r="I8959">
        <v>1494</v>
      </c>
      <c r="J8959" s="40">
        <f>I8974</f>
        <v>0.24879267277268943</v>
      </c>
    </row>
    <row r="8960" spans="1:10">
      <c r="A8960" t="s">
        <v>1153</v>
      </c>
      <c r="B8960" t="s">
        <v>986</v>
      </c>
      <c r="C8960" t="s">
        <v>1181</v>
      </c>
      <c r="D8960" t="str">
        <f>VLOOKUP(C8960,時点区分!$A$2:$C$8,3,0)</f>
        <v>01:現状ー構想策定時</v>
      </c>
      <c r="E8960" t="s">
        <v>3</v>
      </c>
      <c r="F8960" t="str">
        <f>VLOOKUP(E8960,病床機能区分!$A$2:$C$14,3,0)</f>
        <v>04：慢性期</v>
      </c>
      <c r="G8960" t="s">
        <v>1192</v>
      </c>
      <c r="H8960" t="s">
        <v>1176</v>
      </c>
      <c r="I8960">
        <v>6496</v>
      </c>
      <c r="J8960" s="40">
        <f>I8975</f>
        <v>1.0961862976712791</v>
      </c>
    </row>
    <row r="8961" spans="1:10">
      <c r="A8961" t="s">
        <v>1153</v>
      </c>
      <c r="B8961" t="s">
        <v>986</v>
      </c>
      <c r="C8961" t="s">
        <v>1181</v>
      </c>
      <c r="D8961" t="str">
        <f>VLOOKUP(C8961,時点区分!$A$2:$C$8,3,0)</f>
        <v>01:現状ー構想策定時</v>
      </c>
      <c r="E8961" t="s">
        <v>783</v>
      </c>
      <c r="F8961" t="str">
        <f>VLOOKUP(E8961,病床機能区分!$A$2:$C$14,3,0)</f>
        <v>05：未報告</v>
      </c>
      <c r="G8961" t="s">
        <v>1194</v>
      </c>
      <c r="H8961" t="s">
        <v>1176</v>
      </c>
      <c r="I8961">
        <v>0</v>
      </c>
      <c r="J8961" s="40"/>
    </row>
    <row r="8962" spans="1:10">
      <c r="A8962" t="s">
        <v>1153</v>
      </c>
      <c r="B8962" t="s">
        <v>986</v>
      </c>
      <c r="C8962" t="s">
        <v>1181</v>
      </c>
      <c r="D8962" t="str">
        <f>VLOOKUP(C8962,時点区分!$A$2:$C$8,3,0)</f>
        <v>01:現状ー構想策定時</v>
      </c>
      <c r="E8962" t="s">
        <v>784</v>
      </c>
      <c r="F8962" t="str">
        <f>VLOOKUP(E8962,病床機能区分!$A$2:$C$14,3,0)</f>
        <v>06：合計</v>
      </c>
      <c r="G8962" t="s">
        <v>1196</v>
      </c>
      <c r="H8962" t="s">
        <v>1176</v>
      </c>
      <c r="I8962">
        <v>19819</v>
      </c>
      <c r="J8962" s="40">
        <f>I8976</f>
        <v>0.93121270497580233</v>
      </c>
    </row>
    <row r="8963" spans="1:10">
      <c r="A8963" t="s">
        <v>1153</v>
      </c>
      <c r="B8963" t="s">
        <v>986</v>
      </c>
      <c r="C8963" t="s">
        <v>1181</v>
      </c>
      <c r="D8963" t="str">
        <f>VLOOKUP(C8963,時点区分!$A$2:$C$8,3,0)</f>
        <v>01:現状ー構想策定時</v>
      </c>
      <c r="E8963" t="s">
        <v>785</v>
      </c>
      <c r="F8963" t="str">
        <f>VLOOKUP(E8963,病床機能区分!$A$2:$C$14,3,0)</f>
        <v>07：在宅医療等</v>
      </c>
      <c r="G8963" t="s">
        <v>1198</v>
      </c>
      <c r="H8963" t="s">
        <v>1176</v>
      </c>
      <c r="I8963">
        <v>14113</v>
      </c>
      <c r="J8963" s="40"/>
    </row>
    <row r="8964" spans="1:10">
      <c r="A8964" t="s">
        <v>1153</v>
      </c>
      <c r="B8964" t="s">
        <v>986</v>
      </c>
      <c r="C8964" t="s">
        <v>1181</v>
      </c>
      <c r="D8964" t="str">
        <f>VLOOKUP(C8964,時点区分!$A$2:$C$8,3,0)</f>
        <v>01:現状ー構想策定時</v>
      </c>
      <c r="E8964" t="s">
        <v>786</v>
      </c>
      <c r="F8964" t="str">
        <f>VLOOKUP(E8964,病床機能区分!$A$2:$C$14,3,0)</f>
        <v>08：うち訪問診療分</v>
      </c>
      <c r="G8964" t="s">
        <v>1200</v>
      </c>
      <c r="H8964" t="s">
        <v>1176</v>
      </c>
      <c r="I8964">
        <v>0</v>
      </c>
      <c r="J8964" s="40"/>
    </row>
    <row r="8965" spans="1:10">
      <c r="A8965" t="s">
        <v>1153</v>
      </c>
      <c r="B8965" t="s">
        <v>986</v>
      </c>
      <c r="C8965" t="s">
        <v>1129</v>
      </c>
      <c r="D8965" t="str">
        <f>VLOOKUP(C8965,時点区分!$A$2:$C$8,3,0)</f>
        <v>02:将来</v>
      </c>
      <c r="E8965" t="s">
        <v>0</v>
      </c>
      <c r="F8965" t="str">
        <f>VLOOKUP(E8965,病床機能区分!$A$2:$C$14,3,0)</f>
        <v>01：高度急性期</v>
      </c>
      <c r="G8965" t="s">
        <v>1202</v>
      </c>
      <c r="H8965" t="s">
        <v>1176</v>
      </c>
      <c r="I8965">
        <v>2487</v>
      </c>
      <c r="J8965" s="40">
        <f>I8972</f>
        <v>1.8632891033373542</v>
      </c>
    </row>
    <row r="8966" spans="1:10">
      <c r="A8966" t="s">
        <v>1153</v>
      </c>
      <c r="B8966" t="s">
        <v>986</v>
      </c>
      <c r="C8966" t="s">
        <v>1129</v>
      </c>
      <c r="D8966" t="str">
        <f>VLOOKUP(C8966,時点区分!$A$2:$C$8,3,0)</f>
        <v>02:将来</v>
      </c>
      <c r="E8966" t="s">
        <v>1</v>
      </c>
      <c r="F8966" t="str">
        <f>VLOOKUP(E8966,病床機能区分!$A$2:$C$14,3,0)</f>
        <v>02：急性期</v>
      </c>
      <c r="G8966" t="s">
        <v>1204</v>
      </c>
      <c r="H8966" t="s">
        <v>1176</v>
      </c>
      <c r="I8966">
        <v>6865</v>
      </c>
      <c r="J8966" s="40">
        <f>I8973</f>
        <v>1.0480699198834669</v>
      </c>
    </row>
    <row r="8967" spans="1:10">
      <c r="A8967" t="s">
        <v>1153</v>
      </c>
      <c r="B8967" t="s">
        <v>986</v>
      </c>
      <c r="C8967" t="s">
        <v>1129</v>
      </c>
      <c r="D8967" t="str">
        <f>VLOOKUP(C8967,時点区分!$A$2:$C$8,3,0)</f>
        <v>02:将来</v>
      </c>
      <c r="E8967" t="s">
        <v>2</v>
      </c>
      <c r="F8967" t="str">
        <f>VLOOKUP(E8967,病床機能区分!$A$2:$C$14,3,0)</f>
        <v>03：回復期</v>
      </c>
      <c r="G8967" t="s">
        <v>1206</v>
      </c>
      <c r="H8967" t="s">
        <v>1176</v>
      </c>
      <c r="I8967">
        <v>6005</v>
      </c>
      <c r="J8967" s="40">
        <f>I8974</f>
        <v>0.24879267277268943</v>
      </c>
    </row>
    <row r="8968" spans="1:10">
      <c r="A8968" t="s">
        <v>1153</v>
      </c>
      <c r="B8968" t="s">
        <v>986</v>
      </c>
      <c r="C8968" t="s">
        <v>1129</v>
      </c>
      <c r="D8968" t="str">
        <f>VLOOKUP(C8968,時点区分!$A$2:$C$8,3,0)</f>
        <v>02:将来</v>
      </c>
      <c r="E8968" t="s">
        <v>3</v>
      </c>
      <c r="F8968" t="str">
        <f>VLOOKUP(E8968,病床機能区分!$A$2:$C$14,3,0)</f>
        <v>04：慢性期</v>
      </c>
      <c r="G8968" t="s">
        <v>1208</v>
      </c>
      <c r="H8968" t="s">
        <v>1176</v>
      </c>
      <c r="I8968">
        <v>5926</v>
      </c>
      <c r="J8968" s="40">
        <f>I8975</f>
        <v>1.0961862976712791</v>
      </c>
    </row>
    <row r="8969" spans="1:10">
      <c r="A8969" t="s">
        <v>1153</v>
      </c>
      <c r="B8969" t="s">
        <v>986</v>
      </c>
      <c r="C8969" t="s">
        <v>1129</v>
      </c>
      <c r="D8969" t="str">
        <f>VLOOKUP(C8969,時点区分!$A$2:$C$8,3,0)</f>
        <v>02:将来</v>
      </c>
      <c r="E8969" t="s">
        <v>784</v>
      </c>
      <c r="F8969" t="str">
        <f>VLOOKUP(E8969,病床機能区分!$A$2:$C$14,3,0)</f>
        <v>06：合計</v>
      </c>
      <c r="G8969" t="s">
        <v>1210</v>
      </c>
      <c r="H8969" t="s">
        <v>1176</v>
      </c>
      <c r="I8969">
        <v>21283</v>
      </c>
      <c r="J8969" s="40">
        <f>I8976</f>
        <v>0.93121270497580233</v>
      </c>
    </row>
    <row r="8970" spans="1:10">
      <c r="A8970" t="s">
        <v>1153</v>
      </c>
      <c r="B8970" t="s">
        <v>986</v>
      </c>
      <c r="C8970" t="s">
        <v>1129</v>
      </c>
      <c r="D8970" t="str">
        <f>VLOOKUP(C8970,時点区分!$A$2:$C$8,3,0)</f>
        <v>02:将来</v>
      </c>
      <c r="E8970" t="s">
        <v>785</v>
      </c>
      <c r="F8970" t="str">
        <f>VLOOKUP(E8970,病床機能区分!$A$2:$C$14,3,0)</f>
        <v>07：在宅医療等</v>
      </c>
      <c r="G8970" t="s">
        <v>1212</v>
      </c>
      <c r="H8970" t="s">
        <v>1176</v>
      </c>
      <c r="I8970">
        <v>-27498</v>
      </c>
      <c r="J8970" s="40"/>
    </row>
    <row r="8971" spans="1:10">
      <c r="A8971" t="s">
        <v>1153</v>
      </c>
      <c r="B8971" t="s">
        <v>986</v>
      </c>
      <c r="C8971" t="s">
        <v>1129</v>
      </c>
      <c r="D8971" t="str">
        <f>VLOOKUP(C8971,時点区分!$A$2:$C$8,3,0)</f>
        <v>02:将来</v>
      </c>
      <c r="E8971" t="s">
        <v>786</v>
      </c>
      <c r="F8971" t="str">
        <f>VLOOKUP(E8971,病床機能区分!$A$2:$C$14,3,0)</f>
        <v>08：うち訪問診療分</v>
      </c>
      <c r="G8971" t="s">
        <v>1214</v>
      </c>
      <c r="H8971" t="s">
        <v>1176</v>
      </c>
      <c r="I8971">
        <v>0</v>
      </c>
      <c r="J8971" s="40"/>
    </row>
    <row r="8972" spans="1:10">
      <c r="A8972" t="s">
        <v>1153</v>
      </c>
      <c r="B8972" t="s">
        <v>986</v>
      </c>
      <c r="C8972" t="s">
        <v>1182</v>
      </c>
      <c r="D8972" t="str">
        <f>VLOOKUP(C8972,時点区分!$A$2:$C$8,3,0)</f>
        <v>03:構想策定時一致率</v>
      </c>
      <c r="E8972" t="s">
        <v>0</v>
      </c>
      <c r="F8972" t="str">
        <f>VLOOKUP(E8972,病床機能区分!$A$2:$C$14,3,0)</f>
        <v>01：高度急性期</v>
      </c>
      <c r="G8972" t="s">
        <v>1216</v>
      </c>
      <c r="H8972" t="s">
        <v>1270</v>
      </c>
      <c r="I8972">
        <v>1.8632891033373542</v>
      </c>
      <c r="J8972" s="40"/>
    </row>
    <row r="8973" spans="1:10">
      <c r="A8973" t="s">
        <v>1153</v>
      </c>
      <c r="B8973" t="s">
        <v>986</v>
      </c>
      <c r="C8973" t="s">
        <v>1182</v>
      </c>
      <c r="D8973" t="str">
        <f>VLOOKUP(C8973,時点区分!$A$2:$C$8,3,0)</f>
        <v>03:構想策定時一致率</v>
      </c>
      <c r="E8973" t="s">
        <v>1</v>
      </c>
      <c r="F8973" t="str">
        <f>VLOOKUP(E8973,病床機能区分!$A$2:$C$14,3,0)</f>
        <v>02：急性期</v>
      </c>
      <c r="G8973" t="s">
        <v>1218</v>
      </c>
      <c r="H8973" t="s">
        <v>1270</v>
      </c>
      <c r="I8973">
        <v>1.0480699198834669</v>
      </c>
      <c r="J8973" s="40"/>
    </row>
    <row r="8974" spans="1:10">
      <c r="A8974" t="s">
        <v>1153</v>
      </c>
      <c r="B8974" t="s">
        <v>986</v>
      </c>
      <c r="C8974" t="s">
        <v>1182</v>
      </c>
      <c r="D8974" t="str">
        <f>VLOOKUP(C8974,時点区分!$A$2:$C$8,3,0)</f>
        <v>03:構想策定時一致率</v>
      </c>
      <c r="E8974" t="s">
        <v>2</v>
      </c>
      <c r="F8974" t="str">
        <f>VLOOKUP(E8974,病床機能区分!$A$2:$C$14,3,0)</f>
        <v>03：回復期</v>
      </c>
      <c r="G8974" t="s">
        <v>1220</v>
      </c>
      <c r="H8974" t="s">
        <v>1270</v>
      </c>
      <c r="I8974">
        <v>0.24879267277268943</v>
      </c>
      <c r="J8974" s="40"/>
    </row>
    <row r="8975" spans="1:10">
      <c r="A8975" t="s">
        <v>1153</v>
      </c>
      <c r="B8975" t="s">
        <v>986</v>
      </c>
      <c r="C8975" t="s">
        <v>1182</v>
      </c>
      <c r="D8975" t="str">
        <f>VLOOKUP(C8975,時点区分!$A$2:$C$8,3,0)</f>
        <v>03:構想策定時一致率</v>
      </c>
      <c r="E8975" t="s">
        <v>3</v>
      </c>
      <c r="F8975" t="str">
        <f>VLOOKUP(E8975,病床機能区分!$A$2:$C$14,3,0)</f>
        <v>04：慢性期</v>
      </c>
      <c r="G8975" t="s">
        <v>1222</v>
      </c>
      <c r="H8975" t="s">
        <v>1270</v>
      </c>
      <c r="I8975">
        <v>1.0961862976712791</v>
      </c>
      <c r="J8975" s="40"/>
    </row>
    <row r="8976" spans="1:10">
      <c r="A8976" t="s">
        <v>1153</v>
      </c>
      <c r="B8976" t="s">
        <v>986</v>
      </c>
      <c r="C8976" t="s">
        <v>1182</v>
      </c>
      <c r="D8976" t="str">
        <f>VLOOKUP(C8976,時点区分!$A$2:$C$8,3,0)</f>
        <v>03:構想策定時一致率</v>
      </c>
      <c r="E8976" t="s">
        <v>784</v>
      </c>
      <c r="F8976" t="str">
        <f>VLOOKUP(E8976,病床機能区分!$A$2:$C$14,3,0)</f>
        <v>06：合計</v>
      </c>
      <c r="G8976" t="s">
        <v>1224</v>
      </c>
      <c r="H8976" t="s">
        <v>1270</v>
      </c>
      <c r="I8976">
        <v>0.93121270497580233</v>
      </c>
      <c r="J8976" s="40"/>
    </row>
    <row r="8977" spans="1:10">
      <c r="A8977" t="s">
        <v>1153</v>
      </c>
      <c r="B8977" t="s">
        <v>986</v>
      </c>
      <c r="C8977" t="s">
        <v>1183</v>
      </c>
      <c r="D8977" t="str">
        <f>VLOOKUP(C8977,時点区分!$A$2:$C$8,3,0)</f>
        <v>04:R4年度病床機能報告_2022年時点</v>
      </c>
      <c r="E8977" t="s">
        <v>0</v>
      </c>
      <c r="F8977" t="str">
        <f>VLOOKUP(E8977,病床機能区分!$A$2:$C$14,3,0)</f>
        <v>01：高度急性期</v>
      </c>
      <c r="G8977" t="s">
        <v>1226</v>
      </c>
      <c r="H8977" t="s">
        <v>1176</v>
      </c>
      <c r="I8977">
        <v>3481</v>
      </c>
      <c r="J8977" s="40">
        <f>I8984</f>
        <v>1.3996783273019702</v>
      </c>
    </row>
    <row r="8978" spans="1:10">
      <c r="A8978" t="s">
        <v>1153</v>
      </c>
      <c r="B8978" t="s">
        <v>986</v>
      </c>
      <c r="C8978" t="s">
        <v>1183</v>
      </c>
      <c r="D8978" t="str">
        <f>VLOOKUP(C8978,時点区分!$A$2:$C$8,3,0)</f>
        <v>04:R4年度病床機能報告_2022年時点</v>
      </c>
      <c r="E8978" t="s">
        <v>1</v>
      </c>
      <c r="F8978" t="str">
        <f>VLOOKUP(E8978,病床機能区分!$A$2:$C$14,3,0)</f>
        <v>02：急性期</v>
      </c>
      <c r="G8978" t="s">
        <v>1228</v>
      </c>
      <c r="H8978" t="s">
        <v>1176</v>
      </c>
      <c r="I8978">
        <v>6492</v>
      </c>
      <c r="J8978" s="40">
        <f t="shared" ref="J8978:J8980" si="219">I8985</f>
        <v>0.94566642388929356</v>
      </c>
    </row>
    <row r="8979" spans="1:10">
      <c r="A8979" t="s">
        <v>1153</v>
      </c>
      <c r="B8979" t="s">
        <v>986</v>
      </c>
      <c r="C8979" t="s">
        <v>1183</v>
      </c>
      <c r="D8979" t="str">
        <f>VLOOKUP(C8979,時点区分!$A$2:$C$8,3,0)</f>
        <v>04:R4年度病床機能報告_2022年時点</v>
      </c>
      <c r="E8979" t="s">
        <v>2</v>
      </c>
      <c r="F8979" t="str">
        <f>VLOOKUP(E8979,病床機能区分!$A$2:$C$14,3,0)</f>
        <v>03：回復期</v>
      </c>
      <c r="G8979" t="s">
        <v>1230</v>
      </c>
      <c r="H8979" t="s">
        <v>1176</v>
      </c>
      <c r="I8979">
        <v>2746</v>
      </c>
      <c r="J8979" s="40">
        <f t="shared" si="219"/>
        <v>0.45728559533721896</v>
      </c>
    </row>
    <row r="8980" spans="1:10">
      <c r="A8980" t="s">
        <v>1153</v>
      </c>
      <c r="B8980" t="s">
        <v>986</v>
      </c>
      <c r="C8980" t="s">
        <v>1183</v>
      </c>
      <c r="D8980" t="str">
        <f>VLOOKUP(C8980,時点区分!$A$2:$C$8,3,0)</f>
        <v>04:R4年度病床機能報告_2022年時点</v>
      </c>
      <c r="E8980" t="s">
        <v>3</v>
      </c>
      <c r="F8980" t="str">
        <f>VLOOKUP(E8980,病床機能区分!$A$2:$C$14,3,0)</f>
        <v>04：慢性期</v>
      </c>
      <c r="G8980" t="s">
        <v>1232</v>
      </c>
      <c r="H8980" t="s">
        <v>1176</v>
      </c>
      <c r="I8980">
        <v>4019</v>
      </c>
      <c r="J8980" s="40">
        <f t="shared" si="219"/>
        <v>0.67819777252784341</v>
      </c>
    </row>
    <row r="8981" spans="1:10">
      <c r="A8981" t="s">
        <v>1153</v>
      </c>
      <c r="B8981" t="s">
        <v>986</v>
      </c>
      <c r="C8981" t="s">
        <v>1183</v>
      </c>
      <c r="D8981" t="str">
        <f>VLOOKUP(C8981,時点区分!$A$2:$C$8,3,0)</f>
        <v>04:R4年度病床機能報告_2022年時点</v>
      </c>
      <c r="E8981" t="s">
        <v>771</v>
      </c>
      <c r="F8981" t="str">
        <f>VLOOKUP(E8981,病床機能区分!$A$2:$C$14,3,0)</f>
        <v>09：休棟中（今後再開する予定）</v>
      </c>
      <c r="G8981" t="s">
        <v>1234</v>
      </c>
      <c r="H8981" t="s">
        <v>1176</v>
      </c>
      <c r="I8981">
        <v>438</v>
      </c>
      <c r="J8981" s="40"/>
    </row>
    <row r="8982" spans="1:10">
      <c r="A8982" t="s">
        <v>1153</v>
      </c>
      <c r="B8982" t="s">
        <v>986</v>
      </c>
      <c r="C8982" t="s">
        <v>1183</v>
      </c>
      <c r="D8982" t="str">
        <f>VLOOKUP(C8982,時点区分!$A$2:$C$8,3,0)</f>
        <v>04:R4年度病床機能報告_2022年時点</v>
      </c>
      <c r="E8982" t="s">
        <v>772</v>
      </c>
      <c r="F8982" t="str">
        <f>VLOOKUP(E8982,病床機能区分!$A$2:$C$14,3,0)</f>
        <v>10：休棟中（今後廃止する予定）</v>
      </c>
      <c r="G8982" t="s">
        <v>1236</v>
      </c>
      <c r="H8982" t="s">
        <v>1176</v>
      </c>
      <c r="I8982">
        <v>0</v>
      </c>
      <c r="J8982" s="40"/>
    </row>
    <row r="8983" spans="1:10">
      <c r="A8983" t="s">
        <v>1153</v>
      </c>
      <c r="B8983" t="s">
        <v>986</v>
      </c>
      <c r="C8983" t="s">
        <v>1183</v>
      </c>
      <c r="D8983" t="str">
        <f>VLOOKUP(C8983,時点区分!$A$2:$C$8,3,0)</f>
        <v>04:R4年度病床機能報告_2022年時点</v>
      </c>
      <c r="E8983" t="s">
        <v>784</v>
      </c>
      <c r="F8983" t="str">
        <f>VLOOKUP(E8983,病床機能区分!$A$2:$C$14,3,0)</f>
        <v>06：合計</v>
      </c>
      <c r="G8983" t="s">
        <v>1238</v>
      </c>
      <c r="H8983" t="s">
        <v>1176</v>
      </c>
      <c r="I8983">
        <v>17176</v>
      </c>
      <c r="J8983" s="40">
        <f>I8988</f>
        <v>0.80702908424564201</v>
      </c>
    </row>
    <row r="8984" spans="1:10">
      <c r="A8984" t="s">
        <v>1153</v>
      </c>
      <c r="B8984" t="s">
        <v>986</v>
      </c>
      <c r="C8984" t="s">
        <v>1184</v>
      </c>
      <c r="D8984" t="str">
        <f>VLOOKUP(C8984,時点区分!$A$2:$C$8,3,0)</f>
        <v>05:R4年度現状一致率</v>
      </c>
      <c r="E8984" t="s">
        <v>0</v>
      </c>
      <c r="F8984" t="str">
        <f>VLOOKUP(E8984,病床機能区分!$A$2:$C$14,3,0)</f>
        <v>01：高度急性期</v>
      </c>
      <c r="G8984" t="s">
        <v>1239</v>
      </c>
      <c r="H8984" t="s">
        <v>1270</v>
      </c>
      <c r="I8984">
        <v>1.3996783273019702</v>
      </c>
      <c r="J8984" s="40"/>
    </row>
    <row r="8985" spans="1:10">
      <c r="A8985" t="s">
        <v>1153</v>
      </c>
      <c r="B8985" t="s">
        <v>986</v>
      </c>
      <c r="C8985" t="s">
        <v>1184</v>
      </c>
      <c r="D8985" t="str">
        <f>VLOOKUP(C8985,時点区分!$A$2:$C$8,3,0)</f>
        <v>05:R4年度現状一致率</v>
      </c>
      <c r="E8985" t="s">
        <v>1</v>
      </c>
      <c r="F8985" t="str">
        <f>VLOOKUP(E8985,病床機能区分!$A$2:$C$14,3,0)</f>
        <v>02：急性期</v>
      </c>
      <c r="G8985" t="s">
        <v>1241</v>
      </c>
      <c r="H8985" t="s">
        <v>1270</v>
      </c>
      <c r="I8985">
        <v>0.94566642388929356</v>
      </c>
      <c r="J8985" s="40"/>
    </row>
    <row r="8986" spans="1:10">
      <c r="A8986" t="s">
        <v>1153</v>
      </c>
      <c r="B8986" t="s">
        <v>986</v>
      </c>
      <c r="C8986" t="s">
        <v>1184</v>
      </c>
      <c r="D8986" t="str">
        <f>VLOOKUP(C8986,時点区分!$A$2:$C$8,3,0)</f>
        <v>05:R4年度現状一致率</v>
      </c>
      <c r="E8986" t="s">
        <v>2</v>
      </c>
      <c r="F8986" t="str">
        <f>VLOOKUP(E8986,病床機能区分!$A$2:$C$14,3,0)</f>
        <v>03：回復期</v>
      </c>
      <c r="G8986" t="s">
        <v>1243</v>
      </c>
      <c r="H8986" t="s">
        <v>1270</v>
      </c>
      <c r="I8986">
        <v>0.45728559533721896</v>
      </c>
      <c r="J8986" s="40"/>
    </row>
    <row r="8987" spans="1:10">
      <c r="A8987" t="s">
        <v>1153</v>
      </c>
      <c r="B8987" t="s">
        <v>986</v>
      </c>
      <c r="C8987" t="s">
        <v>1184</v>
      </c>
      <c r="D8987" t="str">
        <f>VLOOKUP(C8987,時点区分!$A$2:$C$8,3,0)</f>
        <v>05:R4年度現状一致率</v>
      </c>
      <c r="E8987" t="s">
        <v>3</v>
      </c>
      <c r="F8987" t="str">
        <f>VLOOKUP(E8987,病床機能区分!$A$2:$C$14,3,0)</f>
        <v>04：慢性期</v>
      </c>
      <c r="G8987" t="s">
        <v>1245</v>
      </c>
      <c r="H8987" t="s">
        <v>1270</v>
      </c>
      <c r="I8987">
        <v>0.67819777252784341</v>
      </c>
      <c r="J8987" s="40"/>
    </row>
    <row r="8988" spans="1:10">
      <c r="A8988" t="s">
        <v>1153</v>
      </c>
      <c r="B8988" t="s">
        <v>986</v>
      </c>
      <c r="C8988" t="s">
        <v>1184</v>
      </c>
      <c r="D8988" t="str">
        <f>VLOOKUP(C8988,時点区分!$A$2:$C$8,3,0)</f>
        <v>05:R4年度現状一致率</v>
      </c>
      <c r="E8988" t="s">
        <v>784</v>
      </c>
      <c r="F8988" t="str">
        <f>VLOOKUP(E8988,病床機能区分!$A$2:$C$14,3,0)</f>
        <v>06：合計</v>
      </c>
      <c r="G8988" t="s">
        <v>1247</v>
      </c>
      <c r="H8988" t="s">
        <v>1270</v>
      </c>
      <c r="I8988">
        <v>0.80702908424564201</v>
      </c>
      <c r="J8988" s="40"/>
    </row>
    <row r="8989" spans="1:10">
      <c r="A8989" t="s">
        <v>1153</v>
      </c>
      <c r="B8989" t="s">
        <v>986</v>
      </c>
      <c r="C8989" t="s">
        <v>1185</v>
      </c>
      <c r="D8989" t="str">
        <f>VLOOKUP(C8989,時点区分!$A$2:$C$8,3,0)</f>
        <v>06:R4年度病床機能報告_2025年時点</v>
      </c>
      <c r="E8989" t="s">
        <v>0</v>
      </c>
      <c r="F8989" t="str">
        <f>VLOOKUP(E8989,病床機能区分!$A$2:$C$14,3,0)</f>
        <v>01：高度急性期</v>
      </c>
      <c r="G8989" t="s">
        <v>1249</v>
      </c>
      <c r="H8989" t="s">
        <v>1176</v>
      </c>
      <c r="I8989">
        <v>3649</v>
      </c>
      <c r="J8989" s="40">
        <f>I8997</f>
        <v>1.4672295938882187</v>
      </c>
    </row>
    <row r="8990" spans="1:10">
      <c r="A8990" t="s">
        <v>1153</v>
      </c>
      <c r="B8990" t="s">
        <v>986</v>
      </c>
      <c r="C8990" t="s">
        <v>1185</v>
      </c>
      <c r="D8990" t="str">
        <f>VLOOKUP(C8990,時点区分!$A$2:$C$8,3,0)</f>
        <v>06:R4年度病床機能報告_2025年時点</v>
      </c>
      <c r="E8990" t="s">
        <v>1</v>
      </c>
      <c r="F8990" t="str">
        <f>VLOOKUP(E8990,病床機能区分!$A$2:$C$14,3,0)</f>
        <v>02：急性期</v>
      </c>
      <c r="G8990" t="s">
        <v>1251</v>
      </c>
      <c r="H8990" t="s">
        <v>1176</v>
      </c>
      <c r="I8990">
        <v>6425</v>
      </c>
      <c r="J8990" s="40">
        <f>I8998</f>
        <v>0.93590677348871087</v>
      </c>
    </row>
    <row r="8991" spans="1:10">
      <c r="A8991" t="s">
        <v>1153</v>
      </c>
      <c r="B8991" t="s">
        <v>986</v>
      </c>
      <c r="C8991" t="s">
        <v>1185</v>
      </c>
      <c r="D8991" t="str">
        <f>VLOOKUP(C8991,時点区分!$A$2:$C$8,3,0)</f>
        <v>06:R4年度病床機能報告_2025年時点</v>
      </c>
      <c r="E8991" t="s">
        <v>2</v>
      </c>
      <c r="F8991" t="str">
        <f>VLOOKUP(E8991,病床機能区分!$A$2:$C$14,3,0)</f>
        <v>03：回復期</v>
      </c>
      <c r="G8991" t="s">
        <v>1253</v>
      </c>
      <c r="H8991" t="s">
        <v>1176</v>
      </c>
      <c r="I8991">
        <v>2919</v>
      </c>
      <c r="J8991" s="40">
        <f>I8999</f>
        <v>0.4860949208992506</v>
      </c>
    </row>
    <row r="8992" spans="1:10">
      <c r="A8992" t="s">
        <v>1153</v>
      </c>
      <c r="B8992" t="s">
        <v>986</v>
      </c>
      <c r="C8992" t="s">
        <v>1185</v>
      </c>
      <c r="D8992" t="str">
        <f>VLOOKUP(C8992,時点区分!$A$2:$C$8,3,0)</f>
        <v>06:R4年度病床機能報告_2025年時点</v>
      </c>
      <c r="E8992" t="s">
        <v>3</v>
      </c>
      <c r="F8992" t="str">
        <f>VLOOKUP(E8992,病床機能区分!$A$2:$C$14,3,0)</f>
        <v>04：慢性期</v>
      </c>
      <c r="G8992" t="s">
        <v>1255</v>
      </c>
      <c r="H8992" t="s">
        <v>1176</v>
      </c>
      <c r="I8992">
        <v>4022</v>
      </c>
      <c r="J8992" s="40">
        <f>I9000</f>
        <v>0.67870401619979748</v>
      </c>
    </row>
    <row r="8993" spans="1:10">
      <c r="A8993" t="s">
        <v>1153</v>
      </c>
      <c r="B8993" t="s">
        <v>986</v>
      </c>
      <c r="C8993" t="s">
        <v>1185</v>
      </c>
      <c r="D8993" t="str">
        <f>VLOOKUP(C8993,時点区分!$A$2:$C$8,3,0)</f>
        <v>06:R4年度病床機能報告_2025年時点</v>
      </c>
      <c r="E8993" t="s">
        <v>779</v>
      </c>
      <c r="F8993" t="str">
        <f>VLOOKUP(E8993,病床機能区分!$A$2:$C$14,3,0)</f>
        <v>11：介護保険施設等へ移行予定</v>
      </c>
      <c r="G8993" t="s">
        <v>1257</v>
      </c>
      <c r="H8993" t="s">
        <v>1176</v>
      </c>
      <c r="I8993">
        <v>53</v>
      </c>
      <c r="J8993" s="40"/>
    </row>
    <row r="8994" spans="1:10">
      <c r="A8994" t="s">
        <v>1153</v>
      </c>
      <c r="B8994" t="s">
        <v>986</v>
      </c>
      <c r="C8994" t="s">
        <v>1185</v>
      </c>
      <c r="D8994" t="str">
        <f>VLOOKUP(C8994,時点区分!$A$2:$C$8,3,0)</f>
        <v>06:R4年度病床機能報告_2025年時点</v>
      </c>
      <c r="E8994" t="s">
        <v>780</v>
      </c>
      <c r="F8994" t="str">
        <f>VLOOKUP(E8994,病床機能区分!$A$2:$C$14,3,0)</f>
        <v>12：休棟予定</v>
      </c>
      <c r="G8994" t="s">
        <v>1259</v>
      </c>
      <c r="H8994" t="s">
        <v>1176</v>
      </c>
      <c r="I8994">
        <v>108</v>
      </c>
      <c r="J8994" s="40"/>
    </row>
    <row r="8995" spans="1:10">
      <c r="A8995" t="s">
        <v>1153</v>
      </c>
      <c r="B8995" t="s">
        <v>986</v>
      </c>
      <c r="C8995" t="s">
        <v>1185</v>
      </c>
      <c r="D8995" t="str">
        <f>VLOOKUP(C8995,時点区分!$A$2:$C$8,3,0)</f>
        <v>06:R4年度病床機能報告_2025年時点</v>
      </c>
      <c r="E8995" t="s">
        <v>781</v>
      </c>
      <c r="F8995" t="str">
        <f>VLOOKUP(E8995,病床機能区分!$A$2:$C$14,3,0)</f>
        <v>13：廃止予定</v>
      </c>
      <c r="G8995" t="s">
        <v>1261</v>
      </c>
      <c r="H8995" t="s">
        <v>1176</v>
      </c>
      <c r="I8995">
        <v>0</v>
      </c>
      <c r="J8995" s="40"/>
    </row>
    <row r="8996" spans="1:10">
      <c r="A8996" t="s">
        <v>1153</v>
      </c>
      <c r="B8996" t="s">
        <v>986</v>
      </c>
      <c r="C8996" t="s">
        <v>1185</v>
      </c>
      <c r="D8996" t="str">
        <f>VLOOKUP(C8996,時点区分!$A$2:$C$8,3,0)</f>
        <v>06:R4年度病床機能報告_2025年時点</v>
      </c>
      <c r="E8996" t="s">
        <v>784</v>
      </c>
      <c r="F8996" t="str">
        <f>VLOOKUP(E8996,病床機能区分!$A$2:$C$14,3,0)</f>
        <v>06：合計</v>
      </c>
      <c r="G8996" t="s">
        <v>1263</v>
      </c>
      <c r="H8996" t="s">
        <v>1176</v>
      </c>
      <c r="I8996">
        <v>17176</v>
      </c>
      <c r="J8996" s="40">
        <f>I9001</f>
        <v>0.80702908424564201</v>
      </c>
    </row>
    <row r="8997" spans="1:10">
      <c r="A8997" t="s">
        <v>1153</v>
      </c>
      <c r="B8997" t="s">
        <v>986</v>
      </c>
      <c r="C8997" t="s">
        <v>1278</v>
      </c>
      <c r="D8997" t="str">
        <f>VLOOKUP(C8997,時点区分!$A$2:$C$8,3,0)</f>
        <v>07:R4年度将来一致率</v>
      </c>
      <c r="E8997" t="s">
        <v>0</v>
      </c>
      <c r="F8997" t="str">
        <f>VLOOKUP(E8997,病床機能区分!$A$2:$C$14,3,0)</f>
        <v>01：高度急性期</v>
      </c>
      <c r="G8997" t="s">
        <v>1281</v>
      </c>
      <c r="H8997" t="s">
        <v>1270</v>
      </c>
      <c r="I8997">
        <v>1.4672295938882187</v>
      </c>
      <c r="J8997" s="40"/>
    </row>
    <row r="8998" spans="1:10">
      <c r="A8998" t="s">
        <v>1153</v>
      </c>
      <c r="B8998" t="s">
        <v>986</v>
      </c>
      <c r="C8998" t="s">
        <v>1278</v>
      </c>
      <c r="D8998" t="str">
        <f>VLOOKUP(C8998,時点区分!$A$2:$C$8,3,0)</f>
        <v>07:R4年度将来一致率</v>
      </c>
      <c r="E8998" t="s">
        <v>1</v>
      </c>
      <c r="F8998" t="str">
        <f>VLOOKUP(E8998,病床機能区分!$A$2:$C$14,3,0)</f>
        <v>02：急性期</v>
      </c>
      <c r="G8998" t="s">
        <v>1283</v>
      </c>
      <c r="H8998" t="s">
        <v>1270</v>
      </c>
      <c r="I8998">
        <v>0.93590677348871087</v>
      </c>
      <c r="J8998" s="40"/>
    </row>
    <row r="8999" spans="1:10">
      <c r="A8999" t="s">
        <v>1153</v>
      </c>
      <c r="B8999" t="s">
        <v>986</v>
      </c>
      <c r="C8999" t="s">
        <v>1278</v>
      </c>
      <c r="D8999" t="str">
        <f>VLOOKUP(C8999,時点区分!$A$2:$C$8,3,0)</f>
        <v>07:R4年度将来一致率</v>
      </c>
      <c r="E8999" t="s">
        <v>2</v>
      </c>
      <c r="F8999" t="str">
        <f>VLOOKUP(E8999,病床機能区分!$A$2:$C$14,3,0)</f>
        <v>03：回復期</v>
      </c>
      <c r="G8999" t="s">
        <v>1285</v>
      </c>
      <c r="H8999" t="s">
        <v>1270</v>
      </c>
      <c r="I8999">
        <v>0.4860949208992506</v>
      </c>
      <c r="J8999" s="40"/>
    </row>
    <row r="9000" spans="1:10">
      <c r="A9000" t="s">
        <v>1153</v>
      </c>
      <c r="B9000" t="s">
        <v>986</v>
      </c>
      <c r="C9000" t="s">
        <v>1278</v>
      </c>
      <c r="D9000" t="str">
        <f>VLOOKUP(C9000,時点区分!$A$2:$C$8,3,0)</f>
        <v>07:R4年度将来一致率</v>
      </c>
      <c r="E9000" t="s">
        <v>3</v>
      </c>
      <c r="F9000" t="str">
        <f>VLOOKUP(E9000,病床機能区分!$A$2:$C$14,3,0)</f>
        <v>04：慢性期</v>
      </c>
      <c r="G9000" t="s">
        <v>1287</v>
      </c>
      <c r="H9000" t="s">
        <v>1270</v>
      </c>
      <c r="I9000">
        <v>0.67870401619979748</v>
      </c>
      <c r="J9000" s="40"/>
    </row>
    <row r="9001" spans="1:10" ht="14" thickBot="1">
      <c r="A9001" t="s">
        <v>1153</v>
      </c>
      <c r="B9001" t="s">
        <v>986</v>
      </c>
      <c r="C9001" t="s">
        <v>1278</v>
      </c>
      <c r="D9001" t="str">
        <f>VLOOKUP(C9001,時点区分!$A$2:$C$8,3,0)</f>
        <v>07:R4年度将来一致率</v>
      </c>
      <c r="E9001" t="s">
        <v>784</v>
      </c>
      <c r="F9001" t="str">
        <f>VLOOKUP(E9001,病床機能区分!$A$2:$C$14,3,0)</f>
        <v>06：合計</v>
      </c>
      <c r="G9001" t="s">
        <v>1289</v>
      </c>
      <c r="H9001" t="s">
        <v>1270</v>
      </c>
      <c r="I9001">
        <v>0.80702908424564201</v>
      </c>
      <c r="J9001" s="41"/>
    </row>
    <row r="9002" spans="1:10">
      <c r="A9002" t="s">
        <v>1153</v>
      </c>
      <c r="B9002" t="s">
        <v>987</v>
      </c>
      <c r="C9002" t="s">
        <v>1181</v>
      </c>
      <c r="D9002" t="str">
        <f>VLOOKUP(C9002,時点区分!$A$2:$C$8,3,0)</f>
        <v>01:現状ー構想策定時</v>
      </c>
      <c r="E9002" t="s">
        <v>0</v>
      </c>
      <c r="F9002" t="str">
        <f>VLOOKUP(E9002,病床機能区分!$A$2:$C$14,3,0)</f>
        <v>01：高度急性期</v>
      </c>
      <c r="G9002" t="s">
        <v>1186</v>
      </c>
      <c r="H9002" t="s">
        <v>1176</v>
      </c>
      <c r="I9002">
        <v>109</v>
      </c>
      <c r="J9002" s="39">
        <f t="shared" ref="J9002:J9005" si="220">I9017</f>
        <v>0.35275080906148865</v>
      </c>
    </row>
    <row r="9003" spans="1:10">
      <c r="A9003" t="s">
        <v>1153</v>
      </c>
      <c r="B9003" t="s">
        <v>987</v>
      </c>
      <c r="C9003" t="s">
        <v>1181</v>
      </c>
      <c r="D9003" t="str">
        <f>VLOOKUP(C9003,時点区分!$A$2:$C$8,3,0)</f>
        <v>01:現状ー構想策定時</v>
      </c>
      <c r="E9003" t="s">
        <v>1</v>
      </c>
      <c r="F9003" t="str">
        <f>VLOOKUP(E9003,病床機能区分!$A$2:$C$14,3,0)</f>
        <v>02：急性期</v>
      </c>
      <c r="G9003" t="s">
        <v>1188</v>
      </c>
      <c r="H9003" t="s">
        <v>1176</v>
      </c>
      <c r="I9003">
        <v>1855</v>
      </c>
      <c r="J9003" s="40">
        <f t="shared" si="220"/>
        <v>1.5458333333333334</v>
      </c>
    </row>
    <row r="9004" spans="1:10">
      <c r="A9004" t="s">
        <v>1153</v>
      </c>
      <c r="B9004" t="s">
        <v>987</v>
      </c>
      <c r="C9004" t="s">
        <v>1181</v>
      </c>
      <c r="D9004" t="str">
        <f>VLOOKUP(C9004,時点区分!$A$2:$C$8,3,0)</f>
        <v>01:現状ー構想策定時</v>
      </c>
      <c r="E9004" t="s">
        <v>2</v>
      </c>
      <c r="F9004" t="str">
        <f>VLOOKUP(E9004,病床機能区分!$A$2:$C$14,3,0)</f>
        <v>03：回復期</v>
      </c>
      <c r="G9004" t="s">
        <v>1190</v>
      </c>
      <c r="H9004" t="s">
        <v>1176</v>
      </c>
      <c r="I9004">
        <v>531</v>
      </c>
      <c r="J9004" s="40">
        <f t="shared" si="220"/>
        <v>0.44584382871536526</v>
      </c>
    </row>
    <row r="9005" spans="1:10">
      <c r="A9005" t="s">
        <v>1153</v>
      </c>
      <c r="B9005" t="s">
        <v>987</v>
      </c>
      <c r="C9005" t="s">
        <v>1181</v>
      </c>
      <c r="D9005" t="str">
        <f>VLOOKUP(C9005,時点区分!$A$2:$C$8,3,0)</f>
        <v>01:現状ー構想策定時</v>
      </c>
      <c r="E9005" t="s">
        <v>3</v>
      </c>
      <c r="F9005" t="str">
        <f>VLOOKUP(E9005,病床機能区分!$A$2:$C$14,3,0)</f>
        <v>04：慢性期</v>
      </c>
      <c r="G9005" t="s">
        <v>1192</v>
      </c>
      <c r="H9005" t="s">
        <v>1176</v>
      </c>
      <c r="I9005">
        <v>1407</v>
      </c>
      <c r="J9005" s="40">
        <f t="shared" si="220"/>
        <v>0.85376213592233008</v>
      </c>
    </row>
    <row r="9006" spans="1:10">
      <c r="A9006" t="s">
        <v>1153</v>
      </c>
      <c r="B9006" t="s">
        <v>987</v>
      </c>
      <c r="C9006" t="s">
        <v>1181</v>
      </c>
      <c r="D9006" t="str">
        <f>VLOOKUP(C9006,時点区分!$A$2:$C$8,3,0)</f>
        <v>01:現状ー構想策定時</v>
      </c>
      <c r="E9006" t="s">
        <v>783</v>
      </c>
      <c r="F9006" t="str">
        <f>VLOOKUP(E9006,病床機能区分!$A$2:$C$14,3,0)</f>
        <v>05：未報告</v>
      </c>
      <c r="G9006" t="s">
        <v>1194</v>
      </c>
      <c r="H9006" t="s">
        <v>1176</v>
      </c>
      <c r="I9006">
        <v>0</v>
      </c>
      <c r="J9006" s="40"/>
    </row>
    <row r="9007" spans="1:10">
      <c r="A9007" t="s">
        <v>1153</v>
      </c>
      <c r="B9007" t="s">
        <v>987</v>
      </c>
      <c r="C9007" t="s">
        <v>1181</v>
      </c>
      <c r="D9007" t="str">
        <f>VLOOKUP(C9007,時点区分!$A$2:$C$8,3,0)</f>
        <v>01:現状ー構想策定時</v>
      </c>
      <c r="E9007" t="s">
        <v>784</v>
      </c>
      <c r="F9007" t="str">
        <f>VLOOKUP(E9007,病床機能区分!$A$2:$C$14,3,0)</f>
        <v>06：合計</v>
      </c>
      <c r="G9007" t="s">
        <v>1196</v>
      </c>
      <c r="H9007" t="s">
        <v>1176</v>
      </c>
      <c r="I9007">
        <v>3902</v>
      </c>
      <c r="J9007" s="40">
        <f>I9021</f>
        <v>0.89742410303587861</v>
      </c>
    </row>
    <row r="9008" spans="1:10">
      <c r="A9008" t="s">
        <v>1153</v>
      </c>
      <c r="B9008" t="s">
        <v>987</v>
      </c>
      <c r="C9008" t="s">
        <v>1181</v>
      </c>
      <c r="D9008" t="str">
        <f>VLOOKUP(C9008,時点区分!$A$2:$C$8,3,0)</f>
        <v>01:現状ー構想策定時</v>
      </c>
      <c r="E9008" t="s">
        <v>785</v>
      </c>
      <c r="F9008" t="str">
        <f>VLOOKUP(E9008,病床機能区分!$A$2:$C$14,3,0)</f>
        <v>07：在宅医療等</v>
      </c>
      <c r="G9008" t="s">
        <v>1198</v>
      </c>
      <c r="H9008" t="s">
        <v>1176</v>
      </c>
      <c r="I9008">
        <v>2872</v>
      </c>
      <c r="J9008" s="40"/>
    </row>
    <row r="9009" spans="1:10">
      <c r="A9009" t="s">
        <v>1153</v>
      </c>
      <c r="B9009" t="s">
        <v>987</v>
      </c>
      <c r="C9009" t="s">
        <v>1181</v>
      </c>
      <c r="D9009" t="str">
        <f>VLOOKUP(C9009,時点区分!$A$2:$C$8,3,0)</f>
        <v>01:現状ー構想策定時</v>
      </c>
      <c r="E9009" t="s">
        <v>786</v>
      </c>
      <c r="F9009" t="str">
        <f>VLOOKUP(E9009,病床機能区分!$A$2:$C$14,3,0)</f>
        <v>08：うち訪問診療分</v>
      </c>
      <c r="G9009" t="s">
        <v>1200</v>
      </c>
      <c r="H9009" t="s">
        <v>1176</v>
      </c>
      <c r="I9009">
        <v>0</v>
      </c>
      <c r="J9009" s="40"/>
    </row>
    <row r="9010" spans="1:10">
      <c r="A9010" t="s">
        <v>1153</v>
      </c>
      <c r="B9010" t="s">
        <v>987</v>
      </c>
      <c r="C9010" t="s">
        <v>1129</v>
      </c>
      <c r="D9010" t="str">
        <f>VLOOKUP(C9010,時点区分!$A$2:$C$8,3,0)</f>
        <v>02:将来</v>
      </c>
      <c r="E9010" t="s">
        <v>0</v>
      </c>
      <c r="F9010" t="str">
        <f>VLOOKUP(E9010,病床機能区分!$A$2:$C$14,3,0)</f>
        <v>01：高度急性期</v>
      </c>
      <c r="G9010" t="s">
        <v>1202</v>
      </c>
      <c r="H9010" t="s">
        <v>1176</v>
      </c>
      <c r="I9010">
        <v>309</v>
      </c>
      <c r="J9010" s="40">
        <f>I9017</f>
        <v>0.35275080906148865</v>
      </c>
    </row>
    <row r="9011" spans="1:10">
      <c r="A9011" t="s">
        <v>1153</v>
      </c>
      <c r="B9011" t="s">
        <v>987</v>
      </c>
      <c r="C9011" t="s">
        <v>1129</v>
      </c>
      <c r="D9011" t="str">
        <f>VLOOKUP(C9011,時点区分!$A$2:$C$8,3,0)</f>
        <v>02:将来</v>
      </c>
      <c r="E9011" t="s">
        <v>1</v>
      </c>
      <c r="F9011" t="str">
        <f>VLOOKUP(E9011,病床機能区分!$A$2:$C$14,3,0)</f>
        <v>02：急性期</v>
      </c>
      <c r="G9011" t="s">
        <v>1204</v>
      </c>
      <c r="H9011" t="s">
        <v>1176</v>
      </c>
      <c r="I9011">
        <v>1200</v>
      </c>
      <c r="J9011" s="40">
        <f>I9018</f>
        <v>1.5458333333333334</v>
      </c>
    </row>
    <row r="9012" spans="1:10">
      <c r="A9012" t="s">
        <v>1153</v>
      </c>
      <c r="B9012" t="s">
        <v>987</v>
      </c>
      <c r="C9012" t="s">
        <v>1129</v>
      </c>
      <c r="D9012" t="str">
        <f>VLOOKUP(C9012,時点区分!$A$2:$C$8,3,0)</f>
        <v>02:将来</v>
      </c>
      <c r="E9012" t="s">
        <v>2</v>
      </c>
      <c r="F9012" t="str">
        <f>VLOOKUP(E9012,病床機能区分!$A$2:$C$14,3,0)</f>
        <v>03：回復期</v>
      </c>
      <c r="G9012" t="s">
        <v>1206</v>
      </c>
      <c r="H9012" t="s">
        <v>1176</v>
      </c>
      <c r="I9012">
        <v>1191</v>
      </c>
      <c r="J9012" s="40">
        <f>I9019</f>
        <v>0.44584382871536526</v>
      </c>
    </row>
    <row r="9013" spans="1:10">
      <c r="A9013" t="s">
        <v>1153</v>
      </c>
      <c r="B9013" t="s">
        <v>987</v>
      </c>
      <c r="C9013" t="s">
        <v>1129</v>
      </c>
      <c r="D9013" t="str">
        <f>VLOOKUP(C9013,時点区分!$A$2:$C$8,3,0)</f>
        <v>02:将来</v>
      </c>
      <c r="E9013" t="s">
        <v>3</v>
      </c>
      <c r="F9013" t="str">
        <f>VLOOKUP(E9013,病床機能区分!$A$2:$C$14,3,0)</f>
        <v>04：慢性期</v>
      </c>
      <c r="G9013" t="s">
        <v>1208</v>
      </c>
      <c r="H9013" t="s">
        <v>1176</v>
      </c>
      <c r="I9013">
        <v>1648</v>
      </c>
      <c r="J9013" s="40">
        <f>I9020</f>
        <v>0.85376213592233008</v>
      </c>
    </row>
    <row r="9014" spans="1:10">
      <c r="A9014" t="s">
        <v>1153</v>
      </c>
      <c r="B9014" t="s">
        <v>987</v>
      </c>
      <c r="C9014" t="s">
        <v>1129</v>
      </c>
      <c r="D9014" t="str">
        <f>VLOOKUP(C9014,時点区分!$A$2:$C$8,3,0)</f>
        <v>02:将来</v>
      </c>
      <c r="E9014" t="s">
        <v>784</v>
      </c>
      <c r="F9014" t="str">
        <f>VLOOKUP(E9014,病床機能区分!$A$2:$C$14,3,0)</f>
        <v>06：合計</v>
      </c>
      <c r="G9014" t="s">
        <v>1210</v>
      </c>
      <c r="H9014" t="s">
        <v>1176</v>
      </c>
      <c r="I9014">
        <v>4348</v>
      </c>
      <c r="J9014" s="40">
        <f>I9021</f>
        <v>0.89742410303587861</v>
      </c>
    </row>
    <row r="9015" spans="1:10">
      <c r="A9015" t="s">
        <v>1153</v>
      </c>
      <c r="B9015" t="s">
        <v>987</v>
      </c>
      <c r="C9015" t="s">
        <v>1129</v>
      </c>
      <c r="D9015" t="str">
        <f>VLOOKUP(C9015,時点区分!$A$2:$C$8,3,0)</f>
        <v>02:将来</v>
      </c>
      <c r="E9015" t="s">
        <v>785</v>
      </c>
      <c r="F9015" t="str">
        <f>VLOOKUP(E9015,病床機能区分!$A$2:$C$14,3,0)</f>
        <v>07：在宅医療等</v>
      </c>
      <c r="G9015" t="s">
        <v>1212</v>
      </c>
      <c r="H9015" t="s">
        <v>1176</v>
      </c>
      <c r="I9015">
        <v>-5551</v>
      </c>
      <c r="J9015" s="40"/>
    </row>
    <row r="9016" spans="1:10">
      <c r="A9016" t="s">
        <v>1153</v>
      </c>
      <c r="B9016" t="s">
        <v>987</v>
      </c>
      <c r="C9016" t="s">
        <v>1129</v>
      </c>
      <c r="D9016" t="str">
        <f>VLOOKUP(C9016,時点区分!$A$2:$C$8,3,0)</f>
        <v>02:将来</v>
      </c>
      <c r="E9016" t="s">
        <v>786</v>
      </c>
      <c r="F9016" t="str">
        <f>VLOOKUP(E9016,病床機能区分!$A$2:$C$14,3,0)</f>
        <v>08：うち訪問診療分</v>
      </c>
      <c r="G9016" t="s">
        <v>1214</v>
      </c>
      <c r="H9016" t="s">
        <v>1176</v>
      </c>
      <c r="I9016">
        <v>0</v>
      </c>
      <c r="J9016" s="40"/>
    </row>
    <row r="9017" spans="1:10">
      <c r="A9017" t="s">
        <v>1153</v>
      </c>
      <c r="B9017" t="s">
        <v>987</v>
      </c>
      <c r="C9017" t="s">
        <v>1182</v>
      </c>
      <c r="D9017" t="str">
        <f>VLOOKUP(C9017,時点区分!$A$2:$C$8,3,0)</f>
        <v>03:構想策定時一致率</v>
      </c>
      <c r="E9017" t="s">
        <v>0</v>
      </c>
      <c r="F9017" t="str">
        <f>VLOOKUP(E9017,病床機能区分!$A$2:$C$14,3,0)</f>
        <v>01：高度急性期</v>
      </c>
      <c r="G9017" t="s">
        <v>1216</v>
      </c>
      <c r="H9017" t="s">
        <v>1270</v>
      </c>
      <c r="I9017">
        <v>0.35275080906148865</v>
      </c>
      <c r="J9017" s="40"/>
    </row>
    <row r="9018" spans="1:10">
      <c r="A9018" t="s">
        <v>1153</v>
      </c>
      <c r="B9018" t="s">
        <v>987</v>
      </c>
      <c r="C9018" t="s">
        <v>1182</v>
      </c>
      <c r="D9018" t="str">
        <f>VLOOKUP(C9018,時点区分!$A$2:$C$8,3,0)</f>
        <v>03:構想策定時一致率</v>
      </c>
      <c r="E9018" t="s">
        <v>1</v>
      </c>
      <c r="F9018" t="str">
        <f>VLOOKUP(E9018,病床機能区分!$A$2:$C$14,3,0)</f>
        <v>02：急性期</v>
      </c>
      <c r="G9018" t="s">
        <v>1218</v>
      </c>
      <c r="H9018" t="s">
        <v>1270</v>
      </c>
      <c r="I9018">
        <v>1.5458333333333334</v>
      </c>
      <c r="J9018" s="40"/>
    </row>
    <row r="9019" spans="1:10">
      <c r="A9019" t="s">
        <v>1153</v>
      </c>
      <c r="B9019" t="s">
        <v>987</v>
      </c>
      <c r="C9019" t="s">
        <v>1182</v>
      </c>
      <c r="D9019" t="str">
        <f>VLOOKUP(C9019,時点区分!$A$2:$C$8,3,0)</f>
        <v>03:構想策定時一致率</v>
      </c>
      <c r="E9019" t="s">
        <v>2</v>
      </c>
      <c r="F9019" t="str">
        <f>VLOOKUP(E9019,病床機能区分!$A$2:$C$14,3,0)</f>
        <v>03：回復期</v>
      </c>
      <c r="G9019" t="s">
        <v>1220</v>
      </c>
      <c r="H9019" t="s">
        <v>1270</v>
      </c>
      <c r="I9019">
        <v>0.44584382871536526</v>
      </c>
      <c r="J9019" s="40"/>
    </row>
    <row r="9020" spans="1:10">
      <c r="A9020" t="s">
        <v>1153</v>
      </c>
      <c r="B9020" t="s">
        <v>987</v>
      </c>
      <c r="C9020" t="s">
        <v>1182</v>
      </c>
      <c r="D9020" t="str">
        <f>VLOOKUP(C9020,時点区分!$A$2:$C$8,3,0)</f>
        <v>03:構想策定時一致率</v>
      </c>
      <c r="E9020" t="s">
        <v>3</v>
      </c>
      <c r="F9020" t="str">
        <f>VLOOKUP(E9020,病床機能区分!$A$2:$C$14,3,0)</f>
        <v>04：慢性期</v>
      </c>
      <c r="G9020" t="s">
        <v>1222</v>
      </c>
      <c r="H9020" t="s">
        <v>1270</v>
      </c>
      <c r="I9020">
        <v>0.85376213592233008</v>
      </c>
      <c r="J9020" s="40"/>
    </row>
    <row r="9021" spans="1:10">
      <c r="A9021" t="s">
        <v>1153</v>
      </c>
      <c r="B9021" t="s">
        <v>987</v>
      </c>
      <c r="C9021" t="s">
        <v>1182</v>
      </c>
      <c r="D9021" t="str">
        <f>VLOOKUP(C9021,時点区分!$A$2:$C$8,3,0)</f>
        <v>03:構想策定時一致率</v>
      </c>
      <c r="E9021" t="s">
        <v>784</v>
      </c>
      <c r="F9021" t="str">
        <f>VLOOKUP(E9021,病床機能区分!$A$2:$C$14,3,0)</f>
        <v>06：合計</v>
      </c>
      <c r="G9021" t="s">
        <v>1224</v>
      </c>
      <c r="H9021" t="s">
        <v>1270</v>
      </c>
      <c r="I9021">
        <v>0.89742410303587861</v>
      </c>
      <c r="J9021" s="40"/>
    </row>
    <row r="9022" spans="1:10">
      <c r="A9022" t="s">
        <v>1153</v>
      </c>
      <c r="B9022" t="s">
        <v>987</v>
      </c>
      <c r="C9022" t="s">
        <v>1183</v>
      </c>
      <c r="D9022" t="str">
        <f>VLOOKUP(C9022,時点区分!$A$2:$C$8,3,0)</f>
        <v>04:R4年度病床機能報告_2022年時点</v>
      </c>
      <c r="E9022" t="s">
        <v>0</v>
      </c>
      <c r="F9022" t="str">
        <f>VLOOKUP(E9022,病床機能区分!$A$2:$C$14,3,0)</f>
        <v>01：高度急性期</v>
      </c>
      <c r="G9022" t="s">
        <v>1226</v>
      </c>
      <c r="H9022" t="s">
        <v>1176</v>
      </c>
      <c r="I9022">
        <v>295</v>
      </c>
      <c r="J9022" s="40">
        <f>I9029</f>
        <v>0.95469255663430419</v>
      </c>
    </row>
    <row r="9023" spans="1:10">
      <c r="A9023" t="s">
        <v>1153</v>
      </c>
      <c r="B9023" t="s">
        <v>987</v>
      </c>
      <c r="C9023" t="s">
        <v>1183</v>
      </c>
      <c r="D9023" t="str">
        <f>VLOOKUP(C9023,時点区分!$A$2:$C$8,3,0)</f>
        <v>04:R4年度病床機能報告_2022年時点</v>
      </c>
      <c r="E9023" t="s">
        <v>1</v>
      </c>
      <c r="F9023" t="str">
        <f>VLOOKUP(E9023,病床機能区分!$A$2:$C$14,3,0)</f>
        <v>02：急性期</v>
      </c>
      <c r="G9023" t="s">
        <v>1228</v>
      </c>
      <c r="H9023" t="s">
        <v>1176</v>
      </c>
      <c r="I9023">
        <v>1254</v>
      </c>
      <c r="J9023" s="40">
        <f t="shared" ref="J9023:J9025" si="221">I9030</f>
        <v>1.0449999999999999</v>
      </c>
    </row>
    <row r="9024" spans="1:10">
      <c r="A9024" t="s">
        <v>1153</v>
      </c>
      <c r="B9024" t="s">
        <v>987</v>
      </c>
      <c r="C9024" t="s">
        <v>1183</v>
      </c>
      <c r="D9024" t="str">
        <f>VLOOKUP(C9024,時点区分!$A$2:$C$8,3,0)</f>
        <v>04:R4年度病床機能報告_2022年時点</v>
      </c>
      <c r="E9024" t="s">
        <v>2</v>
      </c>
      <c r="F9024" t="str">
        <f>VLOOKUP(E9024,病床機能区分!$A$2:$C$14,3,0)</f>
        <v>03：回復期</v>
      </c>
      <c r="G9024" t="s">
        <v>1230</v>
      </c>
      <c r="H9024" t="s">
        <v>1176</v>
      </c>
      <c r="I9024">
        <v>787</v>
      </c>
      <c r="J9024" s="40">
        <f t="shared" si="221"/>
        <v>0.66078925272879929</v>
      </c>
    </row>
    <row r="9025" spans="1:10">
      <c r="A9025" t="s">
        <v>1153</v>
      </c>
      <c r="B9025" t="s">
        <v>987</v>
      </c>
      <c r="C9025" t="s">
        <v>1183</v>
      </c>
      <c r="D9025" t="str">
        <f>VLOOKUP(C9025,時点区分!$A$2:$C$8,3,0)</f>
        <v>04:R4年度病床機能報告_2022年時点</v>
      </c>
      <c r="E9025" t="s">
        <v>3</v>
      </c>
      <c r="F9025" t="str">
        <f>VLOOKUP(E9025,病床機能区分!$A$2:$C$14,3,0)</f>
        <v>04：慢性期</v>
      </c>
      <c r="G9025" t="s">
        <v>1232</v>
      </c>
      <c r="H9025" t="s">
        <v>1176</v>
      </c>
      <c r="I9025">
        <v>1325</v>
      </c>
      <c r="J9025" s="40">
        <f t="shared" si="221"/>
        <v>0.80400485436893199</v>
      </c>
    </row>
    <row r="9026" spans="1:10">
      <c r="A9026" t="s">
        <v>1153</v>
      </c>
      <c r="B9026" t="s">
        <v>987</v>
      </c>
      <c r="C9026" t="s">
        <v>1183</v>
      </c>
      <c r="D9026" t="str">
        <f>VLOOKUP(C9026,時点区分!$A$2:$C$8,3,0)</f>
        <v>04:R4年度病床機能報告_2022年時点</v>
      </c>
      <c r="E9026" t="s">
        <v>771</v>
      </c>
      <c r="F9026" t="str">
        <f>VLOOKUP(E9026,病床機能区分!$A$2:$C$14,3,0)</f>
        <v>09：休棟中（今後再開する予定）</v>
      </c>
      <c r="G9026" t="s">
        <v>1234</v>
      </c>
      <c r="H9026" t="s">
        <v>1176</v>
      </c>
      <c r="I9026">
        <v>116</v>
      </c>
      <c r="J9026" s="40"/>
    </row>
    <row r="9027" spans="1:10">
      <c r="A9027" t="s">
        <v>1153</v>
      </c>
      <c r="B9027" t="s">
        <v>987</v>
      </c>
      <c r="C9027" t="s">
        <v>1183</v>
      </c>
      <c r="D9027" t="str">
        <f>VLOOKUP(C9027,時点区分!$A$2:$C$8,3,0)</f>
        <v>04:R4年度病床機能報告_2022年時点</v>
      </c>
      <c r="E9027" t="s">
        <v>772</v>
      </c>
      <c r="F9027" t="str">
        <f>VLOOKUP(E9027,病床機能区分!$A$2:$C$14,3,0)</f>
        <v>10：休棟中（今後廃止する予定）</v>
      </c>
      <c r="G9027" t="s">
        <v>1236</v>
      </c>
      <c r="H9027" t="s">
        <v>1176</v>
      </c>
      <c r="I9027">
        <v>0</v>
      </c>
      <c r="J9027" s="40"/>
    </row>
    <row r="9028" spans="1:10">
      <c r="A9028" t="s">
        <v>1153</v>
      </c>
      <c r="B9028" t="s">
        <v>987</v>
      </c>
      <c r="C9028" t="s">
        <v>1183</v>
      </c>
      <c r="D9028" t="str">
        <f>VLOOKUP(C9028,時点区分!$A$2:$C$8,3,0)</f>
        <v>04:R4年度病床機能報告_2022年時点</v>
      </c>
      <c r="E9028" t="s">
        <v>784</v>
      </c>
      <c r="F9028" t="str">
        <f>VLOOKUP(E9028,病床機能区分!$A$2:$C$14,3,0)</f>
        <v>06：合計</v>
      </c>
      <c r="G9028" t="s">
        <v>1238</v>
      </c>
      <c r="H9028" t="s">
        <v>1176</v>
      </c>
      <c r="I9028">
        <v>3777</v>
      </c>
      <c r="J9028" s="40">
        <f>I9033</f>
        <v>0.86867525298988035</v>
      </c>
    </row>
    <row r="9029" spans="1:10">
      <c r="A9029" t="s">
        <v>1153</v>
      </c>
      <c r="B9029" t="s">
        <v>987</v>
      </c>
      <c r="C9029" t="s">
        <v>1184</v>
      </c>
      <c r="D9029" t="str">
        <f>VLOOKUP(C9029,時点区分!$A$2:$C$8,3,0)</f>
        <v>05:R4年度現状一致率</v>
      </c>
      <c r="E9029" t="s">
        <v>0</v>
      </c>
      <c r="F9029" t="str">
        <f>VLOOKUP(E9029,病床機能区分!$A$2:$C$14,3,0)</f>
        <v>01：高度急性期</v>
      </c>
      <c r="G9029" t="s">
        <v>1239</v>
      </c>
      <c r="H9029" t="s">
        <v>1270</v>
      </c>
      <c r="I9029">
        <v>0.95469255663430419</v>
      </c>
      <c r="J9029" s="40"/>
    </row>
    <row r="9030" spans="1:10">
      <c r="A9030" t="s">
        <v>1153</v>
      </c>
      <c r="B9030" t="s">
        <v>987</v>
      </c>
      <c r="C9030" t="s">
        <v>1184</v>
      </c>
      <c r="D9030" t="str">
        <f>VLOOKUP(C9030,時点区分!$A$2:$C$8,3,0)</f>
        <v>05:R4年度現状一致率</v>
      </c>
      <c r="E9030" t="s">
        <v>1</v>
      </c>
      <c r="F9030" t="str">
        <f>VLOOKUP(E9030,病床機能区分!$A$2:$C$14,3,0)</f>
        <v>02：急性期</v>
      </c>
      <c r="G9030" t="s">
        <v>1241</v>
      </c>
      <c r="H9030" t="s">
        <v>1270</v>
      </c>
      <c r="I9030">
        <v>1.0449999999999999</v>
      </c>
      <c r="J9030" s="40"/>
    </row>
    <row r="9031" spans="1:10">
      <c r="A9031" t="s">
        <v>1153</v>
      </c>
      <c r="B9031" t="s">
        <v>987</v>
      </c>
      <c r="C9031" t="s">
        <v>1184</v>
      </c>
      <c r="D9031" t="str">
        <f>VLOOKUP(C9031,時点区分!$A$2:$C$8,3,0)</f>
        <v>05:R4年度現状一致率</v>
      </c>
      <c r="E9031" t="s">
        <v>2</v>
      </c>
      <c r="F9031" t="str">
        <f>VLOOKUP(E9031,病床機能区分!$A$2:$C$14,3,0)</f>
        <v>03：回復期</v>
      </c>
      <c r="G9031" t="s">
        <v>1243</v>
      </c>
      <c r="H9031" t="s">
        <v>1270</v>
      </c>
      <c r="I9031">
        <v>0.66078925272879929</v>
      </c>
      <c r="J9031" s="40"/>
    </row>
    <row r="9032" spans="1:10">
      <c r="A9032" t="s">
        <v>1153</v>
      </c>
      <c r="B9032" t="s">
        <v>987</v>
      </c>
      <c r="C9032" t="s">
        <v>1184</v>
      </c>
      <c r="D9032" t="str">
        <f>VLOOKUP(C9032,時点区分!$A$2:$C$8,3,0)</f>
        <v>05:R4年度現状一致率</v>
      </c>
      <c r="E9032" t="s">
        <v>3</v>
      </c>
      <c r="F9032" t="str">
        <f>VLOOKUP(E9032,病床機能区分!$A$2:$C$14,3,0)</f>
        <v>04：慢性期</v>
      </c>
      <c r="G9032" t="s">
        <v>1245</v>
      </c>
      <c r="H9032" t="s">
        <v>1270</v>
      </c>
      <c r="I9032">
        <v>0.80400485436893199</v>
      </c>
      <c r="J9032" s="40"/>
    </row>
    <row r="9033" spans="1:10">
      <c r="A9033" t="s">
        <v>1153</v>
      </c>
      <c r="B9033" t="s">
        <v>987</v>
      </c>
      <c r="C9033" t="s">
        <v>1184</v>
      </c>
      <c r="D9033" t="str">
        <f>VLOOKUP(C9033,時点区分!$A$2:$C$8,3,0)</f>
        <v>05:R4年度現状一致率</v>
      </c>
      <c r="E9033" t="s">
        <v>784</v>
      </c>
      <c r="F9033" t="str">
        <f>VLOOKUP(E9033,病床機能区分!$A$2:$C$14,3,0)</f>
        <v>06：合計</v>
      </c>
      <c r="G9033" t="s">
        <v>1247</v>
      </c>
      <c r="H9033" t="s">
        <v>1270</v>
      </c>
      <c r="I9033">
        <v>0.86867525298988035</v>
      </c>
      <c r="J9033" s="40"/>
    </row>
    <row r="9034" spans="1:10">
      <c r="A9034" t="s">
        <v>1153</v>
      </c>
      <c r="B9034" t="s">
        <v>987</v>
      </c>
      <c r="C9034" t="s">
        <v>1185</v>
      </c>
      <c r="D9034" t="str">
        <f>VLOOKUP(C9034,時点区分!$A$2:$C$8,3,0)</f>
        <v>06:R4年度病床機能報告_2025年時点</v>
      </c>
      <c r="E9034" t="s">
        <v>0</v>
      </c>
      <c r="F9034" t="str">
        <f>VLOOKUP(E9034,病床機能区分!$A$2:$C$14,3,0)</f>
        <v>01：高度急性期</v>
      </c>
      <c r="G9034" t="s">
        <v>1249</v>
      </c>
      <c r="H9034" t="s">
        <v>1176</v>
      </c>
      <c r="I9034">
        <v>283</v>
      </c>
      <c r="J9034" s="40">
        <f>I9042</f>
        <v>0.91585760517799353</v>
      </c>
    </row>
    <row r="9035" spans="1:10">
      <c r="A9035" t="s">
        <v>1153</v>
      </c>
      <c r="B9035" t="s">
        <v>987</v>
      </c>
      <c r="C9035" t="s">
        <v>1185</v>
      </c>
      <c r="D9035" t="str">
        <f>VLOOKUP(C9035,時点区分!$A$2:$C$8,3,0)</f>
        <v>06:R4年度病床機能報告_2025年時点</v>
      </c>
      <c r="E9035" t="s">
        <v>1</v>
      </c>
      <c r="F9035" t="str">
        <f>VLOOKUP(E9035,病床機能区分!$A$2:$C$14,3,0)</f>
        <v>02：急性期</v>
      </c>
      <c r="G9035" t="s">
        <v>1251</v>
      </c>
      <c r="H9035" t="s">
        <v>1176</v>
      </c>
      <c r="I9035">
        <v>1195</v>
      </c>
      <c r="J9035" s="40">
        <f>I9043</f>
        <v>0.99583333333333335</v>
      </c>
    </row>
    <row r="9036" spans="1:10">
      <c r="A9036" t="s">
        <v>1153</v>
      </c>
      <c r="B9036" t="s">
        <v>987</v>
      </c>
      <c r="C9036" t="s">
        <v>1185</v>
      </c>
      <c r="D9036" t="str">
        <f>VLOOKUP(C9036,時点区分!$A$2:$C$8,3,0)</f>
        <v>06:R4年度病床機能報告_2025年時点</v>
      </c>
      <c r="E9036" t="s">
        <v>2</v>
      </c>
      <c r="F9036" t="str">
        <f>VLOOKUP(E9036,病床機能区分!$A$2:$C$14,3,0)</f>
        <v>03：回復期</v>
      </c>
      <c r="G9036" t="s">
        <v>1253</v>
      </c>
      <c r="H9036" t="s">
        <v>1176</v>
      </c>
      <c r="I9036">
        <v>818</v>
      </c>
      <c r="J9036" s="40">
        <f>I9044</f>
        <v>0.68681780016792615</v>
      </c>
    </row>
    <row r="9037" spans="1:10">
      <c r="A9037" t="s">
        <v>1153</v>
      </c>
      <c r="B9037" t="s">
        <v>987</v>
      </c>
      <c r="C9037" t="s">
        <v>1185</v>
      </c>
      <c r="D9037" t="str">
        <f>VLOOKUP(C9037,時点区分!$A$2:$C$8,3,0)</f>
        <v>06:R4年度病床機能報告_2025年時点</v>
      </c>
      <c r="E9037" t="s">
        <v>3</v>
      </c>
      <c r="F9037" t="str">
        <f>VLOOKUP(E9037,病床機能区分!$A$2:$C$14,3,0)</f>
        <v>04：慢性期</v>
      </c>
      <c r="G9037" t="s">
        <v>1255</v>
      </c>
      <c r="H9037" t="s">
        <v>1176</v>
      </c>
      <c r="I9037">
        <v>1373</v>
      </c>
      <c r="J9037" s="40">
        <f>I9045</f>
        <v>0.83313106796116509</v>
      </c>
    </row>
    <row r="9038" spans="1:10">
      <c r="A9038" t="s">
        <v>1153</v>
      </c>
      <c r="B9038" t="s">
        <v>987</v>
      </c>
      <c r="C9038" t="s">
        <v>1185</v>
      </c>
      <c r="D9038" t="str">
        <f>VLOOKUP(C9038,時点区分!$A$2:$C$8,3,0)</f>
        <v>06:R4年度病床機能報告_2025年時点</v>
      </c>
      <c r="E9038" t="s">
        <v>779</v>
      </c>
      <c r="F9038" t="str">
        <f>VLOOKUP(E9038,病床機能区分!$A$2:$C$14,3,0)</f>
        <v>11：介護保険施設等へ移行予定</v>
      </c>
      <c r="G9038" t="s">
        <v>1257</v>
      </c>
      <c r="H9038" t="s">
        <v>1176</v>
      </c>
      <c r="I9038">
        <v>0</v>
      </c>
      <c r="J9038" s="40"/>
    </row>
    <row r="9039" spans="1:10">
      <c r="A9039" t="s">
        <v>1153</v>
      </c>
      <c r="B9039" t="s">
        <v>987</v>
      </c>
      <c r="C9039" t="s">
        <v>1185</v>
      </c>
      <c r="D9039" t="str">
        <f>VLOOKUP(C9039,時点区分!$A$2:$C$8,3,0)</f>
        <v>06:R4年度病床機能報告_2025年時点</v>
      </c>
      <c r="E9039" t="s">
        <v>780</v>
      </c>
      <c r="F9039" t="str">
        <f>VLOOKUP(E9039,病床機能区分!$A$2:$C$14,3,0)</f>
        <v>12：休棟予定</v>
      </c>
      <c r="G9039" t="s">
        <v>1259</v>
      </c>
      <c r="H9039" t="s">
        <v>1176</v>
      </c>
      <c r="I9039">
        <v>96</v>
      </c>
      <c r="J9039" s="40"/>
    </row>
    <row r="9040" spans="1:10">
      <c r="A9040" t="s">
        <v>1153</v>
      </c>
      <c r="B9040" t="s">
        <v>987</v>
      </c>
      <c r="C9040" t="s">
        <v>1185</v>
      </c>
      <c r="D9040" t="str">
        <f>VLOOKUP(C9040,時点区分!$A$2:$C$8,3,0)</f>
        <v>06:R4年度病床機能報告_2025年時点</v>
      </c>
      <c r="E9040" t="s">
        <v>781</v>
      </c>
      <c r="F9040" t="str">
        <f>VLOOKUP(E9040,病床機能区分!$A$2:$C$14,3,0)</f>
        <v>13：廃止予定</v>
      </c>
      <c r="G9040" t="s">
        <v>1261</v>
      </c>
      <c r="H9040" t="s">
        <v>1176</v>
      </c>
      <c r="I9040">
        <v>12</v>
      </c>
      <c r="J9040" s="40"/>
    </row>
    <row r="9041" spans="1:10">
      <c r="A9041" t="s">
        <v>1153</v>
      </c>
      <c r="B9041" t="s">
        <v>987</v>
      </c>
      <c r="C9041" t="s">
        <v>1185</v>
      </c>
      <c r="D9041" t="str">
        <f>VLOOKUP(C9041,時点区分!$A$2:$C$8,3,0)</f>
        <v>06:R4年度病床機能報告_2025年時点</v>
      </c>
      <c r="E9041" t="s">
        <v>784</v>
      </c>
      <c r="F9041" t="str">
        <f>VLOOKUP(E9041,病床機能区分!$A$2:$C$14,3,0)</f>
        <v>06：合計</v>
      </c>
      <c r="G9041" t="s">
        <v>1263</v>
      </c>
      <c r="H9041" t="s">
        <v>1176</v>
      </c>
      <c r="I9041">
        <v>3777</v>
      </c>
      <c r="J9041" s="40">
        <f>I9046</f>
        <v>0.86867525298988035</v>
      </c>
    </row>
    <row r="9042" spans="1:10">
      <c r="A9042" t="s">
        <v>1153</v>
      </c>
      <c r="B9042" t="s">
        <v>987</v>
      </c>
      <c r="C9042" t="s">
        <v>1278</v>
      </c>
      <c r="D9042" t="str">
        <f>VLOOKUP(C9042,時点区分!$A$2:$C$8,3,0)</f>
        <v>07:R4年度将来一致率</v>
      </c>
      <c r="E9042" t="s">
        <v>0</v>
      </c>
      <c r="F9042" t="str">
        <f>VLOOKUP(E9042,病床機能区分!$A$2:$C$14,3,0)</f>
        <v>01：高度急性期</v>
      </c>
      <c r="G9042" t="s">
        <v>1281</v>
      </c>
      <c r="H9042" t="s">
        <v>1270</v>
      </c>
      <c r="I9042">
        <v>0.91585760517799353</v>
      </c>
      <c r="J9042" s="40"/>
    </row>
    <row r="9043" spans="1:10">
      <c r="A9043" t="s">
        <v>1153</v>
      </c>
      <c r="B9043" t="s">
        <v>987</v>
      </c>
      <c r="C9043" t="s">
        <v>1278</v>
      </c>
      <c r="D9043" t="str">
        <f>VLOOKUP(C9043,時点区分!$A$2:$C$8,3,0)</f>
        <v>07:R4年度将来一致率</v>
      </c>
      <c r="E9043" t="s">
        <v>1</v>
      </c>
      <c r="F9043" t="str">
        <f>VLOOKUP(E9043,病床機能区分!$A$2:$C$14,3,0)</f>
        <v>02：急性期</v>
      </c>
      <c r="G9043" t="s">
        <v>1283</v>
      </c>
      <c r="H9043" t="s">
        <v>1270</v>
      </c>
      <c r="I9043">
        <v>0.99583333333333335</v>
      </c>
      <c r="J9043" s="40"/>
    </row>
    <row r="9044" spans="1:10">
      <c r="A9044" t="s">
        <v>1153</v>
      </c>
      <c r="B9044" t="s">
        <v>987</v>
      </c>
      <c r="C9044" t="s">
        <v>1278</v>
      </c>
      <c r="D9044" t="str">
        <f>VLOOKUP(C9044,時点区分!$A$2:$C$8,3,0)</f>
        <v>07:R4年度将来一致率</v>
      </c>
      <c r="E9044" t="s">
        <v>2</v>
      </c>
      <c r="F9044" t="str">
        <f>VLOOKUP(E9044,病床機能区分!$A$2:$C$14,3,0)</f>
        <v>03：回復期</v>
      </c>
      <c r="G9044" t="s">
        <v>1285</v>
      </c>
      <c r="H9044" t="s">
        <v>1270</v>
      </c>
      <c r="I9044">
        <v>0.68681780016792615</v>
      </c>
      <c r="J9044" s="40"/>
    </row>
    <row r="9045" spans="1:10">
      <c r="A9045" t="s">
        <v>1153</v>
      </c>
      <c r="B9045" t="s">
        <v>987</v>
      </c>
      <c r="C9045" t="s">
        <v>1278</v>
      </c>
      <c r="D9045" t="str">
        <f>VLOOKUP(C9045,時点区分!$A$2:$C$8,3,0)</f>
        <v>07:R4年度将来一致率</v>
      </c>
      <c r="E9045" t="s">
        <v>3</v>
      </c>
      <c r="F9045" t="str">
        <f>VLOOKUP(E9045,病床機能区分!$A$2:$C$14,3,0)</f>
        <v>04：慢性期</v>
      </c>
      <c r="G9045" t="s">
        <v>1287</v>
      </c>
      <c r="H9045" t="s">
        <v>1270</v>
      </c>
      <c r="I9045">
        <v>0.83313106796116509</v>
      </c>
      <c r="J9045" s="40"/>
    </row>
    <row r="9046" spans="1:10" ht="14" thickBot="1">
      <c r="A9046" t="s">
        <v>1153</v>
      </c>
      <c r="B9046" t="s">
        <v>987</v>
      </c>
      <c r="C9046" t="s">
        <v>1278</v>
      </c>
      <c r="D9046" t="str">
        <f>VLOOKUP(C9046,時点区分!$A$2:$C$8,3,0)</f>
        <v>07:R4年度将来一致率</v>
      </c>
      <c r="E9046" t="s">
        <v>784</v>
      </c>
      <c r="F9046" t="str">
        <f>VLOOKUP(E9046,病床機能区分!$A$2:$C$14,3,0)</f>
        <v>06：合計</v>
      </c>
      <c r="G9046" t="s">
        <v>1289</v>
      </c>
      <c r="H9046" t="s">
        <v>1270</v>
      </c>
      <c r="I9046">
        <v>0.86867525298988035</v>
      </c>
      <c r="J9046" s="41"/>
    </row>
    <row r="9047" spans="1:10">
      <c r="A9047" t="s">
        <v>1153</v>
      </c>
      <c r="B9047" t="s">
        <v>988</v>
      </c>
      <c r="C9047" t="s">
        <v>1181</v>
      </c>
      <c r="D9047" t="str">
        <f>VLOOKUP(C9047,時点区分!$A$2:$C$8,3,0)</f>
        <v>01:現状ー構想策定時</v>
      </c>
      <c r="E9047" t="s">
        <v>0</v>
      </c>
      <c r="F9047" t="str">
        <f>VLOOKUP(E9047,病床機能区分!$A$2:$C$14,3,0)</f>
        <v>01：高度急性期</v>
      </c>
      <c r="G9047" t="s">
        <v>1186</v>
      </c>
      <c r="H9047" t="s">
        <v>1176</v>
      </c>
      <c r="I9047">
        <v>0</v>
      </c>
      <c r="J9047" s="39">
        <f>I9062</f>
        <v>0</v>
      </c>
    </row>
    <row r="9048" spans="1:10">
      <c r="A9048" t="s">
        <v>1153</v>
      </c>
      <c r="B9048" t="s">
        <v>988</v>
      </c>
      <c r="C9048" t="s">
        <v>1181</v>
      </c>
      <c r="D9048" t="str">
        <f>VLOOKUP(C9048,時点区分!$A$2:$C$8,3,0)</f>
        <v>01:現状ー構想策定時</v>
      </c>
      <c r="E9048" t="s">
        <v>1</v>
      </c>
      <c r="F9048" t="str">
        <f>VLOOKUP(E9048,病床機能区分!$A$2:$C$14,3,0)</f>
        <v>02：急性期</v>
      </c>
      <c r="G9048" t="s">
        <v>1188</v>
      </c>
      <c r="H9048" t="s">
        <v>1176</v>
      </c>
      <c r="I9048">
        <v>370</v>
      </c>
      <c r="J9048" s="40">
        <f>I9063</f>
        <v>1.6742081447963801</v>
      </c>
    </row>
    <row r="9049" spans="1:10">
      <c r="A9049" t="s">
        <v>1153</v>
      </c>
      <c r="B9049" t="s">
        <v>988</v>
      </c>
      <c r="C9049" t="s">
        <v>1181</v>
      </c>
      <c r="D9049" t="str">
        <f>VLOOKUP(C9049,時点区分!$A$2:$C$8,3,0)</f>
        <v>01:現状ー構想策定時</v>
      </c>
      <c r="E9049" t="s">
        <v>2</v>
      </c>
      <c r="F9049" t="str">
        <f>VLOOKUP(E9049,病床機能区分!$A$2:$C$14,3,0)</f>
        <v>03：回復期</v>
      </c>
      <c r="G9049" t="s">
        <v>1190</v>
      </c>
      <c r="H9049" t="s">
        <v>1176</v>
      </c>
      <c r="I9049">
        <v>107</v>
      </c>
      <c r="J9049" s="40">
        <f>I9064</f>
        <v>0.67295597484276726</v>
      </c>
    </row>
    <row r="9050" spans="1:10">
      <c r="A9050" t="s">
        <v>1153</v>
      </c>
      <c r="B9050" t="s">
        <v>988</v>
      </c>
      <c r="C9050" t="s">
        <v>1181</v>
      </c>
      <c r="D9050" t="str">
        <f>VLOOKUP(C9050,時点区分!$A$2:$C$8,3,0)</f>
        <v>01:現状ー構想策定時</v>
      </c>
      <c r="E9050" t="s">
        <v>3</v>
      </c>
      <c r="F9050" t="str">
        <f>VLOOKUP(E9050,病床機能区分!$A$2:$C$14,3,0)</f>
        <v>04：慢性期</v>
      </c>
      <c r="G9050" t="s">
        <v>1192</v>
      </c>
      <c r="H9050" t="s">
        <v>1176</v>
      </c>
      <c r="I9050">
        <v>115</v>
      </c>
      <c r="J9050" s="40">
        <f>I9065</f>
        <v>0.89147286821705429</v>
      </c>
    </row>
    <row r="9051" spans="1:10">
      <c r="A9051" t="s">
        <v>1153</v>
      </c>
      <c r="B9051" t="s">
        <v>988</v>
      </c>
      <c r="C9051" t="s">
        <v>1181</v>
      </c>
      <c r="D9051" t="str">
        <f>VLOOKUP(C9051,時点区分!$A$2:$C$8,3,0)</f>
        <v>01:現状ー構想策定時</v>
      </c>
      <c r="E9051" t="s">
        <v>783</v>
      </c>
      <c r="F9051" t="str">
        <f>VLOOKUP(E9051,病床機能区分!$A$2:$C$14,3,0)</f>
        <v>05：未報告</v>
      </c>
      <c r="G9051" t="s">
        <v>1194</v>
      </c>
      <c r="H9051" t="s">
        <v>1176</v>
      </c>
      <c r="I9051">
        <v>0</v>
      </c>
      <c r="J9051" s="40"/>
    </row>
    <row r="9052" spans="1:10">
      <c r="A9052" t="s">
        <v>1153</v>
      </c>
      <c r="B9052" t="s">
        <v>988</v>
      </c>
      <c r="C9052" t="s">
        <v>1181</v>
      </c>
      <c r="D9052" t="str">
        <f>VLOOKUP(C9052,時点区分!$A$2:$C$8,3,0)</f>
        <v>01:現状ー構想策定時</v>
      </c>
      <c r="E9052" t="s">
        <v>784</v>
      </c>
      <c r="F9052" t="str">
        <f>VLOOKUP(E9052,病床機能区分!$A$2:$C$14,3,0)</f>
        <v>06：合計</v>
      </c>
      <c r="G9052" t="s">
        <v>1196</v>
      </c>
      <c r="H9052" t="s">
        <v>1176</v>
      </c>
      <c r="I9052">
        <v>592</v>
      </c>
      <c r="J9052" s="40">
        <f>I9066</f>
        <v>1.047787610619469</v>
      </c>
    </row>
    <row r="9053" spans="1:10">
      <c r="A9053" t="s">
        <v>1153</v>
      </c>
      <c r="B9053" t="s">
        <v>988</v>
      </c>
      <c r="C9053" t="s">
        <v>1181</v>
      </c>
      <c r="D9053" t="str">
        <f>VLOOKUP(C9053,時点区分!$A$2:$C$8,3,0)</f>
        <v>01:現状ー構想策定時</v>
      </c>
      <c r="E9053" t="s">
        <v>785</v>
      </c>
      <c r="F9053" t="str">
        <f>VLOOKUP(E9053,病床機能区分!$A$2:$C$14,3,0)</f>
        <v>07：在宅医療等</v>
      </c>
      <c r="G9053" t="s">
        <v>1198</v>
      </c>
      <c r="H9053" t="s">
        <v>1176</v>
      </c>
      <c r="I9053">
        <v>820</v>
      </c>
      <c r="J9053" s="40"/>
    </row>
    <row r="9054" spans="1:10">
      <c r="A9054" t="s">
        <v>1153</v>
      </c>
      <c r="B9054" t="s">
        <v>988</v>
      </c>
      <c r="C9054" t="s">
        <v>1181</v>
      </c>
      <c r="D9054" t="str">
        <f>VLOOKUP(C9054,時点区分!$A$2:$C$8,3,0)</f>
        <v>01:現状ー構想策定時</v>
      </c>
      <c r="E9054" t="s">
        <v>786</v>
      </c>
      <c r="F9054" t="str">
        <f>VLOOKUP(E9054,病床機能区分!$A$2:$C$14,3,0)</f>
        <v>08：うち訪問診療分</v>
      </c>
      <c r="G9054" t="s">
        <v>1200</v>
      </c>
      <c r="H9054" t="s">
        <v>1176</v>
      </c>
      <c r="I9054">
        <v>0</v>
      </c>
      <c r="J9054" s="40"/>
    </row>
    <row r="9055" spans="1:10">
      <c r="A9055" t="s">
        <v>1153</v>
      </c>
      <c r="B9055" t="s">
        <v>988</v>
      </c>
      <c r="C9055" t="s">
        <v>1129</v>
      </c>
      <c r="D9055" t="str">
        <f>VLOOKUP(C9055,時点区分!$A$2:$C$8,3,0)</f>
        <v>02:将来</v>
      </c>
      <c r="E9055" t="s">
        <v>0</v>
      </c>
      <c r="F9055" t="str">
        <f>VLOOKUP(E9055,病床機能区分!$A$2:$C$14,3,0)</f>
        <v>01：高度急性期</v>
      </c>
      <c r="G9055" t="s">
        <v>1202</v>
      </c>
      <c r="H9055" t="s">
        <v>1176</v>
      </c>
      <c r="I9055">
        <v>56</v>
      </c>
      <c r="J9055" s="40">
        <f>I9062</f>
        <v>0</v>
      </c>
    </row>
    <row r="9056" spans="1:10">
      <c r="A9056" t="s">
        <v>1153</v>
      </c>
      <c r="B9056" t="s">
        <v>988</v>
      </c>
      <c r="C9056" t="s">
        <v>1129</v>
      </c>
      <c r="D9056" t="str">
        <f>VLOOKUP(C9056,時点区分!$A$2:$C$8,3,0)</f>
        <v>02:将来</v>
      </c>
      <c r="E9056" t="s">
        <v>1</v>
      </c>
      <c r="F9056" t="str">
        <f>VLOOKUP(E9056,病床機能区分!$A$2:$C$14,3,0)</f>
        <v>02：急性期</v>
      </c>
      <c r="G9056" t="s">
        <v>1204</v>
      </c>
      <c r="H9056" t="s">
        <v>1176</v>
      </c>
      <c r="I9056">
        <v>221</v>
      </c>
      <c r="J9056" s="40">
        <f>I9063</f>
        <v>1.6742081447963801</v>
      </c>
    </row>
    <row r="9057" spans="1:10">
      <c r="A9057" t="s">
        <v>1153</v>
      </c>
      <c r="B9057" t="s">
        <v>988</v>
      </c>
      <c r="C9057" t="s">
        <v>1129</v>
      </c>
      <c r="D9057" t="str">
        <f>VLOOKUP(C9057,時点区分!$A$2:$C$8,3,0)</f>
        <v>02:将来</v>
      </c>
      <c r="E9057" t="s">
        <v>2</v>
      </c>
      <c r="F9057" t="str">
        <f>VLOOKUP(E9057,病床機能区分!$A$2:$C$14,3,0)</f>
        <v>03：回復期</v>
      </c>
      <c r="G9057" t="s">
        <v>1206</v>
      </c>
      <c r="H9057" t="s">
        <v>1176</v>
      </c>
      <c r="I9057">
        <v>159</v>
      </c>
      <c r="J9057" s="40">
        <f>I9064</f>
        <v>0.67295597484276726</v>
      </c>
    </row>
    <row r="9058" spans="1:10">
      <c r="A9058" t="s">
        <v>1153</v>
      </c>
      <c r="B9058" t="s">
        <v>988</v>
      </c>
      <c r="C9058" t="s">
        <v>1129</v>
      </c>
      <c r="D9058" t="str">
        <f>VLOOKUP(C9058,時点区分!$A$2:$C$8,3,0)</f>
        <v>02:将来</v>
      </c>
      <c r="E9058" t="s">
        <v>3</v>
      </c>
      <c r="F9058" t="str">
        <f>VLOOKUP(E9058,病床機能区分!$A$2:$C$14,3,0)</f>
        <v>04：慢性期</v>
      </c>
      <c r="G9058" t="s">
        <v>1208</v>
      </c>
      <c r="H9058" t="s">
        <v>1176</v>
      </c>
      <c r="I9058">
        <v>129</v>
      </c>
      <c r="J9058" s="40">
        <f>I9065</f>
        <v>0.89147286821705429</v>
      </c>
    </row>
    <row r="9059" spans="1:10">
      <c r="A9059" t="s">
        <v>1153</v>
      </c>
      <c r="B9059" t="s">
        <v>988</v>
      </c>
      <c r="C9059" t="s">
        <v>1129</v>
      </c>
      <c r="D9059" t="str">
        <f>VLOOKUP(C9059,時点区分!$A$2:$C$8,3,0)</f>
        <v>02:将来</v>
      </c>
      <c r="E9059" t="s">
        <v>784</v>
      </c>
      <c r="F9059" t="str">
        <f>VLOOKUP(E9059,病床機能区分!$A$2:$C$14,3,0)</f>
        <v>06：合計</v>
      </c>
      <c r="G9059" t="s">
        <v>1210</v>
      </c>
      <c r="H9059" t="s">
        <v>1176</v>
      </c>
      <c r="I9059">
        <v>565</v>
      </c>
      <c r="J9059" s="40">
        <f>I9066</f>
        <v>1.047787610619469</v>
      </c>
    </row>
    <row r="9060" spans="1:10">
      <c r="A9060" t="s">
        <v>1153</v>
      </c>
      <c r="B9060" t="s">
        <v>988</v>
      </c>
      <c r="C9060" t="s">
        <v>1129</v>
      </c>
      <c r="D9060" t="str">
        <f>VLOOKUP(C9060,時点区分!$A$2:$C$8,3,0)</f>
        <v>02:将来</v>
      </c>
      <c r="E9060" t="s">
        <v>785</v>
      </c>
      <c r="F9060" t="str">
        <f>VLOOKUP(E9060,病床機能区分!$A$2:$C$14,3,0)</f>
        <v>07：在宅医療等</v>
      </c>
      <c r="G9060" t="s">
        <v>1212</v>
      </c>
      <c r="H9060" t="s">
        <v>1176</v>
      </c>
      <c r="I9060">
        <v>-1366</v>
      </c>
      <c r="J9060" s="40"/>
    </row>
    <row r="9061" spans="1:10">
      <c r="A9061" t="s">
        <v>1153</v>
      </c>
      <c r="B9061" t="s">
        <v>988</v>
      </c>
      <c r="C9061" t="s">
        <v>1129</v>
      </c>
      <c r="D9061" t="str">
        <f>VLOOKUP(C9061,時点区分!$A$2:$C$8,3,0)</f>
        <v>02:将来</v>
      </c>
      <c r="E9061" t="s">
        <v>786</v>
      </c>
      <c r="F9061" t="str">
        <f>VLOOKUP(E9061,病床機能区分!$A$2:$C$14,3,0)</f>
        <v>08：うち訪問診療分</v>
      </c>
      <c r="G9061" t="s">
        <v>1214</v>
      </c>
      <c r="H9061" t="s">
        <v>1176</v>
      </c>
      <c r="I9061">
        <v>0</v>
      </c>
      <c r="J9061" s="40"/>
    </row>
    <row r="9062" spans="1:10">
      <c r="A9062" t="s">
        <v>1153</v>
      </c>
      <c r="B9062" t="s">
        <v>988</v>
      </c>
      <c r="C9062" t="s">
        <v>1182</v>
      </c>
      <c r="D9062" t="str">
        <f>VLOOKUP(C9062,時点区分!$A$2:$C$8,3,0)</f>
        <v>03:構想策定時一致率</v>
      </c>
      <c r="E9062" t="s">
        <v>0</v>
      </c>
      <c r="F9062" t="str">
        <f>VLOOKUP(E9062,病床機能区分!$A$2:$C$14,3,0)</f>
        <v>01：高度急性期</v>
      </c>
      <c r="G9062" t="s">
        <v>1216</v>
      </c>
      <c r="H9062" t="s">
        <v>1270</v>
      </c>
      <c r="I9062">
        <v>0</v>
      </c>
      <c r="J9062" s="40"/>
    </row>
    <row r="9063" spans="1:10">
      <c r="A9063" t="s">
        <v>1153</v>
      </c>
      <c r="B9063" t="s">
        <v>988</v>
      </c>
      <c r="C9063" t="s">
        <v>1182</v>
      </c>
      <c r="D9063" t="str">
        <f>VLOOKUP(C9063,時点区分!$A$2:$C$8,3,0)</f>
        <v>03:構想策定時一致率</v>
      </c>
      <c r="E9063" t="s">
        <v>1</v>
      </c>
      <c r="F9063" t="str">
        <f>VLOOKUP(E9063,病床機能区分!$A$2:$C$14,3,0)</f>
        <v>02：急性期</v>
      </c>
      <c r="G9063" t="s">
        <v>1218</v>
      </c>
      <c r="H9063" t="s">
        <v>1270</v>
      </c>
      <c r="I9063">
        <v>1.6742081447963801</v>
      </c>
      <c r="J9063" s="40"/>
    </row>
    <row r="9064" spans="1:10">
      <c r="A9064" t="s">
        <v>1153</v>
      </c>
      <c r="B9064" t="s">
        <v>988</v>
      </c>
      <c r="C9064" t="s">
        <v>1182</v>
      </c>
      <c r="D9064" t="str">
        <f>VLOOKUP(C9064,時点区分!$A$2:$C$8,3,0)</f>
        <v>03:構想策定時一致率</v>
      </c>
      <c r="E9064" t="s">
        <v>2</v>
      </c>
      <c r="F9064" t="str">
        <f>VLOOKUP(E9064,病床機能区分!$A$2:$C$14,3,0)</f>
        <v>03：回復期</v>
      </c>
      <c r="G9064" t="s">
        <v>1220</v>
      </c>
      <c r="H9064" t="s">
        <v>1270</v>
      </c>
      <c r="I9064">
        <v>0.67295597484276726</v>
      </c>
      <c r="J9064" s="40"/>
    </row>
    <row r="9065" spans="1:10">
      <c r="A9065" t="s">
        <v>1153</v>
      </c>
      <c r="B9065" t="s">
        <v>988</v>
      </c>
      <c r="C9065" t="s">
        <v>1182</v>
      </c>
      <c r="D9065" t="str">
        <f>VLOOKUP(C9065,時点区分!$A$2:$C$8,3,0)</f>
        <v>03:構想策定時一致率</v>
      </c>
      <c r="E9065" t="s">
        <v>3</v>
      </c>
      <c r="F9065" t="str">
        <f>VLOOKUP(E9065,病床機能区分!$A$2:$C$14,3,0)</f>
        <v>04：慢性期</v>
      </c>
      <c r="G9065" t="s">
        <v>1222</v>
      </c>
      <c r="H9065" t="s">
        <v>1270</v>
      </c>
      <c r="I9065">
        <v>0.89147286821705429</v>
      </c>
      <c r="J9065" s="40"/>
    </row>
    <row r="9066" spans="1:10">
      <c r="A9066" t="s">
        <v>1153</v>
      </c>
      <c r="B9066" t="s">
        <v>988</v>
      </c>
      <c r="C9066" t="s">
        <v>1182</v>
      </c>
      <c r="D9066" t="str">
        <f>VLOOKUP(C9066,時点区分!$A$2:$C$8,3,0)</f>
        <v>03:構想策定時一致率</v>
      </c>
      <c r="E9066" t="s">
        <v>784</v>
      </c>
      <c r="F9066" t="str">
        <f>VLOOKUP(E9066,病床機能区分!$A$2:$C$14,3,0)</f>
        <v>06：合計</v>
      </c>
      <c r="G9066" t="s">
        <v>1224</v>
      </c>
      <c r="H9066" t="s">
        <v>1270</v>
      </c>
      <c r="I9066">
        <v>1.047787610619469</v>
      </c>
      <c r="J9066" s="40"/>
    </row>
    <row r="9067" spans="1:10">
      <c r="A9067" t="s">
        <v>1153</v>
      </c>
      <c r="B9067" t="s">
        <v>988</v>
      </c>
      <c r="C9067" t="s">
        <v>1183</v>
      </c>
      <c r="D9067" t="str">
        <f>VLOOKUP(C9067,時点区分!$A$2:$C$8,3,0)</f>
        <v>04:R4年度病床機能報告_2022年時点</v>
      </c>
      <c r="E9067" t="s">
        <v>0</v>
      </c>
      <c r="F9067" t="str">
        <f>VLOOKUP(E9067,病床機能区分!$A$2:$C$14,3,0)</f>
        <v>01：高度急性期</v>
      </c>
      <c r="G9067" t="s">
        <v>1226</v>
      </c>
      <c r="H9067" t="s">
        <v>1176</v>
      </c>
      <c r="I9067">
        <v>0</v>
      </c>
      <c r="J9067" s="40">
        <f>I9074</f>
        <v>0</v>
      </c>
    </row>
    <row r="9068" spans="1:10">
      <c r="A9068" t="s">
        <v>1153</v>
      </c>
      <c r="B9068" t="s">
        <v>988</v>
      </c>
      <c r="C9068" t="s">
        <v>1183</v>
      </c>
      <c r="D9068" t="str">
        <f>VLOOKUP(C9068,時点区分!$A$2:$C$8,3,0)</f>
        <v>04:R4年度病床機能報告_2022年時点</v>
      </c>
      <c r="E9068" t="s">
        <v>1</v>
      </c>
      <c r="F9068" t="str">
        <f>VLOOKUP(E9068,病床機能区分!$A$2:$C$14,3,0)</f>
        <v>02：急性期</v>
      </c>
      <c r="G9068" t="s">
        <v>1228</v>
      </c>
      <c r="H9068" t="s">
        <v>1176</v>
      </c>
      <c r="I9068">
        <v>404</v>
      </c>
      <c r="J9068" s="40">
        <f t="shared" ref="J9068:J9070" si="222">I9075</f>
        <v>1.8280542986425339</v>
      </c>
    </row>
    <row r="9069" spans="1:10">
      <c r="A9069" t="s">
        <v>1153</v>
      </c>
      <c r="B9069" t="s">
        <v>988</v>
      </c>
      <c r="C9069" t="s">
        <v>1183</v>
      </c>
      <c r="D9069" t="str">
        <f>VLOOKUP(C9069,時点区分!$A$2:$C$8,3,0)</f>
        <v>04:R4年度病床機能報告_2022年時点</v>
      </c>
      <c r="E9069" t="s">
        <v>2</v>
      </c>
      <c r="F9069" t="str">
        <f>VLOOKUP(E9069,病床機能区分!$A$2:$C$14,3,0)</f>
        <v>03：回復期</v>
      </c>
      <c r="G9069" t="s">
        <v>1230</v>
      </c>
      <c r="H9069" t="s">
        <v>1176</v>
      </c>
      <c r="I9069">
        <v>157</v>
      </c>
      <c r="J9069" s="40">
        <f t="shared" si="222"/>
        <v>0.98742138364779874</v>
      </c>
    </row>
    <row r="9070" spans="1:10">
      <c r="A9070" t="s">
        <v>1153</v>
      </c>
      <c r="B9070" t="s">
        <v>988</v>
      </c>
      <c r="C9070" t="s">
        <v>1183</v>
      </c>
      <c r="D9070" t="str">
        <f>VLOOKUP(C9070,時点区分!$A$2:$C$8,3,0)</f>
        <v>04:R4年度病床機能報告_2022年時点</v>
      </c>
      <c r="E9070" t="s">
        <v>3</v>
      </c>
      <c r="F9070" t="str">
        <f>VLOOKUP(E9070,病床機能区分!$A$2:$C$14,3,0)</f>
        <v>04：慢性期</v>
      </c>
      <c r="G9070" t="s">
        <v>1232</v>
      </c>
      <c r="H9070" t="s">
        <v>1176</v>
      </c>
      <c r="I9070">
        <v>100</v>
      </c>
      <c r="J9070" s="40">
        <f t="shared" si="222"/>
        <v>0.77519379844961245</v>
      </c>
    </row>
    <row r="9071" spans="1:10">
      <c r="A9071" t="s">
        <v>1153</v>
      </c>
      <c r="B9071" t="s">
        <v>988</v>
      </c>
      <c r="C9071" t="s">
        <v>1183</v>
      </c>
      <c r="D9071" t="str">
        <f>VLOOKUP(C9071,時点区分!$A$2:$C$8,3,0)</f>
        <v>04:R4年度病床機能報告_2022年時点</v>
      </c>
      <c r="E9071" t="s">
        <v>771</v>
      </c>
      <c r="F9071" t="str">
        <f>VLOOKUP(E9071,病床機能区分!$A$2:$C$14,3,0)</f>
        <v>09：休棟中（今後再開する予定）</v>
      </c>
      <c r="G9071" t="s">
        <v>1234</v>
      </c>
      <c r="H9071" t="s">
        <v>1176</v>
      </c>
      <c r="I9071">
        <v>0</v>
      </c>
      <c r="J9071" s="40"/>
    </row>
    <row r="9072" spans="1:10">
      <c r="A9072" t="s">
        <v>1153</v>
      </c>
      <c r="B9072" t="s">
        <v>988</v>
      </c>
      <c r="C9072" t="s">
        <v>1183</v>
      </c>
      <c r="D9072" t="str">
        <f>VLOOKUP(C9072,時点区分!$A$2:$C$8,3,0)</f>
        <v>04:R4年度病床機能報告_2022年時点</v>
      </c>
      <c r="E9072" t="s">
        <v>772</v>
      </c>
      <c r="F9072" t="str">
        <f>VLOOKUP(E9072,病床機能区分!$A$2:$C$14,3,0)</f>
        <v>10：休棟中（今後廃止する予定）</v>
      </c>
      <c r="G9072" t="s">
        <v>1236</v>
      </c>
      <c r="H9072" t="s">
        <v>1176</v>
      </c>
      <c r="I9072">
        <v>0</v>
      </c>
      <c r="J9072" s="40"/>
    </row>
    <row r="9073" spans="1:10">
      <c r="A9073" t="s">
        <v>1153</v>
      </c>
      <c r="B9073" t="s">
        <v>988</v>
      </c>
      <c r="C9073" t="s">
        <v>1183</v>
      </c>
      <c r="D9073" t="str">
        <f>VLOOKUP(C9073,時点区分!$A$2:$C$8,3,0)</f>
        <v>04:R4年度病床機能報告_2022年時点</v>
      </c>
      <c r="E9073" t="s">
        <v>784</v>
      </c>
      <c r="F9073" t="str">
        <f>VLOOKUP(E9073,病床機能区分!$A$2:$C$14,3,0)</f>
        <v>06：合計</v>
      </c>
      <c r="G9073" t="s">
        <v>1238</v>
      </c>
      <c r="H9073" t="s">
        <v>1176</v>
      </c>
      <c r="I9073">
        <v>661</v>
      </c>
      <c r="J9073" s="40">
        <f>I9078</f>
        <v>1.1699115044247788</v>
      </c>
    </row>
    <row r="9074" spans="1:10">
      <c r="A9074" t="s">
        <v>1153</v>
      </c>
      <c r="B9074" t="s">
        <v>988</v>
      </c>
      <c r="C9074" t="s">
        <v>1184</v>
      </c>
      <c r="D9074" t="str">
        <f>VLOOKUP(C9074,時点区分!$A$2:$C$8,3,0)</f>
        <v>05:R4年度現状一致率</v>
      </c>
      <c r="E9074" t="s">
        <v>0</v>
      </c>
      <c r="F9074" t="str">
        <f>VLOOKUP(E9074,病床機能区分!$A$2:$C$14,3,0)</f>
        <v>01：高度急性期</v>
      </c>
      <c r="G9074" t="s">
        <v>1239</v>
      </c>
      <c r="H9074" t="s">
        <v>1270</v>
      </c>
      <c r="I9074">
        <v>0</v>
      </c>
      <c r="J9074" s="40"/>
    </row>
    <row r="9075" spans="1:10">
      <c r="A9075" t="s">
        <v>1153</v>
      </c>
      <c r="B9075" t="s">
        <v>988</v>
      </c>
      <c r="C9075" t="s">
        <v>1184</v>
      </c>
      <c r="D9075" t="str">
        <f>VLOOKUP(C9075,時点区分!$A$2:$C$8,3,0)</f>
        <v>05:R4年度現状一致率</v>
      </c>
      <c r="E9075" t="s">
        <v>1</v>
      </c>
      <c r="F9075" t="str">
        <f>VLOOKUP(E9075,病床機能区分!$A$2:$C$14,3,0)</f>
        <v>02：急性期</v>
      </c>
      <c r="G9075" t="s">
        <v>1241</v>
      </c>
      <c r="H9075" t="s">
        <v>1270</v>
      </c>
      <c r="I9075">
        <v>1.8280542986425339</v>
      </c>
      <c r="J9075" s="40"/>
    </row>
    <row r="9076" spans="1:10">
      <c r="A9076" t="s">
        <v>1153</v>
      </c>
      <c r="B9076" t="s">
        <v>988</v>
      </c>
      <c r="C9076" t="s">
        <v>1184</v>
      </c>
      <c r="D9076" t="str">
        <f>VLOOKUP(C9076,時点区分!$A$2:$C$8,3,0)</f>
        <v>05:R4年度現状一致率</v>
      </c>
      <c r="E9076" t="s">
        <v>2</v>
      </c>
      <c r="F9076" t="str">
        <f>VLOOKUP(E9076,病床機能区分!$A$2:$C$14,3,0)</f>
        <v>03：回復期</v>
      </c>
      <c r="G9076" t="s">
        <v>1243</v>
      </c>
      <c r="H9076" t="s">
        <v>1270</v>
      </c>
      <c r="I9076">
        <v>0.98742138364779874</v>
      </c>
      <c r="J9076" s="40"/>
    </row>
    <row r="9077" spans="1:10">
      <c r="A9077" t="s">
        <v>1153</v>
      </c>
      <c r="B9077" t="s">
        <v>988</v>
      </c>
      <c r="C9077" t="s">
        <v>1184</v>
      </c>
      <c r="D9077" t="str">
        <f>VLOOKUP(C9077,時点区分!$A$2:$C$8,3,0)</f>
        <v>05:R4年度現状一致率</v>
      </c>
      <c r="E9077" t="s">
        <v>3</v>
      </c>
      <c r="F9077" t="str">
        <f>VLOOKUP(E9077,病床機能区分!$A$2:$C$14,3,0)</f>
        <v>04：慢性期</v>
      </c>
      <c r="G9077" t="s">
        <v>1245</v>
      </c>
      <c r="H9077" t="s">
        <v>1270</v>
      </c>
      <c r="I9077">
        <v>0.77519379844961245</v>
      </c>
      <c r="J9077" s="40"/>
    </row>
    <row r="9078" spans="1:10">
      <c r="A9078" t="s">
        <v>1153</v>
      </c>
      <c r="B9078" t="s">
        <v>988</v>
      </c>
      <c r="C9078" t="s">
        <v>1184</v>
      </c>
      <c r="D9078" t="str">
        <f>VLOOKUP(C9078,時点区分!$A$2:$C$8,3,0)</f>
        <v>05:R4年度現状一致率</v>
      </c>
      <c r="E9078" t="s">
        <v>784</v>
      </c>
      <c r="F9078" t="str">
        <f>VLOOKUP(E9078,病床機能区分!$A$2:$C$14,3,0)</f>
        <v>06：合計</v>
      </c>
      <c r="G9078" t="s">
        <v>1247</v>
      </c>
      <c r="H9078" t="s">
        <v>1270</v>
      </c>
      <c r="I9078">
        <v>1.1699115044247788</v>
      </c>
      <c r="J9078" s="40"/>
    </row>
    <row r="9079" spans="1:10">
      <c r="A9079" t="s">
        <v>1153</v>
      </c>
      <c r="B9079" t="s">
        <v>988</v>
      </c>
      <c r="C9079" t="s">
        <v>1185</v>
      </c>
      <c r="D9079" t="str">
        <f>VLOOKUP(C9079,時点区分!$A$2:$C$8,3,0)</f>
        <v>06:R4年度病床機能報告_2025年時点</v>
      </c>
      <c r="E9079" t="s">
        <v>0</v>
      </c>
      <c r="F9079" t="str">
        <f>VLOOKUP(E9079,病床機能区分!$A$2:$C$14,3,0)</f>
        <v>01：高度急性期</v>
      </c>
      <c r="G9079" t="s">
        <v>1249</v>
      </c>
      <c r="H9079" t="s">
        <v>1176</v>
      </c>
      <c r="I9079">
        <v>0</v>
      </c>
      <c r="J9079" s="40">
        <f>I9087</f>
        <v>0</v>
      </c>
    </row>
    <row r="9080" spans="1:10">
      <c r="A9080" t="s">
        <v>1153</v>
      </c>
      <c r="B9080" t="s">
        <v>988</v>
      </c>
      <c r="C9080" t="s">
        <v>1185</v>
      </c>
      <c r="D9080" t="str">
        <f>VLOOKUP(C9080,時点区分!$A$2:$C$8,3,0)</f>
        <v>06:R4年度病床機能報告_2025年時点</v>
      </c>
      <c r="E9080" t="s">
        <v>1</v>
      </c>
      <c r="F9080" t="str">
        <f>VLOOKUP(E9080,病床機能区分!$A$2:$C$14,3,0)</f>
        <v>02：急性期</v>
      </c>
      <c r="G9080" t="s">
        <v>1251</v>
      </c>
      <c r="H9080" t="s">
        <v>1176</v>
      </c>
      <c r="I9080">
        <v>404</v>
      </c>
      <c r="J9080" s="40">
        <f>I9088</f>
        <v>1.8280542986425339</v>
      </c>
    </row>
    <row r="9081" spans="1:10">
      <c r="A9081" t="s">
        <v>1153</v>
      </c>
      <c r="B9081" t="s">
        <v>988</v>
      </c>
      <c r="C9081" t="s">
        <v>1185</v>
      </c>
      <c r="D9081" t="str">
        <f>VLOOKUP(C9081,時点区分!$A$2:$C$8,3,0)</f>
        <v>06:R4年度病床機能報告_2025年時点</v>
      </c>
      <c r="E9081" t="s">
        <v>2</v>
      </c>
      <c r="F9081" t="str">
        <f>VLOOKUP(E9081,病床機能区分!$A$2:$C$14,3,0)</f>
        <v>03：回復期</v>
      </c>
      <c r="G9081" t="s">
        <v>1253</v>
      </c>
      <c r="H9081" t="s">
        <v>1176</v>
      </c>
      <c r="I9081">
        <v>100</v>
      </c>
      <c r="J9081" s="40">
        <f>I9089</f>
        <v>0.62893081761006286</v>
      </c>
    </row>
    <row r="9082" spans="1:10">
      <c r="A9082" t="s">
        <v>1153</v>
      </c>
      <c r="B9082" t="s">
        <v>988</v>
      </c>
      <c r="C9082" t="s">
        <v>1185</v>
      </c>
      <c r="D9082" t="str">
        <f>VLOOKUP(C9082,時点区分!$A$2:$C$8,3,0)</f>
        <v>06:R4年度病床機能報告_2025年時点</v>
      </c>
      <c r="E9082" t="s">
        <v>3</v>
      </c>
      <c r="F9082" t="str">
        <f>VLOOKUP(E9082,病床機能区分!$A$2:$C$14,3,0)</f>
        <v>04：慢性期</v>
      </c>
      <c r="G9082" t="s">
        <v>1255</v>
      </c>
      <c r="H9082" t="s">
        <v>1176</v>
      </c>
      <c r="I9082">
        <v>157</v>
      </c>
      <c r="J9082" s="40">
        <f>I9090</f>
        <v>1.2170542635658914</v>
      </c>
    </row>
    <row r="9083" spans="1:10">
      <c r="A9083" t="s">
        <v>1153</v>
      </c>
      <c r="B9083" t="s">
        <v>988</v>
      </c>
      <c r="C9083" t="s">
        <v>1185</v>
      </c>
      <c r="D9083" t="str">
        <f>VLOOKUP(C9083,時点区分!$A$2:$C$8,3,0)</f>
        <v>06:R4年度病床機能報告_2025年時点</v>
      </c>
      <c r="E9083" t="s">
        <v>779</v>
      </c>
      <c r="F9083" t="str">
        <f>VLOOKUP(E9083,病床機能区分!$A$2:$C$14,3,0)</f>
        <v>11：介護保険施設等へ移行予定</v>
      </c>
      <c r="G9083" t="s">
        <v>1257</v>
      </c>
      <c r="H9083" t="s">
        <v>1176</v>
      </c>
      <c r="I9083">
        <v>0</v>
      </c>
      <c r="J9083" s="40"/>
    </row>
    <row r="9084" spans="1:10">
      <c r="A9084" t="s">
        <v>1153</v>
      </c>
      <c r="B9084" t="s">
        <v>988</v>
      </c>
      <c r="C9084" t="s">
        <v>1185</v>
      </c>
      <c r="D9084" t="str">
        <f>VLOOKUP(C9084,時点区分!$A$2:$C$8,3,0)</f>
        <v>06:R4年度病床機能報告_2025年時点</v>
      </c>
      <c r="E9084" t="s">
        <v>780</v>
      </c>
      <c r="F9084" t="str">
        <f>VLOOKUP(E9084,病床機能区分!$A$2:$C$14,3,0)</f>
        <v>12：休棟予定</v>
      </c>
      <c r="G9084" t="s">
        <v>1259</v>
      </c>
      <c r="H9084" t="s">
        <v>1176</v>
      </c>
      <c r="I9084">
        <v>0</v>
      </c>
      <c r="J9084" s="40"/>
    </row>
    <row r="9085" spans="1:10">
      <c r="A9085" t="s">
        <v>1153</v>
      </c>
      <c r="B9085" t="s">
        <v>988</v>
      </c>
      <c r="C9085" t="s">
        <v>1185</v>
      </c>
      <c r="D9085" t="str">
        <f>VLOOKUP(C9085,時点区分!$A$2:$C$8,3,0)</f>
        <v>06:R4年度病床機能報告_2025年時点</v>
      </c>
      <c r="E9085" t="s">
        <v>781</v>
      </c>
      <c r="F9085" t="str">
        <f>VLOOKUP(E9085,病床機能区分!$A$2:$C$14,3,0)</f>
        <v>13：廃止予定</v>
      </c>
      <c r="G9085" t="s">
        <v>1261</v>
      </c>
      <c r="H9085" t="s">
        <v>1176</v>
      </c>
      <c r="I9085">
        <v>0</v>
      </c>
      <c r="J9085" s="40"/>
    </row>
    <row r="9086" spans="1:10">
      <c r="A9086" t="s">
        <v>1153</v>
      </c>
      <c r="B9086" t="s">
        <v>988</v>
      </c>
      <c r="C9086" t="s">
        <v>1185</v>
      </c>
      <c r="D9086" t="str">
        <f>VLOOKUP(C9086,時点区分!$A$2:$C$8,3,0)</f>
        <v>06:R4年度病床機能報告_2025年時点</v>
      </c>
      <c r="E9086" t="s">
        <v>784</v>
      </c>
      <c r="F9086" t="str">
        <f>VLOOKUP(E9086,病床機能区分!$A$2:$C$14,3,0)</f>
        <v>06：合計</v>
      </c>
      <c r="G9086" t="s">
        <v>1263</v>
      </c>
      <c r="H9086" t="s">
        <v>1176</v>
      </c>
      <c r="I9086">
        <v>661</v>
      </c>
      <c r="J9086" s="40">
        <f>I9091</f>
        <v>1.1699115044247788</v>
      </c>
    </row>
    <row r="9087" spans="1:10">
      <c r="A9087" t="s">
        <v>1153</v>
      </c>
      <c r="B9087" t="s">
        <v>988</v>
      </c>
      <c r="C9087" t="s">
        <v>1278</v>
      </c>
      <c r="D9087" t="str">
        <f>VLOOKUP(C9087,時点区分!$A$2:$C$8,3,0)</f>
        <v>07:R4年度将来一致率</v>
      </c>
      <c r="E9087" t="s">
        <v>0</v>
      </c>
      <c r="F9087" t="str">
        <f>VLOOKUP(E9087,病床機能区分!$A$2:$C$14,3,0)</f>
        <v>01：高度急性期</v>
      </c>
      <c r="G9087" t="s">
        <v>1281</v>
      </c>
      <c r="H9087" t="s">
        <v>1270</v>
      </c>
      <c r="I9087">
        <v>0</v>
      </c>
      <c r="J9087" s="40"/>
    </row>
    <row r="9088" spans="1:10">
      <c r="A9088" t="s">
        <v>1153</v>
      </c>
      <c r="B9088" t="s">
        <v>988</v>
      </c>
      <c r="C9088" t="s">
        <v>1278</v>
      </c>
      <c r="D9088" t="str">
        <f>VLOOKUP(C9088,時点区分!$A$2:$C$8,3,0)</f>
        <v>07:R4年度将来一致率</v>
      </c>
      <c r="E9088" t="s">
        <v>1</v>
      </c>
      <c r="F9088" t="str">
        <f>VLOOKUP(E9088,病床機能区分!$A$2:$C$14,3,0)</f>
        <v>02：急性期</v>
      </c>
      <c r="G9088" t="s">
        <v>1283</v>
      </c>
      <c r="H9088" t="s">
        <v>1270</v>
      </c>
      <c r="I9088">
        <v>1.8280542986425339</v>
      </c>
      <c r="J9088" s="40"/>
    </row>
    <row r="9089" spans="1:10">
      <c r="A9089" t="s">
        <v>1153</v>
      </c>
      <c r="B9089" t="s">
        <v>988</v>
      </c>
      <c r="C9089" t="s">
        <v>1278</v>
      </c>
      <c r="D9089" t="str">
        <f>VLOOKUP(C9089,時点区分!$A$2:$C$8,3,0)</f>
        <v>07:R4年度将来一致率</v>
      </c>
      <c r="E9089" t="s">
        <v>2</v>
      </c>
      <c r="F9089" t="str">
        <f>VLOOKUP(E9089,病床機能区分!$A$2:$C$14,3,0)</f>
        <v>03：回復期</v>
      </c>
      <c r="G9089" t="s">
        <v>1285</v>
      </c>
      <c r="H9089" t="s">
        <v>1270</v>
      </c>
      <c r="I9089">
        <v>0.62893081761006286</v>
      </c>
      <c r="J9089" s="40"/>
    </row>
    <row r="9090" spans="1:10">
      <c r="A9090" t="s">
        <v>1153</v>
      </c>
      <c r="B9090" t="s">
        <v>988</v>
      </c>
      <c r="C9090" t="s">
        <v>1278</v>
      </c>
      <c r="D9090" t="str">
        <f>VLOOKUP(C9090,時点区分!$A$2:$C$8,3,0)</f>
        <v>07:R4年度将来一致率</v>
      </c>
      <c r="E9090" t="s">
        <v>3</v>
      </c>
      <c r="F9090" t="str">
        <f>VLOOKUP(E9090,病床機能区分!$A$2:$C$14,3,0)</f>
        <v>04：慢性期</v>
      </c>
      <c r="G9090" t="s">
        <v>1287</v>
      </c>
      <c r="H9090" t="s">
        <v>1270</v>
      </c>
      <c r="I9090">
        <v>1.2170542635658914</v>
      </c>
      <c r="J9090" s="40"/>
    </row>
    <row r="9091" spans="1:10" ht="14" thickBot="1">
      <c r="A9091" t="s">
        <v>1153</v>
      </c>
      <c r="B9091" t="s">
        <v>988</v>
      </c>
      <c r="C9091" t="s">
        <v>1278</v>
      </c>
      <c r="D9091" t="str">
        <f>VLOOKUP(C9091,時点区分!$A$2:$C$8,3,0)</f>
        <v>07:R4年度将来一致率</v>
      </c>
      <c r="E9091" t="s">
        <v>784</v>
      </c>
      <c r="F9091" t="str">
        <f>VLOOKUP(E9091,病床機能区分!$A$2:$C$14,3,0)</f>
        <v>06：合計</v>
      </c>
      <c r="G9091" t="s">
        <v>1289</v>
      </c>
      <c r="H9091" t="s">
        <v>1270</v>
      </c>
      <c r="I9091">
        <v>1.1699115044247788</v>
      </c>
      <c r="J9091" s="41"/>
    </row>
    <row r="9092" spans="1:10">
      <c r="A9092" t="s">
        <v>1154</v>
      </c>
      <c r="B9092" t="s">
        <v>989</v>
      </c>
      <c r="C9092" t="s">
        <v>1181</v>
      </c>
      <c r="D9092" t="str">
        <f>VLOOKUP(C9092,時点区分!$A$2:$C$8,3,0)</f>
        <v>01:現状ー構想策定時</v>
      </c>
      <c r="E9092" t="s">
        <v>0</v>
      </c>
      <c r="F9092" t="str">
        <f>VLOOKUP(E9092,病床機能区分!$A$2:$C$14,3,0)</f>
        <v>01：高度急性期</v>
      </c>
      <c r="G9092" t="s">
        <v>1186</v>
      </c>
      <c r="H9092" t="s">
        <v>1176</v>
      </c>
      <c r="I9092">
        <v>1802</v>
      </c>
      <c r="J9092" s="39">
        <f>I9107</f>
        <v>1.2548746518105849</v>
      </c>
    </row>
    <row r="9093" spans="1:10">
      <c r="A9093" t="s">
        <v>1154</v>
      </c>
      <c r="B9093" t="s">
        <v>989</v>
      </c>
      <c r="C9093" t="s">
        <v>1181</v>
      </c>
      <c r="D9093" t="str">
        <f>VLOOKUP(C9093,時点区分!$A$2:$C$8,3,0)</f>
        <v>01:現状ー構想策定時</v>
      </c>
      <c r="E9093" t="s">
        <v>1</v>
      </c>
      <c r="F9093" t="str">
        <f>VLOOKUP(E9093,病床機能区分!$A$2:$C$14,3,0)</f>
        <v>02：急性期</v>
      </c>
      <c r="G9093" t="s">
        <v>1188</v>
      </c>
      <c r="H9093" t="s">
        <v>1176</v>
      </c>
      <c r="I9093">
        <v>3960</v>
      </c>
      <c r="J9093" s="40">
        <f>I9108</f>
        <v>0.97922848664688422</v>
      </c>
    </row>
    <row r="9094" spans="1:10">
      <c r="A9094" t="s">
        <v>1154</v>
      </c>
      <c r="B9094" t="s">
        <v>989</v>
      </c>
      <c r="C9094" t="s">
        <v>1181</v>
      </c>
      <c r="D9094" t="str">
        <f>VLOOKUP(C9094,時点区分!$A$2:$C$8,3,0)</f>
        <v>01:現状ー構想策定時</v>
      </c>
      <c r="E9094" t="s">
        <v>2</v>
      </c>
      <c r="F9094" t="str">
        <f>VLOOKUP(E9094,病床機能区分!$A$2:$C$14,3,0)</f>
        <v>03：回復期</v>
      </c>
      <c r="G9094" t="s">
        <v>1190</v>
      </c>
      <c r="H9094" t="s">
        <v>1176</v>
      </c>
      <c r="I9094">
        <v>854</v>
      </c>
      <c r="J9094" s="40">
        <f>I9109</f>
        <v>0.23874755381604695</v>
      </c>
    </row>
    <row r="9095" spans="1:10">
      <c r="A9095" t="s">
        <v>1154</v>
      </c>
      <c r="B9095" t="s">
        <v>989</v>
      </c>
      <c r="C9095" t="s">
        <v>1181</v>
      </c>
      <c r="D9095" t="str">
        <f>VLOOKUP(C9095,時点区分!$A$2:$C$8,3,0)</f>
        <v>01:現状ー構想策定時</v>
      </c>
      <c r="E9095" t="s">
        <v>3</v>
      </c>
      <c r="F9095" t="str">
        <f>VLOOKUP(E9095,病床機能区分!$A$2:$C$14,3,0)</f>
        <v>04：慢性期</v>
      </c>
      <c r="G9095" t="s">
        <v>1192</v>
      </c>
      <c r="H9095" t="s">
        <v>1176</v>
      </c>
      <c r="I9095">
        <v>1971</v>
      </c>
      <c r="J9095" s="40">
        <f>I9110</f>
        <v>0.81412639405204457</v>
      </c>
    </row>
    <row r="9096" spans="1:10">
      <c r="A9096" t="s">
        <v>1154</v>
      </c>
      <c r="B9096" t="s">
        <v>989</v>
      </c>
      <c r="C9096" t="s">
        <v>1181</v>
      </c>
      <c r="D9096" t="str">
        <f>VLOOKUP(C9096,時点区分!$A$2:$C$8,3,0)</f>
        <v>01:現状ー構想策定時</v>
      </c>
      <c r="E9096" t="s">
        <v>783</v>
      </c>
      <c r="F9096" t="str">
        <f>VLOOKUP(E9096,病床機能区分!$A$2:$C$14,3,0)</f>
        <v>05：未報告</v>
      </c>
      <c r="G9096" t="s">
        <v>1194</v>
      </c>
      <c r="H9096" t="s">
        <v>1176</v>
      </c>
      <c r="I9096">
        <v>314</v>
      </c>
      <c r="J9096" s="40"/>
    </row>
    <row r="9097" spans="1:10">
      <c r="A9097" t="s">
        <v>1154</v>
      </c>
      <c r="B9097" t="s">
        <v>989</v>
      </c>
      <c r="C9097" t="s">
        <v>1181</v>
      </c>
      <c r="D9097" t="str">
        <f>VLOOKUP(C9097,時点区分!$A$2:$C$8,3,0)</f>
        <v>01:現状ー構想策定時</v>
      </c>
      <c r="E9097" t="s">
        <v>784</v>
      </c>
      <c r="F9097" t="str">
        <f>VLOOKUP(E9097,病床機能区分!$A$2:$C$14,3,0)</f>
        <v>06：合計</v>
      </c>
      <c r="G9097" t="s">
        <v>1196</v>
      </c>
      <c r="H9097" t="s">
        <v>1176</v>
      </c>
      <c r="I9097">
        <v>8901</v>
      </c>
      <c r="J9097" s="40">
        <f>I9111</f>
        <v>0.77548353371667533</v>
      </c>
    </row>
    <row r="9098" spans="1:10">
      <c r="A9098" t="s">
        <v>1154</v>
      </c>
      <c r="B9098" t="s">
        <v>989</v>
      </c>
      <c r="C9098" t="s">
        <v>1181</v>
      </c>
      <c r="D9098" t="str">
        <f>VLOOKUP(C9098,時点区分!$A$2:$C$8,3,0)</f>
        <v>01:現状ー構想策定時</v>
      </c>
      <c r="E9098" t="s">
        <v>785</v>
      </c>
      <c r="F9098" t="str">
        <f>VLOOKUP(E9098,病床機能区分!$A$2:$C$14,3,0)</f>
        <v>07：在宅医療等</v>
      </c>
      <c r="G9098" t="s">
        <v>1198</v>
      </c>
      <c r="H9098" t="s">
        <v>1176</v>
      </c>
      <c r="I9098">
        <v>11459</v>
      </c>
      <c r="J9098" s="40"/>
    </row>
    <row r="9099" spans="1:10">
      <c r="A9099" t="s">
        <v>1154</v>
      </c>
      <c r="B9099" t="s">
        <v>989</v>
      </c>
      <c r="C9099" t="s">
        <v>1181</v>
      </c>
      <c r="D9099" t="str">
        <f>VLOOKUP(C9099,時点区分!$A$2:$C$8,3,0)</f>
        <v>01:現状ー構想策定時</v>
      </c>
      <c r="E9099" t="s">
        <v>786</v>
      </c>
      <c r="F9099" t="str">
        <f>VLOOKUP(E9099,病床機能区分!$A$2:$C$14,3,0)</f>
        <v>08：うち訪問診療分</v>
      </c>
      <c r="G9099" t="s">
        <v>1200</v>
      </c>
      <c r="H9099" t="s">
        <v>1176</v>
      </c>
      <c r="I9099">
        <v>8907</v>
      </c>
      <c r="J9099" s="40"/>
    </row>
    <row r="9100" spans="1:10">
      <c r="A9100" t="s">
        <v>1154</v>
      </c>
      <c r="B9100" t="s">
        <v>989</v>
      </c>
      <c r="C9100" t="s">
        <v>1129</v>
      </c>
      <c r="D9100" t="str">
        <f>VLOOKUP(C9100,時点区分!$A$2:$C$8,3,0)</f>
        <v>02:将来</v>
      </c>
      <c r="E9100" t="s">
        <v>0</v>
      </c>
      <c r="F9100" t="str">
        <f>VLOOKUP(E9100,病床機能区分!$A$2:$C$14,3,0)</f>
        <v>01：高度急性期</v>
      </c>
      <c r="G9100" t="s">
        <v>1202</v>
      </c>
      <c r="H9100" t="s">
        <v>1176</v>
      </c>
      <c r="I9100">
        <v>1436</v>
      </c>
      <c r="J9100" s="40">
        <f>I9107</f>
        <v>1.2548746518105849</v>
      </c>
    </row>
    <row r="9101" spans="1:10">
      <c r="A9101" t="s">
        <v>1154</v>
      </c>
      <c r="B9101" t="s">
        <v>989</v>
      </c>
      <c r="C9101" t="s">
        <v>1129</v>
      </c>
      <c r="D9101" t="str">
        <f>VLOOKUP(C9101,時点区分!$A$2:$C$8,3,0)</f>
        <v>02:将来</v>
      </c>
      <c r="E9101" t="s">
        <v>1</v>
      </c>
      <c r="F9101" t="str">
        <f>VLOOKUP(E9101,病床機能区分!$A$2:$C$14,3,0)</f>
        <v>02：急性期</v>
      </c>
      <c r="G9101" t="s">
        <v>1204</v>
      </c>
      <c r="H9101" t="s">
        <v>1176</v>
      </c>
      <c r="I9101">
        <v>4044</v>
      </c>
      <c r="J9101" s="40">
        <f>I9108</f>
        <v>0.97922848664688422</v>
      </c>
    </row>
    <row r="9102" spans="1:10">
      <c r="A9102" t="s">
        <v>1154</v>
      </c>
      <c r="B9102" t="s">
        <v>989</v>
      </c>
      <c r="C9102" t="s">
        <v>1129</v>
      </c>
      <c r="D9102" t="str">
        <f>VLOOKUP(C9102,時点区分!$A$2:$C$8,3,0)</f>
        <v>02:将来</v>
      </c>
      <c r="E9102" t="s">
        <v>2</v>
      </c>
      <c r="F9102" t="str">
        <f>VLOOKUP(E9102,病床機能区分!$A$2:$C$14,3,0)</f>
        <v>03：回復期</v>
      </c>
      <c r="G9102" t="s">
        <v>1206</v>
      </c>
      <c r="H9102" t="s">
        <v>1176</v>
      </c>
      <c r="I9102">
        <v>3577</v>
      </c>
      <c r="J9102" s="40">
        <f>I9109</f>
        <v>0.23874755381604695</v>
      </c>
    </row>
    <row r="9103" spans="1:10">
      <c r="A9103" t="s">
        <v>1154</v>
      </c>
      <c r="B9103" t="s">
        <v>989</v>
      </c>
      <c r="C9103" t="s">
        <v>1129</v>
      </c>
      <c r="D9103" t="str">
        <f>VLOOKUP(C9103,時点区分!$A$2:$C$8,3,0)</f>
        <v>02:将来</v>
      </c>
      <c r="E9103" t="s">
        <v>3</v>
      </c>
      <c r="F9103" t="str">
        <f>VLOOKUP(E9103,病床機能区分!$A$2:$C$14,3,0)</f>
        <v>04：慢性期</v>
      </c>
      <c r="G9103" t="s">
        <v>1208</v>
      </c>
      <c r="H9103" t="s">
        <v>1176</v>
      </c>
      <c r="I9103">
        <v>2421</v>
      </c>
      <c r="J9103" s="40">
        <f>I9110</f>
        <v>0.81412639405204457</v>
      </c>
    </row>
    <row r="9104" spans="1:10">
      <c r="A9104" t="s">
        <v>1154</v>
      </c>
      <c r="B9104" t="s">
        <v>989</v>
      </c>
      <c r="C9104" t="s">
        <v>1129</v>
      </c>
      <c r="D9104" t="str">
        <f>VLOOKUP(C9104,時点区分!$A$2:$C$8,3,0)</f>
        <v>02:将来</v>
      </c>
      <c r="E9104" t="s">
        <v>784</v>
      </c>
      <c r="F9104" t="str">
        <f>VLOOKUP(E9104,病床機能区分!$A$2:$C$14,3,0)</f>
        <v>06：合計</v>
      </c>
      <c r="G9104" t="s">
        <v>1210</v>
      </c>
      <c r="H9104" t="s">
        <v>1176</v>
      </c>
      <c r="I9104">
        <v>11478</v>
      </c>
      <c r="J9104" s="40">
        <f>I9111</f>
        <v>0.77548353371667533</v>
      </c>
    </row>
    <row r="9105" spans="1:10">
      <c r="A9105" t="s">
        <v>1154</v>
      </c>
      <c r="B9105" t="s">
        <v>989</v>
      </c>
      <c r="C9105" t="s">
        <v>1129</v>
      </c>
      <c r="D9105" t="str">
        <f>VLOOKUP(C9105,時点区分!$A$2:$C$8,3,0)</f>
        <v>02:将来</v>
      </c>
      <c r="E9105" t="s">
        <v>785</v>
      </c>
      <c r="F9105" t="str">
        <f>VLOOKUP(E9105,病床機能区分!$A$2:$C$14,3,0)</f>
        <v>07：在宅医療等</v>
      </c>
      <c r="G9105" t="s">
        <v>1212</v>
      </c>
      <c r="H9105" t="s">
        <v>1176</v>
      </c>
      <c r="I9105">
        <v>-19553</v>
      </c>
      <c r="J9105" s="40"/>
    </row>
    <row r="9106" spans="1:10">
      <c r="A9106" t="s">
        <v>1154</v>
      </c>
      <c r="B9106" t="s">
        <v>989</v>
      </c>
      <c r="C9106" t="s">
        <v>1129</v>
      </c>
      <c r="D9106" t="str">
        <f>VLOOKUP(C9106,時点区分!$A$2:$C$8,3,0)</f>
        <v>02:将来</v>
      </c>
      <c r="E9106" t="s">
        <v>786</v>
      </c>
      <c r="F9106" t="str">
        <f>VLOOKUP(E9106,病床機能区分!$A$2:$C$14,3,0)</f>
        <v>08：うち訪問診療分</v>
      </c>
      <c r="G9106" t="s">
        <v>1214</v>
      </c>
      <c r="H9106" t="s">
        <v>1176</v>
      </c>
      <c r="I9106">
        <v>-14747</v>
      </c>
      <c r="J9106" s="40"/>
    </row>
    <row r="9107" spans="1:10">
      <c r="A9107" t="s">
        <v>1154</v>
      </c>
      <c r="B9107" t="s">
        <v>989</v>
      </c>
      <c r="C9107" t="s">
        <v>1182</v>
      </c>
      <c r="D9107" t="str">
        <f>VLOOKUP(C9107,時点区分!$A$2:$C$8,3,0)</f>
        <v>03:構想策定時一致率</v>
      </c>
      <c r="E9107" t="s">
        <v>0</v>
      </c>
      <c r="F9107" t="str">
        <f>VLOOKUP(E9107,病床機能区分!$A$2:$C$14,3,0)</f>
        <v>01：高度急性期</v>
      </c>
      <c r="G9107" t="s">
        <v>1216</v>
      </c>
      <c r="H9107" t="s">
        <v>1270</v>
      </c>
      <c r="I9107">
        <v>1.2548746518105849</v>
      </c>
      <c r="J9107" s="40"/>
    </row>
    <row r="9108" spans="1:10">
      <c r="A9108" t="s">
        <v>1154</v>
      </c>
      <c r="B9108" t="s">
        <v>989</v>
      </c>
      <c r="C9108" t="s">
        <v>1182</v>
      </c>
      <c r="D9108" t="str">
        <f>VLOOKUP(C9108,時点区分!$A$2:$C$8,3,0)</f>
        <v>03:構想策定時一致率</v>
      </c>
      <c r="E9108" t="s">
        <v>1</v>
      </c>
      <c r="F9108" t="str">
        <f>VLOOKUP(E9108,病床機能区分!$A$2:$C$14,3,0)</f>
        <v>02：急性期</v>
      </c>
      <c r="G9108" t="s">
        <v>1218</v>
      </c>
      <c r="H9108" t="s">
        <v>1270</v>
      </c>
      <c r="I9108">
        <v>0.97922848664688422</v>
      </c>
      <c r="J9108" s="40"/>
    </row>
    <row r="9109" spans="1:10">
      <c r="A9109" t="s">
        <v>1154</v>
      </c>
      <c r="B9109" t="s">
        <v>989</v>
      </c>
      <c r="C9109" t="s">
        <v>1182</v>
      </c>
      <c r="D9109" t="str">
        <f>VLOOKUP(C9109,時点区分!$A$2:$C$8,3,0)</f>
        <v>03:構想策定時一致率</v>
      </c>
      <c r="E9109" t="s">
        <v>2</v>
      </c>
      <c r="F9109" t="str">
        <f>VLOOKUP(E9109,病床機能区分!$A$2:$C$14,3,0)</f>
        <v>03：回復期</v>
      </c>
      <c r="G9109" t="s">
        <v>1220</v>
      </c>
      <c r="H9109" t="s">
        <v>1270</v>
      </c>
      <c r="I9109">
        <v>0.23874755381604695</v>
      </c>
      <c r="J9109" s="40"/>
    </row>
    <row r="9110" spans="1:10">
      <c r="A9110" t="s">
        <v>1154</v>
      </c>
      <c r="B9110" t="s">
        <v>989</v>
      </c>
      <c r="C9110" t="s">
        <v>1182</v>
      </c>
      <c r="D9110" t="str">
        <f>VLOOKUP(C9110,時点区分!$A$2:$C$8,3,0)</f>
        <v>03:構想策定時一致率</v>
      </c>
      <c r="E9110" t="s">
        <v>3</v>
      </c>
      <c r="F9110" t="str">
        <f>VLOOKUP(E9110,病床機能区分!$A$2:$C$14,3,0)</f>
        <v>04：慢性期</v>
      </c>
      <c r="G9110" t="s">
        <v>1222</v>
      </c>
      <c r="H9110" t="s">
        <v>1270</v>
      </c>
      <c r="I9110">
        <v>0.81412639405204457</v>
      </c>
      <c r="J9110" s="40"/>
    </row>
    <row r="9111" spans="1:10">
      <c r="A9111" t="s">
        <v>1154</v>
      </c>
      <c r="B9111" t="s">
        <v>989</v>
      </c>
      <c r="C9111" t="s">
        <v>1182</v>
      </c>
      <c r="D9111" t="str">
        <f>VLOOKUP(C9111,時点区分!$A$2:$C$8,3,0)</f>
        <v>03:構想策定時一致率</v>
      </c>
      <c r="E9111" t="s">
        <v>784</v>
      </c>
      <c r="F9111" t="str">
        <f>VLOOKUP(E9111,病床機能区分!$A$2:$C$14,3,0)</f>
        <v>06：合計</v>
      </c>
      <c r="G9111" t="s">
        <v>1224</v>
      </c>
      <c r="H9111" t="s">
        <v>1270</v>
      </c>
      <c r="I9111">
        <v>0.77548353371667533</v>
      </c>
      <c r="J9111" s="40"/>
    </row>
    <row r="9112" spans="1:10">
      <c r="A9112" t="s">
        <v>1154</v>
      </c>
      <c r="B9112" t="s">
        <v>989</v>
      </c>
      <c r="C9112" t="s">
        <v>1183</v>
      </c>
      <c r="D9112" t="str">
        <f>VLOOKUP(C9112,時点区分!$A$2:$C$8,3,0)</f>
        <v>04:R4年度病床機能報告_2022年時点</v>
      </c>
      <c r="E9112" t="s">
        <v>0</v>
      </c>
      <c r="F9112" t="str">
        <f>VLOOKUP(E9112,病床機能区分!$A$2:$C$14,3,0)</f>
        <v>01：高度急性期</v>
      </c>
      <c r="G9112" t="s">
        <v>1226</v>
      </c>
      <c r="H9112" t="s">
        <v>1176</v>
      </c>
      <c r="I9112">
        <v>2129</v>
      </c>
      <c r="J9112" s="40">
        <f>I9119</f>
        <v>1.4825905292479109</v>
      </c>
    </row>
    <row r="9113" spans="1:10">
      <c r="A9113" t="s">
        <v>1154</v>
      </c>
      <c r="B9113" t="s">
        <v>989</v>
      </c>
      <c r="C9113" t="s">
        <v>1183</v>
      </c>
      <c r="D9113" t="str">
        <f>VLOOKUP(C9113,時点区分!$A$2:$C$8,3,0)</f>
        <v>04:R4年度病床機能報告_2022年時点</v>
      </c>
      <c r="E9113" t="s">
        <v>1</v>
      </c>
      <c r="F9113" t="str">
        <f>VLOOKUP(E9113,病床機能区分!$A$2:$C$14,3,0)</f>
        <v>02：急性期</v>
      </c>
      <c r="G9113" t="s">
        <v>1228</v>
      </c>
      <c r="H9113" t="s">
        <v>1176</v>
      </c>
      <c r="I9113">
        <v>3376</v>
      </c>
      <c r="J9113" s="40">
        <f t="shared" ref="J9113:J9115" si="223">I9120</f>
        <v>0.83481701285855592</v>
      </c>
    </row>
    <row r="9114" spans="1:10">
      <c r="A9114" t="s">
        <v>1154</v>
      </c>
      <c r="B9114" t="s">
        <v>989</v>
      </c>
      <c r="C9114" t="s">
        <v>1183</v>
      </c>
      <c r="D9114" t="str">
        <f>VLOOKUP(C9114,時点区分!$A$2:$C$8,3,0)</f>
        <v>04:R4年度病床機能報告_2022年時点</v>
      </c>
      <c r="E9114" t="s">
        <v>2</v>
      </c>
      <c r="F9114" t="str">
        <f>VLOOKUP(E9114,病床機能区分!$A$2:$C$14,3,0)</f>
        <v>03：回復期</v>
      </c>
      <c r="G9114" t="s">
        <v>1230</v>
      </c>
      <c r="H9114" t="s">
        <v>1176</v>
      </c>
      <c r="I9114">
        <v>1069</v>
      </c>
      <c r="J9114" s="40">
        <f t="shared" si="223"/>
        <v>0.29885378809057872</v>
      </c>
    </row>
    <row r="9115" spans="1:10">
      <c r="A9115" t="s">
        <v>1154</v>
      </c>
      <c r="B9115" t="s">
        <v>989</v>
      </c>
      <c r="C9115" t="s">
        <v>1183</v>
      </c>
      <c r="D9115" t="str">
        <f>VLOOKUP(C9115,時点区分!$A$2:$C$8,3,0)</f>
        <v>04:R4年度病床機能報告_2022年時点</v>
      </c>
      <c r="E9115" t="s">
        <v>3</v>
      </c>
      <c r="F9115" t="str">
        <f>VLOOKUP(E9115,病床機能区分!$A$2:$C$14,3,0)</f>
        <v>04：慢性期</v>
      </c>
      <c r="G9115" t="s">
        <v>1232</v>
      </c>
      <c r="H9115" t="s">
        <v>1176</v>
      </c>
      <c r="I9115">
        <v>2043</v>
      </c>
      <c r="J9115" s="40">
        <f t="shared" si="223"/>
        <v>0.84386617100371752</v>
      </c>
    </row>
    <row r="9116" spans="1:10">
      <c r="A9116" t="s">
        <v>1154</v>
      </c>
      <c r="B9116" t="s">
        <v>989</v>
      </c>
      <c r="C9116" t="s">
        <v>1183</v>
      </c>
      <c r="D9116" t="str">
        <f>VLOOKUP(C9116,時点区分!$A$2:$C$8,3,0)</f>
        <v>04:R4年度病床機能報告_2022年時点</v>
      </c>
      <c r="E9116" t="s">
        <v>771</v>
      </c>
      <c r="F9116" t="str">
        <f>VLOOKUP(E9116,病床機能区分!$A$2:$C$14,3,0)</f>
        <v>09：休棟中（今後再開する予定）</v>
      </c>
      <c r="G9116" t="s">
        <v>1234</v>
      </c>
      <c r="H9116" t="s">
        <v>1176</v>
      </c>
      <c r="I9116">
        <v>17</v>
      </c>
      <c r="J9116" s="40"/>
    </row>
    <row r="9117" spans="1:10">
      <c r="A9117" t="s">
        <v>1154</v>
      </c>
      <c r="B9117" t="s">
        <v>989</v>
      </c>
      <c r="C9117" t="s">
        <v>1183</v>
      </c>
      <c r="D9117" t="str">
        <f>VLOOKUP(C9117,時点区分!$A$2:$C$8,3,0)</f>
        <v>04:R4年度病床機能報告_2022年時点</v>
      </c>
      <c r="E9117" t="s">
        <v>772</v>
      </c>
      <c r="F9117" t="str">
        <f>VLOOKUP(E9117,病床機能区分!$A$2:$C$14,3,0)</f>
        <v>10：休棟中（今後廃止する予定）</v>
      </c>
      <c r="G9117" t="s">
        <v>1236</v>
      </c>
      <c r="H9117" t="s">
        <v>1176</v>
      </c>
      <c r="I9117">
        <v>0</v>
      </c>
      <c r="J9117" s="40"/>
    </row>
    <row r="9118" spans="1:10">
      <c r="A9118" t="s">
        <v>1154</v>
      </c>
      <c r="B9118" t="s">
        <v>989</v>
      </c>
      <c r="C9118" t="s">
        <v>1183</v>
      </c>
      <c r="D9118" t="str">
        <f>VLOOKUP(C9118,時点区分!$A$2:$C$8,3,0)</f>
        <v>04:R4年度病床機能報告_2022年時点</v>
      </c>
      <c r="E9118" t="s">
        <v>784</v>
      </c>
      <c r="F9118" t="str">
        <f>VLOOKUP(E9118,病床機能区分!$A$2:$C$14,3,0)</f>
        <v>06：合計</v>
      </c>
      <c r="G9118" t="s">
        <v>1238</v>
      </c>
      <c r="H9118" t="s">
        <v>1176</v>
      </c>
      <c r="I9118">
        <v>8634</v>
      </c>
      <c r="J9118" s="40">
        <f>I9123</f>
        <v>0.75222164140094094</v>
      </c>
    </row>
    <row r="9119" spans="1:10">
      <c r="A9119" t="s">
        <v>1154</v>
      </c>
      <c r="B9119" t="s">
        <v>989</v>
      </c>
      <c r="C9119" t="s">
        <v>1184</v>
      </c>
      <c r="D9119" t="str">
        <f>VLOOKUP(C9119,時点区分!$A$2:$C$8,3,0)</f>
        <v>05:R4年度現状一致率</v>
      </c>
      <c r="E9119" t="s">
        <v>0</v>
      </c>
      <c r="F9119" t="str">
        <f>VLOOKUP(E9119,病床機能区分!$A$2:$C$14,3,0)</f>
        <v>01：高度急性期</v>
      </c>
      <c r="G9119" t="s">
        <v>1239</v>
      </c>
      <c r="H9119" t="s">
        <v>1270</v>
      </c>
      <c r="I9119">
        <v>1.4825905292479109</v>
      </c>
      <c r="J9119" s="40"/>
    </row>
    <row r="9120" spans="1:10">
      <c r="A9120" t="s">
        <v>1154</v>
      </c>
      <c r="B9120" t="s">
        <v>989</v>
      </c>
      <c r="C9120" t="s">
        <v>1184</v>
      </c>
      <c r="D9120" t="str">
        <f>VLOOKUP(C9120,時点区分!$A$2:$C$8,3,0)</f>
        <v>05:R4年度現状一致率</v>
      </c>
      <c r="E9120" t="s">
        <v>1</v>
      </c>
      <c r="F9120" t="str">
        <f>VLOOKUP(E9120,病床機能区分!$A$2:$C$14,3,0)</f>
        <v>02：急性期</v>
      </c>
      <c r="G9120" t="s">
        <v>1241</v>
      </c>
      <c r="H9120" t="s">
        <v>1270</v>
      </c>
      <c r="I9120">
        <v>0.83481701285855592</v>
      </c>
      <c r="J9120" s="40"/>
    </row>
    <row r="9121" spans="1:10">
      <c r="A9121" t="s">
        <v>1154</v>
      </c>
      <c r="B9121" t="s">
        <v>989</v>
      </c>
      <c r="C9121" t="s">
        <v>1184</v>
      </c>
      <c r="D9121" t="str">
        <f>VLOOKUP(C9121,時点区分!$A$2:$C$8,3,0)</f>
        <v>05:R4年度現状一致率</v>
      </c>
      <c r="E9121" t="s">
        <v>2</v>
      </c>
      <c r="F9121" t="str">
        <f>VLOOKUP(E9121,病床機能区分!$A$2:$C$14,3,0)</f>
        <v>03：回復期</v>
      </c>
      <c r="G9121" t="s">
        <v>1243</v>
      </c>
      <c r="H9121" t="s">
        <v>1270</v>
      </c>
      <c r="I9121">
        <v>0.29885378809057872</v>
      </c>
      <c r="J9121" s="40"/>
    </row>
    <row r="9122" spans="1:10">
      <c r="A9122" t="s">
        <v>1154</v>
      </c>
      <c r="B9122" t="s">
        <v>989</v>
      </c>
      <c r="C9122" t="s">
        <v>1184</v>
      </c>
      <c r="D9122" t="str">
        <f>VLOOKUP(C9122,時点区分!$A$2:$C$8,3,0)</f>
        <v>05:R4年度現状一致率</v>
      </c>
      <c r="E9122" t="s">
        <v>3</v>
      </c>
      <c r="F9122" t="str">
        <f>VLOOKUP(E9122,病床機能区分!$A$2:$C$14,3,0)</f>
        <v>04：慢性期</v>
      </c>
      <c r="G9122" t="s">
        <v>1245</v>
      </c>
      <c r="H9122" t="s">
        <v>1270</v>
      </c>
      <c r="I9122">
        <v>0.84386617100371752</v>
      </c>
      <c r="J9122" s="40"/>
    </row>
    <row r="9123" spans="1:10">
      <c r="A9123" t="s">
        <v>1154</v>
      </c>
      <c r="B9123" t="s">
        <v>989</v>
      </c>
      <c r="C9123" t="s">
        <v>1184</v>
      </c>
      <c r="D9123" t="str">
        <f>VLOOKUP(C9123,時点区分!$A$2:$C$8,3,0)</f>
        <v>05:R4年度現状一致率</v>
      </c>
      <c r="E9123" t="s">
        <v>784</v>
      </c>
      <c r="F9123" t="str">
        <f>VLOOKUP(E9123,病床機能区分!$A$2:$C$14,3,0)</f>
        <v>06：合計</v>
      </c>
      <c r="G9123" t="s">
        <v>1247</v>
      </c>
      <c r="H9123" t="s">
        <v>1270</v>
      </c>
      <c r="I9123">
        <v>0.75222164140094094</v>
      </c>
      <c r="J9123" s="40"/>
    </row>
    <row r="9124" spans="1:10">
      <c r="A9124" t="s">
        <v>1154</v>
      </c>
      <c r="B9124" t="s">
        <v>989</v>
      </c>
      <c r="C9124" t="s">
        <v>1185</v>
      </c>
      <c r="D9124" t="str">
        <f>VLOOKUP(C9124,時点区分!$A$2:$C$8,3,0)</f>
        <v>06:R4年度病床機能報告_2025年時点</v>
      </c>
      <c r="E9124" t="s">
        <v>0</v>
      </c>
      <c r="F9124" t="str">
        <f>VLOOKUP(E9124,病床機能区分!$A$2:$C$14,3,0)</f>
        <v>01：高度急性期</v>
      </c>
      <c r="G9124" t="s">
        <v>1249</v>
      </c>
      <c r="H9124" t="s">
        <v>1176</v>
      </c>
      <c r="I9124">
        <v>1937</v>
      </c>
      <c r="J9124" s="40">
        <f>I9132</f>
        <v>1.3488857938718664</v>
      </c>
    </row>
    <row r="9125" spans="1:10">
      <c r="A9125" t="s">
        <v>1154</v>
      </c>
      <c r="B9125" t="s">
        <v>989</v>
      </c>
      <c r="C9125" t="s">
        <v>1185</v>
      </c>
      <c r="D9125" t="str">
        <f>VLOOKUP(C9125,時点区分!$A$2:$C$8,3,0)</f>
        <v>06:R4年度病床機能報告_2025年時点</v>
      </c>
      <c r="E9125" t="s">
        <v>1</v>
      </c>
      <c r="F9125" t="str">
        <f>VLOOKUP(E9125,病床機能区分!$A$2:$C$14,3,0)</f>
        <v>02：急性期</v>
      </c>
      <c r="G9125" t="s">
        <v>1251</v>
      </c>
      <c r="H9125" t="s">
        <v>1176</v>
      </c>
      <c r="I9125">
        <v>3613</v>
      </c>
      <c r="J9125" s="40">
        <f>I9133</f>
        <v>0.89342235410484672</v>
      </c>
    </row>
    <row r="9126" spans="1:10">
      <c r="A9126" t="s">
        <v>1154</v>
      </c>
      <c r="B9126" t="s">
        <v>989</v>
      </c>
      <c r="C9126" t="s">
        <v>1185</v>
      </c>
      <c r="D9126" t="str">
        <f>VLOOKUP(C9126,時点区分!$A$2:$C$8,3,0)</f>
        <v>06:R4年度病床機能報告_2025年時点</v>
      </c>
      <c r="E9126" t="s">
        <v>2</v>
      </c>
      <c r="F9126" t="str">
        <f>VLOOKUP(E9126,病床機能区分!$A$2:$C$14,3,0)</f>
        <v>03：回復期</v>
      </c>
      <c r="G9126" t="s">
        <v>1253</v>
      </c>
      <c r="H9126" t="s">
        <v>1176</v>
      </c>
      <c r="I9126">
        <v>1054</v>
      </c>
      <c r="J9126" s="40">
        <f>I9134</f>
        <v>0.29466032988537882</v>
      </c>
    </row>
    <row r="9127" spans="1:10">
      <c r="A9127" t="s">
        <v>1154</v>
      </c>
      <c r="B9127" t="s">
        <v>989</v>
      </c>
      <c r="C9127" t="s">
        <v>1185</v>
      </c>
      <c r="D9127" t="str">
        <f>VLOOKUP(C9127,時点区分!$A$2:$C$8,3,0)</f>
        <v>06:R4年度病床機能報告_2025年時点</v>
      </c>
      <c r="E9127" t="s">
        <v>3</v>
      </c>
      <c r="F9127" t="str">
        <f>VLOOKUP(E9127,病床機能区分!$A$2:$C$14,3,0)</f>
        <v>04：慢性期</v>
      </c>
      <c r="G9127" t="s">
        <v>1255</v>
      </c>
      <c r="H9127" t="s">
        <v>1176</v>
      </c>
      <c r="I9127">
        <v>2013</v>
      </c>
      <c r="J9127" s="40">
        <f>I9135</f>
        <v>0.83147459727385375</v>
      </c>
    </row>
    <row r="9128" spans="1:10">
      <c r="A9128" t="s">
        <v>1154</v>
      </c>
      <c r="B9128" t="s">
        <v>989</v>
      </c>
      <c r="C9128" t="s">
        <v>1185</v>
      </c>
      <c r="D9128" t="str">
        <f>VLOOKUP(C9128,時点区分!$A$2:$C$8,3,0)</f>
        <v>06:R4年度病床機能報告_2025年時点</v>
      </c>
      <c r="E9128" t="s">
        <v>779</v>
      </c>
      <c r="F9128" t="str">
        <f>VLOOKUP(E9128,病床機能区分!$A$2:$C$14,3,0)</f>
        <v>11：介護保険施設等へ移行予定</v>
      </c>
      <c r="G9128" t="s">
        <v>1257</v>
      </c>
      <c r="H9128" t="s">
        <v>1176</v>
      </c>
      <c r="I9128">
        <v>0</v>
      </c>
      <c r="J9128" s="40"/>
    </row>
    <row r="9129" spans="1:10">
      <c r="A9129" t="s">
        <v>1154</v>
      </c>
      <c r="B9129" t="s">
        <v>989</v>
      </c>
      <c r="C9129" t="s">
        <v>1185</v>
      </c>
      <c r="D9129" t="str">
        <f>VLOOKUP(C9129,時点区分!$A$2:$C$8,3,0)</f>
        <v>06:R4年度病床機能報告_2025年時点</v>
      </c>
      <c r="E9129" t="s">
        <v>780</v>
      </c>
      <c r="F9129" t="str">
        <f>VLOOKUP(E9129,病床機能区分!$A$2:$C$14,3,0)</f>
        <v>12：休棟予定</v>
      </c>
      <c r="G9129" t="s">
        <v>1259</v>
      </c>
      <c r="H9129" t="s">
        <v>1176</v>
      </c>
      <c r="I9129">
        <v>17</v>
      </c>
      <c r="J9129" s="40"/>
    </row>
    <row r="9130" spans="1:10">
      <c r="A9130" t="s">
        <v>1154</v>
      </c>
      <c r="B9130" t="s">
        <v>989</v>
      </c>
      <c r="C9130" t="s">
        <v>1185</v>
      </c>
      <c r="D9130" t="str">
        <f>VLOOKUP(C9130,時点区分!$A$2:$C$8,3,0)</f>
        <v>06:R4年度病床機能報告_2025年時点</v>
      </c>
      <c r="E9130" t="s">
        <v>781</v>
      </c>
      <c r="F9130" t="str">
        <f>VLOOKUP(E9130,病床機能区分!$A$2:$C$14,3,0)</f>
        <v>13：廃止予定</v>
      </c>
      <c r="G9130" t="s">
        <v>1261</v>
      </c>
      <c r="H9130" t="s">
        <v>1176</v>
      </c>
      <c r="I9130">
        <v>0</v>
      </c>
      <c r="J9130" s="40"/>
    </row>
    <row r="9131" spans="1:10">
      <c r="A9131" t="s">
        <v>1154</v>
      </c>
      <c r="B9131" t="s">
        <v>989</v>
      </c>
      <c r="C9131" t="s">
        <v>1185</v>
      </c>
      <c r="D9131" t="str">
        <f>VLOOKUP(C9131,時点区分!$A$2:$C$8,3,0)</f>
        <v>06:R4年度病床機能報告_2025年時点</v>
      </c>
      <c r="E9131" t="s">
        <v>784</v>
      </c>
      <c r="F9131" t="str">
        <f>VLOOKUP(E9131,病床機能区分!$A$2:$C$14,3,0)</f>
        <v>06：合計</v>
      </c>
      <c r="G9131" t="s">
        <v>1263</v>
      </c>
      <c r="H9131" t="s">
        <v>1176</v>
      </c>
      <c r="I9131">
        <v>8634</v>
      </c>
      <c r="J9131" s="40">
        <f>I9136</f>
        <v>0.75222164140094094</v>
      </c>
    </row>
    <row r="9132" spans="1:10">
      <c r="A9132" t="s">
        <v>1154</v>
      </c>
      <c r="B9132" t="s">
        <v>989</v>
      </c>
      <c r="C9132" t="s">
        <v>1278</v>
      </c>
      <c r="D9132" t="str">
        <f>VLOOKUP(C9132,時点区分!$A$2:$C$8,3,0)</f>
        <v>07:R4年度将来一致率</v>
      </c>
      <c r="E9132" t="s">
        <v>0</v>
      </c>
      <c r="F9132" t="str">
        <f>VLOOKUP(E9132,病床機能区分!$A$2:$C$14,3,0)</f>
        <v>01：高度急性期</v>
      </c>
      <c r="G9132" t="s">
        <v>1281</v>
      </c>
      <c r="H9132" t="s">
        <v>1270</v>
      </c>
      <c r="I9132">
        <v>1.3488857938718664</v>
      </c>
      <c r="J9132" s="40"/>
    </row>
    <row r="9133" spans="1:10">
      <c r="A9133" t="s">
        <v>1154</v>
      </c>
      <c r="B9133" t="s">
        <v>989</v>
      </c>
      <c r="C9133" t="s">
        <v>1278</v>
      </c>
      <c r="D9133" t="str">
        <f>VLOOKUP(C9133,時点区分!$A$2:$C$8,3,0)</f>
        <v>07:R4年度将来一致率</v>
      </c>
      <c r="E9133" t="s">
        <v>1</v>
      </c>
      <c r="F9133" t="str">
        <f>VLOOKUP(E9133,病床機能区分!$A$2:$C$14,3,0)</f>
        <v>02：急性期</v>
      </c>
      <c r="G9133" t="s">
        <v>1283</v>
      </c>
      <c r="H9133" t="s">
        <v>1270</v>
      </c>
      <c r="I9133">
        <v>0.89342235410484672</v>
      </c>
      <c r="J9133" s="40"/>
    </row>
    <row r="9134" spans="1:10">
      <c r="A9134" t="s">
        <v>1154</v>
      </c>
      <c r="B9134" t="s">
        <v>989</v>
      </c>
      <c r="C9134" t="s">
        <v>1278</v>
      </c>
      <c r="D9134" t="str">
        <f>VLOOKUP(C9134,時点区分!$A$2:$C$8,3,0)</f>
        <v>07:R4年度将来一致率</v>
      </c>
      <c r="E9134" t="s">
        <v>2</v>
      </c>
      <c r="F9134" t="str">
        <f>VLOOKUP(E9134,病床機能区分!$A$2:$C$14,3,0)</f>
        <v>03：回復期</v>
      </c>
      <c r="G9134" t="s">
        <v>1285</v>
      </c>
      <c r="H9134" t="s">
        <v>1270</v>
      </c>
      <c r="I9134">
        <v>0.29466032988537882</v>
      </c>
      <c r="J9134" s="40"/>
    </row>
    <row r="9135" spans="1:10">
      <c r="A9135" t="s">
        <v>1154</v>
      </c>
      <c r="B9135" t="s">
        <v>989</v>
      </c>
      <c r="C9135" t="s">
        <v>1278</v>
      </c>
      <c r="D9135" t="str">
        <f>VLOOKUP(C9135,時点区分!$A$2:$C$8,3,0)</f>
        <v>07:R4年度将来一致率</v>
      </c>
      <c r="E9135" t="s">
        <v>3</v>
      </c>
      <c r="F9135" t="str">
        <f>VLOOKUP(E9135,病床機能区分!$A$2:$C$14,3,0)</f>
        <v>04：慢性期</v>
      </c>
      <c r="G9135" t="s">
        <v>1287</v>
      </c>
      <c r="H9135" t="s">
        <v>1270</v>
      </c>
      <c r="I9135">
        <v>0.83147459727385375</v>
      </c>
      <c r="J9135" s="40"/>
    </row>
    <row r="9136" spans="1:10" ht="14" thickBot="1">
      <c r="A9136" t="s">
        <v>1154</v>
      </c>
      <c r="B9136" t="s">
        <v>989</v>
      </c>
      <c r="C9136" t="s">
        <v>1278</v>
      </c>
      <c r="D9136" t="str">
        <f>VLOOKUP(C9136,時点区分!$A$2:$C$8,3,0)</f>
        <v>07:R4年度将来一致率</v>
      </c>
      <c r="E9136" t="s">
        <v>784</v>
      </c>
      <c r="F9136" t="str">
        <f>VLOOKUP(E9136,病床機能区分!$A$2:$C$14,3,0)</f>
        <v>06：合計</v>
      </c>
      <c r="G9136" t="s">
        <v>1289</v>
      </c>
      <c r="H9136" t="s">
        <v>1270</v>
      </c>
      <c r="I9136">
        <v>0.75222164140094094</v>
      </c>
      <c r="J9136" s="41"/>
    </row>
    <row r="9137" spans="1:10">
      <c r="A9137" t="s">
        <v>1154</v>
      </c>
      <c r="B9137" t="s">
        <v>990</v>
      </c>
      <c r="C9137" t="s">
        <v>1181</v>
      </c>
      <c r="D9137" t="str">
        <f>VLOOKUP(C9137,時点区分!$A$2:$C$8,3,0)</f>
        <v>01:現状ー構想策定時</v>
      </c>
      <c r="E9137" t="s">
        <v>0</v>
      </c>
      <c r="F9137" t="str">
        <f>VLOOKUP(E9137,病床機能区分!$A$2:$C$14,3,0)</f>
        <v>01：高度急性期</v>
      </c>
      <c r="G9137" t="s">
        <v>1186</v>
      </c>
      <c r="H9137" t="s">
        <v>1176</v>
      </c>
      <c r="I9137">
        <v>947</v>
      </c>
      <c r="J9137" s="39">
        <f>I9152</f>
        <v>0.9905857740585774</v>
      </c>
    </row>
    <row r="9138" spans="1:10">
      <c r="A9138" t="s">
        <v>1154</v>
      </c>
      <c r="B9138" t="s">
        <v>990</v>
      </c>
      <c r="C9138" t="s">
        <v>1181</v>
      </c>
      <c r="D9138" t="str">
        <f>VLOOKUP(C9138,時点区分!$A$2:$C$8,3,0)</f>
        <v>01:現状ー構想策定時</v>
      </c>
      <c r="E9138" t="s">
        <v>1</v>
      </c>
      <c r="F9138" t="str">
        <f>VLOOKUP(E9138,病床機能区分!$A$2:$C$14,3,0)</f>
        <v>02：急性期</v>
      </c>
      <c r="G9138" t="s">
        <v>1188</v>
      </c>
      <c r="H9138" t="s">
        <v>1176</v>
      </c>
      <c r="I9138">
        <v>3296</v>
      </c>
      <c r="J9138" s="40">
        <f>I9153</f>
        <v>1.1131374535629854</v>
      </c>
    </row>
    <row r="9139" spans="1:10">
      <c r="A9139" t="s">
        <v>1154</v>
      </c>
      <c r="B9139" t="s">
        <v>990</v>
      </c>
      <c r="C9139" t="s">
        <v>1181</v>
      </c>
      <c r="D9139" t="str">
        <f>VLOOKUP(C9139,時点区分!$A$2:$C$8,3,0)</f>
        <v>01:現状ー構想策定時</v>
      </c>
      <c r="E9139" t="s">
        <v>2</v>
      </c>
      <c r="F9139" t="str">
        <f>VLOOKUP(E9139,病床機能区分!$A$2:$C$14,3,0)</f>
        <v>03：回復期</v>
      </c>
      <c r="G9139" t="s">
        <v>1190</v>
      </c>
      <c r="H9139" t="s">
        <v>1176</v>
      </c>
      <c r="I9139">
        <v>858</v>
      </c>
      <c r="J9139" s="40">
        <f>I9154</f>
        <v>0.3079684134960517</v>
      </c>
    </row>
    <row r="9140" spans="1:10">
      <c r="A9140" t="s">
        <v>1154</v>
      </c>
      <c r="B9140" t="s">
        <v>990</v>
      </c>
      <c r="C9140" t="s">
        <v>1181</v>
      </c>
      <c r="D9140" t="str">
        <f>VLOOKUP(C9140,時点区分!$A$2:$C$8,3,0)</f>
        <v>01:現状ー構想策定時</v>
      </c>
      <c r="E9140" t="s">
        <v>3</v>
      </c>
      <c r="F9140" t="str">
        <f>VLOOKUP(E9140,病床機能区分!$A$2:$C$14,3,0)</f>
        <v>04：慢性期</v>
      </c>
      <c r="G9140" t="s">
        <v>1192</v>
      </c>
      <c r="H9140" t="s">
        <v>1176</v>
      </c>
      <c r="I9140">
        <v>1494</v>
      </c>
      <c r="J9140" s="40">
        <f>I9155</f>
        <v>0.6199170124481328</v>
      </c>
    </row>
    <row r="9141" spans="1:10">
      <c r="A9141" t="s">
        <v>1154</v>
      </c>
      <c r="B9141" t="s">
        <v>990</v>
      </c>
      <c r="C9141" t="s">
        <v>1181</v>
      </c>
      <c r="D9141" t="str">
        <f>VLOOKUP(C9141,時点区分!$A$2:$C$8,3,0)</f>
        <v>01:現状ー構想策定時</v>
      </c>
      <c r="E9141" t="s">
        <v>783</v>
      </c>
      <c r="F9141" t="str">
        <f>VLOOKUP(E9141,病床機能区分!$A$2:$C$14,3,0)</f>
        <v>05：未報告</v>
      </c>
      <c r="G9141" t="s">
        <v>1194</v>
      </c>
      <c r="H9141" t="s">
        <v>1176</v>
      </c>
      <c r="I9141">
        <v>15</v>
      </c>
      <c r="J9141" s="40"/>
    </row>
    <row r="9142" spans="1:10">
      <c r="A9142" t="s">
        <v>1154</v>
      </c>
      <c r="B9142" t="s">
        <v>990</v>
      </c>
      <c r="C9142" t="s">
        <v>1181</v>
      </c>
      <c r="D9142" t="str">
        <f>VLOOKUP(C9142,時点区分!$A$2:$C$8,3,0)</f>
        <v>01:現状ー構想策定時</v>
      </c>
      <c r="E9142" t="s">
        <v>784</v>
      </c>
      <c r="F9142" t="str">
        <f>VLOOKUP(E9142,病床機能区分!$A$2:$C$14,3,0)</f>
        <v>06：合計</v>
      </c>
      <c r="G9142" t="s">
        <v>1196</v>
      </c>
      <c r="H9142" t="s">
        <v>1176</v>
      </c>
      <c r="I9142">
        <v>6610</v>
      </c>
      <c r="J9142" s="40">
        <f>I9156</f>
        <v>0.72533743004499063</v>
      </c>
    </row>
    <row r="9143" spans="1:10">
      <c r="A9143" t="s">
        <v>1154</v>
      </c>
      <c r="B9143" t="s">
        <v>990</v>
      </c>
      <c r="C9143" t="s">
        <v>1181</v>
      </c>
      <c r="D9143" t="str">
        <f>VLOOKUP(C9143,時点区分!$A$2:$C$8,3,0)</f>
        <v>01:現状ー構想策定時</v>
      </c>
      <c r="E9143" t="s">
        <v>785</v>
      </c>
      <c r="F9143" t="str">
        <f>VLOOKUP(E9143,病床機能区分!$A$2:$C$14,3,0)</f>
        <v>07：在宅医療等</v>
      </c>
      <c r="G9143" t="s">
        <v>1198</v>
      </c>
      <c r="H9143" t="s">
        <v>1176</v>
      </c>
      <c r="I9143">
        <v>6364</v>
      </c>
      <c r="J9143" s="40"/>
    </row>
    <row r="9144" spans="1:10">
      <c r="A9144" t="s">
        <v>1154</v>
      </c>
      <c r="B9144" t="s">
        <v>990</v>
      </c>
      <c r="C9144" t="s">
        <v>1181</v>
      </c>
      <c r="D9144" t="str">
        <f>VLOOKUP(C9144,時点区分!$A$2:$C$8,3,0)</f>
        <v>01:現状ー構想策定時</v>
      </c>
      <c r="E9144" t="s">
        <v>786</v>
      </c>
      <c r="F9144" t="str">
        <f>VLOOKUP(E9144,病床機能区分!$A$2:$C$14,3,0)</f>
        <v>08：うち訪問診療分</v>
      </c>
      <c r="G9144" t="s">
        <v>1200</v>
      </c>
      <c r="H9144" t="s">
        <v>1176</v>
      </c>
      <c r="I9144">
        <v>4514</v>
      </c>
      <c r="J9144" s="40"/>
    </row>
    <row r="9145" spans="1:10">
      <c r="A9145" t="s">
        <v>1154</v>
      </c>
      <c r="B9145" t="s">
        <v>990</v>
      </c>
      <c r="C9145" t="s">
        <v>1129</v>
      </c>
      <c r="D9145" t="str">
        <f>VLOOKUP(C9145,時点区分!$A$2:$C$8,3,0)</f>
        <v>02:将来</v>
      </c>
      <c r="E9145" t="s">
        <v>0</v>
      </c>
      <c r="F9145" t="str">
        <f>VLOOKUP(E9145,病床機能区分!$A$2:$C$14,3,0)</f>
        <v>01：高度急性期</v>
      </c>
      <c r="G9145" t="s">
        <v>1202</v>
      </c>
      <c r="H9145" t="s">
        <v>1176</v>
      </c>
      <c r="I9145">
        <v>956</v>
      </c>
      <c r="J9145" s="40">
        <f>I9152</f>
        <v>0.9905857740585774</v>
      </c>
    </row>
    <row r="9146" spans="1:10">
      <c r="A9146" t="s">
        <v>1154</v>
      </c>
      <c r="B9146" t="s">
        <v>990</v>
      </c>
      <c r="C9146" t="s">
        <v>1129</v>
      </c>
      <c r="D9146" t="str">
        <f>VLOOKUP(C9146,時点区分!$A$2:$C$8,3,0)</f>
        <v>02:将来</v>
      </c>
      <c r="E9146" t="s">
        <v>1</v>
      </c>
      <c r="F9146" t="str">
        <f>VLOOKUP(E9146,病床機能区分!$A$2:$C$14,3,0)</f>
        <v>02：急性期</v>
      </c>
      <c r="G9146" t="s">
        <v>1204</v>
      </c>
      <c r="H9146" t="s">
        <v>1176</v>
      </c>
      <c r="I9146">
        <v>2961</v>
      </c>
      <c r="J9146" s="40">
        <f>I9153</f>
        <v>1.1131374535629854</v>
      </c>
    </row>
    <row r="9147" spans="1:10">
      <c r="A9147" t="s">
        <v>1154</v>
      </c>
      <c r="B9147" t="s">
        <v>990</v>
      </c>
      <c r="C9147" t="s">
        <v>1129</v>
      </c>
      <c r="D9147" t="str">
        <f>VLOOKUP(C9147,時点区分!$A$2:$C$8,3,0)</f>
        <v>02:将来</v>
      </c>
      <c r="E9147" t="s">
        <v>2</v>
      </c>
      <c r="F9147" t="str">
        <f>VLOOKUP(E9147,病床機能区分!$A$2:$C$14,3,0)</f>
        <v>03：回復期</v>
      </c>
      <c r="G9147" t="s">
        <v>1206</v>
      </c>
      <c r="H9147" t="s">
        <v>1176</v>
      </c>
      <c r="I9147">
        <v>2786</v>
      </c>
      <c r="J9147" s="40">
        <f>I9154</f>
        <v>0.3079684134960517</v>
      </c>
    </row>
    <row r="9148" spans="1:10">
      <c r="A9148" t="s">
        <v>1154</v>
      </c>
      <c r="B9148" t="s">
        <v>990</v>
      </c>
      <c r="C9148" t="s">
        <v>1129</v>
      </c>
      <c r="D9148" t="str">
        <f>VLOOKUP(C9148,時点区分!$A$2:$C$8,3,0)</f>
        <v>02:将来</v>
      </c>
      <c r="E9148" t="s">
        <v>3</v>
      </c>
      <c r="F9148" t="str">
        <f>VLOOKUP(E9148,病床機能区分!$A$2:$C$14,3,0)</f>
        <v>04：慢性期</v>
      </c>
      <c r="G9148" t="s">
        <v>1208</v>
      </c>
      <c r="H9148" t="s">
        <v>1176</v>
      </c>
      <c r="I9148">
        <v>2410</v>
      </c>
      <c r="J9148" s="40">
        <f>I9155</f>
        <v>0.6199170124481328</v>
      </c>
    </row>
    <row r="9149" spans="1:10">
      <c r="A9149" t="s">
        <v>1154</v>
      </c>
      <c r="B9149" t="s">
        <v>990</v>
      </c>
      <c r="C9149" t="s">
        <v>1129</v>
      </c>
      <c r="D9149" t="str">
        <f>VLOOKUP(C9149,時点区分!$A$2:$C$8,3,0)</f>
        <v>02:将来</v>
      </c>
      <c r="E9149" t="s">
        <v>784</v>
      </c>
      <c r="F9149" t="str">
        <f>VLOOKUP(E9149,病床機能区分!$A$2:$C$14,3,0)</f>
        <v>06：合計</v>
      </c>
      <c r="G9149" t="s">
        <v>1210</v>
      </c>
      <c r="H9149" t="s">
        <v>1176</v>
      </c>
      <c r="I9149">
        <v>9113</v>
      </c>
      <c r="J9149" s="40">
        <f>I9156</f>
        <v>0.72533743004499063</v>
      </c>
    </row>
    <row r="9150" spans="1:10">
      <c r="A9150" t="s">
        <v>1154</v>
      </c>
      <c r="B9150" t="s">
        <v>990</v>
      </c>
      <c r="C9150" t="s">
        <v>1129</v>
      </c>
      <c r="D9150" t="str">
        <f>VLOOKUP(C9150,時点区分!$A$2:$C$8,3,0)</f>
        <v>02:将来</v>
      </c>
      <c r="E9150" t="s">
        <v>785</v>
      </c>
      <c r="F9150" t="str">
        <f>VLOOKUP(E9150,病床機能区分!$A$2:$C$14,3,0)</f>
        <v>07：在宅医療等</v>
      </c>
      <c r="G9150" t="s">
        <v>1212</v>
      </c>
      <c r="H9150" t="s">
        <v>1176</v>
      </c>
      <c r="I9150">
        <v>-11568</v>
      </c>
      <c r="J9150" s="40"/>
    </row>
    <row r="9151" spans="1:10">
      <c r="A9151" t="s">
        <v>1154</v>
      </c>
      <c r="B9151" t="s">
        <v>990</v>
      </c>
      <c r="C9151" t="s">
        <v>1129</v>
      </c>
      <c r="D9151" t="str">
        <f>VLOOKUP(C9151,時点区分!$A$2:$C$8,3,0)</f>
        <v>02:将来</v>
      </c>
      <c r="E9151" t="s">
        <v>786</v>
      </c>
      <c r="F9151" t="str">
        <f>VLOOKUP(E9151,病床機能区分!$A$2:$C$14,3,0)</f>
        <v>08：うち訪問診療分</v>
      </c>
      <c r="G9151" t="s">
        <v>1214</v>
      </c>
      <c r="H9151" t="s">
        <v>1176</v>
      </c>
      <c r="I9151">
        <v>-7834</v>
      </c>
      <c r="J9151" s="40"/>
    </row>
    <row r="9152" spans="1:10">
      <c r="A9152" t="s">
        <v>1154</v>
      </c>
      <c r="B9152" t="s">
        <v>990</v>
      </c>
      <c r="C9152" t="s">
        <v>1182</v>
      </c>
      <c r="D9152" t="str">
        <f>VLOOKUP(C9152,時点区分!$A$2:$C$8,3,0)</f>
        <v>03:構想策定時一致率</v>
      </c>
      <c r="E9152" t="s">
        <v>0</v>
      </c>
      <c r="F9152" t="str">
        <f>VLOOKUP(E9152,病床機能区分!$A$2:$C$14,3,0)</f>
        <v>01：高度急性期</v>
      </c>
      <c r="G9152" t="s">
        <v>1216</v>
      </c>
      <c r="H9152" t="s">
        <v>1270</v>
      </c>
      <c r="I9152">
        <v>0.9905857740585774</v>
      </c>
      <c r="J9152" s="40"/>
    </row>
    <row r="9153" spans="1:10">
      <c r="A9153" t="s">
        <v>1154</v>
      </c>
      <c r="B9153" t="s">
        <v>990</v>
      </c>
      <c r="C9153" t="s">
        <v>1182</v>
      </c>
      <c r="D9153" t="str">
        <f>VLOOKUP(C9153,時点区分!$A$2:$C$8,3,0)</f>
        <v>03:構想策定時一致率</v>
      </c>
      <c r="E9153" t="s">
        <v>1</v>
      </c>
      <c r="F9153" t="str">
        <f>VLOOKUP(E9153,病床機能区分!$A$2:$C$14,3,0)</f>
        <v>02：急性期</v>
      </c>
      <c r="G9153" t="s">
        <v>1218</v>
      </c>
      <c r="H9153" t="s">
        <v>1270</v>
      </c>
      <c r="I9153">
        <v>1.1131374535629854</v>
      </c>
      <c r="J9153" s="40"/>
    </row>
    <row r="9154" spans="1:10">
      <c r="A9154" t="s">
        <v>1154</v>
      </c>
      <c r="B9154" t="s">
        <v>990</v>
      </c>
      <c r="C9154" t="s">
        <v>1182</v>
      </c>
      <c r="D9154" t="str">
        <f>VLOOKUP(C9154,時点区分!$A$2:$C$8,3,0)</f>
        <v>03:構想策定時一致率</v>
      </c>
      <c r="E9154" t="s">
        <v>2</v>
      </c>
      <c r="F9154" t="str">
        <f>VLOOKUP(E9154,病床機能区分!$A$2:$C$14,3,0)</f>
        <v>03：回復期</v>
      </c>
      <c r="G9154" t="s">
        <v>1220</v>
      </c>
      <c r="H9154" t="s">
        <v>1270</v>
      </c>
      <c r="I9154">
        <v>0.3079684134960517</v>
      </c>
      <c r="J9154" s="40"/>
    </row>
    <row r="9155" spans="1:10">
      <c r="A9155" t="s">
        <v>1154</v>
      </c>
      <c r="B9155" t="s">
        <v>990</v>
      </c>
      <c r="C9155" t="s">
        <v>1182</v>
      </c>
      <c r="D9155" t="str">
        <f>VLOOKUP(C9155,時点区分!$A$2:$C$8,3,0)</f>
        <v>03:構想策定時一致率</v>
      </c>
      <c r="E9155" t="s">
        <v>3</v>
      </c>
      <c r="F9155" t="str">
        <f>VLOOKUP(E9155,病床機能区分!$A$2:$C$14,3,0)</f>
        <v>04：慢性期</v>
      </c>
      <c r="G9155" t="s">
        <v>1222</v>
      </c>
      <c r="H9155" t="s">
        <v>1270</v>
      </c>
      <c r="I9155">
        <v>0.6199170124481328</v>
      </c>
      <c r="J9155" s="40"/>
    </row>
    <row r="9156" spans="1:10">
      <c r="A9156" t="s">
        <v>1154</v>
      </c>
      <c r="B9156" t="s">
        <v>990</v>
      </c>
      <c r="C9156" t="s">
        <v>1182</v>
      </c>
      <c r="D9156" t="str">
        <f>VLOOKUP(C9156,時点区分!$A$2:$C$8,3,0)</f>
        <v>03:構想策定時一致率</v>
      </c>
      <c r="E9156" t="s">
        <v>784</v>
      </c>
      <c r="F9156" t="str">
        <f>VLOOKUP(E9156,病床機能区分!$A$2:$C$14,3,0)</f>
        <v>06：合計</v>
      </c>
      <c r="G9156" t="s">
        <v>1224</v>
      </c>
      <c r="H9156" t="s">
        <v>1270</v>
      </c>
      <c r="I9156">
        <v>0.72533743004499063</v>
      </c>
      <c r="J9156" s="40"/>
    </row>
    <row r="9157" spans="1:10">
      <c r="A9157" t="s">
        <v>1154</v>
      </c>
      <c r="B9157" t="s">
        <v>990</v>
      </c>
      <c r="C9157" t="s">
        <v>1183</v>
      </c>
      <c r="D9157" t="str">
        <f>VLOOKUP(C9157,時点区分!$A$2:$C$8,3,0)</f>
        <v>04:R4年度病床機能報告_2022年時点</v>
      </c>
      <c r="E9157" t="s">
        <v>0</v>
      </c>
      <c r="F9157" t="str">
        <f>VLOOKUP(E9157,病床機能区分!$A$2:$C$14,3,0)</f>
        <v>01：高度急性期</v>
      </c>
      <c r="G9157" t="s">
        <v>1226</v>
      </c>
      <c r="H9157" t="s">
        <v>1176</v>
      </c>
      <c r="I9157">
        <v>1457</v>
      </c>
      <c r="J9157" s="40">
        <f>I9164</f>
        <v>1.5240585774058577</v>
      </c>
    </row>
    <row r="9158" spans="1:10">
      <c r="A9158" t="s">
        <v>1154</v>
      </c>
      <c r="B9158" t="s">
        <v>990</v>
      </c>
      <c r="C9158" t="s">
        <v>1183</v>
      </c>
      <c r="D9158" t="str">
        <f>VLOOKUP(C9158,時点区分!$A$2:$C$8,3,0)</f>
        <v>04:R4年度病床機能報告_2022年時点</v>
      </c>
      <c r="E9158" t="s">
        <v>1</v>
      </c>
      <c r="F9158" t="str">
        <f>VLOOKUP(E9158,病床機能区分!$A$2:$C$14,3,0)</f>
        <v>02：急性期</v>
      </c>
      <c r="G9158" t="s">
        <v>1228</v>
      </c>
      <c r="H9158" t="s">
        <v>1176</v>
      </c>
      <c r="I9158">
        <v>1952</v>
      </c>
      <c r="J9158" s="40">
        <f t="shared" ref="J9158:J9160" si="224">I9165</f>
        <v>0.65923674434312729</v>
      </c>
    </row>
    <row r="9159" spans="1:10">
      <c r="A9159" t="s">
        <v>1154</v>
      </c>
      <c r="B9159" t="s">
        <v>990</v>
      </c>
      <c r="C9159" t="s">
        <v>1183</v>
      </c>
      <c r="D9159" t="str">
        <f>VLOOKUP(C9159,時点区分!$A$2:$C$8,3,0)</f>
        <v>04:R4年度病床機能報告_2022年時点</v>
      </c>
      <c r="E9159" t="s">
        <v>2</v>
      </c>
      <c r="F9159" t="str">
        <f>VLOOKUP(E9159,病床機能区分!$A$2:$C$14,3,0)</f>
        <v>03：回復期</v>
      </c>
      <c r="G9159" t="s">
        <v>1230</v>
      </c>
      <c r="H9159" t="s">
        <v>1176</v>
      </c>
      <c r="I9159">
        <v>1261</v>
      </c>
      <c r="J9159" s="40">
        <f t="shared" si="224"/>
        <v>0.45262024407753049</v>
      </c>
    </row>
    <row r="9160" spans="1:10">
      <c r="A9160" t="s">
        <v>1154</v>
      </c>
      <c r="B9160" t="s">
        <v>990</v>
      </c>
      <c r="C9160" t="s">
        <v>1183</v>
      </c>
      <c r="D9160" t="str">
        <f>VLOOKUP(C9160,時点区分!$A$2:$C$8,3,0)</f>
        <v>04:R4年度病床機能報告_2022年時点</v>
      </c>
      <c r="E9160" t="s">
        <v>3</v>
      </c>
      <c r="F9160" t="str">
        <f>VLOOKUP(E9160,病床機能区分!$A$2:$C$14,3,0)</f>
        <v>04：慢性期</v>
      </c>
      <c r="G9160" t="s">
        <v>1232</v>
      </c>
      <c r="H9160" t="s">
        <v>1176</v>
      </c>
      <c r="I9160">
        <v>1371</v>
      </c>
      <c r="J9160" s="40">
        <f t="shared" si="224"/>
        <v>0.56887966804979251</v>
      </c>
    </row>
    <row r="9161" spans="1:10">
      <c r="A9161" t="s">
        <v>1154</v>
      </c>
      <c r="B9161" t="s">
        <v>990</v>
      </c>
      <c r="C9161" t="s">
        <v>1183</v>
      </c>
      <c r="D9161" t="str">
        <f>VLOOKUP(C9161,時点区分!$A$2:$C$8,3,0)</f>
        <v>04:R4年度病床機能報告_2022年時点</v>
      </c>
      <c r="E9161" t="s">
        <v>771</v>
      </c>
      <c r="F9161" t="str">
        <f>VLOOKUP(E9161,病床機能区分!$A$2:$C$14,3,0)</f>
        <v>09：休棟中（今後再開する予定）</v>
      </c>
      <c r="G9161" t="s">
        <v>1234</v>
      </c>
      <c r="H9161" t="s">
        <v>1176</v>
      </c>
      <c r="I9161">
        <v>177</v>
      </c>
      <c r="J9161" s="40"/>
    </row>
    <row r="9162" spans="1:10">
      <c r="A9162" t="s">
        <v>1154</v>
      </c>
      <c r="B9162" t="s">
        <v>990</v>
      </c>
      <c r="C9162" t="s">
        <v>1183</v>
      </c>
      <c r="D9162" t="str">
        <f>VLOOKUP(C9162,時点区分!$A$2:$C$8,3,0)</f>
        <v>04:R4年度病床機能報告_2022年時点</v>
      </c>
      <c r="E9162" t="s">
        <v>772</v>
      </c>
      <c r="F9162" t="str">
        <f>VLOOKUP(E9162,病床機能区分!$A$2:$C$14,3,0)</f>
        <v>10：休棟中（今後廃止する予定）</v>
      </c>
      <c r="G9162" t="s">
        <v>1236</v>
      </c>
      <c r="H9162" t="s">
        <v>1176</v>
      </c>
      <c r="I9162">
        <v>0</v>
      </c>
      <c r="J9162" s="40"/>
    </row>
    <row r="9163" spans="1:10">
      <c r="A9163" t="s">
        <v>1154</v>
      </c>
      <c r="B9163" t="s">
        <v>990</v>
      </c>
      <c r="C9163" t="s">
        <v>1183</v>
      </c>
      <c r="D9163" t="str">
        <f>VLOOKUP(C9163,時点区分!$A$2:$C$8,3,0)</f>
        <v>04:R4年度病床機能報告_2022年時点</v>
      </c>
      <c r="E9163" t="s">
        <v>784</v>
      </c>
      <c r="F9163" t="str">
        <f>VLOOKUP(E9163,病床機能区分!$A$2:$C$14,3,0)</f>
        <v>06：合計</v>
      </c>
      <c r="G9163" t="s">
        <v>1238</v>
      </c>
      <c r="H9163" t="s">
        <v>1176</v>
      </c>
      <c r="I9163">
        <v>6218</v>
      </c>
      <c r="J9163" s="40">
        <f>I9168</f>
        <v>0.68232195764292769</v>
      </c>
    </row>
    <row r="9164" spans="1:10">
      <c r="A9164" t="s">
        <v>1154</v>
      </c>
      <c r="B9164" t="s">
        <v>990</v>
      </c>
      <c r="C9164" t="s">
        <v>1184</v>
      </c>
      <c r="D9164" t="str">
        <f>VLOOKUP(C9164,時点区分!$A$2:$C$8,3,0)</f>
        <v>05:R4年度現状一致率</v>
      </c>
      <c r="E9164" t="s">
        <v>0</v>
      </c>
      <c r="F9164" t="str">
        <f>VLOOKUP(E9164,病床機能区分!$A$2:$C$14,3,0)</f>
        <v>01：高度急性期</v>
      </c>
      <c r="G9164" t="s">
        <v>1239</v>
      </c>
      <c r="H9164" t="s">
        <v>1270</v>
      </c>
      <c r="I9164">
        <v>1.5240585774058577</v>
      </c>
      <c r="J9164" s="40"/>
    </row>
    <row r="9165" spans="1:10">
      <c r="A9165" t="s">
        <v>1154</v>
      </c>
      <c r="B9165" t="s">
        <v>990</v>
      </c>
      <c r="C9165" t="s">
        <v>1184</v>
      </c>
      <c r="D9165" t="str">
        <f>VLOOKUP(C9165,時点区分!$A$2:$C$8,3,0)</f>
        <v>05:R4年度現状一致率</v>
      </c>
      <c r="E9165" t="s">
        <v>1</v>
      </c>
      <c r="F9165" t="str">
        <f>VLOOKUP(E9165,病床機能区分!$A$2:$C$14,3,0)</f>
        <v>02：急性期</v>
      </c>
      <c r="G9165" t="s">
        <v>1241</v>
      </c>
      <c r="H9165" t="s">
        <v>1270</v>
      </c>
      <c r="I9165">
        <v>0.65923674434312729</v>
      </c>
      <c r="J9165" s="40"/>
    </row>
    <row r="9166" spans="1:10">
      <c r="A9166" t="s">
        <v>1154</v>
      </c>
      <c r="B9166" t="s">
        <v>990</v>
      </c>
      <c r="C9166" t="s">
        <v>1184</v>
      </c>
      <c r="D9166" t="str">
        <f>VLOOKUP(C9166,時点区分!$A$2:$C$8,3,0)</f>
        <v>05:R4年度現状一致率</v>
      </c>
      <c r="E9166" t="s">
        <v>2</v>
      </c>
      <c r="F9166" t="str">
        <f>VLOOKUP(E9166,病床機能区分!$A$2:$C$14,3,0)</f>
        <v>03：回復期</v>
      </c>
      <c r="G9166" t="s">
        <v>1243</v>
      </c>
      <c r="H9166" t="s">
        <v>1270</v>
      </c>
      <c r="I9166">
        <v>0.45262024407753049</v>
      </c>
      <c r="J9166" s="40"/>
    </row>
    <row r="9167" spans="1:10">
      <c r="A9167" t="s">
        <v>1154</v>
      </c>
      <c r="B9167" t="s">
        <v>990</v>
      </c>
      <c r="C9167" t="s">
        <v>1184</v>
      </c>
      <c r="D9167" t="str">
        <f>VLOOKUP(C9167,時点区分!$A$2:$C$8,3,0)</f>
        <v>05:R4年度現状一致率</v>
      </c>
      <c r="E9167" t="s">
        <v>3</v>
      </c>
      <c r="F9167" t="str">
        <f>VLOOKUP(E9167,病床機能区分!$A$2:$C$14,3,0)</f>
        <v>04：慢性期</v>
      </c>
      <c r="G9167" t="s">
        <v>1245</v>
      </c>
      <c r="H9167" t="s">
        <v>1270</v>
      </c>
      <c r="I9167">
        <v>0.56887966804979251</v>
      </c>
      <c r="J9167" s="40"/>
    </row>
    <row r="9168" spans="1:10">
      <c r="A9168" t="s">
        <v>1154</v>
      </c>
      <c r="B9168" t="s">
        <v>990</v>
      </c>
      <c r="C9168" t="s">
        <v>1184</v>
      </c>
      <c r="D9168" t="str">
        <f>VLOOKUP(C9168,時点区分!$A$2:$C$8,3,0)</f>
        <v>05:R4年度現状一致率</v>
      </c>
      <c r="E9168" t="s">
        <v>784</v>
      </c>
      <c r="F9168" t="str">
        <f>VLOOKUP(E9168,病床機能区分!$A$2:$C$14,3,0)</f>
        <v>06：合計</v>
      </c>
      <c r="G9168" t="s">
        <v>1247</v>
      </c>
      <c r="H9168" t="s">
        <v>1270</v>
      </c>
      <c r="I9168">
        <v>0.68232195764292769</v>
      </c>
      <c r="J9168" s="40"/>
    </row>
    <row r="9169" spans="1:10">
      <c r="A9169" t="s">
        <v>1154</v>
      </c>
      <c r="B9169" t="s">
        <v>990</v>
      </c>
      <c r="C9169" t="s">
        <v>1185</v>
      </c>
      <c r="D9169" t="str">
        <f>VLOOKUP(C9169,時点区分!$A$2:$C$8,3,0)</f>
        <v>06:R4年度病床機能報告_2025年時点</v>
      </c>
      <c r="E9169" t="s">
        <v>0</v>
      </c>
      <c r="F9169" t="str">
        <f>VLOOKUP(E9169,病床機能区分!$A$2:$C$14,3,0)</f>
        <v>01：高度急性期</v>
      </c>
      <c r="G9169" t="s">
        <v>1249</v>
      </c>
      <c r="H9169" t="s">
        <v>1176</v>
      </c>
      <c r="I9169">
        <v>1461</v>
      </c>
      <c r="J9169" s="40">
        <f>I9177</f>
        <v>1.5282426778242677</v>
      </c>
    </row>
    <row r="9170" spans="1:10">
      <c r="A9170" t="s">
        <v>1154</v>
      </c>
      <c r="B9170" t="s">
        <v>990</v>
      </c>
      <c r="C9170" t="s">
        <v>1185</v>
      </c>
      <c r="D9170" t="str">
        <f>VLOOKUP(C9170,時点区分!$A$2:$C$8,3,0)</f>
        <v>06:R4年度病床機能報告_2025年時点</v>
      </c>
      <c r="E9170" t="s">
        <v>1</v>
      </c>
      <c r="F9170" t="str">
        <f>VLOOKUP(E9170,病床機能区分!$A$2:$C$14,3,0)</f>
        <v>02：急性期</v>
      </c>
      <c r="G9170" t="s">
        <v>1251</v>
      </c>
      <c r="H9170" t="s">
        <v>1176</v>
      </c>
      <c r="I9170">
        <v>2097</v>
      </c>
      <c r="J9170" s="40">
        <f>I9178</f>
        <v>0.70820668693009114</v>
      </c>
    </row>
    <row r="9171" spans="1:10">
      <c r="A9171" t="s">
        <v>1154</v>
      </c>
      <c r="B9171" t="s">
        <v>990</v>
      </c>
      <c r="C9171" t="s">
        <v>1185</v>
      </c>
      <c r="D9171" t="str">
        <f>VLOOKUP(C9171,時点区分!$A$2:$C$8,3,0)</f>
        <v>06:R4年度病床機能報告_2025年時点</v>
      </c>
      <c r="E9171" t="s">
        <v>2</v>
      </c>
      <c r="F9171" t="str">
        <f>VLOOKUP(E9171,病床機能区分!$A$2:$C$14,3,0)</f>
        <v>03：回復期</v>
      </c>
      <c r="G9171" t="s">
        <v>1253</v>
      </c>
      <c r="H9171" t="s">
        <v>1176</v>
      </c>
      <c r="I9171">
        <v>1191</v>
      </c>
      <c r="J9171" s="40">
        <f>I9179</f>
        <v>0.42749461593682697</v>
      </c>
    </row>
    <row r="9172" spans="1:10">
      <c r="A9172" t="s">
        <v>1154</v>
      </c>
      <c r="B9172" t="s">
        <v>990</v>
      </c>
      <c r="C9172" t="s">
        <v>1185</v>
      </c>
      <c r="D9172" t="str">
        <f>VLOOKUP(C9172,時点区分!$A$2:$C$8,3,0)</f>
        <v>06:R4年度病床機能報告_2025年時点</v>
      </c>
      <c r="E9172" t="s">
        <v>3</v>
      </c>
      <c r="F9172" t="str">
        <f>VLOOKUP(E9172,病床機能区分!$A$2:$C$14,3,0)</f>
        <v>04：慢性期</v>
      </c>
      <c r="G9172" t="s">
        <v>1255</v>
      </c>
      <c r="H9172" t="s">
        <v>1176</v>
      </c>
      <c r="I9172">
        <v>1433</v>
      </c>
      <c r="J9172" s="40">
        <f>I9180</f>
        <v>0.5946058091286307</v>
      </c>
    </row>
    <row r="9173" spans="1:10">
      <c r="A9173" t="s">
        <v>1154</v>
      </c>
      <c r="B9173" t="s">
        <v>990</v>
      </c>
      <c r="C9173" t="s">
        <v>1185</v>
      </c>
      <c r="D9173" t="str">
        <f>VLOOKUP(C9173,時点区分!$A$2:$C$8,3,0)</f>
        <v>06:R4年度病床機能報告_2025年時点</v>
      </c>
      <c r="E9173" t="s">
        <v>779</v>
      </c>
      <c r="F9173" t="str">
        <f>VLOOKUP(E9173,病床機能区分!$A$2:$C$14,3,0)</f>
        <v>11：介護保険施設等へ移行予定</v>
      </c>
      <c r="G9173" t="s">
        <v>1257</v>
      </c>
      <c r="H9173" t="s">
        <v>1176</v>
      </c>
      <c r="I9173">
        <v>0</v>
      </c>
      <c r="J9173" s="40"/>
    </row>
    <row r="9174" spans="1:10">
      <c r="A9174" t="s">
        <v>1154</v>
      </c>
      <c r="B9174" t="s">
        <v>990</v>
      </c>
      <c r="C9174" t="s">
        <v>1185</v>
      </c>
      <c r="D9174" t="str">
        <f>VLOOKUP(C9174,時点区分!$A$2:$C$8,3,0)</f>
        <v>06:R4年度病床機能報告_2025年時点</v>
      </c>
      <c r="E9174" t="s">
        <v>780</v>
      </c>
      <c r="F9174" t="str">
        <f>VLOOKUP(E9174,病床機能区分!$A$2:$C$14,3,0)</f>
        <v>12：休棟予定</v>
      </c>
      <c r="G9174" t="s">
        <v>1259</v>
      </c>
      <c r="H9174" t="s">
        <v>1176</v>
      </c>
      <c r="I9174">
        <v>36</v>
      </c>
      <c r="J9174" s="40"/>
    </row>
    <row r="9175" spans="1:10">
      <c r="A9175" t="s">
        <v>1154</v>
      </c>
      <c r="B9175" t="s">
        <v>990</v>
      </c>
      <c r="C9175" t="s">
        <v>1185</v>
      </c>
      <c r="D9175" t="str">
        <f>VLOOKUP(C9175,時点区分!$A$2:$C$8,3,0)</f>
        <v>06:R4年度病床機能報告_2025年時点</v>
      </c>
      <c r="E9175" t="s">
        <v>781</v>
      </c>
      <c r="F9175" t="str">
        <f>VLOOKUP(E9175,病床機能区分!$A$2:$C$14,3,0)</f>
        <v>13：廃止予定</v>
      </c>
      <c r="G9175" t="s">
        <v>1261</v>
      </c>
      <c r="H9175" t="s">
        <v>1176</v>
      </c>
      <c r="I9175">
        <v>0</v>
      </c>
      <c r="J9175" s="40"/>
    </row>
    <row r="9176" spans="1:10">
      <c r="A9176" t="s">
        <v>1154</v>
      </c>
      <c r="B9176" t="s">
        <v>990</v>
      </c>
      <c r="C9176" t="s">
        <v>1185</v>
      </c>
      <c r="D9176" t="str">
        <f>VLOOKUP(C9176,時点区分!$A$2:$C$8,3,0)</f>
        <v>06:R4年度病床機能報告_2025年時点</v>
      </c>
      <c r="E9176" t="s">
        <v>784</v>
      </c>
      <c r="F9176" t="str">
        <f>VLOOKUP(E9176,病床機能区分!$A$2:$C$14,3,0)</f>
        <v>06：合計</v>
      </c>
      <c r="G9176" t="s">
        <v>1263</v>
      </c>
      <c r="H9176" t="s">
        <v>1176</v>
      </c>
      <c r="I9176">
        <v>6218</v>
      </c>
      <c r="J9176" s="40">
        <f>I9181</f>
        <v>0.68232195764292769</v>
      </c>
    </row>
    <row r="9177" spans="1:10">
      <c r="A9177" t="s">
        <v>1154</v>
      </c>
      <c r="B9177" t="s">
        <v>990</v>
      </c>
      <c r="C9177" t="s">
        <v>1278</v>
      </c>
      <c r="D9177" t="str">
        <f>VLOOKUP(C9177,時点区分!$A$2:$C$8,3,0)</f>
        <v>07:R4年度将来一致率</v>
      </c>
      <c r="E9177" t="s">
        <v>0</v>
      </c>
      <c r="F9177" t="str">
        <f>VLOOKUP(E9177,病床機能区分!$A$2:$C$14,3,0)</f>
        <v>01：高度急性期</v>
      </c>
      <c r="G9177" t="s">
        <v>1281</v>
      </c>
      <c r="H9177" t="s">
        <v>1270</v>
      </c>
      <c r="I9177">
        <v>1.5282426778242677</v>
      </c>
      <c r="J9177" s="40"/>
    </row>
    <row r="9178" spans="1:10">
      <c r="A9178" t="s">
        <v>1154</v>
      </c>
      <c r="B9178" t="s">
        <v>990</v>
      </c>
      <c r="C9178" t="s">
        <v>1278</v>
      </c>
      <c r="D9178" t="str">
        <f>VLOOKUP(C9178,時点区分!$A$2:$C$8,3,0)</f>
        <v>07:R4年度将来一致率</v>
      </c>
      <c r="E9178" t="s">
        <v>1</v>
      </c>
      <c r="F9178" t="str">
        <f>VLOOKUP(E9178,病床機能区分!$A$2:$C$14,3,0)</f>
        <v>02：急性期</v>
      </c>
      <c r="G9178" t="s">
        <v>1283</v>
      </c>
      <c r="H9178" t="s">
        <v>1270</v>
      </c>
      <c r="I9178">
        <v>0.70820668693009114</v>
      </c>
      <c r="J9178" s="40"/>
    </row>
    <row r="9179" spans="1:10">
      <c r="A9179" t="s">
        <v>1154</v>
      </c>
      <c r="B9179" t="s">
        <v>990</v>
      </c>
      <c r="C9179" t="s">
        <v>1278</v>
      </c>
      <c r="D9179" t="str">
        <f>VLOOKUP(C9179,時点区分!$A$2:$C$8,3,0)</f>
        <v>07:R4年度将来一致率</v>
      </c>
      <c r="E9179" t="s">
        <v>2</v>
      </c>
      <c r="F9179" t="str">
        <f>VLOOKUP(E9179,病床機能区分!$A$2:$C$14,3,0)</f>
        <v>03：回復期</v>
      </c>
      <c r="G9179" t="s">
        <v>1285</v>
      </c>
      <c r="H9179" t="s">
        <v>1270</v>
      </c>
      <c r="I9179">
        <v>0.42749461593682697</v>
      </c>
      <c r="J9179" s="40"/>
    </row>
    <row r="9180" spans="1:10">
      <c r="A9180" t="s">
        <v>1154</v>
      </c>
      <c r="B9180" t="s">
        <v>990</v>
      </c>
      <c r="C9180" t="s">
        <v>1278</v>
      </c>
      <c r="D9180" t="str">
        <f>VLOOKUP(C9180,時点区分!$A$2:$C$8,3,0)</f>
        <v>07:R4年度将来一致率</v>
      </c>
      <c r="E9180" t="s">
        <v>3</v>
      </c>
      <c r="F9180" t="str">
        <f>VLOOKUP(E9180,病床機能区分!$A$2:$C$14,3,0)</f>
        <v>04：慢性期</v>
      </c>
      <c r="G9180" t="s">
        <v>1287</v>
      </c>
      <c r="H9180" t="s">
        <v>1270</v>
      </c>
      <c r="I9180">
        <v>0.5946058091286307</v>
      </c>
      <c r="J9180" s="40"/>
    </row>
    <row r="9181" spans="1:10" ht="14" thickBot="1">
      <c r="A9181" t="s">
        <v>1154</v>
      </c>
      <c r="B9181" t="s">
        <v>990</v>
      </c>
      <c r="C9181" t="s">
        <v>1278</v>
      </c>
      <c r="D9181" t="str">
        <f>VLOOKUP(C9181,時点区分!$A$2:$C$8,3,0)</f>
        <v>07:R4年度将来一致率</v>
      </c>
      <c r="E9181" t="s">
        <v>784</v>
      </c>
      <c r="F9181" t="str">
        <f>VLOOKUP(E9181,病床機能区分!$A$2:$C$14,3,0)</f>
        <v>06：合計</v>
      </c>
      <c r="G9181" t="s">
        <v>1289</v>
      </c>
      <c r="H9181" t="s">
        <v>1270</v>
      </c>
      <c r="I9181">
        <v>0.68232195764292769</v>
      </c>
      <c r="J9181" s="41"/>
    </row>
    <row r="9182" spans="1:10">
      <c r="A9182" t="s">
        <v>1154</v>
      </c>
      <c r="B9182" t="s">
        <v>991</v>
      </c>
      <c r="C9182" t="s">
        <v>1181</v>
      </c>
      <c r="D9182" t="str">
        <f>VLOOKUP(C9182,時点区分!$A$2:$C$8,3,0)</f>
        <v>01:現状ー構想策定時</v>
      </c>
      <c r="E9182" t="s">
        <v>0</v>
      </c>
      <c r="F9182" t="str">
        <f>VLOOKUP(E9182,病床機能区分!$A$2:$C$14,3,0)</f>
        <v>01：高度急性期</v>
      </c>
      <c r="G9182" t="s">
        <v>1186</v>
      </c>
      <c r="H9182" t="s">
        <v>1176</v>
      </c>
      <c r="I9182">
        <v>894</v>
      </c>
      <c r="J9182" s="39">
        <f>I9197</f>
        <v>0.74686716791979946</v>
      </c>
    </row>
    <row r="9183" spans="1:10">
      <c r="A9183" t="s">
        <v>1154</v>
      </c>
      <c r="B9183" t="s">
        <v>991</v>
      </c>
      <c r="C9183" t="s">
        <v>1181</v>
      </c>
      <c r="D9183" t="str">
        <f>VLOOKUP(C9183,時点区分!$A$2:$C$8,3,0)</f>
        <v>01:現状ー構想策定時</v>
      </c>
      <c r="E9183" t="s">
        <v>1</v>
      </c>
      <c r="F9183" t="str">
        <f>VLOOKUP(E9183,病床機能区分!$A$2:$C$14,3,0)</f>
        <v>02：急性期</v>
      </c>
      <c r="G9183" t="s">
        <v>1188</v>
      </c>
      <c r="H9183" t="s">
        <v>1176</v>
      </c>
      <c r="I9183">
        <v>5710</v>
      </c>
      <c r="J9183" s="40">
        <f>I9198</f>
        <v>1.322065292891873</v>
      </c>
    </row>
    <row r="9184" spans="1:10">
      <c r="A9184" t="s">
        <v>1154</v>
      </c>
      <c r="B9184" t="s">
        <v>991</v>
      </c>
      <c r="C9184" t="s">
        <v>1181</v>
      </c>
      <c r="D9184" t="str">
        <f>VLOOKUP(C9184,時点区分!$A$2:$C$8,3,0)</f>
        <v>01:現状ー構想策定時</v>
      </c>
      <c r="E9184" t="s">
        <v>2</v>
      </c>
      <c r="F9184" t="str">
        <f>VLOOKUP(E9184,病床機能区分!$A$2:$C$14,3,0)</f>
        <v>03：回復期</v>
      </c>
      <c r="G9184" t="s">
        <v>1190</v>
      </c>
      <c r="H9184" t="s">
        <v>1176</v>
      </c>
      <c r="I9184">
        <v>863</v>
      </c>
      <c r="J9184" s="40">
        <f>I9199</f>
        <v>0.1913101307913988</v>
      </c>
    </row>
    <row r="9185" spans="1:10">
      <c r="A9185" t="s">
        <v>1154</v>
      </c>
      <c r="B9185" t="s">
        <v>991</v>
      </c>
      <c r="C9185" t="s">
        <v>1181</v>
      </c>
      <c r="D9185" t="str">
        <f>VLOOKUP(C9185,時点区分!$A$2:$C$8,3,0)</f>
        <v>01:現状ー構想策定時</v>
      </c>
      <c r="E9185" t="s">
        <v>3</v>
      </c>
      <c r="F9185" t="str">
        <f>VLOOKUP(E9185,病床機能区分!$A$2:$C$14,3,0)</f>
        <v>04：慢性期</v>
      </c>
      <c r="G9185" t="s">
        <v>1192</v>
      </c>
      <c r="H9185" t="s">
        <v>1176</v>
      </c>
      <c r="I9185">
        <v>2487</v>
      </c>
      <c r="J9185" s="40">
        <f>I9200</f>
        <v>0.8066818034382095</v>
      </c>
    </row>
    <row r="9186" spans="1:10">
      <c r="A9186" t="s">
        <v>1154</v>
      </c>
      <c r="B9186" t="s">
        <v>991</v>
      </c>
      <c r="C9186" t="s">
        <v>1181</v>
      </c>
      <c r="D9186" t="str">
        <f>VLOOKUP(C9186,時点区分!$A$2:$C$8,3,0)</f>
        <v>01:現状ー構想策定時</v>
      </c>
      <c r="E9186" t="s">
        <v>783</v>
      </c>
      <c r="F9186" t="str">
        <f>VLOOKUP(E9186,病床機能区分!$A$2:$C$14,3,0)</f>
        <v>05：未報告</v>
      </c>
      <c r="G9186" t="s">
        <v>1194</v>
      </c>
      <c r="H9186" t="s">
        <v>1176</v>
      </c>
      <c r="I9186">
        <v>8</v>
      </c>
      <c r="J9186" s="40"/>
    </row>
    <row r="9187" spans="1:10">
      <c r="A9187" t="s">
        <v>1154</v>
      </c>
      <c r="B9187" t="s">
        <v>991</v>
      </c>
      <c r="C9187" t="s">
        <v>1181</v>
      </c>
      <c r="D9187" t="str">
        <f>VLOOKUP(C9187,時点区分!$A$2:$C$8,3,0)</f>
        <v>01:現状ー構想策定時</v>
      </c>
      <c r="E9187" t="s">
        <v>784</v>
      </c>
      <c r="F9187" t="str">
        <f>VLOOKUP(E9187,病床機能区分!$A$2:$C$14,3,0)</f>
        <v>06：合計</v>
      </c>
      <c r="G9187" t="s">
        <v>1196</v>
      </c>
      <c r="H9187" t="s">
        <v>1176</v>
      </c>
      <c r="I9187">
        <v>9962</v>
      </c>
      <c r="J9187" s="40">
        <f>I9201</f>
        <v>0.75987795575896266</v>
      </c>
    </row>
    <row r="9188" spans="1:10">
      <c r="A9188" t="s">
        <v>1154</v>
      </c>
      <c r="B9188" t="s">
        <v>991</v>
      </c>
      <c r="C9188" t="s">
        <v>1181</v>
      </c>
      <c r="D9188" t="str">
        <f>VLOOKUP(C9188,時点区分!$A$2:$C$8,3,0)</f>
        <v>01:現状ー構想策定時</v>
      </c>
      <c r="E9188" t="s">
        <v>785</v>
      </c>
      <c r="F9188" t="str">
        <f>VLOOKUP(E9188,病床機能区分!$A$2:$C$14,3,0)</f>
        <v>07：在宅医療等</v>
      </c>
      <c r="G9188" t="s">
        <v>1198</v>
      </c>
      <c r="H9188" t="s">
        <v>1176</v>
      </c>
      <c r="I9188">
        <v>9875</v>
      </c>
      <c r="J9188" s="40"/>
    </row>
    <row r="9189" spans="1:10">
      <c r="A9189" t="s">
        <v>1154</v>
      </c>
      <c r="B9189" t="s">
        <v>991</v>
      </c>
      <c r="C9189" t="s">
        <v>1181</v>
      </c>
      <c r="D9189" t="str">
        <f>VLOOKUP(C9189,時点区分!$A$2:$C$8,3,0)</f>
        <v>01:現状ー構想策定時</v>
      </c>
      <c r="E9189" t="s">
        <v>786</v>
      </c>
      <c r="F9189" t="str">
        <f>VLOOKUP(E9189,病床機能区分!$A$2:$C$14,3,0)</f>
        <v>08：うち訪問診療分</v>
      </c>
      <c r="G9189" t="s">
        <v>1200</v>
      </c>
      <c r="H9189" t="s">
        <v>1176</v>
      </c>
      <c r="I9189">
        <v>6652</v>
      </c>
      <c r="J9189" s="40"/>
    </row>
    <row r="9190" spans="1:10">
      <c r="A9190" t="s">
        <v>1154</v>
      </c>
      <c r="B9190" t="s">
        <v>991</v>
      </c>
      <c r="C9190" t="s">
        <v>1129</v>
      </c>
      <c r="D9190" t="str">
        <f>VLOOKUP(C9190,時点区分!$A$2:$C$8,3,0)</f>
        <v>02:将来</v>
      </c>
      <c r="E9190" t="s">
        <v>0</v>
      </c>
      <c r="F9190" t="str">
        <f>VLOOKUP(E9190,病床機能区分!$A$2:$C$14,3,0)</f>
        <v>01：高度急性期</v>
      </c>
      <c r="G9190" t="s">
        <v>1202</v>
      </c>
      <c r="H9190" t="s">
        <v>1176</v>
      </c>
      <c r="I9190">
        <v>1197</v>
      </c>
      <c r="J9190" s="40">
        <f>I9197</f>
        <v>0.74686716791979946</v>
      </c>
    </row>
    <row r="9191" spans="1:10">
      <c r="A9191" t="s">
        <v>1154</v>
      </c>
      <c r="B9191" t="s">
        <v>991</v>
      </c>
      <c r="C9191" t="s">
        <v>1129</v>
      </c>
      <c r="D9191" t="str">
        <f>VLOOKUP(C9191,時点区分!$A$2:$C$8,3,0)</f>
        <v>02:将来</v>
      </c>
      <c r="E9191" t="s">
        <v>1</v>
      </c>
      <c r="F9191" t="str">
        <f>VLOOKUP(E9191,病床機能区分!$A$2:$C$14,3,0)</f>
        <v>02：急性期</v>
      </c>
      <c r="G9191" t="s">
        <v>1204</v>
      </c>
      <c r="H9191" t="s">
        <v>1176</v>
      </c>
      <c r="I9191">
        <v>4319</v>
      </c>
      <c r="J9191" s="40">
        <f>I9198</f>
        <v>1.322065292891873</v>
      </c>
    </row>
    <row r="9192" spans="1:10">
      <c r="A9192" t="s">
        <v>1154</v>
      </c>
      <c r="B9192" t="s">
        <v>991</v>
      </c>
      <c r="C9192" t="s">
        <v>1129</v>
      </c>
      <c r="D9192" t="str">
        <f>VLOOKUP(C9192,時点区分!$A$2:$C$8,3,0)</f>
        <v>02:将来</v>
      </c>
      <c r="E9192" t="s">
        <v>2</v>
      </c>
      <c r="F9192" t="str">
        <f>VLOOKUP(E9192,病床機能区分!$A$2:$C$14,3,0)</f>
        <v>03：回復期</v>
      </c>
      <c r="G9192" t="s">
        <v>1206</v>
      </c>
      <c r="H9192" t="s">
        <v>1176</v>
      </c>
      <c r="I9192">
        <v>4511</v>
      </c>
      <c r="J9192" s="40">
        <f>I9199</f>
        <v>0.1913101307913988</v>
      </c>
    </row>
    <row r="9193" spans="1:10">
      <c r="A9193" t="s">
        <v>1154</v>
      </c>
      <c r="B9193" t="s">
        <v>991</v>
      </c>
      <c r="C9193" t="s">
        <v>1129</v>
      </c>
      <c r="D9193" t="str">
        <f>VLOOKUP(C9193,時点区分!$A$2:$C$8,3,0)</f>
        <v>02:将来</v>
      </c>
      <c r="E9193" t="s">
        <v>3</v>
      </c>
      <c r="F9193" t="str">
        <f>VLOOKUP(E9193,病床機能区分!$A$2:$C$14,3,0)</f>
        <v>04：慢性期</v>
      </c>
      <c r="G9193" t="s">
        <v>1208</v>
      </c>
      <c r="H9193" t="s">
        <v>1176</v>
      </c>
      <c r="I9193">
        <v>3083</v>
      </c>
      <c r="J9193" s="40">
        <f>I9200</f>
        <v>0.8066818034382095</v>
      </c>
    </row>
    <row r="9194" spans="1:10">
      <c r="A9194" t="s">
        <v>1154</v>
      </c>
      <c r="B9194" t="s">
        <v>991</v>
      </c>
      <c r="C9194" t="s">
        <v>1129</v>
      </c>
      <c r="D9194" t="str">
        <f>VLOOKUP(C9194,時点区分!$A$2:$C$8,3,0)</f>
        <v>02:将来</v>
      </c>
      <c r="E9194" t="s">
        <v>784</v>
      </c>
      <c r="F9194" t="str">
        <f>VLOOKUP(E9194,病床機能区分!$A$2:$C$14,3,0)</f>
        <v>06：合計</v>
      </c>
      <c r="G9194" t="s">
        <v>1210</v>
      </c>
      <c r="H9194" t="s">
        <v>1176</v>
      </c>
      <c r="I9194">
        <v>13110</v>
      </c>
      <c r="J9194" s="40">
        <f>I9201</f>
        <v>0.75987795575896266</v>
      </c>
    </row>
    <row r="9195" spans="1:10">
      <c r="A9195" t="s">
        <v>1154</v>
      </c>
      <c r="B9195" t="s">
        <v>991</v>
      </c>
      <c r="C9195" t="s">
        <v>1129</v>
      </c>
      <c r="D9195" t="str">
        <f>VLOOKUP(C9195,時点区分!$A$2:$C$8,3,0)</f>
        <v>02:将来</v>
      </c>
      <c r="E9195" t="s">
        <v>785</v>
      </c>
      <c r="F9195" t="str">
        <f>VLOOKUP(E9195,病床機能区分!$A$2:$C$14,3,0)</f>
        <v>07：在宅医療等</v>
      </c>
      <c r="G9195" t="s">
        <v>1212</v>
      </c>
      <c r="H9195" t="s">
        <v>1176</v>
      </c>
      <c r="I9195">
        <v>-18761</v>
      </c>
      <c r="J9195" s="40"/>
    </row>
    <row r="9196" spans="1:10">
      <c r="A9196" t="s">
        <v>1154</v>
      </c>
      <c r="B9196" t="s">
        <v>991</v>
      </c>
      <c r="C9196" t="s">
        <v>1129</v>
      </c>
      <c r="D9196" t="str">
        <f>VLOOKUP(C9196,時点区分!$A$2:$C$8,3,0)</f>
        <v>02:将来</v>
      </c>
      <c r="E9196" t="s">
        <v>786</v>
      </c>
      <c r="F9196" t="str">
        <f>VLOOKUP(E9196,病床機能区分!$A$2:$C$14,3,0)</f>
        <v>08：うち訪問診療分</v>
      </c>
      <c r="G9196" t="s">
        <v>1214</v>
      </c>
      <c r="H9196" t="s">
        <v>1176</v>
      </c>
      <c r="I9196">
        <v>-12208</v>
      </c>
      <c r="J9196" s="40"/>
    </row>
    <row r="9197" spans="1:10">
      <c r="A9197" t="s">
        <v>1154</v>
      </c>
      <c r="B9197" t="s">
        <v>991</v>
      </c>
      <c r="C9197" t="s">
        <v>1182</v>
      </c>
      <c r="D9197" t="str">
        <f>VLOOKUP(C9197,時点区分!$A$2:$C$8,3,0)</f>
        <v>03:構想策定時一致率</v>
      </c>
      <c r="E9197" t="s">
        <v>0</v>
      </c>
      <c r="F9197" t="str">
        <f>VLOOKUP(E9197,病床機能区分!$A$2:$C$14,3,0)</f>
        <v>01：高度急性期</v>
      </c>
      <c r="G9197" t="s">
        <v>1216</v>
      </c>
      <c r="H9197" t="s">
        <v>1270</v>
      </c>
      <c r="I9197">
        <v>0.74686716791979946</v>
      </c>
      <c r="J9197" s="40"/>
    </row>
    <row r="9198" spans="1:10">
      <c r="A9198" t="s">
        <v>1154</v>
      </c>
      <c r="B9198" t="s">
        <v>991</v>
      </c>
      <c r="C9198" t="s">
        <v>1182</v>
      </c>
      <c r="D9198" t="str">
        <f>VLOOKUP(C9198,時点区分!$A$2:$C$8,3,0)</f>
        <v>03:構想策定時一致率</v>
      </c>
      <c r="E9198" t="s">
        <v>1</v>
      </c>
      <c r="F9198" t="str">
        <f>VLOOKUP(E9198,病床機能区分!$A$2:$C$14,3,0)</f>
        <v>02：急性期</v>
      </c>
      <c r="G9198" t="s">
        <v>1218</v>
      </c>
      <c r="H9198" t="s">
        <v>1270</v>
      </c>
      <c r="I9198">
        <v>1.322065292891873</v>
      </c>
      <c r="J9198" s="40"/>
    </row>
    <row r="9199" spans="1:10">
      <c r="A9199" t="s">
        <v>1154</v>
      </c>
      <c r="B9199" t="s">
        <v>991</v>
      </c>
      <c r="C9199" t="s">
        <v>1182</v>
      </c>
      <c r="D9199" t="str">
        <f>VLOOKUP(C9199,時点区分!$A$2:$C$8,3,0)</f>
        <v>03:構想策定時一致率</v>
      </c>
      <c r="E9199" t="s">
        <v>2</v>
      </c>
      <c r="F9199" t="str">
        <f>VLOOKUP(E9199,病床機能区分!$A$2:$C$14,3,0)</f>
        <v>03：回復期</v>
      </c>
      <c r="G9199" t="s">
        <v>1220</v>
      </c>
      <c r="H9199" t="s">
        <v>1270</v>
      </c>
      <c r="I9199">
        <v>0.1913101307913988</v>
      </c>
      <c r="J9199" s="40"/>
    </row>
    <row r="9200" spans="1:10">
      <c r="A9200" t="s">
        <v>1154</v>
      </c>
      <c r="B9200" t="s">
        <v>991</v>
      </c>
      <c r="C9200" t="s">
        <v>1182</v>
      </c>
      <c r="D9200" t="str">
        <f>VLOOKUP(C9200,時点区分!$A$2:$C$8,3,0)</f>
        <v>03:構想策定時一致率</v>
      </c>
      <c r="E9200" t="s">
        <v>3</v>
      </c>
      <c r="F9200" t="str">
        <f>VLOOKUP(E9200,病床機能区分!$A$2:$C$14,3,0)</f>
        <v>04：慢性期</v>
      </c>
      <c r="G9200" t="s">
        <v>1222</v>
      </c>
      <c r="H9200" t="s">
        <v>1270</v>
      </c>
      <c r="I9200">
        <v>0.8066818034382095</v>
      </c>
      <c r="J9200" s="40"/>
    </row>
    <row r="9201" spans="1:10">
      <c r="A9201" t="s">
        <v>1154</v>
      </c>
      <c r="B9201" t="s">
        <v>991</v>
      </c>
      <c r="C9201" t="s">
        <v>1182</v>
      </c>
      <c r="D9201" t="str">
        <f>VLOOKUP(C9201,時点区分!$A$2:$C$8,3,0)</f>
        <v>03:構想策定時一致率</v>
      </c>
      <c r="E9201" t="s">
        <v>784</v>
      </c>
      <c r="F9201" t="str">
        <f>VLOOKUP(E9201,病床機能区分!$A$2:$C$14,3,0)</f>
        <v>06：合計</v>
      </c>
      <c r="G9201" t="s">
        <v>1224</v>
      </c>
      <c r="H9201" t="s">
        <v>1270</v>
      </c>
      <c r="I9201">
        <v>0.75987795575896266</v>
      </c>
      <c r="J9201" s="40"/>
    </row>
    <row r="9202" spans="1:10">
      <c r="A9202" t="s">
        <v>1154</v>
      </c>
      <c r="B9202" t="s">
        <v>991</v>
      </c>
      <c r="C9202" t="s">
        <v>1183</v>
      </c>
      <c r="D9202" t="str">
        <f>VLOOKUP(C9202,時点区分!$A$2:$C$8,3,0)</f>
        <v>04:R4年度病床機能報告_2022年時点</v>
      </c>
      <c r="E9202" t="s">
        <v>0</v>
      </c>
      <c r="F9202" t="str">
        <f>VLOOKUP(E9202,病床機能区分!$A$2:$C$14,3,0)</f>
        <v>01：高度急性期</v>
      </c>
      <c r="G9202" t="s">
        <v>1226</v>
      </c>
      <c r="H9202" t="s">
        <v>1176</v>
      </c>
      <c r="I9202">
        <v>1210</v>
      </c>
      <c r="J9202" s="40">
        <f>I9209</f>
        <v>1.0108604845446951</v>
      </c>
    </row>
    <row r="9203" spans="1:10">
      <c r="A9203" t="s">
        <v>1154</v>
      </c>
      <c r="B9203" t="s">
        <v>991</v>
      </c>
      <c r="C9203" t="s">
        <v>1183</v>
      </c>
      <c r="D9203" t="str">
        <f>VLOOKUP(C9203,時点区分!$A$2:$C$8,3,0)</f>
        <v>04:R4年度病床機能報告_2022年時点</v>
      </c>
      <c r="E9203" t="s">
        <v>1</v>
      </c>
      <c r="F9203" t="str">
        <f>VLOOKUP(E9203,病床機能区分!$A$2:$C$14,3,0)</f>
        <v>02：急性期</v>
      </c>
      <c r="G9203" t="s">
        <v>1228</v>
      </c>
      <c r="H9203" t="s">
        <v>1176</v>
      </c>
      <c r="I9203">
        <v>4654</v>
      </c>
      <c r="J9203" s="40">
        <f t="shared" ref="J9203:J9205" si="225">I9210</f>
        <v>1.077564250984024</v>
      </c>
    </row>
    <row r="9204" spans="1:10">
      <c r="A9204" t="s">
        <v>1154</v>
      </c>
      <c r="B9204" t="s">
        <v>991</v>
      </c>
      <c r="C9204" t="s">
        <v>1183</v>
      </c>
      <c r="D9204" t="str">
        <f>VLOOKUP(C9204,時点区分!$A$2:$C$8,3,0)</f>
        <v>04:R4年度病床機能報告_2022年時点</v>
      </c>
      <c r="E9204" t="s">
        <v>2</v>
      </c>
      <c r="F9204" t="str">
        <f>VLOOKUP(E9204,病床機能区分!$A$2:$C$14,3,0)</f>
        <v>03：回復期</v>
      </c>
      <c r="G9204" t="s">
        <v>1230</v>
      </c>
      <c r="H9204" t="s">
        <v>1176</v>
      </c>
      <c r="I9204">
        <v>1560</v>
      </c>
      <c r="J9204" s="40">
        <f t="shared" si="225"/>
        <v>0.345821325648415</v>
      </c>
    </row>
    <row r="9205" spans="1:10">
      <c r="A9205" t="s">
        <v>1154</v>
      </c>
      <c r="B9205" t="s">
        <v>991</v>
      </c>
      <c r="C9205" t="s">
        <v>1183</v>
      </c>
      <c r="D9205" t="str">
        <f>VLOOKUP(C9205,時点区分!$A$2:$C$8,3,0)</f>
        <v>04:R4年度病床機能報告_2022年時点</v>
      </c>
      <c r="E9205" t="s">
        <v>3</v>
      </c>
      <c r="F9205" t="str">
        <f>VLOOKUP(E9205,病床機能区分!$A$2:$C$14,3,0)</f>
        <v>04：慢性期</v>
      </c>
      <c r="G9205" t="s">
        <v>1232</v>
      </c>
      <c r="H9205" t="s">
        <v>1176</v>
      </c>
      <c r="I9205">
        <v>2419</v>
      </c>
      <c r="J9205" s="40">
        <f t="shared" si="225"/>
        <v>0.784625364904314</v>
      </c>
    </row>
    <row r="9206" spans="1:10">
      <c r="A9206" t="s">
        <v>1154</v>
      </c>
      <c r="B9206" t="s">
        <v>991</v>
      </c>
      <c r="C9206" t="s">
        <v>1183</v>
      </c>
      <c r="D9206" t="str">
        <f>VLOOKUP(C9206,時点区分!$A$2:$C$8,3,0)</f>
        <v>04:R4年度病床機能報告_2022年時点</v>
      </c>
      <c r="E9206" t="s">
        <v>771</v>
      </c>
      <c r="F9206" t="str">
        <f>VLOOKUP(E9206,病床機能区分!$A$2:$C$14,3,0)</f>
        <v>09：休棟中（今後再開する予定）</v>
      </c>
      <c r="G9206" t="s">
        <v>1234</v>
      </c>
      <c r="H9206" t="s">
        <v>1176</v>
      </c>
      <c r="I9206">
        <v>110</v>
      </c>
      <c r="J9206" s="40"/>
    </row>
    <row r="9207" spans="1:10">
      <c r="A9207" t="s">
        <v>1154</v>
      </c>
      <c r="B9207" t="s">
        <v>991</v>
      </c>
      <c r="C9207" t="s">
        <v>1183</v>
      </c>
      <c r="D9207" t="str">
        <f>VLOOKUP(C9207,時点区分!$A$2:$C$8,3,0)</f>
        <v>04:R4年度病床機能報告_2022年時点</v>
      </c>
      <c r="E9207" t="s">
        <v>772</v>
      </c>
      <c r="F9207" t="str">
        <f>VLOOKUP(E9207,病床機能区分!$A$2:$C$14,3,0)</f>
        <v>10：休棟中（今後廃止する予定）</v>
      </c>
      <c r="G9207" t="s">
        <v>1236</v>
      </c>
      <c r="H9207" t="s">
        <v>1176</v>
      </c>
      <c r="I9207">
        <v>0</v>
      </c>
      <c r="J9207" s="40"/>
    </row>
    <row r="9208" spans="1:10">
      <c r="A9208" t="s">
        <v>1154</v>
      </c>
      <c r="B9208" t="s">
        <v>991</v>
      </c>
      <c r="C9208" t="s">
        <v>1183</v>
      </c>
      <c r="D9208" t="str">
        <f>VLOOKUP(C9208,時点区分!$A$2:$C$8,3,0)</f>
        <v>04:R4年度病床機能報告_2022年時点</v>
      </c>
      <c r="E9208" t="s">
        <v>784</v>
      </c>
      <c r="F9208" t="str">
        <f>VLOOKUP(E9208,病床機能区分!$A$2:$C$14,3,0)</f>
        <v>06：合計</v>
      </c>
      <c r="G9208" t="s">
        <v>1238</v>
      </c>
      <c r="H9208" t="s">
        <v>1176</v>
      </c>
      <c r="I9208">
        <v>9953</v>
      </c>
      <c r="J9208" s="40">
        <f>I9213</f>
        <v>0.75919145690312739</v>
      </c>
    </row>
    <row r="9209" spans="1:10">
      <c r="A9209" t="s">
        <v>1154</v>
      </c>
      <c r="B9209" t="s">
        <v>991</v>
      </c>
      <c r="C9209" t="s">
        <v>1184</v>
      </c>
      <c r="D9209" t="str">
        <f>VLOOKUP(C9209,時点区分!$A$2:$C$8,3,0)</f>
        <v>05:R4年度現状一致率</v>
      </c>
      <c r="E9209" t="s">
        <v>0</v>
      </c>
      <c r="F9209" t="str">
        <f>VLOOKUP(E9209,病床機能区分!$A$2:$C$14,3,0)</f>
        <v>01：高度急性期</v>
      </c>
      <c r="G9209" t="s">
        <v>1239</v>
      </c>
      <c r="H9209" t="s">
        <v>1270</v>
      </c>
      <c r="I9209">
        <v>1.0108604845446951</v>
      </c>
      <c r="J9209" s="40"/>
    </row>
    <row r="9210" spans="1:10">
      <c r="A9210" t="s">
        <v>1154</v>
      </c>
      <c r="B9210" t="s">
        <v>991</v>
      </c>
      <c r="C9210" t="s">
        <v>1184</v>
      </c>
      <c r="D9210" t="str">
        <f>VLOOKUP(C9210,時点区分!$A$2:$C$8,3,0)</f>
        <v>05:R4年度現状一致率</v>
      </c>
      <c r="E9210" t="s">
        <v>1</v>
      </c>
      <c r="F9210" t="str">
        <f>VLOOKUP(E9210,病床機能区分!$A$2:$C$14,3,0)</f>
        <v>02：急性期</v>
      </c>
      <c r="G9210" t="s">
        <v>1241</v>
      </c>
      <c r="H9210" t="s">
        <v>1270</v>
      </c>
      <c r="I9210">
        <v>1.077564250984024</v>
      </c>
      <c r="J9210" s="40"/>
    </row>
    <row r="9211" spans="1:10">
      <c r="A9211" t="s">
        <v>1154</v>
      </c>
      <c r="B9211" t="s">
        <v>991</v>
      </c>
      <c r="C9211" t="s">
        <v>1184</v>
      </c>
      <c r="D9211" t="str">
        <f>VLOOKUP(C9211,時点区分!$A$2:$C$8,3,0)</f>
        <v>05:R4年度現状一致率</v>
      </c>
      <c r="E9211" t="s">
        <v>2</v>
      </c>
      <c r="F9211" t="str">
        <f>VLOOKUP(E9211,病床機能区分!$A$2:$C$14,3,0)</f>
        <v>03：回復期</v>
      </c>
      <c r="G9211" t="s">
        <v>1243</v>
      </c>
      <c r="H9211" t="s">
        <v>1270</v>
      </c>
      <c r="I9211">
        <v>0.345821325648415</v>
      </c>
      <c r="J9211" s="40"/>
    </row>
    <row r="9212" spans="1:10">
      <c r="A9212" t="s">
        <v>1154</v>
      </c>
      <c r="B9212" t="s">
        <v>991</v>
      </c>
      <c r="C9212" t="s">
        <v>1184</v>
      </c>
      <c r="D9212" t="str">
        <f>VLOOKUP(C9212,時点区分!$A$2:$C$8,3,0)</f>
        <v>05:R4年度現状一致率</v>
      </c>
      <c r="E9212" t="s">
        <v>3</v>
      </c>
      <c r="F9212" t="str">
        <f>VLOOKUP(E9212,病床機能区分!$A$2:$C$14,3,0)</f>
        <v>04：慢性期</v>
      </c>
      <c r="G9212" t="s">
        <v>1245</v>
      </c>
      <c r="H9212" t="s">
        <v>1270</v>
      </c>
      <c r="I9212">
        <v>0.784625364904314</v>
      </c>
      <c r="J9212" s="40"/>
    </row>
    <row r="9213" spans="1:10">
      <c r="A9213" t="s">
        <v>1154</v>
      </c>
      <c r="B9213" t="s">
        <v>991</v>
      </c>
      <c r="C9213" t="s">
        <v>1184</v>
      </c>
      <c r="D9213" t="str">
        <f>VLOOKUP(C9213,時点区分!$A$2:$C$8,3,0)</f>
        <v>05:R4年度現状一致率</v>
      </c>
      <c r="E9213" t="s">
        <v>784</v>
      </c>
      <c r="F9213" t="str">
        <f>VLOOKUP(E9213,病床機能区分!$A$2:$C$14,3,0)</f>
        <v>06：合計</v>
      </c>
      <c r="G9213" t="s">
        <v>1247</v>
      </c>
      <c r="H9213" t="s">
        <v>1270</v>
      </c>
      <c r="I9213">
        <v>0.75919145690312739</v>
      </c>
      <c r="J9213" s="40"/>
    </row>
    <row r="9214" spans="1:10">
      <c r="A9214" t="s">
        <v>1154</v>
      </c>
      <c r="B9214" t="s">
        <v>991</v>
      </c>
      <c r="C9214" t="s">
        <v>1185</v>
      </c>
      <c r="D9214" t="str">
        <f>VLOOKUP(C9214,時点区分!$A$2:$C$8,3,0)</f>
        <v>06:R4年度病床機能報告_2025年時点</v>
      </c>
      <c r="E9214" t="s">
        <v>0</v>
      </c>
      <c r="F9214" t="str">
        <f>VLOOKUP(E9214,病床機能区分!$A$2:$C$14,3,0)</f>
        <v>01：高度急性期</v>
      </c>
      <c r="G9214" t="s">
        <v>1249</v>
      </c>
      <c r="H9214" t="s">
        <v>1176</v>
      </c>
      <c r="I9214">
        <v>1288</v>
      </c>
      <c r="J9214" s="40">
        <f>I9222</f>
        <v>1.0760233918128654</v>
      </c>
    </row>
    <row r="9215" spans="1:10">
      <c r="A9215" t="s">
        <v>1154</v>
      </c>
      <c r="B9215" t="s">
        <v>991</v>
      </c>
      <c r="C9215" t="s">
        <v>1185</v>
      </c>
      <c r="D9215" t="str">
        <f>VLOOKUP(C9215,時点区分!$A$2:$C$8,3,0)</f>
        <v>06:R4年度病床機能報告_2025年時点</v>
      </c>
      <c r="E9215" t="s">
        <v>1</v>
      </c>
      <c r="F9215" t="str">
        <f>VLOOKUP(E9215,病床機能区分!$A$2:$C$14,3,0)</f>
        <v>02：急性期</v>
      </c>
      <c r="G9215" t="s">
        <v>1251</v>
      </c>
      <c r="H9215" t="s">
        <v>1176</v>
      </c>
      <c r="I9215">
        <v>4537</v>
      </c>
      <c r="J9215" s="40">
        <f>I9223</f>
        <v>1.0504746469090067</v>
      </c>
    </row>
    <row r="9216" spans="1:10">
      <c r="A9216" t="s">
        <v>1154</v>
      </c>
      <c r="B9216" t="s">
        <v>991</v>
      </c>
      <c r="C9216" t="s">
        <v>1185</v>
      </c>
      <c r="D9216" t="str">
        <f>VLOOKUP(C9216,時点区分!$A$2:$C$8,3,0)</f>
        <v>06:R4年度病床機能報告_2025年時点</v>
      </c>
      <c r="E9216" t="s">
        <v>2</v>
      </c>
      <c r="F9216" t="str">
        <f>VLOOKUP(E9216,病床機能区分!$A$2:$C$14,3,0)</f>
        <v>03：回復期</v>
      </c>
      <c r="G9216" t="s">
        <v>1253</v>
      </c>
      <c r="H9216" t="s">
        <v>1176</v>
      </c>
      <c r="I9216">
        <v>1705</v>
      </c>
      <c r="J9216" s="40">
        <f>I9224</f>
        <v>0.37796497450676125</v>
      </c>
    </row>
    <row r="9217" spans="1:10">
      <c r="A9217" t="s">
        <v>1154</v>
      </c>
      <c r="B9217" t="s">
        <v>991</v>
      </c>
      <c r="C9217" t="s">
        <v>1185</v>
      </c>
      <c r="D9217" t="str">
        <f>VLOOKUP(C9217,時点区分!$A$2:$C$8,3,0)</f>
        <v>06:R4年度病床機能報告_2025年時点</v>
      </c>
      <c r="E9217" t="s">
        <v>3</v>
      </c>
      <c r="F9217" t="str">
        <f>VLOOKUP(E9217,病床機能区分!$A$2:$C$14,3,0)</f>
        <v>04：慢性期</v>
      </c>
      <c r="G9217" t="s">
        <v>1255</v>
      </c>
      <c r="H9217" t="s">
        <v>1176</v>
      </c>
      <c r="I9217">
        <v>2381</v>
      </c>
      <c r="J9217" s="40">
        <f>I9225</f>
        <v>0.7722997080765488</v>
      </c>
    </row>
    <row r="9218" spans="1:10">
      <c r="A9218" t="s">
        <v>1154</v>
      </c>
      <c r="B9218" t="s">
        <v>991</v>
      </c>
      <c r="C9218" t="s">
        <v>1185</v>
      </c>
      <c r="D9218" t="str">
        <f>VLOOKUP(C9218,時点区分!$A$2:$C$8,3,0)</f>
        <v>06:R4年度病床機能報告_2025年時点</v>
      </c>
      <c r="E9218" t="s">
        <v>779</v>
      </c>
      <c r="F9218" t="str">
        <f>VLOOKUP(E9218,病床機能区分!$A$2:$C$14,3,0)</f>
        <v>11：介護保険施設等へ移行予定</v>
      </c>
      <c r="G9218" t="s">
        <v>1257</v>
      </c>
      <c r="H9218" t="s">
        <v>1176</v>
      </c>
      <c r="I9218">
        <v>38</v>
      </c>
      <c r="J9218" s="40"/>
    </row>
    <row r="9219" spans="1:10">
      <c r="A9219" t="s">
        <v>1154</v>
      </c>
      <c r="B9219" t="s">
        <v>991</v>
      </c>
      <c r="C9219" t="s">
        <v>1185</v>
      </c>
      <c r="D9219" t="str">
        <f>VLOOKUP(C9219,時点区分!$A$2:$C$8,3,0)</f>
        <v>06:R4年度病床機能報告_2025年時点</v>
      </c>
      <c r="E9219" t="s">
        <v>780</v>
      </c>
      <c r="F9219" t="str">
        <f>VLOOKUP(E9219,病床機能区分!$A$2:$C$14,3,0)</f>
        <v>12：休棟予定</v>
      </c>
      <c r="G9219" t="s">
        <v>1259</v>
      </c>
      <c r="H9219" t="s">
        <v>1176</v>
      </c>
      <c r="I9219">
        <v>0</v>
      </c>
      <c r="J9219" s="40"/>
    </row>
    <row r="9220" spans="1:10">
      <c r="A9220" t="s">
        <v>1154</v>
      </c>
      <c r="B9220" t="s">
        <v>991</v>
      </c>
      <c r="C9220" t="s">
        <v>1185</v>
      </c>
      <c r="D9220" t="str">
        <f>VLOOKUP(C9220,時点区分!$A$2:$C$8,3,0)</f>
        <v>06:R4年度病床機能報告_2025年時点</v>
      </c>
      <c r="E9220" t="s">
        <v>781</v>
      </c>
      <c r="F9220" t="str">
        <f>VLOOKUP(E9220,病床機能区分!$A$2:$C$14,3,0)</f>
        <v>13：廃止予定</v>
      </c>
      <c r="G9220" t="s">
        <v>1261</v>
      </c>
      <c r="H9220" t="s">
        <v>1176</v>
      </c>
      <c r="I9220">
        <v>4</v>
      </c>
      <c r="J9220" s="40"/>
    </row>
    <row r="9221" spans="1:10">
      <c r="A9221" t="s">
        <v>1154</v>
      </c>
      <c r="B9221" t="s">
        <v>991</v>
      </c>
      <c r="C9221" t="s">
        <v>1185</v>
      </c>
      <c r="D9221" t="str">
        <f>VLOOKUP(C9221,時点区分!$A$2:$C$8,3,0)</f>
        <v>06:R4年度病床機能報告_2025年時点</v>
      </c>
      <c r="E9221" t="s">
        <v>784</v>
      </c>
      <c r="F9221" t="str">
        <f>VLOOKUP(E9221,病床機能区分!$A$2:$C$14,3,0)</f>
        <v>06：合計</v>
      </c>
      <c r="G9221" t="s">
        <v>1263</v>
      </c>
      <c r="H9221" t="s">
        <v>1176</v>
      </c>
      <c r="I9221">
        <v>9953</v>
      </c>
      <c r="J9221" s="40">
        <f>I9226</f>
        <v>0.75919145690312739</v>
      </c>
    </row>
    <row r="9222" spans="1:10">
      <c r="A9222" t="s">
        <v>1154</v>
      </c>
      <c r="B9222" t="s">
        <v>991</v>
      </c>
      <c r="C9222" t="s">
        <v>1278</v>
      </c>
      <c r="D9222" t="str">
        <f>VLOOKUP(C9222,時点区分!$A$2:$C$8,3,0)</f>
        <v>07:R4年度将来一致率</v>
      </c>
      <c r="E9222" t="s">
        <v>0</v>
      </c>
      <c r="F9222" t="str">
        <f>VLOOKUP(E9222,病床機能区分!$A$2:$C$14,3,0)</f>
        <v>01：高度急性期</v>
      </c>
      <c r="G9222" t="s">
        <v>1281</v>
      </c>
      <c r="H9222" t="s">
        <v>1270</v>
      </c>
      <c r="I9222">
        <v>1.0760233918128654</v>
      </c>
      <c r="J9222" s="40"/>
    </row>
    <row r="9223" spans="1:10">
      <c r="A9223" t="s">
        <v>1154</v>
      </c>
      <c r="B9223" t="s">
        <v>991</v>
      </c>
      <c r="C9223" t="s">
        <v>1278</v>
      </c>
      <c r="D9223" t="str">
        <f>VLOOKUP(C9223,時点区分!$A$2:$C$8,3,0)</f>
        <v>07:R4年度将来一致率</v>
      </c>
      <c r="E9223" t="s">
        <v>1</v>
      </c>
      <c r="F9223" t="str">
        <f>VLOOKUP(E9223,病床機能区分!$A$2:$C$14,3,0)</f>
        <v>02：急性期</v>
      </c>
      <c r="G9223" t="s">
        <v>1283</v>
      </c>
      <c r="H9223" t="s">
        <v>1270</v>
      </c>
      <c r="I9223">
        <v>1.0504746469090067</v>
      </c>
      <c r="J9223" s="40"/>
    </row>
    <row r="9224" spans="1:10">
      <c r="A9224" t="s">
        <v>1154</v>
      </c>
      <c r="B9224" t="s">
        <v>991</v>
      </c>
      <c r="C9224" t="s">
        <v>1278</v>
      </c>
      <c r="D9224" t="str">
        <f>VLOOKUP(C9224,時点区分!$A$2:$C$8,3,0)</f>
        <v>07:R4年度将来一致率</v>
      </c>
      <c r="E9224" t="s">
        <v>2</v>
      </c>
      <c r="F9224" t="str">
        <f>VLOOKUP(E9224,病床機能区分!$A$2:$C$14,3,0)</f>
        <v>03：回復期</v>
      </c>
      <c r="G9224" t="s">
        <v>1285</v>
      </c>
      <c r="H9224" t="s">
        <v>1270</v>
      </c>
      <c r="I9224">
        <v>0.37796497450676125</v>
      </c>
      <c r="J9224" s="40"/>
    </row>
    <row r="9225" spans="1:10">
      <c r="A9225" t="s">
        <v>1154</v>
      </c>
      <c r="B9225" t="s">
        <v>991</v>
      </c>
      <c r="C9225" t="s">
        <v>1278</v>
      </c>
      <c r="D9225" t="str">
        <f>VLOOKUP(C9225,時点区分!$A$2:$C$8,3,0)</f>
        <v>07:R4年度将来一致率</v>
      </c>
      <c r="E9225" t="s">
        <v>3</v>
      </c>
      <c r="F9225" t="str">
        <f>VLOOKUP(E9225,病床機能区分!$A$2:$C$14,3,0)</f>
        <v>04：慢性期</v>
      </c>
      <c r="G9225" t="s">
        <v>1287</v>
      </c>
      <c r="H9225" t="s">
        <v>1270</v>
      </c>
      <c r="I9225">
        <v>0.7722997080765488</v>
      </c>
      <c r="J9225" s="40"/>
    </row>
    <row r="9226" spans="1:10" ht="14" thickBot="1">
      <c r="A9226" t="s">
        <v>1154</v>
      </c>
      <c r="B9226" t="s">
        <v>991</v>
      </c>
      <c r="C9226" t="s">
        <v>1278</v>
      </c>
      <c r="D9226" t="str">
        <f>VLOOKUP(C9226,時点区分!$A$2:$C$8,3,0)</f>
        <v>07:R4年度将来一致率</v>
      </c>
      <c r="E9226" t="s">
        <v>784</v>
      </c>
      <c r="F9226" t="str">
        <f>VLOOKUP(E9226,病床機能区分!$A$2:$C$14,3,0)</f>
        <v>06：合計</v>
      </c>
      <c r="G9226" t="s">
        <v>1289</v>
      </c>
      <c r="H9226" t="s">
        <v>1270</v>
      </c>
      <c r="I9226">
        <v>0.75919145690312739</v>
      </c>
      <c r="J9226" s="41"/>
    </row>
    <row r="9227" spans="1:10">
      <c r="A9227" t="s">
        <v>1154</v>
      </c>
      <c r="B9227" t="s">
        <v>992</v>
      </c>
      <c r="C9227" t="s">
        <v>1181</v>
      </c>
      <c r="D9227" t="str">
        <f>VLOOKUP(C9227,時点区分!$A$2:$C$8,3,0)</f>
        <v>01:現状ー構想策定時</v>
      </c>
      <c r="E9227" t="s">
        <v>0</v>
      </c>
      <c r="F9227" t="str">
        <f>VLOOKUP(E9227,病床機能区分!$A$2:$C$14,3,0)</f>
        <v>01：高度急性期</v>
      </c>
      <c r="G9227" t="s">
        <v>1186</v>
      </c>
      <c r="H9227" t="s">
        <v>1176</v>
      </c>
      <c r="I9227">
        <v>163</v>
      </c>
      <c r="J9227" s="39">
        <f>I9242</f>
        <v>0.24809741248097411</v>
      </c>
    </row>
    <row r="9228" spans="1:10">
      <c r="A9228" t="s">
        <v>1154</v>
      </c>
      <c r="B9228" t="s">
        <v>992</v>
      </c>
      <c r="C9228" t="s">
        <v>1181</v>
      </c>
      <c r="D9228" t="str">
        <f>VLOOKUP(C9228,時点区分!$A$2:$C$8,3,0)</f>
        <v>01:現状ー構想策定時</v>
      </c>
      <c r="E9228" t="s">
        <v>1</v>
      </c>
      <c r="F9228" t="str">
        <f>VLOOKUP(E9228,病床機能区分!$A$2:$C$14,3,0)</f>
        <v>02：急性期</v>
      </c>
      <c r="G9228" t="s">
        <v>1188</v>
      </c>
      <c r="H9228" t="s">
        <v>1176</v>
      </c>
      <c r="I9228">
        <v>3527</v>
      </c>
      <c r="J9228" s="40">
        <f>I9243</f>
        <v>1.45503300330033</v>
      </c>
    </row>
    <row r="9229" spans="1:10">
      <c r="A9229" t="s">
        <v>1154</v>
      </c>
      <c r="B9229" t="s">
        <v>992</v>
      </c>
      <c r="C9229" t="s">
        <v>1181</v>
      </c>
      <c r="D9229" t="str">
        <f>VLOOKUP(C9229,時点区分!$A$2:$C$8,3,0)</f>
        <v>01:現状ー構想策定時</v>
      </c>
      <c r="E9229" t="s">
        <v>2</v>
      </c>
      <c r="F9229" t="str">
        <f>VLOOKUP(E9229,病床機能区分!$A$2:$C$14,3,0)</f>
        <v>03：回復期</v>
      </c>
      <c r="G9229" t="s">
        <v>1190</v>
      </c>
      <c r="H9229" t="s">
        <v>1176</v>
      </c>
      <c r="I9229">
        <v>427</v>
      </c>
      <c r="J9229" s="40">
        <f>I9244</f>
        <v>0.15476621964479884</v>
      </c>
    </row>
    <row r="9230" spans="1:10">
      <c r="A9230" t="s">
        <v>1154</v>
      </c>
      <c r="B9230" t="s">
        <v>992</v>
      </c>
      <c r="C9230" t="s">
        <v>1181</v>
      </c>
      <c r="D9230" t="str">
        <f>VLOOKUP(C9230,時点区分!$A$2:$C$8,3,0)</f>
        <v>01:現状ー構想策定時</v>
      </c>
      <c r="E9230" t="s">
        <v>3</v>
      </c>
      <c r="F9230" t="str">
        <f>VLOOKUP(E9230,病床機能区分!$A$2:$C$14,3,0)</f>
        <v>04：慢性期</v>
      </c>
      <c r="G9230" t="s">
        <v>1192</v>
      </c>
      <c r="H9230" t="s">
        <v>1176</v>
      </c>
      <c r="I9230">
        <v>1375</v>
      </c>
      <c r="J9230" s="40">
        <f>I9245</f>
        <v>1.0784313725490196</v>
      </c>
    </row>
    <row r="9231" spans="1:10">
      <c r="A9231" t="s">
        <v>1154</v>
      </c>
      <c r="B9231" t="s">
        <v>992</v>
      </c>
      <c r="C9231" t="s">
        <v>1181</v>
      </c>
      <c r="D9231" t="str">
        <f>VLOOKUP(C9231,時点区分!$A$2:$C$8,3,0)</f>
        <v>01:現状ー構想策定時</v>
      </c>
      <c r="E9231" t="s">
        <v>783</v>
      </c>
      <c r="F9231" t="str">
        <f>VLOOKUP(E9231,病床機能区分!$A$2:$C$14,3,0)</f>
        <v>05：未報告</v>
      </c>
      <c r="G9231" t="s">
        <v>1194</v>
      </c>
      <c r="H9231" t="s">
        <v>1176</v>
      </c>
      <c r="I9231">
        <v>0</v>
      </c>
      <c r="J9231" s="40"/>
    </row>
    <row r="9232" spans="1:10">
      <c r="A9232" t="s">
        <v>1154</v>
      </c>
      <c r="B9232" t="s">
        <v>992</v>
      </c>
      <c r="C9232" t="s">
        <v>1181</v>
      </c>
      <c r="D9232" t="str">
        <f>VLOOKUP(C9232,時点区分!$A$2:$C$8,3,0)</f>
        <v>01:現状ー構想策定時</v>
      </c>
      <c r="E9232" t="s">
        <v>784</v>
      </c>
      <c r="F9232" t="str">
        <f>VLOOKUP(E9232,病床機能区分!$A$2:$C$14,3,0)</f>
        <v>06：合計</v>
      </c>
      <c r="G9232" t="s">
        <v>1196</v>
      </c>
      <c r="H9232" t="s">
        <v>1176</v>
      </c>
      <c r="I9232">
        <v>5492</v>
      </c>
      <c r="J9232" s="40">
        <f>I9246</f>
        <v>0.77189037245256498</v>
      </c>
    </row>
    <row r="9233" spans="1:10">
      <c r="A9233" t="s">
        <v>1154</v>
      </c>
      <c r="B9233" t="s">
        <v>992</v>
      </c>
      <c r="C9233" t="s">
        <v>1181</v>
      </c>
      <c r="D9233" t="str">
        <f>VLOOKUP(C9233,時点区分!$A$2:$C$8,3,0)</f>
        <v>01:現状ー構想策定時</v>
      </c>
      <c r="E9233" t="s">
        <v>785</v>
      </c>
      <c r="F9233" t="str">
        <f>VLOOKUP(E9233,病床機能区分!$A$2:$C$14,3,0)</f>
        <v>07：在宅医療等</v>
      </c>
      <c r="G9233" t="s">
        <v>1198</v>
      </c>
      <c r="H9233" t="s">
        <v>1176</v>
      </c>
      <c r="I9233">
        <v>7955</v>
      </c>
      <c r="J9233" s="40"/>
    </row>
    <row r="9234" spans="1:10">
      <c r="A9234" t="s">
        <v>1154</v>
      </c>
      <c r="B9234" t="s">
        <v>992</v>
      </c>
      <c r="C9234" t="s">
        <v>1181</v>
      </c>
      <c r="D9234" t="str">
        <f>VLOOKUP(C9234,時点区分!$A$2:$C$8,3,0)</f>
        <v>01:現状ー構想策定時</v>
      </c>
      <c r="E9234" t="s">
        <v>786</v>
      </c>
      <c r="F9234" t="str">
        <f>VLOOKUP(E9234,病床機能区分!$A$2:$C$14,3,0)</f>
        <v>08：うち訪問診療分</v>
      </c>
      <c r="G9234" t="s">
        <v>1200</v>
      </c>
      <c r="H9234" t="s">
        <v>1176</v>
      </c>
      <c r="I9234">
        <v>5598</v>
      </c>
      <c r="J9234" s="40"/>
    </row>
    <row r="9235" spans="1:10">
      <c r="A9235" t="s">
        <v>1154</v>
      </c>
      <c r="B9235" t="s">
        <v>992</v>
      </c>
      <c r="C9235" t="s">
        <v>1129</v>
      </c>
      <c r="D9235" t="str">
        <f>VLOOKUP(C9235,時点区分!$A$2:$C$8,3,0)</f>
        <v>02:将来</v>
      </c>
      <c r="E9235" t="s">
        <v>0</v>
      </c>
      <c r="F9235" t="str">
        <f>VLOOKUP(E9235,病床機能区分!$A$2:$C$14,3,0)</f>
        <v>01：高度急性期</v>
      </c>
      <c r="G9235" t="s">
        <v>1202</v>
      </c>
      <c r="H9235" t="s">
        <v>1176</v>
      </c>
      <c r="I9235">
        <v>657</v>
      </c>
      <c r="J9235" s="40">
        <f>I9242</f>
        <v>0.24809741248097411</v>
      </c>
    </row>
    <row r="9236" spans="1:10">
      <c r="A9236" t="s">
        <v>1154</v>
      </c>
      <c r="B9236" t="s">
        <v>992</v>
      </c>
      <c r="C9236" t="s">
        <v>1129</v>
      </c>
      <c r="D9236" t="str">
        <f>VLOOKUP(C9236,時点区分!$A$2:$C$8,3,0)</f>
        <v>02:将来</v>
      </c>
      <c r="E9236" t="s">
        <v>1</v>
      </c>
      <c r="F9236" t="str">
        <f>VLOOKUP(E9236,病床機能区分!$A$2:$C$14,3,0)</f>
        <v>02：急性期</v>
      </c>
      <c r="G9236" t="s">
        <v>1204</v>
      </c>
      <c r="H9236" t="s">
        <v>1176</v>
      </c>
      <c r="I9236">
        <v>2424</v>
      </c>
      <c r="J9236" s="40">
        <f>I9243</f>
        <v>1.45503300330033</v>
      </c>
    </row>
    <row r="9237" spans="1:10">
      <c r="A9237" t="s">
        <v>1154</v>
      </c>
      <c r="B9237" t="s">
        <v>992</v>
      </c>
      <c r="C9237" t="s">
        <v>1129</v>
      </c>
      <c r="D9237" t="str">
        <f>VLOOKUP(C9237,時点区分!$A$2:$C$8,3,0)</f>
        <v>02:将来</v>
      </c>
      <c r="E9237" t="s">
        <v>2</v>
      </c>
      <c r="F9237" t="str">
        <f>VLOOKUP(E9237,病床機能区分!$A$2:$C$14,3,0)</f>
        <v>03：回復期</v>
      </c>
      <c r="G9237" t="s">
        <v>1206</v>
      </c>
      <c r="H9237" t="s">
        <v>1176</v>
      </c>
      <c r="I9237">
        <v>2759</v>
      </c>
      <c r="J9237" s="40">
        <f>I9244</f>
        <v>0.15476621964479884</v>
      </c>
    </row>
    <row r="9238" spans="1:10">
      <c r="A9238" t="s">
        <v>1154</v>
      </c>
      <c r="B9238" t="s">
        <v>992</v>
      </c>
      <c r="C9238" t="s">
        <v>1129</v>
      </c>
      <c r="D9238" t="str">
        <f>VLOOKUP(C9238,時点区分!$A$2:$C$8,3,0)</f>
        <v>02:将来</v>
      </c>
      <c r="E9238" t="s">
        <v>3</v>
      </c>
      <c r="F9238" t="str">
        <f>VLOOKUP(E9238,病床機能区分!$A$2:$C$14,3,0)</f>
        <v>04：慢性期</v>
      </c>
      <c r="G9238" t="s">
        <v>1208</v>
      </c>
      <c r="H9238" t="s">
        <v>1176</v>
      </c>
      <c r="I9238">
        <v>1275</v>
      </c>
      <c r="J9238" s="40">
        <f>I9245</f>
        <v>1.0784313725490196</v>
      </c>
    </row>
    <row r="9239" spans="1:10">
      <c r="A9239" t="s">
        <v>1154</v>
      </c>
      <c r="B9239" t="s">
        <v>992</v>
      </c>
      <c r="C9239" t="s">
        <v>1129</v>
      </c>
      <c r="D9239" t="str">
        <f>VLOOKUP(C9239,時点区分!$A$2:$C$8,3,0)</f>
        <v>02:将来</v>
      </c>
      <c r="E9239" t="s">
        <v>784</v>
      </c>
      <c r="F9239" t="str">
        <f>VLOOKUP(E9239,病床機能区分!$A$2:$C$14,3,0)</f>
        <v>06：合計</v>
      </c>
      <c r="G9239" t="s">
        <v>1210</v>
      </c>
      <c r="H9239" t="s">
        <v>1176</v>
      </c>
      <c r="I9239">
        <v>7115</v>
      </c>
      <c r="J9239" s="40">
        <f>I9246</f>
        <v>0.77189037245256498</v>
      </c>
    </row>
    <row r="9240" spans="1:10">
      <c r="A9240" t="s">
        <v>1154</v>
      </c>
      <c r="B9240" t="s">
        <v>992</v>
      </c>
      <c r="C9240" t="s">
        <v>1129</v>
      </c>
      <c r="D9240" t="str">
        <f>VLOOKUP(C9240,時点区分!$A$2:$C$8,3,0)</f>
        <v>02:将来</v>
      </c>
      <c r="E9240" t="s">
        <v>785</v>
      </c>
      <c r="F9240" t="str">
        <f>VLOOKUP(E9240,病床機能区分!$A$2:$C$14,3,0)</f>
        <v>07：在宅医療等</v>
      </c>
      <c r="G9240" t="s">
        <v>1212</v>
      </c>
      <c r="H9240" t="s">
        <v>1176</v>
      </c>
      <c r="I9240">
        <v>-13360</v>
      </c>
      <c r="J9240" s="40"/>
    </row>
    <row r="9241" spans="1:10">
      <c r="A9241" t="s">
        <v>1154</v>
      </c>
      <c r="B9241" t="s">
        <v>992</v>
      </c>
      <c r="C9241" t="s">
        <v>1129</v>
      </c>
      <c r="D9241" t="str">
        <f>VLOOKUP(C9241,時点区分!$A$2:$C$8,3,0)</f>
        <v>02:将来</v>
      </c>
      <c r="E9241" t="s">
        <v>786</v>
      </c>
      <c r="F9241" t="str">
        <f>VLOOKUP(E9241,病床機能区分!$A$2:$C$14,3,0)</f>
        <v>08：うち訪問診療分</v>
      </c>
      <c r="G9241" t="s">
        <v>1214</v>
      </c>
      <c r="H9241" t="s">
        <v>1176</v>
      </c>
      <c r="I9241">
        <v>-9065</v>
      </c>
      <c r="J9241" s="40"/>
    </row>
    <row r="9242" spans="1:10">
      <c r="A9242" t="s">
        <v>1154</v>
      </c>
      <c r="B9242" t="s">
        <v>992</v>
      </c>
      <c r="C9242" t="s">
        <v>1182</v>
      </c>
      <c r="D9242" t="str">
        <f>VLOOKUP(C9242,時点区分!$A$2:$C$8,3,0)</f>
        <v>03:構想策定時一致率</v>
      </c>
      <c r="E9242" t="s">
        <v>0</v>
      </c>
      <c r="F9242" t="str">
        <f>VLOOKUP(E9242,病床機能区分!$A$2:$C$14,3,0)</f>
        <v>01：高度急性期</v>
      </c>
      <c r="G9242" t="s">
        <v>1216</v>
      </c>
      <c r="H9242" t="s">
        <v>1270</v>
      </c>
      <c r="I9242">
        <v>0.24809741248097411</v>
      </c>
      <c r="J9242" s="40"/>
    </row>
    <row r="9243" spans="1:10">
      <c r="A9243" t="s">
        <v>1154</v>
      </c>
      <c r="B9243" t="s">
        <v>992</v>
      </c>
      <c r="C9243" t="s">
        <v>1182</v>
      </c>
      <c r="D9243" t="str">
        <f>VLOOKUP(C9243,時点区分!$A$2:$C$8,3,0)</f>
        <v>03:構想策定時一致率</v>
      </c>
      <c r="E9243" t="s">
        <v>1</v>
      </c>
      <c r="F9243" t="str">
        <f>VLOOKUP(E9243,病床機能区分!$A$2:$C$14,3,0)</f>
        <v>02：急性期</v>
      </c>
      <c r="G9243" t="s">
        <v>1218</v>
      </c>
      <c r="H9243" t="s">
        <v>1270</v>
      </c>
      <c r="I9243">
        <v>1.45503300330033</v>
      </c>
      <c r="J9243" s="40"/>
    </row>
    <row r="9244" spans="1:10">
      <c r="A9244" t="s">
        <v>1154</v>
      </c>
      <c r="B9244" t="s">
        <v>992</v>
      </c>
      <c r="C9244" t="s">
        <v>1182</v>
      </c>
      <c r="D9244" t="str">
        <f>VLOOKUP(C9244,時点区分!$A$2:$C$8,3,0)</f>
        <v>03:構想策定時一致率</v>
      </c>
      <c r="E9244" t="s">
        <v>2</v>
      </c>
      <c r="F9244" t="str">
        <f>VLOOKUP(E9244,病床機能区分!$A$2:$C$14,3,0)</f>
        <v>03：回復期</v>
      </c>
      <c r="G9244" t="s">
        <v>1220</v>
      </c>
      <c r="H9244" t="s">
        <v>1270</v>
      </c>
      <c r="I9244">
        <v>0.15476621964479884</v>
      </c>
      <c r="J9244" s="40"/>
    </row>
    <row r="9245" spans="1:10">
      <c r="A9245" t="s">
        <v>1154</v>
      </c>
      <c r="B9245" t="s">
        <v>992</v>
      </c>
      <c r="C9245" t="s">
        <v>1182</v>
      </c>
      <c r="D9245" t="str">
        <f>VLOOKUP(C9245,時点区分!$A$2:$C$8,3,0)</f>
        <v>03:構想策定時一致率</v>
      </c>
      <c r="E9245" t="s">
        <v>3</v>
      </c>
      <c r="F9245" t="str">
        <f>VLOOKUP(E9245,病床機能区分!$A$2:$C$14,3,0)</f>
        <v>04：慢性期</v>
      </c>
      <c r="G9245" t="s">
        <v>1222</v>
      </c>
      <c r="H9245" t="s">
        <v>1270</v>
      </c>
      <c r="I9245">
        <v>1.0784313725490196</v>
      </c>
      <c r="J9245" s="40"/>
    </row>
    <row r="9246" spans="1:10">
      <c r="A9246" t="s">
        <v>1154</v>
      </c>
      <c r="B9246" t="s">
        <v>992</v>
      </c>
      <c r="C9246" t="s">
        <v>1182</v>
      </c>
      <c r="D9246" t="str">
        <f>VLOOKUP(C9246,時点区分!$A$2:$C$8,3,0)</f>
        <v>03:構想策定時一致率</v>
      </c>
      <c r="E9246" t="s">
        <v>784</v>
      </c>
      <c r="F9246" t="str">
        <f>VLOOKUP(E9246,病床機能区分!$A$2:$C$14,3,0)</f>
        <v>06：合計</v>
      </c>
      <c r="G9246" t="s">
        <v>1224</v>
      </c>
      <c r="H9246" t="s">
        <v>1270</v>
      </c>
      <c r="I9246">
        <v>0.77189037245256498</v>
      </c>
      <c r="J9246" s="40"/>
    </row>
    <row r="9247" spans="1:10">
      <c r="A9247" t="s">
        <v>1154</v>
      </c>
      <c r="B9247" t="s">
        <v>992</v>
      </c>
      <c r="C9247" t="s">
        <v>1183</v>
      </c>
      <c r="D9247" t="str">
        <f>VLOOKUP(C9247,時点区分!$A$2:$C$8,3,0)</f>
        <v>04:R4年度病床機能報告_2022年時点</v>
      </c>
      <c r="E9247" t="s">
        <v>0</v>
      </c>
      <c r="F9247" t="str">
        <f>VLOOKUP(E9247,病床機能区分!$A$2:$C$14,3,0)</f>
        <v>01：高度急性期</v>
      </c>
      <c r="G9247" t="s">
        <v>1226</v>
      </c>
      <c r="H9247" t="s">
        <v>1176</v>
      </c>
      <c r="I9247">
        <v>660</v>
      </c>
      <c r="J9247" s="40">
        <f>I9254</f>
        <v>1.004566210045662</v>
      </c>
    </row>
    <row r="9248" spans="1:10">
      <c r="A9248" t="s">
        <v>1154</v>
      </c>
      <c r="B9248" t="s">
        <v>992</v>
      </c>
      <c r="C9248" t="s">
        <v>1183</v>
      </c>
      <c r="D9248" t="str">
        <f>VLOOKUP(C9248,時点区分!$A$2:$C$8,3,0)</f>
        <v>04:R4年度病床機能報告_2022年時点</v>
      </c>
      <c r="E9248" t="s">
        <v>1</v>
      </c>
      <c r="F9248" t="str">
        <f>VLOOKUP(E9248,病床機能区分!$A$2:$C$14,3,0)</f>
        <v>02：急性期</v>
      </c>
      <c r="G9248" t="s">
        <v>1228</v>
      </c>
      <c r="H9248" t="s">
        <v>1176</v>
      </c>
      <c r="I9248">
        <v>2535</v>
      </c>
      <c r="J9248" s="40">
        <f t="shared" ref="J9248:J9250" si="226">I9255</f>
        <v>1.0457920792079207</v>
      </c>
    </row>
    <row r="9249" spans="1:10">
      <c r="A9249" t="s">
        <v>1154</v>
      </c>
      <c r="B9249" t="s">
        <v>992</v>
      </c>
      <c r="C9249" t="s">
        <v>1183</v>
      </c>
      <c r="D9249" t="str">
        <f>VLOOKUP(C9249,時点区分!$A$2:$C$8,3,0)</f>
        <v>04:R4年度病床機能報告_2022年時点</v>
      </c>
      <c r="E9249" t="s">
        <v>2</v>
      </c>
      <c r="F9249" t="str">
        <f>VLOOKUP(E9249,病床機能区分!$A$2:$C$14,3,0)</f>
        <v>03：回復期</v>
      </c>
      <c r="G9249" t="s">
        <v>1230</v>
      </c>
      <c r="H9249" t="s">
        <v>1176</v>
      </c>
      <c r="I9249">
        <v>1047</v>
      </c>
      <c r="J9249" s="40">
        <f t="shared" si="226"/>
        <v>0.37948532076839436</v>
      </c>
    </row>
    <row r="9250" spans="1:10">
      <c r="A9250" t="s">
        <v>1154</v>
      </c>
      <c r="B9250" t="s">
        <v>992</v>
      </c>
      <c r="C9250" t="s">
        <v>1183</v>
      </c>
      <c r="D9250" t="str">
        <f>VLOOKUP(C9250,時点区分!$A$2:$C$8,3,0)</f>
        <v>04:R4年度病床機能報告_2022年時点</v>
      </c>
      <c r="E9250" t="s">
        <v>3</v>
      </c>
      <c r="F9250" t="str">
        <f>VLOOKUP(E9250,病床機能区分!$A$2:$C$14,3,0)</f>
        <v>04：慢性期</v>
      </c>
      <c r="G9250" t="s">
        <v>1232</v>
      </c>
      <c r="H9250" t="s">
        <v>1176</v>
      </c>
      <c r="I9250">
        <v>1117</v>
      </c>
      <c r="J9250" s="40">
        <f t="shared" si="226"/>
        <v>0.87607843137254904</v>
      </c>
    </row>
    <row r="9251" spans="1:10">
      <c r="A9251" t="s">
        <v>1154</v>
      </c>
      <c r="B9251" t="s">
        <v>992</v>
      </c>
      <c r="C9251" t="s">
        <v>1183</v>
      </c>
      <c r="D9251" t="str">
        <f>VLOOKUP(C9251,時点区分!$A$2:$C$8,3,0)</f>
        <v>04:R4年度病床機能報告_2022年時点</v>
      </c>
      <c r="E9251" t="s">
        <v>771</v>
      </c>
      <c r="F9251" t="str">
        <f>VLOOKUP(E9251,病床機能区分!$A$2:$C$14,3,0)</f>
        <v>09：休棟中（今後再開する予定）</v>
      </c>
      <c r="G9251" t="s">
        <v>1234</v>
      </c>
      <c r="H9251" t="s">
        <v>1176</v>
      </c>
      <c r="I9251">
        <v>102</v>
      </c>
      <c r="J9251" s="40"/>
    </row>
    <row r="9252" spans="1:10">
      <c r="A9252" t="s">
        <v>1154</v>
      </c>
      <c r="B9252" t="s">
        <v>992</v>
      </c>
      <c r="C9252" t="s">
        <v>1183</v>
      </c>
      <c r="D9252" t="str">
        <f>VLOOKUP(C9252,時点区分!$A$2:$C$8,3,0)</f>
        <v>04:R4年度病床機能報告_2022年時点</v>
      </c>
      <c r="E9252" t="s">
        <v>772</v>
      </c>
      <c r="F9252" t="str">
        <f>VLOOKUP(E9252,病床機能区分!$A$2:$C$14,3,0)</f>
        <v>10：休棟中（今後廃止する予定）</v>
      </c>
      <c r="G9252" t="s">
        <v>1236</v>
      </c>
      <c r="H9252" t="s">
        <v>1176</v>
      </c>
      <c r="I9252">
        <v>0</v>
      </c>
      <c r="J9252" s="40"/>
    </row>
    <row r="9253" spans="1:10">
      <c r="A9253" t="s">
        <v>1154</v>
      </c>
      <c r="B9253" t="s">
        <v>992</v>
      </c>
      <c r="C9253" t="s">
        <v>1183</v>
      </c>
      <c r="D9253" t="str">
        <f>VLOOKUP(C9253,時点区分!$A$2:$C$8,3,0)</f>
        <v>04:R4年度病床機能報告_2022年時点</v>
      </c>
      <c r="E9253" t="s">
        <v>784</v>
      </c>
      <c r="F9253" t="str">
        <f>VLOOKUP(E9253,病床機能区分!$A$2:$C$14,3,0)</f>
        <v>06：合計</v>
      </c>
      <c r="G9253" t="s">
        <v>1238</v>
      </c>
      <c r="H9253" t="s">
        <v>1176</v>
      </c>
      <c r="I9253">
        <v>5461</v>
      </c>
      <c r="J9253" s="40">
        <f>I9258</f>
        <v>0.76753338018271255</v>
      </c>
    </row>
    <row r="9254" spans="1:10">
      <c r="A9254" t="s">
        <v>1154</v>
      </c>
      <c r="B9254" t="s">
        <v>992</v>
      </c>
      <c r="C9254" t="s">
        <v>1184</v>
      </c>
      <c r="D9254" t="str">
        <f>VLOOKUP(C9254,時点区分!$A$2:$C$8,3,0)</f>
        <v>05:R4年度現状一致率</v>
      </c>
      <c r="E9254" t="s">
        <v>0</v>
      </c>
      <c r="F9254" t="str">
        <f>VLOOKUP(E9254,病床機能区分!$A$2:$C$14,3,0)</f>
        <v>01：高度急性期</v>
      </c>
      <c r="G9254" t="s">
        <v>1239</v>
      </c>
      <c r="H9254" t="s">
        <v>1270</v>
      </c>
      <c r="I9254">
        <v>1.004566210045662</v>
      </c>
      <c r="J9254" s="40"/>
    </row>
    <row r="9255" spans="1:10">
      <c r="A9255" t="s">
        <v>1154</v>
      </c>
      <c r="B9255" t="s">
        <v>992</v>
      </c>
      <c r="C9255" t="s">
        <v>1184</v>
      </c>
      <c r="D9255" t="str">
        <f>VLOOKUP(C9255,時点区分!$A$2:$C$8,3,0)</f>
        <v>05:R4年度現状一致率</v>
      </c>
      <c r="E9255" t="s">
        <v>1</v>
      </c>
      <c r="F9255" t="str">
        <f>VLOOKUP(E9255,病床機能区分!$A$2:$C$14,3,0)</f>
        <v>02：急性期</v>
      </c>
      <c r="G9255" t="s">
        <v>1241</v>
      </c>
      <c r="H9255" t="s">
        <v>1270</v>
      </c>
      <c r="I9255">
        <v>1.0457920792079207</v>
      </c>
      <c r="J9255" s="40"/>
    </row>
    <row r="9256" spans="1:10">
      <c r="A9256" t="s">
        <v>1154</v>
      </c>
      <c r="B9256" t="s">
        <v>992</v>
      </c>
      <c r="C9256" t="s">
        <v>1184</v>
      </c>
      <c r="D9256" t="str">
        <f>VLOOKUP(C9256,時点区分!$A$2:$C$8,3,0)</f>
        <v>05:R4年度現状一致率</v>
      </c>
      <c r="E9256" t="s">
        <v>2</v>
      </c>
      <c r="F9256" t="str">
        <f>VLOOKUP(E9256,病床機能区分!$A$2:$C$14,3,0)</f>
        <v>03：回復期</v>
      </c>
      <c r="G9256" t="s">
        <v>1243</v>
      </c>
      <c r="H9256" t="s">
        <v>1270</v>
      </c>
      <c r="I9256">
        <v>0.37948532076839436</v>
      </c>
      <c r="J9256" s="40"/>
    </row>
    <row r="9257" spans="1:10">
      <c r="A9257" t="s">
        <v>1154</v>
      </c>
      <c r="B9257" t="s">
        <v>992</v>
      </c>
      <c r="C9257" t="s">
        <v>1184</v>
      </c>
      <c r="D9257" t="str">
        <f>VLOOKUP(C9257,時点区分!$A$2:$C$8,3,0)</f>
        <v>05:R4年度現状一致率</v>
      </c>
      <c r="E9257" t="s">
        <v>3</v>
      </c>
      <c r="F9257" t="str">
        <f>VLOOKUP(E9257,病床機能区分!$A$2:$C$14,3,0)</f>
        <v>04：慢性期</v>
      </c>
      <c r="G9257" t="s">
        <v>1245</v>
      </c>
      <c r="H9257" t="s">
        <v>1270</v>
      </c>
      <c r="I9257">
        <v>0.87607843137254904</v>
      </c>
      <c r="J9257" s="40"/>
    </row>
    <row r="9258" spans="1:10">
      <c r="A9258" t="s">
        <v>1154</v>
      </c>
      <c r="B9258" t="s">
        <v>992</v>
      </c>
      <c r="C9258" t="s">
        <v>1184</v>
      </c>
      <c r="D9258" t="str">
        <f>VLOOKUP(C9258,時点区分!$A$2:$C$8,3,0)</f>
        <v>05:R4年度現状一致率</v>
      </c>
      <c r="E9258" t="s">
        <v>784</v>
      </c>
      <c r="F9258" t="str">
        <f>VLOOKUP(E9258,病床機能区分!$A$2:$C$14,3,0)</f>
        <v>06：合計</v>
      </c>
      <c r="G9258" t="s">
        <v>1247</v>
      </c>
      <c r="H9258" t="s">
        <v>1270</v>
      </c>
      <c r="I9258">
        <v>0.76753338018271255</v>
      </c>
      <c r="J9258" s="40"/>
    </row>
    <row r="9259" spans="1:10">
      <c r="A9259" t="s">
        <v>1154</v>
      </c>
      <c r="B9259" t="s">
        <v>992</v>
      </c>
      <c r="C9259" t="s">
        <v>1185</v>
      </c>
      <c r="D9259" t="str">
        <f>VLOOKUP(C9259,時点区分!$A$2:$C$8,3,0)</f>
        <v>06:R4年度病床機能報告_2025年時点</v>
      </c>
      <c r="E9259" t="s">
        <v>0</v>
      </c>
      <c r="F9259" t="str">
        <f>VLOOKUP(E9259,病床機能区分!$A$2:$C$14,3,0)</f>
        <v>01：高度急性期</v>
      </c>
      <c r="G9259" t="s">
        <v>1249</v>
      </c>
      <c r="H9259" t="s">
        <v>1176</v>
      </c>
      <c r="I9259">
        <v>792</v>
      </c>
      <c r="J9259" s="40">
        <f>I9267</f>
        <v>1.2054794520547945</v>
      </c>
    </row>
    <row r="9260" spans="1:10">
      <c r="A9260" t="s">
        <v>1154</v>
      </c>
      <c r="B9260" t="s">
        <v>992</v>
      </c>
      <c r="C9260" t="s">
        <v>1185</v>
      </c>
      <c r="D9260" t="str">
        <f>VLOOKUP(C9260,時点区分!$A$2:$C$8,3,0)</f>
        <v>06:R4年度病床機能報告_2025年時点</v>
      </c>
      <c r="E9260" t="s">
        <v>1</v>
      </c>
      <c r="F9260" t="str">
        <f>VLOOKUP(E9260,病床機能区分!$A$2:$C$14,3,0)</f>
        <v>02：急性期</v>
      </c>
      <c r="G9260" t="s">
        <v>1251</v>
      </c>
      <c r="H9260" t="s">
        <v>1176</v>
      </c>
      <c r="I9260">
        <v>2467</v>
      </c>
      <c r="J9260" s="40">
        <f>I9268</f>
        <v>1.0177392739273927</v>
      </c>
    </row>
    <row r="9261" spans="1:10">
      <c r="A9261" t="s">
        <v>1154</v>
      </c>
      <c r="B9261" t="s">
        <v>992</v>
      </c>
      <c r="C9261" t="s">
        <v>1185</v>
      </c>
      <c r="D9261" t="str">
        <f>VLOOKUP(C9261,時点区分!$A$2:$C$8,3,0)</f>
        <v>06:R4年度病床機能報告_2025年時点</v>
      </c>
      <c r="E9261" t="s">
        <v>2</v>
      </c>
      <c r="F9261" t="str">
        <f>VLOOKUP(E9261,病床機能区分!$A$2:$C$14,3,0)</f>
        <v>03：回復期</v>
      </c>
      <c r="G9261" t="s">
        <v>1253</v>
      </c>
      <c r="H9261" t="s">
        <v>1176</v>
      </c>
      <c r="I9261">
        <v>1091</v>
      </c>
      <c r="J9261" s="40">
        <f>I9269</f>
        <v>0.39543312794490759</v>
      </c>
    </row>
    <row r="9262" spans="1:10">
      <c r="A9262" t="s">
        <v>1154</v>
      </c>
      <c r="B9262" t="s">
        <v>992</v>
      </c>
      <c r="C9262" t="s">
        <v>1185</v>
      </c>
      <c r="D9262" t="str">
        <f>VLOOKUP(C9262,時点区分!$A$2:$C$8,3,0)</f>
        <v>06:R4年度病床機能報告_2025年時点</v>
      </c>
      <c r="E9262" t="s">
        <v>3</v>
      </c>
      <c r="F9262" t="str">
        <f>VLOOKUP(E9262,病床機能区分!$A$2:$C$14,3,0)</f>
        <v>04：慢性期</v>
      </c>
      <c r="G9262" t="s">
        <v>1255</v>
      </c>
      <c r="H9262" t="s">
        <v>1176</v>
      </c>
      <c r="I9262">
        <v>996</v>
      </c>
      <c r="J9262" s="40">
        <f>I9270</f>
        <v>0.78117647058823525</v>
      </c>
    </row>
    <row r="9263" spans="1:10">
      <c r="A9263" t="s">
        <v>1154</v>
      </c>
      <c r="B9263" t="s">
        <v>992</v>
      </c>
      <c r="C9263" t="s">
        <v>1185</v>
      </c>
      <c r="D9263" t="str">
        <f>VLOOKUP(C9263,時点区分!$A$2:$C$8,3,0)</f>
        <v>06:R4年度病床機能報告_2025年時点</v>
      </c>
      <c r="E9263" t="s">
        <v>779</v>
      </c>
      <c r="F9263" t="str">
        <f>VLOOKUP(E9263,病床機能区分!$A$2:$C$14,3,0)</f>
        <v>11：介護保険施設等へ移行予定</v>
      </c>
      <c r="G9263" t="s">
        <v>1257</v>
      </c>
      <c r="H9263" t="s">
        <v>1176</v>
      </c>
      <c r="I9263">
        <v>101</v>
      </c>
      <c r="J9263" s="40"/>
    </row>
    <row r="9264" spans="1:10">
      <c r="A9264" t="s">
        <v>1154</v>
      </c>
      <c r="B9264" t="s">
        <v>992</v>
      </c>
      <c r="C9264" t="s">
        <v>1185</v>
      </c>
      <c r="D9264" t="str">
        <f>VLOOKUP(C9264,時点区分!$A$2:$C$8,3,0)</f>
        <v>06:R4年度病床機能報告_2025年時点</v>
      </c>
      <c r="E9264" t="s">
        <v>780</v>
      </c>
      <c r="F9264" t="str">
        <f>VLOOKUP(E9264,病床機能区分!$A$2:$C$14,3,0)</f>
        <v>12：休棟予定</v>
      </c>
      <c r="G9264" t="s">
        <v>1259</v>
      </c>
      <c r="H9264" t="s">
        <v>1176</v>
      </c>
      <c r="I9264">
        <v>0</v>
      </c>
      <c r="J9264" s="40"/>
    </row>
    <row r="9265" spans="1:10">
      <c r="A9265" t="s">
        <v>1154</v>
      </c>
      <c r="B9265" t="s">
        <v>992</v>
      </c>
      <c r="C9265" t="s">
        <v>1185</v>
      </c>
      <c r="D9265" t="str">
        <f>VLOOKUP(C9265,時点区分!$A$2:$C$8,3,0)</f>
        <v>06:R4年度病床機能報告_2025年時点</v>
      </c>
      <c r="E9265" t="s">
        <v>781</v>
      </c>
      <c r="F9265" t="str">
        <f>VLOOKUP(E9265,病床機能区分!$A$2:$C$14,3,0)</f>
        <v>13：廃止予定</v>
      </c>
      <c r="G9265" t="s">
        <v>1261</v>
      </c>
      <c r="H9265" t="s">
        <v>1176</v>
      </c>
      <c r="I9265">
        <v>14</v>
      </c>
      <c r="J9265" s="40"/>
    </row>
    <row r="9266" spans="1:10">
      <c r="A9266" t="s">
        <v>1154</v>
      </c>
      <c r="B9266" t="s">
        <v>992</v>
      </c>
      <c r="C9266" t="s">
        <v>1185</v>
      </c>
      <c r="D9266" t="str">
        <f>VLOOKUP(C9266,時点区分!$A$2:$C$8,3,0)</f>
        <v>06:R4年度病床機能報告_2025年時点</v>
      </c>
      <c r="E9266" t="s">
        <v>784</v>
      </c>
      <c r="F9266" t="str">
        <f>VLOOKUP(E9266,病床機能区分!$A$2:$C$14,3,0)</f>
        <v>06：合計</v>
      </c>
      <c r="G9266" t="s">
        <v>1263</v>
      </c>
      <c r="H9266" t="s">
        <v>1176</v>
      </c>
      <c r="I9266">
        <v>5461</v>
      </c>
      <c r="J9266" s="40">
        <f>I9271</f>
        <v>0.76753338018271255</v>
      </c>
    </row>
    <row r="9267" spans="1:10">
      <c r="A9267" t="s">
        <v>1154</v>
      </c>
      <c r="B9267" t="s">
        <v>992</v>
      </c>
      <c r="C9267" t="s">
        <v>1278</v>
      </c>
      <c r="D9267" t="str">
        <f>VLOOKUP(C9267,時点区分!$A$2:$C$8,3,0)</f>
        <v>07:R4年度将来一致率</v>
      </c>
      <c r="E9267" t="s">
        <v>0</v>
      </c>
      <c r="F9267" t="str">
        <f>VLOOKUP(E9267,病床機能区分!$A$2:$C$14,3,0)</f>
        <v>01：高度急性期</v>
      </c>
      <c r="G9267" t="s">
        <v>1281</v>
      </c>
      <c r="H9267" t="s">
        <v>1270</v>
      </c>
      <c r="I9267">
        <v>1.2054794520547945</v>
      </c>
      <c r="J9267" s="40"/>
    </row>
    <row r="9268" spans="1:10">
      <c r="A9268" t="s">
        <v>1154</v>
      </c>
      <c r="B9268" t="s">
        <v>992</v>
      </c>
      <c r="C9268" t="s">
        <v>1278</v>
      </c>
      <c r="D9268" t="str">
        <f>VLOOKUP(C9268,時点区分!$A$2:$C$8,3,0)</f>
        <v>07:R4年度将来一致率</v>
      </c>
      <c r="E9268" t="s">
        <v>1</v>
      </c>
      <c r="F9268" t="str">
        <f>VLOOKUP(E9268,病床機能区分!$A$2:$C$14,3,0)</f>
        <v>02：急性期</v>
      </c>
      <c r="G9268" t="s">
        <v>1283</v>
      </c>
      <c r="H9268" t="s">
        <v>1270</v>
      </c>
      <c r="I9268">
        <v>1.0177392739273927</v>
      </c>
      <c r="J9268" s="40"/>
    </row>
    <row r="9269" spans="1:10">
      <c r="A9269" t="s">
        <v>1154</v>
      </c>
      <c r="B9269" t="s">
        <v>992</v>
      </c>
      <c r="C9269" t="s">
        <v>1278</v>
      </c>
      <c r="D9269" t="str">
        <f>VLOOKUP(C9269,時点区分!$A$2:$C$8,3,0)</f>
        <v>07:R4年度将来一致率</v>
      </c>
      <c r="E9269" t="s">
        <v>2</v>
      </c>
      <c r="F9269" t="str">
        <f>VLOOKUP(E9269,病床機能区分!$A$2:$C$14,3,0)</f>
        <v>03：回復期</v>
      </c>
      <c r="G9269" t="s">
        <v>1285</v>
      </c>
      <c r="H9269" t="s">
        <v>1270</v>
      </c>
      <c r="I9269">
        <v>0.39543312794490759</v>
      </c>
      <c r="J9269" s="40"/>
    </row>
    <row r="9270" spans="1:10">
      <c r="A9270" t="s">
        <v>1154</v>
      </c>
      <c r="B9270" t="s">
        <v>992</v>
      </c>
      <c r="C9270" t="s">
        <v>1278</v>
      </c>
      <c r="D9270" t="str">
        <f>VLOOKUP(C9270,時点区分!$A$2:$C$8,3,0)</f>
        <v>07:R4年度将来一致率</v>
      </c>
      <c r="E9270" t="s">
        <v>3</v>
      </c>
      <c r="F9270" t="str">
        <f>VLOOKUP(E9270,病床機能区分!$A$2:$C$14,3,0)</f>
        <v>04：慢性期</v>
      </c>
      <c r="G9270" t="s">
        <v>1287</v>
      </c>
      <c r="H9270" t="s">
        <v>1270</v>
      </c>
      <c r="I9270">
        <v>0.78117647058823525</v>
      </c>
      <c r="J9270" s="40"/>
    </row>
    <row r="9271" spans="1:10" ht="14" thickBot="1">
      <c r="A9271" t="s">
        <v>1154</v>
      </c>
      <c r="B9271" t="s">
        <v>992</v>
      </c>
      <c r="C9271" t="s">
        <v>1278</v>
      </c>
      <c r="D9271" t="str">
        <f>VLOOKUP(C9271,時点区分!$A$2:$C$8,3,0)</f>
        <v>07:R4年度将来一致率</v>
      </c>
      <c r="E9271" t="s">
        <v>784</v>
      </c>
      <c r="F9271" t="str">
        <f>VLOOKUP(E9271,病床機能区分!$A$2:$C$14,3,0)</f>
        <v>06：合計</v>
      </c>
      <c r="G9271" t="s">
        <v>1289</v>
      </c>
      <c r="H9271" t="s">
        <v>1270</v>
      </c>
      <c r="I9271">
        <v>0.76753338018271255</v>
      </c>
      <c r="J9271" s="41"/>
    </row>
    <row r="9272" spans="1:10">
      <c r="A9272" t="s">
        <v>1154</v>
      </c>
      <c r="B9272" t="s">
        <v>993</v>
      </c>
      <c r="C9272" t="s">
        <v>1181</v>
      </c>
      <c r="D9272" t="str">
        <f>VLOOKUP(C9272,時点区分!$A$2:$C$8,3,0)</f>
        <v>01:現状ー構想策定時</v>
      </c>
      <c r="E9272" t="s">
        <v>0</v>
      </c>
      <c r="F9272" t="str">
        <f>VLOOKUP(E9272,病床機能区分!$A$2:$C$14,3,0)</f>
        <v>01：高度急性期</v>
      </c>
      <c r="G9272" t="s">
        <v>1186</v>
      </c>
      <c r="H9272" t="s">
        <v>1176</v>
      </c>
      <c r="I9272">
        <v>1061</v>
      </c>
      <c r="J9272" s="39">
        <f>I9287</f>
        <v>1.3034398034398034</v>
      </c>
    </row>
    <row r="9273" spans="1:10">
      <c r="A9273" t="s">
        <v>1154</v>
      </c>
      <c r="B9273" t="s">
        <v>993</v>
      </c>
      <c r="C9273" t="s">
        <v>1181</v>
      </c>
      <c r="D9273" t="str">
        <f>VLOOKUP(C9273,時点区分!$A$2:$C$8,3,0)</f>
        <v>01:現状ー構想策定時</v>
      </c>
      <c r="E9273" t="s">
        <v>1</v>
      </c>
      <c r="F9273" t="str">
        <f>VLOOKUP(E9273,病床機能区分!$A$2:$C$14,3,0)</f>
        <v>02：急性期</v>
      </c>
      <c r="G9273" t="s">
        <v>1188</v>
      </c>
      <c r="H9273" t="s">
        <v>1176</v>
      </c>
      <c r="I9273">
        <v>3452</v>
      </c>
      <c r="J9273" s="40">
        <f>I9288</f>
        <v>1.3725646123260438</v>
      </c>
    </row>
    <row r="9274" spans="1:10">
      <c r="A9274" t="s">
        <v>1154</v>
      </c>
      <c r="B9274" t="s">
        <v>993</v>
      </c>
      <c r="C9274" t="s">
        <v>1181</v>
      </c>
      <c r="D9274" t="str">
        <f>VLOOKUP(C9274,時点区分!$A$2:$C$8,3,0)</f>
        <v>01:現状ー構想策定時</v>
      </c>
      <c r="E9274" t="s">
        <v>2</v>
      </c>
      <c r="F9274" t="str">
        <f>VLOOKUP(E9274,病床機能区分!$A$2:$C$14,3,0)</f>
        <v>03：回復期</v>
      </c>
      <c r="G9274" t="s">
        <v>1190</v>
      </c>
      <c r="H9274" t="s">
        <v>1176</v>
      </c>
      <c r="I9274">
        <v>192</v>
      </c>
      <c r="J9274" s="40">
        <f>I9289</f>
        <v>0.1024</v>
      </c>
    </row>
    <row r="9275" spans="1:10">
      <c r="A9275" t="s">
        <v>1154</v>
      </c>
      <c r="B9275" t="s">
        <v>993</v>
      </c>
      <c r="C9275" t="s">
        <v>1181</v>
      </c>
      <c r="D9275" t="str">
        <f>VLOOKUP(C9275,時点区分!$A$2:$C$8,3,0)</f>
        <v>01:現状ー構想策定時</v>
      </c>
      <c r="E9275" t="s">
        <v>3</v>
      </c>
      <c r="F9275" t="str">
        <f>VLOOKUP(E9275,病床機能区分!$A$2:$C$14,3,0)</f>
        <v>04：慢性期</v>
      </c>
      <c r="G9275" t="s">
        <v>1192</v>
      </c>
      <c r="H9275" t="s">
        <v>1176</v>
      </c>
      <c r="I9275">
        <v>1953</v>
      </c>
      <c r="J9275" s="40">
        <f>I9290</f>
        <v>1.026813880126183</v>
      </c>
    </row>
    <row r="9276" spans="1:10">
      <c r="A9276" t="s">
        <v>1154</v>
      </c>
      <c r="B9276" t="s">
        <v>993</v>
      </c>
      <c r="C9276" t="s">
        <v>1181</v>
      </c>
      <c r="D9276" t="str">
        <f>VLOOKUP(C9276,時点区分!$A$2:$C$8,3,0)</f>
        <v>01:現状ー構想策定時</v>
      </c>
      <c r="E9276" t="s">
        <v>783</v>
      </c>
      <c r="F9276" t="str">
        <f>VLOOKUP(E9276,病床機能区分!$A$2:$C$14,3,0)</f>
        <v>05：未報告</v>
      </c>
      <c r="G9276" t="s">
        <v>1194</v>
      </c>
      <c r="H9276" t="s">
        <v>1176</v>
      </c>
      <c r="I9276">
        <v>1</v>
      </c>
      <c r="J9276" s="40"/>
    </row>
    <row r="9277" spans="1:10">
      <c r="A9277" t="s">
        <v>1154</v>
      </c>
      <c r="B9277" t="s">
        <v>993</v>
      </c>
      <c r="C9277" t="s">
        <v>1181</v>
      </c>
      <c r="D9277" t="str">
        <f>VLOOKUP(C9277,時点区分!$A$2:$C$8,3,0)</f>
        <v>01:現状ー構想策定時</v>
      </c>
      <c r="E9277" t="s">
        <v>784</v>
      </c>
      <c r="F9277" t="str">
        <f>VLOOKUP(E9277,病床機能区分!$A$2:$C$14,3,0)</f>
        <v>06：合計</v>
      </c>
      <c r="G9277" t="s">
        <v>1196</v>
      </c>
      <c r="H9277" t="s">
        <v>1176</v>
      </c>
      <c r="I9277">
        <v>6659</v>
      </c>
      <c r="J9277" s="40">
        <f>I9291</f>
        <v>0.93709541232761051</v>
      </c>
    </row>
    <row r="9278" spans="1:10">
      <c r="A9278" t="s">
        <v>1154</v>
      </c>
      <c r="B9278" t="s">
        <v>993</v>
      </c>
      <c r="C9278" t="s">
        <v>1181</v>
      </c>
      <c r="D9278" t="str">
        <f>VLOOKUP(C9278,時点区分!$A$2:$C$8,3,0)</f>
        <v>01:現状ー構想策定時</v>
      </c>
      <c r="E9278" t="s">
        <v>785</v>
      </c>
      <c r="F9278" t="str">
        <f>VLOOKUP(E9278,病床機能区分!$A$2:$C$14,3,0)</f>
        <v>07：在宅医療等</v>
      </c>
      <c r="G9278" t="s">
        <v>1198</v>
      </c>
      <c r="H9278" t="s">
        <v>1176</v>
      </c>
      <c r="I9278">
        <v>6425</v>
      </c>
      <c r="J9278" s="40"/>
    </row>
    <row r="9279" spans="1:10">
      <c r="A9279" t="s">
        <v>1154</v>
      </c>
      <c r="B9279" t="s">
        <v>993</v>
      </c>
      <c r="C9279" t="s">
        <v>1181</v>
      </c>
      <c r="D9279" t="str">
        <f>VLOOKUP(C9279,時点区分!$A$2:$C$8,3,0)</f>
        <v>01:現状ー構想策定時</v>
      </c>
      <c r="E9279" t="s">
        <v>786</v>
      </c>
      <c r="F9279" t="str">
        <f>VLOOKUP(E9279,病床機能区分!$A$2:$C$14,3,0)</f>
        <v>08：うち訪問診療分</v>
      </c>
      <c r="G9279" t="s">
        <v>1200</v>
      </c>
      <c r="H9279" t="s">
        <v>1176</v>
      </c>
      <c r="I9279">
        <v>4364</v>
      </c>
      <c r="J9279" s="40"/>
    </row>
    <row r="9280" spans="1:10">
      <c r="A9280" t="s">
        <v>1154</v>
      </c>
      <c r="B9280" t="s">
        <v>993</v>
      </c>
      <c r="C9280" t="s">
        <v>1129</v>
      </c>
      <c r="D9280" t="str">
        <f>VLOOKUP(C9280,時点区分!$A$2:$C$8,3,0)</f>
        <v>02:将来</v>
      </c>
      <c r="E9280" t="s">
        <v>0</v>
      </c>
      <c r="F9280" t="str">
        <f>VLOOKUP(E9280,病床機能区分!$A$2:$C$14,3,0)</f>
        <v>01：高度急性期</v>
      </c>
      <c r="G9280" t="s">
        <v>1202</v>
      </c>
      <c r="H9280" t="s">
        <v>1176</v>
      </c>
      <c r="I9280">
        <v>814</v>
      </c>
      <c r="J9280" s="40">
        <f>I9287</f>
        <v>1.3034398034398034</v>
      </c>
    </row>
    <row r="9281" spans="1:10">
      <c r="A9281" t="s">
        <v>1154</v>
      </c>
      <c r="B9281" t="s">
        <v>993</v>
      </c>
      <c r="C9281" t="s">
        <v>1129</v>
      </c>
      <c r="D9281" t="str">
        <f>VLOOKUP(C9281,時点区分!$A$2:$C$8,3,0)</f>
        <v>02:将来</v>
      </c>
      <c r="E9281" t="s">
        <v>1</v>
      </c>
      <c r="F9281" t="str">
        <f>VLOOKUP(E9281,病床機能区分!$A$2:$C$14,3,0)</f>
        <v>02：急性期</v>
      </c>
      <c r="G9281" t="s">
        <v>1204</v>
      </c>
      <c r="H9281" t="s">
        <v>1176</v>
      </c>
      <c r="I9281">
        <v>2515</v>
      </c>
      <c r="J9281" s="40">
        <f>I9288</f>
        <v>1.3725646123260438</v>
      </c>
    </row>
    <row r="9282" spans="1:10">
      <c r="A9282" t="s">
        <v>1154</v>
      </c>
      <c r="B9282" t="s">
        <v>993</v>
      </c>
      <c r="C9282" t="s">
        <v>1129</v>
      </c>
      <c r="D9282" t="str">
        <f>VLOOKUP(C9282,時点区分!$A$2:$C$8,3,0)</f>
        <v>02:将来</v>
      </c>
      <c r="E9282" t="s">
        <v>2</v>
      </c>
      <c r="F9282" t="str">
        <f>VLOOKUP(E9282,病床機能区分!$A$2:$C$14,3,0)</f>
        <v>03：回復期</v>
      </c>
      <c r="G9282" t="s">
        <v>1206</v>
      </c>
      <c r="H9282" t="s">
        <v>1176</v>
      </c>
      <c r="I9282">
        <v>1875</v>
      </c>
      <c r="J9282" s="40">
        <f>I9289</f>
        <v>0.1024</v>
      </c>
    </row>
    <row r="9283" spans="1:10">
      <c r="A9283" t="s">
        <v>1154</v>
      </c>
      <c r="B9283" t="s">
        <v>993</v>
      </c>
      <c r="C9283" t="s">
        <v>1129</v>
      </c>
      <c r="D9283" t="str">
        <f>VLOOKUP(C9283,時点区分!$A$2:$C$8,3,0)</f>
        <v>02:将来</v>
      </c>
      <c r="E9283" t="s">
        <v>3</v>
      </c>
      <c r="F9283" t="str">
        <f>VLOOKUP(E9283,病床機能区分!$A$2:$C$14,3,0)</f>
        <v>04：慢性期</v>
      </c>
      <c r="G9283" t="s">
        <v>1208</v>
      </c>
      <c r="H9283" t="s">
        <v>1176</v>
      </c>
      <c r="I9283">
        <v>1902</v>
      </c>
      <c r="J9283" s="40">
        <f>I9290</f>
        <v>1.026813880126183</v>
      </c>
    </row>
    <row r="9284" spans="1:10">
      <c r="A9284" t="s">
        <v>1154</v>
      </c>
      <c r="B9284" t="s">
        <v>993</v>
      </c>
      <c r="C9284" t="s">
        <v>1129</v>
      </c>
      <c r="D9284" t="str">
        <f>VLOOKUP(C9284,時点区分!$A$2:$C$8,3,0)</f>
        <v>02:将来</v>
      </c>
      <c r="E9284" t="s">
        <v>784</v>
      </c>
      <c r="F9284" t="str">
        <f>VLOOKUP(E9284,病床機能区分!$A$2:$C$14,3,0)</f>
        <v>06：合計</v>
      </c>
      <c r="G9284" t="s">
        <v>1210</v>
      </c>
      <c r="H9284" t="s">
        <v>1176</v>
      </c>
      <c r="I9284">
        <v>7106</v>
      </c>
      <c r="J9284" s="40">
        <f>I9291</f>
        <v>0.93709541232761051</v>
      </c>
    </row>
    <row r="9285" spans="1:10">
      <c r="A9285" t="s">
        <v>1154</v>
      </c>
      <c r="B9285" t="s">
        <v>993</v>
      </c>
      <c r="C9285" t="s">
        <v>1129</v>
      </c>
      <c r="D9285" t="str">
        <f>VLOOKUP(C9285,時点区分!$A$2:$C$8,3,0)</f>
        <v>02:将来</v>
      </c>
      <c r="E9285" t="s">
        <v>785</v>
      </c>
      <c r="F9285" t="str">
        <f>VLOOKUP(E9285,病床機能区分!$A$2:$C$14,3,0)</f>
        <v>07：在宅医療等</v>
      </c>
      <c r="G9285" t="s">
        <v>1212</v>
      </c>
      <c r="H9285" t="s">
        <v>1176</v>
      </c>
      <c r="I9285">
        <v>-11385</v>
      </c>
      <c r="J9285" s="40"/>
    </row>
    <row r="9286" spans="1:10">
      <c r="A9286" t="s">
        <v>1154</v>
      </c>
      <c r="B9286" t="s">
        <v>993</v>
      </c>
      <c r="C9286" t="s">
        <v>1129</v>
      </c>
      <c r="D9286" t="str">
        <f>VLOOKUP(C9286,時点区分!$A$2:$C$8,3,0)</f>
        <v>02:将来</v>
      </c>
      <c r="E9286" t="s">
        <v>786</v>
      </c>
      <c r="F9286" t="str">
        <f>VLOOKUP(E9286,病床機能区分!$A$2:$C$14,3,0)</f>
        <v>08：うち訪問診療分</v>
      </c>
      <c r="G9286" t="s">
        <v>1214</v>
      </c>
      <c r="H9286" t="s">
        <v>1176</v>
      </c>
      <c r="I9286">
        <v>-6945</v>
      </c>
      <c r="J9286" s="40"/>
    </row>
    <row r="9287" spans="1:10">
      <c r="A9287" t="s">
        <v>1154</v>
      </c>
      <c r="B9287" t="s">
        <v>993</v>
      </c>
      <c r="C9287" t="s">
        <v>1182</v>
      </c>
      <c r="D9287" t="str">
        <f>VLOOKUP(C9287,時点区分!$A$2:$C$8,3,0)</f>
        <v>03:構想策定時一致率</v>
      </c>
      <c r="E9287" t="s">
        <v>0</v>
      </c>
      <c r="F9287" t="str">
        <f>VLOOKUP(E9287,病床機能区分!$A$2:$C$14,3,0)</f>
        <v>01：高度急性期</v>
      </c>
      <c r="G9287" t="s">
        <v>1216</v>
      </c>
      <c r="H9287" t="s">
        <v>1270</v>
      </c>
      <c r="I9287">
        <v>1.3034398034398034</v>
      </c>
      <c r="J9287" s="40"/>
    </row>
    <row r="9288" spans="1:10">
      <c r="A9288" t="s">
        <v>1154</v>
      </c>
      <c r="B9288" t="s">
        <v>993</v>
      </c>
      <c r="C9288" t="s">
        <v>1182</v>
      </c>
      <c r="D9288" t="str">
        <f>VLOOKUP(C9288,時点区分!$A$2:$C$8,3,0)</f>
        <v>03:構想策定時一致率</v>
      </c>
      <c r="E9288" t="s">
        <v>1</v>
      </c>
      <c r="F9288" t="str">
        <f>VLOOKUP(E9288,病床機能区分!$A$2:$C$14,3,0)</f>
        <v>02：急性期</v>
      </c>
      <c r="G9288" t="s">
        <v>1218</v>
      </c>
      <c r="H9288" t="s">
        <v>1270</v>
      </c>
      <c r="I9288">
        <v>1.3725646123260438</v>
      </c>
      <c r="J9288" s="40"/>
    </row>
    <row r="9289" spans="1:10">
      <c r="A9289" t="s">
        <v>1154</v>
      </c>
      <c r="B9289" t="s">
        <v>993</v>
      </c>
      <c r="C9289" t="s">
        <v>1182</v>
      </c>
      <c r="D9289" t="str">
        <f>VLOOKUP(C9289,時点区分!$A$2:$C$8,3,0)</f>
        <v>03:構想策定時一致率</v>
      </c>
      <c r="E9289" t="s">
        <v>2</v>
      </c>
      <c r="F9289" t="str">
        <f>VLOOKUP(E9289,病床機能区分!$A$2:$C$14,3,0)</f>
        <v>03：回復期</v>
      </c>
      <c r="G9289" t="s">
        <v>1220</v>
      </c>
      <c r="H9289" t="s">
        <v>1270</v>
      </c>
      <c r="I9289">
        <v>0.1024</v>
      </c>
      <c r="J9289" s="40"/>
    </row>
    <row r="9290" spans="1:10">
      <c r="A9290" t="s">
        <v>1154</v>
      </c>
      <c r="B9290" t="s">
        <v>993</v>
      </c>
      <c r="C9290" t="s">
        <v>1182</v>
      </c>
      <c r="D9290" t="str">
        <f>VLOOKUP(C9290,時点区分!$A$2:$C$8,3,0)</f>
        <v>03:構想策定時一致率</v>
      </c>
      <c r="E9290" t="s">
        <v>3</v>
      </c>
      <c r="F9290" t="str">
        <f>VLOOKUP(E9290,病床機能区分!$A$2:$C$14,3,0)</f>
        <v>04：慢性期</v>
      </c>
      <c r="G9290" t="s">
        <v>1222</v>
      </c>
      <c r="H9290" t="s">
        <v>1270</v>
      </c>
      <c r="I9290">
        <v>1.026813880126183</v>
      </c>
      <c r="J9290" s="40"/>
    </row>
    <row r="9291" spans="1:10">
      <c r="A9291" t="s">
        <v>1154</v>
      </c>
      <c r="B9291" t="s">
        <v>993</v>
      </c>
      <c r="C9291" t="s">
        <v>1182</v>
      </c>
      <c r="D9291" t="str">
        <f>VLOOKUP(C9291,時点区分!$A$2:$C$8,3,0)</f>
        <v>03:構想策定時一致率</v>
      </c>
      <c r="E9291" t="s">
        <v>784</v>
      </c>
      <c r="F9291" t="str">
        <f>VLOOKUP(E9291,病床機能区分!$A$2:$C$14,3,0)</f>
        <v>06：合計</v>
      </c>
      <c r="G9291" t="s">
        <v>1224</v>
      </c>
      <c r="H9291" t="s">
        <v>1270</v>
      </c>
      <c r="I9291">
        <v>0.93709541232761051</v>
      </c>
      <c r="J9291" s="40"/>
    </row>
    <row r="9292" spans="1:10">
      <c r="A9292" t="s">
        <v>1154</v>
      </c>
      <c r="B9292" t="s">
        <v>993</v>
      </c>
      <c r="C9292" t="s">
        <v>1183</v>
      </c>
      <c r="D9292" t="str">
        <f>VLOOKUP(C9292,時点区分!$A$2:$C$8,3,0)</f>
        <v>04:R4年度病床機能報告_2022年時点</v>
      </c>
      <c r="E9292" t="s">
        <v>0</v>
      </c>
      <c r="F9292" t="str">
        <f>VLOOKUP(E9292,病床機能区分!$A$2:$C$14,3,0)</f>
        <v>01：高度急性期</v>
      </c>
      <c r="G9292" t="s">
        <v>1226</v>
      </c>
      <c r="H9292" t="s">
        <v>1176</v>
      </c>
      <c r="I9292">
        <v>1237</v>
      </c>
      <c r="J9292" s="40">
        <f>I9299</f>
        <v>1.5196560196560196</v>
      </c>
    </row>
    <row r="9293" spans="1:10">
      <c r="A9293" t="s">
        <v>1154</v>
      </c>
      <c r="B9293" t="s">
        <v>993</v>
      </c>
      <c r="C9293" t="s">
        <v>1183</v>
      </c>
      <c r="D9293" t="str">
        <f>VLOOKUP(C9293,時点区分!$A$2:$C$8,3,0)</f>
        <v>04:R4年度病床機能報告_2022年時点</v>
      </c>
      <c r="E9293" t="s">
        <v>1</v>
      </c>
      <c r="F9293" t="str">
        <f>VLOOKUP(E9293,病床機能区分!$A$2:$C$14,3,0)</f>
        <v>02：急性期</v>
      </c>
      <c r="G9293" t="s">
        <v>1228</v>
      </c>
      <c r="H9293" t="s">
        <v>1176</v>
      </c>
      <c r="I9293">
        <v>2450</v>
      </c>
      <c r="J9293" s="40">
        <f t="shared" ref="J9293:J9295" si="227">I9300</f>
        <v>0.97415506958250497</v>
      </c>
    </row>
    <row r="9294" spans="1:10">
      <c r="A9294" t="s">
        <v>1154</v>
      </c>
      <c r="B9294" t="s">
        <v>993</v>
      </c>
      <c r="C9294" t="s">
        <v>1183</v>
      </c>
      <c r="D9294" t="str">
        <f>VLOOKUP(C9294,時点区分!$A$2:$C$8,3,0)</f>
        <v>04:R4年度病床機能報告_2022年時点</v>
      </c>
      <c r="E9294" t="s">
        <v>2</v>
      </c>
      <c r="F9294" t="str">
        <f>VLOOKUP(E9294,病床機能区分!$A$2:$C$14,3,0)</f>
        <v>03：回復期</v>
      </c>
      <c r="G9294" t="s">
        <v>1230</v>
      </c>
      <c r="H9294" t="s">
        <v>1176</v>
      </c>
      <c r="I9294">
        <v>574</v>
      </c>
      <c r="J9294" s="40">
        <f t="shared" si="227"/>
        <v>0.30613333333333331</v>
      </c>
    </row>
    <row r="9295" spans="1:10">
      <c r="A9295" t="s">
        <v>1154</v>
      </c>
      <c r="B9295" t="s">
        <v>993</v>
      </c>
      <c r="C9295" t="s">
        <v>1183</v>
      </c>
      <c r="D9295" t="str">
        <f>VLOOKUP(C9295,時点区分!$A$2:$C$8,3,0)</f>
        <v>04:R4年度病床機能報告_2022年時点</v>
      </c>
      <c r="E9295" t="s">
        <v>3</v>
      </c>
      <c r="F9295" t="str">
        <f>VLOOKUP(E9295,病床機能区分!$A$2:$C$14,3,0)</f>
        <v>04：慢性期</v>
      </c>
      <c r="G9295" t="s">
        <v>1232</v>
      </c>
      <c r="H9295" t="s">
        <v>1176</v>
      </c>
      <c r="I9295">
        <v>2203</v>
      </c>
      <c r="J9295" s="40">
        <f t="shared" si="227"/>
        <v>1.1582544689800209</v>
      </c>
    </row>
    <row r="9296" spans="1:10">
      <c r="A9296" t="s">
        <v>1154</v>
      </c>
      <c r="B9296" t="s">
        <v>993</v>
      </c>
      <c r="C9296" t="s">
        <v>1183</v>
      </c>
      <c r="D9296" t="str">
        <f>VLOOKUP(C9296,時点区分!$A$2:$C$8,3,0)</f>
        <v>04:R4年度病床機能報告_2022年時点</v>
      </c>
      <c r="E9296" t="s">
        <v>771</v>
      </c>
      <c r="F9296" t="str">
        <f>VLOOKUP(E9296,病床機能区分!$A$2:$C$14,3,0)</f>
        <v>09：休棟中（今後再開する予定）</v>
      </c>
      <c r="G9296" t="s">
        <v>1234</v>
      </c>
      <c r="H9296" t="s">
        <v>1176</v>
      </c>
      <c r="I9296">
        <v>0</v>
      </c>
      <c r="J9296" s="40"/>
    </row>
    <row r="9297" spans="1:10">
      <c r="A9297" t="s">
        <v>1154</v>
      </c>
      <c r="B9297" t="s">
        <v>993</v>
      </c>
      <c r="C9297" t="s">
        <v>1183</v>
      </c>
      <c r="D9297" t="str">
        <f>VLOOKUP(C9297,時点区分!$A$2:$C$8,3,0)</f>
        <v>04:R4年度病床機能報告_2022年時点</v>
      </c>
      <c r="E9297" t="s">
        <v>772</v>
      </c>
      <c r="F9297" t="str">
        <f>VLOOKUP(E9297,病床機能区分!$A$2:$C$14,3,0)</f>
        <v>10：休棟中（今後廃止する予定）</v>
      </c>
      <c r="G9297" t="s">
        <v>1236</v>
      </c>
      <c r="H9297" t="s">
        <v>1176</v>
      </c>
      <c r="I9297">
        <v>0</v>
      </c>
      <c r="J9297" s="40"/>
    </row>
    <row r="9298" spans="1:10">
      <c r="A9298" t="s">
        <v>1154</v>
      </c>
      <c r="B9298" t="s">
        <v>993</v>
      </c>
      <c r="C9298" t="s">
        <v>1183</v>
      </c>
      <c r="D9298" t="str">
        <f>VLOOKUP(C9298,時点区分!$A$2:$C$8,3,0)</f>
        <v>04:R4年度病床機能報告_2022年時点</v>
      </c>
      <c r="E9298" t="s">
        <v>784</v>
      </c>
      <c r="F9298" t="str">
        <f>VLOOKUP(E9298,病床機能区分!$A$2:$C$14,3,0)</f>
        <v>06：合計</v>
      </c>
      <c r="G9298" t="s">
        <v>1238</v>
      </c>
      <c r="H9298" t="s">
        <v>1176</v>
      </c>
      <c r="I9298">
        <v>6464</v>
      </c>
      <c r="J9298" s="40">
        <f>I9303</f>
        <v>0.90965381367858145</v>
      </c>
    </row>
    <row r="9299" spans="1:10">
      <c r="A9299" t="s">
        <v>1154</v>
      </c>
      <c r="B9299" t="s">
        <v>993</v>
      </c>
      <c r="C9299" t="s">
        <v>1184</v>
      </c>
      <c r="D9299" t="str">
        <f>VLOOKUP(C9299,時点区分!$A$2:$C$8,3,0)</f>
        <v>05:R4年度現状一致率</v>
      </c>
      <c r="E9299" t="s">
        <v>0</v>
      </c>
      <c r="F9299" t="str">
        <f>VLOOKUP(E9299,病床機能区分!$A$2:$C$14,3,0)</f>
        <v>01：高度急性期</v>
      </c>
      <c r="G9299" t="s">
        <v>1239</v>
      </c>
      <c r="H9299" t="s">
        <v>1270</v>
      </c>
      <c r="I9299">
        <v>1.5196560196560196</v>
      </c>
      <c r="J9299" s="40"/>
    </row>
    <row r="9300" spans="1:10">
      <c r="A9300" t="s">
        <v>1154</v>
      </c>
      <c r="B9300" t="s">
        <v>993</v>
      </c>
      <c r="C9300" t="s">
        <v>1184</v>
      </c>
      <c r="D9300" t="str">
        <f>VLOOKUP(C9300,時点区分!$A$2:$C$8,3,0)</f>
        <v>05:R4年度現状一致率</v>
      </c>
      <c r="E9300" t="s">
        <v>1</v>
      </c>
      <c r="F9300" t="str">
        <f>VLOOKUP(E9300,病床機能区分!$A$2:$C$14,3,0)</f>
        <v>02：急性期</v>
      </c>
      <c r="G9300" t="s">
        <v>1241</v>
      </c>
      <c r="H9300" t="s">
        <v>1270</v>
      </c>
      <c r="I9300">
        <v>0.97415506958250497</v>
      </c>
      <c r="J9300" s="40"/>
    </row>
    <row r="9301" spans="1:10">
      <c r="A9301" t="s">
        <v>1154</v>
      </c>
      <c r="B9301" t="s">
        <v>993</v>
      </c>
      <c r="C9301" t="s">
        <v>1184</v>
      </c>
      <c r="D9301" t="str">
        <f>VLOOKUP(C9301,時点区分!$A$2:$C$8,3,0)</f>
        <v>05:R4年度現状一致率</v>
      </c>
      <c r="E9301" t="s">
        <v>2</v>
      </c>
      <c r="F9301" t="str">
        <f>VLOOKUP(E9301,病床機能区分!$A$2:$C$14,3,0)</f>
        <v>03：回復期</v>
      </c>
      <c r="G9301" t="s">
        <v>1243</v>
      </c>
      <c r="H9301" t="s">
        <v>1270</v>
      </c>
      <c r="I9301">
        <v>0.30613333333333331</v>
      </c>
      <c r="J9301" s="40"/>
    </row>
    <row r="9302" spans="1:10">
      <c r="A9302" t="s">
        <v>1154</v>
      </c>
      <c r="B9302" t="s">
        <v>993</v>
      </c>
      <c r="C9302" t="s">
        <v>1184</v>
      </c>
      <c r="D9302" t="str">
        <f>VLOOKUP(C9302,時点区分!$A$2:$C$8,3,0)</f>
        <v>05:R4年度現状一致率</v>
      </c>
      <c r="E9302" t="s">
        <v>3</v>
      </c>
      <c r="F9302" t="str">
        <f>VLOOKUP(E9302,病床機能区分!$A$2:$C$14,3,0)</f>
        <v>04：慢性期</v>
      </c>
      <c r="G9302" t="s">
        <v>1245</v>
      </c>
      <c r="H9302" t="s">
        <v>1270</v>
      </c>
      <c r="I9302">
        <v>1.1582544689800209</v>
      </c>
      <c r="J9302" s="40"/>
    </row>
    <row r="9303" spans="1:10">
      <c r="A9303" t="s">
        <v>1154</v>
      </c>
      <c r="B9303" t="s">
        <v>993</v>
      </c>
      <c r="C9303" t="s">
        <v>1184</v>
      </c>
      <c r="D9303" t="str">
        <f>VLOOKUP(C9303,時点区分!$A$2:$C$8,3,0)</f>
        <v>05:R4年度現状一致率</v>
      </c>
      <c r="E9303" t="s">
        <v>784</v>
      </c>
      <c r="F9303" t="str">
        <f>VLOOKUP(E9303,病床機能区分!$A$2:$C$14,3,0)</f>
        <v>06：合計</v>
      </c>
      <c r="G9303" t="s">
        <v>1247</v>
      </c>
      <c r="H9303" t="s">
        <v>1270</v>
      </c>
      <c r="I9303">
        <v>0.90965381367858145</v>
      </c>
      <c r="J9303" s="40"/>
    </row>
    <row r="9304" spans="1:10">
      <c r="A9304" t="s">
        <v>1154</v>
      </c>
      <c r="B9304" t="s">
        <v>993</v>
      </c>
      <c r="C9304" t="s">
        <v>1185</v>
      </c>
      <c r="D9304" t="str">
        <f>VLOOKUP(C9304,時点区分!$A$2:$C$8,3,0)</f>
        <v>06:R4年度病床機能報告_2025年時点</v>
      </c>
      <c r="E9304" t="s">
        <v>0</v>
      </c>
      <c r="F9304" t="str">
        <f>VLOOKUP(E9304,病床機能区分!$A$2:$C$14,3,0)</f>
        <v>01：高度急性期</v>
      </c>
      <c r="G9304" t="s">
        <v>1249</v>
      </c>
      <c r="H9304" t="s">
        <v>1176</v>
      </c>
      <c r="I9304">
        <v>1153</v>
      </c>
      <c r="J9304" s="40">
        <f>I9312</f>
        <v>1.4164619164619165</v>
      </c>
    </row>
    <row r="9305" spans="1:10">
      <c r="A9305" t="s">
        <v>1154</v>
      </c>
      <c r="B9305" t="s">
        <v>993</v>
      </c>
      <c r="C9305" t="s">
        <v>1185</v>
      </c>
      <c r="D9305" t="str">
        <f>VLOOKUP(C9305,時点区分!$A$2:$C$8,3,0)</f>
        <v>06:R4年度病床機能報告_2025年時点</v>
      </c>
      <c r="E9305" t="s">
        <v>1</v>
      </c>
      <c r="F9305" t="str">
        <f>VLOOKUP(E9305,病床機能区分!$A$2:$C$14,3,0)</f>
        <v>02：急性期</v>
      </c>
      <c r="G9305" t="s">
        <v>1251</v>
      </c>
      <c r="H9305" t="s">
        <v>1176</v>
      </c>
      <c r="I9305">
        <v>2519</v>
      </c>
      <c r="J9305" s="40">
        <f>I9313</f>
        <v>1.0015904572564613</v>
      </c>
    </row>
    <row r="9306" spans="1:10">
      <c r="A9306" t="s">
        <v>1154</v>
      </c>
      <c r="B9306" t="s">
        <v>993</v>
      </c>
      <c r="C9306" t="s">
        <v>1185</v>
      </c>
      <c r="D9306" t="str">
        <f>VLOOKUP(C9306,時点区分!$A$2:$C$8,3,0)</f>
        <v>06:R4年度病床機能報告_2025年時点</v>
      </c>
      <c r="E9306" t="s">
        <v>2</v>
      </c>
      <c r="F9306" t="str">
        <f>VLOOKUP(E9306,病床機能区分!$A$2:$C$14,3,0)</f>
        <v>03：回復期</v>
      </c>
      <c r="G9306" t="s">
        <v>1253</v>
      </c>
      <c r="H9306" t="s">
        <v>1176</v>
      </c>
      <c r="I9306">
        <v>488</v>
      </c>
      <c r="J9306" s="40">
        <f>I9314</f>
        <v>0.26026666666666665</v>
      </c>
    </row>
    <row r="9307" spans="1:10">
      <c r="A9307" t="s">
        <v>1154</v>
      </c>
      <c r="B9307" t="s">
        <v>993</v>
      </c>
      <c r="C9307" t="s">
        <v>1185</v>
      </c>
      <c r="D9307" t="str">
        <f>VLOOKUP(C9307,時点区分!$A$2:$C$8,3,0)</f>
        <v>06:R4年度病床機能報告_2025年時点</v>
      </c>
      <c r="E9307" t="s">
        <v>3</v>
      </c>
      <c r="F9307" t="str">
        <f>VLOOKUP(E9307,病床機能区分!$A$2:$C$14,3,0)</f>
        <v>04：慢性期</v>
      </c>
      <c r="G9307" t="s">
        <v>1255</v>
      </c>
      <c r="H9307" t="s">
        <v>1176</v>
      </c>
      <c r="I9307">
        <v>2143</v>
      </c>
      <c r="J9307" s="40">
        <f>I9315</f>
        <v>1.1267087276551</v>
      </c>
    </row>
    <row r="9308" spans="1:10">
      <c r="A9308" t="s">
        <v>1154</v>
      </c>
      <c r="B9308" t="s">
        <v>993</v>
      </c>
      <c r="C9308" t="s">
        <v>1185</v>
      </c>
      <c r="D9308" t="str">
        <f>VLOOKUP(C9308,時点区分!$A$2:$C$8,3,0)</f>
        <v>06:R4年度病床機能報告_2025年時点</v>
      </c>
      <c r="E9308" t="s">
        <v>779</v>
      </c>
      <c r="F9308" t="str">
        <f>VLOOKUP(E9308,病床機能区分!$A$2:$C$14,3,0)</f>
        <v>11：介護保険施設等へ移行予定</v>
      </c>
      <c r="G9308" t="s">
        <v>1257</v>
      </c>
      <c r="H9308" t="s">
        <v>1176</v>
      </c>
      <c r="I9308">
        <v>60</v>
      </c>
      <c r="J9308" s="40"/>
    </row>
    <row r="9309" spans="1:10">
      <c r="A9309" t="s">
        <v>1154</v>
      </c>
      <c r="B9309" t="s">
        <v>993</v>
      </c>
      <c r="C9309" t="s">
        <v>1185</v>
      </c>
      <c r="D9309" t="str">
        <f>VLOOKUP(C9309,時点区分!$A$2:$C$8,3,0)</f>
        <v>06:R4年度病床機能報告_2025年時点</v>
      </c>
      <c r="E9309" t="s">
        <v>780</v>
      </c>
      <c r="F9309" t="str">
        <f>VLOOKUP(E9309,病床機能区分!$A$2:$C$14,3,0)</f>
        <v>12：休棟予定</v>
      </c>
      <c r="G9309" t="s">
        <v>1259</v>
      </c>
      <c r="H9309" t="s">
        <v>1176</v>
      </c>
      <c r="I9309">
        <v>0</v>
      </c>
      <c r="J9309" s="40"/>
    </row>
    <row r="9310" spans="1:10">
      <c r="A9310" t="s">
        <v>1154</v>
      </c>
      <c r="B9310" t="s">
        <v>993</v>
      </c>
      <c r="C9310" t="s">
        <v>1185</v>
      </c>
      <c r="D9310" t="str">
        <f>VLOOKUP(C9310,時点区分!$A$2:$C$8,3,0)</f>
        <v>06:R4年度病床機能報告_2025年時点</v>
      </c>
      <c r="E9310" t="s">
        <v>781</v>
      </c>
      <c r="F9310" t="str">
        <f>VLOOKUP(E9310,病床機能区分!$A$2:$C$14,3,0)</f>
        <v>13：廃止予定</v>
      </c>
      <c r="G9310" t="s">
        <v>1261</v>
      </c>
      <c r="H9310" t="s">
        <v>1176</v>
      </c>
      <c r="I9310">
        <v>101</v>
      </c>
      <c r="J9310" s="40"/>
    </row>
    <row r="9311" spans="1:10">
      <c r="A9311" t="s">
        <v>1154</v>
      </c>
      <c r="B9311" t="s">
        <v>993</v>
      </c>
      <c r="C9311" t="s">
        <v>1185</v>
      </c>
      <c r="D9311" t="str">
        <f>VLOOKUP(C9311,時点区分!$A$2:$C$8,3,0)</f>
        <v>06:R4年度病床機能報告_2025年時点</v>
      </c>
      <c r="E9311" t="s">
        <v>784</v>
      </c>
      <c r="F9311" t="str">
        <f>VLOOKUP(E9311,病床機能区分!$A$2:$C$14,3,0)</f>
        <v>06：合計</v>
      </c>
      <c r="G9311" t="s">
        <v>1263</v>
      </c>
      <c r="H9311" t="s">
        <v>1176</v>
      </c>
      <c r="I9311">
        <v>6464</v>
      </c>
      <c r="J9311" s="40">
        <f>I9316</f>
        <v>0.90965381367858145</v>
      </c>
    </row>
    <row r="9312" spans="1:10">
      <c r="A9312" t="s">
        <v>1154</v>
      </c>
      <c r="B9312" t="s">
        <v>993</v>
      </c>
      <c r="C9312" t="s">
        <v>1278</v>
      </c>
      <c r="D9312" t="str">
        <f>VLOOKUP(C9312,時点区分!$A$2:$C$8,3,0)</f>
        <v>07:R4年度将来一致率</v>
      </c>
      <c r="E9312" t="s">
        <v>0</v>
      </c>
      <c r="F9312" t="str">
        <f>VLOOKUP(E9312,病床機能区分!$A$2:$C$14,3,0)</f>
        <v>01：高度急性期</v>
      </c>
      <c r="G9312" t="s">
        <v>1281</v>
      </c>
      <c r="H9312" t="s">
        <v>1270</v>
      </c>
      <c r="I9312">
        <v>1.4164619164619165</v>
      </c>
      <c r="J9312" s="40"/>
    </row>
    <row r="9313" spans="1:10">
      <c r="A9313" t="s">
        <v>1154</v>
      </c>
      <c r="B9313" t="s">
        <v>993</v>
      </c>
      <c r="C9313" t="s">
        <v>1278</v>
      </c>
      <c r="D9313" t="str">
        <f>VLOOKUP(C9313,時点区分!$A$2:$C$8,3,0)</f>
        <v>07:R4年度将来一致率</v>
      </c>
      <c r="E9313" t="s">
        <v>1</v>
      </c>
      <c r="F9313" t="str">
        <f>VLOOKUP(E9313,病床機能区分!$A$2:$C$14,3,0)</f>
        <v>02：急性期</v>
      </c>
      <c r="G9313" t="s">
        <v>1283</v>
      </c>
      <c r="H9313" t="s">
        <v>1270</v>
      </c>
      <c r="I9313">
        <v>1.0015904572564613</v>
      </c>
      <c r="J9313" s="40"/>
    </row>
    <row r="9314" spans="1:10">
      <c r="A9314" t="s">
        <v>1154</v>
      </c>
      <c r="B9314" t="s">
        <v>993</v>
      </c>
      <c r="C9314" t="s">
        <v>1278</v>
      </c>
      <c r="D9314" t="str">
        <f>VLOOKUP(C9314,時点区分!$A$2:$C$8,3,0)</f>
        <v>07:R4年度将来一致率</v>
      </c>
      <c r="E9314" t="s">
        <v>2</v>
      </c>
      <c r="F9314" t="str">
        <f>VLOOKUP(E9314,病床機能区分!$A$2:$C$14,3,0)</f>
        <v>03：回復期</v>
      </c>
      <c r="G9314" t="s">
        <v>1285</v>
      </c>
      <c r="H9314" t="s">
        <v>1270</v>
      </c>
      <c r="I9314">
        <v>0.26026666666666665</v>
      </c>
      <c r="J9314" s="40"/>
    </row>
    <row r="9315" spans="1:10">
      <c r="A9315" t="s">
        <v>1154</v>
      </c>
      <c r="B9315" t="s">
        <v>993</v>
      </c>
      <c r="C9315" t="s">
        <v>1278</v>
      </c>
      <c r="D9315" t="str">
        <f>VLOOKUP(C9315,時点区分!$A$2:$C$8,3,0)</f>
        <v>07:R4年度将来一致率</v>
      </c>
      <c r="E9315" t="s">
        <v>3</v>
      </c>
      <c r="F9315" t="str">
        <f>VLOOKUP(E9315,病床機能区分!$A$2:$C$14,3,0)</f>
        <v>04：慢性期</v>
      </c>
      <c r="G9315" t="s">
        <v>1287</v>
      </c>
      <c r="H9315" t="s">
        <v>1270</v>
      </c>
      <c r="I9315">
        <v>1.1267087276551</v>
      </c>
      <c r="J9315" s="40"/>
    </row>
    <row r="9316" spans="1:10" ht="14" thickBot="1">
      <c r="A9316" t="s">
        <v>1154</v>
      </c>
      <c r="B9316" t="s">
        <v>993</v>
      </c>
      <c r="C9316" t="s">
        <v>1278</v>
      </c>
      <c r="D9316" t="str">
        <f>VLOOKUP(C9316,時点区分!$A$2:$C$8,3,0)</f>
        <v>07:R4年度将来一致率</v>
      </c>
      <c r="E9316" t="s">
        <v>784</v>
      </c>
      <c r="F9316" t="str">
        <f>VLOOKUP(E9316,病床機能区分!$A$2:$C$14,3,0)</f>
        <v>06：合計</v>
      </c>
      <c r="G9316" t="s">
        <v>1289</v>
      </c>
      <c r="H9316" t="s">
        <v>1270</v>
      </c>
      <c r="I9316">
        <v>0.90965381367858145</v>
      </c>
      <c r="J9316" s="41"/>
    </row>
    <row r="9317" spans="1:10">
      <c r="A9317" t="s">
        <v>1154</v>
      </c>
      <c r="B9317" t="s">
        <v>994</v>
      </c>
      <c r="C9317" t="s">
        <v>1181</v>
      </c>
      <c r="D9317" t="str">
        <f>VLOOKUP(C9317,時点区分!$A$2:$C$8,3,0)</f>
        <v>01:現状ー構想策定時</v>
      </c>
      <c r="E9317" t="s">
        <v>0</v>
      </c>
      <c r="F9317" t="str">
        <f>VLOOKUP(E9317,病床機能区分!$A$2:$C$14,3,0)</f>
        <v>01：高度急性期</v>
      </c>
      <c r="G9317" t="s">
        <v>1186</v>
      </c>
      <c r="H9317" t="s">
        <v>1176</v>
      </c>
      <c r="I9317">
        <v>804</v>
      </c>
      <c r="J9317" s="39">
        <f>I9332</f>
        <v>0.81130171543895058</v>
      </c>
    </row>
    <row r="9318" spans="1:10">
      <c r="A9318" t="s">
        <v>1154</v>
      </c>
      <c r="B9318" t="s">
        <v>994</v>
      </c>
      <c r="C9318" t="s">
        <v>1181</v>
      </c>
      <c r="D9318" t="str">
        <f>VLOOKUP(C9318,時点区分!$A$2:$C$8,3,0)</f>
        <v>01:現状ー構想策定時</v>
      </c>
      <c r="E9318" t="s">
        <v>1</v>
      </c>
      <c r="F9318" t="str">
        <f>VLOOKUP(E9318,病床機能区分!$A$2:$C$14,3,0)</f>
        <v>02：急性期</v>
      </c>
      <c r="G9318" t="s">
        <v>1188</v>
      </c>
      <c r="H9318" t="s">
        <v>1176</v>
      </c>
      <c r="I9318">
        <v>3449</v>
      </c>
      <c r="J9318" s="40">
        <f>I9333</f>
        <v>1.1026214833759591</v>
      </c>
    </row>
    <row r="9319" spans="1:10">
      <c r="A9319" t="s">
        <v>1154</v>
      </c>
      <c r="B9319" t="s">
        <v>994</v>
      </c>
      <c r="C9319" t="s">
        <v>1181</v>
      </c>
      <c r="D9319" t="str">
        <f>VLOOKUP(C9319,時点区分!$A$2:$C$8,3,0)</f>
        <v>01:現状ー構想策定時</v>
      </c>
      <c r="E9319" t="s">
        <v>2</v>
      </c>
      <c r="F9319" t="str">
        <f>VLOOKUP(E9319,病床機能区分!$A$2:$C$14,3,0)</f>
        <v>03：回復期</v>
      </c>
      <c r="G9319" t="s">
        <v>1190</v>
      </c>
      <c r="H9319" t="s">
        <v>1176</v>
      </c>
      <c r="I9319">
        <v>971</v>
      </c>
      <c r="J9319" s="40">
        <f>I9334</f>
        <v>0.37767405678724231</v>
      </c>
    </row>
    <row r="9320" spans="1:10">
      <c r="A9320" t="s">
        <v>1154</v>
      </c>
      <c r="B9320" t="s">
        <v>994</v>
      </c>
      <c r="C9320" t="s">
        <v>1181</v>
      </c>
      <c r="D9320" t="str">
        <f>VLOOKUP(C9320,時点区分!$A$2:$C$8,3,0)</f>
        <v>01:現状ー構想策定時</v>
      </c>
      <c r="E9320" t="s">
        <v>3</v>
      </c>
      <c r="F9320" t="str">
        <f>VLOOKUP(E9320,病床機能区分!$A$2:$C$14,3,0)</f>
        <v>04：慢性期</v>
      </c>
      <c r="G9320" t="s">
        <v>1192</v>
      </c>
      <c r="H9320" t="s">
        <v>1176</v>
      </c>
      <c r="I9320">
        <v>3793</v>
      </c>
      <c r="J9320" s="40">
        <f>I9335</f>
        <v>1.1845721424109932</v>
      </c>
    </row>
    <row r="9321" spans="1:10">
      <c r="A9321" t="s">
        <v>1154</v>
      </c>
      <c r="B9321" t="s">
        <v>994</v>
      </c>
      <c r="C9321" t="s">
        <v>1181</v>
      </c>
      <c r="D9321" t="str">
        <f>VLOOKUP(C9321,時点区分!$A$2:$C$8,3,0)</f>
        <v>01:現状ー構想策定時</v>
      </c>
      <c r="E9321" t="s">
        <v>783</v>
      </c>
      <c r="F9321" t="str">
        <f>VLOOKUP(E9321,病床機能区分!$A$2:$C$14,3,0)</f>
        <v>05：未報告</v>
      </c>
      <c r="G9321" t="s">
        <v>1194</v>
      </c>
      <c r="H9321" t="s">
        <v>1176</v>
      </c>
      <c r="I9321">
        <v>67</v>
      </c>
      <c r="J9321" s="40"/>
    </row>
    <row r="9322" spans="1:10">
      <c r="A9322" t="s">
        <v>1154</v>
      </c>
      <c r="B9322" t="s">
        <v>994</v>
      </c>
      <c r="C9322" t="s">
        <v>1181</v>
      </c>
      <c r="D9322" t="str">
        <f>VLOOKUP(C9322,時点区分!$A$2:$C$8,3,0)</f>
        <v>01:現状ー構想策定時</v>
      </c>
      <c r="E9322" t="s">
        <v>784</v>
      </c>
      <c r="F9322" t="str">
        <f>VLOOKUP(E9322,病床機能区分!$A$2:$C$14,3,0)</f>
        <v>06：合計</v>
      </c>
      <c r="G9322" t="s">
        <v>1196</v>
      </c>
      <c r="H9322" t="s">
        <v>1176</v>
      </c>
      <c r="I9322">
        <v>9084</v>
      </c>
      <c r="J9322" s="40">
        <f>I9336</f>
        <v>0.91831783259199351</v>
      </c>
    </row>
    <row r="9323" spans="1:10">
      <c r="A9323" t="s">
        <v>1154</v>
      </c>
      <c r="B9323" t="s">
        <v>994</v>
      </c>
      <c r="C9323" t="s">
        <v>1181</v>
      </c>
      <c r="D9323" t="str">
        <f>VLOOKUP(C9323,時点区分!$A$2:$C$8,3,0)</f>
        <v>01:現状ー構想策定時</v>
      </c>
      <c r="E9323" t="s">
        <v>785</v>
      </c>
      <c r="F9323" t="str">
        <f>VLOOKUP(E9323,病床機能区分!$A$2:$C$14,3,0)</f>
        <v>07：在宅医療等</v>
      </c>
      <c r="G9323" t="s">
        <v>1198</v>
      </c>
      <c r="H9323" t="s">
        <v>1176</v>
      </c>
      <c r="I9323">
        <v>10422</v>
      </c>
      <c r="J9323" s="40"/>
    </row>
    <row r="9324" spans="1:10">
      <c r="A9324" t="s">
        <v>1154</v>
      </c>
      <c r="B9324" t="s">
        <v>994</v>
      </c>
      <c r="C9324" t="s">
        <v>1181</v>
      </c>
      <c r="D9324" t="str">
        <f>VLOOKUP(C9324,時点区分!$A$2:$C$8,3,0)</f>
        <v>01:現状ー構想策定時</v>
      </c>
      <c r="E9324" t="s">
        <v>786</v>
      </c>
      <c r="F9324" t="str">
        <f>VLOOKUP(E9324,病床機能区分!$A$2:$C$14,3,0)</f>
        <v>08：うち訪問診療分</v>
      </c>
      <c r="G9324" t="s">
        <v>1200</v>
      </c>
      <c r="H9324" t="s">
        <v>1176</v>
      </c>
      <c r="I9324">
        <v>7803</v>
      </c>
      <c r="J9324" s="40"/>
    </row>
    <row r="9325" spans="1:10">
      <c r="A9325" t="s">
        <v>1154</v>
      </c>
      <c r="B9325" t="s">
        <v>994</v>
      </c>
      <c r="C9325" t="s">
        <v>1129</v>
      </c>
      <c r="D9325" t="str">
        <f>VLOOKUP(C9325,時点区分!$A$2:$C$8,3,0)</f>
        <v>02:将来</v>
      </c>
      <c r="E9325" t="s">
        <v>0</v>
      </c>
      <c r="F9325" t="str">
        <f>VLOOKUP(E9325,病床機能区分!$A$2:$C$14,3,0)</f>
        <v>01：高度急性期</v>
      </c>
      <c r="G9325" t="s">
        <v>1202</v>
      </c>
      <c r="H9325" t="s">
        <v>1176</v>
      </c>
      <c r="I9325">
        <v>991</v>
      </c>
      <c r="J9325" s="40">
        <f>I9332</f>
        <v>0.81130171543895058</v>
      </c>
    </row>
    <row r="9326" spans="1:10">
      <c r="A9326" t="s">
        <v>1154</v>
      </c>
      <c r="B9326" t="s">
        <v>994</v>
      </c>
      <c r="C9326" t="s">
        <v>1129</v>
      </c>
      <c r="D9326" t="str">
        <f>VLOOKUP(C9326,時点区分!$A$2:$C$8,3,0)</f>
        <v>02:将来</v>
      </c>
      <c r="E9326" t="s">
        <v>1</v>
      </c>
      <c r="F9326" t="str">
        <f>VLOOKUP(E9326,病床機能区分!$A$2:$C$14,3,0)</f>
        <v>02：急性期</v>
      </c>
      <c r="G9326" t="s">
        <v>1204</v>
      </c>
      <c r="H9326" t="s">
        <v>1176</v>
      </c>
      <c r="I9326">
        <v>3128</v>
      </c>
      <c r="J9326" s="40">
        <f>I9333</f>
        <v>1.1026214833759591</v>
      </c>
    </row>
    <row r="9327" spans="1:10">
      <c r="A9327" t="s">
        <v>1154</v>
      </c>
      <c r="B9327" t="s">
        <v>994</v>
      </c>
      <c r="C9327" t="s">
        <v>1129</v>
      </c>
      <c r="D9327" t="str">
        <f>VLOOKUP(C9327,時点区分!$A$2:$C$8,3,0)</f>
        <v>02:将来</v>
      </c>
      <c r="E9327" t="s">
        <v>2</v>
      </c>
      <c r="F9327" t="str">
        <f>VLOOKUP(E9327,病床機能区分!$A$2:$C$14,3,0)</f>
        <v>03：回復期</v>
      </c>
      <c r="G9327" t="s">
        <v>1206</v>
      </c>
      <c r="H9327" t="s">
        <v>1176</v>
      </c>
      <c r="I9327">
        <v>2571</v>
      </c>
      <c r="J9327" s="40">
        <f>I9334</f>
        <v>0.37767405678724231</v>
      </c>
    </row>
    <row r="9328" spans="1:10">
      <c r="A9328" t="s">
        <v>1154</v>
      </c>
      <c r="B9328" t="s">
        <v>994</v>
      </c>
      <c r="C9328" t="s">
        <v>1129</v>
      </c>
      <c r="D9328" t="str">
        <f>VLOOKUP(C9328,時点区分!$A$2:$C$8,3,0)</f>
        <v>02:将来</v>
      </c>
      <c r="E9328" t="s">
        <v>3</v>
      </c>
      <c r="F9328" t="str">
        <f>VLOOKUP(E9328,病床機能区分!$A$2:$C$14,3,0)</f>
        <v>04：慢性期</v>
      </c>
      <c r="G9328" t="s">
        <v>1208</v>
      </c>
      <c r="H9328" t="s">
        <v>1176</v>
      </c>
      <c r="I9328">
        <v>3202</v>
      </c>
      <c r="J9328" s="40">
        <f>I9335</f>
        <v>1.1845721424109932</v>
      </c>
    </row>
    <row r="9329" spans="1:10">
      <c r="A9329" t="s">
        <v>1154</v>
      </c>
      <c r="B9329" t="s">
        <v>994</v>
      </c>
      <c r="C9329" t="s">
        <v>1129</v>
      </c>
      <c r="D9329" t="str">
        <f>VLOOKUP(C9329,時点区分!$A$2:$C$8,3,0)</f>
        <v>02:将来</v>
      </c>
      <c r="E9329" t="s">
        <v>784</v>
      </c>
      <c r="F9329" t="str">
        <f>VLOOKUP(E9329,病床機能区分!$A$2:$C$14,3,0)</f>
        <v>06：合計</v>
      </c>
      <c r="G9329" t="s">
        <v>1210</v>
      </c>
      <c r="H9329" t="s">
        <v>1176</v>
      </c>
      <c r="I9329">
        <v>9892</v>
      </c>
      <c r="J9329" s="40">
        <f>I9336</f>
        <v>0.91831783259199351</v>
      </c>
    </row>
    <row r="9330" spans="1:10">
      <c r="A9330" t="s">
        <v>1154</v>
      </c>
      <c r="B9330" t="s">
        <v>994</v>
      </c>
      <c r="C9330" t="s">
        <v>1129</v>
      </c>
      <c r="D9330" t="str">
        <f>VLOOKUP(C9330,時点区分!$A$2:$C$8,3,0)</f>
        <v>02:将来</v>
      </c>
      <c r="E9330" t="s">
        <v>785</v>
      </c>
      <c r="F9330" t="str">
        <f>VLOOKUP(E9330,病床機能区分!$A$2:$C$14,3,0)</f>
        <v>07：在宅医療等</v>
      </c>
      <c r="G9330" t="s">
        <v>1212</v>
      </c>
      <c r="H9330" t="s">
        <v>1176</v>
      </c>
      <c r="I9330">
        <v>-19346</v>
      </c>
      <c r="J9330" s="40"/>
    </row>
    <row r="9331" spans="1:10">
      <c r="A9331" t="s">
        <v>1154</v>
      </c>
      <c r="B9331" t="s">
        <v>994</v>
      </c>
      <c r="C9331" t="s">
        <v>1129</v>
      </c>
      <c r="D9331" t="str">
        <f>VLOOKUP(C9331,時点区分!$A$2:$C$8,3,0)</f>
        <v>02:将来</v>
      </c>
      <c r="E9331" t="s">
        <v>786</v>
      </c>
      <c r="F9331" t="str">
        <f>VLOOKUP(E9331,病床機能区分!$A$2:$C$14,3,0)</f>
        <v>08：うち訪問診療分</v>
      </c>
      <c r="G9331" t="s">
        <v>1214</v>
      </c>
      <c r="H9331" t="s">
        <v>1176</v>
      </c>
      <c r="I9331">
        <v>-12549</v>
      </c>
      <c r="J9331" s="40"/>
    </row>
    <row r="9332" spans="1:10">
      <c r="A9332" t="s">
        <v>1154</v>
      </c>
      <c r="B9332" t="s">
        <v>994</v>
      </c>
      <c r="C9332" t="s">
        <v>1182</v>
      </c>
      <c r="D9332" t="str">
        <f>VLOOKUP(C9332,時点区分!$A$2:$C$8,3,0)</f>
        <v>03:構想策定時一致率</v>
      </c>
      <c r="E9332" t="s">
        <v>0</v>
      </c>
      <c r="F9332" t="str">
        <f>VLOOKUP(E9332,病床機能区分!$A$2:$C$14,3,0)</f>
        <v>01：高度急性期</v>
      </c>
      <c r="G9332" t="s">
        <v>1216</v>
      </c>
      <c r="H9332" t="s">
        <v>1270</v>
      </c>
      <c r="I9332">
        <v>0.81130171543895058</v>
      </c>
      <c r="J9332" s="40"/>
    </row>
    <row r="9333" spans="1:10">
      <c r="A9333" t="s">
        <v>1154</v>
      </c>
      <c r="B9333" t="s">
        <v>994</v>
      </c>
      <c r="C9333" t="s">
        <v>1182</v>
      </c>
      <c r="D9333" t="str">
        <f>VLOOKUP(C9333,時点区分!$A$2:$C$8,3,0)</f>
        <v>03:構想策定時一致率</v>
      </c>
      <c r="E9333" t="s">
        <v>1</v>
      </c>
      <c r="F9333" t="str">
        <f>VLOOKUP(E9333,病床機能区分!$A$2:$C$14,3,0)</f>
        <v>02：急性期</v>
      </c>
      <c r="G9333" t="s">
        <v>1218</v>
      </c>
      <c r="H9333" t="s">
        <v>1270</v>
      </c>
      <c r="I9333">
        <v>1.1026214833759591</v>
      </c>
      <c r="J9333" s="40"/>
    </row>
    <row r="9334" spans="1:10">
      <c r="A9334" t="s">
        <v>1154</v>
      </c>
      <c r="B9334" t="s">
        <v>994</v>
      </c>
      <c r="C9334" t="s">
        <v>1182</v>
      </c>
      <c r="D9334" t="str">
        <f>VLOOKUP(C9334,時点区分!$A$2:$C$8,3,0)</f>
        <v>03:構想策定時一致率</v>
      </c>
      <c r="E9334" t="s">
        <v>2</v>
      </c>
      <c r="F9334" t="str">
        <f>VLOOKUP(E9334,病床機能区分!$A$2:$C$14,3,0)</f>
        <v>03：回復期</v>
      </c>
      <c r="G9334" t="s">
        <v>1220</v>
      </c>
      <c r="H9334" t="s">
        <v>1270</v>
      </c>
      <c r="I9334">
        <v>0.37767405678724231</v>
      </c>
      <c r="J9334" s="40"/>
    </row>
    <row r="9335" spans="1:10">
      <c r="A9335" t="s">
        <v>1154</v>
      </c>
      <c r="B9335" t="s">
        <v>994</v>
      </c>
      <c r="C9335" t="s">
        <v>1182</v>
      </c>
      <c r="D9335" t="str">
        <f>VLOOKUP(C9335,時点区分!$A$2:$C$8,3,0)</f>
        <v>03:構想策定時一致率</v>
      </c>
      <c r="E9335" t="s">
        <v>3</v>
      </c>
      <c r="F9335" t="str">
        <f>VLOOKUP(E9335,病床機能区分!$A$2:$C$14,3,0)</f>
        <v>04：慢性期</v>
      </c>
      <c r="G9335" t="s">
        <v>1222</v>
      </c>
      <c r="H9335" t="s">
        <v>1270</v>
      </c>
      <c r="I9335">
        <v>1.1845721424109932</v>
      </c>
      <c r="J9335" s="40"/>
    </row>
    <row r="9336" spans="1:10">
      <c r="A9336" t="s">
        <v>1154</v>
      </c>
      <c r="B9336" t="s">
        <v>994</v>
      </c>
      <c r="C9336" t="s">
        <v>1182</v>
      </c>
      <c r="D9336" t="str">
        <f>VLOOKUP(C9336,時点区分!$A$2:$C$8,3,0)</f>
        <v>03:構想策定時一致率</v>
      </c>
      <c r="E9336" t="s">
        <v>784</v>
      </c>
      <c r="F9336" t="str">
        <f>VLOOKUP(E9336,病床機能区分!$A$2:$C$14,3,0)</f>
        <v>06：合計</v>
      </c>
      <c r="G9336" t="s">
        <v>1224</v>
      </c>
      <c r="H9336" t="s">
        <v>1270</v>
      </c>
      <c r="I9336">
        <v>0.91831783259199351</v>
      </c>
      <c r="J9336" s="40"/>
    </row>
    <row r="9337" spans="1:10">
      <c r="A9337" t="s">
        <v>1154</v>
      </c>
      <c r="B9337" t="s">
        <v>994</v>
      </c>
      <c r="C9337" t="s">
        <v>1183</v>
      </c>
      <c r="D9337" t="str">
        <f>VLOOKUP(C9337,時点区分!$A$2:$C$8,3,0)</f>
        <v>04:R4年度病床機能報告_2022年時点</v>
      </c>
      <c r="E9337" t="s">
        <v>0</v>
      </c>
      <c r="F9337" t="str">
        <f>VLOOKUP(E9337,病床機能区分!$A$2:$C$14,3,0)</f>
        <v>01：高度急性期</v>
      </c>
      <c r="G9337" t="s">
        <v>1226</v>
      </c>
      <c r="H9337" t="s">
        <v>1176</v>
      </c>
      <c r="I9337">
        <v>1664</v>
      </c>
      <c r="J9337" s="40">
        <f>I9344</f>
        <v>1.6791120080726538</v>
      </c>
    </row>
    <row r="9338" spans="1:10">
      <c r="A9338" t="s">
        <v>1154</v>
      </c>
      <c r="B9338" t="s">
        <v>994</v>
      </c>
      <c r="C9338" t="s">
        <v>1183</v>
      </c>
      <c r="D9338" t="str">
        <f>VLOOKUP(C9338,時点区分!$A$2:$C$8,3,0)</f>
        <v>04:R4年度病床機能報告_2022年時点</v>
      </c>
      <c r="E9338" t="s">
        <v>1</v>
      </c>
      <c r="F9338" t="str">
        <f>VLOOKUP(E9338,病床機能区分!$A$2:$C$14,3,0)</f>
        <v>02：急性期</v>
      </c>
      <c r="G9338" t="s">
        <v>1228</v>
      </c>
      <c r="H9338" t="s">
        <v>1176</v>
      </c>
      <c r="I9338">
        <v>2138</v>
      </c>
      <c r="J9338" s="40">
        <f t="shared" ref="J9338:J9340" si="228">I9345</f>
        <v>0.68350383631713552</v>
      </c>
    </row>
    <row r="9339" spans="1:10">
      <c r="A9339" t="s">
        <v>1154</v>
      </c>
      <c r="B9339" t="s">
        <v>994</v>
      </c>
      <c r="C9339" t="s">
        <v>1183</v>
      </c>
      <c r="D9339" t="str">
        <f>VLOOKUP(C9339,時点区分!$A$2:$C$8,3,0)</f>
        <v>04:R4年度病床機能報告_2022年時点</v>
      </c>
      <c r="E9339" t="s">
        <v>2</v>
      </c>
      <c r="F9339" t="str">
        <f>VLOOKUP(E9339,病床機能区分!$A$2:$C$14,3,0)</f>
        <v>03：回復期</v>
      </c>
      <c r="G9339" t="s">
        <v>1230</v>
      </c>
      <c r="H9339" t="s">
        <v>1176</v>
      </c>
      <c r="I9339">
        <v>1465</v>
      </c>
      <c r="J9339" s="40">
        <f t="shared" si="228"/>
        <v>0.56981719175418122</v>
      </c>
    </row>
    <row r="9340" spans="1:10">
      <c r="A9340" t="s">
        <v>1154</v>
      </c>
      <c r="B9340" t="s">
        <v>994</v>
      </c>
      <c r="C9340" t="s">
        <v>1183</v>
      </c>
      <c r="D9340" t="str">
        <f>VLOOKUP(C9340,時点区分!$A$2:$C$8,3,0)</f>
        <v>04:R4年度病床機能報告_2022年時点</v>
      </c>
      <c r="E9340" t="s">
        <v>3</v>
      </c>
      <c r="F9340" t="str">
        <f>VLOOKUP(E9340,病床機能区分!$A$2:$C$14,3,0)</f>
        <v>04：慢性期</v>
      </c>
      <c r="G9340" t="s">
        <v>1232</v>
      </c>
      <c r="H9340" t="s">
        <v>1176</v>
      </c>
      <c r="I9340">
        <v>3815</v>
      </c>
      <c r="J9340" s="40">
        <f t="shared" si="228"/>
        <v>1.1914428482198627</v>
      </c>
    </row>
    <row r="9341" spans="1:10">
      <c r="A9341" t="s">
        <v>1154</v>
      </c>
      <c r="B9341" t="s">
        <v>994</v>
      </c>
      <c r="C9341" t="s">
        <v>1183</v>
      </c>
      <c r="D9341" t="str">
        <f>VLOOKUP(C9341,時点区分!$A$2:$C$8,3,0)</f>
        <v>04:R4年度病床機能報告_2022年時点</v>
      </c>
      <c r="E9341" t="s">
        <v>771</v>
      </c>
      <c r="F9341" t="str">
        <f>VLOOKUP(E9341,病床機能区分!$A$2:$C$14,3,0)</f>
        <v>09：休棟中（今後再開する予定）</v>
      </c>
      <c r="G9341" t="s">
        <v>1234</v>
      </c>
      <c r="H9341" t="s">
        <v>1176</v>
      </c>
      <c r="I9341">
        <v>34</v>
      </c>
      <c r="J9341" s="40"/>
    </row>
    <row r="9342" spans="1:10">
      <c r="A9342" t="s">
        <v>1154</v>
      </c>
      <c r="B9342" t="s">
        <v>994</v>
      </c>
      <c r="C9342" t="s">
        <v>1183</v>
      </c>
      <c r="D9342" t="str">
        <f>VLOOKUP(C9342,時点区分!$A$2:$C$8,3,0)</f>
        <v>04:R4年度病床機能報告_2022年時点</v>
      </c>
      <c r="E9342" t="s">
        <v>772</v>
      </c>
      <c r="F9342" t="str">
        <f>VLOOKUP(E9342,病床機能区分!$A$2:$C$14,3,0)</f>
        <v>10：休棟中（今後廃止する予定）</v>
      </c>
      <c r="G9342" t="s">
        <v>1236</v>
      </c>
      <c r="H9342" t="s">
        <v>1176</v>
      </c>
      <c r="I9342">
        <v>0</v>
      </c>
      <c r="J9342" s="40"/>
    </row>
    <row r="9343" spans="1:10">
      <c r="A9343" t="s">
        <v>1154</v>
      </c>
      <c r="B9343" t="s">
        <v>994</v>
      </c>
      <c r="C9343" t="s">
        <v>1183</v>
      </c>
      <c r="D9343" t="str">
        <f>VLOOKUP(C9343,時点区分!$A$2:$C$8,3,0)</f>
        <v>04:R4年度病床機能報告_2022年時点</v>
      </c>
      <c r="E9343" t="s">
        <v>784</v>
      </c>
      <c r="F9343" t="str">
        <f>VLOOKUP(E9343,病床機能区分!$A$2:$C$14,3,0)</f>
        <v>06：合計</v>
      </c>
      <c r="G9343" t="s">
        <v>1238</v>
      </c>
      <c r="H9343" t="s">
        <v>1176</v>
      </c>
      <c r="I9343">
        <v>9116</v>
      </c>
      <c r="J9343" s="40">
        <f>I9348</f>
        <v>0.92155276991508295</v>
      </c>
    </row>
    <row r="9344" spans="1:10">
      <c r="A9344" t="s">
        <v>1154</v>
      </c>
      <c r="B9344" t="s">
        <v>994</v>
      </c>
      <c r="C9344" t="s">
        <v>1184</v>
      </c>
      <c r="D9344" t="str">
        <f>VLOOKUP(C9344,時点区分!$A$2:$C$8,3,0)</f>
        <v>05:R4年度現状一致率</v>
      </c>
      <c r="E9344" t="s">
        <v>0</v>
      </c>
      <c r="F9344" t="str">
        <f>VLOOKUP(E9344,病床機能区分!$A$2:$C$14,3,0)</f>
        <v>01：高度急性期</v>
      </c>
      <c r="G9344" t="s">
        <v>1239</v>
      </c>
      <c r="H9344" t="s">
        <v>1270</v>
      </c>
      <c r="I9344">
        <v>1.6791120080726538</v>
      </c>
      <c r="J9344" s="40"/>
    </row>
    <row r="9345" spans="1:10">
      <c r="A9345" t="s">
        <v>1154</v>
      </c>
      <c r="B9345" t="s">
        <v>994</v>
      </c>
      <c r="C9345" t="s">
        <v>1184</v>
      </c>
      <c r="D9345" t="str">
        <f>VLOOKUP(C9345,時点区分!$A$2:$C$8,3,0)</f>
        <v>05:R4年度現状一致率</v>
      </c>
      <c r="E9345" t="s">
        <v>1</v>
      </c>
      <c r="F9345" t="str">
        <f>VLOOKUP(E9345,病床機能区分!$A$2:$C$14,3,0)</f>
        <v>02：急性期</v>
      </c>
      <c r="G9345" t="s">
        <v>1241</v>
      </c>
      <c r="H9345" t="s">
        <v>1270</v>
      </c>
      <c r="I9345">
        <v>0.68350383631713552</v>
      </c>
      <c r="J9345" s="40"/>
    </row>
    <row r="9346" spans="1:10">
      <c r="A9346" t="s">
        <v>1154</v>
      </c>
      <c r="B9346" t="s">
        <v>994</v>
      </c>
      <c r="C9346" t="s">
        <v>1184</v>
      </c>
      <c r="D9346" t="str">
        <f>VLOOKUP(C9346,時点区分!$A$2:$C$8,3,0)</f>
        <v>05:R4年度現状一致率</v>
      </c>
      <c r="E9346" t="s">
        <v>2</v>
      </c>
      <c r="F9346" t="str">
        <f>VLOOKUP(E9346,病床機能区分!$A$2:$C$14,3,0)</f>
        <v>03：回復期</v>
      </c>
      <c r="G9346" t="s">
        <v>1243</v>
      </c>
      <c r="H9346" t="s">
        <v>1270</v>
      </c>
      <c r="I9346">
        <v>0.56981719175418122</v>
      </c>
      <c r="J9346" s="40"/>
    </row>
    <row r="9347" spans="1:10">
      <c r="A9347" t="s">
        <v>1154</v>
      </c>
      <c r="B9347" t="s">
        <v>994</v>
      </c>
      <c r="C9347" t="s">
        <v>1184</v>
      </c>
      <c r="D9347" t="str">
        <f>VLOOKUP(C9347,時点区分!$A$2:$C$8,3,0)</f>
        <v>05:R4年度現状一致率</v>
      </c>
      <c r="E9347" t="s">
        <v>3</v>
      </c>
      <c r="F9347" t="str">
        <f>VLOOKUP(E9347,病床機能区分!$A$2:$C$14,3,0)</f>
        <v>04：慢性期</v>
      </c>
      <c r="G9347" t="s">
        <v>1245</v>
      </c>
      <c r="H9347" t="s">
        <v>1270</v>
      </c>
      <c r="I9347">
        <v>1.1914428482198627</v>
      </c>
      <c r="J9347" s="40"/>
    </row>
    <row r="9348" spans="1:10">
      <c r="A9348" t="s">
        <v>1154</v>
      </c>
      <c r="B9348" t="s">
        <v>994</v>
      </c>
      <c r="C9348" t="s">
        <v>1184</v>
      </c>
      <c r="D9348" t="str">
        <f>VLOOKUP(C9348,時点区分!$A$2:$C$8,3,0)</f>
        <v>05:R4年度現状一致率</v>
      </c>
      <c r="E9348" t="s">
        <v>784</v>
      </c>
      <c r="F9348" t="str">
        <f>VLOOKUP(E9348,病床機能区分!$A$2:$C$14,3,0)</f>
        <v>06：合計</v>
      </c>
      <c r="G9348" t="s">
        <v>1247</v>
      </c>
      <c r="H9348" t="s">
        <v>1270</v>
      </c>
      <c r="I9348">
        <v>0.92155276991508295</v>
      </c>
      <c r="J9348" s="40"/>
    </row>
    <row r="9349" spans="1:10">
      <c r="A9349" t="s">
        <v>1154</v>
      </c>
      <c r="B9349" t="s">
        <v>994</v>
      </c>
      <c r="C9349" t="s">
        <v>1185</v>
      </c>
      <c r="D9349" t="str">
        <f>VLOOKUP(C9349,時点区分!$A$2:$C$8,3,0)</f>
        <v>06:R4年度病床機能報告_2025年時点</v>
      </c>
      <c r="E9349" t="s">
        <v>0</v>
      </c>
      <c r="F9349" t="str">
        <f>VLOOKUP(E9349,病床機能区分!$A$2:$C$14,3,0)</f>
        <v>01：高度急性期</v>
      </c>
      <c r="G9349" t="s">
        <v>1249</v>
      </c>
      <c r="H9349" t="s">
        <v>1176</v>
      </c>
      <c r="I9349">
        <v>1414</v>
      </c>
      <c r="J9349" s="40">
        <f>I9357</f>
        <v>1.4268415741675076</v>
      </c>
    </row>
    <row r="9350" spans="1:10">
      <c r="A9350" t="s">
        <v>1154</v>
      </c>
      <c r="B9350" t="s">
        <v>994</v>
      </c>
      <c r="C9350" t="s">
        <v>1185</v>
      </c>
      <c r="D9350" t="str">
        <f>VLOOKUP(C9350,時点区分!$A$2:$C$8,3,0)</f>
        <v>06:R4年度病床機能報告_2025年時点</v>
      </c>
      <c r="E9350" t="s">
        <v>1</v>
      </c>
      <c r="F9350" t="str">
        <f>VLOOKUP(E9350,病床機能区分!$A$2:$C$14,3,0)</f>
        <v>02：急性期</v>
      </c>
      <c r="G9350" t="s">
        <v>1251</v>
      </c>
      <c r="H9350" t="s">
        <v>1176</v>
      </c>
      <c r="I9350">
        <v>2328</v>
      </c>
      <c r="J9350" s="40">
        <f>I9358</f>
        <v>0.74424552429667523</v>
      </c>
    </row>
    <row r="9351" spans="1:10">
      <c r="A9351" t="s">
        <v>1154</v>
      </c>
      <c r="B9351" t="s">
        <v>994</v>
      </c>
      <c r="C9351" t="s">
        <v>1185</v>
      </c>
      <c r="D9351" t="str">
        <f>VLOOKUP(C9351,時点区分!$A$2:$C$8,3,0)</f>
        <v>06:R4年度病床機能報告_2025年時点</v>
      </c>
      <c r="E9351" t="s">
        <v>2</v>
      </c>
      <c r="F9351" t="str">
        <f>VLOOKUP(E9351,病床機能区分!$A$2:$C$14,3,0)</f>
        <v>03：回復期</v>
      </c>
      <c r="G9351" t="s">
        <v>1253</v>
      </c>
      <c r="H9351" t="s">
        <v>1176</v>
      </c>
      <c r="I9351">
        <v>1505</v>
      </c>
      <c r="J9351" s="40">
        <f>I9359</f>
        <v>0.58537534033450023</v>
      </c>
    </row>
    <row r="9352" spans="1:10">
      <c r="A9352" t="s">
        <v>1154</v>
      </c>
      <c r="B9352" t="s">
        <v>994</v>
      </c>
      <c r="C9352" t="s">
        <v>1185</v>
      </c>
      <c r="D9352" t="str">
        <f>VLOOKUP(C9352,時点区分!$A$2:$C$8,3,0)</f>
        <v>06:R4年度病床機能報告_2025年時点</v>
      </c>
      <c r="E9352" t="s">
        <v>3</v>
      </c>
      <c r="F9352" t="str">
        <f>VLOOKUP(E9352,病床機能区分!$A$2:$C$14,3,0)</f>
        <v>04：慢性期</v>
      </c>
      <c r="G9352" t="s">
        <v>1255</v>
      </c>
      <c r="H9352" t="s">
        <v>1176</v>
      </c>
      <c r="I9352">
        <v>3835</v>
      </c>
      <c r="J9352" s="40">
        <f>I9360</f>
        <v>1.1976889444097438</v>
      </c>
    </row>
    <row r="9353" spans="1:10">
      <c r="A9353" t="s">
        <v>1154</v>
      </c>
      <c r="B9353" t="s">
        <v>994</v>
      </c>
      <c r="C9353" t="s">
        <v>1185</v>
      </c>
      <c r="D9353" t="str">
        <f>VLOOKUP(C9353,時点区分!$A$2:$C$8,3,0)</f>
        <v>06:R4年度病床機能報告_2025年時点</v>
      </c>
      <c r="E9353" t="s">
        <v>779</v>
      </c>
      <c r="F9353" t="str">
        <f>VLOOKUP(E9353,病床機能区分!$A$2:$C$14,3,0)</f>
        <v>11：介護保険施設等へ移行予定</v>
      </c>
      <c r="G9353" t="s">
        <v>1257</v>
      </c>
      <c r="H9353" t="s">
        <v>1176</v>
      </c>
      <c r="I9353">
        <v>0</v>
      </c>
      <c r="J9353" s="40"/>
    </row>
    <row r="9354" spans="1:10">
      <c r="A9354" t="s">
        <v>1154</v>
      </c>
      <c r="B9354" t="s">
        <v>994</v>
      </c>
      <c r="C9354" t="s">
        <v>1185</v>
      </c>
      <c r="D9354" t="str">
        <f>VLOOKUP(C9354,時点区分!$A$2:$C$8,3,0)</f>
        <v>06:R4年度病床機能報告_2025年時点</v>
      </c>
      <c r="E9354" t="s">
        <v>780</v>
      </c>
      <c r="F9354" t="str">
        <f>VLOOKUP(E9354,病床機能区分!$A$2:$C$14,3,0)</f>
        <v>12：休棟予定</v>
      </c>
      <c r="G9354" t="s">
        <v>1259</v>
      </c>
      <c r="H9354" t="s">
        <v>1176</v>
      </c>
      <c r="I9354">
        <v>34</v>
      </c>
      <c r="J9354" s="40"/>
    </row>
    <row r="9355" spans="1:10">
      <c r="A9355" t="s">
        <v>1154</v>
      </c>
      <c r="B9355" t="s">
        <v>994</v>
      </c>
      <c r="C9355" t="s">
        <v>1185</v>
      </c>
      <c r="D9355" t="str">
        <f>VLOOKUP(C9355,時点区分!$A$2:$C$8,3,0)</f>
        <v>06:R4年度病床機能報告_2025年時点</v>
      </c>
      <c r="E9355" t="s">
        <v>781</v>
      </c>
      <c r="F9355" t="str">
        <f>VLOOKUP(E9355,病床機能区分!$A$2:$C$14,3,0)</f>
        <v>13：廃止予定</v>
      </c>
      <c r="G9355" t="s">
        <v>1261</v>
      </c>
      <c r="H9355" t="s">
        <v>1176</v>
      </c>
      <c r="I9355">
        <v>0</v>
      </c>
      <c r="J9355" s="40"/>
    </row>
    <row r="9356" spans="1:10">
      <c r="A9356" t="s">
        <v>1154</v>
      </c>
      <c r="B9356" t="s">
        <v>994</v>
      </c>
      <c r="C9356" t="s">
        <v>1185</v>
      </c>
      <c r="D9356" t="str">
        <f>VLOOKUP(C9356,時点区分!$A$2:$C$8,3,0)</f>
        <v>06:R4年度病床機能報告_2025年時点</v>
      </c>
      <c r="E9356" t="s">
        <v>784</v>
      </c>
      <c r="F9356" t="str">
        <f>VLOOKUP(E9356,病床機能区分!$A$2:$C$14,3,0)</f>
        <v>06：合計</v>
      </c>
      <c r="G9356" t="s">
        <v>1263</v>
      </c>
      <c r="H9356" t="s">
        <v>1176</v>
      </c>
      <c r="I9356">
        <v>9116</v>
      </c>
      <c r="J9356" s="40">
        <f>I9361</f>
        <v>0.92155276991508295</v>
      </c>
    </row>
    <row r="9357" spans="1:10">
      <c r="A9357" t="s">
        <v>1154</v>
      </c>
      <c r="B9357" t="s">
        <v>994</v>
      </c>
      <c r="C9357" t="s">
        <v>1278</v>
      </c>
      <c r="D9357" t="str">
        <f>VLOOKUP(C9357,時点区分!$A$2:$C$8,3,0)</f>
        <v>07:R4年度将来一致率</v>
      </c>
      <c r="E9357" t="s">
        <v>0</v>
      </c>
      <c r="F9357" t="str">
        <f>VLOOKUP(E9357,病床機能区分!$A$2:$C$14,3,0)</f>
        <v>01：高度急性期</v>
      </c>
      <c r="G9357" t="s">
        <v>1281</v>
      </c>
      <c r="H9357" t="s">
        <v>1270</v>
      </c>
      <c r="I9357">
        <v>1.4268415741675076</v>
      </c>
      <c r="J9357" s="40"/>
    </row>
    <row r="9358" spans="1:10">
      <c r="A9358" t="s">
        <v>1154</v>
      </c>
      <c r="B9358" t="s">
        <v>994</v>
      </c>
      <c r="C9358" t="s">
        <v>1278</v>
      </c>
      <c r="D9358" t="str">
        <f>VLOOKUP(C9358,時点区分!$A$2:$C$8,3,0)</f>
        <v>07:R4年度将来一致率</v>
      </c>
      <c r="E9358" t="s">
        <v>1</v>
      </c>
      <c r="F9358" t="str">
        <f>VLOOKUP(E9358,病床機能区分!$A$2:$C$14,3,0)</f>
        <v>02：急性期</v>
      </c>
      <c r="G9358" t="s">
        <v>1283</v>
      </c>
      <c r="H9358" t="s">
        <v>1270</v>
      </c>
      <c r="I9358">
        <v>0.74424552429667523</v>
      </c>
      <c r="J9358" s="40"/>
    </row>
    <row r="9359" spans="1:10">
      <c r="A9359" t="s">
        <v>1154</v>
      </c>
      <c r="B9359" t="s">
        <v>994</v>
      </c>
      <c r="C9359" t="s">
        <v>1278</v>
      </c>
      <c r="D9359" t="str">
        <f>VLOOKUP(C9359,時点区分!$A$2:$C$8,3,0)</f>
        <v>07:R4年度将来一致率</v>
      </c>
      <c r="E9359" t="s">
        <v>2</v>
      </c>
      <c r="F9359" t="str">
        <f>VLOOKUP(E9359,病床機能区分!$A$2:$C$14,3,0)</f>
        <v>03：回復期</v>
      </c>
      <c r="G9359" t="s">
        <v>1285</v>
      </c>
      <c r="H9359" t="s">
        <v>1270</v>
      </c>
      <c r="I9359">
        <v>0.58537534033450023</v>
      </c>
      <c r="J9359" s="40"/>
    </row>
    <row r="9360" spans="1:10">
      <c r="A9360" t="s">
        <v>1154</v>
      </c>
      <c r="B9360" t="s">
        <v>994</v>
      </c>
      <c r="C9360" t="s">
        <v>1278</v>
      </c>
      <c r="D9360" t="str">
        <f>VLOOKUP(C9360,時点区分!$A$2:$C$8,3,0)</f>
        <v>07:R4年度将来一致率</v>
      </c>
      <c r="E9360" t="s">
        <v>3</v>
      </c>
      <c r="F9360" t="str">
        <f>VLOOKUP(E9360,病床機能区分!$A$2:$C$14,3,0)</f>
        <v>04：慢性期</v>
      </c>
      <c r="G9360" t="s">
        <v>1287</v>
      </c>
      <c r="H9360" t="s">
        <v>1270</v>
      </c>
      <c r="I9360">
        <v>1.1976889444097438</v>
      </c>
      <c r="J9360" s="40"/>
    </row>
    <row r="9361" spans="1:10" ht="14" thickBot="1">
      <c r="A9361" t="s">
        <v>1154</v>
      </c>
      <c r="B9361" t="s">
        <v>994</v>
      </c>
      <c r="C9361" t="s">
        <v>1278</v>
      </c>
      <c r="D9361" t="str">
        <f>VLOOKUP(C9361,時点区分!$A$2:$C$8,3,0)</f>
        <v>07:R4年度将来一致率</v>
      </c>
      <c r="E9361" t="s">
        <v>784</v>
      </c>
      <c r="F9361" t="str">
        <f>VLOOKUP(E9361,病床機能区分!$A$2:$C$14,3,0)</f>
        <v>06：合計</v>
      </c>
      <c r="G9361" t="s">
        <v>1289</v>
      </c>
      <c r="H9361" t="s">
        <v>1270</v>
      </c>
      <c r="I9361">
        <v>0.92155276991508295</v>
      </c>
      <c r="J9361" s="41"/>
    </row>
    <row r="9362" spans="1:10">
      <c r="A9362" t="s">
        <v>1154</v>
      </c>
      <c r="B9362" t="s">
        <v>995</v>
      </c>
      <c r="C9362" t="s">
        <v>1181</v>
      </c>
      <c r="D9362" t="str">
        <f>VLOOKUP(C9362,時点区分!$A$2:$C$8,3,0)</f>
        <v>01:現状ー構想策定時</v>
      </c>
      <c r="E9362" t="s">
        <v>0</v>
      </c>
      <c r="F9362" t="str">
        <f>VLOOKUP(E9362,病床機能区分!$A$2:$C$14,3,0)</f>
        <v>01：高度急性期</v>
      </c>
      <c r="G9362" t="s">
        <v>1186</v>
      </c>
      <c r="H9362" t="s">
        <v>1176</v>
      </c>
      <c r="I9362">
        <v>612</v>
      </c>
      <c r="J9362" s="39">
        <f>I9377</f>
        <v>0.61631419939577037</v>
      </c>
    </row>
    <row r="9363" spans="1:10">
      <c r="A9363" t="s">
        <v>1154</v>
      </c>
      <c r="B9363" t="s">
        <v>995</v>
      </c>
      <c r="C9363" t="s">
        <v>1181</v>
      </c>
      <c r="D9363" t="str">
        <f>VLOOKUP(C9363,時点区分!$A$2:$C$8,3,0)</f>
        <v>01:現状ー構想策定時</v>
      </c>
      <c r="E9363" t="s">
        <v>1</v>
      </c>
      <c r="F9363" t="str">
        <f>VLOOKUP(E9363,病床機能区分!$A$2:$C$14,3,0)</f>
        <v>02：急性期</v>
      </c>
      <c r="G9363" t="s">
        <v>1188</v>
      </c>
      <c r="H9363" t="s">
        <v>1176</v>
      </c>
      <c r="I9363">
        <v>3647</v>
      </c>
      <c r="J9363" s="40">
        <f>I9378</f>
        <v>1.294180269694819</v>
      </c>
    </row>
    <row r="9364" spans="1:10">
      <c r="A9364" t="s">
        <v>1154</v>
      </c>
      <c r="B9364" t="s">
        <v>995</v>
      </c>
      <c r="C9364" t="s">
        <v>1181</v>
      </c>
      <c r="D9364" t="str">
        <f>VLOOKUP(C9364,時点区分!$A$2:$C$8,3,0)</f>
        <v>01:現状ー構想策定時</v>
      </c>
      <c r="E9364" t="s">
        <v>2</v>
      </c>
      <c r="F9364" t="str">
        <f>VLOOKUP(E9364,病床機能区分!$A$2:$C$14,3,0)</f>
        <v>03：回復期</v>
      </c>
      <c r="G9364" t="s">
        <v>1190</v>
      </c>
      <c r="H9364" t="s">
        <v>1176</v>
      </c>
      <c r="I9364">
        <v>935</v>
      </c>
      <c r="J9364" s="40">
        <f>I9379</f>
        <v>0.35646206633625621</v>
      </c>
    </row>
    <row r="9365" spans="1:10">
      <c r="A9365" t="s">
        <v>1154</v>
      </c>
      <c r="B9365" t="s">
        <v>995</v>
      </c>
      <c r="C9365" t="s">
        <v>1181</v>
      </c>
      <c r="D9365" t="str">
        <f>VLOOKUP(C9365,時点区分!$A$2:$C$8,3,0)</f>
        <v>01:現状ー構想策定時</v>
      </c>
      <c r="E9365" t="s">
        <v>3</v>
      </c>
      <c r="F9365" t="str">
        <f>VLOOKUP(E9365,病床機能区分!$A$2:$C$14,3,0)</f>
        <v>04：慢性期</v>
      </c>
      <c r="G9365" t="s">
        <v>1192</v>
      </c>
      <c r="H9365" t="s">
        <v>1176</v>
      </c>
      <c r="I9365">
        <v>3409</v>
      </c>
      <c r="J9365" s="40">
        <f>I9380</f>
        <v>1.3511692429647246</v>
      </c>
    </row>
    <row r="9366" spans="1:10">
      <c r="A9366" t="s">
        <v>1154</v>
      </c>
      <c r="B9366" t="s">
        <v>995</v>
      </c>
      <c r="C9366" t="s">
        <v>1181</v>
      </c>
      <c r="D9366" t="str">
        <f>VLOOKUP(C9366,時点区分!$A$2:$C$8,3,0)</f>
        <v>01:現状ー構想策定時</v>
      </c>
      <c r="E9366" t="s">
        <v>783</v>
      </c>
      <c r="F9366" t="str">
        <f>VLOOKUP(E9366,病床機能区分!$A$2:$C$14,3,0)</f>
        <v>05：未報告</v>
      </c>
      <c r="G9366" t="s">
        <v>1194</v>
      </c>
      <c r="H9366" t="s">
        <v>1176</v>
      </c>
      <c r="I9366">
        <v>39</v>
      </c>
      <c r="J9366" s="40"/>
    </row>
    <row r="9367" spans="1:10">
      <c r="A9367" t="s">
        <v>1154</v>
      </c>
      <c r="B9367" t="s">
        <v>995</v>
      </c>
      <c r="C9367" t="s">
        <v>1181</v>
      </c>
      <c r="D9367" t="str">
        <f>VLOOKUP(C9367,時点区分!$A$2:$C$8,3,0)</f>
        <v>01:現状ー構想策定時</v>
      </c>
      <c r="E9367" t="s">
        <v>784</v>
      </c>
      <c r="F9367" t="str">
        <f>VLOOKUP(E9367,病床機能区分!$A$2:$C$14,3,0)</f>
        <v>06：合計</v>
      </c>
      <c r="G9367" t="s">
        <v>1196</v>
      </c>
      <c r="H9367" t="s">
        <v>1176</v>
      </c>
      <c r="I9367">
        <v>8642</v>
      </c>
      <c r="J9367" s="40">
        <f>I9381</f>
        <v>0.96483197499162665</v>
      </c>
    </row>
    <row r="9368" spans="1:10">
      <c r="A9368" t="s">
        <v>1154</v>
      </c>
      <c r="B9368" t="s">
        <v>995</v>
      </c>
      <c r="C9368" t="s">
        <v>1181</v>
      </c>
      <c r="D9368" t="str">
        <f>VLOOKUP(C9368,時点区分!$A$2:$C$8,3,0)</f>
        <v>01:現状ー構想策定時</v>
      </c>
      <c r="E9368" t="s">
        <v>785</v>
      </c>
      <c r="F9368" t="str">
        <f>VLOOKUP(E9368,病床機能区分!$A$2:$C$14,3,0)</f>
        <v>07：在宅医療等</v>
      </c>
      <c r="G9368" t="s">
        <v>1198</v>
      </c>
      <c r="H9368" t="s">
        <v>1176</v>
      </c>
      <c r="I9368">
        <v>8656</v>
      </c>
      <c r="J9368" s="40"/>
    </row>
    <row r="9369" spans="1:10">
      <c r="A9369" t="s">
        <v>1154</v>
      </c>
      <c r="B9369" t="s">
        <v>995</v>
      </c>
      <c r="C9369" t="s">
        <v>1181</v>
      </c>
      <c r="D9369" t="str">
        <f>VLOOKUP(C9369,時点区分!$A$2:$C$8,3,0)</f>
        <v>01:現状ー構想策定時</v>
      </c>
      <c r="E9369" t="s">
        <v>786</v>
      </c>
      <c r="F9369" t="str">
        <f>VLOOKUP(E9369,病床機能区分!$A$2:$C$14,3,0)</f>
        <v>08：うち訪問診療分</v>
      </c>
      <c r="G9369" t="s">
        <v>1200</v>
      </c>
      <c r="H9369" t="s">
        <v>1176</v>
      </c>
      <c r="I9369">
        <v>5826</v>
      </c>
      <c r="J9369" s="40"/>
    </row>
    <row r="9370" spans="1:10">
      <c r="A9370" t="s">
        <v>1154</v>
      </c>
      <c r="B9370" t="s">
        <v>995</v>
      </c>
      <c r="C9370" t="s">
        <v>1129</v>
      </c>
      <c r="D9370" t="str">
        <f>VLOOKUP(C9370,時点区分!$A$2:$C$8,3,0)</f>
        <v>02:将来</v>
      </c>
      <c r="E9370" t="s">
        <v>0</v>
      </c>
      <c r="F9370" t="str">
        <f>VLOOKUP(E9370,病床機能区分!$A$2:$C$14,3,0)</f>
        <v>01：高度急性期</v>
      </c>
      <c r="G9370" t="s">
        <v>1202</v>
      </c>
      <c r="H9370" t="s">
        <v>1176</v>
      </c>
      <c r="I9370">
        <v>993</v>
      </c>
      <c r="J9370" s="40">
        <f>I9377</f>
        <v>0.61631419939577037</v>
      </c>
    </row>
    <row r="9371" spans="1:10">
      <c r="A9371" t="s">
        <v>1154</v>
      </c>
      <c r="B9371" t="s">
        <v>995</v>
      </c>
      <c r="C9371" t="s">
        <v>1129</v>
      </c>
      <c r="D9371" t="str">
        <f>VLOOKUP(C9371,時点区分!$A$2:$C$8,3,0)</f>
        <v>02:将来</v>
      </c>
      <c r="E9371" t="s">
        <v>1</v>
      </c>
      <c r="F9371" t="str">
        <f>VLOOKUP(E9371,病床機能区分!$A$2:$C$14,3,0)</f>
        <v>02：急性期</v>
      </c>
      <c r="G9371" t="s">
        <v>1204</v>
      </c>
      <c r="H9371" t="s">
        <v>1176</v>
      </c>
      <c r="I9371">
        <v>2818</v>
      </c>
      <c r="J9371" s="40">
        <f>I9378</f>
        <v>1.294180269694819</v>
      </c>
    </row>
    <row r="9372" spans="1:10">
      <c r="A9372" t="s">
        <v>1154</v>
      </c>
      <c r="B9372" t="s">
        <v>995</v>
      </c>
      <c r="C9372" t="s">
        <v>1129</v>
      </c>
      <c r="D9372" t="str">
        <f>VLOOKUP(C9372,時点区分!$A$2:$C$8,3,0)</f>
        <v>02:将来</v>
      </c>
      <c r="E9372" t="s">
        <v>2</v>
      </c>
      <c r="F9372" t="str">
        <f>VLOOKUP(E9372,病床機能区分!$A$2:$C$14,3,0)</f>
        <v>03：回復期</v>
      </c>
      <c r="G9372" t="s">
        <v>1206</v>
      </c>
      <c r="H9372" t="s">
        <v>1176</v>
      </c>
      <c r="I9372">
        <v>2623</v>
      </c>
      <c r="J9372" s="40">
        <f>I9379</f>
        <v>0.35646206633625621</v>
      </c>
    </row>
    <row r="9373" spans="1:10">
      <c r="A9373" t="s">
        <v>1154</v>
      </c>
      <c r="B9373" t="s">
        <v>995</v>
      </c>
      <c r="C9373" t="s">
        <v>1129</v>
      </c>
      <c r="D9373" t="str">
        <f>VLOOKUP(C9373,時点区分!$A$2:$C$8,3,0)</f>
        <v>02:将来</v>
      </c>
      <c r="E9373" t="s">
        <v>3</v>
      </c>
      <c r="F9373" t="str">
        <f>VLOOKUP(E9373,病床機能区分!$A$2:$C$14,3,0)</f>
        <v>04：慢性期</v>
      </c>
      <c r="G9373" t="s">
        <v>1208</v>
      </c>
      <c r="H9373" t="s">
        <v>1176</v>
      </c>
      <c r="I9373">
        <v>2523</v>
      </c>
      <c r="J9373" s="40">
        <f>I9380</f>
        <v>1.3511692429647246</v>
      </c>
    </row>
    <row r="9374" spans="1:10">
      <c r="A9374" t="s">
        <v>1154</v>
      </c>
      <c r="B9374" t="s">
        <v>995</v>
      </c>
      <c r="C9374" t="s">
        <v>1129</v>
      </c>
      <c r="D9374" t="str">
        <f>VLOOKUP(C9374,時点区分!$A$2:$C$8,3,0)</f>
        <v>02:将来</v>
      </c>
      <c r="E9374" t="s">
        <v>784</v>
      </c>
      <c r="F9374" t="str">
        <f>VLOOKUP(E9374,病床機能区分!$A$2:$C$14,3,0)</f>
        <v>06：合計</v>
      </c>
      <c r="G9374" t="s">
        <v>1210</v>
      </c>
      <c r="H9374" t="s">
        <v>1176</v>
      </c>
      <c r="I9374">
        <v>8957</v>
      </c>
      <c r="J9374" s="40">
        <f>I9381</f>
        <v>0.96483197499162665</v>
      </c>
    </row>
    <row r="9375" spans="1:10">
      <c r="A9375" t="s">
        <v>1154</v>
      </c>
      <c r="B9375" t="s">
        <v>995</v>
      </c>
      <c r="C9375" t="s">
        <v>1129</v>
      </c>
      <c r="D9375" t="str">
        <f>VLOOKUP(C9375,時点区分!$A$2:$C$8,3,0)</f>
        <v>02:将来</v>
      </c>
      <c r="E9375" t="s">
        <v>785</v>
      </c>
      <c r="F9375" t="str">
        <f>VLOOKUP(E9375,病床機能区分!$A$2:$C$14,3,0)</f>
        <v>07：在宅医療等</v>
      </c>
      <c r="G9375" t="s">
        <v>1212</v>
      </c>
      <c r="H9375" t="s">
        <v>1176</v>
      </c>
      <c r="I9375">
        <v>-15389</v>
      </c>
      <c r="J9375" s="40"/>
    </row>
    <row r="9376" spans="1:10">
      <c r="A9376" t="s">
        <v>1154</v>
      </c>
      <c r="B9376" t="s">
        <v>995</v>
      </c>
      <c r="C9376" t="s">
        <v>1129</v>
      </c>
      <c r="D9376" t="str">
        <f>VLOOKUP(C9376,時点区分!$A$2:$C$8,3,0)</f>
        <v>02:将来</v>
      </c>
      <c r="E9376" t="s">
        <v>786</v>
      </c>
      <c r="F9376" t="str">
        <f>VLOOKUP(E9376,病床機能区分!$A$2:$C$14,3,0)</f>
        <v>08：うち訪問診療分</v>
      </c>
      <c r="G9376" t="s">
        <v>1214</v>
      </c>
      <c r="H9376" t="s">
        <v>1176</v>
      </c>
      <c r="I9376">
        <v>-8961</v>
      </c>
      <c r="J9376" s="40"/>
    </row>
    <row r="9377" spans="1:10">
      <c r="A9377" t="s">
        <v>1154</v>
      </c>
      <c r="B9377" t="s">
        <v>995</v>
      </c>
      <c r="C9377" t="s">
        <v>1182</v>
      </c>
      <c r="D9377" t="str">
        <f>VLOOKUP(C9377,時点区分!$A$2:$C$8,3,0)</f>
        <v>03:構想策定時一致率</v>
      </c>
      <c r="E9377" t="s">
        <v>0</v>
      </c>
      <c r="F9377" t="str">
        <f>VLOOKUP(E9377,病床機能区分!$A$2:$C$14,3,0)</f>
        <v>01：高度急性期</v>
      </c>
      <c r="G9377" t="s">
        <v>1216</v>
      </c>
      <c r="H9377" t="s">
        <v>1270</v>
      </c>
      <c r="I9377">
        <v>0.61631419939577037</v>
      </c>
      <c r="J9377" s="40"/>
    </row>
    <row r="9378" spans="1:10">
      <c r="A9378" t="s">
        <v>1154</v>
      </c>
      <c r="B9378" t="s">
        <v>995</v>
      </c>
      <c r="C9378" t="s">
        <v>1182</v>
      </c>
      <c r="D9378" t="str">
        <f>VLOOKUP(C9378,時点区分!$A$2:$C$8,3,0)</f>
        <v>03:構想策定時一致率</v>
      </c>
      <c r="E9378" t="s">
        <v>1</v>
      </c>
      <c r="F9378" t="str">
        <f>VLOOKUP(E9378,病床機能区分!$A$2:$C$14,3,0)</f>
        <v>02：急性期</v>
      </c>
      <c r="G9378" t="s">
        <v>1218</v>
      </c>
      <c r="H9378" t="s">
        <v>1270</v>
      </c>
      <c r="I9378">
        <v>1.294180269694819</v>
      </c>
      <c r="J9378" s="40"/>
    </row>
    <row r="9379" spans="1:10">
      <c r="A9379" t="s">
        <v>1154</v>
      </c>
      <c r="B9379" t="s">
        <v>995</v>
      </c>
      <c r="C9379" t="s">
        <v>1182</v>
      </c>
      <c r="D9379" t="str">
        <f>VLOOKUP(C9379,時点区分!$A$2:$C$8,3,0)</f>
        <v>03:構想策定時一致率</v>
      </c>
      <c r="E9379" t="s">
        <v>2</v>
      </c>
      <c r="F9379" t="str">
        <f>VLOOKUP(E9379,病床機能区分!$A$2:$C$14,3,0)</f>
        <v>03：回復期</v>
      </c>
      <c r="G9379" t="s">
        <v>1220</v>
      </c>
      <c r="H9379" t="s">
        <v>1270</v>
      </c>
      <c r="I9379">
        <v>0.35646206633625621</v>
      </c>
      <c r="J9379" s="40"/>
    </row>
    <row r="9380" spans="1:10">
      <c r="A9380" t="s">
        <v>1154</v>
      </c>
      <c r="B9380" t="s">
        <v>995</v>
      </c>
      <c r="C9380" t="s">
        <v>1182</v>
      </c>
      <c r="D9380" t="str">
        <f>VLOOKUP(C9380,時点区分!$A$2:$C$8,3,0)</f>
        <v>03:構想策定時一致率</v>
      </c>
      <c r="E9380" t="s">
        <v>3</v>
      </c>
      <c r="F9380" t="str">
        <f>VLOOKUP(E9380,病床機能区分!$A$2:$C$14,3,0)</f>
        <v>04：慢性期</v>
      </c>
      <c r="G9380" t="s">
        <v>1222</v>
      </c>
      <c r="H9380" t="s">
        <v>1270</v>
      </c>
      <c r="I9380">
        <v>1.3511692429647246</v>
      </c>
      <c r="J9380" s="40"/>
    </row>
    <row r="9381" spans="1:10">
      <c r="A9381" t="s">
        <v>1154</v>
      </c>
      <c r="B9381" t="s">
        <v>995</v>
      </c>
      <c r="C9381" t="s">
        <v>1182</v>
      </c>
      <c r="D9381" t="str">
        <f>VLOOKUP(C9381,時点区分!$A$2:$C$8,3,0)</f>
        <v>03:構想策定時一致率</v>
      </c>
      <c r="E9381" t="s">
        <v>784</v>
      </c>
      <c r="F9381" t="str">
        <f>VLOOKUP(E9381,病床機能区分!$A$2:$C$14,3,0)</f>
        <v>06：合計</v>
      </c>
      <c r="G9381" t="s">
        <v>1224</v>
      </c>
      <c r="H9381" t="s">
        <v>1270</v>
      </c>
      <c r="I9381">
        <v>0.96483197499162665</v>
      </c>
      <c r="J9381" s="40"/>
    </row>
    <row r="9382" spans="1:10">
      <c r="A9382" t="s">
        <v>1154</v>
      </c>
      <c r="B9382" t="s">
        <v>995</v>
      </c>
      <c r="C9382" t="s">
        <v>1183</v>
      </c>
      <c r="D9382" t="str">
        <f>VLOOKUP(C9382,時点区分!$A$2:$C$8,3,0)</f>
        <v>04:R4年度病床機能報告_2022年時点</v>
      </c>
      <c r="E9382" t="s">
        <v>0</v>
      </c>
      <c r="F9382" t="str">
        <f>VLOOKUP(E9382,病床機能区分!$A$2:$C$14,3,0)</f>
        <v>01：高度急性期</v>
      </c>
      <c r="G9382" t="s">
        <v>1226</v>
      </c>
      <c r="H9382" t="s">
        <v>1176</v>
      </c>
      <c r="I9382">
        <v>1260</v>
      </c>
      <c r="J9382" s="40">
        <f>I9389</f>
        <v>1.2688821752265862</v>
      </c>
    </row>
    <row r="9383" spans="1:10">
      <c r="A9383" t="s">
        <v>1154</v>
      </c>
      <c r="B9383" t="s">
        <v>995</v>
      </c>
      <c r="C9383" t="s">
        <v>1183</v>
      </c>
      <c r="D9383" t="str">
        <f>VLOOKUP(C9383,時点区分!$A$2:$C$8,3,0)</f>
        <v>04:R4年度病床機能報告_2022年時点</v>
      </c>
      <c r="E9383" t="s">
        <v>1</v>
      </c>
      <c r="F9383" t="str">
        <f>VLOOKUP(E9383,病床機能区分!$A$2:$C$14,3,0)</f>
        <v>02：急性期</v>
      </c>
      <c r="G9383" t="s">
        <v>1228</v>
      </c>
      <c r="H9383" t="s">
        <v>1176</v>
      </c>
      <c r="I9383">
        <v>2693</v>
      </c>
      <c r="J9383" s="40">
        <f t="shared" ref="J9383:J9385" si="229">I9390</f>
        <v>0.95564229950319379</v>
      </c>
    </row>
    <row r="9384" spans="1:10">
      <c r="A9384" t="s">
        <v>1154</v>
      </c>
      <c r="B9384" t="s">
        <v>995</v>
      </c>
      <c r="C9384" t="s">
        <v>1183</v>
      </c>
      <c r="D9384" t="str">
        <f>VLOOKUP(C9384,時点区分!$A$2:$C$8,3,0)</f>
        <v>04:R4年度病床機能報告_2022年時点</v>
      </c>
      <c r="E9384" t="s">
        <v>2</v>
      </c>
      <c r="F9384" t="str">
        <f>VLOOKUP(E9384,病床機能区分!$A$2:$C$14,3,0)</f>
        <v>03：回復期</v>
      </c>
      <c r="G9384" t="s">
        <v>1230</v>
      </c>
      <c r="H9384" t="s">
        <v>1176</v>
      </c>
      <c r="I9384">
        <v>1396</v>
      </c>
      <c r="J9384" s="40">
        <f t="shared" si="229"/>
        <v>0.53221502096835682</v>
      </c>
    </row>
    <row r="9385" spans="1:10">
      <c r="A9385" t="s">
        <v>1154</v>
      </c>
      <c r="B9385" t="s">
        <v>995</v>
      </c>
      <c r="C9385" t="s">
        <v>1183</v>
      </c>
      <c r="D9385" t="str">
        <f>VLOOKUP(C9385,時点区分!$A$2:$C$8,3,0)</f>
        <v>04:R4年度病床機能報告_2022年時点</v>
      </c>
      <c r="E9385" t="s">
        <v>3</v>
      </c>
      <c r="F9385" t="str">
        <f>VLOOKUP(E9385,病床機能区分!$A$2:$C$14,3,0)</f>
        <v>04：慢性期</v>
      </c>
      <c r="G9385" t="s">
        <v>1232</v>
      </c>
      <c r="H9385" t="s">
        <v>1176</v>
      </c>
      <c r="I9385">
        <v>2872</v>
      </c>
      <c r="J9385" s="40">
        <f t="shared" si="229"/>
        <v>1.1383273880301228</v>
      </c>
    </row>
    <row r="9386" spans="1:10">
      <c r="A9386" t="s">
        <v>1154</v>
      </c>
      <c r="B9386" t="s">
        <v>995</v>
      </c>
      <c r="C9386" t="s">
        <v>1183</v>
      </c>
      <c r="D9386" t="str">
        <f>VLOOKUP(C9386,時点区分!$A$2:$C$8,3,0)</f>
        <v>04:R4年度病床機能報告_2022年時点</v>
      </c>
      <c r="E9386" t="s">
        <v>771</v>
      </c>
      <c r="F9386" t="str">
        <f>VLOOKUP(E9386,病床機能区分!$A$2:$C$14,3,0)</f>
        <v>09：休棟中（今後再開する予定）</v>
      </c>
      <c r="G9386" t="s">
        <v>1234</v>
      </c>
      <c r="H9386" t="s">
        <v>1176</v>
      </c>
      <c r="I9386">
        <v>43</v>
      </c>
      <c r="J9386" s="40"/>
    </row>
    <row r="9387" spans="1:10">
      <c r="A9387" t="s">
        <v>1154</v>
      </c>
      <c r="B9387" t="s">
        <v>995</v>
      </c>
      <c r="C9387" t="s">
        <v>1183</v>
      </c>
      <c r="D9387" t="str">
        <f>VLOOKUP(C9387,時点区分!$A$2:$C$8,3,0)</f>
        <v>04:R4年度病床機能報告_2022年時点</v>
      </c>
      <c r="E9387" t="s">
        <v>772</v>
      </c>
      <c r="F9387" t="str">
        <f>VLOOKUP(E9387,病床機能区分!$A$2:$C$14,3,0)</f>
        <v>10：休棟中（今後廃止する予定）</v>
      </c>
      <c r="G9387" t="s">
        <v>1236</v>
      </c>
      <c r="H9387" t="s">
        <v>1176</v>
      </c>
      <c r="I9387">
        <v>0</v>
      </c>
      <c r="J9387" s="40"/>
    </row>
    <row r="9388" spans="1:10">
      <c r="A9388" t="s">
        <v>1154</v>
      </c>
      <c r="B9388" t="s">
        <v>995</v>
      </c>
      <c r="C9388" t="s">
        <v>1183</v>
      </c>
      <c r="D9388" t="str">
        <f>VLOOKUP(C9388,時点区分!$A$2:$C$8,3,0)</f>
        <v>04:R4年度病床機能報告_2022年時点</v>
      </c>
      <c r="E9388" t="s">
        <v>784</v>
      </c>
      <c r="F9388" t="str">
        <f>VLOOKUP(E9388,病床機能区分!$A$2:$C$14,3,0)</f>
        <v>06：合計</v>
      </c>
      <c r="G9388" t="s">
        <v>1238</v>
      </c>
      <c r="H9388" t="s">
        <v>1176</v>
      </c>
      <c r="I9388">
        <v>8264</v>
      </c>
      <c r="J9388" s="40">
        <f>I9393</f>
        <v>0.9226303449815787</v>
      </c>
    </row>
    <row r="9389" spans="1:10">
      <c r="A9389" t="s">
        <v>1154</v>
      </c>
      <c r="B9389" t="s">
        <v>995</v>
      </c>
      <c r="C9389" t="s">
        <v>1184</v>
      </c>
      <c r="D9389" t="str">
        <f>VLOOKUP(C9389,時点区分!$A$2:$C$8,3,0)</f>
        <v>05:R4年度現状一致率</v>
      </c>
      <c r="E9389" t="s">
        <v>0</v>
      </c>
      <c r="F9389" t="str">
        <f>VLOOKUP(E9389,病床機能区分!$A$2:$C$14,3,0)</f>
        <v>01：高度急性期</v>
      </c>
      <c r="G9389" t="s">
        <v>1239</v>
      </c>
      <c r="H9389" t="s">
        <v>1270</v>
      </c>
      <c r="I9389">
        <v>1.2688821752265862</v>
      </c>
      <c r="J9389" s="40"/>
    </row>
    <row r="9390" spans="1:10">
      <c r="A9390" t="s">
        <v>1154</v>
      </c>
      <c r="B9390" t="s">
        <v>995</v>
      </c>
      <c r="C9390" t="s">
        <v>1184</v>
      </c>
      <c r="D9390" t="str">
        <f>VLOOKUP(C9390,時点区分!$A$2:$C$8,3,0)</f>
        <v>05:R4年度現状一致率</v>
      </c>
      <c r="E9390" t="s">
        <v>1</v>
      </c>
      <c r="F9390" t="str">
        <f>VLOOKUP(E9390,病床機能区分!$A$2:$C$14,3,0)</f>
        <v>02：急性期</v>
      </c>
      <c r="G9390" t="s">
        <v>1241</v>
      </c>
      <c r="H9390" t="s">
        <v>1270</v>
      </c>
      <c r="I9390">
        <v>0.95564229950319379</v>
      </c>
      <c r="J9390" s="40"/>
    </row>
    <row r="9391" spans="1:10">
      <c r="A9391" t="s">
        <v>1154</v>
      </c>
      <c r="B9391" t="s">
        <v>995</v>
      </c>
      <c r="C9391" t="s">
        <v>1184</v>
      </c>
      <c r="D9391" t="str">
        <f>VLOOKUP(C9391,時点区分!$A$2:$C$8,3,0)</f>
        <v>05:R4年度現状一致率</v>
      </c>
      <c r="E9391" t="s">
        <v>2</v>
      </c>
      <c r="F9391" t="str">
        <f>VLOOKUP(E9391,病床機能区分!$A$2:$C$14,3,0)</f>
        <v>03：回復期</v>
      </c>
      <c r="G9391" t="s">
        <v>1243</v>
      </c>
      <c r="H9391" t="s">
        <v>1270</v>
      </c>
      <c r="I9391">
        <v>0.53221502096835682</v>
      </c>
      <c r="J9391" s="40"/>
    </row>
    <row r="9392" spans="1:10">
      <c r="A9392" t="s">
        <v>1154</v>
      </c>
      <c r="B9392" t="s">
        <v>995</v>
      </c>
      <c r="C9392" t="s">
        <v>1184</v>
      </c>
      <c r="D9392" t="str">
        <f>VLOOKUP(C9392,時点区分!$A$2:$C$8,3,0)</f>
        <v>05:R4年度現状一致率</v>
      </c>
      <c r="E9392" t="s">
        <v>3</v>
      </c>
      <c r="F9392" t="str">
        <f>VLOOKUP(E9392,病床機能区分!$A$2:$C$14,3,0)</f>
        <v>04：慢性期</v>
      </c>
      <c r="G9392" t="s">
        <v>1245</v>
      </c>
      <c r="H9392" t="s">
        <v>1270</v>
      </c>
      <c r="I9392">
        <v>1.1383273880301228</v>
      </c>
      <c r="J9392" s="40"/>
    </row>
    <row r="9393" spans="1:10">
      <c r="A9393" t="s">
        <v>1154</v>
      </c>
      <c r="B9393" t="s">
        <v>995</v>
      </c>
      <c r="C9393" t="s">
        <v>1184</v>
      </c>
      <c r="D9393" t="str">
        <f>VLOOKUP(C9393,時点区分!$A$2:$C$8,3,0)</f>
        <v>05:R4年度現状一致率</v>
      </c>
      <c r="E9393" t="s">
        <v>784</v>
      </c>
      <c r="F9393" t="str">
        <f>VLOOKUP(E9393,病床機能区分!$A$2:$C$14,3,0)</f>
        <v>06：合計</v>
      </c>
      <c r="G9393" t="s">
        <v>1247</v>
      </c>
      <c r="H9393" t="s">
        <v>1270</v>
      </c>
      <c r="I9393">
        <v>0.9226303449815787</v>
      </c>
      <c r="J9393" s="40"/>
    </row>
    <row r="9394" spans="1:10">
      <c r="A9394" t="s">
        <v>1154</v>
      </c>
      <c r="B9394" t="s">
        <v>995</v>
      </c>
      <c r="C9394" t="s">
        <v>1185</v>
      </c>
      <c r="D9394" t="str">
        <f>VLOOKUP(C9394,時点区分!$A$2:$C$8,3,0)</f>
        <v>06:R4年度病床機能報告_2025年時点</v>
      </c>
      <c r="E9394" t="s">
        <v>0</v>
      </c>
      <c r="F9394" t="str">
        <f>VLOOKUP(E9394,病床機能区分!$A$2:$C$14,3,0)</f>
        <v>01：高度急性期</v>
      </c>
      <c r="G9394" t="s">
        <v>1249</v>
      </c>
      <c r="H9394" t="s">
        <v>1176</v>
      </c>
      <c r="I9394">
        <v>1594</v>
      </c>
      <c r="J9394" s="40">
        <f>I9402</f>
        <v>1.6052366565961733</v>
      </c>
    </row>
    <row r="9395" spans="1:10">
      <c r="A9395" t="s">
        <v>1154</v>
      </c>
      <c r="B9395" t="s">
        <v>995</v>
      </c>
      <c r="C9395" t="s">
        <v>1185</v>
      </c>
      <c r="D9395" t="str">
        <f>VLOOKUP(C9395,時点区分!$A$2:$C$8,3,0)</f>
        <v>06:R4年度病床機能報告_2025年時点</v>
      </c>
      <c r="E9395" t="s">
        <v>1</v>
      </c>
      <c r="F9395" t="str">
        <f>VLOOKUP(E9395,病床機能区分!$A$2:$C$14,3,0)</f>
        <v>02：急性期</v>
      </c>
      <c r="G9395" t="s">
        <v>1251</v>
      </c>
      <c r="H9395" t="s">
        <v>1176</v>
      </c>
      <c r="I9395">
        <v>2176</v>
      </c>
      <c r="J9395" s="40">
        <f>I9403</f>
        <v>0.77217885024840316</v>
      </c>
    </row>
    <row r="9396" spans="1:10">
      <c r="A9396" t="s">
        <v>1154</v>
      </c>
      <c r="B9396" t="s">
        <v>995</v>
      </c>
      <c r="C9396" t="s">
        <v>1185</v>
      </c>
      <c r="D9396" t="str">
        <f>VLOOKUP(C9396,時点区分!$A$2:$C$8,3,0)</f>
        <v>06:R4年度病床機能報告_2025年時点</v>
      </c>
      <c r="E9396" t="s">
        <v>2</v>
      </c>
      <c r="F9396" t="str">
        <f>VLOOKUP(E9396,病床機能区分!$A$2:$C$14,3,0)</f>
        <v>03：回復期</v>
      </c>
      <c r="G9396" t="s">
        <v>1253</v>
      </c>
      <c r="H9396" t="s">
        <v>1176</v>
      </c>
      <c r="I9396">
        <v>1474</v>
      </c>
      <c r="J9396" s="40">
        <f>I9404</f>
        <v>0.56195196340068621</v>
      </c>
    </row>
    <row r="9397" spans="1:10">
      <c r="A9397" t="s">
        <v>1154</v>
      </c>
      <c r="B9397" t="s">
        <v>995</v>
      </c>
      <c r="C9397" t="s">
        <v>1185</v>
      </c>
      <c r="D9397" t="str">
        <f>VLOOKUP(C9397,時点区分!$A$2:$C$8,3,0)</f>
        <v>06:R4年度病床機能報告_2025年時点</v>
      </c>
      <c r="E9397" t="s">
        <v>3</v>
      </c>
      <c r="F9397" t="str">
        <f>VLOOKUP(E9397,病床機能区分!$A$2:$C$14,3,0)</f>
        <v>04：慢性期</v>
      </c>
      <c r="G9397" t="s">
        <v>1255</v>
      </c>
      <c r="H9397" t="s">
        <v>1176</v>
      </c>
      <c r="I9397">
        <v>2817</v>
      </c>
      <c r="J9397" s="40">
        <f>I9405</f>
        <v>1.1165279429250892</v>
      </c>
    </row>
    <row r="9398" spans="1:10">
      <c r="A9398" t="s">
        <v>1154</v>
      </c>
      <c r="B9398" t="s">
        <v>995</v>
      </c>
      <c r="C9398" t="s">
        <v>1185</v>
      </c>
      <c r="D9398" t="str">
        <f>VLOOKUP(C9398,時点区分!$A$2:$C$8,3,0)</f>
        <v>06:R4年度病床機能報告_2025年時点</v>
      </c>
      <c r="E9398" t="s">
        <v>779</v>
      </c>
      <c r="F9398" t="str">
        <f>VLOOKUP(E9398,病床機能区分!$A$2:$C$14,3,0)</f>
        <v>11：介護保険施設等へ移行予定</v>
      </c>
      <c r="G9398" t="s">
        <v>1257</v>
      </c>
      <c r="H9398" t="s">
        <v>1176</v>
      </c>
      <c r="I9398">
        <v>89</v>
      </c>
      <c r="J9398" s="40"/>
    </row>
    <row r="9399" spans="1:10">
      <c r="A9399" t="s">
        <v>1154</v>
      </c>
      <c r="B9399" t="s">
        <v>995</v>
      </c>
      <c r="C9399" t="s">
        <v>1185</v>
      </c>
      <c r="D9399" t="str">
        <f>VLOOKUP(C9399,時点区分!$A$2:$C$8,3,0)</f>
        <v>06:R4年度病床機能報告_2025年時点</v>
      </c>
      <c r="E9399" t="s">
        <v>780</v>
      </c>
      <c r="F9399" t="str">
        <f>VLOOKUP(E9399,病床機能区分!$A$2:$C$14,3,0)</f>
        <v>12：休棟予定</v>
      </c>
      <c r="G9399" t="s">
        <v>1259</v>
      </c>
      <c r="H9399" t="s">
        <v>1176</v>
      </c>
      <c r="I9399">
        <v>16</v>
      </c>
      <c r="J9399" s="40"/>
    </row>
    <row r="9400" spans="1:10">
      <c r="A9400" t="s">
        <v>1154</v>
      </c>
      <c r="B9400" t="s">
        <v>995</v>
      </c>
      <c r="C9400" t="s">
        <v>1185</v>
      </c>
      <c r="D9400" t="str">
        <f>VLOOKUP(C9400,時点区分!$A$2:$C$8,3,0)</f>
        <v>06:R4年度病床機能報告_2025年時点</v>
      </c>
      <c r="E9400" t="s">
        <v>781</v>
      </c>
      <c r="F9400" t="str">
        <f>VLOOKUP(E9400,病床機能区分!$A$2:$C$14,3,0)</f>
        <v>13：廃止予定</v>
      </c>
      <c r="G9400" t="s">
        <v>1261</v>
      </c>
      <c r="H9400" t="s">
        <v>1176</v>
      </c>
      <c r="I9400">
        <v>98</v>
      </c>
      <c r="J9400" s="40"/>
    </row>
    <row r="9401" spans="1:10">
      <c r="A9401" t="s">
        <v>1154</v>
      </c>
      <c r="B9401" t="s">
        <v>995</v>
      </c>
      <c r="C9401" t="s">
        <v>1185</v>
      </c>
      <c r="D9401" t="str">
        <f>VLOOKUP(C9401,時点区分!$A$2:$C$8,3,0)</f>
        <v>06:R4年度病床機能報告_2025年時点</v>
      </c>
      <c r="E9401" t="s">
        <v>784</v>
      </c>
      <c r="F9401" t="str">
        <f>VLOOKUP(E9401,病床機能区分!$A$2:$C$14,3,0)</f>
        <v>06：合計</v>
      </c>
      <c r="G9401" t="s">
        <v>1263</v>
      </c>
      <c r="H9401" t="s">
        <v>1176</v>
      </c>
      <c r="I9401">
        <v>8264</v>
      </c>
      <c r="J9401" s="40">
        <f>I9406</f>
        <v>0.9226303449815787</v>
      </c>
    </row>
    <row r="9402" spans="1:10">
      <c r="A9402" t="s">
        <v>1154</v>
      </c>
      <c r="B9402" t="s">
        <v>995</v>
      </c>
      <c r="C9402" t="s">
        <v>1278</v>
      </c>
      <c r="D9402" t="str">
        <f>VLOOKUP(C9402,時点区分!$A$2:$C$8,3,0)</f>
        <v>07:R4年度将来一致率</v>
      </c>
      <c r="E9402" t="s">
        <v>0</v>
      </c>
      <c r="F9402" t="str">
        <f>VLOOKUP(E9402,病床機能区分!$A$2:$C$14,3,0)</f>
        <v>01：高度急性期</v>
      </c>
      <c r="G9402" t="s">
        <v>1281</v>
      </c>
      <c r="H9402" t="s">
        <v>1270</v>
      </c>
      <c r="I9402">
        <v>1.6052366565961733</v>
      </c>
      <c r="J9402" s="40"/>
    </row>
    <row r="9403" spans="1:10">
      <c r="A9403" t="s">
        <v>1154</v>
      </c>
      <c r="B9403" t="s">
        <v>995</v>
      </c>
      <c r="C9403" t="s">
        <v>1278</v>
      </c>
      <c r="D9403" t="str">
        <f>VLOOKUP(C9403,時点区分!$A$2:$C$8,3,0)</f>
        <v>07:R4年度将来一致率</v>
      </c>
      <c r="E9403" t="s">
        <v>1</v>
      </c>
      <c r="F9403" t="str">
        <f>VLOOKUP(E9403,病床機能区分!$A$2:$C$14,3,0)</f>
        <v>02：急性期</v>
      </c>
      <c r="G9403" t="s">
        <v>1283</v>
      </c>
      <c r="H9403" t="s">
        <v>1270</v>
      </c>
      <c r="I9403">
        <v>0.77217885024840316</v>
      </c>
      <c r="J9403" s="40"/>
    </row>
    <row r="9404" spans="1:10">
      <c r="A9404" t="s">
        <v>1154</v>
      </c>
      <c r="B9404" t="s">
        <v>995</v>
      </c>
      <c r="C9404" t="s">
        <v>1278</v>
      </c>
      <c r="D9404" t="str">
        <f>VLOOKUP(C9404,時点区分!$A$2:$C$8,3,0)</f>
        <v>07:R4年度将来一致率</v>
      </c>
      <c r="E9404" t="s">
        <v>2</v>
      </c>
      <c r="F9404" t="str">
        <f>VLOOKUP(E9404,病床機能区分!$A$2:$C$14,3,0)</f>
        <v>03：回復期</v>
      </c>
      <c r="G9404" t="s">
        <v>1285</v>
      </c>
      <c r="H9404" t="s">
        <v>1270</v>
      </c>
      <c r="I9404">
        <v>0.56195196340068621</v>
      </c>
      <c r="J9404" s="40"/>
    </row>
    <row r="9405" spans="1:10">
      <c r="A9405" t="s">
        <v>1154</v>
      </c>
      <c r="B9405" t="s">
        <v>995</v>
      </c>
      <c r="C9405" t="s">
        <v>1278</v>
      </c>
      <c r="D9405" t="str">
        <f>VLOOKUP(C9405,時点区分!$A$2:$C$8,3,0)</f>
        <v>07:R4年度将来一致率</v>
      </c>
      <c r="E9405" t="s">
        <v>3</v>
      </c>
      <c r="F9405" t="str">
        <f>VLOOKUP(E9405,病床機能区分!$A$2:$C$14,3,0)</f>
        <v>04：慢性期</v>
      </c>
      <c r="G9405" t="s">
        <v>1287</v>
      </c>
      <c r="H9405" t="s">
        <v>1270</v>
      </c>
      <c r="I9405">
        <v>1.1165279429250892</v>
      </c>
      <c r="J9405" s="40"/>
    </row>
    <row r="9406" spans="1:10" ht="14" thickBot="1">
      <c r="A9406" t="s">
        <v>1154</v>
      </c>
      <c r="B9406" t="s">
        <v>995</v>
      </c>
      <c r="C9406" t="s">
        <v>1278</v>
      </c>
      <c r="D9406" t="str">
        <f>VLOOKUP(C9406,時点区分!$A$2:$C$8,3,0)</f>
        <v>07:R4年度将来一致率</v>
      </c>
      <c r="E9406" t="s">
        <v>784</v>
      </c>
      <c r="F9406" t="str">
        <f>VLOOKUP(E9406,病床機能区分!$A$2:$C$14,3,0)</f>
        <v>06：合計</v>
      </c>
      <c r="G9406" t="s">
        <v>1289</v>
      </c>
      <c r="H9406" t="s">
        <v>1270</v>
      </c>
      <c r="I9406">
        <v>0.9226303449815787</v>
      </c>
      <c r="J9406" s="41"/>
    </row>
    <row r="9407" spans="1:10">
      <c r="A9407" t="s">
        <v>1154</v>
      </c>
      <c r="B9407" t="s">
        <v>996</v>
      </c>
      <c r="C9407" t="s">
        <v>1181</v>
      </c>
      <c r="D9407" t="str">
        <f>VLOOKUP(C9407,時点区分!$A$2:$C$8,3,0)</f>
        <v>01:現状ー構想策定時</v>
      </c>
      <c r="E9407" t="s">
        <v>0</v>
      </c>
      <c r="F9407" t="str">
        <f>VLOOKUP(E9407,病床機能区分!$A$2:$C$14,3,0)</f>
        <v>01：高度急性期</v>
      </c>
      <c r="G9407" t="s">
        <v>1186</v>
      </c>
      <c r="H9407" t="s">
        <v>1176</v>
      </c>
      <c r="I9407">
        <v>5304</v>
      </c>
      <c r="J9407" s="39">
        <f>I9422</f>
        <v>1.1178082191780823</v>
      </c>
    </row>
    <row r="9408" spans="1:10">
      <c r="A9408" t="s">
        <v>1154</v>
      </c>
      <c r="B9408" t="s">
        <v>996</v>
      </c>
      <c r="C9408" t="s">
        <v>1181</v>
      </c>
      <c r="D9408" t="str">
        <f>VLOOKUP(C9408,時点区分!$A$2:$C$8,3,0)</f>
        <v>01:現状ー構想策定時</v>
      </c>
      <c r="E9408" t="s">
        <v>1</v>
      </c>
      <c r="F9408" t="str">
        <f>VLOOKUP(E9408,病床機能区分!$A$2:$C$14,3,0)</f>
        <v>02：急性期</v>
      </c>
      <c r="G9408" t="s">
        <v>1188</v>
      </c>
      <c r="H9408" t="s">
        <v>1176</v>
      </c>
      <c r="I9408">
        <v>16594</v>
      </c>
      <c r="J9408" s="40">
        <f>I9423</f>
        <v>1.292568935971335</v>
      </c>
    </row>
    <row r="9409" spans="1:10">
      <c r="A9409" t="s">
        <v>1154</v>
      </c>
      <c r="B9409" t="s">
        <v>996</v>
      </c>
      <c r="C9409" t="s">
        <v>1181</v>
      </c>
      <c r="D9409" t="str">
        <f>VLOOKUP(C9409,時点区分!$A$2:$C$8,3,0)</f>
        <v>01:現状ー構想策定時</v>
      </c>
      <c r="E9409" t="s">
        <v>2</v>
      </c>
      <c r="F9409" t="str">
        <f>VLOOKUP(E9409,病床機能区分!$A$2:$C$14,3,0)</f>
        <v>03：回復期</v>
      </c>
      <c r="G9409" t="s">
        <v>1190</v>
      </c>
      <c r="H9409" t="s">
        <v>1176</v>
      </c>
      <c r="I9409">
        <v>2162</v>
      </c>
      <c r="J9409" s="40">
        <f>I9424</f>
        <v>0.20277621459388481</v>
      </c>
    </row>
    <row r="9410" spans="1:10">
      <c r="A9410" t="s">
        <v>1154</v>
      </c>
      <c r="B9410" t="s">
        <v>996</v>
      </c>
      <c r="C9410" t="s">
        <v>1181</v>
      </c>
      <c r="D9410" t="str">
        <f>VLOOKUP(C9410,時点区分!$A$2:$C$8,3,0)</f>
        <v>01:現状ー構想策定時</v>
      </c>
      <c r="E9410" t="s">
        <v>3</v>
      </c>
      <c r="F9410" t="str">
        <f>VLOOKUP(E9410,病床機能区分!$A$2:$C$14,3,0)</f>
        <v>04：慢性期</v>
      </c>
      <c r="G9410" t="s">
        <v>1192</v>
      </c>
      <c r="H9410" t="s">
        <v>1176</v>
      </c>
      <c r="I9410">
        <v>6505</v>
      </c>
      <c r="J9410" s="40">
        <f>I9425</f>
        <v>1.0072777949829668</v>
      </c>
    </row>
    <row r="9411" spans="1:10">
      <c r="A9411" t="s">
        <v>1154</v>
      </c>
      <c r="B9411" t="s">
        <v>996</v>
      </c>
      <c r="C9411" t="s">
        <v>1181</v>
      </c>
      <c r="D9411" t="str">
        <f>VLOOKUP(C9411,時点区分!$A$2:$C$8,3,0)</f>
        <v>01:現状ー構想策定時</v>
      </c>
      <c r="E9411" t="s">
        <v>783</v>
      </c>
      <c r="F9411" t="str">
        <f>VLOOKUP(E9411,病床機能区分!$A$2:$C$14,3,0)</f>
        <v>05：未報告</v>
      </c>
      <c r="G9411" t="s">
        <v>1194</v>
      </c>
      <c r="H9411" t="s">
        <v>1176</v>
      </c>
      <c r="I9411">
        <v>160</v>
      </c>
      <c r="J9411" s="40"/>
    </row>
    <row r="9412" spans="1:10">
      <c r="A9412" t="s">
        <v>1154</v>
      </c>
      <c r="B9412" t="s">
        <v>996</v>
      </c>
      <c r="C9412" t="s">
        <v>1181</v>
      </c>
      <c r="D9412" t="str">
        <f>VLOOKUP(C9412,時点区分!$A$2:$C$8,3,0)</f>
        <v>01:現状ー構想策定時</v>
      </c>
      <c r="E9412" t="s">
        <v>784</v>
      </c>
      <c r="F9412" t="str">
        <f>VLOOKUP(E9412,病床機能区分!$A$2:$C$14,3,0)</f>
        <v>06：合計</v>
      </c>
      <c r="G9412" t="s">
        <v>1196</v>
      </c>
      <c r="H9412" t="s">
        <v>1176</v>
      </c>
      <c r="I9412">
        <v>30725</v>
      </c>
      <c r="J9412" s="40">
        <f>I9426</f>
        <v>0.88537014091000776</v>
      </c>
    </row>
    <row r="9413" spans="1:10">
      <c r="A9413" t="s">
        <v>1154</v>
      </c>
      <c r="B9413" t="s">
        <v>996</v>
      </c>
      <c r="C9413" t="s">
        <v>1181</v>
      </c>
      <c r="D9413" t="str">
        <f>VLOOKUP(C9413,時点区分!$A$2:$C$8,3,0)</f>
        <v>01:現状ー構想策定時</v>
      </c>
      <c r="E9413" t="s">
        <v>785</v>
      </c>
      <c r="F9413" t="str">
        <f>VLOOKUP(E9413,病床機能区分!$A$2:$C$14,3,0)</f>
        <v>07：在宅医療等</v>
      </c>
      <c r="G9413" t="s">
        <v>1198</v>
      </c>
      <c r="H9413" t="s">
        <v>1176</v>
      </c>
      <c r="I9413">
        <v>32283</v>
      </c>
      <c r="J9413" s="40"/>
    </row>
    <row r="9414" spans="1:10">
      <c r="A9414" t="s">
        <v>1154</v>
      </c>
      <c r="B9414" t="s">
        <v>996</v>
      </c>
      <c r="C9414" t="s">
        <v>1181</v>
      </c>
      <c r="D9414" t="str">
        <f>VLOOKUP(C9414,時点区分!$A$2:$C$8,3,0)</f>
        <v>01:現状ー構想策定時</v>
      </c>
      <c r="E9414" t="s">
        <v>786</v>
      </c>
      <c r="F9414" t="str">
        <f>VLOOKUP(E9414,病床機能区分!$A$2:$C$14,3,0)</f>
        <v>08：うち訪問診療分</v>
      </c>
      <c r="G9414" t="s">
        <v>1200</v>
      </c>
      <c r="H9414" t="s">
        <v>1176</v>
      </c>
      <c r="I9414">
        <v>23872</v>
      </c>
      <c r="J9414" s="40"/>
    </row>
    <row r="9415" spans="1:10">
      <c r="A9415" t="s">
        <v>1154</v>
      </c>
      <c r="B9415" t="s">
        <v>996</v>
      </c>
      <c r="C9415" t="s">
        <v>1129</v>
      </c>
      <c r="D9415" t="str">
        <f>VLOOKUP(C9415,時点区分!$A$2:$C$8,3,0)</f>
        <v>02:将来</v>
      </c>
      <c r="E9415" t="s">
        <v>0</v>
      </c>
      <c r="F9415" t="str">
        <f>VLOOKUP(E9415,病床機能区分!$A$2:$C$14,3,0)</f>
        <v>01：高度急性期</v>
      </c>
      <c r="G9415" t="s">
        <v>1202</v>
      </c>
      <c r="H9415" t="s">
        <v>1176</v>
      </c>
      <c r="I9415">
        <v>4745</v>
      </c>
      <c r="J9415" s="40">
        <f>I9422</f>
        <v>1.1178082191780823</v>
      </c>
    </row>
    <row r="9416" spans="1:10">
      <c r="A9416" t="s">
        <v>1154</v>
      </c>
      <c r="B9416" t="s">
        <v>996</v>
      </c>
      <c r="C9416" t="s">
        <v>1129</v>
      </c>
      <c r="D9416" t="str">
        <f>VLOOKUP(C9416,時点区分!$A$2:$C$8,3,0)</f>
        <v>02:将来</v>
      </c>
      <c r="E9416" t="s">
        <v>1</v>
      </c>
      <c r="F9416" t="str">
        <f>VLOOKUP(E9416,病床機能区分!$A$2:$C$14,3,0)</f>
        <v>02：急性期</v>
      </c>
      <c r="G9416" t="s">
        <v>1204</v>
      </c>
      <c r="H9416" t="s">
        <v>1176</v>
      </c>
      <c r="I9416">
        <v>12838</v>
      </c>
      <c r="J9416" s="40">
        <f>I9423</f>
        <v>1.292568935971335</v>
      </c>
    </row>
    <row r="9417" spans="1:10">
      <c r="A9417" t="s">
        <v>1154</v>
      </c>
      <c r="B9417" t="s">
        <v>996</v>
      </c>
      <c r="C9417" t="s">
        <v>1129</v>
      </c>
      <c r="D9417" t="str">
        <f>VLOOKUP(C9417,時点区分!$A$2:$C$8,3,0)</f>
        <v>02:将来</v>
      </c>
      <c r="E9417" t="s">
        <v>2</v>
      </c>
      <c r="F9417" t="str">
        <f>VLOOKUP(E9417,病床機能区分!$A$2:$C$14,3,0)</f>
        <v>03：回復期</v>
      </c>
      <c r="G9417" t="s">
        <v>1206</v>
      </c>
      <c r="H9417" t="s">
        <v>1176</v>
      </c>
      <c r="I9417">
        <v>10662</v>
      </c>
      <c r="J9417" s="40">
        <f>I9424</f>
        <v>0.20277621459388481</v>
      </c>
    </row>
    <row r="9418" spans="1:10">
      <c r="A9418" t="s">
        <v>1154</v>
      </c>
      <c r="B9418" t="s">
        <v>996</v>
      </c>
      <c r="C9418" t="s">
        <v>1129</v>
      </c>
      <c r="D9418" t="str">
        <f>VLOOKUP(C9418,時点区分!$A$2:$C$8,3,0)</f>
        <v>02:将来</v>
      </c>
      <c r="E9418" t="s">
        <v>3</v>
      </c>
      <c r="F9418" t="str">
        <f>VLOOKUP(E9418,病床機能区分!$A$2:$C$14,3,0)</f>
        <v>04：慢性期</v>
      </c>
      <c r="G9418" t="s">
        <v>1208</v>
      </c>
      <c r="H9418" t="s">
        <v>1176</v>
      </c>
      <c r="I9418">
        <v>6458</v>
      </c>
      <c r="J9418" s="40">
        <f>I9425</f>
        <v>1.0072777949829668</v>
      </c>
    </row>
    <row r="9419" spans="1:10">
      <c r="A9419" t="s">
        <v>1154</v>
      </c>
      <c r="B9419" t="s">
        <v>996</v>
      </c>
      <c r="C9419" t="s">
        <v>1129</v>
      </c>
      <c r="D9419" t="str">
        <f>VLOOKUP(C9419,時点区分!$A$2:$C$8,3,0)</f>
        <v>02:将来</v>
      </c>
      <c r="E9419" t="s">
        <v>784</v>
      </c>
      <c r="F9419" t="str">
        <f>VLOOKUP(E9419,病床機能区分!$A$2:$C$14,3,0)</f>
        <v>06：合計</v>
      </c>
      <c r="G9419" t="s">
        <v>1210</v>
      </c>
      <c r="H9419" t="s">
        <v>1176</v>
      </c>
      <c r="I9419">
        <v>34703</v>
      </c>
      <c r="J9419" s="40">
        <f>I9426</f>
        <v>0.88537014091000776</v>
      </c>
    </row>
    <row r="9420" spans="1:10">
      <c r="A9420" t="s">
        <v>1154</v>
      </c>
      <c r="B9420" t="s">
        <v>996</v>
      </c>
      <c r="C9420" t="s">
        <v>1129</v>
      </c>
      <c r="D9420" t="str">
        <f>VLOOKUP(C9420,時点区分!$A$2:$C$8,3,0)</f>
        <v>02:将来</v>
      </c>
      <c r="E9420" t="s">
        <v>785</v>
      </c>
      <c r="F9420" t="str">
        <f>VLOOKUP(E9420,病床機能区分!$A$2:$C$14,3,0)</f>
        <v>07：在宅医療等</v>
      </c>
      <c r="G9420" t="s">
        <v>1212</v>
      </c>
      <c r="H9420" t="s">
        <v>1176</v>
      </c>
      <c r="I9420">
        <v>-53286</v>
      </c>
      <c r="J9420" s="40"/>
    </row>
    <row r="9421" spans="1:10">
      <c r="A9421" t="s">
        <v>1154</v>
      </c>
      <c r="B9421" t="s">
        <v>996</v>
      </c>
      <c r="C9421" t="s">
        <v>1129</v>
      </c>
      <c r="D9421" t="str">
        <f>VLOOKUP(C9421,時点区分!$A$2:$C$8,3,0)</f>
        <v>02:将来</v>
      </c>
      <c r="E9421" t="s">
        <v>786</v>
      </c>
      <c r="F9421" t="str">
        <f>VLOOKUP(E9421,病床機能区分!$A$2:$C$14,3,0)</f>
        <v>08：うち訪問診療分</v>
      </c>
      <c r="G9421" t="s">
        <v>1214</v>
      </c>
      <c r="H9421" t="s">
        <v>1176</v>
      </c>
      <c r="I9421">
        <v>-37508</v>
      </c>
      <c r="J9421" s="40"/>
    </row>
    <row r="9422" spans="1:10">
      <c r="A9422" t="s">
        <v>1154</v>
      </c>
      <c r="B9422" t="s">
        <v>996</v>
      </c>
      <c r="C9422" t="s">
        <v>1182</v>
      </c>
      <c r="D9422" t="str">
        <f>VLOOKUP(C9422,時点区分!$A$2:$C$8,3,0)</f>
        <v>03:構想策定時一致率</v>
      </c>
      <c r="E9422" t="s">
        <v>0</v>
      </c>
      <c r="F9422" t="str">
        <f>VLOOKUP(E9422,病床機能区分!$A$2:$C$14,3,0)</f>
        <v>01：高度急性期</v>
      </c>
      <c r="G9422" t="s">
        <v>1216</v>
      </c>
      <c r="H9422" t="s">
        <v>1270</v>
      </c>
      <c r="I9422">
        <v>1.1178082191780823</v>
      </c>
      <c r="J9422" s="40"/>
    </row>
    <row r="9423" spans="1:10">
      <c r="A9423" t="s">
        <v>1154</v>
      </c>
      <c r="B9423" t="s">
        <v>996</v>
      </c>
      <c r="C9423" t="s">
        <v>1182</v>
      </c>
      <c r="D9423" t="str">
        <f>VLOOKUP(C9423,時点区分!$A$2:$C$8,3,0)</f>
        <v>03:構想策定時一致率</v>
      </c>
      <c r="E9423" t="s">
        <v>1</v>
      </c>
      <c r="F9423" t="str">
        <f>VLOOKUP(E9423,病床機能区分!$A$2:$C$14,3,0)</f>
        <v>02：急性期</v>
      </c>
      <c r="G9423" t="s">
        <v>1218</v>
      </c>
      <c r="H9423" t="s">
        <v>1270</v>
      </c>
      <c r="I9423">
        <v>1.292568935971335</v>
      </c>
      <c r="J9423" s="40"/>
    </row>
    <row r="9424" spans="1:10">
      <c r="A9424" t="s">
        <v>1154</v>
      </c>
      <c r="B9424" t="s">
        <v>996</v>
      </c>
      <c r="C9424" t="s">
        <v>1182</v>
      </c>
      <c r="D9424" t="str">
        <f>VLOOKUP(C9424,時点区分!$A$2:$C$8,3,0)</f>
        <v>03:構想策定時一致率</v>
      </c>
      <c r="E9424" t="s">
        <v>2</v>
      </c>
      <c r="F9424" t="str">
        <f>VLOOKUP(E9424,病床機能区分!$A$2:$C$14,3,0)</f>
        <v>03：回復期</v>
      </c>
      <c r="G9424" t="s">
        <v>1220</v>
      </c>
      <c r="H9424" t="s">
        <v>1270</v>
      </c>
      <c r="I9424">
        <v>0.20277621459388481</v>
      </c>
      <c r="J9424" s="40"/>
    </row>
    <row r="9425" spans="1:10">
      <c r="A9425" t="s">
        <v>1154</v>
      </c>
      <c r="B9425" t="s">
        <v>996</v>
      </c>
      <c r="C9425" t="s">
        <v>1182</v>
      </c>
      <c r="D9425" t="str">
        <f>VLOOKUP(C9425,時点区分!$A$2:$C$8,3,0)</f>
        <v>03:構想策定時一致率</v>
      </c>
      <c r="E9425" t="s">
        <v>3</v>
      </c>
      <c r="F9425" t="str">
        <f>VLOOKUP(E9425,病床機能区分!$A$2:$C$14,3,0)</f>
        <v>04：慢性期</v>
      </c>
      <c r="G9425" t="s">
        <v>1222</v>
      </c>
      <c r="H9425" t="s">
        <v>1270</v>
      </c>
      <c r="I9425">
        <v>1.0072777949829668</v>
      </c>
      <c r="J9425" s="40"/>
    </row>
    <row r="9426" spans="1:10">
      <c r="A9426" t="s">
        <v>1154</v>
      </c>
      <c r="B9426" t="s">
        <v>996</v>
      </c>
      <c r="C9426" t="s">
        <v>1182</v>
      </c>
      <c r="D9426" t="str">
        <f>VLOOKUP(C9426,時点区分!$A$2:$C$8,3,0)</f>
        <v>03:構想策定時一致率</v>
      </c>
      <c r="E9426" t="s">
        <v>784</v>
      </c>
      <c r="F9426" t="str">
        <f>VLOOKUP(E9426,病床機能区分!$A$2:$C$14,3,0)</f>
        <v>06：合計</v>
      </c>
      <c r="G9426" t="s">
        <v>1224</v>
      </c>
      <c r="H9426" t="s">
        <v>1270</v>
      </c>
      <c r="I9426">
        <v>0.88537014091000776</v>
      </c>
      <c r="J9426" s="40"/>
    </row>
    <row r="9427" spans="1:10">
      <c r="A9427" t="s">
        <v>1154</v>
      </c>
      <c r="B9427" t="s">
        <v>996</v>
      </c>
      <c r="C9427" t="s">
        <v>1183</v>
      </c>
      <c r="D9427" t="str">
        <f>VLOOKUP(C9427,時点区分!$A$2:$C$8,3,0)</f>
        <v>04:R4年度病床機能報告_2022年時点</v>
      </c>
      <c r="E9427" t="s">
        <v>0</v>
      </c>
      <c r="F9427" t="str">
        <f>VLOOKUP(E9427,病床機能区分!$A$2:$C$14,3,0)</f>
        <v>01：高度急性期</v>
      </c>
      <c r="G9427" t="s">
        <v>1226</v>
      </c>
      <c r="H9427" t="s">
        <v>1176</v>
      </c>
      <c r="I9427">
        <v>4176</v>
      </c>
      <c r="J9427" s="40">
        <f>I9434</f>
        <v>0.88008429926238141</v>
      </c>
    </row>
    <row r="9428" spans="1:10">
      <c r="A9428" t="s">
        <v>1154</v>
      </c>
      <c r="B9428" t="s">
        <v>996</v>
      </c>
      <c r="C9428" t="s">
        <v>1183</v>
      </c>
      <c r="D9428" t="str">
        <f>VLOOKUP(C9428,時点区分!$A$2:$C$8,3,0)</f>
        <v>04:R4年度病床機能報告_2022年時点</v>
      </c>
      <c r="E9428" t="s">
        <v>1</v>
      </c>
      <c r="F9428" t="str">
        <f>VLOOKUP(E9428,病床機能区分!$A$2:$C$14,3,0)</f>
        <v>02：急性期</v>
      </c>
      <c r="G9428" t="s">
        <v>1228</v>
      </c>
      <c r="H9428" t="s">
        <v>1176</v>
      </c>
      <c r="I9428">
        <v>14140</v>
      </c>
      <c r="J9428" s="40">
        <f t="shared" ref="J9428:J9430" si="230">I9435</f>
        <v>1.1014176663031625</v>
      </c>
    </row>
    <row r="9429" spans="1:10">
      <c r="A9429" t="s">
        <v>1154</v>
      </c>
      <c r="B9429" t="s">
        <v>996</v>
      </c>
      <c r="C9429" t="s">
        <v>1183</v>
      </c>
      <c r="D9429" t="str">
        <f>VLOOKUP(C9429,時点区分!$A$2:$C$8,3,0)</f>
        <v>04:R4年度病床機能報告_2022年時点</v>
      </c>
      <c r="E9429" t="s">
        <v>2</v>
      </c>
      <c r="F9429" t="str">
        <f>VLOOKUP(E9429,病床機能区分!$A$2:$C$14,3,0)</f>
        <v>03：回復期</v>
      </c>
      <c r="G9429" t="s">
        <v>1230</v>
      </c>
      <c r="H9429" t="s">
        <v>1176</v>
      </c>
      <c r="I9429">
        <v>3813</v>
      </c>
      <c r="J9429" s="40">
        <f t="shared" si="230"/>
        <v>0.35762521102982553</v>
      </c>
    </row>
    <row r="9430" spans="1:10">
      <c r="A9430" t="s">
        <v>1154</v>
      </c>
      <c r="B9430" t="s">
        <v>996</v>
      </c>
      <c r="C9430" t="s">
        <v>1183</v>
      </c>
      <c r="D9430" t="str">
        <f>VLOOKUP(C9430,時点区分!$A$2:$C$8,3,0)</f>
        <v>04:R4年度病床機能報告_2022年時点</v>
      </c>
      <c r="E9430" t="s">
        <v>3</v>
      </c>
      <c r="F9430" t="str">
        <f>VLOOKUP(E9430,病床機能区分!$A$2:$C$14,3,0)</f>
        <v>04：慢性期</v>
      </c>
      <c r="G9430" t="s">
        <v>1232</v>
      </c>
      <c r="H9430" t="s">
        <v>1176</v>
      </c>
      <c r="I9430">
        <v>7571</v>
      </c>
      <c r="J9430" s="40">
        <f t="shared" si="230"/>
        <v>1.1723443790647259</v>
      </c>
    </row>
    <row r="9431" spans="1:10">
      <c r="A9431" t="s">
        <v>1154</v>
      </c>
      <c r="B9431" t="s">
        <v>996</v>
      </c>
      <c r="C9431" t="s">
        <v>1183</v>
      </c>
      <c r="D9431" t="str">
        <f>VLOOKUP(C9431,時点区分!$A$2:$C$8,3,0)</f>
        <v>04:R4年度病床機能報告_2022年時点</v>
      </c>
      <c r="E9431" t="s">
        <v>771</v>
      </c>
      <c r="F9431" t="str">
        <f>VLOOKUP(E9431,病床機能区分!$A$2:$C$14,3,0)</f>
        <v>09：休棟中（今後再開する予定）</v>
      </c>
      <c r="G9431" t="s">
        <v>1234</v>
      </c>
      <c r="H9431" t="s">
        <v>1176</v>
      </c>
      <c r="I9431">
        <v>451</v>
      </c>
      <c r="J9431" s="40"/>
    </row>
    <row r="9432" spans="1:10">
      <c r="A9432" t="s">
        <v>1154</v>
      </c>
      <c r="B9432" t="s">
        <v>996</v>
      </c>
      <c r="C9432" t="s">
        <v>1183</v>
      </c>
      <c r="D9432" t="str">
        <f>VLOOKUP(C9432,時点区分!$A$2:$C$8,3,0)</f>
        <v>04:R4年度病床機能報告_2022年時点</v>
      </c>
      <c r="E9432" t="s">
        <v>772</v>
      </c>
      <c r="F9432" t="str">
        <f>VLOOKUP(E9432,病床機能区分!$A$2:$C$14,3,0)</f>
        <v>10：休棟中（今後廃止する予定）</v>
      </c>
      <c r="G9432" t="s">
        <v>1236</v>
      </c>
      <c r="H9432" t="s">
        <v>1176</v>
      </c>
      <c r="I9432">
        <v>38</v>
      </c>
      <c r="J9432" s="40"/>
    </row>
    <row r="9433" spans="1:10">
      <c r="A9433" t="s">
        <v>1154</v>
      </c>
      <c r="B9433" t="s">
        <v>996</v>
      </c>
      <c r="C9433" t="s">
        <v>1183</v>
      </c>
      <c r="D9433" t="str">
        <f>VLOOKUP(C9433,時点区分!$A$2:$C$8,3,0)</f>
        <v>04:R4年度病床機能報告_2022年時点</v>
      </c>
      <c r="E9433" t="s">
        <v>784</v>
      </c>
      <c r="F9433" t="str">
        <f>VLOOKUP(E9433,病床機能区分!$A$2:$C$14,3,0)</f>
        <v>06：合計</v>
      </c>
      <c r="G9433" t="s">
        <v>1238</v>
      </c>
      <c r="H9433" t="s">
        <v>1176</v>
      </c>
      <c r="I9433">
        <v>30189</v>
      </c>
      <c r="J9433" s="40">
        <f>I9438</f>
        <v>0.86992479036394543</v>
      </c>
    </row>
    <row r="9434" spans="1:10">
      <c r="A9434" t="s">
        <v>1154</v>
      </c>
      <c r="B9434" t="s">
        <v>996</v>
      </c>
      <c r="C9434" t="s">
        <v>1184</v>
      </c>
      <c r="D9434" t="str">
        <f>VLOOKUP(C9434,時点区分!$A$2:$C$8,3,0)</f>
        <v>05:R4年度現状一致率</v>
      </c>
      <c r="E9434" t="s">
        <v>0</v>
      </c>
      <c r="F9434" t="str">
        <f>VLOOKUP(E9434,病床機能区分!$A$2:$C$14,3,0)</f>
        <v>01：高度急性期</v>
      </c>
      <c r="G9434" t="s">
        <v>1239</v>
      </c>
      <c r="H9434" t="s">
        <v>1270</v>
      </c>
      <c r="I9434">
        <v>0.88008429926238141</v>
      </c>
      <c r="J9434" s="40"/>
    </row>
    <row r="9435" spans="1:10">
      <c r="A9435" t="s">
        <v>1154</v>
      </c>
      <c r="B9435" t="s">
        <v>996</v>
      </c>
      <c r="C9435" t="s">
        <v>1184</v>
      </c>
      <c r="D9435" t="str">
        <f>VLOOKUP(C9435,時点区分!$A$2:$C$8,3,0)</f>
        <v>05:R4年度現状一致率</v>
      </c>
      <c r="E9435" t="s">
        <v>1</v>
      </c>
      <c r="F9435" t="str">
        <f>VLOOKUP(E9435,病床機能区分!$A$2:$C$14,3,0)</f>
        <v>02：急性期</v>
      </c>
      <c r="G9435" t="s">
        <v>1241</v>
      </c>
      <c r="H9435" t="s">
        <v>1270</v>
      </c>
      <c r="I9435">
        <v>1.1014176663031625</v>
      </c>
      <c r="J9435" s="40"/>
    </row>
    <row r="9436" spans="1:10">
      <c r="A9436" t="s">
        <v>1154</v>
      </c>
      <c r="B9436" t="s">
        <v>996</v>
      </c>
      <c r="C9436" t="s">
        <v>1184</v>
      </c>
      <c r="D9436" t="str">
        <f>VLOOKUP(C9436,時点区分!$A$2:$C$8,3,0)</f>
        <v>05:R4年度現状一致率</v>
      </c>
      <c r="E9436" t="s">
        <v>2</v>
      </c>
      <c r="F9436" t="str">
        <f>VLOOKUP(E9436,病床機能区分!$A$2:$C$14,3,0)</f>
        <v>03：回復期</v>
      </c>
      <c r="G9436" t="s">
        <v>1243</v>
      </c>
      <c r="H9436" t="s">
        <v>1270</v>
      </c>
      <c r="I9436">
        <v>0.35762521102982553</v>
      </c>
      <c r="J9436" s="40"/>
    </row>
    <row r="9437" spans="1:10">
      <c r="A9437" t="s">
        <v>1154</v>
      </c>
      <c r="B9437" t="s">
        <v>996</v>
      </c>
      <c r="C9437" t="s">
        <v>1184</v>
      </c>
      <c r="D9437" t="str">
        <f>VLOOKUP(C9437,時点区分!$A$2:$C$8,3,0)</f>
        <v>05:R4年度現状一致率</v>
      </c>
      <c r="E9437" t="s">
        <v>3</v>
      </c>
      <c r="F9437" t="str">
        <f>VLOOKUP(E9437,病床機能区分!$A$2:$C$14,3,0)</f>
        <v>04：慢性期</v>
      </c>
      <c r="G9437" t="s">
        <v>1245</v>
      </c>
      <c r="H9437" t="s">
        <v>1270</v>
      </c>
      <c r="I9437">
        <v>1.1723443790647259</v>
      </c>
      <c r="J9437" s="40"/>
    </row>
    <row r="9438" spans="1:10">
      <c r="A9438" t="s">
        <v>1154</v>
      </c>
      <c r="B9438" t="s">
        <v>996</v>
      </c>
      <c r="C9438" t="s">
        <v>1184</v>
      </c>
      <c r="D9438" t="str">
        <f>VLOOKUP(C9438,時点区分!$A$2:$C$8,3,0)</f>
        <v>05:R4年度現状一致率</v>
      </c>
      <c r="E9438" t="s">
        <v>784</v>
      </c>
      <c r="F9438" t="str">
        <f>VLOOKUP(E9438,病床機能区分!$A$2:$C$14,3,0)</f>
        <v>06：合計</v>
      </c>
      <c r="G9438" t="s">
        <v>1247</v>
      </c>
      <c r="H9438" t="s">
        <v>1270</v>
      </c>
      <c r="I9438">
        <v>0.86992479036394543</v>
      </c>
      <c r="J9438" s="40"/>
    </row>
    <row r="9439" spans="1:10">
      <c r="A9439" t="s">
        <v>1154</v>
      </c>
      <c r="B9439" t="s">
        <v>996</v>
      </c>
      <c r="C9439" t="s">
        <v>1185</v>
      </c>
      <c r="D9439" t="str">
        <f>VLOOKUP(C9439,時点区分!$A$2:$C$8,3,0)</f>
        <v>06:R4年度病床機能報告_2025年時点</v>
      </c>
      <c r="E9439" t="s">
        <v>0</v>
      </c>
      <c r="F9439" t="str">
        <f>VLOOKUP(E9439,病床機能区分!$A$2:$C$14,3,0)</f>
        <v>01：高度急性期</v>
      </c>
      <c r="G9439" t="s">
        <v>1249</v>
      </c>
      <c r="H9439" t="s">
        <v>1176</v>
      </c>
      <c r="I9439">
        <v>4461</v>
      </c>
      <c r="J9439" s="40">
        <f>I9447</f>
        <v>0.94014752370916754</v>
      </c>
    </row>
    <row r="9440" spans="1:10">
      <c r="A9440" t="s">
        <v>1154</v>
      </c>
      <c r="B9440" t="s">
        <v>996</v>
      </c>
      <c r="C9440" t="s">
        <v>1185</v>
      </c>
      <c r="D9440" t="str">
        <f>VLOOKUP(C9440,時点区分!$A$2:$C$8,3,0)</f>
        <v>06:R4年度病床機能報告_2025年時点</v>
      </c>
      <c r="E9440" t="s">
        <v>1</v>
      </c>
      <c r="F9440" t="str">
        <f>VLOOKUP(E9440,病床機能区分!$A$2:$C$14,3,0)</f>
        <v>02：急性期</v>
      </c>
      <c r="G9440" t="s">
        <v>1251</v>
      </c>
      <c r="H9440" t="s">
        <v>1176</v>
      </c>
      <c r="I9440">
        <v>13340</v>
      </c>
      <c r="J9440" s="40">
        <f>I9448</f>
        <v>1.0391026639663499</v>
      </c>
    </row>
    <row r="9441" spans="1:10">
      <c r="A9441" t="s">
        <v>1154</v>
      </c>
      <c r="B9441" t="s">
        <v>996</v>
      </c>
      <c r="C9441" t="s">
        <v>1185</v>
      </c>
      <c r="D9441" t="str">
        <f>VLOOKUP(C9441,時点区分!$A$2:$C$8,3,0)</f>
        <v>06:R4年度病床機能報告_2025年時点</v>
      </c>
      <c r="E9441" t="s">
        <v>2</v>
      </c>
      <c r="F9441" t="str">
        <f>VLOOKUP(E9441,病床機能区分!$A$2:$C$14,3,0)</f>
        <v>03：回復期</v>
      </c>
      <c r="G9441" t="s">
        <v>1253</v>
      </c>
      <c r="H9441" t="s">
        <v>1176</v>
      </c>
      <c r="I9441">
        <v>4001</v>
      </c>
      <c r="J9441" s="40">
        <f>I9449</f>
        <v>0.37525792534233726</v>
      </c>
    </row>
    <row r="9442" spans="1:10">
      <c r="A9442" t="s">
        <v>1154</v>
      </c>
      <c r="B9442" t="s">
        <v>996</v>
      </c>
      <c r="C9442" t="s">
        <v>1185</v>
      </c>
      <c r="D9442" t="str">
        <f>VLOOKUP(C9442,時点区分!$A$2:$C$8,3,0)</f>
        <v>06:R4年度病床機能報告_2025年時点</v>
      </c>
      <c r="E9442" t="s">
        <v>3</v>
      </c>
      <c r="F9442" t="str">
        <f>VLOOKUP(E9442,病床機能区分!$A$2:$C$14,3,0)</f>
        <v>04：慢性期</v>
      </c>
      <c r="G9442" t="s">
        <v>1255</v>
      </c>
      <c r="H9442" t="s">
        <v>1176</v>
      </c>
      <c r="I9442">
        <v>7558</v>
      </c>
      <c r="J9442" s="40">
        <f>I9450</f>
        <v>1.1703313719417776</v>
      </c>
    </row>
    <row r="9443" spans="1:10">
      <c r="A9443" t="s">
        <v>1154</v>
      </c>
      <c r="B9443" t="s">
        <v>996</v>
      </c>
      <c r="C9443" t="s">
        <v>1185</v>
      </c>
      <c r="D9443" t="str">
        <f>VLOOKUP(C9443,時点区分!$A$2:$C$8,3,0)</f>
        <v>06:R4年度病床機能報告_2025年時点</v>
      </c>
      <c r="E9443" t="s">
        <v>779</v>
      </c>
      <c r="F9443" t="str">
        <f>VLOOKUP(E9443,病床機能区分!$A$2:$C$14,3,0)</f>
        <v>11：介護保険施設等へ移行予定</v>
      </c>
      <c r="G9443" t="s">
        <v>1257</v>
      </c>
      <c r="H9443" t="s">
        <v>1176</v>
      </c>
      <c r="I9443">
        <v>0</v>
      </c>
      <c r="J9443" s="40"/>
    </row>
    <row r="9444" spans="1:10">
      <c r="A9444" t="s">
        <v>1154</v>
      </c>
      <c r="B9444" t="s">
        <v>996</v>
      </c>
      <c r="C9444" t="s">
        <v>1185</v>
      </c>
      <c r="D9444" t="str">
        <f>VLOOKUP(C9444,時点区分!$A$2:$C$8,3,0)</f>
        <v>06:R4年度病床機能報告_2025年時点</v>
      </c>
      <c r="E9444" t="s">
        <v>780</v>
      </c>
      <c r="F9444" t="str">
        <f>VLOOKUP(E9444,病床機能区分!$A$2:$C$14,3,0)</f>
        <v>12：休棟予定</v>
      </c>
      <c r="G9444" t="s">
        <v>1259</v>
      </c>
      <c r="H9444" t="s">
        <v>1176</v>
      </c>
      <c r="I9444">
        <v>0</v>
      </c>
      <c r="J9444" s="40"/>
    </row>
    <row r="9445" spans="1:10">
      <c r="A9445" t="s">
        <v>1154</v>
      </c>
      <c r="B9445" t="s">
        <v>996</v>
      </c>
      <c r="C9445" t="s">
        <v>1185</v>
      </c>
      <c r="D9445" t="str">
        <f>VLOOKUP(C9445,時点区分!$A$2:$C$8,3,0)</f>
        <v>06:R4年度病床機能報告_2025年時点</v>
      </c>
      <c r="E9445" t="s">
        <v>781</v>
      </c>
      <c r="F9445" t="str">
        <f>VLOOKUP(E9445,病床機能区分!$A$2:$C$14,3,0)</f>
        <v>13：廃止予定</v>
      </c>
      <c r="G9445" t="s">
        <v>1261</v>
      </c>
      <c r="H9445" t="s">
        <v>1176</v>
      </c>
      <c r="I9445">
        <v>829</v>
      </c>
      <c r="J9445" s="40"/>
    </row>
    <row r="9446" spans="1:10">
      <c r="A9446" t="s">
        <v>1154</v>
      </c>
      <c r="B9446" t="s">
        <v>996</v>
      </c>
      <c r="C9446" t="s">
        <v>1185</v>
      </c>
      <c r="D9446" t="str">
        <f>VLOOKUP(C9446,時点区分!$A$2:$C$8,3,0)</f>
        <v>06:R4年度病床機能報告_2025年時点</v>
      </c>
      <c r="E9446" t="s">
        <v>784</v>
      </c>
      <c r="F9446" t="str">
        <f>VLOOKUP(E9446,病床機能区分!$A$2:$C$14,3,0)</f>
        <v>06：合計</v>
      </c>
      <c r="G9446" t="s">
        <v>1263</v>
      </c>
      <c r="H9446" t="s">
        <v>1176</v>
      </c>
      <c r="I9446">
        <v>30189</v>
      </c>
      <c r="J9446" s="40">
        <f>I9451</f>
        <v>0.86992479036394543</v>
      </c>
    </row>
    <row r="9447" spans="1:10">
      <c r="A9447" t="s">
        <v>1154</v>
      </c>
      <c r="B9447" t="s">
        <v>996</v>
      </c>
      <c r="C9447" t="s">
        <v>1278</v>
      </c>
      <c r="D9447" t="str">
        <f>VLOOKUP(C9447,時点区分!$A$2:$C$8,3,0)</f>
        <v>07:R4年度将来一致率</v>
      </c>
      <c r="E9447" t="s">
        <v>0</v>
      </c>
      <c r="F9447" t="str">
        <f>VLOOKUP(E9447,病床機能区分!$A$2:$C$14,3,0)</f>
        <v>01：高度急性期</v>
      </c>
      <c r="G9447" t="s">
        <v>1281</v>
      </c>
      <c r="H9447" t="s">
        <v>1270</v>
      </c>
      <c r="I9447">
        <v>0.94014752370916754</v>
      </c>
      <c r="J9447" s="40"/>
    </row>
    <row r="9448" spans="1:10">
      <c r="A9448" t="s">
        <v>1154</v>
      </c>
      <c r="B9448" t="s">
        <v>996</v>
      </c>
      <c r="C9448" t="s">
        <v>1278</v>
      </c>
      <c r="D9448" t="str">
        <f>VLOOKUP(C9448,時点区分!$A$2:$C$8,3,0)</f>
        <v>07:R4年度将来一致率</v>
      </c>
      <c r="E9448" t="s">
        <v>1</v>
      </c>
      <c r="F9448" t="str">
        <f>VLOOKUP(E9448,病床機能区分!$A$2:$C$14,3,0)</f>
        <v>02：急性期</v>
      </c>
      <c r="G9448" t="s">
        <v>1283</v>
      </c>
      <c r="H9448" t="s">
        <v>1270</v>
      </c>
      <c r="I9448">
        <v>1.0391026639663499</v>
      </c>
      <c r="J9448" s="40"/>
    </row>
    <row r="9449" spans="1:10">
      <c r="A9449" t="s">
        <v>1154</v>
      </c>
      <c r="B9449" t="s">
        <v>996</v>
      </c>
      <c r="C9449" t="s">
        <v>1278</v>
      </c>
      <c r="D9449" t="str">
        <f>VLOOKUP(C9449,時点区分!$A$2:$C$8,3,0)</f>
        <v>07:R4年度将来一致率</v>
      </c>
      <c r="E9449" t="s">
        <v>2</v>
      </c>
      <c r="F9449" t="str">
        <f>VLOOKUP(E9449,病床機能区分!$A$2:$C$14,3,0)</f>
        <v>03：回復期</v>
      </c>
      <c r="G9449" t="s">
        <v>1285</v>
      </c>
      <c r="H9449" t="s">
        <v>1270</v>
      </c>
      <c r="I9449">
        <v>0.37525792534233726</v>
      </c>
      <c r="J9449" s="40"/>
    </row>
    <row r="9450" spans="1:10">
      <c r="A9450" t="s">
        <v>1154</v>
      </c>
      <c r="B9450" t="s">
        <v>996</v>
      </c>
      <c r="C9450" t="s">
        <v>1278</v>
      </c>
      <c r="D9450" t="str">
        <f>VLOOKUP(C9450,時点区分!$A$2:$C$8,3,0)</f>
        <v>07:R4年度将来一致率</v>
      </c>
      <c r="E9450" t="s">
        <v>3</v>
      </c>
      <c r="F9450" t="str">
        <f>VLOOKUP(E9450,病床機能区分!$A$2:$C$14,3,0)</f>
        <v>04：慢性期</v>
      </c>
      <c r="G9450" t="s">
        <v>1287</v>
      </c>
      <c r="H9450" t="s">
        <v>1270</v>
      </c>
      <c r="I9450">
        <v>1.1703313719417776</v>
      </c>
      <c r="J9450" s="40"/>
    </row>
    <row r="9451" spans="1:10" ht="14" thickBot="1">
      <c r="A9451" t="s">
        <v>1154</v>
      </c>
      <c r="B9451" t="s">
        <v>996</v>
      </c>
      <c r="C9451" t="s">
        <v>1278</v>
      </c>
      <c r="D9451" t="str">
        <f>VLOOKUP(C9451,時点区分!$A$2:$C$8,3,0)</f>
        <v>07:R4年度将来一致率</v>
      </c>
      <c r="E9451" t="s">
        <v>784</v>
      </c>
      <c r="F9451" t="str">
        <f>VLOOKUP(E9451,病床機能区分!$A$2:$C$14,3,0)</f>
        <v>06：合計</v>
      </c>
      <c r="G9451" t="s">
        <v>1289</v>
      </c>
      <c r="H9451" t="s">
        <v>1270</v>
      </c>
      <c r="I9451">
        <v>0.86992479036394543</v>
      </c>
      <c r="J9451" s="41"/>
    </row>
    <row r="9452" spans="1:10">
      <c r="A9452" t="s">
        <v>1155</v>
      </c>
      <c r="B9452" t="s">
        <v>997</v>
      </c>
      <c r="C9452" t="s">
        <v>1181</v>
      </c>
      <c r="D9452" t="str">
        <f>VLOOKUP(C9452,時点区分!$A$2:$C$8,3,0)</f>
        <v>01:現状ー構想策定時</v>
      </c>
      <c r="E9452" t="s">
        <v>0</v>
      </c>
      <c r="F9452" t="str">
        <f>VLOOKUP(E9452,病床機能区分!$A$2:$C$14,3,0)</f>
        <v>01：高度急性期</v>
      </c>
      <c r="G9452" t="s">
        <v>1186</v>
      </c>
      <c r="H9452" t="s">
        <v>1176</v>
      </c>
      <c r="I9452">
        <v>2137</v>
      </c>
      <c r="J9452" s="39">
        <f t="shared" ref="J9452:J9455" si="231">I9467</f>
        <v>1.1306878306878307</v>
      </c>
    </row>
    <row r="9453" spans="1:10">
      <c r="A9453" t="s">
        <v>1155</v>
      </c>
      <c r="B9453" t="s">
        <v>997</v>
      </c>
      <c r="C9453" t="s">
        <v>1181</v>
      </c>
      <c r="D9453" t="str">
        <f>VLOOKUP(C9453,時点区分!$A$2:$C$8,3,0)</f>
        <v>01:現状ー構想策定時</v>
      </c>
      <c r="E9453" t="s">
        <v>1</v>
      </c>
      <c r="F9453" t="str">
        <f>VLOOKUP(E9453,病床機能区分!$A$2:$C$14,3,0)</f>
        <v>02：急性期</v>
      </c>
      <c r="G9453" t="s">
        <v>1188</v>
      </c>
      <c r="H9453" t="s">
        <v>1176</v>
      </c>
      <c r="I9453">
        <v>8380</v>
      </c>
      <c r="J9453" s="40">
        <f t="shared" si="231"/>
        <v>1.4548611111111112</v>
      </c>
    </row>
    <row r="9454" spans="1:10">
      <c r="A9454" t="s">
        <v>1155</v>
      </c>
      <c r="B9454" t="s">
        <v>997</v>
      </c>
      <c r="C9454" t="s">
        <v>1181</v>
      </c>
      <c r="D9454" t="str">
        <f>VLOOKUP(C9454,時点区分!$A$2:$C$8,3,0)</f>
        <v>01:現状ー構想策定時</v>
      </c>
      <c r="E9454" t="s">
        <v>2</v>
      </c>
      <c r="F9454" t="str">
        <f>VLOOKUP(E9454,病床機能区分!$A$2:$C$14,3,0)</f>
        <v>03：回復期</v>
      </c>
      <c r="G9454" t="s">
        <v>1190</v>
      </c>
      <c r="H9454" t="s">
        <v>1176</v>
      </c>
      <c r="I9454">
        <v>1307</v>
      </c>
      <c r="J9454" s="40">
        <f t="shared" si="231"/>
        <v>0.26223916532905295</v>
      </c>
    </row>
    <row r="9455" spans="1:10">
      <c r="A9455" t="s">
        <v>1155</v>
      </c>
      <c r="B9455" t="s">
        <v>997</v>
      </c>
      <c r="C9455" t="s">
        <v>1181</v>
      </c>
      <c r="D9455" t="str">
        <f>VLOOKUP(C9455,時点区分!$A$2:$C$8,3,0)</f>
        <v>01:現状ー構想策定時</v>
      </c>
      <c r="E9455" t="s">
        <v>3</v>
      </c>
      <c r="F9455" t="str">
        <f>VLOOKUP(E9455,病床機能区分!$A$2:$C$14,3,0)</f>
        <v>04：慢性期</v>
      </c>
      <c r="G9455" t="s">
        <v>1192</v>
      </c>
      <c r="H9455" t="s">
        <v>1176</v>
      </c>
      <c r="I9455">
        <v>3207</v>
      </c>
      <c r="J9455" s="40">
        <f t="shared" si="231"/>
        <v>1.0021875</v>
      </c>
    </row>
    <row r="9456" spans="1:10">
      <c r="A9456" t="s">
        <v>1155</v>
      </c>
      <c r="B9456" t="s">
        <v>997</v>
      </c>
      <c r="C9456" t="s">
        <v>1181</v>
      </c>
      <c r="D9456" t="str">
        <f>VLOOKUP(C9456,時点区分!$A$2:$C$8,3,0)</f>
        <v>01:現状ー構想策定時</v>
      </c>
      <c r="E9456" t="s">
        <v>783</v>
      </c>
      <c r="F9456" t="str">
        <f>VLOOKUP(E9456,病床機能区分!$A$2:$C$14,3,0)</f>
        <v>05：未報告</v>
      </c>
      <c r="G9456" t="s">
        <v>1194</v>
      </c>
      <c r="H9456" t="s">
        <v>1176</v>
      </c>
      <c r="I9456">
        <v>0</v>
      </c>
      <c r="J9456" s="40"/>
    </row>
    <row r="9457" spans="1:10">
      <c r="A9457" t="s">
        <v>1155</v>
      </c>
      <c r="B9457" t="s">
        <v>997</v>
      </c>
      <c r="C9457" t="s">
        <v>1181</v>
      </c>
      <c r="D9457" t="str">
        <f>VLOOKUP(C9457,時点区分!$A$2:$C$8,3,0)</f>
        <v>01:現状ー構想策定時</v>
      </c>
      <c r="E9457" t="s">
        <v>784</v>
      </c>
      <c r="F9457" t="str">
        <f>VLOOKUP(E9457,病床機能区分!$A$2:$C$14,3,0)</f>
        <v>06：合計</v>
      </c>
      <c r="G9457" t="s">
        <v>1196</v>
      </c>
      <c r="H9457" t="s">
        <v>1176</v>
      </c>
      <c r="I9457">
        <v>15031</v>
      </c>
      <c r="J9457" s="40">
        <f>I9471</f>
        <v>0.94928634583806992</v>
      </c>
    </row>
    <row r="9458" spans="1:10">
      <c r="A9458" t="s">
        <v>1155</v>
      </c>
      <c r="B9458" t="s">
        <v>997</v>
      </c>
      <c r="C9458" t="s">
        <v>1181</v>
      </c>
      <c r="D9458" t="str">
        <f>VLOOKUP(C9458,時点区分!$A$2:$C$8,3,0)</f>
        <v>01:現状ー構想策定時</v>
      </c>
      <c r="E9458" t="s">
        <v>785</v>
      </c>
      <c r="F9458" t="str">
        <f>VLOOKUP(E9458,病床機能区分!$A$2:$C$14,3,0)</f>
        <v>07：在宅医療等</v>
      </c>
      <c r="G9458" t="s">
        <v>1198</v>
      </c>
      <c r="H9458" t="s">
        <v>1176</v>
      </c>
      <c r="I9458">
        <v>16764.8</v>
      </c>
      <c r="J9458" s="40"/>
    </row>
    <row r="9459" spans="1:10">
      <c r="A9459" t="s">
        <v>1155</v>
      </c>
      <c r="B9459" t="s">
        <v>997</v>
      </c>
      <c r="C9459" t="s">
        <v>1181</v>
      </c>
      <c r="D9459" t="str">
        <f>VLOOKUP(C9459,時点区分!$A$2:$C$8,3,0)</f>
        <v>01:現状ー構想策定時</v>
      </c>
      <c r="E9459" t="s">
        <v>786</v>
      </c>
      <c r="F9459" t="str">
        <f>VLOOKUP(E9459,病床機能区分!$A$2:$C$14,3,0)</f>
        <v>08：うち訪問診療分</v>
      </c>
      <c r="G9459" t="s">
        <v>1200</v>
      </c>
      <c r="H9459" t="s">
        <v>1176</v>
      </c>
      <c r="I9459">
        <v>11365.5</v>
      </c>
      <c r="J9459" s="40"/>
    </row>
    <row r="9460" spans="1:10">
      <c r="A9460" t="s">
        <v>1155</v>
      </c>
      <c r="B9460" t="s">
        <v>997</v>
      </c>
      <c r="C9460" t="s">
        <v>1129</v>
      </c>
      <c r="D9460" t="str">
        <f>VLOOKUP(C9460,時点区分!$A$2:$C$8,3,0)</f>
        <v>02:将来</v>
      </c>
      <c r="E9460" t="s">
        <v>0</v>
      </c>
      <c r="F9460" t="str">
        <f>VLOOKUP(E9460,病床機能区分!$A$2:$C$14,3,0)</f>
        <v>01：高度急性期</v>
      </c>
      <c r="G9460" t="s">
        <v>1202</v>
      </c>
      <c r="H9460" t="s">
        <v>1176</v>
      </c>
      <c r="I9460">
        <v>1890</v>
      </c>
      <c r="J9460" s="40">
        <f>I9467</f>
        <v>1.1306878306878307</v>
      </c>
    </row>
    <row r="9461" spans="1:10">
      <c r="A9461" t="s">
        <v>1155</v>
      </c>
      <c r="B9461" t="s">
        <v>997</v>
      </c>
      <c r="C9461" t="s">
        <v>1129</v>
      </c>
      <c r="D9461" t="str">
        <f>VLOOKUP(C9461,時点区分!$A$2:$C$8,3,0)</f>
        <v>02:将来</v>
      </c>
      <c r="E9461" t="s">
        <v>1</v>
      </c>
      <c r="F9461" t="str">
        <f>VLOOKUP(E9461,病床機能区分!$A$2:$C$14,3,0)</f>
        <v>02：急性期</v>
      </c>
      <c r="G9461" t="s">
        <v>1204</v>
      </c>
      <c r="H9461" t="s">
        <v>1176</v>
      </c>
      <c r="I9461">
        <v>5760</v>
      </c>
      <c r="J9461" s="40">
        <f>I9468</f>
        <v>1.4548611111111112</v>
      </c>
    </row>
    <row r="9462" spans="1:10">
      <c r="A9462" t="s">
        <v>1155</v>
      </c>
      <c r="B9462" t="s">
        <v>997</v>
      </c>
      <c r="C9462" t="s">
        <v>1129</v>
      </c>
      <c r="D9462" t="str">
        <f>VLOOKUP(C9462,時点区分!$A$2:$C$8,3,0)</f>
        <v>02:将来</v>
      </c>
      <c r="E9462" t="s">
        <v>2</v>
      </c>
      <c r="F9462" t="str">
        <f>VLOOKUP(E9462,病床機能区分!$A$2:$C$14,3,0)</f>
        <v>03：回復期</v>
      </c>
      <c r="G9462" t="s">
        <v>1206</v>
      </c>
      <c r="H9462" t="s">
        <v>1176</v>
      </c>
      <c r="I9462">
        <v>4984</v>
      </c>
      <c r="J9462" s="40">
        <f>I9469</f>
        <v>0.26223916532905295</v>
      </c>
    </row>
    <row r="9463" spans="1:10">
      <c r="A9463" t="s">
        <v>1155</v>
      </c>
      <c r="B9463" t="s">
        <v>997</v>
      </c>
      <c r="C9463" t="s">
        <v>1129</v>
      </c>
      <c r="D9463" t="str">
        <f>VLOOKUP(C9463,時点区分!$A$2:$C$8,3,0)</f>
        <v>02:将来</v>
      </c>
      <c r="E9463" t="s">
        <v>3</v>
      </c>
      <c r="F9463" t="str">
        <f>VLOOKUP(E9463,病床機能区分!$A$2:$C$14,3,0)</f>
        <v>04：慢性期</v>
      </c>
      <c r="G9463" t="s">
        <v>1208</v>
      </c>
      <c r="H9463" t="s">
        <v>1176</v>
      </c>
      <c r="I9463">
        <v>3200</v>
      </c>
      <c r="J9463" s="40">
        <f>I9470</f>
        <v>1.0021875</v>
      </c>
    </row>
    <row r="9464" spans="1:10">
      <c r="A9464" t="s">
        <v>1155</v>
      </c>
      <c r="B9464" t="s">
        <v>997</v>
      </c>
      <c r="C9464" t="s">
        <v>1129</v>
      </c>
      <c r="D9464" t="str">
        <f>VLOOKUP(C9464,時点区分!$A$2:$C$8,3,0)</f>
        <v>02:将来</v>
      </c>
      <c r="E9464" t="s">
        <v>784</v>
      </c>
      <c r="F9464" t="str">
        <f>VLOOKUP(E9464,病床機能区分!$A$2:$C$14,3,0)</f>
        <v>06：合計</v>
      </c>
      <c r="G9464" t="s">
        <v>1210</v>
      </c>
      <c r="H9464" t="s">
        <v>1176</v>
      </c>
      <c r="I9464">
        <v>15834</v>
      </c>
      <c r="J9464" s="40">
        <f>I9471</f>
        <v>0.94928634583806992</v>
      </c>
    </row>
    <row r="9465" spans="1:10">
      <c r="A9465" t="s">
        <v>1155</v>
      </c>
      <c r="B9465" t="s">
        <v>997</v>
      </c>
      <c r="C9465" t="s">
        <v>1129</v>
      </c>
      <c r="D9465" t="str">
        <f>VLOOKUP(C9465,時点区分!$A$2:$C$8,3,0)</f>
        <v>02:将来</v>
      </c>
      <c r="E9465" t="s">
        <v>785</v>
      </c>
      <c r="F9465" t="str">
        <f>VLOOKUP(E9465,病床機能区分!$A$2:$C$14,3,0)</f>
        <v>07：在宅医療等</v>
      </c>
      <c r="G9465" t="s">
        <v>1212</v>
      </c>
      <c r="H9465" t="s">
        <v>1176</v>
      </c>
      <c r="I9465">
        <v>-26547</v>
      </c>
      <c r="J9465" s="40"/>
    </row>
    <row r="9466" spans="1:10">
      <c r="A9466" t="s">
        <v>1155</v>
      </c>
      <c r="B9466" t="s">
        <v>997</v>
      </c>
      <c r="C9466" t="s">
        <v>1129</v>
      </c>
      <c r="D9466" t="str">
        <f>VLOOKUP(C9466,時点区分!$A$2:$C$8,3,0)</f>
        <v>02:将来</v>
      </c>
      <c r="E9466" t="s">
        <v>786</v>
      </c>
      <c r="F9466" t="str">
        <f>VLOOKUP(E9466,病床機能区分!$A$2:$C$14,3,0)</f>
        <v>08：うち訪問診療分</v>
      </c>
      <c r="G9466" t="s">
        <v>1214</v>
      </c>
      <c r="H9466" t="s">
        <v>1176</v>
      </c>
      <c r="I9466">
        <v>-16980.5</v>
      </c>
      <c r="J9466" s="40"/>
    </row>
    <row r="9467" spans="1:10">
      <c r="A9467" t="s">
        <v>1155</v>
      </c>
      <c r="B9467" t="s">
        <v>997</v>
      </c>
      <c r="C9467" t="s">
        <v>1182</v>
      </c>
      <c r="D9467" t="str">
        <f>VLOOKUP(C9467,時点区分!$A$2:$C$8,3,0)</f>
        <v>03:構想策定時一致率</v>
      </c>
      <c r="E9467" t="s">
        <v>0</v>
      </c>
      <c r="F9467" t="str">
        <f>VLOOKUP(E9467,病床機能区分!$A$2:$C$14,3,0)</f>
        <v>01：高度急性期</v>
      </c>
      <c r="G9467" t="s">
        <v>1216</v>
      </c>
      <c r="H9467" t="s">
        <v>1270</v>
      </c>
      <c r="I9467">
        <v>1.1306878306878307</v>
      </c>
      <c r="J9467" s="40"/>
    </row>
    <row r="9468" spans="1:10">
      <c r="A9468" t="s">
        <v>1155</v>
      </c>
      <c r="B9468" t="s">
        <v>997</v>
      </c>
      <c r="C9468" t="s">
        <v>1182</v>
      </c>
      <c r="D9468" t="str">
        <f>VLOOKUP(C9468,時点区分!$A$2:$C$8,3,0)</f>
        <v>03:構想策定時一致率</v>
      </c>
      <c r="E9468" t="s">
        <v>1</v>
      </c>
      <c r="F9468" t="str">
        <f>VLOOKUP(E9468,病床機能区分!$A$2:$C$14,3,0)</f>
        <v>02：急性期</v>
      </c>
      <c r="G9468" t="s">
        <v>1218</v>
      </c>
      <c r="H9468" t="s">
        <v>1270</v>
      </c>
      <c r="I9468">
        <v>1.4548611111111112</v>
      </c>
      <c r="J9468" s="40"/>
    </row>
    <row r="9469" spans="1:10">
      <c r="A9469" t="s">
        <v>1155</v>
      </c>
      <c r="B9469" t="s">
        <v>997</v>
      </c>
      <c r="C9469" t="s">
        <v>1182</v>
      </c>
      <c r="D9469" t="str">
        <f>VLOOKUP(C9469,時点区分!$A$2:$C$8,3,0)</f>
        <v>03:構想策定時一致率</v>
      </c>
      <c r="E9469" t="s">
        <v>2</v>
      </c>
      <c r="F9469" t="str">
        <f>VLOOKUP(E9469,病床機能区分!$A$2:$C$14,3,0)</f>
        <v>03：回復期</v>
      </c>
      <c r="G9469" t="s">
        <v>1220</v>
      </c>
      <c r="H9469" t="s">
        <v>1270</v>
      </c>
      <c r="I9469">
        <v>0.26223916532905295</v>
      </c>
      <c r="J9469" s="40"/>
    </row>
    <row r="9470" spans="1:10">
      <c r="A9470" t="s">
        <v>1155</v>
      </c>
      <c r="B9470" t="s">
        <v>997</v>
      </c>
      <c r="C9470" t="s">
        <v>1182</v>
      </c>
      <c r="D9470" t="str">
        <f>VLOOKUP(C9470,時点区分!$A$2:$C$8,3,0)</f>
        <v>03:構想策定時一致率</v>
      </c>
      <c r="E9470" t="s">
        <v>3</v>
      </c>
      <c r="F9470" t="str">
        <f>VLOOKUP(E9470,病床機能区分!$A$2:$C$14,3,0)</f>
        <v>04：慢性期</v>
      </c>
      <c r="G9470" t="s">
        <v>1222</v>
      </c>
      <c r="H9470" t="s">
        <v>1270</v>
      </c>
      <c r="I9470">
        <v>1.0021875</v>
      </c>
      <c r="J9470" s="40"/>
    </row>
    <row r="9471" spans="1:10">
      <c r="A9471" t="s">
        <v>1155</v>
      </c>
      <c r="B9471" t="s">
        <v>997</v>
      </c>
      <c r="C9471" t="s">
        <v>1182</v>
      </c>
      <c r="D9471" t="str">
        <f>VLOOKUP(C9471,時点区分!$A$2:$C$8,3,0)</f>
        <v>03:構想策定時一致率</v>
      </c>
      <c r="E9471" t="s">
        <v>784</v>
      </c>
      <c r="F9471" t="str">
        <f>VLOOKUP(E9471,病床機能区分!$A$2:$C$14,3,0)</f>
        <v>06：合計</v>
      </c>
      <c r="G9471" t="s">
        <v>1224</v>
      </c>
      <c r="H9471" t="s">
        <v>1270</v>
      </c>
      <c r="I9471">
        <v>0.94928634583806992</v>
      </c>
      <c r="J9471" s="40"/>
    </row>
    <row r="9472" spans="1:10">
      <c r="A9472" t="s">
        <v>1155</v>
      </c>
      <c r="B9472" t="s">
        <v>997</v>
      </c>
      <c r="C9472" t="s">
        <v>1183</v>
      </c>
      <c r="D9472" t="str">
        <f>VLOOKUP(C9472,時点区分!$A$2:$C$8,3,0)</f>
        <v>04:R4年度病床機能報告_2022年時点</v>
      </c>
      <c r="E9472" t="s">
        <v>0</v>
      </c>
      <c r="F9472" t="str">
        <f>VLOOKUP(E9472,病床機能区分!$A$2:$C$14,3,0)</f>
        <v>01：高度急性期</v>
      </c>
      <c r="G9472" t="s">
        <v>1226</v>
      </c>
      <c r="H9472" t="s">
        <v>1176</v>
      </c>
      <c r="I9472">
        <v>2262</v>
      </c>
      <c r="J9472" s="40">
        <f>I9479</f>
        <v>1.1968253968253968</v>
      </c>
    </row>
    <row r="9473" spans="1:10">
      <c r="A9473" t="s">
        <v>1155</v>
      </c>
      <c r="B9473" t="s">
        <v>997</v>
      </c>
      <c r="C9473" t="s">
        <v>1183</v>
      </c>
      <c r="D9473" t="str">
        <f>VLOOKUP(C9473,時点区分!$A$2:$C$8,3,0)</f>
        <v>04:R4年度病床機能報告_2022年時点</v>
      </c>
      <c r="E9473" t="s">
        <v>1</v>
      </c>
      <c r="F9473" t="str">
        <f>VLOOKUP(E9473,病床機能区分!$A$2:$C$14,3,0)</f>
        <v>02：急性期</v>
      </c>
      <c r="G9473" t="s">
        <v>1228</v>
      </c>
      <c r="H9473" t="s">
        <v>1176</v>
      </c>
      <c r="I9473">
        <v>6899</v>
      </c>
      <c r="J9473" s="40">
        <f t="shared" ref="J9473:J9475" si="232">I9480</f>
        <v>1.1977430555555555</v>
      </c>
    </row>
    <row r="9474" spans="1:10">
      <c r="A9474" t="s">
        <v>1155</v>
      </c>
      <c r="B9474" t="s">
        <v>997</v>
      </c>
      <c r="C9474" t="s">
        <v>1183</v>
      </c>
      <c r="D9474" t="str">
        <f>VLOOKUP(C9474,時点区分!$A$2:$C$8,3,0)</f>
        <v>04:R4年度病床機能報告_2022年時点</v>
      </c>
      <c r="E9474" t="s">
        <v>2</v>
      </c>
      <c r="F9474" t="str">
        <f>VLOOKUP(E9474,病床機能区分!$A$2:$C$14,3,0)</f>
        <v>03：回復期</v>
      </c>
      <c r="G9474" t="s">
        <v>1230</v>
      </c>
      <c r="H9474" t="s">
        <v>1176</v>
      </c>
      <c r="I9474">
        <v>2479</v>
      </c>
      <c r="J9474" s="40">
        <f t="shared" si="232"/>
        <v>0.4973916532905297</v>
      </c>
    </row>
    <row r="9475" spans="1:10">
      <c r="A9475" t="s">
        <v>1155</v>
      </c>
      <c r="B9475" t="s">
        <v>997</v>
      </c>
      <c r="C9475" t="s">
        <v>1183</v>
      </c>
      <c r="D9475" t="str">
        <f>VLOOKUP(C9475,時点区分!$A$2:$C$8,3,0)</f>
        <v>04:R4年度病床機能報告_2022年時点</v>
      </c>
      <c r="E9475" t="s">
        <v>3</v>
      </c>
      <c r="F9475" t="str">
        <f>VLOOKUP(E9475,病床機能区分!$A$2:$C$14,3,0)</f>
        <v>04：慢性期</v>
      </c>
      <c r="G9475" t="s">
        <v>1232</v>
      </c>
      <c r="H9475" t="s">
        <v>1176</v>
      </c>
      <c r="I9475">
        <v>2592</v>
      </c>
      <c r="J9475" s="40">
        <f t="shared" si="232"/>
        <v>0.81</v>
      </c>
    </row>
    <row r="9476" spans="1:10">
      <c r="A9476" t="s">
        <v>1155</v>
      </c>
      <c r="B9476" t="s">
        <v>997</v>
      </c>
      <c r="C9476" t="s">
        <v>1183</v>
      </c>
      <c r="D9476" t="str">
        <f>VLOOKUP(C9476,時点区分!$A$2:$C$8,3,0)</f>
        <v>04:R4年度病床機能報告_2022年時点</v>
      </c>
      <c r="E9476" t="s">
        <v>771</v>
      </c>
      <c r="F9476" t="str">
        <f>VLOOKUP(E9476,病床機能区分!$A$2:$C$14,3,0)</f>
        <v>09：休棟中（今後再開する予定）</v>
      </c>
      <c r="G9476" t="s">
        <v>1234</v>
      </c>
      <c r="H9476" t="s">
        <v>1176</v>
      </c>
      <c r="I9476">
        <v>172</v>
      </c>
      <c r="J9476" s="40"/>
    </row>
    <row r="9477" spans="1:10">
      <c r="A9477" t="s">
        <v>1155</v>
      </c>
      <c r="B9477" t="s">
        <v>997</v>
      </c>
      <c r="C9477" t="s">
        <v>1183</v>
      </c>
      <c r="D9477" t="str">
        <f>VLOOKUP(C9477,時点区分!$A$2:$C$8,3,0)</f>
        <v>04:R4年度病床機能報告_2022年時点</v>
      </c>
      <c r="E9477" t="s">
        <v>772</v>
      </c>
      <c r="F9477" t="str">
        <f>VLOOKUP(E9477,病床機能区分!$A$2:$C$14,3,0)</f>
        <v>10：休棟中（今後廃止する予定）</v>
      </c>
      <c r="G9477" t="s">
        <v>1236</v>
      </c>
      <c r="H9477" t="s">
        <v>1176</v>
      </c>
      <c r="I9477">
        <v>0</v>
      </c>
      <c r="J9477" s="40"/>
    </row>
    <row r="9478" spans="1:10">
      <c r="A9478" t="s">
        <v>1155</v>
      </c>
      <c r="B9478" t="s">
        <v>997</v>
      </c>
      <c r="C9478" t="s">
        <v>1183</v>
      </c>
      <c r="D9478" t="str">
        <f>VLOOKUP(C9478,時点区分!$A$2:$C$8,3,0)</f>
        <v>04:R4年度病床機能報告_2022年時点</v>
      </c>
      <c r="E9478" t="s">
        <v>784</v>
      </c>
      <c r="F9478" t="str">
        <f>VLOOKUP(E9478,病床機能区分!$A$2:$C$14,3,0)</f>
        <v>06：合計</v>
      </c>
      <c r="G9478" t="s">
        <v>1238</v>
      </c>
      <c r="H9478" t="s">
        <v>1176</v>
      </c>
      <c r="I9478">
        <v>14404</v>
      </c>
      <c r="J9478" s="40">
        <f>I9483</f>
        <v>0.909688013136289</v>
      </c>
    </row>
    <row r="9479" spans="1:10">
      <c r="A9479" t="s">
        <v>1155</v>
      </c>
      <c r="B9479" t="s">
        <v>997</v>
      </c>
      <c r="C9479" t="s">
        <v>1184</v>
      </c>
      <c r="D9479" t="str">
        <f>VLOOKUP(C9479,時点区分!$A$2:$C$8,3,0)</f>
        <v>05:R4年度現状一致率</v>
      </c>
      <c r="E9479" t="s">
        <v>0</v>
      </c>
      <c r="F9479" t="str">
        <f>VLOOKUP(E9479,病床機能区分!$A$2:$C$14,3,0)</f>
        <v>01：高度急性期</v>
      </c>
      <c r="G9479" t="s">
        <v>1239</v>
      </c>
      <c r="H9479" t="s">
        <v>1270</v>
      </c>
      <c r="I9479">
        <v>1.1968253968253968</v>
      </c>
      <c r="J9479" s="40"/>
    </row>
    <row r="9480" spans="1:10">
      <c r="A9480" t="s">
        <v>1155</v>
      </c>
      <c r="B9480" t="s">
        <v>997</v>
      </c>
      <c r="C9480" t="s">
        <v>1184</v>
      </c>
      <c r="D9480" t="str">
        <f>VLOOKUP(C9480,時点区分!$A$2:$C$8,3,0)</f>
        <v>05:R4年度現状一致率</v>
      </c>
      <c r="E9480" t="s">
        <v>1</v>
      </c>
      <c r="F9480" t="str">
        <f>VLOOKUP(E9480,病床機能区分!$A$2:$C$14,3,0)</f>
        <v>02：急性期</v>
      </c>
      <c r="G9480" t="s">
        <v>1241</v>
      </c>
      <c r="H9480" t="s">
        <v>1270</v>
      </c>
      <c r="I9480">
        <v>1.1977430555555555</v>
      </c>
      <c r="J9480" s="40"/>
    </row>
    <row r="9481" spans="1:10">
      <c r="A9481" t="s">
        <v>1155</v>
      </c>
      <c r="B9481" t="s">
        <v>997</v>
      </c>
      <c r="C9481" t="s">
        <v>1184</v>
      </c>
      <c r="D9481" t="str">
        <f>VLOOKUP(C9481,時点区分!$A$2:$C$8,3,0)</f>
        <v>05:R4年度現状一致率</v>
      </c>
      <c r="E9481" t="s">
        <v>2</v>
      </c>
      <c r="F9481" t="str">
        <f>VLOOKUP(E9481,病床機能区分!$A$2:$C$14,3,0)</f>
        <v>03：回復期</v>
      </c>
      <c r="G9481" t="s">
        <v>1243</v>
      </c>
      <c r="H9481" t="s">
        <v>1270</v>
      </c>
      <c r="I9481">
        <v>0.4973916532905297</v>
      </c>
      <c r="J9481" s="40"/>
    </row>
    <row r="9482" spans="1:10">
      <c r="A9482" t="s">
        <v>1155</v>
      </c>
      <c r="B9482" t="s">
        <v>997</v>
      </c>
      <c r="C9482" t="s">
        <v>1184</v>
      </c>
      <c r="D9482" t="str">
        <f>VLOOKUP(C9482,時点区分!$A$2:$C$8,3,0)</f>
        <v>05:R4年度現状一致率</v>
      </c>
      <c r="E9482" t="s">
        <v>3</v>
      </c>
      <c r="F9482" t="str">
        <f>VLOOKUP(E9482,病床機能区分!$A$2:$C$14,3,0)</f>
        <v>04：慢性期</v>
      </c>
      <c r="G9482" t="s">
        <v>1245</v>
      </c>
      <c r="H9482" t="s">
        <v>1270</v>
      </c>
      <c r="I9482">
        <v>0.81</v>
      </c>
      <c r="J9482" s="40"/>
    </row>
    <row r="9483" spans="1:10">
      <c r="A9483" t="s">
        <v>1155</v>
      </c>
      <c r="B9483" t="s">
        <v>997</v>
      </c>
      <c r="C9483" t="s">
        <v>1184</v>
      </c>
      <c r="D9483" t="str">
        <f>VLOOKUP(C9483,時点区分!$A$2:$C$8,3,0)</f>
        <v>05:R4年度現状一致率</v>
      </c>
      <c r="E9483" t="s">
        <v>784</v>
      </c>
      <c r="F9483" t="str">
        <f>VLOOKUP(E9483,病床機能区分!$A$2:$C$14,3,0)</f>
        <v>06：合計</v>
      </c>
      <c r="G9483" t="s">
        <v>1247</v>
      </c>
      <c r="H9483" t="s">
        <v>1270</v>
      </c>
      <c r="I9483">
        <v>0.909688013136289</v>
      </c>
      <c r="J9483" s="40"/>
    </row>
    <row r="9484" spans="1:10">
      <c r="A9484" t="s">
        <v>1155</v>
      </c>
      <c r="B9484" t="s">
        <v>997</v>
      </c>
      <c r="C9484" t="s">
        <v>1185</v>
      </c>
      <c r="D9484" t="str">
        <f>VLOOKUP(C9484,時点区分!$A$2:$C$8,3,0)</f>
        <v>06:R4年度病床機能報告_2025年時点</v>
      </c>
      <c r="E9484" t="s">
        <v>0</v>
      </c>
      <c r="F9484" t="str">
        <f>VLOOKUP(E9484,病床機能区分!$A$2:$C$14,3,0)</f>
        <v>01：高度急性期</v>
      </c>
      <c r="G9484" t="s">
        <v>1249</v>
      </c>
      <c r="H9484" t="s">
        <v>1176</v>
      </c>
      <c r="I9484">
        <v>2257</v>
      </c>
      <c r="J9484" s="40">
        <f>I9492</f>
        <v>1.1941798941798942</v>
      </c>
    </row>
    <row r="9485" spans="1:10">
      <c r="A9485" t="s">
        <v>1155</v>
      </c>
      <c r="B9485" t="s">
        <v>997</v>
      </c>
      <c r="C9485" t="s">
        <v>1185</v>
      </c>
      <c r="D9485" t="str">
        <f>VLOOKUP(C9485,時点区分!$A$2:$C$8,3,0)</f>
        <v>06:R4年度病床機能報告_2025年時点</v>
      </c>
      <c r="E9485" t="s">
        <v>1</v>
      </c>
      <c r="F9485" t="str">
        <f>VLOOKUP(E9485,病床機能区分!$A$2:$C$14,3,0)</f>
        <v>02：急性期</v>
      </c>
      <c r="G9485" t="s">
        <v>1251</v>
      </c>
      <c r="H9485" t="s">
        <v>1176</v>
      </c>
      <c r="I9485">
        <v>6925</v>
      </c>
      <c r="J9485" s="40">
        <f>I9493</f>
        <v>1.2022569444444444</v>
      </c>
    </row>
    <row r="9486" spans="1:10">
      <c r="A9486" t="s">
        <v>1155</v>
      </c>
      <c r="B9486" t="s">
        <v>997</v>
      </c>
      <c r="C9486" t="s">
        <v>1185</v>
      </c>
      <c r="D9486" t="str">
        <f>VLOOKUP(C9486,時点区分!$A$2:$C$8,3,0)</f>
        <v>06:R4年度病床機能報告_2025年時点</v>
      </c>
      <c r="E9486" t="s">
        <v>2</v>
      </c>
      <c r="F9486" t="str">
        <f>VLOOKUP(E9486,病床機能区分!$A$2:$C$14,3,0)</f>
        <v>03：回復期</v>
      </c>
      <c r="G9486" t="s">
        <v>1253</v>
      </c>
      <c r="H9486" t="s">
        <v>1176</v>
      </c>
      <c r="I9486">
        <v>2542</v>
      </c>
      <c r="J9486" s="40">
        <f>I9494</f>
        <v>0.5100321027287319</v>
      </c>
    </row>
    <row r="9487" spans="1:10">
      <c r="A9487" t="s">
        <v>1155</v>
      </c>
      <c r="B9487" t="s">
        <v>997</v>
      </c>
      <c r="C9487" t="s">
        <v>1185</v>
      </c>
      <c r="D9487" t="str">
        <f>VLOOKUP(C9487,時点区分!$A$2:$C$8,3,0)</f>
        <v>06:R4年度病床機能報告_2025年時点</v>
      </c>
      <c r="E9487" t="s">
        <v>3</v>
      </c>
      <c r="F9487" t="str">
        <f>VLOOKUP(E9487,病床機能区分!$A$2:$C$14,3,0)</f>
        <v>04：慢性期</v>
      </c>
      <c r="G9487" t="s">
        <v>1255</v>
      </c>
      <c r="H9487" t="s">
        <v>1176</v>
      </c>
      <c r="I9487">
        <v>2680</v>
      </c>
      <c r="J9487" s="40">
        <f>I9495</f>
        <v>0.83750000000000002</v>
      </c>
    </row>
    <row r="9488" spans="1:10">
      <c r="A9488" t="s">
        <v>1155</v>
      </c>
      <c r="B9488" t="s">
        <v>997</v>
      </c>
      <c r="C9488" t="s">
        <v>1185</v>
      </c>
      <c r="D9488" t="str">
        <f>VLOOKUP(C9488,時点区分!$A$2:$C$8,3,0)</f>
        <v>06:R4年度病床機能報告_2025年時点</v>
      </c>
      <c r="E9488" t="s">
        <v>779</v>
      </c>
      <c r="F9488" t="str">
        <f>VLOOKUP(E9488,病床機能区分!$A$2:$C$14,3,0)</f>
        <v>11：介護保険施設等へ移行予定</v>
      </c>
      <c r="G9488" t="s">
        <v>1257</v>
      </c>
      <c r="H9488" t="s">
        <v>1176</v>
      </c>
      <c r="I9488">
        <v>0</v>
      </c>
      <c r="J9488" s="40"/>
    </row>
    <row r="9489" spans="1:10">
      <c r="A9489" t="s">
        <v>1155</v>
      </c>
      <c r="B9489" t="s">
        <v>997</v>
      </c>
      <c r="C9489" t="s">
        <v>1185</v>
      </c>
      <c r="D9489" t="str">
        <f>VLOOKUP(C9489,時点区分!$A$2:$C$8,3,0)</f>
        <v>06:R4年度病床機能報告_2025年時点</v>
      </c>
      <c r="E9489" t="s">
        <v>780</v>
      </c>
      <c r="F9489" t="str">
        <f>VLOOKUP(E9489,病床機能区分!$A$2:$C$14,3,0)</f>
        <v>12：休棟予定</v>
      </c>
      <c r="G9489" t="s">
        <v>1259</v>
      </c>
      <c r="H9489" t="s">
        <v>1176</v>
      </c>
      <c r="I9489">
        <v>0</v>
      </c>
      <c r="J9489" s="40"/>
    </row>
    <row r="9490" spans="1:10">
      <c r="A9490" t="s">
        <v>1155</v>
      </c>
      <c r="B9490" t="s">
        <v>997</v>
      </c>
      <c r="C9490" t="s">
        <v>1185</v>
      </c>
      <c r="D9490" t="str">
        <f>VLOOKUP(C9490,時点区分!$A$2:$C$8,3,0)</f>
        <v>06:R4年度病床機能報告_2025年時点</v>
      </c>
      <c r="E9490" t="s">
        <v>781</v>
      </c>
      <c r="F9490" t="str">
        <f>VLOOKUP(E9490,病床機能区分!$A$2:$C$14,3,0)</f>
        <v>13：廃止予定</v>
      </c>
      <c r="G9490" t="s">
        <v>1261</v>
      </c>
      <c r="H9490" t="s">
        <v>1176</v>
      </c>
      <c r="I9490">
        <v>0</v>
      </c>
      <c r="J9490" s="40"/>
    </row>
    <row r="9491" spans="1:10">
      <c r="A9491" t="s">
        <v>1155</v>
      </c>
      <c r="B9491" t="s">
        <v>997</v>
      </c>
      <c r="C9491" t="s">
        <v>1185</v>
      </c>
      <c r="D9491" t="str">
        <f>VLOOKUP(C9491,時点区分!$A$2:$C$8,3,0)</f>
        <v>06:R4年度病床機能報告_2025年時点</v>
      </c>
      <c r="E9491" t="s">
        <v>784</v>
      </c>
      <c r="F9491" t="str">
        <f>VLOOKUP(E9491,病床機能区分!$A$2:$C$14,3,0)</f>
        <v>06：合計</v>
      </c>
      <c r="G9491" t="s">
        <v>1263</v>
      </c>
      <c r="H9491" t="s">
        <v>1176</v>
      </c>
      <c r="I9491">
        <v>14404</v>
      </c>
      <c r="J9491" s="40">
        <f>I9496</f>
        <v>0.909688013136289</v>
      </c>
    </row>
    <row r="9492" spans="1:10">
      <c r="A9492" t="s">
        <v>1155</v>
      </c>
      <c r="B9492" t="s">
        <v>997</v>
      </c>
      <c r="C9492" t="s">
        <v>1278</v>
      </c>
      <c r="D9492" t="str">
        <f>VLOOKUP(C9492,時点区分!$A$2:$C$8,3,0)</f>
        <v>07:R4年度将来一致率</v>
      </c>
      <c r="E9492" t="s">
        <v>0</v>
      </c>
      <c r="F9492" t="str">
        <f>VLOOKUP(E9492,病床機能区分!$A$2:$C$14,3,0)</f>
        <v>01：高度急性期</v>
      </c>
      <c r="G9492" t="s">
        <v>1281</v>
      </c>
      <c r="H9492" t="s">
        <v>1270</v>
      </c>
      <c r="I9492">
        <v>1.1941798941798942</v>
      </c>
      <c r="J9492" s="40"/>
    </row>
    <row r="9493" spans="1:10">
      <c r="A9493" t="s">
        <v>1155</v>
      </c>
      <c r="B9493" t="s">
        <v>997</v>
      </c>
      <c r="C9493" t="s">
        <v>1278</v>
      </c>
      <c r="D9493" t="str">
        <f>VLOOKUP(C9493,時点区分!$A$2:$C$8,3,0)</f>
        <v>07:R4年度将来一致率</v>
      </c>
      <c r="E9493" t="s">
        <v>1</v>
      </c>
      <c r="F9493" t="str">
        <f>VLOOKUP(E9493,病床機能区分!$A$2:$C$14,3,0)</f>
        <v>02：急性期</v>
      </c>
      <c r="G9493" t="s">
        <v>1283</v>
      </c>
      <c r="H9493" t="s">
        <v>1270</v>
      </c>
      <c r="I9493">
        <v>1.2022569444444444</v>
      </c>
      <c r="J9493" s="40"/>
    </row>
    <row r="9494" spans="1:10">
      <c r="A9494" t="s">
        <v>1155</v>
      </c>
      <c r="B9494" t="s">
        <v>997</v>
      </c>
      <c r="C9494" t="s">
        <v>1278</v>
      </c>
      <c r="D9494" t="str">
        <f>VLOOKUP(C9494,時点区分!$A$2:$C$8,3,0)</f>
        <v>07:R4年度将来一致率</v>
      </c>
      <c r="E9494" t="s">
        <v>2</v>
      </c>
      <c r="F9494" t="str">
        <f>VLOOKUP(E9494,病床機能区分!$A$2:$C$14,3,0)</f>
        <v>03：回復期</v>
      </c>
      <c r="G9494" t="s">
        <v>1285</v>
      </c>
      <c r="H9494" t="s">
        <v>1270</v>
      </c>
      <c r="I9494">
        <v>0.5100321027287319</v>
      </c>
      <c r="J9494" s="40"/>
    </row>
    <row r="9495" spans="1:10">
      <c r="A9495" t="s">
        <v>1155</v>
      </c>
      <c r="B9495" t="s">
        <v>997</v>
      </c>
      <c r="C9495" t="s">
        <v>1278</v>
      </c>
      <c r="D9495" t="str">
        <f>VLOOKUP(C9495,時点区分!$A$2:$C$8,3,0)</f>
        <v>07:R4年度将来一致率</v>
      </c>
      <c r="E9495" t="s">
        <v>3</v>
      </c>
      <c r="F9495" t="str">
        <f>VLOOKUP(E9495,病床機能区分!$A$2:$C$14,3,0)</f>
        <v>04：慢性期</v>
      </c>
      <c r="G9495" t="s">
        <v>1287</v>
      </c>
      <c r="H9495" t="s">
        <v>1270</v>
      </c>
      <c r="I9495">
        <v>0.83750000000000002</v>
      </c>
      <c r="J9495" s="40"/>
    </row>
    <row r="9496" spans="1:10" ht="14" thickBot="1">
      <c r="A9496" t="s">
        <v>1155</v>
      </c>
      <c r="B9496" t="s">
        <v>997</v>
      </c>
      <c r="C9496" t="s">
        <v>1278</v>
      </c>
      <c r="D9496" t="str">
        <f>VLOOKUP(C9496,時点区分!$A$2:$C$8,3,0)</f>
        <v>07:R4年度将来一致率</v>
      </c>
      <c r="E9496" t="s">
        <v>784</v>
      </c>
      <c r="F9496" t="str">
        <f>VLOOKUP(E9496,病床機能区分!$A$2:$C$14,3,0)</f>
        <v>06：合計</v>
      </c>
      <c r="G9496" t="s">
        <v>1289</v>
      </c>
      <c r="H9496" t="s">
        <v>1270</v>
      </c>
      <c r="I9496">
        <v>0.909688013136289</v>
      </c>
      <c r="J9496" s="41"/>
    </row>
    <row r="9497" spans="1:10">
      <c r="A9497" t="s">
        <v>1155</v>
      </c>
      <c r="B9497" t="s">
        <v>998</v>
      </c>
      <c r="C9497" t="s">
        <v>1181</v>
      </c>
      <c r="D9497" t="str">
        <f>VLOOKUP(C9497,時点区分!$A$2:$C$8,3,0)</f>
        <v>01:現状ー構想策定時</v>
      </c>
      <c r="E9497" t="s">
        <v>0</v>
      </c>
      <c r="F9497" t="str">
        <f>VLOOKUP(E9497,病床機能区分!$A$2:$C$14,3,0)</f>
        <v>01：高度急性期</v>
      </c>
      <c r="G9497" t="s">
        <v>1186</v>
      </c>
      <c r="H9497" t="s">
        <v>1176</v>
      </c>
      <c r="I9497">
        <v>1246</v>
      </c>
      <c r="J9497" s="39">
        <f>I9512</f>
        <v>0.62268865567216392</v>
      </c>
    </row>
    <row r="9498" spans="1:10">
      <c r="A9498" t="s">
        <v>1155</v>
      </c>
      <c r="B9498" t="s">
        <v>998</v>
      </c>
      <c r="C9498" t="s">
        <v>1181</v>
      </c>
      <c r="D9498" t="str">
        <f>VLOOKUP(C9498,時点区分!$A$2:$C$8,3,0)</f>
        <v>01:現状ー構想策定時</v>
      </c>
      <c r="E9498" t="s">
        <v>1</v>
      </c>
      <c r="F9498" t="str">
        <f>VLOOKUP(E9498,病床機能区分!$A$2:$C$14,3,0)</f>
        <v>02：急性期</v>
      </c>
      <c r="G9498" t="s">
        <v>1188</v>
      </c>
      <c r="H9498" t="s">
        <v>1176</v>
      </c>
      <c r="I9498">
        <v>8188</v>
      </c>
      <c r="J9498" s="40">
        <f>I9513</f>
        <v>1.4277244986922406</v>
      </c>
    </row>
    <row r="9499" spans="1:10">
      <c r="A9499" t="s">
        <v>1155</v>
      </c>
      <c r="B9499" t="s">
        <v>998</v>
      </c>
      <c r="C9499" t="s">
        <v>1181</v>
      </c>
      <c r="D9499" t="str">
        <f>VLOOKUP(C9499,時点区分!$A$2:$C$8,3,0)</f>
        <v>01:現状ー構想策定時</v>
      </c>
      <c r="E9499" t="s">
        <v>2</v>
      </c>
      <c r="F9499" t="str">
        <f>VLOOKUP(E9499,病床機能区分!$A$2:$C$14,3,0)</f>
        <v>03：回復期</v>
      </c>
      <c r="G9499" t="s">
        <v>1190</v>
      </c>
      <c r="H9499" t="s">
        <v>1176</v>
      </c>
      <c r="I9499">
        <v>996</v>
      </c>
      <c r="J9499" s="40">
        <f>I9514</f>
        <v>0.20351450756027789</v>
      </c>
    </row>
    <row r="9500" spans="1:10">
      <c r="A9500" t="s">
        <v>1155</v>
      </c>
      <c r="B9500" t="s">
        <v>998</v>
      </c>
      <c r="C9500" t="s">
        <v>1181</v>
      </c>
      <c r="D9500" t="str">
        <f>VLOOKUP(C9500,時点区分!$A$2:$C$8,3,0)</f>
        <v>01:現状ー構想策定時</v>
      </c>
      <c r="E9500" t="s">
        <v>3</v>
      </c>
      <c r="F9500" t="str">
        <f>VLOOKUP(E9500,病床機能区分!$A$2:$C$14,3,0)</f>
        <v>04：慢性期</v>
      </c>
      <c r="G9500" t="s">
        <v>1192</v>
      </c>
      <c r="H9500" t="s">
        <v>1176</v>
      </c>
      <c r="I9500">
        <v>5142</v>
      </c>
      <c r="J9500" s="40">
        <f>I9515</f>
        <v>1.4307178631051753</v>
      </c>
    </row>
    <row r="9501" spans="1:10">
      <c r="A9501" t="s">
        <v>1155</v>
      </c>
      <c r="B9501" t="s">
        <v>998</v>
      </c>
      <c r="C9501" t="s">
        <v>1181</v>
      </c>
      <c r="D9501" t="str">
        <f>VLOOKUP(C9501,時点区分!$A$2:$C$8,3,0)</f>
        <v>01:現状ー構想策定時</v>
      </c>
      <c r="E9501" t="s">
        <v>783</v>
      </c>
      <c r="F9501" t="str">
        <f>VLOOKUP(E9501,病床機能区分!$A$2:$C$14,3,0)</f>
        <v>05：未報告</v>
      </c>
      <c r="G9501" t="s">
        <v>1194</v>
      </c>
      <c r="H9501" t="s">
        <v>1176</v>
      </c>
      <c r="I9501">
        <v>0</v>
      </c>
      <c r="J9501" s="40"/>
    </row>
    <row r="9502" spans="1:10">
      <c r="A9502" t="s">
        <v>1155</v>
      </c>
      <c r="B9502" t="s">
        <v>998</v>
      </c>
      <c r="C9502" t="s">
        <v>1181</v>
      </c>
      <c r="D9502" t="str">
        <f>VLOOKUP(C9502,時点区分!$A$2:$C$8,3,0)</f>
        <v>01:現状ー構想策定時</v>
      </c>
      <c r="E9502" t="s">
        <v>784</v>
      </c>
      <c r="F9502" t="str">
        <f>VLOOKUP(E9502,病床機能区分!$A$2:$C$14,3,0)</f>
        <v>06：合計</v>
      </c>
      <c r="G9502" t="s">
        <v>1196</v>
      </c>
      <c r="H9502" t="s">
        <v>1176</v>
      </c>
      <c r="I9502">
        <v>15572</v>
      </c>
      <c r="J9502" s="40">
        <f>I9516</f>
        <v>0.95981262327416172</v>
      </c>
    </row>
    <row r="9503" spans="1:10">
      <c r="A9503" t="s">
        <v>1155</v>
      </c>
      <c r="B9503" t="s">
        <v>998</v>
      </c>
      <c r="C9503" t="s">
        <v>1181</v>
      </c>
      <c r="D9503" t="str">
        <f>VLOOKUP(C9503,時点区分!$A$2:$C$8,3,0)</f>
        <v>01:現状ー構想策定時</v>
      </c>
      <c r="E9503" t="s">
        <v>785</v>
      </c>
      <c r="F9503" t="str">
        <f>VLOOKUP(E9503,病床機能区分!$A$2:$C$14,3,0)</f>
        <v>07：在宅医療等</v>
      </c>
      <c r="G9503" t="s">
        <v>1198</v>
      </c>
      <c r="H9503" t="s">
        <v>1176</v>
      </c>
      <c r="I9503">
        <v>16553.2</v>
      </c>
      <c r="J9503" s="40"/>
    </row>
    <row r="9504" spans="1:10">
      <c r="A9504" t="s">
        <v>1155</v>
      </c>
      <c r="B9504" t="s">
        <v>998</v>
      </c>
      <c r="C9504" t="s">
        <v>1181</v>
      </c>
      <c r="D9504" t="str">
        <f>VLOOKUP(C9504,時点区分!$A$2:$C$8,3,0)</f>
        <v>01:現状ー構想策定時</v>
      </c>
      <c r="E9504" t="s">
        <v>786</v>
      </c>
      <c r="F9504" t="str">
        <f>VLOOKUP(E9504,病床機能区分!$A$2:$C$14,3,0)</f>
        <v>08：うち訪問診療分</v>
      </c>
      <c r="G9504" t="s">
        <v>1200</v>
      </c>
      <c r="H9504" t="s">
        <v>1176</v>
      </c>
      <c r="I9504">
        <v>1137.2</v>
      </c>
      <c r="J9504" s="40"/>
    </row>
    <row r="9505" spans="1:10">
      <c r="A9505" t="s">
        <v>1155</v>
      </c>
      <c r="B9505" t="s">
        <v>998</v>
      </c>
      <c r="C9505" t="s">
        <v>1129</v>
      </c>
      <c r="D9505" t="str">
        <f>VLOOKUP(C9505,時点区分!$A$2:$C$8,3,0)</f>
        <v>02:将来</v>
      </c>
      <c r="E9505" t="s">
        <v>0</v>
      </c>
      <c r="F9505" t="str">
        <f>VLOOKUP(E9505,病床機能区分!$A$2:$C$14,3,0)</f>
        <v>01：高度急性期</v>
      </c>
      <c r="G9505" t="s">
        <v>1202</v>
      </c>
      <c r="H9505" t="s">
        <v>1176</v>
      </c>
      <c r="I9505">
        <v>2001</v>
      </c>
      <c r="J9505" s="40">
        <f>I9512</f>
        <v>0.62268865567216392</v>
      </c>
    </row>
    <row r="9506" spans="1:10">
      <c r="A9506" t="s">
        <v>1155</v>
      </c>
      <c r="B9506" t="s">
        <v>998</v>
      </c>
      <c r="C9506" t="s">
        <v>1129</v>
      </c>
      <c r="D9506" t="str">
        <f>VLOOKUP(C9506,時点区分!$A$2:$C$8,3,0)</f>
        <v>02:将来</v>
      </c>
      <c r="E9506" t="s">
        <v>1</v>
      </c>
      <c r="F9506" t="str">
        <f>VLOOKUP(E9506,病床機能区分!$A$2:$C$14,3,0)</f>
        <v>02：急性期</v>
      </c>
      <c r="G9506" t="s">
        <v>1204</v>
      </c>
      <c r="H9506" t="s">
        <v>1176</v>
      </c>
      <c r="I9506">
        <v>5735</v>
      </c>
      <c r="J9506" s="40">
        <f>I9513</f>
        <v>1.4277244986922406</v>
      </c>
    </row>
    <row r="9507" spans="1:10">
      <c r="A9507" t="s">
        <v>1155</v>
      </c>
      <c r="B9507" t="s">
        <v>998</v>
      </c>
      <c r="C9507" t="s">
        <v>1129</v>
      </c>
      <c r="D9507" t="str">
        <f>VLOOKUP(C9507,時点区分!$A$2:$C$8,3,0)</f>
        <v>02:将来</v>
      </c>
      <c r="E9507" t="s">
        <v>2</v>
      </c>
      <c r="F9507" t="str">
        <f>VLOOKUP(E9507,病床機能区分!$A$2:$C$14,3,0)</f>
        <v>03：回復期</v>
      </c>
      <c r="G9507" t="s">
        <v>1206</v>
      </c>
      <c r="H9507" t="s">
        <v>1176</v>
      </c>
      <c r="I9507">
        <v>4894</v>
      </c>
      <c r="J9507" s="40">
        <f>I9514</f>
        <v>0.20351450756027789</v>
      </c>
    </row>
    <row r="9508" spans="1:10">
      <c r="A9508" t="s">
        <v>1155</v>
      </c>
      <c r="B9508" t="s">
        <v>998</v>
      </c>
      <c r="C9508" t="s">
        <v>1129</v>
      </c>
      <c r="D9508" t="str">
        <f>VLOOKUP(C9508,時点区分!$A$2:$C$8,3,0)</f>
        <v>02:将来</v>
      </c>
      <c r="E9508" t="s">
        <v>3</v>
      </c>
      <c r="F9508" t="str">
        <f>VLOOKUP(E9508,病床機能区分!$A$2:$C$14,3,0)</f>
        <v>04：慢性期</v>
      </c>
      <c r="G9508" t="s">
        <v>1208</v>
      </c>
      <c r="H9508" t="s">
        <v>1176</v>
      </c>
      <c r="I9508">
        <v>3594</v>
      </c>
      <c r="J9508" s="40">
        <f>I9515</f>
        <v>1.4307178631051753</v>
      </c>
    </row>
    <row r="9509" spans="1:10">
      <c r="A9509" t="s">
        <v>1155</v>
      </c>
      <c r="B9509" t="s">
        <v>998</v>
      </c>
      <c r="C9509" t="s">
        <v>1129</v>
      </c>
      <c r="D9509" t="str">
        <f>VLOOKUP(C9509,時点区分!$A$2:$C$8,3,0)</f>
        <v>02:将来</v>
      </c>
      <c r="E9509" t="s">
        <v>784</v>
      </c>
      <c r="F9509" t="str">
        <f>VLOOKUP(E9509,病床機能区分!$A$2:$C$14,3,0)</f>
        <v>06：合計</v>
      </c>
      <c r="G9509" t="s">
        <v>1210</v>
      </c>
      <c r="H9509" t="s">
        <v>1176</v>
      </c>
      <c r="I9509">
        <v>16224</v>
      </c>
      <c r="J9509" s="40">
        <f>I9516</f>
        <v>0.95981262327416172</v>
      </c>
    </row>
    <row r="9510" spans="1:10">
      <c r="A9510" t="s">
        <v>1155</v>
      </c>
      <c r="B9510" t="s">
        <v>998</v>
      </c>
      <c r="C9510" t="s">
        <v>1129</v>
      </c>
      <c r="D9510" t="str">
        <f>VLOOKUP(C9510,時点区分!$A$2:$C$8,3,0)</f>
        <v>02:将来</v>
      </c>
      <c r="E9510" t="s">
        <v>785</v>
      </c>
      <c r="F9510" t="str">
        <f>VLOOKUP(E9510,病床機能区分!$A$2:$C$14,3,0)</f>
        <v>07：在宅医療等</v>
      </c>
      <c r="G9510" t="s">
        <v>1212</v>
      </c>
      <c r="H9510" t="s">
        <v>1176</v>
      </c>
      <c r="I9510">
        <v>-29389.9</v>
      </c>
      <c r="J9510" s="40"/>
    </row>
    <row r="9511" spans="1:10">
      <c r="A9511" t="s">
        <v>1155</v>
      </c>
      <c r="B9511" t="s">
        <v>998</v>
      </c>
      <c r="C9511" t="s">
        <v>1129</v>
      </c>
      <c r="D9511" t="str">
        <f>VLOOKUP(C9511,時点区分!$A$2:$C$8,3,0)</f>
        <v>02:将来</v>
      </c>
      <c r="E9511" t="s">
        <v>786</v>
      </c>
      <c r="F9511" t="str">
        <f>VLOOKUP(E9511,病床機能区分!$A$2:$C$14,3,0)</f>
        <v>08：うち訪問診療分</v>
      </c>
      <c r="G9511" t="s">
        <v>1214</v>
      </c>
      <c r="H9511" t="s">
        <v>1176</v>
      </c>
      <c r="I9511">
        <v>-18851.099999999999</v>
      </c>
      <c r="J9511" s="40"/>
    </row>
    <row r="9512" spans="1:10">
      <c r="A9512" t="s">
        <v>1155</v>
      </c>
      <c r="B9512" t="s">
        <v>998</v>
      </c>
      <c r="C9512" t="s">
        <v>1182</v>
      </c>
      <c r="D9512" t="str">
        <f>VLOOKUP(C9512,時点区分!$A$2:$C$8,3,0)</f>
        <v>03:構想策定時一致率</v>
      </c>
      <c r="E9512" t="s">
        <v>0</v>
      </c>
      <c r="F9512" t="str">
        <f>VLOOKUP(E9512,病床機能区分!$A$2:$C$14,3,0)</f>
        <v>01：高度急性期</v>
      </c>
      <c r="G9512" t="s">
        <v>1216</v>
      </c>
      <c r="H9512" t="s">
        <v>1270</v>
      </c>
      <c r="I9512">
        <v>0.62268865567216392</v>
      </c>
      <c r="J9512" s="40"/>
    </row>
    <row r="9513" spans="1:10">
      <c r="A9513" t="s">
        <v>1155</v>
      </c>
      <c r="B9513" t="s">
        <v>998</v>
      </c>
      <c r="C9513" t="s">
        <v>1182</v>
      </c>
      <c r="D9513" t="str">
        <f>VLOOKUP(C9513,時点区分!$A$2:$C$8,3,0)</f>
        <v>03:構想策定時一致率</v>
      </c>
      <c r="E9513" t="s">
        <v>1</v>
      </c>
      <c r="F9513" t="str">
        <f>VLOOKUP(E9513,病床機能区分!$A$2:$C$14,3,0)</f>
        <v>02：急性期</v>
      </c>
      <c r="G9513" t="s">
        <v>1218</v>
      </c>
      <c r="H9513" t="s">
        <v>1270</v>
      </c>
      <c r="I9513">
        <v>1.4277244986922406</v>
      </c>
      <c r="J9513" s="40"/>
    </row>
    <row r="9514" spans="1:10">
      <c r="A9514" t="s">
        <v>1155</v>
      </c>
      <c r="B9514" t="s">
        <v>998</v>
      </c>
      <c r="C9514" t="s">
        <v>1182</v>
      </c>
      <c r="D9514" t="str">
        <f>VLOOKUP(C9514,時点区分!$A$2:$C$8,3,0)</f>
        <v>03:構想策定時一致率</v>
      </c>
      <c r="E9514" t="s">
        <v>2</v>
      </c>
      <c r="F9514" t="str">
        <f>VLOOKUP(E9514,病床機能区分!$A$2:$C$14,3,0)</f>
        <v>03：回復期</v>
      </c>
      <c r="G9514" t="s">
        <v>1220</v>
      </c>
      <c r="H9514" t="s">
        <v>1270</v>
      </c>
      <c r="I9514">
        <v>0.20351450756027789</v>
      </c>
      <c r="J9514" s="40"/>
    </row>
    <row r="9515" spans="1:10">
      <c r="A9515" t="s">
        <v>1155</v>
      </c>
      <c r="B9515" t="s">
        <v>998</v>
      </c>
      <c r="C9515" t="s">
        <v>1182</v>
      </c>
      <c r="D9515" t="str">
        <f>VLOOKUP(C9515,時点区分!$A$2:$C$8,3,0)</f>
        <v>03:構想策定時一致率</v>
      </c>
      <c r="E9515" t="s">
        <v>3</v>
      </c>
      <c r="F9515" t="str">
        <f>VLOOKUP(E9515,病床機能区分!$A$2:$C$14,3,0)</f>
        <v>04：慢性期</v>
      </c>
      <c r="G9515" t="s">
        <v>1222</v>
      </c>
      <c r="H9515" t="s">
        <v>1270</v>
      </c>
      <c r="I9515">
        <v>1.4307178631051753</v>
      </c>
      <c r="J9515" s="40"/>
    </row>
    <row r="9516" spans="1:10">
      <c r="A9516" t="s">
        <v>1155</v>
      </c>
      <c r="B9516" t="s">
        <v>998</v>
      </c>
      <c r="C9516" t="s">
        <v>1182</v>
      </c>
      <c r="D9516" t="str">
        <f>VLOOKUP(C9516,時点区分!$A$2:$C$8,3,0)</f>
        <v>03:構想策定時一致率</v>
      </c>
      <c r="E9516" t="s">
        <v>784</v>
      </c>
      <c r="F9516" t="str">
        <f>VLOOKUP(E9516,病床機能区分!$A$2:$C$14,3,0)</f>
        <v>06：合計</v>
      </c>
      <c r="G9516" t="s">
        <v>1224</v>
      </c>
      <c r="H9516" t="s">
        <v>1270</v>
      </c>
      <c r="I9516">
        <v>0.95981262327416172</v>
      </c>
      <c r="J9516" s="40"/>
    </row>
    <row r="9517" spans="1:10">
      <c r="A9517" t="s">
        <v>1155</v>
      </c>
      <c r="B9517" t="s">
        <v>998</v>
      </c>
      <c r="C9517" t="s">
        <v>1183</v>
      </c>
      <c r="D9517" t="str">
        <f>VLOOKUP(C9517,時点区分!$A$2:$C$8,3,0)</f>
        <v>04:R4年度病床機能報告_2022年時点</v>
      </c>
      <c r="E9517" t="s">
        <v>0</v>
      </c>
      <c r="F9517" t="str">
        <f>VLOOKUP(E9517,病床機能区分!$A$2:$C$14,3,0)</f>
        <v>01：高度急性期</v>
      </c>
      <c r="G9517" t="s">
        <v>1226</v>
      </c>
      <c r="H9517" t="s">
        <v>1176</v>
      </c>
      <c r="I9517">
        <v>2681</v>
      </c>
      <c r="J9517" s="40">
        <f>I9524</f>
        <v>1.3398300849575213</v>
      </c>
    </row>
    <row r="9518" spans="1:10">
      <c r="A9518" t="s">
        <v>1155</v>
      </c>
      <c r="B9518" t="s">
        <v>998</v>
      </c>
      <c r="C9518" t="s">
        <v>1183</v>
      </c>
      <c r="D9518" t="str">
        <f>VLOOKUP(C9518,時点区分!$A$2:$C$8,3,0)</f>
        <v>04:R4年度病床機能報告_2022年時点</v>
      </c>
      <c r="E9518" t="s">
        <v>1</v>
      </c>
      <c r="F9518" t="str">
        <f>VLOOKUP(E9518,病床機能区分!$A$2:$C$14,3,0)</f>
        <v>02：急性期</v>
      </c>
      <c r="G9518" t="s">
        <v>1228</v>
      </c>
      <c r="H9518" t="s">
        <v>1176</v>
      </c>
      <c r="I9518">
        <v>4828</v>
      </c>
      <c r="J9518" s="40">
        <f t="shared" ref="J9518:J9520" si="233">I9525</f>
        <v>0.84184829991281607</v>
      </c>
    </row>
    <row r="9519" spans="1:10">
      <c r="A9519" t="s">
        <v>1155</v>
      </c>
      <c r="B9519" t="s">
        <v>998</v>
      </c>
      <c r="C9519" t="s">
        <v>1183</v>
      </c>
      <c r="D9519" t="str">
        <f>VLOOKUP(C9519,時点区分!$A$2:$C$8,3,0)</f>
        <v>04:R4年度病床機能報告_2022年時点</v>
      </c>
      <c r="E9519" t="s">
        <v>2</v>
      </c>
      <c r="F9519" t="str">
        <f>VLOOKUP(E9519,病床機能区分!$A$2:$C$14,3,0)</f>
        <v>03：回復期</v>
      </c>
      <c r="G9519" t="s">
        <v>1230</v>
      </c>
      <c r="H9519" t="s">
        <v>1176</v>
      </c>
      <c r="I9519">
        <v>2577</v>
      </c>
      <c r="J9519" s="40">
        <f t="shared" si="233"/>
        <v>0.52656313853698411</v>
      </c>
    </row>
    <row r="9520" spans="1:10">
      <c r="A9520" t="s">
        <v>1155</v>
      </c>
      <c r="B9520" t="s">
        <v>998</v>
      </c>
      <c r="C9520" t="s">
        <v>1183</v>
      </c>
      <c r="D9520" t="str">
        <f>VLOOKUP(C9520,時点区分!$A$2:$C$8,3,0)</f>
        <v>04:R4年度病床機能報告_2022年時点</v>
      </c>
      <c r="E9520" t="s">
        <v>3</v>
      </c>
      <c r="F9520" t="str">
        <f>VLOOKUP(E9520,病床機能区分!$A$2:$C$14,3,0)</f>
        <v>04：慢性期</v>
      </c>
      <c r="G9520" t="s">
        <v>1232</v>
      </c>
      <c r="H9520" t="s">
        <v>1176</v>
      </c>
      <c r="I9520">
        <v>4689</v>
      </c>
      <c r="J9520" s="40">
        <f t="shared" si="233"/>
        <v>1.3046744574290483</v>
      </c>
    </row>
    <row r="9521" spans="1:10">
      <c r="A9521" t="s">
        <v>1155</v>
      </c>
      <c r="B9521" t="s">
        <v>998</v>
      </c>
      <c r="C9521" t="s">
        <v>1183</v>
      </c>
      <c r="D9521" t="str">
        <f>VLOOKUP(C9521,時点区分!$A$2:$C$8,3,0)</f>
        <v>04:R4年度病床機能報告_2022年時点</v>
      </c>
      <c r="E9521" t="s">
        <v>771</v>
      </c>
      <c r="F9521" t="str">
        <f>VLOOKUP(E9521,病床機能区分!$A$2:$C$14,3,0)</f>
        <v>09：休棟中（今後再開する予定）</v>
      </c>
      <c r="G9521" t="s">
        <v>1234</v>
      </c>
      <c r="H9521" t="s">
        <v>1176</v>
      </c>
      <c r="I9521">
        <v>301</v>
      </c>
      <c r="J9521" s="40"/>
    </row>
    <row r="9522" spans="1:10">
      <c r="A9522" t="s">
        <v>1155</v>
      </c>
      <c r="B9522" t="s">
        <v>998</v>
      </c>
      <c r="C9522" t="s">
        <v>1183</v>
      </c>
      <c r="D9522" t="str">
        <f>VLOOKUP(C9522,時点区分!$A$2:$C$8,3,0)</f>
        <v>04:R4年度病床機能報告_2022年時点</v>
      </c>
      <c r="E9522" t="s">
        <v>772</v>
      </c>
      <c r="F9522" t="str">
        <f>VLOOKUP(E9522,病床機能区分!$A$2:$C$14,3,0)</f>
        <v>10：休棟中（今後廃止する予定）</v>
      </c>
      <c r="G9522" t="s">
        <v>1236</v>
      </c>
      <c r="H9522" t="s">
        <v>1176</v>
      </c>
      <c r="I9522">
        <v>0</v>
      </c>
      <c r="J9522" s="40"/>
    </row>
    <row r="9523" spans="1:10">
      <c r="A9523" t="s">
        <v>1155</v>
      </c>
      <c r="B9523" t="s">
        <v>998</v>
      </c>
      <c r="C9523" t="s">
        <v>1183</v>
      </c>
      <c r="D9523" t="str">
        <f>VLOOKUP(C9523,時点区分!$A$2:$C$8,3,0)</f>
        <v>04:R4年度病床機能報告_2022年時点</v>
      </c>
      <c r="E9523" t="s">
        <v>784</v>
      </c>
      <c r="F9523" t="str">
        <f>VLOOKUP(E9523,病床機能区分!$A$2:$C$14,3,0)</f>
        <v>06：合計</v>
      </c>
      <c r="G9523" t="s">
        <v>1238</v>
      </c>
      <c r="H9523" t="s">
        <v>1176</v>
      </c>
      <c r="I9523">
        <v>15076</v>
      </c>
      <c r="J9523" s="40">
        <f>I9528</f>
        <v>0.92924063116370814</v>
      </c>
    </row>
    <row r="9524" spans="1:10">
      <c r="A9524" t="s">
        <v>1155</v>
      </c>
      <c r="B9524" t="s">
        <v>998</v>
      </c>
      <c r="C9524" t="s">
        <v>1184</v>
      </c>
      <c r="D9524" t="str">
        <f>VLOOKUP(C9524,時点区分!$A$2:$C$8,3,0)</f>
        <v>05:R4年度現状一致率</v>
      </c>
      <c r="E9524" t="s">
        <v>0</v>
      </c>
      <c r="F9524" t="str">
        <f>VLOOKUP(E9524,病床機能区分!$A$2:$C$14,3,0)</f>
        <v>01：高度急性期</v>
      </c>
      <c r="G9524" t="s">
        <v>1239</v>
      </c>
      <c r="H9524" t="s">
        <v>1270</v>
      </c>
      <c r="I9524">
        <v>1.3398300849575213</v>
      </c>
      <c r="J9524" s="40"/>
    </row>
    <row r="9525" spans="1:10">
      <c r="A9525" t="s">
        <v>1155</v>
      </c>
      <c r="B9525" t="s">
        <v>998</v>
      </c>
      <c r="C9525" t="s">
        <v>1184</v>
      </c>
      <c r="D9525" t="str">
        <f>VLOOKUP(C9525,時点区分!$A$2:$C$8,3,0)</f>
        <v>05:R4年度現状一致率</v>
      </c>
      <c r="E9525" t="s">
        <v>1</v>
      </c>
      <c r="F9525" t="str">
        <f>VLOOKUP(E9525,病床機能区分!$A$2:$C$14,3,0)</f>
        <v>02：急性期</v>
      </c>
      <c r="G9525" t="s">
        <v>1241</v>
      </c>
      <c r="H9525" t="s">
        <v>1270</v>
      </c>
      <c r="I9525">
        <v>0.84184829991281607</v>
      </c>
      <c r="J9525" s="40"/>
    </row>
    <row r="9526" spans="1:10">
      <c r="A9526" t="s">
        <v>1155</v>
      </c>
      <c r="B9526" t="s">
        <v>998</v>
      </c>
      <c r="C9526" t="s">
        <v>1184</v>
      </c>
      <c r="D9526" t="str">
        <f>VLOOKUP(C9526,時点区分!$A$2:$C$8,3,0)</f>
        <v>05:R4年度現状一致率</v>
      </c>
      <c r="E9526" t="s">
        <v>2</v>
      </c>
      <c r="F9526" t="str">
        <f>VLOOKUP(E9526,病床機能区分!$A$2:$C$14,3,0)</f>
        <v>03：回復期</v>
      </c>
      <c r="G9526" t="s">
        <v>1243</v>
      </c>
      <c r="H9526" t="s">
        <v>1270</v>
      </c>
      <c r="I9526">
        <v>0.52656313853698411</v>
      </c>
      <c r="J9526" s="40"/>
    </row>
    <row r="9527" spans="1:10">
      <c r="A9527" t="s">
        <v>1155</v>
      </c>
      <c r="B9527" t="s">
        <v>998</v>
      </c>
      <c r="C9527" t="s">
        <v>1184</v>
      </c>
      <c r="D9527" t="str">
        <f>VLOOKUP(C9527,時点区分!$A$2:$C$8,3,0)</f>
        <v>05:R4年度現状一致率</v>
      </c>
      <c r="E9527" t="s">
        <v>3</v>
      </c>
      <c r="F9527" t="str">
        <f>VLOOKUP(E9527,病床機能区分!$A$2:$C$14,3,0)</f>
        <v>04：慢性期</v>
      </c>
      <c r="G9527" t="s">
        <v>1245</v>
      </c>
      <c r="H9527" t="s">
        <v>1270</v>
      </c>
      <c r="I9527">
        <v>1.3046744574290483</v>
      </c>
      <c r="J9527" s="40"/>
    </row>
    <row r="9528" spans="1:10">
      <c r="A9528" t="s">
        <v>1155</v>
      </c>
      <c r="B9528" t="s">
        <v>998</v>
      </c>
      <c r="C9528" t="s">
        <v>1184</v>
      </c>
      <c r="D9528" t="str">
        <f>VLOOKUP(C9528,時点区分!$A$2:$C$8,3,0)</f>
        <v>05:R4年度現状一致率</v>
      </c>
      <c r="E9528" t="s">
        <v>784</v>
      </c>
      <c r="F9528" t="str">
        <f>VLOOKUP(E9528,病床機能区分!$A$2:$C$14,3,0)</f>
        <v>06：合計</v>
      </c>
      <c r="G9528" t="s">
        <v>1247</v>
      </c>
      <c r="H9528" t="s">
        <v>1270</v>
      </c>
      <c r="I9528">
        <v>0.92924063116370814</v>
      </c>
      <c r="J9528" s="40"/>
    </row>
    <row r="9529" spans="1:10">
      <c r="A9529" t="s">
        <v>1155</v>
      </c>
      <c r="B9529" t="s">
        <v>998</v>
      </c>
      <c r="C9529" t="s">
        <v>1185</v>
      </c>
      <c r="D9529" t="str">
        <f>VLOOKUP(C9529,時点区分!$A$2:$C$8,3,0)</f>
        <v>06:R4年度病床機能報告_2025年時点</v>
      </c>
      <c r="E9529" t="s">
        <v>0</v>
      </c>
      <c r="F9529" t="str">
        <f>VLOOKUP(E9529,病床機能区分!$A$2:$C$14,3,0)</f>
        <v>01：高度急性期</v>
      </c>
      <c r="G9529" t="s">
        <v>1249</v>
      </c>
      <c r="H9529" t="s">
        <v>1176</v>
      </c>
      <c r="I9529">
        <v>2730</v>
      </c>
      <c r="J9529" s="40">
        <f>I9537</f>
        <v>1.3643178410794603</v>
      </c>
    </row>
    <row r="9530" spans="1:10">
      <c r="A9530" t="s">
        <v>1155</v>
      </c>
      <c r="B9530" t="s">
        <v>998</v>
      </c>
      <c r="C9530" t="s">
        <v>1185</v>
      </c>
      <c r="D9530" t="str">
        <f>VLOOKUP(C9530,時点区分!$A$2:$C$8,3,0)</f>
        <v>06:R4年度病床機能報告_2025年時点</v>
      </c>
      <c r="E9530" t="s">
        <v>1</v>
      </c>
      <c r="F9530" t="str">
        <f>VLOOKUP(E9530,病床機能区分!$A$2:$C$14,3,0)</f>
        <v>02：急性期</v>
      </c>
      <c r="G9530" t="s">
        <v>1251</v>
      </c>
      <c r="H9530" t="s">
        <v>1176</v>
      </c>
      <c r="I9530">
        <v>4769</v>
      </c>
      <c r="J9530" s="40">
        <f>I9538</f>
        <v>0.83156059285091544</v>
      </c>
    </row>
    <row r="9531" spans="1:10">
      <c r="A9531" t="s">
        <v>1155</v>
      </c>
      <c r="B9531" t="s">
        <v>998</v>
      </c>
      <c r="C9531" t="s">
        <v>1185</v>
      </c>
      <c r="D9531" t="str">
        <f>VLOOKUP(C9531,時点区分!$A$2:$C$8,3,0)</f>
        <v>06:R4年度病床機能報告_2025年時点</v>
      </c>
      <c r="E9531" t="s">
        <v>2</v>
      </c>
      <c r="F9531" t="str">
        <f>VLOOKUP(E9531,病床機能区分!$A$2:$C$14,3,0)</f>
        <v>03：回復期</v>
      </c>
      <c r="G9531" t="s">
        <v>1253</v>
      </c>
      <c r="H9531" t="s">
        <v>1176</v>
      </c>
      <c r="I9531">
        <v>2695</v>
      </c>
      <c r="J9531" s="40">
        <f>I9539</f>
        <v>0.55067429505516963</v>
      </c>
    </row>
    <row r="9532" spans="1:10">
      <c r="A9532" t="s">
        <v>1155</v>
      </c>
      <c r="B9532" t="s">
        <v>998</v>
      </c>
      <c r="C9532" t="s">
        <v>1185</v>
      </c>
      <c r="D9532" t="str">
        <f>VLOOKUP(C9532,時点区分!$A$2:$C$8,3,0)</f>
        <v>06:R4年度病床機能報告_2025年時点</v>
      </c>
      <c r="E9532" t="s">
        <v>3</v>
      </c>
      <c r="F9532" t="str">
        <f>VLOOKUP(E9532,病床機能区分!$A$2:$C$14,3,0)</f>
        <v>04：慢性期</v>
      </c>
      <c r="G9532" t="s">
        <v>1255</v>
      </c>
      <c r="H9532" t="s">
        <v>1176</v>
      </c>
      <c r="I9532">
        <v>4611</v>
      </c>
      <c r="J9532" s="40">
        <f>I9540</f>
        <v>1.2829716193656093</v>
      </c>
    </row>
    <row r="9533" spans="1:10">
      <c r="A9533" t="s">
        <v>1155</v>
      </c>
      <c r="B9533" t="s">
        <v>998</v>
      </c>
      <c r="C9533" t="s">
        <v>1185</v>
      </c>
      <c r="D9533" t="str">
        <f>VLOOKUP(C9533,時点区分!$A$2:$C$8,3,0)</f>
        <v>06:R4年度病床機能報告_2025年時点</v>
      </c>
      <c r="E9533" t="s">
        <v>779</v>
      </c>
      <c r="F9533" t="str">
        <f>VLOOKUP(E9533,病床機能区分!$A$2:$C$14,3,0)</f>
        <v>11：介護保険施設等へ移行予定</v>
      </c>
      <c r="G9533" t="s">
        <v>1257</v>
      </c>
      <c r="H9533" t="s">
        <v>1176</v>
      </c>
      <c r="I9533">
        <v>0</v>
      </c>
      <c r="J9533" s="40"/>
    </row>
    <row r="9534" spans="1:10">
      <c r="A9534" t="s">
        <v>1155</v>
      </c>
      <c r="B9534" t="s">
        <v>998</v>
      </c>
      <c r="C9534" t="s">
        <v>1185</v>
      </c>
      <c r="D9534" t="str">
        <f>VLOOKUP(C9534,時点区分!$A$2:$C$8,3,0)</f>
        <v>06:R4年度病床機能報告_2025年時点</v>
      </c>
      <c r="E9534" t="s">
        <v>780</v>
      </c>
      <c r="F9534" t="str">
        <f>VLOOKUP(E9534,病床機能区分!$A$2:$C$14,3,0)</f>
        <v>12：休棟予定</v>
      </c>
      <c r="G9534" t="s">
        <v>1259</v>
      </c>
      <c r="H9534" t="s">
        <v>1176</v>
      </c>
      <c r="I9534">
        <v>106</v>
      </c>
      <c r="J9534" s="40"/>
    </row>
    <row r="9535" spans="1:10">
      <c r="A9535" t="s">
        <v>1155</v>
      </c>
      <c r="B9535" t="s">
        <v>998</v>
      </c>
      <c r="C9535" t="s">
        <v>1185</v>
      </c>
      <c r="D9535" t="str">
        <f>VLOOKUP(C9535,時点区分!$A$2:$C$8,3,0)</f>
        <v>06:R4年度病床機能報告_2025年時点</v>
      </c>
      <c r="E9535" t="s">
        <v>781</v>
      </c>
      <c r="F9535" t="str">
        <f>VLOOKUP(E9535,病床機能区分!$A$2:$C$14,3,0)</f>
        <v>13：廃止予定</v>
      </c>
      <c r="G9535" t="s">
        <v>1261</v>
      </c>
      <c r="H9535" t="s">
        <v>1176</v>
      </c>
      <c r="I9535">
        <v>165</v>
      </c>
      <c r="J9535" s="40"/>
    </row>
    <row r="9536" spans="1:10">
      <c r="A9536" t="s">
        <v>1155</v>
      </c>
      <c r="B9536" t="s">
        <v>998</v>
      </c>
      <c r="C9536" t="s">
        <v>1185</v>
      </c>
      <c r="D9536" t="str">
        <f>VLOOKUP(C9536,時点区分!$A$2:$C$8,3,0)</f>
        <v>06:R4年度病床機能報告_2025年時点</v>
      </c>
      <c r="E9536" t="s">
        <v>784</v>
      </c>
      <c r="F9536" t="str">
        <f>VLOOKUP(E9536,病床機能区分!$A$2:$C$14,3,0)</f>
        <v>06：合計</v>
      </c>
      <c r="G9536" t="s">
        <v>1263</v>
      </c>
      <c r="H9536" t="s">
        <v>1176</v>
      </c>
      <c r="I9536">
        <v>15076</v>
      </c>
      <c r="J9536" s="40">
        <f>I9541</f>
        <v>0.92924063116370814</v>
      </c>
    </row>
    <row r="9537" spans="1:10">
      <c r="A9537" t="s">
        <v>1155</v>
      </c>
      <c r="B9537" t="s">
        <v>998</v>
      </c>
      <c r="C9537" t="s">
        <v>1278</v>
      </c>
      <c r="D9537" t="str">
        <f>VLOOKUP(C9537,時点区分!$A$2:$C$8,3,0)</f>
        <v>07:R4年度将来一致率</v>
      </c>
      <c r="E9537" t="s">
        <v>0</v>
      </c>
      <c r="F9537" t="str">
        <f>VLOOKUP(E9537,病床機能区分!$A$2:$C$14,3,0)</f>
        <v>01：高度急性期</v>
      </c>
      <c r="G9537" t="s">
        <v>1281</v>
      </c>
      <c r="H9537" t="s">
        <v>1270</v>
      </c>
      <c r="I9537">
        <v>1.3643178410794603</v>
      </c>
      <c r="J9537" s="40"/>
    </row>
    <row r="9538" spans="1:10">
      <c r="A9538" t="s">
        <v>1155</v>
      </c>
      <c r="B9538" t="s">
        <v>998</v>
      </c>
      <c r="C9538" t="s">
        <v>1278</v>
      </c>
      <c r="D9538" t="str">
        <f>VLOOKUP(C9538,時点区分!$A$2:$C$8,3,0)</f>
        <v>07:R4年度将来一致率</v>
      </c>
      <c r="E9538" t="s">
        <v>1</v>
      </c>
      <c r="F9538" t="str">
        <f>VLOOKUP(E9538,病床機能区分!$A$2:$C$14,3,0)</f>
        <v>02：急性期</v>
      </c>
      <c r="G9538" t="s">
        <v>1283</v>
      </c>
      <c r="H9538" t="s">
        <v>1270</v>
      </c>
      <c r="I9538">
        <v>0.83156059285091544</v>
      </c>
      <c r="J9538" s="40"/>
    </row>
    <row r="9539" spans="1:10">
      <c r="A9539" t="s">
        <v>1155</v>
      </c>
      <c r="B9539" t="s">
        <v>998</v>
      </c>
      <c r="C9539" t="s">
        <v>1278</v>
      </c>
      <c r="D9539" t="str">
        <f>VLOOKUP(C9539,時点区分!$A$2:$C$8,3,0)</f>
        <v>07:R4年度将来一致率</v>
      </c>
      <c r="E9539" t="s">
        <v>2</v>
      </c>
      <c r="F9539" t="str">
        <f>VLOOKUP(E9539,病床機能区分!$A$2:$C$14,3,0)</f>
        <v>03：回復期</v>
      </c>
      <c r="G9539" t="s">
        <v>1285</v>
      </c>
      <c r="H9539" t="s">
        <v>1270</v>
      </c>
      <c r="I9539">
        <v>0.55067429505516963</v>
      </c>
      <c r="J9539" s="40"/>
    </row>
    <row r="9540" spans="1:10">
      <c r="A9540" t="s">
        <v>1155</v>
      </c>
      <c r="B9540" t="s">
        <v>998</v>
      </c>
      <c r="C9540" t="s">
        <v>1278</v>
      </c>
      <c r="D9540" t="str">
        <f>VLOOKUP(C9540,時点区分!$A$2:$C$8,3,0)</f>
        <v>07:R4年度将来一致率</v>
      </c>
      <c r="E9540" t="s">
        <v>3</v>
      </c>
      <c r="F9540" t="str">
        <f>VLOOKUP(E9540,病床機能区分!$A$2:$C$14,3,0)</f>
        <v>04：慢性期</v>
      </c>
      <c r="G9540" t="s">
        <v>1287</v>
      </c>
      <c r="H9540" t="s">
        <v>1270</v>
      </c>
      <c r="I9540">
        <v>1.2829716193656093</v>
      </c>
      <c r="J9540" s="40"/>
    </row>
    <row r="9541" spans="1:10" ht="14" thickBot="1">
      <c r="A9541" t="s">
        <v>1155</v>
      </c>
      <c r="B9541" t="s">
        <v>998</v>
      </c>
      <c r="C9541" t="s">
        <v>1278</v>
      </c>
      <c r="D9541" t="str">
        <f>VLOOKUP(C9541,時点区分!$A$2:$C$8,3,0)</f>
        <v>07:R4年度将来一致率</v>
      </c>
      <c r="E9541" t="s">
        <v>784</v>
      </c>
      <c r="F9541" t="str">
        <f>VLOOKUP(E9541,病床機能区分!$A$2:$C$14,3,0)</f>
        <v>06：合計</v>
      </c>
      <c r="G9541" t="s">
        <v>1289</v>
      </c>
      <c r="H9541" t="s">
        <v>1270</v>
      </c>
      <c r="I9541">
        <v>0.92924063116370814</v>
      </c>
      <c r="J9541" s="41"/>
    </row>
    <row r="9542" spans="1:10">
      <c r="A9542" t="s">
        <v>1155</v>
      </c>
      <c r="B9542" t="s">
        <v>999</v>
      </c>
      <c r="C9542" t="s">
        <v>1181</v>
      </c>
      <c r="D9542" t="str">
        <f>VLOOKUP(C9542,時点区分!$A$2:$C$8,3,0)</f>
        <v>01:現状ー構想策定時</v>
      </c>
      <c r="E9542" t="s">
        <v>0</v>
      </c>
      <c r="F9542" t="str">
        <f>VLOOKUP(E9542,病床機能区分!$A$2:$C$14,3,0)</f>
        <v>01：高度急性期</v>
      </c>
      <c r="G9542" t="s">
        <v>1186</v>
      </c>
      <c r="H9542" t="s">
        <v>1176</v>
      </c>
      <c r="I9542">
        <v>707</v>
      </c>
      <c r="J9542" s="39">
        <f>I9557</f>
        <v>0.99858757062146897</v>
      </c>
    </row>
    <row r="9543" spans="1:10">
      <c r="A9543" t="s">
        <v>1155</v>
      </c>
      <c r="B9543" t="s">
        <v>999</v>
      </c>
      <c r="C9543" t="s">
        <v>1181</v>
      </c>
      <c r="D9543" t="str">
        <f>VLOOKUP(C9543,時点区分!$A$2:$C$8,3,0)</f>
        <v>01:現状ー構想策定時</v>
      </c>
      <c r="E9543" t="s">
        <v>1</v>
      </c>
      <c r="F9543" t="str">
        <f>VLOOKUP(E9543,病床機能区分!$A$2:$C$14,3,0)</f>
        <v>02：急性期</v>
      </c>
      <c r="G9543" t="s">
        <v>1188</v>
      </c>
      <c r="H9543" t="s">
        <v>1176</v>
      </c>
      <c r="I9543">
        <v>3448</v>
      </c>
      <c r="J9543" s="40">
        <f>I9558</f>
        <v>1.5744292237442923</v>
      </c>
    </row>
    <row r="9544" spans="1:10">
      <c r="A9544" t="s">
        <v>1155</v>
      </c>
      <c r="B9544" t="s">
        <v>999</v>
      </c>
      <c r="C9544" t="s">
        <v>1181</v>
      </c>
      <c r="D9544" t="str">
        <f>VLOOKUP(C9544,時点区分!$A$2:$C$8,3,0)</f>
        <v>01:現状ー構想策定時</v>
      </c>
      <c r="E9544" t="s">
        <v>2</v>
      </c>
      <c r="F9544" t="str">
        <f>VLOOKUP(E9544,病床機能区分!$A$2:$C$14,3,0)</f>
        <v>03：回復期</v>
      </c>
      <c r="G9544" t="s">
        <v>1190</v>
      </c>
      <c r="H9544" t="s">
        <v>1176</v>
      </c>
      <c r="I9544">
        <v>529</v>
      </c>
      <c r="J9544" s="40">
        <f>I9559</f>
        <v>0.2469654528478058</v>
      </c>
    </row>
    <row r="9545" spans="1:10">
      <c r="A9545" t="s">
        <v>1155</v>
      </c>
      <c r="B9545" t="s">
        <v>999</v>
      </c>
      <c r="C9545" t="s">
        <v>1181</v>
      </c>
      <c r="D9545" t="str">
        <f>VLOOKUP(C9545,時点区分!$A$2:$C$8,3,0)</f>
        <v>01:現状ー構想策定時</v>
      </c>
      <c r="E9545" t="s">
        <v>3</v>
      </c>
      <c r="F9545" t="str">
        <f>VLOOKUP(E9545,病床機能区分!$A$2:$C$14,3,0)</f>
        <v>04：慢性期</v>
      </c>
      <c r="G9545" t="s">
        <v>1192</v>
      </c>
      <c r="H9545" t="s">
        <v>1176</v>
      </c>
      <c r="I9545">
        <v>1645</v>
      </c>
      <c r="J9545" s="40">
        <f>I9560</f>
        <v>1.2644119907763258</v>
      </c>
    </row>
    <row r="9546" spans="1:10">
      <c r="A9546" t="s">
        <v>1155</v>
      </c>
      <c r="B9546" t="s">
        <v>999</v>
      </c>
      <c r="C9546" t="s">
        <v>1181</v>
      </c>
      <c r="D9546" t="str">
        <f>VLOOKUP(C9546,時点区分!$A$2:$C$8,3,0)</f>
        <v>01:現状ー構想策定時</v>
      </c>
      <c r="E9546" t="s">
        <v>783</v>
      </c>
      <c r="F9546" t="str">
        <f>VLOOKUP(E9546,病床機能区分!$A$2:$C$14,3,0)</f>
        <v>05：未報告</v>
      </c>
      <c r="G9546" t="s">
        <v>1194</v>
      </c>
      <c r="H9546" t="s">
        <v>1176</v>
      </c>
      <c r="I9546">
        <v>0</v>
      </c>
      <c r="J9546" s="40"/>
    </row>
    <row r="9547" spans="1:10">
      <c r="A9547" t="s">
        <v>1155</v>
      </c>
      <c r="B9547" t="s">
        <v>999</v>
      </c>
      <c r="C9547" t="s">
        <v>1181</v>
      </c>
      <c r="D9547" t="str">
        <f>VLOOKUP(C9547,時点区分!$A$2:$C$8,3,0)</f>
        <v>01:現状ー構想策定時</v>
      </c>
      <c r="E9547" t="s">
        <v>784</v>
      </c>
      <c r="F9547" t="str">
        <f>VLOOKUP(E9547,病床機能区分!$A$2:$C$14,3,0)</f>
        <v>06：合計</v>
      </c>
      <c r="G9547" t="s">
        <v>1196</v>
      </c>
      <c r="H9547" t="s">
        <v>1176</v>
      </c>
      <c r="I9547">
        <v>6329</v>
      </c>
      <c r="J9547" s="40">
        <f>I9561</f>
        <v>0.99810755401356255</v>
      </c>
    </row>
    <row r="9548" spans="1:10">
      <c r="A9548" t="s">
        <v>1155</v>
      </c>
      <c r="B9548" t="s">
        <v>999</v>
      </c>
      <c r="C9548" t="s">
        <v>1181</v>
      </c>
      <c r="D9548" t="str">
        <f>VLOOKUP(C9548,時点区分!$A$2:$C$8,3,0)</f>
        <v>01:現状ー構想策定時</v>
      </c>
      <c r="E9548" t="s">
        <v>785</v>
      </c>
      <c r="F9548" t="str">
        <f>VLOOKUP(E9548,病床機能区分!$A$2:$C$14,3,0)</f>
        <v>07：在宅医療等</v>
      </c>
      <c r="G9548" t="s">
        <v>1198</v>
      </c>
      <c r="H9548" t="s">
        <v>1176</v>
      </c>
      <c r="I9548">
        <v>4509.3</v>
      </c>
      <c r="J9548" s="40"/>
    </row>
    <row r="9549" spans="1:10">
      <c r="A9549" t="s">
        <v>1155</v>
      </c>
      <c r="B9549" t="s">
        <v>999</v>
      </c>
      <c r="C9549" t="s">
        <v>1181</v>
      </c>
      <c r="D9549" t="str">
        <f>VLOOKUP(C9549,時点区分!$A$2:$C$8,3,0)</f>
        <v>01:現状ー構想策定時</v>
      </c>
      <c r="E9549" t="s">
        <v>786</v>
      </c>
      <c r="F9549" t="str">
        <f>VLOOKUP(E9549,病床機能区分!$A$2:$C$14,3,0)</f>
        <v>08：うち訪問診療分</v>
      </c>
      <c r="G9549" t="s">
        <v>1200</v>
      </c>
      <c r="H9549" t="s">
        <v>1176</v>
      </c>
      <c r="I9549">
        <v>2268.1</v>
      </c>
      <c r="J9549" s="40"/>
    </row>
    <row r="9550" spans="1:10">
      <c r="A9550" t="s">
        <v>1155</v>
      </c>
      <c r="B9550" t="s">
        <v>999</v>
      </c>
      <c r="C9550" t="s">
        <v>1129</v>
      </c>
      <c r="D9550" t="str">
        <f>VLOOKUP(C9550,時点区分!$A$2:$C$8,3,0)</f>
        <v>02:将来</v>
      </c>
      <c r="E9550" t="s">
        <v>0</v>
      </c>
      <c r="F9550" t="str">
        <f>VLOOKUP(E9550,病床機能区分!$A$2:$C$14,3,0)</f>
        <v>01：高度急性期</v>
      </c>
      <c r="G9550" t="s">
        <v>1202</v>
      </c>
      <c r="H9550" t="s">
        <v>1176</v>
      </c>
      <c r="I9550">
        <v>708</v>
      </c>
      <c r="J9550" s="40">
        <f>I9557</f>
        <v>0.99858757062146897</v>
      </c>
    </row>
    <row r="9551" spans="1:10">
      <c r="A9551" t="s">
        <v>1155</v>
      </c>
      <c r="B9551" t="s">
        <v>999</v>
      </c>
      <c r="C9551" t="s">
        <v>1129</v>
      </c>
      <c r="D9551" t="str">
        <f>VLOOKUP(C9551,時点区分!$A$2:$C$8,3,0)</f>
        <v>02:将来</v>
      </c>
      <c r="E9551" t="s">
        <v>1</v>
      </c>
      <c r="F9551" t="str">
        <f>VLOOKUP(E9551,病床機能区分!$A$2:$C$14,3,0)</f>
        <v>02：急性期</v>
      </c>
      <c r="G9551" t="s">
        <v>1204</v>
      </c>
      <c r="H9551" t="s">
        <v>1176</v>
      </c>
      <c r="I9551">
        <v>2190</v>
      </c>
      <c r="J9551" s="40">
        <f>I9558</f>
        <v>1.5744292237442923</v>
      </c>
    </row>
    <row r="9552" spans="1:10">
      <c r="A9552" t="s">
        <v>1155</v>
      </c>
      <c r="B9552" t="s">
        <v>999</v>
      </c>
      <c r="C9552" t="s">
        <v>1129</v>
      </c>
      <c r="D9552" t="str">
        <f>VLOOKUP(C9552,時点区分!$A$2:$C$8,3,0)</f>
        <v>02:将来</v>
      </c>
      <c r="E9552" t="s">
        <v>2</v>
      </c>
      <c r="F9552" t="str">
        <f>VLOOKUP(E9552,病床機能区分!$A$2:$C$14,3,0)</f>
        <v>03：回復期</v>
      </c>
      <c r="G9552" t="s">
        <v>1206</v>
      </c>
      <c r="H9552" t="s">
        <v>1176</v>
      </c>
      <c r="I9552">
        <v>2142</v>
      </c>
      <c r="J9552" s="40">
        <f>I9559</f>
        <v>0.2469654528478058</v>
      </c>
    </row>
    <row r="9553" spans="1:10">
      <c r="A9553" t="s">
        <v>1155</v>
      </c>
      <c r="B9553" t="s">
        <v>999</v>
      </c>
      <c r="C9553" t="s">
        <v>1129</v>
      </c>
      <c r="D9553" t="str">
        <f>VLOOKUP(C9553,時点区分!$A$2:$C$8,3,0)</f>
        <v>02:将来</v>
      </c>
      <c r="E9553" t="s">
        <v>3</v>
      </c>
      <c r="F9553" t="str">
        <f>VLOOKUP(E9553,病床機能区分!$A$2:$C$14,3,0)</f>
        <v>04：慢性期</v>
      </c>
      <c r="G9553" t="s">
        <v>1208</v>
      </c>
      <c r="H9553" t="s">
        <v>1176</v>
      </c>
      <c r="I9553">
        <v>1301</v>
      </c>
      <c r="J9553" s="40">
        <f>I9560</f>
        <v>1.2644119907763258</v>
      </c>
    </row>
    <row r="9554" spans="1:10">
      <c r="A9554" t="s">
        <v>1155</v>
      </c>
      <c r="B9554" t="s">
        <v>999</v>
      </c>
      <c r="C9554" t="s">
        <v>1129</v>
      </c>
      <c r="D9554" t="str">
        <f>VLOOKUP(C9554,時点区分!$A$2:$C$8,3,0)</f>
        <v>02:将来</v>
      </c>
      <c r="E9554" t="s">
        <v>784</v>
      </c>
      <c r="F9554" t="str">
        <f>VLOOKUP(E9554,病床機能区分!$A$2:$C$14,3,0)</f>
        <v>06：合計</v>
      </c>
      <c r="G9554" t="s">
        <v>1210</v>
      </c>
      <c r="H9554" t="s">
        <v>1176</v>
      </c>
      <c r="I9554">
        <v>6341</v>
      </c>
      <c r="J9554" s="40">
        <f>I9561</f>
        <v>0.99810755401356255</v>
      </c>
    </row>
    <row r="9555" spans="1:10">
      <c r="A9555" t="s">
        <v>1155</v>
      </c>
      <c r="B9555" t="s">
        <v>999</v>
      </c>
      <c r="C9555" t="s">
        <v>1129</v>
      </c>
      <c r="D9555" t="str">
        <f>VLOOKUP(C9555,時点区分!$A$2:$C$8,3,0)</f>
        <v>02:将来</v>
      </c>
      <c r="E9555" t="s">
        <v>785</v>
      </c>
      <c r="F9555" t="str">
        <f>VLOOKUP(E9555,病床機能区分!$A$2:$C$14,3,0)</f>
        <v>07：在宅医療等</v>
      </c>
      <c r="G9555" t="s">
        <v>1212</v>
      </c>
      <c r="H9555" t="s">
        <v>1176</v>
      </c>
      <c r="I9555">
        <v>-7843.8</v>
      </c>
      <c r="J9555" s="40"/>
    </row>
    <row r="9556" spans="1:10">
      <c r="A9556" t="s">
        <v>1155</v>
      </c>
      <c r="B9556" t="s">
        <v>999</v>
      </c>
      <c r="C9556" t="s">
        <v>1129</v>
      </c>
      <c r="D9556" t="str">
        <f>VLOOKUP(C9556,時点区分!$A$2:$C$8,3,0)</f>
        <v>02:将来</v>
      </c>
      <c r="E9556" t="s">
        <v>786</v>
      </c>
      <c r="F9556" t="str">
        <f>VLOOKUP(E9556,病床機能区分!$A$2:$C$14,3,0)</f>
        <v>08：うち訪問診療分</v>
      </c>
      <c r="G9556" t="s">
        <v>1214</v>
      </c>
      <c r="H9556" t="s">
        <v>1176</v>
      </c>
      <c r="I9556">
        <v>-4001.9</v>
      </c>
      <c r="J9556" s="40"/>
    </row>
    <row r="9557" spans="1:10">
      <c r="A9557" t="s">
        <v>1155</v>
      </c>
      <c r="B9557" t="s">
        <v>999</v>
      </c>
      <c r="C9557" t="s">
        <v>1182</v>
      </c>
      <c r="D9557" t="str">
        <f>VLOOKUP(C9557,時点区分!$A$2:$C$8,3,0)</f>
        <v>03:構想策定時一致率</v>
      </c>
      <c r="E9557" t="s">
        <v>0</v>
      </c>
      <c r="F9557" t="str">
        <f>VLOOKUP(E9557,病床機能区分!$A$2:$C$14,3,0)</f>
        <v>01：高度急性期</v>
      </c>
      <c r="G9557" t="s">
        <v>1216</v>
      </c>
      <c r="H9557" t="s">
        <v>1270</v>
      </c>
      <c r="I9557">
        <v>0.99858757062146897</v>
      </c>
      <c r="J9557" s="40"/>
    </row>
    <row r="9558" spans="1:10">
      <c r="A9558" t="s">
        <v>1155</v>
      </c>
      <c r="B9558" t="s">
        <v>999</v>
      </c>
      <c r="C9558" t="s">
        <v>1182</v>
      </c>
      <c r="D9558" t="str">
        <f>VLOOKUP(C9558,時点区分!$A$2:$C$8,3,0)</f>
        <v>03:構想策定時一致率</v>
      </c>
      <c r="E9558" t="s">
        <v>1</v>
      </c>
      <c r="F9558" t="str">
        <f>VLOOKUP(E9558,病床機能区分!$A$2:$C$14,3,0)</f>
        <v>02：急性期</v>
      </c>
      <c r="G9558" t="s">
        <v>1218</v>
      </c>
      <c r="H9558" t="s">
        <v>1270</v>
      </c>
      <c r="I9558">
        <v>1.5744292237442923</v>
      </c>
      <c r="J9558" s="40"/>
    </row>
    <row r="9559" spans="1:10">
      <c r="A9559" t="s">
        <v>1155</v>
      </c>
      <c r="B9559" t="s">
        <v>999</v>
      </c>
      <c r="C9559" t="s">
        <v>1182</v>
      </c>
      <c r="D9559" t="str">
        <f>VLOOKUP(C9559,時点区分!$A$2:$C$8,3,0)</f>
        <v>03:構想策定時一致率</v>
      </c>
      <c r="E9559" t="s">
        <v>2</v>
      </c>
      <c r="F9559" t="str">
        <f>VLOOKUP(E9559,病床機能区分!$A$2:$C$14,3,0)</f>
        <v>03：回復期</v>
      </c>
      <c r="G9559" t="s">
        <v>1220</v>
      </c>
      <c r="H9559" t="s">
        <v>1270</v>
      </c>
      <c r="I9559">
        <v>0.2469654528478058</v>
      </c>
      <c r="J9559" s="40"/>
    </row>
    <row r="9560" spans="1:10">
      <c r="A9560" t="s">
        <v>1155</v>
      </c>
      <c r="B9560" t="s">
        <v>999</v>
      </c>
      <c r="C9560" t="s">
        <v>1182</v>
      </c>
      <c r="D9560" t="str">
        <f>VLOOKUP(C9560,時点区分!$A$2:$C$8,3,0)</f>
        <v>03:構想策定時一致率</v>
      </c>
      <c r="E9560" t="s">
        <v>3</v>
      </c>
      <c r="F9560" t="str">
        <f>VLOOKUP(E9560,病床機能区分!$A$2:$C$14,3,0)</f>
        <v>04：慢性期</v>
      </c>
      <c r="G9560" t="s">
        <v>1222</v>
      </c>
      <c r="H9560" t="s">
        <v>1270</v>
      </c>
      <c r="I9560">
        <v>1.2644119907763258</v>
      </c>
      <c r="J9560" s="40"/>
    </row>
    <row r="9561" spans="1:10">
      <c r="A9561" t="s">
        <v>1155</v>
      </c>
      <c r="B9561" t="s">
        <v>999</v>
      </c>
      <c r="C9561" t="s">
        <v>1182</v>
      </c>
      <c r="D9561" t="str">
        <f>VLOOKUP(C9561,時点区分!$A$2:$C$8,3,0)</f>
        <v>03:構想策定時一致率</v>
      </c>
      <c r="E9561" t="s">
        <v>784</v>
      </c>
      <c r="F9561" t="str">
        <f>VLOOKUP(E9561,病床機能区分!$A$2:$C$14,3,0)</f>
        <v>06：合計</v>
      </c>
      <c r="G9561" t="s">
        <v>1224</v>
      </c>
      <c r="H9561" t="s">
        <v>1270</v>
      </c>
      <c r="I9561">
        <v>0.99810755401356255</v>
      </c>
      <c r="J9561" s="40"/>
    </row>
    <row r="9562" spans="1:10">
      <c r="A9562" t="s">
        <v>1155</v>
      </c>
      <c r="B9562" t="s">
        <v>999</v>
      </c>
      <c r="C9562" t="s">
        <v>1183</v>
      </c>
      <c r="D9562" t="str">
        <f>VLOOKUP(C9562,時点区分!$A$2:$C$8,3,0)</f>
        <v>04:R4年度病床機能報告_2022年時点</v>
      </c>
      <c r="E9562" t="s">
        <v>0</v>
      </c>
      <c r="F9562" t="str">
        <f>VLOOKUP(E9562,病床機能区分!$A$2:$C$14,3,0)</f>
        <v>01：高度急性期</v>
      </c>
      <c r="G9562" t="s">
        <v>1226</v>
      </c>
      <c r="H9562" t="s">
        <v>1176</v>
      </c>
      <c r="I9562">
        <v>427</v>
      </c>
      <c r="J9562" s="40">
        <f>I9569</f>
        <v>0.60310734463276838</v>
      </c>
    </row>
    <row r="9563" spans="1:10">
      <c r="A9563" t="s">
        <v>1155</v>
      </c>
      <c r="B9563" t="s">
        <v>999</v>
      </c>
      <c r="C9563" t="s">
        <v>1183</v>
      </c>
      <c r="D9563" t="str">
        <f>VLOOKUP(C9563,時点区分!$A$2:$C$8,3,0)</f>
        <v>04:R4年度病床機能報告_2022年時点</v>
      </c>
      <c r="E9563" t="s">
        <v>1</v>
      </c>
      <c r="F9563" t="str">
        <f>VLOOKUP(E9563,病床機能区分!$A$2:$C$14,3,0)</f>
        <v>02：急性期</v>
      </c>
      <c r="G9563" t="s">
        <v>1228</v>
      </c>
      <c r="H9563" t="s">
        <v>1176</v>
      </c>
      <c r="I9563">
        <v>3000</v>
      </c>
      <c r="J9563" s="40">
        <f t="shared" ref="J9563:J9565" si="234">I9570</f>
        <v>1.3698630136986301</v>
      </c>
    </row>
    <row r="9564" spans="1:10">
      <c r="A9564" t="s">
        <v>1155</v>
      </c>
      <c r="B9564" t="s">
        <v>999</v>
      </c>
      <c r="C9564" t="s">
        <v>1183</v>
      </c>
      <c r="D9564" t="str">
        <f>VLOOKUP(C9564,時点区分!$A$2:$C$8,3,0)</f>
        <v>04:R4年度病床機能報告_2022年時点</v>
      </c>
      <c r="E9564" t="s">
        <v>2</v>
      </c>
      <c r="F9564" t="str">
        <f>VLOOKUP(E9564,病床機能区分!$A$2:$C$14,3,0)</f>
        <v>03：回復期</v>
      </c>
      <c r="G9564" t="s">
        <v>1230</v>
      </c>
      <c r="H9564" t="s">
        <v>1176</v>
      </c>
      <c r="I9564">
        <v>1100</v>
      </c>
      <c r="J9564" s="40">
        <f t="shared" si="234"/>
        <v>0.51353874883286643</v>
      </c>
    </row>
    <row r="9565" spans="1:10">
      <c r="A9565" t="s">
        <v>1155</v>
      </c>
      <c r="B9565" t="s">
        <v>999</v>
      </c>
      <c r="C9565" t="s">
        <v>1183</v>
      </c>
      <c r="D9565" t="str">
        <f>VLOOKUP(C9565,時点区分!$A$2:$C$8,3,0)</f>
        <v>04:R4年度病床機能報告_2022年時点</v>
      </c>
      <c r="E9565" t="s">
        <v>3</v>
      </c>
      <c r="F9565" t="str">
        <f>VLOOKUP(E9565,病床機能区分!$A$2:$C$14,3,0)</f>
        <v>04：慢性期</v>
      </c>
      <c r="G9565" t="s">
        <v>1232</v>
      </c>
      <c r="H9565" t="s">
        <v>1176</v>
      </c>
      <c r="I9565">
        <v>1306</v>
      </c>
      <c r="J9565" s="40">
        <f t="shared" si="234"/>
        <v>1.0038431975403537</v>
      </c>
    </row>
    <row r="9566" spans="1:10">
      <c r="A9566" t="s">
        <v>1155</v>
      </c>
      <c r="B9566" t="s">
        <v>999</v>
      </c>
      <c r="C9566" t="s">
        <v>1183</v>
      </c>
      <c r="D9566" t="str">
        <f>VLOOKUP(C9566,時点区分!$A$2:$C$8,3,0)</f>
        <v>04:R4年度病床機能報告_2022年時点</v>
      </c>
      <c r="E9566" t="s">
        <v>771</v>
      </c>
      <c r="F9566" t="str">
        <f>VLOOKUP(E9566,病床機能区分!$A$2:$C$14,3,0)</f>
        <v>09：休棟中（今後再開する予定）</v>
      </c>
      <c r="G9566" t="s">
        <v>1234</v>
      </c>
      <c r="H9566" t="s">
        <v>1176</v>
      </c>
      <c r="I9566">
        <v>40</v>
      </c>
      <c r="J9566" s="40"/>
    </row>
    <row r="9567" spans="1:10">
      <c r="A9567" t="s">
        <v>1155</v>
      </c>
      <c r="B9567" t="s">
        <v>999</v>
      </c>
      <c r="C9567" t="s">
        <v>1183</v>
      </c>
      <c r="D9567" t="str">
        <f>VLOOKUP(C9567,時点区分!$A$2:$C$8,3,0)</f>
        <v>04:R4年度病床機能報告_2022年時点</v>
      </c>
      <c r="E9567" t="s">
        <v>772</v>
      </c>
      <c r="F9567" t="str">
        <f>VLOOKUP(E9567,病床機能区分!$A$2:$C$14,3,0)</f>
        <v>10：休棟中（今後廃止する予定）</v>
      </c>
      <c r="G9567" t="s">
        <v>1236</v>
      </c>
      <c r="H9567" t="s">
        <v>1176</v>
      </c>
      <c r="I9567">
        <v>0</v>
      </c>
      <c r="J9567" s="40"/>
    </row>
    <row r="9568" spans="1:10">
      <c r="A9568" t="s">
        <v>1155</v>
      </c>
      <c r="B9568" t="s">
        <v>999</v>
      </c>
      <c r="C9568" t="s">
        <v>1183</v>
      </c>
      <c r="D9568" t="str">
        <f>VLOOKUP(C9568,時点区分!$A$2:$C$8,3,0)</f>
        <v>04:R4年度病床機能報告_2022年時点</v>
      </c>
      <c r="E9568" t="s">
        <v>784</v>
      </c>
      <c r="F9568" t="str">
        <f>VLOOKUP(E9568,病床機能区分!$A$2:$C$14,3,0)</f>
        <v>06：合計</v>
      </c>
      <c r="G9568" t="s">
        <v>1238</v>
      </c>
      <c r="H9568" t="s">
        <v>1176</v>
      </c>
      <c r="I9568">
        <v>5873</v>
      </c>
      <c r="J9568" s="40">
        <f>I9573</f>
        <v>0.9261946065289387</v>
      </c>
    </row>
    <row r="9569" spans="1:10">
      <c r="A9569" t="s">
        <v>1155</v>
      </c>
      <c r="B9569" t="s">
        <v>999</v>
      </c>
      <c r="C9569" t="s">
        <v>1184</v>
      </c>
      <c r="D9569" t="str">
        <f>VLOOKUP(C9569,時点区分!$A$2:$C$8,3,0)</f>
        <v>05:R4年度現状一致率</v>
      </c>
      <c r="E9569" t="s">
        <v>0</v>
      </c>
      <c r="F9569" t="str">
        <f>VLOOKUP(E9569,病床機能区分!$A$2:$C$14,3,0)</f>
        <v>01：高度急性期</v>
      </c>
      <c r="G9569" t="s">
        <v>1239</v>
      </c>
      <c r="H9569" t="s">
        <v>1270</v>
      </c>
      <c r="I9569">
        <v>0.60310734463276838</v>
      </c>
      <c r="J9569" s="40"/>
    </row>
    <row r="9570" spans="1:10">
      <c r="A9570" t="s">
        <v>1155</v>
      </c>
      <c r="B9570" t="s">
        <v>999</v>
      </c>
      <c r="C9570" t="s">
        <v>1184</v>
      </c>
      <c r="D9570" t="str">
        <f>VLOOKUP(C9570,時点区分!$A$2:$C$8,3,0)</f>
        <v>05:R4年度現状一致率</v>
      </c>
      <c r="E9570" t="s">
        <v>1</v>
      </c>
      <c r="F9570" t="str">
        <f>VLOOKUP(E9570,病床機能区分!$A$2:$C$14,3,0)</f>
        <v>02：急性期</v>
      </c>
      <c r="G9570" t="s">
        <v>1241</v>
      </c>
      <c r="H9570" t="s">
        <v>1270</v>
      </c>
      <c r="I9570">
        <v>1.3698630136986301</v>
      </c>
      <c r="J9570" s="40"/>
    </row>
    <row r="9571" spans="1:10">
      <c r="A9571" t="s">
        <v>1155</v>
      </c>
      <c r="B9571" t="s">
        <v>999</v>
      </c>
      <c r="C9571" t="s">
        <v>1184</v>
      </c>
      <c r="D9571" t="str">
        <f>VLOOKUP(C9571,時点区分!$A$2:$C$8,3,0)</f>
        <v>05:R4年度現状一致率</v>
      </c>
      <c r="E9571" t="s">
        <v>2</v>
      </c>
      <c r="F9571" t="str">
        <f>VLOOKUP(E9571,病床機能区分!$A$2:$C$14,3,0)</f>
        <v>03：回復期</v>
      </c>
      <c r="G9571" t="s">
        <v>1243</v>
      </c>
      <c r="H9571" t="s">
        <v>1270</v>
      </c>
      <c r="I9571">
        <v>0.51353874883286643</v>
      </c>
      <c r="J9571" s="40"/>
    </row>
    <row r="9572" spans="1:10">
      <c r="A9572" t="s">
        <v>1155</v>
      </c>
      <c r="B9572" t="s">
        <v>999</v>
      </c>
      <c r="C9572" t="s">
        <v>1184</v>
      </c>
      <c r="D9572" t="str">
        <f>VLOOKUP(C9572,時点区分!$A$2:$C$8,3,0)</f>
        <v>05:R4年度現状一致率</v>
      </c>
      <c r="E9572" t="s">
        <v>3</v>
      </c>
      <c r="F9572" t="str">
        <f>VLOOKUP(E9572,病床機能区分!$A$2:$C$14,3,0)</f>
        <v>04：慢性期</v>
      </c>
      <c r="G9572" t="s">
        <v>1245</v>
      </c>
      <c r="H9572" t="s">
        <v>1270</v>
      </c>
      <c r="I9572">
        <v>1.0038431975403537</v>
      </c>
      <c r="J9572" s="40"/>
    </row>
    <row r="9573" spans="1:10">
      <c r="A9573" t="s">
        <v>1155</v>
      </c>
      <c r="B9573" t="s">
        <v>999</v>
      </c>
      <c r="C9573" t="s">
        <v>1184</v>
      </c>
      <c r="D9573" t="str">
        <f>VLOOKUP(C9573,時点区分!$A$2:$C$8,3,0)</f>
        <v>05:R4年度現状一致率</v>
      </c>
      <c r="E9573" t="s">
        <v>784</v>
      </c>
      <c r="F9573" t="str">
        <f>VLOOKUP(E9573,病床機能区分!$A$2:$C$14,3,0)</f>
        <v>06：合計</v>
      </c>
      <c r="G9573" t="s">
        <v>1247</v>
      </c>
      <c r="H9573" t="s">
        <v>1270</v>
      </c>
      <c r="I9573">
        <v>0.9261946065289387</v>
      </c>
      <c r="J9573" s="40"/>
    </row>
    <row r="9574" spans="1:10">
      <c r="A9574" t="s">
        <v>1155</v>
      </c>
      <c r="B9574" t="s">
        <v>999</v>
      </c>
      <c r="C9574" t="s">
        <v>1185</v>
      </c>
      <c r="D9574" t="str">
        <f>VLOOKUP(C9574,時点区分!$A$2:$C$8,3,0)</f>
        <v>06:R4年度病床機能報告_2025年時点</v>
      </c>
      <c r="E9574" t="s">
        <v>0</v>
      </c>
      <c r="F9574" t="str">
        <f>VLOOKUP(E9574,病床機能区分!$A$2:$C$14,3,0)</f>
        <v>01：高度急性期</v>
      </c>
      <c r="G9574" t="s">
        <v>1249</v>
      </c>
      <c r="H9574" t="s">
        <v>1176</v>
      </c>
      <c r="I9574">
        <v>427</v>
      </c>
      <c r="J9574" s="40">
        <f>I9582</f>
        <v>0.60310734463276838</v>
      </c>
    </row>
    <row r="9575" spans="1:10">
      <c r="A9575" t="s">
        <v>1155</v>
      </c>
      <c r="B9575" t="s">
        <v>999</v>
      </c>
      <c r="C9575" t="s">
        <v>1185</v>
      </c>
      <c r="D9575" t="str">
        <f>VLOOKUP(C9575,時点区分!$A$2:$C$8,3,0)</f>
        <v>06:R4年度病床機能報告_2025年時点</v>
      </c>
      <c r="E9575" t="s">
        <v>1</v>
      </c>
      <c r="F9575" t="str">
        <f>VLOOKUP(E9575,病床機能区分!$A$2:$C$14,3,0)</f>
        <v>02：急性期</v>
      </c>
      <c r="G9575" t="s">
        <v>1251</v>
      </c>
      <c r="H9575" t="s">
        <v>1176</v>
      </c>
      <c r="I9575">
        <v>2954</v>
      </c>
      <c r="J9575" s="40">
        <f>I9583</f>
        <v>1.3488584474885845</v>
      </c>
    </row>
    <row r="9576" spans="1:10">
      <c r="A9576" t="s">
        <v>1155</v>
      </c>
      <c r="B9576" t="s">
        <v>999</v>
      </c>
      <c r="C9576" t="s">
        <v>1185</v>
      </c>
      <c r="D9576" t="str">
        <f>VLOOKUP(C9576,時点区分!$A$2:$C$8,3,0)</f>
        <v>06:R4年度病床機能報告_2025年時点</v>
      </c>
      <c r="E9576" t="s">
        <v>2</v>
      </c>
      <c r="F9576" t="str">
        <f>VLOOKUP(E9576,病床機能区分!$A$2:$C$14,3,0)</f>
        <v>03：回復期</v>
      </c>
      <c r="G9576" t="s">
        <v>1253</v>
      </c>
      <c r="H9576" t="s">
        <v>1176</v>
      </c>
      <c r="I9576">
        <v>1100</v>
      </c>
      <c r="J9576" s="40">
        <f>I9584</f>
        <v>0.51353874883286643</v>
      </c>
    </row>
    <row r="9577" spans="1:10">
      <c r="A9577" t="s">
        <v>1155</v>
      </c>
      <c r="B9577" t="s">
        <v>999</v>
      </c>
      <c r="C9577" t="s">
        <v>1185</v>
      </c>
      <c r="D9577" t="str">
        <f>VLOOKUP(C9577,時点区分!$A$2:$C$8,3,0)</f>
        <v>06:R4年度病床機能報告_2025年時点</v>
      </c>
      <c r="E9577" t="s">
        <v>3</v>
      </c>
      <c r="F9577" t="str">
        <f>VLOOKUP(E9577,病床機能区分!$A$2:$C$14,3,0)</f>
        <v>04：慢性期</v>
      </c>
      <c r="G9577" t="s">
        <v>1255</v>
      </c>
      <c r="H9577" t="s">
        <v>1176</v>
      </c>
      <c r="I9577">
        <v>1306</v>
      </c>
      <c r="J9577" s="40">
        <f>I9585</f>
        <v>1.0038431975403537</v>
      </c>
    </row>
    <row r="9578" spans="1:10">
      <c r="A9578" t="s">
        <v>1155</v>
      </c>
      <c r="B9578" t="s">
        <v>999</v>
      </c>
      <c r="C9578" t="s">
        <v>1185</v>
      </c>
      <c r="D9578" t="str">
        <f>VLOOKUP(C9578,時点区分!$A$2:$C$8,3,0)</f>
        <v>06:R4年度病床機能報告_2025年時点</v>
      </c>
      <c r="E9578" t="s">
        <v>779</v>
      </c>
      <c r="F9578" t="str">
        <f>VLOOKUP(E9578,病床機能区分!$A$2:$C$14,3,0)</f>
        <v>11：介護保険施設等へ移行予定</v>
      </c>
      <c r="G9578" t="s">
        <v>1257</v>
      </c>
      <c r="H9578" t="s">
        <v>1176</v>
      </c>
      <c r="I9578">
        <v>0</v>
      </c>
      <c r="J9578" s="40"/>
    </row>
    <row r="9579" spans="1:10">
      <c r="A9579" t="s">
        <v>1155</v>
      </c>
      <c r="B9579" t="s">
        <v>999</v>
      </c>
      <c r="C9579" t="s">
        <v>1185</v>
      </c>
      <c r="D9579" t="str">
        <f>VLOOKUP(C9579,時点区分!$A$2:$C$8,3,0)</f>
        <v>06:R4年度病床機能報告_2025年時点</v>
      </c>
      <c r="E9579" t="s">
        <v>780</v>
      </c>
      <c r="F9579" t="str">
        <f>VLOOKUP(E9579,病床機能区分!$A$2:$C$14,3,0)</f>
        <v>12：休棟予定</v>
      </c>
      <c r="G9579" t="s">
        <v>1259</v>
      </c>
      <c r="H9579" t="s">
        <v>1176</v>
      </c>
      <c r="I9579">
        <v>74</v>
      </c>
      <c r="J9579" s="40"/>
    </row>
    <row r="9580" spans="1:10">
      <c r="A9580" t="s">
        <v>1155</v>
      </c>
      <c r="B9580" t="s">
        <v>999</v>
      </c>
      <c r="C9580" t="s">
        <v>1185</v>
      </c>
      <c r="D9580" t="str">
        <f>VLOOKUP(C9580,時点区分!$A$2:$C$8,3,0)</f>
        <v>06:R4年度病床機能報告_2025年時点</v>
      </c>
      <c r="E9580" t="s">
        <v>781</v>
      </c>
      <c r="F9580" t="str">
        <f>VLOOKUP(E9580,病床機能区分!$A$2:$C$14,3,0)</f>
        <v>13：廃止予定</v>
      </c>
      <c r="G9580" t="s">
        <v>1261</v>
      </c>
      <c r="H9580" t="s">
        <v>1176</v>
      </c>
      <c r="I9580">
        <v>12</v>
      </c>
      <c r="J9580" s="40"/>
    </row>
    <row r="9581" spans="1:10">
      <c r="A9581" t="s">
        <v>1155</v>
      </c>
      <c r="B9581" t="s">
        <v>999</v>
      </c>
      <c r="C9581" t="s">
        <v>1185</v>
      </c>
      <c r="D9581" t="str">
        <f>VLOOKUP(C9581,時点区分!$A$2:$C$8,3,0)</f>
        <v>06:R4年度病床機能報告_2025年時点</v>
      </c>
      <c r="E9581" t="s">
        <v>784</v>
      </c>
      <c r="F9581" t="str">
        <f>VLOOKUP(E9581,病床機能区分!$A$2:$C$14,3,0)</f>
        <v>06：合計</v>
      </c>
      <c r="G9581" t="s">
        <v>1263</v>
      </c>
      <c r="H9581" t="s">
        <v>1176</v>
      </c>
      <c r="I9581">
        <v>5873</v>
      </c>
      <c r="J9581" s="40">
        <f>I9586</f>
        <v>0.9261946065289387</v>
      </c>
    </row>
    <row r="9582" spans="1:10">
      <c r="A9582" t="s">
        <v>1155</v>
      </c>
      <c r="B9582" t="s">
        <v>999</v>
      </c>
      <c r="C9582" t="s">
        <v>1278</v>
      </c>
      <c r="D9582" t="str">
        <f>VLOOKUP(C9582,時点区分!$A$2:$C$8,3,0)</f>
        <v>07:R4年度将来一致率</v>
      </c>
      <c r="E9582" t="s">
        <v>0</v>
      </c>
      <c r="F9582" t="str">
        <f>VLOOKUP(E9582,病床機能区分!$A$2:$C$14,3,0)</f>
        <v>01：高度急性期</v>
      </c>
      <c r="G9582" t="s">
        <v>1281</v>
      </c>
      <c r="H9582" t="s">
        <v>1270</v>
      </c>
      <c r="I9582">
        <v>0.60310734463276838</v>
      </c>
      <c r="J9582" s="40"/>
    </row>
    <row r="9583" spans="1:10">
      <c r="A9583" t="s">
        <v>1155</v>
      </c>
      <c r="B9583" t="s">
        <v>999</v>
      </c>
      <c r="C9583" t="s">
        <v>1278</v>
      </c>
      <c r="D9583" t="str">
        <f>VLOOKUP(C9583,時点区分!$A$2:$C$8,3,0)</f>
        <v>07:R4年度将来一致率</v>
      </c>
      <c r="E9583" t="s">
        <v>1</v>
      </c>
      <c r="F9583" t="str">
        <f>VLOOKUP(E9583,病床機能区分!$A$2:$C$14,3,0)</f>
        <v>02：急性期</v>
      </c>
      <c r="G9583" t="s">
        <v>1283</v>
      </c>
      <c r="H9583" t="s">
        <v>1270</v>
      </c>
      <c r="I9583">
        <v>1.3488584474885845</v>
      </c>
      <c r="J9583" s="40"/>
    </row>
    <row r="9584" spans="1:10">
      <c r="A9584" t="s">
        <v>1155</v>
      </c>
      <c r="B9584" t="s">
        <v>999</v>
      </c>
      <c r="C9584" t="s">
        <v>1278</v>
      </c>
      <c r="D9584" t="str">
        <f>VLOOKUP(C9584,時点区分!$A$2:$C$8,3,0)</f>
        <v>07:R4年度将来一致率</v>
      </c>
      <c r="E9584" t="s">
        <v>2</v>
      </c>
      <c r="F9584" t="str">
        <f>VLOOKUP(E9584,病床機能区分!$A$2:$C$14,3,0)</f>
        <v>03：回復期</v>
      </c>
      <c r="G9584" t="s">
        <v>1285</v>
      </c>
      <c r="H9584" t="s">
        <v>1270</v>
      </c>
      <c r="I9584">
        <v>0.51353874883286643</v>
      </c>
      <c r="J9584" s="40"/>
    </row>
    <row r="9585" spans="1:10">
      <c r="A9585" t="s">
        <v>1155</v>
      </c>
      <c r="B9585" t="s">
        <v>999</v>
      </c>
      <c r="C9585" t="s">
        <v>1278</v>
      </c>
      <c r="D9585" t="str">
        <f>VLOOKUP(C9585,時点区分!$A$2:$C$8,3,0)</f>
        <v>07:R4年度将来一致率</v>
      </c>
      <c r="E9585" t="s">
        <v>3</v>
      </c>
      <c r="F9585" t="str">
        <f>VLOOKUP(E9585,病床機能区分!$A$2:$C$14,3,0)</f>
        <v>04：慢性期</v>
      </c>
      <c r="G9585" t="s">
        <v>1287</v>
      </c>
      <c r="H9585" t="s">
        <v>1270</v>
      </c>
      <c r="I9585">
        <v>1.0038431975403537</v>
      </c>
      <c r="J9585" s="40"/>
    </row>
    <row r="9586" spans="1:10" ht="14" thickBot="1">
      <c r="A9586" t="s">
        <v>1155</v>
      </c>
      <c r="B9586" t="s">
        <v>999</v>
      </c>
      <c r="C9586" t="s">
        <v>1278</v>
      </c>
      <c r="D9586" t="str">
        <f>VLOOKUP(C9586,時点区分!$A$2:$C$8,3,0)</f>
        <v>07:R4年度将来一致率</v>
      </c>
      <c r="E9586" t="s">
        <v>784</v>
      </c>
      <c r="F9586" t="str">
        <f>VLOOKUP(E9586,病床機能区分!$A$2:$C$14,3,0)</f>
        <v>06：合計</v>
      </c>
      <c r="G9586" t="s">
        <v>1289</v>
      </c>
      <c r="H9586" t="s">
        <v>1270</v>
      </c>
      <c r="I9586">
        <v>0.9261946065289387</v>
      </c>
      <c r="J9586" s="41"/>
    </row>
    <row r="9587" spans="1:10">
      <c r="A9587" t="s">
        <v>1155</v>
      </c>
      <c r="B9587" t="s">
        <v>1000</v>
      </c>
      <c r="C9587" t="s">
        <v>1181</v>
      </c>
      <c r="D9587" t="str">
        <f>VLOOKUP(C9587,時点区分!$A$2:$C$8,3,0)</f>
        <v>01:現状ー構想策定時</v>
      </c>
      <c r="E9587" t="s">
        <v>0</v>
      </c>
      <c r="F9587" t="str">
        <f>VLOOKUP(E9587,病床機能区分!$A$2:$C$14,3,0)</f>
        <v>01：高度急性期</v>
      </c>
      <c r="G9587" t="s">
        <v>1186</v>
      </c>
      <c r="H9587" t="s">
        <v>1176</v>
      </c>
      <c r="I9587">
        <v>19</v>
      </c>
      <c r="J9587" s="39">
        <f>I9602</f>
        <v>0.15079365079365079</v>
      </c>
    </row>
    <row r="9588" spans="1:10">
      <c r="A9588" t="s">
        <v>1155</v>
      </c>
      <c r="B9588" t="s">
        <v>1000</v>
      </c>
      <c r="C9588" t="s">
        <v>1181</v>
      </c>
      <c r="D9588" t="str">
        <f>VLOOKUP(C9588,時点区分!$A$2:$C$8,3,0)</f>
        <v>01:現状ー構想策定時</v>
      </c>
      <c r="E9588" t="s">
        <v>1</v>
      </c>
      <c r="F9588" t="str">
        <f>VLOOKUP(E9588,病床機能区分!$A$2:$C$14,3,0)</f>
        <v>02：急性期</v>
      </c>
      <c r="G9588" t="s">
        <v>1188</v>
      </c>
      <c r="H9588" t="s">
        <v>1176</v>
      </c>
      <c r="I9588">
        <v>774</v>
      </c>
      <c r="J9588" s="40">
        <f>I9603</f>
        <v>2.0261780104712042</v>
      </c>
    </row>
    <row r="9589" spans="1:10">
      <c r="A9589" t="s">
        <v>1155</v>
      </c>
      <c r="B9589" t="s">
        <v>1000</v>
      </c>
      <c r="C9589" t="s">
        <v>1181</v>
      </c>
      <c r="D9589" t="str">
        <f>VLOOKUP(C9589,時点区分!$A$2:$C$8,3,0)</f>
        <v>01:現状ー構想策定時</v>
      </c>
      <c r="E9589" t="s">
        <v>2</v>
      </c>
      <c r="F9589" t="str">
        <f>VLOOKUP(E9589,病床機能区分!$A$2:$C$14,3,0)</f>
        <v>03：回復期</v>
      </c>
      <c r="G9589" t="s">
        <v>1190</v>
      </c>
      <c r="H9589" t="s">
        <v>1176</v>
      </c>
      <c r="I9589">
        <v>184</v>
      </c>
      <c r="J9589" s="40">
        <f>I9604</f>
        <v>0.38655462184873951</v>
      </c>
    </row>
    <row r="9590" spans="1:10">
      <c r="A9590" t="s">
        <v>1155</v>
      </c>
      <c r="B9590" t="s">
        <v>1000</v>
      </c>
      <c r="C9590" t="s">
        <v>1181</v>
      </c>
      <c r="D9590" t="str">
        <f>VLOOKUP(C9590,時点区分!$A$2:$C$8,3,0)</f>
        <v>01:現状ー構想策定時</v>
      </c>
      <c r="E9590" t="s">
        <v>3</v>
      </c>
      <c r="F9590" t="str">
        <f>VLOOKUP(E9590,病床機能区分!$A$2:$C$14,3,0)</f>
        <v>04：慢性期</v>
      </c>
      <c r="G9590" t="s">
        <v>1192</v>
      </c>
      <c r="H9590" t="s">
        <v>1176</v>
      </c>
      <c r="I9590">
        <v>832</v>
      </c>
      <c r="J9590" s="40">
        <f>I9605</f>
        <v>1.5551401869158878</v>
      </c>
    </row>
    <row r="9591" spans="1:10">
      <c r="A9591" t="s">
        <v>1155</v>
      </c>
      <c r="B9591" t="s">
        <v>1000</v>
      </c>
      <c r="C9591" t="s">
        <v>1181</v>
      </c>
      <c r="D9591" t="str">
        <f>VLOOKUP(C9591,時点区分!$A$2:$C$8,3,0)</f>
        <v>01:現状ー構想策定時</v>
      </c>
      <c r="E9591" t="s">
        <v>783</v>
      </c>
      <c r="F9591" t="str">
        <f>VLOOKUP(E9591,病床機能区分!$A$2:$C$14,3,0)</f>
        <v>05：未報告</v>
      </c>
      <c r="G9591" t="s">
        <v>1194</v>
      </c>
      <c r="H9591" t="s">
        <v>1176</v>
      </c>
      <c r="I9591">
        <v>0</v>
      </c>
      <c r="J9591" s="40"/>
    </row>
    <row r="9592" spans="1:10">
      <c r="A9592" t="s">
        <v>1155</v>
      </c>
      <c r="B9592" t="s">
        <v>1000</v>
      </c>
      <c r="C9592" t="s">
        <v>1181</v>
      </c>
      <c r="D9592" t="str">
        <f>VLOOKUP(C9592,時点区分!$A$2:$C$8,3,0)</f>
        <v>01:現状ー構想策定時</v>
      </c>
      <c r="E9592" t="s">
        <v>784</v>
      </c>
      <c r="F9592" t="str">
        <f>VLOOKUP(E9592,病床機能区分!$A$2:$C$14,3,0)</f>
        <v>06：合計</v>
      </c>
      <c r="G9592" t="s">
        <v>1196</v>
      </c>
      <c r="H9592" t="s">
        <v>1176</v>
      </c>
      <c r="I9592">
        <v>1809</v>
      </c>
      <c r="J9592" s="40">
        <f>I9606</f>
        <v>1.1909150757077025</v>
      </c>
    </row>
    <row r="9593" spans="1:10">
      <c r="A9593" t="s">
        <v>1155</v>
      </c>
      <c r="B9593" t="s">
        <v>1000</v>
      </c>
      <c r="C9593" t="s">
        <v>1181</v>
      </c>
      <c r="D9593" t="str">
        <f>VLOOKUP(C9593,時点区分!$A$2:$C$8,3,0)</f>
        <v>01:現状ー構想策定時</v>
      </c>
      <c r="E9593" t="s">
        <v>785</v>
      </c>
      <c r="F9593" t="str">
        <f>VLOOKUP(E9593,病床機能区分!$A$2:$C$14,3,0)</f>
        <v>07：在宅医療等</v>
      </c>
      <c r="G9593" t="s">
        <v>1198</v>
      </c>
      <c r="H9593" t="s">
        <v>1176</v>
      </c>
      <c r="I9593">
        <v>1473.7</v>
      </c>
      <c r="J9593" s="40"/>
    </row>
    <row r="9594" spans="1:10">
      <c r="A9594" t="s">
        <v>1155</v>
      </c>
      <c r="B9594" t="s">
        <v>1000</v>
      </c>
      <c r="C9594" t="s">
        <v>1181</v>
      </c>
      <c r="D9594" t="str">
        <f>VLOOKUP(C9594,時点区分!$A$2:$C$8,3,0)</f>
        <v>01:現状ー構想策定時</v>
      </c>
      <c r="E9594" t="s">
        <v>786</v>
      </c>
      <c r="F9594" t="str">
        <f>VLOOKUP(E9594,病床機能区分!$A$2:$C$14,3,0)</f>
        <v>08：うち訪問診療分</v>
      </c>
      <c r="G9594" t="s">
        <v>1200</v>
      </c>
      <c r="H9594" t="s">
        <v>1176</v>
      </c>
      <c r="I9594">
        <v>681.3</v>
      </c>
      <c r="J9594" s="40"/>
    </row>
    <row r="9595" spans="1:10">
      <c r="A9595" t="s">
        <v>1155</v>
      </c>
      <c r="B9595" t="s">
        <v>1000</v>
      </c>
      <c r="C9595" t="s">
        <v>1129</v>
      </c>
      <c r="D9595" t="str">
        <f>VLOOKUP(C9595,時点区分!$A$2:$C$8,3,0)</f>
        <v>02:将来</v>
      </c>
      <c r="E9595" t="s">
        <v>0</v>
      </c>
      <c r="F9595" t="str">
        <f>VLOOKUP(E9595,病床機能区分!$A$2:$C$14,3,0)</f>
        <v>01：高度急性期</v>
      </c>
      <c r="G9595" t="s">
        <v>1202</v>
      </c>
      <c r="H9595" t="s">
        <v>1176</v>
      </c>
      <c r="I9595">
        <v>126</v>
      </c>
      <c r="J9595" s="40">
        <f>I9602</f>
        <v>0.15079365079365079</v>
      </c>
    </row>
    <row r="9596" spans="1:10">
      <c r="A9596" t="s">
        <v>1155</v>
      </c>
      <c r="B9596" t="s">
        <v>1000</v>
      </c>
      <c r="C9596" t="s">
        <v>1129</v>
      </c>
      <c r="D9596" t="str">
        <f>VLOOKUP(C9596,時点区分!$A$2:$C$8,3,0)</f>
        <v>02:将来</v>
      </c>
      <c r="E9596" t="s">
        <v>1</v>
      </c>
      <c r="F9596" t="str">
        <f>VLOOKUP(E9596,病床機能区分!$A$2:$C$14,3,0)</f>
        <v>02：急性期</v>
      </c>
      <c r="G9596" t="s">
        <v>1204</v>
      </c>
      <c r="H9596" t="s">
        <v>1176</v>
      </c>
      <c r="I9596">
        <v>382</v>
      </c>
      <c r="J9596" s="40">
        <f>I9603</f>
        <v>2.0261780104712042</v>
      </c>
    </row>
    <row r="9597" spans="1:10">
      <c r="A9597" t="s">
        <v>1155</v>
      </c>
      <c r="B9597" t="s">
        <v>1000</v>
      </c>
      <c r="C9597" t="s">
        <v>1129</v>
      </c>
      <c r="D9597" t="str">
        <f>VLOOKUP(C9597,時点区分!$A$2:$C$8,3,0)</f>
        <v>02:将来</v>
      </c>
      <c r="E9597" t="s">
        <v>2</v>
      </c>
      <c r="F9597" t="str">
        <f>VLOOKUP(E9597,病床機能区分!$A$2:$C$14,3,0)</f>
        <v>03：回復期</v>
      </c>
      <c r="G9597" t="s">
        <v>1206</v>
      </c>
      <c r="H9597" t="s">
        <v>1176</v>
      </c>
      <c r="I9597">
        <v>476</v>
      </c>
      <c r="J9597" s="40">
        <f>I9604</f>
        <v>0.38655462184873951</v>
      </c>
    </row>
    <row r="9598" spans="1:10">
      <c r="A9598" t="s">
        <v>1155</v>
      </c>
      <c r="B9598" t="s">
        <v>1000</v>
      </c>
      <c r="C9598" t="s">
        <v>1129</v>
      </c>
      <c r="D9598" t="str">
        <f>VLOOKUP(C9598,時点区分!$A$2:$C$8,3,0)</f>
        <v>02:将来</v>
      </c>
      <c r="E9598" t="s">
        <v>3</v>
      </c>
      <c r="F9598" t="str">
        <f>VLOOKUP(E9598,病床機能区分!$A$2:$C$14,3,0)</f>
        <v>04：慢性期</v>
      </c>
      <c r="G9598" t="s">
        <v>1208</v>
      </c>
      <c r="H9598" t="s">
        <v>1176</v>
      </c>
      <c r="I9598">
        <v>535</v>
      </c>
      <c r="J9598" s="40">
        <f>I9605</f>
        <v>1.5551401869158878</v>
      </c>
    </row>
    <row r="9599" spans="1:10">
      <c r="A9599" t="s">
        <v>1155</v>
      </c>
      <c r="B9599" t="s">
        <v>1000</v>
      </c>
      <c r="C9599" t="s">
        <v>1129</v>
      </c>
      <c r="D9599" t="str">
        <f>VLOOKUP(C9599,時点区分!$A$2:$C$8,3,0)</f>
        <v>02:将来</v>
      </c>
      <c r="E9599" t="s">
        <v>784</v>
      </c>
      <c r="F9599" t="str">
        <f>VLOOKUP(E9599,病床機能区分!$A$2:$C$14,3,0)</f>
        <v>06：合計</v>
      </c>
      <c r="G9599" t="s">
        <v>1210</v>
      </c>
      <c r="H9599" t="s">
        <v>1176</v>
      </c>
      <c r="I9599">
        <v>1519</v>
      </c>
      <c r="J9599" s="40">
        <f>I9606</f>
        <v>1.1909150757077025</v>
      </c>
    </row>
    <row r="9600" spans="1:10">
      <c r="A9600" t="s">
        <v>1155</v>
      </c>
      <c r="B9600" t="s">
        <v>1000</v>
      </c>
      <c r="C9600" t="s">
        <v>1129</v>
      </c>
      <c r="D9600" t="str">
        <f>VLOOKUP(C9600,時点区分!$A$2:$C$8,3,0)</f>
        <v>02:将来</v>
      </c>
      <c r="E9600" t="s">
        <v>785</v>
      </c>
      <c r="F9600" t="str">
        <f>VLOOKUP(E9600,病床機能区分!$A$2:$C$14,3,0)</f>
        <v>07：在宅医療等</v>
      </c>
      <c r="G9600" t="s">
        <v>1212</v>
      </c>
      <c r="H9600" t="s">
        <v>1176</v>
      </c>
      <c r="I9600">
        <v>-1880.9</v>
      </c>
      <c r="J9600" s="40"/>
    </row>
    <row r="9601" spans="1:10">
      <c r="A9601" t="s">
        <v>1155</v>
      </c>
      <c r="B9601" t="s">
        <v>1000</v>
      </c>
      <c r="C9601" t="s">
        <v>1129</v>
      </c>
      <c r="D9601" t="str">
        <f>VLOOKUP(C9601,時点区分!$A$2:$C$8,3,0)</f>
        <v>02:将来</v>
      </c>
      <c r="E9601" t="s">
        <v>786</v>
      </c>
      <c r="F9601" t="str">
        <f>VLOOKUP(E9601,病床機能区分!$A$2:$C$14,3,0)</f>
        <v>08：うち訪問診療分</v>
      </c>
      <c r="G9601" t="s">
        <v>1214</v>
      </c>
      <c r="H9601" t="s">
        <v>1176</v>
      </c>
      <c r="I9601">
        <v>-712.5</v>
      </c>
      <c r="J9601" s="40"/>
    </row>
    <row r="9602" spans="1:10">
      <c r="A9602" t="s">
        <v>1155</v>
      </c>
      <c r="B9602" t="s">
        <v>1000</v>
      </c>
      <c r="C9602" t="s">
        <v>1182</v>
      </c>
      <c r="D9602" t="str">
        <f>VLOOKUP(C9602,時点区分!$A$2:$C$8,3,0)</f>
        <v>03:構想策定時一致率</v>
      </c>
      <c r="E9602" t="s">
        <v>0</v>
      </c>
      <c r="F9602" t="str">
        <f>VLOOKUP(E9602,病床機能区分!$A$2:$C$14,3,0)</f>
        <v>01：高度急性期</v>
      </c>
      <c r="G9602" t="s">
        <v>1216</v>
      </c>
      <c r="H9602" t="s">
        <v>1270</v>
      </c>
      <c r="I9602">
        <v>0.15079365079365079</v>
      </c>
      <c r="J9602" s="40"/>
    </row>
    <row r="9603" spans="1:10">
      <c r="A9603" t="s">
        <v>1155</v>
      </c>
      <c r="B9603" t="s">
        <v>1000</v>
      </c>
      <c r="C9603" t="s">
        <v>1182</v>
      </c>
      <c r="D9603" t="str">
        <f>VLOOKUP(C9603,時点区分!$A$2:$C$8,3,0)</f>
        <v>03:構想策定時一致率</v>
      </c>
      <c r="E9603" t="s">
        <v>1</v>
      </c>
      <c r="F9603" t="str">
        <f>VLOOKUP(E9603,病床機能区分!$A$2:$C$14,3,0)</f>
        <v>02：急性期</v>
      </c>
      <c r="G9603" t="s">
        <v>1218</v>
      </c>
      <c r="H9603" t="s">
        <v>1270</v>
      </c>
      <c r="I9603">
        <v>2.0261780104712042</v>
      </c>
      <c r="J9603" s="40"/>
    </row>
    <row r="9604" spans="1:10">
      <c r="A9604" t="s">
        <v>1155</v>
      </c>
      <c r="B9604" t="s">
        <v>1000</v>
      </c>
      <c r="C9604" t="s">
        <v>1182</v>
      </c>
      <c r="D9604" t="str">
        <f>VLOOKUP(C9604,時点区分!$A$2:$C$8,3,0)</f>
        <v>03:構想策定時一致率</v>
      </c>
      <c r="E9604" t="s">
        <v>2</v>
      </c>
      <c r="F9604" t="str">
        <f>VLOOKUP(E9604,病床機能区分!$A$2:$C$14,3,0)</f>
        <v>03：回復期</v>
      </c>
      <c r="G9604" t="s">
        <v>1220</v>
      </c>
      <c r="H9604" t="s">
        <v>1270</v>
      </c>
      <c r="I9604">
        <v>0.38655462184873951</v>
      </c>
      <c r="J9604" s="40"/>
    </row>
    <row r="9605" spans="1:10">
      <c r="A9605" t="s">
        <v>1155</v>
      </c>
      <c r="B9605" t="s">
        <v>1000</v>
      </c>
      <c r="C9605" t="s">
        <v>1182</v>
      </c>
      <c r="D9605" t="str">
        <f>VLOOKUP(C9605,時点区分!$A$2:$C$8,3,0)</f>
        <v>03:構想策定時一致率</v>
      </c>
      <c r="E9605" t="s">
        <v>3</v>
      </c>
      <c r="F9605" t="str">
        <f>VLOOKUP(E9605,病床機能区分!$A$2:$C$14,3,0)</f>
        <v>04：慢性期</v>
      </c>
      <c r="G9605" t="s">
        <v>1222</v>
      </c>
      <c r="H9605" t="s">
        <v>1270</v>
      </c>
      <c r="I9605">
        <v>1.5551401869158878</v>
      </c>
      <c r="J9605" s="40"/>
    </row>
    <row r="9606" spans="1:10">
      <c r="A9606" t="s">
        <v>1155</v>
      </c>
      <c r="B9606" t="s">
        <v>1000</v>
      </c>
      <c r="C9606" t="s">
        <v>1182</v>
      </c>
      <c r="D9606" t="str">
        <f>VLOOKUP(C9606,時点区分!$A$2:$C$8,3,0)</f>
        <v>03:構想策定時一致率</v>
      </c>
      <c r="E9606" t="s">
        <v>784</v>
      </c>
      <c r="F9606" t="str">
        <f>VLOOKUP(E9606,病床機能区分!$A$2:$C$14,3,0)</f>
        <v>06：合計</v>
      </c>
      <c r="G9606" t="s">
        <v>1224</v>
      </c>
      <c r="H9606" t="s">
        <v>1270</v>
      </c>
      <c r="I9606">
        <v>1.1909150757077025</v>
      </c>
      <c r="J9606" s="40"/>
    </row>
    <row r="9607" spans="1:10">
      <c r="A9607" t="s">
        <v>1155</v>
      </c>
      <c r="B9607" t="s">
        <v>1000</v>
      </c>
      <c r="C9607" t="s">
        <v>1183</v>
      </c>
      <c r="D9607" t="str">
        <f>VLOOKUP(C9607,時点区分!$A$2:$C$8,3,0)</f>
        <v>04:R4年度病床機能報告_2022年時点</v>
      </c>
      <c r="E9607" t="s">
        <v>0</v>
      </c>
      <c r="F9607" t="str">
        <f>VLOOKUP(E9607,病床機能区分!$A$2:$C$14,3,0)</f>
        <v>01：高度急性期</v>
      </c>
      <c r="G9607" t="s">
        <v>1226</v>
      </c>
      <c r="H9607" t="s">
        <v>1176</v>
      </c>
      <c r="I9607">
        <v>98</v>
      </c>
      <c r="J9607" s="40">
        <f>I9614</f>
        <v>0.77777777777777779</v>
      </c>
    </row>
    <row r="9608" spans="1:10">
      <c r="A9608" t="s">
        <v>1155</v>
      </c>
      <c r="B9608" t="s">
        <v>1000</v>
      </c>
      <c r="C9608" t="s">
        <v>1183</v>
      </c>
      <c r="D9608" t="str">
        <f>VLOOKUP(C9608,時点区分!$A$2:$C$8,3,0)</f>
        <v>04:R4年度病床機能報告_2022年時点</v>
      </c>
      <c r="E9608" t="s">
        <v>1</v>
      </c>
      <c r="F9608" t="str">
        <f>VLOOKUP(E9608,病床機能区分!$A$2:$C$14,3,0)</f>
        <v>02：急性期</v>
      </c>
      <c r="G9608" t="s">
        <v>1228</v>
      </c>
      <c r="H9608" t="s">
        <v>1176</v>
      </c>
      <c r="I9608">
        <v>579</v>
      </c>
      <c r="J9608" s="40">
        <f t="shared" ref="J9608:J9610" si="235">I9615</f>
        <v>1.5157068062827226</v>
      </c>
    </row>
    <row r="9609" spans="1:10">
      <c r="A9609" t="s">
        <v>1155</v>
      </c>
      <c r="B9609" t="s">
        <v>1000</v>
      </c>
      <c r="C9609" t="s">
        <v>1183</v>
      </c>
      <c r="D9609" t="str">
        <f>VLOOKUP(C9609,時点区分!$A$2:$C$8,3,0)</f>
        <v>04:R4年度病床機能報告_2022年時点</v>
      </c>
      <c r="E9609" t="s">
        <v>2</v>
      </c>
      <c r="F9609" t="str">
        <f>VLOOKUP(E9609,病床機能区分!$A$2:$C$14,3,0)</f>
        <v>03：回復期</v>
      </c>
      <c r="G9609" t="s">
        <v>1230</v>
      </c>
      <c r="H9609" t="s">
        <v>1176</v>
      </c>
      <c r="I9609">
        <v>248</v>
      </c>
      <c r="J9609" s="40">
        <f t="shared" si="235"/>
        <v>0.52100840336134457</v>
      </c>
    </row>
    <row r="9610" spans="1:10">
      <c r="A9610" t="s">
        <v>1155</v>
      </c>
      <c r="B9610" t="s">
        <v>1000</v>
      </c>
      <c r="C9610" t="s">
        <v>1183</v>
      </c>
      <c r="D9610" t="str">
        <f>VLOOKUP(C9610,時点区分!$A$2:$C$8,3,0)</f>
        <v>04:R4年度病床機能報告_2022年時点</v>
      </c>
      <c r="E9610" t="s">
        <v>3</v>
      </c>
      <c r="F9610" t="str">
        <f>VLOOKUP(E9610,病床機能区分!$A$2:$C$14,3,0)</f>
        <v>04：慢性期</v>
      </c>
      <c r="G9610" t="s">
        <v>1232</v>
      </c>
      <c r="H9610" t="s">
        <v>1176</v>
      </c>
      <c r="I9610">
        <v>728</v>
      </c>
      <c r="J9610" s="40">
        <f t="shared" si="235"/>
        <v>1.360747663551402</v>
      </c>
    </row>
    <row r="9611" spans="1:10">
      <c r="A9611" t="s">
        <v>1155</v>
      </c>
      <c r="B9611" t="s">
        <v>1000</v>
      </c>
      <c r="C9611" t="s">
        <v>1183</v>
      </c>
      <c r="D9611" t="str">
        <f>VLOOKUP(C9611,時点区分!$A$2:$C$8,3,0)</f>
        <v>04:R4年度病床機能報告_2022年時点</v>
      </c>
      <c r="E9611" t="s">
        <v>771</v>
      </c>
      <c r="F9611" t="str">
        <f>VLOOKUP(E9611,病床機能区分!$A$2:$C$14,3,0)</f>
        <v>09：休棟中（今後再開する予定）</v>
      </c>
      <c r="G9611" t="s">
        <v>1234</v>
      </c>
      <c r="H9611" t="s">
        <v>1176</v>
      </c>
      <c r="I9611">
        <v>0</v>
      </c>
      <c r="J9611" s="40"/>
    </row>
    <row r="9612" spans="1:10">
      <c r="A9612" t="s">
        <v>1155</v>
      </c>
      <c r="B9612" t="s">
        <v>1000</v>
      </c>
      <c r="C9612" t="s">
        <v>1183</v>
      </c>
      <c r="D9612" t="str">
        <f>VLOOKUP(C9612,時点区分!$A$2:$C$8,3,0)</f>
        <v>04:R4年度病床機能報告_2022年時点</v>
      </c>
      <c r="E9612" t="s">
        <v>772</v>
      </c>
      <c r="F9612" t="str">
        <f>VLOOKUP(E9612,病床機能区分!$A$2:$C$14,3,0)</f>
        <v>10：休棟中（今後廃止する予定）</v>
      </c>
      <c r="G9612" t="s">
        <v>1236</v>
      </c>
      <c r="H9612" t="s">
        <v>1176</v>
      </c>
      <c r="I9612">
        <v>0</v>
      </c>
      <c r="J9612" s="40"/>
    </row>
    <row r="9613" spans="1:10">
      <c r="A9613" t="s">
        <v>1155</v>
      </c>
      <c r="B9613" t="s">
        <v>1000</v>
      </c>
      <c r="C9613" t="s">
        <v>1183</v>
      </c>
      <c r="D9613" t="str">
        <f>VLOOKUP(C9613,時点区分!$A$2:$C$8,3,0)</f>
        <v>04:R4年度病床機能報告_2022年時点</v>
      </c>
      <c r="E9613" t="s">
        <v>784</v>
      </c>
      <c r="F9613" t="str">
        <f>VLOOKUP(E9613,病床機能区分!$A$2:$C$14,3,0)</f>
        <v>06：合計</v>
      </c>
      <c r="G9613" t="s">
        <v>1238</v>
      </c>
      <c r="H9613" t="s">
        <v>1176</v>
      </c>
      <c r="I9613">
        <v>1653</v>
      </c>
      <c r="J9613" s="40">
        <f>I9618</f>
        <v>1.0882159315339039</v>
      </c>
    </row>
    <row r="9614" spans="1:10">
      <c r="A9614" t="s">
        <v>1155</v>
      </c>
      <c r="B9614" t="s">
        <v>1000</v>
      </c>
      <c r="C9614" t="s">
        <v>1184</v>
      </c>
      <c r="D9614" t="str">
        <f>VLOOKUP(C9614,時点区分!$A$2:$C$8,3,0)</f>
        <v>05:R4年度現状一致率</v>
      </c>
      <c r="E9614" t="s">
        <v>0</v>
      </c>
      <c r="F9614" t="str">
        <f>VLOOKUP(E9614,病床機能区分!$A$2:$C$14,3,0)</f>
        <v>01：高度急性期</v>
      </c>
      <c r="G9614" t="s">
        <v>1239</v>
      </c>
      <c r="H9614" t="s">
        <v>1270</v>
      </c>
      <c r="I9614">
        <v>0.77777777777777779</v>
      </c>
      <c r="J9614" s="40"/>
    </row>
    <row r="9615" spans="1:10">
      <c r="A9615" t="s">
        <v>1155</v>
      </c>
      <c r="B9615" t="s">
        <v>1000</v>
      </c>
      <c r="C9615" t="s">
        <v>1184</v>
      </c>
      <c r="D9615" t="str">
        <f>VLOOKUP(C9615,時点区分!$A$2:$C$8,3,0)</f>
        <v>05:R4年度現状一致率</v>
      </c>
      <c r="E9615" t="s">
        <v>1</v>
      </c>
      <c r="F9615" t="str">
        <f>VLOOKUP(E9615,病床機能区分!$A$2:$C$14,3,0)</f>
        <v>02：急性期</v>
      </c>
      <c r="G9615" t="s">
        <v>1241</v>
      </c>
      <c r="H9615" t="s">
        <v>1270</v>
      </c>
      <c r="I9615">
        <v>1.5157068062827226</v>
      </c>
      <c r="J9615" s="40"/>
    </row>
    <row r="9616" spans="1:10">
      <c r="A9616" t="s">
        <v>1155</v>
      </c>
      <c r="B9616" t="s">
        <v>1000</v>
      </c>
      <c r="C9616" t="s">
        <v>1184</v>
      </c>
      <c r="D9616" t="str">
        <f>VLOOKUP(C9616,時点区分!$A$2:$C$8,3,0)</f>
        <v>05:R4年度現状一致率</v>
      </c>
      <c r="E9616" t="s">
        <v>2</v>
      </c>
      <c r="F9616" t="str">
        <f>VLOOKUP(E9616,病床機能区分!$A$2:$C$14,3,0)</f>
        <v>03：回復期</v>
      </c>
      <c r="G9616" t="s">
        <v>1243</v>
      </c>
      <c r="H9616" t="s">
        <v>1270</v>
      </c>
      <c r="I9616">
        <v>0.52100840336134457</v>
      </c>
      <c r="J9616" s="40"/>
    </row>
    <row r="9617" spans="1:10">
      <c r="A9617" t="s">
        <v>1155</v>
      </c>
      <c r="B9617" t="s">
        <v>1000</v>
      </c>
      <c r="C9617" t="s">
        <v>1184</v>
      </c>
      <c r="D9617" t="str">
        <f>VLOOKUP(C9617,時点区分!$A$2:$C$8,3,0)</f>
        <v>05:R4年度現状一致率</v>
      </c>
      <c r="E9617" t="s">
        <v>3</v>
      </c>
      <c r="F9617" t="str">
        <f>VLOOKUP(E9617,病床機能区分!$A$2:$C$14,3,0)</f>
        <v>04：慢性期</v>
      </c>
      <c r="G9617" t="s">
        <v>1245</v>
      </c>
      <c r="H9617" t="s">
        <v>1270</v>
      </c>
      <c r="I9617">
        <v>1.360747663551402</v>
      </c>
      <c r="J9617" s="40"/>
    </row>
    <row r="9618" spans="1:10">
      <c r="A9618" t="s">
        <v>1155</v>
      </c>
      <c r="B9618" t="s">
        <v>1000</v>
      </c>
      <c r="C9618" t="s">
        <v>1184</v>
      </c>
      <c r="D9618" t="str">
        <f>VLOOKUP(C9618,時点区分!$A$2:$C$8,3,0)</f>
        <v>05:R4年度現状一致率</v>
      </c>
      <c r="E9618" t="s">
        <v>784</v>
      </c>
      <c r="F9618" t="str">
        <f>VLOOKUP(E9618,病床機能区分!$A$2:$C$14,3,0)</f>
        <v>06：合計</v>
      </c>
      <c r="G9618" t="s">
        <v>1247</v>
      </c>
      <c r="H9618" t="s">
        <v>1270</v>
      </c>
      <c r="I9618">
        <v>1.0882159315339039</v>
      </c>
      <c r="J9618" s="40"/>
    </row>
    <row r="9619" spans="1:10">
      <c r="A9619" t="s">
        <v>1155</v>
      </c>
      <c r="B9619" t="s">
        <v>1000</v>
      </c>
      <c r="C9619" t="s">
        <v>1185</v>
      </c>
      <c r="D9619" t="str">
        <f>VLOOKUP(C9619,時点区分!$A$2:$C$8,3,0)</f>
        <v>06:R4年度病床機能報告_2025年時点</v>
      </c>
      <c r="E9619" t="s">
        <v>0</v>
      </c>
      <c r="F9619" t="str">
        <f>VLOOKUP(E9619,病床機能区分!$A$2:$C$14,3,0)</f>
        <v>01：高度急性期</v>
      </c>
      <c r="G9619" t="s">
        <v>1249</v>
      </c>
      <c r="H9619" t="s">
        <v>1176</v>
      </c>
      <c r="I9619">
        <v>98</v>
      </c>
      <c r="J9619" s="40">
        <f>I9627</f>
        <v>0.77777777777777779</v>
      </c>
    </row>
    <row r="9620" spans="1:10">
      <c r="A9620" t="s">
        <v>1155</v>
      </c>
      <c r="B9620" t="s">
        <v>1000</v>
      </c>
      <c r="C9620" t="s">
        <v>1185</v>
      </c>
      <c r="D9620" t="str">
        <f>VLOOKUP(C9620,時点区分!$A$2:$C$8,3,0)</f>
        <v>06:R4年度病床機能報告_2025年時点</v>
      </c>
      <c r="E9620" t="s">
        <v>1</v>
      </c>
      <c r="F9620" t="str">
        <f>VLOOKUP(E9620,病床機能区分!$A$2:$C$14,3,0)</f>
        <v>02：急性期</v>
      </c>
      <c r="G9620" t="s">
        <v>1251</v>
      </c>
      <c r="H9620" t="s">
        <v>1176</v>
      </c>
      <c r="I9620">
        <v>579</v>
      </c>
      <c r="J9620" s="40">
        <f>I9628</f>
        <v>1.5157068062827226</v>
      </c>
    </row>
    <row r="9621" spans="1:10">
      <c r="A9621" t="s">
        <v>1155</v>
      </c>
      <c r="B9621" t="s">
        <v>1000</v>
      </c>
      <c r="C9621" t="s">
        <v>1185</v>
      </c>
      <c r="D9621" t="str">
        <f>VLOOKUP(C9621,時点区分!$A$2:$C$8,3,0)</f>
        <v>06:R4年度病床機能報告_2025年時点</v>
      </c>
      <c r="E9621" t="s">
        <v>2</v>
      </c>
      <c r="F9621" t="str">
        <f>VLOOKUP(E9621,病床機能区分!$A$2:$C$14,3,0)</f>
        <v>03：回復期</v>
      </c>
      <c r="G9621" t="s">
        <v>1253</v>
      </c>
      <c r="H9621" t="s">
        <v>1176</v>
      </c>
      <c r="I9621">
        <v>248</v>
      </c>
      <c r="J9621" s="40">
        <f>I9629</f>
        <v>0.52100840336134457</v>
      </c>
    </row>
    <row r="9622" spans="1:10">
      <c r="A9622" t="s">
        <v>1155</v>
      </c>
      <c r="B9622" t="s">
        <v>1000</v>
      </c>
      <c r="C9622" t="s">
        <v>1185</v>
      </c>
      <c r="D9622" t="str">
        <f>VLOOKUP(C9622,時点区分!$A$2:$C$8,3,0)</f>
        <v>06:R4年度病床機能報告_2025年時点</v>
      </c>
      <c r="E9622" t="s">
        <v>3</v>
      </c>
      <c r="F9622" t="str">
        <f>VLOOKUP(E9622,病床機能区分!$A$2:$C$14,3,0)</f>
        <v>04：慢性期</v>
      </c>
      <c r="G9622" t="s">
        <v>1255</v>
      </c>
      <c r="H9622" t="s">
        <v>1176</v>
      </c>
      <c r="I9622">
        <v>728</v>
      </c>
      <c r="J9622" s="40">
        <f>I9630</f>
        <v>1.360747663551402</v>
      </c>
    </row>
    <row r="9623" spans="1:10">
      <c r="A9623" t="s">
        <v>1155</v>
      </c>
      <c r="B9623" t="s">
        <v>1000</v>
      </c>
      <c r="C9623" t="s">
        <v>1185</v>
      </c>
      <c r="D9623" t="str">
        <f>VLOOKUP(C9623,時点区分!$A$2:$C$8,3,0)</f>
        <v>06:R4年度病床機能報告_2025年時点</v>
      </c>
      <c r="E9623" t="s">
        <v>779</v>
      </c>
      <c r="F9623" t="str">
        <f>VLOOKUP(E9623,病床機能区分!$A$2:$C$14,3,0)</f>
        <v>11：介護保険施設等へ移行予定</v>
      </c>
      <c r="G9623" t="s">
        <v>1257</v>
      </c>
      <c r="H9623" t="s">
        <v>1176</v>
      </c>
      <c r="I9623">
        <v>0</v>
      </c>
      <c r="J9623" s="40"/>
    </row>
    <row r="9624" spans="1:10">
      <c r="A9624" t="s">
        <v>1155</v>
      </c>
      <c r="B9624" t="s">
        <v>1000</v>
      </c>
      <c r="C9624" t="s">
        <v>1185</v>
      </c>
      <c r="D9624" t="str">
        <f>VLOOKUP(C9624,時点区分!$A$2:$C$8,3,0)</f>
        <v>06:R4年度病床機能報告_2025年時点</v>
      </c>
      <c r="E9624" t="s">
        <v>780</v>
      </c>
      <c r="F9624" t="str">
        <f>VLOOKUP(E9624,病床機能区分!$A$2:$C$14,3,0)</f>
        <v>12：休棟予定</v>
      </c>
      <c r="G9624" t="s">
        <v>1259</v>
      </c>
      <c r="H9624" t="s">
        <v>1176</v>
      </c>
      <c r="I9624">
        <v>0</v>
      </c>
      <c r="J9624" s="40"/>
    </row>
    <row r="9625" spans="1:10">
      <c r="A9625" t="s">
        <v>1155</v>
      </c>
      <c r="B9625" t="s">
        <v>1000</v>
      </c>
      <c r="C9625" t="s">
        <v>1185</v>
      </c>
      <c r="D9625" t="str">
        <f>VLOOKUP(C9625,時点区分!$A$2:$C$8,3,0)</f>
        <v>06:R4年度病床機能報告_2025年時点</v>
      </c>
      <c r="E9625" t="s">
        <v>781</v>
      </c>
      <c r="F9625" t="str">
        <f>VLOOKUP(E9625,病床機能区分!$A$2:$C$14,3,0)</f>
        <v>13：廃止予定</v>
      </c>
      <c r="G9625" t="s">
        <v>1261</v>
      </c>
      <c r="H9625" t="s">
        <v>1176</v>
      </c>
      <c r="I9625">
        <v>0</v>
      </c>
      <c r="J9625" s="40"/>
    </row>
    <row r="9626" spans="1:10">
      <c r="A9626" t="s">
        <v>1155</v>
      </c>
      <c r="B9626" t="s">
        <v>1000</v>
      </c>
      <c r="C9626" t="s">
        <v>1185</v>
      </c>
      <c r="D9626" t="str">
        <f>VLOOKUP(C9626,時点区分!$A$2:$C$8,3,0)</f>
        <v>06:R4年度病床機能報告_2025年時点</v>
      </c>
      <c r="E9626" t="s">
        <v>784</v>
      </c>
      <c r="F9626" t="str">
        <f>VLOOKUP(E9626,病床機能区分!$A$2:$C$14,3,0)</f>
        <v>06：合計</v>
      </c>
      <c r="G9626" t="s">
        <v>1263</v>
      </c>
      <c r="H9626" t="s">
        <v>1176</v>
      </c>
      <c r="I9626">
        <v>1653</v>
      </c>
      <c r="J9626" s="40">
        <f>I9631</f>
        <v>1.0882159315339039</v>
      </c>
    </row>
    <row r="9627" spans="1:10">
      <c r="A9627" t="s">
        <v>1155</v>
      </c>
      <c r="B9627" t="s">
        <v>1000</v>
      </c>
      <c r="C9627" t="s">
        <v>1278</v>
      </c>
      <c r="D9627" t="str">
        <f>VLOOKUP(C9627,時点区分!$A$2:$C$8,3,0)</f>
        <v>07:R4年度将来一致率</v>
      </c>
      <c r="E9627" t="s">
        <v>0</v>
      </c>
      <c r="F9627" t="str">
        <f>VLOOKUP(E9627,病床機能区分!$A$2:$C$14,3,0)</f>
        <v>01：高度急性期</v>
      </c>
      <c r="G9627" t="s">
        <v>1281</v>
      </c>
      <c r="H9627" t="s">
        <v>1270</v>
      </c>
      <c r="I9627">
        <v>0.77777777777777779</v>
      </c>
      <c r="J9627" s="40"/>
    </row>
    <row r="9628" spans="1:10">
      <c r="A9628" t="s">
        <v>1155</v>
      </c>
      <c r="B9628" t="s">
        <v>1000</v>
      </c>
      <c r="C9628" t="s">
        <v>1278</v>
      </c>
      <c r="D9628" t="str">
        <f>VLOOKUP(C9628,時点区分!$A$2:$C$8,3,0)</f>
        <v>07:R4年度将来一致率</v>
      </c>
      <c r="E9628" t="s">
        <v>1</v>
      </c>
      <c r="F9628" t="str">
        <f>VLOOKUP(E9628,病床機能区分!$A$2:$C$14,3,0)</f>
        <v>02：急性期</v>
      </c>
      <c r="G9628" t="s">
        <v>1283</v>
      </c>
      <c r="H9628" t="s">
        <v>1270</v>
      </c>
      <c r="I9628">
        <v>1.5157068062827226</v>
      </c>
      <c r="J9628" s="40"/>
    </row>
    <row r="9629" spans="1:10">
      <c r="A9629" t="s">
        <v>1155</v>
      </c>
      <c r="B9629" t="s">
        <v>1000</v>
      </c>
      <c r="C9629" t="s">
        <v>1278</v>
      </c>
      <c r="D9629" t="str">
        <f>VLOOKUP(C9629,時点区分!$A$2:$C$8,3,0)</f>
        <v>07:R4年度将来一致率</v>
      </c>
      <c r="E9629" t="s">
        <v>2</v>
      </c>
      <c r="F9629" t="str">
        <f>VLOOKUP(E9629,病床機能区分!$A$2:$C$14,3,0)</f>
        <v>03：回復期</v>
      </c>
      <c r="G9629" t="s">
        <v>1285</v>
      </c>
      <c r="H9629" t="s">
        <v>1270</v>
      </c>
      <c r="I9629">
        <v>0.52100840336134457</v>
      </c>
      <c r="J9629" s="40"/>
    </row>
    <row r="9630" spans="1:10">
      <c r="A9630" t="s">
        <v>1155</v>
      </c>
      <c r="B9630" t="s">
        <v>1000</v>
      </c>
      <c r="C9630" t="s">
        <v>1278</v>
      </c>
      <c r="D9630" t="str">
        <f>VLOOKUP(C9630,時点区分!$A$2:$C$8,3,0)</f>
        <v>07:R4年度将来一致率</v>
      </c>
      <c r="E9630" t="s">
        <v>3</v>
      </c>
      <c r="F9630" t="str">
        <f>VLOOKUP(E9630,病床機能区分!$A$2:$C$14,3,0)</f>
        <v>04：慢性期</v>
      </c>
      <c r="G9630" t="s">
        <v>1287</v>
      </c>
      <c r="H9630" t="s">
        <v>1270</v>
      </c>
      <c r="I9630">
        <v>1.360747663551402</v>
      </c>
      <c r="J9630" s="40"/>
    </row>
    <row r="9631" spans="1:10" ht="14" thickBot="1">
      <c r="A9631" t="s">
        <v>1155</v>
      </c>
      <c r="B9631" t="s">
        <v>1000</v>
      </c>
      <c r="C9631" t="s">
        <v>1278</v>
      </c>
      <c r="D9631" t="str">
        <f>VLOOKUP(C9631,時点区分!$A$2:$C$8,3,0)</f>
        <v>07:R4年度将来一致率</v>
      </c>
      <c r="E9631" t="s">
        <v>784</v>
      </c>
      <c r="F9631" t="str">
        <f>VLOOKUP(E9631,病床機能区分!$A$2:$C$14,3,0)</f>
        <v>06：合計</v>
      </c>
      <c r="G9631" t="s">
        <v>1289</v>
      </c>
      <c r="H9631" t="s">
        <v>1270</v>
      </c>
      <c r="I9631">
        <v>1.0882159315339039</v>
      </c>
      <c r="J9631" s="41"/>
    </row>
    <row r="9632" spans="1:10">
      <c r="A9632" t="s">
        <v>1155</v>
      </c>
      <c r="B9632" t="s">
        <v>1001</v>
      </c>
      <c r="C9632" t="s">
        <v>1181</v>
      </c>
      <c r="D9632" t="str">
        <f>VLOOKUP(C9632,時点区分!$A$2:$C$8,3,0)</f>
        <v>01:現状ー構想策定時</v>
      </c>
      <c r="E9632" t="s">
        <v>0</v>
      </c>
      <c r="F9632" t="str">
        <f>VLOOKUP(E9632,病床機能区分!$A$2:$C$14,3,0)</f>
        <v>01：高度急性期</v>
      </c>
      <c r="G9632" t="s">
        <v>1186</v>
      </c>
      <c r="H9632" t="s">
        <v>1176</v>
      </c>
      <c r="I9632">
        <v>4</v>
      </c>
      <c r="J9632" s="39">
        <f>I9647</f>
        <v>3.8461538461538464E-2</v>
      </c>
    </row>
    <row r="9633" spans="1:10">
      <c r="A9633" t="s">
        <v>1155</v>
      </c>
      <c r="B9633" t="s">
        <v>1001</v>
      </c>
      <c r="C9633" t="s">
        <v>1181</v>
      </c>
      <c r="D9633" t="str">
        <f>VLOOKUP(C9633,時点区分!$A$2:$C$8,3,0)</f>
        <v>01:現状ー構想策定時</v>
      </c>
      <c r="E9633" t="s">
        <v>1</v>
      </c>
      <c r="F9633" t="str">
        <f>VLOOKUP(E9633,病床機能区分!$A$2:$C$14,3,0)</f>
        <v>02：急性期</v>
      </c>
      <c r="G9633" t="s">
        <v>1188</v>
      </c>
      <c r="H9633" t="s">
        <v>1176</v>
      </c>
      <c r="I9633">
        <v>612</v>
      </c>
      <c r="J9633" s="40">
        <f>I9648</f>
        <v>1.5612244897959184</v>
      </c>
    </row>
    <row r="9634" spans="1:10">
      <c r="A9634" t="s">
        <v>1155</v>
      </c>
      <c r="B9634" t="s">
        <v>1001</v>
      </c>
      <c r="C9634" t="s">
        <v>1181</v>
      </c>
      <c r="D9634" t="str">
        <f>VLOOKUP(C9634,時点区分!$A$2:$C$8,3,0)</f>
        <v>01:現状ー構想策定時</v>
      </c>
      <c r="E9634" t="s">
        <v>2</v>
      </c>
      <c r="F9634" t="str">
        <f>VLOOKUP(E9634,病床機能区分!$A$2:$C$14,3,0)</f>
        <v>03：回復期</v>
      </c>
      <c r="G9634" t="s">
        <v>1190</v>
      </c>
      <c r="H9634" t="s">
        <v>1176</v>
      </c>
      <c r="I9634">
        <v>44</v>
      </c>
      <c r="J9634" s="40">
        <f>I9649</f>
        <v>0.13293051359516617</v>
      </c>
    </row>
    <row r="9635" spans="1:10">
      <c r="A9635" t="s">
        <v>1155</v>
      </c>
      <c r="B9635" t="s">
        <v>1001</v>
      </c>
      <c r="C9635" t="s">
        <v>1181</v>
      </c>
      <c r="D9635" t="str">
        <f>VLOOKUP(C9635,時点区分!$A$2:$C$8,3,0)</f>
        <v>01:現状ー構想策定時</v>
      </c>
      <c r="E9635" t="s">
        <v>3</v>
      </c>
      <c r="F9635" t="str">
        <f>VLOOKUP(E9635,病床機能区分!$A$2:$C$14,3,0)</f>
        <v>04：慢性期</v>
      </c>
      <c r="G9635" t="s">
        <v>1192</v>
      </c>
      <c r="H9635" t="s">
        <v>1176</v>
      </c>
      <c r="I9635">
        <v>468</v>
      </c>
      <c r="J9635" s="40">
        <f>I9650</f>
        <v>1.4716981132075471</v>
      </c>
    </row>
    <row r="9636" spans="1:10">
      <c r="A9636" t="s">
        <v>1155</v>
      </c>
      <c r="B9636" t="s">
        <v>1001</v>
      </c>
      <c r="C9636" t="s">
        <v>1181</v>
      </c>
      <c r="D9636" t="str">
        <f>VLOOKUP(C9636,時点区分!$A$2:$C$8,3,0)</f>
        <v>01:現状ー構想策定時</v>
      </c>
      <c r="E9636" t="s">
        <v>783</v>
      </c>
      <c r="F9636" t="str">
        <f>VLOOKUP(E9636,病床機能区分!$A$2:$C$14,3,0)</f>
        <v>05：未報告</v>
      </c>
      <c r="G9636" t="s">
        <v>1194</v>
      </c>
      <c r="H9636" t="s">
        <v>1176</v>
      </c>
      <c r="I9636">
        <v>0</v>
      </c>
      <c r="J9636" s="40"/>
    </row>
    <row r="9637" spans="1:10">
      <c r="A9637" t="s">
        <v>1155</v>
      </c>
      <c r="B9637" t="s">
        <v>1001</v>
      </c>
      <c r="C9637" t="s">
        <v>1181</v>
      </c>
      <c r="D9637" t="str">
        <f>VLOOKUP(C9637,時点区分!$A$2:$C$8,3,0)</f>
        <v>01:現状ー構想策定時</v>
      </c>
      <c r="E9637" t="s">
        <v>784</v>
      </c>
      <c r="F9637" t="str">
        <f>VLOOKUP(E9637,病床機能区分!$A$2:$C$14,3,0)</f>
        <v>06：合計</v>
      </c>
      <c r="G9637" t="s">
        <v>1196</v>
      </c>
      <c r="H9637" t="s">
        <v>1176</v>
      </c>
      <c r="I9637">
        <v>1128</v>
      </c>
      <c r="J9637" s="40">
        <f>I9651</f>
        <v>0.98515283842794765</v>
      </c>
    </row>
    <row r="9638" spans="1:10">
      <c r="A9638" t="s">
        <v>1155</v>
      </c>
      <c r="B9638" t="s">
        <v>1001</v>
      </c>
      <c r="C9638" t="s">
        <v>1181</v>
      </c>
      <c r="D9638" t="str">
        <f>VLOOKUP(C9638,時点区分!$A$2:$C$8,3,0)</f>
        <v>01:現状ー構想策定時</v>
      </c>
      <c r="E9638" t="s">
        <v>785</v>
      </c>
      <c r="F9638" t="str">
        <f>VLOOKUP(E9638,病床機能区分!$A$2:$C$14,3,0)</f>
        <v>07：在宅医療等</v>
      </c>
      <c r="G9638" t="s">
        <v>1198</v>
      </c>
      <c r="H9638" t="s">
        <v>1176</v>
      </c>
      <c r="I9638">
        <v>1063.3</v>
      </c>
      <c r="J9638" s="40"/>
    </row>
    <row r="9639" spans="1:10">
      <c r="A9639" t="s">
        <v>1155</v>
      </c>
      <c r="B9639" t="s">
        <v>1001</v>
      </c>
      <c r="C9639" t="s">
        <v>1181</v>
      </c>
      <c r="D9639" t="str">
        <f>VLOOKUP(C9639,時点区分!$A$2:$C$8,3,0)</f>
        <v>01:現状ー構想策定時</v>
      </c>
      <c r="E9639" t="s">
        <v>786</v>
      </c>
      <c r="F9639" t="str">
        <f>VLOOKUP(E9639,病床機能区分!$A$2:$C$14,3,0)</f>
        <v>08：うち訪問診療分</v>
      </c>
      <c r="G9639" t="s">
        <v>1200</v>
      </c>
      <c r="H9639" t="s">
        <v>1176</v>
      </c>
      <c r="I9639">
        <v>504.1</v>
      </c>
      <c r="J9639" s="40"/>
    </row>
    <row r="9640" spans="1:10">
      <c r="A9640" t="s">
        <v>1155</v>
      </c>
      <c r="B9640" t="s">
        <v>1001</v>
      </c>
      <c r="C9640" t="s">
        <v>1129</v>
      </c>
      <c r="D9640" t="str">
        <f>VLOOKUP(C9640,時点区分!$A$2:$C$8,3,0)</f>
        <v>02:将来</v>
      </c>
      <c r="E9640" t="s">
        <v>0</v>
      </c>
      <c r="F9640" t="str">
        <f>VLOOKUP(E9640,病床機能区分!$A$2:$C$14,3,0)</f>
        <v>01：高度急性期</v>
      </c>
      <c r="G9640" t="s">
        <v>1202</v>
      </c>
      <c r="H9640" t="s">
        <v>1176</v>
      </c>
      <c r="I9640">
        <v>104</v>
      </c>
      <c r="J9640" s="40">
        <f>I9647</f>
        <v>3.8461538461538464E-2</v>
      </c>
    </row>
    <row r="9641" spans="1:10">
      <c r="A9641" t="s">
        <v>1155</v>
      </c>
      <c r="B9641" t="s">
        <v>1001</v>
      </c>
      <c r="C9641" t="s">
        <v>1129</v>
      </c>
      <c r="D9641" t="str">
        <f>VLOOKUP(C9641,時点区分!$A$2:$C$8,3,0)</f>
        <v>02:将来</v>
      </c>
      <c r="E9641" t="s">
        <v>1</v>
      </c>
      <c r="F9641" t="str">
        <f>VLOOKUP(E9641,病床機能区分!$A$2:$C$14,3,0)</f>
        <v>02：急性期</v>
      </c>
      <c r="G9641" t="s">
        <v>1204</v>
      </c>
      <c r="H9641" t="s">
        <v>1176</v>
      </c>
      <c r="I9641">
        <v>392</v>
      </c>
      <c r="J9641" s="40">
        <f>I9648</f>
        <v>1.5612244897959184</v>
      </c>
    </row>
    <row r="9642" spans="1:10">
      <c r="A9642" t="s">
        <v>1155</v>
      </c>
      <c r="B9642" t="s">
        <v>1001</v>
      </c>
      <c r="C9642" t="s">
        <v>1129</v>
      </c>
      <c r="D9642" t="str">
        <f>VLOOKUP(C9642,時点区分!$A$2:$C$8,3,0)</f>
        <v>02:将来</v>
      </c>
      <c r="E9642" t="s">
        <v>2</v>
      </c>
      <c r="F9642" t="str">
        <f>VLOOKUP(E9642,病床機能区分!$A$2:$C$14,3,0)</f>
        <v>03：回復期</v>
      </c>
      <c r="G9642" t="s">
        <v>1206</v>
      </c>
      <c r="H9642" t="s">
        <v>1176</v>
      </c>
      <c r="I9642">
        <v>331</v>
      </c>
      <c r="J9642" s="40">
        <f>I9649</f>
        <v>0.13293051359516617</v>
      </c>
    </row>
    <row r="9643" spans="1:10">
      <c r="A9643" t="s">
        <v>1155</v>
      </c>
      <c r="B9643" t="s">
        <v>1001</v>
      </c>
      <c r="C9643" t="s">
        <v>1129</v>
      </c>
      <c r="D9643" t="str">
        <f>VLOOKUP(C9643,時点区分!$A$2:$C$8,3,0)</f>
        <v>02:将来</v>
      </c>
      <c r="E9643" t="s">
        <v>3</v>
      </c>
      <c r="F9643" t="str">
        <f>VLOOKUP(E9643,病床機能区分!$A$2:$C$14,3,0)</f>
        <v>04：慢性期</v>
      </c>
      <c r="G9643" t="s">
        <v>1208</v>
      </c>
      <c r="H9643" t="s">
        <v>1176</v>
      </c>
      <c r="I9643">
        <v>318</v>
      </c>
      <c r="J9643" s="40">
        <f>I9650</f>
        <v>1.4716981132075471</v>
      </c>
    </row>
    <row r="9644" spans="1:10">
      <c r="A9644" t="s">
        <v>1155</v>
      </c>
      <c r="B9644" t="s">
        <v>1001</v>
      </c>
      <c r="C9644" t="s">
        <v>1129</v>
      </c>
      <c r="D9644" t="str">
        <f>VLOOKUP(C9644,時点区分!$A$2:$C$8,3,0)</f>
        <v>02:将来</v>
      </c>
      <c r="E9644" t="s">
        <v>784</v>
      </c>
      <c r="F9644" t="str">
        <f>VLOOKUP(E9644,病床機能区分!$A$2:$C$14,3,0)</f>
        <v>06：合計</v>
      </c>
      <c r="G9644" t="s">
        <v>1210</v>
      </c>
      <c r="H9644" t="s">
        <v>1176</v>
      </c>
      <c r="I9644">
        <v>1145</v>
      </c>
      <c r="J9644" s="40">
        <f>I9651</f>
        <v>0.98515283842794765</v>
      </c>
    </row>
    <row r="9645" spans="1:10">
      <c r="A9645" t="s">
        <v>1155</v>
      </c>
      <c r="B9645" t="s">
        <v>1001</v>
      </c>
      <c r="C9645" t="s">
        <v>1129</v>
      </c>
      <c r="D9645" t="str">
        <f>VLOOKUP(C9645,時点区分!$A$2:$C$8,3,0)</f>
        <v>02:将来</v>
      </c>
      <c r="E9645" t="s">
        <v>785</v>
      </c>
      <c r="F9645" t="str">
        <f>VLOOKUP(E9645,病床機能区分!$A$2:$C$14,3,0)</f>
        <v>07：在宅医療等</v>
      </c>
      <c r="G9645" t="s">
        <v>1212</v>
      </c>
      <c r="H9645" t="s">
        <v>1176</v>
      </c>
      <c r="I9645">
        <v>-1402</v>
      </c>
      <c r="J9645" s="40"/>
    </row>
    <row r="9646" spans="1:10">
      <c r="A9646" t="s">
        <v>1155</v>
      </c>
      <c r="B9646" t="s">
        <v>1001</v>
      </c>
      <c r="C9646" t="s">
        <v>1129</v>
      </c>
      <c r="D9646" t="str">
        <f>VLOOKUP(C9646,時点区分!$A$2:$C$8,3,0)</f>
        <v>02:将来</v>
      </c>
      <c r="E9646" t="s">
        <v>786</v>
      </c>
      <c r="F9646" t="str">
        <f>VLOOKUP(E9646,病床機能区分!$A$2:$C$14,3,0)</f>
        <v>08：うち訪問診療分</v>
      </c>
      <c r="G9646" t="s">
        <v>1214</v>
      </c>
      <c r="H9646" t="s">
        <v>1176</v>
      </c>
      <c r="I9646">
        <v>-657.3</v>
      </c>
      <c r="J9646" s="40"/>
    </row>
    <row r="9647" spans="1:10">
      <c r="A9647" t="s">
        <v>1155</v>
      </c>
      <c r="B9647" t="s">
        <v>1001</v>
      </c>
      <c r="C9647" t="s">
        <v>1182</v>
      </c>
      <c r="D9647" t="str">
        <f>VLOOKUP(C9647,時点区分!$A$2:$C$8,3,0)</f>
        <v>03:構想策定時一致率</v>
      </c>
      <c r="E9647" t="s">
        <v>0</v>
      </c>
      <c r="F9647" t="str">
        <f>VLOOKUP(E9647,病床機能区分!$A$2:$C$14,3,0)</f>
        <v>01：高度急性期</v>
      </c>
      <c r="G9647" t="s">
        <v>1216</v>
      </c>
      <c r="H9647" t="s">
        <v>1270</v>
      </c>
      <c r="I9647">
        <v>3.8461538461538464E-2</v>
      </c>
      <c r="J9647" s="40"/>
    </row>
    <row r="9648" spans="1:10">
      <c r="A9648" t="s">
        <v>1155</v>
      </c>
      <c r="B9648" t="s">
        <v>1001</v>
      </c>
      <c r="C9648" t="s">
        <v>1182</v>
      </c>
      <c r="D9648" t="str">
        <f>VLOOKUP(C9648,時点区分!$A$2:$C$8,3,0)</f>
        <v>03:構想策定時一致率</v>
      </c>
      <c r="E9648" t="s">
        <v>1</v>
      </c>
      <c r="F9648" t="str">
        <f>VLOOKUP(E9648,病床機能区分!$A$2:$C$14,3,0)</f>
        <v>02：急性期</v>
      </c>
      <c r="G9648" t="s">
        <v>1218</v>
      </c>
      <c r="H9648" t="s">
        <v>1270</v>
      </c>
      <c r="I9648">
        <v>1.5612244897959184</v>
      </c>
      <c r="J9648" s="40"/>
    </row>
    <row r="9649" spans="1:10">
      <c r="A9649" t="s">
        <v>1155</v>
      </c>
      <c r="B9649" t="s">
        <v>1001</v>
      </c>
      <c r="C9649" t="s">
        <v>1182</v>
      </c>
      <c r="D9649" t="str">
        <f>VLOOKUP(C9649,時点区分!$A$2:$C$8,3,0)</f>
        <v>03:構想策定時一致率</v>
      </c>
      <c r="E9649" t="s">
        <v>2</v>
      </c>
      <c r="F9649" t="str">
        <f>VLOOKUP(E9649,病床機能区分!$A$2:$C$14,3,0)</f>
        <v>03：回復期</v>
      </c>
      <c r="G9649" t="s">
        <v>1220</v>
      </c>
      <c r="H9649" t="s">
        <v>1270</v>
      </c>
      <c r="I9649">
        <v>0.13293051359516617</v>
      </c>
      <c r="J9649" s="40"/>
    </row>
    <row r="9650" spans="1:10">
      <c r="A9650" t="s">
        <v>1155</v>
      </c>
      <c r="B9650" t="s">
        <v>1001</v>
      </c>
      <c r="C9650" t="s">
        <v>1182</v>
      </c>
      <c r="D9650" t="str">
        <f>VLOOKUP(C9650,時点区分!$A$2:$C$8,3,0)</f>
        <v>03:構想策定時一致率</v>
      </c>
      <c r="E9650" t="s">
        <v>3</v>
      </c>
      <c r="F9650" t="str">
        <f>VLOOKUP(E9650,病床機能区分!$A$2:$C$14,3,0)</f>
        <v>04：慢性期</v>
      </c>
      <c r="G9650" t="s">
        <v>1222</v>
      </c>
      <c r="H9650" t="s">
        <v>1270</v>
      </c>
      <c r="I9650">
        <v>1.4716981132075471</v>
      </c>
      <c r="J9650" s="40"/>
    </row>
    <row r="9651" spans="1:10">
      <c r="A9651" t="s">
        <v>1155</v>
      </c>
      <c r="B9651" t="s">
        <v>1001</v>
      </c>
      <c r="C9651" t="s">
        <v>1182</v>
      </c>
      <c r="D9651" t="str">
        <f>VLOOKUP(C9651,時点区分!$A$2:$C$8,3,0)</f>
        <v>03:構想策定時一致率</v>
      </c>
      <c r="E9651" t="s">
        <v>784</v>
      </c>
      <c r="F9651" t="str">
        <f>VLOOKUP(E9651,病床機能区分!$A$2:$C$14,3,0)</f>
        <v>06：合計</v>
      </c>
      <c r="G9651" t="s">
        <v>1224</v>
      </c>
      <c r="H9651" t="s">
        <v>1270</v>
      </c>
      <c r="I9651">
        <v>0.98515283842794765</v>
      </c>
      <c r="J9651" s="40"/>
    </row>
    <row r="9652" spans="1:10">
      <c r="A9652" t="s">
        <v>1155</v>
      </c>
      <c r="B9652" t="s">
        <v>1001</v>
      </c>
      <c r="C9652" t="s">
        <v>1183</v>
      </c>
      <c r="D9652" t="str">
        <f>VLOOKUP(C9652,時点区分!$A$2:$C$8,3,0)</f>
        <v>04:R4年度病床機能報告_2022年時点</v>
      </c>
      <c r="E9652" t="s">
        <v>0</v>
      </c>
      <c r="F9652" t="str">
        <f>VLOOKUP(E9652,病床機能区分!$A$2:$C$14,3,0)</f>
        <v>01：高度急性期</v>
      </c>
      <c r="G9652" t="s">
        <v>1226</v>
      </c>
      <c r="H9652" t="s">
        <v>1176</v>
      </c>
      <c r="I9652">
        <v>6</v>
      </c>
      <c r="J9652" s="40">
        <f>I9659</f>
        <v>5.7692307692307696E-2</v>
      </c>
    </row>
    <row r="9653" spans="1:10">
      <c r="A9653" t="s">
        <v>1155</v>
      </c>
      <c r="B9653" t="s">
        <v>1001</v>
      </c>
      <c r="C9653" t="s">
        <v>1183</v>
      </c>
      <c r="D9653" t="str">
        <f>VLOOKUP(C9653,時点区分!$A$2:$C$8,3,0)</f>
        <v>04:R4年度病床機能報告_2022年時点</v>
      </c>
      <c r="E9653" t="s">
        <v>1</v>
      </c>
      <c r="F9653" t="str">
        <f>VLOOKUP(E9653,病床機能区分!$A$2:$C$14,3,0)</f>
        <v>02：急性期</v>
      </c>
      <c r="G9653" t="s">
        <v>1228</v>
      </c>
      <c r="H9653" t="s">
        <v>1176</v>
      </c>
      <c r="I9653">
        <v>525</v>
      </c>
      <c r="J9653" s="40">
        <f t="shared" ref="J9653:J9655" si="236">I9660</f>
        <v>1.3392857142857142</v>
      </c>
    </row>
    <row r="9654" spans="1:10">
      <c r="A9654" t="s">
        <v>1155</v>
      </c>
      <c r="B9654" t="s">
        <v>1001</v>
      </c>
      <c r="C9654" t="s">
        <v>1183</v>
      </c>
      <c r="D9654" t="str">
        <f>VLOOKUP(C9654,時点区分!$A$2:$C$8,3,0)</f>
        <v>04:R4年度病床機能報告_2022年時点</v>
      </c>
      <c r="E9654" t="s">
        <v>2</v>
      </c>
      <c r="F9654" t="str">
        <f>VLOOKUP(E9654,病床機能区分!$A$2:$C$14,3,0)</f>
        <v>03：回復期</v>
      </c>
      <c r="G9654" t="s">
        <v>1230</v>
      </c>
      <c r="H9654" t="s">
        <v>1176</v>
      </c>
      <c r="I9654">
        <v>133</v>
      </c>
      <c r="J9654" s="40">
        <f t="shared" si="236"/>
        <v>0.40181268882175225</v>
      </c>
    </row>
    <row r="9655" spans="1:10">
      <c r="A9655" t="s">
        <v>1155</v>
      </c>
      <c r="B9655" t="s">
        <v>1001</v>
      </c>
      <c r="C9655" t="s">
        <v>1183</v>
      </c>
      <c r="D9655" t="str">
        <f>VLOOKUP(C9655,時点区分!$A$2:$C$8,3,0)</f>
        <v>04:R4年度病床機能報告_2022年時点</v>
      </c>
      <c r="E9655" t="s">
        <v>3</v>
      </c>
      <c r="F9655" t="str">
        <f>VLOOKUP(E9655,病床機能区分!$A$2:$C$14,3,0)</f>
        <v>04：慢性期</v>
      </c>
      <c r="G9655" t="s">
        <v>1232</v>
      </c>
      <c r="H9655" t="s">
        <v>1176</v>
      </c>
      <c r="I9655">
        <v>402</v>
      </c>
      <c r="J9655" s="40">
        <f t="shared" si="236"/>
        <v>1.2641509433962264</v>
      </c>
    </row>
    <row r="9656" spans="1:10">
      <c r="A9656" t="s">
        <v>1155</v>
      </c>
      <c r="B9656" t="s">
        <v>1001</v>
      </c>
      <c r="C9656" t="s">
        <v>1183</v>
      </c>
      <c r="D9656" t="str">
        <f>VLOOKUP(C9656,時点区分!$A$2:$C$8,3,0)</f>
        <v>04:R4年度病床機能報告_2022年時点</v>
      </c>
      <c r="E9656" t="s">
        <v>771</v>
      </c>
      <c r="F9656" t="str">
        <f>VLOOKUP(E9656,病床機能区分!$A$2:$C$14,3,0)</f>
        <v>09：休棟中（今後再開する予定）</v>
      </c>
      <c r="G9656" t="s">
        <v>1234</v>
      </c>
      <c r="H9656" t="s">
        <v>1176</v>
      </c>
      <c r="I9656">
        <v>0</v>
      </c>
      <c r="J9656" s="40"/>
    </row>
    <row r="9657" spans="1:10">
      <c r="A9657" t="s">
        <v>1155</v>
      </c>
      <c r="B9657" t="s">
        <v>1001</v>
      </c>
      <c r="C9657" t="s">
        <v>1183</v>
      </c>
      <c r="D9657" t="str">
        <f>VLOOKUP(C9657,時点区分!$A$2:$C$8,3,0)</f>
        <v>04:R4年度病床機能報告_2022年時点</v>
      </c>
      <c r="E9657" t="s">
        <v>772</v>
      </c>
      <c r="F9657" t="str">
        <f>VLOOKUP(E9657,病床機能区分!$A$2:$C$14,3,0)</f>
        <v>10：休棟中（今後廃止する予定）</v>
      </c>
      <c r="G9657" t="s">
        <v>1236</v>
      </c>
      <c r="H9657" t="s">
        <v>1176</v>
      </c>
      <c r="I9657">
        <v>0</v>
      </c>
      <c r="J9657" s="40"/>
    </row>
    <row r="9658" spans="1:10">
      <c r="A9658" t="s">
        <v>1155</v>
      </c>
      <c r="B9658" t="s">
        <v>1001</v>
      </c>
      <c r="C9658" t="s">
        <v>1183</v>
      </c>
      <c r="D9658" t="str">
        <f>VLOOKUP(C9658,時点区分!$A$2:$C$8,3,0)</f>
        <v>04:R4年度病床機能報告_2022年時点</v>
      </c>
      <c r="E9658" t="s">
        <v>784</v>
      </c>
      <c r="F9658" t="str">
        <f>VLOOKUP(E9658,病床機能区分!$A$2:$C$14,3,0)</f>
        <v>06：合計</v>
      </c>
      <c r="G9658" t="s">
        <v>1238</v>
      </c>
      <c r="H9658" t="s">
        <v>1176</v>
      </c>
      <c r="I9658">
        <v>1066</v>
      </c>
      <c r="J9658" s="40">
        <f>I9663</f>
        <v>0.93100436681222709</v>
      </c>
    </row>
    <row r="9659" spans="1:10">
      <c r="A9659" t="s">
        <v>1155</v>
      </c>
      <c r="B9659" t="s">
        <v>1001</v>
      </c>
      <c r="C9659" t="s">
        <v>1184</v>
      </c>
      <c r="D9659" t="str">
        <f>VLOOKUP(C9659,時点区分!$A$2:$C$8,3,0)</f>
        <v>05:R4年度現状一致率</v>
      </c>
      <c r="E9659" t="s">
        <v>0</v>
      </c>
      <c r="F9659" t="str">
        <f>VLOOKUP(E9659,病床機能区分!$A$2:$C$14,3,0)</f>
        <v>01：高度急性期</v>
      </c>
      <c r="G9659" t="s">
        <v>1239</v>
      </c>
      <c r="H9659" t="s">
        <v>1270</v>
      </c>
      <c r="I9659">
        <v>5.7692307692307696E-2</v>
      </c>
      <c r="J9659" s="40"/>
    </row>
    <row r="9660" spans="1:10">
      <c r="A9660" t="s">
        <v>1155</v>
      </c>
      <c r="B9660" t="s">
        <v>1001</v>
      </c>
      <c r="C9660" t="s">
        <v>1184</v>
      </c>
      <c r="D9660" t="str">
        <f>VLOOKUP(C9660,時点区分!$A$2:$C$8,3,0)</f>
        <v>05:R4年度現状一致率</v>
      </c>
      <c r="E9660" t="s">
        <v>1</v>
      </c>
      <c r="F9660" t="str">
        <f>VLOOKUP(E9660,病床機能区分!$A$2:$C$14,3,0)</f>
        <v>02：急性期</v>
      </c>
      <c r="G9660" t="s">
        <v>1241</v>
      </c>
      <c r="H9660" t="s">
        <v>1270</v>
      </c>
      <c r="I9660">
        <v>1.3392857142857142</v>
      </c>
      <c r="J9660" s="40"/>
    </row>
    <row r="9661" spans="1:10">
      <c r="A9661" t="s">
        <v>1155</v>
      </c>
      <c r="B9661" t="s">
        <v>1001</v>
      </c>
      <c r="C9661" t="s">
        <v>1184</v>
      </c>
      <c r="D9661" t="str">
        <f>VLOOKUP(C9661,時点区分!$A$2:$C$8,3,0)</f>
        <v>05:R4年度現状一致率</v>
      </c>
      <c r="E9661" t="s">
        <v>2</v>
      </c>
      <c r="F9661" t="str">
        <f>VLOOKUP(E9661,病床機能区分!$A$2:$C$14,3,0)</f>
        <v>03：回復期</v>
      </c>
      <c r="G9661" t="s">
        <v>1243</v>
      </c>
      <c r="H9661" t="s">
        <v>1270</v>
      </c>
      <c r="I9661">
        <v>0.40181268882175225</v>
      </c>
      <c r="J9661" s="40"/>
    </row>
    <row r="9662" spans="1:10">
      <c r="A9662" t="s">
        <v>1155</v>
      </c>
      <c r="B9662" t="s">
        <v>1001</v>
      </c>
      <c r="C9662" t="s">
        <v>1184</v>
      </c>
      <c r="D9662" t="str">
        <f>VLOOKUP(C9662,時点区分!$A$2:$C$8,3,0)</f>
        <v>05:R4年度現状一致率</v>
      </c>
      <c r="E9662" t="s">
        <v>3</v>
      </c>
      <c r="F9662" t="str">
        <f>VLOOKUP(E9662,病床機能区分!$A$2:$C$14,3,0)</f>
        <v>04：慢性期</v>
      </c>
      <c r="G9662" t="s">
        <v>1245</v>
      </c>
      <c r="H9662" t="s">
        <v>1270</v>
      </c>
      <c r="I9662">
        <v>1.2641509433962264</v>
      </c>
      <c r="J9662" s="40"/>
    </row>
    <row r="9663" spans="1:10">
      <c r="A9663" t="s">
        <v>1155</v>
      </c>
      <c r="B9663" t="s">
        <v>1001</v>
      </c>
      <c r="C9663" t="s">
        <v>1184</v>
      </c>
      <c r="D9663" t="str">
        <f>VLOOKUP(C9663,時点区分!$A$2:$C$8,3,0)</f>
        <v>05:R4年度現状一致率</v>
      </c>
      <c r="E9663" t="s">
        <v>784</v>
      </c>
      <c r="F9663" t="str">
        <f>VLOOKUP(E9663,病床機能区分!$A$2:$C$14,3,0)</f>
        <v>06：合計</v>
      </c>
      <c r="G9663" t="s">
        <v>1247</v>
      </c>
      <c r="H9663" t="s">
        <v>1270</v>
      </c>
      <c r="I9663">
        <v>0.93100436681222709</v>
      </c>
      <c r="J9663" s="40"/>
    </row>
    <row r="9664" spans="1:10">
      <c r="A9664" t="s">
        <v>1155</v>
      </c>
      <c r="B9664" t="s">
        <v>1001</v>
      </c>
      <c r="C9664" t="s">
        <v>1185</v>
      </c>
      <c r="D9664" t="str">
        <f>VLOOKUP(C9664,時点区分!$A$2:$C$8,3,0)</f>
        <v>06:R4年度病床機能報告_2025年時点</v>
      </c>
      <c r="E9664" t="s">
        <v>0</v>
      </c>
      <c r="F9664" t="str">
        <f>VLOOKUP(E9664,病床機能区分!$A$2:$C$14,3,0)</f>
        <v>01：高度急性期</v>
      </c>
      <c r="G9664" t="s">
        <v>1249</v>
      </c>
      <c r="H9664" t="s">
        <v>1176</v>
      </c>
      <c r="I9664">
        <v>6</v>
      </c>
      <c r="J9664" s="40">
        <f>I9672</f>
        <v>5.7692307692307696E-2</v>
      </c>
    </row>
    <row r="9665" spans="1:10">
      <c r="A9665" t="s">
        <v>1155</v>
      </c>
      <c r="B9665" t="s">
        <v>1001</v>
      </c>
      <c r="C9665" t="s">
        <v>1185</v>
      </c>
      <c r="D9665" t="str">
        <f>VLOOKUP(C9665,時点区分!$A$2:$C$8,3,0)</f>
        <v>06:R4年度病床機能報告_2025年時点</v>
      </c>
      <c r="E9665" t="s">
        <v>1</v>
      </c>
      <c r="F9665" t="str">
        <f>VLOOKUP(E9665,病床機能区分!$A$2:$C$14,3,0)</f>
        <v>02：急性期</v>
      </c>
      <c r="G9665" t="s">
        <v>1251</v>
      </c>
      <c r="H9665" t="s">
        <v>1176</v>
      </c>
      <c r="I9665">
        <v>525</v>
      </c>
      <c r="J9665" s="40">
        <f>I9673</f>
        <v>1.3392857142857142</v>
      </c>
    </row>
    <row r="9666" spans="1:10">
      <c r="A9666" t="s">
        <v>1155</v>
      </c>
      <c r="B9666" t="s">
        <v>1001</v>
      </c>
      <c r="C9666" t="s">
        <v>1185</v>
      </c>
      <c r="D9666" t="str">
        <f>VLOOKUP(C9666,時点区分!$A$2:$C$8,3,0)</f>
        <v>06:R4年度病床機能報告_2025年時点</v>
      </c>
      <c r="E9666" t="s">
        <v>2</v>
      </c>
      <c r="F9666" t="str">
        <f>VLOOKUP(E9666,病床機能区分!$A$2:$C$14,3,0)</f>
        <v>03：回復期</v>
      </c>
      <c r="G9666" t="s">
        <v>1253</v>
      </c>
      <c r="H9666" t="s">
        <v>1176</v>
      </c>
      <c r="I9666">
        <v>133</v>
      </c>
      <c r="J9666" s="40">
        <f>I9674</f>
        <v>0.40181268882175225</v>
      </c>
    </row>
    <row r="9667" spans="1:10">
      <c r="A9667" t="s">
        <v>1155</v>
      </c>
      <c r="B9667" t="s">
        <v>1001</v>
      </c>
      <c r="C9667" t="s">
        <v>1185</v>
      </c>
      <c r="D9667" t="str">
        <f>VLOOKUP(C9667,時点区分!$A$2:$C$8,3,0)</f>
        <v>06:R4年度病床機能報告_2025年時点</v>
      </c>
      <c r="E9667" t="s">
        <v>3</v>
      </c>
      <c r="F9667" t="str">
        <f>VLOOKUP(E9667,病床機能区分!$A$2:$C$14,3,0)</f>
        <v>04：慢性期</v>
      </c>
      <c r="G9667" t="s">
        <v>1255</v>
      </c>
      <c r="H9667" t="s">
        <v>1176</v>
      </c>
      <c r="I9667">
        <v>402</v>
      </c>
      <c r="J9667" s="40">
        <f>I9675</f>
        <v>1.2641509433962264</v>
      </c>
    </row>
    <row r="9668" spans="1:10">
      <c r="A9668" t="s">
        <v>1155</v>
      </c>
      <c r="B9668" t="s">
        <v>1001</v>
      </c>
      <c r="C9668" t="s">
        <v>1185</v>
      </c>
      <c r="D9668" t="str">
        <f>VLOOKUP(C9668,時点区分!$A$2:$C$8,3,0)</f>
        <v>06:R4年度病床機能報告_2025年時点</v>
      </c>
      <c r="E9668" t="s">
        <v>779</v>
      </c>
      <c r="F9668" t="str">
        <f>VLOOKUP(E9668,病床機能区分!$A$2:$C$14,3,0)</f>
        <v>11：介護保険施設等へ移行予定</v>
      </c>
      <c r="G9668" t="s">
        <v>1257</v>
      </c>
      <c r="H9668" t="s">
        <v>1176</v>
      </c>
      <c r="I9668">
        <v>0</v>
      </c>
      <c r="J9668" s="40"/>
    </row>
    <row r="9669" spans="1:10">
      <c r="A9669" t="s">
        <v>1155</v>
      </c>
      <c r="B9669" t="s">
        <v>1001</v>
      </c>
      <c r="C9669" t="s">
        <v>1185</v>
      </c>
      <c r="D9669" t="str">
        <f>VLOOKUP(C9669,時点区分!$A$2:$C$8,3,0)</f>
        <v>06:R4年度病床機能報告_2025年時点</v>
      </c>
      <c r="E9669" t="s">
        <v>780</v>
      </c>
      <c r="F9669" t="str">
        <f>VLOOKUP(E9669,病床機能区分!$A$2:$C$14,3,0)</f>
        <v>12：休棟予定</v>
      </c>
      <c r="G9669" t="s">
        <v>1259</v>
      </c>
      <c r="H9669" t="s">
        <v>1176</v>
      </c>
      <c r="I9669">
        <v>0</v>
      </c>
      <c r="J9669" s="40"/>
    </row>
    <row r="9670" spans="1:10">
      <c r="A9670" t="s">
        <v>1155</v>
      </c>
      <c r="B9670" t="s">
        <v>1001</v>
      </c>
      <c r="C9670" t="s">
        <v>1185</v>
      </c>
      <c r="D9670" t="str">
        <f>VLOOKUP(C9670,時点区分!$A$2:$C$8,3,0)</f>
        <v>06:R4年度病床機能報告_2025年時点</v>
      </c>
      <c r="E9670" t="s">
        <v>781</v>
      </c>
      <c r="F9670" t="str">
        <f>VLOOKUP(E9670,病床機能区分!$A$2:$C$14,3,0)</f>
        <v>13：廃止予定</v>
      </c>
      <c r="G9670" t="s">
        <v>1261</v>
      </c>
      <c r="H9670" t="s">
        <v>1176</v>
      </c>
      <c r="I9670">
        <v>0</v>
      </c>
      <c r="J9670" s="40"/>
    </row>
    <row r="9671" spans="1:10">
      <c r="A9671" t="s">
        <v>1155</v>
      </c>
      <c r="B9671" t="s">
        <v>1001</v>
      </c>
      <c r="C9671" t="s">
        <v>1185</v>
      </c>
      <c r="D9671" t="str">
        <f>VLOOKUP(C9671,時点区分!$A$2:$C$8,3,0)</f>
        <v>06:R4年度病床機能報告_2025年時点</v>
      </c>
      <c r="E9671" t="s">
        <v>784</v>
      </c>
      <c r="F9671" t="str">
        <f>VLOOKUP(E9671,病床機能区分!$A$2:$C$14,3,0)</f>
        <v>06：合計</v>
      </c>
      <c r="G9671" t="s">
        <v>1263</v>
      </c>
      <c r="H9671" t="s">
        <v>1176</v>
      </c>
      <c r="I9671">
        <v>1066</v>
      </c>
      <c r="J9671" s="40">
        <f>I9676</f>
        <v>0.93100436681222709</v>
      </c>
    </row>
    <row r="9672" spans="1:10">
      <c r="A9672" t="s">
        <v>1155</v>
      </c>
      <c r="B9672" t="s">
        <v>1001</v>
      </c>
      <c r="C9672" t="s">
        <v>1278</v>
      </c>
      <c r="D9672" t="str">
        <f>VLOOKUP(C9672,時点区分!$A$2:$C$8,3,0)</f>
        <v>07:R4年度将来一致率</v>
      </c>
      <c r="E9672" t="s">
        <v>0</v>
      </c>
      <c r="F9672" t="str">
        <f>VLOOKUP(E9672,病床機能区分!$A$2:$C$14,3,0)</f>
        <v>01：高度急性期</v>
      </c>
      <c r="G9672" t="s">
        <v>1281</v>
      </c>
      <c r="H9672" t="s">
        <v>1270</v>
      </c>
      <c r="I9672">
        <v>5.7692307692307696E-2</v>
      </c>
      <c r="J9672" s="40"/>
    </row>
    <row r="9673" spans="1:10">
      <c r="A9673" t="s">
        <v>1155</v>
      </c>
      <c r="B9673" t="s">
        <v>1001</v>
      </c>
      <c r="C9673" t="s">
        <v>1278</v>
      </c>
      <c r="D9673" t="str">
        <f>VLOOKUP(C9673,時点区分!$A$2:$C$8,3,0)</f>
        <v>07:R4年度将来一致率</v>
      </c>
      <c r="E9673" t="s">
        <v>1</v>
      </c>
      <c r="F9673" t="str">
        <f>VLOOKUP(E9673,病床機能区分!$A$2:$C$14,3,0)</f>
        <v>02：急性期</v>
      </c>
      <c r="G9673" t="s">
        <v>1283</v>
      </c>
      <c r="H9673" t="s">
        <v>1270</v>
      </c>
      <c r="I9673">
        <v>1.3392857142857142</v>
      </c>
      <c r="J9673" s="40"/>
    </row>
    <row r="9674" spans="1:10">
      <c r="A9674" t="s">
        <v>1155</v>
      </c>
      <c r="B9674" t="s">
        <v>1001</v>
      </c>
      <c r="C9674" t="s">
        <v>1278</v>
      </c>
      <c r="D9674" t="str">
        <f>VLOOKUP(C9674,時点区分!$A$2:$C$8,3,0)</f>
        <v>07:R4年度将来一致率</v>
      </c>
      <c r="E9674" t="s">
        <v>2</v>
      </c>
      <c r="F9674" t="str">
        <f>VLOOKUP(E9674,病床機能区分!$A$2:$C$14,3,0)</f>
        <v>03：回復期</v>
      </c>
      <c r="G9674" t="s">
        <v>1285</v>
      </c>
      <c r="H9674" t="s">
        <v>1270</v>
      </c>
      <c r="I9674">
        <v>0.40181268882175225</v>
      </c>
      <c r="J9674" s="40"/>
    </row>
    <row r="9675" spans="1:10">
      <c r="A9675" t="s">
        <v>1155</v>
      </c>
      <c r="B9675" t="s">
        <v>1001</v>
      </c>
      <c r="C9675" t="s">
        <v>1278</v>
      </c>
      <c r="D9675" t="str">
        <f>VLOOKUP(C9675,時点区分!$A$2:$C$8,3,0)</f>
        <v>07:R4年度将来一致率</v>
      </c>
      <c r="E9675" t="s">
        <v>3</v>
      </c>
      <c r="F9675" t="str">
        <f>VLOOKUP(E9675,病床機能区分!$A$2:$C$14,3,0)</f>
        <v>04：慢性期</v>
      </c>
      <c r="G9675" t="s">
        <v>1287</v>
      </c>
      <c r="H9675" t="s">
        <v>1270</v>
      </c>
      <c r="I9675">
        <v>1.2641509433962264</v>
      </c>
      <c r="J9675" s="40"/>
    </row>
    <row r="9676" spans="1:10" ht="14" thickBot="1">
      <c r="A9676" t="s">
        <v>1155</v>
      </c>
      <c r="B9676" t="s">
        <v>1001</v>
      </c>
      <c r="C9676" t="s">
        <v>1278</v>
      </c>
      <c r="D9676" t="str">
        <f>VLOOKUP(C9676,時点区分!$A$2:$C$8,3,0)</f>
        <v>07:R4年度将来一致率</v>
      </c>
      <c r="E9676" t="s">
        <v>784</v>
      </c>
      <c r="F9676" t="str">
        <f>VLOOKUP(E9676,病床機能区分!$A$2:$C$14,3,0)</f>
        <v>06：合計</v>
      </c>
      <c r="G9676" t="s">
        <v>1289</v>
      </c>
      <c r="H9676" t="s">
        <v>1270</v>
      </c>
      <c r="I9676">
        <v>0.93100436681222709</v>
      </c>
      <c r="J9676" s="41"/>
    </row>
    <row r="9677" spans="1:10">
      <c r="A9677" t="s">
        <v>1155</v>
      </c>
      <c r="B9677" t="s">
        <v>1002</v>
      </c>
      <c r="C9677" t="s">
        <v>1181</v>
      </c>
      <c r="D9677" t="str">
        <f>VLOOKUP(C9677,時点区分!$A$2:$C$8,3,0)</f>
        <v>01:現状ー構想策定時</v>
      </c>
      <c r="E9677" t="s">
        <v>0</v>
      </c>
      <c r="F9677" t="str">
        <f>VLOOKUP(E9677,病床機能区分!$A$2:$C$14,3,0)</f>
        <v>01：高度急性期</v>
      </c>
      <c r="G9677" t="s">
        <v>1186</v>
      </c>
      <c r="H9677" t="s">
        <v>1176</v>
      </c>
      <c r="I9677">
        <v>18</v>
      </c>
      <c r="J9677" s="39">
        <f>I9692</f>
        <v>0.10843373493975904</v>
      </c>
    </row>
    <row r="9678" spans="1:10">
      <c r="A9678" t="s">
        <v>1155</v>
      </c>
      <c r="B9678" t="s">
        <v>1002</v>
      </c>
      <c r="C9678" t="s">
        <v>1181</v>
      </c>
      <c r="D9678" t="str">
        <f>VLOOKUP(C9678,時点区分!$A$2:$C$8,3,0)</f>
        <v>01:現状ー構想策定時</v>
      </c>
      <c r="E9678" t="s">
        <v>1</v>
      </c>
      <c r="F9678" t="str">
        <f>VLOOKUP(E9678,病床機能区分!$A$2:$C$14,3,0)</f>
        <v>02：急性期</v>
      </c>
      <c r="G9678" t="s">
        <v>1188</v>
      </c>
      <c r="H9678" t="s">
        <v>1176</v>
      </c>
      <c r="I9678">
        <v>932</v>
      </c>
      <c r="J9678" s="40">
        <f>I9693</f>
        <v>1.7752380952380953</v>
      </c>
    </row>
    <row r="9679" spans="1:10">
      <c r="A9679" t="s">
        <v>1155</v>
      </c>
      <c r="B9679" t="s">
        <v>1002</v>
      </c>
      <c r="C9679" t="s">
        <v>1181</v>
      </c>
      <c r="D9679" t="str">
        <f>VLOOKUP(C9679,時点区分!$A$2:$C$8,3,0)</f>
        <v>01:現状ー構想策定時</v>
      </c>
      <c r="E9679" t="s">
        <v>2</v>
      </c>
      <c r="F9679" t="str">
        <f>VLOOKUP(E9679,病床機能区分!$A$2:$C$14,3,0)</f>
        <v>03：回復期</v>
      </c>
      <c r="G9679" t="s">
        <v>1190</v>
      </c>
      <c r="H9679" t="s">
        <v>1176</v>
      </c>
      <c r="I9679">
        <v>210</v>
      </c>
      <c r="J9679" s="40">
        <f>I9694</f>
        <v>0.43841336116910229</v>
      </c>
    </row>
    <row r="9680" spans="1:10">
      <c r="A9680" t="s">
        <v>1155</v>
      </c>
      <c r="B9680" t="s">
        <v>1002</v>
      </c>
      <c r="C9680" t="s">
        <v>1181</v>
      </c>
      <c r="D9680" t="str">
        <f>VLOOKUP(C9680,時点区分!$A$2:$C$8,3,0)</f>
        <v>01:現状ー構想策定時</v>
      </c>
      <c r="E9680" t="s">
        <v>3</v>
      </c>
      <c r="F9680" t="str">
        <f>VLOOKUP(E9680,病床機能区分!$A$2:$C$14,3,0)</f>
        <v>04：慢性期</v>
      </c>
      <c r="G9680" t="s">
        <v>1192</v>
      </c>
      <c r="H9680" t="s">
        <v>1176</v>
      </c>
      <c r="I9680">
        <v>314</v>
      </c>
      <c r="J9680" s="40">
        <f>I9695</f>
        <v>0.90751445086705207</v>
      </c>
    </row>
    <row r="9681" spans="1:10">
      <c r="A9681" t="s">
        <v>1155</v>
      </c>
      <c r="B9681" t="s">
        <v>1002</v>
      </c>
      <c r="C9681" t="s">
        <v>1181</v>
      </c>
      <c r="D9681" t="str">
        <f>VLOOKUP(C9681,時点区分!$A$2:$C$8,3,0)</f>
        <v>01:現状ー構想策定時</v>
      </c>
      <c r="E9681" t="s">
        <v>783</v>
      </c>
      <c r="F9681" t="str">
        <f>VLOOKUP(E9681,病床機能区分!$A$2:$C$14,3,0)</f>
        <v>05：未報告</v>
      </c>
      <c r="G9681" t="s">
        <v>1194</v>
      </c>
      <c r="H9681" t="s">
        <v>1176</v>
      </c>
      <c r="I9681">
        <v>0</v>
      </c>
      <c r="J9681" s="40"/>
    </row>
    <row r="9682" spans="1:10">
      <c r="A9682" t="s">
        <v>1155</v>
      </c>
      <c r="B9682" t="s">
        <v>1002</v>
      </c>
      <c r="C9682" t="s">
        <v>1181</v>
      </c>
      <c r="D9682" t="str">
        <f>VLOOKUP(C9682,時点区分!$A$2:$C$8,3,0)</f>
        <v>01:現状ー構想策定時</v>
      </c>
      <c r="E9682" t="s">
        <v>784</v>
      </c>
      <c r="F9682" t="str">
        <f>VLOOKUP(E9682,病床機能区分!$A$2:$C$14,3,0)</f>
        <v>06：合計</v>
      </c>
      <c r="G9682" t="s">
        <v>1196</v>
      </c>
      <c r="H9682" t="s">
        <v>1176</v>
      </c>
      <c r="I9682">
        <v>1474</v>
      </c>
      <c r="J9682" s="40">
        <f>I9696</f>
        <v>0.97229551451187335</v>
      </c>
    </row>
    <row r="9683" spans="1:10">
      <c r="A9683" t="s">
        <v>1155</v>
      </c>
      <c r="B9683" t="s">
        <v>1002</v>
      </c>
      <c r="C9683" t="s">
        <v>1181</v>
      </c>
      <c r="D9683" t="str">
        <f>VLOOKUP(C9683,時点区分!$A$2:$C$8,3,0)</f>
        <v>01:現状ー構想策定時</v>
      </c>
      <c r="E9683" t="s">
        <v>785</v>
      </c>
      <c r="F9683" t="str">
        <f>VLOOKUP(E9683,病床機能区分!$A$2:$C$14,3,0)</f>
        <v>07：在宅医療等</v>
      </c>
      <c r="G9683" t="s">
        <v>1198</v>
      </c>
      <c r="H9683" t="s">
        <v>1176</v>
      </c>
      <c r="I9683">
        <v>1916.7</v>
      </c>
      <c r="J9683" s="40"/>
    </row>
    <row r="9684" spans="1:10">
      <c r="A9684" t="s">
        <v>1155</v>
      </c>
      <c r="B9684" t="s">
        <v>1002</v>
      </c>
      <c r="C9684" t="s">
        <v>1181</v>
      </c>
      <c r="D9684" t="str">
        <f>VLOOKUP(C9684,時点区分!$A$2:$C$8,3,0)</f>
        <v>01:現状ー構想策定時</v>
      </c>
      <c r="E9684" t="s">
        <v>786</v>
      </c>
      <c r="F9684" t="str">
        <f>VLOOKUP(E9684,病床機能区分!$A$2:$C$14,3,0)</f>
        <v>08：うち訪問診療分</v>
      </c>
      <c r="G9684" t="s">
        <v>1200</v>
      </c>
      <c r="H9684" t="s">
        <v>1176</v>
      </c>
      <c r="I9684">
        <v>942.9</v>
      </c>
      <c r="J9684" s="40"/>
    </row>
    <row r="9685" spans="1:10">
      <c r="A9685" t="s">
        <v>1155</v>
      </c>
      <c r="B9685" t="s">
        <v>1002</v>
      </c>
      <c r="C9685" t="s">
        <v>1129</v>
      </c>
      <c r="D9685" t="str">
        <f>VLOOKUP(C9685,時点区分!$A$2:$C$8,3,0)</f>
        <v>02:将来</v>
      </c>
      <c r="E9685" t="s">
        <v>0</v>
      </c>
      <c r="F9685" t="str">
        <f>VLOOKUP(E9685,病床機能区分!$A$2:$C$14,3,0)</f>
        <v>01：高度急性期</v>
      </c>
      <c r="G9685" t="s">
        <v>1202</v>
      </c>
      <c r="H9685" t="s">
        <v>1176</v>
      </c>
      <c r="I9685">
        <v>166</v>
      </c>
      <c r="J9685" s="40">
        <f>I9692</f>
        <v>0.10843373493975904</v>
      </c>
    </row>
    <row r="9686" spans="1:10">
      <c r="A9686" t="s">
        <v>1155</v>
      </c>
      <c r="B9686" t="s">
        <v>1002</v>
      </c>
      <c r="C9686" t="s">
        <v>1129</v>
      </c>
      <c r="D9686" t="str">
        <f>VLOOKUP(C9686,時点区分!$A$2:$C$8,3,0)</f>
        <v>02:将来</v>
      </c>
      <c r="E9686" t="s">
        <v>1</v>
      </c>
      <c r="F9686" t="str">
        <f>VLOOKUP(E9686,病床機能区分!$A$2:$C$14,3,0)</f>
        <v>02：急性期</v>
      </c>
      <c r="G9686" t="s">
        <v>1204</v>
      </c>
      <c r="H9686" t="s">
        <v>1176</v>
      </c>
      <c r="I9686">
        <v>525</v>
      </c>
      <c r="J9686" s="40">
        <f>I9693</f>
        <v>1.7752380952380953</v>
      </c>
    </row>
    <row r="9687" spans="1:10">
      <c r="A9687" t="s">
        <v>1155</v>
      </c>
      <c r="B9687" t="s">
        <v>1002</v>
      </c>
      <c r="C9687" t="s">
        <v>1129</v>
      </c>
      <c r="D9687" t="str">
        <f>VLOOKUP(C9687,時点区分!$A$2:$C$8,3,0)</f>
        <v>02:将来</v>
      </c>
      <c r="E9687" t="s">
        <v>2</v>
      </c>
      <c r="F9687" t="str">
        <f>VLOOKUP(E9687,病床機能区分!$A$2:$C$14,3,0)</f>
        <v>03：回復期</v>
      </c>
      <c r="G9687" t="s">
        <v>1206</v>
      </c>
      <c r="H9687" t="s">
        <v>1176</v>
      </c>
      <c r="I9687">
        <v>479</v>
      </c>
      <c r="J9687" s="40">
        <f>I9694</f>
        <v>0.43841336116910229</v>
      </c>
    </row>
    <row r="9688" spans="1:10">
      <c r="A9688" t="s">
        <v>1155</v>
      </c>
      <c r="B9688" t="s">
        <v>1002</v>
      </c>
      <c r="C9688" t="s">
        <v>1129</v>
      </c>
      <c r="D9688" t="str">
        <f>VLOOKUP(C9688,時点区分!$A$2:$C$8,3,0)</f>
        <v>02:将来</v>
      </c>
      <c r="E9688" t="s">
        <v>3</v>
      </c>
      <c r="F9688" t="str">
        <f>VLOOKUP(E9688,病床機能区分!$A$2:$C$14,3,0)</f>
        <v>04：慢性期</v>
      </c>
      <c r="G9688" t="s">
        <v>1208</v>
      </c>
      <c r="H9688" t="s">
        <v>1176</v>
      </c>
      <c r="I9688">
        <v>346</v>
      </c>
      <c r="J9688" s="40">
        <f>I9695</f>
        <v>0.90751445086705207</v>
      </c>
    </row>
    <row r="9689" spans="1:10">
      <c r="A9689" t="s">
        <v>1155</v>
      </c>
      <c r="B9689" t="s">
        <v>1002</v>
      </c>
      <c r="C9689" t="s">
        <v>1129</v>
      </c>
      <c r="D9689" t="str">
        <f>VLOOKUP(C9689,時点区分!$A$2:$C$8,3,0)</f>
        <v>02:将来</v>
      </c>
      <c r="E9689" t="s">
        <v>784</v>
      </c>
      <c r="F9689" t="str">
        <f>VLOOKUP(E9689,病床機能区分!$A$2:$C$14,3,0)</f>
        <v>06：合計</v>
      </c>
      <c r="G9689" t="s">
        <v>1210</v>
      </c>
      <c r="H9689" t="s">
        <v>1176</v>
      </c>
      <c r="I9689">
        <v>1516</v>
      </c>
      <c r="J9689" s="40">
        <f>I9696</f>
        <v>0.97229551451187335</v>
      </c>
    </row>
    <row r="9690" spans="1:10">
      <c r="A9690" t="s">
        <v>1155</v>
      </c>
      <c r="B9690" t="s">
        <v>1002</v>
      </c>
      <c r="C9690" t="s">
        <v>1129</v>
      </c>
      <c r="D9690" t="str">
        <f>VLOOKUP(C9690,時点区分!$A$2:$C$8,3,0)</f>
        <v>02:将来</v>
      </c>
      <c r="E9690" t="s">
        <v>785</v>
      </c>
      <c r="F9690" t="str">
        <f>VLOOKUP(E9690,病床機能区分!$A$2:$C$14,3,0)</f>
        <v>07：在宅医療等</v>
      </c>
      <c r="G9690" t="s">
        <v>1212</v>
      </c>
      <c r="H9690" t="s">
        <v>1176</v>
      </c>
      <c r="I9690">
        <v>-2167</v>
      </c>
      <c r="J9690" s="40"/>
    </row>
    <row r="9691" spans="1:10">
      <c r="A9691" t="s">
        <v>1155</v>
      </c>
      <c r="B9691" t="s">
        <v>1002</v>
      </c>
      <c r="C9691" t="s">
        <v>1129</v>
      </c>
      <c r="D9691" t="str">
        <f>VLOOKUP(C9691,時点区分!$A$2:$C$8,3,0)</f>
        <v>02:将来</v>
      </c>
      <c r="E9691" t="s">
        <v>786</v>
      </c>
      <c r="F9691" t="str">
        <f>VLOOKUP(E9691,病床機能区分!$A$2:$C$14,3,0)</f>
        <v>08：うち訪問診療分</v>
      </c>
      <c r="G9691" t="s">
        <v>1214</v>
      </c>
      <c r="H9691" t="s">
        <v>1176</v>
      </c>
      <c r="I9691">
        <v>-1074</v>
      </c>
      <c r="J9691" s="40"/>
    </row>
    <row r="9692" spans="1:10">
      <c r="A9692" t="s">
        <v>1155</v>
      </c>
      <c r="B9692" t="s">
        <v>1002</v>
      </c>
      <c r="C9692" t="s">
        <v>1182</v>
      </c>
      <c r="D9692" t="str">
        <f>VLOOKUP(C9692,時点区分!$A$2:$C$8,3,0)</f>
        <v>03:構想策定時一致率</v>
      </c>
      <c r="E9692" t="s">
        <v>0</v>
      </c>
      <c r="F9692" t="str">
        <f>VLOOKUP(E9692,病床機能区分!$A$2:$C$14,3,0)</f>
        <v>01：高度急性期</v>
      </c>
      <c r="G9692" t="s">
        <v>1216</v>
      </c>
      <c r="H9692" t="s">
        <v>1270</v>
      </c>
      <c r="I9692">
        <v>0.10843373493975904</v>
      </c>
      <c r="J9692" s="40"/>
    </row>
    <row r="9693" spans="1:10">
      <c r="A9693" t="s">
        <v>1155</v>
      </c>
      <c r="B9693" t="s">
        <v>1002</v>
      </c>
      <c r="C9693" t="s">
        <v>1182</v>
      </c>
      <c r="D9693" t="str">
        <f>VLOOKUP(C9693,時点区分!$A$2:$C$8,3,0)</f>
        <v>03:構想策定時一致率</v>
      </c>
      <c r="E9693" t="s">
        <v>1</v>
      </c>
      <c r="F9693" t="str">
        <f>VLOOKUP(E9693,病床機能区分!$A$2:$C$14,3,0)</f>
        <v>02：急性期</v>
      </c>
      <c r="G9693" t="s">
        <v>1218</v>
      </c>
      <c r="H9693" t="s">
        <v>1270</v>
      </c>
      <c r="I9693">
        <v>1.7752380952380953</v>
      </c>
      <c r="J9693" s="40"/>
    </row>
    <row r="9694" spans="1:10">
      <c r="A9694" t="s">
        <v>1155</v>
      </c>
      <c r="B9694" t="s">
        <v>1002</v>
      </c>
      <c r="C9694" t="s">
        <v>1182</v>
      </c>
      <c r="D9694" t="str">
        <f>VLOOKUP(C9694,時点区分!$A$2:$C$8,3,0)</f>
        <v>03:構想策定時一致率</v>
      </c>
      <c r="E9694" t="s">
        <v>2</v>
      </c>
      <c r="F9694" t="str">
        <f>VLOOKUP(E9694,病床機能区分!$A$2:$C$14,3,0)</f>
        <v>03：回復期</v>
      </c>
      <c r="G9694" t="s">
        <v>1220</v>
      </c>
      <c r="H9694" t="s">
        <v>1270</v>
      </c>
      <c r="I9694">
        <v>0.43841336116910229</v>
      </c>
      <c r="J9694" s="40"/>
    </row>
    <row r="9695" spans="1:10">
      <c r="A9695" t="s">
        <v>1155</v>
      </c>
      <c r="B9695" t="s">
        <v>1002</v>
      </c>
      <c r="C9695" t="s">
        <v>1182</v>
      </c>
      <c r="D9695" t="str">
        <f>VLOOKUP(C9695,時点区分!$A$2:$C$8,3,0)</f>
        <v>03:構想策定時一致率</v>
      </c>
      <c r="E9695" t="s">
        <v>3</v>
      </c>
      <c r="F9695" t="str">
        <f>VLOOKUP(E9695,病床機能区分!$A$2:$C$14,3,0)</f>
        <v>04：慢性期</v>
      </c>
      <c r="G9695" t="s">
        <v>1222</v>
      </c>
      <c r="H9695" t="s">
        <v>1270</v>
      </c>
      <c r="I9695">
        <v>0.90751445086705207</v>
      </c>
      <c r="J9695" s="40"/>
    </row>
    <row r="9696" spans="1:10">
      <c r="A9696" t="s">
        <v>1155</v>
      </c>
      <c r="B9696" t="s">
        <v>1002</v>
      </c>
      <c r="C9696" t="s">
        <v>1182</v>
      </c>
      <c r="D9696" t="str">
        <f>VLOOKUP(C9696,時点区分!$A$2:$C$8,3,0)</f>
        <v>03:構想策定時一致率</v>
      </c>
      <c r="E9696" t="s">
        <v>784</v>
      </c>
      <c r="F9696" t="str">
        <f>VLOOKUP(E9696,病床機能区分!$A$2:$C$14,3,0)</f>
        <v>06：合計</v>
      </c>
      <c r="G9696" t="s">
        <v>1224</v>
      </c>
      <c r="H9696" t="s">
        <v>1270</v>
      </c>
      <c r="I9696">
        <v>0.97229551451187335</v>
      </c>
      <c r="J9696" s="40"/>
    </row>
    <row r="9697" spans="1:10">
      <c r="A9697" t="s">
        <v>1155</v>
      </c>
      <c r="B9697" t="s">
        <v>1002</v>
      </c>
      <c r="C9697" t="s">
        <v>1183</v>
      </c>
      <c r="D9697" t="str">
        <f>VLOOKUP(C9697,時点区分!$A$2:$C$8,3,0)</f>
        <v>04:R4年度病床機能報告_2022年時点</v>
      </c>
      <c r="E9697" t="s">
        <v>0</v>
      </c>
      <c r="F9697" t="str">
        <f>VLOOKUP(E9697,病床機能区分!$A$2:$C$14,3,0)</f>
        <v>01：高度急性期</v>
      </c>
      <c r="G9697" t="s">
        <v>1226</v>
      </c>
      <c r="H9697" t="s">
        <v>1176</v>
      </c>
      <c r="I9697">
        <v>26</v>
      </c>
      <c r="J9697" s="40">
        <f>I9704</f>
        <v>0.15662650602409639</v>
      </c>
    </row>
    <row r="9698" spans="1:10">
      <c r="A9698" t="s">
        <v>1155</v>
      </c>
      <c r="B9698" t="s">
        <v>1002</v>
      </c>
      <c r="C9698" t="s">
        <v>1183</v>
      </c>
      <c r="D9698" t="str">
        <f>VLOOKUP(C9698,時点区分!$A$2:$C$8,3,0)</f>
        <v>04:R4年度病床機能報告_2022年時点</v>
      </c>
      <c r="E9698" t="s">
        <v>1</v>
      </c>
      <c r="F9698" t="str">
        <f>VLOOKUP(E9698,病床機能区分!$A$2:$C$14,3,0)</f>
        <v>02：急性期</v>
      </c>
      <c r="G9698" t="s">
        <v>1228</v>
      </c>
      <c r="H9698" t="s">
        <v>1176</v>
      </c>
      <c r="I9698">
        <v>778</v>
      </c>
      <c r="J9698" s="40">
        <f t="shared" ref="J9698:J9700" si="237">I9705</f>
        <v>1.4819047619047618</v>
      </c>
    </row>
    <row r="9699" spans="1:10">
      <c r="A9699" t="s">
        <v>1155</v>
      </c>
      <c r="B9699" t="s">
        <v>1002</v>
      </c>
      <c r="C9699" t="s">
        <v>1183</v>
      </c>
      <c r="D9699" t="str">
        <f>VLOOKUP(C9699,時点区分!$A$2:$C$8,3,0)</f>
        <v>04:R4年度病床機能報告_2022年時点</v>
      </c>
      <c r="E9699" t="s">
        <v>2</v>
      </c>
      <c r="F9699" t="str">
        <f>VLOOKUP(E9699,病床機能区分!$A$2:$C$14,3,0)</f>
        <v>03：回復期</v>
      </c>
      <c r="G9699" t="s">
        <v>1230</v>
      </c>
      <c r="H9699" t="s">
        <v>1176</v>
      </c>
      <c r="I9699">
        <v>341</v>
      </c>
      <c r="J9699" s="40">
        <f t="shared" si="237"/>
        <v>0.71189979123173275</v>
      </c>
    </row>
    <row r="9700" spans="1:10">
      <c r="A9700" t="s">
        <v>1155</v>
      </c>
      <c r="B9700" t="s">
        <v>1002</v>
      </c>
      <c r="C9700" t="s">
        <v>1183</v>
      </c>
      <c r="D9700" t="str">
        <f>VLOOKUP(C9700,時点区分!$A$2:$C$8,3,0)</f>
        <v>04:R4年度病床機能報告_2022年時点</v>
      </c>
      <c r="E9700" t="s">
        <v>3</v>
      </c>
      <c r="F9700" t="str">
        <f>VLOOKUP(E9700,病床機能区分!$A$2:$C$14,3,0)</f>
        <v>04：慢性期</v>
      </c>
      <c r="G9700" t="s">
        <v>1232</v>
      </c>
      <c r="H9700" t="s">
        <v>1176</v>
      </c>
      <c r="I9700">
        <v>173</v>
      </c>
      <c r="J9700" s="40">
        <f t="shared" si="237"/>
        <v>0.5</v>
      </c>
    </row>
    <row r="9701" spans="1:10">
      <c r="A9701" t="s">
        <v>1155</v>
      </c>
      <c r="B9701" t="s">
        <v>1002</v>
      </c>
      <c r="C9701" t="s">
        <v>1183</v>
      </c>
      <c r="D9701" t="str">
        <f>VLOOKUP(C9701,時点区分!$A$2:$C$8,3,0)</f>
        <v>04:R4年度病床機能報告_2022年時点</v>
      </c>
      <c r="E9701" t="s">
        <v>771</v>
      </c>
      <c r="F9701" t="str">
        <f>VLOOKUP(E9701,病床機能区分!$A$2:$C$14,3,0)</f>
        <v>09：休棟中（今後再開する予定）</v>
      </c>
      <c r="G9701" t="s">
        <v>1234</v>
      </c>
      <c r="H9701" t="s">
        <v>1176</v>
      </c>
      <c r="I9701">
        <v>6</v>
      </c>
      <c r="J9701" s="40"/>
    </row>
    <row r="9702" spans="1:10">
      <c r="A9702" t="s">
        <v>1155</v>
      </c>
      <c r="B9702" t="s">
        <v>1002</v>
      </c>
      <c r="C9702" t="s">
        <v>1183</v>
      </c>
      <c r="D9702" t="str">
        <f>VLOOKUP(C9702,時点区分!$A$2:$C$8,3,0)</f>
        <v>04:R4年度病床機能報告_2022年時点</v>
      </c>
      <c r="E9702" t="s">
        <v>772</v>
      </c>
      <c r="F9702" t="str">
        <f>VLOOKUP(E9702,病床機能区分!$A$2:$C$14,3,0)</f>
        <v>10：休棟中（今後廃止する予定）</v>
      </c>
      <c r="G9702" t="s">
        <v>1236</v>
      </c>
      <c r="H9702" t="s">
        <v>1176</v>
      </c>
      <c r="I9702">
        <v>36</v>
      </c>
      <c r="J9702" s="40"/>
    </row>
    <row r="9703" spans="1:10">
      <c r="A9703" t="s">
        <v>1155</v>
      </c>
      <c r="B9703" t="s">
        <v>1002</v>
      </c>
      <c r="C9703" t="s">
        <v>1183</v>
      </c>
      <c r="D9703" t="str">
        <f>VLOOKUP(C9703,時点区分!$A$2:$C$8,3,0)</f>
        <v>04:R4年度病床機能報告_2022年時点</v>
      </c>
      <c r="E9703" t="s">
        <v>784</v>
      </c>
      <c r="F9703" t="str">
        <f>VLOOKUP(E9703,病床機能区分!$A$2:$C$14,3,0)</f>
        <v>06：合計</v>
      </c>
      <c r="G9703" t="s">
        <v>1238</v>
      </c>
      <c r="H9703" t="s">
        <v>1176</v>
      </c>
      <c r="I9703">
        <v>1360</v>
      </c>
      <c r="J9703" s="40">
        <f>I9708</f>
        <v>0.8970976253298153</v>
      </c>
    </row>
    <row r="9704" spans="1:10">
      <c r="A9704" t="s">
        <v>1155</v>
      </c>
      <c r="B9704" t="s">
        <v>1002</v>
      </c>
      <c r="C9704" t="s">
        <v>1184</v>
      </c>
      <c r="D9704" t="str">
        <f>VLOOKUP(C9704,時点区分!$A$2:$C$8,3,0)</f>
        <v>05:R4年度現状一致率</v>
      </c>
      <c r="E9704" t="s">
        <v>0</v>
      </c>
      <c r="F9704" t="str">
        <f>VLOOKUP(E9704,病床機能区分!$A$2:$C$14,3,0)</f>
        <v>01：高度急性期</v>
      </c>
      <c r="G9704" t="s">
        <v>1239</v>
      </c>
      <c r="H9704" t="s">
        <v>1270</v>
      </c>
      <c r="I9704">
        <v>0.15662650602409639</v>
      </c>
      <c r="J9704" s="40"/>
    </row>
    <row r="9705" spans="1:10">
      <c r="A9705" t="s">
        <v>1155</v>
      </c>
      <c r="B9705" t="s">
        <v>1002</v>
      </c>
      <c r="C9705" t="s">
        <v>1184</v>
      </c>
      <c r="D9705" t="str">
        <f>VLOOKUP(C9705,時点区分!$A$2:$C$8,3,0)</f>
        <v>05:R4年度現状一致率</v>
      </c>
      <c r="E9705" t="s">
        <v>1</v>
      </c>
      <c r="F9705" t="str">
        <f>VLOOKUP(E9705,病床機能区分!$A$2:$C$14,3,0)</f>
        <v>02：急性期</v>
      </c>
      <c r="G9705" t="s">
        <v>1241</v>
      </c>
      <c r="H9705" t="s">
        <v>1270</v>
      </c>
      <c r="I9705">
        <v>1.4819047619047618</v>
      </c>
      <c r="J9705" s="40"/>
    </row>
    <row r="9706" spans="1:10">
      <c r="A9706" t="s">
        <v>1155</v>
      </c>
      <c r="B9706" t="s">
        <v>1002</v>
      </c>
      <c r="C9706" t="s">
        <v>1184</v>
      </c>
      <c r="D9706" t="str">
        <f>VLOOKUP(C9706,時点区分!$A$2:$C$8,3,0)</f>
        <v>05:R4年度現状一致率</v>
      </c>
      <c r="E9706" t="s">
        <v>2</v>
      </c>
      <c r="F9706" t="str">
        <f>VLOOKUP(E9706,病床機能区分!$A$2:$C$14,3,0)</f>
        <v>03：回復期</v>
      </c>
      <c r="G9706" t="s">
        <v>1243</v>
      </c>
      <c r="H9706" t="s">
        <v>1270</v>
      </c>
      <c r="I9706">
        <v>0.71189979123173275</v>
      </c>
      <c r="J9706" s="40"/>
    </row>
    <row r="9707" spans="1:10">
      <c r="A9707" t="s">
        <v>1155</v>
      </c>
      <c r="B9707" t="s">
        <v>1002</v>
      </c>
      <c r="C9707" t="s">
        <v>1184</v>
      </c>
      <c r="D9707" t="str">
        <f>VLOOKUP(C9707,時点区分!$A$2:$C$8,3,0)</f>
        <v>05:R4年度現状一致率</v>
      </c>
      <c r="E9707" t="s">
        <v>3</v>
      </c>
      <c r="F9707" t="str">
        <f>VLOOKUP(E9707,病床機能区分!$A$2:$C$14,3,0)</f>
        <v>04：慢性期</v>
      </c>
      <c r="G9707" t="s">
        <v>1245</v>
      </c>
      <c r="H9707" t="s">
        <v>1270</v>
      </c>
      <c r="I9707">
        <v>0.5</v>
      </c>
      <c r="J9707" s="40"/>
    </row>
    <row r="9708" spans="1:10">
      <c r="A9708" t="s">
        <v>1155</v>
      </c>
      <c r="B9708" t="s">
        <v>1002</v>
      </c>
      <c r="C9708" t="s">
        <v>1184</v>
      </c>
      <c r="D9708" t="str">
        <f>VLOOKUP(C9708,時点区分!$A$2:$C$8,3,0)</f>
        <v>05:R4年度現状一致率</v>
      </c>
      <c r="E9708" t="s">
        <v>784</v>
      </c>
      <c r="F9708" t="str">
        <f>VLOOKUP(E9708,病床機能区分!$A$2:$C$14,3,0)</f>
        <v>06：合計</v>
      </c>
      <c r="G9708" t="s">
        <v>1247</v>
      </c>
      <c r="H9708" t="s">
        <v>1270</v>
      </c>
      <c r="I9708">
        <v>0.8970976253298153</v>
      </c>
      <c r="J9708" s="40"/>
    </row>
    <row r="9709" spans="1:10">
      <c r="A9709" t="s">
        <v>1155</v>
      </c>
      <c r="B9709" t="s">
        <v>1002</v>
      </c>
      <c r="C9709" t="s">
        <v>1185</v>
      </c>
      <c r="D9709" t="str">
        <f>VLOOKUP(C9709,時点区分!$A$2:$C$8,3,0)</f>
        <v>06:R4年度病床機能報告_2025年時点</v>
      </c>
      <c r="E9709" t="s">
        <v>0</v>
      </c>
      <c r="F9709" t="str">
        <f>VLOOKUP(E9709,病床機能区分!$A$2:$C$14,3,0)</f>
        <v>01：高度急性期</v>
      </c>
      <c r="G9709" t="s">
        <v>1249</v>
      </c>
      <c r="H9709" t="s">
        <v>1176</v>
      </c>
      <c r="I9709">
        <v>32</v>
      </c>
      <c r="J9709" s="40">
        <f>I9717</f>
        <v>0.19277108433734941</v>
      </c>
    </row>
    <row r="9710" spans="1:10">
      <c r="A9710" t="s">
        <v>1155</v>
      </c>
      <c r="B9710" t="s">
        <v>1002</v>
      </c>
      <c r="C9710" t="s">
        <v>1185</v>
      </c>
      <c r="D9710" t="str">
        <f>VLOOKUP(C9710,時点区分!$A$2:$C$8,3,0)</f>
        <v>06:R4年度病床機能報告_2025年時点</v>
      </c>
      <c r="E9710" t="s">
        <v>1</v>
      </c>
      <c r="F9710" t="str">
        <f>VLOOKUP(E9710,病床機能区分!$A$2:$C$14,3,0)</f>
        <v>02：急性期</v>
      </c>
      <c r="G9710" t="s">
        <v>1251</v>
      </c>
      <c r="H9710" t="s">
        <v>1176</v>
      </c>
      <c r="I9710">
        <v>778</v>
      </c>
      <c r="J9710" s="40">
        <f>I9718</f>
        <v>1.4819047619047618</v>
      </c>
    </row>
    <row r="9711" spans="1:10">
      <c r="A9711" t="s">
        <v>1155</v>
      </c>
      <c r="B9711" t="s">
        <v>1002</v>
      </c>
      <c r="C9711" t="s">
        <v>1185</v>
      </c>
      <c r="D9711" t="str">
        <f>VLOOKUP(C9711,時点区分!$A$2:$C$8,3,0)</f>
        <v>06:R4年度病床機能報告_2025年時点</v>
      </c>
      <c r="E9711" t="s">
        <v>2</v>
      </c>
      <c r="F9711" t="str">
        <f>VLOOKUP(E9711,病床機能区分!$A$2:$C$14,3,0)</f>
        <v>03：回復期</v>
      </c>
      <c r="G9711" t="s">
        <v>1253</v>
      </c>
      <c r="H9711" t="s">
        <v>1176</v>
      </c>
      <c r="I9711">
        <v>341</v>
      </c>
      <c r="J9711" s="40">
        <f>I9719</f>
        <v>0.71189979123173275</v>
      </c>
    </row>
    <row r="9712" spans="1:10">
      <c r="A9712" t="s">
        <v>1155</v>
      </c>
      <c r="B9712" t="s">
        <v>1002</v>
      </c>
      <c r="C9712" t="s">
        <v>1185</v>
      </c>
      <c r="D9712" t="str">
        <f>VLOOKUP(C9712,時点区分!$A$2:$C$8,3,0)</f>
        <v>06:R4年度病床機能報告_2025年時点</v>
      </c>
      <c r="E9712" t="s">
        <v>3</v>
      </c>
      <c r="F9712" t="str">
        <f>VLOOKUP(E9712,病床機能区分!$A$2:$C$14,3,0)</f>
        <v>04：慢性期</v>
      </c>
      <c r="G9712" t="s">
        <v>1255</v>
      </c>
      <c r="H9712" t="s">
        <v>1176</v>
      </c>
      <c r="I9712">
        <v>173</v>
      </c>
      <c r="J9712" s="40">
        <f>I9720</f>
        <v>0.5</v>
      </c>
    </row>
    <row r="9713" spans="1:10">
      <c r="A9713" t="s">
        <v>1155</v>
      </c>
      <c r="B9713" t="s">
        <v>1002</v>
      </c>
      <c r="C9713" t="s">
        <v>1185</v>
      </c>
      <c r="D9713" t="str">
        <f>VLOOKUP(C9713,時点区分!$A$2:$C$8,3,0)</f>
        <v>06:R4年度病床機能報告_2025年時点</v>
      </c>
      <c r="E9713" t="s">
        <v>779</v>
      </c>
      <c r="F9713" t="str">
        <f>VLOOKUP(E9713,病床機能区分!$A$2:$C$14,3,0)</f>
        <v>11：介護保険施設等へ移行予定</v>
      </c>
      <c r="G9713" t="s">
        <v>1257</v>
      </c>
      <c r="H9713" t="s">
        <v>1176</v>
      </c>
      <c r="I9713">
        <v>0</v>
      </c>
      <c r="J9713" s="40"/>
    </row>
    <row r="9714" spans="1:10">
      <c r="A9714" t="s">
        <v>1155</v>
      </c>
      <c r="B9714" t="s">
        <v>1002</v>
      </c>
      <c r="C9714" t="s">
        <v>1185</v>
      </c>
      <c r="D9714" t="str">
        <f>VLOOKUP(C9714,時点区分!$A$2:$C$8,3,0)</f>
        <v>06:R4年度病床機能報告_2025年時点</v>
      </c>
      <c r="E9714" t="s">
        <v>780</v>
      </c>
      <c r="F9714" t="str">
        <f>VLOOKUP(E9714,病床機能区分!$A$2:$C$14,3,0)</f>
        <v>12：休棟予定</v>
      </c>
      <c r="G9714" t="s">
        <v>1259</v>
      </c>
      <c r="H9714" t="s">
        <v>1176</v>
      </c>
      <c r="I9714">
        <v>0</v>
      </c>
      <c r="J9714" s="40"/>
    </row>
    <row r="9715" spans="1:10">
      <c r="A9715" t="s">
        <v>1155</v>
      </c>
      <c r="B9715" t="s">
        <v>1002</v>
      </c>
      <c r="C9715" t="s">
        <v>1185</v>
      </c>
      <c r="D9715" t="str">
        <f>VLOOKUP(C9715,時点区分!$A$2:$C$8,3,0)</f>
        <v>06:R4年度病床機能報告_2025年時点</v>
      </c>
      <c r="E9715" t="s">
        <v>781</v>
      </c>
      <c r="F9715" t="str">
        <f>VLOOKUP(E9715,病床機能区分!$A$2:$C$14,3,0)</f>
        <v>13：廃止予定</v>
      </c>
      <c r="G9715" t="s">
        <v>1261</v>
      </c>
      <c r="H9715" t="s">
        <v>1176</v>
      </c>
      <c r="I9715">
        <v>36</v>
      </c>
      <c r="J9715" s="40"/>
    </row>
    <row r="9716" spans="1:10">
      <c r="A9716" t="s">
        <v>1155</v>
      </c>
      <c r="B9716" t="s">
        <v>1002</v>
      </c>
      <c r="C9716" t="s">
        <v>1185</v>
      </c>
      <c r="D9716" t="str">
        <f>VLOOKUP(C9716,時点区分!$A$2:$C$8,3,0)</f>
        <v>06:R4年度病床機能報告_2025年時点</v>
      </c>
      <c r="E9716" t="s">
        <v>784</v>
      </c>
      <c r="F9716" t="str">
        <f>VLOOKUP(E9716,病床機能区分!$A$2:$C$14,3,0)</f>
        <v>06：合計</v>
      </c>
      <c r="G9716" t="s">
        <v>1263</v>
      </c>
      <c r="H9716" t="s">
        <v>1176</v>
      </c>
      <c r="I9716">
        <v>1360</v>
      </c>
      <c r="J9716" s="40">
        <f>I9721</f>
        <v>0.8970976253298153</v>
      </c>
    </row>
    <row r="9717" spans="1:10">
      <c r="A9717" t="s">
        <v>1155</v>
      </c>
      <c r="B9717" t="s">
        <v>1002</v>
      </c>
      <c r="C9717" t="s">
        <v>1278</v>
      </c>
      <c r="D9717" t="str">
        <f>VLOOKUP(C9717,時点区分!$A$2:$C$8,3,0)</f>
        <v>07:R4年度将来一致率</v>
      </c>
      <c r="E9717" t="s">
        <v>0</v>
      </c>
      <c r="F9717" t="str">
        <f>VLOOKUP(E9717,病床機能区分!$A$2:$C$14,3,0)</f>
        <v>01：高度急性期</v>
      </c>
      <c r="G9717" t="s">
        <v>1281</v>
      </c>
      <c r="H9717" t="s">
        <v>1270</v>
      </c>
      <c r="I9717">
        <v>0.19277108433734941</v>
      </c>
      <c r="J9717" s="40"/>
    </row>
    <row r="9718" spans="1:10">
      <c r="A9718" t="s">
        <v>1155</v>
      </c>
      <c r="B9718" t="s">
        <v>1002</v>
      </c>
      <c r="C9718" t="s">
        <v>1278</v>
      </c>
      <c r="D9718" t="str">
        <f>VLOOKUP(C9718,時点区分!$A$2:$C$8,3,0)</f>
        <v>07:R4年度将来一致率</v>
      </c>
      <c r="E9718" t="s">
        <v>1</v>
      </c>
      <c r="F9718" t="str">
        <f>VLOOKUP(E9718,病床機能区分!$A$2:$C$14,3,0)</f>
        <v>02：急性期</v>
      </c>
      <c r="G9718" t="s">
        <v>1283</v>
      </c>
      <c r="H9718" t="s">
        <v>1270</v>
      </c>
      <c r="I9718">
        <v>1.4819047619047618</v>
      </c>
      <c r="J9718" s="40"/>
    </row>
    <row r="9719" spans="1:10">
      <c r="A9719" t="s">
        <v>1155</v>
      </c>
      <c r="B9719" t="s">
        <v>1002</v>
      </c>
      <c r="C9719" t="s">
        <v>1278</v>
      </c>
      <c r="D9719" t="str">
        <f>VLOOKUP(C9719,時点区分!$A$2:$C$8,3,0)</f>
        <v>07:R4年度将来一致率</v>
      </c>
      <c r="E9719" t="s">
        <v>2</v>
      </c>
      <c r="F9719" t="str">
        <f>VLOOKUP(E9719,病床機能区分!$A$2:$C$14,3,0)</f>
        <v>03：回復期</v>
      </c>
      <c r="G9719" t="s">
        <v>1285</v>
      </c>
      <c r="H9719" t="s">
        <v>1270</v>
      </c>
      <c r="I9719">
        <v>0.71189979123173275</v>
      </c>
      <c r="J9719" s="40"/>
    </row>
    <row r="9720" spans="1:10">
      <c r="A9720" t="s">
        <v>1155</v>
      </c>
      <c r="B9720" t="s">
        <v>1002</v>
      </c>
      <c r="C9720" t="s">
        <v>1278</v>
      </c>
      <c r="D9720" t="str">
        <f>VLOOKUP(C9720,時点区分!$A$2:$C$8,3,0)</f>
        <v>07:R4年度将来一致率</v>
      </c>
      <c r="E9720" t="s">
        <v>3</v>
      </c>
      <c r="F9720" t="str">
        <f>VLOOKUP(E9720,病床機能区分!$A$2:$C$14,3,0)</f>
        <v>04：慢性期</v>
      </c>
      <c r="G9720" t="s">
        <v>1287</v>
      </c>
      <c r="H9720" t="s">
        <v>1270</v>
      </c>
      <c r="I9720">
        <v>0.5</v>
      </c>
      <c r="J9720" s="40"/>
    </row>
    <row r="9721" spans="1:10" ht="14" thickBot="1">
      <c r="A9721" t="s">
        <v>1155</v>
      </c>
      <c r="B9721" t="s">
        <v>1002</v>
      </c>
      <c r="C9721" t="s">
        <v>1278</v>
      </c>
      <c r="D9721" t="str">
        <f>VLOOKUP(C9721,時点区分!$A$2:$C$8,3,0)</f>
        <v>07:R4年度将来一致率</v>
      </c>
      <c r="E9721" t="s">
        <v>784</v>
      </c>
      <c r="F9721" t="str">
        <f>VLOOKUP(E9721,病床機能区分!$A$2:$C$14,3,0)</f>
        <v>06：合計</v>
      </c>
      <c r="G9721" t="s">
        <v>1289</v>
      </c>
      <c r="H9721" t="s">
        <v>1270</v>
      </c>
      <c r="I9721">
        <v>0.8970976253298153</v>
      </c>
      <c r="J9721" s="41"/>
    </row>
    <row r="9722" spans="1:10">
      <c r="A9722" t="s">
        <v>1155</v>
      </c>
      <c r="B9722" t="s">
        <v>1003</v>
      </c>
      <c r="C9722" t="s">
        <v>1181</v>
      </c>
      <c r="D9722" t="str">
        <f>VLOOKUP(C9722,時点区分!$A$2:$C$8,3,0)</f>
        <v>01:現状ー構想策定時</v>
      </c>
      <c r="E9722" t="s">
        <v>0</v>
      </c>
      <c r="F9722" t="str">
        <f>VLOOKUP(E9722,病床機能区分!$A$2:$C$14,3,0)</f>
        <v>01：高度急性期</v>
      </c>
      <c r="G9722" t="s">
        <v>1186</v>
      </c>
      <c r="H9722" t="s">
        <v>1176</v>
      </c>
      <c r="I9722">
        <v>796</v>
      </c>
      <c r="J9722" s="39">
        <f>I9737</f>
        <v>0.96484848484848484</v>
      </c>
    </row>
    <row r="9723" spans="1:10">
      <c r="A9723" t="s">
        <v>1155</v>
      </c>
      <c r="B9723" t="s">
        <v>1003</v>
      </c>
      <c r="C9723" t="s">
        <v>1181</v>
      </c>
      <c r="D9723" t="str">
        <f>VLOOKUP(C9723,時点区分!$A$2:$C$8,3,0)</f>
        <v>01:現状ー構想策定時</v>
      </c>
      <c r="E9723" t="s">
        <v>1</v>
      </c>
      <c r="F9723" t="str">
        <f>VLOOKUP(E9723,病床機能区分!$A$2:$C$14,3,0)</f>
        <v>02：急性期</v>
      </c>
      <c r="G9723" t="s">
        <v>1188</v>
      </c>
      <c r="H9723" t="s">
        <v>1176</v>
      </c>
      <c r="I9723">
        <v>4788</v>
      </c>
      <c r="J9723" s="40">
        <f>I9738</f>
        <v>1.7959489872468117</v>
      </c>
    </row>
    <row r="9724" spans="1:10">
      <c r="A9724" t="s">
        <v>1155</v>
      </c>
      <c r="B9724" t="s">
        <v>1003</v>
      </c>
      <c r="C9724" t="s">
        <v>1181</v>
      </c>
      <c r="D9724" t="str">
        <f>VLOOKUP(C9724,時点区分!$A$2:$C$8,3,0)</f>
        <v>01:現状ー構想策定時</v>
      </c>
      <c r="E9724" t="s">
        <v>2</v>
      </c>
      <c r="F9724" t="str">
        <f>VLOOKUP(E9724,病床機能区分!$A$2:$C$14,3,0)</f>
        <v>03：回復期</v>
      </c>
      <c r="G9724" t="s">
        <v>1190</v>
      </c>
      <c r="H9724" t="s">
        <v>1176</v>
      </c>
      <c r="I9724">
        <v>789</v>
      </c>
      <c r="J9724" s="40">
        <f>I9739</f>
        <v>0.28911689263466472</v>
      </c>
    </row>
    <row r="9725" spans="1:10">
      <c r="A9725" t="s">
        <v>1155</v>
      </c>
      <c r="B9725" t="s">
        <v>1003</v>
      </c>
      <c r="C9725" t="s">
        <v>1181</v>
      </c>
      <c r="D9725" t="str">
        <f>VLOOKUP(C9725,時点区分!$A$2:$C$8,3,0)</f>
        <v>01:現状ー構想策定時</v>
      </c>
      <c r="E9725" t="s">
        <v>3</v>
      </c>
      <c r="F9725" t="str">
        <f>VLOOKUP(E9725,病床機能区分!$A$2:$C$14,3,0)</f>
        <v>04：慢性期</v>
      </c>
      <c r="G9725" t="s">
        <v>1192</v>
      </c>
      <c r="H9725" t="s">
        <v>1176</v>
      </c>
      <c r="I9725">
        <v>1841</v>
      </c>
      <c r="J9725" s="40">
        <f>I9740</f>
        <v>1.3831705484598047</v>
      </c>
    </row>
    <row r="9726" spans="1:10">
      <c r="A9726" t="s">
        <v>1155</v>
      </c>
      <c r="B9726" t="s">
        <v>1003</v>
      </c>
      <c r="C9726" t="s">
        <v>1181</v>
      </c>
      <c r="D9726" t="str">
        <f>VLOOKUP(C9726,時点区分!$A$2:$C$8,3,0)</f>
        <v>01:現状ー構想策定時</v>
      </c>
      <c r="E9726" t="s">
        <v>783</v>
      </c>
      <c r="F9726" t="str">
        <f>VLOOKUP(E9726,病床機能区分!$A$2:$C$14,3,0)</f>
        <v>05：未報告</v>
      </c>
      <c r="G9726" t="s">
        <v>1194</v>
      </c>
      <c r="H9726" t="s">
        <v>1176</v>
      </c>
      <c r="I9726">
        <v>0</v>
      </c>
      <c r="J9726" s="40"/>
    </row>
    <row r="9727" spans="1:10">
      <c r="A9727" t="s">
        <v>1155</v>
      </c>
      <c r="B9727" t="s">
        <v>1003</v>
      </c>
      <c r="C9727" t="s">
        <v>1181</v>
      </c>
      <c r="D9727" t="str">
        <f>VLOOKUP(C9727,時点区分!$A$2:$C$8,3,0)</f>
        <v>01:現状ー構想策定時</v>
      </c>
      <c r="E9727" t="s">
        <v>784</v>
      </c>
      <c r="F9727" t="str">
        <f>VLOOKUP(E9727,病床機能区分!$A$2:$C$14,3,0)</f>
        <v>06：合計</v>
      </c>
      <c r="G9727" t="s">
        <v>1196</v>
      </c>
      <c r="H9727" t="s">
        <v>1176</v>
      </c>
      <c r="I9727">
        <v>8214</v>
      </c>
      <c r="J9727" s="40">
        <f>I9741</f>
        <v>1.0878029400079459</v>
      </c>
    </row>
    <row r="9728" spans="1:10">
      <c r="A9728" t="s">
        <v>1155</v>
      </c>
      <c r="B9728" t="s">
        <v>1003</v>
      </c>
      <c r="C9728" t="s">
        <v>1181</v>
      </c>
      <c r="D9728" t="str">
        <f>VLOOKUP(C9728,時点区分!$A$2:$C$8,3,0)</f>
        <v>01:現状ー構想策定時</v>
      </c>
      <c r="E9728" t="s">
        <v>785</v>
      </c>
      <c r="F9728" t="str">
        <f>VLOOKUP(E9728,病床機能区分!$A$2:$C$14,3,0)</f>
        <v>07：在宅医療等</v>
      </c>
      <c r="G9728" t="s">
        <v>1198</v>
      </c>
      <c r="H9728" t="s">
        <v>1176</v>
      </c>
      <c r="I9728">
        <v>6451.7</v>
      </c>
      <c r="J9728" s="40"/>
    </row>
    <row r="9729" spans="1:10">
      <c r="A9729" t="s">
        <v>1155</v>
      </c>
      <c r="B9729" t="s">
        <v>1003</v>
      </c>
      <c r="C9729" t="s">
        <v>1181</v>
      </c>
      <c r="D9729" t="str">
        <f>VLOOKUP(C9729,時点区分!$A$2:$C$8,3,0)</f>
        <v>01:現状ー構想策定時</v>
      </c>
      <c r="E9729" t="s">
        <v>786</v>
      </c>
      <c r="F9729" t="str">
        <f>VLOOKUP(E9729,病床機能区分!$A$2:$C$14,3,0)</f>
        <v>08：うち訪問診療分</v>
      </c>
      <c r="G9729" t="s">
        <v>1200</v>
      </c>
      <c r="H9729" t="s">
        <v>1176</v>
      </c>
      <c r="I9729">
        <v>3239</v>
      </c>
      <c r="J9729" s="40"/>
    </row>
    <row r="9730" spans="1:10">
      <c r="A9730" t="s">
        <v>1155</v>
      </c>
      <c r="B9730" t="s">
        <v>1003</v>
      </c>
      <c r="C9730" t="s">
        <v>1129</v>
      </c>
      <c r="D9730" t="str">
        <f>VLOOKUP(C9730,時点区分!$A$2:$C$8,3,0)</f>
        <v>02:将来</v>
      </c>
      <c r="E9730" t="s">
        <v>0</v>
      </c>
      <c r="F9730" t="str">
        <f>VLOOKUP(E9730,病床機能区分!$A$2:$C$14,3,0)</f>
        <v>01：高度急性期</v>
      </c>
      <c r="G9730" t="s">
        <v>1202</v>
      </c>
      <c r="H9730" t="s">
        <v>1176</v>
      </c>
      <c r="I9730">
        <v>825</v>
      </c>
      <c r="J9730" s="40">
        <f>I9737</f>
        <v>0.96484848484848484</v>
      </c>
    </row>
    <row r="9731" spans="1:10">
      <c r="A9731" t="s">
        <v>1155</v>
      </c>
      <c r="B9731" t="s">
        <v>1003</v>
      </c>
      <c r="C9731" t="s">
        <v>1129</v>
      </c>
      <c r="D9731" t="str">
        <f>VLOOKUP(C9731,時点区分!$A$2:$C$8,3,0)</f>
        <v>02:将来</v>
      </c>
      <c r="E9731" t="s">
        <v>1</v>
      </c>
      <c r="F9731" t="str">
        <f>VLOOKUP(E9731,病床機能区分!$A$2:$C$14,3,0)</f>
        <v>02：急性期</v>
      </c>
      <c r="G9731" t="s">
        <v>1204</v>
      </c>
      <c r="H9731" t="s">
        <v>1176</v>
      </c>
      <c r="I9731">
        <v>2666</v>
      </c>
      <c r="J9731" s="40">
        <f>I9738</f>
        <v>1.7959489872468117</v>
      </c>
    </row>
    <row r="9732" spans="1:10">
      <c r="A9732" t="s">
        <v>1155</v>
      </c>
      <c r="B9732" t="s">
        <v>1003</v>
      </c>
      <c r="C9732" t="s">
        <v>1129</v>
      </c>
      <c r="D9732" t="str">
        <f>VLOOKUP(C9732,時点区分!$A$2:$C$8,3,0)</f>
        <v>02:将来</v>
      </c>
      <c r="E9732" t="s">
        <v>2</v>
      </c>
      <c r="F9732" t="str">
        <f>VLOOKUP(E9732,病床機能区分!$A$2:$C$14,3,0)</f>
        <v>03：回復期</v>
      </c>
      <c r="G9732" t="s">
        <v>1206</v>
      </c>
      <c r="H9732" t="s">
        <v>1176</v>
      </c>
      <c r="I9732">
        <v>2729</v>
      </c>
      <c r="J9732" s="40">
        <f>I9739</f>
        <v>0.28911689263466472</v>
      </c>
    </row>
    <row r="9733" spans="1:10">
      <c r="A9733" t="s">
        <v>1155</v>
      </c>
      <c r="B9733" t="s">
        <v>1003</v>
      </c>
      <c r="C9733" t="s">
        <v>1129</v>
      </c>
      <c r="D9733" t="str">
        <f>VLOOKUP(C9733,時点区分!$A$2:$C$8,3,0)</f>
        <v>02:将来</v>
      </c>
      <c r="E9733" t="s">
        <v>3</v>
      </c>
      <c r="F9733" t="str">
        <f>VLOOKUP(E9733,病床機能区分!$A$2:$C$14,3,0)</f>
        <v>04：慢性期</v>
      </c>
      <c r="G9733" t="s">
        <v>1208</v>
      </c>
      <c r="H9733" t="s">
        <v>1176</v>
      </c>
      <c r="I9733">
        <v>1331</v>
      </c>
      <c r="J9733" s="40">
        <f>I9740</f>
        <v>1.3831705484598047</v>
      </c>
    </row>
    <row r="9734" spans="1:10">
      <c r="A9734" t="s">
        <v>1155</v>
      </c>
      <c r="B9734" t="s">
        <v>1003</v>
      </c>
      <c r="C9734" t="s">
        <v>1129</v>
      </c>
      <c r="D9734" t="str">
        <f>VLOOKUP(C9734,時点区分!$A$2:$C$8,3,0)</f>
        <v>02:将来</v>
      </c>
      <c r="E9734" t="s">
        <v>784</v>
      </c>
      <c r="F9734" t="str">
        <f>VLOOKUP(E9734,病床機能区分!$A$2:$C$14,3,0)</f>
        <v>06：合計</v>
      </c>
      <c r="G9734" t="s">
        <v>1210</v>
      </c>
      <c r="H9734" t="s">
        <v>1176</v>
      </c>
      <c r="I9734">
        <v>7551</v>
      </c>
      <c r="J9734" s="40">
        <f>I9741</f>
        <v>1.0878029400079459</v>
      </c>
    </row>
    <row r="9735" spans="1:10">
      <c r="A9735" t="s">
        <v>1155</v>
      </c>
      <c r="B9735" t="s">
        <v>1003</v>
      </c>
      <c r="C9735" t="s">
        <v>1129</v>
      </c>
      <c r="D9735" t="str">
        <f>VLOOKUP(C9735,時点区分!$A$2:$C$8,3,0)</f>
        <v>02:将来</v>
      </c>
      <c r="E9735" t="s">
        <v>785</v>
      </c>
      <c r="F9735" t="str">
        <f>VLOOKUP(E9735,病床機能区分!$A$2:$C$14,3,0)</f>
        <v>07：在宅医療等</v>
      </c>
      <c r="G9735" t="s">
        <v>1212</v>
      </c>
      <c r="H9735" t="s">
        <v>1176</v>
      </c>
      <c r="I9735">
        <v>-8969.6</v>
      </c>
      <c r="J9735" s="40"/>
    </row>
    <row r="9736" spans="1:10">
      <c r="A9736" t="s">
        <v>1155</v>
      </c>
      <c r="B9736" t="s">
        <v>1003</v>
      </c>
      <c r="C9736" t="s">
        <v>1129</v>
      </c>
      <c r="D9736" t="str">
        <f>VLOOKUP(C9736,時点区分!$A$2:$C$8,3,0)</f>
        <v>02:将来</v>
      </c>
      <c r="E9736" t="s">
        <v>786</v>
      </c>
      <c r="F9736" t="str">
        <f>VLOOKUP(E9736,病床機能区分!$A$2:$C$14,3,0)</f>
        <v>08：うち訪問診療分</v>
      </c>
      <c r="G9736" t="s">
        <v>1214</v>
      </c>
      <c r="H9736" t="s">
        <v>1176</v>
      </c>
      <c r="I9736">
        <v>-4302.6000000000004</v>
      </c>
      <c r="J9736" s="40"/>
    </row>
    <row r="9737" spans="1:10">
      <c r="A9737" t="s">
        <v>1155</v>
      </c>
      <c r="B9737" t="s">
        <v>1003</v>
      </c>
      <c r="C9737" t="s">
        <v>1182</v>
      </c>
      <c r="D9737" t="str">
        <f>VLOOKUP(C9737,時点区分!$A$2:$C$8,3,0)</f>
        <v>03:構想策定時一致率</v>
      </c>
      <c r="E9737" t="s">
        <v>0</v>
      </c>
      <c r="F9737" t="str">
        <f>VLOOKUP(E9737,病床機能区分!$A$2:$C$14,3,0)</f>
        <v>01：高度急性期</v>
      </c>
      <c r="G9737" t="s">
        <v>1216</v>
      </c>
      <c r="H9737" t="s">
        <v>1270</v>
      </c>
      <c r="I9737">
        <v>0.96484848484848484</v>
      </c>
      <c r="J9737" s="40"/>
    </row>
    <row r="9738" spans="1:10">
      <c r="A9738" t="s">
        <v>1155</v>
      </c>
      <c r="B9738" t="s">
        <v>1003</v>
      </c>
      <c r="C9738" t="s">
        <v>1182</v>
      </c>
      <c r="D9738" t="str">
        <f>VLOOKUP(C9738,時点区分!$A$2:$C$8,3,0)</f>
        <v>03:構想策定時一致率</v>
      </c>
      <c r="E9738" t="s">
        <v>1</v>
      </c>
      <c r="F9738" t="str">
        <f>VLOOKUP(E9738,病床機能区分!$A$2:$C$14,3,0)</f>
        <v>02：急性期</v>
      </c>
      <c r="G9738" t="s">
        <v>1218</v>
      </c>
      <c r="H9738" t="s">
        <v>1270</v>
      </c>
      <c r="I9738">
        <v>1.7959489872468117</v>
      </c>
      <c r="J9738" s="40"/>
    </row>
    <row r="9739" spans="1:10">
      <c r="A9739" t="s">
        <v>1155</v>
      </c>
      <c r="B9739" t="s">
        <v>1003</v>
      </c>
      <c r="C9739" t="s">
        <v>1182</v>
      </c>
      <c r="D9739" t="str">
        <f>VLOOKUP(C9739,時点区分!$A$2:$C$8,3,0)</f>
        <v>03:構想策定時一致率</v>
      </c>
      <c r="E9739" t="s">
        <v>2</v>
      </c>
      <c r="F9739" t="str">
        <f>VLOOKUP(E9739,病床機能区分!$A$2:$C$14,3,0)</f>
        <v>03：回復期</v>
      </c>
      <c r="G9739" t="s">
        <v>1220</v>
      </c>
      <c r="H9739" t="s">
        <v>1270</v>
      </c>
      <c r="I9739">
        <v>0.28911689263466472</v>
      </c>
      <c r="J9739" s="40"/>
    </row>
    <row r="9740" spans="1:10">
      <c r="A9740" t="s">
        <v>1155</v>
      </c>
      <c r="B9740" t="s">
        <v>1003</v>
      </c>
      <c r="C9740" t="s">
        <v>1182</v>
      </c>
      <c r="D9740" t="str">
        <f>VLOOKUP(C9740,時点区分!$A$2:$C$8,3,0)</f>
        <v>03:構想策定時一致率</v>
      </c>
      <c r="E9740" t="s">
        <v>3</v>
      </c>
      <c r="F9740" t="str">
        <f>VLOOKUP(E9740,病床機能区分!$A$2:$C$14,3,0)</f>
        <v>04：慢性期</v>
      </c>
      <c r="G9740" t="s">
        <v>1222</v>
      </c>
      <c r="H9740" t="s">
        <v>1270</v>
      </c>
      <c r="I9740">
        <v>1.3831705484598047</v>
      </c>
      <c r="J9740" s="40"/>
    </row>
    <row r="9741" spans="1:10">
      <c r="A9741" t="s">
        <v>1155</v>
      </c>
      <c r="B9741" t="s">
        <v>1003</v>
      </c>
      <c r="C9741" t="s">
        <v>1182</v>
      </c>
      <c r="D9741" t="str">
        <f>VLOOKUP(C9741,時点区分!$A$2:$C$8,3,0)</f>
        <v>03:構想策定時一致率</v>
      </c>
      <c r="E9741" t="s">
        <v>784</v>
      </c>
      <c r="F9741" t="str">
        <f>VLOOKUP(E9741,病床機能区分!$A$2:$C$14,3,0)</f>
        <v>06：合計</v>
      </c>
      <c r="G9741" t="s">
        <v>1224</v>
      </c>
      <c r="H9741" t="s">
        <v>1270</v>
      </c>
      <c r="I9741">
        <v>1.0878029400079459</v>
      </c>
      <c r="J9741" s="40"/>
    </row>
    <row r="9742" spans="1:10">
      <c r="A9742" t="s">
        <v>1155</v>
      </c>
      <c r="B9742" t="s">
        <v>1003</v>
      </c>
      <c r="C9742" t="s">
        <v>1183</v>
      </c>
      <c r="D9742" t="str">
        <f>VLOOKUP(C9742,時点区分!$A$2:$C$8,3,0)</f>
        <v>04:R4年度病床機能報告_2022年時点</v>
      </c>
      <c r="E9742" t="s">
        <v>0</v>
      </c>
      <c r="F9742" t="str">
        <f>VLOOKUP(E9742,病床機能区分!$A$2:$C$14,3,0)</f>
        <v>01：高度急性期</v>
      </c>
      <c r="G9742" t="s">
        <v>1226</v>
      </c>
      <c r="H9742" t="s">
        <v>1176</v>
      </c>
      <c r="I9742">
        <v>644</v>
      </c>
      <c r="J9742" s="40">
        <f>I9749</f>
        <v>0.78060606060606064</v>
      </c>
    </row>
    <row r="9743" spans="1:10">
      <c r="A9743" t="s">
        <v>1155</v>
      </c>
      <c r="B9743" t="s">
        <v>1003</v>
      </c>
      <c r="C9743" t="s">
        <v>1183</v>
      </c>
      <c r="D9743" t="str">
        <f>VLOOKUP(C9743,時点区分!$A$2:$C$8,3,0)</f>
        <v>04:R4年度病床機能報告_2022年時点</v>
      </c>
      <c r="E9743" t="s">
        <v>1</v>
      </c>
      <c r="F9743" t="str">
        <f>VLOOKUP(E9743,病床機能区分!$A$2:$C$14,3,0)</f>
        <v>02：急性期</v>
      </c>
      <c r="G9743" t="s">
        <v>1228</v>
      </c>
      <c r="H9743" t="s">
        <v>1176</v>
      </c>
      <c r="I9743">
        <v>3480</v>
      </c>
      <c r="J9743" s="40">
        <f t="shared" ref="J9743:J9745" si="238">I9750</f>
        <v>1.3053263315828958</v>
      </c>
    </row>
    <row r="9744" spans="1:10">
      <c r="A9744" t="s">
        <v>1155</v>
      </c>
      <c r="B9744" t="s">
        <v>1003</v>
      </c>
      <c r="C9744" t="s">
        <v>1183</v>
      </c>
      <c r="D9744" t="str">
        <f>VLOOKUP(C9744,時点区分!$A$2:$C$8,3,0)</f>
        <v>04:R4年度病床機能報告_2022年時点</v>
      </c>
      <c r="E9744" t="s">
        <v>2</v>
      </c>
      <c r="F9744" t="str">
        <f>VLOOKUP(E9744,病床機能区分!$A$2:$C$14,3,0)</f>
        <v>03：回復期</v>
      </c>
      <c r="G9744" t="s">
        <v>1230</v>
      </c>
      <c r="H9744" t="s">
        <v>1176</v>
      </c>
      <c r="I9744">
        <v>1391</v>
      </c>
      <c r="J9744" s="40">
        <f t="shared" si="238"/>
        <v>0.50971051667277389</v>
      </c>
    </row>
    <row r="9745" spans="1:10">
      <c r="A9745" t="s">
        <v>1155</v>
      </c>
      <c r="B9745" t="s">
        <v>1003</v>
      </c>
      <c r="C9745" t="s">
        <v>1183</v>
      </c>
      <c r="D9745" t="str">
        <f>VLOOKUP(C9745,時点区分!$A$2:$C$8,3,0)</f>
        <v>04:R4年度病床機能報告_2022年時点</v>
      </c>
      <c r="E9745" t="s">
        <v>3</v>
      </c>
      <c r="F9745" t="str">
        <f>VLOOKUP(E9745,病床機能区分!$A$2:$C$14,3,0)</f>
        <v>04：慢性期</v>
      </c>
      <c r="G9745" t="s">
        <v>1232</v>
      </c>
      <c r="H9745" t="s">
        <v>1176</v>
      </c>
      <c r="I9745">
        <v>1570</v>
      </c>
      <c r="J9745" s="40">
        <f t="shared" si="238"/>
        <v>1.1795642374154771</v>
      </c>
    </row>
    <row r="9746" spans="1:10">
      <c r="A9746" t="s">
        <v>1155</v>
      </c>
      <c r="B9746" t="s">
        <v>1003</v>
      </c>
      <c r="C9746" t="s">
        <v>1183</v>
      </c>
      <c r="D9746" t="str">
        <f>VLOOKUP(C9746,時点区分!$A$2:$C$8,3,0)</f>
        <v>04:R4年度病床機能報告_2022年時点</v>
      </c>
      <c r="E9746" t="s">
        <v>771</v>
      </c>
      <c r="F9746" t="str">
        <f>VLOOKUP(E9746,病床機能区分!$A$2:$C$14,3,0)</f>
        <v>09：休棟中（今後再開する予定）</v>
      </c>
      <c r="G9746" t="s">
        <v>1234</v>
      </c>
      <c r="H9746" t="s">
        <v>1176</v>
      </c>
      <c r="I9746">
        <v>96</v>
      </c>
      <c r="J9746" s="40"/>
    </row>
    <row r="9747" spans="1:10">
      <c r="A9747" t="s">
        <v>1155</v>
      </c>
      <c r="B9747" t="s">
        <v>1003</v>
      </c>
      <c r="C9747" t="s">
        <v>1183</v>
      </c>
      <c r="D9747" t="str">
        <f>VLOOKUP(C9747,時点区分!$A$2:$C$8,3,0)</f>
        <v>04:R4年度病床機能報告_2022年時点</v>
      </c>
      <c r="E9747" t="s">
        <v>772</v>
      </c>
      <c r="F9747" t="str">
        <f>VLOOKUP(E9747,病床機能区分!$A$2:$C$14,3,0)</f>
        <v>10：休棟中（今後廃止する予定）</v>
      </c>
      <c r="G9747" t="s">
        <v>1236</v>
      </c>
      <c r="H9747" t="s">
        <v>1176</v>
      </c>
      <c r="I9747">
        <v>0</v>
      </c>
      <c r="J9747" s="40"/>
    </row>
    <row r="9748" spans="1:10">
      <c r="A9748" t="s">
        <v>1155</v>
      </c>
      <c r="B9748" t="s">
        <v>1003</v>
      </c>
      <c r="C9748" t="s">
        <v>1183</v>
      </c>
      <c r="D9748" t="str">
        <f>VLOOKUP(C9748,時点区分!$A$2:$C$8,3,0)</f>
        <v>04:R4年度病床機能報告_2022年時点</v>
      </c>
      <c r="E9748" t="s">
        <v>784</v>
      </c>
      <c r="F9748" t="str">
        <f>VLOOKUP(E9748,病床機能区分!$A$2:$C$14,3,0)</f>
        <v>06：合計</v>
      </c>
      <c r="G9748" t="s">
        <v>1238</v>
      </c>
      <c r="H9748" t="s">
        <v>1176</v>
      </c>
      <c r="I9748">
        <v>7181</v>
      </c>
      <c r="J9748" s="40">
        <f>I9753</f>
        <v>0.95099986756720967</v>
      </c>
    </row>
    <row r="9749" spans="1:10">
      <c r="A9749" t="s">
        <v>1155</v>
      </c>
      <c r="B9749" t="s">
        <v>1003</v>
      </c>
      <c r="C9749" t="s">
        <v>1184</v>
      </c>
      <c r="D9749" t="str">
        <f>VLOOKUP(C9749,時点区分!$A$2:$C$8,3,0)</f>
        <v>05:R4年度現状一致率</v>
      </c>
      <c r="E9749" t="s">
        <v>0</v>
      </c>
      <c r="F9749" t="str">
        <f>VLOOKUP(E9749,病床機能区分!$A$2:$C$14,3,0)</f>
        <v>01：高度急性期</v>
      </c>
      <c r="G9749" t="s">
        <v>1239</v>
      </c>
      <c r="H9749" t="s">
        <v>1270</v>
      </c>
      <c r="I9749">
        <v>0.78060606060606064</v>
      </c>
      <c r="J9749" s="40"/>
    </row>
    <row r="9750" spans="1:10">
      <c r="A9750" t="s">
        <v>1155</v>
      </c>
      <c r="B9750" t="s">
        <v>1003</v>
      </c>
      <c r="C9750" t="s">
        <v>1184</v>
      </c>
      <c r="D9750" t="str">
        <f>VLOOKUP(C9750,時点区分!$A$2:$C$8,3,0)</f>
        <v>05:R4年度現状一致率</v>
      </c>
      <c r="E9750" t="s">
        <v>1</v>
      </c>
      <c r="F9750" t="str">
        <f>VLOOKUP(E9750,病床機能区分!$A$2:$C$14,3,0)</f>
        <v>02：急性期</v>
      </c>
      <c r="G9750" t="s">
        <v>1241</v>
      </c>
      <c r="H9750" t="s">
        <v>1270</v>
      </c>
      <c r="I9750">
        <v>1.3053263315828958</v>
      </c>
      <c r="J9750" s="40"/>
    </row>
    <row r="9751" spans="1:10">
      <c r="A9751" t="s">
        <v>1155</v>
      </c>
      <c r="B9751" t="s">
        <v>1003</v>
      </c>
      <c r="C9751" t="s">
        <v>1184</v>
      </c>
      <c r="D9751" t="str">
        <f>VLOOKUP(C9751,時点区分!$A$2:$C$8,3,0)</f>
        <v>05:R4年度現状一致率</v>
      </c>
      <c r="E9751" t="s">
        <v>2</v>
      </c>
      <c r="F9751" t="str">
        <f>VLOOKUP(E9751,病床機能区分!$A$2:$C$14,3,0)</f>
        <v>03：回復期</v>
      </c>
      <c r="G9751" t="s">
        <v>1243</v>
      </c>
      <c r="H9751" t="s">
        <v>1270</v>
      </c>
      <c r="I9751">
        <v>0.50971051667277389</v>
      </c>
      <c r="J9751" s="40"/>
    </row>
    <row r="9752" spans="1:10">
      <c r="A9752" t="s">
        <v>1155</v>
      </c>
      <c r="B9752" t="s">
        <v>1003</v>
      </c>
      <c r="C9752" t="s">
        <v>1184</v>
      </c>
      <c r="D9752" t="str">
        <f>VLOOKUP(C9752,時点区分!$A$2:$C$8,3,0)</f>
        <v>05:R4年度現状一致率</v>
      </c>
      <c r="E9752" t="s">
        <v>3</v>
      </c>
      <c r="F9752" t="str">
        <f>VLOOKUP(E9752,病床機能区分!$A$2:$C$14,3,0)</f>
        <v>04：慢性期</v>
      </c>
      <c r="G9752" t="s">
        <v>1245</v>
      </c>
      <c r="H9752" t="s">
        <v>1270</v>
      </c>
      <c r="I9752">
        <v>1.1795642374154771</v>
      </c>
      <c r="J9752" s="40"/>
    </row>
    <row r="9753" spans="1:10">
      <c r="A9753" t="s">
        <v>1155</v>
      </c>
      <c r="B9753" t="s">
        <v>1003</v>
      </c>
      <c r="C9753" t="s">
        <v>1184</v>
      </c>
      <c r="D9753" t="str">
        <f>VLOOKUP(C9753,時点区分!$A$2:$C$8,3,0)</f>
        <v>05:R4年度現状一致率</v>
      </c>
      <c r="E9753" t="s">
        <v>784</v>
      </c>
      <c r="F9753" t="str">
        <f>VLOOKUP(E9753,病床機能区分!$A$2:$C$14,3,0)</f>
        <v>06：合計</v>
      </c>
      <c r="G9753" t="s">
        <v>1247</v>
      </c>
      <c r="H9753" t="s">
        <v>1270</v>
      </c>
      <c r="I9753">
        <v>0.95099986756720967</v>
      </c>
      <c r="J9753" s="40"/>
    </row>
    <row r="9754" spans="1:10">
      <c r="A9754" t="s">
        <v>1155</v>
      </c>
      <c r="B9754" t="s">
        <v>1003</v>
      </c>
      <c r="C9754" t="s">
        <v>1185</v>
      </c>
      <c r="D9754" t="str">
        <f>VLOOKUP(C9754,時点区分!$A$2:$C$8,3,0)</f>
        <v>06:R4年度病床機能報告_2025年時点</v>
      </c>
      <c r="E9754" t="s">
        <v>0</v>
      </c>
      <c r="F9754" t="str">
        <f>VLOOKUP(E9754,病床機能区分!$A$2:$C$14,3,0)</f>
        <v>01：高度急性期</v>
      </c>
      <c r="G9754" t="s">
        <v>1249</v>
      </c>
      <c r="H9754" t="s">
        <v>1176</v>
      </c>
      <c r="I9754">
        <v>782</v>
      </c>
      <c r="J9754" s="40">
        <f>I9762</f>
        <v>0.94787878787878788</v>
      </c>
    </row>
    <row r="9755" spans="1:10">
      <c r="A9755" t="s">
        <v>1155</v>
      </c>
      <c r="B9755" t="s">
        <v>1003</v>
      </c>
      <c r="C9755" t="s">
        <v>1185</v>
      </c>
      <c r="D9755" t="str">
        <f>VLOOKUP(C9755,時点区分!$A$2:$C$8,3,0)</f>
        <v>06:R4年度病床機能報告_2025年時点</v>
      </c>
      <c r="E9755" t="s">
        <v>1</v>
      </c>
      <c r="F9755" t="str">
        <f>VLOOKUP(E9755,病床機能区分!$A$2:$C$14,3,0)</f>
        <v>02：急性期</v>
      </c>
      <c r="G9755" t="s">
        <v>1251</v>
      </c>
      <c r="H9755" t="s">
        <v>1176</v>
      </c>
      <c r="I9755">
        <v>3349</v>
      </c>
      <c r="J9755" s="40">
        <f>I9763</f>
        <v>1.2561890472618154</v>
      </c>
    </row>
    <row r="9756" spans="1:10">
      <c r="A9756" t="s">
        <v>1155</v>
      </c>
      <c r="B9756" t="s">
        <v>1003</v>
      </c>
      <c r="C9756" t="s">
        <v>1185</v>
      </c>
      <c r="D9756" t="str">
        <f>VLOOKUP(C9756,時点区分!$A$2:$C$8,3,0)</f>
        <v>06:R4年度病床機能報告_2025年時点</v>
      </c>
      <c r="E9756" t="s">
        <v>2</v>
      </c>
      <c r="F9756" t="str">
        <f>VLOOKUP(E9756,病床機能区分!$A$2:$C$14,3,0)</f>
        <v>03：回復期</v>
      </c>
      <c r="G9756" t="s">
        <v>1253</v>
      </c>
      <c r="H9756" t="s">
        <v>1176</v>
      </c>
      <c r="I9756">
        <v>1585</v>
      </c>
      <c r="J9756" s="40">
        <f>I9764</f>
        <v>0.58079882740930744</v>
      </c>
    </row>
    <row r="9757" spans="1:10">
      <c r="A9757" t="s">
        <v>1155</v>
      </c>
      <c r="B9757" t="s">
        <v>1003</v>
      </c>
      <c r="C9757" t="s">
        <v>1185</v>
      </c>
      <c r="D9757" t="str">
        <f>VLOOKUP(C9757,時点区分!$A$2:$C$8,3,0)</f>
        <v>06:R4年度病床機能報告_2025年時点</v>
      </c>
      <c r="E9757" t="s">
        <v>3</v>
      </c>
      <c r="F9757" t="str">
        <f>VLOOKUP(E9757,病床機能区分!$A$2:$C$14,3,0)</f>
        <v>04：慢性期</v>
      </c>
      <c r="G9757" t="s">
        <v>1255</v>
      </c>
      <c r="H9757" t="s">
        <v>1176</v>
      </c>
      <c r="I9757">
        <v>1420</v>
      </c>
      <c r="J9757" s="40">
        <f>I9765</f>
        <v>1.0668670172802404</v>
      </c>
    </row>
    <row r="9758" spans="1:10">
      <c r="A9758" t="s">
        <v>1155</v>
      </c>
      <c r="B9758" t="s">
        <v>1003</v>
      </c>
      <c r="C9758" t="s">
        <v>1185</v>
      </c>
      <c r="D9758" t="str">
        <f>VLOOKUP(C9758,時点区分!$A$2:$C$8,3,0)</f>
        <v>06:R4年度病床機能報告_2025年時点</v>
      </c>
      <c r="E9758" t="s">
        <v>779</v>
      </c>
      <c r="F9758" t="str">
        <f>VLOOKUP(E9758,病床機能区分!$A$2:$C$14,3,0)</f>
        <v>11：介護保険施設等へ移行予定</v>
      </c>
      <c r="G9758" t="s">
        <v>1257</v>
      </c>
      <c r="H9758" t="s">
        <v>1176</v>
      </c>
      <c r="I9758">
        <v>0</v>
      </c>
      <c r="J9758" s="40"/>
    </row>
    <row r="9759" spans="1:10">
      <c r="A9759" t="s">
        <v>1155</v>
      </c>
      <c r="B9759" t="s">
        <v>1003</v>
      </c>
      <c r="C9759" t="s">
        <v>1185</v>
      </c>
      <c r="D9759" t="str">
        <f>VLOOKUP(C9759,時点区分!$A$2:$C$8,3,0)</f>
        <v>06:R4年度病床機能報告_2025年時点</v>
      </c>
      <c r="E9759" t="s">
        <v>780</v>
      </c>
      <c r="F9759" t="str">
        <f>VLOOKUP(E9759,病床機能区分!$A$2:$C$14,3,0)</f>
        <v>12：休棟予定</v>
      </c>
      <c r="G9759" t="s">
        <v>1259</v>
      </c>
      <c r="H9759" t="s">
        <v>1176</v>
      </c>
      <c r="I9759">
        <v>0</v>
      </c>
      <c r="J9759" s="40"/>
    </row>
    <row r="9760" spans="1:10">
      <c r="A9760" t="s">
        <v>1155</v>
      </c>
      <c r="B9760" t="s">
        <v>1003</v>
      </c>
      <c r="C9760" t="s">
        <v>1185</v>
      </c>
      <c r="D9760" t="str">
        <f>VLOOKUP(C9760,時点区分!$A$2:$C$8,3,0)</f>
        <v>06:R4年度病床機能報告_2025年時点</v>
      </c>
      <c r="E9760" t="s">
        <v>781</v>
      </c>
      <c r="F9760" t="str">
        <f>VLOOKUP(E9760,病床機能区分!$A$2:$C$14,3,0)</f>
        <v>13：廃止予定</v>
      </c>
      <c r="G9760" t="s">
        <v>1261</v>
      </c>
      <c r="H9760" t="s">
        <v>1176</v>
      </c>
      <c r="I9760">
        <v>45</v>
      </c>
      <c r="J9760" s="40"/>
    </row>
    <row r="9761" spans="1:10">
      <c r="A9761" t="s">
        <v>1155</v>
      </c>
      <c r="B9761" t="s">
        <v>1003</v>
      </c>
      <c r="C9761" t="s">
        <v>1185</v>
      </c>
      <c r="D9761" t="str">
        <f>VLOOKUP(C9761,時点区分!$A$2:$C$8,3,0)</f>
        <v>06:R4年度病床機能報告_2025年時点</v>
      </c>
      <c r="E9761" t="s">
        <v>784</v>
      </c>
      <c r="F9761" t="str">
        <f>VLOOKUP(E9761,病床機能区分!$A$2:$C$14,3,0)</f>
        <v>06：合計</v>
      </c>
      <c r="G9761" t="s">
        <v>1263</v>
      </c>
      <c r="H9761" t="s">
        <v>1176</v>
      </c>
      <c r="I9761">
        <v>7181</v>
      </c>
      <c r="J9761" s="40">
        <f>I9766</f>
        <v>0.95099986756720967</v>
      </c>
    </row>
    <row r="9762" spans="1:10">
      <c r="A9762" t="s">
        <v>1155</v>
      </c>
      <c r="B9762" t="s">
        <v>1003</v>
      </c>
      <c r="C9762" t="s">
        <v>1278</v>
      </c>
      <c r="D9762" t="str">
        <f>VLOOKUP(C9762,時点区分!$A$2:$C$8,3,0)</f>
        <v>07:R4年度将来一致率</v>
      </c>
      <c r="E9762" t="s">
        <v>0</v>
      </c>
      <c r="F9762" t="str">
        <f>VLOOKUP(E9762,病床機能区分!$A$2:$C$14,3,0)</f>
        <v>01：高度急性期</v>
      </c>
      <c r="G9762" t="s">
        <v>1281</v>
      </c>
      <c r="H9762" t="s">
        <v>1270</v>
      </c>
      <c r="I9762">
        <v>0.94787878787878788</v>
      </c>
      <c r="J9762" s="40"/>
    </row>
    <row r="9763" spans="1:10">
      <c r="A9763" t="s">
        <v>1155</v>
      </c>
      <c r="B9763" t="s">
        <v>1003</v>
      </c>
      <c r="C9763" t="s">
        <v>1278</v>
      </c>
      <c r="D9763" t="str">
        <f>VLOOKUP(C9763,時点区分!$A$2:$C$8,3,0)</f>
        <v>07:R4年度将来一致率</v>
      </c>
      <c r="E9763" t="s">
        <v>1</v>
      </c>
      <c r="F9763" t="str">
        <f>VLOOKUP(E9763,病床機能区分!$A$2:$C$14,3,0)</f>
        <v>02：急性期</v>
      </c>
      <c r="G9763" t="s">
        <v>1283</v>
      </c>
      <c r="H9763" t="s">
        <v>1270</v>
      </c>
      <c r="I9763">
        <v>1.2561890472618154</v>
      </c>
      <c r="J9763" s="40"/>
    </row>
    <row r="9764" spans="1:10">
      <c r="A9764" t="s">
        <v>1155</v>
      </c>
      <c r="B9764" t="s">
        <v>1003</v>
      </c>
      <c r="C9764" t="s">
        <v>1278</v>
      </c>
      <c r="D9764" t="str">
        <f>VLOOKUP(C9764,時点区分!$A$2:$C$8,3,0)</f>
        <v>07:R4年度将来一致率</v>
      </c>
      <c r="E9764" t="s">
        <v>2</v>
      </c>
      <c r="F9764" t="str">
        <f>VLOOKUP(E9764,病床機能区分!$A$2:$C$14,3,0)</f>
        <v>03：回復期</v>
      </c>
      <c r="G9764" t="s">
        <v>1285</v>
      </c>
      <c r="H9764" t="s">
        <v>1270</v>
      </c>
      <c r="I9764">
        <v>0.58079882740930744</v>
      </c>
      <c r="J9764" s="40"/>
    </row>
    <row r="9765" spans="1:10">
      <c r="A9765" t="s">
        <v>1155</v>
      </c>
      <c r="B9765" t="s">
        <v>1003</v>
      </c>
      <c r="C9765" t="s">
        <v>1278</v>
      </c>
      <c r="D9765" t="str">
        <f>VLOOKUP(C9765,時点区分!$A$2:$C$8,3,0)</f>
        <v>07:R4年度将来一致率</v>
      </c>
      <c r="E9765" t="s">
        <v>3</v>
      </c>
      <c r="F9765" t="str">
        <f>VLOOKUP(E9765,病床機能区分!$A$2:$C$14,3,0)</f>
        <v>04：慢性期</v>
      </c>
      <c r="G9765" t="s">
        <v>1287</v>
      </c>
      <c r="H9765" t="s">
        <v>1270</v>
      </c>
      <c r="I9765">
        <v>1.0668670172802404</v>
      </c>
      <c r="J9765" s="40"/>
    </row>
    <row r="9766" spans="1:10" ht="14" thickBot="1">
      <c r="A9766" t="s">
        <v>1155</v>
      </c>
      <c r="B9766" t="s">
        <v>1003</v>
      </c>
      <c r="C9766" t="s">
        <v>1278</v>
      </c>
      <c r="D9766" t="str">
        <f>VLOOKUP(C9766,時点区分!$A$2:$C$8,3,0)</f>
        <v>07:R4年度将来一致率</v>
      </c>
      <c r="E9766" t="s">
        <v>784</v>
      </c>
      <c r="F9766" t="str">
        <f>VLOOKUP(E9766,病床機能区分!$A$2:$C$14,3,0)</f>
        <v>06：合計</v>
      </c>
      <c r="G9766" t="s">
        <v>1289</v>
      </c>
      <c r="H9766" t="s">
        <v>1270</v>
      </c>
      <c r="I9766">
        <v>0.95099986756720967</v>
      </c>
      <c r="J9766" s="41"/>
    </row>
    <row r="9767" spans="1:10">
      <c r="A9767" t="s">
        <v>1155</v>
      </c>
      <c r="B9767" t="s">
        <v>1004</v>
      </c>
      <c r="C9767" t="s">
        <v>1181</v>
      </c>
      <c r="D9767" t="str">
        <f>VLOOKUP(C9767,時点区分!$A$2:$C$8,3,0)</f>
        <v>01:現状ー構想策定時</v>
      </c>
      <c r="E9767" t="s">
        <v>0</v>
      </c>
      <c r="F9767" t="str">
        <f>VLOOKUP(E9767,病床機能区分!$A$2:$C$14,3,0)</f>
        <v>01：高度急性期</v>
      </c>
      <c r="G9767" t="s">
        <v>1186</v>
      </c>
      <c r="H9767" t="s">
        <v>1176</v>
      </c>
      <c r="I9767">
        <v>126</v>
      </c>
      <c r="J9767" s="39">
        <f>I9782</f>
        <v>0.44839857651245552</v>
      </c>
    </row>
    <row r="9768" spans="1:10">
      <c r="A9768" t="s">
        <v>1155</v>
      </c>
      <c r="B9768" t="s">
        <v>1004</v>
      </c>
      <c r="C9768" t="s">
        <v>1181</v>
      </c>
      <c r="D9768" t="str">
        <f>VLOOKUP(C9768,時点区分!$A$2:$C$8,3,0)</f>
        <v>01:現状ー構想策定時</v>
      </c>
      <c r="E9768" t="s">
        <v>1</v>
      </c>
      <c r="F9768" t="str">
        <f>VLOOKUP(E9768,病床機能区分!$A$2:$C$14,3,0)</f>
        <v>02：急性期</v>
      </c>
      <c r="G9768" t="s">
        <v>1188</v>
      </c>
      <c r="H9768" t="s">
        <v>1176</v>
      </c>
      <c r="I9768">
        <v>1625</v>
      </c>
      <c r="J9768" s="40">
        <f>I9783</f>
        <v>1.649746192893401</v>
      </c>
    </row>
    <row r="9769" spans="1:10">
      <c r="A9769" t="s">
        <v>1155</v>
      </c>
      <c r="B9769" t="s">
        <v>1004</v>
      </c>
      <c r="C9769" t="s">
        <v>1181</v>
      </c>
      <c r="D9769" t="str">
        <f>VLOOKUP(C9769,時点区分!$A$2:$C$8,3,0)</f>
        <v>01:現状ー構想策定時</v>
      </c>
      <c r="E9769" t="s">
        <v>2</v>
      </c>
      <c r="F9769" t="str">
        <f>VLOOKUP(E9769,病床機能区分!$A$2:$C$14,3,0)</f>
        <v>03：回復期</v>
      </c>
      <c r="G9769" t="s">
        <v>1190</v>
      </c>
      <c r="H9769" t="s">
        <v>1176</v>
      </c>
      <c r="I9769">
        <v>447</v>
      </c>
      <c r="J9769" s="40">
        <f>I9784</f>
        <v>0.53214285714285714</v>
      </c>
    </row>
    <row r="9770" spans="1:10">
      <c r="A9770" t="s">
        <v>1155</v>
      </c>
      <c r="B9770" t="s">
        <v>1004</v>
      </c>
      <c r="C9770" t="s">
        <v>1181</v>
      </c>
      <c r="D9770" t="str">
        <f>VLOOKUP(C9770,時点区分!$A$2:$C$8,3,0)</f>
        <v>01:現状ー構想策定時</v>
      </c>
      <c r="E9770" t="s">
        <v>3</v>
      </c>
      <c r="F9770" t="str">
        <f>VLOOKUP(E9770,病床機能区分!$A$2:$C$14,3,0)</f>
        <v>04：慢性期</v>
      </c>
      <c r="G9770" t="s">
        <v>1192</v>
      </c>
      <c r="H9770" t="s">
        <v>1176</v>
      </c>
      <c r="I9770">
        <v>1362</v>
      </c>
      <c r="J9770" s="40">
        <f>I9785</f>
        <v>1.5150166852057843</v>
      </c>
    </row>
    <row r="9771" spans="1:10">
      <c r="A9771" t="s">
        <v>1155</v>
      </c>
      <c r="B9771" t="s">
        <v>1004</v>
      </c>
      <c r="C9771" t="s">
        <v>1181</v>
      </c>
      <c r="D9771" t="str">
        <f>VLOOKUP(C9771,時点区分!$A$2:$C$8,3,0)</f>
        <v>01:現状ー構想策定時</v>
      </c>
      <c r="E9771" t="s">
        <v>783</v>
      </c>
      <c r="F9771" t="str">
        <f>VLOOKUP(E9771,病床機能区分!$A$2:$C$14,3,0)</f>
        <v>05：未報告</v>
      </c>
      <c r="G9771" t="s">
        <v>1194</v>
      </c>
      <c r="H9771" t="s">
        <v>1176</v>
      </c>
      <c r="I9771">
        <v>0</v>
      </c>
      <c r="J9771" s="40"/>
    </row>
    <row r="9772" spans="1:10">
      <c r="A9772" t="s">
        <v>1155</v>
      </c>
      <c r="B9772" t="s">
        <v>1004</v>
      </c>
      <c r="C9772" t="s">
        <v>1181</v>
      </c>
      <c r="D9772" t="str">
        <f>VLOOKUP(C9772,時点区分!$A$2:$C$8,3,0)</f>
        <v>01:現状ー構想策定時</v>
      </c>
      <c r="E9772" t="s">
        <v>784</v>
      </c>
      <c r="F9772" t="str">
        <f>VLOOKUP(E9772,病床機能区分!$A$2:$C$14,3,0)</f>
        <v>06：合計</v>
      </c>
      <c r="G9772" t="s">
        <v>1196</v>
      </c>
      <c r="H9772" t="s">
        <v>1176</v>
      </c>
      <c r="I9772">
        <v>3560</v>
      </c>
      <c r="J9772" s="40">
        <f>I9786</f>
        <v>1.1846921797004992</v>
      </c>
    </row>
    <row r="9773" spans="1:10">
      <c r="A9773" t="s">
        <v>1155</v>
      </c>
      <c r="B9773" t="s">
        <v>1004</v>
      </c>
      <c r="C9773" t="s">
        <v>1181</v>
      </c>
      <c r="D9773" t="str">
        <f>VLOOKUP(C9773,時点区分!$A$2:$C$8,3,0)</f>
        <v>01:現状ー構想策定時</v>
      </c>
      <c r="E9773" t="s">
        <v>785</v>
      </c>
      <c r="F9773" t="str">
        <f>VLOOKUP(E9773,病床機能区分!$A$2:$C$14,3,0)</f>
        <v>07：在宅医療等</v>
      </c>
      <c r="G9773" t="s">
        <v>1198</v>
      </c>
      <c r="H9773" t="s">
        <v>1176</v>
      </c>
      <c r="I9773">
        <v>2307.5</v>
      </c>
      <c r="J9773" s="40"/>
    </row>
    <row r="9774" spans="1:10">
      <c r="A9774" t="s">
        <v>1155</v>
      </c>
      <c r="B9774" t="s">
        <v>1004</v>
      </c>
      <c r="C9774" t="s">
        <v>1181</v>
      </c>
      <c r="D9774" t="str">
        <f>VLOOKUP(C9774,時点区分!$A$2:$C$8,3,0)</f>
        <v>01:現状ー構想策定時</v>
      </c>
      <c r="E9774" t="s">
        <v>786</v>
      </c>
      <c r="F9774" t="str">
        <f>VLOOKUP(E9774,病床機能区分!$A$2:$C$14,3,0)</f>
        <v>08：うち訪問診療分</v>
      </c>
      <c r="G9774" t="s">
        <v>1200</v>
      </c>
      <c r="H9774" t="s">
        <v>1176</v>
      </c>
      <c r="I9774">
        <v>1160.2</v>
      </c>
      <c r="J9774" s="40"/>
    </row>
    <row r="9775" spans="1:10">
      <c r="A9775" t="s">
        <v>1155</v>
      </c>
      <c r="B9775" t="s">
        <v>1004</v>
      </c>
      <c r="C9775" t="s">
        <v>1129</v>
      </c>
      <c r="D9775" t="str">
        <f>VLOOKUP(C9775,時点区分!$A$2:$C$8,3,0)</f>
        <v>02:将来</v>
      </c>
      <c r="E9775" t="s">
        <v>0</v>
      </c>
      <c r="F9775" t="str">
        <f>VLOOKUP(E9775,病床機能区分!$A$2:$C$14,3,0)</f>
        <v>01：高度急性期</v>
      </c>
      <c r="G9775" t="s">
        <v>1202</v>
      </c>
      <c r="H9775" t="s">
        <v>1176</v>
      </c>
      <c r="I9775">
        <v>281</v>
      </c>
      <c r="J9775" s="40">
        <f>I9782</f>
        <v>0.44839857651245552</v>
      </c>
    </row>
    <row r="9776" spans="1:10">
      <c r="A9776" t="s">
        <v>1155</v>
      </c>
      <c r="B9776" t="s">
        <v>1004</v>
      </c>
      <c r="C9776" t="s">
        <v>1129</v>
      </c>
      <c r="D9776" t="str">
        <f>VLOOKUP(C9776,時点区分!$A$2:$C$8,3,0)</f>
        <v>02:将来</v>
      </c>
      <c r="E9776" t="s">
        <v>1</v>
      </c>
      <c r="F9776" t="str">
        <f>VLOOKUP(E9776,病床機能区分!$A$2:$C$14,3,0)</f>
        <v>02：急性期</v>
      </c>
      <c r="G9776" t="s">
        <v>1204</v>
      </c>
      <c r="H9776" t="s">
        <v>1176</v>
      </c>
      <c r="I9776">
        <v>985</v>
      </c>
      <c r="J9776" s="40">
        <f>I9783</f>
        <v>1.649746192893401</v>
      </c>
    </row>
    <row r="9777" spans="1:10">
      <c r="A9777" t="s">
        <v>1155</v>
      </c>
      <c r="B9777" t="s">
        <v>1004</v>
      </c>
      <c r="C9777" t="s">
        <v>1129</v>
      </c>
      <c r="D9777" t="str">
        <f>VLOOKUP(C9777,時点区分!$A$2:$C$8,3,0)</f>
        <v>02:将来</v>
      </c>
      <c r="E9777" t="s">
        <v>2</v>
      </c>
      <c r="F9777" t="str">
        <f>VLOOKUP(E9777,病床機能区分!$A$2:$C$14,3,0)</f>
        <v>03：回復期</v>
      </c>
      <c r="G9777" t="s">
        <v>1206</v>
      </c>
      <c r="H9777" t="s">
        <v>1176</v>
      </c>
      <c r="I9777">
        <v>840</v>
      </c>
      <c r="J9777" s="40">
        <f>I9784</f>
        <v>0.53214285714285714</v>
      </c>
    </row>
    <row r="9778" spans="1:10">
      <c r="A9778" t="s">
        <v>1155</v>
      </c>
      <c r="B9778" t="s">
        <v>1004</v>
      </c>
      <c r="C9778" t="s">
        <v>1129</v>
      </c>
      <c r="D9778" t="str">
        <f>VLOOKUP(C9778,時点区分!$A$2:$C$8,3,0)</f>
        <v>02:将来</v>
      </c>
      <c r="E9778" t="s">
        <v>3</v>
      </c>
      <c r="F9778" t="str">
        <f>VLOOKUP(E9778,病床機能区分!$A$2:$C$14,3,0)</f>
        <v>04：慢性期</v>
      </c>
      <c r="G9778" t="s">
        <v>1208</v>
      </c>
      <c r="H9778" t="s">
        <v>1176</v>
      </c>
      <c r="I9778">
        <v>899</v>
      </c>
      <c r="J9778" s="40">
        <f>I9785</f>
        <v>1.5150166852057843</v>
      </c>
    </row>
    <row r="9779" spans="1:10">
      <c r="A9779" t="s">
        <v>1155</v>
      </c>
      <c r="B9779" t="s">
        <v>1004</v>
      </c>
      <c r="C9779" t="s">
        <v>1129</v>
      </c>
      <c r="D9779" t="str">
        <f>VLOOKUP(C9779,時点区分!$A$2:$C$8,3,0)</f>
        <v>02:将来</v>
      </c>
      <c r="E9779" t="s">
        <v>784</v>
      </c>
      <c r="F9779" t="str">
        <f>VLOOKUP(E9779,病床機能区分!$A$2:$C$14,3,0)</f>
        <v>06：合計</v>
      </c>
      <c r="G9779" t="s">
        <v>1210</v>
      </c>
      <c r="H9779" t="s">
        <v>1176</v>
      </c>
      <c r="I9779">
        <v>3005</v>
      </c>
      <c r="J9779" s="40">
        <f>I9786</f>
        <v>1.1846921797004992</v>
      </c>
    </row>
    <row r="9780" spans="1:10">
      <c r="A9780" t="s">
        <v>1155</v>
      </c>
      <c r="B9780" t="s">
        <v>1004</v>
      </c>
      <c r="C9780" t="s">
        <v>1129</v>
      </c>
      <c r="D9780" t="str">
        <f>VLOOKUP(C9780,時点区分!$A$2:$C$8,3,0)</f>
        <v>02:将来</v>
      </c>
      <c r="E9780" t="s">
        <v>785</v>
      </c>
      <c r="F9780" t="str">
        <f>VLOOKUP(E9780,病床機能区分!$A$2:$C$14,3,0)</f>
        <v>07：在宅医療等</v>
      </c>
      <c r="G9780" t="s">
        <v>1212</v>
      </c>
      <c r="H9780" t="s">
        <v>1176</v>
      </c>
      <c r="I9780">
        <v>-3057.2</v>
      </c>
      <c r="J9780" s="40"/>
    </row>
    <row r="9781" spans="1:10">
      <c r="A9781" t="s">
        <v>1155</v>
      </c>
      <c r="B9781" t="s">
        <v>1004</v>
      </c>
      <c r="C9781" t="s">
        <v>1129</v>
      </c>
      <c r="D9781" t="str">
        <f>VLOOKUP(C9781,時点区分!$A$2:$C$8,3,0)</f>
        <v>02:将来</v>
      </c>
      <c r="E9781" t="s">
        <v>786</v>
      </c>
      <c r="F9781" t="str">
        <f>VLOOKUP(E9781,病床機能区分!$A$2:$C$14,3,0)</f>
        <v>08：うち訪問診療分</v>
      </c>
      <c r="G9781" t="s">
        <v>1214</v>
      </c>
      <c r="H9781" t="s">
        <v>1176</v>
      </c>
      <c r="I9781">
        <v>-1255.4000000000001</v>
      </c>
      <c r="J9781" s="40"/>
    </row>
    <row r="9782" spans="1:10">
      <c r="A9782" t="s">
        <v>1155</v>
      </c>
      <c r="B9782" t="s">
        <v>1004</v>
      </c>
      <c r="C9782" t="s">
        <v>1182</v>
      </c>
      <c r="D9782" t="str">
        <f>VLOOKUP(C9782,時点区分!$A$2:$C$8,3,0)</f>
        <v>03:構想策定時一致率</v>
      </c>
      <c r="E9782" t="s">
        <v>0</v>
      </c>
      <c r="F9782" t="str">
        <f>VLOOKUP(E9782,病床機能区分!$A$2:$C$14,3,0)</f>
        <v>01：高度急性期</v>
      </c>
      <c r="G9782" t="s">
        <v>1216</v>
      </c>
      <c r="H9782" t="s">
        <v>1270</v>
      </c>
      <c r="I9782">
        <v>0.44839857651245552</v>
      </c>
      <c r="J9782" s="40"/>
    </row>
    <row r="9783" spans="1:10">
      <c r="A9783" t="s">
        <v>1155</v>
      </c>
      <c r="B9783" t="s">
        <v>1004</v>
      </c>
      <c r="C9783" t="s">
        <v>1182</v>
      </c>
      <c r="D9783" t="str">
        <f>VLOOKUP(C9783,時点区分!$A$2:$C$8,3,0)</f>
        <v>03:構想策定時一致率</v>
      </c>
      <c r="E9783" t="s">
        <v>1</v>
      </c>
      <c r="F9783" t="str">
        <f>VLOOKUP(E9783,病床機能区分!$A$2:$C$14,3,0)</f>
        <v>02：急性期</v>
      </c>
      <c r="G9783" t="s">
        <v>1218</v>
      </c>
      <c r="H9783" t="s">
        <v>1270</v>
      </c>
      <c r="I9783">
        <v>1.649746192893401</v>
      </c>
      <c r="J9783" s="40"/>
    </row>
    <row r="9784" spans="1:10">
      <c r="A9784" t="s">
        <v>1155</v>
      </c>
      <c r="B9784" t="s">
        <v>1004</v>
      </c>
      <c r="C9784" t="s">
        <v>1182</v>
      </c>
      <c r="D9784" t="str">
        <f>VLOOKUP(C9784,時点区分!$A$2:$C$8,3,0)</f>
        <v>03:構想策定時一致率</v>
      </c>
      <c r="E9784" t="s">
        <v>2</v>
      </c>
      <c r="F9784" t="str">
        <f>VLOOKUP(E9784,病床機能区分!$A$2:$C$14,3,0)</f>
        <v>03：回復期</v>
      </c>
      <c r="G9784" t="s">
        <v>1220</v>
      </c>
      <c r="H9784" t="s">
        <v>1270</v>
      </c>
      <c r="I9784">
        <v>0.53214285714285714</v>
      </c>
      <c r="J9784" s="40"/>
    </row>
    <row r="9785" spans="1:10">
      <c r="A9785" t="s">
        <v>1155</v>
      </c>
      <c r="B9785" t="s">
        <v>1004</v>
      </c>
      <c r="C9785" t="s">
        <v>1182</v>
      </c>
      <c r="D9785" t="str">
        <f>VLOOKUP(C9785,時点区分!$A$2:$C$8,3,0)</f>
        <v>03:構想策定時一致率</v>
      </c>
      <c r="E9785" t="s">
        <v>3</v>
      </c>
      <c r="F9785" t="str">
        <f>VLOOKUP(E9785,病床機能区分!$A$2:$C$14,3,0)</f>
        <v>04：慢性期</v>
      </c>
      <c r="G9785" t="s">
        <v>1222</v>
      </c>
      <c r="H9785" t="s">
        <v>1270</v>
      </c>
      <c r="I9785">
        <v>1.5150166852057843</v>
      </c>
      <c r="J9785" s="40"/>
    </row>
    <row r="9786" spans="1:10">
      <c r="A9786" t="s">
        <v>1155</v>
      </c>
      <c r="B9786" t="s">
        <v>1004</v>
      </c>
      <c r="C9786" t="s">
        <v>1182</v>
      </c>
      <c r="D9786" t="str">
        <f>VLOOKUP(C9786,時点区分!$A$2:$C$8,3,0)</f>
        <v>03:構想策定時一致率</v>
      </c>
      <c r="E9786" t="s">
        <v>784</v>
      </c>
      <c r="F9786" t="str">
        <f>VLOOKUP(E9786,病床機能区分!$A$2:$C$14,3,0)</f>
        <v>06：合計</v>
      </c>
      <c r="G9786" t="s">
        <v>1224</v>
      </c>
      <c r="H9786" t="s">
        <v>1270</v>
      </c>
      <c r="I9786">
        <v>1.1846921797004992</v>
      </c>
      <c r="J9786" s="40"/>
    </row>
    <row r="9787" spans="1:10">
      <c r="A9787" t="s">
        <v>1155</v>
      </c>
      <c r="B9787" t="s">
        <v>1004</v>
      </c>
      <c r="C9787" t="s">
        <v>1183</v>
      </c>
      <c r="D9787" t="str">
        <f>VLOOKUP(C9787,時点区分!$A$2:$C$8,3,0)</f>
        <v>04:R4年度病床機能報告_2022年時点</v>
      </c>
      <c r="E9787" t="s">
        <v>0</v>
      </c>
      <c r="F9787" t="str">
        <f>VLOOKUP(E9787,病床機能区分!$A$2:$C$14,3,0)</f>
        <v>01：高度急性期</v>
      </c>
      <c r="G9787" t="s">
        <v>1226</v>
      </c>
      <c r="H9787" t="s">
        <v>1176</v>
      </c>
      <c r="I9787">
        <v>56</v>
      </c>
      <c r="J9787" s="40">
        <f>I9794</f>
        <v>0.199288256227758</v>
      </c>
    </row>
    <row r="9788" spans="1:10">
      <c r="A9788" t="s">
        <v>1155</v>
      </c>
      <c r="B9788" t="s">
        <v>1004</v>
      </c>
      <c r="C9788" t="s">
        <v>1183</v>
      </c>
      <c r="D9788" t="str">
        <f>VLOOKUP(C9788,時点区分!$A$2:$C$8,3,0)</f>
        <v>04:R4年度病床機能報告_2022年時点</v>
      </c>
      <c r="E9788" t="s">
        <v>1</v>
      </c>
      <c r="F9788" t="str">
        <f>VLOOKUP(E9788,病床機能区分!$A$2:$C$14,3,0)</f>
        <v>02：急性期</v>
      </c>
      <c r="G9788" t="s">
        <v>1228</v>
      </c>
      <c r="H9788" t="s">
        <v>1176</v>
      </c>
      <c r="I9788">
        <v>1380</v>
      </c>
      <c r="J9788" s="40">
        <f t="shared" ref="J9788:J9790" si="239">I9795</f>
        <v>1.4010152284263959</v>
      </c>
    </row>
    <row r="9789" spans="1:10">
      <c r="A9789" t="s">
        <v>1155</v>
      </c>
      <c r="B9789" t="s">
        <v>1004</v>
      </c>
      <c r="C9789" t="s">
        <v>1183</v>
      </c>
      <c r="D9789" t="str">
        <f>VLOOKUP(C9789,時点区分!$A$2:$C$8,3,0)</f>
        <v>04:R4年度病床機能報告_2022年時点</v>
      </c>
      <c r="E9789" t="s">
        <v>2</v>
      </c>
      <c r="F9789" t="str">
        <f>VLOOKUP(E9789,病床機能区分!$A$2:$C$14,3,0)</f>
        <v>03：回復期</v>
      </c>
      <c r="G9789" t="s">
        <v>1230</v>
      </c>
      <c r="H9789" t="s">
        <v>1176</v>
      </c>
      <c r="I9789">
        <v>663</v>
      </c>
      <c r="J9789" s="40">
        <f t="shared" si="239"/>
        <v>0.78928571428571426</v>
      </c>
    </row>
    <row r="9790" spans="1:10">
      <c r="A9790" t="s">
        <v>1155</v>
      </c>
      <c r="B9790" t="s">
        <v>1004</v>
      </c>
      <c r="C9790" t="s">
        <v>1183</v>
      </c>
      <c r="D9790" t="str">
        <f>VLOOKUP(C9790,時点区分!$A$2:$C$8,3,0)</f>
        <v>04:R4年度病床機能報告_2022年時点</v>
      </c>
      <c r="E9790" t="s">
        <v>3</v>
      </c>
      <c r="F9790" t="str">
        <f>VLOOKUP(E9790,病床機能区分!$A$2:$C$14,3,0)</f>
        <v>04：慢性期</v>
      </c>
      <c r="G9790" t="s">
        <v>1232</v>
      </c>
      <c r="H9790" t="s">
        <v>1176</v>
      </c>
      <c r="I9790">
        <v>1415</v>
      </c>
      <c r="J9790" s="40">
        <f t="shared" si="239"/>
        <v>1.5739710789766408</v>
      </c>
    </row>
    <row r="9791" spans="1:10">
      <c r="A9791" t="s">
        <v>1155</v>
      </c>
      <c r="B9791" t="s">
        <v>1004</v>
      </c>
      <c r="C9791" t="s">
        <v>1183</v>
      </c>
      <c r="D9791" t="str">
        <f>VLOOKUP(C9791,時点区分!$A$2:$C$8,3,0)</f>
        <v>04:R4年度病床機能報告_2022年時点</v>
      </c>
      <c r="E9791" t="s">
        <v>771</v>
      </c>
      <c r="F9791" t="str">
        <f>VLOOKUP(E9791,病床機能区分!$A$2:$C$14,3,0)</f>
        <v>09：休棟中（今後再開する予定）</v>
      </c>
      <c r="G9791" t="s">
        <v>1234</v>
      </c>
      <c r="H9791" t="s">
        <v>1176</v>
      </c>
      <c r="I9791">
        <v>10</v>
      </c>
      <c r="J9791" s="40"/>
    </row>
    <row r="9792" spans="1:10">
      <c r="A9792" t="s">
        <v>1155</v>
      </c>
      <c r="B9792" t="s">
        <v>1004</v>
      </c>
      <c r="C9792" t="s">
        <v>1183</v>
      </c>
      <c r="D9792" t="str">
        <f>VLOOKUP(C9792,時点区分!$A$2:$C$8,3,0)</f>
        <v>04:R4年度病床機能報告_2022年時点</v>
      </c>
      <c r="E9792" t="s">
        <v>772</v>
      </c>
      <c r="F9792" t="str">
        <f>VLOOKUP(E9792,病床機能区分!$A$2:$C$14,3,0)</f>
        <v>10：休棟中（今後廃止する予定）</v>
      </c>
      <c r="G9792" t="s">
        <v>1236</v>
      </c>
      <c r="H9792" t="s">
        <v>1176</v>
      </c>
      <c r="I9792">
        <v>0</v>
      </c>
      <c r="J9792" s="40"/>
    </row>
    <row r="9793" spans="1:10">
      <c r="A9793" t="s">
        <v>1155</v>
      </c>
      <c r="B9793" t="s">
        <v>1004</v>
      </c>
      <c r="C9793" t="s">
        <v>1183</v>
      </c>
      <c r="D9793" t="str">
        <f>VLOOKUP(C9793,時点区分!$A$2:$C$8,3,0)</f>
        <v>04:R4年度病床機能報告_2022年時点</v>
      </c>
      <c r="E9793" t="s">
        <v>784</v>
      </c>
      <c r="F9793" t="str">
        <f>VLOOKUP(E9793,病床機能区分!$A$2:$C$14,3,0)</f>
        <v>06：合計</v>
      </c>
      <c r="G9793" t="s">
        <v>1238</v>
      </c>
      <c r="H9793" t="s">
        <v>1176</v>
      </c>
      <c r="I9793">
        <v>3524</v>
      </c>
      <c r="J9793" s="40">
        <f>I9798</f>
        <v>1.1727121464226289</v>
      </c>
    </row>
    <row r="9794" spans="1:10">
      <c r="A9794" t="s">
        <v>1155</v>
      </c>
      <c r="B9794" t="s">
        <v>1004</v>
      </c>
      <c r="C9794" t="s">
        <v>1184</v>
      </c>
      <c r="D9794" t="str">
        <f>VLOOKUP(C9794,時点区分!$A$2:$C$8,3,0)</f>
        <v>05:R4年度現状一致率</v>
      </c>
      <c r="E9794" t="s">
        <v>0</v>
      </c>
      <c r="F9794" t="str">
        <f>VLOOKUP(E9794,病床機能区分!$A$2:$C$14,3,0)</f>
        <v>01：高度急性期</v>
      </c>
      <c r="G9794" t="s">
        <v>1239</v>
      </c>
      <c r="H9794" t="s">
        <v>1270</v>
      </c>
      <c r="I9794">
        <v>0.199288256227758</v>
      </c>
      <c r="J9794" s="40"/>
    </row>
    <row r="9795" spans="1:10">
      <c r="A9795" t="s">
        <v>1155</v>
      </c>
      <c r="B9795" t="s">
        <v>1004</v>
      </c>
      <c r="C9795" t="s">
        <v>1184</v>
      </c>
      <c r="D9795" t="str">
        <f>VLOOKUP(C9795,時点区分!$A$2:$C$8,3,0)</f>
        <v>05:R4年度現状一致率</v>
      </c>
      <c r="E9795" t="s">
        <v>1</v>
      </c>
      <c r="F9795" t="str">
        <f>VLOOKUP(E9795,病床機能区分!$A$2:$C$14,3,0)</f>
        <v>02：急性期</v>
      </c>
      <c r="G9795" t="s">
        <v>1241</v>
      </c>
      <c r="H9795" t="s">
        <v>1270</v>
      </c>
      <c r="I9795">
        <v>1.4010152284263959</v>
      </c>
      <c r="J9795" s="40"/>
    </row>
    <row r="9796" spans="1:10">
      <c r="A9796" t="s">
        <v>1155</v>
      </c>
      <c r="B9796" t="s">
        <v>1004</v>
      </c>
      <c r="C9796" t="s">
        <v>1184</v>
      </c>
      <c r="D9796" t="str">
        <f>VLOOKUP(C9796,時点区分!$A$2:$C$8,3,0)</f>
        <v>05:R4年度現状一致率</v>
      </c>
      <c r="E9796" t="s">
        <v>2</v>
      </c>
      <c r="F9796" t="str">
        <f>VLOOKUP(E9796,病床機能区分!$A$2:$C$14,3,0)</f>
        <v>03：回復期</v>
      </c>
      <c r="G9796" t="s">
        <v>1243</v>
      </c>
      <c r="H9796" t="s">
        <v>1270</v>
      </c>
      <c r="I9796">
        <v>0.78928571428571426</v>
      </c>
      <c r="J9796" s="40"/>
    </row>
    <row r="9797" spans="1:10">
      <c r="A9797" t="s">
        <v>1155</v>
      </c>
      <c r="B9797" t="s">
        <v>1004</v>
      </c>
      <c r="C9797" t="s">
        <v>1184</v>
      </c>
      <c r="D9797" t="str">
        <f>VLOOKUP(C9797,時点区分!$A$2:$C$8,3,0)</f>
        <v>05:R4年度現状一致率</v>
      </c>
      <c r="E9797" t="s">
        <v>3</v>
      </c>
      <c r="F9797" t="str">
        <f>VLOOKUP(E9797,病床機能区分!$A$2:$C$14,3,0)</f>
        <v>04：慢性期</v>
      </c>
      <c r="G9797" t="s">
        <v>1245</v>
      </c>
      <c r="H9797" t="s">
        <v>1270</v>
      </c>
      <c r="I9797">
        <v>1.5739710789766408</v>
      </c>
      <c r="J9797" s="40"/>
    </row>
    <row r="9798" spans="1:10">
      <c r="A9798" t="s">
        <v>1155</v>
      </c>
      <c r="B9798" t="s">
        <v>1004</v>
      </c>
      <c r="C9798" t="s">
        <v>1184</v>
      </c>
      <c r="D9798" t="str">
        <f>VLOOKUP(C9798,時点区分!$A$2:$C$8,3,0)</f>
        <v>05:R4年度現状一致率</v>
      </c>
      <c r="E9798" t="s">
        <v>784</v>
      </c>
      <c r="F9798" t="str">
        <f>VLOOKUP(E9798,病床機能区分!$A$2:$C$14,3,0)</f>
        <v>06：合計</v>
      </c>
      <c r="G9798" t="s">
        <v>1247</v>
      </c>
      <c r="H9798" t="s">
        <v>1270</v>
      </c>
      <c r="I9798">
        <v>1.1727121464226289</v>
      </c>
      <c r="J9798" s="40"/>
    </row>
    <row r="9799" spans="1:10">
      <c r="A9799" t="s">
        <v>1155</v>
      </c>
      <c r="B9799" t="s">
        <v>1004</v>
      </c>
      <c r="C9799" t="s">
        <v>1185</v>
      </c>
      <c r="D9799" t="str">
        <f>VLOOKUP(C9799,時点区分!$A$2:$C$8,3,0)</f>
        <v>06:R4年度病床機能報告_2025年時点</v>
      </c>
      <c r="E9799" t="s">
        <v>0</v>
      </c>
      <c r="F9799" t="str">
        <f>VLOOKUP(E9799,病床機能区分!$A$2:$C$14,3,0)</f>
        <v>01：高度急性期</v>
      </c>
      <c r="G9799" t="s">
        <v>1249</v>
      </c>
      <c r="H9799" t="s">
        <v>1176</v>
      </c>
      <c r="I9799">
        <v>56</v>
      </c>
      <c r="J9799" s="40">
        <f>I9807</f>
        <v>0.199288256227758</v>
      </c>
    </row>
    <row r="9800" spans="1:10">
      <c r="A9800" t="s">
        <v>1155</v>
      </c>
      <c r="B9800" t="s">
        <v>1004</v>
      </c>
      <c r="C9800" t="s">
        <v>1185</v>
      </c>
      <c r="D9800" t="str">
        <f>VLOOKUP(C9800,時点区分!$A$2:$C$8,3,0)</f>
        <v>06:R4年度病床機能報告_2025年時点</v>
      </c>
      <c r="E9800" t="s">
        <v>1</v>
      </c>
      <c r="F9800" t="str">
        <f>VLOOKUP(E9800,病床機能区分!$A$2:$C$14,3,0)</f>
        <v>02：急性期</v>
      </c>
      <c r="G9800" t="s">
        <v>1251</v>
      </c>
      <c r="H9800" t="s">
        <v>1176</v>
      </c>
      <c r="I9800">
        <v>1198</v>
      </c>
      <c r="J9800" s="40">
        <f>I9808</f>
        <v>1.216243654822335</v>
      </c>
    </row>
    <row r="9801" spans="1:10">
      <c r="A9801" t="s">
        <v>1155</v>
      </c>
      <c r="B9801" t="s">
        <v>1004</v>
      </c>
      <c r="C9801" t="s">
        <v>1185</v>
      </c>
      <c r="D9801" t="str">
        <f>VLOOKUP(C9801,時点区分!$A$2:$C$8,3,0)</f>
        <v>06:R4年度病床機能報告_2025年時点</v>
      </c>
      <c r="E9801" t="s">
        <v>2</v>
      </c>
      <c r="F9801" t="str">
        <f>VLOOKUP(E9801,病床機能区分!$A$2:$C$14,3,0)</f>
        <v>03：回復期</v>
      </c>
      <c r="G9801" t="s">
        <v>1253</v>
      </c>
      <c r="H9801" t="s">
        <v>1176</v>
      </c>
      <c r="I9801">
        <v>855</v>
      </c>
      <c r="J9801" s="40">
        <f>I9809</f>
        <v>1.0178571428571428</v>
      </c>
    </row>
    <row r="9802" spans="1:10">
      <c r="A9802" t="s">
        <v>1155</v>
      </c>
      <c r="B9802" t="s">
        <v>1004</v>
      </c>
      <c r="C9802" t="s">
        <v>1185</v>
      </c>
      <c r="D9802" t="str">
        <f>VLOOKUP(C9802,時点区分!$A$2:$C$8,3,0)</f>
        <v>06:R4年度病床機能報告_2025年時点</v>
      </c>
      <c r="E9802" t="s">
        <v>3</v>
      </c>
      <c r="F9802" t="str">
        <f>VLOOKUP(E9802,病床機能区分!$A$2:$C$14,3,0)</f>
        <v>04：慢性期</v>
      </c>
      <c r="G9802" t="s">
        <v>1255</v>
      </c>
      <c r="H9802" t="s">
        <v>1176</v>
      </c>
      <c r="I9802">
        <v>1295</v>
      </c>
      <c r="J9802" s="40">
        <f>I9810</f>
        <v>1.4404894327030033</v>
      </c>
    </row>
    <row r="9803" spans="1:10">
      <c r="A9803" t="s">
        <v>1155</v>
      </c>
      <c r="B9803" t="s">
        <v>1004</v>
      </c>
      <c r="C9803" t="s">
        <v>1185</v>
      </c>
      <c r="D9803" t="str">
        <f>VLOOKUP(C9803,時点区分!$A$2:$C$8,3,0)</f>
        <v>06:R4年度病床機能報告_2025年時点</v>
      </c>
      <c r="E9803" t="s">
        <v>779</v>
      </c>
      <c r="F9803" t="str">
        <f>VLOOKUP(E9803,病床機能区分!$A$2:$C$14,3,0)</f>
        <v>11：介護保険施設等へ移行予定</v>
      </c>
      <c r="G9803" t="s">
        <v>1257</v>
      </c>
      <c r="H9803" t="s">
        <v>1176</v>
      </c>
      <c r="I9803">
        <v>120</v>
      </c>
      <c r="J9803" s="40"/>
    </row>
    <row r="9804" spans="1:10">
      <c r="A9804" t="s">
        <v>1155</v>
      </c>
      <c r="B9804" t="s">
        <v>1004</v>
      </c>
      <c r="C9804" t="s">
        <v>1185</v>
      </c>
      <c r="D9804" t="str">
        <f>VLOOKUP(C9804,時点区分!$A$2:$C$8,3,0)</f>
        <v>06:R4年度病床機能報告_2025年時点</v>
      </c>
      <c r="E9804" t="s">
        <v>780</v>
      </c>
      <c r="F9804" t="str">
        <f>VLOOKUP(E9804,病床機能区分!$A$2:$C$14,3,0)</f>
        <v>12：休棟予定</v>
      </c>
      <c r="G9804" t="s">
        <v>1259</v>
      </c>
      <c r="H9804" t="s">
        <v>1176</v>
      </c>
      <c r="I9804">
        <v>0</v>
      </c>
      <c r="J9804" s="40"/>
    </row>
    <row r="9805" spans="1:10">
      <c r="A9805" t="s">
        <v>1155</v>
      </c>
      <c r="B9805" t="s">
        <v>1004</v>
      </c>
      <c r="C9805" t="s">
        <v>1185</v>
      </c>
      <c r="D9805" t="str">
        <f>VLOOKUP(C9805,時点区分!$A$2:$C$8,3,0)</f>
        <v>06:R4年度病床機能報告_2025年時点</v>
      </c>
      <c r="E9805" t="s">
        <v>781</v>
      </c>
      <c r="F9805" t="str">
        <f>VLOOKUP(E9805,病床機能区分!$A$2:$C$14,3,0)</f>
        <v>13：廃止予定</v>
      </c>
      <c r="G9805" t="s">
        <v>1261</v>
      </c>
      <c r="H9805" t="s">
        <v>1176</v>
      </c>
      <c r="I9805">
        <v>0</v>
      </c>
      <c r="J9805" s="40"/>
    </row>
    <row r="9806" spans="1:10">
      <c r="A9806" t="s">
        <v>1155</v>
      </c>
      <c r="B9806" t="s">
        <v>1004</v>
      </c>
      <c r="C9806" t="s">
        <v>1185</v>
      </c>
      <c r="D9806" t="str">
        <f>VLOOKUP(C9806,時点区分!$A$2:$C$8,3,0)</f>
        <v>06:R4年度病床機能報告_2025年時点</v>
      </c>
      <c r="E9806" t="s">
        <v>784</v>
      </c>
      <c r="F9806" t="str">
        <f>VLOOKUP(E9806,病床機能区分!$A$2:$C$14,3,0)</f>
        <v>06：合計</v>
      </c>
      <c r="G9806" t="s">
        <v>1263</v>
      </c>
      <c r="H9806" t="s">
        <v>1176</v>
      </c>
      <c r="I9806">
        <v>3524</v>
      </c>
      <c r="J9806" s="40">
        <f>I9811</f>
        <v>1.1727121464226289</v>
      </c>
    </row>
    <row r="9807" spans="1:10">
      <c r="A9807" t="s">
        <v>1155</v>
      </c>
      <c r="B9807" t="s">
        <v>1004</v>
      </c>
      <c r="C9807" t="s">
        <v>1278</v>
      </c>
      <c r="D9807" t="str">
        <f>VLOOKUP(C9807,時点区分!$A$2:$C$8,3,0)</f>
        <v>07:R4年度将来一致率</v>
      </c>
      <c r="E9807" t="s">
        <v>0</v>
      </c>
      <c r="F9807" t="str">
        <f>VLOOKUP(E9807,病床機能区分!$A$2:$C$14,3,0)</f>
        <v>01：高度急性期</v>
      </c>
      <c r="G9807" t="s">
        <v>1281</v>
      </c>
      <c r="H9807" t="s">
        <v>1270</v>
      </c>
      <c r="I9807">
        <v>0.199288256227758</v>
      </c>
      <c r="J9807" s="40"/>
    </row>
    <row r="9808" spans="1:10">
      <c r="A9808" t="s">
        <v>1155</v>
      </c>
      <c r="B9808" t="s">
        <v>1004</v>
      </c>
      <c r="C9808" t="s">
        <v>1278</v>
      </c>
      <c r="D9808" t="str">
        <f>VLOOKUP(C9808,時点区分!$A$2:$C$8,3,0)</f>
        <v>07:R4年度将来一致率</v>
      </c>
      <c r="E9808" t="s">
        <v>1</v>
      </c>
      <c r="F9808" t="str">
        <f>VLOOKUP(E9808,病床機能区分!$A$2:$C$14,3,0)</f>
        <v>02：急性期</v>
      </c>
      <c r="G9808" t="s">
        <v>1283</v>
      </c>
      <c r="H9808" t="s">
        <v>1270</v>
      </c>
      <c r="I9808">
        <v>1.216243654822335</v>
      </c>
      <c r="J9808" s="40"/>
    </row>
    <row r="9809" spans="1:10">
      <c r="A9809" t="s">
        <v>1155</v>
      </c>
      <c r="B9809" t="s">
        <v>1004</v>
      </c>
      <c r="C9809" t="s">
        <v>1278</v>
      </c>
      <c r="D9809" t="str">
        <f>VLOOKUP(C9809,時点区分!$A$2:$C$8,3,0)</f>
        <v>07:R4年度将来一致率</v>
      </c>
      <c r="E9809" t="s">
        <v>2</v>
      </c>
      <c r="F9809" t="str">
        <f>VLOOKUP(E9809,病床機能区分!$A$2:$C$14,3,0)</f>
        <v>03：回復期</v>
      </c>
      <c r="G9809" t="s">
        <v>1285</v>
      </c>
      <c r="H9809" t="s">
        <v>1270</v>
      </c>
      <c r="I9809">
        <v>1.0178571428571428</v>
      </c>
      <c r="J9809" s="40"/>
    </row>
    <row r="9810" spans="1:10">
      <c r="A9810" t="s">
        <v>1155</v>
      </c>
      <c r="B9810" t="s">
        <v>1004</v>
      </c>
      <c r="C9810" t="s">
        <v>1278</v>
      </c>
      <c r="D9810" t="str">
        <f>VLOOKUP(C9810,時点区分!$A$2:$C$8,3,0)</f>
        <v>07:R4年度将来一致率</v>
      </c>
      <c r="E9810" t="s">
        <v>3</v>
      </c>
      <c r="F9810" t="str">
        <f>VLOOKUP(E9810,病床機能区分!$A$2:$C$14,3,0)</f>
        <v>04：慢性期</v>
      </c>
      <c r="G9810" t="s">
        <v>1287</v>
      </c>
      <c r="H9810" t="s">
        <v>1270</v>
      </c>
      <c r="I9810">
        <v>1.4404894327030033</v>
      </c>
      <c r="J9810" s="40"/>
    </row>
    <row r="9811" spans="1:10" ht="14" thickBot="1">
      <c r="A9811" t="s">
        <v>1155</v>
      </c>
      <c r="B9811" t="s">
        <v>1004</v>
      </c>
      <c r="C9811" t="s">
        <v>1278</v>
      </c>
      <c r="D9811" t="str">
        <f>VLOOKUP(C9811,時点区分!$A$2:$C$8,3,0)</f>
        <v>07:R4年度将来一致率</v>
      </c>
      <c r="E9811" t="s">
        <v>784</v>
      </c>
      <c r="F9811" t="str">
        <f>VLOOKUP(E9811,病床機能区分!$A$2:$C$14,3,0)</f>
        <v>06：合計</v>
      </c>
      <c r="G9811" t="s">
        <v>1289</v>
      </c>
      <c r="H9811" t="s">
        <v>1270</v>
      </c>
      <c r="I9811">
        <v>1.1727121464226289</v>
      </c>
      <c r="J9811" s="41"/>
    </row>
    <row r="9812" spans="1:10">
      <c r="A9812" t="s">
        <v>1156</v>
      </c>
      <c r="B9812" t="s">
        <v>1005</v>
      </c>
      <c r="C9812" t="s">
        <v>1181</v>
      </c>
      <c r="D9812" t="str">
        <f>VLOOKUP(C9812,時点区分!$A$2:$C$8,3,0)</f>
        <v>01:現状ー構想策定時</v>
      </c>
      <c r="E9812" t="s">
        <v>0</v>
      </c>
      <c r="F9812" t="str">
        <f>VLOOKUP(E9812,病床機能区分!$A$2:$C$14,3,0)</f>
        <v>01：高度急性期</v>
      </c>
      <c r="G9812" t="s">
        <v>1186</v>
      </c>
      <c r="H9812" t="s">
        <v>1176</v>
      </c>
      <c r="I9812">
        <v>63</v>
      </c>
      <c r="J9812" s="39">
        <f>I9827</f>
        <v>0.19148936170212766</v>
      </c>
    </row>
    <row r="9813" spans="1:10">
      <c r="A9813" t="s">
        <v>1156</v>
      </c>
      <c r="B9813" t="s">
        <v>1005</v>
      </c>
      <c r="C9813" t="s">
        <v>1181</v>
      </c>
      <c r="D9813" t="str">
        <f>VLOOKUP(C9813,時点区分!$A$2:$C$8,3,0)</f>
        <v>01:現状ー構想策定時</v>
      </c>
      <c r="E9813" t="s">
        <v>1</v>
      </c>
      <c r="F9813" t="str">
        <f>VLOOKUP(E9813,病床機能区分!$A$2:$C$14,3,0)</f>
        <v>02：急性期</v>
      </c>
      <c r="G9813" t="s">
        <v>1188</v>
      </c>
      <c r="H9813" t="s">
        <v>1176</v>
      </c>
      <c r="I9813">
        <v>1944</v>
      </c>
      <c r="J9813" s="40">
        <f>I9828</f>
        <v>1.6615384615384616</v>
      </c>
    </row>
    <row r="9814" spans="1:10">
      <c r="A9814" t="s">
        <v>1156</v>
      </c>
      <c r="B9814" t="s">
        <v>1005</v>
      </c>
      <c r="C9814" t="s">
        <v>1181</v>
      </c>
      <c r="D9814" t="str">
        <f>VLOOKUP(C9814,時点区分!$A$2:$C$8,3,0)</f>
        <v>01:現状ー構想策定時</v>
      </c>
      <c r="E9814" t="s">
        <v>2</v>
      </c>
      <c r="F9814" t="str">
        <f>VLOOKUP(E9814,病床機能区分!$A$2:$C$14,3,0)</f>
        <v>03：回復期</v>
      </c>
      <c r="G9814" t="s">
        <v>1190</v>
      </c>
      <c r="H9814" t="s">
        <v>1176</v>
      </c>
      <c r="I9814">
        <v>546</v>
      </c>
      <c r="J9814" s="40">
        <f>I9829</f>
        <v>0.48021108179419525</v>
      </c>
    </row>
    <row r="9815" spans="1:10">
      <c r="A9815" t="s">
        <v>1156</v>
      </c>
      <c r="B9815" t="s">
        <v>1005</v>
      </c>
      <c r="C9815" t="s">
        <v>1181</v>
      </c>
      <c r="D9815" t="str">
        <f>VLOOKUP(C9815,時点区分!$A$2:$C$8,3,0)</f>
        <v>01:現状ー構想策定時</v>
      </c>
      <c r="E9815" t="s">
        <v>3</v>
      </c>
      <c r="F9815" t="str">
        <f>VLOOKUP(E9815,病床機能区分!$A$2:$C$14,3,0)</f>
        <v>04：慢性期</v>
      </c>
      <c r="G9815" t="s">
        <v>1192</v>
      </c>
      <c r="H9815" t="s">
        <v>1176</v>
      </c>
      <c r="I9815">
        <v>1117</v>
      </c>
      <c r="J9815" s="40">
        <f>I9830</f>
        <v>1.2328918322295805</v>
      </c>
    </row>
    <row r="9816" spans="1:10">
      <c r="A9816" t="s">
        <v>1156</v>
      </c>
      <c r="B9816" t="s">
        <v>1005</v>
      </c>
      <c r="C9816" t="s">
        <v>1181</v>
      </c>
      <c r="D9816" t="str">
        <f>VLOOKUP(C9816,時点区分!$A$2:$C$8,3,0)</f>
        <v>01:現状ー構想策定時</v>
      </c>
      <c r="E9816" t="s">
        <v>783</v>
      </c>
      <c r="F9816" t="str">
        <f>VLOOKUP(E9816,病床機能区分!$A$2:$C$14,3,0)</f>
        <v>05：未報告</v>
      </c>
      <c r="G9816" t="s">
        <v>1194</v>
      </c>
      <c r="H9816" t="s">
        <v>1176</v>
      </c>
      <c r="I9816">
        <v>47</v>
      </c>
      <c r="J9816" s="40"/>
    </row>
    <row r="9817" spans="1:10">
      <c r="A9817" t="s">
        <v>1156</v>
      </c>
      <c r="B9817" t="s">
        <v>1005</v>
      </c>
      <c r="C9817" t="s">
        <v>1181</v>
      </c>
      <c r="D9817" t="str">
        <f>VLOOKUP(C9817,時点区分!$A$2:$C$8,3,0)</f>
        <v>01:現状ー構想策定時</v>
      </c>
      <c r="E9817" t="s">
        <v>784</v>
      </c>
      <c r="F9817" t="str">
        <f>VLOOKUP(E9817,病床機能区分!$A$2:$C$14,3,0)</f>
        <v>06：合計</v>
      </c>
      <c r="G9817" t="s">
        <v>1196</v>
      </c>
      <c r="H9817" t="s">
        <v>1176</v>
      </c>
      <c r="I9817">
        <v>3717</v>
      </c>
      <c r="J9817" s="40">
        <f>I9831</f>
        <v>1.0494071146245059</v>
      </c>
    </row>
    <row r="9818" spans="1:10">
      <c r="A9818" t="s">
        <v>1156</v>
      </c>
      <c r="B9818" t="s">
        <v>1005</v>
      </c>
      <c r="C9818" t="s">
        <v>1181</v>
      </c>
      <c r="D9818" t="str">
        <f>VLOOKUP(C9818,時点区分!$A$2:$C$8,3,0)</f>
        <v>01:現状ー構想策定時</v>
      </c>
      <c r="E9818" t="s">
        <v>785</v>
      </c>
      <c r="F9818" t="str">
        <f>VLOOKUP(E9818,病床機能区分!$A$2:$C$14,3,0)</f>
        <v>07：在宅医療等</v>
      </c>
      <c r="G9818" t="s">
        <v>1198</v>
      </c>
      <c r="H9818" t="s">
        <v>1176</v>
      </c>
      <c r="I9818">
        <v>1330.5</v>
      </c>
      <c r="J9818" s="40"/>
    </row>
    <row r="9819" spans="1:10">
      <c r="A9819" t="s">
        <v>1156</v>
      </c>
      <c r="B9819" t="s">
        <v>1005</v>
      </c>
      <c r="C9819" t="s">
        <v>1181</v>
      </c>
      <c r="D9819" t="str">
        <f>VLOOKUP(C9819,時点区分!$A$2:$C$8,3,0)</f>
        <v>01:現状ー構想策定時</v>
      </c>
      <c r="E9819" t="s">
        <v>786</v>
      </c>
      <c r="F9819" t="str">
        <f>VLOOKUP(E9819,病床機能区分!$A$2:$C$14,3,0)</f>
        <v>08：うち訪問診療分</v>
      </c>
      <c r="G9819" t="s">
        <v>1200</v>
      </c>
      <c r="H9819" t="s">
        <v>1176</v>
      </c>
      <c r="I9819">
        <v>2761</v>
      </c>
      <c r="J9819" s="40"/>
    </row>
    <row r="9820" spans="1:10">
      <c r="A9820" t="s">
        <v>1156</v>
      </c>
      <c r="B9820" t="s">
        <v>1005</v>
      </c>
      <c r="C9820" t="s">
        <v>1129</v>
      </c>
      <c r="D9820" t="str">
        <f>VLOOKUP(C9820,時点区分!$A$2:$C$8,3,0)</f>
        <v>02:将来</v>
      </c>
      <c r="E9820" t="s">
        <v>0</v>
      </c>
      <c r="F9820" t="str">
        <f>VLOOKUP(E9820,病床機能区分!$A$2:$C$14,3,0)</f>
        <v>01：高度急性期</v>
      </c>
      <c r="G9820" t="s">
        <v>1202</v>
      </c>
      <c r="H9820" t="s">
        <v>1176</v>
      </c>
      <c r="I9820">
        <v>329</v>
      </c>
      <c r="J9820" s="40">
        <f>I9827</f>
        <v>0.19148936170212766</v>
      </c>
    </row>
    <row r="9821" spans="1:10">
      <c r="A9821" t="s">
        <v>1156</v>
      </c>
      <c r="B9821" t="s">
        <v>1005</v>
      </c>
      <c r="C9821" t="s">
        <v>1129</v>
      </c>
      <c r="D9821" t="str">
        <f>VLOOKUP(C9821,時点区分!$A$2:$C$8,3,0)</f>
        <v>02:将来</v>
      </c>
      <c r="E9821" t="s">
        <v>1</v>
      </c>
      <c r="F9821" t="str">
        <f>VLOOKUP(E9821,病床機能区分!$A$2:$C$14,3,0)</f>
        <v>02：急性期</v>
      </c>
      <c r="G9821" t="s">
        <v>1204</v>
      </c>
      <c r="H9821" t="s">
        <v>1176</v>
      </c>
      <c r="I9821">
        <v>1170</v>
      </c>
      <c r="J9821" s="40">
        <f>I9828</f>
        <v>1.6615384615384616</v>
      </c>
    </row>
    <row r="9822" spans="1:10">
      <c r="A9822" t="s">
        <v>1156</v>
      </c>
      <c r="B9822" t="s">
        <v>1005</v>
      </c>
      <c r="C9822" t="s">
        <v>1129</v>
      </c>
      <c r="D9822" t="str">
        <f>VLOOKUP(C9822,時点区分!$A$2:$C$8,3,0)</f>
        <v>02:将来</v>
      </c>
      <c r="E9822" t="s">
        <v>2</v>
      </c>
      <c r="F9822" t="str">
        <f>VLOOKUP(E9822,病床機能区分!$A$2:$C$14,3,0)</f>
        <v>03：回復期</v>
      </c>
      <c r="G9822" t="s">
        <v>1206</v>
      </c>
      <c r="H9822" t="s">
        <v>1176</v>
      </c>
      <c r="I9822">
        <v>1137</v>
      </c>
      <c r="J9822" s="40">
        <f>I9829</f>
        <v>0.48021108179419525</v>
      </c>
    </row>
    <row r="9823" spans="1:10">
      <c r="A9823" t="s">
        <v>1156</v>
      </c>
      <c r="B9823" t="s">
        <v>1005</v>
      </c>
      <c r="C9823" t="s">
        <v>1129</v>
      </c>
      <c r="D9823" t="str">
        <f>VLOOKUP(C9823,時点区分!$A$2:$C$8,3,0)</f>
        <v>02:将来</v>
      </c>
      <c r="E9823" t="s">
        <v>3</v>
      </c>
      <c r="F9823" t="str">
        <f>VLOOKUP(E9823,病床機能区分!$A$2:$C$14,3,0)</f>
        <v>04：慢性期</v>
      </c>
      <c r="G9823" t="s">
        <v>1208</v>
      </c>
      <c r="H9823" t="s">
        <v>1176</v>
      </c>
      <c r="I9823">
        <v>906</v>
      </c>
      <c r="J9823" s="40">
        <f>I9830</f>
        <v>1.2328918322295805</v>
      </c>
    </row>
    <row r="9824" spans="1:10">
      <c r="A9824" t="s">
        <v>1156</v>
      </c>
      <c r="B9824" t="s">
        <v>1005</v>
      </c>
      <c r="C9824" t="s">
        <v>1129</v>
      </c>
      <c r="D9824" t="str">
        <f>VLOOKUP(C9824,時点区分!$A$2:$C$8,3,0)</f>
        <v>02:将来</v>
      </c>
      <c r="E9824" t="s">
        <v>784</v>
      </c>
      <c r="F9824" t="str">
        <f>VLOOKUP(E9824,病床機能区分!$A$2:$C$14,3,0)</f>
        <v>06：合計</v>
      </c>
      <c r="G9824" t="s">
        <v>1210</v>
      </c>
      <c r="H9824" t="s">
        <v>1176</v>
      </c>
      <c r="I9824">
        <v>3542</v>
      </c>
      <c r="J9824" s="40">
        <f>I9831</f>
        <v>1.0494071146245059</v>
      </c>
    </row>
    <row r="9825" spans="1:10">
      <c r="A9825" t="s">
        <v>1156</v>
      </c>
      <c r="B9825" t="s">
        <v>1005</v>
      </c>
      <c r="C9825" t="s">
        <v>1129</v>
      </c>
      <c r="D9825" t="str">
        <f>VLOOKUP(C9825,時点区分!$A$2:$C$8,3,0)</f>
        <v>02:将来</v>
      </c>
      <c r="E9825" t="s">
        <v>785</v>
      </c>
      <c r="F9825" t="str">
        <f>VLOOKUP(E9825,病床機能区分!$A$2:$C$14,3,0)</f>
        <v>07：在宅医療等</v>
      </c>
      <c r="G9825" t="s">
        <v>1212</v>
      </c>
      <c r="H9825" t="s">
        <v>1176</v>
      </c>
      <c r="I9825">
        <v>-2114.3000000000002</v>
      </c>
      <c r="J9825" s="40"/>
    </row>
    <row r="9826" spans="1:10">
      <c r="A9826" t="s">
        <v>1156</v>
      </c>
      <c r="B9826" t="s">
        <v>1005</v>
      </c>
      <c r="C9826" t="s">
        <v>1129</v>
      </c>
      <c r="D9826" t="str">
        <f>VLOOKUP(C9826,時点区分!$A$2:$C$8,3,0)</f>
        <v>02:将来</v>
      </c>
      <c r="E9826" t="s">
        <v>786</v>
      </c>
      <c r="F9826" t="str">
        <f>VLOOKUP(E9826,病床機能区分!$A$2:$C$14,3,0)</f>
        <v>08：うち訪問診療分</v>
      </c>
      <c r="G9826" t="s">
        <v>1214</v>
      </c>
      <c r="H9826" t="s">
        <v>1176</v>
      </c>
      <c r="I9826">
        <v>-4306.8999999999996</v>
      </c>
      <c r="J9826" s="40"/>
    </row>
    <row r="9827" spans="1:10">
      <c r="A9827" t="s">
        <v>1156</v>
      </c>
      <c r="B9827" t="s">
        <v>1005</v>
      </c>
      <c r="C9827" t="s">
        <v>1182</v>
      </c>
      <c r="D9827" t="str">
        <f>VLOOKUP(C9827,時点区分!$A$2:$C$8,3,0)</f>
        <v>03:構想策定時一致率</v>
      </c>
      <c r="E9827" t="s">
        <v>0</v>
      </c>
      <c r="F9827" t="str">
        <f>VLOOKUP(E9827,病床機能区分!$A$2:$C$14,3,0)</f>
        <v>01：高度急性期</v>
      </c>
      <c r="G9827" t="s">
        <v>1216</v>
      </c>
      <c r="H9827" t="s">
        <v>1270</v>
      </c>
      <c r="I9827">
        <v>0.19148936170212766</v>
      </c>
      <c r="J9827" s="40"/>
    </row>
    <row r="9828" spans="1:10">
      <c r="A9828" t="s">
        <v>1156</v>
      </c>
      <c r="B9828" t="s">
        <v>1005</v>
      </c>
      <c r="C9828" t="s">
        <v>1182</v>
      </c>
      <c r="D9828" t="str">
        <f>VLOOKUP(C9828,時点区分!$A$2:$C$8,3,0)</f>
        <v>03:構想策定時一致率</v>
      </c>
      <c r="E9828" t="s">
        <v>1</v>
      </c>
      <c r="F9828" t="str">
        <f>VLOOKUP(E9828,病床機能区分!$A$2:$C$14,3,0)</f>
        <v>02：急性期</v>
      </c>
      <c r="G9828" t="s">
        <v>1218</v>
      </c>
      <c r="H9828" t="s">
        <v>1270</v>
      </c>
      <c r="I9828">
        <v>1.6615384615384616</v>
      </c>
      <c r="J9828" s="40"/>
    </row>
    <row r="9829" spans="1:10">
      <c r="A9829" t="s">
        <v>1156</v>
      </c>
      <c r="B9829" t="s">
        <v>1005</v>
      </c>
      <c r="C9829" t="s">
        <v>1182</v>
      </c>
      <c r="D9829" t="str">
        <f>VLOOKUP(C9829,時点区分!$A$2:$C$8,3,0)</f>
        <v>03:構想策定時一致率</v>
      </c>
      <c r="E9829" t="s">
        <v>2</v>
      </c>
      <c r="F9829" t="str">
        <f>VLOOKUP(E9829,病床機能区分!$A$2:$C$14,3,0)</f>
        <v>03：回復期</v>
      </c>
      <c r="G9829" t="s">
        <v>1220</v>
      </c>
      <c r="H9829" t="s">
        <v>1270</v>
      </c>
      <c r="I9829">
        <v>0.48021108179419525</v>
      </c>
      <c r="J9829" s="40"/>
    </row>
    <row r="9830" spans="1:10">
      <c r="A9830" t="s">
        <v>1156</v>
      </c>
      <c r="B9830" t="s">
        <v>1005</v>
      </c>
      <c r="C9830" t="s">
        <v>1182</v>
      </c>
      <c r="D9830" t="str">
        <f>VLOOKUP(C9830,時点区分!$A$2:$C$8,3,0)</f>
        <v>03:構想策定時一致率</v>
      </c>
      <c r="E9830" t="s">
        <v>3</v>
      </c>
      <c r="F9830" t="str">
        <f>VLOOKUP(E9830,病床機能区分!$A$2:$C$14,3,0)</f>
        <v>04：慢性期</v>
      </c>
      <c r="G9830" t="s">
        <v>1222</v>
      </c>
      <c r="H9830" t="s">
        <v>1270</v>
      </c>
      <c r="I9830">
        <v>1.2328918322295805</v>
      </c>
      <c r="J9830" s="40"/>
    </row>
    <row r="9831" spans="1:10">
      <c r="A9831" t="s">
        <v>1156</v>
      </c>
      <c r="B9831" t="s">
        <v>1005</v>
      </c>
      <c r="C9831" t="s">
        <v>1182</v>
      </c>
      <c r="D9831" t="str">
        <f>VLOOKUP(C9831,時点区分!$A$2:$C$8,3,0)</f>
        <v>03:構想策定時一致率</v>
      </c>
      <c r="E9831" t="s">
        <v>784</v>
      </c>
      <c r="F9831" t="str">
        <f>VLOOKUP(E9831,病床機能区分!$A$2:$C$14,3,0)</f>
        <v>06：合計</v>
      </c>
      <c r="G9831" t="s">
        <v>1224</v>
      </c>
      <c r="H9831" t="s">
        <v>1270</v>
      </c>
      <c r="I9831">
        <v>1.0494071146245059</v>
      </c>
      <c r="J9831" s="40"/>
    </row>
    <row r="9832" spans="1:10">
      <c r="A9832" t="s">
        <v>1156</v>
      </c>
      <c r="B9832" t="s">
        <v>1005</v>
      </c>
      <c r="C9832" t="s">
        <v>1183</v>
      </c>
      <c r="D9832" t="str">
        <f>VLOOKUP(C9832,時点区分!$A$2:$C$8,3,0)</f>
        <v>04:R4年度病床機能報告_2022年時点</v>
      </c>
      <c r="E9832" t="s">
        <v>0</v>
      </c>
      <c r="F9832" t="str">
        <f>VLOOKUP(E9832,病床機能区分!$A$2:$C$14,3,0)</f>
        <v>01：高度急性期</v>
      </c>
      <c r="G9832" t="s">
        <v>1226</v>
      </c>
      <c r="H9832" t="s">
        <v>1176</v>
      </c>
      <c r="I9832">
        <v>114</v>
      </c>
      <c r="J9832" s="40">
        <f>I9839</f>
        <v>0.34650455927051671</v>
      </c>
    </row>
    <row r="9833" spans="1:10">
      <c r="A9833" t="s">
        <v>1156</v>
      </c>
      <c r="B9833" t="s">
        <v>1005</v>
      </c>
      <c r="C9833" t="s">
        <v>1183</v>
      </c>
      <c r="D9833" t="str">
        <f>VLOOKUP(C9833,時点区分!$A$2:$C$8,3,0)</f>
        <v>04:R4年度病床機能報告_2022年時点</v>
      </c>
      <c r="E9833" t="s">
        <v>1</v>
      </c>
      <c r="F9833" t="str">
        <f>VLOOKUP(E9833,病床機能区分!$A$2:$C$14,3,0)</f>
        <v>02：急性期</v>
      </c>
      <c r="G9833" t="s">
        <v>1228</v>
      </c>
      <c r="H9833" t="s">
        <v>1176</v>
      </c>
      <c r="I9833">
        <v>1729</v>
      </c>
      <c r="J9833" s="40">
        <f t="shared" ref="J9833:J9835" si="240">I9840</f>
        <v>1.4777777777777779</v>
      </c>
    </row>
    <row r="9834" spans="1:10">
      <c r="A9834" t="s">
        <v>1156</v>
      </c>
      <c r="B9834" t="s">
        <v>1005</v>
      </c>
      <c r="C9834" t="s">
        <v>1183</v>
      </c>
      <c r="D9834" t="str">
        <f>VLOOKUP(C9834,時点区分!$A$2:$C$8,3,0)</f>
        <v>04:R4年度病床機能報告_2022年時点</v>
      </c>
      <c r="E9834" t="s">
        <v>2</v>
      </c>
      <c r="F9834" t="str">
        <f>VLOOKUP(E9834,病床機能区分!$A$2:$C$14,3,0)</f>
        <v>03：回復期</v>
      </c>
      <c r="G9834" t="s">
        <v>1230</v>
      </c>
      <c r="H9834" t="s">
        <v>1176</v>
      </c>
      <c r="I9834">
        <v>808</v>
      </c>
      <c r="J9834" s="40">
        <f t="shared" si="240"/>
        <v>0.71064204045734392</v>
      </c>
    </row>
    <row r="9835" spans="1:10">
      <c r="A9835" t="s">
        <v>1156</v>
      </c>
      <c r="B9835" t="s">
        <v>1005</v>
      </c>
      <c r="C9835" t="s">
        <v>1183</v>
      </c>
      <c r="D9835" t="str">
        <f>VLOOKUP(C9835,時点区分!$A$2:$C$8,3,0)</f>
        <v>04:R4年度病床機能報告_2022年時点</v>
      </c>
      <c r="E9835" t="s">
        <v>3</v>
      </c>
      <c r="F9835" t="str">
        <f>VLOOKUP(E9835,病床機能区分!$A$2:$C$14,3,0)</f>
        <v>04：慢性期</v>
      </c>
      <c r="G9835" t="s">
        <v>1232</v>
      </c>
      <c r="H9835" t="s">
        <v>1176</v>
      </c>
      <c r="I9835">
        <v>900</v>
      </c>
      <c r="J9835" s="40">
        <f t="shared" si="240"/>
        <v>0.99337748344370858</v>
      </c>
    </row>
    <row r="9836" spans="1:10">
      <c r="A9836" t="s">
        <v>1156</v>
      </c>
      <c r="B9836" t="s">
        <v>1005</v>
      </c>
      <c r="C9836" t="s">
        <v>1183</v>
      </c>
      <c r="D9836" t="str">
        <f>VLOOKUP(C9836,時点区分!$A$2:$C$8,3,0)</f>
        <v>04:R4年度病床機能報告_2022年時点</v>
      </c>
      <c r="E9836" t="s">
        <v>771</v>
      </c>
      <c r="F9836" t="str">
        <f>VLOOKUP(E9836,病床機能区分!$A$2:$C$14,3,0)</f>
        <v>09：休棟中（今後再開する予定）</v>
      </c>
      <c r="G9836" t="s">
        <v>1234</v>
      </c>
      <c r="H9836" t="s">
        <v>1176</v>
      </c>
      <c r="I9836">
        <v>49</v>
      </c>
      <c r="J9836" s="40"/>
    </row>
    <row r="9837" spans="1:10">
      <c r="A9837" t="s">
        <v>1156</v>
      </c>
      <c r="B9837" t="s">
        <v>1005</v>
      </c>
      <c r="C9837" t="s">
        <v>1183</v>
      </c>
      <c r="D9837" t="str">
        <f>VLOOKUP(C9837,時点区分!$A$2:$C$8,3,0)</f>
        <v>04:R4年度病床機能報告_2022年時点</v>
      </c>
      <c r="E9837" t="s">
        <v>772</v>
      </c>
      <c r="F9837" t="str">
        <f>VLOOKUP(E9837,病床機能区分!$A$2:$C$14,3,0)</f>
        <v>10：休棟中（今後廃止する予定）</v>
      </c>
      <c r="G9837" t="s">
        <v>1236</v>
      </c>
      <c r="H9837" t="s">
        <v>1176</v>
      </c>
      <c r="I9837">
        <v>0</v>
      </c>
      <c r="J9837" s="40"/>
    </row>
    <row r="9838" spans="1:10">
      <c r="A9838" t="s">
        <v>1156</v>
      </c>
      <c r="B9838" t="s">
        <v>1005</v>
      </c>
      <c r="C9838" t="s">
        <v>1183</v>
      </c>
      <c r="D9838" t="str">
        <f>VLOOKUP(C9838,時点区分!$A$2:$C$8,3,0)</f>
        <v>04:R4年度病床機能報告_2022年時点</v>
      </c>
      <c r="E9838" t="s">
        <v>784</v>
      </c>
      <c r="F9838" t="str">
        <f>VLOOKUP(E9838,病床機能区分!$A$2:$C$14,3,0)</f>
        <v>06：合計</v>
      </c>
      <c r="G9838" t="s">
        <v>1238</v>
      </c>
      <c r="H9838" t="s">
        <v>1176</v>
      </c>
      <c r="I9838">
        <v>3600</v>
      </c>
      <c r="J9838" s="40">
        <f>I9843</f>
        <v>1.0163749294184077</v>
      </c>
    </row>
    <row r="9839" spans="1:10">
      <c r="A9839" t="s">
        <v>1156</v>
      </c>
      <c r="B9839" t="s">
        <v>1005</v>
      </c>
      <c r="C9839" t="s">
        <v>1184</v>
      </c>
      <c r="D9839" t="str">
        <f>VLOOKUP(C9839,時点区分!$A$2:$C$8,3,0)</f>
        <v>05:R4年度現状一致率</v>
      </c>
      <c r="E9839" t="s">
        <v>0</v>
      </c>
      <c r="F9839" t="str">
        <f>VLOOKUP(E9839,病床機能区分!$A$2:$C$14,3,0)</f>
        <v>01：高度急性期</v>
      </c>
      <c r="G9839" t="s">
        <v>1239</v>
      </c>
      <c r="H9839" t="s">
        <v>1270</v>
      </c>
      <c r="I9839">
        <v>0.34650455927051671</v>
      </c>
      <c r="J9839" s="40"/>
    </row>
    <row r="9840" spans="1:10">
      <c r="A9840" t="s">
        <v>1156</v>
      </c>
      <c r="B9840" t="s">
        <v>1005</v>
      </c>
      <c r="C9840" t="s">
        <v>1184</v>
      </c>
      <c r="D9840" t="str">
        <f>VLOOKUP(C9840,時点区分!$A$2:$C$8,3,0)</f>
        <v>05:R4年度現状一致率</v>
      </c>
      <c r="E9840" t="s">
        <v>1</v>
      </c>
      <c r="F9840" t="str">
        <f>VLOOKUP(E9840,病床機能区分!$A$2:$C$14,3,0)</f>
        <v>02：急性期</v>
      </c>
      <c r="G9840" t="s">
        <v>1241</v>
      </c>
      <c r="H9840" t="s">
        <v>1270</v>
      </c>
      <c r="I9840">
        <v>1.4777777777777779</v>
      </c>
      <c r="J9840" s="40"/>
    </row>
    <row r="9841" spans="1:10">
      <c r="A9841" t="s">
        <v>1156</v>
      </c>
      <c r="B9841" t="s">
        <v>1005</v>
      </c>
      <c r="C9841" t="s">
        <v>1184</v>
      </c>
      <c r="D9841" t="str">
        <f>VLOOKUP(C9841,時点区分!$A$2:$C$8,3,0)</f>
        <v>05:R4年度現状一致率</v>
      </c>
      <c r="E9841" t="s">
        <v>2</v>
      </c>
      <c r="F9841" t="str">
        <f>VLOOKUP(E9841,病床機能区分!$A$2:$C$14,3,0)</f>
        <v>03：回復期</v>
      </c>
      <c r="G9841" t="s">
        <v>1243</v>
      </c>
      <c r="H9841" t="s">
        <v>1270</v>
      </c>
      <c r="I9841">
        <v>0.71064204045734392</v>
      </c>
      <c r="J9841" s="40"/>
    </row>
    <row r="9842" spans="1:10">
      <c r="A9842" t="s">
        <v>1156</v>
      </c>
      <c r="B9842" t="s">
        <v>1005</v>
      </c>
      <c r="C9842" t="s">
        <v>1184</v>
      </c>
      <c r="D9842" t="str">
        <f>VLOOKUP(C9842,時点区分!$A$2:$C$8,3,0)</f>
        <v>05:R4年度現状一致率</v>
      </c>
      <c r="E9842" t="s">
        <v>3</v>
      </c>
      <c r="F9842" t="str">
        <f>VLOOKUP(E9842,病床機能区分!$A$2:$C$14,3,0)</f>
        <v>04：慢性期</v>
      </c>
      <c r="G9842" t="s">
        <v>1245</v>
      </c>
      <c r="H9842" t="s">
        <v>1270</v>
      </c>
      <c r="I9842">
        <v>0.99337748344370858</v>
      </c>
      <c r="J9842" s="40"/>
    </row>
    <row r="9843" spans="1:10">
      <c r="A9843" t="s">
        <v>1156</v>
      </c>
      <c r="B9843" t="s">
        <v>1005</v>
      </c>
      <c r="C9843" t="s">
        <v>1184</v>
      </c>
      <c r="D9843" t="str">
        <f>VLOOKUP(C9843,時点区分!$A$2:$C$8,3,0)</f>
        <v>05:R4年度現状一致率</v>
      </c>
      <c r="E9843" t="s">
        <v>784</v>
      </c>
      <c r="F9843" t="str">
        <f>VLOOKUP(E9843,病床機能区分!$A$2:$C$14,3,0)</f>
        <v>06：合計</v>
      </c>
      <c r="G9843" t="s">
        <v>1247</v>
      </c>
      <c r="H9843" t="s">
        <v>1270</v>
      </c>
      <c r="I9843">
        <v>1.0163749294184077</v>
      </c>
      <c r="J9843" s="40"/>
    </row>
    <row r="9844" spans="1:10">
      <c r="A9844" t="s">
        <v>1156</v>
      </c>
      <c r="B9844" t="s">
        <v>1005</v>
      </c>
      <c r="C9844" t="s">
        <v>1185</v>
      </c>
      <c r="D9844" t="str">
        <f>VLOOKUP(C9844,時点区分!$A$2:$C$8,3,0)</f>
        <v>06:R4年度病床機能報告_2025年時点</v>
      </c>
      <c r="E9844" t="s">
        <v>0</v>
      </c>
      <c r="F9844" t="str">
        <f>VLOOKUP(E9844,病床機能区分!$A$2:$C$14,3,0)</f>
        <v>01：高度急性期</v>
      </c>
      <c r="G9844" t="s">
        <v>1249</v>
      </c>
      <c r="H9844" t="s">
        <v>1176</v>
      </c>
      <c r="I9844">
        <v>171</v>
      </c>
      <c r="J9844" s="40">
        <f>I9852</f>
        <v>0.51975683890577506</v>
      </c>
    </row>
    <row r="9845" spans="1:10">
      <c r="A9845" t="s">
        <v>1156</v>
      </c>
      <c r="B9845" t="s">
        <v>1005</v>
      </c>
      <c r="C9845" t="s">
        <v>1185</v>
      </c>
      <c r="D9845" t="str">
        <f>VLOOKUP(C9845,時点区分!$A$2:$C$8,3,0)</f>
        <v>06:R4年度病床機能報告_2025年時点</v>
      </c>
      <c r="E9845" t="s">
        <v>1</v>
      </c>
      <c r="F9845" t="str">
        <f>VLOOKUP(E9845,病床機能区分!$A$2:$C$14,3,0)</f>
        <v>02：急性期</v>
      </c>
      <c r="G9845" t="s">
        <v>1251</v>
      </c>
      <c r="H9845" t="s">
        <v>1176</v>
      </c>
      <c r="I9845">
        <v>1702</v>
      </c>
      <c r="J9845" s="40">
        <f>I9853</f>
        <v>1.4547008547008546</v>
      </c>
    </row>
    <row r="9846" spans="1:10">
      <c r="A9846" t="s">
        <v>1156</v>
      </c>
      <c r="B9846" t="s">
        <v>1005</v>
      </c>
      <c r="C9846" t="s">
        <v>1185</v>
      </c>
      <c r="D9846" t="str">
        <f>VLOOKUP(C9846,時点区分!$A$2:$C$8,3,0)</f>
        <v>06:R4年度病床機能報告_2025年時点</v>
      </c>
      <c r="E9846" t="s">
        <v>2</v>
      </c>
      <c r="F9846" t="str">
        <f>VLOOKUP(E9846,病床機能区分!$A$2:$C$14,3,0)</f>
        <v>03：回復期</v>
      </c>
      <c r="G9846" t="s">
        <v>1253</v>
      </c>
      <c r="H9846" t="s">
        <v>1176</v>
      </c>
      <c r="I9846">
        <v>798</v>
      </c>
      <c r="J9846" s="40">
        <f>I9854</f>
        <v>0.70184696569920846</v>
      </c>
    </row>
    <row r="9847" spans="1:10">
      <c r="A9847" t="s">
        <v>1156</v>
      </c>
      <c r="B9847" t="s">
        <v>1005</v>
      </c>
      <c r="C9847" t="s">
        <v>1185</v>
      </c>
      <c r="D9847" t="str">
        <f>VLOOKUP(C9847,時点区分!$A$2:$C$8,3,0)</f>
        <v>06:R4年度病床機能報告_2025年時点</v>
      </c>
      <c r="E9847" t="s">
        <v>3</v>
      </c>
      <c r="F9847" t="str">
        <f>VLOOKUP(E9847,病床機能区分!$A$2:$C$14,3,0)</f>
        <v>04：慢性期</v>
      </c>
      <c r="G9847" t="s">
        <v>1255</v>
      </c>
      <c r="H9847" t="s">
        <v>1176</v>
      </c>
      <c r="I9847">
        <v>900</v>
      </c>
      <c r="J9847" s="40">
        <f>I9855</f>
        <v>0.99337748344370858</v>
      </c>
    </row>
    <row r="9848" spans="1:10">
      <c r="A9848" t="s">
        <v>1156</v>
      </c>
      <c r="B9848" t="s">
        <v>1005</v>
      </c>
      <c r="C9848" t="s">
        <v>1185</v>
      </c>
      <c r="D9848" t="str">
        <f>VLOOKUP(C9848,時点区分!$A$2:$C$8,3,0)</f>
        <v>06:R4年度病床機能報告_2025年時点</v>
      </c>
      <c r="E9848" t="s">
        <v>779</v>
      </c>
      <c r="F9848" t="str">
        <f>VLOOKUP(E9848,病床機能区分!$A$2:$C$14,3,0)</f>
        <v>11：介護保険施設等へ移行予定</v>
      </c>
      <c r="G9848" t="s">
        <v>1257</v>
      </c>
      <c r="H9848" t="s">
        <v>1176</v>
      </c>
      <c r="I9848">
        <v>0</v>
      </c>
      <c r="J9848" s="40"/>
    </row>
    <row r="9849" spans="1:10">
      <c r="A9849" t="s">
        <v>1156</v>
      </c>
      <c r="B9849" t="s">
        <v>1005</v>
      </c>
      <c r="C9849" t="s">
        <v>1185</v>
      </c>
      <c r="D9849" t="str">
        <f>VLOOKUP(C9849,時点区分!$A$2:$C$8,3,0)</f>
        <v>06:R4年度病床機能報告_2025年時点</v>
      </c>
      <c r="E9849" t="s">
        <v>780</v>
      </c>
      <c r="F9849" t="str">
        <f>VLOOKUP(E9849,病床機能区分!$A$2:$C$14,3,0)</f>
        <v>12：休棟予定</v>
      </c>
      <c r="G9849" t="s">
        <v>1259</v>
      </c>
      <c r="H9849" t="s">
        <v>1176</v>
      </c>
      <c r="I9849">
        <v>29</v>
      </c>
      <c r="J9849" s="40"/>
    </row>
    <row r="9850" spans="1:10">
      <c r="A9850" t="s">
        <v>1156</v>
      </c>
      <c r="B9850" t="s">
        <v>1005</v>
      </c>
      <c r="C9850" t="s">
        <v>1185</v>
      </c>
      <c r="D9850" t="str">
        <f>VLOOKUP(C9850,時点区分!$A$2:$C$8,3,0)</f>
        <v>06:R4年度病床機能報告_2025年時点</v>
      </c>
      <c r="E9850" t="s">
        <v>781</v>
      </c>
      <c r="F9850" t="str">
        <f>VLOOKUP(E9850,病床機能区分!$A$2:$C$14,3,0)</f>
        <v>13：廃止予定</v>
      </c>
      <c r="G9850" t="s">
        <v>1261</v>
      </c>
      <c r="H9850" t="s">
        <v>1176</v>
      </c>
      <c r="I9850">
        <v>0</v>
      </c>
      <c r="J9850" s="40"/>
    </row>
    <row r="9851" spans="1:10">
      <c r="A9851" t="s">
        <v>1156</v>
      </c>
      <c r="B9851" t="s">
        <v>1005</v>
      </c>
      <c r="C9851" t="s">
        <v>1185</v>
      </c>
      <c r="D9851" t="str">
        <f>VLOOKUP(C9851,時点区分!$A$2:$C$8,3,0)</f>
        <v>06:R4年度病床機能報告_2025年時点</v>
      </c>
      <c r="E9851" t="s">
        <v>784</v>
      </c>
      <c r="F9851" t="str">
        <f>VLOOKUP(E9851,病床機能区分!$A$2:$C$14,3,0)</f>
        <v>06：合計</v>
      </c>
      <c r="G9851" t="s">
        <v>1263</v>
      </c>
      <c r="H9851" t="s">
        <v>1176</v>
      </c>
      <c r="I9851">
        <v>3600</v>
      </c>
      <c r="J9851" s="40">
        <f>I9856</f>
        <v>1.0163749294184077</v>
      </c>
    </row>
    <row r="9852" spans="1:10">
      <c r="A9852" t="s">
        <v>1156</v>
      </c>
      <c r="B9852" t="s">
        <v>1005</v>
      </c>
      <c r="C9852" t="s">
        <v>1278</v>
      </c>
      <c r="D9852" t="str">
        <f>VLOOKUP(C9852,時点区分!$A$2:$C$8,3,0)</f>
        <v>07:R4年度将来一致率</v>
      </c>
      <c r="E9852" t="s">
        <v>0</v>
      </c>
      <c r="F9852" t="str">
        <f>VLOOKUP(E9852,病床機能区分!$A$2:$C$14,3,0)</f>
        <v>01：高度急性期</v>
      </c>
      <c r="G9852" t="s">
        <v>1281</v>
      </c>
      <c r="H9852" t="s">
        <v>1270</v>
      </c>
      <c r="I9852">
        <v>0.51975683890577506</v>
      </c>
      <c r="J9852" s="40"/>
    </row>
    <row r="9853" spans="1:10">
      <c r="A9853" t="s">
        <v>1156</v>
      </c>
      <c r="B9853" t="s">
        <v>1005</v>
      </c>
      <c r="C9853" t="s">
        <v>1278</v>
      </c>
      <c r="D9853" t="str">
        <f>VLOOKUP(C9853,時点区分!$A$2:$C$8,3,0)</f>
        <v>07:R4年度将来一致率</v>
      </c>
      <c r="E9853" t="s">
        <v>1</v>
      </c>
      <c r="F9853" t="str">
        <f>VLOOKUP(E9853,病床機能区分!$A$2:$C$14,3,0)</f>
        <v>02：急性期</v>
      </c>
      <c r="G9853" t="s">
        <v>1283</v>
      </c>
      <c r="H9853" t="s">
        <v>1270</v>
      </c>
      <c r="I9853">
        <v>1.4547008547008546</v>
      </c>
      <c r="J9853" s="40"/>
    </row>
    <row r="9854" spans="1:10">
      <c r="A9854" t="s">
        <v>1156</v>
      </c>
      <c r="B9854" t="s">
        <v>1005</v>
      </c>
      <c r="C9854" t="s">
        <v>1278</v>
      </c>
      <c r="D9854" t="str">
        <f>VLOOKUP(C9854,時点区分!$A$2:$C$8,3,0)</f>
        <v>07:R4年度将来一致率</v>
      </c>
      <c r="E9854" t="s">
        <v>2</v>
      </c>
      <c r="F9854" t="str">
        <f>VLOOKUP(E9854,病床機能区分!$A$2:$C$14,3,0)</f>
        <v>03：回復期</v>
      </c>
      <c r="G9854" t="s">
        <v>1285</v>
      </c>
      <c r="H9854" t="s">
        <v>1270</v>
      </c>
      <c r="I9854">
        <v>0.70184696569920846</v>
      </c>
      <c r="J9854" s="40"/>
    </row>
    <row r="9855" spans="1:10">
      <c r="A9855" t="s">
        <v>1156</v>
      </c>
      <c r="B9855" t="s">
        <v>1005</v>
      </c>
      <c r="C9855" t="s">
        <v>1278</v>
      </c>
      <c r="D9855" t="str">
        <f>VLOOKUP(C9855,時点区分!$A$2:$C$8,3,0)</f>
        <v>07:R4年度将来一致率</v>
      </c>
      <c r="E9855" t="s">
        <v>3</v>
      </c>
      <c r="F9855" t="str">
        <f>VLOOKUP(E9855,病床機能区分!$A$2:$C$14,3,0)</f>
        <v>04：慢性期</v>
      </c>
      <c r="G9855" t="s">
        <v>1287</v>
      </c>
      <c r="H9855" t="s">
        <v>1270</v>
      </c>
      <c r="I9855">
        <v>0.99337748344370858</v>
      </c>
      <c r="J9855" s="40"/>
    </row>
    <row r="9856" spans="1:10" ht="14" thickBot="1">
      <c r="A9856" t="s">
        <v>1156</v>
      </c>
      <c r="B9856" t="s">
        <v>1005</v>
      </c>
      <c r="C9856" t="s">
        <v>1278</v>
      </c>
      <c r="D9856" t="str">
        <f>VLOOKUP(C9856,時点区分!$A$2:$C$8,3,0)</f>
        <v>07:R4年度将来一致率</v>
      </c>
      <c r="E9856" t="s">
        <v>784</v>
      </c>
      <c r="F9856" t="str">
        <f>VLOOKUP(E9856,病床機能区分!$A$2:$C$14,3,0)</f>
        <v>06：合計</v>
      </c>
      <c r="G9856" t="s">
        <v>1289</v>
      </c>
      <c r="H9856" t="s">
        <v>1270</v>
      </c>
      <c r="I9856">
        <v>1.0163749294184077</v>
      </c>
      <c r="J9856" s="41"/>
    </row>
    <row r="9857" spans="1:10">
      <c r="A9857" t="s">
        <v>1156</v>
      </c>
      <c r="B9857" t="s">
        <v>1006</v>
      </c>
      <c r="C9857" t="s">
        <v>1181</v>
      </c>
      <c r="D9857" t="str">
        <f>VLOOKUP(C9857,時点区分!$A$2:$C$8,3,0)</f>
        <v>01:現状ー構想策定時</v>
      </c>
      <c r="E9857" t="s">
        <v>0</v>
      </c>
      <c r="F9857" t="str">
        <f>VLOOKUP(E9857,病床機能区分!$A$2:$C$14,3,0)</f>
        <v>01：高度急性期</v>
      </c>
      <c r="G9857" t="s">
        <v>1186</v>
      </c>
      <c r="H9857" t="s">
        <v>1176</v>
      </c>
      <c r="I9857">
        <v>362</v>
      </c>
      <c r="J9857" s="39">
        <f>I9872</f>
        <v>1.2701754385964912</v>
      </c>
    </row>
    <row r="9858" spans="1:10">
      <c r="A9858" t="s">
        <v>1156</v>
      </c>
      <c r="B9858" t="s">
        <v>1006</v>
      </c>
      <c r="C9858" t="s">
        <v>1181</v>
      </c>
      <c r="D9858" t="str">
        <f>VLOOKUP(C9858,時点区分!$A$2:$C$8,3,0)</f>
        <v>01:現状ー構想策定時</v>
      </c>
      <c r="E9858" t="s">
        <v>1</v>
      </c>
      <c r="F9858" t="str">
        <f>VLOOKUP(E9858,病床機能区分!$A$2:$C$14,3,0)</f>
        <v>02：急性期</v>
      </c>
      <c r="G9858" t="s">
        <v>1188</v>
      </c>
      <c r="H9858" t="s">
        <v>1176</v>
      </c>
      <c r="I9858">
        <v>1423</v>
      </c>
      <c r="J9858" s="40">
        <f>I9873</f>
        <v>1.52518756698821</v>
      </c>
    </row>
    <row r="9859" spans="1:10">
      <c r="A9859" t="s">
        <v>1156</v>
      </c>
      <c r="B9859" t="s">
        <v>1006</v>
      </c>
      <c r="C9859" t="s">
        <v>1181</v>
      </c>
      <c r="D9859" t="str">
        <f>VLOOKUP(C9859,時点区分!$A$2:$C$8,3,0)</f>
        <v>01:現状ー構想策定時</v>
      </c>
      <c r="E9859" t="s">
        <v>2</v>
      </c>
      <c r="F9859" t="str">
        <f>VLOOKUP(E9859,病床機能区分!$A$2:$C$14,3,0)</f>
        <v>03：回復期</v>
      </c>
      <c r="G9859" t="s">
        <v>1190</v>
      </c>
      <c r="H9859" t="s">
        <v>1176</v>
      </c>
      <c r="I9859">
        <v>406</v>
      </c>
      <c r="J9859" s="40">
        <f>I9874</f>
        <v>0.48915662650602409</v>
      </c>
    </row>
    <row r="9860" spans="1:10">
      <c r="A9860" t="s">
        <v>1156</v>
      </c>
      <c r="B9860" t="s">
        <v>1006</v>
      </c>
      <c r="C9860" t="s">
        <v>1181</v>
      </c>
      <c r="D9860" t="str">
        <f>VLOOKUP(C9860,時点区分!$A$2:$C$8,3,0)</f>
        <v>01:現状ー構想策定時</v>
      </c>
      <c r="E9860" t="s">
        <v>3</v>
      </c>
      <c r="F9860" t="str">
        <f>VLOOKUP(E9860,病床機能区分!$A$2:$C$14,3,0)</f>
        <v>04：慢性期</v>
      </c>
      <c r="G9860" t="s">
        <v>1192</v>
      </c>
      <c r="H9860" t="s">
        <v>1176</v>
      </c>
      <c r="I9860">
        <v>360</v>
      </c>
      <c r="J9860" s="40">
        <f>I9875</f>
        <v>1.1320754716981132</v>
      </c>
    </row>
    <row r="9861" spans="1:10">
      <c r="A9861" t="s">
        <v>1156</v>
      </c>
      <c r="B9861" t="s">
        <v>1006</v>
      </c>
      <c r="C9861" t="s">
        <v>1181</v>
      </c>
      <c r="D9861" t="str">
        <f>VLOOKUP(C9861,時点区分!$A$2:$C$8,3,0)</f>
        <v>01:現状ー構想策定時</v>
      </c>
      <c r="E9861" t="s">
        <v>783</v>
      </c>
      <c r="F9861" t="str">
        <f>VLOOKUP(E9861,病床機能区分!$A$2:$C$14,3,0)</f>
        <v>05：未報告</v>
      </c>
      <c r="G9861" t="s">
        <v>1194</v>
      </c>
      <c r="H9861" t="s">
        <v>1176</v>
      </c>
      <c r="I9861">
        <v>119</v>
      </c>
      <c r="J9861" s="40"/>
    </row>
    <row r="9862" spans="1:10">
      <c r="A9862" t="s">
        <v>1156</v>
      </c>
      <c r="B9862" t="s">
        <v>1006</v>
      </c>
      <c r="C9862" t="s">
        <v>1181</v>
      </c>
      <c r="D9862" t="str">
        <f>VLOOKUP(C9862,時点区分!$A$2:$C$8,3,0)</f>
        <v>01:現状ー構想策定時</v>
      </c>
      <c r="E9862" t="s">
        <v>784</v>
      </c>
      <c r="F9862" t="str">
        <f>VLOOKUP(E9862,病床機能区分!$A$2:$C$14,3,0)</f>
        <v>06：合計</v>
      </c>
      <c r="G9862" t="s">
        <v>1196</v>
      </c>
      <c r="H9862" t="s">
        <v>1176</v>
      </c>
      <c r="I9862">
        <v>2670</v>
      </c>
      <c r="J9862" s="40">
        <f>I9876</f>
        <v>1.128486897717667</v>
      </c>
    </row>
    <row r="9863" spans="1:10">
      <c r="A9863" t="s">
        <v>1156</v>
      </c>
      <c r="B9863" t="s">
        <v>1006</v>
      </c>
      <c r="C9863" t="s">
        <v>1181</v>
      </c>
      <c r="D9863" t="str">
        <f>VLOOKUP(C9863,時点区分!$A$2:$C$8,3,0)</f>
        <v>01:現状ー構想策定時</v>
      </c>
      <c r="E9863" t="s">
        <v>785</v>
      </c>
      <c r="F9863" t="str">
        <f>VLOOKUP(E9863,病床機能区分!$A$2:$C$14,3,0)</f>
        <v>07：在宅医療等</v>
      </c>
      <c r="G9863" t="s">
        <v>1198</v>
      </c>
      <c r="H9863" t="s">
        <v>1176</v>
      </c>
      <c r="I9863">
        <v>956.9</v>
      </c>
      <c r="J9863" s="40"/>
    </row>
    <row r="9864" spans="1:10">
      <c r="A9864" t="s">
        <v>1156</v>
      </c>
      <c r="B9864" t="s">
        <v>1006</v>
      </c>
      <c r="C9864" t="s">
        <v>1181</v>
      </c>
      <c r="D9864" t="str">
        <f>VLOOKUP(C9864,時点区分!$A$2:$C$8,3,0)</f>
        <v>01:現状ー構想策定時</v>
      </c>
      <c r="E9864" t="s">
        <v>786</v>
      </c>
      <c r="F9864" t="str">
        <f>VLOOKUP(E9864,病床機能区分!$A$2:$C$14,3,0)</f>
        <v>08：うち訪問診療分</v>
      </c>
      <c r="G9864" t="s">
        <v>1200</v>
      </c>
      <c r="H9864" t="s">
        <v>1176</v>
      </c>
      <c r="I9864">
        <v>999.4</v>
      </c>
      <c r="J9864" s="40"/>
    </row>
    <row r="9865" spans="1:10">
      <c r="A9865" t="s">
        <v>1156</v>
      </c>
      <c r="B9865" t="s">
        <v>1006</v>
      </c>
      <c r="C9865" t="s">
        <v>1129</v>
      </c>
      <c r="D9865" t="str">
        <f>VLOOKUP(C9865,時点区分!$A$2:$C$8,3,0)</f>
        <v>02:将来</v>
      </c>
      <c r="E9865" t="s">
        <v>0</v>
      </c>
      <c r="F9865" t="str">
        <f>VLOOKUP(E9865,病床機能区分!$A$2:$C$14,3,0)</f>
        <v>01：高度急性期</v>
      </c>
      <c r="G9865" t="s">
        <v>1202</v>
      </c>
      <c r="H9865" t="s">
        <v>1176</v>
      </c>
      <c r="I9865">
        <v>285</v>
      </c>
      <c r="J9865" s="40">
        <f>I9872</f>
        <v>1.2701754385964912</v>
      </c>
    </row>
    <row r="9866" spans="1:10">
      <c r="A9866" t="s">
        <v>1156</v>
      </c>
      <c r="B9866" t="s">
        <v>1006</v>
      </c>
      <c r="C9866" t="s">
        <v>1129</v>
      </c>
      <c r="D9866" t="str">
        <f>VLOOKUP(C9866,時点区分!$A$2:$C$8,3,0)</f>
        <v>02:将来</v>
      </c>
      <c r="E9866" t="s">
        <v>1</v>
      </c>
      <c r="F9866" t="str">
        <f>VLOOKUP(E9866,病床機能区分!$A$2:$C$14,3,0)</f>
        <v>02：急性期</v>
      </c>
      <c r="G9866" t="s">
        <v>1204</v>
      </c>
      <c r="H9866" t="s">
        <v>1176</v>
      </c>
      <c r="I9866">
        <v>933</v>
      </c>
      <c r="J9866" s="40">
        <f>I9873</f>
        <v>1.52518756698821</v>
      </c>
    </row>
    <row r="9867" spans="1:10">
      <c r="A9867" t="s">
        <v>1156</v>
      </c>
      <c r="B9867" t="s">
        <v>1006</v>
      </c>
      <c r="C9867" t="s">
        <v>1129</v>
      </c>
      <c r="D9867" t="str">
        <f>VLOOKUP(C9867,時点区分!$A$2:$C$8,3,0)</f>
        <v>02:将来</v>
      </c>
      <c r="E9867" t="s">
        <v>2</v>
      </c>
      <c r="F9867" t="str">
        <f>VLOOKUP(E9867,病床機能区分!$A$2:$C$14,3,0)</f>
        <v>03：回復期</v>
      </c>
      <c r="G9867" t="s">
        <v>1206</v>
      </c>
      <c r="H9867" t="s">
        <v>1176</v>
      </c>
      <c r="I9867">
        <v>830</v>
      </c>
      <c r="J9867" s="40">
        <f>I9874</f>
        <v>0.48915662650602409</v>
      </c>
    </row>
    <row r="9868" spans="1:10">
      <c r="A9868" t="s">
        <v>1156</v>
      </c>
      <c r="B9868" t="s">
        <v>1006</v>
      </c>
      <c r="C9868" t="s">
        <v>1129</v>
      </c>
      <c r="D9868" t="str">
        <f>VLOOKUP(C9868,時点区分!$A$2:$C$8,3,0)</f>
        <v>02:将来</v>
      </c>
      <c r="E9868" t="s">
        <v>3</v>
      </c>
      <c r="F9868" t="str">
        <f>VLOOKUP(E9868,病床機能区分!$A$2:$C$14,3,0)</f>
        <v>04：慢性期</v>
      </c>
      <c r="G9868" t="s">
        <v>1208</v>
      </c>
      <c r="H9868" t="s">
        <v>1176</v>
      </c>
      <c r="I9868">
        <v>318</v>
      </c>
      <c r="J9868" s="40">
        <f>I9875</f>
        <v>1.1320754716981132</v>
      </c>
    </row>
    <row r="9869" spans="1:10">
      <c r="A9869" t="s">
        <v>1156</v>
      </c>
      <c r="B9869" t="s">
        <v>1006</v>
      </c>
      <c r="C9869" t="s">
        <v>1129</v>
      </c>
      <c r="D9869" t="str">
        <f>VLOOKUP(C9869,時点区分!$A$2:$C$8,3,0)</f>
        <v>02:将来</v>
      </c>
      <c r="E9869" t="s">
        <v>784</v>
      </c>
      <c r="F9869" t="str">
        <f>VLOOKUP(E9869,病床機能区分!$A$2:$C$14,3,0)</f>
        <v>06：合計</v>
      </c>
      <c r="G9869" t="s">
        <v>1210</v>
      </c>
      <c r="H9869" t="s">
        <v>1176</v>
      </c>
      <c r="I9869">
        <v>2366</v>
      </c>
      <c r="J9869" s="40">
        <f>I9876</f>
        <v>1.128486897717667</v>
      </c>
    </row>
    <row r="9870" spans="1:10">
      <c r="A9870" t="s">
        <v>1156</v>
      </c>
      <c r="B9870" t="s">
        <v>1006</v>
      </c>
      <c r="C9870" t="s">
        <v>1129</v>
      </c>
      <c r="D9870" t="str">
        <f>VLOOKUP(C9870,時点区分!$A$2:$C$8,3,0)</f>
        <v>02:将来</v>
      </c>
      <c r="E9870" t="s">
        <v>785</v>
      </c>
      <c r="F9870" t="str">
        <f>VLOOKUP(E9870,病床機能区分!$A$2:$C$14,3,0)</f>
        <v>07：在宅医療等</v>
      </c>
      <c r="G9870" t="s">
        <v>1212</v>
      </c>
      <c r="H9870" t="s">
        <v>1176</v>
      </c>
      <c r="I9870">
        <v>-1266.7</v>
      </c>
      <c r="J9870" s="40"/>
    </row>
    <row r="9871" spans="1:10">
      <c r="A9871" t="s">
        <v>1156</v>
      </c>
      <c r="B9871" t="s">
        <v>1006</v>
      </c>
      <c r="C9871" t="s">
        <v>1129</v>
      </c>
      <c r="D9871" t="str">
        <f>VLOOKUP(C9871,時点区分!$A$2:$C$8,3,0)</f>
        <v>02:将来</v>
      </c>
      <c r="E9871" t="s">
        <v>786</v>
      </c>
      <c r="F9871" t="str">
        <f>VLOOKUP(E9871,病床機能区分!$A$2:$C$14,3,0)</f>
        <v>08：うち訪問診療分</v>
      </c>
      <c r="G9871" t="s">
        <v>1214</v>
      </c>
      <c r="H9871" t="s">
        <v>1176</v>
      </c>
      <c r="I9871">
        <v>-1289.3</v>
      </c>
      <c r="J9871" s="40"/>
    </row>
    <row r="9872" spans="1:10">
      <c r="A9872" t="s">
        <v>1156</v>
      </c>
      <c r="B9872" t="s">
        <v>1006</v>
      </c>
      <c r="C9872" t="s">
        <v>1182</v>
      </c>
      <c r="D9872" t="str">
        <f>VLOOKUP(C9872,時点区分!$A$2:$C$8,3,0)</f>
        <v>03:構想策定時一致率</v>
      </c>
      <c r="E9872" t="s">
        <v>0</v>
      </c>
      <c r="F9872" t="str">
        <f>VLOOKUP(E9872,病床機能区分!$A$2:$C$14,3,0)</f>
        <v>01：高度急性期</v>
      </c>
      <c r="G9872" t="s">
        <v>1216</v>
      </c>
      <c r="H9872" t="s">
        <v>1270</v>
      </c>
      <c r="I9872">
        <v>1.2701754385964912</v>
      </c>
      <c r="J9872" s="40"/>
    </row>
    <row r="9873" spans="1:10">
      <c r="A9873" t="s">
        <v>1156</v>
      </c>
      <c r="B9873" t="s">
        <v>1006</v>
      </c>
      <c r="C9873" t="s">
        <v>1182</v>
      </c>
      <c r="D9873" t="str">
        <f>VLOOKUP(C9873,時点区分!$A$2:$C$8,3,0)</f>
        <v>03:構想策定時一致率</v>
      </c>
      <c r="E9873" t="s">
        <v>1</v>
      </c>
      <c r="F9873" t="str">
        <f>VLOOKUP(E9873,病床機能区分!$A$2:$C$14,3,0)</f>
        <v>02：急性期</v>
      </c>
      <c r="G9873" t="s">
        <v>1218</v>
      </c>
      <c r="H9873" t="s">
        <v>1270</v>
      </c>
      <c r="I9873">
        <v>1.52518756698821</v>
      </c>
      <c r="J9873" s="40"/>
    </row>
    <row r="9874" spans="1:10">
      <c r="A9874" t="s">
        <v>1156</v>
      </c>
      <c r="B9874" t="s">
        <v>1006</v>
      </c>
      <c r="C9874" t="s">
        <v>1182</v>
      </c>
      <c r="D9874" t="str">
        <f>VLOOKUP(C9874,時点区分!$A$2:$C$8,3,0)</f>
        <v>03:構想策定時一致率</v>
      </c>
      <c r="E9874" t="s">
        <v>2</v>
      </c>
      <c r="F9874" t="str">
        <f>VLOOKUP(E9874,病床機能区分!$A$2:$C$14,3,0)</f>
        <v>03：回復期</v>
      </c>
      <c r="G9874" t="s">
        <v>1220</v>
      </c>
      <c r="H9874" t="s">
        <v>1270</v>
      </c>
      <c r="I9874">
        <v>0.48915662650602409</v>
      </c>
      <c r="J9874" s="40"/>
    </row>
    <row r="9875" spans="1:10">
      <c r="A9875" t="s">
        <v>1156</v>
      </c>
      <c r="B9875" t="s">
        <v>1006</v>
      </c>
      <c r="C9875" t="s">
        <v>1182</v>
      </c>
      <c r="D9875" t="str">
        <f>VLOOKUP(C9875,時点区分!$A$2:$C$8,3,0)</f>
        <v>03:構想策定時一致率</v>
      </c>
      <c r="E9875" t="s">
        <v>3</v>
      </c>
      <c r="F9875" t="str">
        <f>VLOOKUP(E9875,病床機能区分!$A$2:$C$14,3,0)</f>
        <v>04：慢性期</v>
      </c>
      <c r="G9875" t="s">
        <v>1222</v>
      </c>
      <c r="H9875" t="s">
        <v>1270</v>
      </c>
      <c r="I9875">
        <v>1.1320754716981132</v>
      </c>
      <c r="J9875" s="40"/>
    </row>
    <row r="9876" spans="1:10">
      <c r="A9876" t="s">
        <v>1156</v>
      </c>
      <c r="B9876" t="s">
        <v>1006</v>
      </c>
      <c r="C9876" t="s">
        <v>1182</v>
      </c>
      <c r="D9876" t="str">
        <f>VLOOKUP(C9876,時点区分!$A$2:$C$8,3,0)</f>
        <v>03:構想策定時一致率</v>
      </c>
      <c r="E9876" t="s">
        <v>784</v>
      </c>
      <c r="F9876" t="str">
        <f>VLOOKUP(E9876,病床機能区分!$A$2:$C$14,3,0)</f>
        <v>06：合計</v>
      </c>
      <c r="G9876" t="s">
        <v>1224</v>
      </c>
      <c r="H9876" t="s">
        <v>1270</v>
      </c>
      <c r="I9876">
        <v>1.128486897717667</v>
      </c>
      <c r="J9876" s="40"/>
    </row>
    <row r="9877" spans="1:10">
      <c r="A9877" t="s">
        <v>1156</v>
      </c>
      <c r="B9877" t="s">
        <v>1006</v>
      </c>
      <c r="C9877" t="s">
        <v>1183</v>
      </c>
      <c r="D9877" t="str">
        <f>VLOOKUP(C9877,時点区分!$A$2:$C$8,3,0)</f>
        <v>04:R4年度病床機能報告_2022年時点</v>
      </c>
      <c r="E9877" t="s">
        <v>0</v>
      </c>
      <c r="F9877" t="str">
        <f>VLOOKUP(E9877,病床機能区分!$A$2:$C$14,3,0)</f>
        <v>01：高度急性期</v>
      </c>
      <c r="G9877" t="s">
        <v>1226</v>
      </c>
      <c r="H9877" t="s">
        <v>1176</v>
      </c>
      <c r="I9877">
        <v>524</v>
      </c>
      <c r="J9877" s="40">
        <f>I9884</f>
        <v>1.8385964912280701</v>
      </c>
    </row>
    <row r="9878" spans="1:10">
      <c r="A9878" t="s">
        <v>1156</v>
      </c>
      <c r="B9878" t="s">
        <v>1006</v>
      </c>
      <c r="C9878" t="s">
        <v>1183</v>
      </c>
      <c r="D9878" t="str">
        <f>VLOOKUP(C9878,時点区分!$A$2:$C$8,3,0)</f>
        <v>04:R4年度病床機能報告_2022年時点</v>
      </c>
      <c r="E9878" t="s">
        <v>1</v>
      </c>
      <c r="F9878" t="str">
        <f>VLOOKUP(E9878,病床機能区分!$A$2:$C$14,3,0)</f>
        <v>02：急性期</v>
      </c>
      <c r="G9878" t="s">
        <v>1228</v>
      </c>
      <c r="H9878" t="s">
        <v>1176</v>
      </c>
      <c r="I9878">
        <v>1086</v>
      </c>
      <c r="J9878" s="40">
        <f t="shared" ref="J9878:J9880" si="241">I9885</f>
        <v>1.1639871382636655</v>
      </c>
    </row>
    <row r="9879" spans="1:10">
      <c r="A9879" t="s">
        <v>1156</v>
      </c>
      <c r="B9879" t="s">
        <v>1006</v>
      </c>
      <c r="C9879" t="s">
        <v>1183</v>
      </c>
      <c r="D9879" t="str">
        <f>VLOOKUP(C9879,時点区分!$A$2:$C$8,3,0)</f>
        <v>04:R4年度病床機能報告_2022年時点</v>
      </c>
      <c r="E9879" t="s">
        <v>2</v>
      </c>
      <c r="F9879" t="str">
        <f>VLOOKUP(E9879,病床機能区分!$A$2:$C$14,3,0)</f>
        <v>03：回復期</v>
      </c>
      <c r="G9879" t="s">
        <v>1230</v>
      </c>
      <c r="H9879" t="s">
        <v>1176</v>
      </c>
      <c r="I9879">
        <v>531</v>
      </c>
      <c r="J9879" s="40">
        <f t="shared" si="241"/>
        <v>0.6397590361445783</v>
      </c>
    </row>
    <row r="9880" spans="1:10">
      <c r="A9880" t="s">
        <v>1156</v>
      </c>
      <c r="B9880" t="s">
        <v>1006</v>
      </c>
      <c r="C9880" t="s">
        <v>1183</v>
      </c>
      <c r="D9880" t="str">
        <f>VLOOKUP(C9880,時点区分!$A$2:$C$8,3,0)</f>
        <v>04:R4年度病床機能報告_2022年時点</v>
      </c>
      <c r="E9880" t="s">
        <v>3</v>
      </c>
      <c r="F9880" t="str">
        <f>VLOOKUP(E9880,病床機能区分!$A$2:$C$14,3,0)</f>
        <v>04：慢性期</v>
      </c>
      <c r="G9880" t="s">
        <v>1232</v>
      </c>
      <c r="H9880" t="s">
        <v>1176</v>
      </c>
      <c r="I9880">
        <v>228</v>
      </c>
      <c r="J9880" s="40">
        <f t="shared" si="241"/>
        <v>0.71698113207547165</v>
      </c>
    </row>
    <row r="9881" spans="1:10">
      <c r="A9881" t="s">
        <v>1156</v>
      </c>
      <c r="B9881" t="s">
        <v>1006</v>
      </c>
      <c r="C9881" t="s">
        <v>1183</v>
      </c>
      <c r="D9881" t="str">
        <f>VLOOKUP(C9881,時点区分!$A$2:$C$8,3,0)</f>
        <v>04:R4年度病床機能報告_2022年時点</v>
      </c>
      <c r="E9881" t="s">
        <v>771</v>
      </c>
      <c r="F9881" t="str">
        <f>VLOOKUP(E9881,病床機能区分!$A$2:$C$14,3,0)</f>
        <v>09：休棟中（今後再開する予定）</v>
      </c>
      <c r="G9881" t="s">
        <v>1234</v>
      </c>
      <c r="H9881" t="s">
        <v>1176</v>
      </c>
      <c r="I9881">
        <v>72</v>
      </c>
      <c r="J9881" s="40"/>
    </row>
    <row r="9882" spans="1:10">
      <c r="A9882" t="s">
        <v>1156</v>
      </c>
      <c r="B9882" t="s">
        <v>1006</v>
      </c>
      <c r="C9882" t="s">
        <v>1183</v>
      </c>
      <c r="D9882" t="str">
        <f>VLOOKUP(C9882,時点区分!$A$2:$C$8,3,0)</f>
        <v>04:R4年度病床機能報告_2022年時点</v>
      </c>
      <c r="E9882" t="s">
        <v>772</v>
      </c>
      <c r="F9882" t="str">
        <f>VLOOKUP(E9882,病床機能区分!$A$2:$C$14,3,0)</f>
        <v>10：休棟中（今後廃止する予定）</v>
      </c>
      <c r="G9882" t="s">
        <v>1236</v>
      </c>
      <c r="H9882" t="s">
        <v>1176</v>
      </c>
      <c r="I9882">
        <v>0</v>
      </c>
      <c r="J9882" s="40"/>
    </row>
    <row r="9883" spans="1:10">
      <c r="A9883" t="s">
        <v>1156</v>
      </c>
      <c r="B9883" t="s">
        <v>1006</v>
      </c>
      <c r="C9883" t="s">
        <v>1183</v>
      </c>
      <c r="D9883" t="str">
        <f>VLOOKUP(C9883,時点区分!$A$2:$C$8,3,0)</f>
        <v>04:R4年度病床機能報告_2022年時点</v>
      </c>
      <c r="E9883" t="s">
        <v>784</v>
      </c>
      <c r="F9883" t="str">
        <f>VLOOKUP(E9883,病床機能区分!$A$2:$C$14,3,0)</f>
        <v>06：合計</v>
      </c>
      <c r="G9883" t="s">
        <v>1238</v>
      </c>
      <c r="H9883" t="s">
        <v>1176</v>
      </c>
      <c r="I9883">
        <v>2441</v>
      </c>
      <c r="J9883" s="40">
        <f>I9888</f>
        <v>1.0316990701606086</v>
      </c>
    </row>
    <row r="9884" spans="1:10">
      <c r="A9884" t="s">
        <v>1156</v>
      </c>
      <c r="B9884" t="s">
        <v>1006</v>
      </c>
      <c r="C9884" t="s">
        <v>1184</v>
      </c>
      <c r="D9884" t="str">
        <f>VLOOKUP(C9884,時点区分!$A$2:$C$8,3,0)</f>
        <v>05:R4年度現状一致率</v>
      </c>
      <c r="E9884" t="s">
        <v>0</v>
      </c>
      <c r="F9884" t="str">
        <f>VLOOKUP(E9884,病床機能区分!$A$2:$C$14,3,0)</f>
        <v>01：高度急性期</v>
      </c>
      <c r="G9884" t="s">
        <v>1239</v>
      </c>
      <c r="H9884" t="s">
        <v>1270</v>
      </c>
      <c r="I9884">
        <v>1.8385964912280701</v>
      </c>
      <c r="J9884" s="40"/>
    </row>
    <row r="9885" spans="1:10">
      <c r="A9885" t="s">
        <v>1156</v>
      </c>
      <c r="B9885" t="s">
        <v>1006</v>
      </c>
      <c r="C9885" t="s">
        <v>1184</v>
      </c>
      <c r="D9885" t="str">
        <f>VLOOKUP(C9885,時点区分!$A$2:$C$8,3,0)</f>
        <v>05:R4年度現状一致率</v>
      </c>
      <c r="E9885" t="s">
        <v>1</v>
      </c>
      <c r="F9885" t="str">
        <f>VLOOKUP(E9885,病床機能区分!$A$2:$C$14,3,0)</f>
        <v>02：急性期</v>
      </c>
      <c r="G9885" t="s">
        <v>1241</v>
      </c>
      <c r="H9885" t="s">
        <v>1270</v>
      </c>
      <c r="I9885">
        <v>1.1639871382636655</v>
      </c>
      <c r="J9885" s="40"/>
    </row>
    <row r="9886" spans="1:10">
      <c r="A9886" t="s">
        <v>1156</v>
      </c>
      <c r="B9886" t="s">
        <v>1006</v>
      </c>
      <c r="C9886" t="s">
        <v>1184</v>
      </c>
      <c r="D9886" t="str">
        <f>VLOOKUP(C9886,時点区分!$A$2:$C$8,3,0)</f>
        <v>05:R4年度現状一致率</v>
      </c>
      <c r="E9886" t="s">
        <v>2</v>
      </c>
      <c r="F9886" t="str">
        <f>VLOOKUP(E9886,病床機能区分!$A$2:$C$14,3,0)</f>
        <v>03：回復期</v>
      </c>
      <c r="G9886" t="s">
        <v>1243</v>
      </c>
      <c r="H9886" t="s">
        <v>1270</v>
      </c>
      <c r="I9886">
        <v>0.6397590361445783</v>
      </c>
      <c r="J9886" s="40"/>
    </row>
    <row r="9887" spans="1:10">
      <c r="A9887" t="s">
        <v>1156</v>
      </c>
      <c r="B9887" t="s">
        <v>1006</v>
      </c>
      <c r="C9887" t="s">
        <v>1184</v>
      </c>
      <c r="D9887" t="str">
        <f>VLOOKUP(C9887,時点区分!$A$2:$C$8,3,0)</f>
        <v>05:R4年度現状一致率</v>
      </c>
      <c r="E9887" t="s">
        <v>3</v>
      </c>
      <c r="F9887" t="str">
        <f>VLOOKUP(E9887,病床機能区分!$A$2:$C$14,3,0)</f>
        <v>04：慢性期</v>
      </c>
      <c r="G9887" t="s">
        <v>1245</v>
      </c>
      <c r="H9887" t="s">
        <v>1270</v>
      </c>
      <c r="I9887">
        <v>0.71698113207547165</v>
      </c>
      <c r="J9887" s="40"/>
    </row>
    <row r="9888" spans="1:10">
      <c r="A9888" t="s">
        <v>1156</v>
      </c>
      <c r="B9888" t="s">
        <v>1006</v>
      </c>
      <c r="C9888" t="s">
        <v>1184</v>
      </c>
      <c r="D9888" t="str">
        <f>VLOOKUP(C9888,時点区分!$A$2:$C$8,3,0)</f>
        <v>05:R4年度現状一致率</v>
      </c>
      <c r="E9888" t="s">
        <v>784</v>
      </c>
      <c r="F9888" t="str">
        <f>VLOOKUP(E9888,病床機能区分!$A$2:$C$14,3,0)</f>
        <v>06：合計</v>
      </c>
      <c r="G9888" t="s">
        <v>1247</v>
      </c>
      <c r="H9888" t="s">
        <v>1270</v>
      </c>
      <c r="I9888">
        <v>1.0316990701606086</v>
      </c>
      <c r="J9888" s="40"/>
    </row>
    <row r="9889" spans="1:10">
      <c r="A9889" t="s">
        <v>1156</v>
      </c>
      <c r="B9889" t="s">
        <v>1006</v>
      </c>
      <c r="C9889" t="s">
        <v>1185</v>
      </c>
      <c r="D9889" t="str">
        <f>VLOOKUP(C9889,時点区分!$A$2:$C$8,3,0)</f>
        <v>06:R4年度病床機能報告_2025年時点</v>
      </c>
      <c r="E9889" t="s">
        <v>0</v>
      </c>
      <c r="F9889" t="str">
        <f>VLOOKUP(E9889,病床機能区分!$A$2:$C$14,3,0)</f>
        <v>01：高度急性期</v>
      </c>
      <c r="G9889" t="s">
        <v>1249</v>
      </c>
      <c r="H9889" t="s">
        <v>1176</v>
      </c>
      <c r="I9889">
        <v>466</v>
      </c>
      <c r="J9889" s="40">
        <f>I9897</f>
        <v>1.6350877192982456</v>
      </c>
    </row>
    <row r="9890" spans="1:10">
      <c r="A9890" t="s">
        <v>1156</v>
      </c>
      <c r="B9890" t="s">
        <v>1006</v>
      </c>
      <c r="C9890" t="s">
        <v>1185</v>
      </c>
      <c r="D9890" t="str">
        <f>VLOOKUP(C9890,時点区分!$A$2:$C$8,3,0)</f>
        <v>06:R4年度病床機能報告_2025年時点</v>
      </c>
      <c r="E9890" t="s">
        <v>1</v>
      </c>
      <c r="F9890" t="str">
        <f>VLOOKUP(E9890,病床機能区分!$A$2:$C$14,3,0)</f>
        <v>02：急性期</v>
      </c>
      <c r="G9890" t="s">
        <v>1251</v>
      </c>
      <c r="H9890" t="s">
        <v>1176</v>
      </c>
      <c r="I9890">
        <v>1136</v>
      </c>
      <c r="J9890" s="40">
        <f>I9898</f>
        <v>1.217577706323687</v>
      </c>
    </row>
    <row r="9891" spans="1:10">
      <c r="A9891" t="s">
        <v>1156</v>
      </c>
      <c r="B9891" t="s">
        <v>1006</v>
      </c>
      <c r="C9891" t="s">
        <v>1185</v>
      </c>
      <c r="D9891" t="str">
        <f>VLOOKUP(C9891,時点区分!$A$2:$C$8,3,0)</f>
        <v>06:R4年度病床機能報告_2025年時点</v>
      </c>
      <c r="E9891" t="s">
        <v>2</v>
      </c>
      <c r="F9891" t="str">
        <f>VLOOKUP(E9891,病床機能区分!$A$2:$C$14,3,0)</f>
        <v>03：回復期</v>
      </c>
      <c r="G9891" t="s">
        <v>1253</v>
      </c>
      <c r="H9891" t="s">
        <v>1176</v>
      </c>
      <c r="I9891">
        <v>531</v>
      </c>
      <c r="J9891" s="40">
        <f>I9899</f>
        <v>0.6397590361445783</v>
      </c>
    </row>
    <row r="9892" spans="1:10">
      <c r="A9892" t="s">
        <v>1156</v>
      </c>
      <c r="B9892" t="s">
        <v>1006</v>
      </c>
      <c r="C9892" t="s">
        <v>1185</v>
      </c>
      <c r="D9892" t="str">
        <f>VLOOKUP(C9892,時点区分!$A$2:$C$8,3,0)</f>
        <v>06:R4年度病床機能報告_2025年時点</v>
      </c>
      <c r="E9892" t="s">
        <v>3</v>
      </c>
      <c r="F9892" t="str">
        <f>VLOOKUP(E9892,病床機能区分!$A$2:$C$14,3,0)</f>
        <v>04：慢性期</v>
      </c>
      <c r="G9892" t="s">
        <v>1255</v>
      </c>
      <c r="H9892" t="s">
        <v>1176</v>
      </c>
      <c r="I9892">
        <v>228</v>
      </c>
      <c r="J9892" s="40">
        <f>I9900</f>
        <v>0.71698113207547165</v>
      </c>
    </row>
    <row r="9893" spans="1:10">
      <c r="A9893" t="s">
        <v>1156</v>
      </c>
      <c r="B9893" t="s">
        <v>1006</v>
      </c>
      <c r="C9893" t="s">
        <v>1185</v>
      </c>
      <c r="D9893" t="str">
        <f>VLOOKUP(C9893,時点区分!$A$2:$C$8,3,0)</f>
        <v>06:R4年度病床機能報告_2025年時点</v>
      </c>
      <c r="E9893" t="s">
        <v>779</v>
      </c>
      <c r="F9893" t="str">
        <f>VLOOKUP(E9893,病床機能区分!$A$2:$C$14,3,0)</f>
        <v>11：介護保険施設等へ移行予定</v>
      </c>
      <c r="G9893" t="s">
        <v>1257</v>
      </c>
      <c r="H9893" t="s">
        <v>1176</v>
      </c>
      <c r="I9893">
        <v>0</v>
      </c>
      <c r="J9893" s="40"/>
    </row>
    <row r="9894" spans="1:10">
      <c r="A9894" t="s">
        <v>1156</v>
      </c>
      <c r="B9894" t="s">
        <v>1006</v>
      </c>
      <c r="C9894" t="s">
        <v>1185</v>
      </c>
      <c r="D9894" t="str">
        <f>VLOOKUP(C9894,時点区分!$A$2:$C$8,3,0)</f>
        <v>06:R4年度病床機能報告_2025年時点</v>
      </c>
      <c r="E9894" t="s">
        <v>780</v>
      </c>
      <c r="F9894" t="str">
        <f>VLOOKUP(E9894,病床機能区分!$A$2:$C$14,3,0)</f>
        <v>12：休棟予定</v>
      </c>
      <c r="G9894" t="s">
        <v>1259</v>
      </c>
      <c r="H9894" t="s">
        <v>1176</v>
      </c>
      <c r="I9894">
        <v>72</v>
      </c>
      <c r="J9894" s="40"/>
    </row>
    <row r="9895" spans="1:10">
      <c r="A9895" t="s">
        <v>1156</v>
      </c>
      <c r="B9895" t="s">
        <v>1006</v>
      </c>
      <c r="C9895" t="s">
        <v>1185</v>
      </c>
      <c r="D9895" t="str">
        <f>VLOOKUP(C9895,時点区分!$A$2:$C$8,3,0)</f>
        <v>06:R4年度病床機能報告_2025年時点</v>
      </c>
      <c r="E9895" t="s">
        <v>781</v>
      </c>
      <c r="F9895" t="str">
        <f>VLOOKUP(E9895,病床機能区分!$A$2:$C$14,3,0)</f>
        <v>13：廃止予定</v>
      </c>
      <c r="G9895" t="s">
        <v>1261</v>
      </c>
      <c r="H9895" t="s">
        <v>1176</v>
      </c>
      <c r="I9895">
        <v>8</v>
      </c>
      <c r="J9895" s="40"/>
    </row>
    <row r="9896" spans="1:10">
      <c r="A9896" t="s">
        <v>1156</v>
      </c>
      <c r="B9896" t="s">
        <v>1006</v>
      </c>
      <c r="C9896" t="s">
        <v>1185</v>
      </c>
      <c r="D9896" t="str">
        <f>VLOOKUP(C9896,時点区分!$A$2:$C$8,3,0)</f>
        <v>06:R4年度病床機能報告_2025年時点</v>
      </c>
      <c r="E9896" t="s">
        <v>784</v>
      </c>
      <c r="F9896" t="str">
        <f>VLOOKUP(E9896,病床機能区分!$A$2:$C$14,3,0)</f>
        <v>06：合計</v>
      </c>
      <c r="G9896" t="s">
        <v>1263</v>
      </c>
      <c r="H9896" t="s">
        <v>1176</v>
      </c>
      <c r="I9896">
        <v>2441</v>
      </c>
      <c r="J9896" s="40">
        <f>I9901</f>
        <v>1.0316990701606086</v>
      </c>
    </row>
    <row r="9897" spans="1:10">
      <c r="A9897" t="s">
        <v>1156</v>
      </c>
      <c r="B9897" t="s">
        <v>1006</v>
      </c>
      <c r="C9897" t="s">
        <v>1278</v>
      </c>
      <c r="D9897" t="str">
        <f>VLOOKUP(C9897,時点区分!$A$2:$C$8,3,0)</f>
        <v>07:R4年度将来一致率</v>
      </c>
      <c r="E9897" t="s">
        <v>0</v>
      </c>
      <c r="F9897" t="str">
        <f>VLOOKUP(E9897,病床機能区分!$A$2:$C$14,3,0)</f>
        <v>01：高度急性期</v>
      </c>
      <c r="G9897" t="s">
        <v>1281</v>
      </c>
      <c r="H9897" t="s">
        <v>1270</v>
      </c>
      <c r="I9897">
        <v>1.6350877192982456</v>
      </c>
      <c r="J9897" s="40"/>
    </row>
    <row r="9898" spans="1:10">
      <c r="A9898" t="s">
        <v>1156</v>
      </c>
      <c r="B9898" t="s">
        <v>1006</v>
      </c>
      <c r="C9898" t="s">
        <v>1278</v>
      </c>
      <c r="D9898" t="str">
        <f>VLOOKUP(C9898,時点区分!$A$2:$C$8,3,0)</f>
        <v>07:R4年度将来一致率</v>
      </c>
      <c r="E9898" t="s">
        <v>1</v>
      </c>
      <c r="F9898" t="str">
        <f>VLOOKUP(E9898,病床機能区分!$A$2:$C$14,3,0)</f>
        <v>02：急性期</v>
      </c>
      <c r="G9898" t="s">
        <v>1283</v>
      </c>
      <c r="H9898" t="s">
        <v>1270</v>
      </c>
      <c r="I9898">
        <v>1.217577706323687</v>
      </c>
      <c r="J9898" s="40"/>
    </row>
    <row r="9899" spans="1:10">
      <c r="A9899" t="s">
        <v>1156</v>
      </c>
      <c r="B9899" t="s">
        <v>1006</v>
      </c>
      <c r="C9899" t="s">
        <v>1278</v>
      </c>
      <c r="D9899" t="str">
        <f>VLOOKUP(C9899,時点区分!$A$2:$C$8,3,0)</f>
        <v>07:R4年度将来一致率</v>
      </c>
      <c r="E9899" t="s">
        <v>2</v>
      </c>
      <c r="F9899" t="str">
        <f>VLOOKUP(E9899,病床機能区分!$A$2:$C$14,3,0)</f>
        <v>03：回復期</v>
      </c>
      <c r="G9899" t="s">
        <v>1285</v>
      </c>
      <c r="H9899" t="s">
        <v>1270</v>
      </c>
      <c r="I9899">
        <v>0.6397590361445783</v>
      </c>
      <c r="J9899" s="40"/>
    </row>
    <row r="9900" spans="1:10">
      <c r="A9900" t="s">
        <v>1156</v>
      </c>
      <c r="B9900" t="s">
        <v>1006</v>
      </c>
      <c r="C9900" t="s">
        <v>1278</v>
      </c>
      <c r="D9900" t="str">
        <f>VLOOKUP(C9900,時点区分!$A$2:$C$8,3,0)</f>
        <v>07:R4年度将来一致率</v>
      </c>
      <c r="E9900" t="s">
        <v>3</v>
      </c>
      <c r="F9900" t="str">
        <f>VLOOKUP(E9900,病床機能区分!$A$2:$C$14,3,0)</f>
        <v>04：慢性期</v>
      </c>
      <c r="G9900" t="s">
        <v>1287</v>
      </c>
      <c r="H9900" t="s">
        <v>1270</v>
      </c>
      <c r="I9900">
        <v>0.71698113207547165</v>
      </c>
      <c r="J9900" s="40"/>
    </row>
    <row r="9901" spans="1:10" ht="14" thickBot="1">
      <c r="A9901" t="s">
        <v>1156</v>
      </c>
      <c r="B9901" t="s">
        <v>1006</v>
      </c>
      <c r="C9901" t="s">
        <v>1278</v>
      </c>
      <c r="D9901" t="str">
        <f>VLOOKUP(C9901,時点区分!$A$2:$C$8,3,0)</f>
        <v>07:R4年度将来一致率</v>
      </c>
      <c r="E9901" t="s">
        <v>784</v>
      </c>
      <c r="F9901" t="str">
        <f>VLOOKUP(E9901,病床機能区分!$A$2:$C$14,3,0)</f>
        <v>06：合計</v>
      </c>
      <c r="G9901" t="s">
        <v>1289</v>
      </c>
      <c r="H9901" t="s">
        <v>1270</v>
      </c>
      <c r="I9901">
        <v>1.0316990701606086</v>
      </c>
      <c r="J9901" s="41"/>
    </row>
    <row r="9902" spans="1:10">
      <c r="A9902" t="s">
        <v>1156</v>
      </c>
      <c r="B9902" t="s">
        <v>1007</v>
      </c>
      <c r="C9902" t="s">
        <v>1181</v>
      </c>
      <c r="D9902" t="str">
        <f>VLOOKUP(C9902,時点区分!$A$2:$C$8,3,0)</f>
        <v>01:現状ー構想策定時</v>
      </c>
      <c r="E9902" t="s">
        <v>0</v>
      </c>
      <c r="F9902" t="str">
        <f>VLOOKUP(E9902,病床機能区分!$A$2:$C$14,3,0)</f>
        <v>01：高度急性期</v>
      </c>
      <c r="G9902" t="s">
        <v>1186</v>
      </c>
      <c r="H9902" t="s">
        <v>1176</v>
      </c>
      <c r="I9902">
        <v>534</v>
      </c>
      <c r="J9902" s="39">
        <f t="shared" ref="J9902:J9905" si="242">I9917</f>
        <v>1.8869257950530036</v>
      </c>
    </row>
    <row r="9903" spans="1:10">
      <c r="A9903" t="s">
        <v>1156</v>
      </c>
      <c r="B9903" t="s">
        <v>1007</v>
      </c>
      <c r="C9903" t="s">
        <v>1181</v>
      </c>
      <c r="D9903" t="str">
        <f>VLOOKUP(C9903,時点区分!$A$2:$C$8,3,0)</f>
        <v>01:現状ー構想策定時</v>
      </c>
      <c r="E9903" t="s">
        <v>1</v>
      </c>
      <c r="F9903" t="str">
        <f>VLOOKUP(E9903,病床機能区分!$A$2:$C$14,3,0)</f>
        <v>02：急性期</v>
      </c>
      <c r="G9903" t="s">
        <v>1188</v>
      </c>
      <c r="H9903" t="s">
        <v>1176</v>
      </c>
      <c r="I9903">
        <v>1385</v>
      </c>
      <c r="J9903" s="40">
        <f t="shared" si="242"/>
        <v>1.4860515021459229</v>
      </c>
    </row>
    <row r="9904" spans="1:10">
      <c r="A9904" t="s">
        <v>1156</v>
      </c>
      <c r="B9904" t="s">
        <v>1007</v>
      </c>
      <c r="C9904" t="s">
        <v>1181</v>
      </c>
      <c r="D9904" t="str">
        <f>VLOOKUP(C9904,時点区分!$A$2:$C$8,3,0)</f>
        <v>01:現状ー構想策定時</v>
      </c>
      <c r="E9904" t="s">
        <v>2</v>
      </c>
      <c r="F9904" t="str">
        <f>VLOOKUP(E9904,病床機能区分!$A$2:$C$14,3,0)</f>
        <v>03：回復期</v>
      </c>
      <c r="G9904" t="s">
        <v>1190</v>
      </c>
      <c r="H9904" t="s">
        <v>1176</v>
      </c>
      <c r="I9904">
        <v>409</v>
      </c>
      <c r="J9904" s="40">
        <f t="shared" si="242"/>
        <v>0.36747529200359391</v>
      </c>
    </row>
    <row r="9905" spans="1:10">
      <c r="A9905" t="s">
        <v>1156</v>
      </c>
      <c r="B9905" t="s">
        <v>1007</v>
      </c>
      <c r="C9905" t="s">
        <v>1181</v>
      </c>
      <c r="D9905" t="str">
        <f>VLOOKUP(C9905,時点区分!$A$2:$C$8,3,0)</f>
        <v>01:現状ー構想策定時</v>
      </c>
      <c r="E9905" t="s">
        <v>3</v>
      </c>
      <c r="F9905" t="str">
        <f>VLOOKUP(E9905,病床機能区分!$A$2:$C$14,3,0)</f>
        <v>04：慢性期</v>
      </c>
      <c r="G9905" t="s">
        <v>1192</v>
      </c>
      <c r="H9905" t="s">
        <v>1176</v>
      </c>
      <c r="I9905">
        <v>922</v>
      </c>
      <c r="J9905" s="40">
        <f t="shared" si="242"/>
        <v>0.94370522006141244</v>
      </c>
    </row>
    <row r="9906" spans="1:10">
      <c r="A9906" t="s">
        <v>1156</v>
      </c>
      <c r="B9906" t="s">
        <v>1007</v>
      </c>
      <c r="C9906" t="s">
        <v>1181</v>
      </c>
      <c r="D9906" t="str">
        <f>VLOOKUP(C9906,時点区分!$A$2:$C$8,3,0)</f>
        <v>01:現状ー構想策定時</v>
      </c>
      <c r="E9906" t="s">
        <v>783</v>
      </c>
      <c r="F9906" t="str">
        <f>VLOOKUP(E9906,病床機能区分!$A$2:$C$14,3,0)</f>
        <v>05：未報告</v>
      </c>
      <c r="G9906" t="s">
        <v>1194</v>
      </c>
      <c r="H9906" t="s">
        <v>1176</v>
      </c>
      <c r="I9906">
        <v>139</v>
      </c>
      <c r="J9906" s="40"/>
    </row>
    <row r="9907" spans="1:10">
      <c r="A9907" t="s">
        <v>1156</v>
      </c>
      <c r="B9907" t="s">
        <v>1007</v>
      </c>
      <c r="C9907" t="s">
        <v>1181</v>
      </c>
      <c r="D9907" t="str">
        <f>VLOOKUP(C9907,時点区分!$A$2:$C$8,3,0)</f>
        <v>01:現状ー構想策定時</v>
      </c>
      <c r="E9907" t="s">
        <v>784</v>
      </c>
      <c r="F9907" t="str">
        <f>VLOOKUP(E9907,病床機能区分!$A$2:$C$14,3,0)</f>
        <v>06：合計</v>
      </c>
      <c r="G9907" t="s">
        <v>1196</v>
      </c>
      <c r="H9907" t="s">
        <v>1176</v>
      </c>
      <c r="I9907">
        <v>3389</v>
      </c>
      <c r="J9907" s="40">
        <f>I9921</f>
        <v>1.0254160363086233</v>
      </c>
    </row>
    <row r="9908" spans="1:10">
      <c r="A9908" t="s">
        <v>1156</v>
      </c>
      <c r="B9908" t="s">
        <v>1007</v>
      </c>
      <c r="C9908" t="s">
        <v>1181</v>
      </c>
      <c r="D9908" t="str">
        <f>VLOOKUP(C9908,時点区分!$A$2:$C$8,3,0)</f>
        <v>01:現状ー構想策定時</v>
      </c>
      <c r="E9908" t="s">
        <v>785</v>
      </c>
      <c r="F9908" t="str">
        <f>VLOOKUP(E9908,病床機能区分!$A$2:$C$14,3,0)</f>
        <v>07：在宅医療等</v>
      </c>
      <c r="G9908" t="s">
        <v>1198</v>
      </c>
      <c r="H9908" t="s">
        <v>1176</v>
      </c>
      <c r="I9908">
        <v>1225.5</v>
      </c>
      <c r="J9908" s="40"/>
    </row>
    <row r="9909" spans="1:10">
      <c r="A9909" t="s">
        <v>1156</v>
      </c>
      <c r="B9909" t="s">
        <v>1007</v>
      </c>
      <c r="C9909" t="s">
        <v>1181</v>
      </c>
      <c r="D9909" t="str">
        <f>VLOOKUP(C9909,時点区分!$A$2:$C$8,3,0)</f>
        <v>01:現状ー構想策定時</v>
      </c>
      <c r="E9909" t="s">
        <v>786</v>
      </c>
      <c r="F9909" t="str">
        <f>VLOOKUP(E9909,病床機能区分!$A$2:$C$14,3,0)</f>
        <v>08：うち訪問診療分</v>
      </c>
      <c r="G9909" t="s">
        <v>1200</v>
      </c>
      <c r="H9909" t="s">
        <v>1176</v>
      </c>
      <c r="I9909">
        <v>1407.8</v>
      </c>
      <c r="J9909" s="40"/>
    </row>
    <row r="9910" spans="1:10">
      <c r="A9910" t="s">
        <v>1156</v>
      </c>
      <c r="B9910" t="s">
        <v>1007</v>
      </c>
      <c r="C9910" t="s">
        <v>1129</v>
      </c>
      <c r="D9910" t="str">
        <f>VLOOKUP(C9910,時点区分!$A$2:$C$8,3,0)</f>
        <v>02:将来</v>
      </c>
      <c r="E9910" t="s">
        <v>0</v>
      </c>
      <c r="F9910" t="str">
        <f>VLOOKUP(E9910,病床機能区分!$A$2:$C$14,3,0)</f>
        <v>01：高度急性期</v>
      </c>
      <c r="G9910" t="s">
        <v>1202</v>
      </c>
      <c r="H9910" t="s">
        <v>1176</v>
      </c>
      <c r="I9910">
        <v>283</v>
      </c>
      <c r="J9910" s="40">
        <f>I9917</f>
        <v>1.8869257950530036</v>
      </c>
    </row>
    <row r="9911" spans="1:10">
      <c r="A9911" t="s">
        <v>1156</v>
      </c>
      <c r="B9911" t="s">
        <v>1007</v>
      </c>
      <c r="C9911" t="s">
        <v>1129</v>
      </c>
      <c r="D9911" t="str">
        <f>VLOOKUP(C9911,時点区分!$A$2:$C$8,3,0)</f>
        <v>02:将来</v>
      </c>
      <c r="E9911" t="s">
        <v>1</v>
      </c>
      <c r="F9911" t="str">
        <f>VLOOKUP(E9911,病床機能区分!$A$2:$C$14,3,0)</f>
        <v>02：急性期</v>
      </c>
      <c r="G9911" t="s">
        <v>1204</v>
      </c>
      <c r="H9911" t="s">
        <v>1176</v>
      </c>
      <c r="I9911">
        <v>932</v>
      </c>
      <c r="J9911" s="40">
        <f>I9918</f>
        <v>1.4860515021459229</v>
      </c>
    </row>
    <row r="9912" spans="1:10">
      <c r="A9912" t="s">
        <v>1156</v>
      </c>
      <c r="B9912" t="s">
        <v>1007</v>
      </c>
      <c r="C9912" t="s">
        <v>1129</v>
      </c>
      <c r="D9912" t="str">
        <f>VLOOKUP(C9912,時点区分!$A$2:$C$8,3,0)</f>
        <v>02:将来</v>
      </c>
      <c r="E9912" t="s">
        <v>2</v>
      </c>
      <c r="F9912" t="str">
        <f>VLOOKUP(E9912,病床機能区分!$A$2:$C$14,3,0)</f>
        <v>03：回復期</v>
      </c>
      <c r="G9912" t="s">
        <v>1206</v>
      </c>
      <c r="H9912" t="s">
        <v>1176</v>
      </c>
      <c r="I9912">
        <v>1113</v>
      </c>
      <c r="J9912" s="40">
        <f>I9919</f>
        <v>0.36747529200359391</v>
      </c>
    </row>
    <row r="9913" spans="1:10">
      <c r="A9913" t="s">
        <v>1156</v>
      </c>
      <c r="B9913" t="s">
        <v>1007</v>
      </c>
      <c r="C9913" t="s">
        <v>1129</v>
      </c>
      <c r="D9913" t="str">
        <f>VLOOKUP(C9913,時点区分!$A$2:$C$8,3,0)</f>
        <v>02:将来</v>
      </c>
      <c r="E9913" t="s">
        <v>3</v>
      </c>
      <c r="F9913" t="str">
        <f>VLOOKUP(E9913,病床機能区分!$A$2:$C$14,3,0)</f>
        <v>04：慢性期</v>
      </c>
      <c r="G9913" t="s">
        <v>1208</v>
      </c>
      <c r="H9913" t="s">
        <v>1176</v>
      </c>
      <c r="I9913">
        <v>977</v>
      </c>
      <c r="J9913" s="40">
        <f>I9920</f>
        <v>0.94370522006141244</v>
      </c>
    </row>
    <row r="9914" spans="1:10">
      <c r="A9914" t="s">
        <v>1156</v>
      </c>
      <c r="B9914" t="s">
        <v>1007</v>
      </c>
      <c r="C9914" t="s">
        <v>1129</v>
      </c>
      <c r="D9914" t="str">
        <f>VLOOKUP(C9914,時点区分!$A$2:$C$8,3,0)</f>
        <v>02:将来</v>
      </c>
      <c r="E9914" t="s">
        <v>784</v>
      </c>
      <c r="F9914" t="str">
        <f>VLOOKUP(E9914,病床機能区分!$A$2:$C$14,3,0)</f>
        <v>06：合計</v>
      </c>
      <c r="G9914" t="s">
        <v>1210</v>
      </c>
      <c r="H9914" t="s">
        <v>1176</v>
      </c>
      <c r="I9914">
        <v>3305</v>
      </c>
      <c r="J9914" s="40">
        <f>I9921</f>
        <v>1.0254160363086233</v>
      </c>
    </row>
    <row r="9915" spans="1:10">
      <c r="A9915" t="s">
        <v>1156</v>
      </c>
      <c r="B9915" t="s">
        <v>1007</v>
      </c>
      <c r="C9915" t="s">
        <v>1129</v>
      </c>
      <c r="D9915" t="str">
        <f>VLOOKUP(C9915,時点区分!$A$2:$C$8,3,0)</f>
        <v>02:将来</v>
      </c>
      <c r="E9915" t="s">
        <v>785</v>
      </c>
      <c r="F9915" t="str">
        <f>VLOOKUP(E9915,病床機能区分!$A$2:$C$14,3,0)</f>
        <v>07：在宅医療等</v>
      </c>
      <c r="G9915" t="s">
        <v>1212</v>
      </c>
      <c r="H9915" t="s">
        <v>1176</v>
      </c>
      <c r="I9915">
        <v>-2052.8000000000002</v>
      </c>
      <c r="J9915" s="40"/>
    </row>
    <row r="9916" spans="1:10">
      <c r="A9916" t="s">
        <v>1156</v>
      </c>
      <c r="B9916" t="s">
        <v>1007</v>
      </c>
      <c r="C9916" t="s">
        <v>1129</v>
      </c>
      <c r="D9916" t="str">
        <f>VLOOKUP(C9916,時点区分!$A$2:$C$8,3,0)</f>
        <v>02:将来</v>
      </c>
      <c r="E9916" t="s">
        <v>786</v>
      </c>
      <c r="F9916" t="str">
        <f>VLOOKUP(E9916,病床機能区分!$A$2:$C$14,3,0)</f>
        <v>08：うち訪問診療分</v>
      </c>
      <c r="G9916" t="s">
        <v>1214</v>
      </c>
      <c r="H9916" t="s">
        <v>1176</v>
      </c>
      <c r="I9916">
        <v>-2227.1</v>
      </c>
      <c r="J9916" s="40"/>
    </row>
    <row r="9917" spans="1:10">
      <c r="A9917" t="s">
        <v>1156</v>
      </c>
      <c r="B9917" t="s">
        <v>1007</v>
      </c>
      <c r="C9917" t="s">
        <v>1182</v>
      </c>
      <c r="D9917" t="str">
        <f>VLOOKUP(C9917,時点区分!$A$2:$C$8,3,0)</f>
        <v>03:構想策定時一致率</v>
      </c>
      <c r="E9917" t="s">
        <v>0</v>
      </c>
      <c r="F9917" t="str">
        <f>VLOOKUP(E9917,病床機能区分!$A$2:$C$14,3,0)</f>
        <v>01：高度急性期</v>
      </c>
      <c r="G9917" t="s">
        <v>1216</v>
      </c>
      <c r="H9917" t="s">
        <v>1270</v>
      </c>
      <c r="I9917">
        <v>1.8869257950530036</v>
      </c>
      <c r="J9917" s="40"/>
    </row>
    <row r="9918" spans="1:10">
      <c r="A9918" t="s">
        <v>1156</v>
      </c>
      <c r="B9918" t="s">
        <v>1007</v>
      </c>
      <c r="C9918" t="s">
        <v>1182</v>
      </c>
      <c r="D9918" t="str">
        <f>VLOOKUP(C9918,時点区分!$A$2:$C$8,3,0)</f>
        <v>03:構想策定時一致率</v>
      </c>
      <c r="E9918" t="s">
        <v>1</v>
      </c>
      <c r="F9918" t="str">
        <f>VLOOKUP(E9918,病床機能区分!$A$2:$C$14,3,0)</f>
        <v>02：急性期</v>
      </c>
      <c r="G9918" t="s">
        <v>1218</v>
      </c>
      <c r="H9918" t="s">
        <v>1270</v>
      </c>
      <c r="I9918">
        <v>1.4860515021459229</v>
      </c>
      <c r="J9918" s="40"/>
    </row>
    <row r="9919" spans="1:10">
      <c r="A9919" t="s">
        <v>1156</v>
      </c>
      <c r="B9919" t="s">
        <v>1007</v>
      </c>
      <c r="C9919" t="s">
        <v>1182</v>
      </c>
      <c r="D9919" t="str">
        <f>VLOOKUP(C9919,時点区分!$A$2:$C$8,3,0)</f>
        <v>03:構想策定時一致率</v>
      </c>
      <c r="E9919" t="s">
        <v>2</v>
      </c>
      <c r="F9919" t="str">
        <f>VLOOKUP(E9919,病床機能区分!$A$2:$C$14,3,0)</f>
        <v>03：回復期</v>
      </c>
      <c r="G9919" t="s">
        <v>1220</v>
      </c>
      <c r="H9919" t="s">
        <v>1270</v>
      </c>
      <c r="I9919">
        <v>0.36747529200359391</v>
      </c>
      <c r="J9919" s="40"/>
    </row>
    <row r="9920" spans="1:10">
      <c r="A9920" t="s">
        <v>1156</v>
      </c>
      <c r="B9920" t="s">
        <v>1007</v>
      </c>
      <c r="C9920" t="s">
        <v>1182</v>
      </c>
      <c r="D9920" t="str">
        <f>VLOOKUP(C9920,時点区分!$A$2:$C$8,3,0)</f>
        <v>03:構想策定時一致率</v>
      </c>
      <c r="E9920" t="s">
        <v>3</v>
      </c>
      <c r="F9920" t="str">
        <f>VLOOKUP(E9920,病床機能区分!$A$2:$C$14,3,0)</f>
        <v>04：慢性期</v>
      </c>
      <c r="G9920" t="s">
        <v>1222</v>
      </c>
      <c r="H9920" t="s">
        <v>1270</v>
      </c>
      <c r="I9920">
        <v>0.94370522006141244</v>
      </c>
      <c r="J9920" s="40"/>
    </row>
    <row r="9921" spans="1:10">
      <c r="A9921" t="s">
        <v>1156</v>
      </c>
      <c r="B9921" t="s">
        <v>1007</v>
      </c>
      <c r="C9921" t="s">
        <v>1182</v>
      </c>
      <c r="D9921" t="str">
        <f>VLOOKUP(C9921,時点区分!$A$2:$C$8,3,0)</f>
        <v>03:構想策定時一致率</v>
      </c>
      <c r="E9921" t="s">
        <v>784</v>
      </c>
      <c r="F9921" t="str">
        <f>VLOOKUP(E9921,病床機能区分!$A$2:$C$14,3,0)</f>
        <v>06：合計</v>
      </c>
      <c r="G9921" t="s">
        <v>1224</v>
      </c>
      <c r="H9921" t="s">
        <v>1270</v>
      </c>
      <c r="I9921">
        <v>1.0254160363086233</v>
      </c>
      <c r="J9921" s="40"/>
    </row>
    <row r="9922" spans="1:10">
      <c r="A9922" t="s">
        <v>1156</v>
      </c>
      <c r="B9922" t="s">
        <v>1007</v>
      </c>
      <c r="C9922" t="s">
        <v>1183</v>
      </c>
      <c r="D9922" t="str">
        <f>VLOOKUP(C9922,時点区分!$A$2:$C$8,3,0)</f>
        <v>04:R4年度病床機能報告_2022年時点</v>
      </c>
      <c r="E9922" t="s">
        <v>0</v>
      </c>
      <c r="F9922" t="str">
        <f>VLOOKUP(E9922,病床機能区分!$A$2:$C$14,3,0)</f>
        <v>01：高度急性期</v>
      </c>
      <c r="G9922" t="s">
        <v>1226</v>
      </c>
      <c r="H9922" t="s">
        <v>1176</v>
      </c>
      <c r="I9922">
        <v>248</v>
      </c>
      <c r="J9922" s="40">
        <f>I9929</f>
        <v>0.87632508833922262</v>
      </c>
    </row>
    <row r="9923" spans="1:10">
      <c r="A9923" t="s">
        <v>1156</v>
      </c>
      <c r="B9923" t="s">
        <v>1007</v>
      </c>
      <c r="C9923" t="s">
        <v>1183</v>
      </c>
      <c r="D9923" t="str">
        <f>VLOOKUP(C9923,時点区分!$A$2:$C$8,3,0)</f>
        <v>04:R4年度病床機能報告_2022年時点</v>
      </c>
      <c r="E9923" t="s">
        <v>1</v>
      </c>
      <c r="F9923" t="str">
        <f>VLOOKUP(E9923,病床機能区分!$A$2:$C$14,3,0)</f>
        <v>02：急性期</v>
      </c>
      <c r="G9923" t="s">
        <v>1228</v>
      </c>
      <c r="H9923" t="s">
        <v>1176</v>
      </c>
      <c r="I9923">
        <v>1602</v>
      </c>
      <c r="J9923" s="40">
        <f t="shared" ref="J9923:J9925" si="243">I9930</f>
        <v>1.7188841201716738</v>
      </c>
    </row>
    <row r="9924" spans="1:10">
      <c r="A9924" t="s">
        <v>1156</v>
      </c>
      <c r="B9924" t="s">
        <v>1007</v>
      </c>
      <c r="C9924" t="s">
        <v>1183</v>
      </c>
      <c r="D9924" t="str">
        <f>VLOOKUP(C9924,時点区分!$A$2:$C$8,3,0)</f>
        <v>04:R4年度病床機能報告_2022年時点</v>
      </c>
      <c r="E9924" t="s">
        <v>2</v>
      </c>
      <c r="F9924" t="str">
        <f>VLOOKUP(E9924,病床機能区分!$A$2:$C$14,3,0)</f>
        <v>03：回復期</v>
      </c>
      <c r="G9924" t="s">
        <v>1230</v>
      </c>
      <c r="H9924" t="s">
        <v>1176</v>
      </c>
      <c r="I9924">
        <v>472</v>
      </c>
      <c r="J9924" s="40">
        <f t="shared" si="243"/>
        <v>0.42407906558849956</v>
      </c>
    </row>
    <row r="9925" spans="1:10">
      <c r="A9925" t="s">
        <v>1156</v>
      </c>
      <c r="B9925" t="s">
        <v>1007</v>
      </c>
      <c r="C9925" t="s">
        <v>1183</v>
      </c>
      <c r="D9925" t="str">
        <f>VLOOKUP(C9925,時点区分!$A$2:$C$8,3,0)</f>
        <v>04:R4年度病床機能報告_2022年時点</v>
      </c>
      <c r="E9925" t="s">
        <v>3</v>
      </c>
      <c r="F9925" t="str">
        <f>VLOOKUP(E9925,病床機能区分!$A$2:$C$14,3,0)</f>
        <v>04：慢性期</v>
      </c>
      <c r="G9925" t="s">
        <v>1232</v>
      </c>
      <c r="H9925" t="s">
        <v>1176</v>
      </c>
      <c r="I9925">
        <v>623</v>
      </c>
      <c r="J9925" s="40">
        <f t="shared" si="243"/>
        <v>0.63766632548618218</v>
      </c>
    </row>
    <row r="9926" spans="1:10">
      <c r="A9926" t="s">
        <v>1156</v>
      </c>
      <c r="B9926" t="s">
        <v>1007</v>
      </c>
      <c r="C9926" t="s">
        <v>1183</v>
      </c>
      <c r="D9926" t="str">
        <f>VLOOKUP(C9926,時点区分!$A$2:$C$8,3,0)</f>
        <v>04:R4年度病床機能報告_2022年時点</v>
      </c>
      <c r="E9926" t="s">
        <v>771</v>
      </c>
      <c r="F9926" t="str">
        <f>VLOOKUP(E9926,病床機能区分!$A$2:$C$14,3,0)</f>
        <v>09：休棟中（今後再開する予定）</v>
      </c>
      <c r="G9926" t="s">
        <v>1234</v>
      </c>
      <c r="H9926" t="s">
        <v>1176</v>
      </c>
      <c r="I9926">
        <v>97</v>
      </c>
      <c r="J9926" s="40"/>
    </row>
    <row r="9927" spans="1:10">
      <c r="A9927" t="s">
        <v>1156</v>
      </c>
      <c r="B9927" t="s">
        <v>1007</v>
      </c>
      <c r="C9927" t="s">
        <v>1183</v>
      </c>
      <c r="D9927" t="str">
        <f>VLOOKUP(C9927,時点区分!$A$2:$C$8,3,0)</f>
        <v>04:R4年度病床機能報告_2022年時点</v>
      </c>
      <c r="E9927" t="s">
        <v>772</v>
      </c>
      <c r="F9927" t="str">
        <f>VLOOKUP(E9927,病床機能区分!$A$2:$C$14,3,0)</f>
        <v>10：休棟中（今後廃止する予定）</v>
      </c>
      <c r="G9927" t="s">
        <v>1236</v>
      </c>
      <c r="H9927" t="s">
        <v>1176</v>
      </c>
      <c r="I9927">
        <v>0</v>
      </c>
      <c r="J9927" s="40"/>
    </row>
    <row r="9928" spans="1:10">
      <c r="A9928" t="s">
        <v>1156</v>
      </c>
      <c r="B9928" t="s">
        <v>1007</v>
      </c>
      <c r="C9928" t="s">
        <v>1183</v>
      </c>
      <c r="D9928" t="str">
        <f>VLOOKUP(C9928,時点区分!$A$2:$C$8,3,0)</f>
        <v>04:R4年度病床機能報告_2022年時点</v>
      </c>
      <c r="E9928" t="s">
        <v>784</v>
      </c>
      <c r="F9928" t="str">
        <f>VLOOKUP(E9928,病床機能区分!$A$2:$C$14,3,0)</f>
        <v>06：合計</v>
      </c>
      <c r="G9928" t="s">
        <v>1238</v>
      </c>
      <c r="H9928" t="s">
        <v>1176</v>
      </c>
      <c r="I9928">
        <v>3042</v>
      </c>
      <c r="J9928" s="40">
        <f>I9933</f>
        <v>0.92042360060514372</v>
      </c>
    </row>
    <row r="9929" spans="1:10">
      <c r="A9929" t="s">
        <v>1156</v>
      </c>
      <c r="B9929" t="s">
        <v>1007</v>
      </c>
      <c r="C9929" t="s">
        <v>1184</v>
      </c>
      <c r="D9929" t="str">
        <f>VLOOKUP(C9929,時点区分!$A$2:$C$8,3,0)</f>
        <v>05:R4年度現状一致率</v>
      </c>
      <c r="E9929" t="s">
        <v>0</v>
      </c>
      <c r="F9929" t="str">
        <f>VLOOKUP(E9929,病床機能区分!$A$2:$C$14,3,0)</f>
        <v>01：高度急性期</v>
      </c>
      <c r="G9929" t="s">
        <v>1239</v>
      </c>
      <c r="H9929" t="s">
        <v>1270</v>
      </c>
      <c r="I9929">
        <v>0.87632508833922262</v>
      </c>
      <c r="J9929" s="40"/>
    </row>
    <row r="9930" spans="1:10">
      <c r="A9930" t="s">
        <v>1156</v>
      </c>
      <c r="B9930" t="s">
        <v>1007</v>
      </c>
      <c r="C9930" t="s">
        <v>1184</v>
      </c>
      <c r="D9930" t="str">
        <f>VLOOKUP(C9930,時点区分!$A$2:$C$8,3,0)</f>
        <v>05:R4年度現状一致率</v>
      </c>
      <c r="E9930" t="s">
        <v>1</v>
      </c>
      <c r="F9930" t="str">
        <f>VLOOKUP(E9930,病床機能区分!$A$2:$C$14,3,0)</f>
        <v>02：急性期</v>
      </c>
      <c r="G9930" t="s">
        <v>1241</v>
      </c>
      <c r="H9930" t="s">
        <v>1270</v>
      </c>
      <c r="I9930">
        <v>1.7188841201716738</v>
      </c>
      <c r="J9930" s="40"/>
    </row>
    <row r="9931" spans="1:10">
      <c r="A9931" t="s">
        <v>1156</v>
      </c>
      <c r="B9931" t="s">
        <v>1007</v>
      </c>
      <c r="C9931" t="s">
        <v>1184</v>
      </c>
      <c r="D9931" t="str">
        <f>VLOOKUP(C9931,時点区分!$A$2:$C$8,3,0)</f>
        <v>05:R4年度現状一致率</v>
      </c>
      <c r="E9931" t="s">
        <v>2</v>
      </c>
      <c r="F9931" t="str">
        <f>VLOOKUP(E9931,病床機能区分!$A$2:$C$14,3,0)</f>
        <v>03：回復期</v>
      </c>
      <c r="G9931" t="s">
        <v>1243</v>
      </c>
      <c r="H9931" t="s">
        <v>1270</v>
      </c>
      <c r="I9931">
        <v>0.42407906558849956</v>
      </c>
      <c r="J9931" s="40"/>
    </row>
    <row r="9932" spans="1:10">
      <c r="A9932" t="s">
        <v>1156</v>
      </c>
      <c r="B9932" t="s">
        <v>1007</v>
      </c>
      <c r="C9932" t="s">
        <v>1184</v>
      </c>
      <c r="D9932" t="str">
        <f>VLOOKUP(C9932,時点区分!$A$2:$C$8,3,0)</f>
        <v>05:R4年度現状一致率</v>
      </c>
      <c r="E9932" t="s">
        <v>3</v>
      </c>
      <c r="F9932" t="str">
        <f>VLOOKUP(E9932,病床機能区分!$A$2:$C$14,3,0)</f>
        <v>04：慢性期</v>
      </c>
      <c r="G9932" t="s">
        <v>1245</v>
      </c>
      <c r="H9932" t="s">
        <v>1270</v>
      </c>
      <c r="I9932">
        <v>0.63766632548618218</v>
      </c>
      <c r="J9932" s="40"/>
    </row>
    <row r="9933" spans="1:10">
      <c r="A9933" t="s">
        <v>1156</v>
      </c>
      <c r="B9933" t="s">
        <v>1007</v>
      </c>
      <c r="C9933" t="s">
        <v>1184</v>
      </c>
      <c r="D9933" t="str">
        <f>VLOOKUP(C9933,時点区分!$A$2:$C$8,3,0)</f>
        <v>05:R4年度現状一致率</v>
      </c>
      <c r="E9933" t="s">
        <v>784</v>
      </c>
      <c r="F9933" t="str">
        <f>VLOOKUP(E9933,病床機能区分!$A$2:$C$14,3,0)</f>
        <v>06：合計</v>
      </c>
      <c r="G9933" t="s">
        <v>1247</v>
      </c>
      <c r="H9933" t="s">
        <v>1270</v>
      </c>
      <c r="I9933">
        <v>0.92042360060514372</v>
      </c>
      <c r="J9933" s="40"/>
    </row>
    <row r="9934" spans="1:10">
      <c r="A9934" t="s">
        <v>1156</v>
      </c>
      <c r="B9934" t="s">
        <v>1007</v>
      </c>
      <c r="C9934" t="s">
        <v>1185</v>
      </c>
      <c r="D9934" t="str">
        <f>VLOOKUP(C9934,時点区分!$A$2:$C$8,3,0)</f>
        <v>06:R4年度病床機能報告_2025年時点</v>
      </c>
      <c r="E9934" t="s">
        <v>0</v>
      </c>
      <c r="F9934" t="str">
        <f>VLOOKUP(E9934,病床機能区分!$A$2:$C$14,3,0)</f>
        <v>01：高度急性期</v>
      </c>
      <c r="G9934" t="s">
        <v>1249</v>
      </c>
      <c r="H9934" t="s">
        <v>1176</v>
      </c>
      <c r="I9934">
        <v>290</v>
      </c>
      <c r="J9934" s="40">
        <f>I9942</f>
        <v>1.0247349823321554</v>
      </c>
    </row>
    <row r="9935" spans="1:10">
      <c r="A9935" t="s">
        <v>1156</v>
      </c>
      <c r="B9935" t="s">
        <v>1007</v>
      </c>
      <c r="C9935" t="s">
        <v>1185</v>
      </c>
      <c r="D9935" t="str">
        <f>VLOOKUP(C9935,時点区分!$A$2:$C$8,3,0)</f>
        <v>06:R4年度病床機能報告_2025年時点</v>
      </c>
      <c r="E9935" t="s">
        <v>1</v>
      </c>
      <c r="F9935" t="str">
        <f>VLOOKUP(E9935,病床機能区分!$A$2:$C$14,3,0)</f>
        <v>02：急性期</v>
      </c>
      <c r="G9935" t="s">
        <v>1251</v>
      </c>
      <c r="H9935" t="s">
        <v>1176</v>
      </c>
      <c r="I9935">
        <v>1651</v>
      </c>
      <c r="J9935" s="40">
        <f>I9943</f>
        <v>1.7714592274678111</v>
      </c>
    </row>
    <row r="9936" spans="1:10">
      <c r="A9936" t="s">
        <v>1156</v>
      </c>
      <c r="B9936" t="s">
        <v>1007</v>
      </c>
      <c r="C9936" t="s">
        <v>1185</v>
      </c>
      <c r="D9936" t="str">
        <f>VLOOKUP(C9936,時点区分!$A$2:$C$8,3,0)</f>
        <v>06:R4年度病床機能報告_2025年時点</v>
      </c>
      <c r="E9936" t="s">
        <v>2</v>
      </c>
      <c r="F9936" t="str">
        <f>VLOOKUP(E9936,病床機能区分!$A$2:$C$14,3,0)</f>
        <v>03：回復期</v>
      </c>
      <c r="G9936" t="s">
        <v>1253</v>
      </c>
      <c r="H9936" t="s">
        <v>1176</v>
      </c>
      <c r="I9936">
        <v>522</v>
      </c>
      <c r="J9936" s="40">
        <f>I9944</f>
        <v>0.46900269541778977</v>
      </c>
    </row>
    <row r="9937" spans="1:10">
      <c r="A9937" t="s">
        <v>1156</v>
      </c>
      <c r="B9937" t="s">
        <v>1007</v>
      </c>
      <c r="C9937" t="s">
        <v>1185</v>
      </c>
      <c r="D9937" t="str">
        <f>VLOOKUP(C9937,時点区分!$A$2:$C$8,3,0)</f>
        <v>06:R4年度病床機能報告_2025年時点</v>
      </c>
      <c r="E9937" t="s">
        <v>3</v>
      </c>
      <c r="F9937" t="str">
        <f>VLOOKUP(E9937,病床機能区分!$A$2:$C$14,3,0)</f>
        <v>04：慢性期</v>
      </c>
      <c r="G9937" t="s">
        <v>1255</v>
      </c>
      <c r="H9937" t="s">
        <v>1176</v>
      </c>
      <c r="I9937">
        <v>573</v>
      </c>
      <c r="J9937" s="40">
        <f>I9945</f>
        <v>0.58648925281473896</v>
      </c>
    </row>
    <row r="9938" spans="1:10">
      <c r="A9938" t="s">
        <v>1156</v>
      </c>
      <c r="B9938" t="s">
        <v>1007</v>
      </c>
      <c r="C9938" t="s">
        <v>1185</v>
      </c>
      <c r="D9938" t="str">
        <f>VLOOKUP(C9938,時点区分!$A$2:$C$8,3,0)</f>
        <v>06:R4年度病床機能報告_2025年時点</v>
      </c>
      <c r="E9938" t="s">
        <v>779</v>
      </c>
      <c r="F9938" t="str">
        <f>VLOOKUP(E9938,病床機能区分!$A$2:$C$14,3,0)</f>
        <v>11：介護保険施設等へ移行予定</v>
      </c>
      <c r="G9938" t="s">
        <v>1257</v>
      </c>
      <c r="H9938" t="s">
        <v>1176</v>
      </c>
      <c r="I9938">
        <v>0</v>
      </c>
      <c r="J9938" s="40"/>
    </row>
    <row r="9939" spans="1:10">
      <c r="A9939" t="s">
        <v>1156</v>
      </c>
      <c r="B9939" t="s">
        <v>1007</v>
      </c>
      <c r="C9939" t="s">
        <v>1185</v>
      </c>
      <c r="D9939" t="str">
        <f>VLOOKUP(C9939,時点区分!$A$2:$C$8,3,0)</f>
        <v>06:R4年度病床機能報告_2025年時点</v>
      </c>
      <c r="E9939" t="s">
        <v>780</v>
      </c>
      <c r="F9939" t="str">
        <f>VLOOKUP(E9939,病床機能区分!$A$2:$C$14,3,0)</f>
        <v>12：休棟予定</v>
      </c>
      <c r="G9939" t="s">
        <v>1259</v>
      </c>
      <c r="H9939" t="s">
        <v>1176</v>
      </c>
      <c r="I9939">
        <v>0</v>
      </c>
      <c r="J9939" s="40"/>
    </row>
    <row r="9940" spans="1:10">
      <c r="A9940" t="s">
        <v>1156</v>
      </c>
      <c r="B9940" t="s">
        <v>1007</v>
      </c>
      <c r="C9940" t="s">
        <v>1185</v>
      </c>
      <c r="D9940" t="str">
        <f>VLOOKUP(C9940,時点区分!$A$2:$C$8,3,0)</f>
        <v>06:R4年度病床機能報告_2025年時点</v>
      </c>
      <c r="E9940" t="s">
        <v>781</v>
      </c>
      <c r="F9940" t="str">
        <f>VLOOKUP(E9940,病床機能区分!$A$2:$C$14,3,0)</f>
        <v>13：廃止予定</v>
      </c>
      <c r="G9940" t="s">
        <v>1261</v>
      </c>
      <c r="H9940" t="s">
        <v>1176</v>
      </c>
      <c r="I9940">
        <v>6</v>
      </c>
      <c r="J9940" s="40"/>
    </row>
    <row r="9941" spans="1:10">
      <c r="A9941" t="s">
        <v>1156</v>
      </c>
      <c r="B9941" t="s">
        <v>1007</v>
      </c>
      <c r="C9941" t="s">
        <v>1185</v>
      </c>
      <c r="D9941" t="str">
        <f>VLOOKUP(C9941,時点区分!$A$2:$C$8,3,0)</f>
        <v>06:R4年度病床機能報告_2025年時点</v>
      </c>
      <c r="E9941" t="s">
        <v>784</v>
      </c>
      <c r="F9941" t="str">
        <f>VLOOKUP(E9941,病床機能区分!$A$2:$C$14,3,0)</f>
        <v>06：合計</v>
      </c>
      <c r="G9941" t="s">
        <v>1263</v>
      </c>
      <c r="H9941" t="s">
        <v>1176</v>
      </c>
      <c r="I9941">
        <v>3042</v>
      </c>
      <c r="J9941" s="40">
        <f>I9946</f>
        <v>0.92042360060514372</v>
      </c>
    </row>
    <row r="9942" spans="1:10">
      <c r="A9942" t="s">
        <v>1156</v>
      </c>
      <c r="B9942" t="s">
        <v>1007</v>
      </c>
      <c r="C9942" t="s">
        <v>1278</v>
      </c>
      <c r="D9942" t="str">
        <f>VLOOKUP(C9942,時点区分!$A$2:$C$8,3,0)</f>
        <v>07:R4年度将来一致率</v>
      </c>
      <c r="E9942" t="s">
        <v>0</v>
      </c>
      <c r="F9942" t="str">
        <f>VLOOKUP(E9942,病床機能区分!$A$2:$C$14,3,0)</f>
        <v>01：高度急性期</v>
      </c>
      <c r="G9942" t="s">
        <v>1281</v>
      </c>
      <c r="H9942" t="s">
        <v>1270</v>
      </c>
      <c r="I9942">
        <v>1.0247349823321554</v>
      </c>
      <c r="J9942" s="40"/>
    </row>
    <row r="9943" spans="1:10">
      <c r="A9943" t="s">
        <v>1156</v>
      </c>
      <c r="B9943" t="s">
        <v>1007</v>
      </c>
      <c r="C9943" t="s">
        <v>1278</v>
      </c>
      <c r="D9943" t="str">
        <f>VLOOKUP(C9943,時点区分!$A$2:$C$8,3,0)</f>
        <v>07:R4年度将来一致率</v>
      </c>
      <c r="E9943" t="s">
        <v>1</v>
      </c>
      <c r="F9943" t="str">
        <f>VLOOKUP(E9943,病床機能区分!$A$2:$C$14,3,0)</f>
        <v>02：急性期</v>
      </c>
      <c r="G9943" t="s">
        <v>1283</v>
      </c>
      <c r="H9943" t="s">
        <v>1270</v>
      </c>
      <c r="I9943">
        <v>1.7714592274678111</v>
      </c>
      <c r="J9943" s="40"/>
    </row>
    <row r="9944" spans="1:10">
      <c r="A9944" t="s">
        <v>1156</v>
      </c>
      <c r="B9944" t="s">
        <v>1007</v>
      </c>
      <c r="C9944" t="s">
        <v>1278</v>
      </c>
      <c r="D9944" t="str">
        <f>VLOOKUP(C9944,時点区分!$A$2:$C$8,3,0)</f>
        <v>07:R4年度将来一致率</v>
      </c>
      <c r="E9944" t="s">
        <v>2</v>
      </c>
      <c r="F9944" t="str">
        <f>VLOOKUP(E9944,病床機能区分!$A$2:$C$14,3,0)</f>
        <v>03：回復期</v>
      </c>
      <c r="G9944" t="s">
        <v>1285</v>
      </c>
      <c r="H9944" t="s">
        <v>1270</v>
      </c>
      <c r="I9944">
        <v>0.46900269541778977</v>
      </c>
      <c r="J9944" s="40"/>
    </row>
    <row r="9945" spans="1:10">
      <c r="A9945" t="s">
        <v>1156</v>
      </c>
      <c r="B9945" t="s">
        <v>1007</v>
      </c>
      <c r="C9945" t="s">
        <v>1278</v>
      </c>
      <c r="D9945" t="str">
        <f>VLOOKUP(C9945,時点区分!$A$2:$C$8,3,0)</f>
        <v>07:R4年度将来一致率</v>
      </c>
      <c r="E9945" t="s">
        <v>3</v>
      </c>
      <c r="F9945" t="str">
        <f>VLOOKUP(E9945,病床機能区分!$A$2:$C$14,3,0)</f>
        <v>04：慢性期</v>
      </c>
      <c r="G9945" t="s">
        <v>1287</v>
      </c>
      <c r="H9945" t="s">
        <v>1270</v>
      </c>
      <c r="I9945">
        <v>0.58648925281473896</v>
      </c>
      <c r="J9945" s="40"/>
    </row>
    <row r="9946" spans="1:10" ht="14" thickBot="1">
      <c r="A9946" t="s">
        <v>1156</v>
      </c>
      <c r="B9946" t="s">
        <v>1007</v>
      </c>
      <c r="C9946" t="s">
        <v>1278</v>
      </c>
      <c r="D9946" t="str">
        <f>VLOOKUP(C9946,時点区分!$A$2:$C$8,3,0)</f>
        <v>07:R4年度将来一致率</v>
      </c>
      <c r="E9946" t="s">
        <v>784</v>
      </c>
      <c r="F9946" t="str">
        <f>VLOOKUP(E9946,病床機能区分!$A$2:$C$14,3,0)</f>
        <v>06：合計</v>
      </c>
      <c r="G9946" t="s">
        <v>1289</v>
      </c>
      <c r="H9946" t="s">
        <v>1270</v>
      </c>
      <c r="I9946">
        <v>0.92042360060514372</v>
      </c>
      <c r="J9946" s="41"/>
    </row>
    <row r="9947" spans="1:10">
      <c r="A9947" t="s">
        <v>1156</v>
      </c>
      <c r="B9947" t="s">
        <v>1008</v>
      </c>
      <c r="C9947" t="s">
        <v>1181</v>
      </c>
      <c r="D9947" t="str">
        <f>VLOOKUP(C9947,時点区分!$A$2:$C$8,3,0)</f>
        <v>01:現状ー構想策定時</v>
      </c>
      <c r="E9947" t="s">
        <v>0</v>
      </c>
      <c r="F9947" t="str">
        <f>VLOOKUP(E9947,病床機能区分!$A$2:$C$14,3,0)</f>
        <v>01：高度急性期</v>
      </c>
      <c r="G9947" t="s">
        <v>1186</v>
      </c>
      <c r="H9947" t="s">
        <v>1176</v>
      </c>
      <c r="I9947">
        <v>460</v>
      </c>
      <c r="J9947" s="39">
        <f>I9962</f>
        <v>1.295774647887324</v>
      </c>
    </row>
    <row r="9948" spans="1:10">
      <c r="A9948" t="s">
        <v>1156</v>
      </c>
      <c r="B9948" t="s">
        <v>1008</v>
      </c>
      <c r="C9948" t="s">
        <v>1181</v>
      </c>
      <c r="D9948" t="str">
        <f>VLOOKUP(C9948,時点区分!$A$2:$C$8,3,0)</f>
        <v>01:現状ー構想策定時</v>
      </c>
      <c r="E9948" t="s">
        <v>1</v>
      </c>
      <c r="F9948" t="str">
        <f>VLOOKUP(E9948,病床機能区分!$A$2:$C$14,3,0)</f>
        <v>02：急性期</v>
      </c>
      <c r="G9948" t="s">
        <v>1188</v>
      </c>
      <c r="H9948" t="s">
        <v>1176</v>
      </c>
      <c r="I9948">
        <v>1894</v>
      </c>
      <c r="J9948" s="40">
        <f>I9963</f>
        <v>1.5665839536807278</v>
      </c>
    </row>
    <row r="9949" spans="1:10">
      <c r="A9949" t="s">
        <v>1156</v>
      </c>
      <c r="B9949" t="s">
        <v>1008</v>
      </c>
      <c r="C9949" t="s">
        <v>1181</v>
      </c>
      <c r="D9949" t="str">
        <f>VLOOKUP(C9949,時点区分!$A$2:$C$8,3,0)</f>
        <v>01:現状ー構想策定時</v>
      </c>
      <c r="E9949" t="s">
        <v>2</v>
      </c>
      <c r="F9949" t="str">
        <f>VLOOKUP(E9949,病床機能区分!$A$2:$C$14,3,0)</f>
        <v>03：回復期</v>
      </c>
      <c r="G9949" t="s">
        <v>1190</v>
      </c>
      <c r="H9949" t="s">
        <v>1176</v>
      </c>
      <c r="I9949">
        <v>421</v>
      </c>
      <c r="J9949" s="40">
        <f>I9964</f>
        <v>0.37256637168141593</v>
      </c>
    </row>
    <row r="9950" spans="1:10">
      <c r="A9950" t="s">
        <v>1156</v>
      </c>
      <c r="B9950" t="s">
        <v>1008</v>
      </c>
      <c r="C9950" t="s">
        <v>1181</v>
      </c>
      <c r="D9950" t="str">
        <f>VLOOKUP(C9950,時点区分!$A$2:$C$8,3,0)</f>
        <v>01:現状ー構想策定時</v>
      </c>
      <c r="E9950" t="s">
        <v>3</v>
      </c>
      <c r="F9950" t="str">
        <f>VLOOKUP(E9950,病床機能区分!$A$2:$C$14,3,0)</f>
        <v>04：慢性期</v>
      </c>
      <c r="G9950" t="s">
        <v>1192</v>
      </c>
      <c r="H9950" t="s">
        <v>1176</v>
      </c>
      <c r="I9950">
        <v>807</v>
      </c>
      <c r="J9950" s="40">
        <f>I9965</f>
        <v>1.1382228490832158</v>
      </c>
    </row>
    <row r="9951" spans="1:10">
      <c r="A9951" t="s">
        <v>1156</v>
      </c>
      <c r="B9951" t="s">
        <v>1008</v>
      </c>
      <c r="C9951" t="s">
        <v>1181</v>
      </c>
      <c r="D9951" t="str">
        <f>VLOOKUP(C9951,時点区分!$A$2:$C$8,3,0)</f>
        <v>01:現状ー構想策定時</v>
      </c>
      <c r="E9951" t="s">
        <v>783</v>
      </c>
      <c r="F9951" t="str">
        <f>VLOOKUP(E9951,病床機能区分!$A$2:$C$14,3,0)</f>
        <v>05：未報告</v>
      </c>
      <c r="G9951" t="s">
        <v>1194</v>
      </c>
      <c r="H9951" t="s">
        <v>1176</v>
      </c>
      <c r="I9951">
        <v>44</v>
      </c>
      <c r="J9951" s="40"/>
    </row>
    <row r="9952" spans="1:10">
      <c r="A9952" t="s">
        <v>1156</v>
      </c>
      <c r="B9952" t="s">
        <v>1008</v>
      </c>
      <c r="C9952" t="s">
        <v>1181</v>
      </c>
      <c r="D9952" t="str">
        <f>VLOOKUP(C9952,時点区分!$A$2:$C$8,3,0)</f>
        <v>01:現状ー構想策定時</v>
      </c>
      <c r="E9952" t="s">
        <v>784</v>
      </c>
      <c r="F9952" t="str">
        <f>VLOOKUP(E9952,病床機能区分!$A$2:$C$14,3,0)</f>
        <v>06：合計</v>
      </c>
      <c r="G9952" t="s">
        <v>1196</v>
      </c>
      <c r="H9952" t="s">
        <v>1176</v>
      </c>
      <c r="I9952">
        <v>3626</v>
      </c>
      <c r="J9952" s="40">
        <f>I9966</f>
        <v>1.0655304143402879</v>
      </c>
    </row>
    <row r="9953" spans="1:10">
      <c r="A9953" t="s">
        <v>1156</v>
      </c>
      <c r="B9953" t="s">
        <v>1008</v>
      </c>
      <c r="C9953" t="s">
        <v>1181</v>
      </c>
      <c r="D9953" t="str">
        <f>VLOOKUP(C9953,時点区分!$A$2:$C$8,3,0)</f>
        <v>01:現状ー構想策定時</v>
      </c>
      <c r="E9953" t="s">
        <v>785</v>
      </c>
      <c r="F9953" t="str">
        <f>VLOOKUP(E9953,病床機能区分!$A$2:$C$14,3,0)</f>
        <v>07：在宅医療等</v>
      </c>
      <c r="G9953" t="s">
        <v>1198</v>
      </c>
      <c r="H9953" t="s">
        <v>1176</v>
      </c>
      <c r="I9953">
        <v>1208.3</v>
      </c>
      <c r="J9953" s="40"/>
    </row>
    <row r="9954" spans="1:10">
      <c r="A9954" t="s">
        <v>1156</v>
      </c>
      <c r="B9954" t="s">
        <v>1008</v>
      </c>
      <c r="C9954" t="s">
        <v>1181</v>
      </c>
      <c r="D9954" t="str">
        <f>VLOOKUP(C9954,時点区分!$A$2:$C$8,3,0)</f>
        <v>01:現状ー構想策定時</v>
      </c>
      <c r="E9954" t="s">
        <v>786</v>
      </c>
      <c r="F9954" t="str">
        <f>VLOOKUP(E9954,病床機能区分!$A$2:$C$14,3,0)</f>
        <v>08：うち訪問診療分</v>
      </c>
      <c r="G9954" t="s">
        <v>1200</v>
      </c>
      <c r="H9954" t="s">
        <v>1176</v>
      </c>
      <c r="I9954">
        <v>1344.7</v>
      </c>
      <c r="J9954" s="40"/>
    </row>
    <row r="9955" spans="1:10">
      <c r="A9955" t="s">
        <v>1156</v>
      </c>
      <c r="B9955" t="s">
        <v>1008</v>
      </c>
      <c r="C9955" t="s">
        <v>1129</v>
      </c>
      <c r="D9955" t="str">
        <f>VLOOKUP(C9955,時点区分!$A$2:$C$8,3,0)</f>
        <v>02:将来</v>
      </c>
      <c r="E9955" t="s">
        <v>0</v>
      </c>
      <c r="F9955" t="str">
        <f>VLOOKUP(E9955,病床機能区分!$A$2:$C$14,3,0)</f>
        <v>01：高度急性期</v>
      </c>
      <c r="G9955" t="s">
        <v>1202</v>
      </c>
      <c r="H9955" t="s">
        <v>1176</v>
      </c>
      <c r="I9955">
        <v>355</v>
      </c>
      <c r="J9955" s="40">
        <f>I9962</f>
        <v>1.295774647887324</v>
      </c>
    </row>
    <row r="9956" spans="1:10">
      <c r="A9956" t="s">
        <v>1156</v>
      </c>
      <c r="B9956" t="s">
        <v>1008</v>
      </c>
      <c r="C9956" t="s">
        <v>1129</v>
      </c>
      <c r="D9956" t="str">
        <f>VLOOKUP(C9956,時点区分!$A$2:$C$8,3,0)</f>
        <v>02:将来</v>
      </c>
      <c r="E9956" t="s">
        <v>1</v>
      </c>
      <c r="F9956" t="str">
        <f>VLOOKUP(E9956,病床機能区分!$A$2:$C$14,3,0)</f>
        <v>02：急性期</v>
      </c>
      <c r="G9956" t="s">
        <v>1204</v>
      </c>
      <c r="H9956" t="s">
        <v>1176</v>
      </c>
      <c r="I9956">
        <v>1209</v>
      </c>
      <c r="J9956" s="40">
        <f>I9963</f>
        <v>1.5665839536807278</v>
      </c>
    </row>
    <row r="9957" spans="1:10">
      <c r="A9957" t="s">
        <v>1156</v>
      </c>
      <c r="B9957" t="s">
        <v>1008</v>
      </c>
      <c r="C9957" t="s">
        <v>1129</v>
      </c>
      <c r="D9957" t="str">
        <f>VLOOKUP(C9957,時点区分!$A$2:$C$8,3,0)</f>
        <v>02:将来</v>
      </c>
      <c r="E9957" t="s">
        <v>2</v>
      </c>
      <c r="F9957" t="str">
        <f>VLOOKUP(E9957,病床機能区分!$A$2:$C$14,3,0)</f>
        <v>03：回復期</v>
      </c>
      <c r="G9957" t="s">
        <v>1206</v>
      </c>
      <c r="H9957" t="s">
        <v>1176</v>
      </c>
      <c r="I9957">
        <v>1130</v>
      </c>
      <c r="J9957" s="40">
        <f>I9964</f>
        <v>0.37256637168141593</v>
      </c>
    </row>
    <row r="9958" spans="1:10">
      <c r="A9958" t="s">
        <v>1156</v>
      </c>
      <c r="B9958" t="s">
        <v>1008</v>
      </c>
      <c r="C9958" t="s">
        <v>1129</v>
      </c>
      <c r="D9958" t="str">
        <f>VLOOKUP(C9958,時点区分!$A$2:$C$8,3,0)</f>
        <v>02:将来</v>
      </c>
      <c r="E9958" t="s">
        <v>3</v>
      </c>
      <c r="F9958" t="str">
        <f>VLOOKUP(E9958,病床機能区分!$A$2:$C$14,3,0)</f>
        <v>04：慢性期</v>
      </c>
      <c r="G9958" t="s">
        <v>1208</v>
      </c>
      <c r="H9958" t="s">
        <v>1176</v>
      </c>
      <c r="I9958">
        <v>709</v>
      </c>
      <c r="J9958" s="40">
        <f>I9965</f>
        <v>1.1382228490832158</v>
      </c>
    </row>
    <row r="9959" spans="1:10">
      <c r="A9959" t="s">
        <v>1156</v>
      </c>
      <c r="B9959" t="s">
        <v>1008</v>
      </c>
      <c r="C9959" t="s">
        <v>1129</v>
      </c>
      <c r="D9959" t="str">
        <f>VLOOKUP(C9959,時点区分!$A$2:$C$8,3,0)</f>
        <v>02:将来</v>
      </c>
      <c r="E9959" t="s">
        <v>784</v>
      </c>
      <c r="F9959" t="str">
        <f>VLOOKUP(E9959,病床機能区分!$A$2:$C$14,3,0)</f>
        <v>06：合計</v>
      </c>
      <c r="G9959" t="s">
        <v>1210</v>
      </c>
      <c r="H9959" t="s">
        <v>1176</v>
      </c>
      <c r="I9959">
        <v>3403</v>
      </c>
      <c r="J9959" s="40">
        <f>I9966</f>
        <v>1.0655304143402879</v>
      </c>
    </row>
    <row r="9960" spans="1:10">
      <c r="A9960" t="s">
        <v>1156</v>
      </c>
      <c r="B9960" t="s">
        <v>1008</v>
      </c>
      <c r="C9960" t="s">
        <v>1129</v>
      </c>
      <c r="D9960" t="str">
        <f>VLOOKUP(C9960,時点区分!$A$2:$C$8,3,0)</f>
        <v>02:将来</v>
      </c>
      <c r="E9960" t="s">
        <v>785</v>
      </c>
      <c r="F9960" t="str">
        <f>VLOOKUP(E9960,病床機能区分!$A$2:$C$14,3,0)</f>
        <v>07：在宅医療等</v>
      </c>
      <c r="G9960" t="s">
        <v>1212</v>
      </c>
      <c r="H9960" t="s">
        <v>1176</v>
      </c>
      <c r="I9960">
        <v>-2134.4</v>
      </c>
      <c r="J9960" s="40"/>
    </row>
    <row r="9961" spans="1:10">
      <c r="A9961" t="s">
        <v>1156</v>
      </c>
      <c r="B9961" t="s">
        <v>1008</v>
      </c>
      <c r="C9961" t="s">
        <v>1129</v>
      </c>
      <c r="D9961" t="str">
        <f>VLOOKUP(C9961,時点区分!$A$2:$C$8,3,0)</f>
        <v>02:将来</v>
      </c>
      <c r="E9961" t="s">
        <v>786</v>
      </c>
      <c r="F9961" t="str">
        <f>VLOOKUP(E9961,病床機能区分!$A$2:$C$14,3,0)</f>
        <v>08：うち訪問診療分</v>
      </c>
      <c r="G9961" t="s">
        <v>1214</v>
      </c>
      <c r="H9961" t="s">
        <v>1176</v>
      </c>
      <c r="I9961">
        <v>-2047.2</v>
      </c>
      <c r="J9961" s="40"/>
    </row>
    <row r="9962" spans="1:10">
      <c r="A9962" t="s">
        <v>1156</v>
      </c>
      <c r="B9962" t="s">
        <v>1008</v>
      </c>
      <c r="C9962" t="s">
        <v>1182</v>
      </c>
      <c r="D9962" t="str">
        <f>VLOOKUP(C9962,時点区分!$A$2:$C$8,3,0)</f>
        <v>03:構想策定時一致率</v>
      </c>
      <c r="E9962" t="s">
        <v>0</v>
      </c>
      <c r="F9962" t="str">
        <f>VLOOKUP(E9962,病床機能区分!$A$2:$C$14,3,0)</f>
        <v>01：高度急性期</v>
      </c>
      <c r="G9962" t="s">
        <v>1216</v>
      </c>
      <c r="H9962" t="s">
        <v>1270</v>
      </c>
      <c r="I9962">
        <v>1.295774647887324</v>
      </c>
      <c r="J9962" s="40"/>
    </row>
    <row r="9963" spans="1:10">
      <c r="A9963" t="s">
        <v>1156</v>
      </c>
      <c r="B9963" t="s">
        <v>1008</v>
      </c>
      <c r="C9963" t="s">
        <v>1182</v>
      </c>
      <c r="D9963" t="str">
        <f>VLOOKUP(C9963,時点区分!$A$2:$C$8,3,0)</f>
        <v>03:構想策定時一致率</v>
      </c>
      <c r="E9963" t="s">
        <v>1</v>
      </c>
      <c r="F9963" t="str">
        <f>VLOOKUP(E9963,病床機能区分!$A$2:$C$14,3,0)</f>
        <v>02：急性期</v>
      </c>
      <c r="G9963" t="s">
        <v>1218</v>
      </c>
      <c r="H9963" t="s">
        <v>1270</v>
      </c>
      <c r="I9963">
        <v>1.5665839536807278</v>
      </c>
      <c r="J9963" s="40"/>
    </row>
    <row r="9964" spans="1:10">
      <c r="A9964" t="s">
        <v>1156</v>
      </c>
      <c r="B9964" t="s">
        <v>1008</v>
      </c>
      <c r="C9964" t="s">
        <v>1182</v>
      </c>
      <c r="D9964" t="str">
        <f>VLOOKUP(C9964,時点区分!$A$2:$C$8,3,0)</f>
        <v>03:構想策定時一致率</v>
      </c>
      <c r="E9964" t="s">
        <v>2</v>
      </c>
      <c r="F9964" t="str">
        <f>VLOOKUP(E9964,病床機能区分!$A$2:$C$14,3,0)</f>
        <v>03：回復期</v>
      </c>
      <c r="G9964" t="s">
        <v>1220</v>
      </c>
      <c r="H9964" t="s">
        <v>1270</v>
      </c>
      <c r="I9964">
        <v>0.37256637168141593</v>
      </c>
      <c r="J9964" s="40"/>
    </row>
    <row r="9965" spans="1:10">
      <c r="A9965" t="s">
        <v>1156</v>
      </c>
      <c r="B9965" t="s">
        <v>1008</v>
      </c>
      <c r="C9965" t="s">
        <v>1182</v>
      </c>
      <c r="D9965" t="str">
        <f>VLOOKUP(C9965,時点区分!$A$2:$C$8,3,0)</f>
        <v>03:構想策定時一致率</v>
      </c>
      <c r="E9965" t="s">
        <v>3</v>
      </c>
      <c r="F9965" t="str">
        <f>VLOOKUP(E9965,病床機能区分!$A$2:$C$14,3,0)</f>
        <v>04：慢性期</v>
      </c>
      <c r="G9965" t="s">
        <v>1222</v>
      </c>
      <c r="H9965" t="s">
        <v>1270</v>
      </c>
      <c r="I9965">
        <v>1.1382228490832158</v>
      </c>
      <c r="J9965" s="40"/>
    </row>
    <row r="9966" spans="1:10">
      <c r="A9966" t="s">
        <v>1156</v>
      </c>
      <c r="B9966" t="s">
        <v>1008</v>
      </c>
      <c r="C9966" t="s">
        <v>1182</v>
      </c>
      <c r="D9966" t="str">
        <f>VLOOKUP(C9966,時点区分!$A$2:$C$8,3,0)</f>
        <v>03:構想策定時一致率</v>
      </c>
      <c r="E9966" t="s">
        <v>784</v>
      </c>
      <c r="F9966" t="str">
        <f>VLOOKUP(E9966,病床機能区分!$A$2:$C$14,3,0)</f>
        <v>06：合計</v>
      </c>
      <c r="G9966" t="s">
        <v>1224</v>
      </c>
      <c r="H9966" t="s">
        <v>1270</v>
      </c>
      <c r="I9966">
        <v>1.0655304143402879</v>
      </c>
      <c r="J9966" s="40"/>
    </row>
    <row r="9967" spans="1:10">
      <c r="A9967" t="s">
        <v>1156</v>
      </c>
      <c r="B9967" t="s">
        <v>1008</v>
      </c>
      <c r="C9967" t="s">
        <v>1183</v>
      </c>
      <c r="D9967" t="str">
        <f>VLOOKUP(C9967,時点区分!$A$2:$C$8,3,0)</f>
        <v>04:R4年度病床機能報告_2022年時点</v>
      </c>
      <c r="E9967" t="s">
        <v>0</v>
      </c>
      <c r="F9967" t="str">
        <f>VLOOKUP(E9967,病床機能区分!$A$2:$C$14,3,0)</f>
        <v>01：高度急性期</v>
      </c>
      <c r="G9967" t="s">
        <v>1226</v>
      </c>
      <c r="H9967" t="s">
        <v>1176</v>
      </c>
      <c r="I9967">
        <v>433</v>
      </c>
      <c r="J9967" s="40">
        <f>I9974</f>
        <v>1.2197183098591549</v>
      </c>
    </row>
    <row r="9968" spans="1:10">
      <c r="A9968" t="s">
        <v>1156</v>
      </c>
      <c r="B9968" t="s">
        <v>1008</v>
      </c>
      <c r="C9968" t="s">
        <v>1183</v>
      </c>
      <c r="D9968" t="str">
        <f>VLOOKUP(C9968,時点区分!$A$2:$C$8,3,0)</f>
        <v>04:R4年度病床機能報告_2022年時点</v>
      </c>
      <c r="E9968" t="s">
        <v>1</v>
      </c>
      <c r="F9968" t="str">
        <f>VLOOKUP(E9968,病床機能区分!$A$2:$C$14,3,0)</f>
        <v>02：急性期</v>
      </c>
      <c r="G9968" t="s">
        <v>1228</v>
      </c>
      <c r="H9968" t="s">
        <v>1176</v>
      </c>
      <c r="I9968">
        <v>1788</v>
      </c>
      <c r="J9968" s="40">
        <f t="shared" ref="J9968:J9970" si="244">I9975</f>
        <v>1.4789081885856079</v>
      </c>
    </row>
    <row r="9969" spans="1:10">
      <c r="A9969" t="s">
        <v>1156</v>
      </c>
      <c r="B9969" t="s">
        <v>1008</v>
      </c>
      <c r="C9969" t="s">
        <v>1183</v>
      </c>
      <c r="D9969" t="str">
        <f>VLOOKUP(C9969,時点区分!$A$2:$C$8,3,0)</f>
        <v>04:R4年度病床機能報告_2022年時点</v>
      </c>
      <c r="E9969" t="s">
        <v>2</v>
      </c>
      <c r="F9969" t="str">
        <f>VLOOKUP(E9969,病床機能区分!$A$2:$C$14,3,0)</f>
        <v>03：回復期</v>
      </c>
      <c r="G9969" t="s">
        <v>1230</v>
      </c>
      <c r="H9969" t="s">
        <v>1176</v>
      </c>
      <c r="I9969">
        <v>531</v>
      </c>
      <c r="J9969" s="40">
        <f t="shared" si="244"/>
        <v>0.46991150442477875</v>
      </c>
    </row>
    <row r="9970" spans="1:10">
      <c r="A9970" t="s">
        <v>1156</v>
      </c>
      <c r="B9970" t="s">
        <v>1008</v>
      </c>
      <c r="C9970" t="s">
        <v>1183</v>
      </c>
      <c r="D9970" t="str">
        <f>VLOOKUP(C9970,時点区分!$A$2:$C$8,3,0)</f>
        <v>04:R4年度病床機能報告_2022年時点</v>
      </c>
      <c r="E9970" t="s">
        <v>3</v>
      </c>
      <c r="F9970" t="str">
        <f>VLOOKUP(E9970,病床機能区分!$A$2:$C$14,3,0)</f>
        <v>04：慢性期</v>
      </c>
      <c r="G9970" t="s">
        <v>1232</v>
      </c>
      <c r="H9970" t="s">
        <v>1176</v>
      </c>
      <c r="I9970">
        <v>647</v>
      </c>
      <c r="J9970" s="40">
        <f t="shared" si="244"/>
        <v>0.91255289139633289</v>
      </c>
    </row>
    <row r="9971" spans="1:10">
      <c r="A9971" t="s">
        <v>1156</v>
      </c>
      <c r="B9971" t="s">
        <v>1008</v>
      </c>
      <c r="C9971" t="s">
        <v>1183</v>
      </c>
      <c r="D9971" t="str">
        <f>VLOOKUP(C9971,時点区分!$A$2:$C$8,3,0)</f>
        <v>04:R4年度病床機能報告_2022年時点</v>
      </c>
      <c r="E9971" t="s">
        <v>771</v>
      </c>
      <c r="F9971" t="str">
        <f>VLOOKUP(E9971,病床機能区分!$A$2:$C$14,3,0)</f>
        <v>09：休棟中（今後再開する予定）</v>
      </c>
      <c r="G9971" t="s">
        <v>1234</v>
      </c>
      <c r="H9971" t="s">
        <v>1176</v>
      </c>
      <c r="I9971">
        <v>9</v>
      </c>
      <c r="J9971" s="40"/>
    </row>
    <row r="9972" spans="1:10">
      <c r="A9972" t="s">
        <v>1156</v>
      </c>
      <c r="B9972" t="s">
        <v>1008</v>
      </c>
      <c r="C9972" t="s">
        <v>1183</v>
      </c>
      <c r="D9972" t="str">
        <f>VLOOKUP(C9972,時点区分!$A$2:$C$8,3,0)</f>
        <v>04:R4年度病床機能報告_2022年時点</v>
      </c>
      <c r="E9972" t="s">
        <v>772</v>
      </c>
      <c r="F9972" t="str">
        <f>VLOOKUP(E9972,病床機能区分!$A$2:$C$14,3,0)</f>
        <v>10：休棟中（今後廃止する予定）</v>
      </c>
      <c r="G9972" t="s">
        <v>1236</v>
      </c>
      <c r="H9972" t="s">
        <v>1176</v>
      </c>
      <c r="I9972">
        <v>0</v>
      </c>
      <c r="J9972" s="40"/>
    </row>
    <row r="9973" spans="1:10">
      <c r="A9973" t="s">
        <v>1156</v>
      </c>
      <c r="B9973" t="s">
        <v>1008</v>
      </c>
      <c r="C9973" t="s">
        <v>1183</v>
      </c>
      <c r="D9973" t="str">
        <f>VLOOKUP(C9973,時点区分!$A$2:$C$8,3,0)</f>
        <v>04:R4年度病床機能報告_2022年時点</v>
      </c>
      <c r="E9973" t="s">
        <v>784</v>
      </c>
      <c r="F9973" t="str">
        <f>VLOOKUP(E9973,病床機能区分!$A$2:$C$14,3,0)</f>
        <v>06：合計</v>
      </c>
      <c r="G9973" t="s">
        <v>1238</v>
      </c>
      <c r="H9973" t="s">
        <v>1176</v>
      </c>
      <c r="I9973">
        <v>3408</v>
      </c>
      <c r="J9973" s="40">
        <f>I9978</f>
        <v>1.0014692918013517</v>
      </c>
    </row>
    <row r="9974" spans="1:10">
      <c r="A9974" t="s">
        <v>1156</v>
      </c>
      <c r="B9974" t="s">
        <v>1008</v>
      </c>
      <c r="C9974" t="s">
        <v>1184</v>
      </c>
      <c r="D9974" t="str">
        <f>VLOOKUP(C9974,時点区分!$A$2:$C$8,3,0)</f>
        <v>05:R4年度現状一致率</v>
      </c>
      <c r="E9974" t="s">
        <v>0</v>
      </c>
      <c r="F9974" t="str">
        <f>VLOOKUP(E9974,病床機能区分!$A$2:$C$14,3,0)</f>
        <v>01：高度急性期</v>
      </c>
      <c r="G9974" t="s">
        <v>1239</v>
      </c>
      <c r="H9974" t="s">
        <v>1270</v>
      </c>
      <c r="I9974">
        <v>1.2197183098591549</v>
      </c>
      <c r="J9974" s="40"/>
    </row>
    <row r="9975" spans="1:10">
      <c r="A9975" t="s">
        <v>1156</v>
      </c>
      <c r="B9975" t="s">
        <v>1008</v>
      </c>
      <c r="C9975" t="s">
        <v>1184</v>
      </c>
      <c r="D9975" t="str">
        <f>VLOOKUP(C9975,時点区分!$A$2:$C$8,3,0)</f>
        <v>05:R4年度現状一致率</v>
      </c>
      <c r="E9975" t="s">
        <v>1</v>
      </c>
      <c r="F9975" t="str">
        <f>VLOOKUP(E9975,病床機能区分!$A$2:$C$14,3,0)</f>
        <v>02：急性期</v>
      </c>
      <c r="G9975" t="s">
        <v>1241</v>
      </c>
      <c r="H9975" t="s">
        <v>1270</v>
      </c>
      <c r="I9975">
        <v>1.4789081885856079</v>
      </c>
      <c r="J9975" s="40"/>
    </row>
    <row r="9976" spans="1:10">
      <c r="A9976" t="s">
        <v>1156</v>
      </c>
      <c r="B9976" t="s">
        <v>1008</v>
      </c>
      <c r="C9976" t="s">
        <v>1184</v>
      </c>
      <c r="D9976" t="str">
        <f>VLOOKUP(C9976,時点区分!$A$2:$C$8,3,0)</f>
        <v>05:R4年度現状一致率</v>
      </c>
      <c r="E9976" t="s">
        <v>2</v>
      </c>
      <c r="F9976" t="str">
        <f>VLOOKUP(E9976,病床機能区分!$A$2:$C$14,3,0)</f>
        <v>03：回復期</v>
      </c>
      <c r="G9976" t="s">
        <v>1243</v>
      </c>
      <c r="H9976" t="s">
        <v>1270</v>
      </c>
      <c r="I9976">
        <v>0.46991150442477875</v>
      </c>
      <c r="J9976" s="40"/>
    </row>
    <row r="9977" spans="1:10">
      <c r="A9977" t="s">
        <v>1156</v>
      </c>
      <c r="B9977" t="s">
        <v>1008</v>
      </c>
      <c r="C9977" t="s">
        <v>1184</v>
      </c>
      <c r="D9977" t="str">
        <f>VLOOKUP(C9977,時点区分!$A$2:$C$8,3,0)</f>
        <v>05:R4年度現状一致率</v>
      </c>
      <c r="E9977" t="s">
        <v>3</v>
      </c>
      <c r="F9977" t="str">
        <f>VLOOKUP(E9977,病床機能区分!$A$2:$C$14,3,0)</f>
        <v>04：慢性期</v>
      </c>
      <c r="G9977" t="s">
        <v>1245</v>
      </c>
      <c r="H9977" t="s">
        <v>1270</v>
      </c>
      <c r="I9977">
        <v>0.91255289139633289</v>
      </c>
      <c r="J9977" s="40"/>
    </row>
    <row r="9978" spans="1:10">
      <c r="A9978" t="s">
        <v>1156</v>
      </c>
      <c r="B9978" t="s">
        <v>1008</v>
      </c>
      <c r="C9978" t="s">
        <v>1184</v>
      </c>
      <c r="D9978" t="str">
        <f>VLOOKUP(C9978,時点区分!$A$2:$C$8,3,0)</f>
        <v>05:R4年度現状一致率</v>
      </c>
      <c r="E9978" t="s">
        <v>784</v>
      </c>
      <c r="F9978" t="str">
        <f>VLOOKUP(E9978,病床機能区分!$A$2:$C$14,3,0)</f>
        <v>06：合計</v>
      </c>
      <c r="G9978" t="s">
        <v>1247</v>
      </c>
      <c r="H9978" t="s">
        <v>1270</v>
      </c>
      <c r="I9978">
        <v>1.0014692918013517</v>
      </c>
      <c r="J9978" s="40"/>
    </row>
    <row r="9979" spans="1:10">
      <c r="A9979" t="s">
        <v>1156</v>
      </c>
      <c r="B9979" t="s">
        <v>1008</v>
      </c>
      <c r="C9979" t="s">
        <v>1185</v>
      </c>
      <c r="D9979" t="str">
        <f>VLOOKUP(C9979,時点区分!$A$2:$C$8,3,0)</f>
        <v>06:R4年度病床機能報告_2025年時点</v>
      </c>
      <c r="E9979" t="s">
        <v>0</v>
      </c>
      <c r="F9979" t="str">
        <f>VLOOKUP(E9979,病床機能区分!$A$2:$C$14,3,0)</f>
        <v>01：高度急性期</v>
      </c>
      <c r="G9979" t="s">
        <v>1249</v>
      </c>
      <c r="H9979" t="s">
        <v>1176</v>
      </c>
      <c r="I9979">
        <v>433</v>
      </c>
      <c r="J9979" s="40">
        <f>I9987</f>
        <v>1.2197183098591549</v>
      </c>
    </row>
    <row r="9980" spans="1:10">
      <c r="A9980" t="s">
        <v>1156</v>
      </c>
      <c r="B9980" t="s">
        <v>1008</v>
      </c>
      <c r="C9980" t="s">
        <v>1185</v>
      </c>
      <c r="D9980" t="str">
        <f>VLOOKUP(C9980,時点区分!$A$2:$C$8,3,0)</f>
        <v>06:R4年度病床機能報告_2025年時点</v>
      </c>
      <c r="E9980" t="s">
        <v>1</v>
      </c>
      <c r="F9980" t="str">
        <f>VLOOKUP(E9980,病床機能区分!$A$2:$C$14,3,0)</f>
        <v>02：急性期</v>
      </c>
      <c r="G9980" t="s">
        <v>1251</v>
      </c>
      <c r="H9980" t="s">
        <v>1176</v>
      </c>
      <c r="I9980">
        <v>1833</v>
      </c>
      <c r="J9980" s="40">
        <f>I9988</f>
        <v>1.5161290322580645</v>
      </c>
    </row>
    <row r="9981" spans="1:10">
      <c r="A9981" t="s">
        <v>1156</v>
      </c>
      <c r="B9981" t="s">
        <v>1008</v>
      </c>
      <c r="C9981" t="s">
        <v>1185</v>
      </c>
      <c r="D9981" t="str">
        <f>VLOOKUP(C9981,時点区分!$A$2:$C$8,3,0)</f>
        <v>06:R4年度病床機能報告_2025年時点</v>
      </c>
      <c r="E9981" t="s">
        <v>2</v>
      </c>
      <c r="F9981" t="str">
        <f>VLOOKUP(E9981,病床機能区分!$A$2:$C$14,3,0)</f>
        <v>03：回復期</v>
      </c>
      <c r="G9981" t="s">
        <v>1253</v>
      </c>
      <c r="H9981" t="s">
        <v>1176</v>
      </c>
      <c r="I9981">
        <v>486</v>
      </c>
      <c r="J9981" s="40">
        <f>I9989</f>
        <v>0.43008849557522122</v>
      </c>
    </row>
    <row r="9982" spans="1:10">
      <c r="A9982" t="s">
        <v>1156</v>
      </c>
      <c r="B9982" t="s">
        <v>1008</v>
      </c>
      <c r="C9982" t="s">
        <v>1185</v>
      </c>
      <c r="D9982" t="str">
        <f>VLOOKUP(C9982,時点区分!$A$2:$C$8,3,0)</f>
        <v>06:R4年度病床機能報告_2025年時点</v>
      </c>
      <c r="E9982" t="s">
        <v>3</v>
      </c>
      <c r="F9982" t="str">
        <f>VLOOKUP(E9982,病床機能区分!$A$2:$C$14,3,0)</f>
        <v>04：慢性期</v>
      </c>
      <c r="G9982" t="s">
        <v>1255</v>
      </c>
      <c r="H9982" t="s">
        <v>1176</v>
      </c>
      <c r="I9982">
        <v>647</v>
      </c>
      <c r="J9982" s="40">
        <f>I9990</f>
        <v>0.91255289139633289</v>
      </c>
    </row>
    <row r="9983" spans="1:10">
      <c r="A9983" t="s">
        <v>1156</v>
      </c>
      <c r="B9983" t="s">
        <v>1008</v>
      </c>
      <c r="C9983" t="s">
        <v>1185</v>
      </c>
      <c r="D9983" t="str">
        <f>VLOOKUP(C9983,時点区分!$A$2:$C$8,3,0)</f>
        <v>06:R4年度病床機能報告_2025年時点</v>
      </c>
      <c r="E9983" t="s">
        <v>779</v>
      </c>
      <c r="F9983" t="str">
        <f>VLOOKUP(E9983,病床機能区分!$A$2:$C$14,3,0)</f>
        <v>11：介護保険施設等へ移行予定</v>
      </c>
      <c r="G9983" t="s">
        <v>1257</v>
      </c>
      <c r="H9983" t="s">
        <v>1176</v>
      </c>
      <c r="I9983">
        <v>0</v>
      </c>
      <c r="J9983" s="40"/>
    </row>
    <row r="9984" spans="1:10">
      <c r="A9984" t="s">
        <v>1156</v>
      </c>
      <c r="B9984" t="s">
        <v>1008</v>
      </c>
      <c r="C9984" t="s">
        <v>1185</v>
      </c>
      <c r="D9984" t="str">
        <f>VLOOKUP(C9984,時点区分!$A$2:$C$8,3,0)</f>
        <v>06:R4年度病床機能報告_2025年時点</v>
      </c>
      <c r="E9984" t="s">
        <v>780</v>
      </c>
      <c r="F9984" t="str">
        <f>VLOOKUP(E9984,病床機能区分!$A$2:$C$14,3,0)</f>
        <v>12：休棟予定</v>
      </c>
      <c r="G9984" t="s">
        <v>1259</v>
      </c>
      <c r="H9984" t="s">
        <v>1176</v>
      </c>
      <c r="I9984">
        <v>9</v>
      </c>
      <c r="J9984" s="40"/>
    </row>
    <row r="9985" spans="1:10">
      <c r="A9985" t="s">
        <v>1156</v>
      </c>
      <c r="B9985" t="s">
        <v>1008</v>
      </c>
      <c r="C9985" t="s">
        <v>1185</v>
      </c>
      <c r="D9985" t="str">
        <f>VLOOKUP(C9985,時点区分!$A$2:$C$8,3,0)</f>
        <v>06:R4年度病床機能報告_2025年時点</v>
      </c>
      <c r="E9985" t="s">
        <v>781</v>
      </c>
      <c r="F9985" t="str">
        <f>VLOOKUP(E9985,病床機能区分!$A$2:$C$14,3,0)</f>
        <v>13：廃止予定</v>
      </c>
      <c r="G9985" t="s">
        <v>1261</v>
      </c>
      <c r="H9985" t="s">
        <v>1176</v>
      </c>
      <c r="I9985">
        <v>0</v>
      </c>
      <c r="J9985" s="40"/>
    </row>
    <row r="9986" spans="1:10">
      <c r="A9986" t="s">
        <v>1156</v>
      </c>
      <c r="B9986" t="s">
        <v>1008</v>
      </c>
      <c r="C9986" t="s">
        <v>1185</v>
      </c>
      <c r="D9986" t="str">
        <f>VLOOKUP(C9986,時点区分!$A$2:$C$8,3,0)</f>
        <v>06:R4年度病床機能報告_2025年時点</v>
      </c>
      <c r="E9986" t="s">
        <v>784</v>
      </c>
      <c r="F9986" t="str">
        <f>VLOOKUP(E9986,病床機能区分!$A$2:$C$14,3,0)</f>
        <v>06：合計</v>
      </c>
      <c r="G9986" t="s">
        <v>1263</v>
      </c>
      <c r="H9986" t="s">
        <v>1176</v>
      </c>
      <c r="I9986">
        <v>3408</v>
      </c>
      <c r="J9986" s="40">
        <f>I9991</f>
        <v>1.0014692918013517</v>
      </c>
    </row>
    <row r="9987" spans="1:10">
      <c r="A9987" t="s">
        <v>1156</v>
      </c>
      <c r="B9987" t="s">
        <v>1008</v>
      </c>
      <c r="C9987" t="s">
        <v>1278</v>
      </c>
      <c r="D9987" t="str">
        <f>VLOOKUP(C9987,時点区分!$A$2:$C$8,3,0)</f>
        <v>07:R4年度将来一致率</v>
      </c>
      <c r="E9987" t="s">
        <v>0</v>
      </c>
      <c r="F9987" t="str">
        <f>VLOOKUP(E9987,病床機能区分!$A$2:$C$14,3,0)</f>
        <v>01：高度急性期</v>
      </c>
      <c r="G9987" t="s">
        <v>1281</v>
      </c>
      <c r="H9987" t="s">
        <v>1270</v>
      </c>
      <c r="I9987">
        <v>1.2197183098591549</v>
      </c>
      <c r="J9987" s="40"/>
    </row>
    <row r="9988" spans="1:10">
      <c r="A9988" t="s">
        <v>1156</v>
      </c>
      <c r="B9988" t="s">
        <v>1008</v>
      </c>
      <c r="C9988" t="s">
        <v>1278</v>
      </c>
      <c r="D9988" t="str">
        <f>VLOOKUP(C9988,時点区分!$A$2:$C$8,3,0)</f>
        <v>07:R4年度将来一致率</v>
      </c>
      <c r="E9988" t="s">
        <v>1</v>
      </c>
      <c r="F9988" t="str">
        <f>VLOOKUP(E9988,病床機能区分!$A$2:$C$14,3,0)</f>
        <v>02：急性期</v>
      </c>
      <c r="G9988" t="s">
        <v>1283</v>
      </c>
      <c r="H9988" t="s">
        <v>1270</v>
      </c>
      <c r="I9988">
        <v>1.5161290322580645</v>
      </c>
      <c r="J9988" s="40"/>
    </row>
    <row r="9989" spans="1:10">
      <c r="A9989" t="s">
        <v>1156</v>
      </c>
      <c r="B9989" t="s">
        <v>1008</v>
      </c>
      <c r="C9989" t="s">
        <v>1278</v>
      </c>
      <c r="D9989" t="str">
        <f>VLOOKUP(C9989,時点区分!$A$2:$C$8,3,0)</f>
        <v>07:R4年度将来一致率</v>
      </c>
      <c r="E9989" t="s">
        <v>2</v>
      </c>
      <c r="F9989" t="str">
        <f>VLOOKUP(E9989,病床機能区分!$A$2:$C$14,3,0)</f>
        <v>03：回復期</v>
      </c>
      <c r="G9989" t="s">
        <v>1285</v>
      </c>
      <c r="H9989" t="s">
        <v>1270</v>
      </c>
      <c r="I9989">
        <v>0.43008849557522122</v>
      </c>
      <c r="J9989" s="40"/>
    </row>
    <row r="9990" spans="1:10">
      <c r="A9990" t="s">
        <v>1156</v>
      </c>
      <c r="B9990" t="s">
        <v>1008</v>
      </c>
      <c r="C9990" t="s">
        <v>1278</v>
      </c>
      <c r="D9990" t="str">
        <f>VLOOKUP(C9990,時点区分!$A$2:$C$8,3,0)</f>
        <v>07:R4年度将来一致率</v>
      </c>
      <c r="E9990" t="s">
        <v>3</v>
      </c>
      <c r="F9990" t="str">
        <f>VLOOKUP(E9990,病床機能区分!$A$2:$C$14,3,0)</f>
        <v>04：慢性期</v>
      </c>
      <c r="G9990" t="s">
        <v>1287</v>
      </c>
      <c r="H9990" t="s">
        <v>1270</v>
      </c>
      <c r="I9990">
        <v>0.91255289139633289</v>
      </c>
      <c r="J9990" s="40"/>
    </row>
    <row r="9991" spans="1:10" ht="14" thickBot="1">
      <c r="A9991" t="s">
        <v>1156</v>
      </c>
      <c r="B9991" t="s">
        <v>1008</v>
      </c>
      <c r="C9991" t="s">
        <v>1278</v>
      </c>
      <c r="D9991" t="str">
        <f>VLOOKUP(C9991,時点区分!$A$2:$C$8,3,0)</f>
        <v>07:R4年度将来一致率</v>
      </c>
      <c r="E9991" t="s">
        <v>784</v>
      </c>
      <c r="F9991" t="str">
        <f>VLOOKUP(E9991,病床機能区分!$A$2:$C$14,3,0)</f>
        <v>06：合計</v>
      </c>
      <c r="G9991" t="s">
        <v>1289</v>
      </c>
      <c r="H9991" t="s">
        <v>1270</v>
      </c>
      <c r="I9991">
        <v>1.0014692918013517</v>
      </c>
      <c r="J9991" s="41"/>
    </row>
    <row r="9992" spans="1:10">
      <c r="A9992" t="s">
        <v>1156</v>
      </c>
      <c r="B9992" t="s">
        <v>1009</v>
      </c>
      <c r="C9992" t="s">
        <v>1181</v>
      </c>
      <c r="D9992" t="str">
        <f>VLOOKUP(C9992,時点区分!$A$2:$C$8,3,0)</f>
        <v>01:現状ー構想策定時</v>
      </c>
      <c r="E9992" t="s">
        <v>0</v>
      </c>
      <c r="F9992" t="str">
        <f>VLOOKUP(E9992,病床機能区分!$A$2:$C$14,3,0)</f>
        <v>01：高度急性期</v>
      </c>
      <c r="G9992" t="s">
        <v>1186</v>
      </c>
      <c r="H9992" t="s">
        <v>1176</v>
      </c>
      <c r="I9992">
        <v>0</v>
      </c>
      <c r="J9992" s="39">
        <f>I10007</f>
        <v>0</v>
      </c>
    </row>
    <row r="9993" spans="1:10">
      <c r="A9993" t="s">
        <v>1156</v>
      </c>
      <c r="B9993" t="s">
        <v>1009</v>
      </c>
      <c r="C9993" t="s">
        <v>1181</v>
      </c>
      <c r="D9993" t="str">
        <f>VLOOKUP(C9993,時点区分!$A$2:$C$8,3,0)</f>
        <v>01:現状ー構想策定時</v>
      </c>
      <c r="E9993" t="s">
        <v>1</v>
      </c>
      <c r="F9993" t="str">
        <f>VLOOKUP(E9993,病床機能区分!$A$2:$C$14,3,0)</f>
        <v>02：急性期</v>
      </c>
      <c r="G9993" t="s">
        <v>1188</v>
      </c>
      <c r="H9993" t="s">
        <v>1176</v>
      </c>
      <c r="I9993">
        <v>376</v>
      </c>
      <c r="J9993" s="40">
        <f>I10008</f>
        <v>2.8923076923076922</v>
      </c>
    </row>
    <row r="9994" spans="1:10">
      <c r="A9994" t="s">
        <v>1156</v>
      </c>
      <c r="B9994" t="s">
        <v>1009</v>
      </c>
      <c r="C9994" t="s">
        <v>1181</v>
      </c>
      <c r="D9994" t="str">
        <f>VLOOKUP(C9994,時点区分!$A$2:$C$8,3,0)</f>
        <v>01:現状ー構想策定時</v>
      </c>
      <c r="E9994" t="s">
        <v>2</v>
      </c>
      <c r="F9994" t="str">
        <f>VLOOKUP(E9994,病床機能区分!$A$2:$C$14,3,0)</f>
        <v>03：回復期</v>
      </c>
      <c r="G9994" t="s">
        <v>1190</v>
      </c>
      <c r="H9994" t="s">
        <v>1176</v>
      </c>
      <c r="I9994">
        <v>50</v>
      </c>
      <c r="J9994" s="40">
        <f>I10009</f>
        <v>0.4065040650406504</v>
      </c>
    </row>
    <row r="9995" spans="1:10">
      <c r="A9995" t="s">
        <v>1156</v>
      </c>
      <c r="B9995" t="s">
        <v>1009</v>
      </c>
      <c r="C9995" t="s">
        <v>1181</v>
      </c>
      <c r="D9995" t="str">
        <f>VLOOKUP(C9995,時点区分!$A$2:$C$8,3,0)</f>
        <v>01:現状ー構想策定時</v>
      </c>
      <c r="E9995" t="s">
        <v>3</v>
      </c>
      <c r="F9995" t="str">
        <f>VLOOKUP(E9995,病床機能区分!$A$2:$C$14,3,0)</f>
        <v>04：慢性期</v>
      </c>
      <c r="G9995" t="s">
        <v>1192</v>
      </c>
      <c r="H9995" t="s">
        <v>1176</v>
      </c>
      <c r="I9995">
        <v>223</v>
      </c>
      <c r="J9995" s="40">
        <f>I10010</f>
        <v>1.304093567251462</v>
      </c>
    </row>
    <row r="9996" spans="1:10">
      <c r="A9996" t="s">
        <v>1156</v>
      </c>
      <c r="B9996" t="s">
        <v>1009</v>
      </c>
      <c r="C9996" t="s">
        <v>1181</v>
      </c>
      <c r="D9996" t="str">
        <f>VLOOKUP(C9996,時点区分!$A$2:$C$8,3,0)</f>
        <v>01:現状ー構想策定時</v>
      </c>
      <c r="E9996" t="s">
        <v>783</v>
      </c>
      <c r="F9996" t="str">
        <f>VLOOKUP(E9996,病床機能区分!$A$2:$C$14,3,0)</f>
        <v>05：未報告</v>
      </c>
      <c r="G9996" t="s">
        <v>1194</v>
      </c>
      <c r="H9996" t="s">
        <v>1176</v>
      </c>
      <c r="I9996">
        <v>2</v>
      </c>
      <c r="J9996" s="40"/>
    </row>
    <row r="9997" spans="1:10">
      <c r="A9997" t="s">
        <v>1156</v>
      </c>
      <c r="B9997" t="s">
        <v>1009</v>
      </c>
      <c r="C9997" t="s">
        <v>1181</v>
      </c>
      <c r="D9997" t="str">
        <f>VLOOKUP(C9997,時点区分!$A$2:$C$8,3,0)</f>
        <v>01:現状ー構想策定時</v>
      </c>
      <c r="E9997" t="s">
        <v>784</v>
      </c>
      <c r="F9997" t="str">
        <f>VLOOKUP(E9997,病床機能区分!$A$2:$C$14,3,0)</f>
        <v>06：合計</v>
      </c>
      <c r="G9997" t="s">
        <v>1196</v>
      </c>
      <c r="H9997" t="s">
        <v>1176</v>
      </c>
      <c r="I9997">
        <v>651</v>
      </c>
      <c r="J9997" s="40">
        <f>I10011</f>
        <v>1.4563758389261745</v>
      </c>
    </row>
    <row r="9998" spans="1:10">
      <c r="A9998" t="s">
        <v>1156</v>
      </c>
      <c r="B9998" t="s">
        <v>1009</v>
      </c>
      <c r="C9998" t="s">
        <v>1181</v>
      </c>
      <c r="D9998" t="str">
        <f>VLOOKUP(C9998,時点区分!$A$2:$C$8,3,0)</f>
        <v>01:現状ー構想策定時</v>
      </c>
      <c r="E9998" t="s">
        <v>785</v>
      </c>
      <c r="F9998" t="str">
        <f>VLOOKUP(E9998,病床機能区分!$A$2:$C$14,3,0)</f>
        <v>07：在宅医療等</v>
      </c>
      <c r="G9998" t="s">
        <v>1198</v>
      </c>
      <c r="H9998" t="s">
        <v>1176</v>
      </c>
      <c r="I9998">
        <v>435.2</v>
      </c>
      <c r="J9998" s="40"/>
    </row>
    <row r="9999" spans="1:10">
      <c r="A9999" t="s">
        <v>1156</v>
      </c>
      <c r="B9999" t="s">
        <v>1009</v>
      </c>
      <c r="C9999" t="s">
        <v>1181</v>
      </c>
      <c r="D9999" t="str">
        <f>VLOOKUP(C9999,時点区分!$A$2:$C$8,3,0)</f>
        <v>01:現状ー構想策定時</v>
      </c>
      <c r="E9999" t="s">
        <v>786</v>
      </c>
      <c r="F9999" t="str">
        <f>VLOOKUP(E9999,病床機能区分!$A$2:$C$14,3,0)</f>
        <v>08：うち訪問診療分</v>
      </c>
      <c r="G9999" t="s">
        <v>1200</v>
      </c>
      <c r="H9999" t="s">
        <v>1176</v>
      </c>
      <c r="I9999">
        <v>190</v>
      </c>
      <c r="J9999" s="40"/>
    </row>
    <row r="10000" spans="1:10">
      <c r="A10000" t="s">
        <v>1156</v>
      </c>
      <c r="B10000" t="s">
        <v>1009</v>
      </c>
      <c r="C10000" t="s">
        <v>1129</v>
      </c>
      <c r="D10000" t="str">
        <f>VLOOKUP(C10000,時点区分!$A$2:$C$8,3,0)</f>
        <v>02:将来</v>
      </c>
      <c r="E10000" t="s">
        <v>0</v>
      </c>
      <c r="F10000" t="str">
        <f>VLOOKUP(E10000,病床機能区分!$A$2:$C$14,3,0)</f>
        <v>01：高度急性期</v>
      </c>
      <c r="G10000" t="s">
        <v>1202</v>
      </c>
      <c r="H10000" t="s">
        <v>1176</v>
      </c>
      <c r="I10000">
        <v>23</v>
      </c>
      <c r="J10000" s="40">
        <f>I10007</f>
        <v>0</v>
      </c>
    </row>
    <row r="10001" spans="1:10">
      <c r="A10001" t="s">
        <v>1156</v>
      </c>
      <c r="B10001" t="s">
        <v>1009</v>
      </c>
      <c r="C10001" t="s">
        <v>1129</v>
      </c>
      <c r="D10001" t="str">
        <f>VLOOKUP(C10001,時点区分!$A$2:$C$8,3,0)</f>
        <v>02:将来</v>
      </c>
      <c r="E10001" t="s">
        <v>1</v>
      </c>
      <c r="F10001" t="str">
        <f>VLOOKUP(E10001,病床機能区分!$A$2:$C$14,3,0)</f>
        <v>02：急性期</v>
      </c>
      <c r="G10001" t="s">
        <v>1204</v>
      </c>
      <c r="H10001" t="s">
        <v>1176</v>
      </c>
      <c r="I10001">
        <v>130</v>
      </c>
      <c r="J10001" s="40">
        <f>I10008</f>
        <v>2.8923076923076922</v>
      </c>
    </row>
    <row r="10002" spans="1:10">
      <c r="A10002" t="s">
        <v>1156</v>
      </c>
      <c r="B10002" t="s">
        <v>1009</v>
      </c>
      <c r="C10002" t="s">
        <v>1129</v>
      </c>
      <c r="D10002" t="str">
        <f>VLOOKUP(C10002,時点区分!$A$2:$C$8,3,0)</f>
        <v>02:将来</v>
      </c>
      <c r="E10002" t="s">
        <v>2</v>
      </c>
      <c r="F10002" t="str">
        <f>VLOOKUP(E10002,病床機能区分!$A$2:$C$14,3,0)</f>
        <v>03：回復期</v>
      </c>
      <c r="G10002" t="s">
        <v>1206</v>
      </c>
      <c r="H10002" t="s">
        <v>1176</v>
      </c>
      <c r="I10002">
        <v>123</v>
      </c>
      <c r="J10002" s="40">
        <f>I10009</f>
        <v>0.4065040650406504</v>
      </c>
    </row>
    <row r="10003" spans="1:10">
      <c r="A10003" t="s">
        <v>1156</v>
      </c>
      <c r="B10003" t="s">
        <v>1009</v>
      </c>
      <c r="C10003" t="s">
        <v>1129</v>
      </c>
      <c r="D10003" t="str">
        <f>VLOOKUP(C10003,時点区分!$A$2:$C$8,3,0)</f>
        <v>02:将来</v>
      </c>
      <c r="E10003" t="s">
        <v>3</v>
      </c>
      <c r="F10003" t="str">
        <f>VLOOKUP(E10003,病床機能区分!$A$2:$C$14,3,0)</f>
        <v>04：慢性期</v>
      </c>
      <c r="G10003" t="s">
        <v>1208</v>
      </c>
      <c r="H10003" t="s">
        <v>1176</v>
      </c>
      <c r="I10003">
        <v>171</v>
      </c>
      <c r="J10003" s="40">
        <f>I10010</f>
        <v>1.304093567251462</v>
      </c>
    </row>
    <row r="10004" spans="1:10">
      <c r="A10004" t="s">
        <v>1156</v>
      </c>
      <c r="B10004" t="s">
        <v>1009</v>
      </c>
      <c r="C10004" t="s">
        <v>1129</v>
      </c>
      <c r="D10004" t="str">
        <f>VLOOKUP(C10004,時点区分!$A$2:$C$8,3,0)</f>
        <v>02:将来</v>
      </c>
      <c r="E10004" t="s">
        <v>784</v>
      </c>
      <c r="F10004" t="str">
        <f>VLOOKUP(E10004,病床機能区分!$A$2:$C$14,3,0)</f>
        <v>06：合計</v>
      </c>
      <c r="G10004" t="s">
        <v>1210</v>
      </c>
      <c r="H10004" t="s">
        <v>1176</v>
      </c>
      <c r="I10004">
        <v>447</v>
      </c>
      <c r="J10004" s="40">
        <f>I10011</f>
        <v>1.4563758389261745</v>
      </c>
    </row>
    <row r="10005" spans="1:10">
      <c r="A10005" t="s">
        <v>1156</v>
      </c>
      <c r="B10005" t="s">
        <v>1009</v>
      </c>
      <c r="C10005" t="s">
        <v>1129</v>
      </c>
      <c r="D10005" t="str">
        <f>VLOOKUP(C10005,時点区分!$A$2:$C$8,3,0)</f>
        <v>02:将来</v>
      </c>
      <c r="E10005" t="s">
        <v>785</v>
      </c>
      <c r="F10005" t="str">
        <f>VLOOKUP(E10005,病床機能区分!$A$2:$C$14,3,0)</f>
        <v>07：在宅医療等</v>
      </c>
      <c r="G10005" t="s">
        <v>1212</v>
      </c>
      <c r="H10005" t="s">
        <v>1176</v>
      </c>
      <c r="I10005">
        <v>-492.5</v>
      </c>
      <c r="J10005" s="40"/>
    </row>
    <row r="10006" spans="1:10">
      <c r="A10006" t="s">
        <v>1156</v>
      </c>
      <c r="B10006" t="s">
        <v>1009</v>
      </c>
      <c r="C10006" t="s">
        <v>1129</v>
      </c>
      <c r="D10006" t="str">
        <f>VLOOKUP(C10006,時点区分!$A$2:$C$8,3,0)</f>
        <v>02:将来</v>
      </c>
      <c r="E10006" t="s">
        <v>786</v>
      </c>
      <c r="F10006" t="str">
        <f>VLOOKUP(E10006,病床機能区分!$A$2:$C$14,3,0)</f>
        <v>08：うち訪問診療分</v>
      </c>
      <c r="G10006" t="s">
        <v>1214</v>
      </c>
      <c r="H10006" t="s">
        <v>1176</v>
      </c>
      <c r="I10006">
        <v>-188.4</v>
      </c>
      <c r="J10006" s="40"/>
    </row>
    <row r="10007" spans="1:10">
      <c r="A10007" t="s">
        <v>1156</v>
      </c>
      <c r="B10007" t="s">
        <v>1009</v>
      </c>
      <c r="C10007" t="s">
        <v>1182</v>
      </c>
      <c r="D10007" t="str">
        <f>VLOOKUP(C10007,時点区分!$A$2:$C$8,3,0)</f>
        <v>03:構想策定時一致率</v>
      </c>
      <c r="E10007" t="s">
        <v>0</v>
      </c>
      <c r="F10007" t="str">
        <f>VLOOKUP(E10007,病床機能区分!$A$2:$C$14,3,0)</f>
        <v>01：高度急性期</v>
      </c>
      <c r="G10007" t="s">
        <v>1216</v>
      </c>
      <c r="H10007" t="s">
        <v>1270</v>
      </c>
      <c r="I10007">
        <v>0</v>
      </c>
      <c r="J10007" s="40"/>
    </row>
    <row r="10008" spans="1:10">
      <c r="A10008" t="s">
        <v>1156</v>
      </c>
      <c r="B10008" t="s">
        <v>1009</v>
      </c>
      <c r="C10008" t="s">
        <v>1182</v>
      </c>
      <c r="D10008" t="str">
        <f>VLOOKUP(C10008,時点区分!$A$2:$C$8,3,0)</f>
        <v>03:構想策定時一致率</v>
      </c>
      <c r="E10008" t="s">
        <v>1</v>
      </c>
      <c r="F10008" t="str">
        <f>VLOOKUP(E10008,病床機能区分!$A$2:$C$14,3,0)</f>
        <v>02：急性期</v>
      </c>
      <c r="G10008" t="s">
        <v>1218</v>
      </c>
      <c r="H10008" t="s">
        <v>1270</v>
      </c>
      <c r="I10008">
        <v>2.8923076923076922</v>
      </c>
      <c r="J10008" s="40"/>
    </row>
    <row r="10009" spans="1:10">
      <c r="A10009" t="s">
        <v>1156</v>
      </c>
      <c r="B10009" t="s">
        <v>1009</v>
      </c>
      <c r="C10009" t="s">
        <v>1182</v>
      </c>
      <c r="D10009" t="str">
        <f>VLOOKUP(C10009,時点区分!$A$2:$C$8,3,0)</f>
        <v>03:構想策定時一致率</v>
      </c>
      <c r="E10009" t="s">
        <v>2</v>
      </c>
      <c r="F10009" t="str">
        <f>VLOOKUP(E10009,病床機能区分!$A$2:$C$14,3,0)</f>
        <v>03：回復期</v>
      </c>
      <c r="G10009" t="s">
        <v>1220</v>
      </c>
      <c r="H10009" t="s">
        <v>1270</v>
      </c>
      <c r="I10009">
        <v>0.4065040650406504</v>
      </c>
      <c r="J10009" s="40"/>
    </row>
    <row r="10010" spans="1:10">
      <c r="A10010" t="s">
        <v>1156</v>
      </c>
      <c r="B10010" t="s">
        <v>1009</v>
      </c>
      <c r="C10010" t="s">
        <v>1182</v>
      </c>
      <c r="D10010" t="str">
        <f>VLOOKUP(C10010,時点区分!$A$2:$C$8,3,0)</f>
        <v>03:構想策定時一致率</v>
      </c>
      <c r="E10010" t="s">
        <v>3</v>
      </c>
      <c r="F10010" t="str">
        <f>VLOOKUP(E10010,病床機能区分!$A$2:$C$14,3,0)</f>
        <v>04：慢性期</v>
      </c>
      <c r="G10010" t="s">
        <v>1222</v>
      </c>
      <c r="H10010" t="s">
        <v>1270</v>
      </c>
      <c r="I10010">
        <v>1.304093567251462</v>
      </c>
      <c r="J10010" s="40"/>
    </row>
    <row r="10011" spans="1:10">
      <c r="A10011" t="s">
        <v>1156</v>
      </c>
      <c r="B10011" t="s">
        <v>1009</v>
      </c>
      <c r="C10011" t="s">
        <v>1182</v>
      </c>
      <c r="D10011" t="str">
        <f>VLOOKUP(C10011,時点区分!$A$2:$C$8,3,0)</f>
        <v>03:構想策定時一致率</v>
      </c>
      <c r="E10011" t="s">
        <v>784</v>
      </c>
      <c r="F10011" t="str">
        <f>VLOOKUP(E10011,病床機能区分!$A$2:$C$14,3,0)</f>
        <v>06：合計</v>
      </c>
      <c r="G10011" t="s">
        <v>1224</v>
      </c>
      <c r="H10011" t="s">
        <v>1270</v>
      </c>
      <c r="I10011">
        <v>1.4563758389261745</v>
      </c>
      <c r="J10011" s="40"/>
    </row>
    <row r="10012" spans="1:10">
      <c r="A10012" t="s">
        <v>1156</v>
      </c>
      <c r="B10012" t="s">
        <v>1009</v>
      </c>
      <c r="C10012" t="s">
        <v>1183</v>
      </c>
      <c r="D10012" t="str">
        <f>VLOOKUP(C10012,時点区分!$A$2:$C$8,3,0)</f>
        <v>04:R4年度病床機能報告_2022年時点</v>
      </c>
      <c r="E10012" t="s">
        <v>0</v>
      </c>
      <c r="F10012" t="str">
        <f>VLOOKUP(E10012,病床機能区分!$A$2:$C$14,3,0)</f>
        <v>01：高度急性期</v>
      </c>
      <c r="G10012" t="s">
        <v>1226</v>
      </c>
      <c r="H10012" t="s">
        <v>1176</v>
      </c>
      <c r="I10012">
        <v>8</v>
      </c>
      <c r="J10012" s="40">
        <f>I10019</f>
        <v>0.34782608695652173</v>
      </c>
    </row>
    <row r="10013" spans="1:10">
      <c r="A10013" t="s">
        <v>1156</v>
      </c>
      <c r="B10013" t="s">
        <v>1009</v>
      </c>
      <c r="C10013" t="s">
        <v>1183</v>
      </c>
      <c r="D10013" t="str">
        <f>VLOOKUP(C10013,時点区分!$A$2:$C$8,3,0)</f>
        <v>04:R4年度病床機能報告_2022年時点</v>
      </c>
      <c r="E10013" t="s">
        <v>1</v>
      </c>
      <c r="F10013" t="str">
        <f>VLOOKUP(E10013,病床機能区分!$A$2:$C$14,3,0)</f>
        <v>02：急性期</v>
      </c>
      <c r="G10013" t="s">
        <v>1228</v>
      </c>
      <c r="H10013" t="s">
        <v>1176</v>
      </c>
      <c r="I10013">
        <v>226</v>
      </c>
      <c r="J10013" s="40">
        <f t="shared" ref="J10013:J10015" si="245">I10020</f>
        <v>1.7384615384615385</v>
      </c>
    </row>
    <row r="10014" spans="1:10">
      <c r="A10014" t="s">
        <v>1156</v>
      </c>
      <c r="B10014" t="s">
        <v>1009</v>
      </c>
      <c r="C10014" t="s">
        <v>1183</v>
      </c>
      <c r="D10014" t="str">
        <f>VLOOKUP(C10014,時点区分!$A$2:$C$8,3,0)</f>
        <v>04:R4年度病床機能報告_2022年時点</v>
      </c>
      <c r="E10014" t="s">
        <v>2</v>
      </c>
      <c r="F10014" t="str">
        <f>VLOOKUP(E10014,病床機能区分!$A$2:$C$14,3,0)</f>
        <v>03：回復期</v>
      </c>
      <c r="G10014" t="s">
        <v>1230</v>
      </c>
      <c r="H10014" t="s">
        <v>1176</v>
      </c>
      <c r="I10014">
        <v>131</v>
      </c>
      <c r="J10014" s="40">
        <f t="shared" si="245"/>
        <v>1.065040650406504</v>
      </c>
    </row>
    <row r="10015" spans="1:10">
      <c r="A10015" t="s">
        <v>1156</v>
      </c>
      <c r="B10015" t="s">
        <v>1009</v>
      </c>
      <c r="C10015" t="s">
        <v>1183</v>
      </c>
      <c r="D10015" t="str">
        <f>VLOOKUP(C10015,時点区分!$A$2:$C$8,3,0)</f>
        <v>04:R4年度病床機能報告_2022年時点</v>
      </c>
      <c r="E10015" t="s">
        <v>3</v>
      </c>
      <c r="F10015" t="str">
        <f>VLOOKUP(E10015,病床機能区分!$A$2:$C$14,3,0)</f>
        <v>04：慢性期</v>
      </c>
      <c r="G10015" t="s">
        <v>1232</v>
      </c>
      <c r="H10015" t="s">
        <v>1176</v>
      </c>
      <c r="I10015">
        <v>169</v>
      </c>
      <c r="J10015" s="40">
        <f t="shared" si="245"/>
        <v>0.98830409356725146</v>
      </c>
    </row>
    <row r="10016" spans="1:10">
      <c r="A10016" t="s">
        <v>1156</v>
      </c>
      <c r="B10016" t="s">
        <v>1009</v>
      </c>
      <c r="C10016" t="s">
        <v>1183</v>
      </c>
      <c r="D10016" t="str">
        <f>VLOOKUP(C10016,時点区分!$A$2:$C$8,3,0)</f>
        <v>04:R4年度病床機能報告_2022年時点</v>
      </c>
      <c r="E10016" t="s">
        <v>771</v>
      </c>
      <c r="F10016" t="str">
        <f>VLOOKUP(E10016,病床機能区分!$A$2:$C$14,3,0)</f>
        <v>09：休棟中（今後再開する予定）</v>
      </c>
      <c r="G10016" t="s">
        <v>1234</v>
      </c>
      <c r="H10016" t="s">
        <v>1176</v>
      </c>
      <c r="I10016">
        <v>0</v>
      </c>
      <c r="J10016" s="40"/>
    </row>
    <row r="10017" spans="1:10">
      <c r="A10017" t="s">
        <v>1156</v>
      </c>
      <c r="B10017" t="s">
        <v>1009</v>
      </c>
      <c r="C10017" t="s">
        <v>1183</v>
      </c>
      <c r="D10017" t="str">
        <f>VLOOKUP(C10017,時点区分!$A$2:$C$8,3,0)</f>
        <v>04:R4年度病床機能報告_2022年時点</v>
      </c>
      <c r="E10017" t="s">
        <v>772</v>
      </c>
      <c r="F10017" t="str">
        <f>VLOOKUP(E10017,病床機能区分!$A$2:$C$14,3,0)</f>
        <v>10：休棟中（今後廃止する予定）</v>
      </c>
      <c r="G10017" t="s">
        <v>1236</v>
      </c>
      <c r="H10017" t="s">
        <v>1176</v>
      </c>
      <c r="I10017">
        <v>0</v>
      </c>
      <c r="J10017" s="40"/>
    </row>
    <row r="10018" spans="1:10">
      <c r="A10018" t="s">
        <v>1156</v>
      </c>
      <c r="B10018" t="s">
        <v>1009</v>
      </c>
      <c r="C10018" t="s">
        <v>1183</v>
      </c>
      <c r="D10018" t="str">
        <f>VLOOKUP(C10018,時点区分!$A$2:$C$8,3,0)</f>
        <v>04:R4年度病床機能報告_2022年時点</v>
      </c>
      <c r="E10018" t="s">
        <v>784</v>
      </c>
      <c r="F10018" t="str">
        <f>VLOOKUP(E10018,病床機能区分!$A$2:$C$14,3,0)</f>
        <v>06：合計</v>
      </c>
      <c r="G10018" t="s">
        <v>1238</v>
      </c>
      <c r="H10018" t="s">
        <v>1176</v>
      </c>
      <c r="I10018">
        <v>534</v>
      </c>
      <c r="J10018" s="40">
        <f>I10023</f>
        <v>1.1946308724832215</v>
      </c>
    </row>
    <row r="10019" spans="1:10">
      <c r="A10019" t="s">
        <v>1156</v>
      </c>
      <c r="B10019" t="s">
        <v>1009</v>
      </c>
      <c r="C10019" t="s">
        <v>1184</v>
      </c>
      <c r="D10019" t="str">
        <f>VLOOKUP(C10019,時点区分!$A$2:$C$8,3,0)</f>
        <v>05:R4年度現状一致率</v>
      </c>
      <c r="E10019" t="s">
        <v>0</v>
      </c>
      <c r="F10019" t="str">
        <f>VLOOKUP(E10019,病床機能区分!$A$2:$C$14,3,0)</f>
        <v>01：高度急性期</v>
      </c>
      <c r="G10019" t="s">
        <v>1239</v>
      </c>
      <c r="H10019" t="s">
        <v>1270</v>
      </c>
      <c r="I10019">
        <v>0.34782608695652173</v>
      </c>
      <c r="J10019" s="40"/>
    </row>
    <row r="10020" spans="1:10">
      <c r="A10020" t="s">
        <v>1156</v>
      </c>
      <c r="B10020" t="s">
        <v>1009</v>
      </c>
      <c r="C10020" t="s">
        <v>1184</v>
      </c>
      <c r="D10020" t="str">
        <f>VLOOKUP(C10020,時点区分!$A$2:$C$8,3,0)</f>
        <v>05:R4年度現状一致率</v>
      </c>
      <c r="E10020" t="s">
        <v>1</v>
      </c>
      <c r="F10020" t="str">
        <f>VLOOKUP(E10020,病床機能区分!$A$2:$C$14,3,0)</f>
        <v>02：急性期</v>
      </c>
      <c r="G10020" t="s">
        <v>1241</v>
      </c>
      <c r="H10020" t="s">
        <v>1270</v>
      </c>
      <c r="I10020">
        <v>1.7384615384615385</v>
      </c>
      <c r="J10020" s="40"/>
    </row>
    <row r="10021" spans="1:10">
      <c r="A10021" t="s">
        <v>1156</v>
      </c>
      <c r="B10021" t="s">
        <v>1009</v>
      </c>
      <c r="C10021" t="s">
        <v>1184</v>
      </c>
      <c r="D10021" t="str">
        <f>VLOOKUP(C10021,時点区分!$A$2:$C$8,3,0)</f>
        <v>05:R4年度現状一致率</v>
      </c>
      <c r="E10021" t="s">
        <v>2</v>
      </c>
      <c r="F10021" t="str">
        <f>VLOOKUP(E10021,病床機能区分!$A$2:$C$14,3,0)</f>
        <v>03：回復期</v>
      </c>
      <c r="G10021" t="s">
        <v>1243</v>
      </c>
      <c r="H10021" t="s">
        <v>1270</v>
      </c>
      <c r="I10021">
        <v>1.065040650406504</v>
      </c>
      <c r="J10021" s="40"/>
    </row>
    <row r="10022" spans="1:10">
      <c r="A10022" t="s">
        <v>1156</v>
      </c>
      <c r="B10022" t="s">
        <v>1009</v>
      </c>
      <c r="C10022" t="s">
        <v>1184</v>
      </c>
      <c r="D10022" t="str">
        <f>VLOOKUP(C10022,時点区分!$A$2:$C$8,3,0)</f>
        <v>05:R4年度現状一致率</v>
      </c>
      <c r="E10022" t="s">
        <v>3</v>
      </c>
      <c r="F10022" t="str">
        <f>VLOOKUP(E10022,病床機能区分!$A$2:$C$14,3,0)</f>
        <v>04：慢性期</v>
      </c>
      <c r="G10022" t="s">
        <v>1245</v>
      </c>
      <c r="H10022" t="s">
        <v>1270</v>
      </c>
      <c r="I10022">
        <v>0.98830409356725146</v>
      </c>
      <c r="J10022" s="40"/>
    </row>
    <row r="10023" spans="1:10">
      <c r="A10023" t="s">
        <v>1156</v>
      </c>
      <c r="B10023" t="s">
        <v>1009</v>
      </c>
      <c r="C10023" t="s">
        <v>1184</v>
      </c>
      <c r="D10023" t="str">
        <f>VLOOKUP(C10023,時点区分!$A$2:$C$8,3,0)</f>
        <v>05:R4年度現状一致率</v>
      </c>
      <c r="E10023" t="s">
        <v>784</v>
      </c>
      <c r="F10023" t="str">
        <f>VLOOKUP(E10023,病床機能区分!$A$2:$C$14,3,0)</f>
        <v>06：合計</v>
      </c>
      <c r="G10023" t="s">
        <v>1247</v>
      </c>
      <c r="H10023" t="s">
        <v>1270</v>
      </c>
      <c r="I10023">
        <v>1.1946308724832215</v>
      </c>
      <c r="J10023" s="40"/>
    </row>
    <row r="10024" spans="1:10">
      <c r="A10024" t="s">
        <v>1156</v>
      </c>
      <c r="B10024" t="s">
        <v>1009</v>
      </c>
      <c r="C10024" t="s">
        <v>1185</v>
      </c>
      <c r="D10024" t="str">
        <f>VLOOKUP(C10024,時点区分!$A$2:$C$8,3,0)</f>
        <v>06:R4年度病床機能報告_2025年時点</v>
      </c>
      <c r="E10024" t="s">
        <v>0</v>
      </c>
      <c r="F10024" t="str">
        <f>VLOOKUP(E10024,病床機能区分!$A$2:$C$14,3,0)</f>
        <v>01：高度急性期</v>
      </c>
      <c r="G10024" t="s">
        <v>1249</v>
      </c>
      <c r="H10024" t="s">
        <v>1176</v>
      </c>
      <c r="I10024">
        <v>8</v>
      </c>
      <c r="J10024" s="40">
        <f>I10032</f>
        <v>0.34782608695652173</v>
      </c>
    </row>
    <row r="10025" spans="1:10">
      <c r="A10025" t="s">
        <v>1156</v>
      </c>
      <c r="B10025" t="s">
        <v>1009</v>
      </c>
      <c r="C10025" t="s">
        <v>1185</v>
      </c>
      <c r="D10025" t="str">
        <f>VLOOKUP(C10025,時点区分!$A$2:$C$8,3,0)</f>
        <v>06:R4年度病床機能報告_2025年時点</v>
      </c>
      <c r="E10025" t="s">
        <v>1</v>
      </c>
      <c r="F10025" t="str">
        <f>VLOOKUP(E10025,病床機能区分!$A$2:$C$14,3,0)</f>
        <v>02：急性期</v>
      </c>
      <c r="G10025" t="s">
        <v>1251</v>
      </c>
      <c r="H10025" t="s">
        <v>1176</v>
      </c>
      <c r="I10025">
        <v>226</v>
      </c>
      <c r="J10025" s="40">
        <f>I10033</f>
        <v>1.7384615384615385</v>
      </c>
    </row>
    <row r="10026" spans="1:10">
      <c r="A10026" t="s">
        <v>1156</v>
      </c>
      <c r="B10026" t="s">
        <v>1009</v>
      </c>
      <c r="C10026" t="s">
        <v>1185</v>
      </c>
      <c r="D10026" t="str">
        <f>VLOOKUP(C10026,時点区分!$A$2:$C$8,3,0)</f>
        <v>06:R4年度病床機能報告_2025年時点</v>
      </c>
      <c r="E10026" t="s">
        <v>2</v>
      </c>
      <c r="F10026" t="str">
        <f>VLOOKUP(E10026,病床機能区分!$A$2:$C$14,3,0)</f>
        <v>03：回復期</v>
      </c>
      <c r="G10026" t="s">
        <v>1253</v>
      </c>
      <c r="H10026" t="s">
        <v>1176</v>
      </c>
      <c r="I10026">
        <v>131</v>
      </c>
      <c r="J10026" s="40">
        <f>I10034</f>
        <v>1.065040650406504</v>
      </c>
    </row>
    <row r="10027" spans="1:10">
      <c r="A10027" t="s">
        <v>1156</v>
      </c>
      <c r="B10027" t="s">
        <v>1009</v>
      </c>
      <c r="C10027" t="s">
        <v>1185</v>
      </c>
      <c r="D10027" t="str">
        <f>VLOOKUP(C10027,時点区分!$A$2:$C$8,3,0)</f>
        <v>06:R4年度病床機能報告_2025年時点</v>
      </c>
      <c r="E10027" t="s">
        <v>3</v>
      </c>
      <c r="F10027" t="str">
        <f>VLOOKUP(E10027,病床機能区分!$A$2:$C$14,3,0)</f>
        <v>04：慢性期</v>
      </c>
      <c r="G10027" t="s">
        <v>1255</v>
      </c>
      <c r="H10027" t="s">
        <v>1176</v>
      </c>
      <c r="I10027">
        <v>169</v>
      </c>
      <c r="J10027" s="40">
        <f>I10035</f>
        <v>0.98830409356725146</v>
      </c>
    </row>
    <row r="10028" spans="1:10">
      <c r="A10028" t="s">
        <v>1156</v>
      </c>
      <c r="B10028" t="s">
        <v>1009</v>
      </c>
      <c r="C10028" t="s">
        <v>1185</v>
      </c>
      <c r="D10028" t="str">
        <f>VLOOKUP(C10028,時点区分!$A$2:$C$8,3,0)</f>
        <v>06:R4年度病床機能報告_2025年時点</v>
      </c>
      <c r="E10028" t="s">
        <v>779</v>
      </c>
      <c r="F10028" t="str">
        <f>VLOOKUP(E10028,病床機能区分!$A$2:$C$14,3,0)</f>
        <v>11：介護保険施設等へ移行予定</v>
      </c>
      <c r="G10028" t="s">
        <v>1257</v>
      </c>
      <c r="H10028" t="s">
        <v>1176</v>
      </c>
      <c r="I10028">
        <v>0</v>
      </c>
      <c r="J10028" s="40"/>
    </row>
    <row r="10029" spans="1:10">
      <c r="A10029" t="s">
        <v>1156</v>
      </c>
      <c r="B10029" t="s">
        <v>1009</v>
      </c>
      <c r="C10029" t="s">
        <v>1185</v>
      </c>
      <c r="D10029" t="str">
        <f>VLOOKUP(C10029,時点区分!$A$2:$C$8,3,0)</f>
        <v>06:R4年度病床機能報告_2025年時点</v>
      </c>
      <c r="E10029" t="s">
        <v>780</v>
      </c>
      <c r="F10029" t="str">
        <f>VLOOKUP(E10029,病床機能区分!$A$2:$C$14,3,0)</f>
        <v>12：休棟予定</v>
      </c>
      <c r="G10029" t="s">
        <v>1259</v>
      </c>
      <c r="H10029" t="s">
        <v>1176</v>
      </c>
      <c r="I10029">
        <v>0</v>
      </c>
      <c r="J10029" s="40"/>
    </row>
    <row r="10030" spans="1:10">
      <c r="A10030" t="s">
        <v>1156</v>
      </c>
      <c r="B10030" t="s">
        <v>1009</v>
      </c>
      <c r="C10030" t="s">
        <v>1185</v>
      </c>
      <c r="D10030" t="str">
        <f>VLOOKUP(C10030,時点区分!$A$2:$C$8,3,0)</f>
        <v>06:R4年度病床機能報告_2025年時点</v>
      </c>
      <c r="E10030" t="s">
        <v>781</v>
      </c>
      <c r="F10030" t="str">
        <f>VLOOKUP(E10030,病床機能区分!$A$2:$C$14,3,0)</f>
        <v>13：廃止予定</v>
      </c>
      <c r="G10030" t="s">
        <v>1261</v>
      </c>
      <c r="H10030" t="s">
        <v>1176</v>
      </c>
      <c r="I10030">
        <v>0</v>
      </c>
      <c r="J10030" s="40"/>
    </row>
    <row r="10031" spans="1:10">
      <c r="A10031" t="s">
        <v>1156</v>
      </c>
      <c r="B10031" t="s">
        <v>1009</v>
      </c>
      <c r="C10031" t="s">
        <v>1185</v>
      </c>
      <c r="D10031" t="str">
        <f>VLOOKUP(C10031,時点区分!$A$2:$C$8,3,0)</f>
        <v>06:R4年度病床機能報告_2025年時点</v>
      </c>
      <c r="E10031" t="s">
        <v>784</v>
      </c>
      <c r="F10031" t="str">
        <f>VLOOKUP(E10031,病床機能区分!$A$2:$C$14,3,0)</f>
        <v>06：合計</v>
      </c>
      <c r="G10031" t="s">
        <v>1263</v>
      </c>
      <c r="H10031" t="s">
        <v>1176</v>
      </c>
      <c r="I10031">
        <v>534</v>
      </c>
      <c r="J10031" s="40">
        <f>I10036</f>
        <v>1.1946308724832215</v>
      </c>
    </row>
    <row r="10032" spans="1:10">
      <c r="A10032" t="s">
        <v>1156</v>
      </c>
      <c r="B10032" t="s">
        <v>1009</v>
      </c>
      <c r="C10032" t="s">
        <v>1278</v>
      </c>
      <c r="D10032" t="str">
        <f>VLOOKUP(C10032,時点区分!$A$2:$C$8,3,0)</f>
        <v>07:R4年度将来一致率</v>
      </c>
      <c r="E10032" t="s">
        <v>0</v>
      </c>
      <c r="F10032" t="str">
        <f>VLOOKUP(E10032,病床機能区分!$A$2:$C$14,3,0)</f>
        <v>01：高度急性期</v>
      </c>
      <c r="G10032" t="s">
        <v>1281</v>
      </c>
      <c r="H10032" t="s">
        <v>1270</v>
      </c>
      <c r="I10032">
        <v>0.34782608695652173</v>
      </c>
      <c r="J10032" s="40"/>
    </row>
    <row r="10033" spans="1:10">
      <c r="A10033" t="s">
        <v>1156</v>
      </c>
      <c r="B10033" t="s">
        <v>1009</v>
      </c>
      <c r="C10033" t="s">
        <v>1278</v>
      </c>
      <c r="D10033" t="str">
        <f>VLOOKUP(C10033,時点区分!$A$2:$C$8,3,0)</f>
        <v>07:R4年度将来一致率</v>
      </c>
      <c r="E10033" t="s">
        <v>1</v>
      </c>
      <c r="F10033" t="str">
        <f>VLOOKUP(E10033,病床機能区分!$A$2:$C$14,3,0)</f>
        <v>02：急性期</v>
      </c>
      <c r="G10033" t="s">
        <v>1283</v>
      </c>
      <c r="H10033" t="s">
        <v>1270</v>
      </c>
      <c r="I10033">
        <v>1.7384615384615385</v>
      </c>
      <c r="J10033" s="40"/>
    </row>
    <row r="10034" spans="1:10">
      <c r="A10034" t="s">
        <v>1156</v>
      </c>
      <c r="B10034" t="s">
        <v>1009</v>
      </c>
      <c r="C10034" t="s">
        <v>1278</v>
      </c>
      <c r="D10034" t="str">
        <f>VLOOKUP(C10034,時点区分!$A$2:$C$8,3,0)</f>
        <v>07:R4年度将来一致率</v>
      </c>
      <c r="E10034" t="s">
        <v>2</v>
      </c>
      <c r="F10034" t="str">
        <f>VLOOKUP(E10034,病床機能区分!$A$2:$C$14,3,0)</f>
        <v>03：回復期</v>
      </c>
      <c r="G10034" t="s">
        <v>1285</v>
      </c>
      <c r="H10034" t="s">
        <v>1270</v>
      </c>
      <c r="I10034">
        <v>1.065040650406504</v>
      </c>
      <c r="J10034" s="40"/>
    </row>
    <row r="10035" spans="1:10">
      <c r="A10035" t="s">
        <v>1156</v>
      </c>
      <c r="B10035" t="s">
        <v>1009</v>
      </c>
      <c r="C10035" t="s">
        <v>1278</v>
      </c>
      <c r="D10035" t="str">
        <f>VLOOKUP(C10035,時点区分!$A$2:$C$8,3,0)</f>
        <v>07:R4年度将来一致率</v>
      </c>
      <c r="E10035" t="s">
        <v>3</v>
      </c>
      <c r="F10035" t="str">
        <f>VLOOKUP(E10035,病床機能区分!$A$2:$C$14,3,0)</f>
        <v>04：慢性期</v>
      </c>
      <c r="G10035" t="s">
        <v>1287</v>
      </c>
      <c r="H10035" t="s">
        <v>1270</v>
      </c>
      <c r="I10035">
        <v>0.98830409356725146</v>
      </c>
      <c r="J10035" s="40"/>
    </row>
    <row r="10036" spans="1:10" ht="14" thickBot="1">
      <c r="A10036" t="s">
        <v>1156</v>
      </c>
      <c r="B10036" t="s">
        <v>1009</v>
      </c>
      <c r="C10036" t="s">
        <v>1278</v>
      </c>
      <c r="D10036" t="str">
        <f>VLOOKUP(C10036,時点区分!$A$2:$C$8,3,0)</f>
        <v>07:R4年度将来一致率</v>
      </c>
      <c r="E10036" t="s">
        <v>784</v>
      </c>
      <c r="F10036" t="str">
        <f>VLOOKUP(E10036,病床機能区分!$A$2:$C$14,3,0)</f>
        <v>06：合計</v>
      </c>
      <c r="G10036" t="s">
        <v>1289</v>
      </c>
      <c r="H10036" t="s">
        <v>1270</v>
      </c>
      <c r="I10036">
        <v>1.1946308724832215</v>
      </c>
      <c r="J10036" s="41"/>
    </row>
    <row r="10037" spans="1:10">
      <c r="A10037" t="s">
        <v>1157</v>
      </c>
      <c r="B10037" t="s">
        <v>1010</v>
      </c>
      <c r="C10037" t="s">
        <v>1181</v>
      </c>
      <c r="D10037" t="str">
        <f>VLOOKUP(C10037,時点区分!$A$2:$C$8,3,0)</f>
        <v>01:現状ー構想策定時</v>
      </c>
      <c r="E10037" t="s">
        <v>0</v>
      </c>
      <c r="F10037" t="str">
        <f>VLOOKUP(E10037,病床機能区分!$A$2:$C$14,3,0)</f>
        <v>01：高度急性期</v>
      </c>
      <c r="G10037" t="s">
        <v>1186</v>
      </c>
      <c r="H10037" t="s">
        <v>1176</v>
      </c>
      <c r="I10037">
        <v>1644</v>
      </c>
      <c r="J10037" s="39">
        <f>I10052</f>
        <v>2.795918367346939</v>
      </c>
    </row>
    <row r="10038" spans="1:10">
      <c r="A10038" t="s">
        <v>1157</v>
      </c>
      <c r="B10038" t="s">
        <v>1010</v>
      </c>
      <c r="C10038" t="s">
        <v>1181</v>
      </c>
      <c r="D10038" t="str">
        <f>VLOOKUP(C10038,時点区分!$A$2:$C$8,3,0)</f>
        <v>01:現状ー構想策定時</v>
      </c>
      <c r="E10038" t="s">
        <v>1</v>
      </c>
      <c r="F10038" t="str">
        <f>VLOOKUP(E10038,病床機能区分!$A$2:$C$14,3,0)</f>
        <v>02：急性期</v>
      </c>
      <c r="G10038" t="s">
        <v>1188</v>
      </c>
      <c r="H10038" t="s">
        <v>1176</v>
      </c>
      <c r="I10038">
        <v>2452</v>
      </c>
      <c r="J10038" s="40">
        <f>I10053</f>
        <v>1.4647550776583034</v>
      </c>
    </row>
    <row r="10039" spans="1:10">
      <c r="A10039" t="s">
        <v>1157</v>
      </c>
      <c r="B10039" t="s">
        <v>1010</v>
      </c>
      <c r="C10039" t="s">
        <v>1181</v>
      </c>
      <c r="D10039" t="str">
        <f>VLOOKUP(C10039,時点区分!$A$2:$C$8,3,0)</f>
        <v>01:現状ー構想策定時</v>
      </c>
      <c r="E10039" t="s">
        <v>2</v>
      </c>
      <c r="F10039" t="str">
        <f>VLOOKUP(E10039,病床機能区分!$A$2:$C$14,3,0)</f>
        <v>03：回復期</v>
      </c>
      <c r="G10039" t="s">
        <v>1190</v>
      </c>
      <c r="H10039" t="s">
        <v>1176</v>
      </c>
      <c r="I10039">
        <v>495</v>
      </c>
      <c r="J10039" s="40">
        <f>I10054</f>
        <v>0.26960784313725489</v>
      </c>
    </row>
    <row r="10040" spans="1:10">
      <c r="A10040" t="s">
        <v>1157</v>
      </c>
      <c r="B10040" t="s">
        <v>1010</v>
      </c>
      <c r="C10040" t="s">
        <v>1181</v>
      </c>
      <c r="D10040" t="str">
        <f>VLOOKUP(C10040,時点区分!$A$2:$C$8,3,0)</f>
        <v>01:現状ー構想策定時</v>
      </c>
      <c r="E10040" t="s">
        <v>3</v>
      </c>
      <c r="F10040" t="str">
        <f>VLOOKUP(E10040,病床機能区分!$A$2:$C$14,3,0)</f>
        <v>04：慢性期</v>
      </c>
      <c r="G10040" t="s">
        <v>1192</v>
      </c>
      <c r="H10040" t="s">
        <v>1176</v>
      </c>
      <c r="I10040">
        <v>1527</v>
      </c>
      <c r="J10040" s="40">
        <f>I10055</f>
        <v>1.7694090382387022</v>
      </c>
    </row>
    <row r="10041" spans="1:10">
      <c r="A10041" t="s">
        <v>1157</v>
      </c>
      <c r="B10041" t="s">
        <v>1010</v>
      </c>
      <c r="C10041" t="s">
        <v>1181</v>
      </c>
      <c r="D10041" t="str">
        <f>VLOOKUP(C10041,時点区分!$A$2:$C$8,3,0)</f>
        <v>01:現状ー構想策定時</v>
      </c>
      <c r="E10041" t="s">
        <v>783</v>
      </c>
      <c r="F10041" t="str">
        <f>VLOOKUP(E10041,病床機能区分!$A$2:$C$14,3,0)</f>
        <v>05：未報告</v>
      </c>
      <c r="G10041" t="s">
        <v>1194</v>
      </c>
      <c r="H10041" t="s">
        <v>1176</v>
      </c>
      <c r="I10041">
        <v>127</v>
      </c>
      <c r="J10041" s="40"/>
    </row>
    <row r="10042" spans="1:10">
      <c r="A10042" t="s">
        <v>1157</v>
      </c>
      <c r="B10042" t="s">
        <v>1010</v>
      </c>
      <c r="C10042" t="s">
        <v>1181</v>
      </c>
      <c r="D10042" t="str">
        <f>VLOOKUP(C10042,時点区分!$A$2:$C$8,3,0)</f>
        <v>01:現状ー構想策定時</v>
      </c>
      <c r="E10042" t="s">
        <v>784</v>
      </c>
      <c r="F10042" t="str">
        <f>VLOOKUP(E10042,病床機能区分!$A$2:$C$14,3,0)</f>
        <v>06：合計</v>
      </c>
      <c r="G10042" t="s">
        <v>1196</v>
      </c>
      <c r="H10042" t="s">
        <v>1176</v>
      </c>
      <c r="I10042">
        <v>6245</v>
      </c>
      <c r="J10042" s="40">
        <f>I10056</f>
        <v>1.2588187865349727</v>
      </c>
    </row>
    <row r="10043" spans="1:10">
      <c r="A10043" t="s">
        <v>1157</v>
      </c>
      <c r="B10043" t="s">
        <v>1010</v>
      </c>
      <c r="C10043" t="s">
        <v>1181</v>
      </c>
      <c r="D10043" t="str">
        <f>VLOOKUP(C10043,時点区分!$A$2:$C$8,3,0)</f>
        <v>01:現状ー構想策定時</v>
      </c>
      <c r="E10043" t="s">
        <v>785</v>
      </c>
      <c r="F10043" t="str">
        <f>VLOOKUP(E10043,病床機能区分!$A$2:$C$14,3,0)</f>
        <v>07：在宅医療等</v>
      </c>
      <c r="G10043" t="s">
        <v>1198</v>
      </c>
      <c r="H10043" t="s">
        <v>1176</v>
      </c>
      <c r="I10043">
        <v>6130.2</v>
      </c>
      <c r="J10043" s="40"/>
    </row>
    <row r="10044" spans="1:10">
      <c r="A10044" t="s">
        <v>1157</v>
      </c>
      <c r="B10044" t="s">
        <v>1010</v>
      </c>
      <c r="C10044" t="s">
        <v>1181</v>
      </c>
      <c r="D10044" t="str">
        <f>VLOOKUP(C10044,時点区分!$A$2:$C$8,3,0)</f>
        <v>01:現状ー構想策定時</v>
      </c>
      <c r="E10044" t="s">
        <v>786</v>
      </c>
      <c r="F10044" t="str">
        <f>VLOOKUP(E10044,病床機能区分!$A$2:$C$14,3,0)</f>
        <v>08：うち訪問診療分</v>
      </c>
      <c r="G10044" t="s">
        <v>1200</v>
      </c>
      <c r="H10044" t="s">
        <v>1176</v>
      </c>
      <c r="I10044">
        <v>4040.4</v>
      </c>
      <c r="J10044" s="40"/>
    </row>
    <row r="10045" spans="1:10">
      <c r="A10045" t="s">
        <v>1157</v>
      </c>
      <c r="B10045" t="s">
        <v>1010</v>
      </c>
      <c r="C10045" t="s">
        <v>1129</v>
      </c>
      <c r="D10045" t="str">
        <f>VLOOKUP(C10045,時点区分!$A$2:$C$8,3,0)</f>
        <v>02:将来</v>
      </c>
      <c r="E10045" t="s">
        <v>0</v>
      </c>
      <c r="F10045" t="str">
        <f>VLOOKUP(E10045,病床機能区分!$A$2:$C$14,3,0)</f>
        <v>01：高度急性期</v>
      </c>
      <c r="G10045" t="s">
        <v>1202</v>
      </c>
      <c r="H10045" t="s">
        <v>1176</v>
      </c>
      <c r="I10045">
        <v>588</v>
      </c>
      <c r="J10045" s="40">
        <f>I10052</f>
        <v>2.795918367346939</v>
      </c>
    </row>
    <row r="10046" spans="1:10">
      <c r="A10046" t="s">
        <v>1157</v>
      </c>
      <c r="B10046" t="s">
        <v>1010</v>
      </c>
      <c r="C10046" t="s">
        <v>1129</v>
      </c>
      <c r="D10046" t="str">
        <f>VLOOKUP(C10046,時点区分!$A$2:$C$8,3,0)</f>
        <v>02:将来</v>
      </c>
      <c r="E10046" t="s">
        <v>1</v>
      </c>
      <c r="F10046" t="str">
        <f>VLOOKUP(E10046,病床機能区分!$A$2:$C$14,3,0)</f>
        <v>02：急性期</v>
      </c>
      <c r="G10046" t="s">
        <v>1204</v>
      </c>
      <c r="H10046" t="s">
        <v>1176</v>
      </c>
      <c r="I10046">
        <v>1674</v>
      </c>
      <c r="J10046" s="40">
        <f>I10053</f>
        <v>1.4647550776583034</v>
      </c>
    </row>
    <row r="10047" spans="1:10">
      <c r="A10047" t="s">
        <v>1157</v>
      </c>
      <c r="B10047" t="s">
        <v>1010</v>
      </c>
      <c r="C10047" t="s">
        <v>1129</v>
      </c>
      <c r="D10047" t="str">
        <f>VLOOKUP(C10047,時点区分!$A$2:$C$8,3,0)</f>
        <v>02:将来</v>
      </c>
      <c r="E10047" t="s">
        <v>2</v>
      </c>
      <c r="F10047" t="str">
        <f>VLOOKUP(E10047,病床機能区分!$A$2:$C$14,3,0)</f>
        <v>03：回復期</v>
      </c>
      <c r="G10047" t="s">
        <v>1206</v>
      </c>
      <c r="H10047" t="s">
        <v>1176</v>
      </c>
      <c r="I10047">
        <v>1836</v>
      </c>
      <c r="J10047" s="40">
        <f>I10054</f>
        <v>0.26960784313725489</v>
      </c>
    </row>
    <row r="10048" spans="1:10">
      <c r="A10048" t="s">
        <v>1157</v>
      </c>
      <c r="B10048" t="s">
        <v>1010</v>
      </c>
      <c r="C10048" t="s">
        <v>1129</v>
      </c>
      <c r="D10048" t="str">
        <f>VLOOKUP(C10048,時点区分!$A$2:$C$8,3,0)</f>
        <v>02:将来</v>
      </c>
      <c r="E10048" t="s">
        <v>3</v>
      </c>
      <c r="F10048" t="str">
        <f>VLOOKUP(E10048,病床機能区分!$A$2:$C$14,3,0)</f>
        <v>04：慢性期</v>
      </c>
      <c r="G10048" t="s">
        <v>1208</v>
      </c>
      <c r="H10048" t="s">
        <v>1176</v>
      </c>
      <c r="I10048">
        <v>863</v>
      </c>
      <c r="J10048" s="40">
        <f>I10055</f>
        <v>1.7694090382387022</v>
      </c>
    </row>
    <row r="10049" spans="1:10">
      <c r="A10049" t="s">
        <v>1157</v>
      </c>
      <c r="B10049" t="s">
        <v>1010</v>
      </c>
      <c r="C10049" t="s">
        <v>1129</v>
      </c>
      <c r="D10049" t="str">
        <f>VLOOKUP(C10049,時点区分!$A$2:$C$8,3,0)</f>
        <v>02:将来</v>
      </c>
      <c r="E10049" t="s">
        <v>784</v>
      </c>
      <c r="F10049" t="str">
        <f>VLOOKUP(E10049,病床機能区分!$A$2:$C$14,3,0)</f>
        <v>06：合計</v>
      </c>
      <c r="G10049" t="s">
        <v>1210</v>
      </c>
      <c r="H10049" t="s">
        <v>1176</v>
      </c>
      <c r="I10049">
        <v>4961</v>
      </c>
      <c r="J10049" s="40">
        <f>I10056</f>
        <v>1.2588187865349727</v>
      </c>
    </row>
    <row r="10050" spans="1:10">
      <c r="A10050" t="s">
        <v>1157</v>
      </c>
      <c r="B10050" t="s">
        <v>1010</v>
      </c>
      <c r="C10050" t="s">
        <v>1129</v>
      </c>
      <c r="D10050" t="str">
        <f>VLOOKUP(C10050,時点区分!$A$2:$C$8,3,0)</f>
        <v>02:将来</v>
      </c>
      <c r="E10050" t="s">
        <v>785</v>
      </c>
      <c r="F10050" t="str">
        <f>VLOOKUP(E10050,病床機能区分!$A$2:$C$14,3,0)</f>
        <v>07：在宅医療等</v>
      </c>
      <c r="G10050" t="s">
        <v>1212</v>
      </c>
      <c r="H10050" t="s">
        <v>1176</v>
      </c>
      <c r="I10050">
        <v>-8275.6</v>
      </c>
      <c r="J10050" s="40"/>
    </row>
    <row r="10051" spans="1:10">
      <c r="A10051" t="s">
        <v>1157</v>
      </c>
      <c r="B10051" t="s">
        <v>1010</v>
      </c>
      <c r="C10051" t="s">
        <v>1129</v>
      </c>
      <c r="D10051" t="str">
        <f>VLOOKUP(C10051,時点区分!$A$2:$C$8,3,0)</f>
        <v>02:将来</v>
      </c>
      <c r="E10051" t="s">
        <v>786</v>
      </c>
      <c r="F10051" t="str">
        <f>VLOOKUP(E10051,病床機能区分!$A$2:$C$14,3,0)</f>
        <v>08：うち訪問診療分</v>
      </c>
      <c r="G10051" t="s">
        <v>1214</v>
      </c>
      <c r="H10051" t="s">
        <v>1176</v>
      </c>
      <c r="I10051">
        <v>-5149.3999999999996</v>
      </c>
      <c r="J10051" s="40"/>
    </row>
    <row r="10052" spans="1:10">
      <c r="A10052" t="s">
        <v>1157</v>
      </c>
      <c r="B10052" t="s">
        <v>1010</v>
      </c>
      <c r="C10052" t="s">
        <v>1182</v>
      </c>
      <c r="D10052" t="str">
        <f>VLOOKUP(C10052,時点区分!$A$2:$C$8,3,0)</f>
        <v>03:構想策定時一致率</v>
      </c>
      <c r="E10052" t="s">
        <v>0</v>
      </c>
      <c r="F10052" t="str">
        <f>VLOOKUP(E10052,病床機能区分!$A$2:$C$14,3,0)</f>
        <v>01：高度急性期</v>
      </c>
      <c r="G10052" t="s">
        <v>1216</v>
      </c>
      <c r="H10052" t="s">
        <v>1270</v>
      </c>
      <c r="I10052">
        <v>2.795918367346939</v>
      </c>
      <c r="J10052" s="40"/>
    </row>
    <row r="10053" spans="1:10">
      <c r="A10053" t="s">
        <v>1157</v>
      </c>
      <c r="B10053" t="s">
        <v>1010</v>
      </c>
      <c r="C10053" t="s">
        <v>1182</v>
      </c>
      <c r="D10053" t="str">
        <f>VLOOKUP(C10053,時点区分!$A$2:$C$8,3,0)</f>
        <v>03:構想策定時一致率</v>
      </c>
      <c r="E10053" t="s">
        <v>1</v>
      </c>
      <c r="F10053" t="str">
        <f>VLOOKUP(E10053,病床機能区分!$A$2:$C$14,3,0)</f>
        <v>02：急性期</v>
      </c>
      <c r="G10053" t="s">
        <v>1218</v>
      </c>
      <c r="H10053" t="s">
        <v>1270</v>
      </c>
      <c r="I10053">
        <v>1.4647550776583034</v>
      </c>
      <c r="J10053" s="40"/>
    </row>
    <row r="10054" spans="1:10">
      <c r="A10054" t="s">
        <v>1157</v>
      </c>
      <c r="B10054" t="s">
        <v>1010</v>
      </c>
      <c r="C10054" t="s">
        <v>1182</v>
      </c>
      <c r="D10054" t="str">
        <f>VLOOKUP(C10054,時点区分!$A$2:$C$8,3,0)</f>
        <v>03:構想策定時一致率</v>
      </c>
      <c r="E10054" t="s">
        <v>2</v>
      </c>
      <c r="F10054" t="str">
        <f>VLOOKUP(E10054,病床機能区分!$A$2:$C$14,3,0)</f>
        <v>03：回復期</v>
      </c>
      <c r="G10054" t="s">
        <v>1220</v>
      </c>
      <c r="H10054" t="s">
        <v>1270</v>
      </c>
      <c r="I10054">
        <v>0.26960784313725489</v>
      </c>
      <c r="J10054" s="40"/>
    </row>
    <row r="10055" spans="1:10">
      <c r="A10055" t="s">
        <v>1157</v>
      </c>
      <c r="B10055" t="s">
        <v>1010</v>
      </c>
      <c r="C10055" t="s">
        <v>1182</v>
      </c>
      <c r="D10055" t="str">
        <f>VLOOKUP(C10055,時点区分!$A$2:$C$8,3,0)</f>
        <v>03:構想策定時一致率</v>
      </c>
      <c r="E10055" t="s">
        <v>3</v>
      </c>
      <c r="F10055" t="str">
        <f>VLOOKUP(E10055,病床機能区分!$A$2:$C$14,3,0)</f>
        <v>04：慢性期</v>
      </c>
      <c r="G10055" t="s">
        <v>1222</v>
      </c>
      <c r="H10055" t="s">
        <v>1270</v>
      </c>
      <c r="I10055">
        <v>1.7694090382387022</v>
      </c>
      <c r="J10055" s="40"/>
    </row>
    <row r="10056" spans="1:10">
      <c r="A10056" t="s">
        <v>1157</v>
      </c>
      <c r="B10056" t="s">
        <v>1010</v>
      </c>
      <c r="C10056" t="s">
        <v>1182</v>
      </c>
      <c r="D10056" t="str">
        <f>VLOOKUP(C10056,時点区分!$A$2:$C$8,3,0)</f>
        <v>03:構想策定時一致率</v>
      </c>
      <c r="E10056" t="s">
        <v>784</v>
      </c>
      <c r="F10056" t="str">
        <f>VLOOKUP(E10056,病床機能区分!$A$2:$C$14,3,0)</f>
        <v>06：合計</v>
      </c>
      <c r="G10056" t="s">
        <v>1224</v>
      </c>
      <c r="H10056" t="s">
        <v>1270</v>
      </c>
      <c r="I10056">
        <v>1.2588187865349727</v>
      </c>
      <c r="J10056" s="40"/>
    </row>
    <row r="10057" spans="1:10">
      <c r="A10057" t="s">
        <v>1157</v>
      </c>
      <c r="B10057" t="s">
        <v>1010</v>
      </c>
      <c r="C10057" t="s">
        <v>1183</v>
      </c>
      <c r="D10057" t="str">
        <f>VLOOKUP(C10057,時点区分!$A$2:$C$8,3,0)</f>
        <v>04:R4年度病床機能報告_2022年時点</v>
      </c>
      <c r="E10057" t="s">
        <v>0</v>
      </c>
      <c r="F10057" t="str">
        <f>VLOOKUP(E10057,病床機能区分!$A$2:$C$14,3,0)</f>
        <v>01：高度急性期</v>
      </c>
      <c r="G10057" t="s">
        <v>1226</v>
      </c>
      <c r="H10057" t="s">
        <v>1176</v>
      </c>
      <c r="I10057">
        <v>1346</v>
      </c>
      <c r="J10057" s="40">
        <f>I10064</f>
        <v>2.2891156462585034</v>
      </c>
    </row>
    <row r="10058" spans="1:10">
      <c r="A10058" t="s">
        <v>1157</v>
      </c>
      <c r="B10058" t="s">
        <v>1010</v>
      </c>
      <c r="C10058" t="s">
        <v>1183</v>
      </c>
      <c r="D10058" t="str">
        <f>VLOOKUP(C10058,時点区分!$A$2:$C$8,3,0)</f>
        <v>04:R4年度病床機能報告_2022年時点</v>
      </c>
      <c r="E10058" t="s">
        <v>1</v>
      </c>
      <c r="F10058" t="str">
        <f>VLOOKUP(E10058,病床機能区分!$A$2:$C$14,3,0)</f>
        <v>02：急性期</v>
      </c>
      <c r="G10058" t="s">
        <v>1228</v>
      </c>
      <c r="H10058" t="s">
        <v>1176</v>
      </c>
      <c r="I10058">
        <v>2007</v>
      </c>
      <c r="J10058" s="40">
        <f t="shared" ref="J10058:J10060" si="246">I10065</f>
        <v>1.1989247311827957</v>
      </c>
    </row>
    <row r="10059" spans="1:10">
      <c r="A10059" t="s">
        <v>1157</v>
      </c>
      <c r="B10059" t="s">
        <v>1010</v>
      </c>
      <c r="C10059" t="s">
        <v>1183</v>
      </c>
      <c r="D10059" t="str">
        <f>VLOOKUP(C10059,時点区分!$A$2:$C$8,3,0)</f>
        <v>04:R4年度病床機能報告_2022年時点</v>
      </c>
      <c r="E10059" t="s">
        <v>2</v>
      </c>
      <c r="F10059" t="str">
        <f>VLOOKUP(E10059,病床機能区分!$A$2:$C$14,3,0)</f>
        <v>03：回復期</v>
      </c>
      <c r="G10059" t="s">
        <v>1230</v>
      </c>
      <c r="H10059" t="s">
        <v>1176</v>
      </c>
      <c r="I10059">
        <v>1031</v>
      </c>
      <c r="J10059" s="40">
        <f t="shared" si="246"/>
        <v>0.56154684095860563</v>
      </c>
    </row>
    <row r="10060" spans="1:10">
      <c r="A10060" t="s">
        <v>1157</v>
      </c>
      <c r="B10060" t="s">
        <v>1010</v>
      </c>
      <c r="C10060" t="s">
        <v>1183</v>
      </c>
      <c r="D10060" t="str">
        <f>VLOOKUP(C10060,時点区分!$A$2:$C$8,3,0)</f>
        <v>04:R4年度病床機能報告_2022年時点</v>
      </c>
      <c r="E10060" t="s">
        <v>3</v>
      </c>
      <c r="F10060" t="str">
        <f>VLOOKUP(E10060,病床機能区分!$A$2:$C$14,3,0)</f>
        <v>04：慢性期</v>
      </c>
      <c r="G10060" t="s">
        <v>1232</v>
      </c>
      <c r="H10060" t="s">
        <v>1176</v>
      </c>
      <c r="I10060">
        <v>963</v>
      </c>
      <c r="J10060" s="40">
        <f t="shared" si="246"/>
        <v>1.115874855156431</v>
      </c>
    </row>
    <row r="10061" spans="1:10">
      <c r="A10061" t="s">
        <v>1157</v>
      </c>
      <c r="B10061" t="s">
        <v>1010</v>
      </c>
      <c r="C10061" t="s">
        <v>1183</v>
      </c>
      <c r="D10061" t="str">
        <f>VLOOKUP(C10061,時点区分!$A$2:$C$8,3,0)</f>
        <v>04:R4年度病床機能報告_2022年時点</v>
      </c>
      <c r="E10061" t="s">
        <v>771</v>
      </c>
      <c r="F10061" t="str">
        <f>VLOOKUP(E10061,病床機能区分!$A$2:$C$14,3,0)</f>
        <v>09：休棟中（今後再開する予定）</v>
      </c>
      <c r="G10061" t="s">
        <v>1234</v>
      </c>
      <c r="H10061" t="s">
        <v>1176</v>
      </c>
      <c r="I10061">
        <v>0</v>
      </c>
      <c r="J10061" s="40"/>
    </row>
    <row r="10062" spans="1:10">
      <c r="A10062" t="s">
        <v>1157</v>
      </c>
      <c r="B10062" t="s">
        <v>1010</v>
      </c>
      <c r="C10062" t="s">
        <v>1183</v>
      </c>
      <c r="D10062" t="str">
        <f>VLOOKUP(C10062,時点区分!$A$2:$C$8,3,0)</f>
        <v>04:R4年度病床機能報告_2022年時点</v>
      </c>
      <c r="E10062" t="s">
        <v>772</v>
      </c>
      <c r="F10062" t="str">
        <f>VLOOKUP(E10062,病床機能区分!$A$2:$C$14,3,0)</f>
        <v>10：休棟中（今後廃止する予定）</v>
      </c>
      <c r="G10062" t="s">
        <v>1236</v>
      </c>
      <c r="H10062" t="s">
        <v>1176</v>
      </c>
      <c r="I10062">
        <v>101</v>
      </c>
      <c r="J10062" s="40"/>
    </row>
    <row r="10063" spans="1:10">
      <c r="A10063" t="s">
        <v>1157</v>
      </c>
      <c r="B10063" t="s">
        <v>1010</v>
      </c>
      <c r="C10063" t="s">
        <v>1183</v>
      </c>
      <c r="D10063" t="str">
        <f>VLOOKUP(C10063,時点区分!$A$2:$C$8,3,0)</f>
        <v>04:R4年度病床機能報告_2022年時点</v>
      </c>
      <c r="E10063" t="s">
        <v>784</v>
      </c>
      <c r="F10063" t="str">
        <f>VLOOKUP(E10063,病床機能区分!$A$2:$C$14,3,0)</f>
        <v>06：合計</v>
      </c>
      <c r="G10063" t="s">
        <v>1238</v>
      </c>
      <c r="H10063" t="s">
        <v>1176</v>
      </c>
      <c r="I10063">
        <v>5448</v>
      </c>
      <c r="J10063" s="40">
        <f>I10068</f>
        <v>1.0981656924007257</v>
      </c>
    </row>
    <row r="10064" spans="1:10">
      <c r="A10064" t="s">
        <v>1157</v>
      </c>
      <c r="B10064" t="s">
        <v>1010</v>
      </c>
      <c r="C10064" t="s">
        <v>1184</v>
      </c>
      <c r="D10064" t="str">
        <f>VLOOKUP(C10064,時点区分!$A$2:$C$8,3,0)</f>
        <v>05:R4年度現状一致率</v>
      </c>
      <c r="E10064" t="s">
        <v>0</v>
      </c>
      <c r="F10064" t="str">
        <f>VLOOKUP(E10064,病床機能区分!$A$2:$C$14,3,0)</f>
        <v>01：高度急性期</v>
      </c>
      <c r="G10064" t="s">
        <v>1239</v>
      </c>
      <c r="H10064" t="s">
        <v>1270</v>
      </c>
      <c r="I10064">
        <v>2.2891156462585034</v>
      </c>
      <c r="J10064" s="40"/>
    </row>
    <row r="10065" spans="1:10">
      <c r="A10065" t="s">
        <v>1157</v>
      </c>
      <c r="B10065" t="s">
        <v>1010</v>
      </c>
      <c r="C10065" t="s">
        <v>1184</v>
      </c>
      <c r="D10065" t="str">
        <f>VLOOKUP(C10065,時点区分!$A$2:$C$8,3,0)</f>
        <v>05:R4年度現状一致率</v>
      </c>
      <c r="E10065" t="s">
        <v>1</v>
      </c>
      <c r="F10065" t="str">
        <f>VLOOKUP(E10065,病床機能区分!$A$2:$C$14,3,0)</f>
        <v>02：急性期</v>
      </c>
      <c r="G10065" t="s">
        <v>1241</v>
      </c>
      <c r="H10065" t="s">
        <v>1270</v>
      </c>
      <c r="I10065">
        <v>1.1989247311827957</v>
      </c>
      <c r="J10065" s="40"/>
    </row>
    <row r="10066" spans="1:10">
      <c r="A10066" t="s">
        <v>1157</v>
      </c>
      <c r="B10066" t="s">
        <v>1010</v>
      </c>
      <c r="C10066" t="s">
        <v>1184</v>
      </c>
      <c r="D10066" t="str">
        <f>VLOOKUP(C10066,時点区分!$A$2:$C$8,3,0)</f>
        <v>05:R4年度現状一致率</v>
      </c>
      <c r="E10066" t="s">
        <v>2</v>
      </c>
      <c r="F10066" t="str">
        <f>VLOOKUP(E10066,病床機能区分!$A$2:$C$14,3,0)</f>
        <v>03：回復期</v>
      </c>
      <c r="G10066" t="s">
        <v>1243</v>
      </c>
      <c r="H10066" t="s">
        <v>1270</v>
      </c>
      <c r="I10066">
        <v>0.56154684095860563</v>
      </c>
      <c r="J10066" s="40"/>
    </row>
    <row r="10067" spans="1:10">
      <c r="A10067" t="s">
        <v>1157</v>
      </c>
      <c r="B10067" t="s">
        <v>1010</v>
      </c>
      <c r="C10067" t="s">
        <v>1184</v>
      </c>
      <c r="D10067" t="str">
        <f>VLOOKUP(C10067,時点区分!$A$2:$C$8,3,0)</f>
        <v>05:R4年度現状一致率</v>
      </c>
      <c r="E10067" t="s">
        <v>3</v>
      </c>
      <c r="F10067" t="str">
        <f>VLOOKUP(E10067,病床機能区分!$A$2:$C$14,3,0)</f>
        <v>04：慢性期</v>
      </c>
      <c r="G10067" t="s">
        <v>1245</v>
      </c>
      <c r="H10067" t="s">
        <v>1270</v>
      </c>
      <c r="I10067">
        <v>1.115874855156431</v>
      </c>
      <c r="J10067" s="40"/>
    </row>
    <row r="10068" spans="1:10">
      <c r="A10068" t="s">
        <v>1157</v>
      </c>
      <c r="B10068" t="s">
        <v>1010</v>
      </c>
      <c r="C10068" t="s">
        <v>1184</v>
      </c>
      <c r="D10068" t="str">
        <f>VLOOKUP(C10068,時点区分!$A$2:$C$8,3,0)</f>
        <v>05:R4年度現状一致率</v>
      </c>
      <c r="E10068" t="s">
        <v>784</v>
      </c>
      <c r="F10068" t="str">
        <f>VLOOKUP(E10068,病床機能区分!$A$2:$C$14,3,0)</f>
        <v>06：合計</v>
      </c>
      <c r="G10068" t="s">
        <v>1247</v>
      </c>
      <c r="H10068" t="s">
        <v>1270</v>
      </c>
      <c r="I10068">
        <v>1.0981656924007257</v>
      </c>
      <c r="J10068" s="40"/>
    </row>
    <row r="10069" spans="1:10">
      <c r="A10069" t="s">
        <v>1157</v>
      </c>
      <c r="B10069" t="s">
        <v>1010</v>
      </c>
      <c r="C10069" t="s">
        <v>1185</v>
      </c>
      <c r="D10069" t="str">
        <f>VLOOKUP(C10069,時点区分!$A$2:$C$8,3,0)</f>
        <v>06:R4年度病床機能報告_2025年時点</v>
      </c>
      <c r="E10069" t="s">
        <v>0</v>
      </c>
      <c r="F10069" t="str">
        <f>VLOOKUP(E10069,病床機能区分!$A$2:$C$14,3,0)</f>
        <v>01：高度急性期</v>
      </c>
      <c r="G10069" t="s">
        <v>1249</v>
      </c>
      <c r="H10069" t="s">
        <v>1176</v>
      </c>
      <c r="I10069">
        <v>1335</v>
      </c>
      <c r="J10069" s="40">
        <f>I10077</f>
        <v>2.2704081632653059</v>
      </c>
    </row>
    <row r="10070" spans="1:10">
      <c r="A10070" t="s">
        <v>1157</v>
      </c>
      <c r="B10070" t="s">
        <v>1010</v>
      </c>
      <c r="C10070" t="s">
        <v>1185</v>
      </c>
      <c r="D10070" t="str">
        <f>VLOOKUP(C10070,時点区分!$A$2:$C$8,3,0)</f>
        <v>06:R4年度病床機能報告_2025年時点</v>
      </c>
      <c r="E10070" t="s">
        <v>1</v>
      </c>
      <c r="F10070" t="str">
        <f>VLOOKUP(E10070,病床機能区分!$A$2:$C$14,3,0)</f>
        <v>02：急性期</v>
      </c>
      <c r="G10070" t="s">
        <v>1251</v>
      </c>
      <c r="H10070" t="s">
        <v>1176</v>
      </c>
      <c r="I10070">
        <v>1924</v>
      </c>
      <c r="J10070" s="40">
        <f>I10078</f>
        <v>1.1493428912783752</v>
      </c>
    </row>
    <row r="10071" spans="1:10">
      <c r="A10071" t="s">
        <v>1157</v>
      </c>
      <c r="B10071" t="s">
        <v>1010</v>
      </c>
      <c r="C10071" t="s">
        <v>1185</v>
      </c>
      <c r="D10071" t="str">
        <f>VLOOKUP(C10071,時点区分!$A$2:$C$8,3,0)</f>
        <v>06:R4年度病床機能報告_2025年時点</v>
      </c>
      <c r="E10071" t="s">
        <v>2</v>
      </c>
      <c r="F10071" t="str">
        <f>VLOOKUP(E10071,病床機能区分!$A$2:$C$14,3,0)</f>
        <v>03：回復期</v>
      </c>
      <c r="G10071" t="s">
        <v>1253</v>
      </c>
      <c r="H10071" t="s">
        <v>1176</v>
      </c>
      <c r="I10071">
        <v>1125</v>
      </c>
      <c r="J10071" s="40">
        <f>I10079</f>
        <v>0.61274509803921573</v>
      </c>
    </row>
    <row r="10072" spans="1:10">
      <c r="A10072" t="s">
        <v>1157</v>
      </c>
      <c r="B10072" t="s">
        <v>1010</v>
      </c>
      <c r="C10072" t="s">
        <v>1185</v>
      </c>
      <c r="D10072" t="str">
        <f>VLOOKUP(C10072,時点区分!$A$2:$C$8,3,0)</f>
        <v>06:R4年度病床機能報告_2025年時点</v>
      </c>
      <c r="E10072" t="s">
        <v>3</v>
      </c>
      <c r="F10072" t="str">
        <f>VLOOKUP(E10072,病床機能区分!$A$2:$C$14,3,0)</f>
        <v>04：慢性期</v>
      </c>
      <c r="G10072" t="s">
        <v>1255</v>
      </c>
      <c r="H10072" t="s">
        <v>1176</v>
      </c>
      <c r="I10072">
        <v>869</v>
      </c>
      <c r="J10072" s="40">
        <f>I10080</f>
        <v>1.0069524913093859</v>
      </c>
    </row>
    <row r="10073" spans="1:10">
      <c r="A10073" t="s">
        <v>1157</v>
      </c>
      <c r="B10073" t="s">
        <v>1010</v>
      </c>
      <c r="C10073" t="s">
        <v>1185</v>
      </c>
      <c r="D10073" t="str">
        <f>VLOOKUP(C10073,時点区分!$A$2:$C$8,3,0)</f>
        <v>06:R4年度病床機能報告_2025年時点</v>
      </c>
      <c r="E10073" t="s">
        <v>779</v>
      </c>
      <c r="F10073" t="str">
        <f>VLOOKUP(E10073,病床機能区分!$A$2:$C$14,3,0)</f>
        <v>11：介護保険施設等へ移行予定</v>
      </c>
      <c r="G10073" t="s">
        <v>1257</v>
      </c>
      <c r="H10073" t="s">
        <v>1176</v>
      </c>
      <c r="I10073">
        <v>0</v>
      </c>
      <c r="J10073" s="40"/>
    </row>
    <row r="10074" spans="1:10">
      <c r="A10074" t="s">
        <v>1157</v>
      </c>
      <c r="B10074" t="s">
        <v>1010</v>
      </c>
      <c r="C10074" t="s">
        <v>1185</v>
      </c>
      <c r="D10074" t="str">
        <f>VLOOKUP(C10074,時点区分!$A$2:$C$8,3,0)</f>
        <v>06:R4年度病床機能報告_2025年時点</v>
      </c>
      <c r="E10074" t="s">
        <v>780</v>
      </c>
      <c r="F10074" t="str">
        <f>VLOOKUP(E10074,病床機能区分!$A$2:$C$14,3,0)</f>
        <v>12：休棟予定</v>
      </c>
      <c r="G10074" t="s">
        <v>1259</v>
      </c>
      <c r="H10074" t="s">
        <v>1176</v>
      </c>
      <c r="I10074">
        <v>0</v>
      </c>
      <c r="J10074" s="40"/>
    </row>
    <row r="10075" spans="1:10">
      <c r="A10075" t="s">
        <v>1157</v>
      </c>
      <c r="B10075" t="s">
        <v>1010</v>
      </c>
      <c r="C10075" t="s">
        <v>1185</v>
      </c>
      <c r="D10075" t="str">
        <f>VLOOKUP(C10075,時点区分!$A$2:$C$8,3,0)</f>
        <v>06:R4年度病床機能報告_2025年時点</v>
      </c>
      <c r="E10075" t="s">
        <v>781</v>
      </c>
      <c r="F10075" t="str">
        <f>VLOOKUP(E10075,病床機能区分!$A$2:$C$14,3,0)</f>
        <v>13：廃止予定</v>
      </c>
      <c r="G10075" t="s">
        <v>1261</v>
      </c>
      <c r="H10075" t="s">
        <v>1176</v>
      </c>
      <c r="I10075">
        <v>195</v>
      </c>
      <c r="J10075" s="40"/>
    </row>
    <row r="10076" spans="1:10">
      <c r="A10076" t="s">
        <v>1157</v>
      </c>
      <c r="B10076" t="s">
        <v>1010</v>
      </c>
      <c r="C10076" t="s">
        <v>1185</v>
      </c>
      <c r="D10076" t="str">
        <f>VLOOKUP(C10076,時点区分!$A$2:$C$8,3,0)</f>
        <v>06:R4年度病床機能報告_2025年時点</v>
      </c>
      <c r="E10076" t="s">
        <v>784</v>
      </c>
      <c r="F10076" t="str">
        <f>VLOOKUP(E10076,病床機能区分!$A$2:$C$14,3,0)</f>
        <v>06：合計</v>
      </c>
      <c r="G10076" t="s">
        <v>1263</v>
      </c>
      <c r="H10076" t="s">
        <v>1176</v>
      </c>
      <c r="I10076">
        <v>5448</v>
      </c>
      <c r="J10076" s="40">
        <f>I10081</f>
        <v>1.0981656924007257</v>
      </c>
    </row>
    <row r="10077" spans="1:10">
      <c r="A10077" t="s">
        <v>1157</v>
      </c>
      <c r="B10077" t="s">
        <v>1010</v>
      </c>
      <c r="C10077" t="s">
        <v>1278</v>
      </c>
      <c r="D10077" t="str">
        <f>VLOOKUP(C10077,時点区分!$A$2:$C$8,3,0)</f>
        <v>07:R4年度将来一致率</v>
      </c>
      <c r="E10077" t="s">
        <v>0</v>
      </c>
      <c r="F10077" t="str">
        <f>VLOOKUP(E10077,病床機能区分!$A$2:$C$14,3,0)</f>
        <v>01：高度急性期</v>
      </c>
      <c r="G10077" t="s">
        <v>1281</v>
      </c>
      <c r="H10077" t="s">
        <v>1270</v>
      </c>
      <c r="I10077">
        <v>2.2704081632653059</v>
      </c>
      <c r="J10077" s="40"/>
    </row>
    <row r="10078" spans="1:10">
      <c r="A10078" t="s">
        <v>1157</v>
      </c>
      <c r="B10078" t="s">
        <v>1010</v>
      </c>
      <c r="C10078" t="s">
        <v>1278</v>
      </c>
      <c r="D10078" t="str">
        <f>VLOOKUP(C10078,時点区分!$A$2:$C$8,3,0)</f>
        <v>07:R4年度将来一致率</v>
      </c>
      <c r="E10078" t="s">
        <v>1</v>
      </c>
      <c r="F10078" t="str">
        <f>VLOOKUP(E10078,病床機能区分!$A$2:$C$14,3,0)</f>
        <v>02：急性期</v>
      </c>
      <c r="G10078" t="s">
        <v>1283</v>
      </c>
      <c r="H10078" t="s">
        <v>1270</v>
      </c>
      <c r="I10078">
        <v>1.1493428912783752</v>
      </c>
      <c r="J10078" s="40"/>
    </row>
    <row r="10079" spans="1:10">
      <c r="A10079" t="s">
        <v>1157</v>
      </c>
      <c r="B10079" t="s">
        <v>1010</v>
      </c>
      <c r="C10079" t="s">
        <v>1278</v>
      </c>
      <c r="D10079" t="str">
        <f>VLOOKUP(C10079,時点区分!$A$2:$C$8,3,0)</f>
        <v>07:R4年度将来一致率</v>
      </c>
      <c r="E10079" t="s">
        <v>2</v>
      </c>
      <c r="F10079" t="str">
        <f>VLOOKUP(E10079,病床機能区分!$A$2:$C$14,3,0)</f>
        <v>03：回復期</v>
      </c>
      <c r="G10079" t="s">
        <v>1285</v>
      </c>
      <c r="H10079" t="s">
        <v>1270</v>
      </c>
      <c r="I10079">
        <v>0.61274509803921573</v>
      </c>
      <c r="J10079" s="40"/>
    </row>
    <row r="10080" spans="1:10">
      <c r="A10080" t="s">
        <v>1157</v>
      </c>
      <c r="B10080" t="s">
        <v>1010</v>
      </c>
      <c r="C10080" t="s">
        <v>1278</v>
      </c>
      <c r="D10080" t="str">
        <f>VLOOKUP(C10080,時点区分!$A$2:$C$8,3,0)</f>
        <v>07:R4年度将来一致率</v>
      </c>
      <c r="E10080" t="s">
        <v>3</v>
      </c>
      <c r="F10080" t="str">
        <f>VLOOKUP(E10080,病床機能区分!$A$2:$C$14,3,0)</f>
        <v>04：慢性期</v>
      </c>
      <c r="G10080" t="s">
        <v>1287</v>
      </c>
      <c r="H10080" t="s">
        <v>1270</v>
      </c>
      <c r="I10080">
        <v>1.0069524913093859</v>
      </c>
      <c r="J10080" s="40"/>
    </row>
    <row r="10081" spans="1:10" ht="14" thickBot="1">
      <c r="A10081" t="s">
        <v>1157</v>
      </c>
      <c r="B10081" t="s">
        <v>1010</v>
      </c>
      <c r="C10081" t="s">
        <v>1278</v>
      </c>
      <c r="D10081" t="str">
        <f>VLOOKUP(C10081,時点区分!$A$2:$C$8,3,0)</f>
        <v>07:R4年度将来一致率</v>
      </c>
      <c r="E10081" t="s">
        <v>784</v>
      </c>
      <c r="F10081" t="str">
        <f>VLOOKUP(E10081,病床機能区分!$A$2:$C$14,3,0)</f>
        <v>06：合計</v>
      </c>
      <c r="G10081" t="s">
        <v>1289</v>
      </c>
      <c r="H10081" t="s">
        <v>1270</v>
      </c>
      <c r="I10081">
        <v>1.0981656924007257</v>
      </c>
      <c r="J10081" s="41"/>
    </row>
    <row r="10082" spans="1:10">
      <c r="A10082" t="s">
        <v>1157</v>
      </c>
      <c r="B10082" t="s">
        <v>1011</v>
      </c>
      <c r="C10082" t="s">
        <v>1181</v>
      </c>
      <c r="D10082" t="str">
        <f>VLOOKUP(C10082,時点区分!$A$2:$C$8,3,0)</f>
        <v>01:現状ー構想策定時</v>
      </c>
      <c r="E10082" t="s">
        <v>0</v>
      </c>
      <c r="F10082" t="str">
        <f>VLOOKUP(E10082,病床機能区分!$A$2:$C$14,3,0)</f>
        <v>01：高度急性期</v>
      </c>
      <c r="G10082" t="s">
        <v>1186</v>
      </c>
      <c r="H10082" t="s">
        <v>1176</v>
      </c>
      <c r="I10082">
        <v>0</v>
      </c>
      <c r="J10082" s="39">
        <f>I10097</f>
        <v>0</v>
      </c>
    </row>
    <row r="10083" spans="1:10">
      <c r="A10083" t="s">
        <v>1157</v>
      </c>
      <c r="B10083" t="s">
        <v>1011</v>
      </c>
      <c r="C10083" t="s">
        <v>1181</v>
      </c>
      <c r="D10083" t="str">
        <f>VLOOKUP(C10083,時点区分!$A$2:$C$8,3,0)</f>
        <v>01:現状ー構想策定時</v>
      </c>
      <c r="E10083" t="s">
        <v>1</v>
      </c>
      <c r="F10083" t="str">
        <f>VLOOKUP(E10083,病床機能区分!$A$2:$C$14,3,0)</f>
        <v>02：急性期</v>
      </c>
      <c r="G10083" t="s">
        <v>1188</v>
      </c>
      <c r="H10083" t="s">
        <v>1176</v>
      </c>
      <c r="I10083">
        <v>483</v>
      </c>
      <c r="J10083" s="40">
        <f>I10098</f>
        <v>1.8089887640449438</v>
      </c>
    </row>
    <row r="10084" spans="1:10">
      <c r="A10084" t="s">
        <v>1157</v>
      </c>
      <c r="B10084" t="s">
        <v>1011</v>
      </c>
      <c r="C10084" t="s">
        <v>1181</v>
      </c>
      <c r="D10084" t="str">
        <f>VLOOKUP(C10084,時点区分!$A$2:$C$8,3,0)</f>
        <v>01:現状ー構想策定時</v>
      </c>
      <c r="E10084" t="s">
        <v>2</v>
      </c>
      <c r="F10084" t="str">
        <f>VLOOKUP(E10084,病床機能区分!$A$2:$C$14,3,0)</f>
        <v>03：回復期</v>
      </c>
      <c r="G10084" t="s">
        <v>1190</v>
      </c>
      <c r="H10084" t="s">
        <v>1176</v>
      </c>
      <c r="I10084">
        <v>198</v>
      </c>
      <c r="J10084" s="40">
        <f>I10099</f>
        <v>0.75862068965517238</v>
      </c>
    </row>
    <row r="10085" spans="1:10">
      <c r="A10085" t="s">
        <v>1157</v>
      </c>
      <c r="B10085" t="s">
        <v>1011</v>
      </c>
      <c r="C10085" t="s">
        <v>1181</v>
      </c>
      <c r="D10085" t="str">
        <f>VLOOKUP(C10085,時点区分!$A$2:$C$8,3,0)</f>
        <v>01:現状ー構想策定時</v>
      </c>
      <c r="E10085" t="s">
        <v>3</v>
      </c>
      <c r="F10085" t="str">
        <f>VLOOKUP(E10085,病床機能区分!$A$2:$C$14,3,0)</f>
        <v>04：慢性期</v>
      </c>
      <c r="G10085" t="s">
        <v>1192</v>
      </c>
      <c r="H10085" t="s">
        <v>1176</v>
      </c>
      <c r="I10085">
        <v>429</v>
      </c>
      <c r="J10085" s="40">
        <f>I10100</f>
        <v>1.1142857142857143</v>
      </c>
    </row>
    <row r="10086" spans="1:10">
      <c r="A10086" t="s">
        <v>1157</v>
      </c>
      <c r="B10086" t="s">
        <v>1011</v>
      </c>
      <c r="C10086" t="s">
        <v>1181</v>
      </c>
      <c r="D10086" t="str">
        <f>VLOOKUP(C10086,時点区分!$A$2:$C$8,3,0)</f>
        <v>01:現状ー構想策定時</v>
      </c>
      <c r="E10086" t="s">
        <v>783</v>
      </c>
      <c r="F10086" t="str">
        <f>VLOOKUP(E10086,病床機能区分!$A$2:$C$14,3,0)</f>
        <v>05：未報告</v>
      </c>
      <c r="G10086" t="s">
        <v>1194</v>
      </c>
      <c r="H10086" t="s">
        <v>1176</v>
      </c>
      <c r="I10086">
        <v>23</v>
      </c>
      <c r="J10086" s="40"/>
    </row>
    <row r="10087" spans="1:10">
      <c r="A10087" t="s">
        <v>1157</v>
      </c>
      <c r="B10087" t="s">
        <v>1011</v>
      </c>
      <c r="C10087" t="s">
        <v>1181</v>
      </c>
      <c r="D10087" t="str">
        <f>VLOOKUP(C10087,時点区分!$A$2:$C$8,3,0)</f>
        <v>01:現状ー構想策定時</v>
      </c>
      <c r="E10087" t="s">
        <v>784</v>
      </c>
      <c r="F10087" t="str">
        <f>VLOOKUP(E10087,病床機能区分!$A$2:$C$14,3,0)</f>
        <v>06：合計</v>
      </c>
      <c r="G10087" t="s">
        <v>1196</v>
      </c>
      <c r="H10087" t="s">
        <v>1176</v>
      </c>
      <c r="I10087">
        <v>1133</v>
      </c>
      <c r="J10087" s="40">
        <f>I10101</f>
        <v>1.1789802289281999</v>
      </c>
    </row>
    <row r="10088" spans="1:10">
      <c r="A10088" t="s">
        <v>1157</v>
      </c>
      <c r="B10088" t="s">
        <v>1011</v>
      </c>
      <c r="C10088" t="s">
        <v>1181</v>
      </c>
      <c r="D10088" t="str">
        <f>VLOOKUP(C10088,時点区分!$A$2:$C$8,3,0)</f>
        <v>01:現状ー構想策定時</v>
      </c>
      <c r="E10088" t="s">
        <v>785</v>
      </c>
      <c r="F10088" t="str">
        <f>VLOOKUP(E10088,病床機能区分!$A$2:$C$14,3,0)</f>
        <v>07：在宅医療等</v>
      </c>
      <c r="G10088" t="s">
        <v>1198</v>
      </c>
      <c r="H10088" t="s">
        <v>1176</v>
      </c>
      <c r="I10088">
        <v>1198.8</v>
      </c>
      <c r="J10088" s="40"/>
    </row>
    <row r="10089" spans="1:10">
      <c r="A10089" t="s">
        <v>1157</v>
      </c>
      <c r="B10089" t="s">
        <v>1011</v>
      </c>
      <c r="C10089" t="s">
        <v>1181</v>
      </c>
      <c r="D10089" t="str">
        <f>VLOOKUP(C10089,時点区分!$A$2:$C$8,3,0)</f>
        <v>01:現状ー構想策定時</v>
      </c>
      <c r="E10089" t="s">
        <v>786</v>
      </c>
      <c r="F10089" t="str">
        <f>VLOOKUP(E10089,病床機能区分!$A$2:$C$14,3,0)</f>
        <v>08：うち訪問診療分</v>
      </c>
      <c r="G10089" t="s">
        <v>1200</v>
      </c>
      <c r="H10089" t="s">
        <v>1176</v>
      </c>
      <c r="I10089">
        <v>756.8</v>
      </c>
      <c r="J10089" s="40"/>
    </row>
    <row r="10090" spans="1:10">
      <c r="A10090" t="s">
        <v>1157</v>
      </c>
      <c r="B10090" t="s">
        <v>1011</v>
      </c>
      <c r="C10090" t="s">
        <v>1129</v>
      </c>
      <c r="D10090" t="str">
        <f>VLOOKUP(C10090,時点区分!$A$2:$C$8,3,0)</f>
        <v>02:将来</v>
      </c>
      <c r="E10090" t="s">
        <v>0</v>
      </c>
      <c r="F10090" t="str">
        <f>VLOOKUP(E10090,病床機能区分!$A$2:$C$14,3,0)</f>
        <v>01：高度急性期</v>
      </c>
      <c r="G10090" t="s">
        <v>1202</v>
      </c>
      <c r="H10090" t="s">
        <v>1176</v>
      </c>
      <c r="I10090">
        <v>48</v>
      </c>
      <c r="J10090" s="40">
        <f>I10097</f>
        <v>0</v>
      </c>
    </row>
    <row r="10091" spans="1:10">
      <c r="A10091" t="s">
        <v>1157</v>
      </c>
      <c r="B10091" t="s">
        <v>1011</v>
      </c>
      <c r="C10091" t="s">
        <v>1129</v>
      </c>
      <c r="D10091" t="str">
        <f>VLOOKUP(C10091,時点区分!$A$2:$C$8,3,0)</f>
        <v>02:将来</v>
      </c>
      <c r="E10091" t="s">
        <v>1</v>
      </c>
      <c r="F10091" t="str">
        <f>VLOOKUP(E10091,病床機能区分!$A$2:$C$14,3,0)</f>
        <v>02：急性期</v>
      </c>
      <c r="G10091" t="s">
        <v>1204</v>
      </c>
      <c r="H10091" t="s">
        <v>1176</v>
      </c>
      <c r="I10091">
        <v>267</v>
      </c>
      <c r="J10091" s="40">
        <f>I10098</f>
        <v>1.8089887640449438</v>
      </c>
    </row>
    <row r="10092" spans="1:10">
      <c r="A10092" t="s">
        <v>1157</v>
      </c>
      <c r="B10092" t="s">
        <v>1011</v>
      </c>
      <c r="C10092" t="s">
        <v>1129</v>
      </c>
      <c r="D10092" t="str">
        <f>VLOOKUP(C10092,時点区分!$A$2:$C$8,3,0)</f>
        <v>02:将来</v>
      </c>
      <c r="E10092" t="s">
        <v>2</v>
      </c>
      <c r="F10092" t="str">
        <f>VLOOKUP(E10092,病床機能区分!$A$2:$C$14,3,0)</f>
        <v>03：回復期</v>
      </c>
      <c r="G10092" t="s">
        <v>1206</v>
      </c>
      <c r="H10092" t="s">
        <v>1176</v>
      </c>
      <c r="I10092">
        <v>261</v>
      </c>
      <c r="J10092" s="40">
        <f>I10099</f>
        <v>0.75862068965517238</v>
      </c>
    </row>
    <row r="10093" spans="1:10">
      <c r="A10093" t="s">
        <v>1157</v>
      </c>
      <c r="B10093" t="s">
        <v>1011</v>
      </c>
      <c r="C10093" t="s">
        <v>1129</v>
      </c>
      <c r="D10093" t="str">
        <f>VLOOKUP(C10093,時点区分!$A$2:$C$8,3,0)</f>
        <v>02:将来</v>
      </c>
      <c r="E10093" t="s">
        <v>3</v>
      </c>
      <c r="F10093" t="str">
        <f>VLOOKUP(E10093,病床機能区分!$A$2:$C$14,3,0)</f>
        <v>04：慢性期</v>
      </c>
      <c r="G10093" t="s">
        <v>1208</v>
      </c>
      <c r="H10093" t="s">
        <v>1176</v>
      </c>
      <c r="I10093">
        <v>385</v>
      </c>
      <c r="J10093" s="40">
        <f>I10100</f>
        <v>1.1142857142857143</v>
      </c>
    </row>
    <row r="10094" spans="1:10">
      <c r="A10094" t="s">
        <v>1157</v>
      </c>
      <c r="B10094" t="s">
        <v>1011</v>
      </c>
      <c r="C10094" t="s">
        <v>1129</v>
      </c>
      <c r="D10094" t="str">
        <f>VLOOKUP(C10094,時点区分!$A$2:$C$8,3,0)</f>
        <v>02:将来</v>
      </c>
      <c r="E10094" t="s">
        <v>784</v>
      </c>
      <c r="F10094" t="str">
        <f>VLOOKUP(E10094,病床機能区分!$A$2:$C$14,3,0)</f>
        <v>06：合計</v>
      </c>
      <c r="G10094" t="s">
        <v>1210</v>
      </c>
      <c r="H10094" t="s">
        <v>1176</v>
      </c>
      <c r="I10094">
        <v>961</v>
      </c>
      <c r="J10094" s="40">
        <f>I10101</f>
        <v>1.1789802289281999</v>
      </c>
    </row>
    <row r="10095" spans="1:10">
      <c r="A10095" t="s">
        <v>1157</v>
      </c>
      <c r="B10095" t="s">
        <v>1011</v>
      </c>
      <c r="C10095" t="s">
        <v>1129</v>
      </c>
      <c r="D10095" t="str">
        <f>VLOOKUP(C10095,時点区分!$A$2:$C$8,3,0)</f>
        <v>02:将来</v>
      </c>
      <c r="E10095" t="s">
        <v>785</v>
      </c>
      <c r="F10095" t="str">
        <f>VLOOKUP(E10095,病床機能区分!$A$2:$C$14,3,0)</f>
        <v>07：在宅医療等</v>
      </c>
      <c r="G10095" t="s">
        <v>1212</v>
      </c>
      <c r="H10095" t="s">
        <v>1176</v>
      </c>
      <c r="I10095">
        <v>-1742.3</v>
      </c>
      <c r="J10095" s="40"/>
    </row>
    <row r="10096" spans="1:10">
      <c r="A10096" t="s">
        <v>1157</v>
      </c>
      <c r="B10096" t="s">
        <v>1011</v>
      </c>
      <c r="C10096" t="s">
        <v>1129</v>
      </c>
      <c r="D10096" t="str">
        <f>VLOOKUP(C10096,時点区分!$A$2:$C$8,3,0)</f>
        <v>02:将来</v>
      </c>
      <c r="E10096" t="s">
        <v>786</v>
      </c>
      <c r="F10096" t="str">
        <f>VLOOKUP(E10096,病床機能区分!$A$2:$C$14,3,0)</f>
        <v>08：うち訪問診療分</v>
      </c>
      <c r="G10096" t="s">
        <v>1214</v>
      </c>
      <c r="H10096" t="s">
        <v>1176</v>
      </c>
      <c r="I10096">
        <v>-1024.4000000000001</v>
      </c>
      <c r="J10096" s="40"/>
    </row>
    <row r="10097" spans="1:10">
      <c r="A10097" t="s">
        <v>1157</v>
      </c>
      <c r="B10097" t="s">
        <v>1011</v>
      </c>
      <c r="C10097" t="s">
        <v>1182</v>
      </c>
      <c r="D10097" t="str">
        <f>VLOOKUP(C10097,時点区分!$A$2:$C$8,3,0)</f>
        <v>03:構想策定時一致率</v>
      </c>
      <c r="E10097" t="s">
        <v>0</v>
      </c>
      <c r="F10097" t="str">
        <f>VLOOKUP(E10097,病床機能区分!$A$2:$C$14,3,0)</f>
        <v>01：高度急性期</v>
      </c>
      <c r="G10097" t="s">
        <v>1216</v>
      </c>
      <c r="H10097" t="s">
        <v>1270</v>
      </c>
      <c r="I10097">
        <v>0</v>
      </c>
      <c r="J10097" s="40"/>
    </row>
    <row r="10098" spans="1:10">
      <c r="A10098" t="s">
        <v>1157</v>
      </c>
      <c r="B10098" t="s">
        <v>1011</v>
      </c>
      <c r="C10098" t="s">
        <v>1182</v>
      </c>
      <c r="D10098" t="str">
        <f>VLOOKUP(C10098,時点区分!$A$2:$C$8,3,0)</f>
        <v>03:構想策定時一致率</v>
      </c>
      <c r="E10098" t="s">
        <v>1</v>
      </c>
      <c r="F10098" t="str">
        <f>VLOOKUP(E10098,病床機能区分!$A$2:$C$14,3,0)</f>
        <v>02：急性期</v>
      </c>
      <c r="G10098" t="s">
        <v>1218</v>
      </c>
      <c r="H10098" t="s">
        <v>1270</v>
      </c>
      <c r="I10098">
        <v>1.8089887640449438</v>
      </c>
      <c r="J10098" s="40"/>
    </row>
    <row r="10099" spans="1:10">
      <c r="A10099" t="s">
        <v>1157</v>
      </c>
      <c r="B10099" t="s">
        <v>1011</v>
      </c>
      <c r="C10099" t="s">
        <v>1182</v>
      </c>
      <c r="D10099" t="str">
        <f>VLOOKUP(C10099,時点区分!$A$2:$C$8,3,0)</f>
        <v>03:構想策定時一致率</v>
      </c>
      <c r="E10099" t="s">
        <v>2</v>
      </c>
      <c r="F10099" t="str">
        <f>VLOOKUP(E10099,病床機能区分!$A$2:$C$14,3,0)</f>
        <v>03：回復期</v>
      </c>
      <c r="G10099" t="s">
        <v>1220</v>
      </c>
      <c r="H10099" t="s">
        <v>1270</v>
      </c>
      <c r="I10099">
        <v>0.75862068965517238</v>
      </c>
      <c r="J10099" s="40"/>
    </row>
    <row r="10100" spans="1:10">
      <c r="A10100" t="s">
        <v>1157</v>
      </c>
      <c r="B10100" t="s">
        <v>1011</v>
      </c>
      <c r="C10100" t="s">
        <v>1182</v>
      </c>
      <c r="D10100" t="str">
        <f>VLOOKUP(C10100,時点区分!$A$2:$C$8,3,0)</f>
        <v>03:構想策定時一致率</v>
      </c>
      <c r="E10100" t="s">
        <v>3</v>
      </c>
      <c r="F10100" t="str">
        <f>VLOOKUP(E10100,病床機能区分!$A$2:$C$14,3,0)</f>
        <v>04：慢性期</v>
      </c>
      <c r="G10100" t="s">
        <v>1222</v>
      </c>
      <c r="H10100" t="s">
        <v>1270</v>
      </c>
      <c r="I10100">
        <v>1.1142857142857143</v>
      </c>
      <c r="J10100" s="40"/>
    </row>
    <row r="10101" spans="1:10">
      <c r="A10101" t="s">
        <v>1157</v>
      </c>
      <c r="B10101" t="s">
        <v>1011</v>
      </c>
      <c r="C10101" t="s">
        <v>1182</v>
      </c>
      <c r="D10101" t="str">
        <f>VLOOKUP(C10101,時点区分!$A$2:$C$8,3,0)</f>
        <v>03:構想策定時一致率</v>
      </c>
      <c r="E10101" t="s">
        <v>784</v>
      </c>
      <c r="F10101" t="str">
        <f>VLOOKUP(E10101,病床機能区分!$A$2:$C$14,3,0)</f>
        <v>06：合計</v>
      </c>
      <c r="G10101" t="s">
        <v>1224</v>
      </c>
      <c r="H10101" t="s">
        <v>1270</v>
      </c>
      <c r="I10101">
        <v>1.1789802289281999</v>
      </c>
      <c r="J10101" s="40"/>
    </row>
    <row r="10102" spans="1:10">
      <c r="A10102" t="s">
        <v>1157</v>
      </c>
      <c r="B10102" t="s">
        <v>1011</v>
      </c>
      <c r="C10102" t="s">
        <v>1183</v>
      </c>
      <c r="D10102" t="str">
        <f>VLOOKUP(C10102,時点区分!$A$2:$C$8,3,0)</f>
        <v>04:R4年度病床機能報告_2022年時点</v>
      </c>
      <c r="E10102" t="s">
        <v>0</v>
      </c>
      <c r="F10102" t="str">
        <f>VLOOKUP(E10102,病床機能区分!$A$2:$C$14,3,0)</f>
        <v>01：高度急性期</v>
      </c>
      <c r="G10102" t="s">
        <v>1226</v>
      </c>
      <c r="H10102" t="s">
        <v>1176</v>
      </c>
      <c r="I10102">
        <v>0</v>
      </c>
      <c r="J10102" s="40">
        <f>I10109</f>
        <v>0</v>
      </c>
    </row>
    <row r="10103" spans="1:10">
      <c r="A10103" t="s">
        <v>1157</v>
      </c>
      <c r="B10103" t="s">
        <v>1011</v>
      </c>
      <c r="C10103" t="s">
        <v>1183</v>
      </c>
      <c r="D10103" t="str">
        <f>VLOOKUP(C10103,時点区分!$A$2:$C$8,3,0)</f>
        <v>04:R4年度病床機能報告_2022年時点</v>
      </c>
      <c r="E10103" t="s">
        <v>1</v>
      </c>
      <c r="F10103" t="str">
        <f>VLOOKUP(E10103,病床機能区分!$A$2:$C$14,3,0)</f>
        <v>02：急性期</v>
      </c>
      <c r="G10103" t="s">
        <v>1228</v>
      </c>
      <c r="H10103" t="s">
        <v>1176</v>
      </c>
      <c r="I10103">
        <v>419</v>
      </c>
      <c r="J10103" s="40">
        <f t="shared" ref="J10103:J10105" si="247">I10110</f>
        <v>1.5692883895131087</v>
      </c>
    </row>
    <row r="10104" spans="1:10">
      <c r="A10104" t="s">
        <v>1157</v>
      </c>
      <c r="B10104" t="s">
        <v>1011</v>
      </c>
      <c r="C10104" t="s">
        <v>1183</v>
      </c>
      <c r="D10104" t="str">
        <f>VLOOKUP(C10104,時点区分!$A$2:$C$8,3,0)</f>
        <v>04:R4年度病床機能報告_2022年時点</v>
      </c>
      <c r="E10104" t="s">
        <v>2</v>
      </c>
      <c r="F10104" t="str">
        <f>VLOOKUP(E10104,病床機能区分!$A$2:$C$14,3,0)</f>
        <v>03：回復期</v>
      </c>
      <c r="G10104" t="s">
        <v>1230</v>
      </c>
      <c r="H10104" t="s">
        <v>1176</v>
      </c>
      <c r="I10104">
        <v>199</v>
      </c>
      <c r="J10104" s="40">
        <f t="shared" si="247"/>
        <v>0.76245210727969348</v>
      </c>
    </row>
    <row r="10105" spans="1:10">
      <c r="A10105" t="s">
        <v>1157</v>
      </c>
      <c r="B10105" t="s">
        <v>1011</v>
      </c>
      <c r="C10105" t="s">
        <v>1183</v>
      </c>
      <c r="D10105" t="str">
        <f>VLOOKUP(C10105,時点区分!$A$2:$C$8,3,0)</f>
        <v>04:R4年度病床機能報告_2022年時点</v>
      </c>
      <c r="E10105" t="s">
        <v>3</v>
      </c>
      <c r="F10105" t="str">
        <f>VLOOKUP(E10105,病床機能区分!$A$2:$C$14,3,0)</f>
        <v>04：慢性期</v>
      </c>
      <c r="G10105" t="s">
        <v>1232</v>
      </c>
      <c r="H10105" t="s">
        <v>1176</v>
      </c>
      <c r="I10105">
        <v>274</v>
      </c>
      <c r="J10105" s="40">
        <f t="shared" si="247"/>
        <v>0.7116883116883117</v>
      </c>
    </row>
    <row r="10106" spans="1:10">
      <c r="A10106" t="s">
        <v>1157</v>
      </c>
      <c r="B10106" t="s">
        <v>1011</v>
      </c>
      <c r="C10106" t="s">
        <v>1183</v>
      </c>
      <c r="D10106" t="str">
        <f>VLOOKUP(C10106,時点区分!$A$2:$C$8,3,0)</f>
        <v>04:R4年度病床機能報告_2022年時点</v>
      </c>
      <c r="E10106" t="s">
        <v>771</v>
      </c>
      <c r="F10106" t="str">
        <f>VLOOKUP(E10106,病床機能区分!$A$2:$C$14,3,0)</f>
        <v>09：休棟中（今後再開する予定）</v>
      </c>
      <c r="G10106" t="s">
        <v>1234</v>
      </c>
      <c r="H10106" t="s">
        <v>1176</v>
      </c>
      <c r="I10106">
        <v>0</v>
      </c>
      <c r="J10106" s="40"/>
    </row>
    <row r="10107" spans="1:10">
      <c r="A10107" t="s">
        <v>1157</v>
      </c>
      <c r="B10107" t="s">
        <v>1011</v>
      </c>
      <c r="C10107" t="s">
        <v>1183</v>
      </c>
      <c r="D10107" t="str">
        <f>VLOOKUP(C10107,時点区分!$A$2:$C$8,3,0)</f>
        <v>04:R4年度病床機能報告_2022年時点</v>
      </c>
      <c r="E10107" t="s">
        <v>772</v>
      </c>
      <c r="F10107" t="str">
        <f>VLOOKUP(E10107,病床機能区分!$A$2:$C$14,3,0)</f>
        <v>10：休棟中（今後廃止する予定）</v>
      </c>
      <c r="G10107" t="s">
        <v>1236</v>
      </c>
      <c r="H10107" t="s">
        <v>1176</v>
      </c>
      <c r="I10107">
        <v>0</v>
      </c>
      <c r="J10107" s="40"/>
    </row>
    <row r="10108" spans="1:10">
      <c r="A10108" t="s">
        <v>1157</v>
      </c>
      <c r="B10108" t="s">
        <v>1011</v>
      </c>
      <c r="C10108" t="s">
        <v>1183</v>
      </c>
      <c r="D10108" t="str">
        <f>VLOOKUP(C10108,時点区分!$A$2:$C$8,3,0)</f>
        <v>04:R4年度病床機能報告_2022年時点</v>
      </c>
      <c r="E10108" t="s">
        <v>784</v>
      </c>
      <c r="F10108" t="str">
        <f>VLOOKUP(E10108,病床機能区分!$A$2:$C$14,3,0)</f>
        <v>06：合計</v>
      </c>
      <c r="G10108" t="s">
        <v>1238</v>
      </c>
      <c r="H10108" t="s">
        <v>1176</v>
      </c>
      <c r="I10108">
        <v>892</v>
      </c>
      <c r="J10108" s="40">
        <f>I10113</f>
        <v>0.92819979188345469</v>
      </c>
    </row>
    <row r="10109" spans="1:10">
      <c r="A10109" t="s">
        <v>1157</v>
      </c>
      <c r="B10109" t="s">
        <v>1011</v>
      </c>
      <c r="C10109" t="s">
        <v>1184</v>
      </c>
      <c r="D10109" t="str">
        <f>VLOOKUP(C10109,時点区分!$A$2:$C$8,3,0)</f>
        <v>05:R4年度現状一致率</v>
      </c>
      <c r="E10109" t="s">
        <v>0</v>
      </c>
      <c r="F10109" t="str">
        <f>VLOOKUP(E10109,病床機能区分!$A$2:$C$14,3,0)</f>
        <v>01：高度急性期</v>
      </c>
      <c r="G10109" t="s">
        <v>1239</v>
      </c>
      <c r="H10109" t="s">
        <v>1270</v>
      </c>
      <c r="I10109">
        <v>0</v>
      </c>
      <c r="J10109" s="40"/>
    </row>
    <row r="10110" spans="1:10">
      <c r="A10110" t="s">
        <v>1157</v>
      </c>
      <c r="B10110" t="s">
        <v>1011</v>
      </c>
      <c r="C10110" t="s">
        <v>1184</v>
      </c>
      <c r="D10110" t="str">
        <f>VLOOKUP(C10110,時点区分!$A$2:$C$8,3,0)</f>
        <v>05:R4年度現状一致率</v>
      </c>
      <c r="E10110" t="s">
        <v>1</v>
      </c>
      <c r="F10110" t="str">
        <f>VLOOKUP(E10110,病床機能区分!$A$2:$C$14,3,0)</f>
        <v>02：急性期</v>
      </c>
      <c r="G10110" t="s">
        <v>1241</v>
      </c>
      <c r="H10110" t="s">
        <v>1270</v>
      </c>
      <c r="I10110">
        <v>1.5692883895131087</v>
      </c>
      <c r="J10110" s="40"/>
    </row>
    <row r="10111" spans="1:10">
      <c r="A10111" t="s">
        <v>1157</v>
      </c>
      <c r="B10111" t="s">
        <v>1011</v>
      </c>
      <c r="C10111" t="s">
        <v>1184</v>
      </c>
      <c r="D10111" t="str">
        <f>VLOOKUP(C10111,時点区分!$A$2:$C$8,3,0)</f>
        <v>05:R4年度現状一致率</v>
      </c>
      <c r="E10111" t="s">
        <v>2</v>
      </c>
      <c r="F10111" t="str">
        <f>VLOOKUP(E10111,病床機能区分!$A$2:$C$14,3,0)</f>
        <v>03：回復期</v>
      </c>
      <c r="G10111" t="s">
        <v>1243</v>
      </c>
      <c r="H10111" t="s">
        <v>1270</v>
      </c>
      <c r="I10111">
        <v>0.76245210727969348</v>
      </c>
      <c r="J10111" s="40"/>
    </row>
    <row r="10112" spans="1:10">
      <c r="A10112" t="s">
        <v>1157</v>
      </c>
      <c r="B10112" t="s">
        <v>1011</v>
      </c>
      <c r="C10112" t="s">
        <v>1184</v>
      </c>
      <c r="D10112" t="str">
        <f>VLOOKUP(C10112,時点区分!$A$2:$C$8,3,0)</f>
        <v>05:R4年度現状一致率</v>
      </c>
      <c r="E10112" t="s">
        <v>3</v>
      </c>
      <c r="F10112" t="str">
        <f>VLOOKUP(E10112,病床機能区分!$A$2:$C$14,3,0)</f>
        <v>04：慢性期</v>
      </c>
      <c r="G10112" t="s">
        <v>1245</v>
      </c>
      <c r="H10112" t="s">
        <v>1270</v>
      </c>
      <c r="I10112">
        <v>0.7116883116883117</v>
      </c>
      <c r="J10112" s="40"/>
    </row>
    <row r="10113" spans="1:10">
      <c r="A10113" t="s">
        <v>1157</v>
      </c>
      <c r="B10113" t="s">
        <v>1011</v>
      </c>
      <c r="C10113" t="s">
        <v>1184</v>
      </c>
      <c r="D10113" t="str">
        <f>VLOOKUP(C10113,時点区分!$A$2:$C$8,3,0)</f>
        <v>05:R4年度現状一致率</v>
      </c>
      <c r="E10113" t="s">
        <v>784</v>
      </c>
      <c r="F10113" t="str">
        <f>VLOOKUP(E10113,病床機能区分!$A$2:$C$14,3,0)</f>
        <v>06：合計</v>
      </c>
      <c r="G10113" t="s">
        <v>1247</v>
      </c>
      <c r="H10113" t="s">
        <v>1270</v>
      </c>
      <c r="I10113">
        <v>0.92819979188345469</v>
      </c>
      <c r="J10113" s="40"/>
    </row>
    <row r="10114" spans="1:10">
      <c r="A10114" t="s">
        <v>1157</v>
      </c>
      <c r="B10114" t="s">
        <v>1011</v>
      </c>
      <c r="C10114" t="s">
        <v>1185</v>
      </c>
      <c r="D10114" t="str">
        <f>VLOOKUP(C10114,時点区分!$A$2:$C$8,3,0)</f>
        <v>06:R4年度病床機能報告_2025年時点</v>
      </c>
      <c r="E10114" t="s">
        <v>0</v>
      </c>
      <c r="F10114" t="str">
        <f>VLOOKUP(E10114,病床機能区分!$A$2:$C$14,3,0)</f>
        <v>01：高度急性期</v>
      </c>
      <c r="G10114" t="s">
        <v>1249</v>
      </c>
      <c r="H10114" t="s">
        <v>1176</v>
      </c>
      <c r="I10114">
        <v>0</v>
      </c>
      <c r="J10114" s="40">
        <f>I10122</f>
        <v>0</v>
      </c>
    </row>
    <row r="10115" spans="1:10">
      <c r="A10115" t="s">
        <v>1157</v>
      </c>
      <c r="B10115" t="s">
        <v>1011</v>
      </c>
      <c r="C10115" t="s">
        <v>1185</v>
      </c>
      <c r="D10115" t="str">
        <f>VLOOKUP(C10115,時点区分!$A$2:$C$8,3,0)</f>
        <v>06:R4年度病床機能報告_2025年時点</v>
      </c>
      <c r="E10115" t="s">
        <v>1</v>
      </c>
      <c r="F10115" t="str">
        <f>VLOOKUP(E10115,病床機能区分!$A$2:$C$14,3,0)</f>
        <v>02：急性期</v>
      </c>
      <c r="G10115" t="s">
        <v>1251</v>
      </c>
      <c r="H10115" t="s">
        <v>1176</v>
      </c>
      <c r="I10115">
        <v>360</v>
      </c>
      <c r="J10115" s="40">
        <f>I10123</f>
        <v>1.348314606741573</v>
      </c>
    </row>
    <row r="10116" spans="1:10">
      <c r="A10116" t="s">
        <v>1157</v>
      </c>
      <c r="B10116" t="s">
        <v>1011</v>
      </c>
      <c r="C10116" t="s">
        <v>1185</v>
      </c>
      <c r="D10116" t="str">
        <f>VLOOKUP(C10116,時点区分!$A$2:$C$8,3,0)</f>
        <v>06:R4年度病床機能報告_2025年時点</v>
      </c>
      <c r="E10116" t="s">
        <v>2</v>
      </c>
      <c r="F10116" t="str">
        <f>VLOOKUP(E10116,病床機能区分!$A$2:$C$14,3,0)</f>
        <v>03：回復期</v>
      </c>
      <c r="G10116" t="s">
        <v>1253</v>
      </c>
      <c r="H10116" t="s">
        <v>1176</v>
      </c>
      <c r="I10116">
        <v>258</v>
      </c>
      <c r="J10116" s="40">
        <f>I10124</f>
        <v>0.9885057471264368</v>
      </c>
    </row>
    <row r="10117" spans="1:10">
      <c r="A10117" t="s">
        <v>1157</v>
      </c>
      <c r="B10117" t="s">
        <v>1011</v>
      </c>
      <c r="C10117" t="s">
        <v>1185</v>
      </c>
      <c r="D10117" t="str">
        <f>VLOOKUP(C10117,時点区分!$A$2:$C$8,3,0)</f>
        <v>06:R4年度病床機能報告_2025年時点</v>
      </c>
      <c r="E10117" t="s">
        <v>3</v>
      </c>
      <c r="F10117" t="str">
        <f>VLOOKUP(E10117,病床機能区分!$A$2:$C$14,3,0)</f>
        <v>04：慢性期</v>
      </c>
      <c r="G10117" t="s">
        <v>1255</v>
      </c>
      <c r="H10117" t="s">
        <v>1176</v>
      </c>
      <c r="I10117">
        <v>274</v>
      </c>
      <c r="J10117" s="40">
        <f>I10125</f>
        <v>0.7116883116883117</v>
      </c>
    </row>
    <row r="10118" spans="1:10">
      <c r="A10118" t="s">
        <v>1157</v>
      </c>
      <c r="B10118" t="s">
        <v>1011</v>
      </c>
      <c r="C10118" t="s">
        <v>1185</v>
      </c>
      <c r="D10118" t="str">
        <f>VLOOKUP(C10118,時点区分!$A$2:$C$8,3,0)</f>
        <v>06:R4年度病床機能報告_2025年時点</v>
      </c>
      <c r="E10118" t="s">
        <v>779</v>
      </c>
      <c r="F10118" t="str">
        <f>VLOOKUP(E10118,病床機能区分!$A$2:$C$14,3,0)</f>
        <v>11：介護保険施設等へ移行予定</v>
      </c>
      <c r="G10118" t="s">
        <v>1257</v>
      </c>
      <c r="H10118" t="s">
        <v>1176</v>
      </c>
      <c r="I10118">
        <v>0</v>
      </c>
      <c r="J10118" s="40"/>
    </row>
    <row r="10119" spans="1:10">
      <c r="A10119" t="s">
        <v>1157</v>
      </c>
      <c r="B10119" t="s">
        <v>1011</v>
      </c>
      <c r="C10119" t="s">
        <v>1185</v>
      </c>
      <c r="D10119" t="str">
        <f>VLOOKUP(C10119,時点区分!$A$2:$C$8,3,0)</f>
        <v>06:R4年度病床機能報告_2025年時点</v>
      </c>
      <c r="E10119" t="s">
        <v>780</v>
      </c>
      <c r="F10119" t="str">
        <f>VLOOKUP(E10119,病床機能区分!$A$2:$C$14,3,0)</f>
        <v>12：休棟予定</v>
      </c>
      <c r="G10119" t="s">
        <v>1259</v>
      </c>
      <c r="H10119" t="s">
        <v>1176</v>
      </c>
      <c r="I10119">
        <v>0</v>
      </c>
      <c r="J10119" s="40"/>
    </row>
    <row r="10120" spans="1:10">
      <c r="A10120" t="s">
        <v>1157</v>
      </c>
      <c r="B10120" t="s">
        <v>1011</v>
      </c>
      <c r="C10120" t="s">
        <v>1185</v>
      </c>
      <c r="D10120" t="str">
        <f>VLOOKUP(C10120,時点区分!$A$2:$C$8,3,0)</f>
        <v>06:R4年度病床機能報告_2025年時点</v>
      </c>
      <c r="E10120" t="s">
        <v>781</v>
      </c>
      <c r="F10120" t="str">
        <f>VLOOKUP(E10120,病床機能区分!$A$2:$C$14,3,0)</f>
        <v>13：廃止予定</v>
      </c>
      <c r="G10120" t="s">
        <v>1261</v>
      </c>
      <c r="H10120" t="s">
        <v>1176</v>
      </c>
      <c r="I10120">
        <v>0</v>
      </c>
      <c r="J10120" s="40"/>
    </row>
    <row r="10121" spans="1:10">
      <c r="A10121" t="s">
        <v>1157</v>
      </c>
      <c r="B10121" t="s">
        <v>1011</v>
      </c>
      <c r="C10121" t="s">
        <v>1185</v>
      </c>
      <c r="D10121" t="str">
        <f>VLOOKUP(C10121,時点区分!$A$2:$C$8,3,0)</f>
        <v>06:R4年度病床機能報告_2025年時点</v>
      </c>
      <c r="E10121" t="s">
        <v>784</v>
      </c>
      <c r="F10121" t="str">
        <f>VLOOKUP(E10121,病床機能区分!$A$2:$C$14,3,0)</f>
        <v>06：合計</v>
      </c>
      <c r="G10121" t="s">
        <v>1263</v>
      </c>
      <c r="H10121" t="s">
        <v>1176</v>
      </c>
      <c r="I10121">
        <v>892</v>
      </c>
      <c r="J10121" s="40">
        <f>I10126</f>
        <v>0.92819979188345469</v>
      </c>
    </row>
    <row r="10122" spans="1:10">
      <c r="A10122" t="s">
        <v>1157</v>
      </c>
      <c r="B10122" t="s">
        <v>1011</v>
      </c>
      <c r="C10122" t="s">
        <v>1278</v>
      </c>
      <c r="D10122" t="str">
        <f>VLOOKUP(C10122,時点区分!$A$2:$C$8,3,0)</f>
        <v>07:R4年度将来一致率</v>
      </c>
      <c r="E10122" t="s">
        <v>0</v>
      </c>
      <c r="F10122" t="str">
        <f>VLOOKUP(E10122,病床機能区分!$A$2:$C$14,3,0)</f>
        <v>01：高度急性期</v>
      </c>
      <c r="G10122" t="s">
        <v>1281</v>
      </c>
      <c r="H10122" t="s">
        <v>1270</v>
      </c>
      <c r="I10122">
        <v>0</v>
      </c>
      <c r="J10122" s="40"/>
    </row>
    <row r="10123" spans="1:10">
      <c r="A10123" t="s">
        <v>1157</v>
      </c>
      <c r="B10123" t="s">
        <v>1011</v>
      </c>
      <c r="C10123" t="s">
        <v>1278</v>
      </c>
      <c r="D10123" t="str">
        <f>VLOOKUP(C10123,時点区分!$A$2:$C$8,3,0)</f>
        <v>07:R4年度将来一致率</v>
      </c>
      <c r="E10123" t="s">
        <v>1</v>
      </c>
      <c r="F10123" t="str">
        <f>VLOOKUP(E10123,病床機能区分!$A$2:$C$14,3,0)</f>
        <v>02：急性期</v>
      </c>
      <c r="G10123" t="s">
        <v>1283</v>
      </c>
      <c r="H10123" t="s">
        <v>1270</v>
      </c>
      <c r="I10123">
        <v>1.348314606741573</v>
      </c>
      <c r="J10123" s="40"/>
    </row>
    <row r="10124" spans="1:10">
      <c r="A10124" t="s">
        <v>1157</v>
      </c>
      <c r="B10124" t="s">
        <v>1011</v>
      </c>
      <c r="C10124" t="s">
        <v>1278</v>
      </c>
      <c r="D10124" t="str">
        <f>VLOOKUP(C10124,時点区分!$A$2:$C$8,3,0)</f>
        <v>07:R4年度将来一致率</v>
      </c>
      <c r="E10124" t="s">
        <v>2</v>
      </c>
      <c r="F10124" t="str">
        <f>VLOOKUP(E10124,病床機能区分!$A$2:$C$14,3,0)</f>
        <v>03：回復期</v>
      </c>
      <c r="G10124" t="s">
        <v>1285</v>
      </c>
      <c r="H10124" t="s">
        <v>1270</v>
      </c>
      <c r="I10124">
        <v>0.9885057471264368</v>
      </c>
      <c r="J10124" s="40"/>
    </row>
    <row r="10125" spans="1:10">
      <c r="A10125" t="s">
        <v>1157</v>
      </c>
      <c r="B10125" t="s">
        <v>1011</v>
      </c>
      <c r="C10125" t="s">
        <v>1278</v>
      </c>
      <c r="D10125" t="str">
        <f>VLOOKUP(C10125,時点区分!$A$2:$C$8,3,0)</f>
        <v>07:R4年度将来一致率</v>
      </c>
      <c r="E10125" t="s">
        <v>3</v>
      </c>
      <c r="F10125" t="str">
        <f>VLOOKUP(E10125,病床機能区分!$A$2:$C$14,3,0)</f>
        <v>04：慢性期</v>
      </c>
      <c r="G10125" t="s">
        <v>1287</v>
      </c>
      <c r="H10125" t="s">
        <v>1270</v>
      </c>
      <c r="I10125">
        <v>0.7116883116883117</v>
      </c>
      <c r="J10125" s="40"/>
    </row>
    <row r="10126" spans="1:10" ht="14" thickBot="1">
      <c r="A10126" t="s">
        <v>1157</v>
      </c>
      <c r="B10126" t="s">
        <v>1011</v>
      </c>
      <c r="C10126" t="s">
        <v>1278</v>
      </c>
      <c r="D10126" t="str">
        <f>VLOOKUP(C10126,時点区分!$A$2:$C$8,3,0)</f>
        <v>07:R4年度将来一致率</v>
      </c>
      <c r="E10126" t="s">
        <v>784</v>
      </c>
      <c r="F10126" t="str">
        <f>VLOOKUP(E10126,病床機能区分!$A$2:$C$14,3,0)</f>
        <v>06：合計</v>
      </c>
      <c r="G10126" t="s">
        <v>1289</v>
      </c>
      <c r="H10126" t="s">
        <v>1270</v>
      </c>
      <c r="I10126">
        <v>0.92819979188345469</v>
      </c>
      <c r="J10126" s="41"/>
    </row>
    <row r="10127" spans="1:10">
      <c r="A10127" t="s">
        <v>1157</v>
      </c>
      <c r="B10127" t="s">
        <v>1012</v>
      </c>
      <c r="C10127" t="s">
        <v>1181</v>
      </c>
      <c r="D10127" t="str">
        <f>VLOOKUP(C10127,時点区分!$A$2:$C$8,3,0)</f>
        <v>01:現状ー構想策定時</v>
      </c>
      <c r="E10127" t="s">
        <v>0</v>
      </c>
      <c r="F10127" t="str">
        <f>VLOOKUP(E10127,病床機能区分!$A$2:$C$14,3,0)</f>
        <v>01：高度急性期</v>
      </c>
      <c r="G10127" t="s">
        <v>1186</v>
      </c>
      <c r="H10127" t="s">
        <v>1176</v>
      </c>
      <c r="I10127">
        <v>0</v>
      </c>
      <c r="J10127" s="39">
        <f>I10142</f>
        <v>0</v>
      </c>
    </row>
    <row r="10128" spans="1:10">
      <c r="A10128" t="s">
        <v>1157</v>
      </c>
      <c r="B10128" t="s">
        <v>1012</v>
      </c>
      <c r="C10128" t="s">
        <v>1181</v>
      </c>
      <c r="D10128" t="str">
        <f>VLOOKUP(C10128,時点区分!$A$2:$C$8,3,0)</f>
        <v>01:現状ー構想策定時</v>
      </c>
      <c r="E10128" t="s">
        <v>1</v>
      </c>
      <c r="F10128" t="str">
        <f>VLOOKUP(E10128,病床機能区分!$A$2:$C$14,3,0)</f>
        <v>02：急性期</v>
      </c>
      <c r="G10128" t="s">
        <v>1188</v>
      </c>
      <c r="H10128" t="s">
        <v>1176</v>
      </c>
      <c r="I10128">
        <v>573</v>
      </c>
      <c r="J10128" s="40">
        <f>I10143</f>
        <v>2.1460674157303372</v>
      </c>
    </row>
    <row r="10129" spans="1:10">
      <c r="A10129" t="s">
        <v>1157</v>
      </c>
      <c r="B10129" t="s">
        <v>1012</v>
      </c>
      <c r="C10129" t="s">
        <v>1181</v>
      </c>
      <c r="D10129" t="str">
        <f>VLOOKUP(C10129,時点区分!$A$2:$C$8,3,0)</f>
        <v>01:現状ー構想策定時</v>
      </c>
      <c r="E10129" t="s">
        <v>2</v>
      </c>
      <c r="F10129" t="str">
        <f>VLOOKUP(E10129,病床機能区分!$A$2:$C$14,3,0)</f>
        <v>03：回復期</v>
      </c>
      <c r="G10129" t="s">
        <v>1190</v>
      </c>
      <c r="H10129" t="s">
        <v>1176</v>
      </c>
      <c r="I10129">
        <v>102</v>
      </c>
      <c r="J10129" s="40">
        <f>I10144</f>
        <v>0.31192660550458717</v>
      </c>
    </row>
    <row r="10130" spans="1:10">
      <c r="A10130" t="s">
        <v>1157</v>
      </c>
      <c r="B10130" t="s">
        <v>1012</v>
      </c>
      <c r="C10130" t="s">
        <v>1181</v>
      </c>
      <c r="D10130" t="str">
        <f>VLOOKUP(C10130,時点区分!$A$2:$C$8,3,0)</f>
        <v>01:現状ー構想策定時</v>
      </c>
      <c r="E10130" t="s">
        <v>3</v>
      </c>
      <c r="F10130" t="str">
        <f>VLOOKUP(E10130,病床機能区分!$A$2:$C$14,3,0)</f>
        <v>04：慢性期</v>
      </c>
      <c r="G10130" t="s">
        <v>1192</v>
      </c>
      <c r="H10130" t="s">
        <v>1176</v>
      </c>
      <c r="I10130">
        <v>123</v>
      </c>
      <c r="J10130" s="40">
        <f>I10145</f>
        <v>1.5769230769230769</v>
      </c>
    </row>
    <row r="10131" spans="1:10">
      <c r="A10131" t="s">
        <v>1157</v>
      </c>
      <c r="B10131" t="s">
        <v>1012</v>
      </c>
      <c r="C10131" t="s">
        <v>1181</v>
      </c>
      <c r="D10131" t="str">
        <f>VLOOKUP(C10131,時点区分!$A$2:$C$8,3,0)</f>
        <v>01:現状ー構想策定時</v>
      </c>
      <c r="E10131" t="s">
        <v>783</v>
      </c>
      <c r="F10131" t="str">
        <f>VLOOKUP(E10131,病床機能区分!$A$2:$C$14,3,0)</f>
        <v>05：未報告</v>
      </c>
      <c r="G10131" t="s">
        <v>1194</v>
      </c>
      <c r="H10131" t="s">
        <v>1176</v>
      </c>
      <c r="I10131">
        <v>0</v>
      </c>
      <c r="J10131" s="40"/>
    </row>
    <row r="10132" spans="1:10">
      <c r="A10132" t="s">
        <v>1157</v>
      </c>
      <c r="B10132" t="s">
        <v>1012</v>
      </c>
      <c r="C10132" t="s">
        <v>1181</v>
      </c>
      <c r="D10132" t="str">
        <f>VLOOKUP(C10132,時点区分!$A$2:$C$8,3,0)</f>
        <v>01:現状ー構想策定時</v>
      </c>
      <c r="E10132" t="s">
        <v>784</v>
      </c>
      <c r="F10132" t="str">
        <f>VLOOKUP(E10132,病床機能区分!$A$2:$C$14,3,0)</f>
        <v>06：合計</v>
      </c>
      <c r="G10132" t="s">
        <v>1196</v>
      </c>
      <c r="H10132" t="s">
        <v>1176</v>
      </c>
      <c r="I10132">
        <v>798</v>
      </c>
      <c r="J10132" s="40">
        <f>I10146</f>
        <v>1.0827679782903663</v>
      </c>
    </row>
    <row r="10133" spans="1:10">
      <c r="A10133" t="s">
        <v>1157</v>
      </c>
      <c r="B10133" t="s">
        <v>1012</v>
      </c>
      <c r="C10133" t="s">
        <v>1181</v>
      </c>
      <c r="D10133" t="str">
        <f>VLOOKUP(C10133,時点区分!$A$2:$C$8,3,0)</f>
        <v>01:現状ー構想策定時</v>
      </c>
      <c r="E10133" t="s">
        <v>785</v>
      </c>
      <c r="F10133" t="str">
        <f>VLOOKUP(E10133,病床機能区分!$A$2:$C$14,3,0)</f>
        <v>07：在宅医療等</v>
      </c>
      <c r="G10133" t="s">
        <v>1198</v>
      </c>
      <c r="H10133" t="s">
        <v>1176</v>
      </c>
      <c r="I10133">
        <v>948.1</v>
      </c>
      <c r="J10133" s="40"/>
    </row>
    <row r="10134" spans="1:10">
      <c r="A10134" t="s">
        <v>1157</v>
      </c>
      <c r="B10134" t="s">
        <v>1012</v>
      </c>
      <c r="C10134" t="s">
        <v>1181</v>
      </c>
      <c r="D10134" t="str">
        <f>VLOOKUP(C10134,時点区分!$A$2:$C$8,3,0)</f>
        <v>01:現状ー構想策定時</v>
      </c>
      <c r="E10134" t="s">
        <v>786</v>
      </c>
      <c r="F10134" t="str">
        <f>VLOOKUP(E10134,病床機能区分!$A$2:$C$14,3,0)</f>
        <v>08：うち訪問診療分</v>
      </c>
      <c r="G10134" t="s">
        <v>1200</v>
      </c>
      <c r="H10134" t="s">
        <v>1176</v>
      </c>
      <c r="I10134">
        <v>551.79999999999995</v>
      </c>
      <c r="J10134" s="40"/>
    </row>
    <row r="10135" spans="1:10">
      <c r="A10135" t="s">
        <v>1157</v>
      </c>
      <c r="B10135" t="s">
        <v>1012</v>
      </c>
      <c r="C10135" t="s">
        <v>1129</v>
      </c>
      <c r="D10135" t="str">
        <f>VLOOKUP(C10135,時点区分!$A$2:$C$8,3,0)</f>
        <v>02:将来</v>
      </c>
      <c r="E10135" t="s">
        <v>0</v>
      </c>
      <c r="F10135" t="str">
        <f>VLOOKUP(E10135,病床機能区分!$A$2:$C$14,3,0)</f>
        <v>01：高度急性期</v>
      </c>
      <c r="G10135" t="s">
        <v>1202</v>
      </c>
      <c r="H10135" t="s">
        <v>1176</v>
      </c>
      <c r="I10135">
        <v>65</v>
      </c>
      <c r="J10135" s="40">
        <f>I10142</f>
        <v>0</v>
      </c>
    </row>
    <row r="10136" spans="1:10">
      <c r="A10136" t="s">
        <v>1157</v>
      </c>
      <c r="B10136" t="s">
        <v>1012</v>
      </c>
      <c r="C10136" t="s">
        <v>1129</v>
      </c>
      <c r="D10136" t="str">
        <f>VLOOKUP(C10136,時点区分!$A$2:$C$8,3,0)</f>
        <v>02:将来</v>
      </c>
      <c r="E10136" t="s">
        <v>1</v>
      </c>
      <c r="F10136" t="str">
        <f>VLOOKUP(E10136,病床機能区分!$A$2:$C$14,3,0)</f>
        <v>02：急性期</v>
      </c>
      <c r="G10136" t="s">
        <v>1204</v>
      </c>
      <c r="H10136" t="s">
        <v>1176</v>
      </c>
      <c r="I10136">
        <v>267</v>
      </c>
      <c r="J10136" s="40">
        <f>I10143</f>
        <v>2.1460674157303372</v>
      </c>
    </row>
    <row r="10137" spans="1:10">
      <c r="A10137" t="s">
        <v>1157</v>
      </c>
      <c r="B10137" t="s">
        <v>1012</v>
      </c>
      <c r="C10137" t="s">
        <v>1129</v>
      </c>
      <c r="D10137" t="str">
        <f>VLOOKUP(C10137,時点区分!$A$2:$C$8,3,0)</f>
        <v>02:将来</v>
      </c>
      <c r="E10137" t="s">
        <v>2</v>
      </c>
      <c r="F10137" t="str">
        <f>VLOOKUP(E10137,病床機能区分!$A$2:$C$14,3,0)</f>
        <v>03：回復期</v>
      </c>
      <c r="G10137" t="s">
        <v>1206</v>
      </c>
      <c r="H10137" t="s">
        <v>1176</v>
      </c>
      <c r="I10137">
        <v>327</v>
      </c>
      <c r="J10137" s="40">
        <f>I10144</f>
        <v>0.31192660550458717</v>
      </c>
    </row>
    <row r="10138" spans="1:10">
      <c r="A10138" t="s">
        <v>1157</v>
      </c>
      <c r="B10138" t="s">
        <v>1012</v>
      </c>
      <c r="C10138" t="s">
        <v>1129</v>
      </c>
      <c r="D10138" t="str">
        <f>VLOOKUP(C10138,時点区分!$A$2:$C$8,3,0)</f>
        <v>02:将来</v>
      </c>
      <c r="E10138" t="s">
        <v>3</v>
      </c>
      <c r="F10138" t="str">
        <f>VLOOKUP(E10138,病床機能区分!$A$2:$C$14,3,0)</f>
        <v>04：慢性期</v>
      </c>
      <c r="G10138" t="s">
        <v>1208</v>
      </c>
      <c r="H10138" t="s">
        <v>1176</v>
      </c>
      <c r="I10138">
        <v>78</v>
      </c>
      <c r="J10138" s="40">
        <f>I10145</f>
        <v>1.5769230769230769</v>
      </c>
    </row>
    <row r="10139" spans="1:10">
      <c r="A10139" t="s">
        <v>1157</v>
      </c>
      <c r="B10139" t="s">
        <v>1012</v>
      </c>
      <c r="C10139" t="s">
        <v>1129</v>
      </c>
      <c r="D10139" t="str">
        <f>VLOOKUP(C10139,時点区分!$A$2:$C$8,3,0)</f>
        <v>02:将来</v>
      </c>
      <c r="E10139" t="s">
        <v>784</v>
      </c>
      <c r="F10139" t="str">
        <f>VLOOKUP(E10139,病床機能区分!$A$2:$C$14,3,0)</f>
        <v>06：合計</v>
      </c>
      <c r="G10139" t="s">
        <v>1210</v>
      </c>
      <c r="H10139" t="s">
        <v>1176</v>
      </c>
      <c r="I10139">
        <v>737</v>
      </c>
      <c r="J10139" s="40">
        <f>I10146</f>
        <v>1.0827679782903663</v>
      </c>
    </row>
    <row r="10140" spans="1:10">
      <c r="A10140" t="s">
        <v>1157</v>
      </c>
      <c r="B10140" t="s">
        <v>1012</v>
      </c>
      <c r="C10140" t="s">
        <v>1129</v>
      </c>
      <c r="D10140" t="str">
        <f>VLOOKUP(C10140,時点区分!$A$2:$C$8,3,0)</f>
        <v>02:将来</v>
      </c>
      <c r="E10140" t="s">
        <v>785</v>
      </c>
      <c r="F10140" t="str">
        <f>VLOOKUP(E10140,病床機能区分!$A$2:$C$14,3,0)</f>
        <v>07：在宅医療等</v>
      </c>
      <c r="G10140" t="s">
        <v>1212</v>
      </c>
      <c r="H10140" t="s">
        <v>1176</v>
      </c>
      <c r="I10140">
        <v>-1113</v>
      </c>
      <c r="J10140" s="40"/>
    </row>
    <row r="10141" spans="1:10">
      <c r="A10141" t="s">
        <v>1157</v>
      </c>
      <c r="B10141" t="s">
        <v>1012</v>
      </c>
      <c r="C10141" t="s">
        <v>1129</v>
      </c>
      <c r="D10141" t="str">
        <f>VLOOKUP(C10141,時点区分!$A$2:$C$8,3,0)</f>
        <v>02:将来</v>
      </c>
      <c r="E10141" t="s">
        <v>786</v>
      </c>
      <c r="F10141" t="str">
        <f>VLOOKUP(E10141,病床機能区分!$A$2:$C$14,3,0)</f>
        <v>08：うち訪問診療分</v>
      </c>
      <c r="G10141" t="s">
        <v>1214</v>
      </c>
      <c r="H10141" t="s">
        <v>1176</v>
      </c>
      <c r="I10141">
        <v>-649.6</v>
      </c>
      <c r="J10141" s="40"/>
    </row>
    <row r="10142" spans="1:10">
      <c r="A10142" t="s">
        <v>1157</v>
      </c>
      <c r="B10142" t="s">
        <v>1012</v>
      </c>
      <c r="C10142" t="s">
        <v>1182</v>
      </c>
      <c r="D10142" t="str">
        <f>VLOOKUP(C10142,時点区分!$A$2:$C$8,3,0)</f>
        <v>03:構想策定時一致率</v>
      </c>
      <c r="E10142" t="s">
        <v>0</v>
      </c>
      <c r="F10142" t="str">
        <f>VLOOKUP(E10142,病床機能区分!$A$2:$C$14,3,0)</f>
        <v>01：高度急性期</v>
      </c>
      <c r="G10142" t="s">
        <v>1216</v>
      </c>
      <c r="H10142" t="s">
        <v>1270</v>
      </c>
      <c r="I10142">
        <v>0</v>
      </c>
      <c r="J10142" s="40"/>
    </row>
    <row r="10143" spans="1:10">
      <c r="A10143" t="s">
        <v>1157</v>
      </c>
      <c r="B10143" t="s">
        <v>1012</v>
      </c>
      <c r="C10143" t="s">
        <v>1182</v>
      </c>
      <c r="D10143" t="str">
        <f>VLOOKUP(C10143,時点区分!$A$2:$C$8,3,0)</f>
        <v>03:構想策定時一致率</v>
      </c>
      <c r="E10143" t="s">
        <v>1</v>
      </c>
      <c r="F10143" t="str">
        <f>VLOOKUP(E10143,病床機能区分!$A$2:$C$14,3,0)</f>
        <v>02：急性期</v>
      </c>
      <c r="G10143" t="s">
        <v>1218</v>
      </c>
      <c r="H10143" t="s">
        <v>1270</v>
      </c>
      <c r="I10143">
        <v>2.1460674157303372</v>
      </c>
      <c r="J10143" s="40"/>
    </row>
    <row r="10144" spans="1:10">
      <c r="A10144" t="s">
        <v>1157</v>
      </c>
      <c r="B10144" t="s">
        <v>1012</v>
      </c>
      <c r="C10144" t="s">
        <v>1182</v>
      </c>
      <c r="D10144" t="str">
        <f>VLOOKUP(C10144,時点区分!$A$2:$C$8,3,0)</f>
        <v>03:構想策定時一致率</v>
      </c>
      <c r="E10144" t="s">
        <v>2</v>
      </c>
      <c r="F10144" t="str">
        <f>VLOOKUP(E10144,病床機能区分!$A$2:$C$14,3,0)</f>
        <v>03：回復期</v>
      </c>
      <c r="G10144" t="s">
        <v>1220</v>
      </c>
      <c r="H10144" t="s">
        <v>1270</v>
      </c>
      <c r="I10144">
        <v>0.31192660550458717</v>
      </c>
      <c r="J10144" s="40"/>
    </row>
    <row r="10145" spans="1:10">
      <c r="A10145" t="s">
        <v>1157</v>
      </c>
      <c r="B10145" t="s">
        <v>1012</v>
      </c>
      <c r="C10145" t="s">
        <v>1182</v>
      </c>
      <c r="D10145" t="str">
        <f>VLOOKUP(C10145,時点区分!$A$2:$C$8,3,0)</f>
        <v>03:構想策定時一致率</v>
      </c>
      <c r="E10145" t="s">
        <v>3</v>
      </c>
      <c r="F10145" t="str">
        <f>VLOOKUP(E10145,病床機能区分!$A$2:$C$14,3,0)</f>
        <v>04：慢性期</v>
      </c>
      <c r="G10145" t="s">
        <v>1222</v>
      </c>
      <c r="H10145" t="s">
        <v>1270</v>
      </c>
      <c r="I10145">
        <v>1.5769230769230769</v>
      </c>
      <c r="J10145" s="40"/>
    </row>
    <row r="10146" spans="1:10">
      <c r="A10146" t="s">
        <v>1157</v>
      </c>
      <c r="B10146" t="s">
        <v>1012</v>
      </c>
      <c r="C10146" t="s">
        <v>1182</v>
      </c>
      <c r="D10146" t="str">
        <f>VLOOKUP(C10146,時点区分!$A$2:$C$8,3,0)</f>
        <v>03:構想策定時一致率</v>
      </c>
      <c r="E10146" t="s">
        <v>784</v>
      </c>
      <c r="F10146" t="str">
        <f>VLOOKUP(E10146,病床機能区分!$A$2:$C$14,3,0)</f>
        <v>06：合計</v>
      </c>
      <c r="G10146" t="s">
        <v>1224</v>
      </c>
      <c r="H10146" t="s">
        <v>1270</v>
      </c>
      <c r="I10146">
        <v>1.0827679782903663</v>
      </c>
      <c r="J10146" s="40"/>
    </row>
    <row r="10147" spans="1:10">
      <c r="A10147" t="s">
        <v>1157</v>
      </c>
      <c r="B10147" t="s">
        <v>1012</v>
      </c>
      <c r="C10147" t="s">
        <v>1183</v>
      </c>
      <c r="D10147" t="str">
        <f>VLOOKUP(C10147,時点区分!$A$2:$C$8,3,0)</f>
        <v>04:R4年度病床機能報告_2022年時点</v>
      </c>
      <c r="E10147" t="s">
        <v>0</v>
      </c>
      <c r="F10147" t="str">
        <f>VLOOKUP(E10147,病床機能区分!$A$2:$C$14,3,0)</f>
        <v>01：高度急性期</v>
      </c>
      <c r="G10147" t="s">
        <v>1226</v>
      </c>
      <c r="H10147" t="s">
        <v>1176</v>
      </c>
      <c r="I10147">
        <v>12</v>
      </c>
      <c r="J10147" s="40">
        <f>I10154</f>
        <v>0.18461538461538463</v>
      </c>
    </row>
    <row r="10148" spans="1:10">
      <c r="A10148" t="s">
        <v>1157</v>
      </c>
      <c r="B10148" t="s">
        <v>1012</v>
      </c>
      <c r="C10148" t="s">
        <v>1183</v>
      </c>
      <c r="D10148" t="str">
        <f>VLOOKUP(C10148,時点区分!$A$2:$C$8,3,0)</f>
        <v>04:R4年度病床機能報告_2022年時点</v>
      </c>
      <c r="E10148" t="s">
        <v>1</v>
      </c>
      <c r="F10148" t="str">
        <f>VLOOKUP(E10148,病床機能区分!$A$2:$C$14,3,0)</f>
        <v>02：急性期</v>
      </c>
      <c r="G10148" t="s">
        <v>1228</v>
      </c>
      <c r="H10148" t="s">
        <v>1176</v>
      </c>
      <c r="I10148">
        <v>448</v>
      </c>
      <c r="J10148" s="40">
        <f t="shared" ref="J10148:J10150" si="248">I10155</f>
        <v>1.6779026217228465</v>
      </c>
    </row>
    <row r="10149" spans="1:10">
      <c r="A10149" t="s">
        <v>1157</v>
      </c>
      <c r="B10149" t="s">
        <v>1012</v>
      </c>
      <c r="C10149" t="s">
        <v>1183</v>
      </c>
      <c r="D10149" t="str">
        <f>VLOOKUP(C10149,時点区分!$A$2:$C$8,3,0)</f>
        <v>04:R4年度病床機能報告_2022年時点</v>
      </c>
      <c r="E10149" t="s">
        <v>2</v>
      </c>
      <c r="F10149" t="str">
        <f>VLOOKUP(E10149,病床機能区分!$A$2:$C$14,3,0)</f>
        <v>03：回復期</v>
      </c>
      <c r="G10149" t="s">
        <v>1230</v>
      </c>
      <c r="H10149" t="s">
        <v>1176</v>
      </c>
      <c r="I10149">
        <v>193</v>
      </c>
      <c r="J10149" s="40">
        <f t="shared" si="248"/>
        <v>0.59021406727828751</v>
      </c>
    </row>
    <row r="10150" spans="1:10">
      <c r="A10150" t="s">
        <v>1157</v>
      </c>
      <c r="B10150" t="s">
        <v>1012</v>
      </c>
      <c r="C10150" t="s">
        <v>1183</v>
      </c>
      <c r="D10150" t="str">
        <f>VLOOKUP(C10150,時点区分!$A$2:$C$8,3,0)</f>
        <v>04:R4年度病床機能報告_2022年時点</v>
      </c>
      <c r="E10150" t="s">
        <v>3</v>
      </c>
      <c r="F10150" t="str">
        <f>VLOOKUP(E10150,病床機能区分!$A$2:$C$14,3,0)</f>
        <v>04：慢性期</v>
      </c>
      <c r="G10150" t="s">
        <v>1232</v>
      </c>
      <c r="H10150" t="s">
        <v>1176</v>
      </c>
      <c r="I10150">
        <v>130</v>
      </c>
      <c r="J10150" s="40">
        <f t="shared" si="248"/>
        <v>1.6666666666666667</v>
      </c>
    </row>
    <row r="10151" spans="1:10">
      <c r="A10151" t="s">
        <v>1157</v>
      </c>
      <c r="B10151" t="s">
        <v>1012</v>
      </c>
      <c r="C10151" t="s">
        <v>1183</v>
      </c>
      <c r="D10151" t="str">
        <f>VLOOKUP(C10151,時点区分!$A$2:$C$8,3,0)</f>
        <v>04:R4年度病床機能報告_2022年時点</v>
      </c>
      <c r="E10151" t="s">
        <v>771</v>
      </c>
      <c r="F10151" t="str">
        <f>VLOOKUP(E10151,病床機能区分!$A$2:$C$14,3,0)</f>
        <v>09：休棟中（今後再開する予定）</v>
      </c>
      <c r="G10151" t="s">
        <v>1234</v>
      </c>
      <c r="H10151" t="s">
        <v>1176</v>
      </c>
      <c r="I10151">
        <v>0</v>
      </c>
      <c r="J10151" s="40"/>
    </row>
    <row r="10152" spans="1:10">
      <c r="A10152" t="s">
        <v>1157</v>
      </c>
      <c r="B10152" t="s">
        <v>1012</v>
      </c>
      <c r="C10152" t="s">
        <v>1183</v>
      </c>
      <c r="D10152" t="str">
        <f>VLOOKUP(C10152,時点区分!$A$2:$C$8,3,0)</f>
        <v>04:R4年度病床機能報告_2022年時点</v>
      </c>
      <c r="E10152" t="s">
        <v>772</v>
      </c>
      <c r="F10152" t="str">
        <f>VLOOKUP(E10152,病床機能区分!$A$2:$C$14,3,0)</f>
        <v>10：休棟中（今後廃止する予定）</v>
      </c>
      <c r="G10152" t="s">
        <v>1236</v>
      </c>
      <c r="H10152" t="s">
        <v>1176</v>
      </c>
      <c r="I10152">
        <v>0</v>
      </c>
      <c r="J10152" s="40"/>
    </row>
    <row r="10153" spans="1:10">
      <c r="A10153" t="s">
        <v>1157</v>
      </c>
      <c r="B10153" t="s">
        <v>1012</v>
      </c>
      <c r="C10153" t="s">
        <v>1183</v>
      </c>
      <c r="D10153" t="str">
        <f>VLOOKUP(C10153,時点区分!$A$2:$C$8,3,0)</f>
        <v>04:R4年度病床機能報告_2022年時点</v>
      </c>
      <c r="E10153" t="s">
        <v>784</v>
      </c>
      <c r="F10153" t="str">
        <f>VLOOKUP(E10153,病床機能区分!$A$2:$C$14,3,0)</f>
        <v>06：合計</v>
      </c>
      <c r="G10153" t="s">
        <v>1238</v>
      </c>
      <c r="H10153" t="s">
        <v>1176</v>
      </c>
      <c r="I10153">
        <v>783</v>
      </c>
      <c r="J10153" s="40">
        <f>I10158</f>
        <v>1.0624151967435549</v>
      </c>
    </row>
    <row r="10154" spans="1:10">
      <c r="A10154" t="s">
        <v>1157</v>
      </c>
      <c r="B10154" t="s">
        <v>1012</v>
      </c>
      <c r="C10154" t="s">
        <v>1184</v>
      </c>
      <c r="D10154" t="str">
        <f>VLOOKUP(C10154,時点区分!$A$2:$C$8,3,0)</f>
        <v>05:R4年度現状一致率</v>
      </c>
      <c r="E10154" t="s">
        <v>0</v>
      </c>
      <c r="F10154" t="str">
        <f>VLOOKUP(E10154,病床機能区分!$A$2:$C$14,3,0)</f>
        <v>01：高度急性期</v>
      </c>
      <c r="G10154" t="s">
        <v>1239</v>
      </c>
      <c r="H10154" t="s">
        <v>1270</v>
      </c>
      <c r="I10154">
        <v>0.18461538461538463</v>
      </c>
      <c r="J10154" s="40"/>
    </row>
    <row r="10155" spans="1:10">
      <c r="A10155" t="s">
        <v>1157</v>
      </c>
      <c r="B10155" t="s">
        <v>1012</v>
      </c>
      <c r="C10155" t="s">
        <v>1184</v>
      </c>
      <c r="D10155" t="str">
        <f>VLOOKUP(C10155,時点区分!$A$2:$C$8,3,0)</f>
        <v>05:R4年度現状一致率</v>
      </c>
      <c r="E10155" t="s">
        <v>1</v>
      </c>
      <c r="F10155" t="str">
        <f>VLOOKUP(E10155,病床機能区分!$A$2:$C$14,3,0)</f>
        <v>02：急性期</v>
      </c>
      <c r="G10155" t="s">
        <v>1241</v>
      </c>
      <c r="H10155" t="s">
        <v>1270</v>
      </c>
      <c r="I10155">
        <v>1.6779026217228465</v>
      </c>
      <c r="J10155" s="40"/>
    </row>
    <row r="10156" spans="1:10">
      <c r="A10156" t="s">
        <v>1157</v>
      </c>
      <c r="B10156" t="s">
        <v>1012</v>
      </c>
      <c r="C10156" t="s">
        <v>1184</v>
      </c>
      <c r="D10156" t="str">
        <f>VLOOKUP(C10156,時点区分!$A$2:$C$8,3,0)</f>
        <v>05:R4年度現状一致率</v>
      </c>
      <c r="E10156" t="s">
        <v>2</v>
      </c>
      <c r="F10156" t="str">
        <f>VLOOKUP(E10156,病床機能区分!$A$2:$C$14,3,0)</f>
        <v>03：回復期</v>
      </c>
      <c r="G10156" t="s">
        <v>1243</v>
      </c>
      <c r="H10156" t="s">
        <v>1270</v>
      </c>
      <c r="I10156">
        <v>0.59021406727828751</v>
      </c>
      <c r="J10156" s="40"/>
    </row>
    <row r="10157" spans="1:10">
      <c r="A10157" t="s">
        <v>1157</v>
      </c>
      <c r="B10157" t="s">
        <v>1012</v>
      </c>
      <c r="C10157" t="s">
        <v>1184</v>
      </c>
      <c r="D10157" t="str">
        <f>VLOOKUP(C10157,時点区分!$A$2:$C$8,3,0)</f>
        <v>05:R4年度現状一致率</v>
      </c>
      <c r="E10157" t="s">
        <v>3</v>
      </c>
      <c r="F10157" t="str">
        <f>VLOOKUP(E10157,病床機能区分!$A$2:$C$14,3,0)</f>
        <v>04：慢性期</v>
      </c>
      <c r="G10157" t="s">
        <v>1245</v>
      </c>
      <c r="H10157" t="s">
        <v>1270</v>
      </c>
      <c r="I10157">
        <v>1.6666666666666667</v>
      </c>
      <c r="J10157" s="40"/>
    </row>
    <row r="10158" spans="1:10">
      <c r="A10158" t="s">
        <v>1157</v>
      </c>
      <c r="B10158" t="s">
        <v>1012</v>
      </c>
      <c r="C10158" t="s">
        <v>1184</v>
      </c>
      <c r="D10158" t="str">
        <f>VLOOKUP(C10158,時点区分!$A$2:$C$8,3,0)</f>
        <v>05:R4年度現状一致率</v>
      </c>
      <c r="E10158" t="s">
        <v>784</v>
      </c>
      <c r="F10158" t="str">
        <f>VLOOKUP(E10158,病床機能区分!$A$2:$C$14,3,0)</f>
        <v>06：合計</v>
      </c>
      <c r="G10158" t="s">
        <v>1247</v>
      </c>
      <c r="H10158" t="s">
        <v>1270</v>
      </c>
      <c r="I10158">
        <v>1.0624151967435549</v>
      </c>
      <c r="J10158" s="40"/>
    </row>
    <row r="10159" spans="1:10">
      <c r="A10159" t="s">
        <v>1157</v>
      </c>
      <c r="B10159" t="s">
        <v>1012</v>
      </c>
      <c r="C10159" t="s">
        <v>1185</v>
      </c>
      <c r="D10159" t="str">
        <f>VLOOKUP(C10159,時点区分!$A$2:$C$8,3,0)</f>
        <v>06:R4年度病床機能報告_2025年時点</v>
      </c>
      <c r="E10159" t="s">
        <v>0</v>
      </c>
      <c r="F10159" t="str">
        <f>VLOOKUP(E10159,病床機能区分!$A$2:$C$14,3,0)</f>
        <v>01：高度急性期</v>
      </c>
      <c r="G10159" t="s">
        <v>1249</v>
      </c>
      <c r="H10159" t="s">
        <v>1176</v>
      </c>
      <c r="I10159">
        <v>12</v>
      </c>
      <c r="J10159" s="40">
        <f>I10167</f>
        <v>0.18461538461538463</v>
      </c>
    </row>
    <row r="10160" spans="1:10">
      <c r="A10160" t="s">
        <v>1157</v>
      </c>
      <c r="B10160" t="s">
        <v>1012</v>
      </c>
      <c r="C10160" t="s">
        <v>1185</v>
      </c>
      <c r="D10160" t="str">
        <f>VLOOKUP(C10160,時点区分!$A$2:$C$8,3,0)</f>
        <v>06:R4年度病床機能報告_2025年時点</v>
      </c>
      <c r="E10160" t="s">
        <v>1</v>
      </c>
      <c r="F10160" t="str">
        <f>VLOOKUP(E10160,病床機能区分!$A$2:$C$14,3,0)</f>
        <v>02：急性期</v>
      </c>
      <c r="G10160" t="s">
        <v>1251</v>
      </c>
      <c r="H10160" t="s">
        <v>1176</v>
      </c>
      <c r="I10160">
        <v>448</v>
      </c>
      <c r="J10160" s="40">
        <f>I10168</f>
        <v>1.6779026217228465</v>
      </c>
    </row>
    <row r="10161" spans="1:10">
      <c r="A10161" t="s">
        <v>1157</v>
      </c>
      <c r="B10161" t="s">
        <v>1012</v>
      </c>
      <c r="C10161" t="s">
        <v>1185</v>
      </c>
      <c r="D10161" t="str">
        <f>VLOOKUP(C10161,時点区分!$A$2:$C$8,3,0)</f>
        <v>06:R4年度病床機能報告_2025年時点</v>
      </c>
      <c r="E10161" t="s">
        <v>2</v>
      </c>
      <c r="F10161" t="str">
        <f>VLOOKUP(E10161,病床機能区分!$A$2:$C$14,3,0)</f>
        <v>03：回復期</v>
      </c>
      <c r="G10161" t="s">
        <v>1253</v>
      </c>
      <c r="H10161" t="s">
        <v>1176</v>
      </c>
      <c r="I10161">
        <v>193</v>
      </c>
      <c r="J10161" s="40">
        <f>I10169</f>
        <v>0.59021406727828751</v>
      </c>
    </row>
    <row r="10162" spans="1:10">
      <c r="A10162" t="s">
        <v>1157</v>
      </c>
      <c r="B10162" t="s">
        <v>1012</v>
      </c>
      <c r="C10162" t="s">
        <v>1185</v>
      </c>
      <c r="D10162" t="str">
        <f>VLOOKUP(C10162,時点区分!$A$2:$C$8,3,0)</f>
        <v>06:R4年度病床機能報告_2025年時点</v>
      </c>
      <c r="E10162" t="s">
        <v>3</v>
      </c>
      <c r="F10162" t="str">
        <f>VLOOKUP(E10162,病床機能区分!$A$2:$C$14,3,0)</f>
        <v>04：慢性期</v>
      </c>
      <c r="G10162" t="s">
        <v>1255</v>
      </c>
      <c r="H10162" t="s">
        <v>1176</v>
      </c>
      <c r="I10162">
        <v>130</v>
      </c>
      <c r="J10162" s="40">
        <f>I10170</f>
        <v>1.6666666666666667</v>
      </c>
    </row>
    <row r="10163" spans="1:10">
      <c r="A10163" t="s">
        <v>1157</v>
      </c>
      <c r="B10163" t="s">
        <v>1012</v>
      </c>
      <c r="C10163" t="s">
        <v>1185</v>
      </c>
      <c r="D10163" t="str">
        <f>VLOOKUP(C10163,時点区分!$A$2:$C$8,3,0)</f>
        <v>06:R4年度病床機能報告_2025年時点</v>
      </c>
      <c r="E10163" t="s">
        <v>779</v>
      </c>
      <c r="F10163" t="str">
        <f>VLOOKUP(E10163,病床機能区分!$A$2:$C$14,3,0)</f>
        <v>11：介護保険施設等へ移行予定</v>
      </c>
      <c r="G10163" t="s">
        <v>1257</v>
      </c>
      <c r="H10163" t="s">
        <v>1176</v>
      </c>
      <c r="I10163">
        <v>0</v>
      </c>
      <c r="J10163" s="40"/>
    </row>
    <row r="10164" spans="1:10">
      <c r="A10164" t="s">
        <v>1157</v>
      </c>
      <c r="B10164" t="s">
        <v>1012</v>
      </c>
      <c r="C10164" t="s">
        <v>1185</v>
      </c>
      <c r="D10164" t="str">
        <f>VLOOKUP(C10164,時点区分!$A$2:$C$8,3,0)</f>
        <v>06:R4年度病床機能報告_2025年時点</v>
      </c>
      <c r="E10164" t="s">
        <v>780</v>
      </c>
      <c r="F10164" t="str">
        <f>VLOOKUP(E10164,病床機能区分!$A$2:$C$14,3,0)</f>
        <v>12：休棟予定</v>
      </c>
      <c r="G10164" t="s">
        <v>1259</v>
      </c>
      <c r="H10164" t="s">
        <v>1176</v>
      </c>
      <c r="I10164">
        <v>0</v>
      </c>
      <c r="J10164" s="40"/>
    </row>
    <row r="10165" spans="1:10">
      <c r="A10165" t="s">
        <v>1157</v>
      </c>
      <c r="B10165" t="s">
        <v>1012</v>
      </c>
      <c r="C10165" t="s">
        <v>1185</v>
      </c>
      <c r="D10165" t="str">
        <f>VLOOKUP(C10165,時点区分!$A$2:$C$8,3,0)</f>
        <v>06:R4年度病床機能報告_2025年時点</v>
      </c>
      <c r="E10165" t="s">
        <v>781</v>
      </c>
      <c r="F10165" t="str">
        <f>VLOOKUP(E10165,病床機能区分!$A$2:$C$14,3,0)</f>
        <v>13：廃止予定</v>
      </c>
      <c r="G10165" t="s">
        <v>1261</v>
      </c>
      <c r="H10165" t="s">
        <v>1176</v>
      </c>
      <c r="I10165">
        <v>0</v>
      </c>
      <c r="J10165" s="40"/>
    </row>
    <row r="10166" spans="1:10">
      <c r="A10166" t="s">
        <v>1157</v>
      </c>
      <c r="B10166" t="s">
        <v>1012</v>
      </c>
      <c r="C10166" t="s">
        <v>1185</v>
      </c>
      <c r="D10166" t="str">
        <f>VLOOKUP(C10166,時点区分!$A$2:$C$8,3,0)</f>
        <v>06:R4年度病床機能報告_2025年時点</v>
      </c>
      <c r="E10166" t="s">
        <v>784</v>
      </c>
      <c r="F10166" t="str">
        <f>VLOOKUP(E10166,病床機能区分!$A$2:$C$14,3,0)</f>
        <v>06：合計</v>
      </c>
      <c r="G10166" t="s">
        <v>1263</v>
      </c>
      <c r="H10166" t="s">
        <v>1176</v>
      </c>
      <c r="I10166">
        <v>783</v>
      </c>
      <c r="J10166" s="40">
        <f>I10171</f>
        <v>1.0624151967435549</v>
      </c>
    </row>
    <row r="10167" spans="1:10">
      <c r="A10167" t="s">
        <v>1157</v>
      </c>
      <c r="B10167" t="s">
        <v>1012</v>
      </c>
      <c r="C10167" t="s">
        <v>1278</v>
      </c>
      <c r="D10167" t="str">
        <f>VLOOKUP(C10167,時点区分!$A$2:$C$8,3,0)</f>
        <v>07:R4年度将来一致率</v>
      </c>
      <c r="E10167" t="s">
        <v>0</v>
      </c>
      <c r="F10167" t="str">
        <f>VLOOKUP(E10167,病床機能区分!$A$2:$C$14,3,0)</f>
        <v>01：高度急性期</v>
      </c>
      <c r="G10167" t="s">
        <v>1281</v>
      </c>
      <c r="H10167" t="s">
        <v>1270</v>
      </c>
      <c r="I10167">
        <v>0.18461538461538463</v>
      </c>
      <c r="J10167" s="40"/>
    </row>
    <row r="10168" spans="1:10">
      <c r="A10168" t="s">
        <v>1157</v>
      </c>
      <c r="B10168" t="s">
        <v>1012</v>
      </c>
      <c r="C10168" t="s">
        <v>1278</v>
      </c>
      <c r="D10168" t="str">
        <f>VLOOKUP(C10168,時点区分!$A$2:$C$8,3,0)</f>
        <v>07:R4年度将来一致率</v>
      </c>
      <c r="E10168" t="s">
        <v>1</v>
      </c>
      <c r="F10168" t="str">
        <f>VLOOKUP(E10168,病床機能区分!$A$2:$C$14,3,0)</f>
        <v>02：急性期</v>
      </c>
      <c r="G10168" t="s">
        <v>1283</v>
      </c>
      <c r="H10168" t="s">
        <v>1270</v>
      </c>
      <c r="I10168">
        <v>1.6779026217228465</v>
      </c>
      <c r="J10168" s="40"/>
    </row>
    <row r="10169" spans="1:10">
      <c r="A10169" t="s">
        <v>1157</v>
      </c>
      <c r="B10169" t="s">
        <v>1012</v>
      </c>
      <c r="C10169" t="s">
        <v>1278</v>
      </c>
      <c r="D10169" t="str">
        <f>VLOOKUP(C10169,時点区分!$A$2:$C$8,3,0)</f>
        <v>07:R4年度将来一致率</v>
      </c>
      <c r="E10169" t="s">
        <v>2</v>
      </c>
      <c r="F10169" t="str">
        <f>VLOOKUP(E10169,病床機能区分!$A$2:$C$14,3,0)</f>
        <v>03：回復期</v>
      </c>
      <c r="G10169" t="s">
        <v>1285</v>
      </c>
      <c r="H10169" t="s">
        <v>1270</v>
      </c>
      <c r="I10169">
        <v>0.59021406727828751</v>
      </c>
      <c r="J10169" s="40"/>
    </row>
    <row r="10170" spans="1:10">
      <c r="A10170" t="s">
        <v>1157</v>
      </c>
      <c r="B10170" t="s">
        <v>1012</v>
      </c>
      <c r="C10170" t="s">
        <v>1278</v>
      </c>
      <c r="D10170" t="str">
        <f>VLOOKUP(C10170,時点区分!$A$2:$C$8,3,0)</f>
        <v>07:R4年度将来一致率</v>
      </c>
      <c r="E10170" t="s">
        <v>3</v>
      </c>
      <c r="F10170" t="str">
        <f>VLOOKUP(E10170,病床機能区分!$A$2:$C$14,3,0)</f>
        <v>04：慢性期</v>
      </c>
      <c r="G10170" t="s">
        <v>1287</v>
      </c>
      <c r="H10170" t="s">
        <v>1270</v>
      </c>
      <c r="I10170">
        <v>1.6666666666666667</v>
      </c>
      <c r="J10170" s="40"/>
    </row>
    <row r="10171" spans="1:10" ht="14" thickBot="1">
      <c r="A10171" t="s">
        <v>1157</v>
      </c>
      <c r="B10171" t="s">
        <v>1012</v>
      </c>
      <c r="C10171" t="s">
        <v>1278</v>
      </c>
      <c r="D10171" t="str">
        <f>VLOOKUP(C10171,時点区分!$A$2:$C$8,3,0)</f>
        <v>07:R4年度将来一致率</v>
      </c>
      <c r="E10171" t="s">
        <v>784</v>
      </c>
      <c r="F10171" t="str">
        <f>VLOOKUP(E10171,病床機能区分!$A$2:$C$14,3,0)</f>
        <v>06：合計</v>
      </c>
      <c r="G10171" t="s">
        <v>1289</v>
      </c>
      <c r="H10171" t="s">
        <v>1270</v>
      </c>
      <c r="I10171">
        <v>1.0624151967435549</v>
      </c>
      <c r="J10171" s="41"/>
    </row>
    <row r="10172" spans="1:10">
      <c r="A10172" t="s">
        <v>1157</v>
      </c>
      <c r="B10172" t="s">
        <v>1013</v>
      </c>
      <c r="C10172" t="s">
        <v>1181</v>
      </c>
      <c r="D10172" t="str">
        <f>VLOOKUP(C10172,時点区分!$A$2:$C$8,3,0)</f>
        <v>01:現状ー構想策定時</v>
      </c>
      <c r="E10172" t="s">
        <v>0</v>
      </c>
      <c r="F10172" t="str">
        <f>VLOOKUP(E10172,病床機能区分!$A$2:$C$14,3,0)</f>
        <v>01：高度急性期</v>
      </c>
      <c r="G10172" t="s">
        <v>1186</v>
      </c>
      <c r="H10172" t="s">
        <v>1176</v>
      </c>
      <c r="I10172">
        <v>0</v>
      </c>
      <c r="J10172" s="39">
        <f>I10187</f>
        <v>0</v>
      </c>
    </row>
    <row r="10173" spans="1:10">
      <c r="A10173" t="s">
        <v>1157</v>
      </c>
      <c r="B10173" t="s">
        <v>1013</v>
      </c>
      <c r="C10173" t="s">
        <v>1181</v>
      </c>
      <c r="D10173" t="str">
        <f>VLOOKUP(C10173,時点区分!$A$2:$C$8,3,0)</f>
        <v>01:現状ー構想策定時</v>
      </c>
      <c r="E10173" t="s">
        <v>1</v>
      </c>
      <c r="F10173" t="str">
        <f>VLOOKUP(E10173,病床機能区分!$A$2:$C$14,3,0)</f>
        <v>02：急性期</v>
      </c>
      <c r="G10173" t="s">
        <v>1188</v>
      </c>
      <c r="H10173" t="s">
        <v>1176</v>
      </c>
      <c r="I10173">
        <v>341</v>
      </c>
      <c r="J10173" s="40">
        <f>I10188</f>
        <v>2.3356164383561642</v>
      </c>
    </row>
    <row r="10174" spans="1:10">
      <c r="A10174" t="s">
        <v>1157</v>
      </c>
      <c r="B10174" t="s">
        <v>1013</v>
      </c>
      <c r="C10174" t="s">
        <v>1181</v>
      </c>
      <c r="D10174" t="str">
        <f>VLOOKUP(C10174,時点区分!$A$2:$C$8,3,0)</f>
        <v>01:現状ー構想策定時</v>
      </c>
      <c r="E10174" t="s">
        <v>2</v>
      </c>
      <c r="F10174" t="str">
        <f>VLOOKUP(E10174,病床機能区分!$A$2:$C$14,3,0)</f>
        <v>03：回復期</v>
      </c>
      <c r="G10174" t="s">
        <v>1190</v>
      </c>
      <c r="H10174" t="s">
        <v>1176</v>
      </c>
      <c r="I10174">
        <v>94</v>
      </c>
      <c r="J10174" s="40">
        <f>I10189</f>
        <v>0.63513513513513509</v>
      </c>
    </row>
    <row r="10175" spans="1:10">
      <c r="A10175" t="s">
        <v>1157</v>
      </c>
      <c r="B10175" t="s">
        <v>1013</v>
      </c>
      <c r="C10175" t="s">
        <v>1181</v>
      </c>
      <c r="D10175" t="str">
        <f>VLOOKUP(C10175,時点区分!$A$2:$C$8,3,0)</f>
        <v>01:現状ー構想策定時</v>
      </c>
      <c r="E10175" t="s">
        <v>3</v>
      </c>
      <c r="F10175" t="str">
        <f>VLOOKUP(E10175,病床機能区分!$A$2:$C$14,3,0)</f>
        <v>04：慢性期</v>
      </c>
      <c r="G10175" t="s">
        <v>1192</v>
      </c>
      <c r="H10175" t="s">
        <v>1176</v>
      </c>
      <c r="I10175">
        <v>263</v>
      </c>
      <c r="J10175" s="40">
        <f>I10190</f>
        <v>1.308457711442786</v>
      </c>
    </row>
    <row r="10176" spans="1:10">
      <c r="A10176" t="s">
        <v>1157</v>
      </c>
      <c r="B10176" t="s">
        <v>1013</v>
      </c>
      <c r="C10176" t="s">
        <v>1181</v>
      </c>
      <c r="D10176" t="str">
        <f>VLOOKUP(C10176,時点区分!$A$2:$C$8,3,0)</f>
        <v>01:現状ー構想策定時</v>
      </c>
      <c r="E10176" t="s">
        <v>783</v>
      </c>
      <c r="F10176" t="str">
        <f>VLOOKUP(E10176,病床機能区分!$A$2:$C$14,3,0)</f>
        <v>05：未報告</v>
      </c>
      <c r="G10176" t="s">
        <v>1194</v>
      </c>
      <c r="H10176" t="s">
        <v>1176</v>
      </c>
      <c r="I10176">
        <v>0</v>
      </c>
      <c r="J10176" s="40"/>
    </row>
    <row r="10177" spans="1:10">
      <c r="A10177" t="s">
        <v>1157</v>
      </c>
      <c r="B10177" t="s">
        <v>1013</v>
      </c>
      <c r="C10177" t="s">
        <v>1181</v>
      </c>
      <c r="D10177" t="str">
        <f>VLOOKUP(C10177,時点区分!$A$2:$C$8,3,0)</f>
        <v>01:現状ー構想策定時</v>
      </c>
      <c r="E10177" t="s">
        <v>784</v>
      </c>
      <c r="F10177" t="str">
        <f>VLOOKUP(E10177,病床機能区分!$A$2:$C$14,3,0)</f>
        <v>06：合計</v>
      </c>
      <c r="G10177" t="s">
        <v>1196</v>
      </c>
      <c r="H10177" t="s">
        <v>1176</v>
      </c>
      <c r="I10177">
        <v>698</v>
      </c>
      <c r="J10177" s="40">
        <f>I10191</f>
        <v>1.4101010101010101</v>
      </c>
    </row>
    <row r="10178" spans="1:10">
      <c r="A10178" t="s">
        <v>1157</v>
      </c>
      <c r="B10178" t="s">
        <v>1013</v>
      </c>
      <c r="C10178" t="s">
        <v>1181</v>
      </c>
      <c r="D10178" t="str">
        <f>VLOOKUP(C10178,時点区分!$A$2:$C$8,3,0)</f>
        <v>01:現状ー構想策定時</v>
      </c>
      <c r="E10178" t="s">
        <v>785</v>
      </c>
      <c r="F10178" t="str">
        <f>VLOOKUP(E10178,病床機能区分!$A$2:$C$14,3,0)</f>
        <v>07：在宅医療等</v>
      </c>
      <c r="G10178" t="s">
        <v>1198</v>
      </c>
      <c r="H10178" t="s">
        <v>1176</v>
      </c>
      <c r="I10178">
        <v>713.8</v>
      </c>
      <c r="J10178" s="40"/>
    </row>
    <row r="10179" spans="1:10">
      <c r="A10179" t="s">
        <v>1157</v>
      </c>
      <c r="B10179" t="s">
        <v>1013</v>
      </c>
      <c r="C10179" t="s">
        <v>1181</v>
      </c>
      <c r="D10179" t="str">
        <f>VLOOKUP(C10179,時点区分!$A$2:$C$8,3,0)</f>
        <v>01:現状ー構想策定時</v>
      </c>
      <c r="E10179" t="s">
        <v>786</v>
      </c>
      <c r="F10179" t="str">
        <f>VLOOKUP(E10179,病床機能区分!$A$2:$C$14,3,0)</f>
        <v>08：うち訪問診療分</v>
      </c>
      <c r="G10179" t="s">
        <v>1200</v>
      </c>
      <c r="H10179" t="s">
        <v>1176</v>
      </c>
      <c r="I10179">
        <v>371.4</v>
      </c>
      <c r="J10179" s="40"/>
    </row>
    <row r="10180" spans="1:10">
      <c r="A10180" t="s">
        <v>1157</v>
      </c>
      <c r="B10180" t="s">
        <v>1013</v>
      </c>
      <c r="C10180" t="s">
        <v>1129</v>
      </c>
      <c r="D10180" t="str">
        <f>VLOOKUP(C10180,時点区分!$A$2:$C$8,3,0)</f>
        <v>02:将来</v>
      </c>
      <c r="E10180" t="s">
        <v>0</v>
      </c>
      <c r="F10180" t="str">
        <f>VLOOKUP(E10180,病床機能区分!$A$2:$C$14,3,0)</f>
        <v>01：高度急性期</v>
      </c>
      <c r="G10180" t="s">
        <v>1202</v>
      </c>
      <c r="H10180" t="s">
        <v>1176</v>
      </c>
      <c r="I10180">
        <v>0</v>
      </c>
      <c r="J10180" s="40">
        <f>I10187</f>
        <v>0</v>
      </c>
    </row>
    <row r="10181" spans="1:10">
      <c r="A10181" t="s">
        <v>1157</v>
      </c>
      <c r="B10181" t="s">
        <v>1013</v>
      </c>
      <c r="C10181" t="s">
        <v>1129</v>
      </c>
      <c r="D10181" t="str">
        <f>VLOOKUP(C10181,時点区分!$A$2:$C$8,3,0)</f>
        <v>02:将来</v>
      </c>
      <c r="E10181" t="s">
        <v>1</v>
      </c>
      <c r="F10181" t="str">
        <f>VLOOKUP(E10181,病床機能区分!$A$2:$C$14,3,0)</f>
        <v>02：急性期</v>
      </c>
      <c r="G10181" t="s">
        <v>1204</v>
      </c>
      <c r="H10181" t="s">
        <v>1176</v>
      </c>
      <c r="I10181">
        <v>146</v>
      </c>
      <c r="J10181" s="40">
        <f>I10188</f>
        <v>2.3356164383561642</v>
      </c>
    </row>
    <row r="10182" spans="1:10">
      <c r="A10182" t="s">
        <v>1157</v>
      </c>
      <c r="B10182" t="s">
        <v>1013</v>
      </c>
      <c r="C10182" t="s">
        <v>1129</v>
      </c>
      <c r="D10182" t="str">
        <f>VLOOKUP(C10182,時点区分!$A$2:$C$8,3,0)</f>
        <v>02:将来</v>
      </c>
      <c r="E10182" t="s">
        <v>2</v>
      </c>
      <c r="F10182" t="str">
        <f>VLOOKUP(E10182,病床機能区分!$A$2:$C$14,3,0)</f>
        <v>03：回復期</v>
      </c>
      <c r="G10182" t="s">
        <v>1206</v>
      </c>
      <c r="H10182" t="s">
        <v>1176</v>
      </c>
      <c r="I10182">
        <v>148</v>
      </c>
      <c r="J10182" s="40">
        <f>I10189</f>
        <v>0.63513513513513509</v>
      </c>
    </row>
    <row r="10183" spans="1:10">
      <c r="A10183" t="s">
        <v>1157</v>
      </c>
      <c r="B10183" t="s">
        <v>1013</v>
      </c>
      <c r="C10183" t="s">
        <v>1129</v>
      </c>
      <c r="D10183" t="str">
        <f>VLOOKUP(C10183,時点区分!$A$2:$C$8,3,0)</f>
        <v>02:将来</v>
      </c>
      <c r="E10183" t="s">
        <v>3</v>
      </c>
      <c r="F10183" t="str">
        <f>VLOOKUP(E10183,病床機能区分!$A$2:$C$14,3,0)</f>
        <v>04：慢性期</v>
      </c>
      <c r="G10183" t="s">
        <v>1208</v>
      </c>
      <c r="H10183" t="s">
        <v>1176</v>
      </c>
      <c r="I10183">
        <v>201</v>
      </c>
      <c r="J10183" s="40">
        <f>I10190</f>
        <v>1.308457711442786</v>
      </c>
    </row>
    <row r="10184" spans="1:10">
      <c r="A10184" t="s">
        <v>1157</v>
      </c>
      <c r="B10184" t="s">
        <v>1013</v>
      </c>
      <c r="C10184" t="s">
        <v>1129</v>
      </c>
      <c r="D10184" t="str">
        <f>VLOOKUP(C10184,時点区分!$A$2:$C$8,3,0)</f>
        <v>02:将来</v>
      </c>
      <c r="E10184" t="s">
        <v>784</v>
      </c>
      <c r="F10184" t="str">
        <f>VLOOKUP(E10184,病床機能区分!$A$2:$C$14,3,0)</f>
        <v>06：合計</v>
      </c>
      <c r="G10184" t="s">
        <v>1210</v>
      </c>
      <c r="H10184" t="s">
        <v>1176</v>
      </c>
      <c r="I10184">
        <v>495</v>
      </c>
      <c r="J10184" s="40">
        <f>I10191</f>
        <v>1.4101010101010101</v>
      </c>
    </row>
    <row r="10185" spans="1:10">
      <c r="A10185" t="s">
        <v>1157</v>
      </c>
      <c r="B10185" t="s">
        <v>1013</v>
      </c>
      <c r="C10185" t="s">
        <v>1129</v>
      </c>
      <c r="D10185" t="str">
        <f>VLOOKUP(C10185,時点区分!$A$2:$C$8,3,0)</f>
        <v>02:将来</v>
      </c>
      <c r="E10185" t="s">
        <v>785</v>
      </c>
      <c r="F10185" t="str">
        <f>VLOOKUP(E10185,病床機能区分!$A$2:$C$14,3,0)</f>
        <v>07：在宅医療等</v>
      </c>
      <c r="G10185" t="s">
        <v>1212</v>
      </c>
      <c r="H10185" t="s">
        <v>1176</v>
      </c>
      <c r="I10185">
        <v>-902.7</v>
      </c>
      <c r="J10185" s="40"/>
    </row>
    <row r="10186" spans="1:10">
      <c r="A10186" t="s">
        <v>1157</v>
      </c>
      <c r="B10186" t="s">
        <v>1013</v>
      </c>
      <c r="C10186" t="s">
        <v>1129</v>
      </c>
      <c r="D10186" t="str">
        <f>VLOOKUP(C10186,時点区分!$A$2:$C$8,3,0)</f>
        <v>02:将来</v>
      </c>
      <c r="E10186" t="s">
        <v>786</v>
      </c>
      <c r="F10186" t="str">
        <f>VLOOKUP(E10186,病床機能区分!$A$2:$C$14,3,0)</f>
        <v>08：うち訪問診療分</v>
      </c>
      <c r="G10186" t="s">
        <v>1214</v>
      </c>
      <c r="H10186" t="s">
        <v>1176</v>
      </c>
      <c r="I10186">
        <v>-411.9</v>
      </c>
      <c r="J10186" s="40"/>
    </row>
    <row r="10187" spans="1:10">
      <c r="A10187" t="s">
        <v>1157</v>
      </c>
      <c r="B10187" t="s">
        <v>1013</v>
      </c>
      <c r="C10187" t="s">
        <v>1182</v>
      </c>
      <c r="D10187" t="str">
        <f>VLOOKUP(C10187,時点区分!$A$2:$C$8,3,0)</f>
        <v>03:構想策定時一致率</v>
      </c>
      <c r="E10187" t="s">
        <v>0</v>
      </c>
      <c r="F10187" t="str">
        <f>VLOOKUP(E10187,病床機能区分!$A$2:$C$14,3,0)</f>
        <v>01：高度急性期</v>
      </c>
      <c r="G10187" t="s">
        <v>1216</v>
      </c>
      <c r="H10187" t="s">
        <v>1270</v>
      </c>
      <c r="I10187">
        <v>0</v>
      </c>
      <c r="J10187" s="40"/>
    </row>
    <row r="10188" spans="1:10">
      <c r="A10188" t="s">
        <v>1157</v>
      </c>
      <c r="B10188" t="s">
        <v>1013</v>
      </c>
      <c r="C10188" t="s">
        <v>1182</v>
      </c>
      <c r="D10188" t="str">
        <f>VLOOKUP(C10188,時点区分!$A$2:$C$8,3,0)</f>
        <v>03:構想策定時一致率</v>
      </c>
      <c r="E10188" t="s">
        <v>1</v>
      </c>
      <c r="F10188" t="str">
        <f>VLOOKUP(E10188,病床機能区分!$A$2:$C$14,3,0)</f>
        <v>02：急性期</v>
      </c>
      <c r="G10188" t="s">
        <v>1218</v>
      </c>
      <c r="H10188" t="s">
        <v>1270</v>
      </c>
      <c r="I10188">
        <v>2.3356164383561642</v>
      </c>
      <c r="J10188" s="40"/>
    </row>
    <row r="10189" spans="1:10">
      <c r="A10189" t="s">
        <v>1157</v>
      </c>
      <c r="B10189" t="s">
        <v>1013</v>
      </c>
      <c r="C10189" t="s">
        <v>1182</v>
      </c>
      <c r="D10189" t="str">
        <f>VLOOKUP(C10189,時点区分!$A$2:$C$8,3,0)</f>
        <v>03:構想策定時一致率</v>
      </c>
      <c r="E10189" t="s">
        <v>2</v>
      </c>
      <c r="F10189" t="str">
        <f>VLOOKUP(E10189,病床機能区分!$A$2:$C$14,3,0)</f>
        <v>03：回復期</v>
      </c>
      <c r="G10189" t="s">
        <v>1220</v>
      </c>
      <c r="H10189" t="s">
        <v>1270</v>
      </c>
      <c r="I10189">
        <v>0.63513513513513509</v>
      </c>
      <c r="J10189" s="40"/>
    </row>
    <row r="10190" spans="1:10">
      <c r="A10190" t="s">
        <v>1157</v>
      </c>
      <c r="B10190" t="s">
        <v>1013</v>
      </c>
      <c r="C10190" t="s">
        <v>1182</v>
      </c>
      <c r="D10190" t="str">
        <f>VLOOKUP(C10190,時点区分!$A$2:$C$8,3,0)</f>
        <v>03:構想策定時一致率</v>
      </c>
      <c r="E10190" t="s">
        <v>3</v>
      </c>
      <c r="F10190" t="str">
        <f>VLOOKUP(E10190,病床機能区分!$A$2:$C$14,3,0)</f>
        <v>04：慢性期</v>
      </c>
      <c r="G10190" t="s">
        <v>1222</v>
      </c>
      <c r="H10190" t="s">
        <v>1270</v>
      </c>
      <c r="I10190">
        <v>1.308457711442786</v>
      </c>
      <c r="J10190" s="40"/>
    </row>
    <row r="10191" spans="1:10">
      <c r="A10191" t="s">
        <v>1157</v>
      </c>
      <c r="B10191" t="s">
        <v>1013</v>
      </c>
      <c r="C10191" t="s">
        <v>1182</v>
      </c>
      <c r="D10191" t="str">
        <f>VLOOKUP(C10191,時点区分!$A$2:$C$8,3,0)</f>
        <v>03:構想策定時一致率</v>
      </c>
      <c r="E10191" t="s">
        <v>784</v>
      </c>
      <c r="F10191" t="str">
        <f>VLOOKUP(E10191,病床機能区分!$A$2:$C$14,3,0)</f>
        <v>06：合計</v>
      </c>
      <c r="G10191" t="s">
        <v>1224</v>
      </c>
      <c r="H10191" t="s">
        <v>1270</v>
      </c>
      <c r="I10191">
        <v>1.4101010101010101</v>
      </c>
      <c r="J10191" s="40"/>
    </row>
    <row r="10192" spans="1:10">
      <c r="A10192" t="s">
        <v>1157</v>
      </c>
      <c r="B10192" t="s">
        <v>1013</v>
      </c>
      <c r="C10192" t="s">
        <v>1183</v>
      </c>
      <c r="D10192" t="str">
        <f>VLOOKUP(C10192,時点区分!$A$2:$C$8,3,0)</f>
        <v>04:R4年度病床機能報告_2022年時点</v>
      </c>
      <c r="E10192" t="s">
        <v>0</v>
      </c>
      <c r="F10192" t="str">
        <f>VLOOKUP(E10192,病床機能区分!$A$2:$C$14,3,0)</f>
        <v>01：高度急性期</v>
      </c>
      <c r="G10192" t="s">
        <v>1226</v>
      </c>
      <c r="H10192" t="s">
        <v>1176</v>
      </c>
      <c r="I10192">
        <v>0</v>
      </c>
      <c r="J10192" s="40">
        <f>I10199</f>
        <v>0</v>
      </c>
    </row>
    <row r="10193" spans="1:10">
      <c r="A10193" t="s">
        <v>1157</v>
      </c>
      <c r="B10193" t="s">
        <v>1013</v>
      </c>
      <c r="C10193" t="s">
        <v>1183</v>
      </c>
      <c r="D10193" t="str">
        <f>VLOOKUP(C10193,時点区分!$A$2:$C$8,3,0)</f>
        <v>04:R4年度病床機能報告_2022年時点</v>
      </c>
      <c r="E10193" t="s">
        <v>1</v>
      </c>
      <c r="F10193" t="str">
        <f>VLOOKUP(E10193,病床機能区分!$A$2:$C$14,3,0)</f>
        <v>02：急性期</v>
      </c>
      <c r="G10193" t="s">
        <v>1228</v>
      </c>
      <c r="H10193" t="s">
        <v>1176</v>
      </c>
      <c r="I10193">
        <v>190</v>
      </c>
      <c r="J10193" s="40">
        <f t="shared" ref="J10193:J10195" si="249">I10200</f>
        <v>1.3013698630136987</v>
      </c>
    </row>
    <row r="10194" spans="1:10">
      <c r="A10194" t="s">
        <v>1157</v>
      </c>
      <c r="B10194" t="s">
        <v>1013</v>
      </c>
      <c r="C10194" t="s">
        <v>1183</v>
      </c>
      <c r="D10194" t="str">
        <f>VLOOKUP(C10194,時点区分!$A$2:$C$8,3,0)</f>
        <v>04:R4年度病床機能報告_2022年時点</v>
      </c>
      <c r="E10194" t="s">
        <v>2</v>
      </c>
      <c r="F10194" t="str">
        <f>VLOOKUP(E10194,病床機能区分!$A$2:$C$14,3,0)</f>
        <v>03：回復期</v>
      </c>
      <c r="G10194" t="s">
        <v>1230</v>
      </c>
      <c r="H10194" t="s">
        <v>1176</v>
      </c>
      <c r="I10194">
        <v>233</v>
      </c>
      <c r="J10194" s="40">
        <f t="shared" si="249"/>
        <v>1.5743243243243243</v>
      </c>
    </row>
    <row r="10195" spans="1:10">
      <c r="A10195" t="s">
        <v>1157</v>
      </c>
      <c r="B10195" t="s">
        <v>1013</v>
      </c>
      <c r="C10195" t="s">
        <v>1183</v>
      </c>
      <c r="D10195" t="str">
        <f>VLOOKUP(C10195,時点区分!$A$2:$C$8,3,0)</f>
        <v>04:R4年度病床機能報告_2022年時点</v>
      </c>
      <c r="E10195" t="s">
        <v>3</v>
      </c>
      <c r="F10195" t="str">
        <f>VLOOKUP(E10195,病床機能区分!$A$2:$C$14,3,0)</f>
        <v>04：慢性期</v>
      </c>
      <c r="G10195" t="s">
        <v>1232</v>
      </c>
      <c r="H10195" t="s">
        <v>1176</v>
      </c>
      <c r="I10195">
        <v>204</v>
      </c>
      <c r="J10195" s="40">
        <f t="shared" si="249"/>
        <v>1.0149253731343284</v>
      </c>
    </row>
    <row r="10196" spans="1:10">
      <c r="A10196" t="s">
        <v>1157</v>
      </c>
      <c r="B10196" t="s">
        <v>1013</v>
      </c>
      <c r="C10196" t="s">
        <v>1183</v>
      </c>
      <c r="D10196" t="str">
        <f>VLOOKUP(C10196,時点区分!$A$2:$C$8,3,0)</f>
        <v>04:R4年度病床機能報告_2022年時点</v>
      </c>
      <c r="E10196" t="s">
        <v>771</v>
      </c>
      <c r="F10196" t="str">
        <f>VLOOKUP(E10196,病床機能区分!$A$2:$C$14,3,0)</f>
        <v>09：休棟中（今後再開する予定）</v>
      </c>
      <c r="G10196" t="s">
        <v>1234</v>
      </c>
      <c r="H10196" t="s">
        <v>1176</v>
      </c>
      <c r="I10196">
        <v>0</v>
      </c>
      <c r="J10196" s="40"/>
    </row>
    <row r="10197" spans="1:10">
      <c r="A10197" t="s">
        <v>1157</v>
      </c>
      <c r="B10197" t="s">
        <v>1013</v>
      </c>
      <c r="C10197" t="s">
        <v>1183</v>
      </c>
      <c r="D10197" t="str">
        <f>VLOOKUP(C10197,時点区分!$A$2:$C$8,3,0)</f>
        <v>04:R4年度病床機能報告_2022年時点</v>
      </c>
      <c r="E10197" t="s">
        <v>772</v>
      </c>
      <c r="F10197" t="str">
        <f>VLOOKUP(E10197,病床機能区分!$A$2:$C$14,3,0)</f>
        <v>10：休棟中（今後廃止する予定）</v>
      </c>
      <c r="G10197" t="s">
        <v>1236</v>
      </c>
      <c r="H10197" t="s">
        <v>1176</v>
      </c>
      <c r="I10197">
        <v>0</v>
      </c>
      <c r="J10197" s="40"/>
    </row>
    <row r="10198" spans="1:10">
      <c r="A10198" t="s">
        <v>1157</v>
      </c>
      <c r="B10198" t="s">
        <v>1013</v>
      </c>
      <c r="C10198" t="s">
        <v>1183</v>
      </c>
      <c r="D10198" t="str">
        <f>VLOOKUP(C10198,時点区分!$A$2:$C$8,3,0)</f>
        <v>04:R4年度病床機能報告_2022年時点</v>
      </c>
      <c r="E10198" t="s">
        <v>784</v>
      </c>
      <c r="F10198" t="str">
        <f>VLOOKUP(E10198,病床機能区分!$A$2:$C$14,3,0)</f>
        <v>06：合計</v>
      </c>
      <c r="G10198" t="s">
        <v>1238</v>
      </c>
      <c r="H10198" t="s">
        <v>1176</v>
      </c>
      <c r="I10198">
        <v>627</v>
      </c>
      <c r="J10198" s="40">
        <f>I10203</f>
        <v>1.2666666666666666</v>
      </c>
    </row>
    <row r="10199" spans="1:10">
      <c r="A10199" t="s">
        <v>1157</v>
      </c>
      <c r="B10199" t="s">
        <v>1013</v>
      </c>
      <c r="C10199" t="s">
        <v>1184</v>
      </c>
      <c r="D10199" t="str">
        <f>VLOOKUP(C10199,時点区分!$A$2:$C$8,3,0)</f>
        <v>05:R4年度現状一致率</v>
      </c>
      <c r="E10199" t="s">
        <v>0</v>
      </c>
      <c r="F10199" t="str">
        <f>VLOOKUP(E10199,病床機能区分!$A$2:$C$14,3,0)</f>
        <v>01：高度急性期</v>
      </c>
      <c r="G10199" t="s">
        <v>1239</v>
      </c>
      <c r="H10199" t="s">
        <v>1270</v>
      </c>
      <c r="I10199">
        <v>0</v>
      </c>
      <c r="J10199" s="40"/>
    </row>
    <row r="10200" spans="1:10">
      <c r="A10200" t="s">
        <v>1157</v>
      </c>
      <c r="B10200" t="s">
        <v>1013</v>
      </c>
      <c r="C10200" t="s">
        <v>1184</v>
      </c>
      <c r="D10200" t="str">
        <f>VLOOKUP(C10200,時点区分!$A$2:$C$8,3,0)</f>
        <v>05:R4年度現状一致率</v>
      </c>
      <c r="E10200" t="s">
        <v>1</v>
      </c>
      <c r="F10200" t="str">
        <f>VLOOKUP(E10200,病床機能区分!$A$2:$C$14,3,0)</f>
        <v>02：急性期</v>
      </c>
      <c r="G10200" t="s">
        <v>1241</v>
      </c>
      <c r="H10200" t="s">
        <v>1270</v>
      </c>
      <c r="I10200">
        <v>1.3013698630136987</v>
      </c>
      <c r="J10200" s="40"/>
    </row>
    <row r="10201" spans="1:10">
      <c r="A10201" t="s">
        <v>1157</v>
      </c>
      <c r="B10201" t="s">
        <v>1013</v>
      </c>
      <c r="C10201" t="s">
        <v>1184</v>
      </c>
      <c r="D10201" t="str">
        <f>VLOOKUP(C10201,時点区分!$A$2:$C$8,3,0)</f>
        <v>05:R4年度現状一致率</v>
      </c>
      <c r="E10201" t="s">
        <v>2</v>
      </c>
      <c r="F10201" t="str">
        <f>VLOOKUP(E10201,病床機能区分!$A$2:$C$14,3,0)</f>
        <v>03：回復期</v>
      </c>
      <c r="G10201" t="s">
        <v>1243</v>
      </c>
      <c r="H10201" t="s">
        <v>1270</v>
      </c>
      <c r="I10201">
        <v>1.5743243243243243</v>
      </c>
      <c r="J10201" s="40"/>
    </row>
    <row r="10202" spans="1:10">
      <c r="A10202" t="s">
        <v>1157</v>
      </c>
      <c r="B10202" t="s">
        <v>1013</v>
      </c>
      <c r="C10202" t="s">
        <v>1184</v>
      </c>
      <c r="D10202" t="str">
        <f>VLOOKUP(C10202,時点区分!$A$2:$C$8,3,0)</f>
        <v>05:R4年度現状一致率</v>
      </c>
      <c r="E10202" t="s">
        <v>3</v>
      </c>
      <c r="F10202" t="str">
        <f>VLOOKUP(E10202,病床機能区分!$A$2:$C$14,3,0)</f>
        <v>04：慢性期</v>
      </c>
      <c r="G10202" t="s">
        <v>1245</v>
      </c>
      <c r="H10202" t="s">
        <v>1270</v>
      </c>
      <c r="I10202">
        <v>1.0149253731343284</v>
      </c>
      <c r="J10202" s="40"/>
    </row>
    <row r="10203" spans="1:10">
      <c r="A10203" t="s">
        <v>1157</v>
      </c>
      <c r="B10203" t="s">
        <v>1013</v>
      </c>
      <c r="C10203" t="s">
        <v>1184</v>
      </c>
      <c r="D10203" t="str">
        <f>VLOOKUP(C10203,時点区分!$A$2:$C$8,3,0)</f>
        <v>05:R4年度現状一致率</v>
      </c>
      <c r="E10203" t="s">
        <v>784</v>
      </c>
      <c r="F10203" t="str">
        <f>VLOOKUP(E10203,病床機能区分!$A$2:$C$14,3,0)</f>
        <v>06：合計</v>
      </c>
      <c r="G10203" t="s">
        <v>1247</v>
      </c>
      <c r="H10203" t="s">
        <v>1270</v>
      </c>
      <c r="I10203">
        <v>1.2666666666666666</v>
      </c>
      <c r="J10203" s="40"/>
    </row>
    <row r="10204" spans="1:10">
      <c r="A10204" t="s">
        <v>1157</v>
      </c>
      <c r="B10204" t="s">
        <v>1013</v>
      </c>
      <c r="C10204" t="s">
        <v>1185</v>
      </c>
      <c r="D10204" t="str">
        <f>VLOOKUP(C10204,時点区分!$A$2:$C$8,3,0)</f>
        <v>06:R4年度病床機能報告_2025年時点</v>
      </c>
      <c r="E10204" t="s">
        <v>0</v>
      </c>
      <c r="F10204" t="str">
        <f>VLOOKUP(E10204,病床機能区分!$A$2:$C$14,3,0)</f>
        <v>01：高度急性期</v>
      </c>
      <c r="G10204" t="s">
        <v>1249</v>
      </c>
      <c r="H10204" t="s">
        <v>1176</v>
      </c>
      <c r="I10204">
        <v>0</v>
      </c>
      <c r="J10204" s="40">
        <f>I10212</f>
        <v>0</v>
      </c>
    </row>
    <row r="10205" spans="1:10">
      <c r="A10205" t="s">
        <v>1157</v>
      </c>
      <c r="B10205" t="s">
        <v>1013</v>
      </c>
      <c r="C10205" t="s">
        <v>1185</v>
      </c>
      <c r="D10205" t="str">
        <f>VLOOKUP(C10205,時点区分!$A$2:$C$8,3,0)</f>
        <v>06:R4年度病床機能報告_2025年時点</v>
      </c>
      <c r="E10205" t="s">
        <v>1</v>
      </c>
      <c r="F10205" t="str">
        <f>VLOOKUP(E10205,病床機能区分!$A$2:$C$14,3,0)</f>
        <v>02：急性期</v>
      </c>
      <c r="G10205" t="s">
        <v>1251</v>
      </c>
      <c r="H10205" t="s">
        <v>1176</v>
      </c>
      <c r="I10205">
        <v>190</v>
      </c>
      <c r="J10205" s="40">
        <f>I10213</f>
        <v>1.3013698630136987</v>
      </c>
    </row>
    <row r="10206" spans="1:10">
      <c r="A10206" t="s">
        <v>1157</v>
      </c>
      <c r="B10206" t="s">
        <v>1013</v>
      </c>
      <c r="C10206" t="s">
        <v>1185</v>
      </c>
      <c r="D10206" t="str">
        <f>VLOOKUP(C10206,時点区分!$A$2:$C$8,3,0)</f>
        <v>06:R4年度病床機能報告_2025年時点</v>
      </c>
      <c r="E10206" t="s">
        <v>2</v>
      </c>
      <c r="F10206" t="str">
        <f>VLOOKUP(E10206,病床機能区分!$A$2:$C$14,3,0)</f>
        <v>03：回復期</v>
      </c>
      <c r="G10206" t="s">
        <v>1253</v>
      </c>
      <c r="H10206" t="s">
        <v>1176</v>
      </c>
      <c r="I10206">
        <v>233</v>
      </c>
      <c r="J10206" s="40">
        <f>I10214</f>
        <v>1.5743243243243243</v>
      </c>
    </row>
    <row r="10207" spans="1:10">
      <c r="A10207" t="s">
        <v>1157</v>
      </c>
      <c r="B10207" t="s">
        <v>1013</v>
      </c>
      <c r="C10207" t="s">
        <v>1185</v>
      </c>
      <c r="D10207" t="str">
        <f>VLOOKUP(C10207,時点区分!$A$2:$C$8,3,0)</f>
        <v>06:R4年度病床機能報告_2025年時点</v>
      </c>
      <c r="E10207" t="s">
        <v>3</v>
      </c>
      <c r="F10207" t="str">
        <f>VLOOKUP(E10207,病床機能区分!$A$2:$C$14,3,0)</f>
        <v>04：慢性期</v>
      </c>
      <c r="G10207" t="s">
        <v>1255</v>
      </c>
      <c r="H10207" t="s">
        <v>1176</v>
      </c>
      <c r="I10207">
        <v>204</v>
      </c>
      <c r="J10207" s="40">
        <f>I10215</f>
        <v>1.0149253731343284</v>
      </c>
    </row>
    <row r="10208" spans="1:10">
      <c r="A10208" t="s">
        <v>1157</v>
      </c>
      <c r="B10208" t="s">
        <v>1013</v>
      </c>
      <c r="C10208" t="s">
        <v>1185</v>
      </c>
      <c r="D10208" t="str">
        <f>VLOOKUP(C10208,時点区分!$A$2:$C$8,3,0)</f>
        <v>06:R4年度病床機能報告_2025年時点</v>
      </c>
      <c r="E10208" t="s">
        <v>779</v>
      </c>
      <c r="F10208" t="str">
        <f>VLOOKUP(E10208,病床機能区分!$A$2:$C$14,3,0)</f>
        <v>11：介護保険施設等へ移行予定</v>
      </c>
      <c r="G10208" t="s">
        <v>1257</v>
      </c>
      <c r="H10208" t="s">
        <v>1176</v>
      </c>
      <c r="I10208">
        <v>0</v>
      </c>
      <c r="J10208" s="40"/>
    </row>
    <row r="10209" spans="1:10">
      <c r="A10209" t="s">
        <v>1157</v>
      </c>
      <c r="B10209" t="s">
        <v>1013</v>
      </c>
      <c r="C10209" t="s">
        <v>1185</v>
      </c>
      <c r="D10209" t="str">
        <f>VLOOKUP(C10209,時点区分!$A$2:$C$8,3,0)</f>
        <v>06:R4年度病床機能報告_2025年時点</v>
      </c>
      <c r="E10209" t="s">
        <v>780</v>
      </c>
      <c r="F10209" t="str">
        <f>VLOOKUP(E10209,病床機能区分!$A$2:$C$14,3,0)</f>
        <v>12：休棟予定</v>
      </c>
      <c r="G10209" t="s">
        <v>1259</v>
      </c>
      <c r="H10209" t="s">
        <v>1176</v>
      </c>
      <c r="I10209">
        <v>0</v>
      </c>
      <c r="J10209" s="40"/>
    </row>
    <row r="10210" spans="1:10">
      <c r="A10210" t="s">
        <v>1157</v>
      </c>
      <c r="B10210" t="s">
        <v>1013</v>
      </c>
      <c r="C10210" t="s">
        <v>1185</v>
      </c>
      <c r="D10210" t="str">
        <f>VLOOKUP(C10210,時点区分!$A$2:$C$8,3,0)</f>
        <v>06:R4年度病床機能報告_2025年時点</v>
      </c>
      <c r="E10210" t="s">
        <v>781</v>
      </c>
      <c r="F10210" t="str">
        <f>VLOOKUP(E10210,病床機能区分!$A$2:$C$14,3,0)</f>
        <v>13：廃止予定</v>
      </c>
      <c r="G10210" t="s">
        <v>1261</v>
      </c>
      <c r="H10210" t="s">
        <v>1176</v>
      </c>
      <c r="I10210">
        <v>0</v>
      </c>
      <c r="J10210" s="40"/>
    </row>
    <row r="10211" spans="1:10">
      <c r="A10211" t="s">
        <v>1157</v>
      </c>
      <c r="B10211" t="s">
        <v>1013</v>
      </c>
      <c r="C10211" t="s">
        <v>1185</v>
      </c>
      <c r="D10211" t="str">
        <f>VLOOKUP(C10211,時点区分!$A$2:$C$8,3,0)</f>
        <v>06:R4年度病床機能報告_2025年時点</v>
      </c>
      <c r="E10211" t="s">
        <v>784</v>
      </c>
      <c r="F10211" t="str">
        <f>VLOOKUP(E10211,病床機能区分!$A$2:$C$14,3,0)</f>
        <v>06：合計</v>
      </c>
      <c r="G10211" t="s">
        <v>1263</v>
      </c>
      <c r="H10211" t="s">
        <v>1176</v>
      </c>
      <c r="I10211">
        <v>627</v>
      </c>
      <c r="J10211" s="40">
        <f>I10216</f>
        <v>1.2666666666666666</v>
      </c>
    </row>
    <row r="10212" spans="1:10">
      <c r="A10212" t="s">
        <v>1157</v>
      </c>
      <c r="B10212" t="s">
        <v>1013</v>
      </c>
      <c r="C10212" t="s">
        <v>1278</v>
      </c>
      <c r="D10212" t="str">
        <f>VLOOKUP(C10212,時点区分!$A$2:$C$8,3,0)</f>
        <v>07:R4年度将来一致率</v>
      </c>
      <c r="E10212" t="s">
        <v>0</v>
      </c>
      <c r="F10212" t="str">
        <f>VLOOKUP(E10212,病床機能区分!$A$2:$C$14,3,0)</f>
        <v>01：高度急性期</v>
      </c>
      <c r="G10212" t="s">
        <v>1281</v>
      </c>
      <c r="H10212" t="s">
        <v>1270</v>
      </c>
      <c r="I10212">
        <v>0</v>
      </c>
      <c r="J10212" s="40"/>
    </row>
    <row r="10213" spans="1:10">
      <c r="A10213" t="s">
        <v>1157</v>
      </c>
      <c r="B10213" t="s">
        <v>1013</v>
      </c>
      <c r="C10213" t="s">
        <v>1278</v>
      </c>
      <c r="D10213" t="str">
        <f>VLOOKUP(C10213,時点区分!$A$2:$C$8,3,0)</f>
        <v>07:R4年度将来一致率</v>
      </c>
      <c r="E10213" t="s">
        <v>1</v>
      </c>
      <c r="F10213" t="str">
        <f>VLOOKUP(E10213,病床機能区分!$A$2:$C$14,3,0)</f>
        <v>02：急性期</v>
      </c>
      <c r="G10213" t="s">
        <v>1283</v>
      </c>
      <c r="H10213" t="s">
        <v>1270</v>
      </c>
      <c r="I10213">
        <v>1.3013698630136987</v>
      </c>
      <c r="J10213" s="40"/>
    </row>
    <row r="10214" spans="1:10">
      <c r="A10214" t="s">
        <v>1157</v>
      </c>
      <c r="B10214" t="s">
        <v>1013</v>
      </c>
      <c r="C10214" t="s">
        <v>1278</v>
      </c>
      <c r="D10214" t="str">
        <f>VLOOKUP(C10214,時点区分!$A$2:$C$8,3,0)</f>
        <v>07:R4年度将来一致率</v>
      </c>
      <c r="E10214" t="s">
        <v>2</v>
      </c>
      <c r="F10214" t="str">
        <f>VLOOKUP(E10214,病床機能区分!$A$2:$C$14,3,0)</f>
        <v>03：回復期</v>
      </c>
      <c r="G10214" t="s">
        <v>1285</v>
      </c>
      <c r="H10214" t="s">
        <v>1270</v>
      </c>
      <c r="I10214">
        <v>1.5743243243243243</v>
      </c>
      <c r="J10214" s="40"/>
    </row>
    <row r="10215" spans="1:10">
      <c r="A10215" t="s">
        <v>1157</v>
      </c>
      <c r="B10215" t="s">
        <v>1013</v>
      </c>
      <c r="C10215" t="s">
        <v>1278</v>
      </c>
      <c r="D10215" t="str">
        <f>VLOOKUP(C10215,時点区分!$A$2:$C$8,3,0)</f>
        <v>07:R4年度将来一致率</v>
      </c>
      <c r="E10215" t="s">
        <v>3</v>
      </c>
      <c r="F10215" t="str">
        <f>VLOOKUP(E10215,病床機能区分!$A$2:$C$14,3,0)</f>
        <v>04：慢性期</v>
      </c>
      <c r="G10215" t="s">
        <v>1287</v>
      </c>
      <c r="H10215" t="s">
        <v>1270</v>
      </c>
      <c r="I10215">
        <v>1.0149253731343284</v>
      </c>
      <c r="J10215" s="40"/>
    </row>
    <row r="10216" spans="1:10" ht="14" thickBot="1">
      <c r="A10216" t="s">
        <v>1157</v>
      </c>
      <c r="B10216" t="s">
        <v>1013</v>
      </c>
      <c r="C10216" t="s">
        <v>1278</v>
      </c>
      <c r="D10216" t="str">
        <f>VLOOKUP(C10216,時点区分!$A$2:$C$8,3,0)</f>
        <v>07:R4年度将来一致率</v>
      </c>
      <c r="E10216" t="s">
        <v>784</v>
      </c>
      <c r="F10216" t="str">
        <f>VLOOKUP(E10216,病床機能区分!$A$2:$C$14,3,0)</f>
        <v>06：合計</v>
      </c>
      <c r="G10216" t="s">
        <v>1289</v>
      </c>
      <c r="H10216" t="s">
        <v>1270</v>
      </c>
      <c r="I10216">
        <v>1.2666666666666666</v>
      </c>
      <c r="J10216" s="41"/>
    </row>
    <row r="10217" spans="1:10">
      <c r="A10217" t="s">
        <v>1157</v>
      </c>
      <c r="B10217" t="s">
        <v>1014</v>
      </c>
      <c r="C10217" t="s">
        <v>1181</v>
      </c>
      <c r="D10217" t="str">
        <f>VLOOKUP(C10217,時点区分!$A$2:$C$8,3,0)</f>
        <v>01:現状ー構想策定時</v>
      </c>
      <c r="E10217" t="s">
        <v>0</v>
      </c>
      <c r="F10217" t="str">
        <f>VLOOKUP(E10217,病床機能区分!$A$2:$C$14,3,0)</f>
        <v>01：高度急性期</v>
      </c>
      <c r="G10217" t="s">
        <v>1186</v>
      </c>
      <c r="H10217" t="s">
        <v>1176</v>
      </c>
      <c r="I10217">
        <v>4</v>
      </c>
      <c r="J10217" s="39">
        <f>I10232</f>
        <v>0.2</v>
      </c>
    </row>
    <row r="10218" spans="1:10">
      <c r="A10218" t="s">
        <v>1157</v>
      </c>
      <c r="B10218" t="s">
        <v>1014</v>
      </c>
      <c r="C10218" t="s">
        <v>1181</v>
      </c>
      <c r="D10218" t="str">
        <f>VLOOKUP(C10218,時点区分!$A$2:$C$8,3,0)</f>
        <v>01:現状ー構想策定時</v>
      </c>
      <c r="E10218" t="s">
        <v>1</v>
      </c>
      <c r="F10218" t="str">
        <f>VLOOKUP(E10218,病床機能区分!$A$2:$C$14,3,0)</f>
        <v>02：急性期</v>
      </c>
      <c r="G10218" t="s">
        <v>1188</v>
      </c>
      <c r="H10218" t="s">
        <v>1176</v>
      </c>
      <c r="I10218">
        <v>606</v>
      </c>
      <c r="J10218" s="40">
        <f>I10233</f>
        <v>2.8857142857142857</v>
      </c>
    </row>
    <row r="10219" spans="1:10">
      <c r="A10219" t="s">
        <v>1157</v>
      </c>
      <c r="B10219" t="s">
        <v>1014</v>
      </c>
      <c r="C10219" t="s">
        <v>1181</v>
      </c>
      <c r="D10219" t="str">
        <f>VLOOKUP(C10219,時点区分!$A$2:$C$8,3,0)</f>
        <v>01:現状ー構想策定時</v>
      </c>
      <c r="E10219" t="s">
        <v>2</v>
      </c>
      <c r="F10219" t="str">
        <f>VLOOKUP(E10219,病床機能区分!$A$2:$C$14,3,0)</f>
        <v>03：回復期</v>
      </c>
      <c r="G10219" t="s">
        <v>1190</v>
      </c>
      <c r="H10219" t="s">
        <v>1176</v>
      </c>
      <c r="I10219">
        <v>39</v>
      </c>
      <c r="J10219" s="40">
        <f>I10234</f>
        <v>0.20418848167539266</v>
      </c>
    </row>
    <row r="10220" spans="1:10">
      <c r="A10220" t="s">
        <v>1157</v>
      </c>
      <c r="B10220" t="s">
        <v>1014</v>
      </c>
      <c r="C10220" t="s">
        <v>1181</v>
      </c>
      <c r="D10220" t="str">
        <f>VLOOKUP(C10220,時点区分!$A$2:$C$8,3,0)</f>
        <v>01:現状ー構想策定時</v>
      </c>
      <c r="E10220" t="s">
        <v>3</v>
      </c>
      <c r="F10220" t="str">
        <f>VLOOKUP(E10220,病床機能区分!$A$2:$C$14,3,0)</f>
        <v>04：慢性期</v>
      </c>
      <c r="G10220" t="s">
        <v>1192</v>
      </c>
      <c r="H10220" t="s">
        <v>1176</v>
      </c>
      <c r="I10220">
        <v>275</v>
      </c>
      <c r="J10220" s="40">
        <f>I10235</f>
        <v>1.1752136752136753</v>
      </c>
    </row>
    <row r="10221" spans="1:10">
      <c r="A10221" t="s">
        <v>1157</v>
      </c>
      <c r="B10221" t="s">
        <v>1014</v>
      </c>
      <c r="C10221" t="s">
        <v>1181</v>
      </c>
      <c r="D10221" t="str">
        <f>VLOOKUP(C10221,時点区分!$A$2:$C$8,3,0)</f>
        <v>01:現状ー構想策定時</v>
      </c>
      <c r="E10221" t="s">
        <v>783</v>
      </c>
      <c r="F10221" t="str">
        <f>VLOOKUP(E10221,病床機能区分!$A$2:$C$14,3,0)</f>
        <v>05：未報告</v>
      </c>
      <c r="G10221" t="s">
        <v>1194</v>
      </c>
      <c r="H10221" t="s">
        <v>1176</v>
      </c>
      <c r="I10221">
        <v>0</v>
      </c>
      <c r="J10221" s="40"/>
    </row>
    <row r="10222" spans="1:10">
      <c r="A10222" t="s">
        <v>1157</v>
      </c>
      <c r="B10222" t="s">
        <v>1014</v>
      </c>
      <c r="C10222" t="s">
        <v>1181</v>
      </c>
      <c r="D10222" t="str">
        <f>VLOOKUP(C10222,時点区分!$A$2:$C$8,3,0)</f>
        <v>01:現状ー構想策定時</v>
      </c>
      <c r="E10222" t="s">
        <v>784</v>
      </c>
      <c r="F10222" t="str">
        <f>VLOOKUP(E10222,病床機能区分!$A$2:$C$14,3,0)</f>
        <v>06：合計</v>
      </c>
      <c r="G10222" t="s">
        <v>1196</v>
      </c>
      <c r="H10222" t="s">
        <v>1176</v>
      </c>
      <c r="I10222">
        <v>924</v>
      </c>
      <c r="J10222" s="40">
        <f>I10236</f>
        <v>1.4106870229007633</v>
      </c>
    </row>
    <row r="10223" spans="1:10">
      <c r="A10223" t="s">
        <v>1157</v>
      </c>
      <c r="B10223" t="s">
        <v>1014</v>
      </c>
      <c r="C10223" t="s">
        <v>1181</v>
      </c>
      <c r="D10223" t="str">
        <f>VLOOKUP(C10223,時点区分!$A$2:$C$8,3,0)</f>
        <v>01:現状ー構想策定時</v>
      </c>
      <c r="E10223" t="s">
        <v>785</v>
      </c>
      <c r="F10223" t="str">
        <f>VLOOKUP(E10223,病床機能区分!$A$2:$C$14,3,0)</f>
        <v>07：在宅医療等</v>
      </c>
      <c r="G10223" t="s">
        <v>1198</v>
      </c>
      <c r="H10223" t="s">
        <v>1176</v>
      </c>
      <c r="I10223">
        <v>749</v>
      </c>
      <c r="J10223" s="40"/>
    </row>
    <row r="10224" spans="1:10">
      <c r="A10224" t="s">
        <v>1157</v>
      </c>
      <c r="B10224" t="s">
        <v>1014</v>
      </c>
      <c r="C10224" t="s">
        <v>1181</v>
      </c>
      <c r="D10224" t="str">
        <f>VLOOKUP(C10224,時点区分!$A$2:$C$8,3,0)</f>
        <v>01:現状ー構想策定時</v>
      </c>
      <c r="E10224" t="s">
        <v>786</v>
      </c>
      <c r="F10224" t="str">
        <f>VLOOKUP(E10224,病床機能区分!$A$2:$C$14,3,0)</f>
        <v>08：うち訪問診療分</v>
      </c>
      <c r="G10224" t="s">
        <v>1200</v>
      </c>
      <c r="H10224" t="s">
        <v>1176</v>
      </c>
      <c r="I10224">
        <v>429.6</v>
      </c>
      <c r="J10224" s="40"/>
    </row>
    <row r="10225" spans="1:10">
      <c r="A10225" t="s">
        <v>1157</v>
      </c>
      <c r="B10225" t="s">
        <v>1014</v>
      </c>
      <c r="C10225" t="s">
        <v>1129</v>
      </c>
      <c r="D10225" t="str">
        <f>VLOOKUP(C10225,時点区分!$A$2:$C$8,3,0)</f>
        <v>02:将来</v>
      </c>
      <c r="E10225" t="s">
        <v>0</v>
      </c>
      <c r="F10225" t="str">
        <f>VLOOKUP(E10225,病床機能区分!$A$2:$C$14,3,0)</f>
        <v>01：高度急性期</v>
      </c>
      <c r="G10225" t="s">
        <v>1202</v>
      </c>
      <c r="H10225" t="s">
        <v>1176</v>
      </c>
      <c r="I10225">
        <v>20</v>
      </c>
      <c r="J10225" s="40">
        <f>I10232</f>
        <v>0.2</v>
      </c>
    </row>
    <row r="10226" spans="1:10">
      <c r="A10226" t="s">
        <v>1157</v>
      </c>
      <c r="B10226" t="s">
        <v>1014</v>
      </c>
      <c r="C10226" t="s">
        <v>1129</v>
      </c>
      <c r="D10226" t="str">
        <f>VLOOKUP(C10226,時点区分!$A$2:$C$8,3,0)</f>
        <v>02:将来</v>
      </c>
      <c r="E10226" t="s">
        <v>1</v>
      </c>
      <c r="F10226" t="str">
        <f>VLOOKUP(E10226,病床機能区分!$A$2:$C$14,3,0)</f>
        <v>02：急性期</v>
      </c>
      <c r="G10226" t="s">
        <v>1204</v>
      </c>
      <c r="H10226" t="s">
        <v>1176</v>
      </c>
      <c r="I10226">
        <v>210</v>
      </c>
      <c r="J10226" s="40">
        <f>I10233</f>
        <v>2.8857142857142857</v>
      </c>
    </row>
    <row r="10227" spans="1:10">
      <c r="A10227" t="s">
        <v>1157</v>
      </c>
      <c r="B10227" t="s">
        <v>1014</v>
      </c>
      <c r="C10227" t="s">
        <v>1129</v>
      </c>
      <c r="D10227" t="str">
        <f>VLOOKUP(C10227,時点区分!$A$2:$C$8,3,0)</f>
        <v>02:将来</v>
      </c>
      <c r="E10227" t="s">
        <v>2</v>
      </c>
      <c r="F10227" t="str">
        <f>VLOOKUP(E10227,病床機能区分!$A$2:$C$14,3,0)</f>
        <v>03：回復期</v>
      </c>
      <c r="G10227" t="s">
        <v>1206</v>
      </c>
      <c r="H10227" t="s">
        <v>1176</v>
      </c>
      <c r="I10227">
        <v>191</v>
      </c>
      <c r="J10227" s="40">
        <f>I10234</f>
        <v>0.20418848167539266</v>
      </c>
    </row>
    <row r="10228" spans="1:10">
      <c r="A10228" t="s">
        <v>1157</v>
      </c>
      <c r="B10228" t="s">
        <v>1014</v>
      </c>
      <c r="C10228" t="s">
        <v>1129</v>
      </c>
      <c r="D10228" t="str">
        <f>VLOOKUP(C10228,時点区分!$A$2:$C$8,3,0)</f>
        <v>02:将来</v>
      </c>
      <c r="E10228" t="s">
        <v>3</v>
      </c>
      <c r="F10228" t="str">
        <f>VLOOKUP(E10228,病床機能区分!$A$2:$C$14,3,0)</f>
        <v>04：慢性期</v>
      </c>
      <c r="G10228" t="s">
        <v>1208</v>
      </c>
      <c r="H10228" t="s">
        <v>1176</v>
      </c>
      <c r="I10228">
        <v>234</v>
      </c>
      <c r="J10228" s="40">
        <f>I10235</f>
        <v>1.1752136752136753</v>
      </c>
    </row>
    <row r="10229" spans="1:10">
      <c r="A10229" t="s">
        <v>1157</v>
      </c>
      <c r="B10229" t="s">
        <v>1014</v>
      </c>
      <c r="C10229" t="s">
        <v>1129</v>
      </c>
      <c r="D10229" t="str">
        <f>VLOOKUP(C10229,時点区分!$A$2:$C$8,3,0)</f>
        <v>02:将来</v>
      </c>
      <c r="E10229" t="s">
        <v>784</v>
      </c>
      <c r="F10229" t="str">
        <f>VLOOKUP(E10229,病床機能区分!$A$2:$C$14,3,0)</f>
        <v>06：合計</v>
      </c>
      <c r="G10229" t="s">
        <v>1210</v>
      </c>
      <c r="H10229" t="s">
        <v>1176</v>
      </c>
      <c r="I10229">
        <v>655</v>
      </c>
      <c r="J10229" s="40">
        <f>I10236</f>
        <v>1.4106870229007633</v>
      </c>
    </row>
    <row r="10230" spans="1:10">
      <c r="A10230" t="s">
        <v>1157</v>
      </c>
      <c r="B10230" t="s">
        <v>1014</v>
      </c>
      <c r="C10230" t="s">
        <v>1129</v>
      </c>
      <c r="D10230" t="str">
        <f>VLOOKUP(C10230,時点区分!$A$2:$C$8,3,0)</f>
        <v>02:将来</v>
      </c>
      <c r="E10230" t="s">
        <v>785</v>
      </c>
      <c r="F10230" t="str">
        <f>VLOOKUP(E10230,病床機能区分!$A$2:$C$14,3,0)</f>
        <v>07：在宅医療等</v>
      </c>
      <c r="G10230" t="s">
        <v>1212</v>
      </c>
      <c r="H10230" t="s">
        <v>1176</v>
      </c>
      <c r="I10230">
        <v>-805</v>
      </c>
      <c r="J10230" s="40"/>
    </row>
    <row r="10231" spans="1:10">
      <c r="A10231" t="s">
        <v>1157</v>
      </c>
      <c r="B10231" t="s">
        <v>1014</v>
      </c>
      <c r="C10231" t="s">
        <v>1129</v>
      </c>
      <c r="D10231" t="str">
        <f>VLOOKUP(C10231,時点区分!$A$2:$C$8,3,0)</f>
        <v>02:将来</v>
      </c>
      <c r="E10231" t="s">
        <v>786</v>
      </c>
      <c r="F10231" t="str">
        <f>VLOOKUP(E10231,病床機能区分!$A$2:$C$14,3,0)</f>
        <v>08：うち訪問診療分</v>
      </c>
      <c r="G10231" t="s">
        <v>1214</v>
      </c>
      <c r="H10231" t="s">
        <v>1176</v>
      </c>
      <c r="I10231">
        <v>-460.3</v>
      </c>
      <c r="J10231" s="40"/>
    </row>
    <row r="10232" spans="1:10">
      <c r="A10232" t="s">
        <v>1157</v>
      </c>
      <c r="B10232" t="s">
        <v>1014</v>
      </c>
      <c r="C10232" t="s">
        <v>1182</v>
      </c>
      <c r="D10232" t="str">
        <f>VLOOKUP(C10232,時点区分!$A$2:$C$8,3,0)</f>
        <v>03:構想策定時一致率</v>
      </c>
      <c r="E10232" t="s">
        <v>0</v>
      </c>
      <c r="F10232" t="str">
        <f>VLOOKUP(E10232,病床機能区分!$A$2:$C$14,3,0)</f>
        <v>01：高度急性期</v>
      </c>
      <c r="G10232" t="s">
        <v>1216</v>
      </c>
      <c r="H10232" t="s">
        <v>1270</v>
      </c>
      <c r="I10232">
        <v>0.2</v>
      </c>
      <c r="J10232" s="40"/>
    </row>
    <row r="10233" spans="1:10">
      <c r="A10233" t="s">
        <v>1157</v>
      </c>
      <c r="B10233" t="s">
        <v>1014</v>
      </c>
      <c r="C10233" t="s">
        <v>1182</v>
      </c>
      <c r="D10233" t="str">
        <f>VLOOKUP(C10233,時点区分!$A$2:$C$8,3,0)</f>
        <v>03:構想策定時一致率</v>
      </c>
      <c r="E10233" t="s">
        <v>1</v>
      </c>
      <c r="F10233" t="str">
        <f>VLOOKUP(E10233,病床機能区分!$A$2:$C$14,3,0)</f>
        <v>02：急性期</v>
      </c>
      <c r="G10233" t="s">
        <v>1218</v>
      </c>
      <c r="H10233" t="s">
        <v>1270</v>
      </c>
      <c r="I10233">
        <v>2.8857142857142857</v>
      </c>
      <c r="J10233" s="40"/>
    </row>
    <row r="10234" spans="1:10">
      <c r="A10234" t="s">
        <v>1157</v>
      </c>
      <c r="B10234" t="s">
        <v>1014</v>
      </c>
      <c r="C10234" t="s">
        <v>1182</v>
      </c>
      <c r="D10234" t="str">
        <f>VLOOKUP(C10234,時点区分!$A$2:$C$8,3,0)</f>
        <v>03:構想策定時一致率</v>
      </c>
      <c r="E10234" t="s">
        <v>2</v>
      </c>
      <c r="F10234" t="str">
        <f>VLOOKUP(E10234,病床機能区分!$A$2:$C$14,3,0)</f>
        <v>03：回復期</v>
      </c>
      <c r="G10234" t="s">
        <v>1220</v>
      </c>
      <c r="H10234" t="s">
        <v>1270</v>
      </c>
      <c r="I10234">
        <v>0.20418848167539266</v>
      </c>
      <c r="J10234" s="40"/>
    </row>
    <row r="10235" spans="1:10">
      <c r="A10235" t="s">
        <v>1157</v>
      </c>
      <c r="B10235" t="s">
        <v>1014</v>
      </c>
      <c r="C10235" t="s">
        <v>1182</v>
      </c>
      <c r="D10235" t="str">
        <f>VLOOKUP(C10235,時点区分!$A$2:$C$8,3,0)</f>
        <v>03:構想策定時一致率</v>
      </c>
      <c r="E10235" t="s">
        <v>3</v>
      </c>
      <c r="F10235" t="str">
        <f>VLOOKUP(E10235,病床機能区分!$A$2:$C$14,3,0)</f>
        <v>04：慢性期</v>
      </c>
      <c r="G10235" t="s">
        <v>1222</v>
      </c>
      <c r="H10235" t="s">
        <v>1270</v>
      </c>
      <c r="I10235">
        <v>1.1752136752136753</v>
      </c>
      <c r="J10235" s="40"/>
    </row>
    <row r="10236" spans="1:10">
      <c r="A10236" t="s">
        <v>1157</v>
      </c>
      <c r="B10236" t="s">
        <v>1014</v>
      </c>
      <c r="C10236" t="s">
        <v>1182</v>
      </c>
      <c r="D10236" t="str">
        <f>VLOOKUP(C10236,時点区分!$A$2:$C$8,3,0)</f>
        <v>03:構想策定時一致率</v>
      </c>
      <c r="E10236" t="s">
        <v>784</v>
      </c>
      <c r="F10236" t="str">
        <f>VLOOKUP(E10236,病床機能区分!$A$2:$C$14,3,0)</f>
        <v>06：合計</v>
      </c>
      <c r="G10236" t="s">
        <v>1224</v>
      </c>
      <c r="H10236" t="s">
        <v>1270</v>
      </c>
      <c r="I10236">
        <v>1.4106870229007633</v>
      </c>
      <c r="J10236" s="40"/>
    </row>
    <row r="10237" spans="1:10">
      <c r="A10237" t="s">
        <v>1157</v>
      </c>
      <c r="B10237" t="s">
        <v>1014</v>
      </c>
      <c r="C10237" t="s">
        <v>1183</v>
      </c>
      <c r="D10237" t="str">
        <f>VLOOKUP(C10237,時点区分!$A$2:$C$8,3,0)</f>
        <v>04:R4年度病床機能報告_2022年時点</v>
      </c>
      <c r="E10237" t="s">
        <v>0</v>
      </c>
      <c r="F10237" t="str">
        <f>VLOOKUP(E10237,病床機能区分!$A$2:$C$14,3,0)</f>
        <v>01：高度急性期</v>
      </c>
      <c r="G10237" t="s">
        <v>1226</v>
      </c>
      <c r="H10237" t="s">
        <v>1176</v>
      </c>
      <c r="I10237">
        <v>8</v>
      </c>
      <c r="J10237" s="40">
        <f>I10244</f>
        <v>0.4</v>
      </c>
    </row>
    <row r="10238" spans="1:10">
      <c r="A10238" t="s">
        <v>1157</v>
      </c>
      <c r="B10238" t="s">
        <v>1014</v>
      </c>
      <c r="C10238" t="s">
        <v>1183</v>
      </c>
      <c r="D10238" t="str">
        <f>VLOOKUP(C10238,時点区分!$A$2:$C$8,3,0)</f>
        <v>04:R4年度病床機能報告_2022年時点</v>
      </c>
      <c r="E10238" t="s">
        <v>1</v>
      </c>
      <c r="F10238" t="str">
        <f>VLOOKUP(E10238,病床機能区分!$A$2:$C$14,3,0)</f>
        <v>02：急性期</v>
      </c>
      <c r="G10238" t="s">
        <v>1228</v>
      </c>
      <c r="H10238" t="s">
        <v>1176</v>
      </c>
      <c r="I10238">
        <v>460</v>
      </c>
      <c r="J10238" s="40">
        <f t="shared" ref="J10238:J10240" si="250">I10245</f>
        <v>2.1904761904761907</v>
      </c>
    </row>
    <row r="10239" spans="1:10">
      <c r="A10239" t="s">
        <v>1157</v>
      </c>
      <c r="B10239" t="s">
        <v>1014</v>
      </c>
      <c r="C10239" t="s">
        <v>1183</v>
      </c>
      <c r="D10239" t="str">
        <f>VLOOKUP(C10239,時点区分!$A$2:$C$8,3,0)</f>
        <v>04:R4年度病床機能報告_2022年時点</v>
      </c>
      <c r="E10239" t="s">
        <v>2</v>
      </c>
      <c r="F10239" t="str">
        <f>VLOOKUP(E10239,病床機能区分!$A$2:$C$14,3,0)</f>
        <v>03：回復期</v>
      </c>
      <c r="G10239" t="s">
        <v>1230</v>
      </c>
      <c r="H10239" t="s">
        <v>1176</v>
      </c>
      <c r="I10239">
        <v>123</v>
      </c>
      <c r="J10239" s="40">
        <f t="shared" si="250"/>
        <v>0.64397905759162299</v>
      </c>
    </row>
    <row r="10240" spans="1:10">
      <c r="A10240" t="s">
        <v>1157</v>
      </c>
      <c r="B10240" t="s">
        <v>1014</v>
      </c>
      <c r="C10240" t="s">
        <v>1183</v>
      </c>
      <c r="D10240" t="str">
        <f>VLOOKUP(C10240,時点区分!$A$2:$C$8,3,0)</f>
        <v>04:R4年度病床機能報告_2022年時点</v>
      </c>
      <c r="E10240" t="s">
        <v>3</v>
      </c>
      <c r="F10240" t="str">
        <f>VLOOKUP(E10240,病床機能区分!$A$2:$C$14,3,0)</f>
        <v>04：慢性期</v>
      </c>
      <c r="G10240" t="s">
        <v>1232</v>
      </c>
      <c r="H10240" t="s">
        <v>1176</v>
      </c>
      <c r="I10240">
        <v>249</v>
      </c>
      <c r="J10240" s="40">
        <f t="shared" si="250"/>
        <v>1.0641025641025641</v>
      </c>
    </row>
    <row r="10241" spans="1:10">
      <c r="A10241" t="s">
        <v>1157</v>
      </c>
      <c r="B10241" t="s">
        <v>1014</v>
      </c>
      <c r="C10241" t="s">
        <v>1183</v>
      </c>
      <c r="D10241" t="str">
        <f>VLOOKUP(C10241,時点区分!$A$2:$C$8,3,0)</f>
        <v>04:R4年度病床機能報告_2022年時点</v>
      </c>
      <c r="E10241" t="s">
        <v>771</v>
      </c>
      <c r="F10241" t="str">
        <f>VLOOKUP(E10241,病床機能区分!$A$2:$C$14,3,0)</f>
        <v>09：休棟中（今後再開する予定）</v>
      </c>
      <c r="G10241" t="s">
        <v>1234</v>
      </c>
      <c r="H10241" t="s">
        <v>1176</v>
      </c>
      <c r="I10241">
        <v>0</v>
      </c>
      <c r="J10241" s="40"/>
    </row>
    <row r="10242" spans="1:10">
      <c r="A10242" t="s">
        <v>1157</v>
      </c>
      <c r="B10242" t="s">
        <v>1014</v>
      </c>
      <c r="C10242" t="s">
        <v>1183</v>
      </c>
      <c r="D10242" t="str">
        <f>VLOOKUP(C10242,時点区分!$A$2:$C$8,3,0)</f>
        <v>04:R4年度病床機能報告_2022年時点</v>
      </c>
      <c r="E10242" t="s">
        <v>772</v>
      </c>
      <c r="F10242" t="str">
        <f>VLOOKUP(E10242,病床機能区分!$A$2:$C$14,3,0)</f>
        <v>10：休棟中（今後廃止する予定）</v>
      </c>
      <c r="G10242" t="s">
        <v>1236</v>
      </c>
      <c r="H10242" t="s">
        <v>1176</v>
      </c>
      <c r="I10242">
        <v>0</v>
      </c>
      <c r="J10242" s="40"/>
    </row>
    <row r="10243" spans="1:10">
      <c r="A10243" t="s">
        <v>1157</v>
      </c>
      <c r="B10243" t="s">
        <v>1014</v>
      </c>
      <c r="C10243" t="s">
        <v>1183</v>
      </c>
      <c r="D10243" t="str">
        <f>VLOOKUP(C10243,時点区分!$A$2:$C$8,3,0)</f>
        <v>04:R4年度病床機能報告_2022年時点</v>
      </c>
      <c r="E10243" t="s">
        <v>784</v>
      </c>
      <c r="F10243" t="str">
        <f>VLOOKUP(E10243,病床機能区分!$A$2:$C$14,3,0)</f>
        <v>06：合計</v>
      </c>
      <c r="G10243" t="s">
        <v>1238</v>
      </c>
      <c r="H10243" t="s">
        <v>1176</v>
      </c>
      <c r="I10243">
        <v>840</v>
      </c>
      <c r="J10243" s="40">
        <f>I10248</f>
        <v>1.282442748091603</v>
      </c>
    </row>
    <row r="10244" spans="1:10">
      <c r="A10244" t="s">
        <v>1157</v>
      </c>
      <c r="B10244" t="s">
        <v>1014</v>
      </c>
      <c r="C10244" t="s">
        <v>1184</v>
      </c>
      <c r="D10244" t="str">
        <f>VLOOKUP(C10244,時点区分!$A$2:$C$8,3,0)</f>
        <v>05:R4年度現状一致率</v>
      </c>
      <c r="E10244" t="s">
        <v>0</v>
      </c>
      <c r="F10244" t="str">
        <f>VLOOKUP(E10244,病床機能区分!$A$2:$C$14,3,0)</f>
        <v>01：高度急性期</v>
      </c>
      <c r="G10244" t="s">
        <v>1239</v>
      </c>
      <c r="H10244" t="s">
        <v>1270</v>
      </c>
      <c r="I10244">
        <v>0.4</v>
      </c>
      <c r="J10244" s="40"/>
    </row>
    <row r="10245" spans="1:10">
      <c r="A10245" t="s">
        <v>1157</v>
      </c>
      <c r="B10245" t="s">
        <v>1014</v>
      </c>
      <c r="C10245" t="s">
        <v>1184</v>
      </c>
      <c r="D10245" t="str">
        <f>VLOOKUP(C10245,時点区分!$A$2:$C$8,3,0)</f>
        <v>05:R4年度現状一致率</v>
      </c>
      <c r="E10245" t="s">
        <v>1</v>
      </c>
      <c r="F10245" t="str">
        <f>VLOOKUP(E10245,病床機能区分!$A$2:$C$14,3,0)</f>
        <v>02：急性期</v>
      </c>
      <c r="G10245" t="s">
        <v>1241</v>
      </c>
      <c r="H10245" t="s">
        <v>1270</v>
      </c>
      <c r="I10245">
        <v>2.1904761904761907</v>
      </c>
      <c r="J10245" s="40"/>
    </row>
    <row r="10246" spans="1:10">
      <c r="A10246" t="s">
        <v>1157</v>
      </c>
      <c r="B10246" t="s">
        <v>1014</v>
      </c>
      <c r="C10246" t="s">
        <v>1184</v>
      </c>
      <c r="D10246" t="str">
        <f>VLOOKUP(C10246,時点区分!$A$2:$C$8,3,0)</f>
        <v>05:R4年度現状一致率</v>
      </c>
      <c r="E10246" t="s">
        <v>2</v>
      </c>
      <c r="F10246" t="str">
        <f>VLOOKUP(E10246,病床機能区分!$A$2:$C$14,3,0)</f>
        <v>03：回復期</v>
      </c>
      <c r="G10246" t="s">
        <v>1243</v>
      </c>
      <c r="H10246" t="s">
        <v>1270</v>
      </c>
      <c r="I10246">
        <v>0.64397905759162299</v>
      </c>
      <c r="J10246" s="40"/>
    </row>
    <row r="10247" spans="1:10">
      <c r="A10247" t="s">
        <v>1157</v>
      </c>
      <c r="B10247" t="s">
        <v>1014</v>
      </c>
      <c r="C10247" t="s">
        <v>1184</v>
      </c>
      <c r="D10247" t="str">
        <f>VLOOKUP(C10247,時点区分!$A$2:$C$8,3,0)</f>
        <v>05:R4年度現状一致率</v>
      </c>
      <c r="E10247" t="s">
        <v>3</v>
      </c>
      <c r="F10247" t="str">
        <f>VLOOKUP(E10247,病床機能区分!$A$2:$C$14,3,0)</f>
        <v>04：慢性期</v>
      </c>
      <c r="G10247" t="s">
        <v>1245</v>
      </c>
      <c r="H10247" t="s">
        <v>1270</v>
      </c>
      <c r="I10247">
        <v>1.0641025641025641</v>
      </c>
      <c r="J10247" s="40"/>
    </row>
    <row r="10248" spans="1:10">
      <c r="A10248" t="s">
        <v>1157</v>
      </c>
      <c r="B10248" t="s">
        <v>1014</v>
      </c>
      <c r="C10248" t="s">
        <v>1184</v>
      </c>
      <c r="D10248" t="str">
        <f>VLOOKUP(C10248,時点区分!$A$2:$C$8,3,0)</f>
        <v>05:R4年度現状一致率</v>
      </c>
      <c r="E10248" t="s">
        <v>784</v>
      </c>
      <c r="F10248" t="str">
        <f>VLOOKUP(E10248,病床機能区分!$A$2:$C$14,3,0)</f>
        <v>06：合計</v>
      </c>
      <c r="G10248" t="s">
        <v>1247</v>
      </c>
      <c r="H10248" t="s">
        <v>1270</v>
      </c>
      <c r="I10248">
        <v>1.282442748091603</v>
      </c>
      <c r="J10248" s="40"/>
    </row>
    <row r="10249" spans="1:10">
      <c r="A10249" t="s">
        <v>1157</v>
      </c>
      <c r="B10249" t="s">
        <v>1014</v>
      </c>
      <c r="C10249" t="s">
        <v>1185</v>
      </c>
      <c r="D10249" t="str">
        <f>VLOOKUP(C10249,時点区分!$A$2:$C$8,3,0)</f>
        <v>06:R4年度病床機能報告_2025年時点</v>
      </c>
      <c r="E10249" t="s">
        <v>0</v>
      </c>
      <c r="F10249" t="str">
        <f>VLOOKUP(E10249,病床機能区分!$A$2:$C$14,3,0)</f>
        <v>01：高度急性期</v>
      </c>
      <c r="G10249" t="s">
        <v>1249</v>
      </c>
      <c r="H10249" t="s">
        <v>1176</v>
      </c>
      <c r="I10249">
        <v>8</v>
      </c>
      <c r="J10249" s="40">
        <f>I10257</f>
        <v>0.4</v>
      </c>
    </row>
    <row r="10250" spans="1:10">
      <c r="A10250" t="s">
        <v>1157</v>
      </c>
      <c r="B10250" t="s">
        <v>1014</v>
      </c>
      <c r="C10250" t="s">
        <v>1185</v>
      </c>
      <c r="D10250" t="str">
        <f>VLOOKUP(C10250,時点区分!$A$2:$C$8,3,0)</f>
        <v>06:R4年度病床機能報告_2025年時点</v>
      </c>
      <c r="E10250" t="s">
        <v>1</v>
      </c>
      <c r="F10250" t="str">
        <f>VLOOKUP(E10250,病床機能区分!$A$2:$C$14,3,0)</f>
        <v>02：急性期</v>
      </c>
      <c r="G10250" t="s">
        <v>1251</v>
      </c>
      <c r="H10250" t="s">
        <v>1176</v>
      </c>
      <c r="I10250">
        <v>418</v>
      </c>
      <c r="J10250" s="40">
        <f>I10258</f>
        <v>1.9904761904761905</v>
      </c>
    </row>
    <row r="10251" spans="1:10">
      <c r="A10251" t="s">
        <v>1157</v>
      </c>
      <c r="B10251" t="s">
        <v>1014</v>
      </c>
      <c r="C10251" t="s">
        <v>1185</v>
      </c>
      <c r="D10251" t="str">
        <f>VLOOKUP(C10251,時点区分!$A$2:$C$8,3,0)</f>
        <v>06:R4年度病床機能報告_2025年時点</v>
      </c>
      <c r="E10251" t="s">
        <v>2</v>
      </c>
      <c r="F10251" t="str">
        <f>VLOOKUP(E10251,病床機能区分!$A$2:$C$14,3,0)</f>
        <v>03：回復期</v>
      </c>
      <c r="G10251" t="s">
        <v>1253</v>
      </c>
      <c r="H10251" t="s">
        <v>1176</v>
      </c>
      <c r="I10251">
        <v>123</v>
      </c>
      <c r="J10251" s="40">
        <f>I10259</f>
        <v>0.64397905759162299</v>
      </c>
    </row>
    <row r="10252" spans="1:10">
      <c r="A10252" t="s">
        <v>1157</v>
      </c>
      <c r="B10252" t="s">
        <v>1014</v>
      </c>
      <c r="C10252" t="s">
        <v>1185</v>
      </c>
      <c r="D10252" t="str">
        <f>VLOOKUP(C10252,時点区分!$A$2:$C$8,3,0)</f>
        <v>06:R4年度病床機能報告_2025年時点</v>
      </c>
      <c r="E10252" t="s">
        <v>3</v>
      </c>
      <c r="F10252" t="str">
        <f>VLOOKUP(E10252,病床機能区分!$A$2:$C$14,3,0)</f>
        <v>04：慢性期</v>
      </c>
      <c r="G10252" t="s">
        <v>1255</v>
      </c>
      <c r="H10252" t="s">
        <v>1176</v>
      </c>
      <c r="I10252">
        <v>249</v>
      </c>
      <c r="J10252" s="40">
        <f>I10260</f>
        <v>1.0641025641025641</v>
      </c>
    </row>
    <row r="10253" spans="1:10">
      <c r="A10253" t="s">
        <v>1157</v>
      </c>
      <c r="B10253" t="s">
        <v>1014</v>
      </c>
      <c r="C10253" t="s">
        <v>1185</v>
      </c>
      <c r="D10253" t="str">
        <f>VLOOKUP(C10253,時点区分!$A$2:$C$8,3,0)</f>
        <v>06:R4年度病床機能報告_2025年時点</v>
      </c>
      <c r="E10253" t="s">
        <v>779</v>
      </c>
      <c r="F10253" t="str">
        <f>VLOOKUP(E10253,病床機能区分!$A$2:$C$14,3,0)</f>
        <v>11：介護保険施設等へ移行予定</v>
      </c>
      <c r="G10253" t="s">
        <v>1257</v>
      </c>
      <c r="H10253" t="s">
        <v>1176</v>
      </c>
      <c r="I10253">
        <v>0</v>
      </c>
      <c r="J10253" s="40"/>
    </row>
    <row r="10254" spans="1:10">
      <c r="A10254" t="s">
        <v>1157</v>
      </c>
      <c r="B10254" t="s">
        <v>1014</v>
      </c>
      <c r="C10254" t="s">
        <v>1185</v>
      </c>
      <c r="D10254" t="str">
        <f>VLOOKUP(C10254,時点区分!$A$2:$C$8,3,0)</f>
        <v>06:R4年度病床機能報告_2025年時点</v>
      </c>
      <c r="E10254" t="s">
        <v>780</v>
      </c>
      <c r="F10254" t="str">
        <f>VLOOKUP(E10254,病床機能区分!$A$2:$C$14,3,0)</f>
        <v>12：休棟予定</v>
      </c>
      <c r="G10254" t="s">
        <v>1259</v>
      </c>
      <c r="H10254" t="s">
        <v>1176</v>
      </c>
      <c r="I10254">
        <v>42</v>
      </c>
      <c r="J10254" s="40"/>
    </row>
    <row r="10255" spans="1:10">
      <c r="A10255" t="s">
        <v>1157</v>
      </c>
      <c r="B10255" t="s">
        <v>1014</v>
      </c>
      <c r="C10255" t="s">
        <v>1185</v>
      </c>
      <c r="D10255" t="str">
        <f>VLOOKUP(C10255,時点区分!$A$2:$C$8,3,0)</f>
        <v>06:R4年度病床機能報告_2025年時点</v>
      </c>
      <c r="E10255" t="s">
        <v>781</v>
      </c>
      <c r="F10255" t="str">
        <f>VLOOKUP(E10255,病床機能区分!$A$2:$C$14,3,0)</f>
        <v>13：廃止予定</v>
      </c>
      <c r="G10255" t="s">
        <v>1261</v>
      </c>
      <c r="H10255" t="s">
        <v>1176</v>
      </c>
      <c r="I10255">
        <v>0</v>
      </c>
      <c r="J10255" s="40"/>
    </row>
    <row r="10256" spans="1:10">
      <c r="A10256" t="s">
        <v>1157</v>
      </c>
      <c r="B10256" t="s">
        <v>1014</v>
      </c>
      <c r="C10256" t="s">
        <v>1185</v>
      </c>
      <c r="D10256" t="str">
        <f>VLOOKUP(C10256,時点区分!$A$2:$C$8,3,0)</f>
        <v>06:R4年度病床機能報告_2025年時点</v>
      </c>
      <c r="E10256" t="s">
        <v>784</v>
      </c>
      <c r="F10256" t="str">
        <f>VLOOKUP(E10256,病床機能区分!$A$2:$C$14,3,0)</f>
        <v>06：合計</v>
      </c>
      <c r="G10256" t="s">
        <v>1263</v>
      </c>
      <c r="H10256" t="s">
        <v>1176</v>
      </c>
      <c r="I10256">
        <v>840</v>
      </c>
      <c r="J10256" s="40">
        <f>I10261</f>
        <v>1.282442748091603</v>
      </c>
    </row>
    <row r="10257" spans="1:10">
      <c r="A10257" t="s">
        <v>1157</v>
      </c>
      <c r="B10257" t="s">
        <v>1014</v>
      </c>
      <c r="C10257" t="s">
        <v>1278</v>
      </c>
      <c r="D10257" t="str">
        <f>VLOOKUP(C10257,時点区分!$A$2:$C$8,3,0)</f>
        <v>07:R4年度将来一致率</v>
      </c>
      <c r="E10257" t="s">
        <v>0</v>
      </c>
      <c r="F10257" t="str">
        <f>VLOOKUP(E10257,病床機能区分!$A$2:$C$14,3,0)</f>
        <v>01：高度急性期</v>
      </c>
      <c r="G10257" t="s">
        <v>1281</v>
      </c>
      <c r="H10257" t="s">
        <v>1270</v>
      </c>
      <c r="I10257">
        <v>0.4</v>
      </c>
      <c r="J10257" s="40"/>
    </row>
    <row r="10258" spans="1:10">
      <c r="A10258" t="s">
        <v>1157</v>
      </c>
      <c r="B10258" t="s">
        <v>1014</v>
      </c>
      <c r="C10258" t="s">
        <v>1278</v>
      </c>
      <c r="D10258" t="str">
        <f>VLOOKUP(C10258,時点区分!$A$2:$C$8,3,0)</f>
        <v>07:R4年度将来一致率</v>
      </c>
      <c r="E10258" t="s">
        <v>1</v>
      </c>
      <c r="F10258" t="str">
        <f>VLOOKUP(E10258,病床機能区分!$A$2:$C$14,3,0)</f>
        <v>02：急性期</v>
      </c>
      <c r="G10258" t="s">
        <v>1283</v>
      </c>
      <c r="H10258" t="s">
        <v>1270</v>
      </c>
      <c r="I10258">
        <v>1.9904761904761905</v>
      </c>
      <c r="J10258" s="40"/>
    </row>
    <row r="10259" spans="1:10">
      <c r="A10259" t="s">
        <v>1157</v>
      </c>
      <c r="B10259" t="s">
        <v>1014</v>
      </c>
      <c r="C10259" t="s">
        <v>1278</v>
      </c>
      <c r="D10259" t="str">
        <f>VLOOKUP(C10259,時点区分!$A$2:$C$8,3,0)</f>
        <v>07:R4年度将来一致率</v>
      </c>
      <c r="E10259" t="s">
        <v>2</v>
      </c>
      <c r="F10259" t="str">
        <f>VLOOKUP(E10259,病床機能区分!$A$2:$C$14,3,0)</f>
        <v>03：回復期</v>
      </c>
      <c r="G10259" t="s">
        <v>1285</v>
      </c>
      <c r="H10259" t="s">
        <v>1270</v>
      </c>
      <c r="I10259">
        <v>0.64397905759162299</v>
      </c>
      <c r="J10259" s="40"/>
    </row>
    <row r="10260" spans="1:10">
      <c r="A10260" t="s">
        <v>1157</v>
      </c>
      <c r="B10260" t="s">
        <v>1014</v>
      </c>
      <c r="C10260" t="s">
        <v>1278</v>
      </c>
      <c r="D10260" t="str">
        <f>VLOOKUP(C10260,時点区分!$A$2:$C$8,3,0)</f>
        <v>07:R4年度将来一致率</v>
      </c>
      <c r="E10260" t="s">
        <v>3</v>
      </c>
      <c r="F10260" t="str">
        <f>VLOOKUP(E10260,病床機能区分!$A$2:$C$14,3,0)</f>
        <v>04：慢性期</v>
      </c>
      <c r="G10260" t="s">
        <v>1287</v>
      </c>
      <c r="H10260" t="s">
        <v>1270</v>
      </c>
      <c r="I10260">
        <v>1.0641025641025641</v>
      </c>
      <c r="J10260" s="40"/>
    </row>
    <row r="10261" spans="1:10" ht="14" thickBot="1">
      <c r="A10261" t="s">
        <v>1157</v>
      </c>
      <c r="B10261" t="s">
        <v>1014</v>
      </c>
      <c r="C10261" t="s">
        <v>1278</v>
      </c>
      <c r="D10261" t="str">
        <f>VLOOKUP(C10261,時点区分!$A$2:$C$8,3,0)</f>
        <v>07:R4年度将来一致率</v>
      </c>
      <c r="E10261" t="s">
        <v>784</v>
      </c>
      <c r="F10261" t="str">
        <f>VLOOKUP(E10261,病床機能区分!$A$2:$C$14,3,0)</f>
        <v>06：合計</v>
      </c>
      <c r="G10261" t="s">
        <v>1289</v>
      </c>
      <c r="H10261" t="s">
        <v>1270</v>
      </c>
      <c r="I10261">
        <v>1.282442748091603</v>
      </c>
      <c r="J10261" s="41"/>
    </row>
    <row r="10262" spans="1:10">
      <c r="A10262" t="s">
        <v>1157</v>
      </c>
      <c r="B10262" t="s">
        <v>1015</v>
      </c>
      <c r="C10262" t="s">
        <v>1181</v>
      </c>
      <c r="D10262" t="str">
        <f>VLOOKUP(C10262,時点区分!$A$2:$C$8,3,0)</f>
        <v>01:現状ー構想策定時</v>
      </c>
      <c r="E10262" t="s">
        <v>0</v>
      </c>
      <c r="F10262" t="str">
        <f>VLOOKUP(E10262,病床機能区分!$A$2:$C$14,3,0)</f>
        <v>01：高度急性期</v>
      </c>
      <c r="G10262" t="s">
        <v>1186</v>
      </c>
      <c r="H10262" t="s">
        <v>1176</v>
      </c>
      <c r="I10262">
        <v>36</v>
      </c>
      <c r="J10262" s="39">
        <f>I10277</f>
        <v>0.3</v>
      </c>
    </row>
    <row r="10263" spans="1:10">
      <c r="A10263" t="s">
        <v>1157</v>
      </c>
      <c r="B10263" t="s">
        <v>1015</v>
      </c>
      <c r="C10263" t="s">
        <v>1181</v>
      </c>
      <c r="D10263" t="str">
        <f>VLOOKUP(C10263,時点区分!$A$2:$C$8,3,0)</f>
        <v>01:現状ー構想策定時</v>
      </c>
      <c r="E10263" t="s">
        <v>1</v>
      </c>
      <c r="F10263" t="str">
        <f>VLOOKUP(E10263,病床機能区分!$A$2:$C$14,3,0)</f>
        <v>02：急性期</v>
      </c>
      <c r="G10263" t="s">
        <v>1188</v>
      </c>
      <c r="H10263" t="s">
        <v>1176</v>
      </c>
      <c r="I10263">
        <v>938</v>
      </c>
      <c r="J10263" s="40">
        <f>I10278</f>
        <v>2.3217821782178216</v>
      </c>
    </row>
    <row r="10264" spans="1:10">
      <c r="A10264" t="s">
        <v>1157</v>
      </c>
      <c r="B10264" t="s">
        <v>1015</v>
      </c>
      <c r="C10264" t="s">
        <v>1181</v>
      </c>
      <c r="D10264" t="str">
        <f>VLOOKUP(C10264,時点区分!$A$2:$C$8,3,0)</f>
        <v>01:現状ー構想策定時</v>
      </c>
      <c r="E10264" t="s">
        <v>2</v>
      </c>
      <c r="F10264" t="str">
        <f>VLOOKUP(E10264,病床機能区分!$A$2:$C$14,3,0)</f>
        <v>03：回復期</v>
      </c>
      <c r="G10264" t="s">
        <v>1190</v>
      </c>
      <c r="H10264" t="s">
        <v>1176</v>
      </c>
      <c r="I10264">
        <v>81</v>
      </c>
      <c r="J10264" s="40">
        <f>I10279</f>
        <v>0.23823529411764705</v>
      </c>
    </row>
    <row r="10265" spans="1:10">
      <c r="A10265" t="s">
        <v>1157</v>
      </c>
      <c r="B10265" t="s">
        <v>1015</v>
      </c>
      <c r="C10265" t="s">
        <v>1181</v>
      </c>
      <c r="D10265" t="str">
        <f>VLOOKUP(C10265,時点区分!$A$2:$C$8,3,0)</f>
        <v>01:現状ー構想策定時</v>
      </c>
      <c r="E10265" t="s">
        <v>3</v>
      </c>
      <c r="F10265" t="str">
        <f>VLOOKUP(E10265,病床機能区分!$A$2:$C$14,3,0)</f>
        <v>04：慢性期</v>
      </c>
      <c r="G10265" t="s">
        <v>1192</v>
      </c>
      <c r="H10265" t="s">
        <v>1176</v>
      </c>
      <c r="I10265">
        <v>583</v>
      </c>
      <c r="J10265" s="40">
        <f>I10280</f>
        <v>2.3413654618473894</v>
      </c>
    </row>
    <row r="10266" spans="1:10">
      <c r="A10266" t="s">
        <v>1157</v>
      </c>
      <c r="B10266" t="s">
        <v>1015</v>
      </c>
      <c r="C10266" t="s">
        <v>1181</v>
      </c>
      <c r="D10266" t="str">
        <f>VLOOKUP(C10266,時点区分!$A$2:$C$8,3,0)</f>
        <v>01:現状ー構想策定時</v>
      </c>
      <c r="E10266" t="s">
        <v>783</v>
      </c>
      <c r="F10266" t="str">
        <f>VLOOKUP(E10266,病床機能区分!$A$2:$C$14,3,0)</f>
        <v>05：未報告</v>
      </c>
      <c r="G10266" t="s">
        <v>1194</v>
      </c>
      <c r="H10266" t="s">
        <v>1176</v>
      </c>
      <c r="I10266">
        <v>61</v>
      </c>
      <c r="J10266" s="40"/>
    </row>
    <row r="10267" spans="1:10">
      <c r="A10267" t="s">
        <v>1157</v>
      </c>
      <c r="B10267" t="s">
        <v>1015</v>
      </c>
      <c r="C10267" t="s">
        <v>1181</v>
      </c>
      <c r="D10267" t="str">
        <f>VLOOKUP(C10267,時点区分!$A$2:$C$8,3,0)</f>
        <v>01:現状ー構想策定時</v>
      </c>
      <c r="E10267" t="s">
        <v>784</v>
      </c>
      <c r="F10267" t="str">
        <f>VLOOKUP(E10267,病床機能区分!$A$2:$C$14,3,0)</f>
        <v>06：合計</v>
      </c>
      <c r="G10267" t="s">
        <v>1196</v>
      </c>
      <c r="H10267" t="s">
        <v>1176</v>
      </c>
      <c r="I10267">
        <v>1699</v>
      </c>
      <c r="J10267" s="40">
        <f>I10281</f>
        <v>1.5265049415992813</v>
      </c>
    </row>
    <row r="10268" spans="1:10">
      <c r="A10268" t="s">
        <v>1157</v>
      </c>
      <c r="B10268" t="s">
        <v>1015</v>
      </c>
      <c r="C10268" t="s">
        <v>1181</v>
      </c>
      <c r="D10268" t="str">
        <f>VLOOKUP(C10268,時点区分!$A$2:$C$8,3,0)</f>
        <v>01:現状ー構想策定時</v>
      </c>
      <c r="E10268" t="s">
        <v>785</v>
      </c>
      <c r="F10268" t="str">
        <f>VLOOKUP(E10268,病床機能区分!$A$2:$C$14,3,0)</f>
        <v>07：在宅医療等</v>
      </c>
      <c r="G10268" t="s">
        <v>1198</v>
      </c>
      <c r="H10268" t="s">
        <v>1176</v>
      </c>
      <c r="I10268">
        <v>1643.6</v>
      </c>
      <c r="J10268" s="40"/>
    </row>
    <row r="10269" spans="1:10">
      <c r="A10269" t="s">
        <v>1157</v>
      </c>
      <c r="B10269" t="s">
        <v>1015</v>
      </c>
      <c r="C10269" t="s">
        <v>1181</v>
      </c>
      <c r="D10269" t="str">
        <f>VLOOKUP(C10269,時点区分!$A$2:$C$8,3,0)</f>
        <v>01:現状ー構想策定時</v>
      </c>
      <c r="E10269" t="s">
        <v>786</v>
      </c>
      <c r="F10269" t="str">
        <f>VLOOKUP(E10269,病床機能区分!$A$2:$C$14,3,0)</f>
        <v>08：うち訪問診療分</v>
      </c>
      <c r="G10269" t="s">
        <v>1200</v>
      </c>
      <c r="H10269" t="s">
        <v>1176</v>
      </c>
      <c r="I10269">
        <v>844.7</v>
      </c>
      <c r="J10269" s="40"/>
    </row>
    <row r="10270" spans="1:10">
      <c r="A10270" t="s">
        <v>1157</v>
      </c>
      <c r="B10270" t="s">
        <v>1015</v>
      </c>
      <c r="C10270" t="s">
        <v>1129</v>
      </c>
      <c r="D10270" t="str">
        <f>VLOOKUP(C10270,時点区分!$A$2:$C$8,3,0)</f>
        <v>02:将来</v>
      </c>
      <c r="E10270" t="s">
        <v>0</v>
      </c>
      <c r="F10270" t="str">
        <f>VLOOKUP(E10270,病床機能区分!$A$2:$C$14,3,0)</f>
        <v>01：高度急性期</v>
      </c>
      <c r="G10270" t="s">
        <v>1202</v>
      </c>
      <c r="H10270" t="s">
        <v>1176</v>
      </c>
      <c r="I10270">
        <v>120</v>
      </c>
      <c r="J10270" s="40">
        <f>I10277</f>
        <v>0.3</v>
      </c>
    </row>
    <row r="10271" spans="1:10">
      <c r="A10271" t="s">
        <v>1157</v>
      </c>
      <c r="B10271" t="s">
        <v>1015</v>
      </c>
      <c r="C10271" t="s">
        <v>1129</v>
      </c>
      <c r="D10271" t="str">
        <f>VLOOKUP(C10271,時点区分!$A$2:$C$8,3,0)</f>
        <v>02:将来</v>
      </c>
      <c r="E10271" t="s">
        <v>1</v>
      </c>
      <c r="F10271" t="str">
        <f>VLOOKUP(E10271,病床機能区分!$A$2:$C$14,3,0)</f>
        <v>02：急性期</v>
      </c>
      <c r="G10271" t="s">
        <v>1204</v>
      </c>
      <c r="H10271" t="s">
        <v>1176</v>
      </c>
      <c r="I10271">
        <v>404</v>
      </c>
      <c r="J10271" s="40">
        <f>I10278</f>
        <v>2.3217821782178216</v>
      </c>
    </row>
    <row r="10272" spans="1:10">
      <c r="A10272" t="s">
        <v>1157</v>
      </c>
      <c r="B10272" t="s">
        <v>1015</v>
      </c>
      <c r="C10272" t="s">
        <v>1129</v>
      </c>
      <c r="D10272" t="str">
        <f>VLOOKUP(C10272,時点区分!$A$2:$C$8,3,0)</f>
        <v>02:将来</v>
      </c>
      <c r="E10272" t="s">
        <v>2</v>
      </c>
      <c r="F10272" t="str">
        <f>VLOOKUP(E10272,病床機能区分!$A$2:$C$14,3,0)</f>
        <v>03：回復期</v>
      </c>
      <c r="G10272" t="s">
        <v>1206</v>
      </c>
      <c r="H10272" t="s">
        <v>1176</v>
      </c>
      <c r="I10272">
        <v>340</v>
      </c>
      <c r="J10272" s="40">
        <f>I10279</f>
        <v>0.23823529411764705</v>
      </c>
    </row>
    <row r="10273" spans="1:10">
      <c r="A10273" t="s">
        <v>1157</v>
      </c>
      <c r="B10273" t="s">
        <v>1015</v>
      </c>
      <c r="C10273" t="s">
        <v>1129</v>
      </c>
      <c r="D10273" t="str">
        <f>VLOOKUP(C10273,時点区分!$A$2:$C$8,3,0)</f>
        <v>02:将来</v>
      </c>
      <c r="E10273" t="s">
        <v>3</v>
      </c>
      <c r="F10273" t="str">
        <f>VLOOKUP(E10273,病床機能区分!$A$2:$C$14,3,0)</f>
        <v>04：慢性期</v>
      </c>
      <c r="G10273" t="s">
        <v>1208</v>
      </c>
      <c r="H10273" t="s">
        <v>1176</v>
      </c>
      <c r="I10273">
        <v>249</v>
      </c>
      <c r="J10273" s="40">
        <f>I10280</f>
        <v>2.3413654618473894</v>
      </c>
    </row>
    <row r="10274" spans="1:10">
      <c r="A10274" t="s">
        <v>1157</v>
      </c>
      <c r="B10274" t="s">
        <v>1015</v>
      </c>
      <c r="C10274" t="s">
        <v>1129</v>
      </c>
      <c r="D10274" t="str">
        <f>VLOOKUP(C10274,時点区分!$A$2:$C$8,3,0)</f>
        <v>02:将来</v>
      </c>
      <c r="E10274" t="s">
        <v>784</v>
      </c>
      <c r="F10274" t="str">
        <f>VLOOKUP(E10274,病床機能区分!$A$2:$C$14,3,0)</f>
        <v>06：合計</v>
      </c>
      <c r="G10274" t="s">
        <v>1210</v>
      </c>
      <c r="H10274" t="s">
        <v>1176</v>
      </c>
      <c r="I10274">
        <v>1113</v>
      </c>
      <c r="J10274" s="40">
        <f>I10281</f>
        <v>1.5265049415992813</v>
      </c>
    </row>
    <row r="10275" spans="1:10">
      <c r="A10275" t="s">
        <v>1157</v>
      </c>
      <c r="B10275" t="s">
        <v>1015</v>
      </c>
      <c r="C10275" t="s">
        <v>1129</v>
      </c>
      <c r="D10275" t="str">
        <f>VLOOKUP(C10275,時点区分!$A$2:$C$8,3,0)</f>
        <v>02:将来</v>
      </c>
      <c r="E10275" t="s">
        <v>785</v>
      </c>
      <c r="F10275" t="str">
        <f>VLOOKUP(E10275,病床機能区分!$A$2:$C$14,3,0)</f>
        <v>07：在宅医療等</v>
      </c>
      <c r="G10275" t="s">
        <v>1212</v>
      </c>
      <c r="H10275" t="s">
        <v>1176</v>
      </c>
      <c r="I10275">
        <v>-2055.1</v>
      </c>
      <c r="J10275" s="40"/>
    </row>
    <row r="10276" spans="1:10">
      <c r="A10276" t="s">
        <v>1157</v>
      </c>
      <c r="B10276" t="s">
        <v>1015</v>
      </c>
      <c r="C10276" t="s">
        <v>1129</v>
      </c>
      <c r="D10276" t="str">
        <f>VLOOKUP(C10276,時点区分!$A$2:$C$8,3,0)</f>
        <v>02:将来</v>
      </c>
      <c r="E10276" t="s">
        <v>786</v>
      </c>
      <c r="F10276" t="str">
        <f>VLOOKUP(E10276,病床機能区分!$A$2:$C$14,3,0)</f>
        <v>08：うち訪問診療分</v>
      </c>
      <c r="G10276" t="s">
        <v>1214</v>
      </c>
      <c r="H10276" t="s">
        <v>1176</v>
      </c>
      <c r="I10276">
        <v>-974.5</v>
      </c>
      <c r="J10276" s="40"/>
    </row>
    <row r="10277" spans="1:10">
      <c r="A10277" t="s">
        <v>1157</v>
      </c>
      <c r="B10277" t="s">
        <v>1015</v>
      </c>
      <c r="C10277" t="s">
        <v>1182</v>
      </c>
      <c r="D10277" t="str">
        <f>VLOOKUP(C10277,時点区分!$A$2:$C$8,3,0)</f>
        <v>03:構想策定時一致率</v>
      </c>
      <c r="E10277" t="s">
        <v>0</v>
      </c>
      <c r="F10277" t="str">
        <f>VLOOKUP(E10277,病床機能区分!$A$2:$C$14,3,0)</f>
        <v>01：高度急性期</v>
      </c>
      <c r="G10277" t="s">
        <v>1216</v>
      </c>
      <c r="H10277" t="s">
        <v>1270</v>
      </c>
      <c r="I10277">
        <v>0.3</v>
      </c>
      <c r="J10277" s="40"/>
    </row>
    <row r="10278" spans="1:10">
      <c r="A10278" t="s">
        <v>1157</v>
      </c>
      <c r="B10278" t="s">
        <v>1015</v>
      </c>
      <c r="C10278" t="s">
        <v>1182</v>
      </c>
      <c r="D10278" t="str">
        <f>VLOOKUP(C10278,時点区分!$A$2:$C$8,3,0)</f>
        <v>03:構想策定時一致率</v>
      </c>
      <c r="E10278" t="s">
        <v>1</v>
      </c>
      <c r="F10278" t="str">
        <f>VLOOKUP(E10278,病床機能区分!$A$2:$C$14,3,0)</f>
        <v>02：急性期</v>
      </c>
      <c r="G10278" t="s">
        <v>1218</v>
      </c>
      <c r="H10278" t="s">
        <v>1270</v>
      </c>
      <c r="I10278">
        <v>2.3217821782178216</v>
      </c>
      <c r="J10278" s="40"/>
    </row>
    <row r="10279" spans="1:10">
      <c r="A10279" t="s">
        <v>1157</v>
      </c>
      <c r="B10279" t="s">
        <v>1015</v>
      </c>
      <c r="C10279" t="s">
        <v>1182</v>
      </c>
      <c r="D10279" t="str">
        <f>VLOOKUP(C10279,時点区分!$A$2:$C$8,3,0)</f>
        <v>03:構想策定時一致率</v>
      </c>
      <c r="E10279" t="s">
        <v>2</v>
      </c>
      <c r="F10279" t="str">
        <f>VLOOKUP(E10279,病床機能区分!$A$2:$C$14,3,0)</f>
        <v>03：回復期</v>
      </c>
      <c r="G10279" t="s">
        <v>1220</v>
      </c>
      <c r="H10279" t="s">
        <v>1270</v>
      </c>
      <c r="I10279">
        <v>0.23823529411764705</v>
      </c>
      <c r="J10279" s="40"/>
    </row>
    <row r="10280" spans="1:10">
      <c r="A10280" t="s">
        <v>1157</v>
      </c>
      <c r="B10280" t="s">
        <v>1015</v>
      </c>
      <c r="C10280" t="s">
        <v>1182</v>
      </c>
      <c r="D10280" t="str">
        <f>VLOOKUP(C10280,時点区分!$A$2:$C$8,3,0)</f>
        <v>03:構想策定時一致率</v>
      </c>
      <c r="E10280" t="s">
        <v>3</v>
      </c>
      <c r="F10280" t="str">
        <f>VLOOKUP(E10280,病床機能区分!$A$2:$C$14,3,0)</f>
        <v>04：慢性期</v>
      </c>
      <c r="G10280" t="s">
        <v>1222</v>
      </c>
      <c r="H10280" t="s">
        <v>1270</v>
      </c>
      <c r="I10280">
        <v>2.3413654618473894</v>
      </c>
      <c r="J10280" s="40"/>
    </row>
    <row r="10281" spans="1:10">
      <c r="A10281" t="s">
        <v>1157</v>
      </c>
      <c r="B10281" t="s">
        <v>1015</v>
      </c>
      <c r="C10281" t="s">
        <v>1182</v>
      </c>
      <c r="D10281" t="str">
        <f>VLOOKUP(C10281,時点区分!$A$2:$C$8,3,0)</f>
        <v>03:構想策定時一致率</v>
      </c>
      <c r="E10281" t="s">
        <v>784</v>
      </c>
      <c r="F10281" t="str">
        <f>VLOOKUP(E10281,病床機能区分!$A$2:$C$14,3,0)</f>
        <v>06：合計</v>
      </c>
      <c r="G10281" t="s">
        <v>1224</v>
      </c>
      <c r="H10281" t="s">
        <v>1270</v>
      </c>
      <c r="I10281">
        <v>1.5265049415992813</v>
      </c>
      <c r="J10281" s="40"/>
    </row>
    <row r="10282" spans="1:10">
      <c r="A10282" t="s">
        <v>1157</v>
      </c>
      <c r="B10282" t="s">
        <v>1015</v>
      </c>
      <c r="C10282" t="s">
        <v>1183</v>
      </c>
      <c r="D10282" t="str">
        <f>VLOOKUP(C10282,時点区分!$A$2:$C$8,3,0)</f>
        <v>04:R4年度病床機能報告_2022年時点</v>
      </c>
      <c r="E10282" t="s">
        <v>0</v>
      </c>
      <c r="F10282" t="str">
        <f>VLOOKUP(E10282,病床機能区分!$A$2:$C$14,3,0)</f>
        <v>01：高度急性期</v>
      </c>
      <c r="G10282" t="s">
        <v>1226</v>
      </c>
      <c r="H10282" t="s">
        <v>1176</v>
      </c>
      <c r="I10282">
        <v>113</v>
      </c>
      <c r="J10282" s="40">
        <f>I10289</f>
        <v>0.94166666666666665</v>
      </c>
    </row>
    <row r="10283" spans="1:10">
      <c r="A10283" t="s">
        <v>1157</v>
      </c>
      <c r="B10283" t="s">
        <v>1015</v>
      </c>
      <c r="C10283" t="s">
        <v>1183</v>
      </c>
      <c r="D10283" t="str">
        <f>VLOOKUP(C10283,時点区分!$A$2:$C$8,3,0)</f>
        <v>04:R4年度病床機能報告_2022年時点</v>
      </c>
      <c r="E10283" t="s">
        <v>1</v>
      </c>
      <c r="F10283" t="str">
        <f>VLOOKUP(E10283,病床機能区分!$A$2:$C$14,3,0)</f>
        <v>02：急性期</v>
      </c>
      <c r="G10283" t="s">
        <v>1228</v>
      </c>
      <c r="H10283" t="s">
        <v>1176</v>
      </c>
      <c r="I10283">
        <v>634</v>
      </c>
      <c r="J10283" s="40">
        <f t="shared" ref="J10283:J10285" si="251">I10290</f>
        <v>1.5693069306930694</v>
      </c>
    </row>
    <row r="10284" spans="1:10">
      <c r="A10284" t="s">
        <v>1157</v>
      </c>
      <c r="B10284" t="s">
        <v>1015</v>
      </c>
      <c r="C10284" t="s">
        <v>1183</v>
      </c>
      <c r="D10284" t="str">
        <f>VLOOKUP(C10284,時点区分!$A$2:$C$8,3,0)</f>
        <v>04:R4年度病床機能報告_2022年時点</v>
      </c>
      <c r="E10284" t="s">
        <v>2</v>
      </c>
      <c r="F10284" t="str">
        <f>VLOOKUP(E10284,病床機能区分!$A$2:$C$14,3,0)</f>
        <v>03：回復期</v>
      </c>
      <c r="G10284" t="s">
        <v>1230</v>
      </c>
      <c r="H10284" t="s">
        <v>1176</v>
      </c>
      <c r="I10284">
        <v>328</v>
      </c>
      <c r="J10284" s="40">
        <f t="shared" si="251"/>
        <v>0.96470588235294119</v>
      </c>
    </row>
    <row r="10285" spans="1:10">
      <c r="A10285" t="s">
        <v>1157</v>
      </c>
      <c r="B10285" t="s">
        <v>1015</v>
      </c>
      <c r="C10285" t="s">
        <v>1183</v>
      </c>
      <c r="D10285" t="str">
        <f>VLOOKUP(C10285,時点区分!$A$2:$C$8,3,0)</f>
        <v>04:R4年度病床機能報告_2022年時点</v>
      </c>
      <c r="E10285" t="s">
        <v>3</v>
      </c>
      <c r="F10285" t="str">
        <f>VLOOKUP(E10285,病床機能区分!$A$2:$C$14,3,0)</f>
        <v>04：慢性期</v>
      </c>
      <c r="G10285" t="s">
        <v>1232</v>
      </c>
      <c r="H10285" t="s">
        <v>1176</v>
      </c>
      <c r="I10285">
        <v>313</v>
      </c>
      <c r="J10285" s="40">
        <f t="shared" si="251"/>
        <v>1.2570281124497993</v>
      </c>
    </row>
    <row r="10286" spans="1:10">
      <c r="A10286" t="s">
        <v>1157</v>
      </c>
      <c r="B10286" t="s">
        <v>1015</v>
      </c>
      <c r="C10286" t="s">
        <v>1183</v>
      </c>
      <c r="D10286" t="str">
        <f>VLOOKUP(C10286,時点区分!$A$2:$C$8,3,0)</f>
        <v>04:R4年度病床機能報告_2022年時点</v>
      </c>
      <c r="E10286" t="s">
        <v>771</v>
      </c>
      <c r="F10286" t="str">
        <f>VLOOKUP(E10286,病床機能区分!$A$2:$C$14,3,0)</f>
        <v>09：休棟中（今後再開する予定）</v>
      </c>
      <c r="G10286" t="s">
        <v>1234</v>
      </c>
      <c r="H10286" t="s">
        <v>1176</v>
      </c>
      <c r="I10286">
        <v>30</v>
      </c>
      <c r="J10286" s="40"/>
    </row>
    <row r="10287" spans="1:10">
      <c r="A10287" t="s">
        <v>1157</v>
      </c>
      <c r="B10287" t="s">
        <v>1015</v>
      </c>
      <c r="C10287" t="s">
        <v>1183</v>
      </c>
      <c r="D10287" t="str">
        <f>VLOOKUP(C10287,時点区分!$A$2:$C$8,3,0)</f>
        <v>04:R4年度病床機能報告_2022年時点</v>
      </c>
      <c r="E10287" t="s">
        <v>772</v>
      </c>
      <c r="F10287" t="str">
        <f>VLOOKUP(E10287,病床機能区分!$A$2:$C$14,3,0)</f>
        <v>10：休棟中（今後廃止する予定）</v>
      </c>
      <c r="G10287" t="s">
        <v>1236</v>
      </c>
      <c r="H10287" t="s">
        <v>1176</v>
      </c>
      <c r="I10287">
        <v>0</v>
      </c>
      <c r="J10287" s="40"/>
    </row>
    <row r="10288" spans="1:10">
      <c r="A10288" t="s">
        <v>1157</v>
      </c>
      <c r="B10288" t="s">
        <v>1015</v>
      </c>
      <c r="C10288" t="s">
        <v>1183</v>
      </c>
      <c r="D10288" t="str">
        <f>VLOOKUP(C10288,時点区分!$A$2:$C$8,3,0)</f>
        <v>04:R4年度病床機能報告_2022年時点</v>
      </c>
      <c r="E10288" t="s">
        <v>784</v>
      </c>
      <c r="F10288" t="str">
        <f>VLOOKUP(E10288,病床機能区分!$A$2:$C$14,3,0)</f>
        <v>06：合計</v>
      </c>
      <c r="G10288" t="s">
        <v>1238</v>
      </c>
      <c r="H10288" t="s">
        <v>1176</v>
      </c>
      <c r="I10288">
        <v>1418</v>
      </c>
      <c r="J10288" s="40">
        <f>I10293</f>
        <v>1.2740341419586703</v>
      </c>
    </row>
    <row r="10289" spans="1:10">
      <c r="A10289" t="s">
        <v>1157</v>
      </c>
      <c r="B10289" t="s">
        <v>1015</v>
      </c>
      <c r="C10289" t="s">
        <v>1184</v>
      </c>
      <c r="D10289" t="str">
        <f>VLOOKUP(C10289,時点区分!$A$2:$C$8,3,0)</f>
        <v>05:R4年度現状一致率</v>
      </c>
      <c r="E10289" t="s">
        <v>0</v>
      </c>
      <c r="F10289" t="str">
        <f>VLOOKUP(E10289,病床機能区分!$A$2:$C$14,3,0)</f>
        <v>01：高度急性期</v>
      </c>
      <c r="G10289" t="s">
        <v>1239</v>
      </c>
      <c r="H10289" t="s">
        <v>1270</v>
      </c>
      <c r="I10289">
        <v>0.94166666666666665</v>
      </c>
      <c r="J10289" s="40"/>
    </row>
    <row r="10290" spans="1:10">
      <c r="A10290" t="s">
        <v>1157</v>
      </c>
      <c r="B10290" t="s">
        <v>1015</v>
      </c>
      <c r="C10290" t="s">
        <v>1184</v>
      </c>
      <c r="D10290" t="str">
        <f>VLOOKUP(C10290,時点区分!$A$2:$C$8,3,0)</f>
        <v>05:R4年度現状一致率</v>
      </c>
      <c r="E10290" t="s">
        <v>1</v>
      </c>
      <c r="F10290" t="str">
        <f>VLOOKUP(E10290,病床機能区分!$A$2:$C$14,3,0)</f>
        <v>02：急性期</v>
      </c>
      <c r="G10290" t="s">
        <v>1241</v>
      </c>
      <c r="H10290" t="s">
        <v>1270</v>
      </c>
      <c r="I10290">
        <v>1.5693069306930694</v>
      </c>
      <c r="J10290" s="40"/>
    </row>
    <row r="10291" spans="1:10">
      <c r="A10291" t="s">
        <v>1157</v>
      </c>
      <c r="B10291" t="s">
        <v>1015</v>
      </c>
      <c r="C10291" t="s">
        <v>1184</v>
      </c>
      <c r="D10291" t="str">
        <f>VLOOKUP(C10291,時点区分!$A$2:$C$8,3,0)</f>
        <v>05:R4年度現状一致率</v>
      </c>
      <c r="E10291" t="s">
        <v>2</v>
      </c>
      <c r="F10291" t="str">
        <f>VLOOKUP(E10291,病床機能区分!$A$2:$C$14,3,0)</f>
        <v>03：回復期</v>
      </c>
      <c r="G10291" t="s">
        <v>1243</v>
      </c>
      <c r="H10291" t="s">
        <v>1270</v>
      </c>
      <c r="I10291">
        <v>0.96470588235294119</v>
      </c>
      <c r="J10291" s="40"/>
    </row>
    <row r="10292" spans="1:10">
      <c r="A10292" t="s">
        <v>1157</v>
      </c>
      <c r="B10292" t="s">
        <v>1015</v>
      </c>
      <c r="C10292" t="s">
        <v>1184</v>
      </c>
      <c r="D10292" t="str">
        <f>VLOOKUP(C10292,時点区分!$A$2:$C$8,3,0)</f>
        <v>05:R4年度現状一致率</v>
      </c>
      <c r="E10292" t="s">
        <v>3</v>
      </c>
      <c r="F10292" t="str">
        <f>VLOOKUP(E10292,病床機能区分!$A$2:$C$14,3,0)</f>
        <v>04：慢性期</v>
      </c>
      <c r="G10292" t="s">
        <v>1245</v>
      </c>
      <c r="H10292" t="s">
        <v>1270</v>
      </c>
      <c r="I10292">
        <v>1.2570281124497993</v>
      </c>
      <c r="J10292" s="40"/>
    </row>
    <row r="10293" spans="1:10">
      <c r="A10293" t="s">
        <v>1157</v>
      </c>
      <c r="B10293" t="s">
        <v>1015</v>
      </c>
      <c r="C10293" t="s">
        <v>1184</v>
      </c>
      <c r="D10293" t="str">
        <f>VLOOKUP(C10293,時点区分!$A$2:$C$8,3,0)</f>
        <v>05:R4年度現状一致率</v>
      </c>
      <c r="E10293" t="s">
        <v>784</v>
      </c>
      <c r="F10293" t="str">
        <f>VLOOKUP(E10293,病床機能区分!$A$2:$C$14,3,0)</f>
        <v>06：合計</v>
      </c>
      <c r="G10293" t="s">
        <v>1247</v>
      </c>
      <c r="H10293" t="s">
        <v>1270</v>
      </c>
      <c r="I10293">
        <v>1.2740341419586703</v>
      </c>
      <c r="J10293" s="40"/>
    </row>
    <row r="10294" spans="1:10">
      <c r="A10294" t="s">
        <v>1157</v>
      </c>
      <c r="B10294" t="s">
        <v>1015</v>
      </c>
      <c r="C10294" t="s">
        <v>1185</v>
      </c>
      <c r="D10294" t="str">
        <f>VLOOKUP(C10294,時点区分!$A$2:$C$8,3,0)</f>
        <v>06:R4年度病床機能報告_2025年時点</v>
      </c>
      <c r="E10294" t="s">
        <v>0</v>
      </c>
      <c r="F10294" t="str">
        <f>VLOOKUP(E10294,病床機能区分!$A$2:$C$14,3,0)</f>
        <v>01：高度急性期</v>
      </c>
      <c r="G10294" t="s">
        <v>1249</v>
      </c>
      <c r="H10294" t="s">
        <v>1176</v>
      </c>
      <c r="I10294">
        <v>113</v>
      </c>
      <c r="J10294" s="40">
        <f>I10302</f>
        <v>0.94166666666666665</v>
      </c>
    </row>
    <row r="10295" spans="1:10">
      <c r="A10295" t="s">
        <v>1157</v>
      </c>
      <c r="B10295" t="s">
        <v>1015</v>
      </c>
      <c r="C10295" t="s">
        <v>1185</v>
      </c>
      <c r="D10295" t="str">
        <f>VLOOKUP(C10295,時点区分!$A$2:$C$8,3,0)</f>
        <v>06:R4年度病床機能報告_2025年時点</v>
      </c>
      <c r="E10295" t="s">
        <v>1</v>
      </c>
      <c r="F10295" t="str">
        <f>VLOOKUP(E10295,病床機能区分!$A$2:$C$14,3,0)</f>
        <v>02：急性期</v>
      </c>
      <c r="G10295" t="s">
        <v>1251</v>
      </c>
      <c r="H10295" t="s">
        <v>1176</v>
      </c>
      <c r="I10295">
        <v>634</v>
      </c>
      <c r="J10295" s="40">
        <f>I10303</f>
        <v>1.5693069306930694</v>
      </c>
    </row>
    <row r="10296" spans="1:10">
      <c r="A10296" t="s">
        <v>1157</v>
      </c>
      <c r="B10296" t="s">
        <v>1015</v>
      </c>
      <c r="C10296" t="s">
        <v>1185</v>
      </c>
      <c r="D10296" t="str">
        <f>VLOOKUP(C10296,時点区分!$A$2:$C$8,3,0)</f>
        <v>06:R4年度病床機能報告_2025年時点</v>
      </c>
      <c r="E10296" t="s">
        <v>2</v>
      </c>
      <c r="F10296" t="str">
        <f>VLOOKUP(E10296,病床機能区分!$A$2:$C$14,3,0)</f>
        <v>03：回復期</v>
      </c>
      <c r="G10296" t="s">
        <v>1253</v>
      </c>
      <c r="H10296" t="s">
        <v>1176</v>
      </c>
      <c r="I10296">
        <v>328</v>
      </c>
      <c r="J10296" s="40">
        <f>I10304</f>
        <v>0.96470588235294119</v>
      </c>
    </row>
    <row r="10297" spans="1:10">
      <c r="A10297" t="s">
        <v>1157</v>
      </c>
      <c r="B10297" t="s">
        <v>1015</v>
      </c>
      <c r="C10297" t="s">
        <v>1185</v>
      </c>
      <c r="D10297" t="str">
        <f>VLOOKUP(C10297,時点区分!$A$2:$C$8,3,0)</f>
        <v>06:R4年度病床機能報告_2025年時点</v>
      </c>
      <c r="E10297" t="s">
        <v>3</v>
      </c>
      <c r="F10297" t="str">
        <f>VLOOKUP(E10297,病床機能区分!$A$2:$C$14,3,0)</f>
        <v>04：慢性期</v>
      </c>
      <c r="G10297" t="s">
        <v>1255</v>
      </c>
      <c r="H10297" t="s">
        <v>1176</v>
      </c>
      <c r="I10297">
        <v>213</v>
      </c>
      <c r="J10297" s="40">
        <f>I10305</f>
        <v>0.85542168674698793</v>
      </c>
    </row>
    <row r="10298" spans="1:10">
      <c r="A10298" t="s">
        <v>1157</v>
      </c>
      <c r="B10298" t="s">
        <v>1015</v>
      </c>
      <c r="C10298" t="s">
        <v>1185</v>
      </c>
      <c r="D10298" t="str">
        <f>VLOOKUP(C10298,時点区分!$A$2:$C$8,3,0)</f>
        <v>06:R4年度病床機能報告_2025年時点</v>
      </c>
      <c r="E10298" t="s">
        <v>779</v>
      </c>
      <c r="F10298" t="str">
        <f>VLOOKUP(E10298,病床機能区分!$A$2:$C$14,3,0)</f>
        <v>11：介護保険施設等へ移行予定</v>
      </c>
      <c r="G10298" t="s">
        <v>1257</v>
      </c>
      <c r="H10298" t="s">
        <v>1176</v>
      </c>
      <c r="I10298">
        <v>130</v>
      </c>
      <c r="J10298" s="40"/>
    </row>
    <row r="10299" spans="1:10">
      <c r="A10299" t="s">
        <v>1157</v>
      </c>
      <c r="B10299" t="s">
        <v>1015</v>
      </c>
      <c r="C10299" t="s">
        <v>1185</v>
      </c>
      <c r="D10299" t="str">
        <f>VLOOKUP(C10299,時点区分!$A$2:$C$8,3,0)</f>
        <v>06:R4年度病床機能報告_2025年時点</v>
      </c>
      <c r="E10299" t="s">
        <v>780</v>
      </c>
      <c r="F10299" t="str">
        <f>VLOOKUP(E10299,病床機能区分!$A$2:$C$14,3,0)</f>
        <v>12：休棟予定</v>
      </c>
      <c r="G10299" t="s">
        <v>1259</v>
      </c>
      <c r="H10299" t="s">
        <v>1176</v>
      </c>
      <c r="I10299">
        <v>0</v>
      </c>
      <c r="J10299" s="40"/>
    </row>
    <row r="10300" spans="1:10">
      <c r="A10300" t="s">
        <v>1157</v>
      </c>
      <c r="B10300" t="s">
        <v>1015</v>
      </c>
      <c r="C10300" t="s">
        <v>1185</v>
      </c>
      <c r="D10300" t="str">
        <f>VLOOKUP(C10300,時点区分!$A$2:$C$8,3,0)</f>
        <v>06:R4年度病床機能報告_2025年時点</v>
      </c>
      <c r="E10300" t="s">
        <v>781</v>
      </c>
      <c r="F10300" t="str">
        <f>VLOOKUP(E10300,病床機能区分!$A$2:$C$14,3,0)</f>
        <v>13：廃止予定</v>
      </c>
      <c r="G10300" t="s">
        <v>1261</v>
      </c>
      <c r="H10300" t="s">
        <v>1176</v>
      </c>
      <c r="I10300">
        <v>0</v>
      </c>
      <c r="J10300" s="40"/>
    </row>
    <row r="10301" spans="1:10">
      <c r="A10301" t="s">
        <v>1157</v>
      </c>
      <c r="B10301" t="s">
        <v>1015</v>
      </c>
      <c r="C10301" t="s">
        <v>1185</v>
      </c>
      <c r="D10301" t="str">
        <f>VLOOKUP(C10301,時点区分!$A$2:$C$8,3,0)</f>
        <v>06:R4年度病床機能報告_2025年時点</v>
      </c>
      <c r="E10301" t="s">
        <v>784</v>
      </c>
      <c r="F10301" t="str">
        <f>VLOOKUP(E10301,病床機能区分!$A$2:$C$14,3,0)</f>
        <v>06：合計</v>
      </c>
      <c r="G10301" t="s">
        <v>1263</v>
      </c>
      <c r="H10301" t="s">
        <v>1176</v>
      </c>
      <c r="I10301">
        <v>1418</v>
      </c>
      <c r="J10301" s="40">
        <f>I10306</f>
        <v>1.2740341419586703</v>
      </c>
    </row>
    <row r="10302" spans="1:10">
      <c r="A10302" t="s">
        <v>1157</v>
      </c>
      <c r="B10302" t="s">
        <v>1015</v>
      </c>
      <c r="C10302" t="s">
        <v>1278</v>
      </c>
      <c r="D10302" t="str">
        <f>VLOOKUP(C10302,時点区分!$A$2:$C$8,3,0)</f>
        <v>07:R4年度将来一致率</v>
      </c>
      <c r="E10302" t="s">
        <v>0</v>
      </c>
      <c r="F10302" t="str">
        <f>VLOOKUP(E10302,病床機能区分!$A$2:$C$14,3,0)</f>
        <v>01：高度急性期</v>
      </c>
      <c r="G10302" t="s">
        <v>1281</v>
      </c>
      <c r="H10302" t="s">
        <v>1270</v>
      </c>
      <c r="I10302">
        <v>0.94166666666666665</v>
      </c>
      <c r="J10302" s="40"/>
    </row>
    <row r="10303" spans="1:10">
      <c r="A10303" t="s">
        <v>1157</v>
      </c>
      <c r="B10303" t="s">
        <v>1015</v>
      </c>
      <c r="C10303" t="s">
        <v>1278</v>
      </c>
      <c r="D10303" t="str">
        <f>VLOOKUP(C10303,時点区分!$A$2:$C$8,3,0)</f>
        <v>07:R4年度将来一致率</v>
      </c>
      <c r="E10303" t="s">
        <v>1</v>
      </c>
      <c r="F10303" t="str">
        <f>VLOOKUP(E10303,病床機能区分!$A$2:$C$14,3,0)</f>
        <v>02：急性期</v>
      </c>
      <c r="G10303" t="s">
        <v>1283</v>
      </c>
      <c r="H10303" t="s">
        <v>1270</v>
      </c>
      <c r="I10303">
        <v>1.5693069306930694</v>
      </c>
      <c r="J10303" s="40"/>
    </row>
    <row r="10304" spans="1:10">
      <c r="A10304" t="s">
        <v>1157</v>
      </c>
      <c r="B10304" t="s">
        <v>1015</v>
      </c>
      <c r="C10304" t="s">
        <v>1278</v>
      </c>
      <c r="D10304" t="str">
        <f>VLOOKUP(C10304,時点区分!$A$2:$C$8,3,0)</f>
        <v>07:R4年度将来一致率</v>
      </c>
      <c r="E10304" t="s">
        <v>2</v>
      </c>
      <c r="F10304" t="str">
        <f>VLOOKUP(E10304,病床機能区分!$A$2:$C$14,3,0)</f>
        <v>03：回復期</v>
      </c>
      <c r="G10304" t="s">
        <v>1285</v>
      </c>
      <c r="H10304" t="s">
        <v>1270</v>
      </c>
      <c r="I10304">
        <v>0.96470588235294119</v>
      </c>
      <c r="J10304" s="40"/>
    </row>
    <row r="10305" spans="1:10">
      <c r="A10305" t="s">
        <v>1157</v>
      </c>
      <c r="B10305" t="s">
        <v>1015</v>
      </c>
      <c r="C10305" t="s">
        <v>1278</v>
      </c>
      <c r="D10305" t="str">
        <f>VLOOKUP(C10305,時点区分!$A$2:$C$8,3,0)</f>
        <v>07:R4年度将来一致率</v>
      </c>
      <c r="E10305" t="s">
        <v>3</v>
      </c>
      <c r="F10305" t="str">
        <f>VLOOKUP(E10305,病床機能区分!$A$2:$C$14,3,0)</f>
        <v>04：慢性期</v>
      </c>
      <c r="G10305" t="s">
        <v>1287</v>
      </c>
      <c r="H10305" t="s">
        <v>1270</v>
      </c>
      <c r="I10305">
        <v>0.85542168674698793</v>
      </c>
      <c r="J10305" s="40"/>
    </row>
    <row r="10306" spans="1:10" ht="14" thickBot="1">
      <c r="A10306" t="s">
        <v>1157</v>
      </c>
      <c r="B10306" t="s">
        <v>1015</v>
      </c>
      <c r="C10306" t="s">
        <v>1278</v>
      </c>
      <c r="D10306" t="str">
        <f>VLOOKUP(C10306,時点区分!$A$2:$C$8,3,0)</f>
        <v>07:R4年度将来一致率</v>
      </c>
      <c r="E10306" t="s">
        <v>784</v>
      </c>
      <c r="F10306" t="str">
        <f>VLOOKUP(E10306,病床機能区分!$A$2:$C$14,3,0)</f>
        <v>06：合計</v>
      </c>
      <c r="G10306" t="s">
        <v>1289</v>
      </c>
      <c r="H10306" t="s">
        <v>1270</v>
      </c>
      <c r="I10306">
        <v>1.2740341419586703</v>
      </c>
      <c r="J10306" s="41"/>
    </row>
    <row r="10307" spans="1:10">
      <c r="A10307" t="s">
        <v>1157</v>
      </c>
      <c r="B10307" t="s">
        <v>1016</v>
      </c>
      <c r="C10307" t="s">
        <v>1181</v>
      </c>
      <c r="D10307" t="str">
        <f>VLOOKUP(C10307,時点区分!$A$2:$C$8,3,0)</f>
        <v>01:現状ー構想策定時</v>
      </c>
      <c r="E10307" t="s">
        <v>0</v>
      </c>
      <c r="F10307" t="str">
        <f>VLOOKUP(E10307,病床機能区分!$A$2:$C$14,3,0)</f>
        <v>01：高度急性期</v>
      </c>
      <c r="G10307" t="s">
        <v>1186</v>
      </c>
      <c r="H10307" t="s">
        <v>1176</v>
      </c>
      <c r="I10307">
        <v>0</v>
      </c>
      <c r="J10307" s="39">
        <f>I10322</f>
        <v>0</v>
      </c>
    </row>
    <row r="10308" spans="1:10">
      <c r="A10308" t="s">
        <v>1157</v>
      </c>
      <c r="B10308" t="s">
        <v>1016</v>
      </c>
      <c r="C10308" t="s">
        <v>1181</v>
      </c>
      <c r="D10308" t="str">
        <f>VLOOKUP(C10308,時点区分!$A$2:$C$8,3,0)</f>
        <v>01:現状ー構想策定時</v>
      </c>
      <c r="E10308" t="s">
        <v>1</v>
      </c>
      <c r="F10308" t="str">
        <f>VLOOKUP(E10308,病床機能区分!$A$2:$C$14,3,0)</f>
        <v>02：急性期</v>
      </c>
      <c r="G10308" t="s">
        <v>1188</v>
      </c>
      <c r="H10308" t="s">
        <v>1176</v>
      </c>
      <c r="I10308">
        <v>481</v>
      </c>
      <c r="J10308" s="40">
        <f>I10323</f>
        <v>2.764367816091954</v>
      </c>
    </row>
    <row r="10309" spans="1:10">
      <c r="A10309" t="s">
        <v>1157</v>
      </c>
      <c r="B10309" t="s">
        <v>1016</v>
      </c>
      <c r="C10309" t="s">
        <v>1181</v>
      </c>
      <c r="D10309" t="str">
        <f>VLOOKUP(C10309,時点区分!$A$2:$C$8,3,0)</f>
        <v>01:現状ー構想策定時</v>
      </c>
      <c r="E10309" t="s">
        <v>2</v>
      </c>
      <c r="F10309" t="str">
        <f>VLOOKUP(E10309,病床機能区分!$A$2:$C$14,3,0)</f>
        <v>03：回復期</v>
      </c>
      <c r="G10309" t="s">
        <v>1190</v>
      </c>
      <c r="H10309" t="s">
        <v>1176</v>
      </c>
      <c r="I10309">
        <v>162</v>
      </c>
      <c r="J10309" s="40">
        <f>I10324</f>
        <v>0.76415094339622647</v>
      </c>
    </row>
    <row r="10310" spans="1:10">
      <c r="A10310" t="s">
        <v>1157</v>
      </c>
      <c r="B10310" t="s">
        <v>1016</v>
      </c>
      <c r="C10310" t="s">
        <v>1181</v>
      </c>
      <c r="D10310" t="str">
        <f>VLOOKUP(C10310,時点区分!$A$2:$C$8,3,0)</f>
        <v>01:現状ー構想策定時</v>
      </c>
      <c r="E10310" t="s">
        <v>3</v>
      </c>
      <c r="F10310" t="str">
        <f>VLOOKUP(E10310,病床機能区分!$A$2:$C$14,3,0)</f>
        <v>04：慢性期</v>
      </c>
      <c r="G10310" t="s">
        <v>1192</v>
      </c>
      <c r="H10310" t="s">
        <v>1176</v>
      </c>
      <c r="I10310">
        <v>377</v>
      </c>
      <c r="J10310" s="40">
        <f>I10325</f>
        <v>2.448051948051948</v>
      </c>
    </row>
    <row r="10311" spans="1:10">
      <c r="A10311" t="s">
        <v>1157</v>
      </c>
      <c r="B10311" t="s">
        <v>1016</v>
      </c>
      <c r="C10311" t="s">
        <v>1181</v>
      </c>
      <c r="D10311" t="str">
        <f>VLOOKUP(C10311,時点区分!$A$2:$C$8,3,0)</f>
        <v>01:現状ー構想策定時</v>
      </c>
      <c r="E10311" t="s">
        <v>783</v>
      </c>
      <c r="F10311" t="str">
        <f>VLOOKUP(E10311,病床機能区分!$A$2:$C$14,3,0)</f>
        <v>05：未報告</v>
      </c>
      <c r="G10311" t="s">
        <v>1194</v>
      </c>
      <c r="H10311" t="s">
        <v>1176</v>
      </c>
      <c r="I10311">
        <v>23</v>
      </c>
      <c r="J10311" s="40"/>
    </row>
    <row r="10312" spans="1:10">
      <c r="A10312" t="s">
        <v>1157</v>
      </c>
      <c r="B10312" t="s">
        <v>1016</v>
      </c>
      <c r="C10312" t="s">
        <v>1181</v>
      </c>
      <c r="D10312" t="str">
        <f>VLOOKUP(C10312,時点区分!$A$2:$C$8,3,0)</f>
        <v>01:現状ー構想策定時</v>
      </c>
      <c r="E10312" t="s">
        <v>784</v>
      </c>
      <c r="F10312" t="str">
        <f>VLOOKUP(E10312,病床機能区分!$A$2:$C$14,3,0)</f>
        <v>06：合計</v>
      </c>
      <c r="G10312" t="s">
        <v>1196</v>
      </c>
      <c r="H10312" t="s">
        <v>1176</v>
      </c>
      <c r="I10312">
        <v>1043</v>
      </c>
      <c r="J10312" s="40">
        <f>I10326</f>
        <v>1.7859589041095891</v>
      </c>
    </row>
    <row r="10313" spans="1:10">
      <c r="A10313" t="s">
        <v>1157</v>
      </c>
      <c r="B10313" t="s">
        <v>1016</v>
      </c>
      <c r="C10313" t="s">
        <v>1181</v>
      </c>
      <c r="D10313" t="str">
        <f>VLOOKUP(C10313,時点区分!$A$2:$C$8,3,0)</f>
        <v>01:現状ー構想策定時</v>
      </c>
      <c r="E10313" t="s">
        <v>785</v>
      </c>
      <c r="F10313" t="str">
        <f>VLOOKUP(E10313,病床機能区分!$A$2:$C$14,3,0)</f>
        <v>07：在宅医療等</v>
      </c>
      <c r="G10313" t="s">
        <v>1198</v>
      </c>
      <c r="H10313" t="s">
        <v>1176</v>
      </c>
      <c r="I10313">
        <v>1033.8</v>
      </c>
      <c r="J10313" s="40"/>
    </row>
    <row r="10314" spans="1:10">
      <c r="A10314" t="s">
        <v>1157</v>
      </c>
      <c r="B10314" t="s">
        <v>1016</v>
      </c>
      <c r="C10314" t="s">
        <v>1181</v>
      </c>
      <c r="D10314" t="str">
        <f>VLOOKUP(C10314,時点区分!$A$2:$C$8,3,0)</f>
        <v>01:現状ー構想策定時</v>
      </c>
      <c r="E10314" t="s">
        <v>786</v>
      </c>
      <c r="F10314" t="str">
        <f>VLOOKUP(E10314,病床機能区分!$A$2:$C$14,3,0)</f>
        <v>08：うち訪問診療分</v>
      </c>
      <c r="G10314" t="s">
        <v>1200</v>
      </c>
      <c r="H10314" t="s">
        <v>1176</v>
      </c>
      <c r="I10314">
        <v>466.1</v>
      </c>
      <c r="J10314" s="40"/>
    </row>
    <row r="10315" spans="1:10">
      <c r="A10315" t="s">
        <v>1157</v>
      </c>
      <c r="B10315" t="s">
        <v>1016</v>
      </c>
      <c r="C10315" t="s">
        <v>1129</v>
      </c>
      <c r="D10315" t="str">
        <f>VLOOKUP(C10315,時点区分!$A$2:$C$8,3,0)</f>
        <v>02:将来</v>
      </c>
      <c r="E10315" t="s">
        <v>0</v>
      </c>
      <c r="F10315" t="str">
        <f>VLOOKUP(E10315,病床機能区分!$A$2:$C$14,3,0)</f>
        <v>01：高度急性期</v>
      </c>
      <c r="G10315" t="s">
        <v>1202</v>
      </c>
      <c r="H10315" t="s">
        <v>1176</v>
      </c>
      <c r="I10315">
        <v>44</v>
      </c>
      <c r="J10315" s="40">
        <f>I10322</f>
        <v>0</v>
      </c>
    </row>
    <row r="10316" spans="1:10">
      <c r="A10316" t="s">
        <v>1157</v>
      </c>
      <c r="B10316" t="s">
        <v>1016</v>
      </c>
      <c r="C10316" t="s">
        <v>1129</v>
      </c>
      <c r="D10316" t="str">
        <f>VLOOKUP(C10316,時点区分!$A$2:$C$8,3,0)</f>
        <v>02:将来</v>
      </c>
      <c r="E10316" t="s">
        <v>1</v>
      </c>
      <c r="F10316" t="str">
        <f>VLOOKUP(E10316,病床機能区分!$A$2:$C$14,3,0)</f>
        <v>02：急性期</v>
      </c>
      <c r="G10316" t="s">
        <v>1204</v>
      </c>
      <c r="H10316" t="s">
        <v>1176</v>
      </c>
      <c r="I10316">
        <v>174</v>
      </c>
      <c r="J10316" s="40">
        <f>I10323</f>
        <v>2.764367816091954</v>
      </c>
    </row>
    <row r="10317" spans="1:10">
      <c r="A10317" t="s">
        <v>1157</v>
      </c>
      <c r="B10317" t="s">
        <v>1016</v>
      </c>
      <c r="C10317" t="s">
        <v>1129</v>
      </c>
      <c r="D10317" t="str">
        <f>VLOOKUP(C10317,時点区分!$A$2:$C$8,3,0)</f>
        <v>02:将来</v>
      </c>
      <c r="E10317" t="s">
        <v>2</v>
      </c>
      <c r="F10317" t="str">
        <f>VLOOKUP(E10317,病床機能区分!$A$2:$C$14,3,0)</f>
        <v>03：回復期</v>
      </c>
      <c r="G10317" t="s">
        <v>1206</v>
      </c>
      <c r="H10317" t="s">
        <v>1176</v>
      </c>
      <c r="I10317">
        <v>212</v>
      </c>
      <c r="J10317" s="40">
        <f>I10324</f>
        <v>0.76415094339622647</v>
      </c>
    </row>
    <row r="10318" spans="1:10">
      <c r="A10318" t="s">
        <v>1157</v>
      </c>
      <c r="B10318" t="s">
        <v>1016</v>
      </c>
      <c r="C10318" t="s">
        <v>1129</v>
      </c>
      <c r="D10318" t="str">
        <f>VLOOKUP(C10318,時点区分!$A$2:$C$8,3,0)</f>
        <v>02:将来</v>
      </c>
      <c r="E10318" t="s">
        <v>3</v>
      </c>
      <c r="F10318" t="str">
        <f>VLOOKUP(E10318,病床機能区分!$A$2:$C$14,3,0)</f>
        <v>04：慢性期</v>
      </c>
      <c r="G10318" t="s">
        <v>1208</v>
      </c>
      <c r="H10318" t="s">
        <v>1176</v>
      </c>
      <c r="I10318">
        <v>154</v>
      </c>
      <c r="J10318" s="40">
        <f>I10325</f>
        <v>2.448051948051948</v>
      </c>
    </row>
    <row r="10319" spans="1:10">
      <c r="A10319" t="s">
        <v>1157</v>
      </c>
      <c r="B10319" t="s">
        <v>1016</v>
      </c>
      <c r="C10319" t="s">
        <v>1129</v>
      </c>
      <c r="D10319" t="str">
        <f>VLOOKUP(C10319,時点区分!$A$2:$C$8,3,0)</f>
        <v>02:将来</v>
      </c>
      <c r="E10319" t="s">
        <v>784</v>
      </c>
      <c r="F10319" t="str">
        <f>VLOOKUP(E10319,病床機能区分!$A$2:$C$14,3,0)</f>
        <v>06：合計</v>
      </c>
      <c r="G10319" t="s">
        <v>1210</v>
      </c>
      <c r="H10319" t="s">
        <v>1176</v>
      </c>
      <c r="I10319">
        <v>584</v>
      </c>
      <c r="J10319" s="40">
        <f>I10326</f>
        <v>1.7859589041095891</v>
      </c>
    </row>
    <row r="10320" spans="1:10">
      <c r="A10320" t="s">
        <v>1157</v>
      </c>
      <c r="B10320" t="s">
        <v>1016</v>
      </c>
      <c r="C10320" t="s">
        <v>1129</v>
      </c>
      <c r="D10320" t="str">
        <f>VLOOKUP(C10320,時点区分!$A$2:$C$8,3,0)</f>
        <v>02:将来</v>
      </c>
      <c r="E10320" t="s">
        <v>785</v>
      </c>
      <c r="F10320" t="str">
        <f>VLOOKUP(E10320,病床機能区分!$A$2:$C$14,3,0)</f>
        <v>07：在宅医療等</v>
      </c>
      <c r="G10320" t="s">
        <v>1212</v>
      </c>
      <c r="H10320" t="s">
        <v>1176</v>
      </c>
      <c r="I10320">
        <v>-1195.8</v>
      </c>
      <c r="J10320" s="40"/>
    </row>
    <row r="10321" spans="1:10">
      <c r="A10321" t="s">
        <v>1157</v>
      </c>
      <c r="B10321" t="s">
        <v>1016</v>
      </c>
      <c r="C10321" t="s">
        <v>1129</v>
      </c>
      <c r="D10321" t="str">
        <f>VLOOKUP(C10321,時点区分!$A$2:$C$8,3,0)</f>
        <v>02:将来</v>
      </c>
      <c r="E10321" t="s">
        <v>786</v>
      </c>
      <c r="F10321" t="str">
        <f>VLOOKUP(E10321,病床機能区分!$A$2:$C$14,3,0)</f>
        <v>08：うち訪問診療分</v>
      </c>
      <c r="G10321" t="s">
        <v>1214</v>
      </c>
      <c r="H10321" t="s">
        <v>1176</v>
      </c>
      <c r="I10321">
        <v>-487.3</v>
      </c>
      <c r="J10321" s="40"/>
    </row>
    <row r="10322" spans="1:10">
      <c r="A10322" t="s">
        <v>1157</v>
      </c>
      <c r="B10322" t="s">
        <v>1016</v>
      </c>
      <c r="C10322" t="s">
        <v>1182</v>
      </c>
      <c r="D10322" t="str">
        <f>VLOOKUP(C10322,時点区分!$A$2:$C$8,3,0)</f>
        <v>03:構想策定時一致率</v>
      </c>
      <c r="E10322" t="s">
        <v>0</v>
      </c>
      <c r="F10322" t="str">
        <f>VLOOKUP(E10322,病床機能区分!$A$2:$C$14,3,0)</f>
        <v>01：高度急性期</v>
      </c>
      <c r="G10322" t="s">
        <v>1216</v>
      </c>
      <c r="H10322" t="s">
        <v>1270</v>
      </c>
      <c r="I10322">
        <v>0</v>
      </c>
      <c r="J10322" s="40"/>
    </row>
    <row r="10323" spans="1:10">
      <c r="A10323" t="s">
        <v>1157</v>
      </c>
      <c r="B10323" t="s">
        <v>1016</v>
      </c>
      <c r="C10323" t="s">
        <v>1182</v>
      </c>
      <c r="D10323" t="str">
        <f>VLOOKUP(C10323,時点区分!$A$2:$C$8,3,0)</f>
        <v>03:構想策定時一致率</v>
      </c>
      <c r="E10323" t="s">
        <v>1</v>
      </c>
      <c r="F10323" t="str">
        <f>VLOOKUP(E10323,病床機能区分!$A$2:$C$14,3,0)</f>
        <v>02：急性期</v>
      </c>
      <c r="G10323" t="s">
        <v>1218</v>
      </c>
      <c r="H10323" t="s">
        <v>1270</v>
      </c>
      <c r="I10323">
        <v>2.764367816091954</v>
      </c>
      <c r="J10323" s="40"/>
    </row>
    <row r="10324" spans="1:10">
      <c r="A10324" t="s">
        <v>1157</v>
      </c>
      <c r="B10324" t="s">
        <v>1016</v>
      </c>
      <c r="C10324" t="s">
        <v>1182</v>
      </c>
      <c r="D10324" t="str">
        <f>VLOOKUP(C10324,時点区分!$A$2:$C$8,3,0)</f>
        <v>03:構想策定時一致率</v>
      </c>
      <c r="E10324" t="s">
        <v>2</v>
      </c>
      <c r="F10324" t="str">
        <f>VLOOKUP(E10324,病床機能区分!$A$2:$C$14,3,0)</f>
        <v>03：回復期</v>
      </c>
      <c r="G10324" t="s">
        <v>1220</v>
      </c>
      <c r="H10324" t="s">
        <v>1270</v>
      </c>
      <c r="I10324">
        <v>0.76415094339622647</v>
      </c>
      <c r="J10324" s="40"/>
    </row>
    <row r="10325" spans="1:10">
      <c r="A10325" t="s">
        <v>1157</v>
      </c>
      <c r="B10325" t="s">
        <v>1016</v>
      </c>
      <c r="C10325" t="s">
        <v>1182</v>
      </c>
      <c r="D10325" t="str">
        <f>VLOOKUP(C10325,時点区分!$A$2:$C$8,3,0)</f>
        <v>03:構想策定時一致率</v>
      </c>
      <c r="E10325" t="s">
        <v>3</v>
      </c>
      <c r="F10325" t="str">
        <f>VLOOKUP(E10325,病床機能区分!$A$2:$C$14,3,0)</f>
        <v>04：慢性期</v>
      </c>
      <c r="G10325" t="s">
        <v>1222</v>
      </c>
      <c r="H10325" t="s">
        <v>1270</v>
      </c>
      <c r="I10325">
        <v>2.448051948051948</v>
      </c>
      <c r="J10325" s="40"/>
    </row>
    <row r="10326" spans="1:10">
      <c r="A10326" t="s">
        <v>1157</v>
      </c>
      <c r="B10326" t="s">
        <v>1016</v>
      </c>
      <c r="C10326" t="s">
        <v>1182</v>
      </c>
      <c r="D10326" t="str">
        <f>VLOOKUP(C10326,時点区分!$A$2:$C$8,3,0)</f>
        <v>03:構想策定時一致率</v>
      </c>
      <c r="E10326" t="s">
        <v>784</v>
      </c>
      <c r="F10326" t="str">
        <f>VLOOKUP(E10326,病床機能区分!$A$2:$C$14,3,0)</f>
        <v>06：合計</v>
      </c>
      <c r="G10326" t="s">
        <v>1224</v>
      </c>
      <c r="H10326" t="s">
        <v>1270</v>
      </c>
      <c r="I10326">
        <v>1.7859589041095891</v>
      </c>
      <c r="J10326" s="40"/>
    </row>
    <row r="10327" spans="1:10">
      <c r="A10327" t="s">
        <v>1157</v>
      </c>
      <c r="B10327" t="s">
        <v>1016</v>
      </c>
      <c r="C10327" t="s">
        <v>1183</v>
      </c>
      <c r="D10327" t="str">
        <f>VLOOKUP(C10327,時点区分!$A$2:$C$8,3,0)</f>
        <v>04:R4年度病床機能報告_2022年時点</v>
      </c>
      <c r="E10327" t="s">
        <v>0</v>
      </c>
      <c r="F10327" t="str">
        <f>VLOOKUP(E10327,病床機能区分!$A$2:$C$14,3,0)</f>
        <v>01：高度急性期</v>
      </c>
      <c r="G10327" t="s">
        <v>1226</v>
      </c>
      <c r="H10327" t="s">
        <v>1176</v>
      </c>
      <c r="I10327">
        <v>5</v>
      </c>
      <c r="J10327" s="40">
        <f>I10334</f>
        <v>0.11363636363636363</v>
      </c>
    </row>
    <row r="10328" spans="1:10">
      <c r="A10328" t="s">
        <v>1157</v>
      </c>
      <c r="B10328" t="s">
        <v>1016</v>
      </c>
      <c r="C10328" t="s">
        <v>1183</v>
      </c>
      <c r="D10328" t="str">
        <f>VLOOKUP(C10328,時点区分!$A$2:$C$8,3,0)</f>
        <v>04:R4年度病床機能報告_2022年時点</v>
      </c>
      <c r="E10328" t="s">
        <v>1</v>
      </c>
      <c r="F10328" t="str">
        <f>VLOOKUP(E10328,病床機能区分!$A$2:$C$14,3,0)</f>
        <v>02：急性期</v>
      </c>
      <c r="G10328" t="s">
        <v>1228</v>
      </c>
      <c r="H10328" t="s">
        <v>1176</v>
      </c>
      <c r="I10328">
        <v>346</v>
      </c>
      <c r="J10328" s="40">
        <f t="shared" ref="J10328:J10330" si="252">I10335</f>
        <v>1.9885057471264367</v>
      </c>
    </row>
    <row r="10329" spans="1:10">
      <c r="A10329" t="s">
        <v>1157</v>
      </c>
      <c r="B10329" t="s">
        <v>1016</v>
      </c>
      <c r="C10329" t="s">
        <v>1183</v>
      </c>
      <c r="D10329" t="str">
        <f>VLOOKUP(C10329,時点区分!$A$2:$C$8,3,0)</f>
        <v>04:R4年度病床機能報告_2022年時点</v>
      </c>
      <c r="E10329" t="s">
        <v>2</v>
      </c>
      <c r="F10329" t="str">
        <f>VLOOKUP(E10329,病床機能区分!$A$2:$C$14,3,0)</f>
        <v>03：回復期</v>
      </c>
      <c r="G10329" t="s">
        <v>1230</v>
      </c>
      <c r="H10329" t="s">
        <v>1176</v>
      </c>
      <c r="I10329">
        <v>110</v>
      </c>
      <c r="J10329" s="40">
        <f t="shared" si="252"/>
        <v>0.51886792452830188</v>
      </c>
    </row>
    <row r="10330" spans="1:10">
      <c r="A10330" t="s">
        <v>1157</v>
      </c>
      <c r="B10330" t="s">
        <v>1016</v>
      </c>
      <c r="C10330" t="s">
        <v>1183</v>
      </c>
      <c r="D10330" t="str">
        <f>VLOOKUP(C10330,時点区分!$A$2:$C$8,3,0)</f>
        <v>04:R4年度病床機能報告_2022年時点</v>
      </c>
      <c r="E10330" t="s">
        <v>3</v>
      </c>
      <c r="F10330" t="str">
        <f>VLOOKUP(E10330,病床機能区分!$A$2:$C$14,3,0)</f>
        <v>04：慢性期</v>
      </c>
      <c r="G10330" t="s">
        <v>1232</v>
      </c>
      <c r="H10330" t="s">
        <v>1176</v>
      </c>
      <c r="I10330">
        <v>289</v>
      </c>
      <c r="J10330" s="40">
        <f t="shared" si="252"/>
        <v>1.8766233766233766</v>
      </c>
    </row>
    <row r="10331" spans="1:10">
      <c r="A10331" t="s">
        <v>1157</v>
      </c>
      <c r="B10331" t="s">
        <v>1016</v>
      </c>
      <c r="C10331" t="s">
        <v>1183</v>
      </c>
      <c r="D10331" t="str">
        <f>VLOOKUP(C10331,時点区分!$A$2:$C$8,3,0)</f>
        <v>04:R4年度病床機能報告_2022年時点</v>
      </c>
      <c r="E10331" t="s">
        <v>771</v>
      </c>
      <c r="F10331" t="str">
        <f>VLOOKUP(E10331,病床機能区分!$A$2:$C$14,3,0)</f>
        <v>09：休棟中（今後再開する予定）</v>
      </c>
      <c r="G10331" t="s">
        <v>1234</v>
      </c>
      <c r="H10331" t="s">
        <v>1176</v>
      </c>
      <c r="I10331">
        <v>0</v>
      </c>
      <c r="J10331" s="40"/>
    </row>
    <row r="10332" spans="1:10">
      <c r="A10332" t="s">
        <v>1157</v>
      </c>
      <c r="B10332" t="s">
        <v>1016</v>
      </c>
      <c r="C10332" t="s">
        <v>1183</v>
      </c>
      <c r="D10332" t="str">
        <f>VLOOKUP(C10332,時点区分!$A$2:$C$8,3,0)</f>
        <v>04:R4年度病床機能報告_2022年時点</v>
      </c>
      <c r="E10332" t="s">
        <v>772</v>
      </c>
      <c r="F10332" t="str">
        <f>VLOOKUP(E10332,病床機能区分!$A$2:$C$14,3,0)</f>
        <v>10：休棟中（今後廃止する予定）</v>
      </c>
      <c r="G10332" t="s">
        <v>1236</v>
      </c>
      <c r="H10332" t="s">
        <v>1176</v>
      </c>
      <c r="I10332">
        <v>38</v>
      </c>
      <c r="J10332" s="40"/>
    </row>
    <row r="10333" spans="1:10">
      <c r="A10333" t="s">
        <v>1157</v>
      </c>
      <c r="B10333" t="s">
        <v>1016</v>
      </c>
      <c r="C10333" t="s">
        <v>1183</v>
      </c>
      <c r="D10333" t="str">
        <f>VLOOKUP(C10333,時点区分!$A$2:$C$8,3,0)</f>
        <v>04:R4年度病床機能報告_2022年時点</v>
      </c>
      <c r="E10333" t="s">
        <v>784</v>
      </c>
      <c r="F10333" t="str">
        <f>VLOOKUP(E10333,病床機能区分!$A$2:$C$14,3,0)</f>
        <v>06：合計</v>
      </c>
      <c r="G10333" t="s">
        <v>1238</v>
      </c>
      <c r="H10333" t="s">
        <v>1176</v>
      </c>
      <c r="I10333">
        <v>788</v>
      </c>
      <c r="J10333" s="40">
        <f>I10338</f>
        <v>1.3493150684931507</v>
      </c>
    </row>
    <row r="10334" spans="1:10">
      <c r="A10334" t="s">
        <v>1157</v>
      </c>
      <c r="B10334" t="s">
        <v>1016</v>
      </c>
      <c r="C10334" t="s">
        <v>1184</v>
      </c>
      <c r="D10334" t="str">
        <f>VLOOKUP(C10334,時点区分!$A$2:$C$8,3,0)</f>
        <v>05:R4年度現状一致率</v>
      </c>
      <c r="E10334" t="s">
        <v>0</v>
      </c>
      <c r="F10334" t="str">
        <f>VLOOKUP(E10334,病床機能区分!$A$2:$C$14,3,0)</f>
        <v>01：高度急性期</v>
      </c>
      <c r="G10334" t="s">
        <v>1239</v>
      </c>
      <c r="H10334" t="s">
        <v>1270</v>
      </c>
      <c r="I10334">
        <v>0.11363636363636363</v>
      </c>
      <c r="J10334" s="40"/>
    </row>
    <row r="10335" spans="1:10">
      <c r="A10335" t="s">
        <v>1157</v>
      </c>
      <c r="B10335" t="s">
        <v>1016</v>
      </c>
      <c r="C10335" t="s">
        <v>1184</v>
      </c>
      <c r="D10335" t="str">
        <f>VLOOKUP(C10335,時点区分!$A$2:$C$8,3,0)</f>
        <v>05:R4年度現状一致率</v>
      </c>
      <c r="E10335" t="s">
        <v>1</v>
      </c>
      <c r="F10335" t="str">
        <f>VLOOKUP(E10335,病床機能区分!$A$2:$C$14,3,0)</f>
        <v>02：急性期</v>
      </c>
      <c r="G10335" t="s">
        <v>1241</v>
      </c>
      <c r="H10335" t="s">
        <v>1270</v>
      </c>
      <c r="I10335">
        <v>1.9885057471264367</v>
      </c>
      <c r="J10335" s="40"/>
    </row>
    <row r="10336" spans="1:10">
      <c r="A10336" t="s">
        <v>1157</v>
      </c>
      <c r="B10336" t="s">
        <v>1016</v>
      </c>
      <c r="C10336" t="s">
        <v>1184</v>
      </c>
      <c r="D10336" t="str">
        <f>VLOOKUP(C10336,時点区分!$A$2:$C$8,3,0)</f>
        <v>05:R4年度現状一致率</v>
      </c>
      <c r="E10336" t="s">
        <v>2</v>
      </c>
      <c r="F10336" t="str">
        <f>VLOOKUP(E10336,病床機能区分!$A$2:$C$14,3,0)</f>
        <v>03：回復期</v>
      </c>
      <c r="G10336" t="s">
        <v>1243</v>
      </c>
      <c r="H10336" t="s">
        <v>1270</v>
      </c>
      <c r="I10336">
        <v>0.51886792452830188</v>
      </c>
      <c r="J10336" s="40"/>
    </row>
    <row r="10337" spans="1:10">
      <c r="A10337" t="s">
        <v>1157</v>
      </c>
      <c r="B10337" t="s">
        <v>1016</v>
      </c>
      <c r="C10337" t="s">
        <v>1184</v>
      </c>
      <c r="D10337" t="str">
        <f>VLOOKUP(C10337,時点区分!$A$2:$C$8,3,0)</f>
        <v>05:R4年度現状一致率</v>
      </c>
      <c r="E10337" t="s">
        <v>3</v>
      </c>
      <c r="F10337" t="str">
        <f>VLOOKUP(E10337,病床機能区分!$A$2:$C$14,3,0)</f>
        <v>04：慢性期</v>
      </c>
      <c r="G10337" t="s">
        <v>1245</v>
      </c>
      <c r="H10337" t="s">
        <v>1270</v>
      </c>
      <c r="I10337">
        <v>1.8766233766233766</v>
      </c>
      <c r="J10337" s="40"/>
    </row>
    <row r="10338" spans="1:10">
      <c r="A10338" t="s">
        <v>1157</v>
      </c>
      <c r="B10338" t="s">
        <v>1016</v>
      </c>
      <c r="C10338" t="s">
        <v>1184</v>
      </c>
      <c r="D10338" t="str">
        <f>VLOOKUP(C10338,時点区分!$A$2:$C$8,3,0)</f>
        <v>05:R4年度現状一致率</v>
      </c>
      <c r="E10338" t="s">
        <v>784</v>
      </c>
      <c r="F10338" t="str">
        <f>VLOOKUP(E10338,病床機能区分!$A$2:$C$14,3,0)</f>
        <v>06：合計</v>
      </c>
      <c r="G10338" t="s">
        <v>1247</v>
      </c>
      <c r="H10338" t="s">
        <v>1270</v>
      </c>
      <c r="I10338">
        <v>1.3493150684931507</v>
      </c>
      <c r="J10338" s="40"/>
    </row>
    <row r="10339" spans="1:10">
      <c r="A10339" t="s">
        <v>1157</v>
      </c>
      <c r="B10339" t="s">
        <v>1016</v>
      </c>
      <c r="C10339" t="s">
        <v>1185</v>
      </c>
      <c r="D10339" t="str">
        <f>VLOOKUP(C10339,時点区分!$A$2:$C$8,3,0)</f>
        <v>06:R4年度病床機能報告_2025年時点</v>
      </c>
      <c r="E10339" t="s">
        <v>0</v>
      </c>
      <c r="F10339" t="str">
        <f>VLOOKUP(E10339,病床機能区分!$A$2:$C$14,3,0)</f>
        <v>01：高度急性期</v>
      </c>
      <c r="G10339" t="s">
        <v>1249</v>
      </c>
      <c r="H10339" t="s">
        <v>1176</v>
      </c>
      <c r="I10339">
        <v>5</v>
      </c>
      <c r="J10339" s="40">
        <f>I10347</f>
        <v>0.11363636363636363</v>
      </c>
    </row>
    <row r="10340" spans="1:10">
      <c r="A10340" t="s">
        <v>1157</v>
      </c>
      <c r="B10340" t="s">
        <v>1016</v>
      </c>
      <c r="C10340" t="s">
        <v>1185</v>
      </c>
      <c r="D10340" t="str">
        <f>VLOOKUP(C10340,時点区分!$A$2:$C$8,3,0)</f>
        <v>06:R4年度病床機能報告_2025年時点</v>
      </c>
      <c r="E10340" t="s">
        <v>1</v>
      </c>
      <c r="F10340" t="str">
        <f>VLOOKUP(E10340,病床機能区分!$A$2:$C$14,3,0)</f>
        <v>02：急性期</v>
      </c>
      <c r="G10340" t="s">
        <v>1251</v>
      </c>
      <c r="H10340" t="s">
        <v>1176</v>
      </c>
      <c r="I10340">
        <v>346</v>
      </c>
      <c r="J10340" s="40">
        <f>I10348</f>
        <v>1.9885057471264367</v>
      </c>
    </row>
    <row r="10341" spans="1:10">
      <c r="A10341" t="s">
        <v>1157</v>
      </c>
      <c r="B10341" t="s">
        <v>1016</v>
      </c>
      <c r="C10341" t="s">
        <v>1185</v>
      </c>
      <c r="D10341" t="str">
        <f>VLOOKUP(C10341,時点区分!$A$2:$C$8,3,0)</f>
        <v>06:R4年度病床機能報告_2025年時点</v>
      </c>
      <c r="E10341" t="s">
        <v>2</v>
      </c>
      <c r="F10341" t="str">
        <f>VLOOKUP(E10341,病床機能区分!$A$2:$C$14,3,0)</f>
        <v>03：回復期</v>
      </c>
      <c r="G10341" t="s">
        <v>1253</v>
      </c>
      <c r="H10341" t="s">
        <v>1176</v>
      </c>
      <c r="I10341">
        <v>110</v>
      </c>
      <c r="J10341" s="40">
        <f>I10349</f>
        <v>0.51886792452830188</v>
      </c>
    </row>
    <row r="10342" spans="1:10">
      <c r="A10342" t="s">
        <v>1157</v>
      </c>
      <c r="B10342" t="s">
        <v>1016</v>
      </c>
      <c r="C10342" t="s">
        <v>1185</v>
      </c>
      <c r="D10342" t="str">
        <f>VLOOKUP(C10342,時点区分!$A$2:$C$8,3,0)</f>
        <v>06:R4年度病床機能報告_2025年時点</v>
      </c>
      <c r="E10342" t="s">
        <v>3</v>
      </c>
      <c r="F10342" t="str">
        <f>VLOOKUP(E10342,病床機能区分!$A$2:$C$14,3,0)</f>
        <v>04：慢性期</v>
      </c>
      <c r="G10342" t="s">
        <v>1255</v>
      </c>
      <c r="H10342" t="s">
        <v>1176</v>
      </c>
      <c r="I10342">
        <v>289</v>
      </c>
      <c r="J10342" s="40">
        <f>I10350</f>
        <v>1.8766233766233766</v>
      </c>
    </row>
    <row r="10343" spans="1:10">
      <c r="A10343" t="s">
        <v>1157</v>
      </c>
      <c r="B10343" t="s">
        <v>1016</v>
      </c>
      <c r="C10343" t="s">
        <v>1185</v>
      </c>
      <c r="D10343" t="str">
        <f>VLOOKUP(C10343,時点区分!$A$2:$C$8,3,0)</f>
        <v>06:R4年度病床機能報告_2025年時点</v>
      </c>
      <c r="E10343" t="s">
        <v>779</v>
      </c>
      <c r="F10343" t="str">
        <f>VLOOKUP(E10343,病床機能区分!$A$2:$C$14,3,0)</f>
        <v>11：介護保険施設等へ移行予定</v>
      </c>
      <c r="G10343" t="s">
        <v>1257</v>
      </c>
      <c r="H10343" t="s">
        <v>1176</v>
      </c>
      <c r="I10343">
        <v>0</v>
      </c>
      <c r="J10343" s="40"/>
    </row>
    <row r="10344" spans="1:10">
      <c r="A10344" t="s">
        <v>1157</v>
      </c>
      <c r="B10344" t="s">
        <v>1016</v>
      </c>
      <c r="C10344" t="s">
        <v>1185</v>
      </c>
      <c r="D10344" t="str">
        <f>VLOOKUP(C10344,時点区分!$A$2:$C$8,3,0)</f>
        <v>06:R4年度病床機能報告_2025年時点</v>
      </c>
      <c r="E10344" t="s">
        <v>780</v>
      </c>
      <c r="F10344" t="str">
        <f>VLOOKUP(E10344,病床機能区分!$A$2:$C$14,3,0)</f>
        <v>12：休棟予定</v>
      </c>
      <c r="G10344" t="s">
        <v>1259</v>
      </c>
      <c r="H10344" t="s">
        <v>1176</v>
      </c>
      <c r="I10344">
        <v>0</v>
      </c>
      <c r="J10344" s="40"/>
    </row>
    <row r="10345" spans="1:10">
      <c r="A10345" t="s">
        <v>1157</v>
      </c>
      <c r="B10345" t="s">
        <v>1016</v>
      </c>
      <c r="C10345" t="s">
        <v>1185</v>
      </c>
      <c r="D10345" t="str">
        <f>VLOOKUP(C10345,時点区分!$A$2:$C$8,3,0)</f>
        <v>06:R4年度病床機能報告_2025年時点</v>
      </c>
      <c r="E10345" t="s">
        <v>781</v>
      </c>
      <c r="F10345" t="str">
        <f>VLOOKUP(E10345,病床機能区分!$A$2:$C$14,3,0)</f>
        <v>13：廃止予定</v>
      </c>
      <c r="G10345" t="s">
        <v>1261</v>
      </c>
      <c r="H10345" t="s">
        <v>1176</v>
      </c>
      <c r="I10345">
        <v>38</v>
      </c>
      <c r="J10345" s="40"/>
    </row>
    <row r="10346" spans="1:10">
      <c r="A10346" t="s">
        <v>1157</v>
      </c>
      <c r="B10346" t="s">
        <v>1016</v>
      </c>
      <c r="C10346" t="s">
        <v>1185</v>
      </c>
      <c r="D10346" t="str">
        <f>VLOOKUP(C10346,時点区分!$A$2:$C$8,3,0)</f>
        <v>06:R4年度病床機能報告_2025年時点</v>
      </c>
      <c r="E10346" t="s">
        <v>784</v>
      </c>
      <c r="F10346" t="str">
        <f>VLOOKUP(E10346,病床機能区分!$A$2:$C$14,3,0)</f>
        <v>06：合計</v>
      </c>
      <c r="G10346" t="s">
        <v>1263</v>
      </c>
      <c r="H10346" t="s">
        <v>1176</v>
      </c>
      <c r="I10346">
        <v>788</v>
      </c>
      <c r="J10346" s="40">
        <f>I10351</f>
        <v>1.3493150684931507</v>
      </c>
    </row>
    <row r="10347" spans="1:10">
      <c r="A10347" t="s">
        <v>1157</v>
      </c>
      <c r="B10347" t="s">
        <v>1016</v>
      </c>
      <c r="C10347" t="s">
        <v>1278</v>
      </c>
      <c r="D10347" t="str">
        <f>VLOOKUP(C10347,時点区分!$A$2:$C$8,3,0)</f>
        <v>07:R4年度将来一致率</v>
      </c>
      <c r="E10347" t="s">
        <v>0</v>
      </c>
      <c r="F10347" t="str">
        <f>VLOOKUP(E10347,病床機能区分!$A$2:$C$14,3,0)</f>
        <v>01：高度急性期</v>
      </c>
      <c r="G10347" t="s">
        <v>1281</v>
      </c>
      <c r="H10347" t="s">
        <v>1270</v>
      </c>
      <c r="I10347">
        <v>0.11363636363636363</v>
      </c>
      <c r="J10347" s="40"/>
    </row>
    <row r="10348" spans="1:10">
      <c r="A10348" t="s">
        <v>1157</v>
      </c>
      <c r="B10348" t="s">
        <v>1016</v>
      </c>
      <c r="C10348" t="s">
        <v>1278</v>
      </c>
      <c r="D10348" t="str">
        <f>VLOOKUP(C10348,時点区分!$A$2:$C$8,3,0)</f>
        <v>07:R4年度将来一致率</v>
      </c>
      <c r="E10348" t="s">
        <v>1</v>
      </c>
      <c r="F10348" t="str">
        <f>VLOOKUP(E10348,病床機能区分!$A$2:$C$14,3,0)</f>
        <v>02：急性期</v>
      </c>
      <c r="G10348" t="s">
        <v>1283</v>
      </c>
      <c r="H10348" t="s">
        <v>1270</v>
      </c>
      <c r="I10348">
        <v>1.9885057471264367</v>
      </c>
      <c r="J10348" s="40"/>
    </row>
    <row r="10349" spans="1:10">
      <c r="A10349" t="s">
        <v>1157</v>
      </c>
      <c r="B10349" t="s">
        <v>1016</v>
      </c>
      <c r="C10349" t="s">
        <v>1278</v>
      </c>
      <c r="D10349" t="str">
        <f>VLOOKUP(C10349,時点区分!$A$2:$C$8,3,0)</f>
        <v>07:R4年度将来一致率</v>
      </c>
      <c r="E10349" t="s">
        <v>2</v>
      </c>
      <c r="F10349" t="str">
        <f>VLOOKUP(E10349,病床機能区分!$A$2:$C$14,3,0)</f>
        <v>03：回復期</v>
      </c>
      <c r="G10349" t="s">
        <v>1285</v>
      </c>
      <c r="H10349" t="s">
        <v>1270</v>
      </c>
      <c r="I10349">
        <v>0.51886792452830188</v>
      </c>
      <c r="J10349" s="40"/>
    </row>
    <row r="10350" spans="1:10">
      <c r="A10350" t="s">
        <v>1157</v>
      </c>
      <c r="B10350" t="s">
        <v>1016</v>
      </c>
      <c r="C10350" t="s">
        <v>1278</v>
      </c>
      <c r="D10350" t="str">
        <f>VLOOKUP(C10350,時点区分!$A$2:$C$8,3,0)</f>
        <v>07:R4年度将来一致率</v>
      </c>
      <c r="E10350" t="s">
        <v>3</v>
      </c>
      <c r="F10350" t="str">
        <f>VLOOKUP(E10350,病床機能区分!$A$2:$C$14,3,0)</f>
        <v>04：慢性期</v>
      </c>
      <c r="G10350" t="s">
        <v>1287</v>
      </c>
      <c r="H10350" t="s">
        <v>1270</v>
      </c>
      <c r="I10350">
        <v>1.8766233766233766</v>
      </c>
      <c r="J10350" s="40"/>
    </row>
    <row r="10351" spans="1:10" ht="14" thickBot="1">
      <c r="A10351" t="s">
        <v>1157</v>
      </c>
      <c r="B10351" t="s">
        <v>1016</v>
      </c>
      <c r="C10351" t="s">
        <v>1278</v>
      </c>
      <c r="D10351" t="str">
        <f>VLOOKUP(C10351,時点区分!$A$2:$C$8,3,0)</f>
        <v>07:R4年度将来一致率</v>
      </c>
      <c r="E10351" t="s">
        <v>784</v>
      </c>
      <c r="F10351" t="str">
        <f>VLOOKUP(E10351,病床機能区分!$A$2:$C$14,3,0)</f>
        <v>06：合計</v>
      </c>
      <c r="G10351" t="s">
        <v>1289</v>
      </c>
      <c r="H10351" t="s">
        <v>1270</v>
      </c>
      <c r="I10351">
        <v>1.3493150684931507</v>
      </c>
      <c r="J10351" s="41"/>
    </row>
    <row r="10352" spans="1:10">
      <c r="A10352" t="s">
        <v>1158</v>
      </c>
      <c r="B10352" t="s">
        <v>1017</v>
      </c>
      <c r="C10352" t="s">
        <v>1181</v>
      </c>
      <c r="D10352" t="str">
        <f>VLOOKUP(C10352,時点区分!$A$2:$C$8,3,0)</f>
        <v>01:現状ー構想策定時</v>
      </c>
      <c r="E10352" t="s">
        <v>0</v>
      </c>
      <c r="F10352" t="str">
        <f>VLOOKUP(E10352,病床機能区分!$A$2:$C$14,3,0)</f>
        <v>01：高度急性期</v>
      </c>
      <c r="G10352" t="s">
        <v>1186</v>
      </c>
      <c r="H10352" t="s">
        <v>1176</v>
      </c>
      <c r="I10352">
        <v>775</v>
      </c>
      <c r="J10352" s="39">
        <f t="shared" ref="J10352:J10355" si="253">I10367</f>
        <v>3.5550458715596331</v>
      </c>
    </row>
    <row r="10353" spans="1:10">
      <c r="A10353" t="s">
        <v>1158</v>
      </c>
      <c r="B10353" t="s">
        <v>1017</v>
      </c>
      <c r="C10353" t="s">
        <v>1181</v>
      </c>
      <c r="D10353" t="str">
        <f>VLOOKUP(C10353,時点区分!$A$2:$C$8,3,0)</f>
        <v>01:現状ー構想策定時</v>
      </c>
      <c r="E10353" t="s">
        <v>1</v>
      </c>
      <c r="F10353" t="str">
        <f>VLOOKUP(E10353,病床機能区分!$A$2:$C$14,3,0)</f>
        <v>02：急性期</v>
      </c>
      <c r="G10353" t="s">
        <v>1188</v>
      </c>
      <c r="H10353" t="s">
        <v>1176</v>
      </c>
      <c r="I10353">
        <v>813</v>
      </c>
      <c r="J10353" s="40">
        <f t="shared" si="253"/>
        <v>1.0986486486486486</v>
      </c>
    </row>
    <row r="10354" spans="1:10">
      <c r="A10354" t="s">
        <v>1158</v>
      </c>
      <c r="B10354" t="s">
        <v>1017</v>
      </c>
      <c r="C10354" t="s">
        <v>1181</v>
      </c>
      <c r="D10354" t="str">
        <f>VLOOKUP(C10354,時点区分!$A$2:$C$8,3,0)</f>
        <v>01:現状ー構想策定時</v>
      </c>
      <c r="E10354" t="s">
        <v>2</v>
      </c>
      <c r="F10354" t="str">
        <f>VLOOKUP(E10354,病床機能区分!$A$2:$C$14,3,0)</f>
        <v>03：回復期</v>
      </c>
      <c r="G10354" t="s">
        <v>1190</v>
      </c>
      <c r="H10354" t="s">
        <v>1176</v>
      </c>
      <c r="I10354">
        <v>235</v>
      </c>
      <c r="J10354" s="40">
        <f t="shared" si="253"/>
        <v>0.33619456366237482</v>
      </c>
    </row>
    <row r="10355" spans="1:10">
      <c r="A10355" t="s">
        <v>1158</v>
      </c>
      <c r="B10355" t="s">
        <v>1017</v>
      </c>
      <c r="C10355" t="s">
        <v>1181</v>
      </c>
      <c r="D10355" t="str">
        <f>VLOOKUP(C10355,時点区分!$A$2:$C$8,3,0)</f>
        <v>01:現状ー構想策定時</v>
      </c>
      <c r="E10355" t="s">
        <v>3</v>
      </c>
      <c r="F10355" t="str">
        <f>VLOOKUP(E10355,病床機能区分!$A$2:$C$14,3,0)</f>
        <v>04：慢性期</v>
      </c>
      <c r="G10355" t="s">
        <v>1192</v>
      </c>
      <c r="H10355" t="s">
        <v>1176</v>
      </c>
      <c r="I10355">
        <v>858</v>
      </c>
      <c r="J10355" s="40">
        <f t="shared" si="253"/>
        <v>1.4641638225255973</v>
      </c>
    </row>
    <row r="10356" spans="1:10">
      <c r="A10356" t="s">
        <v>1158</v>
      </c>
      <c r="B10356" t="s">
        <v>1017</v>
      </c>
      <c r="C10356" t="s">
        <v>1181</v>
      </c>
      <c r="D10356" t="str">
        <f>VLOOKUP(C10356,時点区分!$A$2:$C$8,3,0)</f>
        <v>01:現状ー構想策定時</v>
      </c>
      <c r="E10356" t="s">
        <v>783</v>
      </c>
      <c r="F10356" t="str">
        <f>VLOOKUP(E10356,病床機能区分!$A$2:$C$14,3,0)</f>
        <v>05：未報告</v>
      </c>
      <c r="G10356" t="s">
        <v>1194</v>
      </c>
      <c r="H10356" t="s">
        <v>1176</v>
      </c>
      <c r="I10356">
        <v>0</v>
      </c>
      <c r="J10356" s="40"/>
    </row>
    <row r="10357" spans="1:10">
      <c r="A10357" t="s">
        <v>1158</v>
      </c>
      <c r="B10357" t="s">
        <v>1017</v>
      </c>
      <c r="C10357" t="s">
        <v>1181</v>
      </c>
      <c r="D10357" t="str">
        <f>VLOOKUP(C10357,時点区分!$A$2:$C$8,3,0)</f>
        <v>01:現状ー構想策定時</v>
      </c>
      <c r="E10357" t="s">
        <v>784</v>
      </c>
      <c r="F10357" t="str">
        <f>VLOOKUP(E10357,病床機能区分!$A$2:$C$14,3,0)</f>
        <v>06：合計</v>
      </c>
      <c r="G10357" t="s">
        <v>1196</v>
      </c>
      <c r="H10357" t="s">
        <v>1176</v>
      </c>
      <c r="I10357">
        <v>2681</v>
      </c>
      <c r="J10357" s="40">
        <f>I10371</f>
        <v>1.1952741863575569</v>
      </c>
    </row>
    <row r="10358" spans="1:10">
      <c r="A10358" t="s">
        <v>1158</v>
      </c>
      <c r="B10358" t="s">
        <v>1017</v>
      </c>
      <c r="C10358" t="s">
        <v>1181</v>
      </c>
      <c r="D10358" t="str">
        <f>VLOOKUP(C10358,時点区分!$A$2:$C$8,3,0)</f>
        <v>01:現状ー構想策定時</v>
      </c>
      <c r="E10358" t="s">
        <v>785</v>
      </c>
      <c r="F10358" t="str">
        <f>VLOOKUP(E10358,病床機能区分!$A$2:$C$14,3,0)</f>
        <v>07：在宅医療等</v>
      </c>
      <c r="G10358" t="s">
        <v>1198</v>
      </c>
      <c r="H10358" t="s">
        <v>1176</v>
      </c>
      <c r="I10358">
        <v>2800.5</v>
      </c>
      <c r="J10358" s="40"/>
    </row>
    <row r="10359" spans="1:10">
      <c r="A10359" t="s">
        <v>1158</v>
      </c>
      <c r="B10359" t="s">
        <v>1017</v>
      </c>
      <c r="C10359" t="s">
        <v>1181</v>
      </c>
      <c r="D10359" t="str">
        <f>VLOOKUP(C10359,時点区分!$A$2:$C$8,3,0)</f>
        <v>01:現状ー構想策定時</v>
      </c>
      <c r="E10359" t="s">
        <v>786</v>
      </c>
      <c r="F10359" t="str">
        <f>VLOOKUP(E10359,病床機能区分!$A$2:$C$14,3,0)</f>
        <v>08：うち訪問診療分</v>
      </c>
      <c r="G10359" t="s">
        <v>1200</v>
      </c>
      <c r="H10359" t="s">
        <v>1176</v>
      </c>
      <c r="I10359">
        <v>1291.4000000000001</v>
      </c>
      <c r="J10359" s="40"/>
    </row>
    <row r="10360" spans="1:10">
      <c r="A10360" t="s">
        <v>1158</v>
      </c>
      <c r="B10360" t="s">
        <v>1017</v>
      </c>
      <c r="C10360" t="s">
        <v>1129</v>
      </c>
      <c r="D10360" t="str">
        <f>VLOOKUP(C10360,時点区分!$A$2:$C$8,3,0)</f>
        <v>02:将来</v>
      </c>
      <c r="E10360" t="s">
        <v>0</v>
      </c>
      <c r="F10360" t="str">
        <f>VLOOKUP(E10360,病床機能区分!$A$2:$C$14,3,0)</f>
        <v>01：高度急性期</v>
      </c>
      <c r="G10360" t="s">
        <v>1202</v>
      </c>
      <c r="H10360" t="s">
        <v>1176</v>
      </c>
      <c r="I10360">
        <v>218</v>
      </c>
      <c r="J10360" s="40">
        <f>I10367</f>
        <v>3.5550458715596331</v>
      </c>
    </row>
    <row r="10361" spans="1:10">
      <c r="A10361" t="s">
        <v>1158</v>
      </c>
      <c r="B10361" t="s">
        <v>1017</v>
      </c>
      <c r="C10361" t="s">
        <v>1129</v>
      </c>
      <c r="D10361" t="str">
        <f>VLOOKUP(C10361,時点区分!$A$2:$C$8,3,0)</f>
        <v>02:将来</v>
      </c>
      <c r="E10361" t="s">
        <v>1</v>
      </c>
      <c r="F10361" t="str">
        <f>VLOOKUP(E10361,病床機能区分!$A$2:$C$14,3,0)</f>
        <v>02：急性期</v>
      </c>
      <c r="G10361" t="s">
        <v>1204</v>
      </c>
      <c r="H10361" t="s">
        <v>1176</v>
      </c>
      <c r="I10361">
        <v>740</v>
      </c>
      <c r="J10361" s="40">
        <f>I10368</f>
        <v>1.0986486486486486</v>
      </c>
    </row>
    <row r="10362" spans="1:10">
      <c r="A10362" t="s">
        <v>1158</v>
      </c>
      <c r="B10362" t="s">
        <v>1017</v>
      </c>
      <c r="C10362" t="s">
        <v>1129</v>
      </c>
      <c r="D10362" t="str">
        <f>VLOOKUP(C10362,時点区分!$A$2:$C$8,3,0)</f>
        <v>02:将来</v>
      </c>
      <c r="E10362" t="s">
        <v>2</v>
      </c>
      <c r="F10362" t="str">
        <f>VLOOKUP(E10362,病床機能区分!$A$2:$C$14,3,0)</f>
        <v>03：回復期</v>
      </c>
      <c r="G10362" t="s">
        <v>1206</v>
      </c>
      <c r="H10362" t="s">
        <v>1176</v>
      </c>
      <c r="I10362">
        <v>699</v>
      </c>
      <c r="J10362" s="40">
        <f>I10369</f>
        <v>0.33619456366237482</v>
      </c>
    </row>
    <row r="10363" spans="1:10">
      <c r="A10363" t="s">
        <v>1158</v>
      </c>
      <c r="B10363" t="s">
        <v>1017</v>
      </c>
      <c r="C10363" t="s">
        <v>1129</v>
      </c>
      <c r="D10363" t="str">
        <f>VLOOKUP(C10363,時点区分!$A$2:$C$8,3,0)</f>
        <v>02:将来</v>
      </c>
      <c r="E10363" t="s">
        <v>3</v>
      </c>
      <c r="F10363" t="str">
        <f>VLOOKUP(E10363,病床機能区分!$A$2:$C$14,3,0)</f>
        <v>04：慢性期</v>
      </c>
      <c r="G10363" t="s">
        <v>1208</v>
      </c>
      <c r="H10363" t="s">
        <v>1176</v>
      </c>
      <c r="I10363">
        <v>586</v>
      </c>
      <c r="J10363" s="40">
        <f>I10370</f>
        <v>1.4641638225255973</v>
      </c>
    </row>
    <row r="10364" spans="1:10">
      <c r="A10364" t="s">
        <v>1158</v>
      </c>
      <c r="B10364" t="s">
        <v>1017</v>
      </c>
      <c r="C10364" t="s">
        <v>1129</v>
      </c>
      <c r="D10364" t="str">
        <f>VLOOKUP(C10364,時点区分!$A$2:$C$8,3,0)</f>
        <v>02:将来</v>
      </c>
      <c r="E10364" t="s">
        <v>784</v>
      </c>
      <c r="F10364" t="str">
        <f>VLOOKUP(E10364,病床機能区分!$A$2:$C$14,3,0)</f>
        <v>06：合計</v>
      </c>
      <c r="G10364" t="s">
        <v>1210</v>
      </c>
      <c r="H10364" t="s">
        <v>1176</v>
      </c>
      <c r="I10364">
        <v>2243</v>
      </c>
      <c r="J10364" s="40">
        <f>I10371</f>
        <v>1.1952741863575569</v>
      </c>
    </row>
    <row r="10365" spans="1:10">
      <c r="A10365" t="s">
        <v>1158</v>
      </c>
      <c r="B10365" t="s">
        <v>1017</v>
      </c>
      <c r="C10365" t="s">
        <v>1129</v>
      </c>
      <c r="D10365" t="str">
        <f>VLOOKUP(C10365,時点区分!$A$2:$C$8,3,0)</f>
        <v>02:将来</v>
      </c>
      <c r="E10365" t="s">
        <v>785</v>
      </c>
      <c r="F10365" t="str">
        <f>VLOOKUP(E10365,病床機能区分!$A$2:$C$14,3,0)</f>
        <v>07：在宅医療等</v>
      </c>
      <c r="G10365" t="s">
        <v>1212</v>
      </c>
      <c r="H10365" t="s">
        <v>1176</v>
      </c>
      <c r="I10365">
        <v>-3379.8</v>
      </c>
      <c r="J10365" s="40"/>
    </row>
    <row r="10366" spans="1:10">
      <c r="A10366" t="s">
        <v>1158</v>
      </c>
      <c r="B10366" t="s">
        <v>1017</v>
      </c>
      <c r="C10366" t="s">
        <v>1129</v>
      </c>
      <c r="D10366" t="str">
        <f>VLOOKUP(C10366,時点区分!$A$2:$C$8,3,0)</f>
        <v>02:将来</v>
      </c>
      <c r="E10366" t="s">
        <v>786</v>
      </c>
      <c r="F10366" t="str">
        <f>VLOOKUP(E10366,病床機能区分!$A$2:$C$14,3,0)</f>
        <v>08：うち訪問診療分</v>
      </c>
      <c r="G10366" t="s">
        <v>1214</v>
      </c>
      <c r="H10366" t="s">
        <v>1176</v>
      </c>
      <c r="I10366">
        <v>-1465.3</v>
      </c>
      <c r="J10366" s="40"/>
    </row>
    <row r="10367" spans="1:10">
      <c r="A10367" t="s">
        <v>1158</v>
      </c>
      <c r="B10367" t="s">
        <v>1017</v>
      </c>
      <c r="C10367" t="s">
        <v>1182</v>
      </c>
      <c r="D10367" t="str">
        <f>VLOOKUP(C10367,時点区分!$A$2:$C$8,3,0)</f>
        <v>03:構想策定時一致率</v>
      </c>
      <c r="E10367" t="s">
        <v>0</v>
      </c>
      <c r="F10367" t="str">
        <f>VLOOKUP(E10367,病床機能区分!$A$2:$C$14,3,0)</f>
        <v>01：高度急性期</v>
      </c>
      <c r="G10367" t="s">
        <v>1216</v>
      </c>
      <c r="H10367" t="s">
        <v>1270</v>
      </c>
      <c r="I10367">
        <v>3.5550458715596331</v>
      </c>
      <c r="J10367" s="40"/>
    </row>
    <row r="10368" spans="1:10">
      <c r="A10368" t="s">
        <v>1158</v>
      </c>
      <c r="B10368" t="s">
        <v>1017</v>
      </c>
      <c r="C10368" t="s">
        <v>1182</v>
      </c>
      <c r="D10368" t="str">
        <f>VLOOKUP(C10368,時点区分!$A$2:$C$8,3,0)</f>
        <v>03:構想策定時一致率</v>
      </c>
      <c r="E10368" t="s">
        <v>1</v>
      </c>
      <c r="F10368" t="str">
        <f>VLOOKUP(E10368,病床機能区分!$A$2:$C$14,3,0)</f>
        <v>02：急性期</v>
      </c>
      <c r="G10368" t="s">
        <v>1218</v>
      </c>
      <c r="H10368" t="s">
        <v>1270</v>
      </c>
      <c r="I10368">
        <v>1.0986486486486486</v>
      </c>
      <c r="J10368" s="40"/>
    </row>
    <row r="10369" spans="1:10">
      <c r="A10369" t="s">
        <v>1158</v>
      </c>
      <c r="B10369" t="s">
        <v>1017</v>
      </c>
      <c r="C10369" t="s">
        <v>1182</v>
      </c>
      <c r="D10369" t="str">
        <f>VLOOKUP(C10369,時点区分!$A$2:$C$8,3,0)</f>
        <v>03:構想策定時一致率</v>
      </c>
      <c r="E10369" t="s">
        <v>2</v>
      </c>
      <c r="F10369" t="str">
        <f>VLOOKUP(E10369,病床機能区分!$A$2:$C$14,3,0)</f>
        <v>03：回復期</v>
      </c>
      <c r="G10369" t="s">
        <v>1220</v>
      </c>
      <c r="H10369" t="s">
        <v>1270</v>
      </c>
      <c r="I10369">
        <v>0.33619456366237482</v>
      </c>
      <c r="J10369" s="40"/>
    </row>
    <row r="10370" spans="1:10">
      <c r="A10370" t="s">
        <v>1158</v>
      </c>
      <c r="B10370" t="s">
        <v>1017</v>
      </c>
      <c r="C10370" t="s">
        <v>1182</v>
      </c>
      <c r="D10370" t="str">
        <f>VLOOKUP(C10370,時点区分!$A$2:$C$8,3,0)</f>
        <v>03:構想策定時一致率</v>
      </c>
      <c r="E10370" t="s">
        <v>3</v>
      </c>
      <c r="F10370" t="str">
        <f>VLOOKUP(E10370,病床機能区分!$A$2:$C$14,3,0)</f>
        <v>04：慢性期</v>
      </c>
      <c r="G10370" t="s">
        <v>1222</v>
      </c>
      <c r="H10370" t="s">
        <v>1270</v>
      </c>
      <c r="I10370">
        <v>1.4641638225255973</v>
      </c>
      <c r="J10370" s="40"/>
    </row>
    <row r="10371" spans="1:10">
      <c r="A10371" t="s">
        <v>1158</v>
      </c>
      <c r="B10371" t="s">
        <v>1017</v>
      </c>
      <c r="C10371" t="s">
        <v>1182</v>
      </c>
      <c r="D10371" t="str">
        <f>VLOOKUP(C10371,時点区分!$A$2:$C$8,3,0)</f>
        <v>03:構想策定時一致率</v>
      </c>
      <c r="E10371" t="s">
        <v>784</v>
      </c>
      <c r="F10371" t="str">
        <f>VLOOKUP(E10371,病床機能区分!$A$2:$C$14,3,0)</f>
        <v>06：合計</v>
      </c>
      <c r="G10371" t="s">
        <v>1224</v>
      </c>
      <c r="H10371" t="s">
        <v>1270</v>
      </c>
      <c r="I10371">
        <v>1.1952741863575569</v>
      </c>
      <c r="J10371" s="40"/>
    </row>
    <row r="10372" spans="1:10">
      <c r="A10372" t="s">
        <v>1158</v>
      </c>
      <c r="B10372" t="s">
        <v>1017</v>
      </c>
      <c r="C10372" t="s">
        <v>1183</v>
      </c>
      <c r="D10372" t="str">
        <f>VLOOKUP(C10372,時点区分!$A$2:$C$8,3,0)</f>
        <v>04:R4年度病床機能報告_2022年時点</v>
      </c>
      <c r="E10372" t="s">
        <v>0</v>
      </c>
      <c r="F10372" t="str">
        <f>VLOOKUP(E10372,病床機能区分!$A$2:$C$14,3,0)</f>
        <v>01：高度急性期</v>
      </c>
      <c r="G10372" t="s">
        <v>1226</v>
      </c>
      <c r="H10372" t="s">
        <v>1176</v>
      </c>
      <c r="I10372">
        <v>171</v>
      </c>
      <c r="J10372" s="40">
        <f>I10379</f>
        <v>0.7844036697247706</v>
      </c>
    </row>
    <row r="10373" spans="1:10">
      <c r="A10373" t="s">
        <v>1158</v>
      </c>
      <c r="B10373" t="s">
        <v>1017</v>
      </c>
      <c r="C10373" t="s">
        <v>1183</v>
      </c>
      <c r="D10373" t="str">
        <f>VLOOKUP(C10373,時点区分!$A$2:$C$8,3,0)</f>
        <v>04:R4年度病床機能報告_2022年時点</v>
      </c>
      <c r="E10373" t="s">
        <v>1</v>
      </c>
      <c r="F10373" t="str">
        <f>VLOOKUP(E10373,病床機能区分!$A$2:$C$14,3,0)</f>
        <v>02：急性期</v>
      </c>
      <c r="G10373" t="s">
        <v>1228</v>
      </c>
      <c r="H10373" t="s">
        <v>1176</v>
      </c>
      <c r="I10373">
        <v>1183</v>
      </c>
      <c r="J10373" s="40">
        <f t="shared" ref="J10373:J10375" si="254">I10380</f>
        <v>1.5986486486486486</v>
      </c>
    </row>
    <row r="10374" spans="1:10">
      <c r="A10374" t="s">
        <v>1158</v>
      </c>
      <c r="B10374" t="s">
        <v>1017</v>
      </c>
      <c r="C10374" t="s">
        <v>1183</v>
      </c>
      <c r="D10374" t="str">
        <f>VLOOKUP(C10374,時点区分!$A$2:$C$8,3,0)</f>
        <v>04:R4年度病床機能報告_2022年時点</v>
      </c>
      <c r="E10374" t="s">
        <v>2</v>
      </c>
      <c r="F10374" t="str">
        <f>VLOOKUP(E10374,病床機能区分!$A$2:$C$14,3,0)</f>
        <v>03：回復期</v>
      </c>
      <c r="G10374" t="s">
        <v>1230</v>
      </c>
      <c r="H10374" t="s">
        <v>1176</v>
      </c>
      <c r="I10374">
        <v>452</v>
      </c>
      <c r="J10374" s="40">
        <f t="shared" si="254"/>
        <v>0.64663805436337629</v>
      </c>
    </row>
    <row r="10375" spans="1:10">
      <c r="A10375" t="s">
        <v>1158</v>
      </c>
      <c r="B10375" t="s">
        <v>1017</v>
      </c>
      <c r="C10375" t="s">
        <v>1183</v>
      </c>
      <c r="D10375" t="str">
        <f>VLOOKUP(C10375,時点区分!$A$2:$C$8,3,0)</f>
        <v>04:R4年度病床機能報告_2022年時点</v>
      </c>
      <c r="E10375" t="s">
        <v>3</v>
      </c>
      <c r="F10375" t="str">
        <f>VLOOKUP(E10375,病床機能区分!$A$2:$C$14,3,0)</f>
        <v>04：慢性期</v>
      </c>
      <c r="G10375" t="s">
        <v>1232</v>
      </c>
      <c r="H10375" t="s">
        <v>1176</v>
      </c>
      <c r="I10375">
        <v>661</v>
      </c>
      <c r="J10375" s="40">
        <f t="shared" si="254"/>
        <v>1.1279863481228669</v>
      </c>
    </row>
    <row r="10376" spans="1:10">
      <c r="A10376" t="s">
        <v>1158</v>
      </c>
      <c r="B10376" t="s">
        <v>1017</v>
      </c>
      <c r="C10376" t="s">
        <v>1183</v>
      </c>
      <c r="D10376" t="str">
        <f>VLOOKUP(C10376,時点区分!$A$2:$C$8,3,0)</f>
        <v>04:R4年度病床機能報告_2022年時点</v>
      </c>
      <c r="E10376" t="s">
        <v>771</v>
      </c>
      <c r="F10376" t="str">
        <f>VLOOKUP(E10376,病床機能区分!$A$2:$C$14,3,0)</f>
        <v>09：休棟中（今後再開する予定）</v>
      </c>
      <c r="G10376" t="s">
        <v>1234</v>
      </c>
      <c r="H10376" t="s">
        <v>1176</v>
      </c>
      <c r="I10376">
        <v>45</v>
      </c>
      <c r="J10376" s="40"/>
    </row>
    <row r="10377" spans="1:10">
      <c r="A10377" t="s">
        <v>1158</v>
      </c>
      <c r="B10377" t="s">
        <v>1017</v>
      </c>
      <c r="C10377" t="s">
        <v>1183</v>
      </c>
      <c r="D10377" t="str">
        <f>VLOOKUP(C10377,時点区分!$A$2:$C$8,3,0)</f>
        <v>04:R4年度病床機能報告_2022年時点</v>
      </c>
      <c r="E10377" t="s">
        <v>772</v>
      </c>
      <c r="F10377" t="str">
        <f>VLOOKUP(E10377,病床機能区分!$A$2:$C$14,3,0)</f>
        <v>10：休棟中（今後廃止する予定）</v>
      </c>
      <c r="G10377" t="s">
        <v>1236</v>
      </c>
      <c r="H10377" t="s">
        <v>1176</v>
      </c>
      <c r="I10377">
        <v>0</v>
      </c>
      <c r="J10377" s="40"/>
    </row>
    <row r="10378" spans="1:10">
      <c r="A10378" t="s">
        <v>1158</v>
      </c>
      <c r="B10378" t="s">
        <v>1017</v>
      </c>
      <c r="C10378" t="s">
        <v>1183</v>
      </c>
      <c r="D10378" t="str">
        <f>VLOOKUP(C10378,時点区分!$A$2:$C$8,3,0)</f>
        <v>04:R4年度病床機能報告_2022年時点</v>
      </c>
      <c r="E10378" t="s">
        <v>784</v>
      </c>
      <c r="F10378" t="str">
        <f>VLOOKUP(E10378,病床機能区分!$A$2:$C$14,3,0)</f>
        <v>06：合計</v>
      </c>
      <c r="G10378" t="s">
        <v>1238</v>
      </c>
      <c r="H10378" t="s">
        <v>1176</v>
      </c>
      <c r="I10378">
        <v>2512</v>
      </c>
      <c r="J10378" s="40">
        <f>I10383</f>
        <v>1.1199286669638877</v>
      </c>
    </row>
    <row r="10379" spans="1:10">
      <c r="A10379" t="s">
        <v>1158</v>
      </c>
      <c r="B10379" t="s">
        <v>1017</v>
      </c>
      <c r="C10379" t="s">
        <v>1184</v>
      </c>
      <c r="D10379" t="str">
        <f>VLOOKUP(C10379,時点区分!$A$2:$C$8,3,0)</f>
        <v>05:R4年度現状一致率</v>
      </c>
      <c r="E10379" t="s">
        <v>0</v>
      </c>
      <c r="F10379" t="str">
        <f>VLOOKUP(E10379,病床機能区分!$A$2:$C$14,3,0)</f>
        <v>01：高度急性期</v>
      </c>
      <c r="G10379" t="s">
        <v>1239</v>
      </c>
      <c r="H10379" t="s">
        <v>1270</v>
      </c>
      <c r="I10379">
        <v>0.7844036697247706</v>
      </c>
      <c r="J10379" s="40"/>
    </row>
    <row r="10380" spans="1:10">
      <c r="A10380" t="s">
        <v>1158</v>
      </c>
      <c r="B10380" t="s">
        <v>1017</v>
      </c>
      <c r="C10380" t="s">
        <v>1184</v>
      </c>
      <c r="D10380" t="str">
        <f>VLOOKUP(C10380,時点区分!$A$2:$C$8,3,0)</f>
        <v>05:R4年度現状一致率</v>
      </c>
      <c r="E10380" t="s">
        <v>1</v>
      </c>
      <c r="F10380" t="str">
        <f>VLOOKUP(E10380,病床機能区分!$A$2:$C$14,3,0)</f>
        <v>02：急性期</v>
      </c>
      <c r="G10380" t="s">
        <v>1241</v>
      </c>
      <c r="H10380" t="s">
        <v>1270</v>
      </c>
      <c r="I10380">
        <v>1.5986486486486486</v>
      </c>
      <c r="J10380" s="40"/>
    </row>
    <row r="10381" spans="1:10">
      <c r="A10381" t="s">
        <v>1158</v>
      </c>
      <c r="B10381" t="s">
        <v>1017</v>
      </c>
      <c r="C10381" t="s">
        <v>1184</v>
      </c>
      <c r="D10381" t="str">
        <f>VLOOKUP(C10381,時点区分!$A$2:$C$8,3,0)</f>
        <v>05:R4年度現状一致率</v>
      </c>
      <c r="E10381" t="s">
        <v>2</v>
      </c>
      <c r="F10381" t="str">
        <f>VLOOKUP(E10381,病床機能区分!$A$2:$C$14,3,0)</f>
        <v>03：回復期</v>
      </c>
      <c r="G10381" t="s">
        <v>1243</v>
      </c>
      <c r="H10381" t="s">
        <v>1270</v>
      </c>
      <c r="I10381">
        <v>0.64663805436337629</v>
      </c>
      <c r="J10381" s="40"/>
    </row>
    <row r="10382" spans="1:10">
      <c r="A10382" t="s">
        <v>1158</v>
      </c>
      <c r="B10382" t="s">
        <v>1017</v>
      </c>
      <c r="C10382" t="s">
        <v>1184</v>
      </c>
      <c r="D10382" t="str">
        <f>VLOOKUP(C10382,時点区分!$A$2:$C$8,3,0)</f>
        <v>05:R4年度現状一致率</v>
      </c>
      <c r="E10382" t="s">
        <v>3</v>
      </c>
      <c r="F10382" t="str">
        <f>VLOOKUP(E10382,病床機能区分!$A$2:$C$14,3,0)</f>
        <v>04：慢性期</v>
      </c>
      <c r="G10382" t="s">
        <v>1245</v>
      </c>
      <c r="H10382" t="s">
        <v>1270</v>
      </c>
      <c r="I10382">
        <v>1.1279863481228669</v>
      </c>
      <c r="J10382" s="40"/>
    </row>
    <row r="10383" spans="1:10">
      <c r="A10383" t="s">
        <v>1158</v>
      </c>
      <c r="B10383" t="s">
        <v>1017</v>
      </c>
      <c r="C10383" t="s">
        <v>1184</v>
      </c>
      <c r="D10383" t="str">
        <f>VLOOKUP(C10383,時点区分!$A$2:$C$8,3,0)</f>
        <v>05:R4年度現状一致率</v>
      </c>
      <c r="E10383" t="s">
        <v>784</v>
      </c>
      <c r="F10383" t="str">
        <f>VLOOKUP(E10383,病床機能区分!$A$2:$C$14,3,0)</f>
        <v>06：合計</v>
      </c>
      <c r="G10383" t="s">
        <v>1247</v>
      </c>
      <c r="H10383" t="s">
        <v>1270</v>
      </c>
      <c r="I10383">
        <v>1.1199286669638877</v>
      </c>
      <c r="J10383" s="40"/>
    </row>
    <row r="10384" spans="1:10">
      <c r="A10384" t="s">
        <v>1158</v>
      </c>
      <c r="B10384" t="s">
        <v>1017</v>
      </c>
      <c r="C10384" t="s">
        <v>1185</v>
      </c>
      <c r="D10384" t="str">
        <f>VLOOKUP(C10384,時点区分!$A$2:$C$8,3,0)</f>
        <v>06:R4年度病床機能報告_2025年時点</v>
      </c>
      <c r="E10384" t="s">
        <v>0</v>
      </c>
      <c r="F10384" t="str">
        <f>VLOOKUP(E10384,病床機能区分!$A$2:$C$14,3,0)</f>
        <v>01：高度急性期</v>
      </c>
      <c r="G10384" t="s">
        <v>1249</v>
      </c>
      <c r="H10384" t="s">
        <v>1176</v>
      </c>
      <c r="I10384">
        <v>65</v>
      </c>
      <c r="J10384" s="40">
        <f>I10392</f>
        <v>0.29816513761467889</v>
      </c>
    </row>
    <row r="10385" spans="1:10">
      <c r="A10385" t="s">
        <v>1158</v>
      </c>
      <c r="B10385" t="s">
        <v>1017</v>
      </c>
      <c r="C10385" t="s">
        <v>1185</v>
      </c>
      <c r="D10385" t="str">
        <f>VLOOKUP(C10385,時点区分!$A$2:$C$8,3,0)</f>
        <v>06:R4年度病床機能報告_2025年時点</v>
      </c>
      <c r="E10385" t="s">
        <v>1</v>
      </c>
      <c r="F10385" t="str">
        <f>VLOOKUP(E10385,病床機能区分!$A$2:$C$14,3,0)</f>
        <v>02：急性期</v>
      </c>
      <c r="G10385" t="s">
        <v>1251</v>
      </c>
      <c r="H10385" t="s">
        <v>1176</v>
      </c>
      <c r="I10385">
        <v>1267</v>
      </c>
      <c r="J10385" s="40">
        <f>I10393</f>
        <v>1.7121621621621621</v>
      </c>
    </row>
    <row r="10386" spans="1:10">
      <c r="A10386" t="s">
        <v>1158</v>
      </c>
      <c r="B10386" t="s">
        <v>1017</v>
      </c>
      <c r="C10386" t="s">
        <v>1185</v>
      </c>
      <c r="D10386" t="str">
        <f>VLOOKUP(C10386,時点区分!$A$2:$C$8,3,0)</f>
        <v>06:R4年度病床機能報告_2025年時点</v>
      </c>
      <c r="E10386" t="s">
        <v>2</v>
      </c>
      <c r="F10386" t="str">
        <f>VLOOKUP(E10386,病床機能区分!$A$2:$C$14,3,0)</f>
        <v>03：回復期</v>
      </c>
      <c r="G10386" t="s">
        <v>1253</v>
      </c>
      <c r="H10386" t="s">
        <v>1176</v>
      </c>
      <c r="I10386">
        <v>454</v>
      </c>
      <c r="J10386" s="40">
        <f>I10394</f>
        <v>0.64949928469241769</v>
      </c>
    </row>
    <row r="10387" spans="1:10">
      <c r="A10387" t="s">
        <v>1158</v>
      </c>
      <c r="B10387" t="s">
        <v>1017</v>
      </c>
      <c r="C10387" t="s">
        <v>1185</v>
      </c>
      <c r="D10387" t="str">
        <f>VLOOKUP(C10387,時点区分!$A$2:$C$8,3,0)</f>
        <v>06:R4年度病床機能報告_2025年時点</v>
      </c>
      <c r="E10387" t="s">
        <v>3</v>
      </c>
      <c r="F10387" t="str">
        <f>VLOOKUP(E10387,病床機能区分!$A$2:$C$14,3,0)</f>
        <v>04：慢性期</v>
      </c>
      <c r="G10387" t="s">
        <v>1255</v>
      </c>
      <c r="H10387" t="s">
        <v>1176</v>
      </c>
      <c r="I10387">
        <v>621</v>
      </c>
      <c r="J10387" s="40">
        <f>I10395</f>
        <v>1.0597269624573378</v>
      </c>
    </row>
    <row r="10388" spans="1:10">
      <c r="A10388" t="s">
        <v>1158</v>
      </c>
      <c r="B10388" t="s">
        <v>1017</v>
      </c>
      <c r="C10388" t="s">
        <v>1185</v>
      </c>
      <c r="D10388" t="str">
        <f>VLOOKUP(C10388,時点区分!$A$2:$C$8,3,0)</f>
        <v>06:R4年度病床機能報告_2025年時点</v>
      </c>
      <c r="E10388" t="s">
        <v>779</v>
      </c>
      <c r="F10388" t="str">
        <f>VLOOKUP(E10388,病床機能区分!$A$2:$C$14,3,0)</f>
        <v>11：介護保険施設等へ移行予定</v>
      </c>
      <c r="G10388" t="s">
        <v>1257</v>
      </c>
      <c r="H10388" t="s">
        <v>1176</v>
      </c>
      <c r="I10388">
        <v>60</v>
      </c>
      <c r="J10388" s="40"/>
    </row>
    <row r="10389" spans="1:10">
      <c r="A10389" t="s">
        <v>1158</v>
      </c>
      <c r="B10389" t="s">
        <v>1017</v>
      </c>
      <c r="C10389" t="s">
        <v>1185</v>
      </c>
      <c r="D10389" t="str">
        <f>VLOOKUP(C10389,時点区分!$A$2:$C$8,3,0)</f>
        <v>06:R4年度病床機能報告_2025年時点</v>
      </c>
      <c r="E10389" t="s">
        <v>780</v>
      </c>
      <c r="F10389" t="str">
        <f>VLOOKUP(E10389,病床機能区分!$A$2:$C$14,3,0)</f>
        <v>12：休棟予定</v>
      </c>
      <c r="G10389" t="s">
        <v>1259</v>
      </c>
      <c r="H10389" t="s">
        <v>1176</v>
      </c>
      <c r="I10389">
        <v>45</v>
      </c>
      <c r="J10389" s="40"/>
    </row>
    <row r="10390" spans="1:10">
      <c r="A10390" t="s">
        <v>1158</v>
      </c>
      <c r="B10390" t="s">
        <v>1017</v>
      </c>
      <c r="C10390" t="s">
        <v>1185</v>
      </c>
      <c r="D10390" t="str">
        <f>VLOOKUP(C10390,時点区分!$A$2:$C$8,3,0)</f>
        <v>06:R4年度病床機能報告_2025年時点</v>
      </c>
      <c r="E10390" t="s">
        <v>781</v>
      </c>
      <c r="F10390" t="str">
        <f>VLOOKUP(E10390,病床機能区分!$A$2:$C$14,3,0)</f>
        <v>13：廃止予定</v>
      </c>
      <c r="G10390" t="s">
        <v>1261</v>
      </c>
      <c r="H10390" t="s">
        <v>1176</v>
      </c>
      <c r="I10390">
        <v>0</v>
      </c>
      <c r="J10390" s="40"/>
    </row>
    <row r="10391" spans="1:10">
      <c r="A10391" t="s">
        <v>1158</v>
      </c>
      <c r="B10391" t="s">
        <v>1017</v>
      </c>
      <c r="C10391" t="s">
        <v>1185</v>
      </c>
      <c r="D10391" t="str">
        <f>VLOOKUP(C10391,時点区分!$A$2:$C$8,3,0)</f>
        <v>06:R4年度病床機能報告_2025年時点</v>
      </c>
      <c r="E10391" t="s">
        <v>784</v>
      </c>
      <c r="F10391" t="str">
        <f>VLOOKUP(E10391,病床機能区分!$A$2:$C$14,3,0)</f>
        <v>06：合計</v>
      </c>
      <c r="G10391" t="s">
        <v>1263</v>
      </c>
      <c r="H10391" t="s">
        <v>1176</v>
      </c>
      <c r="I10391">
        <v>2512</v>
      </c>
      <c r="J10391" s="40">
        <f>I10396</f>
        <v>1.1199286669638877</v>
      </c>
    </row>
    <row r="10392" spans="1:10">
      <c r="A10392" t="s">
        <v>1158</v>
      </c>
      <c r="B10392" t="s">
        <v>1017</v>
      </c>
      <c r="C10392" t="s">
        <v>1278</v>
      </c>
      <c r="D10392" t="str">
        <f>VLOOKUP(C10392,時点区分!$A$2:$C$8,3,0)</f>
        <v>07:R4年度将来一致率</v>
      </c>
      <c r="E10392" t="s">
        <v>0</v>
      </c>
      <c r="F10392" t="str">
        <f>VLOOKUP(E10392,病床機能区分!$A$2:$C$14,3,0)</f>
        <v>01：高度急性期</v>
      </c>
      <c r="G10392" t="s">
        <v>1281</v>
      </c>
      <c r="H10392" t="s">
        <v>1270</v>
      </c>
      <c r="I10392">
        <v>0.29816513761467889</v>
      </c>
      <c r="J10392" s="40"/>
    </row>
    <row r="10393" spans="1:10">
      <c r="A10393" t="s">
        <v>1158</v>
      </c>
      <c r="B10393" t="s">
        <v>1017</v>
      </c>
      <c r="C10393" t="s">
        <v>1278</v>
      </c>
      <c r="D10393" t="str">
        <f>VLOOKUP(C10393,時点区分!$A$2:$C$8,3,0)</f>
        <v>07:R4年度将来一致率</v>
      </c>
      <c r="E10393" t="s">
        <v>1</v>
      </c>
      <c r="F10393" t="str">
        <f>VLOOKUP(E10393,病床機能区分!$A$2:$C$14,3,0)</f>
        <v>02：急性期</v>
      </c>
      <c r="G10393" t="s">
        <v>1283</v>
      </c>
      <c r="H10393" t="s">
        <v>1270</v>
      </c>
      <c r="I10393">
        <v>1.7121621621621621</v>
      </c>
      <c r="J10393" s="40"/>
    </row>
    <row r="10394" spans="1:10">
      <c r="A10394" t="s">
        <v>1158</v>
      </c>
      <c r="B10394" t="s">
        <v>1017</v>
      </c>
      <c r="C10394" t="s">
        <v>1278</v>
      </c>
      <c r="D10394" t="str">
        <f>VLOOKUP(C10394,時点区分!$A$2:$C$8,3,0)</f>
        <v>07:R4年度将来一致率</v>
      </c>
      <c r="E10394" t="s">
        <v>2</v>
      </c>
      <c r="F10394" t="str">
        <f>VLOOKUP(E10394,病床機能区分!$A$2:$C$14,3,0)</f>
        <v>03：回復期</v>
      </c>
      <c r="G10394" t="s">
        <v>1285</v>
      </c>
      <c r="H10394" t="s">
        <v>1270</v>
      </c>
      <c r="I10394">
        <v>0.64949928469241769</v>
      </c>
      <c r="J10394" s="40"/>
    </row>
    <row r="10395" spans="1:10">
      <c r="A10395" t="s">
        <v>1158</v>
      </c>
      <c r="B10395" t="s">
        <v>1017</v>
      </c>
      <c r="C10395" t="s">
        <v>1278</v>
      </c>
      <c r="D10395" t="str">
        <f>VLOOKUP(C10395,時点区分!$A$2:$C$8,3,0)</f>
        <v>07:R4年度将来一致率</v>
      </c>
      <c r="E10395" t="s">
        <v>3</v>
      </c>
      <c r="F10395" t="str">
        <f>VLOOKUP(E10395,病床機能区分!$A$2:$C$14,3,0)</f>
        <v>04：慢性期</v>
      </c>
      <c r="G10395" t="s">
        <v>1287</v>
      </c>
      <c r="H10395" t="s">
        <v>1270</v>
      </c>
      <c r="I10395">
        <v>1.0597269624573378</v>
      </c>
      <c r="J10395" s="40"/>
    </row>
    <row r="10396" spans="1:10" ht="14" thickBot="1">
      <c r="A10396" t="s">
        <v>1158</v>
      </c>
      <c r="B10396" t="s">
        <v>1017</v>
      </c>
      <c r="C10396" t="s">
        <v>1278</v>
      </c>
      <c r="D10396" t="str">
        <f>VLOOKUP(C10396,時点区分!$A$2:$C$8,3,0)</f>
        <v>07:R4年度将来一致率</v>
      </c>
      <c r="E10396" t="s">
        <v>784</v>
      </c>
      <c r="F10396" t="str">
        <f>VLOOKUP(E10396,病床機能区分!$A$2:$C$14,3,0)</f>
        <v>06：合計</v>
      </c>
      <c r="G10396" t="s">
        <v>1289</v>
      </c>
      <c r="H10396" t="s">
        <v>1270</v>
      </c>
      <c r="I10396">
        <v>1.1199286669638877</v>
      </c>
      <c r="J10396" s="41"/>
    </row>
    <row r="10397" spans="1:10">
      <c r="A10397" t="s">
        <v>1158</v>
      </c>
      <c r="B10397" t="s">
        <v>1018</v>
      </c>
      <c r="C10397" t="s">
        <v>1181</v>
      </c>
      <c r="D10397" t="str">
        <f>VLOOKUP(C10397,時点区分!$A$2:$C$8,3,0)</f>
        <v>01:現状ー構想策定時</v>
      </c>
      <c r="E10397" t="s">
        <v>0</v>
      </c>
      <c r="F10397" t="str">
        <f>VLOOKUP(E10397,病床機能区分!$A$2:$C$14,3,0)</f>
        <v>01：高度急性期</v>
      </c>
      <c r="G10397" t="s">
        <v>1186</v>
      </c>
      <c r="H10397" t="s">
        <v>1176</v>
      </c>
      <c r="I10397">
        <v>301</v>
      </c>
      <c r="J10397" s="39">
        <f>I10412</f>
        <v>3.6265060240963853</v>
      </c>
    </row>
    <row r="10398" spans="1:10">
      <c r="A10398" t="s">
        <v>1158</v>
      </c>
      <c r="B10398" t="s">
        <v>1018</v>
      </c>
      <c r="C10398" t="s">
        <v>1181</v>
      </c>
      <c r="D10398" t="str">
        <f>VLOOKUP(C10398,時点区分!$A$2:$C$8,3,0)</f>
        <v>01:現状ー構想策定時</v>
      </c>
      <c r="E10398" t="s">
        <v>1</v>
      </c>
      <c r="F10398" t="str">
        <f>VLOOKUP(E10398,病床機能区分!$A$2:$C$14,3,0)</f>
        <v>02：急性期</v>
      </c>
      <c r="G10398" t="s">
        <v>1188</v>
      </c>
      <c r="H10398" t="s">
        <v>1176</v>
      </c>
      <c r="I10398">
        <v>411</v>
      </c>
      <c r="J10398" s="40">
        <f>I10413</f>
        <v>1.0223880597014925</v>
      </c>
    </row>
    <row r="10399" spans="1:10">
      <c r="A10399" t="s">
        <v>1158</v>
      </c>
      <c r="B10399" t="s">
        <v>1018</v>
      </c>
      <c r="C10399" t="s">
        <v>1181</v>
      </c>
      <c r="D10399" t="str">
        <f>VLOOKUP(C10399,時点区分!$A$2:$C$8,3,0)</f>
        <v>01:現状ー構想策定時</v>
      </c>
      <c r="E10399" t="s">
        <v>2</v>
      </c>
      <c r="F10399" t="str">
        <f>VLOOKUP(E10399,病床機能区分!$A$2:$C$14,3,0)</f>
        <v>03：回復期</v>
      </c>
      <c r="G10399" t="s">
        <v>1190</v>
      </c>
      <c r="H10399" t="s">
        <v>1176</v>
      </c>
      <c r="I10399">
        <v>228</v>
      </c>
      <c r="J10399" s="40">
        <f>I10414</f>
        <v>0.50779510022271712</v>
      </c>
    </row>
    <row r="10400" spans="1:10">
      <c r="A10400" t="s">
        <v>1158</v>
      </c>
      <c r="B10400" t="s">
        <v>1018</v>
      </c>
      <c r="C10400" t="s">
        <v>1181</v>
      </c>
      <c r="D10400" t="str">
        <f>VLOOKUP(C10400,時点区分!$A$2:$C$8,3,0)</f>
        <v>01:現状ー構想策定時</v>
      </c>
      <c r="E10400" t="s">
        <v>3</v>
      </c>
      <c r="F10400" t="str">
        <f>VLOOKUP(E10400,病床機能区分!$A$2:$C$14,3,0)</f>
        <v>04：慢性期</v>
      </c>
      <c r="G10400" t="s">
        <v>1192</v>
      </c>
      <c r="H10400" t="s">
        <v>1176</v>
      </c>
      <c r="I10400">
        <v>335</v>
      </c>
      <c r="J10400" s="40">
        <f>I10415</f>
        <v>1.4955357142857142</v>
      </c>
    </row>
    <row r="10401" spans="1:10">
      <c r="A10401" t="s">
        <v>1158</v>
      </c>
      <c r="B10401" t="s">
        <v>1018</v>
      </c>
      <c r="C10401" t="s">
        <v>1181</v>
      </c>
      <c r="D10401" t="str">
        <f>VLOOKUP(C10401,時点区分!$A$2:$C$8,3,0)</f>
        <v>01:現状ー構想策定時</v>
      </c>
      <c r="E10401" t="s">
        <v>783</v>
      </c>
      <c r="F10401" t="str">
        <f>VLOOKUP(E10401,病床機能区分!$A$2:$C$14,3,0)</f>
        <v>05：未報告</v>
      </c>
      <c r="G10401" t="s">
        <v>1194</v>
      </c>
      <c r="H10401" t="s">
        <v>1176</v>
      </c>
      <c r="I10401">
        <v>19</v>
      </c>
      <c r="J10401" s="40"/>
    </row>
    <row r="10402" spans="1:10">
      <c r="A10402" t="s">
        <v>1158</v>
      </c>
      <c r="B10402" t="s">
        <v>1018</v>
      </c>
      <c r="C10402" t="s">
        <v>1181</v>
      </c>
      <c r="D10402" t="str">
        <f>VLOOKUP(C10402,時点区分!$A$2:$C$8,3,0)</f>
        <v>01:現状ー構想策定時</v>
      </c>
      <c r="E10402" t="s">
        <v>784</v>
      </c>
      <c r="F10402" t="str">
        <f>VLOOKUP(E10402,病床機能区分!$A$2:$C$14,3,0)</f>
        <v>06：合計</v>
      </c>
      <c r="G10402" t="s">
        <v>1196</v>
      </c>
      <c r="H10402" t="s">
        <v>1176</v>
      </c>
      <c r="I10402">
        <v>1294</v>
      </c>
      <c r="J10402" s="40">
        <f>I10416</f>
        <v>1.1174438687392054</v>
      </c>
    </row>
    <row r="10403" spans="1:10">
      <c r="A10403" t="s">
        <v>1158</v>
      </c>
      <c r="B10403" t="s">
        <v>1018</v>
      </c>
      <c r="C10403" t="s">
        <v>1181</v>
      </c>
      <c r="D10403" t="str">
        <f>VLOOKUP(C10403,時点区分!$A$2:$C$8,3,0)</f>
        <v>01:現状ー構想策定時</v>
      </c>
      <c r="E10403" t="s">
        <v>785</v>
      </c>
      <c r="F10403" t="str">
        <f>VLOOKUP(E10403,病床機能区分!$A$2:$C$14,3,0)</f>
        <v>07：在宅医療等</v>
      </c>
      <c r="G10403" t="s">
        <v>1198</v>
      </c>
      <c r="H10403" t="s">
        <v>1176</v>
      </c>
      <c r="I10403">
        <v>1377.5</v>
      </c>
      <c r="J10403" s="40"/>
    </row>
    <row r="10404" spans="1:10">
      <c r="A10404" t="s">
        <v>1158</v>
      </c>
      <c r="B10404" t="s">
        <v>1018</v>
      </c>
      <c r="C10404" t="s">
        <v>1181</v>
      </c>
      <c r="D10404" t="str">
        <f>VLOOKUP(C10404,時点区分!$A$2:$C$8,3,0)</f>
        <v>01:現状ー構想策定時</v>
      </c>
      <c r="E10404" t="s">
        <v>786</v>
      </c>
      <c r="F10404" t="str">
        <f>VLOOKUP(E10404,病床機能区分!$A$2:$C$14,3,0)</f>
        <v>08：うち訪問診療分</v>
      </c>
      <c r="G10404" t="s">
        <v>1200</v>
      </c>
      <c r="H10404" t="s">
        <v>1176</v>
      </c>
      <c r="I10404">
        <v>609.5</v>
      </c>
      <c r="J10404" s="40"/>
    </row>
    <row r="10405" spans="1:10">
      <c r="A10405" t="s">
        <v>1158</v>
      </c>
      <c r="B10405" t="s">
        <v>1018</v>
      </c>
      <c r="C10405" t="s">
        <v>1129</v>
      </c>
      <c r="D10405" t="str">
        <f>VLOOKUP(C10405,時点区分!$A$2:$C$8,3,0)</f>
        <v>02:将来</v>
      </c>
      <c r="E10405" t="s">
        <v>0</v>
      </c>
      <c r="F10405" t="str">
        <f>VLOOKUP(E10405,病床機能区分!$A$2:$C$14,3,0)</f>
        <v>01：高度急性期</v>
      </c>
      <c r="G10405" t="s">
        <v>1202</v>
      </c>
      <c r="H10405" t="s">
        <v>1176</v>
      </c>
      <c r="I10405">
        <v>83</v>
      </c>
      <c r="J10405" s="40">
        <f>I10412</f>
        <v>3.6265060240963853</v>
      </c>
    </row>
    <row r="10406" spans="1:10">
      <c r="A10406" t="s">
        <v>1158</v>
      </c>
      <c r="B10406" t="s">
        <v>1018</v>
      </c>
      <c r="C10406" t="s">
        <v>1129</v>
      </c>
      <c r="D10406" t="str">
        <f>VLOOKUP(C10406,時点区分!$A$2:$C$8,3,0)</f>
        <v>02:将来</v>
      </c>
      <c r="E10406" t="s">
        <v>1</v>
      </c>
      <c r="F10406" t="str">
        <f>VLOOKUP(E10406,病床機能区分!$A$2:$C$14,3,0)</f>
        <v>02：急性期</v>
      </c>
      <c r="G10406" t="s">
        <v>1204</v>
      </c>
      <c r="H10406" t="s">
        <v>1176</v>
      </c>
      <c r="I10406">
        <v>402</v>
      </c>
      <c r="J10406" s="40">
        <f>I10413</f>
        <v>1.0223880597014925</v>
      </c>
    </row>
    <row r="10407" spans="1:10">
      <c r="A10407" t="s">
        <v>1158</v>
      </c>
      <c r="B10407" t="s">
        <v>1018</v>
      </c>
      <c r="C10407" t="s">
        <v>1129</v>
      </c>
      <c r="D10407" t="str">
        <f>VLOOKUP(C10407,時点区分!$A$2:$C$8,3,0)</f>
        <v>02:将来</v>
      </c>
      <c r="E10407" t="s">
        <v>2</v>
      </c>
      <c r="F10407" t="str">
        <f>VLOOKUP(E10407,病床機能区分!$A$2:$C$14,3,0)</f>
        <v>03：回復期</v>
      </c>
      <c r="G10407" t="s">
        <v>1206</v>
      </c>
      <c r="H10407" t="s">
        <v>1176</v>
      </c>
      <c r="I10407">
        <v>449</v>
      </c>
      <c r="J10407" s="40">
        <f>I10414</f>
        <v>0.50779510022271712</v>
      </c>
    </row>
    <row r="10408" spans="1:10">
      <c r="A10408" t="s">
        <v>1158</v>
      </c>
      <c r="B10408" t="s">
        <v>1018</v>
      </c>
      <c r="C10408" t="s">
        <v>1129</v>
      </c>
      <c r="D10408" t="str">
        <f>VLOOKUP(C10408,時点区分!$A$2:$C$8,3,0)</f>
        <v>02:将来</v>
      </c>
      <c r="E10408" t="s">
        <v>3</v>
      </c>
      <c r="F10408" t="str">
        <f>VLOOKUP(E10408,病床機能区分!$A$2:$C$14,3,0)</f>
        <v>04：慢性期</v>
      </c>
      <c r="G10408" t="s">
        <v>1208</v>
      </c>
      <c r="H10408" t="s">
        <v>1176</v>
      </c>
      <c r="I10408">
        <v>224</v>
      </c>
      <c r="J10408" s="40">
        <f>I10415</f>
        <v>1.4955357142857142</v>
      </c>
    </row>
    <row r="10409" spans="1:10">
      <c r="A10409" t="s">
        <v>1158</v>
      </c>
      <c r="B10409" t="s">
        <v>1018</v>
      </c>
      <c r="C10409" t="s">
        <v>1129</v>
      </c>
      <c r="D10409" t="str">
        <f>VLOOKUP(C10409,時点区分!$A$2:$C$8,3,0)</f>
        <v>02:将来</v>
      </c>
      <c r="E10409" t="s">
        <v>784</v>
      </c>
      <c r="F10409" t="str">
        <f>VLOOKUP(E10409,病床機能区分!$A$2:$C$14,3,0)</f>
        <v>06：合計</v>
      </c>
      <c r="G10409" t="s">
        <v>1210</v>
      </c>
      <c r="H10409" t="s">
        <v>1176</v>
      </c>
      <c r="I10409">
        <v>1158</v>
      </c>
      <c r="J10409" s="40">
        <f>I10416</f>
        <v>1.1174438687392054</v>
      </c>
    </row>
    <row r="10410" spans="1:10">
      <c r="A10410" t="s">
        <v>1158</v>
      </c>
      <c r="B10410" t="s">
        <v>1018</v>
      </c>
      <c r="C10410" t="s">
        <v>1129</v>
      </c>
      <c r="D10410" t="str">
        <f>VLOOKUP(C10410,時点区分!$A$2:$C$8,3,0)</f>
        <v>02:将来</v>
      </c>
      <c r="E10410" t="s">
        <v>785</v>
      </c>
      <c r="F10410" t="str">
        <f>VLOOKUP(E10410,病床機能区分!$A$2:$C$14,3,0)</f>
        <v>07：在宅医療等</v>
      </c>
      <c r="G10410" t="s">
        <v>1212</v>
      </c>
      <c r="H10410" t="s">
        <v>1176</v>
      </c>
      <c r="I10410">
        <v>-1489</v>
      </c>
      <c r="J10410" s="40"/>
    </row>
    <row r="10411" spans="1:10">
      <c r="A10411" t="s">
        <v>1158</v>
      </c>
      <c r="B10411" t="s">
        <v>1018</v>
      </c>
      <c r="C10411" t="s">
        <v>1129</v>
      </c>
      <c r="D10411" t="str">
        <f>VLOOKUP(C10411,時点区分!$A$2:$C$8,3,0)</f>
        <v>02:将来</v>
      </c>
      <c r="E10411" t="s">
        <v>786</v>
      </c>
      <c r="F10411" t="str">
        <f>VLOOKUP(E10411,病床機能区分!$A$2:$C$14,3,0)</f>
        <v>08：うち訪問診療分</v>
      </c>
      <c r="G10411" t="s">
        <v>1214</v>
      </c>
      <c r="H10411" t="s">
        <v>1176</v>
      </c>
      <c r="I10411">
        <v>-642.1</v>
      </c>
      <c r="J10411" s="40"/>
    </row>
    <row r="10412" spans="1:10">
      <c r="A10412" t="s">
        <v>1158</v>
      </c>
      <c r="B10412" t="s">
        <v>1018</v>
      </c>
      <c r="C10412" t="s">
        <v>1182</v>
      </c>
      <c r="D10412" t="str">
        <f>VLOOKUP(C10412,時点区分!$A$2:$C$8,3,0)</f>
        <v>03:構想策定時一致率</v>
      </c>
      <c r="E10412" t="s">
        <v>0</v>
      </c>
      <c r="F10412" t="str">
        <f>VLOOKUP(E10412,病床機能区分!$A$2:$C$14,3,0)</f>
        <v>01：高度急性期</v>
      </c>
      <c r="G10412" t="s">
        <v>1216</v>
      </c>
      <c r="H10412" t="s">
        <v>1270</v>
      </c>
      <c r="I10412">
        <v>3.6265060240963853</v>
      </c>
      <c r="J10412" s="40"/>
    </row>
    <row r="10413" spans="1:10">
      <c r="A10413" t="s">
        <v>1158</v>
      </c>
      <c r="B10413" t="s">
        <v>1018</v>
      </c>
      <c r="C10413" t="s">
        <v>1182</v>
      </c>
      <c r="D10413" t="str">
        <f>VLOOKUP(C10413,時点区分!$A$2:$C$8,3,0)</f>
        <v>03:構想策定時一致率</v>
      </c>
      <c r="E10413" t="s">
        <v>1</v>
      </c>
      <c r="F10413" t="str">
        <f>VLOOKUP(E10413,病床機能区分!$A$2:$C$14,3,0)</f>
        <v>02：急性期</v>
      </c>
      <c r="G10413" t="s">
        <v>1218</v>
      </c>
      <c r="H10413" t="s">
        <v>1270</v>
      </c>
      <c r="I10413">
        <v>1.0223880597014925</v>
      </c>
      <c r="J10413" s="40"/>
    </row>
    <row r="10414" spans="1:10">
      <c r="A10414" t="s">
        <v>1158</v>
      </c>
      <c r="B10414" t="s">
        <v>1018</v>
      </c>
      <c r="C10414" t="s">
        <v>1182</v>
      </c>
      <c r="D10414" t="str">
        <f>VLOOKUP(C10414,時点区分!$A$2:$C$8,3,0)</f>
        <v>03:構想策定時一致率</v>
      </c>
      <c r="E10414" t="s">
        <v>2</v>
      </c>
      <c r="F10414" t="str">
        <f>VLOOKUP(E10414,病床機能区分!$A$2:$C$14,3,0)</f>
        <v>03：回復期</v>
      </c>
      <c r="G10414" t="s">
        <v>1220</v>
      </c>
      <c r="H10414" t="s">
        <v>1270</v>
      </c>
      <c r="I10414">
        <v>0.50779510022271712</v>
      </c>
      <c r="J10414" s="40"/>
    </row>
    <row r="10415" spans="1:10">
      <c r="A10415" t="s">
        <v>1158</v>
      </c>
      <c r="B10415" t="s">
        <v>1018</v>
      </c>
      <c r="C10415" t="s">
        <v>1182</v>
      </c>
      <c r="D10415" t="str">
        <f>VLOOKUP(C10415,時点区分!$A$2:$C$8,3,0)</f>
        <v>03:構想策定時一致率</v>
      </c>
      <c r="E10415" t="s">
        <v>3</v>
      </c>
      <c r="F10415" t="str">
        <f>VLOOKUP(E10415,病床機能区分!$A$2:$C$14,3,0)</f>
        <v>04：慢性期</v>
      </c>
      <c r="G10415" t="s">
        <v>1222</v>
      </c>
      <c r="H10415" t="s">
        <v>1270</v>
      </c>
      <c r="I10415">
        <v>1.4955357142857142</v>
      </c>
      <c r="J10415" s="40"/>
    </row>
    <row r="10416" spans="1:10">
      <c r="A10416" t="s">
        <v>1158</v>
      </c>
      <c r="B10416" t="s">
        <v>1018</v>
      </c>
      <c r="C10416" t="s">
        <v>1182</v>
      </c>
      <c r="D10416" t="str">
        <f>VLOOKUP(C10416,時点区分!$A$2:$C$8,3,0)</f>
        <v>03:構想策定時一致率</v>
      </c>
      <c r="E10416" t="s">
        <v>784</v>
      </c>
      <c r="F10416" t="str">
        <f>VLOOKUP(E10416,病床機能区分!$A$2:$C$14,3,0)</f>
        <v>06：合計</v>
      </c>
      <c r="G10416" t="s">
        <v>1224</v>
      </c>
      <c r="H10416" t="s">
        <v>1270</v>
      </c>
      <c r="I10416">
        <v>1.1174438687392054</v>
      </c>
      <c r="J10416" s="40"/>
    </row>
    <row r="10417" spans="1:10">
      <c r="A10417" t="s">
        <v>1158</v>
      </c>
      <c r="B10417" t="s">
        <v>1018</v>
      </c>
      <c r="C10417" t="s">
        <v>1183</v>
      </c>
      <c r="D10417" t="str">
        <f>VLOOKUP(C10417,時点区分!$A$2:$C$8,3,0)</f>
        <v>04:R4年度病床機能報告_2022年時点</v>
      </c>
      <c r="E10417" t="s">
        <v>0</v>
      </c>
      <c r="F10417" t="str">
        <f>VLOOKUP(E10417,病床機能区分!$A$2:$C$14,3,0)</f>
        <v>01：高度急性期</v>
      </c>
      <c r="G10417" t="s">
        <v>1226</v>
      </c>
      <c r="H10417" t="s">
        <v>1176</v>
      </c>
      <c r="I10417">
        <v>106</v>
      </c>
      <c r="J10417" s="40">
        <f>I10424</f>
        <v>1.2771084337349397</v>
      </c>
    </row>
    <row r="10418" spans="1:10">
      <c r="A10418" t="s">
        <v>1158</v>
      </c>
      <c r="B10418" t="s">
        <v>1018</v>
      </c>
      <c r="C10418" t="s">
        <v>1183</v>
      </c>
      <c r="D10418" t="str">
        <f>VLOOKUP(C10418,時点区分!$A$2:$C$8,3,0)</f>
        <v>04:R4年度病床機能報告_2022年時点</v>
      </c>
      <c r="E10418" t="s">
        <v>1</v>
      </c>
      <c r="F10418" t="str">
        <f>VLOOKUP(E10418,病床機能区分!$A$2:$C$14,3,0)</f>
        <v>02：急性期</v>
      </c>
      <c r="G10418" t="s">
        <v>1228</v>
      </c>
      <c r="H10418" t="s">
        <v>1176</v>
      </c>
      <c r="I10418">
        <v>408</v>
      </c>
      <c r="J10418" s="40">
        <f t="shared" ref="J10418:J10420" si="255">I10425</f>
        <v>1.0149253731343284</v>
      </c>
    </row>
    <row r="10419" spans="1:10">
      <c r="A10419" t="s">
        <v>1158</v>
      </c>
      <c r="B10419" t="s">
        <v>1018</v>
      </c>
      <c r="C10419" t="s">
        <v>1183</v>
      </c>
      <c r="D10419" t="str">
        <f>VLOOKUP(C10419,時点区分!$A$2:$C$8,3,0)</f>
        <v>04:R4年度病床機能報告_2022年時点</v>
      </c>
      <c r="E10419" t="s">
        <v>2</v>
      </c>
      <c r="F10419" t="str">
        <f>VLOOKUP(E10419,病床機能区分!$A$2:$C$14,3,0)</f>
        <v>03：回復期</v>
      </c>
      <c r="G10419" t="s">
        <v>1230</v>
      </c>
      <c r="H10419" t="s">
        <v>1176</v>
      </c>
      <c r="I10419">
        <v>377</v>
      </c>
      <c r="J10419" s="40">
        <f t="shared" si="255"/>
        <v>0.83964365256124718</v>
      </c>
    </row>
    <row r="10420" spans="1:10">
      <c r="A10420" t="s">
        <v>1158</v>
      </c>
      <c r="B10420" t="s">
        <v>1018</v>
      </c>
      <c r="C10420" t="s">
        <v>1183</v>
      </c>
      <c r="D10420" t="str">
        <f>VLOOKUP(C10420,時点区分!$A$2:$C$8,3,0)</f>
        <v>04:R4年度病床機能報告_2022年時点</v>
      </c>
      <c r="E10420" t="s">
        <v>3</v>
      </c>
      <c r="F10420" t="str">
        <f>VLOOKUP(E10420,病床機能区分!$A$2:$C$14,3,0)</f>
        <v>04：慢性期</v>
      </c>
      <c r="G10420" t="s">
        <v>1232</v>
      </c>
      <c r="H10420" t="s">
        <v>1176</v>
      </c>
      <c r="I10420">
        <v>317</v>
      </c>
      <c r="J10420" s="40">
        <f t="shared" si="255"/>
        <v>1.4151785714285714</v>
      </c>
    </row>
    <row r="10421" spans="1:10">
      <c r="A10421" t="s">
        <v>1158</v>
      </c>
      <c r="B10421" t="s">
        <v>1018</v>
      </c>
      <c r="C10421" t="s">
        <v>1183</v>
      </c>
      <c r="D10421" t="str">
        <f>VLOOKUP(C10421,時点区分!$A$2:$C$8,3,0)</f>
        <v>04:R4年度病床機能報告_2022年時点</v>
      </c>
      <c r="E10421" t="s">
        <v>771</v>
      </c>
      <c r="F10421" t="str">
        <f>VLOOKUP(E10421,病床機能区分!$A$2:$C$14,3,0)</f>
        <v>09：休棟中（今後再開する予定）</v>
      </c>
      <c r="G10421" t="s">
        <v>1234</v>
      </c>
      <c r="H10421" t="s">
        <v>1176</v>
      </c>
      <c r="I10421">
        <v>0</v>
      </c>
      <c r="J10421" s="40"/>
    </row>
    <row r="10422" spans="1:10">
      <c r="A10422" t="s">
        <v>1158</v>
      </c>
      <c r="B10422" t="s">
        <v>1018</v>
      </c>
      <c r="C10422" t="s">
        <v>1183</v>
      </c>
      <c r="D10422" t="str">
        <f>VLOOKUP(C10422,時点区分!$A$2:$C$8,3,0)</f>
        <v>04:R4年度病床機能報告_2022年時点</v>
      </c>
      <c r="E10422" t="s">
        <v>772</v>
      </c>
      <c r="F10422" t="str">
        <f>VLOOKUP(E10422,病床機能区分!$A$2:$C$14,3,0)</f>
        <v>10：休棟中（今後廃止する予定）</v>
      </c>
      <c r="G10422" t="s">
        <v>1236</v>
      </c>
      <c r="H10422" t="s">
        <v>1176</v>
      </c>
      <c r="I10422">
        <v>0</v>
      </c>
      <c r="J10422" s="40"/>
    </row>
    <row r="10423" spans="1:10">
      <c r="A10423" t="s">
        <v>1158</v>
      </c>
      <c r="B10423" t="s">
        <v>1018</v>
      </c>
      <c r="C10423" t="s">
        <v>1183</v>
      </c>
      <c r="D10423" t="str">
        <f>VLOOKUP(C10423,時点区分!$A$2:$C$8,3,0)</f>
        <v>04:R4年度病床機能報告_2022年時点</v>
      </c>
      <c r="E10423" t="s">
        <v>784</v>
      </c>
      <c r="F10423" t="str">
        <f>VLOOKUP(E10423,病床機能区分!$A$2:$C$14,3,0)</f>
        <v>06：合計</v>
      </c>
      <c r="G10423" t="s">
        <v>1238</v>
      </c>
      <c r="H10423" t="s">
        <v>1176</v>
      </c>
      <c r="I10423">
        <v>1208</v>
      </c>
      <c r="J10423" s="40">
        <f>I10428</f>
        <v>1.0431778929188256</v>
      </c>
    </row>
    <row r="10424" spans="1:10">
      <c r="A10424" t="s">
        <v>1158</v>
      </c>
      <c r="B10424" t="s">
        <v>1018</v>
      </c>
      <c r="C10424" t="s">
        <v>1184</v>
      </c>
      <c r="D10424" t="str">
        <f>VLOOKUP(C10424,時点区分!$A$2:$C$8,3,0)</f>
        <v>05:R4年度現状一致率</v>
      </c>
      <c r="E10424" t="s">
        <v>0</v>
      </c>
      <c r="F10424" t="str">
        <f>VLOOKUP(E10424,病床機能区分!$A$2:$C$14,3,0)</f>
        <v>01：高度急性期</v>
      </c>
      <c r="G10424" t="s">
        <v>1239</v>
      </c>
      <c r="H10424" t="s">
        <v>1270</v>
      </c>
      <c r="I10424">
        <v>1.2771084337349397</v>
      </c>
      <c r="J10424" s="40"/>
    </row>
    <row r="10425" spans="1:10">
      <c r="A10425" t="s">
        <v>1158</v>
      </c>
      <c r="B10425" t="s">
        <v>1018</v>
      </c>
      <c r="C10425" t="s">
        <v>1184</v>
      </c>
      <c r="D10425" t="str">
        <f>VLOOKUP(C10425,時点区分!$A$2:$C$8,3,0)</f>
        <v>05:R4年度現状一致率</v>
      </c>
      <c r="E10425" t="s">
        <v>1</v>
      </c>
      <c r="F10425" t="str">
        <f>VLOOKUP(E10425,病床機能区分!$A$2:$C$14,3,0)</f>
        <v>02：急性期</v>
      </c>
      <c r="G10425" t="s">
        <v>1241</v>
      </c>
      <c r="H10425" t="s">
        <v>1270</v>
      </c>
      <c r="I10425">
        <v>1.0149253731343284</v>
      </c>
      <c r="J10425" s="40"/>
    </row>
    <row r="10426" spans="1:10">
      <c r="A10426" t="s">
        <v>1158</v>
      </c>
      <c r="B10426" t="s">
        <v>1018</v>
      </c>
      <c r="C10426" t="s">
        <v>1184</v>
      </c>
      <c r="D10426" t="str">
        <f>VLOOKUP(C10426,時点区分!$A$2:$C$8,3,0)</f>
        <v>05:R4年度現状一致率</v>
      </c>
      <c r="E10426" t="s">
        <v>2</v>
      </c>
      <c r="F10426" t="str">
        <f>VLOOKUP(E10426,病床機能区分!$A$2:$C$14,3,0)</f>
        <v>03：回復期</v>
      </c>
      <c r="G10426" t="s">
        <v>1243</v>
      </c>
      <c r="H10426" t="s">
        <v>1270</v>
      </c>
      <c r="I10426">
        <v>0.83964365256124718</v>
      </c>
      <c r="J10426" s="40"/>
    </row>
    <row r="10427" spans="1:10">
      <c r="A10427" t="s">
        <v>1158</v>
      </c>
      <c r="B10427" t="s">
        <v>1018</v>
      </c>
      <c r="C10427" t="s">
        <v>1184</v>
      </c>
      <c r="D10427" t="str">
        <f>VLOOKUP(C10427,時点区分!$A$2:$C$8,3,0)</f>
        <v>05:R4年度現状一致率</v>
      </c>
      <c r="E10427" t="s">
        <v>3</v>
      </c>
      <c r="F10427" t="str">
        <f>VLOOKUP(E10427,病床機能区分!$A$2:$C$14,3,0)</f>
        <v>04：慢性期</v>
      </c>
      <c r="G10427" t="s">
        <v>1245</v>
      </c>
      <c r="H10427" t="s">
        <v>1270</v>
      </c>
      <c r="I10427">
        <v>1.4151785714285714</v>
      </c>
      <c r="J10427" s="40"/>
    </row>
    <row r="10428" spans="1:10">
      <c r="A10428" t="s">
        <v>1158</v>
      </c>
      <c r="B10428" t="s">
        <v>1018</v>
      </c>
      <c r="C10428" t="s">
        <v>1184</v>
      </c>
      <c r="D10428" t="str">
        <f>VLOOKUP(C10428,時点区分!$A$2:$C$8,3,0)</f>
        <v>05:R4年度現状一致率</v>
      </c>
      <c r="E10428" t="s">
        <v>784</v>
      </c>
      <c r="F10428" t="str">
        <f>VLOOKUP(E10428,病床機能区分!$A$2:$C$14,3,0)</f>
        <v>06：合計</v>
      </c>
      <c r="G10428" t="s">
        <v>1247</v>
      </c>
      <c r="H10428" t="s">
        <v>1270</v>
      </c>
      <c r="I10428">
        <v>1.0431778929188256</v>
      </c>
      <c r="J10428" s="40"/>
    </row>
    <row r="10429" spans="1:10">
      <c r="A10429" t="s">
        <v>1158</v>
      </c>
      <c r="B10429" t="s">
        <v>1018</v>
      </c>
      <c r="C10429" t="s">
        <v>1185</v>
      </c>
      <c r="D10429" t="str">
        <f>VLOOKUP(C10429,時点区分!$A$2:$C$8,3,0)</f>
        <v>06:R4年度病床機能報告_2025年時点</v>
      </c>
      <c r="E10429" t="s">
        <v>0</v>
      </c>
      <c r="F10429" t="str">
        <f>VLOOKUP(E10429,病床機能区分!$A$2:$C$14,3,0)</f>
        <v>01：高度急性期</v>
      </c>
      <c r="G10429" t="s">
        <v>1249</v>
      </c>
      <c r="H10429" t="s">
        <v>1176</v>
      </c>
      <c r="I10429">
        <v>106</v>
      </c>
      <c r="J10429" s="40">
        <f>I10437</f>
        <v>1.2771084337349397</v>
      </c>
    </row>
    <row r="10430" spans="1:10">
      <c r="A10430" t="s">
        <v>1158</v>
      </c>
      <c r="B10430" t="s">
        <v>1018</v>
      </c>
      <c r="C10430" t="s">
        <v>1185</v>
      </c>
      <c r="D10430" t="str">
        <f>VLOOKUP(C10430,時点区分!$A$2:$C$8,3,0)</f>
        <v>06:R4年度病床機能報告_2025年時点</v>
      </c>
      <c r="E10430" t="s">
        <v>1</v>
      </c>
      <c r="F10430" t="str">
        <f>VLOOKUP(E10430,病床機能区分!$A$2:$C$14,3,0)</f>
        <v>02：急性期</v>
      </c>
      <c r="G10430" t="s">
        <v>1251</v>
      </c>
      <c r="H10430" t="s">
        <v>1176</v>
      </c>
      <c r="I10430">
        <v>408</v>
      </c>
      <c r="J10430" s="40">
        <f>I10438</f>
        <v>1.0149253731343284</v>
      </c>
    </row>
    <row r="10431" spans="1:10">
      <c r="A10431" t="s">
        <v>1158</v>
      </c>
      <c r="B10431" t="s">
        <v>1018</v>
      </c>
      <c r="C10431" t="s">
        <v>1185</v>
      </c>
      <c r="D10431" t="str">
        <f>VLOOKUP(C10431,時点区分!$A$2:$C$8,3,0)</f>
        <v>06:R4年度病床機能報告_2025年時点</v>
      </c>
      <c r="E10431" t="s">
        <v>2</v>
      </c>
      <c r="F10431" t="str">
        <f>VLOOKUP(E10431,病床機能区分!$A$2:$C$14,3,0)</f>
        <v>03：回復期</v>
      </c>
      <c r="G10431" t="s">
        <v>1253</v>
      </c>
      <c r="H10431" t="s">
        <v>1176</v>
      </c>
      <c r="I10431">
        <v>377</v>
      </c>
      <c r="J10431" s="40">
        <f>I10439</f>
        <v>0.83964365256124718</v>
      </c>
    </row>
    <row r="10432" spans="1:10">
      <c r="A10432" t="s">
        <v>1158</v>
      </c>
      <c r="B10432" t="s">
        <v>1018</v>
      </c>
      <c r="C10432" t="s">
        <v>1185</v>
      </c>
      <c r="D10432" t="str">
        <f>VLOOKUP(C10432,時点区分!$A$2:$C$8,3,0)</f>
        <v>06:R4年度病床機能報告_2025年時点</v>
      </c>
      <c r="E10432" t="s">
        <v>3</v>
      </c>
      <c r="F10432" t="str">
        <f>VLOOKUP(E10432,病床機能区分!$A$2:$C$14,3,0)</f>
        <v>04：慢性期</v>
      </c>
      <c r="G10432" t="s">
        <v>1255</v>
      </c>
      <c r="H10432" t="s">
        <v>1176</v>
      </c>
      <c r="I10432">
        <v>317</v>
      </c>
      <c r="J10432" s="40">
        <f>I10440</f>
        <v>1.4151785714285714</v>
      </c>
    </row>
    <row r="10433" spans="1:10">
      <c r="A10433" t="s">
        <v>1158</v>
      </c>
      <c r="B10433" t="s">
        <v>1018</v>
      </c>
      <c r="C10433" t="s">
        <v>1185</v>
      </c>
      <c r="D10433" t="str">
        <f>VLOOKUP(C10433,時点区分!$A$2:$C$8,3,0)</f>
        <v>06:R4年度病床機能報告_2025年時点</v>
      </c>
      <c r="E10433" t="s">
        <v>779</v>
      </c>
      <c r="F10433" t="str">
        <f>VLOOKUP(E10433,病床機能区分!$A$2:$C$14,3,0)</f>
        <v>11：介護保険施設等へ移行予定</v>
      </c>
      <c r="G10433" t="s">
        <v>1257</v>
      </c>
      <c r="H10433" t="s">
        <v>1176</v>
      </c>
      <c r="I10433">
        <v>0</v>
      </c>
      <c r="J10433" s="40"/>
    </row>
    <row r="10434" spans="1:10">
      <c r="A10434" t="s">
        <v>1158</v>
      </c>
      <c r="B10434" t="s">
        <v>1018</v>
      </c>
      <c r="C10434" t="s">
        <v>1185</v>
      </c>
      <c r="D10434" t="str">
        <f>VLOOKUP(C10434,時点区分!$A$2:$C$8,3,0)</f>
        <v>06:R4年度病床機能報告_2025年時点</v>
      </c>
      <c r="E10434" t="s">
        <v>780</v>
      </c>
      <c r="F10434" t="str">
        <f>VLOOKUP(E10434,病床機能区分!$A$2:$C$14,3,0)</f>
        <v>12：休棟予定</v>
      </c>
      <c r="G10434" t="s">
        <v>1259</v>
      </c>
      <c r="H10434" t="s">
        <v>1176</v>
      </c>
      <c r="I10434">
        <v>0</v>
      </c>
      <c r="J10434" s="40"/>
    </row>
    <row r="10435" spans="1:10">
      <c r="A10435" t="s">
        <v>1158</v>
      </c>
      <c r="B10435" t="s">
        <v>1018</v>
      </c>
      <c r="C10435" t="s">
        <v>1185</v>
      </c>
      <c r="D10435" t="str">
        <f>VLOOKUP(C10435,時点区分!$A$2:$C$8,3,0)</f>
        <v>06:R4年度病床機能報告_2025年時点</v>
      </c>
      <c r="E10435" t="s">
        <v>781</v>
      </c>
      <c r="F10435" t="str">
        <f>VLOOKUP(E10435,病床機能区分!$A$2:$C$14,3,0)</f>
        <v>13：廃止予定</v>
      </c>
      <c r="G10435" t="s">
        <v>1261</v>
      </c>
      <c r="H10435" t="s">
        <v>1176</v>
      </c>
      <c r="I10435">
        <v>0</v>
      </c>
      <c r="J10435" s="40"/>
    </row>
    <row r="10436" spans="1:10">
      <c r="A10436" t="s">
        <v>1158</v>
      </c>
      <c r="B10436" t="s">
        <v>1018</v>
      </c>
      <c r="C10436" t="s">
        <v>1185</v>
      </c>
      <c r="D10436" t="str">
        <f>VLOOKUP(C10436,時点区分!$A$2:$C$8,3,0)</f>
        <v>06:R4年度病床機能報告_2025年時点</v>
      </c>
      <c r="E10436" t="s">
        <v>784</v>
      </c>
      <c r="F10436" t="str">
        <f>VLOOKUP(E10436,病床機能区分!$A$2:$C$14,3,0)</f>
        <v>06：合計</v>
      </c>
      <c r="G10436" t="s">
        <v>1263</v>
      </c>
      <c r="H10436" t="s">
        <v>1176</v>
      </c>
      <c r="I10436">
        <v>1208</v>
      </c>
      <c r="J10436" s="40">
        <f>I10441</f>
        <v>1.0431778929188256</v>
      </c>
    </row>
    <row r="10437" spans="1:10">
      <c r="A10437" t="s">
        <v>1158</v>
      </c>
      <c r="B10437" t="s">
        <v>1018</v>
      </c>
      <c r="C10437" t="s">
        <v>1278</v>
      </c>
      <c r="D10437" t="str">
        <f>VLOOKUP(C10437,時点区分!$A$2:$C$8,3,0)</f>
        <v>07:R4年度将来一致率</v>
      </c>
      <c r="E10437" t="s">
        <v>0</v>
      </c>
      <c r="F10437" t="str">
        <f>VLOOKUP(E10437,病床機能区分!$A$2:$C$14,3,0)</f>
        <v>01：高度急性期</v>
      </c>
      <c r="G10437" t="s">
        <v>1281</v>
      </c>
      <c r="H10437" t="s">
        <v>1270</v>
      </c>
      <c r="I10437">
        <v>1.2771084337349397</v>
      </c>
      <c r="J10437" s="40"/>
    </row>
    <row r="10438" spans="1:10">
      <c r="A10438" t="s">
        <v>1158</v>
      </c>
      <c r="B10438" t="s">
        <v>1018</v>
      </c>
      <c r="C10438" t="s">
        <v>1278</v>
      </c>
      <c r="D10438" t="str">
        <f>VLOOKUP(C10438,時点区分!$A$2:$C$8,3,0)</f>
        <v>07:R4年度将来一致率</v>
      </c>
      <c r="E10438" t="s">
        <v>1</v>
      </c>
      <c r="F10438" t="str">
        <f>VLOOKUP(E10438,病床機能区分!$A$2:$C$14,3,0)</f>
        <v>02：急性期</v>
      </c>
      <c r="G10438" t="s">
        <v>1283</v>
      </c>
      <c r="H10438" t="s">
        <v>1270</v>
      </c>
      <c r="I10438">
        <v>1.0149253731343284</v>
      </c>
      <c r="J10438" s="40"/>
    </row>
    <row r="10439" spans="1:10">
      <c r="A10439" t="s">
        <v>1158</v>
      </c>
      <c r="B10439" t="s">
        <v>1018</v>
      </c>
      <c r="C10439" t="s">
        <v>1278</v>
      </c>
      <c r="D10439" t="str">
        <f>VLOOKUP(C10439,時点区分!$A$2:$C$8,3,0)</f>
        <v>07:R4年度将来一致率</v>
      </c>
      <c r="E10439" t="s">
        <v>2</v>
      </c>
      <c r="F10439" t="str">
        <f>VLOOKUP(E10439,病床機能区分!$A$2:$C$14,3,0)</f>
        <v>03：回復期</v>
      </c>
      <c r="G10439" t="s">
        <v>1285</v>
      </c>
      <c r="H10439" t="s">
        <v>1270</v>
      </c>
      <c r="I10439">
        <v>0.83964365256124718</v>
      </c>
      <c r="J10439" s="40"/>
    </row>
    <row r="10440" spans="1:10">
      <c r="A10440" t="s">
        <v>1158</v>
      </c>
      <c r="B10440" t="s">
        <v>1018</v>
      </c>
      <c r="C10440" t="s">
        <v>1278</v>
      </c>
      <c r="D10440" t="str">
        <f>VLOOKUP(C10440,時点区分!$A$2:$C$8,3,0)</f>
        <v>07:R4年度将来一致率</v>
      </c>
      <c r="E10440" t="s">
        <v>3</v>
      </c>
      <c r="F10440" t="str">
        <f>VLOOKUP(E10440,病床機能区分!$A$2:$C$14,3,0)</f>
        <v>04：慢性期</v>
      </c>
      <c r="G10440" t="s">
        <v>1287</v>
      </c>
      <c r="H10440" t="s">
        <v>1270</v>
      </c>
      <c r="I10440">
        <v>1.4151785714285714</v>
      </c>
      <c r="J10440" s="40"/>
    </row>
    <row r="10441" spans="1:10" ht="14" thickBot="1">
      <c r="A10441" t="s">
        <v>1158</v>
      </c>
      <c r="B10441" t="s">
        <v>1018</v>
      </c>
      <c r="C10441" t="s">
        <v>1278</v>
      </c>
      <c r="D10441" t="str">
        <f>VLOOKUP(C10441,時点区分!$A$2:$C$8,3,0)</f>
        <v>07:R4年度将来一致率</v>
      </c>
      <c r="E10441" t="s">
        <v>784</v>
      </c>
      <c r="F10441" t="str">
        <f>VLOOKUP(E10441,病床機能区分!$A$2:$C$14,3,0)</f>
        <v>06：合計</v>
      </c>
      <c r="G10441" t="s">
        <v>1289</v>
      </c>
      <c r="H10441" t="s">
        <v>1270</v>
      </c>
      <c r="I10441">
        <v>1.0431778929188256</v>
      </c>
      <c r="J10441" s="41"/>
    </row>
    <row r="10442" spans="1:10">
      <c r="A10442" t="s">
        <v>1158</v>
      </c>
      <c r="B10442" t="s">
        <v>1019</v>
      </c>
      <c r="C10442" t="s">
        <v>1181</v>
      </c>
      <c r="D10442" t="str">
        <f>VLOOKUP(C10442,時点区分!$A$2:$C$8,3,0)</f>
        <v>01:現状ー構想策定時</v>
      </c>
      <c r="E10442" t="s">
        <v>0</v>
      </c>
      <c r="F10442" t="str">
        <f>VLOOKUP(E10442,病床機能区分!$A$2:$C$14,3,0)</f>
        <v>01：高度急性期</v>
      </c>
      <c r="G10442" t="s">
        <v>1186</v>
      </c>
      <c r="H10442" t="s">
        <v>1176</v>
      </c>
      <c r="I10442">
        <v>678</v>
      </c>
      <c r="J10442" s="39">
        <f>I10457</f>
        <v>2.4042553191489362</v>
      </c>
    </row>
    <row r="10443" spans="1:10">
      <c r="A10443" t="s">
        <v>1158</v>
      </c>
      <c r="B10443" t="s">
        <v>1019</v>
      </c>
      <c r="C10443" t="s">
        <v>1181</v>
      </c>
      <c r="D10443" t="str">
        <f>VLOOKUP(C10443,時点区分!$A$2:$C$8,3,0)</f>
        <v>01:現状ー構想策定時</v>
      </c>
      <c r="E10443" t="s">
        <v>1</v>
      </c>
      <c r="F10443" t="str">
        <f>VLOOKUP(E10443,病床機能区分!$A$2:$C$14,3,0)</f>
        <v>02：急性期</v>
      </c>
      <c r="G10443" t="s">
        <v>1188</v>
      </c>
      <c r="H10443" t="s">
        <v>1176</v>
      </c>
      <c r="I10443">
        <v>1438</v>
      </c>
      <c r="J10443" s="40">
        <f>I10458</f>
        <v>1.6396807297605474</v>
      </c>
    </row>
    <row r="10444" spans="1:10">
      <c r="A10444" t="s">
        <v>1158</v>
      </c>
      <c r="B10444" t="s">
        <v>1019</v>
      </c>
      <c r="C10444" t="s">
        <v>1181</v>
      </c>
      <c r="D10444" t="str">
        <f>VLOOKUP(C10444,時点区分!$A$2:$C$8,3,0)</f>
        <v>01:現状ー構想策定時</v>
      </c>
      <c r="E10444" t="s">
        <v>2</v>
      </c>
      <c r="F10444" t="str">
        <f>VLOOKUP(E10444,病床機能区分!$A$2:$C$14,3,0)</f>
        <v>03：回復期</v>
      </c>
      <c r="G10444" t="s">
        <v>1190</v>
      </c>
      <c r="H10444" t="s">
        <v>1176</v>
      </c>
      <c r="I10444">
        <v>312</v>
      </c>
      <c r="J10444" s="40">
        <f>I10459</f>
        <v>0.31547017189079879</v>
      </c>
    </row>
    <row r="10445" spans="1:10">
      <c r="A10445" t="s">
        <v>1158</v>
      </c>
      <c r="B10445" t="s">
        <v>1019</v>
      </c>
      <c r="C10445" t="s">
        <v>1181</v>
      </c>
      <c r="D10445" t="str">
        <f>VLOOKUP(C10445,時点区分!$A$2:$C$8,3,0)</f>
        <v>01:現状ー構想策定時</v>
      </c>
      <c r="E10445" t="s">
        <v>3</v>
      </c>
      <c r="F10445" t="str">
        <f>VLOOKUP(E10445,病床機能区分!$A$2:$C$14,3,0)</f>
        <v>04：慢性期</v>
      </c>
      <c r="G10445" t="s">
        <v>1192</v>
      </c>
      <c r="H10445" t="s">
        <v>1176</v>
      </c>
      <c r="I10445">
        <v>606</v>
      </c>
      <c r="J10445" s="40">
        <f>I10460</f>
        <v>1.7463976945244957</v>
      </c>
    </row>
    <row r="10446" spans="1:10">
      <c r="A10446" t="s">
        <v>1158</v>
      </c>
      <c r="B10446" t="s">
        <v>1019</v>
      </c>
      <c r="C10446" t="s">
        <v>1181</v>
      </c>
      <c r="D10446" t="str">
        <f>VLOOKUP(C10446,時点区分!$A$2:$C$8,3,0)</f>
        <v>01:現状ー構想策定時</v>
      </c>
      <c r="E10446" t="s">
        <v>783</v>
      </c>
      <c r="F10446" t="str">
        <f>VLOOKUP(E10446,病床機能区分!$A$2:$C$14,3,0)</f>
        <v>05：未報告</v>
      </c>
      <c r="G10446" t="s">
        <v>1194</v>
      </c>
      <c r="H10446" t="s">
        <v>1176</v>
      </c>
      <c r="I10446">
        <v>0</v>
      </c>
      <c r="J10446" s="40"/>
    </row>
    <row r="10447" spans="1:10">
      <c r="A10447" t="s">
        <v>1158</v>
      </c>
      <c r="B10447" t="s">
        <v>1019</v>
      </c>
      <c r="C10447" t="s">
        <v>1181</v>
      </c>
      <c r="D10447" t="str">
        <f>VLOOKUP(C10447,時点区分!$A$2:$C$8,3,0)</f>
        <v>01:現状ー構想策定時</v>
      </c>
      <c r="E10447" t="s">
        <v>784</v>
      </c>
      <c r="F10447" t="str">
        <f>VLOOKUP(E10447,病床機能区分!$A$2:$C$14,3,0)</f>
        <v>06：合計</v>
      </c>
      <c r="G10447" t="s">
        <v>1196</v>
      </c>
      <c r="H10447" t="s">
        <v>1176</v>
      </c>
      <c r="I10447">
        <v>3034</v>
      </c>
      <c r="J10447" s="40">
        <f>I10461</f>
        <v>1.2160320641282565</v>
      </c>
    </row>
    <row r="10448" spans="1:10">
      <c r="A10448" t="s">
        <v>1158</v>
      </c>
      <c r="B10448" t="s">
        <v>1019</v>
      </c>
      <c r="C10448" t="s">
        <v>1181</v>
      </c>
      <c r="D10448" t="str">
        <f>VLOOKUP(C10448,時点区分!$A$2:$C$8,3,0)</f>
        <v>01:現状ー構想策定時</v>
      </c>
      <c r="E10448" t="s">
        <v>785</v>
      </c>
      <c r="F10448" t="str">
        <f>VLOOKUP(E10448,病床機能区分!$A$2:$C$14,3,0)</f>
        <v>07：在宅医療等</v>
      </c>
      <c r="G10448" t="s">
        <v>1198</v>
      </c>
      <c r="H10448" t="s">
        <v>1176</v>
      </c>
      <c r="I10448">
        <v>3399.4</v>
      </c>
      <c r="J10448" s="40"/>
    </row>
    <row r="10449" spans="1:10">
      <c r="A10449" t="s">
        <v>1158</v>
      </c>
      <c r="B10449" t="s">
        <v>1019</v>
      </c>
      <c r="C10449" t="s">
        <v>1181</v>
      </c>
      <c r="D10449" t="str">
        <f>VLOOKUP(C10449,時点区分!$A$2:$C$8,3,0)</f>
        <v>01:現状ー構想策定時</v>
      </c>
      <c r="E10449" t="s">
        <v>786</v>
      </c>
      <c r="F10449" t="str">
        <f>VLOOKUP(E10449,病床機能区分!$A$2:$C$14,3,0)</f>
        <v>08：うち訪問診療分</v>
      </c>
      <c r="G10449" t="s">
        <v>1200</v>
      </c>
      <c r="H10449" t="s">
        <v>1176</v>
      </c>
      <c r="I10449">
        <v>1838.4</v>
      </c>
      <c r="J10449" s="40"/>
    </row>
    <row r="10450" spans="1:10">
      <c r="A10450" t="s">
        <v>1158</v>
      </c>
      <c r="B10450" t="s">
        <v>1019</v>
      </c>
      <c r="C10450" t="s">
        <v>1129</v>
      </c>
      <c r="D10450" t="str">
        <f>VLOOKUP(C10450,時点区分!$A$2:$C$8,3,0)</f>
        <v>02:将来</v>
      </c>
      <c r="E10450" t="s">
        <v>0</v>
      </c>
      <c r="F10450" t="str">
        <f>VLOOKUP(E10450,病床機能区分!$A$2:$C$14,3,0)</f>
        <v>01：高度急性期</v>
      </c>
      <c r="G10450" t="s">
        <v>1202</v>
      </c>
      <c r="H10450" t="s">
        <v>1176</v>
      </c>
      <c r="I10450">
        <v>282</v>
      </c>
      <c r="J10450" s="40">
        <f>I10457</f>
        <v>2.4042553191489362</v>
      </c>
    </row>
    <row r="10451" spans="1:10">
      <c r="A10451" t="s">
        <v>1158</v>
      </c>
      <c r="B10451" t="s">
        <v>1019</v>
      </c>
      <c r="C10451" t="s">
        <v>1129</v>
      </c>
      <c r="D10451" t="str">
        <f>VLOOKUP(C10451,時点区分!$A$2:$C$8,3,0)</f>
        <v>02:将来</v>
      </c>
      <c r="E10451" t="s">
        <v>1</v>
      </c>
      <c r="F10451" t="str">
        <f>VLOOKUP(E10451,病床機能区分!$A$2:$C$14,3,0)</f>
        <v>02：急性期</v>
      </c>
      <c r="G10451" t="s">
        <v>1204</v>
      </c>
      <c r="H10451" t="s">
        <v>1176</v>
      </c>
      <c r="I10451">
        <v>877</v>
      </c>
      <c r="J10451" s="40">
        <f>I10458</f>
        <v>1.6396807297605474</v>
      </c>
    </row>
    <row r="10452" spans="1:10">
      <c r="A10452" t="s">
        <v>1158</v>
      </c>
      <c r="B10452" t="s">
        <v>1019</v>
      </c>
      <c r="C10452" t="s">
        <v>1129</v>
      </c>
      <c r="D10452" t="str">
        <f>VLOOKUP(C10452,時点区分!$A$2:$C$8,3,0)</f>
        <v>02:将来</v>
      </c>
      <c r="E10452" t="s">
        <v>2</v>
      </c>
      <c r="F10452" t="str">
        <f>VLOOKUP(E10452,病床機能区分!$A$2:$C$14,3,0)</f>
        <v>03：回復期</v>
      </c>
      <c r="G10452" t="s">
        <v>1206</v>
      </c>
      <c r="H10452" t="s">
        <v>1176</v>
      </c>
      <c r="I10452">
        <v>989</v>
      </c>
      <c r="J10452" s="40">
        <f>I10459</f>
        <v>0.31547017189079879</v>
      </c>
    </row>
    <row r="10453" spans="1:10">
      <c r="A10453" t="s">
        <v>1158</v>
      </c>
      <c r="B10453" t="s">
        <v>1019</v>
      </c>
      <c r="C10453" t="s">
        <v>1129</v>
      </c>
      <c r="D10453" t="str">
        <f>VLOOKUP(C10453,時点区分!$A$2:$C$8,3,0)</f>
        <v>02:将来</v>
      </c>
      <c r="E10453" t="s">
        <v>3</v>
      </c>
      <c r="F10453" t="str">
        <f>VLOOKUP(E10453,病床機能区分!$A$2:$C$14,3,0)</f>
        <v>04：慢性期</v>
      </c>
      <c r="G10453" t="s">
        <v>1208</v>
      </c>
      <c r="H10453" t="s">
        <v>1176</v>
      </c>
      <c r="I10453">
        <v>347</v>
      </c>
      <c r="J10453" s="40">
        <f>I10460</f>
        <v>1.7463976945244957</v>
      </c>
    </row>
    <row r="10454" spans="1:10">
      <c r="A10454" t="s">
        <v>1158</v>
      </c>
      <c r="B10454" t="s">
        <v>1019</v>
      </c>
      <c r="C10454" t="s">
        <v>1129</v>
      </c>
      <c r="D10454" t="str">
        <f>VLOOKUP(C10454,時点区分!$A$2:$C$8,3,0)</f>
        <v>02:将来</v>
      </c>
      <c r="E10454" t="s">
        <v>784</v>
      </c>
      <c r="F10454" t="str">
        <f>VLOOKUP(E10454,病床機能区分!$A$2:$C$14,3,0)</f>
        <v>06：合計</v>
      </c>
      <c r="G10454" t="s">
        <v>1210</v>
      </c>
      <c r="H10454" t="s">
        <v>1176</v>
      </c>
      <c r="I10454">
        <v>2495</v>
      </c>
      <c r="J10454" s="40">
        <f>I10461</f>
        <v>1.2160320641282565</v>
      </c>
    </row>
    <row r="10455" spans="1:10">
      <c r="A10455" t="s">
        <v>1158</v>
      </c>
      <c r="B10455" t="s">
        <v>1019</v>
      </c>
      <c r="C10455" t="s">
        <v>1129</v>
      </c>
      <c r="D10455" t="str">
        <f>VLOOKUP(C10455,時点区分!$A$2:$C$8,3,0)</f>
        <v>02:将来</v>
      </c>
      <c r="E10455" t="s">
        <v>785</v>
      </c>
      <c r="F10455" t="str">
        <f>VLOOKUP(E10455,病床機能区分!$A$2:$C$14,3,0)</f>
        <v>07：在宅医療等</v>
      </c>
      <c r="G10455" t="s">
        <v>1212</v>
      </c>
      <c r="H10455" t="s">
        <v>1176</v>
      </c>
      <c r="I10455">
        <v>-4044.6</v>
      </c>
      <c r="J10455" s="40"/>
    </row>
    <row r="10456" spans="1:10">
      <c r="A10456" t="s">
        <v>1158</v>
      </c>
      <c r="B10456" t="s">
        <v>1019</v>
      </c>
      <c r="C10456" t="s">
        <v>1129</v>
      </c>
      <c r="D10456" t="str">
        <f>VLOOKUP(C10456,時点区分!$A$2:$C$8,3,0)</f>
        <v>02:将来</v>
      </c>
      <c r="E10456" t="s">
        <v>786</v>
      </c>
      <c r="F10456" t="str">
        <f>VLOOKUP(E10456,病床機能区分!$A$2:$C$14,3,0)</f>
        <v>08：うち訪問診療分</v>
      </c>
      <c r="G10456" t="s">
        <v>1214</v>
      </c>
      <c r="H10456" t="s">
        <v>1176</v>
      </c>
      <c r="I10456">
        <v>-2174</v>
      </c>
      <c r="J10456" s="40"/>
    </row>
    <row r="10457" spans="1:10">
      <c r="A10457" t="s">
        <v>1158</v>
      </c>
      <c r="B10457" t="s">
        <v>1019</v>
      </c>
      <c r="C10457" t="s">
        <v>1182</v>
      </c>
      <c r="D10457" t="str">
        <f>VLOOKUP(C10457,時点区分!$A$2:$C$8,3,0)</f>
        <v>03:構想策定時一致率</v>
      </c>
      <c r="E10457" t="s">
        <v>0</v>
      </c>
      <c r="F10457" t="str">
        <f>VLOOKUP(E10457,病床機能区分!$A$2:$C$14,3,0)</f>
        <v>01：高度急性期</v>
      </c>
      <c r="G10457" t="s">
        <v>1216</v>
      </c>
      <c r="H10457" t="s">
        <v>1270</v>
      </c>
      <c r="I10457">
        <v>2.4042553191489362</v>
      </c>
      <c r="J10457" s="40"/>
    </row>
    <row r="10458" spans="1:10">
      <c r="A10458" t="s">
        <v>1158</v>
      </c>
      <c r="B10458" t="s">
        <v>1019</v>
      </c>
      <c r="C10458" t="s">
        <v>1182</v>
      </c>
      <c r="D10458" t="str">
        <f>VLOOKUP(C10458,時点区分!$A$2:$C$8,3,0)</f>
        <v>03:構想策定時一致率</v>
      </c>
      <c r="E10458" t="s">
        <v>1</v>
      </c>
      <c r="F10458" t="str">
        <f>VLOOKUP(E10458,病床機能区分!$A$2:$C$14,3,0)</f>
        <v>02：急性期</v>
      </c>
      <c r="G10458" t="s">
        <v>1218</v>
      </c>
      <c r="H10458" t="s">
        <v>1270</v>
      </c>
      <c r="I10458">
        <v>1.6396807297605474</v>
      </c>
      <c r="J10458" s="40"/>
    </row>
    <row r="10459" spans="1:10">
      <c r="A10459" t="s">
        <v>1158</v>
      </c>
      <c r="B10459" t="s">
        <v>1019</v>
      </c>
      <c r="C10459" t="s">
        <v>1182</v>
      </c>
      <c r="D10459" t="str">
        <f>VLOOKUP(C10459,時点区分!$A$2:$C$8,3,0)</f>
        <v>03:構想策定時一致率</v>
      </c>
      <c r="E10459" t="s">
        <v>2</v>
      </c>
      <c r="F10459" t="str">
        <f>VLOOKUP(E10459,病床機能区分!$A$2:$C$14,3,0)</f>
        <v>03：回復期</v>
      </c>
      <c r="G10459" t="s">
        <v>1220</v>
      </c>
      <c r="H10459" t="s">
        <v>1270</v>
      </c>
      <c r="I10459">
        <v>0.31547017189079879</v>
      </c>
      <c r="J10459" s="40"/>
    </row>
    <row r="10460" spans="1:10">
      <c r="A10460" t="s">
        <v>1158</v>
      </c>
      <c r="B10460" t="s">
        <v>1019</v>
      </c>
      <c r="C10460" t="s">
        <v>1182</v>
      </c>
      <c r="D10460" t="str">
        <f>VLOOKUP(C10460,時点区分!$A$2:$C$8,3,0)</f>
        <v>03:構想策定時一致率</v>
      </c>
      <c r="E10460" t="s">
        <v>3</v>
      </c>
      <c r="F10460" t="str">
        <f>VLOOKUP(E10460,病床機能区分!$A$2:$C$14,3,0)</f>
        <v>04：慢性期</v>
      </c>
      <c r="G10460" t="s">
        <v>1222</v>
      </c>
      <c r="H10460" t="s">
        <v>1270</v>
      </c>
      <c r="I10460">
        <v>1.7463976945244957</v>
      </c>
      <c r="J10460" s="40"/>
    </row>
    <row r="10461" spans="1:10">
      <c r="A10461" t="s">
        <v>1158</v>
      </c>
      <c r="B10461" t="s">
        <v>1019</v>
      </c>
      <c r="C10461" t="s">
        <v>1182</v>
      </c>
      <c r="D10461" t="str">
        <f>VLOOKUP(C10461,時点区分!$A$2:$C$8,3,0)</f>
        <v>03:構想策定時一致率</v>
      </c>
      <c r="E10461" t="s">
        <v>784</v>
      </c>
      <c r="F10461" t="str">
        <f>VLOOKUP(E10461,病床機能区分!$A$2:$C$14,3,0)</f>
        <v>06：合計</v>
      </c>
      <c r="G10461" t="s">
        <v>1224</v>
      </c>
      <c r="H10461" t="s">
        <v>1270</v>
      </c>
      <c r="I10461">
        <v>1.2160320641282565</v>
      </c>
      <c r="J10461" s="40"/>
    </row>
    <row r="10462" spans="1:10">
      <c r="A10462" t="s">
        <v>1158</v>
      </c>
      <c r="B10462" t="s">
        <v>1019</v>
      </c>
      <c r="C10462" t="s">
        <v>1183</v>
      </c>
      <c r="D10462" t="str">
        <f>VLOOKUP(C10462,時点区分!$A$2:$C$8,3,0)</f>
        <v>04:R4年度病床機能報告_2022年時点</v>
      </c>
      <c r="E10462" t="s">
        <v>0</v>
      </c>
      <c r="F10462" t="str">
        <f>VLOOKUP(E10462,病床機能区分!$A$2:$C$14,3,0)</f>
        <v>01：高度急性期</v>
      </c>
      <c r="G10462" t="s">
        <v>1226</v>
      </c>
      <c r="H10462" t="s">
        <v>1176</v>
      </c>
      <c r="I10462">
        <v>661</v>
      </c>
      <c r="J10462" s="40">
        <f>I10469</f>
        <v>2.3439716312056738</v>
      </c>
    </row>
    <row r="10463" spans="1:10">
      <c r="A10463" t="s">
        <v>1158</v>
      </c>
      <c r="B10463" t="s">
        <v>1019</v>
      </c>
      <c r="C10463" t="s">
        <v>1183</v>
      </c>
      <c r="D10463" t="str">
        <f>VLOOKUP(C10463,時点区分!$A$2:$C$8,3,0)</f>
        <v>04:R4年度病床機能報告_2022年時点</v>
      </c>
      <c r="E10463" t="s">
        <v>1</v>
      </c>
      <c r="F10463" t="str">
        <f>VLOOKUP(E10463,病床機能区分!$A$2:$C$14,3,0)</f>
        <v>02：急性期</v>
      </c>
      <c r="G10463" t="s">
        <v>1228</v>
      </c>
      <c r="H10463" t="s">
        <v>1176</v>
      </c>
      <c r="I10463">
        <v>1067</v>
      </c>
      <c r="J10463" s="40">
        <f t="shared" ref="J10463:J10465" si="256">I10470</f>
        <v>1.216647662485747</v>
      </c>
    </row>
    <row r="10464" spans="1:10">
      <c r="A10464" t="s">
        <v>1158</v>
      </c>
      <c r="B10464" t="s">
        <v>1019</v>
      </c>
      <c r="C10464" t="s">
        <v>1183</v>
      </c>
      <c r="D10464" t="str">
        <f>VLOOKUP(C10464,時点区分!$A$2:$C$8,3,0)</f>
        <v>04:R4年度病床機能報告_2022年時点</v>
      </c>
      <c r="E10464" t="s">
        <v>2</v>
      </c>
      <c r="F10464" t="str">
        <f>VLOOKUP(E10464,病床機能区分!$A$2:$C$14,3,0)</f>
        <v>03：回復期</v>
      </c>
      <c r="G10464" t="s">
        <v>1230</v>
      </c>
      <c r="H10464" t="s">
        <v>1176</v>
      </c>
      <c r="I10464">
        <v>463</v>
      </c>
      <c r="J10464" s="40">
        <f t="shared" si="256"/>
        <v>0.46814964610717896</v>
      </c>
    </row>
    <row r="10465" spans="1:10">
      <c r="A10465" t="s">
        <v>1158</v>
      </c>
      <c r="B10465" t="s">
        <v>1019</v>
      </c>
      <c r="C10465" t="s">
        <v>1183</v>
      </c>
      <c r="D10465" t="str">
        <f>VLOOKUP(C10465,時点区分!$A$2:$C$8,3,0)</f>
        <v>04:R4年度病床機能報告_2022年時点</v>
      </c>
      <c r="E10465" t="s">
        <v>3</v>
      </c>
      <c r="F10465" t="str">
        <f>VLOOKUP(E10465,病床機能区分!$A$2:$C$14,3,0)</f>
        <v>04：慢性期</v>
      </c>
      <c r="G10465" t="s">
        <v>1232</v>
      </c>
      <c r="H10465" t="s">
        <v>1176</v>
      </c>
      <c r="I10465">
        <v>575</v>
      </c>
      <c r="J10465" s="40">
        <f t="shared" si="256"/>
        <v>1.6570605187319885</v>
      </c>
    </row>
    <row r="10466" spans="1:10">
      <c r="A10466" t="s">
        <v>1158</v>
      </c>
      <c r="B10466" t="s">
        <v>1019</v>
      </c>
      <c r="C10466" t="s">
        <v>1183</v>
      </c>
      <c r="D10466" t="str">
        <f>VLOOKUP(C10466,時点区分!$A$2:$C$8,3,0)</f>
        <v>04:R4年度病床機能報告_2022年時点</v>
      </c>
      <c r="E10466" t="s">
        <v>771</v>
      </c>
      <c r="F10466" t="str">
        <f>VLOOKUP(E10466,病床機能区分!$A$2:$C$14,3,0)</f>
        <v>09：休棟中（今後再開する予定）</v>
      </c>
      <c r="G10466" t="s">
        <v>1234</v>
      </c>
      <c r="H10466" t="s">
        <v>1176</v>
      </c>
      <c r="I10466">
        <v>0</v>
      </c>
      <c r="J10466" s="40"/>
    </row>
    <row r="10467" spans="1:10">
      <c r="A10467" t="s">
        <v>1158</v>
      </c>
      <c r="B10467" t="s">
        <v>1019</v>
      </c>
      <c r="C10467" t="s">
        <v>1183</v>
      </c>
      <c r="D10467" t="str">
        <f>VLOOKUP(C10467,時点区分!$A$2:$C$8,3,0)</f>
        <v>04:R4年度病床機能報告_2022年時点</v>
      </c>
      <c r="E10467" t="s">
        <v>772</v>
      </c>
      <c r="F10467" t="str">
        <f>VLOOKUP(E10467,病床機能区分!$A$2:$C$14,3,0)</f>
        <v>10：休棟中（今後廃止する予定）</v>
      </c>
      <c r="G10467" t="s">
        <v>1236</v>
      </c>
      <c r="H10467" t="s">
        <v>1176</v>
      </c>
      <c r="I10467">
        <v>0</v>
      </c>
      <c r="J10467" s="40"/>
    </row>
    <row r="10468" spans="1:10">
      <c r="A10468" t="s">
        <v>1158</v>
      </c>
      <c r="B10468" t="s">
        <v>1019</v>
      </c>
      <c r="C10468" t="s">
        <v>1183</v>
      </c>
      <c r="D10468" t="str">
        <f>VLOOKUP(C10468,時点区分!$A$2:$C$8,3,0)</f>
        <v>04:R4年度病床機能報告_2022年時点</v>
      </c>
      <c r="E10468" t="s">
        <v>784</v>
      </c>
      <c r="F10468" t="str">
        <f>VLOOKUP(E10468,病床機能区分!$A$2:$C$14,3,0)</f>
        <v>06：合計</v>
      </c>
      <c r="G10468" t="s">
        <v>1238</v>
      </c>
      <c r="H10468" t="s">
        <v>1176</v>
      </c>
      <c r="I10468">
        <v>2766</v>
      </c>
      <c r="J10468" s="40">
        <f>I10473</f>
        <v>1.1086172344689378</v>
      </c>
    </row>
    <row r="10469" spans="1:10">
      <c r="A10469" t="s">
        <v>1158</v>
      </c>
      <c r="B10469" t="s">
        <v>1019</v>
      </c>
      <c r="C10469" t="s">
        <v>1184</v>
      </c>
      <c r="D10469" t="str">
        <f>VLOOKUP(C10469,時点区分!$A$2:$C$8,3,0)</f>
        <v>05:R4年度現状一致率</v>
      </c>
      <c r="E10469" t="s">
        <v>0</v>
      </c>
      <c r="F10469" t="str">
        <f>VLOOKUP(E10469,病床機能区分!$A$2:$C$14,3,0)</f>
        <v>01：高度急性期</v>
      </c>
      <c r="G10469" t="s">
        <v>1239</v>
      </c>
      <c r="H10469" t="s">
        <v>1270</v>
      </c>
      <c r="I10469">
        <v>2.3439716312056738</v>
      </c>
      <c r="J10469" s="40"/>
    </row>
    <row r="10470" spans="1:10">
      <c r="A10470" t="s">
        <v>1158</v>
      </c>
      <c r="B10470" t="s">
        <v>1019</v>
      </c>
      <c r="C10470" t="s">
        <v>1184</v>
      </c>
      <c r="D10470" t="str">
        <f>VLOOKUP(C10470,時点区分!$A$2:$C$8,3,0)</f>
        <v>05:R4年度現状一致率</v>
      </c>
      <c r="E10470" t="s">
        <v>1</v>
      </c>
      <c r="F10470" t="str">
        <f>VLOOKUP(E10470,病床機能区分!$A$2:$C$14,3,0)</f>
        <v>02：急性期</v>
      </c>
      <c r="G10470" t="s">
        <v>1241</v>
      </c>
      <c r="H10470" t="s">
        <v>1270</v>
      </c>
      <c r="I10470">
        <v>1.216647662485747</v>
      </c>
      <c r="J10470" s="40"/>
    </row>
    <row r="10471" spans="1:10">
      <c r="A10471" t="s">
        <v>1158</v>
      </c>
      <c r="B10471" t="s">
        <v>1019</v>
      </c>
      <c r="C10471" t="s">
        <v>1184</v>
      </c>
      <c r="D10471" t="str">
        <f>VLOOKUP(C10471,時点区分!$A$2:$C$8,3,0)</f>
        <v>05:R4年度現状一致率</v>
      </c>
      <c r="E10471" t="s">
        <v>2</v>
      </c>
      <c r="F10471" t="str">
        <f>VLOOKUP(E10471,病床機能区分!$A$2:$C$14,3,0)</f>
        <v>03：回復期</v>
      </c>
      <c r="G10471" t="s">
        <v>1243</v>
      </c>
      <c r="H10471" t="s">
        <v>1270</v>
      </c>
      <c r="I10471">
        <v>0.46814964610717896</v>
      </c>
      <c r="J10471" s="40"/>
    </row>
    <row r="10472" spans="1:10">
      <c r="A10472" t="s">
        <v>1158</v>
      </c>
      <c r="B10472" t="s">
        <v>1019</v>
      </c>
      <c r="C10472" t="s">
        <v>1184</v>
      </c>
      <c r="D10472" t="str">
        <f>VLOOKUP(C10472,時点区分!$A$2:$C$8,3,0)</f>
        <v>05:R4年度現状一致率</v>
      </c>
      <c r="E10472" t="s">
        <v>3</v>
      </c>
      <c r="F10472" t="str">
        <f>VLOOKUP(E10472,病床機能区分!$A$2:$C$14,3,0)</f>
        <v>04：慢性期</v>
      </c>
      <c r="G10472" t="s">
        <v>1245</v>
      </c>
      <c r="H10472" t="s">
        <v>1270</v>
      </c>
      <c r="I10472">
        <v>1.6570605187319885</v>
      </c>
      <c r="J10472" s="40"/>
    </row>
    <row r="10473" spans="1:10">
      <c r="A10473" t="s">
        <v>1158</v>
      </c>
      <c r="B10473" t="s">
        <v>1019</v>
      </c>
      <c r="C10473" t="s">
        <v>1184</v>
      </c>
      <c r="D10473" t="str">
        <f>VLOOKUP(C10473,時点区分!$A$2:$C$8,3,0)</f>
        <v>05:R4年度現状一致率</v>
      </c>
      <c r="E10473" t="s">
        <v>784</v>
      </c>
      <c r="F10473" t="str">
        <f>VLOOKUP(E10473,病床機能区分!$A$2:$C$14,3,0)</f>
        <v>06：合計</v>
      </c>
      <c r="G10473" t="s">
        <v>1247</v>
      </c>
      <c r="H10473" t="s">
        <v>1270</v>
      </c>
      <c r="I10473">
        <v>1.1086172344689378</v>
      </c>
      <c r="J10473" s="40"/>
    </row>
    <row r="10474" spans="1:10">
      <c r="A10474" t="s">
        <v>1158</v>
      </c>
      <c r="B10474" t="s">
        <v>1019</v>
      </c>
      <c r="C10474" t="s">
        <v>1185</v>
      </c>
      <c r="D10474" t="str">
        <f>VLOOKUP(C10474,時点区分!$A$2:$C$8,3,0)</f>
        <v>06:R4年度病床機能報告_2025年時点</v>
      </c>
      <c r="E10474" t="s">
        <v>0</v>
      </c>
      <c r="F10474" t="str">
        <f>VLOOKUP(E10474,病床機能区分!$A$2:$C$14,3,0)</f>
        <v>01：高度急性期</v>
      </c>
      <c r="G10474" t="s">
        <v>1249</v>
      </c>
      <c r="H10474" t="s">
        <v>1176</v>
      </c>
      <c r="I10474">
        <v>661</v>
      </c>
      <c r="J10474" s="40">
        <f>I10482</f>
        <v>2.3439716312056738</v>
      </c>
    </row>
    <row r="10475" spans="1:10">
      <c r="A10475" t="s">
        <v>1158</v>
      </c>
      <c r="B10475" t="s">
        <v>1019</v>
      </c>
      <c r="C10475" t="s">
        <v>1185</v>
      </c>
      <c r="D10475" t="str">
        <f>VLOOKUP(C10475,時点区分!$A$2:$C$8,3,0)</f>
        <v>06:R4年度病床機能報告_2025年時点</v>
      </c>
      <c r="E10475" t="s">
        <v>1</v>
      </c>
      <c r="F10475" t="str">
        <f>VLOOKUP(E10475,病床機能区分!$A$2:$C$14,3,0)</f>
        <v>02：急性期</v>
      </c>
      <c r="G10475" t="s">
        <v>1251</v>
      </c>
      <c r="H10475" t="s">
        <v>1176</v>
      </c>
      <c r="I10475">
        <v>1067</v>
      </c>
      <c r="J10475" s="40">
        <f>I10483</f>
        <v>1.216647662485747</v>
      </c>
    </row>
    <row r="10476" spans="1:10">
      <c r="A10476" t="s">
        <v>1158</v>
      </c>
      <c r="B10476" t="s">
        <v>1019</v>
      </c>
      <c r="C10476" t="s">
        <v>1185</v>
      </c>
      <c r="D10476" t="str">
        <f>VLOOKUP(C10476,時点区分!$A$2:$C$8,3,0)</f>
        <v>06:R4年度病床機能報告_2025年時点</v>
      </c>
      <c r="E10476" t="s">
        <v>2</v>
      </c>
      <c r="F10476" t="str">
        <f>VLOOKUP(E10476,病床機能区分!$A$2:$C$14,3,0)</f>
        <v>03：回復期</v>
      </c>
      <c r="G10476" t="s">
        <v>1253</v>
      </c>
      <c r="H10476" t="s">
        <v>1176</v>
      </c>
      <c r="I10476">
        <v>463</v>
      </c>
      <c r="J10476" s="40">
        <f>I10484</f>
        <v>0.46814964610717896</v>
      </c>
    </row>
    <row r="10477" spans="1:10">
      <c r="A10477" t="s">
        <v>1158</v>
      </c>
      <c r="B10477" t="s">
        <v>1019</v>
      </c>
      <c r="C10477" t="s">
        <v>1185</v>
      </c>
      <c r="D10477" t="str">
        <f>VLOOKUP(C10477,時点区分!$A$2:$C$8,3,0)</f>
        <v>06:R4年度病床機能報告_2025年時点</v>
      </c>
      <c r="E10477" t="s">
        <v>3</v>
      </c>
      <c r="F10477" t="str">
        <f>VLOOKUP(E10477,病床機能区分!$A$2:$C$14,3,0)</f>
        <v>04：慢性期</v>
      </c>
      <c r="G10477" t="s">
        <v>1255</v>
      </c>
      <c r="H10477" t="s">
        <v>1176</v>
      </c>
      <c r="I10477">
        <v>575</v>
      </c>
      <c r="J10477" s="40">
        <f>I10485</f>
        <v>1.6570605187319885</v>
      </c>
    </row>
    <row r="10478" spans="1:10">
      <c r="A10478" t="s">
        <v>1158</v>
      </c>
      <c r="B10478" t="s">
        <v>1019</v>
      </c>
      <c r="C10478" t="s">
        <v>1185</v>
      </c>
      <c r="D10478" t="str">
        <f>VLOOKUP(C10478,時点区分!$A$2:$C$8,3,0)</f>
        <v>06:R4年度病床機能報告_2025年時点</v>
      </c>
      <c r="E10478" t="s">
        <v>779</v>
      </c>
      <c r="F10478" t="str">
        <f>VLOOKUP(E10478,病床機能区分!$A$2:$C$14,3,0)</f>
        <v>11：介護保険施設等へ移行予定</v>
      </c>
      <c r="G10478" t="s">
        <v>1257</v>
      </c>
      <c r="H10478" t="s">
        <v>1176</v>
      </c>
      <c r="I10478">
        <v>0</v>
      </c>
      <c r="J10478" s="40"/>
    </row>
    <row r="10479" spans="1:10">
      <c r="A10479" t="s">
        <v>1158</v>
      </c>
      <c r="B10479" t="s">
        <v>1019</v>
      </c>
      <c r="C10479" t="s">
        <v>1185</v>
      </c>
      <c r="D10479" t="str">
        <f>VLOOKUP(C10479,時点区分!$A$2:$C$8,3,0)</f>
        <v>06:R4年度病床機能報告_2025年時点</v>
      </c>
      <c r="E10479" t="s">
        <v>780</v>
      </c>
      <c r="F10479" t="str">
        <f>VLOOKUP(E10479,病床機能区分!$A$2:$C$14,3,0)</f>
        <v>12：休棟予定</v>
      </c>
      <c r="G10479" t="s">
        <v>1259</v>
      </c>
      <c r="H10479" t="s">
        <v>1176</v>
      </c>
      <c r="I10479">
        <v>0</v>
      </c>
      <c r="J10479" s="40"/>
    </row>
    <row r="10480" spans="1:10">
      <c r="A10480" t="s">
        <v>1158</v>
      </c>
      <c r="B10480" t="s">
        <v>1019</v>
      </c>
      <c r="C10480" t="s">
        <v>1185</v>
      </c>
      <c r="D10480" t="str">
        <f>VLOOKUP(C10480,時点区分!$A$2:$C$8,3,0)</f>
        <v>06:R4年度病床機能報告_2025年時点</v>
      </c>
      <c r="E10480" t="s">
        <v>781</v>
      </c>
      <c r="F10480" t="str">
        <f>VLOOKUP(E10480,病床機能区分!$A$2:$C$14,3,0)</f>
        <v>13：廃止予定</v>
      </c>
      <c r="G10480" t="s">
        <v>1261</v>
      </c>
      <c r="H10480" t="s">
        <v>1176</v>
      </c>
      <c r="I10480">
        <v>0</v>
      </c>
      <c r="J10480" s="40"/>
    </row>
    <row r="10481" spans="1:10">
      <c r="A10481" t="s">
        <v>1158</v>
      </c>
      <c r="B10481" t="s">
        <v>1019</v>
      </c>
      <c r="C10481" t="s">
        <v>1185</v>
      </c>
      <c r="D10481" t="str">
        <f>VLOOKUP(C10481,時点区分!$A$2:$C$8,3,0)</f>
        <v>06:R4年度病床機能報告_2025年時点</v>
      </c>
      <c r="E10481" t="s">
        <v>784</v>
      </c>
      <c r="F10481" t="str">
        <f>VLOOKUP(E10481,病床機能区分!$A$2:$C$14,3,0)</f>
        <v>06：合計</v>
      </c>
      <c r="G10481" t="s">
        <v>1263</v>
      </c>
      <c r="H10481" t="s">
        <v>1176</v>
      </c>
      <c r="I10481">
        <v>2766</v>
      </c>
      <c r="J10481" s="40">
        <f>I10486</f>
        <v>1.1086172344689378</v>
      </c>
    </row>
    <row r="10482" spans="1:10">
      <c r="A10482" t="s">
        <v>1158</v>
      </c>
      <c r="B10482" t="s">
        <v>1019</v>
      </c>
      <c r="C10482" t="s">
        <v>1278</v>
      </c>
      <c r="D10482" t="str">
        <f>VLOOKUP(C10482,時点区分!$A$2:$C$8,3,0)</f>
        <v>07:R4年度将来一致率</v>
      </c>
      <c r="E10482" t="s">
        <v>0</v>
      </c>
      <c r="F10482" t="str">
        <f>VLOOKUP(E10482,病床機能区分!$A$2:$C$14,3,0)</f>
        <v>01：高度急性期</v>
      </c>
      <c r="G10482" t="s">
        <v>1281</v>
      </c>
      <c r="H10482" t="s">
        <v>1270</v>
      </c>
      <c r="I10482">
        <v>2.3439716312056738</v>
      </c>
      <c r="J10482" s="40"/>
    </row>
    <row r="10483" spans="1:10">
      <c r="A10483" t="s">
        <v>1158</v>
      </c>
      <c r="B10483" t="s">
        <v>1019</v>
      </c>
      <c r="C10483" t="s">
        <v>1278</v>
      </c>
      <c r="D10483" t="str">
        <f>VLOOKUP(C10483,時点区分!$A$2:$C$8,3,0)</f>
        <v>07:R4年度将来一致率</v>
      </c>
      <c r="E10483" t="s">
        <v>1</v>
      </c>
      <c r="F10483" t="str">
        <f>VLOOKUP(E10483,病床機能区分!$A$2:$C$14,3,0)</f>
        <v>02：急性期</v>
      </c>
      <c r="G10483" t="s">
        <v>1283</v>
      </c>
      <c r="H10483" t="s">
        <v>1270</v>
      </c>
      <c r="I10483">
        <v>1.216647662485747</v>
      </c>
      <c r="J10483" s="40"/>
    </row>
    <row r="10484" spans="1:10">
      <c r="A10484" t="s">
        <v>1158</v>
      </c>
      <c r="B10484" t="s">
        <v>1019</v>
      </c>
      <c r="C10484" t="s">
        <v>1278</v>
      </c>
      <c r="D10484" t="str">
        <f>VLOOKUP(C10484,時点区分!$A$2:$C$8,3,0)</f>
        <v>07:R4年度将来一致率</v>
      </c>
      <c r="E10484" t="s">
        <v>2</v>
      </c>
      <c r="F10484" t="str">
        <f>VLOOKUP(E10484,病床機能区分!$A$2:$C$14,3,0)</f>
        <v>03：回復期</v>
      </c>
      <c r="G10484" t="s">
        <v>1285</v>
      </c>
      <c r="H10484" t="s">
        <v>1270</v>
      </c>
      <c r="I10484">
        <v>0.46814964610717896</v>
      </c>
      <c r="J10484" s="40"/>
    </row>
    <row r="10485" spans="1:10">
      <c r="A10485" t="s">
        <v>1158</v>
      </c>
      <c r="B10485" t="s">
        <v>1019</v>
      </c>
      <c r="C10485" t="s">
        <v>1278</v>
      </c>
      <c r="D10485" t="str">
        <f>VLOOKUP(C10485,時点区分!$A$2:$C$8,3,0)</f>
        <v>07:R4年度将来一致率</v>
      </c>
      <c r="E10485" t="s">
        <v>3</v>
      </c>
      <c r="F10485" t="str">
        <f>VLOOKUP(E10485,病床機能区分!$A$2:$C$14,3,0)</f>
        <v>04：慢性期</v>
      </c>
      <c r="G10485" t="s">
        <v>1287</v>
      </c>
      <c r="H10485" t="s">
        <v>1270</v>
      </c>
      <c r="I10485">
        <v>1.6570605187319885</v>
      </c>
      <c r="J10485" s="40"/>
    </row>
    <row r="10486" spans="1:10" ht="14" thickBot="1">
      <c r="A10486" t="s">
        <v>1158</v>
      </c>
      <c r="B10486" t="s">
        <v>1019</v>
      </c>
      <c r="C10486" t="s">
        <v>1278</v>
      </c>
      <c r="D10486" t="str">
        <f>VLOOKUP(C10486,時点区分!$A$2:$C$8,3,0)</f>
        <v>07:R4年度将来一致率</v>
      </c>
      <c r="E10486" t="s">
        <v>784</v>
      </c>
      <c r="F10486" t="str">
        <f>VLOOKUP(E10486,病床機能区分!$A$2:$C$14,3,0)</f>
        <v>06：合計</v>
      </c>
      <c r="G10486" t="s">
        <v>1289</v>
      </c>
      <c r="H10486" t="s">
        <v>1270</v>
      </c>
      <c r="I10486">
        <v>1.1086172344689378</v>
      </c>
      <c r="J10486" s="41"/>
    </row>
    <row r="10487" spans="1:10">
      <c r="A10487" t="s">
        <v>1159</v>
      </c>
      <c r="B10487" t="s">
        <v>1020</v>
      </c>
      <c r="C10487" t="s">
        <v>1181</v>
      </c>
      <c r="D10487" t="str">
        <f>VLOOKUP(C10487,時点区分!$A$2:$C$8,3,0)</f>
        <v>01:現状ー構想策定時</v>
      </c>
      <c r="E10487" t="s">
        <v>0</v>
      </c>
      <c r="F10487" t="str">
        <f>VLOOKUP(E10487,病床機能区分!$A$2:$C$14,3,0)</f>
        <v>01：高度急性期</v>
      </c>
      <c r="G10487" t="s">
        <v>1186</v>
      </c>
      <c r="H10487" t="s">
        <v>1176</v>
      </c>
      <c r="I10487">
        <v>489</v>
      </c>
      <c r="J10487" s="39">
        <f>I10502</f>
        <v>2.3066037735849059</v>
      </c>
    </row>
    <row r="10488" spans="1:10">
      <c r="A10488" t="s">
        <v>1159</v>
      </c>
      <c r="B10488" t="s">
        <v>1020</v>
      </c>
      <c r="C10488" t="s">
        <v>1181</v>
      </c>
      <c r="D10488" t="str">
        <f>VLOOKUP(C10488,時点区分!$A$2:$C$8,3,0)</f>
        <v>01:現状ー構想策定時</v>
      </c>
      <c r="E10488" t="s">
        <v>1</v>
      </c>
      <c r="F10488" t="str">
        <f>VLOOKUP(E10488,病床機能区分!$A$2:$C$14,3,0)</f>
        <v>02：急性期</v>
      </c>
      <c r="G10488" t="s">
        <v>1188</v>
      </c>
      <c r="H10488" t="s">
        <v>1176</v>
      </c>
      <c r="I10488">
        <v>1029</v>
      </c>
      <c r="J10488" s="40">
        <f>I10503</f>
        <v>1.2703703703703704</v>
      </c>
    </row>
    <row r="10489" spans="1:10">
      <c r="A10489" t="s">
        <v>1159</v>
      </c>
      <c r="B10489" t="s">
        <v>1020</v>
      </c>
      <c r="C10489" t="s">
        <v>1181</v>
      </c>
      <c r="D10489" t="str">
        <f>VLOOKUP(C10489,時点区分!$A$2:$C$8,3,0)</f>
        <v>01:現状ー構想策定時</v>
      </c>
      <c r="E10489" t="s">
        <v>2</v>
      </c>
      <c r="F10489" t="str">
        <f>VLOOKUP(E10489,病床機能区分!$A$2:$C$14,3,0)</f>
        <v>03：回復期</v>
      </c>
      <c r="G10489" t="s">
        <v>1190</v>
      </c>
      <c r="H10489" t="s">
        <v>1176</v>
      </c>
      <c r="I10489">
        <v>505</v>
      </c>
      <c r="J10489" s="40">
        <f>I10504</f>
        <v>0.78416149068322982</v>
      </c>
    </row>
    <row r="10490" spans="1:10">
      <c r="A10490" t="s">
        <v>1159</v>
      </c>
      <c r="B10490" t="s">
        <v>1020</v>
      </c>
      <c r="C10490" t="s">
        <v>1181</v>
      </c>
      <c r="D10490" t="str">
        <f>VLOOKUP(C10490,時点区分!$A$2:$C$8,3,0)</f>
        <v>01:現状ー構想策定時</v>
      </c>
      <c r="E10490" t="s">
        <v>3</v>
      </c>
      <c r="F10490" t="str">
        <f>VLOOKUP(E10490,病床機能区分!$A$2:$C$14,3,0)</f>
        <v>04：慢性期</v>
      </c>
      <c r="G10490" t="s">
        <v>1192</v>
      </c>
      <c r="H10490" t="s">
        <v>1176</v>
      </c>
      <c r="I10490">
        <v>845</v>
      </c>
      <c r="J10490" s="40">
        <f>I10505</f>
        <v>1.1296791443850267</v>
      </c>
    </row>
    <row r="10491" spans="1:10">
      <c r="A10491" t="s">
        <v>1159</v>
      </c>
      <c r="B10491" t="s">
        <v>1020</v>
      </c>
      <c r="C10491" t="s">
        <v>1181</v>
      </c>
      <c r="D10491" t="str">
        <f>VLOOKUP(C10491,時点区分!$A$2:$C$8,3,0)</f>
        <v>01:現状ー構想策定時</v>
      </c>
      <c r="E10491" t="s">
        <v>783</v>
      </c>
      <c r="F10491" t="str">
        <f>VLOOKUP(E10491,病床機能区分!$A$2:$C$14,3,0)</f>
        <v>05：未報告</v>
      </c>
      <c r="G10491" t="s">
        <v>1194</v>
      </c>
      <c r="H10491" t="s">
        <v>1176</v>
      </c>
      <c r="I10491">
        <v>48</v>
      </c>
      <c r="J10491" s="40"/>
    </row>
    <row r="10492" spans="1:10">
      <c r="A10492" t="s">
        <v>1159</v>
      </c>
      <c r="B10492" t="s">
        <v>1020</v>
      </c>
      <c r="C10492" t="s">
        <v>1181</v>
      </c>
      <c r="D10492" t="str">
        <f>VLOOKUP(C10492,時点区分!$A$2:$C$8,3,0)</f>
        <v>01:現状ー構想策定時</v>
      </c>
      <c r="E10492" t="s">
        <v>784</v>
      </c>
      <c r="F10492" t="str">
        <f>VLOOKUP(E10492,病床機能区分!$A$2:$C$14,3,0)</f>
        <v>06：合計</v>
      </c>
      <c r="G10492" t="s">
        <v>1196</v>
      </c>
      <c r="H10492" t="s">
        <v>1176</v>
      </c>
      <c r="I10492">
        <v>2916</v>
      </c>
      <c r="J10492" s="40">
        <f>I10506</f>
        <v>1.207953603976802</v>
      </c>
    </row>
    <row r="10493" spans="1:10">
      <c r="A10493" t="s">
        <v>1159</v>
      </c>
      <c r="B10493" t="s">
        <v>1020</v>
      </c>
      <c r="C10493" t="s">
        <v>1181</v>
      </c>
      <c r="D10493" t="str">
        <f>VLOOKUP(C10493,時点区分!$A$2:$C$8,3,0)</f>
        <v>01:現状ー構想策定時</v>
      </c>
      <c r="E10493" t="s">
        <v>785</v>
      </c>
      <c r="F10493" t="str">
        <f>VLOOKUP(E10493,病床機能区分!$A$2:$C$14,3,0)</f>
        <v>07：在宅医療等</v>
      </c>
      <c r="G10493" t="s">
        <v>1198</v>
      </c>
      <c r="H10493" t="s">
        <v>1176</v>
      </c>
      <c r="I10493">
        <v>2996</v>
      </c>
      <c r="J10493" s="40"/>
    </row>
    <row r="10494" spans="1:10">
      <c r="A10494" t="s">
        <v>1159</v>
      </c>
      <c r="B10494" t="s">
        <v>1020</v>
      </c>
      <c r="C10494" t="s">
        <v>1181</v>
      </c>
      <c r="D10494" t="str">
        <f>VLOOKUP(C10494,時点区分!$A$2:$C$8,3,0)</f>
        <v>01:現状ー構想策定時</v>
      </c>
      <c r="E10494" t="s">
        <v>786</v>
      </c>
      <c r="F10494" t="str">
        <f>VLOOKUP(E10494,病床機能区分!$A$2:$C$14,3,0)</f>
        <v>08：うち訪問診療分</v>
      </c>
      <c r="G10494" t="s">
        <v>1200</v>
      </c>
      <c r="H10494" t="s">
        <v>1176</v>
      </c>
      <c r="I10494">
        <v>1874.6</v>
      </c>
      <c r="J10494" s="40"/>
    </row>
    <row r="10495" spans="1:10">
      <c r="A10495" t="s">
        <v>1159</v>
      </c>
      <c r="B10495" t="s">
        <v>1020</v>
      </c>
      <c r="C10495" t="s">
        <v>1129</v>
      </c>
      <c r="D10495" t="str">
        <f>VLOOKUP(C10495,時点区分!$A$2:$C$8,3,0)</f>
        <v>02:将来</v>
      </c>
      <c r="E10495" t="s">
        <v>0</v>
      </c>
      <c r="F10495" t="str">
        <f>VLOOKUP(E10495,病床機能区分!$A$2:$C$14,3,0)</f>
        <v>01：高度急性期</v>
      </c>
      <c r="G10495" t="s">
        <v>1202</v>
      </c>
      <c r="H10495" t="s">
        <v>1176</v>
      </c>
      <c r="I10495">
        <v>212</v>
      </c>
      <c r="J10495" s="40">
        <f>I10502</f>
        <v>2.3066037735849059</v>
      </c>
    </row>
    <row r="10496" spans="1:10">
      <c r="A10496" t="s">
        <v>1159</v>
      </c>
      <c r="B10496" t="s">
        <v>1020</v>
      </c>
      <c r="C10496" t="s">
        <v>1129</v>
      </c>
      <c r="D10496" t="str">
        <f>VLOOKUP(C10496,時点区分!$A$2:$C$8,3,0)</f>
        <v>02:将来</v>
      </c>
      <c r="E10496" t="s">
        <v>1</v>
      </c>
      <c r="F10496" t="str">
        <f>VLOOKUP(E10496,病床機能区分!$A$2:$C$14,3,0)</f>
        <v>02：急性期</v>
      </c>
      <c r="G10496" t="s">
        <v>1204</v>
      </c>
      <c r="H10496" t="s">
        <v>1176</v>
      </c>
      <c r="I10496">
        <v>810</v>
      </c>
      <c r="J10496" s="40">
        <f>I10503</f>
        <v>1.2703703703703704</v>
      </c>
    </row>
    <row r="10497" spans="1:10">
      <c r="A10497" t="s">
        <v>1159</v>
      </c>
      <c r="B10497" t="s">
        <v>1020</v>
      </c>
      <c r="C10497" t="s">
        <v>1129</v>
      </c>
      <c r="D10497" t="str">
        <f>VLOOKUP(C10497,時点区分!$A$2:$C$8,3,0)</f>
        <v>02:将来</v>
      </c>
      <c r="E10497" t="s">
        <v>2</v>
      </c>
      <c r="F10497" t="str">
        <f>VLOOKUP(E10497,病床機能区分!$A$2:$C$14,3,0)</f>
        <v>03：回復期</v>
      </c>
      <c r="G10497" t="s">
        <v>1206</v>
      </c>
      <c r="H10497" t="s">
        <v>1176</v>
      </c>
      <c r="I10497">
        <v>644</v>
      </c>
      <c r="J10497" s="40">
        <f>I10504</f>
        <v>0.78416149068322982</v>
      </c>
    </row>
    <row r="10498" spans="1:10">
      <c r="A10498" t="s">
        <v>1159</v>
      </c>
      <c r="B10498" t="s">
        <v>1020</v>
      </c>
      <c r="C10498" t="s">
        <v>1129</v>
      </c>
      <c r="D10498" t="str">
        <f>VLOOKUP(C10498,時点区分!$A$2:$C$8,3,0)</f>
        <v>02:将来</v>
      </c>
      <c r="E10498" t="s">
        <v>3</v>
      </c>
      <c r="F10498" t="str">
        <f>VLOOKUP(E10498,病床機能区分!$A$2:$C$14,3,0)</f>
        <v>04：慢性期</v>
      </c>
      <c r="G10498" t="s">
        <v>1208</v>
      </c>
      <c r="H10498" t="s">
        <v>1176</v>
      </c>
      <c r="I10498">
        <v>748</v>
      </c>
      <c r="J10498" s="40">
        <f>I10505</f>
        <v>1.1296791443850267</v>
      </c>
    </row>
    <row r="10499" spans="1:10">
      <c r="A10499" t="s">
        <v>1159</v>
      </c>
      <c r="B10499" t="s">
        <v>1020</v>
      </c>
      <c r="C10499" t="s">
        <v>1129</v>
      </c>
      <c r="D10499" t="str">
        <f>VLOOKUP(C10499,時点区分!$A$2:$C$8,3,0)</f>
        <v>02:将来</v>
      </c>
      <c r="E10499" t="s">
        <v>784</v>
      </c>
      <c r="F10499" t="str">
        <f>VLOOKUP(E10499,病床機能区分!$A$2:$C$14,3,0)</f>
        <v>06：合計</v>
      </c>
      <c r="G10499" t="s">
        <v>1210</v>
      </c>
      <c r="H10499" t="s">
        <v>1176</v>
      </c>
      <c r="I10499">
        <v>2414</v>
      </c>
      <c r="J10499" s="40">
        <f>I10506</f>
        <v>1.207953603976802</v>
      </c>
    </row>
    <row r="10500" spans="1:10">
      <c r="A10500" t="s">
        <v>1159</v>
      </c>
      <c r="B10500" t="s">
        <v>1020</v>
      </c>
      <c r="C10500" t="s">
        <v>1129</v>
      </c>
      <c r="D10500" t="str">
        <f>VLOOKUP(C10500,時点区分!$A$2:$C$8,3,0)</f>
        <v>02:将来</v>
      </c>
      <c r="E10500" t="s">
        <v>785</v>
      </c>
      <c r="F10500" t="str">
        <f>VLOOKUP(E10500,病床機能区分!$A$2:$C$14,3,0)</f>
        <v>07：在宅医療等</v>
      </c>
      <c r="G10500" t="s">
        <v>1212</v>
      </c>
      <c r="H10500" t="s">
        <v>1176</v>
      </c>
      <c r="I10500">
        <v>-3881.1</v>
      </c>
      <c r="J10500" s="40"/>
    </row>
    <row r="10501" spans="1:10">
      <c r="A10501" t="s">
        <v>1159</v>
      </c>
      <c r="B10501" t="s">
        <v>1020</v>
      </c>
      <c r="C10501" t="s">
        <v>1129</v>
      </c>
      <c r="D10501" t="str">
        <f>VLOOKUP(C10501,時点区分!$A$2:$C$8,3,0)</f>
        <v>02:将来</v>
      </c>
      <c r="E10501" t="s">
        <v>786</v>
      </c>
      <c r="F10501" t="str">
        <f>VLOOKUP(E10501,病床機能区分!$A$2:$C$14,3,0)</f>
        <v>08：うち訪問診療分</v>
      </c>
      <c r="G10501" t="s">
        <v>1214</v>
      </c>
      <c r="H10501" t="s">
        <v>1176</v>
      </c>
      <c r="I10501">
        <v>-2355.9</v>
      </c>
      <c r="J10501" s="40"/>
    </row>
    <row r="10502" spans="1:10">
      <c r="A10502" t="s">
        <v>1159</v>
      </c>
      <c r="B10502" t="s">
        <v>1020</v>
      </c>
      <c r="C10502" t="s">
        <v>1182</v>
      </c>
      <c r="D10502" t="str">
        <f>VLOOKUP(C10502,時点区分!$A$2:$C$8,3,0)</f>
        <v>03:構想策定時一致率</v>
      </c>
      <c r="E10502" t="s">
        <v>0</v>
      </c>
      <c r="F10502" t="str">
        <f>VLOOKUP(E10502,病床機能区分!$A$2:$C$14,3,0)</f>
        <v>01：高度急性期</v>
      </c>
      <c r="G10502" t="s">
        <v>1216</v>
      </c>
      <c r="H10502" t="s">
        <v>1270</v>
      </c>
      <c r="I10502">
        <v>2.3066037735849059</v>
      </c>
      <c r="J10502" s="40"/>
    </row>
    <row r="10503" spans="1:10">
      <c r="A10503" t="s">
        <v>1159</v>
      </c>
      <c r="B10503" t="s">
        <v>1020</v>
      </c>
      <c r="C10503" t="s">
        <v>1182</v>
      </c>
      <c r="D10503" t="str">
        <f>VLOOKUP(C10503,時点区分!$A$2:$C$8,3,0)</f>
        <v>03:構想策定時一致率</v>
      </c>
      <c r="E10503" t="s">
        <v>1</v>
      </c>
      <c r="F10503" t="str">
        <f>VLOOKUP(E10503,病床機能区分!$A$2:$C$14,3,0)</f>
        <v>02：急性期</v>
      </c>
      <c r="G10503" t="s">
        <v>1218</v>
      </c>
      <c r="H10503" t="s">
        <v>1270</v>
      </c>
      <c r="I10503">
        <v>1.2703703703703704</v>
      </c>
      <c r="J10503" s="40"/>
    </row>
    <row r="10504" spans="1:10">
      <c r="A10504" t="s">
        <v>1159</v>
      </c>
      <c r="B10504" t="s">
        <v>1020</v>
      </c>
      <c r="C10504" t="s">
        <v>1182</v>
      </c>
      <c r="D10504" t="str">
        <f>VLOOKUP(C10504,時点区分!$A$2:$C$8,3,0)</f>
        <v>03:構想策定時一致率</v>
      </c>
      <c r="E10504" t="s">
        <v>2</v>
      </c>
      <c r="F10504" t="str">
        <f>VLOOKUP(E10504,病床機能区分!$A$2:$C$14,3,0)</f>
        <v>03：回復期</v>
      </c>
      <c r="G10504" t="s">
        <v>1220</v>
      </c>
      <c r="H10504" t="s">
        <v>1270</v>
      </c>
      <c r="I10504">
        <v>0.78416149068322982</v>
      </c>
      <c r="J10504" s="40"/>
    </row>
    <row r="10505" spans="1:10">
      <c r="A10505" t="s">
        <v>1159</v>
      </c>
      <c r="B10505" t="s">
        <v>1020</v>
      </c>
      <c r="C10505" t="s">
        <v>1182</v>
      </c>
      <c r="D10505" t="str">
        <f>VLOOKUP(C10505,時点区分!$A$2:$C$8,3,0)</f>
        <v>03:構想策定時一致率</v>
      </c>
      <c r="E10505" t="s">
        <v>3</v>
      </c>
      <c r="F10505" t="str">
        <f>VLOOKUP(E10505,病床機能区分!$A$2:$C$14,3,0)</f>
        <v>04：慢性期</v>
      </c>
      <c r="G10505" t="s">
        <v>1222</v>
      </c>
      <c r="H10505" t="s">
        <v>1270</v>
      </c>
      <c r="I10505">
        <v>1.1296791443850267</v>
      </c>
      <c r="J10505" s="40"/>
    </row>
    <row r="10506" spans="1:10">
      <c r="A10506" t="s">
        <v>1159</v>
      </c>
      <c r="B10506" t="s">
        <v>1020</v>
      </c>
      <c r="C10506" t="s">
        <v>1182</v>
      </c>
      <c r="D10506" t="str">
        <f>VLOOKUP(C10506,時点区分!$A$2:$C$8,3,0)</f>
        <v>03:構想策定時一致率</v>
      </c>
      <c r="E10506" t="s">
        <v>784</v>
      </c>
      <c r="F10506" t="str">
        <f>VLOOKUP(E10506,病床機能区分!$A$2:$C$14,3,0)</f>
        <v>06：合計</v>
      </c>
      <c r="G10506" t="s">
        <v>1224</v>
      </c>
      <c r="H10506" t="s">
        <v>1270</v>
      </c>
      <c r="I10506">
        <v>1.207953603976802</v>
      </c>
      <c r="J10506" s="40"/>
    </row>
    <row r="10507" spans="1:10">
      <c r="A10507" t="s">
        <v>1159</v>
      </c>
      <c r="B10507" t="s">
        <v>1020</v>
      </c>
      <c r="C10507" t="s">
        <v>1183</v>
      </c>
      <c r="D10507" t="str">
        <f>VLOOKUP(C10507,時点区分!$A$2:$C$8,3,0)</f>
        <v>04:R4年度病床機能報告_2022年時点</v>
      </c>
      <c r="E10507" t="s">
        <v>0</v>
      </c>
      <c r="F10507" t="str">
        <f>VLOOKUP(E10507,病床機能区分!$A$2:$C$14,3,0)</f>
        <v>01：高度急性期</v>
      </c>
      <c r="G10507" t="s">
        <v>1226</v>
      </c>
      <c r="H10507" t="s">
        <v>1176</v>
      </c>
      <c r="I10507">
        <v>489</v>
      </c>
      <c r="J10507" s="40">
        <f>I10514</f>
        <v>2.3066037735849059</v>
      </c>
    </row>
    <row r="10508" spans="1:10">
      <c r="A10508" t="s">
        <v>1159</v>
      </c>
      <c r="B10508" t="s">
        <v>1020</v>
      </c>
      <c r="C10508" t="s">
        <v>1183</v>
      </c>
      <c r="D10508" t="str">
        <f>VLOOKUP(C10508,時点区分!$A$2:$C$8,3,0)</f>
        <v>04:R4年度病床機能報告_2022年時点</v>
      </c>
      <c r="E10508" t="s">
        <v>1</v>
      </c>
      <c r="F10508" t="str">
        <f>VLOOKUP(E10508,病床機能区分!$A$2:$C$14,3,0)</f>
        <v>02：急性期</v>
      </c>
      <c r="G10508" t="s">
        <v>1228</v>
      </c>
      <c r="H10508" t="s">
        <v>1176</v>
      </c>
      <c r="I10508">
        <v>836</v>
      </c>
      <c r="J10508" s="40">
        <f t="shared" ref="J10508:J10510" si="257">I10515</f>
        <v>1.0320987654320988</v>
      </c>
    </row>
    <row r="10509" spans="1:10">
      <c r="A10509" t="s">
        <v>1159</v>
      </c>
      <c r="B10509" t="s">
        <v>1020</v>
      </c>
      <c r="C10509" t="s">
        <v>1183</v>
      </c>
      <c r="D10509" t="str">
        <f>VLOOKUP(C10509,時点区分!$A$2:$C$8,3,0)</f>
        <v>04:R4年度病床機能報告_2022年時点</v>
      </c>
      <c r="E10509" t="s">
        <v>2</v>
      </c>
      <c r="F10509" t="str">
        <f>VLOOKUP(E10509,病床機能区分!$A$2:$C$14,3,0)</f>
        <v>03：回復期</v>
      </c>
      <c r="G10509" t="s">
        <v>1230</v>
      </c>
      <c r="H10509" t="s">
        <v>1176</v>
      </c>
      <c r="I10509">
        <v>626</v>
      </c>
      <c r="J10509" s="40">
        <f t="shared" si="257"/>
        <v>0.97204968944099379</v>
      </c>
    </row>
    <row r="10510" spans="1:10">
      <c r="A10510" t="s">
        <v>1159</v>
      </c>
      <c r="B10510" t="s">
        <v>1020</v>
      </c>
      <c r="C10510" t="s">
        <v>1183</v>
      </c>
      <c r="D10510" t="str">
        <f>VLOOKUP(C10510,時点区分!$A$2:$C$8,3,0)</f>
        <v>04:R4年度病床機能報告_2022年時点</v>
      </c>
      <c r="E10510" t="s">
        <v>3</v>
      </c>
      <c r="F10510" t="str">
        <f>VLOOKUP(E10510,病床機能区分!$A$2:$C$14,3,0)</f>
        <v>04：慢性期</v>
      </c>
      <c r="G10510" t="s">
        <v>1232</v>
      </c>
      <c r="H10510" t="s">
        <v>1176</v>
      </c>
      <c r="I10510">
        <v>651</v>
      </c>
      <c r="J10510" s="40">
        <f t="shared" si="257"/>
        <v>0.8703208556149733</v>
      </c>
    </row>
    <row r="10511" spans="1:10">
      <c r="A10511" t="s">
        <v>1159</v>
      </c>
      <c r="B10511" t="s">
        <v>1020</v>
      </c>
      <c r="C10511" t="s">
        <v>1183</v>
      </c>
      <c r="D10511" t="str">
        <f>VLOOKUP(C10511,時点区分!$A$2:$C$8,3,0)</f>
        <v>04:R4年度病床機能報告_2022年時点</v>
      </c>
      <c r="E10511" t="s">
        <v>771</v>
      </c>
      <c r="F10511" t="str">
        <f>VLOOKUP(E10511,病床機能区分!$A$2:$C$14,3,0)</f>
        <v>09：休棟中（今後再開する予定）</v>
      </c>
      <c r="G10511" t="s">
        <v>1234</v>
      </c>
      <c r="H10511" t="s">
        <v>1176</v>
      </c>
      <c r="I10511">
        <v>0</v>
      </c>
      <c r="J10511" s="40"/>
    </row>
    <row r="10512" spans="1:10">
      <c r="A10512" t="s">
        <v>1159</v>
      </c>
      <c r="B10512" t="s">
        <v>1020</v>
      </c>
      <c r="C10512" t="s">
        <v>1183</v>
      </c>
      <c r="D10512" t="str">
        <f>VLOOKUP(C10512,時点区分!$A$2:$C$8,3,0)</f>
        <v>04:R4年度病床機能報告_2022年時点</v>
      </c>
      <c r="E10512" t="s">
        <v>772</v>
      </c>
      <c r="F10512" t="str">
        <f>VLOOKUP(E10512,病床機能区分!$A$2:$C$14,3,0)</f>
        <v>10：休棟中（今後廃止する予定）</v>
      </c>
      <c r="G10512" t="s">
        <v>1236</v>
      </c>
      <c r="H10512" t="s">
        <v>1176</v>
      </c>
      <c r="I10512">
        <v>0</v>
      </c>
      <c r="J10512" s="40"/>
    </row>
    <row r="10513" spans="1:10">
      <c r="A10513" t="s">
        <v>1159</v>
      </c>
      <c r="B10513" t="s">
        <v>1020</v>
      </c>
      <c r="C10513" t="s">
        <v>1183</v>
      </c>
      <c r="D10513" t="str">
        <f>VLOOKUP(C10513,時点区分!$A$2:$C$8,3,0)</f>
        <v>04:R4年度病床機能報告_2022年時点</v>
      </c>
      <c r="E10513" t="s">
        <v>784</v>
      </c>
      <c r="F10513" t="str">
        <f>VLOOKUP(E10513,病床機能区分!$A$2:$C$14,3,0)</f>
        <v>06：合計</v>
      </c>
      <c r="G10513" t="s">
        <v>1238</v>
      </c>
      <c r="H10513" t="s">
        <v>1176</v>
      </c>
      <c r="I10513">
        <v>2602</v>
      </c>
      <c r="J10513" s="40">
        <f>I10518</f>
        <v>1.0778790389395194</v>
      </c>
    </row>
    <row r="10514" spans="1:10">
      <c r="A10514" t="s">
        <v>1159</v>
      </c>
      <c r="B10514" t="s">
        <v>1020</v>
      </c>
      <c r="C10514" t="s">
        <v>1184</v>
      </c>
      <c r="D10514" t="str">
        <f>VLOOKUP(C10514,時点区分!$A$2:$C$8,3,0)</f>
        <v>05:R4年度現状一致率</v>
      </c>
      <c r="E10514" t="s">
        <v>0</v>
      </c>
      <c r="F10514" t="str">
        <f>VLOOKUP(E10514,病床機能区分!$A$2:$C$14,3,0)</f>
        <v>01：高度急性期</v>
      </c>
      <c r="G10514" t="s">
        <v>1239</v>
      </c>
      <c r="H10514" t="s">
        <v>1270</v>
      </c>
      <c r="I10514">
        <v>2.3066037735849059</v>
      </c>
      <c r="J10514" s="40"/>
    </row>
    <row r="10515" spans="1:10">
      <c r="A10515" t="s">
        <v>1159</v>
      </c>
      <c r="B10515" t="s">
        <v>1020</v>
      </c>
      <c r="C10515" t="s">
        <v>1184</v>
      </c>
      <c r="D10515" t="str">
        <f>VLOOKUP(C10515,時点区分!$A$2:$C$8,3,0)</f>
        <v>05:R4年度現状一致率</v>
      </c>
      <c r="E10515" t="s">
        <v>1</v>
      </c>
      <c r="F10515" t="str">
        <f>VLOOKUP(E10515,病床機能区分!$A$2:$C$14,3,0)</f>
        <v>02：急性期</v>
      </c>
      <c r="G10515" t="s">
        <v>1241</v>
      </c>
      <c r="H10515" t="s">
        <v>1270</v>
      </c>
      <c r="I10515">
        <v>1.0320987654320988</v>
      </c>
      <c r="J10515" s="40"/>
    </row>
    <row r="10516" spans="1:10">
      <c r="A10516" t="s">
        <v>1159</v>
      </c>
      <c r="B10516" t="s">
        <v>1020</v>
      </c>
      <c r="C10516" t="s">
        <v>1184</v>
      </c>
      <c r="D10516" t="str">
        <f>VLOOKUP(C10516,時点区分!$A$2:$C$8,3,0)</f>
        <v>05:R4年度現状一致率</v>
      </c>
      <c r="E10516" t="s">
        <v>2</v>
      </c>
      <c r="F10516" t="str">
        <f>VLOOKUP(E10516,病床機能区分!$A$2:$C$14,3,0)</f>
        <v>03：回復期</v>
      </c>
      <c r="G10516" t="s">
        <v>1243</v>
      </c>
      <c r="H10516" t="s">
        <v>1270</v>
      </c>
      <c r="I10516">
        <v>0.97204968944099379</v>
      </c>
      <c r="J10516" s="40"/>
    </row>
    <row r="10517" spans="1:10">
      <c r="A10517" t="s">
        <v>1159</v>
      </c>
      <c r="B10517" t="s">
        <v>1020</v>
      </c>
      <c r="C10517" t="s">
        <v>1184</v>
      </c>
      <c r="D10517" t="str">
        <f>VLOOKUP(C10517,時点区分!$A$2:$C$8,3,0)</f>
        <v>05:R4年度現状一致率</v>
      </c>
      <c r="E10517" t="s">
        <v>3</v>
      </c>
      <c r="F10517" t="str">
        <f>VLOOKUP(E10517,病床機能区分!$A$2:$C$14,3,0)</f>
        <v>04：慢性期</v>
      </c>
      <c r="G10517" t="s">
        <v>1245</v>
      </c>
      <c r="H10517" t="s">
        <v>1270</v>
      </c>
      <c r="I10517">
        <v>0.8703208556149733</v>
      </c>
      <c r="J10517" s="40"/>
    </row>
    <row r="10518" spans="1:10">
      <c r="A10518" t="s">
        <v>1159</v>
      </c>
      <c r="B10518" t="s">
        <v>1020</v>
      </c>
      <c r="C10518" t="s">
        <v>1184</v>
      </c>
      <c r="D10518" t="str">
        <f>VLOOKUP(C10518,時点区分!$A$2:$C$8,3,0)</f>
        <v>05:R4年度現状一致率</v>
      </c>
      <c r="E10518" t="s">
        <v>784</v>
      </c>
      <c r="F10518" t="str">
        <f>VLOOKUP(E10518,病床機能区分!$A$2:$C$14,3,0)</f>
        <v>06：合計</v>
      </c>
      <c r="G10518" t="s">
        <v>1247</v>
      </c>
      <c r="H10518" t="s">
        <v>1270</v>
      </c>
      <c r="I10518">
        <v>1.0778790389395194</v>
      </c>
      <c r="J10518" s="40"/>
    </row>
    <row r="10519" spans="1:10">
      <c r="A10519" t="s">
        <v>1159</v>
      </c>
      <c r="B10519" t="s">
        <v>1020</v>
      </c>
      <c r="C10519" t="s">
        <v>1185</v>
      </c>
      <c r="D10519" t="str">
        <f>VLOOKUP(C10519,時点区分!$A$2:$C$8,3,0)</f>
        <v>06:R4年度病床機能報告_2025年時点</v>
      </c>
      <c r="E10519" t="s">
        <v>0</v>
      </c>
      <c r="F10519" t="str">
        <f>VLOOKUP(E10519,病床機能区分!$A$2:$C$14,3,0)</f>
        <v>01：高度急性期</v>
      </c>
      <c r="G10519" t="s">
        <v>1249</v>
      </c>
      <c r="H10519" t="s">
        <v>1176</v>
      </c>
      <c r="I10519">
        <v>535</v>
      </c>
      <c r="J10519" s="40">
        <f>I10527</f>
        <v>2.5235849056603774</v>
      </c>
    </row>
    <row r="10520" spans="1:10">
      <c r="A10520" t="s">
        <v>1159</v>
      </c>
      <c r="B10520" t="s">
        <v>1020</v>
      </c>
      <c r="C10520" t="s">
        <v>1185</v>
      </c>
      <c r="D10520" t="str">
        <f>VLOOKUP(C10520,時点区分!$A$2:$C$8,3,0)</f>
        <v>06:R4年度病床機能報告_2025年時点</v>
      </c>
      <c r="E10520" t="s">
        <v>1</v>
      </c>
      <c r="F10520" t="str">
        <f>VLOOKUP(E10520,病床機能区分!$A$2:$C$14,3,0)</f>
        <v>02：急性期</v>
      </c>
      <c r="G10520" t="s">
        <v>1251</v>
      </c>
      <c r="H10520" t="s">
        <v>1176</v>
      </c>
      <c r="I10520">
        <v>739</v>
      </c>
      <c r="J10520" s="40">
        <f>I10528</f>
        <v>0.91234567901234565</v>
      </c>
    </row>
    <row r="10521" spans="1:10">
      <c r="A10521" t="s">
        <v>1159</v>
      </c>
      <c r="B10521" t="s">
        <v>1020</v>
      </c>
      <c r="C10521" t="s">
        <v>1185</v>
      </c>
      <c r="D10521" t="str">
        <f>VLOOKUP(C10521,時点区分!$A$2:$C$8,3,0)</f>
        <v>06:R4年度病床機能報告_2025年時点</v>
      </c>
      <c r="E10521" t="s">
        <v>2</v>
      </c>
      <c r="F10521" t="str">
        <f>VLOOKUP(E10521,病床機能区分!$A$2:$C$14,3,0)</f>
        <v>03：回復期</v>
      </c>
      <c r="G10521" t="s">
        <v>1253</v>
      </c>
      <c r="H10521" t="s">
        <v>1176</v>
      </c>
      <c r="I10521">
        <v>626</v>
      </c>
      <c r="J10521" s="40">
        <f>I10529</f>
        <v>0.97204968944099379</v>
      </c>
    </row>
    <row r="10522" spans="1:10">
      <c r="A10522" t="s">
        <v>1159</v>
      </c>
      <c r="B10522" t="s">
        <v>1020</v>
      </c>
      <c r="C10522" t="s">
        <v>1185</v>
      </c>
      <c r="D10522" t="str">
        <f>VLOOKUP(C10522,時点区分!$A$2:$C$8,3,0)</f>
        <v>06:R4年度病床機能報告_2025年時点</v>
      </c>
      <c r="E10522" t="s">
        <v>3</v>
      </c>
      <c r="F10522" t="str">
        <f>VLOOKUP(E10522,病床機能区分!$A$2:$C$14,3,0)</f>
        <v>04：慢性期</v>
      </c>
      <c r="G10522" t="s">
        <v>1255</v>
      </c>
      <c r="H10522" t="s">
        <v>1176</v>
      </c>
      <c r="I10522">
        <v>651</v>
      </c>
      <c r="J10522" s="40">
        <f>I10530</f>
        <v>0.8703208556149733</v>
      </c>
    </row>
    <row r="10523" spans="1:10">
      <c r="A10523" t="s">
        <v>1159</v>
      </c>
      <c r="B10523" t="s">
        <v>1020</v>
      </c>
      <c r="C10523" t="s">
        <v>1185</v>
      </c>
      <c r="D10523" t="str">
        <f>VLOOKUP(C10523,時点区分!$A$2:$C$8,3,0)</f>
        <v>06:R4年度病床機能報告_2025年時点</v>
      </c>
      <c r="E10523" t="s">
        <v>779</v>
      </c>
      <c r="F10523" t="str">
        <f>VLOOKUP(E10523,病床機能区分!$A$2:$C$14,3,0)</f>
        <v>11：介護保険施設等へ移行予定</v>
      </c>
      <c r="G10523" t="s">
        <v>1257</v>
      </c>
      <c r="H10523" t="s">
        <v>1176</v>
      </c>
      <c r="I10523">
        <v>0</v>
      </c>
      <c r="J10523" s="40"/>
    </row>
    <row r="10524" spans="1:10">
      <c r="A10524" t="s">
        <v>1159</v>
      </c>
      <c r="B10524" t="s">
        <v>1020</v>
      </c>
      <c r="C10524" t="s">
        <v>1185</v>
      </c>
      <c r="D10524" t="str">
        <f>VLOOKUP(C10524,時点区分!$A$2:$C$8,3,0)</f>
        <v>06:R4年度病床機能報告_2025年時点</v>
      </c>
      <c r="E10524" t="s">
        <v>780</v>
      </c>
      <c r="F10524" t="str">
        <f>VLOOKUP(E10524,病床機能区分!$A$2:$C$14,3,0)</f>
        <v>12：休棟予定</v>
      </c>
      <c r="G10524" t="s">
        <v>1259</v>
      </c>
      <c r="H10524" t="s">
        <v>1176</v>
      </c>
      <c r="I10524">
        <v>0</v>
      </c>
      <c r="J10524" s="40"/>
    </row>
    <row r="10525" spans="1:10">
      <c r="A10525" t="s">
        <v>1159</v>
      </c>
      <c r="B10525" t="s">
        <v>1020</v>
      </c>
      <c r="C10525" t="s">
        <v>1185</v>
      </c>
      <c r="D10525" t="str">
        <f>VLOOKUP(C10525,時点区分!$A$2:$C$8,3,0)</f>
        <v>06:R4年度病床機能報告_2025年時点</v>
      </c>
      <c r="E10525" t="s">
        <v>781</v>
      </c>
      <c r="F10525" t="str">
        <f>VLOOKUP(E10525,病床機能区分!$A$2:$C$14,3,0)</f>
        <v>13：廃止予定</v>
      </c>
      <c r="G10525" t="s">
        <v>1261</v>
      </c>
      <c r="H10525" t="s">
        <v>1176</v>
      </c>
      <c r="I10525">
        <v>51</v>
      </c>
      <c r="J10525" s="40"/>
    </row>
    <row r="10526" spans="1:10">
      <c r="A10526" t="s">
        <v>1159</v>
      </c>
      <c r="B10526" t="s">
        <v>1020</v>
      </c>
      <c r="C10526" t="s">
        <v>1185</v>
      </c>
      <c r="D10526" t="str">
        <f>VLOOKUP(C10526,時点区分!$A$2:$C$8,3,0)</f>
        <v>06:R4年度病床機能報告_2025年時点</v>
      </c>
      <c r="E10526" t="s">
        <v>784</v>
      </c>
      <c r="F10526" t="str">
        <f>VLOOKUP(E10526,病床機能区分!$A$2:$C$14,3,0)</f>
        <v>06：合計</v>
      </c>
      <c r="G10526" t="s">
        <v>1263</v>
      </c>
      <c r="H10526" t="s">
        <v>1176</v>
      </c>
      <c r="I10526">
        <v>2602</v>
      </c>
      <c r="J10526" s="40">
        <f>I10531</f>
        <v>1.0778790389395194</v>
      </c>
    </row>
    <row r="10527" spans="1:10">
      <c r="A10527" t="s">
        <v>1159</v>
      </c>
      <c r="B10527" t="s">
        <v>1020</v>
      </c>
      <c r="C10527" t="s">
        <v>1278</v>
      </c>
      <c r="D10527" t="str">
        <f>VLOOKUP(C10527,時点区分!$A$2:$C$8,3,0)</f>
        <v>07:R4年度将来一致率</v>
      </c>
      <c r="E10527" t="s">
        <v>0</v>
      </c>
      <c r="F10527" t="str">
        <f>VLOOKUP(E10527,病床機能区分!$A$2:$C$14,3,0)</f>
        <v>01：高度急性期</v>
      </c>
      <c r="G10527" t="s">
        <v>1281</v>
      </c>
      <c r="H10527" t="s">
        <v>1270</v>
      </c>
      <c r="I10527">
        <v>2.5235849056603774</v>
      </c>
      <c r="J10527" s="40"/>
    </row>
    <row r="10528" spans="1:10">
      <c r="A10528" t="s">
        <v>1159</v>
      </c>
      <c r="B10528" t="s">
        <v>1020</v>
      </c>
      <c r="C10528" t="s">
        <v>1278</v>
      </c>
      <c r="D10528" t="str">
        <f>VLOOKUP(C10528,時点区分!$A$2:$C$8,3,0)</f>
        <v>07:R4年度将来一致率</v>
      </c>
      <c r="E10528" t="s">
        <v>1</v>
      </c>
      <c r="F10528" t="str">
        <f>VLOOKUP(E10528,病床機能区分!$A$2:$C$14,3,0)</f>
        <v>02：急性期</v>
      </c>
      <c r="G10528" t="s">
        <v>1283</v>
      </c>
      <c r="H10528" t="s">
        <v>1270</v>
      </c>
      <c r="I10528">
        <v>0.91234567901234565</v>
      </c>
      <c r="J10528" s="40"/>
    </row>
    <row r="10529" spans="1:10">
      <c r="A10529" t="s">
        <v>1159</v>
      </c>
      <c r="B10529" t="s">
        <v>1020</v>
      </c>
      <c r="C10529" t="s">
        <v>1278</v>
      </c>
      <c r="D10529" t="str">
        <f>VLOOKUP(C10529,時点区分!$A$2:$C$8,3,0)</f>
        <v>07:R4年度将来一致率</v>
      </c>
      <c r="E10529" t="s">
        <v>2</v>
      </c>
      <c r="F10529" t="str">
        <f>VLOOKUP(E10529,病床機能区分!$A$2:$C$14,3,0)</f>
        <v>03：回復期</v>
      </c>
      <c r="G10529" t="s">
        <v>1285</v>
      </c>
      <c r="H10529" t="s">
        <v>1270</v>
      </c>
      <c r="I10529">
        <v>0.97204968944099379</v>
      </c>
      <c r="J10529" s="40"/>
    </row>
    <row r="10530" spans="1:10">
      <c r="A10530" t="s">
        <v>1159</v>
      </c>
      <c r="B10530" t="s">
        <v>1020</v>
      </c>
      <c r="C10530" t="s">
        <v>1278</v>
      </c>
      <c r="D10530" t="str">
        <f>VLOOKUP(C10530,時点区分!$A$2:$C$8,3,0)</f>
        <v>07:R4年度将来一致率</v>
      </c>
      <c r="E10530" t="s">
        <v>3</v>
      </c>
      <c r="F10530" t="str">
        <f>VLOOKUP(E10530,病床機能区分!$A$2:$C$14,3,0)</f>
        <v>04：慢性期</v>
      </c>
      <c r="G10530" t="s">
        <v>1287</v>
      </c>
      <c r="H10530" t="s">
        <v>1270</v>
      </c>
      <c r="I10530">
        <v>0.8703208556149733</v>
      </c>
      <c r="J10530" s="40"/>
    </row>
    <row r="10531" spans="1:10" ht="14" thickBot="1">
      <c r="A10531" t="s">
        <v>1159</v>
      </c>
      <c r="B10531" t="s">
        <v>1020</v>
      </c>
      <c r="C10531" t="s">
        <v>1278</v>
      </c>
      <c r="D10531" t="str">
        <f>VLOOKUP(C10531,時点区分!$A$2:$C$8,3,0)</f>
        <v>07:R4年度将来一致率</v>
      </c>
      <c r="E10531" t="s">
        <v>784</v>
      </c>
      <c r="F10531" t="str">
        <f>VLOOKUP(E10531,病床機能区分!$A$2:$C$14,3,0)</f>
        <v>06：合計</v>
      </c>
      <c r="G10531" t="s">
        <v>1289</v>
      </c>
      <c r="H10531" t="s">
        <v>1270</v>
      </c>
      <c r="I10531">
        <v>1.0778790389395194</v>
      </c>
      <c r="J10531" s="41"/>
    </row>
    <row r="10532" spans="1:10">
      <c r="A10532" t="s">
        <v>1159</v>
      </c>
      <c r="B10532" t="s">
        <v>1021</v>
      </c>
      <c r="C10532" t="s">
        <v>1181</v>
      </c>
      <c r="D10532" t="str">
        <f>VLOOKUP(C10532,時点区分!$A$2:$C$8,3,0)</f>
        <v>01:現状ー構想策定時</v>
      </c>
      <c r="E10532" t="s">
        <v>0</v>
      </c>
      <c r="F10532" t="str">
        <f>VLOOKUP(E10532,病床機能区分!$A$2:$C$14,3,0)</f>
        <v>01：高度急性期</v>
      </c>
      <c r="G10532" t="s">
        <v>1186</v>
      </c>
      <c r="H10532" t="s">
        <v>1176</v>
      </c>
      <c r="I10532">
        <v>0</v>
      </c>
      <c r="J10532" s="39">
        <f>I10547</f>
        <v>0</v>
      </c>
    </row>
    <row r="10533" spans="1:10">
      <c r="A10533" t="s">
        <v>1159</v>
      </c>
      <c r="B10533" t="s">
        <v>1021</v>
      </c>
      <c r="C10533" t="s">
        <v>1181</v>
      </c>
      <c r="D10533" t="str">
        <f>VLOOKUP(C10533,時点区分!$A$2:$C$8,3,0)</f>
        <v>01:現状ー構想策定時</v>
      </c>
      <c r="E10533" t="s">
        <v>1</v>
      </c>
      <c r="F10533" t="str">
        <f>VLOOKUP(E10533,病床機能区分!$A$2:$C$14,3,0)</f>
        <v>02：急性期</v>
      </c>
      <c r="G10533" t="s">
        <v>1188</v>
      </c>
      <c r="H10533" t="s">
        <v>1176</v>
      </c>
      <c r="I10533">
        <v>364</v>
      </c>
      <c r="J10533" s="40">
        <f>I10548</f>
        <v>3.2212389380530975</v>
      </c>
    </row>
    <row r="10534" spans="1:10">
      <c r="A10534" t="s">
        <v>1159</v>
      </c>
      <c r="B10534" t="s">
        <v>1021</v>
      </c>
      <c r="C10534" t="s">
        <v>1181</v>
      </c>
      <c r="D10534" t="str">
        <f>VLOOKUP(C10534,時点区分!$A$2:$C$8,3,0)</f>
        <v>01:現状ー構想策定時</v>
      </c>
      <c r="E10534" t="s">
        <v>2</v>
      </c>
      <c r="F10534" t="str">
        <f>VLOOKUP(E10534,病床機能区分!$A$2:$C$14,3,0)</f>
        <v>03：回復期</v>
      </c>
      <c r="G10534" t="s">
        <v>1190</v>
      </c>
      <c r="H10534" t="s">
        <v>1176</v>
      </c>
      <c r="I10534">
        <v>71</v>
      </c>
      <c r="J10534" s="40">
        <f>I10549</f>
        <v>0.27952755905511811</v>
      </c>
    </row>
    <row r="10535" spans="1:10">
      <c r="A10535" t="s">
        <v>1159</v>
      </c>
      <c r="B10535" t="s">
        <v>1021</v>
      </c>
      <c r="C10535" t="s">
        <v>1181</v>
      </c>
      <c r="D10535" t="str">
        <f>VLOOKUP(C10535,時点区分!$A$2:$C$8,3,0)</f>
        <v>01:現状ー構想策定時</v>
      </c>
      <c r="E10535" t="s">
        <v>3</v>
      </c>
      <c r="F10535" t="str">
        <f>VLOOKUP(E10535,病床機能区分!$A$2:$C$14,3,0)</f>
        <v>04：慢性期</v>
      </c>
      <c r="G10535" t="s">
        <v>1192</v>
      </c>
      <c r="H10535" t="s">
        <v>1176</v>
      </c>
      <c r="I10535">
        <v>163</v>
      </c>
      <c r="J10535" s="40">
        <f>I10550</f>
        <v>1.1560283687943262</v>
      </c>
    </row>
    <row r="10536" spans="1:10">
      <c r="A10536" t="s">
        <v>1159</v>
      </c>
      <c r="B10536" t="s">
        <v>1021</v>
      </c>
      <c r="C10536" t="s">
        <v>1181</v>
      </c>
      <c r="D10536" t="str">
        <f>VLOOKUP(C10536,時点区分!$A$2:$C$8,3,0)</f>
        <v>01:現状ー構想策定時</v>
      </c>
      <c r="E10536" t="s">
        <v>783</v>
      </c>
      <c r="F10536" t="str">
        <f>VLOOKUP(E10536,病床機能区分!$A$2:$C$14,3,0)</f>
        <v>05：未報告</v>
      </c>
      <c r="G10536" t="s">
        <v>1194</v>
      </c>
      <c r="H10536" t="s">
        <v>1176</v>
      </c>
      <c r="I10536">
        <v>0</v>
      </c>
      <c r="J10536" s="40"/>
    </row>
    <row r="10537" spans="1:10">
      <c r="A10537" t="s">
        <v>1159</v>
      </c>
      <c r="B10537" t="s">
        <v>1021</v>
      </c>
      <c r="C10537" t="s">
        <v>1181</v>
      </c>
      <c r="D10537" t="str">
        <f>VLOOKUP(C10537,時点区分!$A$2:$C$8,3,0)</f>
        <v>01:現状ー構想策定時</v>
      </c>
      <c r="E10537" t="s">
        <v>784</v>
      </c>
      <c r="F10537" t="str">
        <f>VLOOKUP(E10537,病床機能区分!$A$2:$C$14,3,0)</f>
        <v>06：合計</v>
      </c>
      <c r="G10537" t="s">
        <v>1196</v>
      </c>
      <c r="H10537" t="s">
        <v>1176</v>
      </c>
      <c r="I10537">
        <v>598</v>
      </c>
      <c r="J10537" s="40">
        <f>I10551</f>
        <v>1.1434034416826004</v>
      </c>
    </row>
    <row r="10538" spans="1:10">
      <c r="A10538" t="s">
        <v>1159</v>
      </c>
      <c r="B10538" t="s">
        <v>1021</v>
      </c>
      <c r="C10538" t="s">
        <v>1181</v>
      </c>
      <c r="D10538" t="str">
        <f>VLOOKUP(C10538,時点区分!$A$2:$C$8,3,0)</f>
        <v>01:現状ー構想策定時</v>
      </c>
      <c r="E10538" t="s">
        <v>785</v>
      </c>
      <c r="F10538" t="str">
        <f>VLOOKUP(E10538,病床機能区分!$A$2:$C$14,3,0)</f>
        <v>07：在宅医療等</v>
      </c>
      <c r="G10538" t="s">
        <v>1198</v>
      </c>
      <c r="H10538" t="s">
        <v>1176</v>
      </c>
      <c r="I10538">
        <v>1042.5999999999999</v>
      </c>
      <c r="J10538" s="40"/>
    </row>
    <row r="10539" spans="1:10">
      <c r="A10539" t="s">
        <v>1159</v>
      </c>
      <c r="B10539" t="s">
        <v>1021</v>
      </c>
      <c r="C10539" t="s">
        <v>1181</v>
      </c>
      <c r="D10539" t="str">
        <f>VLOOKUP(C10539,時点区分!$A$2:$C$8,3,0)</f>
        <v>01:現状ー構想策定時</v>
      </c>
      <c r="E10539" t="s">
        <v>786</v>
      </c>
      <c r="F10539" t="str">
        <f>VLOOKUP(E10539,病床機能区分!$A$2:$C$14,3,0)</f>
        <v>08：うち訪問診療分</v>
      </c>
      <c r="G10539" t="s">
        <v>1200</v>
      </c>
      <c r="H10539" t="s">
        <v>1176</v>
      </c>
      <c r="I10539">
        <v>618.20000000000005</v>
      </c>
      <c r="J10539" s="40"/>
    </row>
    <row r="10540" spans="1:10">
      <c r="A10540" t="s">
        <v>1159</v>
      </c>
      <c r="B10540" t="s">
        <v>1021</v>
      </c>
      <c r="C10540" t="s">
        <v>1129</v>
      </c>
      <c r="D10540" t="str">
        <f>VLOOKUP(C10540,時点区分!$A$2:$C$8,3,0)</f>
        <v>02:将来</v>
      </c>
      <c r="E10540" t="s">
        <v>0</v>
      </c>
      <c r="F10540" t="str">
        <f>VLOOKUP(E10540,病床機能区分!$A$2:$C$14,3,0)</f>
        <v>01：高度急性期</v>
      </c>
      <c r="G10540" t="s">
        <v>1202</v>
      </c>
      <c r="H10540" t="s">
        <v>1176</v>
      </c>
      <c r="I10540">
        <v>15</v>
      </c>
      <c r="J10540" s="40">
        <f>I10547</f>
        <v>0</v>
      </c>
    </row>
    <row r="10541" spans="1:10">
      <c r="A10541" t="s">
        <v>1159</v>
      </c>
      <c r="B10541" t="s">
        <v>1021</v>
      </c>
      <c r="C10541" t="s">
        <v>1129</v>
      </c>
      <c r="D10541" t="str">
        <f>VLOOKUP(C10541,時点区分!$A$2:$C$8,3,0)</f>
        <v>02:将来</v>
      </c>
      <c r="E10541" t="s">
        <v>1</v>
      </c>
      <c r="F10541" t="str">
        <f>VLOOKUP(E10541,病床機能区分!$A$2:$C$14,3,0)</f>
        <v>02：急性期</v>
      </c>
      <c r="G10541" t="s">
        <v>1204</v>
      </c>
      <c r="H10541" t="s">
        <v>1176</v>
      </c>
      <c r="I10541">
        <v>113</v>
      </c>
      <c r="J10541" s="40">
        <f>I10548</f>
        <v>3.2212389380530975</v>
      </c>
    </row>
    <row r="10542" spans="1:10">
      <c r="A10542" t="s">
        <v>1159</v>
      </c>
      <c r="B10542" t="s">
        <v>1021</v>
      </c>
      <c r="C10542" t="s">
        <v>1129</v>
      </c>
      <c r="D10542" t="str">
        <f>VLOOKUP(C10542,時点区分!$A$2:$C$8,3,0)</f>
        <v>02:将来</v>
      </c>
      <c r="E10542" t="s">
        <v>2</v>
      </c>
      <c r="F10542" t="str">
        <f>VLOOKUP(E10542,病床機能区分!$A$2:$C$14,3,0)</f>
        <v>03：回復期</v>
      </c>
      <c r="G10542" t="s">
        <v>1206</v>
      </c>
      <c r="H10542" t="s">
        <v>1176</v>
      </c>
      <c r="I10542">
        <v>254</v>
      </c>
      <c r="J10542" s="40">
        <f>I10549</f>
        <v>0.27952755905511811</v>
      </c>
    </row>
    <row r="10543" spans="1:10">
      <c r="A10543" t="s">
        <v>1159</v>
      </c>
      <c r="B10543" t="s">
        <v>1021</v>
      </c>
      <c r="C10543" t="s">
        <v>1129</v>
      </c>
      <c r="D10543" t="str">
        <f>VLOOKUP(C10543,時点区分!$A$2:$C$8,3,0)</f>
        <v>02:将来</v>
      </c>
      <c r="E10543" t="s">
        <v>3</v>
      </c>
      <c r="F10543" t="str">
        <f>VLOOKUP(E10543,病床機能区分!$A$2:$C$14,3,0)</f>
        <v>04：慢性期</v>
      </c>
      <c r="G10543" t="s">
        <v>1208</v>
      </c>
      <c r="H10543" t="s">
        <v>1176</v>
      </c>
      <c r="I10543">
        <v>141</v>
      </c>
      <c r="J10543" s="40">
        <f>I10550</f>
        <v>1.1560283687943262</v>
      </c>
    </row>
    <row r="10544" spans="1:10">
      <c r="A10544" t="s">
        <v>1159</v>
      </c>
      <c r="B10544" t="s">
        <v>1021</v>
      </c>
      <c r="C10544" t="s">
        <v>1129</v>
      </c>
      <c r="D10544" t="str">
        <f>VLOOKUP(C10544,時点区分!$A$2:$C$8,3,0)</f>
        <v>02:将来</v>
      </c>
      <c r="E10544" t="s">
        <v>784</v>
      </c>
      <c r="F10544" t="str">
        <f>VLOOKUP(E10544,病床機能区分!$A$2:$C$14,3,0)</f>
        <v>06：合計</v>
      </c>
      <c r="G10544" t="s">
        <v>1210</v>
      </c>
      <c r="H10544" t="s">
        <v>1176</v>
      </c>
      <c r="I10544">
        <v>523</v>
      </c>
      <c r="J10544" s="40">
        <f>I10551</f>
        <v>1.1434034416826004</v>
      </c>
    </row>
    <row r="10545" spans="1:10">
      <c r="A10545" t="s">
        <v>1159</v>
      </c>
      <c r="B10545" t="s">
        <v>1021</v>
      </c>
      <c r="C10545" t="s">
        <v>1129</v>
      </c>
      <c r="D10545" t="str">
        <f>VLOOKUP(C10545,時点区分!$A$2:$C$8,3,0)</f>
        <v>02:将来</v>
      </c>
      <c r="E10545" t="s">
        <v>785</v>
      </c>
      <c r="F10545" t="str">
        <f>VLOOKUP(E10545,病床機能区分!$A$2:$C$14,3,0)</f>
        <v>07：在宅医療等</v>
      </c>
      <c r="G10545" t="s">
        <v>1212</v>
      </c>
      <c r="H10545" t="s">
        <v>1176</v>
      </c>
      <c r="I10545">
        <v>-1146</v>
      </c>
      <c r="J10545" s="40"/>
    </row>
    <row r="10546" spans="1:10">
      <c r="A10546" t="s">
        <v>1159</v>
      </c>
      <c r="B10546" t="s">
        <v>1021</v>
      </c>
      <c r="C10546" t="s">
        <v>1129</v>
      </c>
      <c r="D10546" t="str">
        <f>VLOOKUP(C10546,時点区分!$A$2:$C$8,3,0)</f>
        <v>02:将来</v>
      </c>
      <c r="E10546" t="s">
        <v>786</v>
      </c>
      <c r="F10546" t="str">
        <f>VLOOKUP(E10546,病床機能区分!$A$2:$C$14,3,0)</f>
        <v>08：うち訪問診療分</v>
      </c>
      <c r="G10546" t="s">
        <v>1214</v>
      </c>
      <c r="H10546" t="s">
        <v>1176</v>
      </c>
      <c r="I10546">
        <v>-655</v>
      </c>
      <c r="J10546" s="40"/>
    </row>
    <row r="10547" spans="1:10">
      <c r="A10547" t="s">
        <v>1159</v>
      </c>
      <c r="B10547" t="s">
        <v>1021</v>
      </c>
      <c r="C10547" t="s">
        <v>1182</v>
      </c>
      <c r="D10547" t="str">
        <f>VLOOKUP(C10547,時点区分!$A$2:$C$8,3,0)</f>
        <v>03:構想策定時一致率</v>
      </c>
      <c r="E10547" t="s">
        <v>0</v>
      </c>
      <c r="F10547" t="str">
        <f>VLOOKUP(E10547,病床機能区分!$A$2:$C$14,3,0)</f>
        <v>01：高度急性期</v>
      </c>
      <c r="G10547" t="s">
        <v>1216</v>
      </c>
      <c r="H10547" t="s">
        <v>1270</v>
      </c>
      <c r="I10547">
        <v>0</v>
      </c>
      <c r="J10547" s="40"/>
    </row>
    <row r="10548" spans="1:10">
      <c r="A10548" t="s">
        <v>1159</v>
      </c>
      <c r="B10548" t="s">
        <v>1021</v>
      </c>
      <c r="C10548" t="s">
        <v>1182</v>
      </c>
      <c r="D10548" t="str">
        <f>VLOOKUP(C10548,時点区分!$A$2:$C$8,3,0)</f>
        <v>03:構想策定時一致率</v>
      </c>
      <c r="E10548" t="s">
        <v>1</v>
      </c>
      <c r="F10548" t="str">
        <f>VLOOKUP(E10548,病床機能区分!$A$2:$C$14,3,0)</f>
        <v>02：急性期</v>
      </c>
      <c r="G10548" t="s">
        <v>1218</v>
      </c>
      <c r="H10548" t="s">
        <v>1270</v>
      </c>
      <c r="I10548">
        <v>3.2212389380530975</v>
      </c>
      <c r="J10548" s="40"/>
    </row>
    <row r="10549" spans="1:10">
      <c r="A10549" t="s">
        <v>1159</v>
      </c>
      <c r="B10549" t="s">
        <v>1021</v>
      </c>
      <c r="C10549" t="s">
        <v>1182</v>
      </c>
      <c r="D10549" t="str">
        <f>VLOOKUP(C10549,時点区分!$A$2:$C$8,3,0)</f>
        <v>03:構想策定時一致率</v>
      </c>
      <c r="E10549" t="s">
        <v>2</v>
      </c>
      <c r="F10549" t="str">
        <f>VLOOKUP(E10549,病床機能区分!$A$2:$C$14,3,0)</f>
        <v>03：回復期</v>
      </c>
      <c r="G10549" t="s">
        <v>1220</v>
      </c>
      <c r="H10549" t="s">
        <v>1270</v>
      </c>
      <c r="I10549">
        <v>0.27952755905511811</v>
      </c>
      <c r="J10549" s="40"/>
    </row>
    <row r="10550" spans="1:10">
      <c r="A10550" t="s">
        <v>1159</v>
      </c>
      <c r="B10550" t="s">
        <v>1021</v>
      </c>
      <c r="C10550" t="s">
        <v>1182</v>
      </c>
      <c r="D10550" t="str">
        <f>VLOOKUP(C10550,時点区分!$A$2:$C$8,3,0)</f>
        <v>03:構想策定時一致率</v>
      </c>
      <c r="E10550" t="s">
        <v>3</v>
      </c>
      <c r="F10550" t="str">
        <f>VLOOKUP(E10550,病床機能区分!$A$2:$C$14,3,0)</f>
        <v>04：慢性期</v>
      </c>
      <c r="G10550" t="s">
        <v>1222</v>
      </c>
      <c r="H10550" t="s">
        <v>1270</v>
      </c>
      <c r="I10550">
        <v>1.1560283687943262</v>
      </c>
      <c r="J10550" s="40"/>
    </row>
    <row r="10551" spans="1:10">
      <c r="A10551" t="s">
        <v>1159</v>
      </c>
      <c r="B10551" t="s">
        <v>1021</v>
      </c>
      <c r="C10551" t="s">
        <v>1182</v>
      </c>
      <c r="D10551" t="str">
        <f>VLOOKUP(C10551,時点区分!$A$2:$C$8,3,0)</f>
        <v>03:構想策定時一致率</v>
      </c>
      <c r="E10551" t="s">
        <v>784</v>
      </c>
      <c r="F10551" t="str">
        <f>VLOOKUP(E10551,病床機能区分!$A$2:$C$14,3,0)</f>
        <v>06：合計</v>
      </c>
      <c r="G10551" t="s">
        <v>1224</v>
      </c>
      <c r="H10551" t="s">
        <v>1270</v>
      </c>
      <c r="I10551">
        <v>1.1434034416826004</v>
      </c>
      <c r="J10551" s="40"/>
    </row>
    <row r="10552" spans="1:10">
      <c r="A10552" t="s">
        <v>1159</v>
      </c>
      <c r="B10552" t="s">
        <v>1021</v>
      </c>
      <c r="C10552" t="s">
        <v>1183</v>
      </c>
      <c r="D10552" t="str">
        <f>VLOOKUP(C10552,時点区分!$A$2:$C$8,3,0)</f>
        <v>04:R4年度病床機能報告_2022年時点</v>
      </c>
      <c r="E10552" t="s">
        <v>0</v>
      </c>
      <c r="F10552" t="str">
        <f>VLOOKUP(E10552,病床機能区分!$A$2:$C$14,3,0)</f>
        <v>01：高度急性期</v>
      </c>
      <c r="G10552" t="s">
        <v>1226</v>
      </c>
      <c r="H10552" t="s">
        <v>1176</v>
      </c>
      <c r="I10552">
        <v>0</v>
      </c>
      <c r="J10552" s="40">
        <f>I10559</f>
        <v>0</v>
      </c>
    </row>
    <row r="10553" spans="1:10">
      <c r="A10553" t="s">
        <v>1159</v>
      </c>
      <c r="B10553" t="s">
        <v>1021</v>
      </c>
      <c r="C10553" t="s">
        <v>1183</v>
      </c>
      <c r="D10553" t="str">
        <f>VLOOKUP(C10553,時点区分!$A$2:$C$8,3,0)</f>
        <v>04:R4年度病床機能報告_2022年時点</v>
      </c>
      <c r="E10553" t="s">
        <v>1</v>
      </c>
      <c r="F10553" t="str">
        <f>VLOOKUP(E10553,病床機能区分!$A$2:$C$14,3,0)</f>
        <v>02：急性期</v>
      </c>
      <c r="G10553" t="s">
        <v>1228</v>
      </c>
      <c r="H10553" t="s">
        <v>1176</v>
      </c>
      <c r="I10553">
        <v>252</v>
      </c>
      <c r="J10553" s="40">
        <f t="shared" ref="J10553:J10555" si="258">I10560</f>
        <v>2.2300884955752212</v>
      </c>
    </row>
    <row r="10554" spans="1:10">
      <c r="A10554" t="s">
        <v>1159</v>
      </c>
      <c r="B10554" t="s">
        <v>1021</v>
      </c>
      <c r="C10554" t="s">
        <v>1183</v>
      </c>
      <c r="D10554" t="str">
        <f>VLOOKUP(C10554,時点区分!$A$2:$C$8,3,0)</f>
        <v>04:R4年度病床機能報告_2022年時点</v>
      </c>
      <c r="E10554" t="s">
        <v>2</v>
      </c>
      <c r="F10554" t="str">
        <f>VLOOKUP(E10554,病床機能区分!$A$2:$C$14,3,0)</f>
        <v>03：回復期</v>
      </c>
      <c r="G10554" t="s">
        <v>1230</v>
      </c>
      <c r="H10554" t="s">
        <v>1176</v>
      </c>
      <c r="I10554">
        <v>183</v>
      </c>
      <c r="J10554" s="40">
        <f t="shared" si="258"/>
        <v>0.72047244094488194</v>
      </c>
    </row>
    <row r="10555" spans="1:10">
      <c r="A10555" t="s">
        <v>1159</v>
      </c>
      <c r="B10555" t="s">
        <v>1021</v>
      </c>
      <c r="C10555" t="s">
        <v>1183</v>
      </c>
      <c r="D10555" t="str">
        <f>VLOOKUP(C10555,時点区分!$A$2:$C$8,3,0)</f>
        <v>04:R4年度病床機能報告_2022年時点</v>
      </c>
      <c r="E10555" t="s">
        <v>3</v>
      </c>
      <c r="F10555" t="str">
        <f>VLOOKUP(E10555,病床機能区分!$A$2:$C$14,3,0)</f>
        <v>04：慢性期</v>
      </c>
      <c r="G10555" t="s">
        <v>1232</v>
      </c>
      <c r="H10555" t="s">
        <v>1176</v>
      </c>
      <c r="I10555">
        <v>103</v>
      </c>
      <c r="J10555" s="40">
        <f t="shared" si="258"/>
        <v>0.73049645390070927</v>
      </c>
    </row>
    <row r="10556" spans="1:10">
      <c r="A10556" t="s">
        <v>1159</v>
      </c>
      <c r="B10556" t="s">
        <v>1021</v>
      </c>
      <c r="C10556" t="s">
        <v>1183</v>
      </c>
      <c r="D10556" t="str">
        <f>VLOOKUP(C10556,時点区分!$A$2:$C$8,3,0)</f>
        <v>04:R4年度病床機能報告_2022年時点</v>
      </c>
      <c r="E10556" t="s">
        <v>771</v>
      </c>
      <c r="F10556" t="str">
        <f>VLOOKUP(E10556,病床機能区分!$A$2:$C$14,3,0)</f>
        <v>09：休棟中（今後再開する予定）</v>
      </c>
      <c r="G10556" t="s">
        <v>1234</v>
      </c>
      <c r="H10556" t="s">
        <v>1176</v>
      </c>
      <c r="I10556">
        <v>0</v>
      </c>
      <c r="J10556" s="40"/>
    </row>
    <row r="10557" spans="1:10">
      <c r="A10557" t="s">
        <v>1159</v>
      </c>
      <c r="B10557" t="s">
        <v>1021</v>
      </c>
      <c r="C10557" t="s">
        <v>1183</v>
      </c>
      <c r="D10557" t="str">
        <f>VLOOKUP(C10557,時点区分!$A$2:$C$8,3,0)</f>
        <v>04:R4年度病床機能報告_2022年時点</v>
      </c>
      <c r="E10557" t="s">
        <v>772</v>
      </c>
      <c r="F10557" t="str">
        <f>VLOOKUP(E10557,病床機能区分!$A$2:$C$14,3,0)</f>
        <v>10：休棟中（今後廃止する予定）</v>
      </c>
      <c r="G10557" t="s">
        <v>1236</v>
      </c>
      <c r="H10557" t="s">
        <v>1176</v>
      </c>
      <c r="I10557">
        <v>0</v>
      </c>
      <c r="J10557" s="40"/>
    </row>
    <row r="10558" spans="1:10">
      <c r="A10558" t="s">
        <v>1159</v>
      </c>
      <c r="B10558" t="s">
        <v>1021</v>
      </c>
      <c r="C10558" t="s">
        <v>1183</v>
      </c>
      <c r="D10558" t="str">
        <f>VLOOKUP(C10558,時点区分!$A$2:$C$8,3,0)</f>
        <v>04:R4年度病床機能報告_2022年時点</v>
      </c>
      <c r="E10558" t="s">
        <v>784</v>
      </c>
      <c r="F10558" t="str">
        <f>VLOOKUP(E10558,病床機能区分!$A$2:$C$14,3,0)</f>
        <v>06：合計</v>
      </c>
      <c r="G10558" t="s">
        <v>1238</v>
      </c>
      <c r="H10558" t="s">
        <v>1176</v>
      </c>
      <c r="I10558">
        <v>538</v>
      </c>
      <c r="J10558" s="40">
        <f>I10563</f>
        <v>1.02868068833652</v>
      </c>
    </row>
    <row r="10559" spans="1:10">
      <c r="A10559" t="s">
        <v>1159</v>
      </c>
      <c r="B10559" t="s">
        <v>1021</v>
      </c>
      <c r="C10559" t="s">
        <v>1184</v>
      </c>
      <c r="D10559" t="str">
        <f>VLOOKUP(C10559,時点区分!$A$2:$C$8,3,0)</f>
        <v>05:R4年度現状一致率</v>
      </c>
      <c r="E10559" t="s">
        <v>0</v>
      </c>
      <c r="F10559" t="str">
        <f>VLOOKUP(E10559,病床機能区分!$A$2:$C$14,3,0)</f>
        <v>01：高度急性期</v>
      </c>
      <c r="G10559" t="s">
        <v>1239</v>
      </c>
      <c r="H10559" t="s">
        <v>1270</v>
      </c>
      <c r="I10559">
        <v>0</v>
      </c>
      <c r="J10559" s="40"/>
    </row>
    <row r="10560" spans="1:10">
      <c r="A10560" t="s">
        <v>1159</v>
      </c>
      <c r="B10560" t="s">
        <v>1021</v>
      </c>
      <c r="C10560" t="s">
        <v>1184</v>
      </c>
      <c r="D10560" t="str">
        <f>VLOOKUP(C10560,時点区分!$A$2:$C$8,3,0)</f>
        <v>05:R4年度現状一致率</v>
      </c>
      <c r="E10560" t="s">
        <v>1</v>
      </c>
      <c r="F10560" t="str">
        <f>VLOOKUP(E10560,病床機能区分!$A$2:$C$14,3,0)</f>
        <v>02：急性期</v>
      </c>
      <c r="G10560" t="s">
        <v>1241</v>
      </c>
      <c r="H10560" t="s">
        <v>1270</v>
      </c>
      <c r="I10560">
        <v>2.2300884955752212</v>
      </c>
      <c r="J10560" s="40"/>
    </row>
    <row r="10561" spans="1:10">
      <c r="A10561" t="s">
        <v>1159</v>
      </c>
      <c r="B10561" t="s">
        <v>1021</v>
      </c>
      <c r="C10561" t="s">
        <v>1184</v>
      </c>
      <c r="D10561" t="str">
        <f>VLOOKUP(C10561,時点区分!$A$2:$C$8,3,0)</f>
        <v>05:R4年度現状一致率</v>
      </c>
      <c r="E10561" t="s">
        <v>2</v>
      </c>
      <c r="F10561" t="str">
        <f>VLOOKUP(E10561,病床機能区分!$A$2:$C$14,3,0)</f>
        <v>03：回復期</v>
      </c>
      <c r="G10561" t="s">
        <v>1243</v>
      </c>
      <c r="H10561" t="s">
        <v>1270</v>
      </c>
      <c r="I10561">
        <v>0.72047244094488194</v>
      </c>
      <c r="J10561" s="40"/>
    </row>
    <row r="10562" spans="1:10">
      <c r="A10562" t="s">
        <v>1159</v>
      </c>
      <c r="B10562" t="s">
        <v>1021</v>
      </c>
      <c r="C10562" t="s">
        <v>1184</v>
      </c>
      <c r="D10562" t="str">
        <f>VLOOKUP(C10562,時点区分!$A$2:$C$8,3,0)</f>
        <v>05:R4年度現状一致率</v>
      </c>
      <c r="E10562" t="s">
        <v>3</v>
      </c>
      <c r="F10562" t="str">
        <f>VLOOKUP(E10562,病床機能区分!$A$2:$C$14,3,0)</f>
        <v>04：慢性期</v>
      </c>
      <c r="G10562" t="s">
        <v>1245</v>
      </c>
      <c r="H10562" t="s">
        <v>1270</v>
      </c>
      <c r="I10562">
        <v>0.73049645390070927</v>
      </c>
      <c r="J10562" s="40"/>
    </row>
    <row r="10563" spans="1:10">
      <c r="A10563" t="s">
        <v>1159</v>
      </c>
      <c r="B10563" t="s">
        <v>1021</v>
      </c>
      <c r="C10563" t="s">
        <v>1184</v>
      </c>
      <c r="D10563" t="str">
        <f>VLOOKUP(C10563,時点区分!$A$2:$C$8,3,0)</f>
        <v>05:R4年度現状一致率</v>
      </c>
      <c r="E10563" t="s">
        <v>784</v>
      </c>
      <c r="F10563" t="str">
        <f>VLOOKUP(E10563,病床機能区分!$A$2:$C$14,3,0)</f>
        <v>06：合計</v>
      </c>
      <c r="G10563" t="s">
        <v>1247</v>
      </c>
      <c r="H10563" t="s">
        <v>1270</v>
      </c>
      <c r="I10563">
        <v>1.02868068833652</v>
      </c>
      <c r="J10563" s="40"/>
    </row>
    <row r="10564" spans="1:10">
      <c r="A10564" t="s">
        <v>1159</v>
      </c>
      <c r="B10564" t="s">
        <v>1021</v>
      </c>
      <c r="C10564" t="s">
        <v>1185</v>
      </c>
      <c r="D10564" t="str">
        <f>VLOOKUP(C10564,時点区分!$A$2:$C$8,3,0)</f>
        <v>06:R4年度病床機能報告_2025年時点</v>
      </c>
      <c r="E10564" t="s">
        <v>0</v>
      </c>
      <c r="F10564" t="str">
        <f>VLOOKUP(E10564,病床機能区分!$A$2:$C$14,3,0)</f>
        <v>01：高度急性期</v>
      </c>
      <c r="G10564" t="s">
        <v>1249</v>
      </c>
      <c r="H10564" t="s">
        <v>1176</v>
      </c>
      <c r="I10564">
        <v>0</v>
      </c>
      <c r="J10564" s="40">
        <f>I10572</f>
        <v>0</v>
      </c>
    </row>
    <row r="10565" spans="1:10">
      <c r="A10565" t="s">
        <v>1159</v>
      </c>
      <c r="B10565" t="s">
        <v>1021</v>
      </c>
      <c r="C10565" t="s">
        <v>1185</v>
      </c>
      <c r="D10565" t="str">
        <f>VLOOKUP(C10565,時点区分!$A$2:$C$8,3,0)</f>
        <v>06:R4年度病床機能報告_2025年時点</v>
      </c>
      <c r="E10565" t="s">
        <v>1</v>
      </c>
      <c r="F10565" t="str">
        <f>VLOOKUP(E10565,病床機能区分!$A$2:$C$14,3,0)</f>
        <v>02：急性期</v>
      </c>
      <c r="G10565" t="s">
        <v>1251</v>
      </c>
      <c r="H10565" t="s">
        <v>1176</v>
      </c>
      <c r="I10565">
        <v>252</v>
      </c>
      <c r="J10565" s="40">
        <f>I10573</f>
        <v>2.2300884955752212</v>
      </c>
    </row>
    <row r="10566" spans="1:10">
      <c r="A10566" t="s">
        <v>1159</v>
      </c>
      <c r="B10566" t="s">
        <v>1021</v>
      </c>
      <c r="C10566" t="s">
        <v>1185</v>
      </c>
      <c r="D10566" t="str">
        <f>VLOOKUP(C10566,時点区分!$A$2:$C$8,3,0)</f>
        <v>06:R4年度病床機能報告_2025年時点</v>
      </c>
      <c r="E10566" t="s">
        <v>2</v>
      </c>
      <c r="F10566" t="str">
        <f>VLOOKUP(E10566,病床機能区分!$A$2:$C$14,3,0)</f>
        <v>03：回復期</v>
      </c>
      <c r="G10566" t="s">
        <v>1253</v>
      </c>
      <c r="H10566" t="s">
        <v>1176</v>
      </c>
      <c r="I10566">
        <v>183</v>
      </c>
      <c r="J10566" s="40">
        <f>I10574</f>
        <v>0.72047244094488194</v>
      </c>
    </row>
    <row r="10567" spans="1:10">
      <c r="A10567" t="s">
        <v>1159</v>
      </c>
      <c r="B10567" t="s">
        <v>1021</v>
      </c>
      <c r="C10567" t="s">
        <v>1185</v>
      </c>
      <c r="D10567" t="str">
        <f>VLOOKUP(C10567,時点区分!$A$2:$C$8,3,0)</f>
        <v>06:R4年度病床機能報告_2025年時点</v>
      </c>
      <c r="E10567" t="s">
        <v>3</v>
      </c>
      <c r="F10567" t="str">
        <f>VLOOKUP(E10567,病床機能区分!$A$2:$C$14,3,0)</f>
        <v>04：慢性期</v>
      </c>
      <c r="G10567" t="s">
        <v>1255</v>
      </c>
      <c r="H10567" t="s">
        <v>1176</v>
      </c>
      <c r="I10567">
        <v>103</v>
      </c>
      <c r="J10567" s="40">
        <f>I10575</f>
        <v>0.73049645390070927</v>
      </c>
    </row>
    <row r="10568" spans="1:10">
      <c r="A10568" t="s">
        <v>1159</v>
      </c>
      <c r="B10568" t="s">
        <v>1021</v>
      </c>
      <c r="C10568" t="s">
        <v>1185</v>
      </c>
      <c r="D10568" t="str">
        <f>VLOOKUP(C10568,時点区分!$A$2:$C$8,3,0)</f>
        <v>06:R4年度病床機能報告_2025年時点</v>
      </c>
      <c r="E10568" t="s">
        <v>779</v>
      </c>
      <c r="F10568" t="str">
        <f>VLOOKUP(E10568,病床機能区分!$A$2:$C$14,3,0)</f>
        <v>11：介護保険施設等へ移行予定</v>
      </c>
      <c r="G10568" t="s">
        <v>1257</v>
      </c>
      <c r="H10568" t="s">
        <v>1176</v>
      </c>
      <c r="I10568">
        <v>0</v>
      </c>
      <c r="J10568" s="40"/>
    </row>
    <row r="10569" spans="1:10">
      <c r="A10569" t="s">
        <v>1159</v>
      </c>
      <c r="B10569" t="s">
        <v>1021</v>
      </c>
      <c r="C10569" t="s">
        <v>1185</v>
      </c>
      <c r="D10569" t="str">
        <f>VLOOKUP(C10569,時点区分!$A$2:$C$8,3,0)</f>
        <v>06:R4年度病床機能報告_2025年時点</v>
      </c>
      <c r="E10569" t="s">
        <v>780</v>
      </c>
      <c r="F10569" t="str">
        <f>VLOOKUP(E10569,病床機能区分!$A$2:$C$14,3,0)</f>
        <v>12：休棟予定</v>
      </c>
      <c r="G10569" t="s">
        <v>1259</v>
      </c>
      <c r="H10569" t="s">
        <v>1176</v>
      </c>
      <c r="I10569">
        <v>0</v>
      </c>
      <c r="J10569" s="40"/>
    </row>
    <row r="10570" spans="1:10">
      <c r="A10570" t="s">
        <v>1159</v>
      </c>
      <c r="B10570" t="s">
        <v>1021</v>
      </c>
      <c r="C10570" t="s">
        <v>1185</v>
      </c>
      <c r="D10570" t="str">
        <f>VLOOKUP(C10570,時点区分!$A$2:$C$8,3,0)</f>
        <v>06:R4年度病床機能報告_2025年時点</v>
      </c>
      <c r="E10570" t="s">
        <v>781</v>
      </c>
      <c r="F10570" t="str">
        <f>VLOOKUP(E10570,病床機能区分!$A$2:$C$14,3,0)</f>
        <v>13：廃止予定</v>
      </c>
      <c r="G10570" t="s">
        <v>1261</v>
      </c>
      <c r="H10570" t="s">
        <v>1176</v>
      </c>
      <c r="I10570">
        <v>0</v>
      </c>
      <c r="J10570" s="40"/>
    </row>
    <row r="10571" spans="1:10">
      <c r="A10571" t="s">
        <v>1159</v>
      </c>
      <c r="B10571" t="s">
        <v>1021</v>
      </c>
      <c r="C10571" t="s">
        <v>1185</v>
      </c>
      <c r="D10571" t="str">
        <f>VLOOKUP(C10571,時点区分!$A$2:$C$8,3,0)</f>
        <v>06:R4年度病床機能報告_2025年時点</v>
      </c>
      <c r="E10571" t="s">
        <v>784</v>
      </c>
      <c r="F10571" t="str">
        <f>VLOOKUP(E10571,病床機能区分!$A$2:$C$14,3,0)</f>
        <v>06：合計</v>
      </c>
      <c r="G10571" t="s">
        <v>1263</v>
      </c>
      <c r="H10571" t="s">
        <v>1176</v>
      </c>
      <c r="I10571">
        <v>538</v>
      </c>
      <c r="J10571" s="40">
        <f>I10576</f>
        <v>1.02868068833652</v>
      </c>
    </row>
    <row r="10572" spans="1:10">
      <c r="A10572" t="s">
        <v>1159</v>
      </c>
      <c r="B10572" t="s">
        <v>1021</v>
      </c>
      <c r="C10572" t="s">
        <v>1278</v>
      </c>
      <c r="D10572" t="str">
        <f>VLOOKUP(C10572,時点区分!$A$2:$C$8,3,0)</f>
        <v>07:R4年度将来一致率</v>
      </c>
      <c r="E10572" t="s">
        <v>0</v>
      </c>
      <c r="F10572" t="str">
        <f>VLOOKUP(E10572,病床機能区分!$A$2:$C$14,3,0)</f>
        <v>01：高度急性期</v>
      </c>
      <c r="G10572" t="s">
        <v>1281</v>
      </c>
      <c r="H10572" t="s">
        <v>1270</v>
      </c>
      <c r="I10572">
        <v>0</v>
      </c>
      <c r="J10572" s="40"/>
    </row>
    <row r="10573" spans="1:10">
      <c r="A10573" t="s">
        <v>1159</v>
      </c>
      <c r="B10573" t="s">
        <v>1021</v>
      </c>
      <c r="C10573" t="s">
        <v>1278</v>
      </c>
      <c r="D10573" t="str">
        <f>VLOOKUP(C10573,時点区分!$A$2:$C$8,3,0)</f>
        <v>07:R4年度将来一致率</v>
      </c>
      <c r="E10573" t="s">
        <v>1</v>
      </c>
      <c r="F10573" t="str">
        <f>VLOOKUP(E10573,病床機能区分!$A$2:$C$14,3,0)</f>
        <v>02：急性期</v>
      </c>
      <c r="G10573" t="s">
        <v>1283</v>
      </c>
      <c r="H10573" t="s">
        <v>1270</v>
      </c>
      <c r="I10573">
        <v>2.2300884955752212</v>
      </c>
      <c r="J10573" s="40"/>
    </row>
    <row r="10574" spans="1:10">
      <c r="A10574" t="s">
        <v>1159</v>
      </c>
      <c r="B10574" t="s">
        <v>1021</v>
      </c>
      <c r="C10574" t="s">
        <v>1278</v>
      </c>
      <c r="D10574" t="str">
        <f>VLOOKUP(C10574,時点区分!$A$2:$C$8,3,0)</f>
        <v>07:R4年度将来一致率</v>
      </c>
      <c r="E10574" t="s">
        <v>2</v>
      </c>
      <c r="F10574" t="str">
        <f>VLOOKUP(E10574,病床機能区分!$A$2:$C$14,3,0)</f>
        <v>03：回復期</v>
      </c>
      <c r="G10574" t="s">
        <v>1285</v>
      </c>
      <c r="H10574" t="s">
        <v>1270</v>
      </c>
      <c r="I10574">
        <v>0.72047244094488194</v>
      </c>
      <c r="J10574" s="40"/>
    </row>
    <row r="10575" spans="1:10">
      <c r="A10575" t="s">
        <v>1159</v>
      </c>
      <c r="B10575" t="s">
        <v>1021</v>
      </c>
      <c r="C10575" t="s">
        <v>1278</v>
      </c>
      <c r="D10575" t="str">
        <f>VLOOKUP(C10575,時点区分!$A$2:$C$8,3,0)</f>
        <v>07:R4年度将来一致率</v>
      </c>
      <c r="E10575" t="s">
        <v>3</v>
      </c>
      <c r="F10575" t="str">
        <f>VLOOKUP(E10575,病床機能区分!$A$2:$C$14,3,0)</f>
        <v>04：慢性期</v>
      </c>
      <c r="G10575" t="s">
        <v>1287</v>
      </c>
      <c r="H10575" t="s">
        <v>1270</v>
      </c>
      <c r="I10575">
        <v>0.73049645390070927</v>
      </c>
      <c r="J10575" s="40"/>
    </row>
    <row r="10576" spans="1:10" ht="14" thickBot="1">
      <c r="A10576" t="s">
        <v>1159</v>
      </c>
      <c r="B10576" t="s">
        <v>1021</v>
      </c>
      <c r="C10576" t="s">
        <v>1278</v>
      </c>
      <c r="D10576" t="str">
        <f>VLOOKUP(C10576,時点区分!$A$2:$C$8,3,0)</f>
        <v>07:R4年度将来一致率</v>
      </c>
      <c r="E10576" t="s">
        <v>784</v>
      </c>
      <c r="F10576" t="str">
        <f>VLOOKUP(E10576,病床機能区分!$A$2:$C$14,3,0)</f>
        <v>06：合計</v>
      </c>
      <c r="G10576" t="s">
        <v>1289</v>
      </c>
      <c r="H10576" t="s">
        <v>1270</v>
      </c>
      <c r="I10576">
        <v>1.02868068833652</v>
      </c>
      <c r="J10576" s="41"/>
    </row>
    <row r="10577" spans="1:10">
      <c r="A10577" t="s">
        <v>1159</v>
      </c>
      <c r="B10577" t="s">
        <v>1022</v>
      </c>
      <c r="C10577" t="s">
        <v>1181</v>
      </c>
      <c r="D10577" t="str">
        <f>VLOOKUP(C10577,時点区分!$A$2:$C$8,3,0)</f>
        <v>01:現状ー構想策定時</v>
      </c>
      <c r="E10577" t="s">
        <v>0</v>
      </c>
      <c r="F10577" t="str">
        <f>VLOOKUP(E10577,病床機能区分!$A$2:$C$14,3,0)</f>
        <v>01：高度急性期</v>
      </c>
      <c r="G10577" t="s">
        <v>1186</v>
      </c>
      <c r="H10577" t="s">
        <v>1176</v>
      </c>
      <c r="I10577">
        <v>752</v>
      </c>
      <c r="J10577" s="39">
        <f>I10592</f>
        <v>2.9490196078431374</v>
      </c>
    </row>
    <row r="10578" spans="1:10">
      <c r="A10578" t="s">
        <v>1159</v>
      </c>
      <c r="B10578" t="s">
        <v>1022</v>
      </c>
      <c r="C10578" t="s">
        <v>1181</v>
      </c>
      <c r="D10578" t="str">
        <f>VLOOKUP(C10578,時点区分!$A$2:$C$8,3,0)</f>
        <v>01:現状ー構想策定時</v>
      </c>
      <c r="E10578" t="s">
        <v>1</v>
      </c>
      <c r="F10578" t="str">
        <f>VLOOKUP(E10578,病床機能区分!$A$2:$C$14,3,0)</f>
        <v>02：急性期</v>
      </c>
      <c r="G10578" t="s">
        <v>1188</v>
      </c>
      <c r="H10578" t="s">
        <v>1176</v>
      </c>
      <c r="I10578">
        <v>641</v>
      </c>
      <c r="J10578" s="40">
        <f>I10593</f>
        <v>0.99534161490683226</v>
      </c>
    </row>
    <row r="10579" spans="1:10">
      <c r="A10579" t="s">
        <v>1159</v>
      </c>
      <c r="B10579" t="s">
        <v>1022</v>
      </c>
      <c r="C10579" t="s">
        <v>1181</v>
      </c>
      <c r="D10579" t="str">
        <f>VLOOKUP(C10579,時点区分!$A$2:$C$8,3,0)</f>
        <v>01:現状ー構想策定時</v>
      </c>
      <c r="E10579" t="s">
        <v>2</v>
      </c>
      <c r="F10579" t="str">
        <f>VLOOKUP(E10579,病床機能区分!$A$2:$C$14,3,0)</f>
        <v>03：回復期</v>
      </c>
      <c r="G10579" t="s">
        <v>1190</v>
      </c>
      <c r="H10579" t="s">
        <v>1176</v>
      </c>
      <c r="I10579">
        <v>216</v>
      </c>
      <c r="J10579" s="40">
        <f>I10594</f>
        <v>0.51306413301662712</v>
      </c>
    </row>
    <row r="10580" spans="1:10">
      <c r="A10580" t="s">
        <v>1159</v>
      </c>
      <c r="B10580" t="s">
        <v>1022</v>
      </c>
      <c r="C10580" t="s">
        <v>1181</v>
      </c>
      <c r="D10580" t="str">
        <f>VLOOKUP(C10580,時点区分!$A$2:$C$8,3,0)</f>
        <v>01:現状ー構想策定時</v>
      </c>
      <c r="E10580" t="s">
        <v>3</v>
      </c>
      <c r="F10580" t="str">
        <f>VLOOKUP(E10580,病床機能区分!$A$2:$C$14,3,0)</f>
        <v>04：慢性期</v>
      </c>
      <c r="G10580" t="s">
        <v>1192</v>
      </c>
      <c r="H10580" t="s">
        <v>1176</v>
      </c>
      <c r="I10580">
        <v>636</v>
      </c>
      <c r="J10580" s="40">
        <f>I10595</f>
        <v>1.8651026392961876</v>
      </c>
    </row>
    <row r="10581" spans="1:10">
      <c r="A10581" t="s">
        <v>1159</v>
      </c>
      <c r="B10581" t="s">
        <v>1022</v>
      </c>
      <c r="C10581" t="s">
        <v>1181</v>
      </c>
      <c r="D10581" t="str">
        <f>VLOOKUP(C10581,時点区分!$A$2:$C$8,3,0)</f>
        <v>01:現状ー構想策定時</v>
      </c>
      <c r="E10581" t="s">
        <v>783</v>
      </c>
      <c r="F10581" t="str">
        <f>VLOOKUP(E10581,病床機能区分!$A$2:$C$14,3,0)</f>
        <v>05：未報告</v>
      </c>
      <c r="G10581" t="s">
        <v>1194</v>
      </c>
      <c r="H10581" t="s">
        <v>1176</v>
      </c>
      <c r="I10581">
        <v>45</v>
      </c>
      <c r="J10581" s="40"/>
    </row>
    <row r="10582" spans="1:10">
      <c r="A10582" t="s">
        <v>1159</v>
      </c>
      <c r="B10582" t="s">
        <v>1022</v>
      </c>
      <c r="C10582" t="s">
        <v>1181</v>
      </c>
      <c r="D10582" t="str">
        <f>VLOOKUP(C10582,時点区分!$A$2:$C$8,3,0)</f>
        <v>01:現状ー構想策定時</v>
      </c>
      <c r="E10582" t="s">
        <v>784</v>
      </c>
      <c r="F10582" t="str">
        <f>VLOOKUP(E10582,病床機能区分!$A$2:$C$14,3,0)</f>
        <v>06：合計</v>
      </c>
      <c r="G10582" t="s">
        <v>1196</v>
      </c>
      <c r="H10582" t="s">
        <v>1176</v>
      </c>
      <c r="I10582">
        <v>2290</v>
      </c>
      <c r="J10582" s="40">
        <f>I10596</f>
        <v>1.3786875376279351</v>
      </c>
    </row>
    <row r="10583" spans="1:10">
      <c r="A10583" t="s">
        <v>1159</v>
      </c>
      <c r="B10583" t="s">
        <v>1022</v>
      </c>
      <c r="C10583" t="s">
        <v>1181</v>
      </c>
      <c r="D10583" t="str">
        <f>VLOOKUP(C10583,時点区分!$A$2:$C$8,3,0)</f>
        <v>01:現状ー構想策定時</v>
      </c>
      <c r="E10583" t="s">
        <v>785</v>
      </c>
      <c r="F10583" t="str">
        <f>VLOOKUP(E10583,病床機能区分!$A$2:$C$14,3,0)</f>
        <v>07：在宅医療等</v>
      </c>
      <c r="G10583" t="s">
        <v>1198</v>
      </c>
      <c r="H10583" t="s">
        <v>1176</v>
      </c>
      <c r="I10583">
        <v>2146.3000000000002</v>
      </c>
      <c r="J10583" s="40"/>
    </row>
    <row r="10584" spans="1:10">
      <c r="A10584" t="s">
        <v>1159</v>
      </c>
      <c r="B10584" t="s">
        <v>1022</v>
      </c>
      <c r="C10584" t="s">
        <v>1181</v>
      </c>
      <c r="D10584" t="str">
        <f>VLOOKUP(C10584,時点区分!$A$2:$C$8,3,0)</f>
        <v>01:現状ー構想策定時</v>
      </c>
      <c r="E10584" t="s">
        <v>786</v>
      </c>
      <c r="F10584" t="str">
        <f>VLOOKUP(E10584,病床機能区分!$A$2:$C$14,3,0)</f>
        <v>08：うち訪問診療分</v>
      </c>
      <c r="G10584" t="s">
        <v>1200</v>
      </c>
      <c r="H10584" t="s">
        <v>1176</v>
      </c>
      <c r="I10584">
        <v>1362</v>
      </c>
      <c r="J10584" s="40"/>
    </row>
    <row r="10585" spans="1:10">
      <c r="A10585" t="s">
        <v>1159</v>
      </c>
      <c r="B10585" t="s">
        <v>1022</v>
      </c>
      <c r="C10585" t="s">
        <v>1129</v>
      </c>
      <c r="D10585" t="str">
        <f>VLOOKUP(C10585,時点区分!$A$2:$C$8,3,0)</f>
        <v>02:将来</v>
      </c>
      <c r="E10585" t="s">
        <v>0</v>
      </c>
      <c r="F10585" t="str">
        <f>VLOOKUP(E10585,病床機能区分!$A$2:$C$14,3,0)</f>
        <v>01：高度急性期</v>
      </c>
      <c r="G10585" t="s">
        <v>1202</v>
      </c>
      <c r="H10585" t="s">
        <v>1176</v>
      </c>
      <c r="I10585">
        <v>255</v>
      </c>
      <c r="J10585" s="40">
        <f>I10592</f>
        <v>2.9490196078431374</v>
      </c>
    </row>
    <row r="10586" spans="1:10">
      <c r="A10586" t="s">
        <v>1159</v>
      </c>
      <c r="B10586" t="s">
        <v>1022</v>
      </c>
      <c r="C10586" t="s">
        <v>1129</v>
      </c>
      <c r="D10586" t="str">
        <f>VLOOKUP(C10586,時点区分!$A$2:$C$8,3,0)</f>
        <v>02:将来</v>
      </c>
      <c r="E10586" t="s">
        <v>1</v>
      </c>
      <c r="F10586" t="str">
        <f>VLOOKUP(E10586,病床機能区分!$A$2:$C$14,3,0)</f>
        <v>02：急性期</v>
      </c>
      <c r="G10586" t="s">
        <v>1204</v>
      </c>
      <c r="H10586" t="s">
        <v>1176</v>
      </c>
      <c r="I10586">
        <v>644</v>
      </c>
      <c r="J10586" s="40">
        <f>I10593</f>
        <v>0.99534161490683226</v>
      </c>
    </row>
    <row r="10587" spans="1:10">
      <c r="A10587" t="s">
        <v>1159</v>
      </c>
      <c r="B10587" t="s">
        <v>1022</v>
      </c>
      <c r="C10587" t="s">
        <v>1129</v>
      </c>
      <c r="D10587" t="str">
        <f>VLOOKUP(C10587,時点区分!$A$2:$C$8,3,0)</f>
        <v>02:将来</v>
      </c>
      <c r="E10587" t="s">
        <v>2</v>
      </c>
      <c r="F10587" t="str">
        <f>VLOOKUP(E10587,病床機能区分!$A$2:$C$14,3,0)</f>
        <v>03：回復期</v>
      </c>
      <c r="G10587" t="s">
        <v>1206</v>
      </c>
      <c r="H10587" t="s">
        <v>1176</v>
      </c>
      <c r="I10587">
        <v>421</v>
      </c>
      <c r="J10587" s="40">
        <f>I10594</f>
        <v>0.51306413301662712</v>
      </c>
    </row>
    <row r="10588" spans="1:10">
      <c r="A10588" t="s">
        <v>1159</v>
      </c>
      <c r="B10588" t="s">
        <v>1022</v>
      </c>
      <c r="C10588" t="s">
        <v>1129</v>
      </c>
      <c r="D10588" t="str">
        <f>VLOOKUP(C10588,時点区分!$A$2:$C$8,3,0)</f>
        <v>02:将来</v>
      </c>
      <c r="E10588" t="s">
        <v>3</v>
      </c>
      <c r="F10588" t="str">
        <f>VLOOKUP(E10588,病床機能区分!$A$2:$C$14,3,0)</f>
        <v>04：慢性期</v>
      </c>
      <c r="G10588" t="s">
        <v>1208</v>
      </c>
      <c r="H10588" t="s">
        <v>1176</v>
      </c>
      <c r="I10588">
        <v>341</v>
      </c>
      <c r="J10588" s="40">
        <f>I10595</f>
        <v>1.8651026392961876</v>
      </c>
    </row>
    <row r="10589" spans="1:10">
      <c r="A10589" t="s">
        <v>1159</v>
      </c>
      <c r="B10589" t="s">
        <v>1022</v>
      </c>
      <c r="C10589" t="s">
        <v>1129</v>
      </c>
      <c r="D10589" t="str">
        <f>VLOOKUP(C10589,時点区分!$A$2:$C$8,3,0)</f>
        <v>02:将来</v>
      </c>
      <c r="E10589" t="s">
        <v>784</v>
      </c>
      <c r="F10589" t="str">
        <f>VLOOKUP(E10589,病床機能区分!$A$2:$C$14,3,0)</f>
        <v>06：合計</v>
      </c>
      <c r="G10589" t="s">
        <v>1210</v>
      </c>
      <c r="H10589" t="s">
        <v>1176</v>
      </c>
      <c r="I10589">
        <v>1661</v>
      </c>
      <c r="J10589" s="40">
        <f>I10596</f>
        <v>1.3786875376279351</v>
      </c>
    </row>
    <row r="10590" spans="1:10">
      <c r="A10590" t="s">
        <v>1159</v>
      </c>
      <c r="B10590" t="s">
        <v>1022</v>
      </c>
      <c r="C10590" t="s">
        <v>1129</v>
      </c>
      <c r="D10590" t="str">
        <f>VLOOKUP(C10590,時点区分!$A$2:$C$8,3,0)</f>
        <v>02:将来</v>
      </c>
      <c r="E10590" t="s">
        <v>785</v>
      </c>
      <c r="F10590" t="str">
        <f>VLOOKUP(E10590,病床機能区分!$A$2:$C$14,3,0)</f>
        <v>07：在宅医療等</v>
      </c>
      <c r="G10590" t="s">
        <v>1212</v>
      </c>
      <c r="H10590" t="s">
        <v>1176</v>
      </c>
      <c r="I10590">
        <v>-2459.1999999999998</v>
      </c>
      <c r="J10590" s="40"/>
    </row>
    <row r="10591" spans="1:10">
      <c r="A10591" t="s">
        <v>1159</v>
      </c>
      <c r="B10591" t="s">
        <v>1022</v>
      </c>
      <c r="C10591" t="s">
        <v>1129</v>
      </c>
      <c r="D10591" t="str">
        <f>VLOOKUP(C10591,時点区分!$A$2:$C$8,3,0)</f>
        <v>02:将来</v>
      </c>
      <c r="E10591" t="s">
        <v>786</v>
      </c>
      <c r="F10591" t="str">
        <f>VLOOKUP(E10591,病床機能区分!$A$2:$C$14,3,0)</f>
        <v>08：うち訪問診療分</v>
      </c>
      <c r="G10591" t="s">
        <v>1214</v>
      </c>
      <c r="H10591" t="s">
        <v>1176</v>
      </c>
      <c r="I10591">
        <v>-1443.6</v>
      </c>
      <c r="J10591" s="40"/>
    </row>
    <row r="10592" spans="1:10">
      <c r="A10592" t="s">
        <v>1159</v>
      </c>
      <c r="B10592" t="s">
        <v>1022</v>
      </c>
      <c r="C10592" t="s">
        <v>1182</v>
      </c>
      <c r="D10592" t="str">
        <f>VLOOKUP(C10592,時点区分!$A$2:$C$8,3,0)</f>
        <v>03:構想策定時一致率</v>
      </c>
      <c r="E10592" t="s">
        <v>0</v>
      </c>
      <c r="F10592" t="str">
        <f>VLOOKUP(E10592,病床機能区分!$A$2:$C$14,3,0)</f>
        <v>01：高度急性期</v>
      </c>
      <c r="G10592" t="s">
        <v>1216</v>
      </c>
      <c r="H10592" t="s">
        <v>1270</v>
      </c>
      <c r="I10592">
        <v>2.9490196078431374</v>
      </c>
      <c r="J10592" s="40"/>
    </row>
    <row r="10593" spans="1:10">
      <c r="A10593" t="s">
        <v>1159</v>
      </c>
      <c r="B10593" t="s">
        <v>1022</v>
      </c>
      <c r="C10593" t="s">
        <v>1182</v>
      </c>
      <c r="D10593" t="str">
        <f>VLOOKUP(C10593,時点区分!$A$2:$C$8,3,0)</f>
        <v>03:構想策定時一致率</v>
      </c>
      <c r="E10593" t="s">
        <v>1</v>
      </c>
      <c r="F10593" t="str">
        <f>VLOOKUP(E10593,病床機能区分!$A$2:$C$14,3,0)</f>
        <v>02：急性期</v>
      </c>
      <c r="G10593" t="s">
        <v>1218</v>
      </c>
      <c r="H10593" t="s">
        <v>1270</v>
      </c>
      <c r="I10593">
        <v>0.99534161490683226</v>
      </c>
      <c r="J10593" s="40"/>
    </row>
    <row r="10594" spans="1:10">
      <c r="A10594" t="s">
        <v>1159</v>
      </c>
      <c r="B10594" t="s">
        <v>1022</v>
      </c>
      <c r="C10594" t="s">
        <v>1182</v>
      </c>
      <c r="D10594" t="str">
        <f>VLOOKUP(C10594,時点区分!$A$2:$C$8,3,0)</f>
        <v>03:構想策定時一致率</v>
      </c>
      <c r="E10594" t="s">
        <v>2</v>
      </c>
      <c r="F10594" t="str">
        <f>VLOOKUP(E10594,病床機能区分!$A$2:$C$14,3,0)</f>
        <v>03：回復期</v>
      </c>
      <c r="G10594" t="s">
        <v>1220</v>
      </c>
      <c r="H10594" t="s">
        <v>1270</v>
      </c>
      <c r="I10594">
        <v>0.51306413301662712</v>
      </c>
      <c r="J10594" s="40"/>
    </row>
    <row r="10595" spans="1:10">
      <c r="A10595" t="s">
        <v>1159</v>
      </c>
      <c r="B10595" t="s">
        <v>1022</v>
      </c>
      <c r="C10595" t="s">
        <v>1182</v>
      </c>
      <c r="D10595" t="str">
        <f>VLOOKUP(C10595,時点区分!$A$2:$C$8,3,0)</f>
        <v>03:構想策定時一致率</v>
      </c>
      <c r="E10595" t="s">
        <v>3</v>
      </c>
      <c r="F10595" t="str">
        <f>VLOOKUP(E10595,病床機能区分!$A$2:$C$14,3,0)</f>
        <v>04：慢性期</v>
      </c>
      <c r="G10595" t="s">
        <v>1222</v>
      </c>
      <c r="H10595" t="s">
        <v>1270</v>
      </c>
      <c r="I10595">
        <v>1.8651026392961876</v>
      </c>
      <c r="J10595" s="40"/>
    </row>
    <row r="10596" spans="1:10">
      <c r="A10596" t="s">
        <v>1159</v>
      </c>
      <c r="B10596" t="s">
        <v>1022</v>
      </c>
      <c r="C10596" t="s">
        <v>1182</v>
      </c>
      <c r="D10596" t="str">
        <f>VLOOKUP(C10596,時点区分!$A$2:$C$8,3,0)</f>
        <v>03:構想策定時一致率</v>
      </c>
      <c r="E10596" t="s">
        <v>784</v>
      </c>
      <c r="F10596" t="str">
        <f>VLOOKUP(E10596,病床機能区分!$A$2:$C$14,3,0)</f>
        <v>06：合計</v>
      </c>
      <c r="G10596" t="s">
        <v>1224</v>
      </c>
      <c r="H10596" t="s">
        <v>1270</v>
      </c>
      <c r="I10596">
        <v>1.3786875376279351</v>
      </c>
      <c r="J10596" s="40"/>
    </row>
    <row r="10597" spans="1:10">
      <c r="A10597" t="s">
        <v>1159</v>
      </c>
      <c r="B10597" t="s">
        <v>1022</v>
      </c>
      <c r="C10597" t="s">
        <v>1183</v>
      </c>
      <c r="D10597" t="str">
        <f>VLOOKUP(C10597,時点区分!$A$2:$C$8,3,0)</f>
        <v>04:R4年度病床機能報告_2022年時点</v>
      </c>
      <c r="E10597" t="s">
        <v>0</v>
      </c>
      <c r="F10597" t="str">
        <f>VLOOKUP(E10597,病床機能区分!$A$2:$C$14,3,0)</f>
        <v>01：高度急性期</v>
      </c>
      <c r="G10597" t="s">
        <v>1226</v>
      </c>
      <c r="H10597" t="s">
        <v>1176</v>
      </c>
      <c r="I10597">
        <v>316</v>
      </c>
      <c r="J10597" s="40">
        <f>I10604</f>
        <v>1.2392156862745098</v>
      </c>
    </row>
    <row r="10598" spans="1:10">
      <c r="A10598" t="s">
        <v>1159</v>
      </c>
      <c r="B10598" t="s">
        <v>1022</v>
      </c>
      <c r="C10598" t="s">
        <v>1183</v>
      </c>
      <c r="D10598" t="str">
        <f>VLOOKUP(C10598,時点区分!$A$2:$C$8,3,0)</f>
        <v>04:R4年度病床機能報告_2022年時点</v>
      </c>
      <c r="E10598" t="s">
        <v>1</v>
      </c>
      <c r="F10598" t="str">
        <f>VLOOKUP(E10598,病床機能区分!$A$2:$C$14,3,0)</f>
        <v>02：急性期</v>
      </c>
      <c r="G10598" t="s">
        <v>1228</v>
      </c>
      <c r="H10598" t="s">
        <v>1176</v>
      </c>
      <c r="I10598">
        <v>922</v>
      </c>
      <c r="J10598" s="40">
        <f t="shared" ref="J10598:J10600" si="259">I10605</f>
        <v>1.4316770186335404</v>
      </c>
    </row>
    <row r="10599" spans="1:10">
      <c r="A10599" t="s">
        <v>1159</v>
      </c>
      <c r="B10599" t="s">
        <v>1022</v>
      </c>
      <c r="C10599" t="s">
        <v>1183</v>
      </c>
      <c r="D10599" t="str">
        <f>VLOOKUP(C10599,時点区分!$A$2:$C$8,3,0)</f>
        <v>04:R4年度病床機能報告_2022年時点</v>
      </c>
      <c r="E10599" t="s">
        <v>2</v>
      </c>
      <c r="F10599" t="str">
        <f>VLOOKUP(E10599,病床機能区分!$A$2:$C$14,3,0)</f>
        <v>03：回復期</v>
      </c>
      <c r="G10599" t="s">
        <v>1230</v>
      </c>
      <c r="H10599" t="s">
        <v>1176</v>
      </c>
      <c r="I10599">
        <v>431</v>
      </c>
      <c r="J10599" s="40">
        <f t="shared" si="259"/>
        <v>1.0237529691211402</v>
      </c>
    </row>
    <row r="10600" spans="1:10">
      <c r="A10600" t="s">
        <v>1159</v>
      </c>
      <c r="B10600" t="s">
        <v>1022</v>
      </c>
      <c r="C10600" t="s">
        <v>1183</v>
      </c>
      <c r="D10600" t="str">
        <f>VLOOKUP(C10600,時点区分!$A$2:$C$8,3,0)</f>
        <v>04:R4年度病床機能報告_2022年時点</v>
      </c>
      <c r="E10600" t="s">
        <v>3</v>
      </c>
      <c r="F10600" t="str">
        <f>VLOOKUP(E10600,病床機能区分!$A$2:$C$14,3,0)</f>
        <v>04：慢性期</v>
      </c>
      <c r="G10600" t="s">
        <v>1232</v>
      </c>
      <c r="H10600" t="s">
        <v>1176</v>
      </c>
      <c r="I10600">
        <v>568</v>
      </c>
      <c r="J10600" s="40">
        <f t="shared" si="259"/>
        <v>1.6656891495601174</v>
      </c>
    </row>
    <row r="10601" spans="1:10">
      <c r="A10601" t="s">
        <v>1159</v>
      </c>
      <c r="B10601" t="s">
        <v>1022</v>
      </c>
      <c r="C10601" t="s">
        <v>1183</v>
      </c>
      <c r="D10601" t="str">
        <f>VLOOKUP(C10601,時点区分!$A$2:$C$8,3,0)</f>
        <v>04:R4年度病床機能報告_2022年時点</v>
      </c>
      <c r="E10601" t="s">
        <v>771</v>
      </c>
      <c r="F10601" t="str">
        <f>VLOOKUP(E10601,病床機能区分!$A$2:$C$14,3,0)</f>
        <v>09：休棟中（今後再開する予定）</v>
      </c>
      <c r="G10601" t="s">
        <v>1234</v>
      </c>
      <c r="H10601" t="s">
        <v>1176</v>
      </c>
      <c r="I10601">
        <v>0</v>
      </c>
      <c r="J10601" s="40"/>
    </row>
    <row r="10602" spans="1:10">
      <c r="A10602" t="s">
        <v>1159</v>
      </c>
      <c r="B10602" t="s">
        <v>1022</v>
      </c>
      <c r="C10602" t="s">
        <v>1183</v>
      </c>
      <c r="D10602" t="str">
        <f>VLOOKUP(C10602,時点区分!$A$2:$C$8,3,0)</f>
        <v>04:R4年度病床機能報告_2022年時点</v>
      </c>
      <c r="E10602" t="s">
        <v>772</v>
      </c>
      <c r="F10602" t="str">
        <f>VLOOKUP(E10602,病床機能区分!$A$2:$C$14,3,0)</f>
        <v>10：休棟中（今後廃止する予定）</v>
      </c>
      <c r="G10602" t="s">
        <v>1236</v>
      </c>
      <c r="H10602" t="s">
        <v>1176</v>
      </c>
      <c r="I10602">
        <v>0</v>
      </c>
      <c r="J10602" s="40"/>
    </row>
    <row r="10603" spans="1:10">
      <c r="A10603" t="s">
        <v>1159</v>
      </c>
      <c r="B10603" t="s">
        <v>1022</v>
      </c>
      <c r="C10603" t="s">
        <v>1183</v>
      </c>
      <c r="D10603" t="str">
        <f>VLOOKUP(C10603,時点区分!$A$2:$C$8,3,0)</f>
        <v>04:R4年度病床機能報告_2022年時点</v>
      </c>
      <c r="E10603" t="s">
        <v>784</v>
      </c>
      <c r="F10603" t="str">
        <f>VLOOKUP(E10603,病床機能区分!$A$2:$C$14,3,0)</f>
        <v>06：合計</v>
      </c>
      <c r="G10603" t="s">
        <v>1238</v>
      </c>
      <c r="H10603" t="s">
        <v>1176</v>
      </c>
      <c r="I10603">
        <v>2237</v>
      </c>
      <c r="J10603" s="40">
        <f>I10608</f>
        <v>1.3467790487658038</v>
      </c>
    </row>
    <row r="10604" spans="1:10">
      <c r="A10604" t="s">
        <v>1159</v>
      </c>
      <c r="B10604" t="s">
        <v>1022</v>
      </c>
      <c r="C10604" t="s">
        <v>1184</v>
      </c>
      <c r="D10604" t="str">
        <f>VLOOKUP(C10604,時点区分!$A$2:$C$8,3,0)</f>
        <v>05:R4年度現状一致率</v>
      </c>
      <c r="E10604" t="s">
        <v>0</v>
      </c>
      <c r="F10604" t="str">
        <f>VLOOKUP(E10604,病床機能区分!$A$2:$C$14,3,0)</f>
        <v>01：高度急性期</v>
      </c>
      <c r="G10604" t="s">
        <v>1239</v>
      </c>
      <c r="H10604" t="s">
        <v>1270</v>
      </c>
      <c r="I10604">
        <v>1.2392156862745098</v>
      </c>
      <c r="J10604" s="40"/>
    </row>
    <row r="10605" spans="1:10">
      <c r="A10605" t="s">
        <v>1159</v>
      </c>
      <c r="B10605" t="s">
        <v>1022</v>
      </c>
      <c r="C10605" t="s">
        <v>1184</v>
      </c>
      <c r="D10605" t="str">
        <f>VLOOKUP(C10605,時点区分!$A$2:$C$8,3,0)</f>
        <v>05:R4年度現状一致率</v>
      </c>
      <c r="E10605" t="s">
        <v>1</v>
      </c>
      <c r="F10605" t="str">
        <f>VLOOKUP(E10605,病床機能区分!$A$2:$C$14,3,0)</f>
        <v>02：急性期</v>
      </c>
      <c r="G10605" t="s">
        <v>1241</v>
      </c>
      <c r="H10605" t="s">
        <v>1270</v>
      </c>
      <c r="I10605">
        <v>1.4316770186335404</v>
      </c>
      <c r="J10605" s="40"/>
    </row>
    <row r="10606" spans="1:10">
      <c r="A10606" t="s">
        <v>1159</v>
      </c>
      <c r="B10606" t="s">
        <v>1022</v>
      </c>
      <c r="C10606" t="s">
        <v>1184</v>
      </c>
      <c r="D10606" t="str">
        <f>VLOOKUP(C10606,時点区分!$A$2:$C$8,3,0)</f>
        <v>05:R4年度現状一致率</v>
      </c>
      <c r="E10606" t="s">
        <v>2</v>
      </c>
      <c r="F10606" t="str">
        <f>VLOOKUP(E10606,病床機能区分!$A$2:$C$14,3,0)</f>
        <v>03：回復期</v>
      </c>
      <c r="G10606" t="s">
        <v>1243</v>
      </c>
      <c r="H10606" t="s">
        <v>1270</v>
      </c>
      <c r="I10606">
        <v>1.0237529691211402</v>
      </c>
      <c r="J10606" s="40"/>
    </row>
    <row r="10607" spans="1:10">
      <c r="A10607" t="s">
        <v>1159</v>
      </c>
      <c r="B10607" t="s">
        <v>1022</v>
      </c>
      <c r="C10607" t="s">
        <v>1184</v>
      </c>
      <c r="D10607" t="str">
        <f>VLOOKUP(C10607,時点区分!$A$2:$C$8,3,0)</f>
        <v>05:R4年度現状一致率</v>
      </c>
      <c r="E10607" t="s">
        <v>3</v>
      </c>
      <c r="F10607" t="str">
        <f>VLOOKUP(E10607,病床機能区分!$A$2:$C$14,3,0)</f>
        <v>04：慢性期</v>
      </c>
      <c r="G10607" t="s">
        <v>1245</v>
      </c>
      <c r="H10607" t="s">
        <v>1270</v>
      </c>
      <c r="I10607">
        <v>1.6656891495601174</v>
      </c>
      <c r="J10607" s="40"/>
    </row>
    <row r="10608" spans="1:10">
      <c r="A10608" t="s">
        <v>1159</v>
      </c>
      <c r="B10608" t="s">
        <v>1022</v>
      </c>
      <c r="C10608" t="s">
        <v>1184</v>
      </c>
      <c r="D10608" t="str">
        <f>VLOOKUP(C10608,時点区分!$A$2:$C$8,3,0)</f>
        <v>05:R4年度現状一致率</v>
      </c>
      <c r="E10608" t="s">
        <v>784</v>
      </c>
      <c r="F10608" t="str">
        <f>VLOOKUP(E10608,病床機能区分!$A$2:$C$14,3,0)</f>
        <v>06：合計</v>
      </c>
      <c r="G10608" t="s">
        <v>1247</v>
      </c>
      <c r="H10608" t="s">
        <v>1270</v>
      </c>
      <c r="I10608">
        <v>1.3467790487658038</v>
      </c>
      <c r="J10608" s="40"/>
    </row>
    <row r="10609" spans="1:10">
      <c r="A10609" t="s">
        <v>1159</v>
      </c>
      <c r="B10609" t="s">
        <v>1022</v>
      </c>
      <c r="C10609" t="s">
        <v>1185</v>
      </c>
      <c r="D10609" t="str">
        <f>VLOOKUP(C10609,時点区分!$A$2:$C$8,3,0)</f>
        <v>06:R4年度病床機能報告_2025年時点</v>
      </c>
      <c r="E10609" t="s">
        <v>0</v>
      </c>
      <c r="F10609" t="str">
        <f>VLOOKUP(E10609,病床機能区分!$A$2:$C$14,3,0)</f>
        <v>01：高度急性期</v>
      </c>
      <c r="G10609" t="s">
        <v>1249</v>
      </c>
      <c r="H10609" t="s">
        <v>1176</v>
      </c>
      <c r="I10609">
        <v>292</v>
      </c>
      <c r="J10609" s="40">
        <f>I10617</f>
        <v>1.1450980392156862</v>
      </c>
    </row>
    <row r="10610" spans="1:10">
      <c r="A10610" t="s">
        <v>1159</v>
      </c>
      <c r="B10610" t="s">
        <v>1022</v>
      </c>
      <c r="C10610" t="s">
        <v>1185</v>
      </c>
      <c r="D10610" t="str">
        <f>VLOOKUP(C10610,時点区分!$A$2:$C$8,3,0)</f>
        <v>06:R4年度病床機能報告_2025年時点</v>
      </c>
      <c r="E10610" t="s">
        <v>1</v>
      </c>
      <c r="F10610" t="str">
        <f>VLOOKUP(E10610,病床機能区分!$A$2:$C$14,3,0)</f>
        <v>02：急性期</v>
      </c>
      <c r="G10610" t="s">
        <v>1251</v>
      </c>
      <c r="H10610" t="s">
        <v>1176</v>
      </c>
      <c r="I10610">
        <v>946</v>
      </c>
      <c r="J10610" s="40">
        <f>I10618</f>
        <v>1.468944099378882</v>
      </c>
    </row>
    <row r="10611" spans="1:10">
      <c r="A10611" t="s">
        <v>1159</v>
      </c>
      <c r="B10611" t="s">
        <v>1022</v>
      </c>
      <c r="C10611" t="s">
        <v>1185</v>
      </c>
      <c r="D10611" t="str">
        <f>VLOOKUP(C10611,時点区分!$A$2:$C$8,3,0)</f>
        <v>06:R4年度病床機能報告_2025年時点</v>
      </c>
      <c r="E10611" t="s">
        <v>2</v>
      </c>
      <c r="F10611" t="str">
        <f>VLOOKUP(E10611,病床機能区分!$A$2:$C$14,3,0)</f>
        <v>03：回復期</v>
      </c>
      <c r="G10611" t="s">
        <v>1253</v>
      </c>
      <c r="H10611" t="s">
        <v>1176</v>
      </c>
      <c r="I10611">
        <v>431</v>
      </c>
      <c r="J10611" s="40">
        <f>I10619</f>
        <v>1.0237529691211402</v>
      </c>
    </row>
    <row r="10612" spans="1:10">
      <c r="A10612" t="s">
        <v>1159</v>
      </c>
      <c r="B10612" t="s">
        <v>1022</v>
      </c>
      <c r="C10612" t="s">
        <v>1185</v>
      </c>
      <c r="D10612" t="str">
        <f>VLOOKUP(C10612,時点区分!$A$2:$C$8,3,0)</f>
        <v>06:R4年度病床機能報告_2025年時点</v>
      </c>
      <c r="E10612" t="s">
        <v>3</v>
      </c>
      <c r="F10612" t="str">
        <f>VLOOKUP(E10612,病床機能区分!$A$2:$C$14,3,0)</f>
        <v>04：慢性期</v>
      </c>
      <c r="G10612" t="s">
        <v>1255</v>
      </c>
      <c r="H10612" t="s">
        <v>1176</v>
      </c>
      <c r="I10612">
        <v>568</v>
      </c>
      <c r="J10612" s="40">
        <f>I10620</f>
        <v>1.6656891495601174</v>
      </c>
    </row>
    <row r="10613" spans="1:10">
      <c r="A10613" t="s">
        <v>1159</v>
      </c>
      <c r="B10613" t="s">
        <v>1022</v>
      </c>
      <c r="C10613" t="s">
        <v>1185</v>
      </c>
      <c r="D10613" t="str">
        <f>VLOOKUP(C10613,時点区分!$A$2:$C$8,3,0)</f>
        <v>06:R4年度病床機能報告_2025年時点</v>
      </c>
      <c r="E10613" t="s">
        <v>779</v>
      </c>
      <c r="F10613" t="str">
        <f>VLOOKUP(E10613,病床機能区分!$A$2:$C$14,3,0)</f>
        <v>11：介護保険施設等へ移行予定</v>
      </c>
      <c r="G10613" t="s">
        <v>1257</v>
      </c>
      <c r="H10613" t="s">
        <v>1176</v>
      </c>
      <c r="I10613">
        <v>0</v>
      </c>
      <c r="J10613" s="40"/>
    </row>
    <row r="10614" spans="1:10">
      <c r="A10614" t="s">
        <v>1159</v>
      </c>
      <c r="B10614" t="s">
        <v>1022</v>
      </c>
      <c r="C10614" t="s">
        <v>1185</v>
      </c>
      <c r="D10614" t="str">
        <f>VLOOKUP(C10614,時点区分!$A$2:$C$8,3,0)</f>
        <v>06:R4年度病床機能報告_2025年時点</v>
      </c>
      <c r="E10614" t="s">
        <v>780</v>
      </c>
      <c r="F10614" t="str">
        <f>VLOOKUP(E10614,病床機能区分!$A$2:$C$14,3,0)</f>
        <v>12：休棟予定</v>
      </c>
      <c r="G10614" t="s">
        <v>1259</v>
      </c>
      <c r="H10614" t="s">
        <v>1176</v>
      </c>
      <c r="I10614">
        <v>0</v>
      </c>
      <c r="J10614" s="40"/>
    </row>
    <row r="10615" spans="1:10">
      <c r="A10615" t="s">
        <v>1159</v>
      </c>
      <c r="B10615" t="s">
        <v>1022</v>
      </c>
      <c r="C10615" t="s">
        <v>1185</v>
      </c>
      <c r="D10615" t="str">
        <f>VLOOKUP(C10615,時点区分!$A$2:$C$8,3,0)</f>
        <v>06:R4年度病床機能報告_2025年時点</v>
      </c>
      <c r="E10615" t="s">
        <v>781</v>
      </c>
      <c r="F10615" t="str">
        <f>VLOOKUP(E10615,病床機能区分!$A$2:$C$14,3,0)</f>
        <v>13：廃止予定</v>
      </c>
      <c r="G10615" t="s">
        <v>1261</v>
      </c>
      <c r="H10615" t="s">
        <v>1176</v>
      </c>
      <c r="I10615">
        <v>0</v>
      </c>
      <c r="J10615" s="40"/>
    </row>
    <row r="10616" spans="1:10">
      <c r="A10616" t="s">
        <v>1159</v>
      </c>
      <c r="B10616" t="s">
        <v>1022</v>
      </c>
      <c r="C10616" t="s">
        <v>1185</v>
      </c>
      <c r="D10616" t="str">
        <f>VLOOKUP(C10616,時点区分!$A$2:$C$8,3,0)</f>
        <v>06:R4年度病床機能報告_2025年時点</v>
      </c>
      <c r="E10616" t="s">
        <v>784</v>
      </c>
      <c r="F10616" t="str">
        <f>VLOOKUP(E10616,病床機能区分!$A$2:$C$14,3,0)</f>
        <v>06：合計</v>
      </c>
      <c r="G10616" t="s">
        <v>1263</v>
      </c>
      <c r="H10616" t="s">
        <v>1176</v>
      </c>
      <c r="I10616">
        <v>2237</v>
      </c>
      <c r="J10616" s="40">
        <f>I10621</f>
        <v>1.3467790487658038</v>
      </c>
    </row>
    <row r="10617" spans="1:10">
      <c r="A10617" t="s">
        <v>1159</v>
      </c>
      <c r="B10617" t="s">
        <v>1022</v>
      </c>
      <c r="C10617" t="s">
        <v>1278</v>
      </c>
      <c r="D10617" t="str">
        <f>VLOOKUP(C10617,時点区分!$A$2:$C$8,3,0)</f>
        <v>07:R4年度将来一致率</v>
      </c>
      <c r="E10617" t="s">
        <v>0</v>
      </c>
      <c r="F10617" t="str">
        <f>VLOOKUP(E10617,病床機能区分!$A$2:$C$14,3,0)</f>
        <v>01：高度急性期</v>
      </c>
      <c r="G10617" t="s">
        <v>1281</v>
      </c>
      <c r="H10617" t="s">
        <v>1270</v>
      </c>
      <c r="I10617">
        <v>1.1450980392156862</v>
      </c>
      <c r="J10617" s="40"/>
    </row>
    <row r="10618" spans="1:10">
      <c r="A10618" t="s">
        <v>1159</v>
      </c>
      <c r="B10618" t="s">
        <v>1022</v>
      </c>
      <c r="C10618" t="s">
        <v>1278</v>
      </c>
      <c r="D10618" t="str">
        <f>VLOOKUP(C10618,時点区分!$A$2:$C$8,3,0)</f>
        <v>07:R4年度将来一致率</v>
      </c>
      <c r="E10618" t="s">
        <v>1</v>
      </c>
      <c r="F10618" t="str">
        <f>VLOOKUP(E10618,病床機能区分!$A$2:$C$14,3,0)</f>
        <v>02：急性期</v>
      </c>
      <c r="G10618" t="s">
        <v>1283</v>
      </c>
      <c r="H10618" t="s">
        <v>1270</v>
      </c>
      <c r="I10618">
        <v>1.468944099378882</v>
      </c>
      <c r="J10618" s="40"/>
    </row>
    <row r="10619" spans="1:10">
      <c r="A10619" t="s">
        <v>1159</v>
      </c>
      <c r="B10619" t="s">
        <v>1022</v>
      </c>
      <c r="C10619" t="s">
        <v>1278</v>
      </c>
      <c r="D10619" t="str">
        <f>VLOOKUP(C10619,時点区分!$A$2:$C$8,3,0)</f>
        <v>07:R4年度将来一致率</v>
      </c>
      <c r="E10619" t="s">
        <v>2</v>
      </c>
      <c r="F10619" t="str">
        <f>VLOOKUP(E10619,病床機能区分!$A$2:$C$14,3,0)</f>
        <v>03：回復期</v>
      </c>
      <c r="G10619" t="s">
        <v>1285</v>
      </c>
      <c r="H10619" t="s">
        <v>1270</v>
      </c>
      <c r="I10619">
        <v>1.0237529691211402</v>
      </c>
      <c r="J10619" s="40"/>
    </row>
    <row r="10620" spans="1:10">
      <c r="A10620" t="s">
        <v>1159</v>
      </c>
      <c r="B10620" t="s">
        <v>1022</v>
      </c>
      <c r="C10620" t="s">
        <v>1278</v>
      </c>
      <c r="D10620" t="str">
        <f>VLOOKUP(C10620,時点区分!$A$2:$C$8,3,0)</f>
        <v>07:R4年度将来一致率</v>
      </c>
      <c r="E10620" t="s">
        <v>3</v>
      </c>
      <c r="F10620" t="str">
        <f>VLOOKUP(E10620,病床機能区分!$A$2:$C$14,3,0)</f>
        <v>04：慢性期</v>
      </c>
      <c r="G10620" t="s">
        <v>1287</v>
      </c>
      <c r="H10620" t="s">
        <v>1270</v>
      </c>
      <c r="I10620">
        <v>1.6656891495601174</v>
      </c>
      <c r="J10620" s="40"/>
    </row>
    <row r="10621" spans="1:10" ht="14" thickBot="1">
      <c r="A10621" t="s">
        <v>1159</v>
      </c>
      <c r="B10621" t="s">
        <v>1022</v>
      </c>
      <c r="C10621" t="s">
        <v>1278</v>
      </c>
      <c r="D10621" t="str">
        <f>VLOOKUP(C10621,時点区分!$A$2:$C$8,3,0)</f>
        <v>07:R4年度将来一致率</v>
      </c>
      <c r="E10621" t="s">
        <v>784</v>
      </c>
      <c r="F10621" t="str">
        <f>VLOOKUP(E10621,病床機能区分!$A$2:$C$14,3,0)</f>
        <v>06：合計</v>
      </c>
      <c r="G10621" t="s">
        <v>1289</v>
      </c>
      <c r="H10621" t="s">
        <v>1270</v>
      </c>
      <c r="I10621">
        <v>1.3467790487658038</v>
      </c>
      <c r="J10621" s="41"/>
    </row>
    <row r="10622" spans="1:10">
      <c r="A10622" t="s">
        <v>1159</v>
      </c>
      <c r="B10622" t="s">
        <v>1023</v>
      </c>
      <c r="C10622" t="s">
        <v>1181</v>
      </c>
      <c r="D10622" t="str">
        <f>VLOOKUP(C10622,時点区分!$A$2:$C$8,3,0)</f>
        <v>01:現状ー構想策定時</v>
      </c>
      <c r="E10622" t="s">
        <v>0</v>
      </c>
      <c r="F10622" t="str">
        <f>VLOOKUP(E10622,病床機能区分!$A$2:$C$14,3,0)</f>
        <v>01：高度急性期</v>
      </c>
      <c r="G10622" t="s">
        <v>1186</v>
      </c>
      <c r="H10622" t="s">
        <v>1176</v>
      </c>
      <c r="I10622">
        <v>0</v>
      </c>
      <c r="J10622" s="39">
        <f>I10637</f>
        <v>0</v>
      </c>
    </row>
    <row r="10623" spans="1:10">
      <c r="A10623" t="s">
        <v>1159</v>
      </c>
      <c r="B10623" t="s">
        <v>1023</v>
      </c>
      <c r="C10623" t="s">
        <v>1181</v>
      </c>
      <c r="D10623" t="str">
        <f>VLOOKUP(C10623,時点区分!$A$2:$C$8,3,0)</f>
        <v>01:現状ー構想策定時</v>
      </c>
      <c r="E10623" t="s">
        <v>1</v>
      </c>
      <c r="F10623" t="str">
        <f>VLOOKUP(E10623,病床機能区分!$A$2:$C$14,3,0)</f>
        <v>02：急性期</v>
      </c>
      <c r="G10623" t="s">
        <v>1188</v>
      </c>
      <c r="H10623" t="s">
        <v>1176</v>
      </c>
      <c r="I10623">
        <v>231</v>
      </c>
      <c r="J10623" s="40">
        <f>I10638</f>
        <v>2.1588785046728973</v>
      </c>
    </row>
    <row r="10624" spans="1:10">
      <c r="A10624" t="s">
        <v>1159</v>
      </c>
      <c r="B10624" t="s">
        <v>1023</v>
      </c>
      <c r="C10624" t="s">
        <v>1181</v>
      </c>
      <c r="D10624" t="str">
        <f>VLOOKUP(C10624,時点区分!$A$2:$C$8,3,0)</f>
        <v>01:現状ー構想策定時</v>
      </c>
      <c r="E10624" t="s">
        <v>2</v>
      </c>
      <c r="F10624" t="str">
        <f>VLOOKUP(E10624,病床機能区分!$A$2:$C$14,3,0)</f>
        <v>03：回復期</v>
      </c>
      <c r="G10624" t="s">
        <v>1190</v>
      </c>
      <c r="H10624" t="s">
        <v>1176</v>
      </c>
      <c r="I10624">
        <v>176</v>
      </c>
      <c r="J10624" s="40">
        <f>I10639</f>
        <v>1.0114942528735633</v>
      </c>
    </row>
    <row r="10625" spans="1:10">
      <c r="A10625" t="s">
        <v>1159</v>
      </c>
      <c r="B10625" t="s">
        <v>1023</v>
      </c>
      <c r="C10625" t="s">
        <v>1181</v>
      </c>
      <c r="D10625" t="str">
        <f>VLOOKUP(C10625,時点区分!$A$2:$C$8,3,0)</f>
        <v>01:現状ー構想策定時</v>
      </c>
      <c r="E10625" t="s">
        <v>3</v>
      </c>
      <c r="F10625" t="str">
        <f>VLOOKUP(E10625,病床機能区分!$A$2:$C$14,3,0)</f>
        <v>04：慢性期</v>
      </c>
      <c r="G10625" t="s">
        <v>1192</v>
      </c>
      <c r="H10625" t="s">
        <v>1176</v>
      </c>
      <c r="I10625">
        <v>95</v>
      </c>
      <c r="J10625" s="40">
        <f>I10640</f>
        <v>0.77235772357723576</v>
      </c>
    </row>
    <row r="10626" spans="1:10">
      <c r="A10626" t="s">
        <v>1159</v>
      </c>
      <c r="B10626" t="s">
        <v>1023</v>
      </c>
      <c r="C10626" t="s">
        <v>1181</v>
      </c>
      <c r="D10626" t="str">
        <f>VLOOKUP(C10626,時点区分!$A$2:$C$8,3,0)</f>
        <v>01:現状ー構想策定時</v>
      </c>
      <c r="E10626" t="s">
        <v>783</v>
      </c>
      <c r="F10626" t="str">
        <f>VLOOKUP(E10626,病床機能区分!$A$2:$C$14,3,0)</f>
        <v>05：未報告</v>
      </c>
      <c r="G10626" t="s">
        <v>1194</v>
      </c>
      <c r="H10626" t="s">
        <v>1176</v>
      </c>
      <c r="I10626">
        <v>54</v>
      </c>
      <c r="J10626" s="40"/>
    </row>
    <row r="10627" spans="1:10">
      <c r="A10627" t="s">
        <v>1159</v>
      </c>
      <c r="B10627" t="s">
        <v>1023</v>
      </c>
      <c r="C10627" t="s">
        <v>1181</v>
      </c>
      <c r="D10627" t="str">
        <f>VLOOKUP(C10627,時点区分!$A$2:$C$8,3,0)</f>
        <v>01:現状ー構想策定時</v>
      </c>
      <c r="E10627" t="s">
        <v>784</v>
      </c>
      <c r="F10627" t="str">
        <f>VLOOKUP(E10627,病床機能区分!$A$2:$C$14,3,0)</f>
        <v>06：合計</v>
      </c>
      <c r="G10627" t="s">
        <v>1196</v>
      </c>
      <c r="H10627" t="s">
        <v>1176</v>
      </c>
      <c r="I10627">
        <v>556</v>
      </c>
      <c r="J10627" s="40">
        <f>I10641</f>
        <v>1.3333333333333333</v>
      </c>
    </row>
    <row r="10628" spans="1:10">
      <c r="A10628" t="s">
        <v>1159</v>
      </c>
      <c r="B10628" t="s">
        <v>1023</v>
      </c>
      <c r="C10628" t="s">
        <v>1181</v>
      </c>
      <c r="D10628" t="str">
        <f>VLOOKUP(C10628,時点区分!$A$2:$C$8,3,0)</f>
        <v>01:現状ー構想策定時</v>
      </c>
      <c r="E10628" t="s">
        <v>785</v>
      </c>
      <c r="F10628" t="str">
        <f>VLOOKUP(E10628,病床機能区分!$A$2:$C$14,3,0)</f>
        <v>07：在宅医療等</v>
      </c>
      <c r="G10628" t="s">
        <v>1198</v>
      </c>
      <c r="H10628" t="s">
        <v>1176</v>
      </c>
      <c r="I10628">
        <v>1327.4</v>
      </c>
      <c r="J10628" s="40"/>
    </row>
    <row r="10629" spans="1:10">
      <c r="A10629" t="s">
        <v>1159</v>
      </c>
      <c r="B10629" t="s">
        <v>1023</v>
      </c>
      <c r="C10629" t="s">
        <v>1181</v>
      </c>
      <c r="D10629" t="str">
        <f>VLOOKUP(C10629,時点区分!$A$2:$C$8,3,0)</f>
        <v>01:現状ー構想策定時</v>
      </c>
      <c r="E10629" t="s">
        <v>786</v>
      </c>
      <c r="F10629" t="str">
        <f>VLOOKUP(E10629,病床機能区分!$A$2:$C$14,3,0)</f>
        <v>08：うち訪問診療分</v>
      </c>
      <c r="G10629" t="s">
        <v>1200</v>
      </c>
      <c r="H10629" t="s">
        <v>1176</v>
      </c>
      <c r="I10629">
        <v>867.1</v>
      </c>
      <c r="J10629" s="40"/>
    </row>
    <row r="10630" spans="1:10">
      <c r="A10630" t="s">
        <v>1159</v>
      </c>
      <c r="B10630" t="s">
        <v>1023</v>
      </c>
      <c r="C10630" t="s">
        <v>1129</v>
      </c>
      <c r="D10630" t="str">
        <f>VLOOKUP(C10630,時点区分!$A$2:$C$8,3,0)</f>
        <v>02:将来</v>
      </c>
      <c r="E10630" t="s">
        <v>0</v>
      </c>
      <c r="F10630" t="str">
        <f>VLOOKUP(E10630,病床機能区分!$A$2:$C$14,3,0)</f>
        <v>01：高度急性期</v>
      </c>
      <c r="G10630" t="s">
        <v>1202</v>
      </c>
      <c r="H10630" t="s">
        <v>1176</v>
      </c>
      <c r="I10630">
        <v>13</v>
      </c>
      <c r="J10630" s="40">
        <f>I10637</f>
        <v>0</v>
      </c>
    </row>
    <row r="10631" spans="1:10">
      <c r="A10631" t="s">
        <v>1159</v>
      </c>
      <c r="B10631" t="s">
        <v>1023</v>
      </c>
      <c r="C10631" t="s">
        <v>1129</v>
      </c>
      <c r="D10631" t="str">
        <f>VLOOKUP(C10631,時点区分!$A$2:$C$8,3,0)</f>
        <v>02:将来</v>
      </c>
      <c r="E10631" t="s">
        <v>1</v>
      </c>
      <c r="F10631" t="str">
        <f>VLOOKUP(E10631,病床機能区分!$A$2:$C$14,3,0)</f>
        <v>02：急性期</v>
      </c>
      <c r="G10631" t="s">
        <v>1204</v>
      </c>
      <c r="H10631" t="s">
        <v>1176</v>
      </c>
      <c r="I10631">
        <v>107</v>
      </c>
      <c r="J10631" s="40">
        <f>I10638</f>
        <v>2.1588785046728973</v>
      </c>
    </row>
    <row r="10632" spans="1:10">
      <c r="A10632" t="s">
        <v>1159</v>
      </c>
      <c r="B10632" t="s">
        <v>1023</v>
      </c>
      <c r="C10632" t="s">
        <v>1129</v>
      </c>
      <c r="D10632" t="str">
        <f>VLOOKUP(C10632,時点区分!$A$2:$C$8,3,0)</f>
        <v>02:将来</v>
      </c>
      <c r="E10632" t="s">
        <v>2</v>
      </c>
      <c r="F10632" t="str">
        <f>VLOOKUP(E10632,病床機能区分!$A$2:$C$14,3,0)</f>
        <v>03：回復期</v>
      </c>
      <c r="G10632" t="s">
        <v>1206</v>
      </c>
      <c r="H10632" t="s">
        <v>1176</v>
      </c>
      <c r="I10632">
        <v>174</v>
      </c>
      <c r="J10632" s="40">
        <f>I10639</f>
        <v>1.0114942528735633</v>
      </c>
    </row>
    <row r="10633" spans="1:10">
      <c r="A10633" t="s">
        <v>1159</v>
      </c>
      <c r="B10633" t="s">
        <v>1023</v>
      </c>
      <c r="C10633" t="s">
        <v>1129</v>
      </c>
      <c r="D10633" t="str">
        <f>VLOOKUP(C10633,時点区分!$A$2:$C$8,3,0)</f>
        <v>02:将来</v>
      </c>
      <c r="E10633" t="s">
        <v>3</v>
      </c>
      <c r="F10633" t="str">
        <f>VLOOKUP(E10633,病床機能区分!$A$2:$C$14,3,0)</f>
        <v>04：慢性期</v>
      </c>
      <c r="G10633" t="s">
        <v>1208</v>
      </c>
      <c r="H10633" t="s">
        <v>1176</v>
      </c>
      <c r="I10633">
        <v>123</v>
      </c>
      <c r="J10633" s="40">
        <f>I10640</f>
        <v>0.77235772357723576</v>
      </c>
    </row>
    <row r="10634" spans="1:10">
      <c r="A10634" t="s">
        <v>1159</v>
      </c>
      <c r="B10634" t="s">
        <v>1023</v>
      </c>
      <c r="C10634" t="s">
        <v>1129</v>
      </c>
      <c r="D10634" t="str">
        <f>VLOOKUP(C10634,時点区分!$A$2:$C$8,3,0)</f>
        <v>02:将来</v>
      </c>
      <c r="E10634" t="s">
        <v>784</v>
      </c>
      <c r="F10634" t="str">
        <f>VLOOKUP(E10634,病床機能区分!$A$2:$C$14,3,0)</f>
        <v>06：合計</v>
      </c>
      <c r="G10634" t="s">
        <v>1210</v>
      </c>
      <c r="H10634" t="s">
        <v>1176</v>
      </c>
      <c r="I10634">
        <v>417</v>
      </c>
      <c r="J10634" s="40">
        <f>I10641</f>
        <v>1.3333333333333333</v>
      </c>
    </row>
    <row r="10635" spans="1:10">
      <c r="A10635" t="s">
        <v>1159</v>
      </c>
      <c r="B10635" t="s">
        <v>1023</v>
      </c>
      <c r="C10635" t="s">
        <v>1129</v>
      </c>
      <c r="D10635" t="str">
        <f>VLOOKUP(C10635,時点区分!$A$2:$C$8,3,0)</f>
        <v>02:将来</v>
      </c>
      <c r="E10635" t="s">
        <v>785</v>
      </c>
      <c r="F10635" t="str">
        <f>VLOOKUP(E10635,病床機能区分!$A$2:$C$14,3,0)</f>
        <v>07：在宅医療等</v>
      </c>
      <c r="G10635" t="s">
        <v>1212</v>
      </c>
      <c r="H10635" t="s">
        <v>1176</v>
      </c>
      <c r="I10635">
        <v>-1275.7</v>
      </c>
      <c r="J10635" s="40"/>
    </row>
    <row r="10636" spans="1:10">
      <c r="A10636" t="s">
        <v>1159</v>
      </c>
      <c r="B10636" t="s">
        <v>1023</v>
      </c>
      <c r="C10636" t="s">
        <v>1129</v>
      </c>
      <c r="D10636" t="str">
        <f>VLOOKUP(C10636,時点区分!$A$2:$C$8,3,0)</f>
        <v>02:将来</v>
      </c>
      <c r="E10636" t="s">
        <v>786</v>
      </c>
      <c r="F10636" t="str">
        <f>VLOOKUP(E10636,病床機能区分!$A$2:$C$14,3,0)</f>
        <v>08：うち訪問診療分</v>
      </c>
      <c r="G10636" t="s">
        <v>1214</v>
      </c>
      <c r="H10636" t="s">
        <v>1176</v>
      </c>
      <c r="I10636">
        <v>-796.4</v>
      </c>
      <c r="J10636" s="40"/>
    </row>
    <row r="10637" spans="1:10">
      <c r="A10637" t="s">
        <v>1159</v>
      </c>
      <c r="B10637" t="s">
        <v>1023</v>
      </c>
      <c r="C10637" t="s">
        <v>1182</v>
      </c>
      <c r="D10637" t="str">
        <f>VLOOKUP(C10637,時点区分!$A$2:$C$8,3,0)</f>
        <v>03:構想策定時一致率</v>
      </c>
      <c r="E10637" t="s">
        <v>0</v>
      </c>
      <c r="F10637" t="str">
        <f>VLOOKUP(E10637,病床機能区分!$A$2:$C$14,3,0)</f>
        <v>01：高度急性期</v>
      </c>
      <c r="G10637" t="s">
        <v>1216</v>
      </c>
      <c r="H10637" t="s">
        <v>1270</v>
      </c>
      <c r="I10637">
        <v>0</v>
      </c>
      <c r="J10637" s="40"/>
    </row>
    <row r="10638" spans="1:10">
      <c r="A10638" t="s">
        <v>1159</v>
      </c>
      <c r="B10638" t="s">
        <v>1023</v>
      </c>
      <c r="C10638" t="s">
        <v>1182</v>
      </c>
      <c r="D10638" t="str">
        <f>VLOOKUP(C10638,時点区分!$A$2:$C$8,3,0)</f>
        <v>03:構想策定時一致率</v>
      </c>
      <c r="E10638" t="s">
        <v>1</v>
      </c>
      <c r="F10638" t="str">
        <f>VLOOKUP(E10638,病床機能区分!$A$2:$C$14,3,0)</f>
        <v>02：急性期</v>
      </c>
      <c r="G10638" t="s">
        <v>1218</v>
      </c>
      <c r="H10638" t="s">
        <v>1270</v>
      </c>
      <c r="I10638">
        <v>2.1588785046728973</v>
      </c>
      <c r="J10638" s="40"/>
    </row>
    <row r="10639" spans="1:10">
      <c r="A10639" t="s">
        <v>1159</v>
      </c>
      <c r="B10639" t="s">
        <v>1023</v>
      </c>
      <c r="C10639" t="s">
        <v>1182</v>
      </c>
      <c r="D10639" t="str">
        <f>VLOOKUP(C10639,時点区分!$A$2:$C$8,3,0)</f>
        <v>03:構想策定時一致率</v>
      </c>
      <c r="E10639" t="s">
        <v>2</v>
      </c>
      <c r="F10639" t="str">
        <f>VLOOKUP(E10639,病床機能区分!$A$2:$C$14,3,0)</f>
        <v>03：回復期</v>
      </c>
      <c r="G10639" t="s">
        <v>1220</v>
      </c>
      <c r="H10639" t="s">
        <v>1270</v>
      </c>
      <c r="I10639">
        <v>1.0114942528735633</v>
      </c>
      <c r="J10639" s="40"/>
    </row>
    <row r="10640" spans="1:10">
      <c r="A10640" t="s">
        <v>1159</v>
      </c>
      <c r="B10640" t="s">
        <v>1023</v>
      </c>
      <c r="C10640" t="s">
        <v>1182</v>
      </c>
      <c r="D10640" t="str">
        <f>VLOOKUP(C10640,時点区分!$A$2:$C$8,3,0)</f>
        <v>03:構想策定時一致率</v>
      </c>
      <c r="E10640" t="s">
        <v>3</v>
      </c>
      <c r="F10640" t="str">
        <f>VLOOKUP(E10640,病床機能区分!$A$2:$C$14,3,0)</f>
        <v>04：慢性期</v>
      </c>
      <c r="G10640" t="s">
        <v>1222</v>
      </c>
      <c r="H10640" t="s">
        <v>1270</v>
      </c>
      <c r="I10640">
        <v>0.77235772357723576</v>
      </c>
      <c r="J10640" s="40"/>
    </row>
    <row r="10641" spans="1:10">
      <c r="A10641" t="s">
        <v>1159</v>
      </c>
      <c r="B10641" t="s">
        <v>1023</v>
      </c>
      <c r="C10641" t="s">
        <v>1182</v>
      </c>
      <c r="D10641" t="str">
        <f>VLOOKUP(C10641,時点区分!$A$2:$C$8,3,0)</f>
        <v>03:構想策定時一致率</v>
      </c>
      <c r="E10641" t="s">
        <v>784</v>
      </c>
      <c r="F10641" t="str">
        <f>VLOOKUP(E10641,病床機能区分!$A$2:$C$14,3,0)</f>
        <v>06：合計</v>
      </c>
      <c r="G10641" t="s">
        <v>1224</v>
      </c>
      <c r="H10641" t="s">
        <v>1270</v>
      </c>
      <c r="I10641">
        <v>1.3333333333333333</v>
      </c>
      <c r="J10641" s="40"/>
    </row>
    <row r="10642" spans="1:10">
      <c r="A10642" t="s">
        <v>1159</v>
      </c>
      <c r="B10642" t="s">
        <v>1023</v>
      </c>
      <c r="C10642" t="s">
        <v>1183</v>
      </c>
      <c r="D10642" t="str">
        <f>VLOOKUP(C10642,時点区分!$A$2:$C$8,3,0)</f>
        <v>04:R4年度病床機能報告_2022年時点</v>
      </c>
      <c r="E10642" t="s">
        <v>0</v>
      </c>
      <c r="F10642" t="str">
        <f>VLOOKUP(E10642,病床機能区分!$A$2:$C$14,3,0)</f>
        <v>01：高度急性期</v>
      </c>
      <c r="G10642" t="s">
        <v>1226</v>
      </c>
      <c r="H10642" t="s">
        <v>1176</v>
      </c>
      <c r="I10642">
        <v>0</v>
      </c>
      <c r="J10642" s="40">
        <f>I10649</f>
        <v>0</v>
      </c>
    </row>
    <row r="10643" spans="1:10">
      <c r="A10643" t="s">
        <v>1159</v>
      </c>
      <c r="B10643" t="s">
        <v>1023</v>
      </c>
      <c r="C10643" t="s">
        <v>1183</v>
      </c>
      <c r="D10643" t="str">
        <f>VLOOKUP(C10643,時点区分!$A$2:$C$8,3,0)</f>
        <v>04:R4年度病床機能報告_2022年時点</v>
      </c>
      <c r="E10643" t="s">
        <v>1</v>
      </c>
      <c r="F10643" t="str">
        <f>VLOOKUP(E10643,病床機能区分!$A$2:$C$14,3,0)</f>
        <v>02：急性期</v>
      </c>
      <c r="G10643" t="s">
        <v>1228</v>
      </c>
      <c r="H10643" t="s">
        <v>1176</v>
      </c>
      <c r="I10643">
        <v>192</v>
      </c>
      <c r="J10643" s="40">
        <f t="shared" ref="J10643:J10645" si="260">I10650</f>
        <v>1.794392523364486</v>
      </c>
    </row>
    <row r="10644" spans="1:10">
      <c r="A10644" t="s">
        <v>1159</v>
      </c>
      <c r="B10644" t="s">
        <v>1023</v>
      </c>
      <c r="C10644" t="s">
        <v>1183</v>
      </c>
      <c r="D10644" t="str">
        <f>VLOOKUP(C10644,時点区分!$A$2:$C$8,3,0)</f>
        <v>04:R4年度病床機能報告_2022年時点</v>
      </c>
      <c r="E10644" t="s">
        <v>2</v>
      </c>
      <c r="F10644" t="str">
        <f>VLOOKUP(E10644,病床機能区分!$A$2:$C$14,3,0)</f>
        <v>03：回復期</v>
      </c>
      <c r="G10644" t="s">
        <v>1230</v>
      </c>
      <c r="H10644" t="s">
        <v>1176</v>
      </c>
      <c r="I10644">
        <v>186</v>
      </c>
      <c r="J10644" s="40">
        <f t="shared" si="260"/>
        <v>1.0689655172413792</v>
      </c>
    </row>
    <row r="10645" spans="1:10">
      <c r="A10645" t="s">
        <v>1159</v>
      </c>
      <c r="B10645" t="s">
        <v>1023</v>
      </c>
      <c r="C10645" t="s">
        <v>1183</v>
      </c>
      <c r="D10645" t="str">
        <f>VLOOKUP(C10645,時点区分!$A$2:$C$8,3,0)</f>
        <v>04:R4年度病床機能報告_2022年時点</v>
      </c>
      <c r="E10645" t="s">
        <v>3</v>
      </c>
      <c r="F10645" t="str">
        <f>VLOOKUP(E10645,病床機能区分!$A$2:$C$14,3,0)</f>
        <v>04：慢性期</v>
      </c>
      <c r="G10645" t="s">
        <v>1232</v>
      </c>
      <c r="H10645" t="s">
        <v>1176</v>
      </c>
      <c r="I10645">
        <v>26</v>
      </c>
      <c r="J10645" s="40">
        <f t="shared" si="260"/>
        <v>0.21138211382113822</v>
      </c>
    </row>
    <row r="10646" spans="1:10">
      <c r="A10646" t="s">
        <v>1159</v>
      </c>
      <c r="B10646" t="s">
        <v>1023</v>
      </c>
      <c r="C10646" t="s">
        <v>1183</v>
      </c>
      <c r="D10646" t="str">
        <f>VLOOKUP(C10646,時点区分!$A$2:$C$8,3,0)</f>
        <v>04:R4年度病床機能報告_2022年時点</v>
      </c>
      <c r="E10646" t="s">
        <v>771</v>
      </c>
      <c r="F10646" t="str">
        <f>VLOOKUP(E10646,病床機能区分!$A$2:$C$14,3,0)</f>
        <v>09：休棟中（今後再開する予定）</v>
      </c>
      <c r="G10646" t="s">
        <v>1234</v>
      </c>
      <c r="H10646" t="s">
        <v>1176</v>
      </c>
      <c r="I10646">
        <v>0</v>
      </c>
      <c r="J10646" s="40"/>
    </row>
    <row r="10647" spans="1:10">
      <c r="A10647" t="s">
        <v>1159</v>
      </c>
      <c r="B10647" t="s">
        <v>1023</v>
      </c>
      <c r="C10647" t="s">
        <v>1183</v>
      </c>
      <c r="D10647" t="str">
        <f>VLOOKUP(C10647,時点区分!$A$2:$C$8,3,0)</f>
        <v>04:R4年度病床機能報告_2022年時点</v>
      </c>
      <c r="E10647" t="s">
        <v>772</v>
      </c>
      <c r="F10647" t="str">
        <f>VLOOKUP(E10647,病床機能区分!$A$2:$C$14,3,0)</f>
        <v>10：休棟中（今後廃止する予定）</v>
      </c>
      <c r="G10647" t="s">
        <v>1236</v>
      </c>
      <c r="H10647" t="s">
        <v>1176</v>
      </c>
      <c r="I10647">
        <v>0</v>
      </c>
      <c r="J10647" s="40"/>
    </row>
    <row r="10648" spans="1:10">
      <c r="A10648" t="s">
        <v>1159</v>
      </c>
      <c r="B10648" t="s">
        <v>1023</v>
      </c>
      <c r="C10648" t="s">
        <v>1183</v>
      </c>
      <c r="D10648" t="str">
        <f>VLOOKUP(C10648,時点区分!$A$2:$C$8,3,0)</f>
        <v>04:R4年度病床機能報告_2022年時点</v>
      </c>
      <c r="E10648" t="s">
        <v>784</v>
      </c>
      <c r="F10648" t="str">
        <f>VLOOKUP(E10648,病床機能区分!$A$2:$C$14,3,0)</f>
        <v>06：合計</v>
      </c>
      <c r="G10648" t="s">
        <v>1238</v>
      </c>
      <c r="H10648" t="s">
        <v>1176</v>
      </c>
      <c r="I10648">
        <v>404</v>
      </c>
      <c r="J10648" s="40">
        <f>I10653</f>
        <v>0.9688249400479616</v>
      </c>
    </row>
    <row r="10649" spans="1:10">
      <c r="A10649" t="s">
        <v>1159</v>
      </c>
      <c r="B10649" t="s">
        <v>1023</v>
      </c>
      <c r="C10649" t="s">
        <v>1184</v>
      </c>
      <c r="D10649" t="str">
        <f>VLOOKUP(C10649,時点区分!$A$2:$C$8,3,0)</f>
        <v>05:R4年度現状一致率</v>
      </c>
      <c r="E10649" t="s">
        <v>0</v>
      </c>
      <c r="F10649" t="str">
        <f>VLOOKUP(E10649,病床機能区分!$A$2:$C$14,3,0)</f>
        <v>01：高度急性期</v>
      </c>
      <c r="G10649" t="s">
        <v>1239</v>
      </c>
      <c r="H10649" t="s">
        <v>1270</v>
      </c>
      <c r="I10649">
        <v>0</v>
      </c>
      <c r="J10649" s="40"/>
    </row>
    <row r="10650" spans="1:10">
      <c r="A10650" t="s">
        <v>1159</v>
      </c>
      <c r="B10650" t="s">
        <v>1023</v>
      </c>
      <c r="C10650" t="s">
        <v>1184</v>
      </c>
      <c r="D10650" t="str">
        <f>VLOOKUP(C10650,時点区分!$A$2:$C$8,3,0)</f>
        <v>05:R4年度現状一致率</v>
      </c>
      <c r="E10650" t="s">
        <v>1</v>
      </c>
      <c r="F10650" t="str">
        <f>VLOOKUP(E10650,病床機能区分!$A$2:$C$14,3,0)</f>
        <v>02：急性期</v>
      </c>
      <c r="G10650" t="s">
        <v>1241</v>
      </c>
      <c r="H10650" t="s">
        <v>1270</v>
      </c>
      <c r="I10650">
        <v>1.794392523364486</v>
      </c>
      <c r="J10650" s="40"/>
    </row>
    <row r="10651" spans="1:10">
      <c r="A10651" t="s">
        <v>1159</v>
      </c>
      <c r="B10651" t="s">
        <v>1023</v>
      </c>
      <c r="C10651" t="s">
        <v>1184</v>
      </c>
      <c r="D10651" t="str">
        <f>VLOOKUP(C10651,時点区分!$A$2:$C$8,3,0)</f>
        <v>05:R4年度現状一致率</v>
      </c>
      <c r="E10651" t="s">
        <v>2</v>
      </c>
      <c r="F10651" t="str">
        <f>VLOOKUP(E10651,病床機能区分!$A$2:$C$14,3,0)</f>
        <v>03：回復期</v>
      </c>
      <c r="G10651" t="s">
        <v>1243</v>
      </c>
      <c r="H10651" t="s">
        <v>1270</v>
      </c>
      <c r="I10651">
        <v>1.0689655172413792</v>
      </c>
      <c r="J10651" s="40"/>
    </row>
    <row r="10652" spans="1:10">
      <c r="A10652" t="s">
        <v>1159</v>
      </c>
      <c r="B10652" t="s">
        <v>1023</v>
      </c>
      <c r="C10652" t="s">
        <v>1184</v>
      </c>
      <c r="D10652" t="str">
        <f>VLOOKUP(C10652,時点区分!$A$2:$C$8,3,0)</f>
        <v>05:R4年度現状一致率</v>
      </c>
      <c r="E10652" t="s">
        <v>3</v>
      </c>
      <c r="F10652" t="str">
        <f>VLOOKUP(E10652,病床機能区分!$A$2:$C$14,3,0)</f>
        <v>04：慢性期</v>
      </c>
      <c r="G10652" t="s">
        <v>1245</v>
      </c>
      <c r="H10652" t="s">
        <v>1270</v>
      </c>
      <c r="I10652">
        <v>0.21138211382113822</v>
      </c>
      <c r="J10652" s="40"/>
    </row>
    <row r="10653" spans="1:10">
      <c r="A10653" t="s">
        <v>1159</v>
      </c>
      <c r="B10653" t="s">
        <v>1023</v>
      </c>
      <c r="C10653" t="s">
        <v>1184</v>
      </c>
      <c r="D10653" t="str">
        <f>VLOOKUP(C10653,時点区分!$A$2:$C$8,3,0)</f>
        <v>05:R4年度現状一致率</v>
      </c>
      <c r="E10653" t="s">
        <v>784</v>
      </c>
      <c r="F10653" t="str">
        <f>VLOOKUP(E10653,病床機能区分!$A$2:$C$14,3,0)</f>
        <v>06：合計</v>
      </c>
      <c r="G10653" t="s">
        <v>1247</v>
      </c>
      <c r="H10653" t="s">
        <v>1270</v>
      </c>
      <c r="I10653">
        <v>0.9688249400479616</v>
      </c>
      <c r="J10653" s="40"/>
    </row>
    <row r="10654" spans="1:10">
      <c r="A10654" t="s">
        <v>1159</v>
      </c>
      <c r="B10654" t="s">
        <v>1023</v>
      </c>
      <c r="C10654" t="s">
        <v>1185</v>
      </c>
      <c r="D10654" t="str">
        <f>VLOOKUP(C10654,時点区分!$A$2:$C$8,3,0)</f>
        <v>06:R4年度病床機能報告_2025年時点</v>
      </c>
      <c r="E10654" t="s">
        <v>0</v>
      </c>
      <c r="F10654" t="str">
        <f>VLOOKUP(E10654,病床機能区分!$A$2:$C$14,3,0)</f>
        <v>01：高度急性期</v>
      </c>
      <c r="G10654" t="s">
        <v>1249</v>
      </c>
      <c r="H10654" t="s">
        <v>1176</v>
      </c>
      <c r="I10654">
        <v>0</v>
      </c>
      <c r="J10654" s="40">
        <f>I10662</f>
        <v>0</v>
      </c>
    </row>
    <row r="10655" spans="1:10">
      <c r="A10655" t="s">
        <v>1159</v>
      </c>
      <c r="B10655" t="s">
        <v>1023</v>
      </c>
      <c r="C10655" t="s">
        <v>1185</v>
      </c>
      <c r="D10655" t="str">
        <f>VLOOKUP(C10655,時点区分!$A$2:$C$8,3,0)</f>
        <v>06:R4年度病床機能報告_2025年時点</v>
      </c>
      <c r="E10655" t="s">
        <v>1</v>
      </c>
      <c r="F10655" t="str">
        <f>VLOOKUP(E10655,病床機能区分!$A$2:$C$14,3,0)</f>
        <v>02：急性期</v>
      </c>
      <c r="G10655" t="s">
        <v>1251</v>
      </c>
      <c r="H10655" t="s">
        <v>1176</v>
      </c>
      <c r="I10655">
        <v>192</v>
      </c>
      <c r="J10655" s="40">
        <f>I10663</f>
        <v>1.794392523364486</v>
      </c>
    </row>
    <row r="10656" spans="1:10">
      <c r="A10656" t="s">
        <v>1159</v>
      </c>
      <c r="B10656" t="s">
        <v>1023</v>
      </c>
      <c r="C10656" t="s">
        <v>1185</v>
      </c>
      <c r="D10656" t="str">
        <f>VLOOKUP(C10656,時点区分!$A$2:$C$8,3,0)</f>
        <v>06:R4年度病床機能報告_2025年時点</v>
      </c>
      <c r="E10656" t="s">
        <v>2</v>
      </c>
      <c r="F10656" t="str">
        <f>VLOOKUP(E10656,病床機能区分!$A$2:$C$14,3,0)</f>
        <v>03：回復期</v>
      </c>
      <c r="G10656" t="s">
        <v>1253</v>
      </c>
      <c r="H10656" t="s">
        <v>1176</v>
      </c>
      <c r="I10656">
        <v>186</v>
      </c>
      <c r="J10656" s="40">
        <f>I10664</f>
        <v>1.0689655172413792</v>
      </c>
    </row>
    <row r="10657" spans="1:10">
      <c r="A10657" t="s">
        <v>1159</v>
      </c>
      <c r="B10657" t="s">
        <v>1023</v>
      </c>
      <c r="C10657" t="s">
        <v>1185</v>
      </c>
      <c r="D10657" t="str">
        <f>VLOOKUP(C10657,時点区分!$A$2:$C$8,3,0)</f>
        <v>06:R4年度病床機能報告_2025年時点</v>
      </c>
      <c r="E10657" t="s">
        <v>3</v>
      </c>
      <c r="F10657" t="str">
        <f>VLOOKUP(E10657,病床機能区分!$A$2:$C$14,3,0)</f>
        <v>04：慢性期</v>
      </c>
      <c r="G10657" t="s">
        <v>1255</v>
      </c>
      <c r="H10657" t="s">
        <v>1176</v>
      </c>
      <c r="I10657">
        <v>0</v>
      </c>
      <c r="J10657" s="40">
        <f>I10665</f>
        <v>0</v>
      </c>
    </row>
    <row r="10658" spans="1:10">
      <c r="A10658" t="s">
        <v>1159</v>
      </c>
      <c r="B10658" t="s">
        <v>1023</v>
      </c>
      <c r="C10658" t="s">
        <v>1185</v>
      </c>
      <c r="D10658" t="str">
        <f>VLOOKUP(C10658,時点区分!$A$2:$C$8,3,0)</f>
        <v>06:R4年度病床機能報告_2025年時点</v>
      </c>
      <c r="E10658" t="s">
        <v>779</v>
      </c>
      <c r="F10658" t="str">
        <f>VLOOKUP(E10658,病床機能区分!$A$2:$C$14,3,0)</f>
        <v>11：介護保険施設等へ移行予定</v>
      </c>
      <c r="G10658" t="s">
        <v>1257</v>
      </c>
      <c r="H10658" t="s">
        <v>1176</v>
      </c>
      <c r="I10658">
        <v>26</v>
      </c>
      <c r="J10658" s="40"/>
    </row>
    <row r="10659" spans="1:10">
      <c r="A10659" t="s">
        <v>1159</v>
      </c>
      <c r="B10659" t="s">
        <v>1023</v>
      </c>
      <c r="C10659" t="s">
        <v>1185</v>
      </c>
      <c r="D10659" t="str">
        <f>VLOOKUP(C10659,時点区分!$A$2:$C$8,3,0)</f>
        <v>06:R4年度病床機能報告_2025年時点</v>
      </c>
      <c r="E10659" t="s">
        <v>780</v>
      </c>
      <c r="F10659" t="str">
        <f>VLOOKUP(E10659,病床機能区分!$A$2:$C$14,3,0)</f>
        <v>12：休棟予定</v>
      </c>
      <c r="G10659" t="s">
        <v>1259</v>
      </c>
      <c r="H10659" t="s">
        <v>1176</v>
      </c>
      <c r="I10659">
        <v>0</v>
      </c>
      <c r="J10659" s="40"/>
    </row>
    <row r="10660" spans="1:10">
      <c r="A10660" t="s">
        <v>1159</v>
      </c>
      <c r="B10660" t="s">
        <v>1023</v>
      </c>
      <c r="C10660" t="s">
        <v>1185</v>
      </c>
      <c r="D10660" t="str">
        <f>VLOOKUP(C10660,時点区分!$A$2:$C$8,3,0)</f>
        <v>06:R4年度病床機能報告_2025年時点</v>
      </c>
      <c r="E10660" t="s">
        <v>781</v>
      </c>
      <c r="F10660" t="str">
        <f>VLOOKUP(E10660,病床機能区分!$A$2:$C$14,3,0)</f>
        <v>13：廃止予定</v>
      </c>
      <c r="G10660" t="s">
        <v>1261</v>
      </c>
      <c r="H10660" t="s">
        <v>1176</v>
      </c>
      <c r="I10660">
        <v>0</v>
      </c>
      <c r="J10660" s="40"/>
    </row>
    <row r="10661" spans="1:10">
      <c r="A10661" t="s">
        <v>1159</v>
      </c>
      <c r="B10661" t="s">
        <v>1023</v>
      </c>
      <c r="C10661" t="s">
        <v>1185</v>
      </c>
      <c r="D10661" t="str">
        <f>VLOOKUP(C10661,時点区分!$A$2:$C$8,3,0)</f>
        <v>06:R4年度病床機能報告_2025年時点</v>
      </c>
      <c r="E10661" t="s">
        <v>784</v>
      </c>
      <c r="F10661" t="str">
        <f>VLOOKUP(E10661,病床機能区分!$A$2:$C$14,3,0)</f>
        <v>06：合計</v>
      </c>
      <c r="G10661" t="s">
        <v>1263</v>
      </c>
      <c r="H10661" t="s">
        <v>1176</v>
      </c>
      <c r="I10661">
        <v>404</v>
      </c>
      <c r="J10661" s="40">
        <f>I10666</f>
        <v>0.9688249400479616</v>
      </c>
    </row>
    <row r="10662" spans="1:10">
      <c r="A10662" t="s">
        <v>1159</v>
      </c>
      <c r="B10662" t="s">
        <v>1023</v>
      </c>
      <c r="C10662" t="s">
        <v>1278</v>
      </c>
      <c r="D10662" t="str">
        <f>VLOOKUP(C10662,時点区分!$A$2:$C$8,3,0)</f>
        <v>07:R4年度将来一致率</v>
      </c>
      <c r="E10662" t="s">
        <v>0</v>
      </c>
      <c r="F10662" t="str">
        <f>VLOOKUP(E10662,病床機能区分!$A$2:$C$14,3,0)</f>
        <v>01：高度急性期</v>
      </c>
      <c r="G10662" t="s">
        <v>1281</v>
      </c>
      <c r="H10662" t="s">
        <v>1270</v>
      </c>
      <c r="I10662">
        <v>0</v>
      </c>
      <c r="J10662" s="40"/>
    </row>
    <row r="10663" spans="1:10">
      <c r="A10663" t="s">
        <v>1159</v>
      </c>
      <c r="B10663" t="s">
        <v>1023</v>
      </c>
      <c r="C10663" t="s">
        <v>1278</v>
      </c>
      <c r="D10663" t="str">
        <f>VLOOKUP(C10663,時点区分!$A$2:$C$8,3,0)</f>
        <v>07:R4年度将来一致率</v>
      </c>
      <c r="E10663" t="s">
        <v>1</v>
      </c>
      <c r="F10663" t="str">
        <f>VLOOKUP(E10663,病床機能区分!$A$2:$C$14,3,0)</f>
        <v>02：急性期</v>
      </c>
      <c r="G10663" t="s">
        <v>1283</v>
      </c>
      <c r="H10663" t="s">
        <v>1270</v>
      </c>
      <c r="I10663">
        <v>1.794392523364486</v>
      </c>
      <c r="J10663" s="40"/>
    </row>
    <row r="10664" spans="1:10">
      <c r="A10664" t="s">
        <v>1159</v>
      </c>
      <c r="B10664" t="s">
        <v>1023</v>
      </c>
      <c r="C10664" t="s">
        <v>1278</v>
      </c>
      <c r="D10664" t="str">
        <f>VLOOKUP(C10664,時点区分!$A$2:$C$8,3,0)</f>
        <v>07:R4年度将来一致率</v>
      </c>
      <c r="E10664" t="s">
        <v>2</v>
      </c>
      <c r="F10664" t="str">
        <f>VLOOKUP(E10664,病床機能区分!$A$2:$C$14,3,0)</f>
        <v>03：回復期</v>
      </c>
      <c r="G10664" t="s">
        <v>1285</v>
      </c>
      <c r="H10664" t="s">
        <v>1270</v>
      </c>
      <c r="I10664">
        <v>1.0689655172413792</v>
      </c>
      <c r="J10664" s="40"/>
    </row>
    <row r="10665" spans="1:10">
      <c r="A10665" t="s">
        <v>1159</v>
      </c>
      <c r="B10665" t="s">
        <v>1023</v>
      </c>
      <c r="C10665" t="s">
        <v>1278</v>
      </c>
      <c r="D10665" t="str">
        <f>VLOOKUP(C10665,時点区分!$A$2:$C$8,3,0)</f>
        <v>07:R4年度将来一致率</v>
      </c>
      <c r="E10665" t="s">
        <v>3</v>
      </c>
      <c r="F10665" t="str">
        <f>VLOOKUP(E10665,病床機能区分!$A$2:$C$14,3,0)</f>
        <v>04：慢性期</v>
      </c>
      <c r="G10665" t="s">
        <v>1287</v>
      </c>
      <c r="H10665" t="s">
        <v>1270</v>
      </c>
      <c r="I10665">
        <v>0</v>
      </c>
      <c r="J10665" s="40"/>
    </row>
    <row r="10666" spans="1:10" ht="14" thickBot="1">
      <c r="A10666" t="s">
        <v>1159</v>
      </c>
      <c r="B10666" t="s">
        <v>1023</v>
      </c>
      <c r="C10666" t="s">
        <v>1278</v>
      </c>
      <c r="D10666" t="str">
        <f>VLOOKUP(C10666,時点区分!$A$2:$C$8,3,0)</f>
        <v>07:R4年度将来一致率</v>
      </c>
      <c r="E10666" t="s">
        <v>784</v>
      </c>
      <c r="F10666" t="str">
        <f>VLOOKUP(E10666,病床機能区分!$A$2:$C$14,3,0)</f>
        <v>06：合計</v>
      </c>
      <c r="G10666" t="s">
        <v>1289</v>
      </c>
      <c r="H10666" t="s">
        <v>1270</v>
      </c>
      <c r="I10666">
        <v>0.9688249400479616</v>
      </c>
      <c r="J10666" s="41"/>
    </row>
    <row r="10667" spans="1:10">
      <c r="A10667" t="s">
        <v>1159</v>
      </c>
      <c r="B10667" t="s">
        <v>1024</v>
      </c>
      <c r="C10667" t="s">
        <v>1181</v>
      </c>
      <c r="D10667" t="str">
        <f>VLOOKUP(C10667,時点区分!$A$2:$C$8,3,0)</f>
        <v>01:現状ー構想策定時</v>
      </c>
      <c r="E10667" t="s">
        <v>0</v>
      </c>
      <c r="F10667" t="str">
        <f>VLOOKUP(E10667,病床機能区分!$A$2:$C$14,3,0)</f>
        <v>01：高度急性期</v>
      </c>
      <c r="G10667" t="s">
        <v>1186</v>
      </c>
      <c r="H10667" t="s">
        <v>1176</v>
      </c>
      <c r="I10667">
        <v>10</v>
      </c>
      <c r="J10667" s="39">
        <f>I10682</f>
        <v>0.16129032258064516</v>
      </c>
    </row>
    <row r="10668" spans="1:10">
      <c r="A10668" t="s">
        <v>1159</v>
      </c>
      <c r="B10668" t="s">
        <v>1024</v>
      </c>
      <c r="C10668" t="s">
        <v>1181</v>
      </c>
      <c r="D10668" t="str">
        <f>VLOOKUP(C10668,時点区分!$A$2:$C$8,3,0)</f>
        <v>01:現状ー構想策定時</v>
      </c>
      <c r="E10668" t="s">
        <v>1</v>
      </c>
      <c r="F10668" t="str">
        <f>VLOOKUP(E10668,病床機能区分!$A$2:$C$14,3,0)</f>
        <v>02：急性期</v>
      </c>
      <c r="G10668" t="s">
        <v>1188</v>
      </c>
      <c r="H10668" t="s">
        <v>1176</v>
      </c>
      <c r="I10668">
        <v>371</v>
      </c>
      <c r="J10668" s="40">
        <f>I10683</f>
        <v>1.4549019607843137</v>
      </c>
    </row>
    <row r="10669" spans="1:10">
      <c r="A10669" t="s">
        <v>1159</v>
      </c>
      <c r="B10669" t="s">
        <v>1024</v>
      </c>
      <c r="C10669" t="s">
        <v>1181</v>
      </c>
      <c r="D10669" t="str">
        <f>VLOOKUP(C10669,時点区分!$A$2:$C$8,3,0)</f>
        <v>01:現状ー構想策定時</v>
      </c>
      <c r="E10669" t="s">
        <v>2</v>
      </c>
      <c r="F10669" t="str">
        <f>VLOOKUP(E10669,病床機能区分!$A$2:$C$14,3,0)</f>
        <v>03：回復期</v>
      </c>
      <c r="G10669" t="s">
        <v>1190</v>
      </c>
      <c r="H10669" t="s">
        <v>1176</v>
      </c>
      <c r="I10669">
        <v>210</v>
      </c>
      <c r="J10669" s="40">
        <f>I10684</f>
        <v>0.99056603773584906</v>
      </c>
    </row>
    <row r="10670" spans="1:10">
      <c r="A10670" t="s">
        <v>1159</v>
      </c>
      <c r="B10670" t="s">
        <v>1024</v>
      </c>
      <c r="C10670" t="s">
        <v>1181</v>
      </c>
      <c r="D10670" t="str">
        <f>VLOOKUP(C10670,時点区分!$A$2:$C$8,3,0)</f>
        <v>01:現状ー構想策定時</v>
      </c>
      <c r="E10670" t="s">
        <v>3</v>
      </c>
      <c r="F10670" t="str">
        <f>VLOOKUP(E10670,病床機能区分!$A$2:$C$14,3,0)</f>
        <v>04：慢性期</v>
      </c>
      <c r="G10670" t="s">
        <v>1192</v>
      </c>
      <c r="H10670" t="s">
        <v>1176</v>
      </c>
      <c r="I10670">
        <v>384</v>
      </c>
      <c r="J10670" s="40">
        <f>I10685</f>
        <v>1.6623376623376624</v>
      </c>
    </row>
    <row r="10671" spans="1:10">
      <c r="A10671" t="s">
        <v>1159</v>
      </c>
      <c r="B10671" t="s">
        <v>1024</v>
      </c>
      <c r="C10671" t="s">
        <v>1181</v>
      </c>
      <c r="D10671" t="str">
        <f>VLOOKUP(C10671,時点区分!$A$2:$C$8,3,0)</f>
        <v>01:現状ー構想策定時</v>
      </c>
      <c r="E10671" t="s">
        <v>783</v>
      </c>
      <c r="F10671" t="str">
        <f>VLOOKUP(E10671,病床機能区分!$A$2:$C$14,3,0)</f>
        <v>05：未報告</v>
      </c>
      <c r="G10671" t="s">
        <v>1194</v>
      </c>
      <c r="H10671" t="s">
        <v>1176</v>
      </c>
      <c r="I10671">
        <v>50</v>
      </c>
      <c r="J10671" s="40"/>
    </row>
    <row r="10672" spans="1:10">
      <c r="A10672" t="s">
        <v>1159</v>
      </c>
      <c r="B10672" t="s">
        <v>1024</v>
      </c>
      <c r="C10672" t="s">
        <v>1181</v>
      </c>
      <c r="D10672" t="str">
        <f>VLOOKUP(C10672,時点区分!$A$2:$C$8,3,0)</f>
        <v>01:現状ー構想策定時</v>
      </c>
      <c r="E10672" t="s">
        <v>784</v>
      </c>
      <c r="F10672" t="str">
        <f>VLOOKUP(E10672,病床機能区分!$A$2:$C$14,3,0)</f>
        <v>06：合計</v>
      </c>
      <c r="G10672" t="s">
        <v>1196</v>
      </c>
      <c r="H10672" t="s">
        <v>1176</v>
      </c>
      <c r="I10672">
        <v>1025</v>
      </c>
      <c r="J10672" s="40">
        <f>I10686</f>
        <v>1.3486842105263157</v>
      </c>
    </row>
    <row r="10673" spans="1:10">
      <c r="A10673" t="s">
        <v>1159</v>
      </c>
      <c r="B10673" t="s">
        <v>1024</v>
      </c>
      <c r="C10673" t="s">
        <v>1181</v>
      </c>
      <c r="D10673" t="str">
        <f>VLOOKUP(C10673,時点区分!$A$2:$C$8,3,0)</f>
        <v>01:現状ー構想策定時</v>
      </c>
      <c r="E10673" t="s">
        <v>785</v>
      </c>
      <c r="F10673" t="str">
        <f>VLOOKUP(E10673,病床機能区分!$A$2:$C$14,3,0)</f>
        <v>07：在宅医療等</v>
      </c>
      <c r="G10673" t="s">
        <v>1198</v>
      </c>
      <c r="H10673" t="s">
        <v>1176</v>
      </c>
      <c r="I10673">
        <v>1394.3</v>
      </c>
      <c r="J10673" s="40"/>
    </row>
    <row r="10674" spans="1:10">
      <c r="A10674" t="s">
        <v>1159</v>
      </c>
      <c r="B10674" t="s">
        <v>1024</v>
      </c>
      <c r="C10674" t="s">
        <v>1181</v>
      </c>
      <c r="D10674" t="str">
        <f>VLOOKUP(C10674,時点区分!$A$2:$C$8,3,0)</f>
        <v>01:現状ー構想策定時</v>
      </c>
      <c r="E10674" t="s">
        <v>786</v>
      </c>
      <c r="F10674" t="str">
        <f>VLOOKUP(E10674,病床機能区分!$A$2:$C$14,3,0)</f>
        <v>08：うち訪問診療分</v>
      </c>
      <c r="G10674" t="s">
        <v>1200</v>
      </c>
      <c r="H10674" t="s">
        <v>1176</v>
      </c>
      <c r="I10674">
        <v>893.9</v>
      </c>
      <c r="J10674" s="40"/>
    </row>
    <row r="10675" spans="1:10">
      <c r="A10675" t="s">
        <v>1159</v>
      </c>
      <c r="B10675" t="s">
        <v>1024</v>
      </c>
      <c r="C10675" t="s">
        <v>1129</v>
      </c>
      <c r="D10675" t="str">
        <f>VLOOKUP(C10675,時点区分!$A$2:$C$8,3,0)</f>
        <v>02:将来</v>
      </c>
      <c r="E10675" t="s">
        <v>0</v>
      </c>
      <c r="F10675" t="str">
        <f>VLOOKUP(E10675,病床機能区分!$A$2:$C$14,3,0)</f>
        <v>01：高度急性期</v>
      </c>
      <c r="G10675" t="s">
        <v>1202</v>
      </c>
      <c r="H10675" t="s">
        <v>1176</v>
      </c>
      <c r="I10675">
        <v>62</v>
      </c>
      <c r="J10675" s="40">
        <f>I10682</f>
        <v>0.16129032258064516</v>
      </c>
    </row>
    <row r="10676" spans="1:10">
      <c r="A10676" t="s">
        <v>1159</v>
      </c>
      <c r="B10676" t="s">
        <v>1024</v>
      </c>
      <c r="C10676" t="s">
        <v>1129</v>
      </c>
      <c r="D10676" t="str">
        <f>VLOOKUP(C10676,時点区分!$A$2:$C$8,3,0)</f>
        <v>02:将来</v>
      </c>
      <c r="E10676" t="s">
        <v>1</v>
      </c>
      <c r="F10676" t="str">
        <f>VLOOKUP(E10676,病床機能区分!$A$2:$C$14,3,0)</f>
        <v>02：急性期</v>
      </c>
      <c r="G10676" t="s">
        <v>1204</v>
      </c>
      <c r="H10676" t="s">
        <v>1176</v>
      </c>
      <c r="I10676">
        <v>255</v>
      </c>
      <c r="J10676" s="40">
        <f>I10683</f>
        <v>1.4549019607843137</v>
      </c>
    </row>
    <row r="10677" spans="1:10">
      <c r="A10677" t="s">
        <v>1159</v>
      </c>
      <c r="B10677" t="s">
        <v>1024</v>
      </c>
      <c r="C10677" t="s">
        <v>1129</v>
      </c>
      <c r="D10677" t="str">
        <f>VLOOKUP(C10677,時点区分!$A$2:$C$8,3,0)</f>
        <v>02:将来</v>
      </c>
      <c r="E10677" t="s">
        <v>2</v>
      </c>
      <c r="F10677" t="str">
        <f>VLOOKUP(E10677,病床機能区分!$A$2:$C$14,3,0)</f>
        <v>03：回復期</v>
      </c>
      <c r="G10677" t="s">
        <v>1206</v>
      </c>
      <c r="H10677" t="s">
        <v>1176</v>
      </c>
      <c r="I10677">
        <v>212</v>
      </c>
      <c r="J10677" s="40">
        <f>I10684</f>
        <v>0.99056603773584906</v>
      </c>
    </row>
    <row r="10678" spans="1:10">
      <c r="A10678" t="s">
        <v>1159</v>
      </c>
      <c r="B10678" t="s">
        <v>1024</v>
      </c>
      <c r="C10678" t="s">
        <v>1129</v>
      </c>
      <c r="D10678" t="str">
        <f>VLOOKUP(C10678,時点区分!$A$2:$C$8,3,0)</f>
        <v>02:将来</v>
      </c>
      <c r="E10678" t="s">
        <v>3</v>
      </c>
      <c r="F10678" t="str">
        <f>VLOOKUP(E10678,病床機能区分!$A$2:$C$14,3,0)</f>
        <v>04：慢性期</v>
      </c>
      <c r="G10678" t="s">
        <v>1208</v>
      </c>
      <c r="H10678" t="s">
        <v>1176</v>
      </c>
      <c r="I10678">
        <v>231</v>
      </c>
      <c r="J10678" s="40">
        <f>I10685</f>
        <v>1.6623376623376624</v>
      </c>
    </row>
    <row r="10679" spans="1:10">
      <c r="A10679" t="s">
        <v>1159</v>
      </c>
      <c r="B10679" t="s">
        <v>1024</v>
      </c>
      <c r="C10679" t="s">
        <v>1129</v>
      </c>
      <c r="D10679" t="str">
        <f>VLOOKUP(C10679,時点区分!$A$2:$C$8,3,0)</f>
        <v>02:将来</v>
      </c>
      <c r="E10679" t="s">
        <v>784</v>
      </c>
      <c r="F10679" t="str">
        <f>VLOOKUP(E10679,病床機能区分!$A$2:$C$14,3,0)</f>
        <v>06：合計</v>
      </c>
      <c r="G10679" t="s">
        <v>1210</v>
      </c>
      <c r="H10679" t="s">
        <v>1176</v>
      </c>
      <c r="I10679">
        <v>760</v>
      </c>
      <c r="J10679" s="40">
        <f>I10686</f>
        <v>1.3486842105263157</v>
      </c>
    </row>
    <row r="10680" spans="1:10">
      <c r="A10680" t="s">
        <v>1159</v>
      </c>
      <c r="B10680" t="s">
        <v>1024</v>
      </c>
      <c r="C10680" t="s">
        <v>1129</v>
      </c>
      <c r="D10680" t="str">
        <f>VLOOKUP(C10680,時点区分!$A$2:$C$8,3,0)</f>
        <v>02:将来</v>
      </c>
      <c r="E10680" t="s">
        <v>785</v>
      </c>
      <c r="F10680" t="str">
        <f>VLOOKUP(E10680,病床機能区分!$A$2:$C$14,3,0)</f>
        <v>07：在宅医療等</v>
      </c>
      <c r="G10680" t="s">
        <v>1212</v>
      </c>
      <c r="H10680" t="s">
        <v>1176</v>
      </c>
      <c r="I10680">
        <v>-1520.7</v>
      </c>
      <c r="J10680" s="40"/>
    </row>
    <row r="10681" spans="1:10">
      <c r="A10681" t="s">
        <v>1159</v>
      </c>
      <c r="B10681" t="s">
        <v>1024</v>
      </c>
      <c r="C10681" t="s">
        <v>1129</v>
      </c>
      <c r="D10681" t="str">
        <f>VLOOKUP(C10681,時点区分!$A$2:$C$8,3,0)</f>
        <v>02:将来</v>
      </c>
      <c r="E10681" t="s">
        <v>786</v>
      </c>
      <c r="F10681" t="str">
        <f>VLOOKUP(E10681,病床機能区分!$A$2:$C$14,3,0)</f>
        <v>08：うち訪問診療分</v>
      </c>
      <c r="G10681" t="s">
        <v>1214</v>
      </c>
      <c r="H10681" t="s">
        <v>1176</v>
      </c>
      <c r="I10681">
        <v>-915.6</v>
      </c>
      <c r="J10681" s="40"/>
    </row>
    <row r="10682" spans="1:10">
      <c r="A10682" t="s">
        <v>1159</v>
      </c>
      <c r="B10682" t="s">
        <v>1024</v>
      </c>
      <c r="C10682" t="s">
        <v>1182</v>
      </c>
      <c r="D10682" t="str">
        <f>VLOOKUP(C10682,時点区分!$A$2:$C$8,3,0)</f>
        <v>03:構想策定時一致率</v>
      </c>
      <c r="E10682" t="s">
        <v>0</v>
      </c>
      <c r="F10682" t="str">
        <f>VLOOKUP(E10682,病床機能区分!$A$2:$C$14,3,0)</f>
        <v>01：高度急性期</v>
      </c>
      <c r="G10682" t="s">
        <v>1216</v>
      </c>
      <c r="H10682" t="s">
        <v>1270</v>
      </c>
      <c r="I10682">
        <v>0.16129032258064516</v>
      </c>
      <c r="J10682" s="40"/>
    </row>
    <row r="10683" spans="1:10">
      <c r="A10683" t="s">
        <v>1159</v>
      </c>
      <c r="B10683" t="s">
        <v>1024</v>
      </c>
      <c r="C10683" t="s">
        <v>1182</v>
      </c>
      <c r="D10683" t="str">
        <f>VLOOKUP(C10683,時点区分!$A$2:$C$8,3,0)</f>
        <v>03:構想策定時一致率</v>
      </c>
      <c r="E10683" t="s">
        <v>1</v>
      </c>
      <c r="F10683" t="str">
        <f>VLOOKUP(E10683,病床機能区分!$A$2:$C$14,3,0)</f>
        <v>02：急性期</v>
      </c>
      <c r="G10683" t="s">
        <v>1218</v>
      </c>
      <c r="H10683" t="s">
        <v>1270</v>
      </c>
      <c r="I10683">
        <v>1.4549019607843137</v>
      </c>
      <c r="J10683" s="40"/>
    </row>
    <row r="10684" spans="1:10">
      <c r="A10684" t="s">
        <v>1159</v>
      </c>
      <c r="B10684" t="s">
        <v>1024</v>
      </c>
      <c r="C10684" t="s">
        <v>1182</v>
      </c>
      <c r="D10684" t="str">
        <f>VLOOKUP(C10684,時点区分!$A$2:$C$8,3,0)</f>
        <v>03:構想策定時一致率</v>
      </c>
      <c r="E10684" t="s">
        <v>2</v>
      </c>
      <c r="F10684" t="str">
        <f>VLOOKUP(E10684,病床機能区分!$A$2:$C$14,3,0)</f>
        <v>03：回復期</v>
      </c>
      <c r="G10684" t="s">
        <v>1220</v>
      </c>
      <c r="H10684" t="s">
        <v>1270</v>
      </c>
      <c r="I10684">
        <v>0.99056603773584906</v>
      </c>
      <c r="J10684" s="40"/>
    </row>
    <row r="10685" spans="1:10">
      <c r="A10685" t="s">
        <v>1159</v>
      </c>
      <c r="B10685" t="s">
        <v>1024</v>
      </c>
      <c r="C10685" t="s">
        <v>1182</v>
      </c>
      <c r="D10685" t="str">
        <f>VLOOKUP(C10685,時点区分!$A$2:$C$8,3,0)</f>
        <v>03:構想策定時一致率</v>
      </c>
      <c r="E10685" t="s">
        <v>3</v>
      </c>
      <c r="F10685" t="str">
        <f>VLOOKUP(E10685,病床機能区分!$A$2:$C$14,3,0)</f>
        <v>04：慢性期</v>
      </c>
      <c r="G10685" t="s">
        <v>1222</v>
      </c>
      <c r="H10685" t="s">
        <v>1270</v>
      </c>
      <c r="I10685">
        <v>1.6623376623376624</v>
      </c>
      <c r="J10685" s="40"/>
    </row>
    <row r="10686" spans="1:10">
      <c r="A10686" t="s">
        <v>1159</v>
      </c>
      <c r="B10686" t="s">
        <v>1024</v>
      </c>
      <c r="C10686" t="s">
        <v>1182</v>
      </c>
      <c r="D10686" t="str">
        <f>VLOOKUP(C10686,時点区分!$A$2:$C$8,3,0)</f>
        <v>03:構想策定時一致率</v>
      </c>
      <c r="E10686" t="s">
        <v>784</v>
      </c>
      <c r="F10686" t="str">
        <f>VLOOKUP(E10686,病床機能区分!$A$2:$C$14,3,0)</f>
        <v>06：合計</v>
      </c>
      <c r="G10686" t="s">
        <v>1224</v>
      </c>
      <c r="H10686" t="s">
        <v>1270</v>
      </c>
      <c r="I10686">
        <v>1.3486842105263157</v>
      </c>
      <c r="J10686" s="40"/>
    </row>
    <row r="10687" spans="1:10">
      <c r="A10687" t="s">
        <v>1159</v>
      </c>
      <c r="B10687" t="s">
        <v>1024</v>
      </c>
      <c r="C10687" t="s">
        <v>1183</v>
      </c>
      <c r="D10687" t="str">
        <f>VLOOKUP(C10687,時点区分!$A$2:$C$8,3,0)</f>
        <v>04:R4年度病床機能報告_2022年時点</v>
      </c>
      <c r="E10687" t="s">
        <v>0</v>
      </c>
      <c r="F10687" t="str">
        <f>VLOOKUP(E10687,病床機能区分!$A$2:$C$14,3,0)</f>
        <v>01：高度急性期</v>
      </c>
      <c r="G10687" t="s">
        <v>1226</v>
      </c>
      <c r="H10687" t="s">
        <v>1176</v>
      </c>
      <c r="I10687">
        <v>10</v>
      </c>
      <c r="J10687" s="40">
        <f>I10694</f>
        <v>0.16129032258064516</v>
      </c>
    </row>
    <row r="10688" spans="1:10">
      <c r="A10688" t="s">
        <v>1159</v>
      </c>
      <c r="B10688" t="s">
        <v>1024</v>
      </c>
      <c r="C10688" t="s">
        <v>1183</v>
      </c>
      <c r="D10688" t="str">
        <f>VLOOKUP(C10688,時点区分!$A$2:$C$8,3,0)</f>
        <v>04:R4年度病床機能報告_2022年時点</v>
      </c>
      <c r="E10688" t="s">
        <v>1</v>
      </c>
      <c r="F10688" t="str">
        <f>VLOOKUP(E10688,病床機能区分!$A$2:$C$14,3,0)</f>
        <v>02：急性期</v>
      </c>
      <c r="G10688" t="s">
        <v>1228</v>
      </c>
      <c r="H10688" t="s">
        <v>1176</v>
      </c>
      <c r="I10688">
        <v>286</v>
      </c>
      <c r="J10688" s="40">
        <f t="shared" ref="J10688:J10690" si="261">I10695</f>
        <v>1.1215686274509804</v>
      </c>
    </row>
    <row r="10689" spans="1:10">
      <c r="A10689" t="s">
        <v>1159</v>
      </c>
      <c r="B10689" t="s">
        <v>1024</v>
      </c>
      <c r="C10689" t="s">
        <v>1183</v>
      </c>
      <c r="D10689" t="str">
        <f>VLOOKUP(C10689,時点区分!$A$2:$C$8,3,0)</f>
        <v>04:R4年度病床機能報告_2022年時点</v>
      </c>
      <c r="E10689" t="s">
        <v>2</v>
      </c>
      <c r="F10689" t="str">
        <f>VLOOKUP(E10689,病床機能区分!$A$2:$C$14,3,0)</f>
        <v>03：回復期</v>
      </c>
      <c r="G10689" t="s">
        <v>1230</v>
      </c>
      <c r="H10689" t="s">
        <v>1176</v>
      </c>
      <c r="I10689">
        <v>161</v>
      </c>
      <c r="J10689" s="40">
        <f t="shared" si="261"/>
        <v>0.75943396226415094</v>
      </c>
    </row>
    <row r="10690" spans="1:10">
      <c r="A10690" t="s">
        <v>1159</v>
      </c>
      <c r="B10690" t="s">
        <v>1024</v>
      </c>
      <c r="C10690" t="s">
        <v>1183</v>
      </c>
      <c r="D10690" t="str">
        <f>VLOOKUP(C10690,時点区分!$A$2:$C$8,3,0)</f>
        <v>04:R4年度病床機能報告_2022年時点</v>
      </c>
      <c r="E10690" t="s">
        <v>3</v>
      </c>
      <c r="F10690" t="str">
        <f>VLOOKUP(E10690,病床機能区分!$A$2:$C$14,3,0)</f>
        <v>04：慢性期</v>
      </c>
      <c r="G10690" t="s">
        <v>1232</v>
      </c>
      <c r="H10690" t="s">
        <v>1176</v>
      </c>
      <c r="I10690">
        <v>370</v>
      </c>
      <c r="J10690" s="40">
        <f t="shared" si="261"/>
        <v>1.6017316017316017</v>
      </c>
    </row>
    <row r="10691" spans="1:10">
      <c r="A10691" t="s">
        <v>1159</v>
      </c>
      <c r="B10691" t="s">
        <v>1024</v>
      </c>
      <c r="C10691" t="s">
        <v>1183</v>
      </c>
      <c r="D10691" t="str">
        <f>VLOOKUP(C10691,時点区分!$A$2:$C$8,3,0)</f>
        <v>04:R4年度病床機能報告_2022年時点</v>
      </c>
      <c r="E10691" t="s">
        <v>771</v>
      </c>
      <c r="F10691" t="str">
        <f>VLOOKUP(E10691,病床機能区分!$A$2:$C$14,3,0)</f>
        <v>09：休棟中（今後再開する予定）</v>
      </c>
      <c r="G10691" t="s">
        <v>1234</v>
      </c>
      <c r="H10691" t="s">
        <v>1176</v>
      </c>
      <c r="I10691">
        <v>32</v>
      </c>
      <c r="J10691" s="40"/>
    </row>
    <row r="10692" spans="1:10">
      <c r="A10692" t="s">
        <v>1159</v>
      </c>
      <c r="B10692" t="s">
        <v>1024</v>
      </c>
      <c r="C10692" t="s">
        <v>1183</v>
      </c>
      <c r="D10692" t="str">
        <f>VLOOKUP(C10692,時点区分!$A$2:$C$8,3,0)</f>
        <v>04:R4年度病床機能報告_2022年時点</v>
      </c>
      <c r="E10692" t="s">
        <v>772</v>
      </c>
      <c r="F10692" t="str">
        <f>VLOOKUP(E10692,病床機能区分!$A$2:$C$14,3,0)</f>
        <v>10：休棟中（今後廃止する予定）</v>
      </c>
      <c r="G10692" t="s">
        <v>1236</v>
      </c>
      <c r="H10692" t="s">
        <v>1176</v>
      </c>
      <c r="I10692">
        <v>0</v>
      </c>
      <c r="J10692" s="40"/>
    </row>
    <row r="10693" spans="1:10">
      <c r="A10693" t="s">
        <v>1159</v>
      </c>
      <c r="B10693" t="s">
        <v>1024</v>
      </c>
      <c r="C10693" t="s">
        <v>1183</v>
      </c>
      <c r="D10693" t="str">
        <f>VLOOKUP(C10693,時点区分!$A$2:$C$8,3,0)</f>
        <v>04:R4年度病床機能報告_2022年時点</v>
      </c>
      <c r="E10693" t="s">
        <v>784</v>
      </c>
      <c r="F10693" t="str">
        <f>VLOOKUP(E10693,病床機能区分!$A$2:$C$14,3,0)</f>
        <v>06：合計</v>
      </c>
      <c r="G10693" t="s">
        <v>1238</v>
      </c>
      <c r="H10693" t="s">
        <v>1176</v>
      </c>
      <c r="I10693">
        <v>859</v>
      </c>
      <c r="J10693" s="40">
        <f>I10698</f>
        <v>1.1302631578947369</v>
      </c>
    </row>
    <row r="10694" spans="1:10">
      <c r="A10694" t="s">
        <v>1159</v>
      </c>
      <c r="B10694" t="s">
        <v>1024</v>
      </c>
      <c r="C10694" t="s">
        <v>1184</v>
      </c>
      <c r="D10694" t="str">
        <f>VLOOKUP(C10694,時点区分!$A$2:$C$8,3,0)</f>
        <v>05:R4年度現状一致率</v>
      </c>
      <c r="E10694" t="s">
        <v>0</v>
      </c>
      <c r="F10694" t="str">
        <f>VLOOKUP(E10694,病床機能区分!$A$2:$C$14,3,0)</f>
        <v>01：高度急性期</v>
      </c>
      <c r="G10694" t="s">
        <v>1239</v>
      </c>
      <c r="H10694" t="s">
        <v>1270</v>
      </c>
      <c r="I10694">
        <v>0.16129032258064516</v>
      </c>
      <c r="J10694" s="40"/>
    </row>
    <row r="10695" spans="1:10">
      <c r="A10695" t="s">
        <v>1159</v>
      </c>
      <c r="B10695" t="s">
        <v>1024</v>
      </c>
      <c r="C10695" t="s">
        <v>1184</v>
      </c>
      <c r="D10695" t="str">
        <f>VLOOKUP(C10695,時点区分!$A$2:$C$8,3,0)</f>
        <v>05:R4年度現状一致率</v>
      </c>
      <c r="E10695" t="s">
        <v>1</v>
      </c>
      <c r="F10695" t="str">
        <f>VLOOKUP(E10695,病床機能区分!$A$2:$C$14,3,0)</f>
        <v>02：急性期</v>
      </c>
      <c r="G10695" t="s">
        <v>1241</v>
      </c>
      <c r="H10695" t="s">
        <v>1270</v>
      </c>
      <c r="I10695">
        <v>1.1215686274509804</v>
      </c>
      <c r="J10695" s="40"/>
    </row>
    <row r="10696" spans="1:10">
      <c r="A10696" t="s">
        <v>1159</v>
      </c>
      <c r="B10696" t="s">
        <v>1024</v>
      </c>
      <c r="C10696" t="s">
        <v>1184</v>
      </c>
      <c r="D10696" t="str">
        <f>VLOOKUP(C10696,時点区分!$A$2:$C$8,3,0)</f>
        <v>05:R4年度現状一致率</v>
      </c>
      <c r="E10696" t="s">
        <v>2</v>
      </c>
      <c r="F10696" t="str">
        <f>VLOOKUP(E10696,病床機能区分!$A$2:$C$14,3,0)</f>
        <v>03：回復期</v>
      </c>
      <c r="G10696" t="s">
        <v>1243</v>
      </c>
      <c r="H10696" t="s">
        <v>1270</v>
      </c>
      <c r="I10696">
        <v>0.75943396226415094</v>
      </c>
      <c r="J10696" s="40"/>
    </row>
    <row r="10697" spans="1:10">
      <c r="A10697" t="s">
        <v>1159</v>
      </c>
      <c r="B10697" t="s">
        <v>1024</v>
      </c>
      <c r="C10697" t="s">
        <v>1184</v>
      </c>
      <c r="D10697" t="str">
        <f>VLOOKUP(C10697,時点区分!$A$2:$C$8,3,0)</f>
        <v>05:R4年度現状一致率</v>
      </c>
      <c r="E10697" t="s">
        <v>3</v>
      </c>
      <c r="F10697" t="str">
        <f>VLOOKUP(E10697,病床機能区分!$A$2:$C$14,3,0)</f>
        <v>04：慢性期</v>
      </c>
      <c r="G10697" t="s">
        <v>1245</v>
      </c>
      <c r="H10697" t="s">
        <v>1270</v>
      </c>
      <c r="I10697">
        <v>1.6017316017316017</v>
      </c>
      <c r="J10697" s="40"/>
    </row>
    <row r="10698" spans="1:10">
      <c r="A10698" t="s">
        <v>1159</v>
      </c>
      <c r="B10698" t="s">
        <v>1024</v>
      </c>
      <c r="C10698" t="s">
        <v>1184</v>
      </c>
      <c r="D10698" t="str">
        <f>VLOOKUP(C10698,時点区分!$A$2:$C$8,3,0)</f>
        <v>05:R4年度現状一致率</v>
      </c>
      <c r="E10698" t="s">
        <v>784</v>
      </c>
      <c r="F10698" t="str">
        <f>VLOOKUP(E10698,病床機能区分!$A$2:$C$14,3,0)</f>
        <v>06：合計</v>
      </c>
      <c r="G10698" t="s">
        <v>1247</v>
      </c>
      <c r="H10698" t="s">
        <v>1270</v>
      </c>
      <c r="I10698">
        <v>1.1302631578947369</v>
      </c>
      <c r="J10698" s="40"/>
    </row>
    <row r="10699" spans="1:10">
      <c r="A10699" t="s">
        <v>1159</v>
      </c>
      <c r="B10699" t="s">
        <v>1024</v>
      </c>
      <c r="C10699" t="s">
        <v>1185</v>
      </c>
      <c r="D10699" t="str">
        <f>VLOOKUP(C10699,時点区分!$A$2:$C$8,3,0)</f>
        <v>06:R4年度病床機能報告_2025年時点</v>
      </c>
      <c r="E10699" t="s">
        <v>0</v>
      </c>
      <c r="F10699" t="str">
        <f>VLOOKUP(E10699,病床機能区分!$A$2:$C$14,3,0)</f>
        <v>01：高度急性期</v>
      </c>
      <c r="G10699" t="s">
        <v>1249</v>
      </c>
      <c r="H10699" t="s">
        <v>1176</v>
      </c>
      <c r="I10699">
        <v>10</v>
      </c>
      <c r="J10699" s="40">
        <f>I10707</f>
        <v>0.16129032258064516</v>
      </c>
    </row>
    <row r="10700" spans="1:10">
      <c r="A10700" t="s">
        <v>1159</v>
      </c>
      <c r="B10700" t="s">
        <v>1024</v>
      </c>
      <c r="C10700" t="s">
        <v>1185</v>
      </c>
      <c r="D10700" t="str">
        <f>VLOOKUP(C10700,時点区分!$A$2:$C$8,3,0)</f>
        <v>06:R4年度病床機能報告_2025年時点</v>
      </c>
      <c r="E10700" t="s">
        <v>1</v>
      </c>
      <c r="F10700" t="str">
        <f>VLOOKUP(E10700,病床機能区分!$A$2:$C$14,3,0)</f>
        <v>02：急性期</v>
      </c>
      <c r="G10700" t="s">
        <v>1251</v>
      </c>
      <c r="H10700" t="s">
        <v>1176</v>
      </c>
      <c r="I10700">
        <v>286</v>
      </c>
      <c r="J10700" s="40">
        <f>I10708</f>
        <v>1.1215686274509804</v>
      </c>
    </row>
    <row r="10701" spans="1:10">
      <c r="A10701" t="s">
        <v>1159</v>
      </c>
      <c r="B10701" t="s">
        <v>1024</v>
      </c>
      <c r="C10701" t="s">
        <v>1185</v>
      </c>
      <c r="D10701" t="str">
        <f>VLOOKUP(C10701,時点区分!$A$2:$C$8,3,0)</f>
        <v>06:R4年度病床機能報告_2025年時点</v>
      </c>
      <c r="E10701" t="s">
        <v>2</v>
      </c>
      <c r="F10701" t="str">
        <f>VLOOKUP(E10701,病床機能区分!$A$2:$C$14,3,0)</f>
        <v>03：回復期</v>
      </c>
      <c r="G10701" t="s">
        <v>1253</v>
      </c>
      <c r="H10701" t="s">
        <v>1176</v>
      </c>
      <c r="I10701">
        <v>161</v>
      </c>
      <c r="J10701" s="40">
        <f>I10709</f>
        <v>0.75943396226415094</v>
      </c>
    </row>
    <row r="10702" spans="1:10">
      <c r="A10702" t="s">
        <v>1159</v>
      </c>
      <c r="B10702" t="s">
        <v>1024</v>
      </c>
      <c r="C10702" t="s">
        <v>1185</v>
      </c>
      <c r="D10702" t="str">
        <f>VLOOKUP(C10702,時点区分!$A$2:$C$8,3,0)</f>
        <v>06:R4年度病床機能報告_2025年時点</v>
      </c>
      <c r="E10702" t="s">
        <v>3</v>
      </c>
      <c r="F10702" t="str">
        <f>VLOOKUP(E10702,病床機能区分!$A$2:$C$14,3,0)</f>
        <v>04：慢性期</v>
      </c>
      <c r="G10702" t="s">
        <v>1255</v>
      </c>
      <c r="H10702" t="s">
        <v>1176</v>
      </c>
      <c r="I10702">
        <v>342</v>
      </c>
      <c r="J10702" s="40">
        <f>I10710</f>
        <v>1.4805194805194806</v>
      </c>
    </row>
    <row r="10703" spans="1:10">
      <c r="A10703" t="s">
        <v>1159</v>
      </c>
      <c r="B10703" t="s">
        <v>1024</v>
      </c>
      <c r="C10703" t="s">
        <v>1185</v>
      </c>
      <c r="D10703" t="str">
        <f>VLOOKUP(C10703,時点区分!$A$2:$C$8,3,0)</f>
        <v>06:R4年度病床機能報告_2025年時点</v>
      </c>
      <c r="E10703" t="s">
        <v>779</v>
      </c>
      <c r="F10703" t="str">
        <f>VLOOKUP(E10703,病床機能区分!$A$2:$C$14,3,0)</f>
        <v>11：介護保険施設等へ移行予定</v>
      </c>
      <c r="G10703" t="s">
        <v>1257</v>
      </c>
      <c r="H10703" t="s">
        <v>1176</v>
      </c>
      <c r="I10703">
        <v>0</v>
      </c>
      <c r="J10703" s="40"/>
    </row>
    <row r="10704" spans="1:10">
      <c r="A10704" t="s">
        <v>1159</v>
      </c>
      <c r="B10704" t="s">
        <v>1024</v>
      </c>
      <c r="C10704" t="s">
        <v>1185</v>
      </c>
      <c r="D10704" t="str">
        <f>VLOOKUP(C10704,時点区分!$A$2:$C$8,3,0)</f>
        <v>06:R4年度病床機能報告_2025年時点</v>
      </c>
      <c r="E10704" t="s">
        <v>780</v>
      </c>
      <c r="F10704" t="str">
        <f>VLOOKUP(E10704,病床機能区分!$A$2:$C$14,3,0)</f>
        <v>12：休棟予定</v>
      </c>
      <c r="G10704" t="s">
        <v>1259</v>
      </c>
      <c r="H10704" t="s">
        <v>1176</v>
      </c>
      <c r="I10704">
        <v>60</v>
      </c>
      <c r="J10704" s="40"/>
    </row>
    <row r="10705" spans="1:10">
      <c r="A10705" t="s">
        <v>1159</v>
      </c>
      <c r="B10705" t="s">
        <v>1024</v>
      </c>
      <c r="C10705" t="s">
        <v>1185</v>
      </c>
      <c r="D10705" t="str">
        <f>VLOOKUP(C10705,時点区分!$A$2:$C$8,3,0)</f>
        <v>06:R4年度病床機能報告_2025年時点</v>
      </c>
      <c r="E10705" t="s">
        <v>781</v>
      </c>
      <c r="F10705" t="str">
        <f>VLOOKUP(E10705,病床機能区分!$A$2:$C$14,3,0)</f>
        <v>13：廃止予定</v>
      </c>
      <c r="G10705" t="s">
        <v>1261</v>
      </c>
      <c r="H10705" t="s">
        <v>1176</v>
      </c>
      <c r="I10705">
        <v>0</v>
      </c>
      <c r="J10705" s="40"/>
    </row>
    <row r="10706" spans="1:10">
      <c r="A10706" t="s">
        <v>1159</v>
      </c>
      <c r="B10706" t="s">
        <v>1024</v>
      </c>
      <c r="C10706" t="s">
        <v>1185</v>
      </c>
      <c r="D10706" t="str">
        <f>VLOOKUP(C10706,時点区分!$A$2:$C$8,3,0)</f>
        <v>06:R4年度病床機能報告_2025年時点</v>
      </c>
      <c r="E10706" t="s">
        <v>784</v>
      </c>
      <c r="F10706" t="str">
        <f>VLOOKUP(E10706,病床機能区分!$A$2:$C$14,3,0)</f>
        <v>06：合計</v>
      </c>
      <c r="G10706" t="s">
        <v>1263</v>
      </c>
      <c r="H10706" t="s">
        <v>1176</v>
      </c>
      <c r="I10706">
        <v>859</v>
      </c>
      <c r="J10706" s="40">
        <f>I10711</f>
        <v>1.1302631578947369</v>
      </c>
    </row>
    <row r="10707" spans="1:10">
      <c r="A10707" t="s">
        <v>1159</v>
      </c>
      <c r="B10707" t="s">
        <v>1024</v>
      </c>
      <c r="C10707" t="s">
        <v>1278</v>
      </c>
      <c r="D10707" t="str">
        <f>VLOOKUP(C10707,時点区分!$A$2:$C$8,3,0)</f>
        <v>07:R4年度将来一致率</v>
      </c>
      <c r="E10707" t="s">
        <v>0</v>
      </c>
      <c r="F10707" t="str">
        <f>VLOOKUP(E10707,病床機能区分!$A$2:$C$14,3,0)</f>
        <v>01：高度急性期</v>
      </c>
      <c r="G10707" t="s">
        <v>1281</v>
      </c>
      <c r="H10707" t="s">
        <v>1270</v>
      </c>
      <c r="I10707">
        <v>0.16129032258064516</v>
      </c>
      <c r="J10707" s="40"/>
    </row>
    <row r="10708" spans="1:10">
      <c r="A10708" t="s">
        <v>1159</v>
      </c>
      <c r="B10708" t="s">
        <v>1024</v>
      </c>
      <c r="C10708" t="s">
        <v>1278</v>
      </c>
      <c r="D10708" t="str">
        <f>VLOOKUP(C10708,時点区分!$A$2:$C$8,3,0)</f>
        <v>07:R4年度将来一致率</v>
      </c>
      <c r="E10708" t="s">
        <v>1</v>
      </c>
      <c r="F10708" t="str">
        <f>VLOOKUP(E10708,病床機能区分!$A$2:$C$14,3,0)</f>
        <v>02：急性期</v>
      </c>
      <c r="G10708" t="s">
        <v>1283</v>
      </c>
      <c r="H10708" t="s">
        <v>1270</v>
      </c>
      <c r="I10708">
        <v>1.1215686274509804</v>
      </c>
      <c r="J10708" s="40"/>
    </row>
    <row r="10709" spans="1:10">
      <c r="A10709" t="s">
        <v>1159</v>
      </c>
      <c r="B10709" t="s">
        <v>1024</v>
      </c>
      <c r="C10709" t="s">
        <v>1278</v>
      </c>
      <c r="D10709" t="str">
        <f>VLOOKUP(C10709,時点区分!$A$2:$C$8,3,0)</f>
        <v>07:R4年度将来一致率</v>
      </c>
      <c r="E10709" t="s">
        <v>2</v>
      </c>
      <c r="F10709" t="str">
        <f>VLOOKUP(E10709,病床機能区分!$A$2:$C$14,3,0)</f>
        <v>03：回復期</v>
      </c>
      <c r="G10709" t="s">
        <v>1285</v>
      </c>
      <c r="H10709" t="s">
        <v>1270</v>
      </c>
      <c r="I10709">
        <v>0.75943396226415094</v>
      </c>
      <c r="J10709" s="40"/>
    </row>
    <row r="10710" spans="1:10">
      <c r="A10710" t="s">
        <v>1159</v>
      </c>
      <c r="B10710" t="s">
        <v>1024</v>
      </c>
      <c r="C10710" t="s">
        <v>1278</v>
      </c>
      <c r="D10710" t="str">
        <f>VLOOKUP(C10710,時点区分!$A$2:$C$8,3,0)</f>
        <v>07:R4年度将来一致率</v>
      </c>
      <c r="E10710" t="s">
        <v>3</v>
      </c>
      <c r="F10710" t="str">
        <f>VLOOKUP(E10710,病床機能区分!$A$2:$C$14,3,0)</f>
        <v>04：慢性期</v>
      </c>
      <c r="G10710" t="s">
        <v>1287</v>
      </c>
      <c r="H10710" t="s">
        <v>1270</v>
      </c>
      <c r="I10710">
        <v>1.4805194805194806</v>
      </c>
      <c r="J10710" s="40"/>
    </row>
    <row r="10711" spans="1:10" ht="14" thickBot="1">
      <c r="A10711" t="s">
        <v>1159</v>
      </c>
      <c r="B10711" t="s">
        <v>1024</v>
      </c>
      <c r="C10711" t="s">
        <v>1278</v>
      </c>
      <c r="D10711" t="str">
        <f>VLOOKUP(C10711,時点区分!$A$2:$C$8,3,0)</f>
        <v>07:R4年度将来一致率</v>
      </c>
      <c r="E10711" t="s">
        <v>784</v>
      </c>
      <c r="F10711" t="str">
        <f>VLOOKUP(E10711,病床機能区分!$A$2:$C$14,3,0)</f>
        <v>06：合計</v>
      </c>
      <c r="G10711" t="s">
        <v>1289</v>
      </c>
      <c r="H10711" t="s">
        <v>1270</v>
      </c>
      <c r="I10711">
        <v>1.1302631578947369</v>
      </c>
      <c r="J10711" s="41"/>
    </row>
    <row r="10712" spans="1:10">
      <c r="A10712" t="s">
        <v>1159</v>
      </c>
      <c r="B10712" t="s">
        <v>1025</v>
      </c>
      <c r="C10712" t="s">
        <v>1181</v>
      </c>
      <c r="D10712" t="str">
        <f>VLOOKUP(C10712,時点区分!$A$2:$C$8,3,0)</f>
        <v>01:現状ー構想策定時</v>
      </c>
      <c r="E10712" t="s">
        <v>0</v>
      </c>
      <c r="F10712" t="str">
        <f>VLOOKUP(E10712,病床機能区分!$A$2:$C$14,3,0)</f>
        <v>01：高度急性期</v>
      </c>
      <c r="G10712" t="s">
        <v>1186</v>
      </c>
      <c r="H10712" t="s">
        <v>1176</v>
      </c>
      <c r="I10712">
        <v>0</v>
      </c>
      <c r="J10712" s="39">
        <f>I10727</f>
        <v>0</v>
      </c>
    </row>
    <row r="10713" spans="1:10">
      <c r="A10713" t="s">
        <v>1159</v>
      </c>
      <c r="B10713" t="s">
        <v>1025</v>
      </c>
      <c r="C10713" t="s">
        <v>1181</v>
      </c>
      <c r="D10713" t="str">
        <f>VLOOKUP(C10713,時点区分!$A$2:$C$8,3,0)</f>
        <v>01:現状ー構想策定時</v>
      </c>
      <c r="E10713" t="s">
        <v>1</v>
      </c>
      <c r="F10713" t="str">
        <f>VLOOKUP(E10713,病床機能区分!$A$2:$C$14,3,0)</f>
        <v>02：急性期</v>
      </c>
      <c r="G10713" t="s">
        <v>1188</v>
      </c>
      <c r="H10713" t="s">
        <v>1176</v>
      </c>
      <c r="I10713">
        <v>521</v>
      </c>
      <c r="J10713" s="40">
        <f>I10728</f>
        <v>2.605</v>
      </c>
    </row>
    <row r="10714" spans="1:10">
      <c r="A10714" t="s">
        <v>1159</v>
      </c>
      <c r="B10714" t="s">
        <v>1025</v>
      </c>
      <c r="C10714" t="s">
        <v>1181</v>
      </c>
      <c r="D10714" t="str">
        <f>VLOOKUP(C10714,時点区分!$A$2:$C$8,3,0)</f>
        <v>01:現状ー構想策定時</v>
      </c>
      <c r="E10714" t="s">
        <v>2</v>
      </c>
      <c r="F10714" t="str">
        <f>VLOOKUP(E10714,病床機能区分!$A$2:$C$14,3,0)</f>
        <v>03：回復期</v>
      </c>
      <c r="G10714" t="s">
        <v>1190</v>
      </c>
      <c r="H10714" t="s">
        <v>1176</v>
      </c>
      <c r="I10714">
        <v>101</v>
      </c>
      <c r="J10714" s="40">
        <f>I10729</f>
        <v>0.56424581005586594</v>
      </c>
    </row>
    <row r="10715" spans="1:10">
      <c r="A10715" t="s">
        <v>1159</v>
      </c>
      <c r="B10715" t="s">
        <v>1025</v>
      </c>
      <c r="C10715" t="s">
        <v>1181</v>
      </c>
      <c r="D10715" t="str">
        <f>VLOOKUP(C10715,時点区分!$A$2:$C$8,3,0)</f>
        <v>01:現状ー構想策定時</v>
      </c>
      <c r="E10715" t="s">
        <v>3</v>
      </c>
      <c r="F10715" t="str">
        <f>VLOOKUP(E10715,病床機能区分!$A$2:$C$14,3,0)</f>
        <v>04：慢性期</v>
      </c>
      <c r="G10715" t="s">
        <v>1192</v>
      </c>
      <c r="H10715" t="s">
        <v>1176</v>
      </c>
      <c r="I10715">
        <v>196</v>
      </c>
      <c r="J10715" s="40">
        <f>I10730</f>
        <v>1.1329479768786128</v>
      </c>
    </row>
    <row r="10716" spans="1:10">
      <c r="A10716" t="s">
        <v>1159</v>
      </c>
      <c r="B10716" t="s">
        <v>1025</v>
      </c>
      <c r="C10716" t="s">
        <v>1181</v>
      </c>
      <c r="D10716" t="str">
        <f>VLOOKUP(C10716,時点区分!$A$2:$C$8,3,0)</f>
        <v>01:現状ー構想策定時</v>
      </c>
      <c r="E10716" t="s">
        <v>783</v>
      </c>
      <c r="F10716" t="str">
        <f>VLOOKUP(E10716,病床機能区分!$A$2:$C$14,3,0)</f>
        <v>05：未報告</v>
      </c>
      <c r="G10716" t="s">
        <v>1194</v>
      </c>
      <c r="H10716" t="s">
        <v>1176</v>
      </c>
      <c r="I10716">
        <v>49</v>
      </c>
      <c r="J10716" s="40"/>
    </row>
    <row r="10717" spans="1:10">
      <c r="A10717" t="s">
        <v>1159</v>
      </c>
      <c r="B10717" t="s">
        <v>1025</v>
      </c>
      <c r="C10717" t="s">
        <v>1181</v>
      </c>
      <c r="D10717" t="str">
        <f>VLOOKUP(C10717,時点区分!$A$2:$C$8,3,0)</f>
        <v>01:現状ー構想策定時</v>
      </c>
      <c r="E10717" t="s">
        <v>784</v>
      </c>
      <c r="F10717" t="str">
        <f>VLOOKUP(E10717,病床機能区分!$A$2:$C$14,3,0)</f>
        <v>06：合計</v>
      </c>
      <c r="G10717" t="s">
        <v>1196</v>
      </c>
      <c r="H10717" t="s">
        <v>1176</v>
      </c>
      <c r="I10717">
        <v>867</v>
      </c>
      <c r="J10717" s="40">
        <f>I10731</f>
        <v>1.4474123539232053</v>
      </c>
    </row>
    <row r="10718" spans="1:10">
      <c r="A10718" t="s">
        <v>1159</v>
      </c>
      <c r="B10718" t="s">
        <v>1025</v>
      </c>
      <c r="C10718" t="s">
        <v>1181</v>
      </c>
      <c r="D10718" t="str">
        <f>VLOOKUP(C10718,時点区分!$A$2:$C$8,3,0)</f>
        <v>01:現状ー構想策定時</v>
      </c>
      <c r="E10718" t="s">
        <v>785</v>
      </c>
      <c r="F10718" t="str">
        <f>VLOOKUP(E10718,病床機能区分!$A$2:$C$14,3,0)</f>
        <v>07：在宅医療等</v>
      </c>
      <c r="G10718" t="s">
        <v>1198</v>
      </c>
      <c r="H10718" t="s">
        <v>1176</v>
      </c>
      <c r="I10718">
        <v>1153.0999999999999</v>
      </c>
      <c r="J10718" s="40"/>
    </row>
    <row r="10719" spans="1:10">
      <c r="A10719" t="s">
        <v>1159</v>
      </c>
      <c r="B10719" t="s">
        <v>1025</v>
      </c>
      <c r="C10719" t="s">
        <v>1181</v>
      </c>
      <c r="D10719" t="str">
        <f>VLOOKUP(C10719,時点区分!$A$2:$C$8,3,0)</f>
        <v>01:現状ー構想策定時</v>
      </c>
      <c r="E10719" t="s">
        <v>786</v>
      </c>
      <c r="F10719" t="str">
        <f>VLOOKUP(E10719,病床機能区分!$A$2:$C$14,3,0)</f>
        <v>08：うち訪問診療分</v>
      </c>
      <c r="G10719" t="s">
        <v>1200</v>
      </c>
      <c r="H10719" t="s">
        <v>1176</v>
      </c>
      <c r="I10719">
        <v>727.3</v>
      </c>
      <c r="J10719" s="40"/>
    </row>
    <row r="10720" spans="1:10">
      <c r="A10720" t="s">
        <v>1159</v>
      </c>
      <c r="B10720" t="s">
        <v>1025</v>
      </c>
      <c r="C10720" t="s">
        <v>1129</v>
      </c>
      <c r="D10720" t="str">
        <f>VLOOKUP(C10720,時点区分!$A$2:$C$8,3,0)</f>
        <v>02:将来</v>
      </c>
      <c r="E10720" t="s">
        <v>0</v>
      </c>
      <c r="F10720" t="str">
        <f>VLOOKUP(E10720,病床機能区分!$A$2:$C$14,3,0)</f>
        <v>01：高度急性期</v>
      </c>
      <c r="G10720" t="s">
        <v>1202</v>
      </c>
      <c r="H10720" t="s">
        <v>1176</v>
      </c>
      <c r="I10720">
        <v>47</v>
      </c>
      <c r="J10720" s="40">
        <f>I10727</f>
        <v>0</v>
      </c>
    </row>
    <row r="10721" spans="1:10">
      <c r="A10721" t="s">
        <v>1159</v>
      </c>
      <c r="B10721" t="s">
        <v>1025</v>
      </c>
      <c r="C10721" t="s">
        <v>1129</v>
      </c>
      <c r="D10721" t="str">
        <f>VLOOKUP(C10721,時点区分!$A$2:$C$8,3,0)</f>
        <v>02:将来</v>
      </c>
      <c r="E10721" t="s">
        <v>1</v>
      </c>
      <c r="F10721" t="str">
        <f>VLOOKUP(E10721,病床機能区分!$A$2:$C$14,3,0)</f>
        <v>02：急性期</v>
      </c>
      <c r="G10721" t="s">
        <v>1204</v>
      </c>
      <c r="H10721" t="s">
        <v>1176</v>
      </c>
      <c r="I10721">
        <v>200</v>
      </c>
      <c r="J10721" s="40">
        <f>I10728</f>
        <v>2.605</v>
      </c>
    </row>
    <row r="10722" spans="1:10">
      <c r="A10722" t="s">
        <v>1159</v>
      </c>
      <c r="B10722" t="s">
        <v>1025</v>
      </c>
      <c r="C10722" t="s">
        <v>1129</v>
      </c>
      <c r="D10722" t="str">
        <f>VLOOKUP(C10722,時点区分!$A$2:$C$8,3,0)</f>
        <v>02:将来</v>
      </c>
      <c r="E10722" t="s">
        <v>2</v>
      </c>
      <c r="F10722" t="str">
        <f>VLOOKUP(E10722,病床機能区分!$A$2:$C$14,3,0)</f>
        <v>03：回復期</v>
      </c>
      <c r="G10722" t="s">
        <v>1206</v>
      </c>
      <c r="H10722" t="s">
        <v>1176</v>
      </c>
      <c r="I10722">
        <v>179</v>
      </c>
      <c r="J10722" s="40">
        <f>I10729</f>
        <v>0.56424581005586594</v>
      </c>
    </row>
    <row r="10723" spans="1:10">
      <c r="A10723" t="s">
        <v>1159</v>
      </c>
      <c r="B10723" t="s">
        <v>1025</v>
      </c>
      <c r="C10723" t="s">
        <v>1129</v>
      </c>
      <c r="D10723" t="str">
        <f>VLOOKUP(C10723,時点区分!$A$2:$C$8,3,0)</f>
        <v>02:将来</v>
      </c>
      <c r="E10723" t="s">
        <v>3</v>
      </c>
      <c r="F10723" t="str">
        <f>VLOOKUP(E10723,病床機能区分!$A$2:$C$14,3,0)</f>
        <v>04：慢性期</v>
      </c>
      <c r="G10723" t="s">
        <v>1208</v>
      </c>
      <c r="H10723" t="s">
        <v>1176</v>
      </c>
      <c r="I10723">
        <v>173</v>
      </c>
      <c r="J10723" s="40">
        <f>I10730</f>
        <v>1.1329479768786128</v>
      </c>
    </row>
    <row r="10724" spans="1:10">
      <c r="A10724" t="s">
        <v>1159</v>
      </c>
      <c r="B10724" t="s">
        <v>1025</v>
      </c>
      <c r="C10724" t="s">
        <v>1129</v>
      </c>
      <c r="D10724" t="str">
        <f>VLOOKUP(C10724,時点区分!$A$2:$C$8,3,0)</f>
        <v>02:将来</v>
      </c>
      <c r="E10724" t="s">
        <v>784</v>
      </c>
      <c r="F10724" t="str">
        <f>VLOOKUP(E10724,病床機能区分!$A$2:$C$14,3,0)</f>
        <v>06：合計</v>
      </c>
      <c r="G10724" t="s">
        <v>1210</v>
      </c>
      <c r="H10724" t="s">
        <v>1176</v>
      </c>
      <c r="I10724">
        <v>599</v>
      </c>
      <c r="J10724" s="40">
        <f>I10731</f>
        <v>1.4474123539232053</v>
      </c>
    </row>
    <row r="10725" spans="1:10">
      <c r="A10725" t="s">
        <v>1159</v>
      </c>
      <c r="B10725" t="s">
        <v>1025</v>
      </c>
      <c r="C10725" t="s">
        <v>1129</v>
      </c>
      <c r="D10725" t="str">
        <f>VLOOKUP(C10725,時点区分!$A$2:$C$8,3,0)</f>
        <v>02:将来</v>
      </c>
      <c r="E10725" t="s">
        <v>785</v>
      </c>
      <c r="F10725" t="str">
        <f>VLOOKUP(E10725,病床機能区分!$A$2:$C$14,3,0)</f>
        <v>07：在宅医療等</v>
      </c>
      <c r="G10725" t="s">
        <v>1212</v>
      </c>
      <c r="H10725" t="s">
        <v>1176</v>
      </c>
      <c r="I10725">
        <v>-1205.0999999999999</v>
      </c>
      <c r="J10725" s="40"/>
    </row>
    <row r="10726" spans="1:10">
      <c r="A10726" t="s">
        <v>1159</v>
      </c>
      <c r="B10726" t="s">
        <v>1025</v>
      </c>
      <c r="C10726" t="s">
        <v>1129</v>
      </c>
      <c r="D10726" t="str">
        <f>VLOOKUP(C10726,時点区分!$A$2:$C$8,3,0)</f>
        <v>02:将来</v>
      </c>
      <c r="E10726" t="s">
        <v>786</v>
      </c>
      <c r="F10726" t="str">
        <f>VLOOKUP(E10726,病床機能区分!$A$2:$C$14,3,0)</f>
        <v>08：うち訪問診療分</v>
      </c>
      <c r="G10726" t="s">
        <v>1214</v>
      </c>
      <c r="H10726" t="s">
        <v>1176</v>
      </c>
      <c r="I10726">
        <v>-728.2</v>
      </c>
      <c r="J10726" s="40"/>
    </row>
    <row r="10727" spans="1:10">
      <c r="A10727" t="s">
        <v>1159</v>
      </c>
      <c r="B10727" t="s">
        <v>1025</v>
      </c>
      <c r="C10727" t="s">
        <v>1182</v>
      </c>
      <c r="D10727" t="str">
        <f>VLOOKUP(C10727,時点区分!$A$2:$C$8,3,0)</f>
        <v>03:構想策定時一致率</v>
      </c>
      <c r="E10727" t="s">
        <v>0</v>
      </c>
      <c r="F10727" t="str">
        <f>VLOOKUP(E10727,病床機能区分!$A$2:$C$14,3,0)</f>
        <v>01：高度急性期</v>
      </c>
      <c r="G10727" t="s">
        <v>1216</v>
      </c>
      <c r="H10727" t="s">
        <v>1270</v>
      </c>
      <c r="I10727">
        <v>0</v>
      </c>
      <c r="J10727" s="40"/>
    </row>
    <row r="10728" spans="1:10">
      <c r="A10728" t="s">
        <v>1159</v>
      </c>
      <c r="B10728" t="s">
        <v>1025</v>
      </c>
      <c r="C10728" t="s">
        <v>1182</v>
      </c>
      <c r="D10728" t="str">
        <f>VLOOKUP(C10728,時点区分!$A$2:$C$8,3,0)</f>
        <v>03:構想策定時一致率</v>
      </c>
      <c r="E10728" t="s">
        <v>1</v>
      </c>
      <c r="F10728" t="str">
        <f>VLOOKUP(E10728,病床機能区分!$A$2:$C$14,3,0)</f>
        <v>02：急性期</v>
      </c>
      <c r="G10728" t="s">
        <v>1218</v>
      </c>
      <c r="H10728" t="s">
        <v>1270</v>
      </c>
      <c r="I10728">
        <v>2.605</v>
      </c>
      <c r="J10728" s="40"/>
    </row>
    <row r="10729" spans="1:10">
      <c r="A10729" t="s">
        <v>1159</v>
      </c>
      <c r="B10729" t="s">
        <v>1025</v>
      </c>
      <c r="C10729" t="s">
        <v>1182</v>
      </c>
      <c r="D10729" t="str">
        <f>VLOOKUP(C10729,時点区分!$A$2:$C$8,3,0)</f>
        <v>03:構想策定時一致率</v>
      </c>
      <c r="E10729" t="s">
        <v>2</v>
      </c>
      <c r="F10729" t="str">
        <f>VLOOKUP(E10729,病床機能区分!$A$2:$C$14,3,0)</f>
        <v>03：回復期</v>
      </c>
      <c r="G10729" t="s">
        <v>1220</v>
      </c>
      <c r="H10729" t="s">
        <v>1270</v>
      </c>
      <c r="I10729">
        <v>0.56424581005586594</v>
      </c>
      <c r="J10729" s="40"/>
    </row>
    <row r="10730" spans="1:10">
      <c r="A10730" t="s">
        <v>1159</v>
      </c>
      <c r="B10730" t="s">
        <v>1025</v>
      </c>
      <c r="C10730" t="s">
        <v>1182</v>
      </c>
      <c r="D10730" t="str">
        <f>VLOOKUP(C10730,時点区分!$A$2:$C$8,3,0)</f>
        <v>03:構想策定時一致率</v>
      </c>
      <c r="E10730" t="s">
        <v>3</v>
      </c>
      <c r="F10730" t="str">
        <f>VLOOKUP(E10730,病床機能区分!$A$2:$C$14,3,0)</f>
        <v>04：慢性期</v>
      </c>
      <c r="G10730" t="s">
        <v>1222</v>
      </c>
      <c r="H10730" t="s">
        <v>1270</v>
      </c>
      <c r="I10730">
        <v>1.1329479768786128</v>
      </c>
      <c r="J10730" s="40"/>
    </row>
    <row r="10731" spans="1:10">
      <c r="A10731" t="s">
        <v>1159</v>
      </c>
      <c r="B10731" t="s">
        <v>1025</v>
      </c>
      <c r="C10731" t="s">
        <v>1182</v>
      </c>
      <c r="D10731" t="str">
        <f>VLOOKUP(C10731,時点区分!$A$2:$C$8,3,0)</f>
        <v>03:構想策定時一致率</v>
      </c>
      <c r="E10731" t="s">
        <v>784</v>
      </c>
      <c r="F10731" t="str">
        <f>VLOOKUP(E10731,病床機能区分!$A$2:$C$14,3,0)</f>
        <v>06：合計</v>
      </c>
      <c r="G10731" t="s">
        <v>1224</v>
      </c>
      <c r="H10731" t="s">
        <v>1270</v>
      </c>
      <c r="I10731">
        <v>1.4474123539232053</v>
      </c>
      <c r="J10731" s="40"/>
    </row>
    <row r="10732" spans="1:10">
      <c r="A10732" t="s">
        <v>1159</v>
      </c>
      <c r="B10732" t="s">
        <v>1025</v>
      </c>
      <c r="C10732" t="s">
        <v>1183</v>
      </c>
      <c r="D10732" t="str">
        <f>VLOOKUP(C10732,時点区分!$A$2:$C$8,3,0)</f>
        <v>04:R4年度病床機能報告_2022年時点</v>
      </c>
      <c r="E10732" t="s">
        <v>0</v>
      </c>
      <c r="F10732" t="str">
        <f>VLOOKUP(E10732,病床機能区分!$A$2:$C$14,3,0)</f>
        <v>01：高度急性期</v>
      </c>
      <c r="G10732" t="s">
        <v>1226</v>
      </c>
      <c r="H10732" t="s">
        <v>1176</v>
      </c>
      <c r="I10732">
        <v>40</v>
      </c>
      <c r="J10732" s="40">
        <f>I10739</f>
        <v>0.85106382978723405</v>
      </c>
    </row>
    <row r="10733" spans="1:10">
      <c r="A10733" t="s">
        <v>1159</v>
      </c>
      <c r="B10733" t="s">
        <v>1025</v>
      </c>
      <c r="C10733" t="s">
        <v>1183</v>
      </c>
      <c r="D10733" t="str">
        <f>VLOOKUP(C10733,時点区分!$A$2:$C$8,3,0)</f>
        <v>04:R4年度病床機能報告_2022年時点</v>
      </c>
      <c r="E10733" t="s">
        <v>1</v>
      </c>
      <c r="F10733" t="str">
        <f>VLOOKUP(E10733,病床機能区分!$A$2:$C$14,3,0)</f>
        <v>02：急性期</v>
      </c>
      <c r="G10733" t="s">
        <v>1228</v>
      </c>
      <c r="H10733" t="s">
        <v>1176</v>
      </c>
      <c r="I10733">
        <v>346</v>
      </c>
      <c r="J10733" s="40">
        <f t="shared" ref="J10733:J10735" si="262">I10740</f>
        <v>1.73</v>
      </c>
    </row>
    <row r="10734" spans="1:10">
      <c r="A10734" t="s">
        <v>1159</v>
      </c>
      <c r="B10734" t="s">
        <v>1025</v>
      </c>
      <c r="C10734" t="s">
        <v>1183</v>
      </c>
      <c r="D10734" t="str">
        <f>VLOOKUP(C10734,時点区分!$A$2:$C$8,3,0)</f>
        <v>04:R4年度病床機能報告_2022年時点</v>
      </c>
      <c r="E10734" t="s">
        <v>2</v>
      </c>
      <c r="F10734" t="str">
        <f>VLOOKUP(E10734,病床機能区分!$A$2:$C$14,3,0)</f>
        <v>03：回復期</v>
      </c>
      <c r="G10734" t="s">
        <v>1230</v>
      </c>
      <c r="H10734" t="s">
        <v>1176</v>
      </c>
      <c r="I10734">
        <v>153</v>
      </c>
      <c r="J10734" s="40">
        <f t="shared" si="262"/>
        <v>0.85474860335195535</v>
      </c>
    </row>
    <row r="10735" spans="1:10">
      <c r="A10735" t="s">
        <v>1159</v>
      </c>
      <c r="B10735" t="s">
        <v>1025</v>
      </c>
      <c r="C10735" t="s">
        <v>1183</v>
      </c>
      <c r="D10735" t="str">
        <f>VLOOKUP(C10735,時点区分!$A$2:$C$8,3,0)</f>
        <v>04:R4年度病床機能報告_2022年時点</v>
      </c>
      <c r="E10735" t="s">
        <v>3</v>
      </c>
      <c r="F10735" t="str">
        <f>VLOOKUP(E10735,病床機能区分!$A$2:$C$14,3,0)</f>
        <v>04：慢性期</v>
      </c>
      <c r="G10735" t="s">
        <v>1232</v>
      </c>
      <c r="H10735" t="s">
        <v>1176</v>
      </c>
      <c r="I10735">
        <v>149</v>
      </c>
      <c r="J10735" s="40">
        <f t="shared" si="262"/>
        <v>0.86127167630057799</v>
      </c>
    </row>
    <row r="10736" spans="1:10">
      <c r="A10736" t="s">
        <v>1159</v>
      </c>
      <c r="B10736" t="s">
        <v>1025</v>
      </c>
      <c r="C10736" t="s">
        <v>1183</v>
      </c>
      <c r="D10736" t="str">
        <f>VLOOKUP(C10736,時点区分!$A$2:$C$8,3,0)</f>
        <v>04:R4年度病床機能報告_2022年時点</v>
      </c>
      <c r="E10736" t="s">
        <v>771</v>
      </c>
      <c r="F10736" t="str">
        <f>VLOOKUP(E10736,病床機能区分!$A$2:$C$14,3,0)</f>
        <v>09：休棟中（今後再開する予定）</v>
      </c>
      <c r="G10736" t="s">
        <v>1234</v>
      </c>
      <c r="H10736" t="s">
        <v>1176</v>
      </c>
      <c r="I10736">
        <v>0</v>
      </c>
      <c r="J10736" s="40"/>
    </row>
    <row r="10737" spans="1:10">
      <c r="A10737" t="s">
        <v>1159</v>
      </c>
      <c r="B10737" t="s">
        <v>1025</v>
      </c>
      <c r="C10737" t="s">
        <v>1183</v>
      </c>
      <c r="D10737" t="str">
        <f>VLOOKUP(C10737,時点区分!$A$2:$C$8,3,0)</f>
        <v>04:R4年度病床機能報告_2022年時点</v>
      </c>
      <c r="E10737" t="s">
        <v>772</v>
      </c>
      <c r="F10737" t="str">
        <f>VLOOKUP(E10737,病床機能区分!$A$2:$C$14,3,0)</f>
        <v>10：休棟中（今後廃止する予定）</v>
      </c>
      <c r="G10737" t="s">
        <v>1236</v>
      </c>
      <c r="H10737" t="s">
        <v>1176</v>
      </c>
      <c r="I10737">
        <v>14</v>
      </c>
      <c r="J10737" s="40"/>
    </row>
    <row r="10738" spans="1:10">
      <c r="A10738" t="s">
        <v>1159</v>
      </c>
      <c r="B10738" t="s">
        <v>1025</v>
      </c>
      <c r="C10738" t="s">
        <v>1183</v>
      </c>
      <c r="D10738" t="str">
        <f>VLOOKUP(C10738,時点区分!$A$2:$C$8,3,0)</f>
        <v>04:R4年度病床機能報告_2022年時点</v>
      </c>
      <c r="E10738" t="s">
        <v>784</v>
      </c>
      <c r="F10738" t="str">
        <f>VLOOKUP(E10738,病床機能区分!$A$2:$C$14,3,0)</f>
        <v>06：合計</v>
      </c>
      <c r="G10738" t="s">
        <v>1238</v>
      </c>
      <c r="H10738" t="s">
        <v>1176</v>
      </c>
      <c r="I10738">
        <v>702</v>
      </c>
      <c r="J10738" s="40">
        <f>I10743</f>
        <v>1.1719532554257095</v>
      </c>
    </row>
    <row r="10739" spans="1:10">
      <c r="A10739" t="s">
        <v>1159</v>
      </c>
      <c r="B10739" t="s">
        <v>1025</v>
      </c>
      <c r="C10739" t="s">
        <v>1184</v>
      </c>
      <c r="D10739" t="str">
        <f>VLOOKUP(C10739,時点区分!$A$2:$C$8,3,0)</f>
        <v>05:R4年度現状一致率</v>
      </c>
      <c r="E10739" t="s">
        <v>0</v>
      </c>
      <c r="F10739" t="str">
        <f>VLOOKUP(E10739,病床機能区分!$A$2:$C$14,3,0)</f>
        <v>01：高度急性期</v>
      </c>
      <c r="G10739" t="s">
        <v>1239</v>
      </c>
      <c r="H10739" t="s">
        <v>1270</v>
      </c>
      <c r="I10739">
        <v>0.85106382978723405</v>
      </c>
      <c r="J10739" s="40"/>
    </row>
    <row r="10740" spans="1:10">
      <c r="A10740" t="s">
        <v>1159</v>
      </c>
      <c r="B10740" t="s">
        <v>1025</v>
      </c>
      <c r="C10740" t="s">
        <v>1184</v>
      </c>
      <c r="D10740" t="str">
        <f>VLOOKUP(C10740,時点区分!$A$2:$C$8,3,0)</f>
        <v>05:R4年度現状一致率</v>
      </c>
      <c r="E10740" t="s">
        <v>1</v>
      </c>
      <c r="F10740" t="str">
        <f>VLOOKUP(E10740,病床機能区分!$A$2:$C$14,3,0)</f>
        <v>02：急性期</v>
      </c>
      <c r="G10740" t="s">
        <v>1241</v>
      </c>
      <c r="H10740" t="s">
        <v>1270</v>
      </c>
      <c r="I10740">
        <v>1.73</v>
      </c>
      <c r="J10740" s="40"/>
    </row>
    <row r="10741" spans="1:10">
      <c r="A10741" t="s">
        <v>1159</v>
      </c>
      <c r="B10741" t="s">
        <v>1025</v>
      </c>
      <c r="C10741" t="s">
        <v>1184</v>
      </c>
      <c r="D10741" t="str">
        <f>VLOOKUP(C10741,時点区分!$A$2:$C$8,3,0)</f>
        <v>05:R4年度現状一致率</v>
      </c>
      <c r="E10741" t="s">
        <v>2</v>
      </c>
      <c r="F10741" t="str">
        <f>VLOOKUP(E10741,病床機能区分!$A$2:$C$14,3,0)</f>
        <v>03：回復期</v>
      </c>
      <c r="G10741" t="s">
        <v>1243</v>
      </c>
      <c r="H10741" t="s">
        <v>1270</v>
      </c>
      <c r="I10741">
        <v>0.85474860335195535</v>
      </c>
      <c r="J10741" s="40"/>
    </row>
    <row r="10742" spans="1:10">
      <c r="A10742" t="s">
        <v>1159</v>
      </c>
      <c r="B10742" t="s">
        <v>1025</v>
      </c>
      <c r="C10742" t="s">
        <v>1184</v>
      </c>
      <c r="D10742" t="str">
        <f>VLOOKUP(C10742,時点区分!$A$2:$C$8,3,0)</f>
        <v>05:R4年度現状一致率</v>
      </c>
      <c r="E10742" t="s">
        <v>3</v>
      </c>
      <c r="F10742" t="str">
        <f>VLOOKUP(E10742,病床機能区分!$A$2:$C$14,3,0)</f>
        <v>04：慢性期</v>
      </c>
      <c r="G10742" t="s">
        <v>1245</v>
      </c>
      <c r="H10742" t="s">
        <v>1270</v>
      </c>
      <c r="I10742">
        <v>0.86127167630057799</v>
      </c>
      <c r="J10742" s="40"/>
    </row>
    <row r="10743" spans="1:10">
      <c r="A10743" t="s">
        <v>1159</v>
      </c>
      <c r="B10743" t="s">
        <v>1025</v>
      </c>
      <c r="C10743" t="s">
        <v>1184</v>
      </c>
      <c r="D10743" t="str">
        <f>VLOOKUP(C10743,時点区分!$A$2:$C$8,3,0)</f>
        <v>05:R4年度現状一致率</v>
      </c>
      <c r="E10743" t="s">
        <v>784</v>
      </c>
      <c r="F10743" t="str">
        <f>VLOOKUP(E10743,病床機能区分!$A$2:$C$14,3,0)</f>
        <v>06：合計</v>
      </c>
      <c r="G10743" t="s">
        <v>1247</v>
      </c>
      <c r="H10743" t="s">
        <v>1270</v>
      </c>
      <c r="I10743">
        <v>1.1719532554257095</v>
      </c>
      <c r="J10743" s="40"/>
    </row>
    <row r="10744" spans="1:10">
      <c r="A10744" t="s">
        <v>1159</v>
      </c>
      <c r="B10744" t="s">
        <v>1025</v>
      </c>
      <c r="C10744" t="s">
        <v>1185</v>
      </c>
      <c r="D10744" t="str">
        <f>VLOOKUP(C10744,時点区分!$A$2:$C$8,3,0)</f>
        <v>06:R4年度病床機能報告_2025年時点</v>
      </c>
      <c r="E10744" t="s">
        <v>0</v>
      </c>
      <c r="F10744" t="str">
        <f>VLOOKUP(E10744,病床機能区分!$A$2:$C$14,3,0)</f>
        <v>01：高度急性期</v>
      </c>
      <c r="G10744" t="s">
        <v>1249</v>
      </c>
      <c r="H10744" t="s">
        <v>1176</v>
      </c>
      <c r="I10744">
        <v>40</v>
      </c>
      <c r="J10744" s="40">
        <f>I10752</f>
        <v>0.85106382978723405</v>
      </c>
    </row>
    <row r="10745" spans="1:10">
      <c r="A10745" t="s">
        <v>1159</v>
      </c>
      <c r="B10745" t="s">
        <v>1025</v>
      </c>
      <c r="C10745" t="s">
        <v>1185</v>
      </c>
      <c r="D10745" t="str">
        <f>VLOOKUP(C10745,時点区分!$A$2:$C$8,3,0)</f>
        <v>06:R4年度病床機能報告_2025年時点</v>
      </c>
      <c r="E10745" t="s">
        <v>1</v>
      </c>
      <c r="F10745" t="str">
        <f>VLOOKUP(E10745,病床機能区分!$A$2:$C$14,3,0)</f>
        <v>02：急性期</v>
      </c>
      <c r="G10745" t="s">
        <v>1251</v>
      </c>
      <c r="H10745" t="s">
        <v>1176</v>
      </c>
      <c r="I10745">
        <v>346</v>
      </c>
      <c r="J10745" s="40">
        <f>I10753</f>
        <v>1.73</v>
      </c>
    </row>
    <row r="10746" spans="1:10">
      <c r="A10746" t="s">
        <v>1159</v>
      </c>
      <c r="B10746" t="s">
        <v>1025</v>
      </c>
      <c r="C10746" t="s">
        <v>1185</v>
      </c>
      <c r="D10746" t="str">
        <f>VLOOKUP(C10746,時点区分!$A$2:$C$8,3,0)</f>
        <v>06:R4年度病床機能報告_2025年時点</v>
      </c>
      <c r="E10746" t="s">
        <v>2</v>
      </c>
      <c r="F10746" t="str">
        <f>VLOOKUP(E10746,病床機能区分!$A$2:$C$14,3,0)</f>
        <v>03：回復期</v>
      </c>
      <c r="G10746" t="s">
        <v>1253</v>
      </c>
      <c r="H10746" t="s">
        <v>1176</v>
      </c>
      <c r="I10746">
        <v>153</v>
      </c>
      <c r="J10746" s="40">
        <f>I10754</f>
        <v>0.85474860335195535</v>
      </c>
    </row>
    <row r="10747" spans="1:10">
      <c r="A10747" t="s">
        <v>1159</v>
      </c>
      <c r="B10747" t="s">
        <v>1025</v>
      </c>
      <c r="C10747" t="s">
        <v>1185</v>
      </c>
      <c r="D10747" t="str">
        <f>VLOOKUP(C10747,時点区分!$A$2:$C$8,3,0)</f>
        <v>06:R4年度病床機能報告_2025年時点</v>
      </c>
      <c r="E10747" t="s">
        <v>3</v>
      </c>
      <c r="F10747" t="str">
        <f>VLOOKUP(E10747,病床機能区分!$A$2:$C$14,3,0)</f>
        <v>04：慢性期</v>
      </c>
      <c r="G10747" t="s">
        <v>1255</v>
      </c>
      <c r="H10747" t="s">
        <v>1176</v>
      </c>
      <c r="I10747">
        <v>149</v>
      </c>
      <c r="J10747" s="40">
        <f>I10755</f>
        <v>0.86127167630057799</v>
      </c>
    </row>
    <row r="10748" spans="1:10">
      <c r="A10748" t="s">
        <v>1159</v>
      </c>
      <c r="B10748" t="s">
        <v>1025</v>
      </c>
      <c r="C10748" t="s">
        <v>1185</v>
      </c>
      <c r="D10748" t="str">
        <f>VLOOKUP(C10748,時点区分!$A$2:$C$8,3,0)</f>
        <v>06:R4年度病床機能報告_2025年時点</v>
      </c>
      <c r="E10748" t="s">
        <v>779</v>
      </c>
      <c r="F10748" t="str">
        <f>VLOOKUP(E10748,病床機能区分!$A$2:$C$14,3,0)</f>
        <v>11：介護保険施設等へ移行予定</v>
      </c>
      <c r="G10748" t="s">
        <v>1257</v>
      </c>
      <c r="H10748" t="s">
        <v>1176</v>
      </c>
      <c r="I10748">
        <v>0</v>
      </c>
      <c r="J10748" s="40"/>
    </row>
    <row r="10749" spans="1:10">
      <c r="A10749" t="s">
        <v>1159</v>
      </c>
      <c r="B10749" t="s">
        <v>1025</v>
      </c>
      <c r="C10749" t="s">
        <v>1185</v>
      </c>
      <c r="D10749" t="str">
        <f>VLOOKUP(C10749,時点区分!$A$2:$C$8,3,0)</f>
        <v>06:R4年度病床機能報告_2025年時点</v>
      </c>
      <c r="E10749" t="s">
        <v>780</v>
      </c>
      <c r="F10749" t="str">
        <f>VLOOKUP(E10749,病床機能区分!$A$2:$C$14,3,0)</f>
        <v>12：休棟予定</v>
      </c>
      <c r="G10749" t="s">
        <v>1259</v>
      </c>
      <c r="H10749" t="s">
        <v>1176</v>
      </c>
      <c r="I10749">
        <v>0</v>
      </c>
      <c r="J10749" s="40"/>
    </row>
    <row r="10750" spans="1:10">
      <c r="A10750" t="s">
        <v>1159</v>
      </c>
      <c r="B10750" t="s">
        <v>1025</v>
      </c>
      <c r="C10750" t="s">
        <v>1185</v>
      </c>
      <c r="D10750" t="str">
        <f>VLOOKUP(C10750,時点区分!$A$2:$C$8,3,0)</f>
        <v>06:R4年度病床機能報告_2025年時点</v>
      </c>
      <c r="E10750" t="s">
        <v>781</v>
      </c>
      <c r="F10750" t="str">
        <f>VLOOKUP(E10750,病床機能区分!$A$2:$C$14,3,0)</f>
        <v>13：廃止予定</v>
      </c>
      <c r="G10750" t="s">
        <v>1261</v>
      </c>
      <c r="H10750" t="s">
        <v>1176</v>
      </c>
      <c r="I10750">
        <v>14</v>
      </c>
      <c r="J10750" s="40"/>
    </row>
    <row r="10751" spans="1:10">
      <c r="A10751" t="s">
        <v>1159</v>
      </c>
      <c r="B10751" t="s">
        <v>1025</v>
      </c>
      <c r="C10751" t="s">
        <v>1185</v>
      </c>
      <c r="D10751" t="str">
        <f>VLOOKUP(C10751,時点区分!$A$2:$C$8,3,0)</f>
        <v>06:R4年度病床機能報告_2025年時点</v>
      </c>
      <c r="E10751" t="s">
        <v>784</v>
      </c>
      <c r="F10751" t="str">
        <f>VLOOKUP(E10751,病床機能区分!$A$2:$C$14,3,0)</f>
        <v>06：合計</v>
      </c>
      <c r="G10751" t="s">
        <v>1263</v>
      </c>
      <c r="H10751" t="s">
        <v>1176</v>
      </c>
      <c r="I10751">
        <v>702</v>
      </c>
      <c r="J10751" s="40">
        <f>I10756</f>
        <v>1.1719532554257095</v>
      </c>
    </row>
    <row r="10752" spans="1:10">
      <c r="A10752" t="s">
        <v>1159</v>
      </c>
      <c r="B10752" t="s">
        <v>1025</v>
      </c>
      <c r="C10752" t="s">
        <v>1278</v>
      </c>
      <c r="D10752" t="str">
        <f>VLOOKUP(C10752,時点区分!$A$2:$C$8,3,0)</f>
        <v>07:R4年度将来一致率</v>
      </c>
      <c r="E10752" t="s">
        <v>0</v>
      </c>
      <c r="F10752" t="str">
        <f>VLOOKUP(E10752,病床機能区分!$A$2:$C$14,3,0)</f>
        <v>01：高度急性期</v>
      </c>
      <c r="G10752" t="s">
        <v>1281</v>
      </c>
      <c r="H10752" t="s">
        <v>1270</v>
      </c>
      <c r="I10752">
        <v>0.85106382978723405</v>
      </c>
      <c r="J10752" s="40"/>
    </row>
    <row r="10753" spans="1:10">
      <c r="A10753" t="s">
        <v>1159</v>
      </c>
      <c r="B10753" t="s">
        <v>1025</v>
      </c>
      <c r="C10753" t="s">
        <v>1278</v>
      </c>
      <c r="D10753" t="str">
        <f>VLOOKUP(C10753,時点区分!$A$2:$C$8,3,0)</f>
        <v>07:R4年度将来一致率</v>
      </c>
      <c r="E10753" t="s">
        <v>1</v>
      </c>
      <c r="F10753" t="str">
        <f>VLOOKUP(E10753,病床機能区分!$A$2:$C$14,3,0)</f>
        <v>02：急性期</v>
      </c>
      <c r="G10753" t="s">
        <v>1283</v>
      </c>
      <c r="H10753" t="s">
        <v>1270</v>
      </c>
      <c r="I10753">
        <v>1.73</v>
      </c>
      <c r="J10753" s="40"/>
    </row>
    <row r="10754" spans="1:10">
      <c r="A10754" t="s">
        <v>1159</v>
      </c>
      <c r="B10754" t="s">
        <v>1025</v>
      </c>
      <c r="C10754" t="s">
        <v>1278</v>
      </c>
      <c r="D10754" t="str">
        <f>VLOOKUP(C10754,時点区分!$A$2:$C$8,3,0)</f>
        <v>07:R4年度将来一致率</v>
      </c>
      <c r="E10754" t="s">
        <v>2</v>
      </c>
      <c r="F10754" t="str">
        <f>VLOOKUP(E10754,病床機能区分!$A$2:$C$14,3,0)</f>
        <v>03：回復期</v>
      </c>
      <c r="G10754" t="s">
        <v>1285</v>
      </c>
      <c r="H10754" t="s">
        <v>1270</v>
      </c>
      <c r="I10754">
        <v>0.85474860335195535</v>
      </c>
      <c r="J10754" s="40"/>
    </row>
    <row r="10755" spans="1:10">
      <c r="A10755" t="s">
        <v>1159</v>
      </c>
      <c r="B10755" t="s">
        <v>1025</v>
      </c>
      <c r="C10755" t="s">
        <v>1278</v>
      </c>
      <c r="D10755" t="str">
        <f>VLOOKUP(C10755,時点区分!$A$2:$C$8,3,0)</f>
        <v>07:R4年度将来一致率</v>
      </c>
      <c r="E10755" t="s">
        <v>3</v>
      </c>
      <c r="F10755" t="str">
        <f>VLOOKUP(E10755,病床機能区分!$A$2:$C$14,3,0)</f>
        <v>04：慢性期</v>
      </c>
      <c r="G10755" t="s">
        <v>1287</v>
      </c>
      <c r="H10755" t="s">
        <v>1270</v>
      </c>
      <c r="I10755">
        <v>0.86127167630057799</v>
      </c>
      <c r="J10755" s="40"/>
    </row>
    <row r="10756" spans="1:10" ht="14" thickBot="1">
      <c r="A10756" t="s">
        <v>1159</v>
      </c>
      <c r="B10756" t="s">
        <v>1025</v>
      </c>
      <c r="C10756" t="s">
        <v>1278</v>
      </c>
      <c r="D10756" t="str">
        <f>VLOOKUP(C10756,時点区分!$A$2:$C$8,3,0)</f>
        <v>07:R4年度将来一致率</v>
      </c>
      <c r="E10756" t="s">
        <v>784</v>
      </c>
      <c r="F10756" t="str">
        <f>VLOOKUP(E10756,病床機能区分!$A$2:$C$14,3,0)</f>
        <v>06：合計</v>
      </c>
      <c r="G10756" t="s">
        <v>1289</v>
      </c>
      <c r="H10756" t="s">
        <v>1270</v>
      </c>
      <c r="I10756">
        <v>1.1719532554257095</v>
      </c>
      <c r="J10756" s="41"/>
    </row>
    <row r="10757" spans="1:10">
      <c r="A10757" t="s">
        <v>1159</v>
      </c>
      <c r="B10757" t="s">
        <v>1026</v>
      </c>
      <c r="C10757" t="s">
        <v>1181</v>
      </c>
      <c r="D10757" t="str">
        <f>VLOOKUP(C10757,時点区分!$A$2:$C$8,3,0)</f>
        <v>01:現状ー構想策定時</v>
      </c>
      <c r="E10757" t="s">
        <v>0</v>
      </c>
      <c r="F10757" t="str">
        <f>VLOOKUP(E10757,病床機能区分!$A$2:$C$14,3,0)</f>
        <v>01：高度急性期</v>
      </c>
      <c r="G10757" t="s">
        <v>1186</v>
      </c>
      <c r="H10757" t="s">
        <v>1176</v>
      </c>
      <c r="I10757">
        <v>0</v>
      </c>
      <c r="J10757" s="39">
        <f>I10772</f>
        <v>0</v>
      </c>
    </row>
    <row r="10758" spans="1:10">
      <c r="A10758" t="s">
        <v>1159</v>
      </c>
      <c r="B10758" t="s">
        <v>1026</v>
      </c>
      <c r="C10758" t="s">
        <v>1181</v>
      </c>
      <c r="D10758" t="str">
        <f>VLOOKUP(C10758,時点区分!$A$2:$C$8,3,0)</f>
        <v>01:現状ー構想策定時</v>
      </c>
      <c r="E10758" t="s">
        <v>1</v>
      </c>
      <c r="F10758" t="str">
        <f>VLOOKUP(E10758,病床機能区分!$A$2:$C$14,3,0)</f>
        <v>02：急性期</v>
      </c>
      <c r="G10758" t="s">
        <v>1188</v>
      </c>
      <c r="H10758" t="s">
        <v>1176</v>
      </c>
      <c r="I10758">
        <v>111</v>
      </c>
      <c r="J10758" s="40">
        <f>I10773</f>
        <v>2.8461538461538463</v>
      </c>
    </row>
    <row r="10759" spans="1:10">
      <c r="A10759" t="s">
        <v>1159</v>
      </c>
      <c r="B10759" t="s">
        <v>1026</v>
      </c>
      <c r="C10759" t="s">
        <v>1181</v>
      </c>
      <c r="D10759" t="str">
        <f>VLOOKUP(C10759,時点区分!$A$2:$C$8,3,0)</f>
        <v>01:現状ー構想策定時</v>
      </c>
      <c r="E10759" t="s">
        <v>2</v>
      </c>
      <c r="F10759" t="str">
        <f>VLOOKUP(E10759,病床機能区分!$A$2:$C$14,3,0)</f>
        <v>03：回復期</v>
      </c>
      <c r="G10759" t="s">
        <v>1190</v>
      </c>
      <c r="H10759" t="s">
        <v>1176</v>
      </c>
      <c r="I10759">
        <v>24</v>
      </c>
      <c r="J10759" s="40">
        <f>I10774</f>
        <v>0.48</v>
      </c>
    </row>
    <row r="10760" spans="1:10">
      <c r="A10760" t="s">
        <v>1159</v>
      </c>
      <c r="B10760" t="s">
        <v>1026</v>
      </c>
      <c r="C10760" t="s">
        <v>1181</v>
      </c>
      <c r="D10760" t="str">
        <f>VLOOKUP(C10760,時点区分!$A$2:$C$8,3,0)</f>
        <v>01:現状ー構想策定時</v>
      </c>
      <c r="E10760" t="s">
        <v>3</v>
      </c>
      <c r="F10760" t="str">
        <f>VLOOKUP(E10760,病床機能区分!$A$2:$C$14,3,0)</f>
        <v>04：慢性期</v>
      </c>
      <c r="G10760" t="s">
        <v>1192</v>
      </c>
      <c r="H10760" t="s">
        <v>1176</v>
      </c>
      <c r="I10760">
        <v>0</v>
      </c>
      <c r="J10760" s="40">
        <f>I10775</f>
        <v>0</v>
      </c>
    </row>
    <row r="10761" spans="1:10">
      <c r="A10761" t="s">
        <v>1159</v>
      </c>
      <c r="B10761" t="s">
        <v>1026</v>
      </c>
      <c r="C10761" t="s">
        <v>1181</v>
      </c>
      <c r="D10761" t="str">
        <f>VLOOKUP(C10761,時点区分!$A$2:$C$8,3,0)</f>
        <v>01:現状ー構想策定時</v>
      </c>
      <c r="E10761" t="s">
        <v>783</v>
      </c>
      <c r="F10761" t="str">
        <f>VLOOKUP(E10761,病床機能区分!$A$2:$C$14,3,0)</f>
        <v>05：未報告</v>
      </c>
      <c r="G10761" t="s">
        <v>1194</v>
      </c>
      <c r="H10761" t="s">
        <v>1176</v>
      </c>
      <c r="I10761">
        <v>0</v>
      </c>
      <c r="J10761" s="40"/>
    </row>
    <row r="10762" spans="1:10">
      <c r="A10762" t="s">
        <v>1159</v>
      </c>
      <c r="B10762" t="s">
        <v>1026</v>
      </c>
      <c r="C10762" t="s">
        <v>1181</v>
      </c>
      <c r="D10762" t="str">
        <f>VLOOKUP(C10762,時点区分!$A$2:$C$8,3,0)</f>
        <v>01:現状ー構想策定時</v>
      </c>
      <c r="E10762" t="s">
        <v>784</v>
      </c>
      <c r="F10762" t="str">
        <f>VLOOKUP(E10762,病床機能区分!$A$2:$C$14,3,0)</f>
        <v>06：合計</v>
      </c>
      <c r="G10762" t="s">
        <v>1196</v>
      </c>
      <c r="H10762" t="s">
        <v>1176</v>
      </c>
      <c r="I10762">
        <v>135</v>
      </c>
      <c r="J10762" s="40">
        <f>I10776</f>
        <v>1</v>
      </c>
    </row>
    <row r="10763" spans="1:10">
      <c r="A10763" t="s">
        <v>1159</v>
      </c>
      <c r="B10763" t="s">
        <v>1026</v>
      </c>
      <c r="C10763" t="s">
        <v>1181</v>
      </c>
      <c r="D10763" t="str">
        <f>VLOOKUP(C10763,時点区分!$A$2:$C$8,3,0)</f>
        <v>01:現状ー構想策定時</v>
      </c>
      <c r="E10763" t="s">
        <v>785</v>
      </c>
      <c r="F10763" t="str">
        <f>VLOOKUP(E10763,病床機能区分!$A$2:$C$14,3,0)</f>
        <v>07：在宅医療等</v>
      </c>
      <c r="G10763" t="s">
        <v>1198</v>
      </c>
      <c r="H10763" t="s">
        <v>1176</v>
      </c>
      <c r="I10763">
        <v>275.60000000000002</v>
      </c>
      <c r="J10763" s="40"/>
    </row>
    <row r="10764" spans="1:10">
      <c r="A10764" t="s">
        <v>1159</v>
      </c>
      <c r="B10764" t="s">
        <v>1026</v>
      </c>
      <c r="C10764" t="s">
        <v>1181</v>
      </c>
      <c r="D10764" t="str">
        <f>VLOOKUP(C10764,時点区分!$A$2:$C$8,3,0)</f>
        <v>01:現状ー構想策定時</v>
      </c>
      <c r="E10764" t="s">
        <v>786</v>
      </c>
      <c r="F10764" t="str">
        <f>VLOOKUP(E10764,病床機能区分!$A$2:$C$14,3,0)</f>
        <v>08：うち訪問診療分</v>
      </c>
      <c r="G10764" t="s">
        <v>1200</v>
      </c>
      <c r="H10764" t="s">
        <v>1176</v>
      </c>
      <c r="I10764">
        <v>146.5</v>
      </c>
      <c r="J10764" s="40"/>
    </row>
    <row r="10765" spans="1:10">
      <c r="A10765" t="s">
        <v>1159</v>
      </c>
      <c r="B10765" t="s">
        <v>1026</v>
      </c>
      <c r="C10765" t="s">
        <v>1129</v>
      </c>
      <c r="D10765" t="str">
        <f>VLOOKUP(C10765,時点区分!$A$2:$C$8,3,0)</f>
        <v>02:将来</v>
      </c>
      <c r="E10765" t="s">
        <v>0</v>
      </c>
      <c r="F10765" t="str">
        <f>VLOOKUP(E10765,病床機能区分!$A$2:$C$14,3,0)</f>
        <v>01：高度急性期</v>
      </c>
      <c r="G10765" t="s">
        <v>1202</v>
      </c>
      <c r="H10765" t="s">
        <v>1176</v>
      </c>
      <c r="I10765">
        <v>8</v>
      </c>
      <c r="J10765" s="40">
        <f>I10772</f>
        <v>0</v>
      </c>
    </row>
    <row r="10766" spans="1:10">
      <c r="A10766" t="s">
        <v>1159</v>
      </c>
      <c r="B10766" t="s">
        <v>1026</v>
      </c>
      <c r="C10766" t="s">
        <v>1129</v>
      </c>
      <c r="D10766" t="str">
        <f>VLOOKUP(C10766,時点区分!$A$2:$C$8,3,0)</f>
        <v>02:将来</v>
      </c>
      <c r="E10766" t="s">
        <v>1</v>
      </c>
      <c r="F10766" t="str">
        <f>VLOOKUP(E10766,病床機能区分!$A$2:$C$14,3,0)</f>
        <v>02：急性期</v>
      </c>
      <c r="G10766" t="s">
        <v>1204</v>
      </c>
      <c r="H10766" t="s">
        <v>1176</v>
      </c>
      <c r="I10766">
        <v>39</v>
      </c>
      <c r="J10766" s="40">
        <f>I10773</f>
        <v>2.8461538461538463</v>
      </c>
    </row>
    <row r="10767" spans="1:10">
      <c r="A10767" t="s">
        <v>1159</v>
      </c>
      <c r="B10767" t="s">
        <v>1026</v>
      </c>
      <c r="C10767" t="s">
        <v>1129</v>
      </c>
      <c r="D10767" t="str">
        <f>VLOOKUP(C10767,時点区分!$A$2:$C$8,3,0)</f>
        <v>02:将来</v>
      </c>
      <c r="E10767" t="s">
        <v>2</v>
      </c>
      <c r="F10767" t="str">
        <f>VLOOKUP(E10767,病床機能区分!$A$2:$C$14,3,0)</f>
        <v>03：回復期</v>
      </c>
      <c r="G10767" t="s">
        <v>1206</v>
      </c>
      <c r="H10767" t="s">
        <v>1176</v>
      </c>
      <c r="I10767">
        <v>50</v>
      </c>
      <c r="J10767" s="40">
        <f>I10774</f>
        <v>0.48</v>
      </c>
    </row>
    <row r="10768" spans="1:10">
      <c r="A10768" t="s">
        <v>1159</v>
      </c>
      <c r="B10768" t="s">
        <v>1026</v>
      </c>
      <c r="C10768" t="s">
        <v>1129</v>
      </c>
      <c r="D10768" t="str">
        <f>VLOOKUP(C10768,時点区分!$A$2:$C$8,3,0)</f>
        <v>02:将来</v>
      </c>
      <c r="E10768" t="s">
        <v>3</v>
      </c>
      <c r="F10768" t="str">
        <f>VLOOKUP(E10768,病床機能区分!$A$2:$C$14,3,0)</f>
        <v>04：慢性期</v>
      </c>
      <c r="G10768" t="s">
        <v>1208</v>
      </c>
      <c r="H10768" t="s">
        <v>1176</v>
      </c>
      <c r="I10768">
        <v>38</v>
      </c>
      <c r="J10768" s="40">
        <f>I10775</f>
        <v>0</v>
      </c>
    </row>
    <row r="10769" spans="1:10">
      <c r="A10769" t="s">
        <v>1159</v>
      </c>
      <c r="B10769" t="s">
        <v>1026</v>
      </c>
      <c r="C10769" t="s">
        <v>1129</v>
      </c>
      <c r="D10769" t="str">
        <f>VLOOKUP(C10769,時点区分!$A$2:$C$8,3,0)</f>
        <v>02:将来</v>
      </c>
      <c r="E10769" t="s">
        <v>784</v>
      </c>
      <c r="F10769" t="str">
        <f>VLOOKUP(E10769,病床機能区分!$A$2:$C$14,3,0)</f>
        <v>06：合計</v>
      </c>
      <c r="G10769" t="s">
        <v>1210</v>
      </c>
      <c r="H10769" t="s">
        <v>1176</v>
      </c>
      <c r="I10769">
        <v>135</v>
      </c>
      <c r="J10769" s="40">
        <f>I10776</f>
        <v>1</v>
      </c>
    </row>
    <row r="10770" spans="1:10">
      <c r="A10770" t="s">
        <v>1159</v>
      </c>
      <c r="B10770" t="s">
        <v>1026</v>
      </c>
      <c r="C10770" t="s">
        <v>1129</v>
      </c>
      <c r="D10770" t="str">
        <f>VLOOKUP(C10770,時点区分!$A$2:$C$8,3,0)</f>
        <v>02:将来</v>
      </c>
      <c r="E10770" t="s">
        <v>785</v>
      </c>
      <c r="F10770" t="str">
        <f>VLOOKUP(E10770,病床機能区分!$A$2:$C$14,3,0)</f>
        <v>07：在宅医療等</v>
      </c>
      <c r="G10770" t="s">
        <v>1212</v>
      </c>
      <c r="H10770" t="s">
        <v>1176</v>
      </c>
      <c r="I10770">
        <v>-298.2</v>
      </c>
      <c r="J10770" s="40"/>
    </row>
    <row r="10771" spans="1:10">
      <c r="A10771" t="s">
        <v>1159</v>
      </c>
      <c r="B10771" t="s">
        <v>1026</v>
      </c>
      <c r="C10771" t="s">
        <v>1129</v>
      </c>
      <c r="D10771" t="str">
        <f>VLOOKUP(C10771,時点区分!$A$2:$C$8,3,0)</f>
        <v>02:将来</v>
      </c>
      <c r="E10771" t="s">
        <v>786</v>
      </c>
      <c r="F10771" t="str">
        <f>VLOOKUP(E10771,病床機能区分!$A$2:$C$14,3,0)</f>
        <v>08：うち訪問診療分</v>
      </c>
      <c r="G10771" t="s">
        <v>1214</v>
      </c>
      <c r="H10771" t="s">
        <v>1176</v>
      </c>
      <c r="I10771">
        <v>-158</v>
      </c>
      <c r="J10771" s="40"/>
    </row>
    <row r="10772" spans="1:10">
      <c r="A10772" t="s">
        <v>1159</v>
      </c>
      <c r="B10772" t="s">
        <v>1026</v>
      </c>
      <c r="C10772" t="s">
        <v>1182</v>
      </c>
      <c r="D10772" t="str">
        <f>VLOOKUP(C10772,時点区分!$A$2:$C$8,3,0)</f>
        <v>03:構想策定時一致率</v>
      </c>
      <c r="E10772" t="s">
        <v>0</v>
      </c>
      <c r="F10772" t="str">
        <f>VLOOKUP(E10772,病床機能区分!$A$2:$C$14,3,0)</f>
        <v>01：高度急性期</v>
      </c>
      <c r="G10772" t="s">
        <v>1216</v>
      </c>
      <c r="H10772" t="s">
        <v>1270</v>
      </c>
      <c r="I10772">
        <v>0</v>
      </c>
      <c r="J10772" s="40"/>
    </row>
    <row r="10773" spans="1:10">
      <c r="A10773" t="s">
        <v>1159</v>
      </c>
      <c r="B10773" t="s">
        <v>1026</v>
      </c>
      <c r="C10773" t="s">
        <v>1182</v>
      </c>
      <c r="D10773" t="str">
        <f>VLOOKUP(C10773,時点区分!$A$2:$C$8,3,0)</f>
        <v>03:構想策定時一致率</v>
      </c>
      <c r="E10773" t="s">
        <v>1</v>
      </c>
      <c r="F10773" t="str">
        <f>VLOOKUP(E10773,病床機能区分!$A$2:$C$14,3,0)</f>
        <v>02：急性期</v>
      </c>
      <c r="G10773" t="s">
        <v>1218</v>
      </c>
      <c r="H10773" t="s">
        <v>1270</v>
      </c>
      <c r="I10773">
        <v>2.8461538461538463</v>
      </c>
      <c r="J10773" s="40"/>
    </row>
    <row r="10774" spans="1:10">
      <c r="A10774" t="s">
        <v>1159</v>
      </c>
      <c r="B10774" t="s">
        <v>1026</v>
      </c>
      <c r="C10774" t="s">
        <v>1182</v>
      </c>
      <c r="D10774" t="str">
        <f>VLOOKUP(C10774,時点区分!$A$2:$C$8,3,0)</f>
        <v>03:構想策定時一致率</v>
      </c>
      <c r="E10774" t="s">
        <v>2</v>
      </c>
      <c r="F10774" t="str">
        <f>VLOOKUP(E10774,病床機能区分!$A$2:$C$14,3,0)</f>
        <v>03：回復期</v>
      </c>
      <c r="G10774" t="s">
        <v>1220</v>
      </c>
      <c r="H10774" t="s">
        <v>1270</v>
      </c>
      <c r="I10774">
        <v>0.48</v>
      </c>
      <c r="J10774" s="40"/>
    </row>
    <row r="10775" spans="1:10">
      <c r="A10775" t="s">
        <v>1159</v>
      </c>
      <c r="B10775" t="s">
        <v>1026</v>
      </c>
      <c r="C10775" t="s">
        <v>1182</v>
      </c>
      <c r="D10775" t="str">
        <f>VLOOKUP(C10775,時点区分!$A$2:$C$8,3,0)</f>
        <v>03:構想策定時一致率</v>
      </c>
      <c r="E10775" t="s">
        <v>3</v>
      </c>
      <c r="F10775" t="str">
        <f>VLOOKUP(E10775,病床機能区分!$A$2:$C$14,3,0)</f>
        <v>04：慢性期</v>
      </c>
      <c r="G10775" t="s">
        <v>1222</v>
      </c>
      <c r="H10775" t="s">
        <v>1270</v>
      </c>
      <c r="I10775">
        <v>0</v>
      </c>
      <c r="J10775" s="40"/>
    </row>
    <row r="10776" spans="1:10">
      <c r="A10776" t="s">
        <v>1159</v>
      </c>
      <c r="B10776" t="s">
        <v>1026</v>
      </c>
      <c r="C10776" t="s">
        <v>1182</v>
      </c>
      <c r="D10776" t="str">
        <f>VLOOKUP(C10776,時点区分!$A$2:$C$8,3,0)</f>
        <v>03:構想策定時一致率</v>
      </c>
      <c r="E10776" t="s">
        <v>784</v>
      </c>
      <c r="F10776" t="str">
        <f>VLOOKUP(E10776,病床機能区分!$A$2:$C$14,3,0)</f>
        <v>06：合計</v>
      </c>
      <c r="G10776" t="s">
        <v>1224</v>
      </c>
      <c r="H10776" t="s">
        <v>1270</v>
      </c>
      <c r="I10776">
        <v>1</v>
      </c>
      <c r="J10776" s="40"/>
    </row>
    <row r="10777" spans="1:10">
      <c r="A10777" t="s">
        <v>1159</v>
      </c>
      <c r="B10777" t="s">
        <v>1026</v>
      </c>
      <c r="C10777" t="s">
        <v>1183</v>
      </c>
      <c r="D10777" t="str">
        <f>VLOOKUP(C10777,時点区分!$A$2:$C$8,3,0)</f>
        <v>04:R4年度病床機能報告_2022年時点</v>
      </c>
      <c r="E10777" t="s">
        <v>0</v>
      </c>
      <c r="F10777" t="str">
        <f>VLOOKUP(E10777,病床機能区分!$A$2:$C$14,3,0)</f>
        <v>01：高度急性期</v>
      </c>
      <c r="G10777" t="s">
        <v>1226</v>
      </c>
      <c r="H10777" t="s">
        <v>1176</v>
      </c>
      <c r="I10777">
        <v>0</v>
      </c>
      <c r="J10777" s="40">
        <f>I10784</f>
        <v>0</v>
      </c>
    </row>
    <row r="10778" spans="1:10">
      <c r="A10778" t="s">
        <v>1159</v>
      </c>
      <c r="B10778" t="s">
        <v>1026</v>
      </c>
      <c r="C10778" t="s">
        <v>1183</v>
      </c>
      <c r="D10778" t="str">
        <f>VLOOKUP(C10778,時点区分!$A$2:$C$8,3,0)</f>
        <v>04:R4年度病床機能報告_2022年時点</v>
      </c>
      <c r="E10778" t="s">
        <v>1</v>
      </c>
      <c r="F10778" t="str">
        <f>VLOOKUP(E10778,病床機能区分!$A$2:$C$14,3,0)</f>
        <v>02：急性期</v>
      </c>
      <c r="G10778" t="s">
        <v>1228</v>
      </c>
      <c r="H10778" t="s">
        <v>1176</v>
      </c>
      <c r="I10778">
        <v>130</v>
      </c>
      <c r="J10778" s="40">
        <f t="shared" ref="J10778:J10780" si="263">I10785</f>
        <v>3.3333333333333335</v>
      </c>
    </row>
    <row r="10779" spans="1:10">
      <c r="A10779" t="s">
        <v>1159</v>
      </c>
      <c r="B10779" t="s">
        <v>1026</v>
      </c>
      <c r="C10779" t="s">
        <v>1183</v>
      </c>
      <c r="D10779" t="str">
        <f>VLOOKUP(C10779,時点区分!$A$2:$C$8,3,0)</f>
        <v>04:R4年度病床機能報告_2022年時点</v>
      </c>
      <c r="E10779" t="s">
        <v>2</v>
      </c>
      <c r="F10779" t="str">
        <f>VLOOKUP(E10779,病床機能区分!$A$2:$C$14,3,0)</f>
        <v>03：回復期</v>
      </c>
      <c r="G10779" t="s">
        <v>1230</v>
      </c>
      <c r="H10779" t="s">
        <v>1176</v>
      </c>
      <c r="I10779">
        <v>48</v>
      </c>
      <c r="J10779" s="40">
        <f t="shared" si="263"/>
        <v>0.96</v>
      </c>
    </row>
    <row r="10780" spans="1:10">
      <c r="A10780" t="s">
        <v>1159</v>
      </c>
      <c r="B10780" t="s">
        <v>1026</v>
      </c>
      <c r="C10780" t="s">
        <v>1183</v>
      </c>
      <c r="D10780" t="str">
        <f>VLOOKUP(C10780,時点区分!$A$2:$C$8,3,0)</f>
        <v>04:R4年度病床機能報告_2022年時点</v>
      </c>
      <c r="E10780" t="s">
        <v>3</v>
      </c>
      <c r="F10780" t="str">
        <f>VLOOKUP(E10780,病床機能区分!$A$2:$C$14,3,0)</f>
        <v>04：慢性期</v>
      </c>
      <c r="G10780" t="s">
        <v>1232</v>
      </c>
      <c r="H10780" t="s">
        <v>1176</v>
      </c>
      <c r="I10780">
        <v>0</v>
      </c>
      <c r="J10780" s="40">
        <f t="shared" si="263"/>
        <v>0</v>
      </c>
    </row>
    <row r="10781" spans="1:10">
      <c r="A10781" t="s">
        <v>1159</v>
      </c>
      <c r="B10781" t="s">
        <v>1026</v>
      </c>
      <c r="C10781" t="s">
        <v>1183</v>
      </c>
      <c r="D10781" t="str">
        <f>VLOOKUP(C10781,時点区分!$A$2:$C$8,3,0)</f>
        <v>04:R4年度病床機能報告_2022年時点</v>
      </c>
      <c r="E10781" t="s">
        <v>771</v>
      </c>
      <c r="F10781" t="str">
        <f>VLOOKUP(E10781,病床機能区分!$A$2:$C$14,3,0)</f>
        <v>09：休棟中（今後再開する予定）</v>
      </c>
      <c r="G10781" t="s">
        <v>1234</v>
      </c>
      <c r="H10781" t="s">
        <v>1176</v>
      </c>
      <c r="I10781">
        <v>0</v>
      </c>
      <c r="J10781" s="40"/>
    </row>
    <row r="10782" spans="1:10">
      <c r="A10782" t="s">
        <v>1159</v>
      </c>
      <c r="B10782" t="s">
        <v>1026</v>
      </c>
      <c r="C10782" t="s">
        <v>1183</v>
      </c>
      <c r="D10782" t="str">
        <f>VLOOKUP(C10782,時点区分!$A$2:$C$8,3,0)</f>
        <v>04:R4年度病床機能報告_2022年時点</v>
      </c>
      <c r="E10782" t="s">
        <v>772</v>
      </c>
      <c r="F10782" t="str">
        <f>VLOOKUP(E10782,病床機能区分!$A$2:$C$14,3,0)</f>
        <v>10：休棟中（今後廃止する予定）</v>
      </c>
      <c r="G10782" t="s">
        <v>1236</v>
      </c>
      <c r="H10782" t="s">
        <v>1176</v>
      </c>
      <c r="I10782">
        <v>0</v>
      </c>
      <c r="J10782" s="40"/>
    </row>
    <row r="10783" spans="1:10">
      <c r="A10783" t="s">
        <v>1159</v>
      </c>
      <c r="B10783" t="s">
        <v>1026</v>
      </c>
      <c r="C10783" t="s">
        <v>1183</v>
      </c>
      <c r="D10783" t="str">
        <f>VLOOKUP(C10783,時点区分!$A$2:$C$8,3,0)</f>
        <v>04:R4年度病床機能報告_2022年時点</v>
      </c>
      <c r="E10783" t="s">
        <v>784</v>
      </c>
      <c r="F10783" t="str">
        <f>VLOOKUP(E10783,病床機能区分!$A$2:$C$14,3,0)</f>
        <v>06：合計</v>
      </c>
      <c r="G10783" t="s">
        <v>1238</v>
      </c>
      <c r="H10783" t="s">
        <v>1176</v>
      </c>
      <c r="I10783">
        <v>178</v>
      </c>
      <c r="J10783" s="40">
        <f>I10788</f>
        <v>1.3185185185185184</v>
      </c>
    </row>
    <row r="10784" spans="1:10">
      <c r="A10784" t="s">
        <v>1159</v>
      </c>
      <c r="B10784" t="s">
        <v>1026</v>
      </c>
      <c r="C10784" t="s">
        <v>1184</v>
      </c>
      <c r="D10784" t="str">
        <f>VLOOKUP(C10784,時点区分!$A$2:$C$8,3,0)</f>
        <v>05:R4年度現状一致率</v>
      </c>
      <c r="E10784" t="s">
        <v>0</v>
      </c>
      <c r="F10784" t="str">
        <f>VLOOKUP(E10784,病床機能区分!$A$2:$C$14,3,0)</f>
        <v>01：高度急性期</v>
      </c>
      <c r="G10784" t="s">
        <v>1239</v>
      </c>
      <c r="H10784" t="s">
        <v>1270</v>
      </c>
      <c r="I10784">
        <v>0</v>
      </c>
      <c r="J10784" s="40"/>
    </row>
    <row r="10785" spans="1:10">
      <c r="A10785" t="s">
        <v>1159</v>
      </c>
      <c r="B10785" t="s">
        <v>1026</v>
      </c>
      <c r="C10785" t="s">
        <v>1184</v>
      </c>
      <c r="D10785" t="str">
        <f>VLOOKUP(C10785,時点区分!$A$2:$C$8,3,0)</f>
        <v>05:R4年度現状一致率</v>
      </c>
      <c r="E10785" t="s">
        <v>1</v>
      </c>
      <c r="F10785" t="str">
        <f>VLOOKUP(E10785,病床機能区分!$A$2:$C$14,3,0)</f>
        <v>02：急性期</v>
      </c>
      <c r="G10785" t="s">
        <v>1241</v>
      </c>
      <c r="H10785" t="s">
        <v>1270</v>
      </c>
      <c r="I10785">
        <v>3.3333333333333335</v>
      </c>
      <c r="J10785" s="40"/>
    </row>
    <row r="10786" spans="1:10">
      <c r="A10786" t="s">
        <v>1159</v>
      </c>
      <c r="B10786" t="s">
        <v>1026</v>
      </c>
      <c r="C10786" t="s">
        <v>1184</v>
      </c>
      <c r="D10786" t="str">
        <f>VLOOKUP(C10786,時点区分!$A$2:$C$8,3,0)</f>
        <v>05:R4年度現状一致率</v>
      </c>
      <c r="E10786" t="s">
        <v>2</v>
      </c>
      <c r="F10786" t="str">
        <f>VLOOKUP(E10786,病床機能区分!$A$2:$C$14,3,0)</f>
        <v>03：回復期</v>
      </c>
      <c r="G10786" t="s">
        <v>1243</v>
      </c>
      <c r="H10786" t="s">
        <v>1270</v>
      </c>
      <c r="I10786">
        <v>0.96</v>
      </c>
      <c r="J10786" s="40"/>
    </row>
    <row r="10787" spans="1:10">
      <c r="A10787" t="s">
        <v>1159</v>
      </c>
      <c r="B10787" t="s">
        <v>1026</v>
      </c>
      <c r="C10787" t="s">
        <v>1184</v>
      </c>
      <c r="D10787" t="str">
        <f>VLOOKUP(C10787,時点区分!$A$2:$C$8,3,0)</f>
        <v>05:R4年度現状一致率</v>
      </c>
      <c r="E10787" t="s">
        <v>3</v>
      </c>
      <c r="F10787" t="str">
        <f>VLOOKUP(E10787,病床機能区分!$A$2:$C$14,3,0)</f>
        <v>04：慢性期</v>
      </c>
      <c r="G10787" t="s">
        <v>1245</v>
      </c>
      <c r="H10787" t="s">
        <v>1270</v>
      </c>
      <c r="I10787">
        <v>0</v>
      </c>
      <c r="J10787" s="40"/>
    </row>
    <row r="10788" spans="1:10">
      <c r="A10788" t="s">
        <v>1159</v>
      </c>
      <c r="B10788" t="s">
        <v>1026</v>
      </c>
      <c r="C10788" t="s">
        <v>1184</v>
      </c>
      <c r="D10788" t="str">
        <f>VLOOKUP(C10788,時点区分!$A$2:$C$8,3,0)</f>
        <v>05:R4年度現状一致率</v>
      </c>
      <c r="E10788" t="s">
        <v>784</v>
      </c>
      <c r="F10788" t="str">
        <f>VLOOKUP(E10788,病床機能区分!$A$2:$C$14,3,0)</f>
        <v>06：合計</v>
      </c>
      <c r="G10788" t="s">
        <v>1247</v>
      </c>
      <c r="H10788" t="s">
        <v>1270</v>
      </c>
      <c r="I10788">
        <v>1.3185185185185184</v>
      </c>
      <c r="J10788" s="40"/>
    </row>
    <row r="10789" spans="1:10">
      <c r="A10789" t="s">
        <v>1159</v>
      </c>
      <c r="B10789" t="s">
        <v>1026</v>
      </c>
      <c r="C10789" t="s">
        <v>1185</v>
      </c>
      <c r="D10789" t="str">
        <f>VLOOKUP(C10789,時点区分!$A$2:$C$8,3,0)</f>
        <v>06:R4年度病床機能報告_2025年時点</v>
      </c>
      <c r="E10789" t="s">
        <v>0</v>
      </c>
      <c r="F10789" t="str">
        <f>VLOOKUP(E10789,病床機能区分!$A$2:$C$14,3,0)</f>
        <v>01：高度急性期</v>
      </c>
      <c r="G10789" t="s">
        <v>1249</v>
      </c>
      <c r="H10789" t="s">
        <v>1176</v>
      </c>
      <c r="I10789">
        <v>0</v>
      </c>
      <c r="J10789" s="40">
        <f>I10797</f>
        <v>0</v>
      </c>
    </row>
    <row r="10790" spans="1:10">
      <c r="A10790" t="s">
        <v>1159</v>
      </c>
      <c r="B10790" t="s">
        <v>1026</v>
      </c>
      <c r="C10790" t="s">
        <v>1185</v>
      </c>
      <c r="D10790" t="str">
        <f>VLOOKUP(C10790,時点区分!$A$2:$C$8,3,0)</f>
        <v>06:R4年度病床機能報告_2025年時点</v>
      </c>
      <c r="E10790" t="s">
        <v>1</v>
      </c>
      <c r="F10790" t="str">
        <f>VLOOKUP(E10790,病床機能区分!$A$2:$C$14,3,0)</f>
        <v>02：急性期</v>
      </c>
      <c r="G10790" t="s">
        <v>1251</v>
      </c>
      <c r="H10790" t="s">
        <v>1176</v>
      </c>
      <c r="I10790">
        <v>130</v>
      </c>
      <c r="J10790" s="40">
        <f>I10798</f>
        <v>3.3333333333333335</v>
      </c>
    </row>
    <row r="10791" spans="1:10">
      <c r="A10791" t="s">
        <v>1159</v>
      </c>
      <c r="B10791" t="s">
        <v>1026</v>
      </c>
      <c r="C10791" t="s">
        <v>1185</v>
      </c>
      <c r="D10791" t="str">
        <f>VLOOKUP(C10791,時点区分!$A$2:$C$8,3,0)</f>
        <v>06:R4年度病床機能報告_2025年時点</v>
      </c>
      <c r="E10791" t="s">
        <v>2</v>
      </c>
      <c r="F10791" t="str">
        <f>VLOOKUP(E10791,病床機能区分!$A$2:$C$14,3,0)</f>
        <v>03：回復期</v>
      </c>
      <c r="G10791" t="s">
        <v>1253</v>
      </c>
      <c r="H10791" t="s">
        <v>1176</v>
      </c>
      <c r="I10791">
        <v>48</v>
      </c>
      <c r="J10791" s="40">
        <f>I10799</f>
        <v>0.96</v>
      </c>
    </row>
    <row r="10792" spans="1:10">
      <c r="A10792" t="s">
        <v>1159</v>
      </c>
      <c r="B10792" t="s">
        <v>1026</v>
      </c>
      <c r="C10792" t="s">
        <v>1185</v>
      </c>
      <c r="D10792" t="str">
        <f>VLOOKUP(C10792,時点区分!$A$2:$C$8,3,0)</f>
        <v>06:R4年度病床機能報告_2025年時点</v>
      </c>
      <c r="E10792" t="s">
        <v>3</v>
      </c>
      <c r="F10792" t="str">
        <f>VLOOKUP(E10792,病床機能区分!$A$2:$C$14,3,0)</f>
        <v>04：慢性期</v>
      </c>
      <c r="G10792" t="s">
        <v>1255</v>
      </c>
      <c r="H10792" t="s">
        <v>1176</v>
      </c>
      <c r="I10792">
        <v>0</v>
      </c>
      <c r="J10792" s="40">
        <f>I10800</f>
        <v>0</v>
      </c>
    </row>
    <row r="10793" spans="1:10">
      <c r="A10793" t="s">
        <v>1159</v>
      </c>
      <c r="B10793" t="s">
        <v>1026</v>
      </c>
      <c r="C10793" t="s">
        <v>1185</v>
      </c>
      <c r="D10793" t="str">
        <f>VLOOKUP(C10793,時点区分!$A$2:$C$8,3,0)</f>
        <v>06:R4年度病床機能報告_2025年時点</v>
      </c>
      <c r="E10793" t="s">
        <v>779</v>
      </c>
      <c r="F10793" t="str">
        <f>VLOOKUP(E10793,病床機能区分!$A$2:$C$14,3,0)</f>
        <v>11：介護保険施設等へ移行予定</v>
      </c>
      <c r="G10793" t="s">
        <v>1257</v>
      </c>
      <c r="H10793" t="s">
        <v>1176</v>
      </c>
      <c r="I10793">
        <v>0</v>
      </c>
      <c r="J10793" s="40"/>
    </row>
    <row r="10794" spans="1:10">
      <c r="A10794" t="s">
        <v>1159</v>
      </c>
      <c r="B10794" t="s">
        <v>1026</v>
      </c>
      <c r="C10794" t="s">
        <v>1185</v>
      </c>
      <c r="D10794" t="str">
        <f>VLOOKUP(C10794,時点区分!$A$2:$C$8,3,0)</f>
        <v>06:R4年度病床機能報告_2025年時点</v>
      </c>
      <c r="E10794" t="s">
        <v>780</v>
      </c>
      <c r="F10794" t="str">
        <f>VLOOKUP(E10794,病床機能区分!$A$2:$C$14,3,0)</f>
        <v>12：休棟予定</v>
      </c>
      <c r="G10794" t="s">
        <v>1259</v>
      </c>
      <c r="H10794" t="s">
        <v>1176</v>
      </c>
      <c r="I10794">
        <v>0</v>
      </c>
      <c r="J10794" s="40"/>
    </row>
    <row r="10795" spans="1:10">
      <c r="A10795" t="s">
        <v>1159</v>
      </c>
      <c r="B10795" t="s">
        <v>1026</v>
      </c>
      <c r="C10795" t="s">
        <v>1185</v>
      </c>
      <c r="D10795" t="str">
        <f>VLOOKUP(C10795,時点区分!$A$2:$C$8,3,0)</f>
        <v>06:R4年度病床機能報告_2025年時点</v>
      </c>
      <c r="E10795" t="s">
        <v>781</v>
      </c>
      <c r="F10795" t="str">
        <f>VLOOKUP(E10795,病床機能区分!$A$2:$C$14,3,0)</f>
        <v>13：廃止予定</v>
      </c>
      <c r="G10795" t="s">
        <v>1261</v>
      </c>
      <c r="H10795" t="s">
        <v>1176</v>
      </c>
      <c r="I10795">
        <v>0</v>
      </c>
      <c r="J10795" s="40"/>
    </row>
    <row r="10796" spans="1:10">
      <c r="A10796" t="s">
        <v>1159</v>
      </c>
      <c r="B10796" t="s">
        <v>1026</v>
      </c>
      <c r="C10796" t="s">
        <v>1185</v>
      </c>
      <c r="D10796" t="str">
        <f>VLOOKUP(C10796,時点区分!$A$2:$C$8,3,0)</f>
        <v>06:R4年度病床機能報告_2025年時点</v>
      </c>
      <c r="E10796" t="s">
        <v>784</v>
      </c>
      <c r="F10796" t="str">
        <f>VLOOKUP(E10796,病床機能区分!$A$2:$C$14,3,0)</f>
        <v>06：合計</v>
      </c>
      <c r="G10796" t="s">
        <v>1263</v>
      </c>
      <c r="H10796" t="s">
        <v>1176</v>
      </c>
      <c r="I10796">
        <v>178</v>
      </c>
      <c r="J10796" s="40">
        <f>I10801</f>
        <v>1.3185185185185184</v>
      </c>
    </row>
    <row r="10797" spans="1:10">
      <c r="A10797" t="s">
        <v>1159</v>
      </c>
      <c r="B10797" t="s">
        <v>1026</v>
      </c>
      <c r="C10797" t="s">
        <v>1278</v>
      </c>
      <c r="D10797" t="str">
        <f>VLOOKUP(C10797,時点区分!$A$2:$C$8,3,0)</f>
        <v>07:R4年度将来一致率</v>
      </c>
      <c r="E10797" t="s">
        <v>0</v>
      </c>
      <c r="F10797" t="str">
        <f>VLOOKUP(E10797,病床機能区分!$A$2:$C$14,3,0)</f>
        <v>01：高度急性期</v>
      </c>
      <c r="G10797" t="s">
        <v>1281</v>
      </c>
      <c r="H10797" t="s">
        <v>1270</v>
      </c>
      <c r="I10797">
        <v>0</v>
      </c>
      <c r="J10797" s="40"/>
    </row>
    <row r="10798" spans="1:10">
      <c r="A10798" t="s">
        <v>1159</v>
      </c>
      <c r="B10798" t="s">
        <v>1026</v>
      </c>
      <c r="C10798" t="s">
        <v>1278</v>
      </c>
      <c r="D10798" t="str">
        <f>VLOOKUP(C10798,時点区分!$A$2:$C$8,3,0)</f>
        <v>07:R4年度将来一致率</v>
      </c>
      <c r="E10798" t="s">
        <v>1</v>
      </c>
      <c r="F10798" t="str">
        <f>VLOOKUP(E10798,病床機能区分!$A$2:$C$14,3,0)</f>
        <v>02：急性期</v>
      </c>
      <c r="G10798" t="s">
        <v>1283</v>
      </c>
      <c r="H10798" t="s">
        <v>1270</v>
      </c>
      <c r="I10798">
        <v>3.3333333333333335</v>
      </c>
      <c r="J10798" s="40"/>
    </row>
    <row r="10799" spans="1:10">
      <c r="A10799" t="s">
        <v>1159</v>
      </c>
      <c r="B10799" t="s">
        <v>1026</v>
      </c>
      <c r="C10799" t="s">
        <v>1278</v>
      </c>
      <c r="D10799" t="str">
        <f>VLOOKUP(C10799,時点区分!$A$2:$C$8,3,0)</f>
        <v>07:R4年度将来一致率</v>
      </c>
      <c r="E10799" t="s">
        <v>2</v>
      </c>
      <c r="F10799" t="str">
        <f>VLOOKUP(E10799,病床機能区分!$A$2:$C$14,3,0)</f>
        <v>03：回復期</v>
      </c>
      <c r="G10799" t="s">
        <v>1285</v>
      </c>
      <c r="H10799" t="s">
        <v>1270</v>
      </c>
      <c r="I10799">
        <v>0.96</v>
      </c>
      <c r="J10799" s="40"/>
    </row>
    <row r="10800" spans="1:10">
      <c r="A10800" t="s">
        <v>1159</v>
      </c>
      <c r="B10800" t="s">
        <v>1026</v>
      </c>
      <c r="C10800" t="s">
        <v>1278</v>
      </c>
      <c r="D10800" t="str">
        <f>VLOOKUP(C10800,時点区分!$A$2:$C$8,3,0)</f>
        <v>07:R4年度将来一致率</v>
      </c>
      <c r="E10800" t="s">
        <v>3</v>
      </c>
      <c r="F10800" t="str">
        <f>VLOOKUP(E10800,病床機能区分!$A$2:$C$14,3,0)</f>
        <v>04：慢性期</v>
      </c>
      <c r="G10800" t="s">
        <v>1287</v>
      </c>
      <c r="H10800" t="s">
        <v>1270</v>
      </c>
      <c r="I10800">
        <v>0</v>
      </c>
      <c r="J10800" s="40"/>
    </row>
    <row r="10801" spans="1:10" ht="14" thickBot="1">
      <c r="A10801" t="s">
        <v>1159</v>
      </c>
      <c r="B10801" t="s">
        <v>1026</v>
      </c>
      <c r="C10801" t="s">
        <v>1278</v>
      </c>
      <c r="D10801" t="str">
        <f>VLOOKUP(C10801,時点区分!$A$2:$C$8,3,0)</f>
        <v>07:R4年度将来一致率</v>
      </c>
      <c r="E10801" t="s">
        <v>784</v>
      </c>
      <c r="F10801" t="str">
        <f>VLOOKUP(E10801,病床機能区分!$A$2:$C$14,3,0)</f>
        <v>06：合計</v>
      </c>
      <c r="G10801" t="s">
        <v>1289</v>
      </c>
      <c r="H10801" t="s">
        <v>1270</v>
      </c>
      <c r="I10801">
        <v>1.3185185185185184</v>
      </c>
      <c r="J10801" s="41"/>
    </row>
    <row r="10802" spans="1:10">
      <c r="A10802" t="s">
        <v>1160</v>
      </c>
      <c r="B10802" t="s">
        <v>1027</v>
      </c>
      <c r="C10802" t="s">
        <v>1181</v>
      </c>
      <c r="D10802" t="str">
        <f>VLOOKUP(C10802,時点区分!$A$2:$C$8,3,0)</f>
        <v>01:現状ー構想策定時</v>
      </c>
      <c r="E10802" t="s">
        <v>0</v>
      </c>
      <c r="F10802" t="str">
        <f>VLOOKUP(E10802,病床機能区分!$A$2:$C$14,3,0)</f>
        <v>01：高度急性期</v>
      </c>
      <c r="G10802" t="s">
        <v>1186</v>
      </c>
      <c r="H10802" t="s">
        <v>1176</v>
      </c>
      <c r="I10802">
        <v>2384</v>
      </c>
      <c r="J10802" s="39">
        <f t="shared" ref="J10802:J10805" si="264">I10817</f>
        <v>2.0084245998315078</v>
      </c>
    </row>
    <row r="10803" spans="1:10">
      <c r="A10803" t="s">
        <v>1160</v>
      </c>
      <c r="B10803" t="s">
        <v>1027</v>
      </c>
      <c r="C10803" t="s">
        <v>1181</v>
      </c>
      <c r="D10803" t="str">
        <f>VLOOKUP(C10803,時点区分!$A$2:$C$8,3,0)</f>
        <v>01:現状ー構想策定時</v>
      </c>
      <c r="E10803" t="s">
        <v>1</v>
      </c>
      <c r="F10803" t="str">
        <f>VLOOKUP(E10803,病床機能区分!$A$2:$C$14,3,0)</f>
        <v>02：急性期</v>
      </c>
      <c r="G10803" t="s">
        <v>1188</v>
      </c>
      <c r="H10803" t="s">
        <v>1176</v>
      </c>
      <c r="I10803">
        <v>4189</v>
      </c>
      <c r="J10803" s="40">
        <f t="shared" si="264"/>
        <v>1.2560719640179909</v>
      </c>
    </row>
    <row r="10804" spans="1:10">
      <c r="A10804" t="s">
        <v>1160</v>
      </c>
      <c r="B10804" t="s">
        <v>1027</v>
      </c>
      <c r="C10804" t="s">
        <v>1181</v>
      </c>
      <c r="D10804" t="str">
        <f>VLOOKUP(C10804,時点区分!$A$2:$C$8,3,0)</f>
        <v>01:現状ー構想策定時</v>
      </c>
      <c r="E10804" t="s">
        <v>2</v>
      </c>
      <c r="F10804" t="str">
        <f>VLOOKUP(E10804,病床機能区分!$A$2:$C$14,3,0)</f>
        <v>03：回復期</v>
      </c>
      <c r="G10804" t="s">
        <v>1190</v>
      </c>
      <c r="H10804" t="s">
        <v>1176</v>
      </c>
      <c r="I10804">
        <v>1189</v>
      </c>
      <c r="J10804" s="40">
        <f t="shared" si="264"/>
        <v>0.40621797061838061</v>
      </c>
    </row>
    <row r="10805" spans="1:10">
      <c r="A10805" t="s">
        <v>1160</v>
      </c>
      <c r="B10805" t="s">
        <v>1027</v>
      </c>
      <c r="C10805" t="s">
        <v>1181</v>
      </c>
      <c r="D10805" t="str">
        <f>VLOOKUP(C10805,時点区分!$A$2:$C$8,3,0)</f>
        <v>01:現状ー構想策定時</v>
      </c>
      <c r="E10805" t="s">
        <v>3</v>
      </c>
      <c r="F10805" t="str">
        <f>VLOOKUP(E10805,病床機能区分!$A$2:$C$14,3,0)</f>
        <v>04：慢性期</v>
      </c>
      <c r="G10805" t="s">
        <v>1192</v>
      </c>
      <c r="H10805" t="s">
        <v>1176</v>
      </c>
      <c r="I10805">
        <v>1304</v>
      </c>
      <c r="J10805" s="40">
        <f t="shared" si="264"/>
        <v>0.64268112370625929</v>
      </c>
    </row>
    <row r="10806" spans="1:10">
      <c r="A10806" t="s">
        <v>1160</v>
      </c>
      <c r="B10806" t="s">
        <v>1027</v>
      </c>
      <c r="C10806" t="s">
        <v>1181</v>
      </c>
      <c r="D10806" t="str">
        <f>VLOOKUP(C10806,時点区分!$A$2:$C$8,3,0)</f>
        <v>01:現状ー構想策定時</v>
      </c>
      <c r="E10806" t="s">
        <v>783</v>
      </c>
      <c r="F10806" t="str">
        <f>VLOOKUP(E10806,病床機能区分!$A$2:$C$14,3,0)</f>
        <v>05：未報告</v>
      </c>
      <c r="G10806" t="s">
        <v>1194</v>
      </c>
      <c r="H10806" t="s">
        <v>1176</v>
      </c>
      <c r="I10806">
        <v>365</v>
      </c>
      <c r="J10806" s="40"/>
    </row>
    <row r="10807" spans="1:10">
      <c r="A10807" t="s">
        <v>1160</v>
      </c>
      <c r="B10807" t="s">
        <v>1027</v>
      </c>
      <c r="C10807" t="s">
        <v>1181</v>
      </c>
      <c r="D10807" t="str">
        <f>VLOOKUP(C10807,時点区分!$A$2:$C$8,3,0)</f>
        <v>01:現状ー構想策定時</v>
      </c>
      <c r="E10807" t="s">
        <v>784</v>
      </c>
      <c r="F10807" t="str">
        <f>VLOOKUP(E10807,病床機能区分!$A$2:$C$14,3,0)</f>
        <v>06：合計</v>
      </c>
      <c r="G10807" t="s">
        <v>1196</v>
      </c>
      <c r="H10807" t="s">
        <v>1176</v>
      </c>
      <c r="I10807">
        <v>9431</v>
      </c>
      <c r="J10807" s="40">
        <f>I10821</f>
        <v>0.99504114792150244</v>
      </c>
    </row>
    <row r="10808" spans="1:10">
      <c r="A10808" t="s">
        <v>1160</v>
      </c>
      <c r="B10808" t="s">
        <v>1027</v>
      </c>
      <c r="C10808" t="s">
        <v>1181</v>
      </c>
      <c r="D10808" t="str">
        <f>VLOOKUP(C10808,時点区分!$A$2:$C$8,3,0)</f>
        <v>01:現状ー構想策定時</v>
      </c>
      <c r="E10808" t="s">
        <v>785</v>
      </c>
      <c r="F10808" t="str">
        <f>VLOOKUP(E10808,病床機能区分!$A$2:$C$14,3,0)</f>
        <v>07：在宅医療等</v>
      </c>
      <c r="G10808" t="s">
        <v>1198</v>
      </c>
      <c r="H10808" t="s">
        <v>1176</v>
      </c>
      <c r="I10808">
        <v>10151</v>
      </c>
      <c r="J10808" s="40"/>
    </row>
    <row r="10809" spans="1:10">
      <c r="A10809" t="s">
        <v>1160</v>
      </c>
      <c r="B10809" t="s">
        <v>1027</v>
      </c>
      <c r="C10809" t="s">
        <v>1181</v>
      </c>
      <c r="D10809" t="str">
        <f>VLOOKUP(C10809,時点区分!$A$2:$C$8,3,0)</f>
        <v>01:現状ー構想策定時</v>
      </c>
      <c r="E10809" t="s">
        <v>786</v>
      </c>
      <c r="F10809" t="str">
        <f>VLOOKUP(E10809,病床機能区分!$A$2:$C$14,3,0)</f>
        <v>08：うち訪問診療分</v>
      </c>
      <c r="G10809" t="s">
        <v>1200</v>
      </c>
      <c r="H10809" t="s">
        <v>1176</v>
      </c>
      <c r="I10809">
        <v>6340</v>
      </c>
      <c r="J10809" s="40"/>
    </row>
    <row r="10810" spans="1:10">
      <c r="A10810" t="s">
        <v>1160</v>
      </c>
      <c r="B10810" t="s">
        <v>1027</v>
      </c>
      <c r="C10810" t="s">
        <v>1129</v>
      </c>
      <c r="D10810" t="str">
        <f>VLOOKUP(C10810,時点区分!$A$2:$C$8,3,0)</f>
        <v>02:将来</v>
      </c>
      <c r="E10810" t="s">
        <v>0</v>
      </c>
      <c r="F10810" t="str">
        <f>VLOOKUP(E10810,病床機能区分!$A$2:$C$14,3,0)</f>
        <v>01：高度急性期</v>
      </c>
      <c r="G10810" t="s">
        <v>1202</v>
      </c>
      <c r="H10810" t="s">
        <v>1176</v>
      </c>
      <c r="I10810">
        <v>1187</v>
      </c>
      <c r="J10810" s="40">
        <f>I10817</f>
        <v>2.0084245998315078</v>
      </c>
    </row>
    <row r="10811" spans="1:10">
      <c r="A10811" t="s">
        <v>1160</v>
      </c>
      <c r="B10811" t="s">
        <v>1027</v>
      </c>
      <c r="C10811" t="s">
        <v>1129</v>
      </c>
      <c r="D10811" t="str">
        <f>VLOOKUP(C10811,時点区分!$A$2:$C$8,3,0)</f>
        <v>02:将来</v>
      </c>
      <c r="E10811" t="s">
        <v>1</v>
      </c>
      <c r="F10811" t="str">
        <f>VLOOKUP(E10811,病床機能区分!$A$2:$C$14,3,0)</f>
        <v>02：急性期</v>
      </c>
      <c r="G10811" t="s">
        <v>1204</v>
      </c>
      <c r="H10811" t="s">
        <v>1176</v>
      </c>
      <c r="I10811">
        <v>3335</v>
      </c>
      <c r="J10811" s="40">
        <f>I10818</f>
        <v>1.2560719640179909</v>
      </c>
    </row>
    <row r="10812" spans="1:10">
      <c r="A10812" t="s">
        <v>1160</v>
      </c>
      <c r="B10812" t="s">
        <v>1027</v>
      </c>
      <c r="C10812" t="s">
        <v>1129</v>
      </c>
      <c r="D10812" t="str">
        <f>VLOOKUP(C10812,時点区分!$A$2:$C$8,3,0)</f>
        <v>02:将来</v>
      </c>
      <c r="E10812" t="s">
        <v>2</v>
      </c>
      <c r="F10812" t="str">
        <f>VLOOKUP(E10812,病床機能区分!$A$2:$C$14,3,0)</f>
        <v>03：回復期</v>
      </c>
      <c r="G10812" t="s">
        <v>1206</v>
      </c>
      <c r="H10812" t="s">
        <v>1176</v>
      </c>
      <c r="I10812">
        <v>2927</v>
      </c>
      <c r="J10812" s="40">
        <f>I10819</f>
        <v>0.40621797061838061</v>
      </c>
    </row>
    <row r="10813" spans="1:10">
      <c r="A10813" t="s">
        <v>1160</v>
      </c>
      <c r="B10813" t="s">
        <v>1027</v>
      </c>
      <c r="C10813" t="s">
        <v>1129</v>
      </c>
      <c r="D10813" t="str">
        <f>VLOOKUP(C10813,時点区分!$A$2:$C$8,3,0)</f>
        <v>02:将来</v>
      </c>
      <c r="E10813" t="s">
        <v>3</v>
      </c>
      <c r="F10813" t="str">
        <f>VLOOKUP(E10813,病床機能区分!$A$2:$C$14,3,0)</f>
        <v>04：慢性期</v>
      </c>
      <c r="G10813" t="s">
        <v>1208</v>
      </c>
      <c r="H10813" t="s">
        <v>1176</v>
      </c>
      <c r="I10813">
        <v>2029</v>
      </c>
      <c r="J10813" s="40">
        <f>I10820</f>
        <v>0.64268112370625929</v>
      </c>
    </row>
    <row r="10814" spans="1:10">
      <c r="A10814" t="s">
        <v>1160</v>
      </c>
      <c r="B10814" t="s">
        <v>1027</v>
      </c>
      <c r="C10814" t="s">
        <v>1129</v>
      </c>
      <c r="D10814" t="str">
        <f>VLOOKUP(C10814,時点区分!$A$2:$C$8,3,0)</f>
        <v>02:将来</v>
      </c>
      <c r="E10814" t="s">
        <v>784</v>
      </c>
      <c r="F10814" t="str">
        <f>VLOOKUP(E10814,病床機能区分!$A$2:$C$14,3,0)</f>
        <v>06：合計</v>
      </c>
      <c r="G10814" t="s">
        <v>1210</v>
      </c>
      <c r="H10814" t="s">
        <v>1176</v>
      </c>
      <c r="I10814">
        <v>9478</v>
      </c>
      <c r="J10814" s="40">
        <f>I10821</f>
        <v>0.99504114792150244</v>
      </c>
    </row>
    <row r="10815" spans="1:10">
      <c r="A10815" t="s">
        <v>1160</v>
      </c>
      <c r="B10815" t="s">
        <v>1027</v>
      </c>
      <c r="C10815" t="s">
        <v>1129</v>
      </c>
      <c r="D10815" t="str">
        <f>VLOOKUP(C10815,時点区分!$A$2:$C$8,3,0)</f>
        <v>02:将来</v>
      </c>
      <c r="E10815" t="s">
        <v>785</v>
      </c>
      <c r="F10815" t="str">
        <f>VLOOKUP(E10815,病床機能区分!$A$2:$C$14,3,0)</f>
        <v>07：在宅医療等</v>
      </c>
      <c r="G10815" t="s">
        <v>1212</v>
      </c>
      <c r="H10815" t="s">
        <v>1176</v>
      </c>
      <c r="I10815">
        <v>-13692</v>
      </c>
      <c r="J10815" s="40"/>
    </row>
    <row r="10816" spans="1:10">
      <c r="A10816" t="s">
        <v>1160</v>
      </c>
      <c r="B10816" t="s">
        <v>1027</v>
      </c>
      <c r="C10816" t="s">
        <v>1129</v>
      </c>
      <c r="D10816" t="str">
        <f>VLOOKUP(C10816,時点区分!$A$2:$C$8,3,0)</f>
        <v>02:将来</v>
      </c>
      <c r="E10816" t="s">
        <v>786</v>
      </c>
      <c r="F10816" t="str">
        <f>VLOOKUP(E10816,病床機能区分!$A$2:$C$14,3,0)</f>
        <v>08：うち訪問診療分</v>
      </c>
      <c r="G10816" t="s">
        <v>1214</v>
      </c>
      <c r="H10816" t="s">
        <v>1176</v>
      </c>
      <c r="I10816">
        <v>-8317</v>
      </c>
      <c r="J10816" s="40"/>
    </row>
    <row r="10817" spans="1:10">
      <c r="A10817" t="s">
        <v>1160</v>
      </c>
      <c r="B10817" t="s">
        <v>1027</v>
      </c>
      <c r="C10817" t="s">
        <v>1182</v>
      </c>
      <c r="D10817" t="str">
        <f>VLOOKUP(C10817,時点区分!$A$2:$C$8,3,0)</f>
        <v>03:構想策定時一致率</v>
      </c>
      <c r="E10817" t="s">
        <v>0</v>
      </c>
      <c r="F10817" t="str">
        <f>VLOOKUP(E10817,病床機能区分!$A$2:$C$14,3,0)</f>
        <v>01：高度急性期</v>
      </c>
      <c r="G10817" t="s">
        <v>1216</v>
      </c>
      <c r="H10817" t="s">
        <v>1270</v>
      </c>
      <c r="I10817">
        <v>2.0084245998315078</v>
      </c>
      <c r="J10817" s="40"/>
    </row>
    <row r="10818" spans="1:10">
      <c r="A10818" t="s">
        <v>1160</v>
      </c>
      <c r="B10818" t="s">
        <v>1027</v>
      </c>
      <c r="C10818" t="s">
        <v>1182</v>
      </c>
      <c r="D10818" t="str">
        <f>VLOOKUP(C10818,時点区分!$A$2:$C$8,3,0)</f>
        <v>03:構想策定時一致率</v>
      </c>
      <c r="E10818" t="s">
        <v>1</v>
      </c>
      <c r="F10818" t="str">
        <f>VLOOKUP(E10818,病床機能区分!$A$2:$C$14,3,0)</f>
        <v>02：急性期</v>
      </c>
      <c r="G10818" t="s">
        <v>1218</v>
      </c>
      <c r="H10818" t="s">
        <v>1270</v>
      </c>
      <c r="I10818">
        <v>1.2560719640179909</v>
      </c>
      <c r="J10818" s="40"/>
    </row>
    <row r="10819" spans="1:10">
      <c r="A10819" t="s">
        <v>1160</v>
      </c>
      <c r="B10819" t="s">
        <v>1027</v>
      </c>
      <c r="C10819" t="s">
        <v>1182</v>
      </c>
      <c r="D10819" t="str">
        <f>VLOOKUP(C10819,時点区分!$A$2:$C$8,3,0)</f>
        <v>03:構想策定時一致率</v>
      </c>
      <c r="E10819" t="s">
        <v>2</v>
      </c>
      <c r="F10819" t="str">
        <f>VLOOKUP(E10819,病床機能区分!$A$2:$C$14,3,0)</f>
        <v>03：回復期</v>
      </c>
      <c r="G10819" t="s">
        <v>1220</v>
      </c>
      <c r="H10819" t="s">
        <v>1270</v>
      </c>
      <c r="I10819">
        <v>0.40621797061838061</v>
      </c>
      <c r="J10819" s="40"/>
    </row>
    <row r="10820" spans="1:10">
      <c r="A10820" t="s">
        <v>1160</v>
      </c>
      <c r="B10820" t="s">
        <v>1027</v>
      </c>
      <c r="C10820" t="s">
        <v>1182</v>
      </c>
      <c r="D10820" t="str">
        <f>VLOOKUP(C10820,時点区分!$A$2:$C$8,3,0)</f>
        <v>03:構想策定時一致率</v>
      </c>
      <c r="E10820" t="s">
        <v>3</v>
      </c>
      <c r="F10820" t="str">
        <f>VLOOKUP(E10820,病床機能区分!$A$2:$C$14,3,0)</f>
        <v>04：慢性期</v>
      </c>
      <c r="G10820" t="s">
        <v>1222</v>
      </c>
      <c r="H10820" t="s">
        <v>1270</v>
      </c>
      <c r="I10820">
        <v>0.64268112370625929</v>
      </c>
      <c r="J10820" s="40"/>
    </row>
    <row r="10821" spans="1:10">
      <c r="A10821" t="s">
        <v>1160</v>
      </c>
      <c r="B10821" t="s">
        <v>1027</v>
      </c>
      <c r="C10821" t="s">
        <v>1182</v>
      </c>
      <c r="D10821" t="str">
        <f>VLOOKUP(C10821,時点区分!$A$2:$C$8,3,0)</f>
        <v>03:構想策定時一致率</v>
      </c>
      <c r="E10821" t="s">
        <v>784</v>
      </c>
      <c r="F10821" t="str">
        <f>VLOOKUP(E10821,病床機能区分!$A$2:$C$14,3,0)</f>
        <v>06：合計</v>
      </c>
      <c r="G10821" t="s">
        <v>1224</v>
      </c>
      <c r="H10821" t="s">
        <v>1270</v>
      </c>
      <c r="I10821">
        <v>0.99504114792150244</v>
      </c>
      <c r="J10821" s="40"/>
    </row>
    <row r="10822" spans="1:10">
      <c r="A10822" t="s">
        <v>1160</v>
      </c>
      <c r="B10822" t="s">
        <v>1027</v>
      </c>
      <c r="C10822" t="s">
        <v>1183</v>
      </c>
      <c r="D10822" t="str">
        <f>VLOOKUP(C10822,時点区分!$A$2:$C$8,3,0)</f>
        <v>04:R4年度病床機能報告_2022年時点</v>
      </c>
      <c r="E10822" t="s">
        <v>0</v>
      </c>
      <c r="F10822" t="str">
        <f>VLOOKUP(E10822,病床機能区分!$A$2:$C$14,3,0)</f>
        <v>01：高度急性期</v>
      </c>
      <c r="G10822" t="s">
        <v>1226</v>
      </c>
      <c r="H10822" t="s">
        <v>1176</v>
      </c>
      <c r="I10822">
        <v>1993</v>
      </c>
      <c r="J10822" s="40">
        <f>I10829</f>
        <v>1.6790227464195451</v>
      </c>
    </row>
    <row r="10823" spans="1:10">
      <c r="A10823" t="s">
        <v>1160</v>
      </c>
      <c r="B10823" t="s">
        <v>1027</v>
      </c>
      <c r="C10823" t="s">
        <v>1183</v>
      </c>
      <c r="D10823" t="str">
        <f>VLOOKUP(C10823,時点区分!$A$2:$C$8,3,0)</f>
        <v>04:R4年度病床機能報告_2022年時点</v>
      </c>
      <c r="E10823" t="s">
        <v>1</v>
      </c>
      <c r="F10823" t="str">
        <f>VLOOKUP(E10823,病床機能区分!$A$2:$C$14,3,0)</f>
        <v>02：急性期</v>
      </c>
      <c r="G10823" t="s">
        <v>1228</v>
      </c>
      <c r="H10823" t="s">
        <v>1176</v>
      </c>
      <c r="I10823">
        <v>3773</v>
      </c>
      <c r="J10823" s="40">
        <f t="shared" ref="J10823:J10825" si="265">I10830</f>
        <v>1.1313343328335832</v>
      </c>
    </row>
    <row r="10824" spans="1:10">
      <c r="A10824" t="s">
        <v>1160</v>
      </c>
      <c r="B10824" t="s">
        <v>1027</v>
      </c>
      <c r="C10824" t="s">
        <v>1183</v>
      </c>
      <c r="D10824" t="str">
        <f>VLOOKUP(C10824,時点区分!$A$2:$C$8,3,0)</f>
        <v>04:R4年度病床機能報告_2022年時点</v>
      </c>
      <c r="E10824" t="s">
        <v>2</v>
      </c>
      <c r="F10824" t="str">
        <f>VLOOKUP(E10824,病床機能区分!$A$2:$C$14,3,0)</f>
        <v>03：回復期</v>
      </c>
      <c r="G10824" t="s">
        <v>1230</v>
      </c>
      <c r="H10824" t="s">
        <v>1176</v>
      </c>
      <c r="I10824">
        <v>1954</v>
      </c>
      <c r="J10824" s="40">
        <f t="shared" si="265"/>
        <v>0.6675777246327298</v>
      </c>
    </row>
    <row r="10825" spans="1:10">
      <c r="A10825" t="s">
        <v>1160</v>
      </c>
      <c r="B10825" t="s">
        <v>1027</v>
      </c>
      <c r="C10825" t="s">
        <v>1183</v>
      </c>
      <c r="D10825" t="str">
        <f>VLOOKUP(C10825,時点区分!$A$2:$C$8,3,0)</f>
        <v>04:R4年度病床機能報告_2022年時点</v>
      </c>
      <c r="E10825" t="s">
        <v>3</v>
      </c>
      <c r="F10825" t="str">
        <f>VLOOKUP(E10825,病床機能区分!$A$2:$C$14,3,0)</f>
        <v>04：慢性期</v>
      </c>
      <c r="G10825" t="s">
        <v>1232</v>
      </c>
      <c r="H10825" t="s">
        <v>1176</v>
      </c>
      <c r="I10825">
        <v>2582</v>
      </c>
      <c r="J10825" s="40">
        <f t="shared" si="265"/>
        <v>1.2725480532281912</v>
      </c>
    </row>
    <row r="10826" spans="1:10">
      <c r="A10826" t="s">
        <v>1160</v>
      </c>
      <c r="B10826" t="s">
        <v>1027</v>
      </c>
      <c r="C10826" t="s">
        <v>1183</v>
      </c>
      <c r="D10826" t="str">
        <f>VLOOKUP(C10826,時点区分!$A$2:$C$8,3,0)</f>
        <v>04:R4年度病床機能報告_2022年時点</v>
      </c>
      <c r="E10826" t="s">
        <v>771</v>
      </c>
      <c r="F10826" t="str">
        <f>VLOOKUP(E10826,病床機能区分!$A$2:$C$14,3,0)</f>
        <v>09：休棟中（今後再開する予定）</v>
      </c>
      <c r="G10826" t="s">
        <v>1234</v>
      </c>
      <c r="H10826" t="s">
        <v>1176</v>
      </c>
      <c r="I10826">
        <v>222</v>
      </c>
      <c r="J10826" s="40"/>
    </row>
    <row r="10827" spans="1:10">
      <c r="A10827" t="s">
        <v>1160</v>
      </c>
      <c r="B10827" t="s">
        <v>1027</v>
      </c>
      <c r="C10827" t="s">
        <v>1183</v>
      </c>
      <c r="D10827" t="str">
        <f>VLOOKUP(C10827,時点区分!$A$2:$C$8,3,0)</f>
        <v>04:R4年度病床機能報告_2022年時点</v>
      </c>
      <c r="E10827" t="s">
        <v>772</v>
      </c>
      <c r="F10827" t="str">
        <f>VLOOKUP(E10827,病床機能区分!$A$2:$C$14,3,0)</f>
        <v>10：休棟中（今後廃止する予定）</v>
      </c>
      <c r="G10827" t="s">
        <v>1236</v>
      </c>
      <c r="H10827" t="s">
        <v>1176</v>
      </c>
      <c r="I10827">
        <v>0</v>
      </c>
      <c r="J10827" s="40"/>
    </row>
    <row r="10828" spans="1:10">
      <c r="A10828" t="s">
        <v>1160</v>
      </c>
      <c r="B10828" t="s">
        <v>1027</v>
      </c>
      <c r="C10828" t="s">
        <v>1183</v>
      </c>
      <c r="D10828" t="str">
        <f>VLOOKUP(C10828,時点区分!$A$2:$C$8,3,0)</f>
        <v>04:R4年度病床機能報告_2022年時点</v>
      </c>
      <c r="E10828" t="s">
        <v>784</v>
      </c>
      <c r="F10828" t="str">
        <f>VLOOKUP(E10828,病床機能区分!$A$2:$C$14,3,0)</f>
        <v>06：合計</v>
      </c>
      <c r="G10828" t="s">
        <v>1238</v>
      </c>
      <c r="H10828" t="s">
        <v>1176</v>
      </c>
      <c r="I10828">
        <v>10524</v>
      </c>
      <c r="J10828" s="40">
        <f>I10833</f>
        <v>1.1103608356193291</v>
      </c>
    </row>
    <row r="10829" spans="1:10">
      <c r="A10829" t="s">
        <v>1160</v>
      </c>
      <c r="B10829" t="s">
        <v>1027</v>
      </c>
      <c r="C10829" t="s">
        <v>1184</v>
      </c>
      <c r="D10829" t="str">
        <f>VLOOKUP(C10829,時点区分!$A$2:$C$8,3,0)</f>
        <v>05:R4年度現状一致率</v>
      </c>
      <c r="E10829" t="s">
        <v>0</v>
      </c>
      <c r="F10829" t="str">
        <f>VLOOKUP(E10829,病床機能区分!$A$2:$C$14,3,0)</f>
        <v>01：高度急性期</v>
      </c>
      <c r="G10829" t="s">
        <v>1239</v>
      </c>
      <c r="H10829" t="s">
        <v>1270</v>
      </c>
      <c r="I10829">
        <v>1.6790227464195451</v>
      </c>
      <c r="J10829" s="40"/>
    </row>
    <row r="10830" spans="1:10">
      <c r="A10830" t="s">
        <v>1160</v>
      </c>
      <c r="B10830" t="s">
        <v>1027</v>
      </c>
      <c r="C10830" t="s">
        <v>1184</v>
      </c>
      <c r="D10830" t="str">
        <f>VLOOKUP(C10830,時点区分!$A$2:$C$8,3,0)</f>
        <v>05:R4年度現状一致率</v>
      </c>
      <c r="E10830" t="s">
        <v>1</v>
      </c>
      <c r="F10830" t="str">
        <f>VLOOKUP(E10830,病床機能区分!$A$2:$C$14,3,0)</f>
        <v>02：急性期</v>
      </c>
      <c r="G10830" t="s">
        <v>1241</v>
      </c>
      <c r="H10830" t="s">
        <v>1270</v>
      </c>
      <c r="I10830">
        <v>1.1313343328335832</v>
      </c>
      <c r="J10830" s="40"/>
    </row>
    <row r="10831" spans="1:10">
      <c r="A10831" t="s">
        <v>1160</v>
      </c>
      <c r="B10831" t="s">
        <v>1027</v>
      </c>
      <c r="C10831" t="s">
        <v>1184</v>
      </c>
      <c r="D10831" t="str">
        <f>VLOOKUP(C10831,時点区分!$A$2:$C$8,3,0)</f>
        <v>05:R4年度現状一致率</v>
      </c>
      <c r="E10831" t="s">
        <v>2</v>
      </c>
      <c r="F10831" t="str">
        <f>VLOOKUP(E10831,病床機能区分!$A$2:$C$14,3,0)</f>
        <v>03：回復期</v>
      </c>
      <c r="G10831" t="s">
        <v>1243</v>
      </c>
      <c r="H10831" t="s">
        <v>1270</v>
      </c>
      <c r="I10831">
        <v>0.6675777246327298</v>
      </c>
      <c r="J10831" s="40"/>
    </row>
    <row r="10832" spans="1:10">
      <c r="A10832" t="s">
        <v>1160</v>
      </c>
      <c r="B10832" t="s">
        <v>1027</v>
      </c>
      <c r="C10832" t="s">
        <v>1184</v>
      </c>
      <c r="D10832" t="str">
        <f>VLOOKUP(C10832,時点区分!$A$2:$C$8,3,0)</f>
        <v>05:R4年度現状一致率</v>
      </c>
      <c r="E10832" t="s">
        <v>3</v>
      </c>
      <c r="F10832" t="str">
        <f>VLOOKUP(E10832,病床機能区分!$A$2:$C$14,3,0)</f>
        <v>04：慢性期</v>
      </c>
      <c r="G10832" t="s">
        <v>1245</v>
      </c>
      <c r="H10832" t="s">
        <v>1270</v>
      </c>
      <c r="I10832">
        <v>1.2725480532281912</v>
      </c>
      <c r="J10832" s="40"/>
    </row>
    <row r="10833" spans="1:10">
      <c r="A10833" t="s">
        <v>1160</v>
      </c>
      <c r="B10833" t="s">
        <v>1027</v>
      </c>
      <c r="C10833" t="s">
        <v>1184</v>
      </c>
      <c r="D10833" t="str">
        <f>VLOOKUP(C10833,時点区分!$A$2:$C$8,3,0)</f>
        <v>05:R4年度現状一致率</v>
      </c>
      <c r="E10833" t="s">
        <v>784</v>
      </c>
      <c r="F10833" t="str">
        <f>VLOOKUP(E10833,病床機能区分!$A$2:$C$14,3,0)</f>
        <v>06：合計</v>
      </c>
      <c r="G10833" t="s">
        <v>1247</v>
      </c>
      <c r="H10833" t="s">
        <v>1270</v>
      </c>
      <c r="I10833">
        <v>1.1103608356193291</v>
      </c>
      <c r="J10833" s="40"/>
    </row>
    <row r="10834" spans="1:10">
      <c r="A10834" t="s">
        <v>1160</v>
      </c>
      <c r="B10834" t="s">
        <v>1027</v>
      </c>
      <c r="C10834" t="s">
        <v>1185</v>
      </c>
      <c r="D10834" t="str">
        <f>VLOOKUP(C10834,時点区分!$A$2:$C$8,3,0)</f>
        <v>06:R4年度病床機能報告_2025年時点</v>
      </c>
      <c r="E10834" t="s">
        <v>0</v>
      </c>
      <c r="F10834" t="str">
        <f>VLOOKUP(E10834,病床機能区分!$A$2:$C$14,3,0)</f>
        <v>01：高度急性期</v>
      </c>
      <c r="G10834" t="s">
        <v>1249</v>
      </c>
      <c r="H10834" t="s">
        <v>1176</v>
      </c>
      <c r="I10834">
        <v>2099</v>
      </c>
      <c r="J10834" s="40">
        <f>I10842</f>
        <v>1.7683235046335299</v>
      </c>
    </row>
    <row r="10835" spans="1:10">
      <c r="A10835" t="s">
        <v>1160</v>
      </c>
      <c r="B10835" t="s">
        <v>1027</v>
      </c>
      <c r="C10835" t="s">
        <v>1185</v>
      </c>
      <c r="D10835" t="str">
        <f>VLOOKUP(C10835,時点区分!$A$2:$C$8,3,0)</f>
        <v>06:R4年度病床機能報告_2025年時点</v>
      </c>
      <c r="E10835" t="s">
        <v>1</v>
      </c>
      <c r="F10835" t="str">
        <f>VLOOKUP(E10835,病床機能区分!$A$2:$C$14,3,0)</f>
        <v>02：急性期</v>
      </c>
      <c r="G10835" t="s">
        <v>1251</v>
      </c>
      <c r="H10835" t="s">
        <v>1176</v>
      </c>
      <c r="I10835">
        <v>3755</v>
      </c>
      <c r="J10835" s="40">
        <f>I10843</f>
        <v>1.1259370314842578</v>
      </c>
    </row>
    <row r="10836" spans="1:10">
      <c r="A10836" t="s">
        <v>1160</v>
      </c>
      <c r="B10836" t="s">
        <v>1027</v>
      </c>
      <c r="C10836" t="s">
        <v>1185</v>
      </c>
      <c r="D10836" t="str">
        <f>VLOOKUP(C10836,時点区分!$A$2:$C$8,3,0)</f>
        <v>06:R4年度病床機能報告_2025年時点</v>
      </c>
      <c r="E10836" t="s">
        <v>2</v>
      </c>
      <c r="F10836" t="str">
        <f>VLOOKUP(E10836,病床機能区分!$A$2:$C$14,3,0)</f>
        <v>03：回復期</v>
      </c>
      <c r="G10836" t="s">
        <v>1253</v>
      </c>
      <c r="H10836" t="s">
        <v>1176</v>
      </c>
      <c r="I10836">
        <v>2003</v>
      </c>
      <c r="J10836" s="40">
        <f>I10844</f>
        <v>0.68431841475913902</v>
      </c>
    </row>
    <row r="10837" spans="1:10">
      <c r="A10837" t="s">
        <v>1160</v>
      </c>
      <c r="B10837" t="s">
        <v>1027</v>
      </c>
      <c r="C10837" t="s">
        <v>1185</v>
      </c>
      <c r="D10837" t="str">
        <f>VLOOKUP(C10837,時点区分!$A$2:$C$8,3,0)</f>
        <v>06:R4年度病床機能報告_2025年時点</v>
      </c>
      <c r="E10837" t="s">
        <v>3</v>
      </c>
      <c r="F10837" t="str">
        <f>VLOOKUP(E10837,病床機能区分!$A$2:$C$14,3,0)</f>
        <v>04：慢性期</v>
      </c>
      <c r="G10837" t="s">
        <v>1255</v>
      </c>
      <c r="H10837" t="s">
        <v>1176</v>
      </c>
      <c r="I10837">
        <v>2517</v>
      </c>
      <c r="J10837" s="40">
        <f>I10845</f>
        <v>1.2405125677673732</v>
      </c>
    </row>
    <row r="10838" spans="1:10">
      <c r="A10838" t="s">
        <v>1160</v>
      </c>
      <c r="B10838" t="s">
        <v>1027</v>
      </c>
      <c r="C10838" t="s">
        <v>1185</v>
      </c>
      <c r="D10838" t="str">
        <f>VLOOKUP(C10838,時点区分!$A$2:$C$8,3,0)</f>
        <v>06:R4年度病床機能報告_2025年時点</v>
      </c>
      <c r="E10838" t="s">
        <v>779</v>
      </c>
      <c r="F10838" t="str">
        <f>VLOOKUP(E10838,病床機能区分!$A$2:$C$14,3,0)</f>
        <v>11：介護保険施設等へ移行予定</v>
      </c>
      <c r="G10838" t="s">
        <v>1257</v>
      </c>
      <c r="H10838" t="s">
        <v>1176</v>
      </c>
      <c r="I10838">
        <v>0</v>
      </c>
      <c r="J10838" s="40"/>
    </row>
    <row r="10839" spans="1:10">
      <c r="A10839" t="s">
        <v>1160</v>
      </c>
      <c r="B10839" t="s">
        <v>1027</v>
      </c>
      <c r="C10839" t="s">
        <v>1185</v>
      </c>
      <c r="D10839" t="str">
        <f>VLOOKUP(C10839,時点区分!$A$2:$C$8,3,0)</f>
        <v>06:R4年度病床機能報告_2025年時点</v>
      </c>
      <c r="E10839" t="s">
        <v>780</v>
      </c>
      <c r="F10839" t="str">
        <f>VLOOKUP(E10839,病床機能区分!$A$2:$C$14,3,0)</f>
        <v>12：休棟予定</v>
      </c>
      <c r="G10839" t="s">
        <v>1259</v>
      </c>
      <c r="H10839" t="s">
        <v>1176</v>
      </c>
      <c r="I10839">
        <v>40</v>
      </c>
      <c r="J10839" s="40"/>
    </row>
    <row r="10840" spans="1:10">
      <c r="A10840" t="s">
        <v>1160</v>
      </c>
      <c r="B10840" t="s">
        <v>1027</v>
      </c>
      <c r="C10840" t="s">
        <v>1185</v>
      </c>
      <c r="D10840" t="str">
        <f>VLOOKUP(C10840,時点区分!$A$2:$C$8,3,0)</f>
        <v>06:R4年度病床機能報告_2025年時点</v>
      </c>
      <c r="E10840" t="s">
        <v>781</v>
      </c>
      <c r="F10840" t="str">
        <f>VLOOKUP(E10840,病床機能区分!$A$2:$C$14,3,0)</f>
        <v>13：廃止予定</v>
      </c>
      <c r="G10840" t="s">
        <v>1261</v>
      </c>
      <c r="H10840" t="s">
        <v>1176</v>
      </c>
      <c r="I10840">
        <v>110</v>
      </c>
      <c r="J10840" s="40"/>
    </row>
    <row r="10841" spans="1:10">
      <c r="A10841" t="s">
        <v>1160</v>
      </c>
      <c r="B10841" t="s">
        <v>1027</v>
      </c>
      <c r="C10841" t="s">
        <v>1185</v>
      </c>
      <c r="D10841" t="str">
        <f>VLOOKUP(C10841,時点区分!$A$2:$C$8,3,0)</f>
        <v>06:R4年度病床機能報告_2025年時点</v>
      </c>
      <c r="E10841" t="s">
        <v>784</v>
      </c>
      <c r="F10841" t="str">
        <f>VLOOKUP(E10841,病床機能区分!$A$2:$C$14,3,0)</f>
        <v>06：合計</v>
      </c>
      <c r="G10841" t="s">
        <v>1263</v>
      </c>
      <c r="H10841" t="s">
        <v>1176</v>
      </c>
      <c r="I10841">
        <v>10524</v>
      </c>
      <c r="J10841" s="40">
        <f>I10846</f>
        <v>1.1103608356193291</v>
      </c>
    </row>
    <row r="10842" spans="1:10">
      <c r="A10842" t="s">
        <v>1160</v>
      </c>
      <c r="B10842" t="s">
        <v>1027</v>
      </c>
      <c r="C10842" t="s">
        <v>1278</v>
      </c>
      <c r="D10842" t="str">
        <f>VLOOKUP(C10842,時点区分!$A$2:$C$8,3,0)</f>
        <v>07:R4年度将来一致率</v>
      </c>
      <c r="E10842" t="s">
        <v>0</v>
      </c>
      <c r="F10842" t="str">
        <f>VLOOKUP(E10842,病床機能区分!$A$2:$C$14,3,0)</f>
        <v>01：高度急性期</v>
      </c>
      <c r="G10842" t="s">
        <v>1281</v>
      </c>
      <c r="H10842" t="s">
        <v>1270</v>
      </c>
      <c r="I10842">
        <v>1.7683235046335299</v>
      </c>
      <c r="J10842" s="40"/>
    </row>
    <row r="10843" spans="1:10">
      <c r="A10843" t="s">
        <v>1160</v>
      </c>
      <c r="B10843" t="s">
        <v>1027</v>
      </c>
      <c r="C10843" t="s">
        <v>1278</v>
      </c>
      <c r="D10843" t="str">
        <f>VLOOKUP(C10843,時点区分!$A$2:$C$8,3,0)</f>
        <v>07:R4年度将来一致率</v>
      </c>
      <c r="E10843" t="s">
        <v>1</v>
      </c>
      <c r="F10843" t="str">
        <f>VLOOKUP(E10843,病床機能区分!$A$2:$C$14,3,0)</f>
        <v>02：急性期</v>
      </c>
      <c r="G10843" t="s">
        <v>1283</v>
      </c>
      <c r="H10843" t="s">
        <v>1270</v>
      </c>
      <c r="I10843">
        <v>1.1259370314842578</v>
      </c>
      <c r="J10843" s="40"/>
    </row>
    <row r="10844" spans="1:10">
      <c r="A10844" t="s">
        <v>1160</v>
      </c>
      <c r="B10844" t="s">
        <v>1027</v>
      </c>
      <c r="C10844" t="s">
        <v>1278</v>
      </c>
      <c r="D10844" t="str">
        <f>VLOOKUP(C10844,時点区分!$A$2:$C$8,3,0)</f>
        <v>07:R4年度将来一致率</v>
      </c>
      <c r="E10844" t="s">
        <v>2</v>
      </c>
      <c r="F10844" t="str">
        <f>VLOOKUP(E10844,病床機能区分!$A$2:$C$14,3,0)</f>
        <v>03：回復期</v>
      </c>
      <c r="G10844" t="s">
        <v>1285</v>
      </c>
      <c r="H10844" t="s">
        <v>1270</v>
      </c>
      <c r="I10844">
        <v>0.68431841475913902</v>
      </c>
      <c r="J10844" s="40"/>
    </row>
    <row r="10845" spans="1:10">
      <c r="A10845" t="s">
        <v>1160</v>
      </c>
      <c r="B10845" t="s">
        <v>1027</v>
      </c>
      <c r="C10845" t="s">
        <v>1278</v>
      </c>
      <c r="D10845" t="str">
        <f>VLOOKUP(C10845,時点区分!$A$2:$C$8,3,0)</f>
        <v>07:R4年度将来一致率</v>
      </c>
      <c r="E10845" t="s">
        <v>3</v>
      </c>
      <c r="F10845" t="str">
        <f>VLOOKUP(E10845,病床機能区分!$A$2:$C$14,3,0)</f>
        <v>04：慢性期</v>
      </c>
      <c r="G10845" t="s">
        <v>1287</v>
      </c>
      <c r="H10845" t="s">
        <v>1270</v>
      </c>
      <c r="I10845">
        <v>1.2405125677673732</v>
      </c>
      <c r="J10845" s="40"/>
    </row>
    <row r="10846" spans="1:10" ht="14" thickBot="1">
      <c r="A10846" t="s">
        <v>1160</v>
      </c>
      <c r="B10846" t="s">
        <v>1027</v>
      </c>
      <c r="C10846" t="s">
        <v>1278</v>
      </c>
      <c r="D10846" t="str">
        <f>VLOOKUP(C10846,時点区分!$A$2:$C$8,3,0)</f>
        <v>07:R4年度将来一致率</v>
      </c>
      <c r="E10846" t="s">
        <v>784</v>
      </c>
      <c r="F10846" t="str">
        <f>VLOOKUP(E10846,病床機能区分!$A$2:$C$14,3,0)</f>
        <v>06：合計</v>
      </c>
      <c r="G10846" t="s">
        <v>1289</v>
      </c>
      <c r="H10846" t="s">
        <v>1270</v>
      </c>
      <c r="I10846">
        <v>1.1103608356193291</v>
      </c>
      <c r="J10846" s="41"/>
    </row>
    <row r="10847" spans="1:10">
      <c r="A10847" t="s">
        <v>1160</v>
      </c>
      <c r="B10847" t="s">
        <v>1028</v>
      </c>
      <c r="C10847" t="s">
        <v>1181</v>
      </c>
      <c r="D10847" t="str">
        <f>VLOOKUP(C10847,時点区分!$A$2:$C$8,3,0)</f>
        <v>01:現状ー構想策定時</v>
      </c>
      <c r="E10847" t="s">
        <v>0</v>
      </c>
      <c r="F10847" t="str">
        <f>VLOOKUP(E10847,病床機能区分!$A$2:$C$14,3,0)</f>
        <v>01：高度急性期</v>
      </c>
      <c r="G10847" t="s">
        <v>1186</v>
      </c>
      <c r="H10847" t="s">
        <v>1176</v>
      </c>
      <c r="I10847">
        <v>1758</v>
      </c>
      <c r="J10847" s="39">
        <f>I10862</f>
        <v>1.9797297297297298</v>
      </c>
    </row>
    <row r="10848" spans="1:10">
      <c r="A10848" t="s">
        <v>1160</v>
      </c>
      <c r="B10848" t="s">
        <v>1028</v>
      </c>
      <c r="C10848" t="s">
        <v>1181</v>
      </c>
      <c r="D10848" t="str">
        <f>VLOOKUP(C10848,時点区分!$A$2:$C$8,3,0)</f>
        <v>01:現状ー構想策定時</v>
      </c>
      <c r="E10848" t="s">
        <v>1</v>
      </c>
      <c r="F10848" t="str">
        <f>VLOOKUP(E10848,病床機能区分!$A$2:$C$14,3,0)</f>
        <v>02：急性期</v>
      </c>
      <c r="G10848" t="s">
        <v>1188</v>
      </c>
      <c r="H10848" t="s">
        <v>1176</v>
      </c>
      <c r="I10848">
        <v>3367</v>
      </c>
      <c r="J10848" s="40">
        <f>I10863</f>
        <v>1.2369581190301249</v>
      </c>
    </row>
    <row r="10849" spans="1:10">
      <c r="A10849" t="s">
        <v>1160</v>
      </c>
      <c r="B10849" t="s">
        <v>1028</v>
      </c>
      <c r="C10849" t="s">
        <v>1181</v>
      </c>
      <c r="D10849" t="str">
        <f>VLOOKUP(C10849,時点区分!$A$2:$C$8,3,0)</f>
        <v>01:現状ー構想策定時</v>
      </c>
      <c r="E10849" t="s">
        <v>2</v>
      </c>
      <c r="F10849" t="str">
        <f>VLOOKUP(E10849,病床機能区分!$A$2:$C$14,3,0)</f>
        <v>03：回復期</v>
      </c>
      <c r="G10849" t="s">
        <v>1190</v>
      </c>
      <c r="H10849" t="s">
        <v>1176</v>
      </c>
      <c r="I10849">
        <v>901</v>
      </c>
      <c r="J10849" s="40">
        <f>I10864</f>
        <v>0.32633103947844982</v>
      </c>
    </row>
    <row r="10850" spans="1:10">
      <c r="A10850" t="s">
        <v>1160</v>
      </c>
      <c r="B10850" t="s">
        <v>1028</v>
      </c>
      <c r="C10850" t="s">
        <v>1181</v>
      </c>
      <c r="D10850" t="str">
        <f>VLOOKUP(C10850,時点区分!$A$2:$C$8,3,0)</f>
        <v>01:現状ー構想策定時</v>
      </c>
      <c r="E10850" t="s">
        <v>3</v>
      </c>
      <c r="F10850" t="str">
        <f>VLOOKUP(E10850,病床機能区分!$A$2:$C$14,3,0)</f>
        <v>04：慢性期</v>
      </c>
      <c r="G10850" t="s">
        <v>1192</v>
      </c>
      <c r="H10850" t="s">
        <v>1176</v>
      </c>
      <c r="I10850">
        <v>726</v>
      </c>
      <c r="J10850" s="40">
        <f>I10865</f>
        <v>0.38906752411575563</v>
      </c>
    </row>
    <row r="10851" spans="1:10">
      <c r="A10851" t="s">
        <v>1160</v>
      </c>
      <c r="B10851" t="s">
        <v>1028</v>
      </c>
      <c r="C10851" t="s">
        <v>1181</v>
      </c>
      <c r="D10851" t="str">
        <f>VLOOKUP(C10851,時点区分!$A$2:$C$8,3,0)</f>
        <v>01:現状ー構想策定時</v>
      </c>
      <c r="E10851" t="s">
        <v>783</v>
      </c>
      <c r="F10851" t="str">
        <f>VLOOKUP(E10851,病床機能区分!$A$2:$C$14,3,0)</f>
        <v>05：未報告</v>
      </c>
      <c r="G10851" t="s">
        <v>1194</v>
      </c>
      <c r="H10851" t="s">
        <v>1176</v>
      </c>
      <c r="I10851">
        <v>329</v>
      </c>
      <c r="J10851" s="40"/>
    </row>
    <row r="10852" spans="1:10">
      <c r="A10852" t="s">
        <v>1160</v>
      </c>
      <c r="B10852" t="s">
        <v>1028</v>
      </c>
      <c r="C10852" t="s">
        <v>1181</v>
      </c>
      <c r="D10852" t="str">
        <f>VLOOKUP(C10852,時点区分!$A$2:$C$8,3,0)</f>
        <v>01:現状ー構想策定時</v>
      </c>
      <c r="E10852" t="s">
        <v>784</v>
      </c>
      <c r="F10852" t="str">
        <f>VLOOKUP(E10852,病床機能区分!$A$2:$C$14,3,0)</f>
        <v>06：合計</v>
      </c>
      <c r="G10852" t="s">
        <v>1196</v>
      </c>
      <c r="H10852" t="s">
        <v>1176</v>
      </c>
      <c r="I10852">
        <v>7081</v>
      </c>
      <c r="J10852" s="40">
        <f>I10866</f>
        <v>0.85965764234551412</v>
      </c>
    </row>
    <row r="10853" spans="1:10">
      <c r="A10853" t="s">
        <v>1160</v>
      </c>
      <c r="B10853" t="s">
        <v>1028</v>
      </c>
      <c r="C10853" t="s">
        <v>1181</v>
      </c>
      <c r="D10853" t="str">
        <f>VLOOKUP(C10853,時点区分!$A$2:$C$8,3,0)</f>
        <v>01:現状ー構想策定時</v>
      </c>
      <c r="E10853" t="s">
        <v>785</v>
      </c>
      <c r="F10853" t="str">
        <f>VLOOKUP(E10853,病床機能区分!$A$2:$C$14,3,0)</f>
        <v>07：在宅医療等</v>
      </c>
      <c r="G10853" t="s">
        <v>1198</v>
      </c>
      <c r="H10853" t="s">
        <v>1176</v>
      </c>
      <c r="I10853">
        <v>7064</v>
      </c>
      <c r="J10853" s="40"/>
    </row>
    <row r="10854" spans="1:10">
      <c r="A10854" t="s">
        <v>1160</v>
      </c>
      <c r="B10854" t="s">
        <v>1028</v>
      </c>
      <c r="C10854" t="s">
        <v>1181</v>
      </c>
      <c r="D10854" t="str">
        <f>VLOOKUP(C10854,時点区分!$A$2:$C$8,3,0)</f>
        <v>01:現状ー構想策定時</v>
      </c>
      <c r="E10854" t="s">
        <v>786</v>
      </c>
      <c r="F10854" t="str">
        <f>VLOOKUP(E10854,病床機能区分!$A$2:$C$14,3,0)</f>
        <v>08：うち訪問診療分</v>
      </c>
      <c r="G10854" t="s">
        <v>1200</v>
      </c>
      <c r="H10854" t="s">
        <v>1176</v>
      </c>
      <c r="I10854">
        <v>1896</v>
      </c>
      <c r="J10854" s="40"/>
    </row>
    <row r="10855" spans="1:10">
      <c r="A10855" t="s">
        <v>1160</v>
      </c>
      <c r="B10855" t="s">
        <v>1028</v>
      </c>
      <c r="C10855" t="s">
        <v>1129</v>
      </c>
      <c r="D10855" t="str">
        <f>VLOOKUP(C10855,時点区分!$A$2:$C$8,3,0)</f>
        <v>02:将来</v>
      </c>
      <c r="E10855" t="s">
        <v>0</v>
      </c>
      <c r="F10855" t="str">
        <f>VLOOKUP(E10855,病床機能区分!$A$2:$C$14,3,0)</f>
        <v>01：高度急性期</v>
      </c>
      <c r="G10855" t="s">
        <v>1202</v>
      </c>
      <c r="H10855" t="s">
        <v>1176</v>
      </c>
      <c r="I10855">
        <v>888</v>
      </c>
      <c r="J10855" s="40">
        <f>I10862</f>
        <v>1.9797297297297298</v>
      </c>
    </row>
    <row r="10856" spans="1:10">
      <c r="A10856" t="s">
        <v>1160</v>
      </c>
      <c r="B10856" t="s">
        <v>1028</v>
      </c>
      <c r="C10856" t="s">
        <v>1129</v>
      </c>
      <c r="D10856" t="str">
        <f>VLOOKUP(C10856,時点区分!$A$2:$C$8,3,0)</f>
        <v>02:将来</v>
      </c>
      <c r="E10856" t="s">
        <v>1</v>
      </c>
      <c r="F10856" t="str">
        <f>VLOOKUP(E10856,病床機能区分!$A$2:$C$14,3,0)</f>
        <v>02：急性期</v>
      </c>
      <c r="G10856" t="s">
        <v>1204</v>
      </c>
      <c r="H10856" t="s">
        <v>1176</v>
      </c>
      <c r="I10856">
        <v>2722</v>
      </c>
      <c r="J10856" s="40">
        <f>I10863</f>
        <v>1.2369581190301249</v>
      </c>
    </row>
    <row r="10857" spans="1:10">
      <c r="A10857" t="s">
        <v>1160</v>
      </c>
      <c r="B10857" t="s">
        <v>1028</v>
      </c>
      <c r="C10857" t="s">
        <v>1129</v>
      </c>
      <c r="D10857" t="str">
        <f>VLOOKUP(C10857,時点区分!$A$2:$C$8,3,0)</f>
        <v>02:将来</v>
      </c>
      <c r="E10857" t="s">
        <v>2</v>
      </c>
      <c r="F10857" t="str">
        <f>VLOOKUP(E10857,病床機能区分!$A$2:$C$14,3,0)</f>
        <v>03：回復期</v>
      </c>
      <c r="G10857" t="s">
        <v>1206</v>
      </c>
      <c r="H10857" t="s">
        <v>1176</v>
      </c>
      <c r="I10857">
        <v>2761</v>
      </c>
      <c r="J10857" s="40">
        <f>I10864</f>
        <v>0.32633103947844982</v>
      </c>
    </row>
    <row r="10858" spans="1:10">
      <c r="A10858" t="s">
        <v>1160</v>
      </c>
      <c r="B10858" t="s">
        <v>1028</v>
      </c>
      <c r="C10858" t="s">
        <v>1129</v>
      </c>
      <c r="D10858" t="str">
        <f>VLOOKUP(C10858,時点区分!$A$2:$C$8,3,0)</f>
        <v>02:将来</v>
      </c>
      <c r="E10858" t="s">
        <v>3</v>
      </c>
      <c r="F10858" t="str">
        <f>VLOOKUP(E10858,病床機能区分!$A$2:$C$14,3,0)</f>
        <v>04：慢性期</v>
      </c>
      <c r="G10858" t="s">
        <v>1208</v>
      </c>
      <c r="H10858" t="s">
        <v>1176</v>
      </c>
      <c r="I10858">
        <v>1866</v>
      </c>
      <c r="J10858" s="40">
        <f>I10865</f>
        <v>0.38906752411575563</v>
      </c>
    </row>
    <row r="10859" spans="1:10">
      <c r="A10859" t="s">
        <v>1160</v>
      </c>
      <c r="B10859" t="s">
        <v>1028</v>
      </c>
      <c r="C10859" t="s">
        <v>1129</v>
      </c>
      <c r="D10859" t="str">
        <f>VLOOKUP(C10859,時点区分!$A$2:$C$8,3,0)</f>
        <v>02:将来</v>
      </c>
      <c r="E10859" t="s">
        <v>784</v>
      </c>
      <c r="F10859" t="str">
        <f>VLOOKUP(E10859,病床機能区分!$A$2:$C$14,3,0)</f>
        <v>06：合計</v>
      </c>
      <c r="G10859" t="s">
        <v>1210</v>
      </c>
      <c r="H10859" t="s">
        <v>1176</v>
      </c>
      <c r="I10859">
        <v>8237</v>
      </c>
      <c r="J10859" s="40">
        <f>I10866</f>
        <v>0.85965764234551412</v>
      </c>
    </row>
    <row r="10860" spans="1:10">
      <c r="A10860" t="s">
        <v>1160</v>
      </c>
      <c r="B10860" t="s">
        <v>1028</v>
      </c>
      <c r="C10860" t="s">
        <v>1129</v>
      </c>
      <c r="D10860" t="str">
        <f>VLOOKUP(C10860,時点区分!$A$2:$C$8,3,0)</f>
        <v>02:将来</v>
      </c>
      <c r="E10860" t="s">
        <v>785</v>
      </c>
      <c r="F10860" t="str">
        <f>VLOOKUP(E10860,病床機能区分!$A$2:$C$14,3,0)</f>
        <v>07：在宅医療等</v>
      </c>
      <c r="G10860" t="s">
        <v>1212</v>
      </c>
      <c r="H10860" t="s">
        <v>1176</v>
      </c>
      <c r="I10860">
        <v>-10215</v>
      </c>
      <c r="J10860" s="40"/>
    </row>
    <row r="10861" spans="1:10">
      <c r="A10861" t="s">
        <v>1160</v>
      </c>
      <c r="B10861" t="s">
        <v>1028</v>
      </c>
      <c r="C10861" t="s">
        <v>1129</v>
      </c>
      <c r="D10861" t="str">
        <f>VLOOKUP(C10861,時点区分!$A$2:$C$8,3,0)</f>
        <v>02:将来</v>
      </c>
      <c r="E10861" t="s">
        <v>786</v>
      </c>
      <c r="F10861" t="str">
        <f>VLOOKUP(E10861,病床機能区分!$A$2:$C$14,3,0)</f>
        <v>08：うち訪問診療分</v>
      </c>
      <c r="G10861" t="s">
        <v>1214</v>
      </c>
      <c r="H10861" t="s">
        <v>1176</v>
      </c>
      <c r="I10861">
        <v>-5344</v>
      </c>
      <c r="J10861" s="40"/>
    </row>
    <row r="10862" spans="1:10">
      <c r="A10862" t="s">
        <v>1160</v>
      </c>
      <c r="B10862" t="s">
        <v>1028</v>
      </c>
      <c r="C10862" t="s">
        <v>1182</v>
      </c>
      <c r="D10862" t="str">
        <f>VLOOKUP(C10862,時点区分!$A$2:$C$8,3,0)</f>
        <v>03:構想策定時一致率</v>
      </c>
      <c r="E10862" t="s">
        <v>0</v>
      </c>
      <c r="F10862" t="str">
        <f>VLOOKUP(E10862,病床機能区分!$A$2:$C$14,3,0)</f>
        <v>01：高度急性期</v>
      </c>
      <c r="G10862" t="s">
        <v>1216</v>
      </c>
      <c r="H10862" t="s">
        <v>1270</v>
      </c>
      <c r="I10862">
        <v>1.9797297297297298</v>
      </c>
      <c r="J10862" s="40"/>
    </row>
    <row r="10863" spans="1:10">
      <c r="A10863" t="s">
        <v>1160</v>
      </c>
      <c r="B10863" t="s">
        <v>1028</v>
      </c>
      <c r="C10863" t="s">
        <v>1182</v>
      </c>
      <c r="D10863" t="str">
        <f>VLOOKUP(C10863,時点区分!$A$2:$C$8,3,0)</f>
        <v>03:構想策定時一致率</v>
      </c>
      <c r="E10863" t="s">
        <v>1</v>
      </c>
      <c r="F10863" t="str">
        <f>VLOOKUP(E10863,病床機能区分!$A$2:$C$14,3,0)</f>
        <v>02：急性期</v>
      </c>
      <c r="G10863" t="s">
        <v>1218</v>
      </c>
      <c r="H10863" t="s">
        <v>1270</v>
      </c>
      <c r="I10863">
        <v>1.2369581190301249</v>
      </c>
      <c r="J10863" s="40"/>
    </row>
    <row r="10864" spans="1:10">
      <c r="A10864" t="s">
        <v>1160</v>
      </c>
      <c r="B10864" t="s">
        <v>1028</v>
      </c>
      <c r="C10864" t="s">
        <v>1182</v>
      </c>
      <c r="D10864" t="str">
        <f>VLOOKUP(C10864,時点区分!$A$2:$C$8,3,0)</f>
        <v>03:構想策定時一致率</v>
      </c>
      <c r="E10864" t="s">
        <v>2</v>
      </c>
      <c r="F10864" t="str">
        <f>VLOOKUP(E10864,病床機能区分!$A$2:$C$14,3,0)</f>
        <v>03：回復期</v>
      </c>
      <c r="G10864" t="s">
        <v>1220</v>
      </c>
      <c r="H10864" t="s">
        <v>1270</v>
      </c>
      <c r="I10864">
        <v>0.32633103947844982</v>
      </c>
      <c r="J10864" s="40"/>
    </row>
    <row r="10865" spans="1:10">
      <c r="A10865" t="s">
        <v>1160</v>
      </c>
      <c r="B10865" t="s">
        <v>1028</v>
      </c>
      <c r="C10865" t="s">
        <v>1182</v>
      </c>
      <c r="D10865" t="str">
        <f>VLOOKUP(C10865,時点区分!$A$2:$C$8,3,0)</f>
        <v>03:構想策定時一致率</v>
      </c>
      <c r="E10865" t="s">
        <v>3</v>
      </c>
      <c r="F10865" t="str">
        <f>VLOOKUP(E10865,病床機能区分!$A$2:$C$14,3,0)</f>
        <v>04：慢性期</v>
      </c>
      <c r="G10865" t="s">
        <v>1222</v>
      </c>
      <c r="H10865" t="s">
        <v>1270</v>
      </c>
      <c r="I10865">
        <v>0.38906752411575563</v>
      </c>
      <c r="J10865" s="40"/>
    </row>
    <row r="10866" spans="1:10">
      <c r="A10866" t="s">
        <v>1160</v>
      </c>
      <c r="B10866" t="s">
        <v>1028</v>
      </c>
      <c r="C10866" t="s">
        <v>1182</v>
      </c>
      <c r="D10866" t="str">
        <f>VLOOKUP(C10866,時点区分!$A$2:$C$8,3,0)</f>
        <v>03:構想策定時一致率</v>
      </c>
      <c r="E10866" t="s">
        <v>784</v>
      </c>
      <c r="F10866" t="str">
        <f>VLOOKUP(E10866,病床機能区分!$A$2:$C$14,3,0)</f>
        <v>06：合計</v>
      </c>
      <c r="G10866" t="s">
        <v>1224</v>
      </c>
      <c r="H10866" t="s">
        <v>1270</v>
      </c>
      <c r="I10866">
        <v>0.85965764234551412</v>
      </c>
      <c r="J10866" s="40"/>
    </row>
    <row r="10867" spans="1:10">
      <c r="A10867" t="s">
        <v>1160</v>
      </c>
      <c r="B10867" t="s">
        <v>1028</v>
      </c>
      <c r="C10867" t="s">
        <v>1183</v>
      </c>
      <c r="D10867" t="str">
        <f>VLOOKUP(C10867,時点区分!$A$2:$C$8,3,0)</f>
        <v>04:R4年度病床機能報告_2022年時点</v>
      </c>
      <c r="E10867" t="s">
        <v>0</v>
      </c>
      <c r="F10867" t="str">
        <f>VLOOKUP(E10867,病床機能区分!$A$2:$C$14,3,0)</f>
        <v>01：高度急性期</v>
      </c>
      <c r="G10867" t="s">
        <v>1226</v>
      </c>
      <c r="H10867" t="s">
        <v>1176</v>
      </c>
      <c r="I10867">
        <v>1757</v>
      </c>
      <c r="J10867" s="40">
        <f>I10874</f>
        <v>1.9786036036036037</v>
      </c>
    </row>
    <row r="10868" spans="1:10">
      <c r="A10868" t="s">
        <v>1160</v>
      </c>
      <c r="B10868" t="s">
        <v>1028</v>
      </c>
      <c r="C10868" t="s">
        <v>1183</v>
      </c>
      <c r="D10868" t="str">
        <f>VLOOKUP(C10868,時点区分!$A$2:$C$8,3,0)</f>
        <v>04:R4年度病床機能報告_2022年時点</v>
      </c>
      <c r="E10868" t="s">
        <v>1</v>
      </c>
      <c r="F10868" t="str">
        <f>VLOOKUP(E10868,病床機能区分!$A$2:$C$14,3,0)</f>
        <v>02：急性期</v>
      </c>
      <c r="G10868" t="s">
        <v>1228</v>
      </c>
      <c r="H10868" t="s">
        <v>1176</v>
      </c>
      <c r="I10868">
        <v>2695</v>
      </c>
      <c r="J10868" s="40">
        <f t="shared" ref="J10868:J10870" si="266">I10875</f>
        <v>0.99008082292432031</v>
      </c>
    </row>
    <row r="10869" spans="1:10">
      <c r="A10869" t="s">
        <v>1160</v>
      </c>
      <c r="B10869" t="s">
        <v>1028</v>
      </c>
      <c r="C10869" t="s">
        <v>1183</v>
      </c>
      <c r="D10869" t="str">
        <f>VLOOKUP(C10869,時点区分!$A$2:$C$8,3,0)</f>
        <v>04:R4年度病床機能報告_2022年時点</v>
      </c>
      <c r="E10869" t="s">
        <v>2</v>
      </c>
      <c r="F10869" t="str">
        <f>VLOOKUP(E10869,病床機能区分!$A$2:$C$14,3,0)</f>
        <v>03：回復期</v>
      </c>
      <c r="G10869" t="s">
        <v>1230</v>
      </c>
      <c r="H10869" t="s">
        <v>1176</v>
      </c>
      <c r="I10869">
        <v>1380</v>
      </c>
      <c r="J10869" s="40">
        <f t="shared" si="266"/>
        <v>0.49981890619340819</v>
      </c>
    </row>
    <row r="10870" spans="1:10">
      <c r="A10870" t="s">
        <v>1160</v>
      </c>
      <c r="B10870" t="s">
        <v>1028</v>
      </c>
      <c r="C10870" t="s">
        <v>1183</v>
      </c>
      <c r="D10870" t="str">
        <f>VLOOKUP(C10870,時点区分!$A$2:$C$8,3,0)</f>
        <v>04:R4年度病床機能報告_2022年時点</v>
      </c>
      <c r="E10870" t="s">
        <v>3</v>
      </c>
      <c r="F10870" t="str">
        <f>VLOOKUP(E10870,病床機能区分!$A$2:$C$14,3,0)</f>
        <v>04：慢性期</v>
      </c>
      <c r="G10870" t="s">
        <v>1232</v>
      </c>
      <c r="H10870" t="s">
        <v>1176</v>
      </c>
      <c r="I10870">
        <v>1937</v>
      </c>
      <c r="J10870" s="40">
        <f t="shared" si="266"/>
        <v>1.0380493033226152</v>
      </c>
    </row>
    <row r="10871" spans="1:10">
      <c r="A10871" t="s">
        <v>1160</v>
      </c>
      <c r="B10871" t="s">
        <v>1028</v>
      </c>
      <c r="C10871" t="s">
        <v>1183</v>
      </c>
      <c r="D10871" t="str">
        <f>VLOOKUP(C10871,時点区分!$A$2:$C$8,3,0)</f>
        <v>04:R4年度病床機能報告_2022年時点</v>
      </c>
      <c r="E10871" t="s">
        <v>771</v>
      </c>
      <c r="F10871" t="str">
        <f>VLOOKUP(E10871,病床機能区分!$A$2:$C$14,3,0)</f>
        <v>09：休棟中（今後再開する予定）</v>
      </c>
      <c r="G10871" t="s">
        <v>1234</v>
      </c>
      <c r="H10871" t="s">
        <v>1176</v>
      </c>
      <c r="I10871">
        <v>273</v>
      </c>
      <c r="J10871" s="40"/>
    </row>
    <row r="10872" spans="1:10">
      <c r="A10872" t="s">
        <v>1160</v>
      </c>
      <c r="B10872" t="s">
        <v>1028</v>
      </c>
      <c r="C10872" t="s">
        <v>1183</v>
      </c>
      <c r="D10872" t="str">
        <f>VLOOKUP(C10872,時点区分!$A$2:$C$8,3,0)</f>
        <v>04:R4年度病床機能報告_2022年時点</v>
      </c>
      <c r="E10872" t="s">
        <v>772</v>
      </c>
      <c r="F10872" t="str">
        <f>VLOOKUP(E10872,病床機能区分!$A$2:$C$14,3,0)</f>
        <v>10：休棟中（今後廃止する予定）</v>
      </c>
      <c r="G10872" t="s">
        <v>1236</v>
      </c>
      <c r="H10872" t="s">
        <v>1176</v>
      </c>
      <c r="I10872">
        <v>0</v>
      </c>
      <c r="J10872" s="40"/>
    </row>
    <row r="10873" spans="1:10">
      <c r="A10873" t="s">
        <v>1160</v>
      </c>
      <c r="B10873" t="s">
        <v>1028</v>
      </c>
      <c r="C10873" t="s">
        <v>1183</v>
      </c>
      <c r="D10873" t="str">
        <f>VLOOKUP(C10873,時点区分!$A$2:$C$8,3,0)</f>
        <v>04:R4年度病床機能報告_2022年時点</v>
      </c>
      <c r="E10873" t="s">
        <v>784</v>
      </c>
      <c r="F10873" t="str">
        <f>VLOOKUP(E10873,病床機能区分!$A$2:$C$14,3,0)</f>
        <v>06：合計</v>
      </c>
      <c r="G10873" t="s">
        <v>1238</v>
      </c>
      <c r="H10873" t="s">
        <v>1176</v>
      </c>
      <c r="I10873">
        <v>8042</v>
      </c>
      <c r="J10873" s="40">
        <f>I10878</f>
        <v>0.97632633240257372</v>
      </c>
    </row>
    <row r="10874" spans="1:10">
      <c r="A10874" t="s">
        <v>1160</v>
      </c>
      <c r="B10874" t="s">
        <v>1028</v>
      </c>
      <c r="C10874" t="s">
        <v>1184</v>
      </c>
      <c r="D10874" t="str">
        <f>VLOOKUP(C10874,時点区分!$A$2:$C$8,3,0)</f>
        <v>05:R4年度現状一致率</v>
      </c>
      <c r="E10874" t="s">
        <v>0</v>
      </c>
      <c r="F10874" t="str">
        <f>VLOOKUP(E10874,病床機能区分!$A$2:$C$14,3,0)</f>
        <v>01：高度急性期</v>
      </c>
      <c r="G10874" t="s">
        <v>1239</v>
      </c>
      <c r="H10874" t="s">
        <v>1270</v>
      </c>
      <c r="I10874">
        <v>1.9786036036036037</v>
      </c>
      <c r="J10874" s="40"/>
    </row>
    <row r="10875" spans="1:10">
      <c r="A10875" t="s">
        <v>1160</v>
      </c>
      <c r="B10875" t="s">
        <v>1028</v>
      </c>
      <c r="C10875" t="s">
        <v>1184</v>
      </c>
      <c r="D10875" t="str">
        <f>VLOOKUP(C10875,時点区分!$A$2:$C$8,3,0)</f>
        <v>05:R4年度現状一致率</v>
      </c>
      <c r="E10875" t="s">
        <v>1</v>
      </c>
      <c r="F10875" t="str">
        <f>VLOOKUP(E10875,病床機能区分!$A$2:$C$14,3,0)</f>
        <v>02：急性期</v>
      </c>
      <c r="G10875" t="s">
        <v>1241</v>
      </c>
      <c r="H10875" t="s">
        <v>1270</v>
      </c>
      <c r="I10875">
        <v>0.99008082292432031</v>
      </c>
      <c r="J10875" s="40"/>
    </row>
    <row r="10876" spans="1:10">
      <c r="A10876" t="s">
        <v>1160</v>
      </c>
      <c r="B10876" t="s">
        <v>1028</v>
      </c>
      <c r="C10876" t="s">
        <v>1184</v>
      </c>
      <c r="D10876" t="str">
        <f>VLOOKUP(C10876,時点区分!$A$2:$C$8,3,0)</f>
        <v>05:R4年度現状一致率</v>
      </c>
      <c r="E10876" t="s">
        <v>2</v>
      </c>
      <c r="F10876" t="str">
        <f>VLOOKUP(E10876,病床機能区分!$A$2:$C$14,3,0)</f>
        <v>03：回復期</v>
      </c>
      <c r="G10876" t="s">
        <v>1243</v>
      </c>
      <c r="H10876" t="s">
        <v>1270</v>
      </c>
      <c r="I10876">
        <v>0.49981890619340819</v>
      </c>
      <c r="J10876" s="40"/>
    </row>
    <row r="10877" spans="1:10">
      <c r="A10877" t="s">
        <v>1160</v>
      </c>
      <c r="B10877" t="s">
        <v>1028</v>
      </c>
      <c r="C10877" t="s">
        <v>1184</v>
      </c>
      <c r="D10877" t="str">
        <f>VLOOKUP(C10877,時点区分!$A$2:$C$8,3,0)</f>
        <v>05:R4年度現状一致率</v>
      </c>
      <c r="E10877" t="s">
        <v>3</v>
      </c>
      <c r="F10877" t="str">
        <f>VLOOKUP(E10877,病床機能区分!$A$2:$C$14,3,0)</f>
        <v>04：慢性期</v>
      </c>
      <c r="G10877" t="s">
        <v>1245</v>
      </c>
      <c r="H10877" t="s">
        <v>1270</v>
      </c>
      <c r="I10877">
        <v>1.0380493033226152</v>
      </c>
      <c r="J10877" s="40"/>
    </row>
    <row r="10878" spans="1:10">
      <c r="A10878" t="s">
        <v>1160</v>
      </c>
      <c r="B10878" t="s">
        <v>1028</v>
      </c>
      <c r="C10878" t="s">
        <v>1184</v>
      </c>
      <c r="D10878" t="str">
        <f>VLOOKUP(C10878,時点区分!$A$2:$C$8,3,0)</f>
        <v>05:R4年度現状一致率</v>
      </c>
      <c r="E10878" t="s">
        <v>784</v>
      </c>
      <c r="F10878" t="str">
        <f>VLOOKUP(E10878,病床機能区分!$A$2:$C$14,3,0)</f>
        <v>06：合計</v>
      </c>
      <c r="G10878" t="s">
        <v>1247</v>
      </c>
      <c r="H10878" t="s">
        <v>1270</v>
      </c>
      <c r="I10878">
        <v>0.97632633240257372</v>
      </c>
      <c r="J10878" s="40"/>
    </row>
    <row r="10879" spans="1:10">
      <c r="A10879" t="s">
        <v>1160</v>
      </c>
      <c r="B10879" t="s">
        <v>1028</v>
      </c>
      <c r="C10879" t="s">
        <v>1185</v>
      </c>
      <c r="D10879" t="str">
        <f>VLOOKUP(C10879,時点区分!$A$2:$C$8,3,0)</f>
        <v>06:R4年度病床機能報告_2025年時点</v>
      </c>
      <c r="E10879" t="s">
        <v>0</v>
      </c>
      <c r="F10879" t="str">
        <f>VLOOKUP(E10879,病床機能区分!$A$2:$C$14,3,0)</f>
        <v>01：高度急性期</v>
      </c>
      <c r="G10879" t="s">
        <v>1249</v>
      </c>
      <c r="H10879" t="s">
        <v>1176</v>
      </c>
      <c r="I10879">
        <v>1831</v>
      </c>
      <c r="J10879" s="40">
        <f>I10887</f>
        <v>2.0619369369369371</v>
      </c>
    </row>
    <row r="10880" spans="1:10">
      <c r="A10880" t="s">
        <v>1160</v>
      </c>
      <c r="B10880" t="s">
        <v>1028</v>
      </c>
      <c r="C10880" t="s">
        <v>1185</v>
      </c>
      <c r="D10880" t="str">
        <f>VLOOKUP(C10880,時点区分!$A$2:$C$8,3,0)</f>
        <v>06:R4年度病床機能報告_2025年時点</v>
      </c>
      <c r="E10880" t="s">
        <v>1</v>
      </c>
      <c r="F10880" t="str">
        <f>VLOOKUP(E10880,病床機能区分!$A$2:$C$14,3,0)</f>
        <v>02：急性期</v>
      </c>
      <c r="G10880" t="s">
        <v>1251</v>
      </c>
      <c r="H10880" t="s">
        <v>1176</v>
      </c>
      <c r="I10880">
        <v>2622</v>
      </c>
      <c r="J10880" s="40">
        <f>I10888</f>
        <v>0.96326230712711247</v>
      </c>
    </row>
    <row r="10881" spans="1:10">
      <c r="A10881" t="s">
        <v>1160</v>
      </c>
      <c r="B10881" t="s">
        <v>1028</v>
      </c>
      <c r="C10881" t="s">
        <v>1185</v>
      </c>
      <c r="D10881" t="str">
        <f>VLOOKUP(C10881,時点区分!$A$2:$C$8,3,0)</f>
        <v>06:R4年度病床機能報告_2025年時点</v>
      </c>
      <c r="E10881" t="s">
        <v>2</v>
      </c>
      <c r="F10881" t="str">
        <f>VLOOKUP(E10881,病床機能区分!$A$2:$C$14,3,0)</f>
        <v>03：回復期</v>
      </c>
      <c r="G10881" t="s">
        <v>1253</v>
      </c>
      <c r="H10881" t="s">
        <v>1176</v>
      </c>
      <c r="I10881">
        <v>1680</v>
      </c>
      <c r="J10881" s="40">
        <f>I10889</f>
        <v>0.60847519014849694</v>
      </c>
    </row>
    <row r="10882" spans="1:10">
      <c r="A10882" t="s">
        <v>1160</v>
      </c>
      <c r="B10882" t="s">
        <v>1028</v>
      </c>
      <c r="C10882" t="s">
        <v>1185</v>
      </c>
      <c r="D10882" t="str">
        <f>VLOOKUP(C10882,時点区分!$A$2:$C$8,3,0)</f>
        <v>06:R4年度病床機能報告_2025年時点</v>
      </c>
      <c r="E10882" t="s">
        <v>3</v>
      </c>
      <c r="F10882" t="str">
        <f>VLOOKUP(E10882,病床機能区分!$A$2:$C$14,3,0)</f>
        <v>04：慢性期</v>
      </c>
      <c r="G10882" t="s">
        <v>1255</v>
      </c>
      <c r="H10882" t="s">
        <v>1176</v>
      </c>
      <c r="I10882">
        <v>1690</v>
      </c>
      <c r="J10882" s="40">
        <f>I10890</f>
        <v>0.90568060021436225</v>
      </c>
    </row>
    <row r="10883" spans="1:10">
      <c r="A10883" t="s">
        <v>1160</v>
      </c>
      <c r="B10883" t="s">
        <v>1028</v>
      </c>
      <c r="C10883" t="s">
        <v>1185</v>
      </c>
      <c r="D10883" t="str">
        <f>VLOOKUP(C10883,時点区分!$A$2:$C$8,3,0)</f>
        <v>06:R4年度病床機能報告_2025年時点</v>
      </c>
      <c r="E10883" t="s">
        <v>779</v>
      </c>
      <c r="F10883" t="str">
        <f>VLOOKUP(E10883,病床機能区分!$A$2:$C$14,3,0)</f>
        <v>11：介護保険施設等へ移行予定</v>
      </c>
      <c r="G10883" t="s">
        <v>1257</v>
      </c>
      <c r="H10883" t="s">
        <v>1176</v>
      </c>
      <c r="I10883">
        <v>96</v>
      </c>
      <c r="J10883" s="40"/>
    </row>
    <row r="10884" spans="1:10">
      <c r="A10884" t="s">
        <v>1160</v>
      </c>
      <c r="B10884" t="s">
        <v>1028</v>
      </c>
      <c r="C10884" t="s">
        <v>1185</v>
      </c>
      <c r="D10884" t="str">
        <f>VLOOKUP(C10884,時点区分!$A$2:$C$8,3,0)</f>
        <v>06:R4年度病床機能報告_2025年時点</v>
      </c>
      <c r="E10884" t="s">
        <v>780</v>
      </c>
      <c r="F10884" t="str">
        <f>VLOOKUP(E10884,病床機能区分!$A$2:$C$14,3,0)</f>
        <v>12：休棟予定</v>
      </c>
      <c r="G10884" t="s">
        <v>1259</v>
      </c>
      <c r="H10884" t="s">
        <v>1176</v>
      </c>
      <c r="I10884">
        <v>20</v>
      </c>
      <c r="J10884" s="40"/>
    </row>
    <row r="10885" spans="1:10">
      <c r="A10885" t="s">
        <v>1160</v>
      </c>
      <c r="B10885" t="s">
        <v>1028</v>
      </c>
      <c r="C10885" t="s">
        <v>1185</v>
      </c>
      <c r="D10885" t="str">
        <f>VLOOKUP(C10885,時点区分!$A$2:$C$8,3,0)</f>
        <v>06:R4年度病床機能報告_2025年時点</v>
      </c>
      <c r="E10885" t="s">
        <v>781</v>
      </c>
      <c r="F10885" t="str">
        <f>VLOOKUP(E10885,病床機能区分!$A$2:$C$14,3,0)</f>
        <v>13：廃止予定</v>
      </c>
      <c r="G10885" t="s">
        <v>1261</v>
      </c>
      <c r="H10885" t="s">
        <v>1176</v>
      </c>
      <c r="I10885">
        <v>103</v>
      </c>
      <c r="J10885" s="40"/>
    </row>
    <row r="10886" spans="1:10">
      <c r="A10886" t="s">
        <v>1160</v>
      </c>
      <c r="B10886" t="s">
        <v>1028</v>
      </c>
      <c r="C10886" t="s">
        <v>1185</v>
      </c>
      <c r="D10886" t="str">
        <f>VLOOKUP(C10886,時点区分!$A$2:$C$8,3,0)</f>
        <v>06:R4年度病床機能報告_2025年時点</v>
      </c>
      <c r="E10886" t="s">
        <v>784</v>
      </c>
      <c r="F10886" t="str">
        <f>VLOOKUP(E10886,病床機能区分!$A$2:$C$14,3,0)</f>
        <v>06：合計</v>
      </c>
      <c r="G10886" t="s">
        <v>1263</v>
      </c>
      <c r="H10886" t="s">
        <v>1176</v>
      </c>
      <c r="I10886">
        <v>8042</v>
      </c>
      <c r="J10886" s="40">
        <f>I10891</f>
        <v>0.97632633240257372</v>
      </c>
    </row>
    <row r="10887" spans="1:10">
      <c r="A10887" t="s">
        <v>1160</v>
      </c>
      <c r="B10887" t="s">
        <v>1028</v>
      </c>
      <c r="C10887" t="s">
        <v>1278</v>
      </c>
      <c r="D10887" t="str">
        <f>VLOOKUP(C10887,時点区分!$A$2:$C$8,3,0)</f>
        <v>07:R4年度将来一致率</v>
      </c>
      <c r="E10887" t="s">
        <v>0</v>
      </c>
      <c r="F10887" t="str">
        <f>VLOOKUP(E10887,病床機能区分!$A$2:$C$14,3,0)</f>
        <v>01：高度急性期</v>
      </c>
      <c r="G10887" t="s">
        <v>1281</v>
      </c>
      <c r="H10887" t="s">
        <v>1270</v>
      </c>
      <c r="I10887">
        <v>2.0619369369369371</v>
      </c>
      <c r="J10887" s="40"/>
    </row>
    <row r="10888" spans="1:10">
      <c r="A10888" t="s">
        <v>1160</v>
      </c>
      <c r="B10888" t="s">
        <v>1028</v>
      </c>
      <c r="C10888" t="s">
        <v>1278</v>
      </c>
      <c r="D10888" t="str">
        <f>VLOOKUP(C10888,時点区分!$A$2:$C$8,3,0)</f>
        <v>07:R4年度将来一致率</v>
      </c>
      <c r="E10888" t="s">
        <v>1</v>
      </c>
      <c r="F10888" t="str">
        <f>VLOOKUP(E10888,病床機能区分!$A$2:$C$14,3,0)</f>
        <v>02：急性期</v>
      </c>
      <c r="G10888" t="s">
        <v>1283</v>
      </c>
      <c r="H10888" t="s">
        <v>1270</v>
      </c>
      <c r="I10888">
        <v>0.96326230712711247</v>
      </c>
      <c r="J10888" s="40"/>
    </row>
    <row r="10889" spans="1:10">
      <c r="A10889" t="s">
        <v>1160</v>
      </c>
      <c r="B10889" t="s">
        <v>1028</v>
      </c>
      <c r="C10889" t="s">
        <v>1278</v>
      </c>
      <c r="D10889" t="str">
        <f>VLOOKUP(C10889,時点区分!$A$2:$C$8,3,0)</f>
        <v>07:R4年度将来一致率</v>
      </c>
      <c r="E10889" t="s">
        <v>2</v>
      </c>
      <c r="F10889" t="str">
        <f>VLOOKUP(E10889,病床機能区分!$A$2:$C$14,3,0)</f>
        <v>03：回復期</v>
      </c>
      <c r="G10889" t="s">
        <v>1285</v>
      </c>
      <c r="H10889" t="s">
        <v>1270</v>
      </c>
      <c r="I10889">
        <v>0.60847519014849694</v>
      </c>
      <c r="J10889" s="40"/>
    </row>
    <row r="10890" spans="1:10">
      <c r="A10890" t="s">
        <v>1160</v>
      </c>
      <c r="B10890" t="s">
        <v>1028</v>
      </c>
      <c r="C10890" t="s">
        <v>1278</v>
      </c>
      <c r="D10890" t="str">
        <f>VLOOKUP(C10890,時点区分!$A$2:$C$8,3,0)</f>
        <v>07:R4年度将来一致率</v>
      </c>
      <c r="E10890" t="s">
        <v>3</v>
      </c>
      <c r="F10890" t="str">
        <f>VLOOKUP(E10890,病床機能区分!$A$2:$C$14,3,0)</f>
        <v>04：慢性期</v>
      </c>
      <c r="G10890" t="s">
        <v>1287</v>
      </c>
      <c r="H10890" t="s">
        <v>1270</v>
      </c>
      <c r="I10890">
        <v>0.90568060021436225</v>
      </c>
      <c r="J10890" s="40"/>
    </row>
    <row r="10891" spans="1:10" ht="14" thickBot="1">
      <c r="A10891" t="s">
        <v>1160</v>
      </c>
      <c r="B10891" t="s">
        <v>1028</v>
      </c>
      <c r="C10891" t="s">
        <v>1278</v>
      </c>
      <c r="D10891" t="str">
        <f>VLOOKUP(C10891,時点区分!$A$2:$C$8,3,0)</f>
        <v>07:R4年度将来一致率</v>
      </c>
      <c r="E10891" t="s">
        <v>784</v>
      </c>
      <c r="F10891" t="str">
        <f>VLOOKUP(E10891,病床機能区分!$A$2:$C$14,3,0)</f>
        <v>06：合計</v>
      </c>
      <c r="G10891" t="s">
        <v>1289</v>
      </c>
      <c r="H10891" t="s">
        <v>1270</v>
      </c>
      <c r="I10891">
        <v>0.97632633240257372</v>
      </c>
      <c r="J10891" s="41"/>
    </row>
    <row r="10892" spans="1:10">
      <c r="A10892" t="s">
        <v>1160</v>
      </c>
      <c r="B10892" t="s">
        <v>1029</v>
      </c>
      <c r="C10892" t="s">
        <v>1181</v>
      </c>
      <c r="D10892" t="str">
        <f>VLOOKUP(C10892,時点区分!$A$2:$C$8,3,0)</f>
        <v>01:現状ー構想策定時</v>
      </c>
      <c r="E10892" t="s">
        <v>0</v>
      </c>
      <c r="F10892" t="str">
        <f>VLOOKUP(E10892,病床機能区分!$A$2:$C$14,3,0)</f>
        <v>01：高度急性期</v>
      </c>
      <c r="G10892" t="s">
        <v>1186</v>
      </c>
      <c r="H10892" t="s">
        <v>1176</v>
      </c>
      <c r="I10892">
        <v>6</v>
      </c>
      <c r="J10892" s="39">
        <f>I10907</f>
        <v>0.35294117647058826</v>
      </c>
    </row>
    <row r="10893" spans="1:10">
      <c r="A10893" t="s">
        <v>1160</v>
      </c>
      <c r="B10893" t="s">
        <v>1029</v>
      </c>
      <c r="C10893" t="s">
        <v>1181</v>
      </c>
      <c r="D10893" t="str">
        <f>VLOOKUP(C10893,時点区分!$A$2:$C$8,3,0)</f>
        <v>01:現状ー構想策定時</v>
      </c>
      <c r="E10893" t="s">
        <v>1</v>
      </c>
      <c r="F10893" t="str">
        <f>VLOOKUP(E10893,病床機能区分!$A$2:$C$14,3,0)</f>
        <v>02：急性期</v>
      </c>
      <c r="G10893" t="s">
        <v>1188</v>
      </c>
      <c r="H10893" t="s">
        <v>1176</v>
      </c>
      <c r="I10893">
        <v>336</v>
      </c>
      <c r="J10893" s="40">
        <f>I10908</f>
        <v>2.7317073170731709</v>
      </c>
    </row>
    <row r="10894" spans="1:10">
      <c r="A10894" t="s">
        <v>1160</v>
      </c>
      <c r="B10894" t="s">
        <v>1029</v>
      </c>
      <c r="C10894" t="s">
        <v>1181</v>
      </c>
      <c r="D10894" t="str">
        <f>VLOOKUP(C10894,時点区分!$A$2:$C$8,3,0)</f>
        <v>01:現状ー構想策定時</v>
      </c>
      <c r="E10894" t="s">
        <v>2</v>
      </c>
      <c r="F10894" t="str">
        <f>VLOOKUP(E10894,病床機能区分!$A$2:$C$14,3,0)</f>
        <v>03：回復期</v>
      </c>
      <c r="G10894" t="s">
        <v>1190</v>
      </c>
      <c r="H10894" t="s">
        <v>1176</v>
      </c>
      <c r="I10894">
        <v>86</v>
      </c>
      <c r="J10894" s="40">
        <f>I10909</f>
        <v>0.64179104477611937</v>
      </c>
    </row>
    <row r="10895" spans="1:10">
      <c r="A10895" t="s">
        <v>1160</v>
      </c>
      <c r="B10895" t="s">
        <v>1029</v>
      </c>
      <c r="C10895" t="s">
        <v>1181</v>
      </c>
      <c r="D10895" t="str">
        <f>VLOOKUP(C10895,時点区分!$A$2:$C$8,3,0)</f>
        <v>01:現状ー構想策定時</v>
      </c>
      <c r="E10895" t="s">
        <v>3</v>
      </c>
      <c r="F10895" t="str">
        <f>VLOOKUP(E10895,病床機能区分!$A$2:$C$14,3,0)</f>
        <v>04：慢性期</v>
      </c>
      <c r="G10895" t="s">
        <v>1192</v>
      </c>
      <c r="H10895" t="s">
        <v>1176</v>
      </c>
      <c r="I10895">
        <v>0</v>
      </c>
      <c r="J10895" s="40">
        <f>I10910</f>
        <v>0</v>
      </c>
    </row>
    <row r="10896" spans="1:10">
      <c r="A10896" t="s">
        <v>1160</v>
      </c>
      <c r="B10896" t="s">
        <v>1029</v>
      </c>
      <c r="C10896" t="s">
        <v>1181</v>
      </c>
      <c r="D10896" t="str">
        <f>VLOOKUP(C10896,時点区分!$A$2:$C$8,3,0)</f>
        <v>01:現状ー構想策定時</v>
      </c>
      <c r="E10896" t="s">
        <v>783</v>
      </c>
      <c r="F10896" t="str">
        <f>VLOOKUP(E10896,病床機能区分!$A$2:$C$14,3,0)</f>
        <v>05：未報告</v>
      </c>
      <c r="G10896" t="s">
        <v>1194</v>
      </c>
      <c r="H10896" t="s">
        <v>1176</v>
      </c>
      <c r="I10896">
        <v>23</v>
      </c>
      <c r="J10896" s="40"/>
    </row>
    <row r="10897" spans="1:10">
      <c r="A10897" t="s">
        <v>1160</v>
      </c>
      <c r="B10897" t="s">
        <v>1029</v>
      </c>
      <c r="C10897" t="s">
        <v>1181</v>
      </c>
      <c r="D10897" t="str">
        <f>VLOOKUP(C10897,時点区分!$A$2:$C$8,3,0)</f>
        <v>01:現状ー構想策定時</v>
      </c>
      <c r="E10897" t="s">
        <v>784</v>
      </c>
      <c r="F10897" t="str">
        <f>VLOOKUP(E10897,病床機能区分!$A$2:$C$14,3,0)</f>
        <v>06：合計</v>
      </c>
      <c r="G10897" t="s">
        <v>1196</v>
      </c>
      <c r="H10897" t="s">
        <v>1176</v>
      </c>
      <c r="I10897">
        <v>451</v>
      </c>
      <c r="J10897" s="40">
        <f>I10911</f>
        <v>0.96781115879828328</v>
      </c>
    </row>
    <row r="10898" spans="1:10">
      <c r="A10898" t="s">
        <v>1160</v>
      </c>
      <c r="B10898" t="s">
        <v>1029</v>
      </c>
      <c r="C10898" t="s">
        <v>1181</v>
      </c>
      <c r="D10898" t="str">
        <f>VLOOKUP(C10898,時点区分!$A$2:$C$8,3,0)</f>
        <v>01:現状ー構想策定時</v>
      </c>
      <c r="E10898" t="s">
        <v>785</v>
      </c>
      <c r="F10898" t="str">
        <f>VLOOKUP(E10898,病床機能区分!$A$2:$C$14,3,0)</f>
        <v>07：在宅医療等</v>
      </c>
      <c r="G10898" t="s">
        <v>1198</v>
      </c>
      <c r="H10898" t="s">
        <v>1176</v>
      </c>
      <c r="I10898">
        <v>863</v>
      </c>
      <c r="J10898" s="40"/>
    </row>
    <row r="10899" spans="1:10">
      <c r="A10899" t="s">
        <v>1160</v>
      </c>
      <c r="B10899" t="s">
        <v>1029</v>
      </c>
      <c r="C10899" t="s">
        <v>1181</v>
      </c>
      <c r="D10899" t="str">
        <f>VLOOKUP(C10899,時点区分!$A$2:$C$8,3,0)</f>
        <v>01:現状ー構想策定時</v>
      </c>
      <c r="E10899" t="s">
        <v>786</v>
      </c>
      <c r="F10899" t="str">
        <f>VLOOKUP(E10899,病床機能区分!$A$2:$C$14,3,0)</f>
        <v>08：うち訪問診療分</v>
      </c>
      <c r="G10899" t="s">
        <v>1200</v>
      </c>
      <c r="H10899" t="s">
        <v>1176</v>
      </c>
      <c r="I10899">
        <v>303</v>
      </c>
      <c r="J10899" s="40"/>
    </row>
    <row r="10900" spans="1:10">
      <c r="A10900" t="s">
        <v>1160</v>
      </c>
      <c r="B10900" t="s">
        <v>1029</v>
      </c>
      <c r="C10900" t="s">
        <v>1129</v>
      </c>
      <c r="D10900" t="str">
        <f>VLOOKUP(C10900,時点区分!$A$2:$C$8,3,0)</f>
        <v>02:将来</v>
      </c>
      <c r="E10900" t="s">
        <v>0</v>
      </c>
      <c r="F10900" t="str">
        <f>VLOOKUP(E10900,病床機能区分!$A$2:$C$14,3,0)</f>
        <v>01：高度急性期</v>
      </c>
      <c r="G10900" t="s">
        <v>1202</v>
      </c>
      <c r="H10900" t="s">
        <v>1176</v>
      </c>
      <c r="I10900">
        <v>17</v>
      </c>
      <c r="J10900" s="40">
        <f>I10907</f>
        <v>0.35294117647058826</v>
      </c>
    </row>
    <row r="10901" spans="1:10">
      <c r="A10901" t="s">
        <v>1160</v>
      </c>
      <c r="B10901" t="s">
        <v>1029</v>
      </c>
      <c r="C10901" t="s">
        <v>1129</v>
      </c>
      <c r="D10901" t="str">
        <f>VLOOKUP(C10901,時点区分!$A$2:$C$8,3,0)</f>
        <v>02:将来</v>
      </c>
      <c r="E10901" t="s">
        <v>1</v>
      </c>
      <c r="F10901" t="str">
        <f>VLOOKUP(E10901,病床機能区分!$A$2:$C$14,3,0)</f>
        <v>02：急性期</v>
      </c>
      <c r="G10901" t="s">
        <v>1204</v>
      </c>
      <c r="H10901" t="s">
        <v>1176</v>
      </c>
      <c r="I10901">
        <v>123</v>
      </c>
      <c r="J10901" s="40">
        <f>I10908</f>
        <v>2.7317073170731709</v>
      </c>
    </row>
    <row r="10902" spans="1:10">
      <c r="A10902" t="s">
        <v>1160</v>
      </c>
      <c r="B10902" t="s">
        <v>1029</v>
      </c>
      <c r="C10902" t="s">
        <v>1129</v>
      </c>
      <c r="D10902" t="str">
        <f>VLOOKUP(C10902,時点区分!$A$2:$C$8,3,0)</f>
        <v>02:将来</v>
      </c>
      <c r="E10902" t="s">
        <v>2</v>
      </c>
      <c r="F10902" t="str">
        <f>VLOOKUP(E10902,病床機能区分!$A$2:$C$14,3,0)</f>
        <v>03：回復期</v>
      </c>
      <c r="G10902" t="s">
        <v>1206</v>
      </c>
      <c r="H10902" t="s">
        <v>1176</v>
      </c>
      <c r="I10902">
        <v>134</v>
      </c>
      <c r="J10902" s="40">
        <f>I10909</f>
        <v>0.64179104477611937</v>
      </c>
    </row>
    <row r="10903" spans="1:10">
      <c r="A10903" t="s">
        <v>1160</v>
      </c>
      <c r="B10903" t="s">
        <v>1029</v>
      </c>
      <c r="C10903" t="s">
        <v>1129</v>
      </c>
      <c r="D10903" t="str">
        <f>VLOOKUP(C10903,時点区分!$A$2:$C$8,3,0)</f>
        <v>02:将来</v>
      </c>
      <c r="E10903" t="s">
        <v>3</v>
      </c>
      <c r="F10903" t="str">
        <f>VLOOKUP(E10903,病床機能区分!$A$2:$C$14,3,0)</f>
        <v>04：慢性期</v>
      </c>
      <c r="G10903" t="s">
        <v>1208</v>
      </c>
      <c r="H10903" t="s">
        <v>1176</v>
      </c>
      <c r="I10903">
        <v>192</v>
      </c>
      <c r="J10903" s="40">
        <f>I10910</f>
        <v>0</v>
      </c>
    </row>
    <row r="10904" spans="1:10">
      <c r="A10904" t="s">
        <v>1160</v>
      </c>
      <c r="B10904" t="s">
        <v>1029</v>
      </c>
      <c r="C10904" t="s">
        <v>1129</v>
      </c>
      <c r="D10904" t="str">
        <f>VLOOKUP(C10904,時点区分!$A$2:$C$8,3,0)</f>
        <v>02:将来</v>
      </c>
      <c r="E10904" t="s">
        <v>784</v>
      </c>
      <c r="F10904" t="str">
        <f>VLOOKUP(E10904,病床機能区分!$A$2:$C$14,3,0)</f>
        <v>06：合計</v>
      </c>
      <c r="G10904" t="s">
        <v>1210</v>
      </c>
      <c r="H10904" t="s">
        <v>1176</v>
      </c>
      <c r="I10904">
        <v>466</v>
      </c>
      <c r="J10904" s="40">
        <f>I10911</f>
        <v>0.96781115879828328</v>
      </c>
    </row>
    <row r="10905" spans="1:10">
      <c r="A10905" t="s">
        <v>1160</v>
      </c>
      <c r="B10905" t="s">
        <v>1029</v>
      </c>
      <c r="C10905" t="s">
        <v>1129</v>
      </c>
      <c r="D10905" t="str">
        <f>VLOOKUP(C10905,時点区分!$A$2:$C$8,3,0)</f>
        <v>02:将来</v>
      </c>
      <c r="E10905" t="s">
        <v>785</v>
      </c>
      <c r="F10905" t="str">
        <f>VLOOKUP(E10905,病床機能区分!$A$2:$C$14,3,0)</f>
        <v>07：在宅医療等</v>
      </c>
      <c r="G10905" t="s">
        <v>1212</v>
      </c>
      <c r="H10905" t="s">
        <v>1176</v>
      </c>
      <c r="I10905">
        <v>-878</v>
      </c>
      <c r="J10905" s="40"/>
    </row>
    <row r="10906" spans="1:10">
      <c r="A10906" t="s">
        <v>1160</v>
      </c>
      <c r="B10906" t="s">
        <v>1029</v>
      </c>
      <c r="C10906" t="s">
        <v>1129</v>
      </c>
      <c r="D10906" t="str">
        <f>VLOOKUP(C10906,時点区分!$A$2:$C$8,3,0)</f>
        <v>02:将来</v>
      </c>
      <c r="E10906" t="s">
        <v>786</v>
      </c>
      <c r="F10906" t="str">
        <f>VLOOKUP(E10906,病床機能区分!$A$2:$C$14,3,0)</f>
        <v>08：うち訪問診療分</v>
      </c>
      <c r="G10906" t="s">
        <v>1214</v>
      </c>
      <c r="H10906" t="s">
        <v>1176</v>
      </c>
      <c r="I10906">
        <v>-283</v>
      </c>
      <c r="J10906" s="40"/>
    </row>
    <row r="10907" spans="1:10">
      <c r="A10907" t="s">
        <v>1160</v>
      </c>
      <c r="B10907" t="s">
        <v>1029</v>
      </c>
      <c r="C10907" t="s">
        <v>1182</v>
      </c>
      <c r="D10907" t="str">
        <f>VLOOKUP(C10907,時点区分!$A$2:$C$8,3,0)</f>
        <v>03:構想策定時一致率</v>
      </c>
      <c r="E10907" t="s">
        <v>0</v>
      </c>
      <c r="F10907" t="str">
        <f>VLOOKUP(E10907,病床機能区分!$A$2:$C$14,3,0)</f>
        <v>01：高度急性期</v>
      </c>
      <c r="G10907" t="s">
        <v>1216</v>
      </c>
      <c r="H10907" t="s">
        <v>1270</v>
      </c>
      <c r="I10907">
        <v>0.35294117647058826</v>
      </c>
      <c r="J10907" s="40"/>
    </row>
    <row r="10908" spans="1:10">
      <c r="A10908" t="s">
        <v>1160</v>
      </c>
      <c r="B10908" t="s">
        <v>1029</v>
      </c>
      <c r="C10908" t="s">
        <v>1182</v>
      </c>
      <c r="D10908" t="str">
        <f>VLOOKUP(C10908,時点区分!$A$2:$C$8,3,0)</f>
        <v>03:構想策定時一致率</v>
      </c>
      <c r="E10908" t="s">
        <v>1</v>
      </c>
      <c r="F10908" t="str">
        <f>VLOOKUP(E10908,病床機能区分!$A$2:$C$14,3,0)</f>
        <v>02：急性期</v>
      </c>
      <c r="G10908" t="s">
        <v>1218</v>
      </c>
      <c r="H10908" t="s">
        <v>1270</v>
      </c>
      <c r="I10908">
        <v>2.7317073170731709</v>
      </c>
      <c r="J10908" s="40"/>
    </row>
    <row r="10909" spans="1:10">
      <c r="A10909" t="s">
        <v>1160</v>
      </c>
      <c r="B10909" t="s">
        <v>1029</v>
      </c>
      <c r="C10909" t="s">
        <v>1182</v>
      </c>
      <c r="D10909" t="str">
        <f>VLOOKUP(C10909,時点区分!$A$2:$C$8,3,0)</f>
        <v>03:構想策定時一致率</v>
      </c>
      <c r="E10909" t="s">
        <v>2</v>
      </c>
      <c r="F10909" t="str">
        <f>VLOOKUP(E10909,病床機能区分!$A$2:$C$14,3,0)</f>
        <v>03：回復期</v>
      </c>
      <c r="G10909" t="s">
        <v>1220</v>
      </c>
      <c r="H10909" t="s">
        <v>1270</v>
      </c>
      <c r="I10909">
        <v>0.64179104477611937</v>
      </c>
      <c r="J10909" s="40"/>
    </row>
    <row r="10910" spans="1:10">
      <c r="A10910" t="s">
        <v>1160</v>
      </c>
      <c r="B10910" t="s">
        <v>1029</v>
      </c>
      <c r="C10910" t="s">
        <v>1182</v>
      </c>
      <c r="D10910" t="str">
        <f>VLOOKUP(C10910,時点区分!$A$2:$C$8,3,0)</f>
        <v>03:構想策定時一致率</v>
      </c>
      <c r="E10910" t="s">
        <v>3</v>
      </c>
      <c r="F10910" t="str">
        <f>VLOOKUP(E10910,病床機能区分!$A$2:$C$14,3,0)</f>
        <v>04：慢性期</v>
      </c>
      <c r="G10910" t="s">
        <v>1222</v>
      </c>
      <c r="H10910" t="s">
        <v>1270</v>
      </c>
      <c r="I10910">
        <v>0</v>
      </c>
      <c r="J10910" s="40"/>
    </row>
    <row r="10911" spans="1:10">
      <c r="A10911" t="s">
        <v>1160</v>
      </c>
      <c r="B10911" t="s">
        <v>1029</v>
      </c>
      <c r="C10911" t="s">
        <v>1182</v>
      </c>
      <c r="D10911" t="str">
        <f>VLOOKUP(C10911,時点区分!$A$2:$C$8,3,0)</f>
        <v>03:構想策定時一致率</v>
      </c>
      <c r="E10911" t="s">
        <v>784</v>
      </c>
      <c r="F10911" t="str">
        <f>VLOOKUP(E10911,病床機能区分!$A$2:$C$14,3,0)</f>
        <v>06：合計</v>
      </c>
      <c r="G10911" t="s">
        <v>1224</v>
      </c>
      <c r="H10911" t="s">
        <v>1270</v>
      </c>
      <c r="I10911">
        <v>0.96781115879828328</v>
      </c>
      <c r="J10911" s="40"/>
    </row>
    <row r="10912" spans="1:10">
      <c r="A10912" t="s">
        <v>1160</v>
      </c>
      <c r="B10912" t="s">
        <v>1029</v>
      </c>
      <c r="C10912" t="s">
        <v>1183</v>
      </c>
      <c r="D10912" t="str">
        <f>VLOOKUP(C10912,時点区分!$A$2:$C$8,3,0)</f>
        <v>04:R4年度病床機能報告_2022年時点</v>
      </c>
      <c r="E10912" t="s">
        <v>0</v>
      </c>
      <c r="F10912" t="str">
        <f>VLOOKUP(E10912,病床機能区分!$A$2:$C$14,3,0)</f>
        <v>01：高度急性期</v>
      </c>
      <c r="G10912" t="s">
        <v>1226</v>
      </c>
      <c r="H10912" t="s">
        <v>1176</v>
      </c>
      <c r="I10912">
        <v>0</v>
      </c>
      <c r="J10912" s="40">
        <f>I10919</f>
        <v>0</v>
      </c>
    </row>
    <row r="10913" spans="1:10">
      <c r="A10913" t="s">
        <v>1160</v>
      </c>
      <c r="B10913" t="s">
        <v>1029</v>
      </c>
      <c r="C10913" t="s">
        <v>1183</v>
      </c>
      <c r="D10913" t="str">
        <f>VLOOKUP(C10913,時点区分!$A$2:$C$8,3,0)</f>
        <v>04:R4年度病床機能報告_2022年時点</v>
      </c>
      <c r="E10913" t="s">
        <v>1</v>
      </c>
      <c r="F10913" t="str">
        <f>VLOOKUP(E10913,病床機能区分!$A$2:$C$14,3,0)</f>
        <v>02：急性期</v>
      </c>
      <c r="G10913" t="s">
        <v>1228</v>
      </c>
      <c r="H10913" t="s">
        <v>1176</v>
      </c>
      <c r="I10913">
        <v>231</v>
      </c>
      <c r="J10913" s="40">
        <f t="shared" ref="J10913:J10915" si="267">I10920</f>
        <v>1.8780487804878048</v>
      </c>
    </row>
    <row r="10914" spans="1:10">
      <c r="A10914" t="s">
        <v>1160</v>
      </c>
      <c r="B10914" t="s">
        <v>1029</v>
      </c>
      <c r="C10914" t="s">
        <v>1183</v>
      </c>
      <c r="D10914" t="str">
        <f>VLOOKUP(C10914,時点区分!$A$2:$C$8,3,0)</f>
        <v>04:R4年度病床機能報告_2022年時点</v>
      </c>
      <c r="E10914" t="s">
        <v>2</v>
      </c>
      <c r="F10914" t="str">
        <f>VLOOKUP(E10914,病床機能区分!$A$2:$C$14,3,0)</f>
        <v>03：回復期</v>
      </c>
      <c r="G10914" t="s">
        <v>1230</v>
      </c>
      <c r="H10914" t="s">
        <v>1176</v>
      </c>
      <c r="I10914">
        <v>163</v>
      </c>
      <c r="J10914" s="40">
        <f t="shared" si="267"/>
        <v>1.2164179104477613</v>
      </c>
    </row>
    <row r="10915" spans="1:10">
      <c r="A10915" t="s">
        <v>1160</v>
      </c>
      <c r="B10915" t="s">
        <v>1029</v>
      </c>
      <c r="C10915" t="s">
        <v>1183</v>
      </c>
      <c r="D10915" t="str">
        <f>VLOOKUP(C10915,時点区分!$A$2:$C$8,3,0)</f>
        <v>04:R4年度病床機能報告_2022年時点</v>
      </c>
      <c r="E10915" t="s">
        <v>3</v>
      </c>
      <c r="F10915" t="str">
        <f>VLOOKUP(E10915,病床機能区分!$A$2:$C$14,3,0)</f>
        <v>04：慢性期</v>
      </c>
      <c r="G10915" t="s">
        <v>1232</v>
      </c>
      <c r="H10915" t="s">
        <v>1176</v>
      </c>
      <c r="I10915">
        <v>234</v>
      </c>
      <c r="J10915" s="40">
        <f t="shared" si="267"/>
        <v>1.21875</v>
      </c>
    </row>
    <row r="10916" spans="1:10">
      <c r="A10916" t="s">
        <v>1160</v>
      </c>
      <c r="B10916" t="s">
        <v>1029</v>
      </c>
      <c r="C10916" t="s">
        <v>1183</v>
      </c>
      <c r="D10916" t="str">
        <f>VLOOKUP(C10916,時点区分!$A$2:$C$8,3,0)</f>
        <v>04:R4年度病床機能報告_2022年時点</v>
      </c>
      <c r="E10916" t="s">
        <v>771</v>
      </c>
      <c r="F10916" t="str">
        <f>VLOOKUP(E10916,病床機能区分!$A$2:$C$14,3,0)</f>
        <v>09：休棟中（今後再開する予定）</v>
      </c>
      <c r="G10916" t="s">
        <v>1234</v>
      </c>
      <c r="H10916" t="s">
        <v>1176</v>
      </c>
      <c r="I10916">
        <v>0</v>
      </c>
      <c r="J10916" s="40"/>
    </row>
    <row r="10917" spans="1:10">
      <c r="A10917" t="s">
        <v>1160</v>
      </c>
      <c r="B10917" t="s">
        <v>1029</v>
      </c>
      <c r="C10917" t="s">
        <v>1183</v>
      </c>
      <c r="D10917" t="str">
        <f>VLOOKUP(C10917,時点区分!$A$2:$C$8,3,0)</f>
        <v>04:R4年度病床機能報告_2022年時点</v>
      </c>
      <c r="E10917" t="s">
        <v>772</v>
      </c>
      <c r="F10917" t="str">
        <f>VLOOKUP(E10917,病床機能区分!$A$2:$C$14,3,0)</f>
        <v>10：休棟中（今後廃止する予定）</v>
      </c>
      <c r="G10917" t="s">
        <v>1236</v>
      </c>
      <c r="H10917" t="s">
        <v>1176</v>
      </c>
      <c r="I10917">
        <v>0</v>
      </c>
      <c r="J10917" s="40"/>
    </row>
    <row r="10918" spans="1:10">
      <c r="A10918" t="s">
        <v>1160</v>
      </c>
      <c r="B10918" t="s">
        <v>1029</v>
      </c>
      <c r="C10918" t="s">
        <v>1183</v>
      </c>
      <c r="D10918" t="str">
        <f>VLOOKUP(C10918,時点区分!$A$2:$C$8,3,0)</f>
        <v>04:R4年度病床機能報告_2022年時点</v>
      </c>
      <c r="E10918" t="s">
        <v>784</v>
      </c>
      <c r="F10918" t="str">
        <f>VLOOKUP(E10918,病床機能区分!$A$2:$C$14,3,0)</f>
        <v>06：合計</v>
      </c>
      <c r="G10918" t="s">
        <v>1238</v>
      </c>
      <c r="H10918" t="s">
        <v>1176</v>
      </c>
      <c r="I10918">
        <v>628</v>
      </c>
      <c r="J10918" s="40">
        <f>I10923</f>
        <v>1.3476394849785407</v>
      </c>
    </row>
    <row r="10919" spans="1:10">
      <c r="A10919" t="s">
        <v>1160</v>
      </c>
      <c r="B10919" t="s">
        <v>1029</v>
      </c>
      <c r="C10919" t="s">
        <v>1184</v>
      </c>
      <c r="D10919" t="str">
        <f>VLOOKUP(C10919,時点区分!$A$2:$C$8,3,0)</f>
        <v>05:R4年度現状一致率</v>
      </c>
      <c r="E10919" t="s">
        <v>0</v>
      </c>
      <c r="F10919" t="str">
        <f>VLOOKUP(E10919,病床機能区分!$A$2:$C$14,3,0)</f>
        <v>01：高度急性期</v>
      </c>
      <c r="G10919" t="s">
        <v>1239</v>
      </c>
      <c r="H10919" t="s">
        <v>1270</v>
      </c>
      <c r="I10919">
        <v>0</v>
      </c>
      <c r="J10919" s="40"/>
    </row>
    <row r="10920" spans="1:10">
      <c r="A10920" t="s">
        <v>1160</v>
      </c>
      <c r="B10920" t="s">
        <v>1029</v>
      </c>
      <c r="C10920" t="s">
        <v>1184</v>
      </c>
      <c r="D10920" t="str">
        <f>VLOOKUP(C10920,時点区分!$A$2:$C$8,3,0)</f>
        <v>05:R4年度現状一致率</v>
      </c>
      <c r="E10920" t="s">
        <v>1</v>
      </c>
      <c r="F10920" t="str">
        <f>VLOOKUP(E10920,病床機能区分!$A$2:$C$14,3,0)</f>
        <v>02：急性期</v>
      </c>
      <c r="G10920" t="s">
        <v>1241</v>
      </c>
      <c r="H10920" t="s">
        <v>1270</v>
      </c>
      <c r="I10920">
        <v>1.8780487804878048</v>
      </c>
      <c r="J10920" s="40"/>
    </row>
    <row r="10921" spans="1:10">
      <c r="A10921" t="s">
        <v>1160</v>
      </c>
      <c r="B10921" t="s">
        <v>1029</v>
      </c>
      <c r="C10921" t="s">
        <v>1184</v>
      </c>
      <c r="D10921" t="str">
        <f>VLOOKUP(C10921,時点区分!$A$2:$C$8,3,0)</f>
        <v>05:R4年度現状一致率</v>
      </c>
      <c r="E10921" t="s">
        <v>2</v>
      </c>
      <c r="F10921" t="str">
        <f>VLOOKUP(E10921,病床機能区分!$A$2:$C$14,3,0)</f>
        <v>03：回復期</v>
      </c>
      <c r="G10921" t="s">
        <v>1243</v>
      </c>
      <c r="H10921" t="s">
        <v>1270</v>
      </c>
      <c r="I10921">
        <v>1.2164179104477613</v>
      </c>
      <c r="J10921" s="40"/>
    </row>
    <row r="10922" spans="1:10">
      <c r="A10922" t="s">
        <v>1160</v>
      </c>
      <c r="B10922" t="s">
        <v>1029</v>
      </c>
      <c r="C10922" t="s">
        <v>1184</v>
      </c>
      <c r="D10922" t="str">
        <f>VLOOKUP(C10922,時点区分!$A$2:$C$8,3,0)</f>
        <v>05:R4年度現状一致率</v>
      </c>
      <c r="E10922" t="s">
        <v>3</v>
      </c>
      <c r="F10922" t="str">
        <f>VLOOKUP(E10922,病床機能区分!$A$2:$C$14,3,0)</f>
        <v>04：慢性期</v>
      </c>
      <c r="G10922" t="s">
        <v>1245</v>
      </c>
      <c r="H10922" t="s">
        <v>1270</v>
      </c>
      <c r="I10922">
        <v>1.21875</v>
      </c>
      <c r="J10922" s="40"/>
    </row>
    <row r="10923" spans="1:10">
      <c r="A10923" t="s">
        <v>1160</v>
      </c>
      <c r="B10923" t="s">
        <v>1029</v>
      </c>
      <c r="C10923" t="s">
        <v>1184</v>
      </c>
      <c r="D10923" t="str">
        <f>VLOOKUP(C10923,時点区分!$A$2:$C$8,3,0)</f>
        <v>05:R4年度現状一致率</v>
      </c>
      <c r="E10923" t="s">
        <v>784</v>
      </c>
      <c r="F10923" t="str">
        <f>VLOOKUP(E10923,病床機能区分!$A$2:$C$14,3,0)</f>
        <v>06：合計</v>
      </c>
      <c r="G10923" t="s">
        <v>1247</v>
      </c>
      <c r="H10923" t="s">
        <v>1270</v>
      </c>
      <c r="I10923">
        <v>1.3476394849785407</v>
      </c>
      <c r="J10923" s="40"/>
    </row>
    <row r="10924" spans="1:10">
      <c r="A10924" t="s">
        <v>1160</v>
      </c>
      <c r="B10924" t="s">
        <v>1029</v>
      </c>
      <c r="C10924" t="s">
        <v>1185</v>
      </c>
      <c r="D10924" t="str">
        <f>VLOOKUP(C10924,時点区分!$A$2:$C$8,3,0)</f>
        <v>06:R4年度病床機能報告_2025年時点</v>
      </c>
      <c r="E10924" t="s">
        <v>0</v>
      </c>
      <c r="F10924" t="str">
        <f>VLOOKUP(E10924,病床機能区分!$A$2:$C$14,3,0)</f>
        <v>01：高度急性期</v>
      </c>
      <c r="G10924" t="s">
        <v>1249</v>
      </c>
      <c r="H10924" t="s">
        <v>1176</v>
      </c>
      <c r="I10924">
        <v>0</v>
      </c>
      <c r="J10924" s="40">
        <f>I10932</f>
        <v>0</v>
      </c>
    </row>
    <row r="10925" spans="1:10">
      <c r="A10925" t="s">
        <v>1160</v>
      </c>
      <c r="B10925" t="s">
        <v>1029</v>
      </c>
      <c r="C10925" t="s">
        <v>1185</v>
      </c>
      <c r="D10925" t="str">
        <f>VLOOKUP(C10925,時点区分!$A$2:$C$8,3,0)</f>
        <v>06:R4年度病床機能報告_2025年時点</v>
      </c>
      <c r="E10925" t="s">
        <v>1</v>
      </c>
      <c r="F10925" t="str">
        <f>VLOOKUP(E10925,病床機能区分!$A$2:$C$14,3,0)</f>
        <v>02：急性期</v>
      </c>
      <c r="G10925" t="s">
        <v>1251</v>
      </c>
      <c r="H10925" t="s">
        <v>1176</v>
      </c>
      <c r="I10925">
        <v>231</v>
      </c>
      <c r="J10925" s="40">
        <f>I10933</f>
        <v>1.8780487804878048</v>
      </c>
    </row>
    <row r="10926" spans="1:10">
      <c r="A10926" t="s">
        <v>1160</v>
      </c>
      <c r="B10926" t="s">
        <v>1029</v>
      </c>
      <c r="C10926" t="s">
        <v>1185</v>
      </c>
      <c r="D10926" t="str">
        <f>VLOOKUP(C10926,時点区分!$A$2:$C$8,3,0)</f>
        <v>06:R4年度病床機能報告_2025年時点</v>
      </c>
      <c r="E10926" t="s">
        <v>2</v>
      </c>
      <c r="F10926" t="str">
        <f>VLOOKUP(E10926,病床機能区分!$A$2:$C$14,3,0)</f>
        <v>03：回復期</v>
      </c>
      <c r="G10926" t="s">
        <v>1253</v>
      </c>
      <c r="H10926" t="s">
        <v>1176</v>
      </c>
      <c r="I10926">
        <v>163</v>
      </c>
      <c r="J10926" s="40">
        <f>I10934</f>
        <v>1.2164179104477613</v>
      </c>
    </row>
    <row r="10927" spans="1:10">
      <c r="A10927" t="s">
        <v>1160</v>
      </c>
      <c r="B10927" t="s">
        <v>1029</v>
      </c>
      <c r="C10927" t="s">
        <v>1185</v>
      </c>
      <c r="D10927" t="str">
        <f>VLOOKUP(C10927,時点区分!$A$2:$C$8,3,0)</f>
        <v>06:R4年度病床機能報告_2025年時点</v>
      </c>
      <c r="E10927" t="s">
        <v>3</v>
      </c>
      <c r="F10927" t="str">
        <f>VLOOKUP(E10927,病床機能区分!$A$2:$C$14,3,0)</f>
        <v>04：慢性期</v>
      </c>
      <c r="G10927" t="s">
        <v>1255</v>
      </c>
      <c r="H10927" t="s">
        <v>1176</v>
      </c>
      <c r="I10927">
        <v>234</v>
      </c>
      <c r="J10927" s="40">
        <f>I10935</f>
        <v>1.21875</v>
      </c>
    </row>
    <row r="10928" spans="1:10">
      <c r="A10928" t="s">
        <v>1160</v>
      </c>
      <c r="B10928" t="s">
        <v>1029</v>
      </c>
      <c r="C10928" t="s">
        <v>1185</v>
      </c>
      <c r="D10928" t="str">
        <f>VLOOKUP(C10928,時点区分!$A$2:$C$8,3,0)</f>
        <v>06:R4年度病床機能報告_2025年時点</v>
      </c>
      <c r="E10928" t="s">
        <v>779</v>
      </c>
      <c r="F10928" t="str">
        <f>VLOOKUP(E10928,病床機能区分!$A$2:$C$14,3,0)</f>
        <v>11：介護保険施設等へ移行予定</v>
      </c>
      <c r="G10928" t="s">
        <v>1257</v>
      </c>
      <c r="H10928" t="s">
        <v>1176</v>
      </c>
      <c r="I10928">
        <v>0</v>
      </c>
      <c r="J10928" s="40"/>
    </row>
    <row r="10929" spans="1:10">
      <c r="A10929" t="s">
        <v>1160</v>
      </c>
      <c r="B10929" t="s">
        <v>1029</v>
      </c>
      <c r="C10929" t="s">
        <v>1185</v>
      </c>
      <c r="D10929" t="str">
        <f>VLOOKUP(C10929,時点区分!$A$2:$C$8,3,0)</f>
        <v>06:R4年度病床機能報告_2025年時点</v>
      </c>
      <c r="E10929" t="s">
        <v>780</v>
      </c>
      <c r="F10929" t="str">
        <f>VLOOKUP(E10929,病床機能区分!$A$2:$C$14,3,0)</f>
        <v>12：休棟予定</v>
      </c>
      <c r="G10929" t="s">
        <v>1259</v>
      </c>
      <c r="H10929" t="s">
        <v>1176</v>
      </c>
      <c r="I10929">
        <v>0</v>
      </c>
      <c r="J10929" s="40"/>
    </row>
    <row r="10930" spans="1:10">
      <c r="A10930" t="s">
        <v>1160</v>
      </c>
      <c r="B10930" t="s">
        <v>1029</v>
      </c>
      <c r="C10930" t="s">
        <v>1185</v>
      </c>
      <c r="D10930" t="str">
        <f>VLOOKUP(C10930,時点区分!$A$2:$C$8,3,0)</f>
        <v>06:R4年度病床機能報告_2025年時点</v>
      </c>
      <c r="E10930" t="s">
        <v>781</v>
      </c>
      <c r="F10930" t="str">
        <f>VLOOKUP(E10930,病床機能区分!$A$2:$C$14,3,0)</f>
        <v>13：廃止予定</v>
      </c>
      <c r="G10930" t="s">
        <v>1261</v>
      </c>
      <c r="H10930" t="s">
        <v>1176</v>
      </c>
      <c r="I10930">
        <v>0</v>
      </c>
      <c r="J10930" s="40"/>
    </row>
    <row r="10931" spans="1:10">
      <c r="A10931" t="s">
        <v>1160</v>
      </c>
      <c r="B10931" t="s">
        <v>1029</v>
      </c>
      <c r="C10931" t="s">
        <v>1185</v>
      </c>
      <c r="D10931" t="str">
        <f>VLOOKUP(C10931,時点区分!$A$2:$C$8,3,0)</f>
        <v>06:R4年度病床機能報告_2025年時点</v>
      </c>
      <c r="E10931" t="s">
        <v>784</v>
      </c>
      <c r="F10931" t="str">
        <f>VLOOKUP(E10931,病床機能区分!$A$2:$C$14,3,0)</f>
        <v>06：合計</v>
      </c>
      <c r="G10931" t="s">
        <v>1263</v>
      </c>
      <c r="H10931" t="s">
        <v>1176</v>
      </c>
      <c r="I10931">
        <v>628</v>
      </c>
      <c r="J10931" s="40">
        <f>I10936</f>
        <v>1.3476394849785407</v>
      </c>
    </row>
    <row r="10932" spans="1:10">
      <c r="A10932" t="s">
        <v>1160</v>
      </c>
      <c r="B10932" t="s">
        <v>1029</v>
      </c>
      <c r="C10932" t="s">
        <v>1278</v>
      </c>
      <c r="D10932" t="str">
        <f>VLOOKUP(C10932,時点区分!$A$2:$C$8,3,0)</f>
        <v>07:R4年度将来一致率</v>
      </c>
      <c r="E10932" t="s">
        <v>0</v>
      </c>
      <c r="F10932" t="str">
        <f>VLOOKUP(E10932,病床機能区分!$A$2:$C$14,3,0)</f>
        <v>01：高度急性期</v>
      </c>
      <c r="G10932" t="s">
        <v>1281</v>
      </c>
      <c r="H10932" t="s">
        <v>1270</v>
      </c>
      <c r="I10932">
        <v>0</v>
      </c>
      <c r="J10932" s="40"/>
    </row>
    <row r="10933" spans="1:10">
      <c r="A10933" t="s">
        <v>1160</v>
      </c>
      <c r="B10933" t="s">
        <v>1029</v>
      </c>
      <c r="C10933" t="s">
        <v>1278</v>
      </c>
      <c r="D10933" t="str">
        <f>VLOOKUP(C10933,時点区分!$A$2:$C$8,3,0)</f>
        <v>07:R4年度将来一致率</v>
      </c>
      <c r="E10933" t="s">
        <v>1</v>
      </c>
      <c r="F10933" t="str">
        <f>VLOOKUP(E10933,病床機能区分!$A$2:$C$14,3,0)</f>
        <v>02：急性期</v>
      </c>
      <c r="G10933" t="s">
        <v>1283</v>
      </c>
      <c r="H10933" t="s">
        <v>1270</v>
      </c>
      <c r="I10933">
        <v>1.8780487804878048</v>
      </c>
      <c r="J10933" s="40"/>
    </row>
    <row r="10934" spans="1:10">
      <c r="A10934" t="s">
        <v>1160</v>
      </c>
      <c r="B10934" t="s">
        <v>1029</v>
      </c>
      <c r="C10934" t="s">
        <v>1278</v>
      </c>
      <c r="D10934" t="str">
        <f>VLOOKUP(C10934,時点区分!$A$2:$C$8,3,0)</f>
        <v>07:R4年度将来一致率</v>
      </c>
      <c r="E10934" t="s">
        <v>2</v>
      </c>
      <c r="F10934" t="str">
        <f>VLOOKUP(E10934,病床機能区分!$A$2:$C$14,3,0)</f>
        <v>03：回復期</v>
      </c>
      <c r="G10934" t="s">
        <v>1285</v>
      </c>
      <c r="H10934" t="s">
        <v>1270</v>
      </c>
      <c r="I10934">
        <v>1.2164179104477613</v>
      </c>
      <c r="J10934" s="40"/>
    </row>
    <row r="10935" spans="1:10">
      <c r="A10935" t="s">
        <v>1160</v>
      </c>
      <c r="B10935" t="s">
        <v>1029</v>
      </c>
      <c r="C10935" t="s">
        <v>1278</v>
      </c>
      <c r="D10935" t="str">
        <f>VLOOKUP(C10935,時点区分!$A$2:$C$8,3,0)</f>
        <v>07:R4年度将来一致率</v>
      </c>
      <c r="E10935" t="s">
        <v>3</v>
      </c>
      <c r="F10935" t="str">
        <f>VLOOKUP(E10935,病床機能区分!$A$2:$C$14,3,0)</f>
        <v>04：慢性期</v>
      </c>
      <c r="G10935" t="s">
        <v>1287</v>
      </c>
      <c r="H10935" t="s">
        <v>1270</v>
      </c>
      <c r="I10935">
        <v>1.21875</v>
      </c>
      <c r="J10935" s="40"/>
    </row>
    <row r="10936" spans="1:10" ht="14" thickBot="1">
      <c r="A10936" t="s">
        <v>1160</v>
      </c>
      <c r="B10936" t="s">
        <v>1029</v>
      </c>
      <c r="C10936" t="s">
        <v>1278</v>
      </c>
      <c r="D10936" t="str">
        <f>VLOOKUP(C10936,時点区分!$A$2:$C$8,3,0)</f>
        <v>07:R4年度将来一致率</v>
      </c>
      <c r="E10936" t="s">
        <v>784</v>
      </c>
      <c r="F10936" t="str">
        <f>VLOOKUP(E10936,病床機能区分!$A$2:$C$14,3,0)</f>
        <v>06：合計</v>
      </c>
      <c r="G10936" t="s">
        <v>1289</v>
      </c>
      <c r="H10936" t="s">
        <v>1270</v>
      </c>
      <c r="I10936">
        <v>1.3476394849785407</v>
      </c>
      <c r="J10936" s="41"/>
    </row>
    <row r="10937" spans="1:10">
      <c r="A10937" t="s">
        <v>1160</v>
      </c>
      <c r="B10937" t="s">
        <v>1030</v>
      </c>
      <c r="C10937" t="s">
        <v>1181</v>
      </c>
      <c r="D10937" t="str">
        <f>VLOOKUP(C10937,時点区分!$A$2:$C$8,3,0)</f>
        <v>01:現状ー構想策定時</v>
      </c>
      <c r="E10937" t="s">
        <v>0</v>
      </c>
      <c r="F10937" t="str">
        <f>VLOOKUP(E10937,病床機能区分!$A$2:$C$14,3,0)</f>
        <v>01：高度急性期</v>
      </c>
      <c r="G10937" t="s">
        <v>1186</v>
      </c>
      <c r="H10937" t="s">
        <v>1176</v>
      </c>
      <c r="I10937">
        <v>0</v>
      </c>
      <c r="J10937" s="39">
        <f>I10952</f>
        <v>0</v>
      </c>
    </row>
    <row r="10938" spans="1:10">
      <c r="A10938" t="s">
        <v>1160</v>
      </c>
      <c r="B10938" t="s">
        <v>1030</v>
      </c>
      <c r="C10938" t="s">
        <v>1181</v>
      </c>
      <c r="D10938" t="str">
        <f>VLOOKUP(C10938,時点区分!$A$2:$C$8,3,0)</f>
        <v>01:現状ー構想策定時</v>
      </c>
      <c r="E10938" t="s">
        <v>1</v>
      </c>
      <c r="F10938" t="str">
        <f>VLOOKUP(E10938,病床機能区分!$A$2:$C$14,3,0)</f>
        <v>02：急性期</v>
      </c>
      <c r="G10938" t="s">
        <v>1188</v>
      </c>
      <c r="H10938" t="s">
        <v>1176</v>
      </c>
      <c r="I10938">
        <v>389</v>
      </c>
      <c r="J10938" s="40">
        <f>I10953</f>
        <v>2.4777070063694269</v>
      </c>
    </row>
    <row r="10939" spans="1:10">
      <c r="A10939" t="s">
        <v>1160</v>
      </c>
      <c r="B10939" t="s">
        <v>1030</v>
      </c>
      <c r="C10939" t="s">
        <v>1181</v>
      </c>
      <c r="D10939" t="str">
        <f>VLOOKUP(C10939,時点区分!$A$2:$C$8,3,0)</f>
        <v>01:現状ー構想策定時</v>
      </c>
      <c r="E10939" t="s">
        <v>2</v>
      </c>
      <c r="F10939" t="str">
        <f>VLOOKUP(E10939,病床機能区分!$A$2:$C$14,3,0)</f>
        <v>03：回復期</v>
      </c>
      <c r="G10939" t="s">
        <v>1190</v>
      </c>
      <c r="H10939" t="s">
        <v>1176</v>
      </c>
      <c r="I10939">
        <v>42</v>
      </c>
      <c r="J10939" s="40">
        <f>I10954</f>
        <v>0.24</v>
      </c>
    </row>
    <row r="10940" spans="1:10">
      <c r="A10940" t="s">
        <v>1160</v>
      </c>
      <c r="B10940" t="s">
        <v>1030</v>
      </c>
      <c r="C10940" t="s">
        <v>1181</v>
      </c>
      <c r="D10940" t="str">
        <f>VLOOKUP(C10940,時点区分!$A$2:$C$8,3,0)</f>
        <v>01:現状ー構想策定時</v>
      </c>
      <c r="E10940" t="s">
        <v>3</v>
      </c>
      <c r="F10940" t="str">
        <f>VLOOKUP(E10940,病床機能区分!$A$2:$C$14,3,0)</f>
        <v>04：慢性期</v>
      </c>
      <c r="G10940" t="s">
        <v>1192</v>
      </c>
      <c r="H10940" t="s">
        <v>1176</v>
      </c>
      <c r="I10940">
        <v>50</v>
      </c>
      <c r="J10940" s="40">
        <f>I10955</f>
        <v>0.47169811320754718</v>
      </c>
    </row>
    <row r="10941" spans="1:10">
      <c r="A10941" t="s">
        <v>1160</v>
      </c>
      <c r="B10941" t="s">
        <v>1030</v>
      </c>
      <c r="C10941" t="s">
        <v>1181</v>
      </c>
      <c r="D10941" t="str">
        <f>VLOOKUP(C10941,時点区分!$A$2:$C$8,3,0)</f>
        <v>01:現状ー構想策定時</v>
      </c>
      <c r="E10941" t="s">
        <v>783</v>
      </c>
      <c r="F10941" t="str">
        <f>VLOOKUP(E10941,病床機能区分!$A$2:$C$14,3,0)</f>
        <v>05：未報告</v>
      </c>
      <c r="G10941" t="s">
        <v>1194</v>
      </c>
      <c r="H10941" t="s">
        <v>1176</v>
      </c>
      <c r="I10941">
        <v>34</v>
      </c>
      <c r="J10941" s="40"/>
    </row>
    <row r="10942" spans="1:10">
      <c r="A10942" t="s">
        <v>1160</v>
      </c>
      <c r="B10942" t="s">
        <v>1030</v>
      </c>
      <c r="C10942" t="s">
        <v>1181</v>
      </c>
      <c r="D10942" t="str">
        <f>VLOOKUP(C10942,時点区分!$A$2:$C$8,3,0)</f>
        <v>01:現状ー構想策定時</v>
      </c>
      <c r="E10942" t="s">
        <v>784</v>
      </c>
      <c r="F10942" t="str">
        <f>VLOOKUP(E10942,病床機能区分!$A$2:$C$14,3,0)</f>
        <v>06：合計</v>
      </c>
      <c r="G10942" t="s">
        <v>1196</v>
      </c>
      <c r="H10942" t="s">
        <v>1176</v>
      </c>
      <c r="I10942">
        <v>515</v>
      </c>
      <c r="J10942" s="40">
        <f>I10956</f>
        <v>1.1123110151187905</v>
      </c>
    </row>
    <row r="10943" spans="1:10">
      <c r="A10943" t="s">
        <v>1160</v>
      </c>
      <c r="B10943" t="s">
        <v>1030</v>
      </c>
      <c r="C10943" t="s">
        <v>1181</v>
      </c>
      <c r="D10943" t="str">
        <f>VLOOKUP(C10943,時点区分!$A$2:$C$8,3,0)</f>
        <v>01:現状ー構想策定時</v>
      </c>
      <c r="E10943" t="s">
        <v>785</v>
      </c>
      <c r="F10943" t="str">
        <f>VLOOKUP(E10943,病床機能区分!$A$2:$C$14,3,0)</f>
        <v>07：在宅医療等</v>
      </c>
      <c r="G10943" t="s">
        <v>1198</v>
      </c>
      <c r="H10943" t="s">
        <v>1176</v>
      </c>
      <c r="I10943">
        <v>754</v>
      </c>
      <c r="J10943" s="40"/>
    </row>
    <row r="10944" spans="1:10">
      <c r="A10944" t="s">
        <v>1160</v>
      </c>
      <c r="B10944" t="s">
        <v>1030</v>
      </c>
      <c r="C10944" t="s">
        <v>1181</v>
      </c>
      <c r="D10944" t="str">
        <f>VLOOKUP(C10944,時点区分!$A$2:$C$8,3,0)</f>
        <v>01:現状ー構想策定時</v>
      </c>
      <c r="E10944" t="s">
        <v>786</v>
      </c>
      <c r="F10944" t="str">
        <f>VLOOKUP(E10944,病床機能区分!$A$2:$C$14,3,0)</f>
        <v>08：うち訪問診療分</v>
      </c>
      <c r="G10944" t="s">
        <v>1200</v>
      </c>
      <c r="H10944" t="s">
        <v>1176</v>
      </c>
      <c r="I10944">
        <v>375</v>
      </c>
      <c r="J10944" s="40"/>
    </row>
    <row r="10945" spans="1:10">
      <c r="A10945" t="s">
        <v>1160</v>
      </c>
      <c r="B10945" t="s">
        <v>1030</v>
      </c>
      <c r="C10945" t="s">
        <v>1129</v>
      </c>
      <c r="D10945" t="str">
        <f>VLOOKUP(C10945,時点区分!$A$2:$C$8,3,0)</f>
        <v>02:将来</v>
      </c>
      <c r="E10945" t="s">
        <v>0</v>
      </c>
      <c r="F10945" t="str">
        <f>VLOOKUP(E10945,病床機能区分!$A$2:$C$14,3,0)</f>
        <v>01：高度急性期</v>
      </c>
      <c r="G10945" t="s">
        <v>1202</v>
      </c>
      <c r="H10945" t="s">
        <v>1176</v>
      </c>
      <c r="I10945">
        <v>25</v>
      </c>
      <c r="J10945" s="40">
        <f>I10952</f>
        <v>0</v>
      </c>
    </row>
    <row r="10946" spans="1:10">
      <c r="A10946" t="s">
        <v>1160</v>
      </c>
      <c r="B10946" t="s">
        <v>1030</v>
      </c>
      <c r="C10946" t="s">
        <v>1129</v>
      </c>
      <c r="D10946" t="str">
        <f>VLOOKUP(C10946,時点区分!$A$2:$C$8,3,0)</f>
        <v>02:将来</v>
      </c>
      <c r="E10946" t="s">
        <v>1</v>
      </c>
      <c r="F10946" t="str">
        <f>VLOOKUP(E10946,病床機能区分!$A$2:$C$14,3,0)</f>
        <v>02：急性期</v>
      </c>
      <c r="G10946" t="s">
        <v>1204</v>
      </c>
      <c r="H10946" t="s">
        <v>1176</v>
      </c>
      <c r="I10946">
        <v>157</v>
      </c>
      <c r="J10946" s="40">
        <f>I10953</f>
        <v>2.4777070063694269</v>
      </c>
    </row>
    <row r="10947" spans="1:10">
      <c r="A10947" t="s">
        <v>1160</v>
      </c>
      <c r="B10947" t="s">
        <v>1030</v>
      </c>
      <c r="C10947" t="s">
        <v>1129</v>
      </c>
      <c r="D10947" t="str">
        <f>VLOOKUP(C10947,時点区分!$A$2:$C$8,3,0)</f>
        <v>02:将来</v>
      </c>
      <c r="E10947" t="s">
        <v>2</v>
      </c>
      <c r="F10947" t="str">
        <f>VLOOKUP(E10947,病床機能区分!$A$2:$C$14,3,0)</f>
        <v>03：回復期</v>
      </c>
      <c r="G10947" t="s">
        <v>1206</v>
      </c>
      <c r="H10947" t="s">
        <v>1176</v>
      </c>
      <c r="I10947">
        <v>175</v>
      </c>
      <c r="J10947" s="40">
        <f>I10954</f>
        <v>0.24</v>
      </c>
    </row>
    <row r="10948" spans="1:10">
      <c r="A10948" t="s">
        <v>1160</v>
      </c>
      <c r="B10948" t="s">
        <v>1030</v>
      </c>
      <c r="C10948" t="s">
        <v>1129</v>
      </c>
      <c r="D10948" t="str">
        <f>VLOOKUP(C10948,時点区分!$A$2:$C$8,3,0)</f>
        <v>02:将来</v>
      </c>
      <c r="E10948" t="s">
        <v>3</v>
      </c>
      <c r="F10948" t="str">
        <f>VLOOKUP(E10948,病床機能区分!$A$2:$C$14,3,0)</f>
        <v>04：慢性期</v>
      </c>
      <c r="G10948" t="s">
        <v>1208</v>
      </c>
      <c r="H10948" t="s">
        <v>1176</v>
      </c>
      <c r="I10948">
        <v>106</v>
      </c>
      <c r="J10948" s="40">
        <f>I10955</f>
        <v>0.47169811320754718</v>
      </c>
    </row>
    <row r="10949" spans="1:10">
      <c r="A10949" t="s">
        <v>1160</v>
      </c>
      <c r="B10949" t="s">
        <v>1030</v>
      </c>
      <c r="C10949" t="s">
        <v>1129</v>
      </c>
      <c r="D10949" t="str">
        <f>VLOOKUP(C10949,時点区分!$A$2:$C$8,3,0)</f>
        <v>02:将来</v>
      </c>
      <c r="E10949" t="s">
        <v>784</v>
      </c>
      <c r="F10949" t="str">
        <f>VLOOKUP(E10949,病床機能区分!$A$2:$C$14,3,0)</f>
        <v>06：合計</v>
      </c>
      <c r="G10949" t="s">
        <v>1210</v>
      </c>
      <c r="H10949" t="s">
        <v>1176</v>
      </c>
      <c r="I10949">
        <v>463</v>
      </c>
      <c r="J10949" s="40">
        <f>I10956</f>
        <v>1.1123110151187905</v>
      </c>
    </row>
    <row r="10950" spans="1:10">
      <c r="A10950" t="s">
        <v>1160</v>
      </c>
      <c r="B10950" t="s">
        <v>1030</v>
      </c>
      <c r="C10950" t="s">
        <v>1129</v>
      </c>
      <c r="D10950" t="str">
        <f>VLOOKUP(C10950,時点区分!$A$2:$C$8,3,0)</f>
        <v>02:将来</v>
      </c>
      <c r="E10950" t="s">
        <v>785</v>
      </c>
      <c r="F10950" t="str">
        <f>VLOOKUP(E10950,病床機能区分!$A$2:$C$14,3,0)</f>
        <v>07：在宅医療等</v>
      </c>
      <c r="G10950" t="s">
        <v>1212</v>
      </c>
      <c r="H10950" t="s">
        <v>1176</v>
      </c>
      <c r="I10950">
        <v>-796</v>
      </c>
      <c r="J10950" s="40"/>
    </row>
    <row r="10951" spans="1:10">
      <c r="A10951" t="s">
        <v>1160</v>
      </c>
      <c r="B10951" t="s">
        <v>1030</v>
      </c>
      <c r="C10951" t="s">
        <v>1129</v>
      </c>
      <c r="D10951" t="str">
        <f>VLOOKUP(C10951,時点区分!$A$2:$C$8,3,0)</f>
        <v>02:将来</v>
      </c>
      <c r="E10951" t="s">
        <v>786</v>
      </c>
      <c r="F10951" t="str">
        <f>VLOOKUP(E10951,病床機能区分!$A$2:$C$14,3,0)</f>
        <v>08：うち訪問診療分</v>
      </c>
      <c r="G10951" t="s">
        <v>1214</v>
      </c>
      <c r="H10951" t="s">
        <v>1176</v>
      </c>
      <c r="I10951">
        <v>-375</v>
      </c>
      <c r="J10951" s="40"/>
    </row>
    <row r="10952" spans="1:10">
      <c r="A10952" t="s">
        <v>1160</v>
      </c>
      <c r="B10952" t="s">
        <v>1030</v>
      </c>
      <c r="C10952" t="s">
        <v>1182</v>
      </c>
      <c r="D10952" t="str">
        <f>VLOOKUP(C10952,時点区分!$A$2:$C$8,3,0)</f>
        <v>03:構想策定時一致率</v>
      </c>
      <c r="E10952" t="s">
        <v>0</v>
      </c>
      <c r="F10952" t="str">
        <f>VLOOKUP(E10952,病床機能区分!$A$2:$C$14,3,0)</f>
        <v>01：高度急性期</v>
      </c>
      <c r="G10952" t="s">
        <v>1216</v>
      </c>
      <c r="H10952" t="s">
        <v>1270</v>
      </c>
      <c r="I10952">
        <v>0</v>
      </c>
      <c r="J10952" s="40"/>
    </row>
    <row r="10953" spans="1:10">
      <c r="A10953" t="s">
        <v>1160</v>
      </c>
      <c r="B10953" t="s">
        <v>1030</v>
      </c>
      <c r="C10953" t="s">
        <v>1182</v>
      </c>
      <c r="D10953" t="str">
        <f>VLOOKUP(C10953,時点区分!$A$2:$C$8,3,0)</f>
        <v>03:構想策定時一致率</v>
      </c>
      <c r="E10953" t="s">
        <v>1</v>
      </c>
      <c r="F10953" t="str">
        <f>VLOOKUP(E10953,病床機能区分!$A$2:$C$14,3,0)</f>
        <v>02：急性期</v>
      </c>
      <c r="G10953" t="s">
        <v>1218</v>
      </c>
      <c r="H10953" t="s">
        <v>1270</v>
      </c>
      <c r="I10953">
        <v>2.4777070063694269</v>
      </c>
      <c r="J10953" s="40"/>
    </row>
    <row r="10954" spans="1:10">
      <c r="A10954" t="s">
        <v>1160</v>
      </c>
      <c r="B10954" t="s">
        <v>1030</v>
      </c>
      <c r="C10954" t="s">
        <v>1182</v>
      </c>
      <c r="D10954" t="str">
        <f>VLOOKUP(C10954,時点区分!$A$2:$C$8,3,0)</f>
        <v>03:構想策定時一致率</v>
      </c>
      <c r="E10954" t="s">
        <v>2</v>
      </c>
      <c r="F10954" t="str">
        <f>VLOOKUP(E10954,病床機能区分!$A$2:$C$14,3,0)</f>
        <v>03：回復期</v>
      </c>
      <c r="G10954" t="s">
        <v>1220</v>
      </c>
      <c r="H10954" t="s">
        <v>1270</v>
      </c>
      <c r="I10954">
        <v>0.24</v>
      </c>
      <c r="J10954" s="40"/>
    </row>
    <row r="10955" spans="1:10">
      <c r="A10955" t="s">
        <v>1160</v>
      </c>
      <c r="B10955" t="s">
        <v>1030</v>
      </c>
      <c r="C10955" t="s">
        <v>1182</v>
      </c>
      <c r="D10955" t="str">
        <f>VLOOKUP(C10955,時点区分!$A$2:$C$8,3,0)</f>
        <v>03:構想策定時一致率</v>
      </c>
      <c r="E10955" t="s">
        <v>3</v>
      </c>
      <c r="F10955" t="str">
        <f>VLOOKUP(E10955,病床機能区分!$A$2:$C$14,3,0)</f>
        <v>04：慢性期</v>
      </c>
      <c r="G10955" t="s">
        <v>1222</v>
      </c>
      <c r="H10955" t="s">
        <v>1270</v>
      </c>
      <c r="I10955">
        <v>0.47169811320754718</v>
      </c>
      <c r="J10955" s="40"/>
    </row>
    <row r="10956" spans="1:10">
      <c r="A10956" t="s">
        <v>1160</v>
      </c>
      <c r="B10956" t="s">
        <v>1030</v>
      </c>
      <c r="C10956" t="s">
        <v>1182</v>
      </c>
      <c r="D10956" t="str">
        <f>VLOOKUP(C10956,時点区分!$A$2:$C$8,3,0)</f>
        <v>03:構想策定時一致率</v>
      </c>
      <c r="E10956" t="s">
        <v>784</v>
      </c>
      <c r="F10956" t="str">
        <f>VLOOKUP(E10956,病床機能区分!$A$2:$C$14,3,0)</f>
        <v>06：合計</v>
      </c>
      <c r="G10956" t="s">
        <v>1224</v>
      </c>
      <c r="H10956" t="s">
        <v>1270</v>
      </c>
      <c r="I10956">
        <v>1.1123110151187905</v>
      </c>
      <c r="J10956" s="40"/>
    </row>
    <row r="10957" spans="1:10">
      <c r="A10957" t="s">
        <v>1160</v>
      </c>
      <c r="B10957" t="s">
        <v>1030</v>
      </c>
      <c r="C10957" t="s">
        <v>1183</v>
      </c>
      <c r="D10957" t="str">
        <f>VLOOKUP(C10957,時点区分!$A$2:$C$8,3,0)</f>
        <v>04:R4年度病床機能報告_2022年時点</v>
      </c>
      <c r="E10957" t="s">
        <v>0</v>
      </c>
      <c r="F10957" t="str">
        <f>VLOOKUP(E10957,病床機能区分!$A$2:$C$14,3,0)</f>
        <v>01：高度急性期</v>
      </c>
      <c r="G10957" t="s">
        <v>1226</v>
      </c>
      <c r="H10957" t="s">
        <v>1176</v>
      </c>
      <c r="I10957">
        <v>0</v>
      </c>
      <c r="J10957" s="40">
        <f>I10964</f>
        <v>0</v>
      </c>
    </row>
    <row r="10958" spans="1:10">
      <c r="A10958" t="s">
        <v>1160</v>
      </c>
      <c r="B10958" t="s">
        <v>1030</v>
      </c>
      <c r="C10958" t="s">
        <v>1183</v>
      </c>
      <c r="D10958" t="str">
        <f>VLOOKUP(C10958,時点区分!$A$2:$C$8,3,0)</f>
        <v>04:R4年度病床機能報告_2022年時点</v>
      </c>
      <c r="E10958" t="s">
        <v>1</v>
      </c>
      <c r="F10958" t="str">
        <f>VLOOKUP(E10958,病床機能区分!$A$2:$C$14,3,0)</f>
        <v>02：急性期</v>
      </c>
      <c r="G10958" t="s">
        <v>1228</v>
      </c>
      <c r="H10958" t="s">
        <v>1176</v>
      </c>
      <c r="I10958">
        <v>110</v>
      </c>
      <c r="J10958" s="40">
        <f t="shared" ref="J10958:J10960" si="268">I10965</f>
        <v>0.70063694267515919</v>
      </c>
    </row>
    <row r="10959" spans="1:10">
      <c r="A10959" t="s">
        <v>1160</v>
      </c>
      <c r="B10959" t="s">
        <v>1030</v>
      </c>
      <c r="C10959" t="s">
        <v>1183</v>
      </c>
      <c r="D10959" t="str">
        <f>VLOOKUP(C10959,時点区分!$A$2:$C$8,3,0)</f>
        <v>04:R4年度病床機能報告_2022年時点</v>
      </c>
      <c r="E10959" t="s">
        <v>2</v>
      </c>
      <c r="F10959" t="str">
        <f>VLOOKUP(E10959,病床機能区分!$A$2:$C$14,3,0)</f>
        <v>03：回復期</v>
      </c>
      <c r="G10959" t="s">
        <v>1230</v>
      </c>
      <c r="H10959" t="s">
        <v>1176</v>
      </c>
      <c r="I10959">
        <v>260</v>
      </c>
      <c r="J10959" s="40">
        <f t="shared" si="268"/>
        <v>1.4857142857142858</v>
      </c>
    </row>
    <row r="10960" spans="1:10">
      <c r="A10960" t="s">
        <v>1160</v>
      </c>
      <c r="B10960" t="s">
        <v>1030</v>
      </c>
      <c r="C10960" t="s">
        <v>1183</v>
      </c>
      <c r="D10960" t="str">
        <f>VLOOKUP(C10960,時点区分!$A$2:$C$8,3,0)</f>
        <v>04:R4年度病床機能報告_2022年時点</v>
      </c>
      <c r="E10960" t="s">
        <v>3</v>
      </c>
      <c r="F10960" t="str">
        <f>VLOOKUP(E10960,病床機能区分!$A$2:$C$14,3,0)</f>
        <v>04：慢性期</v>
      </c>
      <c r="G10960" t="s">
        <v>1232</v>
      </c>
      <c r="H10960" t="s">
        <v>1176</v>
      </c>
      <c r="I10960">
        <v>197</v>
      </c>
      <c r="J10960" s="40">
        <f t="shared" si="268"/>
        <v>1.8584905660377358</v>
      </c>
    </row>
    <row r="10961" spans="1:10">
      <c r="A10961" t="s">
        <v>1160</v>
      </c>
      <c r="B10961" t="s">
        <v>1030</v>
      </c>
      <c r="C10961" t="s">
        <v>1183</v>
      </c>
      <c r="D10961" t="str">
        <f>VLOOKUP(C10961,時点区分!$A$2:$C$8,3,0)</f>
        <v>04:R4年度病床機能報告_2022年時点</v>
      </c>
      <c r="E10961" t="s">
        <v>771</v>
      </c>
      <c r="F10961" t="str">
        <f>VLOOKUP(E10961,病床機能区分!$A$2:$C$14,3,0)</f>
        <v>09：休棟中（今後再開する予定）</v>
      </c>
      <c r="G10961" t="s">
        <v>1234</v>
      </c>
      <c r="H10961" t="s">
        <v>1176</v>
      </c>
      <c r="I10961">
        <v>0</v>
      </c>
      <c r="J10961" s="40"/>
    </row>
    <row r="10962" spans="1:10">
      <c r="A10962" t="s">
        <v>1160</v>
      </c>
      <c r="B10962" t="s">
        <v>1030</v>
      </c>
      <c r="C10962" t="s">
        <v>1183</v>
      </c>
      <c r="D10962" t="str">
        <f>VLOOKUP(C10962,時点区分!$A$2:$C$8,3,0)</f>
        <v>04:R4年度病床機能報告_2022年時点</v>
      </c>
      <c r="E10962" t="s">
        <v>772</v>
      </c>
      <c r="F10962" t="str">
        <f>VLOOKUP(E10962,病床機能区分!$A$2:$C$14,3,0)</f>
        <v>10：休棟中（今後廃止する予定）</v>
      </c>
      <c r="G10962" t="s">
        <v>1236</v>
      </c>
      <c r="H10962" t="s">
        <v>1176</v>
      </c>
      <c r="I10962">
        <v>28</v>
      </c>
      <c r="J10962" s="40"/>
    </row>
    <row r="10963" spans="1:10">
      <c r="A10963" t="s">
        <v>1160</v>
      </c>
      <c r="B10963" t="s">
        <v>1030</v>
      </c>
      <c r="C10963" t="s">
        <v>1183</v>
      </c>
      <c r="D10963" t="str">
        <f>VLOOKUP(C10963,時点区分!$A$2:$C$8,3,0)</f>
        <v>04:R4年度病床機能報告_2022年時点</v>
      </c>
      <c r="E10963" t="s">
        <v>784</v>
      </c>
      <c r="F10963" t="str">
        <f>VLOOKUP(E10963,病床機能区分!$A$2:$C$14,3,0)</f>
        <v>06：合計</v>
      </c>
      <c r="G10963" t="s">
        <v>1238</v>
      </c>
      <c r="H10963" t="s">
        <v>1176</v>
      </c>
      <c r="I10963">
        <v>595</v>
      </c>
      <c r="J10963" s="40">
        <f>I10968</f>
        <v>1.2850971922246219</v>
      </c>
    </row>
    <row r="10964" spans="1:10">
      <c r="A10964" t="s">
        <v>1160</v>
      </c>
      <c r="B10964" t="s">
        <v>1030</v>
      </c>
      <c r="C10964" t="s">
        <v>1184</v>
      </c>
      <c r="D10964" t="str">
        <f>VLOOKUP(C10964,時点区分!$A$2:$C$8,3,0)</f>
        <v>05:R4年度現状一致率</v>
      </c>
      <c r="E10964" t="s">
        <v>0</v>
      </c>
      <c r="F10964" t="str">
        <f>VLOOKUP(E10964,病床機能区分!$A$2:$C$14,3,0)</f>
        <v>01：高度急性期</v>
      </c>
      <c r="G10964" t="s">
        <v>1239</v>
      </c>
      <c r="H10964" t="s">
        <v>1270</v>
      </c>
      <c r="I10964">
        <v>0</v>
      </c>
      <c r="J10964" s="40"/>
    </row>
    <row r="10965" spans="1:10">
      <c r="A10965" t="s">
        <v>1160</v>
      </c>
      <c r="B10965" t="s">
        <v>1030</v>
      </c>
      <c r="C10965" t="s">
        <v>1184</v>
      </c>
      <c r="D10965" t="str">
        <f>VLOOKUP(C10965,時点区分!$A$2:$C$8,3,0)</f>
        <v>05:R4年度現状一致率</v>
      </c>
      <c r="E10965" t="s">
        <v>1</v>
      </c>
      <c r="F10965" t="str">
        <f>VLOOKUP(E10965,病床機能区分!$A$2:$C$14,3,0)</f>
        <v>02：急性期</v>
      </c>
      <c r="G10965" t="s">
        <v>1241</v>
      </c>
      <c r="H10965" t="s">
        <v>1270</v>
      </c>
      <c r="I10965">
        <v>0.70063694267515919</v>
      </c>
      <c r="J10965" s="40"/>
    </row>
    <row r="10966" spans="1:10">
      <c r="A10966" t="s">
        <v>1160</v>
      </c>
      <c r="B10966" t="s">
        <v>1030</v>
      </c>
      <c r="C10966" t="s">
        <v>1184</v>
      </c>
      <c r="D10966" t="str">
        <f>VLOOKUP(C10966,時点区分!$A$2:$C$8,3,0)</f>
        <v>05:R4年度現状一致率</v>
      </c>
      <c r="E10966" t="s">
        <v>2</v>
      </c>
      <c r="F10966" t="str">
        <f>VLOOKUP(E10966,病床機能区分!$A$2:$C$14,3,0)</f>
        <v>03：回復期</v>
      </c>
      <c r="G10966" t="s">
        <v>1243</v>
      </c>
      <c r="H10966" t="s">
        <v>1270</v>
      </c>
      <c r="I10966">
        <v>1.4857142857142858</v>
      </c>
      <c r="J10966" s="40"/>
    </row>
    <row r="10967" spans="1:10">
      <c r="A10967" t="s">
        <v>1160</v>
      </c>
      <c r="B10967" t="s">
        <v>1030</v>
      </c>
      <c r="C10967" t="s">
        <v>1184</v>
      </c>
      <c r="D10967" t="str">
        <f>VLOOKUP(C10967,時点区分!$A$2:$C$8,3,0)</f>
        <v>05:R4年度現状一致率</v>
      </c>
      <c r="E10967" t="s">
        <v>3</v>
      </c>
      <c r="F10967" t="str">
        <f>VLOOKUP(E10967,病床機能区分!$A$2:$C$14,3,0)</f>
        <v>04：慢性期</v>
      </c>
      <c r="G10967" t="s">
        <v>1245</v>
      </c>
      <c r="H10967" t="s">
        <v>1270</v>
      </c>
      <c r="I10967">
        <v>1.8584905660377358</v>
      </c>
      <c r="J10967" s="40"/>
    </row>
    <row r="10968" spans="1:10">
      <c r="A10968" t="s">
        <v>1160</v>
      </c>
      <c r="B10968" t="s">
        <v>1030</v>
      </c>
      <c r="C10968" t="s">
        <v>1184</v>
      </c>
      <c r="D10968" t="str">
        <f>VLOOKUP(C10968,時点区分!$A$2:$C$8,3,0)</f>
        <v>05:R4年度現状一致率</v>
      </c>
      <c r="E10968" t="s">
        <v>784</v>
      </c>
      <c r="F10968" t="str">
        <f>VLOOKUP(E10968,病床機能区分!$A$2:$C$14,3,0)</f>
        <v>06：合計</v>
      </c>
      <c r="G10968" t="s">
        <v>1247</v>
      </c>
      <c r="H10968" t="s">
        <v>1270</v>
      </c>
      <c r="I10968">
        <v>1.2850971922246219</v>
      </c>
      <c r="J10968" s="40"/>
    </row>
    <row r="10969" spans="1:10">
      <c r="A10969" t="s">
        <v>1160</v>
      </c>
      <c r="B10969" t="s">
        <v>1030</v>
      </c>
      <c r="C10969" t="s">
        <v>1185</v>
      </c>
      <c r="D10969" t="str">
        <f>VLOOKUP(C10969,時点区分!$A$2:$C$8,3,0)</f>
        <v>06:R4年度病床機能報告_2025年時点</v>
      </c>
      <c r="E10969" t="s">
        <v>0</v>
      </c>
      <c r="F10969" t="str">
        <f>VLOOKUP(E10969,病床機能区分!$A$2:$C$14,3,0)</f>
        <v>01：高度急性期</v>
      </c>
      <c r="G10969" t="s">
        <v>1249</v>
      </c>
      <c r="H10969" t="s">
        <v>1176</v>
      </c>
      <c r="I10969">
        <v>0</v>
      </c>
      <c r="J10969" s="40">
        <f>I10977</f>
        <v>0</v>
      </c>
    </row>
    <row r="10970" spans="1:10">
      <c r="A10970" t="s">
        <v>1160</v>
      </c>
      <c r="B10970" t="s">
        <v>1030</v>
      </c>
      <c r="C10970" t="s">
        <v>1185</v>
      </c>
      <c r="D10970" t="str">
        <f>VLOOKUP(C10970,時点区分!$A$2:$C$8,3,0)</f>
        <v>06:R4年度病床機能報告_2025年時点</v>
      </c>
      <c r="E10970" t="s">
        <v>1</v>
      </c>
      <c r="F10970" t="str">
        <f>VLOOKUP(E10970,病床機能区分!$A$2:$C$14,3,0)</f>
        <v>02：急性期</v>
      </c>
      <c r="G10970" t="s">
        <v>1251</v>
      </c>
      <c r="H10970" t="s">
        <v>1176</v>
      </c>
      <c r="I10970">
        <v>110</v>
      </c>
      <c r="J10970" s="40">
        <f>I10978</f>
        <v>0.70063694267515919</v>
      </c>
    </row>
    <row r="10971" spans="1:10">
      <c r="A10971" t="s">
        <v>1160</v>
      </c>
      <c r="B10971" t="s">
        <v>1030</v>
      </c>
      <c r="C10971" t="s">
        <v>1185</v>
      </c>
      <c r="D10971" t="str">
        <f>VLOOKUP(C10971,時点区分!$A$2:$C$8,3,0)</f>
        <v>06:R4年度病床機能報告_2025年時点</v>
      </c>
      <c r="E10971" t="s">
        <v>2</v>
      </c>
      <c r="F10971" t="str">
        <f>VLOOKUP(E10971,病床機能区分!$A$2:$C$14,3,0)</f>
        <v>03：回復期</v>
      </c>
      <c r="G10971" t="s">
        <v>1253</v>
      </c>
      <c r="H10971" t="s">
        <v>1176</v>
      </c>
      <c r="I10971">
        <v>260</v>
      </c>
      <c r="J10971" s="40">
        <f>I10979</f>
        <v>1.4857142857142858</v>
      </c>
    </row>
    <row r="10972" spans="1:10">
      <c r="A10972" t="s">
        <v>1160</v>
      </c>
      <c r="B10972" t="s">
        <v>1030</v>
      </c>
      <c r="C10972" t="s">
        <v>1185</v>
      </c>
      <c r="D10972" t="str">
        <f>VLOOKUP(C10972,時点区分!$A$2:$C$8,3,0)</f>
        <v>06:R4年度病床機能報告_2025年時点</v>
      </c>
      <c r="E10972" t="s">
        <v>3</v>
      </c>
      <c r="F10972" t="str">
        <f>VLOOKUP(E10972,病床機能区分!$A$2:$C$14,3,0)</f>
        <v>04：慢性期</v>
      </c>
      <c r="G10972" t="s">
        <v>1255</v>
      </c>
      <c r="H10972" t="s">
        <v>1176</v>
      </c>
      <c r="I10972">
        <v>155</v>
      </c>
      <c r="J10972" s="40">
        <f>I10980</f>
        <v>1.4622641509433962</v>
      </c>
    </row>
    <row r="10973" spans="1:10">
      <c r="A10973" t="s">
        <v>1160</v>
      </c>
      <c r="B10973" t="s">
        <v>1030</v>
      </c>
      <c r="C10973" t="s">
        <v>1185</v>
      </c>
      <c r="D10973" t="str">
        <f>VLOOKUP(C10973,時点区分!$A$2:$C$8,3,0)</f>
        <v>06:R4年度病床機能報告_2025年時点</v>
      </c>
      <c r="E10973" t="s">
        <v>779</v>
      </c>
      <c r="F10973" t="str">
        <f>VLOOKUP(E10973,病床機能区分!$A$2:$C$14,3,0)</f>
        <v>11：介護保険施設等へ移行予定</v>
      </c>
      <c r="G10973" t="s">
        <v>1257</v>
      </c>
      <c r="H10973" t="s">
        <v>1176</v>
      </c>
      <c r="I10973">
        <v>0</v>
      </c>
      <c r="J10973" s="40"/>
    </row>
    <row r="10974" spans="1:10">
      <c r="A10974" t="s">
        <v>1160</v>
      </c>
      <c r="B10974" t="s">
        <v>1030</v>
      </c>
      <c r="C10974" t="s">
        <v>1185</v>
      </c>
      <c r="D10974" t="str">
        <f>VLOOKUP(C10974,時点区分!$A$2:$C$8,3,0)</f>
        <v>06:R4年度病床機能報告_2025年時点</v>
      </c>
      <c r="E10974" t="s">
        <v>780</v>
      </c>
      <c r="F10974" t="str">
        <f>VLOOKUP(E10974,病床機能区分!$A$2:$C$14,3,0)</f>
        <v>12：休棟予定</v>
      </c>
      <c r="G10974" t="s">
        <v>1259</v>
      </c>
      <c r="H10974" t="s">
        <v>1176</v>
      </c>
      <c r="I10974">
        <v>0</v>
      </c>
      <c r="J10974" s="40"/>
    </row>
    <row r="10975" spans="1:10">
      <c r="A10975" t="s">
        <v>1160</v>
      </c>
      <c r="B10975" t="s">
        <v>1030</v>
      </c>
      <c r="C10975" t="s">
        <v>1185</v>
      </c>
      <c r="D10975" t="str">
        <f>VLOOKUP(C10975,時点区分!$A$2:$C$8,3,0)</f>
        <v>06:R4年度病床機能報告_2025年時点</v>
      </c>
      <c r="E10975" t="s">
        <v>781</v>
      </c>
      <c r="F10975" t="str">
        <f>VLOOKUP(E10975,病床機能区分!$A$2:$C$14,3,0)</f>
        <v>13：廃止予定</v>
      </c>
      <c r="G10975" t="s">
        <v>1261</v>
      </c>
      <c r="H10975" t="s">
        <v>1176</v>
      </c>
      <c r="I10975">
        <v>70</v>
      </c>
      <c r="J10975" s="40"/>
    </row>
    <row r="10976" spans="1:10">
      <c r="A10976" t="s">
        <v>1160</v>
      </c>
      <c r="B10976" t="s">
        <v>1030</v>
      </c>
      <c r="C10976" t="s">
        <v>1185</v>
      </c>
      <c r="D10976" t="str">
        <f>VLOOKUP(C10976,時点区分!$A$2:$C$8,3,0)</f>
        <v>06:R4年度病床機能報告_2025年時点</v>
      </c>
      <c r="E10976" t="s">
        <v>784</v>
      </c>
      <c r="F10976" t="str">
        <f>VLOOKUP(E10976,病床機能区分!$A$2:$C$14,3,0)</f>
        <v>06：合計</v>
      </c>
      <c r="G10976" t="s">
        <v>1263</v>
      </c>
      <c r="H10976" t="s">
        <v>1176</v>
      </c>
      <c r="I10976">
        <v>595</v>
      </c>
      <c r="J10976" s="40">
        <f>I10981</f>
        <v>1.2850971922246219</v>
      </c>
    </row>
    <row r="10977" spans="1:10">
      <c r="A10977" t="s">
        <v>1160</v>
      </c>
      <c r="B10977" t="s">
        <v>1030</v>
      </c>
      <c r="C10977" t="s">
        <v>1278</v>
      </c>
      <c r="D10977" t="str">
        <f>VLOOKUP(C10977,時点区分!$A$2:$C$8,3,0)</f>
        <v>07:R4年度将来一致率</v>
      </c>
      <c r="E10977" t="s">
        <v>0</v>
      </c>
      <c r="F10977" t="str">
        <f>VLOOKUP(E10977,病床機能区分!$A$2:$C$14,3,0)</f>
        <v>01：高度急性期</v>
      </c>
      <c r="G10977" t="s">
        <v>1281</v>
      </c>
      <c r="H10977" t="s">
        <v>1270</v>
      </c>
      <c r="I10977">
        <v>0</v>
      </c>
      <c r="J10977" s="40"/>
    </row>
    <row r="10978" spans="1:10">
      <c r="A10978" t="s">
        <v>1160</v>
      </c>
      <c r="B10978" t="s">
        <v>1030</v>
      </c>
      <c r="C10978" t="s">
        <v>1278</v>
      </c>
      <c r="D10978" t="str">
        <f>VLOOKUP(C10978,時点区分!$A$2:$C$8,3,0)</f>
        <v>07:R4年度将来一致率</v>
      </c>
      <c r="E10978" t="s">
        <v>1</v>
      </c>
      <c r="F10978" t="str">
        <f>VLOOKUP(E10978,病床機能区分!$A$2:$C$14,3,0)</f>
        <v>02：急性期</v>
      </c>
      <c r="G10978" t="s">
        <v>1283</v>
      </c>
      <c r="H10978" t="s">
        <v>1270</v>
      </c>
      <c r="I10978">
        <v>0.70063694267515919</v>
      </c>
      <c r="J10978" s="40"/>
    </row>
    <row r="10979" spans="1:10">
      <c r="A10979" t="s">
        <v>1160</v>
      </c>
      <c r="B10979" t="s">
        <v>1030</v>
      </c>
      <c r="C10979" t="s">
        <v>1278</v>
      </c>
      <c r="D10979" t="str">
        <f>VLOOKUP(C10979,時点区分!$A$2:$C$8,3,0)</f>
        <v>07:R4年度将来一致率</v>
      </c>
      <c r="E10979" t="s">
        <v>2</v>
      </c>
      <c r="F10979" t="str">
        <f>VLOOKUP(E10979,病床機能区分!$A$2:$C$14,3,0)</f>
        <v>03：回復期</v>
      </c>
      <c r="G10979" t="s">
        <v>1285</v>
      </c>
      <c r="H10979" t="s">
        <v>1270</v>
      </c>
      <c r="I10979">
        <v>1.4857142857142858</v>
      </c>
      <c r="J10979" s="40"/>
    </row>
    <row r="10980" spans="1:10">
      <c r="A10980" t="s">
        <v>1160</v>
      </c>
      <c r="B10980" t="s">
        <v>1030</v>
      </c>
      <c r="C10980" t="s">
        <v>1278</v>
      </c>
      <c r="D10980" t="str">
        <f>VLOOKUP(C10980,時点区分!$A$2:$C$8,3,0)</f>
        <v>07:R4年度将来一致率</v>
      </c>
      <c r="E10980" t="s">
        <v>3</v>
      </c>
      <c r="F10980" t="str">
        <f>VLOOKUP(E10980,病床機能区分!$A$2:$C$14,3,0)</f>
        <v>04：慢性期</v>
      </c>
      <c r="G10980" t="s">
        <v>1287</v>
      </c>
      <c r="H10980" t="s">
        <v>1270</v>
      </c>
      <c r="I10980">
        <v>1.4622641509433962</v>
      </c>
      <c r="J10980" s="40"/>
    </row>
    <row r="10981" spans="1:10" ht="14" thickBot="1">
      <c r="A10981" t="s">
        <v>1160</v>
      </c>
      <c r="B10981" t="s">
        <v>1030</v>
      </c>
      <c r="C10981" t="s">
        <v>1278</v>
      </c>
      <c r="D10981" t="str">
        <f>VLOOKUP(C10981,時点区分!$A$2:$C$8,3,0)</f>
        <v>07:R4年度将来一致率</v>
      </c>
      <c r="E10981" t="s">
        <v>784</v>
      </c>
      <c r="F10981" t="str">
        <f>VLOOKUP(E10981,病床機能区分!$A$2:$C$14,3,0)</f>
        <v>06：合計</v>
      </c>
      <c r="G10981" t="s">
        <v>1289</v>
      </c>
      <c r="H10981" t="s">
        <v>1270</v>
      </c>
      <c r="I10981">
        <v>1.2850971922246219</v>
      </c>
      <c r="J10981" s="41"/>
    </row>
    <row r="10982" spans="1:10">
      <c r="A10982" t="s">
        <v>1160</v>
      </c>
      <c r="B10982" t="s">
        <v>1031</v>
      </c>
      <c r="C10982" t="s">
        <v>1181</v>
      </c>
      <c r="D10982" t="str">
        <f>VLOOKUP(C10982,時点区分!$A$2:$C$8,3,0)</f>
        <v>01:現状ー構想策定時</v>
      </c>
      <c r="E10982" t="s">
        <v>0</v>
      </c>
      <c r="F10982" t="str">
        <f>VLOOKUP(E10982,病床機能区分!$A$2:$C$14,3,0)</f>
        <v>01：高度急性期</v>
      </c>
      <c r="G10982" t="s">
        <v>1186</v>
      </c>
      <c r="H10982" t="s">
        <v>1176</v>
      </c>
      <c r="I10982">
        <v>125</v>
      </c>
      <c r="J10982" s="39">
        <f>I10997</f>
        <v>0.94696969696969702</v>
      </c>
    </row>
    <row r="10983" spans="1:10">
      <c r="A10983" t="s">
        <v>1160</v>
      </c>
      <c r="B10983" t="s">
        <v>1031</v>
      </c>
      <c r="C10983" t="s">
        <v>1181</v>
      </c>
      <c r="D10983" t="str">
        <f>VLOOKUP(C10983,時点区分!$A$2:$C$8,3,0)</f>
        <v>01:現状ー構想策定時</v>
      </c>
      <c r="E10983" t="s">
        <v>1</v>
      </c>
      <c r="F10983" t="str">
        <f>VLOOKUP(E10983,病床機能区分!$A$2:$C$14,3,0)</f>
        <v>02：急性期</v>
      </c>
      <c r="G10983" t="s">
        <v>1188</v>
      </c>
      <c r="H10983" t="s">
        <v>1176</v>
      </c>
      <c r="I10983">
        <v>1001</v>
      </c>
      <c r="J10983" s="40">
        <f>I10998</f>
        <v>1.998003992015968</v>
      </c>
    </row>
    <row r="10984" spans="1:10">
      <c r="A10984" t="s">
        <v>1160</v>
      </c>
      <c r="B10984" t="s">
        <v>1031</v>
      </c>
      <c r="C10984" t="s">
        <v>1181</v>
      </c>
      <c r="D10984" t="str">
        <f>VLOOKUP(C10984,時点区分!$A$2:$C$8,3,0)</f>
        <v>01:現状ー構想策定時</v>
      </c>
      <c r="E10984" t="s">
        <v>2</v>
      </c>
      <c r="F10984" t="str">
        <f>VLOOKUP(E10984,病床機能区分!$A$2:$C$14,3,0)</f>
        <v>03：回復期</v>
      </c>
      <c r="G10984" t="s">
        <v>1190</v>
      </c>
      <c r="H10984" t="s">
        <v>1176</v>
      </c>
      <c r="I10984">
        <v>138</v>
      </c>
      <c r="J10984" s="40">
        <f>I10999</f>
        <v>0.2857142857142857</v>
      </c>
    </row>
    <row r="10985" spans="1:10">
      <c r="A10985" t="s">
        <v>1160</v>
      </c>
      <c r="B10985" t="s">
        <v>1031</v>
      </c>
      <c r="C10985" t="s">
        <v>1181</v>
      </c>
      <c r="D10985" t="str">
        <f>VLOOKUP(C10985,時点区分!$A$2:$C$8,3,0)</f>
        <v>01:現状ー構想策定時</v>
      </c>
      <c r="E10985" t="s">
        <v>3</v>
      </c>
      <c r="F10985" t="str">
        <f>VLOOKUP(E10985,病床機能区分!$A$2:$C$14,3,0)</f>
        <v>04：慢性期</v>
      </c>
      <c r="G10985" t="s">
        <v>1192</v>
      </c>
      <c r="H10985" t="s">
        <v>1176</v>
      </c>
      <c r="I10985">
        <v>67</v>
      </c>
      <c r="J10985" s="40">
        <f>I11000</f>
        <v>0.16183574879227053</v>
      </c>
    </row>
    <row r="10986" spans="1:10">
      <c r="A10986" t="s">
        <v>1160</v>
      </c>
      <c r="B10986" t="s">
        <v>1031</v>
      </c>
      <c r="C10986" t="s">
        <v>1181</v>
      </c>
      <c r="D10986" t="str">
        <f>VLOOKUP(C10986,時点区分!$A$2:$C$8,3,0)</f>
        <v>01:現状ー構想策定時</v>
      </c>
      <c r="E10986" t="s">
        <v>783</v>
      </c>
      <c r="F10986" t="str">
        <f>VLOOKUP(E10986,病床機能区分!$A$2:$C$14,3,0)</f>
        <v>05：未報告</v>
      </c>
      <c r="G10986" t="s">
        <v>1194</v>
      </c>
      <c r="H10986" t="s">
        <v>1176</v>
      </c>
      <c r="I10986">
        <v>45</v>
      </c>
      <c r="J10986" s="40"/>
    </row>
    <row r="10987" spans="1:10">
      <c r="A10987" t="s">
        <v>1160</v>
      </c>
      <c r="B10987" t="s">
        <v>1031</v>
      </c>
      <c r="C10987" t="s">
        <v>1181</v>
      </c>
      <c r="D10987" t="str">
        <f>VLOOKUP(C10987,時点区分!$A$2:$C$8,3,0)</f>
        <v>01:現状ー構想策定時</v>
      </c>
      <c r="E10987" t="s">
        <v>784</v>
      </c>
      <c r="F10987" t="str">
        <f>VLOOKUP(E10987,病床機能区分!$A$2:$C$14,3,0)</f>
        <v>06：合計</v>
      </c>
      <c r="G10987" t="s">
        <v>1196</v>
      </c>
      <c r="H10987" t="s">
        <v>1176</v>
      </c>
      <c r="I10987">
        <v>1376</v>
      </c>
      <c r="J10987" s="40">
        <f>I11001</f>
        <v>0.89934640522875819</v>
      </c>
    </row>
    <row r="10988" spans="1:10">
      <c r="A10988" t="s">
        <v>1160</v>
      </c>
      <c r="B10988" t="s">
        <v>1031</v>
      </c>
      <c r="C10988" t="s">
        <v>1181</v>
      </c>
      <c r="D10988" t="str">
        <f>VLOOKUP(C10988,時点区分!$A$2:$C$8,3,0)</f>
        <v>01:現状ー構想策定時</v>
      </c>
      <c r="E10988" t="s">
        <v>785</v>
      </c>
      <c r="F10988" t="str">
        <f>VLOOKUP(E10988,病床機能区分!$A$2:$C$14,3,0)</f>
        <v>07：在宅医療等</v>
      </c>
      <c r="G10988" t="s">
        <v>1198</v>
      </c>
      <c r="H10988" t="s">
        <v>1176</v>
      </c>
      <c r="I10988">
        <v>2606</v>
      </c>
      <c r="J10988" s="40"/>
    </row>
    <row r="10989" spans="1:10">
      <c r="A10989" t="s">
        <v>1160</v>
      </c>
      <c r="B10989" t="s">
        <v>1031</v>
      </c>
      <c r="C10989" t="s">
        <v>1181</v>
      </c>
      <c r="D10989" t="str">
        <f>VLOOKUP(C10989,時点区分!$A$2:$C$8,3,0)</f>
        <v>01:現状ー構想策定時</v>
      </c>
      <c r="E10989" t="s">
        <v>786</v>
      </c>
      <c r="F10989" t="str">
        <f>VLOOKUP(E10989,病床機能区分!$A$2:$C$14,3,0)</f>
        <v>08：うち訪問診療分</v>
      </c>
      <c r="G10989" t="s">
        <v>1200</v>
      </c>
      <c r="H10989" t="s">
        <v>1176</v>
      </c>
      <c r="I10989">
        <v>1456</v>
      </c>
      <c r="J10989" s="40"/>
    </row>
    <row r="10990" spans="1:10">
      <c r="A10990" t="s">
        <v>1160</v>
      </c>
      <c r="B10990" t="s">
        <v>1031</v>
      </c>
      <c r="C10990" t="s">
        <v>1129</v>
      </c>
      <c r="D10990" t="str">
        <f>VLOOKUP(C10990,時点区分!$A$2:$C$8,3,0)</f>
        <v>02:将来</v>
      </c>
      <c r="E10990" t="s">
        <v>0</v>
      </c>
      <c r="F10990" t="str">
        <f>VLOOKUP(E10990,病床機能区分!$A$2:$C$14,3,0)</f>
        <v>01：高度急性期</v>
      </c>
      <c r="G10990" t="s">
        <v>1202</v>
      </c>
      <c r="H10990" t="s">
        <v>1176</v>
      </c>
      <c r="I10990">
        <v>132</v>
      </c>
      <c r="J10990" s="40">
        <f>I10997</f>
        <v>0.94696969696969702</v>
      </c>
    </row>
    <row r="10991" spans="1:10">
      <c r="A10991" t="s">
        <v>1160</v>
      </c>
      <c r="B10991" t="s">
        <v>1031</v>
      </c>
      <c r="C10991" t="s">
        <v>1129</v>
      </c>
      <c r="D10991" t="str">
        <f>VLOOKUP(C10991,時点区分!$A$2:$C$8,3,0)</f>
        <v>02:将来</v>
      </c>
      <c r="E10991" t="s">
        <v>1</v>
      </c>
      <c r="F10991" t="str">
        <f>VLOOKUP(E10991,病床機能区分!$A$2:$C$14,3,0)</f>
        <v>02：急性期</v>
      </c>
      <c r="G10991" t="s">
        <v>1204</v>
      </c>
      <c r="H10991" t="s">
        <v>1176</v>
      </c>
      <c r="I10991">
        <v>501</v>
      </c>
      <c r="J10991" s="40">
        <f>I10998</f>
        <v>1.998003992015968</v>
      </c>
    </row>
    <row r="10992" spans="1:10">
      <c r="A10992" t="s">
        <v>1160</v>
      </c>
      <c r="B10992" t="s">
        <v>1031</v>
      </c>
      <c r="C10992" t="s">
        <v>1129</v>
      </c>
      <c r="D10992" t="str">
        <f>VLOOKUP(C10992,時点区分!$A$2:$C$8,3,0)</f>
        <v>02:将来</v>
      </c>
      <c r="E10992" t="s">
        <v>2</v>
      </c>
      <c r="F10992" t="str">
        <f>VLOOKUP(E10992,病床機能区分!$A$2:$C$14,3,0)</f>
        <v>03：回復期</v>
      </c>
      <c r="G10992" t="s">
        <v>1206</v>
      </c>
      <c r="H10992" t="s">
        <v>1176</v>
      </c>
      <c r="I10992">
        <v>483</v>
      </c>
      <c r="J10992" s="40">
        <f>I10999</f>
        <v>0.2857142857142857</v>
      </c>
    </row>
    <row r="10993" spans="1:10">
      <c r="A10993" t="s">
        <v>1160</v>
      </c>
      <c r="B10993" t="s">
        <v>1031</v>
      </c>
      <c r="C10993" t="s">
        <v>1129</v>
      </c>
      <c r="D10993" t="str">
        <f>VLOOKUP(C10993,時点区分!$A$2:$C$8,3,0)</f>
        <v>02:将来</v>
      </c>
      <c r="E10993" t="s">
        <v>3</v>
      </c>
      <c r="F10993" t="str">
        <f>VLOOKUP(E10993,病床機能区分!$A$2:$C$14,3,0)</f>
        <v>04：慢性期</v>
      </c>
      <c r="G10993" t="s">
        <v>1208</v>
      </c>
      <c r="H10993" t="s">
        <v>1176</v>
      </c>
      <c r="I10993">
        <v>414</v>
      </c>
      <c r="J10993" s="40">
        <f>I11000</f>
        <v>0.16183574879227053</v>
      </c>
    </row>
    <row r="10994" spans="1:10">
      <c r="A10994" t="s">
        <v>1160</v>
      </c>
      <c r="B10994" t="s">
        <v>1031</v>
      </c>
      <c r="C10994" t="s">
        <v>1129</v>
      </c>
      <c r="D10994" t="str">
        <f>VLOOKUP(C10994,時点区分!$A$2:$C$8,3,0)</f>
        <v>02:将来</v>
      </c>
      <c r="E10994" t="s">
        <v>784</v>
      </c>
      <c r="F10994" t="str">
        <f>VLOOKUP(E10994,病床機能区分!$A$2:$C$14,3,0)</f>
        <v>06：合計</v>
      </c>
      <c r="G10994" t="s">
        <v>1210</v>
      </c>
      <c r="H10994" t="s">
        <v>1176</v>
      </c>
      <c r="I10994">
        <v>1530</v>
      </c>
      <c r="J10994" s="40">
        <f>I11001</f>
        <v>0.89934640522875819</v>
      </c>
    </row>
    <row r="10995" spans="1:10">
      <c r="A10995" t="s">
        <v>1160</v>
      </c>
      <c r="B10995" t="s">
        <v>1031</v>
      </c>
      <c r="C10995" t="s">
        <v>1129</v>
      </c>
      <c r="D10995" t="str">
        <f>VLOOKUP(C10995,時点区分!$A$2:$C$8,3,0)</f>
        <v>02:将来</v>
      </c>
      <c r="E10995" t="s">
        <v>785</v>
      </c>
      <c r="F10995" t="str">
        <f>VLOOKUP(E10995,病床機能区分!$A$2:$C$14,3,0)</f>
        <v>07：在宅医療等</v>
      </c>
      <c r="G10995" t="s">
        <v>1212</v>
      </c>
      <c r="H10995" t="s">
        <v>1176</v>
      </c>
      <c r="I10995">
        <v>-2812</v>
      </c>
      <c r="J10995" s="40"/>
    </row>
    <row r="10996" spans="1:10">
      <c r="A10996" t="s">
        <v>1160</v>
      </c>
      <c r="B10996" t="s">
        <v>1031</v>
      </c>
      <c r="C10996" t="s">
        <v>1129</v>
      </c>
      <c r="D10996" t="str">
        <f>VLOOKUP(C10996,時点区分!$A$2:$C$8,3,0)</f>
        <v>02:将来</v>
      </c>
      <c r="E10996" t="s">
        <v>786</v>
      </c>
      <c r="F10996" t="str">
        <f>VLOOKUP(E10996,病床機能区分!$A$2:$C$14,3,0)</f>
        <v>08：うち訪問診療分</v>
      </c>
      <c r="G10996" t="s">
        <v>1214</v>
      </c>
      <c r="H10996" t="s">
        <v>1176</v>
      </c>
      <c r="I10996">
        <v>0</v>
      </c>
      <c r="J10996" s="40"/>
    </row>
    <row r="10997" spans="1:10">
      <c r="A10997" t="s">
        <v>1160</v>
      </c>
      <c r="B10997" t="s">
        <v>1031</v>
      </c>
      <c r="C10997" t="s">
        <v>1182</v>
      </c>
      <c r="D10997" t="str">
        <f>VLOOKUP(C10997,時点区分!$A$2:$C$8,3,0)</f>
        <v>03:構想策定時一致率</v>
      </c>
      <c r="E10997" t="s">
        <v>0</v>
      </c>
      <c r="F10997" t="str">
        <f>VLOOKUP(E10997,病床機能区分!$A$2:$C$14,3,0)</f>
        <v>01：高度急性期</v>
      </c>
      <c r="G10997" t="s">
        <v>1216</v>
      </c>
      <c r="H10997" t="s">
        <v>1270</v>
      </c>
      <c r="I10997">
        <v>0.94696969696969702</v>
      </c>
      <c r="J10997" s="40"/>
    </row>
    <row r="10998" spans="1:10">
      <c r="A10998" t="s">
        <v>1160</v>
      </c>
      <c r="B10998" t="s">
        <v>1031</v>
      </c>
      <c r="C10998" t="s">
        <v>1182</v>
      </c>
      <c r="D10998" t="str">
        <f>VLOOKUP(C10998,時点区分!$A$2:$C$8,3,0)</f>
        <v>03:構想策定時一致率</v>
      </c>
      <c r="E10998" t="s">
        <v>1</v>
      </c>
      <c r="F10998" t="str">
        <f>VLOOKUP(E10998,病床機能区分!$A$2:$C$14,3,0)</f>
        <v>02：急性期</v>
      </c>
      <c r="G10998" t="s">
        <v>1218</v>
      </c>
      <c r="H10998" t="s">
        <v>1270</v>
      </c>
      <c r="I10998">
        <v>1.998003992015968</v>
      </c>
      <c r="J10998" s="40"/>
    </row>
    <row r="10999" spans="1:10">
      <c r="A10999" t="s">
        <v>1160</v>
      </c>
      <c r="B10999" t="s">
        <v>1031</v>
      </c>
      <c r="C10999" t="s">
        <v>1182</v>
      </c>
      <c r="D10999" t="str">
        <f>VLOOKUP(C10999,時点区分!$A$2:$C$8,3,0)</f>
        <v>03:構想策定時一致率</v>
      </c>
      <c r="E10999" t="s">
        <v>2</v>
      </c>
      <c r="F10999" t="str">
        <f>VLOOKUP(E10999,病床機能区分!$A$2:$C$14,3,0)</f>
        <v>03：回復期</v>
      </c>
      <c r="G10999" t="s">
        <v>1220</v>
      </c>
      <c r="H10999" t="s">
        <v>1270</v>
      </c>
      <c r="I10999">
        <v>0.2857142857142857</v>
      </c>
      <c r="J10999" s="40"/>
    </row>
    <row r="11000" spans="1:10">
      <c r="A11000" t="s">
        <v>1160</v>
      </c>
      <c r="B11000" t="s">
        <v>1031</v>
      </c>
      <c r="C11000" t="s">
        <v>1182</v>
      </c>
      <c r="D11000" t="str">
        <f>VLOOKUP(C11000,時点区分!$A$2:$C$8,3,0)</f>
        <v>03:構想策定時一致率</v>
      </c>
      <c r="E11000" t="s">
        <v>3</v>
      </c>
      <c r="F11000" t="str">
        <f>VLOOKUP(E11000,病床機能区分!$A$2:$C$14,3,0)</f>
        <v>04：慢性期</v>
      </c>
      <c r="G11000" t="s">
        <v>1222</v>
      </c>
      <c r="H11000" t="s">
        <v>1270</v>
      </c>
      <c r="I11000">
        <v>0.16183574879227053</v>
      </c>
      <c r="J11000" s="40"/>
    </row>
    <row r="11001" spans="1:10">
      <c r="A11001" t="s">
        <v>1160</v>
      </c>
      <c r="B11001" t="s">
        <v>1031</v>
      </c>
      <c r="C11001" t="s">
        <v>1182</v>
      </c>
      <c r="D11001" t="str">
        <f>VLOOKUP(C11001,時点区分!$A$2:$C$8,3,0)</f>
        <v>03:構想策定時一致率</v>
      </c>
      <c r="E11001" t="s">
        <v>784</v>
      </c>
      <c r="F11001" t="str">
        <f>VLOOKUP(E11001,病床機能区分!$A$2:$C$14,3,0)</f>
        <v>06：合計</v>
      </c>
      <c r="G11001" t="s">
        <v>1224</v>
      </c>
      <c r="H11001" t="s">
        <v>1270</v>
      </c>
      <c r="I11001">
        <v>0.89934640522875819</v>
      </c>
      <c r="J11001" s="40"/>
    </row>
    <row r="11002" spans="1:10">
      <c r="A11002" t="s">
        <v>1160</v>
      </c>
      <c r="B11002" t="s">
        <v>1031</v>
      </c>
      <c r="C11002" t="s">
        <v>1183</v>
      </c>
      <c r="D11002" t="str">
        <f>VLOOKUP(C11002,時点区分!$A$2:$C$8,3,0)</f>
        <v>04:R4年度病床機能報告_2022年時点</v>
      </c>
      <c r="E11002" t="s">
        <v>0</v>
      </c>
      <c r="F11002" t="str">
        <f>VLOOKUP(E11002,病床機能区分!$A$2:$C$14,3,0)</f>
        <v>01：高度急性期</v>
      </c>
      <c r="G11002" t="s">
        <v>1226</v>
      </c>
      <c r="H11002" t="s">
        <v>1176</v>
      </c>
      <c r="I11002">
        <v>124</v>
      </c>
      <c r="J11002" s="40">
        <f>I11009</f>
        <v>0.93939393939393945</v>
      </c>
    </row>
    <row r="11003" spans="1:10">
      <c r="A11003" t="s">
        <v>1160</v>
      </c>
      <c r="B11003" t="s">
        <v>1031</v>
      </c>
      <c r="C11003" t="s">
        <v>1183</v>
      </c>
      <c r="D11003" t="str">
        <f>VLOOKUP(C11003,時点区分!$A$2:$C$8,3,0)</f>
        <v>04:R4年度病床機能報告_2022年時点</v>
      </c>
      <c r="E11003" t="s">
        <v>1</v>
      </c>
      <c r="F11003" t="str">
        <f>VLOOKUP(E11003,病床機能区分!$A$2:$C$14,3,0)</f>
        <v>02：急性期</v>
      </c>
      <c r="G11003" t="s">
        <v>1228</v>
      </c>
      <c r="H11003" t="s">
        <v>1176</v>
      </c>
      <c r="I11003">
        <v>666</v>
      </c>
      <c r="J11003" s="40">
        <f t="shared" ref="J11003:J11005" si="269">I11010</f>
        <v>1.3293413173652695</v>
      </c>
    </row>
    <row r="11004" spans="1:10">
      <c r="A11004" t="s">
        <v>1160</v>
      </c>
      <c r="B11004" t="s">
        <v>1031</v>
      </c>
      <c r="C11004" t="s">
        <v>1183</v>
      </c>
      <c r="D11004" t="str">
        <f>VLOOKUP(C11004,時点区分!$A$2:$C$8,3,0)</f>
        <v>04:R4年度病床機能報告_2022年時点</v>
      </c>
      <c r="E11004" t="s">
        <v>2</v>
      </c>
      <c r="F11004" t="str">
        <f>VLOOKUP(E11004,病床機能区分!$A$2:$C$14,3,0)</f>
        <v>03：回復期</v>
      </c>
      <c r="G11004" t="s">
        <v>1230</v>
      </c>
      <c r="H11004" t="s">
        <v>1176</v>
      </c>
      <c r="I11004">
        <v>384</v>
      </c>
      <c r="J11004" s="40">
        <f t="shared" si="269"/>
        <v>0.79503105590062106</v>
      </c>
    </row>
    <row r="11005" spans="1:10">
      <c r="A11005" t="s">
        <v>1160</v>
      </c>
      <c r="B11005" t="s">
        <v>1031</v>
      </c>
      <c r="C11005" t="s">
        <v>1183</v>
      </c>
      <c r="D11005" t="str">
        <f>VLOOKUP(C11005,時点区分!$A$2:$C$8,3,0)</f>
        <v>04:R4年度病床機能報告_2022年時点</v>
      </c>
      <c r="E11005" t="s">
        <v>3</v>
      </c>
      <c r="F11005" t="str">
        <f>VLOOKUP(E11005,病床機能区分!$A$2:$C$14,3,0)</f>
        <v>04：慢性期</v>
      </c>
      <c r="G11005" t="s">
        <v>1232</v>
      </c>
      <c r="H11005" t="s">
        <v>1176</v>
      </c>
      <c r="I11005">
        <v>547</v>
      </c>
      <c r="J11005" s="40">
        <f t="shared" si="269"/>
        <v>1.3212560386473431</v>
      </c>
    </row>
    <row r="11006" spans="1:10">
      <c r="A11006" t="s">
        <v>1160</v>
      </c>
      <c r="B11006" t="s">
        <v>1031</v>
      </c>
      <c r="C11006" t="s">
        <v>1183</v>
      </c>
      <c r="D11006" t="str">
        <f>VLOOKUP(C11006,時点区分!$A$2:$C$8,3,0)</f>
        <v>04:R4年度病床機能報告_2022年時点</v>
      </c>
      <c r="E11006" t="s">
        <v>771</v>
      </c>
      <c r="F11006" t="str">
        <f>VLOOKUP(E11006,病床機能区分!$A$2:$C$14,3,0)</f>
        <v>09：休棟中（今後再開する予定）</v>
      </c>
      <c r="G11006" t="s">
        <v>1234</v>
      </c>
      <c r="H11006" t="s">
        <v>1176</v>
      </c>
      <c r="I11006">
        <v>0</v>
      </c>
      <c r="J11006" s="40"/>
    </row>
    <row r="11007" spans="1:10">
      <c r="A11007" t="s">
        <v>1160</v>
      </c>
      <c r="B11007" t="s">
        <v>1031</v>
      </c>
      <c r="C11007" t="s">
        <v>1183</v>
      </c>
      <c r="D11007" t="str">
        <f>VLOOKUP(C11007,時点区分!$A$2:$C$8,3,0)</f>
        <v>04:R4年度病床機能報告_2022年時点</v>
      </c>
      <c r="E11007" t="s">
        <v>772</v>
      </c>
      <c r="F11007" t="str">
        <f>VLOOKUP(E11007,病床機能区分!$A$2:$C$14,3,0)</f>
        <v>10：休棟中（今後廃止する予定）</v>
      </c>
      <c r="G11007" t="s">
        <v>1236</v>
      </c>
      <c r="H11007" t="s">
        <v>1176</v>
      </c>
      <c r="I11007">
        <v>0</v>
      </c>
      <c r="J11007" s="40"/>
    </row>
    <row r="11008" spans="1:10">
      <c r="A11008" t="s">
        <v>1160</v>
      </c>
      <c r="B11008" t="s">
        <v>1031</v>
      </c>
      <c r="C11008" t="s">
        <v>1183</v>
      </c>
      <c r="D11008" t="str">
        <f>VLOOKUP(C11008,時点区分!$A$2:$C$8,3,0)</f>
        <v>04:R4年度病床機能報告_2022年時点</v>
      </c>
      <c r="E11008" t="s">
        <v>784</v>
      </c>
      <c r="F11008" t="str">
        <f>VLOOKUP(E11008,病床機能区分!$A$2:$C$14,3,0)</f>
        <v>06：合計</v>
      </c>
      <c r="G11008" t="s">
        <v>1238</v>
      </c>
      <c r="H11008" t="s">
        <v>1176</v>
      </c>
      <c r="I11008">
        <v>1721</v>
      </c>
      <c r="J11008" s="40">
        <f>I11013</f>
        <v>1.1248366013071895</v>
      </c>
    </row>
    <row r="11009" spans="1:10">
      <c r="A11009" t="s">
        <v>1160</v>
      </c>
      <c r="B11009" t="s">
        <v>1031</v>
      </c>
      <c r="C11009" t="s">
        <v>1184</v>
      </c>
      <c r="D11009" t="str">
        <f>VLOOKUP(C11009,時点区分!$A$2:$C$8,3,0)</f>
        <v>05:R4年度現状一致率</v>
      </c>
      <c r="E11009" t="s">
        <v>0</v>
      </c>
      <c r="F11009" t="str">
        <f>VLOOKUP(E11009,病床機能区分!$A$2:$C$14,3,0)</f>
        <v>01：高度急性期</v>
      </c>
      <c r="G11009" t="s">
        <v>1239</v>
      </c>
      <c r="H11009" t="s">
        <v>1270</v>
      </c>
      <c r="I11009">
        <v>0.93939393939393945</v>
      </c>
      <c r="J11009" s="40"/>
    </row>
    <row r="11010" spans="1:10">
      <c r="A11010" t="s">
        <v>1160</v>
      </c>
      <c r="B11010" t="s">
        <v>1031</v>
      </c>
      <c r="C11010" t="s">
        <v>1184</v>
      </c>
      <c r="D11010" t="str">
        <f>VLOOKUP(C11010,時点区分!$A$2:$C$8,3,0)</f>
        <v>05:R4年度現状一致率</v>
      </c>
      <c r="E11010" t="s">
        <v>1</v>
      </c>
      <c r="F11010" t="str">
        <f>VLOOKUP(E11010,病床機能区分!$A$2:$C$14,3,0)</f>
        <v>02：急性期</v>
      </c>
      <c r="G11010" t="s">
        <v>1241</v>
      </c>
      <c r="H11010" t="s">
        <v>1270</v>
      </c>
      <c r="I11010">
        <v>1.3293413173652695</v>
      </c>
      <c r="J11010" s="40"/>
    </row>
    <row r="11011" spans="1:10">
      <c r="A11011" t="s">
        <v>1160</v>
      </c>
      <c r="B11011" t="s">
        <v>1031</v>
      </c>
      <c r="C11011" t="s">
        <v>1184</v>
      </c>
      <c r="D11011" t="str">
        <f>VLOOKUP(C11011,時点区分!$A$2:$C$8,3,0)</f>
        <v>05:R4年度現状一致率</v>
      </c>
      <c r="E11011" t="s">
        <v>2</v>
      </c>
      <c r="F11011" t="str">
        <f>VLOOKUP(E11011,病床機能区分!$A$2:$C$14,3,0)</f>
        <v>03：回復期</v>
      </c>
      <c r="G11011" t="s">
        <v>1243</v>
      </c>
      <c r="H11011" t="s">
        <v>1270</v>
      </c>
      <c r="I11011">
        <v>0.79503105590062106</v>
      </c>
      <c r="J11011" s="40"/>
    </row>
    <row r="11012" spans="1:10">
      <c r="A11012" t="s">
        <v>1160</v>
      </c>
      <c r="B11012" t="s">
        <v>1031</v>
      </c>
      <c r="C11012" t="s">
        <v>1184</v>
      </c>
      <c r="D11012" t="str">
        <f>VLOOKUP(C11012,時点区分!$A$2:$C$8,3,0)</f>
        <v>05:R4年度現状一致率</v>
      </c>
      <c r="E11012" t="s">
        <v>3</v>
      </c>
      <c r="F11012" t="str">
        <f>VLOOKUP(E11012,病床機能区分!$A$2:$C$14,3,0)</f>
        <v>04：慢性期</v>
      </c>
      <c r="G11012" t="s">
        <v>1245</v>
      </c>
      <c r="H11012" t="s">
        <v>1270</v>
      </c>
      <c r="I11012">
        <v>1.3212560386473431</v>
      </c>
      <c r="J11012" s="40"/>
    </row>
    <row r="11013" spans="1:10">
      <c r="A11013" t="s">
        <v>1160</v>
      </c>
      <c r="B11013" t="s">
        <v>1031</v>
      </c>
      <c r="C11013" t="s">
        <v>1184</v>
      </c>
      <c r="D11013" t="str">
        <f>VLOOKUP(C11013,時点区分!$A$2:$C$8,3,0)</f>
        <v>05:R4年度現状一致率</v>
      </c>
      <c r="E11013" t="s">
        <v>784</v>
      </c>
      <c r="F11013" t="str">
        <f>VLOOKUP(E11013,病床機能区分!$A$2:$C$14,3,0)</f>
        <v>06：合計</v>
      </c>
      <c r="G11013" t="s">
        <v>1247</v>
      </c>
      <c r="H11013" t="s">
        <v>1270</v>
      </c>
      <c r="I11013">
        <v>1.1248366013071895</v>
      </c>
      <c r="J11013" s="40"/>
    </row>
    <row r="11014" spans="1:10">
      <c r="A11014" t="s">
        <v>1160</v>
      </c>
      <c r="B11014" t="s">
        <v>1031</v>
      </c>
      <c r="C11014" t="s">
        <v>1185</v>
      </c>
      <c r="D11014" t="str">
        <f>VLOOKUP(C11014,時点区分!$A$2:$C$8,3,0)</f>
        <v>06:R4年度病床機能報告_2025年時点</v>
      </c>
      <c r="E11014" t="s">
        <v>0</v>
      </c>
      <c r="F11014" t="str">
        <f>VLOOKUP(E11014,病床機能区分!$A$2:$C$14,3,0)</f>
        <v>01：高度急性期</v>
      </c>
      <c r="G11014" t="s">
        <v>1249</v>
      </c>
      <c r="H11014" t="s">
        <v>1176</v>
      </c>
      <c r="I11014">
        <v>124</v>
      </c>
      <c r="J11014" s="40">
        <f>I11022</f>
        <v>0.93939393939393945</v>
      </c>
    </row>
    <row r="11015" spans="1:10">
      <c r="A11015" t="s">
        <v>1160</v>
      </c>
      <c r="B11015" t="s">
        <v>1031</v>
      </c>
      <c r="C11015" t="s">
        <v>1185</v>
      </c>
      <c r="D11015" t="str">
        <f>VLOOKUP(C11015,時点区分!$A$2:$C$8,3,0)</f>
        <v>06:R4年度病床機能報告_2025年時点</v>
      </c>
      <c r="E11015" t="s">
        <v>1</v>
      </c>
      <c r="F11015" t="str">
        <f>VLOOKUP(E11015,病床機能区分!$A$2:$C$14,3,0)</f>
        <v>02：急性期</v>
      </c>
      <c r="G11015" t="s">
        <v>1251</v>
      </c>
      <c r="H11015" t="s">
        <v>1176</v>
      </c>
      <c r="I11015">
        <v>666</v>
      </c>
      <c r="J11015" s="40">
        <f>I11023</f>
        <v>1.3293413173652695</v>
      </c>
    </row>
    <row r="11016" spans="1:10">
      <c r="A11016" t="s">
        <v>1160</v>
      </c>
      <c r="B11016" t="s">
        <v>1031</v>
      </c>
      <c r="C11016" t="s">
        <v>1185</v>
      </c>
      <c r="D11016" t="str">
        <f>VLOOKUP(C11016,時点区分!$A$2:$C$8,3,0)</f>
        <v>06:R4年度病床機能報告_2025年時点</v>
      </c>
      <c r="E11016" t="s">
        <v>2</v>
      </c>
      <c r="F11016" t="str">
        <f>VLOOKUP(E11016,病床機能区分!$A$2:$C$14,3,0)</f>
        <v>03：回復期</v>
      </c>
      <c r="G11016" t="s">
        <v>1253</v>
      </c>
      <c r="H11016" t="s">
        <v>1176</v>
      </c>
      <c r="I11016">
        <v>384</v>
      </c>
      <c r="J11016" s="40">
        <f>I11024</f>
        <v>0.79503105590062106</v>
      </c>
    </row>
    <row r="11017" spans="1:10">
      <c r="A11017" t="s">
        <v>1160</v>
      </c>
      <c r="B11017" t="s">
        <v>1031</v>
      </c>
      <c r="C11017" t="s">
        <v>1185</v>
      </c>
      <c r="D11017" t="str">
        <f>VLOOKUP(C11017,時点区分!$A$2:$C$8,3,0)</f>
        <v>06:R4年度病床機能報告_2025年時点</v>
      </c>
      <c r="E11017" t="s">
        <v>3</v>
      </c>
      <c r="F11017" t="str">
        <f>VLOOKUP(E11017,病床機能区分!$A$2:$C$14,3,0)</f>
        <v>04：慢性期</v>
      </c>
      <c r="G11017" t="s">
        <v>1255</v>
      </c>
      <c r="H11017" t="s">
        <v>1176</v>
      </c>
      <c r="I11017">
        <v>530</v>
      </c>
      <c r="J11017" s="40">
        <f>I11025</f>
        <v>1.2801932367149758</v>
      </c>
    </row>
    <row r="11018" spans="1:10">
      <c r="A11018" t="s">
        <v>1160</v>
      </c>
      <c r="B11018" t="s">
        <v>1031</v>
      </c>
      <c r="C11018" t="s">
        <v>1185</v>
      </c>
      <c r="D11018" t="str">
        <f>VLOOKUP(C11018,時点区分!$A$2:$C$8,3,0)</f>
        <v>06:R4年度病床機能報告_2025年時点</v>
      </c>
      <c r="E11018" t="s">
        <v>779</v>
      </c>
      <c r="F11018" t="str">
        <f>VLOOKUP(E11018,病床機能区分!$A$2:$C$14,3,0)</f>
        <v>11：介護保険施設等へ移行予定</v>
      </c>
      <c r="G11018" t="s">
        <v>1257</v>
      </c>
      <c r="H11018" t="s">
        <v>1176</v>
      </c>
      <c r="I11018">
        <v>17</v>
      </c>
      <c r="J11018" s="40"/>
    </row>
    <row r="11019" spans="1:10">
      <c r="A11019" t="s">
        <v>1160</v>
      </c>
      <c r="B11019" t="s">
        <v>1031</v>
      </c>
      <c r="C11019" t="s">
        <v>1185</v>
      </c>
      <c r="D11019" t="str">
        <f>VLOOKUP(C11019,時点区分!$A$2:$C$8,3,0)</f>
        <v>06:R4年度病床機能報告_2025年時点</v>
      </c>
      <c r="E11019" t="s">
        <v>780</v>
      </c>
      <c r="F11019" t="str">
        <f>VLOOKUP(E11019,病床機能区分!$A$2:$C$14,3,0)</f>
        <v>12：休棟予定</v>
      </c>
      <c r="G11019" t="s">
        <v>1259</v>
      </c>
      <c r="H11019" t="s">
        <v>1176</v>
      </c>
      <c r="I11019">
        <v>0</v>
      </c>
      <c r="J11019" s="40"/>
    </row>
    <row r="11020" spans="1:10">
      <c r="A11020" t="s">
        <v>1160</v>
      </c>
      <c r="B11020" t="s">
        <v>1031</v>
      </c>
      <c r="C11020" t="s">
        <v>1185</v>
      </c>
      <c r="D11020" t="str">
        <f>VLOOKUP(C11020,時点区分!$A$2:$C$8,3,0)</f>
        <v>06:R4年度病床機能報告_2025年時点</v>
      </c>
      <c r="E11020" t="s">
        <v>781</v>
      </c>
      <c r="F11020" t="str">
        <f>VLOOKUP(E11020,病床機能区分!$A$2:$C$14,3,0)</f>
        <v>13：廃止予定</v>
      </c>
      <c r="G11020" t="s">
        <v>1261</v>
      </c>
      <c r="H11020" t="s">
        <v>1176</v>
      </c>
      <c r="I11020">
        <v>0</v>
      </c>
      <c r="J11020" s="40"/>
    </row>
    <row r="11021" spans="1:10">
      <c r="A11021" t="s">
        <v>1160</v>
      </c>
      <c r="B11021" t="s">
        <v>1031</v>
      </c>
      <c r="C11021" t="s">
        <v>1185</v>
      </c>
      <c r="D11021" t="str">
        <f>VLOOKUP(C11021,時点区分!$A$2:$C$8,3,0)</f>
        <v>06:R4年度病床機能報告_2025年時点</v>
      </c>
      <c r="E11021" t="s">
        <v>784</v>
      </c>
      <c r="F11021" t="str">
        <f>VLOOKUP(E11021,病床機能区分!$A$2:$C$14,3,0)</f>
        <v>06：合計</v>
      </c>
      <c r="G11021" t="s">
        <v>1263</v>
      </c>
      <c r="H11021" t="s">
        <v>1176</v>
      </c>
      <c r="I11021">
        <v>1721</v>
      </c>
      <c r="J11021" s="40">
        <f>I11026</f>
        <v>1.1248366013071895</v>
      </c>
    </row>
    <row r="11022" spans="1:10">
      <c r="A11022" t="s">
        <v>1160</v>
      </c>
      <c r="B11022" t="s">
        <v>1031</v>
      </c>
      <c r="C11022" t="s">
        <v>1278</v>
      </c>
      <c r="D11022" t="str">
        <f>VLOOKUP(C11022,時点区分!$A$2:$C$8,3,0)</f>
        <v>07:R4年度将来一致率</v>
      </c>
      <c r="E11022" t="s">
        <v>0</v>
      </c>
      <c r="F11022" t="str">
        <f>VLOOKUP(E11022,病床機能区分!$A$2:$C$14,3,0)</f>
        <v>01：高度急性期</v>
      </c>
      <c r="G11022" t="s">
        <v>1281</v>
      </c>
      <c r="H11022" t="s">
        <v>1270</v>
      </c>
      <c r="I11022">
        <v>0.93939393939393945</v>
      </c>
      <c r="J11022" s="40"/>
    </row>
    <row r="11023" spans="1:10">
      <c r="A11023" t="s">
        <v>1160</v>
      </c>
      <c r="B11023" t="s">
        <v>1031</v>
      </c>
      <c r="C11023" t="s">
        <v>1278</v>
      </c>
      <c r="D11023" t="str">
        <f>VLOOKUP(C11023,時点区分!$A$2:$C$8,3,0)</f>
        <v>07:R4年度将来一致率</v>
      </c>
      <c r="E11023" t="s">
        <v>1</v>
      </c>
      <c r="F11023" t="str">
        <f>VLOOKUP(E11023,病床機能区分!$A$2:$C$14,3,0)</f>
        <v>02：急性期</v>
      </c>
      <c r="G11023" t="s">
        <v>1283</v>
      </c>
      <c r="H11023" t="s">
        <v>1270</v>
      </c>
      <c r="I11023">
        <v>1.3293413173652695</v>
      </c>
      <c r="J11023" s="40"/>
    </row>
    <row r="11024" spans="1:10">
      <c r="A11024" t="s">
        <v>1160</v>
      </c>
      <c r="B11024" t="s">
        <v>1031</v>
      </c>
      <c r="C11024" t="s">
        <v>1278</v>
      </c>
      <c r="D11024" t="str">
        <f>VLOOKUP(C11024,時点区分!$A$2:$C$8,3,0)</f>
        <v>07:R4年度将来一致率</v>
      </c>
      <c r="E11024" t="s">
        <v>2</v>
      </c>
      <c r="F11024" t="str">
        <f>VLOOKUP(E11024,病床機能区分!$A$2:$C$14,3,0)</f>
        <v>03：回復期</v>
      </c>
      <c r="G11024" t="s">
        <v>1285</v>
      </c>
      <c r="H11024" t="s">
        <v>1270</v>
      </c>
      <c r="I11024">
        <v>0.79503105590062106</v>
      </c>
      <c r="J11024" s="40"/>
    </row>
    <row r="11025" spans="1:10">
      <c r="A11025" t="s">
        <v>1160</v>
      </c>
      <c r="B11025" t="s">
        <v>1031</v>
      </c>
      <c r="C11025" t="s">
        <v>1278</v>
      </c>
      <c r="D11025" t="str">
        <f>VLOOKUP(C11025,時点区分!$A$2:$C$8,3,0)</f>
        <v>07:R4年度将来一致率</v>
      </c>
      <c r="E11025" t="s">
        <v>3</v>
      </c>
      <c r="F11025" t="str">
        <f>VLOOKUP(E11025,病床機能区分!$A$2:$C$14,3,0)</f>
        <v>04：慢性期</v>
      </c>
      <c r="G11025" t="s">
        <v>1287</v>
      </c>
      <c r="H11025" t="s">
        <v>1270</v>
      </c>
      <c r="I11025">
        <v>1.2801932367149758</v>
      </c>
      <c r="J11025" s="40"/>
    </row>
    <row r="11026" spans="1:10" ht="14" thickBot="1">
      <c r="A11026" t="s">
        <v>1160</v>
      </c>
      <c r="B11026" t="s">
        <v>1031</v>
      </c>
      <c r="C11026" t="s">
        <v>1278</v>
      </c>
      <c r="D11026" t="str">
        <f>VLOOKUP(C11026,時点区分!$A$2:$C$8,3,0)</f>
        <v>07:R4年度将来一致率</v>
      </c>
      <c r="E11026" t="s">
        <v>784</v>
      </c>
      <c r="F11026" t="str">
        <f>VLOOKUP(E11026,病床機能区分!$A$2:$C$14,3,0)</f>
        <v>06：合計</v>
      </c>
      <c r="G11026" t="s">
        <v>1289</v>
      </c>
      <c r="H11026" t="s">
        <v>1270</v>
      </c>
      <c r="I11026">
        <v>1.1248366013071895</v>
      </c>
      <c r="J11026" s="41"/>
    </row>
    <row r="11027" spans="1:10">
      <c r="A11027" t="s">
        <v>1161</v>
      </c>
      <c r="B11027" t="s">
        <v>1032</v>
      </c>
      <c r="C11027" t="s">
        <v>1181</v>
      </c>
      <c r="D11027" t="str">
        <f>VLOOKUP(C11027,時点区分!$A$2:$C$8,3,0)</f>
        <v>01:現状ー構想策定時</v>
      </c>
      <c r="E11027" t="s">
        <v>0</v>
      </c>
      <c r="F11027" t="str">
        <f>VLOOKUP(E11027,病床機能区分!$A$2:$C$14,3,0)</f>
        <v>01：高度急性期</v>
      </c>
      <c r="G11027" t="s">
        <v>1186</v>
      </c>
      <c r="H11027" t="s">
        <v>1176</v>
      </c>
      <c r="I11027">
        <v>2858</v>
      </c>
      <c r="J11027" s="39">
        <f>I11042</f>
        <v>1.8031545741324921</v>
      </c>
    </row>
    <row r="11028" spans="1:10">
      <c r="A11028" t="s">
        <v>1161</v>
      </c>
      <c r="B11028" t="s">
        <v>1032</v>
      </c>
      <c r="C11028" t="s">
        <v>1181</v>
      </c>
      <c r="D11028" t="str">
        <f>VLOOKUP(C11028,時点区分!$A$2:$C$8,3,0)</f>
        <v>01:現状ー構想策定時</v>
      </c>
      <c r="E11028" t="s">
        <v>1</v>
      </c>
      <c r="F11028" t="str">
        <f>VLOOKUP(E11028,病床機能区分!$A$2:$C$14,3,0)</f>
        <v>02：急性期</v>
      </c>
      <c r="G11028" t="s">
        <v>1188</v>
      </c>
      <c r="H11028" t="s">
        <v>1176</v>
      </c>
      <c r="I11028">
        <v>5591</v>
      </c>
      <c r="J11028" s="40">
        <f>I11043</f>
        <v>1.3180103724658181</v>
      </c>
    </row>
    <row r="11029" spans="1:10">
      <c r="A11029" t="s">
        <v>1161</v>
      </c>
      <c r="B11029" t="s">
        <v>1032</v>
      </c>
      <c r="C11029" t="s">
        <v>1181</v>
      </c>
      <c r="D11029" t="str">
        <f>VLOOKUP(C11029,時点区分!$A$2:$C$8,3,0)</f>
        <v>01:現状ー構想策定時</v>
      </c>
      <c r="E11029" t="s">
        <v>2</v>
      </c>
      <c r="F11029" t="str">
        <f>VLOOKUP(E11029,病床機能区分!$A$2:$C$14,3,0)</f>
        <v>03：回復期</v>
      </c>
      <c r="G11029" t="s">
        <v>1190</v>
      </c>
      <c r="H11029" t="s">
        <v>1176</v>
      </c>
      <c r="I11029">
        <v>1400</v>
      </c>
      <c r="J11029" s="40">
        <f>I11044</f>
        <v>0.31069684864624947</v>
      </c>
    </row>
    <row r="11030" spans="1:10">
      <c r="A11030" t="s">
        <v>1161</v>
      </c>
      <c r="B11030" t="s">
        <v>1032</v>
      </c>
      <c r="C11030" t="s">
        <v>1181</v>
      </c>
      <c r="D11030" t="str">
        <f>VLOOKUP(C11030,時点区分!$A$2:$C$8,3,0)</f>
        <v>01:現状ー構想策定時</v>
      </c>
      <c r="E11030" t="s">
        <v>3</v>
      </c>
      <c r="F11030" t="str">
        <f>VLOOKUP(E11030,病床機能区分!$A$2:$C$14,3,0)</f>
        <v>04：慢性期</v>
      </c>
      <c r="G11030" t="s">
        <v>1192</v>
      </c>
      <c r="H11030" t="s">
        <v>1176</v>
      </c>
      <c r="I11030">
        <v>4213</v>
      </c>
      <c r="J11030" s="40">
        <f>I11045</f>
        <v>1.5432234432234433</v>
      </c>
    </row>
    <row r="11031" spans="1:10">
      <c r="A11031" t="s">
        <v>1161</v>
      </c>
      <c r="B11031" t="s">
        <v>1032</v>
      </c>
      <c r="C11031" t="s">
        <v>1181</v>
      </c>
      <c r="D11031" t="str">
        <f>VLOOKUP(C11031,時点区分!$A$2:$C$8,3,0)</f>
        <v>01:現状ー構想策定時</v>
      </c>
      <c r="E11031" t="s">
        <v>783</v>
      </c>
      <c r="F11031" t="str">
        <f>VLOOKUP(E11031,病床機能区分!$A$2:$C$14,3,0)</f>
        <v>05：未報告</v>
      </c>
      <c r="G11031" t="s">
        <v>1194</v>
      </c>
      <c r="H11031" t="s">
        <v>1176</v>
      </c>
      <c r="I11031">
        <v>118</v>
      </c>
      <c r="J11031" s="40"/>
    </row>
    <row r="11032" spans="1:10">
      <c r="A11032" t="s">
        <v>1161</v>
      </c>
      <c r="B11032" t="s">
        <v>1032</v>
      </c>
      <c r="C11032" t="s">
        <v>1181</v>
      </c>
      <c r="D11032" t="str">
        <f>VLOOKUP(C11032,時点区分!$A$2:$C$8,3,0)</f>
        <v>01:現状ー構想策定時</v>
      </c>
      <c r="E11032" t="s">
        <v>784</v>
      </c>
      <c r="F11032" t="str">
        <f>VLOOKUP(E11032,病床機能区分!$A$2:$C$14,3,0)</f>
        <v>06：合計</v>
      </c>
      <c r="G11032" t="s">
        <v>1196</v>
      </c>
      <c r="H11032" t="s">
        <v>1176</v>
      </c>
      <c r="I11032">
        <v>14180</v>
      </c>
      <c r="J11032" s="40">
        <f>I11046</f>
        <v>1.0855086886626348</v>
      </c>
    </row>
    <row r="11033" spans="1:10">
      <c r="A11033" t="s">
        <v>1161</v>
      </c>
      <c r="B11033" t="s">
        <v>1032</v>
      </c>
      <c r="C11033" t="s">
        <v>1181</v>
      </c>
      <c r="D11033" t="str">
        <f>VLOOKUP(C11033,時点区分!$A$2:$C$8,3,0)</f>
        <v>01:現状ー構想策定時</v>
      </c>
      <c r="E11033" t="s">
        <v>785</v>
      </c>
      <c r="F11033" t="str">
        <f>VLOOKUP(E11033,病床機能区分!$A$2:$C$14,3,0)</f>
        <v>07：在宅医療等</v>
      </c>
      <c r="G11033" t="s">
        <v>1198</v>
      </c>
      <c r="H11033" t="s">
        <v>1176</v>
      </c>
      <c r="I11033">
        <v>0</v>
      </c>
      <c r="J11033" s="40"/>
    </row>
    <row r="11034" spans="1:10">
      <c r="A11034" t="s">
        <v>1161</v>
      </c>
      <c r="B11034" t="s">
        <v>1032</v>
      </c>
      <c r="C11034" t="s">
        <v>1181</v>
      </c>
      <c r="D11034" t="str">
        <f>VLOOKUP(C11034,時点区分!$A$2:$C$8,3,0)</f>
        <v>01:現状ー構想策定時</v>
      </c>
      <c r="E11034" t="s">
        <v>786</v>
      </c>
      <c r="F11034" t="str">
        <f>VLOOKUP(E11034,病床機能区分!$A$2:$C$14,3,0)</f>
        <v>08：うち訪問診療分</v>
      </c>
      <c r="G11034" t="s">
        <v>1200</v>
      </c>
      <c r="H11034" t="s">
        <v>1176</v>
      </c>
      <c r="I11034">
        <v>0</v>
      </c>
      <c r="J11034" s="40"/>
    </row>
    <row r="11035" spans="1:10">
      <c r="A11035" t="s">
        <v>1161</v>
      </c>
      <c r="B11035" t="s">
        <v>1032</v>
      </c>
      <c r="C11035" t="s">
        <v>1129</v>
      </c>
      <c r="D11035" t="str">
        <f>VLOOKUP(C11035,時点区分!$A$2:$C$8,3,0)</f>
        <v>02:将来</v>
      </c>
      <c r="E11035" t="s">
        <v>0</v>
      </c>
      <c r="F11035" t="str">
        <f>VLOOKUP(E11035,病床機能区分!$A$2:$C$14,3,0)</f>
        <v>01：高度急性期</v>
      </c>
      <c r="G11035" t="s">
        <v>1202</v>
      </c>
      <c r="H11035" t="s">
        <v>1176</v>
      </c>
      <c r="I11035">
        <v>1585</v>
      </c>
      <c r="J11035" s="40">
        <f>I11042</f>
        <v>1.8031545741324921</v>
      </c>
    </row>
    <row r="11036" spans="1:10">
      <c r="A11036" t="s">
        <v>1161</v>
      </c>
      <c r="B11036" t="s">
        <v>1032</v>
      </c>
      <c r="C11036" t="s">
        <v>1129</v>
      </c>
      <c r="D11036" t="str">
        <f>VLOOKUP(C11036,時点区分!$A$2:$C$8,3,0)</f>
        <v>02:将来</v>
      </c>
      <c r="E11036" t="s">
        <v>1</v>
      </c>
      <c r="F11036" t="str">
        <f>VLOOKUP(E11036,病床機能区分!$A$2:$C$14,3,0)</f>
        <v>02：急性期</v>
      </c>
      <c r="G11036" t="s">
        <v>1204</v>
      </c>
      <c r="H11036" t="s">
        <v>1176</v>
      </c>
      <c r="I11036">
        <v>4242</v>
      </c>
      <c r="J11036" s="40">
        <f>I11043</f>
        <v>1.3180103724658181</v>
      </c>
    </row>
    <row r="11037" spans="1:10">
      <c r="A11037" t="s">
        <v>1161</v>
      </c>
      <c r="B11037" t="s">
        <v>1032</v>
      </c>
      <c r="C11037" t="s">
        <v>1129</v>
      </c>
      <c r="D11037" t="str">
        <f>VLOOKUP(C11037,時点区分!$A$2:$C$8,3,0)</f>
        <v>02:将来</v>
      </c>
      <c r="E11037" t="s">
        <v>2</v>
      </c>
      <c r="F11037" t="str">
        <f>VLOOKUP(E11037,病床機能区分!$A$2:$C$14,3,0)</f>
        <v>03：回復期</v>
      </c>
      <c r="G11037" t="s">
        <v>1206</v>
      </c>
      <c r="H11037" t="s">
        <v>1176</v>
      </c>
      <c r="I11037">
        <v>4506</v>
      </c>
      <c r="J11037" s="40">
        <f>I11044</f>
        <v>0.31069684864624947</v>
      </c>
    </row>
    <row r="11038" spans="1:10">
      <c r="A11038" t="s">
        <v>1161</v>
      </c>
      <c r="B11038" t="s">
        <v>1032</v>
      </c>
      <c r="C11038" t="s">
        <v>1129</v>
      </c>
      <c r="D11038" t="str">
        <f>VLOOKUP(C11038,時点区分!$A$2:$C$8,3,0)</f>
        <v>02:将来</v>
      </c>
      <c r="E11038" t="s">
        <v>3</v>
      </c>
      <c r="F11038" t="str">
        <f>VLOOKUP(E11038,病床機能区分!$A$2:$C$14,3,0)</f>
        <v>04：慢性期</v>
      </c>
      <c r="G11038" t="s">
        <v>1208</v>
      </c>
      <c r="H11038" t="s">
        <v>1176</v>
      </c>
      <c r="I11038">
        <v>2730</v>
      </c>
      <c r="J11038" s="40">
        <f>I11045</f>
        <v>1.5432234432234433</v>
      </c>
    </row>
    <row r="11039" spans="1:10">
      <c r="A11039" t="s">
        <v>1161</v>
      </c>
      <c r="B11039" t="s">
        <v>1032</v>
      </c>
      <c r="C11039" t="s">
        <v>1129</v>
      </c>
      <c r="D11039" t="str">
        <f>VLOOKUP(C11039,時点区分!$A$2:$C$8,3,0)</f>
        <v>02:将来</v>
      </c>
      <c r="E11039" t="s">
        <v>784</v>
      </c>
      <c r="F11039" t="str">
        <f>VLOOKUP(E11039,病床機能区分!$A$2:$C$14,3,0)</f>
        <v>06：合計</v>
      </c>
      <c r="G11039" t="s">
        <v>1210</v>
      </c>
      <c r="H11039" t="s">
        <v>1176</v>
      </c>
      <c r="I11039">
        <v>13063</v>
      </c>
      <c r="J11039" s="40">
        <f>I11046</f>
        <v>1.0855086886626348</v>
      </c>
    </row>
    <row r="11040" spans="1:10">
      <c r="A11040" t="s">
        <v>1161</v>
      </c>
      <c r="B11040" t="s">
        <v>1032</v>
      </c>
      <c r="C11040" t="s">
        <v>1129</v>
      </c>
      <c r="D11040" t="str">
        <f>VLOOKUP(C11040,時点区分!$A$2:$C$8,3,0)</f>
        <v>02:将来</v>
      </c>
      <c r="E11040" t="s">
        <v>785</v>
      </c>
      <c r="F11040" t="str">
        <f>VLOOKUP(E11040,病床機能区分!$A$2:$C$14,3,0)</f>
        <v>07：在宅医療等</v>
      </c>
      <c r="G11040" t="s">
        <v>1212</v>
      </c>
      <c r="H11040" t="s">
        <v>1176</v>
      </c>
      <c r="I11040">
        <v>-23723</v>
      </c>
      <c r="J11040" s="40"/>
    </row>
    <row r="11041" spans="1:10">
      <c r="A11041" t="s">
        <v>1161</v>
      </c>
      <c r="B11041" t="s">
        <v>1032</v>
      </c>
      <c r="C11041" t="s">
        <v>1129</v>
      </c>
      <c r="D11041" t="str">
        <f>VLOOKUP(C11041,時点区分!$A$2:$C$8,3,0)</f>
        <v>02:将来</v>
      </c>
      <c r="E11041" t="s">
        <v>786</v>
      </c>
      <c r="F11041" t="str">
        <f>VLOOKUP(E11041,病床機能区分!$A$2:$C$14,3,0)</f>
        <v>08：うち訪問診療分</v>
      </c>
      <c r="G11041" t="s">
        <v>1214</v>
      </c>
      <c r="H11041" t="s">
        <v>1176</v>
      </c>
      <c r="I11041">
        <v>0</v>
      </c>
      <c r="J11041" s="40"/>
    </row>
    <row r="11042" spans="1:10">
      <c r="A11042" t="s">
        <v>1161</v>
      </c>
      <c r="B11042" t="s">
        <v>1032</v>
      </c>
      <c r="C11042" t="s">
        <v>1182</v>
      </c>
      <c r="D11042" t="str">
        <f>VLOOKUP(C11042,時点区分!$A$2:$C$8,3,0)</f>
        <v>03:構想策定時一致率</v>
      </c>
      <c r="E11042" t="s">
        <v>0</v>
      </c>
      <c r="F11042" t="str">
        <f>VLOOKUP(E11042,病床機能区分!$A$2:$C$14,3,0)</f>
        <v>01：高度急性期</v>
      </c>
      <c r="G11042" t="s">
        <v>1216</v>
      </c>
      <c r="H11042" t="s">
        <v>1270</v>
      </c>
      <c r="I11042">
        <v>1.8031545741324921</v>
      </c>
      <c r="J11042" s="40"/>
    </row>
    <row r="11043" spans="1:10">
      <c r="A11043" t="s">
        <v>1161</v>
      </c>
      <c r="B11043" t="s">
        <v>1032</v>
      </c>
      <c r="C11043" t="s">
        <v>1182</v>
      </c>
      <c r="D11043" t="str">
        <f>VLOOKUP(C11043,時点区分!$A$2:$C$8,3,0)</f>
        <v>03:構想策定時一致率</v>
      </c>
      <c r="E11043" t="s">
        <v>1</v>
      </c>
      <c r="F11043" t="str">
        <f>VLOOKUP(E11043,病床機能区分!$A$2:$C$14,3,0)</f>
        <v>02：急性期</v>
      </c>
      <c r="G11043" t="s">
        <v>1218</v>
      </c>
      <c r="H11043" t="s">
        <v>1270</v>
      </c>
      <c r="I11043">
        <v>1.3180103724658181</v>
      </c>
      <c r="J11043" s="40"/>
    </row>
    <row r="11044" spans="1:10">
      <c r="A11044" t="s">
        <v>1161</v>
      </c>
      <c r="B11044" t="s">
        <v>1032</v>
      </c>
      <c r="C11044" t="s">
        <v>1182</v>
      </c>
      <c r="D11044" t="str">
        <f>VLOOKUP(C11044,時点区分!$A$2:$C$8,3,0)</f>
        <v>03:構想策定時一致率</v>
      </c>
      <c r="E11044" t="s">
        <v>2</v>
      </c>
      <c r="F11044" t="str">
        <f>VLOOKUP(E11044,病床機能区分!$A$2:$C$14,3,0)</f>
        <v>03：回復期</v>
      </c>
      <c r="G11044" t="s">
        <v>1220</v>
      </c>
      <c r="H11044" t="s">
        <v>1270</v>
      </c>
      <c r="I11044">
        <v>0.31069684864624947</v>
      </c>
      <c r="J11044" s="40"/>
    </row>
    <row r="11045" spans="1:10">
      <c r="A11045" t="s">
        <v>1161</v>
      </c>
      <c r="B11045" t="s">
        <v>1032</v>
      </c>
      <c r="C11045" t="s">
        <v>1182</v>
      </c>
      <c r="D11045" t="str">
        <f>VLOOKUP(C11045,時点区分!$A$2:$C$8,3,0)</f>
        <v>03:構想策定時一致率</v>
      </c>
      <c r="E11045" t="s">
        <v>3</v>
      </c>
      <c r="F11045" t="str">
        <f>VLOOKUP(E11045,病床機能区分!$A$2:$C$14,3,0)</f>
        <v>04：慢性期</v>
      </c>
      <c r="G11045" t="s">
        <v>1222</v>
      </c>
      <c r="H11045" t="s">
        <v>1270</v>
      </c>
      <c r="I11045">
        <v>1.5432234432234433</v>
      </c>
      <c r="J11045" s="40"/>
    </row>
    <row r="11046" spans="1:10">
      <c r="A11046" t="s">
        <v>1161</v>
      </c>
      <c r="B11046" t="s">
        <v>1032</v>
      </c>
      <c r="C11046" t="s">
        <v>1182</v>
      </c>
      <c r="D11046" t="str">
        <f>VLOOKUP(C11046,時点区分!$A$2:$C$8,3,0)</f>
        <v>03:構想策定時一致率</v>
      </c>
      <c r="E11046" t="s">
        <v>784</v>
      </c>
      <c r="F11046" t="str">
        <f>VLOOKUP(E11046,病床機能区分!$A$2:$C$14,3,0)</f>
        <v>06：合計</v>
      </c>
      <c r="G11046" t="s">
        <v>1224</v>
      </c>
      <c r="H11046" t="s">
        <v>1270</v>
      </c>
      <c r="I11046">
        <v>1.0855086886626348</v>
      </c>
      <c r="J11046" s="40"/>
    </row>
    <row r="11047" spans="1:10">
      <c r="A11047" t="s">
        <v>1161</v>
      </c>
      <c r="B11047" t="s">
        <v>1032</v>
      </c>
      <c r="C11047" t="s">
        <v>1183</v>
      </c>
      <c r="D11047" t="str">
        <f>VLOOKUP(C11047,時点区分!$A$2:$C$8,3,0)</f>
        <v>04:R4年度病床機能報告_2022年時点</v>
      </c>
      <c r="E11047" t="s">
        <v>0</v>
      </c>
      <c r="F11047" t="str">
        <f>VLOOKUP(E11047,病床機能区分!$A$2:$C$14,3,0)</f>
        <v>01：高度急性期</v>
      </c>
      <c r="G11047" t="s">
        <v>1226</v>
      </c>
      <c r="H11047" t="s">
        <v>1176</v>
      </c>
      <c r="I11047">
        <v>2612</v>
      </c>
      <c r="J11047" s="40">
        <f>I11054</f>
        <v>1.6479495268138802</v>
      </c>
    </row>
    <row r="11048" spans="1:10">
      <c r="A11048" t="s">
        <v>1161</v>
      </c>
      <c r="B11048" t="s">
        <v>1032</v>
      </c>
      <c r="C11048" t="s">
        <v>1183</v>
      </c>
      <c r="D11048" t="str">
        <f>VLOOKUP(C11048,時点区分!$A$2:$C$8,3,0)</f>
        <v>04:R4年度病床機能報告_2022年時点</v>
      </c>
      <c r="E11048" t="s">
        <v>1</v>
      </c>
      <c r="F11048" t="str">
        <f>VLOOKUP(E11048,病床機能区分!$A$2:$C$14,3,0)</f>
        <v>02：急性期</v>
      </c>
      <c r="G11048" t="s">
        <v>1228</v>
      </c>
      <c r="H11048" t="s">
        <v>1176</v>
      </c>
      <c r="I11048">
        <v>3908</v>
      </c>
      <c r="J11048" s="40">
        <f t="shared" ref="J11048:J11050" si="270">I11055</f>
        <v>0.92126355492692125</v>
      </c>
    </row>
    <row r="11049" spans="1:10">
      <c r="A11049" t="s">
        <v>1161</v>
      </c>
      <c r="B11049" t="s">
        <v>1032</v>
      </c>
      <c r="C11049" t="s">
        <v>1183</v>
      </c>
      <c r="D11049" t="str">
        <f>VLOOKUP(C11049,時点区分!$A$2:$C$8,3,0)</f>
        <v>04:R4年度病床機能報告_2022年時点</v>
      </c>
      <c r="E11049" t="s">
        <v>2</v>
      </c>
      <c r="F11049" t="str">
        <f>VLOOKUP(E11049,病床機能区分!$A$2:$C$14,3,0)</f>
        <v>03：回復期</v>
      </c>
      <c r="G11049" t="s">
        <v>1230</v>
      </c>
      <c r="H11049" t="s">
        <v>1176</v>
      </c>
      <c r="I11049">
        <v>2362</v>
      </c>
      <c r="J11049" s="40">
        <f t="shared" si="270"/>
        <v>0.52418996893031511</v>
      </c>
    </row>
    <row r="11050" spans="1:10">
      <c r="A11050" t="s">
        <v>1161</v>
      </c>
      <c r="B11050" t="s">
        <v>1032</v>
      </c>
      <c r="C11050" t="s">
        <v>1183</v>
      </c>
      <c r="D11050" t="str">
        <f>VLOOKUP(C11050,時点区分!$A$2:$C$8,3,0)</f>
        <v>04:R4年度病床機能報告_2022年時点</v>
      </c>
      <c r="E11050" t="s">
        <v>3</v>
      </c>
      <c r="F11050" t="str">
        <f>VLOOKUP(E11050,病床機能区分!$A$2:$C$14,3,0)</f>
        <v>04：慢性期</v>
      </c>
      <c r="G11050" t="s">
        <v>1232</v>
      </c>
      <c r="H11050" t="s">
        <v>1176</v>
      </c>
      <c r="I11050">
        <v>2506</v>
      </c>
      <c r="J11050" s="40">
        <f t="shared" si="270"/>
        <v>0.91794871794871791</v>
      </c>
    </row>
    <row r="11051" spans="1:10">
      <c r="A11051" t="s">
        <v>1161</v>
      </c>
      <c r="B11051" t="s">
        <v>1032</v>
      </c>
      <c r="C11051" t="s">
        <v>1183</v>
      </c>
      <c r="D11051" t="str">
        <f>VLOOKUP(C11051,時点区分!$A$2:$C$8,3,0)</f>
        <v>04:R4年度病床機能報告_2022年時点</v>
      </c>
      <c r="E11051" t="s">
        <v>771</v>
      </c>
      <c r="F11051" t="str">
        <f>VLOOKUP(E11051,病床機能区分!$A$2:$C$14,3,0)</f>
        <v>09：休棟中（今後再開する予定）</v>
      </c>
      <c r="G11051" t="s">
        <v>1234</v>
      </c>
      <c r="H11051" t="s">
        <v>1176</v>
      </c>
      <c r="I11051">
        <v>179</v>
      </c>
      <c r="J11051" s="40"/>
    </row>
    <row r="11052" spans="1:10">
      <c r="A11052" t="s">
        <v>1161</v>
      </c>
      <c r="B11052" t="s">
        <v>1032</v>
      </c>
      <c r="C11052" t="s">
        <v>1183</v>
      </c>
      <c r="D11052" t="str">
        <f>VLOOKUP(C11052,時点区分!$A$2:$C$8,3,0)</f>
        <v>04:R4年度病床機能報告_2022年時点</v>
      </c>
      <c r="E11052" t="s">
        <v>772</v>
      </c>
      <c r="F11052" t="str">
        <f>VLOOKUP(E11052,病床機能区分!$A$2:$C$14,3,0)</f>
        <v>10：休棟中（今後廃止する予定）</v>
      </c>
      <c r="G11052" t="s">
        <v>1236</v>
      </c>
      <c r="H11052" t="s">
        <v>1176</v>
      </c>
      <c r="I11052">
        <v>0</v>
      </c>
      <c r="J11052" s="40"/>
    </row>
    <row r="11053" spans="1:10">
      <c r="A11053" t="s">
        <v>1161</v>
      </c>
      <c r="B11053" t="s">
        <v>1032</v>
      </c>
      <c r="C11053" t="s">
        <v>1183</v>
      </c>
      <c r="D11053" t="str">
        <f>VLOOKUP(C11053,時点区分!$A$2:$C$8,3,0)</f>
        <v>04:R4年度病床機能報告_2022年時点</v>
      </c>
      <c r="E11053" t="s">
        <v>784</v>
      </c>
      <c r="F11053" t="str">
        <f>VLOOKUP(E11053,病床機能区分!$A$2:$C$14,3,0)</f>
        <v>06：合計</v>
      </c>
      <c r="G11053" t="s">
        <v>1238</v>
      </c>
      <c r="H11053" t="s">
        <v>1176</v>
      </c>
      <c r="I11053">
        <v>11567</v>
      </c>
      <c r="J11053" s="40">
        <f>I11058</f>
        <v>0.88547806782515504</v>
      </c>
    </row>
    <row r="11054" spans="1:10">
      <c r="A11054" t="s">
        <v>1161</v>
      </c>
      <c r="B11054" t="s">
        <v>1032</v>
      </c>
      <c r="C11054" t="s">
        <v>1184</v>
      </c>
      <c r="D11054" t="str">
        <f>VLOOKUP(C11054,時点区分!$A$2:$C$8,3,0)</f>
        <v>05:R4年度現状一致率</v>
      </c>
      <c r="E11054" t="s">
        <v>0</v>
      </c>
      <c r="F11054" t="str">
        <f>VLOOKUP(E11054,病床機能区分!$A$2:$C$14,3,0)</f>
        <v>01：高度急性期</v>
      </c>
      <c r="G11054" t="s">
        <v>1239</v>
      </c>
      <c r="H11054" t="s">
        <v>1270</v>
      </c>
      <c r="I11054">
        <v>1.6479495268138802</v>
      </c>
      <c r="J11054" s="40"/>
    </row>
    <row r="11055" spans="1:10">
      <c r="A11055" t="s">
        <v>1161</v>
      </c>
      <c r="B11055" t="s">
        <v>1032</v>
      </c>
      <c r="C11055" t="s">
        <v>1184</v>
      </c>
      <c r="D11055" t="str">
        <f>VLOOKUP(C11055,時点区分!$A$2:$C$8,3,0)</f>
        <v>05:R4年度現状一致率</v>
      </c>
      <c r="E11055" t="s">
        <v>1</v>
      </c>
      <c r="F11055" t="str">
        <f>VLOOKUP(E11055,病床機能区分!$A$2:$C$14,3,0)</f>
        <v>02：急性期</v>
      </c>
      <c r="G11055" t="s">
        <v>1241</v>
      </c>
      <c r="H11055" t="s">
        <v>1270</v>
      </c>
      <c r="I11055">
        <v>0.92126355492692125</v>
      </c>
      <c r="J11055" s="40"/>
    </row>
    <row r="11056" spans="1:10">
      <c r="A11056" t="s">
        <v>1161</v>
      </c>
      <c r="B11056" t="s">
        <v>1032</v>
      </c>
      <c r="C11056" t="s">
        <v>1184</v>
      </c>
      <c r="D11056" t="str">
        <f>VLOOKUP(C11056,時点区分!$A$2:$C$8,3,0)</f>
        <v>05:R4年度現状一致率</v>
      </c>
      <c r="E11056" t="s">
        <v>2</v>
      </c>
      <c r="F11056" t="str">
        <f>VLOOKUP(E11056,病床機能区分!$A$2:$C$14,3,0)</f>
        <v>03：回復期</v>
      </c>
      <c r="G11056" t="s">
        <v>1243</v>
      </c>
      <c r="H11056" t="s">
        <v>1270</v>
      </c>
      <c r="I11056">
        <v>0.52418996893031511</v>
      </c>
      <c r="J11056" s="40"/>
    </row>
    <row r="11057" spans="1:10">
      <c r="A11057" t="s">
        <v>1161</v>
      </c>
      <c r="B11057" t="s">
        <v>1032</v>
      </c>
      <c r="C11057" t="s">
        <v>1184</v>
      </c>
      <c r="D11057" t="str">
        <f>VLOOKUP(C11057,時点区分!$A$2:$C$8,3,0)</f>
        <v>05:R4年度現状一致率</v>
      </c>
      <c r="E11057" t="s">
        <v>3</v>
      </c>
      <c r="F11057" t="str">
        <f>VLOOKUP(E11057,病床機能区分!$A$2:$C$14,3,0)</f>
        <v>04：慢性期</v>
      </c>
      <c r="G11057" t="s">
        <v>1245</v>
      </c>
      <c r="H11057" t="s">
        <v>1270</v>
      </c>
      <c r="I11057">
        <v>0.91794871794871791</v>
      </c>
      <c r="J11057" s="40"/>
    </row>
    <row r="11058" spans="1:10">
      <c r="A11058" t="s">
        <v>1161</v>
      </c>
      <c r="B11058" t="s">
        <v>1032</v>
      </c>
      <c r="C11058" t="s">
        <v>1184</v>
      </c>
      <c r="D11058" t="str">
        <f>VLOOKUP(C11058,時点区分!$A$2:$C$8,3,0)</f>
        <v>05:R4年度現状一致率</v>
      </c>
      <c r="E11058" t="s">
        <v>784</v>
      </c>
      <c r="F11058" t="str">
        <f>VLOOKUP(E11058,病床機能区分!$A$2:$C$14,3,0)</f>
        <v>06：合計</v>
      </c>
      <c r="G11058" t="s">
        <v>1247</v>
      </c>
      <c r="H11058" t="s">
        <v>1270</v>
      </c>
      <c r="I11058">
        <v>0.88547806782515504</v>
      </c>
      <c r="J11058" s="40"/>
    </row>
    <row r="11059" spans="1:10">
      <c r="A11059" t="s">
        <v>1161</v>
      </c>
      <c r="B11059" t="s">
        <v>1032</v>
      </c>
      <c r="C11059" t="s">
        <v>1185</v>
      </c>
      <c r="D11059" t="str">
        <f>VLOOKUP(C11059,時点区分!$A$2:$C$8,3,0)</f>
        <v>06:R4年度病床機能報告_2025年時点</v>
      </c>
      <c r="E11059" t="s">
        <v>0</v>
      </c>
      <c r="F11059" t="str">
        <f>VLOOKUP(E11059,病床機能区分!$A$2:$C$14,3,0)</f>
        <v>01：高度急性期</v>
      </c>
      <c r="G11059" t="s">
        <v>1249</v>
      </c>
      <c r="H11059" t="s">
        <v>1176</v>
      </c>
      <c r="I11059">
        <v>2587</v>
      </c>
      <c r="J11059" s="40">
        <f>I11067</f>
        <v>1.6321766561514195</v>
      </c>
    </row>
    <row r="11060" spans="1:10">
      <c r="A11060" t="s">
        <v>1161</v>
      </c>
      <c r="B11060" t="s">
        <v>1032</v>
      </c>
      <c r="C11060" t="s">
        <v>1185</v>
      </c>
      <c r="D11060" t="str">
        <f>VLOOKUP(C11060,時点区分!$A$2:$C$8,3,0)</f>
        <v>06:R4年度病床機能報告_2025年時点</v>
      </c>
      <c r="E11060" t="s">
        <v>1</v>
      </c>
      <c r="F11060" t="str">
        <f>VLOOKUP(E11060,病床機能区分!$A$2:$C$14,3,0)</f>
        <v>02：急性期</v>
      </c>
      <c r="G11060" t="s">
        <v>1251</v>
      </c>
      <c r="H11060" t="s">
        <v>1176</v>
      </c>
      <c r="I11060">
        <v>3959</v>
      </c>
      <c r="J11060" s="40">
        <f>I11068</f>
        <v>0.9332861857614333</v>
      </c>
    </row>
    <row r="11061" spans="1:10">
      <c r="A11061" t="s">
        <v>1161</v>
      </c>
      <c r="B11061" t="s">
        <v>1032</v>
      </c>
      <c r="C11061" t="s">
        <v>1185</v>
      </c>
      <c r="D11061" t="str">
        <f>VLOOKUP(C11061,時点区分!$A$2:$C$8,3,0)</f>
        <v>06:R4年度病床機能報告_2025年時点</v>
      </c>
      <c r="E11061" t="s">
        <v>2</v>
      </c>
      <c r="F11061" t="str">
        <f>VLOOKUP(E11061,病床機能区分!$A$2:$C$14,3,0)</f>
        <v>03：回復期</v>
      </c>
      <c r="G11061" t="s">
        <v>1253</v>
      </c>
      <c r="H11061" t="s">
        <v>1176</v>
      </c>
      <c r="I11061">
        <v>2362</v>
      </c>
      <c r="J11061" s="40">
        <f>I11069</f>
        <v>0.52418996893031511</v>
      </c>
    </row>
    <row r="11062" spans="1:10">
      <c r="A11062" t="s">
        <v>1161</v>
      </c>
      <c r="B11062" t="s">
        <v>1032</v>
      </c>
      <c r="C11062" t="s">
        <v>1185</v>
      </c>
      <c r="D11062" t="str">
        <f>VLOOKUP(C11062,時点区分!$A$2:$C$8,3,0)</f>
        <v>06:R4年度病床機能報告_2025年時点</v>
      </c>
      <c r="E11062" t="s">
        <v>3</v>
      </c>
      <c r="F11062" t="str">
        <f>VLOOKUP(E11062,病床機能区分!$A$2:$C$14,3,0)</f>
        <v>04：慢性期</v>
      </c>
      <c r="G11062" t="s">
        <v>1255</v>
      </c>
      <c r="H11062" t="s">
        <v>1176</v>
      </c>
      <c r="I11062">
        <v>2314</v>
      </c>
      <c r="J11062" s="40">
        <f>I11070</f>
        <v>0.84761904761904761</v>
      </c>
    </row>
    <row r="11063" spans="1:10">
      <c r="A11063" t="s">
        <v>1161</v>
      </c>
      <c r="B11063" t="s">
        <v>1032</v>
      </c>
      <c r="C11063" t="s">
        <v>1185</v>
      </c>
      <c r="D11063" t="str">
        <f>VLOOKUP(C11063,時点区分!$A$2:$C$8,3,0)</f>
        <v>06:R4年度病床機能報告_2025年時点</v>
      </c>
      <c r="E11063" t="s">
        <v>779</v>
      </c>
      <c r="F11063" t="str">
        <f>VLOOKUP(E11063,病床機能区分!$A$2:$C$14,3,0)</f>
        <v>11：介護保険施設等へ移行予定</v>
      </c>
      <c r="G11063" t="s">
        <v>1257</v>
      </c>
      <c r="H11063" t="s">
        <v>1176</v>
      </c>
      <c r="I11063">
        <v>163</v>
      </c>
      <c r="J11063" s="40"/>
    </row>
    <row r="11064" spans="1:10">
      <c r="A11064" t="s">
        <v>1161</v>
      </c>
      <c r="B11064" t="s">
        <v>1032</v>
      </c>
      <c r="C11064" t="s">
        <v>1185</v>
      </c>
      <c r="D11064" t="str">
        <f>VLOOKUP(C11064,時点区分!$A$2:$C$8,3,0)</f>
        <v>06:R4年度病床機能報告_2025年時点</v>
      </c>
      <c r="E11064" t="s">
        <v>780</v>
      </c>
      <c r="F11064" t="str">
        <f>VLOOKUP(E11064,病床機能区分!$A$2:$C$14,3,0)</f>
        <v>12：休棟予定</v>
      </c>
      <c r="G11064" t="s">
        <v>1259</v>
      </c>
      <c r="H11064" t="s">
        <v>1176</v>
      </c>
      <c r="I11064">
        <v>134</v>
      </c>
      <c r="J11064" s="40"/>
    </row>
    <row r="11065" spans="1:10">
      <c r="A11065" t="s">
        <v>1161</v>
      </c>
      <c r="B11065" t="s">
        <v>1032</v>
      </c>
      <c r="C11065" t="s">
        <v>1185</v>
      </c>
      <c r="D11065" t="str">
        <f>VLOOKUP(C11065,時点区分!$A$2:$C$8,3,0)</f>
        <v>06:R4年度病床機能報告_2025年時点</v>
      </c>
      <c r="E11065" t="s">
        <v>781</v>
      </c>
      <c r="F11065" t="str">
        <f>VLOOKUP(E11065,病床機能区分!$A$2:$C$14,3,0)</f>
        <v>13：廃止予定</v>
      </c>
      <c r="G11065" t="s">
        <v>1261</v>
      </c>
      <c r="H11065" t="s">
        <v>1176</v>
      </c>
      <c r="I11065">
        <v>48</v>
      </c>
      <c r="J11065" s="40"/>
    </row>
    <row r="11066" spans="1:10">
      <c r="A11066" t="s">
        <v>1161</v>
      </c>
      <c r="B11066" t="s">
        <v>1032</v>
      </c>
      <c r="C11066" t="s">
        <v>1185</v>
      </c>
      <c r="D11066" t="str">
        <f>VLOOKUP(C11066,時点区分!$A$2:$C$8,3,0)</f>
        <v>06:R4年度病床機能報告_2025年時点</v>
      </c>
      <c r="E11066" t="s">
        <v>784</v>
      </c>
      <c r="F11066" t="str">
        <f>VLOOKUP(E11066,病床機能区分!$A$2:$C$14,3,0)</f>
        <v>06：合計</v>
      </c>
      <c r="G11066" t="s">
        <v>1263</v>
      </c>
      <c r="H11066" t="s">
        <v>1176</v>
      </c>
      <c r="I11066">
        <v>11567</v>
      </c>
      <c r="J11066" s="40">
        <f>I11071</f>
        <v>0.88547806782515504</v>
      </c>
    </row>
    <row r="11067" spans="1:10">
      <c r="A11067" t="s">
        <v>1161</v>
      </c>
      <c r="B11067" t="s">
        <v>1032</v>
      </c>
      <c r="C11067" t="s">
        <v>1278</v>
      </c>
      <c r="D11067" t="str">
        <f>VLOOKUP(C11067,時点区分!$A$2:$C$8,3,0)</f>
        <v>07:R4年度将来一致率</v>
      </c>
      <c r="E11067" t="s">
        <v>0</v>
      </c>
      <c r="F11067" t="str">
        <f>VLOOKUP(E11067,病床機能区分!$A$2:$C$14,3,0)</f>
        <v>01：高度急性期</v>
      </c>
      <c r="G11067" t="s">
        <v>1281</v>
      </c>
      <c r="H11067" t="s">
        <v>1270</v>
      </c>
      <c r="I11067">
        <v>1.6321766561514195</v>
      </c>
      <c r="J11067" s="40"/>
    </row>
    <row r="11068" spans="1:10">
      <c r="A11068" t="s">
        <v>1161</v>
      </c>
      <c r="B11068" t="s">
        <v>1032</v>
      </c>
      <c r="C11068" t="s">
        <v>1278</v>
      </c>
      <c r="D11068" t="str">
        <f>VLOOKUP(C11068,時点区分!$A$2:$C$8,3,0)</f>
        <v>07:R4年度将来一致率</v>
      </c>
      <c r="E11068" t="s">
        <v>1</v>
      </c>
      <c r="F11068" t="str">
        <f>VLOOKUP(E11068,病床機能区分!$A$2:$C$14,3,0)</f>
        <v>02：急性期</v>
      </c>
      <c r="G11068" t="s">
        <v>1283</v>
      </c>
      <c r="H11068" t="s">
        <v>1270</v>
      </c>
      <c r="I11068">
        <v>0.9332861857614333</v>
      </c>
      <c r="J11068" s="40"/>
    </row>
    <row r="11069" spans="1:10">
      <c r="A11069" t="s">
        <v>1161</v>
      </c>
      <c r="B11069" t="s">
        <v>1032</v>
      </c>
      <c r="C11069" t="s">
        <v>1278</v>
      </c>
      <c r="D11069" t="str">
        <f>VLOOKUP(C11069,時点区分!$A$2:$C$8,3,0)</f>
        <v>07:R4年度将来一致率</v>
      </c>
      <c r="E11069" t="s">
        <v>2</v>
      </c>
      <c r="F11069" t="str">
        <f>VLOOKUP(E11069,病床機能区分!$A$2:$C$14,3,0)</f>
        <v>03：回復期</v>
      </c>
      <c r="G11069" t="s">
        <v>1285</v>
      </c>
      <c r="H11069" t="s">
        <v>1270</v>
      </c>
      <c r="I11069">
        <v>0.52418996893031511</v>
      </c>
      <c r="J11069" s="40"/>
    </row>
    <row r="11070" spans="1:10">
      <c r="A11070" t="s">
        <v>1161</v>
      </c>
      <c r="B11070" t="s">
        <v>1032</v>
      </c>
      <c r="C11070" t="s">
        <v>1278</v>
      </c>
      <c r="D11070" t="str">
        <f>VLOOKUP(C11070,時点区分!$A$2:$C$8,3,0)</f>
        <v>07:R4年度将来一致率</v>
      </c>
      <c r="E11070" t="s">
        <v>3</v>
      </c>
      <c r="F11070" t="str">
        <f>VLOOKUP(E11070,病床機能区分!$A$2:$C$14,3,0)</f>
        <v>04：慢性期</v>
      </c>
      <c r="G11070" t="s">
        <v>1287</v>
      </c>
      <c r="H11070" t="s">
        <v>1270</v>
      </c>
      <c r="I11070">
        <v>0.84761904761904761</v>
      </c>
      <c r="J11070" s="40"/>
    </row>
    <row r="11071" spans="1:10" ht="14" thickBot="1">
      <c r="A11071" t="s">
        <v>1161</v>
      </c>
      <c r="B11071" t="s">
        <v>1032</v>
      </c>
      <c r="C11071" t="s">
        <v>1278</v>
      </c>
      <c r="D11071" t="str">
        <f>VLOOKUP(C11071,時点区分!$A$2:$C$8,3,0)</f>
        <v>07:R4年度将来一致率</v>
      </c>
      <c r="E11071" t="s">
        <v>784</v>
      </c>
      <c r="F11071" t="str">
        <f>VLOOKUP(E11071,病床機能区分!$A$2:$C$14,3,0)</f>
        <v>06：合計</v>
      </c>
      <c r="G11071" t="s">
        <v>1289</v>
      </c>
      <c r="H11071" t="s">
        <v>1270</v>
      </c>
      <c r="I11071">
        <v>0.88547806782515504</v>
      </c>
      <c r="J11071" s="41"/>
    </row>
    <row r="11072" spans="1:10">
      <c r="A11072" t="s">
        <v>1161</v>
      </c>
      <c r="B11072" t="s">
        <v>1033</v>
      </c>
      <c r="C11072" t="s">
        <v>1181</v>
      </c>
      <c r="D11072" t="str">
        <f>VLOOKUP(C11072,時点区分!$A$2:$C$8,3,0)</f>
        <v>01:現状ー構想策定時</v>
      </c>
      <c r="E11072" t="s">
        <v>0</v>
      </c>
      <c r="F11072" t="str">
        <f>VLOOKUP(E11072,病床機能区分!$A$2:$C$14,3,0)</f>
        <v>01：高度急性期</v>
      </c>
      <c r="G11072" t="s">
        <v>1186</v>
      </c>
      <c r="H11072" t="s">
        <v>1176</v>
      </c>
      <c r="I11072">
        <v>561</v>
      </c>
      <c r="J11072" s="39">
        <f>I11087</f>
        <v>3.5961538461538463</v>
      </c>
    </row>
    <row r="11073" spans="1:10">
      <c r="A11073" t="s">
        <v>1161</v>
      </c>
      <c r="B11073" t="s">
        <v>1033</v>
      </c>
      <c r="C11073" t="s">
        <v>1181</v>
      </c>
      <c r="D11073" t="str">
        <f>VLOOKUP(C11073,時点区分!$A$2:$C$8,3,0)</f>
        <v>01:現状ー構想策定時</v>
      </c>
      <c r="E11073" t="s">
        <v>1</v>
      </c>
      <c r="F11073" t="str">
        <f>VLOOKUP(E11073,病床機能区分!$A$2:$C$14,3,0)</f>
        <v>02：急性期</v>
      </c>
      <c r="G11073" t="s">
        <v>1188</v>
      </c>
      <c r="H11073" t="s">
        <v>1176</v>
      </c>
      <c r="I11073">
        <v>299</v>
      </c>
      <c r="J11073" s="40">
        <f>I11088</f>
        <v>0.72926829268292681</v>
      </c>
    </row>
    <row r="11074" spans="1:10">
      <c r="A11074" t="s">
        <v>1161</v>
      </c>
      <c r="B11074" t="s">
        <v>1033</v>
      </c>
      <c r="C11074" t="s">
        <v>1181</v>
      </c>
      <c r="D11074" t="str">
        <f>VLOOKUP(C11074,時点区分!$A$2:$C$8,3,0)</f>
        <v>01:現状ー構想策定時</v>
      </c>
      <c r="E11074" t="s">
        <v>2</v>
      </c>
      <c r="F11074" t="str">
        <f>VLOOKUP(E11074,病床機能区分!$A$2:$C$14,3,0)</f>
        <v>03：回復期</v>
      </c>
      <c r="G11074" t="s">
        <v>1190</v>
      </c>
      <c r="H11074" t="s">
        <v>1176</v>
      </c>
      <c r="I11074">
        <v>180</v>
      </c>
      <c r="J11074" s="40">
        <f>I11089</f>
        <v>0.34951456310679613</v>
      </c>
    </row>
    <row r="11075" spans="1:10">
      <c r="A11075" t="s">
        <v>1161</v>
      </c>
      <c r="B11075" t="s">
        <v>1033</v>
      </c>
      <c r="C11075" t="s">
        <v>1181</v>
      </c>
      <c r="D11075" t="str">
        <f>VLOOKUP(C11075,時点区分!$A$2:$C$8,3,0)</f>
        <v>01:現状ー構想策定時</v>
      </c>
      <c r="E11075" t="s">
        <v>3</v>
      </c>
      <c r="F11075" t="str">
        <f>VLOOKUP(E11075,病床機能区分!$A$2:$C$14,3,0)</f>
        <v>04：慢性期</v>
      </c>
      <c r="G11075" t="s">
        <v>1192</v>
      </c>
      <c r="H11075" t="s">
        <v>1176</v>
      </c>
      <c r="I11075">
        <v>1129</v>
      </c>
      <c r="J11075" s="40">
        <f>I11090</f>
        <v>2.3619246861924688</v>
      </c>
    </row>
    <row r="11076" spans="1:10">
      <c r="A11076" t="s">
        <v>1161</v>
      </c>
      <c r="B11076" t="s">
        <v>1033</v>
      </c>
      <c r="C11076" t="s">
        <v>1181</v>
      </c>
      <c r="D11076" t="str">
        <f>VLOOKUP(C11076,時点区分!$A$2:$C$8,3,0)</f>
        <v>01:現状ー構想策定時</v>
      </c>
      <c r="E11076" t="s">
        <v>783</v>
      </c>
      <c r="F11076" t="str">
        <f>VLOOKUP(E11076,病床機能区分!$A$2:$C$14,3,0)</f>
        <v>05：未報告</v>
      </c>
      <c r="G11076" t="s">
        <v>1194</v>
      </c>
      <c r="H11076" t="s">
        <v>1176</v>
      </c>
      <c r="I11076">
        <v>0</v>
      </c>
      <c r="J11076" s="40"/>
    </row>
    <row r="11077" spans="1:10">
      <c r="A11077" t="s">
        <v>1161</v>
      </c>
      <c r="B11077" t="s">
        <v>1033</v>
      </c>
      <c r="C11077" t="s">
        <v>1181</v>
      </c>
      <c r="D11077" t="str">
        <f>VLOOKUP(C11077,時点区分!$A$2:$C$8,3,0)</f>
        <v>01:現状ー構想策定時</v>
      </c>
      <c r="E11077" t="s">
        <v>784</v>
      </c>
      <c r="F11077" t="str">
        <f>VLOOKUP(E11077,病床機能区分!$A$2:$C$14,3,0)</f>
        <v>06：合計</v>
      </c>
      <c r="G11077" t="s">
        <v>1196</v>
      </c>
      <c r="H11077" t="s">
        <v>1176</v>
      </c>
      <c r="I11077">
        <v>2169</v>
      </c>
      <c r="J11077" s="40">
        <f>I11091</f>
        <v>1.3912764592687621</v>
      </c>
    </row>
    <row r="11078" spans="1:10">
      <c r="A11078" t="s">
        <v>1161</v>
      </c>
      <c r="B11078" t="s">
        <v>1033</v>
      </c>
      <c r="C11078" t="s">
        <v>1181</v>
      </c>
      <c r="D11078" t="str">
        <f>VLOOKUP(C11078,時点区分!$A$2:$C$8,3,0)</f>
        <v>01:現状ー構想策定時</v>
      </c>
      <c r="E11078" t="s">
        <v>785</v>
      </c>
      <c r="F11078" t="str">
        <f>VLOOKUP(E11078,病床機能区分!$A$2:$C$14,3,0)</f>
        <v>07：在宅医療等</v>
      </c>
      <c r="G11078" t="s">
        <v>1198</v>
      </c>
      <c r="H11078" t="s">
        <v>1176</v>
      </c>
      <c r="I11078">
        <v>0</v>
      </c>
      <c r="J11078" s="40"/>
    </row>
    <row r="11079" spans="1:10">
      <c r="A11079" t="s">
        <v>1161</v>
      </c>
      <c r="B11079" t="s">
        <v>1033</v>
      </c>
      <c r="C11079" t="s">
        <v>1181</v>
      </c>
      <c r="D11079" t="str">
        <f>VLOOKUP(C11079,時点区分!$A$2:$C$8,3,0)</f>
        <v>01:現状ー構想策定時</v>
      </c>
      <c r="E11079" t="s">
        <v>786</v>
      </c>
      <c r="F11079" t="str">
        <f>VLOOKUP(E11079,病床機能区分!$A$2:$C$14,3,0)</f>
        <v>08：うち訪問診療分</v>
      </c>
      <c r="G11079" t="s">
        <v>1200</v>
      </c>
      <c r="H11079" t="s">
        <v>1176</v>
      </c>
      <c r="I11079">
        <v>0</v>
      </c>
      <c r="J11079" s="40"/>
    </row>
    <row r="11080" spans="1:10">
      <c r="A11080" t="s">
        <v>1161</v>
      </c>
      <c r="B11080" t="s">
        <v>1033</v>
      </c>
      <c r="C11080" t="s">
        <v>1129</v>
      </c>
      <c r="D11080" t="str">
        <f>VLOOKUP(C11080,時点区分!$A$2:$C$8,3,0)</f>
        <v>02:将来</v>
      </c>
      <c r="E11080" t="s">
        <v>0</v>
      </c>
      <c r="F11080" t="str">
        <f>VLOOKUP(E11080,病床機能区分!$A$2:$C$14,3,0)</f>
        <v>01：高度急性期</v>
      </c>
      <c r="G11080" t="s">
        <v>1202</v>
      </c>
      <c r="H11080" t="s">
        <v>1176</v>
      </c>
      <c r="I11080">
        <v>156</v>
      </c>
      <c r="J11080" s="40">
        <f>I11087</f>
        <v>3.5961538461538463</v>
      </c>
    </row>
    <row r="11081" spans="1:10">
      <c r="A11081" t="s">
        <v>1161</v>
      </c>
      <c r="B11081" t="s">
        <v>1033</v>
      </c>
      <c r="C11081" t="s">
        <v>1129</v>
      </c>
      <c r="D11081" t="str">
        <f>VLOOKUP(C11081,時点区分!$A$2:$C$8,3,0)</f>
        <v>02:将来</v>
      </c>
      <c r="E11081" t="s">
        <v>1</v>
      </c>
      <c r="F11081" t="str">
        <f>VLOOKUP(E11081,病床機能区分!$A$2:$C$14,3,0)</f>
        <v>02：急性期</v>
      </c>
      <c r="G11081" t="s">
        <v>1204</v>
      </c>
      <c r="H11081" t="s">
        <v>1176</v>
      </c>
      <c r="I11081">
        <v>410</v>
      </c>
      <c r="J11081" s="40">
        <f>I11088</f>
        <v>0.72926829268292681</v>
      </c>
    </row>
    <row r="11082" spans="1:10">
      <c r="A11082" t="s">
        <v>1161</v>
      </c>
      <c r="B11082" t="s">
        <v>1033</v>
      </c>
      <c r="C11082" t="s">
        <v>1129</v>
      </c>
      <c r="D11082" t="str">
        <f>VLOOKUP(C11082,時点区分!$A$2:$C$8,3,0)</f>
        <v>02:将来</v>
      </c>
      <c r="E11082" t="s">
        <v>2</v>
      </c>
      <c r="F11082" t="str">
        <f>VLOOKUP(E11082,病床機能区分!$A$2:$C$14,3,0)</f>
        <v>03：回復期</v>
      </c>
      <c r="G11082" t="s">
        <v>1206</v>
      </c>
      <c r="H11082" t="s">
        <v>1176</v>
      </c>
      <c r="I11082">
        <v>515</v>
      </c>
      <c r="J11082" s="40">
        <f>I11089</f>
        <v>0.34951456310679613</v>
      </c>
    </row>
    <row r="11083" spans="1:10">
      <c r="A11083" t="s">
        <v>1161</v>
      </c>
      <c r="B11083" t="s">
        <v>1033</v>
      </c>
      <c r="C11083" t="s">
        <v>1129</v>
      </c>
      <c r="D11083" t="str">
        <f>VLOOKUP(C11083,時点区分!$A$2:$C$8,3,0)</f>
        <v>02:将来</v>
      </c>
      <c r="E11083" t="s">
        <v>3</v>
      </c>
      <c r="F11083" t="str">
        <f>VLOOKUP(E11083,病床機能区分!$A$2:$C$14,3,0)</f>
        <v>04：慢性期</v>
      </c>
      <c r="G11083" t="s">
        <v>1208</v>
      </c>
      <c r="H11083" t="s">
        <v>1176</v>
      </c>
      <c r="I11083">
        <v>478</v>
      </c>
      <c r="J11083" s="40">
        <f>I11090</f>
        <v>2.3619246861924688</v>
      </c>
    </row>
    <row r="11084" spans="1:10">
      <c r="A11084" t="s">
        <v>1161</v>
      </c>
      <c r="B11084" t="s">
        <v>1033</v>
      </c>
      <c r="C11084" t="s">
        <v>1129</v>
      </c>
      <c r="D11084" t="str">
        <f>VLOOKUP(C11084,時点区分!$A$2:$C$8,3,0)</f>
        <v>02:将来</v>
      </c>
      <c r="E11084" t="s">
        <v>784</v>
      </c>
      <c r="F11084" t="str">
        <f>VLOOKUP(E11084,病床機能区分!$A$2:$C$14,3,0)</f>
        <v>06：合計</v>
      </c>
      <c r="G11084" t="s">
        <v>1210</v>
      </c>
      <c r="H11084" t="s">
        <v>1176</v>
      </c>
      <c r="I11084">
        <v>1559</v>
      </c>
      <c r="J11084" s="40">
        <f>I11091</f>
        <v>1.3912764592687621</v>
      </c>
    </row>
    <row r="11085" spans="1:10">
      <c r="A11085" t="s">
        <v>1161</v>
      </c>
      <c r="B11085" t="s">
        <v>1033</v>
      </c>
      <c r="C11085" t="s">
        <v>1129</v>
      </c>
      <c r="D11085" t="str">
        <f>VLOOKUP(C11085,時点区分!$A$2:$C$8,3,0)</f>
        <v>02:将来</v>
      </c>
      <c r="E11085" t="s">
        <v>785</v>
      </c>
      <c r="F11085" t="str">
        <f>VLOOKUP(E11085,病床機能区分!$A$2:$C$14,3,0)</f>
        <v>07：在宅医療等</v>
      </c>
      <c r="G11085" t="s">
        <v>1212</v>
      </c>
      <c r="H11085" t="s">
        <v>1176</v>
      </c>
      <c r="I11085">
        <v>-2075</v>
      </c>
      <c r="J11085" s="40"/>
    </row>
    <row r="11086" spans="1:10">
      <c r="A11086" t="s">
        <v>1161</v>
      </c>
      <c r="B11086" t="s">
        <v>1033</v>
      </c>
      <c r="C11086" t="s">
        <v>1129</v>
      </c>
      <c r="D11086" t="str">
        <f>VLOOKUP(C11086,時点区分!$A$2:$C$8,3,0)</f>
        <v>02:将来</v>
      </c>
      <c r="E11086" t="s">
        <v>786</v>
      </c>
      <c r="F11086" t="str">
        <f>VLOOKUP(E11086,病床機能区分!$A$2:$C$14,3,0)</f>
        <v>08：うち訪問診療分</v>
      </c>
      <c r="G11086" t="s">
        <v>1214</v>
      </c>
      <c r="H11086" t="s">
        <v>1176</v>
      </c>
      <c r="I11086">
        <v>0</v>
      </c>
      <c r="J11086" s="40"/>
    </row>
    <row r="11087" spans="1:10">
      <c r="A11087" t="s">
        <v>1161</v>
      </c>
      <c r="B11087" t="s">
        <v>1033</v>
      </c>
      <c r="C11087" t="s">
        <v>1182</v>
      </c>
      <c r="D11087" t="str">
        <f>VLOOKUP(C11087,時点区分!$A$2:$C$8,3,0)</f>
        <v>03:構想策定時一致率</v>
      </c>
      <c r="E11087" t="s">
        <v>0</v>
      </c>
      <c r="F11087" t="str">
        <f>VLOOKUP(E11087,病床機能区分!$A$2:$C$14,3,0)</f>
        <v>01：高度急性期</v>
      </c>
      <c r="G11087" t="s">
        <v>1216</v>
      </c>
      <c r="H11087" t="s">
        <v>1270</v>
      </c>
      <c r="I11087">
        <v>3.5961538461538463</v>
      </c>
      <c r="J11087" s="40"/>
    </row>
    <row r="11088" spans="1:10">
      <c r="A11088" t="s">
        <v>1161</v>
      </c>
      <c r="B11088" t="s">
        <v>1033</v>
      </c>
      <c r="C11088" t="s">
        <v>1182</v>
      </c>
      <c r="D11088" t="str">
        <f>VLOOKUP(C11088,時点区分!$A$2:$C$8,3,0)</f>
        <v>03:構想策定時一致率</v>
      </c>
      <c r="E11088" t="s">
        <v>1</v>
      </c>
      <c r="F11088" t="str">
        <f>VLOOKUP(E11088,病床機能区分!$A$2:$C$14,3,0)</f>
        <v>02：急性期</v>
      </c>
      <c r="G11088" t="s">
        <v>1218</v>
      </c>
      <c r="H11088" t="s">
        <v>1270</v>
      </c>
      <c r="I11088">
        <v>0.72926829268292681</v>
      </c>
      <c r="J11088" s="40"/>
    </row>
    <row r="11089" spans="1:10">
      <c r="A11089" t="s">
        <v>1161</v>
      </c>
      <c r="B11089" t="s">
        <v>1033</v>
      </c>
      <c r="C11089" t="s">
        <v>1182</v>
      </c>
      <c r="D11089" t="str">
        <f>VLOOKUP(C11089,時点区分!$A$2:$C$8,3,0)</f>
        <v>03:構想策定時一致率</v>
      </c>
      <c r="E11089" t="s">
        <v>2</v>
      </c>
      <c r="F11089" t="str">
        <f>VLOOKUP(E11089,病床機能区分!$A$2:$C$14,3,0)</f>
        <v>03：回復期</v>
      </c>
      <c r="G11089" t="s">
        <v>1220</v>
      </c>
      <c r="H11089" t="s">
        <v>1270</v>
      </c>
      <c r="I11089">
        <v>0.34951456310679613</v>
      </c>
      <c r="J11089" s="40"/>
    </row>
    <row r="11090" spans="1:10">
      <c r="A11090" t="s">
        <v>1161</v>
      </c>
      <c r="B11090" t="s">
        <v>1033</v>
      </c>
      <c r="C11090" t="s">
        <v>1182</v>
      </c>
      <c r="D11090" t="str">
        <f>VLOOKUP(C11090,時点区分!$A$2:$C$8,3,0)</f>
        <v>03:構想策定時一致率</v>
      </c>
      <c r="E11090" t="s">
        <v>3</v>
      </c>
      <c r="F11090" t="str">
        <f>VLOOKUP(E11090,病床機能区分!$A$2:$C$14,3,0)</f>
        <v>04：慢性期</v>
      </c>
      <c r="G11090" t="s">
        <v>1222</v>
      </c>
      <c r="H11090" t="s">
        <v>1270</v>
      </c>
      <c r="I11090">
        <v>2.3619246861924688</v>
      </c>
      <c r="J11090" s="40"/>
    </row>
    <row r="11091" spans="1:10">
      <c r="A11091" t="s">
        <v>1161</v>
      </c>
      <c r="B11091" t="s">
        <v>1033</v>
      </c>
      <c r="C11091" t="s">
        <v>1182</v>
      </c>
      <c r="D11091" t="str">
        <f>VLOOKUP(C11091,時点区分!$A$2:$C$8,3,0)</f>
        <v>03:構想策定時一致率</v>
      </c>
      <c r="E11091" t="s">
        <v>784</v>
      </c>
      <c r="F11091" t="str">
        <f>VLOOKUP(E11091,病床機能区分!$A$2:$C$14,3,0)</f>
        <v>06：合計</v>
      </c>
      <c r="G11091" t="s">
        <v>1224</v>
      </c>
      <c r="H11091" t="s">
        <v>1270</v>
      </c>
      <c r="I11091">
        <v>1.3912764592687621</v>
      </c>
      <c r="J11091" s="40"/>
    </row>
    <row r="11092" spans="1:10">
      <c r="A11092" t="s">
        <v>1161</v>
      </c>
      <c r="B11092" t="s">
        <v>1033</v>
      </c>
      <c r="C11092" t="s">
        <v>1183</v>
      </c>
      <c r="D11092" t="str">
        <f>VLOOKUP(C11092,時点区分!$A$2:$C$8,3,0)</f>
        <v>04:R4年度病床機能報告_2022年時点</v>
      </c>
      <c r="E11092" t="s">
        <v>0</v>
      </c>
      <c r="F11092" t="str">
        <f>VLOOKUP(E11092,病床機能区分!$A$2:$C$14,3,0)</f>
        <v>01：高度急性期</v>
      </c>
      <c r="G11092" t="s">
        <v>1226</v>
      </c>
      <c r="H11092" t="s">
        <v>1176</v>
      </c>
      <c r="I11092">
        <v>270</v>
      </c>
      <c r="J11092" s="40">
        <f>I11099</f>
        <v>1.7307692307692308</v>
      </c>
    </row>
    <row r="11093" spans="1:10">
      <c r="A11093" t="s">
        <v>1161</v>
      </c>
      <c r="B11093" t="s">
        <v>1033</v>
      </c>
      <c r="C11093" t="s">
        <v>1183</v>
      </c>
      <c r="D11093" t="str">
        <f>VLOOKUP(C11093,時点区分!$A$2:$C$8,3,0)</f>
        <v>04:R4年度病床機能報告_2022年時点</v>
      </c>
      <c r="E11093" t="s">
        <v>1</v>
      </c>
      <c r="F11093" t="str">
        <f>VLOOKUP(E11093,病床機能区分!$A$2:$C$14,3,0)</f>
        <v>02：急性期</v>
      </c>
      <c r="G11093" t="s">
        <v>1228</v>
      </c>
      <c r="H11093" t="s">
        <v>1176</v>
      </c>
      <c r="I11093">
        <v>473</v>
      </c>
      <c r="J11093" s="40">
        <f t="shared" ref="J11093:J11095" si="271">I11100</f>
        <v>1.1536585365853658</v>
      </c>
    </row>
    <row r="11094" spans="1:10">
      <c r="A11094" t="s">
        <v>1161</v>
      </c>
      <c r="B11094" t="s">
        <v>1033</v>
      </c>
      <c r="C11094" t="s">
        <v>1183</v>
      </c>
      <c r="D11094" t="str">
        <f>VLOOKUP(C11094,時点区分!$A$2:$C$8,3,0)</f>
        <v>04:R4年度病床機能報告_2022年時点</v>
      </c>
      <c r="E11094" t="s">
        <v>2</v>
      </c>
      <c r="F11094" t="str">
        <f>VLOOKUP(E11094,病床機能区分!$A$2:$C$14,3,0)</f>
        <v>03：回復期</v>
      </c>
      <c r="G11094" t="s">
        <v>1230</v>
      </c>
      <c r="H11094" t="s">
        <v>1176</v>
      </c>
      <c r="I11094">
        <v>185</v>
      </c>
      <c r="J11094" s="40">
        <f t="shared" si="271"/>
        <v>0.35922330097087379</v>
      </c>
    </row>
    <row r="11095" spans="1:10">
      <c r="A11095" t="s">
        <v>1161</v>
      </c>
      <c r="B11095" t="s">
        <v>1033</v>
      </c>
      <c r="C11095" t="s">
        <v>1183</v>
      </c>
      <c r="D11095" t="str">
        <f>VLOOKUP(C11095,時点区分!$A$2:$C$8,3,0)</f>
        <v>04:R4年度病床機能報告_2022年時点</v>
      </c>
      <c r="E11095" t="s">
        <v>3</v>
      </c>
      <c r="F11095" t="str">
        <f>VLOOKUP(E11095,病床機能区分!$A$2:$C$14,3,0)</f>
        <v>04：慢性期</v>
      </c>
      <c r="G11095" t="s">
        <v>1232</v>
      </c>
      <c r="H11095" t="s">
        <v>1176</v>
      </c>
      <c r="I11095">
        <v>972</v>
      </c>
      <c r="J11095" s="40">
        <f t="shared" si="271"/>
        <v>2.0334728033472804</v>
      </c>
    </row>
    <row r="11096" spans="1:10">
      <c r="A11096" t="s">
        <v>1161</v>
      </c>
      <c r="B11096" t="s">
        <v>1033</v>
      </c>
      <c r="C11096" t="s">
        <v>1183</v>
      </c>
      <c r="D11096" t="str">
        <f>VLOOKUP(C11096,時点区分!$A$2:$C$8,3,0)</f>
        <v>04:R4年度病床機能報告_2022年時点</v>
      </c>
      <c r="E11096" t="s">
        <v>771</v>
      </c>
      <c r="F11096" t="str">
        <f>VLOOKUP(E11096,病床機能区分!$A$2:$C$14,3,0)</f>
        <v>09：休棟中（今後再開する予定）</v>
      </c>
      <c r="G11096" t="s">
        <v>1234</v>
      </c>
      <c r="H11096" t="s">
        <v>1176</v>
      </c>
      <c r="I11096">
        <v>0</v>
      </c>
      <c r="J11096" s="40"/>
    </row>
    <row r="11097" spans="1:10">
      <c r="A11097" t="s">
        <v>1161</v>
      </c>
      <c r="B11097" t="s">
        <v>1033</v>
      </c>
      <c r="C11097" t="s">
        <v>1183</v>
      </c>
      <c r="D11097" t="str">
        <f>VLOOKUP(C11097,時点区分!$A$2:$C$8,3,0)</f>
        <v>04:R4年度病床機能報告_2022年時点</v>
      </c>
      <c r="E11097" t="s">
        <v>772</v>
      </c>
      <c r="F11097" t="str">
        <f>VLOOKUP(E11097,病床機能区分!$A$2:$C$14,3,0)</f>
        <v>10：休棟中（今後廃止する予定）</v>
      </c>
      <c r="G11097" t="s">
        <v>1236</v>
      </c>
      <c r="H11097" t="s">
        <v>1176</v>
      </c>
      <c r="I11097">
        <v>0</v>
      </c>
      <c r="J11097" s="40"/>
    </row>
    <row r="11098" spans="1:10">
      <c r="A11098" t="s">
        <v>1161</v>
      </c>
      <c r="B11098" t="s">
        <v>1033</v>
      </c>
      <c r="C11098" t="s">
        <v>1183</v>
      </c>
      <c r="D11098" t="str">
        <f>VLOOKUP(C11098,時点区分!$A$2:$C$8,3,0)</f>
        <v>04:R4年度病床機能報告_2022年時点</v>
      </c>
      <c r="E11098" t="s">
        <v>784</v>
      </c>
      <c r="F11098" t="str">
        <f>VLOOKUP(E11098,病床機能区分!$A$2:$C$14,3,0)</f>
        <v>06：合計</v>
      </c>
      <c r="G11098" t="s">
        <v>1238</v>
      </c>
      <c r="H11098" t="s">
        <v>1176</v>
      </c>
      <c r="I11098">
        <v>1900</v>
      </c>
      <c r="J11098" s="40">
        <f>I11103</f>
        <v>1.2187299550994226</v>
      </c>
    </row>
    <row r="11099" spans="1:10">
      <c r="A11099" t="s">
        <v>1161</v>
      </c>
      <c r="B11099" t="s">
        <v>1033</v>
      </c>
      <c r="C11099" t="s">
        <v>1184</v>
      </c>
      <c r="D11099" t="str">
        <f>VLOOKUP(C11099,時点区分!$A$2:$C$8,3,0)</f>
        <v>05:R4年度現状一致率</v>
      </c>
      <c r="E11099" t="s">
        <v>0</v>
      </c>
      <c r="F11099" t="str">
        <f>VLOOKUP(E11099,病床機能区分!$A$2:$C$14,3,0)</f>
        <v>01：高度急性期</v>
      </c>
      <c r="G11099" t="s">
        <v>1239</v>
      </c>
      <c r="H11099" t="s">
        <v>1270</v>
      </c>
      <c r="I11099">
        <v>1.7307692307692308</v>
      </c>
      <c r="J11099" s="40"/>
    </row>
    <row r="11100" spans="1:10">
      <c r="A11100" t="s">
        <v>1161</v>
      </c>
      <c r="B11100" t="s">
        <v>1033</v>
      </c>
      <c r="C11100" t="s">
        <v>1184</v>
      </c>
      <c r="D11100" t="str">
        <f>VLOOKUP(C11100,時点区分!$A$2:$C$8,3,0)</f>
        <v>05:R4年度現状一致率</v>
      </c>
      <c r="E11100" t="s">
        <v>1</v>
      </c>
      <c r="F11100" t="str">
        <f>VLOOKUP(E11100,病床機能区分!$A$2:$C$14,3,0)</f>
        <v>02：急性期</v>
      </c>
      <c r="G11100" t="s">
        <v>1241</v>
      </c>
      <c r="H11100" t="s">
        <v>1270</v>
      </c>
      <c r="I11100">
        <v>1.1536585365853658</v>
      </c>
      <c r="J11100" s="40"/>
    </row>
    <row r="11101" spans="1:10">
      <c r="A11101" t="s">
        <v>1161</v>
      </c>
      <c r="B11101" t="s">
        <v>1033</v>
      </c>
      <c r="C11101" t="s">
        <v>1184</v>
      </c>
      <c r="D11101" t="str">
        <f>VLOOKUP(C11101,時点区分!$A$2:$C$8,3,0)</f>
        <v>05:R4年度現状一致率</v>
      </c>
      <c r="E11101" t="s">
        <v>2</v>
      </c>
      <c r="F11101" t="str">
        <f>VLOOKUP(E11101,病床機能区分!$A$2:$C$14,3,0)</f>
        <v>03：回復期</v>
      </c>
      <c r="G11101" t="s">
        <v>1243</v>
      </c>
      <c r="H11101" t="s">
        <v>1270</v>
      </c>
      <c r="I11101">
        <v>0.35922330097087379</v>
      </c>
      <c r="J11101" s="40"/>
    </row>
    <row r="11102" spans="1:10">
      <c r="A11102" t="s">
        <v>1161</v>
      </c>
      <c r="B11102" t="s">
        <v>1033</v>
      </c>
      <c r="C11102" t="s">
        <v>1184</v>
      </c>
      <c r="D11102" t="str">
        <f>VLOOKUP(C11102,時点区分!$A$2:$C$8,3,0)</f>
        <v>05:R4年度現状一致率</v>
      </c>
      <c r="E11102" t="s">
        <v>3</v>
      </c>
      <c r="F11102" t="str">
        <f>VLOOKUP(E11102,病床機能区分!$A$2:$C$14,3,0)</f>
        <v>04：慢性期</v>
      </c>
      <c r="G11102" t="s">
        <v>1245</v>
      </c>
      <c r="H11102" t="s">
        <v>1270</v>
      </c>
      <c r="I11102">
        <v>2.0334728033472804</v>
      </c>
      <c r="J11102" s="40"/>
    </row>
    <row r="11103" spans="1:10">
      <c r="A11103" t="s">
        <v>1161</v>
      </c>
      <c r="B11103" t="s">
        <v>1033</v>
      </c>
      <c r="C11103" t="s">
        <v>1184</v>
      </c>
      <c r="D11103" t="str">
        <f>VLOOKUP(C11103,時点区分!$A$2:$C$8,3,0)</f>
        <v>05:R4年度現状一致率</v>
      </c>
      <c r="E11103" t="s">
        <v>784</v>
      </c>
      <c r="F11103" t="str">
        <f>VLOOKUP(E11103,病床機能区分!$A$2:$C$14,3,0)</f>
        <v>06：合計</v>
      </c>
      <c r="G11103" t="s">
        <v>1247</v>
      </c>
      <c r="H11103" t="s">
        <v>1270</v>
      </c>
      <c r="I11103">
        <v>1.2187299550994226</v>
      </c>
      <c r="J11103" s="40"/>
    </row>
    <row r="11104" spans="1:10">
      <c r="A11104" t="s">
        <v>1161</v>
      </c>
      <c r="B11104" t="s">
        <v>1033</v>
      </c>
      <c r="C11104" t="s">
        <v>1185</v>
      </c>
      <c r="D11104" t="str">
        <f>VLOOKUP(C11104,時点区分!$A$2:$C$8,3,0)</f>
        <v>06:R4年度病床機能報告_2025年時点</v>
      </c>
      <c r="E11104" t="s">
        <v>0</v>
      </c>
      <c r="F11104" t="str">
        <f>VLOOKUP(E11104,病床機能区分!$A$2:$C$14,3,0)</f>
        <v>01：高度急性期</v>
      </c>
      <c r="G11104" t="s">
        <v>1249</v>
      </c>
      <c r="H11104" t="s">
        <v>1176</v>
      </c>
      <c r="I11104">
        <v>232</v>
      </c>
      <c r="J11104" s="40">
        <f>I11112</f>
        <v>1.4871794871794872</v>
      </c>
    </row>
    <row r="11105" spans="1:10">
      <c r="A11105" t="s">
        <v>1161</v>
      </c>
      <c r="B11105" t="s">
        <v>1033</v>
      </c>
      <c r="C11105" t="s">
        <v>1185</v>
      </c>
      <c r="D11105" t="str">
        <f>VLOOKUP(C11105,時点区分!$A$2:$C$8,3,0)</f>
        <v>06:R4年度病床機能報告_2025年時点</v>
      </c>
      <c r="E11105" t="s">
        <v>1</v>
      </c>
      <c r="F11105" t="str">
        <f>VLOOKUP(E11105,病床機能区分!$A$2:$C$14,3,0)</f>
        <v>02：急性期</v>
      </c>
      <c r="G11105" t="s">
        <v>1251</v>
      </c>
      <c r="H11105" t="s">
        <v>1176</v>
      </c>
      <c r="I11105">
        <v>318</v>
      </c>
      <c r="J11105" s="40">
        <f>I11113</f>
        <v>0.775609756097561</v>
      </c>
    </row>
    <row r="11106" spans="1:10">
      <c r="A11106" t="s">
        <v>1161</v>
      </c>
      <c r="B11106" t="s">
        <v>1033</v>
      </c>
      <c r="C11106" t="s">
        <v>1185</v>
      </c>
      <c r="D11106" t="str">
        <f>VLOOKUP(C11106,時点区分!$A$2:$C$8,3,0)</f>
        <v>06:R4年度病床機能報告_2025年時点</v>
      </c>
      <c r="E11106" t="s">
        <v>2</v>
      </c>
      <c r="F11106" t="str">
        <f>VLOOKUP(E11106,病床機能区分!$A$2:$C$14,3,0)</f>
        <v>03：回復期</v>
      </c>
      <c r="G11106" t="s">
        <v>1253</v>
      </c>
      <c r="H11106" t="s">
        <v>1176</v>
      </c>
      <c r="I11106">
        <v>185</v>
      </c>
      <c r="J11106" s="40">
        <f>I11114</f>
        <v>0.35922330097087379</v>
      </c>
    </row>
    <row r="11107" spans="1:10">
      <c r="A11107" t="s">
        <v>1161</v>
      </c>
      <c r="B11107" t="s">
        <v>1033</v>
      </c>
      <c r="C11107" t="s">
        <v>1185</v>
      </c>
      <c r="D11107" t="str">
        <f>VLOOKUP(C11107,時点区分!$A$2:$C$8,3,0)</f>
        <v>06:R4年度病床機能報告_2025年時点</v>
      </c>
      <c r="E11107" t="s">
        <v>3</v>
      </c>
      <c r="F11107" t="str">
        <f>VLOOKUP(E11107,病床機能区分!$A$2:$C$14,3,0)</f>
        <v>04：慢性期</v>
      </c>
      <c r="G11107" t="s">
        <v>1255</v>
      </c>
      <c r="H11107" t="s">
        <v>1176</v>
      </c>
      <c r="I11107">
        <v>972</v>
      </c>
      <c r="J11107" s="40">
        <f>I11115</f>
        <v>2.0334728033472804</v>
      </c>
    </row>
    <row r="11108" spans="1:10">
      <c r="A11108" t="s">
        <v>1161</v>
      </c>
      <c r="B11108" t="s">
        <v>1033</v>
      </c>
      <c r="C11108" t="s">
        <v>1185</v>
      </c>
      <c r="D11108" t="str">
        <f>VLOOKUP(C11108,時点区分!$A$2:$C$8,3,0)</f>
        <v>06:R4年度病床機能報告_2025年時点</v>
      </c>
      <c r="E11108" t="s">
        <v>779</v>
      </c>
      <c r="F11108" t="str">
        <f>VLOOKUP(E11108,病床機能区分!$A$2:$C$14,3,0)</f>
        <v>11：介護保険施設等へ移行予定</v>
      </c>
      <c r="G11108" t="s">
        <v>1257</v>
      </c>
      <c r="H11108" t="s">
        <v>1176</v>
      </c>
      <c r="I11108">
        <v>0</v>
      </c>
      <c r="J11108" s="40"/>
    </row>
    <row r="11109" spans="1:10">
      <c r="A11109" t="s">
        <v>1161</v>
      </c>
      <c r="B11109" t="s">
        <v>1033</v>
      </c>
      <c r="C11109" t="s">
        <v>1185</v>
      </c>
      <c r="D11109" t="str">
        <f>VLOOKUP(C11109,時点区分!$A$2:$C$8,3,0)</f>
        <v>06:R4年度病床機能報告_2025年時点</v>
      </c>
      <c r="E11109" t="s">
        <v>780</v>
      </c>
      <c r="F11109" t="str">
        <f>VLOOKUP(E11109,病床機能区分!$A$2:$C$14,3,0)</f>
        <v>12：休棟予定</v>
      </c>
      <c r="G11109" t="s">
        <v>1259</v>
      </c>
      <c r="H11109" t="s">
        <v>1176</v>
      </c>
      <c r="I11109">
        <v>0</v>
      </c>
      <c r="J11109" s="40"/>
    </row>
    <row r="11110" spans="1:10">
      <c r="A11110" t="s">
        <v>1161</v>
      </c>
      <c r="B11110" t="s">
        <v>1033</v>
      </c>
      <c r="C11110" t="s">
        <v>1185</v>
      </c>
      <c r="D11110" t="str">
        <f>VLOOKUP(C11110,時点区分!$A$2:$C$8,3,0)</f>
        <v>06:R4年度病床機能報告_2025年時点</v>
      </c>
      <c r="E11110" t="s">
        <v>781</v>
      </c>
      <c r="F11110" t="str">
        <f>VLOOKUP(E11110,病床機能区分!$A$2:$C$14,3,0)</f>
        <v>13：廃止予定</v>
      </c>
      <c r="G11110" t="s">
        <v>1261</v>
      </c>
      <c r="H11110" t="s">
        <v>1176</v>
      </c>
      <c r="I11110">
        <v>193</v>
      </c>
      <c r="J11110" s="40"/>
    </row>
    <row r="11111" spans="1:10">
      <c r="A11111" t="s">
        <v>1161</v>
      </c>
      <c r="B11111" t="s">
        <v>1033</v>
      </c>
      <c r="C11111" t="s">
        <v>1185</v>
      </c>
      <c r="D11111" t="str">
        <f>VLOOKUP(C11111,時点区分!$A$2:$C$8,3,0)</f>
        <v>06:R4年度病床機能報告_2025年時点</v>
      </c>
      <c r="E11111" t="s">
        <v>784</v>
      </c>
      <c r="F11111" t="str">
        <f>VLOOKUP(E11111,病床機能区分!$A$2:$C$14,3,0)</f>
        <v>06：合計</v>
      </c>
      <c r="G11111" t="s">
        <v>1263</v>
      </c>
      <c r="H11111" t="s">
        <v>1176</v>
      </c>
      <c r="I11111">
        <v>1900</v>
      </c>
      <c r="J11111" s="40">
        <f>I11116</f>
        <v>1.2187299550994226</v>
      </c>
    </row>
    <row r="11112" spans="1:10">
      <c r="A11112" t="s">
        <v>1161</v>
      </c>
      <c r="B11112" t="s">
        <v>1033</v>
      </c>
      <c r="C11112" t="s">
        <v>1278</v>
      </c>
      <c r="D11112" t="str">
        <f>VLOOKUP(C11112,時点区分!$A$2:$C$8,3,0)</f>
        <v>07:R4年度将来一致率</v>
      </c>
      <c r="E11112" t="s">
        <v>0</v>
      </c>
      <c r="F11112" t="str">
        <f>VLOOKUP(E11112,病床機能区分!$A$2:$C$14,3,0)</f>
        <v>01：高度急性期</v>
      </c>
      <c r="G11112" t="s">
        <v>1281</v>
      </c>
      <c r="H11112" t="s">
        <v>1270</v>
      </c>
      <c r="I11112">
        <v>1.4871794871794872</v>
      </c>
      <c r="J11112" s="40"/>
    </row>
    <row r="11113" spans="1:10">
      <c r="A11113" t="s">
        <v>1161</v>
      </c>
      <c r="B11113" t="s">
        <v>1033</v>
      </c>
      <c r="C11113" t="s">
        <v>1278</v>
      </c>
      <c r="D11113" t="str">
        <f>VLOOKUP(C11113,時点区分!$A$2:$C$8,3,0)</f>
        <v>07:R4年度将来一致率</v>
      </c>
      <c r="E11113" t="s">
        <v>1</v>
      </c>
      <c r="F11113" t="str">
        <f>VLOOKUP(E11113,病床機能区分!$A$2:$C$14,3,0)</f>
        <v>02：急性期</v>
      </c>
      <c r="G11113" t="s">
        <v>1283</v>
      </c>
      <c r="H11113" t="s">
        <v>1270</v>
      </c>
      <c r="I11113">
        <v>0.775609756097561</v>
      </c>
      <c r="J11113" s="40"/>
    </row>
    <row r="11114" spans="1:10">
      <c r="A11114" t="s">
        <v>1161</v>
      </c>
      <c r="B11114" t="s">
        <v>1033</v>
      </c>
      <c r="C11114" t="s">
        <v>1278</v>
      </c>
      <c r="D11114" t="str">
        <f>VLOOKUP(C11114,時点区分!$A$2:$C$8,3,0)</f>
        <v>07:R4年度将来一致率</v>
      </c>
      <c r="E11114" t="s">
        <v>2</v>
      </c>
      <c r="F11114" t="str">
        <f>VLOOKUP(E11114,病床機能区分!$A$2:$C$14,3,0)</f>
        <v>03：回復期</v>
      </c>
      <c r="G11114" t="s">
        <v>1285</v>
      </c>
      <c r="H11114" t="s">
        <v>1270</v>
      </c>
      <c r="I11114">
        <v>0.35922330097087379</v>
      </c>
      <c r="J11114" s="40"/>
    </row>
    <row r="11115" spans="1:10">
      <c r="A11115" t="s">
        <v>1161</v>
      </c>
      <c r="B11115" t="s">
        <v>1033</v>
      </c>
      <c r="C11115" t="s">
        <v>1278</v>
      </c>
      <c r="D11115" t="str">
        <f>VLOOKUP(C11115,時点区分!$A$2:$C$8,3,0)</f>
        <v>07:R4年度将来一致率</v>
      </c>
      <c r="E11115" t="s">
        <v>3</v>
      </c>
      <c r="F11115" t="str">
        <f>VLOOKUP(E11115,病床機能区分!$A$2:$C$14,3,0)</f>
        <v>04：慢性期</v>
      </c>
      <c r="G11115" t="s">
        <v>1287</v>
      </c>
      <c r="H11115" t="s">
        <v>1270</v>
      </c>
      <c r="I11115">
        <v>2.0334728033472804</v>
      </c>
      <c r="J11115" s="40"/>
    </row>
    <row r="11116" spans="1:10" ht="14" thickBot="1">
      <c r="A11116" t="s">
        <v>1161</v>
      </c>
      <c r="B11116" t="s">
        <v>1033</v>
      </c>
      <c r="C11116" t="s">
        <v>1278</v>
      </c>
      <c r="D11116" t="str">
        <f>VLOOKUP(C11116,時点区分!$A$2:$C$8,3,0)</f>
        <v>07:R4年度将来一致率</v>
      </c>
      <c r="E11116" t="s">
        <v>784</v>
      </c>
      <c r="F11116" t="str">
        <f>VLOOKUP(E11116,病床機能区分!$A$2:$C$14,3,0)</f>
        <v>06：合計</v>
      </c>
      <c r="G11116" t="s">
        <v>1289</v>
      </c>
      <c r="H11116" t="s">
        <v>1270</v>
      </c>
      <c r="I11116">
        <v>1.2187299550994226</v>
      </c>
      <c r="J11116" s="41"/>
    </row>
    <row r="11117" spans="1:10">
      <c r="A11117" t="s">
        <v>1161</v>
      </c>
      <c r="B11117" t="s">
        <v>1034</v>
      </c>
      <c r="C11117" t="s">
        <v>1181</v>
      </c>
      <c r="D11117" t="str">
        <f>VLOOKUP(C11117,時点区分!$A$2:$C$8,3,0)</f>
        <v>01:現状ー構想策定時</v>
      </c>
      <c r="E11117" t="s">
        <v>0</v>
      </c>
      <c r="F11117" t="str">
        <f>VLOOKUP(E11117,病床機能区分!$A$2:$C$14,3,0)</f>
        <v>01：高度急性期</v>
      </c>
      <c r="G11117" t="s">
        <v>1186</v>
      </c>
      <c r="H11117" t="s">
        <v>1176</v>
      </c>
      <c r="I11117">
        <v>55</v>
      </c>
      <c r="J11117" s="39">
        <f>I11132</f>
        <v>0.19163763066202091</v>
      </c>
    </row>
    <row r="11118" spans="1:10">
      <c r="A11118" t="s">
        <v>1161</v>
      </c>
      <c r="B11118" t="s">
        <v>1034</v>
      </c>
      <c r="C11118" t="s">
        <v>1181</v>
      </c>
      <c r="D11118" t="str">
        <f>VLOOKUP(C11118,時点区分!$A$2:$C$8,3,0)</f>
        <v>01:現状ー構想策定時</v>
      </c>
      <c r="E11118" t="s">
        <v>1</v>
      </c>
      <c r="F11118" t="str">
        <f>VLOOKUP(E11118,病床機能区分!$A$2:$C$14,3,0)</f>
        <v>02：急性期</v>
      </c>
      <c r="G11118" t="s">
        <v>1188</v>
      </c>
      <c r="H11118" t="s">
        <v>1176</v>
      </c>
      <c r="I11118">
        <v>1849</v>
      </c>
      <c r="J11118" s="40">
        <f>I11133</f>
        <v>2.1550116550116551</v>
      </c>
    </row>
    <row r="11119" spans="1:10">
      <c r="A11119" t="s">
        <v>1161</v>
      </c>
      <c r="B11119" t="s">
        <v>1034</v>
      </c>
      <c r="C11119" t="s">
        <v>1181</v>
      </c>
      <c r="D11119" t="str">
        <f>VLOOKUP(C11119,時点区分!$A$2:$C$8,3,0)</f>
        <v>01:現状ー構想策定時</v>
      </c>
      <c r="E11119" t="s">
        <v>2</v>
      </c>
      <c r="F11119" t="str">
        <f>VLOOKUP(E11119,病床機能区分!$A$2:$C$14,3,0)</f>
        <v>03：回復期</v>
      </c>
      <c r="G11119" t="s">
        <v>1190</v>
      </c>
      <c r="H11119" t="s">
        <v>1176</v>
      </c>
      <c r="I11119">
        <v>405</v>
      </c>
      <c r="J11119" s="40">
        <f>I11134</f>
        <v>0.45302013422818793</v>
      </c>
    </row>
    <row r="11120" spans="1:10">
      <c r="A11120" t="s">
        <v>1161</v>
      </c>
      <c r="B11120" t="s">
        <v>1034</v>
      </c>
      <c r="C11120" t="s">
        <v>1181</v>
      </c>
      <c r="D11120" t="str">
        <f>VLOOKUP(C11120,時点区分!$A$2:$C$8,3,0)</f>
        <v>01:現状ー構想策定時</v>
      </c>
      <c r="E11120" t="s">
        <v>3</v>
      </c>
      <c r="F11120" t="str">
        <f>VLOOKUP(E11120,病床機能区分!$A$2:$C$14,3,0)</f>
        <v>04：慢性期</v>
      </c>
      <c r="G11120" t="s">
        <v>1192</v>
      </c>
      <c r="H11120" t="s">
        <v>1176</v>
      </c>
      <c r="I11120">
        <v>952</v>
      </c>
      <c r="J11120" s="40">
        <f>I11135</f>
        <v>1.2676431424766976</v>
      </c>
    </row>
    <row r="11121" spans="1:10">
      <c r="A11121" t="s">
        <v>1161</v>
      </c>
      <c r="B11121" t="s">
        <v>1034</v>
      </c>
      <c r="C11121" t="s">
        <v>1181</v>
      </c>
      <c r="D11121" t="str">
        <f>VLOOKUP(C11121,時点区分!$A$2:$C$8,3,0)</f>
        <v>01:現状ー構想策定時</v>
      </c>
      <c r="E11121" t="s">
        <v>783</v>
      </c>
      <c r="F11121" t="str">
        <f>VLOOKUP(E11121,病床機能区分!$A$2:$C$14,3,0)</f>
        <v>05：未報告</v>
      </c>
      <c r="G11121" t="s">
        <v>1194</v>
      </c>
      <c r="H11121" t="s">
        <v>1176</v>
      </c>
      <c r="I11121">
        <v>76</v>
      </c>
      <c r="J11121" s="40"/>
    </row>
    <row r="11122" spans="1:10">
      <c r="A11122" t="s">
        <v>1161</v>
      </c>
      <c r="B11122" t="s">
        <v>1034</v>
      </c>
      <c r="C11122" t="s">
        <v>1181</v>
      </c>
      <c r="D11122" t="str">
        <f>VLOOKUP(C11122,時点区分!$A$2:$C$8,3,0)</f>
        <v>01:現状ー構想策定時</v>
      </c>
      <c r="E11122" t="s">
        <v>784</v>
      </c>
      <c r="F11122" t="str">
        <f>VLOOKUP(E11122,病床機能区分!$A$2:$C$14,3,0)</f>
        <v>06：合計</v>
      </c>
      <c r="G11122" t="s">
        <v>1196</v>
      </c>
      <c r="H11122" t="s">
        <v>1176</v>
      </c>
      <c r="I11122">
        <v>3337</v>
      </c>
      <c r="J11122" s="40">
        <f>I11136</f>
        <v>1.196057347670251</v>
      </c>
    </row>
    <row r="11123" spans="1:10">
      <c r="A11123" t="s">
        <v>1161</v>
      </c>
      <c r="B11123" t="s">
        <v>1034</v>
      </c>
      <c r="C11123" t="s">
        <v>1181</v>
      </c>
      <c r="D11123" t="str">
        <f>VLOOKUP(C11123,時点区分!$A$2:$C$8,3,0)</f>
        <v>01:現状ー構想策定時</v>
      </c>
      <c r="E11123" t="s">
        <v>785</v>
      </c>
      <c r="F11123" t="str">
        <f>VLOOKUP(E11123,病床機能区分!$A$2:$C$14,3,0)</f>
        <v>07：在宅医療等</v>
      </c>
      <c r="G11123" t="s">
        <v>1198</v>
      </c>
      <c r="H11123" t="s">
        <v>1176</v>
      </c>
      <c r="I11123">
        <v>0</v>
      </c>
      <c r="J11123" s="40"/>
    </row>
    <row r="11124" spans="1:10">
      <c r="A11124" t="s">
        <v>1161</v>
      </c>
      <c r="B11124" t="s">
        <v>1034</v>
      </c>
      <c r="C11124" t="s">
        <v>1181</v>
      </c>
      <c r="D11124" t="str">
        <f>VLOOKUP(C11124,時点区分!$A$2:$C$8,3,0)</f>
        <v>01:現状ー構想策定時</v>
      </c>
      <c r="E11124" t="s">
        <v>786</v>
      </c>
      <c r="F11124" t="str">
        <f>VLOOKUP(E11124,病床機能区分!$A$2:$C$14,3,0)</f>
        <v>08：うち訪問診療分</v>
      </c>
      <c r="G11124" t="s">
        <v>1200</v>
      </c>
      <c r="H11124" t="s">
        <v>1176</v>
      </c>
      <c r="I11124">
        <v>0</v>
      </c>
      <c r="J11124" s="40"/>
    </row>
    <row r="11125" spans="1:10">
      <c r="A11125" t="s">
        <v>1161</v>
      </c>
      <c r="B11125" t="s">
        <v>1034</v>
      </c>
      <c r="C11125" t="s">
        <v>1129</v>
      </c>
      <c r="D11125" t="str">
        <f>VLOOKUP(C11125,時点区分!$A$2:$C$8,3,0)</f>
        <v>02:将来</v>
      </c>
      <c r="E11125" t="s">
        <v>0</v>
      </c>
      <c r="F11125" t="str">
        <f>VLOOKUP(E11125,病床機能区分!$A$2:$C$14,3,0)</f>
        <v>01：高度急性期</v>
      </c>
      <c r="G11125" t="s">
        <v>1202</v>
      </c>
      <c r="H11125" t="s">
        <v>1176</v>
      </c>
      <c r="I11125">
        <v>287</v>
      </c>
      <c r="J11125" s="40">
        <f>I11132</f>
        <v>0.19163763066202091</v>
      </c>
    </row>
    <row r="11126" spans="1:10">
      <c r="A11126" t="s">
        <v>1161</v>
      </c>
      <c r="B11126" t="s">
        <v>1034</v>
      </c>
      <c r="C11126" t="s">
        <v>1129</v>
      </c>
      <c r="D11126" t="str">
        <f>VLOOKUP(C11126,時点区分!$A$2:$C$8,3,0)</f>
        <v>02:将来</v>
      </c>
      <c r="E11126" t="s">
        <v>1</v>
      </c>
      <c r="F11126" t="str">
        <f>VLOOKUP(E11126,病床機能区分!$A$2:$C$14,3,0)</f>
        <v>02：急性期</v>
      </c>
      <c r="G11126" t="s">
        <v>1204</v>
      </c>
      <c r="H11126" t="s">
        <v>1176</v>
      </c>
      <c r="I11126">
        <v>858</v>
      </c>
      <c r="J11126" s="40">
        <f>I11133</f>
        <v>2.1550116550116551</v>
      </c>
    </row>
    <row r="11127" spans="1:10">
      <c r="A11127" t="s">
        <v>1161</v>
      </c>
      <c r="B11127" t="s">
        <v>1034</v>
      </c>
      <c r="C11127" t="s">
        <v>1129</v>
      </c>
      <c r="D11127" t="str">
        <f>VLOOKUP(C11127,時点区分!$A$2:$C$8,3,0)</f>
        <v>02:将来</v>
      </c>
      <c r="E11127" t="s">
        <v>2</v>
      </c>
      <c r="F11127" t="str">
        <f>VLOOKUP(E11127,病床機能区分!$A$2:$C$14,3,0)</f>
        <v>03：回復期</v>
      </c>
      <c r="G11127" t="s">
        <v>1206</v>
      </c>
      <c r="H11127" t="s">
        <v>1176</v>
      </c>
      <c r="I11127">
        <v>894</v>
      </c>
      <c r="J11127" s="40">
        <f>I11134</f>
        <v>0.45302013422818793</v>
      </c>
    </row>
    <row r="11128" spans="1:10">
      <c r="A11128" t="s">
        <v>1161</v>
      </c>
      <c r="B11128" t="s">
        <v>1034</v>
      </c>
      <c r="C11128" t="s">
        <v>1129</v>
      </c>
      <c r="D11128" t="str">
        <f>VLOOKUP(C11128,時点区分!$A$2:$C$8,3,0)</f>
        <v>02:将来</v>
      </c>
      <c r="E11128" t="s">
        <v>3</v>
      </c>
      <c r="F11128" t="str">
        <f>VLOOKUP(E11128,病床機能区分!$A$2:$C$14,3,0)</f>
        <v>04：慢性期</v>
      </c>
      <c r="G11128" t="s">
        <v>1208</v>
      </c>
      <c r="H11128" t="s">
        <v>1176</v>
      </c>
      <c r="I11128">
        <v>751</v>
      </c>
      <c r="J11128" s="40">
        <f>I11135</f>
        <v>1.2676431424766976</v>
      </c>
    </row>
    <row r="11129" spans="1:10">
      <c r="A11129" t="s">
        <v>1161</v>
      </c>
      <c r="B11129" t="s">
        <v>1034</v>
      </c>
      <c r="C11129" t="s">
        <v>1129</v>
      </c>
      <c r="D11129" t="str">
        <f>VLOOKUP(C11129,時点区分!$A$2:$C$8,3,0)</f>
        <v>02:将来</v>
      </c>
      <c r="E11129" t="s">
        <v>784</v>
      </c>
      <c r="F11129" t="str">
        <f>VLOOKUP(E11129,病床機能区分!$A$2:$C$14,3,0)</f>
        <v>06：合計</v>
      </c>
      <c r="G11129" t="s">
        <v>1210</v>
      </c>
      <c r="H11129" t="s">
        <v>1176</v>
      </c>
      <c r="I11129">
        <v>2790</v>
      </c>
      <c r="J11129" s="40">
        <f>I11136</f>
        <v>1.196057347670251</v>
      </c>
    </row>
    <row r="11130" spans="1:10">
      <c r="A11130" t="s">
        <v>1161</v>
      </c>
      <c r="B11130" t="s">
        <v>1034</v>
      </c>
      <c r="C11130" t="s">
        <v>1129</v>
      </c>
      <c r="D11130" t="str">
        <f>VLOOKUP(C11130,時点区分!$A$2:$C$8,3,0)</f>
        <v>02:将来</v>
      </c>
      <c r="E11130" t="s">
        <v>785</v>
      </c>
      <c r="F11130" t="str">
        <f>VLOOKUP(E11130,病床機能区分!$A$2:$C$14,3,0)</f>
        <v>07：在宅医療等</v>
      </c>
      <c r="G11130" t="s">
        <v>1212</v>
      </c>
      <c r="H11130" t="s">
        <v>1176</v>
      </c>
      <c r="I11130">
        <v>-4513</v>
      </c>
      <c r="J11130" s="40"/>
    </row>
    <row r="11131" spans="1:10">
      <c r="A11131" t="s">
        <v>1161</v>
      </c>
      <c r="B11131" t="s">
        <v>1034</v>
      </c>
      <c r="C11131" t="s">
        <v>1129</v>
      </c>
      <c r="D11131" t="str">
        <f>VLOOKUP(C11131,時点区分!$A$2:$C$8,3,0)</f>
        <v>02:将来</v>
      </c>
      <c r="E11131" t="s">
        <v>786</v>
      </c>
      <c r="F11131" t="str">
        <f>VLOOKUP(E11131,病床機能区分!$A$2:$C$14,3,0)</f>
        <v>08：うち訪問診療分</v>
      </c>
      <c r="G11131" t="s">
        <v>1214</v>
      </c>
      <c r="H11131" t="s">
        <v>1176</v>
      </c>
      <c r="I11131">
        <v>0</v>
      </c>
      <c r="J11131" s="40"/>
    </row>
    <row r="11132" spans="1:10">
      <c r="A11132" t="s">
        <v>1161</v>
      </c>
      <c r="B11132" t="s">
        <v>1034</v>
      </c>
      <c r="C11132" t="s">
        <v>1182</v>
      </c>
      <c r="D11132" t="str">
        <f>VLOOKUP(C11132,時点区分!$A$2:$C$8,3,0)</f>
        <v>03:構想策定時一致率</v>
      </c>
      <c r="E11132" t="s">
        <v>0</v>
      </c>
      <c r="F11132" t="str">
        <f>VLOOKUP(E11132,病床機能区分!$A$2:$C$14,3,0)</f>
        <v>01：高度急性期</v>
      </c>
      <c r="G11132" t="s">
        <v>1216</v>
      </c>
      <c r="H11132" t="s">
        <v>1270</v>
      </c>
      <c r="I11132">
        <v>0.19163763066202091</v>
      </c>
      <c r="J11132" s="40"/>
    </row>
    <row r="11133" spans="1:10">
      <c r="A11133" t="s">
        <v>1161</v>
      </c>
      <c r="B11133" t="s">
        <v>1034</v>
      </c>
      <c r="C11133" t="s">
        <v>1182</v>
      </c>
      <c r="D11133" t="str">
        <f>VLOOKUP(C11133,時点区分!$A$2:$C$8,3,0)</f>
        <v>03:構想策定時一致率</v>
      </c>
      <c r="E11133" t="s">
        <v>1</v>
      </c>
      <c r="F11133" t="str">
        <f>VLOOKUP(E11133,病床機能区分!$A$2:$C$14,3,0)</f>
        <v>02：急性期</v>
      </c>
      <c r="G11133" t="s">
        <v>1218</v>
      </c>
      <c r="H11133" t="s">
        <v>1270</v>
      </c>
      <c r="I11133">
        <v>2.1550116550116551</v>
      </c>
      <c r="J11133" s="40"/>
    </row>
    <row r="11134" spans="1:10">
      <c r="A11134" t="s">
        <v>1161</v>
      </c>
      <c r="B11134" t="s">
        <v>1034</v>
      </c>
      <c r="C11134" t="s">
        <v>1182</v>
      </c>
      <c r="D11134" t="str">
        <f>VLOOKUP(C11134,時点区分!$A$2:$C$8,3,0)</f>
        <v>03:構想策定時一致率</v>
      </c>
      <c r="E11134" t="s">
        <v>2</v>
      </c>
      <c r="F11134" t="str">
        <f>VLOOKUP(E11134,病床機能区分!$A$2:$C$14,3,0)</f>
        <v>03：回復期</v>
      </c>
      <c r="G11134" t="s">
        <v>1220</v>
      </c>
      <c r="H11134" t="s">
        <v>1270</v>
      </c>
      <c r="I11134">
        <v>0.45302013422818793</v>
      </c>
      <c r="J11134" s="40"/>
    </row>
    <row r="11135" spans="1:10">
      <c r="A11135" t="s">
        <v>1161</v>
      </c>
      <c r="B11135" t="s">
        <v>1034</v>
      </c>
      <c r="C11135" t="s">
        <v>1182</v>
      </c>
      <c r="D11135" t="str">
        <f>VLOOKUP(C11135,時点区分!$A$2:$C$8,3,0)</f>
        <v>03:構想策定時一致率</v>
      </c>
      <c r="E11135" t="s">
        <v>3</v>
      </c>
      <c r="F11135" t="str">
        <f>VLOOKUP(E11135,病床機能区分!$A$2:$C$14,3,0)</f>
        <v>04：慢性期</v>
      </c>
      <c r="G11135" t="s">
        <v>1222</v>
      </c>
      <c r="H11135" t="s">
        <v>1270</v>
      </c>
      <c r="I11135">
        <v>1.2676431424766976</v>
      </c>
      <c r="J11135" s="40"/>
    </row>
    <row r="11136" spans="1:10">
      <c r="A11136" t="s">
        <v>1161</v>
      </c>
      <c r="B11136" t="s">
        <v>1034</v>
      </c>
      <c r="C11136" t="s">
        <v>1182</v>
      </c>
      <c r="D11136" t="str">
        <f>VLOOKUP(C11136,時点区分!$A$2:$C$8,3,0)</f>
        <v>03:構想策定時一致率</v>
      </c>
      <c r="E11136" t="s">
        <v>784</v>
      </c>
      <c r="F11136" t="str">
        <f>VLOOKUP(E11136,病床機能区分!$A$2:$C$14,3,0)</f>
        <v>06：合計</v>
      </c>
      <c r="G11136" t="s">
        <v>1224</v>
      </c>
      <c r="H11136" t="s">
        <v>1270</v>
      </c>
      <c r="I11136">
        <v>1.196057347670251</v>
      </c>
      <c r="J11136" s="40"/>
    </row>
    <row r="11137" spans="1:10">
      <c r="A11137" t="s">
        <v>1161</v>
      </c>
      <c r="B11137" t="s">
        <v>1034</v>
      </c>
      <c r="C11137" t="s">
        <v>1183</v>
      </c>
      <c r="D11137" t="str">
        <f>VLOOKUP(C11137,時点区分!$A$2:$C$8,3,0)</f>
        <v>04:R4年度病床機能報告_2022年時点</v>
      </c>
      <c r="E11137" t="s">
        <v>0</v>
      </c>
      <c r="F11137" t="str">
        <f>VLOOKUP(E11137,病床機能区分!$A$2:$C$14,3,0)</f>
        <v>01：高度急性期</v>
      </c>
      <c r="G11137" t="s">
        <v>1226</v>
      </c>
      <c r="H11137" t="s">
        <v>1176</v>
      </c>
      <c r="I11137">
        <v>365</v>
      </c>
      <c r="J11137" s="40">
        <f>I11144</f>
        <v>1.2717770034843205</v>
      </c>
    </row>
    <row r="11138" spans="1:10">
      <c r="A11138" t="s">
        <v>1161</v>
      </c>
      <c r="B11138" t="s">
        <v>1034</v>
      </c>
      <c r="C11138" t="s">
        <v>1183</v>
      </c>
      <c r="D11138" t="str">
        <f>VLOOKUP(C11138,時点区分!$A$2:$C$8,3,0)</f>
        <v>04:R4年度病床機能報告_2022年時点</v>
      </c>
      <c r="E11138" t="s">
        <v>1</v>
      </c>
      <c r="F11138" t="str">
        <f>VLOOKUP(E11138,病床機能区分!$A$2:$C$14,3,0)</f>
        <v>02：急性期</v>
      </c>
      <c r="G11138" t="s">
        <v>1228</v>
      </c>
      <c r="H11138" t="s">
        <v>1176</v>
      </c>
      <c r="I11138">
        <v>1268</v>
      </c>
      <c r="J11138" s="40">
        <f t="shared" ref="J11138:J11140" si="272">I11145</f>
        <v>1.4778554778554778</v>
      </c>
    </row>
    <row r="11139" spans="1:10">
      <c r="A11139" t="s">
        <v>1161</v>
      </c>
      <c r="B11139" t="s">
        <v>1034</v>
      </c>
      <c r="C11139" t="s">
        <v>1183</v>
      </c>
      <c r="D11139" t="str">
        <f>VLOOKUP(C11139,時点区分!$A$2:$C$8,3,0)</f>
        <v>04:R4年度病床機能報告_2022年時点</v>
      </c>
      <c r="E11139" t="s">
        <v>2</v>
      </c>
      <c r="F11139" t="str">
        <f>VLOOKUP(E11139,病床機能区分!$A$2:$C$14,3,0)</f>
        <v>03：回復期</v>
      </c>
      <c r="G11139" t="s">
        <v>1230</v>
      </c>
      <c r="H11139" t="s">
        <v>1176</v>
      </c>
      <c r="I11139">
        <v>569</v>
      </c>
      <c r="J11139" s="40">
        <f t="shared" si="272"/>
        <v>0.63646532438478742</v>
      </c>
    </row>
    <row r="11140" spans="1:10">
      <c r="A11140" t="s">
        <v>1161</v>
      </c>
      <c r="B11140" t="s">
        <v>1034</v>
      </c>
      <c r="C11140" t="s">
        <v>1183</v>
      </c>
      <c r="D11140" t="str">
        <f>VLOOKUP(C11140,時点区分!$A$2:$C$8,3,0)</f>
        <v>04:R4年度病床機能報告_2022年時点</v>
      </c>
      <c r="E11140" t="s">
        <v>3</v>
      </c>
      <c r="F11140" t="str">
        <f>VLOOKUP(E11140,病床機能区分!$A$2:$C$14,3,0)</f>
        <v>04：慢性期</v>
      </c>
      <c r="G11140" t="s">
        <v>1232</v>
      </c>
      <c r="H11140" t="s">
        <v>1176</v>
      </c>
      <c r="I11140">
        <v>790</v>
      </c>
      <c r="J11140" s="40">
        <f t="shared" si="272"/>
        <v>1.051930758988016</v>
      </c>
    </row>
    <row r="11141" spans="1:10">
      <c r="A11141" t="s">
        <v>1161</v>
      </c>
      <c r="B11141" t="s">
        <v>1034</v>
      </c>
      <c r="C11141" t="s">
        <v>1183</v>
      </c>
      <c r="D11141" t="str">
        <f>VLOOKUP(C11141,時点区分!$A$2:$C$8,3,0)</f>
        <v>04:R4年度病床機能報告_2022年時点</v>
      </c>
      <c r="E11141" t="s">
        <v>771</v>
      </c>
      <c r="F11141" t="str">
        <f>VLOOKUP(E11141,病床機能区分!$A$2:$C$14,3,0)</f>
        <v>09：休棟中（今後再開する予定）</v>
      </c>
      <c r="G11141" t="s">
        <v>1234</v>
      </c>
      <c r="H11141" t="s">
        <v>1176</v>
      </c>
      <c r="I11141">
        <v>0</v>
      </c>
      <c r="J11141" s="40"/>
    </row>
    <row r="11142" spans="1:10">
      <c r="A11142" t="s">
        <v>1161</v>
      </c>
      <c r="B11142" t="s">
        <v>1034</v>
      </c>
      <c r="C11142" t="s">
        <v>1183</v>
      </c>
      <c r="D11142" t="str">
        <f>VLOOKUP(C11142,時点区分!$A$2:$C$8,3,0)</f>
        <v>04:R4年度病床機能報告_2022年時点</v>
      </c>
      <c r="E11142" t="s">
        <v>772</v>
      </c>
      <c r="F11142" t="str">
        <f>VLOOKUP(E11142,病床機能区分!$A$2:$C$14,3,0)</f>
        <v>10：休棟中（今後廃止する予定）</v>
      </c>
      <c r="G11142" t="s">
        <v>1236</v>
      </c>
      <c r="H11142" t="s">
        <v>1176</v>
      </c>
      <c r="I11142">
        <v>55</v>
      </c>
      <c r="J11142" s="40"/>
    </row>
    <row r="11143" spans="1:10">
      <c r="A11143" t="s">
        <v>1161</v>
      </c>
      <c r="B11143" t="s">
        <v>1034</v>
      </c>
      <c r="C11143" t="s">
        <v>1183</v>
      </c>
      <c r="D11143" t="str">
        <f>VLOOKUP(C11143,時点区分!$A$2:$C$8,3,0)</f>
        <v>04:R4年度病床機能報告_2022年時点</v>
      </c>
      <c r="E11143" t="s">
        <v>784</v>
      </c>
      <c r="F11143" t="str">
        <f>VLOOKUP(E11143,病床機能区分!$A$2:$C$14,3,0)</f>
        <v>06：合計</v>
      </c>
      <c r="G11143" t="s">
        <v>1238</v>
      </c>
      <c r="H11143" t="s">
        <v>1176</v>
      </c>
      <c r="I11143">
        <v>3047</v>
      </c>
      <c r="J11143" s="40">
        <f>I11148</f>
        <v>1.0921146953405019</v>
      </c>
    </row>
    <row r="11144" spans="1:10">
      <c r="A11144" t="s">
        <v>1161</v>
      </c>
      <c r="B11144" t="s">
        <v>1034</v>
      </c>
      <c r="C11144" t="s">
        <v>1184</v>
      </c>
      <c r="D11144" t="str">
        <f>VLOOKUP(C11144,時点区分!$A$2:$C$8,3,0)</f>
        <v>05:R4年度現状一致率</v>
      </c>
      <c r="E11144" t="s">
        <v>0</v>
      </c>
      <c r="F11144" t="str">
        <f>VLOOKUP(E11144,病床機能区分!$A$2:$C$14,3,0)</f>
        <v>01：高度急性期</v>
      </c>
      <c r="G11144" t="s">
        <v>1239</v>
      </c>
      <c r="H11144" t="s">
        <v>1270</v>
      </c>
      <c r="I11144">
        <v>1.2717770034843205</v>
      </c>
      <c r="J11144" s="40"/>
    </row>
    <row r="11145" spans="1:10">
      <c r="A11145" t="s">
        <v>1161</v>
      </c>
      <c r="B11145" t="s">
        <v>1034</v>
      </c>
      <c r="C11145" t="s">
        <v>1184</v>
      </c>
      <c r="D11145" t="str">
        <f>VLOOKUP(C11145,時点区分!$A$2:$C$8,3,0)</f>
        <v>05:R4年度現状一致率</v>
      </c>
      <c r="E11145" t="s">
        <v>1</v>
      </c>
      <c r="F11145" t="str">
        <f>VLOOKUP(E11145,病床機能区分!$A$2:$C$14,3,0)</f>
        <v>02：急性期</v>
      </c>
      <c r="G11145" t="s">
        <v>1241</v>
      </c>
      <c r="H11145" t="s">
        <v>1270</v>
      </c>
      <c r="I11145">
        <v>1.4778554778554778</v>
      </c>
      <c r="J11145" s="40"/>
    </row>
    <row r="11146" spans="1:10">
      <c r="A11146" t="s">
        <v>1161</v>
      </c>
      <c r="B11146" t="s">
        <v>1034</v>
      </c>
      <c r="C11146" t="s">
        <v>1184</v>
      </c>
      <c r="D11146" t="str">
        <f>VLOOKUP(C11146,時点区分!$A$2:$C$8,3,0)</f>
        <v>05:R4年度現状一致率</v>
      </c>
      <c r="E11146" t="s">
        <v>2</v>
      </c>
      <c r="F11146" t="str">
        <f>VLOOKUP(E11146,病床機能区分!$A$2:$C$14,3,0)</f>
        <v>03：回復期</v>
      </c>
      <c r="G11146" t="s">
        <v>1243</v>
      </c>
      <c r="H11146" t="s">
        <v>1270</v>
      </c>
      <c r="I11146">
        <v>0.63646532438478742</v>
      </c>
      <c r="J11146" s="40"/>
    </row>
    <row r="11147" spans="1:10">
      <c r="A11147" t="s">
        <v>1161</v>
      </c>
      <c r="B11147" t="s">
        <v>1034</v>
      </c>
      <c r="C11147" t="s">
        <v>1184</v>
      </c>
      <c r="D11147" t="str">
        <f>VLOOKUP(C11147,時点区分!$A$2:$C$8,3,0)</f>
        <v>05:R4年度現状一致率</v>
      </c>
      <c r="E11147" t="s">
        <v>3</v>
      </c>
      <c r="F11147" t="str">
        <f>VLOOKUP(E11147,病床機能区分!$A$2:$C$14,3,0)</f>
        <v>04：慢性期</v>
      </c>
      <c r="G11147" t="s">
        <v>1245</v>
      </c>
      <c r="H11147" t="s">
        <v>1270</v>
      </c>
      <c r="I11147">
        <v>1.051930758988016</v>
      </c>
      <c r="J11147" s="40"/>
    </row>
    <row r="11148" spans="1:10">
      <c r="A11148" t="s">
        <v>1161</v>
      </c>
      <c r="B11148" t="s">
        <v>1034</v>
      </c>
      <c r="C11148" t="s">
        <v>1184</v>
      </c>
      <c r="D11148" t="str">
        <f>VLOOKUP(C11148,時点区分!$A$2:$C$8,3,0)</f>
        <v>05:R4年度現状一致率</v>
      </c>
      <c r="E11148" t="s">
        <v>784</v>
      </c>
      <c r="F11148" t="str">
        <f>VLOOKUP(E11148,病床機能区分!$A$2:$C$14,3,0)</f>
        <v>06：合計</v>
      </c>
      <c r="G11148" t="s">
        <v>1247</v>
      </c>
      <c r="H11148" t="s">
        <v>1270</v>
      </c>
      <c r="I11148">
        <v>1.0921146953405019</v>
      </c>
      <c r="J11148" s="40"/>
    </row>
    <row r="11149" spans="1:10">
      <c r="A11149" t="s">
        <v>1161</v>
      </c>
      <c r="B11149" t="s">
        <v>1034</v>
      </c>
      <c r="C11149" t="s">
        <v>1185</v>
      </c>
      <c r="D11149" t="str">
        <f>VLOOKUP(C11149,時点区分!$A$2:$C$8,3,0)</f>
        <v>06:R4年度病床機能報告_2025年時点</v>
      </c>
      <c r="E11149" t="s">
        <v>0</v>
      </c>
      <c r="F11149" t="str">
        <f>VLOOKUP(E11149,病床機能区分!$A$2:$C$14,3,0)</f>
        <v>01：高度急性期</v>
      </c>
      <c r="G11149" t="s">
        <v>1249</v>
      </c>
      <c r="H11149" t="s">
        <v>1176</v>
      </c>
      <c r="I11149">
        <v>312</v>
      </c>
      <c r="J11149" s="40">
        <f>I11157</f>
        <v>1.0871080139372822</v>
      </c>
    </row>
    <row r="11150" spans="1:10">
      <c r="A11150" t="s">
        <v>1161</v>
      </c>
      <c r="B11150" t="s">
        <v>1034</v>
      </c>
      <c r="C11150" t="s">
        <v>1185</v>
      </c>
      <c r="D11150" t="str">
        <f>VLOOKUP(C11150,時点区分!$A$2:$C$8,3,0)</f>
        <v>06:R4年度病床機能報告_2025年時点</v>
      </c>
      <c r="E11150" t="s">
        <v>1</v>
      </c>
      <c r="F11150" t="str">
        <f>VLOOKUP(E11150,病床機能区分!$A$2:$C$14,3,0)</f>
        <v>02：急性期</v>
      </c>
      <c r="G11150" t="s">
        <v>1251</v>
      </c>
      <c r="H11150" t="s">
        <v>1176</v>
      </c>
      <c r="I11150">
        <v>1273</v>
      </c>
      <c r="J11150" s="40">
        <f>I11158</f>
        <v>1.4836829836829837</v>
      </c>
    </row>
    <row r="11151" spans="1:10">
      <c r="A11151" t="s">
        <v>1161</v>
      </c>
      <c r="B11151" t="s">
        <v>1034</v>
      </c>
      <c r="C11151" t="s">
        <v>1185</v>
      </c>
      <c r="D11151" t="str">
        <f>VLOOKUP(C11151,時点区分!$A$2:$C$8,3,0)</f>
        <v>06:R4年度病床機能報告_2025年時点</v>
      </c>
      <c r="E11151" t="s">
        <v>2</v>
      </c>
      <c r="F11151" t="str">
        <f>VLOOKUP(E11151,病床機能区分!$A$2:$C$14,3,0)</f>
        <v>03：回復期</v>
      </c>
      <c r="G11151" t="s">
        <v>1253</v>
      </c>
      <c r="H11151" t="s">
        <v>1176</v>
      </c>
      <c r="I11151">
        <v>669</v>
      </c>
      <c r="J11151" s="40">
        <f>I11159</f>
        <v>0.74832214765100669</v>
      </c>
    </row>
    <row r="11152" spans="1:10">
      <c r="A11152" t="s">
        <v>1161</v>
      </c>
      <c r="B11152" t="s">
        <v>1034</v>
      </c>
      <c r="C11152" t="s">
        <v>1185</v>
      </c>
      <c r="D11152" t="str">
        <f>VLOOKUP(C11152,時点区分!$A$2:$C$8,3,0)</f>
        <v>06:R4年度病床機能報告_2025年時点</v>
      </c>
      <c r="E11152" t="s">
        <v>3</v>
      </c>
      <c r="F11152" t="str">
        <f>VLOOKUP(E11152,病床機能区分!$A$2:$C$14,3,0)</f>
        <v>04：慢性期</v>
      </c>
      <c r="G11152" t="s">
        <v>1255</v>
      </c>
      <c r="H11152" t="s">
        <v>1176</v>
      </c>
      <c r="I11152">
        <v>738</v>
      </c>
      <c r="J11152" s="40">
        <f>I11160</f>
        <v>0.9826897470039947</v>
      </c>
    </row>
    <row r="11153" spans="1:10">
      <c r="A11153" t="s">
        <v>1161</v>
      </c>
      <c r="B11153" t="s">
        <v>1034</v>
      </c>
      <c r="C11153" t="s">
        <v>1185</v>
      </c>
      <c r="D11153" t="str">
        <f>VLOOKUP(C11153,時点区分!$A$2:$C$8,3,0)</f>
        <v>06:R4年度病床機能報告_2025年時点</v>
      </c>
      <c r="E11153" t="s">
        <v>779</v>
      </c>
      <c r="F11153" t="str">
        <f>VLOOKUP(E11153,病床機能区分!$A$2:$C$14,3,0)</f>
        <v>11：介護保険施設等へ移行予定</v>
      </c>
      <c r="G11153" t="s">
        <v>1257</v>
      </c>
      <c r="H11153" t="s">
        <v>1176</v>
      </c>
      <c r="I11153">
        <v>0</v>
      </c>
      <c r="J11153" s="40"/>
    </row>
    <row r="11154" spans="1:10">
      <c r="A11154" t="s">
        <v>1161</v>
      </c>
      <c r="B11154" t="s">
        <v>1034</v>
      </c>
      <c r="C11154" t="s">
        <v>1185</v>
      </c>
      <c r="D11154" t="str">
        <f>VLOOKUP(C11154,時点区分!$A$2:$C$8,3,0)</f>
        <v>06:R4年度病床機能報告_2025年時点</v>
      </c>
      <c r="E11154" t="s">
        <v>780</v>
      </c>
      <c r="F11154" t="str">
        <f>VLOOKUP(E11154,病床機能区分!$A$2:$C$14,3,0)</f>
        <v>12：休棟予定</v>
      </c>
      <c r="G11154" t="s">
        <v>1259</v>
      </c>
      <c r="H11154" t="s">
        <v>1176</v>
      </c>
      <c r="I11154">
        <v>0</v>
      </c>
      <c r="J11154" s="40"/>
    </row>
    <row r="11155" spans="1:10">
      <c r="A11155" t="s">
        <v>1161</v>
      </c>
      <c r="B11155" t="s">
        <v>1034</v>
      </c>
      <c r="C11155" t="s">
        <v>1185</v>
      </c>
      <c r="D11155" t="str">
        <f>VLOOKUP(C11155,時点区分!$A$2:$C$8,3,0)</f>
        <v>06:R4年度病床機能報告_2025年時点</v>
      </c>
      <c r="E11155" t="s">
        <v>781</v>
      </c>
      <c r="F11155" t="str">
        <f>VLOOKUP(E11155,病床機能区分!$A$2:$C$14,3,0)</f>
        <v>13：廃止予定</v>
      </c>
      <c r="G11155" t="s">
        <v>1261</v>
      </c>
      <c r="H11155" t="s">
        <v>1176</v>
      </c>
      <c r="I11155">
        <v>55</v>
      </c>
      <c r="J11155" s="40"/>
    </row>
    <row r="11156" spans="1:10">
      <c r="A11156" t="s">
        <v>1161</v>
      </c>
      <c r="B11156" t="s">
        <v>1034</v>
      </c>
      <c r="C11156" t="s">
        <v>1185</v>
      </c>
      <c r="D11156" t="str">
        <f>VLOOKUP(C11156,時点区分!$A$2:$C$8,3,0)</f>
        <v>06:R4年度病床機能報告_2025年時点</v>
      </c>
      <c r="E11156" t="s">
        <v>784</v>
      </c>
      <c r="F11156" t="str">
        <f>VLOOKUP(E11156,病床機能区分!$A$2:$C$14,3,0)</f>
        <v>06：合計</v>
      </c>
      <c r="G11156" t="s">
        <v>1263</v>
      </c>
      <c r="H11156" t="s">
        <v>1176</v>
      </c>
      <c r="I11156">
        <v>3047</v>
      </c>
      <c r="J11156" s="40">
        <f>I11161</f>
        <v>1.0921146953405019</v>
      </c>
    </row>
    <row r="11157" spans="1:10">
      <c r="A11157" t="s">
        <v>1161</v>
      </c>
      <c r="B11157" t="s">
        <v>1034</v>
      </c>
      <c r="C11157" t="s">
        <v>1278</v>
      </c>
      <c r="D11157" t="str">
        <f>VLOOKUP(C11157,時点区分!$A$2:$C$8,3,0)</f>
        <v>07:R4年度将来一致率</v>
      </c>
      <c r="E11157" t="s">
        <v>0</v>
      </c>
      <c r="F11157" t="str">
        <f>VLOOKUP(E11157,病床機能区分!$A$2:$C$14,3,0)</f>
        <v>01：高度急性期</v>
      </c>
      <c r="G11157" t="s">
        <v>1281</v>
      </c>
      <c r="H11157" t="s">
        <v>1270</v>
      </c>
      <c r="I11157">
        <v>1.0871080139372822</v>
      </c>
      <c r="J11157" s="40"/>
    </row>
    <row r="11158" spans="1:10">
      <c r="A11158" t="s">
        <v>1161</v>
      </c>
      <c r="B11158" t="s">
        <v>1034</v>
      </c>
      <c r="C11158" t="s">
        <v>1278</v>
      </c>
      <c r="D11158" t="str">
        <f>VLOOKUP(C11158,時点区分!$A$2:$C$8,3,0)</f>
        <v>07:R4年度将来一致率</v>
      </c>
      <c r="E11158" t="s">
        <v>1</v>
      </c>
      <c r="F11158" t="str">
        <f>VLOOKUP(E11158,病床機能区分!$A$2:$C$14,3,0)</f>
        <v>02：急性期</v>
      </c>
      <c r="G11158" t="s">
        <v>1283</v>
      </c>
      <c r="H11158" t="s">
        <v>1270</v>
      </c>
      <c r="I11158">
        <v>1.4836829836829837</v>
      </c>
      <c r="J11158" s="40"/>
    </row>
    <row r="11159" spans="1:10">
      <c r="A11159" t="s">
        <v>1161</v>
      </c>
      <c r="B11159" t="s">
        <v>1034</v>
      </c>
      <c r="C11159" t="s">
        <v>1278</v>
      </c>
      <c r="D11159" t="str">
        <f>VLOOKUP(C11159,時点区分!$A$2:$C$8,3,0)</f>
        <v>07:R4年度将来一致率</v>
      </c>
      <c r="E11159" t="s">
        <v>2</v>
      </c>
      <c r="F11159" t="str">
        <f>VLOOKUP(E11159,病床機能区分!$A$2:$C$14,3,0)</f>
        <v>03：回復期</v>
      </c>
      <c r="G11159" t="s">
        <v>1285</v>
      </c>
      <c r="H11159" t="s">
        <v>1270</v>
      </c>
      <c r="I11159">
        <v>0.74832214765100669</v>
      </c>
      <c r="J11159" s="40"/>
    </row>
    <row r="11160" spans="1:10">
      <c r="A11160" t="s">
        <v>1161</v>
      </c>
      <c r="B11160" t="s">
        <v>1034</v>
      </c>
      <c r="C11160" t="s">
        <v>1278</v>
      </c>
      <c r="D11160" t="str">
        <f>VLOOKUP(C11160,時点区分!$A$2:$C$8,3,0)</f>
        <v>07:R4年度将来一致率</v>
      </c>
      <c r="E11160" t="s">
        <v>3</v>
      </c>
      <c r="F11160" t="str">
        <f>VLOOKUP(E11160,病床機能区分!$A$2:$C$14,3,0)</f>
        <v>04：慢性期</v>
      </c>
      <c r="G11160" t="s">
        <v>1287</v>
      </c>
      <c r="H11160" t="s">
        <v>1270</v>
      </c>
      <c r="I11160">
        <v>0.9826897470039947</v>
      </c>
      <c r="J11160" s="40"/>
    </row>
    <row r="11161" spans="1:10" ht="14" thickBot="1">
      <c r="A11161" t="s">
        <v>1161</v>
      </c>
      <c r="B11161" t="s">
        <v>1034</v>
      </c>
      <c r="C11161" t="s">
        <v>1278</v>
      </c>
      <c r="D11161" t="str">
        <f>VLOOKUP(C11161,時点区分!$A$2:$C$8,3,0)</f>
        <v>07:R4年度将来一致率</v>
      </c>
      <c r="E11161" t="s">
        <v>784</v>
      </c>
      <c r="F11161" t="str">
        <f>VLOOKUP(E11161,病床機能区分!$A$2:$C$14,3,0)</f>
        <v>06：合計</v>
      </c>
      <c r="G11161" t="s">
        <v>1289</v>
      </c>
      <c r="H11161" t="s">
        <v>1270</v>
      </c>
      <c r="I11161">
        <v>1.0921146953405019</v>
      </c>
      <c r="J11161" s="41"/>
    </row>
    <row r="11162" spans="1:10">
      <c r="A11162" t="s">
        <v>1161</v>
      </c>
      <c r="B11162" t="s">
        <v>1035</v>
      </c>
      <c r="C11162" t="s">
        <v>1181</v>
      </c>
      <c r="D11162" t="str">
        <f>VLOOKUP(C11162,時点区分!$A$2:$C$8,3,0)</f>
        <v>01:現状ー構想策定時</v>
      </c>
      <c r="E11162" t="s">
        <v>0</v>
      </c>
      <c r="F11162" t="str">
        <f>VLOOKUP(E11162,病床機能区分!$A$2:$C$14,3,0)</f>
        <v>01：高度急性期</v>
      </c>
      <c r="G11162" t="s">
        <v>1186</v>
      </c>
      <c r="H11162" t="s">
        <v>1176</v>
      </c>
      <c r="I11162">
        <v>83</v>
      </c>
      <c r="J11162" s="39">
        <f>I11177</f>
        <v>0.68032786885245899</v>
      </c>
    </row>
    <row r="11163" spans="1:10">
      <c r="A11163" t="s">
        <v>1161</v>
      </c>
      <c r="B11163" t="s">
        <v>1035</v>
      </c>
      <c r="C11163" t="s">
        <v>1181</v>
      </c>
      <c r="D11163" t="str">
        <f>VLOOKUP(C11163,時点区分!$A$2:$C$8,3,0)</f>
        <v>01:現状ー構想策定時</v>
      </c>
      <c r="E11163" t="s">
        <v>1</v>
      </c>
      <c r="F11163" t="str">
        <f>VLOOKUP(E11163,病床機能区分!$A$2:$C$14,3,0)</f>
        <v>02：急性期</v>
      </c>
      <c r="G11163" t="s">
        <v>1188</v>
      </c>
      <c r="H11163" t="s">
        <v>1176</v>
      </c>
      <c r="I11163">
        <v>1235</v>
      </c>
      <c r="J11163" s="40">
        <f>I11178</f>
        <v>1.8377976190476191</v>
      </c>
    </row>
    <row r="11164" spans="1:10">
      <c r="A11164" t="s">
        <v>1161</v>
      </c>
      <c r="B11164" t="s">
        <v>1035</v>
      </c>
      <c r="C11164" t="s">
        <v>1181</v>
      </c>
      <c r="D11164" t="str">
        <f>VLOOKUP(C11164,時点区分!$A$2:$C$8,3,0)</f>
        <v>01:現状ー構想策定時</v>
      </c>
      <c r="E11164" t="s">
        <v>2</v>
      </c>
      <c r="F11164" t="str">
        <f>VLOOKUP(E11164,病床機能区分!$A$2:$C$14,3,0)</f>
        <v>03：回復期</v>
      </c>
      <c r="G11164" t="s">
        <v>1190</v>
      </c>
      <c r="H11164" t="s">
        <v>1176</v>
      </c>
      <c r="I11164">
        <v>251</v>
      </c>
      <c r="J11164" s="40">
        <f>I11179</f>
        <v>0.37020648967551623</v>
      </c>
    </row>
    <row r="11165" spans="1:10">
      <c r="A11165" t="s">
        <v>1161</v>
      </c>
      <c r="B11165" t="s">
        <v>1035</v>
      </c>
      <c r="C11165" t="s">
        <v>1181</v>
      </c>
      <c r="D11165" t="str">
        <f>VLOOKUP(C11165,時点区分!$A$2:$C$8,3,0)</f>
        <v>01:現状ー構想策定時</v>
      </c>
      <c r="E11165" t="s">
        <v>3</v>
      </c>
      <c r="F11165" t="str">
        <f>VLOOKUP(E11165,病床機能区分!$A$2:$C$14,3,0)</f>
        <v>04：慢性期</v>
      </c>
      <c r="G11165" t="s">
        <v>1192</v>
      </c>
      <c r="H11165" t="s">
        <v>1176</v>
      </c>
      <c r="I11165">
        <v>930</v>
      </c>
      <c r="J11165" s="40">
        <f>I11180</f>
        <v>1.3901345291479821</v>
      </c>
    </row>
    <row r="11166" spans="1:10">
      <c r="A11166" t="s">
        <v>1161</v>
      </c>
      <c r="B11166" t="s">
        <v>1035</v>
      </c>
      <c r="C11166" t="s">
        <v>1181</v>
      </c>
      <c r="D11166" t="str">
        <f>VLOOKUP(C11166,時点区分!$A$2:$C$8,3,0)</f>
        <v>01:現状ー構想策定時</v>
      </c>
      <c r="E11166" t="s">
        <v>783</v>
      </c>
      <c r="F11166" t="str">
        <f>VLOOKUP(E11166,病床機能区分!$A$2:$C$14,3,0)</f>
        <v>05：未報告</v>
      </c>
      <c r="G11166" t="s">
        <v>1194</v>
      </c>
      <c r="H11166" t="s">
        <v>1176</v>
      </c>
      <c r="I11166">
        <v>25</v>
      </c>
      <c r="J11166" s="40"/>
    </row>
    <row r="11167" spans="1:10">
      <c r="A11167" t="s">
        <v>1161</v>
      </c>
      <c r="B11167" t="s">
        <v>1035</v>
      </c>
      <c r="C11167" t="s">
        <v>1181</v>
      </c>
      <c r="D11167" t="str">
        <f>VLOOKUP(C11167,時点区分!$A$2:$C$8,3,0)</f>
        <v>01:現状ー構想策定時</v>
      </c>
      <c r="E11167" t="s">
        <v>784</v>
      </c>
      <c r="F11167" t="str">
        <f>VLOOKUP(E11167,病床機能区分!$A$2:$C$14,3,0)</f>
        <v>06：合計</v>
      </c>
      <c r="G11167" t="s">
        <v>1196</v>
      </c>
      <c r="H11167" t="s">
        <v>1176</v>
      </c>
      <c r="I11167">
        <v>2524</v>
      </c>
      <c r="J11167" s="40">
        <f>I11181</f>
        <v>1.1788883699205979</v>
      </c>
    </row>
    <row r="11168" spans="1:10">
      <c r="A11168" t="s">
        <v>1161</v>
      </c>
      <c r="B11168" t="s">
        <v>1035</v>
      </c>
      <c r="C11168" t="s">
        <v>1181</v>
      </c>
      <c r="D11168" t="str">
        <f>VLOOKUP(C11168,時点区分!$A$2:$C$8,3,0)</f>
        <v>01:現状ー構想策定時</v>
      </c>
      <c r="E11168" t="s">
        <v>785</v>
      </c>
      <c r="F11168" t="str">
        <f>VLOOKUP(E11168,病床機能区分!$A$2:$C$14,3,0)</f>
        <v>07：在宅医療等</v>
      </c>
      <c r="G11168" t="s">
        <v>1198</v>
      </c>
      <c r="H11168" t="s">
        <v>1176</v>
      </c>
      <c r="I11168">
        <v>0</v>
      </c>
      <c r="J11168" s="40"/>
    </row>
    <row r="11169" spans="1:10">
      <c r="A11169" t="s">
        <v>1161</v>
      </c>
      <c r="B11169" t="s">
        <v>1035</v>
      </c>
      <c r="C11169" t="s">
        <v>1181</v>
      </c>
      <c r="D11169" t="str">
        <f>VLOOKUP(C11169,時点区分!$A$2:$C$8,3,0)</f>
        <v>01:現状ー構想策定時</v>
      </c>
      <c r="E11169" t="s">
        <v>786</v>
      </c>
      <c r="F11169" t="str">
        <f>VLOOKUP(E11169,病床機能区分!$A$2:$C$14,3,0)</f>
        <v>08：うち訪問診療分</v>
      </c>
      <c r="G11169" t="s">
        <v>1200</v>
      </c>
      <c r="H11169" t="s">
        <v>1176</v>
      </c>
      <c r="I11169">
        <v>0</v>
      </c>
      <c r="J11169" s="40"/>
    </row>
    <row r="11170" spans="1:10">
      <c r="A11170" t="s">
        <v>1161</v>
      </c>
      <c r="B11170" t="s">
        <v>1035</v>
      </c>
      <c r="C11170" t="s">
        <v>1129</v>
      </c>
      <c r="D11170" t="str">
        <f>VLOOKUP(C11170,時点区分!$A$2:$C$8,3,0)</f>
        <v>02:将来</v>
      </c>
      <c r="E11170" t="s">
        <v>0</v>
      </c>
      <c r="F11170" t="str">
        <f>VLOOKUP(E11170,病床機能区分!$A$2:$C$14,3,0)</f>
        <v>01：高度急性期</v>
      </c>
      <c r="G11170" t="s">
        <v>1202</v>
      </c>
      <c r="H11170" t="s">
        <v>1176</v>
      </c>
      <c r="I11170">
        <v>122</v>
      </c>
      <c r="J11170" s="40">
        <f>I11177</f>
        <v>0.68032786885245899</v>
      </c>
    </row>
    <row r="11171" spans="1:10">
      <c r="A11171" t="s">
        <v>1161</v>
      </c>
      <c r="B11171" t="s">
        <v>1035</v>
      </c>
      <c r="C11171" t="s">
        <v>1129</v>
      </c>
      <c r="D11171" t="str">
        <f>VLOOKUP(C11171,時点区分!$A$2:$C$8,3,0)</f>
        <v>02:将来</v>
      </c>
      <c r="E11171" t="s">
        <v>1</v>
      </c>
      <c r="F11171" t="str">
        <f>VLOOKUP(E11171,病床機能区分!$A$2:$C$14,3,0)</f>
        <v>02：急性期</v>
      </c>
      <c r="G11171" t="s">
        <v>1204</v>
      </c>
      <c r="H11171" t="s">
        <v>1176</v>
      </c>
      <c r="I11171">
        <v>672</v>
      </c>
      <c r="J11171" s="40">
        <f>I11178</f>
        <v>1.8377976190476191</v>
      </c>
    </row>
    <row r="11172" spans="1:10">
      <c r="A11172" t="s">
        <v>1161</v>
      </c>
      <c r="B11172" t="s">
        <v>1035</v>
      </c>
      <c r="C11172" t="s">
        <v>1129</v>
      </c>
      <c r="D11172" t="str">
        <f>VLOOKUP(C11172,時点区分!$A$2:$C$8,3,0)</f>
        <v>02:将来</v>
      </c>
      <c r="E11172" t="s">
        <v>2</v>
      </c>
      <c r="F11172" t="str">
        <f>VLOOKUP(E11172,病床機能区分!$A$2:$C$14,3,0)</f>
        <v>03：回復期</v>
      </c>
      <c r="G11172" t="s">
        <v>1206</v>
      </c>
      <c r="H11172" t="s">
        <v>1176</v>
      </c>
      <c r="I11172">
        <v>678</v>
      </c>
      <c r="J11172" s="40">
        <f>I11179</f>
        <v>0.37020648967551623</v>
      </c>
    </row>
    <row r="11173" spans="1:10">
      <c r="A11173" t="s">
        <v>1161</v>
      </c>
      <c r="B11173" t="s">
        <v>1035</v>
      </c>
      <c r="C11173" t="s">
        <v>1129</v>
      </c>
      <c r="D11173" t="str">
        <f>VLOOKUP(C11173,時点区分!$A$2:$C$8,3,0)</f>
        <v>02:将来</v>
      </c>
      <c r="E11173" t="s">
        <v>3</v>
      </c>
      <c r="F11173" t="str">
        <f>VLOOKUP(E11173,病床機能区分!$A$2:$C$14,3,0)</f>
        <v>04：慢性期</v>
      </c>
      <c r="G11173" t="s">
        <v>1208</v>
      </c>
      <c r="H11173" t="s">
        <v>1176</v>
      </c>
      <c r="I11173">
        <v>669</v>
      </c>
      <c r="J11173" s="40">
        <f>I11180</f>
        <v>1.3901345291479821</v>
      </c>
    </row>
    <row r="11174" spans="1:10">
      <c r="A11174" t="s">
        <v>1161</v>
      </c>
      <c r="B11174" t="s">
        <v>1035</v>
      </c>
      <c r="C11174" t="s">
        <v>1129</v>
      </c>
      <c r="D11174" t="str">
        <f>VLOOKUP(C11174,時点区分!$A$2:$C$8,3,0)</f>
        <v>02:将来</v>
      </c>
      <c r="E11174" t="s">
        <v>784</v>
      </c>
      <c r="F11174" t="str">
        <f>VLOOKUP(E11174,病床機能区分!$A$2:$C$14,3,0)</f>
        <v>06：合計</v>
      </c>
      <c r="G11174" t="s">
        <v>1210</v>
      </c>
      <c r="H11174" t="s">
        <v>1176</v>
      </c>
      <c r="I11174">
        <v>2141</v>
      </c>
      <c r="J11174" s="40">
        <f>I11181</f>
        <v>1.1788883699205979</v>
      </c>
    </row>
    <row r="11175" spans="1:10">
      <c r="A11175" t="s">
        <v>1161</v>
      </c>
      <c r="B11175" t="s">
        <v>1035</v>
      </c>
      <c r="C11175" t="s">
        <v>1129</v>
      </c>
      <c r="D11175" t="str">
        <f>VLOOKUP(C11175,時点区分!$A$2:$C$8,3,0)</f>
        <v>02:将来</v>
      </c>
      <c r="E11175" t="s">
        <v>785</v>
      </c>
      <c r="F11175" t="str">
        <f>VLOOKUP(E11175,病床機能区分!$A$2:$C$14,3,0)</f>
        <v>07：在宅医療等</v>
      </c>
      <c r="G11175" t="s">
        <v>1212</v>
      </c>
      <c r="H11175" t="s">
        <v>1176</v>
      </c>
      <c r="I11175">
        <v>-2729</v>
      </c>
      <c r="J11175" s="40"/>
    </row>
    <row r="11176" spans="1:10">
      <c r="A11176" t="s">
        <v>1161</v>
      </c>
      <c r="B11176" t="s">
        <v>1035</v>
      </c>
      <c r="C11176" t="s">
        <v>1129</v>
      </c>
      <c r="D11176" t="str">
        <f>VLOOKUP(C11176,時点区分!$A$2:$C$8,3,0)</f>
        <v>02:将来</v>
      </c>
      <c r="E11176" t="s">
        <v>786</v>
      </c>
      <c r="F11176" t="str">
        <f>VLOOKUP(E11176,病床機能区分!$A$2:$C$14,3,0)</f>
        <v>08：うち訪問診療分</v>
      </c>
      <c r="G11176" t="s">
        <v>1214</v>
      </c>
      <c r="H11176" t="s">
        <v>1176</v>
      </c>
      <c r="I11176">
        <v>0</v>
      </c>
      <c r="J11176" s="40"/>
    </row>
    <row r="11177" spans="1:10">
      <c r="A11177" t="s">
        <v>1161</v>
      </c>
      <c r="B11177" t="s">
        <v>1035</v>
      </c>
      <c r="C11177" t="s">
        <v>1182</v>
      </c>
      <c r="D11177" t="str">
        <f>VLOOKUP(C11177,時点区分!$A$2:$C$8,3,0)</f>
        <v>03:構想策定時一致率</v>
      </c>
      <c r="E11177" t="s">
        <v>0</v>
      </c>
      <c r="F11177" t="str">
        <f>VLOOKUP(E11177,病床機能区分!$A$2:$C$14,3,0)</f>
        <v>01：高度急性期</v>
      </c>
      <c r="G11177" t="s">
        <v>1216</v>
      </c>
      <c r="H11177" t="s">
        <v>1270</v>
      </c>
      <c r="I11177">
        <v>0.68032786885245899</v>
      </c>
      <c r="J11177" s="40"/>
    </row>
    <row r="11178" spans="1:10">
      <c r="A11178" t="s">
        <v>1161</v>
      </c>
      <c r="B11178" t="s">
        <v>1035</v>
      </c>
      <c r="C11178" t="s">
        <v>1182</v>
      </c>
      <c r="D11178" t="str">
        <f>VLOOKUP(C11178,時点区分!$A$2:$C$8,3,0)</f>
        <v>03:構想策定時一致率</v>
      </c>
      <c r="E11178" t="s">
        <v>1</v>
      </c>
      <c r="F11178" t="str">
        <f>VLOOKUP(E11178,病床機能区分!$A$2:$C$14,3,0)</f>
        <v>02：急性期</v>
      </c>
      <c r="G11178" t="s">
        <v>1218</v>
      </c>
      <c r="H11178" t="s">
        <v>1270</v>
      </c>
      <c r="I11178">
        <v>1.8377976190476191</v>
      </c>
      <c r="J11178" s="40"/>
    </row>
    <row r="11179" spans="1:10">
      <c r="A11179" t="s">
        <v>1161</v>
      </c>
      <c r="B11179" t="s">
        <v>1035</v>
      </c>
      <c r="C11179" t="s">
        <v>1182</v>
      </c>
      <c r="D11179" t="str">
        <f>VLOOKUP(C11179,時点区分!$A$2:$C$8,3,0)</f>
        <v>03:構想策定時一致率</v>
      </c>
      <c r="E11179" t="s">
        <v>2</v>
      </c>
      <c r="F11179" t="str">
        <f>VLOOKUP(E11179,病床機能区分!$A$2:$C$14,3,0)</f>
        <v>03：回復期</v>
      </c>
      <c r="G11179" t="s">
        <v>1220</v>
      </c>
      <c r="H11179" t="s">
        <v>1270</v>
      </c>
      <c r="I11179">
        <v>0.37020648967551623</v>
      </c>
      <c r="J11179" s="40"/>
    </row>
    <row r="11180" spans="1:10">
      <c r="A11180" t="s">
        <v>1161</v>
      </c>
      <c r="B11180" t="s">
        <v>1035</v>
      </c>
      <c r="C11180" t="s">
        <v>1182</v>
      </c>
      <c r="D11180" t="str">
        <f>VLOOKUP(C11180,時点区分!$A$2:$C$8,3,0)</f>
        <v>03:構想策定時一致率</v>
      </c>
      <c r="E11180" t="s">
        <v>3</v>
      </c>
      <c r="F11180" t="str">
        <f>VLOOKUP(E11180,病床機能区分!$A$2:$C$14,3,0)</f>
        <v>04：慢性期</v>
      </c>
      <c r="G11180" t="s">
        <v>1222</v>
      </c>
      <c r="H11180" t="s">
        <v>1270</v>
      </c>
      <c r="I11180">
        <v>1.3901345291479821</v>
      </c>
      <c r="J11180" s="40"/>
    </row>
    <row r="11181" spans="1:10">
      <c r="A11181" t="s">
        <v>1161</v>
      </c>
      <c r="B11181" t="s">
        <v>1035</v>
      </c>
      <c r="C11181" t="s">
        <v>1182</v>
      </c>
      <c r="D11181" t="str">
        <f>VLOOKUP(C11181,時点区分!$A$2:$C$8,3,0)</f>
        <v>03:構想策定時一致率</v>
      </c>
      <c r="E11181" t="s">
        <v>784</v>
      </c>
      <c r="F11181" t="str">
        <f>VLOOKUP(E11181,病床機能区分!$A$2:$C$14,3,0)</f>
        <v>06：合計</v>
      </c>
      <c r="G11181" t="s">
        <v>1224</v>
      </c>
      <c r="H11181" t="s">
        <v>1270</v>
      </c>
      <c r="I11181">
        <v>1.1788883699205979</v>
      </c>
      <c r="J11181" s="40"/>
    </row>
    <row r="11182" spans="1:10">
      <c r="A11182" t="s">
        <v>1161</v>
      </c>
      <c r="B11182" t="s">
        <v>1035</v>
      </c>
      <c r="C11182" t="s">
        <v>1183</v>
      </c>
      <c r="D11182" t="str">
        <f>VLOOKUP(C11182,時点区分!$A$2:$C$8,3,0)</f>
        <v>04:R4年度病床機能報告_2022年時点</v>
      </c>
      <c r="E11182" t="s">
        <v>0</v>
      </c>
      <c r="F11182" t="str">
        <f>VLOOKUP(E11182,病床機能区分!$A$2:$C$14,3,0)</f>
        <v>01：高度急性期</v>
      </c>
      <c r="G11182" t="s">
        <v>1226</v>
      </c>
      <c r="H11182" t="s">
        <v>1176</v>
      </c>
      <c r="I11182">
        <v>238</v>
      </c>
      <c r="J11182" s="40">
        <f>I11189</f>
        <v>1.9508196721311475</v>
      </c>
    </row>
    <row r="11183" spans="1:10">
      <c r="A11183" t="s">
        <v>1161</v>
      </c>
      <c r="B11183" t="s">
        <v>1035</v>
      </c>
      <c r="C11183" t="s">
        <v>1183</v>
      </c>
      <c r="D11183" t="str">
        <f>VLOOKUP(C11183,時点区分!$A$2:$C$8,3,0)</f>
        <v>04:R4年度病床機能報告_2022年時点</v>
      </c>
      <c r="E11183" t="s">
        <v>1</v>
      </c>
      <c r="F11183" t="str">
        <f>VLOOKUP(E11183,病床機能区分!$A$2:$C$14,3,0)</f>
        <v>02：急性期</v>
      </c>
      <c r="G11183" t="s">
        <v>1228</v>
      </c>
      <c r="H11183" t="s">
        <v>1176</v>
      </c>
      <c r="I11183">
        <v>532</v>
      </c>
      <c r="J11183" s="40">
        <f t="shared" ref="J11183:J11185" si="273">I11190</f>
        <v>0.79166666666666663</v>
      </c>
    </row>
    <row r="11184" spans="1:10">
      <c r="A11184" t="s">
        <v>1161</v>
      </c>
      <c r="B11184" t="s">
        <v>1035</v>
      </c>
      <c r="C11184" t="s">
        <v>1183</v>
      </c>
      <c r="D11184" t="str">
        <f>VLOOKUP(C11184,時点区分!$A$2:$C$8,3,0)</f>
        <v>04:R4年度病床機能報告_2022年時点</v>
      </c>
      <c r="E11184" t="s">
        <v>2</v>
      </c>
      <c r="F11184" t="str">
        <f>VLOOKUP(E11184,病床機能区分!$A$2:$C$14,3,0)</f>
        <v>03：回復期</v>
      </c>
      <c r="G11184" t="s">
        <v>1230</v>
      </c>
      <c r="H11184" t="s">
        <v>1176</v>
      </c>
      <c r="I11184">
        <v>546</v>
      </c>
      <c r="J11184" s="40">
        <f t="shared" si="273"/>
        <v>0.80530973451327437</v>
      </c>
    </row>
    <row r="11185" spans="1:10">
      <c r="A11185" t="s">
        <v>1161</v>
      </c>
      <c r="B11185" t="s">
        <v>1035</v>
      </c>
      <c r="C11185" t="s">
        <v>1183</v>
      </c>
      <c r="D11185" t="str">
        <f>VLOOKUP(C11185,時点区分!$A$2:$C$8,3,0)</f>
        <v>04:R4年度病床機能報告_2022年時点</v>
      </c>
      <c r="E11185" t="s">
        <v>3</v>
      </c>
      <c r="F11185" t="str">
        <f>VLOOKUP(E11185,病床機能区分!$A$2:$C$14,3,0)</f>
        <v>04：慢性期</v>
      </c>
      <c r="G11185" t="s">
        <v>1232</v>
      </c>
      <c r="H11185" t="s">
        <v>1176</v>
      </c>
      <c r="I11185">
        <v>734</v>
      </c>
      <c r="J11185" s="40">
        <f t="shared" si="273"/>
        <v>1.0971599402092675</v>
      </c>
    </row>
    <row r="11186" spans="1:10">
      <c r="A11186" t="s">
        <v>1161</v>
      </c>
      <c r="B11186" t="s">
        <v>1035</v>
      </c>
      <c r="C11186" t="s">
        <v>1183</v>
      </c>
      <c r="D11186" t="str">
        <f>VLOOKUP(C11186,時点区分!$A$2:$C$8,3,0)</f>
        <v>04:R4年度病床機能報告_2022年時点</v>
      </c>
      <c r="E11186" t="s">
        <v>771</v>
      </c>
      <c r="F11186" t="str">
        <f>VLOOKUP(E11186,病床機能区分!$A$2:$C$14,3,0)</f>
        <v>09：休棟中（今後再開する予定）</v>
      </c>
      <c r="G11186" t="s">
        <v>1234</v>
      </c>
      <c r="H11186" t="s">
        <v>1176</v>
      </c>
      <c r="I11186">
        <v>60</v>
      </c>
      <c r="J11186" s="40"/>
    </row>
    <row r="11187" spans="1:10">
      <c r="A11187" t="s">
        <v>1161</v>
      </c>
      <c r="B11187" t="s">
        <v>1035</v>
      </c>
      <c r="C11187" t="s">
        <v>1183</v>
      </c>
      <c r="D11187" t="str">
        <f>VLOOKUP(C11187,時点区分!$A$2:$C$8,3,0)</f>
        <v>04:R4年度病床機能報告_2022年時点</v>
      </c>
      <c r="E11187" t="s">
        <v>772</v>
      </c>
      <c r="F11187" t="str">
        <f>VLOOKUP(E11187,病床機能区分!$A$2:$C$14,3,0)</f>
        <v>10：休棟中（今後廃止する予定）</v>
      </c>
      <c r="G11187" t="s">
        <v>1236</v>
      </c>
      <c r="H11187" t="s">
        <v>1176</v>
      </c>
      <c r="I11187">
        <v>0</v>
      </c>
      <c r="J11187" s="40"/>
    </row>
    <row r="11188" spans="1:10">
      <c r="A11188" t="s">
        <v>1161</v>
      </c>
      <c r="B11188" t="s">
        <v>1035</v>
      </c>
      <c r="C11188" t="s">
        <v>1183</v>
      </c>
      <c r="D11188" t="str">
        <f>VLOOKUP(C11188,時点区分!$A$2:$C$8,3,0)</f>
        <v>04:R4年度病床機能報告_2022年時点</v>
      </c>
      <c r="E11188" t="s">
        <v>784</v>
      </c>
      <c r="F11188" t="str">
        <f>VLOOKUP(E11188,病床機能区分!$A$2:$C$14,3,0)</f>
        <v>06：合計</v>
      </c>
      <c r="G11188" t="s">
        <v>1238</v>
      </c>
      <c r="H11188" t="s">
        <v>1176</v>
      </c>
      <c r="I11188">
        <v>2110</v>
      </c>
      <c r="J11188" s="40">
        <f>I11193</f>
        <v>0.98552078468005599</v>
      </c>
    </row>
    <row r="11189" spans="1:10">
      <c r="A11189" t="s">
        <v>1161</v>
      </c>
      <c r="B11189" t="s">
        <v>1035</v>
      </c>
      <c r="C11189" t="s">
        <v>1184</v>
      </c>
      <c r="D11189" t="str">
        <f>VLOOKUP(C11189,時点区分!$A$2:$C$8,3,0)</f>
        <v>05:R4年度現状一致率</v>
      </c>
      <c r="E11189" t="s">
        <v>0</v>
      </c>
      <c r="F11189" t="str">
        <f>VLOOKUP(E11189,病床機能区分!$A$2:$C$14,3,0)</f>
        <v>01：高度急性期</v>
      </c>
      <c r="G11189" t="s">
        <v>1239</v>
      </c>
      <c r="H11189" t="s">
        <v>1270</v>
      </c>
      <c r="I11189">
        <v>1.9508196721311475</v>
      </c>
      <c r="J11189" s="40"/>
    </row>
    <row r="11190" spans="1:10">
      <c r="A11190" t="s">
        <v>1161</v>
      </c>
      <c r="B11190" t="s">
        <v>1035</v>
      </c>
      <c r="C11190" t="s">
        <v>1184</v>
      </c>
      <c r="D11190" t="str">
        <f>VLOOKUP(C11190,時点区分!$A$2:$C$8,3,0)</f>
        <v>05:R4年度現状一致率</v>
      </c>
      <c r="E11190" t="s">
        <v>1</v>
      </c>
      <c r="F11190" t="str">
        <f>VLOOKUP(E11190,病床機能区分!$A$2:$C$14,3,0)</f>
        <v>02：急性期</v>
      </c>
      <c r="G11190" t="s">
        <v>1241</v>
      </c>
      <c r="H11190" t="s">
        <v>1270</v>
      </c>
      <c r="I11190">
        <v>0.79166666666666663</v>
      </c>
      <c r="J11190" s="40"/>
    </row>
    <row r="11191" spans="1:10">
      <c r="A11191" t="s">
        <v>1161</v>
      </c>
      <c r="B11191" t="s">
        <v>1035</v>
      </c>
      <c r="C11191" t="s">
        <v>1184</v>
      </c>
      <c r="D11191" t="str">
        <f>VLOOKUP(C11191,時点区分!$A$2:$C$8,3,0)</f>
        <v>05:R4年度現状一致率</v>
      </c>
      <c r="E11191" t="s">
        <v>2</v>
      </c>
      <c r="F11191" t="str">
        <f>VLOOKUP(E11191,病床機能区分!$A$2:$C$14,3,0)</f>
        <v>03：回復期</v>
      </c>
      <c r="G11191" t="s">
        <v>1243</v>
      </c>
      <c r="H11191" t="s">
        <v>1270</v>
      </c>
      <c r="I11191">
        <v>0.80530973451327437</v>
      </c>
      <c r="J11191" s="40"/>
    </row>
    <row r="11192" spans="1:10">
      <c r="A11192" t="s">
        <v>1161</v>
      </c>
      <c r="B11192" t="s">
        <v>1035</v>
      </c>
      <c r="C11192" t="s">
        <v>1184</v>
      </c>
      <c r="D11192" t="str">
        <f>VLOOKUP(C11192,時点区分!$A$2:$C$8,3,0)</f>
        <v>05:R4年度現状一致率</v>
      </c>
      <c r="E11192" t="s">
        <v>3</v>
      </c>
      <c r="F11192" t="str">
        <f>VLOOKUP(E11192,病床機能区分!$A$2:$C$14,3,0)</f>
        <v>04：慢性期</v>
      </c>
      <c r="G11192" t="s">
        <v>1245</v>
      </c>
      <c r="H11192" t="s">
        <v>1270</v>
      </c>
      <c r="I11192">
        <v>1.0971599402092675</v>
      </c>
      <c r="J11192" s="40"/>
    </row>
    <row r="11193" spans="1:10">
      <c r="A11193" t="s">
        <v>1161</v>
      </c>
      <c r="B11193" t="s">
        <v>1035</v>
      </c>
      <c r="C11193" t="s">
        <v>1184</v>
      </c>
      <c r="D11193" t="str">
        <f>VLOOKUP(C11193,時点区分!$A$2:$C$8,3,0)</f>
        <v>05:R4年度現状一致率</v>
      </c>
      <c r="E11193" t="s">
        <v>784</v>
      </c>
      <c r="F11193" t="str">
        <f>VLOOKUP(E11193,病床機能区分!$A$2:$C$14,3,0)</f>
        <v>06：合計</v>
      </c>
      <c r="G11193" t="s">
        <v>1247</v>
      </c>
      <c r="H11193" t="s">
        <v>1270</v>
      </c>
      <c r="I11193">
        <v>0.98552078468005599</v>
      </c>
      <c r="J11193" s="40"/>
    </row>
    <row r="11194" spans="1:10">
      <c r="A11194" t="s">
        <v>1161</v>
      </c>
      <c r="B11194" t="s">
        <v>1035</v>
      </c>
      <c r="C11194" t="s">
        <v>1185</v>
      </c>
      <c r="D11194" t="str">
        <f>VLOOKUP(C11194,時点区分!$A$2:$C$8,3,0)</f>
        <v>06:R4年度病床機能報告_2025年時点</v>
      </c>
      <c r="E11194" t="s">
        <v>0</v>
      </c>
      <c r="F11194" t="str">
        <f>VLOOKUP(E11194,病床機能区分!$A$2:$C$14,3,0)</f>
        <v>01：高度急性期</v>
      </c>
      <c r="G11194" t="s">
        <v>1249</v>
      </c>
      <c r="H11194" t="s">
        <v>1176</v>
      </c>
      <c r="I11194">
        <v>238</v>
      </c>
      <c r="J11194" s="40">
        <f>I11202</f>
        <v>1.9508196721311475</v>
      </c>
    </row>
    <row r="11195" spans="1:10">
      <c r="A11195" t="s">
        <v>1161</v>
      </c>
      <c r="B11195" t="s">
        <v>1035</v>
      </c>
      <c r="C11195" t="s">
        <v>1185</v>
      </c>
      <c r="D11195" t="str">
        <f>VLOOKUP(C11195,時点区分!$A$2:$C$8,3,0)</f>
        <v>06:R4年度病床機能報告_2025年時点</v>
      </c>
      <c r="E11195" t="s">
        <v>1</v>
      </c>
      <c r="F11195" t="str">
        <f>VLOOKUP(E11195,病床機能区分!$A$2:$C$14,3,0)</f>
        <v>02：急性期</v>
      </c>
      <c r="G11195" t="s">
        <v>1251</v>
      </c>
      <c r="H11195" t="s">
        <v>1176</v>
      </c>
      <c r="I11195">
        <v>532</v>
      </c>
      <c r="J11195" s="40">
        <f>I11203</f>
        <v>0.79166666666666663</v>
      </c>
    </row>
    <row r="11196" spans="1:10">
      <c r="A11196" t="s">
        <v>1161</v>
      </c>
      <c r="B11196" t="s">
        <v>1035</v>
      </c>
      <c r="C11196" t="s">
        <v>1185</v>
      </c>
      <c r="D11196" t="str">
        <f>VLOOKUP(C11196,時点区分!$A$2:$C$8,3,0)</f>
        <v>06:R4年度病床機能報告_2025年時点</v>
      </c>
      <c r="E11196" t="s">
        <v>2</v>
      </c>
      <c r="F11196" t="str">
        <f>VLOOKUP(E11196,病床機能区分!$A$2:$C$14,3,0)</f>
        <v>03：回復期</v>
      </c>
      <c r="G11196" t="s">
        <v>1253</v>
      </c>
      <c r="H11196" t="s">
        <v>1176</v>
      </c>
      <c r="I11196">
        <v>606</v>
      </c>
      <c r="J11196" s="40">
        <f>I11204</f>
        <v>0.89380530973451322</v>
      </c>
    </row>
    <row r="11197" spans="1:10">
      <c r="A11197" t="s">
        <v>1161</v>
      </c>
      <c r="B11197" t="s">
        <v>1035</v>
      </c>
      <c r="C11197" t="s">
        <v>1185</v>
      </c>
      <c r="D11197" t="str">
        <f>VLOOKUP(C11197,時点区分!$A$2:$C$8,3,0)</f>
        <v>06:R4年度病床機能報告_2025年時点</v>
      </c>
      <c r="E11197" t="s">
        <v>3</v>
      </c>
      <c r="F11197" t="str">
        <f>VLOOKUP(E11197,病床機能区分!$A$2:$C$14,3,0)</f>
        <v>04：慢性期</v>
      </c>
      <c r="G11197" t="s">
        <v>1255</v>
      </c>
      <c r="H11197" t="s">
        <v>1176</v>
      </c>
      <c r="I11197">
        <v>679</v>
      </c>
      <c r="J11197" s="40">
        <f>I11205</f>
        <v>1.014947683109118</v>
      </c>
    </row>
    <row r="11198" spans="1:10">
      <c r="A11198" t="s">
        <v>1161</v>
      </c>
      <c r="B11198" t="s">
        <v>1035</v>
      </c>
      <c r="C11198" t="s">
        <v>1185</v>
      </c>
      <c r="D11198" t="str">
        <f>VLOOKUP(C11198,時点区分!$A$2:$C$8,3,0)</f>
        <v>06:R4年度病床機能報告_2025年時点</v>
      </c>
      <c r="E11198" t="s">
        <v>779</v>
      </c>
      <c r="F11198" t="str">
        <f>VLOOKUP(E11198,病床機能区分!$A$2:$C$14,3,0)</f>
        <v>11：介護保険施設等へ移行予定</v>
      </c>
      <c r="G11198" t="s">
        <v>1257</v>
      </c>
      <c r="H11198" t="s">
        <v>1176</v>
      </c>
      <c r="I11198">
        <v>0</v>
      </c>
      <c r="J11198" s="40"/>
    </row>
    <row r="11199" spans="1:10">
      <c r="A11199" t="s">
        <v>1161</v>
      </c>
      <c r="B11199" t="s">
        <v>1035</v>
      </c>
      <c r="C11199" t="s">
        <v>1185</v>
      </c>
      <c r="D11199" t="str">
        <f>VLOOKUP(C11199,時点区分!$A$2:$C$8,3,0)</f>
        <v>06:R4年度病床機能報告_2025年時点</v>
      </c>
      <c r="E11199" t="s">
        <v>780</v>
      </c>
      <c r="F11199" t="str">
        <f>VLOOKUP(E11199,病床機能区分!$A$2:$C$14,3,0)</f>
        <v>12：休棟予定</v>
      </c>
      <c r="G11199" t="s">
        <v>1259</v>
      </c>
      <c r="H11199" t="s">
        <v>1176</v>
      </c>
      <c r="I11199">
        <v>0</v>
      </c>
      <c r="J11199" s="40"/>
    </row>
    <row r="11200" spans="1:10">
      <c r="A11200" t="s">
        <v>1161</v>
      </c>
      <c r="B11200" t="s">
        <v>1035</v>
      </c>
      <c r="C11200" t="s">
        <v>1185</v>
      </c>
      <c r="D11200" t="str">
        <f>VLOOKUP(C11200,時点区分!$A$2:$C$8,3,0)</f>
        <v>06:R4年度病床機能報告_2025年時点</v>
      </c>
      <c r="E11200" t="s">
        <v>781</v>
      </c>
      <c r="F11200" t="str">
        <f>VLOOKUP(E11200,病床機能区分!$A$2:$C$14,3,0)</f>
        <v>13：廃止予定</v>
      </c>
      <c r="G11200" t="s">
        <v>1261</v>
      </c>
      <c r="H11200" t="s">
        <v>1176</v>
      </c>
      <c r="I11200">
        <v>55</v>
      </c>
      <c r="J11200" s="40"/>
    </row>
    <row r="11201" spans="1:10">
      <c r="A11201" t="s">
        <v>1161</v>
      </c>
      <c r="B11201" t="s">
        <v>1035</v>
      </c>
      <c r="C11201" t="s">
        <v>1185</v>
      </c>
      <c r="D11201" t="str">
        <f>VLOOKUP(C11201,時点区分!$A$2:$C$8,3,0)</f>
        <v>06:R4年度病床機能報告_2025年時点</v>
      </c>
      <c r="E11201" t="s">
        <v>784</v>
      </c>
      <c r="F11201" t="str">
        <f>VLOOKUP(E11201,病床機能区分!$A$2:$C$14,3,0)</f>
        <v>06：合計</v>
      </c>
      <c r="G11201" t="s">
        <v>1263</v>
      </c>
      <c r="H11201" t="s">
        <v>1176</v>
      </c>
      <c r="I11201">
        <v>2110</v>
      </c>
      <c r="J11201" s="40">
        <f>I11206</f>
        <v>0.98552078468005599</v>
      </c>
    </row>
    <row r="11202" spans="1:10">
      <c r="A11202" t="s">
        <v>1161</v>
      </c>
      <c r="B11202" t="s">
        <v>1035</v>
      </c>
      <c r="C11202" t="s">
        <v>1278</v>
      </c>
      <c r="D11202" t="str">
        <f>VLOOKUP(C11202,時点区分!$A$2:$C$8,3,0)</f>
        <v>07:R4年度将来一致率</v>
      </c>
      <c r="E11202" t="s">
        <v>0</v>
      </c>
      <c r="F11202" t="str">
        <f>VLOOKUP(E11202,病床機能区分!$A$2:$C$14,3,0)</f>
        <v>01：高度急性期</v>
      </c>
      <c r="G11202" t="s">
        <v>1281</v>
      </c>
      <c r="H11202" t="s">
        <v>1270</v>
      </c>
      <c r="I11202">
        <v>1.9508196721311475</v>
      </c>
      <c r="J11202" s="40"/>
    </row>
    <row r="11203" spans="1:10">
      <c r="A11203" t="s">
        <v>1161</v>
      </c>
      <c r="B11203" t="s">
        <v>1035</v>
      </c>
      <c r="C11203" t="s">
        <v>1278</v>
      </c>
      <c r="D11203" t="str">
        <f>VLOOKUP(C11203,時点区分!$A$2:$C$8,3,0)</f>
        <v>07:R4年度将来一致率</v>
      </c>
      <c r="E11203" t="s">
        <v>1</v>
      </c>
      <c r="F11203" t="str">
        <f>VLOOKUP(E11203,病床機能区分!$A$2:$C$14,3,0)</f>
        <v>02：急性期</v>
      </c>
      <c r="G11203" t="s">
        <v>1283</v>
      </c>
      <c r="H11203" t="s">
        <v>1270</v>
      </c>
      <c r="I11203">
        <v>0.79166666666666663</v>
      </c>
      <c r="J11203" s="40"/>
    </row>
    <row r="11204" spans="1:10">
      <c r="A11204" t="s">
        <v>1161</v>
      </c>
      <c r="B11204" t="s">
        <v>1035</v>
      </c>
      <c r="C11204" t="s">
        <v>1278</v>
      </c>
      <c r="D11204" t="str">
        <f>VLOOKUP(C11204,時点区分!$A$2:$C$8,3,0)</f>
        <v>07:R4年度将来一致率</v>
      </c>
      <c r="E11204" t="s">
        <v>2</v>
      </c>
      <c r="F11204" t="str">
        <f>VLOOKUP(E11204,病床機能区分!$A$2:$C$14,3,0)</f>
        <v>03：回復期</v>
      </c>
      <c r="G11204" t="s">
        <v>1285</v>
      </c>
      <c r="H11204" t="s">
        <v>1270</v>
      </c>
      <c r="I11204">
        <v>0.89380530973451322</v>
      </c>
      <c r="J11204" s="40"/>
    </row>
    <row r="11205" spans="1:10">
      <c r="A11205" t="s">
        <v>1161</v>
      </c>
      <c r="B11205" t="s">
        <v>1035</v>
      </c>
      <c r="C11205" t="s">
        <v>1278</v>
      </c>
      <c r="D11205" t="str">
        <f>VLOOKUP(C11205,時点区分!$A$2:$C$8,3,0)</f>
        <v>07:R4年度将来一致率</v>
      </c>
      <c r="E11205" t="s">
        <v>3</v>
      </c>
      <c r="F11205" t="str">
        <f>VLOOKUP(E11205,病床機能区分!$A$2:$C$14,3,0)</f>
        <v>04：慢性期</v>
      </c>
      <c r="G11205" t="s">
        <v>1287</v>
      </c>
      <c r="H11205" t="s">
        <v>1270</v>
      </c>
      <c r="I11205">
        <v>1.014947683109118</v>
      </c>
      <c r="J11205" s="40"/>
    </row>
    <row r="11206" spans="1:10" ht="14" thickBot="1">
      <c r="A11206" t="s">
        <v>1161</v>
      </c>
      <c r="B11206" t="s">
        <v>1035</v>
      </c>
      <c r="C11206" t="s">
        <v>1278</v>
      </c>
      <c r="D11206" t="str">
        <f>VLOOKUP(C11206,時点区分!$A$2:$C$8,3,0)</f>
        <v>07:R4年度将来一致率</v>
      </c>
      <c r="E11206" t="s">
        <v>784</v>
      </c>
      <c r="F11206" t="str">
        <f>VLOOKUP(E11206,病床機能区分!$A$2:$C$14,3,0)</f>
        <v>06：合計</v>
      </c>
      <c r="G11206" t="s">
        <v>1289</v>
      </c>
      <c r="H11206" t="s">
        <v>1270</v>
      </c>
      <c r="I11206">
        <v>0.98552078468005599</v>
      </c>
      <c r="J11206" s="41"/>
    </row>
    <row r="11207" spans="1:10">
      <c r="A11207" t="s">
        <v>1161</v>
      </c>
      <c r="B11207" t="s">
        <v>1036</v>
      </c>
      <c r="C11207" t="s">
        <v>1181</v>
      </c>
      <c r="D11207" t="str">
        <f>VLOOKUP(C11207,時点区分!$A$2:$C$8,3,0)</f>
        <v>01:現状ー構想策定時</v>
      </c>
      <c r="E11207" t="s">
        <v>0</v>
      </c>
      <c r="F11207" t="str">
        <f>VLOOKUP(E11207,病床機能区分!$A$2:$C$14,3,0)</f>
        <v>01：高度急性期</v>
      </c>
      <c r="G11207" t="s">
        <v>1186</v>
      </c>
      <c r="H11207" t="s">
        <v>1176</v>
      </c>
      <c r="I11207">
        <v>394</v>
      </c>
      <c r="J11207" s="39">
        <f>I11222</f>
        <v>1.6280991735537189</v>
      </c>
    </row>
    <row r="11208" spans="1:10">
      <c r="A11208" t="s">
        <v>1161</v>
      </c>
      <c r="B11208" t="s">
        <v>1036</v>
      </c>
      <c r="C11208" t="s">
        <v>1181</v>
      </c>
      <c r="D11208" t="str">
        <f>VLOOKUP(C11208,時点区分!$A$2:$C$8,3,0)</f>
        <v>01:現状ー構想策定時</v>
      </c>
      <c r="E11208" t="s">
        <v>1</v>
      </c>
      <c r="F11208" t="str">
        <f>VLOOKUP(E11208,病床機能区分!$A$2:$C$14,3,0)</f>
        <v>02：急性期</v>
      </c>
      <c r="G11208" t="s">
        <v>1188</v>
      </c>
      <c r="H11208" t="s">
        <v>1176</v>
      </c>
      <c r="I11208">
        <v>1986</v>
      </c>
      <c r="J11208" s="40">
        <f>I11223</f>
        <v>2.1944751381215468</v>
      </c>
    </row>
    <row r="11209" spans="1:10">
      <c r="A11209" t="s">
        <v>1161</v>
      </c>
      <c r="B11209" t="s">
        <v>1036</v>
      </c>
      <c r="C11209" t="s">
        <v>1181</v>
      </c>
      <c r="D11209" t="str">
        <f>VLOOKUP(C11209,時点区分!$A$2:$C$8,3,0)</f>
        <v>01:現状ー構想策定時</v>
      </c>
      <c r="E11209" t="s">
        <v>2</v>
      </c>
      <c r="F11209" t="str">
        <f>VLOOKUP(E11209,病床機能区分!$A$2:$C$14,3,0)</f>
        <v>03：回復期</v>
      </c>
      <c r="G11209" t="s">
        <v>1190</v>
      </c>
      <c r="H11209" t="s">
        <v>1176</v>
      </c>
      <c r="I11209">
        <v>265</v>
      </c>
      <c r="J11209" s="40">
        <f>I11224</f>
        <v>0.26740665993945512</v>
      </c>
    </row>
    <row r="11210" spans="1:10">
      <c r="A11210" t="s">
        <v>1161</v>
      </c>
      <c r="B11210" t="s">
        <v>1036</v>
      </c>
      <c r="C11210" t="s">
        <v>1181</v>
      </c>
      <c r="D11210" t="str">
        <f>VLOOKUP(C11210,時点区分!$A$2:$C$8,3,0)</f>
        <v>01:現状ー構想策定時</v>
      </c>
      <c r="E11210" t="s">
        <v>3</v>
      </c>
      <c r="F11210" t="str">
        <f>VLOOKUP(E11210,病床機能区分!$A$2:$C$14,3,0)</f>
        <v>04：慢性期</v>
      </c>
      <c r="G11210" t="s">
        <v>1192</v>
      </c>
      <c r="H11210" t="s">
        <v>1176</v>
      </c>
      <c r="I11210">
        <v>1173</v>
      </c>
      <c r="J11210" s="40">
        <f>I11225</f>
        <v>1.615702479338843</v>
      </c>
    </row>
    <row r="11211" spans="1:10">
      <c r="A11211" t="s">
        <v>1161</v>
      </c>
      <c r="B11211" t="s">
        <v>1036</v>
      </c>
      <c r="C11211" t="s">
        <v>1181</v>
      </c>
      <c r="D11211" t="str">
        <f>VLOOKUP(C11211,時点区分!$A$2:$C$8,3,0)</f>
        <v>01:現状ー構想策定時</v>
      </c>
      <c r="E11211" t="s">
        <v>783</v>
      </c>
      <c r="F11211" t="str">
        <f>VLOOKUP(E11211,病床機能区分!$A$2:$C$14,3,0)</f>
        <v>05：未報告</v>
      </c>
      <c r="G11211" t="s">
        <v>1194</v>
      </c>
      <c r="H11211" t="s">
        <v>1176</v>
      </c>
      <c r="I11211">
        <v>0</v>
      </c>
      <c r="J11211" s="40"/>
    </row>
    <row r="11212" spans="1:10">
      <c r="A11212" t="s">
        <v>1161</v>
      </c>
      <c r="B11212" t="s">
        <v>1036</v>
      </c>
      <c r="C11212" t="s">
        <v>1181</v>
      </c>
      <c r="D11212" t="str">
        <f>VLOOKUP(C11212,時点区分!$A$2:$C$8,3,0)</f>
        <v>01:現状ー構想策定時</v>
      </c>
      <c r="E11212" t="s">
        <v>784</v>
      </c>
      <c r="F11212" t="str">
        <f>VLOOKUP(E11212,病床機能区分!$A$2:$C$14,3,0)</f>
        <v>06：合計</v>
      </c>
      <c r="G11212" t="s">
        <v>1196</v>
      </c>
      <c r="H11212" t="s">
        <v>1176</v>
      </c>
      <c r="I11212">
        <v>3818</v>
      </c>
      <c r="J11212" s="40">
        <f>I11226</f>
        <v>1.3331005586592179</v>
      </c>
    </row>
    <row r="11213" spans="1:10">
      <c r="A11213" t="s">
        <v>1161</v>
      </c>
      <c r="B11213" t="s">
        <v>1036</v>
      </c>
      <c r="C11213" t="s">
        <v>1181</v>
      </c>
      <c r="D11213" t="str">
        <f>VLOOKUP(C11213,時点区分!$A$2:$C$8,3,0)</f>
        <v>01:現状ー構想策定時</v>
      </c>
      <c r="E11213" t="s">
        <v>785</v>
      </c>
      <c r="F11213" t="str">
        <f>VLOOKUP(E11213,病床機能区分!$A$2:$C$14,3,0)</f>
        <v>07：在宅医療等</v>
      </c>
      <c r="G11213" t="s">
        <v>1198</v>
      </c>
      <c r="H11213" t="s">
        <v>1176</v>
      </c>
      <c r="I11213">
        <v>0</v>
      </c>
      <c r="J11213" s="40"/>
    </row>
    <row r="11214" spans="1:10">
      <c r="A11214" t="s">
        <v>1161</v>
      </c>
      <c r="B11214" t="s">
        <v>1036</v>
      </c>
      <c r="C11214" t="s">
        <v>1181</v>
      </c>
      <c r="D11214" t="str">
        <f>VLOOKUP(C11214,時点区分!$A$2:$C$8,3,0)</f>
        <v>01:現状ー構想策定時</v>
      </c>
      <c r="E11214" t="s">
        <v>786</v>
      </c>
      <c r="F11214" t="str">
        <f>VLOOKUP(E11214,病床機能区分!$A$2:$C$14,3,0)</f>
        <v>08：うち訪問診療分</v>
      </c>
      <c r="G11214" t="s">
        <v>1200</v>
      </c>
      <c r="H11214" t="s">
        <v>1176</v>
      </c>
      <c r="I11214">
        <v>0</v>
      </c>
      <c r="J11214" s="40"/>
    </row>
    <row r="11215" spans="1:10">
      <c r="A11215" t="s">
        <v>1161</v>
      </c>
      <c r="B11215" t="s">
        <v>1036</v>
      </c>
      <c r="C11215" t="s">
        <v>1129</v>
      </c>
      <c r="D11215" t="str">
        <f>VLOOKUP(C11215,時点区分!$A$2:$C$8,3,0)</f>
        <v>02:将来</v>
      </c>
      <c r="E11215" t="s">
        <v>0</v>
      </c>
      <c r="F11215" t="str">
        <f>VLOOKUP(E11215,病床機能区分!$A$2:$C$14,3,0)</f>
        <v>01：高度急性期</v>
      </c>
      <c r="G11215" t="s">
        <v>1202</v>
      </c>
      <c r="H11215" t="s">
        <v>1176</v>
      </c>
      <c r="I11215">
        <v>242</v>
      </c>
      <c r="J11215" s="40">
        <f>I11222</f>
        <v>1.6280991735537189</v>
      </c>
    </row>
    <row r="11216" spans="1:10">
      <c r="A11216" t="s">
        <v>1161</v>
      </c>
      <c r="B11216" t="s">
        <v>1036</v>
      </c>
      <c r="C11216" t="s">
        <v>1129</v>
      </c>
      <c r="D11216" t="str">
        <f>VLOOKUP(C11216,時点区分!$A$2:$C$8,3,0)</f>
        <v>02:将来</v>
      </c>
      <c r="E11216" t="s">
        <v>1</v>
      </c>
      <c r="F11216" t="str">
        <f>VLOOKUP(E11216,病床機能区分!$A$2:$C$14,3,0)</f>
        <v>02：急性期</v>
      </c>
      <c r="G11216" t="s">
        <v>1204</v>
      </c>
      <c r="H11216" t="s">
        <v>1176</v>
      </c>
      <c r="I11216">
        <v>905</v>
      </c>
      <c r="J11216" s="40">
        <f>I11223</f>
        <v>2.1944751381215468</v>
      </c>
    </row>
    <row r="11217" spans="1:10">
      <c r="A11217" t="s">
        <v>1161</v>
      </c>
      <c r="B11217" t="s">
        <v>1036</v>
      </c>
      <c r="C11217" t="s">
        <v>1129</v>
      </c>
      <c r="D11217" t="str">
        <f>VLOOKUP(C11217,時点区分!$A$2:$C$8,3,0)</f>
        <v>02:将来</v>
      </c>
      <c r="E11217" t="s">
        <v>2</v>
      </c>
      <c r="F11217" t="str">
        <f>VLOOKUP(E11217,病床機能区分!$A$2:$C$14,3,0)</f>
        <v>03：回復期</v>
      </c>
      <c r="G11217" t="s">
        <v>1206</v>
      </c>
      <c r="H11217" t="s">
        <v>1176</v>
      </c>
      <c r="I11217">
        <v>991</v>
      </c>
      <c r="J11217" s="40">
        <f>I11224</f>
        <v>0.26740665993945512</v>
      </c>
    </row>
    <row r="11218" spans="1:10">
      <c r="A11218" t="s">
        <v>1161</v>
      </c>
      <c r="B11218" t="s">
        <v>1036</v>
      </c>
      <c r="C11218" t="s">
        <v>1129</v>
      </c>
      <c r="D11218" t="str">
        <f>VLOOKUP(C11218,時点区分!$A$2:$C$8,3,0)</f>
        <v>02:将来</v>
      </c>
      <c r="E11218" t="s">
        <v>3</v>
      </c>
      <c r="F11218" t="str">
        <f>VLOOKUP(E11218,病床機能区分!$A$2:$C$14,3,0)</f>
        <v>04：慢性期</v>
      </c>
      <c r="G11218" t="s">
        <v>1208</v>
      </c>
      <c r="H11218" t="s">
        <v>1176</v>
      </c>
      <c r="I11218">
        <v>726</v>
      </c>
      <c r="J11218" s="40">
        <f>I11225</f>
        <v>1.615702479338843</v>
      </c>
    </row>
    <row r="11219" spans="1:10">
      <c r="A11219" t="s">
        <v>1161</v>
      </c>
      <c r="B11219" t="s">
        <v>1036</v>
      </c>
      <c r="C11219" t="s">
        <v>1129</v>
      </c>
      <c r="D11219" t="str">
        <f>VLOOKUP(C11219,時点区分!$A$2:$C$8,3,0)</f>
        <v>02:将来</v>
      </c>
      <c r="E11219" t="s">
        <v>784</v>
      </c>
      <c r="F11219" t="str">
        <f>VLOOKUP(E11219,病床機能区分!$A$2:$C$14,3,0)</f>
        <v>06：合計</v>
      </c>
      <c r="G11219" t="s">
        <v>1210</v>
      </c>
      <c r="H11219" t="s">
        <v>1176</v>
      </c>
      <c r="I11219">
        <v>2864</v>
      </c>
      <c r="J11219" s="40">
        <f>I11226</f>
        <v>1.3331005586592179</v>
      </c>
    </row>
    <row r="11220" spans="1:10">
      <c r="A11220" t="s">
        <v>1161</v>
      </c>
      <c r="B11220" t="s">
        <v>1036</v>
      </c>
      <c r="C11220" t="s">
        <v>1129</v>
      </c>
      <c r="D11220" t="str">
        <f>VLOOKUP(C11220,時点区分!$A$2:$C$8,3,0)</f>
        <v>02:将来</v>
      </c>
      <c r="E11220" t="s">
        <v>785</v>
      </c>
      <c r="F11220" t="str">
        <f>VLOOKUP(E11220,病床機能区分!$A$2:$C$14,3,0)</f>
        <v>07：在宅医療等</v>
      </c>
      <c r="G11220" t="s">
        <v>1212</v>
      </c>
      <c r="H11220" t="s">
        <v>1176</v>
      </c>
      <c r="I11220">
        <v>-4388</v>
      </c>
      <c r="J11220" s="40"/>
    </row>
    <row r="11221" spans="1:10">
      <c r="A11221" t="s">
        <v>1161</v>
      </c>
      <c r="B11221" t="s">
        <v>1036</v>
      </c>
      <c r="C11221" t="s">
        <v>1129</v>
      </c>
      <c r="D11221" t="str">
        <f>VLOOKUP(C11221,時点区分!$A$2:$C$8,3,0)</f>
        <v>02:将来</v>
      </c>
      <c r="E11221" t="s">
        <v>786</v>
      </c>
      <c r="F11221" t="str">
        <f>VLOOKUP(E11221,病床機能区分!$A$2:$C$14,3,0)</f>
        <v>08：うち訪問診療分</v>
      </c>
      <c r="G11221" t="s">
        <v>1214</v>
      </c>
      <c r="H11221" t="s">
        <v>1176</v>
      </c>
      <c r="I11221">
        <v>0</v>
      </c>
      <c r="J11221" s="40"/>
    </row>
    <row r="11222" spans="1:10">
      <c r="A11222" t="s">
        <v>1161</v>
      </c>
      <c r="B11222" t="s">
        <v>1036</v>
      </c>
      <c r="C11222" t="s">
        <v>1182</v>
      </c>
      <c r="D11222" t="str">
        <f>VLOOKUP(C11222,時点区分!$A$2:$C$8,3,0)</f>
        <v>03:構想策定時一致率</v>
      </c>
      <c r="E11222" t="s">
        <v>0</v>
      </c>
      <c r="F11222" t="str">
        <f>VLOOKUP(E11222,病床機能区分!$A$2:$C$14,3,0)</f>
        <v>01：高度急性期</v>
      </c>
      <c r="G11222" t="s">
        <v>1216</v>
      </c>
      <c r="H11222" t="s">
        <v>1270</v>
      </c>
      <c r="I11222">
        <v>1.6280991735537189</v>
      </c>
      <c r="J11222" s="40"/>
    </row>
    <row r="11223" spans="1:10">
      <c r="A11223" t="s">
        <v>1161</v>
      </c>
      <c r="B11223" t="s">
        <v>1036</v>
      </c>
      <c r="C11223" t="s">
        <v>1182</v>
      </c>
      <c r="D11223" t="str">
        <f>VLOOKUP(C11223,時点区分!$A$2:$C$8,3,0)</f>
        <v>03:構想策定時一致率</v>
      </c>
      <c r="E11223" t="s">
        <v>1</v>
      </c>
      <c r="F11223" t="str">
        <f>VLOOKUP(E11223,病床機能区分!$A$2:$C$14,3,0)</f>
        <v>02：急性期</v>
      </c>
      <c r="G11223" t="s">
        <v>1218</v>
      </c>
      <c r="H11223" t="s">
        <v>1270</v>
      </c>
      <c r="I11223">
        <v>2.1944751381215468</v>
      </c>
      <c r="J11223" s="40"/>
    </row>
    <row r="11224" spans="1:10">
      <c r="A11224" t="s">
        <v>1161</v>
      </c>
      <c r="B11224" t="s">
        <v>1036</v>
      </c>
      <c r="C11224" t="s">
        <v>1182</v>
      </c>
      <c r="D11224" t="str">
        <f>VLOOKUP(C11224,時点区分!$A$2:$C$8,3,0)</f>
        <v>03:構想策定時一致率</v>
      </c>
      <c r="E11224" t="s">
        <v>2</v>
      </c>
      <c r="F11224" t="str">
        <f>VLOOKUP(E11224,病床機能区分!$A$2:$C$14,3,0)</f>
        <v>03：回復期</v>
      </c>
      <c r="G11224" t="s">
        <v>1220</v>
      </c>
      <c r="H11224" t="s">
        <v>1270</v>
      </c>
      <c r="I11224">
        <v>0.26740665993945512</v>
      </c>
      <c r="J11224" s="40"/>
    </row>
    <row r="11225" spans="1:10">
      <c r="A11225" t="s">
        <v>1161</v>
      </c>
      <c r="B11225" t="s">
        <v>1036</v>
      </c>
      <c r="C11225" t="s">
        <v>1182</v>
      </c>
      <c r="D11225" t="str">
        <f>VLOOKUP(C11225,時点区分!$A$2:$C$8,3,0)</f>
        <v>03:構想策定時一致率</v>
      </c>
      <c r="E11225" t="s">
        <v>3</v>
      </c>
      <c r="F11225" t="str">
        <f>VLOOKUP(E11225,病床機能区分!$A$2:$C$14,3,0)</f>
        <v>04：慢性期</v>
      </c>
      <c r="G11225" t="s">
        <v>1222</v>
      </c>
      <c r="H11225" t="s">
        <v>1270</v>
      </c>
      <c r="I11225">
        <v>1.615702479338843</v>
      </c>
      <c r="J11225" s="40"/>
    </row>
    <row r="11226" spans="1:10">
      <c r="A11226" t="s">
        <v>1161</v>
      </c>
      <c r="B11226" t="s">
        <v>1036</v>
      </c>
      <c r="C11226" t="s">
        <v>1182</v>
      </c>
      <c r="D11226" t="str">
        <f>VLOOKUP(C11226,時点区分!$A$2:$C$8,3,0)</f>
        <v>03:構想策定時一致率</v>
      </c>
      <c r="E11226" t="s">
        <v>784</v>
      </c>
      <c r="F11226" t="str">
        <f>VLOOKUP(E11226,病床機能区分!$A$2:$C$14,3,0)</f>
        <v>06：合計</v>
      </c>
      <c r="G11226" t="s">
        <v>1224</v>
      </c>
      <c r="H11226" t="s">
        <v>1270</v>
      </c>
      <c r="I11226">
        <v>1.3331005586592179</v>
      </c>
      <c r="J11226" s="40"/>
    </row>
    <row r="11227" spans="1:10">
      <c r="A11227" t="s">
        <v>1161</v>
      </c>
      <c r="B11227" t="s">
        <v>1036</v>
      </c>
      <c r="C11227" t="s">
        <v>1183</v>
      </c>
      <c r="D11227" t="str">
        <f>VLOOKUP(C11227,時点区分!$A$2:$C$8,3,0)</f>
        <v>04:R4年度病床機能報告_2022年時点</v>
      </c>
      <c r="E11227" t="s">
        <v>0</v>
      </c>
      <c r="F11227" t="str">
        <f>VLOOKUP(E11227,病床機能区分!$A$2:$C$14,3,0)</f>
        <v>01：高度急性期</v>
      </c>
      <c r="G11227" t="s">
        <v>1226</v>
      </c>
      <c r="H11227" t="s">
        <v>1176</v>
      </c>
      <c r="I11227">
        <v>353</v>
      </c>
      <c r="J11227" s="40">
        <f>I11234</f>
        <v>1.4586776859504131</v>
      </c>
    </row>
    <row r="11228" spans="1:10">
      <c r="A11228" t="s">
        <v>1161</v>
      </c>
      <c r="B11228" t="s">
        <v>1036</v>
      </c>
      <c r="C11228" t="s">
        <v>1183</v>
      </c>
      <c r="D11228" t="str">
        <f>VLOOKUP(C11228,時点区分!$A$2:$C$8,3,0)</f>
        <v>04:R4年度病床機能報告_2022年時点</v>
      </c>
      <c r="E11228" t="s">
        <v>1</v>
      </c>
      <c r="F11228" t="str">
        <f>VLOOKUP(E11228,病床機能区分!$A$2:$C$14,3,0)</f>
        <v>02：急性期</v>
      </c>
      <c r="G11228" t="s">
        <v>1228</v>
      </c>
      <c r="H11228" t="s">
        <v>1176</v>
      </c>
      <c r="I11228">
        <v>1090</v>
      </c>
      <c r="J11228" s="40">
        <f t="shared" ref="J11228:J11230" si="274">I11235</f>
        <v>1.2044198895027625</v>
      </c>
    </row>
    <row r="11229" spans="1:10">
      <c r="A11229" t="s">
        <v>1161</v>
      </c>
      <c r="B11229" t="s">
        <v>1036</v>
      </c>
      <c r="C11229" t="s">
        <v>1183</v>
      </c>
      <c r="D11229" t="str">
        <f>VLOOKUP(C11229,時点区分!$A$2:$C$8,3,0)</f>
        <v>04:R4年度病床機能報告_2022年時点</v>
      </c>
      <c r="E11229" t="s">
        <v>2</v>
      </c>
      <c r="F11229" t="str">
        <f>VLOOKUP(E11229,病床機能区分!$A$2:$C$14,3,0)</f>
        <v>03：回復期</v>
      </c>
      <c r="G11229" t="s">
        <v>1230</v>
      </c>
      <c r="H11229" t="s">
        <v>1176</v>
      </c>
      <c r="I11229">
        <v>793</v>
      </c>
      <c r="J11229" s="40">
        <f t="shared" si="274"/>
        <v>0.80020181634712406</v>
      </c>
    </row>
    <row r="11230" spans="1:10">
      <c r="A11230" t="s">
        <v>1161</v>
      </c>
      <c r="B11230" t="s">
        <v>1036</v>
      </c>
      <c r="C11230" t="s">
        <v>1183</v>
      </c>
      <c r="D11230" t="str">
        <f>VLOOKUP(C11230,時点区分!$A$2:$C$8,3,0)</f>
        <v>04:R4年度病床機能報告_2022年時点</v>
      </c>
      <c r="E11230" t="s">
        <v>3</v>
      </c>
      <c r="F11230" t="str">
        <f>VLOOKUP(E11230,病床機能区分!$A$2:$C$14,3,0)</f>
        <v>04：慢性期</v>
      </c>
      <c r="G11230" t="s">
        <v>1232</v>
      </c>
      <c r="H11230" t="s">
        <v>1176</v>
      </c>
      <c r="I11230">
        <v>771</v>
      </c>
      <c r="J11230" s="40">
        <f t="shared" si="274"/>
        <v>1.0619834710743801</v>
      </c>
    </row>
    <row r="11231" spans="1:10">
      <c r="A11231" t="s">
        <v>1161</v>
      </c>
      <c r="B11231" t="s">
        <v>1036</v>
      </c>
      <c r="C11231" t="s">
        <v>1183</v>
      </c>
      <c r="D11231" t="str">
        <f>VLOOKUP(C11231,時点区分!$A$2:$C$8,3,0)</f>
        <v>04:R4年度病床機能報告_2022年時点</v>
      </c>
      <c r="E11231" t="s">
        <v>771</v>
      </c>
      <c r="F11231" t="str">
        <f>VLOOKUP(E11231,病床機能区分!$A$2:$C$14,3,0)</f>
        <v>09：休棟中（今後再開する予定）</v>
      </c>
      <c r="G11231" t="s">
        <v>1234</v>
      </c>
      <c r="H11231" t="s">
        <v>1176</v>
      </c>
      <c r="I11231">
        <v>98</v>
      </c>
      <c r="J11231" s="40"/>
    </row>
    <row r="11232" spans="1:10">
      <c r="A11232" t="s">
        <v>1161</v>
      </c>
      <c r="B11232" t="s">
        <v>1036</v>
      </c>
      <c r="C11232" t="s">
        <v>1183</v>
      </c>
      <c r="D11232" t="str">
        <f>VLOOKUP(C11232,時点区分!$A$2:$C$8,3,0)</f>
        <v>04:R4年度病床機能報告_2022年時点</v>
      </c>
      <c r="E11232" t="s">
        <v>772</v>
      </c>
      <c r="F11232" t="str">
        <f>VLOOKUP(E11232,病床機能区分!$A$2:$C$14,3,0)</f>
        <v>10：休棟中（今後廃止する予定）</v>
      </c>
      <c r="G11232" t="s">
        <v>1236</v>
      </c>
      <c r="H11232" t="s">
        <v>1176</v>
      </c>
      <c r="I11232">
        <v>28</v>
      </c>
      <c r="J11232" s="40"/>
    </row>
    <row r="11233" spans="1:10">
      <c r="A11233" t="s">
        <v>1161</v>
      </c>
      <c r="B11233" t="s">
        <v>1036</v>
      </c>
      <c r="C11233" t="s">
        <v>1183</v>
      </c>
      <c r="D11233" t="str">
        <f>VLOOKUP(C11233,時点区分!$A$2:$C$8,3,0)</f>
        <v>04:R4年度病床機能報告_2022年時点</v>
      </c>
      <c r="E11233" t="s">
        <v>784</v>
      </c>
      <c r="F11233" t="str">
        <f>VLOOKUP(E11233,病床機能区分!$A$2:$C$14,3,0)</f>
        <v>06：合計</v>
      </c>
      <c r="G11233" t="s">
        <v>1238</v>
      </c>
      <c r="H11233" t="s">
        <v>1176</v>
      </c>
      <c r="I11233">
        <v>3133</v>
      </c>
      <c r="J11233" s="40">
        <f>I11238</f>
        <v>1.0939245810055866</v>
      </c>
    </row>
    <row r="11234" spans="1:10">
      <c r="A11234" t="s">
        <v>1161</v>
      </c>
      <c r="B11234" t="s">
        <v>1036</v>
      </c>
      <c r="C11234" t="s">
        <v>1184</v>
      </c>
      <c r="D11234" t="str">
        <f>VLOOKUP(C11234,時点区分!$A$2:$C$8,3,0)</f>
        <v>05:R4年度現状一致率</v>
      </c>
      <c r="E11234" t="s">
        <v>0</v>
      </c>
      <c r="F11234" t="str">
        <f>VLOOKUP(E11234,病床機能区分!$A$2:$C$14,3,0)</f>
        <v>01：高度急性期</v>
      </c>
      <c r="G11234" t="s">
        <v>1239</v>
      </c>
      <c r="H11234" t="s">
        <v>1270</v>
      </c>
      <c r="I11234">
        <v>1.4586776859504131</v>
      </c>
      <c r="J11234" s="40"/>
    </row>
    <row r="11235" spans="1:10">
      <c r="A11235" t="s">
        <v>1161</v>
      </c>
      <c r="B11235" t="s">
        <v>1036</v>
      </c>
      <c r="C11235" t="s">
        <v>1184</v>
      </c>
      <c r="D11235" t="str">
        <f>VLOOKUP(C11235,時点区分!$A$2:$C$8,3,0)</f>
        <v>05:R4年度現状一致率</v>
      </c>
      <c r="E11235" t="s">
        <v>1</v>
      </c>
      <c r="F11235" t="str">
        <f>VLOOKUP(E11235,病床機能区分!$A$2:$C$14,3,0)</f>
        <v>02：急性期</v>
      </c>
      <c r="G11235" t="s">
        <v>1241</v>
      </c>
      <c r="H11235" t="s">
        <v>1270</v>
      </c>
      <c r="I11235">
        <v>1.2044198895027625</v>
      </c>
      <c r="J11235" s="40"/>
    </row>
    <row r="11236" spans="1:10">
      <c r="A11236" t="s">
        <v>1161</v>
      </c>
      <c r="B11236" t="s">
        <v>1036</v>
      </c>
      <c r="C11236" t="s">
        <v>1184</v>
      </c>
      <c r="D11236" t="str">
        <f>VLOOKUP(C11236,時点区分!$A$2:$C$8,3,0)</f>
        <v>05:R4年度現状一致率</v>
      </c>
      <c r="E11236" t="s">
        <v>2</v>
      </c>
      <c r="F11236" t="str">
        <f>VLOOKUP(E11236,病床機能区分!$A$2:$C$14,3,0)</f>
        <v>03：回復期</v>
      </c>
      <c r="G11236" t="s">
        <v>1243</v>
      </c>
      <c r="H11236" t="s">
        <v>1270</v>
      </c>
      <c r="I11236">
        <v>0.80020181634712406</v>
      </c>
      <c r="J11236" s="40"/>
    </row>
    <row r="11237" spans="1:10">
      <c r="A11237" t="s">
        <v>1161</v>
      </c>
      <c r="B11237" t="s">
        <v>1036</v>
      </c>
      <c r="C11237" t="s">
        <v>1184</v>
      </c>
      <c r="D11237" t="str">
        <f>VLOOKUP(C11237,時点区分!$A$2:$C$8,3,0)</f>
        <v>05:R4年度現状一致率</v>
      </c>
      <c r="E11237" t="s">
        <v>3</v>
      </c>
      <c r="F11237" t="str">
        <f>VLOOKUP(E11237,病床機能区分!$A$2:$C$14,3,0)</f>
        <v>04：慢性期</v>
      </c>
      <c r="G11237" t="s">
        <v>1245</v>
      </c>
      <c r="H11237" t="s">
        <v>1270</v>
      </c>
      <c r="I11237">
        <v>1.0619834710743801</v>
      </c>
      <c r="J11237" s="40"/>
    </row>
    <row r="11238" spans="1:10">
      <c r="A11238" t="s">
        <v>1161</v>
      </c>
      <c r="B11238" t="s">
        <v>1036</v>
      </c>
      <c r="C11238" t="s">
        <v>1184</v>
      </c>
      <c r="D11238" t="str">
        <f>VLOOKUP(C11238,時点区分!$A$2:$C$8,3,0)</f>
        <v>05:R4年度現状一致率</v>
      </c>
      <c r="E11238" t="s">
        <v>784</v>
      </c>
      <c r="F11238" t="str">
        <f>VLOOKUP(E11238,病床機能区分!$A$2:$C$14,3,0)</f>
        <v>06：合計</v>
      </c>
      <c r="G11238" t="s">
        <v>1247</v>
      </c>
      <c r="H11238" t="s">
        <v>1270</v>
      </c>
      <c r="I11238">
        <v>1.0939245810055866</v>
      </c>
      <c r="J11238" s="40"/>
    </row>
    <row r="11239" spans="1:10">
      <c r="A11239" t="s">
        <v>1161</v>
      </c>
      <c r="B11239" t="s">
        <v>1036</v>
      </c>
      <c r="C11239" t="s">
        <v>1185</v>
      </c>
      <c r="D11239" t="str">
        <f>VLOOKUP(C11239,時点区分!$A$2:$C$8,3,0)</f>
        <v>06:R4年度病床機能報告_2025年時点</v>
      </c>
      <c r="E11239" t="s">
        <v>0</v>
      </c>
      <c r="F11239" t="str">
        <f>VLOOKUP(E11239,病床機能区分!$A$2:$C$14,3,0)</f>
        <v>01：高度急性期</v>
      </c>
      <c r="G11239" t="s">
        <v>1249</v>
      </c>
      <c r="H11239" t="s">
        <v>1176</v>
      </c>
      <c r="I11239">
        <v>353</v>
      </c>
      <c r="J11239" s="40">
        <f>I11247</f>
        <v>1.4586776859504131</v>
      </c>
    </row>
    <row r="11240" spans="1:10">
      <c r="A11240" t="s">
        <v>1161</v>
      </c>
      <c r="B11240" t="s">
        <v>1036</v>
      </c>
      <c r="C11240" t="s">
        <v>1185</v>
      </c>
      <c r="D11240" t="str">
        <f>VLOOKUP(C11240,時点区分!$A$2:$C$8,3,0)</f>
        <v>06:R4年度病床機能報告_2025年時点</v>
      </c>
      <c r="E11240" t="s">
        <v>1</v>
      </c>
      <c r="F11240" t="str">
        <f>VLOOKUP(E11240,病床機能区分!$A$2:$C$14,3,0)</f>
        <v>02：急性期</v>
      </c>
      <c r="G11240" t="s">
        <v>1251</v>
      </c>
      <c r="H11240" t="s">
        <v>1176</v>
      </c>
      <c r="I11240">
        <v>1097</v>
      </c>
      <c r="J11240" s="40">
        <f>I11248</f>
        <v>1.2121546961325966</v>
      </c>
    </row>
    <row r="11241" spans="1:10">
      <c r="A11241" t="s">
        <v>1161</v>
      </c>
      <c r="B11241" t="s">
        <v>1036</v>
      </c>
      <c r="C11241" t="s">
        <v>1185</v>
      </c>
      <c r="D11241" t="str">
        <f>VLOOKUP(C11241,時点区分!$A$2:$C$8,3,0)</f>
        <v>06:R4年度病床機能報告_2025年時点</v>
      </c>
      <c r="E11241" t="s">
        <v>2</v>
      </c>
      <c r="F11241" t="str">
        <f>VLOOKUP(E11241,病床機能区分!$A$2:$C$14,3,0)</f>
        <v>03：回復期</v>
      </c>
      <c r="G11241" t="s">
        <v>1253</v>
      </c>
      <c r="H11241" t="s">
        <v>1176</v>
      </c>
      <c r="I11241">
        <v>793</v>
      </c>
      <c r="J11241" s="40">
        <f>I11249</f>
        <v>0.80020181634712406</v>
      </c>
    </row>
    <row r="11242" spans="1:10">
      <c r="A11242" t="s">
        <v>1161</v>
      </c>
      <c r="B11242" t="s">
        <v>1036</v>
      </c>
      <c r="C11242" t="s">
        <v>1185</v>
      </c>
      <c r="D11242" t="str">
        <f>VLOOKUP(C11242,時点区分!$A$2:$C$8,3,0)</f>
        <v>06:R4年度病床機能報告_2025年時点</v>
      </c>
      <c r="E11242" t="s">
        <v>3</v>
      </c>
      <c r="F11242" t="str">
        <f>VLOOKUP(E11242,病床機能区分!$A$2:$C$14,3,0)</f>
        <v>04：慢性期</v>
      </c>
      <c r="G11242" t="s">
        <v>1255</v>
      </c>
      <c r="H11242" t="s">
        <v>1176</v>
      </c>
      <c r="I11242">
        <v>818</v>
      </c>
      <c r="J11242" s="40">
        <f>I11250</f>
        <v>1.1267217630853994</v>
      </c>
    </row>
    <row r="11243" spans="1:10">
      <c r="A11243" t="s">
        <v>1161</v>
      </c>
      <c r="B11243" t="s">
        <v>1036</v>
      </c>
      <c r="C11243" t="s">
        <v>1185</v>
      </c>
      <c r="D11243" t="str">
        <f>VLOOKUP(C11243,時点区分!$A$2:$C$8,3,0)</f>
        <v>06:R4年度病床機能報告_2025年時点</v>
      </c>
      <c r="E11243" t="s">
        <v>779</v>
      </c>
      <c r="F11243" t="str">
        <f>VLOOKUP(E11243,病床機能区分!$A$2:$C$14,3,0)</f>
        <v>11：介護保険施設等へ移行予定</v>
      </c>
      <c r="G11243" t="s">
        <v>1257</v>
      </c>
      <c r="H11243" t="s">
        <v>1176</v>
      </c>
      <c r="I11243">
        <v>44</v>
      </c>
      <c r="J11243" s="40"/>
    </row>
    <row r="11244" spans="1:10">
      <c r="A11244" t="s">
        <v>1161</v>
      </c>
      <c r="B11244" t="s">
        <v>1036</v>
      </c>
      <c r="C11244" t="s">
        <v>1185</v>
      </c>
      <c r="D11244" t="str">
        <f>VLOOKUP(C11244,時点区分!$A$2:$C$8,3,0)</f>
        <v>06:R4年度病床機能報告_2025年時点</v>
      </c>
      <c r="E11244" t="s">
        <v>780</v>
      </c>
      <c r="F11244" t="str">
        <f>VLOOKUP(E11244,病床機能区分!$A$2:$C$14,3,0)</f>
        <v>12：休棟予定</v>
      </c>
      <c r="G11244" t="s">
        <v>1259</v>
      </c>
      <c r="H11244" t="s">
        <v>1176</v>
      </c>
      <c r="I11244">
        <v>0</v>
      </c>
      <c r="J11244" s="40"/>
    </row>
    <row r="11245" spans="1:10">
      <c r="A11245" t="s">
        <v>1161</v>
      </c>
      <c r="B11245" t="s">
        <v>1036</v>
      </c>
      <c r="C11245" t="s">
        <v>1185</v>
      </c>
      <c r="D11245" t="str">
        <f>VLOOKUP(C11245,時点区分!$A$2:$C$8,3,0)</f>
        <v>06:R4年度病床機能報告_2025年時点</v>
      </c>
      <c r="E11245" t="s">
        <v>781</v>
      </c>
      <c r="F11245" t="str">
        <f>VLOOKUP(E11245,病床機能区分!$A$2:$C$14,3,0)</f>
        <v>13：廃止予定</v>
      </c>
      <c r="G11245" t="s">
        <v>1261</v>
      </c>
      <c r="H11245" t="s">
        <v>1176</v>
      </c>
      <c r="I11245">
        <v>28</v>
      </c>
      <c r="J11245" s="40"/>
    </row>
    <row r="11246" spans="1:10">
      <c r="A11246" t="s">
        <v>1161</v>
      </c>
      <c r="B11246" t="s">
        <v>1036</v>
      </c>
      <c r="C11246" t="s">
        <v>1185</v>
      </c>
      <c r="D11246" t="str">
        <f>VLOOKUP(C11246,時点区分!$A$2:$C$8,3,0)</f>
        <v>06:R4年度病床機能報告_2025年時点</v>
      </c>
      <c r="E11246" t="s">
        <v>784</v>
      </c>
      <c r="F11246" t="str">
        <f>VLOOKUP(E11246,病床機能区分!$A$2:$C$14,3,0)</f>
        <v>06：合計</v>
      </c>
      <c r="G11246" t="s">
        <v>1263</v>
      </c>
      <c r="H11246" t="s">
        <v>1176</v>
      </c>
      <c r="I11246">
        <v>3133</v>
      </c>
      <c r="J11246" s="40">
        <f>I11251</f>
        <v>1.0939245810055866</v>
      </c>
    </row>
    <row r="11247" spans="1:10">
      <c r="A11247" t="s">
        <v>1161</v>
      </c>
      <c r="B11247" t="s">
        <v>1036</v>
      </c>
      <c r="C11247" t="s">
        <v>1278</v>
      </c>
      <c r="D11247" t="str">
        <f>VLOOKUP(C11247,時点区分!$A$2:$C$8,3,0)</f>
        <v>07:R4年度将来一致率</v>
      </c>
      <c r="E11247" t="s">
        <v>0</v>
      </c>
      <c r="F11247" t="str">
        <f>VLOOKUP(E11247,病床機能区分!$A$2:$C$14,3,0)</f>
        <v>01：高度急性期</v>
      </c>
      <c r="G11247" t="s">
        <v>1281</v>
      </c>
      <c r="H11247" t="s">
        <v>1270</v>
      </c>
      <c r="I11247">
        <v>1.4586776859504131</v>
      </c>
      <c r="J11247" s="40"/>
    </row>
    <row r="11248" spans="1:10">
      <c r="A11248" t="s">
        <v>1161</v>
      </c>
      <c r="B11248" t="s">
        <v>1036</v>
      </c>
      <c r="C11248" t="s">
        <v>1278</v>
      </c>
      <c r="D11248" t="str">
        <f>VLOOKUP(C11248,時点区分!$A$2:$C$8,3,0)</f>
        <v>07:R4年度将来一致率</v>
      </c>
      <c r="E11248" t="s">
        <v>1</v>
      </c>
      <c r="F11248" t="str">
        <f>VLOOKUP(E11248,病床機能区分!$A$2:$C$14,3,0)</f>
        <v>02：急性期</v>
      </c>
      <c r="G11248" t="s">
        <v>1283</v>
      </c>
      <c r="H11248" t="s">
        <v>1270</v>
      </c>
      <c r="I11248">
        <v>1.2121546961325966</v>
      </c>
      <c r="J11248" s="40"/>
    </row>
    <row r="11249" spans="1:10">
      <c r="A11249" t="s">
        <v>1161</v>
      </c>
      <c r="B11249" t="s">
        <v>1036</v>
      </c>
      <c r="C11249" t="s">
        <v>1278</v>
      </c>
      <c r="D11249" t="str">
        <f>VLOOKUP(C11249,時点区分!$A$2:$C$8,3,0)</f>
        <v>07:R4年度将来一致率</v>
      </c>
      <c r="E11249" t="s">
        <v>2</v>
      </c>
      <c r="F11249" t="str">
        <f>VLOOKUP(E11249,病床機能区分!$A$2:$C$14,3,0)</f>
        <v>03：回復期</v>
      </c>
      <c r="G11249" t="s">
        <v>1285</v>
      </c>
      <c r="H11249" t="s">
        <v>1270</v>
      </c>
      <c r="I11249">
        <v>0.80020181634712406</v>
      </c>
      <c r="J11249" s="40"/>
    </row>
    <row r="11250" spans="1:10">
      <c r="A11250" t="s">
        <v>1161</v>
      </c>
      <c r="B11250" t="s">
        <v>1036</v>
      </c>
      <c r="C11250" t="s">
        <v>1278</v>
      </c>
      <c r="D11250" t="str">
        <f>VLOOKUP(C11250,時点区分!$A$2:$C$8,3,0)</f>
        <v>07:R4年度将来一致率</v>
      </c>
      <c r="E11250" t="s">
        <v>3</v>
      </c>
      <c r="F11250" t="str">
        <f>VLOOKUP(E11250,病床機能区分!$A$2:$C$14,3,0)</f>
        <v>04：慢性期</v>
      </c>
      <c r="G11250" t="s">
        <v>1287</v>
      </c>
      <c r="H11250" t="s">
        <v>1270</v>
      </c>
      <c r="I11250">
        <v>1.1267217630853994</v>
      </c>
      <c r="J11250" s="40"/>
    </row>
    <row r="11251" spans="1:10" ht="14" thickBot="1">
      <c r="A11251" t="s">
        <v>1161</v>
      </c>
      <c r="B11251" t="s">
        <v>1036</v>
      </c>
      <c r="C11251" t="s">
        <v>1278</v>
      </c>
      <c r="D11251" t="str">
        <f>VLOOKUP(C11251,時点区分!$A$2:$C$8,3,0)</f>
        <v>07:R4年度将来一致率</v>
      </c>
      <c r="E11251" t="s">
        <v>784</v>
      </c>
      <c r="F11251" t="str">
        <f>VLOOKUP(E11251,病床機能区分!$A$2:$C$14,3,0)</f>
        <v>06：合計</v>
      </c>
      <c r="G11251" t="s">
        <v>1289</v>
      </c>
      <c r="H11251" t="s">
        <v>1270</v>
      </c>
      <c r="I11251">
        <v>1.0939245810055866</v>
      </c>
      <c r="J11251" s="41"/>
    </row>
    <row r="11252" spans="1:10">
      <c r="A11252" t="s">
        <v>1161</v>
      </c>
      <c r="B11252" t="s">
        <v>1037</v>
      </c>
      <c r="C11252" t="s">
        <v>1181</v>
      </c>
      <c r="D11252" t="str">
        <f>VLOOKUP(C11252,時点区分!$A$2:$C$8,3,0)</f>
        <v>01:現状ー構想策定時</v>
      </c>
      <c r="E11252" t="s">
        <v>0</v>
      </c>
      <c r="F11252" t="str">
        <f>VLOOKUP(E11252,病床機能区分!$A$2:$C$14,3,0)</f>
        <v>01：高度急性期</v>
      </c>
      <c r="G11252" t="s">
        <v>1186</v>
      </c>
      <c r="H11252" t="s">
        <v>1176</v>
      </c>
      <c r="I11252">
        <v>806</v>
      </c>
      <c r="J11252" s="39">
        <f t="shared" ref="J11252:J11255" si="275">I11267</f>
        <v>1.5381679389312977</v>
      </c>
    </row>
    <row r="11253" spans="1:10">
      <c r="A11253" t="s">
        <v>1161</v>
      </c>
      <c r="B11253" t="s">
        <v>1037</v>
      </c>
      <c r="C11253" t="s">
        <v>1181</v>
      </c>
      <c r="D11253" t="str">
        <f>VLOOKUP(C11253,時点区分!$A$2:$C$8,3,0)</f>
        <v>01:現状ー構想策定時</v>
      </c>
      <c r="E11253" t="s">
        <v>1</v>
      </c>
      <c r="F11253" t="str">
        <f>VLOOKUP(E11253,病床機能区分!$A$2:$C$14,3,0)</f>
        <v>02：急性期</v>
      </c>
      <c r="G11253" t="s">
        <v>1188</v>
      </c>
      <c r="H11253" t="s">
        <v>1176</v>
      </c>
      <c r="I11253">
        <v>2438</v>
      </c>
      <c r="J11253" s="40">
        <f t="shared" si="275"/>
        <v>1.4417504435245416</v>
      </c>
    </row>
    <row r="11254" spans="1:10">
      <c r="A11254" t="s">
        <v>1161</v>
      </c>
      <c r="B11254" t="s">
        <v>1037</v>
      </c>
      <c r="C11254" t="s">
        <v>1181</v>
      </c>
      <c r="D11254" t="str">
        <f>VLOOKUP(C11254,時点区分!$A$2:$C$8,3,0)</f>
        <v>01:現状ー構想策定時</v>
      </c>
      <c r="E11254" t="s">
        <v>2</v>
      </c>
      <c r="F11254" t="str">
        <f>VLOOKUP(E11254,病床機能区分!$A$2:$C$14,3,0)</f>
        <v>03：回復期</v>
      </c>
      <c r="G11254" t="s">
        <v>1190</v>
      </c>
      <c r="H11254" t="s">
        <v>1176</v>
      </c>
      <c r="I11254">
        <v>695</v>
      </c>
      <c r="J11254" s="40">
        <f t="shared" si="275"/>
        <v>0.37771739130434784</v>
      </c>
    </row>
    <row r="11255" spans="1:10">
      <c r="A11255" t="s">
        <v>1161</v>
      </c>
      <c r="B11255" t="s">
        <v>1037</v>
      </c>
      <c r="C11255" t="s">
        <v>1181</v>
      </c>
      <c r="D11255" t="str">
        <f>VLOOKUP(C11255,時点区分!$A$2:$C$8,3,0)</f>
        <v>01:現状ー構想策定時</v>
      </c>
      <c r="E11255" t="s">
        <v>3</v>
      </c>
      <c r="F11255" t="str">
        <f>VLOOKUP(E11255,病床機能区分!$A$2:$C$14,3,0)</f>
        <v>04：慢性期</v>
      </c>
      <c r="G11255" t="s">
        <v>1192</v>
      </c>
      <c r="H11255" t="s">
        <v>1176</v>
      </c>
      <c r="I11255">
        <v>1166</v>
      </c>
      <c r="J11255" s="40">
        <f t="shared" si="275"/>
        <v>1.194672131147541</v>
      </c>
    </row>
    <row r="11256" spans="1:10">
      <c r="A11256" t="s">
        <v>1161</v>
      </c>
      <c r="B11256" t="s">
        <v>1037</v>
      </c>
      <c r="C11256" t="s">
        <v>1181</v>
      </c>
      <c r="D11256" t="str">
        <f>VLOOKUP(C11256,時点区分!$A$2:$C$8,3,0)</f>
        <v>01:現状ー構想策定時</v>
      </c>
      <c r="E11256" t="s">
        <v>783</v>
      </c>
      <c r="F11256" t="str">
        <f>VLOOKUP(E11256,病床機能区分!$A$2:$C$14,3,0)</f>
        <v>05：未報告</v>
      </c>
      <c r="G11256" t="s">
        <v>1194</v>
      </c>
      <c r="H11256" t="s">
        <v>1176</v>
      </c>
      <c r="I11256">
        <v>104</v>
      </c>
      <c r="J11256" s="40"/>
    </row>
    <row r="11257" spans="1:10">
      <c r="A11257" t="s">
        <v>1161</v>
      </c>
      <c r="B11257" t="s">
        <v>1037</v>
      </c>
      <c r="C11257" t="s">
        <v>1181</v>
      </c>
      <c r="D11257" t="str">
        <f>VLOOKUP(C11257,時点区分!$A$2:$C$8,3,0)</f>
        <v>01:現状ー構想策定時</v>
      </c>
      <c r="E11257" t="s">
        <v>784</v>
      </c>
      <c r="F11257" t="str">
        <f>VLOOKUP(E11257,病床機能区分!$A$2:$C$14,3,0)</f>
        <v>06：合計</v>
      </c>
      <c r="G11257" t="s">
        <v>1196</v>
      </c>
      <c r="H11257" t="s">
        <v>1176</v>
      </c>
      <c r="I11257">
        <v>5209</v>
      </c>
      <c r="J11257" s="40">
        <f>I11271</f>
        <v>1.0353806400318029</v>
      </c>
    </row>
    <row r="11258" spans="1:10">
      <c r="A11258" t="s">
        <v>1161</v>
      </c>
      <c r="B11258" t="s">
        <v>1037</v>
      </c>
      <c r="C11258" t="s">
        <v>1181</v>
      </c>
      <c r="D11258" t="str">
        <f>VLOOKUP(C11258,時点区分!$A$2:$C$8,3,0)</f>
        <v>01:現状ー構想策定時</v>
      </c>
      <c r="E11258" t="s">
        <v>785</v>
      </c>
      <c r="F11258" t="str">
        <f>VLOOKUP(E11258,病床機能区分!$A$2:$C$14,3,0)</f>
        <v>07：在宅医療等</v>
      </c>
      <c r="G11258" t="s">
        <v>1198</v>
      </c>
      <c r="H11258" t="s">
        <v>1176</v>
      </c>
      <c r="I11258">
        <v>0</v>
      </c>
      <c r="J11258" s="40"/>
    </row>
    <row r="11259" spans="1:10">
      <c r="A11259" t="s">
        <v>1161</v>
      </c>
      <c r="B11259" t="s">
        <v>1037</v>
      </c>
      <c r="C11259" t="s">
        <v>1181</v>
      </c>
      <c r="D11259" t="str">
        <f>VLOOKUP(C11259,時点区分!$A$2:$C$8,3,0)</f>
        <v>01:現状ー構想策定時</v>
      </c>
      <c r="E11259" t="s">
        <v>786</v>
      </c>
      <c r="F11259" t="str">
        <f>VLOOKUP(E11259,病床機能区分!$A$2:$C$14,3,0)</f>
        <v>08：うち訪問診療分</v>
      </c>
      <c r="G11259" t="s">
        <v>1200</v>
      </c>
      <c r="H11259" t="s">
        <v>1176</v>
      </c>
      <c r="I11259">
        <v>0</v>
      </c>
      <c r="J11259" s="40"/>
    </row>
    <row r="11260" spans="1:10">
      <c r="A11260" t="s">
        <v>1161</v>
      </c>
      <c r="B11260" t="s">
        <v>1037</v>
      </c>
      <c r="C11260" t="s">
        <v>1129</v>
      </c>
      <c r="D11260" t="str">
        <f>VLOOKUP(C11260,時点区分!$A$2:$C$8,3,0)</f>
        <v>02:将来</v>
      </c>
      <c r="E11260" t="s">
        <v>0</v>
      </c>
      <c r="F11260" t="str">
        <f>VLOOKUP(E11260,病床機能区分!$A$2:$C$14,3,0)</f>
        <v>01：高度急性期</v>
      </c>
      <c r="G11260" t="s">
        <v>1202</v>
      </c>
      <c r="H11260" t="s">
        <v>1176</v>
      </c>
      <c r="I11260">
        <v>524</v>
      </c>
      <c r="J11260" s="40">
        <f>I11267</f>
        <v>1.5381679389312977</v>
      </c>
    </row>
    <row r="11261" spans="1:10">
      <c r="A11261" t="s">
        <v>1161</v>
      </c>
      <c r="B11261" t="s">
        <v>1037</v>
      </c>
      <c r="C11261" t="s">
        <v>1129</v>
      </c>
      <c r="D11261" t="str">
        <f>VLOOKUP(C11261,時点区分!$A$2:$C$8,3,0)</f>
        <v>02:将来</v>
      </c>
      <c r="E11261" t="s">
        <v>1</v>
      </c>
      <c r="F11261" t="str">
        <f>VLOOKUP(E11261,病床機能区分!$A$2:$C$14,3,0)</f>
        <v>02：急性期</v>
      </c>
      <c r="G11261" t="s">
        <v>1204</v>
      </c>
      <c r="H11261" t="s">
        <v>1176</v>
      </c>
      <c r="I11261">
        <v>1691</v>
      </c>
      <c r="J11261" s="40">
        <f>I11268</f>
        <v>1.4417504435245416</v>
      </c>
    </row>
    <row r="11262" spans="1:10">
      <c r="A11262" t="s">
        <v>1161</v>
      </c>
      <c r="B11262" t="s">
        <v>1037</v>
      </c>
      <c r="C11262" t="s">
        <v>1129</v>
      </c>
      <c r="D11262" t="str">
        <f>VLOOKUP(C11262,時点区分!$A$2:$C$8,3,0)</f>
        <v>02:将来</v>
      </c>
      <c r="E11262" t="s">
        <v>2</v>
      </c>
      <c r="F11262" t="str">
        <f>VLOOKUP(E11262,病床機能区分!$A$2:$C$14,3,0)</f>
        <v>03：回復期</v>
      </c>
      <c r="G11262" t="s">
        <v>1206</v>
      </c>
      <c r="H11262" t="s">
        <v>1176</v>
      </c>
      <c r="I11262">
        <v>1840</v>
      </c>
      <c r="J11262" s="40">
        <f>I11269</f>
        <v>0.37771739130434784</v>
      </c>
    </row>
    <row r="11263" spans="1:10">
      <c r="A11263" t="s">
        <v>1161</v>
      </c>
      <c r="B11263" t="s">
        <v>1037</v>
      </c>
      <c r="C11263" t="s">
        <v>1129</v>
      </c>
      <c r="D11263" t="str">
        <f>VLOOKUP(C11263,時点区分!$A$2:$C$8,3,0)</f>
        <v>02:将来</v>
      </c>
      <c r="E11263" t="s">
        <v>3</v>
      </c>
      <c r="F11263" t="str">
        <f>VLOOKUP(E11263,病床機能区分!$A$2:$C$14,3,0)</f>
        <v>04：慢性期</v>
      </c>
      <c r="G11263" t="s">
        <v>1208</v>
      </c>
      <c r="H11263" t="s">
        <v>1176</v>
      </c>
      <c r="I11263">
        <v>976</v>
      </c>
      <c r="J11263" s="40">
        <f>I11270</f>
        <v>1.194672131147541</v>
      </c>
    </row>
    <row r="11264" spans="1:10">
      <c r="A11264" t="s">
        <v>1161</v>
      </c>
      <c r="B11264" t="s">
        <v>1037</v>
      </c>
      <c r="C11264" t="s">
        <v>1129</v>
      </c>
      <c r="D11264" t="str">
        <f>VLOOKUP(C11264,時点区分!$A$2:$C$8,3,0)</f>
        <v>02:将来</v>
      </c>
      <c r="E11264" t="s">
        <v>784</v>
      </c>
      <c r="F11264" t="str">
        <f>VLOOKUP(E11264,病床機能区分!$A$2:$C$14,3,0)</f>
        <v>06：合計</v>
      </c>
      <c r="G11264" t="s">
        <v>1210</v>
      </c>
      <c r="H11264" t="s">
        <v>1176</v>
      </c>
      <c r="I11264">
        <v>5031</v>
      </c>
      <c r="J11264" s="40">
        <f>I11271</f>
        <v>1.0353806400318029</v>
      </c>
    </row>
    <row r="11265" spans="1:10">
      <c r="A11265" t="s">
        <v>1161</v>
      </c>
      <c r="B11265" t="s">
        <v>1037</v>
      </c>
      <c r="C11265" t="s">
        <v>1129</v>
      </c>
      <c r="D11265" t="str">
        <f>VLOOKUP(C11265,時点区分!$A$2:$C$8,3,0)</f>
        <v>02:将来</v>
      </c>
      <c r="E11265" t="s">
        <v>785</v>
      </c>
      <c r="F11265" t="str">
        <f>VLOOKUP(E11265,病床機能区分!$A$2:$C$14,3,0)</f>
        <v>07：在宅医療等</v>
      </c>
      <c r="G11265" t="s">
        <v>1212</v>
      </c>
      <c r="H11265" t="s">
        <v>1176</v>
      </c>
      <c r="I11265">
        <v>-7668</v>
      </c>
      <c r="J11265" s="40"/>
    </row>
    <row r="11266" spans="1:10">
      <c r="A11266" t="s">
        <v>1161</v>
      </c>
      <c r="B11266" t="s">
        <v>1037</v>
      </c>
      <c r="C11266" t="s">
        <v>1129</v>
      </c>
      <c r="D11266" t="str">
        <f>VLOOKUP(C11266,時点区分!$A$2:$C$8,3,0)</f>
        <v>02:将来</v>
      </c>
      <c r="E11266" t="s">
        <v>786</v>
      </c>
      <c r="F11266" t="str">
        <f>VLOOKUP(E11266,病床機能区分!$A$2:$C$14,3,0)</f>
        <v>08：うち訪問診療分</v>
      </c>
      <c r="G11266" t="s">
        <v>1214</v>
      </c>
      <c r="H11266" t="s">
        <v>1176</v>
      </c>
      <c r="I11266">
        <v>0</v>
      </c>
      <c r="J11266" s="40"/>
    </row>
    <row r="11267" spans="1:10">
      <c r="A11267" t="s">
        <v>1161</v>
      </c>
      <c r="B11267" t="s">
        <v>1037</v>
      </c>
      <c r="C11267" t="s">
        <v>1182</v>
      </c>
      <c r="D11267" t="str">
        <f>VLOOKUP(C11267,時点区分!$A$2:$C$8,3,0)</f>
        <v>03:構想策定時一致率</v>
      </c>
      <c r="E11267" t="s">
        <v>0</v>
      </c>
      <c r="F11267" t="str">
        <f>VLOOKUP(E11267,病床機能区分!$A$2:$C$14,3,0)</f>
        <v>01：高度急性期</v>
      </c>
      <c r="G11267" t="s">
        <v>1216</v>
      </c>
      <c r="H11267" t="s">
        <v>1270</v>
      </c>
      <c r="I11267">
        <v>1.5381679389312977</v>
      </c>
      <c r="J11267" s="40"/>
    </row>
    <row r="11268" spans="1:10">
      <c r="A11268" t="s">
        <v>1161</v>
      </c>
      <c r="B11268" t="s">
        <v>1037</v>
      </c>
      <c r="C11268" t="s">
        <v>1182</v>
      </c>
      <c r="D11268" t="str">
        <f>VLOOKUP(C11268,時点区分!$A$2:$C$8,3,0)</f>
        <v>03:構想策定時一致率</v>
      </c>
      <c r="E11268" t="s">
        <v>1</v>
      </c>
      <c r="F11268" t="str">
        <f>VLOOKUP(E11268,病床機能区分!$A$2:$C$14,3,0)</f>
        <v>02：急性期</v>
      </c>
      <c r="G11268" t="s">
        <v>1218</v>
      </c>
      <c r="H11268" t="s">
        <v>1270</v>
      </c>
      <c r="I11268">
        <v>1.4417504435245416</v>
      </c>
      <c r="J11268" s="40"/>
    </row>
    <row r="11269" spans="1:10">
      <c r="A11269" t="s">
        <v>1161</v>
      </c>
      <c r="B11269" t="s">
        <v>1037</v>
      </c>
      <c r="C11269" t="s">
        <v>1182</v>
      </c>
      <c r="D11269" t="str">
        <f>VLOOKUP(C11269,時点区分!$A$2:$C$8,3,0)</f>
        <v>03:構想策定時一致率</v>
      </c>
      <c r="E11269" t="s">
        <v>2</v>
      </c>
      <c r="F11269" t="str">
        <f>VLOOKUP(E11269,病床機能区分!$A$2:$C$14,3,0)</f>
        <v>03：回復期</v>
      </c>
      <c r="G11269" t="s">
        <v>1220</v>
      </c>
      <c r="H11269" t="s">
        <v>1270</v>
      </c>
      <c r="I11269">
        <v>0.37771739130434784</v>
      </c>
      <c r="J11269" s="40"/>
    </row>
    <row r="11270" spans="1:10">
      <c r="A11270" t="s">
        <v>1161</v>
      </c>
      <c r="B11270" t="s">
        <v>1037</v>
      </c>
      <c r="C11270" t="s">
        <v>1182</v>
      </c>
      <c r="D11270" t="str">
        <f>VLOOKUP(C11270,時点区分!$A$2:$C$8,3,0)</f>
        <v>03:構想策定時一致率</v>
      </c>
      <c r="E11270" t="s">
        <v>3</v>
      </c>
      <c r="F11270" t="str">
        <f>VLOOKUP(E11270,病床機能区分!$A$2:$C$14,3,0)</f>
        <v>04：慢性期</v>
      </c>
      <c r="G11270" t="s">
        <v>1222</v>
      </c>
      <c r="H11270" t="s">
        <v>1270</v>
      </c>
      <c r="I11270">
        <v>1.194672131147541</v>
      </c>
      <c r="J11270" s="40"/>
    </row>
    <row r="11271" spans="1:10">
      <c r="A11271" t="s">
        <v>1161</v>
      </c>
      <c r="B11271" t="s">
        <v>1037</v>
      </c>
      <c r="C11271" t="s">
        <v>1182</v>
      </c>
      <c r="D11271" t="str">
        <f>VLOOKUP(C11271,時点区分!$A$2:$C$8,3,0)</f>
        <v>03:構想策定時一致率</v>
      </c>
      <c r="E11271" t="s">
        <v>784</v>
      </c>
      <c r="F11271" t="str">
        <f>VLOOKUP(E11271,病床機能区分!$A$2:$C$14,3,0)</f>
        <v>06：合計</v>
      </c>
      <c r="G11271" t="s">
        <v>1224</v>
      </c>
      <c r="H11271" t="s">
        <v>1270</v>
      </c>
      <c r="I11271">
        <v>1.0353806400318029</v>
      </c>
      <c r="J11271" s="40"/>
    </row>
    <row r="11272" spans="1:10">
      <c r="A11272" t="s">
        <v>1161</v>
      </c>
      <c r="B11272" t="s">
        <v>1037</v>
      </c>
      <c r="C11272" t="s">
        <v>1183</v>
      </c>
      <c r="D11272" t="str">
        <f>VLOOKUP(C11272,時点区分!$A$2:$C$8,3,0)</f>
        <v>04:R4年度病床機能報告_2022年時点</v>
      </c>
      <c r="E11272" t="s">
        <v>0</v>
      </c>
      <c r="F11272" t="str">
        <f>VLOOKUP(E11272,病床機能区分!$A$2:$C$14,3,0)</f>
        <v>01：高度急性期</v>
      </c>
      <c r="G11272" t="s">
        <v>1226</v>
      </c>
      <c r="H11272" t="s">
        <v>1176</v>
      </c>
      <c r="I11272">
        <v>645</v>
      </c>
      <c r="J11272" s="40">
        <f>I11279</f>
        <v>1.2309160305343512</v>
      </c>
    </row>
    <row r="11273" spans="1:10">
      <c r="A11273" t="s">
        <v>1161</v>
      </c>
      <c r="B11273" t="s">
        <v>1037</v>
      </c>
      <c r="C11273" t="s">
        <v>1183</v>
      </c>
      <c r="D11273" t="str">
        <f>VLOOKUP(C11273,時点区分!$A$2:$C$8,3,0)</f>
        <v>04:R4年度病床機能報告_2022年時点</v>
      </c>
      <c r="E11273" t="s">
        <v>1</v>
      </c>
      <c r="F11273" t="str">
        <f>VLOOKUP(E11273,病床機能区分!$A$2:$C$14,3,0)</f>
        <v>02：急性期</v>
      </c>
      <c r="G11273" t="s">
        <v>1228</v>
      </c>
      <c r="H11273" t="s">
        <v>1176</v>
      </c>
      <c r="I11273">
        <v>1929</v>
      </c>
      <c r="J11273" s="40">
        <f t="shared" ref="J11273:J11275" si="276">I11280</f>
        <v>1.1407451212300415</v>
      </c>
    </row>
    <row r="11274" spans="1:10">
      <c r="A11274" t="s">
        <v>1161</v>
      </c>
      <c r="B11274" t="s">
        <v>1037</v>
      </c>
      <c r="C11274" t="s">
        <v>1183</v>
      </c>
      <c r="D11274" t="str">
        <f>VLOOKUP(C11274,時点区分!$A$2:$C$8,3,0)</f>
        <v>04:R4年度病床機能報告_2022年時点</v>
      </c>
      <c r="E11274" t="s">
        <v>2</v>
      </c>
      <c r="F11274" t="str">
        <f>VLOOKUP(E11274,病床機能区分!$A$2:$C$14,3,0)</f>
        <v>03：回復期</v>
      </c>
      <c r="G11274" t="s">
        <v>1230</v>
      </c>
      <c r="H11274" t="s">
        <v>1176</v>
      </c>
      <c r="I11274">
        <v>1270</v>
      </c>
      <c r="J11274" s="40">
        <f t="shared" si="276"/>
        <v>0.69021739130434778</v>
      </c>
    </row>
    <row r="11275" spans="1:10">
      <c r="A11275" t="s">
        <v>1161</v>
      </c>
      <c r="B11275" t="s">
        <v>1037</v>
      </c>
      <c r="C11275" t="s">
        <v>1183</v>
      </c>
      <c r="D11275" t="str">
        <f>VLOOKUP(C11275,時点区分!$A$2:$C$8,3,0)</f>
        <v>04:R4年度病床機能報告_2022年時点</v>
      </c>
      <c r="E11275" t="s">
        <v>3</v>
      </c>
      <c r="F11275" t="str">
        <f>VLOOKUP(E11275,病床機能区分!$A$2:$C$14,3,0)</f>
        <v>04：慢性期</v>
      </c>
      <c r="G11275" t="s">
        <v>1232</v>
      </c>
      <c r="H11275" t="s">
        <v>1176</v>
      </c>
      <c r="I11275">
        <v>795</v>
      </c>
      <c r="J11275" s="40">
        <f t="shared" si="276"/>
        <v>0.81454918032786883</v>
      </c>
    </row>
    <row r="11276" spans="1:10">
      <c r="A11276" t="s">
        <v>1161</v>
      </c>
      <c r="B11276" t="s">
        <v>1037</v>
      </c>
      <c r="C11276" t="s">
        <v>1183</v>
      </c>
      <c r="D11276" t="str">
        <f>VLOOKUP(C11276,時点区分!$A$2:$C$8,3,0)</f>
        <v>04:R4年度病床機能報告_2022年時点</v>
      </c>
      <c r="E11276" t="s">
        <v>771</v>
      </c>
      <c r="F11276" t="str">
        <f>VLOOKUP(E11276,病床機能区分!$A$2:$C$14,3,0)</f>
        <v>09：休棟中（今後再開する予定）</v>
      </c>
      <c r="G11276" t="s">
        <v>1234</v>
      </c>
      <c r="H11276" t="s">
        <v>1176</v>
      </c>
      <c r="I11276">
        <v>35</v>
      </c>
      <c r="J11276" s="40"/>
    </row>
    <row r="11277" spans="1:10">
      <c r="A11277" t="s">
        <v>1161</v>
      </c>
      <c r="B11277" t="s">
        <v>1037</v>
      </c>
      <c r="C11277" t="s">
        <v>1183</v>
      </c>
      <c r="D11277" t="str">
        <f>VLOOKUP(C11277,時点区分!$A$2:$C$8,3,0)</f>
        <v>04:R4年度病床機能報告_2022年時点</v>
      </c>
      <c r="E11277" t="s">
        <v>772</v>
      </c>
      <c r="F11277" t="str">
        <f>VLOOKUP(E11277,病床機能区分!$A$2:$C$14,3,0)</f>
        <v>10：休棟中（今後廃止する予定）</v>
      </c>
      <c r="G11277" t="s">
        <v>1236</v>
      </c>
      <c r="H11277" t="s">
        <v>1176</v>
      </c>
      <c r="I11277">
        <v>0</v>
      </c>
      <c r="J11277" s="40"/>
    </row>
    <row r="11278" spans="1:10">
      <c r="A11278" t="s">
        <v>1161</v>
      </c>
      <c r="B11278" t="s">
        <v>1037</v>
      </c>
      <c r="C11278" t="s">
        <v>1183</v>
      </c>
      <c r="D11278" t="str">
        <f>VLOOKUP(C11278,時点区分!$A$2:$C$8,3,0)</f>
        <v>04:R4年度病床機能報告_2022年時点</v>
      </c>
      <c r="E11278" t="s">
        <v>784</v>
      </c>
      <c r="F11278" t="str">
        <f>VLOOKUP(E11278,病床機能区分!$A$2:$C$14,3,0)</f>
        <v>06：合計</v>
      </c>
      <c r="G11278" t="s">
        <v>1238</v>
      </c>
      <c r="H11278" t="s">
        <v>1176</v>
      </c>
      <c r="I11278">
        <v>4674</v>
      </c>
      <c r="J11278" s="40">
        <f>I11283</f>
        <v>0.9290399522957663</v>
      </c>
    </row>
    <row r="11279" spans="1:10">
      <c r="A11279" t="s">
        <v>1161</v>
      </c>
      <c r="B11279" t="s">
        <v>1037</v>
      </c>
      <c r="C11279" t="s">
        <v>1184</v>
      </c>
      <c r="D11279" t="str">
        <f>VLOOKUP(C11279,時点区分!$A$2:$C$8,3,0)</f>
        <v>05:R4年度現状一致率</v>
      </c>
      <c r="E11279" t="s">
        <v>0</v>
      </c>
      <c r="F11279" t="str">
        <f>VLOOKUP(E11279,病床機能区分!$A$2:$C$14,3,0)</f>
        <v>01：高度急性期</v>
      </c>
      <c r="G11279" t="s">
        <v>1239</v>
      </c>
      <c r="H11279" t="s">
        <v>1270</v>
      </c>
      <c r="I11279">
        <v>1.2309160305343512</v>
      </c>
      <c r="J11279" s="40"/>
    </row>
    <row r="11280" spans="1:10">
      <c r="A11280" t="s">
        <v>1161</v>
      </c>
      <c r="B11280" t="s">
        <v>1037</v>
      </c>
      <c r="C11280" t="s">
        <v>1184</v>
      </c>
      <c r="D11280" t="str">
        <f>VLOOKUP(C11280,時点区分!$A$2:$C$8,3,0)</f>
        <v>05:R4年度現状一致率</v>
      </c>
      <c r="E11280" t="s">
        <v>1</v>
      </c>
      <c r="F11280" t="str">
        <f>VLOOKUP(E11280,病床機能区分!$A$2:$C$14,3,0)</f>
        <v>02：急性期</v>
      </c>
      <c r="G11280" t="s">
        <v>1241</v>
      </c>
      <c r="H11280" t="s">
        <v>1270</v>
      </c>
      <c r="I11280">
        <v>1.1407451212300415</v>
      </c>
      <c r="J11280" s="40"/>
    </row>
    <row r="11281" spans="1:10">
      <c r="A11281" t="s">
        <v>1161</v>
      </c>
      <c r="B11281" t="s">
        <v>1037</v>
      </c>
      <c r="C11281" t="s">
        <v>1184</v>
      </c>
      <c r="D11281" t="str">
        <f>VLOOKUP(C11281,時点区分!$A$2:$C$8,3,0)</f>
        <v>05:R4年度現状一致率</v>
      </c>
      <c r="E11281" t="s">
        <v>2</v>
      </c>
      <c r="F11281" t="str">
        <f>VLOOKUP(E11281,病床機能区分!$A$2:$C$14,3,0)</f>
        <v>03：回復期</v>
      </c>
      <c r="G11281" t="s">
        <v>1243</v>
      </c>
      <c r="H11281" t="s">
        <v>1270</v>
      </c>
      <c r="I11281">
        <v>0.69021739130434778</v>
      </c>
      <c r="J11281" s="40"/>
    </row>
    <row r="11282" spans="1:10">
      <c r="A11282" t="s">
        <v>1161</v>
      </c>
      <c r="B11282" t="s">
        <v>1037</v>
      </c>
      <c r="C11282" t="s">
        <v>1184</v>
      </c>
      <c r="D11282" t="str">
        <f>VLOOKUP(C11282,時点区分!$A$2:$C$8,3,0)</f>
        <v>05:R4年度現状一致率</v>
      </c>
      <c r="E11282" t="s">
        <v>3</v>
      </c>
      <c r="F11282" t="str">
        <f>VLOOKUP(E11282,病床機能区分!$A$2:$C$14,3,0)</f>
        <v>04：慢性期</v>
      </c>
      <c r="G11282" t="s">
        <v>1245</v>
      </c>
      <c r="H11282" t="s">
        <v>1270</v>
      </c>
      <c r="I11282">
        <v>0.81454918032786883</v>
      </c>
      <c r="J11282" s="40"/>
    </row>
    <row r="11283" spans="1:10">
      <c r="A11283" t="s">
        <v>1161</v>
      </c>
      <c r="B11283" t="s">
        <v>1037</v>
      </c>
      <c r="C11283" t="s">
        <v>1184</v>
      </c>
      <c r="D11283" t="str">
        <f>VLOOKUP(C11283,時点区分!$A$2:$C$8,3,0)</f>
        <v>05:R4年度現状一致率</v>
      </c>
      <c r="E11283" t="s">
        <v>784</v>
      </c>
      <c r="F11283" t="str">
        <f>VLOOKUP(E11283,病床機能区分!$A$2:$C$14,3,0)</f>
        <v>06：合計</v>
      </c>
      <c r="G11283" t="s">
        <v>1247</v>
      </c>
      <c r="H11283" t="s">
        <v>1270</v>
      </c>
      <c r="I11283">
        <v>0.9290399522957663</v>
      </c>
      <c r="J11283" s="40"/>
    </row>
    <row r="11284" spans="1:10">
      <c r="A11284" t="s">
        <v>1161</v>
      </c>
      <c r="B11284" t="s">
        <v>1037</v>
      </c>
      <c r="C11284" t="s">
        <v>1185</v>
      </c>
      <c r="D11284" t="str">
        <f>VLOOKUP(C11284,時点区分!$A$2:$C$8,3,0)</f>
        <v>06:R4年度病床機能報告_2025年時点</v>
      </c>
      <c r="E11284" t="s">
        <v>0</v>
      </c>
      <c r="F11284" t="str">
        <f>VLOOKUP(E11284,病床機能区分!$A$2:$C$14,3,0)</f>
        <v>01：高度急性期</v>
      </c>
      <c r="G11284" t="s">
        <v>1249</v>
      </c>
      <c r="H11284" t="s">
        <v>1176</v>
      </c>
      <c r="I11284">
        <v>699</v>
      </c>
      <c r="J11284" s="40">
        <f>I11292</f>
        <v>1.333969465648855</v>
      </c>
    </row>
    <row r="11285" spans="1:10">
      <c r="A11285" t="s">
        <v>1161</v>
      </c>
      <c r="B11285" t="s">
        <v>1037</v>
      </c>
      <c r="C11285" t="s">
        <v>1185</v>
      </c>
      <c r="D11285" t="str">
        <f>VLOOKUP(C11285,時点区分!$A$2:$C$8,3,0)</f>
        <v>06:R4年度病床機能報告_2025年時点</v>
      </c>
      <c r="E11285" t="s">
        <v>1</v>
      </c>
      <c r="F11285" t="str">
        <f>VLOOKUP(E11285,病床機能区分!$A$2:$C$14,3,0)</f>
        <v>02：急性期</v>
      </c>
      <c r="G11285" t="s">
        <v>1251</v>
      </c>
      <c r="H11285" t="s">
        <v>1176</v>
      </c>
      <c r="I11285">
        <v>1875</v>
      </c>
      <c r="J11285" s="40">
        <f>I11293</f>
        <v>1.1088113542282674</v>
      </c>
    </row>
    <row r="11286" spans="1:10">
      <c r="A11286" t="s">
        <v>1161</v>
      </c>
      <c r="B11286" t="s">
        <v>1037</v>
      </c>
      <c r="C11286" t="s">
        <v>1185</v>
      </c>
      <c r="D11286" t="str">
        <f>VLOOKUP(C11286,時点区分!$A$2:$C$8,3,0)</f>
        <v>06:R4年度病床機能報告_2025年時点</v>
      </c>
      <c r="E11286" t="s">
        <v>2</v>
      </c>
      <c r="F11286" t="str">
        <f>VLOOKUP(E11286,病床機能区分!$A$2:$C$14,3,0)</f>
        <v>03：回復期</v>
      </c>
      <c r="G11286" t="s">
        <v>1253</v>
      </c>
      <c r="H11286" t="s">
        <v>1176</v>
      </c>
      <c r="I11286">
        <v>1359</v>
      </c>
      <c r="J11286" s="40">
        <f>I11294</f>
        <v>0.73858695652173911</v>
      </c>
    </row>
    <row r="11287" spans="1:10">
      <c r="A11287" t="s">
        <v>1161</v>
      </c>
      <c r="B11287" t="s">
        <v>1037</v>
      </c>
      <c r="C11287" t="s">
        <v>1185</v>
      </c>
      <c r="D11287" t="str">
        <f>VLOOKUP(C11287,時点区分!$A$2:$C$8,3,0)</f>
        <v>06:R4年度病床機能報告_2025年時点</v>
      </c>
      <c r="E11287" t="s">
        <v>3</v>
      </c>
      <c r="F11287" t="str">
        <f>VLOOKUP(E11287,病床機能区分!$A$2:$C$14,3,0)</f>
        <v>04：慢性期</v>
      </c>
      <c r="G11287" t="s">
        <v>1255</v>
      </c>
      <c r="H11287" t="s">
        <v>1176</v>
      </c>
      <c r="I11287">
        <v>741</v>
      </c>
      <c r="J11287" s="40">
        <f>I11295</f>
        <v>0.75922131147540983</v>
      </c>
    </row>
    <row r="11288" spans="1:10">
      <c r="A11288" t="s">
        <v>1161</v>
      </c>
      <c r="B11288" t="s">
        <v>1037</v>
      </c>
      <c r="C11288" t="s">
        <v>1185</v>
      </c>
      <c r="D11288" t="str">
        <f>VLOOKUP(C11288,時点区分!$A$2:$C$8,3,0)</f>
        <v>06:R4年度病床機能報告_2025年時点</v>
      </c>
      <c r="E11288" t="s">
        <v>779</v>
      </c>
      <c r="F11288" t="str">
        <f>VLOOKUP(E11288,病床機能区分!$A$2:$C$14,3,0)</f>
        <v>11：介護保険施設等へ移行予定</v>
      </c>
      <c r="G11288" t="s">
        <v>1257</v>
      </c>
      <c r="H11288" t="s">
        <v>1176</v>
      </c>
      <c r="I11288">
        <v>0</v>
      </c>
      <c r="J11288" s="40"/>
    </row>
    <row r="11289" spans="1:10">
      <c r="A11289" t="s">
        <v>1161</v>
      </c>
      <c r="B11289" t="s">
        <v>1037</v>
      </c>
      <c r="C11289" t="s">
        <v>1185</v>
      </c>
      <c r="D11289" t="str">
        <f>VLOOKUP(C11289,時点区分!$A$2:$C$8,3,0)</f>
        <v>06:R4年度病床機能報告_2025年時点</v>
      </c>
      <c r="E11289" t="s">
        <v>780</v>
      </c>
      <c r="F11289" t="str">
        <f>VLOOKUP(E11289,病床機能区分!$A$2:$C$14,3,0)</f>
        <v>12：休棟予定</v>
      </c>
      <c r="G11289" t="s">
        <v>1259</v>
      </c>
      <c r="H11289" t="s">
        <v>1176</v>
      </c>
      <c r="I11289">
        <v>0</v>
      </c>
      <c r="J11289" s="40"/>
    </row>
    <row r="11290" spans="1:10">
      <c r="A11290" t="s">
        <v>1161</v>
      </c>
      <c r="B11290" t="s">
        <v>1037</v>
      </c>
      <c r="C11290" t="s">
        <v>1185</v>
      </c>
      <c r="D11290" t="str">
        <f>VLOOKUP(C11290,時点区分!$A$2:$C$8,3,0)</f>
        <v>06:R4年度病床機能報告_2025年時点</v>
      </c>
      <c r="E11290" t="s">
        <v>781</v>
      </c>
      <c r="F11290" t="str">
        <f>VLOOKUP(E11290,病床機能区分!$A$2:$C$14,3,0)</f>
        <v>13：廃止予定</v>
      </c>
      <c r="G11290" t="s">
        <v>1261</v>
      </c>
      <c r="H11290" t="s">
        <v>1176</v>
      </c>
      <c r="I11290">
        <v>0</v>
      </c>
      <c r="J11290" s="40"/>
    </row>
    <row r="11291" spans="1:10">
      <c r="A11291" t="s">
        <v>1161</v>
      </c>
      <c r="B11291" t="s">
        <v>1037</v>
      </c>
      <c r="C11291" t="s">
        <v>1185</v>
      </c>
      <c r="D11291" t="str">
        <f>VLOOKUP(C11291,時点区分!$A$2:$C$8,3,0)</f>
        <v>06:R4年度病床機能報告_2025年時点</v>
      </c>
      <c r="E11291" t="s">
        <v>784</v>
      </c>
      <c r="F11291" t="str">
        <f>VLOOKUP(E11291,病床機能区分!$A$2:$C$14,3,0)</f>
        <v>06：合計</v>
      </c>
      <c r="G11291" t="s">
        <v>1263</v>
      </c>
      <c r="H11291" t="s">
        <v>1176</v>
      </c>
      <c r="I11291">
        <v>4674</v>
      </c>
      <c r="J11291" s="40">
        <f>I11296</f>
        <v>0.9290399522957663</v>
      </c>
    </row>
    <row r="11292" spans="1:10">
      <c r="A11292" t="s">
        <v>1161</v>
      </c>
      <c r="B11292" t="s">
        <v>1037</v>
      </c>
      <c r="C11292" t="s">
        <v>1278</v>
      </c>
      <c r="D11292" t="str">
        <f>VLOOKUP(C11292,時点区分!$A$2:$C$8,3,0)</f>
        <v>07:R4年度将来一致率</v>
      </c>
      <c r="E11292" t="s">
        <v>0</v>
      </c>
      <c r="F11292" t="str">
        <f>VLOOKUP(E11292,病床機能区分!$A$2:$C$14,3,0)</f>
        <v>01：高度急性期</v>
      </c>
      <c r="G11292" t="s">
        <v>1281</v>
      </c>
      <c r="H11292" t="s">
        <v>1270</v>
      </c>
      <c r="I11292">
        <v>1.333969465648855</v>
      </c>
      <c r="J11292" s="40"/>
    </row>
    <row r="11293" spans="1:10">
      <c r="A11293" t="s">
        <v>1161</v>
      </c>
      <c r="B11293" t="s">
        <v>1037</v>
      </c>
      <c r="C11293" t="s">
        <v>1278</v>
      </c>
      <c r="D11293" t="str">
        <f>VLOOKUP(C11293,時点区分!$A$2:$C$8,3,0)</f>
        <v>07:R4年度将来一致率</v>
      </c>
      <c r="E11293" t="s">
        <v>1</v>
      </c>
      <c r="F11293" t="str">
        <f>VLOOKUP(E11293,病床機能区分!$A$2:$C$14,3,0)</f>
        <v>02：急性期</v>
      </c>
      <c r="G11293" t="s">
        <v>1283</v>
      </c>
      <c r="H11293" t="s">
        <v>1270</v>
      </c>
      <c r="I11293">
        <v>1.1088113542282674</v>
      </c>
      <c r="J11293" s="40"/>
    </row>
    <row r="11294" spans="1:10">
      <c r="A11294" t="s">
        <v>1161</v>
      </c>
      <c r="B11294" t="s">
        <v>1037</v>
      </c>
      <c r="C11294" t="s">
        <v>1278</v>
      </c>
      <c r="D11294" t="str">
        <f>VLOOKUP(C11294,時点区分!$A$2:$C$8,3,0)</f>
        <v>07:R4年度将来一致率</v>
      </c>
      <c r="E11294" t="s">
        <v>2</v>
      </c>
      <c r="F11294" t="str">
        <f>VLOOKUP(E11294,病床機能区分!$A$2:$C$14,3,0)</f>
        <v>03：回復期</v>
      </c>
      <c r="G11294" t="s">
        <v>1285</v>
      </c>
      <c r="H11294" t="s">
        <v>1270</v>
      </c>
      <c r="I11294">
        <v>0.73858695652173911</v>
      </c>
      <c r="J11294" s="40"/>
    </row>
    <row r="11295" spans="1:10">
      <c r="A11295" t="s">
        <v>1161</v>
      </c>
      <c r="B11295" t="s">
        <v>1037</v>
      </c>
      <c r="C11295" t="s">
        <v>1278</v>
      </c>
      <c r="D11295" t="str">
        <f>VLOOKUP(C11295,時点区分!$A$2:$C$8,3,0)</f>
        <v>07:R4年度将来一致率</v>
      </c>
      <c r="E11295" t="s">
        <v>3</v>
      </c>
      <c r="F11295" t="str">
        <f>VLOOKUP(E11295,病床機能区分!$A$2:$C$14,3,0)</f>
        <v>04：慢性期</v>
      </c>
      <c r="G11295" t="s">
        <v>1287</v>
      </c>
      <c r="H11295" t="s">
        <v>1270</v>
      </c>
      <c r="I11295">
        <v>0.75922131147540983</v>
      </c>
      <c r="J11295" s="40"/>
    </row>
    <row r="11296" spans="1:10" ht="14" thickBot="1">
      <c r="A11296" t="s">
        <v>1161</v>
      </c>
      <c r="B11296" t="s">
        <v>1037</v>
      </c>
      <c r="C11296" t="s">
        <v>1278</v>
      </c>
      <c r="D11296" t="str">
        <f>VLOOKUP(C11296,時点区分!$A$2:$C$8,3,0)</f>
        <v>07:R4年度将来一致率</v>
      </c>
      <c r="E11296" t="s">
        <v>784</v>
      </c>
      <c r="F11296" t="str">
        <f>VLOOKUP(E11296,病床機能区分!$A$2:$C$14,3,0)</f>
        <v>06：合計</v>
      </c>
      <c r="G11296" t="s">
        <v>1289</v>
      </c>
      <c r="H11296" t="s">
        <v>1270</v>
      </c>
      <c r="I11296">
        <v>0.9290399522957663</v>
      </c>
      <c r="J11296" s="41"/>
    </row>
    <row r="11297" spans="1:10">
      <c r="A11297" t="s">
        <v>1161</v>
      </c>
      <c r="B11297" t="s">
        <v>1038</v>
      </c>
      <c r="C11297" t="s">
        <v>1181</v>
      </c>
      <c r="D11297" t="str">
        <f>VLOOKUP(C11297,時点区分!$A$2:$C$8,3,0)</f>
        <v>01:現状ー構想策定時</v>
      </c>
      <c r="E11297" t="s">
        <v>0</v>
      </c>
      <c r="F11297" t="str">
        <f>VLOOKUP(E11297,病床機能区分!$A$2:$C$14,3,0)</f>
        <v>01：高度急性期</v>
      </c>
      <c r="G11297" t="s">
        <v>1186</v>
      </c>
      <c r="H11297" t="s">
        <v>1176</v>
      </c>
      <c r="I11297">
        <v>30</v>
      </c>
      <c r="J11297" s="39">
        <f>I11312</f>
        <v>0.41095890410958902</v>
      </c>
    </row>
    <row r="11298" spans="1:10">
      <c r="A11298" t="s">
        <v>1161</v>
      </c>
      <c r="B11298" t="s">
        <v>1038</v>
      </c>
      <c r="C11298" t="s">
        <v>1181</v>
      </c>
      <c r="D11298" t="str">
        <f>VLOOKUP(C11298,時点区分!$A$2:$C$8,3,0)</f>
        <v>01:現状ー構想策定時</v>
      </c>
      <c r="E11298" t="s">
        <v>1</v>
      </c>
      <c r="F11298" t="str">
        <f>VLOOKUP(E11298,病床機能区分!$A$2:$C$14,3,0)</f>
        <v>02：急性期</v>
      </c>
      <c r="G11298" t="s">
        <v>1188</v>
      </c>
      <c r="H11298" t="s">
        <v>1176</v>
      </c>
      <c r="I11298">
        <v>811</v>
      </c>
      <c r="J11298" s="40">
        <f>I11313</f>
        <v>2.3852941176470588</v>
      </c>
    </row>
    <row r="11299" spans="1:10">
      <c r="A11299" t="s">
        <v>1161</v>
      </c>
      <c r="B11299" t="s">
        <v>1038</v>
      </c>
      <c r="C11299" t="s">
        <v>1181</v>
      </c>
      <c r="D11299" t="str">
        <f>VLOOKUP(C11299,時点区分!$A$2:$C$8,3,0)</f>
        <v>01:現状ー構想策定時</v>
      </c>
      <c r="E11299" t="s">
        <v>2</v>
      </c>
      <c r="F11299" t="str">
        <f>VLOOKUP(E11299,病床機能区分!$A$2:$C$14,3,0)</f>
        <v>03：回復期</v>
      </c>
      <c r="G11299" t="s">
        <v>1190</v>
      </c>
      <c r="H11299" t="s">
        <v>1176</v>
      </c>
      <c r="I11299">
        <v>88</v>
      </c>
      <c r="J11299" s="40">
        <f>I11314</f>
        <v>0.27244582043343651</v>
      </c>
    </row>
    <row r="11300" spans="1:10">
      <c r="A11300" t="s">
        <v>1161</v>
      </c>
      <c r="B11300" t="s">
        <v>1038</v>
      </c>
      <c r="C11300" t="s">
        <v>1181</v>
      </c>
      <c r="D11300" t="str">
        <f>VLOOKUP(C11300,時点区分!$A$2:$C$8,3,0)</f>
        <v>01:現状ー構想策定時</v>
      </c>
      <c r="E11300" t="s">
        <v>3</v>
      </c>
      <c r="F11300" t="str">
        <f>VLOOKUP(E11300,病床機能区分!$A$2:$C$14,3,0)</f>
        <v>04：慢性期</v>
      </c>
      <c r="G11300" t="s">
        <v>1192</v>
      </c>
      <c r="H11300" t="s">
        <v>1176</v>
      </c>
      <c r="I11300">
        <v>805</v>
      </c>
      <c r="J11300" s="40">
        <f>I11315</f>
        <v>1.8720930232558139</v>
      </c>
    </row>
    <row r="11301" spans="1:10">
      <c r="A11301" t="s">
        <v>1161</v>
      </c>
      <c r="B11301" t="s">
        <v>1038</v>
      </c>
      <c r="C11301" t="s">
        <v>1181</v>
      </c>
      <c r="D11301" t="str">
        <f>VLOOKUP(C11301,時点区分!$A$2:$C$8,3,0)</f>
        <v>01:現状ー構想策定時</v>
      </c>
      <c r="E11301" t="s">
        <v>783</v>
      </c>
      <c r="F11301" t="str">
        <f>VLOOKUP(E11301,病床機能区分!$A$2:$C$14,3,0)</f>
        <v>05：未報告</v>
      </c>
      <c r="G11301" t="s">
        <v>1194</v>
      </c>
      <c r="H11301" t="s">
        <v>1176</v>
      </c>
      <c r="I11301">
        <v>0</v>
      </c>
      <c r="J11301" s="40"/>
    </row>
    <row r="11302" spans="1:10">
      <c r="A11302" t="s">
        <v>1161</v>
      </c>
      <c r="B11302" t="s">
        <v>1038</v>
      </c>
      <c r="C11302" t="s">
        <v>1181</v>
      </c>
      <c r="D11302" t="str">
        <f>VLOOKUP(C11302,時点区分!$A$2:$C$8,3,0)</f>
        <v>01:現状ー構想策定時</v>
      </c>
      <c r="E11302" t="s">
        <v>784</v>
      </c>
      <c r="F11302" t="str">
        <f>VLOOKUP(E11302,病床機能区分!$A$2:$C$14,3,0)</f>
        <v>06：合計</v>
      </c>
      <c r="G11302" t="s">
        <v>1196</v>
      </c>
      <c r="H11302" t="s">
        <v>1176</v>
      </c>
      <c r="I11302">
        <v>1734</v>
      </c>
      <c r="J11302" s="40">
        <f>I11316</f>
        <v>1.4871355060034306</v>
      </c>
    </row>
    <row r="11303" spans="1:10">
      <c r="A11303" t="s">
        <v>1161</v>
      </c>
      <c r="B11303" t="s">
        <v>1038</v>
      </c>
      <c r="C11303" t="s">
        <v>1181</v>
      </c>
      <c r="D11303" t="str">
        <f>VLOOKUP(C11303,時点区分!$A$2:$C$8,3,0)</f>
        <v>01:現状ー構想策定時</v>
      </c>
      <c r="E11303" t="s">
        <v>785</v>
      </c>
      <c r="F11303" t="str">
        <f>VLOOKUP(E11303,病床機能区分!$A$2:$C$14,3,0)</f>
        <v>07：在宅医療等</v>
      </c>
      <c r="G11303" t="s">
        <v>1198</v>
      </c>
      <c r="H11303" t="s">
        <v>1176</v>
      </c>
      <c r="I11303">
        <v>0</v>
      </c>
      <c r="J11303" s="40"/>
    </row>
    <row r="11304" spans="1:10">
      <c r="A11304" t="s">
        <v>1161</v>
      </c>
      <c r="B11304" t="s">
        <v>1038</v>
      </c>
      <c r="C11304" t="s">
        <v>1181</v>
      </c>
      <c r="D11304" t="str">
        <f>VLOOKUP(C11304,時点区分!$A$2:$C$8,3,0)</f>
        <v>01:現状ー構想策定時</v>
      </c>
      <c r="E11304" t="s">
        <v>786</v>
      </c>
      <c r="F11304" t="str">
        <f>VLOOKUP(E11304,病床機能区分!$A$2:$C$14,3,0)</f>
        <v>08：うち訪問診療分</v>
      </c>
      <c r="G11304" t="s">
        <v>1200</v>
      </c>
      <c r="H11304" t="s">
        <v>1176</v>
      </c>
      <c r="I11304">
        <v>0</v>
      </c>
      <c r="J11304" s="40"/>
    </row>
    <row r="11305" spans="1:10">
      <c r="A11305" t="s">
        <v>1161</v>
      </c>
      <c r="B11305" t="s">
        <v>1038</v>
      </c>
      <c r="C11305" t="s">
        <v>1129</v>
      </c>
      <c r="D11305" t="str">
        <f>VLOOKUP(C11305,時点区分!$A$2:$C$8,3,0)</f>
        <v>02:将来</v>
      </c>
      <c r="E11305" t="s">
        <v>0</v>
      </c>
      <c r="F11305" t="str">
        <f>VLOOKUP(E11305,病床機能区分!$A$2:$C$14,3,0)</f>
        <v>01：高度急性期</v>
      </c>
      <c r="G11305" t="s">
        <v>1202</v>
      </c>
      <c r="H11305" t="s">
        <v>1176</v>
      </c>
      <c r="I11305">
        <v>73</v>
      </c>
      <c r="J11305" s="40">
        <f>I11312</f>
        <v>0.41095890410958902</v>
      </c>
    </row>
    <row r="11306" spans="1:10">
      <c r="A11306" t="s">
        <v>1161</v>
      </c>
      <c r="B11306" t="s">
        <v>1038</v>
      </c>
      <c r="C11306" t="s">
        <v>1129</v>
      </c>
      <c r="D11306" t="str">
        <f>VLOOKUP(C11306,時点区分!$A$2:$C$8,3,0)</f>
        <v>02:将来</v>
      </c>
      <c r="E11306" t="s">
        <v>1</v>
      </c>
      <c r="F11306" t="str">
        <f>VLOOKUP(E11306,病床機能区分!$A$2:$C$14,3,0)</f>
        <v>02：急性期</v>
      </c>
      <c r="G11306" t="s">
        <v>1204</v>
      </c>
      <c r="H11306" t="s">
        <v>1176</v>
      </c>
      <c r="I11306">
        <v>340</v>
      </c>
      <c r="J11306" s="40">
        <f>I11313</f>
        <v>2.3852941176470588</v>
      </c>
    </row>
    <row r="11307" spans="1:10">
      <c r="A11307" t="s">
        <v>1161</v>
      </c>
      <c r="B11307" t="s">
        <v>1038</v>
      </c>
      <c r="C11307" t="s">
        <v>1129</v>
      </c>
      <c r="D11307" t="str">
        <f>VLOOKUP(C11307,時点区分!$A$2:$C$8,3,0)</f>
        <v>02:将来</v>
      </c>
      <c r="E11307" t="s">
        <v>2</v>
      </c>
      <c r="F11307" t="str">
        <f>VLOOKUP(E11307,病床機能区分!$A$2:$C$14,3,0)</f>
        <v>03：回復期</v>
      </c>
      <c r="G11307" t="s">
        <v>1206</v>
      </c>
      <c r="H11307" t="s">
        <v>1176</v>
      </c>
      <c r="I11307">
        <v>323</v>
      </c>
      <c r="J11307" s="40">
        <f>I11314</f>
        <v>0.27244582043343651</v>
      </c>
    </row>
    <row r="11308" spans="1:10">
      <c r="A11308" t="s">
        <v>1161</v>
      </c>
      <c r="B11308" t="s">
        <v>1038</v>
      </c>
      <c r="C11308" t="s">
        <v>1129</v>
      </c>
      <c r="D11308" t="str">
        <f>VLOOKUP(C11308,時点区分!$A$2:$C$8,3,0)</f>
        <v>02:将来</v>
      </c>
      <c r="E11308" t="s">
        <v>3</v>
      </c>
      <c r="F11308" t="str">
        <f>VLOOKUP(E11308,病床機能区分!$A$2:$C$14,3,0)</f>
        <v>04：慢性期</v>
      </c>
      <c r="G11308" t="s">
        <v>1208</v>
      </c>
      <c r="H11308" t="s">
        <v>1176</v>
      </c>
      <c r="I11308">
        <v>430</v>
      </c>
      <c r="J11308" s="40">
        <f>I11315</f>
        <v>1.8720930232558139</v>
      </c>
    </row>
    <row r="11309" spans="1:10">
      <c r="A11309" t="s">
        <v>1161</v>
      </c>
      <c r="B11309" t="s">
        <v>1038</v>
      </c>
      <c r="C11309" t="s">
        <v>1129</v>
      </c>
      <c r="D11309" t="str">
        <f>VLOOKUP(C11309,時点区分!$A$2:$C$8,3,0)</f>
        <v>02:将来</v>
      </c>
      <c r="E11309" t="s">
        <v>784</v>
      </c>
      <c r="F11309" t="str">
        <f>VLOOKUP(E11309,病床機能区分!$A$2:$C$14,3,0)</f>
        <v>06：合計</v>
      </c>
      <c r="G11309" t="s">
        <v>1210</v>
      </c>
      <c r="H11309" t="s">
        <v>1176</v>
      </c>
      <c r="I11309">
        <v>1166</v>
      </c>
      <c r="J11309" s="40">
        <f>I11316</f>
        <v>1.4871355060034306</v>
      </c>
    </row>
    <row r="11310" spans="1:10">
      <c r="A11310" t="s">
        <v>1161</v>
      </c>
      <c r="B11310" t="s">
        <v>1038</v>
      </c>
      <c r="C11310" t="s">
        <v>1129</v>
      </c>
      <c r="D11310" t="str">
        <f>VLOOKUP(C11310,時点区分!$A$2:$C$8,3,0)</f>
        <v>02:将来</v>
      </c>
      <c r="E11310" t="s">
        <v>785</v>
      </c>
      <c r="F11310" t="str">
        <f>VLOOKUP(E11310,病床機能区分!$A$2:$C$14,3,0)</f>
        <v>07：在宅医療等</v>
      </c>
      <c r="G11310" t="s">
        <v>1212</v>
      </c>
      <c r="H11310" t="s">
        <v>1176</v>
      </c>
      <c r="I11310">
        <v>-1678</v>
      </c>
      <c r="J11310" s="40"/>
    </row>
    <row r="11311" spans="1:10">
      <c r="A11311" t="s">
        <v>1161</v>
      </c>
      <c r="B11311" t="s">
        <v>1038</v>
      </c>
      <c r="C11311" t="s">
        <v>1129</v>
      </c>
      <c r="D11311" t="str">
        <f>VLOOKUP(C11311,時点区分!$A$2:$C$8,3,0)</f>
        <v>02:将来</v>
      </c>
      <c r="E11311" t="s">
        <v>786</v>
      </c>
      <c r="F11311" t="str">
        <f>VLOOKUP(E11311,病床機能区分!$A$2:$C$14,3,0)</f>
        <v>08：うち訪問診療分</v>
      </c>
      <c r="G11311" t="s">
        <v>1214</v>
      </c>
      <c r="H11311" t="s">
        <v>1176</v>
      </c>
      <c r="I11311">
        <v>0</v>
      </c>
      <c r="J11311" s="40"/>
    </row>
    <row r="11312" spans="1:10">
      <c r="A11312" t="s">
        <v>1161</v>
      </c>
      <c r="B11312" t="s">
        <v>1038</v>
      </c>
      <c r="C11312" t="s">
        <v>1182</v>
      </c>
      <c r="D11312" t="str">
        <f>VLOOKUP(C11312,時点区分!$A$2:$C$8,3,0)</f>
        <v>03:構想策定時一致率</v>
      </c>
      <c r="E11312" t="s">
        <v>0</v>
      </c>
      <c r="F11312" t="str">
        <f>VLOOKUP(E11312,病床機能区分!$A$2:$C$14,3,0)</f>
        <v>01：高度急性期</v>
      </c>
      <c r="G11312" t="s">
        <v>1216</v>
      </c>
      <c r="H11312" t="s">
        <v>1270</v>
      </c>
      <c r="I11312">
        <v>0.41095890410958902</v>
      </c>
      <c r="J11312" s="40"/>
    </row>
    <row r="11313" spans="1:10">
      <c r="A11313" t="s">
        <v>1161</v>
      </c>
      <c r="B11313" t="s">
        <v>1038</v>
      </c>
      <c r="C11313" t="s">
        <v>1182</v>
      </c>
      <c r="D11313" t="str">
        <f>VLOOKUP(C11313,時点区分!$A$2:$C$8,3,0)</f>
        <v>03:構想策定時一致率</v>
      </c>
      <c r="E11313" t="s">
        <v>1</v>
      </c>
      <c r="F11313" t="str">
        <f>VLOOKUP(E11313,病床機能区分!$A$2:$C$14,3,0)</f>
        <v>02：急性期</v>
      </c>
      <c r="G11313" t="s">
        <v>1218</v>
      </c>
      <c r="H11313" t="s">
        <v>1270</v>
      </c>
      <c r="I11313">
        <v>2.3852941176470588</v>
      </c>
      <c r="J11313" s="40"/>
    </row>
    <row r="11314" spans="1:10">
      <c r="A11314" t="s">
        <v>1161</v>
      </c>
      <c r="B11314" t="s">
        <v>1038</v>
      </c>
      <c r="C11314" t="s">
        <v>1182</v>
      </c>
      <c r="D11314" t="str">
        <f>VLOOKUP(C11314,時点区分!$A$2:$C$8,3,0)</f>
        <v>03:構想策定時一致率</v>
      </c>
      <c r="E11314" t="s">
        <v>2</v>
      </c>
      <c r="F11314" t="str">
        <f>VLOOKUP(E11314,病床機能区分!$A$2:$C$14,3,0)</f>
        <v>03：回復期</v>
      </c>
      <c r="G11314" t="s">
        <v>1220</v>
      </c>
      <c r="H11314" t="s">
        <v>1270</v>
      </c>
      <c r="I11314">
        <v>0.27244582043343651</v>
      </c>
      <c r="J11314" s="40"/>
    </row>
    <row r="11315" spans="1:10">
      <c r="A11315" t="s">
        <v>1161</v>
      </c>
      <c r="B11315" t="s">
        <v>1038</v>
      </c>
      <c r="C11315" t="s">
        <v>1182</v>
      </c>
      <c r="D11315" t="str">
        <f>VLOOKUP(C11315,時点区分!$A$2:$C$8,3,0)</f>
        <v>03:構想策定時一致率</v>
      </c>
      <c r="E11315" t="s">
        <v>3</v>
      </c>
      <c r="F11315" t="str">
        <f>VLOOKUP(E11315,病床機能区分!$A$2:$C$14,3,0)</f>
        <v>04：慢性期</v>
      </c>
      <c r="G11315" t="s">
        <v>1222</v>
      </c>
      <c r="H11315" t="s">
        <v>1270</v>
      </c>
      <c r="I11315">
        <v>1.8720930232558139</v>
      </c>
      <c r="J11315" s="40"/>
    </row>
    <row r="11316" spans="1:10">
      <c r="A11316" t="s">
        <v>1161</v>
      </c>
      <c r="B11316" t="s">
        <v>1038</v>
      </c>
      <c r="C11316" t="s">
        <v>1182</v>
      </c>
      <c r="D11316" t="str">
        <f>VLOOKUP(C11316,時点区分!$A$2:$C$8,3,0)</f>
        <v>03:構想策定時一致率</v>
      </c>
      <c r="E11316" t="s">
        <v>784</v>
      </c>
      <c r="F11316" t="str">
        <f>VLOOKUP(E11316,病床機能区分!$A$2:$C$14,3,0)</f>
        <v>06：合計</v>
      </c>
      <c r="G11316" t="s">
        <v>1224</v>
      </c>
      <c r="H11316" t="s">
        <v>1270</v>
      </c>
      <c r="I11316">
        <v>1.4871355060034306</v>
      </c>
      <c r="J11316" s="40"/>
    </row>
    <row r="11317" spans="1:10">
      <c r="A11317" t="s">
        <v>1161</v>
      </c>
      <c r="B11317" t="s">
        <v>1038</v>
      </c>
      <c r="C11317" t="s">
        <v>1183</v>
      </c>
      <c r="D11317" t="str">
        <f>VLOOKUP(C11317,時点区分!$A$2:$C$8,3,0)</f>
        <v>04:R4年度病床機能報告_2022年時点</v>
      </c>
      <c r="E11317" t="s">
        <v>0</v>
      </c>
      <c r="F11317" t="str">
        <f>VLOOKUP(E11317,病床機能区分!$A$2:$C$14,3,0)</f>
        <v>01：高度急性期</v>
      </c>
      <c r="G11317" t="s">
        <v>1226</v>
      </c>
      <c r="H11317" t="s">
        <v>1176</v>
      </c>
      <c r="I11317">
        <v>34</v>
      </c>
      <c r="J11317" s="40">
        <f>I11324</f>
        <v>0.46575342465753422</v>
      </c>
    </row>
    <row r="11318" spans="1:10">
      <c r="A11318" t="s">
        <v>1161</v>
      </c>
      <c r="B11318" t="s">
        <v>1038</v>
      </c>
      <c r="C11318" t="s">
        <v>1183</v>
      </c>
      <c r="D11318" t="str">
        <f>VLOOKUP(C11318,時点区分!$A$2:$C$8,3,0)</f>
        <v>04:R4年度病床機能報告_2022年時点</v>
      </c>
      <c r="E11318" t="s">
        <v>1</v>
      </c>
      <c r="F11318" t="str">
        <f>VLOOKUP(E11318,病床機能区分!$A$2:$C$14,3,0)</f>
        <v>02：急性期</v>
      </c>
      <c r="G11318" t="s">
        <v>1228</v>
      </c>
      <c r="H11318" t="s">
        <v>1176</v>
      </c>
      <c r="I11318">
        <v>569</v>
      </c>
      <c r="J11318" s="40">
        <f t="shared" ref="J11318:J11320" si="277">I11325</f>
        <v>1.6735294117647059</v>
      </c>
    </row>
    <row r="11319" spans="1:10">
      <c r="A11319" t="s">
        <v>1161</v>
      </c>
      <c r="B11319" t="s">
        <v>1038</v>
      </c>
      <c r="C11319" t="s">
        <v>1183</v>
      </c>
      <c r="D11319" t="str">
        <f>VLOOKUP(C11319,時点区分!$A$2:$C$8,3,0)</f>
        <v>04:R4年度病床機能報告_2022年時点</v>
      </c>
      <c r="E11319" t="s">
        <v>2</v>
      </c>
      <c r="F11319" t="str">
        <f>VLOOKUP(E11319,病床機能区分!$A$2:$C$14,3,0)</f>
        <v>03：回復期</v>
      </c>
      <c r="G11319" t="s">
        <v>1230</v>
      </c>
      <c r="H11319" t="s">
        <v>1176</v>
      </c>
      <c r="I11319">
        <v>158</v>
      </c>
      <c r="J11319" s="40">
        <f t="shared" si="277"/>
        <v>0.48916408668730649</v>
      </c>
    </row>
    <row r="11320" spans="1:10">
      <c r="A11320" t="s">
        <v>1161</v>
      </c>
      <c r="B11320" t="s">
        <v>1038</v>
      </c>
      <c r="C11320" t="s">
        <v>1183</v>
      </c>
      <c r="D11320" t="str">
        <f>VLOOKUP(C11320,時点区分!$A$2:$C$8,3,0)</f>
        <v>04:R4年度病床機能報告_2022年時点</v>
      </c>
      <c r="E11320" t="s">
        <v>3</v>
      </c>
      <c r="F11320" t="str">
        <f>VLOOKUP(E11320,病床機能区分!$A$2:$C$14,3,0)</f>
        <v>04：慢性期</v>
      </c>
      <c r="G11320" t="s">
        <v>1232</v>
      </c>
      <c r="H11320" t="s">
        <v>1176</v>
      </c>
      <c r="I11320">
        <v>688</v>
      </c>
      <c r="J11320" s="40">
        <f t="shared" si="277"/>
        <v>1.6</v>
      </c>
    </row>
    <row r="11321" spans="1:10">
      <c r="A11321" t="s">
        <v>1161</v>
      </c>
      <c r="B11321" t="s">
        <v>1038</v>
      </c>
      <c r="C11321" t="s">
        <v>1183</v>
      </c>
      <c r="D11321" t="str">
        <f>VLOOKUP(C11321,時点区分!$A$2:$C$8,3,0)</f>
        <v>04:R4年度病床機能報告_2022年時点</v>
      </c>
      <c r="E11321" t="s">
        <v>771</v>
      </c>
      <c r="F11321" t="str">
        <f>VLOOKUP(E11321,病床機能区分!$A$2:$C$14,3,0)</f>
        <v>09：休棟中（今後再開する予定）</v>
      </c>
      <c r="G11321" t="s">
        <v>1234</v>
      </c>
      <c r="H11321" t="s">
        <v>1176</v>
      </c>
      <c r="I11321">
        <v>0</v>
      </c>
      <c r="J11321" s="40"/>
    </row>
    <row r="11322" spans="1:10">
      <c r="A11322" t="s">
        <v>1161</v>
      </c>
      <c r="B11322" t="s">
        <v>1038</v>
      </c>
      <c r="C11322" t="s">
        <v>1183</v>
      </c>
      <c r="D11322" t="str">
        <f>VLOOKUP(C11322,時点区分!$A$2:$C$8,3,0)</f>
        <v>04:R4年度病床機能報告_2022年時点</v>
      </c>
      <c r="E11322" t="s">
        <v>772</v>
      </c>
      <c r="F11322" t="str">
        <f>VLOOKUP(E11322,病床機能区分!$A$2:$C$14,3,0)</f>
        <v>10：休棟中（今後廃止する予定）</v>
      </c>
      <c r="G11322" t="s">
        <v>1236</v>
      </c>
      <c r="H11322" t="s">
        <v>1176</v>
      </c>
      <c r="I11322">
        <v>0</v>
      </c>
      <c r="J11322" s="40"/>
    </row>
    <row r="11323" spans="1:10">
      <c r="A11323" t="s">
        <v>1161</v>
      </c>
      <c r="B11323" t="s">
        <v>1038</v>
      </c>
      <c r="C11323" t="s">
        <v>1183</v>
      </c>
      <c r="D11323" t="str">
        <f>VLOOKUP(C11323,時点区分!$A$2:$C$8,3,0)</f>
        <v>04:R4年度病床機能報告_2022年時点</v>
      </c>
      <c r="E11323" t="s">
        <v>784</v>
      </c>
      <c r="F11323" t="str">
        <f>VLOOKUP(E11323,病床機能区分!$A$2:$C$14,3,0)</f>
        <v>06：合計</v>
      </c>
      <c r="G11323" t="s">
        <v>1238</v>
      </c>
      <c r="H11323" t="s">
        <v>1176</v>
      </c>
      <c r="I11323">
        <v>1449</v>
      </c>
      <c r="J11323" s="40">
        <f>I11328</f>
        <v>1.2427101200686106</v>
      </c>
    </row>
    <row r="11324" spans="1:10">
      <c r="A11324" t="s">
        <v>1161</v>
      </c>
      <c r="B11324" t="s">
        <v>1038</v>
      </c>
      <c r="C11324" t="s">
        <v>1184</v>
      </c>
      <c r="D11324" t="str">
        <f>VLOOKUP(C11324,時点区分!$A$2:$C$8,3,0)</f>
        <v>05:R4年度現状一致率</v>
      </c>
      <c r="E11324" t="s">
        <v>0</v>
      </c>
      <c r="F11324" t="str">
        <f>VLOOKUP(E11324,病床機能区分!$A$2:$C$14,3,0)</f>
        <v>01：高度急性期</v>
      </c>
      <c r="G11324" t="s">
        <v>1239</v>
      </c>
      <c r="H11324" t="s">
        <v>1270</v>
      </c>
      <c r="I11324">
        <v>0.46575342465753422</v>
      </c>
      <c r="J11324" s="40"/>
    </row>
    <row r="11325" spans="1:10">
      <c r="A11325" t="s">
        <v>1161</v>
      </c>
      <c r="B11325" t="s">
        <v>1038</v>
      </c>
      <c r="C11325" t="s">
        <v>1184</v>
      </c>
      <c r="D11325" t="str">
        <f>VLOOKUP(C11325,時点区分!$A$2:$C$8,3,0)</f>
        <v>05:R4年度現状一致率</v>
      </c>
      <c r="E11325" t="s">
        <v>1</v>
      </c>
      <c r="F11325" t="str">
        <f>VLOOKUP(E11325,病床機能区分!$A$2:$C$14,3,0)</f>
        <v>02：急性期</v>
      </c>
      <c r="G11325" t="s">
        <v>1241</v>
      </c>
      <c r="H11325" t="s">
        <v>1270</v>
      </c>
      <c r="I11325">
        <v>1.6735294117647059</v>
      </c>
      <c r="J11325" s="40"/>
    </row>
    <row r="11326" spans="1:10">
      <c r="A11326" t="s">
        <v>1161</v>
      </c>
      <c r="B11326" t="s">
        <v>1038</v>
      </c>
      <c r="C11326" t="s">
        <v>1184</v>
      </c>
      <c r="D11326" t="str">
        <f>VLOOKUP(C11326,時点区分!$A$2:$C$8,3,0)</f>
        <v>05:R4年度現状一致率</v>
      </c>
      <c r="E11326" t="s">
        <v>2</v>
      </c>
      <c r="F11326" t="str">
        <f>VLOOKUP(E11326,病床機能区分!$A$2:$C$14,3,0)</f>
        <v>03：回復期</v>
      </c>
      <c r="G11326" t="s">
        <v>1243</v>
      </c>
      <c r="H11326" t="s">
        <v>1270</v>
      </c>
      <c r="I11326">
        <v>0.48916408668730649</v>
      </c>
      <c r="J11326" s="40"/>
    </row>
    <row r="11327" spans="1:10">
      <c r="A11327" t="s">
        <v>1161</v>
      </c>
      <c r="B11327" t="s">
        <v>1038</v>
      </c>
      <c r="C11327" t="s">
        <v>1184</v>
      </c>
      <c r="D11327" t="str">
        <f>VLOOKUP(C11327,時点区分!$A$2:$C$8,3,0)</f>
        <v>05:R4年度現状一致率</v>
      </c>
      <c r="E11327" t="s">
        <v>3</v>
      </c>
      <c r="F11327" t="str">
        <f>VLOOKUP(E11327,病床機能区分!$A$2:$C$14,3,0)</f>
        <v>04：慢性期</v>
      </c>
      <c r="G11327" t="s">
        <v>1245</v>
      </c>
      <c r="H11327" t="s">
        <v>1270</v>
      </c>
      <c r="I11327">
        <v>1.6</v>
      </c>
      <c r="J11327" s="40"/>
    </row>
    <row r="11328" spans="1:10">
      <c r="A11328" t="s">
        <v>1161</v>
      </c>
      <c r="B11328" t="s">
        <v>1038</v>
      </c>
      <c r="C11328" t="s">
        <v>1184</v>
      </c>
      <c r="D11328" t="str">
        <f>VLOOKUP(C11328,時点区分!$A$2:$C$8,3,0)</f>
        <v>05:R4年度現状一致率</v>
      </c>
      <c r="E11328" t="s">
        <v>784</v>
      </c>
      <c r="F11328" t="str">
        <f>VLOOKUP(E11328,病床機能区分!$A$2:$C$14,3,0)</f>
        <v>06：合計</v>
      </c>
      <c r="G11328" t="s">
        <v>1247</v>
      </c>
      <c r="H11328" t="s">
        <v>1270</v>
      </c>
      <c r="I11328">
        <v>1.2427101200686106</v>
      </c>
      <c r="J11328" s="40"/>
    </row>
    <row r="11329" spans="1:10">
      <c r="A11329" t="s">
        <v>1161</v>
      </c>
      <c r="B11329" t="s">
        <v>1038</v>
      </c>
      <c r="C11329" t="s">
        <v>1185</v>
      </c>
      <c r="D11329" t="str">
        <f>VLOOKUP(C11329,時点区分!$A$2:$C$8,3,0)</f>
        <v>06:R4年度病床機能報告_2025年時点</v>
      </c>
      <c r="E11329" t="s">
        <v>0</v>
      </c>
      <c r="F11329" t="str">
        <f>VLOOKUP(E11329,病床機能区分!$A$2:$C$14,3,0)</f>
        <v>01：高度急性期</v>
      </c>
      <c r="G11329" t="s">
        <v>1249</v>
      </c>
      <c r="H11329" t="s">
        <v>1176</v>
      </c>
      <c r="I11329">
        <v>34</v>
      </c>
      <c r="J11329" s="40">
        <f>I11337</f>
        <v>0.46575342465753422</v>
      </c>
    </row>
    <row r="11330" spans="1:10">
      <c r="A11330" t="s">
        <v>1161</v>
      </c>
      <c r="B11330" t="s">
        <v>1038</v>
      </c>
      <c r="C11330" t="s">
        <v>1185</v>
      </c>
      <c r="D11330" t="str">
        <f>VLOOKUP(C11330,時点区分!$A$2:$C$8,3,0)</f>
        <v>06:R4年度病床機能報告_2025年時点</v>
      </c>
      <c r="E11330" t="s">
        <v>1</v>
      </c>
      <c r="F11330" t="str">
        <f>VLOOKUP(E11330,病床機能区分!$A$2:$C$14,3,0)</f>
        <v>02：急性期</v>
      </c>
      <c r="G11330" t="s">
        <v>1251</v>
      </c>
      <c r="H11330" t="s">
        <v>1176</v>
      </c>
      <c r="I11330">
        <v>569</v>
      </c>
      <c r="J11330" s="40">
        <f>I11338</f>
        <v>1.6735294117647059</v>
      </c>
    </row>
    <row r="11331" spans="1:10">
      <c r="A11331" t="s">
        <v>1161</v>
      </c>
      <c r="B11331" t="s">
        <v>1038</v>
      </c>
      <c r="C11331" t="s">
        <v>1185</v>
      </c>
      <c r="D11331" t="str">
        <f>VLOOKUP(C11331,時点区分!$A$2:$C$8,3,0)</f>
        <v>06:R4年度病床機能報告_2025年時点</v>
      </c>
      <c r="E11331" t="s">
        <v>2</v>
      </c>
      <c r="F11331" t="str">
        <f>VLOOKUP(E11331,病床機能区分!$A$2:$C$14,3,0)</f>
        <v>03：回復期</v>
      </c>
      <c r="G11331" t="s">
        <v>1253</v>
      </c>
      <c r="H11331" t="s">
        <v>1176</v>
      </c>
      <c r="I11331">
        <v>158</v>
      </c>
      <c r="J11331" s="40">
        <f>I11339</f>
        <v>0.48916408668730649</v>
      </c>
    </row>
    <row r="11332" spans="1:10">
      <c r="A11332" t="s">
        <v>1161</v>
      </c>
      <c r="B11332" t="s">
        <v>1038</v>
      </c>
      <c r="C11332" t="s">
        <v>1185</v>
      </c>
      <c r="D11332" t="str">
        <f>VLOOKUP(C11332,時点区分!$A$2:$C$8,3,0)</f>
        <v>06:R4年度病床機能報告_2025年時点</v>
      </c>
      <c r="E11332" t="s">
        <v>3</v>
      </c>
      <c r="F11332" t="str">
        <f>VLOOKUP(E11332,病床機能区分!$A$2:$C$14,3,0)</f>
        <v>04：慢性期</v>
      </c>
      <c r="G11332" t="s">
        <v>1255</v>
      </c>
      <c r="H11332" t="s">
        <v>1176</v>
      </c>
      <c r="I11332">
        <v>688</v>
      </c>
      <c r="J11332" s="40">
        <f>I11340</f>
        <v>1.6</v>
      </c>
    </row>
    <row r="11333" spans="1:10">
      <c r="A11333" t="s">
        <v>1161</v>
      </c>
      <c r="B11333" t="s">
        <v>1038</v>
      </c>
      <c r="C11333" t="s">
        <v>1185</v>
      </c>
      <c r="D11333" t="str">
        <f>VLOOKUP(C11333,時点区分!$A$2:$C$8,3,0)</f>
        <v>06:R4年度病床機能報告_2025年時点</v>
      </c>
      <c r="E11333" t="s">
        <v>779</v>
      </c>
      <c r="F11333" t="str">
        <f>VLOOKUP(E11333,病床機能区分!$A$2:$C$14,3,0)</f>
        <v>11：介護保険施設等へ移行予定</v>
      </c>
      <c r="G11333" t="s">
        <v>1257</v>
      </c>
      <c r="H11333" t="s">
        <v>1176</v>
      </c>
      <c r="I11333">
        <v>0</v>
      </c>
      <c r="J11333" s="40"/>
    </row>
    <row r="11334" spans="1:10">
      <c r="A11334" t="s">
        <v>1161</v>
      </c>
      <c r="B11334" t="s">
        <v>1038</v>
      </c>
      <c r="C11334" t="s">
        <v>1185</v>
      </c>
      <c r="D11334" t="str">
        <f>VLOOKUP(C11334,時点区分!$A$2:$C$8,3,0)</f>
        <v>06:R4年度病床機能報告_2025年時点</v>
      </c>
      <c r="E11334" t="s">
        <v>780</v>
      </c>
      <c r="F11334" t="str">
        <f>VLOOKUP(E11334,病床機能区分!$A$2:$C$14,3,0)</f>
        <v>12：休棟予定</v>
      </c>
      <c r="G11334" t="s">
        <v>1259</v>
      </c>
      <c r="H11334" t="s">
        <v>1176</v>
      </c>
      <c r="I11334">
        <v>0</v>
      </c>
      <c r="J11334" s="40"/>
    </row>
    <row r="11335" spans="1:10">
      <c r="A11335" t="s">
        <v>1161</v>
      </c>
      <c r="B11335" t="s">
        <v>1038</v>
      </c>
      <c r="C11335" t="s">
        <v>1185</v>
      </c>
      <c r="D11335" t="str">
        <f>VLOOKUP(C11335,時点区分!$A$2:$C$8,3,0)</f>
        <v>06:R4年度病床機能報告_2025年時点</v>
      </c>
      <c r="E11335" t="s">
        <v>781</v>
      </c>
      <c r="F11335" t="str">
        <f>VLOOKUP(E11335,病床機能区分!$A$2:$C$14,3,0)</f>
        <v>13：廃止予定</v>
      </c>
      <c r="G11335" t="s">
        <v>1261</v>
      </c>
      <c r="H11335" t="s">
        <v>1176</v>
      </c>
      <c r="I11335">
        <v>0</v>
      </c>
      <c r="J11335" s="40"/>
    </row>
    <row r="11336" spans="1:10">
      <c r="A11336" t="s">
        <v>1161</v>
      </c>
      <c r="B11336" t="s">
        <v>1038</v>
      </c>
      <c r="C11336" t="s">
        <v>1185</v>
      </c>
      <c r="D11336" t="str">
        <f>VLOOKUP(C11336,時点区分!$A$2:$C$8,3,0)</f>
        <v>06:R4年度病床機能報告_2025年時点</v>
      </c>
      <c r="E11336" t="s">
        <v>784</v>
      </c>
      <c r="F11336" t="str">
        <f>VLOOKUP(E11336,病床機能区分!$A$2:$C$14,3,0)</f>
        <v>06：合計</v>
      </c>
      <c r="G11336" t="s">
        <v>1263</v>
      </c>
      <c r="H11336" t="s">
        <v>1176</v>
      </c>
      <c r="I11336">
        <v>1449</v>
      </c>
      <c r="J11336" s="40">
        <f>I11341</f>
        <v>1.2427101200686106</v>
      </c>
    </row>
    <row r="11337" spans="1:10">
      <c r="A11337" t="s">
        <v>1161</v>
      </c>
      <c r="B11337" t="s">
        <v>1038</v>
      </c>
      <c r="C11337" t="s">
        <v>1278</v>
      </c>
      <c r="D11337" t="str">
        <f>VLOOKUP(C11337,時点区分!$A$2:$C$8,3,0)</f>
        <v>07:R4年度将来一致率</v>
      </c>
      <c r="E11337" t="s">
        <v>0</v>
      </c>
      <c r="F11337" t="str">
        <f>VLOOKUP(E11337,病床機能区分!$A$2:$C$14,3,0)</f>
        <v>01：高度急性期</v>
      </c>
      <c r="G11337" t="s">
        <v>1281</v>
      </c>
      <c r="H11337" t="s">
        <v>1270</v>
      </c>
      <c r="I11337">
        <v>0.46575342465753422</v>
      </c>
      <c r="J11337" s="40"/>
    </row>
    <row r="11338" spans="1:10">
      <c r="A11338" t="s">
        <v>1161</v>
      </c>
      <c r="B11338" t="s">
        <v>1038</v>
      </c>
      <c r="C11338" t="s">
        <v>1278</v>
      </c>
      <c r="D11338" t="str">
        <f>VLOOKUP(C11338,時点区分!$A$2:$C$8,3,0)</f>
        <v>07:R4年度将来一致率</v>
      </c>
      <c r="E11338" t="s">
        <v>1</v>
      </c>
      <c r="F11338" t="str">
        <f>VLOOKUP(E11338,病床機能区分!$A$2:$C$14,3,0)</f>
        <v>02：急性期</v>
      </c>
      <c r="G11338" t="s">
        <v>1283</v>
      </c>
      <c r="H11338" t="s">
        <v>1270</v>
      </c>
      <c r="I11338">
        <v>1.6735294117647059</v>
      </c>
      <c r="J11338" s="40"/>
    </row>
    <row r="11339" spans="1:10">
      <c r="A11339" t="s">
        <v>1161</v>
      </c>
      <c r="B11339" t="s">
        <v>1038</v>
      </c>
      <c r="C11339" t="s">
        <v>1278</v>
      </c>
      <c r="D11339" t="str">
        <f>VLOOKUP(C11339,時点区分!$A$2:$C$8,3,0)</f>
        <v>07:R4年度将来一致率</v>
      </c>
      <c r="E11339" t="s">
        <v>2</v>
      </c>
      <c r="F11339" t="str">
        <f>VLOOKUP(E11339,病床機能区分!$A$2:$C$14,3,0)</f>
        <v>03：回復期</v>
      </c>
      <c r="G11339" t="s">
        <v>1285</v>
      </c>
      <c r="H11339" t="s">
        <v>1270</v>
      </c>
      <c r="I11339">
        <v>0.48916408668730649</v>
      </c>
      <c r="J11339" s="40"/>
    </row>
    <row r="11340" spans="1:10">
      <c r="A11340" t="s">
        <v>1161</v>
      </c>
      <c r="B11340" t="s">
        <v>1038</v>
      </c>
      <c r="C11340" t="s">
        <v>1278</v>
      </c>
      <c r="D11340" t="str">
        <f>VLOOKUP(C11340,時点区分!$A$2:$C$8,3,0)</f>
        <v>07:R4年度将来一致率</v>
      </c>
      <c r="E11340" t="s">
        <v>3</v>
      </c>
      <c r="F11340" t="str">
        <f>VLOOKUP(E11340,病床機能区分!$A$2:$C$14,3,0)</f>
        <v>04：慢性期</v>
      </c>
      <c r="G11340" t="s">
        <v>1287</v>
      </c>
      <c r="H11340" t="s">
        <v>1270</v>
      </c>
      <c r="I11340">
        <v>1.6</v>
      </c>
      <c r="J11340" s="40"/>
    </row>
    <row r="11341" spans="1:10" ht="14" thickBot="1">
      <c r="A11341" t="s">
        <v>1161</v>
      </c>
      <c r="B11341" t="s">
        <v>1038</v>
      </c>
      <c r="C11341" t="s">
        <v>1278</v>
      </c>
      <c r="D11341" t="str">
        <f>VLOOKUP(C11341,時点区分!$A$2:$C$8,3,0)</f>
        <v>07:R4年度将来一致率</v>
      </c>
      <c r="E11341" t="s">
        <v>784</v>
      </c>
      <c r="F11341" t="str">
        <f>VLOOKUP(E11341,病床機能区分!$A$2:$C$14,3,0)</f>
        <v>06：合計</v>
      </c>
      <c r="G11341" t="s">
        <v>1289</v>
      </c>
      <c r="H11341" t="s">
        <v>1270</v>
      </c>
      <c r="I11341">
        <v>1.2427101200686106</v>
      </c>
      <c r="J11341" s="41"/>
    </row>
    <row r="11342" spans="1:10">
      <c r="A11342" t="s">
        <v>1162</v>
      </c>
      <c r="B11342" t="s">
        <v>1039</v>
      </c>
      <c r="C11342" t="s">
        <v>1181</v>
      </c>
      <c r="D11342" t="str">
        <f>VLOOKUP(C11342,時点区分!$A$2:$C$8,3,0)</f>
        <v>01:現状ー構想策定時</v>
      </c>
      <c r="E11342" t="s">
        <v>0</v>
      </c>
      <c r="F11342" t="str">
        <f>VLOOKUP(E11342,病床機能区分!$A$2:$C$14,3,0)</f>
        <v>01：高度急性期</v>
      </c>
      <c r="G11342" t="s">
        <v>1186</v>
      </c>
      <c r="H11342" t="s">
        <v>1176</v>
      </c>
      <c r="I11342">
        <v>506</v>
      </c>
      <c r="J11342" s="39">
        <f>I11357</f>
        <v>3.8625954198473282</v>
      </c>
    </row>
    <row r="11343" spans="1:10">
      <c r="A11343" t="s">
        <v>1162</v>
      </c>
      <c r="B11343" t="s">
        <v>1039</v>
      </c>
      <c r="C11343" t="s">
        <v>1181</v>
      </c>
      <c r="D11343" t="str">
        <f>VLOOKUP(C11343,時点区分!$A$2:$C$8,3,0)</f>
        <v>01:現状ー構想策定時</v>
      </c>
      <c r="E11343" t="s">
        <v>1</v>
      </c>
      <c r="F11343" t="str">
        <f>VLOOKUP(E11343,病床機能区分!$A$2:$C$14,3,0)</f>
        <v>02：急性期</v>
      </c>
      <c r="G11343" t="s">
        <v>1188</v>
      </c>
      <c r="H11343" t="s">
        <v>1176</v>
      </c>
      <c r="I11343">
        <v>393</v>
      </c>
      <c r="J11343" s="40">
        <f>I11358</f>
        <v>0.93794749403341293</v>
      </c>
    </row>
    <row r="11344" spans="1:10">
      <c r="A11344" t="s">
        <v>1162</v>
      </c>
      <c r="B11344" t="s">
        <v>1039</v>
      </c>
      <c r="C11344" t="s">
        <v>1181</v>
      </c>
      <c r="D11344" t="str">
        <f>VLOOKUP(C11344,時点区分!$A$2:$C$8,3,0)</f>
        <v>01:現状ー構想策定時</v>
      </c>
      <c r="E11344" t="s">
        <v>2</v>
      </c>
      <c r="F11344" t="str">
        <f>VLOOKUP(E11344,病床機能区分!$A$2:$C$14,3,0)</f>
        <v>03：回復期</v>
      </c>
      <c r="G11344" t="s">
        <v>1190</v>
      </c>
      <c r="H11344" t="s">
        <v>1176</v>
      </c>
      <c r="I11344">
        <v>193</v>
      </c>
      <c r="J11344" s="40">
        <f>I11359</f>
        <v>0.43273542600896858</v>
      </c>
    </row>
    <row r="11345" spans="1:10">
      <c r="A11345" t="s">
        <v>1162</v>
      </c>
      <c r="B11345" t="s">
        <v>1039</v>
      </c>
      <c r="C11345" t="s">
        <v>1181</v>
      </c>
      <c r="D11345" t="str">
        <f>VLOOKUP(C11345,時点区分!$A$2:$C$8,3,0)</f>
        <v>01:現状ー構想策定時</v>
      </c>
      <c r="E11345" t="s">
        <v>3</v>
      </c>
      <c r="F11345" t="str">
        <f>VLOOKUP(E11345,病床機能区分!$A$2:$C$14,3,0)</f>
        <v>04：慢性期</v>
      </c>
      <c r="G11345" t="s">
        <v>1192</v>
      </c>
      <c r="H11345" t="s">
        <v>1176</v>
      </c>
      <c r="I11345">
        <v>732</v>
      </c>
      <c r="J11345" s="40">
        <f>I11360</f>
        <v>1.4495049504950495</v>
      </c>
    </row>
    <row r="11346" spans="1:10">
      <c r="A11346" t="s">
        <v>1162</v>
      </c>
      <c r="B11346" t="s">
        <v>1039</v>
      </c>
      <c r="C11346" t="s">
        <v>1181</v>
      </c>
      <c r="D11346" t="str">
        <f>VLOOKUP(C11346,時点区分!$A$2:$C$8,3,0)</f>
        <v>01:現状ー構想策定時</v>
      </c>
      <c r="E11346" t="s">
        <v>783</v>
      </c>
      <c r="F11346" t="str">
        <f>VLOOKUP(E11346,病床機能区分!$A$2:$C$14,3,0)</f>
        <v>05：未報告</v>
      </c>
      <c r="G11346" t="s">
        <v>1194</v>
      </c>
      <c r="H11346" t="s">
        <v>1176</v>
      </c>
      <c r="I11346">
        <v>19</v>
      </c>
      <c r="J11346" s="40"/>
    </row>
    <row r="11347" spans="1:10">
      <c r="A11347" t="s">
        <v>1162</v>
      </c>
      <c r="B11347" t="s">
        <v>1039</v>
      </c>
      <c r="C11347" t="s">
        <v>1181</v>
      </c>
      <c r="D11347" t="str">
        <f>VLOOKUP(C11347,時点区分!$A$2:$C$8,3,0)</f>
        <v>01:現状ー構想策定時</v>
      </c>
      <c r="E11347" t="s">
        <v>784</v>
      </c>
      <c r="F11347" t="str">
        <f>VLOOKUP(E11347,病床機能区分!$A$2:$C$14,3,0)</f>
        <v>06：合計</v>
      </c>
      <c r="G11347" t="s">
        <v>1196</v>
      </c>
      <c r="H11347" t="s">
        <v>1176</v>
      </c>
      <c r="I11347">
        <v>1843</v>
      </c>
      <c r="J11347" s="40">
        <f>I11361</f>
        <v>1.2278481012658229</v>
      </c>
    </row>
    <row r="11348" spans="1:10">
      <c r="A11348" t="s">
        <v>1162</v>
      </c>
      <c r="B11348" t="s">
        <v>1039</v>
      </c>
      <c r="C11348" t="s">
        <v>1181</v>
      </c>
      <c r="D11348" t="str">
        <f>VLOOKUP(C11348,時点区分!$A$2:$C$8,3,0)</f>
        <v>01:現状ー構想策定時</v>
      </c>
      <c r="E11348" t="s">
        <v>785</v>
      </c>
      <c r="F11348" t="str">
        <f>VLOOKUP(E11348,病床機能区分!$A$2:$C$14,3,0)</f>
        <v>07：在宅医療等</v>
      </c>
      <c r="G11348" t="s">
        <v>1198</v>
      </c>
      <c r="H11348" t="s">
        <v>1176</v>
      </c>
      <c r="I11348">
        <v>0</v>
      </c>
      <c r="J11348" s="40"/>
    </row>
    <row r="11349" spans="1:10">
      <c r="A11349" t="s">
        <v>1162</v>
      </c>
      <c r="B11349" t="s">
        <v>1039</v>
      </c>
      <c r="C11349" t="s">
        <v>1181</v>
      </c>
      <c r="D11349" t="str">
        <f>VLOOKUP(C11349,時点区分!$A$2:$C$8,3,0)</f>
        <v>01:現状ー構想策定時</v>
      </c>
      <c r="E11349" t="s">
        <v>786</v>
      </c>
      <c r="F11349" t="str">
        <f>VLOOKUP(E11349,病床機能区分!$A$2:$C$14,3,0)</f>
        <v>08：うち訪問診療分</v>
      </c>
      <c r="G11349" t="s">
        <v>1200</v>
      </c>
      <c r="H11349" t="s">
        <v>1176</v>
      </c>
      <c r="I11349">
        <v>0</v>
      </c>
      <c r="J11349" s="40"/>
    </row>
    <row r="11350" spans="1:10">
      <c r="A11350" t="s">
        <v>1162</v>
      </c>
      <c r="B11350" t="s">
        <v>1039</v>
      </c>
      <c r="C11350" t="s">
        <v>1129</v>
      </c>
      <c r="D11350" t="str">
        <f>VLOOKUP(C11350,時点区分!$A$2:$C$8,3,0)</f>
        <v>02:将来</v>
      </c>
      <c r="E11350" t="s">
        <v>0</v>
      </c>
      <c r="F11350" t="str">
        <f>VLOOKUP(E11350,病床機能区分!$A$2:$C$14,3,0)</f>
        <v>01：高度急性期</v>
      </c>
      <c r="G11350" t="s">
        <v>1202</v>
      </c>
      <c r="H11350" t="s">
        <v>1176</v>
      </c>
      <c r="I11350">
        <v>131</v>
      </c>
      <c r="J11350" s="40">
        <f>I11357</f>
        <v>3.8625954198473282</v>
      </c>
    </row>
    <row r="11351" spans="1:10">
      <c r="A11351" t="s">
        <v>1162</v>
      </c>
      <c r="B11351" t="s">
        <v>1039</v>
      </c>
      <c r="C11351" t="s">
        <v>1129</v>
      </c>
      <c r="D11351" t="str">
        <f>VLOOKUP(C11351,時点区分!$A$2:$C$8,3,0)</f>
        <v>02:将来</v>
      </c>
      <c r="E11351" t="s">
        <v>1</v>
      </c>
      <c r="F11351" t="str">
        <f>VLOOKUP(E11351,病床機能区分!$A$2:$C$14,3,0)</f>
        <v>02：急性期</v>
      </c>
      <c r="G11351" t="s">
        <v>1204</v>
      </c>
      <c r="H11351" t="s">
        <v>1176</v>
      </c>
      <c r="I11351">
        <v>419</v>
      </c>
      <c r="J11351" s="40">
        <f>I11358</f>
        <v>0.93794749403341293</v>
      </c>
    </row>
    <row r="11352" spans="1:10">
      <c r="A11352" t="s">
        <v>1162</v>
      </c>
      <c r="B11352" t="s">
        <v>1039</v>
      </c>
      <c r="C11352" t="s">
        <v>1129</v>
      </c>
      <c r="D11352" t="str">
        <f>VLOOKUP(C11352,時点区分!$A$2:$C$8,3,0)</f>
        <v>02:将来</v>
      </c>
      <c r="E11352" t="s">
        <v>2</v>
      </c>
      <c r="F11352" t="str">
        <f>VLOOKUP(E11352,病床機能区分!$A$2:$C$14,3,0)</f>
        <v>03：回復期</v>
      </c>
      <c r="G11352" t="s">
        <v>1206</v>
      </c>
      <c r="H11352" t="s">
        <v>1176</v>
      </c>
      <c r="I11352">
        <v>446</v>
      </c>
      <c r="J11352" s="40">
        <f>I11359</f>
        <v>0.43273542600896858</v>
      </c>
    </row>
    <row r="11353" spans="1:10">
      <c r="A11353" t="s">
        <v>1162</v>
      </c>
      <c r="B11353" t="s">
        <v>1039</v>
      </c>
      <c r="C11353" t="s">
        <v>1129</v>
      </c>
      <c r="D11353" t="str">
        <f>VLOOKUP(C11353,時点区分!$A$2:$C$8,3,0)</f>
        <v>02:将来</v>
      </c>
      <c r="E11353" t="s">
        <v>3</v>
      </c>
      <c r="F11353" t="str">
        <f>VLOOKUP(E11353,病床機能区分!$A$2:$C$14,3,0)</f>
        <v>04：慢性期</v>
      </c>
      <c r="G11353" t="s">
        <v>1208</v>
      </c>
      <c r="H11353" t="s">
        <v>1176</v>
      </c>
      <c r="I11353">
        <v>505</v>
      </c>
      <c r="J11353" s="40">
        <f>I11360</f>
        <v>1.4495049504950495</v>
      </c>
    </row>
    <row r="11354" spans="1:10">
      <c r="A11354" t="s">
        <v>1162</v>
      </c>
      <c r="B11354" t="s">
        <v>1039</v>
      </c>
      <c r="C11354" t="s">
        <v>1129</v>
      </c>
      <c r="D11354" t="str">
        <f>VLOOKUP(C11354,時点区分!$A$2:$C$8,3,0)</f>
        <v>02:将来</v>
      </c>
      <c r="E11354" t="s">
        <v>784</v>
      </c>
      <c r="F11354" t="str">
        <f>VLOOKUP(E11354,病床機能区分!$A$2:$C$14,3,0)</f>
        <v>06：合計</v>
      </c>
      <c r="G11354" t="s">
        <v>1210</v>
      </c>
      <c r="H11354" t="s">
        <v>1176</v>
      </c>
      <c r="I11354">
        <v>1501</v>
      </c>
      <c r="J11354" s="40">
        <f>I11361</f>
        <v>1.2278481012658229</v>
      </c>
    </row>
    <row r="11355" spans="1:10">
      <c r="A11355" t="s">
        <v>1162</v>
      </c>
      <c r="B11355" t="s">
        <v>1039</v>
      </c>
      <c r="C11355" t="s">
        <v>1129</v>
      </c>
      <c r="D11355" t="str">
        <f>VLOOKUP(C11355,時点区分!$A$2:$C$8,3,0)</f>
        <v>02:将来</v>
      </c>
      <c r="E11355" t="s">
        <v>785</v>
      </c>
      <c r="F11355" t="str">
        <f>VLOOKUP(E11355,病床機能区分!$A$2:$C$14,3,0)</f>
        <v>07：在宅医療等</v>
      </c>
      <c r="G11355" t="s">
        <v>1212</v>
      </c>
      <c r="H11355" t="s">
        <v>1176</v>
      </c>
      <c r="I11355">
        <v>0</v>
      </c>
      <c r="J11355" s="40"/>
    </row>
    <row r="11356" spans="1:10">
      <c r="A11356" t="s">
        <v>1162</v>
      </c>
      <c r="B11356" t="s">
        <v>1039</v>
      </c>
      <c r="C11356" t="s">
        <v>1129</v>
      </c>
      <c r="D11356" t="str">
        <f>VLOOKUP(C11356,時点区分!$A$2:$C$8,3,0)</f>
        <v>02:将来</v>
      </c>
      <c r="E11356" t="s">
        <v>786</v>
      </c>
      <c r="F11356" t="str">
        <f>VLOOKUP(E11356,病床機能区分!$A$2:$C$14,3,0)</f>
        <v>08：うち訪問診療分</v>
      </c>
      <c r="G11356" t="s">
        <v>1214</v>
      </c>
      <c r="H11356" t="s">
        <v>1176</v>
      </c>
      <c r="I11356">
        <v>0</v>
      </c>
      <c r="J11356" s="40"/>
    </row>
    <row r="11357" spans="1:10">
      <c r="A11357" t="s">
        <v>1162</v>
      </c>
      <c r="B11357" t="s">
        <v>1039</v>
      </c>
      <c r="C11357" t="s">
        <v>1182</v>
      </c>
      <c r="D11357" t="str">
        <f>VLOOKUP(C11357,時点区分!$A$2:$C$8,3,0)</f>
        <v>03:構想策定時一致率</v>
      </c>
      <c r="E11357" t="s">
        <v>0</v>
      </c>
      <c r="F11357" t="str">
        <f>VLOOKUP(E11357,病床機能区分!$A$2:$C$14,3,0)</f>
        <v>01：高度急性期</v>
      </c>
      <c r="G11357" t="s">
        <v>1216</v>
      </c>
      <c r="H11357" t="s">
        <v>1270</v>
      </c>
      <c r="I11357">
        <v>3.8625954198473282</v>
      </c>
      <c r="J11357" s="40"/>
    </row>
    <row r="11358" spans="1:10">
      <c r="A11358" t="s">
        <v>1162</v>
      </c>
      <c r="B11358" t="s">
        <v>1039</v>
      </c>
      <c r="C11358" t="s">
        <v>1182</v>
      </c>
      <c r="D11358" t="str">
        <f>VLOOKUP(C11358,時点区分!$A$2:$C$8,3,0)</f>
        <v>03:構想策定時一致率</v>
      </c>
      <c r="E11358" t="s">
        <v>1</v>
      </c>
      <c r="F11358" t="str">
        <f>VLOOKUP(E11358,病床機能区分!$A$2:$C$14,3,0)</f>
        <v>02：急性期</v>
      </c>
      <c r="G11358" t="s">
        <v>1218</v>
      </c>
      <c r="H11358" t="s">
        <v>1270</v>
      </c>
      <c r="I11358">
        <v>0.93794749403341293</v>
      </c>
      <c r="J11358" s="40"/>
    </row>
    <row r="11359" spans="1:10">
      <c r="A11359" t="s">
        <v>1162</v>
      </c>
      <c r="B11359" t="s">
        <v>1039</v>
      </c>
      <c r="C11359" t="s">
        <v>1182</v>
      </c>
      <c r="D11359" t="str">
        <f>VLOOKUP(C11359,時点区分!$A$2:$C$8,3,0)</f>
        <v>03:構想策定時一致率</v>
      </c>
      <c r="E11359" t="s">
        <v>2</v>
      </c>
      <c r="F11359" t="str">
        <f>VLOOKUP(E11359,病床機能区分!$A$2:$C$14,3,0)</f>
        <v>03：回復期</v>
      </c>
      <c r="G11359" t="s">
        <v>1220</v>
      </c>
      <c r="H11359" t="s">
        <v>1270</v>
      </c>
      <c r="I11359">
        <v>0.43273542600896858</v>
      </c>
      <c r="J11359" s="40"/>
    </row>
    <row r="11360" spans="1:10">
      <c r="A11360" t="s">
        <v>1162</v>
      </c>
      <c r="B11360" t="s">
        <v>1039</v>
      </c>
      <c r="C11360" t="s">
        <v>1182</v>
      </c>
      <c r="D11360" t="str">
        <f>VLOOKUP(C11360,時点区分!$A$2:$C$8,3,0)</f>
        <v>03:構想策定時一致率</v>
      </c>
      <c r="E11360" t="s">
        <v>3</v>
      </c>
      <c r="F11360" t="str">
        <f>VLOOKUP(E11360,病床機能区分!$A$2:$C$14,3,0)</f>
        <v>04：慢性期</v>
      </c>
      <c r="G11360" t="s">
        <v>1222</v>
      </c>
      <c r="H11360" t="s">
        <v>1270</v>
      </c>
      <c r="I11360">
        <v>1.4495049504950495</v>
      </c>
      <c r="J11360" s="40"/>
    </row>
    <row r="11361" spans="1:10">
      <c r="A11361" t="s">
        <v>1162</v>
      </c>
      <c r="B11361" t="s">
        <v>1039</v>
      </c>
      <c r="C11361" t="s">
        <v>1182</v>
      </c>
      <c r="D11361" t="str">
        <f>VLOOKUP(C11361,時点区分!$A$2:$C$8,3,0)</f>
        <v>03:構想策定時一致率</v>
      </c>
      <c r="E11361" t="s">
        <v>784</v>
      </c>
      <c r="F11361" t="str">
        <f>VLOOKUP(E11361,病床機能区分!$A$2:$C$14,3,0)</f>
        <v>06：合計</v>
      </c>
      <c r="G11361" t="s">
        <v>1224</v>
      </c>
      <c r="H11361" t="s">
        <v>1270</v>
      </c>
      <c r="I11361">
        <v>1.2278481012658229</v>
      </c>
      <c r="J11361" s="40"/>
    </row>
    <row r="11362" spans="1:10">
      <c r="A11362" t="s">
        <v>1162</v>
      </c>
      <c r="B11362" t="s">
        <v>1039</v>
      </c>
      <c r="C11362" t="s">
        <v>1183</v>
      </c>
      <c r="D11362" t="str">
        <f>VLOOKUP(C11362,時点区分!$A$2:$C$8,3,0)</f>
        <v>04:R4年度病床機能報告_2022年時点</v>
      </c>
      <c r="E11362" t="s">
        <v>0</v>
      </c>
      <c r="F11362" t="str">
        <f>VLOOKUP(E11362,病床機能区分!$A$2:$C$14,3,0)</f>
        <v>01：高度急性期</v>
      </c>
      <c r="G11362" t="s">
        <v>1226</v>
      </c>
      <c r="H11362" t="s">
        <v>1176</v>
      </c>
      <c r="I11362">
        <v>266</v>
      </c>
      <c r="J11362" s="40">
        <f>I11369</f>
        <v>2.0305343511450382</v>
      </c>
    </row>
    <row r="11363" spans="1:10">
      <c r="A11363" t="s">
        <v>1162</v>
      </c>
      <c r="B11363" t="s">
        <v>1039</v>
      </c>
      <c r="C11363" t="s">
        <v>1183</v>
      </c>
      <c r="D11363" t="str">
        <f>VLOOKUP(C11363,時点区分!$A$2:$C$8,3,0)</f>
        <v>04:R4年度病床機能報告_2022年時点</v>
      </c>
      <c r="E11363" t="s">
        <v>1</v>
      </c>
      <c r="F11363" t="str">
        <f>VLOOKUP(E11363,病床機能区分!$A$2:$C$14,3,0)</f>
        <v>02：急性期</v>
      </c>
      <c r="G11363" t="s">
        <v>1228</v>
      </c>
      <c r="H11363" t="s">
        <v>1176</v>
      </c>
      <c r="I11363">
        <v>500</v>
      </c>
      <c r="J11363" s="40">
        <f t="shared" ref="J11363:J11365" si="278">I11370</f>
        <v>1.1933174224343674</v>
      </c>
    </row>
    <row r="11364" spans="1:10">
      <c r="A11364" t="s">
        <v>1162</v>
      </c>
      <c r="B11364" t="s">
        <v>1039</v>
      </c>
      <c r="C11364" t="s">
        <v>1183</v>
      </c>
      <c r="D11364" t="str">
        <f>VLOOKUP(C11364,時点区分!$A$2:$C$8,3,0)</f>
        <v>04:R4年度病床機能報告_2022年時点</v>
      </c>
      <c r="E11364" t="s">
        <v>2</v>
      </c>
      <c r="F11364" t="str">
        <f>VLOOKUP(E11364,病床機能区分!$A$2:$C$14,3,0)</f>
        <v>03：回復期</v>
      </c>
      <c r="G11364" t="s">
        <v>1230</v>
      </c>
      <c r="H11364" t="s">
        <v>1176</v>
      </c>
      <c r="I11364">
        <v>189</v>
      </c>
      <c r="J11364" s="40">
        <f t="shared" si="278"/>
        <v>0.42376681614349776</v>
      </c>
    </row>
    <row r="11365" spans="1:10">
      <c r="A11365" t="s">
        <v>1162</v>
      </c>
      <c r="B11365" t="s">
        <v>1039</v>
      </c>
      <c r="C11365" t="s">
        <v>1183</v>
      </c>
      <c r="D11365" t="str">
        <f>VLOOKUP(C11365,時点区分!$A$2:$C$8,3,0)</f>
        <v>04:R4年度病床機能報告_2022年時点</v>
      </c>
      <c r="E11365" t="s">
        <v>3</v>
      </c>
      <c r="F11365" t="str">
        <f>VLOOKUP(E11365,病床機能区分!$A$2:$C$14,3,0)</f>
        <v>04：慢性期</v>
      </c>
      <c r="G11365" t="s">
        <v>1232</v>
      </c>
      <c r="H11365" t="s">
        <v>1176</v>
      </c>
      <c r="I11365">
        <v>682</v>
      </c>
      <c r="J11365" s="40">
        <f t="shared" si="278"/>
        <v>1.3504950495049506</v>
      </c>
    </row>
    <row r="11366" spans="1:10">
      <c r="A11366" t="s">
        <v>1162</v>
      </c>
      <c r="B11366" t="s">
        <v>1039</v>
      </c>
      <c r="C11366" t="s">
        <v>1183</v>
      </c>
      <c r="D11366" t="str">
        <f>VLOOKUP(C11366,時点区分!$A$2:$C$8,3,0)</f>
        <v>04:R4年度病床機能報告_2022年時点</v>
      </c>
      <c r="E11366" t="s">
        <v>771</v>
      </c>
      <c r="F11366" t="str">
        <f>VLOOKUP(E11366,病床機能区分!$A$2:$C$14,3,0)</f>
        <v>09：休棟中（今後再開する予定）</v>
      </c>
      <c r="G11366" t="s">
        <v>1234</v>
      </c>
      <c r="H11366" t="s">
        <v>1176</v>
      </c>
      <c r="I11366">
        <v>0</v>
      </c>
      <c r="J11366" s="40"/>
    </row>
    <row r="11367" spans="1:10">
      <c r="A11367" t="s">
        <v>1162</v>
      </c>
      <c r="B11367" t="s">
        <v>1039</v>
      </c>
      <c r="C11367" t="s">
        <v>1183</v>
      </c>
      <c r="D11367" t="str">
        <f>VLOOKUP(C11367,時点区分!$A$2:$C$8,3,0)</f>
        <v>04:R4年度病床機能報告_2022年時点</v>
      </c>
      <c r="E11367" t="s">
        <v>772</v>
      </c>
      <c r="F11367" t="str">
        <f>VLOOKUP(E11367,病床機能区分!$A$2:$C$14,3,0)</f>
        <v>10：休棟中（今後廃止する予定）</v>
      </c>
      <c r="G11367" t="s">
        <v>1236</v>
      </c>
      <c r="H11367" t="s">
        <v>1176</v>
      </c>
      <c r="I11367">
        <v>46</v>
      </c>
      <c r="J11367" s="40"/>
    </row>
    <row r="11368" spans="1:10">
      <c r="A11368" t="s">
        <v>1162</v>
      </c>
      <c r="B11368" t="s">
        <v>1039</v>
      </c>
      <c r="C11368" t="s">
        <v>1183</v>
      </c>
      <c r="D11368" t="str">
        <f>VLOOKUP(C11368,時点区分!$A$2:$C$8,3,0)</f>
        <v>04:R4年度病床機能報告_2022年時点</v>
      </c>
      <c r="E11368" t="s">
        <v>784</v>
      </c>
      <c r="F11368" t="str">
        <f>VLOOKUP(E11368,病床機能区分!$A$2:$C$14,3,0)</f>
        <v>06：合計</v>
      </c>
      <c r="G11368" t="s">
        <v>1238</v>
      </c>
      <c r="H11368" t="s">
        <v>1176</v>
      </c>
      <c r="I11368">
        <v>1683</v>
      </c>
      <c r="J11368" s="40">
        <f>I11373</f>
        <v>1.1212524983344436</v>
      </c>
    </row>
    <row r="11369" spans="1:10">
      <c r="A11369" t="s">
        <v>1162</v>
      </c>
      <c r="B11369" t="s">
        <v>1039</v>
      </c>
      <c r="C11369" t="s">
        <v>1184</v>
      </c>
      <c r="D11369" t="str">
        <f>VLOOKUP(C11369,時点区分!$A$2:$C$8,3,0)</f>
        <v>05:R4年度現状一致率</v>
      </c>
      <c r="E11369" t="s">
        <v>0</v>
      </c>
      <c r="F11369" t="str">
        <f>VLOOKUP(E11369,病床機能区分!$A$2:$C$14,3,0)</f>
        <v>01：高度急性期</v>
      </c>
      <c r="G11369" t="s">
        <v>1239</v>
      </c>
      <c r="H11369" t="s">
        <v>1270</v>
      </c>
      <c r="I11369">
        <v>2.0305343511450382</v>
      </c>
      <c r="J11369" s="40"/>
    </row>
    <row r="11370" spans="1:10">
      <c r="A11370" t="s">
        <v>1162</v>
      </c>
      <c r="B11370" t="s">
        <v>1039</v>
      </c>
      <c r="C11370" t="s">
        <v>1184</v>
      </c>
      <c r="D11370" t="str">
        <f>VLOOKUP(C11370,時点区分!$A$2:$C$8,3,0)</f>
        <v>05:R4年度現状一致率</v>
      </c>
      <c r="E11370" t="s">
        <v>1</v>
      </c>
      <c r="F11370" t="str">
        <f>VLOOKUP(E11370,病床機能区分!$A$2:$C$14,3,0)</f>
        <v>02：急性期</v>
      </c>
      <c r="G11370" t="s">
        <v>1241</v>
      </c>
      <c r="H11370" t="s">
        <v>1270</v>
      </c>
      <c r="I11370">
        <v>1.1933174224343674</v>
      </c>
      <c r="J11370" s="40"/>
    </row>
    <row r="11371" spans="1:10">
      <c r="A11371" t="s">
        <v>1162</v>
      </c>
      <c r="B11371" t="s">
        <v>1039</v>
      </c>
      <c r="C11371" t="s">
        <v>1184</v>
      </c>
      <c r="D11371" t="str">
        <f>VLOOKUP(C11371,時点区分!$A$2:$C$8,3,0)</f>
        <v>05:R4年度現状一致率</v>
      </c>
      <c r="E11371" t="s">
        <v>2</v>
      </c>
      <c r="F11371" t="str">
        <f>VLOOKUP(E11371,病床機能区分!$A$2:$C$14,3,0)</f>
        <v>03：回復期</v>
      </c>
      <c r="G11371" t="s">
        <v>1243</v>
      </c>
      <c r="H11371" t="s">
        <v>1270</v>
      </c>
      <c r="I11371">
        <v>0.42376681614349776</v>
      </c>
      <c r="J11371" s="40"/>
    </row>
    <row r="11372" spans="1:10">
      <c r="A11372" t="s">
        <v>1162</v>
      </c>
      <c r="B11372" t="s">
        <v>1039</v>
      </c>
      <c r="C11372" t="s">
        <v>1184</v>
      </c>
      <c r="D11372" t="str">
        <f>VLOOKUP(C11372,時点区分!$A$2:$C$8,3,0)</f>
        <v>05:R4年度現状一致率</v>
      </c>
      <c r="E11372" t="s">
        <v>3</v>
      </c>
      <c r="F11372" t="str">
        <f>VLOOKUP(E11372,病床機能区分!$A$2:$C$14,3,0)</f>
        <v>04：慢性期</v>
      </c>
      <c r="G11372" t="s">
        <v>1245</v>
      </c>
      <c r="H11372" t="s">
        <v>1270</v>
      </c>
      <c r="I11372">
        <v>1.3504950495049506</v>
      </c>
      <c r="J11372" s="40"/>
    </row>
    <row r="11373" spans="1:10">
      <c r="A11373" t="s">
        <v>1162</v>
      </c>
      <c r="B11373" t="s">
        <v>1039</v>
      </c>
      <c r="C11373" t="s">
        <v>1184</v>
      </c>
      <c r="D11373" t="str">
        <f>VLOOKUP(C11373,時点区分!$A$2:$C$8,3,0)</f>
        <v>05:R4年度現状一致率</v>
      </c>
      <c r="E11373" t="s">
        <v>784</v>
      </c>
      <c r="F11373" t="str">
        <f>VLOOKUP(E11373,病床機能区分!$A$2:$C$14,3,0)</f>
        <v>06：合計</v>
      </c>
      <c r="G11373" t="s">
        <v>1247</v>
      </c>
      <c r="H11373" t="s">
        <v>1270</v>
      </c>
      <c r="I11373">
        <v>1.1212524983344436</v>
      </c>
      <c r="J11373" s="40"/>
    </row>
    <row r="11374" spans="1:10">
      <c r="A11374" t="s">
        <v>1162</v>
      </c>
      <c r="B11374" t="s">
        <v>1039</v>
      </c>
      <c r="C11374" t="s">
        <v>1185</v>
      </c>
      <c r="D11374" t="str">
        <f>VLOOKUP(C11374,時点区分!$A$2:$C$8,3,0)</f>
        <v>06:R4年度病床機能報告_2025年時点</v>
      </c>
      <c r="E11374" t="s">
        <v>0</v>
      </c>
      <c r="F11374" t="str">
        <f>VLOOKUP(E11374,病床機能区分!$A$2:$C$14,3,0)</f>
        <v>01：高度急性期</v>
      </c>
      <c r="G11374" t="s">
        <v>1249</v>
      </c>
      <c r="H11374" t="s">
        <v>1176</v>
      </c>
      <c r="I11374">
        <v>266</v>
      </c>
      <c r="J11374" s="40">
        <f>I11382</f>
        <v>2.0305343511450382</v>
      </c>
    </row>
    <row r="11375" spans="1:10">
      <c r="A11375" t="s">
        <v>1162</v>
      </c>
      <c r="B11375" t="s">
        <v>1039</v>
      </c>
      <c r="C11375" t="s">
        <v>1185</v>
      </c>
      <c r="D11375" t="str">
        <f>VLOOKUP(C11375,時点区分!$A$2:$C$8,3,0)</f>
        <v>06:R4年度病床機能報告_2025年時点</v>
      </c>
      <c r="E11375" t="s">
        <v>1</v>
      </c>
      <c r="F11375" t="str">
        <f>VLOOKUP(E11375,病床機能区分!$A$2:$C$14,3,0)</f>
        <v>02：急性期</v>
      </c>
      <c r="G11375" t="s">
        <v>1251</v>
      </c>
      <c r="H11375" t="s">
        <v>1176</v>
      </c>
      <c r="I11375">
        <v>500</v>
      </c>
      <c r="J11375" s="40">
        <f>I11383</f>
        <v>1.1933174224343674</v>
      </c>
    </row>
    <row r="11376" spans="1:10">
      <c r="A11376" t="s">
        <v>1162</v>
      </c>
      <c r="B11376" t="s">
        <v>1039</v>
      </c>
      <c r="C11376" t="s">
        <v>1185</v>
      </c>
      <c r="D11376" t="str">
        <f>VLOOKUP(C11376,時点区分!$A$2:$C$8,3,0)</f>
        <v>06:R4年度病床機能報告_2025年時点</v>
      </c>
      <c r="E11376" t="s">
        <v>2</v>
      </c>
      <c r="F11376" t="str">
        <f>VLOOKUP(E11376,病床機能区分!$A$2:$C$14,3,0)</f>
        <v>03：回復期</v>
      </c>
      <c r="G11376" t="s">
        <v>1253</v>
      </c>
      <c r="H11376" t="s">
        <v>1176</v>
      </c>
      <c r="I11376">
        <v>189</v>
      </c>
      <c r="J11376" s="40">
        <f>I11384</f>
        <v>0.42376681614349776</v>
      </c>
    </row>
    <row r="11377" spans="1:10">
      <c r="A11377" t="s">
        <v>1162</v>
      </c>
      <c r="B11377" t="s">
        <v>1039</v>
      </c>
      <c r="C11377" t="s">
        <v>1185</v>
      </c>
      <c r="D11377" t="str">
        <f>VLOOKUP(C11377,時点区分!$A$2:$C$8,3,0)</f>
        <v>06:R4年度病床機能報告_2025年時点</v>
      </c>
      <c r="E11377" t="s">
        <v>3</v>
      </c>
      <c r="F11377" t="str">
        <f>VLOOKUP(E11377,病床機能区分!$A$2:$C$14,3,0)</f>
        <v>04：慢性期</v>
      </c>
      <c r="G11377" t="s">
        <v>1255</v>
      </c>
      <c r="H11377" t="s">
        <v>1176</v>
      </c>
      <c r="I11377">
        <v>682</v>
      </c>
      <c r="J11377" s="40">
        <f>I11385</f>
        <v>1.3504950495049506</v>
      </c>
    </row>
    <row r="11378" spans="1:10">
      <c r="A11378" t="s">
        <v>1162</v>
      </c>
      <c r="B11378" t="s">
        <v>1039</v>
      </c>
      <c r="C11378" t="s">
        <v>1185</v>
      </c>
      <c r="D11378" t="str">
        <f>VLOOKUP(C11378,時点区分!$A$2:$C$8,3,0)</f>
        <v>06:R4年度病床機能報告_2025年時点</v>
      </c>
      <c r="E11378" t="s">
        <v>779</v>
      </c>
      <c r="F11378" t="str">
        <f>VLOOKUP(E11378,病床機能区分!$A$2:$C$14,3,0)</f>
        <v>11：介護保険施設等へ移行予定</v>
      </c>
      <c r="G11378" t="s">
        <v>1257</v>
      </c>
      <c r="H11378" t="s">
        <v>1176</v>
      </c>
      <c r="I11378">
        <v>0</v>
      </c>
      <c r="J11378" s="40"/>
    </row>
    <row r="11379" spans="1:10">
      <c r="A11379" t="s">
        <v>1162</v>
      </c>
      <c r="B11379" t="s">
        <v>1039</v>
      </c>
      <c r="C11379" t="s">
        <v>1185</v>
      </c>
      <c r="D11379" t="str">
        <f>VLOOKUP(C11379,時点区分!$A$2:$C$8,3,0)</f>
        <v>06:R4年度病床機能報告_2025年時点</v>
      </c>
      <c r="E11379" t="s">
        <v>780</v>
      </c>
      <c r="F11379" t="str">
        <f>VLOOKUP(E11379,病床機能区分!$A$2:$C$14,3,0)</f>
        <v>12：休棟予定</v>
      </c>
      <c r="G11379" t="s">
        <v>1259</v>
      </c>
      <c r="H11379" t="s">
        <v>1176</v>
      </c>
      <c r="I11379">
        <v>0</v>
      </c>
      <c r="J11379" s="40"/>
    </row>
    <row r="11380" spans="1:10">
      <c r="A11380" t="s">
        <v>1162</v>
      </c>
      <c r="B11380" t="s">
        <v>1039</v>
      </c>
      <c r="C11380" t="s">
        <v>1185</v>
      </c>
      <c r="D11380" t="str">
        <f>VLOOKUP(C11380,時点区分!$A$2:$C$8,3,0)</f>
        <v>06:R4年度病床機能報告_2025年時点</v>
      </c>
      <c r="E11380" t="s">
        <v>781</v>
      </c>
      <c r="F11380" t="str">
        <f>VLOOKUP(E11380,病床機能区分!$A$2:$C$14,3,0)</f>
        <v>13：廃止予定</v>
      </c>
      <c r="G11380" t="s">
        <v>1261</v>
      </c>
      <c r="H11380" t="s">
        <v>1176</v>
      </c>
      <c r="I11380">
        <v>46</v>
      </c>
      <c r="J11380" s="40"/>
    </row>
    <row r="11381" spans="1:10">
      <c r="A11381" t="s">
        <v>1162</v>
      </c>
      <c r="B11381" t="s">
        <v>1039</v>
      </c>
      <c r="C11381" t="s">
        <v>1185</v>
      </c>
      <c r="D11381" t="str">
        <f>VLOOKUP(C11381,時点区分!$A$2:$C$8,3,0)</f>
        <v>06:R4年度病床機能報告_2025年時点</v>
      </c>
      <c r="E11381" t="s">
        <v>784</v>
      </c>
      <c r="F11381" t="str">
        <f>VLOOKUP(E11381,病床機能区分!$A$2:$C$14,3,0)</f>
        <v>06：合計</v>
      </c>
      <c r="G11381" t="s">
        <v>1263</v>
      </c>
      <c r="H11381" t="s">
        <v>1176</v>
      </c>
      <c r="I11381">
        <v>1683</v>
      </c>
      <c r="J11381" s="40">
        <f>I11386</f>
        <v>1.1212524983344436</v>
      </c>
    </row>
    <row r="11382" spans="1:10">
      <c r="A11382" t="s">
        <v>1162</v>
      </c>
      <c r="B11382" t="s">
        <v>1039</v>
      </c>
      <c r="C11382" t="s">
        <v>1278</v>
      </c>
      <c r="D11382" t="str">
        <f>VLOOKUP(C11382,時点区分!$A$2:$C$8,3,0)</f>
        <v>07:R4年度将来一致率</v>
      </c>
      <c r="E11382" t="s">
        <v>0</v>
      </c>
      <c r="F11382" t="str">
        <f>VLOOKUP(E11382,病床機能区分!$A$2:$C$14,3,0)</f>
        <v>01：高度急性期</v>
      </c>
      <c r="G11382" t="s">
        <v>1281</v>
      </c>
      <c r="H11382" t="s">
        <v>1270</v>
      </c>
      <c r="I11382">
        <v>2.0305343511450382</v>
      </c>
      <c r="J11382" s="40"/>
    </row>
    <row r="11383" spans="1:10">
      <c r="A11383" t="s">
        <v>1162</v>
      </c>
      <c r="B11383" t="s">
        <v>1039</v>
      </c>
      <c r="C11383" t="s">
        <v>1278</v>
      </c>
      <c r="D11383" t="str">
        <f>VLOOKUP(C11383,時点区分!$A$2:$C$8,3,0)</f>
        <v>07:R4年度将来一致率</v>
      </c>
      <c r="E11383" t="s">
        <v>1</v>
      </c>
      <c r="F11383" t="str">
        <f>VLOOKUP(E11383,病床機能区分!$A$2:$C$14,3,0)</f>
        <v>02：急性期</v>
      </c>
      <c r="G11383" t="s">
        <v>1283</v>
      </c>
      <c r="H11383" t="s">
        <v>1270</v>
      </c>
      <c r="I11383">
        <v>1.1933174224343674</v>
      </c>
      <c r="J11383" s="40"/>
    </row>
    <row r="11384" spans="1:10">
      <c r="A11384" t="s">
        <v>1162</v>
      </c>
      <c r="B11384" t="s">
        <v>1039</v>
      </c>
      <c r="C11384" t="s">
        <v>1278</v>
      </c>
      <c r="D11384" t="str">
        <f>VLOOKUP(C11384,時点区分!$A$2:$C$8,3,0)</f>
        <v>07:R4年度将来一致率</v>
      </c>
      <c r="E11384" t="s">
        <v>2</v>
      </c>
      <c r="F11384" t="str">
        <f>VLOOKUP(E11384,病床機能区分!$A$2:$C$14,3,0)</f>
        <v>03：回復期</v>
      </c>
      <c r="G11384" t="s">
        <v>1285</v>
      </c>
      <c r="H11384" t="s">
        <v>1270</v>
      </c>
      <c r="I11384">
        <v>0.42376681614349776</v>
      </c>
      <c r="J11384" s="40"/>
    </row>
    <row r="11385" spans="1:10">
      <c r="A11385" t="s">
        <v>1162</v>
      </c>
      <c r="B11385" t="s">
        <v>1039</v>
      </c>
      <c r="C11385" t="s">
        <v>1278</v>
      </c>
      <c r="D11385" t="str">
        <f>VLOOKUP(C11385,時点区分!$A$2:$C$8,3,0)</f>
        <v>07:R4年度将来一致率</v>
      </c>
      <c r="E11385" t="s">
        <v>3</v>
      </c>
      <c r="F11385" t="str">
        <f>VLOOKUP(E11385,病床機能区分!$A$2:$C$14,3,0)</f>
        <v>04：慢性期</v>
      </c>
      <c r="G11385" t="s">
        <v>1287</v>
      </c>
      <c r="H11385" t="s">
        <v>1270</v>
      </c>
      <c r="I11385">
        <v>1.3504950495049506</v>
      </c>
      <c r="J11385" s="40"/>
    </row>
    <row r="11386" spans="1:10" ht="14" thickBot="1">
      <c r="A11386" t="s">
        <v>1162</v>
      </c>
      <c r="B11386" t="s">
        <v>1039</v>
      </c>
      <c r="C11386" t="s">
        <v>1278</v>
      </c>
      <c r="D11386" t="str">
        <f>VLOOKUP(C11386,時点区分!$A$2:$C$8,3,0)</f>
        <v>07:R4年度将来一致率</v>
      </c>
      <c r="E11386" t="s">
        <v>784</v>
      </c>
      <c r="F11386" t="str">
        <f>VLOOKUP(E11386,病床機能区分!$A$2:$C$14,3,0)</f>
        <v>06：合計</v>
      </c>
      <c r="G11386" t="s">
        <v>1289</v>
      </c>
      <c r="H11386" t="s">
        <v>1270</v>
      </c>
      <c r="I11386">
        <v>1.1212524983344436</v>
      </c>
      <c r="J11386" s="41"/>
    </row>
    <row r="11387" spans="1:10">
      <c r="A11387" t="s">
        <v>1162</v>
      </c>
      <c r="B11387" t="s">
        <v>1040</v>
      </c>
      <c r="C11387" t="s">
        <v>1181</v>
      </c>
      <c r="D11387" t="str">
        <f>VLOOKUP(C11387,時点区分!$A$2:$C$8,3,0)</f>
        <v>01:現状ー構想策定時</v>
      </c>
      <c r="E11387" t="s">
        <v>0</v>
      </c>
      <c r="F11387" t="str">
        <f>VLOOKUP(E11387,病床機能区分!$A$2:$C$14,3,0)</f>
        <v>01：高度急性期</v>
      </c>
      <c r="G11387" t="s">
        <v>1186</v>
      </c>
      <c r="H11387" t="s">
        <v>1176</v>
      </c>
      <c r="I11387">
        <v>0</v>
      </c>
      <c r="J11387" s="39">
        <f>I11402</f>
        <v>0</v>
      </c>
    </row>
    <row r="11388" spans="1:10">
      <c r="A11388" t="s">
        <v>1162</v>
      </c>
      <c r="B11388" t="s">
        <v>1040</v>
      </c>
      <c r="C11388" t="s">
        <v>1181</v>
      </c>
      <c r="D11388" t="str">
        <f>VLOOKUP(C11388,時点区分!$A$2:$C$8,3,0)</f>
        <v>01:現状ー構想策定時</v>
      </c>
      <c r="E11388" t="s">
        <v>1</v>
      </c>
      <c r="F11388" t="str">
        <f>VLOOKUP(E11388,病床機能区分!$A$2:$C$14,3,0)</f>
        <v>02：急性期</v>
      </c>
      <c r="G11388" t="s">
        <v>1188</v>
      </c>
      <c r="H11388" t="s">
        <v>1176</v>
      </c>
      <c r="I11388">
        <v>415</v>
      </c>
      <c r="J11388" s="40">
        <f>I11403</f>
        <v>1.66</v>
      </c>
    </row>
    <row r="11389" spans="1:10">
      <c r="A11389" t="s">
        <v>1162</v>
      </c>
      <c r="B11389" t="s">
        <v>1040</v>
      </c>
      <c r="C11389" t="s">
        <v>1181</v>
      </c>
      <c r="D11389" t="str">
        <f>VLOOKUP(C11389,時点区分!$A$2:$C$8,3,0)</f>
        <v>01:現状ー構想策定時</v>
      </c>
      <c r="E11389" t="s">
        <v>2</v>
      </c>
      <c r="F11389" t="str">
        <f>VLOOKUP(E11389,病床機能区分!$A$2:$C$14,3,0)</f>
        <v>03：回復期</v>
      </c>
      <c r="G11389" t="s">
        <v>1190</v>
      </c>
      <c r="H11389" t="s">
        <v>1176</v>
      </c>
      <c r="I11389">
        <v>32</v>
      </c>
      <c r="J11389" s="40">
        <f>I11404</f>
        <v>0.13973799126637554</v>
      </c>
    </row>
    <row r="11390" spans="1:10">
      <c r="A11390" t="s">
        <v>1162</v>
      </c>
      <c r="B11390" t="s">
        <v>1040</v>
      </c>
      <c r="C11390" t="s">
        <v>1181</v>
      </c>
      <c r="D11390" t="str">
        <f>VLOOKUP(C11390,時点区分!$A$2:$C$8,3,0)</f>
        <v>01:現状ー構想策定時</v>
      </c>
      <c r="E11390" t="s">
        <v>3</v>
      </c>
      <c r="F11390" t="str">
        <f>VLOOKUP(E11390,病床機能区分!$A$2:$C$14,3,0)</f>
        <v>04：慢性期</v>
      </c>
      <c r="G11390" t="s">
        <v>1192</v>
      </c>
      <c r="H11390" t="s">
        <v>1176</v>
      </c>
      <c r="I11390">
        <v>1566</v>
      </c>
      <c r="J11390" s="40">
        <f>I11405</f>
        <v>2.7815275310834813</v>
      </c>
    </row>
    <row r="11391" spans="1:10">
      <c r="A11391" t="s">
        <v>1162</v>
      </c>
      <c r="B11391" t="s">
        <v>1040</v>
      </c>
      <c r="C11391" t="s">
        <v>1181</v>
      </c>
      <c r="D11391" t="str">
        <f>VLOOKUP(C11391,時点区分!$A$2:$C$8,3,0)</f>
        <v>01:現状ー構想策定時</v>
      </c>
      <c r="E11391" t="s">
        <v>783</v>
      </c>
      <c r="F11391" t="str">
        <f>VLOOKUP(E11391,病床機能区分!$A$2:$C$14,3,0)</f>
        <v>05：未報告</v>
      </c>
      <c r="G11391" t="s">
        <v>1194</v>
      </c>
      <c r="H11391" t="s">
        <v>1176</v>
      </c>
      <c r="I11391">
        <v>0</v>
      </c>
      <c r="J11391" s="40"/>
    </row>
    <row r="11392" spans="1:10">
      <c r="A11392" t="s">
        <v>1162</v>
      </c>
      <c r="B11392" t="s">
        <v>1040</v>
      </c>
      <c r="C11392" t="s">
        <v>1181</v>
      </c>
      <c r="D11392" t="str">
        <f>VLOOKUP(C11392,時点区分!$A$2:$C$8,3,0)</f>
        <v>01:現状ー構想策定時</v>
      </c>
      <c r="E11392" t="s">
        <v>784</v>
      </c>
      <c r="F11392" t="str">
        <f>VLOOKUP(E11392,病床機能区分!$A$2:$C$14,3,0)</f>
        <v>06：合計</v>
      </c>
      <c r="G11392" t="s">
        <v>1196</v>
      </c>
      <c r="H11392" t="s">
        <v>1176</v>
      </c>
      <c r="I11392">
        <v>2013</v>
      </c>
      <c r="J11392" s="40">
        <f>I11406</f>
        <v>1.8450962419798349</v>
      </c>
    </row>
    <row r="11393" spans="1:10">
      <c r="A11393" t="s">
        <v>1162</v>
      </c>
      <c r="B11393" t="s">
        <v>1040</v>
      </c>
      <c r="C11393" t="s">
        <v>1181</v>
      </c>
      <c r="D11393" t="str">
        <f>VLOOKUP(C11393,時点区分!$A$2:$C$8,3,0)</f>
        <v>01:現状ー構想策定時</v>
      </c>
      <c r="E11393" t="s">
        <v>785</v>
      </c>
      <c r="F11393" t="str">
        <f>VLOOKUP(E11393,病床機能区分!$A$2:$C$14,3,0)</f>
        <v>07：在宅医療等</v>
      </c>
      <c r="G11393" t="s">
        <v>1198</v>
      </c>
      <c r="H11393" t="s">
        <v>1176</v>
      </c>
      <c r="I11393">
        <v>0</v>
      </c>
      <c r="J11393" s="40"/>
    </row>
    <row r="11394" spans="1:10">
      <c r="A11394" t="s">
        <v>1162</v>
      </c>
      <c r="B11394" t="s">
        <v>1040</v>
      </c>
      <c r="C11394" t="s">
        <v>1181</v>
      </c>
      <c r="D11394" t="str">
        <f>VLOOKUP(C11394,時点区分!$A$2:$C$8,3,0)</f>
        <v>01:現状ー構想策定時</v>
      </c>
      <c r="E11394" t="s">
        <v>786</v>
      </c>
      <c r="F11394" t="str">
        <f>VLOOKUP(E11394,病床機能区分!$A$2:$C$14,3,0)</f>
        <v>08：うち訪問診療分</v>
      </c>
      <c r="G11394" t="s">
        <v>1200</v>
      </c>
      <c r="H11394" t="s">
        <v>1176</v>
      </c>
      <c r="I11394">
        <v>0</v>
      </c>
      <c r="J11394" s="40"/>
    </row>
    <row r="11395" spans="1:10">
      <c r="A11395" t="s">
        <v>1162</v>
      </c>
      <c r="B11395" t="s">
        <v>1040</v>
      </c>
      <c r="C11395" t="s">
        <v>1129</v>
      </c>
      <c r="D11395" t="str">
        <f>VLOOKUP(C11395,時点区分!$A$2:$C$8,3,0)</f>
        <v>02:将来</v>
      </c>
      <c r="E11395" t="s">
        <v>0</v>
      </c>
      <c r="F11395" t="str">
        <f>VLOOKUP(E11395,病床機能区分!$A$2:$C$14,3,0)</f>
        <v>01：高度急性期</v>
      </c>
      <c r="G11395" t="s">
        <v>1202</v>
      </c>
      <c r="H11395" t="s">
        <v>1176</v>
      </c>
      <c r="I11395">
        <v>49</v>
      </c>
      <c r="J11395" s="40">
        <f>I11402</f>
        <v>0</v>
      </c>
    </row>
    <row r="11396" spans="1:10">
      <c r="A11396" t="s">
        <v>1162</v>
      </c>
      <c r="B11396" t="s">
        <v>1040</v>
      </c>
      <c r="C11396" t="s">
        <v>1129</v>
      </c>
      <c r="D11396" t="str">
        <f>VLOOKUP(C11396,時点区分!$A$2:$C$8,3,0)</f>
        <v>02:将来</v>
      </c>
      <c r="E11396" t="s">
        <v>1</v>
      </c>
      <c r="F11396" t="str">
        <f>VLOOKUP(E11396,病床機能区分!$A$2:$C$14,3,0)</f>
        <v>02：急性期</v>
      </c>
      <c r="G11396" t="s">
        <v>1204</v>
      </c>
      <c r="H11396" t="s">
        <v>1176</v>
      </c>
      <c r="I11396">
        <v>250</v>
      </c>
      <c r="J11396" s="40">
        <f>I11403</f>
        <v>1.66</v>
      </c>
    </row>
    <row r="11397" spans="1:10">
      <c r="A11397" t="s">
        <v>1162</v>
      </c>
      <c r="B11397" t="s">
        <v>1040</v>
      </c>
      <c r="C11397" t="s">
        <v>1129</v>
      </c>
      <c r="D11397" t="str">
        <f>VLOOKUP(C11397,時点区分!$A$2:$C$8,3,0)</f>
        <v>02:将来</v>
      </c>
      <c r="E11397" t="s">
        <v>2</v>
      </c>
      <c r="F11397" t="str">
        <f>VLOOKUP(E11397,病床機能区分!$A$2:$C$14,3,0)</f>
        <v>03：回復期</v>
      </c>
      <c r="G11397" t="s">
        <v>1206</v>
      </c>
      <c r="H11397" t="s">
        <v>1176</v>
      </c>
      <c r="I11397">
        <v>229</v>
      </c>
      <c r="J11397" s="40">
        <f>I11404</f>
        <v>0.13973799126637554</v>
      </c>
    </row>
    <row r="11398" spans="1:10">
      <c r="A11398" t="s">
        <v>1162</v>
      </c>
      <c r="B11398" t="s">
        <v>1040</v>
      </c>
      <c r="C11398" t="s">
        <v>1129</v>
      </c>
      <c r="D11398" t="str">
        <f>VLOOKUP(C11398,時点区分!$A$2:$C$8,3,0)</f>
        <v>02:将来</v>
      </c>
      <c r="E11398" t="s">
        <v>3</v>
      </c>
      <c r="F11398" t="str">
        <f>VLOOKUP(E11398,病床機能区分!$A$2:$C$14,3,0)</f>
        <v>04：慢性期</v>
      </c>
      <c r="G11398" t="s">
        <v>1208</v>
      </c>
      <c r="H11398" t="s">
        <v>1176</v>
      </c>
      <c r="I11398">
        <v>563</v>
      </c>
      <c r="J11398" s="40">
        <f>I11405</f>
        <v>2.7815275310834813</v>
      </c>
    </row>
    <row r="11399" spans="1:10">
      <c r="A11399" t="s">
        <v>1162</v>
      </c>
      <c r="B11399" t="s">
        <v>1040</v>
      </c>
      <c r="C11399" t="s">
        <v>1129</v>
      </c>
      <c r="D11399" t="str">
        <f>VLOOKUP(C11399,時点区分!$A$2:$C$8,3,0)</f>
        <v>02:将来</v>
      </c>
      <c r="E11399" t="s">
        <v>784</v>
      </c>
      <c r="F11399" t="str">
        <f>VLOOKUP(E11399,病床機能区分!$A$2:$C$14,3,0)</f>
        <v>06：合計</v>
      </c>
      <c r="G11399" t="s">
        <v>1210</v>
      </c>
      <c r="H11399" t="s">
        <v>1176</v>
      </c>
      <c r="I11399">
        <v>1091</v>
      </c>
      <c r="J11399" s="40">
        <f>I11406</f>
        <v>1.8450962419798349</v>
      </c>
    </row>
    <row r="11400" spans="1:10">
      <c r="A11400" t="s">
        <v>1162</v>
      </c>
      <c r="B11400" t="s">
        <v>1040</v>
      </c>
      <c r="C11400" t="s">
        <v>1129</v>
      </c>
      <c r="D11400" t="str">
        <f>VLOOKUP(C11400,時点区分!$A$2:$C$8,3,0)</f>
        <v>02:将来</v>
      </c>
      <c r="E11400" t="s">
        <v>785</v>
      </c>
      <c r="F11400" t="str">
        <f>VLOOKUP(E11400,病床機能区分!$A$2:$C$14,3,0)</f>
        <v>07：在宅医療等</v>
      </c>
      <c r="G11400" t="s">
        <v>1212</v>
      </c>
      <c r="H11400" t="s">
        <v>1176</v>
      </c>
      <c r="I11400">
        <v>0</v>
      </c>
      <c r="J11400" s="40"/>
    </row>
    <row r="11401" spans="1:10">
      <c r="A11401" t="s">
        <v>1162</v>
      </c>
      <c r="B11401" t="s">
        <v>1040</v>
      </c>
      <c r="C11401" t="s">
        <v>1129</v>
      </c>
      <c r="D11401" t="str">
        <f>VLOOKUP(C11401,時点区分!$A$2:$C$8,3,0)</f>
        <v>02:将来</v>
      </c>
      <c r="E11401" t="s">
        <v>786</v>
      </c>
      <c r="F11401" t="str">
        <f>VLOOKUP(E11401,病床機能区分!$A$2:$C$14,3,0)</f>
        <v>08：うち訪問診療分</v>
      </c>
      <c r="G11401" t="s">
        <v>1214</v>
      </c>
      <c r="H11401" t="s">
        <v>1176</v>
      </c>
      <c r="I11401">
        <v>0</v>
      </c>
      <c r="J11401" s="40"/>
    </row>
    <row r="11402" spans="1:10">
      <c r="A11402" t="s">
        <v>1162</v>
      </c>
      <c r="B11402" t="s">
        <v>1040</v>
      </c>
      <c r="C11402" t="s">
        <v>1182</v>
      </c>
      <c r="D11402" t="str">
        <f>VLOOKUP(C11402,時点区分!$A$2:$C$8,3,0)</f>
        <v>03:構想策定時一致率</v>
      </c>
      <c r="E11402" t="s">
        <v>0</v>
      </c>
      <c r="F11402" t="str">
        <f>VLOOKUP(E11402,病床機能区分!$A$2:$C$14,3,0)</f>
        <v>01：高度急性期</v>
      </c>
      <c r="G11402" t="s">
        <v>1216</v>
      </c>
      <c r="H11402" t="s">
        <v>1270</v>
      </c>
      <c r="I11402">
        <v>0</v>
      </c>
      <c r="J11402" s="40"/>
    </row>
    <row r="11403" spans="1:10">
      <c r="A11403" t="s">
        <v>1162</v>
      </c>
      <c r="B11403" t="s">
        <v>1040</v>
      </c>
      <c r="C11403" t="s">
        <v>1182</v>
      </c>
      <c r="D11403" t="str">
        <f>VLOOKUP(C11403,時点区分!$A$2:$C$8,3,0)</f>
        <v>03:構想策定時一致率</v>
      </c>
      <c r="E11403" t="s">
        <v>1</v>
      </c>
      <c r="F11403" t="str">
        <f>VLOOKUP(E11403,病床機能区分!$A$2:$C$14,3,0)</f>
        <v>02：急性期</v>
      </c>
      <c r="G11403" t="s">
        <v>1218</v>
      </c>
      <c r="H11403" t="s">
        <v>1270</v>
      </c>
      <c r="I11403">
        <v>1.66</v>
      </c>
      <c r="J11403" s="40"/>
    </row>
    <row r="11404" spans="1:10">
      <c r="A11404" t="s">
        <v>1162</v>
      </c>
      <c r="B11404" t="s">
        <v>1040</v>
      </c>
      <c r="C11404" t="s">
        <v>1182</v>
      </c>
      <c r="D11404" t="str">
        <f>VLOOKUP(C11404,時点区分!$A$2:$C$8,3,0)</f>
        <v>03:構想策定時一致率</v>
      </c>
      <c r="E11404" t="s">
        <v>2</v>
      </c>
      <c r="F11404" t="str">
        <f>VLOOKUP(E11404,病床機能区分!$A$2:$C$14,3,0)</f>
        <v>03：回復期</v>
      </c>
      <c r="G11404" t="s">
        <v>1220</v>
      </c>
      <c r="H11404" t="s">
        <v>1270</v>
      </c>
      <c r="I11404">
        <v>0.13973799126637554</v>
      </c>
      <c r="J11404" s="40"/>
    </row>
    <row r="11405" spans="1:10">
      <c r="A11405" t="s">
        <v>1162</v>
      </c>
      <c r="B11405" t="s">
        <v>1040</v>
      </c>
      <c r="C11405" t="s">
        <v>1182</v>
      </c>
      <c r="D11405" t="str">
        <f>VLOOKUP(C11405,時点区分!$A$2:$C$8,3,0)</f>
        <v>03:構想策定時一致率</v>
      </c>
      <c r="E11405" t="s">
        <v>3</v>
      </c>
      <c r="F11405" t="str">
        <f>VLOOKUP(E11405,病床機能区分!$A$2:$C$14,3,0)</f>
        <v>04：慢性期</v>
      </c>
      <c r="G11405" t="s">
        <v>1222</v>
      </c>
      <c r="H11405" t="s">
        <v>1270</v>
      </c>
      <c r="I11405">
        <v>2.7815275310834813</v>
      </c>
      <c r="J11405" s="40"/>
    </row>
    <row r="11406" spans="1:10">
      <c r="A11406" t="s">
        <v>1162</v>
      </c>
      <c r="B11406" t="s">
        <v>1040</v>
      </c>
      <c r="C11406" t="s">
        <v>1182</v>
      </c>
      <c r="D11406" t="str">
        <f>VLOOKUP(C11406,時点区分!$A$2:$C$8,3,0)</f>
        <v>03:構想策定時一致率</v>
      </c>
      <c r="E11406" t="s">
        <v>784</v>
      </c>
      <c r="F11406" t="str">
        <f>VLOOKUP(E11406,病床機能区分!$A$2:$C$14,3,0)</f>
        <v>06：合計</v>
      </c>
      <c r="G11406" t="s">
        <v>1224</v>
      </c>
      <c r="H11406" t="s">
        <v>1270</v>
      </c>
      <c r="I11406">
        <v>1.8450962419798349</v>
      </c>
      <c r="J11406" s="40"/>
    </row>
    <row r="11407" spans="1:10">
      <c r="A11407" t="s">
        <v>1162</v>
      </c>
      <c r="B11407" t="s">
        <v>1040</v>
      </c>
      <c r="C11407" t="s">
        <v>1183</v>
      </c>
      <c r="D11407" t="str">
        <f>VLOOKUP(C11407,時点区分!$A$2:$C$8,3,0)</f>
        <v>04:R4年度病床機能報告_2022年時点</v>
      </c>
      <c r="E11407" t="s">
        <v>0</v>
      </c>
      <c r="F11407" t="str">
        <f>VLOOKUP(E11407,病床機能区分!$A$2:$C$14,3,0)</f>
        <v>01：高度急性期</v>
      </c>
      <c r="G11407" t="s">
        <v>1226</v>
      </c>
      <c r="H11407" t="s">
        <v>1176</v>
      </c>
      <c r="I11407">
        <v>0</v>
      </c>
      <c r="J11407" s="40">
        <f>I11414</f>
        <v>0</v>
      </c>
    </row>
    <row r="11408" spans="1:10">
      <c r="A11408" t="s">
        <v>1162</v>
      </c>
      <c r="B11408" t="s">
        <v>1040</v>
      </c>
      <c r="C11408" t="s">
        <v>1183</v>
      </c>
      <c r="D11408" t="str">
        <f>VLOOKUP(C11408,時点区分!$A$2:$C$8,3,0)</f>
        <v>04:R4年度病床機能報告_2022年時点</v>
      </c>
      <c r="E11408" t="s">
        <v>1</v>
      </c>
      <c r="F11408" t="str">
        <f>VLOOKUP(E11408,病床機能区分!$A$2:$C$14,3,0)</f>
        <v>02：急性期</v>
      </c>
      <c r="G11408" t="s">
        <v>1228</v>
      </c>
      <c r="H11408" t="s">
        <v>1176</v>
      </c>
      <c r="I11408">
        <v>274</v>
      </c>
      <c r="J11408" s="40">
        <f t="shared" ref="J11408:J11410" si="279">I11415</f>
        <v>1.0960000000000001</v>
      </c>
    </row>
    <row r="11409" spans="1:10">
      <c r="A11409" t="s">
        <v>1162</v>
      </c>
      <c r="B11409" t="s">
        <v>1040</v>
      </c>
      <c r="C11409" t="s">
        <v>1183</v>
      </c>
      <c r="D11409" t="str">
        <f>VLOOKUP(C11409,時点区分!$A$2:$C$8,3,0)</f>
        <v>04:R4年度病床機能報告_2022年時点</v>
      </c>
      <c r="E11409" t="s">
        <v>2</v>
      </c>
      <c r="F11409" t="str">
        <f>VLOOKUP(E11409,病床機能区分!$A$2:$C$14,3,0)</f>
        <v>03：回復期</v>
      </c>
      <c r="G11409" t="s">
        <v>1230</v>
      </c>
      <c r="H11409" t="s">
        <v>1176</v>
      </c>
      <c r="I11409">
        <v>226</v>
      </c>
      <c r="J11409" s="40">
        <f t="shared" si="279"/>
        <v>0.98689956331877726</v>
      </c>
    </row>
    <row r="11410" spans="1:10">
      <c r="A11410" t="s">
        <v>1162</v>
      </c>
      <c r="B11410" t="s">
        <v>1040</v>
      </c>
      <c r="C11410" t="s">
        <v>1183</v>
      </c>
      <c r="D11410" t="str">
        <f>VLOOKUP(C11410,時点区分!$A$2:$C$8,3,0)</f>
        <v>04:R4年度病床機能報告_2022年時点</v>
      </c>
      <c r="E11410" t="s">
        <v>3</v>
      </c>
      <c r="F11410" t="str">
        <f>VLOOKUP(E11410,病床機能区分!$A$2:$C$14,3,0)</f>
        <v>04：慢性期</v>
      </c>
      <c r="G11410" t="s">
        <v>1232</v>
      </c>
      <c r="H11410" t="s">
        <v>1176</v>
      </c>
      <c r="I11410">
        <v>758</v>
      </c>
      <c r="J11410" s="40">
        <f t="shared" si="279"/>
        <v>1.3463587921847247</v>
      </c>
    </row>
    <row r="11411" spans="1:10">
      <c r="A11411" t="s">
        <v>1162</v>
      </c>
      <c r="B11411" t="s">
        <v>1040</v>
      </c>
      <c r="C11411" t="s">
        <v>1183</v>
      </c>
      <c r="D11411" t="str">
        <f>VLOOKUP(C11411,時点区分!$A$2:$C$8,3,0)</f>
        <v>04:R4年度病床機能報告_2022年時点</v>
      </c>
      <c r="E11411" t="s">
        <v>771</v>
      </c>
      <c r="F11411" t="str">
        <f>VLOOKUP(E11411,病床機能区分!$A$2:$C$14,3,0)</f>
        <v>09：休棟中（今後再開する予定）</v>
      </c>
      <c r="G11411" t="s">
        <v>1234</v>
      </c>
      <c r="H11411" t="s">
        <v>1176</v>
      </c>
      <c r="I11411">
        <v>106</v>
      </c>
      <c r="J11411" s="40"/>
    </row>
    <row r="11412" spans="1:10">
      <c r="A11412" t="s">
        <v>1162</v>
      </c>
      <c r="B11412" t="s">
        <v>1040</v>
      </c>
      <c r="C11412" t="s">
        <v>1183</v>
      </c>
      <c r="D11412" t="str">
        <f>VLOOKUP(C11412,時点区分!$A$2:$C$8,3,0)</f>
        <v>04:R4年度病床機能報告_2022年時点</v>
      </c>
      <c r="E11412" t="s">
        <v>772</v>
      </c>
      <c r="F11412" t="str">
        <f>VLOOKUP(E11412,病床機能区分!$A$2:$C$14,3,0)</f>
        <v>10：休棟中（今後廃止する予定）</v>
      </c>
      <c r="G11412" t="s">
        <v>1236</v>
      </c>
      <c r="H11412" t="s">
        <v>1176</v>
      </c>
      <c r="I11412">
        <v>0</v>
      </c>
      <c r="J11412" s="40"/>
    </row>
    <row r="11413" spans="1:10">
      <c r="A11413" t="s">
        <v>1162</v>
      </c>
      <c r="B11413" t="s">
        <v>1040</v>
      </c>
      <c r="C11413" t="s">
        <v>1183</v>
      </c>
      <c r="D11413" t="str">
        <f>VLOOKUP(C11413,時点区分!$A$2:$C$8,3,0)</f>
        <v>04:R4年度病床機能報告_2022年時点</v>
      </c>
      <c r="E11413" t="s">
        <v>784</v>
      </c>
      <c r="F11413" t="str">
        <f>VLOOKUP(E11413,病床機能区分!$A$2:$C$14,3,0)</f>
        <v>06：合計</v>
      </c>
      <c r="G11413" t="s">
        <v>1238</v>
      </c>
      <c r="H11413" t="s">
        <v>1176</v>
      </c>
      <c r="I11413">
        <v>1364</v>
      </c>
      <c r="J11413" s="40">
        <f>I11418</f>
        <v>1.2502291475710356</v>
      </c>
    </row>
    <row r="11414" spans="1:10">
      <c r="A11414" t="s">
        <v>1162</v>
      </c>
      <c r="B11414" t="s">
        <v>1040</v>
      </c>
      <c r="C11414" t="s">
        <v>1184</v>
      </c>
      <c r="D11414" t="str">
        <f>VLOOKUP(C11414,時点区分!$A$2:$C$8,3,0)</f>
        <v>05:R4年度現状一致率</v>
      </c>
      <c r="E11414" t="s">
        <v>0</v>
      </c>
      <c r="F11414" t="str">
        <f>VLOOKUP(E11414,病床機能区分!$A$2:$C$14,3,0)</f>
        <v>01：高度急性期</v>
      </c>
      <c r="G11414" t="s">
        <v>1239</v>
      </c>
      <c r="H11414" t="s">
        <v>1270</v>
      </c>
      <c r="I11414">
        <v>0</v>
      </c>
      <c r="J11414" s="40"/>
    </row>
    <row r="11415" spans="1:10">
      <c r="A11415" t="s">
        <v>1162</v>
      </c>
      <c r="B11415" t="s">
        <v>1040</v>
      </c>
      <c r="C11415" t="s">
        <v>1184</v>
      </c>
      <c r="D11415" t="str">
        <f>VLOOKUP(C11415,時点区分!$A$2:$C$8,3,0)</f>
        <v>05:R4年度現状一致率</v>
      </c>
      <c r="E11415" t="s">
        <v>1</v>
      </c>
      <c r="F11415" t="str">
        <f>VLOOKUP(E11415,病床機能区分!$A$2:$C$14,3,0)</f>
        <v>02：急性期</v>
      </c>
      <c r="G11415" t="s">
        <v>1241</v>
      </c>
      <c r="H11415" t="s">
        <v>1270</v>
      </c>
      <c r="I11415">
        <v>1.0960000000000001</v>
      </c>
      <c r="J11415" s="40"/>
    </row>
    <row r="11416" spans="1:10">
      <c r="A11416" t="s">
        <v>1162</v>
      </c>
      <c r="B11416" t="s">
        <v>1040</v>
      </c>
      <c r="C11416" t="s">
        <v>1184</v>
      </c>
      <c r="D11416" t="str">
        <f>VLOOKUP(C11416,時点区分!$A$2:$C$8,3,0)</f>
        <v>05:R4年度現状一致率</v>
      </c>
      <c r="E11416" t="s">
        <v>2</v>
      </c>
      <c r="F11416" t="str">
        <f>VLOOKUP(E11416,病床機能区分!$A$2:$C$14,3,0)</f>
        <v>03：回復期</v>
      </c>
      <c r="G11416" t="s">
        <v>1243</v>
      </c>
      <c r="H11416" t="s">
        <v>1270</v>
      </c>
      <c r="I11416">
        <v>0.98689956331877726</v>
      </c>
      <c r="J11416" s="40"/>
    </row>
    <row r="11417" spans="1:10">
      <c r="A11417" t="s">
        <v>1162</v>
      </c>
      <c r="B11417" t="s">
        <v>1040</v>
      </c>
      <c r="C11417" t="s">
        <v>1184</v>
      </c>
      <c r="D11417" t="str">
        <f>VLOOKUP(C11417,時点区分!$A$2:$C$8,3,0)</f>
        <v>05:R4年度現状一致率</v>
      </c>
      <c r="E11417" t="s">
        <v>3</v>
      </c>
      <c r="F11417" t="str">
        <f>VLOOKUP(E11417,病床機能区分!$A$2:$C$14,3,0)</f>
        <v>04：慢性期</v>
      </c>
      <c r="G11417" t="s">
        <v>1245</v>
      </c>
      <c r="H11417" t="s">
        <v>1270</v>
      </c>
      <c r="I11417">
        <v>1.3463587921847247</v>
      </c>
      <c r="J11417" s="40"/>
    </row>
    <row r="11418" spans="1:10">
      <c r="A11418" t="s">
        <v>1162</v>
      </c>
      <c r="B11418" t="s">
        <v>1040</v>
      </c>
      <c r="C11418" t="s">
        <v>1184</v>
      </c>
      <c r="D11418" t="str">
        <f>VLOOKUP(C11418,時点区分!$A$2:$C$8,3,0)</f>
        <v>05:R4年度現状一致率</v>
      </c>
      <c r="E11418" t="s">
        <v>784</v>
      </c>
      <c r="F11418" t="str">
        <f>VLOOKUP(E11418,病床機能区分!$A$2:$C$14,3,0)</f>
        <v>06：合計</v>
      </c>
      <c r="G11418" t="s">
        <v>1247</v>
      </c>
      <c r="H11418" t="s">
        <v>1270</v>
      </c>
      <c r="I11418">
        <v>1.2502291475710356</v>
      </c>
      <c r="J11418" s="40"/>
    </row>
    <row r="11419" spans="1:10">
      <c r="A11419" t="s">
        <v>1162</v>
      </c>
      <c r="B11419" t="s">
        <v>1040</v>
      </c>
      <c r="C11419" t="s">
        <v>1185</v>
      </c>
      <c r="D11419" t="str">
        <f>VLOOKUP(C11419,時点区分!$A$2:$C$8,3,0)</f>
        <v>06:R4年度病床機能報告_2025年時点</v>
      </c>
      <c r="E11419" t="s">
        <v>0</v>
      </c>
      <c r="F11419" t="str">
        <f>VLOOKUP(E11419,病床機能区分!$A$2:$C$14,3,0)</f>
        <v>01：高度急性期</v>
      </c>
      <c r="G11419" t="s">
        <v>1249</v>
      </c>
      <c r="H11419" t="s">
        <v>1176</v>
      </c>
      <c r="I11419">
        <v>0</v>
      </c>
      <c r="J11419" s="40">
        <f>I11427</f>
        <v>0</v>
      </c>
    </row>
    <row r="11420" spans="1:10">
      <c r="A11420" t="s">
        <v>1162</v>
      </c>
      <c r="B11420" t="s">
        <v>1040</v>
      </c>
      <c r="C11420" t="s">
        <v>1185</v>
      </c>
      <c r="D11420" t="str">
        <f>VLOOKUP(C11420,時点区分!$A$2:$C$8,3,0)</f>
        <v>06:R4年度病床機能報告_2025年時点</v>
      </c>
      <c r="E11420" t="s">
        <v>1</v>
      </c>
      <c r="F11420" t="str">
        <f>VLOOKUP(E11420,病床機能区分!$A$2:$C$14,3,0)</f>
        <v>02：急性期</v>
      </c>
      <c r="G11420" t="s">
        <v>1251</v>
      </c>
      <c r="H11420" t="s">
        <v>1176</v>
      </c>
      <c r="I11420">
        <v>235</v>
      </c>
      <c r="J11420" s="40">
        <f>I11428</f>
        <v>0.94</v>
      </c>
    </row>
    <row r="11421" spans="1:10">
      <c r="A11421" t="s">
        <v>1162</v>
      </c>
      <c r="B11421" t="s">
        <v>1040</v>
      </c>
      <c r="C11421" t="s">
        <v>1185</v>
      </c>
      <c r="D11421" t="str">
        <f>VLOOKUP(C11421,時点区分!$A$2:$C$8,3,0)</f>
        <v>06:R4年度病床機能報告_2025年時点</v>
      </c>
      <c r="E11421" t="s">
        <v>2</v>
      </c>
      <c r="F11421" t="str">
        <f>VLOOKUP(E11421,病床機能区分!$A$2:$C$14,3,0)</f>
        <v>03：回復期</v>
      </c>
      <c r="G11421" t="s">
        <v>1253</v>
      </c>
      <c r="H11421" t="s">
        <v>1176</v>
      </c>
      <c r="I11421">
        <v>209</v>
      </c>
      <c r="J11421" s="40">
        <f>I11429</f>
        <v>0.9126637554585153</v>
      </c>
    </row>
    <row r="11422" spans="1:10">
      <c r="A11422" t="s">
        <v>1162</v>
      </c>
      <c r="B11422" t="s">
        <v>1040</v>
      </c>
      <c r="C11422" t="s">
        <v>1185</v>
      </c>
      <c r="D11422" t="str">
        <f>VLOOKUP(C11422,時点区分!$A$2:$C$8,3,0)</f>
        <v>06:R4年度病床機能報告_2025年時点</v>
      </c>
      <c r="E11422" t="s">
        <v>3</v>
      </c>
      <c r="F11422" t="str">
        <f>VLOOKUP(E11422,病床機能区分!$A$2:$C$14,3,0)</f>
        <v>04：慢性期</v>
      </c>
      <c r="G11422" t="s">
        <v>1255</v>
      </c>
      <c r="H11422" t="s">
        <v>1176</v>
      </c>
      <c r="I11422">
        <v>872</v>
      </c>
      <c r="J11422" s="40">
        <f>I11430</f>
        <v>1.5488454706927175</v>
      </c>
    </row>
    <row r="11423" spans="1:10">
      <c r="A11423" t="s">
        <v>1162</v>
      </c>
      <c r="B11423" t="s">
        <v>1040</v>
      </c>
      <c r="C11423" t="s">
        <v>1185</v>
      </c>
      <c r="D11423" t="str">
        <f>VLOOKUP(C11423,時点区分!$A$2:$C$8,3,0)</f>
        <v>06:R4年度病床機能報告_2025年時点</v>
      </c>
      <c r="E11423" t="s">
        <v>779</v>
      </c>
      <c r="F11423" t="str">
        <f>VLOOKUP(E11423,病床機能区分!$A$2:$C$14,3,0)</f>
        <v>11：介護保険施設等へ移行予定</v>
      </c>
      <c r="G11423" t="s">
        <v>1257</v>
      </c>
      <c r="H11423" t="s">
        <v>1176</v>
      </c>
      <c r="I11423">
        <v>0</v>
      </c>
      <c r="J11423" s="40"/>
    </row>
    <row r="11424" spans="1:10">
      <c r="A11424" t="s">
        <v>1162</v>
      </c>
      <c r="B11424" t="s">
        <v>1040</v>
      </c>
      <c r="C11424" t="s">
        <v>1185</v>
      </c>
      <c r="D11424" t="str">
        <f>VLOOKUP(C11424,時点区分!$A$2:$C$8,3,0)</f>
        <v>06:R4年度病床機能報告_2025年時点</v>
      </c>
      <c r="E11424" t="s">
        <v>780</v>
      </c>
      <c r="F11424" t="str">
        <f>VLOOKUP(E11424,病床機能区分!$A$2:$C$14,3,0)</f>
        <v>12：休棟予定</v>
      </c>
      <c r="G11424" t="s">
        <v>1259</v>
      </c>
      <c r="H11424" t="s">
        <v>1176</v>
      </c>
      <c r="I11424">
        <v>48</v>
      </c>
      <c r="J11424" s="40"/>
    </row>
    <row r="11425" spans="1:10">
      <c r="A11425" t="s">
        <v>1162</v>
      </c>
      <c r="B11425" t="s">
        <v>1040</v>
      </c>
      <c r="C11425" t="s">
        <v>1185</v>
      </c>
      <c r="D11425" t="str">
        <f>VLOOKUP(C11425,時点区分!$A$2:$C$8,3,0)</f>
        <v>06:R4年度病床機能報告_2025年時点</v>
      </c>
      <c r="E11425" t="s">
        <v>781</v>
      </c>
      <c r="F11425" t="str">
        <f>VLOOKUP(E11425,病床機能区分!$A$2:$C$14,3,0)</f>
        <v>13：廃止予定</v>
      </c>
      <c r="G11425" t="s">
        <v>1261</v>
      </c>
      <c r="H11425" t="s">
        <v>1176</v>
      </c>
      <c r="I11425">
        <v>0</v>
      </c>
      <c r="J11425" s="40"/>
    </row>
    <row r="11426" spans="1:10">
      <c r="A11426" t="s">
        <v>1162</v>
      </c>
      <c r="B11426" t="s">
        <v>1040</v>
      </c>
      <c r="C11426" t="s">
        <v>1185</v>
      </c>
      <c r="D11426" t="str">
        <f>VLOOKUP(C11426,時点区分!$A$2:$C$8,3,0)</f>
        <v>06:R4年度病床機能報告_2025年時点</v>
      </c>
      <c r="E11426" t="s">
        <v>784</v>
      </c>
      <c r="F11426" t="str">
        <f>VLOOKUP(E11426,病床機能区分!$A$2:$C$14,3,0)</f>
        <v>06：合計</v>
      </c>
      <c r="G11426" t="s">
        <v>1263</v>
      </c>
      <c r="H11426" t="s">
        <v>1176</v>
      </c>
      <c r="I11426">
        <v>1364</v>
      </c>
      <c r="J11426" s="40">
        <f>I11431</f>
        <v>1.2502291475710356</v>
      </c>
    </row>
    <row r="11427" spans="1:10">
      <c r="A11427" t="s">
        <v>1162</v>
      </c>
      <c r="B11427" t="s">
        <v>1040</v>
      </c>
      <c r="C11427" t="s">
        <v>1278</v>
      </c>
      <c r="D11427" t="str">
        <f>VLOOKUP(C11427,時点区分!$A$2:$C$8,3,0)</f>
        <v>07:R4年度将来一致率</v>
      </c>
      <c r="E11427" t="s">
        <v>0</v>
      </c>
      <c r="F11427" t="str">
        <f>VLOOKUP(E11427,病床機能区分!$A$2:$C$14,3,0)</f>
        <v>01：高度急性期</v>
      </c>
      <c r="G11427" t="s">
        <v>1281</v>
      </c>
      <c r="H11427" t="s">
        <v>1270</v>
      </c>
      <c r="I11427">
        <v>0</v>
      </c>
      <c r="J11427" s="40"/>
    </row>
    <row r="11428" spans="1:10">
      <c r="A11428" t="s">
        <v>1162</v>
      </c>
      <c r="B11428" t="s">
        <v>1040</v>
      </c>
      <c r="C11428" t="s">
        <v>1278</v>
      </c>
      <c r="D11428" t="str">
        <f>VLOOKUP(C11428,時点区分!$A$2:$C$8,3,0)</f>
        <v>07:R4年度将来一致率</v>
      </c>
      <c r="E11428" t="s">
        <v>1</v>
      </c>
      <c r="F11428" t="str">
        <f>VLOOKUP(E11428,病床機能区分!$A$2:$C$14,3,0)</f>
        <v>02：急性期</v>
      </c>
      <c r="G11428" t="s">
        <v>1283</v>
      </c>
      <c r="H11428" t="s">
        <v>1270</v>
      </c>
      <c r="I11428">
        <v>0.94</v>
      </c>
      <c r="J11428" s="40"/>
    </row>
    <row r="11429" spans="1:10">
      <c r="A11429" t="s">
        <v>1162</v>
      </c>
      <c r="B11429" t="s">
        <v>1040</v>
      </c>
      <c r="C11429" t="s">
        <v>1278</v>
      </c>
      <c r="D11429" t="str">
        <f>VLOOKUP(C11429,時点区分!$A$2:$C$8,3,0)</f>
        <v>07:R4年度将来一致率</v>
      </c>
      <c r="E11429" t="s">
        <v>2</v>
      </c>
      <c r="F11429" t="str">
        <f>VLOOKUP(E11429,病床機能区分!$A$2:$C$14,3,0)</f>
        <v>03：回復期</v>
      </c>
      <c r="G11429" t="s">
        <v>1285</v>
      </c>
      <c r="H11429" t="s">
        <v>1270</v>
      </c>
      <c r="I11429">
        <v>0.9126637554585153</v>
      </c>
      <c r="J11429" s="40"/>
    </row>
    <row r="11430" spans="1:10">
      <c r="A11430" t="s">
        <v>1162</v>
      </c>
      <c r="B11430" t="s">
        <v>1040</v>
      </c>
      <c r="C11430" t="s">
        <v>1278</v>
      </c>
      <c r="D11430" t="str">
        <f>VLOOKUP(C11430,時点区分!$A$2:$C$8,3,0)</f>
        <v>07:R4年度将来一致率</v>
      </c>
      <c r="E11430" t="s">
        <v>3</v>
      </c>
      <c r="F11430" t="str">
        <f>VLOOKUP(E11430,病床機能区分!$A$2:$C$14,3,0)</f>
        <v>04：慢性期</v>
      </c>
      <c r="G11430" t="s">
        <v>1287</v>
      </c>
      <c r="H11430" t="s">
        <v>1270</v>
      </c>
      <c r="I11430">
        <v>1.5488454706927175</v>
      </c>
      <c r="J11430" s="40"/>
    </row>
    <row r="11431" spans="1:10" ht="14" thickBot="1">
      <c r="A11431" t="s">
        <v>1162</v>
      </c>
      <c r="B11431" t="s">
        <v>1040</v>
      </c>
      <c r="C11431" t="s">
        <v>1278</v>
      </c>
      <c r="D11431" t="str">
        <f>VLOOKUP(C11431,時点区分!$A$2:$C$8,3,0)</f>
        <v>07:R4年度将来一致率</v>
      </c>
      <c r="E11431" t="s">
        <v>784</v>
      </c>
      <c r="F11431" t="str">
        <f>VLOOKUP(E11431,病床機能区分!$A$2:$C$14,3,0)</f>
        <v>06：合計</v>
      </c>
      <c r="G11431" t="s">
        <v>1289</v>
      </c>
      <c r="H11431" t="s">
        <v>1270</v>
      </c>
      <c r="I11431">
        <v>1.2502291475710356</v>
      </c>
      <c r="J11431" s="41"/>
    </row>
    <row r="11432" spans="1:10">
      <c r="A11432" t="s">
        <v>1162</v>
      </c>
      <c r="B11432" t="s">
        <v>1041</v>
      </c>
      <c r="C11432" t="s">
        <v>1181</v>
      </c>
      <c r="D11432" t="str">
        <f>VLOOKUP(C11432,時点区分!$A$2:$C$8,3,0)</f>
        <v>01:現状ー構想策定時</v>
      </c>
      <c r="E11432" t="s">
        <v>0</v>
      </c>
      <c r="F11432" t="str">
        <f>VLOOKUP(E11432,病床機能区分!$A$2:$C$14,3,0)</f>
        <v>01：高度急性期</v>
      </c>
      <c r="G11432" t="s">
        <v>1186</v>
      </c>
      <c r="H11432" t="s">
        <v>1176</v>
      </c>
      <c r="I11432">
        <v>463</v>
      </c>
      <c r="J11432" s="39">
        <f>I11447</f>
        <v>2.0762331838565022</v>
      </c>
    </row>
    <row r="11433" spans="1:10">
      <c r="A11433" t="s">
        <v>1162</v>
      </c>
      <c r="B11433" t="s">
        <v>1041</v>
      </c>
      <c r="C11433" t="s">
        <v>1181</v>
      </c>
      <c r="D11433" t="str">
        <f>VLOOKUP(C11433,時点区分!$A$2:$C$8,3,0)</f>
        <v>01:現状ー構想策定時</v>
      </c>
      <c r="E11433" t="s">
        <v>1</v>
      </c>
      <c r="F11433" t="str">
        <f>VLOOKUP(E11433,病床機能区分!$A$2:$C$14,3,0)</f>
        <v>02：急性期</v>
      </c>
      <c r="G11433" t="s">
        <v>1188</v>
      </c>
      <c r="H11433" t="s">
        <v>1176</v>
      </c>
      <c r="I11433">
        <v>1128</v>
      </c>
      <c r="J11433" s="40">
        <f>I11448</f>
        <v>1.5140939597315437</v>
      </c>
    </row>
    <row r="11434" spans="1:10">
      <c r="A11434" t="s">
        <v>1162</v>
      </c>
      <c r="B11434" t="s">
        <v>1041</v>
      </c>
      <c r="C11434" t="s">
        <v>1181</v>
      </c>
      <c r="D11434" t="str">
        <f>VLOOKUP(C11434,時点区分!$A$2:$C$8,3,0)</f>
        <v>01:現状ー構想策定時</v>
      </c>
      <c r="E11434" t="s">
        <v>2</v>
      </c>
      <c r="F11434" t="str">
        <f>VLOOKUP(E11434,病床機能区分!$A$2:$C$14,3,0)</f>
        <v>03：回復期</v>
      </c>
      <c r="G11434" t="s">
        <v>1190</v>
      </c>
      <c r="H11434" t="s">
        <v>1176</v>
      </c>
      <c r="I11434">
        <v>394</v>
      </c>
      <c r="J11434" s="40">
        <f>I11449</f>
        <v>0.46793349168646081</v>
      </c>
    </row>
    <row r="11435" spans="1:10">
      <c r="A11435" t="s">
        <v>1162</v>
      </c>
      <c r="B11435" t="s">
        <v>1041</v>
      </c>
      <c r="C11435" t="s">
        <v>1181</v>
      </c>
      <c r="D11435" t="str">
        <f>VLOOKUP(C11435,時点区分!$A$2:$C$8,3,0)</f>
        <v>01:現状ー構想策定時</v>
      </c>
      <c r="E11435" t="s">
        <v>3</v>
      </c>
      <c r="F11435" t="str">
        <f>VLOOKUP(E11435,病床機能区分!$A$2:$C$14,3,0)</f>
        <v>04：慢性期</v>
      </c>
      <c r="G11435" t="s">
        <v>1192</v>
      </c>
      <c r="H11435" t="s">
        <v>1176</v>
      </c>
      <c r="I11435">
        <v>1316</v>
      </c>
      <c r="J11435" s="40">
        <f>I11450</f>
        <v>1.78561736770692</v>
      </c>
    </row>
    <row r="11436" spans="1:10">
      <c r="A11436" t="s">
        <v>1162</v>
      </c>
      <c r="B11436" t="s">
        <v>1041</v>
      </c>
      <c r="C11436" t="s">
        <v>1181</v>
      </c>
      <c r="D11436" t="str">
        <f>VLOOKUP(C11436,時点区分!$A$2:$C$8,3,0)</f>
        <v>01:現状ー構想策定時</v>
      </c>
      <c r="E11436" t="s">
        <v>783</v>
      </c>
      <c r="F11436" t="str">
        <f>VLOOKUP(E11436,病床機能区分!$A$2:$C$14,3,0)</f>
        <v>05：未報告</v>
      </c>
      <c r="G11436" t="s">
        <v>1194</v>
      </c>
      <c r="H11436" t="s">
        <v>1176</v>
      </c>
      <c r="I11436">
        <v>14</v>
      </c>
      <c r="J11436" s="40"/>
    </row>
    <row r="11437" spans="1:10">
      <c r="A11437" t="s">
        <v>1162</v>
      </c>
      <c r="B11437" t="s">
        <v>1041</v>
      </c>
      <c r="C11437" t="s">
        <v>1181</v>
      </c>
      <c r="D11437" t="str">
        <f>VLOOKUP(C11437,時点区分!$A$2:$C$8,3,0)</f>
        <v>01:現状ー構想策定時</v>
      </c>
      <c r="E11437" t="s">
        <v>784</v>
      </c>
      <c r="F11437" t="str">
        <f>VLOOKUP(E11437,病床機能区分!$A$2:$C$14,3,0)</f>
        <v>06：合計</v>
      </c>
      <c r="G11437" t="s">
        <v>1196</v>
      </c>
      <c r="H11437" t="s">
        <v>1176</v>
      </c>
      <c r="I11437">
        <v>3315</v>
      </c>
      <c r="J11437" s="40">
        <f>I11451</f>
        <v>1.3015312131919905</v>
      </c>
    </row>
    <row r="11438" spans="1:10">
      <c r="A11438" t="s">
        <v>1162</v>
      </c>
      <c r="B11438" t="s">
        <v>1041</v>
      </c>
      <c r="C11438" t="s">
        <v>1181</v>
      </c>
      <c r="D11438" t="str">
        <f>VLOOKUP(C11438,時点区分!$A$2:$C$8,3,0)</f>
        <v>01:現状ー構想策定時</v>
      </c>
      <c r="E11438" t="s">
        <v>785</v>
      </c>
      <c r="F11438" t="str">
        <f>VLOOKUP(E11438,病床機能区分!$A$2:$C$14,3,0)</f>
        <v>07：在宅医療等</v>
      </c>
      <c r="G11438" t="s">
        <v>1198</v>
      </c>
      <c r="H11438" t="s">
        <v>1176</v>
      </c>
      <c r="I11438">
        <v>0</v>
      </c>
      <c r="J11438" s="40"/>
    </row>
    <row r="11439" spans="1:10">
      <c r="A11439" t="s">
        <v>1162</v>
      </c>
      <c r="B11439" t="s">
        <v>1041</v>
      </c>
      <c r="C11439" t="s">
        <v>1181</v>
      </c>
      <c r="D11439" t="str">
        <f>VLOOKUP(C11439,時点区分!$A$2:$C$8,3,0)</f>
        <v>01:現状ー構想策定時</v>
      </c>
      <c r="E11439" t="s">
        <v>786</v>
      </c>
      <c r="F11439" t="str">
        <f>VLOOKUP(E11439,病床機能区分!$A$2:$C$14,3,0)</f>
        <v>08：うち訪問診療分</v>
      </c>
      <c r="G11439" t="s">
        <v>1200</v>
      </c>
      <c r="H11439" t="s">
        <v>1176</v>
      </c>
      <c r="I11439">
        <v>0</v>
      </c>
      <c r="J11439" s="40"/>
    </row>
    <row r="11440" spans="1:10">
      <c r="A11440" t="s">
        <v>1162</v>
      </c>
      <c r="B11440" t="s">
        <v>1041</v>
      </c>
      <c r="C11440" t="s">
        <v>1129</v>
      </c>
      <c r="D11440" t="str">
        <f>VLOOKUP(C11440,時点区分!$A$2:$C$8,3,0)</f>
        <v>02:将来</v>
      </c>
      <c r="E11440" t="s">
        <v>0</v>
      </c>
      <c r="F11440" t="str">
        <f>VLOOKUP(E11440,病床機能区分!$A$2:$C$14,3,0)</f>
        <v>01：高度急性期</v>
      </c>
      <c r="G11440" t="s">
        <v>1202</v>
      </c>
      <c r="H11440" t="s">
        <v>1176</v>
      </c>
      <c r="I11440">
        <v>223</v>
      </c>
      <c r="J11440" s="40">
        <f>I11447</f>
        <v>2.0762331838565022</v>
      </c>
    </row>
    <row r="11441" spans="1:10">
      <c r="A11441" t="s">
        <v>1162</v>
      </c>
      <c r="B11441" t="s">
        <v>1041</v>
      </c>
      <c r="C11441" t="s">
        <v>1129</v>
      </c>
      <c r="D11441" t="str">
        <f>VLOOKUP(C11441,時点区分!$A$2:$C$8,3,0)</f>
        <v>02:将来</v>
      </c>
      <c r="E11441" t="s">
        <v>1</v>
      </c>
      <c r="F11441" t="str">
        <f>VLOOKUP(E11441,病床機能区分!$A$2:$C$14,3,0)</f>
        <v>02：急性期</v>
      </c>
      <c r="G11441" t="s">
        <v>1204</v>
      </c>
      <c r="H11441" t="s">
        <v>1176</v>
      </c>
      <c r="I11441">
        <v>745</v>
      </c>
      <c r="J11441" s="40">
        <f>I11448</f>
        <v>1.5140939597315437</v>
      </c>
    </row>
    <row r="11442" spans="1:10">
      <c r="A11442" t="s">
        <v>1162</v>
      </c>
      <c r="B11442" t="s">
        <v>1041</v>
      </c>
      <c r="C11442" t="s">
        <v>1129</v>
      </c>
      <c r="D11442" t="str">
        <f>VLOOKUP(C11442,時点区分!$A$2:$C$8,3,0)</f>
        <v>02:将来</v>
      </c>
      <c r="E11442" t="s">
        <v>2</v>
      </c>
      <c r="F11442" t="str">
        <f>VLOOKUP(E11442,病床機能区分!$A$2:$C$14,3,0)</f>
        <v>03：回復期</v>
      </c>
      <c r="G11442" t="s">
        <v>1206</v>
      </c>
      <c r="H11442" t="s">
        <v>1176</v>
      </c>
      <c r="I11442">
        <v>842</v>
      </c>
      <c r="J11442" s="40">
        <f>I11449</f>
        <v>0.46793349168646081</v>
      </c>
    </row>
    <row r="11443" spans="1:10">
      <c r="A11443" t="s">
        <v>1162</v>
      </c>
      <c r="B11443" t="s">
        <v>1041</v>
      </c>
      <c r="C11443" t="s">
        <v>1129</v>
      </c>
      <c r="D11443" t="str">
        <f>VLOOKUP(C11443,時点区分!$A$2:$C$8,3,0)</f>
        <v>02:将来</v>
      </c>
      <c r="E11443" t="s">
        <v>3</v>
      </c>
      <c r="F11443" t="str">
        <f>VLOOKUP(E11443,病床機能区分!$A$2:$C$14,3,0)</f>
        <v>04：慢性期</v>
      </c>
      <c r="G11443" t="s">
        <v>1208</v>
      </c>
      <c r="H11443" t="s">
        <v>1176</v>
      </c>
      <c r="I11443">
        <v>737</v>
      </c>
      <c r="J11443" s="40">
        <f>I11450</f>
        <v>1.78561736770692</v>
      </c>
    </row>
    <row r="11444" spans="1:10">
      <c r="A11444" t="s">
        <v>1162</v>
      </c>
      <c r="B11444" t="s">
        <v>1041</v>
      </c>
      <c r="C11444" t="s">
        <v>1129</v>
      </c>
      <c r="D11444" t="str">
        <f>VLOOKUP(C11444,時点区分!$A$2:$C$8,3,0)</f>
        <v>02:将来</v>
      </c>
      <c r="E11444" t="s">
        <v>784</v>
      </c>
      <c r="F11444" t="str">
        <f>VLOOKUP(E11444,病床機能区分!$A$2:$C$14,3,0)</f>
        <v>06：合計</v>
      </c>
      <c r="G11444" t="s">
        <v>1210</v>
      </c>
      <c r="H11444" t="s">
        <v>1176</v>
      </c>
      <c r="I11444">
        <v>2547</v>
      </c>
      <c r="J11444" s="40">
        <f>I11451</f>
        <v>1.3015312131919905</v>
      </c>
    </row>
    <row r="11445" spans="1:10">
      <c r="A11445" t="s">
        <v>1162</v>
      </c>
      <c r="B11445" t="s">
        <v>1041</v>
      </c>
      <c r="C11445" t="s">
        <v>1129</v>
      </c>
      <c r="D11445" t="str">
        <f>VLOOKUP(C11445,時点区分!$A$2:$C$8,3,0)</f>
        <v>02:将来</v>
      </c>
      <c r="E11445" t="s">
        <v>785</v>
      </c>
      <c r="F11445" t="str">
        <f>VLOOKUP(E11445,病床機能区分!$A$2:$C$14,3,0)</f>
        <v>07：在宅医療等</v>
      </c>
      <c r="G11445" t="s">
        <v>1212</v>
      </c>
      <c r="H11445" t="s">
        <v>1176</v>
      </c>
      <c r="I11445">
        <v>0</v>
      </c>
      <c r="J11445" s="40"/>
    </row>
    <row r="11446" spans="1:10">
      <c r="A11446" t="s">
        <v>1162</v>
      </c>
      <c r="B11446" t="s">
        <v>1041</v>
      </c>
      <c r="C11446" t="s">
        <v>1129</v>
      </c>
      <c r="D11446" t="str">
        <f>VLOOKUP(C11446,時点区分!$A$2:$C$8,3,0)</f>
        <v>02:将来</v>
      </c>
      <c r="E11446" t="s">
        <v>786</v>
      </c>
      <c r="F11446" t="str">
        <f>VLOOKUP(E11446,病床機能区分!$A$2:$C$14,3,0)</f>
        <v>08：うち訪問診療分</v>
      </c>
      <c r="G11446" t="s">
        <v>1214</v>
      </c>
      <c r="H11446" t="s">
        <v>1176</v>
      </c>
      <c r="I11446">
        <v>0</v>
      </c>
      <c r="J11446" s="40"/>
    </row>
    <row r="11447" spans="1:10">
      <c r="A11447" t="s">
        <v>1162</v>
      </c>
      <c r="B11447" t="s">
        <v>1041</v>
      </c>
      <c r="C11447" t="s">
        <v>1182</v>
      </c>
      <c r="D11447" t="str">
        <f>VLOOKUP(C11447,時点区分!$A$2:$C$8,3,0)</f>
        <v>03:構想策定時一致率</v>
      </c>
      <c r="E11447" t="s">
        <v>0</v>
      </c>
      <c r="F11447" t="str">
        <f>VLOOKUP(E11447,病床機能区分!$A$2:$C$14,3,0)</f>
        <v>01：高度急性期</v>
      </c>
      <c r="G11447" t="s">
        <v>1216</v>
      </c>
      <c r="H11447" t="s">
        <v>1270</v>
      </c>
      <c r="I11447">
        <v>2.0762331838565022</v>
      </c>
      <c r="J11447" s="40"/>
    </row>
    <row r="11448" spans="1:10">
      <c r="A11448" t="s">
        <v>1162</v>
      </c>
      <c r="B11448" t="s">
        <v>1041</v>
      </c>
      <c r="C11448" t="s">
        <v>1182</v>
      </c>
      <c r="D11448" t="str">
        <f>VLOOKUP(C11448,時点区分!$A$2:$C$8,3,0)</f>
        <v>03:構想策定時一致率</v>
      </c>
      <c r="E11448" t="s">
        <v>1</v>
      </c>
      <c r="F11448" t="str">
        <f>VLOOKUP(E11448,病床機能区分!$A$2:$C$14,3,0)</f>
        <v>02：急性期</v>
      </c>
      <c r="G11448" t="s">
        <v>1218</v>
      </c>
      <c r="H11448" t="s">
        <v>1270</v>
      </c>
      <c r="I11448">
        <v>1.5140939597315437</v>
      </c>
      <c r="J11448" s="40"/>
    </row>
    <row r="11449" spans="1:10">
      <c r="A11449" t="s">
        <v>1162</v>
      </c>
      <c r="B11449" t="s">
        <v>1041</v>
      </c>
      <c r="C11449" t="s">
        <v>1182</v>
      </c>
      <c r="D11449" t="str">
        <f>VLOOKUP(C11449,時点区分!$A$2:$C$8,3,0)</f>
        <v>03:構想策定時一致率</v>
      </c>
      <c r="E11449" t="s">
        <v>2</v>
      </c>
      <c r="F11449" t="str">
        <f>VLOOKUP(E11449,病床機能区分!$A$2:$C$14,3,0)</f>
        <v>03：回復期</v>
      </c>
      <c r="G11449" t="s">
        <v>1220</v>
      </c>
      <c r="H11449" t="s">
        <v>1270</v>
      </c>
      <c r="I11449">
        <v>0.46793349168646081</v>
      </c>
      <c r="J11449" s="40"/>
    </row>
    <row r="11450" spans="1:10">
      <c r="A11450" t="s">
        <v>1162</v>
      </c>
      <c r="B11450" t="s">
        <v>1041</v>
      </c>
      <c r="C11450" t="s">
        <v>1182</v>
      </c>
      <c r="D11450" t="str">
        <f>VLOOKUP(C11450,時点区分!$A$2:$C$8,3,0)</f>
        <v>03:構想策定時一致率</v>
      </c>
      <c r="E11450" t="s">
        <v>3</v>
      </c>
      <c r="F11450" t="str">
        <f>VLOOKUP(E11450,病床機能区分!$A$2:$C$14,3,0)</f>
        <v>04：慢性期</v>
      </c>
      <c r="G11450" t="s">
        <v>1222</v>
      </c>
      <c r="H11450" t="s">
        <v>1270</v>
      </c>
      <c r="I11450">
        <v>1.78561736770692</v>
      </c>
      <c r="J11450" s="40"/>
    </row>
    <row r="11451" spans="1:10">
      <c r="A11451" t="s">
        <v>1162</v>
      </c>
      <c r="B11451" t="s">
        <v>1041</v>
      </c>
      <c r="C11451" t="s">
        <v>1182</v>
      </c>
      <c r="D11451" t="str">
        <f>VLOOKUP(C11451,時点区分!$A$2:$C$8,3,0)</f>
        <v>03:構想策定時一致率</v>
      </c>
      <c r="E11451" t="s">
        <v>784</v>
      </c>
      <c r="F11451" t="str">
        <f>VLOOKUP(E11451,病床機能区分!$A$2:$C$14,3,0)</f>
        <v>06：合計</v>
      </c>
      <c r="G11451" t="s">
        <v>1224</v>
      </c>
      <c r="H11451" t="s">
        <v>1270</v>
      </c>
      <c r="I11451">
        <v>1.3015312131919905</v>
      </c>
      <c r="J11451" s="40"/>
    </row>
    <row r="11452" spans="1:10">
      <c r="A11452" t="s">
        <v>1162</v>
      </c>
      <c r="B11452" t="s">
        <v>1041</v>
      </c>
      <c r="C11452" t="s">
        <v>1183</v>
      </c>
      <c r="D11452" t="str">
        <f>VLOOKUP(C11452,時点区分!$A$2:$C$8,3,0)</f>
        <v>04:R4年度病床機能報告_2022年時点</v>
      </c>
      <c r="E11452" t="s">
        <v>0</v>
      </c>
      <c r="F11452" t="str">
        <f>VLOOKUP(E11452,病床機能区分!$A$2:$C$14,3,0)</f>
        <v>01：高度急性期</v>
      </c>
      <c r="G11452" t="s">
        <v>1226</v>
      </c>
      <c r="H11452" t="s">
        <v>1176</v>
      </c>
      <c r="I11452">
        <v>502</v>
      </c>
      <c r="J11452" s="40">
        <f>I11459</f>
        <v>2.2511210762331837</v>
      </c>
    </row>
    <row r="11453" spans="1:10">
      <c r="A11453" t="s">
        <v>1162</v>
      </c>
      <c r="B11453" t="s">
        <v>1041</v>
      </c>
      <c r="C11453" t="s">
        <v>1183</v>
      </c>
      <c r="D11453" t="str">
        <f>VLOOKUP(C11453,時点区分!$A$2:$C$8,3,0)</f>
        <v>04:R4年度病床機能報告_2022年時点</v>
      </c>
      <c r="E11453" t="s">
        <v>1</v>
      </c>
      <c r="F11453" t="str">
        <f>VLOOKUP(E11453,病床機能区分!$A$2:$C$14,3,0)</f>
        <v>02：急性期</v>
      </c>
      <c r="G11453" t="s">
        <v>1228</v>
      </c>
      <c r="H11453" t="s">
        <v>1176</v>
      </c>
      <c r="I11453">
        <v>826</v>
      </c>
      <c r="J11453" s="40">
        <f t="shared" ref="J11453:J11455" si="280">I11460</f>
        <v>1.1087248322147651</v>
      </c>
    </row>
    <row r="11454" spans="1:10">
      <c r="A11454" t="s">
        <v>1162</v>
      </c>
      <c r="B11454" t="s">
        <v>1041</v>
      </c>
      <c r="C11454" t="s">
        <v>1183</v>
      </c>
      <c r="D11454" t="str">
        <f>VLOOKUP(C11454,時点区分!$A$2:$C$8,3,0)</f>
        <v>04:R4年度病床機能報告_2022年時点</v>
      </c>
      <c r="E11454" t="s">
        <v>2</v>
      </c>
      <c r="F11454" t="str">
        <f>VLOOKUP(E11454,病床機能区分!$A$2:$C$14,3,0)</f>
        <v>03：回復期</v>
      </c>
      <c r="G11454" t="s">
        <v>1230</v>
      </c>
      <c r="H11454" t="s">
        <v>1176</v>
      </c>
      <c r="I11454">
        <v>642</v>
      </c>
      <c r="J11454" s="40">
        <f t="shared" si="280"/>
        <v>0.76247030878859856</v>
      </c>
    </row>
    <row r="11455" spans="1:10">
      <c r="A11455" t="s">
        <v>1162</v>
      </c>
      <c r="B11455" t="s">
        <v>1041</v>
      </c>
      <c r="C11455" t="s">
        <v>1183</v>
      </c>
      <c r="D11455" t="str">
        <f>VLOOKUP(C11455,時点区分!$A$2:$C$8,3,0)</f>
        <v>04:R4年度病床機能報告_2022年時点</v>
      </c>
      <c r="E11455" t="s">
        <v>3</v>
      </c>
      <c r="F11455" t="str">
        <f>VLOOKUP(E11455,病床機能区分!$A$2:$C$14,3,0)</f>
        <v>04：慢性期</v>
      </c>
      <c r="G11455" t="s">
        <v>1232</v>
      </c>
      <c r="H11455" t="s">
        <v>1176</v>
      </c>
      <c r="I11455">
        <v>1059</v>
      </c>
      <c r="J11455" s="40">
        <f t="shared" si="280"/>
        <v>1.4369063772048847</v>
      </c>
    </row>
    <row r="11456" spans="1:10">
      <c r="A11456" t="s">
        <v>1162</v>
      </c>
      <c r="B11456" t="s">
        <v>1041</v>
      </c>
      <c r="C11456" t="s">
        <v>1183</v>
      </c>
      <c r="D11456" t="str">
        <f>VLOOKUP(C11456,時点区分!$A$2:$C$8,3,0)</f>
        <v>04:R4年度病床機能報告_2022年時点</v>
      </c>
      <c r="E11456" t="s">
        <v>771</v>
      </c>
      <c r="F11456" t="str">
        <f>VLOOKUP(E11456,病床機能区分!$A$2:$C$14,3,0)</f>
        <v>09：休棟中（今後再開する予定）</v>
      </c>
      <c r="G11456" t="s">
        <v>1234</v>
      </c>
      <c r="H11456" t="s">
        <v>1176</v>
      </c>
      <c r="I11456">
        <v>0</v>
      </c>
      <c r="J11456" s="40"/>
    </row>
    <row r="11457" spans="1:10">
      <c r="A11457" t="s">
        <v>1162</v>
      </c>
      <c r="B11457" t="s">
        <v>1041</v>
      </c>
      <c r="C11457" t="s">
        <v>1183</v>
      </c>
      <c r="D11457" t="str">
        <f>VLOOKUP(C11457,時点区分!$A$2:$C$8,3,0)</f>
        <v>04:R4年度病床機能報告_2022年時点</v>
      </c>
      <c r="E11457" t="s">
        <v>772</v>
      </c>
      <c r="F11457" t="str">
        <f>VLOOKUP(E11457,病床機能区分!$A$2:$C$14,3,0)</f>
        <v>10：休棟中（今後廃止する予定）</v>
      </c>
      <c r="G11457" t="s">
        <v>1236</v>
      </c>
      <c r="H11457" t="s">
        <v>1176</v>
      </c>
      <c r="I11457">
        <v>0</v>
      </c>
      <c r="J11457" s="40"/>
    </row>
    <row r="11458" spans="1:10">
      <c r="A11458" t="s">
        <v>1162</v>
      </c>
      <c r="B11458" t="s">
        <v>1041</v>
      </c>
      <c r="C11458" t="s">
        <v>1183</v>
      </c>
      <c r="D11458" t="str">
        <f>VLOOKUP(C11458,時点区分!$A$2:$C$8,3,0)</f>
        <v>04:R4年度病床機能報告_2022年時点</v>
      </c>
      <c r="E11458" t="s">
        <v>784</v>
      </c>
      <c r="F11458" t="str">
        <f>VLOOKUP(E11458,病床機能区分!$A$2:$C$14,3,0)</f>
        <v>06：合計</v>
      </c>
      <c r="G11458" t="s">
        <v>1238</v>
      </c>
      <c r="H11458" t="s">
        <v>1176</v>
      </c>
      <c r="I11458">
        <v>3029</v>
      </c>
      <c r="J11458" s="40">
        <f>I11463</f>
        <v>1.1892422457793483</v>
      </c>
    </row>
    <row r="11459" spans="1:10">
      <c r="A11459" t="s">
        <v>1162</v>
      </c>
      <c r="B11459" t="s">
        <v>1041</v>
      </c>
      <c r="C11459" t="s">
        <v>1184</v>
      </c>
      <c r="D11459" t="str">
        <f>VLOOKUP(C11459,時点区分!$A$2:$C$8,3,0)</f>
        <v>05:R4年度現状一致率</v>
      </c>
      <c r="E11459" t="s">
        <v>0</v>
      </c>
      <c r="F11459" t="str">
        <f>VLOOKUP(E11459,病床機能区分!$A$2:$C$14,3,0)</f>
        <v>01：高度急性期</v>
      </c>
      <c r="G11459" t="s">
        <v>1239</v>
      </c>
      <c r="H11459" t="s">
        <v>1270</v>
      </c>
      <c r="I11459">
        <v>2.2511210762331837</v>
      </c>
      <c r="J11459" s="40"/>
    </row>
    <row r="11460" spans="1:10">
      <c r="A11460" t="s">
        <v>1162</v>
      </c>
      <c r="B11460" t="s">
        <v>1041</v>
      </c>
      <c r="C11460" t="s">
        <v>1184</v>
      </c>
      <c r="D11460" t="str">
        <f>VLOOKUP(C11460,時点区分!$A$2:$C$8,3,0)</f>
        <v>05:R4年度現状一致率</v>
      </c>
      <c r="E11460" t="s">
        <v>1</v>
      </c>
      <c r="F11460" t="str">
        <f>VLOOKUP(E11460,病床機能区分!$A$2:$C$14,3,0)</f>
        <v>02：急性期</v>
      </c>
      <c r="G11460" t="s">
        <v>1241</v>
      </c>
      <c r="H11460" t="s">
        <v>1270</v>
      </c>
      <c r="I11460">
        <v>1.1087248322147651</v>
      </c>
      <c r="J11460" s="40"/>
    </row>
    <row r="11461" spans="1:10">
      <c r="A11461" t="s">
        <v>1162</v>
      </c>
      <c r="B11461" t="s">
        <v>1041</v>
      </c>
      <c r="C11461" t="s">
        <v>1184</v>
      </c>
      <c r="D11461" t="str">
        <f>VLOOKUP(C11461,時点区分!$A$2:$C$8,3,0)</f>
        <v>05:R4年度現状一致率</v>
      </c>
      <c r="E11461" t="s">
        <v>2</v>
      </c>
      <c r="F11461" t="str">
        <f>VLOOKUP(E11461,病床機能区分!$A$2:$C$14,3,0)</f>
        <v>03：回復期</v>
      </c>
      <c r="G11461" t="s">
        <v>1243</v>
      </c>
      <c r="H11461" t="s">
        <v>1270</v>
      </c>
      <c r="I11461">
        <v>0.76247030878859856</v>
      </c>
      <c r="J11461" s="40"/>
    </row>
    <row r="11462" spans="1:10">
      <c r="A11462" t="s">
        <v>1162</v>
      </c>
      <c r="B11462" t="s">
        <v>1041</v>
      </c>
      <c r="C11462" t="s">
        <v>1184</v>
      </c>
      <c r="D11462" t="str">
        <f>VLOOKUP(C11462,時点区分!$A$2:$C$8,3,0)</f>
        <v>05:R4年度現状一致率</v>
      </c>
      <c r="E11462" t="s">
        <v>3</v>
      </c>
      <c r="F11462" t="str">
        <f>VLOOKUP(E11462,病床機能区分!$A$2:$C$14,3,0)</f>
        <v>04：慢性期</v>
      </c>
      <c r="G11462" t="s">
        <v>1245</v>
      </c>
      <c r="H11462" t="s">
        <v>1270</v>
      </c>
      <c r="I11462">
        <v>1.4369063772048847</v>
      </c>
      <c r="J11462" s="40"/>
    </row>
    <row r="11463" spans="1:10">
      <c r="A11463" t="s">
        <v>1162</v>
      </c>
      <c r="B11463" t="s">
        <v>1041</v>
      </c>
      <c r="C11463" t="s">
        <v>1184</v>
      </c>
      <c r="D11463" t="str">
        <f>VLOOKUP(C11463,時点区分!$A$2:$C$8,3,0)</f>
        <v>05:R4年度現状一致率</v>
      </c>
      <c r="E11463" t="s">
        <v>784</v>
      </c>
      <c r="F11463" t="str">
        <f>VLOOKUP(E11463,病床機能区分!$A$2:$C$14,3,0)</f>
        <v>06：合計</v>
      </c>
      <c r="G11463" t="s">
        <v>1247</v>
      </c>
      <c r="H11463" t="s">
        <v>1270</v>
      </c>
      <c r="I11463">
        <v>1.1892422457793483</v>
      </c>
      <c r="J11463" s="40"/>
    </row>
    <row r="11464" spans="1:10">
      <c r="A11464" t="s">
        <v>1162</v>
      </c>
      <c r="B11464" t="s">
        <v>1041</v>
      </c>
      <c r="C11464" t="s">
        <v>1185</v>
      </c>
      <c r="D11464" t="str">
        <f>VLOOKUP(C11464,時点区分!$A$2:$C$8,3,0)</f>
        <v>06:R4年度病床機能報告_2025年時点</v>
      </c>
      <c r="E11464" t="s">
        <v>0</v>
      </c>
      <c r="F11464" t="str">
        <f>VLOOKUP(E11464,病床機能区分!$A$2:$C$14,3,0)</f>
        <v>01：高度急性期</v>
      </c>
      <c r="G11464" t="s">
        <v>1249</v>
      </c>
      <c r="H11464" t="s">
        <v>1176</v>
      </c>
      <c r="I11464">
        <v>502</v>
      </c>
      <c r="J11464" s="40">
        <f>I11472</f>
        <v>2.2511210762331837</v>
      </c>
    </row>
    <row r="11465" spans="1:10">
      <c r="A11465" t="s">
        <v>1162</v>
      </c>
      <c r="B11465" t="s">
        <v>1041</v>
      </c>
      <c r="C11465" t="s">
        <v>1185</v>
      </c>
      <c r="D11465" t="str">
        <f>VLOOKUP(C11465,時点区分!$A$2:$C$8,3,0)</f>
        <v>06:R4年度病床機能報告_2025年時点</v>
      </c>
      <c r="E11465" t="s">
        <v>1</v>
      </c>
      <c r="F11465" t="str">
        <f>VLOOKUP(E11465,病床機能区分!$A$2:$C$14,3,0)</f>
        <v>02：急性期</v>
      </c>
      <c r="G11465" t="s">
        <v>1251</v>
      </c>
      <c r="H11465" t="s">
        <v>1176</v>
      </c>
      <c r="I11465">
        <v>826</v>
      </c>
      <c r="J11465" s="40">
        <f>I11473</f>
        <v>1.1087248322147651</v>
      </c>
    </row>
    <row r="11466" spans="1:10">
      <c r="A11466" t="s">
        <v>1162</v>
      </c>
      <c r="B11466" t="s">
        <v>1041</v>
      </c>
      <c r="C11466" t="s">
        <v>1185</v>
      </c>
      <c r="D11466" t="str">
        <f>VLOOKUP(C11466,時点区分!$A$2:$C$8,3,0)</f>
        <v>06:R4年度病床機能報告_2025年時点</v>
      </c>
      <c r="E11466" t="s">
        <v>2</v>
      </c>
      <c r="F11466" t="str">
        <f>VLOOKUP(E11466,病床機能区分!$A$2:$C$14,3,0)</f>
        <v>03：回復期</v>
      </c>
      <c r="G11466" t="s">
        <v>1253</v>
      </c>
      <c r="H11466" t="s">
        <v>1176</v>
      </c>
      <c r="I11466">
        <v>642</v>
      </c>
      <c r="J11466" s="40">
        <f>I11474</f>
        <v>0.76247030878859856</v>
      </c>
    </row>
    <row r="11467" spans="1:10">
      <c r="A11467" t="s">
        <v>1162</v>
      </c>
      <c r="B11467" t="s">
        <v>1041</v>
      </c>
      <c r="C11467" t="s">
        <v>1185</v>
      </c>
      <c r="D11467" t="str">
        <f>VLOOKUP(C11467,時点区分!$A$2:$C$8,3,0)</f>
        <v>06:R4年度病床機能報告_2025年時点</v>
      </c>
      <c r="E11467" t="s">
        <v>3</v>
      </c>
      <c r="F11467" t="str">
        <f>VLOOKUP(E11467,病床機能区分!$A$2:$C$14,3,0)</f>
        <v>04：慢性期</v>
      </c>
      <c r="G11467" t="s">
        <v>1255</v>
      </c>
      <c r="H11467" t="s">
        <v>1176</v>
      </c>
      <c r="I11467">
        <v>1059</v>
      </c>
      <c r="J11467" s="40">
        <f>I11475</f>
        <v>1.4369063772048847</v>
      </c>
    </row>
    <row r="11468" spans="1:10">
      <c r="A11468" t="s">
        <v>1162</v>
      </c>
      <c r="B11468" t="s">
        <v>1041</v>
      </c>
      <c r="C11468" t="s">
        <v>1185</v>
      </c>
      <c r="D11468" t="str">
        <f>VLOOKUP(C11468,時点区分!$A$2:$C$8,3,0)</f>
        <v>06:R4年度病床機能報告_2025年時点</v>
      </c>
      <c r="E11468" t="s">
        <v>779</v>
      </c>
      <c r="F11468" t="str">
        <f>VLOOKUP(E11468,病床機能区分!$A$2:$C$14,3,0)</f>
        <v>11：介護保険施設等へ移行予定</v>
      </c>
      <c r="G11468" t="s">
        <v>1257</v>
      </c>
      <c r="H11468" t="s">
        <v>1176</v>
      </c>
      <c r="I11468">
        <v>0</v>
      </c>
      <c r="J11468" s="40"/>
    </row>
    <row r="11469" spans="1:10">
      <c r="A11469" t="s">
        <v>1162</v>
      </c>
      <c r="B11469" t="s">
        <v>1041</v>
      </c>
      <c r="C11469" t="s">
        <v>1185</v>
      </c>
      <c r="D11469" t="str">
        <f>VLOOKUP(C11469,時点区分!$A$2:$C$8,3,0)</f>
        <v>06:R4年度病床機能報告_2025年時点</v>
      </c>
      <c r="E11469" t="s">
        <v>780</v>
      </c>
      <c r="F11469" t="str">
        <f>VLOOKUP(E11469,病床機能区分!$A$2:$C$14,3,0)</f>
        <v>12：休棟予定</v>
      </c>
      <c r="G11469" t="s">
        <v>1259</v>
      </c>
      <c r="H11469" t="s">
        <v>1176</v>
      </c>
      <c r="I11469">
        <v>0</v>
      </c>
      <c r="J11469" s="40"/>
    </row>
    <row r="11470" spans="1:10">
      <c r="A11470" t="s">
        <v>1162</v>
      </c>
      <c r="B11470" t="s">
        <v>1041</v>
      </c>
      <c r="C11470" t="s">
        <v>1185</v>
      </c>
      <c r="D11470" t="str">
        <f>VLOOKUP(C11470,時点区分!$A$2:$C$8,3,0)</f>
        <v>06:R4年度病床機能報告_2025年時点</v>
      </c>
      <c r="E11470" t="s">
        <v>781</v>
      </c>
      <c r="F11470" t="str">
        <f>VLOOKUP(E11470,病床機能区分!$A$2:$C$14,3,0)</f>
        <v>13：廃止予定</v>
      </c>
      <c r="G11470" t="s">
        <v>1261</v>
      </c>
      <c r="H11470" t="s">
        <v>1176</v>
      </c>
      <c r="I11470">
        <v>0</v>
      </c>
      <c r="J11470" s="40"/>
    </row>
    <row r="11471" spans="1:10">
      <c r="A11471" t="s">
        <v>1162</v>
      </c>
      <c r="B11471" t="s">
        <v>1041</v>
      </c>
      <c r="C11471" t="s">
        <v>1185</v>
      </c>
      <c r="D11471" t="str">
        <f>VLOOKUP(C11471,時点区分!$A$2:$C$8,3,0)</f>
        <v>06:R4年度病床機能報告_2025年時点</v>
      </c>
      <c r="E11471" t="s">
        <v>784</v>
      </c>
      <c r="F11471" t="str">
        <f>VLOOKUP(E11471,病床機能区分!$A$2:$C$14,3,0)</f>
        <v>06：合計</v>
      </c>
      <c r="G11471" t="s">
        <v>1263</v>
      </c>
      <c r="H11471" t="s">
        <v>1176</v>
      </c>
      <c r="I11471">
        <v>3029</v>
      </c>
      <c r="J11471" s="40">
        <f>I11476</f>
        <v>1.1892422457793483</v>
      </c>
    </row>
    <row r="11472" spans="1:10">
      <c r="A11472" t="s">
        <v>1162</v>
      </c>
      <c r="B11472" t="s">
        <v>1041</v>
      </c>
      <c r="C11472" t="s">
        <v>1278</v>
      </c>
      <c r="D11472" t="str">
        <f>VLOOKUP(C11472,時点区分!$A$2:$C$8,3,0)</f>
        <v>07:R4年度将来一致率</v>
      </c>
      <c r="E11472" t="s">
        <v>0</v>
      </c>
      <c r="F11472" t="str">
        <f>VLOOKUP(E11472,病床機能区分!$A$2:$C$14,3,0)</f>
        <v>01：高度急性期</v>
      </c>
      <c r="G11472" t="s">
        <v>1281</v>
      </c>
      <c r="H11472" t="s">
        <v>1270</v>
      </c>
      <c r="I11472">
        <v>2.2511210762331837</v>
      </c>
      <c r="J11472" s="40"/>
    </row>
    <row r="11473" spans="1:10">
      <c r="A11473" t="s">
        <v>1162</v>
      </c>
      <c r="B11473" t="s">
        <v>1041</v>
      </c>
      <c r="C11473" t="s">
        <v>1278</v>
      </c>
      <c r="D11473" t="str">
        <f>VLOOKUP(C11473,時点区分!$A$2:$C$8,3,0)</f>
        <v>07:R4年度将来一致率</v>
      </c>
      <c r="E11473" t="s">
        <v>1</v>
      </c>
      <c r="F11473" t="str">
        <f>VLOOKUP(E11473,病床機能区分!$A$2:$C$14,3,0)</f>
        <v>02：急性期</v>
      </c>
      <c r="G11473" t="s">
        <v>1283</v>
      </c>
      <c r="H11473" t="s">
        <v>1270</v>
      </c>
      <c r="I11473">
        <v>1.1087248322147651</v>
      </c>
      <c r="J11473" s="40"/>
    </row>
    <row r="11474" spans="1:10">
      <c r="A11474" t="s">
        <v>1162</v>
      </c>
      <c r="B11474" t="s">
        <v>1041</v>
      </c>
      <c r="C11474" t="s">
        <v>1278</v>
      </c>
      <c r="D11474" t="str">
        <f>VLOOKUP(C11474,時点区分!$A$2:$C$8,3,0)</f>
        <v>07:R4年度将来一致率</v>
      </c>
      <c r="E11474" t="s">
        <v>2</v>
      </c>
      <c r="F11474" t="str">
        <f>VLOOKUP(E11474,病床機能区分!$A$2:$C$14,3,0)</f>
        <v>03：回復期</v>
      </c>
      <c r="G11474" t="s">
        <v>1285</v>
      </c>
      <c r="H11474" t="s">
        <v>1270</v>
      </c>
      <c r="I11474">
        <v>0.76247030878859856</v>
      </c>
      <c r="J11474" s="40"/>
    </row>
    <row r="11475" spans="1:10">
      <c r="A11475" t="s">
        <v>1162</v>
      </c>
      <c r="B11475" t="s">
        <v>1041</v>
      </c>
      <c r="C11475" t="s">
        <v>1278</v>
      </c>
      <c r="D11475" t="str">
        <f>VLOOKUP(C11475,時点区分!$A$2:$C$8,3,0)</f>
        <v>07:R4年度将来一致率</v>
      </c>
      <c r="E11475" t="s">
        <v>3</v>
      </c>
      <c r="F11475" t="str">
        <f>VLOOKUP(E11475,病床機能区分!$A$2:$C$14,3,0)</f>
        <v>04：慢性期</v>
      </c>
      <c r="G11475" t="s">
        <v>1287</v>
      </c>
      <c r="H11475" t="s">
        <v>1270</v>
      </c>
      <c r="I11475">
        <v>1.4369063772048847</v>
      </c>
      <c r="J11475" s="40"/>
    </row>
    <row r="11476" spans="1:10" ht="14" thickBot="1">
      <c r="A11476" t="s">
        <v>1162</v>
      </c>
      <c r="B11476" t="s">
        <v>1041</v>
      </c>
      <c r="C11476" t="s">
        <v>1278</v>
      </c>
      <c r="D11476" t="str">
        <f>VLOOKUP(C11476,時点区分!$A$2:$C$8,3,0)</f>
        <v>07:R4年度将来一致率</v>
      </c>
      <c r="E11476" t="s">
        <v>784</v>
      </c>
      <c r="F11476" t="str">
        <f>VLOOKUP(E11476,病床機能区分!$A$2:$C$14,3,0)</f>
        <v>06：合計</v>
      </c>
      <c r="G11476" t="s">
        <v>1289</v>
      </c>
      <c r="H11476" t="s">
        <v>1270</v>
      </c>
      <c r="I11476">
        <v>1.1892422457793483</v>
      </c>
      <c r="J11476" s="41"/>
    </row>
    <row r="11477" spans="1:10">
      <c r="A11477" t="s">
        <v>1162</v>
      </c>
      <c r="B11477" t="s">
        <v>1042</v>
      </c>
      <c r="C11477" t="s">
        <v>1181</v>
      </c>
      <c r="D11477" t="str">
        <f>VLOOKUP(C11477,時点区分!$A$2:$C$8,3,0)</f>
        <v>01:現状ー構想策定時</v>
      </c>
      <c r="E11477" t="s">
        <v>0</v>
      </c>
      <c r="F11477" t="str">
        <f>VLOOKUP(E11477,病床機能区分!$A$2:$C$14,3,0)</f>
        <v>01：高度急性期</v>
      </c>
      <c r="G11477" t="s">
        <v>1186</v>
      </c>
      <c r="H11477" t="s">
        <v>1176</v>
      </c>
      <c r="I11477">
        <v>547</v>
      </c>
      <c r="J11477" s="39">
        <f>I11492</f>
        <v>1.989090909090909</v>
      </c>
    </row>
    <row r="11478" spans="1:10">
      <c r="A11478" t="s">
        <v>1162</v>
      </c>
      <c r="B11478" t="s">
        <v>1042</v>
      </c>
      <c r="C11478" t="s">
        <v>1181</v>
      </c>
      <c r="D11478" t="str">
        <f>VLOOKUP(C11478,時点区分!$A$2:$C$8,3,0)</f>
        <v>01:現状ー構想策定時</v>
      </c>
      <c r="E11478" t="s">
        <v>1</v>
      </c>
      <c r="F11478" t="str">
        <f>VLOOKUP(E11478,病床機能区分!$A$2:$C$14,3,0)</f>
        <v>02：急性期</v>
      </c>
      <c r="G11478" t="s">
        <v>1188</v>
      </c>
      <c r="H11478" t="s">
        <v>1176</v>
      </c>
      <c r="I11478">
        <v>1470</v>
      </c>
      <c r="J11478" s="40">
        <f>I11493</f>
        <v>1.5092402464065708</v>
      </c>
    </row>
    <row r="11479" spans="1:10">
      <c r="A11479" t="s">
        <v>1162</v>
      </c>
      <c r="B11479" t="s">
        <v>1042</v>
      </c>
      <c r="C11479" t="s">
        <v>1181</v>
      </c>
      <c r="D11479" t="str">
        <f>VLOOKUP(C11479,時点区分!$A$2:$C$8,3,0)</f>
        <v>01:現状ー構想策定時</v>
      </c>
      <c r="E11479" t="s">
        <v>2</v>
      </c>
      <c r="F11479" t="str">
        <f>VLOOKUP(E11479,病床機能区分!$A$2:$C$14,3,0)</f>
        <v>03：回復期</v>
      </c>
      <c r="G11479" t="s">
        <v>1190</v>
      </c>
      <c r="H11479" t="s">
        <v>1176</v>
      </c>
      <c r="I11479">
        <v>399</v>
      </c>
      <c r="J11479" s="40">
        <f>I11494</f>
        <v>0.44382647385984425</v>
      </c>
    </row>
    <row r="11480" spans="1:10">
      <c r="A11480" t="s">
        <v>1162</v>
      </c>
      <c r="B11480" t="s">
        <v>1042</v>
      </c>
      <c r="C11480" t="s">
        <v>1181</v>
      </c>
      <c r="D11480" t="str">
        <f>VLOOKUP(C11480,時点区分!$A$2:$C$8,3,0)</f>
        <v>01:現状ー構想策定時</v>
      </c>
      <c r="E11480" t="s">
        <v>3</v>
      </c>
      <c r="F11480" t="str">
        <f>VLOOKUP(E11480,病床機能区分!$A$2:$C$14,3,0)</f>
        <v>04：慢性期</v>
      </c>
      <c r="G11480" t="s">
        <v>1192</v>
      </c>
      <c r="H11480" t="s">
        <v>1176</v>
      </c>
      <c r="I11480">
        <v>1286</v>
      </c>
      <c r="J11480" s="40">
        <f>I11495</f>
        <v>1.4953488372093022</v>
      </c>
    </row>
    <row r="11481" spans="1:10">
      <c r="A11481" t="s">
        <v>1162</v>
      </c>
      <c r="B11481" t="s">
        <v>1042</v>
      </c>
      <c r="C11481" t="s">
        <v>1181</v>
      </c>
      <c r="D11481" t="str">
        <f>VLOOKUP(C11481,時点区分!$A$2:$C$8,3,0)</f>
        <v>01:現状ー構想策定時</v>
      </c>
      <c r="E11481" t="s">
        <v>783</v>
      </c>
      <c r="F11481" t="str">
        <f>VLOOKUP(E11481,病床機能区分!$A$2:$C$14,3,0)</f>
        <v>05：未報告</v>
      </c>
      <c r="G11481" t="s">
        <v>1194</v>
      </c>
      <c r="H11481" t="s">
        <v>1176</v>
      </c>
      <c r="I11481">
        <v>28</v>
      </c>
      <c r="J11481" s="40"/>
    </row>
    <row r="11482" spans="1:10">
      <c r="A11482" t="s">
        <v>1162</v>
      </c>
      <c r="B11482" t="s">
        <v>1042</v>
      </c>
      <c r="C11482" t="s">
        <v>1181</v>
      </c>
      <c r="D11482" t="str">
        <f>VLOOKUP(C11482,時点区分!$A$2:$C$8,3,0)</f>
        <v>01:現状ー構想策定時</v>
      </c>
      <c r="E11482" t="s">
        <v>784</v>
      </c>
      <c r="F11482" t="str">
        <f>VLOOKUP(E11482,病床機能区分!$A$2:$C$14,3,0)</f>
        <v>06：合計</v>
      </c>
      <c r="G11482" t="s">
        <v>1196</v>
      </c>
      <c r="H11482" t="s">
        <v>1176</v>
      </c>
      <c r="I11482">
        <v>3730</v>
      </c>
      <c r="J11482" s="40">
        <f>I11496</f>
        <v>1.2400265957446808</v>
      </c>
    </row>
    <row r="11483" spans="1:10">
      <c r="A11483" t="s">
        <v>1162</v>
      </c>
      <c r="B11483" t="s">
        <v>1042</v>
      </c>
      <c r="C11483" t="s">
        <v>1181</v>
      </c>
      <c r="D11483" t="str">
        <f>VLOOKUP(C11483,時点区分!$A$2:$C$8,3,0)</f>
        <v>01:現状ー構想策定時</v>
      </c>
      <c r="E11483" t="s">
        <v>785</v>
      </c>
      <c r="F11483" t="str">
        <f>VLOOKUP(E11483,病床機能区分!$A$2:$C$14,3,0)</f>
        <v>07：在宅医療等</v>
      </c>
      <c r="G11483" t="s">
        <v>1198</v>
      </c>
      <c r="H11483" t="s">
        <v>1176</v>
      </c>
      <c r="I11483">
        <v>0</v>
      </c>
      <c r="J11483" s="40"/>
    </row>
    <row r="11484" spans="1:10">
      <c r="A11484" t="s">
        <v>1162</v>
      </c>
      <c r="B11484" t="s">
        <v>1042</v>
      </c>
      <c r="C11484" t="s">
        <v>1181</v>
      </c>
      <c r="D11484" t="str">
        <f>VLOOKUP(C11484,時点区分!$A$2:$C$8,3,0)</f>
        <v>01:現状ー構想策定時</v>
      </c>
      <c r="E11484" t="s">
        <v>786</v>
      </c>
      <c r="F11484" t="str">
        <f>VLOOKUP(E11484,病床機能区分!$A$2:$C$14,3,0)</f>
        <v>08：うち訪問診療分</v>
      </c>
      <c r="G11484" t="s">
        <v>1200</v>
      </c>
      <c r="H11484" t="s">
        <v>1176</v>
      </c>
      <c r="I11484">
        <v>0</v>
      </c>
      <c r="J11484" s="40"/>
    </row>
    <row r="11485" spans="1:10">
      <c r="A11485" t="s">
        <v>1162</v>
      </c>
      <c r="B11485" t="s">
        <v>1042</v>
      </c>
      <c r="C11485" t="s">
        <v>1129</v>
      </c>
      <c r="D11485" t="str">
        <f>VLOOKUP(C11485,時点区分!$A$2:$C$8,3,0)</f>
        <v>02:将来</v>
      </c>
      <c r="E11485" t="s">
        <v>0</v>
      </c>
      <c r="F11485" t="str">
        <f>VLOOKUP(E11485,病床機能区分!$A$2:$C$14,3,0)</f>
        <v>01：高度急性期</v>
      </c>
      <c r="G11485" t="s">
        <v>1202</v>
      </c>
      <c r="H11485" t="s">
        <v>1176</v>
      </c>
      <c r="I11485">
        <v>275</v>
      </c>
      <c r="J11485" s="40">
        <f>I11492</f>
        <v>1.989090909090909</v>
      </c>
    </row>
    <row r="11486" spans="1:10">
      <c r="A11486" t="s">
        <v>1162</v>
      </c>
      <c r="B11486" t="s">
        <v>1042</v>
      </c>
      <c r="C11486" t="s">
        <v>1129</v>
      </c>
      <c r="D11486" t="str">
        <f>VLOOKUP(C11486,時点区分!$A$2:$C$8,3,0)</f>
        <v>02:将来</v>
      </c>
      <c r="E11486" t="s">
        <v>1</v>
      </c>
      <c r="F11486" t="str">
        <f>VLOOKUP(E11486,病床機能区分!$A$2:$C$14,3,0)</f>
        <v>02：急性期</v>
      </c>
      <c r="G11486" t="s">
        <v>1204</v>
      </c>
      <c r="H11486" t="s">
        <v>1176</v>
      </c>
      <c r="I11486">
        <v>974</v>
      </c>
      <c r="J11486" s="40">
        <f>I11493</f>
        <v>1.5092402464065708</v>
      </c>
    </row>
    <row r="11487" spans="1:10">
      <c r="A11487" t="s">
        <v>1162</v>
      </c>
      <c r="B11487" t="s">
        <v>1042</v>
      </c>
      <c r="C11487" t="s">
        <v>1129</v>
      </c>
      <c r="D11487" t="str">
        <f>VLOOKUP(C11487,時点区分!$A$2:$C$8,3,0)</f>
        <v>02:将来</v>
      </c>
      <c r="E11487" t="s">
        <v>2</v>
      </c>
      <c r="F11487" t="str">
        <f>VLOOKUP(E11487,病床機能区分!$A$2:$C$14,3,0)</f>
        <v>03：回復期</v>
      </c>
      <c r="G11487" t="s">
        <v>1206</v>
      </c>
      <c r="H11487" t="s">
        <v>1176</v>
      </c>
      <c r="I11487">
        <v>899</v>
      </c>
      <c r="J11487" s="40">
        <f>I11494</f>
        <v>0.44382647385984425</v>
      </c>
    </row>
    <row r="11488" spans="1:10">
      <c r="A11488" t="s">
        <v>1162</v>
      </c>
      <c r="B11488" t="s">
        <v>1042</v>
      </c>
      <c r="C11488" t="s">
        <v>1129</v>
      </c>
      <c r="D11488" t="str">
        <f>VLOOKUP(C11488,時点区分!$A$2:$C$8,3,0)</f>
        <v>02:将来</v>
      </c>
      <c r="E11488" t="s">
        <v>3</v>
      </c>
      <c r="F11488" t="str">
        <f>VLOOKUP(E11488,病床機能区分!$A$2:$C$14,3,0)</f>
        <v>04：慢性期</v>
      </c>
      <c r="G11488" t="s">
        <v>1208</v>
      </c>
      <c r="H11488" t="s">
        <v>1176</v>
      </c>
      <c r="I11488">
        <v>860</v>
      </c>
      <c r="J11488" s="40">
        <f>I11495</f>
        <v>1.4953488372093022</v>
      </c>
    </row>
    <row r="11489" spans="1:10">
      <c r="A11489" t="s">
        <v>1162</v>
      </c>
      <c r="B11489" t="s">
        <v>1042</v>
      </c>
      <c r="C11489" t="s">
        <v>1129</v>
      </c>
      <c r="D11489" t="str">
        <f>VLOOKUP(C11489,時点区分!$A$2:$C$8,3,0)</f>
        <v>02:将来</v>
      </c>
      <c r="E11489" t="s">
        <v>784</v>
      </c>
      <c r="F11489" t="str">
        <f>VLOOKUP(E11489,病床機能区分!$A$2:$C$14,3,0)</f>
        <v>06：合計</v>
      </c>
      <c r="G11489" t="s">
        <v>1210</v>
      </c>
      <c r="H11489" t="s">
        <v>1176</v>
      </c>
      <c r="I11489">
        <v>3008</v>
      </c>
      <c r="J11489" s="40">
        <f>I11496</f>
        <v>1.2400265957446808</v>
      </c>
    </row>
    <row r="11490" spans="1:10">
      <c r="A11490" t="s">
        <v>1162</v>
      </c>
      <c r="B11490" t="s">
        <v>1042</v>
      </c>
      <c r="C11490" t="s">
        <v>1129</v>
      </c>
      <c r="D11490" t="str">
        <f>VLOOKUP(C11490,時点区分!$A$2:$C$8,3,0)</f>
        <v>02:将来</v>
      </c>
      <c r="E11490" t="s">
        <v>785</v>
      </c>
      <c r="F11490" t="str">
        <f>VLOOKUP(E11490,病床機能区分!$A$2:$C$14,3,0)</f>
        <v>07：在宅医療等</v>
      </c>
      <c r="G11490" t="s">
        <v>1212</v>
      </c>
      <c r="H11490" t="s">
        <v>1176</v>
      </c>
      <c r="I11490">
        <v>0</v>
      </c>
      <c r="J11490" s="40"/>
    </row>
    <row r="11491" spans="1:10">
      <c r="A11491" t="s">
        <v>1162</v>
      </c>
      <c r="B11491" t="s">
        <v>1042</v>
      </c>
      <c r="C11491" t="s">
        <v>1129</v>
      </c>
      <c r="D11491" t="str">
        <f>VLOOKUP(C11491,時点区分!$A$2:$C$8,3,0)</f>
        <v>02:将来</v>
      </c>
      <c r="E11491" t="s">
        <v>786</v>
      </c>
      <c r="F11491" t="str">
        <f>VLOOKUP(E11491,病床機能区分!$A$2:$C$14,3,0)</f>
        <v>08：うち訪問診療分</v>
      </c>
      <c r="G11491" t="s">
        <v>1214</v>
      </c>
      <c r="H11491" t="s">
        <v>1176</v>
      </c>
      <c r="I11491">
        <v>0</v>
      </c>
      <c r="J11491" s="40"/>
    </row>
    <row r="11492" spans="1:10">
      <c r="A11492" t="s">
        <v>1162</v>
      </c>
      <c r="B11492" t="s">
        <v>1042</v>
      </c>
      <c r="C11492" t="s">
        <v>1182</v>
      </c>
      <c r="D11492" t="str">
        <f>VLOOKUP(C11492,時点区分!$A$2:$C$8,3,0)</f>
        <v>03:構想策定時一致率</v>
      </c>
      <c r="E11492" t="s">
        <v>0</v>
      </c>
      <c r="F11492" t="str">
        <f>VLOOKUP(E11492,病床機能区分!$A$2:$C$14,3,0)</f>
        <v>01：高度急性期</v>
      </c>
      <c r="G11492" t="s">
        <v>1216</v>
      </c>
      <c r="H11492" t="s">
        <v>1270</v>
      </c>
      <c r="I11492">
        <v>1.989090909090909</v>
      </c>
      <c r="J11492" s="40"/>
    </row>
    <row r="11493" spans="1:10">
      <c r="A11493" t="s">
        <v>1162</v>
      </c>
      <c r="B11493" t="s">
        <v>1042</v>
      </c>
      <c r="C11493" t="s">
        <v>1182</v>
      </c>
      <c r="D11493" t="str">
        <f>VLOOKUP(C11493,時点区分!$A$2:$C$8,3,0)</f>
        <v>03:構想策定時一致率</v>
      </c>
      <c r="E11493" t="s">
        <v>1</v>
      </c>
      <c r="F11493" t="str">
        <f>VLOOKUP(E11493,病床機能区分!$A$2:$C$14,3,0)</f>
        <v>02：急性期</v>
      </c>
      <c r="G11493" t="s">
        <v>1218</v>
      </c>
      <c r="H11493" t="s">
        <v>1270</v>
      </c>
      <c r="I11493">
        <v>1.5092402464065708</v>
      </c>
      <c r="J11493" s="40"/>
    </row>
    <row r="11494" spans="1:10">
      <c r="A11494" t="s">
        <v>1162</v>
      </c>
      <c r="B11494" t="s">
        <v>1042</v>
      </c>
      <c r="C11494" t="s">
        <v>1182</v>
      </c>
      <c r="D11494" t="str">
        <f>VLOOKUP(C11494,時点区分!$A$2:$C$8,3,0)</f>
        <v>03:構想策定時一致率</v>
      </c>
      <c r="E11494" t="s">
        <v>2</v>
      </c>
      <c r="F11494" t="str">
        <f>VLOOKUP(E11494,病床機能区分!$A$2:$C$14,3,0)</f>
        <v>03：回復期</v>
      </c>
      <c r="G11494" t="s">
        <v>1220</v>
      </c>
      <c r="H11494" t="s">
        <v>1270</v>
      </c>
      <c r="I11494">
        <v>0.44382647385984425</v>
      </c>
      <c r="J11494" s="40"/>
    </row>
    <row r="11495" spans="1:10">
      <c r="A11495" t="s">
        <v>1162</v>
      </c>
      <c r="B11495" t="s">
        <v>1042</v>
      </c>
      <c r="C11495" t="s">
        <v>1182</v>
      </c>
      <c r="D11495" t="str">
        <f>VLOOKUP(C11495,時点区分!$A$2:$C$8,3,0)</f>
        <v>03:構想策定時一致率</v>
      </c>
      <c r="E11495" t="s">
        <v>3</v>
      </c>
      <c r="F11495" t="str">
        <f>VLOOKUP(E11495,病床機能区分!$A$2:$C$14,3,0)</f>
        <v>04：慢性期</v>
      </c>
      <c r="G11495" t="s">
        <v>1222</v>
      </c>
      <c r="H11495" t="s">
        <v>1270</v>
      </c>
      <c r="I11495">
        <v>1.4953488372093022</v>
      </c>
      <c r="J11495" s="40"/>
    </row>
    <row r="11496" spans="1:10">
      <c r="A11496" t="s">
        <v>1162</v>
      </c>
      <c r="B11496" t="s">
        <v>1042</v>
      </c>
      <c r="C11496" t="s">
        <v>1182</v>
      </c>
      <c r="D11496" t="str">
        <f>VLOOKUP(C11496,時点区分!$A$2:$C$8,3,0)</f>
        <v>03:構想策定時一致率</v>
      </c>
      <c r="E11496" t="s">
        <v>784</v>
      </c>
      <c r="F11496" t="str">
        <f>VLOOKUP(E11496,病床機能区分!$A$2:$C$14,3,0)</f>
        <v>06：合計</v>
      </c>
      <c r="G11496" t="s">
        <v>1224</v>
      </c>
      <c r="H11496" t="s">
        <v>1270</v>
      </c>
      <c r="I11496">
        <v>1.2400265957446808</v>
      </c>
      <c r="J11496" s="40"/>
    </row>
    <row r="11497" spans="1:10">
      <c r="A11497" t="s">
        <v>1162</v>
      </c>
      <c r="B11497" t="s">
        <v>1042</v>
      </c>
      <c r="C11497" t="s">
        <v>1183</v>
      </c>
      <c r="D11497" t="str">
        <f>VLOOKUP(C11497,時点区分!$A$2:$C$8,3,0)</f>
        <v>04:R4年度病床機能報告_2022年時点</v>
      </c>
      <c r="E11497" t="s">
        <v>0</v>
      </c>
      <c r="F11497" t="str">
        <f>VLOOKUP(E11497,病床機能区分!$A$2:$C$14,3,0)</f>
        <v>01：高度急性期</v>
      </c>
      <c r="G11497" t="s">
        <v>1226</v>
      </c>
      <c r="H11497" t="s">
        <v>1176</v>
      </c>
      <c r="I11497">
        <v>544</v>
      </c>
      <c r="J11497" s="40">
        <f>I11504</f>
        <v>1.9781818181818183</v>
      </c>
    </row>
    <row r="11498" spans="1:10">
      <c r="A11498" t="s">
        <v>1162</v>
      </c>
      <c r="B11498" t="s">
        <v>1042</v>
      </c>
      <c r="C11498" t="s">
        <v>1183</v>
      </c>
      <c r="D11498" t="str">
        <f>VLOOKUP(C11498,時点区分!$A$2:$C$8,3,0)</f>
        <v>04:R4年度病床機能報告_2022年時点</v>
      </c>
      <c r="E11498" t="s">
        <v>1</v>
      </c>
      <c r="F11498" t="str">
        <f>VLOOKUP(E11498,病床機能区分!$A$2:$C$14,3,0)</f>
        <v>02：急性期</v>
      </c>
      <c r="G11498" t="s">
        <v>1228</v>
      </c>
      <c r="H11498" t="s">
        <v>1176</v>
      </c>
      <c r="I11498">
        <v>1226</v>
      </c>
      <c r="J11498" s="40">
        <f t="shared" ref="J11498:J11500" si="281">I11505</f>
        <v>1.2587268993839835</v>
      </c>
    </row>
    <row r="11499" spans="1:10">
      <c r="A11499" t="s">
        <v>1162</v>
      </c>
      <c r="B11499" t="s">
        <v>1042</v>
      </c>
      <c r="C11499" t="s">
        <v>1183</v>
      </c>
      <c r="D11499" t="str">
        <f>VLOOKUP(C11499,時点区分!$A$2:$C$8,3,0)</f>
        <v>04:R4年度病床機能報告_2022年時点</v>
      </c>
      <c r="E11499" t="s">
        <v>2</v>
      </c>
      <c r="F11499" t="str">
        <f>VLOOKUP(E11499,病床機能区分!$A$2:$C$14,3,0)</f>
        <v>03：回復期</v>
      </c>
      <c r="G11499" t="s">
        <v>1230</v>
      </c>
      <c r="H11499" t="s">
        <v>1176</v>
      </c>
      <c r="I11499">
        <v>624</v>
      </c>
      <c r="J11499" s="40">
        <f t="shared" si="281"/>
        <v>0.69410456062291437</v>
      </c>
    </row>
    <row r="11500" spans="1:10">
      <c r="A11500" t="s">
        <v>1162</v>
      </c>
      <c r="B11500" t="s">
        <v>1042</v>
      </c>
      <c r="C11500" t="s">
        <v>1183</v>
      </c>
      <c r="D11500" t="str">
        <f>VLOOKUP(C11500,時点区分!$A$2:$C$8,3,0)</f>
        <v>04:R4年度病床機能報告_2022年時点</v>
      </c>
      <c r="E11500" t="s">
        <v>3</v>
      </c>
      <c r="F11500" t="str">
        <f>VLOOKUP(E11500,病床機能区分!$A$2:$C$14,3,0)</f>
        <v>04：慢性期</v>
      </c>
      <c r="G11500" t="s">
        <v>1232</v>
      </c>
      <c r="H11500" t="s">
        <v>1176</v>
      </c>
      <c r="I11500">
        <v>875</v>
      </c>
      <c r="J11500" s="40">
        <f t="shared" si="281"/>
        <v>1.0174418604651163</v>
      </c>
    </row>
    <row r="11501" spans="1:10">
      <c r="A11501" t="s">
        <v>1162</v>
      </c>
      <c r="B11501" t="s">
        <v>1042</v>
      </c>
      <c r="C11501" t="s">
        <v>1183</v>
      </c>
      <c r="D11501" t="str">
        <f>VLOOKUP(C11501,時点区分!$A$2:$C$8,3,0)</f>
        <v>04:R4年度病床機能報告_2022年時点</v>
      </c>
      <c r="E11501" t="s">
        <v>771</v>
      </c>
      <c r="F11501" t="str">
        <f>VLOOKUP(E11501,病床機能区分!$A$2:$C$14,3,0)</f>
        <v>09：休棟中（今後再開する予定）</v>
      </c>
      <c r="G11501" t="s">
        <v>1234</v>
      </c>
      <c r="H11501" t="s">
        <v>1176</v>
      </c>
      <c r="I11501">
        <v>0</v>
      </c>
      <c r="J11501" s="40"/>
    </row>
    <row r="11502" spans="1:10">
      <c r="A11502" t="s">
        <v>1162</v>
      </c>
      <c r="B11502" t="s">
        <v>1042</v>
      </c>
      <c r="C11502" t="s">
        <v>1183</v>
      </c>
      <c r="D11502" t="str">
        <f>VLOOKUP(C11502,時点区分!$A$2:$C$8,3,0)</f>
        <v>04:R4年度病床機能報告_2022年時点</v>
      </c>
      <c r="E11502" t="s">
        <v>772</v>
      </c>
      <c r="F11502" t="str">
        <f>VLOOKUP(E11502,病床機能区分!$A$2:$C$14,3,0)</f>
        <v>10：休棟中（今後廃止する予定）</v>
      </c>
      <c r="G11502" t="s">
        <v>1236</v>
      </c>
      <c r="H11502" t="s">
        <v>1176</v>
      </c>
      <c r="I11502">
        <v>0</v>
      </c>
      <c r="J11502" s="40"/>
    </row>
    <row r="11503" spans="1:10">
      <c r="A11503" t="s">
        <v>1162</v>
      </c>
      <c r="B11503" t="s">
        <v>1042</v>
      </c>
      <c r="C11503" t="s">
        <v>1183</v>
      </c>
      <c r="D11503" t="str">
        <f>VLOOKUP(C11503,時点区分!$A$2:$C$8,3,0)</f>
        <v>04:R4年度病床機能報告_2022年時点</v>
      </c>
      <c r="E11503" t="s">
        <v>784</v>
      </c>
      <c r="F11503" t="str">
        <f>VLOOKUP(E11503,病床機能区分!$A$2:$C$14,3,0)</f>
        <v>06：合計</v>
      </c>
      <c r="G11503" t="s">
        <v>1238</v>
      </c>
      <c r="H11503" t="s">
        <v>1176</v>
      </c>
      <c r="I11503">
        <v>3269</v>
      </c>
      <c r="J11503" s="40">
        <f>I11508</f>
        <v>1.0867686170212767</v>
      </c>
    </row>
    <row r="11504" spans="1:10">
      <c r="A11504" t="s">
        <v>1162</v>
      </c>
      <c r="B11504" t="s">
        <v>1042</v>
      </c>
      <c r="C11504" t="s">
        <v>1184</v>
      </c>
      <c r="D11504" t="str">
        <f>VLOOKUP(C11504,時点区分!$A$2:$C$8,3,0)</f>
        <v>05:R4年度現状一致率</v>
      </c>
      <c r="E11504" t="s">
        <v>0</v>
      </c>
      <c r="F11504" t="str">
        <f>VLOOKUP(E11504,病床機能区分!$A$2:$C$14,3,0)</f>
        <v>01：高度急性期</v>
      </c>
      <c r="G11504" t="s">
        <v>1239</v>
      </c>
      <c r="H11504" t="s">
        <v>1270</v>
      </c>
      <c r="I11504">
        <v>1.9781818181818183</v>
      </c>
      <c r="J11504" s="40"/>
    </row>
    <row r="11505" spans="1:10">
      <c r="A11505" t="s">
        <v>1162</v>
      </c>
      <c r="B11505" t="s">
        <v>1042</v>
      </c>
      <c r="C11505" t="s">
        <v>1184</v>
      </c>
      <c r="D11505" t="str">
        <f>VLOOKUP(C11505,時点区分!$A$2:$C$8,3,0)</f>
        <v>05:R4年度現状一致率</v>
      </c>
      <c r="E11505" t="s">
        <v>1</v>
      </c>
      <c r="F11505" t="str">
        <f>VLOOKUP(E11505,病床機能区分!$A$2:$C$14,3,0)</f>
        <v>02：急性期</v>
      </c>
      <c r="G11505" t="s">
        <v>1241</v>
      </c>
      <c r="H11505" t="s">
        <v>1270</v>
      </c>
      <c r="I11505">
        <v>1.2587268993839835</v>
      </c>
      <c r="J11505" s="40"/>
    </row>
    <row r="11506" spans="1:10">
      <c r="A11506" t="s">
        <v>1162</v>
      </c>
      <c r="B11506" t="s">
        <v>1042</v>
      </c>
      <c r="C11506" t="s">
        <v>1184</v>
      </c>
      <c r="D11506" t="str">
        <f>VLOOKUP(C11506,時点区分!$A$2:$C$8,3,0)</f>
        <v>05:R4年度現状一致率</v>
      </c>
      <c r="E11506" t="s">
        <v>2</v>
      </c>
      <c r="F11506" t="str">
        <f>VLOOKUP(E11506,病床機能区分!$A$2:$C$14,3,0)</f>
        <v>03：回復期</v>
      </c>
      <c r="G11506" t="s">
        <v>1243</v>
      </c>
      <c r="H11506" t="s">
        <v>1270</v>
      </c>
      <c r="I11506">
        <v>0.69410456062291437</v>
      </c>
      <c r="J11506" s="40"/>
    </row>
    <row r="11507" spans="1:10">
      <c r="A11507" t="s">
        <v>1162</v>
      </c>
      <c r="B11507" t="s">
        <v>1042</v>
      </c>
      <c r="C11507" t="s">
        <v>1184</v>
      </c>
      <c r="D11507" t="str">
        <f>VLOOKUP(C11507,時点区分!$A$2:$C$8,3,0)</f>
        <v>05:R4年度現状一致率</v>
      </c>
      <c r="E11507" t="s">
        <v>3</v>
      </c>
      <c r="F11507" t="str">
        <f>VLOOKUP(E11507,病床機能区分!$A$2:$C$14,3,0)</f>
        <v>04：慢性期</v>
      </c>
      <c r="G11507" t="s">
        <v>1245</v>
      </c>
      <c r="H11507" t="s">
        <v>1270</v>
      </c>
      <c r="I11507">
        <v>1.0174418604651163</v>
      </c>
      <c r="J11507" s="40"/>
    </row>
    <row r="11508" spans="1:10">
      <c r="A11508" t="s">
        <v>1162</v>
      </c>
      <c r="B11508" t="s">
        <v>1042</v>
      </c>
      <c r="C11508" t="s">
        <v>1184</v>
      </c>
      <c r="D11508" t="str">
        <f>VLOOKUP(C11508,時点区分!$A$2:$C$8,3,0)</f>
        <v>05:R4年度現状一致率</v>
      </c>
      <c r="E11508" t="s">
        <v>784</v>
      </c>
      <c r="F11508" t="str">
        <f>VLOOKUP(E11508,病床機能区分!$A$2:$C$14,3,0)</f>
        <v>06：合計</v>
      </c>
      <c r="G11508" t="s">
        <v>1247</v>
      </c>
      <c r="H11508" t="s">
        <v>1270</v>
      </c>
      <c r="I11508">
        <v>1.0867686170212767</v>
      </c>
      <c r="J11508" s="40"/>
    </row>
    <row r="11509" spans="1:10">
      <c r="A11509" t="s">
        <v>1162</v>
      </c>
      <c r="B11509" t="s">
        <v>1042</v>
      </c>
      <c r="C11509" t="s">
        <v>1185</v>
      </c>
      <c r="D11509" t="str">
        <f>VLOOKUP(C11509,時点区分!$A$2:$C$8,3,0)</f>
        <v>06:R4年度病床機能報告_2025年時点</v>
      </c>
      <c r="E11509" t="s">
        <v>0</v>
      </c>
      <c r="F11509" t="str">
        <f>VLOOKUP(E11509,病床機能区分!$A$2:$C$14,3,0)</f>
        <v>01：高度急性期</v>
      </c>
      <c r="G11509" t="s">
        <v>1249</v>
      </c>
      <c r="H11509" t="s">
        <v>1176</v>
      </c>
      <c r="I11509">
        <v>495</v>
      </c>
      <c r="J11509" s="40">
        <f>I11517</f>
        <v>1.8</v>
      </c>
    </row>
    <row r="11510" spans="1:10">
      <c r="A11510" t="s">
        <v>1162</v>
      </c>
      <c r="B11510" t="s">
        <v>1042</v>
      </c>
      <c r="C11510" t="s">
        <v>1185</v>
      </c>
      <c r="D11510" t="str">
        <f>VLOOKUP(C11510,時点区分!$A$2:$C$8,3,0)</f>
        <v>06:R4年度病床機能報告_2025年時点</v>
      </c>
      <c r="E11510" t="s">
        <v>1</v>
      </c>
      <c r="F11510" t="str">
        <f>VLOOKUP(E11510,病床機能区分!$A$2:$C$14,3,0)</f>
        <v>02：急性期</v>
      </c>
      <c r="G11510" t="s">
        <v>1251</v>
      </c>
      <c r="H11510" t="s">
        <v>1176</v>
      </c>
      <c r="I11510">
        <v>1149</v>
      </c>
      <c r="J11510" s="40">
        <f>I11518</f>
        <v>1.1796714579055441</v>
      </c>
    </row>
    <row r="11511" spans="1:10">
      <c r="A11511" t="s">
        <v>1162</v>
      </c>
      <c r="B11511" t="s">
        <v>1042</v>
      </c>
      <c r="C11511" t="s">
        <v>1185</v>
      </c>
      <c r="D11511" t="str">
        <f>VLOOKUP(C11511,時点区分!$A$2:$C$8,3,0)</f>
        <v>06:R4年度病床機能報告_2025年時点</v>
      </c>
      <c r="E11511" t="s">
        <v>2</v>
      </c>
      <c r="F11511" t="str">
        <f>VLOOKUP(E11511,病床機能区分!$A$2:$C$14,3,0)</f>
        <v>03：回復期</v>
      </c>
      <c r="G11511" t="s">
        <v>1253</v>
      </c>
      <c r="H11511" t="s">
        <v>1176</v>
      </c>
      <c r="I11511">
        <v>699</v>
      </c>
      <c r="J11511" s="40">
        <f>I11519</f>
        <v>0.77753058954393772</v>
      </c>
    </row>
    <row r="11512" spans="1:10">
      <c r="A11512" t="s">
        <v>1162</v>
      </c>
      <c r="B11512" t="s">
        <v>1042</v>
      </c>
      <c r="C11512" t="s">
        <v>1185</v>
      </c>
      <c r="D11512" t="str">
        <f>VLOOKUP(C11512,時点区分!$A$2:$C$8,3,0)</f>
        <v>06:R4年度病床機能報告_2025年時点</v>
      </c>
      <c r="E11512" t="s">
        <v>3</v>
      </c>
      <c r="F11512" t="str">
        <f>VLOOKUP(E11512,病床機能区分!$A$2:$C$14,3,0)</f>
        <v>04：慢性期</v>
      </c>
      <c r="G11512" t="s">
        <v>1255</v>
      </c>
      <c r="H11512" t="s">
        <v>1176</v>
      </c>
      <c r="I11512">
        <v>827</v>
      </c>
      <c r="J11512" s="40">
        <f>I11520</f>
        <v>0.96162790697674416</v>
      </c>
    </row>
    <row r="11513" spans="1:10">
      <c r="A11513" t="s">
        <v>1162</v>
      </c>
      <c r="B11513" t="s">
        <v>1042</v>
      </c>
      <c r="C11513" t="s">
        <v>1185</v>
      </c>
      <c r="D11513" t="str">
        <f>VLOOKUP(C11513,時点区分!$A$2:$C$8,3,0)</f>
        <v>06:R4年度病床機能報告_2025年時点</v>
      </c>
      <c r="E11513" t="s">
        <v>779</v>
      </c>
      <c r="F11513" t="str">
        <f>VLOOKUP(E11513,病床機能区分!$A$2:$C$14,3,0)</f>
        <v>11：介護保険施設等へ移行予定</v>
      </c>
      <c r="G11513" t="s">
        <v>1257</v>
      </c>
      <c r="H11513" t="s">
        <v>1176</v>
      </c>
      <c r="I11513">
        <v>0</v>
      </c>
      <c r="J11513" s="40"/>
    </row>
    <row r="11514" spans="1:10">
      <c r="A11514" t="s">
        <v>1162</v>
      </c>
      <c r="B11514" t="s">
        <v>1042</v>
      </c>
      <c r="C11514" t="s">
        <v>1185</v>
      </c>
      <c r="D11514" t="str">
        <f>VLOOKUP(C11514,時点区分!$A$2:$C$8,3,0)</f>
        <v>06:R4年度病床機能報告_2025年時点</v>
      </c>
      <c r="E11514" t="s">
        <v>780</v>
      </c>
      <c r="F11514" t="str">
        <f>VLOOKUP(E11514,病床機能区分!$A$2:$C$14,3,0)</f>
        <v>12：休棟予定</v>
      </c>
      <c r="G11514" t="s">
        <v>1259</v>
      </c>
      <c r="H11514" t="s">
        <v>1176</v>
      </c>
      <c r="I11514">
        <v>0</v>
      </c>
      <c r="J11514" s="40"/>
    </row>
    <row r="11515" spans="1:10">
      <c r="A11515" t="s">
        <v>1162</v>
      </c>
      <c r="B11515" t="s">
        <v>1042</v>
      </c>
      <c r="C11515" t="s">
        <v>1185</v>
      </c>
      <c r="D11515" t="str">
        <f>VLOOKUP(C11515,時点区分!$A$2:$C$8,3,0)</f>
        <v>06:R4年度病床機能報告_2025年時点</v>
      </c>
      <c r="E11515" t="s">
        <v>781</v>
      </c>
      <c r="F11515" t="str">
        <f>VLOOKUP(E11515,病床機能区分!$A$2:$C$14,3,0)</f>
        <v>13：廃止予定</v>
      </c>
      <c r="G11515" t="s">
        <v>1261</v>
      </c>
      <c r="H11515" t="s">
        <v>1176</v>
      </c>
      <c r="I11515">
        <v>99</v>
      </c>
      <c r="J11515" s="40"/>
    </row>
    <row r="11516" spans="1:10">
      <c r="A11516" t="s">
        <v>1162</v>
      </c>
      <c r="B11516" t="s">
        <v>1042</v>
      </c>
      <c r="C11516" t="s">
        <v>1185</v>
      </c>
      <c r="D11516" t="str">
        <f>VLOOKUP(C11516,時点区分!$A$2:$C$8,3,0)</f>
        <v>06:R4年度病床機能報告_2025年時点</v>
      </c>
      <c r="E11516" t="s">
        <v>784</v>
      </c>
      <c r="F11516" t="str">
        <f>VLOOKUP(E11516,病床機能区分!$A$2:$C$14,3,0)</f>
        <v>06：合計</v>
      </c>
      <c r="G11516" t="s">
        <v>1263</v>
      </c>
      <c r="H11516" t="s">
        <v>1176</v>
      </c>
      <c r="I11516">
        <v>3269</v>
      </c>
      <c r="J11516" s="40">
        <f>I11521</f>
        <v>1.0867686170212767</v>
      </c>
    </row>
    <row r="11517" spans="1:10">
      <c r="A11517" t="s">
        <v>1162</v>
      </c>
      <c r="B11517" t="s">
        <v>1042</v>
      </c>
      <c r="C11517" t="s">
        <v>1278</v>
      </c>
      <c r="D11517" t="str">
        <f>VLOOKUP(C11517,時点区分!$A$2:$C$8,3,0)</f>
        <v>07:R4年度将来一致率</v>
      </c>
      <c r="E11517" t="s">
        <v>0</v>
      </c>
      <c r="F11517" t="str">
        <f>VLOOKUP(E11517,病床機能区分!$A$2:$C$14,3,0)</f>
        <v>01：高度急性期</v>
      </c>
      <c r="G11517" t="s">
        <v>1281</v>
      </c>
      <c r="H11517" t="s">
        <v>1270</v>
      </c>
      <c r="I11517">
        <v>1.8</v>
      </c>
      <c r="J11517" s="40"/>
    </row>
    <row r="11518" spans="1:10">
      <c r="A11518" t="s">
        <v>1162</v>
      </c>
      <c r="B11518" t="s">
        <v>1042</v>
      </c>
      <c r="C11518" t="s">
        <v>1278</v>
      </c>
      <c r="D11518" t="str">
        <f>VLOOKUP(C11518,時点区分!$A$2:$C$8,3,0)</f>
        <v>07:R4年度将来一致率</v>
      </c>
      <c r="E11518" t="s">
        <v>1</v>
      </c>
      <c r="F11518" t="str">
        <f>VLOOKUP(E11518,病床機能区分!$A$2:$C$14,3,0)</f>
        <v>02：急性期</v>
      </c>
      <c r="G11518" t="s">
        <v>1283</v>
      </c>
      <c r="H11518" t="s">
        <v>1270</v>
      </c>
      <c r="I11518">
        <v>1.1796714579055441</v>
      </c>
      <c r="J11518" s="40"/>
    </row>
    <row r="11519" spans="1:10">
      <c r="A11519" t="s">
        <v>1162</v>
      </c>
      <c r="B11519" t="s">
        <v>1042</v>
      </c>
      <c r="C11519" t="s">
        <v>1278</v>
      </c>
      <c r="D11519" t="str">
        <f>VLOOKUP(C11519,時点区分!$A$2:$C$8,3,0)</f>
        <v>07:R4年度将来一致率</v>
      </c>
      <c r="E11519" t="s">
        <v>2</v>
      </c>
      <c r="F11519" t="str">
        <f>VLOOKUP(E11519,病床機能区分!$A$2:$C$14,3,0)</f>
        <v>03：回復期</v>
      </c>
      <c r="G11519" t="s">
        <v>1285</v>
      </c>
      <c r="H11519" t="s">
        <v>1270</v>
      </c>
      <c r="I11519">
        <v>0.77753058954393772</v>
      </c>
      <c r="J11519" s="40"/>
    </row>
    <row r="11520" spans="1:10">
      <c r="A11520" t="s">
        <v>1162</v>
      </c>
      <c r="B11520" t="s">
        <v>1042</v>
      </c>
      <c r="C11520" t="s">
        <v>1278</v>
      </c>
      <c r="D11520" t="str">
        <f>VLOOKUP(C11520,時点区分!$A$2:$C$8,3,0)</f>
        <v>07:R4年度将来一致率</v>
      </c>
      <c r="E11520" t="s">
        <v>3</v>
      </c>
      <c r="F11520" t="str">
        <f>VLOOKUP(E11520,病床機能区分!$A$2:$C$14,3,0)</f>
        <v>04：慢性期</v>
      </c>
      <c r="G11520" t="s">
        <v>1287</v>
      </c>
      <c r="H11520" t="s">
        <v>1270</v>
      </c>
      <c r="I11520">
        <v>0.96162790697674416</v>
      </c>
      <c r="J11520" s="40"/>
    </row>
    <row r="11521" spans="1:10" ht="14" thickBot="1">
      <c r="A11521" t="s">
        <v>1162</v>
      </c>
      <c r="B11521" t="s">
        <v>1042</v>
      </c>
      <c r="C11521" t="s">
        <v>1278</v>
      </c>
      <c r="D11521" t="str">
        <f>VLOOKUP(C11521,時点区分!$A$2:$C$8,3,0)</f>
        <v>07:R4年度将来一致率</v>
      </c>
      <c r="E11521" t="s">
        <v>784</v>
      </c>
      <c r="F11521" t="str">
        <f>VLOOKUP(E11521,病床機能区分!$A$2:$C$14,3,0)</f>
        <v>06：合計</v>
      </c>
      <c r="G11521" t="s">
        <v>1289</v>
      </c>
      <c r="H11521" t="s">
        <v>1270</v>
      </c>
      <c r="I11521">
        <v>1.0867686170212767</v>
      </c>
      <c r="J11521" s="41"/>
    </row>
    <row r="11522" spans="1:10">
      <c r="A11522" t="s">
        <v>1162</v>
      </c>
      <c r="B11522" t="s">
        <v>1043</v>
      </c>
      <c r="C11522" t="s">
        <v>1181</v>
      </c>
      <c r="D11522" t="str">
        <f>VLOOKUP(C11522,時点区分!$A$2:$C$8,3,0)</f>
        <v>01:現状ー構想策定時</v>
      </c>
      <c r="E11522" t="s">
        <v>0</v>
      </c>
      <c r="F11522" t="str">
        <f>VLOOKUP(E11522,病床機能区分!$A$2:$C$14,3,0)</f>
        <v>01：高度急性期</v>
      </c>
      <c r="G11522" t="s">
        <v>1186</v>
      </c>
      <c r="H11522" t="s">
        <v>1176</v>
      </c>
      <c r="I11522">
        <v>742</v>
      </c>
      <c r="J11522" s="39">
        <f>I11537</f>
        <v>2.2621951219512195</v>
      </c>
    </row>
    <row r="11523" spans="1:10">
      <c r="A11523" t="s">
        <v>1162</v>
      </c>
      <c r="B11523" t="s">
        <v>1043</v>
      </c>
      <c r="C11523" t="s">
        <v>1181</v>
      </c>
      <c r="D11523" t="str">
        <f>VLOOKUP(C11523,時点区分!$A$2:$C$8,3,0)</f>
        <v>01:現状ー構想策定時</v>
      </c>
      <c r="E11523" t="s">
        <v>1</v>
      </c>
      <c r="F11523" t="str">
        <f>VLOOKUP(E11523,病床機能区分!$A$2:$C$14,3,0)</f>
        <v>02：急性期</v>
      </c>
      <c r="G11523" t="s">
        <v>1188</v>
      </c>
      <c r="H11523" t="s">
        <v>1176</v>
      </c>
      <c r="I11523">
        <v>1661</v>
      </c>
      <c r="J11523" s="40">
        <f>I11538</f>
        <v>1.7726787620064035</v>
      </c>
    </row>
    <row r="11524" spans="1:10">
      <c r="A11524" t="s">
        <v>1162</v>
      </c>
      <c r="B11524" t="s">
        <v>1043</v>
      </c>
      <c r="C11524" t="s">
        <v>1181</v>
      </c>
      <c r="D11524" t="str">
        <f>VLOOKUP(C11524,時点区分!$A$2:$C$8,3,0)</f>
        <v>01:現状ー構想策定時</v>
      </c>
      <c r="E11524" t="s">
        <v>2</v>
      </c>
      <c r="F11524" t="str">
        <f>VLOOKUP(E11524,病床機能区分!$A$2:$C$14,3,0)</f>
        <v>03：回復期</v>
      </c>
      <c r="G11524" t="s">
        <v>1190</v>
      </c>
      <c r="H11524" t="s">
        <v>1176</v>
      </c>
      <c r="I11524">
        <v>292</v>
      </c>
      <c r="J11524" s="40">
        <f>I11539</f>
        <v>0.3321956769055745</v>
      </c>
    </row>
    <row r="11525" spans="1:10">
      <c r="A11525" t="s">
        <v>1162</v>
      </c>
      <c r="B11525" t="s">
        <v>1043</v>
      </c>
      <c r="C11525" t="s">
        <v>1181</v>
      </c>
      <c r="D11525" t="str">
        <f>VLOOKUP(C11525,時点区分!$A$2:$C$8,3,0)</f>
        <v>01:現状ー構想策定時</v>
      </c>
      <c r="E11525" t="s">
        <v>3</v>
      </c>
      <c r="F11525" t="str">
        <f>VLOOKUP(E11525,病床機能区分!$A$2:$C$14,3,0)</f>
        <v>04：慢性期</v>
      </c>
      <c r="G11525" t="s">
        <v>1192</v>
      </c>
      <c r="H11525" t="s">
        <v>1176</v>
      </c>
      <c r="I11525">
        <v>1882</v>
      </c>
      <c r="J11525" s="40">
        <f>I11540</f>
        <v>1.768796992481203</v>
      </c>
    </row>
    <row r="11526" spans="1:10">
      <c r="A11526" t="s">
        <v>1162</v>
      </c>
      <c r="B11526" t="s">
        <v>1043</v>
      </c>
      <c r="C11526" t="s">
        <v>1181</v>
      </c>
      <c r="D11526" t="str">
        <f>VLOOKUP(C11526,時点区分!$A$2:$C$8,3,0)</f>
        <v>01:現状ー構想策定時</v>
      </c>
      <c r="E11526" t="s">
        <v>783</v>
      </c>
      <c r="F11526" t="str">
        <f>VLOOKUP(E11526,病床機能区分!$A$2:$C$14,3,0)</f>
        <v>05：未報告</v>
      </c>
      <c r="G11526" t="s">
        <v>1194</v>
      </c>
      <c r="H11526" t="s">
        <v>1176</v>
      </c>
      <c r="I11526">
        <v>0</v>
      </c>
      <c r="J11526" s="40"/>
    </row>
    <row r="11527" spans="1:10">
      <c r="A11527" t="s">
        <v>1162</v>
      </c>
      <c r="B11527" t="s">
        <v>1043</v>
      </c>
      <c r="C11527" t="s">
        <v>1181</v>
      </c>
      <c r="D11527" t="str">
        <f>VLOOKUP(C11527,時点区分!$A$2:$C$8,3,0)</f>
        <v>01:現状ー構想策定時</v>
      </c>
      <c r="E11527" t="s">
        <v>784</v>
      </c>
      <c r="F11527" t="str">
        <f>VLOOKUP(E11527,病床機能区分!$A$2:$C$14,3,0)</f>
        <v>06：合計</v>
      </c>
      <c r="G11527" t="s">
        <v>1196</v>
      </c>
      <c r="H11527" t="s">
        <v>1176</v>
      </c>
      <c r="I11527">
        <v>4577</v>
      </c>
      <c r="J11527" s="40">
        <f>I11541</f>
        <v>1.4267456359102244</v>
      </c>
    </row>
    <row r="11528" spans="1:10">
      <c r="A11528" t="s">
        <v>1162</v>
      </c>
      <c r="B11528" t="s">
        <v>1043</v>
      </c>
      <c r="C11528" t="s">
        <v>1181</v>
      </c>
      <c r="D11528" t="str">
        <f>VLOOKUP(C11528,時点区分!$A$2:$C$8,3,0)</f>
        <v>01:現状ー構想策定時</v>
      </c>
      <c r="E11528" t="s">
        <v>785</v>
      </c>
      <c r="F11528" t="str">
        <f>VLOOKUP(E11528,病床機能区分!$A$2:$C$14,3,0)</f>
        <v>07：在宅医療等</v>
      </c>
      <c r="G11528" t="s">
        <v>1198</v>
      </c>
      <c r="H11528" t="s">
        <v>1176</v>
      </c>
      <c r="I11528">
        <v>0</v>
      </c>
      <c r="J11528" s="40"/>
    </row>
    <row r="11529" spans="1:10">
      <c r="A11529" t="s">
        <v>1162</v>
      </c>
      <c r="B11529" t="s">
        <v>1043</v>
      </c>
      <c r="C11529" t="s">
        <v>1181</v>
      </c>
      <c r="D11529" t="str">
        <f>VLOOKUP(C11529,時点区分!$A$2:$C$8,3,0)</f>
        <v>01:現状ー構想策定時</v>
      </c>
      <c r="E11529" t="s">
        <v>786</v>
      </c>
      <c r="F11529" t="str">
        <f>VLOOKUP(E11529,病床機能区分!$A$2:$C$14,3,0)</f>
        <v>08：うち訪問診療分</v>
      </c>
      <c r="G11529" t="s">
        <v>1200</v>
      </c>
      <c r="H11529" t="s">
        <v>1176</v>
      </c>
      <c r="I11529">
        <v>0</v>
      </c>
      <c r="J11529" s="40"/>
    </row>
    <row r="11530" spans="1:10">
      <c r="A11530" t="s">
        <v>1162</v>
      </c>
      <c r="B11530" t="s">
        <v>1043</v>
      </c>
      <c r="C11530" t="s">
        <v>1129</v>
      </c>
      <c r="D11530" t="str">
        <f>VLOOKUP(C11530,時点区分!$A$2:$C$8,3,0)</f>
        <v>02:将来</v>
      </c>
      <c r="E11530" t="s">
        <v>0</v>
      </c>
      <c r="F11530" t="str">
        <f>VLOOKUP(E11530,病床機能区分!$A$2:$C$14,3,0)</f>
        <v>01：高度急性期</v>
      </c>
      <c r="G11530" t="s">
        <v>1202</v>
      </c>
      <c r="H11530" t="s">
        <v>1176</v>
      </c>
      <c r="I11530">
        <v>328</v>
      </c>
      <c r="J11530" s="40">
        <f>I11537</f>
        <v>2.2621951219512195</v>
      </c>
    </row>
    <row r="11531" spans="1:10">
      <c r="A11531" t="s">
        <v>1162</v>
      </c>
      <c r="B11531" t="s">
        <v>1043</v>
      </c>
      <c r="C11531" t="s">
        <v>1129</v>
      </c>
      <c r="D11531" t="str">
        <f>VLOOKUP(C11531,時点区分!$A$2:$C$8,3,0)</f>
        <v>02:将来</v>
      </c>
      <c r="E11531" t="s">
        <v>1</v>
      </c>
      <c r="F11531" t="str">
        <f>VLOOKUP(E11531,病床機能区分!$A$2:$C$14,3,0)</f>
        <v>02：急性期</v>
      </c>
      <c r="G11531" t="s">
        <v>1204</v>
      </c>
      <c r="H11531" t="s">
        <v>1176</v>
      </c>
      <c r="I11531">
        <v>937</v>
      </c>
      <c r="J11531" s="40">
        <f>I11538</f>
        <v>1.7726787620064035</v>
      </c>
    </row>
    <row r="11532" spans="1:10">
      <c r="A11532" t="s">
        <v>1162</v>
      </c>
      <c r="B11532" t="s">
        <v>1043</v>
      </c>
      <c r="C11532" t="s">
        <v>1129</v>
      </c>
      <c r="D11532" t="str">
        <f>VLOOKUP(C11532,時点区分!$A$2:$C$8,3,0)</f>
        <v>02:将来</v>
      </c>
      <c r="E11532" t="s">
        <v>2</v>
      </c>
      <c r="F11532" t="str">
        <f>VLOOKUP(E11532,病床機能区分!$A$2:$C$14,3,0)</f>
        <v>03：回復期</v>
      </c>
      <c r="G11532" t="s">
        <v>1206</v>
      </c>
      <c r="H11532" t="s">
        <v>1176</v>
      </c>
      <c r="I11532">
        <v>879</v>
      </c>
      <c r="J11532" s="40">
        <f>I11539</f>
        <v>0.3321956769055745</v>
      </c>
    </row>
    <row r="11533" spans="1:10">
      <c r="A11533" t="s">
        <v>1162</v>
      </c>
      <c r="B11533" t="s">
        <v>1043</v>
      </c>
      <c r="C11533" t="s">
        <v>1129</v>
      </c>
      <c r="D11533" t="str">
        <f>VLOOKUP(C11533,時点区分!$A$2:$C$8,3,0)</f>
        <v>02:将来</v>
      </c>
      <c r="E11533" t="s">
        <v>3</v>
      </c>
      <c r="F11533" t="str">
        <f>VLOOKUP(E11533,病床機能区分!$A$2:$C$14,3,0)</f>
        <v>04：慢性期</v>
      </c>
      <c r="G11533" t="s">
        <v>1208</v>
      </c>
      <c r="H11533" t="s">
        <v>1176</v>
      </c>
      <c r="I11533">
        <v>1064</v>
      </c>
      <c r="J11533" s="40">
        <f>I11540</f>
        <v>1.768796992481203</v>
      </c>
    </row>
    <row r="11534" spans="1:10">
      <c r="A11534" t="s">
        <v>1162</v>
      </c>
      <c r="B11534" t="s">
        <v>1043</v>
      </c>
      <c r="C11534" t="s">
        <v>1129</v>
      </c>
      <c r="D11534" t="str">
        <f>VLOOKUP(C11534,時点区分!$A$2:$C$8,3,0)</f>
        <v>02:将来</v>
      </c>
      <c r="E11534" t="s">
        <v>784</v>
      </c>
      <c r="F11534" t="str">
        <f>VLOOKUP(E11534,病床機能区分!$A$2:$C$14,3,0)</f>
        <v>06：合計</v>
      </c>
      <c r="G11534" t="s">
        <v>1210</v>
      </c>
      <c r="H11534" t="s">
        <v>1176</v>
      </c>
      <c r="I11534">
        <v>3208</v>
      </c>
      <c r="J11534" s="40">
        <f>I11541</f>
        <v>1.4267456359102244</v>
      </c>
    </row>
    <row r="11535" spans="1:10">
      <c r="A11535" t="s">
        <v>1162</v>
      </c>
      <c r="B11535" t="s">
        <v>1043</v>
      </c>
      <c r="C11535" t="s">
        <v>1129</v>
      </c>
      <c r="D11535" t="str">
        <f>VLOOKUP(C11535,時点区分!$A$2:$C$8,3,0)</f>
        <v>02:将来</v>
      </c>
      <c r="E11535" t="s">
        <v>785</v>
      </c>
      <c r="F11535" t="str">
        <f>VLOOKUP(E11535,病床機能区分!$A$2:$C$14,3,0)</f>
        <v>07：在宅医療等</v>
      </c>
      <c r="G11535" t="s">
        <v>1212</v>
      </c>
      <c r="H11535" t="s">
        <v>1176</v>
      </c>
      <c r="I11535">
        <v>0</v>
      </c>
      <c r="J11535" s="40"/>
    </row>
    <row r="11536" spans="1:10">
      <c r="A11536" t="s">
        <v>1162</v>
      </c>
      <c r="B11536" t="s">
        <v>1043</v>
      </c>
      <c r="C11536" t="s">
        <v>1129</v>
      </c>
      <c r="D11536" t="str">
        <f>VLOOKUP(C11536,時点区分!$A$2:$C$8,3,0)</f>
        <v>02:将来</v>
      </c>
      <c r="E11536" t="s">
        <v>786</v>
      </c>
      <c r="F11536" t="str">
        <f>VLOOKUP(E11536,病床機能区分!$A$2:$C$14,3,0)</f>
        <v>08：うち訪問診療分</v>
      </c>
      <c r="G11536" t="s">
        <v>1214</v>
      </c>
      <c r="H11536" t="s">
        <v>1176</v>
      </c>
      <c r="I11536">
        <v>0</v>
      </c>
      <c r="J11536" s="40"/>
    </row>
    <row r="11537" spans="1:10">
      <c r="A11537" t="s">
        <v>1162</v>
      </c>
      <c r="B11537" t="s">
        <v>1043</v>
      </c>
      <c r="C11537" t="s">
        <v>1182</v>
      </c>
      <c r="D11537" t="str">
        <f>VLOOKUP(C11537,時点区分!$A$2:$C$8,3,0)</f>
        <v>03:構想策定時一致率</v>
      </c>
      <c r="E11537" t="s">
        <v>0</v>
      </c>
      <c r="F11537" t="str">
        <f>VLOOKUP(E11537,病床機能区分!$A$2:$C$14,3,0)</f>
        <v>01：高度急性期</v>
      </c>
      <c r="G11537" t="s">
        <v>1216</v>
      </c>
      <c r="H11537" t="s">
        <v>1270</v>
      </c>
      <c r="I11537">
        <v>2.2621951219512195</v>
      </c>
      <c r="J11537" s="40"/>
    </row>
    <row r="11538" spans="1:10">
      <c r="A11538" t="s">
        <v>1162</v>
      </c>
      <c r="B11538" t="s">
        <v>1043</v>
      </c>
      <c r="C11538" t="s">
        <v>1182</v>
      </c>
      <c r="D11538" t="str">
        <f>VLOOKUP(C11538,時点区分!$A$2:$C$8,3,0)</f>
        <v>03:構想策定時一致率</v>
      </c>
      <c r="E11538" t="s">
        <v>1</v>
      </c>
      <c r="F11538" t="str">
        <f>VLOOKUP(E11538,病床機能区分!$A$2:$C$14,3,0)</f>
        <v>02：急性期</v>
      </c>
      <c r="G11538" t="s">
        <v>1218</v>
      </c>
      <c r="H11538" t="s">
        <v>1270</v>
      </c>
      <c r="I11538">
        <v>1.7726787620064035</v>
      </c>
      <c r="J11538" s="40"/>
    </row>
    <row r="11539" spans="1:10">
      <c r="A11539" t="s">
        <v>1162</v>
      </c>
      <c r="B11539" t="s">
        <v>1043</v>
      </c>
      <c r="C11539" t="s">
        <v>1182</v>
      </c>
      <c r="D11539" t="str">
        <f>VLOOKUP(C11539,時点区分!$A$2:$C$8,3,0)</f>
        <v>03:構想策定時一致率</v>
      </c>
      <c r="E11539" t="s">
        <v>2</v>
      </c>
      <c r="F11539" t="str">
        <f>VLOOKUP(E11539,病床機能区分!$A$2:$C$14,3,0)</f>
        <v>03：回復期</v>
      </c>
      <c r="G11539" t="s">
        <v>1220</v>
      </c>
      <c r="H11539" t="s">
        <v>1270</v>
      </c>
      <c r="I11539">
        <v>0.3321956769055745</v>
      </c>
      <c r="J11539" s="40"/>
    </row>
    <row r="11540" spans="1:10">
      <c r="A11540" t="s">
        <v>1162</v>
      </c>
      <c r="B11540" t="s">
        <v>1043</v>
      </c>
      <c r="C11540" t="s">
        <v>1182</v>
      </c>
      <c r="D11540" t="str">
        <f>VLOOKUP(C11540,時点区分!$A$2:$C$8,3,0)</f>
        <v>03:構想策定時一致率</v>
      </c>
      <c r="E11540" t="s">
        <v>3</v>
      </c>
      <c r="F11540" t="str">
        <f>VLOOKUP(E11540,病床機能区分!$A$2:$C$14,3,0)</f>
        <v>04：慢性期</v>
      </c>
      <c r="G11540" t="s">
        <v>1222</v>
      </c>
      <c r="H11540" t="s">
        <v>1270</v>
      </c>
      <c r="I11540">
        <v>1.768796992481203</v>
      </c>
      <c r="J11540" s="40"/>
    </row>
    <row r="11541" spans="1:10">
      <c r="A11541" t="s">
        <v>1162</v>
      </c>
      <c r="B11541" t="s">
        <v>1043</v>
      </c>
      <c r="C11541" t="s">
        <v>1182</v>
      </c>
      <c r="D11541" t="str">
        <f>VLOOKUP(C11541,時点区分!$A$2:$C$8,3,0)</f>
        <v>03:構想策定時一致率</v>
      </c>
      <c r="E11541" t="s">
        <v>784</v>
      </c>
      <c r="F11541" t="str">
        <f>VLOOKUP(E11541,病床機能区分!$A$2:$C$14,3,0)</f>
        <v>06：合計</v>
      </c>
      <c r="G11541" t="s">
        <v>1224</v>
      </c>
      <c r="H11541" t="s">
        <v>1270</v>
      </c>
      <c r="I11541">
        <v>1.4267456359102244</v>
      </c>
      <c r="J11541" s="40"/>
    </row>
    <row r="11542" spans="1:10">
      <c r="A11542" t="s">
        <v>1162</v>
      </c>
      <c r="B11542" t="s">
        <v>1043</v>
      </c>
      <c r="C11542" t="s">
        <v>1183</v>
      </c>
      <c r="D11542" t="str">
        <f>VLOOKUP(C11542,時点区分!$A$2:$C$8,3,0)</f>
        <v>04:R4年度病床機能報告_2022年時点</v>
      </c>
      <c r="E11542" t="s">
        <v>0</v>
      </c>
      <c r="F11542" t="str">
        <f>VLOOKUP(E11542,病床機能区分!$A$2:$C$14,3,0)</f>
        <v>01：高度急性期</v>
      </c>
      <c r="G11542" t="s">
        <v>1226</v>
      </c>
      <c r="H11542" t="s">
        <v>1176</v>
      </c>
      <c r="I11542">
        <v>378</v>
      </c>
      <c r="J11542" s="40">
        <f>I11549</f>
        <v>1.1524390243902438</v>
      </c>
    </row>
    <row r="11543" spans="1:10">
      <c r="A11543" t="s">
        <v>1162</v>
      </c>
      <c r="B11543" t="s">
        <v>1043</v>
      </c>
      <c r="C11543" t="s">
        <v>1183</v>
      </c>
      <c r="D11543" t="str">
        <f>VLOOKUP(C11543,時点区分!$A$2:$C$8,3,0)</f>
        <v>04:R4年度病床機能報告_2022年時点</v>
      </c>
      <c r="E11543" t="s">
        <v>1</v>
      </c>
      <c r="F11543" t="str">
        <f>VLOOKUP(E11543,病床機能区分!$A$2:$C$14,3,0)</f>
        <v>02：急性期</v>
      </c>
      <c r="G11543" t="s">
        <v>1228</v>
      </c>
      <c r="H11543" t="s">
        <v>1176</v>
      </c>
      <c r="I11543">
        <v>1685</v>
      </c>
      <c r="J11543" s="40">
        <f t="shared" ref="J11543:J11545" si="282">I11550</f>
        <v>1.7982924226254002</v>
      </c>
    </row>
    <row r="11544" spans="1:10">
      <c r="A11544" t="s">
        <v>1162</v>
      </c>
      <c r="B11544" t="s">
        <v>1043</v>
      </c>
      <c r="C11544" t="s">
        <v>1183</v>
      </c>
      <c r="D11544" t="str">
        <f>VLOOKUP(C11544,時点区分!$A$2:$C$8,3,0)</f>
        <v>04:R4年度病床機能報告_2022年時点</v>
      </c>
      <c r="E11544" t="s">
        <v>2</v>
      </c>
      <c r="F11544" t="str">
        <f>VLOOKUP(E11544,病床機能区分!$A$2:$C$14,3,0)</f>
        <v>03：回復期</v>
      </c>
      <c r="G11544" t="s">
        <v>1230</v>
      </c>
      <c r="H11544" t="s">
        <v>1176</v>
      </c>
      <c r="I11544">
        <v>636</v>
      </c>
      <c r="J11544" s="40">
        <f t="shared" si="282"/>
        <v>0.7235494880546075</v>
      </c>
    </row>
    <row r="11545" spans="1:10">
      <c r="A11545" t="s">
        <v>1162</v>
      </c>
      <c r="B11545" t="s">
        <v>1043</v>
      </c>
      <c r="C11545" t="s">
        <v>1183</v>
      </c>
      <c r="D11545" t="str">
        <f>VLOOKUP(C11545,時点区分!$A$2:$C$8,3,0)</f>
        <v>04:R4年度病床機能報告_2022年時点</v>
      </c>
      <c r="E11545" t="s">
        <v>3</v>
      </c>
      <c r="F11545" t="str">
        <f>VLOOKUP(E11545,病床機能区分!$A$2:$C$14,3,0)</f>
        <v>04：慢性期</v>
      </c>
      <c r="G11545" t="s">
        <v>1232</v>
      </c>
      <c r="H11545" t="s">
        <v>1176</v>
      </c>
      <c r="I11545">
        <v>1404</v>
      </c>
      <c r="J11545" s="40">
        <f t="shared" si="282"/>
        <v>1.3195488721804511</v>
      </c>
    </row>
    <row r="11546" spans="1:10">
      <c r="A11546" t="s">
        <v>1162</v>
      </c>
      <c r="B11546" t="s">
        <v>1043</v>
      </c>
      <c r="C11546" t="s">
        <v>1183</v>
      </c>
      <c r="D11546" t="str">
        <f>VLOOKUP(C11546,時点区分!$A$2:$C$8,3,0)</f>
        <v>04:R4年度病床機能報告_2022年時点</v>
      </c>
      <c r="E11546" t="s">
        <v>771</v>
      </c>
      <c r="F11546" t="str">
        <f>VLOOKUP(E11546,病床機能区分!$A$2:$C$14,3,0)</f>
        <v>09：休棟中（今後再開する予定）</v>
      </c>
      <c r="G11546" t="s">
        <v>1234</v>
      </c>
      <c r="H11546" t="s">
        <v>1176</v>
      </c>
      <c r="I11546">
        <v>0</v>
      </c>
      <c r="J11546" s="40"/>
    </row>
    <row r="11547" spans="1:10">
      <c r="A11547" t="s">
        <v>1162</v>
      </c>
      <c r="B11547" t="s">
        <v>1043</v>
      </c>
      <c r="C11547" t="s">
        <v>1183</v>
      </c>
      <c r="D11547" t="str">
        <f>VLOOKUP(C11547,時点区分!$A$2:$C$8,3,0)</f>
        <v>04:R4年度病床機能報告_2022年時点</v>
      </c>
      <c r="E11547" t="s">
        <v>772</v>
      </c>
      <c r="F11547" t="str">
        <f>VLOOKUP(E11547,病床機能区分!$A$2:$C$14,3,0)</f>
        <v>10：休棟中（今後廃止する予定）</v>
      </c>
      <c r="G11547" t="s">
        <v>1236</v>
      </c>
      <c r="H11547" t="s">
        <v>1176</v>
      </c>
      <c r="I11547">
        <v>0</v>
      </c>
      <c r="J11547" s="40"/>
    </row>
    <row r="11548" spans="1:10">
      <c r="A11548" t="s">
        <v>1162</v>
      </c>
      <c r="B11548" t="s">
        <v>1043</v>
      </c>
      <c r="C11548" t="s">
        <v>1183</v>
      </c>
      <c r="D11548" t="str">
        <f>VLOOKUP(C11548,時点区分!$A$2:$C$8,3,0)</f>
        <v>04:R4年度病床機能報告_2022年時点</v>
      </c>
      <c r="E11548" t="s">
        <v>784</v>
      </c>
      <c r="F11548" t="str">
        <f>VLOOKUP(E11548,病床機能区分!$A$2:$C$14,3,0)</f>
        <v>06：合計</v>
      </c>
      <c r="G11548" t="s">
        <v>1238</v>
      </c>
      <c r="H11548" t="s">
        <v>1176</v>
      </c>
      <c r="I11548">
        <v>4103</v>
      </c>
      <c r="J11548" s="40">
        <f>I11553</f>
        <v>1.2789900249376558</v>
      </c>
    </row>
    <row r="11549" spans="1:10">
      <c r="A11549" t="s">
        <v>1162</v>
      </c>
      <c r="B11549" t="s">
        <v>1043</v>
      </c>
      <c r="C11549" t="s">
        <v>1184</v>
      </c>
      <c r="D11549" t="str">
        <f>VLOOKUP(C11549,時点区分!$A$2:$C$8,3,0)</f>
        <v>05:R4年度現状一致率</v>
      </c>
      <c r="E11549" t="s">
        <v>0</v>
      </c>
      <c r="F11549" t="str">
        <f>VLOOKUP(E11549,病床機能区分!$A$2:$C$14,3,0)</f>
        <v>01：高度急性期</v>
      </c>
      <c r="G11549" t="s">
        <v>1239</v>
      </c>
      <c r="H11549" t="s">
        <v>1270</v>
      </c>
      <c r="I11549">
        <v>1.1524390243902438</v>
      </c>
      <c r="J11549" s="40"/>
    </row>
    <row r="11550" spans="1:10">
      <c r="A11550" t="s">
        <v>1162</v>
      </c>
      <c r="B11550" t="s">
        <v>1043</v>
      </c>
      <c r="C11550" t="s">
        <v>1184</v>
      </c>
      <c r="D11550" t="str">
        <f>VLOOKUP(C11550,時点区分!$A$2:$C$8,3,0)</f>
        <v>05:R4年度現状一致率</v>
      </c>
      <c r="E11550" t="s">
        <v>1</v>
      </c>
      <c r="F11550" t="str">
        <f>VLOOKUP(E11550,病床機能区分!$A$2:$C$14,3,0)</f>
        <v>02：急性期</v>
      </c>
      <c r="G11550" t="s">
        <v>1241</v>
      </c>
      <c r="H11550" t="s">
        <v>1270</v>
      </c>
      <c r="I11550">
        <v>1.7982924226254002</v>
      </c>
      <c r="J11550" s="40"/>
    </row>
    <row r="11551" spans="1:10">
      <c r="A11551" t="s">
        <v>1162</v>
      </c>
      <c r="B11551" t="s">
        <v>1043</v>
      </c>
      <c r="C11551" t="s">
        <v>1184</v>
      </c>
      <c r="D11551" t="str">
        <f>VLOOKUP(C11551,時点区分!$A$2:$C$8,3,0)</f>
        <v>05:R4年度現状一致率</v>
      </c>
      <c r="E11551" t="s">
        <v>2</v>
      </c>
      <c r="F11551" t="str">
        <f>VLOOKUP(E11551,病床機能区分!$A$2:$C$14,3,0)</f>
        <v>03：回復期</v>
      </c>
      <c r="G11551" t="s">
        <v>1243</v>
      </c>
      <c r="H11551" t="s">
        <v>1270</v>
      </c>
      <c r="I11551">
        <v>0.7235494880546075</v>
      </c>
      <c r="J11551" s="40"/>
    </row>
    <row r="11552" spans="1:10">
      <c r="A11552" t="s">
        <v>1162</v>
      </c>
      <c r="B11552" t="s">
        <v>1043</v>
      </c>
      <c r="C11552" t="s">
        <v>1184</v>
      </c>
      <c r="D11552" t="str">
        <f>VLOOKUP(C11552,時点区分!$A$2:$C$8,3,0)</f>
        <v>05:R4年度現状一致率</v>
      </c>
      <c r="E11552" t="s">
        <v>3</v>
      </c>
      <c r="F11552" t="str">
        <f>VLOOKUP(E11552,病床機能区分!$A$2:$C$14,3,0)</f>
        <v>04：慢性期</v>
      </c>
      <c r="G11552" t="s">
        <v>1245</v>
      </c>
      <c r="H11552" t="s">
        <v>1270</v>
      </c>
      <c r="I11552">
        <v>1.3195488721804511</v>
      </c>
      <c r="J11552" s="40"/>
    </row>
    <row r="11553" spans="1:10">
      <c r="A11553" t="s">
        <v>1162</v>
      </c>
      <c r="B11553" t="s">
        <v>1043</v>
      </c>
      <c r="C11553" t="s">
        <v>1184</v>
      </c>
      <c r="D11553" t="str">
        <f>VLOOKUP(C11553,時点区分!$A$2:$C$8,3,0)</f>
        <v>05:R4年度現状一致率</v>
      </c>
      <c r="E11553" t="s">
        <v>784</v>
      </c>
      <c r="F11553" t="str">
        <f>VLOOKUP(E11553,病床機能区分!$A$2:$C$14,3,0)</f>
        <v>06：合計</v>
      </c>
      <c r="G11553" t="s">
        <v>1247</v>
      </c>
      <c r="H11553" t="s">
        <v>1270</v>
      </c>
      <c r="I11553">
        <v>1.2789900249376558</v>
      </c>
      <c r="J11553" s="40"/>
    </row>
    <row r="11554" spans="1:10">
      <c r="A11554" t="s">
        <v>1162</v>
      </c>
      <c r="B11554" t="s">
        <v>1043</v>
      </c>
      <c r="C11554" t="s">
        <v>1185</v>
      </c>
      <c r="D11554" t="str">
        <f>VLOOKUP(C11554,時点区分!$A$2:$C$8,3,0)</f>
        <v>06:R4年度病床機能報告_2025年時点</v>
      </c>
      <c r="E11554" t="s">
        <v>0</v>
      </c>
      <c r="F11554" t="str">
        <f>VLOOKUP(E11554,病床機能区分!$A$2:$C$14,3,0)</f>
        <v>01：高度急性期</v>
      </c>
      <c r="G11554" t="s">
        <v>1249</v>
      </c>
      <c r="H11554" t="s">
        <v>1176</v>
      </c>
      <c r="I11554">
        <v>378</v>
      </c>
      <c r="J11554" s="40">
        <f>I11562</f>
        <v>1.1524390243902438</v>
      </c>
    </row>
    <row r="11555" spans="1:10">
      <c r="A11555" t="s">
        <v>1162</v>
      </c>
      <c r="B11555" t="s">
        <v>1043</v>
      </c>
      <c r="C11555" t="s">
        <v>1185</v>
      </c>
      <c r="D11555" t="str">
        <f>VLOOKUP(C11555,時点区分!$A$2:$C$8,3,0)</f>
        <v>06:R4年度病床機能報告_2025年時点</v>
      </c>
      <c r="E11555" t="s">
        <v>1</v>
      </c>
      <c r="F11555" t="str">
        <f>VLOOKUP(E11555,病床機能区分!$A$2:$C$14,3,0)</f>
        <v>02：急性期</v>
      </c>
      <c r="G11555" t="s">
        <v>1251</v>
      </c>
      <c r="H11555" t="s">
        <v>1176</v>
      </c>
      <c r="I11555">
        <v>1574</v>
      </c>
      <c r="J11555" s="40">
        <f>I11563</f>
        <v>1.67982924226254</v>
      </c>
    </row>
    <row r="11556" spans="1:10">
      <c r="A11556" t="s">
        <v>1162</v>
      </c>
      <c r="B11556" t="s">
        <v>1043</v>
      </c>
      <c r="C11556" t="s">
        <v>1185</v>
      </c>
      <c r="D11556" t="str">
        <f>VLOOKUP(C11556,時点区分!$A$2:$C$8,3,0)</f>
        <v>06:R4年度病床機能報告_2025年時点</v>
      </c>
      <c r="E11556" t="s">
        <v>2</v>
      </c>
      <c r="F11556" t="str">
        <f>VLOOKUP(E11556,病床機能区分!$A$2:$C$14,3,0)</f>
        <v>03：回復期</v>
      </c>
      <c r="G11556" t="s">
        <v>1253</v>
      </c>
      <c r="H11556" t="s">
        <v>1176</v>
      </c>
      <c r="I11556">
        <v>747</v>
      </c>
      <c r="J11556" s="40">
        <f>I11564</f>
        <v>0.84982935153583616</v>
      </c>
    </row>
    <row r="11557" spans="1:10">
      <c r="A11557" t="s">
        <v>1162</v>
      </c>
      <c r="B11557" t="s">
        <v>1043</v>
      </c>
      <c r="C11557" t="s">
        <v>1185</v>
      </c>
      <c r="D11557" t="str">
        <f>VLOOKUP(C11557,時点区分!$A$2:$C$8,3,0)</f>
        <v>06:R4年度病床機能報告_2025年時点</v>
      </c>
      <c r="E11557" t="s">
        <v>3</v>
      </c>
      <c r="F11557" t="str">
        <f>VLOOKUP(E11557,病床機能区分!$A$2:$C$14,3,0)</f>
        <v>04：慢性期</v>
      </c>
      <c r="G11557" t="s">
        <v>1255</v>
      </c>
      <c r="H11557" t="s">
        <v>1176</v>
      </c>
      <c r="I11557">
        <v>1364</v>
      </c>
      <c r="J11557" s="40">
        <f>I11565</f>
        <v>1.2819548872180451</v>
      </c>
    </row>
    <row r="11558" spans="1:10">
      <c r="A11558" t="s">
        <v>1162</v>
      </c>
      <c r="B11558" t="s">
        <v>1043</v>
      </c>
      <c r="C11558" t="s">
        <v>1185</v>
      </c>
      <c r="D11558" t="str">
        <f>VLOOKUP(C11558,時点区分!$A$2:$C$8,3,0)</f>
        <v>06:R4年度病床機能報告_2025年時点</v>
      </c>
      <c r="E11558" t="s">
        <v>779</v>
      </c>
      <c r="F11558" t="str">
        <f>VLOOKUP(E11558,病床機能区分!$A$2:$C$14,3,0)</f>
        <v>11：介護保険施設等へ移行予定</v>
      </c>
      <c r="G11558" t="s">
        <v>1257</v>
      </c>
      <c r="H11558" t="s">
        <v>1176</v>
      </c>
      <c r="I11558">
        <v>0</v>
      </c>
      <c r="J11558" s="40"/>
    </row>
    <row r="11559" spans="1:10">
      <c r="A11559" t="s">
        <v>1162</v>
      </c>
      <c r="B11559" t="s">
        <v>1043</v>
      </c>
      <c r="C11559" t="s">
        <v>1185</v>
      </c>
      <c r="D11559" t="str">
        <f>VLOOKUP(C11559,時点区分!$A$2:$C$8,3,0)</f>
        <v>06:R4年度病床機能報告_2025年時点</v>
      </c>
      <c r="E11559" t="s">
        <v>780</v>
      </c>
      <c r="F11559" t="str">
        <f>VLOOKUP(E11559,病床機能区分!$A$2:$C$14,3,0)</f>
        <v>12：休棟予定</v>
      </c>
      <c r="G11559" t="s">
        <v>1259</v>
      </c>
      <c r="H11559" t="s">
        <v>1176</v>
      </c>
      <c r="I11559">
        <v>0</v>
      </c>
      <c r="J11559" s="40"/>
    </row>
    <row r="11560" spans="1:10">
      <c r="A11560" t="s">
        <v>1162</v>
      </c>
      <c r="B11560" t="s">
        <v>1043</v>
      </c>
      <c r="C11560" t="s">
        <v>1185</v>
      </c>
      <c r="D11560" t="str">
        <f>VLOOKUP(C11560,時点区分!$A$2:$C$8,3,0)</f>
        <v>06:R4年度病床機能報告_2025年時点</v>
      </c>
      <c r="E11560" t="s">
        <v>781</v>
      </c>
      <c r="F11560" t="str">
        <f>VLOOKUP(E11560,病床機能区分!$A$2:$C$14,3,0)</f>
        <v>13：廃止予定</v>
      </c>
      <c r="G11560" t="s">
        <v>1261</v>
      </c>
      <c r="H11560" t="s">
        <v>1176</v>
      </c>
      <c r="I11560">
        <v>40</v>
      </c>
      <c r="J11560" s="40"/>
    </row>
    <row r="11561" spans="1:10">
      <c r="A11561" t="s">
        <v>1162</v>
      </c>
      <c r="B11561" t="s">
        <v>1043</v>
      </c>
      <c r="C11561" t="s">
        <v>1185</v>
      </c>
      <c r="D11561" t="str">
        <f>VLOOKUP(C11561,時点区分!$A$2:$C$8,3,0)</f>
        <v>06:R4年度病床機能報告_2025年時点</v>
      </c>
      <c r="E11561" t="s">
        <v>784</v>
      </c>
      <c r="F11561" t="str">
        <f>VLOOKUP(E11561,病床機能区分!$A$2:$C$14,3,0)</f>
        <v>06：合計</v>
      </c>
      <c r="G11561" t="s">
        <v>1263</v>
      </c>
      <c r="H11561" t="s">
        <v>1176</v>
      </c>
      <c r="I11561">
        <v>4103</v>
      </c>
      <c r="J11561" s="40">
        <f>I11566</f>
        <v>1.2789900249376558</v>
      </c>
    </row>
    <row r="11562" spans="1:10">
      <c r="A11562" t="s">
        <v>1162</v>
      </c>
      <c r="B11562" t="s">
        <v>1043</v>
      </c>
      <c r="C11562" t="s">
        <v>1278</v>
      </c>
      <c r="D11562" t="str">
        <f>VLOOKUP(C11562,時点区分!$A$2:$C$8,3,0)</f>
        <v>07:R4年度将来一致率</v>
      </c>
      <c r="E11562" t="s">
        <v>0</v>
      </c>
      <c r="F11562" t="str">
        <f>VLOOKUP(E11562,病床機能区分!$A$2:$C$14,3,0)</f>
        <v>01：高度急性期</v>
      </c>
      <c r="G11562" t="s">
        <v>1281</v>
      </c>
      <c r="H11562" t="s">
        <v>1270</v>
      </c>
      <c r="I11562">
        <v>1.1524390243902438</v>
      </c>
      <c r="J11562" s="40"/>
    </row>
    <row r="11563" spans="1:10">
      <c r="A11563" t="s">
        <v>1162</v>
      </c>
      <c r="B11563" t="s">
        <v>1043</v>
      </c>
      <c r="C11563" t="s">
        <v>1278</v>
      </c>
      <c r="D11563" t="str">
        <f>VLOOKUP(C11563,時点区分!$A$2:$C$8,3,0)</f>
        <v>07:R4年度将来一致率</v>
      </c>
      <c r="E11563" t="s">
        <v>1</v>
      </c>
      <c r="F11563" t="str">
        <f>VLOOKUP(E11563,病床機能区分!$A$2:$C$14,3,0)</f>
        <v>02：急性期</v>
      </c>
      <c r="G11563" t="s">
        <v>1283</v>
      </c>
      <c r="H11563" t="s">
        <v>1270</v>
      </c>
      <c r="I11563">
        <v>1.67982924226254</v>
      </c>
      <c r="J11563" s="40"/>
    </row>
    <row r="11564" spans="1:10">
      <c r="A11564" t="s">
        <v>1162</v>
      </c>
      <c r="B11564" t="s">
        <v>1043</v>
      </c>
      <c r="C11564" t="s">
        <v>1278</v>
      </c>
      <c r="D11564" t="str">
        <f>VLOOKUP(C11564,時点区分!$A$2:$C$8,3,0)</f>
        <v>07:R4年度将来一致率</v>
      </c>
      <c r="E11564" t="s">
        <v>2</v>
      </c>
      <c r="F11564" t="str">
        <f>VLOOKUP(E11564,病床機能区分!$A$2:$C$14,3,0)</f>
        <v>03：回復期</v>
      </c>
      <c r="G11564" t="s">
        <v>1285</v>
      </c>
      <c r="H11564" t="s">
        <v>1270</v>
      </c>
      <c r="I11564">
        <v>0.84982935153583616</v>
      </c>
      <c r="J11564" s="40"/>
    </row>
    <row r="11565" spans="1:10">
      <c r="A11565" t="s">
        <v>1162</v>
      </c>
      <c r="B11565" t="s">
        <v>1043</v>
      </c>
      <c r="C11565" t="s">
        <v>1278</v>
      </c>
      <c r="D11565" t="str">
        <f>VLOOKUP(C11565,時点区分!$A$2:$C$8,3,0)</f>
        <v>07:R4年度将来一致率</v>
      </c>
      <c r="E11565" t="s">
        <v>3</v>
      </c>
      <c r="F11565" t="str">
        <f>VLOOKUP(E11565,病床機能区分!$A$2:$C$14,3,0)</f>
        <v>04：慢性期</v>
      </c>
      <c r="G11565" t="s">
        <v>1287</v>
      </c>
      <c r="H11565" t="s">
        <v>1270</v>
      </c>
      <c r="I11565">
        <v>1.2819548872180451</v>
      </c>
      <c r="J11565" s="40"/>
    </row>
    <row r="11566" spans="1:10" ht="14" thickBot="1">
      <c r="A11566" t="s">
        <v>1162</v>
      </c>
      <c r="B11566" t="s">
        <v>1043</v>
      </c>
      <c r="C11566" t="s">
        <v>1278</v>
      </c>
      <c r="D11566" t="str">
        <f>VLOOKUP(C11566,時点区分!$A$2:$C$8,3,0)</f>
        <v>07:R4年度将来一致率</v>
      </c>
      <c r="E11566" t="s">
        <v>784</v>
      </c>
      <c r="F11566" t="str">
        <f>VLOOKUP(E11566,病床機能区分!$A$2:$C$14,3,0)</f>
        <v>06：合計</v>
      </c>
      <c r="G11566" t="s">
        <v>1289</v>
      </c>
      <c r="H11566" t="s">
        <v>1270</v>
      </c>
      <c r="I11566">
        <v>1.2789900249376558</v>
      </c>
      <c r="J11566" s="41"/>
    </row>
    <row r="11567" spans="1:10">
      <c r="A11567" t="s">
        <v>1162</v>
      </c>
      <c r="B11567" t="s">
        <v>1044</v>
      </c>
      <c r="C11567" t="s">
        <v>1181</v>
      </c>
      <c r="D11567" t="str">
        <f>VLOOKUP(C11567,時点区分!$A$2:$C$8,3,0)</f>
        <v>01:現状ー構想策定時</v>
      </c>
      <c r="E11567" t="s">
        <v>0</v>
      </c>
      <c r="F11567" t="str">
        <f>VLOOKUP(E11567,病床機能区分!$A$2:$C$14,3,0)</f>
        <v>01：高度急性期</v>
      </c>
      <c r="G11567" t="s">
        <v>1186</v>
      </c>
      <c r="H11567" t="s">
        <v>1176</v>
      </c>
      <c r="I11567">
        <v>370</v>
      </c>
      <c r="J11567" s="39">
        <f>I11582</f>
        <v>1.4015151515151516</v>
      </c>
    </row>
    <row r="11568" spans="1:10">
      <c r="A11568" t="s">
        <v>1162</v>
      </c>
      <c r="B11568" t="s">
        <v>1044</v>
      </c>
      <c r="C11568" t="s">
        <v>1181</v>
      </c>
      <c r="D11568" t="str">
        <f>VLOOKUP(C11568,時点区分!$A$2:$C$8,3,0)</f>
        <v>01:現状ー構想策定時</v>
      </c>
      <c r="E11568" t="s">
        <v>1</v>
      </c>
      <c r="F11568" t="str">
        <f>VLOOKUP(E11568,病床機能区分!$A$2:$C$14,3,0)</f>
        <v>02：急性期</v>
      </c>
      <c r="G11568" t="s">
        <v>1188</v>
      </c>
      <c r="H11568" t="s">
        <v>1176</v>
      </c>
      <c r="I11568">
        <v>1517</v>
      </c>
      <c r="J11568" s="40">
        <f>I11583</f>
        <v>1.7721962616822431</v>
      </c>
    </row>
    <row r="11569" spans="1:10">
      <c r="A11569" t="s">
        <v>1162</v>
      </c>
      <c r="B11569" t="s">
        <v>1044</v>
      </c>
      <c r="C11569" t="s">
        <v>1181</v>
      </c>
      <c r="D11569" t="str">
        <f>VLOOKUP(C11569,時点区分!$A$2:$C$8,3,0)</f>
        <v>01:現状ー構想策定時</v>
      </c>
      <c r="E11569" t="s">
        <v>2</v>
      </c>
      <c r="F11569" t="str">
        <f>VLOOKUP(E11569,病床機能区分!$A$2:$C$14,3,0)</f>
        <v>03：回復期</v>
      </c>
      <c r="G11569" t="s">
        <v>1190</v>
      </c>
      <c r="H11569" t="s">
        <v>1176</v>
      </c>
      <c r="I11569">
        <v>755</v>
      </c>
      <c r="J11569" s="40">
        <f>I11584</f>
        <v>0.70759137769447045</v>
      </c>
    </row>
    <row r="11570" spans="1:10">
      <c r="A11570" t="s">
        <v>1162</v>
      </c>
      <c r="B11570" t="s">
        <v>1044</v>
      </c>
      <c r="C11570" t="s">
        <v>1181</v>
      </c>
      <c r="D11570" t="str">
        <f>VLOOKUP(C11570,時点区分!$A$2:$C$8,3,0)</f>
        <v>01:現状ー構想策定時</v>
      </c>
      <c r="E11570" t="s">
        <v>3</v>
      </c>
      <c r="F11570" t="str">
        <f>VLOOKUP(E11570,病床機能区分!$A$2:$C$14,3,0)</f>
        <v>04：慢性期</v>
      </c>
      <c r="G11570" t="s">
        <v>1192</v>
      </c>
      <c r="H11570" t="s">
        <v>1176</v>
      </c>
      <c r="I11570">
        <v>2139</v>
      </c>
      <c r="J11570" s="40">
        <f>I11585</f>
        <v>1.6517374517374517</v>
      </c>
    </row>
    <row r="11571" spans="1:10">
      <c r="A11571" t="s">
        <v>1162</v>
      </c>
      <c r="B11571" t="s">
        <v>1044</v>
      </c>
      <c r="C11571" t="s">
        <v>1181</v>
      </c>
      <c r="D11571" t="str">
        <f>VLOOKUP(C11571,時点区分!$A$2:$C$8,3,0)</f>
        <v>01:現状ー構想策定時</v>
      </c>
      <c r="E11571" t="s">
        <v>783</v>
      </c>
      <c r="F11571" t="str">
        <f>VLOOKUP(E11571,病床機能区分!$A$2:$C$14,3,0)</f>
        <v>05：未報告</v>
      </c>
      <c r="G11571" t="s">
        <v>1194</v>
      </c>
      <c r="H11571" t="s">
        <v>1176</v>
      </c>
      <c r="I11571">
        <v>51</v>
      </c>
      <c r="J11571" s="40"/>
    </row>
    <row r="11572" spans="1:10">
      <c r="A11572" t="s">
        <v>1162</v>
      </c>
      <c r="B11572" t="s">
        <v>1044</v>
      </c>
      <c r="C11572" t="s">
        <v>1181</v>
      </c>
      <c r="D11572" t="str">
        <f>VLOOKUP(C11572,時点区分!$A$2:$C$8,3,0)</f>
        <v>01:現状ー構想策定時</v>
      </c>
      <c r="E11572" t="s">
        <v>784</v>
      </c>
      <c r="F11572" t="str">
        <f>VLOOKUP(E11572,病床機能区分!$A$2:$C$14,3,0)</f>
        <v>06：合計</v>
      </c>
      <c r="G11572" t="s">
        <v>1196</v>
      </c>
      <c r="H11572" t="s">
        <v>1176</v>
      </c>
      <c r="I11572">
        <v>4832</v>
      </c>
      <c r="J11572" s="40">
        <f>I11586</f>
        <v>1.3877082136703045</v>
      </c>
    </row>
    <row r="11573" spans="1:10">
      <c r="A11573" t="s">
        <v>1162</v>
      </c>
      <c r="B11573" t="s">
        <v>1044</v>
      </c>
      <c r="C11573" t="s">
        <v>1181</v>
      </c>
      <c r="D11573" t="str">
        <f>VLOOKUP(C11573,時点区分!$A$2:$C$8,3,0)</f>
        <v>01:現状ー構想策定時</v>
      </c>
      <c r="E11573" t="s">
        <v>785</v>
      </c>
      <c r="F11573" t="str">
        <f>VLOOKUP(E11573,病床機能区分!$A$2:$C$14,3,0)</f>
        <v>07：在宅医療等</v>
      </c>
      <c r="G11573" t="s">
        <v>1198</v>
      </c>
      <c r="H11573" t="s">
        <v>1176</v>
      </c>
      <c r="I11573">
        <v>0</v>
      </c>
      <c r="J11573" s="40"/>
    </row>
    <row r="11574" spans="1:10">
      <c r="A11574" t="s">
        <v>1162</v>
      </c>
      <c r="B11574" t="s">
        <v>1044</v>
      </c>
      <c r="C11574" t="s">
        <v>1181</v>
      </c>
      <c r="D11574" t="str">
        <f>VLOOKUP(C11574,時点区分!$A$2:$C$8,3,0)</f>
        <v>01:現状ー構想策定時</v>
      </c>
      <c r="E11574" t="s">
        <v>786</v>
      </c>
      <c r="F11574" t="str">
        <f>VLOOKUP(E11574,病床機能区分!$A$2:$C$14,3,0)</f>
        <v>08：うち訪問診療分</v>
      </c>
      <c r="G11574" t="s">
        <v>1200</v>
      </c>
      <c r="H11574" t="s">
        <v>1176</v>
      </c>
      <c r="I11574">
        <v>0</v>
      </c>
      <c r="J11574" s="40"/>
    </row>
    <row r="11575" spans="1:10">
      <c r="A11575" t="s">
        <v>1162</v>
      </c>
      <c r="B11575" t="s">
        <v>1044</v>
      </c>
      <c r="C11575" t="s">
        <v>1129</v>
      </c>
      <c r="D11575" t="str">
        <f>VLOOKUP(C11575,時点区分!$A$2:$C$8,3,0)</f>
        <v>02:将来</v>
      </c>
      <c r="E11575" t="s">
        <v>0</v>
      </c>
      <c r="F11575" t="str">
        <f>VLOOKUP(E11575,病床機能区分!$A$2:$C$14,3,0)</f>
        <v>01：高度急性期</v>
      </c>
      <c r="G11575" t="s">
        <v>1202</v>
      </c>
      <c r="H11575" t="s">
        <v>1176</v>
      </c>
      <c r="I11575">
        <v>264</v>
      </c>
      <c r="J11575" s="40">
        <f>I11582</f>
        <v>1.4015151515151516</v>
      </c>
    </row>
    <row r="11576" spans="1:10">
      <c r="A11576" t="s">
        <v>1162</v>
      </c>
      <c r="B11576" t="s">
        <v>1044</v>
      </c>
      <c r="C11576" t="s">
        <v>1129</v>
      </c>
      <c r="D11576" t="str">
        <f>VLOOKUP(C11576,時点区分!$A$2:$C$8,3,0)</f>
        <v>02:将来</v>
      </c>
      <c r="E11576" t="s">
        <v>1</v>
      </c>
      <c r="F11576" t="str">
        <f>VLOOKUP(E11576,病床機能区分!$A$2:$C$14,3,0)</f>
        <v>02：急性期</v>
      </c>
      <c r="G11576" t="s">
        <v>1204</v>
      </c>
      <c r="H11576" t="s">
        <v>1176</v>
      </c>
      <c r="I11576">
        <v>856</v>
      </c>
      <c r="J11576" s="40">
        <f>I11583</f>
        <v>1.7721962616822431</v>
      </c>
    </row>
    <row r="11577" spans="1:10">
      <c r="A11577" t="s">
        <v>1162</v>
      </c>
      <c r="B11577" t="s">
        <v>1044</v>
      </c>
      <c r="C11577" t="s">
        <v>1129</v>
      </c>
      <c r="D11577" t="str">
        <f>VLOOKUP(C11577,時点区分!$A$2:$C$8,3,0)</f>
        <v>02:将来</v>
      </c>
      <c r="E11577" t="s">
        <v>2</v>
      </c>
      <c r="F11577" t="str">
        <f>VLOOKUP(E11577,病床機能区分!$A$2:$C$14,3,0)</f>
        <v>03：回復期</v>
      </c>
      <c r="G11577" t="s">
        <v>1206</v>
      </c>
      <c r="H11577" t="s">
        <v>1176</v>
      </c>
      <c r="I11577">
        <v>1067</v>
      </c>
      <c r="J11577" s="40">
        <f>I11584</f>
        <v>0.70759137769447045</v>
      </c>
    </row>
    <row r="11578" spans="1:10">
      <c r="A11578" t="s">
        <v>1162</v>
      </c>
      <c r="B11578" t="s">
        <v>1044</v>
      </c>
      <c r="C11578" t="s">
        <v>1129</v>
      </c>
      <c r="D11578" t="str">
        <f>VLOOKUP(C11578,時点区分!$A$2:$C$8,3,0)</f>
        <v>02:将来</v>
      </c>
      <c r="E11578" t="s">
        <v>3</v>
      </c>
      <c r="F11578" t="str">
        <f>VLOOKUP(E11578,病床機能区分!$A$2:$C$14,3,0)</f>
        <v>04：慢性期</v>
      </c>
      <c r="G11578" t="s">
        <v>1208</v>
      </c>
      <c r="H11578" t="s">
        <v>1176</v>
      </c>
      <c r="I11578">
        <v>1295</v>
      </c>
      <c r="J11578" s="40">
        <f>I11585</f>
        <v>1.6517374517374517</v>
      </c>
    </row>
    <row r="11579" spans="1:10">
      <c r="A11579" t="s">
        <v>1162</v>
      </c>
      <c r="B11579" t="s">
        <v>1044</v>
      </c>
      <c r="C11579" t="s">
        <v>1129</v>
      </c>
      <c r="D11579" t="str">
        <f>VLOOKUP(C11579,時点区分!$A$2:$C$8,3,0)</f>
        <v>02:将来</v>
      </c>
      <c r="E11579" t="s">
        <v>784</v>
      </c>
      <c r="F11579" t="str">
        <f>VLOOKUP(E11579,病床機能区分!$A$2:$C$14,3,0)</f>
        <v>06：合計</v>
      </c>
      <c r="G11579" t="s">
        <v>1210</v>
      </c>
      <c r="H11579" t="s">
        <v>1176</v>
      </c>
      <c r="I11579">
        <v>3482</v>
      </c>
      <c r="J11579" s="40">
        <f>I11586</f>
        <v>1.3877082136703045</v>
      </c>
    </row>
    <row r="11580" spans="1:10">
      <c r="A11580" t="s">
        <v>1162</v>
      </c>
      <c r="B11580" t="s">
        <v>1044</v>
      </c>
      <c r="C11580" t="s">
        <v>1129</v>
      </c>
      <c r="D11580" t="str">
        <f>VLOOKUP(C11580,時点区分!$A$2:$C$8,3,0)</f>
        <v>02:将来</v>
      </c>
      <c r="E11580" t="s">
        <v>785</v>
      </c>
      <c r="F11580" t="str">
        <f>VLOOKUP(E11580,病床機能区分!$A$2:$C$14,3,0)</f>
        <v>07：在宅医療等</v>
      </c>
      <c r="G11580" t="s">
        <v>1212</v>
      </c>
      <c r="H11580" t="s">
        <v>1176</v>
      </c>
      <c r="I11580">
        <v>0</v>
      </c>
      <c r="J11580" s="40"/>
    </row>
    <row r="11581" spans="1:10">
      <c r="A11581" t="s">
        <v>1162</v>
      </c>
      <c r="B11581" t="s">
        <v>1044</v>
      </c>
      <c r="C11581" t="s">
        <v>1129</v>
      </c>
      <c r="D11581" t="str">
        <f>VLOOKUP(C11581,時点区分!$A$2:$C$8,3,0)</f>
        <v>02:将来</v>
      </c>
      <c r="E11581" t="s">
        <v>786</v>
      </c>
      <c r="F11581" t="str">
        <f>VLOOKUP(E11581,病床機能区分!$A$2:$C$14,3,0)</f>
        <v>08：うち訪問診療分</v>
      </c>
      <c r="G11581" t="s">
        <v>1214</v>
      </c>
      <c r="H11581" t="s">
        <v>1176</v>
      </c>
      <c r="I11581">
        <v>0</v>
      </c>
      <c r="J11581" s="40"/>
    </row>
    <row r="11582" spans="1:10">
      <c r="A11582" t="s">
        <v>1162</v>
      </c>
      <c r="B11582" t="s">
        <v>1044</v>
      </c>
      <c r="C11582" t="s">
        <v>1182</v>
      </c>
      <c r="D11582" t="str">
        <f>VLOOKUP(C11582,時点区分!$A$2:$C$8,3,0)</f>
        <v>03:構想策定時一致率</v>
      </c>
      <c r="E11582" t="s">
        <v>0</v>
      </c>
      <c r="F11582" t="str">
        <f>VLOOKUP(E11582,病床機能区分!$A$2:$C$14,3,0)</f>
        <v>01：高度急性期</v>
      </c>
      <c r="G11582" t="s">
        <v>1216</v>
      </c>
      <c r="H11582" t="s">
        <v>1270</v>
      </c>
      <c r="I11582">
        <v>1.4015151515151516</v>
      </c>
      <c r="J11582" s="40"/>
    </row>
    <row r="11583" spans="1:10">
      <c r="A11583" t="s">
        <v>1162</v>
      </c>
      <c r="B11583" t="s">
        <v>1044</v>
      </c>
      <c r="C11583" t="s">
        <v>1182</v>
      </c>
      <c r="D11583" t="str">
        <f>VLOOKUP(C11583,時点区分!$A$2:$C$8,3,0)</f>
        <v>03:構想策定時一致率</v>
      </c>
      <c r="E11583" t="s">
        <v>1</v>
      </c>
      <c r="F11583" t="str">
        <f>VLOOKUP(E11583,病床機能区分!$A$2:$C$14,3,0)</f>
        <v>02：急性期</v>
      </c>
      <c r="G11583" t="s">
        <v>1218</v>
      </c>
      <c r="H11583" t="s">
        <v>1270</v>
      </c>
      <c r="I11583">
        <v>1.7721962616822431</v>
      </c>
      <c r="J11583" s="40"/>
    </row>
    <row r="11584" spans="1:10">
      <c r="A11584" t="s">
        <v>1162</v>
      </c>
      <c r="B11584" t="s">
        <v>1044</v>
      </c>
      <c r="C11584" t="s">
        <v>1182</v>
      </c>
      <c r="D11584" t="str">
        <f>VLOOKUP(C11584,時点区分!$A$2:$C$8,3,0)</f>
        <v>03:構想策定時一致率</v>
      </c>
      <c r="E11584" t="s">
        <v>2</v>
      </c>
      <c r="F11584" t="str">
        <f>VLOOKUP(E11584,病床機能区分!$A$2:$C$14,3,0)</f>
        <v>03：回復期</v>
      </c>
      <c r="G11584" t="s">
        <v>1220</v>
      </c>
      <c r="H11584" t="s">
        <v>1270</v>
      </c>
      <c r="I11584">
        <v>0.70759137769447045</v>
      </c>
      <c r="J11584" s="40"/>
    </row>
    <row r="11585" spans="1:10">
      <c r="A11585" t="s">
        <v>1162</v>
      </c>
      <c r="B11585" t="s">
        <v>1044</v>
      </c>
      <c r="C11585" t="s">
        <v>1182</v>
      </c>
      <c r="D11585" t="str">
        <f>VLOOKUP(C11585,時点区分!$A$2:$C$8,3,0)</f>
        <v>03:構想策定時一致率</v>
      </c>
      <c r="E11585" t="s">
        <v>3</v>
      </c>
      <c r="F11585" t="str">
        <f>VLOOKUP(E11585,病床機能区分!$A$2:$C$14,3,0)</f>
        <v>04：慢性期</v>
      </c>
      <c r="G11585" t="s">
        <v>1222</v>
      </c>
      <c r="H11585" t="s">
        <v>1270</v>
      </c>
      <c r="I11585">
        <v>1.6517374517374517</v>
      </c>
      <c r="J11585" s="40"/>
    </row>
    <row r="11586" spans="1:10">
      <c r="A11586" t="s">
        <v>1162</v>
      </c>
      <c r="B11586" t="s">
        <v>1044</v>
      </c>
      <c r="C11586" t="s">
        <v>1182</v>
      </c>
      <c r="D11586" t="str">
        <f>VLOOKUP(C11586,時点区分!$A$2:$C$8,3,0)</f>
        <v>03:構想策定時一致率</v>
      </c>
      <c r="E11586" t="s">
        <v>784</v>
      </c>
      <c r="F11586" t="str">
        <f>VLOOKUP(E11586,病床機能区分!$A$2:$C$14,3,0)</f>
        <v>06：合計</v>
      </c>
      <c r="G11586" t="s">
        <v>1224</v>
      </c>
      <c r="H11586" t="s">
        <v>1270</v>
      </c>
      <c r="I11586">
        <v>1.3877082136703045</v>
      </c>
      <c r="J11586" s="40"/>
    </row>
    <row r="11587" spans="1:10">
      <c r="A11587" t="s">
        <v>1162</v>
      </c>
      <c r="B11587" t="s">
        <v>1044</v>
      </c>
      <c r="C11587" t="s">
        <v>1183</v>
      </c>
      <c r="D11587" t="str">
        <f>VLOOKUP(C11587,時点区分!$A$2:$C$8,3,0)</f>
        <v>04:R4年度病床機能報告_2022年時点</v>
      </c>
      <c r="E11587" t="s">
        <v>0</v>
      </c>
      <c r="F11587" t="str">
        <f>VLOOKUP(E11587,病床機能区分!$A$2:$C$14,3,0)</f>
        <v>01：高度急性期</v>
      </c>
      <c r="G11587" t="s">
        <v>1226</v>
      </c>
      <c r="H11587" t="s">
        <v>1176</v>
      </c>
      <c r="I11587">
        <v>260</v>
      </c>
      <c r="J11587" s="40">
        <f>I11594</f>
        <v>0.98484848484848486</v>
      </c>
    </row>
    <row r="11588" spans="1:10">
      <c r="A11588" t="s">
        <v>1162</v>
      </c>
      <c r="B11588" t="s">
        <v>1044</v>
      </c>
      <c r="C11588" t="s">
        <v>1183</v>
      </c>
      <c r="D11588" t="str">
        <f>VLOOKUP(C11588,時点区分!$A$2:$C$8,3,0)</f>
        <v>04:R4年度病床機能報告_2022年時点</v>
      </c>
      <c r="E11588" t="s">
        <v>1</v>
      </c>
      <c r="F11588" t="str">
        <f>VLOOKUP(E11588,病床機能区分!$A$2:$C$14,3,0)</f>
        <v>02：急性期</v>
      </c>
      <c r="G11588" t="s">
        <v>1228</v>
      </c>
      <c r="H11588" t="s">
        <v>1176</v>
      </c>
      <c r="I11588">
        <v>1094</v>
      </c>
      <c r="J11588" s="40">
        <f t="shared" ref="J11588:J11590" si="283">I11595</f>
        <v>1.27803738317757</v>
      </c>
    </row>
    <row r="11589" spans="1:10">
      <c r="A11589" t="s">
        <v>1162</v>
      </c>
      <c r="B11589" t="s">
        <v>1044</v>
      </c>
      <c r="C11589" t="s">
        <v>1183</v>
      </c>
      <c r="D11589" t="str">
        <f>VLOOKUP(C11589,時点区分!$A$2:$C$8,3,0)</f>
        <v>04:R4年度病床機能報告_2022年時点</v>
      </c>
      <c r="E11589" t="s">
        <v>2</v>
      </c>
      <c r="F11589" t="str">
        <f>VLOOKUP(E11589,病床機能区分!$A$2:$C$14,3,0)</f>
        <v>03：回復期</v>
      </c>
      <c r="G11589" t="s">
        <v>1230</v>
      </c>
      <c r="H11589" t="s">
        <v>1176</v>
      </c>
      <c r="I11589">
        <v>1129</v>
      </c>
      <c r="J11589" s="40">
        <f t="shared" si="283"/>
        <v>1.0581068416119963</v>
      </c>
    </row>
    <row r="11590" spans="1:10">
      <c r="A11590" t="s">
        <v>1162</v>
      </c>
      <c r="B11590" t="s">
        <v>1044</v>
      </c>
      <c r="C11590" t="s">
        <v>1183</v>
      </c>
      <c r="D11590" t="str">
        <f>VLOOKUP(C11590,時点区分!$A$2:$C$8,3,0)</f>
        <v>04:R4年度病床機能報告_2022年時点</v>
      </c>
      <c r="E11590" t="s">
        <v>3</v>
      </c>
      <c r="F11590" t="str">
        <f>VLOOKUP(E11590,病床機能区分!$A$2:$C$14,3,0)</f>
        <v>04：慢性期</v>
      </c>
      <c r="G11590" t="s">
        <v>1232</v>
      </c>
      <c r="H11590" t="s">
        <v>1176</v>
      </c>
      <c r="I11590">
        <v>1304</v>
      </c>
      <c r="J11590" s="40">
        <f t="shared" si="283"/>
        <v>1.0069498069498068</v>
      </c>
    </row>
    <row r="11591" spans="1:10">
      <c r="A11591" t="s">
        <v>1162</v>
      </c>
      <c r="B11591" t="s">
        <v>1044</v>
      </c>
      <c r="C11591" t="s">
        <v>1183</v>
      </c>
      <c r="D11591" t="str">
        <f>VLOOKUP(C11591,時点区分!$A$2:$C$8,3,0)</f>
        <v>04:R4年度病床機能報告_2022年時点</v>
      </c>
      <c r="E11591" t="s">
        <v>771</v>
      </c>
      <c r="F11591" t="str">
        <f>VLOOKUP(E11591,病床機能区分!$A$2:$C$14,3,0)</f>
        <v>09：休棟中（今後再開する予定）</v>
      </c>
      <c r="G11591" t="s">
        <v>1234</v>
      </c>
      <c r="H11591" t="s">
        <v>1176</v>
      </c>
      <c r="I11591">
        <v>90</v>
      </c>
      <c r="J11591" s="40"/>
    </row>
    <row r="11592" spans="1:10">
      <c r="A11592" t="s">
        <v>1162</v>
      </c>
      <c r="B11592" t="s">
        <v>1044</v>
      </c>
      <c r="C11592" t="s">
        <v>1183</v>
      </c>
      <c r="D11592" t="str">
        <f>VLOOKUP(C11592,時点区分!$A$2:$C$8,3,0)</f>
        <v>04:R4年度病床機能報告_2022年時点</v>
      </c>
      <c r="E11592" t="s">
        <v>772</v>
      </c>
      <c r="F11592" t="str">
        <f>VLOOKUP(E11592,病床機能区分!$A$2:$C$14,3,0)</f>
        <v>10：休棟中（今後廃止する予定）</v>
      </c>
      <c r="G11592" t="s">
        <v>1236</v>
      </c>
      <c r="H11592" t="s">
        <v>1176</v>
      </c>
      <c r="I11592">
        <v>0</v>
      </c>
      <c r="J11592" s="40"/>
    </row>
    <row r="11593" spans="1:10">
      <c r="A11593" t="s">
        <v>1162</v>
      </c>
      <c r="B11593" t="s">
        <v>1044</v>
      </c>
      <c r="C11593" t="s">
        <v>1183</v>
      </c>
      <c r="D11593" t="str">
        <f>VLOOKUP(C11593,時点区分!$A$2:$C$8,3,0)</f>
        <v>04:R4年度病床機能報告_2022年時点</v>
      </c>
      <c r="E11593" t="s">
        <v>784</v>
      </c>
      <c r="F11593" t="str">
        <f>VLOOKUP(E11593,病床機能区分!$A$2:$C$14,3,0)</f>
        <v>06：合計</v>
      </c>
      <c r="G11593" t="s">
        <v>1238</v>
      </c>
      <c r="H11593" t="s">
        <v>1176</v>
      </c>
      <c r="I11593">
        <v>3877</v>
      </c>
      <c r="J11593" s="40">
        <f>I11598</f>
        <v>1.1134405514072372</v>
      </c>
    </row>
    <row r="11594" spans="1:10">
      <c r="A11594" t="s">
        <v>1162</v>
      </c>
      <c r="B11594" t="s">
        <v>1044</v>
      </c>
      <c r="C11594" t="s">
        <v>1184</v>
      </c>
      <c r="D11594" t="str">
        <f>VLOOKUP(C11594,時点区分!$A$2:$C$8,3,0)</f>
        <v>05:R4年度現状一致率</v>
      </c>
      <c r="E11594" t="s">
        <v>0</v>
      </c>
      <c r="F11594" t="str">
        <f>VLOOKUP(E11594,病床機能区分!$A$2:$C$14,3,0)</f>
        <v>01：高度急性期</v>
      </c>
      <c r="G11594" t="s">
        <v>1239</v>
      </c>
      <c r="H11594" t="s">
        <v>1270</v>
      </c>
      <c r="I11594">
        <v>0.98484848484848486</v>
      </c>
      <c r="J11594" s="40"/>
    </row>
    <row r="11595" spans="1:10">
      <c r="A11595" t="s">
        <v>1162</v>
      </c>
      <c r="B11595" t="s">
        <v>1044</v>
      </c>
      <c r="C11595" t="s">
        <v>1184</v>
      </c>
      <c r="D11595" t="str">
        <f>VLOOKUP(C11595,時点区分!$A$2:$C$8,3,0)</f>
        <v>05:R4年度現状一致率</v>
      </c>
      <c r="E11595" t="s">
        <v>1</v>
      </c>
      <c r="F11595" t="str">
        <f>VLOOKUP(E11595,病床機能区分!$A$2:$C$14,3,0)</f>
        <v>02：急性期</v>
      </c>
      <c r="G11595" t="s">
        <v>1241</v>
      </c>
      <c r="H11595" t="s">
        <v>1270</v>
      </c>
      <c r="I11595">
        <v>1.27803738317757</v>
      </c>
      <c r="J11595" s="40"/>
    </row>
    <row r="11596" spans="1:10">
      <c r="A11596" t="s">
        <v>1162</v>
      </c>
      <c r="B11596" t="s">
        <v>1044</v>
      </c>
      <c r="C11596" t="s">
        <v>1184</v>
      </c>
      <c r="D11596" t="str">
        <f>VLOOKUP(C11596,時点区分!$A$2:$C$8,3,0)</f>
        <v>05:R4年度現状一致率</v>
      </c>
      <c r="E11596" t="s">
        <v>2</v>
      </c>
      <c r="F11596" t="str">
        <f>VLOOKUP(E11596,病床機能区分!$A$2:$C$14,3,0)</f>
        <v>03：回復期</v>
      </c>
      <c r="G11596" t="s">
        <v>1243</v>
      </c>
      <c r="H11596" t="s">
        <v>1270</v>
      </c>
      <c r="I11596">
        <v>1.0581068416119963</v>
      </c>
      <c r="J11596" s="40"/>
    </row>
    <row r="11597" spans="1:10">
      <c r="A11597" t="s">
        <v>1162</v>
      </c>
      <c r="B11597" t="s">
        <v>1044</v>
      </c>
      <c r="C11597" t="s">
        <v>1184</v>
      </c>
      <c r="D11597" t="str">
        <f>VLOOKUP(C11597,時点区分!$A$2:$C$8,3,0)</f>
        <v>05:R4年度現状一致率</v>
      </c>
      <c r="E11597" t="s">
        <v>3</v>
      </c>
      <c r="F11597" t="str">
        <f>VLOOKUP(E11597,病床機能区分!$A$2:$C$14,3,0)</f>
        <v>04：慢性期</v>
      </c>
      <c r="G11597" t="s">
        <v>1245</v>
      </c>
      <c r="H11597" t="s">
        <v>1270</v>
      </c>
      <c r="I11597">
        <v>1.0069498069498068</v>
      </c>
      <c r="J11597" s="40"/>
    </row>
    <row r="11598" spans="1:10">
      <c r="A11598" t="s">
        <v>1162</v>
      </c>
      <c r="B11598" t="s">
        <v>1044</v>
      </c>
      <c r="C11598" t="s">
        <v>1184</v>
      </c>
      <c r="D11598" t="str">
        <f>VLOOKUP(C11598,時点区分!$A$2:$C$8,3,0)</f>
        <v>05:R4年度現状一致率</v>
      </c>
      <c r="E11598" t="s">
        <v>784</v>
      </c>
      <c r="F11598" t="str">
        <f>VLOOKUP(E11598,病床機能区分!$A$2:$C$14,3,0)</f>
        <v>06：合計</v>
      </c>
      <c r="G11598" t="s">
        <v>1247</v>
      </c>
      <c r="H11598" t="s">
        <v>1270</v>
      </c>
      <c r="I11598">
        <v>1.1134405514072372</v>
      </c>
      <c r="J11598" s="40"/>
    </row>
    <row r="11599" spans="1:10">
      <c r="A11599" t="s">
        <v>1162</v>
      </c>
      <c r="B11599" t="s">
        <v>1044</v>
      </c>
      <c r="C11599" t="s">
        <v>1185</v>
      </c>
      <c r="D11599" t="str">
        <f>VLOOKUP(C11599,時点区分!$A$2:$C$8,3,0)</f>
        <v>06:R4年度病床機能報告_2025年時点</v>
      </c>
      <c r="E11599" t="s">
        <v>0</v>
      </c>
      <c r="F11599" t="str">
        <f>VLOOKUP(E11599,病床機能区分!$A$2:$C$14,3,0)</f>
        <v>01：高度急性期</v>
      </c>
      <c r="G11599" t="s">
        <v>1249</v>
      </c>
      <c r="H11599" t="s">
        <v>1176</v>
      </c>
      <c r="I11599">
        <v>260</v>
      </c>
      <c r="J11599" s="40">
        <f>I11607</f>
        <v>0.98484848484848486</v>
      </c>
    </row>
    <row r="11600" spans="1:10">
      <c r="A11600" t="s">
        <v>1162</v>
      </c>
      <c r="B11600" t="s">
        <v>1044</v>
      </c>
      <c r="C11600" t="s">
        <v>1185</v>
      </c>
      <c r="D11600" t="str">
        <f>VLOOKUP(C11600,時点区分!$A$2:$C$8,3,0)</f>
        <v>06:R4年度病床機能報告_2025年時点</v>
      </c>
      <c r="E11600" t="s">
        <v>1</v>
      </c>
      <c r="F11600" t="str">
        <f>VLOOKUP(E11600,病床機能区分!$A$2:$C$14,3,0)</f>
        <v>02：急性期</v>
      </c>
      <c r="G11600" t="s">
        <v>1251</v>
      </c>
      <c r="H11600" t="s">
        <v>1176</v>
      </c>
      <c r="I11600">
        <v>1141</v>
      </c>
      <c r="J11600" s="40">
        <f>I11608</f>
        <v>1.3329439252336448</v>
      </c>
    </row>
    <row r="11601" spans="1:10">
      <c r="A11601" t="s">
        <v>1162</v>
      </c>
      <c r="B11601" t="s">
        <v>1044</v>
      </c>
      <c r="C11601" t="s">
        <v>1185</v>
      </c>
      <c r="D11601" t="str">
        <f>VLOOKUP(C11601,時点区分!$A$2:$C$8,3,0)</f>
        <v>06:R4年度病床機能報告_2025年時点</v>
      </c>
      <c r="E11601" t="s">
        <v>2</v>
      </c>
      <c r="F11601" t="str">
        <f>VLOOKUP(E11601,病床機能区分!$A$2:$C$14,3,0)</f>
        <v>03：回復期</v>
      </c>
      <c r="G11601" t="s">
        <v>1253</v>
      </c>
      <c r="H11601" t="s">
        <v>1176</v>
      </c>
      <c r="I11601">
        <v>1140</v>
      </c>
      <c r="J11601" s="40">
        <f>I11609</f>
        <v>1.0684161199625117</v>
      </c>
    </row>
    <row r="11602" spans="1:10">
      <c r="A11602" t="s">
        <v>1162</v>
      </c>
      <c r="B11602" t="s">
        <v>1044</v>
      </c>
      <c r="C11602" t="s">
        <v>1185</v>
      </c>
      <c r="D11602" t="str">
        <f>VLOOKUP(C11602,時点区分!$A$2:$C$8,3,0)</f>
        <v>06:R4年度病床機能報告_2025年時点</v>
      </c>
      <c r="E11602" t="s">
        <v>3</v>
      </c>
      <c r="F11602" t="str">
        <f>VLOOKUP(E11602,病床機能区分!$A$2:$C$14,3,0)</f>
        <v>04：慢性期</v>
      </c>
      <c r="G11602" t="s">
        <v>1255</v>
      </c>
      <c r="H11602" t="s">
        <v>1176</v>
      </c>
      <c r="I11602">
        <v>1244</v>
      </c>
      <c r="J11602" s="40">
        <f>I11610</f>
        <v>0.96061776061776061</v>
      </c>
    </row>
    <row r="11603" spans="1:10">
      <c r="A11603" t="s">
        <v>1162</v>
      </c>
      <c r="B11603" t="s">
        <v>1044</v>
      </c>
      <c r="C11603" t="s">
        <v>1185</v>
      </c>
      <c r="D11603" t="str">
        <f>VLOOKUP(C11603,時点区分!$A$2:$C$8,3,0)</f>
        <v>06:R4年度病床機能報告_2025年時点</v>
      </c>
      <c r="E11603" t="s">
        <v>779</v>
      </c>
      <c r="F11603" t="str">
        <f>VLOOKUP(E11603,病床機能区分!$A$2:$C$14,3,0)</f>
        <v>11：介護保険施設等へ移行予定</v>
      </c>
      <c r="G11603" t="s">
        <v>1257</v>
      </c>
      <c r="H11603" t="s">
        <v>1176</v>
      </c>
      <c r="I11603">
        <v>92</v>
      </c>
      <c r="J11603" s="40"/>
    </row>
    <row r="11604" spans="1:10">
      <c r="A11604" t="s">
        <v>1162</v>
      </c>
      <c r="B11604" t="s">
        <v>1044</v>
      </c>
      <c r="C11604" t="s">
        <v>1185</v>
      </c>
      <c r="D11604" t="str">
        <f>VLOOKUP(C11604,時点区分!$A$2:$C$8,3,0)</f>
        <v>06:R4年度病床機能報告_2025年時点</v>
      </c>
      <c r="E11604" t="s">
        <v>780</v>
      </c>
      <c r="F11604" t="str">
        <f>VLOOKUP(E11604,病床機能区分!$A$2:$C$14,3,0)</f>
        <v>12：休棟予定</v>
      </c>
      <c r="G11604" t="s">
        <v>1259</v>
      </c>
      <c r="H11604" t="s">
        <v>1176</v>
      </c>
      <c r="I11604">
        <v>0</v>
      </c>
      <c r="J11604" s="40"/>
    </row>
    <row r="11605" spans="1:10">
      <c r="A11605" t="s">
        <v>1162</v>
      </c>
      <c r="B11605" t="s">
        <v>1044</v>
      </c>
      <c r="C11605" t="s">
        <v>1185</v>
      </c>
      <c r="D11605" t="str">
        <f>VLOOKUP(C11605,時点区分!$A$2:$C$8,3,0)</f>
        <v>06:R4年度病床機能報告_2025年時点</v>
      </c>
      <c r="E11605" t="s">
        <v>781</v>
      </c>
      <c r="F11605" t="str">
        <f>VLOOKUP(E11605,病床機能区分!$A$2:$C$14,3,0)</f>
        <v>13：廃止予定</v>
      </c>
      <c r="G11605" t="s">
        <v>1261</v>
      </c>
      <c r="H11605" t="s">
        <v>1176</v>
      </c>
      <c r="I11605">
        <v>0</v>
      </c>
      <c r="J11605" s="40"/>
    </row>
    <row r="11606" spans="1:10">
      <c r="A11606" t="s">
        <v>1162</v>
      </c>
      <c r="B11606" t="s">
        <v>1044</v>
      </c>
      <c r="C11606" t="s">
        <v>1185</v>
      </c>
      <c r="D11606" t="str">
        <f>VLOOKUP(C11606,時点区分!$A$2:$C$8,3,0)</f>
        <v>06:R4年度病床機能報告_2025年時点</v>
      </c>
      <c r="E11606" t="s">
        <v>784</v>
      </c>
      <c r="F11606" t="str">
        <f>VLOOKUP(E11606,病床機能区分!$A$2:$C$14,3,0)</f>
        <v>06：合計</v>
      </c>
      <c r="G11606" t="s">
        <v>1263</v>
      </c>
      <c r="H11606" t="s">
        <v>1176</v>
      </c>
      <c r="I11606">
        <v>3877</v>
      </c>
      <c r="J11606" s="40">
        <f>I11611</f>
        <v>1.1134405514072372</v>
      </c>
    </row>
    <row r="11607" spans="1:10">
      <c r="A11607" t="s">
        <v>1162</v>
      </c>
      <c r="B11607" t="s">
        <v>1044</v>
      </c>
      <c r="C11607" t="s">
        <v>1278</v>
      </c>
      <c r="D11607" t="str">
        <f>VLOOKUP(C11607,時点区分!$A$2:$C$8,3,0)</f>
        <v>07:R4年度将来一致率</v>
      </c>
      <c r="E11607" t="s">
        <v>0</v>
      </c>
      <c r="F11607" t="str">
        <f>VLOOKUP(E11607,病床機能区分!$A$2:$C$14,3,0)</f>
        <v>01：高度急性期</v>
      </c>
      <c r="G11607" t="s">
        <v>1281</v>
      </c>
      <c r="H11607" t="s">
        <v>1270</v>
      </c>
      <c r="I11607">
        <v>0.98484848484848486</v>
      </c>
      <c r="J11607" s="40"/>
    </row>
    <row r="11608" spans="1:10">
      <c r="A11608" t="s">
        <v>1162</v>
      </c>
      <c r="B11608" t="s">
        <v>1044</v>
      </c>
      <c r="C11608" t="s">
        <v>1278</v>
      </c>
      <c r="D11608" t="str">
        <f>VLOOKUP(C11608,時点区分!$A$2:$C$8,3,0)</f>
        <v>07:R4年度将来一致率</v>
      </c>
      <c r="E11608" t="s">
        <v>1</v>
      </c>
      <c r="F11608" t="str">
        <f>VLOOKUP(E11608,病床機能区分!$A$2:$C$14,3,0)</f>
        <v>02：急性期</v>
      </c>
      <c r="G11608" t="s">
        <v>1283</v>
      </c>
      <c r="H11608" t="s">
        <v>1270</v>
      </c>
      <c r="I11608">
        <v>1.3329439252336448</v>
      </c>
      <c r="J11608" s="40"/>
    </row>
    <row r="11609" spans="1:10">
      <c r="A11609" t="s">
        <v>1162</v>
      </c>
      <c r="B11609" t="s">
        <v>1044</v>
      </c>
      <c r="C11609" t="s">
        <v>1278</v>
      </c>
      <c r="D11609" t="str">
        <f>VLOOKUP(C11609,時点区分!$A$2:$C$8,3,0)</f>
        <v>07:R4年度将来一致率</v>
      </c>
      <c r="E11609" t="s">
        <v>2</v>
      </c>
      <c r="F11609" t="str">
        <f>VLOOKUP(E11609,病床機能区分!$A$2:$C$14,3,0)</f>
        <v>03：回復期</v>
      </c>
      <c r="G11609" t="s">
        <v>1285</v>
      </c>
      <c r="H11609" t="s">
        <v>1270</v>
      </c>
      <c r="I11609">
        <v>1.0684161199625117</v>
      </c>
      <c r="J11609" s="40"/>
    </row>
    <row r="11610" spans="1:10">
      <c r="A11610" t="s">
        <v>1162</v>
      </c>
      <c r="B11610" t="s">
        <v>1044</v>
      </c>
      <c r="C11610" t="s">
        <v>1278</v>
      </c>
      <c r="D11610" t="str">
        <f>VLOOKUP(C11610,時点区分!$A$2:$C$8,3,0)</f>
        <v>07:R4年度将来一致率</v>
      </c>
      <c r="E11610" t="s">
        <v>3</v>
      </c>
      <c r="F11610" t="str">
        <f>VLOOKUP(E11610,病床機能区分!$A$2:$C$14,3,0)</f>
        <v>04：慢性期</v>
      </c>
      <c r="G11610" t="s">
        <v>1287</v>
      </c>
      <c r="H11610" t="s">
        <v>1270</v>
      </c>
      <c r="I11610">
        <v>0.96061776061776061</v>
      </c>
      <c r="J11610" s="40"/>
    </row>
    <row r="11611" spans="1:10" ht="14" thickBot="1">
      <c r="A11611" t="s">
        <v>1162</v>
      </c>
      <c r="B11611" t="s">
        <v>1044</v>
      </c>
      <c r="C11611" t="s">
        <v>1278</v>
      </c>
      <c r="D11611" t="str">
        <f>VLOOKUP(C11611,時点区分!$A$2:$C$8,3,0)</f>
        <v>07:R4年度将来一致率</v>
      </c>
      <c r="E11611" t="s">
        <v>784</v>
      </c>
      <c r="F11611" t="str">
        <f>VLOOKUP(E11611,病床機能区分!$A$2:$C$14,3,0)</f>
        <v>06：合計</v>
      </c>
      <c r="G11611" t="s">
        <v>1289</v>
      </c>
      <c r="H11611" t="s">
        <v>1270</v>
      </c>
      <c r="I11611">
        <v>1.1134405514072372</v>
      </c>
      <c r="J11611" s="41"/>
    </row>
    <row r="11612" spans="1:10">
      <c r="A11612" t="s">
        <v>1162</v>
      </c>
      <c r="B11612" t="s">
        <v>1045</v>
      </c>
      <c r="C11612" t="s">
        <v>1181</v>
      </c>
      <c r="D11612" t="str">
        <f>VLOOKUP(C11612,時点区分!$A$2:$C$8,3,0)</f>
        <v>01:現状ー構想策定時</v>
      </c>
      <c r="E11612" t="s">
        <v>0</v>
      </c>
      <c r="F11612" t="str">
        <f>VLOOKUP(E11612,病床機能区分!$A$2:$C$14,3,0)</f>
        <v>01：高度急性期</v>
      </c>
      <c r="G11612" t="s">
        <v>1186</v>
      </c>
      <c r="H11612" t="s">
        <v>1176</v>
      </c>
      <c r="I11612">
        <v>0</v>
      </c>
      <c r="J11612" s="39">
        <f>I11627</f>
        <v>0</v>
      </c>
    </row>
    <row r="11613" spans="1:10">
      <c r="A11613" t="s">
        <v>1162</v>
      </c>
      <c r="B11613" t="s">
        <v>1045</v>
      </c>
      <c r="C11613" t="s">
        <v>1181</v>
      </c>
      <c r="D11613" t="str">
        <f>VLOOKUP(C11613,時点区分!$A$2:$C$8,3,0)</f>
        <v>01:現状ー構想策定時</v>
      </c>
      <c r="E11613" t="s">
        <v>1</v>
      </c>
      <c r="F11613" t="str">
        <f>VLOOKUP(E11613,病床機能区分!$A$2:$C$14,3,0)</f>
        <v>02：急性期</v>
      </c>
      <c r="G11613" t="s">
        <v>1188</v>
      </c>
      <c r="H11613" t="s">
        <v>1176</v>
      </c>
      <c r="I11613">
        <v>397</v>
      </c>
      <c r="J11613" s="40">
        <f>I11628</f>
        <v>2.6644295302013421</v>
      </c>
    </row>
    <row r="11614" spans="1:10">
      <c r="A11614" t="s">
        <v>1162</v>
      </c>
      <c r="B11614" t="s">
        <v>1045</v>
      </c>
      <c r="C11614" t="s">
        <v>1181</v>
      </c>
      <c r="D11614" t="str">
        <f>VLOOKUP(C11614,時点区分!$A$2:$C$8,3,0)</f>
        <v>01:現状ー構想策定時</v>
      </c>
      <c r="E11614" t="s">
        <v>2</v>
      </c>
      <c r="F11614" t="str">
        <f>VLOOKUP(E11614,病床機能区分!$A$2:$C$14,3,0)</f>
        <v>03：回復期</v>
      </c>
      <c r="G11614" t="s">
        <v>1190</v>
      </c>
      <c r="H11614" t="s">
        <v>1176</v>
      </c>
      <c r="I11614">
        <v>0</v>
      </c>
      <c r="J11614" s="40">
        <f>I11629</f>
        <v>0</v>
      </c>
    </row>
    <row r="11615" spans="1:10">
      <c r="A11615" t="s">
        <v>1162</v>
      </c>
      <c r="B11615" t="s">
        <v>1045</v>
      </c>
      <c r="C11615" t="s">
        <v>1181</v>
      </c>
      <c r="D11615" t="str">
        <f>VLOOKUP(C11615,時点区分!$A$2:$C$8,3,0)</f>
        <v>01:現状ー構想策定時</v>
      </c>
      <c r="E11615" t="s">
        <v>3</v>
      </c>
      <c r="F11615" t="str">
        <f>VLOOKUP(E11615,病床機能区分!$A$2:$C$14,3,0)</f>
        <v>04：慢性期</v>
      </c>
      <c r="G11615" t="s">
        <v>1192</v>
      </c>
      <c r="H11615" t="s">
        <v>1176</v>
      </c>
      <c r="I11615">
        <v>243</v>
      </c>
      <c r="J11615" s="40">
        <f>I11630</f>
        <v>1.8984375</v>
      </c>
    </row>
    <row r="11616" spans="1:10">
      <c r="A11616" t="s">
        <v>1162</v>
      </c>
      <c r="B11616" t="s">
        <v>1045</v>
      </c>
      <c r="C11616" t="s">
        <v>1181</v>
      </c>
      <c r="D11616" t="str">
        <f>VLOOKUP(C11616,時点区分!$A$2:$C$8,3,0)</f>
        <v>01:現状ー構想策定時</v>
      </c>
      <c r="E11616" t="s">
        <v>783</v>
      </c>
      <c r="F11616" t="str">
        <f>VLOOKUP(E11616,病床機能区分!$A$2:$C$14,3,0)</f>
        <v>05：未報告</v>
      </c>
      <c r="G11616" t="s">
        <v>1194</v>
      </c>
      <c r="H11616" t="s">
        <v>1176</v>
      </c>
      <c r="I11616">
        <v>0</v>
      </c>
      <c r="J11616" s="40"/>
    </row>
    <row r="11617" spans="1:10">
      <c r="A11617" t="s">
        <v>1162</v>
      </c>
      <c r="B11617" t="s">
        <v>1045</v>
      </c>
      <c r="C11617" t="s">
        <v>1181</v>
      </c>
      <c r="D11617" t="str">
        <f>VLOOKUP(C11617,時点区分!$A$2:$C$8,3,0)</f>
        <v>01:現状ー構想策定時</v>
      </c>
      <c r="E11617" t="s">
        <v>784</v>
      </c>
      <c r="F11617" t="str">
        <f>VLOOKUP(E11617,病床機能区分!$A$2:$C$14,3,0)</f>
        <v>06：合計</v>
      </c>
      <c r="G11617" t="s">
        <v>1196</v>
      </c>
      <c r="H11617" t="s">
        <v>1176</v>
      </c>
      <c r="I11617">
        <v>640</v>
      </c>
      <c r="J11617" s="40">
        <f>I11631</f>
        <v>1.4645308924485125</v>
      </c>
    </row>
    <row r="11618" spans="1:10">
      <c r="A11618" t="s">
        <v>1162</v>
      </c>
      <c r="B11618" t="s">
        <v>1045</v>
      </c>
      <c r="C11618" t="s">
        <v>1181</v>
      </c>
      <c r="D11618" t="str">
        <f>VLOOKUP(C11618,時点区分!$A$2:$C$8,3,0)</f>
        <v>01:現状ー構想策定時</v>
      </c>
      <c r="E11618" t="s">
        <v>785</v>
      </c>
      <c r="F11618" t="str">
        <f>VLOOKUP(E11618,病床機能区分!$A$2:$C$14,3,0)</f>
        <v>07：在宅医療等</v>
      </c>
      <c r="G11618" t="s">
        <v>1198</v>
      </c>
      <c r="H11618" t="s">
        <v>1176</v>
      </c>
      <c r="I11618">
        <v>0</v>
      </c>
      <c r="J11618" s="40"/>
    </row>
    <row r="11619" spans="1:10">
      <c r="A11619" t="s">
        <v>1162</v>
      </c>
      <c r="B11619" t="s">
        <v>1045</v>
      </c>
      <c r="C11619" t="s">
        <v>1181</v>
      </c>
      <c r="D11619" t="str">
        <f>VLOOKUP(C11619,時点区分!$A$2:$C$8,3,0)</f>
        <v>01:現状ー構想策定時</v>
      </c>
      <c r="E11619" t="s">
        <v>786</v>
      </c>
      <c r="F11619" t="str">
        <f>VLOOKUP(E11619,病床機能区分!$A$2:$C$14,3,0)</f>
        <v>08：うち訪問診療分</v>
      </c>
      <c r="G11619" t="s">
        <v>1200</v>
      </c>
      <c r="H11619" t="s">
        <v>1176</v>
      </c>
      <c r="I11619">
        <v>0</v>
      </c>
      <c r="J11619" s="40"/>
    </row>
    <row r="11620" spans="1:10">
      <c r="A11620" t="s">
        <v>1162</v>
      </c>
      <c r="B11620" t="s">
        <v>1045</v>
      </c>
      <c r="C11620" t="s">
        <v>1129</v>
      </c>
      <c r="D11620" t="str">
        <f>VLOOKUP(C11620,時点区分!$A$2:$C$8,3,0)</f>
        <v>02:将来</v>
      </c>
      <c r="E11620" t="s">
        <v>0</v>
      </c>
      <c r="F11620" t="str">
        <f>VLOOKUP(E11620,病床機能区分!$A$2:$C$14,3,0)</f>
        <v>01：高度急性期</v>
      </c>
      <c r="G11620" t="s">
        <v>1202</v>
      </c>
      <c r="H11620" t="s">
        <v>1176</v>
      </c>
      <c r="I11620">
        <v>29</v>
      </c>
      <c r="J11620" s="40">
        <f>I11627</f>
        <v>0</v>
      </c>
    </row>
    <row r="11621" spans="1:10">
      <c r="A11621" t="s">
        <v>1162</v>
      </c>
      <c r="B11621" t="s">
        <v>1045</v>
      </c>
      <c r="C11621" t="s">
        <v>1129</v>
      </c>
      <c r="D11621" t="str">
        <f>VLOOKUP(C11621,時点区分!$A$2:$C$8,3,0)</f>
        <v>02:将来</v>
      </c>
      <c r="E11621" t="s">
        <v>1</v>
      </c>
      <c r="F11621" t="str">
        <f>VLOOKUP(E11621,病床機能区分!$A$2:$C$14,3,0)</f>
        <v>02：急性期</v>
      </c>
      <c r="G11621" t="s">
        <v>1204</v>
      </c>
      <c r="H11621" t="s">
        <v>1176</v>
      </c>
      <c r="I11621">
        <v>149</v>
      </c>
      <c r="J11621" s="40">
        <f>I11628</f>
        <v>2.6644295302013421</v>
      </c>
    </row>
    <row r="11622" spans="1:10">
      <c r="A11622" t="s">
        <v>1162</v>
      </c>
      <c r="B11622" t="s">
        <v>1045</v>
      </c>
      <c r="C11622" t="s">
        <v>1129</v>
      </c>
      <c r="D11622" t="str">
        <f>VLOOKUP(C11622,時点区分!$A$2:$C$8,3,0)</f>
        <v>02:将来</v>
      </c>
      <c r="E11622" t="s">
        <v>2</v>
      </c>
      <c r="F11622" t="str">
        <f>VLOOKUP(E11622,病床機能区分!$A$2:$C$14,3,0)</f>
        <v>03：回復期</v>
      </c>
      <c r="G11622" t="s">
        <v>1206</v>
      </c>
      <c r="H11622" t="s">
        <v>1176</v>
      </c>
      <c r="I11622">
        <v>131</v>
      </c>
      <c r="J11622" s="40">
        <f>I11629</f>
        <v>0</v>
      </c>
    </row>
    <row r="11623" spans="1:10">
      <c r="A11623" t="s">
        <v>1162</v>
      </c>
      <c r="B11623" t="s">
        <v>1045</v>
      </c>
      <c r="C11623" t="s">
        <v>1129</v>
      </c>
      <c r="D11623" t="str">
        <f>VLOOKUP(C11623,時点区分!$A$2:$C$8,3,0)</f>
        <v>02:将来</v>
      </c>
      <c r="E11623" t="s">
        <v>3</v>
      </c>
      <c r="F11623" t="str">
        <f>VLOOKUP(E11623,病床機能区分!$A$2:$C$14,3,0)</f>
        <v>04：慢性期</v>
      </c>
      <c r="G11623" t="s">
        <v>1208</v>
      </c>
      <c r="H11623" t="s">
        <v>1176</v>
      </c>
      <c r="I11623">
        <v>128</v>
      </c>
      <c r="J11623" s="40">
        <f>I11630</f>
        <v>1.8984375</v>
      </c>
    </row>
    <row r="11624" spans="1:10">
      <c r="A11624" t="s">
        <v>1162</v>
      </c>
      <c r="B11624" t="s">
        <v>1045</v>
      </c>
      <c r="C11624" t="s">
        <v>1129</v>
      </c>
      <c r="D11624" t="str">
        <f>VLOOKUP(C11624,時点区分!$A$2:$C$8,3,0)</f>
        <v>02:将来</v>
      </c>
      <c r="E11624" t="s">
        <v>784</v>
      </c>
      <c r="F11624" t="str">
        <f>VLOOKUP(E11624,病床機能区分!$A$2:$C$14,3,0)</f>
        <v>06：合計</v>
      </c>
      <c r="G11624" t="s">
        <v>1210</v>
      </c>
      <c r="H11624" t="s">
        <v>1176</v>
      </c>
      <c r="I11624">
        <v>437</v>
      </c>
      <c r="J11624" s="40">
        <f>I11631</f>
        <v>1.4645308924485125</v>
      </c>
    </row>
    <row r="11625" spans="1:10">
      <c r="A11625" t="s">
        <v>1162</v>
      </c>
      <c r="B11625" t="s">
        <v>1045</v>
      </c>
      <c r="C11625" t="s">
        <v>1129</v>
      </c>
      <c r="D11625" t="str">
        <f>VLOOKUP(C11625,時点区分!$A$2:$C$8,3,0)</f>
        <v>02:将来</v>
      </c>
      <c r="E11625" t="s">
        <v>785</v>
      </c>
      <c r="F11625" t="str">
        <f>VLOOKUP(E11625,病床機能区分!$A$2:$C$14,3,0)</f>
        <v>07：在宅医療等</v>
      </c>
      <c r="G11625" t="s">
        <v>1212</v>
      </c>
      <c r="H11625" t="s">
        <v>1176</v>
      </c>
      <c r="I11625">
        <v>0</v>
      </c>
      <c r="J11625" s="40"/>
    </row>
    <row r="11626" spans="1:10">
      <c r="A11626" t="s">
        <v>1162</v>
      </c>
      <c r="B11626" t="s">
        <v>1045</v>
      </c>
      <c r="C11626" t="s">
        <v>1129</v>
      </c>
      <c r="D11626" t="str">
        <f>VLOOKUP(C11626,時点区分!$A$2:$C$8,3,0)</f>
        <v>02:将来</v>
      </c>
      <c r="E11626" t="s">
        <v>786</v>
      </c>
      <c r="F11626" t="str">
        <f>VLOOKUP(E11626,病床機能区分!$A$2:$C$14,3,0)</f>
        <v>08：うち訪問診療分</v>
      </c>
      <c r="G11626" t="s">
        <v>1214</v>
      </c>
      <c r="H11626" t="s">
        <v>1176</v>
      </c>
      <c r="I11626">
        <v>0</v>
      </c>
      <c r="J11626" s="40"/>
    </row>
    <row r="11627" spans="1:10">
      <c r="A11627" t="s">
        <v>1162</v>
      </c>
      <c r="B11627" t="s">
        <v>1045</v>
      </c>
      <c r="C11627" t="s">
        <v>1182</v>
      </c>
      <c r="D11627" t="str">
        <f>VLOOKUP(C11627,時点区分!$A$2:$C$8,3,0)</f>
        <v>03:構想策定時一致率</v>
      </c>
      <c r="E11627" t="s">
        <v>0</v>
      </c>
      <c r="F11627" t="str">
        <f>VLOOKUP(E11627,病床機能区分!$A$2:$C$14,3,0)</f>
        <v>01：高度急性期</v>
      </c>
      <c r="G11627" t="s">
        <v>1216</v>
      </c>
      <c r="H11627" t="s">
        <v>1270</v>
      </c>
      <c r="I11627">
        <v>0</v>
      </c>
      <c r="J11627" s="40"/>
    </row>
    <row r="11628" spans="1:10">
      <c r="A11628" t="s">
        <v>1162</v>
      </c>
      <c r="B11628" t="s">
        <v>1045</v>
      </c>
      <c r="C11628" t="s">
        <v>1182</v>
      </c>
      <c r="D11628" t="str">
        <f>VLOOKUP(C11628,時点区分!$A$2:$C$8,3,0)</f>
        <v>03:構想策定時一致率</v>
      </c>
      <c r="E11628" t="s">
        <v>1</v>
      </c>
      <c r="F11628" t="str">
        <f>VLOOKUP(E11628,病床機能区分!$A$2:$C$14,3,0)</f>
        <v>02：急性期</v>
      </c>
      <c r="G11628" t="s">
        <v>1218</v>
      </c>
      <c r="H11628" t="s">
        <v>1270</v>
      </c>
      <c r="I11628">
        <v>2.6644295302013421</v>
      </c>
      <c r="J11628" s="40"/>
    </row>
    <row r="11629" spans="1:10">
      <c r="A11629" t="s">
        <v>1162</v>
      </c>
      <c r="B11629" t="s">
        <v>1045</v>
      </c>
      <c r="C11629" t="s">
        <v>1182</v>
      </c>
      <c r="D11629" t="str">
        <f>VLOOKUP(C11629,時点区分!$A$2:$C$8,3,0)</f>
        <v>03:構想策定時一致率</v>
      </c>
      <c r="E11629" t="s">
        <v>2</v>
      </c>
      <c r="F11629" t="str">
        <f>VLOOKUP(E11629,病床機能区分!$A$2:$C$14,3,0)</f>
        <v>03：回復期</v>
      </c>
      <c r="G11629" t="s">
        <v>1220</v>
      </c>
      <c r="H11629" t="s">
        <v>1270</v>
      </c>
      <c r="I11629">
        <v>0</v>
      </c>
      <c r="J11629" s="40"/>
    </row>
    <row r="11630" spans="1:10">
      <c r="A11630" t="s">
        <v>1162</v>
      </c>
      <c r="B11630" t="s">
        <v>1045</v>
      </c>
      <c r="C11630" t="s">
        <v>1182</v>
      </c>
      <c r="D11630" t="str">
        <f>VLOOKUP(C11630,時点区分!$A$2:$C$8,3,0)</f>
        <v>03:構想策定時一致率</v>
      </c>
      <c r="E11630" t="s">
        <v>3</v>
      </c>
      <c r="F11630" t="str">
        <f>VLOOKUP(E11630,病床機能区分!$A$2:$C$14,3,0)</f>
        <v>04：慢性期</v>
      </c>
      <c r="G11630" t="s">
        <v>1222</v>
      </c>
      <c r="H11630" t="s">
        <v>1270</v>
      </c>
      <c r="I11630">
        <v>1.8984375</v>
      </c>
      <c r="J11630" s="40"/>
    </row>
    <row r="11631" spans="1:10">
      <c r="A11631" t="s">
        <v>1162</v>
      </c>
      <c r="B11631" t="s">
        <v>1045</v>
      </c>
      <c r="C11631" t="s">
        <v>1182</v>
      </c>
      <c r="D11631" t="str">
        <f>VLOOKUP(C11631,時点区分!$A$2:$C$8,3,0)</f>
        <v>03:構想策定時一致率</v>
      </c>
      <c r="E11631" t="s">
        <v>784</v>
      </c>
      <c r="F11631" t="str">
        <f>VLOOKUP(E11631,病床機能区分!$A$2:$C$14,3,0)</f>
        <v>06：合計</v>
      </c>
      <c r="G11631" t="s">
        <v>1224</v>
      </c>
      <c r="H11631" t="s">
        <v>1270</v>
      </c>
      <c r="I11631">
        <v>1.4645308924485125</v>
      </c>
      <c r="J11631" s="40"/>
    </row>
    <row r="11632" spans="1:10">
      <c r="A11632" t="s">
        <v>1162</v>
      </c>
      <c r="B11632" t="s">
        <v>1045</v>
      </c>
      <c r="C11632" t="s">
        <v>1183</v>
      </c>
      <c r="D11632" t="str">
        <f>VLOOKUP(C11632,時点区分!$A$2:$C$8,3,0)</f>
        <v>04:R4年度病床機能報告_2022年時点</v>
      </c>
      <c r="E11632" t="s">
        <v>0</v>
      </c>
      <c r="F11632" t="str">
        <f>VLOOKUP(E11632,病床機能区分!$A$2:$C$14,3,0)</f>
        <v>01：高度急性期</v>
      </c>
      <c r="G11632" t="s">
        <v>1226</v>
      </c>
      <c r="H11632" t="s">
        <v>1176</v>
      </c>
      <c r="I11632">
        <v>0</v>
      </c>
      <c r="J11632" s="40">
        <f>I11639</f>
        <v>0</v>
      </c>
    </row>
    <row r="11633" spans="1:10">
      <c r="A11633" t="s">
        <v>1162</v>
      </c>
      <c r="B11633" t="s">
        <v>1045</v>
      </c>
      <c r="C11633" t="s">
        <v>1183</v>
      </c>
      <c r="D11633" t="str">
        <f>VLOOKUP(C11633,時点区分!$A$2:$C$8,3,0)</f>
        <v>04:R4年度病床機能報告_2022年時点</v>
      </c>
      <c r="E11633" t="s">
        <v>1</v>
      </c>
      <c r="F11633" t="str">
        <f>VLOOKUP(E11633,病床機能区分!$A$2:$C$14,3,0)</f>
        <v>02：急性期</v>
      </c>
      <c r="G11633" t="s">
        <v>1228</v>
      </c>
      <c r="H11633" t="s">
        <v>1176</v>
      </c>
      <c r="I11633">
        <v>333</v>
      </c>
      <c r="J11633" s="40">
        <f t="shared" ref="J11633:J11635" si="284">I11640</f>
        <v>2.2348993288590604</v>
      </c>
    </row>
    <row r="11634" spans="1:10">
      <c r="A11634" t="s">
        <v>1162</v>
      </c>
      <c r="B11634" t="s">
        <v>1045</v>
      </c>
      <c r="C11634" t="s">
        <v>1183</v>
      </c>
      <c r="D11634" t="str">
        <f>VLOOKUP(C11634,時点区分!$A$2:$C$8,3,0)</f>
        <v>04:R4年度病床機能報告_2022年時点</v>
      </c>
      <c r="E11634" t="s">
        <v>2</v>
      </c>
      <c r="F11634" t="str">
        <f>VLOOKUP(E11634,病床機能区分!$A$2:$C$14,3,0)</f>
        <v>03：回復期</v>
      </c>
      <c r="G11634" t="s">
        <v>1230</v>
      </c>
      <c r="H11634" t="s">
        <v>1176</v>
      </c>
      <c r="I11634">
        <v>40</v>
      </c>
      <c r="J11634" s="40">
        <f t="shared" si="284"/>
        <v>0.30534351145038169</v>
      </c>
    </row>
    <row r="11635" spans="1:10">
      <c r="A11635" t="s">
        <v>1162</v>
      </c>
      <c r="B11635" t="s">
        <v>1045</v>
      </c>
      <c r="C11635" t="s">
        <v>1183</v>
      </c>
      <c r="D11635" t="str">
        <f>VLOOKUP(C11635,時点区分!$A$2:$C$8,3,0)</f>
        <v>04:R4年度病床機能報告_2022年時点</v>
      </c>
      <c r="E11635" t="s">
        <v>3</v>
      </c>
      <c r="F11635" t="str">
        <f>VLOOKUP(E11635,病床機能区分!$A$2:$C$14,3,0)</f>
        <v>04：慢性期</v>
      </c>
      <c r="G11635" t="s">
        <v>1232</v>
      </c>
      <c r="H11635" t="s">
        <v>1176</v>
      </c>
      <c r="I11635">
        <v>135</v>
      </c>
      <c r="J11635" s="40">
        <f t="shared" si="284"/>
        <v>1.0546875</v>
      </c>
    </row>
    <row r="11636" spans="1:10">
      <c r="A11636" t="s">
        <v>1162</v>
      </c>
      <c r="B11636" t="s">
        <v>1045</v>
      </c>
      <c r="C11636" t="s">
        <v>1183</v>
      </c>
      <c r="D11636" t="str">
        <f>VLOOKUP(C11636,時点区分!$A$2:$C$8,3,0)</f>
        <v>04:R4年度病床機能報告_2022年時点</v>
      </c>
      <c r="E11636" t="s">
        <v>771</v>
      </c>
      <c r="F11636" t="str">
        <f>VLOOKUP(E11636,病床機能区分!$A$2:$C$14,3,0)</f>
        <v>09：休棟中（今後再開する予定）</v>
      </c>
      <c r="G11636" t="s">
        <v>1234</v>
      </c>
      <c r="H11636" t="s">
        <v>1176</v>
      </c>
      <c r="I11636">
        <v>0</v>
      </c>
      <c r="J11636" s="40"/>
    </row>
    <row r="11637" spans="1:10">
      <c r="A11637" t="s">
        <v>1162</v>
      </c>
      <c r="B11637" t="s">
        <v>1045</v>
      </c>
      <c r="C11637" t="s">
        <v>1183</v>
      </c>
      <c r="D11637" t="str">
        <f>VLOOKUP(C11637,時点区分!$A$2:$C$8,3,0)</f>
        <v>04:R4年度病床機能報告_2022年時点</v>
      </c>
      <c r="E11637" t="s">
        <v>772</v>
      </c>
      <c r="F11637" t="str">
        <f>VLOOKUP(E11637,病床機能区分!$A$2:$C$14,3,0)</f>
        <v>10：休棟中（今後廃止する予定）</v>
      </c>
      <c r="G11637" t="s">
        <v>1236</v>
      </c>
      <c r="H11637" t="s">
        <v>1176</v>
      </c>
      <c r="I11637">
        <v>0</v>
      </c>
      <c r="J11637" s="40"/>
    </row>
    <row r="11638" spans="1:10">
      <c r="A11638" t="s">
        <v>1162</v>
      </c>
      <c r="B11638" t="s">
        <v>1045</v>
      </c>
      <c r="C11638" t="s">
        <v>1183</v>
      </c>
      <c r="D11638" t="str">
        <f>VLOOKUP(C11638,時点区分!$A$2:$C$8,3,0)</f>
        <v>04:R4年度病床機能報告_2022年時点</v>
      </c>
      <c r="E11638" t="s">
        <v>784</v>
      </c>
      <c r="F11638" t="str">
        <f>VLOOKUP(E11638,病床機能区分!$A$2:$C$14,3,0)</f>
        <v>06：合計</v>
      </c>
      <c r="G11638" t="s">
        <v>1238</v>
      </c>
      <c r="H11638" t="s">
        <v>1176</v>
      </c>
      <c r="I11638">
        <v>508</v>
      </c>
      <c r="J11638" s="40">
        <f>I11643</f>
        <v>1.1624713958810069</v>
      </c>
    </row>
    <row r="11639" spans="1:10">
      <c r="A11639" t="s">
        <v>1162</v>
      </c>
      <c r="B11639" t="s">
        <v>1045</v>
      </c>
      <c r="C11639" t="s">
        <v>1184</v>
      </c>
      <c r="D11639" t="str">
        <f>VLOOKUP(C11639,時点区分!$A$2:$C$8,3,0)</f>
        <v>05:R4年度現状一致率</v>
      </c>
      <c r="E11639" t="s">
        <v>0</v>
      </c>
      <c r="F11639" t="str">
        <f>VLOOKUP(E11639,病床機能区分!$A$2:$C$14,3,0)</f>
        <v>01：高度急性期</v>
      </c>
      <c r="G11639" t="s">
        <v>1239</v>
      </c>
      <c r="H11639" t="s">
        <v>1270</v>
      </c>
      <c r="I11639">
        <v>0</v>
      </c>
      <c r="J11639" s="40"/>
    </row>
    <row r="11640" spans="1:10">
      <c r="A11640" t="s">
        <v>1162</v>
      </c>
      <c r="B11640" t="s">
        <v>1045</v>
      </c>
      <c r="C11640" t="s">
        <v>1184</v>
      </c>
      <c r="D11640" t="str">
        <f>VLOOKUP(C11640,時点区分!$A$2:$C$8,3,0)</f>
        <v>05:R4年度現状一致率</v>
      </c>
      <c r="E11640" t="s">
        <v>1</v>
      </c>
      <c r="F11640" t="str">
        <f>VLOOKUP(E11640,病床機能区分!$A$2:$C$14,3,0)</f>
        <v>02：急性期</v>
      </c>
      <c r="G11640" t="s">
        <v>1241</v>
      </c>
      <c r="H11640" t="s">
        <v>1270</v>
      </c>
      <c r="I11640">
        <v>2.2348993288590604</v>
      </c>
      <c r="J11640" s="40"/>
    </row>
    <row r="11641" spans="1:10">
      <c r="A11641" t="s">
        <v>1162</v>
      </c>
      <c r="B11641" t="s">
        <v>1045</v>
      </c>
      <c r="C11641" t="s">
        <v>1184</v>
      </c>
      <c r="D11641" t="str">
        <f>VLOOKUP(C11641,時点区分!$A$2:$C$8,3,0)</f>
        <v>05:R4年度現状一致率</v>
      </c>
      <c r="E11641" t="s">
        <v>2</v>
      </c>
      <c r="F11641" t="str">
        <f>VLOOKUP(E11641,病床機能区分!$A$2:$C$14,3,0)</f>
        <v>03：回復期</v>
      </c>
      <c r="G11641" t="s">
        <v>1243</v>
      </c>
      <c r="H11641" t="s">
        <v>1270</v>
      </c>
      <c r="I11641">
        <v>0.30534351145038169</v>
      </c>
      <c r="J11641" s="40"/>
    </row>
    <row r="11642" spans="1:10">
      <c r="A11642" t="s">
        <v>1162</v>
      </c>
      <c r="B11642" t="s">
        <v>1045</v>
      </c>
      <c r="C11642" t="s">
        <v>1184</v>
      </c>
      <c r="D11642" t="str">
        <f>VLOOKUP(C11642,時点区分!$A$2:$C$8,3,0)</f>
        <v>05:R4年度現状一致率</v>
      </c>
      <c r="E11642" t="s">
        <v>3</v>
      </c>
      <c r="F11642" t="str">
        <f>VLOOKUP(E11642,病床機能区分!$A$2:$C$14,3,0)</f>
        <v>04：慢性期</v>
      </c>
      <c r="G11642" t="s">
        <v>1245</v>
      </c>
      <c r="H11642" t="s">
        <v>1270</v>
      </c>
      <c r="I11642">
        <v>1.0546875</v>
      </c>
      <c r="J11642" s="40"/>
    </row>
    <row r="11643" spans="1:10">
      <c r="A11643" t="s">
        <v>1162</v>
      </c>
      <c r="B11643" t="s">
        <v>1045</v>
      </c>
      <c r="C11643" t="s">
        <v>1184</v>
      </c>
      <c r="D11643" t="str">
        <f>VLOOKUP(C11643,時点区分!$A$2:$C$8,3,0)</f>
        <v>05:R4年度現状一致率</v>
      </c>
      <c r="E11643" t="s">
        <v>784</v>
      </c>
      <c r="F11643" t="str">
        <f>VLOOKUP(E11643,病床機能区分!$A$2:$C$14,3,0)</f>
        <v>06：合計</v>
      </c>
      <c r="G11643" t="s">
        <v>1247</v>
      </c>
      <c r="H11643" t="s">
        <v>1270</v>
      </c>
      <c r="I11643">
        <v>1.1624713958810069</v>
      </c>
      <c r="J11643" s="40"/>
    </row>
    <row r="11644" spans="1:10">
      <c r="A11644" t="s">
        <v>1162</v>
      </c>
      <c r="B11644" t="s">
        <v>1045</v>
      </c>
      <c r="C11644" t="s">
        <v>1185</v>
      </c>
      <c r="D11644" t="str">
        <f>VLOOKUP(C11644,時点区分!$A$2:$C$8,3,0)</f>
        <v>06:R4年度病床機能報告_2025年時点</v>
      </c>
      <c r="E11644" t="s">
        <v>0</v>
      </c>
      <c r="F11644" t="str">
        <f>VLOOKUP(E11644,病床機能区分!$A$2:$C$14,3,0)</f>
        <v>01：高度急性期</v>
      </c>
      <c r="G11644" t="s">
        <v>1249</v>
      </c>
      <c r="H11644" t="s">
        <v>1176</v>
      </c>
      <c r="I11644">
        <v>0</v>
      </c>
      <c r="J11644" s="40">
        <f>I11652</f>
        <v>0</v>
      </c>
    </row>
    <row r="11645" spans="1:10">
      <c r="A11645" t="s">
        <v>1162</v>
      </c>
      <c r="B11645" t="s">
        <v>1045</v>
      </c>
      <c r="C11645" t="s">
        <v>1185</v>
      </c>
      <c r="D11645" t="str">
        <f>VLOOKUP(C11645,時点区分!$A$2:$C$8,3,0)</f>
        <v>06:R4年度病床機能報告_2025年時点</v>
      </c>
      <c r="E11645" t="s">
        <v>1</v>
      </c>
      <c r="F11645" t="str">
        <f>VLOOKUP(E11645,病床機能区分!$A$2:$C$14,3,0)</f>
        <v>02：急性期</v>
      </c>
      <c r="G11645" t="s">
        <v>1251</v>
      </c>
      <c r="H11645" t="s">
        <v>1176</v>
      </c>
      <c r="I11645">
        <v>303</v>
      </c>
      <c r="J11645" s="40">
        <f>I11653</f>
        <v>2.0335570469798658</v>
      </c>
    </row>
    <row r="11646" spans="1:10">
      <c r="A11646" t="s">
        <v>1162</v>
      </c>
      <c r="B11646" t="s">
        <v>1045</v>
      </c>
      <c r="C11646" t="s">
        <v>1185</v>
      </c>
      <c r="D11646" t="str">
        <f>VLOOKUP(C11646,時点区分!$A$2:$C$8,3,0)</f>
        <v>06:R4年度病床機能報告_2025年時点</v>
      </c>
      <c r="E11646" t="s">
        <v>2</v>
      </c>
      <c r="F11646" t="str">
        <f>VLOOKUP(E11646,病床機能区分!$A$2:$C$14,3,0)</f>
        <v>03：回復期</v>
      </c>
      <c r="G11646" t="s">
        <v>1253</v>
      </c>
      <c r="H11646" t="s">
        <v>1176</v>
      </c>
      <c r="I11646">
        <v>40</v>
      </c>
      <c r="J11646" s="40">
        <f>I11654</f>
        <v>0.30534351145038169</v>
      </c>
    </row>
    <row r="11647" spans="1:10">
      <c r="A11647" t="s">
        <v>1162</v>
      </c>
      <c r="B11647" t="s">
        <v>1045</v>
      </c>
      <c r="C11647" t="s">
        <v>1185</v>
      </c>
      <c r="D11647" t="str">
        <f>VLOOKUP(C11647,時点区分!$A$2:$C$8,3,0)</f>
        <v>06:R4年度病床機能報告_2025年時点</v>
      </c>
      <c r="E11647" t="s">
        <v>3</v>
      </c>
      <c r="F11647" t="str">
        <f>VLOOKUP(E11647,病床機能区分!$A$2:$C$14,3,0)</f>
        <v>04：慢性期</v>
      </c>
      <c r="G11647" t="s">
        <v>1255</v>
      </c>
      <c r="H11647" t="s">
        <v>1176</v>
      </c>
      <c r="I11647">
        <v>135</v>
      </c>
      <c r="J11647" s="40">
        <f>I11655</f>
        <v>1.0546875</v>
      </c>
    </row>
    <row r="11648" spans="1:10">
      <c r="A11648" t="s">
        <v>1162</v>
      </c>
      <c r="B11648" t="s">
        <v>1045</v>
      </c>
      <c r="C11648" t="s">
        <v>1185</v>
      </c>
      <c r="D11648" t="str">
        <f>VLOOKUP(C11648,時点区分!$A$2:$C$8,3,0)</f>
        <v>06:R4年度病床機能報告_2025年時点</v>
      </c>
      <c r="E11648" t="s">
        <v>779</v>
      </c>
      <c r="F11648" t="str">
        <f>VLOOKUP(E11648,病床機能区分!$A$2:$C$14,3,0)</f>
        <v>11：介護保険施設等へ移行予定</v>
      </c>
      <c r="G11648" t="s">
        <v>1257</v>
      </c>
      <c r="H11648" t="s">
        <v>1176</v>
      </c>
      <c r="I11648">
        <v>0</v>
      </c>
      <c r="J11648" s="40"/>
    </row>
    <row r="11649" spans="1:10">
      <c r="A11649" t="s">
        <v>1162</v>
      </c>
      <c r="B11649" t="s">
        <v>1045</v>
      </c>
      <c r="C11649" t="s">
        <v>1185</v>
      </c>
      <c r="D11649" t="str">
        <f>VLOOKUP(C11649,時点区分!$A$2:$C$8,3,0)</f>
        <v>06:R4年度病床機能報告_2025年時点</v>
      </c>
      <c r="E11649" t="s">
        <v>780</v>
      </c>
      <c r="F11649" t="str">
        <f>VLOOKUP(E11649,病床機能区分!$A$2:$C$14,3,0)</f>
        <v>12：休棟予定</v>
      </c>
      <c r="G11649" t="s">
        <v>1259</v>
      </c>
      <c r="H11649" t="s">
        <v>1176</v>
      </c>
      <c r="I11649">
        <v>0</v>
      </c>
      <c r="J11649" s="40"/>
    </row>
    <row r="11650" spans="1:10">
      <c r="A11650" t="s">
        <v>1162</v>
      </c>
      <c r="B11650" t="s">
        <v>1045</v>
      </c>
      <c r="C11650" t="s">
        <v>1185</v>
      </c>
      <c r="D11650" t="str">
        <f>VLOOKUP(C11650,時点区分!$A$2:$C$8,3,0)</f>
        <v>06:R4年度病床機能報告_2025年時点</v>
      </c>
      <c r="E11650" t="s">
        <v>781</v>
      </c>
      <c r="F11650" t="str">
        <f>VLOOKUP(E11650,病床機能区分!$A$2:$C$14,3,0)</f>
        <v>13：廃止予定</v>
      </c>
      <c r="G11650" t="s">
        <v>1261</v>
      </c>
      <c r="H11650" t="s">
        <v>1176</v>
      </c>
      <c r="I11650">
        <v>30</v>
      </c>
      <c r="J11650" s="40"/>
    </row>
    <row r="11651" spans="1:10">
      <c r="A11651" t="s">
        <v>1162</v>
      </c>
      <c r="B11651" t="s">
        <v>1045</v>
      </c>
      <c r="C11651" t="s">
        <v>1185</v>
      </c>
      <c r="D11651" t="str">
        <f>VLOOKUP(C11651,時点区分!$A$2:$C$8,3,0)</f>
        <v>06:R4年度病床機能報告_2025年時点</v>
      </c>
      <c r="E11651" t="s">
        <v>784</v>
      </c>
      <c r="F11651" t="str">
        <f>VLOOKUP(E11651,病床機能区分!$A$2:$C$14,3,0)</f>
        <v>06：合計</v>
      </c>
      <c r="G11651" t="s">
        <v>1263</v>
      </c>
      <c r="H11651" t="s">
        <v>1176</v>
      </c>
      <c r="I11651">
        <v>508</v>
      </c>
      <c r="J11651" s="40">
        <f>I11656</f>
        <v>1.1624713958810069</v>
      </c>
    </row>
    <row r="11652" spans="1:10">
      <c r="A11652" t="s">
        <v>1162</v>
      </c>
      <c r="B11652" t="s">
        <v>1045</v>
      </c>
      <c r="C11652" t="s">
        <v>1278</v>
      </c>
      <c r="D11652" t="str">
        <f>VLOOKUP(C11652,時点区分!$A$2:$C$8,3,0)</f>
        <v>07:R4年度将来一致率</v>
      </c>
      <c r="E11652" t="s">
        <v>0</v>
      </c>
      <c r="F11652" t="str">
        <f>VLOOKUP(E11652,病床機能区分!$A$2:$C$14,3,0)</f>
        <v>01：高度急性期</v>
      </c>
      <c r="G11652" t="s">
        <v>1281</v>
      </c>
      <c r="H11652" t="s">
        <v>1270</v>
      </c>
      <c r="I11652">
        <v>0</v>
      </c>
      <c r="J11652" s="40"/>
    </row>
    <row r="11653" spans="1:10">
      <c r="A11653" t="s">
        <v>1162</v>
      </c>
      <c r="B11653" t="s">
        <v>1045</v>
      </c>
      <c r="C11653" t="s">
        <v>1278</v>
      </c>
      <c r="D11653" t="str">
        <f>VLOOKUP(C11653,時点区分!$A$2:$C$8,3,0)</f>
        <v>07:R4年度将来一致率</v>
      </c>
      <c r="E11653" t="s">
        <v>1</v>
      </c>
      <c r="F11653" t="str">
        <f>VLOOKUP(E11653,病床機能区分!$A$2:$C$14,3,0)</f>
        <v>02：急性期</v>
      </c>
      <c r="G11653" t="s">
        <v>1283</v>
      </c>
      <c r="H11653" t="s">
        <v>1270</v>
      </c>
      <c r="I11653">
        <v>2.0335570469798658</v>
      </c>
      <c r="J11653" s="40"/>
    </row>
    <row r="11654" spans="1:10">
      <c r="A11654" t="s">
        <v>1162</v>
      </c>
      <c r="B11654" t="s">
        <v>1045</v>
      </c>
      <c r="C11654" t="s">
        <v>1278</v>
      </c>
      <c r="D11654" t="str">
        <f>VLOOKUP(C11654,時点区分!$A$2:$C$8,3,0)</f>
        <v>07:R4年度将来一致率</v>
      </c>
      <c r="E11654" t="s">
        <v>2</v>
      </c>
      <c r="F11654" t="str">
        <f>VLOOKUP(E11654,病床機能区分!$A$2:$C$14,3,0)</f>
        <v>03：回復期</v>
      </c>
      <c r="G11654" t="s">
        <v>1285</v>
      </c>
      <c r="H11654" t="s">
        <v>1270</v>
      </c>
      <c r="I11654">
        <v>0.30534351145038169</v>
      </c>
      <c r="J11654" s="40"/>
    </row>
    <row r="11655" spans="1:10">
      <c r="A11655" t="s">
        <v>1162</v>
      </c>
      <c r="B11655" t="s">
        <v>1045</v>
      </c>
      <c r="C11655" t="s">
        <v>1278</v>
      </c>
      <c r="D11655" t="str">
        <f>VLOOKUP(C11655,時点区分!$A$2:$C$8,3,0)</f>
        <v>07:R4年度将来一致率</v>
      </c>
      <c r="E11655" t="s">
        <v>3</v>
      </c>
      <c r="F11655" t="str">
        <f>VLOOKUP(E11655,病床機能区分!$A$2:$C$14,3,0)</f>
        <v>04：慢性期</v>
      </c>
      <c r="G11655" t="s">
        <v>1287</v>
      </c>
      <c r="H11655" t="s">
        <v>1270</v>
      </c>
      <c r="I11655">
        <v>1.0546875</v>
      </c>
      <c r="J11655" s="40"/>
    </row>
    <row r="11656" spans="1:10" ht="14" thickBot="1">
      <c r="A11656" t="s">
        <v>1162</v>
      </c>
      <c r="B11656" t="s">
        <v>1045</v>
      </c>
      <c r="C11656" t="s">
        <v>1278</v>
      </c>
      <c r="D11656" t="str">
        <f>VLOOKUP(C11656,時点区分!$A$2:$C$8,3,0)</f>
        <v>07:R4年度将来一致率</v>
      </c>
      <c r="E11656" t="s">
        <v>784</v>
      </c>
      <c r="F11656" t="str">
        <f>VLOOKUP(E11656,病床機能区分!$A$2:$C$14,3,0)</f>
        <v>06：合計</v>
      </c>
      <c r="G11656" t="s">
        <v>1289</v>
      </c>
      <c r="H11656" t="s">
        <v>1270</v>
      </c>
      <c r="I11656">
        <v>1.1624713958810069</v>
      </c>
      <c r="J11656" s="41"/>
    </row>
    <row r="11657" spans="1:10">
      <c r="A11657" t="s">
        <v>1162</v>
      </c>
      <c r="B11657" t="s">
        <v>1046</v>
      </c>
      <c r="C11657" t="s">
        <v>1181</v>
      </c>
      <c r="D11657" t="str">
        <f>VLOOKUP(C11657,時点区分!$A$2:$C$8,3,0)</f>
        <v>01:現状ー構想策定時</v>
      </c>
      <c r="E11657" t="s">
        <v>0</v>
      </c>
      <c r="F11657" t="str">
        <f>VLOOKUP(E11657,病床機能区分!$A$2:$C$14,3,0)</f>
        <v>01：高度急性期</v>
      </c>
      <c r="G11657" t="s">
        <v>1186</v>
      </c>
      <c r="H11657" t="s">
        <v>1176</v>
      </c>
      <c r="I11657">
        <v>0</v>
      </c>
      <c r="J11657" s="39">
        <f>I11672</f>
        <v>0</v>
      </c>
    </row>
    <row r="11658" spans="1:10">
      <c r="A11658" t="s">
        <v>1162</v>
      </c>
      <c r="B11658" t="s">
        <v>1046</v>
      </c>
      <c r="C11658" t="s">
        <v>1181</v>
      </c>
      <c r="D11658" t="str">
        <f>VLOOKUP(C11658,時点区分!$A$2:$C$8,3,0)</f>
        <v>01:現状ー構想策定時</v>
      </c>
      <c r="E11658" t="s">
        <v>1</v>
      </c>
      <c r="F11658" t="str">
        <f>VLOOKUP(E11658,病床機能区分!$A$2:$C$14,3,0)</f>
        <v>02：急性期</v>
      </c>
      <c r="G11658" t="s">
        <v>1188</v>
      </c>
      <c r="H11658" t="s">
        <v>1176</v>
      </c>
      <c r="I11658">
        <v>359</v>
      </c>
      <c r="J11658" s="40">
        <f>I11673</f>
        <v>2.0168539325842696</v>
      </c>
    </row>
    <row r="11659" spans="1:10">
      <c r="A11659" t="s">
        <v>1162</v>
      </c>
      <c r="B11659" t="s">
        <v>1046</v>
      </c>
      <c r="C11659" t="s">
        <v>1181</v>
      </c>
      <c r="D11659" t="str">
        <f>VLOOKUP(C11659,時点区分!$A$2:$C$8,3,0)</f>
        <v>01:現状ー構想策定時</v>
      </c>
      <c r="E11659" t="s">
        <v>2</v>
      </c>
      <c r="F11659" t="str">
        <f>VLOOKUP(E11659,病床機能区分!$A$2:$C$14,3,0)</f>
        <v>03：回復期</v>
      </c>
      <c r="G11659" t="s">
        <v>1190</v>
      </c>
      <c r="H11659" t="s">
        <v>1176</v>
      </c>
      <c r="I11659">
        <v>19</v>
      </c>
      <c r="J11659" s="40">
        <f>I11674</f>
        <v>0.10497237569060773</v>
      </c>
    </row>
    <row r="11660" spans="1:10">
      <c r="A11660" t="s">
        <v>1162</v>
      </c>
      <c r="B11660" t="s">
        <v>1046</v>
      </c>
      <c r="C11660" t="s">
        <v>1181</v>
      </c>
      <c r="D11660" t="str">
        <f>VLOOKUP(C11660,時点区分!$A$2:$C$8,3,0)</f>
        <v>01:現状ー構想策定時</v>
      </c>
      <c r="E11660" t="s">
        <v>3</v>
      </c>
      <c r="F11660" t="str">
        <f>VLOOKUP(E11660,病床機能区分!$A$2:$C$14,3,0)</f>
        <v>04：慢性期</v>
      </c>
      <c r="G11660" t="s">
        <v>1192</v>
      </c>
      <c r="H11660" t="s">
        <v>1176</v>
      </c>
      <c r="I11660">
        <v>522</v>
      </c>
      <c r="J11660" s="40">
        <f>I11675</f>
        <v>2.25</v>
      </c>
    </row>
    <row r="11661" spans="1:10">
      <c r="A11661" t="s">
        <v>1162</v>
      </c>
      <c r="B11661" t="s">
        <v>1046</v>
      </c>
      <c r="C11661" t="s">
        <v>1181</v>
      </c>
      <c r="D11661" t="str">
        <f>VLOOKUP(C11661,時点区分!$A$2:$C$8,3,0)</f>
        <v>01:現状ー構想策定時</v>
      </c>
      <c r="E11661" t="s">
        <v>783</v>
      </c>
      <c r="F11661" t="str">
        <f>VLOOKUP(E11661,病床機能区分!$A$2:$C$14,3,0)</f>
        <v>05：未報告</v>
      </c>
      <c r="G11661" t="s">
        <v>1194</v>
      </c>
      <c r="H11661" t="s">
        <v>1176</v>
      </c>
      <c r="I11661">
        <v>0</v>
      </c>
      <c r="J11661" s="40"/>
    </row>
    <row r="11662" spans="1:10">
      <c r="A11662" t="s">
        <v>1162</v>
      </c>
      <c r="B11662" t="s">
        <v>1046</v>
      </c>
      <c r="C11662" t="s">
        <v>1181</v>
      </c>
      <c r="D11662" t="str">
        <f>VLOOKUP(C11662,時点区分!$A$2:$C$8,3,0)</f>
        <v>01:現状ー構想策定時</v>
      </c>
      <c r="E11662" t="s">
        <v>784</v>
      </c>
      <c r="F11662" t="str">
        <f>VLOOKUP(E11662,病床機能区分!$A$2:$C$14,3,0)</f>
        <v>06：合計</v>
      </c>
      <c r="G11662" t="s">
        <v>1196</v>
      </c>
      <c r="H11662" t="s">
        <v>1176</v>
      </c>
      <c r="I11662">
        <v>900</v>
      </c>
      <c r="J11662" s="40">
        <f>I11676</f>
        <v>1.4634146341463414</v>
      </c>
    </row>
    <row r="11663" spans="1:10">
      <c r="A11663" t="s">
        <v>1162</v>
      </c>
      <c r="B11663" t="s">
        <v>1046</v>
      </c>
      <c r="C11663" t="s">
        <v>1181</v>
      </c>
      <c r="D11663" t="str">
        <f>VLOOKUP(C11663,時点区分!$A$2:$C$8,3,0)</f>
        <v>01:現状ー構想策定時</v>
      </c>
      <c r="E11663" t="s">
        <v>785</v>
      </c>
      <c r="F11663" t="str">
        <f>VLOOKUP(E11663,病床機能区分!$A$2:$C$14,3,0)</f>
        <v>07：在宅医療等</v>
      </c>
      <c r="G11663" t="s">
        <v>1198</v>
      </c>
      <c r="H11663" t="s">
        <v>1176</v>
      </c>
      <c r="I11663">
        <v>0</v>
      </c>
      <c r="J11663" s="40"/>
    </row>
    <row r="11664" spans="1:10">
      <c r="A11664" t="s">
        <v>1162</v>
      </c>
      <c r="B11664" t="s">
        <v>1046</v>
      </c>
      <c r="C11664" t="s">
        <v>1181</v>
      </c>
      <c r="D11664" t="str">
        <f>VLOOKUP(C11664,時点区分!$A$2:$C$8,3,0)</f>
        <v>01:現状ー構想策定時</v>
      </c>
      <c r="E11664" t="s">
        <v>786</v>
      </c>
      <c r="F11664" t="str">
        <f>VLOOKUP(E11664,病床機能区分!$A$2:$C$14,3,0)</f>
        <v>08：うち訪問診療分</v>
      </c>
      <c r="G11664" t="s">
        <v>1200</v>
      </c>
      <c r="H11664" t="s">
        <v>1176</v>
      </c>
      <c r="I11664">
        <v>0</v>
      </c>
      <c r="J11664" s="40"/>
    </row>
    <row r="11665" spans="1:10">
      <c r="A11665" t="s">
        <v>1162</v>
      </c>
      <c r="B11665" t="s">
        <v>1046</v>
      </c>
      <c r="C11665" t="s">
        <v>1129</v>
      </c>
      <c r="D11665" t="str">
        <f>VLOOKUP(C11665,時点区分!$A$2:$C$8,3,0)</f>
        <v>02:将来</v>
      </c>
      <c r="E11665" t="s">
        <v>0</v>
      </c>
      <c r="F11665" t="str">
        <f>VLOOKUP(E11665,病床機能区分!$A$2:$C$14,3,0)</f>
        <v>01：高度急性期</v>
      </c>
      <c r="G11665" t="s">
        <v>1202</v>
      </c>
      <c r="H11665" t="s">
        <v>1176</v>
      </c>
      <c r="I11665">
        <v>24</v>
      </c>
      <c r="J11665" s="40">
        <f>I11672</f>
        <v>0</v>
      </c>
    </row>
    <row r="11666" spans="1:10">
      <c r="A11666" t="s">
        <v>1162</v>
      </c>
      <c r="B11666" t="s">
        <v>1046</v>
      </c>
      <c r="C11666" t="s">
        <v>1129</v>
      </c>
      <c r="D11666" t="str">
        <f>VLOOKUP(C11666,時点区分!$A$2:$C$8,3,0)</f>
        <v>02:将来</v>
      </c>
      <c r="E11666" t="s">
        <v>1</v>
      </c>
      <c r="F11666" t="str">
        <f>VLOOKUP(E11666,病床機能区分!$A$2:$C$14,3,0)</f>
        <v>02：急性期</v>
      </c>
      <c r="G11666" t="s">
        <v>1204</v>
      </c>
      <c r="H11666" t="s">
        <v>1176</v>
      </c>
      <c r="I11666">
        <v>178</v>
      </c>
      <c r="J11666" s="40">
        <f>I11673</f>
        <v>2.0168539325842696</v>
      </c>
    </row>
    <row r="11667" spans="1:10">
      <c r="A11667" t="s">
        <v>1162</v>
      </c>
      <c r="B11667" t="s">
        <v>1046</v>
      </c>
      <c r="C11667" t="s">
        <v>1129</v>
      </c>
      <c r="D11667" t="str">
        <f>VLOOKUP(C11667,時点区分!$A$2:$C$8,3,0)</f>
        <v>02:将来</v>
      </c>
      <c r="E11667" t="s">
        <v>2</v>
      </c>
      <c r="F11667" t="str">
        <f>VLOOKUP(E11667,病床機能区分!$A$2:$C$14,3,0)</f>
        <v>03：回復期</v>
      </c>
      <c r="G11667" t="s">
        <v>1206</v>
      </c>
      <c r="H11667" t="s">
        <v>1176</v>
      </c>
      <c r="I11667">
        <v>181</v>
      </c>
      <c r="J11667" s="40">
        <f>I11674</f>
        <v>0.10497237569060773</v>
      </c>
    </row>
    <row r="11668" spans="1:10">
      <c r="A11668" t="s">
        <v>1162</v>
      </c>
      <c r="B11668" t="s">
        <v>1046</v>
      </c>
      <c r="C11668" t="s">
        <v>1129</v>
      </c>
      <c r="D11668" t="str">
        <f>VLOOKUP(C11668,時点区分!$A$2:$C$8,3,0)</f>
        <v>02:将来</v>
      </c>
      <c r="E11668" t="s">
        <v>3</v>
      </c>
      <c r="F11668" t="str">
        <f>VLOOKUP(E11668,病床機能区分!$A$2:$C$14,3,0)</f>
        <v>04：慢性期</v>
      </c>
      <c r="G11668" t="s">
        <v>1208</v>
      </c>
      <c r="H11668" t="s">
        <v>1176</v>
      </c>
      <c r="I11668">
        <v>232</v>
      </c>
      <c r="J11668" s="40">
        <f>I11675</f>
        <v>2.25</v>
      </c>
    </row>
    <row r="11669" spans="1:10">
      <c r="A11669" t="s">
        <v>1162</v>
      </c>
      <c r="B11669" t="s">
        <v>1046</v>
      </c>
      <c r="C11669" t="s">
        <v>1129</v>
      </c>
      <c r="D11669" t="str">
        <f>VLOOKUP(C11669,時点区分!$A$2:$C$8,3,0)</f>
        <v>02:将来</v>
      </c>
      <c r="E11669" t="s">
        <v>784</v>
      </c>
      <c r="F11669" t="str">
        <f>VLOOKUP(E11669,病床機能区分!$A$2:$C$14,3,0)</f>
        <v>06：合計</v>
      </c>
      <c r="G11669" t="s">
        <v>1210</v>
      </c>
      <c r="H11669" t="s">
        <v>1176</v>
      </c>
      <c r="I11669">
        <v>615</v>
      </c>
      <c r="J11669" s="40">
        <f>I11676</f>
        <v>1.4634146341463414</v>
      </c>
    </row>
    <row r="11670" spans="1:10">
      <c r="A11670" t="s">
        <v>1162</v>
      </c>
      <c r="B11670" t="s">
        <v>1046</v>
      </c>
      <c r="C11670" t="s">
        <v>1129</v>
      </c>
      <c r="D11670" t="str">
        <f>VLOOKUP(C11670,時点区分!$A$2:$C$8,3,0)</f>
        <v>02:将来</v>
      </c>
      <c r="E11670" t="s">
        <v>785</v>
      </c>
      <c r="F11670" t="str">
        <f>VLOOKUP(E11670,病床機能区分!$A$2:$C$14,3,0)</f>
        <v>07：在宅医療等</v>
      </c>
      <c r="G11670" t="s">
        <v>1212</v>
      </c>
      <c r="H11670" t="s">
        <v>1176</v>
      </c>
      <c r="I11670">
        <v>0</v>
      </c>
      <c r="J11670" s="40"/>
    </row>
    <row r="11671" spans="1:10">
      <c r="A11671" t="s">
        <v>1162</v>
      </c>
      <c r="B11671" t="s">
        <v>1046</v>
      </c>
      <c r="C11671" t="s">
        <v>1129</v>
      </c>
      <c r="D11671" t="str">
        <f>VLOOKUP(C11671,時点区分!$A$2:$C$8,3,0)</f>
        <v>02:将来</v>
      </c>
      <c r="E11671" t="s">
        <v>786</v>
      </c>
      <c r="F11671" t="str">
        <f>VLOOKUP(E11671,病床機能区分!$A$2:$C$14,3,0)</f>
        <v>08：うち訪問診療分</v>
      </c>
      <c r="G11671" t="s">
        <v>1214</v>
      </c>
      <c r="H11671" t="s">
        <v>1176</v>
      </c>
      <c r="I11671">
        <v>0</v>
      </c>
      <c r="J11671" s="40"/>
    </row>
    <row r="11672" spans="1:10">
      <c r="A11672" t="s">
        <v>1162</v>
      </c>
      <c r="B11672" t="s">
        <v>1046</v>
      </c>
      <c r="C11672" t="s">
        <v>1182</v>
      </c>
      <c r="D11672" t="str">
        <f>VLOOKUP(C11672,時点区分!$A$2:$C$8,3,0)</f>
        <v>03:構想策定時一致率</v>
      </c>
      <c r="E11672" t="s">
        <v>0</v>
      </c>
      <c r="F11672" t="str">
        <f>VLOOKUP(E11672,病床機能区分!$A$2:$C$14,3,0)</f>
        <v>01：高度急性期</v>
      </c>
      <c r="G11672" t="s">
        <v>1216</v>
      </c>
      <c r="H11672" t="s">
        <v>1270</v>
      </c>
      <c r="I11672">
        <v>0</v>
      </c>
      <c r="J11672" s="40"/>
    </row>
    <row r="11673" spans="1:10">
      <c r="A11673" t="s">
        <v>1162</v>
      </c>
      <c r="B11673" t="s">
        <v>1046</v>
      </c>
      <c r="C11673" t="s">
        <v>1182</v>
      </c>
      <c r="D11673" t="str">
        <f>VLOOKUP(C11673,時点区分!$A$2:$C$8,3,0)</f>
        <v>03:構想策定時一致率</v>
      </c>
      <c r="E11673" t="s">
        <v>1</v>
      </c>
      <c r="F11673" t="str">
        <f>VLOOKUP(E11673,病床機能区分!$A$2:$C$14,3,0)</f>
        <v>02：急性期</v>
      </c>
      <c r="G11673" t="s">
        <v>1218</v>
      </c>
      <c r="H11673" t="s">
        <v>1270</v>
      </c>
      <c r="I11673">
        <v>2.0168539325842696</v>
      </c>
      <c r="J11673" s="40"/>
    </row>
    <row r="11674" spans="1:10">
      <c r="A11674" t="s">
        <v>1162</v>
      </c>
      <c r="B11674" t="s">
        <v>1046</v>
      </c>
      <c r="C11674" t="s">
        <v>1182</v>
      </c>
      <c r="D11674" t="str">
        <f>VLOOKUP(C11674,時点区分!$A$2:$C$8,3,0)</f>
        <v>03:構想策定時一致率</v>
      </c>
      <c r="E11674" t="s">
        <v>2</v>
      </c>
      <c r="F11674" t="str">
        <f>VLOOKUP(E11674,病床機能区分!$A$2:$C$14,3,0)</f>
        <v>03：回復期</v>
      </c>
      <c r="G11674" t="s">
        <v>1220</v>
      </c>
      <c r="H11674" t="s">
        <v>1270</v>
      </c>
      <c r="I11674">
        <v>0.10497237569060773</v>
      </c>
      <c r="J11674" s="40"/>
    </row>
    <row r="11675" spans="1:10">
      <c r="A11675" t="s">
        <v>1162</v>
      </c>
      <c r="B11675" t="s">
        <v>1046</v>
      </c>
      <c r="C11675" t="s">
        <v>1182</v>
      </c>
      <c r="D11675" t="str">
        <f>VLOOKUP(C11675,時点区分!$A$2:$C$8,3,0)</f>
        <v>03:構想策定時一致率</v>
      </c>
      <c r="E11675" t="s">
        <v>3</v>
      </c>
      <c r="F11675" t="str">
        <f>VLOOKUP(E11675,病床機能区分!$A$2:$C$14,3,0)</f>
        <v>04：慢性期</v>
      </c>
      <c r="G11675" t="s">
        <v>1222</v>
      </c>
      <c r="H11675" t="s">
        <v>1270</v>
      </c>
      <c r="I11675">
        <v>2.25</v>
      </c>
      <c r="J11675" s="40"/>
    </row>
    <row r="11676" spans="1:10">
      <c r="A11676" t="s">
        <v>1162</v>
      </c>
      <c r="B11676" t="s">
        <v>1046</v>
      </c>
      <c r="C11676" t="s">
        <v>1182</v>
      </c>
      <c r="D11676" t="str">
        <f>VLOOKUP(C11676,時点区分!$A$2:$C$8,3,0)</f>
        <v>03:構想策定時一致率</v>
      </c>
      <c r="E11676" t="s">
        <v>784</v>
      </c>
      <c r="F11676" t="str">
        <f>VLOOKUP(E11676,病床機能区分!$A$2:$C$14,3,0)</f>
        <v>06：合計</v>
      </c>
      <c r="G11676" t="s">
        <v>1224</v>
      </c>
      <c r="H11676" t="s">
        <v>1270</v>
      </c>
      <c r="I11676">
        <v>1.4634146341463414</v>
      </c>
      <c r="J11676" s="40"/>
    </row>
    <row r="11677" spans="1:10">
      <c r="A11677" t="s">
        <v>1162</v>
      </c>
      <c r="B11677" t="s">
        <v>1046</v>
      </c>
      <c r="C11677" t="s">
        <v>1183</v>
      </c>
      <c r="D11677" t="str">
        <f>VLOOKUP(C11677,時点区分!$A$2:$C$8,3,0)</f>
        <v>04:R4年度病床機能報告_2022年時点</v>
      </c>
      <c r="E11677" t="s">
        <v>0</v>
      </c>
      <c r="F11677" t="str">
        <f>VLOOKUP(E11677,病床機能区分!$A$2:$C$14,3,0)</f>
        <v>01：高度急性期</v>
      </c>
      <c r="G11677" t="s">
        <v>1226</v>
      </c>
      <c r="H11677" t="s">
        <v>1176</v>
      </c>
      <c r="I11677">
        <v>0</v>
      </c>
      <c r="J11677" s="40">
        <f>I11684</f>
        <v>0</v>
      </c>
    </row>
    <row r="11678" spans="1:10">
      <c r="A11678" t="s">
        <v>1162</v>
      </c>
      <c r="B11678" t="s">
        <v>1046</v>
      </c>
      <c r="C11678" t="s">
        <v>1183</v>
      </c>
      <c r="D11678" t="str">
        <f>VLOOKUP(C11678,時点区分!$A$2:$C$8,3,0)</f>
        <v>04:R4年度病床機能報告_2022年時点</v>
      </c>
      <c r="E11678" t="s">
        <v>1</v>
      </c>
      <c r="F11678" t="str">
        <f>VLOOKUP(E11678,病床機能区分!$A$2:$C$14,3,0)</f>
        <v>02：急性期</v>
      </c>
      <c r="G11678" t="s">
        <v>1228</v>
      </c>
      <c r="H11678" t="s">
        <v>1176</v>
      </c>
      <c r="I11678">
        <v>218</v>
      </c>
      <c r="J11678" s="40">
        <f t="shared" ref="J11678:J11680" si="285">I11685</f>
        <v>1.2247191011235956</v>
      </c>
    </row>
    <row r="11679" spans="1:10">
      <c r="A11679" t="s">
        <v>1162</v>
      </c>
      <c r="B11679" t="s">
        <v>1046</v>
      </c>
      <c r="C11679" t="s">
        <v>1183</v>
      </c>
      <c r="D11679" t="str">
        <f>VLOOKUP(C11679,時点区分!$A$2:$C$8,3,0)</f>
        <v>04:R4年度病床機能報告_2022年時点</v>
      </c>
      <c r="E11679" t="s">
        <v>2</v>
      </c>
      <c r="F11679" t="str">
        <f>VLOOKUP(E11679,病床機能区分!$A$2:$C$14,3,0)</f>
        <v>03：回復期</v>
      </c>
      <c r="G11679" t="s">
        <v>1230</v>
      </c>
      <c r="H11679" t="s">
        <v>1176</v>
      </c>
      <c r="I11679">
        <v>57</v>
      </c>
      <c r="J11679" s="40">
        <f t="shared" si="285"/>
        <v>0.31491712707182318</v>
      </c>
    </row>
    <row r="11680" spans="1:10">
      <c r="A11680" t="s">
        <v>1162</v>
      </c>
      <c r="B11680" t="s">
        <v>1046</v>
      </c>
      <c r="C11680" t="s">
        <v>1183</v>
      </c>
      <c r="D11680" t="str">
        <f>VLOOKUP(C11680,時点区分!$A$2:$C$8,3,0)</f>
        <v>04:R4年度病床機能報告_2022年時点</v>
      </c>
      <c r="E11680" t="s">
        <v>3</v>
      </c>
      <c r="F11680" t="str">
        <f>VLOOKUP(E11680,病床機能区分!$A$2:$C$14,3,0)</f>
        <v>04：慢性期</v>
      </c>
      <c r="G11680" t="s">
        <v>1232</v>
      </c>
      <c r="H11680" t="s">
        <v>1176</v>
      </c>
      <c r="I11680">
        <v>428</v>
      </c>
      <c r="J11680" s="40">
        <f t="shared" si="285"/>
        <v>1.8448275862068966</v>
      </c>
    </row>
    <row r="11681" spans="1:10">
      <c r="A11681" t="s">
        <v>1162</v>
      </c>
      <c r="B11681" t="s">
        <v>1046</v>
      </c>
      <c r="C11681" t="s">
        <v>1183</v>
      </c>
      <c r="D11681" t="str">
        <f>VLOOKUP(C11681,時点区分!$A$2:$C$8,3,0)</f>
        <v>04:R4年度病床機能報告_2022年時点</v>
      </c>
      <c r="E11681" t="s">
        <v>771</v>
      </c>
      <c r="F11681" t="str">
        <f>VLOOKUP(E11681,病床機能区分!$A$2:$C$14,3,0)</f>
        <v>09：休棟中（今後再開する予定）</v>
      </c>
      <c r="G11681" t="s">
        <v>1234</v>
      </c>
      <c r="H11681" t="s">
        <v>1176</v>
      </c>
      <c r="I11681">
        <v>0</v>
      </c>
      <c r="J11681" s="40"/>
    </row>
    <row r="11682" spans="1:10">
      <c r="A11682" t="s">
        <v>1162</v>
      </c>
      <c r="B11682" t="s">
        <v>1046</v>
      </c>
      <c r="C11682" t="s">
        <v>1183</v>
      </c>
      <c r="D11682" t="str">
        <f>VLOOKUP(C11682,時点区分!$A$2:$C$8,3,0)</f>
        <v>04:R4年度病床機能報告_2022年時点</v>
      </c>
      <c r="E11682" t="s">
        <v>772</v>
      </c>
      <c r="F11682" t="str">
        <f>VLOOKUP(E11682,病床機能区分!$A$2:$C$14,3,0)</f>
        <v>10：休棟中（今後廃止する予定）</v>
      </c>
      <c r="G11682" t="s">
        <v>1236</v>
      </c>
      <c r="H11682" t="s">
        <v>1176</v>
      </c>
      <c r="I11682">
        <v>0</v>
      </c>
      <c r="J11682" s="40"/>
    </row>
    <row r="11683" spans="1:10">
      <c r="A11683" t="s">
        <v>1162</v>
      </c>
      <c r="B11683" t="s">
        <v>1046</v>
      </c>
      <c r="C11683" t="s">
        <v>1183</v>
      </c>
      <c r="D11683" t="str">
        <f>VLOOKUP(C11683,時点区分!$A$2:$C$8,3,0)</f>
        <v>04:R4年度病床機能報告_2022年時点</v>
      </c>
      <c r="E11683" t="s">
        <v>784</v>
      </c>
      <c r="F11683" t="str">
        <f>VLOOKUP(E11683,病床機能区分!$A$2:$C$14,3,0)</f>
        <v>06：合計</v>
      </c>
      <c r="G11683" t="s">
        <v>1238</v>
      </c>
      <c r="H11683" t="s">
        <v>1176</v>
      </c>
      <c r="I11683">
        <v>703</v>
      </c>
      <c r="J11683" s="40">
        <f>I11688</f>
        <v>1.1430894308943089</v>
      </c>
    </row>
    <row r="11684" spans="1:10">
      <c r="A11684" t="s">
        <v>1162</v>
      </c>
      <c r="B11684" t="s">
        <v>1046</v>
      </c>
      <c r="C11684" t="s">
        <v>1184</v>
      </c>
      <c r="D11684" t="str">
        <f>VLOOKUP(C11684,時点区分!$A$2:$C$8,3,0)</f>
        <v>05:R4年度現状一致率</v>
      </c>
      <c r="E11684" t="s">
        <v>0</v>
      </c>
      <c r="F11684" t="str">
        <f>VLOOKUP(E11684,病床機能区分!$A$2:$C$14,3,0)</f>
        <v>01：高度急性期</v>
      </c>
      <c r="G11684" t="s">
        <v>1239</v>
      </c>
      <c r="H11684" t="s">
        <v>1270</v>
      </c>
      <c r="I11684">
        <v>0</v>
      </c>
      <c r="J11684" s="40"/>
    </row>
    <row r="11685" spans="1:10">
      <c r="A11685" t="s">
        <v>1162</v>
      </c>
      <c r="B11685" t="s">
        <v>1046</v>
      </c>
      <c r="C11685" t="s">
        <v>1184</v>
      </c>
      <c r="D11685" t="str">
        <f>VLOOKUP(C11685,時点区分!$A$2:$C$8,3,0)</f>
        <v>05:R4年度現状一致率</v>
      </c>
      <c r="E11685" t="s">
        <v>1</v>
      </c>
      <c r="F11685" t="str">
        <f>VLOOKUP(E11685,病床機能区分!$A$2:$C$14,3,0)</f>
        <v>02：急性期</v>
      </c>
      <c r="G11685" t="s">
        <v>1241</v>
      </c>
      <c r="H11685" t="s">
        <v>1270</v>
      </c>
      <c r="I11685">
        <v>1.2247191011235956</v>
      </c>
      <c r="J11685" s="40"/>
    </row>
    <row r="11686" spans="1:10">
      <c r="A11686" t="s">
        <v>1162</v>
      </c>
      <c r="B11686" t="s">
        <v>1046</v>
      </c>
      <c r="C11686" t="s">
        <v>1184</v>
      </c>
      <c r="D11686" t="str">
        <f>VLOOKUP(C11686,時点区分!$A$2:$C$8,3,0)</f>
        <v>05:R4年度現状一致率</v>
      </c>
      <c r="E11686" t="s">
        <v>2</v>
      </c>
      <c r="F11686" t="str">
        <f>VLOOKUP(E11686,病床機能区分!$A$2:$C$14,3,0)</f>
        <v>03：回復期</v>
      </c>
      <c r="G11686" t="s">
        <v>1243</v>
      </c>
      <c r="H11686" t="s">
        <v>1270</v>
      </c>
      <c r="I11686">
        <v>0.31491712707182318</v>
      </c>
      <c r="J11686" s="40"/>
    </row>
    <row r="11687" spans="1:10">
      <c r="A11687" t="s">
        <v>1162</v>
      </c>
      <c r="B11687" t="s">
        <v>1046</v>
      </c>
      <c r="C11687" t="s">
        <v>1184</v>
      </c>
      <c r="D11687" t="str">
        <f>VLOOKUP(C11687,時点区分!$A$2:$C$8,3,0)</f>
        <v>05:R4年度現状一致率</v>
      </c>
      <c r="E11687" t="s">
        <v>3</v>
      </c>
      <c r="F11687" t="str">
        <f>VLOOKUP(E11687,病床機能区分!$A$2:$C$14,3,0)</f>
        <v>04：慢性期</v>
      </c>
      <c r="G11687" t="s">
        <v>1245</v>
      </c>
      <c r="H11687" t="s">
        <v>1270</v>
      </c>
      <c r="I11687">
        <v>1.8448275862068966</v>
      </c>
      <c r="J11687" s="40"/>
    </row>
    <row r="11688" spans="1:10">
      <c r="A11688" t="s">
        <v>1162</v>
      </c>
      <c r="B11688" t="s">
        <v>1046</v>
      </c>
      <c r="C11688" t="s">
        <v>1184</v>
      </c>
      <c r="D11688" t="str">
        <f>VLOOKUP(C11688,時点区分!$A$2:$C$8,3,0)</f>
        <v>05:R4年度現状一致率</v>
      </c>
      <c r="E11688" t="s">
        <v>784</v>
      </c>
      <c r="F11688" t="str">
        <f>VLOOKUP(E11688,病床機能区分!$A$2:$C$14,3,0)</f>
        <v>06：合計</v>
      </c>
      <c r="G11688" t="s">
        <v>1247</v>
      </c>
      <c r="H11688" t="s">
        <v>1270</v>
      </c>
      <c r="I11688">
        <v>1.1430894308943089</v>
      </c>
      <c r="J11688" s="40"/>
    </row>
    <row r="11689" spans="1:10">
      <c r="A11689" t="s">
        <v>1162</v>
      </c>
      <c r="B11689" t="s">
        <v>1046</v>
      </c>
      <c r="C11689" t="s">
        <v>1185</v>
      </c>
      <c r="D11689" t="str">
        <f>VLOOKUP(C11689,時点区分!$A$2:$C$8,3,0)</f>
        <v>06:R4年度病床機能報告_2025年時点</v>
      </c>
      <c r="E11689" t="s">
        <v>0</v>
      </c>
      <c r="F11689" t="str">
        <f>VLOOKUP(E11689,病床機能区分!$A$2:$C$14,3,0)</f>
        <v>01：高度急性期</v>
      </c>
      <c r="G11689" t="s">
        <v>1249</v>
      </c>
      <c r="H11689" t="s">
        <v>1176</v>
      </c>
      <c r="I11689">
        <v>0</v>
      </c>
      <c r="J11689" s="40">
        <f>I11697</f>
        <v>0</v>
      </c>
    </row>
    <row r="11690" spans="1:10">
      <c r="A11690" t="s">
        <v>1162</v>
      </c>
      <c r="B11690" t="s">
        <v>1046</v>
      </c>
      <c r="C11690" t="s">
        <v>1185</v>
      </c>
      <c r="D11690" t="str">
        <f>VLOOKUP(C11690,時点区分!$A$2:$C$8,3,0)</f>
        <v>06:R4年度病床機能報告_2025年時点</v>
      </c>
      <c r="E11690" t="s">
        <v>1</v>
      </c>
      <c r="F11690" t="str">
        <f>VLOOKUP(E11690,病床機能区分!$A$2:$C$14,3,0)</f>
        <v>02：急性期</v>
      </c>
      <c r="G11690" t="s">
        <v>1251</v>
      </c>
      <c r="H11690" t="s">
        <v>1176</v>
      </c>
      <c r="I11690">
        <v>218</v>
      </c>
      <c r="J11690" s="40">
        <f>I11698</f>
        <v>1.2247191011235956</v>
      </c>
    </row>
    <row r="11691" spans="1:10">
      <c r="A11691" t="s">
        <v>1162</v>
      </c>
      <c r="B11691" t="s">
        <v>1046</v>
      </c>
      <c r="C11691" t="s">
        <v>1185</v>
      </c>
      <c r="D11691" t="str">
        <f>VLOOKUP(C11691,時点区分!$A$2:$C$8,3,0)</f>
        <v>06:R4年度病床機能報告_2025年時点</v>
      </c>
      <c r="E11691" t="s">
        <v>2</v>
      </c>
      <c r="F11691" t="str">
        <f>VLOOKUP(E11691,病床機能区分!$A$2:$C$14,3,0)</f>
        <v>03：回復期</v>
      </c>
      <c r="G11691" t="s">
        <v>1253</v>
      </c>
      <c r="H11691" t="s">
        <v>1176</v>
      </c>
      <c r="I11691">
        <v>57</v>
      </c>
      <c r="J11691" s="40">
        <f>I11699</f>
        <v>0.31491712707182318</v>
      </c>
    </row>
    <row r="11692" spans="1:10">
      <c r="A11692" t="s">
        <v>1162</v>
      </c>
      <c r="B11692" t="s">
        <v>1046</v>
      </c>
      <c r="C11692" t="s">
        <v>1185</v>
      </c>
      <c r="D11692" t="str">
        <f>VLOOKUP(C11692,時点区分!$A$2:$C$8,3,0)</f>
        <v>06:R4年度病床機能報告_2025年時点</v>
      </c>
      <c r="E11692" t="s">
        <v>3</v>
      </c>
      <c r="F11692" t="str">
        <f>VLOOKUP(E11692,病床機能区分!$A$2:$C$14,3,0)</f>
        <v>04：慢性期</v>
      </c>
      <c r="G11692" t="s">
        <v>1255</v>
      </c>
      <c r="H11692" t="s">
        <v>1176</v>
      </c>
      <c r="I11692">
        <v>428</v>
      </c>
      <c r="J11692" s="40">
        <f>I11700</f>
        <v>1.8448275862068966</v>
      </c>
    </row>
    <row r="11693" spans="1:10">
      <c r="A11693" t="s">
        <v>1162</v>
      </c>
      <c r="B11693" t="s">
        <v>1046</v>
      </c>
      <c r="C11693" t="s">
        <v>1185</v>
      </c>
      <c r="D11693" t="str">
        <f>VLOOKUP(C11693,時点区分!$A$2:$C$8,3,0)</f>
        <v>06:R4年度病床機能報告_2025年時点</v>
      </c>
      <c r="E11693" t="s">
        <v>779</v>
      </c>
      <c r="F11693" t="str">
        <f>VLOOKUP(E11693,病床機能区分!$A$2:$C$14,3,0)</f>
        <v>11：介護保険施設等へ移行予定</v>
      </c>
      <c r="G11693" t="s">
        <v>1257</v>
      </c>
      <c r="H11693" t="s">
        <v>1176</v>
      </c>
      <c r="I11693">
        <v>0</v>
      </c>
      <c r="J11693" s="40"/>
    </row>
    <row r="11694" spans="1:10">
      <c r="A11694" t="s">
        <v>1162</v>
      </c>
      <c r="B11694" t="s">
        <v>1046</v>
      </c>
      <c r="C11694" t="s">
        <v>1185</v>
      </c>
      <c r="D11694" t="str">
        <f>VLOOKUP(C11694,時点区分!$A$2:$C$8,3,0)</f>
        <v>06:R4年度病床機能報告_2025年時点</v>
      </c>
      <c r="E11694" t="s">
        <v>780</v>
      </c>
      <c r="F11694" t="str">
        <f>VLOOKUP(E11694,病床機能区分!$A$2:$C$14,3,0)</f>
        <v>12：休棟予定</v>
      </c>
      <c r="G11694" t="s">
        <v>1259</v>
      </c>
      <c r="H11694" t="s">
        <v>1176</v>
      </c>
      <c r="I11694">
        <v>0</v>
      </c>
      <c r="J11694" s="40"/>
    </row>
    <row r="11695" spans="1:10">
      <c r="A11695" t="s">
        <v>1162</v>
      </c>
      <c r="B11695" t="s">
        <v>1046</v>
      </c>
      <c r="C11695" t="s">
        <v>1185</v>
      </c>
      <c r="D11695" t="str">
        <f>VLOOKUP(C11695,時点区分!$A$2:$C$8,3,0)</f>
        <v>06:R4年度病床機能報告_2025年時点</v>
      </c>
      <c r="E11695" t="s">
        <v>781</v>
      </c>
      <c r="F11695" t="str">
        <f>VLOOKUP(E11695,病床機能区分!$A$2:$C$14,3,0)</f>
        <v>13：廃止予定</v>
      </c>
      <c r="G11695" t="s">
        <v>1261</v>
      </c>
      <c r="H11695" t="s">
        <v>1176</v>
      </c>
      <c r="I11695">
        <v>0</v>
      </c>
      <c r="J11695" s="40"/>
    </row>
    <row r="11696" spans="1:10">
      <c r="A11696" t="s">
        <v>1162</v>
      </c>
      <c r="B11696" t="s">
        <v>1046</v>
      </c>
      <c r="C11696" t="s">
        <v>1185</v>
      </c>
      <c r="D11696" t="str">
        <f>VLOOKUP(C11696,時点区分!$A$2:$C$8,3,0)</f>
        <v>06:R4年度病床機能報告_2025年時点</v>
      </c>
      <c r="E11696" t="s">
        <v>784</v>
      </c>
      <c r="F11696" t="str">
        <f>VLOOKUP(E11696,病床機能区分!$A$2:$C$14,3,0)</f>
        <v>06：合計</v>
      </c>
      <c r="G11696" t="s">
        <v>1263</v>
      </c>
      <c r="H11696" t="s">
        <v>1176</v>
      </c>
      <c r="I11696">
        <v>703</v>
      </c>
      <c r="J11696" s="40">
        <f>I11701</f>
        <v>1.1430894308943089</v>
      </c>
    </row>
    <row r="11697" spans="1:10">
      <c r="A11697" t="s">
        <v>1162</v>
      </c>
      <c r="B11697" t="s">
        <v>1046</v>
      </c>
      <c r="C11697" t="s">
        <v>1278</v>
      </c>
      <c r="D11697" t="str">
        <f>VLOOKUP(C11697,時点区分!$A$2:$C$8,3,0)</f>
        <v>07:R4年度将来一致率</v>
      </c>
      <c r="E11697" t="s">
        <v>0</v>
      </c>
      <c r="F11697" t="str">
        <f>VLOOKUP(E11697,病床機能区分!$A$2:$C$14,3,0)</f>
        <v>01：高度急性期</v>
      </c>
      <c r="G11697" t="s">
        <v>1281</v>
      </c>
      <c r="H11697" t="s">
        <v>1270</v>
      </c>
      <c r="I11697">
        <v>0</v>
      </c>
      <c r="J11697" s="40"/>
    </row>
    <row r="11698" spans="1:10">
      <c r="A11698" t="s">
        <v>1162</v>
      </c>
      <c r="B11698" t="s">
        <v>1046</v>
      </c>
      <c r="C11698" t="s">
        <v>1278</v>
      </c>
      <c r="D11698" t="str">
        <f>VLOOKUP(C11698,時点区分!$A$2:$C$8,3,0)</f>
        <v>07:R4年度将来一致率</v>
      </c>
      <c r="E11698" t="s">
        <v>1</v>
      </c>
      <c r="F11698" t="str">
        <f>VLOOKUP(E11698,病床機能区分!$A$2:$C$14,3,0)</f>
        <v>02：急性期</v>
      </c>
      <c r="G11698" t="s">
        <v>1283</v>
      </c>
      <c r="H11698" t="s">
        <v>1270</v>
      </c>
      <c r="I11698">
        <v>1.2247191011235956</v>
      </c>
      <c r="J11698" s="40"/>
    </row>
    <row r="11699" spans="1:10">
      <c r="A11699" t="s">
        <v>1162</v>
      </c>
      <c r="B11699" t="s">
        <v>1046</v>
      </c>
      <c r="C11699" t="s">
        <v>1278</v>
      </c>
      <c r="D11699" t="str">
        <f>VLOOKUP(C11699,時点区分!$A$2:$C$8,3,0)</f>
        <v>07:R4年度将来一致率</v>
      </c>
      <c r="E11699" t="s">
        <v>2</v>
      </c>
      <c r="F11699" t="str">
        <f>VLOOKUP(E11699,病床機能区分!$A$2:$C$14,3,0)</f>
        <v>03：回復期</v>
      </c>
      <c r="G11699" t="s">
        <v>1285</v>
      </c>
      <c r="H11699" t="s">
        <v>1270</v>
      </c>
      <c r="I11699">
        <v>0.31491712707182318</v>
      </c>
      <c r="J11699" s="40"/>
    </row>
    <row r="11700" spans="1:10">
      <c r="A11700" t="s">
        <v>1162</v>
      </c>
      <c r="B11700" t="s">
        <v>1046</v>
      </c>
      <c r="C11700" t="s">
        <v>1278</v>
      </c>
      <c r="D11700" t="str">
        <f>VLOOKUP(C11700,時点区分!$A$2:$C$8,3,0)</f>
        <v>07:R4年度将来一致率</v>
      </c>
      <c r="E11700" t="s">
        <v>3</v>
      </c>
      <c r="F11700" t="str">
        <f>VLOOKUP(E11700,病床機能区分!$A$2:$C$14,3,0)</f>
        <v>04：慢性期</v>
      </c>
      <c r="G11700" t="s">
        <v>1287</v>
      </c>
      <c r="H11700" t="s">
        <v>1270</v>
      </c>
      <c r="I11700">
        <v>1.8448275862068966</v>
      </c>
      <c r="J11700" s="40"/>
    </row>
    <row r="11701" spans="1:10" ht="14" thickBot="1">
      <c r="A11701" t="s">
        <v>1162</v>
      </c>
      <c r="B11701" t="s">
        <v>1046</v>
      </c>
      <c r="C11701" t="s">
        <v>1278</v>
      </c>
      <c r="D11701" t="str">
        <f>VLOOKUP(C11701,時点区分!$A$2:$C$8,3,0)</f>
        <v>07:R4年度将来一致率</v>
      </c>
      <c r="E11701" t="s">
        <v>784</v>
      </c>
      <c r="F11701" t="str">
        <f>VLOOKUP(E11701,病床機能区分!$A$2:$C$14,3,0)</f>
        <v>06：合計</v>
      </c>
      <c r="G11701" t="s">
        <v>1289</v>
      </c>
      <c r="H11701" t="s">
        <v>1270</v>
      </c>
      <c r="I11701">
        <v>1.1430894308943089</v>
      </c>
      <c r="J11701" s="41"/>
    </row>
    <row r="11702" spans="1:10">
      <c r="A11702" t="s">
        <v>1163</v>
      </c>
      <c r="B11702" t="s">
        <v>1047</v>
      </c>
      <c r="C11702" t="s">
        <v>1181</v>
      </c>
      <c r="D11702" t="str">
        <f>VLOOKUP(C11702,時点区分!$A$2:$C$8,3,0)</f>
        <v>01:現状ー構想策定時</v>
      </c>
      <c r="E11702" t="s">
        <v>0</v>
      </c>
      <c r="F11702" t="str">
        <f>VLOOKUP(E11702,病床機能区分!$A$2:$C$14,3,0)</f>
        <v>01：高度急性期</v>
      </c>
      <c r="G11702" t="s">
        <v>1186</v>
      </c>
      <c r="H11702" t="s">
        <v>1176</v>
      </c>
      <c r="I11702">
        <v>1099</v>
      </c>
      <c r="J11702" s="39">
        <f t="shared" ref="J11702:J11705" si="286">I11717</f>
        <v>2.2337398373983741</v>
      </c>
    </row>
    <row r="11703" spans="1:10">
      <c r="A11703" t="s">
        <v>1163</v>
      </c>
      <c r="B11703" t="s">
        <v>1047</v>
      </c>
      <c r="C11703" t="s">
        <v>1181</v>
      </c>
      <c r="D11703" t="str">
        <f>VLOOKUP(C11703,時点区分!$A$2:$C$8,3,0)</f>
        <v>01:現状ー構想策定時</v>
      </c>
      <c r="E11703" t="s">
        <v>1</v>
      </c>
      <c r="F11703" t="str">
        <f>VLOOKUP(E11703,病床機能区分!$A$2:$C$14,3,0)</f>
        <v>02：急性期</v>
      </c>
      <c r="G11703" t="s">
        <v>1188</v>
      </c>
      <c r="H11703" t="s">
        <v>1176</v>
      </c>
      <c r="I11703">
        <v>2426</v>
      </c>
      <c r="J11703" s="40">
        <f t="shared" si="286"/>
        <v>1.5115264797507788</v>
      </c>
    </row>
    <row r="11704" spans="1:10">
      <c r="A11704" t="s">
        <v>1163</v>
      </c>
      <c r="B11704" t="s">
        <v>1047</v>
      </c>
      <c r="C11704" t="s">
        <v>1181</v>
      </c>
      <c r="D11704" t="str">
        <f>VLOOKUP(C11704,時点区分!$A$2:$C$8,3,0)</f>
        <v>01:現状ー構想策定時</v>
      </c>
      <c r="E11704" t="s">
        <v>2</v>
      </c>
      <c r="F11704" t="str">
        <f>VLOOKUP(E11704,病床機能区分!$A$2:$C$14,3,0)</f>
        <v>03：回復期</v>
      </c>
      <c r="G11704" t="s">
        <v>1190</v>
      </c>
      <c r="H11704" t="s">
        <v>1176</v>
      </c>
      <c r="I11704">
        <v>1228</v>
      </c>
      <c r="J11704" s="40">
        <f t="shared" si="286"/>
        <v>0.5903846153846154</v>
      </c>
    </row>
    <row r="11705" spans="1:10">
      <c r="A11705" t="s">
        <v>1163</v>
      </c>
      <c r="B11705" t="s">
        <v>1047</v>
      </c>
      <c r="C11705" t="s">
        <v>1181</v>
      </c>
      <c r="D11705" t="str">
        <f>VLOOKUP(C11705,時点区分!$A$2:$C$8,3,0)</f>
        <v>01:現状ー構想策定時</v>
      </c>
      <c r="E11705" t="s">
        <v>3</v>
      </c>
      <c r="F11705" t="str">
        <f>VLOOKUP(E11705,病床機能区分!$A$2:$C$14,3,0)</f>
        <v>04：慢性期</v>
      </c>
      <c r="G11705" t="s">
        <v>1192</v>
      </c>
      <c r="H11705" t="s">
        <v>1176</v>
      </c>
      <c r="I11705">
        <v>4027</v>
      </c>
      <c r="J11705" s="40">
        <f t="shared" si="286"/>
        <v>2.0693730729701953</v>
      </c>
    </row>
    <row r="11706" spans="1:10">
      <c r="A11706" t="s">
        <v>1163</v>
      </c>
      <c r="B11706" t="s">
        <v>1047</v>
      </c>
      <c r="C11706" t="s">
        <v>1181</v>
      </c>
      <c r="D11706" t="str">
        <f>VLOOKUP(C11706,時点区分!$A$2:$C$8,3,0)</f>
        <v>01:現状ー構想策定時</v>
      </c>
      <c r="E11706" t="s">
        <v>783</v>
      </c>
      <c r="F11706" t="str">
        <f>VLOOKUP(E11706,病床機能区分!$A$2:$C$14,3,0)</f>
        <v>05：未報告</v>
      </c>
      <c r="G11706" t="s">
        <v>1194</v>
      </c>
      <c r="H11706" t="s">
        <v>1176</v>
      </c>
      <c r="I11706">
        <v>0</v>
      </c>
      <c r="J11706" s="40"/>
    </row>
    <row r="11707" spans="1:10">
      <c r="A11707" t="s">
        <v>1163</v>
      </c>
      <c r="B11707" t="s">
        <v>1047</v>
      </c>
      <c r="C11707" t="s">
        <v>1181</v>
      </c>
      <c r="D11707" t="str">
        <f>VLOOKUP(C11707,時点区分!$A$2:$C$8,3,0)</f>
        <v>01:現状ー構想策定時</v>
      </c>
      <c r="E11707" t="s">
        <v>784</v>
      </c>
      <c r="F11707" t="str">
        <f>VLOOKUP(E11707,病床機能区分!$A$2:$C$14,3,0)</f>
        <v>06：合計</v>
      </c>
      <c r="G11707" t="s">
        <v>1196</v>
      </c>
      <c r="H11707" t="s">
        <v>1176</v>
      </c>
      <c r="I11707">
        <v>8780</v>
      </c>
      <c r="J11707" s="40">
        <f>I11721</f>
        <v>1.4339376122815612</v>
      </c>
    </row>
    <row r="11708" spans="1:10">
      <c r="A11708" t="s">
        <v>1163</v>
      </c>
      <c r="B11708" t="s">
        <v>1047</v>
      </c>
      <c r="C11708" t="s">
        <v>1181</v>
      </c>
      <c r="D11708" t="str">
        <f>VLOOKUP(C11708,時点区分!$A$2:$C$8,3,0)</f>
        <v>01:現状ー構想策定時</v>
      </c>
      <c r="E11708" t="s">
        <v>785</v>
      </c>
      <c r="F11708" t="str">
        <f>VLOOKUP(E11708,病床機能区分!$A$2:$C$14,3,0)</f>
        <v>07：在宅医療等</v>
      </c>
      <c r="G11708" t="s">
        <v>1198</v>
      </c>
      <c r="H11708" t="s">
        <v>1176</v>
      </c>
      <c r="I11708">
        <v>6828.1</v>
      </c>
      <c r="J11708" s="40"/>
    </row>
    <row r="11709" spans="1:10">
      <c r="A11709" t="s">
        <v>1163</v>
      </c>
      <c r="B11709" t="s">
        <v>1047</v>
      </c>
      <c r="C11709" t="s">
        <v>1181</v>
      </c>
      <c r="D11709" t="str">
        <f>VLOOKUP(C11709,時点区分!$A$2:$C$8,3,0)</f>
        <v>01:現状ー構想策定時</v>
      </c>
      <c r="E11709" t="s">
        <v>786</v>
      </c>
      <c r="F11709" t="str">
        <f>VLOOKUP(E11709,病床機能区分!$A$2:$C$14,3,0)</f>
        <v>08：うち訪問診療分</v>
      </c>
      <c r="G11709" t="s">
        <v>1200</v>
      </c>
      <c r="H11709" t="s">
        <v>1176</v>
      </c>
      <c r="I11709">
        <v>3020.4</v>
      </c>
      <c r="J11709" s="40"/>
    </row>
    <row r="11710" spans="1:10">
      <c r="A11710" t="s">
        <v>1163</v>
      </c>
      <c r="B11710" t="s">
        <v>1047</v>
      </c>
      <c r="C11710" t="s">
        <v>1129</v>
      </c>
      <c r="D11710" t="str">
        <f>VLOOKUP(C11710,時点区分!$A$2:$C$8,3,0)</f>
        <v>02:将来</v>
      </c>
      <c r="E11710" t="s">
        <v>0</v>
      </c>
      <c r="F11710" t="str">
        <f>VLOOKUP(E11710,病床機能区分!$A$2:$C$14,3,0)</f>
        <v>01：高度急性期</v>
      </c>
      <c r="G11710" t="s">
        <v>1202</v>
      </c>
      <c r="H11710" t="s">
        <v>1176</v>
      </c>
      <c r="I11710">
        <v>492</v>
      </c>
      <c r="J11710" s="40">
        <f>I11717</f>
        <v>2.2337398373983741</v>
      </c>
    </row>
    <row r="11711" spans="1:10">
      <c r="A11711" t="s">
        <v>1163</v>
      </c>
      <c r="B11711" t="s">
        <v>1047</v>
      </c>
      <c r="C11711" t="s">
        <v>1129</v>
      </c>
      <c r="D11711" t="str">
        <f>VLOOKUP(C11711,時点区分!$A$2:$C$8,3,0)</f>
        <v>02:将来</v>
      </c>
      <c r="E11711" t="s">
        <v>1</v>
      </c>
      <c r="F11711" t="str">
        <f>VLOOKUP(E11711,病床機能区分!$A$2:$C$14,3,0)</f>
        <v>02：急性期</v>
      </c>
      <c r="G11711" t="s">
        <v>1204</v>
      </c>
      <c r="H11711" t="s">
        <v>1176</v>
      </c>
      <c r="I11711">
        <v>1605</v>
      </c>
      <c r="J11711" s="40">
        <f>I11718</f>
        <v>1.5115264797507788</v>
      </c>
    </row>
    <row r="11712" spans="1:10">
      <c r="A11712" t="s">
        <v>1163</v>
      </c>
      <c r="B11712" t="s">
        <v>1047</v>
      </c>
      <c r="C11712" t="s">
        <v>1129</v>
      </c>
      <c r="D11712" t="str">
        <f>VLOOKUP(C11712,時点区分!$A$2:$C$8,3,0)</f>
        <v>02:将来</v>
      </c>
      <c r="E11712" t="s">
        <v>2</v>
      </c>
      <c r="F11712" t="str">
        <f>VLOOKUP(E11712,病床機能区分!$A$2:$C$14,3,0)</f>
        <v>03：回復期</v>
      </c>
      <c r="G11712" t="s">
        <v>1206</v>
      </c>
      <c r="H11712" t="s">
        <v>1176</v>
      </c>
      <c r="I11712">
        <v>2080</v>
      </c>
      <c r="J11712" s="40">
        <f>I11719</f>
        <v>0.5903846153846154</v>
      </c>
    </row>
    <row r="11713" spans="1:10">
      <c r="A11713" t="s">
        <v>1163</v>
      </c>
      <c r="B11713" t="s">
        <v>1047</v>
      </c>
      <c r="C11713" t="s">
        <v>1129</v>
      </c>
      <c r="D11713" t="str">
        <f>VLOOKUP(C11713,時点区分!$A$2:$C$8,3,0)</f>
        <v>02:将来</v>
      </c>
      <c r="E11713" t="s">
        <v>3</v>
      </c>
      <c r="F11713" t="str">
        <f>VLOOKUP(E11713,病床機能区分!$A$2:$C$14,3,0)</f>
        <v>04：慢性期</v>
      </c>
      <c r="G11713" t="s">
        <v>1208</v>
      </c>
      <c r="H11713" t="s">
        <v>1176</v>
      </c>
      <c r="I11713">
        <v>1946</v>
      </c>
      <c r="J11713" s="40">
        <f>I11720</f>
        <v>2.0693730729701953</v>
      </c>
    </row>
    <row r="11714" spans="1:10">
      <c r="A11714" t="s">
        <v>1163</v>
      </c>
      <c r="B11714" t="s">
        <v>1047</v>
      </c>
      <c r="C11714" t="s">
        <v>1129</v>
      </c>
      <c r="D11714" t="str">
        <f>VLOOKUP(C11714,時点区分!$A$2:$C$8,3,0)</f>
        <v>02:将来</v>
      </c>
      <c r="E11714" t="s">
        <v>784</v>
      </c>
      <c r="F11714" t="str">
        <f>VLOOKUP(E11714,病床機能区分!$A$2:$C$14,3,0)</f>
        <v>06：合計</v>
      </c>
      <c r="G11714" t="s">
        <v>1210</v>
      </c>
      <c r="H11714" t="s">
        <v>1176</v>
      </c>
      <c r="I11714">
        <v>6123</v>
      </c>
      <c r="J11714" s="40">
        <f>I11721</f>
        <v>1.4339376122815612</v>
      </c>
    </row>
    <row r="11715" spans="1:10">
      <c r="A11715" t="s">
        <v>1163</v>
      </c>
      <c r="B11715" t="s">
        <v>1047</v>
      </c>
      <c r="C11715" t="s">
        <v>1129</v>
      </c>
      <c r="D11715" t="str">
        <f>VLOOKUP(C11715,時点区分!$A$2:$C$8,3,0)</f>
        <v>02:将来</v>
      </c>
      <c r="E11715" t="s">
        <v>785</v>
      </c>
      <c r="F11715" t="str">
        <f>VLOOKUP(E11715,病床機能区分!$A$2:$C$14,3,0)</f>
        <v>07：在宅医療等</v>
      </c>
      <c r="G11715" t="s">
        <v>1212</v>
      </c>
      <c r="H11715" t="s">
        <v>1176</v>
      </c>
      <c r="I11715">
        <v>-9327.2000000000007</v>
      </c>
      <c r="J11715" s="40"/>
    </row>
    <row r="11716" spans="1:10">
      <c r="A11716" t="s">
        <v>1163</v>
      </c>
      <c r="B11716" t="s">
        <v>1047</v>
      </c>
      <c r="C11716" t="s">
        <v>1129</v>
      </c>
      <c r="D11716" t="str">
        <f>VLOOKUP(C11716,時点区分!$A$2:$C$8,3,0)</f>
        <v>02:将来</v>
      </c>
      <c r="E11716" t="s">
        <v>786</v>
      </c>
      <c r="F11716" t="str">
        <f>VLOOKUP(E11716,病床機能区分!$A$2:$C$14,3,0)</f>
        <v>08：うち訪問診療分</v>
      </c>
      <c r="G11716" t="s">
        <v>1214</v>
      </c>
      <c r="H11716" t="s">
        <v>1176</v>
      </c>
      <c r="I11716">
        <v>-3465.7</v>
      </c>
      <c r="J11716" s="40"/>
    </row>
    <row r="11717" spans="1:10">
      <c r="A11717" t="s">
        <v>1163</v>
      </c>
      <c r="B11717" t="s">
        <v>1047</v>
      </c>
      <c r="C11717" t="s">
        <v>1182</v>
      </c>
      <c r="D11717" t="str">
        <f>VLOOKUP(C11717,時点区分!$A$2:$C$8,3,0)</f>
        <v>03:構想策定時一致率</v>
      </c>
      <c r="E11717" t="s">
        <v>0</v>
      </c>
      <c r="F11717" t="str">
        <f>VLOOKUP(E11717,病床機能区分!$A$2:$C$14,3,0)</f>
        <v>01：高度急性期</v>
      </c>
      <c r="G11717" t="s">
        <v>1216</v>
      </c>
      <c r="H11717" t="s">
        <v>1270</v>
      </c>
      <c r="I11717">
        <v>2.2337398373983741</v>
      </c>
      <c r="J11717" s="40"/>
    </row>
    <row r="11718" spans="1:10">
      <c r="A11718" t="s">
        <v>1163</v>
      </c>
      <c r="B11718" t="s">
        <v>1047</v>
      </c>
      <c r="C11718" t="s">
        <v>1182</v>
      </c>
      <c r="D11718" t="str">
        <f>VLOOKUP(C11718,時点区分!$A$2:$C$8,3,0)</f>
        <v>03:構想策定時一致率</v>
      </c>
      <c r="E11718" t="s">
        <v>1</v>
      </c>
      <c r="F11718" t="str">
        <f>VLOOKUP(E11718,病床機能区分!$A$2:$C$14,3,0)</f>
        <v>02：急性期</v>
      </c>
      <c r="G11718" t="s">
        <v>1218</v>
      </c>
      <c r="H11718" t="s">
        <v>1270</v>
      </c>
      <c r="I11718">
        <v>1.5115264797507788</v>
      </c>
      <c r="J11718" s="40"/>
    </row>
    <row r="11719" spans="1:10">
      <c r="A11719" t="s">
        <v>1163</v>
      </c>
      <c r="B11719" t="s">
        <v>1047</v>
      </c>
      <c r="C11719" t="s">
        <v>1182</v>
      </c>
      <c r="D11719" t="str">
        <f>VLOOKUP(C11719,時点区分!$A$2:$C$8,3,0)</f>
        <v>03:構想策定時一致率</v>
      </c>
      <c r="E11719" t="s">
        <v>2</v>
      </c>
      <c r="F11719" t="str">
        <f>VLOOKUP(E11719,病床機能区分!$A$2:$C$14,3,0)</f>
        <v>03：回復期</v>
      </c>
      <c r="G11719" t="s">
        <v>1220</v>
      </c>
      <c r="H11719" t="s">
        <v>1270</v>
      </c>
      <c r="I11719">
        <v>0.5903846153846154</v>
      </c>
      <c r="J11719" s="40"/>
    </row>
    <row r="11720" spans="1:10">
      <c r="A11720" t="s">
        <v>1163</v>
      </c>
      <c r="B11720" t="s">
        <v>1047</v>
      </c>
      <c r="C11720" t="s">
        <v>1182</v>
      </c>
      <c r="D11720" t="str">
        <f>VLOOKUP(C11720,時点区分!$A$2:$C$8,3,0)</f>
        <v>03:構想策定時一致率</v>
      </c>
      <c r="E11720" t="s">
        <v>3</v>
      </c>
      <c r="F11720" t="str">
        <f>VLOOKUP(E11720,病床機能区分!$A$2:$C$14,3,0)</f>
        <v>04：慢性期</v>
      </c>
      <c r="G11720" t="s">
        <v>1222</v>
      </c>
      <c r="H11720" t="s">
        <v>1270</v>
      </c>
      <c r="I11720">
        <v>2.0693730729701953</v>
      </c>
      <c r="J11720" s="40"/>
    </row>
    <row r="11721" spans="1:10">
      <c r="A11721" t="s">
        <v>1163</v>
      </c>
      <c r="B11721" t="s">
        <v>1047</v>
      </c>
      <c r="C11721" t="s">
        <v>1182</v>
      </c>
      <c r="D11721" t="str">
        <f>VLOOKUP(C11721,時点区分!$A$2:$C$8,3,0)</f>
        <v>03:構想策定時一致率</v>
      </c>
      <c r="E11721" t="s">
        <v>784</v>
      </c>
      <c r="F11721" t="str">
        <f>VLOOKUP(E11721,病床機能区分!$A$2:$C$14,3,0)</f>
        <v>06：合計</v>
      </c>
      <c r="G11721" t="s">
        <v>1224</v>
      </c>
      <c r="H11721" t="s">
        <v>1270</v>
      </c>
      <c r="I11721">
        <v>1.4339376122815612</v>
      </c>
      <c r="J11721" s="40"/>
    </row>
    <row r="11722" spans="1:10">
      <c r="A11722" t="s">
        <v>1163</v>
      </c>
      <c r="B11722" t="s">
        <v>1047</v>
      </c>
      <c r="C11722" t="s">
        <v>1183</v>
      </c>
      <c r="D11722" t="str">
        <f>VLOOKUP(C11722,時点区分!$A$2:$C$8,3,0)</f>
        <v>04:R4年度病床機能報告_2022年時点</v>
      </c>
      <c r="E11722" t="s">
        <v>0</v>
      </c>
      <c r="F11722" t="str">
        <f>VLOOKUP(E11722,病床機能区分!$A$2:$C$14,3,0)</f>
        <v>01：高度急性期</v>
      </c>
      <c r="G11722" t="s">
        <v>1226</v>
      </c>
      <c r="H11722" t="s">
        <v>1176</v>
      </c>
      <c r="I11722">
        <v>538</v>
      </c>
      <c r="J11722" s="40">
        <f>I11729</f>
        <v>1.0934959349593496</v>
      </c>
    </row>
    <row r="11723" spans="1:10">
      <c r="A11723" t="s">
        <v>1163</v>
      </c>
      <c r="B11723" t="s">
        <v>1047</v>
      </c>
      <c r="C11723" t="s">
        <v>1183</v>
      </c>
      <c r="D11723" t="str">
        <f>VLOOKUP(C11723,時点区分!$A$2:$C$8,3,0)</f>
        <v>04:R4年度病床機能報告_2022年時点</v>
      </c>
      <c r="E11723" t="s">
        <v>1</v>
      </c>
      <c r="F11723" t="str">
        <f>VLOOKUP(E11723,病床機能区分!$A$2:$C$14,3,0)</f>
        <v>02：急性期</v>
      </c>
      <c r="G11723" t="s">
        <v>1228</v>
      </c>
      <c r="H11723" t="s">
        <v>1176</v>
      </c>
      <c r="I11723">
        <v>2295</v>
      </c>
      <c r="J11723" s="40">
        <f t="shared" ref="J11723:J11725" si="287">I11730</f>
        <v>1.4299065420560748</v>
      </c>
    </row>
    <row r="11724" spans="1:10">
      <c r="A11724" t="s">
        <v>1163</v>
      </c>
      <c r="B11724" t="s">
        <v>1047</v>
      </c>
      <c r="C11724" t="s">
        <v>1183</v>
      </c>
      <c r="D11724" t="str">
        <f>VLOOKUP(C11724,時点区分!$A$2:$C$8,3,0)</f>
        <v>04:R4年度病床機能報告_2022年時点</v>
      </c>
      <c r="E11724" t="s">
        <v>2</v>
      </c>
      <c r="F11724" t="str">
        <f>VLOOKUP(E11724,病床機能区分!$A$2:$C$14,3,0)</f>
        <v>03：回復期</v>
      </c>
      <c r="G11724" t="s">
        <v>1230</v>
      </c>
      <c r="H11724" t="s">
        <v>1176</v>
      </c>
      <c r="I11724">
        <v>1308</v>
      </c>
      <c r="J11724" s="40">
        <f t="shared" si="287"/>
        <v>0.62884615384615383</v>
      </c>
    </row>
    <row r="11725" spans="1:10">
      <c r="A11725" t="s">
        <v>1163</v>
      </c>
      <c r="B11725" t="s">
        <v>1047</v>
      </c>
      <c r="C11725" t="s">
        <v>1183</v>
      </c>
      <c r="D11725" t="str">
        <f>VLOOKUP(C11725,時点区分!$A$2:$C$8,3,0)</f>
        <v>04:R4年度病床機能報告_2022年時点</v>
      </c>
      <c r="E11725" t="s">
        <v>3</v>
      </c>
      <c r="F11725" t="str">
        <f>VLOOKUP(E11725,病床機能区分!$A$2:$C$14,3,0)</f>
        <v>04：慢性期</v>
      </c>
      <c r="G11725" t="s">
        <v>1232</v>
      </c>
      <c r="H11725" t="s">
        <v>1176</v>
      </c>
      <c r="I11725">
        <v>2648</v>
      </c>
      <c r="J11725" s="40">
        <f t="shared" si="287"/>
        <v>1.3607399794450155</v>
      </c>
    </row>
    <row r="11726" spans="1:10">
      <c r="A11726" t="s">
        <v>1163</v>
      </c>
      <c r="B11726" t="s">
        <v>1047</v>
      </c>
      <c r="C11726" t="s">
        <v>1183</v>
      </c>
      <c r="D11726" t="str">
        <f>VLOOKUP(C11726,時点区分!$A$2:$C$8,3,0)</f>
        <v>04:R4年度病床機能報告_2022年時点</v>
      </c>
      <c r="E11726" t="s">
        <v>771</v>
      </c>
      <c r="F11726" t="str">
        <f>VLOOKUP(E11726,病床機能区分!$A$2:$C$14,3,0)</f>
        <v>09：休棟中（今後再開する予定）</v>
      </c>
      <c r="G11726" t="s">
        <v>1234</v>
      </c>
      <c r="H11726" t="s">
        <v>1176</v>
      </c>
      <c r="I11726">
        <v>99</v>
      </c>
      <c r="J11726" s="40"/>
    </row>
    <row r="11727" spans="1:10">
      <c r="A11727" t="s">
        <v>1163</v>
      </c>
      <c r="B11727" t="s">
        <v>1047</v>
      </c>
      <c r="C11727" t="s">
        <v>1183</v>
      </c>
      <c r="D11727" t="str">
        <f>VLOOKUP(C11727,時点区分!$A$2:$C$8,3,0)</f>
        <v>04:R4年度病床機能報告_2022年時点</v>
      </c>
      <c r="E11727" t="s">
        <v>772</v>
      </c>
      <c r="F11727" t="str">
        <f>VLOOKUP(E11727,病床機能区分!$A$2:$C$14,3,0)</f>
        <v>10：休棟中（今後廃止する予定）</v>
      </c>
      <c r="G11727" t="s">
        <v>1236</v>
      </c>
      <c r="H11727" t="s">
        <v>1176</v>
      </c>
      <c r="I11727">
        <v>54</v>
      </c>
      <c r="J11727" s="40"/>
    </row>
    <row r="11728" spans="1:10">
      <c r="A11728" t="s">
        <v>1163</v>
      </c>
      <c r="B11728" t="s">
        <v>1047</v>
      </c>
      <c r="C11728" t="s">
        <v>1183</v>
      </c>
      <c r="D11728" t="str">
        <f>VLOOKUP(C11728,時点区分!$A$2:$C$8,3,0)</f>
        <v>04:R4年度病床機能報告_2022年時点</v>
      </c>
      <c r="E11728" t="s">
        <v>784</v>
      </c>
      <c r="F11728" t="str">
        <f>VLOOKUP(E11728,病床機能区分!$A$2:$C$14,3,0)</f>
        <v>06：合計</v>
      </c>
      <c r="G11728" t="s">
        <v>1238</v>
      </c>
      <c r="H11728" t="s">
        <v>1176</v>
      </c>
      <c r="I11728">
        <v>6942</v>
      </c>
      <c r="J11728" s="40">
        <f>I11733</f>
        <v>1.1337579617834395</v>
      </c>
    </row>
    <row r="11729" spans="1:10">
      <c r="A11729" t="s">
        <v>1163</v>
      </c>
      <c r="B11729" t="s">
        <v>1047</v>
      </c>
      <c r="C11729" t="s">
        <v>1184</v>
      </c>
      <c r="D11729" t="str">
        <f>VLOOKUP(C11729,時点区分!$A$2:$C$8,3,0)</f>
        <v>05:R4年度現状一致率</v>
      </c>
      <c r="E11729" t="s">
        <v>0</v>
      </c>
      <c r="F11729" t="str">
        <f>VLOOKUP(E11729,病床機能区分!$A$2:$C$14,3,0)</f>
        <v>01：高度急性期</v>
      </c>
      <c r="G11729" t="s">
        <v>1239</v>
      </c>
      <c r="H11729" t="s">
        <v>1270</v>
      </c>
      <c r="I11729">
        <v>1.0934959349593496</v>
      </c>
      <c r="J11729" s="40"/>
    </row>
    <row r="11730" spans="1:10">
      <c r="A11730" t="s">
        <v>1163</v>
      </c>
      <c r="B11730" t="s">
        <v>1047</v>
      </c>
      <c r="C11730" t="s">
        <v>1184</v>
      </c>
      <c r="D11730" t="str">
        <f>VLOOKUP(C11730,時点区分!$A$2:$C$8,3,0)</f>
        <v>05:R4年度現状一致率</v>
      </c>
      <c r="E11730" t="s">
        <v>1</v>
      </c>
      <c r="F11730" t="str">
        <f>VLOOKUP(E11730,病床機能区分!$A$2:$C$14,3,0)</f>
        <v>02：急性期</v>
      </c>
      <c r="G11730" t="s">
        <v>1241</v>
      </c>
      <c r="H11730" t="s">
        <v>1270</v>
      </c>
      <c r="I11730">
        <v>1.4299065420560748</v>
      </c>
      <c r="J11730" s="40"/>
    </row>
    <row r="11731" spans="1:10">
      <c r="A11731" t="s">
        <v>1163</v>
      </c>
      <c r="B11731" t="s">
        <v>1047</v>
      </c>
      <c r="C11731" t="s">
        <v>1184</v>
      </c>
      <c r="D11731" t="str">
        <f>VLOOKUP(C11731,時点区分!$A$2:$C$8,3,0)</f>
        <v>05:R4年度現状一致率</v>
      </c>
      <c r="E11731" t="s">
        <v>2</v>
      </c>
      <c r="F11731" t="str">
        <f>VLOOKUP(E11731,病床機能区分!$A$2:$C$14,3,0)</f>
        <v>03：回復期</v>
      </c>
      <c r="G11731" t="s">
        <v>1243</v>
      </c>
      <c r="H11731" t="s">
        <v>1270</v>
      </c>
      <c r="I11731">
        <v>0.62884615384615383</v>
      </c>
      <c r="J11731" s="40"/>
    </row>
    <row r="11732" spans="1:10">
      <c r="A11732" t="s">
        <v>1163</v>
      </c>
      <c r="B11732" t="s">
        <v>1047</v>
      </c>
      <c r="C11732" t="s">
        <v>1184</v>
      </c>
      <c r="D11732" t="str">
        <f>VLOOKUP(C11732,時点区分!$A$2:$C$8,3,0)</f>
        <v>05:R4年度現状一致率</v>
      </c>
      <c r="E11732" t="s">
        <v>3</v>
      </c>
      <c r="F11732" t="str">
        <f>VLOOKUP(E11732,病床機能区分!$A$2:$C$14,3,0)</f>
        <v>04：慢性期</v>
      </c>
      <c r="G11732" t="s">
        <v>1245</v>
      </c>
      <c r="H11732" t="s">
        <v>1270</v>
      </c>
      <c r="I11732">
        <v>1.3607399794450155</v>
      </c>
      <c r="J11732" s="40"/>
    </row>
    <row r="11733" spans="1:10">
      <c r="A11733" t="s">
        <v>1163</v>
      </c>
      <c r="B11733" t="s">
        <v>1047</v>
      </c>
      <c r="C11733" t="s">
        <v>1184</v>
      </c>
      <c r="D11733" t="str">
        <f>VLOOKUP(C11733,時点区分!$A$2:$C$8,3,0)</f>
        <v>05:R4年度現状一致率</v>
      </c>
      <c r="E11733" t="s">
        <v>784</v>
      </c>
      <c r="F11733" t="str">
        <f>VLOOKUP(E11733,病床機能区分!$A$2:$C$14,3,0)</f>
        <v>06：合計</v>
      </c>
      <c r="G11733" t="s">
        <v>1247</v>
      </c>
      <c r="H11733" t="s">
        <v>1270</v>
      </c>
      <c r="I11733">
        <v>1.1337579617834395</v>
      </c>
      <c r="J11733" s="40"/>
    </row>
    <row r="11734" spans="1:10">
      <c r="A11734" t="s">
        <v>1163</v>
      </c>
      <c r="B11734" t="s">
        <v>1047</v>
      </c>
      <c r="C11734" t="s">
        <v>1185</v>
      </c>
      <c r="D11734" t="str">
        <f>VLOOKUP(C11734,時点区分!$A$2:$C$8,3,0)</f>
        <v>06:R4年度病床機能報告_2025年時点</v>
      </c>
      <c r="E11734" t="s">
        <v>0</v>
      </c>
      <c r="F11734" t="str">
        <f>VLOOKUP(E11734,病床機能区分!$A$2:$C$14,3,0)</f>
        <v>01：高度急性期</v>
      </c>
      <c r="G11734" t="s">
        <v>1249</v>
      </c>
      <c r="H11734" t="s">
        <v>1176</v>
      </c>
      <c r="I11734">
        <v>538</v>
      </c>
      <c r="J11734" s="40">
        <f>I11742</f>
        <v>1.0934959349593496</v>
      </c>
    </row>
    <row r="11735" spans="1:10">
      <c r="A11735" t="s">
        <v>1163</v>
      </c>
      <c r="B11735" t="s">
        <v>1047</v>
      </c>
      <c r="C11735" t="s">
        <v>1185</v>
      </c>
      <c r="D11735" t="str">
        <f>VLOOKUP(C11735,時点区分!$A$2:$C$8,3,0)</f>
        <v>06:R4年度病床機能報告_2025年時点</v>
      </c>
      <c r="E11735" t="s">
        <v>1</v>
      </c>
      <c r="F11735" t="str">
        <f>VLOOKUP(E11735,病床機能区分!$A$2:$C$14,3,0)</f>
        <v>02：急性期</v>
      </c>
      <c r="G11735" t="s">
        <v>1251</v>
      </c>
      <c r="H11735" t="s">
        <v>1176</v>
      </c>
      <c r="I11735">
        <v>2247</v>
      </c>
      <c r="J11735" s="40">
        <f>I11743</f>
        <v>1.4</v>
      </c>
    </row>
    <row r="11736" spans="1:10">
      <c r="A11736" t="s">
        <v>1163</v>
      </c>
      <c r="B11736" t="s">
        <v>1047</v>
      </c>
      <c r="C11736" t="s">
        <v>1185</v>
      </c>
      <c r="D11736" t="str">
        <f>VLOOKUP(C11736,時点区分!$A$2:$C$8,3,0)</f>
        <v>06:R4年度病床機能報告_2025年時点</v>
      </c>
      <c r="E11736" t="s">
        <v>2</v>
      </c>
      <c r="F11736" t="str">
        <f>VLOOKUP(E11736,病床機能区分!$A$2:$C$14,3,0)</f>
        <v>03：回復期</v>
      </c>
      <c r="G11736" t="s">
        <v>1253</v>
      </c>
      <c r="H11736" t="s">
        <v>1176</v>
      </c>
      <c r="I11736">
        <v>1396</v>
      </c>
      <c r="J11736" s="40">
        <f>I11744</f>
        <v>0.6711538461538461</v>
      </c>
    </row>
    <row r="11737" spans="1:10">
      <c r="A11737" t="s">
        <v>1163</v>
      </c>
      <c r="B11737" t="s">
        <v>1047</v>
      </c>
      <c r="C11737" t="s">
        <v>1185</v>
      </c>
      <c r="D11737" t="str">
        <f>VLOOKUP(C11737,時点区分!$A$2:$C$8,3,0)</f>
        <v>06:R4年度病床機能報告_2025年時点</v>
      </c>
      <c r="E11737" t="s">
        <v>3</v>
      </c>
      <c r="F11737" t="str">
        <f>VLOOKUP(E11737,病床機能区分!$A$2:$C$14,3,0)</f>
        <v>04：慢性期</v>
      </c>
      <c r="G11737" t="s">
        <v>1255</v>
      </c>
      <c r="H11737" t="s">
        <v>1176</v>
      </c>
      <c r="I11737">
        <v>2540</v>
      </c>
      <c r="J11737" s="40">
        <f>I11745</f>
        <v>1.3052415210688593</v>
      </c>
    </row>
    <row r="11738" spans="1:10">
      <c r="A11738" t="s">
        <v>1163</v>
      </c>
      <c r="B11738" t="s">
        <v>1047</v>
      </c>
      <c r="C11738" t="s">
        <v>1185</v>
      </c>
      <c r="D11738" t="str">
        <f>VLOOKUP(C11738,時点区分!$A$2:$C$8,3,0)</f>
        <v>06:R4年度病床機能報告_2025年時点</v>
      </c>
      <c r="E11738" t="s">
        <v>779</v>
      </c>
      <c r="F11738" t="str">
        <f>VLOOKUP(E11738,病床機能区分!$A$2:$C$14,3,0)</f>
        <v>11：介護保険施設等へ移行予定</v>
      </c>
      <c r="G11738" t="s">
        <v>1257</v>
      </c>
      <c r="H11738" t="s">
        <v>1176</v>
      </c>
      <c r="I11738">
        <v>20</v>
      </c>
      <c r="J11738" s="40"/>
    </row>
    <row r="11739" spans="1:10">
      <c r="A11739" t="s">
        <v>1163</v>
      </c>
      <c r="B11739" t="s">
        <v>1047</v>
      </c>
      <c r="C11739" t="s">
        <v>1185</v>
      </c>
      <c r="D11739" t="str">
        <f>VLOOKUP(C11739,時点区分!$A$2:$C$8,3,0)</f>
        <v>06:R4年度病床機能報告_2025年時点</v>
      </c>
      <c r="E11739" t="s">
        <v>780</v>
      </c>
      <c r="F11739" t="str">
        <f>VLOOKUP(E11739,病床機能区分!$A$2:$C$14,3,0)</f>
        <v>12：休棟予定</v>
      </c>
      <c r="G11739" t="s">
        <v>1259</v>
      </c>
      <c r="H11739" t="s">
        <v>1176</v>
      </c>
      <c r="I11739">
        <v>57</v>
      </c>
      <c r="J11739" s="40"/>
    </row>
    <row r="11740" spans="1:10">
      <c r="A11740" t="s">
        <v>1163</v>
      </c>
      <c r="B11740" t="s">
        <v>1047</v>
      </c>
      <c r="C11740" t="s">
        <v>1185</v>
      </c>
      <c r="D11740" t="str">
        <f>VLOOKUP(C11740,時点区分!$A$2:$C$8,3,0)</f>
        <v>06:R4年度病床機能報告_2025年時点</v>
      </c>
      <c r="E11740" t="s">
        <v>781</v>
      </c>
      <c r="F11740" t="str">
        <f>VLOOKUP(E11740,病床機能区分!$A$2:$C$14,3,0)</f>
        <v>13：廃止予定</v>
      </c>
      <c r="G11740" t="s">
        <v>1261</v>
      </c>
      <c r="H11740" t="s">
        <v>1176</v>
      </c>
      <c r="I11740">
        <v>144</v>
      </c>
      <c r="J11740" s="40"/>
    </row>
    <row r="11741" spans="1:10">
      <c r="A11741" t="s">
        <v>1163</v>
      </c>
      <c r="B11741" t="s">
        <v>1047</v>
      </c>
      <c r="C11741" t="s">
        <v>1185</v>
      </c>
      <c r="D11741" t="str">
        <f>VLOOKUP(C11741,時点区分!$A$2:$C$8,3,0)</f>
        <v>06:R4年度病床機能報告_2025年時点</v>
      </c>
      <c r="E11741" t="s">
        <v>784</v>
      </c>
      <c r="F11741" t="str">
        <f>VLOOKUP(E11741,病床機能区分!$A$2:$C$14,3,0)</f>
        <v>06：合計</v>
      </c>
      <c r="G11741" t="s">
        <v>1263</v>
      </c>
      <c r="H11741" t="s">
        <v>1176</v>
      </c>
      <c r="I11741">
        <v>6942</v>
      </c>
      <c r="J11741" s="40">
        <f>I11746</f>
        <v>1.1337579617834395</v>
      </c>
    </row>
    <row r="11742" spans="1:10">
      <c r="A11742" t="s">
        <v>1163</v>
      </c>
      <c r="B11742" t="s">
        <v>1047</v>
      </c>
      <c r="C11742" t="s">
        <v>1278</v>
      </c>
      <c r="D11742" t="str">
        <f>VLOOKUP(C11742,時点区分!$A$2:$C$8,3,0)</f>
        <v>07:R4年度将来一致率</v>
      </c>
      <c r="E11742" t="s">
        <v>0</v>
      </c>
      <c r="F11742" t="str">
        <f>VLOOKUP(E11742,病床機能区分!$A$2:$C$14,3,0)</f>
        <v>01：高度急性期</v>
      </c>
      <c r="G11742" t="s">
        <v>1281</v>
      </c>
      <c r="H11742" t="s">
        <v>1270</v>
      </c>
      <c r="I11742">
        <v>1.0934959349593496</v>
      </c>
      <c r="J11742" s="40"/>
    </row>
    <row r="11743" spans="1:10">
      <c r="A11743" t="s">
        <v>1163</v>
      </c>
      <c r="B11743" t="s">
        <v>1047</v>
      </c>
      <c r="C11743" t="s">
        <v>1278</v>
      </c>
      <c r="D11743" t="str">
        <f>VLOOKUP(C11743,時点区分!$A$2:$C$8,3,0)</f>
        <v>07:R4年度将来一致率</v>
      </c>
      <c r="E11743" t="s">
        <v>1</v>
      </c>
      <c r="F11743" t="str">
        <f>VLOOKUP(E11743,病床機能区分!$A$2:$C$14,3,0)</f>
        <v>02：急性期</v>
      </c>
      <c r="G11743" t="s">
        <v>1283</v>
      </c>
      <c r="H11743" t="s">
        <v>1270</v>
      </c>
      <c r="I11743">
        <v>1.4</v>
      </c>
      <c r="J11743" s="40"/>
    </row>
    <row r="11744" spans="1:10">
      <c r="A11744" t="s">
        <v>1163</v>
      </c>
      <c r="B11744" t="s">
        <v>1047</v>
      </c>
      <c r="C11744" t="s">
        <v>1278</v>
      </c>
      <c r="D11744" t="str">
        <f>VLOOKUP(C11744,時点区分!$A$2:$C$8,3,0)</f>
        <v>07:R4年度将来一致率</v>
      </c>
      <c r="E11744" t="s">
        <v>2</v>
      </c>
      <c r="F11744" t="str">
        <f>VLOOKUP(E11744,病床機能区分!$A$2:$C$14,3,0)</f>
        <v>03：回復期</v>
      </c>
      <c r="G11744" t="s">
        <v>1285</v>
      </c>
      <c r="H11744" t="s">
        <v>1270</v>
      </c>
      <c r="I11744">
        <v>0.6711538461538461</v>
      </c>
      <c r="J11744" s="40"/>
    </row>
    <row r="11745" spans="1:10">
      <c r="A11745" t="s">
        <v>1163</v>
      </c>
      <c r="B11745" t="s">
        <v>1047</v>
      </c>
      <c r="C11745" t="s">
        <v>1278</v>
      </c>
      <c r="D11745" t="str">
        <f>VLOOKUP(C11745,時点区分!$A$2:$C$8,3,0)</f>
        <v>07:R4年度将来一致率</v>
      </c>
      <c r="E11745" t="s">
        <v>3</v>
      </c>
      <c r="F11745" t="str">
        <f>VLOOKUP(E11745,病床機能区分!$A$2:$C$14,3,0)</f>
        <v>04：慢性期</v>
      </c>
      <c r="G11745" t="s">
        <v>1287</v>
      </c>
      <c r="H11745" t="s">
        <v>1270</v>
      </c>
      <c r="I11745">
        <v>1.3052415210688593</v>
      </c>
      <c r="J11745" s="40"/>
    </row>
    <row r="11746" spans="1:10" ht="14" thickBot="1">
      <c r="A11746" t="s">
        <v>1163</v>
      </c>
      <c r="B11746" t="s">
        <v>1047</v>
      </c>
      <c r="C11746" t="s">
        <v>1278</v>
      </c>
      <c r="D11746" t="str">
        <f>VLOOKUP(C11746,時点区分!$A$2:$C$8,3,0)</f>
        <v>07:R4年度将来一致率</v>
      </c>
      <c r="E11746" t="s">
        <v>784</v>
      </c>
      <c r="F11746" t="str">
        <f>VLOOKUP(E11746,病床機能区分!$A$2:$C$14,3,0)</f>
        <v>06：合計</v>
      </c>
      <c r="G11746" t="s">
        <v>1289</v>
      </c>
      <c r="H11746" t="s">
        <v>1270</v>
      </c>
      <c r="I11746">
        <v>1.1337579617834395</v>
      </c>
      <c r="J11746" s="41"/>
    </row>
    <row r="11747" spans="1:10">
      <c r="A11747" t="s">
        <v>1163</v>
      </c>
      <c r="B11747" t="s">
        <v>1048</v>
      </c>
      <c r="C11747" t="s">
        <v>1181</v>
      </c>
      <c r="D11747" t="str">
        <f>VLOOKUP(C11747,時点区分!$A$2:$C$8,3,0)</f>
        <v>01:現状ー構想策定時</v>
      </c>
      <c r="E11747" t="s">
        <v>0</v>
      </c>
      <c r="F11747" t="str">
        <f>VLOOKUP(E11747,病床機能区分!$A$2:$C$14,3,0)</f>
        <v>01：高度急性期</v>
      </c>
      <c r="G11747" t="s">
        <v>1186</v>
      </c>
      <c r="H11747" t="s">
        <v>1176</v>
      </c>
      <c r="I11747">
        <v>405</v>
      </c>
      <c r="J11747" s="39">
        <f>I11762</f>
        <v>2.2625698324022347</v>
      </c>
    </row>
    <row r="11748" spans="1:10">
      <c r="A11748" t="s">
        <v>1163</v>
      </c>
      <c r="B11748" t="s">
        <v>1048</v>
      </c>
      <c r="C11748" t="s">
        <v>1181</v>
      </c>
      <c r="D11748" t="str">
        <f>VLOOKUP(C11748,時点区分!$A$2:$C$8,3,0)</f>
        <v>01:現状ー構想策定時</v>
      </c>
      <c r="E11748" t="s">
        <v>1</v>
      </c>
      <c r="F11748" t="str">
        <f>VLOOKUP(E11748,病床機能区分!$A$2:$C$14,3,0)</f>
        <v>02：急性期</v>
      </c>
      <c r="G11748" t="s">
        <v>1188</v>
      </c>
      <c r="H11748" t="s">
        <v>1176</v>
      </c>
      <c r="I11748">
        <v>790</v>
      </c>
      <c r="J11748" s="40">
        <f>I11763</f>
        <v>1.5369649805447472</v>
      </c>
    </row>
    <row r="11749" spans="1:10">
      <c r="A11749" t="s">
        <v>1163</v>
      </c>
      <c r="B11749" t="s">
        <v>1048</v>
      </c>
      <c r="C11749" t="s">
        <v>1181</v>
      </c>
      <c r="D11749" t="str">
        <f>VLOOKUP(C11749,時点区分!$A$2:$C$8,3,0)</f>
        <v>01:現状ー構想策定時</v>
      </c>
      <c r="E11749" t="s">
        <v>2</v>
      </c>
      <c r="F11749" t="str">
        <f>VLOOKUP(E11749,病床機能区分!$A$2:$C$14,3,0)</f>
        <v>03：回復期</v>
      </c>
      <c r="G11749" t="s">
        <v>1190</v>
      </c>
      <c r="H11749" t="s">
        <v>1176</v>
      </c>
      <c r="I11749">
        <v>278</v>
      </c>
      <c r="J11749" s="40">
        <f>I11764</f>
        <v>0.4535073409461664</v>
      </c>
    </row>
    <row r="11750" spans="1:10">
      <c r="A11750" t="s">
        <v>1163</v>
      </c>
      <c r="B11750" t="s">
        <v>1048</v>
      </c>
      <c r="C11750" t="s">
        <v>1181</v>
      </c>
      <c r="D11750" t="str">
        <f>VLOOKUP(C11750,時点区分!$A$2:$C$8,3,0)</f>
        <v>01:現状ー構想策定時</v>
      </c>
      <c r="E11750" t="s">
        <v>3</v>
      </c>
      <c r="F11750" t="str">
        <f>VLOOKUP(E11750,病床機能区分!$A$2:$C$14,3,0)</f>
        <v>04：慢性期</v>
      </c>
      <c r="G11750" t="s">
        <v>1192</v>
      </c>
      <c r="H11750" t="s">
        <v>1176</v>
      </c>
      <c r="I11750">
        <v>574</v>
      </c>
      <c r="J11750" s="40">
        <f>I11765</f>
        <v>1.0305206463195691</v>
      </c>
    </row>
    <row r="11751" spans="1:10">
      <c r="A11751" t="s">
        <v>1163</v>
      </c>
      <c r="B11751" t="s">
        <v>1048</v>
      </c>
      <c r="C11751" t="s">
        <v>1181</v>
      </c>
      <c r="D11751" t="str">
        <f>VLOOKUP(C11751,時点区分!$A$2:$C$8,3,0)</f>
        <v>01:現状ー構想策定時</v>
      </c>
      <c r="E11751" t="s">
        <v>783</v>
      </c>
      <c r="F11751" t="str">
        <f>VLOOKUP(E11751,病床機能区分!$A$2:$C$14,3,0)</f>
        <v>05：未報告</v>
      </c>
      <c r="G11751" t="s">
        <v>1194</v>
      </c>
      <c r="H11751" t="s">
        <v>1176</v>
      </c>
      <c r="I11751">
        <v>0</v>
      </c>
      <c r="J11751" s="40"/>
    </row>
    <row r="11752" spans="1:10">
      <c r="A11752" t="s">
        <v>1163</v>
      </c>
      <c r="B11752" t="s">
        <v>1048</v>
      </c>
      <c r="C11752" t="s">
        <v>1181</v>
      </c>
      <c r="D11752" t="str">
        <f>VLOOKUP(C11752,時点区分!$A$2:$C$8,3,0)</f>
        <v>01:現状ー構想策定時</v>
      </c>
      <c r="E11752" t="s">
        <v>784</v>
      </c>
      <c r="F11752" t="str">
        <f>VLOOKUP(E11752,病床機能区分!$A$2:$C$14,3,0)</f>
        <v>06：合計</v>
      </c>
      <c r="G11752" t="s">
        <v>1196</v>
      </c>
      <c r="H11752" t="s">
        <v>1176</v>
      </c>
      <c r="I11752">
        <v>2047</v>
      </c>
      <c r="J11752" s="40">
        <f>I11766</f>
        <v>1.0987654320987654</v>
      </c>
    </row>
    <row r="11753" spans="1:10">
      <c r="A11753" t="s">
        <v>1163</v>
      </c>
      <c r="B11753" t="s">
        <v>1048</v>
      </c>
      <c r="C11753" t="s">
        <v>1181</v>
      </c>
      <c r="D11753" t="str">
        <f>VLOOKUP(C11753,時点区分!$A$2:$C$8,3,0)</f>
        <v>01:現状ー構想策定時</v>
      </c>
      <c r="E11753" t="s">
        <v>785</v>
      </c>
      <c r="F11753" t="str">
        <f>VLOOKUP(E11753,病床機能区分!$A$2:$C$14,3,0)</f>
        <v>07：在宅医療等</v>
      </c>
      <c r="G11753" t="s">
        <v>1198</v>
      </c>
      <c r="H11753" t="s">
        <v>1176</v>
      </c>
      <c r="I11753">
        <v>2129.1</v>
      </c>
      <c r="J11753" s="40"/>
    </row>
    <row r="11754" spans="1:10">
      <c r="A11754" t="s">
        <v>1163</v>
      </c>
      <c r="B11754" t="s">
        <v>1048</v>
      </c>
      <c r="C11754" t="s">
        <v>1181</v>
      </c>
      <c r="D11754" t="str">
        <f>VLOOKUP(C11754,時点区分!$A$2:$C$8,3,0)</f>
        <v>01:現状ー構想策定時</v>
      </c>
      <c r="E11754" t="s">
        <v>786</v>
      </c>
      <c r="F11754" t="str">
        <f>VLOOKUP(E11754,病床機能区分!$A$2:$C$14,3,0)</f>
        <v>08：うち訪問診療分</v>
      </c>
      <c r="G11754" t="s">
        <v>1200</v>
      </c>
      <c r="H11754" t="s">
        <v>1176</v>
      </c>
      <c r="I11754">
        <v>929.3</v>
      </c>
      <c r="J11754" s="40"/>
    </row>
    <row r="11755" spans="1:10">
      <c r="A11755" t="s">
        <v>1163</v>
      </c>
      <c r="B11755" t="s">
        <v>1048</v>
      </c>
      <c r="C11755" t="s">
        <v>1129</v>
      </c>
      <c r="D11755" t="str">
        <f>VLOOKUP(C11755,時点区分!$A$2:$C$8,3,0)</f>
        <v>02:将来</v>
      </c>
      <c r="E11755" t="s">
        <v>0</v>
      </c>
      <c r="F11755" t="str">
        <f>VLOOKUP(E11755,病床機能区分!$A$2:$C$14,3,0)</f>
        <v>01：高度急性期</v>
      </c>
      <c r="G11755" t="s">
        <v>1202</v>
      </c>
      <c r="H11755" t="s">
        <v>1176</v>
      </c>
      <c r="I11755">
        <v>179</v>
      </c>
      <c r="J11755" s="40">
        <f>I11762</f>
        <v>2.2625698324022347</v>
      </c>
    </row>
    <row r="11756" spans="1:10">
      <c r="A11756" t="s">
        <v>1163</v>
      </c>
      <c r="B11756" t="s">
        <v>1048</v>
      </c>
      <c r="C11756" t="s">
        <v>1129</v>
      </c>
      <c r="D11756" t="str">
        <f>VLOOKUP(C11756,時点区分!$A$2:$C$8,3,0)</f>
        <v>02:将来</v>
      </c>
      <c r="E11756" t="s">
        <v>1</v>
      </c>
      <c r="F11756" t="str">
        <f>VLOOKUP(E11756,病床機能区分!$A$2:$C$14,3,0)</f>
        <v>02：急性期</v>
      </c>
      <c r="G11756" t="s">
        <v>1204</v>
      </c>
      <c r="H11756" t="s">
        <v>1176</v>
      </c>
      <c r="I11756">
        <v>514</v>
      </c>
      <c r="J11756" s="40">
        <f>I11763</f>
        <v>1.5369649805447472</v>
      </c>
    </row>
    <row r="11757" spans="1:10">
      <c r="A11757" t="s">
        <v>1163</v>
      </c>
      <c r="B11757" t="s">
        <v>1048</v>
      </c>
      <c r="C11757" t="s">
        <v>1129</v>
      </c>
      <c r="D11757" t="str">
        <f>VLOOKUP(C11757,時点区分!$A$2:$C$8,3,0)</f>
        <v>02:将来</v>
      </c>
      <c r="E11757" t="s">
        <v>2</v>
      </c>
      <c r="F11757" t="str">
        <f>VLOOKUP(E11757,病床機能区分!$A$2:$C$14,3,0)</f>
        <v>03：回復期</v>
      </c>
      <c r="G11757" t="s">
        <v>1206</v>
      </c>
      <c r="H11757" t="s">
        <v>1176</v>
      </c>
      <c r="I11757">
        <v>613</v>
      </c>
      <c r="J11757" s="40">
        <f>I11764</f>
        <v>0.4535073409461664</v>
      </c>
    </row>
    <row r="11758" spans="1:10">
      <c r="A11758" t="s">
        <v>1163</v>
      </c>
      <c r="B11758" t="s">
        <v>1048</v>
      </c>
      <c r="C11758" t="s">
        <v>1129</v>
      </c>
      <c r="D11758" t="str">
        <f>VLOOKUP(C11758,時点区分!$A$2:$C$8,3,0)</f>
        <v>02:将来</v>
      </c>
      <c r="E11758" t="s">
        <v>3</v>
      </c>
      <c r="F11758" t="str">
        <f>VLOOKUP(E11758,病床機能区分!$A$2:$C$14,3,0)</f>
        <v>04：慢性期</v>
      </c>
      <c r="G11758" t="s">
        <v>1208</v>
      </c>
      <c r="H11758" t="s">
        <v>1176</v>
      </c>
      <c r="I11758">
        <v>557</v>
      </c>
      <c r="J11758" s="40">
        <f>I11765</f>
        <v>1.0305206463195691</v>
      </c>
    </row>
    <row r="11759" spans="1:10">
      <c r="A11759" t="s">
        <v>1163</v>
      </c>
      <c r="B11759" t="s">
        <v>1048</v>
      </c>
      <c r="C11759" t="s">
        <v>1129</v>
      </c>
      <c r="D11759" t="str">
        <f>VLOOKUP(C11759,時点区分!$A$2:$C$8,3,0)</f>
        <v>02:将来</v>
      </c>
      <c r="E11759" t="s">
        <v>784</v>
      </c>
      <c r="F11759" t="str">
        <f>VLOOKUP(E11759,病床機能区分!$A$2:$C$14,3,0)</f>
        <v>06：合計</v>
      </c>
      <c r="G11759" t="s">
        <v>1210</v>
      </c>
      <c r="H11759" t="s">
        <v>1176</v>
      </c>
      <c r="I11759">
        <v>1863</v>
      </c>
      <c r="J11759" s="40">
        <f>I11766</f>
        <v>1.0987654320987654</v>
      </c>
    </row>
    <row r="11760" spans="1:10">
      <c r="A11760" t="s">
        <v>1163</v>
      </c>
      <c r="B11760" t="s">
        <v>1048</v>
      </c>
      <c r="C11760" t="s">
        <v>1129</v>
      </c>
      <c r="D11760" t="str">
        <f>VLOOKUP(C11760,時点区分!$A$2:$C$8,3,0)</f>
        <v>02:将来</v>
      </c>
      <c r="E11760" t="s">
        <v>785</v>
      </c>
      <c r="F11760" t="str">
        <f>VLOOKUP(E11760,病床機能区分!$A$2:$C$14,3,0)</f>
        <v>07：在宅医療等</v>
      </c>
      <c r="G11760" t="s">
        <v>1212</v>
      </c>
      <c r="H11760" t="s">
        <v>1176</v>
      </c>
      <c r="I11760">
        <v>-2542.8000000000002</v>
      </c>
      <c r="J11760" s="40"/>
    </row>
    <row r="11761" spans="1:10">
      <c r="A11761" t="s">
        <v>1163</v>
      </c>
      <c r="B11761" t="s">
        <v>1048</v>
      </c>
      <c r="C11761" t="s">
        <v>1129</v>
      </c>
      <c r="D11761" t="str">
        <f>VLOOKUP(C11761,時点区分!$A$2:$C$8,3,0)</f>
        <v>02:将来</v>
      </c>
      <c r="E11761" t="s">
        <v>786</v>
      </c>
      <c r="F11761" t="str">
        <f>VLOOKUP(E11761,病床機能区分!$A$2:$C$14,3,0)</f>
        <v>08：うち訪問診療分</v>
      </c>
      <c r="G11761" t="s">
        <v>1214</v>
      </c>
      <c r="H11761" t="s">
        <v>1176</v>
      </c>
      <c r="I11761">
        <v>-990.1</v>
      </c>
      <c r="J11761" s="40"/>
    </row>
    <row r="11762" spans="1:10">
      <c r="A11762" t="s">
        <v>1163</v>
      </c>
      <c r="B11762" t="s">
        <v>1048</v>
      </c>
      <c r="C11762" t="s">
        <v>1182</v>
      </c>
      <c r="D11762" t="str">
        <f>VLOOKUP(C11762,時点区分!$A$2:$C$8,3,0)</f>
        <v>03:構想策定時一致率</v>
      </c>
      <c r="E11762" t="s">
        <v>0</v>
      </c>
      <c r="F11762" t="str">
        <f>VLOOKUP(E11762,病床機能区分!$A$2:$C$14,3,0)</f>
        <v>01：高度急性期</v>
      </c>
      <c r="G11762" t="s">
        <v>1216</v>
      </c>
      <c r="H11762" t="s">
        <v>1270</v>
      </c>
      <c r="I11762">
        <v>2.2625698324022347</v>
      </c>
      <c r="J11762" s="40"/>
    </row>
    <row r="11763" spans="1:10">
      <c r="A11763" t="s">
        <v>1163</v>
      </c>
      <c r="B11763" t="s">
        <v>1048</v>
      </c>
      <c r="C11763" t="s">
        <v>1182</v>
      </c>
      <c r="D11763" t="str">
        <f>VLOOKUP(C11763,時点区分!$A$2:$C$8,3,0)</f>
        <v>03:構想策定時一致率</v>
      </c>
      <c r="E11763" t="s">
        <v>1</v>
      </c>
      <c r="F11763" t="str">
        <f>VLOOKUP(E11763,病床機能区分!$A$2:$C$14,3,0)</f>
        <v>02：急性期</v>
      </c>
      <c r="G11763" t="s">
        <v>1218</v>
      </c>
      <c r="H11763" t="s">
        <v>1270</v>
      </c>
      <c r="I11763">
        <v>1.5369649805447472</v>
      </c>
      <c r="J11763" s="40"/>
    </row>
    <row r="11764" spans="1:10">
      <c r="A11764" t="s">
        <v>1163</v>
      </c>
      <c r="B11764" t="s">
        <v>1048</v>
      </c>
      <c r="C11764" t="s">
        <v>1182</v>
      </c>
      <c r="D11764" t="str">
        <f>VLOOKUP(C11764,時点区分!$A$2:$C$8,3,0)</f>
        <v>03:構想策定時一致率</v>
      </c>
      <c r="E11764" t="s">
        <v>2</v>
      </c>
      <c r="F11764" t="str">
        <f>VLOOKUP(E11764,病床機能区分!$A$2:$C$14,3,0)</f>
        <v>03：回復期</v>
      </c>
      <c r="G11764" t="s">
        <v>1220</v>
      </c>
      <c r="H11764" t="s">
        <v>1270</v>
      </c>
      <c r="I11764">
        <v>0.4535073409461664</v>
      </c>
      <c r="J11764" s="40"/>
    </row>
    <row r="11765" spans="1:10">
      <c r="A11765" t="s">
        <v>1163</v>
      </c>
      <c r="B11765" t="s">
        <v>1048</v>
      </c>
      <c r="C11765" t="s">
        <v>1182</v>
      </c>
      <c r="D11765" t="str">
        <f>VLOOKUP(C11765,時点区分!$A$2:$C$8,3,0)</f>
        <v>03:構想策定時一致率</v>
      </c>
      <c r="E11765" t="s">
        <v>3</v>
      </c>
      <c r="F11765" t="str">
        <f>VLOOKUP(E11765,病床機能区分!$A$2:$C$14,3,0)</f>
        <v>04：慢性期</v>
      </c>
      <c r="G11765" t="s">
        <v>1222</v>
      </c>
      <c r="H11765" t="s">
        <v>1270</v>
      </c>
      <c r="I11765">
        <v>1.0305206463195691</v>
      </c>
      <c r="J11765" s="40"/>
    </row>
    <row r="11766" spans="1:10">
      <c r="A11766" t="s">
        <v>1163</v>
      </c>
      <c r="B11766" t="s">
        <v>1048</v>
      </c>
      <c r="C11766" t="s">
        <v>1182</v>
      </c>
      <c r="D11766" t="str">
        <f>VLOOKUP(C11766,時点区分!$A$2:$C$8,3,0)</f>
        <v>03:構想策定時一致率</v>
      </c>
      <c r="E11766" t="s">
        <v>784</v>
      </c>
      <c r="F11766" t="str">
        <f>VLOOKUP(E11766,病床機能区分!$A$2:$C$14,3,0)</f>
        <v>06：合計</v>
      </c>
      <c r="G11766" t="s">
        <v>1224</v>
      </c>
      <c r="H11766" t="s">
        <v>1270</v>
      </c>
      <c r="I11766">
        <v>1.0987654320987654</v>
      </c>
      <c r="J11766" s="40"/>
    </row>
    <row r="11767" spans="1:10">
      <c r="A11767" t="s">
        <v>1163</v>
      </c>
      <c r="B11767" t="s">
        <v>1048</v>
      </c>
      <c r="C11767" t="s">
        <v>1183</v>
      </c>
      <c r="D11767" t="str">
        <f>VLOOKUP(C11767,時点区分!$A$2:$C$8,3,0)</f>
        <v>04:R4年度病床機能報告_2022年時点</v>
      </c>
      <c r="E11767" t="s">
        <v>0</v>
      </c>
      <c r="F11767" t="str">
        <f>VLOOKUP(E11767,病床機能区分!$A$2:$C$14,3,0)</f>
        <v>01：高度急性期</v>
      </c>
      <c r="G11767" t="s">
        <v>1226</v>
      </c>
      <c r="H11767" t="s">
        <v>1176</v>
      </c>
      <c r="I11767">
        <v>275</v>
      </c>
      <c r="J11767" s="40">
        <f>I11774</f>
        <v>1.5363128491620113</v>
      </c>
    </row>
    <row r="11768" spans="1:10">
      <c r="A11768" t="s">
        <v>1163</v>
      </c>
      <c r="B11768" t="s">
        <v>1048</v>
      </c>
      <c r="C11768" t="s">
        <v>1183</v>
      </c>
      <c r="D11768" t="str">
        <f>VLOOKUP(C11768,時点区分!$A$2:$C$8,3,0)</f>
        <v>04:R4年度病床機能報告_2022年時点</v>
      </c>
      <c r="E11768" t="s">
        <v>1</v>
      </c>
      <c r="F11768" t="str">
        <f>VLOOKUP(E11768,病床機能区分!$A$2:$C$14,3,0)</f>
        <v>02：急性期</v>
      </c>
      <c r="G11768" t="s">
        <v>1228</v>
      </c>
      <c r="H11768" t="s">
        <v>1176</v>
      </c>
      <c r="I11768">
        <v>551</v>
      </c>
      <c r="J11768" s="40">
        <f t="shared" ref="J11768:J11770" si="288">I11775</f>
        <v>1.0719844357976653</v>
      </c>
    </row>
    <row r="11769" spans="1:10">
      <c r="A11769" t="s">
        <v>1163</v>
      </c>
      <c r="B11769" t="s">
        <v>1048</v>
      </c>
      <c r="C11769" t="s">
        <v>1183</v>
      </c>
      <c r="D11769" t="str">
        <f>VLOOKUP(C11769,時点区分!$A$2:$C$8,3,0)</f>
        <v>04:R4年度病床機能報告_2022年時点</v>
      </c>
      <c r="E11769" t="s">
        <v>2</v>
      </c>
      <c r="F11769" t="str">
        <f>VLOOKUP(E11769,病床機能区分!$A$2:$C$14,3,0)</f>
        <v>03：回復期</v>
      </c>
      <c r="G11769" t="s">
        <v>1230</v>
      </c>
      <c r="H11769" t="s">
        <v>1176</v>
      </c>
      <c r="I11769">
        <v>531</v>
      </c>
      <c r="J11769" s="40">
        <f t="shared" si="288"/>
        <v>0.86623164763458405</v>
      </c>
    </row>
    <row r="11770" spans="1:10">
      <c r="A11770" t="s">
        <v>1163</v>
      </c>
      <c r="B11770" t="s">
        <v>1048</v>
      </c>
      <c r="C11770" t="s">
        <v>1183</v>
      </c>
      <c r="D11770" t="str">
        <f>VLOOKUP(C11770,時点区分!$A$2:$C$8,3,0)</f>
        <v>04:R4年度病床機能報告_2022年時点</v>
      </c>
      <c r="E11770" t="s">
        <v>3</v>
      </c>
      <c r="F11770" t="str">
        <f>VLOOKUP(E11770,病床機能区分!$A$2:$C$14,3,0)</f>
        <v>04：慢性期</v>
      </c>
      <c r="G11770" t="s">
        <v>1232</v>
      </c>
      <c r="H11770" t="s">
        <v>1176</v>
      </c>
      <c r="I11770">
        <v>388</v>
      </c>
      <c r="J11770" s="40">
        <f t="shared" si="288"/>
        <v>0.696588868940754</v>
      </c>
    </row>
    <row r="11771" spans="1:10">
      <c r="A11771" t="s">
        <v>1163</v>
      </c>
      <c r="B11771" t="s">
        <v>1048</v>
      </c>
      <c r="C11771" t="s">
        <v>1183</v>
      </c>
      <c r="D11771" t="str">
        <f>VLOOKUP(C11771,時点区分!$A$2:$C$8,3,0)</f>
        <v>04:R4年度病床機能報告_2022年時点</v>
      </c>
      <c r="E11771" t="s">
        <v>771</v>
      </c>
      <c r="F11771" t="str">
        <f>VLOOKUP(E11771,病床機能区分!$A$2:$C$14,3,0)</f>
        <v>09：休棟中（今後再開する予定）</v>
      </c>
      <c r="G11771" t="s">
        <v>1234</v>
      </c>
      <c r="H11771" t="s">
        <v>1176</v>
      </c>
      <c r="I11771">
        <v>29</v>
      </c>
      <c r="J11771" s="40"/>
    </row>
    <row r="11772" spans="1:10">
      <c r="A11772" t="s">
        <v>1163</v>
      </c>
      <c r="B11772" t="s">
        <v>1048</v>
      </c>
      <c r="C11772" t="s">
        <v>1183</v>
      </c>
      <c r="D11772" t="str">
        <f>VLOOKUP(C11772,時点区分!$A$2:$C$8,3,0)</f>
        <v>04:R4年度病床機能報告_2022年時点</v>
      </c>
      <c r="E11772" t="s">
        <v>772</v>
      </c>
      <c r="F11772" t="str">
        <f>VLOOKUP(E11772,病床機能区分!$A$2:$C$14,3,0)</f>
        <v>10：休棟中（今後廃止する予定）</v>
      </c>
      <c r="G11772" t="s">
        <v>1236</v>
      </c>
      <c r="H11772" t="s">
        <v>1176</v>
      </c>
      <c r="I11772">
        <v>0</v>
      </c>
      <c r="J11772" s="40"/>
    </row>
    <row r="11773" spans="1:10">
      <c r="A11773" t="s">
        <v>1163</v>
      </c>
      <c r="B11773" t="s">
        <v>1048</v>
      </c>
      <c r="C11773" t="s">
        <v>1183</v>
      </c>
      <c r="D11773" t="str">
        <f>VLOOKUP(C11773,時点区分!$A$2:$C$8,3,0)</f>
        <v>04:R4年度病床機能報告_2022年時点</v>
      </c>
      <c r="E11773" t="s">
        <v>784</v>
      </c>
      <c r="F11773" t="str">
        <f>VLOOKUP(E11773,病床機能区分!$A$2:$C$14,3,0)</f>
        <v>06：合計</v>
      </c>
      <c r="G11773" t="s">
        <v>1238</v>
      </c>
      <c r="H11773" t="s">
        <v>1176</v>
      </c>
      <c r="I11773">
        <v>1774</v>
      </c>
      <c r="J11773" s="40">
        <f>I11778</f>
        <v>0.95222758990874934</v>
      </c>
    </row>
    <row r="11774" spans="1:10">
      <c r="A11774" t="s">
        <v>1163</v>
      </c>
      <c r="B11774" t="s">
        <v>1048</v>
      </c>
      <c r="C11774" t="s">
        <v>1184</v>
      </c>
      <c r="D11774" t="str">
        <f>VLOOKUP(C11774,時点区分!$A$2:$C$8,3,0)</f>
        <v>05:R4年度現状一致率</v>
      </c>
      <c r="E11774" t="s">
        <v>0</v>
      </c>
      <c r="F11774" t="str">
        <f>VLOOKUP(E11774,病床機能区分!$A$2:$C$14,3,0)</f>
        <v>01：高度急性期</v>
      </c>
      <c r="G11774" t="s">
        <v>1239</v>
      </c>
      <c r="H11774" t="s">
        <v>1270</v>
      </c>
      <c r="I11774">
        <v>1.5363128491620113</v>
      </c>
      <c r="J11774" s="40"/>
    </row>
    <row r="11775" spans="1:10">
      <c r="A11775" t="s">
        <v>1163</v>
      </c>
      <c r="B11775" t="s">
        <v>1048</v>
      </c>
      <c r="C11775" t="s">
        <v>1184</v>
      </c>
      <c r="D11775" t="str">
        <f>VLOOKUP(C11775,時点区分!$A$2:$C$8,3,0)</f>
        <v>05:R4年度現状一致率</v>
      </c>
      <c r="E11775" t="s">
        <v>1</v>
      </c>
      <c r="F11775" t="str">
        <f>VLOOKUP(E11775,病床機能区分!$A$2:$C$14,3,0)</f>
        <v>02：急性期</v>
      </c>
      <c r="G11775" t="s">
        <v>1241</v>
      </c>
      <c r="H11775" t="s">
        <v>1270</v>
      </c>
      <c r="I11775">
        <v>1.0719844357976653</v>
      </c>
      <c r="J11775" s="40"/>
    </row>
    <row r="11776" spans="1:10">
      <c r="A11776" t="s">
        <v>1163</v>
      </c>
      <c r="B11776" t="s">
        <v>1048</v>
      </c>
      <c r="C11776" t="s">
        <v>1184</v>
      </c>
      <c r="D11776" t="str">
        <f>VLOOKUP(C11776,時点区分!$A$2:$C$8,3,0)</f>
        <v>05:R4年度現状一致率</v>
      </c>
      <c r="E11776" t="s">
        <v>2</v>
      </c>
      <c r="F11776" t="str">
        <f>VLOOKUP(E11776,病床機能区分!$A$2:$C$14,3,0)</f>
        <v>03：回復期</v>
      </c>
      <c r="G11776" t="s">
        <v>1243</v>
      </c>
      <c r="H11776" t="s">
        <v>1270</v>
      </c>
      <c r="I11776">
        <v>0.86623164763458405</v>
      </c>
      <c r="J11776" s="40"/>
    </row>
    <row r="11777" spans="1:10">
      <c r="A11777" t="s">
        <v>1163</v>
      </c>
      <c r="B11777" t="s">
        <v>1048</v>
      </c>
      <c r="C11777" t="s">
        <v>1184</v>
      </c>
      <c r="D11777" t="str">
        <f>VLOOKUP(C11777,時点区分!$A$2:$C$8,3,0)</f>
        <v>05:R4年度現状一致率</v>
      </c>
      <c r="E11777" t="s">
        <v>3</v>
      </c>
      <c r="F11777" t="str">
        <f>VLOOKUP(E11777,病床機能区分!$A$2:$C$14,3,0)</f>
        <v>04：慢性期</v>
      </c>
      <c r="G11777" t="s">
        <v>1245</v>
      </c>
      <c r="H11777" t="s">
        <v>1270</v>
      </c>
      <c r="I11777">
        <v>0.696588868940754</v>
      </c>
      <c r="J11777" s="40"/>
    </row>
    <row r="11778" spans="1:10">
      <c r="A11778" t="s">
        <v>1163</v>
      </c>
      <c r="B11778" t="s">
        <v>1048</v>
      </c>
      <c r="C11778" t="s">
        <v>1184</v>
      </c>
      <c r="D11778" t="str">
        <f>VLOOKUP(C11778,時点区分!$A$2:$C$8,3,0)</f>
        <v>05:R4年度現状一致率</v>
      </c>
      <c r="E11778" t="s">
        <v>784</v>
      </c>
      <c r="F11778" t="str">
        <f>VLOOKUP(E11778,病床機能区分!$A$2:$C$14,3,0)</f>
        <v>06：合計</v>
      </c>
      <c r="G11778" t="s">
        <v>1247</v>
      </c>
      <c r="H11778" t="s">
        <v>1270</v>
      </c>
      <c r="I11778">
        <v>0.95222758990874934</v>
      </c>
      <c r="J11778" s="40"/>
    </row>
    <row r="11779" spans="1:10">
      <c r="A11779" t="s">
        <v>1163</v>
      </c>
      <c r="B11779" t="s">
        <v>1048</v>
      </c>
      <c r="C11779" t="s">
        <v>1185</v>
      </c>
      <c r="D11779" t="str">
        <f>VLOOKUP(C11779,時点区分!$A$2:$C$8,3,0)</f>
        <v>06:R4年度病床機能報告_2025年時点</v>
      </c>
      <c r="E11779" t="s">
        <v>0</v>
      </c>
      <c r="F11779" t="str">
        <f>VLOOKUP(E11779,病床機能区分!$A$2:$C$14,3,0)</f>
        <v>01：高度急性期</v>
      </c>
      <c r="G11779" t="s">
        <v>1249</v>
      </c>
      <c r="H11779" t="s">
        <v>1176</v>
      </c>
      <c r="I11779">
        <v>275</v>
      </c>
      <c r="J11779" s="40">
        <f>I11787</f>
        <v>1.5363128491620113</v>
      </c>
    </row>
    <row r="11780" spans="1:10">
      <c r="A11780" t="s">
        <v>1163</v>
      </c>
      <c r="B11780" t="s">
        <v>1048</v>
      </c>
      <c r="C11780" t="s">
        <v>1185</v>
      </c>
      <c r="D11780" t="str">
        <f>VLOOKUP(C11780,時点区分!$A$2:$C$8,3,0)</f>
        <v>06:R4年度病床機能報告_2025年時点</v>
      </c>
      <c r="E11780" t="s">
        <v>1</v>
      </c>
      <c r="F11780" t="str">
        <f>VLOOKUP(E11780,病床機能区分!$A$2:$C$14,3,0)</f>
        <v>02：急性期</v>
      </c>
      <c r="G11780" t="s">
        <v>1251</v>
      </c>
      <c r="H11780" t="s">
        <v>1176</v>
      </c>
      <c r="I11780">
        <v>499</v>
      </c>
      <c r="J11780" s="40">
        <f>I11788</f>
        <v>0.97081712062256809</v>
      </c>
    </row>
    <row r="11781" spans="1:10">
      <c r="A11781" t="s">
        <v>1163</v>
      </c>
      <c r="B11781" t="s">
        <v>1048</v>
      </c>
      <c r="C11781" t="s">
        <v>1185</v>
      </c>
      <c r="D11781" t="str">
        <f>VLOOKUP(C11781,時点区分!$A$2:$C$8,3,0)</f>
        <v>06:R4年度病床機能報告_2025年時点</v>
      </c>
      <c r="E11781" t="s">
        <v>2</v>
      </c>
      <c r="F11781" t="str">
        <f>VLOOKUP(E11781,病床機能区分!$A$2:$C$14,3,0)</f>
        <v>03：回復期</v>
      </c>
      <c r="G11781" t="s">
        <v>1253</v>
      </c>
      <c r="H11781" t="s">
        <v>1176</v>
      </c>
      <c r="I11781">
        <v>633</v>
      </c>
      <c r="J11781" s="40">
        <f>I11789</f>
        <v>1.0326264274061989</v>
      </c>
    </row>
    <row r="11782" spans="1:10">
      <c r="A11782" t="s">
        <v>1163</v>
      </c>
      <c r="B11782" t="s">
        <v>1048</v>
      </c>
      <c r="C11782" t="s">
        <v>1185</v>
      </c>
      <c r="D11782" t="str">
        <f>VLOOKUP(C11782,時点区分!$A$2:$C$8,3,0)</f>
        <v>06:R4年度病床機能報告_2025年時点</v>
      </c>
      <c r="E11782" t="s">
        <v>3</v>
      </c>
      <c r="F11782" t="str">
        <f>VLOOKUP(E11782,病床機能区分!$A$2:$C$14,3,0)</f>
        <v>04：慢性期</v>
      </c>
      <c r="G11782" t="s">
        <v>1255</v>
      </c>
      <c r="H11782" t="s">
        <v>1176</v>
      </c>
      <c r="I11782">
        <v>338</v>
      </c>
      <c r="J11782" s="40">
        <f>I11790</f>
        <v>0.60682226211849188</v>
      </c>
    </row>
    <row r="11783" spans="1:10">
      <c r="A11783" t="s">
        <v>1163</v>
      </c>
      <c r="B11783" t="s">
        <v>1048</v>
      </c>
      <c r="C11783" t="s">
        <v>1185</v>
      </c>
      <c r="D11783" t="str">
        <f>VLOOKUP(C11783,時点区分!$A$2:$C$8,3,0)</f>
        <v>06:R4年度病床機能報告_2025年時点</v>
      </c>
      <c r="E11783" t="s">
        <v>779</v>
      </c>
      <c r="F11783" t="str">
        <f>VLOOKUP(E11783,病床機能区分!$A$2:$C$14,3,0)</f>
        <v>11：介護保険施設等へ移行予定</v>
      </c>
      <c r="G11783" t="s">
        <v>1257</v>
      </c>
      <c r="H11783" t="s">
        <v>1176</v>
      </c>
      <c r="I11783">
        <v>0</v>
      </c>
      <c r="J11783" s="40"/>
    </row>
    <row r="11784" spans="1:10">
      <c r="A11784" t="s">
        <v>1163</v>
      </c>
      <c r="B11784" t="s">
        <v>1048</v>
      </c>
      <c r="C11784" t="s">
        <v>1185</v>
      </c>
      <c r="D11784" t="str">
        <f>VLOOKUP(C11784,時点区分!$A$2:$C$8,3,0)</f>
        <v>06:R4年度病床機能報告_2025年時点</v>
      </c>
      <c r="E11784" t="s">
        <v>780</v>
      </c>
      <c r="F11784" t="str">
        <f>VLOOKUP(E11784,病床機能区分!$A$2:$C$14,3,0)</f>
        <v>12：休棟予定</v>
      </c>
      <c r="G11784" t="s">
        <v>1259</v>
      </c>
      <c r="H11784" t="s">
        <v>1176</v>
      </c>
      <c r="I11784">
        <v>29</v>
      </c>
      <c r="J11784" s="40"/>
    </row>
    <row r="11785" spans="1:10">
      <c r="A11785" t="s">
        <v>1163</v>
      </c>
      <c r="B11785" t="s">
        <v>1048</v>
      </c>
      <c r="C11785" t="s">
        <v>1185</v>
      </c>
      <c r="D11785" t="str">
        <f>VLOOKUP(C11785,時点区分!$A$2:$C$8,3,0)</f>
        <v>06:R4年度病床機能報告_2025年時点</v>
      </c>
      <c r="E11785" t="s">
        <v>781</v>
      </c>
      <c r="F11785" t="str">
        <f>VLOOKUP(E11785,病床機能区分!$A$2:$C$14,3,0)</f>
        <v>13：廃止予定</v>
      </c>
      <c r="G11785" t="s">
        <v>1261</v>
      </c>
      <c r="H11785" t="s">
        <v>1176</v>
      </c>
      <c r="I11785">
        <v>0</v>
      </c>
      <c r="J11785" s="40"/>
    </row>
    <row r="11786" spans="1:10">
      <c r="A11786" t="s">
        <v>1163</v>
      </c>
      <c r="B11786" t="s">
        <v>1048</v>
      </c>
      <c r="C11786" t="s">
        <v>1185</v>
      </c>
      <c r="D11786" t="str">
        <f>VLOOKUP(C11786,時点区分!$A$2:$C$8,3,0)</f>
        <v>06:R4年度病床機能報告_2025年時点</v>
      </c>
      <c r="E11786" t="s">
        <v>784</v>
      </c>
      <c r="F11786" t="str">
        <f>VLOOKUP(E11786,病床機能区分!$A$2:$C$14,3,0)</f>
        <v>06：合計</v>
      </c>
      <c r="G11786" t="s">
        <v>1263</v>
      </c>
      <c r="H11786" t="s">
        <v>1176</v>
      </c>
      <c r="I11786">
        <v>1774</v>
      </c>
      <c r="J11786" s="40">
        <f>I11791</f>
        <v>0.95222758990874934</v>
      </c>
    </row>
    <row r="11787" spans="1:10">
      <c r="A11787" t="s">
        <v>1163</v>
      </c>
      <c r="B11787" t="s">
        <v>1048</v>
      </c>
      <c r="C11787" t="s">
        <v>1278</v>
      </c>
      <c r="D11787" t="str">
        <f>VLOOKUP(C11787,時点区分!$A$2:$C$8,3,0)</f>
        <v>07:R4年度将来一致率</v>
      </c>
      <c r="E11787" t="s">
        <v>0</v>
      </c>
      <c r="F11787" t="str">
        <f>VLOOKUP(E11787,病床機能区分!$A$2:$C$14,3,0)</f>
        <v>01：高度急性期</v>
      </c>
      <c r="G11787" t="s">
        <v>1281</v>
      </c>
      <c r="H11787" t="s">
        <v>1270</v>
      </c>
      <c r="I11787">
        <v>1.5363128491620113</v>
      </c>
      <c r="J11787" s="40"/>
    </row>
    <row r="11788" spans="1:10">
      <c r="A11788" t="s">
        <v>1163</v>
      </c>
      <c r="B11788" t="s">
        <v>1048</v>
      </c>
      <c r="C11788" t="s">
        <v>1278</v>
      </c>
      <c r="D11788" t="str">
        <f>VLOOKUP(C11788,時点区分!$A$2:$C$8,3,0)</f>
        <v>07:R4年度将来一致率</v>
      </c>
      <c r="E11788" t="s">
        <v>1</v>
      </c>
      <c r="F11788" t="str">
        <f>VLOOKUP(E11788,病床機能区分!$A$2:$C$14,3,0)</f>
        <v>02：急性期</v>
      </c>
      <c r="G11788" t="s">
        <v>1283</v>
      </c>
      <c r="H11788" t="s">
        <v>1270</v>
      </c>
      <c r="I11788">
        <v>0.97081712062256809</v>
      </c>
      <c r="J11788" s="40"/>
    </row>
    <row r="11789" spans="1:10">
      <c r="A11789" t="s">
        <v>1163</v>
      </c>
      <c r="B11789" t="s">
        <v>1048</v>
      </c>
      <c r="C11789" t="s">
        <v>1278</v>
      </c>
      <c r="D11789" t="str">
        <f>VLOOKUP(C11789,時点区分!$A$2:$C$8,3,0)</f>
        <v>07:R4年度将来一致率</v>
      </c>
      <c r="E11789" t="s">
        <v>2</v>
      </c>
      <c r="F11789" t="str">
        <f>VLOOKUP(E11789,病床機能区分!$A$2:$C$14,3,0)</f>
        <v>03：回復期</v>
      </c>
      <c r="G11789" t="s">
        <v>1285</v>
      </c>
      <c r="H11789" t="s">
        <v>1270</v>
      </c>
      <c r="I11789">
        <v>1.0326264274061989</v>
      </c>
      <c r="J11789" s="40"/>
    </row>
    <row r="11790" spans="1:10">
      <c r="A11790" t="s">
        <v>1163</v>
      </c>
      <c r="B11790" t="s">
        <v>1048</v>
      </c>
      <c r="C11790" t="s">
        <v>1278</v>
      </c>
      <c r="D11790" t="str">
        <f>VLOOKUP(C11790,時点区分!$A$2:$C$8,3,0)</f>
        <v>07:R4年度将来一致率</v>
      </c>
      <c r="E11790" t="s">
        <v>3</v>
      </c>
      <c r="F11790" t="str">
        <f>VLOOKUP(E11790,病床機能区分!$A$2:$C$14,3,0)</f>
        <v>04：慢性期</v>
      </c>
      <c r="G11790" t="s">
        <v>1287</v>
      </c>
      <c r="H11790" t="s">
        <v>1270</v>
      </c>
      <c r="I11790">
        <v>0.60682226211849188</v>
      </c>
      <c r="J11790" s="40"/>
    </row>
    <row r="11791" spans="1:10" ht="14" thickBot="1">
      <c r="A11791" t="s">
        <v>1163</v>
      </c>
      <c r="B11791" t="s">
        <v>1048</v>
      </c>
      <c r="C11791" t="s">
        <v>1278</v>
      </c>
      <c r="D11791" t="str">
        <f>VLOOKUP(C11791,時点区分!$A$2:$C$8,3,0)</f>
        <v>07:R4年度将来一致率</v>
      </c>
      <c r="E11791" t="s">
        <v>784</v>
      </c>
      <c r="F11791" t="str">
        <f>VLOOKUP(E11791,病床機能区分!$A$2:$C$14,3,0)</f>
        <v>06：合計</v>
      </c>
      <c r="G11791" t="s">
        <v>1289</v>
      </c>
      <c r="H11791" t="s">
        <v>1270</v>
      </c>
      <c r="I11791">
        <v>0.95222758990874934</v>
      </c>
      <c r="J11791" s="41"/>
    </row>
    <row r="11792" spans="1:10">
      <c r="A11792" t="s">
        <v>1163</v>
      </c>
      <c r="B11792" t="s">
        <v>1049</v>
      </c>
      <c r="C11792" t="s">
        <v>1181</v>
      </c>
      <c r="D11792" t="str">
        <f>VLOOKUP(C11792,時点区分!$A$2:$C$8,3,0)</f>
        <v>01:現状ー構想策定時</v>
      </c>
      <c r="E11792" t="s">
        <v>0</v>
      </c>
      <c r="F11792" t="str">
        <f>VLOOKUP(E11792,病床機能区分!$A$2:$C$14,3,0)</f>
        <v>01：高度急性期</v>
      </c>
      <c r="G11792" t="s">
        <v>1186</v>
      </c>
      <c r="H11792" t="s">
        <v>1176</v>
      </c>
      <c r="I11792">
        <v>10</v>
      </c>
      <c r="J11792" s="39">
        <f>I11807</f>
        <v>0.21276595744680851</v>
      </c>
    </row>
    <row r="11793" spans="1:10">
      <c r="A11793" t="s">
        <v>1163</v>
      </c>
      <c r="B11793" t="s">
        <v>1049</v>
      </c>
      <c r="C11793" t="s">
        <v>1181</v>
      </c>
      <c r="D11793" t="str">
        <f>VLOOKUP(C11793,時点区分!$A$2:$C$8,3,0)</f>
        <v>01:現状ー構想策定時</v>
      </c>
      <c r="E11793" t="s">
        <v>1</v>
      </c>
      <c r="F11793" t="str">
        <f>VLOOKUP(E11793,病床機能区分!$A$2:$C$14,3,0)</f>
        <v>02：急性期</v>
      </c>
      <c r="G11793" t="s">
        <v>1188</v>
      </c>
      <c r="H11793" t="s">
        <v>1176</v>
      </c>
      <c r="I11793">
        <v>451</v>
      </c>
      <c r="J11793" s="40">
        <f>I11808</f>
        <v>1.6459854014598541</v>
      </c>
    </row>
    <row r="11794" spans="1:10">
      <c r="A11794" t="s">
        <v>1163</v>
      </c>
      <c r="B11794" t="s">
        <v>1049</v>
      </c>
      <c r="C11794" t="s">
        <v>1181</v>
      </c>
      <c r="D11794" t="str">
        <f>VLOOKUP(C11794,時点区分!$A$2:$C$8,3,0)</f>
        <v>01:現状ー構想策定時</v>
      </c>
      <c r="E11794" t="s">
        <v>2</v>
      </c>
      <c r="F11794" t="str">
        <f>VLOOKUP(E11794,病床機能区分!$A$2:$C$14,3,0)</f>
        <v>03：回復期</v>
      </c>
      <c r="G11794" t="s">
        <v>1190</v>
      </c>
      <c r="H11794" t="s">
        <v>1176</v>
      </c>
      <c r="I11794">
        <v>184</v>
      </c>
      <c r="J11794" s="40">
        <f>I11809</f>
        <v>0.59354838709677415</v>
      </c>
    </row>
    <row r="11795" spans="1:10">
      <c r="A11795" t="s">
        <v>1163</v>
      </c>
      <c r="B11795" t="s">
        <v>1049</v>
      </c>
      <c r="C11795" t="s">
        <v>1181</v>
      </c>
      <c r="D11795" t="str">
        <f>VLOOKUP(C11795,時点区分!$A$2:$C$8,3,0)</f>
        <v>01:現状ー構想策定時</v>
      </c>
      <c r="E11795" t="s">
        <v>3</v>
      </c>
      <c r="F11795" t="str">
        <f>VLOOKUP(E11795,病床機能区分!$A$2:$C$14,3,0)</f>
        <v>04：慢性期</v>
      </c>
      <c r="G11795" t="s">
        <v>1192</v>
      </c>
      <c r="H11795" t="s">
        <v>1176</v>
      </c>
      <c r="I11795">
        <v>684</v>
      </c>
      <c r="J11795" s="40">
        <f>I11810</f>
        <v>1.8143236074270557</v>
      </c>
    </row>
    <row r="11796" spans="1:10">
      <c r="A11796" t="s">
        <v>1163</v>
      </c>
      <c r="B11796" t="s">
        <v>1049</v>
      </c>
      <c r="C11796" t="s">
        <v>1181</v>
      </c>
      <c r="D11796" t="str">
        <f>VLOOKUP(C11796,時点区分!$A$2:$C$8,3,0)</f>
        <v>01:現状ー構想策定時</v>
      </c>
      <c r="E11796" t="s">
        <v>783</v>
      </c>
      <c r="F11796" t="str">
        <f>VLOOKUP(E11796,病床機能区分!$A$2:$C$14,3,0)</f>
        <v>05：未報告</v>
      </c>
      <c r="G11796" t="s">
        <v>1194</v>
      </c>
      <c r="H11796" t="s">
        <v>1176</v>
      </c>
      <c r="I11796">
        <v>0</v>
      </c>
      <c r="J11796" s="40"/>
    </row>
    <row r="11797" spans="1:10">
      <c r="A11797" t="s">
        <v>1163</v>
      </c>
      <c r="B11797" t="s">
        <v>1049</v>
      </c>
      <c r="C11797" t="s">
        <v>1181</v>
      </c>
      <c r="D11797" t="str">
        <f>VLOOKUP(C11797,時点区分!$A$2:$C$8,3,0)</f>
        <v>01:現状ー構想策定時</v>
      </c>
      <c r="E11797" t="s">
        <v>784</v>
      </c>
      <c r="F11797" t="str">
        <f>VLOOKUP(E11797,病床機能区分!$A$2:$C$14,3,0)</f>
        <v>06：合計</v>
      </c>
      <c r="G11797" t="s">
        <v>1196</v>
      </c>
      <c r="H11797" t="s">
        <v>1176</v>
      </c>
      <c r="I11797">
        <v>1329</v>
      </c>
      <c r="J11797" s="40">
        <f>I11811</f>
        <v>1.3184523809523809</v>
      </c>
    </row>
    <row r="11798" spans="1:10">
      <c r="A11798" t="s">
        <v>1163</v>
      </c>
      <c r="B11798" t="s">
        <v>1049</v>
      </c>
      <c r="C11798" t="s">
        <v>1181</v>
      </c>
      <c r="D11798" t="str">
        <f>VLOOKUP(C11798,時点区分!$A$2:$C$8,3,0)</f>
        <v>01:現状ー構想策定時</v>
      </c>
      <c r="E11798" t="s">
        <v>785</v>
      </c>
      <c r="F11798" t="str">
        <f>VLOOKUP(E11798,病床機能区分!$A$2:$C$14,3,0)</f>
        <v>07：在宅医療等</v>
      </c>
      <c r="G11798" t="s">
        <v>1198</v>
      </c>
      <c r="H11798" t="s">
        <v>1176</v>
      </c>
      <c r="I11798">
        <v>1355.6</v>
      </c>
      <c r="J11798" s="40"/>
    </row>
    <row r="11799" spans="1:10">
      <c r="A11799" t="s">
        <v>1163</v>
      </c>
      <c r="B11799" t="s">
        <v>1049</v>
      </c>
      <c r="C11799" t="s">
        <v>1181</v>
      </c>
      <c r="D11799" t="str">
        <f>VLOOKUP(C11799,時点区分!$A$2:$C$8,3,0)</f>
        <v>01:現状ー構想策定時</v>
      </c>
      <c r="E11799" t="s">
        <v>786</v>
      </c>
      <c r="F11799" t="str">
        <f>VLOOKUP(E11799,病床機能区分!$A$2:$C$14,3,0)</f>
        <v>08：うち訪問診療分</v>
      </c>
      <c r="G11799" t="s">
        <v>1200</v>
      </c>
      <c r="H11799" t="s">
        <v>1176</v>
      </c>
      <c r="I11799">
        <v>486.7</v>
      </c>
      <c r="J11799" s="40"/>
    </row>
    <row r="11800" spans="1:10">
      <c r="A11800" t="s">
        <v>1163</v>
      </c>
      <c r="B11800" t="s">
        <v>1049</v>
      </c>
      <c r="C11800" t="s">
        <v>1129</v>
      </c>
      <c r="D11800" t="str">
        <f>VLOOKUP(C11800,時点区分!$A$2:$C$8,3,0)</f>
        <v>02:将来</v>
      </c>
      <c r="E11800" t="s">
        <v>0</v>
      </c>
      <c r="F11800" t="str">
        <f>VLOOKUP(E11800,病床機能区分!$A$2:$C$14,3,0)</f>
        <v>01：高度急性期</v>
      </c>
      <c r="G11800" t="s">
        <v>1202</v>
      </c>
      <c r="H11800" t="s">
        <v>1176</v>
      </c>
      <c r="I11800">
        <v>47</v>
      </c>
      <c r="J11800" s="40">
        <f>I11807</f>
        <v>0.21276595744680851</v>
      </c>
    </row>
    <row r="11801" spans="1:10">
      <c r="A11801" t="s">
        <v>1163</v>
      </c>
      <c r="B11801" t="s">
        <v>1049</v>
      </c>
      <c r="C11801" t="s">
        <v>1129</v>
      </c>
      <c r="D11801" t="str">
        <f>VLOOKUP(C11801,時点区分!$A$2:$C$8,3,0)</f>
        <v>02:将来</v>
      </c>
      <c r="E11801" t="s">
        <v>1</v>
      </c>
      <c r="F11801" t="str">
        <f>VLOOKUP(E11801,病床機能区分!$A$2:$C$14,3,0)</f>
        <v>02：急性期</v>
      </c>
      <c r="G11801" t="s">
        <v>1204</v>
      </c>
      <c r="H11801" t="s">
        <v>1176</v>
      </c>
      <c r="I11801">
        <v>274</v>
      </c>
      <c r="J11801" s="40">
        <f>I11808</f>
        <v>1.6459854014598541</v>
      </c>
    </row>
    <row r="11802" spans="1:10">
      <c r="A11802" t="s">
        <v>1163</v>
      </c>
      <c r="B11802" t="s">
        <v>1049</v>
      </c>
      <c r="C11802" t="s">
        <v>1129</v>
      </c>
      <c r="D11802" t="str">
        <f>VLOOKUP(C11802,時点区分!$A$2:$C$8,3,0)</f>
        <v>02:将来</v>
      </c>
      <c r="E11802" t="s">
        <v>2</v>
      </c>
      <c r="F11802" t="str">
        <f>VLOOKUP(E11802,病床機能区分!$A$2:$C$14,3,0)</f>
        <v>03：回復期</v>
      </c>
      <c r="G11802" t="s">
        <v>1206</v>
      </c>
      <c r="H11802" t="s">
        <v>1176</v>
      </c>
      <c r="I11802">
        <v>310</v>
      </c>
      <c r="J11802" s="40">
        <f>I11809</f>
        <v>0.59354838709677415</v>
      </c>
    </row>
    <row r="11803" spans="1:10">
      <c r="A11803" t="s">
        <v>1163</v>
      </c>
      <c r="B11803" t="s">
        <v>1049</v>
      </c>
      <c r="C11803" t="s">
        <v>1129</v>
      </c>
      <c r="D11803" t="str">
        <f>VLOOKUP(C11803,時点区分!$A$2:$C$8,3,0)</f>
        <v>02:将来</v>
      </c>
      <c r="E11803" t="s">
        <v>3</v>
      </c>
      <c r="F11803" t="str">
        <f>VLOOKUP(E11803,病床機能区分!$A$2:$C$14,3,0)</f>
        <v>04：慢性期</v>
      </c>
      <c r="G11803" t="s">
        <v>1208</v>
      </c>
      <c r="H11803" t="s">
        <v>1176</v>
      </c>
      <c r="I11803">
        <v>377</v>
      </c>
      <c r="J11803" s="40">
        <f>I11810</f>
        <v>1.8143236074270557</v>
      </c>
    </row>
    <row r="11804" spans="1:10">
      <c r="A11804" t="s">
        <v>1163</v>
      </c>
      <c r="B11804" t="s">
        <v>1049</v>
      </c>
      <c r="C11804" t="s">
        <v>1129</v>
      </c>
      <c r="D11804" t="str">
        <f>VLOOKUP(C11804,時点区分!$A$2:$C$8,3,0)</f>
        <v>02:将来</v>
      </c>
      <c r="E11804" t="s">
        <v>784</v>
      </c>
      <c r="F11804" t="str">
        <f>VLOOKUP(E11804,病床機能区分!$A$2:$C$14,3,0)</f>
        <v>06：合計</v>
      </c>
      <c r="G11804" t="s">
        <v>1210</v>
      </c>
      <c r="H11804" t="s">
        <v>1176</v>
      </c>
      <c r="I11804">
        <v>1008</v>
      </c>
      <c r="J11804" s="40">
        <f>I11811</f>
        <v>1.3184523809523809</v>
      </c>
    </row>
    <row r="11805" spans="1:10">
      <c r="A11805" t="s">
        <v>1163</v>
      </c>
      <c r="B11805" t="s">
        <v>1049</v>
      </c>
      <c r="C11805" t="s">
        <v>1129</v>
      </c>
      <c r="D11805" t="str">
        <f>VLOOKUP(C11805,時点区分!$A$2:$C$8,3,0)</f>
        <v>02:将来</v>
      </c>
      <c r="E11805" t="s">
        <v>785</v>
      </c>
      <c r="F11805" t="str">
        <f>VLOOKUP(E11805,病床機能区分!$A$2:$C$14,3,0)</f>
        <v>07：在宅医療等</v>
      </c>
      <c r="G11805" t="s">
        <v>1212</v>
      </c>
      <c r="H11805" t="s">
        <v>1176</v>
      </c>
      <c r="I11805">
        <v>-1443</v>
      </c>
      <c r="J11805" s="40"/>
    </row>
    <row r="11806" spans="1:10">
      <c r="A11806" t="s">
        <v>1163</v>
      </c>
      <c r="B11806" t="s">
        <v>1049</v>
      </c>
      <c r="C11806" t="s">
        <v>1129</v>
      </c>
      <c r="D11806" t="str">
        <f>VLOOKUP(C11806,時点区分!$A$2:$C$8,3,0)</f>
        <v>02:将来</v>
      </c>
      <c r="E11806" t="s">
        <v>786</v>
      </c>
      <c r="F11806" t="str">
        <f>VLOOKUP(E11806,病床機能区分!$A$2:$C$14,3,0)</f>
        <v>08：うち訪問診療分</v>
      </c>
      <c r="G11806" t="s">
        <v>1214</v>
      </c>
      <c r="H11806" t="s">
        <v>1176</v>
      </c>
      <c r="I11806">
        <v>-462.3</v>
      </c>
      <c r="J11806" s="40"/>
    </row>
    <row r="11807" spans="1:10">
      <c r="A11807" t="s">
        <v>1163</v>
      </c>
      <c r="B11807" t="s">
        <v>1049</v>
      </c>
      <c r="C11807" t="s">
        <v>1182</v>
      </c>
      <c r="D11807" t="str">
        <f>VLOOKUP(C11807,時点区分!$A$2:$C$8,3,0)</f>
        <v>03:構想策定時一致率</v>
      </c>
      <c r="E11807" t="s">
        <v>0</v>
      </c>
      <c r="F11807" t="str">
        <f>VLOOKUP(E11807,病床機能区分!$A$2:$C$14,3,0)</f>
        <v>01：高度急性期</v>
      </c>
      <c r="G11807" t="s">
        <v>1216</v>
      </c>
      <c r="H11807" t="s">
        <v>1270</v>
      </c>
      <c r="I11807">
        <v>0.21276595744680851</v>
      </c>
      <c r="J11807" s="40"/>
    </row>
    <row r="11808" spans="1:10">
      <c r="A11808" t="s">
        <v>1163</v>
      </c>
      <c r="B11808" t="s">
        <v>1049</v>
      </c>
      <c r="C11808" t="s">
        <v>1182</v>
      </c>
      <c r="D11808" t="str">
        <f>VLOOKUP(C11808,時点区分!$A$2:$C$8,3,0)</f>
        <v>03:構想策定時一致率</v>
      </c>
      <c r="E11808" t="s">
        <v>1</v>
      </c>
      <c r="F11808" t="str">
        <f>VLOOKUP(E11808,病床機能区分!$A$2:$C$14,3,0)</f>
        <v>02：急性期</v>
      </c>
      <c r="G11808" t="s">
        <v>1218</v>
      </c>
      <c r="H11808" t="s">
        <v>1270</v>
      </c>
      <c r="I11808">
        <v>1.6459854014598541</v>
      </c>
      <c r="J11808" s="40"/>
    </row>
    <row r="11809" spans="1:10">
      <c r="A11809" t="s">
        <v>1163</v>
      </c>
      <c r="B11809" t="s">
        <v>1049</v>
      </c>
      <c r="C11809" t="s">
        <v>1182</v>
      </c>
      <c r="D11809" t="str">
        <f>VLOOKUP(C11809,時点区分!$A$2:$C$8,3,0)</f>
        <v>03:構想策定時一致率</v>
      </c>
      <c r="E11809" t="s">
        <v>2</v>
      </c>
      <c r="F11809" t="str">
        <f>VLOOKUP(E11809,病床機能区分!$A$2:$C$14,3,0)</f>
        <v>03：回復期</v>
      </c>
      <c r="G11809" t="s">
        <v>1220</v>
      </c>
      <c r="H11809" t="s">
        <v>1270</v>
      </c>
      <c r="I11809">
        <v>0.59354838709677415</v>
      </c>
      <c r="J11809" s="40"/>
    </row>
    <row r="11810" spans="1:10">
      <c r="A11810" t="s">
        <v>1163</v>
      </c>
      <c r="B11810" t="s">
        <v>1049</v>
      </c>
      <c r="C11810" t="s">
        <v>1182</v>
      </c>
      <c r="D11810" t="str">
        <f>VLOOKUP(C11810,時点区分!$A$2:$C$8,3,0)</f>
        <v>03:構想策定時一致率</v>
      </c>
      <c r="E11810" t="s">
        <v>3</v>
      </c>
      <c r="F11810" t="str">
        <f>VLOOKUP(E11810,病床機能区分!$A$2:$C$14,3,0)</f>
        <v>04：慢性期</v>
      </c>
      <c r="G11810" t="s">
        <v>1222</v>
      </c>
      <c r="H11810" t="s">
        <v>1270</v>
      </c>
      <c r="I11810">
        <v>1.8143236074270557</v>
      </c>
      <c r="J11810" s="40"/>
    </row>
    <row r="11811" spans="1:10">
      <c r="A11811" t="s">
        <v>1163</v>
      </c>
      <c r="B11811" t="s">
        <v>1049</v>
      </c>
      <c r="C11811" t="s">
        <v>1182</v>
      </c>
      <c r="D11811" t="str">
        <f>VLOOKUP(C11811,時点区分!$A$2:$C$8,3,0)</f>
        <v>03:構想策定時一致率</v>
      </c>
      <c r="E11811" t="s">
        <v>784</v>
      </c>
      <c r="F11811" t="str">
        <f>VLOOKUP(E11811,病床機能区分!$A$2:$C$14,3,0)</f>
        <v>06：合計</v>
      </c>
      <c r="G11811" t="s">
        <v>1224</v>
      </c>
      <c r="H11811" t="s">
        <v>1270</v>
      </c>
      <c r="I11811">
        <v>1.3184523809523809</v>
      </c>
      <c r="J11811" s="40"/>
    </row>
    <row r="11812" spans="1:10">
      <c r="A11812" t="s">
        <v>1163</v>
      </c>
      <c r="B11812" t="s">
        <v>1049</v>
      </c>
      <c r="C11812" t="s">
        <v>1183</v>
      </c>
      <c r="D11812" t="str">
        <f>VLOOKUP(C11812,時点区分!$A$2:$C$8,3,0)</f>
        <v>04:R4年度病床機能報告_2022年時点</v>
      </c>
      <c r="E11812" t="s">
        <v>0</v>
      </c>
      <c r="F11812" t="str">
        <f>VLOOKUP(E11812,病床機能区分!$A$2:$C$14,3,0)</f>
        <v>01：高度急性期</v>
      </c>
      <c r="G11812" t="s">
        <v>1226</v>
      </c>
      <c r="H11812" t="s">
        <v>1176</v>
      </c>
      <c r="I11812">
        <v>0</v>
      </c>
      <c r="J11812" s="40">
        <f>I11819</f>
        <v>0</v>
      </c>
    </row>
    <row r="11813" spans="1:10">
      <c r="A11813" t="s">
        <v>1163</v>
      </c>
      <c r="B11813" t="s">
        <v>1049</v>
      </c>
      <c r="C11813" t="s">
        <v>1183</v>
      </c>
      <c r="D11813" t="str">
        <f>VLOOKUP(C11813,時点区分!$A$2:$C$8,3,0)</f>
        <v>04:R4年度病床機能報告_2022年時点</v>
      </c>
      <c r="E11813" t="s">
        <v>1</v>
      </c>
      <c r="F11813" t="str">
        <f>VLOOKUP(E11813,病床機能区分!$A$2:$C$14,3,0)</f>
        <v>02：急性期</v>
      </c>
      <c r="G11813" t="s">
        <v>1228</v>
      </c>
      <c r="H11813" t="s">
        <v>1176</v>
      </c>
      <c r="I11813">
        <v>359</v>
      </c>
      <c r="J11813" s="40">
        <f t="shared" ref="J11813:J11815" si="289">I11820</f>
        <v>1.3102189781021898</v>
      </c>
    </row>
    <row r="11814" spans="1:10">
      <c r="A11814" t="s">
        <v>1163</v>
      </c>
      <c r="B11814" t="s">
        <v>1049</v>
      </c>
      <c r="C11814" t="s">
        <v>1183</v>
      </c>
      <c r="D11814" t="str">
        <f>VLOOKUP(C11814,時点区分!$A$2:$C$8,3,0)</f>
        <v>04:R4年度病床機能報告_2022年時点</v>
      </c>
      <c r="E11814" t="s">
        <v>2</v>
      </c>
      <c r="F11814" t="str">
        <f>VLOOKUP(E11814,病床機能区分!$A$2:$C$14,3,0)</f>
        <v>03：回復期</v>
      </c>
      <c r="G11814" t="s">
        <v>1230</v>
      </c>
      <c r="H11814" t="s">
        <v>1176</v>
      </c>
      <c r="I11814">
        <v>181</v>
      </c>
      <c r="J11814" s="40">
        <f t="shared" si="289"/>
        <v>0.58387096774193548</v>
      </c>
    </row>
    <row r="11815" spans="1:10">
      <c r="A11815" t="s">
        <v>1163</v>
      </c>
      <c r="B11815" t="s">
        <v>1049</v>
      </c>
      <c r="C11815" t="s">
        <v>1183</v>
      </c>
      <c r="D11815" t="str">
        <f>VLOOKUP(C11815,時点区分!$A$2:$C$8,3,0)</f>
        <v>04:R4年度病床機能報告_2022年時点</v>
      </c>
      <c r="E11815" t="s">
        <v>3</v>
      </c>
      <c r="F11815" t="str">
        <f>VLOOKUP(E11815,病床機能区分!$A$2:$C$14,3,0)</f>
        <v>04：慢性期</v>
      </c>
      <c r="G11815" t="s">
        <v>1232</v>
      </c>
      <c r="H11815" t="s">
        <v>1176</v>
      </c>
      <c r="I11815">
        <v>375</v>
      </c>
      <c r="J11815" s="40">
        <f t="shared" si="289"/>
        <v>0.99469496021220161</v>
      </c>
    </row>
    <row r="11816" spans="1:10">
      <c r="A11816" t="s">
        <v>1163</v>
      </c>
      <c r="B11816" t="s">
        <v>1049</v>
      </c>
      <c r="C11816" t="s">
        <v>1183</v>
      </c>
      <c r="D11816" t="str">
        <f>VLOOKUP(C11816,時点区分!$A$2:$C$8,3,0)</f>
        <v>04:R4年度病床機能報告_2022年時点</v>
      </c>
      <c r="E11816" t="s">
        <v>771</v>
      </c>
      <c r="F11816" t="str">
        <f>VLOOKUP(E11816,病床機能区分!$A$2:$C$14,3,0)</f>
        <v>09：休棟中（今後再開する予定）</v>
      </c>
      <c r="G11816" t="s">
        <v>1234</v>
      </c>
      <c r="H11816" t="s">
        <v>1176</v>
      </c>
      <c r="I11816">
        <v>10</v>
      </c>
      <c r="J11816" s="40"/>
    </row>
    <row r="11817" spans="1:10">
      <c r="A11817" t="s">
        <v>1163</v>
      </c>
      <c r="B11817" t="s">
        <v>1049</v>
      </c>
      <c r="C11817" t="s">
        <v>1183</v>
      </c>
      <c r="D11817" t="str">
        <f>VLOOKUP(C11817,時点区分!$A$2:$C$8,3,0)</f>
        <v>04:R4年度病床機能報告_2022年時点</v>
      </c>
      <c r="E11817" t="s">
        <v>772</v>
      </c>
      <c r="F11817" t="str">
        <f>VLOOKUP(E11817,病床機能区分!$A$2:$C$14,3,0)</f>
        <v>10：休棟中（今後廃止する予定）</v>
      </c>
      <c r="G11817" t="s">
        <v>1236</v>
      </c>
      <c r="H11817" t="s">
        <v>1176</v>
      </c>
      <c r="I11817">
        <v>0</v>
      </c>
      <c r="J11817" s="40"/>
    </row>
    <row r="11818" spans="1:10">
      <c r="A11818" t="s">
        <v>1163</v>
      </c>
      <c r="B11818" t="s">
        <v>1049</v>
      </c>
      <c r="C11818" t="s">
        <v>1183</v>
      </c>
      <c r="D11818" t="str">
        <f>VLOOKUP(C11818,時点区分!$A$2:$C$8,3,0)</f>
        <v>04:R4年度病床機能報告_2022年時点</v>
      </c>
      <c r="E11818" t="s">
        <v>784</v>
      </c>
      <c r="F11818" t="str">
        <f>VLOOKUP(E11818,病床機能区分!$A$2:$C$14,3,0)</f>
        <v>06：合計</v>
      </c>
      <c r="G11818" t="s">
        <v>1238</v>
      </c>
      <c r="H11818" t="s">
        <v>1176</v>
      </c>
      <c r="I11818">
        <v>925</v>
      </c>
      <c r="J11818" s="40">
        <f>I11823</f>
        <v>0.91765873015873012</v>
      </c>
    </row>
    <row r="11819" spans="1:10">
      <c r="A11819" t="s">
        <v>1163</v>
      </c>
      <c r="B11819" t="s">
        <v>1049</v>
      </c>
      <c r="C11819" t="s">
        <v>1184</v>
      </c>
      <c r="D11819" t="str">
        <f>VLOOKUP(C11819,時点区分!$A$2:$C$8,3,0)</f>
        <v>05:R4年度現状一致率</v>
      </c>
      <c r="E11819" t="s">
        <v>0</v>
      </c>
      <c r="F11819" t="str">
        <f>VLOOKUP(E11819,病床機能区分!$A$2:$C$14,3,0)</f>
        <v>01：高度急性期</v>
      </c>
      <c r="G11819" t="s">
        <v>1239</v>
      </c>
      <c r="H11819" t="s">
        <v>1270</v>
      </c>
      <c r="I11819">
        <v>0</v>
      </c>
      <c r="J11819" s="40"/>
    </row>
    <row r="11820" spans="1:10">
      <c r="A11820" t="s">
        <v>1163</v>
      </c>
      <c r="B11820" t="s">
        <v>1049</v>
      </c>
      <c r="C11820" t="s">
        <v>1184</v>
      </c>
      <c r="D11820" t="str">
        <f>VLOOKUP(C11820,時点区分!$A$2:$C$8,3,0)</f>
        <v>05:R4年度現状一致率</v>
      </c>
      <c r="E11820" t="s">
        <v>1</v>
      </c>
      <c r="F11820" t="str">
        <f>VLOOKUP(E11820,病床機能区分!$A$2:$C$14,3,0)</f>
        <v>02：急性期</v>
      </c>
      <c r="G11820" t="s">
        <v>1241</v>
      </c>
      <c r="H11820" t="s">
        <v>1270</v>
      </c>
      <c r="I11820">
        <v>1.3102189781021898</v>
      </c>
      <c r="J11820" s="40"/>
    </row>
    <row r="11821" spans="1:10">
      <c r="A11821" t="s">
        <v>1163</v>
      </c>
      <c r="B11821" t="s">
        <v>1049</v>
      </c>
      <c r="C11821" t="s">
        <v>1184</v>
      </c>
      <c r="D11821" t="str">
        <f>VLOOKUP(C11821,時点区分!$A$2:$C$8,3,0)</f>
        <v>05:R4年度現状一致率</v>
      </c>
      <c r="E11821" t="s">
        <v>2</v>
      </c>
      <c r="F11821" t="str">
        <f>VLOOKUP(E11821,病床機能区分!$A$2:$C$14,3,0)</f>
        <v>03：回復期</v>
      </c>
      <c r="G11821" t="s">
        <v>1243</v>
      </c>
      <c r="H11821" t="s">
        <v>1270</v>
      </c>
      <c r="I11821">
        <v>0.58387096774193548</v>
      </c>
      <c r="J11821" s="40"/>
    </row>
    <row r="11822" spans="1:10">
      <c r="A11822" t="s">
        <v>1163</v>
      </c>
      <c r="B11822" t="s">
        <v>1049</v>
      </c>
      <c r="C11822" t="s">
        <v>1184</v>
      </c>
      <c r="D11822" t="str">
        <f>VLOOKUP(C11822,時点区分!$A$2:$C$8,3,0)</f>
        <v>05:R4年度現状一致率</v>
      </c>
      <c r="E11822" t="s">
        <v>3</v>
      </c>
      <c r="F11822" t="str">
        <f>VLOOKUP(E11822,病床機能区分!$A$2:$C$14,3,0)</f>
        <v>04：慢性期</v>
      </c>
      <c r="G11822" t="s">
        <v>1245</v>
      </c>
      <c r="H11822" t="s">
        <v>1270</v>
      </c>
      <c r="I11822">
        <v>0.99469496021220161</v>
      </c>
      <c r="J11822" s="40"/>
    </row>
    <row r="11823" spans="1:10">
      <c r="A11823" t="s">
        <v>1163</v>
      </c>
      <c r="B11823" t="s">
        <v>1049</v>
      </c>
      <c r="C11823" t="s">
        <v>1184</v>
      </c>
      <c r="D11823" t="str">
        <f>VLOOKUP(C11823,時点区分!$A$2:$C$8,3,0)</f>
        <v>05:R4年度現状一致率</v>
      </c>
      <c r="E11823" t="s">
        <v>784</v>
      </c>
      <c r="F11823" t="str">
        <f>VLOOKUP(E11823,病床機能区分!$A$2:$C$14,3,0)</f>
        <v>06：合計</v>
      </c>
      <c r="G11823" t="s">
        <v>1247</v>
      </c>
      <c r="H11823" t="s">
        <v>1270</v>
      </c>
      <c r="I11823">
        <v>0.91765873015873012</v>
      </c>
      <c r="J11823" s="40"/>
    </row>
    <row r="11824" spans="1:10">
      <c r="A11824" t="s">
        <v>1163</v>
      </c>
      <c r="B11824" t="s">
        <v>1049</v>
      </c>
      <c r="C11824" t="s">
        <v>1185</v>
      </c>
      <c r="D11824" t="str">
        <f>VLOOKUP(C11824,時点区分!$A$2:$C$8,3,0)</f>
        <v>06:R4年度病床機能報告_2025年時点</v>
      </c>
      <c r="E11824" t="s">
        <v>0</v>
      </c>
      <c r="F11824" t="str">
        <f>VLOOKUP(E11824,病床機能区分!$A$2:$C$14,3,0)</f>
        <v>01：高度急性期</v>
      </c>
      <c r="G11824" t="s">
        <v>1249</v>
      </c>
      <c r="H11824" t="s">
        <v>1176</v>
      </c>
      <c r="I11824">
        <v>51</v>
      </c>
      <c r="J11824" s="40">
        <f>I11832</f>
        <v>1.0851063829787233</v>
      </c>
    </row>
    <row r="11825" spans="1:10">
      <c r="A11825" t="s">
        <v>1163</v>
      </c>
      <c r="B11825" t="s">
        <v>1049</v>
      </c>
      <c r="C11825" t="s">
        <v>1185</v>
      </c>
      <c r="D11825" t="str">
        <f>VLOOKUP(C11825,時点区分!$A$2:$C$8,3,0)</f>
        <v>06:R4年度病床機能報告_2025年時点</v>
      </c>
      <c r="E11825" t="s">
        <v>1</v>
      </c>
      <c r="F11825" t="str">
        <f>VLOOKUP(E11825,病床機能区分!$A$2:$C$14,3,0)</f>
        <v>02：急性期</v>
      </c>
      <c r="G11825" t="s">
        <v>1251</v>
      </c>
      <c r="H11825" t="s">
        <v>1176</v>
      </c>
      <c r="I11825">
        <v>265</v>
      </c>
      <c r="J11825" s="40">
        <f>I11833</f>
        <v>0.96715328467153283</v>
      </c>
    </row>
    <row r="11826" spans="1:10">
      <c r="A11826" t="s">
        <v>1163</v>
      </c>
      <c r="B11826" t="s">
        <v>1049</v>
      </c>
      <c r="C11826" t="s">
        <v>1185</v>
      </c>
      <c r="D11826" t="str">
        <f>VLOOKUP(C11826,時点区分!$A$2:$C$8,3,0)</f>
        <v>06:R4年度病床機能報告_2025年時点</v>
      </c>
      <c r="E11826" t="s">
        <v>2</v>
      </c>
      <c r="F11826" t="str">
        <f>VLOOKUP(E11826,病床機能区分!$A$2:$C$14,3,0)</f>
        <v>03：回復期</v>
      </c>
      <c r="G11826" t="s">
        <v>1253</v>
      </c>
      <c r="H11826" t="s">
        <v>1176</v>
      </c>
      <c r="I11826">
        <v>234</v>
      </c>
      <c r="J11826" s="40">
        <f>I11834</f>
        <v>0.75483870967741939</v>
      </c>
    </row>
    <row r="11827" spans="1:10">
      <c r="A11827" t="s">
        <v>1163</v>
      </c>
      <c r="B11827" t="s">
        <v>1049</v>
      </c>
      <c r="C11827" t="s">
        <v>1185</v>
      </c>
      <c r="D11827" t="str">
        <f>VLOOKUP(C11827,時点区分!$A$2:$C$8,3,0)</f>
        <v>06:R4年度病床機能報告_2025年時点</v>
      </c>
      <c r="E11827" t="s">
        <v>3</v>
      </c>
      <c r="F11827" t="str">
        <f>VLOOKUP(E11827,病床機能区分!$A$2:$C$14,3,0)</f>
        <v>04：慢性期</v>
      </c>
      <c r="G11827" t="s">
        <v>1255</v>
      </c>
      <c r="H11827" t="s">
        <v>1176</v>
      </c>
      <c r="I11827">
        <v>375</v>
      </c>
      <c r="J11827" s="40">
        <f>I11835</f>
        <v>0.99469496021220161</v>
      </c>
    </row>
    <row r="11828" spans="1:10">
      <c r="A11828" t="s">
        <v>1163</v>
      </c>
      <c r="B11828" t="s">
        <v>1049</v>
      </c>
      <c r="C11828" t="s">
        <v>1185</v>
      </c>
      <c r="D11828" t="str">
        <f>VLOOKUP(C11828,時点区分!$A$2:$C$8,3,0)</f>
        <v>06:R4年度病床機能報告_2025年時点</v>
      </c>
      <c r="E11828" t="s">
        <v>779</v>
      </c>
      <c r="F11828" t="str">
        <f>VLOOKUP(E11828,病床機能区分!$A$2:$C$14,3,0)</f>
        <v>11：介護保険施設等へ移行予定</v>
      </c>
      <c r="G11828" t="s">
        <v>1257</v>
      </c>
      <c r="H11828" t="s">
        <v>1176</v>
      </c>
      <c r="I11828">
        <v>0</v>
      </c>
      <c r="J11828" s="40"/>
    </row>
    <row r="11829" spans="1:10">
      <c r="A11829" t="s">
        <v>1163</v>
      </c>
      <c r="B11829" t="s">
        <v>1049</v>
      </c>
      <c r="C11829" t="s">
        <v>1185</v>
      </c>
      <c r="D11829" t="str">
        <f>VLOOKUP(C11829,時点区分!$A$2:$C$8,3,0)</f>
        <v>06:R4年度病床機能報告_2025年時点</v>
      </c>
      <c r="E11829" t="s">
        <v>780</v>
      </c>
      <c r="F11829" t="str">
        <f>VLOOKUP(E11829,病床機能区分!$A$2:$C$14,3,0)</f>
        <v>12：休棟予定</v>
      </c>
      <c r="G11829" t="s">
        <v>1259</v>
      </c>
      <c r="H11829" t="s">
        <v>1176</v>
      </c>
      <c r="I11829">
        <v>0</v>
      </c>
      <c r="J11829" s="40"/>
    </row>
    <row r="11830" spans="1:10">
      <c r="A11830" t="s">
        <v>1163</v>
      </c>
      <c r="B11830" t="s">
        <v>1049</v>
      </c>
      <c r="C11830" t="s">
        <v>1185</v>
      </c>
      <c r="D11830" t="str">
        <f>VLOOKUP(C11830,時点区分!$A$2:$C$8,3,0)</f>
        <v>06:R4年度病床機能報告_2025年時点</v>
      </c>
      <c r="E11830" t="s">
        <v>781</v>
      </c>
      <c r="F11830" t="str">
        <f>VLOOKUP(E11830,病床機能区分!$A$2:$C$14,3,0)</f>
        <v>13：廃止予定</v>
      </c>
      <c r="G11830" t="s">
        <v>1261</v>
      </c>
      <c r="H11830" t="s">
        <v>1176</v>
      </c>
      <c r="I11830">
        <v>0</v>
      </c>
      <c r="J11830" s="40"/>
    </row>
    <row r="11831" spans="1:10">
      <c r="A11831" t="s">
        <v>1163</v>
      </c>
      <c r="B11831" t="s">
        <v>1049</v>
      </c>
      <c r="C11831" t="s">
        <v>1185</v>
      </c>
      <c r="D11831" t="str">
        <f>VLOOKUP(C11831,時点区分!$A$2:$C$8,3,0)</f>
        <v>06:R4年度病床機能報告_2025年時点</v>
      </c>
      <c r="E11831" t="s">
        <v>784</v>
      </c>
      <c r="F11831" t="str">
        <f>VLOOKUP(E11831,病床機能区分!$A$2:$C$14,3,0)</f>
        <v>06：合計</v>
      </c>
      <c r="G11831" t="s">
        <v>1263</v>
      </c>
      <c r="H11831" t="s">
        <v>1176</v>
      </c>
      <c r="I11831">
        <v>925</v>
      </c>
      <c r="J11831" s="40">
        <f>I11836</f>
        <v>0.91765873015873012</v>
      </c>
    </row>
    <row r="11832" spans="1:10">
      <c r="A11832" t="s">
        <v>1163</v>
      </c>
      <c r="B11832" t="s">
        <v>1049</v>
      </c>
      <c r="C11832" t="s">
        <v>1278</v>
      </c>
      <c r="D11832" t="str">
        <f>VLOOKUP(C11832,時点区分!$A$2:$C$8,3,0)</f>
        <v>07:R4年度将来一致率</v>
      </c>
      <c r="E11832" t="s">
        <v>0</v>
      </c>
      <c r="F11832" t="str">
        <f>VLOOKUP(E11832,病床機能区分!$A$2:$C$14,3,0)</f>
        <v>01：高度急性期</v>
      </c>
      <c r="G11832" t="s">
        <v>1281</v>
      </c>
      <c r="H11832" t="s">
        <v>1270</v>
      </c>
      <c r="I11832">
        <v>1.0851063829787233</v>
      </c>
      <c r="J11832" s="40"/>
    </row>
    <row r="11833" spans="1:10">
      <c r="A11833" t="s">
        <v>1163</v>
      </c>
      <c r="B11833" t="s">
        <v>1049</v>
      </c>
      <c r="C11833" t="s">
        <v>1278</v>
      </c>
      <c r="D11833" t="str">
        <f>VLOOKUP(C11833,時点区分!$A$2:$C$8,3,0)</f>
        <v>07:R4年度将来一致率</v>
      </c>
      <c r="E11833" t="s">
        <v>1</v>
      </c>
      <c r="F11833" t="str">
        <f>VLOOKUP(E11833,病床機能区分!$A$2:$C$14,3,0)</f>
        <v>02：急性期</v>
      </c>
      <c r="G11833" t="s">
        <v>1283</v>
      </c>
      <c r="H11833" t="s">
        <v>1270</v>
      </c>
      <c r="I11833">
        <v>0.96715328467153283</v>
      </c>
      <c r="J11833" s="40"/>
    </row>
    <row r="11834" spans="1:10">
      <c r="A11834" t="s">
        <v>1163</v>
      </c>
      <c r="B11834" t="s">
        <v>1049</v>
      </c>
      <c r="C11834" t="s">
        <v>1278</v>
      </c>
      <c r="D11834" t="str">
        <f>VLOOKUP(C11834,時点区分!$A$2:$C$8,3,0)</f>
        <v>07:R4年度将来一致率</v>
      </c>
      <c r="E11834" t="s">
        <v>2</v>
      </c>
      <c r="F11834" t="str">
        <f>VLOOKUP(E11834,病床機能区分!$A$2:$C$14,3,0)</f>
        <v>03：回復期</v>
      </c>
      <c r="G11834" t="s">
        <v>1285</v>
      </c>
      <c r="H11834" t="s">
        <v>1270</v>
      </c>
      <c r="I11834">
        <v>0.75483870967741939</v>
      </c>
      <c r="J11834" s="40"/>
    </row>
    <row r="11835" spans="1:10">
      <c r="A11835" t="s">
        <v>1163</v>
      </c>
      <c r="B11835" t="s">
        <v>1049</v>
      </c>
      <c r="C11835" t="s">
        <v>1278</v>
      </c>
      <c r="D11835" t="str">
        <f>VLOOKUP(C11835,時点区分!$A$2:$C$8,3,0)</f>
        <v>07:R4年度将来一致率</v>
      </c>
      <c r="E11835" t="s">
        <v>3</v>
      </c>
      <c r="F11835" t="str">
        <f>VLOOKUP(E11835,病床機能区分!$A$2:$C$14,3,0)</f>
        <v>04：慢性期</v>
      </c>
      <c r="G11835" t="s">
        <v>1287</v>
      </c>
      <c r="H11835" t="s">
        <v>1270</v>
      </c>
      <c r="I11835">
        <v>0.99469496021220161</v>
      </c>
      <c r="J11835" s="40"/>
    </row>
    <row r="11836" spans="1:10" ht="14" thickBot="1">
      <c r="A11836" t="s">
        <v>1163</v>
      </c>
      <c r="B11836" t="s">
        <v>1049</v>
      </c>
      <c r="C11836" t="s">
        <v>1278</v>
      </c>
      <c r="D11836" t="str">
        <f>VLOOKUP(C11836,時点区分!$A$2:$C$8,3,0)</f>
        <v>07:R4年度将来一致率</v>
      </c>
      <c r="E11836" t="s">
        <v>784</v>
      </c>
      <c r="F11836" t="str">
        <f>VLOOKUP(E11836,病床機能区分!$A$2:$C$14,3,0)</f>
        <v>06：合計</v>
      </c>
      <c r="G11836" t="s">
        <v>1289</v>
      </c>
      <c r="H11836" t="s">
        <v>1270</v>
      </c>
      <c r="I11836">
        <v>0.91765873015873012</v>
      </c>
      <c r="J11836" s="41"/>
    </row>
    <row r="11837" spans="1:10">
      <c r="A11837" t="s">
        <v>1164</v>
      </c>
      <c r="B11837" t="s">
        <v>1050</v>
      </c>
      <c r="C11837" t="s">
        <v>1181</v>
      </c>
      <c r="D11837" t="str">
        <f>VLOOKUP(C11837,時点区分!$A$2:$C$8,3,0)</f>
        <v>01:現状ー構想策定時</v>
      </c>
      <c r="E11837" t="s">
        <v>0</v>
      </c>
      <c r="F11837" t="str">
        <f>VLOOKUP(E11837,病床機能区分!$A$2:$C$14,3,0)</f>
        <v>01：高度急性期</v>
      </c>
      <c r="G11837" t="s">
        <v>1186</v>
      </c>
      <c r="H11837" t="s">
        <v>1176</v>
      </c>
      <c r="I11837">
        <v>1084</v>
      </c>
      <c r="J11837" s="39">
        <f>I11852</f>
        <v>1.7858319604612851</v>
      </c>
    </row>
    <row r="11838" spans="1:10">
      <c r="A11838" t="s">
        <v>1164</v>
      </c>
      <c r="B11838" t="s">
        <v>1050</v>
      </c>
      <c r="C11838" t="s">
        <v>1181</v>
      </c>
      <c r="D11838" t="str">
        <f>VLOOKUP(C11838,時点区分!$A$2:$C$8,3,0)</f>
        <v>01:現状ー構想策定時</v>
      </c>
      <c r="E11838" t="s">
        <v>1</v>
      </c>
      <c r="F11838" t="str">
        <f>VLOOKUP(E11838,病床機能区分!$A$2:$C$14,3,0)</f>
        <v>02：急性期</v>
      </c>
      <c r="G11838" t="s">
        <v>1188</v>
      </c>
      <c r="H11838" t="s">
        <v>1176</v>
      </c>
      <c r="I11838">
        <v>3239</v>
      </c>
      <c r="J11838" s="40">
        <f>I11853</f>
        <v>1.7479762547220723</v>
      </c>
    </row>
    <row r="11839" spans="1:10">
      <c r="A11839" t="s">
        <v>1164</v>
      </c>
      <c r="B11839" t="s">
        <v>1050</v>
      </c>
      <c r="C11839" t="s">
        <v>1181</v>
      </c>
      <c r="D11839" t="str">
        <f>VLOOKUP(C11839,時点区分!$A$2:$C$8,3,0)</f>
        <v>01:現状ー構想策定時</v>
      </c>
      <c r="E11839" t="s">
        <v>2</v>
      </c>
      <c r="F11839" t="str">
        <f>VLOOKUP(E11839,病床機能区分!$A$2:$C$14,3,0)</f>
        <v>03：回復期</v>
      </c>
      <c r="G11839" t="s">
        <v>1190</v>
      </c>
      <c r="H11839" t="s">
        <v>1176</v>
      </c>
      <c r="I11839">
        <v>560</v>
      </c>
      <c r="J11839" s="40">
        <f>I11854</f>
        <v>0.32979976442873971</v>
      </c>
    </row>
    <row r="11840" spans="1:10">
      <c r="A11840" t="s">
        <v>1164</v>
      </c>
      <c r="B11840" t="s">
        <v>1050</v>
      </c>
      <c r="C11840" t="s">
        <v>1181</v>
      </c>
      <c r="D11840" t="str">
        <f>VLOOKUP(C11840,時点区分!$A$2:$C$8,3,0)</f>
        <v>01:現状ー構想策定時</v>
      </c>
      <c r="E11840" t="s">
        <v>3</v>
      </c>
      <c r="F11840" t="str">
        <f>VLOOKUP(E11840,病床機能区分!$A$2:$C$14,3,0)</f>
        <v>04：慢性期</v>
      </c>
      <c r="G11840" t="s">
        <v>1192</v>
      </c>
      <c r="H11840" t="s">
        <v>1176</v>
      </c>
      <c r="I11840">
        <v>1485</v>
      </c>
      <c r="J11840" s="40">
        <f>I11855</f>
        <v>1.3586459286367796</v>
      </c>
    </row>
    <row r="11841" spans="1:10">
      <c r="A11841" t="s">
        <v>1164</v>
      </c>
      <c r="B11841" t="s">
        <v>1050</v>
      </c>
      <c r="C11841" t="s">
        <v>1181</v>
      </c>
      <c r="D11841" t="str">
        <f>VLOOKUP(C11841,時点区分!$A$2:$C$8,3,0)</f>
        <v>01:現状ー構想策定時</v>
      </c>
      <c r="E11841" t="s">
        <v>783</v>
      </c>
      <c r="F11841" t="str">
        <f>VLOOKUP(E11841,病床機能区分!$A$2:$C$14,3,0)</f>
        <v>05：未報告</v>
      </c>
      <c r="G11841" t="s">
        <v>1194</v>
      </c>
      <c r="H11841" t="s">
        <v>1176</v>
      </c>
      <c r="I11841">
        <v>0</v>
      </c>
      <c r="J11841" s="40"/>
    </row>
    <row r="11842" spans="1:10">
      <c r="A11842" t="s">
        <v>1164</v>
      </c>
      <c r="B11842" t="s">
        <v>1050</v>
      </c>
      <c r="C11842" t="s">
        <v>1181</v>
      </c>
      <c r="D11842" t="str">
        <f>VLOOKUP(C11842,時点区分!$A$2:$C$8,3,0)</f>
        <v>01:現状ー構想策定時</v>
      </c>
      <c r="E11842" t="s">
        <v>784</v>
      </c>
      <c r="F11842" t="str">
        <f>VLOOKUP(E11842,病床機能区分!$A$2:$C$14,3,0)</f>
        <v>06：合計</v>
      </c>
      <c r="G11842" t="s">
        <v>1196</v>
      </c>
      <c r="H11842" t="s">
        <v>1176</v>
      </c>
      <c r="I11842">
        <v>6368</v>
      </c>
      <c r="J11842" s="40">
        <f>I11856</f>
        <v>1.2127213864025901</v>
      </c>
    </row>
    <row r="11843" spans="1:10">
      <c r="A11843" t="s">
        <v>1164</v>
      </c>
      <c r="B11843" t="s">
        <v>1050</v>
      </c>
      <c r="C11843" t="s">
        <v>1181</v>
      </c>
      <c r="D11843" t="str">
        <f>VLOOKUP(C11843,時点区分!$A$2:$C$8,3,0)</f>
        <v>01:現状ー構想策定時</v>
      </c>
      <c r="E11843" t="s">
        <v>785</v>
      </c>
      <c r="F11843" t="str">
        <f>VLOOKUP(E11843,病床機能区分!$A$2:$C$14,3,0)</f>
        <v>07：在宅医療等</v>
      </c>
      <c r="G11843" t="s">
        <v>1198</v>
      </c>
      <c r="H11843" t="s">
        <v>1176</v>
      </c>
      <c r="I11843">
        <v>0</v>
      </c>
      <c r="J11843" s="40"/>
    </row>
    <row r="11844" spans="1:10">
      <c r="A11844" t="s">
        <v>1164</v>
      </c>
      <c r="B11844" t="s">
        <v>1050</v>
      </c>
      <c r="C11844" t="s">
        <v>1181</v>
      </c>
      <c r="D11844" t="str">
        <f>VLOOKUP(C11844,時点区分!$A$2:$C$8,3,0)</f>
        <v>01:現状ー構想策定時</v>
      </c>
      <c r="E11844" t="s">
        <v>786</v>
      </c>
      <c r="F11844" t="str">
        <f>VLOOKUP(E11844,病床機能区分!$A$2:$C$14,3,0)</f>
        <v>08：うち訪問診療分</v>
      </c>
      <c r="G11844" t="s">
        <v>1200</v>
      </c>
      <c r="H11844" t="s">
        <v>1176</v>
      </c>
      <c r="I11844">
        <v>0</v>
      </c>
      <c r="J11844" s="40"/>
    </row>
    <row r="11845" spans="1:10">
      <c r="A11845" t="s">
        <v>1164</v>
      </c>
      <c r="B11845" t="s">
        <v>1050</v>
      </c>
      <c r="C11845" t="s">
        <v>1129</v>
      </c>
      <c r="D11845" t="str">
        <f>VLOOKUP(C11845,時点区分!$A$2:$C$8,3,0)</f>
        <v>02:将来</v>
      </c>
      <c r="E11845" t="s">
        <v>0</v>
      </c>
      <c r="F11845" t="str">
        <f>VLOOKUP(E11845,病床機能区分!$A$2:$C$14,3,0)</f>
        <v>01：高度急性期</v>
      </c>
      <c r="G11845" t="s">
        <v>1202</v>
      </c>
      <c r="H11845" t="s">
        <v>1176</v>
      </c>
      <c r="I11845">
        <v>607</v>
      </c>
      <c r="J11845" s="40">
        <f>I11852</f>
        <v>1.7858319604612851</v>
      </c>
    </row>
    <row r="11846" spans="1:10">
      <c r="A11846" t="s">
        <v>1164</v>
      </c>
      <c r="B11846" t="s">
        <v>1050</v>
      </c>
      <c r="C11846" t="s">
        <v>1129</v>
      </c>
      <c r="D11846" t="str">
        <f>VLOOKUP(C11846,時点区分!$A$2:$C$8,3,0)</f>
        <v>02:将来</v>
      </c>
      <c r="E11846" t="s">
        <v>1</v>
      </c>
      <c r="F11846" t="str">
        <f>VLOOKUP(E11846,病床機能区分!$A$2:$C$14,3,0)</f>
        <v>02：急性期</v>
      </c>
      <c r="G11846" t="s">
        <v>1204</v>
      </c>
      <c r="H11846" t="s">
        <v>1176</v>
      </c>
      <c r="I11846">
        <v>1853</v>
      </c>
      <c r="J11846" s="40">
        <f>I11853</f>
        <v>1.7479762547220723</v>
      </c>
    </row>
    <row r="11847" spans="1:10">
      <c r="A11847" t="s">
        <v>1164</v>
      </c>
      <c r="B11847" t="s">
        <v>1050</v>
      </c>
      <c r="C11847" t="s">
        <v>1129</v>
      </c>
      <c r="D11847" t="str">
        <f>VLOOKUP(C11847,時点区分!$A$2:$C$8,3,0)</f>
        <v>02:将来</v>
      </c>
      <c r="E11847" t="s">
        <v>2</v>
      </c>
      <c r="F11847" t="str">
        <f>VLOOKUP(E11847,病床機能区分!$A$2:$C$14,3,0)</f>
        <v>03：回復期</v>
      </c>
      <c r="G11847" t="s">
        <v>1206</v>
      </c>
      <c r="H11847" t="s">
        <v>1176</v>
      </c>
      <c r="I11847">
        <v>1698</v>
      </c>
      <c r="J11847" s="40">
        <f>I11854</f>
        <v>0.32979976442873971</v>
      </c>
    </row>
    <row r="11848" spans="1:10">
      <c r="A11848" t="s">
        <v>1164</v>
      </c>
      <c r="B11848" t="s">
        <v>1050</v>
      </c>
      <c r="C11848" t="s">
        <v>1129</v>
      </c>
      <c r="D11848" t="str">
        <f>VLOOKUP(C11848,時点区分!$A$2:$C$8,3,0)</f>
        <v>02:将来</v>
      </c>
      <c r="E11848" t="s">
        <v>3</v>
      </c>
      <c r="F11848" t="str">
        <f>VLOOKUP(E11848,病床機能区分!$A$2:$C$14,3,0)</f>
        <v>04：慢性期</v>
      </c>
      <c r="G11848" t="s">
        <v>1208</v>
      </c>
      <c r="H11848" t="s">
        <v>1176</v>
      </c>
      <c r="I11848">
        <v>1093</v>
      </c>
      <c r="J11848" s="40">
        <f>I11855</f>
        <v>1.3586459286367796</v>
      </c>
    </row>
    <row r="11849" spans="1:10">
      <c r="A11849" t="s">
        <v>1164</v>
      </c>
      <c r="B11849" t="s">
        <v>1050</v>
      </c>
      <c r="C11849" t="s">
        <v>1129</v>
      </c>
      <c r="D11849" t="str">
        <f>VLOOKUP(C11849,時点区分!$A$2:$C$8,3,0)</f>
        <v>02:将来</v>
      </c>
      <c r="E11849" t="s">
        <v>784</v>
      </c>
      <c r="F11849" t="str">
        <f>VLOOKUP(E11849,病床機能区分!$A$2:$C$14,3,0)</f>
        <v>06：合計</v>
      </c>
      <c r="G11849" t="s">
        <v>1210</v>
      </c>
      <c r="H11849" t="s">
        <v>1176</v>
      </c>
      <c r="I11849">
        <v>5251</v>
      </c>
      <c r="J11849" s="40">
        <f>I11856</f>
        <v>1.2127213864025901</v>
      </c>
    </row>
    <row r="11850" spans="1:10">
      <c r="A11850" t="s">
        <v>1164</v>
      </c>
      <c r="B11850" t="s">
        <v>1050</v>
      </c>
      <c r="C11850" t="s">
        <v>1129</v>
      </c>
      <c r="D11850" t="str">
        <f>VLOOKUP(C11850,時点区分!$A$2:$C$8,3,0)</f>
        <v>02:将来</v>
      </c>
      <c r="E11850" t="s">
        <v>785</v>
      </c>
      <c r="F11850" t="str">
        <f>VLOOKUP(E11850,病床機能区分!$A$2:$C$14,3,0)</f>
        <v>07：在宅医療等</v>
      </c>
      <c r="G11850" t="s">
        <v>1212</v>
      </c>
      <c r="H11850" t="s">
        <v>1176</v>
      </c>
      <c r="I11850">
        <v>-7444</v>
      </c>
      <c r="J11850" s="40"/>
    </row>
    <row r="11851" spans="1:10">
      <c r="A11851" t="s">
        <v>1164</v>
      </c>
      <c r="B11851" t="s">
        <v>1050</v>
      </c>
      <c r="C11851" t="s">
        <v>1129</v>
      </c>
      <c r="D11851" t="str">
        <f>VLOOKUP(C11851,時点区分!$A$2:$C$8,3,0)</f>
        <v>02:将来</v>
      </c>
      <c r="E11851" t="s">
        <v>786</v>
      </c>
      <c r="F11851" t="str">
        <f>VLOOKUP(E11851,病床機能区分!$A$2:$C$14,3,0)</f>
        <v>08：うち訪問診療分</v>
      </c>
      <c r="G11851" t="s">
        <v>1214</v>
      </c>
      <c r="H11851" t="s">
        <v>1176</v>
      </c>
      <c r="I11851">
        <v>0</v>
      </c>
      <c r="J11851" s="40"/>
    </row>
    <row r="11852" spans="1:10">
      <c r="A11852" t="s">
        <v>1164</v>
      </c>
      <c r="B11852" t="s">
        <v>1050</v>
      </c>
      <c r="C11852" t="s">
        <v>1182</v>
      </c>
      <c r="D11852" t="str">
        <f>VLOOKUP(C11852,時点区分!$A$2:$C$8,3,0)</f>
        <v>03:構想策定時一致率</v>
      </c>
      <c r="E11852" t="s">
        <v>0</v>
      </c>
      <c r="F11852" t="str">
        <f>VLOOKUP(E11852,病床機能区分!$A$2:$C$14,3,0)</f>
        <v>01：高度急性期</v>
      </c>
      <c r="G11852" t="s">
        <v>1216</v>
      </c>
      <c r="H11852" t="s">
        <v>1270</v>
      </c>
      <c r="I11852">
        <v>1.7858319604612851</v>
      </c>
      <c r="J11852" s="40"/>
    </row>
    <row r="11853" spans="1:10">
      <c r="A11853" t="s">
        <v>1164</v>
      </c>
      <c r="B11853" t="s">
        <v>1050</v>
      </c>
      <c r="C11853" t="s">
        <v>1182</v>
      </c>
      <c r="D11853" t="str">
        <f>VLOOKUP(C11853,時点区分!$A$2:$C$8,3,0)</f>
        <v>03:構想策定時一致率</v>
      </c>
      <c r="E11853" t="s">
        <v>1</v>
      </c>
      <c r="F11853" t="str">
        <f>VLOOKUP(E11853,病床機能区分!$A$2:$C$14,3,0)</f>
        <v>02：急性期</v>
      </c>
      <c r="G11853" t="s">
        <v>1218</v>
      </c>
      <c r="H11853" t="s">
        <v>1270</v>
      </c>
      <c r="I11853">
        <v>1.7479762547220723</v>
      </c>
      <c r="J11853" s="40"/>
    </row>
    <row r="11854" spans="1:10">
      <c r="A11854" t="s">
        <v>1164</v>
      </c>
      <c r="B11854" t="s">
        <v>1050</v>
      </c>
      <c r="C11854" t="s">
        <v>1182</v>
      </c>
      <c r="D11854" t="str">
        <f>VLOOKUP(C11854,時点区分!$A$2:$C$8,3,0)</f>
        <v>03:構想策定時一致率</v>
      </c>
      <c r="E11854" t="s">
        <v>2</v>
      </c>
      <c r="F11854" t="str">
        <f>VLOOKUP(E11854,病床機能区分!$A$2:$C$14,3,0)</f>
        <v>03：回復期</v>
      </c>
      <c r="G11854" t="s">
        <v>1220</v>
      </c>
      <c r="H11854" t="s">
        <v>1270</v>
      </c>
      <c r="I11854">
        <v>0.32979976442873971</v>
      </c>
      <c r="J11854" s="40"/>
    </row>
    <row r="11855" spans="1:10">
      <c r="A11855" t="s">
        <v>1164</v>
      </c>
      <c r="B11855" t="s">
        <v>1050</v>
      </c>
      <c r="C11855" t="s">
        <v>1182</v>
      </c>
      <c r="D11855" t="str">
        <f>VLOOKUP(C11855,時点区分!$A$2:$C$8,3,0)</f>
        <v>03:構想策定時一致率</v>
      </c>
      <c r="E11855" t="s">
        <v>3</v>
      </c>
      <c r="F11855" t="str">
        <f>VLOOKUP(E11855,病床機能区分!$A$2:$C$14,3,0)</f>
        <v>04：慢性期</v>
      </c>
      <c r="G11855" t="s">
        <v>1222</v>
      </c>
      <c r="H11855" t="s">
        <v>1270</v>
      </c>
      <c r="I11855">
        <v>1.3586459286367796</v>
      </c>
      <c r="J11855" s="40"/>
    </row>
    <row r="11856" spans="1:10">
      <c r="A11856" t="s">
        <v>1164</v>
      </c>
      <c r="B11856" t="s">
        <v>1050</v>
      </c>
      <c r="C11856" t="s">
        <v>1182</v>
      </c>
      <c r="D11856" t="str">
        <f>VLOOKUP(C11856,時点区分!$A$2:$C$8,3,0)</f>
        <v>03:構想策定時一致率</v>
      </c>
      <c r="E11856" t="s">
        <v>784</v>
      </c>
      <c r="F11856" t="str">
        <f>VLOOKUP(E11856,病床機能区分!$A$2:$C$14,3,0)</f>
        <v>06：合計</v>
      </c>
      <c r="G11856" t="s">
        <v>1224</v>
      </c>
      <c r="H11856" t="s">
        <v>1270</v>
      </c>
      <c r="I11856">
        <v>1.2127213864025901</v>
      </c>
      <c r="J11856" s="40"/>
    </row>
    <row r="11857" spans="1:10">
      <c r="A11857" t="s">
        <v>1164</v>
      </c>
      <c r="B11857" t="s">
        <v>1050</v>
      </c>
      <c r="C11857" t="s">
        <v>1183</v>
      </c>
      <c r="D11857" t="str">
        <f>VLOOKUP(C11857,時点区分!$A$2:$C$8,3,0)</f>
        <v>04:R4年度病床機能報告_2022年時点</v>
      </c>
      <c r="E11857" t="s">
        <v>0</v>
      </c>
      <c r="F11857" t="str">
        <f>VLOOKUP(E11857,病床機能区分!$A$2:$C$14,3,0)</f>
        <v>01：高度急性期</v>
      </c>
      <c r="G11857" t="s">
        <v>1226</v>
      </c>
      <c r="H11857" t="s">
        <v>1176</v>
      </c>
      <c r="I11857">
        <v>879</v>
      </c>
      <c r="J11857" s="40">
        <f>I11864</f>
        <v>1.4481054365733115</v>
      </c>
    </row>
    <row r="11858" spans="1:10">
      <c r="A11858" t="s">
        <v>1164</v>
      </c>
      <c r="B11858" t="s">
        <v>1050</v>
      </c>
      <c r="C11858" t="s">
        <v>1183</v>
      </c>
      <c r="D11858" t="str">
        <f>VLOOKUP(C11858,時点区分!$A$2:$C$8,3,0)</f>
        <v>04:R4年度病床機能報告_2022年時点</v>
      </c>
      <c r="E11858" t="s">
        <v>1</v>
      </c>
      <c r="F11858" t="str">
        <f>VLOOKUP(E11858,病床機能区分!$A$2:$C$14,3,0)</f>
        <v>02：急性期</v>
      </c>
      <c r="G11858" t="s">
        <v>1228</v>
      </c>
      <c r="H11858" t="s">
        <v>1176</v>
      </c>
      <c r="I11858">
        <v>2698</v>
      </c>
      <c r="J11858" s="40">
        <f t="shared" ref="J11858:J11860" si="290">I11865</f>
        <v>1.4560172692930382</v>
      </c>
    </row>
    <row r="11859" spans="1:10">
      <c r="A11859" t="s">
        <v>1164</v>
      </c>
      <c r="B11859" t="s">
        <v>1050</v>
      </c>
      <c r="C11859" t="s">
        <v>1183</v>
      </c>
      <c r="D11859" t="str">
        <f>VLOOKUP(C11859,時点区分!$A$2:$C$8,3,0)</f>
        <v>04:R4年度病床機能報告_2022年時点</v>
      </c>
      <c r="E11859" t="s">
        <v>2</v>
      </c>
      <c r="F11859" t="str">
        <f>VLOOKUP(E11859,病床機能区分!$A$2:$C$14,3,0)</f>
        <v>03：回復期</v>
      </c>
      <c r="G11859" t="s">
        <v>1230</v>
      </c>
      <c r="H11859" t="s">
        <v>1176</v>
      </c>
      <c r="I11859">
        <v>714</v>
      </c>
      <c r="J11859" s="40">
        <f t="shared" si="290"/>
        <v>0.4204946996466431</v>
      </c>
    </row>
    <row r="11860" spans="1:10">
      <c r="A11860" t="s">
        <v>1164</v>
      </c>
      <c r="B11860" t="s">
        <v>1050</v>
      </c>
      <c r="C11860" t="s">
        <v>1183</v>
      </c>
      <c r="D11860" t="str">
        <f>VLOOKUP(C11860,時点区分!$A$2:$C$8,3,0)</f>
        <v>04:R4年度病床機能報告_2022年時点</v>
      </c>
      <c r="E11860" t="s">
        <v>3</v>
      </c>
      <c r="F11860" t="str">
        <f>VLOOKUP(E11860,病床機能区分!$A$2:$C$14,3,0)</f>
        <v>04：慢性期</v>
      </c>
      <c r="G11860" t="s">
        <v>1232</v>
      </c>
      <c r="H11860" t="s">
        <v>1176</v>
      </c>
      <c r="I11860">
        <v>1172</v>
      </c>
      <c r="J11860" s="40">
        <f t="shared" si="290"/>
        <v>1.0722781335773102</v>
      </c>
    </row>
    <row r="11861" spans="1:10">
      <c r="A11861" t="s">
        <v>1164</v>
      </c>
      <c r="B11861" t="s">
        <v>1050</v>
      </c>
      <c r="C11861" t="s">
        <v>1183</v>
      </c>
      <c r="D11861" t="str">
        <f>VLOOKUP(C11861,時点区分!$A$2:$C$8,3,0)</f>
        <v>04:R4年度病床機能報告_2022年時点</v>
      </c>
      <c r="E11861" t="s">
        <v>771</v>
      </c>
      <c r="F11861" t="str">
        <f>VLOOKUP(E11861,病床機能区分!$A$2:$C$14,3,0)</f>
        <v>09：休棟中（今後再開する予定）</v>
      </c>
      <c r="G11861" t="s">
        <v>1234</v>
      </c>
      <c r="H11861" t="s">
        <v>1176</v>
      </c>
      <c r="I11861">
        <v>96</v>
      </c>
      <c r="J11861" s="40"/>
    </row>
    <row r="11862" spans="1:10">
      <c r="A11862" t="s">
        <v>1164</v>
      </c>
      <c r="B11862" t="s">
        <v>1050</v>
      </c>
      <c r="C11862" t="s">
        <v>1183</v>
      </c>
      <c r="D11862" t="str">
        <f>VLOOKUP(C11862,時点区分!$A$2:$C$8,3,0)</f>
        <v>04:R4年度病床機能報告_2022年時点</v>
      </c>
      <c r="E11862" t="s">
        <v>772</v>
      </c>
      <c r="F11862" t="str">
        <f>VLOOKUP(E11862,病床機能区分!$A$2:$C$14,3,0)</f>
        <v>10：休棟中（今後廃止する予定）</v>
      </c>
      <c r="G11862" t="s">
        <v>1236</v>
      </c>
      <c r="H11862" t="s">
        <v>1176</v>
      </c>
      <c r="I11862">
        <v>57</v>
      </c>
      <c r="J11862" s="40"/>
    </row>
    <row r="11863" spans="1:10">
      <c r="A11863" t="s">
        <v>1164</v>
      </c>
      <c r="B11863" t="s">
        <v>1050</v>
      </c>
      <c r="C11863" t="s">
        <v>1183</v>
      </c>
      <c r="D11863" t="str">
        <f>VLOOKUP(C11863,時点区分!$A$2:$C$8,3,0)</f>
        <v>04:R4年度病床機能報告_2022年時点</v>
      </c>
      <c r="E11863" t="s">
        <v>784</v>
      </c>
      <c r="F11863" t="str">
        <f>VLOOKUP(E11863,病床機能区分!$A$2:$C$14,3,0)</f>
        <v>06：合計</v>
      </c>
      <c r="G11863" t="s">
        <v>1238</v>
      </c>
      <c r="H11863" t="s">
        <v>1176</v>
      </c>
      <c r="I11863">
        <v>5616</v>
      </c>
      <c r="J11863" s="40">
        <f>I11868</f>
        <v>1.0695105694153495</v>
      </c>
    </row>
    <row r="11864" spans="1:10">
      <c r="A11864" t="s">
        <v>1164</v>
      </c>
      <c r="B11864" t="s">
        <v>1050</v>
      </c>
      <c r="C11864" t="s">
        <v>1184</v>
      </c>
      <c r="D11864" t="str">
        <f>VLOOKUP(C11864,時点区分!$A$2:$C$8,3,0)</f>
        <v>05:R4年度現状一致率</v>
      </c>
      <c r="E11864" t="s">
        <v>0</v>
      </c>
      <c r="F11864" t="str">
        <f>VLOOKUP(E11864,病床機能区分!$A$2:$C$14,3,0)</f>
        <v>01：高度急性期</v>
      </c>
      <c r="G11864" t="s">
        <v>1239</v>
      </c>
      <c r="H11864" t="s">
        <v>1270</v>
      </c>
      <c r="I11864">
        <v>1.4481054365733115</v>
      </c>
      <c r="J11864" s="40"/>
    </row>
    <row r="11865" spans="1:10">
      <c r="A11865" t="s">
        <v>1164</v>
      </c>
      <c r="B11865" t="s">
        <v>1050</v>
      </c>
      <c r="C11865" t="s">
        <v>1184</v>
      </c>
      <c r="D11865" t="str">
        <f>VLOOKUP(C11865,時点区分!$A$2:$C$8,3,0)</f>
        <v>05:R4年度現状一致率</v>
      </c>
      <c r="E11865" t="s">
        <v>1</v>
      </c>
      <c r="F11865" t="str">
        <f>VLOOKUP(E11865,病床機能区分!$A$2:$C$14,3,0)</f>
        <v>02：急性期</v>
      </c>
      <c r="G11865" t="s">
        <v>1241</v>
      </c>
      <c r="H11865" t="s">
        <v>1270</v>
      </c>
      <c r="I11865">
        <v>1.4560172692930382</v>
      </c>
      <c r="J11865" s="40"/>
    </row>
    <row r="11866" spans="1:10">
      <c r="A11866" t="s">
        <v>1164</v>
      </c>
      <c r="B11866" t="s">
        <v>1050</v>
      </c>
      <c r="C11866" t="s">
        <v>1184</v>
      </c>
      <c r="D11866" t="str">
        <f>VLOOKUP(C11866,時点区分!$A$2:$C$8,3,0)</f>
        <v>05:R4年度現状一致率</v>
      </c>
      <c r="E11866" t="s">
        <v>2</v>
      </c>
      <c r="F11866" t="str">
        <f>VLOOKUP(E11866,病床機能区分!$A$2:$C$14,3,0)</f>
        <v>03：回復期</v>
      </c>
      <c r="G11866" t="s">
        <v>1243</v>
      </c>
      <c r="H11866" t="s">
        <v>1270</v>
      </c>
      <c r="I11866">
        <v>0.4204946996466431</v>
      </c>
      <c r="J11866" s="40"/>
    </row>
    <row r="11867" spans="1:10">
      <c r="A11867" t="s">
        <v>1164</v>
      </c>
      <c r="B11867" t="s">
        <v>1050</v>
      </c>
      <c r="C11867" t="s">
        <v>1184</v>
      </c>
      <c r="D11867" t="str">
        <f>VLOOKUP(C11867,時点区分!$A$2:$C$8,3,0)</f>
        <v>05:R4年度現状一致率</v>
      </c>
      <c r="E11867" t="s">
        <v>3</v>
      </c>
      <c r="F11867" t="str">
        <f>VLOOKUP(E11867,病床機能区分!$A$2:$C$14,3,0)</f>
        <v>04：慢性期</v>
      </c>
      <c r="G11867" t="s">
        <v>1245</v>
      </c>
      <c r="H11867" t="s">
        <v>1270</v>
      </c>
      <c r="I11867">
        <v>1.0722781335773102</v>
      </c>
      <c r="J11867" s="40"/>
    </row>
    <row r="11868" spans="1:10">
      <c r="A11868" t="s">
        <v>1164</v>
      </c>
      <c r="B11868" t="s">
        <v>1050</v>
      </c>
      <c r="C11868" t="s">
        <v>1184</v>
      </c>
      <c r="D11868" t="str">
        <f>VLOOKUP(C11868,時点区分!$A$2:$C$8,3,0)</f>
        <v>05:R4年度現状一致率</v>
      </c>
      <c r="E11868" t="s">
        <v>784</v>
      </c>
      <c r="F11868" t="str">
        <f>VLOOKUP(E11868,病床機能区分!$A$2:$C$14,3,0)</f>
        <v>06：合計</v>
      </c>
      <c r="G11868" t="s">
        <v>1247</v>
      </c>
      <c r="H11868" t="s">
        <v>1270</v>
      </c>
      <c r="I11868">
        <v>1.0695105694153495</v>
      </c>
      <c r="J11868" s="40"/>
    </row>
    <row r="11869" spans="1:10">
      <c r="A11869" t="s">
        <v>1164</v>
      </c>
      <c r="B11869" t="s">
        <v>1050</v>
      </c>
      <c r="C11869" t="s">
        <v>1185</v>
      </c>
      <c r="D11869" t="str">
        <f>VLOOKUP(C11869,時点区分!$A$2:$C$8,3,0)</f>
        <v>06:R4年度病床機能報告_2025年時点</v>
      </c>
      <c r="E11869" t="s">
        <v>0</v>
      </c>
      <c r="F11869" t="str">
        <f>VLOOKUP(E11869,病床機能区分!$A$2:$C$14,3,0)</f>
        <v>01：高度急性期</v>
      </c>
      <c r="G11869" t="s">
        <v>1249</v>
      </c>
      <c r="H11869" t="s">
        <v>1176</v>
      </c>
      <c r="I11869">
        <v>902</v>
      </c>
      <c r="J11869" s="40">
        <f>I11877</f>
        <v>1.4859967051070839</v>
      </c>
    </row>
    <row r="11870" spans="1:10">
      <c r="A11870" t="s">
        <v>1164</v>
      </c>
      <c r="B11870" t="s">
        <v>1050</v>
      </c>
      <c r="C11870" t="s">
        <v>1185</v>
      </c>
      <c r="D11870" t="str">
        <f>VLOOKUP(C11870,時点区分!$A$2:$C$8,3,0)</f>
        <v>06:R4年度病床機能報告_2025年時点</v>
      </c>
      <c r="E11870" t="s">
        <v>1</v>
      </c>
      <c r="F11870" t="str">
        <f>VLOOKUP(E11870,病床機能区分!$A$2:$C$14,3,0)</f>
        <v>02：急性期</v>
      </c>
      <c r="G11870" t="s">
        <v>1251</v>
      </c>
      <c r="H11870" t="s">
        <v>1176</v>
      </c>
      <c r="I11870">
        <v>2593</v>
      </c>
      <c r="J11870" s="40">
        <f>I11878</f>
        <v>1.3993524015110632</v>
      </c>
    </row>
    <row r="11871" spans="1:10">
      <c r="A11871" t="s">
        <v>1164</v>
      </c>
      <c r="B11871" t="s">
        <v>1050</v>
      </c>
      <c r="C11871" t="s">
        <v>1185</v>
      </c>
      <c r="D11871" t="str">
        <f>VLOOKUP(C11871,時点区分!$A$2:$C$8,3,0)</f>
        <v>06:R4年度病床機能報告_2025年時点</v>
      </c>
      <c r="E11871" t="s">
        <v>2</v>
      </c>
      <c r="F11871" t="str">
        <f>VLOOKUP(E11871,病床機能区分!$A$2:$C$14,3,0)</f>
        <v>03：回復期</v>
      </c>
      <c r="G11871" t="s">
        <v>1253</v>
      </c>
      <c r="H11871" t="s">
        <v>1176</v>
      </c>
      <c r="I11871">
        <v>762</v>
      </c>
      <c r="J11871" s="40">
        <f>I11879</f>
        <v>0.44876325088339225</v>
      </c>
    </row>
    <row r="11872" spans="1:10">
      <c r="A11872" t="s">
        <v>1164</v>
      </c>
      <c r="B11872" t="s">
        <v>1050</v>
      </c>
      <c r="C11872" t="s">
        <v>1185</v>
      </c>
      <c r="D11872" t="str">
        <f>VLOOKUP(C11872,時点区分!$A$2:$C$8,3,0)</f>
        <v>06:R4年度病床機能報告_2025年時点</v>
      </c>
      <c r="E11872" t="s">
        <v>3</v>
      </c>
      <c r="F11872" t="str">
        <f>VLOOKUP(E11872,病床機能区分!$A$2:$C$14,3,0)</f>
        <v>04：慢性期</v>
      </c>
      <c r="G11872" t="s">
        <v>1255</v>
      </c>
      <c r="H11872" t="s">
        <v>1176</v>
      </c>
      <c r="I11872">
        <v>1194</v>
      </c>
      <c r="J11872" s="40">
        <f>I11880</f>
        <v>1.092406221408966</v>
      </c>
    </row>
    <row r="11873" spans="1:10">
      <c r="A11873" t="s">
        <v>1164</v>
      </c>
      <c r="B11873" t="s">
        <v>1050</v>
      </c>
      <c r="C11873" t="s">
        <v>1185</v>
      </c>
      <c r="D11873" t="str">
        <f>VLOOKUP(C11873,時点区分!$A$2:$C$8,3,0)</f>
        <v>06:R4年度病床機能報告_2025年時点</v>
      </c>
      <c r="E11873" t="s">
        <v>779</v>
      </c>
      <c r="F11873" t="str">
        <f>VLOOKUP(E11873,病床機能区分!$A$2:$C$14,3,0)</f>
        <v>11：介護保険施設等へ移行予定</v>
      </c>
      <c r="G11873" t="s">
        <v>1257</v>
      </c>
      <c r="H11873" t="s">
        <v>1176</v>
      </c>
      <c r="I11873">
        <v>0</v>
      </c>
      <c r="J11873" s="40"/>
    </row>
    <row r="11874" spans="1:10">
      <c r="A11874" t="s">
        <v>1164</v>
      </c>
      <c r="B11874" t="s">
        <v>1050</v>
      </c>
      <c r="C11874" t="s">
        <v>1185</v>
      </c>
      <c r="D11874" t="str">
        <f>VLOOKUP(C11874,時点区分!$A$2:$C$8,3,0)</f>
        <v>06:R4年度病床機能報告_2025年時点</v>
      </c>
      <c r="E11874" t="s">
        <v>780</v>
      </c>
      <c r="F11874" t="str">
        <f>VLOOKUP(E11874,病床機能区分!$A$2:$C$14,3,0)</f>
        <v>12：休棟予定</v>
      </c>
      <c r="G11874" t="s">
        <v>1259</v>
      </c>
      <c r="H11874" t="s">
        <v>1176</v>
      </c>
      <c r="I11874">
        <v>123</v>
      </c>
      <c r="J11874" s="40"/>
    </row>
    <row r="11875" spans="1:10">
      <c r="A11875" t="s">
        <v>1164</v>
      </c>
      <c r="B11875" t="s">
        <v>1050</v>
      </c>
      <c r="C11875" t="s">
        <v>1185</v>
      </c>
      <c r="D11875" t="str">
        <f>VLOOKUP(C11875,時点区分!$A$2:$C$8,3,0)</f>
        <v>06:R4年度病床機能報告_2025年時点</v>
      </c>
      <c r="E11875" t="s">
        <v>781</v>
      </c>
      <c r="F11875" t="str">
        <f>VLOOKUP(E11875,病床機能区分!$A$2:$C$14,3,0)</f>
        <v>13：廃止予定</v>
      </c>
      <c r="G11875" t="s">
        <v>1261</v>
      </c>
      <c r="H11875" t="s">
        <v>1176</v>
      </c>
      <c r="I11875">
        <v>42</v>
      </c>
      <c r="J11875" s="40"/>
    </row>
    <row r="11876" spans="1:10">
      <c r="A11876" t="s">
        <v>1164</v>
      </c>
      <c r="B11876" t="s">
        <v>1050</v>
      </c>
      <c r="C11876" t="s">
        <v>1185</v>
      </c>
      <c r="D11876" t="str">
        <f>VLOOKUP(C11876,時点区分!$A$2:$C$8,3,0)</f>
        <v>06:R4年度病床機能報告_2025年時点</v>
      </c>
      <c r="E11876" t="s">
        <v>784</v>
      </c>
      <c r="F11876" t="str">
        <f>VLOOKUP(E11876,病床機能区分!$A$2:$C$14,3,0)</f>
        <v>06：合計</v>
      </c>
      <c r="G11876" t="s">
        <v>1263</v>
      </c>
      <c r="H11876" t="s">
        <v>1176</v>
      </c>
      <c r="I11876">
        <v>5616</v>
      </c>
      <c r="J11876" s="40">
        <f>I11881</f>
        <v>1.0695105694153495</v>
      </c>
    </row>
    <row r="11877" spans="1:10">
      <c r="A11877" t="s">
        <v>1164</v>
      </c>
      <c r="B11877" t="s">
        <v>1050</v>
      </c>
      <c r="C11877" t="s">
        <v>1278</v>
      </c>
      <c r="D11877" t="str">
        <f>VLOOKUP(C11877,時点区分!$A$2:$C$8,3,0)</f>
        <v>07:R4年度将来一致率</v>
      </c>
      <c r="E11877" t="s">
        <v>0</v>
      </c>
      <c r="F11877" t="str">
        <f>VLOOKUP(E11877,病床機能区分!$A$2:$C$14,3,0)</f>
        <v>01：高度急性期</v>
      </c>
      <c r="G11877" t="s">
        <v>1281</v>
      </c>
      <c r="H11877" t="s">
        <v>1270</v>
      </c>
      <c r="I11877">
        <v>1.4859967051070839</v>
      </c>
      <c r="J11877" s="40"/>
    </row>
    <row r="11878" spans="1:10">
      <c r="A11878" t="s">
        <v>1164</v>
      </c>
      <c r="B11878" t="s">
        <v>1050</v>
      </c>
      <c r="C11878" t="s">
        <v>1278</v>
      </c>
      <c r="D11878" t="str">
        <f>VLOOKUP(C11878,時点区分!$A$2:$C$8,3,0)</f>
        <v>07:R4年度将来一致率</v>
      </c>
      <c r="E11878" t="s">
        <v>1</v>
      </c>
      <c r="F11878" t="str">
        <f>VLOOKUP(E11878,病床機能区分!$A$2:$C$14,3,0)</f>
        <v>02：急性期</v>
      </c>
      <c r="G11878" t="s">
        <v>1283</v>
      </c>
      <c r="H11878" t="s">
        <v>1270</v>
      </c>
      <c r="I11878">
        <v>1.3993524015110632</v>
      </c>
      <c r="J11878" s="40"/>
    </row>
    <row r="11879" spans="1:10">
      <c r="A11879" t="s">
        <v>1164</v>
      </c>
      <c r="B11879" t="s">
        <v>1050</v>
      </c>
      <c r="C11879" t="s">
        <v>1278</v>
      </c>
      <c r="D11879" t="str">
        <f>VLOOKUP(C11879,時点区分!$A$2:$C$8,3,0)</f>
        <v>07:R4年度将来一致率</v>
      </c>
      <c r="E11879" t="s">
        <v>2</v>
      </c>
      <c r="F11879" t="str">
        <f>VLOOKUP(E11879,病床機能区分!$A$2:$C$14,3,0)</f>
        <v>03：回復期</v>
      </c>
      <c r="G11879" t="s">
        <v>1285</v>
      </c>
      <c r="H11879" t="s">
        <v>1270</v>
      </c>
      <c r="I11879">
        <v>0.44876325088339225</v>
      </c>
      <c r="J11879" s="40"/>
    </row>
    <row r="11880" spans="1:10">
      <c r="A11880" t="s">
        <v>1164</v>
      </c>
      <c r="B11880" t="s">
        <v>1050</v>
      </c>
      <c r="C11880" t="s">
        <v>1278</v>
      </c>
      <c r="D11880" t="str">
        <f>VLOOKUP(C11880,時点区分!$A$2:$C$8,3,0)</f>
        <v>07:R4年度将来一致率</v>
      </c>
      <c r="E11880" t="s">
        <v>3</v>
      </c>
      <c r="F11880" t="str">
        <f>VLOOKUP(E11880,病床機能区分!$A$2:$C$14,3,0)</f>
        <v>04：慢性期</v>
      </c>
      <c r="G11880" t="s">
        <v>1287</v>
      </c>
      <c r="H11880" t="s">
        <v>1270</v>
      </c>
      <c r="I11880">
        <v>1.092406221408966</v>
      </c>
      <c r="J11880" s="40"/>
    </row>
    <row r="11881" spans="1:10" ht="14" thickBot="1">
      <c r="A11881" t="s">
        <v>1164</v>
      </c>
      <c r="B11881" t="s">
        <v>1050</v>
      </c>
      <c r="C11881" t="s">
        <v>1278</v>
      </c>
      <c r="D11881" t="str">
        <f>VLOOKUP(C11881,時点区分!$A$2:$C$8,3,0)</f>
        <v>07:R4年度将来一致率</v>
      </c>
      <c r="E11881" t="s">
        <v>784</v>
      </c>
      <c r="F11881" t="str">
        <f>VLOOKUP(E11881,病床機能区分!$A$2:$C$14,3,0)</f>
        <v>06：合計</v>
      </c>
      <c r="G11881" t="s">
        <v>1289</v>
      </c>
      <c r="H11881" t="s">
        <v>1270</v>
      </c>
      <c r="I11881">
        <v>1.0695105694153495</v>
      </c>
      <c r="J11881" s="41"/>
    </row>
    <row r="11882" spans="1:10">
      <c r="A11882" t="s">
        <v>1164</v>
      </c>
      <c r="B11882" t="s">
        <v>1051</v>
      </c>
      <c r="C11882" t="s">
        <v>1181</v>
      </c>
      <c r="D11882" t="str">
        <f>VLOOKUP(C11882,時点区分!$A$2:$C$8,3,0)</f>
        <v>01:現状ー構想策定時</v>
      </c>
      <c r="E11882" t="s">
        <v>0</v>
      </c>
      <c r="F11882" t="str">
        <f>VLOOKUP(E11882,病床機能区分!$A$2:$C$14,3,0)</f>
        <v>01：高度急性期</v>
      </c>
      <c r="G11882" t="s">
        <v>1186</v>
      </c>
      <c r="H11882" t="s">
        <v>1176</v>
      </c>
      <c r="I11882">
        <v>0</v>
      </c>
      <c r="J11882" s="39">
        <f>I11897</f>
        <v>0</v>
      </c>
    </row>
    <row r="11883" spans="1:10">
      <c r="A11883" t="s">
        <v>1164</v>
      </c>
      <c r="B11883" t="s">
        <v>1051</v>
      </c>
      <c r="C11883" t="s">
        <v>1181</v>
      </c>
      <c r="D11883" t="str">
        <f>VLOOKUP(C11883,時点区分!$A$2:$C$8,3,0)</f>
        <v>01:現状ー構想策定時</v>
      </c>
      <c r="E11883" t="s">
        <v>1</v>
      </c>
      <c r="F11883" t="str">
        <f>VLOOKUP(E11883,病床機能区分!$A$2:$C$14,3,0)</f>
        <v>02：急性期</v>
      </c>
      <c r="G11883" t="s">
        <v>1188</v>
      </c>
      <c r="H11883" t="s">
        <v>1176</v>
      </c>
      <c r="I11883">
        <v>209</v>
      </c>
      <c r="J11883" s="40">
        <f>I11898</f>
        <v>2.5180722891566263</v>
      </c>
    </row>
    <row r="11884" spans="1:10">
      <c r="A11884" t="s">
        <v>1164</v>
      </c>
      <c r="B11884" t="s">
        <v>1051</v>
      </c>
      <c r="C11884" t="s">
        <v>1181</v>
      </c>
      <c r="D11884" t="str">
        <f>VLOOKUP(C11884,時点区分!$A$2:$C$8,3,0)</f>
        <v>01:現状ー構想策定時</v>
      </c>
      <c r="E11884" t="s">
        <v>2</v>
      </c>
      <c r="F11884" t="str">
        <f>VLOOKUP(E11884,病床機能区分!$A$2:$C$14,3,0)</f>
        <v>03：回復期</v>
      </c>
      <c r="G11884" t="s">
        <v>1190</v>
      </c>
      <c r="H11884" t="s">
        <v>1176</v>
      </c>
      <c r="I11884">
        <v>0</v>
      </c>
      <c r="J11884" s="40">
        <f>I11899</f>
        <v>0</v>
      </c>
    </row>
    <row r="11885" spans="1:10">
      <c r="A11885" t="s">
        <v>1164</v>
      </c>
      <c r="B11885" t="s">
        <v>1051</v>
      </c>
      <c r="C11885" t="s">
        <v>1181</v>
      </c>
      <c r="D11885" t="str">
        <f>VLOOKUP(C11885,時点区分!$A$2:$C$8,3,0)</f>
        <v>01:現状ー構想策定時</v>
      </c>
      <c r="E11885" t="s">
        <v>3</v>
      </c>
      <c r="F11885" t="str">
        <f>VLOOKUP(E11885,病床機能区分!$A$2:$C$14,3,0)</f>
        <v>04：慢性期</v>
      </c>
      <c r="G11885" t="s">
        <v>1192</v>
      </c>
      <c r="H11885" t="s">
        <v>1176</v>
      </c>
      <c r="I11885">
        <v>185</v>
      </c>
      <c r="J11885" s="40">
        <f>I11900</f>
        <v>2.5342465753424657</v>
      </c>
    </row>
    <row r="11886" spans="1:10">
      <c r="A11886" t="s">
        <v>1164</v>
      </c>
      <c r="B11886" t="s">
        <v>1051</v>
      </c>
      <c r="C11886" t="s">
        <v>1181</v>
      </c>
      <c r="D11886" t="str">
        <f>VLOOKUP(C11886,時点区分!$A$2:$C$8,3,0)</f>
        <v>01:現状ー構想策定時</v>
      </c>
      <c r="E11886" t="s">
        <v>783</v>
      </c>
      <c r="F11886" t="str">
        <f>VLOOKUP(E11886,病床機能区分!$A$2:$C$14,3,0)</f>
        <v>05：未報告</v>
      </c>
      <c r="G11886" t="s">
        <v>1194</v>
      </c>
      <c r="H11886" t="s">
        <v>1176</v>
      </c>
      <c r="I11886">
        <v>0</v>
      </c>
      <c r="J11886" s="40"/>
    </row>
    <row r="11887" spans="1:10">
      <c r="A11887" t="s">
        <v>1164</v>
      </c>
      <c r="B11887" t="s">
        <v>1051</v>
      </c>
      <c r="C11887" t="s">
        <v>1181</v>
      </c>
      <c r="D11887" t="str">
        <f>VLOOKUP(C11887,時点区分!$A$2:$C$8,3,0)</f>
        <v>01:現状ー構想策定時</v>
      </c>
      <c r="E11887" t="s">
        <v>784</v>
      </c>
      <c r="F11887" t="str">
        <f>VLOOKUP(E11887,病床機能区分!$A$2:$C$14,3,0)</f>
        <v>06：合計</v>
      </c>
      <c r="G11887" t="s">
        <v>1196</v>
      </c>
      <c r="H11887" t="s">
        <v>1176</v>
      </c>
      <c r="I11887">
        <v>394</v>
      </c>
      <c r="J11887" s="40">
        <f>I11901</f>
        <v>1.5271317829457365</v>
      </c>
    </row>
    <row r="11888" spans="1:10">
      <c r="A11888" t="s">
        <v>1164</v>
      </c>
      <c r="B11888" t="s">
        <v>1051</v>
      </c>
      <c r="C11888" t="s">
        <v>1181</v>
      </c>
      <c r="D11888" t="str">
        <f>VLOOKUP(C11888,時点区分!$A$2:$C$8,3,0)</f>
        <v>01:現状ー構想策定時</v>
      </c>
      <c r="E11888" t="s">
        <v>785</v>
      </c>
      <c r="F11888" t="str">
        <f>VLOOKUP(E11888,病床機能区分!$A$2:$C$14,3,0)</f>
        <v>07：在宅医療等</v>
      </c>
      <c r="G11888" t="s">
        <v>1198</v>
      </c>
      <c r="H11888" t="s">
        <v>1176</v>
      </c>
      <c r="I11888">
        <v>0</v>
      </c>
      <c r="J11888" s="40"/>
    </row>
    <row r="11889" spans="1:10">
      <c r="A11889" t="s">
        <v>1164</v>
      </c>
      <c r="B11889" t="s">
        <v>1051</v>
      </c>
      <c r="C11889" t="s">
        <v>1181</v>
      </c>
      <c r="D11889" t="str">
        <f>VLOOKUP(C11889,時点区分!$A$2:$C$8,3,0)</f>
        <v>01:現状ー構想策定時</v>
      </c>
      <c r="E11889" t="s">
        <v>786</v>
      </c>
      <c r="F11889" t="str">
        <f>VLOOKUP(E11889,病床機能区分!$A$2:$C$14,3,0)</f>
        <v>08：うち訪問診療分</v>
      </c>
      <c r="G11889" t="s">
        <v>1200</v>
      </c>
      <c r="H11889" t="s">
        <v>1176</v>
      </c>
      <c r="I11889">
        <v>0</v>
      </c>
      <c r="J11889" s="40"/>
    </row>
    <row r="11890" spans="1:10">
      <c r="A11890" t="s">
        <v>1164</v>
      </c>
      <c r="B11890" t="s">
        <v>1051</v>
      </c>
      <c r="C11890" t="s">
        <v>1129</v>
      </c>
      <c r="D11890" t="str">
        <f>VLOOKUP(C11890,時点区分!$A$2:$C$8,3,0)</f>
        <v>02:将来</v>
      </c>
      <c r="E11890" t="s">
        <v>0</v>
      </c>
      <c r="F11890" t="str">
        <f>VLOOKUP(E11890,病床機能区分!$A$2:$C$14,3,0)</f>
        <v>01：高度急性期</v>
      </c>
      <c r="G11890" t="s">
        <v>1202</v>
      </c>
      <c r="H11890" t="s">
        <v>1176</v>
      </c>
      <c r="I11890">
        <v>10</v>
      </c>
      <c r="J11890" s="40">
        <f>I11897</f>
        <v>0</v>
      </c>
    </row>
    <row r="11891" spans="1:10">
      <c r="A11891" t="s">
        <v>1164</v>
      </c>
      <c r="B11891" t="s">
        <v>1051</v>
      </c>
      <c r="C11891" t="s">
        <v>1129</v>
      </c>
      <c r="D11891" t="str">
        <f>VLOOKUP(C11891,時点区分!$A$2:$C$8,3,0)</f>
        <v>02:将来</v>
      </c>
      <c r="E11891" t="s">
        <v>1</v>
      </c>
      <c r="F11891" t="str">
        <f>VLOOKUP(E11891,病床機能区分!$A$2:$C$14,3,0)</f>
        <v>02：急性期</v>
      </c>
      <c r="G11891" t="s">
        <v>1204</v>
      </c>
      <c r="H11891" t="s">
        <v>1176</v>
      </c>
      <c r="I11891">
        <v>83</v>
      </c>
      <c r="J11891" s="40">
        <f>I11898</f>
        <v>2.5180722891566263</v>
      </c>
    </row>
    <row r="11892" spans="1:10">
      <c r="A11892" t="s">
        <v>1164</v>
      </c>
      <c r="B11892" t="s">
        <v>1051</v>
      </c>
      <c r="C11892" t="s">
        <v>1129</v>
      </c>
      <c r="D11892" t="str">
        <f>VLOOKUP(C11892,時点区分!$A$2:$C$8,3,0)</f>
        <v>02:将来</v>
      </c>
      <c r="E11892" t="s">
        <v>2</v>
      </c>
      <c r="F11892" t="str">
        <f>VLOOKUP(E11892,病床機能区分!$A$2:$C$14,3,0)</f>
        <v>03：回復期</v>
      </c>
      <c r="G11892" t="s">
        <v>1206</v>
      </c>
      <c r="H11892" t="s">
        <v>1176</v>
      </c>
      <c r="I11892">
        <v>102</v>
      </c>
      <c r="J11892" s="40">
        <f>I11899</f>
        <v>0</v>
      </c>
    </row>
    <row r="11893" spans="1:10">
      <c r="A11893" t="s">
        <v>1164</v>
      </c>
      <c r="B11893" t="s">
        <v>1051</v>
      </c>
      <c r="C11893" t="s">
        <v>1129</v>
      </c>
      <c r="D11893" t="str">
        <f>VLOOKUP(C11893,時点区分!$A$2:$C$8,3,0)</f>
        <v>02:将来</v>
      </c>
      <c r="E11893" t="s">
        <v>3</v>
      </c>
      <c r="F11893" t="str">
        <f>VLOOKUP(E11893,病床機能区分!$A$2:$C$14,3,0)</f>
        <v>04：慢性期</v>
      </c>
      <c r="G11893" t="s">
        <v>1208</v>
      </c>
      <c r="H11893" t="s">
        <v>1176</v>
      </c>
      <c r="I11893">
        <v>73</v>
      </c>
      <c r="J11893" s="40">
        <f>I11900</f>
        <v>2.5342465753424657</v>
      </c>
    </row>
    <row r="11894" spans="1:10">
      <c r="A11894" t="s">
        <v>1164</v>
      </c>
      <c r="B11894" t="s">
        <v>1051</v>
      </c>
      <c r="C11894" t="s">
        <v>1129</v>
      </c>
      <c r="D11894" t="str">
        <f>VLOOKUP(C11894,時点区分!$A$2:$C$8,3,0)</f>
        <v>02:将来</v>
      </c>
      <c r="E11894" t="s">
        <v>784</v>
      </c>
      <c r="F11894" t="str">
        <f>VLOOKUP(E11894,病床機能区分!$A$2:$C$14,3,0)</f>
        <v>06：合計</v>
      </c>
      <c r="G11894" t="s">
        <v>1210</v>
      </c>
      <c r="H11894" t="s">
        <v>1176</v>
      </c>
      <c r="I11894">
        <v>258</v>
      </c>
      <c r="J11894" s="40">
        <f>I11901</f>
        <v>1.5271317829457365</v>
      </c>
    </row>
    <row r="11895" spans="1:10">
      <c r="A11895" t="s">
        <v>1164</v>
      </c>
      <c r="B11895" t="s">
        <v>1051</v>
      </c>
      <c r="C11895" t="s">
        <v>1129</v>
      </c>
      <c r="D11895" t="str">
        <f>VLOOKUP(C11895,時点区分!$A$2:$C$8,3,0)</f>
        <v>02:将来</v>
      </c>
      <c r="E11895" t="s">
        <v>785</v>
      </c>
      <c r="F11895" t="str">
        <f>VLOOKUP(E11895,病床機能区分!$A$2:$C$14,3,0)</f>
        <v>07：在宅医療等</v>
      </c>
      <c r="G11895" t="s">
        <v>1212</v>
      </c>
      <c r="H11895" t="s">
        <v>1176</v>
      </c>
      <c r="I11895">
        <v>-483</v>
      </c>
      <c r="J11895" s="40"/>
    </row>
    <row r="11896" spans="1:10">
      <c r="A11896" t="s">
        <v>1164</v>
      </c>
      <c r="B11896" t="s">
        <v>1051</v>
      </c>
      <c r="C11896" t="s">
        <v>1129</v>
      </c>
      <c r="D11896" t="str">
        <f>VLOOKUP(C11896,時点区分!$A$2:$C$8,3,0)</f>
        <v>02:将来</v>
      </c>
      <c r="E11896" t="s">
        <v>786</v>
      </c>
      <c r="F11896" t="str">
        <f>VLOOKUP(E11896,病床機能区分!$A$2:$C$14,3,0)</f>
        <v>08：うち訪問診療分</v>
      </c>
      <c r="G11896" t="s">
        <v>1214</v>
      </c>
      <c r="H11896" t="s">
        <v>1176</v>
      </c>
      <c r="I11896">
        <v>0</v>
      </c>
      <c r="J11896" s="40"/>
    </row>
    <row r="11897" spans="1:10">
      <c r="A11897" t="s">
        <v>1164</v>
      </c>
      <c r="B11897" t="s">
        <v>1051</v>
      </c>
      <c r="C11897" t="s">
        <v>1182</v>
      </c>
      <c r="D11897" t="str">
        <f>VLOOKUP(C11897,時点区分!$A$2:$C$8,3,0)</f>
        <v>03:構想策定時一致率</v>
      </c>
      <c r="E11897" t="s">
        <v>0</v>
      </c>
      <c r="F11897" t="str">
        <f>VLOOKUP(E11897,病床機能区分!$A$2:$C$14,3,0)</f>
        <v>01：高度急性期</v>
      </c>
      <c r="G11897" t="s">
        <v>1216</v>
      </c>
      <c r="H11897" t="s">
        <v>1270</v>
      </c>
      <c r="I11897">
        <v>0</v>
      </c>
      <c r="J11897" s="40"/>
    </row>
    <row r="11898" spans="1:10">
      <c r="A11898" t="s">
        <v>1164</v>
      </c>
      <c r="B11898" t="s">
        <v>1051</v>
      </c>
      <c r="C11898" t="s">
        <v>1182</v>
      </c>
      <c r="D11898" t="str">
        <f>VLOOKUP(C11898,時点区分!$A$2:$C$8,3,0)</f>
        <v>03:構想策定時一致率</v>
      </c>
      <c r="E11898" t="s">
        <v>1</v>
      </c>
      <c r="F11898" t="str">
        <f>VLOOKUP(E11898,病床機能区分!$A$2:$C$14,3,0)</f>
        <v>02：急性期</v>
      </c>
      <c r="G11898" t="s">
        <v>1218</v>
      </c>
      <c r="H11898" t="s">
        <v>1270</v>
      </c>
      <c r="I11898">
        <v>2.5180722891566263</v>
      </c>
      <c r="J11898" s="40"/>
    </row>
    <row r="11899" spans="1:10">
      <c r="A11899" t="s">
        <v>1164</v>
      </c>
      <c r="B11899" t="s">
        <v>1051</v>
      </c>
      <c r="C11899" t="s">
        <v>1182</v>
      </c>
      <c r="D11899" t="str">
        <f>VLOOKUP(C11899,時点区分!$A$2:$C$8,3,0)</f>
        <v>03:構想策定時一致率</v>
      </c>
      <c r="E11899" t="s">
        <v>2</v>
      </c>
      <c r="F11899" t="str">
        <f>VLOOKUP(E11899,病床機能区分!$A$2:$C$14,3,0)</f>
        <v>03：回復期</v>
      </c>
      <c r="G11899" t="s">
        <v>1220</v>
      </c>
      <c r="H11899" t="s">
        <v>1270</v>
      </c>
      <c r="I11899">
        <v>0</v>
      </c>
      <c r="J11899" s="40"/>
    </row>
    <row r="11900" spans="1:10">
      <c r="A11900" t="s">
        <v>1164</v>
      </c>
      <c r="B11900" t="s">
        <v>1051</v>
      </c>
      <c r="C11900" t="s">
        <v>1182</v>
      </c>
      <c r="D11900" t="str">
        <f>VLOOKUP(C11900,時点区分!$A$2:$C$8,3,0)</f>
        <v>03:構想策定時一致率</v>
      </c>
      <c r="E11900" t="s">
        <v>3</v>
      </c>
      <c r="F11900" t="str">
        <f>VLOOKUP(E11900,病床機能区分!$A$2:$C$14,3,0)</f>
        <v>04：慢性期</v>
      </c>
      <c r="G11900" t="s">
        <v>1222</v>
      </c>
      <c r="H11900" t="s">
        <v>1270</v>
      </c>
      <c r="I11900">
        <v>2.5342465753424657</v>
      </c>
      <c r="J11900" s="40"/>
    </row>
    <row r="11901" spans="1:10">
      <c r="A11901" t="s">
        <v>1164</v>
      </c>
      <c r="B11901" t="s">
        <v>1051</v>
      </c>
      <c r="C11901" t="s">
        <v>1182</v>
      </c>
      <c r="D11901" t="str">
        <f>VLOOKUP(C11901,時点区分!$A$2:$C$8,3,0)</f>
        <v>03:構想策定時一致率</v>
      </c>
      <c r="E11901" t="s">
        <v>784</v>
      </c>
      <c r="F11901" t="str">
        <f>VLOOKUP(E11901,病床機能区分!$A$2:$C$14,3,0)</f>
        <v>06：合計</v>
      </c>
      <c r="G11901" t="s">
        <v>1224</v>
      </c>
      <c r="H11901" t="s">
        <v>1270</v>
      </c>
      <c r="I11901">
        <v>1.5271317829457365</v>
      </c>
      <c r="J11901" s="40"/>
    </row>
    <row r="11902" spans="1:10">
      <c r="A11902" t="s">
        <v>1164</v>
      </c>
      <c r="B11902" t="s">
        <v>1051</v>
      </c>
      <c r="C11902" t="s">
        <v>1183</v>
      </c>
      <c r="D11902" t="str">
        <f>VLOOKUP(C11902,時点区分!$A$2:$C$8,3,0)</f>
        <v>04:R4年度病床機能報告_2022年時点</v>
      </c>
      <c r="E11902" t="s">
        <v>0</v>
      </c>
      <c r="F11902" t="str">
        <f>VLOOKUP(E11902,病床機能区分!$A$2:$C$14,3,0)</f>
        <v>01：高度急性期</v>
      </c>
      <c r="G11902" t="s">
        <v>1226</v>
      </c>
      <c r="H11902" t="s">
        <v>1176</v>
      </c>
      <c r="I11902">
        <v>0</v>
      </c>
      <c r="J11902" s="40">
        <f>I11909</f>
        <v>0</v>
      </c>
    </row>
    <row r="11903" spans="1:10">
      <c r="A11903" t="s">
        <v>1164</v>
      </c>
      <c r="B11903" t="s">
        <v>1051</v>
      </c>
      <c r="C11903" t="s">
        <v>1183</v>
      </c>
      <c r="D11903" t="str">
        <f>VLOOKUP(C11903,時点区分!$A$2:$C$8,3,0)</f>
        <v>04:R4年度病床機能報告_2022年時点</v>
      </c>
      <c r="E11903" t="s">
        <v>1</v>
      </c>
      <c r="F11903" t="str">
        <f>VLOOKUP(E11903,病床機能区分!$A$2:$C$14,3,0)</f>
        <v>02：急性期</v>
      </c>
      <c r="G11903" t="s">
        <v>1228</v>
      </c>
      <c r="H11903" t="s">
        <v>1176</v>
      </c>
      <c r="I11903">
        <v>113</v>
      </c>
      <c r="J11903" s="40">
        <f t="shared" ref="J11903:J11905" si="291">I11910</f>
        <v>1.3614457831325302</v>
      </c>
    </row>
    <row r="11904" spans="1:10">
      <c r="A11904" t="s">
        <v>1164</v>
      </c>
      <c r="B11904" t="s">
        <v>1051</v>
      </c>
      <c r="C11904" t="s">
        <v>1183</v>
      </c>
      <c r="D11904" t="str">
        <f>VLOOKUP(C11904,時点区分!$A$2:$C$8,3,0)</f>
        <v>04:R4年度病床機能報告_2022年時点</v>
      </c>
      <c r="E11904" t="s">
        <v>2</v>
      </c>
      <c r="F11904" t="str">
        <f>VLOOKUP(E11904,病床機能区分!$A$2:$C$14,3,0)</f>
        <v>03：回復期</v>
      </c>
      <c r="G11904" t="s">
        <v>1230</v>
      </c>
      <c r="H11904" t="s">
        <v>1176</v>
      </c>
      <c r="I11904">
        <v>47</v>
      </c>
      <c r="J11904" s="40">
        <f t="shared" si="291"/>
        <v>0.46078431372549017</v>
      </c>
    </row>
    <row r="11905" spans="1:10">
      <c r="A11905" t="s">
        <v>1164</v>
      </c>
      <c r="B11905" t="s">
        <v>1051</v>
      </c>
      <c r="C11905" t="s">
        <v>1183</v>
      </c>
      <c r="D11905" t="str">
        <f>VLOOKUP(C11905,時点区分!$A$2:$C$8,3,0)</f>
        <v>04:R4年度病床機能報告_2022年時点</v>
      </c>
      <c r="E11905" t="s">
        <v>3</v>
      </c>
      <c r="F11905" t="str">
        <f>VLOOKUP(E11905,病床機能区分!$A$2:$C$14,3,0)</f>
        <v>04：慢性期</v>
      </c>
      <c r="G11905" t="s">
        <v>1232</v>
      </c>
      <c r="H11905" t="s">
        <v>1176</v>
      </c>
      <c r="I11905">
        <v>78</v>
      </c>
      <c r="J11905" s="40">
        <f t="shared" si="291"/>
        <v>1.0684931506849316</v>
      </c>
    </row>
    <row r="11906" spans="1:10">
      <c r="A11906" t="s">
        <v>1164</v>
      </c>
      <c r="B11906" t="s">
        <v>1051</v>
      </c>
      <c r="C11906" t="s">
        <v>1183</v>
      </c>
      <c r="D11906" t="str">
        <f>VLOOKUP(C11906,時点区分!$A$2:$C$8,3,0)</f>
        <v>04:R4年度病床機能報告_2022年時点</v>
      </c>
      <c r="E11906" t="s">
        <v>771</v>
      </c>
      <c r="F11906" t="str">
        <f>VLOOKUP(E11906,病床機能区分!$A$2:$C$14,3,0)</f>
        <v>09：休棟中（今後再開する予定）</v>
      </c>
      <c r="G11906" t="s">
        <v>1234</v>
      </c>
      <c r="H11906" t="s">
        <v>1176</v>
      </c>
      <c r="I11906">
        <v>34</v>
      </c>
      <c r="J11906" s="40"/>
    </row>
    <row r="11907" spans="1:10">
      <c r="A11907" t="s">
        <v>1164</v>
      </c>
      <c r="B11907" t="s">
        <v>1051</v>
      </c>
      <c r="C11907" t="s">
        <v>1183</v>
      </c>
      <c r="D11907" t="str">
        <f>VLOOKUP(C11907,時点区分!$A$2:$C$8,3,0)</f>
        <v>04:R4年度病床機能報告_2022年時点</v>
      </c>
      <c r="E11907" t="s">
        <v>772</v>
      </c>
      <c r="F11907" t="str">
        <f>VLOOKUP(E11907,病床機能区分!$A$2:$C$14,3,0)</f>
        <v>10：休棟中（今後廃止する予定）</v>
      </c>
      <c r="G11907" t="s">
        <v>1236</v>
      </c>
      <c r="H11907" t="s">
        <v>1176</v>
      </c>
      <c r="I11907">
        <v>0</v>
      </c>
      <c r="J11907" s="40"/>
    </row>
    <row r="11908" spans="1:10">
      <c r="A11908" t="s">
        <v>1164</v>
      </c>
      <c r="B11908" t="s">
        <v>1051</v>
      </c>
      <c r="C11908" t="s">
        <v>1183</v>
      </c>
      <c r="D11908" t="str">
        <f>VLOOKUP(C11908,時点区分!$A$2:$C$8,3,0)</f>
        <v>04:R4年度病床機能報告_2022年時点</v>
      </c>
      <c r="E11908" t="s">
        <v>784</v>
      </c>
      <c r="F11908" t="str">
        <f>VLOOKUP(E11908,病床機能区分!$A$2:$C$14,3,0)</f>
        <v>06：合計</v>
      </c>
      <c r="G11908" t="s">
        <v>1238</v>
      </c>
      <c r="H11908" t="s">
        <v>1176</v>
      </c>
      <c r="I11908">
        <v>272</v>
      </c>
      <c r="J11908" s="40">
        <f>I11913</f>
        <v>1.054263565891473</v>
      </c>
    </row>
    <row r="11909" spans="1:10">
      <c r="A11909" t="s">
        <v>1164</v>
      </c>
      <c r="B11909" t="s">
        <v>1051</v>
      </c>
      <c r="C11909" t="s">
        <v>1184</v>
      </c>
      <c r="D11909" t="str">
        <f>VLOOKUP(C11909,時点区分!$A$2:$C$8,3,0)</f>
        <v>05:R4年度現状一致率</v>
      </c>
      <c r="E11909" t="s">
        <v>0</v>
      </c>
      <c r="F11909" t="str">
        <f>VLOOKUP(E11909,病床機能区分!$A$2:$C$14,3,0)</f>
        <v>01：高度急性期</v>
      </c>
      <c r="G11909" t="s">
        <v>1239</v>
      </c>
      <c r="H11909" t="s">
        <v>1270</v>
      </c>
      <c r="I11909">
        <v>0</v>
      </c>
      <c r="J11909" s="40"/>
    </row>
    <row r="11910" spans="1:10">
      <c r="A11910" t="s">
        <v>1164</v>
      </c>
      <c r="B11910" t="s">
        <v>1051</v>
      </c>
      <c r="C11910" t="s">
        <v>1184</v>
      </c>
      <c r="D11910" t="str">
        <f>VLOOKUP(C11910,時点区分!$A$2:$C$8,3,0)</f>
        <v>05:R4年度現状一致率</v>
      </c>
      <c r="E11910" t="s">
        <v>1</v>
      </c>
      <c r="F11910" t="str">
        <f>VLOOKUP(E11910,病床機能区分!$A$2:$C$14,3,0)</f>
        <v>02：急性期</v>
      </c>
      <c r="G11910" t="s">
        <v>1241</v>
      </c>
      <c r="H11910" t="s">
        <v>1270</v>
      </c>
      <c r="I11910">
        <v>1.3614457831325302</v>
      </c>
      <c r="J11910" s="40"/>
    </row>
    <row r="11911" spans="1:10">
      <c r="A11911" t="s">
        <v>1164</v>
      </c>
      <c r="B11911" t="s">
        <v>1051</v>
      </c>
      <c r="C11911" t="s">
        <v>1184</v>
      </c>
      <c r="D11911" t="str">
        <f>VLOOKUP(C11911,時点区分!$A$2:$C$8,3,0)</f>
        <v>05:R4年度現状一致率</v>
      </c>
      <c r="E11911" t="s">
        <v>2</v>
      </c>
      <c r="F11911" t="str">
        <f>VLOOKUP(E11911,病床機能区分!$A$2:$C$14,3,0)</f>
        <v>03：回復期</v>
      </c>
      <c r="G11911" t="s">
        <v>1243</v>
      </c>
      <c r="H11911" t="s">
        <v>1270</v>
      </c>
      <c r="I11911">
        <v>0.46078431372549017</v>
      </c>
      <c r="J11911" s="40"/>
    </row>
    <row r="11912" spans="1:10">
      <c r="A11912" t="s">
        <v>1164</v>
      </c>
      <c r="B11912" t="s">
        <v>1051</v>
      </c>
      <c r="C11912" t="s">
        <v>1184</v>
      </c>
      <c r="D11912" t="str">
        <f>VLOOKUP(C11912,時点区分!$A$2:$C$8,3,0)</f>
        <v>05:R4年度現状一致率</v>
      </c>
      <c r="E11912" t="s">
        <v>3</v>
      </c>
      <c r="F11912" t="str">
        <f>VLOOKUP(E11912,病床機能区分!$A$2:$C$14,3,0)</f>
        <v>04：慢性期</v>
      </c>
      <c r="G11912" t="s">
        <v>1245</v>
      </c>
      <c r="H11912" t="s">
        <v>1270</v>
      </c>
      <c r="I11912">
        <v>1.0684931506849316</v>
      </c>
      <c r="J11912" s="40"/>
    </row>
    <row r="11913" spans="1:10">
      <c r="A11913" t="s">
        <v>1164</v>
      </c>
      <c r="B11913" t="s">
        <v>1051</v>
      </c>
      <c r="C11913" t="s">
        <v>1184</v>
      </c>
      <c r="D11913" t="str">
        <f>VLOOKUP(C11913,時点区分!$A$2:$C$8,3,0)</f>
        <v>05:R4年度現状一致率</v>
      </c>
      <c r="E11913" t="s">
        <v>784</v>
      </c>
      <c r="F11913" t="str">
        <f>VLOOKUP(E11913,病床機能区分!$A$2:$C$14,3,0)</f>
        <v>06：合計</v>
      </c>
      <c r="G11913" t="s">
        <v>1247</v>
      </c>
      <c r="H11913" t="s">
        <v>1270</v>
      </c>
      <c r="I11913">
        <v>1.054263565891473</v>
      </c>
      <c r="J11913" s="40"/>
    </row>
    <row r="11914" spans="1:10">
      <c r="A11914" t="s">
        <v>1164</v>
      </c>
      <c r="B11914" t="s">
        <v>1051</v>
      </c>
      <c r="C11914" t="s">
        <v>1185</v>
      </c>
      <c r="D11914" t="str">
        <f>VLOOKUP(C11914,時点区分!$A$2:$C$8,3,0)</f>
        <v>06:R4年度病床機能報告_2025年時点</v>
      </c>
      <c r="E11914" t="s">
        <v>0</v>
      </c>
      <c r="F11914" t="str">
        <f>VLOOKUP(E11914,病床機能区分!$A$2:$C$14,3,0)</f>
        <v>01：高度急性期</v>
      </c>
      <c r="G11914" t="s">
        <v>1249</v>
      </c>
      <c r="H11914" t="s">
        <v>1176</v>
      </c>
      <c r="I11914">
        <v>0</v>
      </c>
      <c r="J11914" s="40">
        <f>I11922</f>
        <v>0</v>
      </c>
    </row>
    <row r="11915" spans="1:10">
      <c r="A11915" t="s">
        <v>1164</v>
      </c>
      <c r="B11915" t="s">
        <v>1051</v>
      </c>
      <c r="C11915" t="s">
        <v>1185</v>
      </c>
      <c r="D11915" t="str">
        <f>VLOOKUP(C11915,時点区分!$A$2:$C$8,3,0)</f>
        <v>06:R4年度病床機能報告_2025年時点</v>
      </c>
      <c r="E11915" t="s">
        <v>1</v>
      </c>
      <c r="F11915" t="str">
        <f>VLOOKUP(E11915,病床機能区分!$A$2:$C$14,3,0)</f>
        <v>02：急性期</v>
      </c>
      <c r="G11915" t="s">
        <v>1251</v>
      </c>
      <c r="H11915" t="s">
        <v>1176</v>
      </c>
      <c r="I11915">
        <v>113</v>
      </c>
      <c r="J11915" s="40">
        <f>I11923</f>
        <v>1.3614457831325302</v>
      </c>
    </row>
    <row r="11916" spans="1:10">
      <c r="A11916" t="s">
        <v>1164</v>
      </c>
      <c r="B11916" t="s">
        <v>1051</v>
      </c>
      <c r="C11916" t="s">
        <v>1185</v>
      </c>
      <c r="D11916" t="str">
        <f>VLOOKUP(C11916,時点区分!$A$2:$C$8,3,0)</f>
        <v>06:R4年度病床機能報告_2025年時点</v>
      </c>
      <c r="E11916" t="s">
        <v>2</v>
      </c>
      <c r="F11916" t="str">
        <f>VLOOKUP(E11916,病床機能区分!$A$2:$C$14,3,0)</f>
        <v>03：回復期</v>
      </c>
      <c r="G11916" t="s">
        <v>1253</v>
      </c>
      <c r="H11916" t="s">
        <v>1176</v>
      </c>
      <c r="I11916">
        <v>47</v>
      </c>
      <c r="J11916" s="40">
        <f>I11924</f>
        <v>0.46078431372549017</v>
      </c>
    </row>
    <row r="11917" spans="1:10">
      <c r="A11917" t="s">
        <v>1164</v>
      </c>
      <c r="B11917" t="s">
        <v>1051</v>
      </c>
      <c r="C11917" t="s">
        <v>1185</v>
      </c>
      <c r="D11917" t="str">
        <f>VLOOKUP(C11917,時点区分!$A$2:$C$8,3,0)</f>
        <v>06:R4年度病床機能報告_2025年時点</v>
      </c>
      <c r="E11917" t="s">
        <v>3</v>
      </c>
      <c r="F11917" t="str">
        <f>VLOOKUP(E11917,病床機能区分!$A$2:$C$14,3,0)</f>
        <v>04：慢性期</v>
      </c>
      <c r="G11917" t="s">
        <v>1255</v>
      </c>
      <c r="H11917" t="s">
        <v>1176</v>
      </c>
      <c r="I11917">
        <v>78</v>
      </c>
      <c r="J11917" s="40">
        <f>I11925</f>
        <v>1.0684931506849316</v>
      </c>
    </row>
    <row r="11918" spans="1:10">
      <c r="A11918" t="s">
        <v>1164</v>
      </c>
      <c r="B11918" t="s">
        <v>1051</v>
      </c>
      <c r="C11918" t="s">
        <v>1185</v>
      </c>
      <c r="D11918" t="str">
        <f>VLOOKUP(C11918,時点区分!$A$2:$C$8,3,0)</f>
        <v>06:R4年度病床機能報告_2025年時点</v>
      </c>
      <c r="E11918" t="s">
        <v>779</v>
      </c>
      <c r="F11918" t="str">
        <f>VLOOKUP(E11918,病床機能区分!$A$2:$C$14,3,0)</f>
        <v>11：介護保険施設等へ移行予定</v>
      </c>
      <c r="G11918" t="s">
        <v>1257</v>
      </c>
      <c r="H11918" t="s">
        <v>1176</v>
      </c>
      <c r="I11918">
        <v>0</v>
      </c>
      <c r="J11918" s="40"/>
    </row>
    <row r="11919" spans="1:10">
      <c r="A11919" t="s">
        <v>1164</v>
      </c>
      <c r="B11919" t="s">
        <v>1051</v>
      </c>
      <c r="C11919" t="s">
        <v>1185</v>
      </c>
      <c r="D11919" t="str">
        <f>VLOOKUP(C11919,時点区分!$A$2:$C$8,3,0)</f>
        <v>06:R4年度病床機能報告_2025年時点</v>
      </c>
      <c r="E11919" t="s">
        <v>780</v>
      </c>
      <c r="F11919" t="str">
        <f>VLOOKUP(E11919,病床機能区分!$A$2:$C$14,3,0)</f>
        <v>12：休棟予定</v>
      </c>
      <c r="G11919" t="s">
        <v>1259</v>
      </c>
      <c r="H11919" t="s">
        <v>1176</v>
      </c>
      <c r="I11919">
        <v>34</v>
      </c>
      <c r="J11919" s="40"/>
    </row>
    <row r="11920" spans="1:10">
      <c r="A11920" t="s">
        <v>1164</v>
      </c>
      <c r="B11920" t="s">
        <v>1051</v>
      </c>
      <c r="C11920" t="s">
        <v>1185</v>
      </c>
      <c r="D11920" t="str">
        <f>VLOOKUP(C11920,時点区分!$A$2:$C$8,3,0)</f>
        <v>06:R4年度病床機能報告_2025年時点</v>
      </c>
      <c r="E11920" t="s">
        <v>781</v>
      </c>
      <c r="F11920" t="str">
        <f>VLOOKUP(E11920,病床機能区分!$A$2:$C$14,3,0)</f>
        <v>13：廃止予定</v>
      </c>
      <c r="G11920" t="s">
        <v>1261</v>
      </c>
      <c r="H11920" t="s">
        <v>1176</v>
      </c>
      <c r="I11920">
        <v>0</v>
      </c>
      <c r="J11920" s="40"/>
    </row>
    <row r="11921" spans="1:10">
      <c r="A11921" t="s">
        <v>1164</v>
      </c>
      <c r="B11921" t="s">
        <v>1051</v>
      </c>
      <c r="C11921" t="s">
        <v>1185</v>
      </c>
      <c r="D11921" t="str">
        <f>VLOOKUP(C11921,時点区分!$A$2:$C$8,3,0)</f>
        <v>06:R4年度病床機能報告_2025年時点</v>
      </c>
      <c r="E11921" t="s">
        <v>784</v>
      </c>
      <c r="F11921" t="str">
        <f>VLOOKUP(E11921,病床機能区分!$A$2:$C$14,3,0)</f>
        <v>06：合計</v>
      </c>
      <c r="G11921" t="s">
        <v>1263</v>
      </c>
      <c r="H11921" t="s">
        <v>1176</v>
      </c>
      <c r="I11921">
        <v>272</v>
      </c>
      <c r="J11921" s="40">
        <f>I11926</f>
        <v>1.054263565891473</v>
      </c>
    </row>
    <row r="11922" spans="1:10">
      <c r="A11922" t="s">
        <v>1164</v>
      </c>
      <c r="B11922" t="s">
        <v>1051</v>
      </c>
      <c r="C11922" t="s">
        <v>1278</v>
      </c>
      <c r="D11922" t="str">
        <f>VLOOKUP(C11922,時点区分!$A$2:$C$8,3,0)</f>
        <v>07:R4年度将来一致率</v>
      </c>
      <c r="E11922" t="s">
        <v>0</v>
      </c>
      <c r="F11922" t="str">
        <f>VLOOKUP(E11922,病床機能区分!$A$2:$C$14,3,0)</f>
        <v>01：高度急性期</v>
      </c>
      <c r="G11922" t="s">
        <v>1281</v>
      </c>
      <c r="H11922" t="s">
        <v>1270</v>
      </c>
      <c r="I11922">
        <v>0</v>
      </c>
      <c r="J11922" s="40"/>
    </row>
    <row r="11923" spans="1:10">
      <c r="A11923" t="s">
        <v>1164</v>
      </c>
      <c r="B11923" t="s">
        <v>1051</v>
      </c>
      <c r="C11923" t="s">
        <v>1278</v>
      </c>
      <c r="D11923" t="str">
        <f>VLOOKUP(C11923,時点区分!$A$2:$C$8,3,0)</f>
        <v>07:R4年度将来一致率</v>
      </c>
      <c r="E11923" t="s">
        <v>1</v>
      </c>
      <c r="F11923" t="str">
        <f>VLOOKUP(E11923,病床機能区分!$A$2:$C$14,3,0)</f>
        <v>02：急性期</v>
      </c>
      <c r="G11923" t="s">
        <v>1283</v>
      </c>
      <c r="H11923" t="s">
        <v>1270</v>
      </c>
      <c r="I11923">
        <v>1.3614457831325302</v>
      </c>
      <c r="J11923" s="40"/>
    </row>
    <row r="11924" spans="1:10">
      <c r="A11924" t="s">
        <v>1164</v>
      </c>
      <c r="B11924" t="s">
        <v>1051</v>
      </c>
      <c r="C11924" t="s">
        <v>1278</v>
      </c>
      <c r="D11924" t="str">
        <f>VLOOKUP(C11924,時点区分!$A$2:$C$8,3,0)</f>
        <v>07:R4年度将来一致率</v>
      </c>
      <c r="E11924" t="s">
        <v>2</v>
      </c>
      <c r="F11924" t="str">
        <f>VLOOKUP(E11924,病床機能区分!$A$2:$C$14,3,0)</f>
        <v>03：回復期</v>
      </c>
      <c r="G11924" t="s">
        <v>1285</v>
      </c>
      <c r="H11924" t="s">
        <v>1270</v>
      </c>
      <c r="I11924">
        <v>0.46078431372549017</v>
      </c>
      <c r="J11924" s="40"/>
    </row>
    <row r="11925" spans="1:10">
      <c r="A11925" t="s">
        <v>1164</v>
      </c>
      <c r="B11925" t="s">
        <v>1051</v>
      </c>
      <c r="C11925" t="s">
        <v>1278</v>
      </c>
      <c r="D11925" t="str">
        <f>VLOOKUP(C11925,時点区分!$A$2:$C$8,3,0)</f>
        <v>07:R4年度将来一致率</v>
      </c>
      <c r="E11925" t="s">
        <v>3</v>
      </c>
      <c r="F11925" t="str">
        <f>VLOOKUP(E11925,病床機能区分!$A$2:$C$14,3,0)</f>
        <v>04：慢性期</v>
      </c>
      <c r="G11925" t="s">
        <v>1287</v>
      </c>
      <c r="H11925" t="s">
        <v>1270</v>
      </c>
      <c r="I11925">
        <v>1.0684931506849316</v>
      </c>
      <c r="J11925" s="40"/>
    </row>
    <row r="11926" spans="1:10" ht="14" thickBot="1">
      <c r="A11926" t="s">
        <v>1164</v>
      </c>
      <c r="B11926" t="s">
        <v>1051</v>
      </c>
      <c r="C11926" t="s">
        <v>1278</v>
      </c>
      <c r="D11926" t="str">
        <f>VLOOKUP(C11926,時点区分!$A$2:$C$8,3,0)</f>
        <v>07:R4年度将来一致率</v>
      </c>
      <c r="E11926" t="s">
        <v>784</v>
      </c>
      <c r="F11926" t="str">
        <f>VLOOKUP(E11926,病床機能区分!$A$2:$C$14,3,0)</f>
        <v>06：合計</v>
      </c>
      <c r="G11926" t="s">
        <v>1289</v>
      </c>
      <c r="H11926" t="s">
        <v>1270</v>
      </c>
      <c r="I11926">
        <v>1.054263565891473</v>
      </c>
      <c r="J11926" s="41"/>
    </row>
    <row r="11927" spans="1:10">
      <c r="A11927" t="s">
        <v>1164</v>
      </c>
      <c r="B11927" t="s">
        <v>1052</v>
      </c>
      <c r="C11927" t="s">
        <v>1181</v>
      </c>
      <c r="D11927" t="str">
        <f>VLOOKUP(C11927,時点区分!$A$2:$C$8,3,0)</f>
        <v>01:現状ー構想策定時</v>
      </c>
      <c r="E11927" t="s">
        <v>0</v>
      </c>
      <c r="F11927" t="str">
        <f>VLOOKUP(E11927,病床機能区分!$A$2:$C$14,3,0)</f>
        <v>01：高度急性期</v>
      </c>
      <c r="G11927" t="s">
        <v>1186</v>
      </c>
      <c r="H11927" t="s">
        <v>1176</v>
      </c>
      <c r="I11927">
        <v>112</v>
      </c>
      <c r="J11927" s="39">
        <f>I11942</f>
        <v>0.25512528473804102</v>
      </c>
    </row>
    <row r="11928" spans="1:10">
      <c r="A11928" t="s">
        <v>1164</v>
      </c>
      <c r="B11928" t="s">
        <v>1052</v>
      </c>
      <c r="C11928" t="s">
        <v>1181</v>
      </c>
      <c r="D11928" t="str">
        <f>VLOOKUP(C11928,時点区分!$A$2:$C$8,3,0)</f>
        <v>01:現状ー構想策定時</v>
      </c>
      <c r="E11928" t="s">
        <v>1</v>
      </c>
      <c r="F11928" t="str">
        <f>VLOOKUP(E11928,病床機能区分!$A$2:$C$14,3,0)</f>
        <v>02：急性期</v>
      </c>
      <c r="G11928" t="s">
        <v>1188</v>
      </c>
      <c r="H11928" t="s">
        <v>1176</v>
      </c>
      <c r="I11928">
        <v>2919</v>
      </c>
      <c r="J11928" s="40">
        <f>I11943</f>
        <v>2.0131034482758619</v>
      </c>
    </row>
    <row r="11929" spans="1:10">
      <c r="A11929" t="s">
        <v>1164</v>
      </c>
      <c r="B11929" t="s">
        <v>1052</v>
      </c>
      <c r="C11929" t="s">
        <v>1181</v>
      </c>
      <c r="D11929" t="str">
        <f>VLOOKUP(C11929,時点区分!$A$2:$C$8,3,0)</f>
        <v>01:現状ー構想策定時</v>
      </c>
      <c r="E11929" t="s">
        <v>2</v>
      </c>
      <c r="F11929" t="str">
        <f>VLOOKUP(E11929,病床機能区分!$A$2:$C$14,3,0)</f>
        <v>03：回復期</v>
      </c>
      <c r="G11929" t="s">
        <v>1190</v>
      </c>
      <c r="H11929" t="s">
        <v>1176</v>
      </c>
      <c r="I11929">
        <v>536</v>
      </c>
      <c r="J11929" s="40">
        <f>I11944</f>
        <v>0.33583959899749372</v>
      </c>
    </row>
    <row r="11930" spans="1:10">
      <c r="A11930" t="s">
        <v>1164</v>
      </c>
      <c r="B11930" t="s">
        <v>1052</v>
      </c>
      <c r="C11930" t="s">
        <v>1181</v>
      </c>
      <c r="D11930" t="str">
        <f>VLOOKUP(C11930,時点区分!$A$2:$C$8,3,0)</f>
        <v>01:現状ー構想策定時</v>
      </c>
      <c r="E11930" t="s">
        <v>3</v>
      </c>
      <c r="F11930" t="str">
        <f>VLOOKUP(E11930,病床機能区分!$A$2:$C$14,3,0)</f>
        <v>04：慢性期</v>
      </c>
      <c r="G11930" t="s">
        <v>1192</v>
      </c>
      <c r="H11930" t="s">
        <v>1176</v>
      </c>
      <c r="I11930">
        <v>1941</v>
      </c>
      <c r="J11930" s="40">
        <f>I11945</f>
        <v>1.7361359570661896</v>
      </c>
    </row>
    <row r="11931" spans="1:10">
      <c r="A11931" t="s">
        <v>1164</v>
      </c>
      <c r="B11931" t="s">
        <v>1052</v>
      </c>
      <c r="C11931" t="s">
        <v>1181</v>
      </c>
      <c r="D11931" t="str">
        <f>VLOOKUP(C11931,時点区分!$A$2:$C$8,3,0)</f>
        <v>01:現状ー構想策定時</v>
      </c>
      <c r="E11931" t="s">
        <v>783</v>
      </c>
      <c r="F11931" t="str">
        <f>VLOOKUP(E11931,病床機能区分!$A$2:$C$14,3,0)</f>
        <v>05：未報告</v>
      </c>
      <c r="G11931" t="s">
        <v>1194</v>
      </c>
      <c r="H11931" t="s">
        <v>1176</v>
      </c>
      <c r="I11931">
        <v>0</v>
      </c>
      <c r="J11931" s="40"/>
    </row>
    <row r="11932" spans="1:10">
      <c r="A11932" t="s">
        <v>1164</v>
      </c>
      <c r="B11932" t="s">
        <v>1052</v>
      </c>
      <c r="C11932" t="s">
        <v>1181</v>
      </c>
      <c r="D11932" t="str">
        <f>VLOOKUP(C11932,時点区分!$A$2:$C$8,3,0)</f>
        <v>01:現状ー構想策定時</v>
      </c>
      <c r="E11932" t="s">
        <v>784</v>
      </c>
      <c r="F11932" t="str">
        <f>VLOOKUP(E11932,病床機能区分!$A$2:$C$14,3,0)</f>
        <v>06：合計</v>
      </c>
      <c r="G11932" t="s">
        <v>1196</v>
      </c>
      <c r="H11932" t="s">
        <v>1176</v>
      </c>
      <c r="I11932">
        <v>5508</v>
      </c>
      <c r="J11932" s="40">
        <f>I11946</f>
        <v>1.1966109059309147</v>
      </c>
    </row>
    <row r="11933" spans="1:10">
      <c r="A11933" t="s">
        <v>1164</v>
      </c>
      <c r="B11933" t="s">
        <v>1052</v>
      </c>
      <c r="C11933" t="s">
        <v>1181</v>
      </c>
      <c r="D11933" t="str">
        <f>VLOOKUP(C11933,時点区分!$A$2:$C$8,3,0)</f>
        <v>01:現状ー構想策定時</v>
      </c>
      <c r="E11933" t="s">
        <v>785</v>
      </c>
      <c r="F11933" t="str">
        <f>VLOOKUP(E11933,病床機能区分!$A$2:$C$14,3,0)</f>
        <v>07：在宅医療等</v>
      </c>
      <c r="G11933" t="s">
        <v>1198</v>
      </c>
      <c r="H11933" t="s">
        <v>1176</v>
      </c>
      <c r="I11933">
        <v>0</v>
      </c>
      <c r="J11933" s="40"/>
    </row>
    <row r="11934" spans="1:10">
      <c r="A11934" t="s">
        <v>1164</v>
      </c>
      <c r="B11934" t="s">
        <v>1052</v>
      </c>
      <c r="C11934" t="s">
        <v>1181</v>
      </c>
      <c r="D11934" t="str">
        <f>VLOOKUP(C11934,時点区分!$A$2:$C$8,3,0)</f>
        <v>01:現状ー構想策定時</v>
      </c>
      <c r="E11934" t="s">
        <v>786</v>
      </c>
      <c r="F11934" t="str">
        <f>VLOOKUP(E11934,病床機能区分!$A$2:$C$14,3,0)</f>
        <v>08：うち訪問診療分</v>
      </c>
      <c r="G11934" t="s">
        <v>1200</v>
      </c>
      <c r="H11934" t="s">
        <v>1176</v>
      </c>
      <c r="I11934">
        <v>0</v>
      </c>
      <c r="J11934" s="40"/>
    </row>
    <row r="11935" spans="1:10">
      <c r="A11935" t="s">
        <v>1164</v>
      </c>
      <c r="B11935" t="s">
        <v>1052</v>
      </c>
      <c r="C11935" t="s">
        <v>1129</v>
      </c>
      <c r="D11935" t="str">
        <f>VLOOKUP(C11935,時点区分!$A$2:$C$8,3,0)</f>
        <v>02:将来</v>
      </c>
      <c r="E11935" t="s">
        <v>0</v>
      </c>
      <c r="F11935" t="str">
        <f>VLOOKUP(E11935,病床機能区分!$A$2:$C$14,3,0)</f>
        <v>01：高度急性期</v>
      </c>
      <c r="G11935" t="s">
        <v>1202</v>
      </c>
      <c r="H11935" t="s">
        <v>1176</v>
      </c>
      <c r="I11935">
        <v>439</v>
      </c>
      <c r="J11935" s="40">
        <f>I11942</f>
        <v>0.25512528473804102</v>
      </c>
    </row>
    <row r="11936" spans="1:10">
      <c r="A11936" t="s">
        <v>1164</v>
      </c>
      <c r="B11936" t="s">
        <v>1052</v>
      </c>
      <c r="C11936" t="s">
        <v>1129</v>
      </c>
      <c r="D11936" t="str">
        <f>VLOOKUP(C11936,時点区分!$A$2:$C$8,3,0)</f>
        <v>02:将来</v>
      </c>
      <c r="E11936" t="s">
        <v>1</v>
      </c>
      <c r="F11936" t="str">
        <f>VLOOKUP(E11936,病床機能区分!$A$2:$C$14,3,0)</f>
        <v>02：急性期</v>
      </c>
      <c r="G11936" t="s">
        <v>1204</v>
      </c>
      <c r="H11936" t="s">
        <v>1176</v>
      </c>
      <c r="I11936">
        <v>1450</v>
      </c>
      <c r="J11936" s="40">
        <f>I11943</f>
        <v>2.0131034482758619</v>
      </c>
    </row>
    <row r="11937" spans="1:10">
      <c r="A11937" t="s">
        <v>1164</v>
      </c>
      <c r="B11937" t="s">
        <v>1052</v>
      </c>
      <c r="C11937" t="s">
        <v>1129</v>
      </c>
      <c r="D11937" t="str">
        <f>VLOOKUP(C11937,時点区分!$A$2:$C$8,3,0)</f>
        <v>02:将来</v>
      </c>
      <c r="E11937" t="s">
        <v>2</v>
      </c>
      <c r="F11937" t="str">
        <f>VLOOKUP(E11937,病床機能区分!$A$2:$C$14,3,0)</f>
        <v>03：回復期</v>
      </c>
      <c r="G11937" t="s">
        <v>1206</v>
      </c>
      <c r="H11937" t="s">
        <v>1176</v>
      </c>
      <c r="I11937">
        <v>1596</v>
      </c>
      <c r="J11937" s="40">
        <f>I11944</f>
        <v>0.33583959899749372</v>
      </c>
    </row>
    <row r="11938" spans="1:10">
      <c r="A11938" t="s">
        <v>1164</v>
      </c>
      <c r="B11938" t="s">
        <v>1052</v>
      </c>
      <c r="C11938" t="s">
        <v>1129</v>
      </c>
      <c r="D11938" t="str">
        <f>VLOOKUP(C11938,時点区分!$A$2:$C$8,3,0)</f>
        <v>02:将来</v>
      </c>
      <c r="E11938" t="s">
        <v>3</v>
      </c>
      <c r="F11938" t="str">
        <f>VLOOKUP(E11938,病床機能区分!$A$2:$C$14,3,0)</f>
        <v>04：慢性期</v>
      </c>
      <c r="G11938" t="s">
        <v>1208</v>
      </c>
      <c r="H11938" t="s">
        <v>1176</v>
      </c>
      <c r="I11938">
        <v>1118</v>
      </c>
      <c r="J11938" s="40">
        <f>I11945</f>
        <v>1.7361359570661896</v>
      </c>
    </row>
    <row r="11939" spans="1:10">
      <c r="A11939" t="s">
        <v>1164</v>
      </c>
      <c r="B11939" t="s">
        <v>1052</v>
      </c>
      <c r="C11939" t="s">
        <v>1129</v>
      </c>
      <c r="D11939" t="str">
        <f>VLOOKUP(C11939,時点区分!$A$2:$C$8,3,0)</f>
        <v>02:将来</v>
      </c>
      <c r="E11939" t="s">
        <v>784</v>
      </c>
      <c r="F11939" t="str">
        <f>VLOOKUP(E11939,病床機能区分!$A$2:$C$14,3,0)</f>
        <v>06：合計</v>
      </c>
      <c r="G11939" t="s">
        <v>1210</v>
      </c>
      <c r="H11939" t="s">
        <v>1176</v>
      </c>
      <c r="I11939">
        <v>4603</v>
      </c>
      <c r="J11939" s="40">
        <f>I11946</f>
        <v>1.1966109059309147</v>
      </c>
    </row>
    <row r="11940" spans="1:10">
      <c r="A11940" t="s">
        <v>1164</v>
      </c>
      <c r="B11940" t="s">
        <v>1052</v>
      </c>
      <c r="C11940" t="s">
        <v>1129</v>
      </c>
      <c r="D11940" t="str">
        <f>VLOOKUP(C11940,時点区分!$A$2:$C$8,3,0)</f>
        <v>02:将来</v>
      </c>
      <c r="E11940" t="s">
        <v>785</v>
      </c>
      <c r="F11940" t="str">
        <f>VLOOKUP(E11940,病床機能区分!$A$2:$C$14,3,0)</f>
        <v>07：在宅医療等</v>
      </c>
      <c r="G11940" t="s">
        <v>1212</v>
      </c>
      <c r="H11940" t="s">
        <v>1176</v>
      </c>
      <c r="I11940">
        <v>-5678</v>
      </c>
      <c r="J11940" s="40"/>
    </row>
    <row r="11941" spans="1:10">
      <c r="A11941" t="s">
        <v>1164</v>
      </c>
      <c r="B11941" t="s">
        <v>1052</v>
      </c>
      <c r="C11941" t="s">
        <v>1129</v>
      </c>
      <c r="D11941" t="str">
        <f>VLOOKUP(C11941,時点区分!$A$2:$C$8,3,0)</f>
        <v>02:将来</v>
      </c>
      <c r="E11941" t="s">
        <v>786</v>
      </c>
      <c r="F11941" t="str">
        <f>VLOOKUP(E11941,病床機能区分!$A$2:$C$14,3,0)</f>
        <v>08：うち訪問診療分</v>
      </c>
      <c r="G11941" t="s">
        <v>1214</v>
      </c>
      <c r="H11941" t="s">
        <v>1176</v>
      </c>
      <c r="I11941">
        <v>0</v>
      </c>
      <c r="J11941" s="40"/>
    </row>
    <row r="11942" spans="1:10">
      <c r="A11942" t="s">
        <v>1164</v>
      </c>
      <c r="B11942" t="s">
        <v>1052</v>
      </c>
      <c r="C11942" t="s">
        <v>1182</v>
      </c>
      <c r="D11942" t="str">
        <f>VLOOKUP(C11942,時点区分!$A$2:$C$8,3,0)</f>
        <v>03:構想策定時一致率</v>
      </c>
      <c r="E11942" t="s">
        <v>0</v>
      </c>
      <c r="F11942" t="str">
        <f>VLOOKUP(E11942,病床機能区分!$A$2:$C$14,3,0)</f>
        <v>01：高度急性期</v>
      </c>
      <c r="G11942" t="s">
        <v>1216</v>
      </c>
      <c r="H11942" t="s">
        <v>1270</v>
      </c>
      <c r="I11942">
        <v>0.25512528473804102</v>
      </c>
      <c r="J11942" s="40"/>
    </row>
    <row r="11943" spans="1:10">
      <c r="A11943" t="s">
        <v>1164</v>
      </c>
      <c r="B11943" t="s">
        <v>1052</v>
      </c>
      <c r="C11943" t="s">
        <v>1182</v>
      </c>
      <c r="D11943" t="str">
        <f>VLOOKUP(C11943,時点区分!$A$2:$C$8,3,0)</f>
        <v>03:構想策定時一致率</v>
      </c>
      <c r="E11943" t="s">
        <v>1</v>
      </c>
      <c r="F11943" t="str">
        <f>VLOOKUP(E11943,病床機能区分!$A$2:$C$14,3,0)</f>
        <v>02：急性期</v>
      </c>
      <c r="G11943" t="s">
        <v>1218</v>
      </c>
      <c r="H11943" t="s">
        <v>1270</v>
      </c>
      <c r="I11943">
        <v>2.0131034482758619</v>
      </c>
      <c r="J11943" s="40"/>
    </row>
    <row r="11944" spans="1:10">
      <c r="A11944" t="s">
        <v>1164</v>
      </c>
      <c r="B11944" t="s">
        <v>1052</v>
      </c>
      <c r="C11944" t="s">
        <v>1182</v>
      </c>
      <c r="D11944" t="str">
        <f>VLOOKUP(C11944,時点区分!$A$2:$C$8,3,0)</f>
        <v>03:構想策定時一致率</v>
      </c>
      <c r="E11944" t="s">
        <v>2</v>
      </c>
      <c r="F11944" t="str">
        <f>VLOOKUP(E11944,病床機能区分!$A$2:$C$14,3,0)</f>
        <v>03：回復期</v>
      </c>
      <c r="G11944" t="s">
        <v>1220</v>
      </c>
      <c r="H11944" t="s">
        <v>1270</v>
      </c>
      <c r="I11944">
        <v>0.33583959899749372</v>
      </c>
      <c r="J11944" s="40"/>
    </row>
    <row r="11945" spans="1:10">
      <c r="A11945" t="s">
        <v>1164</v>
      </c>
      <c r="B11945" t="s">
        <v>1052</v>
      </c>
      <c r="C11945" t="s">
        <v>1182</v>
      </c>
      <c r="D11945" t="str">
        <f>VLOOKUP(C11945,時点区分!$A$2:$C$8,3,0)</f>
        <v>03:構想策定時一致率</v>
      </c>
      <c r="E11945" t="s">
        <v>3</v>
      </c>
      <c r="F11945" t="str">
        <f>VLOOKUP(E11945,病床機能区分!$A$2:$C$14,3,0)</f>
        <v>04：慢性期</v>
      </c>
      <c r="G11945" t="s">
        <v>1222</v>
      </c>
      <c r="H11945" t="s">
        <v>1270</v>
      </c>
      <c r="I11945">
        <v>1.7361359570661896</v>
      </c>
      <c r="J11945" s="40"/>
    </row>
    <row r="11946" spans="1:10">
      <c r="A11946" t="s">
        <v>1164</v>
      </c>
      <c r="B11946" t="s">
        <v>1052</v>
      </c>
      <c r="C11946" t="s">
        <v>1182</v>
      </c>
      <c r="D11946" t="str">
        <f>VLOOKUP(C11946,時点区分!$A$2:$C$8,3,0)</f>
        <v>03:構想策定時一致率</v>
      </c>
      <c r="E11946" t="s">
        <v>784</v>
      </c>
      <c r="F11946" t="str">
        <f>VLOOKUP(E11946,病床機能区分!$A$2:$C$14,3,0)</f>
        <v>06：合計</v>
      </c>
      <c r="G11946" t="s">
        <v>1224</v>
      </c>
      <c r="H11946" t="s">
        <v>1270</v>
      </c>
      <c r="I11946">
        <v>1.1966109059309147</v>
      </c>
      <c r="J11946" s="40"/>
    </row>
    <row r="11947" spans="1:10">
      <c r="A11947" t="s">
        <v>1164</v>
      </c>
      <c r="B11947" t="s">
        <v>1052</v>
      </c>
      <c r="C11947" t="s">
        <v>1183</v>
      </c>
      <c r="D11947" t="str">
        <f>VLOOKUP(C11947,時点区分!$A$2:$C$8,3,0)</f>
        <v>04:R4年度病床機能報告_2022年時点</v>
      </c>
      <c r="E11947" t="s">
        <v>0</v>
      </c>
      <c r="F11947" t="str">
        <f>VLOOKUP(E11947,病床機能区分!$A$2:$C$14,3,0)</f>
        <v>01：高度急性期</v>
      </c>
      <c r="G11947" t="s">
        <v>1226</v>
      </c>
      <c r="H11947" t="s">
        <v>1176</v>
      </c>
      <c r="I11947">
        <v>128</v>
      </c>
      <c r="J11947" s="40">
        <f>I11954</f>
        <v>0.29157175398633256</v>
      </c>
    </row>
    <row r="11948" spans="1:10">
      <c r="A11948" t="s">
        <v>1164</v>
      </c>
      <c r="B11948" t="s">
        <v>1052</v>
      </c>
      <c r="C11948" t="s">
        <v>1183</v>
      </c>
      <c r="D11948" t="str">
        <f>VLOOKUP(C11948,時点区分!$A$2:$C$8,3,0)</f>
        <v>04:R4年度病床機能報告_2022年時点</v>
      </c>
      <c r="E11948" t="s">
        <v>1</v>
      </c>
      <c r="F11948" t="str">
        <f>VLOOKUP(E11948,病床機能区分!$A$2:$C$14,3,0)</f>
        <v>02：急性期</v>
      </c>
      <c r="G11948" t="s">
        <v>1228</v>
      </c>
      <c r="H11948" t="s">
        <v>1176</v>
      </c>
      <c r="I11948">
        <v>2213</v>
      </c>
      <c r="J11948" s="40">
        <f t="shared" ref="J11948:J11950" si="292">I11955</f>
        <v>1.5262068965517241</v>
      </c>
    </row>
    <row r="11949" spans="1:10">
      <c r="A11949" t="s">
        <v>1164</v>
      </c>
      <c r="B11949" t="s">
        <v>1052</v>
      </c>
      <c r="C11949" t="s">
        <v>1183</v>
      </c>
      <c r="D11949" t="str">
        <f>VLOOKUP(C11949,時点区分!$A$2:$C$8,3,0)</f>
        <v>04:R4年度病床機能報告_2022年時点</v>
      </c>
      <c r="E11949" t="s">
        <v>2</v>
      </c>
      <c r="F11949" t="str">
        <f>VLOOKUP(E11949,病床機能区分!$A$2:$C$14,3,0)</f>
        <v>03：回復期</v>
      </c>
      <c r="G11949" t="s">
        <v>1230</v>
      </c>
      <c r="H11949" t="s">
        <v>1176</v>
      </c>
      <c r="I11949">
        <v>1018</v>
      </c>
      <c r="J11949" s="40">
        <f t="shared" si="292"/>
        <v>0.6378446115288221</v>
      </c>
    </row>
    <row r="11950" spans="1:10">
      <c r="A11950" t="s">
        <v>1164</v>
      </c>
      <c r="B11950" t="s">
        <v>1052</v>
      </c>
      <c r="C11950" t="s">
        <v>1183</v>
      </c>
      <c r="D11950" t="str">
        <f>VLOOKUP(C11950,時点区分!$A$2:$C$8,3,0)</f>
        <v>04:R4年度病床機能報告_2022年時点</v>
      </c>
      <c r="E11950" t="s">
        <v>3</v>
      </c>
      <c r="F11950" t="str">
        <f>VLOOKUP(E11950,病床機能区分!$A$2:$C$14,3,0)</f>
        <v>04：慢性期</v>
      </c>
      <c r="G11950" t="s">
        <v>1232</v>
      </c>
      <c r="H11950" t="s">
        <v>1176</v>
      </c>
      <c r="I11950">
        <v>1548</v>
      </c>
      <c r="J11950" s="40">
        <f t="shared" si="292"/>
        <v>1.3846153846153846</v>
      </c>
    </row>
    <row r="11951" spans="1:10">
      <c r="A11951" t="s">
        <v>1164</v>
      </c>
      <c r="B11951" t="s">
        <v>1052</v>
      </c>
      <c r="C11951" t="s">
        <v>1183</v>
      </c>
      <c r="D11951" t="str">
        <f>VLOOKUP(C11951,時点区分!$A$2:$C$8,3,0)</f>
        <v>04:R4年度病床機能報告_2022年時点</v>
      </c>
      <c r="E11951" t="s">
        <v>771</v>
      </c>
      <c r="F11951" t="str">
        <f>VLOOKUP(E11951,病床機能区分!$A$2:$C$14,3,0)</f>
        <v>09：休棟中（今後再開する予定）</v>
      </c>
      <c r="G11951" t="s">
        <v>1234</v>
      </c>
      <c r="H11951" t="s">
        <v>1176</v>
      </c>
      <c r="I11951">
        <v>72</v>
      </c>
      <c r="J11951" s="40"/>
    </row>
    <row r="11952" spans="1:10">
      <c r="A11952" t="s">
        <v>1164</v>
      </c>
      <c r="B11952" t="s">
        <v>1052</v>
      </c>
      <c r="C11952" t="s">
        <v>1183</v>
      </c>
      <c r="D11952" t="str">
        <f>VLOOKUP(C11952,時点区分!$A$2:$C$8,3,0)</f>
        <v>04:R4年度病床機能報告_2022年時点</v>
      </c>
      <c r="E11952" t="s">
        <v>772</v>
      </c>
      <c r="F11952" t="str">
        <f>VLOOKUP(E11952,病床機能区分!$A$2:$C$14,3,0)</f>
        <v>10：休棟中（今後廃止する予定）</v>
      </c>
      <c r="G11952" t="s">
        <v>1236</v>
      </c>
      <c r="H11952" t="s">
        <v>1176</v>
      </c>
      <c r="I11952">
        <v>51</v>
      </c>
      <c r="J11952" s="40"/>
    </row>
    <row r="11953" spans="1:10">
      <c r="A11953" t="s">
        <v>1164</v>
      </c>
      <c r="B11953" t="s">
        <v>1052</v>
      </c>
      <c r="C11953" t="s">
        <v>1183</v>
      </c>
      <c r="D11953" t="str">
        <f>VLOOKUP(C11953,時点区分!$A$2:$C$8,3,0)</f>
        <v>04:R4年度病床機能報告_2022年時点</v>
      </c>
      <c r="E11953" t="s">
        <v>784</v>
      </c>
      <c r="F11953" t="str">
        <f>VLOOKUP(E11953,病床機能区分!$A$2:$C$14,3,0)</f>
        <v>06：合計</v>
      </c>
      <c r="G11953" t="s">
        <v>1238</v>
      </c>
      <c r="H11953" t="s">
        <v>1176</v>
      </c>
      <c r="I11953">
        <v>5030</v>
      </c>
      <c r="J11953" s="40">
        <f>I11958</f>
        <v>1.0927655876602216</v>
      </c>
    </row>
    <row r="11954" spans="1:10">
      <c r="A11954" t="s">
        <v>1164</v>
      </c>
      <c r="B11954" t="s">
        <v>1052</v>
      </c>
      <c r="C11954" t="s">
        <v>1184</v>
      </c>
      <c r="D11954" t="str">
        <f>VLOOKUP(C11954,時点区分!$A$2:$C$8,3,0)</f>
        <v>05:R4年度現状一致率</v>
      </c>
      <c r="E11954" t="s">
        <v>0</v>
      </c>
      <c r="F11954" t="str">
        <f>VLOOKUP(E11954,病床機能区分!$A$2:$C$14,3,0)</f>
        <v>01：高度急性期</v>
      </c>
      <c r="G11954" t="s">
        <v>1239</v>
      </c>
      <c r="H11954" t="s">
        <v>1270</v>
      </c>
      <c r="I11954">
        <v>0.29157175398633256</v>
      </c>
      <c r="J11954" s="40"/>
    </row>
    <row r="11955" spans="1:10">
      <c r="A11955" t="s">
        <v>1164</v>
      </c>
      <c r="B11955" t="s">
        <v>1052</v>
      </c>
      <c r="C11955" t="s">
        <v>1184</v>
      </c>
      <c r="D11955" t="str">
        <f>VLOOKUP(C11955,時点区分!$A$2:$C$8,3,0)</f>
        <v>05:R4年度現状一致率</v>
      </c>
      <c r="E11955" t="s">
        <v>1</v>
      </c>
      <c r="F11955" t="str">
        <f>VLOOKUP(E11955,病床機能区分!$A$2:$C$14,3,0)</f>
        <v>02：急性期</v>
      </c>
      <c r="G11955" t="s">
        <v>1241</v>
      </c>
      <c r="H11955" t="s">
        <v>1270</v>
      </c>
      <c r="I11955">
        <v>1.5262068965517241</v>
      </c>
      <c r="J11955" s="40"/>
    </row>
    <row r="11956" spans="1:10">
      <c r="A11956" t="s">
        <v>1164</v>
      </c>
      <c r="B11956" t="s">
        <v>1052</v>
      </c>
      <c r="C11956" t="s">
        <v>1184</v>
      </c>
      <c r="D11956" t="str">
        <f>VLOOKUP(C11956,時点区分!$A$2:$C$8,3,0)</f>
        <v>05:R4年度現状一致率</v>
      </c>
      <c r="E11956" t="s">
        <v>2</v>
      </c>
      <c r="F11956" t="str">
        <f>VLOOKUP(E11956,病床機能区分!$A$2:$C$14,3,0)</f>
        <v>03：回復期</v>
      </c>
      <c r="G11956" t="s">
        <v>1243</v>
      </c>
      <c r="H11956" t="s">
        <v>1270</v>
      </c>
      <c r="I11956">
        <v>0.6378446115288221</v>
      </c>
      <c r="J11956" s="40"/>
    </row>
    <row r="11957" spans="1:10">
      <c r="A11957" t="s">
        <v>1164</v>
      </c>
      <c r="B11957" t="s">
        <v>1052</v>
      </c>
      <c r="C11957" t="s">
        <v>1184</v>
      </c>
      <c r="D11957" t="str">
        <f>VLOOKUP(C11957,時点区分!$A$2:$C$8,3,0)</f>
        <v>05:R4年度現状一致率</v>
      </c>
      <c r="E11957" t="s">
        <v>3</v>
      </c>
      <c r="F11957" t="str">
        <f>VLOOKUP(E11957,病床機能区分!$A$2:$C$14,3,0)</f>
        <v>04：慢性期</v>
      </c>
      <c r="G11957" t="s">
        <v>1245</v>
      </c>
      <c r="H11957" t="s">
        <v>1270</v>
      </c>
      <c r="I11957">
        <v>1.3846153846153846</v>
      </c>
      <c r="J11957" s="40"/>
    </row>
    <row r="11958" spans="1:10">
      <c r="A11958" t="s">
        <v>1164</v>
      </c>
      <c r="B11958" t="s">
        <v>1052</v>
      </c>
      <c r="C11958" t="s">
        <v>1184</v>
      </c>
      <c r="D11958" t="str">
        <f>VLOOKUP(C11958,時点区分!$A$2:$C$8,3,0)</f>
        <v>05:R4年度現状一致率</v>
      </c>
      <c r="E11958" t="s">
        <v>784</v>
      </c>
      <c r="F11958" t="str">
        <f>VLOOKUP(E11958,病床機能区分!$A$2:$C$14,3,0)</f>
        <v>06：合計</v>
      </c>
      <c r="G11958" t="s">
        <v>1247</v>
      </c>
      <c r="H11958" t="s">
        <v>1270</v>
      </c>
      <c r="I11958">
        <v>1.0927655876602216</v>
      </c>
      <c r="J11958" s="40"/>
    </row>
    <row r="11959" spans="1:10">
      <c r="A11959" t="s">
        <v>1164</v>
      </c>
      <c r="B11959" t="s">
        <v>1052</v>
      </c>
      <c r="C11959" t="s">
        <v>1185</v>
      </c>
      <c r="D11959" t="str">
        <f>VLOOKUP(C11959,時点区分!$A$2:$C$8,3,0)</f>
        <v>06:R4年度病床機能報告_2025年時点</v>
      </c>
      <c r="E11959" t="s">
        <v>0</v>
      </c>
      <c r="F11959" t="str">
        <f>VLOOKUP(E11959,病床機能区分!$A$2:$C$14,3,0)</f>
        <v>01：高度急性期</v>
      </c>
      <c r="G11959" t="s">
        <v>1249</v>
      </c>
      <c r="H11959" t="s">
        <v>1176</v>
      </c>
      <c r="I11959">
        <v>296</v>
      </c>
      <c r="J11959" s="40">
        <f>I11967</f>
        <v>0.67425968109339407</v>
      </c>
    </row>
    <row r="11960" spans="1:10">
      <c r="A11960" t="s">
        <v>1164</v>
      </c>
      <c r="B11960" t="s">
        <v>1052</v>
      </c>
      <c r="C11960" t="s">
        <v>1185</v>
      </c>
      <c r="D11960" t="str">
        <f>VLOOKUP(C11960,時点区分!$A$2:$C$8,3,0)</f>
        <v>06:R4年度病床機能報告_2025年時点</v>
      </c>
      <c r="E11960" t="s">
        <v>1</v>
      </c>
      <c r="F11960" t="str">
        <f>VLOOKUP(E11960,病床機能区分!$A$2:$C$14,3,0)</f>
        <v>02：急性期</v>
      </c>
      <c r="G11960" t="s">
        <v>1251</v>
      </c>
      <c r="H11960" t="s">
        <v>1176</v>
      </c>
      <c r="I11960">
        <v>2048</v>
      </c>
      <c r="J11960" s="40">
        <f>I11968</f>
        <v>1.4124137931034482</v>
      </c>
    </row>
    <row r="11961" spans="1:10">
      <c r="A11961" t="s">
        <v>1164</v>
      </c>
      <c r="B11961" t="s">
        <v>1052</v>
      </c>
      <c r="C11961" t="s">
        <v>1185</v>
      </c>
      <c r="D11961" t="str">
        <f>VLOOKUP(C11961,時点区分!$A$2:$C$8,3,0)</f>
        <v>06:R4年度病床機能報告_2025年時点</v>
      </c>
      <c r="E11961" t="s">
        <v>2</v>
      </c>
      <c r="F11961" t="str">
        <f>VLOOKUP(E11961,病床機能区分!$A$2:$C$14,3,0)</f>
        <v>03：回復期</v>
      </c>
      <c r="G11961" t="s">
        <v>1253</v>
      </c>
      <c r="H11961" t="s">
        <v>1176</v>
      </c>
      <c r="I11961">
        <v>1172</v>
      </c>
      <c r="J11961" s="40">
        <f>I11969</f>
        <v>0.73433583959899751</v>
      </c>
    </row>
    <row r="11962" spans="1:10">
      <c r="A11962" t="s">
        <v>1164</v>
      </c>
      <c r="B11962" t="s">
        <v>1052</v>
      </c>
      <c r="C11962" t="s">
        <v>1185</v>
      </c>
      <c r="D11962" t="str">
        <f>VLOOKUP(C11962,時点区分!$A$2:$C$8,3,0)</f>
        <v>06:R4年度病床機能報告_2025年時点</v>
      </c>
      <c r="E11962" t="s">
        <v>3</v>
      </c>
      <c r="F11962" t="str">
        <f>VLOOKUP(E11962,病床機能区分!$A$2:$C$14,3,0)</f>
        <v>04：慢性期</v>
      </c>
      <c r="G11962" t="s">
        <v>1255</v>
      </c>
      <c r="H11962" t="s">
        <v>1176</v>
      </c>
      <c r="I11962">
        <v>1421</v>
      </c>
      <c r="J11962" s="40">
        <f>I11970</f>
        <v>1.2710196779964222</v>
      </c>
    </row>
    <row r="11963" spans="1:10">
      <c r="A11963" t="s">
        <v>1164</v>
      </c>
      <c r="B11963" t="s">
        <v>1052</v>
      </c>
      <c r="C11963" t="s">
        <v>1185</v>
      </c>
      <c r="D11963" t="str">
        <f>VLOOKUP(C11963,時点区分!$A$2:$C$8,3,0)</f>
        <v>06:R4年度病床機能報告_2025年時点</v>
      </c>
      <c r="E11963" t="s">
        <v>779</v>
      </c>
      <c r="F11963" t="str">
        <f>VLOOKUP(E11963,病床機能区分!$A$2:$C$14,3,0)</f>
        <v>11：介護保険施設等へ移行予定</v>
      </c>
      <c r="G11963" t="s">
        <v>1257</v>
      </c>
      <c r="H11963" t="s">
        <v>1176</v>
      </c>
      <c r="I11963">
        <v>0</v>
      </c>
      <c r="J11963" s="40"/>
    </row>
    <row r="11964" spans="1:10">
      <c r="A11964" t="s">
        <v>1164</v>
      </c>
      <c r="B11964" t="s">
        <v>1052</v>
      </c>
      <c r="C11964" t="s">
        <v>1185</v>
      </c>
      <c r="D11964" t="str">
        <f>VLOOKUP(C11964,時点区分!$A$2:$C$8,3,0)</f>
        <v>06:R4年度病床機能報告_2025年時点</v>
      </c>
      <c r="E11964" t="s">
        <v>780</v>
      </c>
      <c r="F11964" t="str">
        <f>VLOOKUP(E11964,病床機能区分!$A$2:$C$14,3,0)</f>
        <v>12：休棟予定</v>
      </c>
      <c r="G11964" t="s">
        <v>1259</v>
      </c>
      <c r="H11964" t="s">
        <v>1176</v>
      </c>
      <c r="I11964">
        <v>38</v>
      </c>
      <c r="J11964" s="40"/>
    </row>
    <row r="11965" spans="1:10">
      <c r="A11965" t="s">
        <v>1164</v>
      </c>
      <c r="B11965" t="s">
        <v>1052</v>
      </c>
      <c r="C11965" t="s">
        <v>1185</v>
      </c>
      <c r="D11965" t="str">
        <f>VLOOKUP(C11965,時点区分!$A$2:$C$8,3,0)</f>
        <v>06:R4年度病床機能報告_2025年時点</v>
      </c>
      <c r="E11965" t="s">
        <v>781</v>
      </c>
      <c r="F11965" t="str">
        <f>VLOOKUP(E11965,病床機能区分!$A$2:$C$14,3,0)</f>
        <v>13：廃止予定</v>
      </c>
      <c r="G11965" t="s">
        <v>1261</v>
      </c>
      <c r="H11965" t="s">
        <v>1176</v>
      </c>
      <c r="I11965">
        <v>55</v>
      </c>
      <c r="J11965" s="40"/>
    </row>
    <row r="11966" spans="1:10">
      <c r="A11966" t="s">
        <v>1164</v>
      </c>
      <c r="B11966" t="s">
        <v>1052</v>
      </c>
      <c r="C11966" t="s">
        <v>1185</v>
      </c>
      <c r="D11966" t="str">
        <f>VLOOKUP(C11966,時点区分!$A$2:$C$8,3,0)</f>
        <v>06:R4年度病床機能報告_2025年時点</v>
      </c>
      <c r="E11966" t="s">
        <v>784</v>
      </c>
      <c r="F11966" t="str">
        <f>VLOOKUP(E11966,病床機能区分!$A$2:$C$14,3,0)</f>
        <v>06：合計</v>
      </c>
      <c r="G11966" t="s">
        <v>1263</v>
      </c>
      <c r="H11966" t="s">
        <v>1176</v>
      </c>
      <c r="I11966">
        <v>5030</v>
      </c>
      <c r="J11966" s="40">
        <f>I11971</f>
        <v>1.0927655876602216</v>
      </c>
    </row>
    <row r="11967" spans="1:10">
      <c r="A11967" t="s">
        <v>1164</v>
      </c>
      <c r="B11967" t="s">
        <v>1052</v>
      </c>
      <c r="C11967" t="s">
        <v>1278</v>
      </c>
      <c r="D11967" t="str">
        <f>VLOOKUP(C11967,時点区分!$A$2:$C$8,3,0)</f>
        <v>07:R4年度将来一致率</v>
      </c>
      <c r="E11967" t="s">
        <v>0</v>
      </c>
      <c r="F11967" t="str">
        <f>VLOOKUP(E11967,病床機能区分!$A$2:$C$14,3,0)</f>
        <v>01：高度急性期</v>
      </c>
      <c r="G11967" t="s">
        <v>1281</v>
      </c>
      <c r="H11967" t="s">
        <v>1270</v>
      </c>
      <c r="I11967">
        <v>0.67425968109339407</v>
      </c>
      <c r="J11967" s="40"/>
    </row>
    <row r="11968" spans="1:10">
      <c r="A11968" t="s">
        <v>1164</v>
      </c>
      <c r="B11968" t="s">
        <v>1052</v>
      </c>
      <c r="C11968" t="s">
        <v>1278</v>
      </c>
      <c r="D11968" t="str">
        <f>VLOOKUP(C11968,時点区分!$A$2:$C$8,3,0)</f>
        <v>07:R4年度将来一致率</v>
      </c>
      <c r="E11968" t="s">
        <v>1</v>
      </c>
      <c r="F11968" t="str">
        <f>VLOOKUP(E11968,病床機能区分!$A$2:$C$14,3,0)</f>
        <v>02：急性期</v>
      </c>
      <c r="G11968" t="s">
        <v>1283</v>
      </c>
      <c r="H11968" t="s">
        <v>1270</v>
      </c>
      <c r="I11968">
        <v>1.4124137931034482</v>
      </c>
      <c r="J11968" s="40"/>
    </row>
    <row r="11969" spans="1:10">
      <c r="A11969" t="s">
        <v>1164</v>
      </c>
      <c r="B11969" t="s">
        <v>1052</v>
      </c>
      <c r="C11969" t="s">
        <v>1278</v>
      </c>
      <c r="D11969" t="str">
        <f>VLOOKUP(C11969,時点区分!$A$2:$C$8,3,0)</f>
        <v>07:R4年度将来一致率</v>
      </c>
      <c r="E11969" t="s">
        <v>2</v>
      </c>
      <c r="F11969" t="str">
        <f>VLOOKUP(E11969,病床機能区分!$A$2:$C$14,3,0)</f>
        <v>03：回復期</v>
      </c>
      <c r="G11969" t="s">
        <v>1285</v>
      </c>
      <c r="H11969" t="s">
        <v>1270</v>
      </c>
      <c r="I11969">
        <v>0.73433583959899751</v>
      </c>
      <c r="J11969" s="40"/>
    </row>
    <row r="11970" spans="1:10">
      <c r="A11970" t="s">
        <v>1164</v>
      </c>
      <c r="B11970" t="s">
        <v>1052</v>
      </c>
      <c r="C11970" t="s">
        <v>1278</v>
      </c>
      <c r="D11970" t="str">
        <f>VLOOKUP(C11970,時点区分!$A$2:$C$8,3,0)</f>
        <v>07:R4年度将来一致率</v>
      </c>
      <c r="E11970" t="s">
        <v>3</v>
      </c>
      <c r="F11970" t="str">
        <f>VLOOKUP(E11970,病床機能区分!$A$2:$C$14,3,0)</f>
        <v>04：慢性期</v>
      </c>
      <c r="G11970" t="s">
        <v>1287</v>
      </c>
      <c r="H11970" t="s">
        <v>1270</v>
      </c>
      <c r="I11970">
        <v>1.2710196779964222</v>
      </c>
      <c r="J11970" s="40"/>
    </row>
    <row r="11971" spans="1:10" ht="14" thickBot="1">
      <c r="A11971" t="s">
        <v>1164</v>
      </c>
      <c r="B11971" t="s">
        <v>1052</v>
      </c>
      <c r="C11971" t="s">
        <v>1278</v>
      </c>
      <c r="D11971" t="str">
        <f>VLOOKUP(C11971,時点区分!$A$2:$C$8,3,0)</f>
        <v>07:R4年度将来一致率</v>
      </c>
      <c r="E11971" t="s">
        <v>784</v>
      </c>
      <c r="F11971" t="str">
        <f>VLOOKUP(E11971,病床機能区分!$A$2:$C$14,3,0)</f>
        <v>06：合計</v>
      </c>
      <c r="G11971" t="s">
        <v>1289</v>
      </c>
      <c r="H11971" t="s">
        <v>1270</v>
      </c>
      <c r="I11971">
        <v>1.0927655876602216</v>
      </c>
      <c r="J11971" s="41"/>
    </row>
    <row r="11972" spans="1:10">
      <c r="A11972" t="s">
        <v>1165</v>
      </c>
      <c r="B11972" t="s">
        <v>1053</v>
      </c>
      <c r="C11972" t="s">
        <v>1181</v>
      </c>
      <c r="D11972" t="str">
        <f>VLOOKUP(C11972,時点区分!$A$2:$C$8,3,0)</f>
        <v>01:現状ー構想策定時</v>
      </c>
      <c r="E11972" t="s">
        <v>0</v>
      </c>
      <c r="F11972" t="str">
        <f>VLOOKUP(E11972,病床機能区分!$A$2:$C$14,3,0)</f>
        <v>01：高度急性期</v>
      </c>
      <c r="G11972" t="s">
        <v>1186</v>
      </c>
      <c r="H11972" t="s">
        <v>1176</v>
      </c>
      <c r="I11972">
        <v>2136</v>
      </c>
      <c r="J11972" s="39">
        <f>I11987</f>
        <v>2.7349551856594112</v>
      </c>
    </row>
    <row r="11973" spans="1:10">
      <c r="A11973" t="s">
        <v>1165</v>
      </c>
      <c r="B11973" t="s">
        <v>1053</v>
      </c>
      <c r="C11973" t="s">
        <v>1181</v>
      </c>
      <c r="D11973" t="str">
        <f>VLOOKUP(C11973,時点区分!$A$2:$C$8,3,0)</f>
        <v>01:現状ー構想策定時</v>
      </c>
      <c r="E11973" t="s">
        <v>1</v>
      </c>
      <c r="F11973" t="str">
        <f>VLOOKUP(E11973,病床機能区分!$A$2:$C$14,3,0)</f>
        <v>02：急性期</v>
      </c>
      <c r="G11973" t="s">
        <v>1188</v>
      </c>
      <c r="H11973" t="s">
        <v>1176</v>
      </c>
      <c r="I11973">
        <v>2859</v>
      </c>
      <c r="J11973" s="40">
        <f>I11988</f>
        <v>1.4330827067669174</v>
      </c>
    </row>
    <row r="11974" spans="1:10">
      <c r="A11974" t="s">
        <v>1165</v>
      </c>
      <c r="B11974" t="s">
        <v>1053</v>
      </c>
      <c r="C11974" t="s">
        <v>1181</v>
      </c>
      <c r="D11974" t="str">
        <f>VLOOKUP(C11974,時点区分!$A$2:$C$8,3,0)</f>
        <v>01:現状ー構想策定時</v>
      </c>
      <c r="E11974" t="s">
        <v>2</v>
      </c>
      <c r="F11974" t="str">
        <f>VLOOKUP(E11974,病床機能区分!$A$2:$C$14,3,0)</f>
        <v>03：回復期</v>
      </c>
      <c r="G11974" t="s">
        <v>1190</v>
      </c>
      <c r="H11974" t="s">
        <v>1176</v>
      </c>
      <c r="I11974">
        <v>895</v>
      </c>
      <c r="J11974" s="40">
        <f>I11989</f>
        <v>0.43299467827769716</v>
      </c>
    </row>
    <row r="11975" spans="1:10">
      <c r="A11975" t="s">
        <v>1165</v>
      </c>
      <c r="B11975" t="s">
        <v>1053</v>
      </c>
      <c r="C11975" t="s">
        <v>1181</v>
      </c>
      <c r="D11975" t="str">
        <f>VLOOKUP(C11975,時点区分!$A$2:$C$8,3,0)</f>
        <v>01:現状ー構想策定時</v>
      </c>
      <c r="E11975" t="s">
        <v>3</v>
      </c>
      <c r="F11975" t="str">
        <f>VLOOKUP(E11975,病床機能区分!$A$2:$C$14,3,0)</f>
        <v>04：慢性期</v>
      </c>
      <c r="G11975" t="s">
        <v>1192</v>
      </c>
      <c r="H11975" t="s">
        <v>1176</v>
      </c>
      <c r="I11975">
        <v>3034</v>
      </c>
      <c r="J11975" s="40">
        <f>I11990</f>
        <v>1.6525054466230937</v>
      </c>
    </row>
    <row r="11976" spans="1:10">
      <c r="A11976" t="s">
        <v>1165</v>
      </c>
      <c r="B11976" t="s">
        <v>1053</v>
      </c>
      <c r="C11976" t="s">
        <v>1181</v>
      </c>
      <c r="D11976" t="str">
        <f>VLOOKUP(C11976,時点区分!$A$2:$C$8,3,0)</f>
        <v>01:現状ー構想策定時</v>
      </c>
      <c r="E11976" t="s">
        <v>783</v>
      </c>
      <c r="F11976" t="str">
        <f>VLOOKUP(E11976,病床機能区分!$A$2:$C$14,3,0)</f>
        <v>05：未報告</v>
      </c>
      <c r="G11976" t="s">
        <v>1194</v>
      </c>
      <c r="H11976" t="s">
        <v>1176</v>
      </c>
      <c r="I11976">
        <v>136</v>
      </c>
      <c r="J11976" s="40"/>
    </row>
    <row r="11977" spans="1:10">
      <c r="A11977" t="s">
        <v>1165</v>
      </c>
      <c r="B11977" t="s">
        <v>1053</v>
      </c>
      <c r="C11977" t="s">
        <v>1181</v>
      </c>
      <c r="D11977" t="str">
        <f>VLOOKUP(C11977,時点区分!$A$2:$C$8,3,0)</f>
        <v>01:現状ー構想策定時</v>
      </c>
      <c r="E11977" t="s">
        <v>784</v>
      </c>
      <c r="F11977" t="str">
        <f>VLOOKUP(E11977,病床機能区分!$A$2:$C$14,3,0)</f>
        <v>06：合計</v>
      </c>
      <c r="G11977" t="s">
        <v>1196</v>
      </c>
      <c r="H11977" t="s">
        <v>1176</v>
      </c>
      <c r="I11977">
        <v>9060</v>
      </c>
      <c r="J11977" s="40">
        <f>I11991</f>
        <v>1.3564904925887109</v>
      </c>
    </row>
    <row r="11978" spans="1:10">
      <c r="A11978" t="s">
        <v>1165</v>
      </c>
      <c r="B11978" t="s">
        <v>1053</v>
      </c>
      <c r="C11978" t="s">
        <v>1181</v>
      </c>
      <c r="D11978" t="str">
        <f>VLOOKUP(C11978,時点区分!$A$2:$C$8,3,0)</f>
        <v>01:現状ー構想策定時</v>
      </c>
      <c r="E11978" t="s">
        <v>785</v>
      </c>
      <c r="F11978" t="str">
        <f>VLOOKUP(E11978,病床機能区分!$A$2:$C$14,3,0)</f>
        <v>07：在宅医療等</v>
      </c>
      <c r="G11978" t="s">
        <v>1198</v>
      </c>
      <c r="H11978" t="s">
        <v>1176</v>
      </c>
      <c r="I11978">
        <v>0</v>
      </c>
      <c r="J11978" s="40"/>
    </row>
    <row r="11979" spans="1:10">
      <c r="A11979" t="s">
        <v>1165</v>
      </c>
      <c r="B11979" t="s">
        <v>1053</v>
      </c>
      <c r="C11979" t="s">
        <v>1181</v>
      </c>
      <c r="D11979" t="str">
        <f>VLOOKUP(C11979,時点区分!$A$2:$C$8,3,0)</f>
        <v>01:現状ー構想策定時</v>
      </c>
      <c r="E11979" t="s">
        <v>786</v>
      </c>
      <c r="F11979" t="str">
        <f>VLOOKUP(E11979,病床機能区分!$A$2:$C$14,3,0)</f>
        <v>08：うち訪問診療分</v>
      </c>
      <c r="G11979" t="s">
        <v>1200</v>
      </c>
      <c r="H11979" t="s">
        <v>1176</v>
      </c>
      <c r="I11979">
        <v>0</v>
      </c>
      <c r="J11979" s="40"/>
    </row>
    <row r="11980" spans="1:10">
      <c r="A11980" t="s">
        <v>1165</v>
      </c>
      <c r="B11980" t="s">
        <v>1053</v>
      </c>
      <c r="C11980" t="s">
        <v>1129</v>
      </c>
      <c r="D11980" t="str">
        <f>VLOOKUP(C11980,時点区分!$A$2:$C$8,3,0)</f>
        <v>02:将来</v>
      </c>
      <c r="E11980" t="s">
        <v>0</v>
      </c>
      <c r="F11980" t="str">
        <f>VLOOKUP(E11980,病床機能区分!$A$2:$C$14,3,0)</f>
        <v>01：高度急性期</v>
      </c>
      <c r="G11980" t="s">
        <v>1202</v>
      </c>
      <c r="H11980" t="s">
        <v>1176</v>
      </c>
      <c r="I11980">
        <v>781</v>
      </c>
      <c r="J11980" s="40">
        <f>I11987</f>
        <v>2.7349551856594112</v>
      </c>
    </row>
    <row r="11981" spans="1:10">
      <c r="A11981" t="s">
        <v>1165</v>
      </c>
      <c r="B11981" t="s">
        <v>1053</v>
      </c>
      <c r="C11981" t="s">
        <v>1129</v>
      </c>
      <c r="D11981" t="str">
        <f>VLOOKUP(C11981,時点区分!$A$2:$C$8,3,0)</f>
        <v>02:将来</v>
      </c>
      <c r="E11981" t="s">
        <v>1</v>
      </c>
      <c r="F11981" t="str">
        <f>VLOOKUP(E11981,病床機能区分!$A$2:$C$14,3,0)</f>
        <v>02：急性期</v>
      </c>
      <c r="G11981" t="s">
        <v>1204</v>
      </c>
      <c r="H11981" t="s">
        <v>1176</v>
      </c>
      <c r="I11981">
        <v>1995</v>
      </c>
      <c r="J11981" s="40">
        <f>I11988</f>
        <v>1.4330827067669174</v>
      </c>
    </row>
    <row r="11982" spans="1:10">
      <c r="A11982" t="s">
        <v>1165</v>
      </c>
      <c r="B11982" t="s">
        <v>1053</v>
      </c>
      <c r="C11982" t="s">
        <v>1129</v>
      </c>
      <c r="D11982" t="str">
        <f>VLOOKUP(C11982,時点区分!$A$2:$C$8,3,0)</f>
        <v>02:将来</v>
      </c>
      <c r="E11982" t="s">
        <v>2</v>
      </c>
      <c r="F11982" t="str">
        <f>VLOOKUP(E11982,病床機能区分!$A$2:$C$14,3,0)</f>
        <v>03：回復期</v>
      </c>
      <c r="G11982" t="s">
        <v>1206</v>
      </c>
      <c r="H11982" t="s">
        <v>1176</v>
      </c>
      <c r="I11982">
        <v>2067</v>
      </c>
      <c r="J11982" s="40">
        <f>I11989</f>
        <v>0.43299467827769716</v>
      </c>
    </row>
    <row r="11983" spans="1:10">
      <c r="A11983" t="s">
        <v>1165</v>
      </c>
      <c r="B11983" t="s">
        <v>1053</v>
      </c>
      <c r="C11983" t="s">
        <v>1129</v>
      </c>
      <c r="D11983" t="str">
        <f>VLOOKUP(C11983,時点区分!$A$2:$C$8,3,0)</f>
        <v>02:将来</v>
      </c>
      <c r="E11983" t="s">
        <v>3</v>
      </c>
      <c r="F11983" t="str">
        <f>VLOOKUP(E11983,病床機能区分!$A$2:$C$14,3,0)</f>
        <v>04：慢性期</v>
      </c>
      <c r="G11983" t="s">
        <v>1208</v>
      </c>
      <c r="H11983" t="s">
        <v>1176</v>
      </c>
      <c r="I11983">
        <v>1836</v>
      </c>
      <c r="J11983" s="40">
        <f>I11990</f>
        <v>1.6525054466230937</v>
      </c>
    </row>
    <row r="11984" spans="1:10">
      <c r="A11984" t="s">
        <v>1165</v>
      </c>
      <c r="B11984" t="s">
        <v>1053</v>
      </c>
      <c r="C11984" t="s">
        <v>1129</v>
      </c>
      <c r="D11984" t="str">
        <f>VLOOKUP(C11984,時点区分!$A$2:$C$8,3,0)</f>
        <v>02:将来</v>
      </c>
      <c r="E11984" t="s">
        <v>784</v>
      </c>
      <c r="F11984" t="str">
        <f>VLOOKUP(E11984,病床機能区分!$A$2:$C$14,3,0)</f>
        <v>06：合計</v>
      </c>
      <c r="G11984" t="s">
        <v>1210</v>
      </c>
      <c r="H11984" t="s">
        <v>1176</v>
      </c>
      <c r="I11984">
        <v>6679</v>
      </c>
      <c r="J11984" s="40">
        <f>I11991</f>
        <v>1.3564904925887109</v>
      </c>
    </row>
    <row r="11985" spans="1:10">
      <c r="A11985" t="s">
        <v>1165</v>
      </c>
      <c r="B11985" t="s">
        <v>1053</v>
      </c>
      <c r="C11985" t="s">
        <v>1129</v>
      </c>
      <c r="D11985" t="str">
        <f>VLOOKUP(C11985,時点区分!$A$2:$C$8,3,0)</f>
        <v>02:将来</v>
      </c>
      <c r="E11985" t="s">
        <v>785</v>
      </c>
      <c r="F11985" t="str">
        <f>VLOOKUP(E11985,病床機能区分!$A$2:$C$14,3,0)</f>
        <v>07：在宅医療等</v>
      </c>
      <c r="G11985" t="s">
        <v>1212</v>
      </c>
      <c r="H11985" t="s">
        <v>1176</v>
      </c>
      <c r="I11985">
        <v>-11986</v>
      </c>
      <c r="J11985" s="40"/>
    </row>
    <row r="11986" spans="1:10">
      <c r="A11986" t="s">
        <v>1165</v>
      </c>
      <c r="B11986" t="s">
        <v>1053</v>
      </c>
      <c r="C11986" t="s">
        <v>1129</v>
      </c>
      <c r="D11986" t="str">
        <f>VLOOKUP(C11986,時点区分!$A$2:$C$8,3,0)</f>
        <v>02:将来</v>
      </c>
      <c r="E11986" t="s">
        <v>786</v>
      </c>
      <c r="F11986" t="str">
        <f>VLOOKUP(E11986,病床機能区分!$A$2:$C$14,3,0)</f>
        <v>08：うち訪問診療分</v>
      </c>
      <c r="G11986" t="s">
        <v>1214</v>
      </c>
      <c r="H11986" t="s">
        <v>1176</v>
      </c>
      <c r="I11986">
        <v>0</v>
      </c>
      <c r="J11986" s="40"/>
    </row>
    <row r="11987" spans="1:10">
      <c r="A11987" t="s">
        <v>1165</v>
      </c>
      <c r="B11987" t="s">
        <v>1053</v>
      </c>
      <c r="C11987" t="s">
        <v>1182</v>
      </c>
      <c r="D11987" t="str">
        <f>VLOOKUP(C11987,時点区分!$A$2:$C$8,3,0)</f>
        <v>03:構想策定時一致率</v>
      </c>
      <c r="E11987" t="s">
        <v>0</v>
      </c>
      <c r="F11987" t="str">
        <f>VLOOKUP(E11987,病床機能区分!$A$2:$C$14,3,0)</f>
        <v>01：高度急性期</v>
      </c>
      <c r="G11987" t="s">
        <v>1216</v>
      </c>
      <c r="H11987" t="s">
        <v>1270</v>
      </c>
      <c r="I11987">
        <v>2.7349551856594112</v>
      </c>
      <c r="J11987" s="40"/>
    </row>
    <row r="11988" spans="1:10">
      <c r="A11988" t="s">
        <v>1165</v>
      </c>
      <c r="B11988" t="s">
        <v>1053</v>
      </c>
      <c r="C11988" t="s">
        <v>1182</v>
      </c>
      <c r="D11988" t="str">
        <f>VLOOKUP(C11988,時点区分!$A$2:$C$8,3,0)</f>
        <v>03:構想策定時一致率</v>
      </c>
      <c r="E11988" t="s">
        <v>1</v>
      </c>
      <c r="F11988" t="str">
        <f>VLOOKUP(E11988,病床機能区分!$A$2:$C$14,3,0)</f>
        <v>02：急性期</v>
      </c>
      <c r="G11988" t="s">
        <v>1218</v>
      </c>
      <c r="H11988" t="s">
        <v>1270</v>
      </c>
      <c r="I11988">
        <v>1.4330827067669174</v>
      </c>
      <c r="J11988" s="40"/>
    </row>
    <row r="11989" spans="1:10">
      <c r="A11989" t="s">
        <v>1165</v>
      </c>
      <c r="B11989" t="s">
        <v>1053</v>
      </c>
      <c r="C11989" t="s">
        <v>1182</v>
      </c>
      <c r="D11989" t="str">
        <f>VLOOKUP(C11989,時点区分!$A$2:$C$8,3,0)</f>
        <v>03:構想策定時一致率</v>
      </c>
      <c r="E11989" t="s">
        <v>2</v>
      </c>
      <c r="F11989" t="str">
        <f>VLOOKUP(E11989,病床機能区分!$A$2:$C$14,3,0)</f>
        <v>03：回復期</v>
      </c>
      <c r="G11989" t="s">
        <v>1220</v>
      </c>
      <c r="H11989" t="s">
        <v>1270</v>
      </c>
      <c r="I11989">
        <v>0.43299467827769716</v>
      </c>
      <c r="J11989" s="40"/>
    </row>
    <row r="11990" spans="1:10">
      <c r="A11990" t="s">
        <v>1165</v>
      </c>
      <c r="B11990" t="s">
        <v>1053</v>
      </c>
      <c r="C11990" t="s">
        <v>1182</v>
      </c>
      <c r="D11990" t="str">
        <f>VLOOKUP(C11990,時点区分!$A$2:$C$8,3,0)</f>
        <v>03:構想策定時一致率</v>
      </c>
      <c r="E11990" t="s">
        <v>3</v>
      </c>
      <c r="F11990" t="str">
        <f>VLOOKUP(E11990,病床機能区分!$A$2:$C$14,3,0)</f>
        <v>04：慢性期</v>
      </c>
      <c r="G11990" t="s">
        <v>1222</v>
      </c>
      <c r="H11990" t="s">
        <v>1270</v>
      </c>
      <c r="I11990">
        <v>1.6525054466230937</v>
      </c>
      <c r="J11990" s="40"/>
    </row>
    <row r="11991" spans="1:10">
      <c r="A11991" t="s">
        <v>1165</v>
      </c>
      <c r="B11991" t="s">
        <v>1053</v>
      </c>
      <c r="C11991" t="s">
        <v>1182</v>
      </c>
      <c r="D11991" t="str">
        <f>VLOOKUP(C11991,時点区分!$A$2:$C$8,3,0)</f>
        <v>03:構想策定時一致率</v>
      </c>
      <c r="E11991" t="s">
        <v>784</v>
      </c>
      <c r="F11991" t="str">
        <f>VLOOKUP(E11991,病床機能区分!$A$2:$C$14,3,0)</f>
        <v>06：合計</v>
      </c>
      <c r="G11991" t="s">
        <v>1224</v>
      </c>
      <c r="H11991" t="s">
        <v>1270</v>
      </c>
      <c r="I11991">
        <v>1.3564904925887109</v>
      </c>
      <c r="J11991" s="40"/>
    </row>
    <row r="11992" spans="1:10">
      <c r="A11992" t="s">
        <v>1165</v>
      </c>
      <c r="B11992" t="s">
        <v>1053</v>
      </c>
      <c r="C11992" t="s">
        <v>1183</v>
      </c>
      <c r="D11992" t="str">
        <f>VLOOKUP(C11992,時点区分!$A$2:$C$8,3,0)</f>
        <v>04:R4年度病床機能報告_2022年時点</v>
      </c>
      <c r="E11992" t="s">
        <v>0</v>
      </c>
      <c r="F11992" t="str">
        <f>VLOOKUP(E11992,病床機能区分!$A$2:$C$14,3,0)</f>
        <v>01：高度急性期</v>
      </c>
      <c r="G11992" t="s">
        <v>1226</v>
      </c>
      <c r="H11992" t="s">
        <v>1176</v>
      </c>
      <c r="I11992">
        <v>1036</v>
      </c>
      <c r="J11992" s="40">
        <f>I11999</f>
        <v>1.326504481434059</v>
      </c>
    </row>
    <row r="11993" spans="1:10">
      <c r="A11993" t="s">
        <v>1165</v>
      </c>
      <c r="B11993" t="s">
        <v>1053</v>
      </c>
      <c r="C11993" t="s">
        <v>1183</v>
      </c>
      <c r="D11993" t="str">
        <f>VLOOKUP(C11993,時点区分!$A$2:$C$8,3,0)</f>
        <v>04:R4年度病床機能報告_2022年時点</v>
      </c>
      <c r="E11993" t="s">
        <v>1</v>
      </c>
      <c r="F11993" t="str">
        <f>VLOOKUP(E11993,病床機能区分!$A$2:$C$14,3,0)</f>
        <v>02：急性期</v>
      </c>
      <c r="G11993" t="s">
        <v>1228</v>
      </c>
      <c r="H11993" t="s">
        <v>1176</v>
      </c>
      <c r="I11993">
        <v>3002</v>
      </c>
      <c r="J11993" s="40">
        <f t="shared" ref="J11993:J11995" si="293">I12000</f>
        <v>1.5047619047619047</v>
      </c>
    </row>
    <row r="11994" spans="1:10">
      <c r="A11994" t="s">
        <v>1165</v>
      </c>
      <c r="B11994" t="s">
        <v>1053</v>
      </c>
      <c r="C11994" t="s">
        <v>1183</v>
      </c>
      <c r="D11994" t="str">
        <f>VLOOKUP(C11994,時点区分!$A$2:$C$8,3,0)</f>
        <v>04:R4年度病床機能報告_2022年時点</v>
      </c>
      <c r="E11994" t="s">
        <v>2</v>
      </c>
      <c r="F11994" t="str">
        <f>VLOOKUP(E11994,病床機能区分!$A$2:$C$14,3,0)</f>
        <v>03：回復期</v>
      </c>
      <c r="G11994" t="s">
        <v>1230</v>
      </c>
      <c r="H11994" t="s">
        <v>1176</v>
      </c>
      <c r="I11994">
        <v>1363</v>
      </c>
      <c r="J11994" s="40">
        <f t="shared" si="293"/>
        <v>0.65940977261731981</v>
      </c>
    </row>
    <row r="11995" spans="1:10">
      <c r="A11995" t="s">
        <v>1165</v>
      </c>
      <c r="B11995" t="s">
        <v>1053</v>
      </c>
      <c r="C11995" t="s">
        <v>1183</v>
      </c>
      <c r="D11995" t="str">
        <f>VLOOKUP(C11995,時点区分!$A$2:$C$8,3,0)</f>
        <v>04:R4年度病床機能報告_2022年時点</v>
      </c>
      <c r="E11995" t="s">
        <v>3</v>
      </c>
      <c r="F11995" t="str">
        <f>VLOOKUP(E11995,病床機能区分!$A$2:$C$14,3,0)</f>
        <v>04：慢性期</v>
      </c>
      <c r="G11995" t="s">
        <v>1232</v>
      </c>
      <c r="H11995" t="s">
        <v>1176</v>
      </c>
      <c r="I11995">
        <v>2083</v>
      </c>
      <c r="J11995" s="40">
        <f t="shared" si="293"/>
        <v>1.1345315904139432</v>
      </c>
    </row>
    <row r="11996" spans="1:10">
      <c r="A11996" t="s">
        <v>1165</v>
      </c>
      <c r="B11996" t="s">
        <v>1053</v>
      </c>
      <c r="C11996" t="s">
        <v>1183</v>
      </c>
      <c r="D11996" t="str">
        <f>VLOOKUP(C11996,時点区分!$A$2:$C$8,3,0)</f>
        <v>04:R4年度病床機能報告_2022年時点</v>
      </c>
      <c r="E11996" t="s">
        <v>771</v>
      </c>
      <c r="F11996" t="str">
        <f>VLOOKUP(E11996,病床機能区分!$A$2:$C$14,3,0)</f>
        <v>09：休棟中（今後再開する予定）</v>
      </c>
      <c r="G11996" t="s">
        <v>1234</v>
      </c>
      <c r="H11996" t="s">
        <v>1176</v>
      </c>
      <c r="I11996">
        <v>31</v>
      </c>
      <c r="J11996" s="40"/>
    </row>
    <row r="11997" spans="1:10">
      <c r="A11997" t="s">
        <v>1165</v>
      </c>
      <c r="B11997" t="s">
        <v>1053</v>
      </c>
      <c r="C11997" t="s">
        <v>1183</v>
      </c>
      <c r="D11997" t="str">
        <f>VLOOKUP(C11997,時点区分!$A$2:$C$8,3,0)</f>
        <v>04:R4年度病床機能報告_2022年時点</v>
      </c>
      <c r="E11997" t="s">
        <v>772</v>
      </c>
      <c r="F11997" t="str">
        <f>VLOOKUP(E11997,病床機能区分!$A$2:$C$14,3,0)</f>
        <v>10：休棟中（今後廃止する予定）</v>
      </c>
      <c r="G11997" t="s">
        <v>1236</v>
      </c>
      <c r="H11997" t="s">
        <v>1176</v>
      </c>
      <c r="I11997">
        <v>0</v>
      </c>
      <c r="J11997" s="40"/>
    </row>
    <row r="11998" spans="1:10">
      <c r="A11998" t="s">
        <v>1165</v>
      </c>
      <c r="B11998" t="s">
        <v>1053</v>
      </c>
      <c r="C11998" t="s">
        <v>1183</v>
      </c>
      <c r="D11998" t="str">
        <f>VLOOKUP(C11998,時点区分!$A$2:$C$8,3,0)</f>
        <v>04:R4年度病床機能報告_2022年時点</v>
      </c>
      <c r="E11998" t="s">
        <v>784</v>
      </c>
      <c r="F11998" t="str">
        <f>VLOOKUP(E11998,病床機能区分!$A$2:$C$14,3,0)</f>
        <v>06：合計</v>
      </c>
      <c r="G11998" t="s">
        <v>1238</v>
      </c>
      <c r="H11998" t="s">
        <v>1176</v>
      </c>
      <c r="I11998">
        <v>7515</v>
      </c>
      <c r="J11998" s="40">
        <f>I12003</f>
        <v>1.1251684383889804</v>
      </c>
    </row>
    <row r="11999" spans="1:10">
      <c r="A11999" t="s">
        <v>1165</v>
      </c>
      <c r="B11999" t="s">
        <v>1053</v>
      </c>
      <c r="C11999" t="s">
        <v>1184</v>
      </c>
      <c r="D11999" t="str">
        <f>VLOOKUP(C11999,時点区分!$A$2:$C$8,3,0)</f>
        <v>05:R4年度現状一致率</v>
      </c>
      <c r="E11999" t="s">
        <v>0</v>
      </c>
      <c r="F11999" t="str">
        <f>VLOOKUP(E11999,病床機能区分!$A$2:$C$14,3,0)</f>
        <v>01：高度急性期</v>
      </c>
      <c r="G11999" t="s">
        <v>1239</v>
      </c>
      <c r="H11999" t="s">
        <v>1270</v>
      </c>
      <c r="I11999">
        <v>1.326504481434059</v>
      </c>
      <c r="J11999" s="40"/>
    </row>
    <row r="12000" spans="1:10">
      <c r="A12000" t="s">
        <v>1165</v>
      </c>
      <c r="B12000" t="s">
        <v>1053</v>
      </c>
      <c r="C12000" t="s">
        <v>1184</v>
      </c>
      <c r="D12000" t="str">
        <f>VLOOKUP(C12000,時点区分!$A$2:$C$8,3,0)</f>
        <v>05:R4年度現状一致率</v>
      </c>
      <c r="E12000" t="s">
        <v>1</v>
      </c>
      <c r="F12000" t="str">
        <f>VLOOKUP(E12000,病床機能区分!$A$2:$C$14,3,0)</f>
        <v>02：急性期</v>
      </c>
      <c r="G12000" t="s">
        <v>1241</v>
      </c>
      <c r="H12000" t="s">
        <v>1270</v>
      </c>
      <c r="I12000">
        <v>1.5047619047619047</v>
      </c>
      <c r="J12000" s="40"/>
    </row>
    <row r="12001" spans="1:10">
      <c r="A12001" t="s">
        <v>1165</v>
      </c>
      <c r="B12001" t="s">
        <v>1053</v>
      </c>
      <c r="C12001" t="s">
        <v>1184</v>
      </c>
      <c r="D12001" t="str">
        <f>VLOOKUP(C12001,時点区分!$A$2:$C$8,3,0)</f>
        <v>05:R4年度現状一致率</v>
      </c>
      <c r="E12001" t="s">
        <v>2</v>
      </c>
      <c r="F12001" t="str">
        <f>VLOOKUP(E12001,病床機能区分!$A$2:$C$14,3,0)</f>
        <v>03：回復期</v>
      </c>
      <c r="G12001" t="s">
        <v>1243</v>
      </c>
      <c r="H12001" t="s">
        <v>1270</v>
      </c>
      <c r="I12001">
        <v>0.65940977261731981</v>
      </c>
      <c r="J12001" s="40"/>
    </row>
    <row r="12002" spans="1:10">
      <c r="A12002" t="s">
        <v>1165</v>
      </c>
      <c r="B12002" t="s">
        <v>1053</v>
      </c>
      <c r="C12002" t="s">
        <v>1184</v>
      </c>
      <c r="D12002" t="str">
        <f>VLOOKUP(C12002,時点区分!$A$2:$C$8,3,0)</f>
        <v>05:R4年度現状一致率</v>
      </c>
      <c r="E12002" t="s">
        <v>3</v>
      </c>
      <c r="F12002" t="str">
        <f>VLOOKUP(E12002,病床機能区分!$A$2:$C$14,3,0)</f>
        <v>04：慢性期</v>
      </c>
      <c r="G12002" t="s">
        <v>1245</v>
      </c>
      <c r="H12002" t="s">
        <v>1270</v>
      </c>
      <c r="I12002">
        <v>1.1345315904139432</v>
      </c>
      <c r="J12002" s="40"/>
    </row>
    <row r="12003" spans="1:10">
      <c r="A12003" t="s">
        <v>1165</v>
      </c>
      <c r="B12003" t="s">
        <v>1053</v>
      </c>
      <c r="C12003" t="s">
        <v>1184</v>
      </c>
      <c r="D12003" t="str">
        <f>VLOOKUP(C12003,時点区分!$A$2:$C$8,3,0)</f>
        <v>05:R4年度現状一致率</v>
      </c>
      <c r="E12003" t="s">
        <v>784</v>
      </c>
      <c r="F12003" t="str">
        <f>VLOOKUP(E12003,病床機能区分!$A$2:$C$14,3,0)</f>
        <v>06：合計</v>
      </c>
      <c r="G12003" t="s">
        <v>1247</v>
      </c>
      <c r="H12003" t="s">
        <v>1270</v>
      </c>
      <c r="I12003">
        <v>1.1251684383889804</v>
      </c>
      <c r="J12003" s="40"/>
    </row>
    <row r="12004" spans="1:10">
      <c r="A12004" t="s">
        <v>1165</v>
      </c>
      <c r="B12004" t="s">
        <v>1053</v>
      </c>
      <c r="C12004" t="s">
        <v>1185</v>
      </c>
      <c r="D12004" t="str">
        <f>VLOOKUP(C12004,時点区分!$A$2:$C$8,3,0)</f>
        <v>06:R4年度病床機能報告_2025年時点</v>
      </c>
      <c r="E12004" t="s">
        <v>0</v>
      </c>
      <c r="F12004" t="str">
        <f>VLOOKUP(E12004,病床機能区分!$A$2:$C$14,3,0)</f>
        <v>01：高度急性期</v>
      </c>
      <c r="G12004" t="s">
        <v>1249</v>
      </c>
      <c r="H12004" t="s">
        <v>1176</v>
      </c>
      <c r="I12004">
        <v>1036</v>
      </c>
      <c r="J12004" s="40">
        <f>I12012</f>
        <v>1.326504481434059</v>
      </c>
    </row>
    <row r="12005" spans="1:10">
      <c r="A12005" t="s">
        <v>1165</v>
      </c>
      <c r="B12005" t="s">
        <v>1053</v>
      </c>
      <c r="C12005" t="s">
        <v>1185</v>
      </c>
      <c r="D12005" t="str">
        <f>VLOOKUP(C12005,時点区分!$A$2:$C$8,3,0)</f>
        <v>06:R4年度病床機能報告_2025年時点</v>
      </c>
      <c r="E12005" t="s">
        <v>1</v>
      </c>
      <c r="F12005" t="str">
        <f>VLOOKUP(E12005,病床機能区分!$A$2:$C$14,3,0)</f>
        <v>02：急性期</v>
      </c>
      <c r="G12005" t="s">
        <v>1251</v>
      </c>
      <c r="H12005" t="s">
        <v>1176</v>
      </c>
      <c r="I12005">
        <v>2920</v>
      </c>
      <c r="J12005" s="40">
        <f>I12013</f>
        <v>1.4636591478696741</v>
      </c>
    </row>
    <row r="12006" spans="1:10">
      <c r="A12006" t="s">
        <v>1165</v>
      </c>
      <c r="B12006" t="s">
        <v>1053</v>
      </c>
      <c r="C12006" t="s">
        <v>1185</v>
      </c>
      <c r="D12006" t="str">
        <f>VLOOKUP(C12006,時点区分!$A$2:$C$8,3,0)</f>
        <v>06:R4年度病床機能報告_2025年時点</v>
      </c>
      <c r="E12006" t="s">
        <v>2</v>
      </c>
      <c r="F12006" t="str">
        <f>VLOOKUP(E12006,病床機能区分!$A$2:$C$14,3,0)</f>
        <v>03：回復期</v>
      </c>
      <c r="G12006" t="s">
        <v>1253</v>
      </c>
      <c r="H12006" t="s">
        <v>1176</v>
      </c>
      <c r="I12006">
        <v>1446</v>
      </c>
      <c r="J12006" s="40">
        <f>I12014</f>
        <v>0.69956458635703922</v>
      </c>
    </row>
    <row r="12007" spans="1:10">
      <c r="A12007" t="s">
        <v>1165</v>
      </c>
      <c r="B12007" t="s">
        <v>1053</v>
      </c>
      <c r="C12007" t="s">
        <v>1185</v>
      </c>
      <c r="D12007" t="str">
        <f>VLOOKUP(C12007,時点区分!$A$2:$C$8,3,0)</f>
        <v>06:R4年度病床機能報告_2025年時点</v>
      </c>
      <c r="E12007" t="s">
        <v>3</v>
      </c>
      <c r="F12007" t="str">
        <f>VLOOKUP(E12007,病床機能区分!$A$2:$C$14,3,0)</f>
        <v>04：慢性期</v>
      </c>
      <c r="G12007" t="s">
        <v>1255</v>
      </c>
      <c r="H12007" t="s">
        <v>1176</v>
      </c>
      <c r="I12007">
        <v>2063</v>
      </c>
      <c r="J12007" s="40">
        <f>I12015</f>
        <v>1.1236383442265796</v>
      </c>
    </row>
    <row r="12008" spans="1:10">
      <c r="A12008" t="s">
        <v>1165</v>
      </c>
      <c r="B12008" t="s">
        <v>1053</v>
      </c>
      <c r="C12008" t="s">
        <v>1185</v>
      </c>
      <c r="D12008" t="str">
        <f>VLOOKUP(C12008,時点区分!$A$2:$C$8,3,0)</f>
        <v>06:R4年度病床機能報告_2025年時点</v>
      </c>
      <c r="E12008" t="s">
        <v>779</v>
      </c>
      <c r="F12008" t="str">
        <f>VLOOKUP(E12008,病床機能区分!$A$2:$C$14,3,0)</f>
        <v>11：介護保険施設等へ移行予定</v>
      </c>
      <c r="G12008" t="s">
        <v>1257</v>
      </c>
      <c r="H12008" t="s">
        <v>1176</v>
      </c>
      <c r="I12008">
        <v>0</v>
      </c>
      <c r="J12008" s="40"/>
    </row>
    <row r="12009" spans="1:10">
      <c r="A12009" t="s">
        <v>1165</v>
      </c>
      <c r="B12009" t="s">
        <v>1053</v>
      </c>
      <c r="C12009" t="s">
        <v>1185</v>
      </c>
      <c r="D12009" t="str">
        <f>VLOOKUP(C12009,時点区分!$A$2:$C$8,3,0)</f>
        <v>06:R4年度病床機能報告_2025年時点</v>
      </c>
      <c r="E12009" t="s">
        <v>780</v>
      </c>
      <c r="F12009" t="str">
        <f>VLOOKUP(E12009,病床機能区分!$A$2:$C$14,3,0)</f>
        <v>12：休棟予定</v>
      </c>
      <c r="G12009" t="s">
        <v>1259</v>
      </c>
      <c r="H12009" t="s">
        <v>1176</v>
      </c>
      <c r="I12009">
        <v>50</v>
      </c>
      <c r="J12009" s="40"/>
    </row>
    <row r="12010" spans="1:10">
      <c r="A12010" t="s">
        <v>1165</v>
      </c>
      <c r="B12010" t="s">
        <v>1053</v>
      </c>
      <c r="C12010" t="s">
        <v>1185</v>
      </c>
      <c r="D12010" t="str">
        <f>VLOOKUP(C12010,時点区分!$A$2:$C$8,3,0)</f>
        <v>06:R4年度病床機能報告_2025年時点</v>
      </c>
      <c r="E12010" t="s">
        <v>781</v>
      </c>
      <c r="F12010" t="str">
        <f>VLOOKUP(E12010,病床機能区分!$A$2:$C$14,3,0)</f>
        <v>13：廃止予定</v>
      </c>
      <c r="G12010" t="s">
        <v>1261</v>
      </c>
      <c r="H12010" t="s">
        <v>1176</v>
      </c>
      <c r="I12010">
        <v>0</v>
      </c>
      <c r="J12010" s="40"/>
    </row>
    <row r="12011" spans="1:10">
      <c r="A12011" t="s">
        <v>1165</v>
      </c>
      <c r="B12011" t="s">
        <v>1053</v>
      </c>
      <c r="C12011" t="s">
        <v>1185</v>
      </c>
      <c r="D12011" t="str">
        <f>VLOOKUP(C12011,時点区分!$A$2:$C$8,3,0)</f>
        <v>06:R4年度病床機能報告_2025年時点</v>
      </c>
      <c r="E12011" t="s">
        <v>784</v>
      </c>
      <c r="F12011" t="str">
        <f>VLOOKUP(E12011,病床機能区分!$A$2:$C$14,3,0)</f>
        <v>06：合計</v>
      </c>
      <c r="G12011" t="s">
        <v>1263</v>
      </c>
      <c r="H12011" t="s">
        <v>1176</v>
      </c>
      <c r="I12011">
        <v>7515</v>
      </c>
      <c r="J12011" s="40">
        <f>I12016</f>
        <v>1.1251684383889804</v>
      </c>
    </row>
    <row r="12012" spans="1:10">
      <c r="A12012" t="s">
        <v>1165</v>
      </c>
      <c r="B12012" t="s">
        <v>1053</v>
      </c>
      <c r="C12012" t="s">
        <v>1278</v>
      </c>
      <c r="D12012" t="str">
        <f>VLOOKUP(C12012,時点区分!$A$2:$C$8,3,0)</f>
        <v>07:R4年度将来一致率</v>
      </c>
      <c r="E12012" t="s">
        <v>0</v>
      </c>
      <c r="F12012" t="str">
        <f>VLOOKUP(E12012,病床機能区分!$A$2:$C$14,3,0)</f>
        <v>01：高度急性期</v>
      </c>
      <c r="G12012" t="s">
        <v>1281</v>
      </c>
      <c r="H12012" t="s">
        <v>1270</v>
      </c>
      <c r="I12012">
        <v>1.326504481434059</v>
      </c>
      <c r="J12012" s="40"/>
    </row>
    <row r="12013" spans="1:10">
      <c r="A12013" t="s">
        <v>1165</v>
      </c>
      <c r="B12013" t="s">
        <v>1053</v>
      </c>
      <c r="C12013" t="s">
        <v>1278</v>
      </c>
      <c r="D12013" t="str">
        <f>VLOOKUP(C12013,時点区分!$A$2:$C$8,3,0)</f>
        <v>07:R4年度将来一致率</v>
      </c>
      <c r="E12013" t="s">
        <v>1</v>
      </c>
      <c r="F12013" t="str">
        <f>VLOOKUP(E12013,病床機能区分!$A$2:$C$14,3,0)</f>
        <v>02：急性期</v>
      </c>
      <c r="G12013" t="s">
        <v>1283</v>
      </c>
      <c r="H12013" t="s">
        <v>1270</v>
      </c>
      <c r="I12013">
        <v>1.4636591478696741</v>
      </c>
      <c r="J12013" s="40"/>
    </row>
    <row r="12014" spans="1:10">
      <c r="A12014" t="s">
        <v>1165</v>
      </c>
      <c r="B12014" t="s">
        <v>1053</v>
      </c>
      <c r="C12014" t="s">
        <v>1278</v>
      </c>
      <c r="D12014" t="str">
        <f>VLOOKUP(C12014,時点区分!$A$2:$C$8,3,0)</f>
        <v>07:R4年度将来一致率</v>
      </c>
      <c r="E12014" t="s">
        <v>2</v>
      </c>
      <c r="F12014" t="str">
        <f>VLOOKUP(E12014,病床機能区分!$A$2:$C$14,3,0)</f>
        <v>03：回復期</v>
      </c>
      <c r="G12014" t="s">
        <v>1285</v>
      </c>
      <c r="H12014" t="s">
        <v>1270</v>
      </c>
      <c r="I12014">
        <v>0.69956458635703922</v>
      </c>
      <c r="J12014" s="40"/>
    </row>
    <row r="12015" spans="1:10">
      <c r="A12015" t="s">
        <v>1165</v>
      </c>
      <c r="B12015" t="s">
        <v>1053</v>
      </c>
      <c r="C12015" t="s">
        <v>1278</v>
      </c>
      <c r="D12015" t="str">
        <f>VLOOKUP(C12015,時点区分!$A$2:$C$8,3,0)</f>
        <v>07:R4年度将来一致率</v>
      </c>
      <c r="E12015" t="s">
        <v>3</v>
      </c>
      <c r="F12015" t="str">
        <f>VLOOKUP(E12015,病床機能区分!$A$2:$C$14,3,0)</f>
        <v>04：慢性期</v>
      </c>
      <c r="G12015" t="s">
        <v>1287</v>
      </c>
      <c r="H12015" t="s">
        <v>1270</v>
      </c>
      <c r="I12015">
        <v>1.1236383442265796</v>
      </c>
      <c r="J12015" s="40"/>
    </row>
    <row r="12016" spans="1:10" ht="14" thickBot="1">
      <c r="A12016" t="s">
        <v>1165</v>
      </c>
      <c r="B12016" t="s">
        <v>1053</v>
      </c>
      <c r="C12016" t="s">
        <v>1278</v>
      </c>
      <c r="D12016" t="str">
        <f>VLOOKUP(C12016,時点区分!$A$2:$C$8,3,0)</f>
        <v>07:R4年度将来一致率</v>
      </c>
      <c r="E12016" t="s">
        <v>784</v>
      </c>
      <c r="F12016" t="str">
        <f>VLOOKUP(E12016,病床機能区分!$A$2:$C$14,3,0)</f>
        <v>06：合計</v>
      </c>
      <c r="G12016" t="s">
        <v>1289</v>
      </c>
      <c r="H12016" t="s">
        <v>1270</v>
      </c>
      <c r="I12016">
        <v>1.1251684383889804</v>
      </c>
      <c r="J12016" s="41"/>
    </row>
    <row r="12017" spans="1:10">
      <c r="A12017" t="s">
        <v>1165</v>
      </c>
      <c r="B12017" t="s">
        <v>1054</v>
      </c>
      <c r="C12017" t="s">
        <v>1181</v>
      </c>
      <c r="D12017" t="str">
        <f>VLOOKUP(C12017,時点区分!$A$2:$C$8,3,0)</f>
        <v>01:現状ー構想策定時</v>
      </c>
      <c r="E12017" t="s">
        <v>0</v>
      </c>
      <c r="F12017" t="str">
        <f>VLOOKUP(E12017,病床機能区分!$A$2:$C$14,3,0)</f>
        <v>01：高度急性期</v>
      </c>
      <c r="G12017" t="s">
        <v>1186</v>
      </c>
      <c r="H12017" t="s">
        <v>1176</v>
      </c>
      <c r="I12017">
        <v>17</v>
      </c>
      <c r="J12017" s="39">
        <f>I12032</f>
        <v>0.14285714285714285</v>
      </c>
    </row>
    <row r="12018" spans="1:10">
      <c r="A12018" t="s">
        <v>1165</v>
      </c>
      <c r="B12018" t="s">
        <v>1054</v>
      </c>
      <c r="C12018" t="s">
        <v>1181</v>
      </c>
      <c r="D12018" t="str">
        <f>VLOOKUP(C12018,時点区分!$A$2:$C$8,3,0)</f>
        <v>01:現状ー構想策定時</v>
      </c>
      <c r="E12018" t="s">
        <v>1</v>
      </c>
      <c r="F12018" t="str">
        <f>VLOOKUP(E12018,病床機能区分!$A$2:$C$14,3,0)</f>
        <v>02：急性期</v>
      </c>
      <c r="G12018" t="s">
        <v>1188</v>
      </c>
      <c r="H12018" t="s">
        <v>1176</v>
      </c>
      <c r="I12018">
        <v>1432</v>
      </c>
      <c r="J12018" s="40">
        <f>I12033</f>
        <v>2.0997067448680351</v>
      </c>
    </row>
    <row r="12019" spans="1:10">
      <c r="A12019" t="s">
        <v>1165</v>
      </c>
      <c r="B12019" t="s">
        <v>1054</v>
      </c>
      <c r="C12019" t="s">
        <v>1181</v>
      </c>
      <c r="D12019" t="str">
        <f>VLOOKUP(C12019,時点区分!$A$2:$C$8,3,0)</f>
        <v>01:現状ー構想策定時</v>
      </c>
      <c r="E12019" t="s">
        <v>2</v>
      </c>
      <c r="F12019" t="str">
        <f>VLOOKUP(E12019,病床機能区分!$A$2:$C$14,3,0)</f>
        <v>03：回復期</v>
      </c>
      <c r="G12019" t="s">
        <v>1190</v>
      </c>
      <c r="H12019" t="s">
        <v>1176</v>
      </c>
      <c r="I12019">
        <v>255</v>
      </c>
      <c r="J12019" s="40">
        <f>I12034</f>
        <v>0.36016949152542371</v>
      </c>
    </row>
    <row r="12020" spans="1:10">
      <c r="A12020" t="s">
        <v>1165</v>
      </c>
      <c r="B12020" t="s">
        <v>1054</v>
      </c>
      <c r="C12020" t="s">
        <v>1181</v>
      </c>
      <c r="D12020" t="str">
        <f>VLOOKUP(C12020,時点区分!$A$2:$C$8,3,0)</f>
        <v>01:現状ー構想策定時</v>
      </c>
      <c r="E12020" t="s">
        <v>3</v>
      </c>
      <c r="F12020" t="str">
        <f>VLOOKUP(E12020,病床機能区分!$A$2:$C$14,3,0)</f>
        <v>04：慢性期</v>
      </c>
      <c r="G12020" t="s">
        <v>1192</v>
      </c>
      <c r="H12020" t="s">
        <v>1176</v>
      </c>
      <c r="I12020">
        <v>674</v>
      </c>
      <c r="J12020" s="40">
        <f>I12035</f>
        <v>1.5674418604651164</v>
      </c>
    </row>
    <row r="12021" spans="1:10">
      <c r="A12021" t="s">
        <v>1165</v>
      </c>
      <c r="B12021" t="s">
        <v>1054</v>
      </c>
      <c r="C12021" t="s">
        <v>1181</v>
      </c>
      <c r="D12021" t="str">
        <f>VLOOKUP(C12021,時点区分!$A$2:$C$8,3,0)</f>
        <v>01:現状ー構想策定時</v>
      </c>
      <c r="E12021" t="s">
        <v>783</v>
      </c>
      <c r="F12021" t="str">
        <f>VLOOKUP(E12021,病床機能区分!$A$2:$C$14,3,0)</f>
        <v>05：未報告</v>
      </c>
      <c r="G12021" t="s">
        <v>1194</v>
      </c>
      <c r="H12021" t="s">
        <v>1176</v>
      </c>
      <c r="I12021">
        <v>0</v>
      </c>
      <c r="J12021" s="40"/>
    </row>
    <row r="12022" spans="1:10">
      <c r="A12022" t="s">
        <v>1165</v>
      </c>
      <c r="B12022" t="s">
        <v>1054</v>
      </c>
      <c r="C12022" t="s">
        <v>1181</v>
      </c>
      <c r="D12022" t="str">
        <f>VLOOKUP(C12022,時点区分!$A$2:$C$8,3,0)</f>
        <v>01:現状ー構想策定時</v>
      </c>
      <c r="E12022" t="s">
        <v>784</v>
      </c>
      <c r="F12022" t="str">
        <f>VLOOKUP(E12022,病床機能区分!$A$2:$C$14,3,0)</f>
        <v>06：合計</v>
      </c>
      <c r="G12022" t="s">
        <v>1196</v>
      </c>
      <c r="H12022" t="s">
        <v>1176</v>
      </c>
      <c r="I12022">
        <v>2378</v>
      </c>
      <c r="J12022" s="40">
        <f>I12036</f>
        <v>1.2264053635894792</v>
      </c>
    </row>
    <row r="12023" spans="1:10">
      <c r="A12023" t="s">
        <v>1165</v>
      </c>
      <c r="B12023" t="s">
        <v>1054</v>
      </c>
      <c r="C12023" t="s">
        <v>1181</v>
      </c>
      <c r="D12023" t="str">
        <f>VLOOKUP(C12023,時点区分!$A$2:$C$8,3,0)</f>
        <v>01:現状ー構想策定時</v>
      </c>
      <c r="E12023" t="s">
        <v>785</v>
      </c>
      <c r="F12023" t="str">
        <f>VLOOKUP(E12023,病床機能区分!$A$2:$C$14,3,0)</f>
        <v>07：在宅医療等</v>
      </c>
      <c r="G12023" t="s">
        <v>1198</v>
      </c>
      <c r="H12023" t="s">
        <v>1176</v>
      </c>
      <c r="I12023">
        <v>0</v>
      </c>
      <c r="J12023" s="40"/>
    </row>
    <row r="12024" spans="1:10">
      <c r="A12024" t="s">
        <v>1165</v>
      </c>
      <c r="B12024" t="s">
        <v>1054</v>
      </c>
      <c r="C12024" t="s">
        <v>1181</v>
      </c>
      <c r="D12024" t="str">
        <f>VLOOKUP(C12024,時点区分!$A$2:$C$8,3,0)</f>
        <v>01:現状ー構想策定時</v>
      </c>
      <c r="E12024" t="s">
        <v>786</v>
      </c>
      <c r="F12024" t="str">
        <f>VLOOKUP(E12024,病床機能区分!$A$2:$C$14,3,0)</f>
        <v>08：うち訪問診療分</v>
      </c>
      <c r="G12024" t="s">
        <v>1200</v>
      </c>
      <c r="H12024" t="s">
        <v>1176</v>
      </c>
      <c r="I12024">
        <v>0</v>
      </c>
      <c r="J12024" s="40"/>
    </row>
    <row r="12025" spans="1:10">
      <c r="A12025" t="s">
        <v>1165</v>
      </c>
      <c r="B12025" t="s">
        <v>1054</v>
      </c>
      <c r="C12025" t="s">
        <v>1129</v>
      </c>
      <c r="D12025" t="str">
        <f>VLOOKUP(C12025,時点区分!$A$2:$C$8,3,0)</f>
        <v>02:将来</v>
      </c>
      <c r="E12025" t="s">
        <v>0</v>
      </c>
      <c r="F12025" t="str">
        <f>VLOOKUP(E12025,病床機能区分!$A$2:$C$14,3,0)</f>
        <v>01：高度急性期</v>
      </c>
      <c r="G12025" t="s">
        <v>1202</v>
      </c>
      <c r="H12025" t="s">
        <v>1176</v>
      </c>
      <c r="I12025">
        <v>119</v>
      </c>
      <c r="J12025" s="40">
        <f>I12032</f>
        <v>0.14285714285714285</v>
      </c>
    </row>
    <row r="12026" spans="1:10">
      <c r="A12026" t="s">
        <v>1165</v>
      </c>
      <c r="B12026" t="s">
        <v>1054</v>
      </c>
      <c r="C12026" t="s">
        <v>1129</v>
      </c>
      <c r="D12026" t="str">
        <f>VLOOKUP(C12026,時点区分!$A$2:$C$8,3,0)</f>
        <v>02:将来</v>
      </c>
      <c r="E12026" t="s">
        <v>1</v>
      </c>
      <c r="F12026" t="str">
        <f>VLOOKUP(E12026,病床機能区分!$A$2:$C$14,3,0)</f>
        <v>02：急性期</v>
      </c>
      <c r="G12026" t="s">
        <v>1204</v>
      </c>
      <c r="H12026" t="s">
        <v>1176</v>
      </c>
      <c r="I12026">
        <v>682</v>
      </c>
      <c r="J12026" s="40">
        <f>I12033</f>
        <v>2.0997067448680351</v>
      </c>
    </row>
    <row r="12027" spans="1:10">
      <c r="A12027" t="s">
        <v>1165</v>
      </c>
      <c r="B12027" t="s">
        <v>1054</v>
      </c>
      <c r="C12027" t="s">
        <v>1129</v>
      </c>
      <c r="D12027" t="str">
        <f>VLOOKUP(C12027,時点区分!$A$2:$C$8,3,0)</f>
        <v>02:将来</v>
      </c>
      <c r="E12027" t="s">
        <v>2</v>
      </c>
      <c r="F12027" t="str">
        <f>VLOOKUP(E12027,病床機能区分!$A$2:$C$14,3,0)</f>
        <v>03：回復期</v>
      </c>
      <c r="G12027" t="s">
        <v>1206</v>
      </c>
      <c r="H12027" t="s">
        <v>1176</v>
      </c>
      <c r="I12027">
        <v>708</v>
      </c>
      <c r="J12027" s="40">
        <f>I12034</f>
        <v>0.36016949152542371</v>
      </c>
    </row>
    <row r="12028" spans="1:10">
      <c r="A12028" t="s">
        <v>1165</v>
      </c>
      <c r="B12028" t="s">
        <v>1054</v>
      </c>
      <c r="C12028" t="s">
        <v>1129</v>
      </c>
      <c r="D12028" t="str">
        <f>VLOOKUP(C12028,時点区分!$A$2:$C$8,3,0)</f>
        <v>02:将来</v>
      </c>
      <c r="E12028" t="s">
        <v>3</v>
      </c>
      <c r="F12028" t="str">
        <f>VLOOKUP(E12028,病床機能区分!$A$2:$C$14,3,0)</f>
        <v>04：慢性期</v>
      </c>
      <c r="G12028" t="s">
        <v>1208</v>
      </c>
      <c r="H12028" t="s">
        <v>1176</v>
      </c>
      <c r="I12028">
        <v>430</v>
      </c>
      <c r="J12028" s="40">
        <f>I12035</f>
        <v>1.5674418604651164</v>
      </c>
    </row>
    <row r="12029" spans="1:10">
      <c r="A12029" t="s">
        <v>1165</v>
      </c>
      <c r="B12029" t="s">
        <v>1054</v>
      </c>
      <c r="C12029" t="s">
        <v>1129</v>
      </c>
      <c r="D12029" t="str">
        <f>VLOOKUP(C12029,時点区分!$A$2:$C$8,3,0)</f>
        <v>02:将来</v>
      </c>
      <c r="E12029" t="s">
        <v>784</v>
      </c>
      <c r="F12029" t="str">
        <f>VLOOKUP(E12029,病床機能区分!$A$2:$C$14,3,0)</f>
        <v>06：合計</v>
      </c>
      <c r="G12029" t="s">
        <v>1210</v>
      </c>
      <c r="H12029" t="s">
        <v>1176</v>
      </c>
      <c r="I12029">
        <v>1939</v>
      </c>
      <c r="J12029" s="40">
        <f>I12036</f>
        <v>1.2264053635894792</v>
      </c>
    </row>
    <row r="12030" spans="1:10">
      <c r="A12030" t="s">
        <v>1165</v>
      </c>
      <c r="B12030" t="s">
        <v>1054</v>
      </c>
      <c r="C12030" t="s">
        <v>1129</v>
      </c>
      <c r="D12030" t="str">
        <f>VLOOKUP(C12030,時点区分!$A$2:$C$8,3,0)</f>
        <v>02:将来</v>
      </c>
      <c r="E12030" t="s">
        <v>785</v>
      </c>
      <c r="F12030" t="str">
        <f>VLOOKUP(E12030,病床機能区分!$A$2:$C$14,3,0)</f>
        <v>07：在宅医療等</v>
      </c>
      <c r="G12030" t="s">
        <v>1212</v>
      </c>
      <c r="H12030" t="s">
        <v>1176</v>
      </c>
      <c r="I12030">
        <v>-2263</v>
      </c>
      <c r="J12030" s="40"/>
    </row>
    <row r="12031" spans="1:10">
      <c r="A12031" t="s">
        <v>1165</v>
      </c>
      <c r="B12031" t="s">
        <v>1054</v>
      </c>
      <c r="C12031" t="s">
        <v>1129</v>
      </c>
      <c r="D12031" t="str">
        <f>VLOOKUP(C12031,時点区分!$A$2:$C$8,3,0)</f>
        <v>02:将来</v>
      </c>
      <c r="E12031" t="s">
        <v>786</v>
      </c>
      <c r="F12031" t="str">
        <f>VLOOKUP(E12031,病床機能区分!$A$2:$C$14,3,0)</f>
        <v>08：うち訪問診療分</v>
      </c>
      <c r="G12031" t="s">
        <v>1214</v>
      </c>
      <c r="H12031" t="s">
        <v>1176</v>
      </c>
      <c r="I12031">
        <v>0</v>
      </c>
      <c r="J12031" s="40"/>
    </row>
    <row r="12032" spans="1:10">
      <c r="A12032" t="s">
        <v>1165</v>
      </c>
      <c r="B12032" t="s">
        <v>1054</v>
      </c>
      <c r="C12032" t="s">
        <v>1182</v>
      </c>
      <c r="D12032" t="str">
        <f>VLOOKUP(C12032,時点区分!$A$2:$C$8,3,0)</f>
        <v>03:構想策定時一致率</v>
      </c>
      <c r="E12032" t="s">
        <v>0</v>
      </c>
      <c r="F12032" t="str">
        <f>VLOOKUP(E12032,病床機能区分!$A$2:$C$14,3,0)</f>
        <v>01：高度急性期</v>
      </c>
      <c r="G12032" t="s">
        <v>1216</v>
      </c>
      <c r="H12032" t="s">
        <v>1270</v>
      </c>
      <c r="I12032">
        <v>0.14285714285714285</v>
      </c>
      <c r="J12032" s="40"/>
    </row>
    <row r="12033" spans="1:10">
      <c r="A12033" t="s">
        <v>1165</v>
      </c>
      <c r="B12033" t="s">
        <v>1054</v>
      </c>
      <c r="C12033" t="s">
        <v>1182</v>
      </c>
      <c r="D12033" t="str">
        <f>VLOOKUP(C12033,時点区分!$A$2:$C$8,3,0)</f>
        <v>03:構想策定時一致率</v>
      </c>
      <c r="E12033" t="s">
        <v>1</v>
      </c>
      <c r="F12033" t="str">
        <f>VLOOKUP(E12033,病床機能区分!$A$2:$C$14,3,0)</f>
        <v>02：急性期</v>
      </c>
      <c r="G12033" t="s">
        <v>1218</v>
      </c>
      <c r="H12033" t="s">
        <v>1270</v>
      </c>
      <c r="I12033">
        <v>2.0997067448680351</v>
      </c>
      <c r="J12033" s="40"/>
    </row>
    <row r="12034" spans="1:10">
      <c r="A12034" t="s">
        <v>1165</v>
      </c>
      <c r="B12034" t="s">
        <v>1054</v>
      </c>
      <c r="C12034" t="s">
        <v>1182</v>
      </c>
      <c r="D12034" t="str">
        <f>VLOOKUP(C12034,時点区分!$A$2:$C$8,3,0)</f>
        <v>03:構想策定時一致率</v>
      </c>
      <c r="E12034" t="s">
        <v>2</v>
      </c>
      <c r="F12034" t="str">
        <f>VLOOKUP(E12034,病床機能区分!$A$2:$C$14,3,0)</f>
        <v>03：回復期</v>
      </c>
      <c r="G12034" t="s">
        <v>1220</v>
      </c>
      <c r="H12034" t="s">
        <v>1270</v>
      </c>
      <c r="I12034">
        <v>0.36016949152542371</v>
      </c>
      <c r="J12034" s="40"/>
    </row>
    <row r="12035" spans="1:10">
      <c r="A12035" t="s">
        <v>1165</v>
      </c>
      <c r="B12035" t="s">
        <v>1054</v>
      </c>
      <c r="C12035" t="s">
        <v>1182</v>
      </c>
      <c r="D12035" t="str">
        <f>VLOOKUP(C12035,時点区分!$A$2:$C$8,3,0)</f>
        <v>03:構想策定時一致率</v>
      </c>
      <c r="E12035" t="s">
        <v>3</v>
      </c>
      <c r="F12035" t="str">
        <f>VLOOKUP(E12035,病床機能区分!$A$2:$C$14,3,0)</f>
        <v>04：慢性期</v>
      </c>
      <c r="G12035" t="s">
        <v>1222</v>
      </c>
      <c r="H12035" t="s">
        <v>1270</v>
      </c>
      <c r="I12035">
        <v>1.5674418604651164</v>
      </c>
      <c r="J12035" s="40"/>
    </row>
    <row r="12036" spans="1:10">
      <c r="A12036" t="s">
        <v>1165</v>
      </c>
      <c r="B12036" t="s">
        <v>1054</v>
      </c>
      <c r="C12036" t="s">
        <v>1182</v>
      </c>
      <c r="D12036" t="str">
        <f>VLOOKUP(C12036,時点区分!$A$2:$C$8,3,0)</f>
        <v>03:構想策定時一致率</v>
      </c>
      <c r="E12036" t="s">
        <v>784</v>
      </c>
      <c r="F12036" t="str">
        <f>VLOOKUP(E12036,病床機能区分!$A$2:$C$14,3,0)</f>
        <v>06：合計</v>
      </c>
      <c r="G12036" t="s">
        <v>1224</v>
      </c>
      <c r="H12036" t="s">
        <v>1270</v>
      </c>
      <c r="I12036">
        <v>1.2264053635894792</v>
      </c>
      <c r="J12036" s="40"/>
    </row>
    <row r="12037" spans="1:10">
      <c r="A12037" t="s">
        <v>1165</v>
      </c>
      <c r="B12037" t="s">
        <v>1054</v>
      </c>
      <c r="C12037" t="s">
        <v>1183</v>
      </c>
      <c r="D12037" t="str">
        <f>VLOOKUP(C12037,時点区分!$A$2:$C$8,3,0)</f>
        <v>04:R4年度病床機能報告_2022年時点</v>
      </c>
      <c r="E12037" t="s">
        <v>0</v>
      </c>
      <c r="F12037" t="str">
        <f>VLOOKUP(E12037,病床機能区分!$A$2:$C$14,3,0)</f>
        <v>01：高度急性期</v>
      </c>
      <c r="G12037" t="s">
        <v>1226</v>
      </c>
      <c r="H12037" t="s">
        <v>1176</v>
      </c>
      <c r="I12037">
        <v>26</v>
      </c>
      <c r="J12037" s="40">
        <f>I12044</f>
        <v>0.21848739495798319</v>
      </c>
    </row>
    <row r="12038" spans="1:10">
      <c r="A12038" t="s">
        <v>1165</v>
      </c>
      <c r="B12038" t="s">
        <v>1054</v>
      </c>
      <c r="C12038" t="s">
        <v>1183</v>
      </c>
      <c r="D12038" t="str">
        <f>VLOOKUP(C12038,時点区分!$A$2:$C$8,3,0)</f>
        <v>04:R4年度病床機能報告_2022年時点</v>
      </c>
      <c r="E12038" t="s">
        <v>1</v>
      </c>
      <c r="F12038" t="str">
        <f>VLOOKUP(E12038,病床機能区分!$A$2:$C$14,3,0)</f>
        <v>02：急性期</v>
      </c>
      <c r="G12038" t="s">
        <v>1228</v>
      </c>
      <c r="H12038" t="s">
        <v>1176</v>
      </c>
      <c r="I12038">
        <v>1086</v>
      </c>
      <c r="J12038" s="40">
        <f t="shared" ref="J12038:J12040" si="294">I12045</f>
        <v>1.5923753665689149</v>
      </c>
    </row>
    <row r="12039" spans="1:10">
      <c r="A12039" t="s">
        <v>1165</v>
      </c>
      <c r="B12039" t="s">
        <v>1054</v>
      </c>
      <c r="C12039" t="s">
        <v>1183</v>
      </c>
      <c r="D12039" t="str">
        <f>VLOOKUP(C12039,時点区分!$A$2:$C$8,3,0)</f>
        <v>04:R4年度病床機能報告_2022年時点</v>
      </c>
      <c r="E12039" t="s">
        <v>2</v>
      </c>
      <c r="F12039" t="str">
        <f>VLOOKUP(E12039,病床機能区分!$A$2:$C$14,3,0)</f>
        <v>03：回復期</v>
      </c>
      <c r="G12039" t="s">
        <v>1230</v>
      </c>
      <c r="H12039" t="s">
        <v>1176</v>
      </c>
      <c r="I12039">
        <v>311</v>
      </c>
      <c r="J12039" s="40">
        <f t="shared" si="294"/>
        <v>0.43926553672316382</v>
      </c>
    </row>
    <row r="12040" spans="1:10">
      <c r="A12040" t="s">
        <v>1165</v>
      </c>
      <c r="B12040" t="s">
        <v>1054</v>
      </c>
      <c r="C12040" t="s">
        <v>1183</v>
      </c>
      <c r="D12040" t="str">
        <f>VLOOKUP(C12040,時点区分!$A$2:$C$8,3,0)</f>
        <v>04:R4年度病床機能報告_2022年時点</v>
      </c>
      <c r="E12040" t="s">
        <v>3</v>
      </c>
      <c r="F12040" t="str">
        <f>VLOOKUP(E12040,病床機能区分!$A$2:$C$14,3,0)</f>
        <v>04：慢性期</v>
      </c>
      <c r="G12040" t="s">
        <v>1232</v>
      </c>
      <c r="H12040" t="s">
        <v>1176</v>
      </c>
      <c r="I12040">
        <v>531</v>
      </c>
      <c r="J12040" s="40">
        <f t="shared" si="294"/>
        <v>1.2348837209302326</v>
      </c>
    </row>
    <row r="12041" spans="1:10">
      <c r="A12041" t="s">
        <v>1165</v>
      </c>
      <c r="B12041" t="s">
        <v>1054</v>
      </c>
      <c r="C12041" t="s">
        <v>1183</v>
      </c>
      <c r="D12041" t="str">
        <f>VLOOKUP(C12041,時点区分!$A$2:$C$8,3,0)</f>
        <v>04:R4年度病床機能報告_2022年時点</v>
      </c>
      <c r="E12041" t="s">
        <v>771</v>
      </c>
      <c r="F12041" t="str">
        <f>VLOOKUP(E12041,病床機能区分!$A$2:$C$14,3,0)</f>
        <v>09：休棟中（今後再開する予定）</v>
      </c>
      <c r="G12041" t="s">
        <v>1234</v>
      </c>
      <c r="H12041" t="s">
        <v>1176</v>
      </c>
      <c r="I12041">
        <v>0</v>
      </c>
      <c r="J12041" s="40"/>
    </row>
    <row r="12042" spans="1:10">
      <c r="A12042" t="s">
        <v>1165</v>
      </c>
      <c r="B12042" t="s">
        <v>1054</v>
      </c>
      <c r="C12042" t="s">
        <v>1183</v>
      </c>
      <c r="D12042" t="str">
        <f>VLOOKUP(C12042,時点区分!$A$2:$C$8,3,0)</f>
        <v>04:R4年度病床機能報告_2022年時点</v>
      </c>
      <c r="E12042" t="s">
        <v>772</v>
      </c>
      <c r="F12042" t="str">
        <f>VLOOKUP(E12042,病床機能区分!$A$2:$C$14,3,0)</f>
        <v>10：休棟中（今後廃止する予定）</v>
      </c>
      <c r="G12042" t="s">
        <v>1236</v>
      </c>
      <c r="H12042" t="s">
        <v>1176</v>
      </c>
      <c r="I12042">
        <v>0</v>
      </c>
      <c r="J12042" s="40"/>
    </row>
    <row r="12043" spans="1:10">
      <c r="A12043" t="s">
        <v>1165</v>
      </c>
      <c r="B12043" t="s">
        <v>1054</v>
      </c>
      <c r="C12043" t="s">
        <v>1183</v>
      </c>
      <c r="D12043" t="str">
        <f>VLOOKUP(C12043,時点区分!$A$2:$C$8,3,0)</f>
        <v>04:R4年度病床機能報告_2022年時点</v>
      </c>
      <c r="E12043" t="s">
        <v>784</v>
      </c>
      <c r="F12043" t="str">
        <f>VLOOKUP(E12043,病床機能区分!$A$2:$C$14,3,0)</f>
        <v>06：合計</v>
      </c>
      <c r="G12043" t="s">
        <v>1238</v>
      </c>
      <c r="H12043" t="s">
        <v>1176</v>
      </c>
      <c r="I12043">
        <v>1954</v>
      </c>
      <c r="J12043" s="40">
        <f>I12048</f>
        <v>1.0077359463641051</v>
      </c>
    </row>
    <row r="12044" spans="1:10">
      <c r="A12044" t="s">
        <v>1165</v>
      </c>
      <c r="B12044" t="s">
        <v>1054</v>
      </c>
      <c r="C12044" t="s">
        <v>1184</v>
      </c>
      <c r="D12044" t="str">
        <f>VLOOKUP(C12044,時点区分!$A$2:$C$8,3,0)</f>
        <v>05:R4年度現状一致率</v>
      </c>
      <c r="E12044" t="s">
        <v>0</v>
      </c>
      <c r="F12044" t="str">
        <f>VLOOKUP(E12044,病床機能区分!$A$2:$C$14,3,0)</f>
        <v>01：高度急性期</v>
      </c>
      <c r="G12044" t="s">
        <v>1239</v>
      </c>
      <c r="H12044" t="s">
        <v>1270</v>
      </c>
      <c r="I12044">
        <v>0.21848739495798319</v>
      </c>
      <c r="J12044" s="40"/>
    </row>
    <row r="12045" spans="1:10">
      <c r="A12045" t="s">
        <v>1165</v>
      </c>
      <c r="B12045" t="s">
        <v>1054</v>
      </c>
      <c r="C12045" t="s">
        <v>1184</v>
      </c>
      <c r="D12045" t="str">
        <f>VLOOKUP(C12045,時点区分!$A$2:$C$8,3,0)</f>
        <v>05:R4年度現状一致率</v>
      </c>
      <c r="E12045" t="s">
        <v>1</v>
      </c>
      <c r="F12045" t="str">
        <f>VLOOKUP(E12045,病床機能区分!$A$2:$C$14,3,0)</f>
        <v>02：急性期</v>
      </c>
      <c r="G12045" t="s">
        <v>1241</v>
      </c>
      <c r="H12045" t="s">
        <v>1270</v>
      </c>
      <c r="I12045">
        <v>1.5923753665689149</v>
      </c>
      <c r="J12045" s="40"/>
    </row>
    <row r="12046" spans="1:10">
      <c r="A12046" t="s">
        <v>1165</v>
      </c>
      <c r="B12046" t="s">
        <v>1054</v>
      </c>
      <c r="C12046" t="s">
        <v>1184</v>
      </c>
      <c r="D12046" t="str">
        <f>VLOOKUP(C12046,時点区分!$A$2:$C$8,3,0)</f>
        <v>05:R4年度現状一致率</v>
      </c>
      <c r="E12046" t="s">
        <v>2</v>
      </c>
      <c r="F12046" t="str">
        <f>VLOOKUP(E12046,病床機能区分!$A$2:$C$14,3,0)</f>
        <v>03：回復期</v>
      </c>
      <c r="G12046" t="s">
        <v>1243</v>
      </c>
      <c r="H12046" t="s">
        <v>1270</v>
      </c>
      <c r="I12046">
        <v>0.43926553672316382</v>
      </c>
      <c r="J12046" s="40"/>
    </row>
    <row r="12047" spans="1:10">
      <c r="A12047" t="s">
        <v>1165</v>
      </c>
      <c r="B12047" t="s">
        <v>1054</v>
      </c>
      <c r="C12047" t="s">
        <v>1184</v>
      </c>
      <c r="D12047" t="str">
        <f>VLOOKUP(C12047,時点区分!$A$2:$C$8,3,0)</f>
        <v>05:R4年度現状一致率</v>
      </c>
      <c r="E12047" t="s">
        <v>3</v>
      </c>
      <c r="F12047" t="str">
        <f>VLOOKUP(E12047,病床機能区分!$A$2:$C$14,3,0)</f>
        <v>04：慢性期</v>
      </c>
      <c r="G12047" t="s">
        <v>1245</v>
      </c>
      <c r="H12047" t="s">
        <v>1270</v>
      </c>
      <c r="I12047">
        <v>1.2348837209302326</v>
      </c>
      <c r="J12047" s="40"/>
    </row>
    <row r="12048" spans="1:10">
      <c r="A12048" t="s">
        <v>1165</v>
      </c>
      <c r="B12048" t="s">
        <v>1054</v>
      </c>
      <c r="C12048" t="s">
        <v>1184</v>
      </c>
      <c r="D12048" t="str">
        <f>VLOOKUP(C12048,時点区分!$A$2:$C$8,3,0)</f>
        <v>05:R4年度現状一致率</v>
      </c>
      <c r="E12048" t="s">
        <v>784</v>
      </c>
      <c r="F12048" t="str">
        <f>VLOOKUP(E12048,病床機能区分!$A$2:$C$14,3,0)</f>
        <v>06：合計</v>
      </c>
      <c r="G12048" t="s">
        <v>1247</v>
      </c>
      <c r="H12048" t="s">
        <v>1270</v>
      </c>
      <c r="I12048">
        <v>1.0077359463641051</v>
      </c>
      <c r="J12048" s="40"/>
    </row>
    <row r="12049" spans="1:10">
      <c r="A12049" t="s">
        <v>1165</v>
      </c>
      <c r="B12049" t="s">
        <v>1054</v>
      </c>
      <c r="C12049" t="s">
        <v>1185</v>
      </c>
      <c r="D12049" t="str">
        <f>VLOOKUP(C12049,時点区分!$A$2:$C$8,3,0)</f>
        <v>06:R4年度病床機能報告_2025年時点</v>
      </c>
      <c r="E12049" t="s">
        <v>0</v>
      </c>
      <c r="F12049" t="str">
        <f>VLOOKUP(E12049,病床機能区分!$A$2:$C$14,3,0)</f>
        <v>01：高度急性期</v>
      </c>
      <c r="G12049" t="s">
        <v>1249</v>
      </c>
      <c r="H12049" t="s">
        <v>1176</v>
      </c>
      <c r="I12049">
        <v>26</v>
      </c>
      <c r="J12049" s="40">
        <f>I12057</f>
        <v>0.21848739495798319</v>
      </c>
    </row>
    <row r="12050" spans="1:10">
      <c r="A12050" t="s">
        <v>1165</v>
      </c>
      <c r="B12050" t="s">
        <v>1054</v>
      </c>
      <c r="C12050" t="s">
        <v>1185</v>
      </c>
      <c r="D12050" t="str">
        <f>VLOOKUP(C12050,時点区分!$A$2:$C$8,3,0)</f>
        <v>06:R4年度病床機能報告_2025年時点</v>
      </c>
      <c r="E12050" t="s">
        <v>1</v>
      </c>
      <c r="F12050" t="str">
        <f>VLOOKUP(E12050,病床機能区分!$A$2:$C$14,3,0)</f>
        <v>02：急性期</v>
      </c>
      <c r="G12050" t="s">
        <v>1251</v>
      </c>
      <c r="H12050" t="s">
        <v>1176</v>
      </c>
      <c r="I12050">
        <v>1086</v>
      </c>
      <c r="J12050" s="40">
        <f>I12058</f>
        <v>1.5923753665689149</v>
      </c>
    </row>
    <row r="12051" spans="1:10">
      <c r="A12051" t="s">
        <v>1165</v>
      </c>
      <c r="B12051" t="s">
        <v>1054</v>
      </c>
      <c r="C12051" t="s">
        <v>1185</v>
      </c>
      <c r="D12051" t="str">
        <f>VLOOKUP(C12051,時点区分!$A$2:$C$8,3,0)</f>
        <v>06:R4年度病床機能報告_2025年時点</v>
      </c>
      <c r="E12051" t="s">
        <v>2</v>
      </c>
      <c r="F12051" t="str">
        <f>VLOOKUP(E12051,病床機能区分!$A$2:$C$14,3,0)</f>
        <v>03：回復期</v>
      </c>
      <c r="G12051" t="s">
        <v>1253</v>
      </c>
      <c r="H12051" t="s">
        <v>1176</v>
      </c>
      <c r="I12051">
        <v>281</v>
      </c>
      <c r="J12051" s="40">
        <f>I12059</f>
        <v>0.39689265536723162</v>
      </c>
    </row>
    <row r="12052" spans="1:10">
      <c r="A12052" t="s">
        <v>1165</v>
      </c>
      <c r="B12052" t="s">
        <v>1054</v>
      </c>
      <c r="C12052" t="s">
        <v>1185</v>
      </c>
      <c r="D12052" t="str">
        <f>VLOOKUP(C12052,時点区分!$A$2:$C$8,3,0)</f>
        <v>06:R4年度病床機能報告_2025年時点</v>
      </c>
      <c r="E12052" t="s">
        <v>3</v>
      </c>
      <c r="F12052" t="str">
        <f>VLOOKUP(E12052,病床機能区分!$A$2:$C$14,3,0)</f>
        <v>04：慢性期</v>
      </c>
      <c r="G12052" t="s">
        <v>1255</v>
      </c>
      <c r="H12052" t="s">
        <v>1176</v>
      </c>
      <c r="I12052">
        <v>561</v>
      </c>
      <c r="J12052" s="40">
        <f>I12060</f>
        <v>1.3046511627906976</v>
      </c>
    </row>
    <row r="12053" spans="1:10">
      <c r="A12053" t="s">
        <v>1165</v>
      </c>
      <c r="B12053" t="s">
        <v>1054</v>
      </c>
      <c r="C12053" t="s">
        <v>1185</v>
      </c>
      <c r="D12053" t="str">
        <f>VLOOKUP(C12053,時点区分!$A$2:$C$8,3,0)</f>
        <v>06:R4年度病床機能報告_2025年時点</v>
      </c>
      <c r="E12053" t="s">
        <v>779</v>
      </c>
      <c r="F12053" t="str">
        <f>VLOOKUP(E12053,病床機能区分!$A$2:$C$14,3,0)</f>
        <v>11：介護保険施設等へ移行予定</v>
      </c>
      <c r="G12053" t="s">
        <v>1257</v>
      </c>
      <c r="H12053" t="s">
        <v>1176</v>
      </c>
      <c r="I12053">
        <v>0</v>
      </c>
      <c r="J12053" s="40"/>
    </row>
    <row r="12054" spans="1:10">
      <c r="A12054" t="s">
        <v>1165</v>
      </c>
      <c r="B12054" t="s">
        <v>1054</v>
      </c>
      <c r="C12054" t="s">
        <v>1185</v>
      </c>
      <c r="D12054" t="str">
        <f>VLOOKUP(C12054,時点区分!$A$2:$C$8,3,0)</f>
        <v>06:R4年度病床機能報告_2025年時点</v>
      </c>
      <c r="E12054" t="s">
        <v>780</v>
      </c>
      <c r="F12054" t="str">
        <f>VLOOKUP(E12054,病床機能区分!$A$2:$C$14,3,0)</f>
        <v>12：休棟予定</v>
      </c>
      <c r="G12054" t="s">
        <v>1259</v>
      </c>
      <c r="H12054" t="s">
        <v>1176</v>
      </c>
      <c r="I12054">
        <v>0</v>
      </c>
      <c r="J12054" s="40"/>
    </row>
    <row r="12055" spans="1:10">
      <c r="A12055" t="s">
        <v>1165</v>
      </c>
      <c r="B12055" t="s">
        <v>1054</v>
      </c>
      <c r="C12055" t="s">
        <v>1185</v>
      </c>
      <c r="D12055" t="str">
        <f>VLOOKUP(C12055,時点区分!$A$2:$C$8,3,0)</f>
        <v>06:R4年度病床機能報告_2025年時点</v>
      </c>
      <c r="E12055" t="s">
        <v>781</v>
      </c>
      <c r="F12055" t="str">
        <f>VLOOKUP(E12055,病床機能区分!$A$2:$C$14,3,0)</f>
        <v>13：廃止予定</v>
      </c>
      <c r="G12055" t="s">
        <v>1261</v>
      </c>
      <c r="H12055" t="s">
        <v>1176</v>
      </c>
      <c r="I12055">
        <v>0</v>
      </c>
      <c r="J12055" s="40"/>
    </row>
    <row r="12056" spans="1:10">
      <c r="A12056" t="s">
        <v>1165</v>
      </c>
      <c r="B12056" t="s">
        <v>1054</v>
      </c>
      <c r="C12056" t="s">
        <v>1185</v>
      </c>
      <c r="D12056" t="str">
        <f>VLOOKUP(C12056,時点区分!$A$2:$C$8,3,0)</f>
        <v>06:R4年度病床機能報告_2025年時点</v>
      </c>
      <c r="E12056" t="s">
        <v>784</v>
      </c>
      <c r="F12056" t="str">
        <f>VLOOKUP(E12056,病床機能区分!$A$2:$C$14,3,0)</f>
        <v>06：合計</v>
      </c>
      <c r="G12056" t="s">
        <v>1263</v>
      </c>
      <c r="H12056" t="s">
        <v>1176</v>
      </c>
      <c r="I12056">
        <v>1954</v>
      </c>
      <c r="J12056" s="40">
        <f>I12061</f>
        <v>1.0077359463641051</v>
      </c>
    </row>
    <row r="12057" spans="1:10">
      <c r="A12057" t="s">
        <v>1165</v>
      </c>
      <c r="B12057" t="s">
        <v>1054</v>
      </c>
      <c r="C12057" t="s">
        <v>1278</v>
      </c>
      <c r="D12057" t="str">
        <f>VLOOKUP(C12057,時点区分!$A$2:$C$8,3,0)</f>
        <v>07:R4年度将来一致率</v>
      </c>
      <c r="E12057" t="s">
        <v>0</v>
      </c>
      <c r="F12057" t="str">
        <f>VLOOKUP(E12057,病床機能区分!$A$2:$C$14,3,0)</f>
        <v>01：高度急性期</v>
      </c>
      <c r="G12057" t="s">
        <v>1281</v>
      </c>
      <c r="H12057" t="s">
        <v>1270</v>
      </c>
      <c r="I12057">
        <v>0.21848739495798319</v>
      </c>
      <c r="J12057" s="40"/>
    </row>
    <row r="12058" spans="1:10">
      <c r="A12058" t="s">
        <v>1165</v>
      </c>
      <c r="B12058" t="s">
        <v>1054</v>
      </c>
      <c r="C12058" t="s">
        <v>1278</v>
      </c>
      <c r="D12058" t="str">
        <f>VLOOKUP(C12058,時点区分!$A$2:$C$8,3,0)</f>
        <v>07:R4年度将来一致率</v>
      </c>
      <c r="E12058" t="s">
        <v>1</v>
      </c>
      <c r="F12058" t="str">
        <f>VLOOKUP(E12058,病床機能区分!$A$2:$C$14,3,0)</f>
        <v>02：急性期</v>
      </c>
      <c r="G12058" t="s">
        <v>1283</v>
      </c>
      <c r="H12058" t="s">
        <v>1270</v>
      </c>
      <c r="I12058">
        <v>1.5923753665689149</v>
      </c>
      <c r="J12058" s="40"/>
    </row>
    <row r="12059" spans="1:10">
      <c r="A12059" t="s">
        <v>1165</v>
      </c>
      <c r="B12059" t="s">
        <v>1054</v>
      </c>
      <c r="C12059" t="s">
        <v>1278</v>
      </c>
      <c r="D12059" t="str">
        <f>VLOOKUP(C12059,時点区分!$A$2:$C$8,3,0)</f>
        <v>07:R4年度将来一致率</v>
      </c>
      <c r="E12059" t="s">
        <v>2</v>
      </c>
      <c r="F12059" t="str">
        <f>VLOOKUP(E12059,病床機能区分!$A$2:$C$14,3,0)</f>
        <v>03：回復期</v>
      </c>
      <c r="G12059" t="s">
        <v>1285</v>
      </c>
      <c r="H12059" t="s">
        <v>1270</v>
      </c>
      <c r="I12059">
        <v>0.39689265536723162</v>
      </c>
      <c r="J12059" s="40"/>
    </row>
    <row r="12060" spans="1:10">
      <c r="A12060" t="s">
        <v>1165</v>
      </c>
      <c r="B12060" t="s">
        <v>1054</v>
      </c>
      <c r="C12060" t="s">
        <v>1278</v>
      </c>
      <c r="D12060" t="str">
        <f>VLOOKUP(C12060,時点区分!$A$2:$C$8,3,0)</f>
        <v>07:R4年度将来一致率</v>
      </c>
      <c r="E12060" t="s">
        <v>3</v>
      </c>
      <c r="F12060" t="str">
        <f>VLOOKUP(E12060,病床機能区分!$A$2:$C$14,3,0)</f>
        <v>04：慢性期</v>
      </c>
      <c r="G12060" t="s">
        <v>1287</v>
      </c>
      <c r="H12060" t="s">
        <v>1270</v>
      </c>
      <c r="I12060">
        <v>1.3046511627906976</v>
      </c>
      <c r="J12060" s="40"/>
    </row>
    <row r="12061" spans="1:10" ht="14" thickBot="1">
      <c r="A12061" t="s">
        <v>1165</v>
      </c>
      <c r="B12061" t="s">
        <v>1054</v>
      </c>
      <c r="C12061" t="s">
        <v>1278</v>
      </c>
      <c r="D12061" t="str">
        <f>VLOOKUP(C12061,時点区分!$A$2:$C$8,3,0)</f>
        <v>07:R4年度将来一致率</v>
      </c>
      <c r="E12061" t="s">
        <v>784</v>
      </c>
      <c r="F12061" t="str">
        <f>VLOOKUP(E12061,病床機能区分!$A$2:$C$14,3,0)</f>
        <v>06：合計</v>
      </c>
      <c r="G12061" t="s">
        <v>1289</v>
      </c>
      <c r="H12061" t="s">
        <v>1270</v>
      </c>
      <c r="I12061">
        <v>1.0077359463641051</v>
      </c>
      <c r="J12061" s="41"/>
    </row>
    <row r="12062" spans="1:10">
      <c r="A12062" t="s">
        <v>1165</v>
      </c>
      <c r="B12062" t="s">
        <v>1055</v>
      </c>
      <c r="C12062" t="s">
        <v>1181</v>
      </c>
      <c r="D12062" t="str">
        <f>VLOOKUP(C12062,時点区分!$A$2:$C$8,3,0)</f>
        <v>01:現状ー構想策定時</v>
      </c>
      <c r="E12062" t="s">
        <v>0</v>
      </c>
      <c r="F12062" t="str">
        <f>VLOOKUP(E12062,病床機能区分!$A$2:$C$14,3,0)</f>
        <v>01：高度急性期</v>
      </c>
      <c r="G12062" t="s">
        <v>1186</v>
      </c>
      <c r="H12062" t="s">
        <v>1176</v>
      </c>
      <c r="I12062">
        <v>10</v>
      </c>
      <c r="J12062" s="39">
        <f>I12077</f>
        <v>5.1020408163265307E-2</v>
      </c>
    </row>
    <row r="12063" spans="1:10">
      <c r="A12063" t="s">
        <v>1165</v>
      </c>
      <c r="B12063" t="s">
        <v>1055</v>
      </c>
      <c r="C12063" t="s">
        <v>1181</v>
      </c>
      <c r="D12063" t="str">
        <f>VLOOKUP(C12063,時点区分!$A$2:$C$8,3,0)</f>
        <v>01:現状ー構想策定時</v>
      </c>
      <c r="E12063" t="s">
        <v>1</v>
      </c>
      <c r="F12063" t="str">
        <f>VLOOKUP(E12063,病床機能区分!$A$2:$C$14,3,0)</f>
        <v>02：急性期</v>
      </c>
      <c r="G12063" t="s">
        <v>1188</v>
      </c>
      <c r="H12063" t="s">
        <v>1176</v>
      </c>
      <c r="I12063">
        <v>1821</v>
      </c>
      <c r="J12063" s="40">
        <f>I12078</f>
        <v>2.2046004842615012</v>
      </c>
    </row>
    <row r="12064" spans="1:10">
      <c r="A12064" t="s">
        <v>1165</v>
      </c>
      <c r="B12064" t="s">
        <v>1055</v>
      </c>
      <c r="C12064" t="s">
        <v>1181</v>
      </c>
      <c r="D12064" t="str">
        <f>VLOOKUP(C12064,時点区分!$A$2:$C$8,3,0)</f>
        <v>01:現状ー構想策定時</v>
      </c>
      <c r="E12064" t="s">
        <v>2</v>
      </c>
      <c r="F12064" t="str">
        <f>VLOOKUP(E12064,病床機能区分!$A$2:$C$14,3,0)</f>
        <v>03：回復期</v>
      </c>
      <c r="G12064" t="s">
        <v>1190</v>
      </c>
      <c r="H12064" t="s">
        <v>1176</v>
      </c>
      <c r="I12064">
        <v>146</v>
      </c>
      <c r="J12064" s="40">
        <f>I12079</f>
        <v>0.21565731166912852</v>
      </c>
    </row>
    <row r="12065" spans="1:10">
      <c r="A12065" t="s">
        <v>1165</v>
      </c>
      <c r="B12065" t="s">
        <v>1055</v>
      </c>
      <c r="C12065" t="s">
        <v>1181</v>
      </c>
      <c r="D12065" t="str">
        <f>VLOOKUP(C12065,時点区分!$A$2:$C$8,3,0)</f>
        <v>01:現状ー構想策定時</v>
      </c>
      <c r="E12065" t="s">
        <v>3</v>
      </c>
      <c r="F12065" t="str">
        <f>VLOOKUP(E12065,病床機能区分!$A$2:$C$14,3,0)</f>
        <v>04：慢性期</v>
      </c>
      <c r="G12065" t="s">
        <v>1192</v>
      </c>
      <c r="H12065" t="s">
        <v>1176</v>
      </c>
      <c r="I12065">
        <v>947</v>
      </c>
      <c r="J12065" s="40">
        <f>I12080</f>
        <v>1.4614197530864197</v>
      </c>
    </row>
    <row r="12066" spans="1:10">
      <c r="A12066" t="s">
        <v>1165</v>
      </c>
      <c r="B12066" t="s">
        <v>1055</v>
      </c>
      <c r="C12066" t="s">
        <v>1181</v>
      </c>
      <c r="D12066" t="str">
        <f>VLOOKUP(C12066,時点区分!$A$2:$C$8,3,0)</f>
        <v>01:現状ー構想策定時</v>
      </c>
      <c r="E12066" t="s">
        <v>783</v>
      </c>
      <c r="F12066" t="str">
        <f>VLOOKUP(E12066,病床機能区分!$A$2:$C$14,3,0)</f>
        <v>05：未報告</v>
      </c>
      <c r="G12066" t="s">
        <v>1194</v>
      </c>
      <c r="H12066" t="s">
        <v>1176</v>
      </c>
      <c r="I12066">
        <v>202</v>
      </c>
      <c r="J12066" s="40"/>
    </row>
    <row r="12067" spans="1:10">
      <c r="A12067" t="s">
        <v>1165</v>
      </c>
      <c r="B12067" t="s">
        <v>1055</v>
      </c>
      <c r="C12067" t="s">
        <v>1181</v>
      </c>
      <c r="D12067" t="str">
        <f>VLOOKUP(C12067,時点区分!$A$2:$C$8,3,0)</f>
        <v>01:現状ー構想策定時</v>
      </c>
      <c r="E12067" t="s">
        <v>784</v>
      </c>
      <c r="F12067" t="str">
        <f>VLOOKUP(E12067,病床機能区分!$A$2:$C$14,3,0)</f>
        <v>06：合計</v>
      </c>
      <c r="G12067" t="s">
        <v>1196</v>
      </c>
      <c r="H12067" t="s">
        <v>1176</v>
      </c>
      <c r="I12067">
        <v>3126</v>
      </c>
      <c r="J12067" s="40">
        <f>I12081</f>
        <v>1.3319130805283341</v>
      </c>
    </row>
    <row r="12068" spans="1:10">
      <c r="A12068" t="s">
        <v>1165</v>
      </c>
      <c r="B12068" t="s">
        <v>1055</v>
      </c>
      <c r="C12068" t="s">
        <v>1181</v>
      </c>
      <c r="D12068" t="str">
        <f>VLOOKUP(C12068,時点区分!$A$2:$C$8,3,0)</f>
        <v>01:現状ー構想策定時</v>
      </c>
      <c r="E12068" t="s">
        <v>785</v>
      </c>
      <c r="F12068" t="str">
        <f>VLOOKUP(E12068,病床機能区分!$A$2:$C$14,3,0)</f>
        <v>07：在宅医療等</v>
      </c>
      <c r="G12068" t="s">
        <v>1198</v>
      </c>
      <c r="H12068" t="s">
        <v>1176</v>
      </c>
      <c r="I12068">
        <v>0</v>
      </c>
      <c r="J12068" s="40"/>
    </row>
    <row r="12069" spans="1:10">
      <c r="A12069" t="s">
        <v>1165</v>
      </c>
      <c r="B12069" t="s">
        <v>1055</v>
      </c>
      <c r="C12069" t="s">
        <v>1181</v>
      </c>
      <c r="D12069" t="str">
        <f>VLOOKUP(C12069,時点区分!$A$2:$C$8,3,0)</f>
        <v>01:現状ー構想策定時</v>
      </c>
      <c r="E12069" t="s">
        <v>786</v>
      </c>
      <c r="F12069" t="str">
        <f>VLOOKUP(E12069,病床機能区分!$A$2:$C$14,3,0)</f>
        <v>08：うち訪問診療分</v>
      </c>
      <c r="G12069" t="s">
        <v>1200</v>
      </c>
      <c r="H12069" t="s">
        <v>1176</v>
      </c>
      <c r="I12069">
        <v>0</v>
      </c>
      <c r="J12069" s="40"/>
    </row>
    <row r="12070" spans="1:10">
      <c r="A12070" t="s">
        <v>1165</v>
      </c>
      <c r="B12070" t="s">
        <v>1055</v>
      </c>
      <c r="C12070" t="s">
        <v>1129</v>
      </c>
      <c r="D12070" t="str">
        <f>VLOOKUP(C12070,時点区分!$A$2:$C$8,3,0)</f>
        <v>02:将来</v>
      </c>
      <c r="E12070" t="s">
        <v>0</v>
      </c>
      <c r="F12070" t="str">
        <f>VLOOKUP(E12070,病床機能区分!$A$2:$C$14,3,0)</f>
        <v>01：高度急性期</v>
      </c>
      <c r="G12070" t="s">
        <v>1202</v>
      </c>
      <c r="H12070" t="s">
        <v>1176</v>
      </c>
      <c r="I12070">
        <v>196</v>
      </c>
      <c r="J12070" s="40">
        <f>I12077</f>
        <v>5.1020408163265307E-2</v>
      </c>
    </row>
    <row r="12071" spans="1:10">
      <c r="A12071" t="s">
        <v>1165</v>
      </c>
      <c r="B12071" t="s">
        <v>1055</v>
      </c>
      <c r="C12071" t="s">
        <v>1129</v>
      </c>
      <c r="D12071" t="str">
        <f>VLOOKUP(C12071,時点区分!$A$2:$C$8,3,0)</f>
        <v>02:将来</v>
      </c>
      <c r="E12071" t="s">
        <v>1</v>
      </c>
      <c r="F12071" t="str">
        <f>VLOOKUP(E12071,病床機能区分!$A$2:$C$14,3,0)</f>
        <v>02：急性期</v>
      </c>
      <c r="G12071" t="s">
        <v>1204</v>
      </c>
      <c r="H12071" t="s">
        <v>1176</v>
      </c>
      <c r="I12071">
        <v>826</v>
      </c>
      <c r="J12071" s="40">
        <f>I12078</f>
        <v>2.2046004842615012</v>
      </c>
    </row>
    <row r="12072" spans="1:10">
      <c r="A12072" t="s">
        <v>1165</v>
      </c>
      <c r="B12072" t="s">
        <v>1055</v>
      </c>
      <c r="C12072" t="s">
        <v>1129</v>
      </c>
      <c r="D12072" t="str">
        <f>VLOOKUP(C12072,時点区分!$A$2:$C$8,3,0)</f>
        <v>02:将来</v>
      </c>
      <c r="E12072" t="s">
        <v>2</v>
      </c>
      <c r="F12072" t="str">
        <f>VLOOKUP(E12072,病床機能区分!$A$2:$C$14,3,0)</f>
        <v>03：回復期</v>
      </c>
      <c r="G12072" t="s">
        <v>1206</v>
      </c>
      <c r="H12072" t="s">
        <v>1176</v>
      </c>
      <c r="I12072">
        <v>677</v>
      </c>
      <c r="J12072" s="40">
        <f>I12079</f>
        <v>0.21565731166912852</v>
      </c>
    </row>
    <row r="12073" spans="1:10">
      <c r="A12073" t="s">
        <v>1165</v>
      </c>
      <c r="B12073" t="s">
        <v>1055</v>
      </c>
      <c r="C12073" t="s">
        <v>1129</v>
      </c>
      <c r="D12073" t="str">
        <f>VLOOKUP(C12073,時点区分!$A$2:$C$8,3,0)</f>
        <v>02:将来</v>
      </c>
      <c r="E12073" t="s">
        <v>3</v>
      </c>
      <c r="F12073" t="str">
        <f>VLOOKUP(E12073,病床機能区分!$A$2:$C$14,3,0)</f>
        <v>04：慢性期</v>
      </c>
      <c r="G12073" t="s">
        <v>1208</v>
      </c>
      <c r="H12073" t="s">
        <v>1176</v>
      </c>
      <c r="I12073">
        <v>648</v>
      </c>
      <c r="J12073" s="40">
        <f>I12080</f>
        <v>1.4614197530864197</v>
      </c>
    </row>
    <row r="12074" spans="1:10">
      <c r="A12074" t="s">
        <v>1165</v>
      </c>
      <c r="B12074" t="s">
        <v>1055</v>
      </c>
      <c r="C12074" t="s">
        <v>1129</v>
      </c>
      <c r="D12074" t="str">
        <f>VLOOKUP(C12074,時点区分!$A$2:$C$8,3,0)</f>
        <v>02:将来</v>
      </c>
      <c r="E12074" t="s">
        <v>784</v>
      </c>
      <c r="F12074" t="str">
        <f>VLOOKUP(E12074,病床機能区分!$A$2:$C$14,3,0)</f>
        <v>06：合計</v>
      </c>
      <c r="G12074" t="s">
        <v>1210</v>
      </c>
      <c r="H12074" t="s">
        <v>1176</v>
      </c>
      <c r="I12074">
        <v>2347</v>
      </c>
      <c r="J12074" s="40">
        <f>I12081</f>
        <v>1.3319130805283341</v>
      </c>
    </row>
    <row r="12075" spans="1:10">
      <c r="A12075" t="s">
        <v>1165</v>
      </c>
      <c r="B12075" t="s">
        <v>1055</v>
      </c>
      <c r="C12075" t="s">
        <v>1129</v>
      </c>
      <c r="D12075" t="str">
        <f>VLOOKUP(C12075,時点区分!$A$2:$C$8,3,0)</f>
        <v>02:将来</v>
      </c>
      <c r="E12075" t="s">
        <v>785</v>
      </c>
      <c r="F12075" t="str">
        <f>VLOOKUP(E12075,病床機能区分!$A$2:$C$14,3,0)</f>
        <v>07：在宅医療等</v>
      </c>
      <c r="G12075" t="s">
        <v>1212</v>
      </c>
      <c r="H12075" t="s">
        <v>1176</v>
      </c>
      <c r="I12075">
        <v>-3425</v>
      </c>
      <c r="J12075" s="40"/>
    </row>
    <row r="12076" spans="1:10">
      <c r="A12076" t="s">
        <v>1165</v>
      </c>
      <c r="B12076" t="s">
        <v>1055</v>
      </c>
      <c r="C12076" t="s">
        <v>1129</v>
      </c>
      <c r="D12076" t="str">
        <f>VLOOKUP(C12076,時点区分!$A$2:$C$8,3,0)</f>
        <v>02:将来</v>
      </c>
      <c r="E12076" t="s">
        <v>786</v>
      </c>
      <c r="F12076" t="str">
        <f>VLOOKUP(E12076,病床機能区分!$A$2:$C$14,3,0)</f>
        <v>08：うち訪問診療分</v>
      </c>
      <c r="G12076" t="s">
        <v>1214</v>
      </c>
      <c r="H12076" t="s">
        <v>1176</v>
      </c>
      <c r="I12076">
        <v>0</v>
      </c>
      <c r="J12076" s="40"/>
    </row>
    <row r="12077" spans="1:10">
      <c r="A12077" t="s">
        <v>1165</v>
      </c>
      <c r="B12077" t="s">
        <v>1055</v>
      </c>
      <c r="C12077" t="s">
        <v>1182</v>
      </c>
      <c r="D12077" t="str">
        <f>VLOOKUP(C12077,時点区分!$A$2:$C$8,3,0)</f>
        <v>03:構想策定時一致率</v>
      </c>
      <c r="E12077" t="s">
        <v>0</v>
      </c>
      <c r="F12077" t="str">
        <f>VLOOKUP(E12077,病床機能区分!$A$2:$C$14,3,0)</f>
        <v>01：高度急性期</v>
      </c>
      <c r="G12077" t="s">
        <v>1216</v>
      </c>
      <c r="H12077" t="s">
        <v>1270</v>
      </c>
      <c r="I12077">
        <v>5.1020408163265307E-2</v>
      </c>
      <c r="J12077" s="40"/>
    </row>
    <row r="12078" spans="1:10">
      <c r="A12078" t="s">
        <v>1165</v>
      </c>
      <c r="B12078" t="s">
        <v>1055</v>
      </c>
      <c r="C12078" t="s">
        <v>1182</v>
      </c>
      <c r="D12078" t="str">
        <f>VLOOKUP(C12078,時点区分!$A$2:$C$8,3,0)</f>
        <v>03:構想策定時一致率</v>
      </c>
      <c r="E12078" t="s">
        <v>1</v>
      </c>
      <c r="F12078" t="str">
        <f>VLOOKUP(E12078,病床機能区分!$A$2:$C$14,3,0)</f>
        <v>02：急性期</v>
      </c>
      <c r="G12078" t="s">
        <v>1218</v>
      </c>
      <c r="H12078" t="s">
        <v>1270</v>
      </c>
      <c r="I12078">
        <v>2.2046004842615012</v>
      </c>
      <c r="J12078" s="40"/>
    </row>
    <row r="12079" spans="1:10">
      <c r="A12079" t="s">
        <v>1165</v>
      </c>
      <c r="B12079" t="s">
        <v>1055</v>
      </c>
      <c r="C12079" t="s">
        <v>1182</v>
      </c>
      <c r="D12079" t="str">
        <f>VLOOKUP(C12079,時点区分!$A$2:$C$8,3,0)</f>
        <v>03:構想策定時一致率</v>
      </c>
      <c r="E12079" t="s">
        <v>2</v>
      </c>
      <c r="F12079" t="str">
        <f>VLOOKUP(E12079,病床機能区分!$A$2:$C$14,3,0)</f>
        <v>03：回復期</v>
      </c>
      <c r="G12079" t="s">
        <v>1220</v>
      </c>
      <c r="H12079" t="s">
        <v>1270</v>
      </c>
      <c r="I12079">
        <v>0.21565731166912852</v>
      </c>
      <c r="J12079" s="40"/>
    </row>
    <row r="12080" spans="1:10">
      <c r="A12080" t="s">
        <v>1165</v>
      </c>
      <c r="B12080" t="s">
        <v>1055</v>
      </c>
      <c r="C12080" t="s">
        <v>1182</v>
      </c>
      <c r="D12080" t="str">
        <f>VLOOKUP(C12080,時点区分!$A$2:$C$8,3,0)</f>
        <v>03:構想策定時一致率</v>
      </c>
      <c r="E12080" t="s">
        <v>3</v>
      </c>
      <c r="F12080" t="str">
        <f>VLOOKUP(E12080,病床機能区分!$A$2:$C$14,3,0)</f>
        <v>04：慢性期</v>
      </c>
      <c r="G12080" t="s">
        <v>1222</v>
      </c>
      <c r="H12080" t="s">
        <v>1270</v>
      </c>
      <c r="I12080">
        <v>1.4614197530864197</v>
      </c>
      <c r="J12080" s="40"/>
    </row>
    <row r="12081" spans="1:10">
      <c r="A12081" t="s">
        <v>1165</v>
      </c>
      <c r="B12081" t="s">
        <v>1055</v>
      </c>
      <c r="C12081" t="s">
        <v>1182</v>
      </c>
      <c r="D12081" t="str">
        <f>VLOOKUP(C12081,時点区分!$A$2:$C$8,3,0)</f>
        <v>03:構想策定時一致率</v>
      </c>
      <c r="E12081" t="s">
        <v>784</v>
      </c>
      <c r="F12081" t="str">
        <f>VLOOKUP(E12081,病床機能区分!$A$2:$C$14,3,0)</f>
        <v>06：合計</v>
      </c>
      <c r="G12081" t="s">
        <v>1224</v>
      </c>
      <c r="H12081" t="s">
        <v>1270</v>
      </c>
      <c r="I12081">
        <v>1.3319130805283341</v>
      </c>
      <c r="J12081" s="40"/>
    </row>
    <row r="12082" spans="1:10">
      <c r="A12082" t="s">
        <v>1165</v>
      </c>
      <c r="B12082" t="s">
        <v>1055</v>
      </c>
      <c r="C12082" t="s">
        <v>1183</v>
      </c>
      <c r="D12082" t="str">
        <f>VLOOKUP(C12082,時点区分!$A$2:$C$8,3,0)</f>
        <v>04:R4年度病床機能報告_2022年時点</v>
      </c>
      <c r="E12082" t="s">
        <v>0</v>
      </c>
      <c r="F12082" t="str">
        <f>VLOOKUP(E12082,病床機能区分!$A$2:$C$14,3,0)</f>
        <v>01：高度急性期</v>
      </c>
      <c r="G12082" t="s">
        <v>1226</v>
      </c>
      <c r="H12082" t="s">
        <v>1176</v>
      </c>
      <c r="I12082">
        <v>46</v>
      </c>
      <c r="J12082" s="40">
        <f>I12089</f>
        <v>0.23469387755102042</v>
      </c>
    </row>
    <row r="12083" spans="1:10">
      <c r="A12083" t="s">
        <v>1165</v>
      </c>
      <c r="B12083" t="s">
        <v>1055</v>
      </c>
      <c r="C12083" t="s">
        <v>1183</v>
      </c>
      <c r="D12083" t="str">
        <f>VLOOKUP(C12083,時点区分!$A$2:$C$8,3,0)</f>
        <v>04:R4年度病床機能報告_2022年時点</v>
      </c>
      <c r="E12083" t="s">
        <v>1</v>
      </c>
      <c r="F12083" t="str">
        <f>VLOOKUP(E12083,病床機能区分!$A$2:$C$14,3,0)</f>
        <v>02：急性期</v>
      </c>
      <c r="G12083" t="s">
        <v>1228</v>
      </c>
      <c r="H12083" t="s">
        <v>1176</v>
      </c>
      <c r="I12083">
        <v>1379</v>
      </c>
      <c r="J12083" s="40">
        <f t="shared" ref="J12083:J12085" si="295">I12090</f>
        <v>1.6694915254237288</v>
      </c>
    </row>
    <row r="12084" spans="1:10">
      <c r="A12084" t="s">
        <v>1165</v>
      </c>
      <c r="B12084" t="s">
        <v>1055</v>
      </c>
      <c r="C12084" t="s">
        <v>1183</v>
      </c>
      <c r="D12084" t="str">
        <f>VLOOKUP(C12084,時点区分!$A$2:$C$8,3,0)</f>
        <v>04:R4年度病床機能報告_2022年時点</v>
      </c>
      <c r="E12084" t="s">
        <v>2</v>
      </c>
      <c r="F12084" t="str">
        <f>VLOOKUP(E12084,病床機能区分!$A$2:$C$14,3,0)</f>
        <v>03：回復期</v>
      </c>
      <c r="G12084" t="s">
        <v>1230</v>
      </c>
      <c r="H12084" t="s">
        <v>1176</v>
      </c>
      <c r="I12084">
        <v>317</v>
      </c>
      <c r="J12084" s="40">
        <f t="shared" si="295"/>
        <v>0.46824224519940916</v>
      </c>
    </row>
    <row r="12085" spans="1:10">
      <c r="A12085" t="s">
        <v>1165</v>
      </c>
      <c r="B12085" t="s">
        <v>1055</v>
      </c>
      <c r="C12085" t="s">
        <v>1183</v>
      </c>
      <c r="D12085" t="str">
        <f>VLOOKUP(C12085,時点区分!$A$2:$C$8,3,0)</f>
        <v>04:R4年度病床機能報告_2022年時点</v>
      </c>
      <c r="E12085" t="s">
        <v>3</v>
      </c>
      <c r="F12085" t="str">
        <f>VLOOKUP(E12085,病床機能区分!$A$2:$C$14,3,0)</f>
        <v>04：慢性期</v>
      </c>
      <c r="G12085" t="s">
        <v>1232</v>
      </c>
      <c r="H12085" t="s">
        <v>1176</v>
      </c>
      <c r="I12085">
        <v>780</v>
      </c>
      <c r="J12085" s="40">
        <f t="shared" si="295"/>
        <v>1.2037037037037037</v>
      </c>
    </row>
    <row r="12086" spans="1:10">
      <c r="A12086" t="s">
        <v>1165</v>
      </c>
      <c r="B12086" t="s">
        <v>1055</v>
      </c>
      <c r="C12086" t="s">
        <v>1183</v>
      </c>
      <c r="D12086" t="str">
        <f>VLOOKUP(C12086,時点区分!$A$2:$C$8,3,0)</f>
        <v>04:R4年度病床機能報告_2022年時点</v>
      </c>
      <c r="E12086" t="s">
        <v>771</v>
      </c>
      <c r="F12086" t="str">
        <f>VLOOKUP(E12086,病床機能区分!$A$2:$C$14,3,0)</f>
        <v>09：休棟中（今後再開する予定）</v>
      </c>
      <c r="G12086" t="s">
        <v>1234</v>
      </c>
      <c r="H12086" t="s">
        <v>1176</v>
      </c>
      <c r="I12086">
        <v>65</v>
      </c>
      <c r="J12086" s="40"/>
    </row>
    <row r="12087" spans="1:10">
      <c r="A12087" t="s">
        <v>1165</v>
      </c>
      <c r="B12087" t="s">
        <v>1055</v>
      </c>
      <c r="C12087" t="s">
        <v>1183</v>
      </c>
      <c r="D12087" t="str">
        <f>VLOOKUP(C12087,時点区分!$A$2:$C$8,3,0)</f>
        <v>04:R4年度病床機能報告_2022年時点</v>
      </c>
      <c r="E12087" t="s">
        <v>772</v>
      </c>
      <c r="F12087" t="str">
        <f>VLOOKUP(E12087,病床機能区分!$A$2:$C$14,3,0)</f>
        <v>10：休棟中（今後廃止する予定）</v>
      </c>
      <c r="G12087" t="s">
        <v>1236</v>
      </c>
      <c r="H12087" t="s">
        <v>1176</v>
      </c>
      <c r="I12087">
        <v>40</v>
      </c>
      <c r="J12087" s="40"/>
    </row>
    <row r="12088" spans="1:10">
      <c r="A12088" t="s">
        <v>1165</v>
      </c>
      <c r="B12088" t="s">
        <v>1055</v>
      </c>
      <c r="C12088" t="s">
        <v>1183</v>
      </c>
      <c r="D12088" t="str">
        <f>VLOOKUP(C12088,時点区分!$A$2:$C$8,3,0)</f>
        <v>04:R4年度病床機能報告_2022年時点</v>
      </c>
      <c r="E12088" t="s">
        <v>784</v>
      </c>
      <c r="F12088" t="str">
        <f>VLOOKUP(E12088,病床機能区分!$A$2:$C$14,3,0)</f>
        <v>06：合計</v>
      </c>
      <c r="G12088" t="s">
        <v>1238</v>
      </c>
      <c r="H12088" t="s">
        <v>1176</v>
      </c>
      <c r="I12088">
        <v>2627</v>
      </c>
      <c r="J12088" s="40">
        <f>I12093</f>
        <v>1.1193012356199403</v>
      </c>
    </row>
    <row r="12089" spans="1:10">
      <c r="A12089" t="s">
        <v>1165</v>
      </c>
      <c r="B12089" t="s">
        <v>1055</v>
      </c>
      <c r="C12089" t="s">
        <v>1184</v>
      </c>
      <c r="D12089" t="str">
        <f>VLOOKUP(C12089,時点区分!$A$2:$C$8,3,0)</f>
        <v>05:R4年度現状一致率</v>
      </c>
      <c r="E12089" t="s">
        <v>0</v>
      </c>
      <c r="F12089" t="str">
        <f>VLOOKUP(E12089,病床機能区分!$A$2:$C$14,3,0)</f>
        <v>01：高度急性期</v>
      </c>
      <c r="G12089" t="s">
        <v>1239</v>
      </c>
      <c r="H12089" t="s">
        <v>1270</v>
      </c>
      <c r="I12089">
        <v>0.23469387755102042</v>
      </c>
      <c r="J12089" s="40"/>
    </row>
    <row r="12090" spans="1:10">
      <c r="A12090" t="s">
        <v>1165</v>
      </c>
      <c r="B12090" t="s">
        <v>1055</v>
      </c>
      <c r="C12090" t="s">
        <v>1184</v>
      </c>
      <c r="D12090" t="str">
        <f>VLOOKUP(C12090,時点区分!$A$2:$C$8,3,0)</f>
        <v>05:R4年度現状一致率</v>
      </c>
      <c r="E12090" t="s">
        <v>1</v>
      </c>
      <c r="F12090" t="str">
        <f>VLOOKUP(E12090,病床機能区分!$A$2:$C$14,3,0)</f>
        <v>02：急性期</v>
      </c>
      <c r="G12090" t="s">
        <v>1241</v>
      </c>
      <c r="H12090" t="s">
        <v>1270</v>
      </c>
      <c r="I12090">
        <v>1.6694915254237288</v>
      </c>
      <c r="J12090" s="40"/>
    </row>
    <row r="12091" spans="1:10">
      <c r="A12091" t="s">
        <v>1165</v>
      </c>
      <c r="B12091" t="s">
        <v>1055</v>
      </c>
      <c r="C12091" t="s">
        <v>1184</v>
      </c>
      <c r="D12091" t="str">
        <f>VLOOKUP(C12091,時点区分!$A$2:$C$8,3,0)</f>
        <v>05:R4年度現状一致率</v>
      </c>
      <c r="E12091" t="s">
        <v>2</v>
      </c>
      <c r="F12091" t="str">
        <f>VLOOKUP(E12091,病床機能区分!$A$2:$C$14,3,0)</f>
        <v>03：回復期</v>
      </c>
      <c r="G12091" t="s">
        <v>1243</v>
      </c>
      <c r="H12091" t="s">
        <v>1270</v>
      </c>
      <c r="I12091">
        <v>0.46824224519940916</v>
      </c>
      <c r="J12091" s="40"/>
    </row>
    <row r="12092" spans="1:10">
      <c r="A12092" t="s">
        <v>1165</v>
      </c>
      <c r="B12092" t="s">
        <v>1055</v>
      </c>
      <c r="C12092" t="s">
        <v>1184</v>
      </c>
      <c r="D12092" t="str">
        <f>VLOOKUP(C12092,時点区分!$A$2:$C$8,3,0)</f>
        <v>05:R4年度現状一致率</v>
      </c>
      <c r="E12092" t="s">
        <v>3</v>
      </c>
      <c r="F12092" t="str">
        <f>VLOOKUP(E12092,病床機能区分!$A$2:$C$14,3,0)</f>
        <v>04：慢性期</v>
      </c>
      <c r="G12092" t="s">
        <v>1245</v>
      </c>
      <c r="H12092" t="s">
        <v>1270</v>
      </c>
      <c r="I12092">
        <v>1.2037037037037037</v>
      </c>
      <c r="J12092" s="40"/>
    </row>
    <row r="12093" spans="1:10">
      <c r="A12093" t="s">
        <v>1165</v>
      </c>
      <c r="B12093" t="s">
        <v>1055</v>
      </c>
      <c r="C12093" t="s">
        <v>1184</v>
      </c>
      <c r="D12093" t="str">
        <f>VLOOKUP(C12093,時点区分!$A$2:$C$8,3,0)</f>
        <v>05:R4年度現状一致率</v>
      </c>
      <c r="E12093" t="s">
        <v>784</v>
      </c>
      <c r="F12093" t="str">
        <f>VLOOKUP(E12093,病床機能区分!$A$2:$C$14,3,0)</f>
        <v>06：合計</v>
      </c>
      <c r="G12093" t="s">
        <v>1247</v>
      </c>
      <c r="H12093" t="s">
        <v>1270</v>
      </c>
      <c r="I12093">
        <v>1.1193012356199403</v>
      </c>
      <c r="J12093" s="40"/>
    </row>
    <row r="12094" spans="1:10">
      <c r="A12094" t="s">
        <v>1165</v>
      </c>
      <c r="B12094" t="s">
        <v>1055</v>
      </c>
      <c r="C12094" t="s">
        <v>1185</v>
      </c>
      <c r="D12094" t="str">
        <f>VLOOKUP(C12094,時点区分!$A$2:$C$8,3,0)</f>
        <v>06:R4年度病床機能報告_2025年時点</v>
      </c>
      <c r="E12094" t="s">
        <v>0</v>
      </c>
      <c r="F12094" t="str">
        <f>VLOOKUP(E12094,病床機能区分!$A$2:$C$14,3,0)</f>
        <v>01：高度急性期</v>
      </c>
      <c r="G12094" t="s">
        <v>1249</v>
      </c>
      <c r="H12094" t="s">
        <v>1176</v>
      </c>
      <c r="I12094">
        <v>46</v>
      </c>
      <c r="J12094" s="40">
        <f>I12102</f>
        <v>0.23469387755102042</v>
      </c>
    </row>
    <row r="12095" spans="1:10">
      <c r="A12095" t="s">
        <v>1165</v>
      </c>
      <c r="B12095" t="s">
        <v>1055</v>
      </c>
      <c r="C12095" t="s">
        <v>1185</v>
      </c>
      <c r="D12095" t="str">
        <f>VLOOKUP(C12095,時点区分!$A$2:$C$8,3,0)</f>
        <v>06:R4年度病床機能報告_2025年時点</v>
      </c>
      <c r="E12095" t="s">
        <v>1</v>
      </c>
      <c r="F12095" t="str">
        <f>VLOOKUP(E12095,病床機能区分!$A$2:$C$14,3,0)</f>
        <v>02：急性期</v>
      </c>
      <c r="G12095" t="s">
        <v>1251</v>
      </c>
      <c r="H12095" t="s">
        <v>1176</v>
      </c>
      <c r="I12095">
        <v>1358</v>
      </c>
      <c r="J12095" s="40">
        <f>I12103</f>
        <v>1.6440677966101696</v>
      </c>
    </row>
    <row r="12096" spans="1:10">
      <c r="A12096" t="s">
        <v>1165</v>
      </c>
      <c r="B12096" t="s">
        <v>1055</v>
      </c>
      <c r="C12096" t="s">
        <v>1185</v>
      </c>
      <c r="D12096" t="str">
        <f>VLOOKUP(C12096,時点区分!$A$2:$C$8,3,0)</f>
        <v>06:R4年度病床機能報告_2025年時点</v>
      </c>
      <c r="E12096" t="s">
        <v>2</v>
      </c>
      <c r="F12096" t="str">
        <f>VLOOKUP(E12096,病床機能区分!$A$2:$C$14,3,0)</f>
        <v>03：回復期</v>
      </c>
      <c r="G12096" t="s">
        <v>1253</v>
      </c>
      <c r="H12096" t="s">
        <v>1176</v>
      </c>
      <c r="I12096">
        <v>378</v>
      </c>
      <c r="J12096" s="40">
        <f>I12104</f>
        <v>0.55834564254062036</v>
      </c>
    </row>
    <row r="12097" spans="1:10">
      <c r="A12097" t="s">
        <v>1165</v>
      </c>
      <c r="B12097" t="s">
        <v>1055</v>
      </c>
      <c r="C12097" t="s">
        <v>1185</v>
      </c>
      <c r="D12097" t="str">
        <f>VLOOKUP(C12097,時点区分!$A$2:$C$8,3,0)</f>
        <v>06:R4年度病床機能報告_2025年時点</v>
      </c>
      <c r="E12097" t="s">
        <v>3</v>
      </c>
      <c r="F12097" t="str">
        <f>VLOOKUP(E12097,病床機能区分!$A$2:$C$14,3,0)</f>
        <v>04：慢性期</v>
      </c>
      <c r="G12097" t="s">
        <v>1255</v>
      </c>
      <c r="H12097" t="s">
        <v>1176</v>
      </c>
      <c r="I12097">
        <v>780</v>
      </c>
      <c r="J12097" s="40">
        <f>I12105</f>
        <v>1.2037037037037037</v>
      </c>
    </row>
    <row r="12098" spans="1:10">
      <c r="A12098" t="s">
        <v>1165</v>
      </c>
      <c r="B12098" t="s">
        <v>1055</v>
      </c>
      <c r="C12098" t="s">
        <v>1185</v>
      </c>
      <c r="D12098" t="str">
        <f>VLOOKUP(C12098,時点区分!$A$2:$C$8,3,0)</f>
        <v>06:R4年度病床機能報告_2025年時点</v>
      </c>
      <c r="E12098" t="s">
        <v>779</v>
      </c>
      <c r="F12098" t="str">
        <f>VLOOKUP(E12098,病床機能区分!$A$2:$C$14,3,0)</f>
        <v>11：介護保険施設等へ移行予定</v>
      </c>
      <c r="G12098" t="s">
        <v>1257</v>
      </c>
      <c r="H12098" t="s">
        <v>1176</v>
      </c>
      <c r="I12098">
        <v>0</v>
      </c>
      <c r="J12098" s="40"/>
    </row>
    <row r="12099" spans="1:10">
      <c r="A12099" t="s">
        <v>1165</v>
      </c>
      <c r="B12099" t="s">
        <v>1055</v>
      </c>
      <c r="C12099" t="s">
        <v>1185</v>
      </c>
      <c r="D12099" t="str">
        <f>VLOOKUP(C12099,時点区分!$A$2:$C$8,3,0)</f>
        <v>06:R4年度病床機能報告_2025年時点</v>
      </c>
      <c r="E12099" t="s">
        <v>780</v>
      </c>
      <c r="F12099" t="str">
        <f>VLOOKUP(E12099,病床機能区分!$A$2:$C$14,3,0)</f>
        <v>12：休棟予定</v>
      </c>
      <c r="G12099" t="s">
        <v>1259</v>
      </c>
      <c r="H12099" t="s">
        <v>1176</v>
      </c>
      <c r="I12099">
        <v>4</v>
      </c>
      <c r="J12099" s="40"/>
    </row>
    <row r="12100" spans="1:10">
      <c r="A12100" t="s">
        <v>1165</v>
      </c>
      <c r="B12100" t="s">
        <v>1055</v>
      </c>
      <c r="C12100" t="s">
        <v>1185</v>
      </c>
      <c r="D12100" t="str">
        <f>VLOOKUP(C12100,時点区分!$A$2:$C$8,3,0)</f>
        <v>06:R4年度病床機能報告_2025年時点</v>
      </c>
      <c r="E12100" t="s">
        <v>781</v>
      </c>
      <c r="F12100" t="str">
        <f>VLOOKUP(E12100,病床機能区分!$A$2:$C$14,3,0)</f>
        <v>13：廃止予定</v>
      </c>
      <c r="G12100" t="s">
        <v>1261</v>
      </c>
      <c r="H12100" t="s">
        <v>1176</v>
      </c>
      <c r="I12100">
        <v>61</v>
      </c>
      <c r="J12100" s="40"/>
    </row>
    <row r="12101" spans="1:10">
      <c r="A12101" t="s">
        <v>1165</v>
      </c>
      <c r="B12101" t="s">
        <v>1055</v>
      </c>
      <c r="C12101" t="s">
        <v>1185</v>
      </c>
      <c r="D12101" t="str">
        <f>VLOOKUP(C12101,時点区分!$A$2:$C$8,3,0)</f>
        <v>06:R4年度病床機能報告_2025年時点</v>
      </c>
      <c r="E12101" t="s">
        <v>784</v>
      </c>
      <c r="F12101" t="str">
        <f>VLOOKUP(E12101,病床機能区分!$A$2:$C$14,3,0)</f>
        <v>06：合計</v>
      </c>
      <c r="G12101" t="s">
        <v>1263</v>
      </c>
      <c r="H12101" t="s">
        <v>1176</v>
      </c>
      <c r="I12101">
        <v>2627</v>
      </c>
      <c r="J12101" s="40">
        <f>I12106</f>
        <v>1.1193012356199403</v>
      </c>
    </row>
    <row r="12102" spans="1:10">
      <c r="A12102" t="s">
        <v>1165</v>
      </c>
      <c r="B12102" t="s">
        <v>1055</v>
      </c>
      <c r="C12102" t="s">
        <v>1278</v>
      </c>
      <c r="D12102" t="str">
        <f>VLOOKUP(C12102,時点区分!$A$2:$C$8,3,0)</f>
        <v>07:R4年度将来一致率</v>
      </c>
      <c r="E12102" t="s">
        <v>0</v>
      </c>
      <c r="F12102" t="str">
        <f>VLOOKUP(E12102,病床機能区分!$A$2:$C$14,3,0)</f>
        <v>01：高度急性期</v>
      </c>
      <c r="G12102" t="s">
        <v>1281</v>
      </c>
      <c r="H12102" t="s">
        <v>1270</v>
      </c>
      <c r="I12102">
        <v>0.23469387755102042</v>
      </c>
      <c r="J12102" s="40"/>
    </row>
    <row r="12103" spans="1:10">
      <c r="A12103" t="s">
        <v>1165</v>
      </c>
      <c r="B12103" t="s">
        <v>1055</v>
      </c>
      <c r="C12103" t="s">
        <v>1278</v>
      </c>
      <c r="D12103" t="str">
        <f>VLOOKUP(C12103,時点区分!$A$2:$C$8,3,0)</f>
        <v>07:R4年度将来一致率</v>
      </c>
      <c r="E12103" t="s">
        <v>1</v>
      </c>
      <c r="F12103" t="str">
        <f>VLOOKUP(E12103,病床機能区分!$A$2:$C$14,3,0)</f>
        <v>02：急性期</v>
      </c>
      <c r="G12103" t="s">
        <v>1283</v>
      </c>
      <c r="H12103" t="s">
        <v>1270</v>
      </c>
      <c r="I12103">
        <v>1.6440677966101696</v>
      </c>
      <c r="J12103" s="40"/>
    </row>
    <row r="12104" spans="1:10">
      <c r="A12104" t="s">
        <v>1165</v>
      </c>
      <c r="B12104" t="s">
        <v>1055</v>
      </c>
      <c r="C12104" t="s">
        <v>1278</v>
      </c>
      <c r="D12104" t="str">
        <f>VLOOKUP(C12104,時点区分!$A$2:$C$8,3,0)</f>
        <v>07:R4年度将来一致率</v>
      </c>
      <c r="E12104" t="s">
        <v>2</v>
      </c>
      <c r="F12104" t="str">
        <f>VLOOKUP(E12104,病床機能区分!$A$2:$C$14,3,0)</f>
        <v>03：回復期</v>
      </c>
      <c r="G12104" t="s">
        <v>1285</v>
      </c>
      <c r="H12104" t="s">
        <v>1270</v>
      </c>
      <c r="I12104">
        <v>0.55834564254062036</v>
      </c>
      <c r="J12104" s="40"/>
    </row>
    <row r="12105" spans="1:10">
      <c r="A12105" t="s">
        <v>1165</v>
      </c>
      <c r="B12105" t="s">
        <v>1055</v>
      </c>
      <c r="C12105" t="s">
        <v>1278</v>
      </c>
      <c r="D12105" t="str">
        <f>VLOOKUP(C12105,時点区分!$A$2:$C$8,3,0)</f>
        <v>07:R4年度将来一致率</v>
      </c>
      <c r="E12105" t="s">
        <v>3</v>
      </c>
      <c r="F12105" t="str">
        <f>VLOOKUP(E12105,病床機能区分!$A$2:$C$14,3,0)</f>
        <v>04：慢性期</v>
      </c>
      <c r="G12105" t="s">
        <v>1287</v>
      </c>
      <c r="H12105" t="s">
        <v>1270</v>
      </c>
      <c r="I12105">
        <v>1.2037037037037037</v>
      </c>
      <c r="J12105" s="40"/>
    </row>
    <row r="12106" spans="1:10" ht="14" thickBot="1">
      <c r="A12106" t="s">
        <v>1165</v>
      </c>
      <c r="B12106" t="s">
        <v>1055</v>
      </c>
      <c r="C12106" t="s">
        <v>1278</v>
      </c>
      <c r="D12106" t="str">
        <f>VLOOKUP(C12106,時点区分!$A$2:$C$8,3,0)</f>
        <v>07:R4年度将来一致率</v>
      </c>
      <c r="E12106" t="s">
        <v>784</v>
      </c>
      <c r="F12106" t="str">
        <f>VLOOKUP(E12106,病床機能区分!$A$2:$C$14,3,0)</f>
        <v>06：合計</v>
      </c>
      <c r="G12106" t="s">
        <v>1289</v>
      </c>
      <c r="H12106" t="s">
        <v>1270</v>
      </c>
      <c r="I12106">
        <v>1.1193012356199403</v>
      </c>
      <c r="J12106" s="41"/>
    </row>
    <row r="12107" spans="1:10">
      <c r="A12107" t="s">
        <v>1165</v>
      </c>
      <c r="B12107" t="s">
        <v>1056</v>
      </c>
      <c r="C12107" t="s">
        <v>1181</v>
      </c>
      <c r="D12107" t="str">
        <f>VLOOKUP(C12107,時点区分!$A$2:$C$8,3,0)</f>
        <v>01:現状ー構想策定時</v>
      </c>
      <c r="E12107" t="s">
        <v>0</v>
      </c>
      <c r="F12107" t="str">
        <f>VLOOKUP(E12107,病床機能区分!$A$2:$C$14,3,0)</f>
        <v>01：高度急性期</v>
      </c>
      <c r="G12107" t="s">
        <v>1186</v>
      </c>
      <c r="H12107" t="s">
        <v>1176</v>
      </c>
      <c r="I12107">
        <v>0</v>
      </c>
      <c r="J12107" s="39">
        <f>I12122</f>
        <v>0</v>
      </c>
    </row>
    <row r="12108" spans="1:10">
      <c r="A12108" t="s">
        <v>1165</v>
      </c>
      <c r="B12108" t="s">
        <v>1056</v>
      </c>
      <c r="C12108" t="s">
        <v>1181</v>
      </c>
      <c r="D12108" t="str">
        <f>VLOOKUP(C12108,時点区分!$A$2:$C$8,3,0)</f>
        <v>01:現状ー構想策定時</v>
      </c>
      <c r="E12108" t="s">
        <v>1</v>
      </c>
      <c r="F12108" t="str">
        <f>VLOOKUP(E12108,病床機能区分!$A$2:$C$14,3,0)</f>
        <v>02：急性期</v>
      </c>
      <c r="G12108" t="s">
        <v>1188</v>
      </c>
      <c r="H12108" t="s">
        <v>1176</v>
      </c>
      <c r="I12108">
        <v>927</v>
      </c>
      <c r="J12108" s="40">
        <f>I12123</f>
        <v>1.9074074074074074</v>
      </c>
    </row>
    <row r="12109" spans="1:10">
      <c r="A12109" t="s">
        <v>1165</v>
      </c>
      <c r="B12109" t="s">
        <v>1056</v>
      </c>
      <c r="C12109" t="s">
        <v>1181</v>
      </c>
      <c r="D12109" t="str">
        <f>VLOOKUP(C12109,時点区分!$A$2:$C$8,3,0)</f>
        <v>01:現状ー構想策定時</v>
      </c>
      <c r="E12109" t="s">
        <v>2</v>
      </c>
      <c r="F12109" t="str">
        <f>VLOOKUP(E12109,病床機能区分!$A$2:$C$14,3,0)</f>
        <v>03：回復期</v>
      </c>
      <c r="G12109" t="s">
        <v>1190</v>
      </c>
      <c r="H12109" t="s">
        <v>1176</v>
      </c>
      <c r="I12109">
        <v>203</v>
      </c>
      <c r="J12109" s="40">
        <f>I12124</f>
        <v>0.29292929292929293</v>
      </c>
    </row>
    <row r="12110" spans="1:10">
      <c r="A12110" t="s">
        <v>1165</v>
      </c>
      <c r="B12110" t="s">
        <v>1056</v>
      </c>
      <c r="C12110" t="s">
        <v>1181</v>
      </c>
      <c r="D12110" t="str">
        <f>VLOOKUP(C12110,時点区分!$A$2:$C$8,3,0)</f>
        <v>01:現状ー構想策定時</v>
      </c>
      <c r="E12110" t="s">
        <v>3</v>
      </c>
      <c r="F12110" t="str">
        <f>VLOOKUP(E12110,病床機能区分!$A$2:$C$14,3,0)</f>
        <v>04：慢性期</v>
      </c>
      <c r="G12110" t="s">
        <v>1192</v>
      </c>
      <c r="H12110" t="s">
        <v>1176</v>
      </c>
      <c r="I12110">
        <v>602</v>
      </c>
      <c r="J12110" s="40">
        <f>I12125</f>
        <v>1.3589164785553047</v>
      </c>
    </row>
    <row r="12111" spans="1:10">
      <c r="A12111" t="s">
        <v>1165</v>
      </c>
      <c r="B12111" t="s">
        <v>1056</v>
      </c>
      <c r="C12111" t="s">
        <v>1181</v>
      </c>
      <c r="D12111" t="str">
        <f>VLOOKUP(C12111,時点区分!$A$2:$C$8,3,0)</f>
        <v>01:現状ー構想策定時</v>
      </c>
      <c r="E12111" t="s">
        <v>783</v>
      </c>
      <c r="F12111" t="str">
        <f>VLOOKUP(E12111,病床機能区分!$A$2:$C$14,3,0)</f>
        <v>05：未報告</v>
      </c>
      <c r="G12111" t="s">
        <v>1194</v>
      </c>
      <c r="H12111" t="s">
        <v>1176</v>
      </c>
      <c r="I12111">
        <v>97</v>
      </c>
      <c r="J12111" s="40"/>
    </row>
    <row r="12112" spans="1:10">
      <c r="A12112" t="s">
        <v>1165</v>
      </c>
      <c r="B12112" t="s">
        <v>1056</v>
      </c>
      <c r="C12112" t="s">
        <v>1181</v>
      </c>
      <c r="D12112" t="str">
        <f>VLOOKUP(C12112,時点区分!$A$2:$C$8,3,0)</f>
        <v>01:現状ー構想策定時</v>
      </c>
      <c r="E12112" t="s">
        <v>784</v>
      </c>
      <c r="F12112" t="str">
        <f>VLOOKUP(E12112,病床機能区分!$A$2:$C$14,3,0)</f>
        <v>06：合計</v>
      </c>
      <c r="G12112" t="s">
        <v>1196</v>
      </c>
      <c r="H12112" t="s">
        <v>1176</v>
      </c>
      <c r="I12112">
        <v>1829</v>
      </c>
      <c r="J12112" s="40">
        <f>I12126</f>
        <v>1.0880428316478288</v>
      </c>
    </row>
    <row r="12113" spans="1:10">
      <c r="A12113" t="s">
        <v>1165</v>
      </c>
      <c r="B12113" t="s">
        <v>1056</v>
      </c>
      <c r="C12113" t="s">
        <v>1181</v>
      </c>
      <c r="D12113" t="str">
        <f>VLOOKUP(C12113,時点区分!$A$2:$C$8,3,0)</f>
        <v>01:現状ー構想策定時</v>
      </c>
      <c r="E12113" t="s">
        <v>785</v>
      </c>
      <c r="F12113" t="str">
        <f>VLOOKUP(E12113,病床機能区分!$A$2:$C$14,3,0)</f>
        <v>07：在宅医療等</v>
      </c>
      <c r="G12113" t="s">
        <v>1198</v>
      </c>
      <c r="H12113" t="s">
        <v>1176</v>
      </c>
      <c r="I12113">
        <v>0</v>
      </c>
      <c r="J12113" s="40"/>
    </row>
    <row r="12114" spans="1:10">
      <c r="A12114" t="s">
        <v>1165</v>
      </c>
      <c r="B12114" t="s">
        <v>1056</v>
      </c>
      <c r="C12114" t="s">
        <v>1181</v>
      </c>
      <c r="D12114" t="str">
        <f>VLOOKUP(C12114,時点区分!$A$2:$C$8,3,0)</f>
        <v>01:現状ー構想策定時</v>
      </c>
      <c r="E12114" t="s">
        <v>786</v>
      </c>
      <c r="F12114" t="str">
        <f>VLOOKUP(E12114,病床機能区分!$A$2:$C$14,3,0)</f>
        <v>08：うち訪問診療分</v>
      </c>
      <c r="G12114" t="s">
        <v>1200</v>
      </c>
      <c r="H12114" t="s">
        <v>1176</v>
      </c>
      <c r="I12114">
        <v>0</v>
      </c>
      <c r="J12114" s="40"/>
    </row>
    <row r="12115" spans="1:10">
      <c r="A12115" t="s">
        <v>1165</v>
      </c>
      <c r="B12115" t="s">
        <v>1056</v>
      </c>
      <c r="C12115" t="s">
        <v>1129</v>
      </c>
      <c r="D12115" t="str">
        <f>VLOOKUP(C12115,時点区分!$A$2:$C$8,3,0)</f>
        <v>02:将来</v>
      </c>
      <c r="E12115" t="s">
        <v>0</v>
      </c>
      <c r="F12115" t="str">
        <f>VLOOKUP(E12115,病床機能区分!$A$2:$C$14,3,0)</f>
        <v>01：高度急性期</v>
      </c>
      <c r="G12115" t="s">
        <v>1202</v>
      </c>
      <c r="H12115" t="s">
        <v>1176</v>
      </c>
      <c r="I12115">
        <v>59</v>
      </c>
      <c r="J12115" s="40">
        <f>I12122</f>
        <v>0</v>
      </c>
    </row>
    <row r="12116" spans="1:10">
      <c r="A12116" t="s">
        <v>1165</v>
      </c>
      <c r="B12116" t="s">
        <v>1056</v>
      </c>
      <c r="C12116" t="s">
        <v>1129</v>
      </c>
      <c r="D12116" t="str">
        <f>VLOOKUP(C12116,時点区分!$A$2:$C$8,3,0)</f>
        <v>02:将来</v>
      </c>
      <c r="E12116" t="s">
        <v>1</v>
      </c>
      <c r="F12116" t="str">
        <f>VLOOKUP(E12116,病床機能区分!$A$2:$C$14,3,0)</f>
        <v>02：急性期</v>
      </c>
      <c r="G12116" t="s">
        <v>1204</v>
      </c>
      <c r="H12116" t="s">
        <v>1176</v>
      </c>
      <c r="I12116">
        <v>486</v>
      </c>
      <c r="J12116" s="40">
        <f>I12123</f>
        <v>1.9074074074074074</v>
      </c>
    </row>
    <row r="12117" spans="1:10">
      <c r="A12117" t="s">
        <v>1165</v>
      </c>
      <c r="B12117" t="s">
        <v>1056</v>
      </c>
      <c r="C12117" t="s">
        <v>1129</v>
      </c>
      <c r="D12117" t="str">
        <f>VLOOKUP(C12117,時点区分!$A$2:$C$8,3,0)</f>
        <v>02:将来</v>
      </c>
      <c r="E12117" t="s">
        <v>2</v>
      </c>
      <c r="F12117" t="str">
        <f>VLOOKUP(E12117,病床機能区分!$A$2:$C$14,3,0)</f>
        <v>03：回復期</v>
      </c>
      <c r="G12117" t="s">
        <v>1206</v>
      </c>
      <c r="H12117" t="s">
        <v>1176</v>
      </c>
      <c r="I12117">
        <v>693</v>
      </c>
      <c r="J12117" s="40">
        <f>I12124</f>
        <v>0.29292929292929293</v>
      </c>
    </row>
    <row r="12118" spans="1:10">
      <c r="A12118" t="s">
        <v>1165</v>
      </c>
      <c r="B12118" t="s">
        <v>1056</v>
      </c>
      <c r="C12118" t="s">
        <v>1129</v>
      </c>
      <c r="D12118" t="str">
        <f>VLOOKUP(C12118,時点区分!$A$2:$C$8,3,0)</f>
        <v>02:将来</v>
      </c>
      <c r="E12118" t="s">
        <v>3</v>
      </c>
      <c r="F12118" t="str">
        <f>VLOOKUP(E12118,病床機能区分!$A$2:$C$14,3,0)</f>
        <v>04：慢性期</v>
      </c>
      <c r="G12118" t="s">
        <v>1208</v>
      </c>
      <c r="H12118" t="s">
        <v>1176</v>
      </c>
      <c r="I12118">
        <v>443</v>
      </c>
      <c r="J12118" s="40">
        <f>I12125</f>
        <v>1.3589164785553047</v>
      </c>
    </row>
    <row r="12119" spans="1:10">
      <c r="A12119" t="s">
        <v>1165</v>
      </c>
      <c r="B12119" t="s">
        <v>1056</v>
      </c>
      <c r="C12119" t="s">
        <v>1129</v>
      </c>
      <c r="D12119" t="str">
        <f>VLOOKUP(C12119,時点区分!$A$2:$C$8,3,0)</f>
        <v>02:将来</v>
      </c>
      <c r="E12119" t="s">
        <v>784</v>
      </c>
      <c r="F12119" t="str">
        <f>VLOOKUP(E12119,病床機能区分!$A$2:$C$14,3,0)</f>
        <v>06：合計</v>
      </c>
      <c r="G12119" t="s">
        <v>1210</v>
      </c>
      <c r="H12119" t="s">
        <v>1176</v>
      </c>
      <c r="I12119">
        <v>1681</v>
      </c>
      <c r="J12119" s="40">
        <f>I12126</f>
        <v>1.0880428316478288</v>
      </c>
    </row>
    <row r="12120" spans="1:10">
      <c r="A12120" t="s">
        <v>1165</v>
      </c>
      <c r="B12120" t="s">
        <v>1056</v>
      </c>
      <c r="C12120" t="s">
        <v>1129</v>
      </c>
      <c r="D12120" t="str">
        <f>VLOOKUP(C12120,時点区分!$A$2:$C$8,3,0)</f>
        <v>02:将来</v>
      </c>
      <c r="E12120" t="s">
        <v>785</v>
      </c>
      <c r="F12120" t="str">
        <f>VLOOKUP(E12120,病床機能区分!$A$2:$C$14,3,0)</f>
        <v>07：在宅医療等</v>
      </c>
      <c r="G12120" t="s">
        <v>1212</v>
      </c>
      <c r="H12120" t="s">
        <v>1176</v>
      </c>
      <c r="I12120">
        <v>-2680</v>
      </c>
      <c r="J12120" s="40"/>
    </row>
    <row r="12121" spans="1:10">
      <c r="A12121" t="s">
        <v>1165</v>
      </c>
      <c r="B12121" t="s">
        <v>1056</v>
      </c>
      <c r="C12121" t="s">
        <v>1129</v>
      </c>
      <c r="D12121" t="str">
        <f>VLOOKUP(C12121,時点区分!$A$2:$C$8,3,0)</f>
        <v>02:将来</v>
      </c>
      <c r="E12121" t="s">
        <v>786</v>
      </c>
      <c r="F12121" t="str">
        <f>VLOOKUP(E12121,病床機能区分!$A$2:$C$14,3,0)</f>
        <v>08：うち訪問診療分</v>
      </c>
      <c r="G12121" t="s">
        <v>1214</v>
      </c>
      <c r="H12121" t="s">
        <v>1176</v>
      </c>
      <c r="I12121">
        <v>0</v>
      </c>
      <c r="J12121" s="40"/>
    </row>
    <row r="12122" spans="1:10">
      <c r="A12122" t="s">
        <v>1165</v>
      </c>
      <c r="B12122" t="s">
        <v>1056</v>
      </c>
      <c r="C12122" t="s">
        <v>1182</v>
      </c>
      <c r="D12122" t="str">
        <f>VLOOKUP(C12122,時点区分!$A$2:$C$8,3,0)</f>
        <v>03:構想策定時一致率</v>
      </c>
      <c r="E12122" t="s">
        <v>0</v>
      </c>
      <c r="F12122" t="str">
        <f>VLOOKUP(E12122,病床機能区分!$A$2:$C$14,3,0)</f>
        <v>01：高度急性期</v>
      </c>
      <c r="G12122" t="s">
        <v>1216</v>
      </c>
      <c r="H12122" t="s">
        <v>1270</v>
      </c>
      <c r="I12122">
        <v>0</v>
      </c>
      <c r="J12122" s="40"/>
    </row>
    <row r="12123" spans="1:10">
      <c r="A12123" t="s">
        <v>1165</v>
      </c>
      <c r="B12123" t="s">
        <v>1056</v>
      </c>
      <c r="C12123" t="s">
        <v>1182</v>
      </c>
      <c r="D12123" t="str">
        <f>VLOOKUP(C12123,時点区分!$A$2:$C$8,3,0)</f>
        <v>03:構想策定時一致率</v>
      </c>
      <c r="E12123" t="s">
        <v>1</v>
      </c>
      <c r="F12123" t="str">
        <f>VLOOKUP(E12123,病床機能区分!$A$2:$C$14,3,0)</f>
        <v>02：急性期</v>
      </c>
      <c r="G12123" t="s">
        <v>1218</v>
      </c>
      <c r="H12123" t="s">
        <v>1270</v>
      </c>
      <c r="I12123">
        <v>1.9074074074074074</v>
      </c>
      <c r="J12123" s="40"/>
    </row>
    <row r="12124" spans="1:10">
      <c r="A12124" t="s">
        <v>1165</v>
      </c>
      <c r="B12124" t="s">
        <v>1056</v>
      </c>
      <c r="C12124" t="s">
        <v>1182</v>
      </c>
      <c r="D12124" t="str">
        <f>VLOOKUP(C12124,時点区分!$A$2:$C$8,3,0)</f>
        <v>03:構想策定時一致率</v>
      </c>
      <c r="E12124" t="s">
        <v>2</v>
      </c>
      <c r="F12124" t="str">
        <f>VLOOKUP(E12124,病床機能区分!$A$2:$C$14,3,0)</f>
        <v>03：回復期</v>
      </c>
      <c r="G12124" t="s">
        <v>1220</v>
      </c>
      <c r="H12124" t="s">
        <v>1270</v>
      </c>
      <c r="I12124">
        <v>0.29292929292929293</v>
      </c>
      <c r="J12124" s="40"/>
    </row>
    <row r="12125" spans="1:10">
      <c r="A12125" t="s">
        <v>1165</v>
      </c>
      <c r="B12125" t="s">
        <v>1056</v>
      </c>
      <c r="C12125" t="s">
        <v>1182</v>
      </c>
      <c r="D12125" t="str">
        <f>VLOOKUP(C12125,時点区分!$A$2:$C$8,3,0)</f>
        <v>03:構想策定時一致率</v>
      </c>
      <c r="E12125" t="s">
        <v>3</v>
      </c>
      <c r="F12125" t="str">
        <f>VLOOKUP(E12125,病床機能区分!$A$2:$C$14,3,0)</f>
        <v>04：慢性期</v>
      </c>
      <c r="G12125" t="s">
        <v>1222</v>
      </c>
      <c r="H12125" t="s">
        <v>1270</v>
      </c>
      <c r="I12125">
        <v>1.3589164785553047</v>
      </c>
      <c r="J12125" s="40"/>
    </row>
    <row r="12126" spans="1:10">
      <c r="A12126" t="s">
        <v>1165</v>
      </c>
      <c r="B12126" t="s">
        <v>1056</v>
      </c>
      <c r="C12126" t="s">
        <v>1182</v>
      </c>
      <c r="D12126" t="str">
        <f>VLOOKUP(C12126,時点区分!$A$2:$C$8,3,0)</f>
        <v>03:構想策定時一致率</v>
      </c>
      <c r="E12126" t="s">
        <v>784</v>
      </c>
      <c r="F12126" t="str">
        <f>VLOOKUP(E12126,病床機能区分!$A$2:$C$14,3,0)</f>
        <v>06：合計</v>
      </c>
      <c r="G12126" t="s">
        <v>1224</v>
      </c>
      <c r="H12126" t="s">
        <v>1270</v>
      </c>
      <c r="I12126">
        <v>1.0880428316478288</v>
      </c>
      <c r="J12126" s="40"/>
    </row>
    <row r="12127" spans="1:10">
      <c r="A12127" t="s">
        <v>1165</v>
      </c>
      <c r="B12127" t="s">
        <v>1056</v>
      </c>
      <c r="C12127" t="s">
        <v>1183</v>
      </c>
      <c r="D12127" t="str">
        <f>VLOOKUP(C12127,時点区分!$A$2:$C$8,3,0)</f>
        <v>04:R4年度病床機能報告_2022年時点</v>
      </c>
      <c r="E12127" t="s">
        <v>0</v>
      </c>
      <c r="F12127" t="str">
        <f>VLOOKUP(E12127,病床機能区分!$A$2:$C$14,3,0)</f>
        <v>01：高度急性期</v>
      </c>
      <c r="G12127" t="s">
        <v>1226</v>
      </c>
      <c r="H12127" t="s">
        <v>1176</v>
      </c>
      <c r="I12127">
        <v>0</v>
      </c>
      <c r="J12127" s="40">
        <f>I12134</f>
        <v>0</v>
      </c>
    </row>
    <row r="12128" spans="1:10">
      <c r="A12128" t="s">
        <v>1165</v>
      </c>
      <c r="B12128" t="s">
        <v>1056</v>
      </c>
      <c r="C12128" t="s">
        <v>1183</v>
      </c>
      <c r="D12128" t="str">
        <f>VLOOKUP(C12128,時点区分!$A$2:$C$8,3,0)</f>
        <v>04:R4年度病床機能報告_2022年時点</v>
      </c>
      <c r="E12128" t="s">
        <v>1</v>
      </c>
      <c r="F12128" t="str">
        <f>VLOOKUP(E12128,病床機能区分!$A$2:$C$14,3,0)</f>
        <v>02：急性期</v>
      </c>
      <c r="G12128" t="s">
        <v>1228</v>
      </c>
      <c r="H12128" t="s">
        <v>1176</v>
      </c>
      <c r="I12128">
        <v>836</v>
      </c>
      <c r="J12128" s="40">
        <f t="shared" ref="J12128:J12130" si="296">I12135</f>
        <v>1.7201646090534979</v>
      </c>
    </row>
    <row r="12129" spans="1:10">
      <c r="A12129" t="s">
        <v>1165</v>
      </c>
      <c r="B12129" t="s">
        <v>1056</v>
      </c>
      <c r="C12129" t="s">
        <v>1183</v>
      </c>
      <c r="D12129" t="str">
        <f>VLOOKUP(C12129,時点区分!$A$2:$C$8,3,0)</f>
        <v>04:R4年度病床機能報告_2022年時点</v>
      </c>
      <c r="E12129" t="s">
        <v>2</v>
      </c>
      <c r="F12129" t="str">
        <f>VLOOKUP(E12129,病床機能区分!$A$2:$C$14,3,0)</f>
        <v>03：回復期</v>
      </c>
      <c r="G12129" t="s">
        <v>1230</v>
      </c>
      <c r="H12129" t="s">
        <v>1176</v>
      </c>
      <c r="I12129">
        <v>228</v>
      </c>
      <c r="J12129" s="40">
        <f t="shared" si="296"/>
        <v>0.32900432900432902</v>
      </c>
    </row>
    <row r="12130" spans="1:10">
      <c r="A12130" t="s">
        <v>1165</v>
      </c>
      <c r="B12130" t="s">
        <v>1056</v>
      </c>
      <c r="C12130" t="s">
        <v>1183</v>
      </c>
      <c r="D12130" t="str">
        <f>VLOOKUP(C12130,時点区分!$A$2:$C$8,3,0)</f>
        <v>04:R4年度病床機能報告_2022年時点</v>
      </c>
      <c r="E12130" t="s">
        <v>3</v>
      </c>
      <c r="F12130" t="str">
        <f>VLOOKUP(E12130,病床機能区分!$A$2:$C$14,3,0)</f>
        <v>04：慢性期</v>
      </c>
      <c r="G12130" t="s">
        <v>1232</v>
      </c>
      <c r="H12130" t="s">
        <v>1176</v>
      </c>
      <c r="I12130">
        <v>381</v>
      </c>
      <c r="J12130" s="40">
        <f t="shared" si="296"/>
        <v>0.86004514672686228</v>
      </c>
    </row>
    <row r="12131" spans="1:10">
      <c r="A12131" t="s">
        <v>1165</v>
      </c>
      <c r="B12131" t="s">
        <v>1056</v>
      </c>
      <c r="C12131" t="s">
        <v>1183</v>
      </c>
      <c r="D12131" t="str">
        <f>VLOOKUP(C12131,時点区分!$A$2:$C$8,3,0)</f>
        <v>04:R4年度病床機能報告_2022年時点</v>
      </c>
      <c r="E12131" t="s">
        <v>771</v>
      </c>
      <c r="F12131" t="str">
        <f>VLOOKUP(E12131,病床機能区分!$A$2:$C$14,3,0)</f>
        <v>09：休棟中（今後再開する予定）</v>
      </c>
      <c r="G12131" t="s">
        <v>1234</v>
      </c>
      <c r="H12131" t="s">
        <v>1176</v>
      </c>
      <c r="I12131">
        <v>85</v>
      </c>
      <c r="J12131" s="40"/>
    </row>
    <row r="12132" spans="1:10">
      <c r="A12132" t="s">
        <v>1165</v>
      </c>
      <c r="B12132" t="s">
        <v>1056</v>
      </c>
      <c r="C12132" t="s">
        <v>1183</v>
      </c>
      <c r="D12132" t="str">
        <f>VLOOKUP(C12132,時点区分!$A$2:$C$8,3,0)</f>
        <v>04:R4年度病床機能報告_2022年時点</v>
      </c>
      <c r="E12132" t="s">
        <v>772</v>
      </c>
      <c r="F12132" t="str">
        <f>VLOOKUP(E12132,病床機能区分!$A$2:$C$14,3,0)</f>
        <v>10：休棟中（今後廃止する予定）</v>
      </c>
      <c r="G12132" t="s">
        <v>1236</v>
      </c>
      <c r="H12132" t="s">
        <v>1176</v>
      </c>
      <c r="I12132">
        <v>0</v>
      </c>
      <c r="J12132" s="40"/>
    </row>
    <row r="12133" spans="1:10">
      <c r="A12133" t="s">
        <v>1165</v>
      </c>
      <c r="B12133" t="s">
        <v>1056</v>
      </c>
      <c r="C12133" t="s">
        <v>1183</v>
      </c>
      <c r="D12133" t="str">
        <f>VLOOKUP(C12133,時点区分!$A$2:$C$8,3,0)</f>
        <v>04:R4年度病床機能報告_2022年時点</v>
      </c>
      <c r="E12133" t="s">
        <v>784</v>
      </c>
      <c r="F12133" t="str">
        <f>VLOOKUP(E12133,病床機能区分!$A$2:$C$14,3,0)</f>
        <v>06：合計</v>
      </c>
      <c r="G12133" t="s">
        <v>1238</v>
      </c>
      <c r="H12133" t="s">
        <v>1176</v>
      </c>
      <c r="I12133">
        <v>1530</v>
      </c>
      <c r="J12133" s="40">
        <f>I12138</f>
        <v>0.91017251635930996</v>
      </c>
    </row>
    <row r="12134" spans="1:10">
      <c r="A12134" t="s">
        <v>1165</v>
      </c>
      <c r="B12134" t="s">
        <v>1056</v>
      </c>
      <c r="C12134" t="s">
        <v>1184</v>
      </c>
      <c r="D12134" t="str">
        <f>VLOOKUP(C12134,時点区分!$A$2:$C$8,3,0)</f>
        <v>05:R4年度現状一致率</v>
      </c>
      <c r="E12134" t="s">
        <v>0</v>
      </c>
      <c r="F12134" t="str">
        <f>VLOOKUP(E12134,病床機能区分!$A$2:$C$14,3,0)</f>
        <v>01：高度急性期</v>
      </c>
      <c r="G12134" t="s">
        <v>1239</v>
      </c>
      <c r="H12134" t="s">
        <v>1270</v>
      </c>
      <c r="I12134">
        <v>0</v>
      </c>
      <c r="J12134" s="40"/>
    </row>
    <row r="12135" spans="1:10">
      <c r="A12135" t="s">
        <v>1165</v>
      </c>
      <c r="B12135" t="s">
        <v>1056</v>
      </c>
      <c r="C12135" t="s">
        <v>1184</v>
      </c>
      <c r="D12135" t="str">
        <f>VLOOKUP(C12135,時点区分!$A$2:$C$8,3,0)</f>
        <v>05:R4年度現状一致率</v>
      </c>
      <c r="E12135" t="s">
        <v>1</v>
      </c>
      <c r="F12135" t="str">
        <f>VLOOKUP(E12135,病床機能区分!$A$2:$C$14,3,0)</f>
        <v>02：急性期</v>
      </c>
      <c r="G12135" t="s">
        <v>1241</v>
      </c>
      <c r="H12135" t="s">
        <v>1270</v>
      </c>
      <c r="I12135">
        <v>1.7201646090534979</v>
      </c>
      <c r="J12135" s="40"/>
    </row>
    <row r="12136" spans="1:10">
      <c r="A12136" t="s">
        <v>1165</v>
      </c>
      <c r="B12136" t="s">
        <v>1056</v>
      </c>
      <c r="C12136" t="s">
        <v>1184</v>
      </c>
      <c r="D12136" t="str">
        <f>VLOOKUP(C12136,時点区分!$A$2:$C$8,3,0)</f>
        <v>05:R4年度現状一致率</v>
      </c>
      <c r="E12136" t="s">
        <v>2</v>
      </c>
      <c r="F12136" t="str">
        <f>VLOOKUP(E12136,病床機能区分!$A$2:$C$14,3,0)</f>
        <v>03：回復期</v>
      </c>
      <c r="G12136" t="s">
        <v>1243</v>
      </c>
      <c r="H12136" t="s">
        <v>1270</v>
      </c>
      <c r="I12136">
        <v>0.32900432900432902</v>
      </c>
      <c r="J12136" s="40"/>
    </row>
    <row r="12137" spans="1:10">
      <c r="A12137" t="s">
        <v>1165</v>
      </c>
      <c r="B12137" t="s">
        <v>1056</v>
      </c>
      <c r="C12137" t="s">
        <v>1184</v>
      </c>
      <c r="D12137" t="str">
        <f>VLOOKUP(C12137,時点区分!$A$2:$C$8,3,0)</f>
        <v>05:R4年度現状一致率</v>
      </c>
      <c r="E12137" t="s">
        <v>3</v>
      </c>
      <c r="F12137" t="str">
        <f>VLOOKUP(E12137,病床機能区分!$A$2:$C$14,3,0)</f>
        <v>04：慢性期</v>
      </c>
      <c r="G12137" t="s">
        <v>1245</v>
      </c>
      <c r="H12137" t="s">
        <v>1270</v>
      </c>
      <c r="I12137">
        <v>0.86004514672686228</v>
      </c>
      <c r="J12137" s="40"/>
    </row>
    <row r="12138" spans="1:10">
      <c r="A12138" t="s">
        <v>1165</v>
      </c>
      <c r="B12138" t="s">
        <v>1056</v>
      </c>
      <c r="C12138" t="s">
        <v>1184</v>
      </c>
      <c r="D12138" t="str">
        <f>VLOOKUP(C12138,時点区分!$A$2:$C$8,3,0)</f>
        <v>05:R4年度現状一致率</v>
      </c>
      <c r="E12138" t="s">
        <v>784</v>
      </c>
      <c r="F12138" t="str">
        <f>VLOOKUP(E12138,病床機能区分!$A$2:$C$14,3,0)</f>
        <v>06：合計</v>
      </c>
      <c r="G12138" t="s">
        <v>1247</v>
      </c>
      <c r="H12138" t="s">
        <v>1270</v>
      </c>
      <c r="I12138">
        <v>0.91017251635930996</v>
      </c>
      <c r="J12138" s="40"/>
    </row>
    <row r="12139" spans="1:10">
      <c r="A12139" t="s">
        <v>1165</v>
      </c>
      <c r="B12139" t="s">
        <v>1056</v>
      </c>
      <c r="C12139" t="s">
        <v>1185</v>
      </c>
      <c r="D12139" t="str">
        <f>VLOOKUP(C12139,時点区分!$A$2:$C$8,3,0)</f>
        <v>06:R4年度病床機能報告_2025年時点</v>
      </c>
      <c r="E12139" t="s">
        <v>0</v>
      </c>
      <c r="F12139" t="str">
        <f>VLOOKUP(E12139,病床機能区分!$A$2:$C$14,3,0)</f>
        <v>01：高度急性期</v>
      </c>
      <c r="G12139" t="s">
        <v>1249</v>
      </c>
      <c r="H12139" t="s">
        <v>1176</v>
      </c>
      <c r="I12139">
        <v>0</v>
      </c>
      <c r="J12139" s="40">
        <f>I12147</f>
        <v>0</v>
      </c>
    </row>
    <row r="12140" spans="1:10">
      <c r="A12140" t="s">
        <v>1165</v>
      </c>
      <c r="B12140" t="s">
        <v>1056</v>
      </c>
      <c r="C12140" t="s">
        <v>1185</v>
      </c>
      <c r="D12140" t="str">
        <f>VLOOKUP(C12140,時点区分!$A$2:$C$8,3,0)</f>
        <v>06:R4年度病床機能報告_2025年時点</v>
      </c>
      <c r="E12140" t="s">
        <v>1</v>
      </c>
      <c r="F12140" t="str">
        <f>VLOOKUP(E12140,病床機能区分!$A$2:$C$14,3,0)</f>
        <v>02：急性期</v>
      </c>
      <c r="G12140" t="s">
        <v>1251</v>
      </c>
      <c r="H12140" t="s">
        <v>1176</v>
      </c>
      <c r="I12140">
        <v>855</v>
      </c>
      <c r="J12140" s="40">
        <f>I12148</f>
        <v>1.7592592592592593</v>
      </c>
    </row>
    <row r="12141" spans="1:10">
      <c r="A12141" t="s">
        <v>1165</v>
      </c>
      <c r="B12141" t="s">
        <v>1056</v>
      </c>
      <c r="C12141" t="s">
        <v>1185</v>
      </c>
      <c r="D12141" t="str">
        <f>VLOOKUP(C12141,時点区分!$A$2:$C$8,3,0)</f>
        <v>06:R4年度病床機能報告_2025年時点</v>
      </c>
      <c r="E12141" t="s">
        <v>2</v>
      </c>
      <c r="F12141" t="str">
        <f>VLOOKUP(E12141,病床機能区分!$A$2:$C$14,3,0)</f>
        <v>03：回復期</v>
      </c>
      <c r="G12141" t="s">
        <v>1253</v>
      </c>
      <c r="H12141" t="s">
        <v>1176</v>
      </c>
      <c r="I12141">
        <v>228</v>
      </c>
      <c r="J12141" s="40">
        <f>I12149</f>
        <v>0.32900432900432902</v>
      </c>
    </row>
    <row r="12142" spans="1:10">
      <c r="A12142" t="s">
        <v>1165</v>
      </c>
      <c r="B12142" t="s">
        <v>1056</v>
      </c>
      <c r="C12142" t="s">
        <v>1185</v>
      </c>
      <c r="D12142" t="str">
        <f>VLOOKUP(C12142,時点区分!$A$2:$C$8,3,0)</f>
        <v>06:R4年度病床機能報告_2025年時点</v>
      </c>
      <c r="E12142" t="s">
        <v>3</v>
      </c>
      <c r="F12142" t="str">
        <f>VLOOKUP(E12142,病床機能区分!$A$2:$C$14,3,0)</f>
        <v>04：慢性期</v>
      </c>
      <c r="G12142" t="s">
        <v>1255</v>
      </c>
      <c r="H12142" t="s">
        <v>1176</v>
      </c>
      <c r="I12142">
        <v>424</v>
      </c>
      <c r="J12142" s="40">
        <f>I12150</f>
        <v>0.95711060948081261</v>
      </c>
    </row>
    <row r="12143" spans="1:10">
      <c r="A12143" t="s">
        <v>1165</v>
      </c>
      <c r="B12143" t="s">
        <v>1056</v>
      </c>
      <c r="C12143" t="s">
        <v>1185</v>
      </c>
      <c r="D12143" t="str">
        <f>VLOOKUP(C12143,時点区分!$A$2:$C$8,3,0)</f>
        <v>06:R4年度病床機能報告_2025年時点</v>
      </c>
      <c r="E12143" t="s">
        <v>779</v>
      </c>
      <c r="F12143" t="str">
        <f>VLOOKUP(E12143,病床機能区分!$A$2:$C$14,3,0)</f>
        <v>11：介護保険施設等へ移行予定</v>
      </c>
      <c r="G12143" t="s">
        <v>1257</v>
      </c>
      <c r="H12143" t="s">
        <v>1176</v>
      </c>
      <c r="I12143">
        <v>0</v>
      </c>
      <c r="J12143" s="40"/>
    </row>
    <row r="12144" spans="1:10">
      <c r="A12144" t="s">
        <v>1165</v>
      </c>
      <c r="B12144" t="s">
        <v>1056</v>
      </c>
      <c r="C12144" t="s">
        <v>1185</v>
      </c>
      <c r="D12144" t="str">
        <f>VLOOKUP(C12144,時点区分!$A$2:$C$8,3,0)</f>
        <v>06:R4年度病床機能報告_2025年時点</v>
      </c>
      <c r="E12144" t="s">
        <v>780</v>
      </c>
      <c r="F12144" t="str">
        <f>VLOOKUP(E12144,病床機能区分!$A$2:$C$14,3,0)</f>
        <v>12：休棟予定</v>
      </c>
      <c r="G12144" t="s">
        <v>1259</v>
      </c>
      <c r="H12144" t="s">
        <v>1176</v>
      </c>
      <c r="I12144">
        <v>8</v>
      </c>
      <c r="J12144" s="40"/>
    </row>
    <row r="12145" spans="1:10">
      <c r="A12145" t="s">
        <v>1165</v>
      </c>
      <c r="B12145" t="s">
        <v>1056</v>
      </c>
      <c r="C12145" t="s">
        <v>1185</v>
      </c>
      <c r="D12145" t="str">
        <f>VLOOKUP(C12145,時点区分!$A$2:$C$8,3,0)</f>
        <v>06:R4年度病床機能報告_2025年時点</v>
      </c>
      <c r="E12145" t="s">
        <v>781</v>
      </c>
      <c r="F12145" t="str">
        <f>VLOOKUP(E12145,病床機能区分!$A$2:$C$14,3,0)</f>
        <v>13：廃止予定</v>
      </c>
      <c r="G12145" t="s">
        <v>1261</v>
      </c>
      <c r="H12145" t="s">
        <v>1176</v>
      </c>
      <c r="I12145">
        <v>15</v>
      </c>
      <c r="J12145" s="40"/>
    </row>
    <row r="12146" spans="1:10">
      <c r="A12146" t="s">
        <v>1165</v>
      </c>
      <c r="B12146" t="s">
        <v>1056</v>
      </c>
      <c r="C12146" t="s">
        <v>1185</v>
      </c>
      <c r="D12146" t="str">
        <f>VLOOKUP(C12146,時点区分!$A$2:$C$8,3,0)</f>
        <v>06:R4年度病床機能報告_2025年時点</v>
      </c>
      <c r="E12146" t="s">
        <v>784</v>
      </c>
      <c r="F12146" t="str">
        <f>VLOOKUP(E12146,病床機能区分!$A$2:$C$14,3,0)</f>
        <v>06：合計</v>
      </c>
      <c r="G12146" t="s">
        <v>1263</v>
      </c>
      <c r="H12146" t="s">
        <v>1176</v>
      </c>
      <c r="I12146">
        <v>1530</v>
      </c>
      <c r="J12146" s="40">
        <f>I12151</f>
        <v>0.91017251635930996</v>
      </c>
    </row>
    <row r="12147" spans="1:10">
      <c r="A12147" t="s">
        <v>1165</v>
      </c>
      <c r="B12147" t="s">
        <v>1056</v>
      </c>
      <c r="C12147" t="s">
        <v>1278</v>
      </c>
      <c r="D12147" t="str">
        <f>VLOOKUP(C12147,時点区分!$A$2:$C$8,3,0)</f>
        <v>07:R4年度将来一致率</v>
      </c>
      <c r="E12147" t="s">
        <v>0</v>
      </c>
      <c r="F12147" t="str">
        <f>VLOOKUP(E12147,病床機能区分!$A$2:$C$14,3,0)</f>
        <v>01：高度急性期</v>
      </c>
      <c r="G12147" t="s">
        <v>1281</v>
      </c>
      <c r="H12147" t="s">
        <v>1270</v>
      </c>
      <c r="I12147">
        <v>0</v>
      </c>
      <c r="J12147" s="40"/>
    </row>
    <row r="12148" spans="1:10">
      <c r="A12148" t="s">
        <v>1165</v>
      </c>
      <c r="B12148" t="s">
        <v>1056</v>
      </c>
      <c r="C12148" t="s">
        <v>1278</v>
      </c>
      <c r="D12148" t="str">
        <f>VLOOKUP(C12148,時点区分!$A$2:$C$8,3,0)</f>
        <v>07:R4年度将来一致率</v>
      </c>
      <c r="E12148" t="s">
        <v>1</v>
      </c>
      <c r="F12148" t="str">
        <f>VLOOKUP(E12148,病床機能区分!$A$2:$C$14,3,0)</f>
        <v>02：急性期</v>
      </c>
      <c r="G12148" t="s">
        <v>1283</v>
      </c>
      <c r="H12148" t="s">
        <v>1270</v>
      </c>
      <c r="I12148">
        <v>1.7592592592592593</v>
      </c>
      <c r="J12148" s="40"/>
    </row>
    <row r="12149" spans="1:10">
      <c r="A12149" t="s">
        <v>1165</v>
      </c>
      <c r="B12149" t="s">
        <v>1056</v>
      </c>
      <c r="C12149" t="s">
        <v>1278</v>
      </c>
      <c r="D12149" t="str">
        <f>VLOOKUP(C12149,時点区分!$A$2:$C$8,3,0)</f>
        <v>07:R4年度将来一致率</v>
      </c>
      <c r="E12149" t="s">
        <v>2</v>
      </c>
      <c r="F12149" t="str">
        <f>VLOOKUP(E12149,病床機能区分!$A$2:$C$14,3,0)</f>
        <v>03：回復期</v>
      </c>
      <c r="G12149" t="s">
        <v>1285</v>
      </c>
      <c r="H12149" t="s">
        <v>1270</v>
      </c>
      <c r="I12149">
        <v>0.32900432900432902</v>
      </c>
      <c r="J12149" s="40"/>
    </row>
    <row r="12150" spans="1:10">
      <c r="A12150" t="s">
        <v>1165</v>
      </c>
      <c r="B12150" t="s">
        <v>1056</v>
      </c>
      <c r="C12150" t="s">
        <v>1278</v>
      </c>
      <c r="D12150" t="str">
        <f>VLOOKUP(C12150,時点区分!$A$2:$C$8,3,0)</f>
        <v>07:R4年度将来一致率</v>
      </c>
      <c r="E12150" t="s">
        <v>3</v>
      </c>
      <c r="F12150" t="str">
        <f>VLOOKUP(E12150,病床機能区分!$A$2:$C$14,3,0)</f>
        <v>04：慢性期</v>
      </c>
      <c r="G12150" t="s">
        <v>1287</v>
      </c>
      <c r="H12150" t="s">
        <v>1270</v>
      </c>
      <c r="I12150">
        <v>0.95711060948081261</v>
      </c>
      <c r="J12150" s="40"/>
    </row>
    <row r="12151" spans="1:10" ht="14" thickBot="1">
      <c r="A12151" t="s">
        <v>1165</v>
      </c>
      <c r="B12151" t="s">
        <v>1056</v>
      </c>
      <c r="C12151" t="s">
        <v>1278</v>
      </c>
      <c r="D12151" t="str">
        <f>VLOOKUP(C12151,時点区分!$A$2:$C$8,3,0)</f>
        <v>07:R4年度将来一致率</v>
      </c>
      <c r="E12151" t="s">
        <v>784</v>
      </c>
      <c r="F12151" t="str">
        <f>VLOOKUP(E12151,病床機能区分!$A$2:$C$14,3,0)</f>
        <v>06：合計</v>
      </c>
      <c r="G12151" t="s">
        <v>1289</v>
      </c>
      <c r="H12151" t="s">
        <v>1270</v>
      </c>
      <c r="I12151">
        <v>0.91017251635930996</v>
      </c>
      <c r="J12151" s="41"/>
    </row>
    <row r="12152" spans="1:10">
      <c r="A12152" t="s">
        <v>1165</v>
      </c>
      <c r="B12152" t="s">
        <v>1057</v>
      </c>
      <c r="C12152" t="s">
        <v>1181</v>
      </c>
      <c r="D12152" t="str">
        <f>VLOOKUP(C12152,時点区分!$A$2:$C$8,3,0)</f>
        <v>01:現状ー構想策定時</v>
      </c>
      <c r="E12152" t="s">
        <v>0</v>
      </c>
      <c r="F12152" t="str">
        <f>VLOOKUP(E12152,病床機能区分!$A$2:$C$14,3,0)</f>
        <v>01：高度急性期</v>
      </c>
      <c r="G12152" t="s">
        <v>1186</v>
      </c>
      <c r="H12152" t="s">
        <v>1176</v>
      </c>
      <c r="I12152">
        <v>20</v>
      </c>
      <c r="J12152" s="39">
        <f t="shared" ref="J12152:J12155" si="297">I12167</f>
        <v>0.16666666666666666</v>
      </c>
    </row>
    <row r="12153" spans="1:10">
      <c r="A12153" t="s">
        <v>1165</v>
      </c>
      <c r="B12153" t="s">
        <v>1057</v>
      </c>
      <c r="C12153" t="s">
        <v>1181</v>
      </c>
      <c r="D12153" t="str">
        <f>VLOOKUP(C12153,時点区分!$A$2:$C$8,3,0)</f>
        <v>01:現状ー構想策定時</v>
      </c>
      <c r="E12153" t="s">
        <v>1</v>
      </c>
      <c r="F12153" t="str">
        <f>VLOOKUP(E12153,病床機能区分!$A$2:$C$14,3,0)</f>
        <v>02：急性期</v>
      </c>
      <c r="G12153" t="s">
        <v>1188</v>
      </c>
      <c r="H12153" t="s">
        <v>1176</v>
      </c>
      <c r="I12153">
        <v>1219</v>
      </c>
      <c r="J12153" s="40">
        <f t="shared" si="297"/>
        <v>2.9162679425837319</v>
      </c>
    </row>
    <row r="12154" spans="1:10">
      <c r="A12154" t="s">
        <v>1165</v>
      </c>
      <c r="B12154" t="s">
        <v>1057</v>
      </c>
      <c r="C12154" t="s">
        <v>1181</v>
      </c>
      <c r="D12154" t="str">
        <f>VLOOKUP(C12154,時点区分!$A$2:$C$8,3,0)</f>
        <v>01:現状ー構想策定時</v>
      </c>
      <c r="E12154" t="s">
        <v>2</v>
      </c>
      <c r="F12154" t="str">
        <f>VLOOKUP(E12154,病床機能区分!$A$2:$C$14,3,0)</f>
        <v>03：回復期</v>
      </c>
      <c r="G12154" t="s">
        <v>1190</v>
      </c>
      <c r="H12154" t="s">
        <v>1176</v>
      </c>
      <c r="I12154">
        <v>198</v>
      </c>
      <c r="J12154" s="40">
        <f t="shared" si="297"/>
        <v>0.43612334801762115</v>
      </c>
    </row>
    <row r="12155" spans="1:10">
      <c r="A12155" t="s">
        <v>1165</v>
      </c>
      <c r="B12155" t="s">
        <v>1057</v>
      </c>
      <c r="C12155" t="s">
        <v>1181</v>
      </c>
      <c r="D12155" t="str">
        <f>VLOOKUP(C12155,時点区分!$A$2:$C$8,3,0)</f>
        <v>01:現状ー構想策定時</v>
      </c>
      <c r="E12155" t="s">
        <v>3</v>
      </c>
      <c r="F12155" t="str">
        <f>VLOOKUP(E12155,病床機能区分!$A$2:$C$14,3,0)</f>
        <v>04：慢性期</v>
      </c>
      <c r="G12155" t="s">
        <v>1192</v>
      </c>
      <c r="H12155" t="s">
        <v>1176</v>
      </c>
      <c r="I12155">
        <v>591</v>
      </c>
      <c r="J12155" s="40">
        <f t="shared" si="297"/>
        <v>1.937704918032787</v>
      </c>
    </row>
    <row r="12156" spans="1:10">
      <c r="A12156" t="s">
        <v>1165</v>
      </c>
      <c r="B12156" t="s">
        <v>1057</v>
      </c>
      <c r="C12156" t="s">
        <v>1181</v>
      </c>
      <c r="D12156" t="str">
        <f>VLOOKUP(C12156,時点区分!$A$2:$C$8,3,0)</f>
        <v>01:現状ー構想策定時</v>
      </c>
      <c r="E12156" t="s">
        <v>783</v>
      </c>
      <c r="F12156" t="str">
        <f>VLOOKUP(E12156,病床機能区分!$A$2:$C$14,3,0)</f>
        <v>05：未報告</v>
      </c>
      <c r="G12156" t="s">
        <v>1194</v>
      </c>
      <c r="H12156" t="s">
        <v>1176</v>
      </c>
      <c r="I12156">
        <v>82</v>
      </c>
      <c r="J12156" s="40"/>
    </row>
    <row r="12157" spans="1:10">
      <c r="A12157" t="s">
        <v>1165</v>
      </c>
      <c r="B12157" t="s">
        <v>1057</v>
      </c>
      <c r="C12157" t="s">
        <v>1181</v>
      </c>
      <c r="D12157" t="str">
        <f>VLOOKUP(C12157,時点区分!$A$2:$C$8,3,0)</f>
        <v>01:現状ー構想策定時</v>
      </c>
      <c r="E12157" t="s">
        <v>784</v>
      </c>
      <c r="F12157" t="str">
        <f>VLOOKUP(E12157,病床機能区分!$A$2:$C$14,3,0)</f>
        <v>06：合計</v>
      </c>
      <c r="G12157" t="s">
        <v>1196</v>
      </c>
      <c r="H12157" t="s">
        <v>1176</v>
      </c>
      <c r="I12157">
        <v>2110</v>
      </c>
      <c r="J12157" s="40">
        <f>I12171</f>
        <v>1.6268311488049345</v>
      </c>
    </row>
    <row r="12158" spans="1:10">
      <c r="A12158" t="s">
        <v>1165</v>
      </c>
      <c r="B12158" t="s">
        <v>1057</v>
      </c>
      <c r="C12158" t="s">
        <v>1181</v>
      </c>
      <c r="D12158" t="str">
        <f>VLOOKUP(C12158,時点区分!$A$2:$C$8,3,0)</f>
        <v>01:現状ー構想策定時</v>
      </c>
      <c r="E12158" t="s">
        <v>785</v>
      </c>
      <c r="F12158" t="str">
        <f>VLOOKUP(E12158,病床機能区分!$A$2:$C$14,3,0)</f>
        <v>07：在宅医療等</v>
      </c>
      <c r="G12158" t="s">
        <v>1198</v>
      </c>
      <c r="H12158" t="s">
        <v>1176</v>
      </c>
      <c r="I12158">
        <v>0</v>
      </c>
      <c r="J12158" s="40"/>
    </row>
    <row r="12159" spans="1:10">
      <c r="A12159" t="s">
        <v>1165</v>
      </c>
      <c r="B12159" t="s">
        <v>1057</v>
      </c>
      <c r="C12159" t="s">
        <v>1181</v>
      </c>
      <c r="D12159" t="str">
        <f>VLOOKUP(C12159,時点区分!$A$2:$C$8,3,0)</f>
        <v>01:現状ー構想策定時</v>
      </c>
      <c r="E12159" t="s">
        <v>786</v>
      </c>
      <c r="F12159" t="str">
        <f>VLOOKUP(E12159,病床機能区分!$A$2:$C$14,3,0)</f>
        <v>08：うち訪問診療分</v>
      </c>
      <c r="G12159" t="s">
        <v>1200</v>
      </c>
      <c r="H12159" t="s">
        <v>1176</v>
      </c>
      <c r="I12159">
        <v>0</v>
      </c>
      <c r="J12159" s="40"/>
    </row>
    <row r="12160" spans="1:10">
      <c r="A12160" t="s">
        <v>1165</v>
      </c>
      <c r="B12160" t="s">
        <v>1057</v>
      </c>
      <c r="C12160" t="s">
        <v>1129</v>
      </c>
      <c r="D12160" t="str">
        <f>VLOOKUP(C12160,時点区分!$A$2:$C$8,3,0)</f>
        <v>02:将来</v>
      </c>
      <c r="E12160" t="s">
        <v>0</v>
      </c>
      <c r="F12160" t="str">
        <f>VLOOKUP(E12160,病床機能区分!$A$2:$C$14,3,0)</f>
        <v>01：高度急性期</v>
      </c>
      <c r="G12160" t="s">
        <v>1202</v>
      </c>
      <c r="H12160" t="s">
        <v>1176</v>
      </c>
      <c r="I12160">
        <v>120</v>
      </c>
      <c r="J12160" s="40">
        <f>I12167</f>
        <v>0.16666666666666666</v>
      </c>
    </row>
    <row r="12161" spans="1:10">
      <c r="A12161" t="s">
        <v>1165</v>
      </c>
      <c r="B12161" t="s">
        <v>1057</v>
      </c>
      <c r="C12161" t="s">
        <v>1129</v>
      </c>
      <c r="D12161" t="str">
        <f>VLOOKUP(C12161,時点区分!$A$2:$C$8,3,0)</f>
        <v>02:将来</v>
      </c>
      <c r="E12161" t="s">
        <v>1</v>
      </c>
      <c r="F12161" t="str">
        <f>VLOOKUP(E12161,病床機能区分!$A$2:$C$14,3,0)</f>
        <v>02：急性期</v>
      </c>
      <c r="G12161" t="s">
        <v>1204</v>
      </c>
      <c r="H12161" t="s">
        <v>1176</v>
      </c>
      <c r="I12161">
        <v>418</v>
      </c>
      <c r="J12161" s="40">
        <f>I12168</f>
        <v>2.9162679425837319</v>
      </c>
    </row>
    <row r="12162" spans="1:10">
      <c r="A12162" t="s">
        <v>1165</v>
      </c>
      <c r="B12162" t="s">
        <v>1057</v>
      </c>
      <c r="C12162" t="s">
        <v>1129</v>
      </c>
      <c r="D12162" t="str">
        <f>VLOOKUP(C12162,時点区分!$A$2:$C$8,3,0)</f>
        <v>02:将来</v>
      </c>
      <c r="E12162" t="s">
        <v>2</v>
      </c>
      <c r="F12162" t="str">
        <f>VLOOKUP(E12162,病床機能区分!$A$2:$C$14,3,0)</f>
        <v>03：回復期</v>
      </c>
      <c r="G12162" t="s">
        <v>1206</v>
      </c>
      <c r="H12162" t="s">
        <v>1176</v>
      </c>
      <c r="I12162">
        <v>454</v>
      </c>
      <c r="J12162" s="40">
        <f>I12169</f>
        <v>0.43612334801762115</v>
      </c>
    </row>
    <row r="12163" spans="1:10">
      <c r="A12163" t="s">
        <v>1165</v>
      </c>
      <c r="B12163" t="s">
        <v>1057</v>
      </c>
      <c r="C12163" t="s">
        <v>1129</v>
      </c>
      <c r="D12163" t="str">
        <f>VLOOKUP(C12163,時点区分!$A$2:$C$8,3,0)</f>
        <v>02:将来</v>
      </c>
      <c r="E12163" t="s">
        <v>3</v>
      </c>
      <c r="F12163" t="str">
        <f>VLOOKUP(E12163,病床機能区分!$A$2:$C$14,3,0)</f>
        <v>04：慢性期</v>
      </c>
      <c r="G12163" t="s">
        <v>1208</v>
      </c>
      <c r="H12163" t="s">
        <v>1176</v>
      </c>
      <c r="I12163">
        <v>305</v>
      </c>
      <c r="J12163" s="40">
        <f>I12170</f>
        <v>1.937704918032787</v>
      </c>
    </row>
    <row r="12164" spans="1:10">
      <c r="A12164" t="s">
        <v>1165</v>
      </c>
      <c r="B12164" t="s">
        <v>1057</v>
      </c>
      <c r="C12164" t="s">
        <v>1129</v>
      </c>
      <c r="D12164" t="str">
        <f>VLOOKUP(C12164,時点区分!$A$2:$C$8,3,0)</f>
        <v>02:将来</v>
      </c>
      <c r="E12164" t="s">
        <v>784</v>
      </c>
      <c r="F12164" t="str">
        <f>VLOOKUP(E12164,病床機能区分!$A$2:$C$14,3,0)</f>
        <v>06：合計</v>
      </c>
      <c r="G12164" t="s">
        <v>1210</v>
      </c>
      <c r="H12164" t="s">
        <v>1176</v>
      </c>
      <c r="I12164">
        <v>1297</v>
      </c>
      <c r="J12164" s="40">
        <f>I12171</f>
        <v>1.6268311488049345</v>
      </c>
    </row>
    <row r="12165" spans="1:10">
      <c r="A12165" t="s">
        <v>1165</v>
      </c>
      <c r="B12165" t="s">
        <v>1057</v>
      </c>
      <c r="C12165" t="s">
        <v>1129</v>
      </c>
      <c r="D12165" t="str">
        <f>VLOOKUP(C12165,時点区分!$A$2:$C$8,3,0)</f>
        <v>02:将来</v>
      </c>
      <c r="E12165" t="s">
        <v>785</v>
      </c>
      <c r="F12165" t="str">
        <f>VLOOKUP(E12165,病床機能区分!$A$2:$C$14,3,0)</f>
        <v>07：在宅医療等</v>
      </c>
      <c r="G12165" t="s">
        <v>1212</v>
      </c>
      <c r="H12165" t="s">
        <v>1176</v>
      </c>
      <c r="I12165">
        <v>-1862</v>
      </c>
      <c r="J12165" s="40"/>
    </row>
    <row r="12166" spans="1:10">
      <c r="A12166" t="s">
        <v>1165</v>
      </c>
      <c r="B12166" t="s">
        <v>1057</v>
      </c>
      <c r="C12166" t="s">
        <v>1129</v>
      </c>
      <c r="D12166" t="str">
        <f>VLOOKUP(C12166,時点区分!$A$2:$C$8,3,0)</f>
        <v>02:将来</v>
      </c>
      <c r="E12166" t="s">
        <v>786</v>
      </c>
      <c r="F12166" t="str">
        <f>VLOOKUP(E12166,病床機能区分!$A$2:$C$14,3,0)</f>
        <v>08：うち訪問診療分</v>
      </c>
      <c r="G12166" t="s">
        <v>1214</v>
      </c>
      <c r="H12166" t="s">
        <v>1176</v>
      </c>
      <c r="I12166">
        <v>0</v>
      </c>
      <c r="J12166" s="40"/>
    </row>
    <row r="12167" spans="1:10">
      <c r="A12167" t="s">
        <v>1165</v>
      </c>
      <c r="B12167" t="s">
        <v>1057</v>
      </c>
      <c r="C12167" t="s">
        <v>1182</v>
      </c>
      <c r="D12167" t="str">
        <f>VLOOKUP(C12167,時点区分!$A$2:$C$8,3,0)</f>
        <v>03:構想策定時一致率</v>
      </c>
      <c r="E12167" t="s">
        <v>0</v>
      </c>
      <c r="F12167" t="str">
        <f>VLOOKUP(E12167,病床機能区分!$A$2:$C$14,3,0)</f>
        <v>01：高度急性期</v>
      </c>
      <c r="G12167" t="s">
        <v>1216</v>
      </c>
      <c r="H12167" t="s">
        <v>1270</v>
      </c>
      <c r="I12167">
        <v>0.16666666666666666</v>
      </c>
      <c r="J12167" s="40"/>
    </row>
    <row r="12168" spans="1:10">
      <c r="A12168" t="s">
        <v>1165</v>
      </c>
      <c r="B12168" t="s">
        <v>1057</v>
      </c>
      <c r="C12168" t="s">
        <v>1182</v>
      </c>
      <c r="D12168" t="str">
        <f>VLOOKUP(C12168,時点区分!$A$2:$C$8,3,0)</f>
        <v>03:構想策定時一致率</v>
      </c>
      <c r="E12168" t="s">
        <v>1</v>
      </c>
      <c r="F12168" t="str">
        <f>VLOOKUP(E12168,病床機能区分!$A$2:$C$14,3,0)</f>
        <v>02：急性期</v>
      </c>
      <c r="G12168" t="s">
        <v>1218</v>
      </c>
      <c r="H12168" t="s">
        <v>1270</v>
      </c>
      <c r="I12168">
        <v>2.9162679425837319</v>
      </c>
      <c r="J12168" s="40"/>
    </row>
    <row r="12169" spans="1:10">
      <c r="A12169" t="s">
        <v>1165</v>
      </c>
      <c r="B12169" t="s">
        <v>1057</v>
      </c>
      <c r="C12169" t="s">
        <v>1182</v>
      </c>
      <c r="D12169" t="str">
        <f>VLOOKUP(C12169,時点区分!$A$2:$C$8,3,0)</f>
        <v>03:構想策定時一致率</v>
      </c>
      <c r="E12169" t="s">
        <v>2</v>
      </c>
      <c r="F12169" t="str">
        <f>VLOOKUP(E12169,病床機能区分!$A$2:$C$14,3,0)</f>
        <v>03：回復期</v>
      </c>
      <c r="G12169" t="s">
        <v>1220</v>
      </c>
      <c r="H12169" t="s">
        <v>1270</v>
      </c>
      <c r="I12169">
        <v>0.43612334801762115</v>
      </c>
      <c r="J12169" s="40"/>
    </row>
    <row r="12170" spans="1:10">
      <c r="A12170" t="s">
        <v>1165</v>
      </c>
      <c r="B12170" t="s">
        <v>1057</v>
      </c>
      <c r="C12170" t="s">
        <v>1182</v>
      </c>
      <c r="D12170" t="str">
        <f>VLOOKUP(C12170,時点区分!$A$2:$C$8,3,0)</f>
        <v>03:構想策定時一致率</v>
      </c>
      <c r="E12170" t="s">
        <v>3</v>
      </c>
      <c r="F12170" t="str">
        <f>VLOOKUP(E12170,病床機能区分!$A$2:$C$14,3,0)</f>
        <v>04：慢性期</v>
      </c>
      <c r="G12170" t="s">
        <v>1222</v>
      </c>
      <c r="H12170" t="s">
        <v>1270</v>
      </c>
      <c r="I12170">
        <v>1.937704918032787</v>
      </c>
      <c r="J12170" s="40"/>
    </row>
    <row r="12171" spans="1:10">
      <c r="A12171" t="s">
        <v>1165</v>
      </c>
      <c r="B12171" t="s">
        <v>1057</v>
      </c>
      <c r="C12171" t="s">
        <v>1182</v>
      </c>
      <c r="D12171" t="str">
        <f>VLOOKUP(C12171,時点区分!$A$2:$C$8,3,0)</f>
        <v>03:構想策定時一致率</v>
      </c>
      <c r="E12171" t="s">
        <v>784</v>
      </c>
      <c r="F12171" t="str">
        <f>VLOOKUP(E12171,病床機能区分!$A$2:$C$14,3,0)</f>
        <v>06：合計</v>
      </c>
      <c r="G12171" t="s">
        <v>1224</v>
      </c>
      <c r="H12171" t="s">
        <v>1270</v>
      </c>
      <c r="I12171">
        <v>1.6268311488049345</v>
      </c>
      <c r="J12171" s="40"/>
    </row>
    <row r="12172" spans="1:10">
      <c r="A12172" t="s">
        <v>1165</v>
      </c>
      <c r="B12172" t="s">
        <v>1057</v>
      </c>
      <c r="C12172" t="s">
        <v>1183</v>
      </c>
      <c r="D12172" t="str">
        <f>VLOOKUP(C12172,時点区分!$A$2:$C$8,3,0)</f>
        <v>04:R4年度病床機能報告_2022年時点</v>
      </c>
      <c r="E12172" t="s">
        <v>0</v>
      </c>
      <c r="F12172" t="str">
        <f>VLOOKUP(E12172,病床機能区分!$A$2:$C$14,3,0)</f>
        <v>01：高度急性期</v>
      </c>
      <c r="G12172" t="s">
        <v>1226</v>
      </c>
      <c r="H12172" t="s">
        <v>1176</v>
      </c>
      <c r="I12172">
        <v>30</v>
      </c>
      <c r="J12172" s="40">
        <f>I12179</f>
        <v>0.25</v>
      </c>
    </row>
    <row r="12173" spans="1:10">
      <c r="A12173" t="s">
        <v>1165</v>
      </c>
      <c r="B12173" t="s">
        <v>1057</v>
      </c>
      <c r="C12173" t="s">
        <v>1183</v>
      </c>
      <c r="D12173" t="str">
        <f>VLOOKUP(C12173,時点区分!$A$2:$C$8,3,0)</f>
        <v>04:R4年度病床機能報告_2022年時点</v>
      </c>
      <c r="E12173" t="s">
        <v>1</v>
      </c>
      <c r="F12173" t="str">
        <f>VLOOKUP(E12173,病床機能区分!$A$2:$C$14,3,0)</f>
        <v>02：急性期</v>
      </c>
      <c r="G12173" t="s">
        <v>1228</v>
      </c>
      <c r="H12173" t="s">
        <v>1176</v>
      </c>
      <c r="I12173">
        <v>889</v>
      </c>
      <c r="J12173" s="40">
        <f t="shared" ref="J12173:J12175" si="298">I12180</f>
        <v>2.1267942583732058</v>
      </c>
    </row>
    <row r="12174" spans="1:10">
      <c r="A12174" t="s">
        <v>1165</v>
      </c>
      <c r="B12174" t="s">
        <v>1057</v>
      </c>
      <c r="C12174" t="s">
        <v>1183</v>
      </c>
      <c r="D12174" t="str">
        <f>VLOOKUP(C12174,時点区分!$A$2:$C$8,3,0)</f>
        <v>04:R4年度病床機能報告_2022年時点</v>
      </c>
      <c r="E12174" t="s">
        <v>2</v>
      </c>
      <c r="F12174" t="str">
        <f>VLOOKUP(E12174,病床機能区分!$A$2:$C$14,3,0)</f>
        <v>03：回復期</v>
      </c>
      <c r="G12174" t="s">
        <v>1230</v>
      </c>
      <c r="H12174" t="s">
        <v>1176</v>
      </c>
      <c r="I12174">
        <v>275</v>
      </c>
      <c r="J12174" s="40">
        <f t="shared" si="298"/>
        <v>0.60572687224669608</v>
      </c>
    </row>
    <row r="12175" spans="1:10">
      <c r="A12175" t="s">
        <v>1165</v>
      </c>
      <c r="B12175" t="s">
        <v>1057</v>
      </c>
      <c r="C12175" t="s">
        <v>1183</v>
      </c>
      <c r="D12175" t="str">
        <f>VLOOKUP(C12175,時点区分!$A$2:$C$8,3,0)</f>
        <v>04:R4年度病床機能報告_2022年時点</v>
      </c>
      <c r="E12175" t="s">
        <v>3</v>
      </c>
      <c r="F12175" t="str">
        <f>VLOOKUP(E12175,病床機能区分!$A$2:$C$14,3,0)</f>
        <v>04：慢性期</v>
      </c>
      <c r="G12175" t="s">
        <v>1232</v>
      </c>
      <c r="H12175" t="s">
        <v>1176</v>
      </c>
      <c r="I12175">
        <v>394</v>
      </c>
      <c r="J12175" s="40">
        <f t="shared" si="298"/>
        <v>1.2918032786885245</v>
      </c>
    </row>
    <row r="12176" spans="1:10">
      <c r="A12176" t="s">
        <v>1165</v>
      </c>
      <c r="B12176" t="s">
        <v>1057</v>
      </c>
      <c r="C12176" t="s">
        <v>1183</v>
      </c>
      <c r="D12176" t="str">
        <f>VLOOKUP(C12176,時点区分!$A$2:$C$8,3,0)</f>
        <v>04:R4年度病床機能報告_2022年時点</v>
      </c>
      <c r="E12176" t="s">
        <v>771</v>
      </c>
      <c r="F12176" t="str">
        <f>VLOOKUP(E12176,病床機能区分!$A$2:$C$14,3,0)</f>
        <v>09：休棟中（今後再開する予定）</v>
      </c>
      <c r="G12176" t="s">
        <v>1234</v>
      </c>
      <c r="H12176" t="s">
        <v>1176</v>
      </c>
      <c r="I12176">
        <v>57</v>
      </c>
      <c r="J12176" s="40"/>
    </row>
    <row r="12177" spans="1:10">
      <c r="A12177" t="s">
        <v>1165</v>
      </c>
      <c r="B12177" t="s">
        <v>1057</v>
      </c>
      <c r="C12177" t="s">
        <v>1183</v>
      </c>
      <c r="D12177" t="str">
        <f>VLOOKUP(C12177,時点区分!$A$2:$C$8,3,0)</f>
        <v>04:R4年度病床機能報告_2022年時点</v>
      </c>
      <c r="E12177" t="s">
        <v>772</v>
      </c>
      <c r="F12177" t="str">
        <f>VLOOKUP(E12177,病床機能区分!$A$2:$C$14,3,0)</f>
        <v>10：休棟中（今後廃止する予定）</v>
      </c>
      <c r="G12177" t="s">
        <v>1236</v>
      </c>
      <c r="H12177" t="s">
        <v>1176</v>
      </c>
      <c r="I12177">
        <v>45</v>
      </c>
      <c r="J12177" s="40"/>
    </row>
    <row r="12178" spans="1:10">
      <c r="A12178" t="s">
        <v>1165</v>
      </c>
      <c r="B12178" t="s">
        <v>1057</v>
      </c>
      <c r="C12178" t="s">
        <v>1183</v>
      </c>
      <c r="D12178" t="str">
        <f>VLOOKUP(C12178,時点区分!$A$2:$C$8,3,0)</f>
        <v>04:R4年度病床機能報告_2022年時点</v>
      </c>
      <c r="E12178" t="s">
        <v>784</v>
      </c>
      <c r="F12178" t="str">
        <f>VLOOKUP(E12178,病床機能区分!$A$2:$C$14,3,0)</f>
        <v>06：合計</v>
      </c>
      <c r="G12178" t="s">
        <v>1238</v>
      </c>
      <c r="H12178" t="s">
        <v>1176</v>
      </c>
      <c r="I12178">
        <v>1690</v>
      </c>
      <c r="J12178" s="40">
        <f>I12183</f>
        <v>1.3030069390902081</v>
      </c>
    </row>
    <row r="12179" spans="1:10">
      <c r="A12179" t="s">
        <v>1165</v>
      </c>
      <c r="B12179" t="s">
        <v>1057</v>
      </c>
      <c r="C12179" t="s">
        <v>1184</v>
      </c>
      <c r="D12179" t="str">
        <f>VLOOKUP(C12179,時点区分!$A$2:$C$8,3,0)</f>
        <v>05:R4年度現状一致率</v>
      </c>
      <c r="E12179" t="s">
        <v>0</v>
      </c>
      <c r="F12179" t="str">
        <f>VLOOKUP(E12179,病床機能区分!$A$2:$C$14,3,0)</f>
        <v>01：高度急性期</v>
      </c>
      <c r="G12179" t="s">
        <v>1239</v>
      </c>
      <c r="H12179" t="s">
        <v>1270</v>
      </c>
      <c r="I12179">
        <v>0.25</v>
      </c>
      <c r="J12179" s="40"/>
    </row>
    <row r="12180" spans="1:10">
      <c r="A12180" t="s">
        <v>1165</v>
      </c>
      <c r="B12180" t="s">
        <v>1057</v>
      </c>
      <c r="C12180" t="s">
        <v>1184</v>
      </c>
      <c r="D12180" t="str">
        <f>VLOOKUP(C12180,時点区分!$A$2:$C$8,3,0)</f>
        <v>05:R4年度現状一致率</v>
      </c>
      <c r="E12180" t="s">
        <v>1</v>
      </c>
      <c r="F12180" t="str">
        <f>VLOOKUP(E12180,病床機能区分!$A$2:$C$14,3,0)</f>
        <v>02：急性期</v>
      </c>
      <c r="G12180" t="s">
        <v>1241</v>
      </c>
      <c r="H12180" t="s">
        <v>1270</v>
      </c>
      <c r="I12180">
        <v>2.1267942583732058</v>
      </c>
      <c r="J12180" s="40"/>
    </row>
    <row r="12181" spans="1:10">
      <c r="A12181" t="s">
        <v>1165</v>
      </c>
      <c r="B12181" t="s">
        <v>1057</v>
      </c>
      <c r="C12181" t="s">
        <v>1184</v>
      </c>
      <c r="D12181" t="str">
        <f>VLOOKUP(C12181,時点区分!$A$2:$C$8,3,0)</f>
        <v>05:R4年度現状一致率</v>
      </c>
      <c r="E12181" t="s">
        <v>2</v>
      </c>
      <c r="F12181" t="str">
        <f>VLOOKUP(E12181,病床機能区分!$A$2:$C$14,3,0)</f>
        <v>03：回復期</v>
      </c>
      <c r="G12181" t="s">
        <v>1243</v>
      </c>
      <c r="H12181" t="s">
        <v>1270</v>
      </c>
      <c r="I12181">
        <v>0.60572687224669608</v>
      </c>
      <c r="J12181" s="40"/>
    </row>
    <row r="12182" spans="1:10">
      <c r="A12182" t="s">
        <v>1165</v>
      </c>
      <c r="B12182" t="s">
        <v>1057</v>
      </c>
      <c r="C12182" t="s">
        <v>1184</v>
      </c>
      <c r="D12182" t="str">
        <f>VLOOKUP(C12182,時点区分!$A$2:$C$8,3,0)</f>
        <v>05:R4年度現状一致率</v>
      </c>
      <c r="E12182" t="s">
        <v>3</v>
      </c>
      <c r="F12182" t="str">
        <f>VLOOKUP(E12182,病床機能区分!$A$2:$C$14,3,0)</f>
        <v>04：慢性期</v>
      </c>
      <c r="G12182" t="s">
        <v>1245</v>
      </c>
      <c r="H12182" t="s">
        <v>1270</v>
      </c>
      <c r="I12182">
        <v>1.2918032786885245</v>
      </c>
      <c r="J12182" s="40"/>
    </row>
    <row r="12183" spans="1:10">
      <c r="A12183" t="s">
        <v>1165</v>
      </c>
      <c r="B12183" t="s">
        <v>1057</v>
      </c>
      <c r="C12183" t="s">
        <v>1184</v>
      </c>
      <c r="D12183" t="str">
        <f>VLOOKUP(C12183,時点区分!$A$2:$C$8,3,0)</f>
        <v>05:R4年度現状一致率</v>
      </c>
      <c r="E12183" t="s">
        <v>784</v>
      </c>
      <c r="F12183" t="str">
        <f>VLOOKUP(E12183,病床機能区分!$A$2:$C$14,3,0)</f>
        <v>06：合計</v>
      </c>
      <c r="G12183" t="s">
        <v>1247</v>
      </c>
      <c r="H12183" t="s">
        <v>1270</v>
      </c>
      <c r="I12183">
        <v>1.3030069390902081</v>
      </c>
      <c r="J12183" s="40"/>
    </row>
    <row r="12184" spans="1:10">
      <c r="A12184" t="s">
        <v>1165</v>
      </c>
      <c r="B12184" t="s">
        <v>1057</v>
      </c>
      <c r="C12184" t="s">
        <v>1185</v>
      </c>
      <c r="D12184" t="str">
        <f>VLOOKUP(C12184,時点区分!$A$2:$C$8,3,0)</f>
        <v>06:R4年度病床機能報告_2025年時点</v>
      </c>
      <c r="E12184" t="s">
        <v>0</v>
      </c>
      <c r="F12184" t="str">
        <f>VLOOKUP(E12184,病床機能区分!$A$2:$C$14,3,0)</f>
        <v>01：高度急性期</v>
      </c>
      <c r="G12184" t="s">
        <v>1249</v>
      </c>
      <c r="H12184" t="s">
        <v>1176</v>
      </c>
      <c r="I12184">
        <v>30</v>
      </c>
      <c r="J12184" s="40">
        <f>I12192</f>
        <v>0.25</v>
      </c>
    </row>
    <row r="12185" spans="1:10">
      <c r="A12185" t="s">
        <v>1165</v>
      </c>
      <c r="B12185" t="s">
        <v>1057</v>
      </c>
      <c r="C12185" t="s">
        <v>1185</v>
      </c>
      <c r="D12185" t="str">
        <f>VLOOKUP(C12185,時点区分!$A$2:$C$8,3,0)</f>
        <v>06:R4年度病床機能報告_2025年時点</v>
      </c>
      <c r="E12185" t="s">
        <v>1</v>
      </c>
      <c r="F12185" t="str">
        <f>VLOOKUP(E12185,病床機能区分!$A$2:$C$14,3,0)</f>
        <v>02：急性期</v>
      </c>
      <c r="G12185" t="s">
        <v>1251</v>
      </c>
      <c r="H12185" t="s">
        <v>1176</v>
      </c>
      <c r="I12185">
        <v>831</v>
      </c>
      <c r="J12185" s="40">
        <f>I12193</f>
        <v>1.9880382775119618</v>
      </c>
    </row>
    <row r="12186" spans="1:10">
      <c r="A12186" t="s">
        <v>1165</v>
      </c>
      <c r="B12186" t="s">
        <v>1057</v>
      </c>
      <c r="C12186" t="s">
        <v>1185</v>
      </c>
      <c r="D12186" t="str">
        <f>VLOOKUP(C12186,時点区分!$A$2:$C$8,3,0)</f>
        <v>06:R4年度病床機能報告_2025年時点</v>
      </c>
      <c r="E12186" t="s">
        <v>2</v>
      </c>
      <c r="F12186" t="str">
        <f>VLOOKUP(E12186,病床機能区分!$A$2:$C$14,3,0)</f>
        <v>03：回復期</v>
      </c>
      <c r="G12186" t="s">
        <v>1253</v>
      </c>
      <c r="H12186" t="s">
        <v>1176</v>
      </c>
      <c r="I12186">
        <v>302</v>
      </c>
      <c r="J12186" s="40">
        <f>I12194</f>
        <v>0.66519823788546251</v>
      </c>
    </row>
    <row r="12187" spans="1:10">
      <c r="A12187" t="s">
        <v>1165</v>
      </c>
      <c r="B12187" t="s">
        <v>1057</v>
      </c>
      <c r="C12187" t="s">
        <v>1185</v>
      </c>
      <c r="D12187" t="str">
        <f>VLOOKUP(C12187,時点区分!$A$2:$C$8,3,0)</f>
        <v>06:R4年度病床機能報告_2025年時点</v>
      </c>
      <c r="E12187" t="s">
        <v>3</v>
      </c>
      <c r="F12187" t="str">
        <f>VLOOKUP(E12187,病床機能区分!$A$2:$C$14,3,0)</f>
        <v>04：慢性期</v>
      </c>
      <c r="G12187" t="s">
        <v>1255</v>
      </c>
      <c r="H12187" t="s">
        <v>1176</v>
      </c>
      <c r="I12187">
        <v>394</v>
      </c>
      <c r="J12187" s="40">
        <f>I12195</f>
        <v>1.2918032786885245</v>
      </c>
    </row>
    <row r="12188" spans="1:10">
      <c r="A12188" t="s">
        <v>1165</v>
      </c>
      <c r="B12188" t="s">
        <v>1057</v>
      </c>
      <c r="C12188" t="s">
        <v>1185</v>
      </c>
      <c r="D12188" t="str">
        <f>VLOOKUP(C12188,時点区分!$A$2:$C$8,3,0)</f>
        <v>06:R4年度病床機能報告_2025年時点</v>
      </c>
      <c r="E12188" t="s">
        <v>779</v>
      </c>
      <c r="F12188" t="str">
        <f>VLOOKUP(E12188,病床機能区分!$A$2:$C$14,3,0)</f>
        <v>11：介護保険施設等へ移行予定</v>
      </c>
      <c r="G12188" t="s">
        <v>1257</v>
      </c>
      <c r="H12188" t="s">
        <v>1176</v>
      </c>
      <c r="I12188">
        <v>0</v>
      </c>
      <c r="J12188" s="40"/>
    </row>
    <row r="12189" spans="1:10">
      <c r="A12189" t="s">
        <v>1165</v>
      </c>
      <c r="B12189" t="s">
        <v>1057</v>
      </c>
      <c r="C12189" t="s">
        <v>1185</v>
      </c>
      <c r="D12189" t="str">
        <f>VLOOKUP(C12189,時点区分!$A$2:$C$8,3,0)</f>
        <v>06:R4年度病床機能報告_2025年時点</v>
      </c>
      <c r="E12189" t="s">
        <v>780</v>
      </c>
      <c r="F12189" t="str">
        <f>VLOOKUP(E12189,病床機能区分!$A$2:$C$14,3,0)</f>
        <v>12：休棟予定</v>
      </c>
      <c r="G12189" t="s">
        <v>1259</v>
      </c>
      <c r="H12189" t="s">
        <v>1176</v>
      </c>
      <c r="I12189">
        <v>133</v>
      </c>
      <c r="J12189" s="40"/>
    </row>
    <row r="12190" spans="1:10">
      <c r="A12190" t="s">
        <v>1165</v>
      </c>
      <c r="B12190" t="s">
        <v>1057</v>
      </c>
      <c r="C12190" t="s">
        <v>1185</v>
      </c>
      <c r="D12190" t="str">
        <f>VLOOKUP(C12190,時点区分!$A$2:$C$8,3,0)</f>
        <v>06:R4年度病床機能報告_2025年時点</v>
      </c>
      <c r="E12190" t="s">
        <v>781</v>
      </c>
      <c r="F12190" t="str">
        <f>VLOOKUP(E12190,病床機能区分!$A$2:$C$14,3,0)</f>
        <v>13：廃止予定</v>
      </c>
      <c r="G12190" t="s">
        <v>1261</v>
      </c>
      <c r="H12190" t="s">
        <v>1176</v>
      </c>
      <c r="I12190">
        <v>0</v>
      </c>
      <c r="J12190" s="40"/>
    </row>
    <row r="12191" spans="1:10">
      <c r="A12191" t="s">
        <v>1165</v>
      </c>
      <c r="B12191" t="s">
        <v>1057</v>
      </c>
      <c r="C12191" t="s">
        <v>1185</v>
      </c>
      <c r="D12191" t="str">
        <f>VLOOKUP(C12191,時点区分!$A$2:$C$8,3,0)</f>
        <v>06:R4年度病床機能報告_2025年時点</v>
      </c>
      <c r="E12191" t="s">
        <v>784</v>
      </c>
      <c r="F12191" t="str">
        <f>VLOOKUP(E12191,病床機能区分!$A$2:$C$14,3,0)</f>
        <v>06：合計</v>
      </c>
      <c r="G12191" t="s">
        <v>1263</v>
      </c>
      <c r="H12191" t="s">
        <v>1176</v>
      </c>
      <c r="I12191">
        <v>1690</v>
      </c>
      <c r="J12191" s="40">
        <f>I12196</f>
        <v>1.3030069390902081</v>
      </c>
    </row>
    <row r="12192" spans="1:10">
      <c r="A12192" t="s">
        <v>1165</v>
      </c>
      <c r="B12192" t="s">
        <v>1057</v>
      </c>
      <c r="C12192" t="s">
        <v>1278</v>
      </c>
      <c r="D12192" t="str">
        <f>VLOOKUP(C12192,時点区分!$A$2:$C$8,3,0)</f>
        <v>07:R4年度将来一致率</v>
      </c>
      <c r="E12192" t="s">
        <v>0</v>
      </c>
      <c r="F12192" t="str">
        <f>VLOOKUP(E12192,病床機能区分!$A$2:$C$14,3,0)</f>
        <v>01：高度急性期</v>
      </c>
      <c r="G12192" t="s">
        <v>1281</v>
      </c>
      <c r="H12192" t="s">
        <v>1270</v>
      </c>
      <c r="I12192">
        <v>0.25</v>
      </c>
      <c r="J12192" s="40"/>
    </row>
    <row r="12193" spans="1:10">
      <c r="A12193" t="s">
        <v>1165</v>
      </c>
      <c r="B12193" t="s">
        <v>1057</v>
      </c>
      <c r="C12193" t="s">
        <v>1278</v>
      </c>
      <c r="D12193" t="str">
        <f>VLOOKUP(C12193,時点区分!$A$2:$C$8,3,0)</f>
        <v>07:R4年度将来一致率</v>
      </c>
      <c r="E12193" t="s">
        <v>1</v>
      </c>
      <c r="F12193" t="str">
        <f>VLOOKUP(E12193,病床機能区分!$A$2:$C$14,3,0)</f>
        <v>02：急性期</v>
      </c>
      <c r="G12193" t="s">
        <v>1283</v>
      </c>
      <c r="H12193" t="s">
        <v>1270</v>
      </c>
      <c r="I12193">
        <v>1.9880382775119618</v>
      </c>
      <c r="J12193" s="40"/>
    </row>
    <row r="12194" spans="1:10">
      <c r="A12194" t="s">
        <v>1165</v>
      </c>
      <c r="B12194" t="s">
        <v>1057</v>
      </c>
      <c r="C12194" t="s">
        <v>1278</v>
      </c>
      <c r="D12194" t="str">
        <f>VLOOKUP(C12194,時点区分!$A$2:$C$8,3,0)</f>
        <v>07:R4年度将来一致率</v>
      </c>
      <c r="E12194" t="s">
        <v>2</v>
      </c>
      <c r="F12194" t="str">
        <f>VLOOKUP(E12194,病床機能区分!$A$2:$C$14,3,0)</f>
        <v>03：回復期</v>
      </c>
      <c r="G12194" t="s">
        <v>1285</v>
      </c>
      <c r="H12194" t="s">
        <v>1270</v>
      </c>
      <c r="I12194">
        <v>0.66519823788546251</v>
      </c>
      <c r="J12194" s="40"/>
    </row>
    <row r="12195" spans="1:10">
      <c r="A12195" t="s">
        <v>1165</v>
      </c>
      <c r="B12195" t="s">
        <v>1057</v>
      </c>
      <c r="C12195" t="s">
        <v>1278</v>
      </c>
      <c r="D12195" t="str">
        <f>VLOOKUP(C12195,時点区分!$A$2:$C$8,3,0)</f>
        <v>07:R4年度将来一致率</v>
      </c>
      <c r="E12195" t="s">
        <v>3</v>
      </c>
      <c r="F12195" t="str">
        <f>VLOOKUP(E12195,病床機能区分!$A$2:$C$14,3,0)</f>
        <v>04：慢性期</v>
      </c>
      <c r="G12195" t="s">
        <v>1287</v>
      </c>
      <c r="H12195" t="s">
        <v>1270</v>
      </c>
      <c r="I12195">
        <v>1.2918032786885245</v>
      </c>
      <c r="J12195" s="40"/>
    </row>
    <row r="12196" spans="1:10" ht="14" thickBot="1">
      <c r="A12196" t="s">
        <v>1165</v>
      </c>
      <c r="B12196" t="s">
        <v>1057</v>
      </c>
      <c r="C12196" t="s">
        <v>1278</v>
      </c>
      <c r="D12196" t="str">
        <f>VLOOKUP(C12196,時点区分!$A$2:$C$8,3,0)</f>
        <v>07:R4年度将来一致率</v>
      </c>
      <c r="E12196" t="s">
        <v>784</v>
      </c>
      <c r="F12196" t="str">
        <f>VLOOKUP(E12196,病床機能区分!$A$2:$C$14,3,0)</f>
        <v>06：合計</v>
      </c>
      <c r="G12196" t="s">
        <v>1289</v>
      </c>
      <c r="H12196" t="s">
        <v>1270</v>
      </c>
      <c r="I12196">
        <v>1.3030069390902081</v>
      </c>
      <c r="J12196" s="41"/>
    </row>
    <row r="12197" spans="1:10">
      <c r="A12197" t="s">
        <v>1165</v>
      </c>
      <c r="B12197" t="s">
        <v>1058</v>
      </c>
      <c r="C12197" t="s">
        <v>1181</v>
      </c>
      <c r="D12197" t="str">
        <f>VLOOKUP(C12197,時点区分!$A$2:$C$8,3,0)</f>
        <v>01:現状ー構想策定時</v>
      </c>
      <c r="E12197" t="s">
        <v>0</v>
      </c>
      <c r="F12197" t="str">
        <f>VLOOKUP(E12197,病床機能区分!$A$2:$C$14,3,0)</f>
        <v>01：高度急性期</v>
      </c>
      <c r="G12197" t="s">
        <v>1186</v>
      </c>
      <c r="H12197" t="s">
        <v>1176</v>
      </c>
      <c r="I12197">
        <v>10</v>
      </c>
      <c r="J12197" s="39">
        <f>I12212</f>
        <v>0.19607843137254902</v>
      </c>
    </row>
    <row r="12198" spans="1:10">
      <c r="A12198" t="s">
        <v>1165</v>
      </c>
      <c r="B12198" t="s">
        <v>1058</v>
      </c>
      <c r="C12198" t="s">
        <v>1181</v>
      </c>
      <c r="D12198" t="str">
        <f>VLOOKUP(C12198,時点区分!$A$2:$C$8,3,0)</f>
        <v>01:現状ー構想策定時</v>
      </c>
      <c r="E12198" t="s">
        <v>1</v>
      </c>
      <c r="F12198" t="str">
        <f>VLOOKUP(E12198,病床機能区分!$A$2:$C$14,3,0)</f>
        <v>02：急性期</v>
      </c>
      <c r="G12198" t="s">
        <v>1188</v>
      </c>
      <c r="H12198" t="s">
        <v>1176</v>
      </c>
      <c r="I12198">
        <v>586</v>
      </c>
      <c r="J12198" s="40">
        <f>I12213</f>
        <v>1.8485804416403786</v>
      </c>
    </row>
    <row r="12199" spans="1:10">
      <c r="A12199" t="s">
        <v>1165</v>
      </c>
      <c r="B12199" t="s">
        <v>1058</v>
      </c>
      <c r="C12199" t="s">
        <v>1181</v>
      </c>
      <c r="D12199" t="str">
        <f>VLOOKUP(C12199,時点区分!$A$2:$C$8,3,0)</f>
        <v>01:現状ー構想策定時</v>
      </c>
      <c r="E12199" t="s">
        <v>2</v>
      </c>
      <c r="F12199" t="str">
        <f>VLOOKUP(E12199,病床機能区分!$A$2:$C$14,3,0)</f>
        <v>03：回復期</v>
      </c>
      <c r="G12199" t="s">
        <v>1190</v>
      </c>
      <c r="H12199" t="s">
        <v>1176</v>
      </c>
      <c r="I12199">
        <v>86</v>
      </c>
      <c r="J12199" s="40">
        <f>I12214</f>
        <v>0.29251700680272108</v>
      </c>
    </row>
    <row r="12200" spans="1:10">
      <c r="A12200" t="s">
        <v>1165</v>
      </c>
      <c r="B12200" t="s">
        <v>1058</v>
      </c>
      <c r="C12200" t="s">
        <v>1181</v>
      </c>
      <c r="D12200" t="str">
        <f>VLOOKUP(C12200,時点区分!$A$2:$C$8,3,0)</f>
        <v>01:現状ー構想策定時</v>
      </c>
      <c r="E12200" t="s">
        <v>3</v>
      </c>
      <c r="F12200" t="str">
        <f>VLOOKUP(E12200,病床機能区分!$A$2:$C$14,3,0)</f>
        <v>04：慢性期</v>
      </c>
      <c r="G12200" t="s">
        <v>1192</v>
      </c>
      <c r="H12200" t="s">
        <v>1176</v>
      </c>
      <c r="I12200">
        <v>526</v>
      </c>
      <c r="J12200" s="40">
        <f>I12215</f>
        <v>2.4239631336405529</v>
      </c>
    </row>
    <row r="12201" spans="1:10">
      <c r="A12201" t="s">
        <v>1165</v>
      </c>
      <c r="B12201" t="s">
        <v>1058</v>
      </c>
      <c r="C12201" t="s">
        <v>1181</v>
      </c>
      <c r="D12201" t="str">
        <f>VLOOKUP(C12201,時点区分!$A$2:$C$8,3,0)</f>
        <v>01:現状ー構想策定時</v>
      </c>
      <c r="E12201" t="s">
        <v>783</v>
      </c>
      <c r="F12201" t="str">
        <f>VLOOKUP(E12201,病床機能区分!$A$2:$C$14,3,0)</f>
        <v>05：未報告</v>
      </c>
      <c r="G12201" t="s">
        <v>1194</v>
      </c>
      <c r="H12201" t="s">
        <v>1176</v>
      </c>
      <c r="I12201">
        <v>36</v>
      </c>
      <c r="J12201" s="40"/>
    </row>
    <row r="12202" spans="1:10">
      <c r="A12202" t="s">
        <v>1165</v>
      </c>
      <c r="B12202" t="s">
        <v>1058</v>
      </c>
      <c r="C12202" t="s">
        <v>1181</v>
      </c>
      <c r="D12202" t="str">
        <f>VLOOKUP(C12202,時点区分!$A$2:$C$8,3,0)</f>
        <v>01:現状ー構想策定時</v>
      </c>
      <c r="E12202" t="s">
        <v>784</v>
      </c>
      <c r="F12202" t="str">
        <f>VLOOKUP(E12202,病床機能区分!$A$2:$C$14,3,0)</f>
        <v>06：合計</v>
      </c>
      <c r="G12202" t="s">
        <v>1196</v>
      </c>
      <c r="H12202" t="s">
        <v>1176</v>
      </c>
      <c r="I12202">
        <v>1244</v>
      </c>
      <c r="J12202" s="40">
        <f>I12216</f>
        <v>1.4152445961319682</v>
      </c>
    </row>
    <row r="12203" spans="1:10">
      <c r="A12203" t="s">
        <v>1165</v>
      </c>
      <c r="B12203" t="s">
        <v>1058</v>
      </c>
      <c r="C12203" t="s">
        <v>1181</v>
      </c>
      <c r="D12203" t="str">
        <f>VLOOKUP(C12203,時点区分!$A$2:$C$8,3,0)</f>
        <v>01:現状ー構想策定時</v>
      </c>
      <c r="E12203" t="s">
        <v>785</v>
      </c>
      <c r="F12203" t="str">
        <f>VLOOKUP(E12203,病床機能区分!$A$2:$C$14,3,0)</f>
        <v>07：在宅医療等</v>
      </c>
      <c r="G12203" t="s">
        <v>1198</v>
      </c>
      <c r="H12203" t="s">
        <v>1176</v>
      </c>
      <c r="I12203">
        <v>0</v>
      </c>
      <c r="J12203" s="40"/>
    </row>
    <row r="12204" spans="1:10">
      <c r="A12204" t="s">
        <v>1165</v>
      </c>
      <c r="B12204" t="s">
        <v>1058</v>
      </c>
      <c r="C12204" t="s">
        <v>1181</v>
      </c>
      <c r="D12204" t="str">
        <f>VLOOKUP(C12204,時点区分!$A$2:$C$8,3,0)</f>
        <v>01:現状ー構想策定時</v>
      </c>
      <c r="E12204" t="s">
        <v>786</v>
      </c>
      <c r="F12204" t="str">
        <f>VLOOKUP(E12204,病床機能区分!$A$2:$C$14,3,0)</f>
        <v>08：うち訪問診療分</v>
      </c>
      <c r="G12204" t="s">
        <v>1200</v>
      </c>
      <c r="H12204" t="s">
        <v>1176</v>
      </c>
      <c r="I12204">
        <v>0</v>
      </c>
      <c r="J12204" s="40"/>
    </row>
    <row r="12205" spans="1:10">
      <c r="A12205" t="s">
        <v>1165</v>
      </c>
      <c r="B12205" t="s">
        <v>1058</v>
      </c>
      <c r="C12205" t="s">
        <v>1129</v>
      </c>
      <c r="D12205" t="str">
        <f>VLOOKUP(C12205,時点区分!$A$2:$C$8,3,0)</f>
        <v>02:将来</v>
      </c>
      <c r="E12205" t="s">
        <v>0</v>
      </c>
      <c r="F12205" t="str">
        <f>VLOOKUP(E12205,病床機能区分!$A$2:$C$14,3,0)</f>
        <v>01：高度急性期</v>
      </c>
      <c r="G12205" t="s">
        <v>1202</v>
      </c>
      <c r="H12205" t="s">
        <v>1176</v>
      </c>
      <c r="I12205">
        <v>51</v>
      </c>
      <c r="J12205" s="40">
        <f>I12212</f>
        <v>0.19607843137254902</v>
      </c>
    </row>
    <row r="12206" spans="1:10">
      <c r="A12206" t="s">
        <v>1165</v>
      </c>
      <c r="B12206" t="s">
        <v>1058</v>
      </c>
      <c r="C12206" t="s">
        <v>1129</v>
      </c>
      <c r="D12206" t="str">
        <f>VLOOKUP(C12206,時点区分!$A$2:$C$8,3,0)</f>
        <v>02:将来</v>
      </c>
      <c r="E12206" t="s">
        <v>1</v>
      </c>
      <c r="F12206" t="str">
        <f>VLOOKUP(E12206,病床機能区分!$A$2:$C$14,3,0)</f>
        <v>02：急性期</v>
      </c>
      <c r="G12206" t="s">
        <v>1204</v>
      </c>
      <c r="H12206" t="s">
        <v>1176</v>
      </c>
      <c r="I12206">
        <v>317</v>
      </c>
      <c r="J12206" s="40">
        <f>I12213</f>
        <v>1.8485804416403786</v>
      </c>
    </row>
    <row r="12207" spans="1:10">
      <c r="A12207" t="s">
        <v>1165</v>
      </c>
      <c r="B12207" t="s">
        <v>1058</v>
      </c>
      <c r="C12207" t="s">
        <v>1129</v>
      </c>
      <c r="D12207" t="str">
        <f>VLOOKUP(C12207,時点区分!$A$2:$C$8,3,0)</f>
        <v>02:将来</v>
      </c>
      <c r="E12207" t="s">
        <v>2</v>
      </c>
      <c r="F12207" t="str">
        <f>VLOOKUP(E12207,病床機能区分!$A$2:$C$14,3,0)</f>
        <v>03：回復期</v>
      </c>
      <c r="G12207" t="s">
        <v>1206</v>
      </c>
      <c r="H12207" t="s">
        <v>1176</v>
      </c>
      <c r="I12207">
        <v>294</v>
      </c>
      <c r="J12207" s="40">
        <f>I12214</f>
        <v>0.29251700680272108</v>
      </c>
    </row>
    <row r="12208" spans="1:10">
      <c r="A12208" t="s">
        <v>1165</v>
      </c>
      <c r="B12208" t="s">
        <v>1058</v>
      </c>
      <c r="C12208" t="s">
        <v>1129</v>
      </c>
      <c r="D12208" t="str">
        <f>VLOOKUP(C12208,時点区分!$A$2:$C$8,3,0)</f>
        <v>02:将来</v>
      </c>
      <c r="E12208" t="s">
        <v>3</v>
      </c>
      <c r="F12208" t="str">
        <f>VLOOKUP(E12208,病床機能区分!$A$2:$C$14,3,0)</f>
        <v>04：慢性期</v>
      </c>
      <c r="G12208" t="s">
        <v>1208</v>
      </c>
      <c r="H12208" t="s">
        <v>1176</v>
      </c>
      <c r="I12208">
        <v>217</v>
      </c>
      <c r="J12208" s="40">
        <f>I12215</f>
        <v>2.4239631336405529</v>
      </c>
    </row>
    <row r="12209" spans="1:10">
      <c r="A12209" t="s">
        <v>1165</v>
      </c>
      <c r="B12209" t="s">
        <v>1058</v>
      </c>
      <c r="C12209" t="s">
        <v>1129</v>
      </c>
      <c r="D12209" t="str">
        <f>VLOOKUP(C12209,時点区分!$A$2:$C$8,3,0)</f>
        <v>02:将来</v>
      </c>
      <c r="E12209" t="s">
        <v>784</v>
      </c>
      <c r="F12209" t="str">
        <f>VLOOKUP(E12209,病床機能区分!$A$2:$C$14,3,0)</f>
        <v>06：合計</v>
      </c>
      <c r="G12209" t="s">
        <v>1210</v>
      </c>
      <c r="H12209" t="s">
        <v>1176</v>
      </c>
      <c r="I12209">
        <v>879</v>
      </c>
      <c r="J12209" s="40">
        <f>I12216</f>
        <v>1.4152445961319682</v>
      </c>
    </row>
    <row r="12210" spans="1:10">
      <c r="A12210" t="s">
        <v>1165</v>
      </c>
      <c r="B12210" t="s">
        <v>1058</v>
      </c>
      <c r="C12210" t="s">
        <v>1129</v>
      </c>
      <c r="D12210" t="str">
        <f>VLOOKUP(C12210,時点区分!$A$2:$C$8,3,0)</f>
        <v>02:将来</v>
      </c>
      <c r="E12210" t="s">
        <v>785</v>
      </c>
      <c r="F12210" t="str">
        <f>VLOOKUP(E12210,病床機能区分!$A$2:$C$14,3,0)</f>
        <v>07：在宅医療等</v>
      </c>
      <c r="G12210" t="s">
        <v>1212</v>
      </c>
      <c r="H12210" t="s">
        <v>1176</v>
      </c>
      <c r="I12210">
        <v>-993</v>
      </c>
      <c r="J12210" s="40"/>
    </row>
    <row r="12211" spans="1:10">
      <c r="A12211" t="s">
        <v>1165</v>
      </c>
      <c r="B12211" t="s">
        <v>1058</v>
      </c>
      <c r="C12211" t="s">
        <v>1129</v>
      </c>
      <c r="D12211" t="str">
        <f>VLOOKUP(C12211,時点区分!$A$2:$C$8,3,0)</f>
        <v>02:将来</v>
      </c>
      <c r="E12211" t="s">
        <v>786</v>
      </c>
      <c r="F12211" t="str">
        <f>VLOOKUP(E12211,病床機能区分!$A$2:$C$14,3,0)</f>
        <v>08：うち訪問診療分</v>
      </c>
      <c r="G12211" t="s">
        <v>1214</v>
      </c>
      <c r="H12211" t="s">
        <v>1176</v>
      </c>
      <c r="I12211">
        <v>0</v>
      </c>
      <c r="J12211" s="40"/>
    </row>
    <row r="12212" spans="1:10">
      <c r="A12212" t="s">
        <v>1165</v>
      </c>
      <c r="B12212" t="s">
        <v>1058</v>
      </c>
      <c r="C12212" t="s">
        <v>1182</v>
      </c>
      <c r="D12212" t="str">
        <f>VLOOKUP(C12212,時点区分!$A$2:$C$8,3,0)</f>
        <v>03:構想策定時一致率</v>
      </c>
      <c r="E12212" t="s">
        <v>0</v>
      </c>
      <c r="F12212" t="str">
        <f>VLOOKUP(E12212,病床機能区分!$A$2:$C$14,3,0)</f>
        <v>01：高度急性期</v>
      </c>
      <c r="G12212" t="s">
        <v>1216</v>
      </c>
      <c r="H12212" t="s">
        <v>1270</v>
      </c>
      <c r="I12212">
        <v>0.19607843137254902</v>
      </c>
      <c r="J12212" s="40"/>
    </row>
    <row r="12213" spans="1:10">
      <c r="A12213" t="s">
        <v>1165</v>
      </c>
      <c r="B12213" t="s">
        <v>1058</v>
      </c>
      <c r="C12213" t="s">
        <v>1182</v>
      </c>
      <c r="D12213" t="str">
        <f>VLOOKUP(C12213,時点区分!$A$2:$C$8,3,0)</f>
        <v>03:構想策定時一致率</v>
      </c>
      <c r="E12213" t="s">
        <v>1</v>
      </c>
      <c r="F12213" t="str">
        <f>VLOOKUP(E12213,病床機能区分!$A$2:$C$14,3,0)</f>
        <v>02：急性期</v>
      </c>
      <c r="G12213" t="s">
        <v>1218</v>
      </c>
      <c r="H12213" t="s">
        <v>1270</v>
      </c>
      <c r="I12213">
        <v>1.8485804416403786</v>
      </c>
      <c r="J12213" s="40"/>
    </row>
    <row r="12214" spans="1:10">
      <c r="A12214" t="s">
        <v>1165</v>
      </c>
      <c r="B12214" t="s">
        <v>1058</v>
      </c>
      <c r="C12214" t="s">
        <v>1182</v>
      </c>
      <c r="D12214" t="str">
        <f>VLOOKUP(C12214,時点区分!$A$2:$C$8,3,0)</f>
        <v>03:構想策定時一致率</v>
      </c>
      <c r="E12214" t="s">
        <v>2</v>
      </c>
      <c r="F12214" t="str">
        <f>VLOOKUP(E12214,病床機能区分!$A$2:$C$14,3,0)</f>
        <v>03：回復期</v>
      </c>
      <c r="G12214" t="s">
        <v>1220</v>
      </c>
      <c r="H12214" t="s">
        <v>1270</v>
      </c>
      <c r="I12214">
        <v>0.29251700680272108</v>
      </c>
      <c r="J12214" s="40"/>
    </row>
    <row r="12215" spans="1:10">
      <c r="A12215" t="s">
        <v>1165</v>
      </c>
      <c r="B12215" t="s">
        <v>1058</v>
      </c>
      <c r="C12215" t="s">
        <v>1182</v>
      </c>
      <c r="D12215" t="str">
        <f>VLOOKUP(C12215,時点区分!$A$2:$C$8,3,0)</f>
        <v>03:構想策定時一致率</v>
      </c>
      <c r="E12215" t="s">
        <v>3</v>
      </c>
      <c r="F12215" t="str">
        <f>VLOOKUP(E12215,病床機能区分!$A$2:$C$14,3,0)</f>
        <v>04：慢性期</v>
      </c>
      <c r="G12215" t="s">
        <v>1222</v>
      </c>
      <c r="H12215" t="s">
        <v>1270</v>
      </c>
      <c r="I12215">
        <v>2.4239631336405529</v>
      </c>
      <c r="J12215" s="40"/>
    </row>
    <row r="12216" spans="1:10">
      <c r="A12216" t="s">
        <v>1165</v>
      </c>
      <c r="B12216" t="s">
        <v>1058</v>
      </c>
      <c r="C12216" t="s">
        <v>1182</v>
      </c>
      <c r="D12216" t="str">
        <f>VLOOKUP(C12216,時点区分!$A$2:$C$8,3,0)</f>
        <v>03:構想策定時一致率</v>
      </c>
      <c r="E12216" t="s">
        <v>784</v>
      </c>
      <c r="F12216" t="str">
        <f>VLOOKUP(E12216,病床機能区分!$A$2:$C$14,3,0)</f>
        <v>06：合計</v>
      </c>
      <c r="G12216" t="s">
        <v>1224</v>
      </c>
      <c r="H12216" t="s">
        <v>1270</v>
      </c>
      <c r="I12216">
        <v>1.4152445961319682</v>
      </c>
      <c r="J12216" s="40"/>
    </row>
    <row r="12217" spans="1:10">
      <c r="A12217" t="s">
        <v>1165</v>
      </c>
      <c r="B12217" t="s">
        <v>1058</v>
      </c>
      <c r="C12217" t="s">
        <v>1183</v>
      </c>
      <c r="D12217" t="str">
        <f>VLOOKUP(C12217,時点区分!$A$2:$C$8,3,0)</f>
        <v>04:R4年度病床機能報告_2022年時点</v>
      </c>
      <c r="E12217" t="s">
        <v>0</v>
      </c>
      <c r="F12217" t="str">
        <f>VLOOKUP(E12217,病床機能区分!$A$2:$C$14,3,0)</f>
        <v>01：高度急性期</v>
      </c>
      <c r="G12217" t="s">
        <v>1226</v>
      </c>
      <c r="H12217" t="s">
        <v>1176</v>
      </c>
      <c r="I12217">
        <v>18</v>
      </c>
      <c r="J12217" s="40">
        <f>I12224</f>
        <v>0.35294117647058826</v>
      </c>
    </row>
    <row r="12218" spans="1:10">
      <c r="A12218" t="s">
        <v>1165</v>
      </c>
      <c r="B12218" t="s">
        <v>1058</v>
      </c>
      <c r="C12218" t="s">
        <v>1183</v>
      </c>
      <c r="D12218" t="str">
        <f>VLOOKUP(C12218,時点区分!$A$2:$C$8,3,0)</f>
        <v>04:R4年度病床機能報告_2022年時点</v>
      </c>
      <c r="E12218" t="s">
        <v>1</v>
      </c>
      <c r="F12218" t="str">
        <f>VLOOKUP(E12218,病床機能区分!$A$2:$C$14,3,0)</f>
        <v>02：急性期</v>
      </c>
      <c r="G12218" t="s">
        <v>1228</v>
      </c>
      <c r="H12218" t="s">
        <v>1176</v>
      </c>
      <c r="I12218">
        <v>400</v>
      </c>
      <c r="J12218" s="40">
        <f t="shared" ref="J12218:J12220" si="299">I12225</f>
        <v>1.2618296529968454</v>
      </c>
    </row>
    <row r="12219" spans="1:10">
      <c r="A12219" t="s">
        <v>1165</v>
      </c>
      <c r="B12219" t="s">
        <v>1058</v>
      </c>
      <c r="C12219" t="s">
        <v>1183</v>
      </c>
      <c r="D12219" t="str">
        <f>VLOOKUP(C12219,時点区分!$A$2:$C$8,3,0)</f>
        <v>04:R4年度病床機能報告_2022年時点</v>
      </c>
      <c r="E12219" t="s">
        <v>2</v>
      </c>
      <c r="F12219" t="str">
        <f>VLOOKUP(E12219,病床機能区分!$A$2:$C$14,3,0)</f>
        <v>03：回復期</v>
      </c>
      <c r="G12219" t="s">
        <v>1230</v>
      </c>
      <c r="H12219" t="s">
        <v>1176</v>
      </c>
      <c r="I12219">
        <v>74</v>
      </c>
      <c r="J12219" s="40">
        <f t="shared" si="299"/>
        <v>0.25170068027210885</v>
      </c>
    </row>
    <row r="12220" spans="1:10">
      <c r="A12220" t="s">
        <v>1165</v>
      </c>
      <c r="B12220" t="s">
        <v>1058</v>
      </c>
      <c r="C12220" t="s">
        <v>1183</v>
      </c>
      <c r="D12220" t="str">
        <f>VLOOKUP(C12220,時点区分!$A$2:$C$8,3,0)</f>
        <v>04:R4年度病床機能報告_2022年時点</v>
      </c>
      <c r="E12220" t="s">
        <v>3</v>
      </c>
      <c r="F12220" t="str">
        <f>VLOOKUP(E12220,病床機能区分!$A$2:$C$14,3,0)</f>
        <v>04：慢性期</v>
      </c>
      <c r="G12220" t="s">
        <v>1232</v>
      </c>
      <c r="H12220" t="s">
        <v>1176</v>
      </c>
      <c r="I12220">
        <v>325</v>
      </c>
      <c r="J12220" s="40">
        <f t="shared" si="299"/>
        <v>1.4976958525345623</v>
      </c>
    </row>
    <row r="12221" spans="1:10">
      <c r="A12221" t="s">
        <v>1165</v>
      </c>
      <c r="B12221" t="s">
        <v>1058</v>
      </c>
      <c r="C12221" t="s">
        <v>1183</v>
      </c>
      <c r="D12221" t="str">
        <f>VLOOKUP(C12221,時点区分!$A$2:$C$8,3,0)</f>
        <v>04:R4年度病床機能報告_2022年時点</v>
      </c>
      <c r="E12221" t="s">
        <v>771</v>
      </c>
      <c r="F12221" t="str">
        <f>VLOOKUP(E12221,病床機能区分!$A$2:$C$14,3,0)</f>
        <v>09：休棟中（今後再開する予定）</v>
      </c>
      <c r="G12221" t="s">
        <v>1234</v>
      </c>
      <c r="H12221" t="s">
        <v>1176</v>
      </c>
      <c r="I12221">
        <v>34</v>
      </c>
      <c r="J12221" s="40"/>
    </row>
    <row r="12222" spans="1:10">
      <c r="A12222" t="s">
        <v>1165</v>
      </c>
      <c r="B12222" t="s">
        <v>1058</v>
      </c>
      <c r="C12222" t="s">
        <v>1183</v>
      </c>
      <c r="D12222" t="str">
        <f>VLOOKUP(C12222,時点区分!$A$2:$C$8,3,0)</f>
        <v>04:R4年度病床機能報告_2022年時点</v>
      </c>
      <c r="E12222" t="s">
        <v>772</v>
      </c>
      <c r="F12222" t="str">
        <f>VLOOKUP(E12222,病床機能区分!$A$2:$C$14,3,0)</f>
        <v>10：休棟中（今後廃止する予定）</v>
      </c>
      <c r="G12222" t="s">
        <v>1236</v>
      </c>
      <c r="H12222" t="s">
        <v>1176</v>
      </c>
      <c r="I12222">
        <v>0</v>
      </c>
      <c r="J12222" s="40"/>
    </row>
    <row r="12223" spans="1:10">
      <c r="A12223" t="s">
        <v>1165</v>
      </c>
      <c r="B12223" t="s">
        <v>1058</v>
      </c>
      <c r="C12223" t="s">
        <v>1183</v>
      </c>
      <c r="D12223" t="str">
        <f>VLOOKUP(C12223,時点区分!$A$2:$C$8,3,0)</f>
        <v>04:R4年度病床機能報告_2022年時点</v>
      </c>
      <c r="E12223" t="s">
        <v>784</v>
      </c>
      <c r="F12223" t="str">
        <f>VLOOKUP(E12223,病床機能区分!$A$2:$C$14,3,0)</f>
        <v>06：合計</v>
      </c>
      <c r="G12223" t="s">
        <v>1238</v>
      </c>
      <c r="H12223" t="s">
        <v>1176</v>
      </c>
      <c r="I12223">
        <v>851</v>
      </c>
      <c r="J12223" s="40">
        <f>I12228</f>
        <v>0.96814562002275317</v>
      </c>
    </row>
    <row r="12224" spans="1:10">
      <c r="A12224" t="s">
        <v>1165</v>
      </c>
      <c r="B12224" t="s">
        <v>1058</v>
      </c>
      <c r="C12224" t="s">
        <v>1184</v>
      </c>
      <c r="D12224" t="str">
        <f>VLOOKUP(C12224,時点区分!$A$2:$C$8,3,0)</f>
        <v>05:R4年度現状一致率</v>
      </c>
      <c r="E12224" t="s">
        <v>0</v>
      </c>
      <c r="F12224" t="str">
        <f>VLOOKUP(E12224,病床機能区分!$A$2:$C$14,3,0)</f>
        <v>01：高度急性期</v>
      </c>
      <c r="G12224" t="s">
        <v>1239</v>
      </c>
      <c r="H12224" t="s">
        <v>1270</v>
      </c>
      <c r="I12224">
        <v>0.35294117647058826</v>
      </c>
      <c r="J12224" s="40"/>
    </row>
    <row r="12225" spans="1:10">
      <c r="A12225" t="s">
        <v>1165</v>
      </c>
      <c r="B12225" t="s">
        <v>1058</v>
      </c>
      <c r="C12225" t="s">
        <v>1184</v>
      </c>
      <c r="D12225" t="str">
        <f>VLOOKUP(C12225,時点区分!$A$2:$C$8,3,0)</f>
        <v>05:R4年度現状一致率</v>
      </c>
      <c r="E12225" t="s">
        <v>1</v>
      </c>
      <c r="F12225" t="str">
        <f>VLOOKUP(E12225,病床機能区分!$A$2:$C$14,3,0)</f>
        <v>02：急性期</v>
      </c>
      <c r="G12225" t="s">
        <v>1241</v>
      </c>
      <c r="H12225" t="s">
        <v>1270</v>
      </c>
      <c r="I12225">
        <v>1.2618296529968454</v>
      </c>
      <c r="J12225" s="40"/>
    </row>
    <row r="12226" spans="1:10">
      <c r="A12226" t="s">
        <v>1165</v>
      </c>
      <c r="B12226" t="s">
        <v>1058</v>
      </c>
      <c r="C12226" t="s">
        <v>1184</v>
      </c>
      <c r="D12226" t="str">
        <f>VLOOKUP(C12226,時点区分!$A$2:$C$8,3,0)</f>
        <v>05:R4年度現状一致率</v>
      </c>
      <c r="E12226" t="s">
        <v>2</v>
      </c>
      <c r="F12226" t="str">
        <f>VLOOKUP(E12226,病床機能区分!$A$2:$C$14,3,0)</f>
        <v>03：回復期</v>
      </c>
      <c r="G12226" t="s">
        <v>1243</v>
      </c>
      <c r="H12226" t="s">
        <v>1270</v>
      </c>
      <c r="I12226">
        <v>0.25170068027210885</v>
      </c>
      <c r="J12226" s="40"/>
    </row>
    <row r="12227" spans="1:10">
      <c r="A12227" t="s">
        <v>1165</v>
      </c>
      <c r="B12227" t="s">
        <v>1058</v>
      </c>
      <c r="C12227" t="s">
        <v>1184</v>
      </c>
      <c r="D12227" t="str">
        <f>VLOOKUP(C12227,時点区分!$A$2:$C$8,3,0)</f>
        <v>05:R4年度現状一致率</v>
      </c>
      <c r="E12227" t="s">
        <v>3</v>
      </c>
      <c r="F12227" t="str">
        <f>VLOOKUP(E12227,病床機能区分!$A$2:$C$14,3,0)</f>
        <v>04：慢性期</v>
      </c>
      <c r="G12227" t="s">
        <v>1245</v>
      </c>
      <c r="H12227" t="s">
        <v>1270</v>
      </c>
      <c r="I12227">
        <v>1.4976958525345623</v>
      </c>
      <c r="J12227" s="40"/>
    </row>
    <row r="12228" spans="1:10">
      <c r="A12228" t="s">
        <v>1165</v>
      </c>
      <c r="B12228" t="s">
        <v>1058</v>
      </c>
      <c r="C12228" t="s">
        <v>1184</v>
      </c>
      <c r="D12228" t="str">
        <f>VLOOKUP(C12228,時点区分!$A$2:$C$8,3,0)</f>
        <v>05:R4年度現状一致率</v>
      </c>
      <c r="E12228" t="s">
        <v>784</v>
      </c>
      <c r="F12228" t="str">
        <f>VLOOKUP(E12228,病床機能区分!$A$2:$C$14,3,0)</f>
        <v>06：合計</v>
      </c>
      <c r="G12228" t="s">
        <v>1247</v>
      </c>
      <c r="H12228" t="s">
        <v>1270</v>
      </c>
      <c r="I12228">
        <v>0.96814562002275317</v>
      </c>
      <c r="J12228" s="40"/>
    </row>
    <row r="12229" spans="1:10">
      <c r="A12229" t="s">
        <v>1165</v>
      </c>
      <c r="B12229" t="s">
        <v>1058</v>
      </c>
      <c r="C12229" t="s">
        <v>1185</v>
      </c>
      <c r="D12229" t="str">
        <f>VLOOKUP(C12229,時点区分!$A$2:$C$8,3,0)</f>
        <v>06:R4年度病床機能報告_2025年時点</v>
      </c>
      <c r="E12229" t="s">
        <v>0</v>
      </c>
      <c r="F12229" t="str">
        <f>VLOOKUP(E12229,病床機能区分!$A$2:$C$14,3,0)</f>
        <v>01：高度急性期</v>
      </c>
      <c r="G12229" t="s">
        <v>1249</v>
      </c>
      <c r="H12229" t="s">
        <v>1176</v>
      </c>
      <c r="I12229">
        <v>18</v>
      </c>
      <c r="J12229" s="40">
        <f>I12237</f>
        <v>0.35294117647058826</v>
      </c>
    </row>
    <row r="12230" spans="1:10">
      <c r="A12230" t="s">
        <v>1165</v>
      </c>
      <c r="B12230" t="s">
        <v>1058</v>
      </c>
      <c r="C12230" t="s">
        <v>1185</v>
      </c>
      <c r="D12230" t="str">
        <f>VLOOKUP(C12230,時点区分!$A$2:$C$8,3,0)</f>
        <v>06:R4年度病床機能報告_2025年時点</v>
      </c>
      <c r="E12230" t="s">
        <v>1</v>
      </c>
      <c r="F12230" t="str">
        <f>VLOOKUP(E12230,病床機能区分!$A$2:$C$14,3,0)</f>
        <v>02：急性期</v>
      </c>
      <c r="G12230" t="s">
        <v>1251</v>
      </c>
      <c r="H12230" t="s">
        <v>1176</v>
      </c>
      <c r="I12230">
        <v>400</v>
      </c>
      <c r="J12230" s="40">
        <f>I12238</f>
        <v>1.2618296529968454</v>
      </c>
    </row>
    <row r="12231" spans="1:10">
      <c r="A12231" t="s">
        <v>1165</v>
      </c>
      <c r="B12231" t="s">
        <v>1058</v>
      </c>
      <c r="C12231" t="s">
        <v>1185</v>
      </c>
      <c r="D12231" t="str">
        <f>VLOOKUP(C12231,時点区分!$A$2:$C$8,3,0)</f>
        <v>06:R4年度病床機能報告_2025年時点</v>
      </c>
      <c r="E12231" t="s">
        <v>2</v>
      </c>
      <c r="F12231" t="str">
        <f>VLOOKUP(E12231,病床機能区分!$A$2:$C$14,3,0)</f>
        <v>03：回復期</v>
      </c>
      <c r="G12231" t="s">
        <v>1253</v>
      </c>
      <c r="H12231" t="s">
        <v>1176</v>
      </c>
      <c r="I12231">
        <v>74</v>
      </c>
      <c r="J12231" s="40">
        <f>I12239</f>
        <v>0.25170068027210885</v>
      </c>
    </row>
    <row r="12232" spans="1:10">
      <c r="A12232" t="s">
        <v>1165</v>
      </c>
      <c r="B12232" t="s">
        <v>1058</v>
      </c>
      <c r="C12232" t="s">
        <v>1185</v>
      </c>
      <c r="D12232" t="str">
        <f>VLOOKUP(C12232,時点区分!$A$2:$C$8,3,0)</f>
        <v>06:R4年度病床機能報告_2025年時点</v>
      </c>
      <c r="E12232" t="s">
        <v>3</v>
      </c>
      <c r="F12232" t="str">
        <f>VLOOKUP(E12232,病床機能区分!$A$2:$C$14,3,0)</f>
        <v>04：慢性期</v>
      </c>
      <c r="G12232" t="s">
        <v>1255</v>
      </c>
      <c r="H12232" t="s">
        <v>1176</v>
      </c>
      <c r="I12232">
        <v>325</v>
      </c>
      <c r="J12232" s="40">
        <f>I12240</f>
        <v>1.4976958525345623</v>
      </c>
    </row>
    <row r="12233" spans="1:10">
      <c r="A12233" t="s">
        <v>1165</v>
      </c>
      <c r="B12233" t="s">
        <v>1058</v>
      </c>
      <c r="C12233" t="s">
        <v>1185</v>
      </c>
      <c r="D12233" t="str">
        <f>VLOOKUP(C12233,時点区分!$A$2:$C$8,3,0)</f>
        <v>06:R4年度病床機能報告_2025年時点</v>
      </c>
      <c r="E12233" t="s">
        <v>779</v>
      </c>
      <c r="F12233" t="str">
        <f>VLOOKUP(E12233,病床機能区分!$A$2:$C$14,3,0)</f>
        <v>11：介護保険施設等へ移行予定</v>
      </c>
      <c r="G12233" t="s">
        <v>1257</v>
      </c>
      <c r="H12233" t="s">
        <v>1176</v>
      </c>
      <c r="I12233">
        <v>0</v>
      </c>
      <c r="J12233" s="40"/>
    </row>
    <row r="12234" spans="1:10">
      <c r="A12234" t="s">
        <v>1165</v>
      </c>
      <c r="B12234" t="s">
        <v>1058</v>
      </c>
      <c r="C12234" t="s">
        <v>1185</v>
      </c>
      <c r="D12234" t="str">
        <f>VLOOKUP(C12234,時点区分!$A$2:$C$8,3,0)</f>
        <v>06:R4年度病床機能報告_2025年時点</v>
      </c>
      <c r="E12234" t="s">
        <v>780</v>
      </c>
      <c r="F12234" t="str">
        <f>VLOOKUP(E12234,病床機能区分!$A$2:$C$14,3,0)</f>
        <v>12：休棟予定</v>
      </c>
      <c r="G12234" t="s">
        <v>1259</v>
      </c>
      <c r="H12234" t="s">
        <v>1176</v>
      </c>
      <c r="I12234">
        <v>34</v>
      </c>
      <c r="J12234" s="40"/>
    </row>
    <row r="12235" spans="1:10">
      <c r="A12235" t="s">
        <v>1165</v>
      </c>
      <c r="B12235" t="s">
        <v>1058</v>
      </c>
      <c r="C12235" t="s">
        <v>1185</v>
      </c>
      <c r="D12235" t="str">
        <f>VLOOKUP(C12235,時点区分!$A$2:$C$8,3,0)</f>
        <v>06:R4年度病床機能報告_2025年時点</v>
      </c>
      <c r="E12235" t="s">
        <v>781</v>
      </c>
      <c r="F12235" t="str">
        <f>VLOOKUP(E12235,病床機能区分!$A$2:$C$14,3,0)</f>
        <v>13：廃止予定</v>
      </c>
      <c r="G12235" t="s">
        <v>1261</v>
      </c>
      <c r="H12235" t="s">
        <v>1176</v>
      </c>
      <c r="I12235">
        <v>0</v>
      </c>
      <c r="J12235" s="40"/>
    </row>
    <row r="12236" spans="1:10">
      <c r="A12236" t="s">
        <v>1165</v>
      </c>
      <c r="B12236" t="s">
        <v>1058</v>
      </c>
      <c r="C12236" t="s">
        <v>1185</v>
      </c>
      <c r="D12236" t="str">
        <f>VLOOKUP(C12236,時点区分!$A$2:$C$8,3,0)</f>
        <v>06:R4年度病床機能報告_2025年時点</v>
      </c>
      <c r="E12236" t="s">
        <v>784</v>
      </c>
      <c r="F12236" t="str">
        <f>VLOOKUP(E12236,病床機能区分!$A$2:$C$14,3,0)</f>
        <v>06：合計</v>
      </c>
      <c r="G12236" t="s">
        <v>1263</v>
      </c>
      <c r="H12236" t="s">
        <v>1176</v>
      </c>
      <c r="I12236">
        <v>851</v>
      </c>
      <c r="J12236" s="40">
        <f>I12241</f>
        <v>0.96814562002275317</v>
      </c>
    </row>
    <row r="12237" spans="1:10">
      <c r="A12237" t="s">
        <v>1165</v>
      </c>
      <c r="B12237" t="s">
        <v>1058</v>
      </c>
      <c r="C12237" t="s">
        <v>1278</v>
      </c>
      <c r="D12237" t="str">
        <f>VLOOKUP(C12237,時点区分!$A$2:$C$8,3,0)</f>
        <v>07:R4年度将来一致率</v>
      </c>
      <c r="E12237" t="s">
        <v>0</v>
      </c>
      <c r="F12237" t="str">
        <f>VLOOKUP(E12237,病床機能区分!$A$2:$C$14,3,0)</f>
        <v>01：高度急性期</v>
      </c>
      <c r="G12237" t="s">
        <v>1281</v>
      </c>
      <c r="H12237" t="s">
        <v>1270</v>
      </c>
      <c r="I12237">
        <v>0.35294117647058826</v>
      </c>
      <c r="J12237" s="40"/>
    </row>
    <row r="12238" spans="1:10">
      <c r="A12238" t="s">
        <v>1165</v>
      </c>
      <c r="B12238" t="s">
        <v>1058</v>
      </c>
      <c r="C12238" t="s">
        <v>1278</v>
      </c>
      <c r="D12238" t="str">
        <f>VLOOKUP(C12238,時点区分!$A$2:$C$8,3,0)</f>
        <v>07:R4年度将来一致率</v>
      </c>
      <c r="E12238" t="s">
        <v>1</v>
      </c>
      <c r="F12238" t="str">
        <f>VLOOKUP(E12238,病床機能区分!$A$2:$C$14,3,0)</f>
        <v>02：急性期</v>
      </c>
      <c r="G12238" t="s">
        <v>1283</v>
      </c>
      <c r="H12238" t="s">
        <v>1270</v>
      </c>
      <c r="I12238">
        <v>1.2618296529968454</v>
      </c>
      <c r="J12238" s="40"/>
    </row>
    <row r="12239" spans="1:10">
      <c r="A12239" t="s">
        <v>1165</v>
      </c>
      <c r="B12239" t="s">
        <v>1058</v>
      </c>
      <c r="C12239" t="s">
        <v>1278</v>
      </c>
      <c r="D12239" t="str">
        <f>VLOOKUP(C12239,時点区分!$A$2:$C$8,3,0)</f>
        <v>07:R4年度将来一致率</v>
      </c>
      <c r="E12239" t="s">
        <v>2</v>
      </c>
      <c r="F12239" t="str">
        <f>VLOOKUP(E12239,病床機能区分!$A$2:$C$14,3,0)</f>
        <v>03：回復期</v>
      </c>
      <c r="G12239" t="s">
        <v>1285</v>
      </c>
      <c r="H12239" t="s">
        <v>1270</v>
      </c>
      <c r="I12239">
        <v>0.25170068027210885</v>
      </c>
      <c r="J12239" s="40"/>
    </row>
    <row r="12240" spans="1:10">
      <c r="A12240" t="s">
        <v>1165</v>
      </c>
      <c r="B12240" t="s">
        <v>1058</v>
      </c>
      <c r="C12240" t="s">
        <v>1278</v>
      </c>
      <c r="D12240" t="str">
        <f>VLOOKUP(C12240,時点区分!$A$2:$C$8,3,0)</f>
        <v>07:R4年度将来一致率</v>
      </c>
      <c r="E12240" t="s">
        <v>3</v>
      </c>
      <c r="F12240" t="str">
        <f>VLOOKUP(E12240,病床機能区分!$A$2:$C$14,3,0)</f>
        <v>04：慢性期</v>
      </c>
      <c r="G12240" t="s">
        <v>1287</v>
      </c>
      <c r="H12240" t="s">
        <v>1270</v>
      </c>
      <c r="I12240">
        <v>1.4976958525345623</v>
      </c>
      <c r="J12240" s="40"/>
    </row>
    <row r="12241" spans="1:10" ht="14" thickBot="1">
      <c r="A12241" t="s">
        <v>1165</v>
      </c>
      <c r="B12241" t="s">
        <v>1058</v>
      </c>
      <c r="C12241" t="s">
        <v>1278</v>
      </c>
      <c r="D12241" t="str">
        <f>VLOOKUP(C12241,時点区分!$A$2:$C$8,3,0)</f>
        <v>07:R4年度将来一致率</v>
      </c>
      <c r="E12241" t="s">
        <v>784</v>
      </c>
      <c r="F12241" t="str">
        <f>VLOOKUP(E12241,病床機能区分!$A$2:$C$14,3,0)</f>
        <v>06：合計</v>
      </c>
      <c r="G12241" t="s">
        <v>1289</v>
      </c>
      <c r="H12241" t="s">
        <v>1270</v>
      </c>
      <c r="I12241">
        <v>0.96814562002275317</v>
      </c>
      <c r="J12241" s="41"/>
    </row>
    <row r="12242" spans="1:10">
      <c r="A12242" t="s">
        <v>1166</v>
      </c>
      <c r="B12242" t="s">
        <v>1059</v>
      </c>
      <c r="C12242" t="s">
        <v>1181</v>
      </c>
      <c r="D12242" t="str">
        <f>VLOOKUP(C12242,時点区分!$A$2:$C$8,3,0)</f>
        <v>01:現状ー構想策定時</v>
      </c>
      <c r="E12242" t="s">
        <v>0</v>
      </c>
      <c r="F12242" t="str">
        <f>VLOOKUP(E12242,病床機能区分!$A$2:$C$14,3,0)</f>
        <v>01：高度急性期</v>
      </c>
      <c r="G12242" t="s">
        <v>1186</v>
      </c>
      <c r="H12242" t="s">
        <v>1176</v>
      </c>
      <c r="I12242">
        <v>0</v>
      </c>
      <c r="J12242" s="39">
        <f>I12257</f>
        <v>0</v>
      </c>
    </row>
    <row r="12243" spans="1:10">
      <c r="A12243" t="s">
        <v>1166</v>
      </c>
      <c r="B12243" t="s">
        <v>1059</v>
      </c>
      <c r="C12243" t="s">
        <v>1181</v>
      </c>
      <c r="D12243" t="str">
        <f>VLOOKUP(C12243,時点区分!$A$2:$C$8,3,0)</f>
        <v>01:現状ー構想策定時</v>
      </c>
      <c r="E12243" t="s">
        <v>1</v>
      </c>
      <c r="F12243" t="str">
        <f>VLOOKUP(E12243,病床機能区分!$A$2:$C$14,3,0)</f>
        <v>02：急性期</v>
      </c>
      <c r="G12243" t="s">
        <v>1188</v>
      </c>
      <c r="H12243" t="s">
        <v>1176</v>
      </c>
      <c r="I12243">
        <v>290</v>
      </c>
      <c r="J12243" s="40">
        <f>I12258</f>
        <v>1.4572864321608041</v>
      </c>
    </row>
    <row r="12244" spans="1:10">
      <c r="A12244" t="s">
        <v>1166</v>
      </c>
      <c r="B12244" t="s">
        <v>1059</v>
      </c>
      <c r="C12244" t="s">
        <v>1181</v>
      </c>
      <c r="D12244" t="str">
        <f>VLOOKUP(C12244,時点区分!$A$2:$C$8,3,0)</f>
        <v>01:現状ー構想策定時</v>
      </c>
      <c r="E12244" t="s">
        <v>2</v>
      </c>
      <c r="F12244" t="str">
        <f>VLOOKUP(E12244,病床機能区分!$A$2:$C$14,3,0)</f>
        <v>03：回復期</v>
      </c>
      <c r="G12244" t="s">
        <v>1190</v>
      </c>
      <c r="H12244" t="s">
        <v>1176</v>
      </c>
      <c r="I12244">
        <v>42</v>
      </c>
      <c r="J12244" s="40">
        <f>I12259</f>
        <v>0.20487804878048779</v>
      </c>
    </row>
    <row r="12245" spans="1:10">
      <c r="A12245" t="s">
        <v>1166</v>
      </c>
      <c r="B12245" t="s">
        <v>1059</v>
      </c>
      <c r="C12245" t="s">
        <v>1181</v>
      </c>
      <c r="D12245" t="str">
        <f>VLOOKUP(C12245,時点区分!$A$2:$C$8,3,0)</f>
        <v>01:現状ー構想策定時</v>
      </c>
      <c r="E12245" t="s">
        <v>3</v>
      </c>
      <c r="F12245" t="str">
        <f>VLOOKUP(E12245,病床機能区分!$A$2:$C$14,3,0)</f>
        <v>04：慢性期</v>
      </c>
      <c r="G12245" t="s">
        <v>1192</v>
      </c>
      <c r="H12245" t="s">
        <v>1176</v>
      </c>
      <c r="I12245">
        <v>235</v>
      </c>
      <c r="J12245" s="40">
        <f>I12260</f>
        <v>1.0444444444444445</v>
      </c>
    </row>
    <row r="12246" spans="1:10">
      <c r="A12246" t="s">
        <v>1166</v>
      </c>
      <c r="B12246" t="s">
        <v>1059</v>
      </c>
      <c r="C12246" t="s">
        <v>1181</v>
      </c>
      <c r="D12246" t="str">
        <f>VLOOKUP(C12246,時点区分!$A$2:$C$8,3,0)</f>
        <v>01:現状ー構想策定時</v>
      </c>
      <c r="E12246" t="s">
        <v>783</v>
      </c>
      <c r="F12246" t="str">
        <f>VLOOKUP(E12246,病床機能区分!$A$2:$C$14,3,0)</f>
        <v>05：未報告</v>
      </c>
      <c r="G12246" t="s">
        <v>1194</v>
      </c>
      <c r="H12246" t="s">
        <v>1176</v>
      </c>
      <c r="I12246">
        <v>3</v>
      </c>
      <c r="J12246" s="40"/>
    </row>
    <row r="12247" spans="1:10">
      <c r="A12247" t="s">
        <v>1166</v>
      </c>
      <c r="B12247" t="s">
        <v>1059</v>
      </c>
      <c r="C12247" t="s">
        <v>1181</v>
      </c>
      <c r="D12247" t="str">
        <f>VLOOKUP(C12247,時点区分!$A$2:$C$8,3,0)</f>
        <v>01:現状ー構想策定時</v>
      </c>
      <c r="E12247" t="s">
        <v>784</v>
      </c>
      <c r="F12247" t="str">
        <f>VLOOKUP(E12247,病床機能区分!$A$2:$C$14,3,0)</f>
        <v>06：合計</v>
      </c>
      <c r="G12247" t="s">
        <v>1196</v>
      </c>
      <c r="H12247" t="s">
        <v>1176</v>
      </c>
      <c r="I12247">
        <v>570</v>
      </c>
      <c r="J12247" s="40">
        <f>I12261</f>
        <v>0.90620031796502387</v>
      </c>
    </row>
    <row r="12248" spans="1:10">
      <c r="A12248" t="s">
        <v>1166</v>
      </c>
      <c r="B12248" t="s">
        <v>1059</v>
      </c>
      <c r="C12248" t="s">
        <v>1181</v>
      </c>
      <c r="D12248" t="str">
        <f>VLOOKUP(C12248,時点区分!$A$2:$C$8,3,0)</f>
        <v>01:現状ー構想策定時</v>
      </c>
      <c r="E12248" t="s">
        <v>785</v>
      </c>
      <c r="F12248" t="str">
        <f>VLOOKUP(E12248,病床機能区分!$A$2:$C$14,3,0)</f>
        <v>07：在宅医療等</v>
      </c>
      <c r="G12248" t="s">
        <v>1198</v>
      </c>
      <c r="H12248" t="s">
        <v>1176</v>
      </c>
      <c r="I12248">
        <v>0</v>
      </c>
      <c r="J12248" s="40"/>
    </row>
    <row r="12249" spans="1:10">
      <c r="A12249" t="s">
        <v>1166</v>
      </c>
      <c r="B12249" t="s">
        <v>1059</v>
      </c>
      <c r="C12249" t="s">
        <v>1181</v>
      </c>
      <c r="D12249" t="str">
        <f>VLOOKUP(C12249,時点区分!$A$2:$C$8,3,0)</f>
        <v>01:現状ー構想策定時</v>
      </c>
      <c r="E12249" t="s">
        <v>786</v>
      </c>
      <c r="F12249" t="str">
        <f>VLOOKUP(E12249,病床機能区分!$A$2:$C$14,3,0)</f>
        <v>08：うち訪問診療分</v>
      </c>
      <c r="G12249" t="s">
        <v>1200</v>
      </c>
      <c r="H12249" t="s">
        <v>1176</v>
      </c>
      <c r="I12249">
        <v>0</v>
      </c>
      <c r="J12249" s="40"/>
    </row>
    <row r="12250" spans="1:10">
      <c r="A12250" t="s">
        <v>1166</v>
      </c>
      <c r="B12250" t="s">
        <v>1059</v>
      </c>
      <c r="C12250" t="s">
        <v>1129</v>
      </c>
      <c r="D12250" t="str">
        <f>VLOOKUP(C12250,時点区分!$A$2:$C$8,3,0)</f>
        <v>02:将来</v>
      </c>
      <c r="E12250" t="s">
        <v>0</v>
      </c>
      <c r="F12250" t="str">
        <f>VLOOKUP(E12250,病床機能区分!$A$2:$C$14,3,0)</f>
        <v>01：高度急性期</v>
      </c>
      <c r="G12250" t="s">
        <v>1202</v>
      </c>
      <c r="H12250" t="s">
        <v>1176</v>
      </c>
      <c r="I12250">
        <v>0</v>
      </c>
      <c r="J12250" s="40">
        <f>I12257</f>
        <v>0</v>
      </c>
    </row>
    <row r="12251" spans="1:10">
      <c r="A12251" t="s">
        <v>1166</v>
      </c>
      <c r="B12251" t="s">
        <v>1059</v>
      </c>
      <c r="C12251" t="s">
        <v>1129</v>
      </c>
      <c r="D12251" t="str">
        <f>VLOOKUP(C12251,時点区分!$A$2:$C$8,3,0)</f>
        <v>02:将来</v>
      </c>
      <c r="E12251" t="s">
        <v>1</v>
      </c>
      <c r="F12251" t="str">
        <f>VLOOKUP(E12251,病床機能区分!$A$2:$C$14,3,0)</f>
        <v>02：急性期</v>
      </c>
      <c r="G12251" t="s">
        <v>1204</v>
      </c>
      <c r="H12251" t="s">
        <v>1176</v>
      </c>
      <c r="I12251">
        <v>199</v>
      </c>
      <c r="J12251" s="40">
        <f>I12258</f>
        <v>1.4572864321608041</v>
      </c>
    </row>
    <row r="12252" spans="1:10">
      <c r="A12252" t="s">
        <v>1166</v>
      </c>
      <c r="B12252" t="s">
        <v>1059</v>
      </c>
      <c r="C12252" t="s">
        <v>1129</v>
      </c>
      <c r="D12252" t="str">
        <f>VLOOKUP(C12252,時点区分!$A$2:$C$8,3,0)</f>
        <v>02:将来</v>
      </c>
      <c r="E12252" t="s">
        <v>2</v>
      </c>
      <c r="F12252" t="str">
        <f>VLOOKUP(E12252,病床機能区分!$A$2:$C$14,3,0)</f>
        <v>03：回復期</v>
      </c>
      <c r="G12252" t="s">
        <v>1206</v>
      </c>
      <c r="H12252" t="s">
        <v>1176</v>
      </c>
      <c r="I12252">
        <v>205</v>
      </c>
      <c r="J12252" s="40">
        <f>I12259</f>
        <v>0.20487804878048779</v>
      </c>
    </row>
    <row r="12253" spans="1:10">
      <c r="A12253" t="s">
        <v>1166</v>
      </c>
      <c r="B12253" t="s">
        <v>1059</v>
      </c>
      <c r="C12253" t="s">
        <v>1129</v>
      </c>
      <c r="D12253" t="str">
        <f>VLOOKUP(C12253,時点区分!$A$2:$C$8,3,0)</f>
        <v>02:将来</v>
      </c>
      <c r="E12253" t="s">
        <v>3</v>
      </c>
      <c r="F12253" t="str">
        <f>VLOOKUP(E12253,病床機能区分!$A$2:$C$14,3,0)</f>
        <v>04：慢性期</v>
      </c>
      <c r="G12253" t="s">
        <v>1208</v>
      </c>
      <c r="H12253" t="s">
        <v>1176</v>
      </c>
      <c r="I12253">
        <v>225</v>
      </c>
      <c r="J12253" s="40">
        <f>I12260</f>
        <v>1.0444444444444445</v>
      </c>
    </row>
    <row r="12254" spans="1:10">
      <c r="A12254" t="s">
        <v>1166</v>
      </c>
      <c r="B12254" t="s">
        <v>1059</v>
      </c>
      <c r="C12254" t="s">
        <v>1129</v>
      </c>
      <c r="D12254" t="str">
        <f>VLOOKUP(C12254,時点区分!$A$2:$C$8,3,0)</f>
        <v>02:将来</v>
      </c>
      <c r="E12254" t="s">
        <v>784</v>
      </c>
      <c r="F12254" t="str">
        <f>VLOOKUP(E12254,病床機能区分!$A$2:$C$14,3,0)</f>
        <v>06：合計</v>
      </c>
      <c r="G12254" t="s">
        <v>1210</v>
      </c>
      <c r="H12254" t="s">
        <v>1176</v>
      </c>
      <c r="I12254">
        <v>629</v>
      </c>
      <c r="J12254" s="40">
        <f>I12261</f>
        <v>0.90620031796502387</v>
      </c>
    </row>
    <row r="12255" spans="1:10">
      <c r="A12255" t="s">
        <v>1166</v>
      </c>
      <c r="B12255" t="s">
        <v>1059</v>
      </c>
      <c r="C12255" t="s">
        <v>1129</v>
      </c>
      <c r="D12255" t="str">
        <f>VLOOKUP(C12255,時点区分!$A$2:$C$8,3,0)</f>
        <v>02:将来</v>
      </c>
      <c r="E12255" t="s">
        <v>785</v>
      </c>
      <c r="F12255" t="str">
        <f>VLOOKUP(E12255,病床機能区分!$A$2:$C$14,3,0)</f>
        <v>07：在宅医療等</v>
      </c>
      <c r="G12255" t="s">
        <v>1212</v>
      </c>
      <c r="H12255" t="s">
        <v>1176</v>
      </c>
      <c r="I12255">
        <v>-793</v>
      </c>
      <c r="J12255" s="40"/>
    </row>
    <row r="12256" spans="1:10">
      <c r="A12256" t="s">
        <v>1166</v>
      </c>
      <c r="B12256" t="s">
        <v>1059</v>
      </c>
      <c r="C12256" t="s">
        <v>1129</v>
      </c>
      <c r="D12256" t="str">
        <f>VLOOKUP(C12256,時点区分!$A$2:$C$8,3,0)</f>
        <v>02:将来</v>
      </c>
      <c r="E12256" t="s">
        <v>786</v>
      </c>
      <c r="F12256" t="str">
        <f>VLOOKUP(E12256,病床機能区分!$A$2:$C$14,3,0)</f>
        <v>08：うち訪問診療分</v>
      </c>
      <c r="G12256" t="s">
        <v>1214</v>
      </c>
      <c r="H12256" t="s">
        <v>1176</v>
      </c>
      <c r="I12256">
        <v>0</v>
      </c>
      <c r="J12256" s="40"/>
    </row>
    <row r="12257" spans="1:10">
      <c r="A12257" t="s">
        <v>1166</v>
      </c>
      <c r="B12257" t="s">
        <v>1059</v>
      </c>
      <c r="C12257" t="s">
        <v>1182</v>
      </c>
      <c r="D12257" t="str">
        <f>VLOOKUP(C12257,時点区分!$A$2:$C$8,3,0)</f>
        <v>03:構想策定時一致率</v>
      </c>
      <c r="E12257" t="s">
        <v>0</v>
      </c>
      <c r="F12257" t="str">
        <f>VLOOKUP(E12257,病床機能区分!$A$2:$C$14,3,0)</f>
        <v>01：高度急性期</v>
      </c>
      <c r="G12257" t="s">
        <v>1216</v>
      </c>
      <c r="H12257" t="s">
        <v>1270</v>
      </c>
      <c r="I12257">
        <v>0</v>
      </c>
      <c r="J12257" s="40"/>
    </row>
    <row r="12258" spans="1:10">
      <c r="A12258" t="s">
        <v>1166</v>
      </c>
      <c r="B12258" t="s">
        <v>1059</v>
      </c>
      <c r="C12258" t="s">
        <v>1182</v>
      </c>
      <c r="D12258" t="str">
        <f>VLOOKUP(C12258,時点区分!$A$2:$C$8,3,0)</f>
        <v>03:構想策定時一致率</v>
      </c>
      <c r="E12258" t="s">
        <v>1</v>
      </c>
      <c r="F12258" t="str">
        <f>VLOOKUP(E12258,病床機能区分!$A$2:$C$14,3,0)</f>
        <v>02：急性期</v>
      </c>
      <c r="G12258" t="s">
        <v>1218</v>
      </c>
      <c r="H12258" t="s">
        <v>1270</v>
      </c>
      <c r="I12258">
        <v>1.4572864321608041</v>
      </c>
      <c r="J12258" s="40"/>
    </row>
    <row r="12259" spans="1:10">
      <c r="A12259" t="s">
        <v>1166</v>
      </c>
      <c r="B12259" t="s">
        <v>1059</v>
      </c>
      <c r="C12259" t="s">
        <v>1182</v>
      </c>
      <c r="D12259" t="str">
        <f>VLOOKUP(C12259,時点区分!$A$2:$C$8,3,0)</f>
        <v>03:構想策定時一致率</v>
      </c>
      <c r="E12259" t="s">
        <v>2</v>
      </c>
      <c r="F12259" t="str">
        <f>VLOOKUP(E12259,病床機能区分!$A$2:$C$14,3,0)</f>
        <v>03：回復期</v>
      </c>
      <c r="G12259" t="s">
        <v>1220</v>
      </c>
      <c r="H12259" t="s">
        <v>1270</v>
      </c>
      <c r="I12259">
        <v>0.20487804878048779</v>
      </c>
      <c r="J12259" s="40"/>
    </row>
    <row r="12260" spans="1:10">
      <c r="A12260" t="s">
        <v>1166</v>
      </c>
      <c r="B12260" t="s">
        <v>1059</v>
      </c>
      <c r="C12260" t="s">
        <v>1182</v>
      </c>
      <c r="D12260" t="str">
        <f>VLOOKUP(C12260,時点区分!$A$2:$C$8,3,0)</f>
        <v>03:構想策定時一致率</v>
      </c>
      <c r="E12260" t="s">
        <v>3</v>
      </c>
      <c r="F12260" t="str">
        <f>VLOOKUP(E12260,病床機能区分!$A$2:$C$14,3,0)</f>
        <v>04：慢性期</v>
      </c>
      <c r="G12260" t="s">
        <v>1222</v>
      </c>
      <c r="H12260" t="s">
        <v>1270</v>
      </c>
      <c r="I12260">
        <v>1.0444444444444445</v>
      </c>
      <c r="J12260" s="40"/>
    </row>
    <row r="12261" spans="1:10">
      <c r="A12261" t="s">
        <v>1166</v>
      </c>
      <c r="B12261" t="s">
        <v>1059</v>
      </c>
      <c r="C12261" t="s">
        <v>1182</v>
      </c>
      <c r="D12261" t="str">
        <f>VLOOKUP(C12261,時点区分!$A$2:$C$8,3,0)</f>
        <v>03:構想策定時一致率</v>
      </c>
      <c r="E12261" t="s">
        <v>784</v>
      </c>
      <c r="F12261" t="str">
        <f>VLOOKUP(E12261,病床機能区分!$A$2:$C$14,3,0)</f>
        <v>06：合計</v>
      </c>
      <c r="G12261" t="s">
        <v>1224</v>
      </c>
      <c r="H12261" t="s">
        <v>1270</v>
      </c>
      <c r="I12261">
        <v>0.90620031796502387</v>
      </c>
      <c r="J12261" s="40"/>
    </row>
    <row r="12262" spans="1:10">
      <c r="A12262" t="s">
        <v>1166</v>
      </c>
      <c r="B12262" t="s">
        <v>1059</v>
      </c>
      <c r="C12262" t="s">
        <v>1183</v>
      </c>
      <c r="D12262" t="str">
        <f>VLOOKUP(C12262,時点区分!$A$2:$C$8,3,0)</f>
        <v>04:R4年度病床機能報告_2022年時点</v>
      </c>
      <c r="E12262" t="s">
        <v>0</v>
      </c>
      <c r="F12262" t="str">
        <f>VLOOKUP(E12262,病床機能区分!$A$2:$C$14,3,0)</f>
        <v>01：高度急性期</v>
      </c>
      <c r="G12262" t="s">
        <v>1226</v>
      </c>
      <c r="H12262" t="s">
        <v>1176</v>
      </c>
      <c r="I12262">
        <v>0</v>
      </c>
      <c r="J12262" s="40">
        <f>I12269</f>
        <v>0</v>
      </c>
    </row>
    <row r="12263" spans="1:10">
      <c r="A12263" t="s">
        <v>1166</v>
      </c>
      <c r="B12263" t="s">
        <v>1059</v>
      </c>
      <c r="C12263" t="s">
        <v>1183</v>
      </c>
      <c r="D12263" t="str">
        <f>VLOOKUP(C12263,時点区分!$A$2:$C$8,3,0)</f>
        <v>04:R4年度病床機能報告_2022年時点</v>
      </c>
      <c r="E12263" t="s">
        <v>1</v>
      </c>
      <c r="F12263" t="str">
        <f>VLOOKUP(E12263,病床機能区分!$A$2:$C$14,3,0)</f>
        <v>02：急性期</v>
      </c>
      <c r="G12263" t="s">
        <v>1228</v>
      </c>
      <c r="H12263" t="s">
        <v>1176</v>
      </c>
      <c r="I12263">
        <v>172</v>
      </c>
      <c r="J12263" s="40">
        <f t="shared" ref="J12263:J12265" si="300">I12270</f>
        <v>0.86432160804020097</v>
      </c>
    </row>
    <row r="12264" spans="1:10">
      <c r="A12264" t="s">
        <v>1166</v>
      </c>
      <c r="B12264" t="s">
        <v>1059</v>
      </c>
      <c r="C12264" t="s">
        <v>1183</v>
      </c>
      <c r="D12264" t="str">
        <f>VLOOKUP(C12264,時点区分!$A$2:$C$8,3,0)</f>
        <v>04:R4年度病床機能報告_2022年時点</v>
      </c>
      <c r="E12264" t="s">
        <v>2</v>
      </c>
      <c r="F12264" t="str">
        <f>VLOOKUP(E12264,病床機能区分!$A$2:$C$14,3,0)</f>
        <v>03：回復期</v>
      </c>
      <c r="G12264" t="s">
        <v>1230</v>
      </c>
      <c r="H12264" t="s">
        <v>1176</v>
      </c>
      <c r="I12264">
        <v>87</v>
      </c>
      <c r="J12264" s="40">
        <f t="shared" si="300"/>
        <v>0.42439024390243901</v>
      </c>
    </row>
    <row r="12265" spans="1:10">
      <c r="A12265" t="s">
        <v>1166</v>
      </c>
      <c r="B12265" t="s">
        <v>1059</v>
      </c>
      <c r="C12265" t="s">
        <v>1183</v>
      </c>
      <c r="D12265" t="str">
        <f>VLOOKUP(C12265,時点区分!$A$2:$C$8,3,0)</f>
        <v>04:R4年度病床機能報告_2022年時点</v>
      </c>
      <c r="E12265" t="s">
        <v>3</v>
      </c>
      <c r="F12265" t="str">
        <f>VLOOKUP(E12265,病床機能区分!$A$2:$C$14,3,0)</f>
        <v>04：慢性期</v>
      </c>
      <c r="G12265" t="s">
        <v>1232</v>
      </c>
      <c r="H12265" t="s">
        <v>1176</v>
      </c>
      <c r="I12265">
        <v>216</v>
      </c>
      <c r="J12265" s="40">
        <f t="shared" si="300"/>
        <v>0.96</v>
      </c>
    </row>
    <row r="12266" spans="1:10">
      <c r="A12266" t="s">
        <v>1166</v>
      </c>
      <c r="B12266" t="s">
        <v>1059</v>
      </c>
      <c r="C12266" t="s">
        <v>1183</v>
      </c>
      <c r="D12266" t="str">
        <f>VLOOKUP(C12266,時点区分!$A$2:$C$8,3,0)</f>
        <v>04:R4年度病床機能報告_2022年時点</v>
      </c>
      <c r="E12266" t="s">
        <v>771</v>
      </c>
      <c r="F12266" t="str">
        <f>VLOOKUP(E12266,病床機能区分!$A$2:$C$14,3,0)</f>
        <v>09：休棟中（今後再開する予定）</v>
      </c>
      <c r="G12266" t="s">
        <v>1234</v>
      </c>
      <c r="H12266" t="s">
        <v>1176</v>
      </c>
      <c r="I12266">
        <v>0</v>
      </c>
      <c r="J12266" s="40"/>
    </row>
    <row r="12267" spans="1:10">
      <c r="A12267" t="s">
        <v>1166</v>
      </c>
      <c r="B12267" t="s">
        <v>1059</v>
      </c>
      <c r="C12267" t="s">
        <v>1183</v>
      </c>
      <c r="D12267" t="str">
        <f>VLOOKUP(C12267,時点区分!$A$2:$C$8,3,0)</f>
        <v>04:R4年度病床機能報告_2022年時点</v>
      </c>
      <c r="E12267" t="s">
        <v>772</v>
      </c>
      <c r="F12267" t="str">
        <f>VLOOKUP(E12267,病床機能区分!$A$2:$C$14,3,0)</f>
        <v>10：休棟中（今後廃止する予定）</v>
      </c>
      <c r="G12267" t="s">
        <v>1236</v>
      </c>
      <c r="H12267" t="s">
        <v>1176</v>
      </c>
      <c r="I12267">
        <v>0</v>
      </c>
      <c r="J12267" s="40"/>
    </row>
    <row r="12268" spans="1:10">
      <c r="A12268" t="s">
        <v>1166</v>
      </c>
      <c r="B12268" t="s">
        <v>1059</v>
      </c>
      <c r="C12268" t="s">
        <v>1183</v>
      </c>
      <c r="D12268" t="str">
        <f>VLOOKUP(C12268,時点区分!$A$2:$C$8,3,0)</f>
        <v>04:R4年度病床機能報告_2022年時点</v>
      </c>
      <c r="E12268" t="s">
        <v>784</v>
      </c>
      <c r="F12268" t="str">
        <f>VLOOKUP(E12268,病床機能区分!$A$2:$C$14,3,0)</f>
        <v>06：合計</v>
      </c>
      <c r="G12268" t="s">
        <v>1238</v>
      </c>
      <c r="H12268" t="s">
        <v>1176</v>
      </c>
      <c r="I12268">
        <v>475</v>
      </c>
      <c r="J12268" s="40">
        <f>I12273</f>
        <v>0.75516693163751991</v>
      </c>
    </row>
    <row r="12269" spans="1:10">
      <c r="A12269" t="s">
        <v>1166</v>
      </c>
      <c r="B12269" t="s">
        <v>1059</v>
      </c>
      <c r="C12269" t="s">
        <v>1184</v>
      </c>
      <c r="D12269" t="str">
        <f>VLOOKUP(C12269,時点区分!$A$2:$C$8,3,0)</f>
        <v>05:R4年度現状一致率</v>
      </c>
      <c r="E12269" t="s">
        <v>0</v>
      </c>
      <c r="F12269" t="str">
        <f>VLOOKUP(E12269,病床機能区分!$A$2:$C$14,3,0)</f>
        <v>01：高度急性期</v>
      </c>
      <c r="G12269" t="s">
        <v>1239</v>
      </c>
      <c r="H12269" t="s">
        <v>1270</v>
      </c>
      <c r="I12269">
        <v>0</v>
      </c>
      <c r="J12269" s="40"/>
    </row>
    <row r="12270" spans="1:10">
      <c r="A12270" t="s">
        <v>1166</v>
      </c>
      <c r="B12270" t="s">
        <v>1059</v>
      </c>
      <c r="C12270" t="s">
        <v>1184</v>
      </c>
      <c r="D12270" t="str">
        <f>VLOOKUP(C12270,時点区分!$A$2:$C$8,3,0)</f>
        <v>05:R4年度現状一致率</v>
      </c>
      <c r="E12270" t="s">
        <v>1</v>
      </c>
      <c r="F12270" t="str">
        <f>VLOOKUP(E12270,病床機能区分!$A$2:$C$14,3,0)</f>
        <v>02：急性期</v>
      </c>
      <c r="G12270" t="s">
        <v>1241</v>
      </c>
      <c r="H12270" t="s">
        <v>1270</v>
      </c>
      <c r="I12270">
        <v>0.86432160804020097</v>
      </c>
      <c r="J12270" s="40"/>
    </row>
    <row r="12271" spans="1:10">
      <c r="A12271" t="s">
        <v>1166</v>
      </c>
      <c r="B12271" t="s">
        <v>1059</v>
      </c>
      <c r="C12271" t="s">
        <v>1184</v>
      </c>
      <c r="D12271" t="str">
        <f>VLOOKUP(C12271,時点区分!$A$2:$C$8,3,0)</f>
        <v>05:R4年度現状一致率</v>
      </c>
      <c r="E12271" t="s">
        <v>2</v>
      </c>
      <c r="F12271" t="str">
        <f>VLOOKUP(E12271,病床機能区分!$A$2:$C$14,3,0)</f>
        <v>03：回復期</v>
      </c>
      <c r="G12271" t="s">
        <v>1243</v>
      </c>
      <c r="H12271" t="s">
        <v>1270</v>
      </c>
      <c r="I12271">
        <v>0.42439024390243901</v>
      </c>
      <c r="J12271" s="40"/>
    </row>
    <row r="12272" spans="1:10">
      <c r="A12272" t="s">
        <v>1166</v>
      </c>
      <c r="B12272" t="s">
        <v>1059</v>
      </c>
      <c r="C12272" t="s">
        <v>1184</v>
      </c>
      <c r="D12272" t="str">
        <f>VLOOKUP(C12272,時点区分!$A$2:$C$8,3,0)</f>
        <v>05:R4年度現状一致率</v>
      </c>
      <c r="E12272" t="s">
        <v>3</v>
      </c>
      <c r="F12272" t="str">
        <f>VLOOKUP(E12272,病床機能区分!$A$2:$C$14,3,0)</f>
        <v>04：慢性期</v>
      </c>
      <c r="G12272" t="s">
        <v>1245</v>
      </c>
      <c r="H12272" t="s">
        <v>1270</v>
      </c>
      <c r="I12272">
        <v>0.96</v>
      </c>
      <c r="J12272" s="40"/>
    </row>
    <row r="12273" spans="1:10">
      <c r="A12273" t="s">
        <v>1166</v>
      </c>
      <c r="B12273" t="s">
        <v>1059</v>
      </c>
      <c r="C12273" t="s">
        <v>1184</v>
      </c>
      <c r="D12273" t="str">
        <f>VLOOKUP(C12273,時点区分!$A$2:$C$8,3,0)</f>
        <v>05:R4年度現状一致率</v>
      </c>
      <c r="E12273" t="s">
        <v>784</v>
      </c>
      <c r="F12273" t="str">
        <f>VLOOKUP(E12273,病床機能区分!$A$2:$C$14,3,0)</f>
        <v>06：合計</v>
      </c>
      <c r="G12273" t="s">
        <v>1247</v>
      </c>
      <c r="H12273" t="s">
        <v>1270</v>
      </c>
      <c r="I12273">
        <v>0.75516693163751991</v>
      </c>
      <c r="J12273" s="40"/>
    </row>
    <row r="12274" spans="1:10">
      <c r="A12274" t="s">
        <v>1166</v>
      </c>
      <c r="B12274" t="s">
        <v>1059</v>
      </c>
      <c r="C12274" t="s">
        <v>1185</v>
      </c>
      <c r="D12274" t="str">
        <f>VLOOKUP(C12274,時点区分!$A$2:$C$8,3,0)</f>
        <v>06:R4年度病床機能報告_2025年時点</v>
      </c>
      <c r="E12274" t="s">
        <v>0</v>
      </c>
      <c r="F12274" t="str">
        <f>VLOOKUP(E12274,病床機能区分!$A$2:$C$14,3,0)</f>
        <v>01：高度急性期</v>
      </c>
      <c r="G12274" t="s">
        <v>1249</v>
      </c>
      <c r="H12274" t="s">
        <v>1176</v>
      </c>
      <c r="I12274">
        <v>0</v>
      </c>
      <c r="J12274" s="40">
        <f>I12282</f>
        <v>0</v>
      </c>
    </row>
    <row r="12275" spans="1:10">
      <c r="A12275" t="s">
        <v>1166</v>
      </c>
      <c r="B12275" t="s">
        <v>1059</v>
      </c>
      <c r="C12275" t="s">
        <v>1185</v>
      </c>
      <c r="D12275" t="str">
        <f>VLOOKUP(C12275,時点区分!$A$2:$C$8,3,0)</f>
        <v>06:R4年度病床機能報告_2025年時点</v>
      </c>
      <c r="E12275" t="s">
        <v>1</v>
      </c>
      <c r="F12275" t="str">
        <f>VLOOKUP(E12275,病床機能区分!$A$2:$C$14,3,0)</f>
        <v>02：急性期</v>
      </c>
      <c r="G12275" t="s">
        <v>1251</v>
      </c>
      <c r="H12275" t="s">
        <v>1176</v>
      </c>
      <c r="I12275">
        <v>172</v>
      </c>
      <c r="J12275" s="40">
        <f>I12283</f>
        <v>0.86432160804020097</v>
      </c>
    </row>
    <row r="12276" spans="1:10">
      <c r="A12276" t="s">
        <v>1166</v>
      </c>
      <c r="B12276" t="s">
        <v>1059</v>
      </c>
      <c r="C12276" t="s">
        <v>1185</v>
      </c>
      <c r="D12276" t="str">
        <f>VLOOKUP(C12276,時点区分!$A$2:$C$8,3,0)</f>
        <v>06:R4年度病床機能報告_2025年時点</v>
      </c>
      <c r="E12276" t="s">
        <v>2</v>
      </c>
      <c r="F12276" t="str">
        <f>VLOOKUP(E12276,病床機能区分!$A$2:$C$14,3,0)</f>
        <v>03：回復期</v>
      </c>
      <c r="G12276" t="s">
        <v>1253</v>
      </c>
      <c r="H12276" t="s">
        <v>1176</v>
      </c>
      <c r="I12276">
        <v>87</v>
      </c>
      <c r="J12276" s="40">
        <f>I12284</f>
        <v>0.42439024390243901</v>
      </c>
    </row>
    <row r="12277" spans="1:10">
      <c r="A12277" t="s">
        <v>1166</v>
      </c>
      <c r="B12277" t="s">
        <v>1059</v>
      </c>
      <c r="C12277" t="s">
        <v>1185</v>
      </c>
      <c r="D12277" t="str">
        <f>VLOOKUP(C12277,時点区分!$A$2:$C$8,3,0)</f>
        <v>06:R4年度病床機能報告_2025年時点</v>
      </c>
      <c r="E12277" t="s">
        <v>3</v>
      </c>
      <c r="F12277" t="str">
        <f>VLOOKUP(E12277,病床機能区分!$A$2:$C$14,3,0)</f>
        <v>04：慢性期</v>
      </c>
      <c r="G12277" t="s">
        <v>1255</v>
      </c>
      <c r="H12277" t="s">
        <v>1176</v>
      </c>
      <c r="I12277">
        <v>216</v>
      </c>
      <c r="J12277" s="40">
        <f>I12285</f>
        <v>0.96</v>
      </c>
    </row>
    <row r="12278" spans="1:10">
      <c r="A12278" t="s">
        <v>1166</v>
      </c>
      <c r="B12278" t="s">
        <v>1059</v>
      </c>
      <c r="C12278" t="s">
        <v>1185</v>
      </c>
      <c r="D12278" t="str">
        <f>VLOOKUP(C12278,時点区分!$A$2:$C$8,3,0)</f>
        <v>06:R4年度病床機能報告_2025年時点</v>
      </c>
      <c r="E12278" t="s">
        <v>779</v>
      </c>
      <c r="F12278" t="str">
        <f>VLOOKUP(E12278,病床機能区分!$A$2:$C$14,3,0)</f>
        <v>11：介護保険施設等へ移行予定</v>
      </c>
      <c r="G12278" t="s">
        <v>1257</v>
      </c>
      <c r="H12278" t="s">
        <v>1176</v>
      </c>
      <c r="I12278">
        <v>0</v>
      </c>
      <c r="J12278" s="40"/>
    </row>
    <row r="12279" spans="1:10">
      <c r="A12279" t="s">
        <v>1166</v>
      </c>
      <c r="B12279" t="s">
        <v>1059</v>
      </c>
      <c r="C12279" t="s">
        <v>1185</v>
      </c>
      <c r="D12279" t="str">
        <f>VLOOKUP(C12279,時点区分!$A$2:$C$8,3,0)</f>
        <v>06:R4年度病床機能報告_2025年時点</v>
      </c>
      <c r="E12279" t="s">
        <v>780</v>
      </c>
      <c r="F12279" t="str">
        <f>VLOOKUP(E12279,病床機能区分!$A$2:$C$14,3,0)</f>
        <v>12：休棟予定</v>
      </c>
      <c r="G12279" t="s">
        <v>1259</v>
      </c>
      <c r="H12279" t="s">
        <v>1176</v>
      </c>
      <c r="I12279">
        <v>0</v>
      </c>
      <c r="J12279" s="40"/>
    </row>
    <row r="12280" spans="1:10">
      <c r="A12280" t="s">
        <v>1166</v>
      </c>
      <c r="B12280" t="s">
        <v>1059</v>
      </c>
      <c r="C12280" t="s">
        <v>1185</v>
      </c>
      <c r="D12280" t="str">
        <f>VLOOKUP(C12280,時点区分!$A$2:$C$8,3,0)</f>
        <v>06:R4年度病床機能報告_2025年時点</v>
      </c>
      <c r="E12280" t="s">
        <v>781</v>
      </c>
      <c r="F12280" t="str">
        <f>VLOOKUP(E12280,病床機能区分!$A$2:$C$14,3,0)</f>
        <v>13：廃止予定</v>
      </c>
      <c r="G12280" t="s">
        <v>1261</v>
      </c>
      <c r="H12280" t="s">
        <v>1176</v>
      </c>
      <c r="I12280">
        <v>0</v>
      </c>
      <c r="J12280" s="40"/>
    </row>
    <row r="12281" spans="1:10">
      <c r="A12281" t="s">
        <v>1166</v>
      </c>
      <c r="B12281" t="s">
        <v>1059</v>
      </c>
      <c r="C12281" t="s">
        <v>1185</v>
      </c>
      <c r="D12281" t="str">
        <f>VLOOKUP(C12281,時点区分!$A$2:$C$8,3,0)</f>
        <v>06:R4年度病床機能報告_2025年時点</v>
      </c>
      <c r="E12281" t="s">
        <v>784</v>
      </c>
      <c r="F12281" t="str">
        <f>VLOOKUP(E12281,病床機能区分!$A$2:$C$14,3,0)</f>
        <v>06：合計</v>
      </c>
      <c r="G12281" t="s">
        <v>1263</v>
      </c>
      <c r="H12281" t="s">
        <v>1176</v>
      </c>
      <c r="I12281">
        <v>475</v>
      </c>
      <c r="J12281" s="40">
        <f>I12286</f>
        <v>0.75516693163751991</v>
      </c>
    </row>
    <row r="12282" spans="1:10">
      <c r="A12282" t="s">
        <v>1166</v>
      </c>
      <c r="B12282" t="s">
        <v>1059</v>
      </c>
      <c r="C12282" t="s">
        <v>1278</v>
      </c>
      <c r="D12282" t="str">
        <f>VLOOKUP(C12282,時点区分!$A$2:$C$8,3,0)</f>
        <v>07:R4年度将来一致率</v>
      </c>
      <c r="E12282" t="s">
        <v>0</v>
      </c>
      <c r="F12282" t="str">
        <f>VLOOKUP(E12282,病床機能区分!$A$2:$C$14,3,0)</f>
        <v>01：高度急性期</v>
      </c>
      <c r="G12282" t="s">
        <v>1281</v>
      </c>
      <c r="H12282" t="s">
        <v>1270</v>
      </c>
      <c r="I12282">
        <v>0</v>
      </c>
      <c r="J12282" s="40"/>
    </row>
    <row r="12283" spans="1:10">
      <c r="A12283" t="s">
        <v>1166</v>
      </c>
      <c r="B12283" t="s">
        <v>1059</v>
      </c>
      <c r="C12283" t="s">
        <v>1278</v>
      </c>
      <c r="D12283" t="str">
        <f>VLOOKUP(C12283,時点区分!$A$2:$C$8,3,0)</f>
        <v>07:R4年度将来一致率</v>
      </c>
      <c r="E12283" t="s">
        <v>1</v>
      </c>
      <c r="F12283" t="str">
        <f>VLOOKUP(E12283,病床機能区分!$A$2:$C$14,3,0)</f>
        <v>02：急性期</v>
      </c>
      <c r="G12283" t="s">
        <v>1283</v>
      </c>
      <c r="H12283" t="s">
        <v>1270</v>
      </c>
      <c r="I12283">
        <v>0.86432160804020097</v>
      </c>
      <c r="J12283" s="40"/>
    </row>
    <row r="12284" spans="1:10">
      <c r="A12284" t="s">
        <v>1166</v>
      </c>
      <c r="B12284" t="s">
        <v>1059</v>
      </c>
      <c r="C12284" t="s">
        <v>1278</v>
      </c>
      <c r="D12284" t="str">
        <f>VLOOKUP(C12284,時点区分!$A$2:$C$8,3,0)</f>
        <v>07:R4年度将来一致率</v>
      </c>
      <c r="E12284" t="s">
        <v>2</v>
      </c>
      <c r="F12284" t="str">
        <f>VLOOKUP(E12284,病床機能区分!$A$2:$C$14,3,0)</f>
        <v>03：回復期</v>
      </c>
      <c r="G12284" t="s">
        <v>1285</v>
      </c>
      <c r="H12284" t="s">
        <v>1270</v>
      </c>
      <c r="I12284">
        <v>0.42439024390243901</v>
      </c>
      <c r="J12284" s="40"/>
    </row>
    <row r="12285" spans="1:10">
      <c r="A12285" t="s">
        <v>1166</v>
      </c>
      <c r="B12285" t="s">
        <v>1059</v>
      </c>
      <c r="C12285" t="s">
        <v>1278</v>
      </c>
      <c r="D12285" t="str">
        <f>VLOOKUP(C12285,時点区分!$A$2:$C$8,3,0)</f>
        <v>07:R4年度将来一致率</v>
      </c>
      <c r="E12285" t="s">
        <v>3</v>
      </c>
      <c r="F12285" t="str">
        <f>VLOOKUP(E12285,病床機能区分!$A$2:$C$14,3,0)</f>
        <v>04：慢性期</v>
      </c>
      <c r="G12285" t="s">
        <v>1287</v>
      </c>
      <c r="H12285" t="s">
        <v>1270</v>
      </c>
      <c r="I12285">
        <v>0.96</v>
      </c>
      <c r="J12285" s="40"/>
    </row>
    <row r="12286" spans="1:10" ht="14" thickBot="1">
      <c r="A12286" t="s">
        <v>1166</v>
      </c>
      <c r="B12286" t="s">
        <v>1059</v>
      </c>
      <c r="C12286" t="s">
        <v>1278</v>
      </c>
      <c r="D12286" t="str">
        <f>VLOOKUP(C12286,時点区分!$A$2:$C$8,3,0)</f>
        <v>07:R4年度将来一致率</v>
      </c>
      <c r="E12286" t="s">
        <v>784</v>
      </c>
      <c r="F12286" t="str">
        <f>VLOOKUP(E12286,病床機能区分!$A$2:$C$14,3,0)</f>
        <v>06：合計</v>
      </c>
      <c r="G12286" t="s">
        <v>1289</v>
      </c>
      <c r="H12286" t="s">
        <v>1270</v>
      </c>
      <c r="I12286">
        <v>0.75516693163751991</v>
      </c>
      <c r="J12286" s="41"/>
    </row>
    <row r="12287" spans="1:10">
      <c r="A12287" t="s">
        <v>1166</v>
      </c>
      <c r="B12287" t="s">
        <v>1060</v>
      </c>
      <c r="C12287" t="s">
        <v>1181</v>
      </c>
      <c r="D12287" t="str">
        <f>VLOOKUP(C12287,時点区分!$A$2:$C$8,3,0)</f>
        <v>01:現状ー構想策定時</v>
      </c>
      <c r="E12287" t="s">
        <v>0</v>
      </c>
      <c r="F12287" t="str">
        <f>VLOOKUP(E12287,病床機能区分!$A$2:$C$14,3,0)</f>
        <v>01：高度急性期</v>
      </c>
      <c r="G12287" t="s">
        <v>1186</v>
      </c>
      <c r="H12287" t="s">
        <v>1176</v>
      </c>
      <c r="I12287">
        <v>889</v>
      </c>
      <c r="J12287" s="39">
        <f>I12302</f>
        <v>1.065947242206235</v>
      </c>
    </row>
    <row r="12288" spans="1:10">
      <c r="A12288" t="s">
        <v>1166</v>
      </c>
      <c r="B12288" t="s">
        <v>1060</v>
      </c>
      <c r="C12288" t="s">
        <v>1181</v>
      </c>
      <c r="D12288" t="str">
        <f>VLOOKUP(C12288,時点区分!$A$2:$C$8,3,0)</f>
        <v>01:現状ー構想策定時</v>
      </c>
      <c r="E12288" t="s">
        <v>1</v>
      </c>
      <c r="F12288" t="str">
        <f>VLOOKUP(E12288,病床機能区分!$A$2:$C$14,3,0)</f>
        <v>02：急性期</v>
      </c>
      <c r="G12288" t="s">
        <v>1188</v>
      </c>
      <c r="H12288" t="s">
        <v>1176</v>
      </c>
      <c r="I12288">
        <v>4224</v>
      </c>
      <c r="J12288" s="40">
        <f>I12303</f>
        <v>2.0455205811138013</v>
      </c>
    </row>
    <row r="12289" spans="1:10">
      <c r="A12289" t="s">
        <v>1166</v>
      </c>
      <c r="B12289" t="s">
        <v>1060</v>
      </c>
      <c r="C12289" t="s">
        <v>1181</v>
      </c>
      <c r="D12289" t="str">
        <f>VLOOKUP(C12289,時点区分!$A$2:$C$8,3,0)</f>
        <v>01:現状ー構想策定時</v>
      </c>
      <c r="E12289" t="s">
        <v>2</v>
      </c>
      <c r="F12289" t="str">
        <f>VLOOKUP(E12289,病床機能区分!$A$2:$C$14,3,0)</f>
        <v>03：回復期</v>
      </c>
      <c r="G12289" t="s">
        <v>1190</v>
      </c>
      <c r="H12289" t="s">
        <v>1176</v>
      </c>
      <c r="I12289">
        <v>1308</v>
      </c>
      <c r="J12289" s="40">
        <f>I12304</f>
        <v>0.52466907340553548</v>
      </c>
    </row>
    <row r="12290" spans="1:10">
      <c r="A12290" t="s">
        <v>1166</v>
      </c>
      <c r="B12290" t="s">
        <v>1060</v>
      </c>
      <c r="C12290" t="s">
        <v>1181</v>
      </c>
      <c r="D12290" t="str">
        <f>VLOOKUP(C12290,時点区分!$A$2:$C$8,3,0)</f>
        <v>01:現状ー構想策定時</v>
      </c>
      <c r="E12290" t="s">
        <v>3</v>
      </c>
      <c r="F12290" t="str">
        <f>VLOOKUP(E12290,病床機能区分!$A$2:$C$14,3,0)</f>
        <v>04：慢性期</v>
      </c>
      <c r="G12290" t="s">
        <v>1192</v>
      </c>
      <c r="H12290" t="s">
        <v>1176</v>
      </c>
      <c r="I12290">
        <v>5674</v>
      </c>
      <c r="J12290" s="40">
        <f>I12305</f>
        <v>1.6836795252225518</v>
      </c>
    </row>
    <row r="12291" spans="1:10">
      <c r="A12291" t="s">
        <v>1166</v>
      </c>
      <c r="B12291" t="s">
        <v>1060</v>
      </c>
      <c r="C12291" t="s">
        <v>1181</v>
      </c>
      <c r="D12291" t="str">
        <f>VLOOKUP(C12291,時点区分!$A$2:$C$8,3,0)</f>
        <v>01:現状ー構想策定時</v>
      </c>
      <c r="E12291" t="s">
        <v>783</v>
      </c>
      <c r="F12291" t="str">
        <f>VLOOKUP(E12291,病床機能区分!$A$2:$C$14,3,0)</f>
        <v>05：未報告</v>
      </c>
      <c r="G12291" t="s">
        <v>1194</v>
      </c>
      <c r="H12291" t="s">
        <v>1176</v>
      </c>
      <c r="I12291">
        <v>190</v>
      </c>
      <c r="J12291" s="40"/>
    </row>
    <row r="12292" spans="1:10">
      <c r="A12292" t="s">
        <v>1166</v>
      </c>
      <c r="B12292" t="s">
        <v>1060</v>
      </c>
      <c r="C12292" t="s">
        <v>1181</v>
      </c>
      <c r="D12292" t="str">
        <f>VLOOKUP(C12292,時点区分!$A$2:$C$8,3,0)</f>
        <v>01:現状ー構想策定時</v>
      </c>
      <c r="E12292" t="s">
        <v>784</v>
      </c>
      <c r="F12292" t="str">
        <f>VLOOKUP(E12292,病床機能区分!$A$2:$C$14,3,0)</f>
        <v>06：合計</v>
      </c>
      <c r="G12292" t="s">
        <v>1196</v>
      </c>
      <c r="H12292" t="s">
        <v>1176</v>
      </c>
      <c r="I12292">
        <v>12285</v>
      </c>
      <c r="J12292" s="40">
        <f>I12306</f>
        <v>1.4020771513353116</v>
      </c>
    </row>
    <row r="12293" spans="1:10">
      <c r="A12293" t="s">
        <v>1166</v>
      </c>
      <c r="B12293" t="s">
        <v>1060</v>
      </c>
      <c r="C12293" t="s">
        <v>1181</v>
      </c>
      <c r="D12293" t="str">
        <f>VLOOKUP(C12293,時点区分!$A$2:$C$8,3,0)</f>
        <v>01:現状ー構想策定時</v>
      </c>
      <c r="E12293" t="s">
        <v>785</v>
      </c>
      <c r="F12293" t="str">
        <f>VLOOKUP(E12293,病床機能区分!$A$2:$C$14,3,0)</f>
        <v>07：在宅医療等</v>
      </c>
      <c r="G12293" t="s">
        <v>1198</v>
      </c>
      <c r="H12293" t="s">
        <v>1176</v>
      </c>
      <c r="I12293">
        <v>0</v>
      </c>
      <c r="J12293" s="40"/>
    </row>
    <row r="12294" spans="1:10">
      <c r="A12294" t="s">
        <v>1166</v>
      </c>
      <c r="B12294" t="s">
        <v>1060</v>
      </c>
      <c r="C12294" t="s">
        <v>1181</v>
      </c>
      <c r="D12294" t="str">
        <f>VLOOKUP(C12294,時点区分!$A$2:$C$8,3,0)</f>
        <v>01:現状ー構想策定時</v>
      </c>
      <c r="E12294" t="s">
        <v>786</v>
      </c>
      <c r="F12294" t="str">
        <f>VLOOKUP(E12294,病床機能区分!$A$2:$C$14,3,0)</f>
        <v>08：うち訪問診療分</v>
      </c>
      <c r="G12294" t="s">
        <v>1200</v>
      </c>
      <c r="H12294" t="s">
        <v>1176</v>
      </c>
      <c r="I12294">
        <v>0</v>
      </c>
      <c r="J12294" s="40"/>
    </row>
    <row r="12295" spans="1:10">
      <c r="A12295" t="s">
        <v>1166</v>
      </c>
      <c r="B12295" t="s">
        <v>1060</v>
      </c>
      <c r="C12295" t="s">
        <v>1129</v>
      </c>
      <c r="D12295" t="str">
        <f>VLOOKUP(C12295,時点区分!$A$2:$C$8,3,0)</f>
        <v>02:将来</v>
      </c>
      <c r="E12295" t="s">
        <v>0</v>
      </c>
      <c r="F12295" t="str">
        <f>VLOOKUP(E12295,病床機能区分!$A$2:$C$14,3,0)</f>
        <v>01：高度急性期</v>
      </c>
      <c r="G12295" t="s">
        <v>1202</v>
      </c>
      <c r="H12295" t="s">
        <v>1176</v>
      </c>
      <c r="I12295">
        <v>834</v>
      </c>
      <c r="J12295" s="40">
        <f>I12302</f>
        <v>1.065947242206235</v>
      </c>
    </row>
    <row r="12296" spans="1:10">
      <c r="A12296" t="s">
        <v>1166</v>
      </c>
      <c r="B12296" t="s">
        <v>1060</v>
      </c>
      <c r="C12296" t="s">
        <v>1129</v>
      </c>
      <c r="D12296" t="str">
        <f>VLOOKUP(C12296,時点区分!$A$2:$C$8,3,0)</f>
        <v>02:将来</v>
      </c>
      <c r="E12296" t="s">
        <v>1</v>
      </c>
      <c r="F12296" t="str">
        <f>VLOOKUP(E12296,病床機能区分!$A$2:$C$14,3,0)</f>
        <v>02：急性期</v>
      </c>
      <c r="G12296" t="s">
        <v>1204</v>
      </c>
      <c r="H12296" t="s">
        <v>1176</v>
      </c>
      <c r="I12296">
        <v>2065</v>
      </c>
      <c r="J12296" s="40">
        <f>I12303</f>
        <v>2.0455205811138013</v>
      </c>
    </row>
    <row r="12297" spans="1:10">
      <c r="A12297" t="s">
        <v>1166</v>
      </c>
      <c r="B12297" t="s">
        <v>1060</v>
      </c>
      <c r="C12297" t="s">
        <v>1129</v>
      </c>
      <c r="D12297" t="str">
        <f>VLOOKUP(C12297,時点区分!$A$2:$C$8,3,0)</f>
        <v>02:将来</v>
      </c>
      <c r="E12297" t="s">
        <v>2</v>
      </c>
      <c r="F12297" t="str">
        <f>VLOOKUP(E12297,病床機能区分!$A$2:$C$14,3,0)</f>
        <v>03：回復期</v>
      </c>
      <c r="G12297" t="s">
        <v>1206</v>
      </c>
      <c r="H12297" t="s">
        <v>1176</v>
      </c>
      <c r="I12297">
        <v>2493</v>
      </c>
      <c r="J12297" s="40">
        <f>I12304</f>
        <v>0.52466907340553548</v>
      </c>
    </row>
    <row r="12298" spans="1:10">
      <c r="A12298" t="s">
        <v>1166</v>
      </c>
      <c r="B12298" t="s">
        <v>1060</v>
      </c>
      <c r="C12298" t="s">
        <v>1129</v>
      </c>
      <c r="D12298" t="str">
        <f>VLOOKUP(C12298,時点区分!$A$2:$C$8,3,0)</f>
        <v>02:将来</v>
      </c>
      <c r="E12298" t="s">
        <v>3</v>
      </c>
      <c r="F12298" t="str">
        <f>VLOOKUP(E12298,病床機能区分!$A$2:$C$14,3,0)</f>
        <v>04：慢性期</v>
      </c>
      <c r="G12298" t="s">
        <v>1208</v>
      </c>
      <c r="H12298" t="s">
        <v>1176</v>
      </c>
      <c r="I12298">
        <v>3370</v>
      </c>
      <c r="J12298" s="40">
        <f>I12305</f>
        <v>1.6836795252225518</v>
      </c>
    </row>
    <row r="12299" spans="1:10">
      <c r="A12299" t="s">
        <v>1166</v>
      </c>
      <c r="B12299" t="s">
        <v>1060</v>
      </c>
      <c r="C12299" t="s">
        <v>1129</v>
      </c>
      <c r="D12299" t="str">
        <f>VLOOKUP(C12299,時点区分!$A$2:$C$8,3,0)</f>
        <v>02:将来</v>
      </c>
      <c r="E12299" t="s">
        <v>784</v>
      </c>
      <c r="F12299" t="str">
        <f>VLOOKUP(E12299,病床機能区分!$A$2:$C$14,3,0)</f>
        <v>06：合計</v>
      </c>
      <c r="G12299" t="s">
        <v>1210</v>
      </c>
      <c r="H12299" t="s">
        <v>1176</v>
      </c>
      <c r="I12299">
        <v>8762</v>
      </c>
      <c r="J12299" s="40">
        <f>I12306</f>
        <v>1.4020771513353116</v>
      </c>
    </row>
    <row r="12300" spans="1:10">
      <c r="A12300" t="s">
        <v>1166</v>
      </c>
      <c r="B12300" t="s">
        <v>1060</v>
      </c>
      <c r="C12300" t="s">
        <v>1129</v>
      </c>
      <c r="D12300" t="str">
        <f>VLOOKUP(C12300,時点区分!$A$2:$C$8,3,0)</f>
        <v>02:将来</v>
      </c>
      <c r="E12300" t="s">
        <v>785</v>
      </c>
      <c r="F12300" t="str">
        <f>VLOOKUP(E12300,病床機能区分!$A$2:$C$14,3,0)</f>
        <v>07：在宅医療等</v>
      </c>
      <c r="G12300" t="s">
        <v>1212</v>
      </c>
      <c r="H12300" t="s">
        <v>1176</v>
      </c>
      <c r="I12300">
        <v>-8589.6</v>
      </c>
      <c r="J12300" s="40"/>
    </row>
    <row r="12301" spans="1:10">
      <c r="A12301" t="s">
        <v>1166</v>
      </c>
      <c r="B12301" t="s">
        <v>1060</v>
      </c>
      <c r="C12301" t="s">
        <v>1129</v>
      </c>
      <c r="D12301" t="str">
        <f>VLOOKUP(C12301,時点区分!$A$2:$C$8,3,0)</f>
        <v>02:将来</v>
      </c>
      <c r="E12301" t="s">
        <v>786</v>
      </c>
      <c r="F12301" t="str">
        <f>VLOOKUP(E12301,病床機能区分!$A$2:$C$14,3,0)</f>
        <v>08：うち訪問診療分</v>
      </c>
      <c r="G12301" t="s">
        <v>1214</v>
      </c>
      <c r="H12301" t="s">
        <v>1176</v>
      </c>
      <c r="I12301">
        <v>0</v>
      </c>
      <c r="J12301" s="40"/>
    </row>
    <row r="12302" spans="1:10">
      <c r="A12302" t="s">
        <v>1166</v>
      </c>
      <c r="B12302" t="s">
        <v>1060</v>
      </c>
      <c r="C12302" t="s">
        <v>1182</v>
      </c>
      <c r="D12302" t="str">
        <f>VLOOKUP(C12302,時点区分!$A$2:$C$8,3,0)</f>
        <v>03:構想策定時一致率</v>
      </c>
      <c r="E12302" t="s">
        <v>0</v>
      </c>
      <c r="F12302" t="str">
        <f>VLOOKUP(E12302,病床機能区分!$A$2:$C$14,3,0)</f>
        <v>01：高度急性期</v>
      </c>
      <c r="G12302" t="s">
        <v>1216</v>
      </c>
      <c r="H12302" t="s">
        <v>1270</v>
      </c>
      <c r="I12302">
        <v>1.065947242206235</v>
      </c>
      <c r="J12302" s="40"/>
    </row>
    <row r="12303" spans="1:10">
      <c r="A12303" t="s">
        <v>1166</v>
      </c>
      <c r="B12303" t="s">
        <v>1060</v>
      </c>
      <c r="C12303" t="s">
        <v>1182</v>
      </c>
      <c r="D12303" t="str">
        <f>VLOOKUP(C12303,時点区分!$A$2:$C$8,3,0)</f>
        <v>03:構想策定時一致率</v>
      </c>
      <c r="E12303" t="s">
        <v>1</v>
      </c>
      <c r="F12303" t="str">
        <f>VLOOKUP(E12303,病床機能区分!$A$2:$C$14,3,0)</f>
        <v>02：急性期</v>
      </c>
      <c r="G12303" t="s">
        <v>1218</v>
      </c>
      <c r="H12303" t="s">
        <v>1270</v>
      </c>
      <c r="I12303">
        <v>2.0455205811138013</v>
      </c>
      <c r="J12303" s="40"/>
    </row>
    <row r="12304" spans="1:10">
      <c r="A12304" t="s">
        <v>1166</v>
      </c>
      <c r="B12304" t="s">
        <v>1060</v>
      </c>
      <c r="C12304" t="s">
        <v>1182</v>
      </c>
      <c r="D12304" t="str">
        <f>VLOOKUP(C12304,時点区分!$A$2:$C$8,3,0)</f>
        <v>03:構想策定時一致率</v>
      </c>
      <c r="E12304" t="s">
        <v>2</v>
      </c>
      <c r="F12304" t="str">
        <f>VLOOKUP(E12304,病床機能区分!$A$2:$C$14,3,0)</f>
        <v>03：回復期</v>
      </c>
      <c r="G12304" t="s">
        <v>1220</v>
      </c>
      <c r="H12304" t="s">
        <v>1270</v>
      </c>
      <c r="I12304">
        <v>0.52466907340553548</v>
      </c>
      <c r="J12304" s="40"/>
    </row>
    <row r="12305" spans="1:10">
      <c r="A12305" t="s">
        <v>1166</v>
      </c>
      <c r="B12305" t="s">
        <v>1060</v>
      </c>
      <c r="C12305" t="s">
        <v>1182</v>
      </c>
      <c r="D12305" t="str">
        <f>VLOOKUP(C12305,時点区分!$A$2:$C$8,3,0)</f>
        <v>03:構想策定時一致率</v>
      </c>
      <c r="E12305" t="s">
        <v>3</v>
      </c>
      <c r="F12305" t="str">
        <f>VLOOKUP(E12305,病床機能区分!$A$2:$C$14,3,0)</f>
        <v>04：慢性期</v>
      </c>
      <c r="G12305" t="s">
        <v>1222</v>
      </c>
      <c r="H12305" t="s">
        <v>1270</v>
      </c>
      <c r="I12305">
        <v>1.6836795252225518</v>
      </c>
      <c r="J12305" s="40"/>
    </row>
    <row r="12306" spans="1:10">
      <c r="A12306" t="s">
        <v>1166</v>
      </c>
      <c r="B12306" t="s">
        <v>1060</v>
      </c>
      <c r="C12306" t="s">
        <v>1182</v>
      </c>
      <c r="D12306" t="str">
        <f>VLOOKUP(C12306,時点区分!$A$2:$C$8,3,0)</f>
        <v>03:構想策定時一致率</v>
      </c>
      <c r="E12306" t="s">
        <v>784</v>
      </c>
      <c r="F12306" t="str">
        <f>VLOOKUP(E12306,病床機能区分!$A$2:$C$14,3,0)</f>
        <v>06：合計</v>
      </c>
      <c r="G12306" t="s">
        <v>1224</v>
      </c>
      <c r="H12306" t="s">
        <v>1270</v>
      </c>
      <c r="I12306">
        <v>1.4020771513353116</v>
      </c>
      <c r="J12306" s="40"/>
    </row>
    <row r="12307" spans="1:10">
      <c r="A12307" t="s">
        <v>1166</v>
      </c>
      <c r="B12307" t="s">
        <v>1060</v>
      </c>
      <c r="C12307" t="s">
        <v>1183</v>
      </c>
      <c r="D12307" t="str">
        <f>VLOOKUP(C12307,時点区分!$A$2:$C$8,3,0)</f>
        <v>04:R4年度病床機能報告_2022年時点</v>
      </c>
      <c r="E12307" t="s">
        <v>0</v>
      </c>
      <c r="F12307" t="str">
        <f>VLOOKUP(E12307,病床機能区分!$A$2:$C$14,3,0)</f>
        <v>01：高度急性期</v>
      </c>
      <c r="G12307" t="s">
        <v>1226</v>
      </c>
      <c r="H12307" t="s">
        <v>1176</v>
      </c>
      <c r="I12307">
        <v>1023</v>
      </c>
      <c r="J12307" s="40">
        <f>I12314</f>
        <v>1.2266187050359711</v>
      </c>
    </row>
    <row r="12308" spans="1:10">
      <c r="A12308" t="s">
        <v>1166</v>
      </c>
      <c r="B12308" t="s">
        <v>1060</v>
      </c>
      <c r="C12308" t="s">
        <v>1183</v>
      </c>
      <c r="D12308" t="str">
        <f>VLOOKUP(C12308,時点区分!$A$2:$C$8,3,0)</f>
        <v>04:R4年度病床機能報告_2022年時点</v>
      </c>
      <c r="E12308" t="s">
        <v>1</v>
      </c>
      <c r="F12308" t="str">
        <f>VLOOKUP(E12308,病床機能区分!$A$2:$C$14,3,0)</f>
        <v>02：急性期</v>
      </c>
      <c r="G12308" t="s">
        <v>1228</v>
      </c>
      <c r="H12308" t="s">
        <v>1176</v>
      </c>
      <c r="I12308">
        <v>3255</v>
      </c>
      <c r="J12308" s="40">
        <f t="shared" ref="J12308:J12310" si="301">I12315</f>
        <v>1.576271186440678</v>
      </c>
    </row>
    <row r="12309" spans="1:10">
      <c r="A12309" t="s">
        <v>1166</v>
      </c>
      <c r="B12309" t="s">
        <v>1060</v>
      </c>
      <c r="C12309" t="s">
        <v>1183</v>
      </c>
      <c r="D12309" t="str">
        <f>VLOOKUP(C12309,時点区分!$A$2:$C$8,3,0)</f>
        <v>04:R4年度病床機能報告_2022年時点</v>
      </c>
      <c r="E12309" t="s">
        <v>2</v>
      </c>
      <c r="F12309" t="str">
        <f>VLOOKUP(E12309,病床機能区分!$A$2:$C$14,3,0)</f>
        <v>03：回復期</v>
      </c>
      <c r="G12309" t="s">
        <v>1230</v>
      </c>
      <c r="H12309" t="s">
        <v>1176</v>
      </c>
      <c r="I12309">
        <v>1267</v>
      </c>
      <c r="J12309" s="40">
        <f t="shared" si="301"/>
        <v>0.50822302446851186</v>
      </c>
    </row>
    <row r="12310" spans="1:10">
      <c r="A12310" t="s">
        <v>1166</v>
      </c>
      <c r="B12310" t="s">
        <v>1060</v>
      </c>
      <c r="C12310" t="s">
        <v>1183</v>
      </c>
      <c r="D12310" t="str">
        <f>VLOOKUP(C12310,時点区分!$A$2:$C$8,3,0)</f>
        <v>04:R4年度病床機能報告_2022年時点</v>
      </c>
      <c r="E12310" t="s">
        <v>3</v>
      </c>
      <c r="F12310" t="str">
        <f>VLOOKUP(E12310,病床機能区分!$A$2:$C$14,3,0)</f>
        <v>04：慢性期</v>
      </c>
      <c r="G12310" t="s">
        <v>1232</v>
      </c>
      <c r="H12310" t="s">
        <v>1176</v>
      </c>
      <c r="I12310">
        <v>4572</v>
      </c>
      <c r="J12310" s="40">
        <f t="shared" si="301"/>
        <v>1.3566765578635014</v>
      </c>
    </row>
    <row r="12311" spans="1:10">
      <c r="A12311" t="s">
        <v>1166</v>
      </c>
      <c r="B12311" t="s">
        <v>1060</v>
      </c>
      <c r="C12311" t="s">
        <v>1183</v>
      </c>
      <c r="D12311" t="str">
        <f>VLOOKUP(C12311,時点区分!$A$2:$C$8,3,0)</f>
        <v>04:R4年度病床機能報告_2022年時点</v>
      </c>
      <c r="E12311" t="s">
        <v>771</v>
      </c>
      <c r="F12311" t="str">
        <f>VLOOKUP(E12311,病床機能区分!$A$2:$C$14,3,0)</f>
        <v>09：休棟中（今後再開する予定）</v>
      </c>
      <c r="G12311" t="s">
        <v>1234</v>
      </c>
      <c r="H12311" t="s">
        <v>1176</v>
      </c>
      <c r="I12311">
        <v>0</v>
      </c>
      <c r="J12311" s="40"/>
    </row>
    <row r="12312" spans="1:10">
      <c r="A12312" t="s">
        <v>1166</v>
      </c>
      <c r="B12312" t="s">
        <v>1060</v>
      </c>
      <c r="C12312" t="s">
        <v>1183</v>
      </c>
      <c r="D12312" t="str">
        <f>VLOOKUP(C12312,時点区分!$A$2:$C$8,3,0)</f>
        <v>04:R4年度病床機能報告_2022年時点</v>
      </c>
      <c r="E12312" t="s">
        <v>772</v>
      </c>
      <c r="F12312" t="str">
        <f>VLOOKUP(E12312,病床機能区分!$A$2:$C$14,3,0)</f>
        <v>10：休棟中（今後廃止する予定）</v>
      </c>
      <c r="G12312" t="s">
        <v>1236</v>
      </c>
      <c r="H12312" t="s">
        <v>1176</v>
      </c>
      <c r="I12312">
        <v>0</v>
      </c>
      <c r="J12312" s="40"/>
    </row>
    <row r="12313" spans="1:10">
      <c r="A12313" t="s">
        <v>1166</v>
      </c>
      <c r="B12313" t="s">
        <v>1060</v>
      </c>
      <c r="C12313" t="s">
        <v>1183</v>
      </c>
      <c r="D12313" t="str">
        <f>VLOOKUP(C12313,時点区分!$A$2:$C$8,3,0)</f>
        <v>04:R4年度病床機能報告_2022年時点</v>
      </c>
      <c r="E12313" t="s">
        <v>784</v>
      </c>
      <c r="F12313" t="str">
        <f>VLOOKUP(E12313,病床機能区分!$A$2:$C$14,3,0)</f>
        <v>06：合計</v>
      </c>
      <c r="G12313" t="s">
        <v>1238</v>
      </c>
      <c r="H12313" t="s">
        <v>1176</v>
      </c>
      <c r="I12313">
        <v>10117</v>
      </c>
      <c r="J12313" s="40">
        <f>I12318</f>
        <v>1.1546450582058891</v>
      </c>
    </row>
    <row r="12314" spans="1:10">
      <c r="A12314" t="s">
        <v>1166</v>
      </c>
      <c r="B12314" t="s">
        <v>1060</v>
      </c>
      <c r="C12314" t="s">
        <v>1184</v>
      </c>
      <c r="D12314" t="str">
        <f>VLOOKUP(C12314,時点区分!$A$2:$C$8,3,0)</f>
        <v>05:R4年度現状一致率</v>
      </c>
      <c r="E12314" t="s">
        <v>0</v>
      </c>
      <c r="F12314" t="str">
        <f>VLOOKUP(E12314,病床機能区分!$A$2:$C$14,3,0)</f>
        <v>01：高度急性期</v>
      </c>
      <c r="G12314" t="s">
        <v>1239</v>
      </c>
      <c r="H12314" t="s">
        <v>1270</v>
      </c>
      <c r="I12314">
        <v>1.2266187050359711</v>
      </c>
      <c r="J12314" s="40"/>
    </row>
    <row r="12315" spans="1:10">
      <c r="A12315" t="s">
        <v>1166</v>
      </c>
      <c r="B12315" t="s">
        <v>1060</v>
      </c>
      <c r="C12315" t="s">
        <v>1184</v>
      </c>
      <c r="D12315" t="str">
        <f>VLOOKUP(C12315,時点区分!$A$2:$C$8,3,0)</f>
        <v>05:R4年度現状一致率</v>
      </c>
      <c r="E12315" t="s">
        <v>1</v>
      </c>
      <c r="F12315" t="str">
        <f>VLOOKUP(E12315,病床機能区分!$A$2:$C$14,3,0)</f>
        <v>02：急性期</v>
      </c>
      <c r="G12315" t="s">
        <v>1241</v>
      </c>
      <c r="H12315" t="s">
        <v>1270</v>
      </c>
      <c r="I12315">
        <v>1.576271186440678</v>
      </c>
      <c r="J12315" s="40"/>
    </row>
    <row r="12316" spans="1:10">
      <c r="A12316" t="s">
        <v>1166</v>
      </c>
      <c r="B12316" t="s">
        <v>1060</v>
      </c>
      <c r="C12316" t="s">
        <v>1184</v>
      </c>
      <c r="D12316" t="str">
        <f>VLOOKUP(C12316,時点区分!$A$2:$C$8,3,0)</f>
        <v>05:R4年度現状一致率</v>
      </c>
      <c r="E12316" t="s">
        <v>2</v>
      </c>
      <c r="F12316" t="str">
        <f>VLOOKUP(E12316,病床機能区分!$A$2:$C$14,3,0)</f>
        <v>03：回復期</v>
      </c>
      <c r="G12316" t="s">
        <v>1243</v>
      </c>
      <c r="H12316" t="s">
        <v>1270</v>
      </c>
      <c r="I12316">
        <v>0.50822302446851186</v>
      </c>
      <c r="J12316" s="40"/>
    </row>
    <row r="12317" spans="1:10">
      <c r="A12317" t="s">
        <v>1166</v>
      </c>
      <c r="B12317" t="s">
        <v>1060</v>
      </c>
      <c r="C12317" t="s">
        <v>1184</v>
      </c>
      <c r="D12317" t="str">
        <f>VLOOKUP(C12317,時点区分!$A$2:$C$8,3,0)</f>
        <v>05:R4年度現状一致率</v>
      </c>
      <c r="E12317" t="s">
        <v>3</v>
      </c>
      <c r="F12317" t="str">
        <f>VLOOKUP(E12317,病床機能区分!$A$2:$C$14,3,0)</f>
        <v>04：慢性期</v>
      </c>
      <c r="G12317" t="s">
        <v>1245</v>
      </c>
      <c r="H12317" t="s">
        <v>1270</v>
      </c>
      <c r="I12317">
        <v>1.3566765578635014</v>
      </c>
      <c r="J12317" s="40"/>
    </row>
    <row r="12318" spans="1:10">
      <c r="A12318" t="s">
        <v>1166</v>
      </c>
      <c r="B12318" t="s">
        <v>1060</v>
      </c>
      <c r="C12318" t="s">
        <v>1184</v>
      </c>
      <c r="D12318" t="str">
        <f>VLOOKUP(C12318,時点区分!$A$2:$C$8,3,0)</f>
        <v>05:R4年度現状一致率</v>
      </c>
      <c r="E12318" t="s">
        <v>784</v>
      </c>
      <c r="F12318" t="str">
        <f>VLOOKUP(E12318,病床機能区分!$A$2:$C$14,3,0)</f>
        <v>06：合計</v>
      </c>
      <c r="G12318" t="s">
        <v>1247</v>
      </c>
      <c r="H12318" t="s">
        <v>1270</v>
      </c>
      <c r="I12318">
        <v>1.1546450582058891</v>
      </c>
      <c r="J12318" s="40"/>
    </row>
    <row r="12319" spans="1:10">
      <c r="A12319" t="s">
        <v>1166</v>
      </c>
      <c r="B12319" t="s">
        <v>1060</v>
      </c>
      <c r="C12319" t="s">
        <v>1185</v>
      </c>
      <c r="D12319" t="str">
        <f>VLOOKUP(C12319,時点区分!$A$2:$C$8,3,0)</f>
        <v>06:R4年度病床機能報告_2025年時点</v>
      </c>
      <c r="E12319" t="s">
        <v>0</v>
      </c>
      <c r="F12319" t="str">
        <f>VLOOKUP(E12319,病床機能区分!$A$2:$C$14,3,0)</f>
        <v>01：高度急性期</v>
      </c>
      <c r="G12319" t="s">
        <v>1249</v>
      </c>
      <c r="H12319" t="s">
        <v>1176</v>
      </c>
      <c r="I12319">
        <v>1023</v>
      </c>
      <c r="J12319" s="40">
        <f>I12327</f>
        <v>1.2266187050359711</v>
      </c>
    </row>
    <row r="12320" spans="1:10">
      <c r="A12320" t="s">
        <v>1166</v>
      </c>
      <c r="B12320" t="s">
        <v>1060</v>
      </c>
      <c r="C12320" t="s">
        <v>1185</v>
      </c>
      <c r="D12320" t="str">
        <f>VLOOKUP(C12320,時点区分!$A$2:$C$8,3,0)</f>
        <v>06:R4年度病床機能報告_2025年時点</v>
      </c>
      <c r="E12320" t="s">
        <v>1</v>
      </c>
      <c r="F12320" t="str">
        <f>VLOOKUP(E12320,病床機能区分!$A$2:$C$14,3,0)</f>
        <v>02：急性期</v>
      </c>
      <c r="G12320" t="s">
        <v>1251</v>
      </c>
      <c r="H12320" t="s">
        <v>1176</v>
      </c>
      <c r="I12320">
        <v>3255</v>
      </c>
      <c r="J12320" s="40">
        <f>I12328</f>
        <v>1.576271186440678</v>
      </c>
    </row>
    <row r="12321" spans="1:10">
      <c r="A12321" t="s">
        <v>1166</v>
      </c>
      <c r="B12321" t="s">
        <v>1060</v>
      </c>
      <c r="C12321" t="s">
        <v>1185</v>
      </c>
      <c r="D12321" t="str">
        <f>VLOOKUP(C12321,時点区分!$A$2:$C$8,3,0)</f>
        <v>06:R4年度病床機能報告_2025年時点</v>
      </c>
      <c r="E12321" t="s">
        <v>2</v>
      </c>
      <c r="F12321" t="str">
        <f>VLOOKUP(E12321,病床機能区分!$A$2:$C$14,3,0)</f>
        <v>03：回復期</v>
      </c>
      <c r="G12321" t="s">
        <v>1253</v>
      </c>
      <c r="H12321" t="s">
        <v>1176</v>
      </c>
      <c r="I12321">
        <v>1267</v>
      </c>
      <c r="J12321" s="40">
        <f>I12329</f>
        <v>0.50822302446851186</v>
      </c>
    </row>
    <row r="12322" spans="1:10">
      <c r="A12322" t="s">
        <v>1166</v>
      </c>
      <c r="B12322" t="s">
        <v>1060</v>
      </c>
      <c r="C12322" t="s">
        <v>1185</v>
      </c>
      <c r="D12322" t="str">
        <f>VLOOKUP(C12322,時点区分!$A$2:$C$8,3,0)</f>
        <v>06:R4年度病床機能報告_2025年時点</v>
      </c>
      <c r="E12322" t="s">
        <v>3</v>
      </c>
      <c r="F12322" t="str">
        <f>VLOOKUP(E12322,病床機能区分!$A$2:$C$14,3,0)</f>
        <v>04：慢性期</v>
      </c>
      <c r="G12322" t="s">
        <v>1255</v>
      </c>
      <c r="H12322" t="s">
        <v>1176</v>
      </c>
      <c r="I12322">
        <v>4400</v>
      </c>
      <c r="J12322" s="40">
        <f>I12330</f>
        <v>1.3056379821958457</v>
      </c>
    </row>
    <row r="12323" spans="1:10">
      <c r="A12323" t="s">
        <v>1166</v>
      </c>
      <c r="B12323" t="s">
        <v>1060</v>
      </c>
      <c r="C12323" t="s">
        <v>1185</v>
      </c>
      <c r="D12323" t="str">
        <f>VLOOKUP(C12323,時点区分!$A$2:$C$8,3,0)</f>
        <v>06:R4年度病床機能報告_2025年時点</v>
      </c>
      <c r="E12323" t="s">
        <v>779</v>
      </c>
      <c r="F12323" t="str">
        <f>VLOOKUP(E12323,病床機能区分!$A$2:$C$14,3,0)</f>
        <v>11：介護保険施設等へ移行予定</v>
      </c>
      <c r="G12323" t="s">
        <v>1257</v>
      </c>
      <c r="H12323" t="s">
        <v>1176</v>
      </c>
      <c r="I12323">
        <v>172</v>
      </c>
      <c r="J12323" s="40"/>
    </row>
    <row r="12324" spans="1:10">
      <c r="A12324" t="s">
        <v>1166</v>
      </c>
      <c r="B12324" t="s">
        <v>1060</v>
      </c>
      <c r="C12324" t="s">
        <v>1185</v>
      </c>
      <c r="D12324" t="str">
        <f>VLOOKUP(C12324,時点区分!$A$2:$C$8,3,0)</f>
        <v>06:R4年度病床機能報告_2025年時点</v>
      </c>
      <c r="E12324" t="s">
        <v>780</v>
      </c>
      <c r="F12324" t="str">
        <f>VLOOKUP(E12324,病床機能区分!$A$2:$C$14,3,0)</f>
        <v>12：休棟予定</v>
      </c>
      <c r="G12324" t="s">
        <v>1259</v>
      </c>
      <c r="H12324" t="s">
        <v>1176</v>
      </c>
      <c r="I12324">
        <v>0</v>
      </c>
      <c r="J12324" s="40"/>
    </row>
    <row r="12325" spans="1:10">
      <c r="A12325" t="s">
        <v>1166</v>
      </c>
      <c r="B12325" t="s">
        <v>1060</v>
      </c>
      <c r="C12325" t="s">
        <v>1185</v>
      </c>
      <c r="D12325" t="str">
        <f>VLOOKUP(C12325,時点区分!$A$2:$C$8,3,0)</f>
        <v>06:R4年度病床機能報告_2025年時点</v>
      </c>
      <c r="E12325" t="s">
        <v>781</v>
      </c>
      <c r="F12325" t="str">
        <f>VLOOKUP(E12325,病床機能区分!$A$2:$C$14,3,0)</f>
        <v>13：廃止予定</v>
      </c>
      <c r="G12325" t="s">
        <v>1261</v>
      </c>
      <c r="H12325" t="s">
        <v>1176</v>
      </c>
      <c r="I12325">
        <v>0</v>
      </c>
      <c r="J12325" s="40"/>
    </row>
    <row r="12326" spans="1:10">
      <c r="A12326" t="s">
        <v>1166</v>
      </c>
      <c r="B12326" t="s">
        <v>1060</v>
      </c>
      <c r="C12326" t="s">
        <v>1185</v>
      </c>
      <c r="D12326" t="str">
        <f>VLOOKUP(C12326,時点区分!$A$2:$C$8,3,0)</f>
        <v>06:R4年度病床機能報告_2025年時点</v>
      </c>
      <c r="E12326" t="s">
        <v>784</v>
      </c>
      <c r="F12326" t="str">
        <f>VLOOKUP(E12326,病床機能区分!$A$2:$C$14,3,0)</f>
        <v>06：合計</v>
      </c>
      <c r="G12326" t="s">
        <v>1263</v>
      </c>
      <c r="H12326" t="s">
        <v>1176</v>
      </c>
      <c r="I12326">
        <v>10117</v>
      </c>
      <c r="J12326" s="40">
        <f>I12331</f>
        <v>1.1546450582058891</v>
      </c>
    </row>
    <row r="12327" spans="1:10">
      <c r="A12327" t="s">
        <v>1166</v>
      </c>
      <c r="B12327" t="s">
        <v>1060</v>
      </c>
      <c r="C12327" t="s">
        <v>1278</v>
      </c>
      <c r="D12327" t="str">
        <f>VLOOKUP(C12327,時点区分!$A$2:$C$8,3,0)</f>
        <v>07:R4年度将来一致率</v>
      </c>
      <c r="E12327" t="s">
        <v>0</v>
      </c>
      <c r="F12327" t="str">
        <f>VLOOKUP(E12327,病床機能区分!$A$2:$C$14,3,0)</f>
        <v>01：高度急性期</v>
      </c>
      <c r="G12327" t="s">
        <v>1281</v>
      </c>
      <c r="H12327" t="s">
        <v>1270</v>
      </c>
      <c r="I12327">
        <v>1.2266187050359711</v>
      </c>
      <c r="J12327" s="40"/>
    </row>
    <row r="12328" spans="1:10">
      <c r="A12328" t="s">
        <v>1166</v>
      </c>
      <c r="B12328" t="s">
        <v>1060</v>
      </c>
      <c r="C12328" t="s">
        <v>1278</v>
      </c>
      <c r="D12328" t="str">
        <f>VLOOKUP(C12328,時点区分!$A$2:$C$8,3,0)</f>
        <v>07:R4年度将来一致率</v>
      </c>
      <c r="E12328" t="s">
        <v>1</v>
      </c>
      <c r="F12328" t="str">
        <f>VLOOKUP(E12328,病床機能区分!$A$2:$C$14,3,0)</f>
        <v>02：急性期</v>
      </c>
      <c r="G12328" t="s">
        <v>1283</v>
      </c>
      <c r="H12328" t="s">
        <v>1270</v>
      </c>
      <c r="I12328">
        <v>1.576271186440678</v>
      </c>
      <c r="J12328" s="40"/>
    </row>
    <row r="12329" spans="1:10">
      <c r="A12329" t="s">
        <v>1166</v>
      </c>
      <c r="B12329" t="s">
        <v>1060</v>
      </c>
      <c r="C12329" t="s">
        <v>1278</v>
      </c>
      <c r="D12329" t="str">
        <f>VLOOKUP(C12329,時点区分!$A$2:$C$8,3,0)</f>
        <v>07:R4年度将来一致率</v>
      </c>
      <c r="E12329" t="s">
        <v>2</v>
      </c>
      <c r="F12329" t="str">
        <f>VLOOKUP(E12329,病床機能区分!$A$2:$C$14,3,0)</f>
        <v>03：回復期</v>
      </c>
      <c r="G12329" t="s">
        <v>1285</v>
      </c>
      <c r="H12329" t="s">
        <v>1270</v>
      </c>
      <c r="I12329">
        <v>0.50822302446851186</v>
      </c>
      <c r="J12329" s="40"/>
    </row>
    <row r="12330" spans="1:10">
      <c r="A12330" t="s">
        <v>1166</v>
      </c>
      <c r="B12330" t="s">
        <v>1060</v>
      </c>
      <c r="C12330" t="s">
        <v>1278</v>
      </c>
      <c r="D12330" t="str">
        <f>VLOOKUP(C12330,時点区分!$A$2:$C$8,3,0)</f>
        <v>07:R4年度将来一致率</v>
      </c>
      <c r="E12330" t="s">
        <v>3</v>
      </c>
      <c r="F12330" t="str">
        <f>VLOOKUP(E12330,病床機能区分!$A$2:$C$14,3,0)</f>
        <v>04：慢性期</v>
      </c>
      <c r="G12330" t="s">
        <v>1287</v>
      </c>
      <c r="H12330" t="s">
        <v>1270</v>
      </c>
      <c r="I12330">
        <v>1.3056379821958457</v>
      </c>
      <c r="J12330" s="40"/>
    </row>
    <row r="12331" spans="1:10" ht="14" thickBot="1">
      <c r="A12331" t="s">
        <v>1166</v>
      </c>
      <c r="B12331" t="s">
        <v>1060</v>
      </c>
      <c r="C12331" t="s">
        <v>1278</v>
      </c>
      <c r="D12331" t="str">
        <f>VLOOKUP(C12331,時点区分!$A$2:$C$8,3,0)</f>
        <v>07:R4年度将来一致率</v>
      </c>
      <c r="E12331" t="s">
        <v>784</v>
      </c>
      <c r="F12331" t="str">
        <f>VLOOKUP(E12331,病床機能区分!$A$2:$C$14,3,0)</f>
        <v>06：合計</v>
      </c>
      <c r="G12331" t="s">
        <v>1289</v>
      </c>
      <c r="H12331" t="s">
        <v>1270</v>
      </c>
      <c r="I12331">
        <v>1.1546450582058891</v>
      </c>
      <c r="J12331" s="41"/>
    </row>
    <row r="12332" spans="1:10">
      <c r="A12332" t="s">
        <v>1166</v>
      </c>
      <c r="B12332" t="s">
        <v>1061</v>
      </c>
      <c r="C12332" t="s">
        <v>1181</v>
      </c>
      <c r="D12332" t="str">
        <f>VLOOKUP(C12332,時点区分!$A$2:$C$8,3,0)</f>
        <v>01:現状ー構想策定時</v>
      </c>
      <c r="E12332" t="s">
        <v>0</v>
      </c>
      <c r="F12332" t="str">
        <f>VLOOKUP(E12332,病床機能区分!$A$2:$C$14,3,0)</f>
        <v>01：高度急性期</v>
      </c>
      <c r="G12332" t="s">
        <v>1186</v>
      </c>
      <c r="H12332" t="s">
        <v>1176</v>
      </c>
      <c r="I12332">
        <v>0</v>
      </c>
      <c r="J12332" s="39">
        <f>I12347</f>
        <v>0</v>
      </c>
    </row>
    <row r="12333" spans="1:10">
      <c r="A12333" t="s">
        <v>1166</v>
      </c>
      <c r="B12333" t="s">
        <v>1061</v>
      </c>
      <c r="C12333" t="s">
        <v>1181</v>
      </c>
      <c r="D12333" t="str">
        <f>VLOOKUP(C12333,時点区分!$A$2:$C$8,3,0)</f>
        <v>01:現状ー構想策定時</v>
      </c>
      <c r="E12333" t="s">
        <v>1</v>
      </c>
      <c r="F12333" t="str">
        <f>VLOOKUP(E12333,病床機能区分!$A$2:$C$14,3,0)</f>
        <v>02：急性期</v>
      </c>
      <c r="G12333" t="s">
        <v>1188</v>
      </c>
      <c r="H12333" t="s">
        <v>1176</v>
      </c>
      <c r="I12333">
        <v>299</v>
      </c>
      <c r="J12333" s="40">
        <f>I12348</f>
        <v>1.1283018867924528</v>
      </c>
    </row>
    <row r="12334" spans="1:10">
      <c r="A12334" t="s">
        <v>1166</v>
      </c>
      <c r="B12334" t="s">
        <v>1061</v>
      </c>
      <c r="C12334" t="s">
        <v>1181</v>
      </c>
      <c r="D12334" t="str">
        <f>VLOOKUP(C12334,時点区分!$A$2:$C$8,3,0)</f>
        <v>01:現状ー構想策定時</v>
      </c>
      <c r="E12334" t="s">
        <v>2</v>
      </c>
      <c r="F12334" t="str">
        <f>VLOOKUP(E12334,病床機能区分!$A$2:$C$14,3,0)</f>
        <v>03：回復期</v>
      </c>
      <c r="G12334" t="s">
        <v>1190</v>
      </c>
      <c r="H12334" t="s">
        <v>1176</v>
      </c>
      <c r="I12334">
        <v>88</v>
      </c>
      <c r="J12334" s="40">
        <f>I12349</f>
        <v>0.38766519823788548</v>
      </c>
    </row>
    <row r="12335" spans="1:10">
      <c r="A12335" t="s">
        <v>1166</v>
      </c>
      <c r="B12335" t="s">
        <v>1061</v>
      </c>
      <c r="C12335" t="s">
        <v>1181</v>
      </c>
      <c r="D12335" t="str">
        <f>VLOOKUP(C12335,時点区分!$A$2:$C$8,3,0)</f>
        <v>01:現状ー構想策定時</v>
      </c>
      <c r="E12335" t="s">
        <v>3</v>
      </c>
      <c r="F12335" t="str">
        <f>VLOOKUP(E12335,病床機能区分!$A$2:$C$14,3,0)</f>
        <v>04：慢性期</v>
      </c>
      <c r="G12335" t="s">
        <v>1192</v>
      </c>
      <c r="H12335" t="s">
        <v>1176</v>
      </c>
      <c r="I12335">
        <v>419</v>
      </c>
      <c r="J12335" s="40">
        <f>I12350</f>
        <v>1.5576208178438662</v>
      </c>
    </row>
    <row r="12336" spans="1:10">
      <c r="A12336" t="s">
        <v>1166</v>
      </c>
      <c r="B12336" t="s">
        <v>1061</v>
      </c>
      <c r="C12336" t="s">
        <v>1181</v>
      </c>
      <c r="D12336" t="str">
        <f>VLOOKUP(C12336,時点区分!$A$2:$C$8,3,0)</f>
        <v>01:現状ー構想策定時</v>
      </c>
      <c r="E12336" t="s">
        <v>783</v>
      </c>
      <c r="F12336" t="str">
        <f>VLOOKUP(E12336,病床機能区分!$A$2:$C$14,3,0)</f>
        <v>05：未報告</v>
      </c>
      <c r="G12336" t="s">
        <v>1194</v>
      </c>
      <c r="H12336" t="s">
        <v>1176</v>
      </c>
      <c r="I12336">
        <v>0</v>
      </c>
      <c r="J12336" s="40"/>
    </row>
    <row r="12337" spans="1:10">
      <c r="A12337" t="s">
        <v>1166</v>
      </c>
      <c r="B12337" t="s">
        <v>1061</v>
      </c>
      <c r="C12337" t="s">
        <v>1181</v>
      </c>
      <c r="D12337" t="str">
        <f>VLOOKUP(C12337,時点区分!$A$2:$C$8,3,0)</f>
        <v>01:現状ー構想策定時</v>
      </c>
      <c r="E12337" t="s">
        <v>784</v>
      </c>
      <c r="F12337" t="str">
        <f>VLOOKUP(E12337,病床機能区分!$A$2:$C$14,3,0)</f>
        <v>06：合計</v>
      </c>
      <c r="G12337" t="s">
        <v>1196</v>
      </c>
      <c r="H12337" t="s">
        <v>1176</v>
      </c>
      <c r="I12337">
        <v>806</v>
      </c>
      <c r="J12337" s="40">
        <f>I12351</f>
        <v>1.0591327201051248</v>
      </c>
    </row>
    <row r="12338" spans="1:10">
      <c r="A12338" t="s">
        <v>1166</v>
      </c>
      <c r="B12338" t="s">
        <v>1061</v>
      </c>
      <c r="C12338" t="s">
        <v>1181</v>
      </c>
      <c r="D12338" t="str">
        <f>VLOOKUP(C12338,時点区分!$A$2:$C$8,3,0)</f>
        <v>01:現状ー構想策定時</v>
      </c>
      <c r="E12338" t="s">
        <v>785</v>
      </c>
      <c r="F12338" t="str">
        <f>VLOOKUP(E12338,病床機能区分!$A$2:$C$14,3,0)</f>
        <v>07：在宅医療等</v>
      </c>
      <c r="G12338" t="s">
        <v>1198</v>
      </c>
      <c r="H12338" t="s">
        <v>1176</v>
      </c>
      <c r="I12338">
        <v>0</v>
      </c>
      <c r="J12338" s="40"/>
    </row>
    <row r="12339" spans="1:10">
      <c r="A12339" t="s">
        <v>1166</v>
      </c>
      <c r="B12339" t="s">
        <v>1061</v>
      </c>
      <c r="C12339" t="s">
        <v>1181</v>
      </c>
      <c r="D12339" t="str">
        <f>VLOOKUP(C12339,時点区分!$A$2:$C$8,3,0)</f>
        <v>01:現状ー構想策定時</v>
      </c>
      <c r="E12339" t="s">
        <v>786</v>
      </c>
      <c r="F12339" t="str">
        <f>VLOOKUP(E12339,病床機能区分!$A$2:$C$14,3,0)</f>
        <v>08：うち訪問診療分</v>
      </c>
      <c r="G12339" t="s">
        <v>1200</v>
      </c>
      <c r="H12339" t="s">
        <v>1176</v>
      </c>
      <c r="I12339">
        <v>0</v>
      </c>
      <c r="J12339" s="40"/>
    </row>
    <row r="12340" spans="1:10">
      <c r="A12340" t="s">
        <v>1166</v>
      </c>
      <c r="B12340" t="s">
        <v>1061</v>
      </c>
      <c r="C12340" t="s">
        <v>1129</v>
      </c>
      <c r="D12340" t="str">
        <f>VLOOKUP(C12340,時点区分!$A$2:$C$8,3,0)</f>
        <v>02:将来</v>
      </c>
      <c r="E12340" t="s">
        <v>0</v>
      </c>
      <c r="F12340" t="str">
        <f>VLOOKUP(E12340,病床機能区分!$A$2:$C$14,3,0)</f>
        <v>01：高度急性期</v>
      </c>
      <c r="G12340" t="s">
        <v>1202</v>
      </c>
      <c r="H12340" t="s">
        <v>1176</v>
      </c>
      <c r="I12340">
        <v>0</v>
      </c>
      <c r="J12340" s="40">
        <f>I12347</f>
        <v>0</v>
      </c>
    </row>
    <row r="12341" spans="1:10">
      <c r="A12341" t="s">
        <v>1166</v>
      </c>
      <c r="B12341" t="s">
        <v>1061</v>
      </c>
      <c r="C12341" t="s">
        <v>1129</v>
      </c>
      <c r="D12341" t="str">
        <f>VLOOKUP(C12341,時点区分!$A$2:$C$8,3,0)</f>
        <v>02:将来</v>
      </c>
      <c r="E12341" t="s">
        <v>1</v>
      </c>
      <c r="F12341" t="str">
        <f>VLOOKUP(E12341,病床機能区分!$A$2:$C$14,3,0)</f>
        <v>02：急性期</v>
      </c>
      <c r="G12341" t="s">
        <v>1204</v>
      </c>
      <c r="H12341" t="s">
        <v>1176</v>
      </c>
      <c r="I12341">
        <v>265</v>
      </c>
      <c r="J12341" s="40">
        <f>I12348</f>
        <v>1.1283018867924528</v>
      </c>
    </row>
    <row r="12342" spans="1:10">
      <c r="A12342" t="s">
        <v>1166</v>
      </c>
      <c r="B12342" t="s">
        <v>1061</v>
      </c>
      <c r="C12342" t="s">
        <v>1129</v>
      </c>
      <c r="D12342" t="str">
        <f>VLOOKUP(C12342,時点区分!$A$2:$C$8,3,0)</f>
        <v>02:将来</v>
      </c>
      <c r="E12342" t="s">
        <v>2</v>
      </c>
      <c r="F12342" t="str">
        <f>VLOOKUP(E12342,病床機能区分!$A$2:$C$14,3,0)</f>
        <v>03：回復期</v>
      </c>
      <c r="G12342" t="s">
        <v>1206</v>
      </c>
      <c r="H12342" t="s">
        <v>1176</v>
      </c>
      <c r="I12342">
        <v>227</v>
      </c>
      <c r="J12342" s="40">
        <f>I12349</f>
        <v>0.38766519823788548</v>
      </c>
    </row>
    <row r="12343" spans="1:10">
      <c r="A12343" t="s">
        <v>1166</v>
      </c>
      <c r="B12343" t="s">
        <v>1061</v>
      </c>
      <c r="C12343" t="s">
        <v>1129</v>
      </c>
      <c r="D12343" t="str">
        <f>VLOOKUP(C12343,時点区分!$A$2:$C$8,3,0)</f>
        <v>02:将来</v>
      </c>
      <c r="E12343" t="s">
        <v>3</v>
      </c>
      <c r="F12343" t="str">
        <f>VLOOKUP(E12343,病床機能区分!$A$2:$C$14,3,0)</f>
        <v>04：慢性期</v>
      </c>
      <c r="G12343" t="s">
        <v>1208</v>
      </c>
      <c r="H12343" t="s">
        <v>1176</v>
      </c>
      <c r="I12343">
        <v>269</v>
      </c>
      <c r="J12343" s="40">
        <f>I12350</f>
        <v>1.5576208178438662</v>
      </c>
    </row>
    <row r="12344" spans="1:10">
      <c r="A12344" t="s">
        <v>1166</v>
      </c>
      <c r="B12344" t="s">
        <v>1061</v>
      </c>
      <c r="C12344" t="s">
        <v>1129</v>
      </c>
      <c r="D12344" t="str">
        <f>VLOOKUP(C12344,時点区分!$A$2:$C$8,3,0)</f>
        <v>02:将来</v>
      </c>
      <c r="E12344" t="s">
        <v>784</v>
      </c>
      <c r="F12344" t="str">
        <f>VLOOKUP(E12344,病床機能区分!$A$2:$C$14,3,0)</f>
        <v>06：合計</v>
      </c>
      <c r="G12344" t="s">
        <v>1210</v>
      </c>
      <c r="H12344" t="s">
        <v>1176</v>
      </c>
      <c r="I12344">
        <v>761</v>
      </c>
      <c r="J12344" s="40">
        <f>I12351</f>
        <v>1.0591327201051248</v>
      </c>
    </row>
    <row r="12345" spans="1:10">
      <c r="A12345" t="s">
        <v>1166</v>
      </c>
      <c r="B12345" t="s">
        <v>1061</v>
      </c>
      <c r="C12345" t="s">
        <v>1129</v>
      </c>
      <c r="D12345" t="str">
        <f>VLOOKUP(C12345,時点区分!$A$2:$C$8,3,0)</f>
        <v>02:将来</v>
      </c>
      <c r="E12345" t="s">
        <v>785</v>
      </c>
      <c r="F12345" t="str">
        <f>VLOOKUP(E12345,病床機能区分!$A$2:$C$14,3,0)</f>
        <v>07：在宅医療等</v>
      </c>
      <c r="G12345" t="s">
        <v>1212</v>
      </c>
      <c r="H12345" t="s">
        <v>1176</v>
      </c>
      <c r="I12345">
        <v>-1002.3</v>
      </c>
      <c r="J12345" s="40"/>
    </row>
    <row r="12346" spans="1:10">
      <c r="A12346" t="s">
        <v>1166</v>
      </c>
      <c r="B12346" t="s">
        <v>1061</v>
      </c>
      <c r="C12346" t="s">
        <v>1129</v>
      </c>
      <c r="D12346" t="str">
        <f>VLOOKUP(C12346,時点区分!$A$2:$C$8,3,0)</f>
        <v>02:将来</v>
      </c>
      <c r="E12346" t="s">
        <v>786</v>
      </c>
      <c r="F12346" t="str">
        <f>VLOOKUP(E12346,病床機能区分!$A$2:$C$14,3,0)</f>
        <v>08：うち訪問診療分</v>
      </c>
      <c r="G12346" t="s">
        <v>1214</v>
      </c>
      <c r="H12346" t="s">
        <v>1176</v>
      </c>
      <c r="I12346">
        <v>0</v>
      </c>
      <c r="J12346" s="40"/>
    </row>
    <row r="12347" spans="1:10">
      <c r="A12347" t="s">
        <v>1166</v>
      </c>
      <c r="B12347" t="s">
        <v>1061</v>
      </c>
      <c r="C12347" t="s">
        <v>1182</v>
      </c>
      <c r="D12347" t="str">
        <f>VLOOKUP(C12347,時点区分!$A$2:$C$8,3,0)</f>
        <v>03:構想策定時一致率</v>
      </c>
      <c r="E12347" t="s">
        <v>0</v>
      </c>
      <c r="F12347" t="str">
        <f>VLOOKUP(E12347,病床機能区分!$A$2:$C$14,3,0)</f>
        <v>01：高度急性期</v>
      </c>
      <c r="G12347" t="s">
        <v>1216</v>
      </c>
      <c r="H12347" t="s">
        <v>1270</v>
      </c>
      <c r="I12347">
        <v>0</v>
      </c>
      <c r="J12347" s="40"/>
    </row>
    <row r="12348" spans="1:10">
      <c r="A12348" t="s">
        <v>1166</v>
      </c>
      <c r="B12348" t="s">
        <v>1061</v>
      </c>
      <c r="C12348" t="s">
        <v>1182</v>
      </c>
      <c r="D12348" t="str">
        <f>VLOOKUP(C12348,時点区分!$A$2:$C$8,3,0)</f>
        <v>03:構想策定時一致率</v>
      </c>
      <c r="E12348" t="s">
        <v>1</v>
      </c>
      <c r="F12348" t="str">
        <f>VLOOKUP(E12348,病床機能区分!$A$2:$C$14,3,0)</f>
        <v>02：急性期</v>
      </c>
      <c r="G12348" t="s">
        <v>1218</v>
      </c>
      <c r="H12348" t="s">
        <v>1270</v>
      </c>
      <c r="I12348">
        <v>1.1283018867924528</v>
      </c>
      <c r="J12348" s="40"/>
    </row>
    <row r="12349" spans="1:10">
      <c r="A12349" t="s">
        <v>1166</v>
      </c>
      <c r="B12349" t="s">
        <v>1061</v>
      </c>
      <c r="C12349" t="s">
        <v>1182</v>
      </c>
      <c r="D12349" t="str">
        <f>VLOOKUP(C12349,時点区分!$A$2:$C$8,3,0)</f>
        <v>03:構想策定時一致率</v>
      </c>
      <c r="E12349" t="s">
        <v>2</v>
      </c>
      <c r="F12349" t="str">
        <f>VLOOKUP(E12349,病床機能区分!$A$2:$C$14,3,0)</f>
        <v>03：回復期</v>
      </c>
      <c r="G12349" t="s">
        <v>1220</v>
      </c>
      <c r="H12349" t="s">
        <v>1270</v>
      </c>
      <c r="I12349">
        <v>0.38766519823788548</v>
      </c>
      <c r="J12349" s="40"/>
    </row>
    <row r="12350" spans="1:10">
      <c r="A12350" t="s">
        <v>1166</v>
      </c>
      <c r="B12350" t="s">
        <v>1061</v>
      </c>
      <c r="C12350" t="s">
        <v>1182</v>
      </c>
      <c r="D12350" t="str">
        <f>VLOOKUP(C12350,時点区分!$A$2:$C$8,3,0)</f>
        <v>03:構想策定時一致率</v>
      </c>
      <c r="E12350" t="s">
        <v>3</v>
      </c>
      <c r="F12350" t="str">
        <f>VLOOKUP(E12350,病床機能区分!$A$2:$C$14,3,0)</f>
        <v>04：慢性期</v>
      </c>
      <c r="G12350" t="s">
        <v>1222</v>
      </c>
      <c r="H12350" t="s">
        <v>1270</v>
      </c>
      <c r="I12350">
        <v>1.5576208178438662</v>
      </c>
      <c r="J12350" s="40"/>
    </row>
    <row r="12351" spans="1:10">
      <c r="A12351" t="s">
        <v>1166</v>
      </c>
      <c r="B12351" t="s">
        <v>1061</v>
      </c>
      <c r="C12351" t="s">
        <v>1182</v>
      </c>
      <c r="D12351" t="str">
        <f>VLOOKUP(C12351,時点区分!$A$2:$C$8,3,0)</f>
        <v>03:構想策定時一致率</v>
      </c>
      <c r="E12351" t="s">
        <v>784</v>
      </c>
      <c r="F12351" t="str">
        <f>VLOOKUP(E12351,病床機能区分!$A$2:$C$14,3,0)</f>
        <v>06：合計</v>
      </c>
      <c r="G12351" t="s">
        <v>1224</v>
      </c>
      <c r="H12351" t="s">
        <v>1270</v>
      </c>
      <c r="I12351">
        <v>1.0591327201051248</v>
      </c>
      <c r="J12351" s="40"/>
    </row>
    <row r="12352" spans="1:10">
      <c r="A12352" t="s">
        <v>1166</v>
      </c>
      <c r="B12352" t="s">
        <v>1061</v>
      </c>
      <c r="C12352" t="s">
        <v>1183</v>
      </c>
      <c r="D12352" t="str">
        <f>VLOOKUP(C12352,時点区分!$A$2:$C$8,3,0)</f>
        <v>04:R4年度病床機能報告_2022年時点</v>
      </c>
      <c r="E12352" t="s">
        <v>0</v>
      </c>
      <c r="F12352" t="str">
        <f>VLOOKUP(E12352,病床機能区分!$A$2:$C$14,3,0)</f>
        <v>01：高度急性期</v>
      </c>
      <c r="G12352" t="s">
        <v>1226</v>
      </c>
      <c r="H12352" t="s">
        <v>1176</v>
      </c>
      <c r="I12352">
        <v>0</v>
      </c>
      <c r="J12352" s="40">
        <f>I12359</f>
        <v>0</v>
      </c>
    </row>
    <row r="12353" spans="1:10">
      <c r="A12353" t="s">
        <v>1166</v>
      </c>
      <c r="B12353" t="s">
        <v>1061</v>
      </c>
      <c r="C12353" t="s">
        <v>1183</v>
      </c>
      <c r="D12353" t="str">
        <f>VLOOKUP(C12353,時点区分!$A$2:$C$8,3,0)</f>
        <v>04:R4年度病床機能報告_2022年時点</v>
      </c>
      <c r="E12353" t="s">
        <v>1</v>
      </c>
      <c r="F12353" t="str">
        <f>VLOOKUP(E12353,病床機能区分!$A$2:$C$14,3,0)</f>
        <v>02：急性期</v>
      </c>
      <c r="G12353" t="s">
        <v>1228</v>
      </c>
      <c r="H12353" t="s">
        <v>1176</v>
      </c>
      <c r="I12353">
        <v>196</v>
      </c>
      <c r="J12353" s="40">
        <f t="shared" ref="J12353:J12355" si="302">I12360</f>
        <v>0.73962264150943391</v>
      </c>
    </row>
    <row r="12354" spans="1:10">
      <c r="A12354" t="s">
        <v>1166</v>
      </c>
      <c r="B12354" t="s">
        <v>1061</v>
      </c>
      <c r="C12354" t="s">
        <v>1183</v>
      </c>
      <c r="D12354" t="str">
        <f>VLOOKUP(C12354,時点区分!$A$2:$C$8,3,0)</f>
        <v>04:R4年度病床機能報告_2022年時点</v>
      </c>
      <c r="E12354" t="s">
        <v>2</v>
      </c>
      <c r="F12354" t="str">
        <f>VLOOKUP(E12354,病床機能区分!$A$2:$C$14,3,0)</f>
        <v>03：回復期</v>
      </c>
      <c r="G12354" t="s">
        <v>1230</v>
      </c>
      <c r="H12354" t="s">
        <v>1176</v>
      </c>
      <c r="I12354">
        <v>209</v>
      </c>
      <c r="J12354" s="40">
        <f t="shared" si="302"/>
        <v>0.92070484581497802</v>
      </c>
    </row>
    <row r="12355" spans="1:10">
      <c r="A12355" t="s">
        <v>1166</v>
      </c>
      <c r="B12355" t="s">
        <v>1061</v>
      </c>
      <c r="C12355" t="s">
        <v>1183</v>
      </c>
      <c r="D12355" t="str">
        <f>VLOOKUP(C12355,時点区分!$A$2:$C$8,3,0)</f>
        <v>04:R4年度病床機能報告_2022年時点</v>
      </c>
      <c r="E12355" t="s">
        <v>3</v>
      </c>
      <c r="F12355" t="str">
        <f>VLOOKUP(E12355,病床機能区分!$A$2:$C$14,3,0)</f>
        <v>04：慢性期</v>
      </c>
      <c r="G12355" t="s">
        <v>1232</v>
      </c>
      <c r="H12355" t="s">
        <v>1176</v>
      </c>
      <c r="I12355">
        <v>246</v>
      </c>
      <c r="J12355" s="40">
        <f t="shared" si="302"/>
        <v>0.91449814126394047</v>
      </c>
    </row>
    <row r="12356" spans="1:10">
      <c r="A12356" t="s">
        <v>1166</v>
      </c>
      <c r="B12356" t="s">
        <v>1061</v>
      </c>
      <c r="C12356" t="s">
        <v>1183</v>
      </c>
      <c r="D12356" t="str">
        <f>VLOOKUP(C12356,時点区分!$A$2:$C$8,3,0)</f>
        <v>04:R4年度病床機能報告_2022年時点</v>
      </c>
      <c r="E12356" t="s">
        <v>771</v>
      </c>
      <c r="F12356" t="str">
        <f>VLOOKUP(E12356,病床機能区分!$A$2:$C$14,3,0)</f>
        <v>09：休棟中（今後再開する予定）</v>
      </c>
      <c r="G12356" t="s">
        <v>1234</v>
      </c>
      <c r="H12356" t="s">
        <v>1176</v>
      </c>
      <c r="I12356">
        <v>0</v>
      </c>
      <c r="J12356" s="40"/>
    </row>
    <row r="12357" spans="1:10">
      <c r="A12357" t="s">
        <v>1166</v>
      </c>
      <c r="B12357" t="s">
        <v>1061</v>
      </c>
      <c r="C12357" t="s">
        <v>1183</v>
      </c>
      <c r="D12357" t="str">
        <f>VLOOKUP(C12357,時点区分!$A$2:$C$8,3,0)</f>
        <v>04:R4年度病床機能報告_2022年時点</v>
      </c>
      <c r="E12357" t="s">
        <v>772</v>
      </c>
      <c r="F12357" t="str">
        <f>VLOOKUP(E12357,病床機能区分!$A$2:$C$14,3,0)</f>
        <v>10：休棟中（今後廃止する予定）</v>
      </c>
      <c r="G12357" t="s">
        <v>1236</v>
      </c>
      <c r="H12357" t="s">
        <v>1176</v>
      </c>
      <c r="I12357">
        <v>0</v>
      </c>
      <c r="J12357" s="40"/>
    </row>
    <row r="12358" spans="1:10">
      <c r="A12358" t="s">
        <v>1166</v>
      </c>
      <c r="B12358" t="s">
        <v>1061</v>
      </c>
      <c r="C12358" t="s">
        <v>1183</v>
      </c>
      <c r="D12358" t="str">
        <f>VLOOKUP(C12358,時点区分!$A$2:$C$8,3,0)</f>
        <v>04:R4年度病床機能報告_2022年時点</v>
      </c>
      <c r="E12358" t="s">
        <v>784</v>
      </c>
      <c r="F12358" t="str">
        <f>VLOOKUP(E12358,病床機能区分!$A$2:$C$14,3,0)</f>
        <v>06：合計</v>
      </c>
      <c r="G12358" t="s">
        <v>1238</v>
      </c>
      <c r="H12358" t="s">
        <v>1176</v>
      </c>
      <c r="I12358">
        <v>651</v>
      </c>
      <c r="J12358" s="40">
        <f>I12363</f>
        <v>0.85545335085413932</v>
      </c>
    </row>
    <row r="12359" spans="1:10">
      <c r="A12359" t="s">
        <v>1166</v>
      </c>
      <c r="B12359" t="s">
        <v>1061</v>
      </c>
      <c r="C12359" t="s">
        <v>1184</v>
      </c>
      <c r="D12359" t="str">
        <f>VLOOKUP(C12359,時点区分!$A$2:$C$8,3,0)</f>
        <v>05:R4年度現状一致率</v>
      </c>
      <c r="E12359" t="s">
        <v>0</v>
      </c>
      <c r="F12359" t="str">
        <f>VLOOKUP(E12359,病床機能区分!$A$2:$C$14,3,0)</f>
        <v>01：高度急性期</v>
      </c>
      <c r="G12359" t="s">
        <v>1239</v>
      </c>
      <c r="H12359" t="s">
        <v>1270</v>
      </c>
      <c r="I12359">
        <v>0</v>
      </c>
      <c r="J12359" s="40"/>
    </row>
    <row r="12360" spans="1:10">
      <c r="A12360" t="s">
        <v>1166</v>
      </c>
      <c r="B12360" t="s">
        <v>1061</v>
      </c>
      <c r="C12360" t="s">
        <v>1184</v>
      </c>
      <c r="D12360" t="str">
        <f>VLOOKUP(C12360,時点区分!$A$2:$C$8,3,0)</f>
        <v>05:R4年度現状一致率</v>
      </c>
      <c r="E12360" t="s">
        <v>1</v>
      </c>
      <c r="F12360" t="str">
        <f>VLOOKUP(E12360,病床機能区分!$A$2:$C$14,3,0)</f>
        <v>02：急性期</v>
      </c>
      <c r="G12360" t="s">
        <v>1241</v>
      </c>
      <c r="H12360" t="s">
        <v>1270</v>
      </c>
      <c r="I12360">
        <v>0.73962264150943391</v>
      </c>
      <c r="J12360" s="40"/>
    </row>
    <row r="12361" spans="1:10">
      <c r="A12361" t="s">
        <v>1166</v>
      </c>
      <c r="B12361" t="s">
        <v>1061</v>
      </c>
      <c r="C12361" t="s">
        <v>1184</v>
      </c>
      <c r="D12361" t="str">
        <f>VLOOKUP(C12361,時点区分!$A$2:$C$8,3,0)</f>
        <v>05:R4年度現状一致率</v>
      </c>
      <c r="E12361" t="s">
        <v>2</v>
      </c>
      <c r="F12361" t="str">
        <f>VLOOKUP(E12361,病床機能区分!$A$2:$C$14,3,0)</f>
        <v>03：回復期</v>
      </c>
      <c r="G12361" t="s">
        <v>1243</v>
      </c>
      <c r="H12361" t="s">
        <v>1270</v>
      </c>
      <c r="I12361">
        <v>0.92070484581497802</v>
      </c>
      <c r="J12361" s="40"/>
    </row>
    <row r="12362" spans="1:10">
      <c r="A12362" t="s">
        <v>1166</v>
      </c>
      <c r="B12362" t="s">
        <v>1061</v>
      </c>
      <c r="C12362" t="s">
        <v>1184</v>
      </c>
      <c r="D12362" t="str">
        <f>VLOOKUP(C12362,時点区分!$A$2:$C$8,3,0)</f>
        <v>05:R4年度現状一致率</v>
      </c>
      <c r="E12362" t="s">
        <v>3</v>
      </c>
      <c r="F12362" t="str">
        <f>VLOOKUP(E12362,病床機能区分!$A$2:$C$14,3,0)</f>
        <v>04：慢性期</v>
      </c>
      <c r="G12362" t="s">
        <v>1245</v>
      </c>
      <c r="H12362" t="s">
        <v>1270</v>
      </c>
      <c r="I12362">
        <v>0.91449814126394047</v>
      </c>
      <c r="J12362" s="40"/>
    </row>
    <row r="12363" spans="1:10">
      <c r="A12363" t="s">
        <v>1166</v>
      </c>
      <c r="B12363" t="s">
        <v>1061</v>
      </c>
      <c r="C12363" t="s">
        <v>1184</v>
      </c>
      <c r="D12363" t="str">
        <f>VLOOKUP(C12363,時点区分!$A$2:$C$8,3,0)</f>
        <v>05:R4年度現状一致率</v>
      </c>
      <c r="E12363" t="s">
        <v>784</v>
      </c>
      <c r="F12363" t="str">
        <f>VLOOKUP(E12363,病床機能区分!$A$2:$C$14,3,0)</f>
        <v>06：合計</v>
      </c>
      <c r="G12363" t="s">
        <v>1247</v>
      </c>
      <c r="H12363" t="s">
        <v>1270</v>
      </c>
      <c r="I12363">
        <v>0.85545335085413932</v>
      </c>
      <c r="J12363" s="40"/>
    </row>
    <row r="12364" spans="1:10">
      <c r="A12364" t="s">
        <v>1166</v>
      </c>
      <c r="B12364" t="s">
        <v>1061</v>
      </c>
      <c r="C12364" t="s">
        <v>1185</v>
      </c>
      <c r="D12364" t="str">
        <f>VLOOKUP(C12364,時点区分!$A$2:$C$8,3,0)</f>
        <v>06:R4年度病床機能報告_2025年時点</v>
      </c>
      <c r="E12364" t="s">
        <v>0</v>
      </c>
      <c r="F12364" t="str">
        <f>VLOOKUP(E12364,病床機能区分!$A$2:$C$14,3,0)</f>
        <v>01：高度急性期</v>
      </c>
      <c r="G12364" t="s">
        <v>1249</v>
      </c>
      <c r="H12364" t="s">
        <v>1176</v>
      </c>
      <c r="I12364">
        <v>0</v>
      </c>
      <c r="J12364" s="40">
        <f>I12372</f>
        <v>0</v>
      </c>
    </row>
    <row r="12365" spans="1:10">
      <c r="A12365" t="s">
        <v>1166</v>
      </c>
      <c r="B12365" t="s">
        <v>1061</v>
      </c>
      <c r="C12365" t="s">
        <v>1185</v>
      </c>
      <c r="D12365" t="str">
        <f>VLOOKUP(C12365,時点区分!$A$2:$C$8,3,0)</f>
        <v>06:R4年度病床機能報告_2025年時点</v>
      </c>
      <c r="E12365" t="s">
        <v>1</v>
      </c>
      <c r="F12365" t="str">
        <f>VLOOKUP(E12365,病床機能区分!$A$2:$C$14,3,0)</f>
        <v>02：急性期</v>
      </c>
      <c r="G12365" t="s">
        <v>1251</v>
      </c>
      <c r="H12365" t="s">
        <v>1176</v>
      </c>
      <c r="I12365">
        <v>196</v>
      </c>
      <c r="J12365" s="40">
        <f>I12373</f>
        <v>0.73962264150943391</v>
      </c>
    </row>
    <row r="12366" spans="1:10">
      <c r="A12366" t="s">
        <v>1166</v>
      </c>
      <c r="B12366" t="s">
        <v>1061</v>
      </c>
      <c r="C12366" t="s">
        <v>1185</v>
      </c>
      <c r="D12366" t="str">
        <f>VLOOKUP(C12366,時点区分!$A$2:$C$8,3,0)</f>
        <v>06:R4年度病床機能報告_2025年時点</v>
      </c>
      <c r="E12366" t="s">
        <v>2</v>
      </c>
      <c r="F12366" t="str">
        <f>VLOOKUP(E12366,病床機能区分!$A$2:$C$14,3,0)</f>
        <v>03：回復期</v>
      </c>
      <c r="G12366" t="s">
        <v>1253</v>
      </c>
      <c r="H12366" t="s">
        <v>1176</v>
      </c>
      <c r="I12366">
        <v>209</v>
      </c>
      <c r="J12366" s="40">
        <f>I12374</f>
        <v>0.92070484581497802</v>
      </c>
    </row>
    <row r="12367" spans="1:10">
      <c r="A12367" t="s">
        <v>1166</v>
      </c>
      <c r="B12367" t="s">
        <v>1061</v>
      </c>
      <c r="C12367" t="s">
        <v>1185</v>
      </c>
      <c r="D12367" t="str">
        <f>VLOOKUP(C12367,時点区分!$A$2:$C$8,3,0)</f>
        <v>06:R4年度病床機能報告_2025年時点</v>
      </c>
      <c r="E12367" t="s">
        <v>3</v>
      </c>
      <c r="F12367" t="str">
        <f>VLOOKUP(E12367,病床機能区分!$A$2:$C$14,3,0)</f>
        <v>04：慢性期</v>
      </c>
      <c r="G12367" t="s">
        <v>1255</v>
      </c>
      <c r="H12367" t="s">
        <v>1176</v>
      </c>
      <c r="I12367">
        <v>246</v>
      </c>
      <c r="J12367" s="40">
        <f>I12375</f>
        <v>0.91449814126394047</v>
      </c>
    </row>
    <row r="12368" spans="1:10">
      <c r="A12368" t="s">
        <v>1166</v>
      </c>
      <c r="B12368" t="s">
        <v>1061</v>
      </c>
      <c r="C12368" t="s">
        <v>1185</v>
      </c>
      <c r="D12368" t="str">
        <f>VLOOKUP(C12368,時点区分!$A$2:$C$8,3,0)</f>
        <v>06:R4年度病床機能報告_2025年時点</v>
      </c>
      <c r="E12368" t="s">
        <v>779</v>
      </c>
      <c r="F12368" t="str">
        <f>VLOOKUP(E12368,病床機能区分!$A$2:$C$14,3,0)</f>
        <v>11：介護保険施設等へ移行予定</v>
      </c>
      <c r="G12368" t="s">
        <v>1257</v>
      </c>
      <c r="H12368" t="s">
        <v>1176</v>
      </c>
      <c r="I12368">
        <v>0</v>
      </c>
      <c r="J12368" s="40"/>
    </row>
    <row r="12369" spans="1:10">
      <c r="A12369" t="s">
        <v>1166</v>
      </c>
      <c r="B12369" t="s">
        <v>1061</v>
      </c>
      <c r="C12369" t="s">
        <v>1185</v>
      </c>
      <c r="D12369" t="str">
        <f>VLOOKUP(C12369,時点区分!$A$2:$C$8,3,0)</f>
        <v>06:R4年度病床機能報告_2025年時点</v>
      </c>
      <c r="E12369" t="s">
        <v>780</v>
      </c>
      <c r="F12369" t="str">
        <f>VLOOKUP(E12369,病床機能区分!$A$2:$C$14,3,0)</f>
        <v>12：休棟予定</v>
      </c>
      <c r="G12369" t="s">
        <v>1259</v>
      </c>
      <c r="H12369" t="s">
        <v>1176</v>
      </c>
      <c r="I12369">
        <v>0</v>
      </c>
      <c r="J12369" s="40"/>
    </row>
    <row r="12370" spans="1:10">
      <c r="A12370" t="s">
        <v>1166</v>
      </c>
      <c r="B12370" t="s">
        <v>1061</v>
      </c>
      <c r="C12370" t="s">
        <v>1185</v>
      </c>
      <c r="D12370" t="str">
        <f>VLOOKUP(C12370,時点区分!$A$2:$C$8,3,0)</f>
        <v>06:R4年度病床機能報告_2025年時点</v>
      </c>
      <c r="E12370" t="s">
        <v>781</v>
      </c>
      <c r="F12370" t="str">
        <f>VLOOKUP(E12370,病床機能区分!$A$2:$C$14,3,0)</f>
        <v>13：廃止予定</v>
      </c>
      <c r="G12370" t="s">
        <v>1261</v>
      </c>
      <c r="H12370" t="s">
        <v>1176</v>
      </c>
      <c r="I12370">
        <v>0</v>
      </c>
      <c r="J12370" s="40"/>
    </row>
    <row r="12371" spans="1:10">
      <c r="A12371" t="s">
        <v>1166</v>
      </c>
      <c r="B12371" t="s">
        <v>1061</v>
      </c>
      <c r="C12371" t="s">
        <v>1185</v>
      </c>
      <c r="D12371" t="str">
        <f>VLOOKUP(C12371,時点区分!$A$2:$C$8,3,0)</f>
        <v>06:R4年度病床機能報告_2025年時点</v>
      </c>
      <c r="E12371" t="s">
        <v>784</v>
      </c>
      <c r="F12371" t="str">
        <f>VLOOKUP(E12371,病床機能区分!$A$2:$C$14,3,0)</f>
        <v>06：合計</v>
      </c>
      <c r="G12371" t="s">
        <v>1263</v>
      </c>
      <c r="H12371" t="s">
        <v>1176</v>
      </c>
      <c r="I12371">
        <v>651</v>
      </c>
      <c r="J12371" s="40">
        <f>I12376</f>
        <v>0.85545335085413932</v>
      </c>
    </row>
    <row r="12372" spans="1:10">
      <c r="A12372" t="s">
        <v>1166</v>
      </c>
      <c r="B12372" t="s">
        <v>1061</v>
      </c>
      <c r="C12372" t="s">
        <v>1278</v>
      </c>
      <c r="D12372" t="str">
        <f>VLOOKUP(C12372,時点区分!$A$2:$C$8,3,0)</f>
        <v>07:R4年度将来一致率</v>
      </c>
      <c r="E12372" t="s">
        <v>0</v>
      </c>
      <c r="F12372" t="str">
        <f>VLOOKUP(E12372,病床機能区分!$A$2:$C$14,3,0)</f>
        <v>01：高度急性期</v>
      </c>
      <c r="G12372" t="s">
        <v>1281</v>
      </c>
      <c r="H12372" t="s">
        <v>1270</v>
      </c>
      <c r="I12372">
        <v>0</v>
      </c>
      <c r="J12372" s="40"/>
    </row>
    <row r="12373" spans="1:10">
      <c r="A12373" t="s">
        <v>1166</v>
      </c>
      <c r="B12373" t="s">
        <v>1061</v>
      </c>
      <c r="C12373" t="s">
        <v>1278</v>
      </c>
      <c r="D12373" t="str">
        <f>VLOOKUP(C12373,時点区分!$A$2:$C$8,3,0)</f>
        <v>07:R4年度将来一致率</v>
      </c>
      <c r="E12373" t="s">
        <v>1</v>
      </c>
      <c r="F12373" t="str">
        <f>VLOOKUP(E12373,病床機能区分!$A$2:$C$14,3,0)</f>
        <v>02：急性期</v>
      </c>
      <c r="G12373" t="s">
        <v>1283</v>
      </c>
      <c r="H12373" t="s">
        <v>1270</v>
      </c>
      <c r="I12373">
        <v>0.73962264150943391</v>
      </c>
      <c r="J12373" s="40"/>
    </row>
    <row r="12374" spans="1:10">
      <c r="A12374" t="s">
        <v>1166</v>
      </c>
      <c r="B12374" t="s">
        <v>1061</v>
      </c>
      <c r="C12374" t="s">
        <v>1278</v>
      </c>
      <c r="D12374" t="str">
        <f>VLOOKUP(C12374,時点区分!$A$2:$C$8,3,0)</f>
        <v>07:R4年度将来一致率</v>
      </c>
      <c r="E12374" t="s">
        <v>2</v>
      </c>
      <c r="F12374" t="str">
        <f>VLOOKUP(E12374,病床機能区分!$A$2:$C$14,3,0)</f>
        <v>03：回復期</v>
      </c>
      <c r="G12374" t="s">
        <v>1285</v>
      </c>
      <c r="H12374" t="s">
        <v>1270</v>
      </c>
      <c r="I12374">
        <v>0.92070484581497802</v>
      </c>
      <c r="J12374" s="40"/>
    </row>
    <row r="12375" spans="1:10">
      <c r="A12375" t="s">
        <v>1166</v>
      </c>
      <c r="B12375" t="s">
        <v>1061</v>
      </c>
      <c r="C12375" t="s">
        <v>1278</v>
      </c>
      <c r="D12375" t="str">
        <f>VLOOKUP(C12375,時点区分!$A$2:$C$8,3,0)</f>
        <v>07:R4年度将来一致率</v>
      </c>
      <c r="E12375" t="s">
        <v>3</v>
      </c>
      <c r="F12375" t="str">
        <f>VLOOKUP(E12375,病床機能区分!$A$2:$C$14,3,0)</f>
        <v>04：慢性期</v>
      </c>
      <c r="G12375" t="s">
        <v>1287</v>
      </c>
      <c r="H12375" t="s">
        <v>1270</v>
      </c>
      <c r="I12375">
        <v>0.91449814126394047</v>
      </c>
      <c r="J12375" s="40"/>
    </row>
    <row r="12376" spans="1:10" ht="14" thickBot="1">
      <c r="A12376" t="s">
        <v>1166</v>
      </c>
      <c r="B12376" t="s">
        <v>1061</v>
      </c>
      <c r="C12376" t="s">
        <v>1278</v>
      </c>
      <c r="D12376" t="str">
        <f>VLOOKUP(C12376,時点区分!$A$2:$C$8,3,0)</f>
        <v>07:R4年度将来一致率</v>
      </c>
      <c r="E12376" t="s">
        <v>784</v>
      </c>
      <c r="F12376" t="str">
        <f>VLOOKUP(E12376,病床機能区分!$A$2:$C$14,3,0)</f>
        <v>06：合計</v>
      </c>
      <c r="G12376" t="s">
        <v>1289</v>
      </c>
      <c r="H12376" t="s">
        <v>1270</v>
      </c>
      <c r="I12376">
        <v>0.85545335085413932</v>
      </c>
      <c r="J12376" s="41"/>
    </row>
    <row r="12377" spans="1:10">
      <c r="A12377" t="s">
        <v>1166</v>
      </c>
      <c r="B12377" t="s">
        <v>1062</v>
      </c>
      <c r="C12377" t="s">
        <v>1181</v>
      </c>
      <c r="D12377" t="str">
        <f>VLOOKUP(C12377,時点区分!$A$2:$C$8,3,0)</f>
        <v>01:現状ー構想策定時</v>
      </c>
      <c r="E12377" t="s">
        <v>0</v>
      </c>
      <c r="F12377" t="str">
        <f>VLOOKUP(E12377,病床機能区分!$A$2:$C$14,3,0)</f>
        <v>01：高度急性期</v>
      </c>
      <c r="G12377" t="s">
        <v>1186</v>
      </c>
      <c r="H12377" t="s">
        <v>1176</v>
      </c>
      <c r="I12377">
        <v>6</v>
      </c>
      <c r="J12377" s="39">
        <f>I12392</f>
        <v>1</v>
      </c>
    </row>
    <row r="12378" spans="1:10">
      <c r="A12378" t="s">
        <v>1166</v>
      </c>
      <c r="B12378" t="s">
        <v>1062</v>
      </c>
      <c r="C12378" t="s">
        <v>1181</v>
      </c>
      <c r="D12378" t="str">
        <f>VLOOKUP(C12378,時点区分!$A$2:$C$8,3,0)</f>
        <v>01:現状ー構想策定時</v>
      </c>
      <c r="E12378" t="s">
        <v>1</v>
      </c>
      <c r="F12378" t="str">
        <f>VLOOKUP(E12378,病床機能区分!$A$2:$C$14,3,0)</f>
        <v>02：急性期</v>
      </c>
      <c r="G12378" t="s">
        <v>1188</v>
      </c>
      <c r="H12378" t="s">
        <v>1176</v>
      </c>
      <c r="I12378">
        <v>669</v>
      </c>
      <c r="J12378" s="40">
        <f>I12393</f>
        <v>2.0211480362537766</v>
      </c>
    </row>
    <row r="12379" spans="1:10">
      <c r="A12379" t="s">
        <v>1166</v>
      </c>
      <c r="B12379" t="s">
        <v>1062</v>
      </c>
      <c r="C12379" t="s">
        <v>1181</v>
      </c>
      <c r="D12379" t="str">
        <f>VLOOKUP(C12379,時点区分!$A$2:$C$8,3,0)</f>
        <v>01:現状ー構想策定時</v>
      </c>
      <c r="E12379" t="s">
        <v>2</v>
      </c>
      <c r="F12379" t="str">
        <f>VLOOKUP(E12379,病床機能区分!$A$2:$C$14,3,0)</f>
        <v>03：回復期</v>
      </c>
      <c r="G12379" t="s">
        <v>1190</v>
      </c>
      <c r="H12379" t="s">
        <v>1176</v>
      </c>
      <c r="I12379">
        <v>204</v>
      </c>
      <c r="J12379" s="40">
        <f>I12394</f>
        <v>0.5650969529085873</v>
      </c>
    </row>
    <row r="12380" spans="1:10">
      <c r="A12380" t="s">
        <v>1166</v>
      </c>
      <c r="B12380" t="s">
        <v>1062</v>
      </c>
      <c r="C12380" t="s">
        <v>1181</v>
      </c>
      <c r="D12380" t="str">
        <f>VLOOKUP(C12380,時点区分!$A$2:$C$8,3,0)</f>
        <v>01:現状ー構想策定時</v>
      </c>
      <c r="E12380" t="s">
        <v>3</v>
      </c>
      <c r="F12380" t="str">
        <f>VLOOKUP(E12380,病床機能区分!$A$2:$C$14,3,0)</f>
        <v>04：慢性期</v>
      </c>
      <c r="G12380" t="s">
        <v>1192</v>
      </c>
      <c r="H12380" t="s">
        <v>1176</v>
      </c>
      <c r="I12380">
        <v>554</v>
      </c>
      <c r="J12380" s="40">
        <f>I12395</f>
        <v>1.3781094527363185</v>
      </c>
    </row>
    <row r="12381" spans="1:10">
      <c r="A12381" t="s">
        <v>1166</v>
      </c>
      <c r="B12381" t="s">
        <v>1062</v>
      </c>
      <c r="C12381" t="s">
        <v>1181</v>
      </c>
      <c r="D12381" t="str">
        <f>VLOOKUP(C12381,時点区分!$A$2:$C$8,3,0)</f>
        <v>01:現状ー構想策定時</v>
      </c>
      <c r="E12381" t="s">
        <v>783</v>
      </c>
      <c r="F12381" t="str">
        <f>VLOOKUP(E12381,病床機能区分!$A$2:$C$14,3,0)</f>
        <v>05：未報告</v>
      </c>
      <c r="G12381" t="s">
        <v>1194</v>
      </c>
      <c r="H12381" t="s">
        <v>1176</v>
      </c>
      <c r="I12381">
        <v>39</v>
      </c>
      <c r="J12381" s="40"/>
    </row>
    <row r="12382" spans="1:10">
      <c r="A12382" t="s">
        <v>1166</v>
      </c>
      <c r="B12382" t="s">
        <v>1062</v>
      </c>
      <c r="C12382" t="s">
        <v>1181</v>
      </c>
      <c r="D12382" t="str">
        <f>VLOOKUP(C12382,時点区分!$A$2:$C$8,3,0)</f>
        <v>01:現状ー構想策定時</v>
      </c>
      <c r="E12382" t="s">
        <v>784</v>
      </c>
      <c r="F12382" t="str">
        <f>VLOOKUP(E12382,病床機能区分!$A$2:$C$14,3,0)</f>
        <v>06：合計</v>
      </c>
      <c r="G12382" t="s">
        <v>1196</v>
      </c>
      <c r="H12382" t="s">
        <v>1176</v>
      </c>
      <c r="I12382">
        <v>1472</v>
      </c>
      <c r="J12382" s="40">
        <f>I12396</f>
        <v>1.3381818181818181</v>
      </c>
    </row>
    <row r="12383" spans="1:10">
      <c r="A12383" t="s">
        <v>1166</v>
      </c>
      <c r="B12383" t="s">
        <v>1062</v>
      </c>
      <c r="C12383" t="s">
        <v>1181</v>
      </c>
      <c r="D12383" t="str">
        <f>VLOOKUP(C12383,時点区分!$A$2:$C$8,3,0)</f>
        <v>01:現状ー構想策定時</v>
      </c>
      <c r="E12383" t="s">
        <v>785</v>
      </c>
      <c r="F12383" t="str">
        <f>VLOOKUP(E12383,病床機能区分!$A$2:$C$14,3,0)</f>
        <v>07：在宅医療等</v>
      </c>
      <c r="G12383" t="s">
        <v>1198</v>
      </c>
      <c r="H12383" t="s">
        <v>1176</v>
      </c>
      <c r="I12383">
        <v>0</v>
      </c>
      <c r="J12383" s="40"/>
    </row>
    <row r="12384" spans="1:10">
      <c r="A12384" t="s">
        <v>1166</v>
      </c>
      <c r="B12384" t="s">
        <v>1062</v>
      </c>
      <c r="C12384" t="s">
        <v>1181</v>
      </c>
      <c r="D12384" t="str">
        <f>VLOOKUP(C12384,時点区分!$A$2:$C$8,3,0)</f>
        <v>01:現状ー構想策定時</v>
      </c>
      <c r="E12384" t="s">
        <v>786</v>
      </c>
      <c r="F12384" t="str">
        <f>VLOOKUP(E12384,病床機能区分!$A$2:$C$14,3,0)</f>
        <v>08：うち訪問診療分</v>
      </c>
      <c r="G12384" t="s">
        <v>1200</v>
      </c>
      <c r="H12384" t="s">
        <v>1176</v>
      </c>
      <c r="I12384">
        <v>0</v>
      </c>
      <c r="J12384" s="40"/>
    </row>
    <row r="12385" spans="1:10">
      <c r="A12385" t="s">
        <v>1166</v>
      </c>
      <c r="B12385" t="s">
        <v>1062</v>
      </c>
      <c r="C12385" t="s">
        <v>1129</v>
      </c>
      <c r="D12385" t="str">
        <f>VLOOKUP(C12385,時点区分!$A$2:$C$8,3,0)</f>
        <v>02:将来</v>
      </c>
      <c r="E12385" t="s">
        <v>0</v>
      </c>
      <c r="F12385" t="str">
        <f>VLOOKUP(E12385,病床機能区分!$A$2:$C$14,3,0)</f>
        <v>01：高度急性期</v>
      </c>
      <c r="G12385" t="s">
        <v>1202</v>
      </c>
      <c r="H12385" t="s">
        <v>1176</v>
      </c>
      <c r="I12385">
        <v>6</v>
      </c>
      <c r="J12385" s="40">
        <f>I12392</f>
        <v>1</v>
      </c>
    </row>
    <row r="12386" spans="1:10">
      <c r="A12386" t="s">
        <v>1166</v>
      </c>
      <c r="B12386" t="s">
        <v>1062</v>
      </c>
      <c r="C12386" t="s">
        <v>1129</v>
      </c>
      <c r="D12386" t="str">
        <f>VLOOKUP(C12386,時点区分!$A$2:$C$8,3,0)</f>
        <v>02:将来</v>
      </c>
      <c r="E12386" t="s">
        <v>1</v>
      </c>
      <c r="F12386" t="str">
        <f>VLOOKUP(E12386,病床機能区分!$A$2:$C$14,3,0)</f>
        <v>02：急性期</v>
      </c>
      <c r="G12386" t="s">
        <v>1204</v>
      </c>
      <c r="H12386" t="s">
        <v>1176</v>
      </c>
      <c r="I12386">
        <v>331</v>
      </c>
      <c r="J12386" s="40">
        <f>I12393</f>
        <v>2.0211480362537766</v>
      </c>
    </row>
    <row r="12387" spans="1:10">
      <c r="A12387" t="s">
        <v>1166</v>
      </c>
      <c r="B12387" t="s">
        <v>1062</v>
      </c>
      <c r="C12387" t="s">
        <v>1129</v>
      </c>
      <c r="D12387" t="str">
        <f>VLOOKUP(C12387,時点区分!$A$2:$C$8,3,0)</f>
        <v>02:将来</v>
      </c>
      <c r="E12387" t="s">
        <v>2</v>
      </c>
      <c r="F12387" t="str">
        <f>VLOOKUP(E12387,病床機能区分!$A$2:$C$14,3,0)</f>
        <v>03：回復期</v>
      </c>
      <c r="G12387" t="s">
        <v>1206</v>
      </c>
      <c r="H12387" t="s">
        <v>1176</v>
      </c>
      <c r="I12387">
        <v>361</v>
      </c>
      <c r="J12387" s="40">
        <f>I12394</f>
        <v>0.5650969529085873</v>
      </c>
    </row>
    <row r="12388" spans="1:10">
      <c r="A12388" t="s">
        <v>1166</v>
      </c>
      <c r="B12388" t="s">
        <v>1062</v>
      </c>
      <c r="C12388" t="s">
        <v>1129</v>
      </c>
      <c r="D12388" t="str">
        <f>VLOOKUP(C12388,時点区分!$A$2:$C$8,3,0)</f>
        <v>02:将来</v>
      </c>
      <c r="E12388" t="s">
        <v>3</v>
      </c>
      <c r="F12388" t="str">
        <f>VLOOKUP(E12388,病床機能区分!$A$2:$C$14,3,0)</f>
        <v>04：慢性期</v>
      </c>
      <c r="G12388" t="s">
        <v>1208</v>
      </c>
      <c r="H12388" t="s">
        <v>1176</v>
      </c>
      <c r="I12388">
        <v>402</v>
      </c>
      <c r="J12388" s="40">
        <f>I12395</f>
        <v>1.3781094527363185</v>
      </c>
    </row>
    <row r="12389" spans="1:10">
      <c r="A12389" t="s">
        <v>1166</v>
      </c>
      <c r="B12389" t="s">
        <v>1062</v>
      </c>
      <c r="C12389" t="s">
        <v>1129</v>
      </c>
      <c r="D12389" t="str">
        <f>VLOOKUP(C12389,時点区分!$A$2:$C$8,3,0)</f>
        <v>02:将来</v>
      </c>
      <c r="E12389" t="s">
        <v>784</v>
      </c>
      <c r="F12389" t="str">
        <f>VLOOKUP(E12389,病床機能区分!$A$2:$C$14,3,0)</f>
        <v>06：合計</v>
      </c>
      <c r="G12389" t="s">
        <v>1210</v>
      </c>
      <c r="H12389" t="s">
        <v>1176</v>
      </c>
      <c r="I12389">
        <v>1100</v>
      </c>
      <c r="J12389" s="40">
        <f>I12396</f>
        <v>1.3381818181818181</v>
      </c>
    </row>
    <row r="12390" spans="1:10">
      <c r="A12390" t="s">
        <v>1166</v>
      </c>
      <c r="B12390" t="s">
        <v>1062</v>
      </c>
      <c r="C12390" t="s">
        <v>1129</v>
      </c>
      <c r="D12390" t="str">
        <f>VLOOKUP(C12390,時点区分!$A$2:$C$8,3,0)</f>
        <v>02:将来</v>
      </c>
      <c r="E12390" t="s">
        <v>785</v>
      </c>
      <c r="F12390" t="str">
        <f>VLOOKUP(E12390,病床機能区分!$A$2:$C$14,3,0)</f>
        <v>07：在宅医療等</v>
      </c>
      <c r="G12390" t="s">
        <v>1212</v>
      </c>
      <c r="H12390" t="s">
        <v>1176</v>
      </c>
      <c r="I12390">
        <v>-1524.6</v>
      </c>
      <c r="J12390" s="40"/>
    </row>
    <row r="12391" spans="1:10">
      <c r="A12391" t="s">
        <v>1166</v>
      </c>
      <c r="B12391" t="s">
        <v>1062</v>
      </c>
      <c r="C12391" t="s">
        <v>1129</v>
      </c>
      <c r="D12391" t="str">
        <f>VLOOKUP(C12391,時点区分!$A$2:$C$8,3,0)</f>
        <v>02:将来</v>
      </c>
      <c r="E12391" t="s">
        <v>786</v>
      </c>
      <c r="F12391" t="str">
        <f>VLOOKUP(E12391,病床機能区分!$A$2:$C$14,3,0)</f>
        <v>08：うち訪問診療分</v>
      </c>
      <c r="G12391" t="s">
        <v>1214</v>
      </c>
      <c r="H12391" t="s">
        <v>1176</v>
      </c>
      <c r="I12391">
        <v>0</v>
      </c>
      <c r="J12391" s="40"/>
    </row>
    <row r="12392" spans="1:10">
      <c r="A12392" t="s">
        <v>1166</v>
      </c>
      <c r="B12392" t="s">
        <v>1062</v>
      </c>
      <c r="C12392" t="s">
        <v>1182</v>
      </c>
      <c r="D12392" t="str">
        <f>VLOOKUP(C12392,時点区分!$A$2:$C$8,3,0)</f>
        <v>03:構想策定時一致率</v>
      </c>
      <c r="E12392" t="s">
        <v>0</v>
      </c>
      <c r="F12392" t="str">
        <f>VLOOKUP(E12392,病床機能区分!$A$2:$C$14,3,0)</f>
        <v>01：高度急性期</v>
      </c>
      <c r="G12392" t="s">
        <v>1216</v>
      </c>
      <c r="H12392" t="s">
        <v>1270</v>
      </c>
      <c r="I12392">
        <v>1</v>
      </c>
      <c r="J12392" s="40"/>
    </row>
    <row r="12393" spans="1:10">
      <c r="A12393" t="s">
        <v>1166</v>
      </c>
      <c r="B12393" t="s">
        <v>1062</v>
      </c>
      <c r="C12393" t="s">
        <v>1182</v>
      </c>
      <c r="D12393" t="str">
        <f>VLOOKUP(C12393,時点区分!$A$2:$C$8,3,0)</f>
        <v>03:構想策定時一致率</v>
      </c>
      <c r="E12393" t="s">
        <v>1</v>
      </c>
      <c r="F12393" t="str">
        <f>VLOOKUP(E12393,病床機能区分!$A$2:$C$14,3,0)</f>
        <v>02：急性期</v>
      </c>
      <c r="G12393" t="s">
        <v>1218</v>
      </c>
      <c r="H12393" t="s">
        <v>1270</v>
      </c>
      <c r="I12393">
        <v>2.0211480362537766</v>
      </c>
      <c r="J12393" s="40"/>
    </row>
    <row r="12394" spans="1:10">
      <c r="A12394" t="s">
        <v>1166</v>
      </c>
      <c r="B12394" t="s">
        <v>1062</v>
      </c>
      <c r="C12394" t="s">
        <v>1182</v>
      </c>
      <c r="D12394" t="str">
        <f>VLOOKUP(C12394,時点区分!$A$2:$C$8,3,0)</f>
        <v>03:構想策定時一致率</v>
      </c>
      <c r="E12394" t="s">
        <v>2</v>
      </c>
      <c r="F12394" t="str">
        <f>VLOOKUP(E12394,病床機能区分!$A$2:$C$14,3,0)</f>
        <v>03：回復期</v>
      </c>
      <c r="G12394" t="s">
        <v>1220</v>
      </c>
      <c r="H12394" t="s">
        <v>1270</v>
      </c>
      <c r="I12394">
        <v>0.5650969529085873</v>
      </c>
      <c r="J12394" s="40"/>
    </row>
    <row r="12395" spans="1:10">
      <c r="A12395" t="s">
        <v>1166</v>
      </c>
      <c r="B12395" t="s">
        <v>1062</v>
      </c>
      <c r="C12395" t="s">
        <v>1182</v>
      </c>
      <c r="D12395" t="str">
        <f>VLOOKUP(C12395,時点区分!$A$2:$C$8,3,0)</f>
        <v>03:構想策定時一致率</v>
      </c>
      <c r="E12395" t="s">
        <v>3</v>
      </c>
      <c r="F12395" t="str">
        <f>VLOOKUP(E12395,病床機能区分!$A$2:$C$14,3,0)</f>
        <v>04：慢性期</v>
      </c>
      <c r="G12395" t="s">
        <v>1222</v>
      </c>
      <c r="H12395" t="s">
        <v>1270</v>
      </c>
      <c r="I12395">
        <v>1.3781094527363185</v>
      </c>
      <c r="J12395" s="40"/>
    </row>
    <row r="12396" spans="1:10">
      <c r="A12396" t="s">
        <v>1166</v>
      </c>
      <c r="B12396" t="s">
        <v>1062</v>
      </c>
      <c r="C12396" t="s">
        <v>1182</v>
      </c>
      <c r="D12396" t="str">
        <f>VLOOKUP(C12396,時点区分!$A$2:$C$8,3,0)</f>
        <v>03:構想策定時一致率</v>
      </c>
      <c r="E12396" t="s">
        <v>784</v>
      </c>
      <c r="F12396" t="str">
        <f>VLOOKUP(E12396,病床機能区分!$A$2:$C$14,3,0)</f>
        <v>06：合計</v>
      </c>
      <c r="G12396" t="s">
        <v>1224</v>
      </c>
      <c r="H12396" t="s">
        <v>1270</v>
      </c>
      <c r="I12396">
        <v>1.3381818181818181</v>
      </c>
      <c r="J12396" s="40"/>
    </row>
    <row r="12397" spans="1:10">
      <c r="A12397" t="s">
        <v>1166</v>
      </c>
      <c r="B12397" t="s">
        <v>1062</v>
      </c>
      <c r="C12397" t="s">
        <v>1183</v>
      </c>
      <c r="D12397" t="str">
        <f>VLOOKUP(C12397,時点区分!$A$2:$C$8,3,0)</f>
        <v>04:R4年度病床機能報告_2022年時点</v>
      </c>
      <c r="E12397" t="s">
        <v>0</v>
      </c>
      <c r="F12397" t="str">
        <f>VLOOKUP(E12397,病床機能区分!$A$2:$C$14,3,0)</f>
        <v>01：高度急性期</v>
      </c>
      <c r="G12397" t="s">
        <v>1226</v>
      </c>
      <c r="H12397" t="s">
        <v>1176</v>
      </c>
      <c r="I12397">
        <v>6</v>
      </c>
      <c r="J12397" s="40">
        <f>I12404</f>
        <v>1</v>
      </c>
    </row>
    <row r="12398" spans="1:10">
      <c r="A12398" t="s">
        <v>1166</v>
      </c>
      <c r="B12398" t="s">
        <v>1062</v>
      </c>
      <c r="C12398" t="s">
        <v>1183</v>
      </c>
      <c r="D12398" t="str">
        <f>VLOOKUP(C12398,時点区分!$A$2:$C$8,3,0)</f>
        <v>04:R4年度病床機能報告_2022年時点</v>
      </c>
      <c r="E12398" t="s">
        <v>1</v>
      </c>
      <c r="F12398" t="str">
        <f>VLOOKUP(E12398,病床機能区分!$A$2:$C$14,3,0)</f>
        <v>02：急性期</v>
      </c>
      <c r="G12398" t="s">
        <v>1228</v>
      </c>
      <c r="H12398" t="s">
        <v>1176</v>
      </c>
      <c r="I12398">
        <v>434</v>
      </c>
      <c r="J12398" s="40">
        <f t="shared" ref="J12398:J12400" si="303">I12405</f>
        <v>1.3111782477341389</v>
      </c>
    </row>
    <row r="12399" spans="1:10">
      <c r="A12399" t="s">
        <v>1166</v>
      </c>
      <c r="B12399" t="s">
        <v>1062</v>
      </c>
      <c r="C12399" t="s">
        <v>1183</v>
      </c>
      <c r="D12399" t="str">
        <f>VLOOKUP(C12399,時点区分!$A$2:$C$8,3,0)</f>
        <v>04:R4年度病床機能報告_2022年時点</v>
      </c>
      <c r="E12399" t="s">
        <v>2</v>
      </c>
      <c r="F12399" t="str">
        <f>VLOOKUP(E12399,病床機能区分!$A$2:$C$14,3,0)</f>
        <v>03：回復期</v>
      </c>
      <c r="G12399" t="s">
        <v>1230</v>
      </c>
      <c r="H12399" t="s">
        <v>1176</v>
      </c>
      <c r="I12399">
        <v>218</v>
      </c>
      <c r="J12399" s="40">
        <f t="shared" si="303"/>
        <v>0.60387811634349031</v>
      </c>
    </row>
    <row r="12400" spans="1:10">
      <c r="A12400" t="s">
        <v>1166</v>
      </c>
      <c r="B12400" t="s">
        <v>1062</v>
      </c>
      <c r="C12400" t="s">
        <v>1183</v>
      </c>
      <c r="D12400" t="str">
        <f>VLOOKUP(C12400,時点区分!$A$2:$C$8,3,0)</f>
        <v>04:R4年度病床機能報告_2022年時点</v>
      </c>
      <c r="E12400" t="s">
        <v>3</v>
      </c>
      <c r="F12400" t="str">
        <f>VLOOKUP(E12400,病床機能区分!$A$2:$C$14,3,0)</f>
        <v>04：慢性期</v>
      </c>
      <c r="G12400" t="s">
        <v>1232</v>
      </c>
      <c r="H12400" t="s">
        <v>1176</v>
      </c>
      <c r="I12400">
        <v>466</v>
      </c>
      <c r="J12400" s="40">
        <f t="shared" si="303"/>
        <v>1.1592039800995024</v>
      </c>
    </row>
    <row r="12401" spans="1:10">
      <c r="A12401" t="s">
        <v>1166</v>
      </c>
      <c r="B12401" t="s">
        <v>1062</v>
      </c>
      <c r="C12401" t="s">
        <v>1183</v>
      </c>
      <c r="D12401" t="str">
        <f>VLOOKUP(C12401,時点区分!$A$2:$C$8,3,0)</f>
        <v>04:R4年度病床機能報告_2022年時点</v>
      </c>
      <c r="E12401" t="s">
        <v>771</v>
      </c>
      <c r="F12401" t="str">
        <f>VLOOKUP(E12401,病床機能区分!$A$2:$C$14,3,0)</f>
        <v>09：休棟中（今後再開する予定）</v>
      </c>
      <c r="G12401" t="s">
        <v>1234</v>
      </c>
      <c r="H12401" t="s">
        <v>1176</v>
      </c>
      <c r="I12401">
        <v>44</v>
      </c>
      <c r="J12401" s="40"/>
    </row>
    <row r="12402" spans="1:10">
      <c r="A12402" t="s">
        <v>1166</v>
      </c>
      <c r="B12402" t="s">
        <v>1062</v>
      </c>
      <c r="C12402" t="s">
        <v>1183</v>
      </c>
      <c r="D12402" t="str">
        <f>VLOOKUP(C12402,時点区分!$A$2:$C$8,3,0)</f>
        <v>04:R4年度病床機能報告_2022年時点</v>
      </c>
      <c r="E12402" t="s">
        <v>772</v>
      </c>
      <c r="F12402" t="str">
        <f>VLOOKUP(E12402,病床機能区分!$A$2:$C$14,3,0)</f>
        <v>10：休棟中（今後廃止する予定）</v>
      </c>
      <c r="G12402" t="s">
        <v>1236</v>
      </c>
      <c r="H12402" t="s">
        <v>1176</v>
      </c>
      <c r="I12402">
        <v>0</v>
      </c>
      <c r="J12402" s="40"/>
    </row>
    <row r="12403" spans="1:10">
      <c r="A12403" t="s">
        <v>1166</v>
      </c>
      <c r="B12403" t="s">
        <v>1062</v>
      </c>
      <c r="C12403" t="s">
        <v>1183</v>
      </c>
      <c r="D12403" t="str">
        <f>VLOOKUP(C12403,時点区分!$A$2:$C$8,3,0)</f>
        <v>04:R4年度病床機能報告_2022年時点</v>
      </c>
      <c r="E12403" t="s">
        <v>784</v>
      </c>
      <c r="F12403" t="str">
        <f>VLOOKUP(E12403,病床機能区分!$A$2:$C$14,3,0)</f>
        <v>06：合計</v>
      </c>
      <c r="G12403" t="s">
        <v>1238</v>
      </c>
      <c r="H12403" t="s">
        <v>1176</v>
      </c>
      <c r="I12403">
        <v>1168</v>
      </c>
      <c r="J12403" s="40">
        <f>I12408</f>
        <v>1.0618181818181818</v>
      </c>
    </row>
    <row r="12404" spans="1:10">
      <c r="A12404" t="s">
        <v>1166</v>
      </c>
      <c r="B12404" t="s">
        <v>1062</v>
      </c>
      <c r="C12404" t="s">
        <v>1184</v>
      </c>
      <c r="D12404" t="str">
        <f>VLOOKUP(C12404,時点区分!$A$2:$C$8,3,0)</f>
        <v>05:R4年度現状一致率</v>
      </c>
      <c r="E12404" t="s">
        <v>0</v>
      </c>
      <c r="F12404" t="str">
        <f>VLOOKUP(E12404,病床機能区分!$A$2:$C$14,3,0)</f>
        <v>01：高度急性期</v>
      </c>
      <c r="G12404" t="s">
        <v>1239</v>
      </c>
      <c r="H12404" t="s">
        <v>1270</v>
      </c>
      <c r="I12404">
        <v>1</v>
      </c>
      <c r="J12404" s="40"/>
    </row>
    <row r="12405" spans="1:10">
      <c r="A12405" t="s">
        <v>1166</v>
      </c>
      <c r="B12405" t="s">
        <v>1062</v>
      </c>
      <c r="C12405" t="s">
        <v>1184</v>
      </c>
      <c r="D12405" t="str">
        <f>VLOOKUP(C12405,時点区分!$A$2:$C$8,3,0)</f>
        <v>05:R4年度現状一致率</v>
      </c>
      <c r="E12405" t="s">
        <v>1</v>
      </c>
      <c r="F12405" t="str">
        <f>VLOOKUP(E12405,病床機能区分!$A$2:$C$14,3,0)</f>
        <v>02：急性期</v>
      </c>
      <c r="G12405" t="s">
        <v>1241</v>
      </c>
      <c r="H12405" t="s">
        <v>1270</v>
      </c>
      <c r="I12405">
        <v>1.3111782477341389</v>
      </c>
      <c r="J12405" s="40"/>
    </row>
    <row r="12406" spans="1:10">
      <c r="A12406" t="s">
        <v>1166</v>
      </c>
      <c r="B12406" t="s">
        <v>1062</v>
      </c>
      <c r="C12406" t="s">
        <v>1184</v>
      </c>
      <c r="D12406" t="str">
        <f>VLOOKUP(C12406,時点区分!$A$2:$C$8,3,0)</f>
        <v>05:R4年度現状一致率</v>
      </c>
      <c r="E12406" t="s">
        <v>2</v>
      </c>
      <c r="F12406" t="str">
        <f>VLOOKUP(E12406,病床機能区分!$A$2:$C$14,3,0)</f>
        <v>03：回復期</v>
      </c>
      <c r="G12406" t="s">
        <v>1243</v>
      </c>
      <c r="H12406" t="s">
        <v>1270</v>
      </c>
      <c r="I12406">
        <v>0.60387811634349031</v>
      </c>
      <c r="J12406" s="40"/>
    </row>
    <row r="12407" spans="1:10">
      <c r="A12407" t="s">
        <v>1166</v>
      </c>
      <c r="B12407" t="s">
        <v>1062</v>
      </c>
      <c r="C12407" t="s">
        <v>1184</v>
      </c>
      <c r="D12407" t="str">
        <f>VLOOKUP(C12407,時点区分!$A$2:$C$8,3,0)</f>
        <v>05:R4年度現状一致率</v>
      </c>
      <c r="E12407" t="s">
        <v>3</v>
      </c>
      <c r="F12407" t="str">
        <f>VLOOKUP(E12407,病床機能区分!$A$2:$C$14,3,0)</f>
        <v>04：慢性期</v>
      </c>
      <c r="G12407" t="s">
        <v>1245</v>
      </c>
      <c r="H12407" t="s">
        <v>1270</v>
      </c>
      <c r="I12407">
        <v>1.1592039800995024</v>
      </c>
      <c r="J12407" s="40"/>
    </row>
    <row r="12408" spans="1:10">
      <c r="A12408" t="s">
        <v>1166</v>
      </c>
      <c r="B12408" t="s">
        <v>1062</v>
      </c>
      <c r="C12408" t="s">
        <v>1184</v>
      </c>
      <c r="D12408" t="str">
        <f>VLOOKUP(C12408,時点区分!$A$2:$C$8,3,0)</f>
        <v>05:R4年度現状一致率</v>
      </c>
      <c r="E12408" t="s">
        <v>784</v>
      </c>
      <c r="F12408" t="str">
        <f>VLOOKUP(E12408,病床機能区分!$A$2:$C$14,3,0)</f>
        <v>06：合計</v>
      </c>
      <c r="G12408" t="s">
        <v>1247</v>
      </c>
      <c r="H12408" t="s">
        <v>1270</v>
      </c>
      <c r="I12408">
        <v>1.0618181818181818</v>
      </c>
      <c r="J12408" s="40"/>
    </row>
    <row r="12409" spans="1:10">
      <c r="A12409" t="s">
        <v>1166</v>
      </c>
      <c r="B12409" t="s">
        <v>1062</v>
      </c>
      <c r="C12409" t="s">
        <v>1185</v>
      </c>
      <c r="D12409" t="str">
        <f>VLOOKUP(C12409,時点区分!$A$2:$C$8,3,0)</f>
        <v>06:R4年度病床機能報告_2025年時点</v>
      </c>
      <c r="E12409" t="s">
        <v>0</v>
      </c>
      <c r="F12409" t="str">
        <f>VLOOKUP(E12409,病床機能区分!$A$2:$C$14,3,0)</f>
        <v>01：高度急性期</v>
      </c>
      <c r="G12409" t="s">
        <v>1249</v>
      </c>
      <c r="H12409" t="s">
        <v>1176</v>
      </c>
      <c r="I12409">
        <v>6</v>
      </c>
      <c r="J12409" s="40">
        <f>I12417</f>
        <v>1</v>
      </c>
    </row>
    <row r="12410" spans="1:10">
      <c r="A12410" t="s">
        <v>1166</v>
      </c>
      <c r="B12410" t="s">
        <v>1062</v>
      </c>
      <c r="C12410" t="s">
        <v>1185</v>
      </c>
      <c r="D12410" t="str">
        <f>VLOOKUP(C12410,時点区分!$A$2:$C$8,3,0)</f>
        <v>06:R4年度病床機能報告_2025年時点</v>
      </c>
      <c r="E12410" t="s">
        <v>1</v>
      </c>
      <c r="F12410" t="str">
        <f>VLOOKUP(E12410,病床機能区分!$A$2:$C$14,3,0)</f>
        <v>02：急性期</v>
      </c>
      <c r="G12410" t="s">
        <v>1251</v>
      </c>
      <c r="H12410" t="s">
        <v>1176</v>
      </c>
      <c r="I12410">
        <v>434</v>
      </c>
      <c r="J12410" s="40">
        <f>I12418</f>
        <v>1.3111782477341389</v>
      </c>
    </row>
    <row r="12411" spans="1:10">
      <c r="A12411" t="s">
        <v>1166</v>
      </c>
      <c r="B12411" t="s">
        <v>1062</v>
      </c>
      <c r="C12411" t="s">
        <v>1185</v>
      </c>
      <c r="D12411" t="str">
        <f>VLOOKUP(C12411,時点区分!$A$2:$C$8,3,0)</f>
        <v>06:R4年度病床機能報告_2025年時点</v>
      </c>
      <c r="E12411" t="s">
        <v>2</v>
      </c>
      <c r="F12411" t="str">
        <f>VLOOKUP(E12411,病床機能区分!$A$2:$C$14,3,0)</f>
        <v>03：回復期</v>
      </c>
      <c r="G12411" t="s">
        <v>1253</v>
      </c>
      <c r="H12411" t="s">
        <v>1176</v>
      </c>
      <c r="I12411">
        <v>218</v>
      </c>
      <c r="J12411" s="40">
        <f>I12419</f>
        <v>0.60387811634349031</v>
      </c>
    </row>
    <row r="12412" spans="1:10">
      <c r="A12412" t="s">
        <v>1166</v>
      </c>
      <c r="B12412" t="s">
        <v>1062</v>
      </c>
      <c r="C12412" t="s">
        <v>1185</v>
      </c>
      <c r="D12412" t="str">
        <f>VLOOKUP(C12412,時点区分!$A$2:$C$8,3,0)</f>
        <v>06:R4年度病床機能報告_2025年時点</v>
      </c>
      <c r="E12412" t="s">
        <v>3</v>
      </c>
      <c r="F12412" t="str">
        <f>VLOOKUP(E12412,病床機能区分!$A$2:$C$14,3,0)</f>
        <v>04：慢性期</v>
      </c>
      <c r="G12412" t="s">
        <v>1255</v>
      </c>
      <c r="H12412" t="s">
        <v>1176</v>
      </c>
      <c r="I12412">
        <v>466</v>
      </c>
      <c r="J12412" s="40">
        <f>I12420</f>
        <v>1.1592039800995024</v>
      </c>
    </row>
    <row r="12413" spans="1:10">
      <c r="A12413" t="s">
        <v>1166</v>
      </c>
      <c r="B12413" t="s">
        <v>1062</v>
      </c>
      <c r="C12413" t="s">
        <v>1185</v>
      </c>
      <c r="D12413" t="str">
        <f>VLOOKUP(C12413,時点区分!$A$2:$C$8,3,0)</f>
        <v>06:R4年度病床機能報告_2025年時点</v>
      </c>
      <c r="E12413" t="s">
        <v>779</v>
      </c>
      <c r="F12413" t="str">
        <f>VLOOKUP(E12413,病床機能区分!$A$2:$C$14,3,0)</f>
        <v>11：介護保険施設等へ移行予定</v>
      </c>
      <c r="G12413" t="s">
        <v>1257</v>
      </c>
      <c r="H12413" t="s">
        <v>1176</v>
      </c>
      <c r="I12413">
        <v>0</v>
      </c>
      <c r="J12413" s="40"/>
    </row>
    <row r="12414" spans="1:10">
      <c r="A12414" t="s">
        <v>1166</v>
      </c>
      <c r="B12414" t="s">
        <v>1062</v>
      </c>
      <c r="C12414" t="s">
        <v>1185</v>
      </c>
      <c r="D12414" t="str">
        <f>VLOOKUP(C12414,時点区分!$A$2:$C$8,3,0)</f>
        <v>06:R4年度病床機能報告_2025年時点</v>
      </c>
      <c r="E12414" t="s">
        <v>780</v>
      </c>
      <c r="F12414" t="str">
        <f>VLOOKUP(E12414,病床機能区分!$A$2:$C$14,3,0)</f>
        <v>12：休棟予定</v>
      </c>
      <c r="G12414" t="s">
        <v>1259</v>
      </c>
      <c r="H12414" t="s">
        <v>1176</v>
      </c>
      <c r="I12414">
        <v>44</v>
      </c>
      <c r="J12414" s="40"/>
    </row>
    <row r="12415" spans="1:10">
      <c r="A12415" t="s">
        <v>1166</v>
      </c>
      <c r="B12415" t="s">
        <v>1062</v>
      </c>
      <c r="C12415" t="s">
        <v>1185</v>
      </c>
      <c r="D12415" t="str">
        <f>VLOOKUP(C12415,時点区分!$A$2:$C$8,3,0)</f>
        <v>06:R4年度病床機能報告_2025年時点</v>
      </c>
      <c r="E12415" t="s">
        <v>781</v>
      </c>
      <c r="F12415" t="str">
        <f>VLOOKUP(E12415,病床機能区分!$A$2:$C$14,3,0)</f>
        <v>13：廃止予定</v>
      </c>
      <c r="G12415" t="s">
        <v>1261</v>
      </c>
      <c r="H12415" t="s">
        <v>1176</v>
      </c>
      <c r="I12415">
        <v>0</v>
      </c>
      <c r="J12415" s="40"/>
    </row>
    <row r="12416" spans="1:10">
      <c r="A12416" t="s">
        <v>1166</v>
      </c>
      <c r="B12416" t="s">
        <v>1062</v>
      </c>
      <c r="C12416" t="s">
        <v>1185</v>
      </c>
      <c r="D12416" t="str">
        <f>VLOOKUP(C12416,時点区分!$A$2:$C$8,3,0)</f>
        <v>06:R4年度病床機能報告_2025年時点</v>
      </c>
      <c r="E12416" t="s">
        <v>784</v>
      </c>
      <c r="F12416" t="str">
        <f>VLOOKUP(E12416,病床機能区分!$A$2:$C$14,3,0)</f>
        <v>06：合計</v>
      </c>
      <c r="G12416" t="s">
        <v>1263</v>
      </c>
      <c r="H12416" t="s">
        <v>1176</v>
      </c>
      <c r="I12416">
        <v>1168</v>
      </c>
      <c r="J12416" s="40">
        <f>I12421</f>
        <v>1.0618181818181818</v>
      </c>
    </row>
    <row r="12417" spans="1:10">
      <c r="A12417" t="s">
        <v>1166</v>
      </c>
      <c r="B12417" t="s">
        <v>1062</v>
      </c>
      <c r="C12417" t="s">
        <v>1278</v>
      </c>
      <c r="D12417" t="str">
        <f>VLOOKUP(C12417,時点区分!$A$2:$C$8,3,0)</f>
        <v>07:R4年度将来一致率</v>
      </c>
      <c r="E12417" t="s">
        <v>0</v>
      </c>
      <c r="F12417" t="str">
        <f>VLOOKUP(E12417,病床機能区分!$A$2:$C$14,3,0)</f>
        <v>01：高度急性期</v>
      </c>
      <c r="G12417" t="s">
        <v>1281</v>
      </c>
      <c r="H12417" t="s">
        <v>1270</v>
      </c>
      <c r="I12417">
        <v>1</v>
      </c>
      <c r="J12417" s="40"/>
    </row>
    <row r="12418" spans="1:10">
      <c r="A12418" t="s">
        <v>1166</v>
      </c>
      <c r="B12418" t="s">
        <v>1062</v>
      </c>
      <c r="C12418" t="s">
        <v>1278</v>
      </c>
      <c r="D12418" t="str">
        <f>VLOOKUP(C12418,時点区分!$A$2:$C$8,3,0)</f>
        <v>07:R4年度将来一致率</v>
      </c>
      <c r="E12418" t="s">
        <v>1</v>
      </c>
      <c r="F12418" t="str">
        <f>VLOOKUP(E12418,病床機能区分!$A$2:$C$14,3,0)</f>
        <v>02：急性期</v>
      </c>
      <c r="G12418" t="s">
        <v>1283</v>
      </c>
      <c r="H12418" t="s">
        <v>1270</v>
      </c>
      <c r="I12418">
        <v>1.3111782477341389</v>
      </c>
      <c r="J12418" s="40"/>
    </row>
    <row r="12419" spans="1:10">
      <c r="A12419" t="s">
        <v>1166</v>
      </c>
      <c r="B12419" t="s">
        <v>1062</v>
      </c>
      <c r="C12419" t="s">
        <v>1278</v>
      </c>
      <c r="D12419" t="str">
        <f>VLOOKUP(C12419,時点区分!$A$2:$C$8,3,0)</f>
        <v>07:R4年度将来一致率</v>
      </c>
      <c r="E12419" t="s">
        <v>2</v>
      </c>
      <c r="F12419" t="str">
        <f>VLOOKUP(E12419,病床機能区分!$A$2:$C$14,3,0)</f>
        <v>03：回復期</v>
      </c>
      <c r="G12419" t="s">
        <v>1285</v>
      </c>
      <c r="H12419" t="s">
        <v>1270</v>
      </c>
      <c r="I12419">
        <v>0.60387811634349031</v>
      </c>
      <c r="J12419" s="40"/>
    </row>
    <row r="12420" spans="1:10">
      <c r="A12420" t="s">
        <v>1166</v>
      </c>
      <c r="B12420" t="s">
        <v>1062</v>
      </c>
      <c r="C12420" t="s">
        <v>1278</v>
      </c>
      <c r="D12420" t="str">
        <f>VLOOKUP(C12420,時点区分!$A$2:$C$8,3,0)</f>
        <v>07:R4年度将来一致率</v>
      </c>
      <c r="E12420" t="s">
        <v>3</v>
      </c>
      <c r="F12420" t="str">
        <f>VLOOKUP(E12420,病床機能区分!$A$2:$C$14,3,0)</f>
        <v>04：慢性期</v>
      </c>
      <c r="G12420" t="s">
        <v>1287</v>
      </c>
      <c r="H12420" t="s">
        <v>1270</v>
      </c>
      <c r="I12420">
        <v>1.1592039800995024</v>
      </c>
      <c r="J12420" s="40"/>
    </row>
    <row r="12421" spans="1:10" ht="14" thickBot="1">
      <c r="A12421" t="s">
        <v>1166</v>
      </c>
      <c r="B12421" t="s">
        <v>1062</v>
      </c>
      <c r="C12421" t="s">
        <v>1278</v>
      </c>
      <c r="D12421" t="str">
        <f>VLOOKUP(C12421,時点区分!$A$2:$C$8,3,0)</f>
        <v>07:R4年度将来一致率</v>
      </c>
      <c r="E12421" t="s">
        <v>784</v>
      </c>
      <c r="F12421" t="str">
        <f>VLOOKUP(E12421,病床機能区分!$A$2:$C$14,3,0)</f>
        <v>06：合計</v>
      </c>
      <c r="G12421" t="s">
        <v>1289</v>
      </c>
      <c r="H12421" t="s">
        <v>1270</v>
      </c>
      <c r="I12421">
        <v>1.0618181818181818</v>
      </c>
      <c r="J12421" s="41"/>
    </row>
    <row r="12422" spans="1:10">
      <c r="A12422" t="s">
        <v>1167</v>
      </c>
      <c r="B12422" t="s">
        <v>1063</v>
      </c>
      <c r="C12422" t="s">
        <v>1181</v>
      </c>
      <c r="D12422" t="str">
        <f>VLOOKUP(C12422,時点区分!$A$2:$C$8,3,0)</f>
        <v>01:現状ー構想策定時</v>
      </c>
      <c r="E12422" t="s">
        <v>0</v>
      </c>
      <c r="F12422" t="str">
        <f>VLOOKUP(E12422,病床機能区分!$A$2:$C$14,3,0)</f>
        <v>01：高度急性期</v>
      </c>
      <c r="G12422" t="s">
        <v>1186</v>
      </c>
      <c r="H12422" t="s">
        <v>1176</v>
      </c>
      <c r="I12422">
        <v>4476</v>
      </c>
      <c r="J12422" s="39">
        <f>I12437</f>
        <v>1.513184584178499</v>
      </c>
    </row>
    <row r="12423" spans="1:10">
      <c r="A12423" t="s">
        <v>1167</v>
      </c>
      <c r="B12423" t="s">
        <v>1063</v>
      </c>
      <c r="C12423" t="s">
        <v>1181</v>
      </c>
      <c r="D12423" t="str">
        <f>VLOOKUP(C12423,時点区分!$A$2:$C$8,3,0)</f>
        <v>01:現状ー構想策定時</v>
      </c>
      <c r="E12423" t="s">
        <v>1</v>
      </c>
      <c r="F12423" t="str">
        <f>VLOOKUP(E12423,病床機能区分!$A$2:$C$14,3,0)</f>
        <v>02：急性期</v>
      </c>
      <c r="G12423" t="s">
        <v>1188</v>
      </c>
      <c r="H12423" t="s">
        <v>1176</v>
      </c>
      <c r="I12423">
        <v>7081</v>
      </c>
      <c r="J12423" s="40">
        <f>I12438</f>
        <v>0.91355954070442524</v>
      </c>
    </row>
    <row r="12424" spans="1:10">
      <c r="A12424" t="s">
        <v>1167</v>
      </c>
      <c r="B12424" t="s">
        <v>1063</v>
      </c>
      <c r="C12424" t="s">
        <v>1181</v>
      </c>
      <c r="D12424" t="str">
        <f>VLOOKUP(C12424,時点区分!$A$2:$C$8,3,0)</f>
        <v>01:現状ー構想策定時</v>
      </c>
      <c r="E12424" t="s">
        <v>2</v>
      </c>
      <c r="F12424" t="str">
        <f>VLOOKUP(E12424,病床機能区分!$A$2:$C$14,3,0)</f>
        <v>03：回復期</v>
      </c>
      <c r="G12424" t="s">
        <v>1190</v>
      </c>
      <c r="H12424" t="s">
        <v>1176</v>
      </c>
      <c r="I12424">
        <v>2581</v>
      </c>
      <c r="J12424" s="40">
        <f>I12439</f>
        <v>0.413953488372093</v>
      </c>
    </row>
    <row r="12425" spans="1:10">
      <c r="A12425" t="s">
        <v>1167</v>
      </c>
      <c r="B12425" t="s">
        <v>1063</v>
      </c>
      <c r="C12425" t="s">
        <v>1181</v>
      </c>
      <c r="D12425" t="str">
        <f>VLOOKUP(C12425,時点区分!$A$2:$C$8,3,0)</f>
        <v>01:現状ー構想策定時</v>
      </c>
      <c r="E12425" t="s">
        <v>3</v>
      </c>
      <c r="F12425" t="str">
        <f>VLOOKUP(E12425,病床機能区分!$A$2:$C$14,3,0)</f>
        <v>04：慢性期</v>
      </c>
      <c r="G12425" t="s">
        <v>1192</v>
      </c>
      <c r="H12425" t="s">
        <v>1176</v>
      </c>
      <c r="I12425">
        <v>5158</v>
      </c>
      <c r="J12425" s="40">
        <f>I12440</f>
        <v>1.279265873015873</v>
      </c>
    </row>
    <row r="12426" spans="1:10">
      <c r="A12426" t="s">
        <v>1167</v>
      </c>
      <c r="B12426" t="s">
        <v>1063</v>
      </c>
      <c r="C12426" t="s">
        <v>1181</v>
      </c>
      <c r="D12426" t="str">
        <f>VLOOKUP(C12426,時点区分!$A$2:$C$8,3,0)</f>
        <v>01:現状ー構想策定時</v>
      </c>
      <c r="E12426" t="s">
        <v>783</v>
      </c>
      <c r="F12426" t="str">
        <f>VLOOKUP(E12426,病床機能区分!$A$2:$C$14,3,0)</f>
        <v>05：未報告</v>
      </c>
      <c r="G12426" t="s">
        <v>1194</v>
      </c>
      <c r="H12426" t="s">
        <v>1176</v>
      </c>
      <c r="I12426">
        <v>0</v>
      </c>
      <c r="J12426" s="40"/>
    </row>
    <row r="12427" spans="1:10">
      <c r="A12427" t="s">
        <v>1167</v>
      </c>
      <c r="B12427" t="s">
        <v>1063</v>
      </c>
      <c r="C12427" t="s">
        <v>1181</v>
      </c>
      <c r="D12427" t="str">
        <f>VLOOKUP(C12427,時点区分!$A$2:$C$8,3,0)</f>
        <v>01:現状ー構想策定時</v>
      </c>
      <c r="E12427" t="s">
        <v>784</v>
      </c>
      <c r="F12427" t="str">
        <f>VLOOKUP(E12427,病床機能区分!$A$2:$C$14,3,0)</f>
        <v>06：合計</v>
      </c>
      <c r="G12427" t="s">
        <v>1196</v>
      </c>
      <c r="H12427" t="s">
        <v>1176</v>
      </c>
      <c r="I12427">
        <v>19296</v>
      </c>
      <c r="J12427" s="40">
        <f>I12441</f>
        <v>0.919908466819222</v>
      </c>
    </row>
    <row r="12428" spans="1:10">
      <c r="A12428" t="s">
        <v>1167</v>
      </c>
      <c r="B12428" t="s">
        <v>1063</v>
      </c>
      <c r="C12428" t="s">
        <v>1181</v>
      </c>
      <c r="D12428" t="str">
        <f>VLOOKUP(C12428,時点区分!$A$2:$C$8,3,0)</f>
        <v>01:現状ー構想策定時</v>
      </c>
      <c r="E12428" t="s">
        <v>785</v>
      </c>
      <c r="F12428" t="str">
        <f>VLOOKUP(E12428,病床機能区分!$A$2:$C$14,3,0)</f>
        <v>07：在宅医療等</v>
      </c>
      <c r="G12428" t="s">
        <v>1198</v>
      </c>
      <c r="H12428" t="s">
        <v>1176</v>
      </c>
      <c r="I12428">
        <v>0</v>
      </c>
      <c r="J12428" s="40"/>
    </row>
    <row r="12429" spans="1:10">
      <c r="A12429" t="s">
        <v>1167</v>
      </c>
      <c r="B12429" t="s">
        <v>1063</v>
      </c>
      <c r="C12429" t="s">
        <v>1181</v>
      </c>
      <c r="D12429" t="str">
        <f>VLOOKUP(C12429,時点区分!$A$2:$C$8,3,0)</f>
        <v>01:現状ー構想策定時</v>
      </c>
      <c r="E12429" t="s">
        <v>786</v>
      </c>
      <c r="F12429" t="str">
        <f>VLOOKUP(E12429,病床機能区分!$A$2:$C$14,3,0)</f>
        <v>08：うち訪問診療分</v>
      </c>
      <c r="G12429" t="s">
        <v>1200</v>
      </c>
      <c r="H12429" t="s">
        <v>1176</v>
      </c>
      <c r="I12429">
        <v>0</v>
      </c>
      <c r="J12429" s="40"/>
    </row>
    <row r="12430" spans="1:10">
      <c r="A12430" t="s">
        <v>1167</v>
      </c>
      <c r="B12430" t="s">
        <v>1063</v>
      </c>
      <c r="C12430" t="s">
        <v>1129</v>
      </c>
      <c r="D12430" t="str">
        <f>VLOOKUP(C12430,時点区分!$A$2:$C$8,3,0)</f>
        <v>02:将来</v>
      </c>
      <c r="E12430" t="s">
        <v>0</v>
      </c>
      <c r="F12430" t="str">
        <f>VLOOKUP(E12430,病床機能区分!$A$2:$C$14,3,0)</f>
        <v>01：高度急性期</v>
      </c>
      <c r="G12430" t="s">
        <v>1202</v>
      </c>
      <c r="H12430" t="s">
        <v>1176</v>
      </c>
      <c r="I12430">
        <v>2958</v>
      </c>
      <c r="J12430" s="40">
        <f>I12437</f>
        <v>1.513184584178499</v>
      </c>
    </row>
    <row r="12431" spans="1:10">
      <c r="A12431" t="s">
        <v>1167</v>
      </c>
      <c r="B12431" t="s">
        <v>1063</v>
      </c>
      <c r="C12431" t="s">
        <v>1129</v>
      </c>
      <c r="D12431" t="str">
        <f>VLOOKUP(C12431,時点区分!$A$2:$C$8,3,0)</f>
        <v>02:将来</v>
      </c>
      <c r="E12431" t="s">
        <v>1</v>
      </c>
      <c r="F12431" t="str">
        <f>VLOOKUP(E12431,病床機能区分!$A$2:$C$14,3,0)</f>
        <v>02：急性期</v>
      </c>
      <c r="G12431" t="s">
        <v>1204</v>
      </c>
      <c r="H12431" t="s">
        <v>1176</v>
      </c>
      <c r="I12431">
        <v>7751</v>
      </c>
      <c r="J12431" s="40">
        <f>I12438</f>
        <v>0.91355954070442524</v>
      </c>
    </row>
    <row r="12432" spans="1:10">
      <c r="A12432" t="s">
        <v>1167</v>
      </c>
      <c r="B12432" t="s">
        <v>1063</v>
      </c>
      <c r="C12432" t="s">
        <v>1129</v>
      </c>
      <c r="D12432" t="str">
        <f>VLOOKUP(C12432,時点区分!$A$2:$C$8,3,0)</f>
        <v>02:将来</v>
      </c>
      <c r="E12432" t="s">
        <v>2</v>
      </c>
      <c r="F12432" t="str">
        <f>VLOOKUP(E12432,病床機能区分!$A$2:$C$14,3,0)</f>
        <v>03：回復期</v>
      </c>
      <c r="G12432" t="s">
        <v>1206</v>
      </c>
      <c r="H12432" t="s">
        <v>1176</v>
      </c>
      <c r="I12432">
        <v>6235</v>
      </c>
      <c r="J12432" s="40">
        <f>I12439</f>
        <v>0.413953488372093</v>
      </c>
    </row>
    <row r="12433" spans="1:10">
      <c r="A12433" t="s">
        <v>1167</v>
      </c>
      <c r="B12433" t="s">
        <v>1063</v>
      </c>
      <c r="C12433" t="s">
        <v>1129</v>
      </c>
      <c r="D12433" t="str">
        <f>VLOOKUP(C12433,時点区分!$A$2:$C$8,3,0)</f>
        <v>02:将来</v>
      </c>
      <c r="E12433" t="s">
        <v>3</v>
      </c>
      <c r="F12433" t="str">
        <f>VLOOKUP(E12433,病床機能区分!$A$2:$C$14,3,0)</f>
        <v>04：慢性期</v>
      </c>
      <c r="G12433" t="s">
        <v>1208</v>
      </c>
      <c r="H12433" t="s">
        <v>1176</v>
      </c>
      <c r="I12433">
        <v>4032</v>
      </c>
      <c r="J12433" s="40">
        <f>I12440</f>
        <v>1.279265873015873</v>
      </c>
    </row>
    <row r="12434" spans="1:10">
      <c r="A12434" t="s">
        <v>1167</v>
      </c>
      <c r="B12434" t="s">
        <v>1063</v>
      </c>
      <c r="C12434" t="s">
        <v>1129</v>
      </c>
      <c r="D12434" t="str">
        <f>VLOOKUP(C12434,時点区分!$A$2:$C$8,3,0)</f>
        <v>02:将来</v>
      </c>
      <c r="E12434" t="s">
        <v>784</v>
      </c>
      <c r="F12434" t="str">
        <f>VLOOKUP(E12434,病床機能区分!$A$2:$C$14,3,0)</f>
        <v>06：合計</v>
      </c>
      <c r="G12434" t="s">
        <v>1210</v>
      </c>
      <c r="H12434" t="s">
        <v>1176</v>
      </c>
      <c r="I12434">
        <v>20976</v>
      </c>
      <c r="J12434" s="40">
        <f>I12441</f>
        <v>0.919908466819222</v>
      </c>
    </row>
    <row r="12435" spans="1:10">
      <c r="A12435" t="s">
        <v>1167</v>
      </c>
      <c r="B12435" t="s">
        <v>1063</v>
      </c>
      <c r="C12435" t="s">
        <v>1129</v>
      </c>
      <c r="D12435" t="str">
        <f>VLOOKUP(C12435,時点区分!$A$2:$C$8,3,0)</f>
        <v>02:将来</v>
      </c>
      <c r="E12435" t="s">
        <v>785</v>
      </c>
      <c r="F12435" t="str">
        <f>VLOOKUP(E12435,病床機能区分!$A$2:$C$14,3,0)</f>
        <v>07：在宅医療等</v>
      </c>
      <c r="G12435" t="s">
        <v>1212</v>
      </c>
      <c r="H12435" t="s">
        <v>1176</v>
      </c>
      <c r="I12435">
        <v>-26113</v>
      </c>
      <c r="J12435" s="40"/>
    </row>
    <row r="12436" spans="1:10">
      <c r="A12436" t="s">
        <v>1167</v>
      </c>
      <c r="B12436" t="s">
        <v>1063</v>
      </c>
      <c r="C12436" t="s">
        <v>1129</v>
      </c>
      <c r="D12436" t="str">
        <f>VLOOKUP(C12436,時点区分!$A$2:$C$8,3,0)</f>
        <v>02:将来</v>
      </c>
      <c r="E12436" t="s">
        <v>786</v>
      </c>
      <c r="F12436" t="str">
        <f>VLOOKUP(E12436,病床機能区分!$A$2:$C$14,3,0)</f>
        <v>08：うち訪問診療分</v>
      </c>
      <c r="G12436" t="s">
        <v>1214</v>
      </c>
      <c r="H12436" t="s">
        <v>1176</v>
      </c>
      <c r="I12436">
        <v>0</v>
      </c>
      <c r="J12436" s="40"/>
    </row>
    <row r="12437" spans="1:10">
      <c r="A12437" t="s">
        <v>1167</v>
      </c>
      <c r="B12437" t="s">
        <v>1063</v>
      </c>
      <c r="C12437" t="s">
        <v>1182</v>
      </c>
      <c r="D12437" t="str">
        <f>VLOOKUP(C12437,時点区分!$A$2:$C$8,3,0)</f>
        <v>03:構想策定時一致率</v>
      </c>
      <c r="E12437" t="s">
        <v>0</v>
      </c>
      <c r="F12437" t="str">
        <f>VLOOKUP(E12437,病床機能区分!$A$2:$C$14,3,0)</f>
        <v>01：高度急性期</v>
      </c>
      <c r="G12437" t="s">
        <v>1216</v>
      </c>
      <c r="H12437" t="s">
        <v>1270</v>
      </c>
      <c r="I12437">
        <v>1.513184584178499</v>
      </c>
      <c r="J12437" s="40"/>
    </row>
    <row r="12438" spans="1:10">
      <c r="A12438" t="s">
        <v>1167</v>
      </c>
      <c r="B12438" t="s">
        <v>1063</v>
      </c>
      <c r="C12438" t="s">
        <v>1182</v>
      </c>
      <c r="D12438" t="str">
        <f>VLOOKUP(C12438,時点区分!$A$2:$C$8,3,0)</f>
        <v>03:構想策定時一致率</v>
      </c>
      <c r="E12438" t="s">
        <v>1</v>
      </c>
      <c r="F12438" t="str">
        <f>VLOOKUP(E12438,病床機能区分!$A$2:$C$14,3,0)</f>
        <v>02：急性期</v>
      </c>
      <c r="G12438" t="s">
        <v>1218</v>
      </c>
      <c r="H12438" t="s">
        <v>1270</v>
      </c>
      <c r="I12438">
        <v>0.91355954070442524</v>
      </c>
      <c r="J12438" s="40"/>
    </row>
    <row r="12439" spans="1:10">
      <c r="A12439" t="s">
        <v>1167</v>
      </c>
      <c r="B12439" t="s">
        <v>1063</v>
      </c>
      <c r="C12439" t="s">
        <v>1182</v>
      </c>
      <c r="D12439" t="str">
        <f>VLOOKUP(C12439,時点区分!$A$2:$C$8,3,0)</f>
        <v>03:構想策定時一致率</v>
      </c>
      <c r="E12439" t="s">
        <v>2</v>
      </c>
      <c r="F12439" t="str">
        <f>VLOOKUP(E12439,病床機能区分!$A$2:$C$14,3,0)</f>
        <v>03：回復期</v>
      </c>
      <c r="G12439" t="s">
        <v>1220</v>
      </c>
      <c r="H12439" t="s">
        <v>1270</v>
      </c>
      <c r="I12439">
        <v>0.413953488372093</v>
      </c>
      <c r="J12439" s="40"/>
    </row>
    <row r="12440" spans="1:10">
      <c r="A12440" t="s">
        <v>1167</v>
      </c>
      <c r="B12440" t="s">
        <v>1063</v>
      </c>
      <c r="C12440" t="s">
        <v>1182</v>
      </c>
      <c r="D12440" t="str">
        <f>VLOOKUP(C12440,時点区分!$A$2:$C$8,3,0)</f>
        <v>03:構想策定時一致率</v>
      </c>
      <c r="E12440" t="s">
        <v>3</v>
      </c>
      <c r="F12440" t="str">
        <f>VLOOKUP(E12440,病床機能区分!$A$2:$C$14,3,0)</f>
        <v>04：慢性期</v>
      </c>
      <c r="G12440" t="s">
        <v>1222</v>
      </c>
      <c r="H12440" t="s">
        <v>1270</v>
      </c>
      <c r="I12440">
        <v>1.279265873015873</v>
      </c>
      <c r="J12440" s="40"/>
    </row>
    <row r="12441" spans="1:10">
      <c r="A12441" t="s">
        <v>1167</v>
      </c>
      <c r="B12441" t="s">
        <v>1063</v>
      </c>
      <c r="C12441" t="s">
        <v>1182</v>
      </c>
      <c r="D12441" t="str">
        <f>VLOOKUP(C12441,時点区分!$A$2:$C$8,3,0)</f>
        <v>03:構想策定時一致率</v>
      </c>
      <c r="E12441" t="s">
        <v>784</v>
      </c>
      <c r="F12441" t="str">
        <f>VLOOKUP(E12441,病床機能区分!$A$2:$C$14,3,0)</f>
        <v>06：合計</v>
      </c>
      <c r="G12441" t="s">
        <v>1224</v>
      </c>
      <c r="H12441" t="s">
        <v>1270</v>
      </c>
      <c r="I12441">
        <v>0.919908466819222</v>
      </c>
      <c r="J12441" s="40"/>
    </row>
    <row r="12442" spans="1:10">
      <c r="A12442" t="s">
        <v>1167</v>
      </c>
      <c r="B12442" t="s">
        <v>1063</v>
      </c>
      <c r="C12442" t="s">
        <v>1183</v>
      </c>
      <c r="D12442" t="str">
        <f>VLOOKUP(C12442,時点区分!$A$2:$C$8,3,0)</f>
        <v>04:R4年度病床機能報告_2022年時点</v>
      </c>
      <c r="E12442" t="s">
        <v>0</v>
      </c>
      <c r="F12442" t="str">
        <f>VLOOKUP(E12442,病床機能区分!$A$2:$C$14,3,0)</f>
        <v>01：高度急性期</v>
      </c>
      <c r="G12442" t="s">
        <v>1226</v>
      </c>
      <c r="H12442" t="s">
        <v>1176</v>
      </c>
      <c r="I12442">
        <v>4343</v>
      </c>
      <c r="J12442" s="40">
        <f>I12449</f>
        <v>1.4682217714672077</v>
      </c>
    </row>
    <row r="12443" spans="1:10">
      <c r="A12443" t="s">
        <v>1167</v>
      </c>
      <c r="B12443" t="s">
        <v>1063</v>
      </c>
      <c r="C12443" t="s">
        <v>1183</v>
      </c>
      <c r="D12443" t="str">
        <f>VLOOKUP(C12443,時点区分!$A$2:$C$8,3,0)</f>
        <v>04:R4年度病床機能報告_2022年時点</v>
      </c>
      <c r="E12443" t="s">
        <v>1</v>
      </c>
      <c r="F12443" t="str">
        <f>VLOOKUP(E12443,病床機能区分!$A$2:$C$14,3,0)</f>
        <v>02：急性期</v>
      </c>
      <c r="G12443" t="s">
        <v>1228</v>
      </c>
      <c r="H12443" t="s">
        <v>1176</v>
      </c>
      <c r="I12443">
        <v>6130</v>
      </c>
      <c r="J12443" s="40">
        <f t="shared" ref="J12443:J12445" si="304">I12450</f>
        <v>0.79086569474906465</v>
      </c>
    </row>
    <row r="12444" spans="1:10">
      <c r="A12444" t="s">
        <v>1167</v>
      </c>
      <c r="B12444" t="s">
        <v>1063</v>
      </c>
      <c r="C12444" t="s">
        <v>1183</v>
      </c>
      <c r="D12444" t="str">
        <f>VLOOKUP(C12444,時点区分!$A$2:$C$8,3,0)</f>
        <v>04:R4年度病床機能報告_2022年時点</v>
      </c>
      <c r="E12444" t="s">
        <v>2</v>
      </c>
      <c r="F12444" t="str">
        <f>VLOOKUP(E12444,病床機能区分!$A$2:$C$14,3,0)</f>
        <v>03：回復期</v>
      </c>
      <c r="G12444" t="s">
        <v>1230</v>
      </c>
      <c r="H12444" t="s">
        <v>1176</v>
      </c>
      <c r="I12444">
        <v>3233</v>
      </c>
      <c r="J12444" s="40">
        <f t="shared" si="304"/>
        <v>0.51852445870088215</v>
      </c>
    </row>
    <row r="12445" spans="1:10">
      <c r="A12445" t="s">
        <v>1167</v>
      </c>
      <c r="B12445" t="s">
        <v>1063</v>
      </c>
      <c r="C12445" t="s">
        <v>1183</v>
      </c>
      <c r="D12445" t="str">
        <f>VLOOKUP(C12445,時点区分!$A$2:$C$8,3,0)</f>
        <v>04:R4年度病床機能報告_2022年時点</v>
      </c>
      <c r="E12445" t="s">
        <v>3</v>
      </c>
      <c r="F12445" t="str">
        <f>VLOOKUP(E12445,病床機能区分!$A$2:$C$14,3,0)</f>
        <v>04：慢性期</v>
      </c>
      <c r="G12445" t="s">
        <v>1232</v>
      </c>
      <c r="H12445" t="s">
        <v>1176</v>
      </c>
      <c r="I12445">
        <v>4047</v>
      </c>
      <c r="J12445" s="40">
        <f t="shared" si="304"/>
        <v>1.0037202380952381</v>
      </c>
    </row>
    <row r="12446" spans="1:10">
      <c r="A12446" t="s">
        <v>1167</v>
      </c>
      <c r="B12446" t="s">
        <v>1063</v>
      </c>
      <c r="C12446" t="s">
        <v>1183</v>
      </c>
      <c r="D12446" t="str">
        <f>VLOOKUP(C12446,時点区分!$A$2:$C$8,3,0)</f>
        <v>04:R4年度病床機能報告_2022年時点</v>
      </c>
      <c r="E12446" t="s">
        <v>771</v>
      </c>
      <c r="F12446" t="str">
        <f>VLOOKUP(E12446,病床機能区分!$A$2:$C$14,3,0)</f>
        <v>09：休棟中（今後再開する予定）</v>
      </c>
      <c r="G12446" t="s">
        <v>1234</v>
      </c>
      <c r="H12446" t="s">
        <v>1176</v>
      </c>
      <c r="I12446">
        <v>0</v>
      </c>
      <c r="J12446" s="40"/>
    </row>
    <row r="12447" spans="1:10">
      <c r="A12447" t="s">
        <v>1167</v>
      </c>
      <c r="B12447" t="s">
        <v>1063</v>
      </c>
      <c r="C12447" t="s">
        <v>1183</v>
      </c>
      <c r="D12447" t="str">
        <f>VLOOKUP(C12447,時点区分!$A$2:$C$8,3,0)</f>
        <v>04:R4年度病床機能報告_2022年時点</v>
      </c>
      <c r="E12447" t="s">
        <v>772</v>
      </c>
      <c r="F12447" t="str">
        <f>VLOOKUP(E12447,病床機能区分!$A$2:$C$14,3,0)</f>
        <v>10：休棟中（今後廃止する予定）</v>
      </c>
      <c r="G12447" t="s">
        <v>1236</v>
      </c>
      <c r="H12447" t="s">
        <v>1176</v>
      </c>
      <c r="I12447">
        <v>74</v>
      </c>
      <c r="J12447" s="40"/>
    </row>
    <row r="12448" spans="1:10">
      <c r="A12448" t="s">
        <v>1167</v>
      </c>
      <c r="B12448" t="s">
        <v>1063</v>
      </c>
      <c r="C12448" t="s">
        <v>1183</v>
      </c>
      <c r="D12448" t="str">
        <f>VLOOKUP(C12448,時点区分!$A$2:$C$8,3,0)</f>
        <v>04:R4年度病床機能報告_2022年時点</v>
      </c>
      <c r="E12448" t="s">
        <v>784</v>
      </c>
      <c r="F12448" t="str">
        <f>VLOOKUP(E12448,病床機能区分!$A$2:$C$14,3,0)</f>
        <v>06：合計</v>
      </c>
      <c r="G12448" t="s">
        <v>1238</v>
      </c>
      <c r="H12448" t="s">
        <v>1176</v>
      </c>
      <c r="I12448">
        <v>17827</v>
      </c>
      <c r="J12448" s="40">
        <f>I12453</f>
        <v>0.84987604881769641</v>
      </c>
    </row>
    <row r="12449" spans="1:10">
      <c r="A12449" t="s">
        <v>1167</v>
      </c>
      <c r="B12449" t="s">
        <v>1063</v>
      </c>
      <c r="C12449" t="s">
        <v>1184</v>
      </c>
      <c r="D12449" t="str">
        <f>VLOOKUP(C12449,時点区分!$A$2:$C$8,3,0)</f>
        <v>05:R4年度現状一致率</v>
      </c>
      <c r="E12449" t="s">
        <v>0</v>
      </c>
      <c r="F12449" t="str">
        <f>VLOOKUP(E12449,病床機能区分!$A$2:$C$14,3,0)</f>
        <v>01：高度急性期</v>
      </c>
      <c r="G12449" t="s">
        <v>1239</v>
      </c>
      <c r="H12449" t="s">
        <v>1270</v>
      </c>
      <c r="I12449">
        <v>1.4682217714672077</v>
      </c>
      <c r="J12449" s="40"/>
    </row>
    <row r="12450" spans="1:10">
      <c r="A12450" t="s">
        <v>1167</v>
      </c>
      <c r="B12450" t="s">
        <v>1063</v>
      </c>
      <c r="C12450" t="s">
        <v>1184</v>
      </c>
      <c r="D12450" t="str">
        <f>VLOOKUP(C12450,時点区分!$A$2:$C$8,3,0)</f>
        <v>05:R4年度現状一致率</v>
      </c>
      <c r="E12450" t="s">
        <v>1</v>
      </c>
      <c r="F12450" t="str">
        <f>VLOOKUP(E12450,病床機能区分!$A$2:$C$14,3,0)</f>
        <v>02：急性期</v>
      </c>
      <c r="G12450" t="s">
        <v>1241</v>
      </c>
      <c r="H12450" t="s">
        <v>1270</v>
      </c>
      <c r="I12450">
        <v>0.79086569474906465</v>
      </c>
      <c r="J12450" s="40"/>
    </row>
    <row r="12451" spans="1:10">
      <c r="A12451" t="s">
        <v>1167</v>
      </c>
      <c r="B12451" t="s">
        <v>1063</v>
      </c>
      <c r="C12451" t="s">
        <v>1184</v>
      </c>
      <c r="D12451" t="str">
        <f>VLOOKUP(C12451,時点区分!$A$2:$C$8,3,0)</f>
        <v>05:R4年度現状一致率</v>
      </c>
      <c r="E12451" t="s">
        <v>2</v>
      </c>
      <c r="F12451" t="str">
        <f>VLOOKUP(E12451,病床機能区分!$A$2:$C$14,3,0)</f>
        <v>03：回復期</v>
      </c>
      <c r="G12451" t="s">
        <v>1243</v>
      </c>
      <c r="H12451" t="s">
        <v>1270</v>
      </c>
      <c r="I12451">
        <v>0.51852445870088215</v>
      </c>
      <c r="J12451" s="40"/>
    </row>
    <row r="12452" spans="1:10">
      <c r="A12452" t="s">
        <v>1167</v>
      </c>
      <c r="B12452" t="s">
        <v>1063</v>
      </c>
      <c r="C12452" t="s">
        <v>1184</v>
      </c>
      <c r="D12452" t="str">
        <f>VLOOKUP(C12452,時点区分!$A$2:$C$8,3,0)</f>
        <v>05:R4年度現状一致率</v>
      </c>
      <c r="E12452" t="s">
        <v>3</v>
      </c>
      <c r="F12452" t="str">
        <f>VLOOKUP(E12452,病床機能区分!$A$2:$C$14,3,0)</f>
        <v>04：慢性期</v>
      </c>
      <c r="G12452" t="s">
        <v>1245</v>
      </c>
      <c r="H12452" t="s">
        <v>1270</v>
      </c>
      <c r="I12452">
        <v>1.0037202380952381</v>
      </c>
      <c r="J12452" s="40"/>
    </row>
    <row r="12453" spans="1:10">
      <c r="A12453" t="s">
        <v>1167</v>
      </c>
      <c r="B12453" t="s">
        <v>1063</v>
      </c>
      <c r="C12453" t="s">
        <v>1184</v>
      </c>
      <c r="D12453" t="str">
        <f>VLOOKUP(C12453,時点区分!$A$2:$C$8,3,0)</f>
        <v>05:R4年度現状一致率</v>
      </c>
      <c r="E12453" t="s">
        <v>784</v>
      </c>
      <c r="F12453" t="str">
        <f>VLOOKUP(E12453,病床機能区分!$A$2:$C$14,3,0)</f>
        <v>06：合計</v>
      </c>
      <c r="G12453" t="s">
        <v>1247</v>
      </c>
      <c r="H12453" t="s">
        <v>1270</v>
      </c>
      <c r="I12453">
        <v>0.84987604881769641</v>
      </c>
      <c r="J12453" s="40"/>
    </row>
    <row r="12454" spans="1:10">
      <c r="A12454" t="s">
        <v>1167</v>
      </c>
      <c r="B12454" t="s">
        <v>1063</v>
      </c>
      <c r="C12454" t="s">
        <v>1185</v>
      </c>
      <c r="D12454" t="str">
        <f>VLOOKUP(C12454,時点区分!$A$2:$C$8,3,0)</f>
        <v>06:R4年度病床機能報告_2025年時点</v>
      </c>
      <c r="E12454" t="s">
        <v>0</v>
      </c>
      <c r="F12454" t="str">
        <f>VLOOKUP(E12454,病床機能区分!$A$2:$C$14,3,0)</f>
        <v>01：高度急性期</v>
      </c>
      <c r="G12454" t="s">
        <v>1249</v>
      </c>
      <c r="H12454" t="s">
        <v>1176</v>
      </c>
      <c r="I12454">
        <v>4186</v>
      </c>
      <c r="J12454" s="40">
        <f>I12462</f>
        <v>1.4151453684922244</v>
      </c>
    </row>
    <row r="12455" spans="1:10">
      <c r="A12455" t="s">
        <v>1167</v>
      </c>
      <c r="B12455" t="s">
        <v>1063</v>
      </c>
      <c r="C12455" t="s">
        <v>1185</v>
      </c>
      <c r="D12455" t="str">
        <f>VLOOKUP(C12455,時点区分!$A$2:$C$8,3,0)</f>
        <v>06:R4年度病床機能報告_2025年時点</v>
      </c>
      <c r="E12455" t="s">
        <v>1</v>
      </c>
      <c r="F12455" t="str">
        <f>VLOOKUP(E12455,病床機能区分!$A$2:$C$14,3,0)</f>
        <v>02：急性期</v>
      </c>
      <c r="G12455" t="s">
        <v>1251</v>
      </c>
      <c r="H12455" t="s">
        <v>1176</v>
      </c>
      <c r="I12455">
        <v>6128</v>
      </c>
      <c r="J12455" s="40">
        <f>I12463</f>
        <v>0.79060766352728684</v>
      </c>
    </row>
    <row r="12456" spans="1:10">
      <c r="A12456" t="s">
        <v>1167</v>
      </c>
      <c r="B12456" t="s">
        <v>1063</v>
      </c>
      <c r="C12456" t="s">
        <v>1185</v>
      </c>
      <c r="D12456" t="str">
        <f>VLOOKUP(C12456,時点区分!$A$2:$C$8,3,0)</f>
        <v>06:R4年度病床機能報告_2025年時点</v>
      </c>
      <c r="E12456" t="s">
        <v>2</v>
      </c>
      <c r="F12456" t="str">
        <f>VLOOKUP(E12456,病床機能区分!$A$2:$C$14,3,0)</f>
        <v>03：回復期</v>
      </c>
      <c r="G12456" t="s">
        <v>1253</v>
      </c>
      <c r="H12456" t="s">
        <v>1176</v>
      </c>
      <c r="I12456">
        <v>3503</v>
      </c>
      <c r="J12456" s="40">
        <f>I12464</f>
        <v>0.56182838813151559</v>
      </c>
    </row>
    <row r="12457" spans="1:10">
      <c r="A12457" t="s">
        <v>1167</v>
      </c>
      <c r="B12457" t="s">
        <v>1063</v>
      </c>
      <c r="C12457" t="s">
        <v>1185</v>
      </c>
      <c r="D12457" t="str">
        <f>VLOOKUP(C12457,時点区分!$A$2:$C$8,3,0)</f>
        <v>06:R4年度病床機能報告_2025年時点</v>
      </c>
      <c r="E12457" t="s">
        <v>3</v>
      </c>
      <c r="F12457" t="str">
        <f>VLOOKUP(E12457,病床機能区分!$A$2:$C$14,3,0)</f>
        <v>04：慢性期</v>
      </c>
      <c r="G12457" t="s">
        <v>1255</v>
      </c>
      <c r="H12457" t="s">
        <v>1176</v>
      </c>
      <c r="I12457">
        <v>3700</v>
      </c>
      <c r="J12457" s="40">
        <f>I12465</f>
        <v>0.91765873015873012</v>
      </c>
    </row>
    <row r="12458" spans="1:10">
      <c r="A12458" t="s">
        <v>1167</v>
      </c>
      <c r="B12458" t="s">
        <v>1063</v>
      </c>
      <c r="C12458" t="s">
        <v>1185</v>
      </c>
      <c r="D12458" t="str">
        <f>VLOOKUP(C12458,時点区分!$A$2:$C$8,3,0)</f>
        <v>06:R4年度病床機能報告_2025年時点</v>
      </c>
      <c r="E12458" t="s">
        <v>779</v>
      </c>
      <c r="F12458" t="str">
        <f>VLOOKUP(E12458,病床機能区分!$A$2:$C$14,3,0)</f>
        <v>11：介護保険施設等へ移行予定</v>
      </c>
      <c r="G12458" t="s">
        <v>1257</v>
      </c>
      <c r="H12458" t="s">
        <v>1176</v>
      </c>
      <c r="I12458">
        <v>236</v>
      </c>
      <c r="J12458" s="40"/>
    </row>
    <row r="12459" spans="1:10">
      <c r="A12459" t="s">
        <v>1167</v>
      </c>
      <c r="B12459" t="s">
        <v>1063</v>
      </c>
      <c r="C12459" t="s">
        <v>1185</v>
      </c>
      <c r="D12459" t="str">
        <f>VLOOKUP(C12459,時点区分!$A$2:$C$8,3,0)</f>
        <v>06:R4年度病床機能報告_2025年時点</v>
      </c>
      <c r="E12459" t="s">
        <v>780</v>
      </c>
      <c r="F12459" t="str">
        <f>VLOOKUP(E12459,病床機能区分!$A$2:$C$14,3,0)</f>
        <v>12：休棟予定</v>
      </c>
      <c r="G12459" t="s">
        <v>1259</v>
      </c>
      <c r="H12459" t="s">
        <v>1176</v>
      </c>
      <c r="I12459">
        <v>0</v>
      </c>
      <c r="J12459" s="40"/>
    </row>
    <row r="12460" spans="1:10">
      <c r="A12460" t="s">
        <v>1167</v>
      </c>
      <c r="B12460" t="s">
        <v>1063</v>
      </c>
      <c r="C12460" t="s">
        <v>1185</v>
      </c>
      <c r="D12460" t="str">
        <f>VLOOKUP(C12460,時点区分!$A$2:$C$8,3,0)</f>
        <v>06:R4年度病床機能報告_2025年時点</v>
      </c>
      <c r="E12460" t="s">
        <v>781</v>
      </c>
      <c r="F12460" t="str">
        <f>VLOOKUP(E12460,病床機能区分!$A$2:$C$14,3,0)</f>
        <v>13：廃止予定</v>
      </c>
      <c r="G12460" t="s">
        <v>1261</v>
      </c>
      <c r="H12460" t="s">
        <v>1176</v>
      </c>
      <c r="I12460">
        <v>74</v>
      </c>
      <c r="J12460" s="40"/>
    </row>
    <row r="12461" spans="1:10">
      <c r="A12461" t="s">
        <v>1167</v>
      </c>
      <c r="B12461" t="s">
        <v>1063</v>
      </c>
      <c r="C12461" t="s">
        <v>1185</v>
      </c>
      <c r="D12461" t="str">
        <f>VLOOKUP(C12461,時点区分!$A$2:$C$8,3,0)</f>
        <v>06:R4年度病床機能報告_2025年時点</v>
      </c>
      <c r="E12461" t="s">
        <v>784</v>
      </c>
      <c r="F12461" t="str">
        <f>VLOOKUP(E12461,病床機能区分!$A$2:$C$14,3,0)</f>
        <v>06：合計</v>
      </c>
      <c r="G12461" t="s">
        <v>1263</v>
      </c>
      <c r="H12461" t="s">
        <v>1176</v>
      </c>
      <c r="I12461">
        <v>17827</v>
      </c>
      <c r="J12461" s="40">
        <f>I12466</f>
        <v>0.84987604881769641</v>
      </c>
    </row>
    <row r="12462" spans="1:10">
      <c r="A12462" t="s">
        <v>1167</v>
      </c>
      <c r="B12462" t="s">
        <v>1063</v>
      </c>
      <c r="C12462" t="s">
        <v>1278</v>
      </c>
      <c r="D12462" t="str">
        <f>VLOOKUP(C12462,時点区分!$A$2:$C$8,3,0)</f>
        <v>07:R4年度将来一致率</v>
      </c>
      <c r="E12462" t="s">
        <v>0</v>
      </c>
      <c r="F12462" t="str">
        <f>VLOOKUP(E12462,病床機能区分!$A$2:$C$14,3,0)</f>
        <v>01：高度急性期</v>
      </c>
      <c r="G12462" t="s">
        <v>1281</v>
      </c>
      <c r="H12462" t="s">
        <v>1270</v>
      </c>
      <c r="I12462">
        <v>1.4151453684922244</v>
      </c>
      <c r="J12462" s="40"/>
    </row>
    <row r="12463" spans="1:10">
      <c r="A12463" t="s">
        <v>1167</v>
      </c>
      <c r="B12463" t="s">
        <v>1063</v>
      </c>
      <c r="C12463" t="s">
        <v>1278</v>
      </c>
      <c r="D12463" t="str">
        <f>VLOOKUP(C12463,時点区分!$A$2:$C$8,3,0)</f>
        <v>07:R4年度将来一致率</v>
      </c>
      <c r="E12463" t="s">
        <v>1</v>
      </c>
      <c r="F12463" t="str">
        <f>VLOOKUP(E12463,病床機能区分!$A$2:$C$14,3,0)</f>
        <v>02：急性期</v>
      </c>
      <c r="G12463" t="s">
        <v>1283</v>
      </c>
      <c r="H12463" t="s">
        <v>1270</v>
      </c>
      <c r="I12463">
        <v>0.79060766352728684</v>
      </c>
      <c r="J12463" s="40"/>
    </row>
    <row r="12464" spans="1:10">
      <c r="A12464" t="s">
        <v>1167</v>
      </c>
      <c r="B12464" t="s">
        <v>1063</v>
      </c>
      <c r="C12464" t="s">
        <v>1278</v>
      </c>
      <c r="D12464" t="str">
        <f>VLOOKUP(C12464,時点区分!$A$2:$C$8,3,0)</f>
        <v>07:R4年度将来一致率</v>
      </c>
      <c r="E12464" t="s">
        <v>2</v>
      </c>
      <c r="F12464" t="str">
        <f>VLOOKUP(E12464,病床機能区分!$A$2:$C$14,3,0)</f>
        <v>03：回復期</v>
      </c>
      <c r="G12464" t="s">
        <v>1285</v>
      </c>
      <c r="H12464" t="s">
        <v>1270</v>
      </c>
      <c r="I12464">
        <v>0.56182838813151559</v>
      </c>
      <c r="J12464" s="40"/>
    </row>
    <row r="12465" spans="1:10">
      <c r="A12465" t="s">
        <v>1167</v>
      </c>
      <c r="B12465" t="s">
        <v>1063</v>
      </c>
      <c r="C12465" t="s">
        <v>1278</v>
      </c>
      <c r="D12465" t="str">
        <f>VLOOKUP(C12465,時点区分!$A$2:$C$8,3,0)</f>
        <v>07:R4年度将来一致率</v>
      </c>
      <c r="E12465" t="s">
        <v>3</v>
      </c>
      <c r="F12465" t="str">
        <f>VLOOKUP(E12465,病床機能区分!$A$2:$C$14,3,0)</f>
        <v>04：慢性期</v>
      </c>
      <c r="G12465" t="s">
        <v>1287</v>
      </c>
      <c r="H12465" t="s">
        <v>1270</v>
      </c>
      <c r="I12465">
        <v>0.91765873015873012</v>
      </c>
      <c r="J12465" s="40"/>
    </row>
    <row r="12466" spans="1:10" ht="14" thickBot="1">
      <c r="A12466" t="s">
        <v>1167</v>
      </c>
      <c r="B12466" t="s">
        <v>1063</v>
      </c>
      <c r="C12466" t="s">
        <v>1278</v>
      </c>
      <c r="D12466" t="str">
        <f>VLOOKUP(C12466,時点区分!$A$2:$C$8,3,0)</f>
        <v>07:R4年度将来一致率</v>
      </c>
      <c r="E12466" t="s">
        <v>784</v>
      </c>
      <c r="F12466" t="str">
        <f>VLOOKUP(E12466,病床機能区分!$A$2:$C$14,3,0)</f>
        <v>06：合計</v>
      </c>
      <c r="G12466" t="s">
        <v>1289</v>
      </c>
      <c r="H12466" t="s">
        <v>1270</v>
      </c>
      <c r="I12466">
        <v>0.84987604881769641</v>
      </c>
      <c r="J12466" s="41"/>
    </row>
    <row r="12467" spans="1:10">
      <c r="A12467" t="s">
        <v>1167</v>
      </c>
      <c r="B12467" t="s">
        <v>1064</v>
      </c>
      <c r="C12467" t="s">
        <v>1181</v>
      </c>
      <c r="D12467" t="str">
        <f>VLOOKUP(C12467,時点区分!$A$2:$C$8,3,0)</f>
        <v>01:現状ー構想策定時</v>
      </c>
      <c r="E12467" t="s">
        <v>0</v>
      </c>
      <c r="F12467" t="str">
        <f>VLOOKUP(E12467,病床機能区分!$A$2:$C$14,3,0)</f>
        <v>01：高度急性期</v>
      </c>
      <c r="G12467" t="s">
        <v>1186</v>
      </c>
      <c r="H12467" t="s">
        <v>1176</v>
      </c>
      <c r="I12467">
        <v>76</v>
      </c>
      <c r="J12467" s="39">
        <f>I12482</f>
        <v>0.34703196347031962</v>
      </c>
    </row>
    <row r="12468" spans="1:10">
      <c r="A12468" t="s">
        <v>1167</v>
      </c>
      <c r="B12468" t="s">
        <v>1064</v>
      </c>
      <c r="C12468" t="s">
        <v>1181</v>
      </c>
      <c r="D12468" t="str">
        <f>VLOOKUP(C12468,時点区分!$A$2:$C$8,3,0)</f>
        <v>01:現状ー構想策定時</v>
      </c>
      <c r="E12468" t="s">
        <v>1</v>
      </c>
      <c r="F12468" t="str">
        <f>VLOOKUP(E12468,病床機能区分!$A$2:$C$14,3,0)</f>
        <v>02：急性期</v>
      </c>
      <c r="G12468" t="s">
        <v>1188</v>
      </c>
      <c r="H12468" t="s">
        <v>1176</v>
      </c>
      <c r="I12468">
        <v>1395</v>
      </c>
      <c r="J12468" s="40">
        <f>I12483</f>
        <v>1.7953667953667953</v>
      </c>
    </row>
    <row r="12469" spans="1:10">
      <c r="A12469" t="s">
        <v>1167</v>
      </c>
      <c r="B12469" t="s">
        <v>1064</v>
      </c>
      <c r="C12469" t="s">
        <v>1181</v>
      </c>
      <c r="D12469" t="str">
        <f>VLOOKUP(C12469,時点区分!$A$2:$C$8,3,0)</f>
        <v>01:現状ー構想策定時</v>
      </c>
      <c r="E12469" t="s">
        <v>2</v>
      </c>
      <c r="F12469" t="str">
        <f>VLOOKUP(E12469,病床機能区分!$A$2:$C$14,3,0)</f>
        <v>03：回復期</v>
      </c>
      <c r="G12469" t="s">
        <v>1190</v>
      </c>
      <c r="H12469" t="s">
        <v>1176</v>
      </c>
      <c r="I12469">
        <v>184</v>
      </c>
      <c r="J12469" s="40">
        <f>I12484</f>
        <v>0.1380345086271568</v>
      </c>
    </row>
    <row r="12470" spans="1:10">
      <c r="A12470" t="s">
        <v>1167</v>
      </c>
      <c r="B12470" t="s">
        <v>1064</v>
      </c>
      <c r="C12470" t="s">
        <v>1181</v>
      </c>
      <c r="D12470" t="str">
        <f>VLOOKUP(C12470,時点区分!$A$2:$C$8,3,0)</f>
        <v>01:現状ー構想策定時</v>
      </c>
      <c r="E12470" t="s">
        <v>3</v>
      </c>
      <c r="F12470" t="str">
        <f>VLOOKUP(E12470,病床機能区分!$A$2:$C$14,3,0)</f>
        <v>04：慢性期</v>
      </c>
      <c r="G12470" t="s">
        <v>1192</v>
      </c>
      <c r="H12470" t="s">
        <v>1176</v>
      </c>
      <c r="I12470">
        <v>2044</v>
      </c>
      <c r="J12470" s="40">
        <f>I12485</f>
        <v>1.8978644382544103</v>
      </c>
    </row>
    <row r="12471" spans="1:10">
      <c r="A12471" t="s">
        <v>1167</v>
      </c>
      <c r="B12471" t="s">
        <v>1064</v>
      </c>
      <c r="C12471" t="s">
        <v>1181</v>
      </c>
      <c r="D12471" t="str">
        <f>VLOOKUP(C12471,時点区分!$A$2:$C$8,3,0)</f>
        <v>01:現状ー構想策定時</v>
      </c>
      <c r="E12471" t="s">
        <v>783</v>
      </c>
      <c r="F12471" t="str">
        <f>VLOOKUP(E12471,病床機能区分!$A$2:$C$14,3,0)</f>
        <v>05：未報告</v>
      </c>
      <c r="G12471" t="s">
        <v>1194</v>
      </c>
      <c r="H12471" t="s">
        <v>1176</v>
      </c>
      <c r="I12471">
        <v>0</v>
      </c>
      <c r="J12471" s="40"/>
    </row>
    <row r="12472" spans="1:10">
      <c r="A12472" t="s">
        <v>1167</v>
      </c>
      <c r="B12472" t="s">
        <v>1064</v>
      </c>
      <c r="C12472" t="s">
        <v>1181</v>
      </c>
      <c r="D12472" t="str">
        <f>VLOOKUP(C12472,時点区分!$A$2:$C$8,3,0)</f>
        <v>01:現状ー構想策定時</v>
      </c>
      <c r="E12472" t="s">
        <v>784</v>
      </c>
      <c r="F12472" t="str">
        <f>VLOOKUP(E12472,病床機能区分!$A$2:$C$14,3,0)</f>
        <v>06：合計</v>
      </c>
      <c r="G12472" t="s">
        <v>1196</v>
      </c>
      <c r="H12472" t="s">
        <v>1176</v>
      </c>
      <c r="I12472">
        <v>3699</v>
      </c>
      <c r="J12472" s="40">
        <f>I12486</f>
        <v>1.0860246623605403</v>
      </c>
    </row>
    <row r="12473" spans="1:10">
      <c r="A12473" t="s">
        <v>1167</v>
      </c>
      <c r="B12473" t="s">
        <v>1064</v>
      </c>
      <c r="C12473" t="s">
        <v>1181</v>
      </c>
      <c r="D12473" t="str">
        <f>VLOOKUP(C12473,時点区分!$A$2:$C$8,3,0)</f>
        <v>01:現状ー構想策定時</v>
      </c>
      <c r="E12473" t="s">
        <v>785</v>
      </c>
      <c r="F12473" t="str">
        <f>VLOOKUP(E12473,病床機能区分!$A$2:$C$14,3,0)</f>
        <v>07：在宅医療等</v>
      </c>
      <c r="G12473" t="s">
        <v>1198</v>
      </c>
      <c r="H12473" t="s">
        <v>1176</v>
      </c>
      <c r="I12473">
        <v>0</v>
      </c>
      <c r="J12473" s="40"/>
    </row>
    <row r="12474" spans="1:10">
      <c r="A12474" t="s">
        <v>1167</v>
      </c>
      <c r="B12474" t="s">
        <v>1064</v>
      </c>
      <c r="C12474" t="s">
        <v>1181</v>
      </c>
      <c r="D12474" t="str">
        <f>VLOOKUP(C12474,時点区分!$A$2:$C$8,3,0)</f>
        <v>01:現状ー構想策定時</v>
      </c>
      <c r="E12474" t="s">
        <v>786</v>
      </c>
      <c r="F12474" t="str">
        <f>VLOOKUP(E12474,病床機能区分!$A$2:$C$14,3,0)</f>
        <v>08：うち訪問診療分</v>
      </c>
      <c r="G12474" t="s">
        <v>1200</v>
      </c>
      <c r="H12474" t="s">
        <v>1176</v>
      </c>
      <c r="I12474">
        <v>0</v>
      </c>
      <c r="J12474" s="40"/>
    </row>
    <row r="12475" spans="1:10">
      <c r="A12475" t="s">
        <v>1167</v>
      </c>
      <c r="B12475" t="s">
        <v>1064</v>
      </c>
      <c r="C12475" t="s">
        <v>1129</v>
      </c>
      <c r="D12475" t="str">
        <f>VLOOKUP(C12475,時点区分!$A$2:$C$8,3,0)</f>
        <v>02:将来</v>
      </c>
      <c r="E12475" t="s">
        <v>0</v>
      </c>
      <c r="F12475" t="str">
        <f>VLOOKUP(E12475,病床機能区分!$A$2:$C$14,3,0)</f>
        <v>01：高度急性期</v>
      </c>
      <c r="G12475" t="s">
        <v>1202</v>
      </c>
      <c r="H12475" t="s">
        <v>1176</v>
      </c>
      <c r="I12475">
        <v>219</v>
      </c>
      <c r="J12475" s="40">
        <f>I12482</f>
        <v>0.34703196347031962</v>
      </c>
    </row>
    <row r="12476" spans="1:10">
      <c r="A12476" t="s">
        <v>1167</v>
      </c>
      <c r="B12476" t="s">
        <v>1064</v>
      </c>
      <c r="C12476" t="s">
        <v>1129</v>
      </c>
      <c r="D12476" t="str">
        <f>VLOOKUP(C12476,時点区分!$A$2:$C$8,3,0)</f>
        <v>02:将来</v>
      </c>
      <c r="E12476" t="s">
        <v>1</v>
      </c>
      <c r="F12476" t="str">
        <f>VLOOKUP(E12476,病床機能区分!$A$2:$C$14,3,0)</f>
        <v>02：急性期</v>
      </c>
      <c r="G12476" t="s">
        <v>1204</v>
      </c>
      <c r="H12476" t="s">
        <v>1176</v>
      </c>
      <c r="I12476">
        <v>777</v>
      </c>
      <c r="J12476" s="40">
        <f>I12483</f>
        <v>1.7953667953667953</v>
      </c>
    </row>
    <row r="12477" spans="1:10">
      <c r="A12477" t="s">
        <v>1167</v>
      </c>
      <c r="B12477" t="s">
        <v>1064</v>
      </c>
      <c r="C12477" t="s">
        <v>1129</v>
      </c>
      <c r="D12477" t="str">
        <f>VLOOKUP(C12477,時点区分!$A$2:$C$8,3,0)</f>
        <v>02:将来</v>
      </c>
      <c r="E12477" t="s">
        <v>2</v>
      </c>
      <c r="F12477" t="str">
        <f>VLOOKUP(E12477,病床機能区分!$A$2:$C$14,3,0)</f>
        <v>03：回復期</v>
      </c>
      <c r="G12477" t="s">
        <v>1206</v>
      </c>
      <c r="H12477" t="s">
        <v>1176</v>
      </c>
      <c r="I12477">
        <v>1333</v>
      </c>
      <c r="J12477" s="40">
        <f>I12484</f>
        <v>0.1380345086271568</v>
      </c>
    </row>
    <row r="12478" spans="1:10">
      <c r="A12478" t="s">
        <v>1167</v>
      </c>
      <c r="B12478" t="s">
        <v>1064</v>
      </c>
      <c r="C12478" t="s">
        <v>1129</v>
      </c>
      <c r="D12478" t="str">
        <f>VLOOKUP(C12478,時点区分!$A$2:$C$8,3,0)</f>
        <v>02:将来</v>
      </c>
      <c r="E12478" t="s">
        <v>3</v>
      </c>
      <c r="F12478" t="str">
        <f>VLOOKUP(E12478,病床機能区分!$A$2:$C$14,3,0)</f>
        <v>04：慢性期</v>
      </c>
      <c r="G12478" t="s">
        <v>1208</v>
      </c>
      <c r="H12478" t="s">
        <v>1176</v>
      </c>
      <c r="I12478">
        <v>1077</v>
      </c>
      <c r="J12478" s="40">
        <f>I12485</f>
        <v>1.8978644382544103</v>
      </c>
    </row>
    <row r="12479" spans="1:10">
      <c r="A12479" t="s">
        <v>1167</v>
      </c>
      <c r="B12479" t="s">
        <v>1064</v>
      </c>
      <c r="C12479" t="s">
        <v>1129</v>
      </c>
      <c r="D12479" t="str">
        <f>VLOOKUP(C12479,時点区分!$A$2:$C$8,3,0)</f>
        <v>02:将来</v>
      </c>
      <c r="E12479" t="s">
        <v>784</v>
      </c>
      <c r="F12479" t="str">
        <f>VLOOKUP(E12479,病床機能区分!$A$2:$C$14,3,0)</f>
        <v>06：合計</v>
      </c>
      <c r="G12479" t="s">
        <v>1210</v>
      </c>
      <c r="H12479" t="s">
        <v>1176</v>
      </c>
      <c r="I12479">
        <v>3406</v>
      </c>
      <c r="J12479" s="40">
        <f>I12486</f>
        <v>1.0860246623605403</v>
      </c>
    </row>
    <row r="12480" spans="1:10">
      <c r="A12480" t="s">
        <v>1167</v>
      </c>
      <c r="B12480" t="s">
        <v>1064</v>
      </c>
      <c r="C12480" t="s">
        <v>1129</v>
      </c>
      <c r="D12480" t="str">
        <f>VLOOKUP(C12480,時点区分!$A$2:$C$8,3,0)</f>
        <v>02:将来</v>
      </c>
      <c r="E12480" t="s">
        <v>785</v>
      </c>
      <c r="F12480" t="str">
        <f>VLOOKUP(E12480,病床機能区分!$A$2:$C$14,3,0)</f>
        <v>07：在宅医療等</v>
      </c>
      <c r="G12480" t="s">
        <v>1212</v>
      </c>
      <c r="H12480" t="s">
        <v>1176</v>
      </c>
      <c r="I12480">
        <v>-4190</v>
      </c>
      <c r="J12480" s="40"/>
    </row>
    <row r="12481" spans="1:10">
      <c r="A12481" t="s">
        <v>1167</v>
      </c>
      <c r="B12481" t="s">
        <v>1064</v>
      </c>
      <c r="C12481" t="s">
        <v>1129</v>
      </c>
      <c r="D12481" t="str">
        <f>VLOOKUP(C12481,時点区分!$A$2:$C$8,3,0)</f>
        <v>02:将来</v>
      </c>
      <c r="E12481" t="s">
        <v>786</v>
      </c>
      <c r="F12481" t="str">
        <f>VLOOKUP(E12481,病床機能区分!$A$2:$C$14,3,0)</f>
        <v>08：うち訪問診療分</v>
      </c>
      <c r="G12481" t="s">
        <v>1214</v>
      </c>
      <c r="H12481" t="s">
        <v>1176</v>
      </c>
      <c r="I12481">
        <v>0</v>
      </c>
      <c r="J12481" s="40"/>
    </row>
    <row r="12482" spans="1:10">
      <c r="A12482" t="s">
        <v>1167</v>
      </c>
      <c r="B12482" t="s">
        <v>1064</v>
      </c>
      <c r="C12482" t="s">
        <v>1182</v>
      </c>
      <c r="D12482" t="str">
        <f>VLOOKUP(C12482,時点区分!$A$2:$C$8,3,0)</f>
        <v>03:構想策定時一致率</v>
      </c>
      <c r="E12482" t="s">
        <v>0</v>
      </c>
      <c r="F12482" t="str">
        <f>VLOOKUP(E12482,病床機能区分!$A$2:$C$14,3,0)</f>
        <v>01：高度急性期</v>
      </c>
      <c r="G12482" t="s">
        <v>1216</v>
      </c>
      <c r="H12482" t="s">
        <v>1270</v>
      </c>
      <c r="I12482">
        <v>0.34703196347031962</v>
      </c>
      <c r="J12482" s="40"/>
    </row>
    <row r="12483" spans="1:10">
      <c r="A12483" t="s">
        <v>1167</v>
      </c>
      <c r="B12483" t="s">
        <v>1064</v>
      </c>
      <c r="C12483" t="s">
        <v>1182</v>
      </c>
      <c r="D12483" t="str">
        <f>VLOOKUP(C12483,時点区分!$A$2:$C$8,3,0)</f>
        <v>03:構想策定時一致率</v>
      </c>
      <c r="E12483" t="s">
        <v>1</v>
      </c>
      <c r="F12483" t="str">
        <f>VLOOKUP(E12483,病床機能区分!$A$2:$C$14,3,0)</f>
        <v>02：急性期</v>
      </c>
      <c r="G12483" t="s">
        <v>1218</v>
      </c>
      <c r="H12483" t="s">
        <v>1270</v>
      </c>
      <c r="I12483">
        <v>1.7953667953667953</v>
      </c>
      <c r="J12483" s="40"/>
    </row>
    <row r="12484" spans="1:10">
      <c r="A12484" t="s">
        <v>1167</v>
      </c>
      <c r="B12484" t="s">
        <v>1064</v>
      </c>
      <c r="C12484" t="s">
        <v>1182</v>
      </c>
      <c r="D12484" t="str">
        <f>VLOOKUP(C12484,時点区分!$A$2:$C$8,3,0)</f>
        <v>03:構想策定時一致率</v>
      </c>
      <c r="E12484" t="s">
        <v>2</v>
      </c>
      <c r="F12484" t="str">
        <f>VLOOKUP(E12484,病床機能区分!$A$2:$C$14,3,0)</f>
        <v>03：回復期</v>
      </c>
      <c r="G12484" t="s">
        <v>1220</v>
      </c>
      <c r="H12484" t="s">
        <v>1270</v>
      </c>
      <c r="I12484">
        <v>0.1380345086271568</v>
      </c>
      <c r="J12484" s="40"/>
    </row>
    <row r="12485" spans="1:10">
      <c r="A12485" t="s">
        <v>1167</v>
      </c>
      <c r="B12485" t="s">
        <v>1064</v>
      </c>
      <c r="C12485" t="s">
        <v>1182</v>
      </c>
      <c r="D12485" t="str">
        <f>VLOOKUP(C12485,時点区分!$A$2:$C$8,3,0)</f>
        <v>03:構想策定時一致率</v>
      </c>
      <c r="E12485" t="s">
        <v>3</v>
      </c>
      <c r="F12485" t="str">
        <f>VLOOKUP(E12485,病床機能区分!$A$2:$C$14,3,0)</f>
        <v>04：慢性期</v>
      </c>
      <c r="G12485" t="s">
        <v>1222</v>
      </c>
      <c r="H12485" t="s">
        <v>1270</v>
      </c>
      <c r="I12485">
        <v>1.8978644382544103</v>
      </c>
      <c r="J12485" s="40"/>
    </row>
    <row r="12486" spans="1:10">
      <c r="A12486" t="s">
        <v>1167</v>
      </c>
      <c r="B12486" t="s">
        <v>1064</v>
      </c>
      <c r="C12486" t="s">
        <v>1182</v>
      </c>
      <c r="D12486" t="str">
        <f>VLOOKUP(C12486,時点区分!$A$2:$C$8,3,0)</f>
        <v>03:構想策定時一致率</v>
      </c>
      <c r="E12486" t="s">
        <v>784</v>
      </c>
      <c r="F12486" t="str">
        <f>VLOOKUP(E12486,病床機能区分!$A$2:$C$14,3,0)</f>
        <v>06：合計</v>
      </c>
      <c r="G12486" t="s">
        <v>1224</v>
      </c>
      <c r="H12486" t="s">
        <v>1270</v>
      </c>
      <c r="I12486">
        <v>1.0860246623605403</v>
      </c>
      <c r="J12486" s="40"/>
    </row>
    <row r="12487" spans="1:10">
      <c r="A12487" t="s">
        <v>1167</v>
      </c>
      <c r="B12487" t="s">
        <v>1064</v>
      </c>
      <c r="C12487" t="s">
        <v>1183</v>
      </c>
      <c r="D12487" t="str">
        <f>VLOOKUP(C12487,時点区分!$A$2:$C$8,3,0)</f>
        <v>04:R4年度病床機能報告_2022年時点</v>
      </c>
      <c r="E12487" t="s">
        <v>0</v>
      </c>
      <c r="F12487" t="str">
        <f>VLOOKUP(E12487,病床機能区分!$A$2:$C$14,3,0)</f>
        <v>01：高度急性期</v>
      </c>
      <c r="G12487" t="s">
        <v>1226</v>
      </c>
      <c r="H12487" t="s">
        <v>1176</v>
      </c>
      <c r="I12487">
        <v>78</v>
      </c>
      <c r="J12487" s="40">
        <f>I12494</f>
        <v>0.35616438356164382</v>
      </c>
    </row>
    <row r="12488" spans="1:10">
      <c r="A12488" t="s">
        <v>1167</v>
      </c>
      <c r="B12488" t="s">
        <v>1064</v>
      </c>
      <c r="C12488" t="s">
        <v>1183</v>
      </c>
      <c r="D12488" t="str">
        <f>VLOOKUP(C12488,時点区分!$A$2:$C$8,3,0)</f>
        <v>04:R4年度病床機能報告_2022年時点</v>
      </c>
      <c r="E12488" t="s">
        <v>1</v>
      </c>
      <c r="F12488" t="str">
        <f>VLOOKUP(E12488,病床機能区分!$A$2:$C$14,3,0)</f>
        <v>02：急性期</v>
      </c>
      <c r="G12488" t="s">
        <v>1228</v>
      </c>
      <c r="H12488" t="s">
        <v>1176</v>
      </c>
      <c r="I12488">
        <v>924</v>
      </c>
      <c r="J12488" s="40">
        <f t="shared" ref="J12488:J12490" si="305">I12495</f>
        <v>1.1891891891891893</v>
      </c>
    </row>
    <row r="12489" spans="1:10">
      <c r="A12489" t="s">
        <v>1167</v>
      </c>
      <c r="B12489" t="s">
        <v>1064</v>
      </c>
      <c r="C12489" t="s">
        <v>1183</v>
      </c>
      <c r="D12489" t="str">
        <f>VLOOKUP(C12489,時点区分!$A$2:$C$8,3,0)</f>
        <v>04:R4年度病床機能報告_2022年時点</v>
      </c>
      <c r="E12489" t="s">
        <v>2</v>
      </c>
      <c r="F12489" t="str">
        <f>VLOOKUP(E12489,病床機能区分!$A$2:$C$14,3,0)</f>
        <v>03：回復期</v>
      </c>
      <c r="G12489" t="s">
        <v>1230</v>
      </c>
      <c r="H12489" t="s">
        <v>1176</v>
      </c>
      <c r="I12489">
        <v>492</v>
      </c>
      <c r="J12489" s="40">
        <f t="shared" si="305"/>
        <v>0.36909227306826708</v>
      </c>
    </row>
    <row r="12490" spans="1:10">
      <c r="A12490" t="s">
        <v>1167</v>
      </c>
      <c r="B12490" t="s">
        <v>1064</v>
      </c>
      <c r="C12490" t="s">
        <v>1183</v>
      </c>
      <c r="D12490" t="str">
        <f>VLOOKUP(C12490,時点区分!$A$2:$C$8,3,0)</f>
        <v>04:R4年度病床機能報告_2022年時点</v>
      </c>
      <c r="E12490" t="s">
        <v>3</v>
      </c>
      <c r="F12490" t="str">
        <f>VLOOKUP(E12490,病床機能区分!$A$2:$C$14,3,0)</f>
        <v>04：慢性期</v>
      </c>
      <c r="G12490" t="s">
        <v>1232</v>
      </c>
      <c r="H12490" t="s">
        <v>1176</v>
      </c>
      <c r="I12490">
        <v>1581</v>
      </c>
      <c r="J12490" s="40">
        <f t="shared" si="305"/>
        <v>1.467966573816156</v>
      </c>
    </row>
    <row r="12491" spans="1:10">
      <c r="A12491" t="s">
        <v>1167</v>
      </c>
      <c r="B12491" t="s">
        <v>1064</v>
      </c>
      <c r="C12491" t="s">
        <v>1183</v>
      </c>
      <c r="D12491" t="str">
        <f>VLOOKUP(C12491,時点区分!$A$2:$C$8,3,0)</f>
        <v>04:R4年度病床機能報告_2022年時点</v>
      </c>
      <c r="E12491" t="s">
        <v>771</v>
      </c>
      <c r="F12491" t="str">
        <f>VLOOKUP(E12491,病床機能区分!$A$2:$C$14,3,0)</f>
        <v>09：休棟中（今後再開する予定）</v>
      </c>
      <c r="G12491" t="s">
        <v>1234</v>
      </c>
      <c r="H12491" t="s">
        <v>1176</v>
      </c>
      <c r="I12491">
        <v>0</v>
      </c>
      <c r="J12491" s="40"/>
    </row>
    <row r="12492" spans="1:10">
      <c r="A12492" t="s">
        <v>1167</v>
      </c>
      <c r="B12492" t="s">
        <v>1064</v>
      </c>
      <c r="C12492" t="s">
        <v>1183</v>
      </c>
      <c r="D12492" t="str">
        <f>VLOOKUP(C12492,時点区分!$A$2:$C$8,3,0)</f>
        <v>04:R4年度病床機能報告_2022年時点</v>
      </c>
      <c r="E12492" t="s">
        <v>772</v>
      </c>
      <c r="F12492" t="str">
        <f>VLOOKUP(E12492,病床機能区分!$A$2:$C$14,3,0)</f>
        <v>10：休棟中（今後廃止する予定）</v>
      </c>
      <c r="G12492" t="s">
        <v>1236</v>
      </c>
      <c r="H12492" t="s">
        <v>1176</v>
      </c>
      <c r="I12492">
        <v>0</v>
      </c>
      <c r="J12492" s="40"/>
    </row>
    <row r="12493" spans="1:10">
      <c r="A12493" t="s">
        <v>1167</v>
      </c>
      <c r="B12493" t="s">
        <v>1064</v>
      </c>
      <c r="C12493" t="s">
        <v>1183</v>
      </c>
      <c r="D12493" t="str">
        <f>VLOOKUP(C12493,時点区分!$A$2:$C$8,3,0)</f>
        <v>04:R4年度病床機能報告_2022年時点</v>
      </c>
      <c r="E12493" t="s">
        <v>784</v>
      </c>
      <c r="F12493" t="str">
        <f>VLOOKUP(E12493,病床機能区分!$A$2:$C$14,3,0)</f>
        <v>06：合計</v>
      </c>
      <c r="G12493" t="s">
        <v>1238</v>
      </c>
      <c r="H12493" t="s">
        <v>1176</v>
      </c>
      <c r="I12493">
        <v>3075</v>
      </c>
      <c r="J12493" s="40">
        <f>I12498</f>
        <v>0.9028185554903112</v>
      </c>
    </row>
    <row r="12494" spans="1:10">
      <c r="A12494" t="s">
        <v>1167</v>
      </c>
      <c r="B12494" t="s">
        <v>1064</v>
      </c>
      <c r="C12494" t="s">
        <v>1184</v>
      </c>
      <c r="D12494" t="str">
        <f>VLOOKUP(C12494,時点区分!$A$2:$C$8,3,0)</f>
        <v>05:R4年度現状一致率</v>
      </c>
      <c r="E12494" t="s">
        <v>0</v>
      </c>
      <c r="F12494" t="str">
        <f>VLOOKUP(E12494,病床機能区分!$A$2:$C$14,3,0)</f>
        <v>01：高度急性期</v>
      </c>
      <c r="G12494" t="s">
        <v>1239</v>
      </c>
      <c r="H12494" t="s">
        <v>1270</v>
      </c>
      <c r="I12494">
        <v>0.35616438356164382</v>
      </c>
      <c r="J12494" s="40"/>
    </row>
    <row r="12495" spans="1:10">
      <c r="A12495" t="s">
        <v>1167</v>
      </c>
      <c r="B12495" t="s">
        <v>1064</v>
      </c>
      <c r="C12495" t="s">
        <v>1184</v>
      </c>
      <c r="D12495" t="str">
        <f>VLOOKUP(C12495,時点区分!$A$2:$C$8,3,0)</f>
        <v>05:R4年度現状一致率</v>
      </c>
      <c r="E12495" t="s">
        <v>1</v>
      </c>
      <c r="F12495" t="str">
        <f>VLOOKUP(E12495,病床機能区分!$A$2:$C$14,3,0)</f>
        <v>02：急性期</v>
      </c>
      <c r="G12495" t="s">
        <v>1241</v>
      </c>
      <c r="H12495" t="s">
        <v>1270</v>
      </c>
      <c r="I12495">
        <v>1.1891891891891893</v>
      </c>
      <c r="J12495" s="40"/>
    </row>
    <row r="12496" spans="1:10">
      <c r="A12496" t="s">
        <v>1167</v>
      </c>
      <c r="B12496" t="s">
        <v>1064</v>
      </c>
      <c r="C12496" t="s">
        <v>1184</v>
      </c>
      <c r="D12496" t="str">
        <f>VLOOKUP(C12496,時点区分!$A$2:$C$8,3,0)</f>
        <v>05:R4年度現状一致率</v>
      </c>
      <c r="E12496" t="s">
        <v>2</v>
      </c>
      <c r="F12496" t="str">
        <f>VLOOKUP(E12496,病床機能区分!$A$2:$C$14,3,0)</f>
        <v>03：回復期</v>
      </c>
      <c r="G12496" t="s">
        <v>1243</v>
      </c>
      <c r="H12496" t="s">
        <v>1270</v>
      </c>
      <c r="I12496">
        <v>0.36909227306826708</v>
      </c>
      <c r="J12496" s="40"/>
    </row>
    <row r="12497" spans="1:10">
      <c r="A12497" t="s">
        <v>1167</v>
      </c>
      <c r="B12497" t="s">
        <v>1064</v>
      </c>
      <c r="C12497" t="s">
        <v>1184</v>
      </c>
      <c r="D12497" t="str">
        <f>VLOOKUP(C12497,時点区分!$A$2:$C$8,3,0)</f>
        <v>05:R4年度現状一致率</v>
      </c>
      <c r="E12497" t="s">
        <v>3</v>
      </c>
      <c r="F12497" t="str">
        <f>VLOOKUP(E12497,病床機能区分!$A$2:$C$14,3,0)</f>
        <v>04：慢性期</v>
      </c>
      <c r="G12497" t="s">
        <v>1245</v>
      </c>
      <c r="H12497" t="s">
        <v>1270</v>
      </c>
      <c r="I12497">
        <v>1.467966573816156</v>
      </c>
      <c r="J12497" s="40"/>
    </row>
    <row r="12498" spans="1:10">
      <c r="A12498" t="s">
        <v>1167</v>
      </c>
      <c r="B12498" t="s">
        <v>1064</v>
      </c>
      <c r="C12498" t="s">
        <v>1184</v>
      </c>
      <c r="D12498" t="str">
        <f>VLOOKUP(C12498,時点区分!$A$2:$C$8,3,0)</f>
        <v>05:R4年度現状一致率</v>
      </c>
      <c r="E12498" t="s">
        <v>784</v>
      </c>
      <c r="F12498" t="str">
        <f>VLOOKUP(E12498,病床機能区分!$A$2:$C$14,3,0)</f>
        <v>06：合計</v>
      </c>
      <c r="G12498" t="s">
        <v>1247</v>
      </c>
      <c r="H12498" t="s">
        <v>1270</v>
      </c>
      <c r="I12498">
        <v>0.9028185554903112</v>
      </c>
      <c r="J12498" s="40"/>
    </row>
    <row r="12499" spans="1:10">
      <c r="A12499" t="s">
        <v>1167</v>
      </c>
      <c r="B12499" t="s">
        <v>1064</v>
      </c>
      <c r="C12499" t="s">
        <v>1185</v>
      </c>
      <c r="D12499" t="str">
        <f>VLOOKUP(C12499,時点区分!$A$2:$C$8,3,0)</f>
        <v>06:R4年度病床機能報告_2025年時点</v>
      </c>
      <c r="E12499" t="s">
        <v>0</v>
      </c>
      <c r="F12499" t="str">
        <f>VLOOKUP(E12499,病床機能区分!$A$2:$C$14,3,0)</f>
        <v>01：高度急性期</v>
      </c>
      <c r="G12499" t="s">
        <v>1249</v>
      </c>
      <c r="H12499" t="s">
        <v>1176</v>
      </c>
      <c r="I12499">
        <v>78</v>
      </c>
      <c r="J12499" s="40">
        <f>I12507</f>
        <v>0.35616438356164382</v>
      </c>
    </row>
    <row r="12500" spans="1:10">
      <c r="A12500" t="s">
        <v>1167</v>
      </c>
      <c r="B12500" t="s">
        <v>1064</v>
      </c>
      <c r="C12500" t="s">
        <v>1185</v>
      </c>
      <c r="D12500" t="str">
        <f>VLOOKUP(C12500,時点区分!$A$2:$C$8,3,0)</f>
        <v>06:R4年度病床機能報告_2025年時点</v>
      </c>
      <c r="E12500" t="s">
        <v>1</v>
      </c>
      <c r="F12500" t="str">
        <f>VLOOKUP(E12500,病床機能区分!$A$2:$C$14,3,0)</f>
        <v>02：急性期</v>
      </c>
      <c r="G12500" t="s">
        <v>1251</v>
      </c>
      <c r="H12500" t="s">
        <v>1176</v>
      </c>
      <c r="I12500">
        <v>878</v>
      </c>
      <c r="J12500" s="40">
        <f>I12508</f>
        <v>1.12998712998713</v>
      </c>
    </row>
    <row r="12501" spans="1:10">
      <c r="A12501" t="s">
        <v>1167</v>
      </c>
      <c r="B12501" t="s">
        <v>1064</v>
      </c>
      <c r="C12501" t="s">
        <v>1185</v>
      </c>
      <c r="D12501" t="str">
        <f>VLOOKUP(C12501,時点区分!$A$2:$C$8,3,0)</f>
        <v>06:R4年度病床機能報告_2025年時点</v>
      </c>
      <c r="E12501" t="s">
        <v>2</v>
      </c>
      <c r="F12501" t="str">
        <f>VLOOKUP(E12501,病床機能区分!$A$2:$C$14,3,0)</f>
        <v>03：回復期</v>
      </c>
      <c r="G12501" t="s">
        <v>1253</v>
      </c>
      <c r="H12501" t="s">
        <v>1176</v>
      </c>
      <c r="I12501">
        <v>535</v>
      </c>
      <c r="J12501" s="40">
        <f>I12509</f>
        <v>0.40135033758439609</v>
      </c>
    </row>
    <row r="12502" spans="1:10">
      <c r="A12502" t="s">
        <v>1167</v>
      </c>
      <c r="B12502" t="s">
        <v>1064</v>
      </c>
      <c r="C12502" t="s">
        <v>1185</v>
      </c>
      <c r="D12502" t="str">
        <f>VLOOKUP(C12502,時点区分!$A$2:$C$8,3,0)</f>
        <v>06:R4年度病床機能報告_2025年時点</v>
      </c>
      <c r="E12502" t="s">
        <v>3</v>
      </c>
      <c r="F12502" t="str">
        <f>VLOOKUP(E12502,病床機能区分!$A$2:$C$14,3,0)</f>
        <v>04：慢性期</v>
      </c>
      <c r="G12502" t="s">
        <v>1255</v>
      </c>
      <c r="H12502" t="s">
        <v>1176</v>
      </c>
      <c r="I12502">
        <v>1584</v>
      </c>
      <c r="J12502" s="40">
        <f>I12510</f>
        <v>1.4707520891364902</v>
      </c>
    </row>
    <row r="12503" spans="1:10">
      <c r="A12503" t="s">
        <v>1167</v>
      </c>
      <c r="B12503" t="s">
        <v>1064</v>
      </c>
      <c r="C12503" t="s">
        <v>1185</v>
      </c>
      <c r="D12503" t="str">
        <f>VLOOKUP(C12503,時点区分!$A$2:$C$8,3,0)</f>
        <v>06:R4年度病床機能報告_2025年時点</v>
      </c>
      <c r="E12503" t="s">
        <v>779</v>
      </c>
      <c r="F12503" t="str">
        <f>VLOOKUP(E12503,病床機能区分!$A$2:$C$14,3,0)</f>
        <v>11：介護保険施設等へ移行予定</v>
      </c>
      <c r="G12503" t="s">
        <v>1257</v>
      </c>
      <c r="H12503" t="s">
        <v>1176</v>
      </c>
      <c r="I12503">
        <v>0</v>
      </c>
      <c r="J12503" s="40"/>
    </row>
    <row r="12504" spans="1:10">
      <c r="A12504" t="s">
        <v>1167</v>
      </c>
      <c r="B12504" t="s">
        <v>1064</v>
      </c>
      <c r="C12504" t="s">
        <v>1185</v>
      </c>
      <c r="D12504" t="str">
        <f>VLOOKUP(C12504,時点区分!$A$2:$C$8,3,0)</f>
        <v>06:R4年度病床機能報告_2025年時点</v>
      </c>
      <c r="E12504" t="s">
        <v>780</v>
      </c>
      <c r="F12504" t="str">
        <f>VLOOKUP(E12504,病床機能区分!$A$2:$C$14,3,0)</f>
        <v>12：休棟予定</v>
      </c>
      <c r="G12504" t="s">
        <v>1259</v>
      </c>
      <c r="H12504" t="s">
        <v>1176</v>
      </c>
      <c r="I12504">
        <v>0</v>
      </c>
      <c r="J12504" s="40"/>
    </row>
    <row r="12505" spans="1:10">
      <c r="A12505" t="s">
        <v>1167</v>
      </c>
      <c r="B12505" t="s">
        <v>1064</v>
      </c>
      <c r="C12505" t="s">
        <v>1185</v>
      </c>
      <c r="D12505" t="str">
        <f>VLOOKUP(C12505,時点区分!$A$2:$C$8,3,0)</f>
        <v>06:R4年度病床機能報告_2025年時点</v>
      </c>
      <c r="E12505" t="s">
        <v>781</v>
      </c>
      <c r="F12505" t="str">
        <f>VLOOKUP(E12505,病床機能区分!$A$2:$C$14,3,0)</f>
        <v>13：廃止予定</v>
      </c>
      <c r="G12505" t="s">
        <v>1261</v>
      </c>
      <c r="H12505" t="s">
        <v>1176</v>
      </c>
      <c r="I12505">
        <v>0</v>
      </c>
      <c r="J12505" s="40"/>
    </row>
    <row r="12506" spans="1:10">
      <c r="A12506" t="s">
        <v>1167</v>
      </c>
      <c r="B12506" t="s">
        <v>1064</v>
      </c>
      <c r="C12506" t="s">
        <v>1185</v>
      </c>
      <c r="D12506" t="str">
        <f>VLOOKUP(C12506,時点区分!$A$2:$C$8,3,0)</f>
        <v>06:R4年度病床機能報告_2025年時点</v>
      </c>
      <c r="E12506" t="s">
        <v>784</v>
      </c>
      <c r="F12506" t="str">
        <f>VLOOKUP(E12506,病床機能区分!$A$2:$C$14,3,0)</f>
        <v>06：合計</v>
      </c>
      <c r="G12506" t="s">
        <v>1263</v>
      </c>
      <c r="H12506" t="s">
        <v>1176</v>
      </c>
      <c r="I12506">
        <v>3075</v>
      </c>
      <c r="J12506" s="40">
        <f>I12511</f>
        <v>0.9028185554903112</v>
      </c>
    </row>
    <row r="12507" spans="1:10">
      <c r="A12507" t="s">
        <v>1167</v>
      </c>
      <c r="B12507" t="s">
        <v>1064</v>
      </c>
      <c r="C12507" t="s">
        <v>1278</v>
      </c>
      <c r="D12507" t="str">
        <f>VLOOKUP(C12507,時点区分!$A$2:$C$8,3,0)</f>
        <v>07:R4年度将来一致率</v>
      </c>
      <c r="E12507" t="s">
        <v>0</v>
      </c>
      <c r="F12507" t="str">
        <f>VLOOKUP(E12507,病床機能区分!$A$2:$C$14,3,0)</f>
        <v>01：高度急性期</v>
      </c>
      <c r="G12507" t="s">
        <v>1281</v>
      </c>
      <c r="H12507" t="s">
        <v>1270</v>
      </c>
      <c r="I12507">
        <v>0.35616438356164382</v>
      </c>
      <c r="J12507" s="40"/>
    </row>
    <row r="12508" spans="1:10">
      <c r="A12508" t="s">
        <v>1167</v>
      </c>
      <c r="B12508" t="s">
        <v>1064</v>
      </c>
      <c r="C12508" t="s">
        <v>1278</v>
      </c>
      <c r="D12508" t="str">
        <f>VLOOKUP(C12508,時点区分!$A$2:$C$8,3,0)</f>
        <v>07:R4年度将来一致率</v>
      </c>
      <c r="E12508" t="s">
        <v>1</v>
      </c>
      <c r="F12508" t="str">
        <f>VLOOKUP(E12508,病床機能区分!$A$2:$C$14,3,0)</f>
        <v>02：急性期</v>
      </c>
      <c r="G12508" t="s">
        <v>1283</v>
      </c>
      <c r="H12508" t="s">
        <v>1270</v>
      </c>
      <c r="I12508">
        <v>1.12998712998713</v>
      </c>
      <c r="J12508" s="40"/>
    </row>
    <row r="12509" spans="1:10">
      <c r="A12509" t="s">
        <v>1167</v>
      </c>
      <c r="B12509" t="s">
        <v>1064</v>
      </c>
      <c r="C12509" t="s">
        <v>1278</v>
      </c>
      <c r="D12509" t="str">
        <f>VLOOKUP(C12509,時点区分!$A$2:$C$8,3,0)</f>
        <v>07:R4年度将来一致率</v>
      </c>
      <c r="E12509" t="s">
        <v>2</v>
      </c>
      <c r="F12509" t="str">
        <f>VLOOKUP(E12509,病床機能区分!$A$2:$C$14,3,0)</f>
        <v>03：回復期</v>
      </c>
      <c r="G12509" t="s">
        <v>1285</v>
      </c>
      <c r="H12509" t="s">
        <v>1270</v>
      </c>
      <c r="I12509">
        <v>0.40135033758439609</v>
      </c>
      <c r="J12509" s="40"/>
    </row>
    <row r="12510" spans="1:10">
      <c r="A12510" t="s">
        <v>1167</v>
      </c>
      <c r="B12510" t="s">
        <v>1064</v>
      </c>
      <c r="C12510" t="s">
        <v>1278</v>
      </c>
      <c r="D12510" t="str">
        <f>VLOOKUP(C12510,時点区分!$A$2:$C$8,3,0)</f>
        <v>07:R4年度将来一致率</v>
      </c>
      <c r="E12510" t="s">
        <v>3</v>
      </c>
      <c r="F12510" t="str">
        <f>VLOOKUP(E12510,病床機能区分!$A$2:$C$14,3,0)</f>
        <v>04：慢性期</v>
      </c>
      <c r="G12510" t="s">
        <v>1287</v>
      </c>
      <c r="H12510" t="s">
        <v>1270</v>
      </c>
      <c r="I12510">
        <v>1.4707520891364902</v>
      </c>
      <c r="J12510" s="40"/>
    </row>
    <row r="12511" spans="1:10" ht="14" thickBot="1">
      <c r="A12511" t="s">
        <v>1167</v>
      </c>
      <c r="B12511" t="s">
        <v>1064</v>
      </c>
      <c r="C12511" t="s">
        <v>1278</v>
      </c>
      <c r="D12511" t="str">
        <f>VLOOKUP(C12511,時点区分!$A$2:$C$8,3,0)</f>
        <v>07:R4年度将来一致率</v>
      </c>
      <c r="E12511" t="s">
        <v>784</v>
      </c>
      <c r="F12511" t="str">
        <f>VLOOKUP(E12511,病床機能区分!$A$2:$C$14,3,0)</f>
        <v>06：合計</v>
      </c>
      <c r="G12511" t="s">
        <v>1289</v>
      </c>
      <c r="H12511" t="s">
        <v>1270</v>
      </c>
      <c r="I12511">
        <v>0.9028185554903112</v>
      </c>
      <c r="J12511" s="41"/>
    </row>
    <row r="12512" spans="1:10">
      <c r="A12512" t="s">
        <v>1167</v>
      </c>
      <c r="B12512" t="s">
        <v>1065</v>
      </c>
      <c r="C12512" t="s">
        <v>1181</v>
      </c>
      <c r="D12512" t="str">
        <f>VLOOKUP(C12512,時点区分!$A$2:$C$8,3,0)</f>
        <v>01:現状ー構想策定時</v>
      </c>
      <c r="E12512" t="s">
        <v>0</v>
      </c>
      <c r="F12512" t="str">
        <f>VLOOKUP(E12512,病床機能区分!$A$2:$C$14,3,0)</f>
        <v>01：高度急性期</v>
      </c>
      <c r="G12512" t="s">
        <v>1186</v>
      </c>
      <c r="H12512" t="s">
        <v>1176</v>
      </c>
      <c r="I12512">
        <v>14</v>
      </c>
      <c r="J12512" s="39">
        <f>I12527</f>
        <v>0.17073170731707318</v>
      </c>
    </row>
    <row r="12513" spans="1:10">
      <c r="A12513" t="s">
        <v>1167</v>
      </c>
      <c r="B12513" t="s">
        <v>1065</v>
      </c>
      <c r="C12513" t="s">
        <v>1181</v>
      </c>
      <c r="D12513" t="str">
        <f>VLOOKUP(C12513,時点区分!$A$2:$C$8,3,0)</f>
        <v>01:現状ー構想策定時</v>
      </c>
      <c r="E12513" t="s">
        <v>1</v>
      </c>
      <c r="F12513" t="str">
        <f>VLOOKUP(E12513,病床機能区分!$A$2:$C$14,3,0)</f>
        <v>02：急性期</v>
      </c>
      <c r="G12513" t="s">
        <v>1188</v>
      </c>
      <c r="H12513" t="s">
        <v>1176</v>
      </c>
      <c r="I12513">
        <v>692</v>
      </c>
      <c r="J12513" s="40">
        <f>I12528</f>
        <v>1.5109170305676856</v>
      </c>
    </row>
    <row r="12514" spans="1:10">
      <c r="A12514" t="s">
        <v>1167</v>
      </c>
      <c r="B12514" t="s">
        <v>1065</v>
      </c>
      <c r="C12514" t="s">
        <v>1181</v>
      </c>
      <c r="D12514" t="str">
        <f>VLOOKUP(C12514,時点区分!$A$2:$C$8,3,0)</f>
        <v>01:現状ー構想策定時</v>
      </c>
      <c r="E12514" t="s">
        <v>2</v>
      </c>
      <c r="F12514" t="str">
        <f>VLOOKUP(E12514,病床機能区分!$A$2:$C$14,3,0)</f>
        <v>03：回復期</v>
      </c>
      <c r="G12514" t="s">
        <v>1190</v>
      </c>
      <c r="H12514" t="s">
        <v>1176</v>
      </c>
      <c r="I12514">
        <v>228</v>
      </c>
      <c r="J12514" s="40">
        <f>I12529</f>
        <v>0.33578792341678937</v>
      </c>
    </row>
    <row r="12515" spans="1:10">
      <c r="A12515" t="s">
        <v>1167</v>
      </c>
      <c r="B12515" t="s">
        <v>1065</v>
      </c>
      <c r="C12515" t="s">
        <v>1181</v>
      </c>
      <c r="D12515" t="str">
        <f>VLOOKUP(C12515,時点区分!$A$2:$C$8,3,0)</f>
        <v>01:現状ー構想策定時</v>
      </c>
      <c r="E12515" t="s">
        <v>3</v>
      </c>
      <c r="F12515" t="str">
        <f>VLOOKUP(E12515,病床機能区分!$A$2:$C$14,3,0)</f>
        <v>04：慢性期</v>
      </c>
      <c r="G12515" t="s">
        <v>1192</v>
      </c>
      <c r="H12515" t="s">
        <v>1176</v>
      </c>
      <c r="I12515">
        <v>798</v>
      </c>
      <c r="J12515" s="40">
        <f>I12530</f>
        <v>1.7347826086956522</v>
      </c>
    </row>
    <row r="12516" spans="1:10">
      <c r="A12516" t="s">
        <v>1167</v>
      </c>
      <c r="B12516" t="s">
        <v>1065</v>
      </c>
      <c r="C12516" t="s">
        <v>1181</v>
      </c>
      <c r="D12516" t="str">
        <f>VLOOKUP(C12516,時点区分!$A$2:$C$8,3,0)</f>
        <v>01:現状ー構想策定時</v>
      </c>
      <c r="E12516" t="s">
        <v>783</v>
      </c>
      <c r="F12516" t="str">
        <f>VLOOKUP(E12516,病床機能区分!$A$2:$C$14,3,0)</f>
        <v>05：未報告</v>
      </c>
      <c r="G12516" t="s">
        <v>1194</v>
      </c>
      <c r="H12516" t="s">
        <v>1176</v>
      </c>
      <c r="I12516">
        <v>0</v>
      </c>
      <c r="J12516" s="40"/>
    </row>
    <row r="12517" spans="1:10">
      <c r="A12517" t="s">
        <v>1167</v>
      </c>
      <c r="B12517" t="s">
        <v>1065</v>
      </c>
      <c r="C12517" t="s">
        <v>1181</v>
      </c>
      <c r="D12517" t="str">
        <f>VLOOKUP(C12517,時点区分!$A$2:$C$8,3,0)</f>
        <v>01:現状ー構想策定時</v>
      </c>
      <c r="E12517" t="s">
        <v>784</v>
      </c>
      <c r="F12517" t="str">
        <f>VLOOKUP(E12517,病床機能区分!$A$2:$C$14,3,0)</f>
        <v>06：合計</v>
      </c>
      <c r="G12517" t="s">
        <v>1196</v>
      </c>
      <c r="H12517" t="s">
        <v>1176</v>
      </c>
      <c r="I12517">
        <v>1732</v>
      </c>
      <c r="J12517" s="40">
        <f>I12531</f>
        <v>1.0315664085765337</v>
      </c>
    </row>
    <row r="12518" spans="1:10">
      <c r="A12518" t="s">
        <v>1167</v>
      </c>
      <c r="B12518" t="s">
        <v>1065</v>
      </c>
      <c r="C12518" t="s">
        <v>1181</v>
      </c>
      <c r="D12518" t="str">
        <f>VLOOKUP(C12518,時点区分!$A$2:$C$8,3,0)</f>
        <v>01:現状ー構想策定時</v>
      </c>
      <c r="E12518" t="s">
        <v>785</v>
      </c>
      <c r="F12518" t="str">
        <f>VLOOKUP(E12518,病床機能区分!$A$2:$C$14,3,0)</f>
        <v>07：在宅医療等</v>
      </c>
      <c r="G12518" t="s">
        <v>1198</v>
      </c>
      <c r="H12518" t="s">
        <v>1176</v>
      </c>
      <c r="I12518">
        <v>0</v>
      </c>
      <c r="J12518" s="40"/>
    </row>
    <row r="12519" spans="1:10">
      <c r="A12519" t="s">
        <v>1167</v>
      </c>
      <c r="B12519" t="s">
        <v>1065</v>
      </c>
      <c r="C12519" t="s">
        <v>1181</v>
      </c>
      <c r="D12519" t="str">
        <f>VLOOKUP(C12519,時点区分!$A$2:$C$8,3,0)</f>
        <v>01:現状ー構想策定時</v>
      </c>
      <c r="E12519" t="s">
        <v>786</v>
      </c>
      <c r="F12519" t="str">
        <f>VLOOKUP(E12519,病床機能区分!$A$2:$C$14,3,0)</f>
        <v>08：うち訪問診療分</v>
      </c>
      <c r="G12519" t="s">
        <v>1200</v>
      </c>
      <c r="H12519" t="s">
        <v>1176</v>
      </c>
      <c r="I12519">
        <v>0</v>
      </c>
      <c r="J12519" s="40"/>
    </row>
    <row r="12520" spans="1:10">
      <c r="A12520" t="s">
        <v>1167</v>
      </c>
      <c r="B12520" t="s">
        <v>1065</v>
      </c>
      <c r="C12520" t="s">
        <v>1129</v>
      </c>
      <c r="D12520" t="str">
        <f>VLOOKUP(C12520,時点区分!$A$2:$C$8,3,0)</f>
        <v>02:将来</v>
      </c>
      <c r="E12520" t="s">
        <v>0</v>
      </c>
      <c r="F12520" t="str">
        <f>VLOOKUP(E12520,病床機能区分!$A$2:$C$14,3,0)</f>
        <v>01：高度急性期</v>
      </c>
      <c r="G12520" t="s">
        <v>1202</v>
      </c>
      <c r="H12520" t="s">
        <v>1176</v>
      </c>
      <c r="I12520">
        <v>82</v>
      </c>
      <c r="J12520" s="40">
        <f>I12527</f>
        <v>0.17073170731707318</v>
      </c>
    </row>
    <row r="12521" spans="1:10">
      <c r="A12521" t="s">
        <v>1167</v>
      </c>
      <c r="B12521" t="s">
        <v>1065</v>
      </c>
      <c r="C12521" t="s">
        <v>1129</v>
      </c>
      <c r="D12521" t="str">
        <f>VLOOKUP(C12521,時点区分!$A$2:$C$8,3,0)</f>
        <v>02:将来</v>
      </c>
      <c r="E12521" t="s">
        <v>1</v>
      </c>
      <c r="F12521" t="str">
        <f>VLOOKUP(E12521,病床機能区分!$A$2:$C$14,3,0)</f>
        <v>02：急性期</v>
      </c>
      <c r="G12521" t="s">
        <v>1204</v>
      </c>
      <c r="H12521" t="s">
        <v>1176</v>
      </c>
      <c r="I12521">
        <v>458</v>
      </c>
      <c r="J12521" s="40">
        <f>I12528</f>
        <v>1.5109170305676856</v>
      </c>
    </row>
    <row r="12522" spans="1:10">
      <c r="A12522" t="s">
        <v>1167</v>
      </c>
      <c r="B12522" t="s">
        <v>1065</v>
      </c>
      <c r="C12522" t="s">
        <v>1129</v>
      </c>
      <c r="D12522" t="str">
        <f>VLOOKUP(C12522,時点区分!$A$2:$C$8,3,0)</f>
        <v>02:将来</v>
      </c>
      <c r="E12522" t="s">
        <v>2</v>
      </c>
      <c r="F12522" t="str">
        <f>VLOOKUP(E12522,病床機能区分!$A$2:$C$14,3,0)</f>
        <v>03：回復期</v>
      </c>
      <c r="G12522" t="s">
        <v>1206</v>
      </c>
      <c r="H12522" t="s">
        <v>1176</v>
      </c>
      <c r="I12522">
        <v>679</v>
      </c>
      <c r="J12522" s="40">
        <f>I12529</f>
        <v>0.33578792341678937</v>
      </c>
    </row>
    <row r="12523" spans="1:10">
      <c r="A12523" t="s">
        <v>1167</v>
      </c>
      <c r="B12523" t="s">
        <v>1065</v>
      </c>
      <c r="C12523" t="s">
        <v>1129</v>
      </c>
      <c r="D12523" t="str">
        <f>VLOOKUP(C12523,時点区分!$A$2:$C$8,3,0)</f>
        <v>02:将来</v>
      </c>
      <c r="E12523" t="s">
        <v>3</v>
      </c>
      <c r="F12523" t="str">
        <f>VLOOKUP(E12523,病床機能区分!$A$2:$C$14,3,0)</f>
        <v>04：慢性期</v>
      </c>
      <c r="G12523" t="s">
        <v>1208</v>
      </c>
      <c r="H12523" t="s">
        <v>1176</v>
      </c>
      <c r="I12523">
        <v>460</v>
      </c>
      <c r="J12523" s="40">
        <f>I12530</f>
        <v>1.7347826086956522</v>
      </c>
    </row>
    <row r="12524" spans="1:10">
      <c r="A12524" t="s">
        <v>1167</v>
      </c>
      <c r="B12524" t="s">
        <v>1065</v>
      </c>
      <c r="C12524" t="s">
        <v>1129</v>
      </c>
      <c r="D12524" t="str">
        <f>VLOOKUP(C12524,時点区分!$A$2:$C$8,3,0)</f>
        <v>02:将来</v>
      </c>
      <c r="E12524" t="s">
        <v>784</v>
      </c>
      <c r="F12524" t="str">
        <f>VLOOKUP(E12524,病床機能区分!$A$2:$C$14,3,0)</f>
        <v>06：合計</v>
      </c>
      <c r="G12524" t="s">
        <v>1210</v>
      </c>
      <c r="H12524" t="s">
        <v>1176</v>
      </c>
      <c r="I12524">
        <v>1679</v>
      </c>
      <c r="J12524" s="40">
        <f>I12531</f>
        <v>1.0315664085765337</v>
      </c>
    </row>
    <row r="12525" spans="1:10">
      <c r="A12525" t="s">
        <v>1167</v>
      </c>
      <c r="B12525" t="s">
        <v>1065</v>
      </c>
      <c r="C12525" t="s">
        <v>1129</v>
      </c>
      <c r="D12525" t="str">
        <f>VLOOKUP(C12525,時点区分!$A$2:$C$8,3,0)</f>
        <v>02:将来</v>
      </c>
      <c r="E12525" t="s">
        <v>785</v>
      </c>
      <c r="F12525" t="str">
        <f>VLOOKUP(E12525,病床機能区分!$A$2:$C$14,3,0)</f>
        <v>07：在宅医療等</v>
      </c>
      <c r="G12525" t="s">
        <v>1212</v>
      </c>
      <c r="H12525" t="s">
        <v>1176</v>
      </c>
      <c r="I12525">
        <v>-2565</v>
      </c>
      <c r="J12525" s="40"/>
    </row>
    <row r="12526" spans="1:10">
      <c r="A12526" t="s">
        <v>1167</v>
      </c>
      <c r="B12526" t="s">
        <v>1065</v>
      </c>
      <c r="C12526" t="s">
        <v>1129</v>
      </c>
      <c r="D12526" t="str">
        <f>VLOOKUP(C12526,時点区分!$A$2:$C$8,3,0)</f>
        <v>02:将来</v>
      </c>
      <c r="E12526" t="s">
        <v>786</v>
      </c>
      <c r="F12526" t="str">
        <f>VLOOKUP(E12526,病床機能区分!$A$2:$C$14,3,0)</f>
        <v>08：うち訪問診療分</v>
      </c>
      <c r="G12526" t="s">
        <v>1214</v>
      </c>
      <c r="H12526" t="s">
        <v>1176</v>
      </c>
      <c r="I12526">
        <v>0</v>
      </c>
      <c r="J12526" s="40"/>
    </row>
    <row r="12527" spans="1:10">
      <c r="A12527" t="s">
        <v>1167</v>
      </c>
      <c r="B12527" t="s">
        <v>1065</v>
      </c>
      <c r="C12527" t="s">
        <v>1182</v>
      </c>
      <c r="D12527" t="str">
        <f>VLOOKUP(C12527,時点区分!$A$2:$C$8,3,0)</f>
        <v>03:構想策定時一致率</v>
      </c>
      <c r="E12527" t="s">
        <v>0</v>
      </c>
      <c r="F12527" t="str">
        <f>VLOOKUP(E12527,病床機能区分!$A$2:$C$14,3,0)</f>
        <v>01：高度急性期</v>
      </c>
      <c r="G12527" t="s">
        <v>1216</v>
      </c>
      <c r="H12527" t="s">
        <v>1270</v>
      </c>
      <c r="I12527">
        <v>0.17073170731707318</v>
      </c>
      <c r="J12527" s="40"/>
    </row>
    <row r="12528" spans="1:10">
      <c r="A12528" t="s">
        <v>1167</v>
      </c>
      <c r="B12528" t="s">
        <v>1065</v>
      </c>
      <c r="C12528" t="s">
        <v>1182</v>
      </c>
      <c r="D12528" t="str">
        <f>VLOOKUP(C12528,時点区分!$A$2:$C$8,3,0)</f>
        <v>03:構想策定時一致率</v>
      </c>
      <c r="E12528" t="s">
        <v>1</v>
      </c>
      <c r="F12528" t="str">
        <f>VLOOKUP(E12528,病床機能区分!$A$2:$C$14,3,0)</f>
        <v>02：急性期</v>
      </c>
      <c r="G12528" t="s">
        <v>1218</v>
      </c>
      <c r="H12528" t="s">
        <v>1270</v>
      </c>
      <c r="I12528">
        <v>1.5109170305676856</v>
      </c>
      <c r="J12528" s="40"/>
    </row>
    <row r="12529" spans="1:10">
      <c r="A12529" t="s">
        <v>1167</v>
      </c>
      <c r="B12529" t="s">
        <v>1065</v>
      </c>
      <c r="C12529" t="s">
        <v>1182</v>
      </c>
      <c r="D12529" t="str">
        <f>VLOOKUP(C12529,時点区分!$A$2:$C$8,3,0)</f>
        <v>03:構想策定時一致率</v>
      </c>
      <c r="E12529" t="s">
        <v>2</v>
      </c>
      <c r="F12529" t="str">
        <f>VLOOKUP(E12529,病床機能区分!$A$2:$C$14,3,0)</f>
        <v>03：回復期</v>
      </c>
      <c r="G12529" t="s">
        <v>1220</v>
      </c>
      <c r="H12529" t="s">
        <v>1270</v>
      </c>
      <c r="I12529">
        <v>0.33578792341678937</v>
      </c>
      <c r="J12529" s="40"/>
    </row>
    <row r="12530" spans="1:10">
      <c r="A12530" t="s">
        <v>1167</v>
      </c>
      <c r="B12530" t="s">
        <v>1065</v>
      </c>
      <c r="C12530" t="s">
        <v>1182</v>
      </c>
      <c r="D12530" t="str">
        <f>VLOOKUP(C12530,時点区分!$A$2:$C$8,3,0)</f>
        <v>03:構想策定時一致率</v>
      </c>
      <c r="E12530" t="s">
        <v>3</v>
      </c>
      <c r="F12530" t="str">
        <f>VLOOKUP(E12530,病床機能区分!$A$2:$C$14,3,0)</f>
        <v>04：慢性期</v>
      </c>
      <c r="G12530" t="s">
        <v>1222</v>
      </c>
      <c r="H12530" t="s">
        <v>1270</v>
      </c>
      <c r="I12530">
        <v>1.7347826086956522</v>
      </c>
      <c r="J12530" s="40"/>
    </row>
    <row r="12531" spans="1:10">
      <c r="A12531" t="s">
        <v>1167</v>
      </c>
      <c r="B12531" t="s">
        <v>1065</v>
      </c>
      <c r="C12531" t="s">
        <v>1182</v>
      </c>
      <c r="D12531" t="str">
        <f>VLOOKUP(C12531,時点区分!$A$2:$C$8,3,0)</f>
        <v>03:構想策定時一致率</v>
      </c>
      <c r="E12531" t="s">
        <v>784</v>
      </c>
      <c r="F12531" t="str">
        <f>VLOOKUP(E12531,病床機能区分!$A$2:$C$14,3,0)</f>
        <v>06：合計</v>
      </c>
      <c r="G12531" t="s">
        <v>1224</v>
      </c>
      <c r="H12531" t="s">
        <v>1270</v>
      </c>
      <c r="I12531">
        <v>1.0315664085765337</v>
      </c>
      <c r="J12531" s="40"/>
    </row>
    <row r="12532" spans="1:10">
      <c r="A12532" t="s">
        <v>1167</v>
      </c>
      <c r="B12532" t="s">
        <v>1065</v>
      </c>
      <c r="C12532" t="s">
        <v>1183</v>
      </c>
      <c r="D12532" t="str">
        <f>VLOOKUP(C12532,時点区分!$A$2:$C$8,3,0)</f>
        <v>04:R4年度病床機能報告_2022年時点</v>
      </c>
      <c r="E12532" t="s">
        <v>0</v>
      </c>
      <c r="F12532" t="str">
        <f>VLOOKUP(E12532,病床機能区分!$A$2:$C$14,3,0)</f>
        <v>01：高度急性期</v>
      </c>
      <c r="G12532" t="s">
        <v>1226</v>
      </c>
      <c r="H12532" t="s">
        <v>1176</v>
      </c>
      <c r="I12532">
        <v>38</v>
      </c>
      <c r="J12532" s="40">
        <f>I12539</f>
        <v>0.46341463414634149</v>
      </c>
    </row>
    <row r="12533" spans="1:10">
      <c r="A12533" t="s">
        <v>1167</v>
      </c>
      <c r="B12533" t="s">
        <v>1065</v>
      </c>
      <c r="C12533" t="s">
        <v>1183</v>
      </c>
      <c r="D12533" t="str">
        <f>VLOOKUP(C12533,時点区分!$A$2:$C$8,3,0)</f>
        <v>04:R4年度病床機能報告_2022年時点</v>
      </c>
      <c r="E12533" t="s">
        <v>1</v>
      </c>
      <c r="F12533" t="str">
        <f>VLOOKUP(E12533,病床機能区分!$A$2:$C$14,3,0)</f>
        <v>02：急性期</v>
      </c>
      <c r="G12533" t="s">
        <v>1228</v>
      </c>
      <c r="H12533" t="s">
        <v>1176</v>
      </c>
      <c r="I12533">
        <v>429</v>
      </c>
      <c r="J12533" s="40">
        <f t="shared" ref="J12533:J12535" si="306">I12540</f>
        <v>0.9366812227074236</v>
      </c>
    </row>
    <row r="12534" spans="1:10">
      <c r="A12534" t="s">
        <v>1167</v>
      </c>
      <c r="B12534" t="s">
        <v>1065</v>
      </c>
      <c r="C12534" t="s">
        <v>1183</v>
      </c>
      <c r="D12534" t="str">
        <f>VLOOKUP(C12534,時点区分!$A$2:$C$8,3,0)</f>
        <v>04:R4年度病床機能報告_2022年時点</v>
      </c>
      <c r="E12534" t="s">
        <v>2</v>
      </c>
      <c r="F12534" t="str">
        <f>VLOOKUP(E12534,病床機能区分!$A$2:$C$14,3,0)</f>
        <v>03：回復期</v>
      </c>
      <c r="G12534" t="s">
        <v>1230</v>
      </c>
      <c r="H12534" t="s">
        <v>1176</v>
      </c>
      <c r="I12534">
        <v>282</v>
      </c>
      <c r="J12534" s="40">
        <f t="shared" si="306"/>
        <v>0.41531664212076586</v>
      </c>
    </row>
    <row r="12535" spans="1:10">
      <c r="A12535" t="s">
        <v>1167</v>
      </c>
      <c r="B12535" t="s">
        <v>1065</v>
      </c>
      <c r="C12535" t="s">
        <v>1183</v>
      </c>
      <c r="D12535" t="str">
        <f>VLOOKUP(C12535,時点区分!$A$2:$C$8,3,0)</f>
        <v>04:R4年度病床機能報告_2022年時点</v>
      </c>
      <c r="E12535" t="s">
        <v>3</v>
      </c>
      <c r="F12535" t="str">
        <f>VLOOKUP(E12535,病床機能区分!$A$2:$C$14,3,0)</f>
        <v>04：慢性期</v>
      </c>
      <c r="G12535" t="s">
        <v>1232</v>
      </c>
      <c r="H12535" t="s">
        <v>1176</v>
      </c>
      <c r="I12535">
        <v>606</v>
      </c>
      <c r="J12535" s="40">
        <f t="shared" si="306"/>
        <v>1.317391304347826</v>
      </c>
    </row>
    <row r="12536" spans="1:10">
      <c r="A12536" t="s">
        <v>1167</v>
      </c>
      <c r="B12536" t="s">
        <v>1065</v>
      </c>
      <c r="C12536" t="s">
        <v>1183</v>
      </c>
      <c r="D12536" t="str">
        <f>VLOOKUP(C12536,時点区分!$A$2:$C$8,3,0)</f>
        <v>04:R4年度病床機能報告_2022年時点</v>
      </c>
      <c r="E12536" t="s">
        <v>771</v>
      </c>
      <c r="F12536" t="str">
        <f>VLOOKUP(E12536,病床機能区分!$A$2:$C$14,3,0)</f>
        <v>09：休棟中（今後再開する予定）</v>
      </c>
      <c r="G12536" t="s">
        <v>1234</v>
      </c>
      <c r="H12536" t="s">
        <v>1176</v>
      </c>
      <c r="I12536">
        <v>0</v>
      </c>
      <c r="J12536" s="40"/>
    </row>
    <row r="12537" spans="1:10">
      <c r="A12537" t="s">
        <v>1167</v>
      </c>
      <c r="B12537" t="s">
        <v>1065</v>
      </c>
      <c r="C12537" t="s">
        <v>1183</v>
      </c>
      <c r="D12537" t="str">
        <f>VLOOKUP(C12537,時点区分!$A$2:$C$8,3,0)</f>
        <v>04:R4年度病床機能報告_2022年時点</v>
      </c>
      <c r="E12537" t="s">
        <v>772</v>
      </c>
      <c r="F12537" t="str">
        <f>VLOOKUP(E12537,病床機能区分!$A$2:$C$14,3,0)</f>
        <v>10：休棟中（今後廃止する予定）</v>
      </c>
      <c r="G12537" t="s">
        <v>1236</v>
      </c>
      <c r="H12537" t="s">
        <v>1176</v>
      </c>
      <c r="I12537">
        <v>0</v>
      </c>
      <c r="J12537" s="40"/>
    </row>
    <row r="12538" spans="1:10">
      <c r="A12538" t="s">
        <v>1167</v>
      </c>
      <c r="B12538" t="s">
        <v>1065</v>
      </c>
      <c r="C12538" t="s">
        <v>1183</v>
      </c>
      <c r="D12538" t="str">
        <f>VLOOKUP(C12538,時点区分!$A$2:$C$8,3,0)</f>
        <v>04:R4年度病床機能報告_2022年時点</v>
      </c>
      <c r="E12538" t="s">
        <v>784</v>
      </c>
      <c r="F12538" t="str">
        <f>VLOOKUP(E12538,病床機能区分!$A$2:$C$14,3,0)</f>
        <v>06：合計</v>
      </c>
      <c r="G12538" t="s">
        <v>1238</v>
      </c>
      <c r="H12538" t="s">
        <v>1176</v>
      </c>
      <c r="I12538">
        <v>1355</v>
      </c>
      <c r="J12538" s="40">
        <f>I12543</f>
        <v>0.80702799285288862</v>
      </c>
    </row>
    <row r="12539" spans="1:10">
      <c r="A12539" t="s">
        <v>1167</v>
      </c>
      <c r="B12539" t="s">
        <v>1065</v>
      </c>
      <c r="C12539" t="s">
        <v>1184</v>
      </c>
      <c r="D12539" t="str">
        <f>VLOOKUP(C12539,時点区分!$A$2:$C$8,3,0)</f>
        <v>05:R4年度現状一致率</v>
      </c>
      <c r="E12539" t="s">
        <v>0</v>
      </c>
      <c r="F12539" t="str">
        <f>VLOOKUP(E12539,病床機能区分!$A$2:$C$14,3,0)</f>
        <v>01：高度急性期</v>
      </c>
      <c r="G12539" t="s">
        <v>1239</v>
      </c>
      <c r="H12539" t="s">
        <v>1270</v>
      </c>
      <c r="I12539">
        <v>0.46341463414634149</v>
      </c>
      <c r="J12539" s="40"/>
    </row>
    <row r="12540" spans="1:10">
      <c r="A12540" t="s">
        <v>1167</v>
      </c>
      <c r="B12540" t="s">
        <v>1065</v>
      </c>
      <c r="C12540" t="s">
        <v>1184</v>
      </c>
      <c r="D12540" t="str">
        <f>VLOOKUP(C12540,時点区分!$A$2:$C$8,3,0)</f>
        <v>05:R4年度現状一致率</v>
      </c>
      <c r="E12540" t="s">
        <v>1</v>
      </c>
      <c r="F12540" t="str">
        <f>VLOOKUP(E12540,病床機能区分!$A$2:$C$14,3,0)</f>
        <v>02：急性期</v>
      </c>
      <c r="G12540" t="s">
        <v>1241</v>
      </c>
      <c r="H12540" t="s">
        <v>1270</v>
      </c>
      <c r="I12540">
        <v>0.9366812227074236</v>
      </c>
      <c r="J12540" s="40"/>
    </row>
    <row r="12541" spans="1:10">
      <c r="A12541" t="s">
        <v>1167</v>
      </c>
      <c r="B12541" t="s">
        <v>1065</v>
      </c>
      <c r="C12541" t="s">
        <v>1184</v>
      </c>
      <c r="D12541" t="str">
        <f>VLOOKUP(C12541,時点区分!$A$2:$C$8,3,0)</f>
        <v>05:R4年度現状一致率</v>
      </c>
      <c r="E12541" t="s">
        <v>2</v>
      </c>
      <c r="F12541" t="str">
        <f>VLOOKUP(E12541,病床機能区分!$A$2:$C$14,3,0)</f>
        <v>03：回復期</v>
      </c>
      <c r="G12541" t="s">
        <v>1243</v>
      </c>
      <c r="H12541" t="s">
        <v>1270</v>
      </c>
      <c r="I12541">
        <v>0.41531664212076586</v>
      </c>
      <c r="J12541" s="40"/>
    </row>
    <row r="12542" spans="1:10">
      <c r="A12542" t="s">
        <v>1167</v>
      </c>
      <c r="B12542" t="s">
        <v>1065</v>
      </c>
      <c r="C12542" t="s">
        <v>1184</v>
      </c>
      <c r="D12542" t="str">
        <f>VLOOKUP(C12542,時点区分!$A$2:$C$8,3,0)</f>
        <v>05:R4年度現状一致率</v>
      </c>
      <c r="E12542" t="s">
        <v>3</v>
      </c>
      <c r="F12542" t="str">
        <f>VLOOKUP(E12542,病床機能区分!$A$2:$C$14,3,0)</f>
        <v>04：慢性期</v>
      </c>
      <c r="G12542" t="s">
        <v>1245</v>
      </c>
      <c r="H12542" t="s">
        <v>1270</v>
      </c>
      <c r="I12542">
        <v>1.317391304347826</v>
      </c>
      <c r="J12542" s="40"/>
    </row>
    <row r="12543" spans="1:10">
      <c r="A12543" t="s">
        <v>1167</v>
      </c>
      <c r="B12543" t="s">
        <v>1065</v>
      </c>
      <c r="C12543" t="s">
        <v>1184</v>
      </c>
      <c r="D12543" t="str">
        <f>VLOOKUP(C12543,時点区分!$A$2:$C$8,3,0)</f>
        <v>05:R4年度現状一致率</v>
      </c>
      <c r="E12543" t="s">
        <v>784</v>
      </c>
      <c r="F12543" t="str">
        <f>VLOOKUP(E12543,病床機能区分!$A$2:$C$14,3,0)</f>
        <v>06：合計</v>
      </c>
      <c r="G12543" t="s">
        <v>1247</v>
      </c>
      <c r="H12543" t="s">
        <v>1270</v>
      </c>
      <c r="I12543">
        <v>0.80702799285288862</v>
      </c>
      <c r="J12543" s="40"/>
    </row>
    <row r="12544" spans="1:10">
      <c r="A12544" t="s">
        <v>1167</v>
      </c>
      <c r="B12544" t="s">
        <v>1065</v>
      </c>
      <c r="C12544" t="s">
        <v>1185</v>
      </c>
      <c r="D12544" t="str">
        <f>VLOOKUP(C12544,時点区分!$A$2:$C$8,3,0)</f>
        <v>06:R4年度病床機能報告_2025年時点</v>
      </c>
      <c r="E12544" t="s">
        <v>0</v>
      </c>
      <c r="F12544" t="str">
        <f>VLOOKUP(E12544,病床機能区分!$A$2:$C$14,3,0)</f>
        <v>01：高度急性期</v>
      </c>
      <c r="G12544" t="s">
        <v>1249</v>
      </c>
      <c r="H12544" t="s">
        <v>1176</v>
      </c>
      <c r="I12544">
        <v>38</v>
      </c>
      <c r="J12544" s="40">
        <f>I12552</f>
        <v>0.46341463414634149</v>
      </c>
    </row>
    <row r="12545" spans="1:10">
      <c r="A12545" t="s">
        <v>1167</v>
      </c>
      <c r="B12545" t="s">
        <v>1065</v>
      </c>
      <c r="C12545" t="s">
        <v>1185</v>
      </c>
      <c r="D12545" t="str">
        <f>VLOOKUP(C12545,時点区分!$A$2:$C$8,3,0)</f>
        <v>06:R4年度病床機能報告_2025年時点</v>
      </c>
      <c r="E12545" t="s">
        <v>1</v>
      </c>
      <c r="F12545" t="str">
        <f>VLOOKUP(E12545,病床機能区分!$A$2:$C$14,3,0)</f>
        <v>02：急性期</v>
      </c>
      <c r="G12545" t="s">
        <v>1251</v>
      </c>
      <c r="H12545" t="s">
        <v>1176</v>
      </c>
      <c r="I12545">
        <v>422</v>
      </c>
      <c r="J12545" s="40">
        <f>I12553</f>
        <v>0.92139737991266379</v>
      </c>
    </row>
    <row r="12546" spans="1:10">
      <c r="A12546" t="s">
        <v>1167</v>
      </c>
      <c r="B12546" t="s">
        <v>1065</v>
      </c>
      <c r="C12546" t="s">
        <v>1185</v>
      </c>
      <c r="D12546" t="str">
        <f>VLOOKUP(C12546,時点区分!$A$2:$C$8,3,0)</f>
        <v>06:R4年度病床機能報告_2025年時点</v>
      </c>
      <c r="E12546" t="s">
        <v>2</v>
      </c>
      <c r="F12546" t="str">
        <f>VLOOKUP(E12546,病床機能区分!$A$2:$C$14,3,0)</f>
        <v>03：回復期</v>
      </c>
      <c r="G12546" t="s">
        <v>1253</v>
      </c>
      <c r="H12546" t="s">
        <v>1176</v>
      </c>
      <c r="I12546">
        <v>243</v>
      </c>
      <c r="J12546" s="40">
        <f>I12554</f>
        <v>0.35787923416789397</v>
      </c>
    </row>
    <row r="12547" spans="1:10">
      <c r="A12547" t="s">
        <v>1167</v>
      </c>
      <c r="B12547" t="s">
        <v>1065</v>
      </c>
      <c r="C12547" t="s">
        <v>1185</v>
      </c>
      <c r="D12547" t="str">
        <f>VLOOKUP(C12547,時点区分!$A$2:$C$8,3,0)</f>
        <v>06:R4年度病床機能報告_2025年時点</v>
      </c>
      <c r="E12547" t="s">
        <v>3</v>
      </c>
      <c r="F12547" t="str">
        <f>VLOOKUP(E12547,病床機能区分!$A$2:$C$14,3,0)</f>
        <v>04：慢性期</v>
      </c>
      <c r="G12547" t="s">
        <v>1255</v>
      </c>
      <c r="H12547" t="s">
        <v>1176</v>
      </c>
      <c r="I12547">
        <v>606</v>
      </c>
      <c r="J12547" s="40">
        <f>I12555</f>
        <v>1.317391304347826</v>
      </c>
    </row>
    <row r="12548" spans="1:10">
      <c r="A12548" t="s">
        <v>1167</v>
      </c>
      <c r="B12548" t="s">
        <v>1065</v>
      </c>
      <c r="C12548" t="s">
        <v>1185</v>
      </c>
      <c r="D12548" t="str">
        <f>VLOOKUP(C12548,時点区分!$A$2:$C$8,3,0)</f>
        <v>06:R4年度病床機能報告_2025年時点</v>
      </c>
      <c r="E12548" t="s">
        <v>779</v>
      </c>
      <c r="F12548" t="str">
        <f>VLOOKUP(E12548,病床機能区分!$A$2:$C$14,3,0)</f>
        <v>11：介護保険施設等へ移行予定</v>
      </c>
      <c r="G12548" t="s">
        <v>1257</v>
      </c>
      <c r="H12548" t="s">
        <v>1176</v>
      </c>
      <c r="I12548">
        <v>0</v>
      </c>
      <c r="J12548" s="40"/>
    </row>
    <row r="12549" spans="1:10">
      <c r="A12549" t="s">
        <v>1167</v>
      </c>
      <c r="B12549" t="s">
        <v>1065</v>
      </c>
      <c r="C12549" t="s">
        <v>1185</v>
      </c>
      <c r="D12549" t="str">
        <f>VLOOKUP(C12549,時点区分!$A$2:$C$8,3,0)</f>
        <v>06:R4年度病床機能報告_2025年時点</v>
      </c>
      <c r="E12549" t="s">
        <v>780</v>
      </c>
      <c r="F12549" t="str">
        <f>VLOOKUP(E12549,病床機能区分!$A$2:$C$14,3,0)</f>
        <v>12：休棟予定</v>
      </c>
      <c r="G12549" t="s">
        <v>1259</v>
      </c>
      <c r="H12549" t="s">
        <v>1176</v>
      </c>
      <c r="I12549">
        <v>46</v>
      </c>
      <c r="J12549" s="40"/>
    </row>
    <row r="12550" spans="1:10">
      <c r="A12550" t="s">
        <v>1167</v>
      </c>
      <c r="B12550" t="s">
        <v>1065</v>
      </c>
      <c r="C12550" t="s">
        <v>1185</v>
      </c>
      <c r="D12550" t="str">
        <f>VLOOKUP(C12550,時点区分!$A$2:$C$8,3,0)</f>
        <v>06:R4年度病床機能報告_2025年時点</v>
      </c>
      <c r="E12550" t="s">
        <v>781</v>
      </c>
      <c r="F12550" t="str">
        <f>VLOOKUP(E12550,病床機能区分!$A$2:$C$14,3,0)</f>
        <v>13：廃止予定</v>
      </c>
      <c r="G12550" t="s">
        <v>1261</v>
      </c>
      <c r="H12550" t="s">
        <v>1176</v>
      </c>
      <c r="I12550">
        <v>0</v>
      </c>
      <c r="J12550" s="40"/>
    </row>
    <row r="12551" spans="1:10">
      <c r="A12551" t="s">
        <v>1167</v>
      </c>
      <c r="B12551" t="s">
        <v>1065</v>
      </c>
      <c r="C12551" t="s">
        <v>1185</v>
      </c>
      <c r="D12551" t="str">
        <f>VLOOKUP(C12551,時点区分!$A$2:$C$8,3,0)</f>
        <v>06:R4年度病床機能報告_2025年時点</v>
      </c>
      <c r="E12551" t="s">
        <v>784</v>
      </c>
      <c r="F12551" t="str">
        <f>VLOOKUP(E12551,病床機能区分!$A$2:$C$14,3,0)</f>
        <v>06：合計</v>
      </c>
      <c r="G12551" t="s">
        <v>1263</v>
      </c>
      <c r="H12551" t="s">
        <v>1176</v>
      </c>
      <c r="I12551">
        <v>1355</v>
      </c>
      <c r="J12551" s="40">
        <f>I12556</f>
        <v>0.80702799285288862</v>
      </c>
    </row>
    <row r="12552" spans="1:10">
      <c r="A12552" t="s">
        <v>1167</v>
      </c>
      <c r="B12552" t="s">
        <v>1065</v>
      </c>
      <c r="C12552" t="s">
        <v>1278</v>
      </c>
      <c r="D12552" t="str">
        <f>VLOOKUP(C12552,時点区分!$A$2:$C$8,3,0)</f>
        <v>07:R4年度将来一致率</v>
      </c>
      <c r="E12552" t="s">
        <v>0</v>
      </c>
      <c r="F12552" t="str">
        <f>VLOOKUP(E12552,病床機能区分!$A$2:$C$14,3,0)</f>
        <v>01：高度急性期</v>
      </c>
      <c r="G12552" t="s">
        <v>1281</v>
      </c>
      <c r="H12552" t="s">
        <v>1270</v>
      </c>
      <c r="I12552">
        <v>0.46341463414634149</v>
      </c>
      <c r="J12552" s="40"/>
    </row>
    <row r="12553" spans="1:10">
      <c r="A12553" t="s">
        <v>1167</v>
      </c>
      <c r="B12553" t="s">
        <v>1065</v>
      </c>
      <c r="C12553" t="s">
        <v>1278</v>
      </c>
      <c r="D12553" t="str">
        <f>VLOOKUP(C12553,時点区分!$A$2:$C$8,3,0)</f>
        <v>07:R4年度将来一致率</v>
      </c>
      <c r="E12553" t="s">
        <v>1</v>
      </c>
      <c r="F12553" t="str">
        <f>VLOOKUP(E12553,病床機能区分!$A$2:$C$14,3,0)</f>
        <v>02：急性期</v>
      </c>
      <c r="G12553" t="s">
        <v>1283</v>
      </c>
      <c r="H12553" t="s">
        <v>1270</v>
      </c>
      <c r="I12553">
        <v>0.92139737991266379</v>
      </c>
      <c r="J12553" s="40"/>
    </row>
    <row r="12554" spans="1:10">
      <c r="A12554" t="s">
        <v>1167</v>
      </c>
      <c r="B12554" t="s">
        <v>1065</v>
      </c>
      <c r="C12554" t="s">
        <v>1278</v>
      </c>
      <c r="D12554" t="str">
        <f>VLOOKUP(C12554,時点区分!$A$2:$C$8,3,0)</f>
        <v>07:R4年度将来一致率</v>
      </c>
      <c r="E12554" t="s">
        <v>2</v>
      </c>
      <c r="F12554" t="str">
        <f>VLOOKUP(E12554,病床機能区分!$A$2:$C$14,3,0)</f>
        <v>03：回復期</v>
      </c>
      <c r="G12554" t="s">
        <v>1285</v>
      </c>
      <c r="H12554" t="s">
        <v>1270</v>
      </c>
      <c r="I12554">
        <v>0.35787923416789397</v>
      </c>
      <c r="J12554" s="40"/>
    </row>
    <row r="12555" spans="1:10">
      <c r="A12555" t="s">
        <v>1167</v>
      </c>
      <c r="B12555" t="s">
        <v>1065</v>
      </c>
      <c r="C12555" t="s">
        <v>1278</v>
      </c>
      <c r="D12555" t="str">
        <f>VLOOKUP(C12555,時点区分!$A$2:$C$8,3,0)</f>
        <v>07:R4年度将来一致率</v>
      </c>
      <c r="E12555" t="s">
        <v>3</v>
      </c>
      <c r="F12555" t="str">
        <f>VLOOKUP(E12555,病床機能区分!$A$2:$C$14,3,0)</f>
        <v>04：慢性期</v>
      </c>
      <c r="G12555" t="s">
        <v>1287</v>
      </c>
      <c r="H12555" t="s">
        <v>1270</v>
      </c>
      <c r="I12555">
        <v>1.317391304347826</v>
      </c>
      <c r="J12555" s="40"/>
    </row>
    <row r="12556" spans="1:10" ht="14" thickBot="1">
      <c r="A12556" t="s">
        <v>1167</v>
      </c>
      <c r="B12556" t="s">
        <v>1065</v>
      </c>
      <c r="C12556" t="s">
        <v>1278</v>
      </c>
      <c r="D12556" t="str">
        <f>VLOOKUP(C12556,時点区分!$A$2:$C$8,3,0)</f>
        <v>07:R4年度将来一致率</v>
      </c>
      <c r="E12556" t="s">
        <v>784</v>
      </c>
      <c r="F12556" t="str">
        <f>VLOOKUP(E12556,病床機能区分!$A$2:$C$14,3,0)</f>
        <v>06：合計</v>
      </c>
      <c r="G12556" t="s">
        <v>1289</v>
      </c>
      <c r="H12556" t="s">
        <v>1270</v>
      </c>
      <c r="I12556">
        <v>0.80702799285288862</v>
      </c>
      <c r="J12556" s="41"/>
    </row>
    <row r="12557" spans="1:10">
      <c r="A12557" t="s">
        <v>1167</v>
      </c>
      <c r="B12557" t="s">
        <v>1066</v>
      </c>
      <c r="C12557" t="s">
        <v>1181</v>
      </c>
      <c r="D12557" t="str">
        <f>VLOOKUP(C12557,時点区分!$A$2:$C$8,3,0)</f>
        <v>01:現状ー構想策定時</v>
      </c>
      <c r="E12557" t="s">
        <v>0</v>
      </c>
      <c r="F12557" t="str">
        <f>VLOOKUP(E12557,病床機能区分!$A$2:$C$14,3,0)</f>
        <v>01：高度急性期</v>
      </c>
      <c r="G12557" t="s">
        <v>1186</v>
      </c>
      <c r="H12557" t="s">
        <v>1176</v>
      </c>
      <c r="I12557">
        <v>391</v>
      </c>
      <c r="J12557" s="39">
        <f>I12572</f>
        <v>0.95599022004889977</v>
      </c>
    </row>
    <row r="12558" spans="1:10">
      <c r="A12558" t="s">
        <v>1167</v>
      </c>
      <c r="B12558" t="s">
        <v>1066</v>
      </c>
      <c r="C12558" t="s">
        <v>1181</v>
      </c>
      <c r="D12558" t="str">
        <f>VLOOKUP(C12558,時点区分!$A$2:$C$8,3,0)</f>
        <v>01:現状ー構想策定時</v>
      </c>
      <c r="E12558" t="s">
        <v>1</v>
      </c>
      <c r="F12558" t="str">
        <f>VLOOKUP(E12558,病床機能区分!$A$2:$C$14,3,0)</f>
        <v>02：急性期</v>
      </c>
      <c r="G12558" t="s">
        <v>1188</v>
      </c>
      <c r="H12558" t="s">
        <v>1176</v>
      </c>
      <c r="I12558">
        <v>1600</v>
      </c>
      <c r="J12558" s="40">
        <f>I12573</f>
        <v>1.2558869701726845</v>
      </c>
    </row>
    <row r="12559" spans="1:10">
      <c r="A12559" t="s">
        <v>1167</v>
      </c>
      <c r="B12559" t="s">
        <v>1066</v>
      </c>
      <c r="C12559" t="s">
        <v>1181</v>
      </c>
      <c r="D12559" t="str">
        <f>VLOOKUP(C12559,時点区分!$A$2:$C$8,3,0)</f>
        <v>01:現状ー構想策定時</v>
      </c>
      <c r="E12559" t="s">
        <v>2</v>
      </c>
      <c r="F12559" t="str">
        <f>VLOOKUP(E12559,病床機能区分!$A$2:$C$14,3,0)</f>
        <v>03：回復期</v>
      </c>
      <c r="G12559" t="s">
        <v>1190</v>
      </c>
      <c r="H12559" t="s">
        <v>1176</v>
      </c>
      <c r="I12559">
        <v>414</v>
      </c>
      <c r="J12559" s="40">
        <f>I12574</f>
        <v>0.27618412274849902</v>
      </c>
    </row>
    <row r="12560" spans="1:10">
      <c r="A12560" t="s">
        <v>1167</v>
      </c>
      <c r="B12560" t="s">
        <v>1066</v>
      </c>
      <c r="C12560" t="s">
        <v>1181</v>
      </c>
      <c r="D12560" t="str">
        <f>VLOOKUP(C12560,時点区分!$A$2:$C$8,3,0)</f>
        <v>01:現状ー構想策定時</v>
      </c>
      <c r="E12560" t="s">
        <v>3</v>
      </c>
      <c r="F12560" t="str">
        <f>VLOOKUP(E12560,病床機能区分!$A$2:$C$14,3,0)</f>
        <v>04：慢性期</v>
      </c>
      <c r="G12560" t="s">
        <v>1192</v>
      </c>
      <c r="H12560" t="s">
        <v>1176</v>
      </c>
      <c r="I12560">
        <v>1432</v>
      </c>
      <c r="J12560" s="40">
        <f>I12575</f>
        <v>1.5531453362255965</v>
      </c>
    </row>
    <row r="12561" spans="1:10">
      <c r="A12561" t="s">
        <v>1167</v>
      </c>
      <c r="B12561" t="s">
        <v>1066</v>
      </c>
      <c r="C12561" t="s">
        <v>1181</v>
      </c>
      <c r="D12561" t="str">
        <f>VLOOKUP(C12561,時点区分!$A$2:$C$8,3,0)</f>
        <v>01:現状ー構想策定時</v>
      </c>
      <c r="E12561" t="s">
        <v>783</v>
      </c>
      <c r="F12561" t="str">
        <f>VLOOKUP(E12561,病床機能区分!$A$2:$C$14,3,0)</f>
        <v>05：未報告</v>
      </c>
      <c r="G12561" t="s">
        <v>1194</v>
      </c>
      <c r="H12561" t="s">
        <v>1176</v>
      </c>
      <c r="I12561">
        <v>0</v>
      </c>
      <c r="J12561" s="40"/>
    </row>
    <row r="12562" spans="1:10">
      <c r="A12562" t="s">
        <v>1167</v>
      </c>
      <c r="B12562" t="s">
        <v>1066</v>
      </c>
      <c r="C12562" t="s">
        <v>1181</v>
      </c>
      <c r="D12562" t="str">
        <f>VLOOKUP(C12562,時点区分!$A$2:$C$8,3,0)</f>
        <v>01:現状ー構想策定時</v>
      </c>
      <c r="E12562" t="s">
        <v>784</v>
      </c>
      <c r="F12562" t="str">
        <f>VLOOKUP(E12562,病床機能区分!$A$2:$C$14,3,0)</f>
        <v>06：合計</v>
      </c>
      <c r="G12562" t="s">
        <v>1196</v>
      </c>
      <c r="H12562" t="s">
        <v>1176</v>
      </c>
      <c r="I12562">
        <v>3837</v>
      </c>
      <c r="J12562" s="40">
        <f>I12576</f>
        <v>0.9349415204678363</v>
      </c>
    </row>
    <row r="12563" spans="1:10">
      <c r="A12563" t="s">
        <v>1167</v>
      </c>
      <c r="B12563" t="s">
        <v>1066</v>
      </c>
      <c r="C12563" t="s">
        <v>1181</v>
      </c>
      <c r="D12563" t="str">
        <f>VLOOKUP(C12563,時点区分!$A$2:$C$8,3,0)</f>
        <v>01:現状ー構想策定時</v>
      </c>
      <c r="E12563" t="s">
        <v>785</v>
      </c>
      <c r="F12563" t="str">
        <f>VLOOKUP(E12563,病床機能区分!$A$2:$C$14,3,0)</f>
        <v>07：在宅医療等</v>
      </c>
      <c r="G12563" t="s">
        <v>1198</v>
      </c>
      <c r="H12563" t="s">
        <v>1176</v>
      </c>
      <c r="I12563">
        <v>0</v>
      </c>
      <c r="J12563" s="40"/>
    </row>
    <row r="12564" spans="1:10">
      <c r="A12564" t="s">
        <v>1167</v>
      </c>
      <c r="B12564" t="s">
        <v>1066</v>
      </c>
      <c r="C12564" t="s">
        <v>1181</v>
      </c>
      <c r="D12564" t="str">
        <f>VLOOKUP(C12564,時点区分!$A$2:$C$8,3,0)</f>
        <v>01:現状ー構想策定時</v>
      </c>
      <c r="E12564" t="s">
        <v>786</v>
      </c>
      <c r="F12564" t="str">
        <f>VLOOKUP(E12564,病床機能区分!$A$2:$C$14,3,0)</f>
        <v>08：うち訪問診療分</v>
      </c>
      <c r="G12564" t="s">
        <v>1200</v>
      </c>
      <c r="H12564" t="s">
        <v>1176</v>
      </c>
      <c r="I12564">
        <v>0</v>
      </c>
      <c r="J12564" s="40"/>
    </row>
    <row r="12565" spans="1:10">
      <c r="A12565" t="s">
        <v>1167</v>
      </c>
      <c r="B12565" t="s">
        <v>1066</v>
      </c>
      <c r="C12565" t="s">
        <v>1129</v>
      </c>
      <c r="D12565" t="str">
        <f>VLOOKUP(C12565,時点区分!$A$2:$C$8,3,0)</f>
        <v>02:将来</v>
      </c>
      <c r="E12565" t="s">
        <v>0</v>
      </c>
      <c r="F12565" t="str">
        <f>VLOOKUP(E12565,病床機能区分!$A$2:$C$14,3,0)</f>
        <v>01：高度急性期</v>
      </c>
      <c r="G12565" t="s">
        <v>1202</v>
      </c>
      <c r="H12565" t="s">
        <v>1176</v>
      </c>
      <c r="I12565">
        <v>409</v>
      </c>
      <c r="J12565" s="40">
        <f>I12572</f>
        <v>0.95599022004889977</v>
      </c>
    </row>
    <row r="12566" spans="1:10">
      <c r="A12566" t="s">
        <v>1167</v>
      </c>
      <c r="B12566" t="s">
        <v>1066</v>
      </c>
      <c r="C12566" t="s">
        <v>1129</v>
      </c>
      <c r="D12566" t="str">
        <f>VLOOKUP(C12566,時点区分!$A$2:$C$8,3,0)</f>
        <v>02:将来</v>
      </c>
      <c r="E12566" t="s">
        <v>1</v>
      </c>
      <c r="F12566" t="str">
        <f>VLOOKUP(E12566,病床機能区分!$A$2:$C$14,3,0)</f>
        <v>02：急性期</v>
      </c>
      <c r="G12566" t="s">
        <v>1204</v>
      </c>
      <c r="H12566" t="s">
        <v>1176</v>
      </c>
      <c r="I12566">
        <v>1274</v>
      </c>
      <c r="J12566" s="40">
        <f>I12573</f>
        <v>1.2558869701726845</v>
      </c>
    </row>
    <row r="12567" spans="1:10">
      <c r="A12567" t="s">
        <v>1167</v>
      </c>
      <c r="B12567" t="s">
        <v>1066</v>
      </c>
      <c r="C12567" t="s">
        <v>1129</v>
      </c>
      <c r="D12567" t="str">
        <f>VLOOKUP(C12567,時点区分!$A$2:$C$8,3,0)</f>
        <v>02:将来</v>
      </c>
      <c r="E12567" t="s">
        <v>2</v>
      </c>
      <c r="F12567" t="str">
        <f>VLOOKUP(E12567,病床機能区分!$A$2:$C$14,3,0)</f>
        <v>03：回復期</v>
      </c>
      <c r="G12567" t="s">
        <v>1206</v>
      </c>
      <c r="H12567" t="s">
        <v>1176</v>
      </c>
      <c r="I12567">
        <v>1499</v>
      </c>
      <c r="J12567" s="40">
        <f>I12574</f>
        <v>0.27618412274849902</v>
      </c>
    </row>
    <row r="12568" spans="1:10">
      <c r="A12568" t="s">
        <v>1167</v>
      </c>
      <c r="B12568" t="s">
        <v>1066</v>
      </c>
      <c r="C12568" t="s">
        <v>1129</v>
      </c>
      <c r="D12568" t="str">
        <f>VLOOKUP(C12568,時点区分!$A$2:$C$8,3,0)</f>
        <v>02:将来</v>
      </c>
      <c r="E12568" t="s">
        <v>3</v>
      </c>
      <c r="F12568" t="str">
        <f>VLOOKUP(E12568,病床機能区分!$A$2:$C$14,3,0)</f>
        <v>04：慢性期</v>
      </c>
      <c r="G12568" t="s">
        <v>1208</v>
      </c>
      <c r="H12568" t="s">
        <v>1176</v>
      </c>
      <c r="I12568">
        <v>922</v>
      </c>
      <c r="J12568" s="40">
        <f>I12575</f>
        <v>1.5531453362255965</v>
      </c>
    </row>
    <row r="12569" spans="1:10">
      <c r="A12569" t="s">
        <v>1167</v>
      </c>
      <c r="B12569" t="s">
        <v>1066</v>
      </c>
      <c r="C12569" t="s">
        <v>1129</v>
      </c>
      <c r="D12569" t="str">
        <f>VLOOKUP(C12569,時点区分!$A$2:$C$8,3,0)</f>
        <v>02:将来</v>
      </c>
      <c r="E12569" t="s">
        <v>784</v>
      </c>
      <c r="F12569" t="str">
        <f>VLOOKUP(E12569,病床機能区分!$A$2:$C$14,3,0)</f>
        <v>06：合計</v>
      </c>
      <c r="G12569" t="s">
        <v>1210</v>
      </c>
      <c r="H12569" t="s">
        <v>1176</v>
      </c>
      <c r="I12569">
        <v>4104</v>
      </c>
      <c r="J12569" s="40">
        <f>I12576</f>
        <v>0.9349415204678363</v>
      </c>
    </row>
    <row r="12570" spans="1:10">
      <c r="A12570" t="s">
        <v>1167</v>
      </c>
      <c r="B12570" t="s">
        <v>1066</v>
      </c>
      <c r="C12570" t="s">
        <v>1129</v>
      </c>
      <c r="D12570" t="str">
        <f>VLOOKUP(C12570,時点区分!$A$2:$C$8,3,0)</f>
        <v>02:将来</v>
      </c>
      <c r="E12570" t="s">
        <v>785</v>
      </c>
      <c r="F12570" t="str">
        <f>VLOOKUP(E12570,病床機能区分!$A$2:$C$14,3,0)</f>
        <v>07：在宅医療等</v>
      </c>
      <c r="G12570" t="s">
        <v>1212</v>
      </c>
      <c r="H12570" t="s">
        <v>1176</v>
      </c>
      <c r="I12570">
        <v>-6885</v>
      </c>
      <c r="J12570" s="40"/>
    </row>
    <row r="12571" spans="1:10">
      <c r="A12571" t="s">
        <v>1167</v>
      </c>
      <c r="B12571" t="s">
        <v>1066</v>
      </c>
      <c r="C12571" t="s">
        <v>1129</v>
      </c>
      <c r="D12571" t="str">
        <f>VLOOKUP(C12571,時点区分!$A$2:$C$8,3,0)</f>
        <v>02:将来</v>
      </c>
      <c r="E12571" t="s">
        <v>786</v>
      </c>
      <c r="F12571" t="str">
        <f>VLOOKUP(E12571,病床機能区分!$A$2:$C$14,3,0)</f>
        <v>08：うち訪問診療分</v>
      </c>
      <c r="G12571" t="s">
        <v>1214</v>
      </c>
      <c r="H12571" t="s">
        <v>1176</v>
      </c>
      <c r="I12571">
        <v>0</v>
      </c>
      <c r="J12571" s="40"/>
    </row>
    <row r="12572" spans="1:10">
      <c r="A12572" t="s">
        <v>1167</v>
      </c>
      <c r="B12572" t="s">
        <v>1066</v>
      </c>
      <c r="C12572" t="s">
        <v>1182</v>
      </c>
      <c r="D12572" t="str">
        <f>VLOOKUP(C12572,時点区分!$A$2:$C$8,3,0)</f>
        <v>03:構想策定時一致率</v>
      </c>
      <c r="E12572" t="s">
        <v>0</v>
      </c>
      <c r="F12572" t="str">
        <f>VLOOKUP(E12572,病床機能区分!$A$2:$C$14,3,0)</f>
        <v>01：高度急性期</v>
      </c>
      <c r="G12572" t="s">
        <v>1216</v>
      </c>
      <c r="H12572" t="s">
        <v>1270</v>
      </c>
      <c r="I12572">
        <v>0.95599022004889977</v>
      </c>
      <c r="J12572" s="40"/>
    </row>
    <row r="12573" spans="1:10">
      <c r="A12573" t="s">
        <v>1167</v>
      </c>
      <c r="B12573" t="s">
        <v>1066</v>
      </c>
      <c r="C12573" t="s">
        <v>1182</v>
      </c>
      <c r="D12573" t="str">
        <f>VLOOKUP(C12573,時点区分!$A$2:$C$8,3,0)</f>
        <v>03:構想策定時一致率</v>
      </c>
      <c r="E12573" t="s">
        <v>1</v>
      </c>
      <c r="F12573" t="str">
        <f>VLOOKUP(E12573,病床機能区分!$A$2:$C$14,3,0)</f>
        <v>02：急性期</v>
      </c>
      <c r="G12573" t="s">
        <v>1218</v>
      </c>
      <c r="H12573" t="s">
        <v>1270</v>
      </c>
      <c r="I12573">
        <v>1.2558869701726845</v>
      </c>
      <c r="J12573" s="40"/>
    </row>
    <row r="12574" spans="1:10">
      <c r="A12574" t="s">
        <v>1167</v>
      </c>
      <c r="B12574" t="s">
        <v>1066</v>
      </c>
      <c r="C12574" t="s">
        <v>1182</v>
      </c>
      <c r="D12574" t="str">
        <f>VLOOKUP(C12574,時点区分!$A$2:$C$8,3,0)</f>
        <v>03:構想策定時一致率</v>
      </c>
      <c r="E12574" t="s">
        <v>2</v>
      </c>
      <c r="F12574" t="str">
        <f>VLOOKUP(E12574,病床機能区分!$A$2:$C$14,3,0)</f>
        <v>03：回復期</v>
      </c>
      <c r="G12574" t="s">
        <v>1220</v>
      </c>
      <c r="H12574" t="s">
        <v>1270</v>
      </c>
      <c r="I12574">
        <v>0.27618412274849902</v>
      </c>
      <c r="J12574" s="40"/>
    </row>
    <row r="12575" spans="1:10">
      <c r="A12575" t="s">
        <v>1167</v>
      </c>
      <c r="B12575" t="s">
        <v>1066</v>
      </c>
      <c r="C12575" t="s">
        <v>1182</v>
      </c>
      <c r="D12575" t="str">
        <f>VLOOKUP(C12575,時点区分!$A$2:$C$8,3,0)</f>
        <v>03:構想策定時一致率</v>
      </c>
      <c r="E12575" t="s">
        <v>3</v>
      </c>
      <c r="F12575" t="str">
        <f>VLOOKUP(E12575,病床機能区分!$A$2:$C$14,3,0)</f>
        <v>04：慢性期</v>
      </c>
      <c r="G12575" t="s">
        <v>1222</v>
      </c>
      <c r="H12575" t="s">
        <v>1270</v>
      </c>
      <c r="I12575">
        <v>1.5531453362255965</v>
      </c>
      <c r="J12575" s="40"/>
    </row>
    <row r="12576" spans="1:10">
      <c r="A12576" t="s">
        <v>1167</v>
      </c>
      <c r="B12576" t="s">
        <v>1066</v>
      </c>
      <c r="C12576" t="s">
        <v>1182</v>
      </c>
      <c r="D12576" t="str">
        <f>VLOOKUP(C12576,時点区分!$A$2:$C$8,3,0)</f>
        <v>03:構想策定時一致率</v>
      </c>
      <c r="E12576" t="s">
        <v>784</v>
      </c>
      <c r="F12576" t="str">
        <f>VLOOKUP(E12576,病床機能区分!$A$2:$C$14,3,0)</f>
        <v>06：合計</v>
      </c>
      <c r="G12576" t="s">
        <v>1224</v>
      </c>
      <c r="H12576" t="s">
        <v>1270</v>
      </c>
      <c r="I12576">
        <v>0.9349415204678363</v>
      </c>
      <c r="J12576" s="40"/>
    </row>
    <row r="12577" spans="1:10">
      <c r="A12577" t="s">
        <v>1167</v>
      </c>
      <c r="B12577" t="s">
        <v>1066</v>
      </c>
      <c r="C12577" t="s">
        <v>1183</v>
      </c>
      <c r="D12577" t="str">
        <f>VLOOKUP(C12577,時点区分!$A$2:$C$8,3,0)</f>
        <v>04:R4年度病床機能報告_2022年時点</v>
      </c>
      <c r="E12577" t="s">
        <v>0</v>
      </c>
      <c r="F12577" t="str">
        <f>VLOOKUP(E12577,病床機能区分!$A$2:$C$14,3,0)</f>
        <v>01：高度急性期</v>
      </c>
      <c r="G12577" t="s">
        <v>1226</v>
      </c>
      <c r="H12577" t="s">
        <v>1176</v>
      </c>
      <c r="I12577">
        <v>372</v>
      </c>
      <c r="J12577" s="40">
        <f>I12584</f>
        <v>0.90953545232273836</v>
      </c>
    </row>
    <row r="12578" spans="1:10">
      <c r="A12578" t="s">
        <v>1167</v>
      </c>
      <c r="B12578" t="s">
        <v>1066</v>
      </c>
      <c r="C12578" t="s">
        <v>1183</v>
      </c>
      <c r="D12578" t="str">
        <f>VLOOKUP(C12578,時点区分!$A$2:$C$8,3,0)</f>
        <v>04:R4年度病床機能報告_2022年時点</v>
      </c>
      <c r="E12578" t="s">
        <v>1</v>
      </c>
      <c r="F12578" t="str">
        <f>VLOOKUP(E12578,病床機能区分!$A$2:$C$14,3,0)</f>
        <v>02：急性期</v>
      </c>
      <c r="G12578" t="s">
        <v>1228</v>
      </c>
      <c r="H12578" t="s">
        <v>1176</v>
      </c>
      <c r="I12578">
        <v>1378</v>
      </c>
      <c r="J12578" s="40">
        <f t="shared" ref="J12578:J12580" si="307">I12585</f>
        <v>1.0816326530612246</v>
      </c>
    </row>
    <row r="12579" spans="1:10">
      <c r="A12579" t="s">
        <v>1167</v>
      </c>
      <c r="B12579" t="s">
        <v>1066</v>
      </c>
      <c r="C12579" t="s">
        <v>1183</v>
      </c>
      <c r="D12579" t="str">
        <f>VLOOKUP(C12579,時点区分!$A$2:$C$8,3,0)</f>
        <v>04:R4年度病床機能報告_2022年時点</v>
      </c>
      <c r="E12579" t="s">
        <v>2</v>
      </c>
      <c r="F12579" t="str">
        <f>VLOOKUP(E12579,病床機能区分!$A$2:$C$14,3,0)</f>
        <v>03：回復期</v>
      </c>
      <c r="G12579" t="s">
        <v>1230</v>
      </c>
      <c r="H12579" t="s">
        <v>1176</v>
      </c>
      <c r="I12579">
        <v>466</v>
      </c>
      <c r="J12579" s="40">
        <f t="shared" si="307"/>
        <v>0.31087391594396263</v>
      </c>
    </row>
    <row r="12580" spans="1:10">
      <c r="A12580" t="s">
        <v>1167</v>
      </c>
      <c r="B12580" t="s">
        <v>1066</v>
      </c>
      <c r="C12580" t="s">
        <v>1183</v>
      </c>
      <c r="D12580" t="str">
        <f>VLOOKUP(C12580,時点区分!$A$2:$C$8,3,0)</f>
        <v>04:R4年度病床機能報告_2022年時点</v>
      </c>
      <c r="E12580" t="s">
        <v>3</v>
      </c>
      <c r="F12580" t="str">
        <f>VLOOKUP(E12580,病床機能区分!$A$2:$C$14,3,0)</f>
        <v>04：慢性期</v>
      </c>
      <c r="G12580" t="s">
        <v>1232</v>
      </c>
      <c r="H12580" t="s">
        <v>1176</v>
      </c>
      <c r="I12580">
        <v>1122</v>
      </c>
      <c r="J12580" s="40">
        <f t="shared" si="307"/>
        <v>1.2169197396963123</v>
      </c>
    </row>
    <row r="12581" spans="1:10">
      <c r="A12581" t="s">
        <v>1167</v>
      </c>
      <c r="B12581" t="s">
        <v>1066</v>
      </c>
      <c r="C12581" t="s">
        <v>1183</v>
      </c>
      <c r="D12581" t="str">
        <f>VLOOKUP(C12581,時点区分!$A$2:$C$8,3,0)</f>
        <v>04:R4年度病床機能報告_2022年時点</v>
      </c>
      <c r="E12581" t="s">
        <v>771</v>
      </c>
      <c r="F12581" t="str">
        <f>VLOOKUP(E12581,病床機能区分!$A$2:$C$14,3,0)</f>
        <v>09：休棟中（今後再開する予定）</v>
      </c>
      <c r="G12581" t="s">
        <v>1234</v>
      </c>
      <c r="H12581" t="s">
        <v>1176</v>
      </c>
      <c r="I12581">
        <v>0</v>
      </c>
      <c r="J12581" s="40"/>
    </row>
    <row r="12582" spans="1:10">
      <c r="A12582" t="s">
        <v>1167</v>
      </c>
      <c r="B12582" t="s">
        <v>1066</v>
      </c>
      <c r="C12582" t="s">
        <v>1183</v>
      </c>
      <c r="D12582" t="str">
        <f>VLOOKUP(C12582,時点区分!$A$2:$C$8,3,0)</f>
        <v>04:R4年度病床機能報告_2022年時点</v>
      </c>
      <c r="E12582" t="s">
        <v>772</v>
      </c>
      <c r="F12582" t="str">
        <f>VLOOKUP(E12582,病床機能区分!$A$2:$C$14,3,0)</f>
        <v>10：休棟中（今後廃止する予定）</v>
      </c>
      <c r="G12582" t="s">
        <v>1236</v>
      </c>
      <c r="H12582" t="s">
        <v>1176</v>
      </c>
      <c r="I12582">
        <v>0</v>
      </c>
      <c r="J12582" s="40"/>
    </row>
    <row r="12583" spans="1:10">
      <c r="A12583" t="s">
        <v>1167</v>
      </c>
      <c r="B12583" t="s">
        <v>1066</v>
      </c>
      <c r="C12583" t="s">
        <v>1183</v>
      </c>
      <c r="D12583" t="str">
        <f>VLOOKUP(C12583,時点区分!$A$2:$C$8,3,0)</f>
        <v>04:R4年度病床機能報告_2022年時点</v>
      </c>
      <c r="E12583" t="s">
        <v>784</v>
      </c>
      <c r="F12583" t="str">
        <f>VLOOKUP(E12583,病床機能区分!$A$2:$C$14,3,0)</f>
        <v>06：合計</v>
      </c>
      <c r="G12583" t="s">
        <v>1238</v>
      </c>
      <c r="H12583" t="s">
        <v>1176</v>
      </c>
      <c r="I12583">
        <v>3338</v>
      </c>
      <c r="J12583" s="40">
        <f>I12588</f>
        <v>0.81335282651072127</v>
      </c>
    </row>
    <row r="12584" spans="1:10">
      <c r="A12584" t="s">
        <v>1167</v>
      </c>
      <c r="B12584" t="s">
        <v>1066</v>
      </c>
      <c r="C12584" t="s">
        <v>1184</v>
      </c>
      <c r="D12584" t="str">
        <f>VLOOKUP(C12584,時点区分!$A$2:$C$8,3,0)</f>
        <v>05:R4年度現状一致率</v>
      </c>
      <c r="E12584" t="s">
        <v>0</v>
      </c>
      <c r="F12584" t="str">
        <f>VLOOKUP(E12584,病床機能区分!$A$2:$C$14,3,0)</f>
        <v>01：高度急性期</v>
      </c>
      <c r="G12584" t="s">
        <v>1239</v>
      </c>
      <c r="H12584" t="s">
        <v>1270</v>
      </c>
      <c r="I12584">
        <v>0.90953545232273836</v>
      </c>
      <c r="J12584" s="40"/>
    </row>
    <row r="12585" spans="1:10">
      <c r="A12585" t="s">
        <v>1167</v>
      </c>
      <c r="B12585" t="s">
        <v>1066</v>
      </c>
      <c r="C12585" t="s">
        <v>1184</v>
      </c>
      <c r="D12585" t="str">
        <f>VLOOKUP(C12585,時点区分!$A$2:$C$8,3,0)</f>
        <v>05:R4年度現状一致率</v>
      </c>
      <c r="E12585" t="s">
        <v>1</v>
      </c>
      <c r="F12585" t="str">
        <f>VLOOKUP(E12585,病床機能区分!$A$2:$C$14,3,0)</f>
        <v>02：急性期</v>
      </c>
      <c r="G12585" t="s">
        <v>1241</v>
      </c>
      <c r="H12585" t="s">
        <v>1270</v>
      </c>
      <c r="I12585">
        <v>1.0816326530612246</v>
      </c>
      <c r="J12585" s="40"/>
    </row>
    <row r="12586" spans="1:10">
      <c r="A12586" t="s">
        <v>1167</v>
      </c>
      <c r="B12586" t="s">
        <v>1066</v>
      </c>
      <c r="C12586" t="s">
        <v>1184</v>
      </c>
      <c r="D12586" t="str">
        <f>VLOOKUP(C12586,時点区分!$A$2:$C$8,3,0)</f>
        <v>05:R4年度現状一致率</v>
      </c>
      <c r="E12586" t="s">
        <v>2</v>
      </c>
      <c r="F12586" t="str">
        <f>VLOOKUP(E12586,病床機能区分!$A$2:$C$14,3,0)</f>
        <v>03：回復期</v>
      </c>
      <c r="G12586" t="s">
        <v>1243</v>
      </c>
      <c r="H12586" t="s">
        <v>1270</v>
      </c>
      <c r="I12586">
        <v>0.31087391594396263</v>
      </c>
      <c r="J12586" s="40"/>
    </row>
    <row r="12587" spans="1:10">
      <c r="A12587" t="s">
        <v>1167</v>
      </c>
      <c r="B12587" t="s">
        <v>1066</v>
      </c>
      <c r="C12587" t="s">
        <v>1184</v>
      </c>
      <c r="D12587" t="str">
        <f>VLOOKUP(C12587,時点区分!$A$2:$C$8,3,0)</f>
        <v>05:R4年度現状一致率</v>
      </c>
      <c r="E12587" t="s">
        <v>3</v>
      </c>
      <c r="F12587" t="str">
        <f>VLOOKUP(E12587,病床機能区分!$A$2:$C$14,3,0)</f>
        <v>04：慢性期</v>
      </c>
      <c r="G12587" t="s">
        <v>1245</v>
      </c>
      <c r="H12587" t="s">
        <v>1270</v>
      </c>
      <c r="I12587">
        <v>1.2169197396963123</v>
      </c>
      <c r="J12587" s="40"/>
    </row>
    <row r="12588" spans="1:10">
      <c r="A12588" t="s">
        <v>1167</v>
      </c>
      <c r="B12588" t="s">
        <v>1066</v>
      </c>
      <c r="C12588" t="s">
        <v>1184</v>
      </c>
      <c r="D12588" t="str">
        <f>VLOOKUP(C12588,時点区分!$A$2:$C$8,3,0)</f>
        <v>05:R4年度現状一致率</v>
      </c>
      <c r="E12588" t="s">
        <v>784</v>
      </c>
      <c r="F12588" t="str">
        <f>VLOOKUP(E12588,病床機能区分!$A$2:$C$14,3,0)</f>
        <v>06：合計</v>
      </c>
      <c r="G12588" t="s">
        <v>1247</v>
      </c>
      <c r="H12588" t="s">
        <v>1270</v>
      </c>
      <c r="I12588">
        <v>0.81335282651072127</v>
      </c>
      <c r="J12588" s="40"/>
    </row>
    <row r="12589" spans="1:10">
      <c r="A12589" t="s">
        <v>1167</v>
      </c>
      <c r="B12589" t="s">
        <v>1066</v>
      </c>
      <c r="C12589" t="s">
        <v>1185</v>
      </c>
      <c r="D12589" t="str">
        <f>VLOOKUP(C12589,時点区分!$A$2:$C$8,3,0)</f>
        <v>06:R4年度病床機能報告_2025年時点</v>
      </c>
      <c r="E12589" t="s">
        <v>0</v>
      </c>
      <c r="F12589" t="str">
        <f>VLOOKUP(E12589,病床機能区分!$A$2:$C$14,3,0)</f>
        <v>01：高度急性期</v>
      </c>
      <c r="G12589" t="s">
        <v>1249</v>
      </c>
      <c r="H12589" t="s">
        <v>1176</v>
      </c>
      <c r="I12589">
        <v>372</v>
      </c>
      <c r="J12589" s="40">
        <f>I12597</f>
        <v>0.90953545232273836</v>
      </c>
    </row>
    <row r="12590" spans="1:10">
      <c r="A12590" t="s">
        <v>1167</v>
      </c>
      <c r="B12590" t="s">
        <v>1066</v>
      </c>
      <c r="C12590" t="s">
        <v>1185</v>
      </c>
      <c r="D12590" t="str">
        <f>VLOOKUP(C12590,時点区分!$A$2:$C$8,3,0)</f>
        <v>06:R4年度病床機能報告_2025年時点</v>
      </c>
      <c r="E12590" t="s">
        <v>1</v>
      </c>
      <c r="F12590" t="str">
        <f>VLOOKUP(E12590,病床機能区分!$A$2:$C$14,3,0)</f>
        <v>02：急性期</v>
      </c>
      <c r="G12590" t="s">
        <v>1251</v>
      </c>
      <c r="H12590" t="s">
        <v>1176</v>
      </c>
      <c r="I12590">
        <v>1328</v>
      </c>
      <c r="J12590" s="40">
        <f>I12598</f>
        <v>1.042386185243328</v>
      </c>
    </row>
    <row r="12591" spans="1:10">
      <c r="A12591" t="s">
        <v>1167</v>
      </c>
      <c r="B12591" t="s">
        <v>1066</v>
      </c>
      <c r="C12591" t="s">
        <v>1185</v>
      </c>
      <c r="D12591" t="str">
        <f>VLOOKUP(C12591,時点区分!$A$2:$C$8,3,0)</f>
        <v>06:R4年度病床機能報告_2025年時点</v>
      </c>
      <c r="E12591" t="s">
        <v>2</v>
      </c>
      <c r="F12591" t="str">
        <f>VLOOKUP(E12591,病床機能区分!$A$2:$C$14,3,0)</f>
        <v>03：回復期</v>
      </c>
      <c r="G12591" t="s">
        <v>1253</v>
      </c>
      <c r="H12591" t="s">
        <v>1176</v>
      </c>
      <c r="I12591">
        <v>554</v>
      </c>
      <c r="J12591" s="40">
        <f>I12599</f>
        <v>0.36957971981320881</v>
      </c>
    </row>
    <row r="12592" spans="1:10">
      <c r="A12592" t="s">
        <v>1167</v>
      </c>
      <c r="B12592" t="s">
        <v>1066</v>
      </c>
      <c r="C12592" t="s">
        <v>1185</v>
      </c>
      <c r="D12592" t="str">
        <f>VLOOKUP(C12592,時点区分!$A$2:$C$8,3,0)</f>
        <v>06:R4年度病床機能報告_2025年時点</v>
      </c>
      <c r="E12592" t="s">
        <v>3</v>
      </c>
      <c r="F12592" t="str">
        <f>VLOOKUP(E12592,病床機能区分!$A$2:$C$14,3,0)</f>
        <v>04：慢性期</v>
      </c>
      <c r="G12592" t="s">
        <v>1255</v>
      </c>
      <c r="H12592" t="s">
        <v>1176</v>
      </c>
      <c r="I12592">
        <v>1034</v>
      </c>
      <c r="J12592" s="40">
        <f>I12600</f>
        <v>1.121475054229935</v>
      </c>
    </row>
    <row r="12593" spans="1:10">
      <c r="A12593" t="s">
        <v>1167</v>
      </c>
      <c r="B12593" t="s">
        <v>1066</v>
      </c>
      <c r="C12593" t="s">
        <v>1185</v>
      </c>
      <c r="D12593" t="str">
        <f>VLOOKUP(C12593,時点区分!$A$2:$C$8,3,0)</f>
        <v>06:R4年度病床機能報告_2025年時点</v>
      </c>
      <c r="E12593" t="s">
        <v>779</v>
      </c>
      <c r="F12593" t="str">
        <f>VLOOKUP(E12593,病床機能区分!$A$2:$C$14,3,0)</f>
        <v>11：介護保険施設等へ移行予定</v>
      </c>
      <c r="G12593" t="s">
        <v>1257</v>
      </c>
      <c r="H12593" t="s">
        <v>1176</v>
      </c>
      <c r="I12593">
        <v>50</v>
      </c>
      <c r="J12593" s="40"/>
    </row>
    <row r="12594" spans="1:10">
      <c r="A12594" t="s">
        <v>1167</v>
      </c>
      <c r="B12594" t="s">
        <v>1066</v>
      </c>
      <c r="C12594" t="s">
        <v>1185</v>
      </c>
      <c r="D12594" t="str">
        <f>VLOOKUP(C12594,時点区分!$A$2:$C$8,3,0)</f>
        <v>06:R4年度病床機能報告_2025年時点</v>
      </c>
      <c r="E12594" t="s">
        <v>780</v>
      </c>
      <c r="F12594" t="str">
        <f>VLOOKUP(E12594,病床機能区分!$A$2:$C$14,3,0)</f>
        <v>12：休棟予定</v>
      </c>
      <c r="G12594" t="s">
        <v>1259</v>
      </c>
      <c r="H12594" t="s">
        <v>1176</v>
      </c>
      <c r="I12594">
        <v>0</v>
      </c>
      <c r="J12594" s="40"/>
    </row>
    <row r="12595" spans="1:10">
      <c r="A12595" t="s">
        <v>1167</v>
      </c>
      <c r="B12595" t="s">
        <v>1066</v>
      </c>
      <c r="C12595" t="s">
        <v>1185</v>
      </c>
      <c r="D12595" t="str">
        <f>VLOOKUP(C12595,時点区分!$A$2:$C$8,3,0)</f>
        <v>06:R4年度病床機能報告_2025年時点</v>
      </c>
      <c r="E12595" t="s">
        <v>781</v>
      </c>
      <c r="F12595" t="str">
        <f>VLOOKUP(E12595,病床機能区分!$A$2:$C$14,3,0)</f>
        <v>13：廃止予定</v>
      </c>
      <c r="G12595" t="s">
        <v>1261</v>
      </c>
      <c r="H12595" t="s">
        <v>1176</v>
      </c>
      <c r="I12595">
        <v>0</v>
      </c>
      <c r="J12595" s="40"/>
    </row>
    <row r="12596" spans="1:10">
      <c r="A12596" t="s">
        <v>1167</v>
      </c>
      <c r="B12596" t="s">
        <v>1066</v>
      </c>
      <c r="C12596" t="s">
        <v>1185</v>
      </c>
      <c r="D12596" t="str">
        <f>VLOOKUP(C12596,時点区分!$A$2:$C$8,3,0)</f>
        <v>06:R4年度病床機能報告_2025年時点</v>
      </c>
      <c r="E12596" t="s">
        <v>784</v>
      </c>
      <c r="F12596" t="str">
        <f>VLOOKUP(E12596,病床機能区分!$A$2:$C$14,3,0)</f>
        <v>06：合計</v>
      </c>
      <c r="G12596" t="s">
        <v>1263</v>
      </c>
      <c r="H12596" t="s">
        <v>1176</v>
      </c>
      <c r="I12596">
        <v>3338</v>
      </c>
      <c r="J12596" s="40">
        <f>I12601</f>
        <v>0.81335282651072127</v>
      </c>
    </row>
    <row r="12597" spans="1:10">
      <c r="A12597" t="s">
        <v>1167</v>
      </c>
      <c r="B12597" t="s">
        <v>1066</v>
      </c>
      <c r="C12597" t="s">
        <v>1278</v>
      </c>
      <c r="D12597" t="str">
        <f>VLOOKUP(C12597,時点区分!$A$2:$C$8,3,0)</f>
        <v>07:R4年度将来一致率</v>
      </c>
      <c r="E12597" t="s">
        <v>0</v>
      </c>
      <c r="F12597" t="str">
        <f>VLOOKUP(E12597,病床機能区分!$A$2:$C$14,3,0)</f>
        <v>01：高度急性期</v>
      </c>
      <c r="G12597" t="s">
        <v>1281</v>
      </c>
      <c r="H12597" t="s">
        <v>1270</v>
      </c>
      <c r="I12597">
        <v>0.90953545232273836</v>
      </c>
      <c r="J12597" s="40"/>
    </row>
    <row r="12598" spans="1:10">
      <c r="A12598" t="s">
        <v>1167</v>
      </c>
      <c r="B12598" t="s">
        <v>1066</v>
      </c>
      <c r="C12598" t="s">
        <v>1278</v>
      </c>
      <c r="D12598" t="str">
        <f>VLOOKUP(C12598,時点区分!$A$2:$C$8,3,0)</f>
        <v>07:R4年度将来一致率</v>
      </c>
      <c r="E12598" t="s">
        <v>1</v>
      </c>
      <c r="F12598" t="str">
        <f>VLOOKUP(E12598,病床機能区分!$A$2:$C$14,3,0)</f>
        <v>02：急性期</v>
      </c>
      <c r="G12598" t="s">
        <v>1283</v>
      </c>
      <c r="H12598" t="s">
        <v>1270</v>
      </c>
      <c r="I12598">
        <v>1.042386185243328</v>
      </c>
      <c r="J12598" s="40"/>
    </row>
    <row r="12599" spans="1:10">
      <c r="A12599" t="s">
        <v>1167</v>
      </c>
      <c r="B12599" t="s">
        <v>1066</v>
      </c>
      <c r="C12599" t="s">
        <v>1278</v>
      </c>
      <c r="D12599" t="str">
        <f>VLOOKUP(C12599,時点区分!$A$2:$C$8,3,0)</f>
        <v>07:R4年度将来一致率</v>
      </c>
      <c r="E12599" t="s">
        <v>2</v>
      </c>
      <c r="F12599" t="str">
        <f>VLOOKUP(E12599,病床機能区分!$A$2:$C$14,3,0)</f>
        <v>03：回復期</v>
      </c>
      <c r="G12599" t="s">
        <v>1285</v>
      </c>
      <c r="H12599" t="s">
        <v>1270</v>
      </c>
      <c r="I12599">
        <v>0.36957971981320881</v>
      </c>
      <c r="J12599" s="40"/>
    </row>
    <row r="12600" spans="1:10">
      <c r="A12600" t="s">
        <v>1167</v>
      </c>
      <c r="B12600" t="s">
        <v>1066</v>
      </c>
      <c r="C12600" t="s">
        <v>1278</v>
      </c>
      <c r="D12600" t="str">
        <f>VLOOKUP(C12600,時点区分!$A$2:$C$8,3,0)</f>
        <v>07:R4年度将来一致率</v>
      </c>
      <c r="E12600" t="s">
        <v>3</v>
      </c>
      <c r="F12600" t="str">
        <f>VLOOKUP(E12600,病床機能区分!$A$2:$C$14,3,0)</f>
        <v>04：慢性期</v>
      </c>
      <c r="G12600" t="s">
        <v>1287</v>
      </c>
      <c r="H12600" t="s">
        <v>1270</v>
      </c>
      <c r="I12600">
        <v>1.121475054229935</v>
      </c>
      <c r="J12600" s="40"/>
    </row>
    <row r="12601" spans="1:10" ht="14" thickBot="1">
      <c r="A12601" t="s">
        <v>1167</v>
      </c>
      <c r="B12601" t="s">
        <v>1066</v>
      </c>
      <c r="C12601" t="s">
        <v>1278</v>
      </c>
      <c r="D12601" t="str">
        <f>VLOOKUP(C12601,時点区分!$A$2:$C$8,3,0)</f>
        <v>07:R4年度将来一致率</v>
      </c>
      <c r="E12601" t="s">
        <v>784</v>
      </c>
      <c r="F12601" t="str">
        <f>VLOOKUP(E12601,病床機能区分!$A$2:$C$14,3,0)</f>
        <v>06：合計</v>
      </c>
      <c r="G12601" t="s">
        <v>1289</v>
      </c>
      <c r="H12601" t="s">
        <v>1270</v>
      </c>
      <c r="I12601">
        <v>0.81335282651072127</v>
      </c>
      <c r="J12601" s="41"/>
    </row>
    <row r="12602" spans="1:10">
      <c r="A12602" t="s">
        <v>1167</v>
      </c>
      <c r="B12602" t="s">
        <v>1067</v>
      </c>
      <c r="C12602" t="s">
        <v>1181</v>
      </c>
      <c r="D12602" t="str">
        <f>VLOOKUP(C12602,時点区分!$A$2:$C$8,3,0)</f>
        <v>01:現状ー構想策定時</v>
      </c>
      <c r="E12602" t="s">
        <v>0</v>
      </c>
      <c r="F12602" t="str">
        <f>VLOOKUP(E12602,病床機能区分!$A$2:$C$14,3,0)</f>
        <v>01：高度急性期</v>
      </c>
      <c r="G12602" t="s">
        <v>1186</v>
      </c>
      <c r="H12602" t="s">
        <v>1176</v>
      </c>
      <c r="I12602">
        <v>6</v>
      </c>
      <c r="J12602" s="39">
        <f t="shared" ref="J12602:J12605" si="308">I12617</f>
        <v>9.6774193548387094E-2</v>
      </c>
    </row>
    <row r="12603" spans="1:10">
      <c r="A12603" t="s">
        <v>1167</v>
      </c>
      <c r="B12603" t="s">
        <v>1067</v>
      </c>
      <c r="C12603" t="s">
        <v>1181</v>
      </c>
      <c r="D12603" t="str">
        <f>VLOOKUP(C12603,時点区分!$A$2:$C$8,3,0)</f>
        <v>01:現状ー構想策定時</v>
      </c>
      <c r="E12603" t="s">
        <v>1</v>
      </c>
      <c r="F12603" t="str">
        <f>VLOOKUP(E12603,病床機能区分!$A$2:$C$14,3,0)</f>
        <v>02：急性期</v>
      </c>
      <c r="G12603" t="s">
        <v>1188</v>
      </c>
      <c r="H12603" t="s">
        <v>1176</v>
      </c>
      <c r="I12603">
        <v>477</v>
      </c>
      <c r="J12603" s="40">
        <f t="shared" si="308"/>
        <v>1.3104395604395604</v>
      </c>
    </row>
    <row r="12604" spans="1:10">
      <c r="A12604" t="s">
        <v>1167</v>
      </c>
      <c r="B12604" t="s">
        <v>1067</v>
      </c>
      <c r="C12604" t="s">
        <v>1181</v>
      </c>
      <c r="D12604" t="str">
        <f>VLOOKUP(C12604,時点区分!$A$2:$C$8,3,0)</f>
        <v>01:現状ー構想策定時</v>
      </c>
      <c r="E12604" t="s">
        <v>2</v>
      </c>
      <c r="F12604" t="str">
        <f>VLOOKUP(E12604,病床機能区分!$A$2:$C$14,3,0)</f>
        <v>03：回復期</v>
      </c>
      <c r="G12604" t="s">
        <v>1190</v>
      </c>
      <c r="H12604" t="s">
        <v>1176</v>
      </c>
      <c r="I12604">
        <v>128</v>
      </c>
      <c r="J12604" s="40">
        <f t="shared" si="308"/>
        <v>0.27705627705627706</v>
      </c>
    </row>
    <row r="12605" spans="1:10">
      <c r="A12605" t="s">
        <v>1167</v>
      </c>
      <c r="B12605" t="s">
        <v>1067</v>
      </c>
      <c r="C12605" t="s">
        <v>1181</v>
      </c>
      <c r="D12605" t="str">
        <f>VLOOKUP(C12605,時点区分!$A$2:$C$8,3,0)</f>
        <v>01:現状ー構想策定時</v>
      </c>
      <c r="E12605" t="s">
        <v>3</v>
      </c>
      <c r="F12605" t="str">
        <f>VLOOKUP(E12605,病床機能区分!$A$2:$C$14,3,0)</f>
        <v>04：慢性期</v>
      </c>
      <c r="G12605" t="s">
        <v>1192</v>
      </c>
      <c r="H12605" t="s">
        <v>1176</v>
      </c>
      <c r="I12605">
        <v>524</v>
      </c>
      <c r="J12605" s="40">
        <f t="shared" si="308"/>
        <v>1.7350993377483444</v>
      </c>
    </row>
    <row r="12606" spans="1:10">
      <c r="A12606" t="s">
        <v>1167</v>
      </c>
      <c r="B12606" t="s">
        <v>1067</v>
      </c>
      <c r="C12606" t="s">
        <v>1181</v>
      </c>
      <c r="D12606" t="str">
        <f>VLOOKUP(C12606,時点区分!$A$2:$C$8,3,0)</f>
        <v>01:現状ー構想策定時</v>
      </c>
      <c r="E12606" t="s">
        <v>783</v>
      </c>
      <c r="F12606" t="str">
        <f>VLOOKUP(E12606,病床機能区分!$A$2:$C$14,3,0)</f>
        <v>05：未報告</v>
      </c>
      <c r="G12606" t="s">
        <v>1194</v>
      </c>
      <c r="H12606" t="s">
        <v>1176</v>
      </c>
      <c r="I12606">
        <v>0</v>
      </c>
      <c r="J12606" s="40"/>
    </row>
    <row r="12607" spans="1:10">
      <c r="A12607" t="s">
        <v>1167</v>
      </c>
      <c r="B12607" t="s">
        <v>1067</v>
      </c>
      <c r="C12607" t="s">
        <v>1181</v>
      </c>
      <c r="D12607" t="str">
        <f>VLOOKUP(C12607,時点区分!$A$2:$C$8,3,0)</f>
        <v>01:現状ー構想策定時</v>
      </c>
      <c r="E12607" t="s">
        <v>784</v>
      </c>
      <c r="F12607" t="str">
        <f>VLOOKUP(E12607,病床機能区分!$A$2:$C$14,3,0)</f>
        <v>06：合計</v>
      </c>
      <c r="G12607" t="s">
        <v>1196</v>
      </c>
      <c r="H12607" t="s">
        <v>1176</v>
      </c>
      <c r="I12607">
        <v>1135</v>
      </c>
      <c r="J12607" s="40">
        <f>I12621</f>
        <v>0.95378151260504207</v>
      </c>
    </row>
    <row r="12608" spans="1:10">
      <c r="A12608" t="s">
        <v>1167</v>
      </c>
      <c r="B12608" t="s">
        <v>1067</v>
      </c>
      <c r="C12608" t="s">
        <v>1181</v>
      </c>
      <c r="D12608" t="str">
        <f>VLOOKUP(C12608,時点区分!$A$2:$C$8,3,0)</f>
        <v>01:現状ー構想策定時</v>
      </c>
      <c r="E12608" t="s">
        <v>785</v>
      </c>
      <c r="F12608" t="str">
        <f>VLOOKUP(E12608,病床機能区分!$A$2:$C$14,3,0)</f>
        <v>07：在宅医療等</v>
      </c>
      <c r="G12608" t="s">
        <v>1198</v>
      </c>
      <c r="H12608" t="s">
        <v>1176</v>
      </c>
      <c r="I12608">
        <v>0</v>
      </c>
      <c r="J12608" s="40"/>
    </row>
    <row r="12609" spans="1:10">
      <c r="A12609" t="s">
        <v>1167</v>
      </c>
      <c r="B12609" t="s">
        <v>1067</v>
      </c>
      <c r="C12609" t="s">
        <v>1181</v>
      </c>
      <c r="D12609" t="str">
        <f>VLOOKUP(C12609,時点区分!$A$2:$C$8,3,0)</f>
        <v>01:現状ー構想策定時</v>
      </c>
      <c r="E12609" t="s">
        <v>786</v>
      </c>
      <c r="F12609" t="str">
        <f>VLOOKUP(E12609,病床機能区分!$A$2:$C$14,3,0)</f>
        <v>08：うち訪問診療分</v>
      </c>
      <c r="G12609" t="s">
        <v>1200</v>
      </c>
      <c r="H12609" t="s">
        <v>1176</v>
      </c>
      <c r="I12609">
        <v>0</v>
      </c>
      <c r="J12609" s="40"/>
    </row>
    <row r="12610" spans="1:10">
      <c r="A12610" t="s">
        <v>1167</v>
      </c>
      <c r="B12610" t="s">
        <v>1067</v>
      </c>
      <c r="C12610" t="s">
        <v>1129</v>
      </c>
      <c r="D12610" t="str">
        <f>VLOOKUP(C12610,時点区分!$A$2:$C$8,3,0)</f>
        <v>02:将来</v>
      </c>
      <c r="E12610" t="s">
        <v>0</v>
      </c>
      <c r="F12610" t="str">
        <f>VLOOKUP(E12610,病床機能区分!$A$2:$C$14,3,0)</f>
        <v>01：高度急性期</v>
      </c>
      <c r="G12610" t="s">
        <v>1202</v>
      </c>
      <c r="H12610" t="s">
        <v>1176</v>
      </c>
      <c r="I12610">
        <v>62</v>
      </c>
      <c r="J12610" s="40">
        <f>I12617</f>
        <v>9.6774193548387094E-2</v>
      </c>
    </row>
    <row r="12611" spans="1:10">
      <c r="A12611" t="s">
        <v>1167</v>
      </c>
      <c r="B12611" t="s">
        <v>1067</v>
      </c>
      <c r="C12611" t="s">
        <v>1129</v>
      </c>
      <c r="D12611" t="str">
        <f>VLOOKUP(C12611,時点区分!$A$2:$C$8,3,0)</f>
        <v>02:将来</v>
      </c>
      <c r="E12611" t="s">
        <v>1</v>
      </c>
      <c r="F12611" t="str">
        <f>VLOOKUP(E12611,病床機能区分!$A$2:$C$14,3,0)</f>
        <v>02：急性期</v>
      </c>
      <c r="G12611" t="s">
        <v>1204</v>
      </c>
      <c r="H12611" t="s">
        <v>1176</v>
      </c>
      <c r="I12611">
        <v>364</v>
      </c>
      <c r="J12611" s="40">
        <f>I12618</f>
        <v>1.3104395604395604</v>
      </c>
    </row>
    <row r="12612" spans="1:10">
      <c r="A12612" t="s">
        <v>1167</v>
      </c>
      <c r="B12612" t="s">
        <v>1067</v>
      </c>
      <c r="C12612" t="s">
        <v>1129</v>
      </c>
      <c r="D12612" t="str">
        <f>VLOOKUP(C12612,時点区分!$A$2:$C$8,3,0)</f>
        <v>02:将来</v>
      </c>
      <c r="E12612" t="s">
        <v>2</v>
      </c>
      <c r="F12612" t="str">
        <f>VLOOKUP(E12612,病床機能区分!$A$2:$C$14,3,0)</f>
        <v>03：回復期</v>
      </c>
      <c r="G12612" t="s">
        <v>1206</v>
      </c>
      <c r="H12612" t="s">
        <v>1176</v>
      </c>
      <c r="I12612">
        <v>462</v>
      </c>
      <c r="J12612" s="40">
        <f>I12619</f>
        <v>0.27705627705627706</v>
      </c>
    </row>
    <row r="12613" spans="1:10">
      <c r="A12613" t="s">
        <v>1167</v>
      </c>
      <c r="B12613" t="s">
        <v>1067</v>
      </c>
      <c r="C12613" t="s">
        <v>1129</v>
      </c>
      <c r="D12613" t="str">
        <f>VLOOKUP(C12613,時点区分!$A$2:$C$8,3,0)</f>
        <v>02:将来</v>
      </c>
      <c r="E12613" t="s">
        <v>3</v>
      </c>
      <c r="F12613" t="str">
        <f>VLOOKUP(E12613,病床機能区分!$A$2:$C$14,3,0)</f>
        <v>04：慢性期</v>
      </c>
      <c r="G12613" t="s">
        <v>1208</v>
      </c>
      <c r="H12613" t="s">
        <v>1176</v>
      </c>
      <c r="I12613">
        <v>302</v>
      </c>
      <c r="J12613" s="40">
        <f>I12620</f>
        <v>1.7350993377483444</v>
      </c>
    </row>
    <row r="12614" spans="1:10">
      <c r="A12614" t="s">
        <v>1167</v>
      </c>
      <c r="B12614" t="s">
        <v>1067</v>
      </c>
      <c r="C12614" t="s">
        <v>1129</v>
      </c>
      <c r="D12614" t="str">
        <f>VLOOKUP(C12614,時点区分!$A$2:$C$8,3,0)</f>
        <v>02:将来</v>
      </c>
      <c r="E12614" t="s">
        <v>784</v>
      </c>
      <c r="F12614" t="str">
        <f>VLOOKUP(E12614,病床機能区分!$A$2:$C$14,3,0)</f>
        <v>06：合計</v>
      </c>
      <c r="G12614" t="s">
        <v>1210</v>
      </c>
      <c r="H12614" t="s">
        <v>1176</v>
      </c>
      <c r="I12614">
        <v>1190</v>
      </c>
      <c r="J12614" s="40">
        <f>I12621</f>
        <v>0.95378151260504207</v>
      </c>
    </row>
    <row r="12615" spans="1:10">
      <c r="A12615" t="s">
        <v>1167</v>
      </c>
      <c r="B12615" t="s">
        <v>1067</v>
      </c>
      <c r="C12615" t="s">
        <v>1129</v>
      </c>
      <c r="D12615" t="str">
        <f>VLOOKUP(C12615,時点区分!$A$2:$C$8,3,0)</f>
        <v>02:将来</v>
      </c>
      <c r="E12615" t="s">
        <v>785</v>
      </c>
      <c r="F12615" t="str">
        <f>VLOOKUP(E12615,病床機能区分!$A$2:$C$14,3,0)</f>
        <v>07：在宅医療等</v>
      </c>
      <c r="G12615" t="s">
        <v>1212</v>
      </c>
      <c r="H12615" t="s">
        <v>1176</v>
      </c>
      <c r="I12615">
        <v>-1399</v>
      </c>
      <c r="J12615" s="40"/>
    </row>
    <row r="12616" spans="1:10">
      <c r="A12616" t="s">
        <v>1167</v>
      </c>
      <c r="B12616" t="s">
        <v>1067</v>
      </c>
      <c r="C12616" t="s">
        <v>1129</v>
      </c>
      <c r="D12616" t="str">
        <f>VLOOKUP(C12616,時点区分!$A$2:$C$8,3,0)</f>
        <v>02:将来</v>
      </c>
      <c r="E12616" t="s">
        <v>786</v>
      </c>
      <c r="F12616" t="str">
        <f>VLOOKUP(E12616,病床機能区分!$A$2:$C$14,3,0)</f>
        <v>08：うち訪問診療分</v>
      </c>
      <c r="G12616" t="s">
        <v>1214</v>
      </c>
      <c r="H12616" t="s">
        <v>1176</v>
      </c>
      <c r="I12616">
        <v>0</v>
      </c>
      <c r="J12616" s="40"/>
    </row>
    <row r="12617" spans="1:10">
      <c r="A12617" t="s">
        <v>1167</v>
      </c>
      <c r="B12617" t="s">
        <v>1067</v>
      </c>
      <c r="C12617" t="s">
        <v>1182</v>
      </c>
      <c r="D12617" t="str">
        <f>VLOOKUP(C12617,時点区分!$A$2:$C$8,3,0)</f>
        <v>03:構想策定時一致率</v>
      </c>
      <c r="E12617" t="s">
        <v>0</v>
      </c>
      <c r="F12617" t="str">
        <f>VLOOKUP(E12617,病床機能区分!$A$2:$C$14,3,0)</f>
        <v>01：高度急性期</v>
      </c>
      <c r="G12617" t="s">
        <v>1216</v>
      </c>
      <c r="H12617" t="s">
        <v>1270</v>
      </c>
      <c r="I12617">
        <v>9.6774193548387094E-2</v>
      </c>
      <c r="J12617" s="40"/>
    </row>
    <row r="12618" spans="1:10">
      <c r="A12618" t="s">
        <v>1167</v>
      </c>
      <c r="B12618" t="s">
        <v>1067</v>
      </c>
      <c r="C12618" t="s">
        <v>1182</v>
      </c>
      <c r="D12618" t="str">
        <f>VLOOKUP(C12618,時点区分!$A$2:$C$8,3,0)</f>
        <v>03:構想策定時一致率</v>
      </c>
      <c r="E12618" t="s">
        <v>1</v>
      </c>
      <c r="F12618" t="str">
        <f>VLOOKUP(E12618,病床機能区分!$A$2:$C$14,3,0)</f>
        <v>02：急性期</v>
      </c>
      <c r="G12618" t="s">
        <v>1218</v>
      </c>
      <c r="H12618" t="s">
        <v>1270</v>
      </c>
      <c r="I12618">
        <v>1.3104395604395604</v>
      </c>
      <c r="J12618" s="40"/>
    </row>
    <row r="12619" spans="1:10">
      <c r="A12619" t="s">
        <v>1167</v>
      </c>
      <c r="B12619" t="s">
        <v>1067</v>
      </c>
      <c r="C12619" t="s">
        <v>1182</v>
      </c>
      <c r="D12619" t="str">
        <f>VLOOKUP(C12619,時点区分!$A$2:$C$8,3,0)</f>
        <v>03:構想策定時一致率</v>
      </c>
      <c r="E12619" t="s">
        <v>2</v>
      </c>
      <c r="F12619" t="str">
        <f>VLOOKUP(E12619,病床機能区分!$A$2:$C$14,3,0)</f>
        <v>03：回復期</v>
      </c>
      <c r="G12619" t="s">
        <v>1220</v>
      </c>
      <c r="H12619" t="s">
        <v>1270</v>
      </c>
      <c r="I12619">
        <v>0.27705627705627706</v>
      </c>
      <c r="J12619" s="40"/>
    </row>
    <row r="12620" spans="1:10">
      <c r="A12620" t="s">
        <v>1167</v>
      </c>
      <c r="B12620" t="s">
        <v>1067</v>
      </c>
      <c r="C12620" t="s">
        <v>1182</v>
      </c>
      <c r="D12620" t="str">
        <f>VLOOKUP(C12620,時点区分!$A$2:$C$8,3,0)</f>
        <v>03:構想策定時一致率</v>
      </c>
      <c r="E12620" t="s">
        <v>3</v>
      </c>
      <c r="F12620" t="str">
        <f>VLOOKUP(E12620,病床機能区分!$A$2:$C$14,3,0)</f>
        <v>04：慢性期</v>
      </c>
      <c r="G12620" t="s">
        <v>1222</v>
      </c>
      <c r="H12620" t="s">
        <v>1270</v>
      </c>
      <c r="I12620">
        <v>1.7350993377483444</v>
      </c>
      <c r="J12620" s="40"/>
    </row>
    <row r="12621" spans="1:10">
      <c r="A12621" t="s">
        <v>1167</v>
      </c>
      <c r="B12621" t="s">
        <v>1067</v>
      </c>
      <c r="C12621" t="s">
        <v>1182</v>
      </c>
      <c r="D12621" t="str">
        <f>VLOOKUP(C12621,時点区分!$A$2:$C$8,3,0)</f>
        <v>03:構想策定時一致率</v>
      </c>
      <c r="E12621" t="s">
        <v>784</v>
      </c>
      <c r="F12621" t="str">
        <f>VLOOKUP(E12621,病床機能区分!$A$2:$C$14,3,0)</f>
        <v>06：合計</v>
      </c>
      <c r="G12621" t="s">
        <v>1224</v>
      </c>
      <c r="H12621" t="s">
        <v>1270</v>
      </c>
      <c r="I12621">
        <v>0.95378151260504207</v>
      </c>
      <c r="J12621" s="40"/>
    </row>
    <row r="12622" spans="1:10">
      <c r="A12622" t="s">
        <v>1167</v>
      </c>
      <c r="B12622" t="s">
        <v>1067</v>
      </c>
      <c r="C12622" t="s">
        <v>1183</v>
      </c>
      <c r="D12622" t="str">
        <f>VLOOKUP(C12622,時点区分!$A$2:$C$8,3,0)</f>
        <v>04:R4年度病床機能報告_2022年時点</v>
      </c>
      <c r="E12622" t="s">
        <v>0</v>
      </c>
      <c r="F12622" t="str">
        <f>VLOOKUP(E12622,病床機能区分!$A$2:$C$14,3,0)</f>
        <v>01：高度急性期</v>
      </c>
      <c r="G12622" t="s">
        <v>1226</v>
      </c>
      <c r="H12622" t="s">
        <v>1176</v>
      </c>
      <c r="I12622">
        <v>6</v>
      </c>
      <c r="J12622" s="40">
        <f>I12629</f>
        <v>9.6774193548387094E-2</v>
      </c>
    </row>
    <row r="12623" spans="1:10">
      <c r="A12623" t="s">
        <v>1167</v>
      </c>
      <c r="B12623" t="s">
        <v>1067</v>
      </c>
      <c r="C12623" t="s">
        <v>1183</v>
      </c>
      <c r="D12623" t="str">
        <f>VLOOKUP(C12623,時点区分!$A$2:$C$8,3,0)</f>
        <v>04:R4年度病床機能報告_2022年時点</v>
      </c>
      <c r="E12623" t="s">
        <v>1</v>
      </c>
      <c r="F12623" t="str">
        <f>VLOOKUP(E12623,病床機能区分!$A$2:$C$14,3,0)</f>
        <v>02：急性期</v>
      </c>
      <c r="G12623" t="s">
        <v>1228</v>
      </c>
      <c r="H12623" t="s">
        <v>1176</v>
      </c>
      <c r="I12623">
        <v>316</v>
      </c>
      <c r="J12623" s="40">
        <f t="shared" ref="J12623:J12625" si="309">I12630</f>
        <v>0.86813186813186816</v>
      </c>
    </row>
    <row r="12624" spans="1:10">
      <c r="A12624" t="s">
        <v>1167</v>
      </c>
      <c r="B12624" t="s">
        <v>1067</v>
      </c>
      <c r="C12624" t="s">
        <v>1183</v>
      </c>
      <c r="D12624" t="str">
        <f>VLOOKUP(C12624,時点区分!$A$2:$C$8,3,0)</f>
        <v>04:R4年度病床機能報告_2022年時点</v>
      </c>
      <c r="E12624" t="s">
        <v>2</v>
      </c>
      <c r="F12624" t="str">
        <f>VLOOKUP(E12624,病床機能区分!$A$2:$C$14,3,0)</f>
        <v>03：回復期</v>
      </c>
      <c r="G12624" t="s">
        <v>1230</v>
      </c>
      <c r="H12624" t="s">
        <v>1176</v>
      </c>
      <c r="I12624">
        <v>180</v>
      </c>
      <c r="J12624" s="40">
        <f t="shared" si="309"/>
        <v>0.38961038961038963</v>
      </c>
    </row>
    <row r="12625" spans="1:10">
      <c r="A12625" t="s">
        <v>1167</v>
      </c>
      <c r="B12625" t="s">
        <v>1067</v>
      </c>
      <c r="C12625" t="s">
        <v>1183</v>
      </c>
      <c r="D12625" t="str">
        <f>VLOOKUP(C12625,時点区分!$A$2:$C$8,3,0)</f>
        <v>04:R4年度病床機能報告_2022年時点</v>
      </c>
      <c r="E12625" t="s">
        <v>3</v>
      </c>
      <c r="F12625" t="str">
        <f>VLOOKUP(E12625,病床機能区分!$A$2:$C$14,3,0)</f>
        <v>04：慢性期</v>
      </c>
      <c r="G12625" t="s">
        <v>1232</v>
      </c>
      <c r="H12625" t="s">
        <v>1176</v>
      </c>
      <c r="I12625">
        <v>392</v>
      </c>
      <c r="J12625" s="40">
        <f t="shared" si="309"/>
        <v>1.2980132450331126</v>
      </c>
    </row>
    <row r="12626" spans="1:10">
      <c r="A12626" t="s">
        <v>1167</v>
      </c>
      <c r="B12626" t="s">
        <v>1067</v>
      </c>
      <c r="C12626" t="s">
        <v>1183</v>
      </c>
      <c r="D12626" t="str">
        <f>VLOOKUP(C12626,時点区分!$A$2:$C$8,3,0)</f>
        <v>04:R4年度病床機能報告_2022年時点</v>
      </c>
      <c r="E12626" t="s">
        <v>771</v>
      </c>
      <c r="F12626" t="str">
        <f>VLOOKUP(E12626,病床機能区分!$A$2:$C$14,3,0)</f>
        <v>09：休棟中（今後再開する予定）</v>
      </c>
      <c r="G12626" t="s">
        <v>1234</v>
      </c>
      <c r="H12626" t="s">
        <v>1176</v>
      </c>
      <c r="I12626">
        <v>0</v>
      </c>
      <c r="J12626" s="40"/>
    </row>
    <row r="12627" spans="1:10">
      <c r="A12627" t="s">
        <v>1167</v>
      </c>
      <c r="B12627" t="s">
        <v>1067</v>
      </c>
      <c r="C12627" t="s">
        <v>1183</v>
      </c>
      <c r="D12627" t="str">
        <f>VLOOKUP(C12627,時点区分!$A$2:$C$8,3,0)</f>
        <v>04:R4年度病床機能報告_2022年時点</v>
      </c>
      <c r="E12627" t="s">
        <v>772</v>
      </c>
      <c r="F12627" t="str">
        <f>VLOOKUP(E12627,病床機能区分!$A$2:$C$14,3,0)</f>
        <v>10：休棟中（今後廃止する予定）</v>
      </c>
      <c r="G12627" t="s">
        <v>1236</v>
      </c>
      <c r="H12627" t="s">
        <v>1176</v>
      </c>
      <c r="I12627">
        <v>0</v>
      </c>
      <c r="J12627" s="40"/>
    </row>
    <row r="12628" spans="1:10">
      <c r="A12628" t="s">
        <v>1167</v>
      </c>
      <c r="B12628" t="s">
        <v>1067</v>
      </c>
      <c r="C12628" t="s">
        <v>1183</v>
      </c>
      <c r="D12628" t="str">
        <f>VLOOKUP(C12628,時点区分!$A$2:$C$8,3,0)</f>
        <v>04:R4年度病床機能報告_2022年時点</v>
      </c>
      <c r="E12628" t="s">
        <v>784</v>
      </c>
      <c r="F12628" t="str">
        <f>VLOOKUP(E12628,病床機能区分!$A$2:$C$14,3,0)</f>
        <v>06：合計</v>
      </c>
      <c r="G12628" t="s">
        <v>1238</v>
      </c>
      <c r="H12628" t="s">
        <v>1176</v>
      </c>
      <c r="I12628">
        <v>894</v>
      </c>
      <c r="J12628" s="40">
        <f>I12633</f>
        <v>0.75126050420168067</v>
      </c>
    </row>
    <row r="12629" spans="1:10">
      <c r="A12629" t="s">
        <v>1167</v>
      </c>
      <c r="B12629" t="s">
        <v>1067</v>
      </c>
      <c r="C12629" t="s">
        <v>1184</v>
      </c>
      <c r="D12629" t="str">
        <f>VLOOKUP(C12629,時点区分!$A$2:$C$8,3,0)</f>
        <v>05:R4年度現状一致率</v>
      </c>
      <c r="E12629" t="s">
        <v>0</v>
      </c>
      <c r="F12629" t="str">
        <f>VLOOKUP(E12629,病床機能区分!$A$2:$C$14,3,0)</f>
        <v>01：高度急性期</v>
      </c>
      <c r="G12629" t="s">
        <v>1239</v>
      </c>
      <c r="H12629" t="s">
        <v>1270</v>
      </c>
      <c r="I12629">
        <v>9.6774193548387094E-2</v>
      </c>
      <c r="J12629" s="40"/>
    </row>
    <row r="12630" spans="1:10">
      <c r="A12630" t="s">
        <v>1167</v>
      </c>
      <c r="B12630" t="s">
        <v>1067</v>
      </c>
      <c r="C12630" t="s">
        <v>1184</v>
      </c>
      <c r="D12630" t="str">
        <f>VLOOKUP(C12630,時点区分!$A$2:$C$8,3,0)</f>
        <v>05:R4年度現状一致率</v>
      </c>
      <c r="E12630" t="s">
        <v>1</v>
      </c>
      <c r="F12630" t="str">
        <f>VLOOKUP(E12630,病床機能区分!$A$2:$C$14,3,0)</f>
        <v>02：急性期</v>
      </c>
      <c r="G12630" t="s">
        <v>1241</v>
      </c>
      <c r="H12630" t="s">
        <v>1270</v>
      </c>
      <c r="I12630">
        <v>0.86813186813186816</v>
      </c>
      <c r="J12630" s="40"/>
    </row>
    <row r="12631" spans="1:10">
      <c r="A12631" t="s">
        <v>1167</v>
      </c>
      <c r="B12631" t="s">
        <v>1067</v>
      </c>
      <c r="C12631" t="s">
        <v>1184</v>
      </c>
      <c r="D12631" t="str">
        <f>VLOOKUP(C12631,時点区分!$A$2:$C$8,3,0)</f>
        <v>05:R4年度現状一致率</v>
      </c>
      <c r="E12631" t="s">
        <v>2</v>
      </c>
      <c r="F12631" t="str">
        <f>VLOOKUP(E12631,病床機能区分!$A$2:$C$14,3,0)</f>
        <v>03：回復期</v>
      </c>
      <c r="G12631" t="s">
        <v>1243</v>
      </c>
      <c r="H12631" t="s">
        <v>1270</v>
      </c>
      <c r="I12631">
        <v>0.38961038961038963</v>
      </c>
      <c r="J12631" s="40"/>
    </row>
    <row r="12632" spans="1:10">
      <c r="A12632" t="s">
        <v>1167</v>
      </c>
      <c r="B12632" t="s">
        <v>1067</v>
      </c>
      <c r="C12632" t="s">
        <v>1184</v>
      </c>
      <c r="D12632" t="str">
        <f>VLOOKUP(C12632,時点区分!$A$2:$C$8,3,0)</f>
        <v>05:R4年度現状一致率</v>
      </c>
      <c r="E12632" t="s">
        <v>3</v>
      </c>
      <c r="F12632" t="str">
        <f>VLOOKUP(E12632,病床機能区分!$A$2:$C$14,3,0)</f>
        <v>04：慢性期</v>
      </c>
      <c r="G12632" t="s">
        <v>1245</v>
      </c>
      <c r="H12632" t="s">
        <v>1270</v>
      </c>
      <c r="I12632">
        <v>1.2980132450331126</v>
      </c>
      <c r="J12632" s="40"/>
    </row>
    <row r="12633" spans="1:10">
      <c r="A12633" t="s">
        <v>1167</v>
      </c>
      <c r="B12633" t="s">
        <v>1067</v>
      </c>
      <c r="C12633" t="s">
        <v>1184</v>
      </c>
      <c r="D12633" t="str">
        <f>VLOOKUP(C12633,時点区分!$A$2:$C$8,3,0)</f>
        <v>05:R4年度現状一致率</v>
      </c>
      <c r="E12633" t="s">
        <v>784</v>
      </c>
      <c r="F12633" t="str">
        <f>VLOOKUP(E12633,病床機能区分!$A$2:$C$14,3,0)</f>
        <v>06：合計</v>
      </c>
      <c r="G12633" t="s">
        <v>1247</v>
      </c>
      <c r="H12633" t="s">
        <v>1270</v>
      </c>
      <c r="I12633">
        <v>0.75126050420168067</v>
      </c>
      <c r="J12633" s="40"/>
    </row>
    <row r="12634" spans="1:10">
      <c r="A12634" t="s">
        <v>1167</v>
      </c>
      <c r="B12634" t="s">
        <v>1067</v>
      </c>
      <c r="C12634" t="s">
        <v>1185</v>
      </c>
      <c r="D12634" t="str">
        <f>VLOOKUP(C12634,時点区分!$A$2:$C$8,3,0)</f>
        <v>06:R4年度病床機能報告_2025年時点</v>
      </c>
      <c r="E12634" t="s">
        <v>0</v>
      </c>
      <c r="F12634" t="str">
        <f>VLOOKUP(E12634,病床機能区分!$A$2:$C$14,3,0)</f>
        <v>01：高度急性期</v>
      </c>
      <c r="G12634" t="s">
        <v>1249</v>
      </c>
      <c r="H12634" t="s">
        <v>1176</v>
      </c>
      <c r="I12634">
        <v>6</v>
      </c>
      <c r="J12634" s="40">
        <f>I12642</f>
        <v>9.6774193548387094E-2</v>
      </c>
    </row>
    <row r="12635" spans="1:10">
      <c r="A12635" t="s">
        <v>1167</v>
      </c>
      <c r="B12635" t="s">
        <v>1067</v>
      </c>
      <c r="C12635" t="s">
        <v>1185</v>
      </c>
      <c r="D12635" t="str">
        <f>VLOOKUP(C12635,時点区分!$A$2:$C$8,3,0)</f>
        <v>06:R4年度病床機能報告_2025年時点</v>
      </c>
      <c r="E12635" t="s">
        <v>1</v>
      </c>
      <c r="F12635" t="str">
        <f>VLOOKUP(E12635,病床機能区分!$A$2:$C$14,3,0)</f>
        <v>02：急性期</v>
      </c>
      <c r="G12635" t="s">
        <v>1251</v>
      </c>
      <c r="H12635" t="s">
        <v>1176</v>
      </c>
      <c r="I12635">
        <v>316</v>
      </c>
      <c r="J12635" s="40">
        <f>I12643</f>
        <v>0.86813186813186816</v>
      </c>
    </row>
    <row r="12636" spans="1:10">
      <c r="A12636" t="s">
        <v>1167</v>
      </c>
      <c r="B12636" t="s">
        <v>1067</v>
      </c>
      <c r="C12636" t="s">
        <v>1185</v>
      </c>
      <c r="D12636" t="str">
        <f>VLOOKUP(C12636,時点区分!$A$2:$C$8,3,0)</f>
        <v>06:R4年度病床機能報告_2025年時点</v>
      </c>
      <c r="E12636" t="s">
        <v>2</v>
      </c>
      <c r="F12636" t="str">
        <f>VLOOKUP(E12636,病床機能区分!$A$2:$C$14,3,0)</f>
        <v>03：回復期</v>
      </c>
      <c r="G12636" t="s">
        <v>1253</v>
      </c>
      <c r="H12636" t="s">
        <v>1176</v>
      </c>
      <c r="I12636">
        <v>180</v>
      </c>
      <c r="J12636" s="40">
        <f>I12644</f>
        <v>0.38961038961038963</v>
      </c>
    </row>
    <row r="12637" spans="1:10">
      <c r="A12637" t="s">
        <v>1167</v>
      </c>
      <c r="B12637" t="s">
        <v>1067</v>
      </c>
      <c r="C12637" t="s">
        <v>1185</v>
      </c>
      <c r="D12637" t="str">
        <f>VLOOKUP(C12637,時点区分!$A$2:$C$8,3,0)</f>
        <v>06:R4年度病床機能報告_2025年時点</v>
      </c>
      <c r="E12637" t="s">
        <v>3</v>
      </c>
      <c r="F12637" t="str">
        <f>VLOOKUP(E12637,病床機能区分!$A$2:$C$14,3,0)</f>
        <v>04：慢性期</v>
      </c>
      <c r="G12637" t="s">
        <v>1255</v>
      </c>
      <c r="H12637" t="s">
        <v>1176</v>
      </c>
      <c r="I12637">
        <v>392</v>
      </c>
      <c r="J12637" s="40">
        <f>I12645</f>
        <v>1.2980132450331126</v>
      </c>
    </row>
    <row r="12638" spans="1:10">
      <c r="A12638" t="s">
        <v>1167</v>
      </c>
      <c r="B12638" t="s">
        <v>1067</v>
      </c>
      <c r="C12638" t="s">
        <v>1185</v>
      </c>
      <c r="D12638" t="str">
        <f>VLOOKUP(C12638,時点区分!$A$2:$C$8,3,0)</f>
        <v>06:R4年度病床機能報告_2025年時点</v>
      </c>
      <c r="E12638" t="s">
        <v>779</v>
      </c>
      <c r="F12638" t="str">
        <f>VLOOKUP(E12638,病床機能区分!$A$2:$C$14,3,0)</f>
        <v>11：介護保険施設等へ移行予定</v>
      </c>
      <c r="G12638" t="s">
        <v>1257</v>
      </c>
      <c r="H12638" t="s">
        <v>1176</v>
      </c>
      <c r="I12638">
        <v>0</v>
      </c>
      <c r="J12638" s="40"/>
    </row>
    <row r="12639" spans="1:10">
      <c r="A12639" t="s">
        <v>1167</v>
      </c>
      <c r="B12639" t="s">
        <v>1067</v>
      </c>
      <c r="C12639" t="s">
        <v>1185</v>
      </c>
      <c r="D12639" t="str">
        <f>VLOOKUP(C12639,時点区分!$A$2:$C$8,3,0)</f>
        <v>06:R4年度病床機能報告_2025年時点</v>
      </c>
      <c r="E12639" t="s">
        <v>780</v>
      </c>
      <c r="F12639" t="str">
        <f>VLOOKUP(E12639,病床機能区分!$A$2:$C$14,3,0)</f>
        <v>12：休棟予定</v>
      </c>
      <c r="G12639" t="s">
        <v>1259</v>
      </c>
      <c r="H12639" t="s">
        <v>1176</v>
      </c>
      <c r="I12639">
        <v>0</v>
      </c>
      <c r="J12639" s="40"/>
    </row>
    <row r="12640" spans="1:10">
      <c r="A12640" t="s">
        <v>1167</v>
      </c>
      <c r="B12640" t="s">
        <v>1067</v>
      </c>
      <c r="C12640" t="s">
        <v>1185</v>
      </c>
      <c r="D12640" t="str">
        <f>VLOOKUP(C12640,時点区分!$A$2:$C$8,3,0)</f>
        <v>06:R4年度病床機能報告_2025年時点</v>
      </c>
      <c r="E12640" t="s">
        <v>781</v>
      </c>
      <c r="F12640" t="str">
        <f>VLOOKUP(E12640,病床機能区分!$A$2:$C$14,3,0)</f>
        <v>13：廃止予定</v>
      </c>
      <c r="G12640" t="s">
        <v>1261</v>
      </c>
      <c r="H12640" t="s">
        <v>1176</v>
      </c>
      <c r="I12640">
        <v>0</v>
      </c>
      <c r="J12640" s="40"/>
    </row>
    <row r="12641" spans="1:10">
      <c r="A12641" t="s">
        <v>1167</v>
      </c>
      <c r="B12641" t="s">
        <v>1067</v>
      </c>
      <c r="C12641" t="s">
        <v>1185</v>
      </c>
      <c r="D12641" t="str">
        <f>VLOOKUP(C12641,時点区分!$A$2:$C$8,3,0)</f>
        <v>06:R4年度病床機能報告_2025年時点</v>
      </c>
      <c r="E12641" t="s">
        <v>784</v>
      </c>
      <c r="F12641" t="str">
        <f>VLOOKUP(E12641,病床機能区分!$A$2:$C$14,3,0)</f>
        <v>06：合計</v>
      </c>
      <c r="G12641" t="s">
        <v>1263</v>
      </c>
      <c r="H12641" t="s">
        <v>1176</v>
      </c>
      <c r="I12641">
        <v>894</v>
      </c>
      <c r="J12641" s="40">
        <f>I12646</f>
        <v>0.75126050420168067</v>
      </c>
    </row>
    <row r="12642" spans="1:10">
      <c r="A12642" t="s">
        <v>1167</v>
      </c>
      <c r="B12642" t="s">
        <v>1067</v>
      </c>
      <c r="C12642" t="s">
        <v>1278</v>
      </c>
      <c r="D12642" t="str">
        <f>VLOOKUP(C12642,時点区分!$A$2:$C$8,3,0)</f>
        <v>07:R4年度将来一致率</v>
      </c>
      <c r="E12642" t="s">
        <v>0</v>
      </c>
      <c r="F12642" t="str">
        <f>VLOOKUP(E12642,病床機能区分!$A$2:$C$14,3,0)</f>
        <v>01：高度急性期</v>
      </c>
      <c r="G12642" t="s">
        <v>1281</v>
      </c>
      <c r="H12642" t="s">
        <v>1270</v>
      </c>
      <c r="I12642">
        <v>9.6774193548387094E-2</v>
      </c>
      <c r="J12642" s="40"/>
    </row>
    <row r="12643" spans="1:10">
      <c r="A12643" t="s">
        <v>1167</v>
      </c>
      <c r="B12643" t="s">
        <v>1067</v>
      </c>
      <c r="C12643" t="s">
        <v>1278</v>
      </c>
      <c r="D12643" t="str">
        <f>VLOOKUP(C12643,時点区分!$A$2:$C$8,3,0)</f>
        <v>07:R4年度将来一致率</v>
      </c>
      <c r="E12643" t="s">
        <v>1</v>
      </c>
      <c r="F12643" t="str">
        <f>VLOOKUP(E12643,病床機能区分!$A$2:$C$14,3,0)</f>
        <v>02：急性期</v>
      </c>
      <c r="G12643" t="s">
        <v>1283</v>
      </c>
      <c r="H12643" t="s">
        <v>1270</v>
      </c>
      <c r="I12643">
        <v>0.86813186813186816</v>
      </c>
      <c r="J12643" s="40"/>
    </row>
    <row r="12644" spans="1:10">
      <c r="A12644" t="s">
        <v>1167</v>
      </c>
      <c r="B12644" t="s">
        <v>1067</v>
      </c>
      <c r="C12644" t="s">
        <v>1278</v>
      </c>
      <c r="D12644" t="str">
        <f>VLOOKUP(C12644,時点区分!$A$2:$C$8,3,0)</f>
        <v>07:R4年度将来一致率</v>
      </c>
      <c r="E12644" t="s">
        <v>2</v>
      </c>
      <c r="F12644" t="str">
        <f>VLOOKUP(E12644,病床機能区分!$A$2:$C$14,3,0)</f>
        <v>03：回復期</v>
      </c>
      <c r="G12644" t="s">
        <v>1285</v>
      </c>
      <c r="H12644" t="s">
        <v>1270</v>
      </c>
      <c r="I12644">
        <v>0.38961038961038963</v>
      </c>
      <c r="J12644" s="40"/>
    </row>
    <row r="12645" spans="1:10">
      <c r="A12645" t="s">
        <v>1167</v>
      </c>
      <c r="B12645" t="s">
        <v>1067</v>
      </c>
      <c r="C12645" t="s">
        <v>1278</v>
      </c>
      <c r="D12645" t="str">
        <f>VLOOKUP(C12645,時点区分!$A$2:$C$8,3,0)</f>
        <v>07:R4年度将来一致率</v>
      </c>
      <c r="E12645" t="s">
        <v>3</v>
      </c>
      <c r="F12645" t="str">
        <f>VLOOKUP(E12645,病床機能区分!$A$2:$C$14,3,0)</f>
        <v>04：慢性期</v>
      </c>
      <c r="G12645" t="s">
        <v>1287</v>
      </c>
      <c r="H12645" t="s">
        <v>1270</v>
      </c>
      <c r="I12645">
        <v>1.2980132450331126</v>
      </c>
      <c r="J12645" s="40"/>
    </row>
    <row r="12646" spans="1:10" ht="14" thickBot="1">
      <c r="A12646" t="s">
        <v>1167</v>
      </c>
      <c r="B12646" t="s">
        <v>1067</v>
      </c>
      <c r="C12646" t="s">
        <v>1278</v>
      </c>
      <c r="D12646" t="str">
        <f>VLOOKUP(C12646,時点区分!$A$2:$C$8,3,0)</f>
        <v>07:R4年度将来一致率</v>
      </c>
      <c r="E12646" t="s">
        <v>784</v>
      </c>
      <c r="F12646" t="str">
        <f>VLOOKUP(E12646,病床機能区分!$A$2:$C$14,3,0)</f>
        <v>06：合計</v>
      </c>
      <c r="G12646" t="s">
        <v>1289</v>
      </c>
      <c r="H12646" t="s">
        <v>1270</v>
      </c>
      <c r="I12646">
        <v>0.75126050420168067</v>
      </c>
      <c r="J12646" s="41"/>
    </row>
    <row r="12647" spans="1:10">
      <c r="A12647" t="s">
        <v>1167</v>
      </c>
      <c r="B12647" t="s">
        <v>1068</v>
      </c>
      <c r="C12647" t="s">
        <v>1181</v>
      </c>
      <c r="D12647" t="str">
        <f>VLOOKUP(C12647,時点区分!$A$2:$C$8,3,0)</f>
        <v>01:現状ー構想策定時</v>
      </c>
      <c r="E12647" t="s">
        <v>0</v>
      </c>
      <c r="F12647" t="str">
        <f>VLOOKUP(E12647,病床機能区分!$A$2:$C$14,3,0)</f>
        <v>01：高度急性期</v>
      </c>
      <c r="G12647" t="s">
        <v>1186</v>
      </c>
      <c r="H12647" t="s">
        <v>1176</v>
      </c>
      <c r="I12647">
        <v>1184</v>
      </c>
      <c r="J12647" s="39">
        <f>I12662</f>
        <v>1.3945818610129563</v>
      </c>
    </row>
    <row r="12648" spans="1:10">
      <c r="A12648" t="s">
        <v>1167</v>
      </c>
      <c r="B12648" t="s">
        <v>1068</v>
      </c>
      <c r="C12648" t="s">
        <v>1181</v>
      </c>
      <c r="D12648" t="str">
        <f>VLOOKUP(C12648,時点区分!$A$2:$C$8,3,0)</f>
        <v>01:現状ー構想策定時</v>
      </c>
      <c r="E12648" t="s">
        <v>1</v>
      </c>
      <c r="F12648" t="str">
        <f>VLOOKUP(E12648,病床機能区分!$A$2:$C$14,3,0)</f>
        <v>02：急性期</v>
      </c>
      <c r="G12648" t="s">
        <v>1188</v>
      </c>
      <c r="H12648" t="s">
        <v>1176</v>
      </c>
      <c r="I12648">
        <v>2897</v>
      </c>
      <c r="J12648" s="40">
        <f>I12663</f>
        <v>1.382816229116945</v>
      </c>
    </row>
    <row r="12649" spans="1:10">
      <c r="A12649" t="s">
        <v>1167</v>
      </c>
      <c r="B12649" t="s">
        <v>1068</v>
      </c>
      <c r="C12649" t="s">
        <v>1181</v>
      </c>
      <c r="D12649" t="str">
        <f>VLOOKUP(C12649,時点区分!$A$2:$C$8,3,0)</f>
        <v>01:現状ー構想策定時</v>
      </c>
      <c r="E12649" t="s">
        <v>2</v>
      </c>
      <c r="F12649" t="str">
        <f>VLOOKUP(E12649,病床機能区分!$A$2:$C$14,3,0)</f>
        <v>03：回復期</v>
      </c>
      <c r="G12649" t="s">
        <v>1190</v>
      </c>
      <c r="H12649" t="s">
        <v>1176</v>
      </c>
      <c r="I12649">
        <v>765</v>
      </c>
      <c r="J12649" s="40">
        <f>I12664</f>
        <v>0.39453326456936566</v>
      </c>
    </row>
    <row r="12650" spans="1:10">
      <c r="A12650" t="s">
        <v>1167</v>
      </c>
      <c r="B12650" t="s">
        <v>1068</v>
      </c>
      <c r="C12650" t="s">
        <v>1181</v>
      </c>
      <c r="D12650" t="str">
        <f>VLOOKUP(C12650,時点区分!$A$2:$C$8,3,0)</f>
        <v>01:現状ー構想策定時</v>
      </c>
      <c r="E12650" t="s">
        <v>3</v>
      </c>
      <c r="F12650" t="str">
        <f>VLOOKUP(E12650,病床機能区分!$A$2:$C$14,3,0)</f>
        <v>04：慢性期</v>
      </c>
      <c r="G12650" t="s">
        <v>1192</v>
      </c>
      <c r="H12650" t="s">
        <v>1176</v>
      </c>
      <c r="I12650">
        <v>2601</v>
      </c>
      <c r="J12650" s="40">
        <f>I12665</f>
        <v>2.1620947630922691</v>
      </c>
    </row>
    <row r="12651" spans="1:10">
      <c r="A12651" t="s">
        <v>1167</v>
      </c>
      <c r="B12651" t="s">
        <v>1068</v>
      </c>
      <c r="C12651" t="s">
        <v>1181</v>
      </c>
      <c r="D12651" t="str">
        <f>VLOOKUP(C12651,時点区分!$A$2:$C$8,3,0)</f>
        <v>01:現状ー構想策定時</v>
      </c>
      <c r="E12651" t="s">
        <v>783</v>
      </c>
      <c r="F12651" t="str">
        <f>VLOOKUP(E12651,病床機能区分!$A$2:$C$14,3,0)</f>
        <v>05：未報告</v>
      </c>
      <c r="G12651" t="s">
        <v>1194</v>
      </c>
      <c r="H12651" t="s">
        <v>1176</v>
      </c>
      <c r="I12651">
        <v>0</v>
      </c>
      <c r="J12651" s="40"/>
    </row>
    <row r="12652" spans="1:10">
      <c r="A12652" t="s">
        <v>1167</v>
      </c>
      <c r="B12652" t="s">
        <v>1068</v>
      </c>
      <c r="C12652" t="s">
        <v>1181</v>
      </c>
      <c r="D12652" t="str">
        <f>VLOOKUP(C12652,時点区分!$A$2:$C$8,3,0)</f>
        <v>01:現状ー構想策定時</v>
      </c>
      <c r="E12652" t="s">
        <v>784</v>
      </c>
      <c r="F12652" t="str">
        <f>VLOOKUP(E12652,病床機能区分!$A$2:$C$14,3,0)</f>
        <v>06：合計</v>
      </c>
      <c r="G12652" t="s">
        <v>1196</v>
      </c>
      <c r="H12652" t="s">
        <v>1176</v>
      </c>
      <c r="I12652">
        <v>7447</v>
      </c>
      <c r="J12652" s="40">
        <f>I12666</f>
        <v>1.2236279986855076</v>
      </c>
    </row>
    <row r="12653" spans="1:10">
      <c r="A12653" t="s">
        <v>1167</v>
      </c>
      <c r="B12653" t="s">
        <v>1068</v>
      </c>
      <c r="C12653" t="s">
        <v>1181</v>
      </c>
      <c r="D12653" t="str">
        <f>VLOOKUP(C12653,時点区分!$A$2:$C$8,3,0)</f>
        <v>01:現状ー構想策定時</v>
      </c>
      <c r="E12653" t="s">
        <v>785</v>
      </c>
      <c r="F12653" t="str">
        <f>VLOOKUP(E12653,病床機能区分!$A$2:$C$14,3,0)</f>
        <v>07：在宅医療等</v>
      </c>
      <c r="G12653" t="s">
        <v>1198</v>
      </c>
      <c r="H12653" t="s">
        <v>1176</v>
      </c>
      <c r="I12653">
        <v>0</v>
      </c>
      <c r="J12653" s="40"/>
    </row>
    <row r="12654" spans="1:10">
      <c r="A12654" t="s">
        <v>1167</v>
      </c>
      <c r="B12654" t="s">
        <v>1068</v>
      </c>
      <c r="C12654" t="s">
        <v>1181</v>
      </c>
      <c r="D12654" t="str">
        <f>VLOOKUP(C12654,時点区分!$A$2:$C$8,3,0)</f>
        <v>01:現状ー構想策定時</v>
      </c>
      <c r="E12654" t="s">
        <v>786</v>
      </c>
      <c r="F12654" t="str">
        <f>VLOOKUP(E12654,病床機能区分!$A$2:$C$14,3,0)</f>
        <v>08：うち訪問診療分</v>
      </c>
      <c r="G12654" t="s">
        <v>1200</v>
      </c>
      <c r="H12654" t="s">
        <v>1176</v>
      </c>
      <c r="I12654">
        <v>0</v>
      </c>
      <c r="J12654" s="40"/>
    </row>
    <row r="12655" spans="1:10">
      <c r="A12655" t="s">
        <v>1167</v>
      </c>
      <c r="B12655" t="s">
        <v>1068</v>
      </c>
      <c r="C12655" t="s">
        <v>1129</v>
      </c>
      <c r="D12655" t="str">
        <f>VLOOKUP(C12655,時点区分!$A$2:$C$8,3,0)</f>
        <v>02:将来</v>
      </c>
      <c r="E12655" t="s">
        <v>0</v>
      </c>
      <c r="F12655" t="str">
        <f>VLOOKUP(E12655,病床機能区分!$A$2:$C$14,3,0)</f>
        <v>01：高度急性期</v>
      </c>
      <c r="G12655" t="s">
        <v>1202</v>
      </c>
      <c r="H12655" t="s">
        <v>1176</v>
      </c>
      <c r="I12655">
        <v>849</v>
      </c>
      <c r="J12655" s="40">
        <f>I12662</f>
        <v>1.3945818610129563</v>
      </c>
    </row>
    <row r="12656" spans="1:10">
      <c r="A12656" t="s">
        <v>1167</v>
      </c>
      <c r="B12656" t="s">
        <v>1068</v>
      </c>
      <c r="C12656" t="s">
        <v>1129</v>
      </c>
      <c r="D12656" t="str">
        <f>VLOOKUP(C12656,時点区分!$A$2:$C$8,3,0)</f>
        <v>02:将来</v>
      </c>
      <c r="E12656" t="s">
        <v>1</v>
      </c>
      <c r="F12656" t="str">
        <f>VLOOKUP(E12656,病床機能区分!$A$2:$C$14,3,0)</f>
        <v>02：急性期</v>
      </c>
      <c r="G12656" t="s">
        <v>1204</v>
      </c>
      <c r="H12656" t="s">
        <v>1176</v>
      </c>
      <c r="I12656">
        <v>2095</v>
      </c>
      <c r="J12656" s="40">
        <f>I12663</f>
        <v>1.382816229116945</v>
      </c>
    </row>
    <row r="12657" spans="1:10">
      <c r="A12657" t="s">
        <v>1167</v>
      </c>
      <c r="B12657" t="s">
        <v>1068</v>
      </c>
      <c r="C12657" t="s">
        <v>1129</v>
      </c>
      <c r="D12657" t="str">
        <f>VLOOKUP(C12657,時点区分!$A$2:$C$8,3,0)</f>
        <v>02:将来</v>
      </c>
      <c r="E12657" t="s">
        <v>2</v>
      </c>
      <c r="F12657" t="str">
        <f>VLOOKUP(E12657,病床機能区分!$A$2:$C$14,3,0)</f>
        <v>03：回復期</v>
      </c>
      <c r="G12657" t="s">
        <v>1206</v>
      </c>
      <c r="H12657" t="s">
        <v>1176</v>
      </c>
      <c r="I12657">
        <v>1939</v>
      </c>
      <c r="J12657" s="40">
        <f>I12664</f>
        <v>0.39453326456936566</v>
      </c>
    </row>
    <row r="12658" spans="1:10">
      <c r="A12658" t="s">
        <v>1167</v>
      </c>
      <c r="B12658" t="s">
        <v>1068</v>
      </c>
      <c r="C12658" t="s">
        <v>1129</v>
      </c>
      <c r="D12658" t="str">
        <f>VLOOKUP(C12658,時点区分!$A$2:$C$8,3,0)</f>
        <v>02:将来</v>
      </c>
      <c r="E12658" t="s">
        <v>3</v>
      </c>
      <c r="F12658" t="str">
        <f>VLOOKUP(E12658,病床機能区分!$A$2:$C$14,3,0)</f>
        <v>04：慢性期</v>
      </c>
      <c r="G12658" t="s">
        <v>1208</v>
      </c>
      <c r="H12658" t="s">
        <v>1176</v>
      </c>
      <c r="I12658">
        <v>1203</v>
      </c>
      <c r="J12658" s="40">
        <f>I12665</f>
        <v>2.1620947630922691</v>
      </c>
    </row>
    <row r="12659" spans="1:10">
      <c r="A12659" t="s">
        <v>1167</v>
      </c>
      <c r="B12659" t="s">
        <v>1068</v>
      </c>
      <c r="C12659" t="s">
        <v>1129</v>
      </c>
      <c r="D12659" t="str">
        <f>VLOOKUP(C12659,時点区分!$A$2:$C$8,3,0)</f>
        <v>02:将来</v>
      </c>
      <c r="E12659" t="s">
        <v>784</v>
      </c>
      <c r="F12659" t="str">
        <f>VLOOKUP(E12659,病床機能区分!$A$2:$C$14,3,0)</f>
        <v>06：合計</v>
      </c>
      <c r="G12659" t="s">
        <v>1210</v>
      </c>
      <c r="H12659" t="s">
        <v>1176</v>
      </c>
      <c r="I12659">
        <v>6086</v>
      </c>
      <c r="J12659" s="40">
        <f>I12666</f>
        <v>1.2236279986855076</v>
      </c>
    </row>
    <row r="12660" spans="1:10">
      <c r="A12660" t="s">
        <v>1167</v>
      </c>
      <c r="B12660" t="s">
        <v>1068</v>
      </c>
      <c r="C12660" t="s">
        <v>1129</v>
      </c>
      <c r="D12660" t="str">
        <f>VLOOKUP(C12660,時点区分!$A$2:$C$8,3,0)</f>
        <v>02:将来</v>
      </c>
      <c r="E12660" t="s">
        <v>785</v>
      </c>
      <c r="F12660" t="str">
        <f>VLOOKUP(E12660,病床機能区分!$A$2:$C$14,3,0)</f>
        <v>07：在宅医療等</v>
      </c>
      <c r="G12660" t="s">
        <v>1212</v>
      </c>
      <c r="H12660" t="s">
        <v>1176</v>
      </c>
      <c r="I12660">
        <v>-7390</v>
      </c>
      <c r="J12660" s="40"/>
    </row>
    <row r="12661" spans="1:10">
      <c r="A12661" t="s">
        <v>1167</v>
      </c>
      <c r="B12661" t="s">
        <v>1068</v>
      </c>
      <c r="C12661" t="s">
        <v>1129</v>
      </c>
      <c r="D12661" t="str">
        <f>VLOOKUP(C12661,時点区分!$A$2:$C$8,3,0)</f>
        <v>02:将来</v>
      </c>
      <c r="E12661" t="s">
        <v>786</v>
      </c>
      <c r="F12661" t="str">
        <f>VLOOKUP(E12661,病床機能区分!$A$2:$C$14,3,0)</f>
        <v>08：うち訪問診療分</v>
      </c>
      <c r="G12661" t="s">
        <v>1214</v>
      </c>
      <c r="H12661" t="s">
        <v>1176</v>
      </c>
      <c r="I12661">
        <v>0</v>
      </c>
      <c r="J12661" s="40"/>
    </row>
    <row r="12662" spans="1:10">
      <c r="A12662" t="s">
        <v>1167</v>
      </c>
      <c r="B12662" t="s">
        <v>1068</v>
      </c>
      <c r="C12662" t="s">
        <v>1182</v>
      </c>
      <c r="D12662" t="str">
        <f>VLOOKUP(C12662,時点区分!$A$2:$C$8,3,0)</f>
        <v>03:構想策定時一致率</v>
      </c>
      <c r="E12662" t="s">
        <v>0</v>
      </c>
      <c r="F12662" t="str">
        <f>VLOOKUP(E12662,病床機能区分!$A$2:$C$14,3,0)</f>
        <v>01：高度急性期</v>
      </c>
      <c r="G12662" t="s">
        <v>1216</v>
      </c>
      <c r="H12662" t="s">
        <v>1270</v>
      </c>
      <c r="I12662">
        <v>1.3945818610129563</v>
      </c>
      <c r="J12662" s="40"/>
    </row>
    <row r="12663" spans="1:10">
      <c r="A12663" t="s">
        <v>1167</v>
      </c>
      <c r="B12663" t="s">
        <v>1068</v>
      </c>
      <c r="C12663" t="s">
        <v>1182</v>
      </c>
      <c r="D12663" t="str">
        <f>VLOOKUP(C12663,時点区分!$A$2:$C$8,3,0)</f>
        <v>03:構想策定時一致率</v>
      </c>
      <c r="E12663" t="s">
        <v>1</v>
      </c>
      <c r="F12663" t="str">
        <f>VLOOKUP(E12663,病床機能区分!$A$2:$C$14,3,0)</f>
        <v>02：急性期</v>
      </c>
      <c r="G12663" t="s">
        <v>1218</v>
      </c>
      <c r="H12663" t="s">
        <v>1270</v>
      </c>
      <c r="I12663">
        <v>1.382816229116945</v>
      </c>
      <c r="J12663" s="40"/>
    </row>
    <row r="12664" spans="1:10">
      <c r="A12664" t="s">
        <v>1167</v>
      </c>
      <c r="B12664" t="s">
        <v>1068</v>
      </c>
      <c r="C12664" t="s">
        <v>1182</v>
      </c>
      <c r="D12664" t="str">
        <f>VLOOKUP(C12664,時点区分!$A$2:$C$8,3,0)</f>
        <v>03:構想策定時一致率</v>
      </c>
      <c r="E12664" t="s">
        <v>2</v>
      </c>
      <c r="F12664" t="str">
        <f>VLOOKUP(E12664,病床機能区分!$A$2:$C$14,3,0)</f>
        <v>03：回復期</v>
      </c>
      <c r="G12664" t="s">
        <v>1220</v>
      </c>
      <c r="H12664" t="s">
        <v>1270</v>
      </c>
      <c r="I12664">
        <v>0.39453326456936566</v>
      </c>
      <c r="J12664" s="40"/>
    </row>
    <row r="12665" spans="1:10">
      <c r="A12665" t="s">
        <v>1167</v>
      </c>
      <c r="B12665" t="s">
        <v>1068</v>
      </c>
      <c r="C12665" t="s">
        <v>1182</v>
      </c>
      <c r="D12665" t="str">
        <f>VLOOKUP(C12665,時点区分!$A$2:$C$8,3,0)</f>
        <v>03:構想策定時一致率</v>
      </c>
      <c r="E12665" t="s">
        <v>3</v>
      </c>
      <c r="F12665" t="str">
        <f>VLOOKUP(E12665,病床機能区分!$A$2:$C$14,3,0)</f>
        <v>04：慢性期</v>
      </c>
      <c r="G12665" t="s">
        <v>1222</v>
      </c>
      <c r="H12665" t="s">
        <v>1270</v>
      </c>
      <c r="I12665">
        <v>2.1620947630922691</v>
      </c>
      <c r="J12665" s="40"/>
    </row>
    <row r="12666" spans="1:10">
      <c r="A12666" t="s">
        <v>1167</v>
      </c>
      <c r="B12666" t="s">
        <v>1068</v>
      </c>
      <c r="C12666" t="s">
        <v>1182</v>
      </c>
      <c r="D12666" t="str">
        <f>VLOOKUP(C12666,時点区分!$A$2:$C$8,3,0)</f>
        <v>03:構想策定時一致率</v>
      </c>
      <c r="E12666" t="s">
        <v>784</v>
      </c>
      <c r="F12666" t="str">
        <f>VLOOKUP(E12666,病床機能区分!$A$2:$C$14,3,0)</f>
        <v>06：合計</v>
      </c>
      <c r="G12666" t="s">
        <v>1224</v>
      </c>
      <c r="H12666" t="s">
        <v>1270</v>
      </c>
      <c r="I12666">
        <v>1.2236279986855076</v>
      </c>
      <c r="J12666" s="40"/>
    </row>
    <row r="12667" spans="1:10">
      <c r="A12667" t="s">
        <v>1167</v>
      </c>
      <c r="B12667" t="s">
        <v>1068</v>
      </c>
      <c r="C12667" t="s">
        <v>1183</v>
      </c>
      <c r="D12667" t="str">
        <f>VLOOKUP(C12667,時点区分!$A$2:$C$8,3,0)</f>
        <v>04:R4年度病床機能報告_2022年時点</v>
      </c>
      <c r="E12667" t="s">
        <v>0</v>
      </c>
      <c r="F12667" t="str">
        <f>VLOOKUP(E12667,病床機能区分!$A$2:$C$14,3,0)</f>
        <v>01：高度急性期</v>
      </c>
      <c r="G12667" t="s">
        <v>1226</v>
      </c>
      <c r="H12667" t="s">
        <v>1176</v>
      </c>
      <c r="I12667">
        <v>1180</v>
      </c>
      <c r="J12667" s="40">
        <f>I12674</f>
        <v>1.3898704358068317</v>
      </c>
    </row>
    <row r="12668" spans="1:10">
      <c r="A12668" t="s">
        <v>1167</v>
      </c>
      <c r="B12668" t="s">
        <v>1068</v>
      </c>
      <c r="C12668" t="s">
        <v>1183</v>
      </c>
      <c r="D12668" t="str">
        <f>VLOOKUP(C12668,時点区分!$A$2:$C$8,3,0)</f>
        <v>04:R4年度病床機能報告_2022年時点</v>
      </c>
      <c r="E12668" t="s">
        <v>1</v>
      </c>
      <c r="F12668" t="str">
        <f>VLOOKUP(E12668,病床機能区分!$A$2:$C$14,3,0)</f>
        <v>02：急性期</v>
      </c>
      <c r="G12668" t="s">
        <v>1228</v>
      </c>
      <c r="H12668" t="s">
        <v>1176</v>
      </c>
      <c r="I12668">
        <v>2497</v>
      </c>
      <c r="J12668" s="40">
        <f t="shared" ref="J12668:J12670" si="310">I12675</f>
        <v>1.1918854415274462</v>
      </c>
    </row>
    <row r="12669" spans="1:10">
      <c r="A12669" t="s">
        <v>1167</v>
      </c>
      <c r="B12669" t="s">
        <v>1068</v>
      </c>
      <c r="C12669" t="s">
        <v>1183</v>
      </c>
      <c r="D12669" t="str">
        <f>VLOOKUP(C12669,時点区分!$A$2:$C$8,3,0)</f>
        <v>04:R4年度病床機能報告_2022年時点</v>
      </c>
      <c r="E12669" t="s">
        <v>2</v>
      </c>
      <c r="F12669" t="str">
        <f>VLOOKUP(E12669,病床機能区分!$A$2:$C$14,3,0)</f>
        <v>03：回復期</v>
      </c>
      <c r="G12669" t="s">
        <v>1230</v>
      </c>
      <c r="H12669" t="s">
        <v>1176</v>
      </c>
      <c r="I12669">
        <v>890</v>
      </c>
      <c r="J12669" s="40">
        <f t="shared" si="310"/>
        <v>0.4589994842702424</v>
      </c>
    </row>
    <row r="12670" spans="1:10">
      <c r="A12670" t="s">
        <v>1167</v>
      </c>
      <c r="B12670" t="s">
        <v>1068</v>
      </c>
      <c r="C12670" t="s">
        <v>1183</v>
      </c>
      <c r="D12670" t="str">
        <f>VLOOKUP(C12670,時点区分!$A$2:$C$8,3,0)</f>
        <v>04:R4年度病床機能報告_2022年時点</v>
      </c>
      <c r="E12670" t="s">
        <v>3</v>
      </c>
      <c r="F12670" t="str">
        <f>VLOOKUP(E12670,病床機能区分!$A$2:$C$14,3,0)</f>
        <v>04：慢性期</v>
      </c>
      <c r="G12670" t="s">
        <v>1232</v>
      </c>
      <c r="H12670" t="s">
        <v>1176</v>
      </c>
      <c r="I12670">
        <v>1986</v>
      </c>
      <c r="J12670" s="40">
        <f t="shared" si="310"/>
        <v>1.6508728179551122</v>
      </c>
    </row>
    <row r="12671" spans="1:10">
      <c r="A12671" t="s">
        <v>1167</v>
      </c>
      <c r="B12671" t="s">
        <v>1068</v>
      </c>
      <c r="C12671" t="s">
        <v>1183</v>
      </c>
      <c r="D12671" t="str">
        <f>VLOOKUP(C12671,時点区分!$A$2:$C$8,3,0)</f>
        <v>04:R4年度病床機能報告_2022年時点</v>
      </c>
      <c r="E12671" t="s">
        <v>771</v>
      </c>
      <c r="F12671" t="str">
        <f>VLOOKUP(E12671,病床機能区分!$A$2:$C$14,3,0)</f>
        <v>09：休棟中（今後再開する予定）</v>
      </c>
      <c r="G12671" t="s">
        <v>1234</v>
      </c>
      <c r="H12671" t="s">
        <v>1176</v>
      </c>
      <c r="I12671">
        <v>247</v>
      </c>
      <c r="J12671" s="40"/>
    </row>
    <row r="12672" spans="1:10">
      <c r="A12672" t="s">
        <v>1167</v>
      </c>
      <c r="B12672" t="s">
        <v>1068</v>
      </c>
      <c r="C12672" t="s">
        <v>1183</v>
      </c>
      <c r="D12672" t="str">
        <f>VLOOKUP(C12672,時点区分!$A$2:$C$8,3,0)</f>
        <v>04:R4年度病床機能報告_2022年時点</v>
      </c>
      <c r="E12672" t="s">
        <v>772</v>
      </c>
      <c r="F12672" t="str">
        <f>VLOOKUP(E12672,病床機能区分!$A$2:$C$14,3,0)</f>
        <v>10：休棟中（今後廃止する予定）</v>
      </c>
      <c r="G12672" t="s">
        <v>1236</v>
      </c>
      <c r="H12672" t="s">
        <v>1176</v>
      </c>
      <c r="I12672">
        <v>0</v>
      </c>
      <c r="J12672" s="40"/>
    </row>
    <row r="12673" spans="1:10">
      <c r="A12673" t="s">
        <v>1167</v>
      </c>
      <c r="B12673" t="s">
        <v>1068</v>
      </c>
      <c r="C12673" t="s">
        <v>1183</v>
      </c>
      <c r="D12673" t="str">
        <f>VLOOKUP(C12673,時点区分!$A$2:$C$8,3,0)</f>
        <v>04:R4年度病床機能報告_2022年時点</v>
      </c>
      <c r="E12673" t="s">
        <v>784</v>
      </c>
      <c r="F12673" t="str">
        <f>VLOOKUP(E12673,病床機能区分!$A$2:$C$14,3,0)</f>
        <v>06：合計</v>
      </c>
      <c r="G12673" t="s">
        <v>1238</v>
      </c>
      <c r="H12673" t="s">
        <v>1176</v>
      </c>
      <c r="I12673">
        <v>6800</v>
      </c>
      <c r="J12673" s="40">
        <f>I12678</f>
        <v>1.1173184357541899</v>
      </c>
    </row>
    <row r="12674" spans="1:10">
      <c r="A12674" t="s">
        <v>1167</v>
      </c>
      <c r="B12674" t="s">
        <v>1068</v>
      </c>
      <c r="C12674" t="s">
        <v>1184</v>
      </c>
      <c r="D12674" t="str">
        <f>VLOOKUP(C12674,時点区分!$A$2:$C$8,3,0)</f>
        <v>05:R4年度現状一致率</v>
      </c>
      <c r="E12674" t="s">
        <v>0</v>
      </c>
      <c r="F12674" t="str">
        <f>VLOOKUP(E12674,病床機能区分!$A$2:$C$14,3,0)</f>
        <v>01：高度急性期</v>
      </c>
      <c r="G12674" t="s">
        <v>1239</v>
      </c>
      <c r="H12674" t="s">
        <v>1270</v>
      </c>
      <c r="I12674">
        <v>1.3898704358068317</v>
      </c>
      <c r="J12674" s="40"/>
    </row>
    <row r="12675" spans="1:10">
      <c r="A12675" t="s">
        <v>1167</v>
      </c>
      <c r="B12675" t="s">
        <v>1068</v>
      </c>
      <c r="C12675" t="s">
        <v>1184</v>
      </c>
      <c r="D12675" t="str">
        <f>VLOOKUP(C12675,時点区分!$A$2:$C$8,3,0)</f>
        <v>05:R4年度現状一致率</v>
      </c>
      <c r="E12675" t="s">
        <v>1</v>
      </c>
      <c r="F12675" t="str">
        <f>VLOOKUP(E12675,病床機能区分!$A$2:$C$14,3,0)</f>
        <v>02：急性期</v>
      </c>
      <c r="G12675" t="s">
        <v>1241</v>
      </c>
      <c r="H12675" t="s">
        <v>1270</v>
      </c>
      <c r="I12675">
        <v>1.1918854415274462</v>
      </c>
      <c r="J12675" s="40"/>
    </row>
    <row r="12676" spans="1:10">
      <c r="A12676" t="s">
        <v>1167</v>
      </c>
      <c r="B12676" t="s">
        <v>1068</v>
      </c>
      <c r="C12676" t="s">
        <v>1184</v>
      </c>
      <c r="D12676" t="str">
        <f>VLOOKUP(C12676,時点区分!$A$2:$C$8,3,0)</f>
        <v>05:R4年度現状一致率</v>
      </c>
      <c r="E12676" t="s">
        <v>2</v>
      </c>
      <c r="F12676" t="str">
        <f>VLOOKUP(E12676,病床機能区分!$A$2:$C$14,3,0)</f>
        <v>03：回復期</v>
      </c>
      <c r="G12676" t="s">
        <v>1243</v>
      </c>
      <c r="H12676" t="s">
        <v>1270</v>
      </c>
      <c r="I12676">
        <v>0.4589994842702424</v>
      </c>
      <c r="J12676" s="40"/>
    </row>
    <row r="12677" spans="1:10">
      <c r="A12677" t="s">
        <v>1167</v>
      </c>
      <c r="B12677" t="s">
        <v>1068</v>
      </c>
      <c r="C12677" t="s">
        <v>1184</v>
      </c>
      <c r="D12677" t="str">
        <f>VLOOKUP(C12677,時点区分!$A$2:$C$8,3,0)</f>
        <v>05:R4年度現状一致率</v>
      </c>
      <c r="E12677" t="s">
        <v>3</v>
      </c>
      <c r="F12677" t="str">
        <f>VLOOKUP(E12677,病床機能区分!$A$2:$C$14,3,0)</f>
        <v>04：慢性期</v>
      </c>
      <c r="G12677" t="s">
        <v>1245</v>
      </c>
      <c r="H12677" t="s">
        <v>1270</v>
      </c>
      <c r="I12677">
        <v>1.6508728179551122</v>
      </c>
      <c r="J12677" s="40"/>
    </row>
    <row r="12678" spans="1:10">
      <c r="A12678" t="s">
        <v>1167</v>
      </c>
      <c r="B12678" t="s">
        <v>1068</v>
      </c>
      <c r="C12678" t="s">
        <v>1184</v>
      </c>
      <c r="D12678" t="str">
        <f>VLOOKUP(C12678,時点区分!$A$2:$C$8,3,0)</f>
        <v>05:R4年度現状一致率</v>
      </c>
      <c r="E12678" t="s">
        <v>784</v>
      </c>
      <c r="F12678" t="str">
        <f>VLOOKUP(E12678,病床機能区分!$A$2:$C$14,3,0)</f>
        <v>06：合計</v>
      </c>
      <c r="G12678" t="s">
        <v>1247</v>
      </c>
      <c r="H12678" t="s">
        <v>1270</v>
      </c>
      <c r="I12678">
        <v>1.1173184357541899</v>
      </c>
      <c r="J12678" s="40"/>
    </row>
    <row r="12679" spans="1:10">
      <c r="A12679" t="s">
        <v>1167</v>
      </c>
      <c r="B12679" t="s">
        <v>1068</v>
      </c>
      <c r="C12679" t="s">
        <v>1185</v>
      </c>
      <c r="D12679" t="str">
        <f>VLOOKUP(C12679,時点区分!$A$2:$C$8,3,0)</f>
        <v>06:R4年度病床機能報告_2025年時点</v>
      </c>
      <c r="E12679" t="s">
        <v>0</v>
      </c>
      <c r="F12679" t="str">
        <f>VLOOKUP(E12679,病床機能区分!$A$2:$C$14,3,0)</f>
        <v>01：高度急性期</v>
      </c>
      <c r="G12679" t="s">
        <v>1249</v>
      </c>
      <c r="H12679" t="s">
        <v>1176</v>
      </c>
      <c r="I12679">
        <v>1180</v>
      </c>
      <c r="J12679" s="40">
        <f>I12687</f>
        <v>1.3898704358068317</v>
      </c>
    </row>
    <row r="12680" spans="1:10">
      <c r="A12680" t="s">
        <v>1167</v>
      </c>
      <c r="B12680" t="s">
        <v>1068</v>
      </c>
      <c r="C12680" t="s">
        <v>1185</v>
      </c>
      <c r="D12680" t="str">
        <f>VLOOKUP(C12680,時点区分!$A$2:$C$8,3,0)</f>
        <v>06:R4年度病床機能報告_2025年時点</v>
      </c>
      <c r="E12680" t="s">
        <v>1</v>
      </c>
      <c r="F12680" t="str">
        <f>VLOOKUP(E12680,病床機能区分!$A$2:$C$14,3,0)</f>
        <v>02：急性期</v>
      </c>
      <c r="G12680" t="s">
        <v>1251</v>
      </c>
      <c r="H12680" t="s">
        <v>1176</v>
      </c>
      <c r="I12680">
        <v>2497</v>
      </c>
      <c r="J12680" s="40">
        <f>I12688</f>
        <v>1.1918854415274462</v>
      </c>
    </row>
    <row r="12681" spans="1:10">
      <c r="A12681" t="s">
        <v>1167</v>
      </c>
      <c r="B12681" t="s">
        <v>1068</v>
      </c>
      <c r="C12681" t="s">
        <v>1185</v>
      </c>
      <c r="D12681" t="str">
        <f>VLOOKUP(C12681,時点区分!$A$2:$C$8,3,0)</f>
        <v>06:R4年度病床機能報告_2025年時点</v>
      </c>
      <c r="E12681" t="s">
        <v>2</v>
      </c>
      <c r="F12681" t="str">
        <f>VLOOKUP(E12681,病床機能区分!$A$2:$C$14,3,0)</f>
        <v>03：回復期</v>
      </c>
      <c r="G12681" t="s">
        <v>1253</v>
      </c>
      <c r="H12681" t="s">
        <v>1176</v>
      </c>
      <c r="I12681">
        <v>890</v>
      </c>
      <c r="J12681" s="40">
        <f>I12689</f>
        <v>0.4589994842702424</v>
      </c>
    </row>
    <row r="12682" spans="1:10">
      <c r="A12682" t="s">
        <v>1167</v>
      </c>
      <c r="B12682" t="s">
        <v>1068</v>
      </c>
      <c r="C12682" t="s">
        <v>1185</v>
      </c>
      <c r="D12682" t="str">
        <f>VLOOKUP(C12682,時点区分!$A$2:$C$8,3,0)</f>
        <v>06:R4年度病床機能報告_2025年時点</v>
      </c>
      <c r="E12682" t="s">
        <v>3</v>
      </c>
      <c r="F12682" t="str">
        <f>VLOOKUP(E12682,病床機能区分!$A$2:$C$14,3,0)</f>
        <v>04：慢性期</v>
      </c>
      <c r="G12682" t="s">
        <v>1255</v>
      </c>
      <c r="H12682" t="s">
        <v>1176</v>
      </c>
      <c r="I12682">
        <v>1943</v>
      </c>
      <c r="J12682" s="40">
        <f>I12690</f>
        <v>1.6151288445552785</v>
      </c>
    </row>
    <row r="12683" spans="1:10">
      <c r="A12683" t="s">
        <v>1167</v>
      </c>
      <c r="B12683" t="s">
        <v>1068</v>
      </c>
      <c r="C12683" t="s">
        <v>1185</v>
      </c>
      <c r="D12683" t="str">
        <f>VLOOKUP(C12683,時点区分!$A$2:$C$8,3,0)</f>
        <v>06:R4年度病床機能報告_2025年時点</v>
      </c>
      <c r="E12683" t="s">
        <v>779</v>
      </c>
      <c r="F12683" t="str">
        <f>VLOOKUP(E12683,病床機能区分!$A$2:$C$14,3,0)</f>
        <v>11：介護保険施設等へ移行予定</v>
      </c>
      <c r="G12683" t="s">
        <v>1257</v>
      </c>
      <c r="H12683" t="s">
        <v>1176</v>
      </c>
      <c r="I12683">
        <v>0</v>
      </c>
      <c r="J12683" s="40"/>
    </row>
    <row r="12684" spans="1:10">
      <c r="A12684" t="s">
        <v>1167</v>
      </c>
      <c r="B12684" t="s">
        <v>1068</v>
      </c>
      <c r="C12684" t="s">
        <v>1185</v>
      </c>
      <c r="D12684" t="str">
        <f>VLOOKUP(C12684,時点区分!$A$2:$C$8,3,0)</f>
        <v>06:R4年度病床機能報告_2025年時点</v>
      </c>
      <c r="E12684" t="s">
        <v>780</v>
      </c>
      <c r="F12684" t="str">
        <f>VLOOKUP(E12684,病床機能区分!$A$2:$C$14,3,0)</f>
        <v>12：休棟予定</v>
      </c>
      <c r="G12684" t="s">
        <v>1259</v>
      </c>
      <c r="H12684" t="s">
        <v>1176</v>
      </c>
      <c r="I12684">
        <v>247</v>
      </c>
      <c r="J12684" s="40"/>
    </row>
    <row r="12685" spans="1:10">
      <c r="A12685" t="s">
        <v>1167</v>
      </c>
      <c r="B12685" t="s">
        <v>1068</v>
      </c>
      <c r="C12685" t="s">
        <v>1185</v>
      </c>
      <c r="D12685" t="str">
        <f>VLOOKUP(C12685,時点区分!$A$2:$C$8,3,0)</f>
        <v>06:R4年度病床機能報告_2025年時点</v>
      </c>
      <c r="E12685" t="s">
        <v>781</v>
      </c>
      <c r="F12685" t="str">
        <f>VLOOKUP(E12685,病床機能区分!$A$2:$C$14,3,0)</f>
        <v>13：廃止予定</v>
      </c>
      <c r="G12685" t="s">
        <v>1261</v>
      </c>
      <c r="H12685" t="s">
        <v>1176</v>
      </c>
      <c r="I12685">
        <v>43</v>
      </c>
      <c r="J12685" s="40"/>
    </row>
    <row r="12686" spans="1:10">
      <c r="A12686" t="s">
        <v>1167</v>
      </c>
      <c r="B12686" t="s">
        <v>1068</v>
      </c>
      <c r="C12686" t="s">
        <v>1185</v>
      </c>
      <c r="D12686" t="str">
        <f>VLOOKUP(C12686,時点区分!$A$2:$C$8,3,0)</f>
        <v>06:R4年度病床機能報告_2025年時点</v>
      </c>
      <c r="E12686" t="s">
        <v>784</v>
      </c>
      <c r="F12686" t="str">
        <f>VLOOKUP(E12686,病床機能区分!$A$2:$C$14,3,0)</f>
        <v>06：合計</v>
      </c>
      <c r="G12686" t="s">
        <v>1263</v>
      </c>
      <c r="H12686" t="s">
        <v>1176</v>
      </c>
      <c r="I12686">
        <v>6800</v>
      </c>
      <c r="J12686" s="40">
        <f>I12691</f>
        <v>1.1173184357541899</v>
      </c>
    </row>
    <row r="12687" spans="1:10">
      <c r="A12687" t="s">
        <v>1167</v>
      </c>
      <c r="B12687" t="s">
        <v>1068</v>
      </c>
      <c r="C12687" t="s">
        <v>1278</v>
      </c>
      <c r="D12687" t="str">
        <f>VLOOKUP(C12687,時点区分!$A$2:$C$8,3,0)</f>
        <v>07:R4年度将来一致率</v>
      </c>
      <c r="E12687" t="s">
        <v>0</v>
      </c>
      <c r="F12687" t="str">
        <f>VLOOKUP(E12687,病床機能区分!$A$2:$C$14,3,0)</f>
        <v>01：高度急性期</v>
      </c>
      <c r="G12687" t="s">
        <v>1281</v>
      </c>
      <c r="H12687" t="s">
        <v>1270</v>
      </c>
      <c r="I12687">
        <v>1.3898704358068317</v>
      </c>
      <c r="J12687" s="40"/>
    </row>
    <row r="12688" spans="1:10">
      <c r="A12688" t="s">
        <v>1167</v>
      </c>
      <c r="B12688" t="s">
        <v>1068</v>
      </c>
      <c r="C12688" t="s">
        <v>1278</v>
      </c>
      <c r="D12688" t="str">
        <f>VLOOKUP(C12688,時点区分!$A$2:$C$8,3,0)</f>
        <v>07:R4年度将来一致率</v>
      </c>
      <c r="E12688" t="s">
        <v>1</v>
      </c>
      <c r="F12688" t="str">
        <f>VLOOKUP(E12688,病床機能区分!$A$2:$C$14,3,0)</f>
        <v>02：急性期</v>
      </c>
      <c r="G12688" t="s">
        <v>1283</v>
      </c>
      <c r="H12688" t="s">
        <v>1270</v>
      </c>
      <c r="I12688">
        <v>1.1918854415274462</v>
      </c>
      <c r="J12688" s="40"/>
    </row>
    <row r="12689" spans="1:10">
      <c r="A12689" t="s">
        <v>1167</v>
      </c>
      <c r="B12689" t="s">
        <v>1068</v>
      </c>
      <c r="C12689" t="s">
        <v>1278</v>
      </c>
      <c r="D12689" t="str">
        <f>VLOOKUP(C12689,時点区分!$A$2:$C$8,3,0)</f>
        <v>07:R4年度将来一致率</v>
      </c>
      <c r="E12689" t="s">
        <v>2</v>
      </c>
      <c r="F12689" t="str">
        <f>VLOOKUP(E12689,病床機能区分!$A$2:$C$14,3,0)</f>
        <v>03：回復期</v>
      </c>
      <c r="G12689" t="s">
        <v>1285</v>
      </c>
      <c r="H12689" t="s">
        <v>1270</v>
      </c>
      <c r="I12689">
        <v>0.4589994842702424</v>
      </c>
      <c r="J12689" s="40"/>
    </row>
    <row r="12690" spans="1:10">
      <c r="A12690" t="s">
        <v>1167</v>
      </c>
      <c r="B12690" t="s">
        <v>1068</v>
      </c>
      <c r="C12690" t="s">
        <v>1278</v>
      </c>
      <c r="D12690" t="str">
        <f>VLOOKUP(C12690,時点区分!$A$2:$C$8,3,0)</f>
        <v>07:R4年度将来一致率</v>
      </c>
      <c r="E12690" t="s">
        <v>3</v>
      </c>
      <c r="F12690" t="str">
        <f>VLOOKUP(E12690,病床機能区分!$A$2:$C$14,3,0)</f>
        <v>04：慢性期</v>
      </c>
      <c r="G12690" t="s">
        <v>1287</v>
      </c>
      <c r="H12690" t="s">
        <v>1270</v>
      </c>
      <c r="I12690">
        <v>1.6151288445552785</v>
      </c>
      <c r="J12690" s="40"/>
    </row>
    <row r="12691" spans="1:10" ht="14" thickBot="1">
      <c r="A12691" t="s">
        <v>1167</v>
      </c>
      <c r="B12691" t="s">
        <v>1068</v>
      </c>
      <c r="C12691" t="s">
        <v>1278</v>
      </c>
      <c r="D12691" t="str">
        <f>VLOOKUP(C12691,時点区分!$A$2:$C$8,3,0)</f>
        <v>07:R4年度将来一致率</v>
      </c>
      <c r="E12691" t="s">
        <v>784</v>
      </c>
      <c r="F12691" t="str">
        <f>VLOOKUP(E12691,病床機能区分!$A$2:$C$14,3,0)</f>
        <v>06：合計</v>
      </c>
      <c r="G12691" t="s">
        <v>1289</v>
      </c>
      <c r="H12691" t="s">
        <v>1270</v>
      </c>
      <c r="I12691">
        <v>1.1173184357541899</v>
      </c>
      <c r="J12691" s="41"/>
    </row>
    <row r="12692" spans="1:10">
      <c r="A12692" t="s">
        <v>1167</v>
      </c>
      <c r="B12692" t="s">
        <v>1069</v>
      </c>
      <c r="C12692" t="s">
        <v>1181</v>
      </c>
      <c r="D12692" t="str">
        <f>VLOOKUP(C12692,時点区分!$A$2:$C$8,3,0)</f>
        <v>01:現状ー構想策定時</v>
      </c>
      <c r="E12692" t="s">
        <v>0</v>
      </c>
      <c r="F12692" t="str">
        <f>VLOOKUP(E12692,病床機能区分!$A$2:$C$14,3,0)</f>
        <v>01：高度急性期</v>
      </c>
      <c r="G12692" t="s">
        <v>1186</v>
      </c>
      <c r="H12692" t="s">
        <v>1176</v>
      </c>
      <c r="I12692">
        <v>4</v>
      </c>
      <c r="J12692" s="39">
        <f>I12707</f>
        <v>2.7027027027027029E-2</v>
      </c>
    </row>
    <row r="12693" spans="1:10">
      <c r="A12693" t="s">
        <v>1167</v>
      </c>
      <c r="B12693" t="s">
        <v>1069</v>
      </c>
      <c r="C12693" t="s">
        <v>1181</v>
      </c>
      <c r="D12693" t="str">
        <f>VLOOKUP(C12693,時点区分!$A$2:$C$8,3,0)</f>
        <v>01:現状ー構想策定時</v>
      </c>
      <c r="E12693" t="s">
        <v>1</v>
      </c>
      <c r="F12693" t="str">
        <f>VLOOKUP(E12693,病床機能区分!$A$2:$C$14,3,0)</f>
        <v>02：急性期</v>
      </c>
      <c r="G12693" t="s">
        <v>1188</v>
      </c>
      <c r="H12693" t="s">
        <v>1176</v>
      </c>
      <c r="I12693">
        <v>916</v>
      </c>
      <c r="J12693" s="40">
        <f>I12708</f>
        <v>1.3712574850299402</v>
      </c>
    </row>
    <row r="12694" spans="1:10">
      <c r="A12694" t="s">
        <v>1167</v>
      </c>
      <c r="B12694" t="s">
        <v>1069</v>
      </c>
      <c r="C12694" t="s">
        <v>1181</v>
      </c>
      <c r="D12694" t="str">
        <f>VLOOKUP(C12694,時点区分!$A$2:$C$8,3,0)</f>
        <v>01:現状ー構想策定時</v>
      </c>
      <c r="E12694" t="s">
        <v>2</v>
      </c>
      <c r="F12694" t="str">
        <f>VLOOKUP(E12694,病床機能区分!$A$2:$C$14,3,0)</f>
        <v>03：回復期</v>
      </c>
      <c r="G12694" t="s">
        <v>1190</v>
      </c>
      <c r="H12694" t="s">
        <v>1176</v>
      </c>
      <c r="I12694">
        <v>386</v>
      </c>
      <c r="J12694" s="40">
        <f>I12709</f>
        <v>0.61562998405103664</v>
      </c>
    </row>
    <row r="12695" spans="1:10">
      <c r="A12695" t="s">
        <v>1167</v>
      </c>
      <c r="B12695" t="s">
        <v>1069</v>
      </c>
      <c r="C12695" t="s">
        <v>1181</v>
      </c>
      <c r="D12695" t="str">
        <f>VLOOKUP(C12695,時点区分!$A$2:$C$8,3,0)</f>
        <v>01:現状ー構想策定時</v>
      </c>
      <c r="E12695" t="s">
        <v>3</v>
      </c>
      <c r="F12695" t="str">
        <f>VLOOKUP(E12695,病床機能区分!$A$2:$C$14,3,0)</f>
        <v>04：慢性期</v>
      </c>
      <c r="G12695" t="s">
        <v>1192</v>
      </c>
      <c r="H12695" t="s">
        <v>1176</v>
      </c>
      <c r="I12695">
        <v>571</v>
      </c>
      <c r="J12695" s="40">
        <f>I12710</f>
        <v>1.5643835616438355</v>
      </c>
    </row>
    <row r="12696" spans="1:10">
      <c r="A12696" t="s">
        <v>1167</v>
      </c>
      <c r="B12696" t="s">
        <v>1069</v>
      </c>
      <c r="C12696" t="s">
        <v>1181</v>
      </c>
      <c r="D12696" t="str">
        <f>VLOOKUP(C12696,時点区分!$A$2:$C$8,3,0)</f>
        <v>01:現状ー構想策定時</v>
      </c>
      <c r="E12696" t="s">
        <v>783</v>
      </c>
      <c r="F12696" t="str">
        <f>VLOOKUP(E12696,病床機能区分!$A$2:$C$14,3,0)</f>
        <v>05：未報告</v>
      </c>
      <c r="G12696" t="s">
        <v>1194</v>
      </c>
      <c r="H12696" t="s">
        <v>1176</v>
      </c>
      <c r="I12696">
        <v>0</v>
      </c>
      <c r="J12696" s="40"/>
    </row>
    <row r="12697" spans="1:10">
      <c r="A12697" t="s">
        <v>1167</v>
      </c>
      <c r="B12697" t="s">
        <v>1069</v>
      </c>
      <c r="C12697" t="s">
        <v>1181</v>
      </c>
      <c r="D12697" t="str">
        <f>VLOOKUP(C12697,時点区分!$A$2:$C$8,3,0)</f>
        <v>01:現状ー構想策定時</v>
      </c>
      <c r="E12697" t="s">
        <v>784</v>
      </c>
      <c r="F12697" t="str">
        <f>VLOOKUP(E12697,病床機能区分!$A$2:$C$14,3,0)</f>
        <v>06：合計</v>
      </c>
      <c r="G12697" t="s">
        <v>1196</v>
      </c>
      <c r="H12697" t="s">
        <v>1176</v>
      </c>
      <c r="I12697">
        <v>1877</v>
      </c>
      <c r="J12697" s="40">
        <f>I12711</f>
        <v>1.0381637168141593</v>
      </c>
    </row>
    <row r="12698" spans="1:10">
      <c r="A12698" t="s">
        <v>1167</v>
      </c>
      <c r="B12698" t="s">
        <v>1069</v>
      </c>
      <c r="C12698" t="s">
        <v>1181</v>
      </c>
      <c r="D12698" t="str">
        <f>VLOOKUP(C12698,時点区分!$A$2:$C$8,3,0)</f>
        <v>01:現状ー構想策定時</v>
      </c>
      <c r="E12698" t="s">
        <v>785</v>
      </c>
      <c r="F12698" t="str">
        <f>VLOOKUP(E12698,病床機能区分!$A$2:$C$14,3,0)</f>
        <v>07：在宅医療等</v>
      </c>
      <c r="G12698" t="s">
        <v>1198</v>
      </c>
      <c r="H12698" t="s">
        <v>1176</v>
      </c>
      <c r="I12698">
        <v>0</v>
      </c>
      <c r="J12698" s="40"/>
    </row>
    <row r="12699" spans="1:10">
      <c r="A12699" t="s">
        <v>1167</v>
      </c>
      <c r="B12699" t="s">
        <v>1069</v>
      </c>
      <c r="C12699" t="s">
        <v>1181</v>
      </c>
      <c r="D12699" t="str">
        <f>VLOOKUP(C12699,時点区分!$A$2:$C$8,3,0)</f>
        <v>01:現状ー構想策定時</v>
      </c>
      <c r="E12699" t="s">
        <v>786</v>
      </c>
      <c r="F12699" t="str">
        <f>VLOOKUP(E12699,病床機能区分!$A$2:$C$14,3,0)</f>
        <v>08：うち訪問診療分</v>
      </c>
      <c r="G12699" t="s">
        <v>1200</v>
      </c>
      <c r="H12699" t="s">
        <v>1176</v>
      </c>
      <c r="I12699">
        <v>0</v>
      </c>
      <c r="J12699" s="40"/>
    </row>
    <row r="12700" spans="1:10">
      <c r="A12700" t="s">
        <v>1167</v>
      </c>
      <c r="B12700" t="s">
        <v>1069</v>
      </c>
      <c r="C12700" t="s">
        <v>1129</v>
      </c>
      <c r="D12700" t="str">
        <f>VLOOKUP(C12700,時点区分!$A$2:$C$8,3,0)</f>
        <v>02:将来</v>
      </c>
      <c r="E12700" t="s">
        <v>0</v>
      </c>
      <c r="F12700" t="str">
        <f>VLOOKUP(E12700,病床機能区分!$A$2:$C$14,3,0)</f>
        <v>01：高度急性期</v>
      </c>
      <c r="G12700" t="s">
        <v>1202</v>
      </c>
      <c r="H12700" t="s">
        <v>1176</v>
      </c>
      <c r="I12700">
        <v>148</v>
      </c>
      <c r="J12700" s="40">
        <f>I12707</f>
        <v>2.7027027027027029E-2</v>
      </c>
    </row>
    <row r="12701" spans="1:10">
      <c r="A12701" t="s">
        <v>1167</v>
      </c>
      <c r="B12701" t="s">
        <v>1069</v>
      </c>
      <c r="C12701" t="s">
        <v>1129</v>
      </c>
      <c r="D12701" t="str">
        <f>VLOOKUP(C12701,時点区分!$A$2:$C$8,3,0)</f>
        <v>02:将来</v>
      </c>
      <c r="E12701" t="s">
        <v>1</v>
      </c>
      <c r="F12701" t="str">
        <f>VLOOKUP(E12701,病床機能区分!$A$2:$C$14,3,0)</f>
        <v>02：急性期</v>
      </c>
      <c r="G12701" t="s">
        <v>1204</v>
      </c>
      <c r="H12701" t="s">
        <v>1176</v>
      </c>
      <c r="I12701">
        <v>668</v>
      </c>
      <c r="J12701" s="40">
        <f>I12708</f>
        <v>1.3712574850299402</v>
      </c>
    </row>
    <row r="12702" spans="1:10">
      <c r="A12702" t="s">
        <v>1167</v>
      </c>
      <c r="B12702" t="s">
        <v>1069</v>
      </c>
      <c r="C12702" t="s">
        <v>1129</v>
      </c>
      <c r="D12702" t="str">
        <f>VLOOKUP(C12702,時点区分!$A$2:$C$8,3,0)</f>
        <v>02:将来</v>
      </c>
      <c r="E12702" t="s">
        <v>2</v>
      </c>
      <c r="F12702" t="str">
        <f>VLOOKUP(E12702,病床機能区分!$A$2:$C$14,3,0)</f>
        <v>03：回復期</v>
      </c>
      <c r="G12702" t="s">
        <v>1206</v>
      </c>
      <c r="H12702" t="s">
        <v>1176</v>
      </c>
      <c r="I12702">
        <v>627</v>
      </c>
      <c r="J12702" s="40">
        <f>I12709</f>
        <v>0.61562998405103664</v>
      </c>
    </row>
    <row r="12703" spans="1:10">
      <c r="A12703" t="s">
        <v>1167</v>
      </c>
      <c r="B12703" t="s">
        <v>1069</v>
      </c>
      <c r="C12703" t="s">
        <v>1129</v>
      </c>
      <c r="D12703" t="str">
        <f>VLOOKUP(C12703,時点区分!$A$2:$C$8,3,0)</f>
        <v>02:将来</v>
      </c>
      <c r="E12703" t="s">
        <v>3</v>
      </c>
      <c r="F12703" t="str">
        <f>VLOOKUP(E12703,病床機能区分!$A$2:$C$14,3,0)</f>
        <v>04：慢性期</v>
      </c>
      <c r="G12703" t="s">
        <v>1208</v>
      </c>
      <c r="H12703" t="s">
        <v>1176</v>
      </c>
      <c r="I12703">
        <v>365</v>
      </c>
      <c r="J12703" s="40">
        <f>I12710</f>
        <v>1.5643835616438355</v>
      </c>
    </row>
    <row r="12704" spans="1:10">
      <c r="A12704" t="s">
        <v>1167</v>
      </c>
      <c r="B12704" t="s">
        <v>1069</v>
      </c>
      <c r="C12704" t="s">
        <v>1129</v>
      </c>
      <c r="D12704" t="str">
        <f>VLOOKUP(C12704,時点区分!$A$2:$C$8,3,0)</f>
        <v>02:将来</v>
      </c>
      <c r="E12704" t="s">
        <v>784</v>
      </c>
      <c r="F12704" t="str">
        <f>VLOOKUP(E12704,病床機能区分!$A$2:$C$14,3,0)</f>
        <v>06：合計</v>
      </c>
      <c r="G12704" t="s">
        <v>1210</v>
      </c>
      <c r="H12704" t="s">
        <v>1176</v>
      </c>
      <c r="I12704">
        <v>1808</v>
      </c>
      <c r="J12704" s="40">
        <f>I12711</f>
        <v>1.0381637168141593</v>
      </c>
    </row>
    <row r="12705" spans="1:10">
      <c r="A12705" t="s">
        <v>1167</v>
      </c>
      <c r="B12705" t="s">
        <v>1069</v>
      </c>
      <c r="C12705" t="s">
        <v>1129</v>
      </c>
      <c r="D12705" t="str">
        <f>VLOOKUP(C12705,時点区分!$A$2:$C$8,3,0)</f>
        <v>02:将来</v>
      </c>
      <c r="E12705" t="s">
        <v>785</v>
      </c>
      <c r="F12705" t="str">
        <f>VLOOKUP(E12705,病床機能区分!$A$2:$C$14,3,0)</f>
        <v>07：在宅医療等</v>
      </c>
      <c r="G12705" t="s">
        <v>1212</v>
      </c>
      <c r="H12705" t="s">
        <v>1176</v>
      </c>
      <c r="I12705">
        <v>-1835</v>
      </c>
      <c r="J12705" s="40"/>
    </row>
    <row r="12706" spans="1:10">
      <c r="A12706" t="s">
        <v>1167</v>
      </c>
      <c r="B12706" t="s">
        <v>1069</v>
      </c>
      <c r="C12706" t="s">
        <v>1129</v>
      </c>
      <c r="D12706" t="str">
        <f>VLOOKUP(C12706,時点区分!$A$2:$C$8,3,0)</f>
        <v>02:将来</v>
      </c>
      <c r="E12706" t="s">
        <v>786</v>
      </c>
      <c r="F12706" t="str">
        <f>VLOOKUP(E12706,病床機能区分!$A$2:$C$14,3,0)</f>
        <v>08：うち訪問診療分</v>
      </c>
      <c r="G12706" t="s">
        <v>1214</v>
      </c>
      <c r="H12706" t="s">
        <v>1176</v>
      </c>
      <c r="I12706">
        <v>0</v>
      </c>
      <c r="J12706" s="40"/>
    </row>
    <row r="12707" spans="1:10">
      <c r="A12707" t="s">
        <v>1167</v>
      </c>
      <c r="B12707" t="s">
        <v>1069</v>
      </c>
      <c r="C12707" t="s">
        <v>1182</v>
      </c>
      <c r="D12707" t="str">
        <f>VLOOKUP(C12707,時点区分!$A$2:$C$8,3,0)</f>
        <v>03:構想策定時一致率</v>
      </c>
      <c r="E12707" t="s">
        <v>0</v>
      </c>
      <c r="F12707" t="str">
        <f>VLOOKUP(E12707,病床機能区分!$A$2:$C$14,3,0)</f>
        <v>01：高度急性期</v>
      </c>
      <c r="G12707" t="s">
        <v>1216</v>
      </c>
      <c r="H12707" t="s">
        <v>1270</v>
      </c>
      <c r="I12707">
        <v>2.7027027027027029E-2</v>
      </c>
      <c r="J12707" s="40"/>
    </row>
    <row r="12708" spans="1:10">
      <c r="A12708" t="s">
        <v>1167</v>
      </c>
      <c r="B12708" t="s">
        <v>1069</v>
      </c>
      <c r="C12708" t="s">
        <v>1182</v>
      </c>
      <c r="D12708" t="str">
        <f>VLOOKUP(C12708,時点区分!$A$2:$C$8,3,0)</f>
        <v>03:構想策定時一致率</v>
      </c>
      <c r="E12708" t="s">
        <v>1</v>
      </c>
      <c r="F12708" t="str">
        <f>VLOOKUP(E12708,病床機能区分!$A$2:$C$14,3,0)</f>
        <v>02：急性期</v>
      </c>
      <c r="G12708" t="s">
        <v>1218</v>
      </c>
      <c r="H12708" t="s">
        <v>1270</v>
      </c>
      <c r="I12708">
        <v>1.3712574850299402</v>
      </c>
      <c r="J12708" s="40"/>
    </row>
    <row r="12709" spans="1:10">
      <c r="A12709" t="s">
        <v>1167</v>
      </c>
      <c r="B12709" t="s">
        <v>1069</v>
      </c>
      <c r="C12709" t="s">
        <v>1182</v>
      </c>
      <c r="D12709" t="str">
        <f>VLOOKUP(C12709,時点区分!$A$2:$C$8,3,0)</f>
        <v>03:構想策定時一致率</v>
      </c>
      <c r="E12709" t="s">
        <v>2</v>
      </c>
      <c r="F12709" t="str">
        <f>VLOOKUP(E12709,病床機能区分!$A$2:$C$14,3,0)</f>
        <v>03：回復期</v>
      </c>
      <c r="G12709" t="s">
        <v>1220</v>
      </c>
      <c r="H12709" t="s">
        <v>1270</v>
      </c>
      <c r="I12709">
        <v>0.61562998405103664</v>
      </c>
      <c r="J12709" s="40"/>
    </row>
    <row r="12710" spans="1:10">
      <c r="A12710" t="s">
        <v>1167</v>
      </c>
      <c r="B12710" t="s">
        <v>1069</v>
      </c>
      <c r="C12710" t="s">
        <v>1182</v>
      </c>
      <c r="D12710" t="str">
        <f>VLOOKUP(C12710,時点区分!$A$2:$C$8,3,0)</f>
        <v>03:構想策定時一致率</v>
      </c>
      <c r="E12710" t="s">
        <v>3</v>
      </c>
      <c r="F12710" t="str">
        <f>VLOOKUP(E12710,病床機能区分!$A$2:$C$14,3,0)</f>
        <v>04：慢性期</v>
      </c>
      <c r="G12710" t="s">
        <v>1222</v>
      </c>
      <c r="H12710" t="s">
        <v>1270</v>
      </c>
      <c r="I12710">
        <v>1.5643835616438355</v>
      </c>
      <c r="J12710" s="40"/>
    </row>
    <row r="12711" spans="1:10">
      <c r="A12711" t="s">
        <v>1167</v>
      </c>
      <c r="B12711" t="s">
        <v>1069</v>
      </c>
      <c r="C12711" t="s">
        <v>1182</v>
      </c>
      <c r="D12711" t="str">
        <f>VLOOKUP(C12711,時点区分!$A$2:$C$8,3,0)</f>
        <v>03:構想策定時一致率</v>
      </c>
      <c r="E12711" t="s">
        <v>784</v>
      </c>
      <c r="F12711" t="str">
        <f>VLOOKUP(E12711,病床機能区分!$A$2:$C$14,3,0)</f>
        <v>06：合計</v>
      </c>
      <c r="G12711" t="s">
        <v>1224</v>
      </c>
      <c r="H12711" t="s">
        <v>1270</v>
      </c>
      <c r="I12711">
        <v>1.0381637168141593</v>
      </c>
      <c r="J12711" s="40"/>
    </row>
    <row r="12712" spans="1:10">
      <c r="A12712" t="s">
        <v>1167</v>
      </c>
      <c r="B12712" t="s">
        <v>1069</v>
      </c>
      <c r="C12712" t="s">
        <v>1183</v>
      </c>
      <c r="D12712" t="str">
        <f>VLOOKUP(C12712,時点区分!$A$2:$C$8,3,0)</f>
        <v>04:R4年度病床機能報告_2022年時点</v>
      </c>
      <c r="E12712" t="s">
        <v>0</v>
      </c>
      <c r="F12712" t="str">
        <f>VLOOKUP(E12712,病床機能区分!$A$2:$C$14,3,0)</f>
        <v>01：高度急性期</v>
      </c>
      <c r="G12712" t="s">
        <v>1226</v>
      </c>
      <c r="H12712" t="s">
        <v>1176</v>
      </c>
      <c r="I12712">
        <v>14</v>
      </c>
      <c r="J12712" s="40">
        <f>I12719</f>
        <v>9.45945945945946E-2</v>
      </c>
    </row>
    <row r="12713" spans="1:10">
      <c r="A12713" t="s">
        <v>1167</v>
      </c>
      <c r="B12713" t="s">
        <v>1069</v>
      </c>
      <c r="C12713" t="s">
        <v>1183</v>
      </c>
      <c r="D12713" t="str">
        <f>VLOOKUP(C12713,時点区分!$A$2:$C$8,3,0)</f>
        <v>04:R4年度病床機能報告_2022年時点</v>
      </c>
      <c r="E12713" t="s">
        <v>1</v>
      </c>
      <c r="F12713" t="str">
        <f>VLOOKUP(E12713,病床機能区分!$A$2:$C$14,3,0)</f>
        <v>02：急性期</v>
      </c>
      <c r="G12713" t="s">
        <v>1228</v>
      </c>
      <c r="H12713" t="s">
        <v>1176</v>
      </c>
      <c r="I12713">
        <v>738</v>
      </c>
      <c r="J12713" s="40">
        <f t="shared" ref="J12713:J12715" si="311">I12720</f>
        <v>1.1047904191616766</v>
      </c>
    </row>
    <row r="12714" spans="1:10">
      <c r="A12714" t="s">
        <v>1167</v>
      </c>
      <c r="B12714" t="s">
        <v>1069</v>
      </c>
      <c r="C12714" t="s">
        <v>1183</v>
      </c>
      <c r="D12714" t="str">
        <f>VLOOKUP(C12714,時点区分!$A$2:$C$8,3,0)</f>
        <v>04:R4年度病床機能報告_2022年時点</v>
      </c>
      <c r="E12714" t="s">
        <v>2</v>
      </c>
      <c r="F12714" t="str">
        <f>VLOOKUP(E12714,病床機能区分!$A$2:$C$14,3,0)</f>
        <v>03：回復期</v>
      </c>
      <c r="G12714" t="s">
        <v>1230</v>
      </c>
      <c r="H12714" t="s">
        <v>1176</v>
      </c>
      <c r="I12714">
        <v>457</v>
      </c>
      <c r="J12714" s="40">
        <f t="shared" si="311"/>
        <v>0.72886762360446566</v>
      </c>
    </row>
    <row r="12715" spans="1:10">
      <c r="A12715" t="s">
        <v>1167</v>
      </c>
      <c r="B12715" t="s">
        <v>1069</v>
      </c>
      <c r="C12715" t="s">
        <v>1183</v>
      </c>
      <c r="D12715" t="str">
        <f>VLOOKUP(C12715,時点区分!$A$2:$C$8,3,0)</f>
        <v>04:R4年度病床機能報告_2022年時点</v>
      </c>
      <c r="E12715" t="s">
        <v>3</v>
      </c>
      <c r="F12715" t="str">
        <f>VLOOKUP(E12715,病床機能区分!$A$2:$C$14,3,0)</f>
        <v>04：慢性期</v>
      </c>
      <c r="G12715" t="s">
        <v>1232</v>
      </c>
      <c r="H12715" t="s">
        <v>1176</v>
      </c>
      <c r="I12715">
        <v>616</v>
      </c>
      <c r="J12715" s="40">
        <f t="shared" si="311"/>
        <v>1.6876712328767123</v>
      </c>
    </row>
    <row r="12716" spans="1:10">
      <c r="A12716" t="s">
        <v>1167</v>
      </c>
      <c r="B12716" t="s">
        <v>1069</v>
      </c>
      <c r="C12716" t="s">
        <v>1183</v>
      </c>
      <c r="D12716" t="str">
        <f>VLOOKUP(C12716,時点区分!$A$2:$C$8,3,0)</f>
        <v>04:R4年度病床機能報告_2022年時点</v>
      </c>
      <c r="E12716" t="s">
        <v>771</v>
      </c>
      <c r="F12716" t="str">
        <f>VLOOKUP(E12716,病床機能区分!$A$2:$C$14,3,0)</f>
        <v>09：休棟中（今後再開する予定）</v>
      </c>
      <c r="G12716" t="s">
        <v>1234</v>
      </c>
      <c r="H12716" t="s">
        <v>1176</v>
      </c>
      <c r="I12716">
        <v>0</v>
      </c>
      <c r="J12716" s="40"/>
    </row>
    <row r="12717" spans="1:10">
      <c r="A12717" t="s">
        <v>1167</v>
      </c>
      <c r="B12717" t="s">
        <v>1069</v>
      </c>
      <c r="C12717" t="s">
        <v>1183</v>
      </c>
      <c r="D12717" t="str">
        <f>VLOOKUP(C12717,時点区分!$A$2:$C$8,3,0)</f>
        <v>04:R4年度病床機能報告_2022年時点</v>
      </c>
      <c r="E12717" t="s">
        <v>772</v>
      </c>
      <c r="F12717" t="str">
        <f>VLOOKUP(E12717,病床機能区分!$A$2:$C$14,3,0)</f>
        <v>10：休棟中（今後廃止する予定）</v>
      </c>
      <c r="G12717" t="s">
        <v>1236</v>
      </c>
      <c r="H12717" t="s">
        <v>1176</v>
      </c>
      <c r="I12717">
        <v>0</v>
      </c>
      <c r="J12717" s="40"/>
    </row>
    <row r="12718" spans="1:10">
      <c r="A12718" t="s">
        <v>1167</v>
      </c>
      <c r="B12718" t="s">
        <v>1069</v>
      </c>
      <c r="C12718" t="s">
        <v>1183</v>
      </c>
      <c r="D12718" t="str">
        <f>VLOOKUP(C12718,時点区分!$A$2:$C$8,3,0)</f>
        <v>04:R4年度病床機能報告_2022年時点</v>
      </c>
      <c r="E12718" t="s">
        <v>784</v>
      </c>
      <c r="F12718" t="str">
        <f>VLOOKUP(E12718,病床機能区分!$A$2:$C$14,3,0)</f>
        <v>06：合計</v>
      </c>
      <c r="G12718" t="s">
        <v>1238</v>
      </c>
      <c r="H12718" t="s">
        <v>1176</v>
      </c>
      <c r="I12718">
        <v>1825</v>
      </c>
      <c r="J12718" s="40">
        <f>I12723</f>
        <v>1.0094026548672566</v>
      </c>
    </row>
    <row r="12719" spans="1:10">
      <c r="A12719" t="s">
        <v>1167</v>
      </c>
      <c r="B12719" t="s">
        <v>1069</v>
      </c>
      <c r="C12719" t="s">
        <v>1184</v>
      </c>
      <c r="D12719" t="str">
        <f>VLOOKUP(C12719,時点区分!$A$2:$C$8,3,0)</f>
        <v>05:R4年度現状一致率</v>
      </c>
      <c r="E12719" t="s">
        <v>0</v>
      </c>
      <c r="F12719" t="str">
        <f>VLOOKUP(E12719,病床機能区分!$A$2:$C$14,3,0)</f>
        <v>01：高度急性期</v>
      </c>
      <c r="G12719" t="s">
        <v>1239</v>
      </c>
      <c r="H12719" t="s">
        <v>1270</v>
      </c>
      <c r="I12719">
        <v>9.45945945945946E-2</v>
      </c>
      <c r="J12719" s="40"/>
    </row>
    <row r="12720" spans="1:10">
      <c r="A12720" t="s">
        <v>1167</v>
      </c>
      <c r="B12720" t="s">
        <v>1069</v>
      </c>
      <c r="C12720" t="s">
        <v>1184</v>
      </c>
      <c r="D12720" t="str">
        <f>VLOOKUP(C12720,時点区分!$A$2:$C$8,3,0)</f>
        <v>05:R4年度現状一致率</v>
      </c>
      <c r="E12720" t="s">
        <v>1</v>
      </c>
      <c r="F12720" t="str">
        <f>VLOOKUP(E12720,病床機能区分!$A$2:$C$14,3,0)</f>
        <v>02：急性期</v>
      </c>
      <c r="G12720" t="s">
        <v>1241</v>
      </c>
      <c r="H12720" t="s">
        <v>1270</v>
      </c>
      <c r="I12720">
        <v>1.1047904191616766</v>
      </c>
      <c r="J12720" s="40"/>
    </row>
    <row r="12721" spans="1:10">
      <c r="A12721" t="s">
        <v>1167</v>
      </c>
      <c r="B12721" t="s">
        <v>1069</v>
      </c>
      <c r="C12721" t="s">
        <v>1184</v>
      </c>
      <c r="D12721" t="str">
        <f>VLOOKUP(C12721,時点区分!$A$2:$C$8,3,0)</f>
        <v>05:R4年度現状一致率</v>
      </c>
      <c r="E12721" t="s">
        <v>2</v>
      </c>
      <c r="F12721" t="str">
        <f>VLOOKUP(E12721,病床機能区分!$A$2:$C$14,3,0)</f>
        <v>03：回復期</v>
      </c>
      <c r="G12721" t="s">
        <v>1243</v>
      </c>
      <c r="H12721" t="s">
        <v>1270</v>
      </c>
      <c r="I12721">
        <v>0.72886762360446566</v>
      </c>
      <c r="J12721" s="40"/>
    </row>
    <row r="12722" spans="1:10">
      <c r="A12722" t="s">
        <v>1167</v>
      </c>
      <c r="B12722" t="s">
        <v>1069</v>
      </c>
      <c r="C12722" t="s">
        <v>1184</v>
      </c>
      <c r="D12722" t="str">
        <f>VLOOKUP(C12722,時点区分!$A$2:$C$8,3,0)</f>
        <v>05:R4年度現状一致率</v>
      </c>
      <c r="E12722" t="s">
        <v>3</v>
      </c>
      <c r="F12722" t="str">
        <f>VLOOKUP(E12722,病床機能区分!$A$2:$C$14,3,0)</f>
        <v>04：慢性期</v>
      </c>
      <c r="G12722" t="s">
        <v>1245</v>
      </c>
      <c r="H12722" t="s">
        <v>1270</v>
      </c>
      <c r="I12722">
        <v>1.6876712328767123</v>
      </c>
      <c r="J12722" s="40"/>
    </row>
    <row r="12723" spans="1:10">
      <c r="A12723" t="s">
        <v>1167</v>
      </c>
      <c r="B12723" t="s">
        <v>1069</v>
      </c>
      <c r="C12723" t="s">
        <v>1184</v>
      </c>
      <c r="D12723" t="str">
        <f>VLOOKUP(C12723,時点区分!$A$2:$C$8,3,0)</f>
        <v>05:R4年度現状一致率</v>
      </c>
      <c r="E12723" t="s">
        <v>784</v>
      </c>
      <c r="F12723" t="str">
        <f>VLOOKUP(E12723,病床機能区分!$A$2:$C$14,3,0)</f>
        <v>06：合計</v>
      </c>
      <c r="G12723" t="s">
        <v>1247</v>
      </c>
      <c r="H12723" t="s">
        <v>1270</v>
      </c>
      <c r="I12723">
        <v>1.0094026548672566</v>
      </c>
      <c r="J12723" s="40"/>
    </row>
    <row r="12724" spans="1:10">
      <c r="A12724" t="s">
        <v>1167</v>
      </c>
      <c r="B12724" t="s">
        <v>1069</v>
      </c>
      <c r="C12724" t="s">
        <v>1185</v>
      </c>
      <c r="D12724" t="str">
        <f>VLOOKUP(C12724,時点区分!$A$2:$C$8,3,0)</f>
        <v>06:R4年度病床機能報告_2025年時点</v>
      </c>
      <c r="E12724" t="s">
        <v>0</v>
      </c>
      <c r="F12724" t="str">
        <f>VLOOKUP(E12724,病床機能区分!$A$2:$C$14,3,0)</f>
        <v>01：高度急性期</v>
      </c>
      <c r="G12724" t="s">
        <v>1249</v>
      </c>
      <c r="H12724" t="s">
        <v>1176</v>
      </c>
      <c r="I12724">
        <v>14</v>
      </c>
      <c r="J12724" s="40">
        <f>I12732</f>
        <v>9.45945945945946E-2</v>
      </c>
    </row>
    <row r="12725" spans="1:10">
      <c r="A12725" t="s">
        <v>1167</v>
      </c>
      <c r="B12725" t="s">
        <v>1069</v>
      </c>
      <c r="C12725" t="s">
        <v>1185</v>
      </c>
      <c r="D12725" t="str">
        <f>VLOOKUP(C12725,時点区分!$A$2:$C$8,3,0)</f>
        <v>06:R4年度病床機能報告_2025年時点</v>
      </c>
      <c r="E12725" t="s">
        <v>1</v>
      </c>
      <c r="F12725" t="str">
        <f>VLOOKUP(E12725,病床機能区分!$A$2:$C$14,3,0)</f>
        <v>02：急性期</v>
      </c>
      <c r="G12725" t="s">
        <v>1251</v>
      </c>
      <c r="H12725" t="s">
        <v>1176</v>
      </c>
      <c r="I12725">
        <v>738</v>
      </c>
      <c r="J12725" s="40">
        <f>I12733</f>
        <v>1.1047904191616766</v>
      </c>
    </row>
    <row r="12726" spans="1:10">
      <c r="A12726" t="s">
        <v>1167</v>
      </c>
      <c r="B12726" t="s">
        <v>1069</v>
      </c>
      <c r="C12726" t="s">
        <v>1185</v>
      </c>
      <c r="D12726" t="str">
        <f>VLOOKUP(C12726,時点区分!$A$2:$C$8,3,0)</f>
        <v>06:R4年度病床機能報告_2025年時点</v>
      </c>
      <c r="E12726" t="s">
        <v>2</v>
      </c>
      <c r="F12726" t="str">
        <f>VLOOKUP(E12726,病床機能区分!$A$2:$C$14,3,0)</f>
        <v>03：回復期</v>
      </c>
      <c r="G12726" t="s">
        <v>1253</v>
      </c>
      <c r="H12726" t="s">
        <v>1176</v>
      </c>
      <c r="I12726">
        <v>457</v>
      </c>
      <c r="J12726" s="40">
        <f>I12734</f>
        <v>0.72886762360446566</v>
      </c>
    </row>
    <row r="12727" spans="1:10">
      <c r="A12727" t="s">
        <v>1167</v>
      </c>
      <c r="B12727" t="s">
        <v>1069</v>
      </c>
      <c r="C12727" t="s">
        <v>1185</v>
      </c>
      <c r="D12727" t="str">
        <f>VLOOKUP(C12727,時点区分!$A$2:$C$8,3,0)</f>
        <v>06:R4年度病床機能報告_2025年時点</v>
      </c>
      <c r="E12727" t="s">
        <v>3</v>
      </c>
      <c r="F12727" t="str">
        <f>VLOOKUP(E12727,病床機能区分!$A$2:$C$14,3,0)</f>
        <v>04：慢性期</v>
      </c>
      <c r="G12727" t="s">
        <v>1255</v>
      </c>
      <c r="H12727" t="s">
        <v>1176</v>
      </c>
      <c r="I12727">
        <v>616</v>
      </c>
      <c r="J12727" s="40">
        <f>I12735</f>
        <v>1.6876712328767123</v>
      </c>
    </row>
    <row r="12728" spans="1:10">
      <c r="A12728" t="s">
        <v>1167</v>
      </c>
      <c r="B12728" t="s">
        <v>1069</v>
      </c>
      <c r="C12728" t="s">
        <v>1185</v>
      </c>
      <c r="D12728" t="str">
        <f>VLOOKUP(C12728,時点区分!$A$2:$C$8,3,0)</f>
        <v>06:R4年度病床機能報告_2025年時点</v>
      </c>
      <c r="E12728" t="s">
        <v>779</v>
      </c>
      <c r="F12728" t="str">
        <f>VLOOKUP(E12728,病床機能区分!$A$2:$C$14,3,0)</f>
        <v>11：介護保険施設等へ移行予定</v>
      </c>
      <c r="G12728" t="s">
        <v>1257</v>
      </c>
      <c r="H12728" t="s">
        <v>1176</v>
      </c>
      <c r="I12728">
        <v>0</v>
      </c>
      <c r="J12728" s="40"/>
    </row>
    <row r="12729" spans="1:10">
      <c r="A12729" t="s">
        <v>1167</v>
      </c>
      <c r="B12729" t="s">
        <v>1069</v>
      </c>
      <c r="C12729" t="s">
        <v>1185</v>
      </c>
      <c r="D12729" t="str">
        <f>VLOOKUP(C12729,時点区分!$A$2:$C$8,3,0)</f>
        <v>06:R4年度病床機能報告_2025年時点</v>
      </c>
      <c r="E12729" t="s">
        <v>780</v>
      </c>
      <c r="F12729" t="str">
        <f>VLOOKUP(E12729,病床機能区分!$A$2:$C$14,3,0)</f>
        <v>12：休棟予定</v>
      </c>
      <c r="G12729" t="s">
        <v>1259</v>
      </c>
      <c r="H12729" t="s">
        <v>1176</v>
      </c>
      <c r="I12729">
        <v>0</v>
      </c>
      <c r="J12729" s="40"/>
    </row>
    <row r="12730" spans="1:10">
      <c r="A12730" t="s">
        <v>1167</v>
      </c>
      <c r="B12730" t="s">
        <v>1069</v>
      </c>
      <c r="C12730" t="s">
        <v>1185</v>
      </c>
      <c r="D12730" t="str">
        <f>VLOOKUP(C12730,時点区分!$A$2:$C$8,3,0)</f>
        <v>06:R4年度病床機能報告_2025年時点</v>
      </c>
      <c r="E12730" t="s">
        <v>781</v>
      </c>
      <c r="F12730" t="str">
        <f>VLOOKUP(E12730,病床機能区分!$A$2:$C$14,3,0)</f>
        <v>13：廃止予定</v>
      </c>
      <c r="G12730" t="s">
        <v>1261</v>
      </c>
      <c r="H12730" t="s">
        <v>1176</v>
      </c>
      <c r="I12730">
        <v>0</v>
      </c>
      <c r="J12730" s="40"/>
    </row>
    <row r="12731" spans="1:10">
      <c r="A12731" t="s">
        <v>1167</v>
      </c>
      <c r="B12731" t="s">
        <v>1069</v>
      </c>
      <c r="C12731" t="s">
        <v>1185</v>
      </c>
      <c r="D12731" t="str">
        <f>VLOOKUP(C12731,時点区分!$A$2:$C$8,3,0)</f>
        <v>06:R4年度病床機能報告_2025年時点</v>
      </c>
      <c r="E12731" t="s">
        <v>784</v>
      </c>
      <c r="F12731" t="str">
        <f>VLOOKUP(E12731,病床機能区分!$A$2:$C$14,3,0)</f>
        <v>06：合計</v>
      </c>
      <c r="G12731" t="s">
        <v>1263</v>
      </c>
      <c r="H12731" t="s">
        <v>1176</v>
      </c>
      <c r="I12731">
        <v>1825</v>
      </c>
      <c r="J12731" s="40">
        <f>I12736</f>
        <v>1.0094026548672566</v>
      </c>
    </row>
    <row r="12732" spans="1:10">
      <c r="A12732" t="s">
        <v>1167</v>
      </c>
      <c r="B12732" t="s">
        <v>1069</v>
      </c>
      <c r="C12732" t="s">
        <v>1278</v>
      </c>
      <c r="D12732" t="str">
        <f>VLOOKUP(C12732,時点区分!$A$2:$C$8,3,0)</f>
        <v>07:R4年度将来一致率</v>
      </c>
      <c r="E12732" t="s">
        <v>0</v>
      </c>
      <c r="F12732" t="str">
        <f>VLOOKUP(E12732,病床機能区分!$A$2:$C$14,3,0)</f>
        <v>01：高度急性期</v>
      </c>
      <c r="G12732" t="s">
        <v>1281</v>
      </c>
      <c r="H12732" t="s">
        <v>1270</v>
      </c>
      <c r="I12732">
        <v>9.45945945945946E-2</v>
      </c>
      <c r="J12732" s="40"/>
    </row>
    <row r="12733" spans="1:10">
      <c r="A12733" t="s">
        <v>1167</v>
      </c>
      <c r="B12733" t="s">
        <v>1069</v>
      </c>
      <c r="C12733" t="s">
        <v>1278</v>
      </c>
      <c r="D12733" t="str">
        <f>VLOOKUP(C12733,時点区分!$A$2:$C$8,3,0)</f>
        <v>07:R4年度将来一致率</v>
      </c>
      <c r="E12733" t="s">
        <v>1</v>
      </c>
      <c r="F12733" t="str">
        <f>VLOOKUP(E12733,病床機能区分!$A$2:$C$14,3,0)</f>
        <v>02：急性期</v>
      </c>
      <c r="G12733" t="s">
        <v>1283</v>
      </c>
      <c r="H12733" t="s">
        <v>1270</v>
      </c>
      <c r="I12733">
        <v>1.1047904191616766</v>
      </c>
      <c r="J12733" s="40"/>
    </row>
    <row r="12734" spans="1:10">
      <c r="A12734" t="s">
        <v>1167</v>
      </c>
      <c r="B12734" t="s">
        <v>1069</v>
      </c>
      <c r="C12734" t="s">
        <v>1278</v>
      </c>
      <c r="D12734" t="str">
        <f>VLOOKUP(C12734,時点区分!$A$2:$C$8,3,0)</f>
        <v>07:R4年度将来一致率</v>
      </c>
      <c r="E12734" t="s">
        <v>2</v>
      </c>
      <c r="F12734" t="str">
        <f>VLOOKUP(E12734,病床機能区分!$A$2:$C$14,3,0)</f>
        <v>03：回復期</v>
      </c>
      <c r="G12734" t="s">
        <v>1285</v>
      </c>
      <c r="H12734" t="s">
        <v>1270</v>
      </c>
      <c r="I12734">
        <v>0.72886762360446566</v>
      </c>
      <c r="J12734" s="40"/>
    </row>
    <row r="12735" spans="1:10">
      <c r="A12735" t="s">
        <v>1167</v>
      </c>
      <c r="B12735" t="s">
        <v>1069</v>
      </c>
      <c r="C12735" t="s">
        <v>1278</v>
      </c>
      <c r="D12735" t="str">
        <f>VLOOKUP(C12735,時点区分!$A$2:$C$8,3,0)</f>
        <v>07:R4年度将来一致率</v>
      </c>
      <c r="E12735" t="s">
        <v>3</v>
      </c>
      <c r="F12735" t="str">
        <f>VLOOKUP(E12735,病床機能区分!$A$2:$C$14,3,0)</f>
        <v>04：慢性期</v>
      </c>
      <c r="G12735" t="s">
        <v>1287</v>
      </c>
      <c r="H12735" t="s">
        <v>1270</v>
      </c>
      <c r="I12735">
        <v>1.6876712328767123</v>
      </c>
      <c r="J12735" s="40"/>
    </row>
    <row r="12736" spans="1:10" ht="14" thickBot="1">
      <c r="A12736" t="s">
        <v>1167</v>
      </c>
      <c r="B12736" t="s">
        <v>1069</v>
      </c>
      <c r="C12736" t="s">
        <v>1278</v>
      </c>
      <c r="D12736" t="str">
        <f>VLOOKUP(C12736,時点区分!$A$2:$C$8,3,0)</f>
        <v>07:R4年度将来一致率</v>
      </c>
      <c r="E12736" t="s">
        <v>784</v>
      </c>
      <c r="F12736" t="str">
        <f>VLOOKUP(E12736,病床機能区分!$A$2:$C$14,3,0)</f>
        <v>06：合計</v>
      </c>
      <c r="G12736" t="s">
        <v>1289</v>
      </c>
      <c r="H12736" t="s">
        <v>1270</v>
      </c>
      <c r="I12736">
        <v>1.0094026548672566</v>
      </c>
      <c r="J12736" s="41"/>
    </row>
    <row r="12737" spans="1:10">
      <c r="A12737" t="s">
        <v>1167</v>
      </c>
      <c r="B12737" t="s">
        <v>1070</v>
      </c>
      <c r="C12737" t="s">
        <v>1181</v>
      </c>
      <c r="D12737" t="str">
        <f>VLOOKUP(C12737,時点区分!$A$2:$C$8,3,0)</f>
        <v>01:現状ー構想策定時</v>
      </c>
      <c r="E12737" t="s">
        <v>0</v>
      </c>
      <c r="F12737" t="str">
        <f>VLOOKUP(E12737,病床機能区分!$A$2:$C$14,3,0)</f>
        <v>01：高度急性期</v>
      </c>
      <c r="G12737" t="s">
        <v>1186</v>
      </c>
      <c r="H12737" t="s">
        <v>1176</v>
      </c>
      <c r="I12737">
        <v>78</v>
      </c>
      <c r="J12737" s="39">
        <f>I12752</f>
        <v>0.45348837209302323</v>
      </c>
    </row>
    <row r="12738" spans="1:10">
      <c r="A12738" t="s">
        <v>1167</v>
      </c>
      <c r="B12738" t="s">
        <v>1070</v>
      </c>
      <c r="C12738" t="s">
        <v>1181</v>
      </c>
      <c r="D12738" t="str">
        <f>VLOOKUP(C12738,時点区分!$A$2:$C$8,3,0)</f>
        <v>01:現状ー構想策定時</v>
      </c>
      <c r="E12738" t="s">
        <v>1</v>
      </c>
      <c r="F12738" t="str">
        <f>VLOOKUP(E12738,病床機能区分!$A$2:$C$14,3,0)</f>
        <v>02：急性期</v>
      </c>
      <c r="G12738" t="s">
        <v>1188</v>
      </c>
      <c r="H12738" t="s">
        <v>1176</v>
      </c>
      <c r="I12738">
        <v>1833</v>
      </c>
      <c r="J12738" s="40">
        <f>I12753</f>
        <v>2.2573891625615765</v>
      </c>
    </row>
    <row r="12739" spans="1:10">
      <c r="A12739" t="s">
        <v>1167</v>
      </c>
      <c r="B12739" t="s">
        <v>1070</v>
      </c>
      <c r="C12739" t="s">
        <v>1181</v>
      </c>
      <c r="D12739" t="str">
        <f>VLOOKUP(C12739,時点区分!$A$2:$C$8,3,0)</f>
        <v>01:現状ー構想策定時</v>
      </c>
      <c r="E12739" t="s">
        <v>2</v>
      </c>
      <c r="F12739" t="str">
        <f>VLOOKUP(E12739,病床機能区分!$A$2:$C$14,3,0)</f>
        <v>03：回復期</v>
      </c>
      <c r="G12739" t="s">
        <v>1190</v>
      </c>
      <c r="H12739" t="s">
        <v>1176</v>
      </c>
      <c r="I12739">
        <v>593</v>
      </c>
      <c r="J12739" s="40">
        <f>I12754</f>
        <v>0.48766447368421051</v>
      </c>
    </row>
    <row r="12740" spans="1:10">
      <c r="A12740" t="s">
        <v>1167</v>
      </c>
      <c r="B12740" t="s">
        <v>1070</v>
      </c>
      <c r="C12740" t="s">
        <v>1181</v>
      </c>
      <c r="D12740" t="str">
        <f>VLOOKUP(C12740,時点区分!$A$2:$C$8,3,0)</f>
        <v>01:現状ー構想策定時</v>
      </c>
      <c r="E12740" t="s">
        <v>3</v>
      </c>
      <c r="F12740" t="str">
        <f>VLOOKUP(E12740,病床機能区分!$A$2:$C$14,3,0)</f>
        <v>04：慢性期</v>
      </c>
      <c r="G12740" t="s">
        <v>1192</v>
      </c>
      <c r="H12740" t="s">
        <v>1176</v>
      </c>
      <c r="I12740">
        <v>2049</v>
      </c>
      <c r="J12740" s="40">
        <f>I12755</f>
        <v>1.6223277909738718</v>
      </c>
    </row>
    <row r="12741" spans="1:10">
      <c r="A12741" t="s">
        <v>1167</v>
      </c>
      <c r="B12741" t="s">
        <v>1070</v>
      </c>
      <c r="C12741" t="s">
        <v>1181</v>
      </c>
      <c r="D12741" t="str">
        <f>VLOOKUP(C12741,時点区分!$A$2:$C$8,3,0)</f>
        <v>01:現状ー構想策定時</v>
      </c>
      <c r="E12741" t="s">
        <v>783</v>
      </c>
      <c r="F12741" t="str">
        <f>VLOOKUP(E12741,病床機能区分!$A$2:$C$14,3,0)</f>
        <v>05：未報告</v>
      </c>
      <c r="G12741" t="s">
        <v>1194</v>
      </c>
      <c r="H12741" t="s">
        <v>1176</v>
      </c>
      <c r="I12741">
        <v>0</v>
      </c>
      <c r="J12741" s="40"/>
    </row>
    <row r="12742" spans="1:10">
      <c r="A12742" t="s">
        <v>1167</v>
      </c>
      <c r="B12742" t="s">
        <v>1070</v>
      </c>
      <c r="C12742" t="s">
        <v>1181</v>
      </c>
      <c r="D12742" t="str">
        <f>VLOOKUP(C12742,時点区分!$A$2:$C$8,3,0)</f>
        <v>01:現状ー構想策定時</v>
      </c>
      <c r="E12742" t="s">
        <v>784</v>
      </c>
      <c r="F12742" t="str">
        <f>VLOOKUP(E12742,病床機能区分!$A$2:$C$14,3,0)</f>
        <v>06：合計</v>
      </c>
      <c r="G12742" t="s">
        <v>1196</v>
      </c>
      <c r="H12742" t="s">
        <v>1176</v>
      </c>
      <c r="I12742">
        <v>4553</v>
      </c>
      <c r="J12742" s="40">
        <f>I12756</f>
        <v>1.3147559919145251</v>
      </c>
    </row>
    <row r="12743" spans="1:10">
      <c r="A12743" t="s">
        <v>1167</v>
      </c>
      <c r="B12743" t="s">
        <v>1070</v>
      </c>
      <c r="C12743" t="s">
        <v>1181</v>
      </c>
      <c r="D12743" t="str">
        <f>VLOOKUP(C12743,時点区分!$A$2:$C$8,3,0)</f>
        <v>01:現状ー構想策定時</v>
      </c>
      <c r="E12743" t="s">
        <v>785</v>
      </c>
      <c r="F12743" t="str">
        <f>VLOOKUP(E12743,病床機能区分!$A$2:$C$14,3,0)</f>
        <v>07：在宅医療等</v>
      </c>
      <c r="G12743" t="s">
        <v>1198</v>
      </c>
      <c r="H12743" t="s">
        <v>1176</v>
      </c>
      <c r="I12743">
        <v>0</v>
      </c>
      <c r="J12743" s="40"/>
    </row>
    <row r="12744" spans="1:10">
      <c r="A12744" t="s">
        <v>1167</v>
      </c>
      <c r="B12744" t="s">
        <v>1070</v>
      </c>
      <c r="C12744" t="s">
        <v>1181</v>
      </c>
      <c r="D12744" t="str">
        <f>VLOOKUP(C12744,時点区分!$A$2:$C$8,3,0)</f>
        <v>01:現状ー構想策定時</v>
      </c>
      <c r="E12744" t="s">
        <v>786</v>
      </c>
      <c r="F12744" t="str">
        <f>VLOOKUP(E12744,病床機能区分!$A$2:$C$14,3,0)</f>
        <v>08：うち訪問診療分</v>
      </c>
      <c r="G12744" t="s">
        <v>1200</v>
      </c>
      <c r="H12744" t="s">
        <v>1176</v>
      </c>
      <c r="I12744">
        <v>0</v>
      </c>
      <c r="J12744" s="40"/>
    </row>
    <row r="12745" spans="1:10">
      <c r="A12745" t="s">
        <v>1167</v>
      </c>
      <c r="B12745" t="s">
        <v>1070</v>
      </c>
      <c r="C12745" t="s">
        <v>1129</v>
      </c>
      <c r="D12745" t="str">
        <f>VLOOKUP(C12745,時点区分!$A$2:$C$8,3,0)</f>
        <v>02:将来</v>
      </c>
      <c r="E12745" t="s">
        <v>0</v>
      </c>
      <c r="F12745" t="str">
        <f>VLOOKUP(E12745,病床機能区分!$A$2:$C$14,3,0)</f>
        <v>01：高度急性期</v>
      </c>
      <c r="G12745" t="s">
        <v>1202</v>
      </c>
      <c r="H12745" t="s">
        <v>1176</v>
      </c>
      <c r="I12745">
        <v>172</v>
      </c>
      <c r="J12745" s="40">
        <f>I12752</f>
        <v>0.45348837209302323</v>
      </c>
    </row>
    <row r="12746" spans="1:10">
      <c r="A12746" t="s">
        <v>1167</v>
      </c>
      <c r="B12746" t="s">
        <v>1070</v>
      </c>
      <c r="C12746" t="s">
        <v>1129</v>
      </c>
      <c r="D12746" t="str">
        <f>VLOOKUP(C12746,時点区分!$A$2:$C$8,3,0)</f>
        <v>02:将来</v>
      </c>
      <c r="E12746" t="s">
        <v>1</v>
      </c>
      <c r="F12746" t="str">
        <f>VLOOKUP(E12746,病床機能区分!$A$2:$C$14,3,0)</f>
        <v>02：急性期</v>
      </c>
      <c r="G12746" t="s">
        <v>1204</v>
      </c>
      <c r="H12746" t="s">
        <v>1176</v>
      </c>
      <c r="I12746">
        <v>812</v>
      </c>
      <c r="J12746" s="40">
        <f>I12753</f>
        <v>2.2573891625615765</v>
      </c>
    </row>
    <row r="12747" spans="1:10">
      <c r="A12747" t="s">
        <v>1167</v>
      </c>
      <c r="B12747" t="s">
        <v>1070</v>
      </c>
      <c r="C12747" t="s">
        <v>1129</v>
      </c>
      <c r="D12747" t="str">
        <f>VLOOKUP(C12747,時点区分!$A$2:$C$8,3,0)</f>
        <v>02:将来</v>
      </c>
      <c r="E12747" t="s">
        <v>2</v>
      </c>
      <c r="F12747" t="str">
        <f>VLOOKUP(E12747,病床機能区分!$A$2:$C$14,3,0)</f>
        <v>03：回復期</v>
      </c>
      <c r="G12747" t="s">
        <v>1206</v>
      </c>
      <c r="H12747" t="s">
        <v>1176</v>
      </c>
      <c r="I12747">
        <v>1216</v>
      </c>
      <c r="J12747" s="40">
        <f>I12754</f>
        <v>0.48766447368421051</v>
      </c>
    </row>
    <row r="12748" spans="1:10">
      <c r="A12748" t="s">
        <v>1167</v>
      </c>
      <c r="B12748" t="s">
        <v>1070</v>
      </c>
      <c r="C12748" t="s">
        <v>1129</v>
      </c>
      <c r="D12748" t="str">
        <f>VLOOKUP(C12748,時点区分!$A$2:$C$8,3,0)</f>
        <v>02:将来</v>
      </c>
      <c r="E12748" t="s">
        <v>3</v>
      </c>
      <c r="F12748" t="str">
        <f>VLOOKUP(E12748,病床機能区分!$A$2:$C$14,3,0)</f>
        <v>04：慢性期</v>
      </c>
      <c r="G12748" t="s">
        <v>1208</v>
      </c>
      <c r="H12748" t="s">
        <v>1176</v>
      </c>
      <c r="I12748">
        <v>1263</v>
      </c>
      <c r="J12748" s="40">
        <f>I12755</f>
        <v>1.6223277909738718</v>
      </c>
    </row>
    <row r="12749" spans="1:10">
      <c r="A12749" t="s">
        <v>1167</v>
      </c>
      <c r="B12749" t="s">
        <v>1070</v>
      </c>
      <c r="C12749" t="s">
        <v>1129</v>
      </c>
      <c r="D12749" t="str">
        <f>VLOOKUP(C12749,時点区分!$A$2:$C$8,3,0)</f>
        <v>02:将来</v>
      </c>
      <c r="E12749" t="s">
        <v>784</v>
      </c>
      <c r="F12749" t="str">
        <f>VLOOKUP(E12749,病床機能区分!$A$2:$C$14,3,0)</f>
        <v>06：合計</v>
      </c>
      <c r="G12749" t="s">
        <v>1210</v>
      </c>
      <c r="H12749" t="s">
        <v>1176</v>
      </c>
      <c r="I12749">
        <v>3463</v>
      </c>
      <c r="J12749" s="40">
        <f>I12756</f>
        <v>1.3147559919145251</v>
      </c>
    </row>
    <row r="12750" spans="1:10">
      <c r="A12750" t="s">
        <v>1167</v>
      </c>
      <c r="B12750" t="s">
        <v>1070</v>
      </c>
      <c r="C12750" t="s">
        <v>1129</v>
      </c>
      <c r="D12750" t="str">
        <f>VLOOKUP(C12750,時点区分!$A$2:$C$8,3,0)</f>
        <v>02:将来</v>
      </c>
      <c r="E12750" t="s">
        <v>785</v>
      </c>
      <c r="F12750" t="str">
        <f>VLOOKUP(E12750,病床機能区分!$A$2:$C$14,3,0)</f>
        <v>07：在宅医療等</v>
      </c>
      <c r="G12750" t="s">
        <v>1212</v>
      </c>
      <c r="H12750" t="s">
        <v>1176</v>
      </c>
      <c r="I12750">
        <v>-3600</v>
      </c>
      <c r="J12750" s="40"/>
    </row>
    <row r="12751" spans="1:10">
      <c r="A12751" t="s">
        <v>1167</v>
      </c>
      <c r="B12751" t="s">
        <v>1070</v>
      </c>
      <c r="C12751" t="s">
        <v>1129</v>
      </c>
      <c r="D12751" t="str">
        <f>VLOOKUP(C12751,時点区分!$A$2:$C$8,3,0)</f>
        <v>02:将来</v>
      </c>
      <c r="E12751" t="s">
        <v>786</v>
      </c>
      <c r="F12751" t="str">
        <f>VLOOKUP(E12751,病床機能区分!$A$2:$C$14,3,0)</f>
        <v>08：うち訪問診療分</v>
      </c>
      <c r="G12751" t="s">
        <v>1214</v>
      </c>
      <c r="H12751" t="s">
        <v>1176</v>
      </c>
      <c r="I12751">
        <v>0</v>
      </c>
      <c r="J12751" s="40"/>
    </row>
    <row r="12752" spans="1:10">
      <c r="A12752" t="s">
        <v>1167</v>
      </c>
      <c r="B12752" t="s">
        <v>1070</v>
      </c>
      <c r="C12752" t="s">
        <v>1182</v>
      </c>
      <c r="D12752" t="str">
        <f>VLOOKUP(C12752,時点区分!$A$2:$C$8,3,0)</f>
        <v>03:構想策定時一致率</v>
      </c>
      <c r="E12752" t="s">
        <v>0</v>
      </c>
      <c r="F12752" t="str">
        <f>VLOOKUP(E12752,病床機能区分!$A$2:$C$14,3,0)</f>
        <v>01：高度急性期</v>
      </c>
      <c r="G12752" t="s">
        <v>1216</v>
      </c>
      <c r="H12752" t="s">
        <v>1270</v>
      </c>
      <c r="I12752">
        <v>0.45348837209302323</v>
      </c>
      <c r="J12752" s="40"/>
    </row>
    <row r="12753" spans="1:10">
      <c r="A12753" t="s">
        <v>1167</v>
      </c>
      <c r="B12753" t="s">
        <v>1070</v>
      </c>
      <c r="C12753" t="s">
        <v>1182</v>
      </c>
      <c r="D12753" t="str">
        <f>VLOOKUP(C12753,時点区分!$A$2:$C$8,3,0)</f>
        <v>03:構想策定時一致率</v>
      </c>
      <c r="E12753" t="s">
        <v>1</v>
      </c>
      <c r="F12753" t="str">
        <f>VLOOKUP(E12753,病床機能区分!$A$2:$C$14,3,0)</f>
        <v>02：急性期</v>
      </c>
      <c r="G12753" t="s">
        <v>1218</v>
      </c>
      <c r="H12753" t="s">
        <v>1270</v>
      </c>
      <c r="I12753">
        <v>2.2573891625615765</v>
      </c>
      <c r="J12753" s="40"/>
    </row>
    <row r="12754" spans="1:10">
      <c r="A12754" t="s">
        <v>1167</v>
      </c>
      <c r="B12754" t="s">
        <v>1070</v>
      </c>
      <c r="C12754" t="s">
        <v>1182</v>
      </c>
      <c r="D12754" t="str">
        <f>VLOOKUP(C12754,時点区分!$A$2:$C$8,3,0)</f>
        <v>03:構想策定時一致率</v>
      </c>
      <c r="E12754" t="s">
        <v>2</v>
      </c>
      <c r="F12754" t="str">
        <f>VLOOKUP(E12754,病床機能区分!$A$2:$C$14,3,0)</f>
        <v>03：回復期</v>
      </c>
      <c r="G12754" t="s">
        <v>1220</v>
      </c>
      <c r="H12754" t="s">
        <v>1270</v>
      </c>
      <c r="I12754">
        <v>0.48766447368421051</v>
      </c>
      <c r="J12754" s="40"/>
    </row>
    <row r="12755" spans="1:10">
      <c r="A12755" t="s">
        <v>1167</v>
      </c>
      <c r="B12755" t="s">
        <v>1070</v>
      </c>
      <c r="C12755" t="s">
        <v>1182</v>
      </c>
      <c r="D12755" t="str">
        <f>VLOOKUP(C12755,時点区分!$A$2:$C$8,3,0)</f>
        <v>03:構想策定時一致率</v>
      </c>
      <c r="E12755" t="s">
        <v>3</v>
      </c>
      <c r="F12755" t="str">
        <f>VLOOKUP(E12755,病床機能区分!$A$2:$C$14,3,0)</f>
        <v>04：慢性期</v>
      </c>
      <c r="G12755" t="s">
        <v>1222</v>
      </c>
      <c r="H12755" t="s">
        <v>1270</v>
      </c>
      <c r="I12755">
        <v>1.6223277909738718</v>
      </c>
      <c r="J12755" s="40"/>
    </row>
    <row r="12756" spans="1:10">
      <c r="A12756" t="s">
        <v>1167</v>
      </c>
      <c r="B12756" t="s">
        <v>1070</v>
      </c>
      <c r="C12756" t="s">
        <v>1182</v>
      </c>
      <c r="D12756" t="str">
        <f>VLOOKUP(C12756,時点区分!$A$2:$C$8,3,0)</f>
        <v>03:構想策定時一致率</v>
      </c>
      <c r="E12756" t="s">
        <v>784</v>
      </c>
      <c r="F12756" t="str">
        <f>VLOOKUP(E12756,病床機能区分!$A$2:$C$14,3,0)</f>
        <v>06：合計</v>
      </c>
      <c r="G12756" t="s">
        <v>1224</v>
      </c>
      <c r="H12756" t="s">
        <v>1270</v>
      </c>
      <c r="I12756">
        <v>1.3147559919145251</v>
      </c>
      <c r="J12756" s="40"/>
    </row>
    <row r="12757" spans="1:10">
      <c r="A12757" t="s">
        <v>1167</v>
      </c>
      <c r="B12757" t="s">
        <v>1070</v>
      </c>
      <c r="C12757" t="s">
        <v>1183</v>
      </c>
      <c r="D12757" t="str">
        <f>VLOOKUP(C12757,時点区分!$A$2:$C$8,3,0)</f>
        <v>04:R4年度病床機能報告_2022年時点</v>
      </c>
      <c r="E12757" t="s">
        <v>0</v>
      </c>
      <c r="F12757" t="str">
        <f>VLOOKUP(E12757,病床機能区分!$A$2:$C$14,3,0)</f>
        <v>01：高度急性期</v>
      </c>
      <c r="G12757" t="s">
        <v>1226</v>
      </c>
      <c r="H12757" t="s">
        <v>1176</v>
      </c>
      <c r="I12757">
        <v>77</v>
      </c>
      <c r="J12757" s="40">
        <f>I12764</f>
        <v>0.44767441860465118</v>
      </c>
    </row>
    <row r="12758" spans="1:10">
      <c r="A12758" t="s">
        <v>1167</v>
      </c>
      <c r="B12758" t="s">
        <v>1070</v>
      </c>
      <c r="C12758" t="s">
        <v>1183</v>
      </c>
      <c r="D12758" t="str">
        <f>VLOOKUP(C12758,時点区分!$A$2:$C$8,3,0)</f>
        <v>04:R4年度病床機能報告_2022年時点</v>
      </c>
      <c r="E12758" t="s">
        <v>1</v>
      </c>
      <c r="F12758" t="str">
        <f>VLOOKUP(E12758,病床機能区分!$A$2:$C$14,3,0)</f>
        <v>02：急性期</v>
      </c>
      <c r="G12758" t="s">
        <v>1228</v>
      </c>
      <c r="H12758" t="s">
        <v>1176</v>
      </c>
      <c r="I12758">
        <v>1406</v>
      </c>
      <c r="J12758" s="40">
        <f t="shared" ref="J12758:J12760" si="312">I12765</f>
        <v>1.7315270935960592</v>
      </c>
    </row>
    <row r="12759" spans="1:10">
      <c r="A12759" t="s">
        <v>1167</v>
      </c>
      <c r="B12759" t="s">
        <v>1070</v>
      </c>
      <c r="C12759" t="s">
        <v>1183</v>
      </c>
      <c r="D12759" t="str">
        <f>VLOOKUP(C12759,時点区分!$A$2:$C$8,3,0)</f>
        <v>04:R4年度病床機能報告_2022年時点</v>
      </c>
      <c r="E12759" t="s">
        <v>2</v>
      </c>
      <c r="F12759" t="str">
        <f>VLOOKUP(E12759,病床機能区分!$A$2:$C$14,3,0)</f>
        <v>03：回復期</v>
      </c>
      <c r="G12759" t="s">
        <v>1230</v>
      </c>
      <c r="H12759" t="s">
        <v>1176</v>
      </c>
      <c r="I12759">
        <v>875</v>
      </c>
      <c r="J12759" s="40">
        <f t="shared" si="312"/>
        <v>0.71957236842105265</v>
      </c>
    </row>
    <row r="12760" spans="1:10">
      <c r="A12760" t="s">
        <v>1167</v>
      </c>
      <c r="B12760" t="s">
        <v>1070</v>
      </c>
      <c r="C12760" t="s">
        <v>1183</v>
      </c>
      <c r="D12760" t="str">
        <f>VLOOKUP(C12760,時点区分!$A$2:$C$8,3,0)</f>
        <v>04:R4年度病床機能報告_2022年時点</v>
      </c>
      <c r="E12760" t="s">
        <v>3</v>
      </c>
      <c r="F12760" t="str">
        <f>VLOOKUP(E12760,病床機能区分!$A$2:$C$14,3,0)</f>
        <v>04：慢性期</v>
      </c>
      <c r="G12760" t="s">
        <v>1232</v>
      </c>
      <c r="H12760" t="s">
        <v>1176</v>
      </c>
      <c r="I12760">
        <v>1501</v>
      </c>
      <c r="J12760" s="40">
        <f t="shared" si="312"/>
        <v>1.1884402216943786</v>
      </c>
    </row>
    <row r="12761" spans="1:10">
      <c r="A12761" t="s">
        <v>1167</v>
      </c>
      <c r="B12761" t="s">
        <v>1070</v>
      </c>
      <c r="C12761" t="s">
        <v>1183</v>
      </c>
      <c r="D12761" t="str">
        <f>VLOOKUP(C12761,時点区分!$A$2:$C$8,3,0)</f>
        <v>04:R4年度病床機能報告_2022年時点</v>
      </c>
      <c r="E12761" t="s">
        <v>771</v>
      </c>
      <c r="F12761" t="str">
        <f>VLOOKUP(E12761,病床機能区分!$A$2:$C$14,3,0)</f>
        <v>09：休棟中（今後再開する予定）</v>
      </c>
      <c r="G12761" t="s">
        <v>1234</v>
      </c>
      <c r="H12761" t="s">
        <v>1176</v>
      </c>
      <c r="I12761">
        <v>73</v>
      </c>
      <c r="J12761" s="40"/>
    </row>
    <row r="12762" spans="1:10">
      <c r="A12762" t="s">
        <v>1167</v>
      </c>
      <c r="B12762" t="s">
        <v>1070</v>
      </c>
      <c r="C12762" t="s">
        <v>1183</v>
      </c>
      <c r="D12762" t="str">
        <f>VLOOKUP(C12762,時点区分!$A$2:$C$8,3,0)</f>
        <v>04:R4年度病床機能報告_2022年時点</v>
      </c>
      <c r="E12762" t="s">
        <v>772</v>
      </c>
      <c r="F12762" t="str">
        <f>VLOOKUP(E12762,病床機能区分!$A$2:$C$14,3,0)</f>
        <v>10：休棟中（今後廃止する予定）</v>
      </c>
      <c r="G12762" t="s">
        <v>1236</v>
      </c>
      <c r="H12762" t="s">
        <v>1176</v>
      </c>
      <c r="I12762">
        <v>0</v>
      </c>
      <c r="J12762" s="40"/>
    </row>
    <row r="12763" spans="1:10">
      <c r="A12763" t="s">
        <v>1167</v>
      </c>
      <c r="B12763" t="s">
        <v>1070</v>
      </c>
      <c r="C12763" t="s">
        <v>1183</v>
      </c>
      <c r="D12763" t="str">
        <f>VLOOKUP(C12763,時点区分!$A$2:$C$8,3,0)</f>
        <v>04:R4年度病床機能報告_2022年時点</v>
      </c>
      <c r="E12763" t="s">
        <v>784</v>
      </c>
      <c r="F12763" t="str">
        <f>VLOOKUP(E12763,病床機能区分!$A$2:$C$14,3,0)</f>
        <v>06：合計</v>
      </c>
      <c r="G12763" t="s">
        <v>1238</v>
      </c>
      <c r="H12763" t="s">
        <v>1176</v>
      </c>
      <c r="I12763">
        <v>3932</v>
      </c>
      <c r="J12763" s="40">
        <f>I12768</f>
        <v>1.1354317066127635</v>
      </c>
    </row>
    <row r="12764" spans="1:10">
      <c r="A12764" t="s">
        <v>1167</v>
      </c>
      <c r="B12764" t="s">
        <v>1070</v>
      </c>
      <c r="C12764" t="s">
        <v>1184</v>
      </c>
      <c r="D12764" t="str">
        <f>VLOOKUP(C12764,時点区分!$A$2:$C$8,3,0)</f>
        <v>05:R4年度現状一致率</v>
      </c>
      <c r="E12764" t="s">
        <v>0</v>
      </c>
      <c r="F12764" t="str">
        <f>VLOOKUP(E12764,病床機能区分!$A$2:$C$14,3,0)</f>
        <v>01：高度急性期</v>
      </c>
      <c r="G12764" t="s">
        <v>1239</v>
      </c>
      <c r="H12764" t="s">
        <v>1270</v>
      </c>
      <c r="I12764">
        <v>0.44767441860465118</v>
      </c>
      <c r="J12764" s="40"/>
    </row>
    <row r="12765" spans="1:10">
      <c r="A12765" t="s">
        <v>1167</v>
      </c>
      <c r="B12765" t="s">
        <v>1070</v>
      </c>
      <c r="C12765" t="s">
        <v>1184</v>
      </c>
      <c r="D12765" t="str">
        <f>VLOOKUP(C12765,時点区分!$A$2:$C$8,3,0)</f>
        <v>05:R4年度現状一致率</v>
      </c>
      <c r="E12765" t="s">
        <v>1</v>
      </c>
      <c r="F12765" t="str">
        <f>VLOOKUP(E12765,病床機能区分!$A$2:$C$14,3,0)</f>
        <v>02：急性期</v>
      </c>
      <c r="G12765" t="s">
        <v>1241</v>
      </c>
      <c r="H12765" t="s">
        <v>1270</v>
      </c>
      <c r="I12765">
        <v>1.7315270935960592</v>
      </c>
      <c r="J12765" s="40"/>
    </row>
    <row r="12766" spans="1:10">
      <c r="A12766" t="s">
        <v>1167</v>
      </c>
      <c r="B12766" t="s">
        <v>1070</v>
      </c>
      <c r="C12766" t="s">
        <v>1184</v>
      </c>
      <c r="D12766" t="str">
        <f>VLOOKUP(C12766,時点区分!$A$2:$C$8,3,0)</f>
        <v>05:R4年度現状一致率</v>
      </c>
      <c r="E12766" t="s">
        <v>2</v>
      </c>
      <c r="F12766" t="str">
        <f>VLOOKUP(E12766,病床機能区分!$A$2:$C$14,3,0)</f>
        <v>03：回復期</v>
      </c>
      <c r="G12766" t="s">
        <v>1243</v>
      </c>
      <c r="H12766" t="s">
        <v>1270</v>
      </c>
      <c r="I12766">
        <v>0.71957236842105265</v>
      </c>
      <c r="J12766" s="40"/>
    </row>
    <row r="12767" spans="1:10">
      <c r="A12767" t="s">
        <v>1167</v>
      </c>
      <c r="B12767" t="s">
        <v>1070</v>
      </c>
      <c r="C12767" t="s">
        <v>1184</v>
      </c>
      <c r="D12767" t="str">
        <f>VLOOKUP(C12767,時点区分!$A$2:$C$8,3,0)</f>
        <v>05:R4年度現状一致率</v>
      </c>
      <c r="E12767" t="s">
        <v>3</v>
      </c>
      <c r="F12767" t="str">
        <f>VLOOKUP(E12767,病床機能区分!$A$2:$C$14,3,0)</f>
        <v>04：慢性期</v>
      </c>
      <c r="G12767" t="s">
        <v>1245</v>
      </c>
      <c r="H12767" t="s">
        <v>1270</v>
      </c>
      <c r="I12767">
        <v>1.1884402216943786</v>
      </c>
      <c r="J12767" s="40"/>
    </row>
    <row r="12768" spans="1:10">
      <c r="A12768" t="s">
        <v>1167</v>
      </c>
      <c r="B12768" t="s">
        <v>1070</v>
      </c>
      <c r="C12768" t="s">
        <v>1184</v>
      </c>
      <c r="D12768" t="str">
        <f>VLOOKUP(C12768,時点区分!$A$2:$C$8,3,0)</f>
        <v>05:R4年度現状一致率</v>
      </c>
      <c r="E12768" t="s">
        <v>784</v>
      </c>
      <c r="F12768" t="str">
        <f>VLOOKUP(E12768,病床機能区分!$A$2:$C$14,3,0)</f>
        <v>06：合計</v>
      </c>
      <c r="G12768" t="s">
        <v>1247</v>
      </c>
      <c r="H12768" t="s">
        <v>1270</v>
      </c>
      <c r="I12768">
        <v>1.1354317066127635</v>
      </c>
      <c r="J12768" s="40"/>
    </row>
    <row r="12769" spans="1:10">
      <c r="A12769" t="s">
        <v>1167</v>
      </c>
      <c r="B12769" t="s">
        <v>1070</v>
      </c>
      <c r="C12769" t="s">
        <v>1185</v>
      </c>
      <c r="D12769" t="str">
        <f>VLOOKUP(C12769,時点区分!$A$2:$C$8,3,0)</f>
        <v>06:R4年度病床機能報告_2025年時点</v>
      </c>
      <c r="E12769" t="s">
        <v>0</v>
      </c>
      <c r="F12769" t="str">
        <f>VLOOKUP(E12769,病床機能区分!$A$2:$C$14,3,0)</f>
        <v>01：高度急性期</v>
      </c>
      <c r="G12769" t="s">
        <v>1249</v>
      </c>
      <c r="H12769" t="s">
        <v>1176</v>
      </c>
      <c r="I12769">
        <v>77</v>
      </c>
      <c r="J12769" s="40">
        <f>I12777</f>
        <v>0.44767441860465118</v>
      </c>
    </row>
    <row r="12770" spans="1:10">
      <c r="A12770" t="s">
        <v>1167</v>
      </c>
      <c r="B12770" t="s">
        <v>1070</v>
      </c>
      <c r="C12770" t="s">
        <v>1185</v>
      </c>
      <c r="D12770" t="str">
        <f>VLOOKUP(C12770,時点区分!$A$2:$C$8,3,0)</f>
        <v>06:R4年度病床機能報告_2025年時点</v>
      </c>
      <c r="E12770" t="s">
        <v>1</v>
      </c>
      <c r="F12770" t="str">
        <f>VLOOKUP(E12770,病床機能区分!$A$2:$C$14,3,0)</f>
        <v>02：急性期</v>
      </c>
      <c r="G12770" t="s">
        <v>1251</v>
      </c>
      <c r="H12770" t="s">
        <v>1176</v>
      </c>
      <c r="I12770">
        <v>1373</v>
      </c>
      <c r="J12770" s="40">
        <f>I12778</f>
        <v>1.6908866995073892</v>
      </c>
    </row>
    <row r="12771" spans="1:10">
      <c r="A12771" t="s">
        <v>1167</v>
      </c>
      <c r="B12771" t="s">
        <v>1070</v>
      </c>
      <c r="C12771" t="s">
        <v>1185</v>
      </c>
      <c r="D12771" t="str">
        <f>VLOOKUP(C12771,時点区分!$A$2:$C$8,3,0)</f>
        <v>06:R4年度病床機能報告_2025年時点</v>
      </c>
      <c r="E12771" t="s">
        <v>2</v>
      </c>
      <c r="F12771" t="str">
        <f>VLOOKUP(E12771,病床機能区分!$A$2:$C$14,3,0)</f>
        <v>03：回復期</v>
      </c>
      <c r="G12771" t="s">
        <v>1253</v>
      </c>
      <c r="H12771" t="s">
        <v>1176</v>
      </c>
      <c r="I12771">
        <v>958</v>
      </c>
      <c r="J12771" s="40">
        <f>I12779</f>
        <v>0.78782894736842102</v>
      </c>
    </row>
    <row r="12772" spans="1:10">
      <c r="A12772" t="s">
        <v>1167</v>
      </c>
      <c r="B12772" t="s">
        <v>1070</v>
      </c>
      <c r="C12772" t="s">
        <v>1185</v>
      </c>
      <c r="D12772" t="str">
        <f>VLOOKUP(C12772,時点区分!$A$2:$C$8,3,0)</f>
        <v>06:R4年度病床機能報告_2025年時点</v>
      </c>
      <c r="E12772" t="s">
        <v>3</v>
      </c>
      <c r="F12772" t="str">
        <f>VLOOKUP(E12772,病床機能区分!$A$2:$C$14,3,0)</f>
        <v>04：慢性期</v>
      </c>
      <c r="G12772" t="s">
        <v>1255</v>
      </c>
      <c r="H12772" t="s">
        <v>1176</v>
      </c>
      <c r="I12772">
        <v>1524</v>
      </c>
      <c r="J12772" s="40">
        <f>I12780</f>
        <v>1.2066508313539193</v>
      </c>
    </row>
    <row r="12773" spans="1:10">
      <c r="A12773" t="s">
        <v>1167</v>
      </c>
      <c r="B12773" t="s">
        <v>1070</v>
      </c>
      <c r="C12773" t="s">
        <v>1185</v>
      </c>
      <c r="D12773" t="str">
        <f>VLOOKUP(C12773,時点区分!$A$2:$C$8,3,0)</f>
        <v>06:R4年度病床機能報告_2025年時点</v>
      </c>
      <c r="E12773" t="s">
        <v>779</v>
      </c>
      <c r="F12773" t="str">
        <f>VLOOKUP(E12773,病床機能区分!$A$2:$C$14,3,0)</f>
        <v>11：介護保険施設等へ移行予定</v>
      </c>
      <c r="G12773" t="s">
        <v>1257</v>
      </c>
      <c r="H12773" t="s">
        <v>1176</v>
      </c>
      <c r="I12773">
        <v>0</v>
      </c>
      <c r="J12773" s="40"/>
    </row>
    <row r="12774" spans="1:10">
      <c r="A12774" t="s">
        <v>1167</v>
      </c>
      <c r="B12774" t="s">
        <v>1070</v>
      </c>
      <c r="C12774" t="s">
        <v>1185</v>
      </c>
      <c r="D12774" t="str">
        <f>VLOOKUP(C12774,時点区分!$A$2:$C$8,3,0)</f>
        <v>06:R4年度病床機能報告_2025年時点</v>
      </c>
      <c r="E12774" t="s">
        <v>780</v>
      </c>
      <c r="F12774" t="str">
        <f>VLOOKUP(E12774,病床機能区分!$A$2:$C$14,3,0)</f>
        <v>12：休棟予定</v>
      </c>
      <c r="G12774" t="s">
        <v>1259</v>
      </c>
      <c r="H12774" t="s">
        <v>1176</v>
      </c>
      <c r="I12774">
        <v>0</v>
      </c>
      <c r="J12774" s="40"/>
    </row>
    <row r="12775" spans="1:10">
      <c r="A12775" t="s">
        <v>1167</v>
      </c>
      <c r="B12775" t="s">
        <v>1070</v>
      </c>
      <c r="C12775" t="s">
        <v>1185</v>
      </c>
      <c r="D12775" t="str">
        <f>VLOOKUP(C12775,時点区分!$A$2:$C$8,3,0)</f>
        <v>06:R4年度病床機能報告_2025年時点</v>
      </c>
      <c r="E12775" t="s">
        <v>781</v>
      </c>
      <c r="F12775" t="str">
        <f>VLOOKUP(E12775,病床機能区分!$A$2:$C$14,3,0)</f>
        <v>13：廃止予定</v>
      </c>
      <c r="G12775" t="s">
        <v>1261</v>
      </c>
      <c r="H12775" t="s">
        <v>1176</v>
      </c>
      <c r="I12775">
        <v>0</v>
      </c>
      <c r="J12775" s="40"/>
    </row>
    <row r="12776" spans="1:10">
      <c r="A12776" t="s">
        <v>1167</v>
      </c>
      <c r="B12776" t="s">
        <v>1070</v>
      </c>
      <c r="C12776" t="s">
        <v>1185</v>
      </c>
      <c r="D12776" t="str">
        <f>VLOOKUP(C12776,時点区分!$A$2:$C$8,3,0)</f>
        <v>06:R4年度病床機能報告_2025年時点</v>
      </c>
      <c r="E12776" t="s">
        <v>784</v>
      </c>
      <c r="F12776" t="str">
        <f>VLOOKUP(E12776,病床機能区分!$A$2:$C$14,3,0)</f>
        <v>06：合計</v>
      </c>
      <c r="G12776" t="s">
        <v>1263</v>
      </c>
      <c r="H12776" t="s">
        <v>1176</v>
      </c>
      <c r="I12776">
        <v>3932</v>
      </c>
      <c r="J12776" s="40">
        <f>I12781</f>
        <v>1.1354317066127635</v>
      </c>
    </row>
    <row r="12777" spans="1:10">
      <c r="A12777" t="s">
        <v>1167</v>
      </c>
      <c r="B12777" t="s">
        <v>1070</v>
      </c>
      <c r="C12777" t="s">
        <v>1278</v>
      </c>
      <c r="D12777" t="str">
        <f>VLOOKUP(C12777,時点区分!$A$2:$C$8,3,0)</f>
        <v>07:R4年度将来一致率</v>
      </c>
      <c r="E12777" t="s">
        <v>0</v>
      </c>
      <c r="F12777" t="str">
        <f>VLOOKUP(E12777,病床機能区分!$A$2:$C$14,3,0)</f>
        <v>01：高度急性期</v>
      </c>
      <c r="G12777" t="s">
        <v>1281</v>
      </c>
      <c r="H12777" t="s">
        <v>1270</v>
      </c>
      <c r="I12777">
        <v>0.44767441860465118</v>
      </c>
      <c r="J12777" s="40"/>
    </row>
    <row r="12778" spans="1:10">
      <c r="A12778" t="s">
        <v>1167</v>
      </c>
      <c r="B12778" t="s">
        <v>1070</v>
      </c>
      <c r="C12778" t="s">
        <v>1278</v>
      </c>
      <c r="D12778" t="str">
        <f>VLOOKUP(C12778,時点区分!$A$2:$C$8,3,0)</f>
        <v>07:R4年度将来一致率</v>
      </c>
      <c r="E12778" t="s">
        <v>1</v>
      </c>
      <c r="F12778" t="str">
        <f>VLOOKUP(E12778,病床機能区分!$A$2:$C$14,3,0)</f>
        <v>02：急性期</v>
      </c>
      <c r="G12778" t="s">
        <v>1283</v>
      </c>
      <c r="H12778" t="s">
        <v>1270</v>
      </c>
      <c r="I12778">
        <v>1.6908866995073892</v>
      </c>
      <c r="J12778" s="40"/>
    </row>
    <row r="12779" spans="1:10">
      <c r="A12779" t="s">
        <v>1167</v>
      </c>
      <c r="B12779" t="s">
        <v>1070</v>
      </c>
      <c r="C12779" t="s">
        <v>1278</v>
      </c>
      <c r="D12779" t="str">
        <f>VLOOKUP(C12779,時点区分!$A$2:$C$8,3,0)</f>
        <v>07:R4年度将来一致率</v>
      </c>
      <c r="E12779" t="s">
        <v>2</v>
      </c>
      <c r="F12779" t="str">
        <f>VLOOKUP(E12779,病床機能区分!$A$2:$C$14,3,0)</f>
        <v>03：回復期</v>
      </c>
      <c r="G12779" t="s">
        <v>1285</v>
      </c>
      <c r="H12779" t="s">
        <v>1270</v>
      </c>
      <c r="I12779">
        <v>0.78782894736842102</v>
      </c>
      <c r="J12779" s="40"/>
    </row>
    <row r="12780" spans="1:10">
      <c r="A12780" t="s">
        <v>1167</v>
      </c>
      <c r="B12780" t="s">
        <v>1070</v>
      </c>
      <c r="C12780" t="s">
        <v>1278</v>
      </c>
      <c r="D12780" t="str">
        <f>VLOOKUP(C12780,時点区分!$A$2:$C$8,3,0)</f>
        <v>07:R4年度将来一致率</v>
      </c>
      <c r="E12780" t="s">
        <v>3</v>
      </c>
      <c r="F12780" t="str">
        <f>VLOOKUP(E12780,病床機能区分!$A$2:$C$14,3,0)</f>
        <v>04：慢性期</v>
      </c>
      <c r="G12780" t="s">
        <v>1287</v>
      </c>
      <c r="H12780" t="s">
        <v>1270</v>
      </c>
      <c r="I12780">
        <v>1.2066508313539193</v>
      </c>
      <c r="J12780" s="40"/>
    </row>
    <row r="12781" spans="1:10" ht="14" thickBot="1">
      <c r="A12781" t="s">
        <v>1167</v>
      </c>
      <c r="B12781" t="s">
        <v>1070</v>
      </c>
      <c r="C12781" t="s">
        <v>1278</v>
      </c>
      <c r="D12781" t="str">
        <f>VLOOKUP(C12781,時点区分!$A$2:$C$8,3,0)</f>
        <v>07:R4年度将来一致率</v>
      </c>
      <c r="E12781" t="s">
        <v>784</v>
      </c>
      <c r="F12781" t="str">
        <f>VLOOKUP(E12781,病床機能区分!$A$2:$C$14,3,0)</f>
        <v>06：合計</v>
      </c>
      <c r="G12781" t="s">
        <v>1289</v>
      </c>
      <c r="H12781" t="s">
        <v>1270</v>
      </c>
      <c r="I12781">
        <v>1.1354317066127635</v>
      </c>
      <c r="J12781" s="41"/>
    </row>
    <row r="12782" spans="1:10">
      <c r="A12782" t="s">
        <v>1167</v>
      </c>
      <c r="B12782" t="s">
        <v>1071</v>
      </c>
      <c r="C12782" t="s">
        <v>1181</v>
      </c>
      <c r="D12782" t="str">
        <f>VLOOKUP(C12782,時点区分!$A$2:$C$8,3,0)</f>
        <v>01:現状ー構想策定時</v>
      </c>
      <c r="E12782" t="s">
        <v>0</v>
      </c>
      <c r="F12782" t="str">
        <f>VLOOKUP(E12782,病床機能区分!$A$2:$C$14,3,0)</f>
        <v>01：高度急性期</v>
      </c>
      <c r="G12782" t="s">
        <v>1186</v>
      </c>
      <c r="H12782" t="s">
        <v>1176</v>
      </c>
      <c r="I12782">
        <v>128</v>
      </c>
      <c r="J12782" s="39">
        <f>I12797</f>
        <v>0.42105263157894735</v>
      </c>
    </row>
    <row r="12783" spans="1:10">
      <c r="A12783" t="s">
        <v>1167</v>
      </c>
      <c r="B12783" t="s">
        <v>1071</v>
      </c>
      <c r="C12783" t="s">
        <v>1181</v>
      </c>
      <c r="D12783" t="str">
        <f>VLOOKUP(C12783,時点区分!$A$2:$C$8,3,0)</f>
        <v>01:現状ー構想策定時</v>
      </c>
      <c r="E12783" t="s">
        <v>1</v>
      </c>
      <c r="F12783" t="str">
        <f>VLOOKUP(E12783,病床機能区分!$A$2:$C$14,3,0)</f>
        <v>02：急性期</v>
      </c>
      <c r="G12783" t="s">
        <v>1188</v>
      </c>
      <c r="H12783" t="s">
        <v>1176</v>
      </c>
      <c r="I12783">
        <v>1723</v>
      </c>
      <c r="J12783" s="40">
        <f>I12798</f>
        <v>1.9988399071925753</v>
      </c>
    </row>
    <row r="12784" spans="1:10">
      <c r="A12784" t="s">
        <v>1167</v>
      </c>
      <c r="B12784" t="s">
        <v>1071</v>
      </c>
      <c r="C12784" t="s">
        <v>1181</v>
      </c>
      <c r="D12784" t="str">
        <f>VLOOKUP(C12784,時点区分!$A$2:$C$8,3,0)</f>
        <v>01:現状ー構想策定時</v>
      </c>
      <c r="E12784" t="s">
        <v>2</v>
      </c>
      <c r="F12784" t="str">
        <f>VLOOKUP(E12784,病床機能区分!$A$2:$C$14,3,0)</f>
        <v>03：回復期</v>
      </c>
      <c r="G12784" t="s">
        <v>1190</v>
      </c>
      <c r="H12784" t="s">
        <v>1176</v>
      </c>
      <c r="I12784">
        <v>557</v>
      </c>
      <c r="J12784" s="40">
        <f>I12799</f>
        <v>0.84266263237518912</v>
      </c>
    </row>
    <row r="12785" spans="1:10">
      <c r="A12785" t="s">
        <v>1167</v>
      </c>
      <c r="B12785" t="s">
        <v>1071</v>
      </c>
      <c r="C12785" t="s">
        <v>1181</v>
      </c>
      <c r="D12785" t="str">
        <f>VLOOKUP(C12785,時点区分!$A$2:$C$8,3,0)</f>
        <v>01:現状ー構想策定時</v>
      </c>
      <c r="E12785" t="s">
        <v>3</v>
      </c>
      <c r="F12785" t="str">
        <f>VLOOKUP(E12785,病床機能区分!$A$2:$C$14,3,0)</f>
        <v>04：慢性期</v>
      </c>
      <c r="G12785" t="s">
        <v>1192</v>
      </c>
      <c r="H12785" t="s">
        <v>1176</v>
      </c>
      <c r="I12785">
        <v>814</v>
      </c>
      <c r="J12785" s="40">
        <f>I12800</f>
        <v>1.2465543644716692</v>
      </c>
    </row>
    <row r="12786" spans="1:10">
      <c r="A12786" t="s">
        <v>1167</v>
      </c>
      <c r="B12786" t="s">
        <v>1071</v>
      </c>
      <c r="C12786" t="s">
        <v>1181</v>
      </c>
      <c r="D12786" t="str">
        <f>VLOOKUP(C12786,時点区分!$A$2:$C$8,3,0)</f>
        <v>01:現状ー構想策定時</v>
      </c>
      <c r="E12786" t="s">
        <v>783</v>
      </c>
      <c r="F12786" t="str">
        <f>VLOOKUP(E12786,病床機能区分!$A$2:$C$14,3,0)</f>
        <v>05：未報告</v>
      </c>
      <c r="G12786" t="s">
        <v>1194</v>
      </c>
      <c r="H12786" t="s">
        <v>1176</v>
      </c>
      <c r="I12786">
        <v>0</v>
      </c>
      <c r="J12786" s="40"/>
    </row>
    <row r="12787" spans="1:10">
      <c r="A12787" t="s">
        <v>1167</v>
      </c>
      <c r="B12787" t="s">
        <v>1071</v>
      </c>
      <c r="C12787" t="s">
        <v>1181</v>
      </c>
      <c r="D12787" t="str">
        <f>VLOOKUP(C12787,時点区分!$A$2:$C$8,3,0)</f>
        <v>01:現状ー構想策定時</v>
      </c>
      <c r="E12787" t="s">
        <v>784</v>
      </c>
      <c r="F12787" t="str">
        <f>VLOOKUP(E12787,病床機能区分!$A$2:$C$14,3,0)</f>
        <v>06：合計</v>
      </c>
      <c r="G12787" t="s">
        <v>1196</v>
      </c>
      <c r="H12787" t="s">
        <v>1176</v>
      </c>
      <c r="I12787">
        <v>3222</v>
      </c>
      <c r="J12787" s="40">
        <f>I12801</f>
        <v>1.2991935483870967</v>
      </c>
    </row>
    <row r="12788" spans="1:10">
      <c r="A12788" t="s">
        <v>1167</v>
      </c>
      <c r="B12788" t="s">
        <v>1071</v>
      </c>
      <c r="C12788" t="s">
        <v>1181</v>
      </c>
      <c r="D12788" t="str">
        <f>VLOOKUP(C12788,時点区分!$A$2:$C$8,3,0)</f>
        <v>01:現状ー構想策定時</v>
      </c>
      <c r="E12788" t="s">
        <v>785</v>
      </c>
      <c r="F12788" t="str">
        <f>VLOOKUP(E12788,病床機能区分!$A$2:$C$14,3,0)</f>
        <v>07：在宅医療等</v>
      </c>
      <c r="G12788" t="s">
        <v>1198</v>
      </c>
      <c r="H12788" t="s">
        <v>1176</v>
      </c>
      <c r="I12788">
        <v>0</v>
      </c>
      <c r="J12788" s="40"/>
    </row>
    <row r="12789" spans="1:10">
      <c r="A12789" t="s">
        <v>1167</v>
      </c>
      <c r="B12789" t="s">
        <v>1071</v>
      </c>
      <c r="C12789" t="s">
        <v>1181</v>
      </c>
      <c r="D12789" t="str">
        <f>VLOOKUP(C12789,時点区分!$A$2:$C$8,3,0)</f>
        <v>01:現状ー構想策定時</v>
      </c>
      <c r="E12789" t="s">
        <v>786</v>
      </c>
      <c r="F12789" t="str">
        <f>VLOOKUP(E12789,病床機能区分!$A$2:$C$14,3,0)</f>
        <v>08：うち訪問診療分</v>
      </c>
      <c r="G12789" t="s">
        <v>1200</v>
      </c>
      <c r="H12789" t="s">
        <v>1176</v>
      </c>
      <c r="I12789">
        <v>0</v>
      </c>
      <c r="J12789" s="40"/>
    </row>
    <row r="12790" spans="1:10">
      <c r="A12790" t="s">
        <v>1167</v>
      </c>
      <c r="B12790" t="s">
        <v>1071</v>
      </c>
      <c r="C12790" t="s">
        <v>1129</v>
      </c>
      <c r="D12790" t="str">
        <f>VLOOKUP(C12790,時点区分!$A$2:$C$8,3,0)</f>
        <v>02:将来</v>
      </c>
      <c r="E12790" t="s">
        <v>0</v>
      </c>
      <c r="F12790" t="str">
        <f>VLOOKUP(E12790,病床機能区分!$A$2:$C$14,3,0)</f>
        <v>01：高度急性期</v>
      </c>
      <c r="G12790" t="s">
        <v>1202</v>
      </c>
      <c r="H12790" t="s">
        <v>1176</v>
      </c>
      <c r="I12790">
        <v>304</v>
      </c>
      <c r="J12790" s="40">
        <f>I12797</f>
        <v>0.42105263157894735</v>
      </c>
    </row>
    <row r="12791" spans="1:10">
      <c r="A12791" t="s">
        <v>1167</v>
      </c>
      <c r="B12791" t="s">
        <v>1071</v>
      </c>
      <c r="C12791" t="s">
        <v>1129</v>
      </c>
      <c r="D12791" t="str">
        <f>VLOOKUP(C12791,時点区分!$A$2:$C$8,3,0)</f>
        <v>02:将来</v>
      </c>
      <c r="E12791" t="s">
        <v>1</v>
      </c>
      <c r="F12791" t="str">
        <f>VLOOKUP(E12791,病床機能区分!$A$2:$C$14,3,0)</f>
        <v>02：急性期</v>
      </c>
      <c r="G12791" t="s">
        <v>1204</v>
      </c>
      <c r="H12791" t="s">
        <v>1176</v>
      </c>
      <c r="I12791">
        <v>862</v>
      </c>
      <c r="J12791" s="40">
        <f>I12798</f>
        <v>1.9988399071925753</v>
      </c>
    </row>
    <row r="12792" spans="1:10">
      <c r="A12792" t="s">
        <v>1167</v>
      </c>
      <c r="B12792" t="s">
        <v>1071</v>
      </c>
      <c r="C12792" t="s">
        <v>1129</v>
      </c>
      <c r="D12792" t="str">
        <f>VLOOKUP(C12792,時点区分!$A$2:$C$8,3,0)</f>
        <v>02:将来</v>
      </c>
      <c r="E12792" t="s">
        <v>2</v>
      </c>
      <c r="F12792" t="str">
        <f>VLOOKUP(E12792,病床機能区分!$A$2:$C$14,3,0)</f>
        <v>03：回復期</v>
      </c>
      <c r="G12792" t="s">
        <v>1206</v>
      </c>
      <c r="H12792" t="s">
        <v>1176</v>
      </c>
      <c r="I12792">
        <v>661</v>
      </c>
      <c r="J12792" s="40">
        <f>I12799</f>
        <v>0.84266263237518912</v>
      </c>
    </row>
    <row r="12793" spans="1:10">
      <c r="A12793" t="s">
        <v>1167</v>
      </c>
      <c r="B12793" t="s">
        <v>1071</v>
      </c>
      <c r="C12793" t="s">
        <v>1129</v>
      </c>
      <c r="D12793" t="str">
        <f>VLOOKUP(C12793,時点区分!$A$2:$C$8,3,0)</f>
        <v>02:将来</v>
      </c>
      <c r="E12793" t="s">
        <v>3</v>
      </c>
      <c r="F12793" t="str">
        <f>VLOOKUP(E12793,病床機能区分!$A$2:$C$14,3,0)</f>
        <v>04：慢性期</v>
      </c>
      <c r="G12793" t="s">
        <v>1208</v>
      </c>
      <c r="H12793" t="s">
        <v>1176</v>
      </c>
      <c r="I12793">
        <v>653</v>
      </c>
      <c r="J12793" s="40">
        <f>I12800</f>
        <v>1.2465543644716692</v>
      </c>
    </row>
    <row r="12794" spans="1:10">
      <c r="A12794" t="s">
        <v>1167</v>
      </c>
      <c r="B12794" t="s">
        <v>1071</v>
      </c>
      <c r="C12794" t="s">
        <v>1129</v>
      </c>
      <c r="D12794" t="str">
        <f>VLOOKUP(C12794,時点区分!$A$2:$C$8,3,0)</f>
        <v>02:将来</v>
      </c>
      <c r="E12794" t="s">
        <v>784</v>
      </c>
      <c r="F12794" t="str">
        <f>VLOOKUP(E12794,病床機能区分!$A$2:$C$14,3,0)</f>
        <v>06：合計</v>
      </c>
      <c r="G12794" t="s">
        <v>1210</v>
      </c>
      <c r="H12794" t="s">
        <v>1176</v>
      </c>
      <c r="I12794">
        <v>2480</v>
      </c>
      <c r="J12794" s="40">
        <f>I12801</f>
        <v>1.2991935483870967</v>
      </c>
    </row>
    <row r="12795" spans="1:10">
      <c r="A12795" t="s">
        <v>1167</v>
      </c>
      <c r="B12795" t="s">
        <v>1071</v>
      </c>
      <c r="C12795" t="s">
        <v>1129</v>
      </c>
      <c r="D12795" t="str">
        <f>VLOOKUP(C12795,時点区分!$A$2:$C$8,3,0)</f>
        <v>02:将来</v>
      </c>
      <c r="E12795" t="s">
        <v>785</v>
      </c>
      <c r="F12795" t="str">
        <f>VLOOKUP(E12795,病床機能区分!$A$2:$C$14,3,0)</f>
        <v>07：在宅医療等</v>
      </c>
      <c r="G12795" t="s">
        <v>1212</v>
      </c>
      <c r="H12795" t="s">
        <v>1176</v>
      </c>
      <c r="I12795">
        <v>-2938</v>
      </c>
      <c r="J12795" s="40"/>
    </row>
    <row r="12796" spans="1:10">
      <c r="A12796" t="s">
        <v>1167</v>
      </c>
      <c r="B12796" t="s">
        <v>1071</v>
      </c>
      <c r="C12796" t="s">
        <v>1129</v>
      </c>
      <c r="D12796" t="str">
        <f>VLOOKUP(C12796,時点区分!$A$2:$C$8,3,0)</f>
        <v>02:将来</v>
      </c>
      <c r="E12796" t="s">
        <v>786</v>
      </c>
      <c r="F12796" t="str">
        <f>VLOOKUP(E12796,病床機能区分!$A$2:$C$14,3,0)</f>
        <v>08：うち訪問診療分</v>
      </c>
      <c r="G12796" t="s">
        <v>1214</v>
      </c>
      <c r="H12796" t="s">
        <v>1176</v>
      </c>
      <c r="I12796">
        <v>0</v>
      </c>
      <c r="J12796" s="40"/>
    </row>
    <row r="12797" spans="1:10">
      <c r="A12797" t="s">
        <v>1167</v>
      </c>
      <c r="B12797" t="s">
        <v>1071</v>
      </c>
      <c r="C12797" t="s">
        <v>1182</v>
      </c>
      <c r="D12797" t="str">
        <f>VLOOKUP(C12797,時点区分!$A$2:$C$8,3,0)</f>
        <v>03:構想策定時一致率</v>
      </c>
      <c r="E12797" t="s">
        <v>0</v>
      </c>
      <c r="F12797" t="str">
        <f>VLOOKUP(E12797,病床機能区分!$A$2:$C$14,3,0)</f>
        <v>01：高度急性期</v>
      </c>
      <c r="G12797" t="s">
        <v>1216</v>
      </c>
      <c r="H12797" t="s">
        <v>1270</v>
      </c>
      <c r="I12797">
        <v>0.42105263157894735</v>
      </c>
      <c r="J12797" s="40"/>
    </row>
    <row r="12798" spans="1:10">
      <c r="A12798" t="s">
        <v>1167</v>
      </c>
      <c r="B12798" t="s">
        <v>1071</v>
      </c>
      <c r="C12798" t="s">
        <v>1182</v>
      </c>
      <c r="D12798" t="str">
        <f>VLOOKUP(C12798,時点区分!$A$2:$C$8,3,0)</f>
        <v>03:構想策定時一致率</v>
      </c>
      <c r="E12798" t="s">
        <v>1</v>
      </c>
      <c r="F12798" t="str">
        <f>VLOOKUP(E12798,病床機能区分!$A$2:$C$14,3,0)</f>
        <v>02：急性期</v>
      </c>
      <c r="G12798" t="s">
        <v>1218</v>
      </c>
      <c r="H12798" t="s">
        <v>1270</v>
      </c>
      <c r="I12798">
        <v>1.9988399071925753</v>
      </c>
      <c r="J12798" s="40"/>
    </row>
    <row r="12799" spans="1:10">
      <c r="A12799" t="s">
        <v>1167</v>
      </c>
      <c r="B12799" t="s">
        <v>1071</v>
      </c>
      <c r="C12799" t="s">
        <v>1182</v>
      </c>
      <c r="D12799" t="str">
        <f>VLOOKUP(C12799,時点区分!$A$2:$C$8,3,0)</f>
        <v>03:構想策定時一致率</v>
      </c>
      <c r="E12799" t="s">
        <v>2</v>
      </c>
      <c r="F12799" t="str">
        <f>VLOOKUP(E12799,病床機能区分!$A$2:$C$14,3,0)</f>
        <v>03：回復期</v>
      </c>
      <c r="G12799" t="s">
        <v>1220</v>
      </c>
      <c r="H12799" t="s">
        <v>1270</v>
      </c>
      <c r="I12799">
        <v>0.84266263237518912</v>
      </c>
      <c r="J12799" s="40"/>
    </row>
    <row r="12800" spans="1:10">
      <c r="A12800" t="s">
        <v>1167</v>
      </c>
      <c r="B12800" t="s">
        <v>1071</v>
      </c>
      <c r="C12800" t="s">
        <v>1182</v>
      </c>
      <c r="D12800" t="str">
        <f>VLOOKUP(C12800,時点区分!$A$2:$C$8,3,0)</f>
        <v>03:構想策定時一致率</v>
      </c>
      <c r="E12800" t="s">
        <v>3</v>
      </c>
      <c r="F12800" t="str">
        <f>VLOOKUP(E12800,病床機能区分!$A$2:$C$14,3,0)</f>
        <v>04：慢性期</v>
      </c>
      <c r="G12800" t="s">
        <v>1222</v>
      </c>
      <c r="H12800" t="s">
        <v>1270</v>
      </c>
      <c r="I12800">
        <v>1.2465543644716692</v>
      </c>
      <c r="J12800" s="40"/>
    </row>
    <row r="12801" spans="1:10">
      <c r="A12801" t="s">
        <v>1167</v>
      </c>
      <c r="B12801" t="s">
        <v>1071</v>
      </c>
      <c r="C12801" t="s">
        <v>1182</v>
      </c>
      <c r="D12801" t="str">
        <f>VLOOKUP(C12801,時点区分!$A$2:$C$8,3,0)</f>
        <v>03:構想策定時一致率</v>
      </c>
      <c r="E12801" t="s">
        <v>784</v>
      </c>
      <c r="F12801" t="str">
        <f>VLOOKUP(E12801,病床機能区分!$A$2:$C$14,3,0)</f>
        <v>06：合計</v>
      </c>
      <c r="G12801" t="s">
        <v>1224</v>
      </c>
      <c r="H12801" t="s">
        <v>1270</v>
      </c>
      <c r="I12801">
        <v>1.2991935483870967</v>
      </c>
      <c r="J12801" s="40"/>
    </row>
    <row r="12802" spans="1:10">
      <c r="A12802" t="s">
        <v>1167</v>
      </c>
      <c r="B12802" t="s">
        <v>1071</v>
      </c>
      <c r="C12802" t="s">
        <v>1183</v>
      </c>
      <c r="D12802" t="str">
        <f>VLOOKUP(C12802,時点区分!$A$2:$C$8,3,0)</f>
        <v>04:R4年度病床機能報告_2022年時点</v>
      </c>
      <c r="E12802" t="s">
        <v>0</v>
      </c>
      <c r="F12802" t="str">
        <f>VLOOKUP(E12802,病床機能区分!$A$2:$C$14,3,0)</f>
        <v>01：高度急性期</v>
      </c>
      <c r="G12802" t="s">
        <v>1226</v>
      </c>
      <c r="H12802" t="s">
        <v>1176</v>
      </c>
      <c r="I12802">
        <v>128</v>
      </c>
      <c r="J12802" s="40">
        <f>I12809</f>
        <v>0.42105263157894735</v>
      </c>
    </row>
    <row r="12803" spans="1:10">
      <c r="A12803" t="s">
        <v>1167</v>
      </c>
      <c r="B12803" t="s">
        <v>1071</v>
      </c>
      <c r="C12803" t="s">
        <v>1183</v>
      </c>
      <c r="D12803" t="str">
        <f>VLOOKUP(C12803,時点区分!$A$2:$C$8,3,0)</f>
        <v>04:R4年度病床機能報告_2022年時点</v>
      </c>
      <c r="E12803" t="s">
        <v>1</v>
      </c>
      <c r="F12803" t="str">
        <f>VLOOKUP(E12803,病床機能区分!$A$2:$C$14,3,0)</f>
        <v>02：急性期</v>
      </c>
      <c r="G12803" t="s">
        <v>1228</v>
      </c>
      <c r="H12803" t="s">
        <v>1176</v>
      </c>
      <c r="I12803">
        <v>1295</v>
      </c>
      <c r="J12803" s="40">
        <f t="shared" ref="J12803:J12805" si="313">I12810</f>
        <v>1.5023201856148491</v>
      </c>
    </row>
    <row r="12804" spans="1:10">
      <c r="A12804" t="s">
        <v>1167</v>
      </c>
      <c r="B12804" t="s">
        <v>1071</v>
      </c>
      <c r="C12804" t="s">
        <v>1183</v>
      </c>
      <c r="D12804" t="str">
        <f>VLOOKUP(C12804,時点区分!$A$2:$C$8,3,0)</f>
        <v>04:R4年度病床機能報告_2022年時点</v>
      </c>
      <c r="E12804" t="s">
        <v>2</v>
      </c>
      <c r="F12804" t="str">
        <f>VLOOKUP(E12804,病床機能区分!$A$2:$C$14,3,0)</f>
        <v>03：回復期</v>
      </c>
      <c r="G12804" t="s">
        <v>1230</v>
      </c>
      <c r="H12804" t="s">
        <v>1176</v>
      </c>
      <c r="I12804">
        <v>751</v>
      </c>
      <c r="J12804" s="40">
        <f t="shared" si="313"/>
        <v>1.1361573373676248</v>
      </c>
    </row>
    <row r="12805" spans="1:10">
      <c r="A12805" t="s">
        <v>1167</v>
      </c>
      <c r="B12805" t="s">
        <v>1071</v>
      </c>
      <c r="C12805" t="s">
        <v>1183</v>
      </c>
      <c r="D12805" t="str">
        <f>VLOOKUP(C12805,時点区分!$A$2:$C$8,3,0)</f>
        <v>04:R4年度病床機能報告_2022年時点</v>
      </c>
      <c r="E12805" t="s">
        <v>3</v>
      </c>
      <c r="F12805" t="str">
        <f>VLOOKUP(E12805,病床機能区分!$A$2:$C$14,3,0)</f>
        <v>04：慢性期</v>
      </c>
      <c r="G12805" t="s">
        <v>1232</v>
      </c>
      <c r="H12805" t="s">
        <v>1176</v>
      </c>
      <c r="I12805">
        <v>370</v>
      </c>
      <c r="J12805" s="40">
        <f t="shared" si="313"/>
        <v>0.56661562021439515</v>
      </c>
    </row>
    <row r="12806" spans="1:10">
      <c r="A12806" t="s">
        <v>1167</v>
      </c>
      <c r="B12806" t="s">
        <v>1071</v>
      </c>
      <c r="C12806" t="s">
        <v>1183</v>
      </c>
      <c r="D12806" t="str">
        <f>VLOOKUP(C12806,時点区分!$A$2:$C$8,3,0)</f>
        <v>04:R4年度病床機能報告_2022年時点</v>
      </c>
      <c r="E12806" t="s">
        <v>771</v>
      </c>
      <c r="F12806" t="str">
        <f>VLOOKUP(E12806,病床機能区分!$A$2:$C$14,3,0)</f>
        <v>09：休棟中（今後再開する予定）</v>
      </c>
      <c r="G12806" t="s">
        <v>1234</v>
      </c>
      <c r="H12806" t="s">
        <v>1176</v>
      </c>
      <c r="I12806">
        <v>30</v>
      </c>
      <c r="J12806" s="40"/>
    </row>
    <row r="12807" spans="1:10">
      <c r="A12807" t="s">
        <v>1167</v>
      </c>
      <c r="B12807" t="s">
        <v>1071</v>
      </c>
      <c r="C12807" t="s">
        <v>1183</v>
      </c>
      <c r="D12807" t="str">
        <f>VLOOKUP(C12807,時点区分!$A$2:$C$8,3,0)</f>
        <v>04:R4年度病床機能報告_2022年時点</v>
      </c>
      <c r="E12807" t="s">
        <v>772</v>
      </c>
      <c r="F12807" t="str">
        <f>VLOOKUP(E12807,病床機能区分!$A$2:$C$14,3,0)</f>
        <v>10：休棟中（今後廃止する予定）</v>
      </c>
      <c r="G12807" t="s">
        <v>1236</v>
      </c>
      <c r="H12807" t="s">
        <v>1176</v>
      </c>
      <c r="I12807">
        <v>0</v>
      </c>
      <c r="J12807" s="40"/>
    </row>
    <row r="12808" spans="1:10">
      <c r="A12808" t="s">
        <v>1167</v>
      </c>
      <c r="B12808" t="s">
        <v>1071</v>
      </c>
      <c r="C12808" t="s">
        <v>1183</v>
      </c>
      <c r="D12808" t="str">
        <f>VLOOKUP(C12808,時点区分!$A$2:$C$8,3,0)</f>
        <v>04:R4年度病床機能報告_2022年時点</v>
      </c>
      <c r="E12808" t="s">
        <v>784</v>
      </c>
      <c r="F12808" t="str">
        <f>VLOOKUP(E12808,病床機能区分!$A$2:$C$14,3,0)</f>
        <v>06：合計</v>
      </c>
      <c r="G12808" t="s">
        <v>1238</v>
      </c>
      <c r="H12808" t="s">
        <v>1176</v>
      </c>
      <c r="I12808">
        <v>2574</v>
      </c>
      <c r="J12808" s="40">
        <f>I12813</f>
        <v>1.0379032258064516</v>
      </c>
    </row>
    <row r="12809" spans="1:10">
      <c r="A12809" t="s">
        <v>1167</v>
      </c>
      <c r="B12809" t="s">
        <v>1071</v>
      </c>
      <c r="C12809" t="s">
        <v>1184</v>
      </c>
      <c r="D12809" t="str">
        <f>VLOOKUP(C12809,時点区分!$A$2:$C$8,3,0)</f>
        <v>05:R4年度現状一致率</v>
      </c>
      <c r="E12809" t="s">
        <v>0</v>
      </c>
      <c r="F12809" t="str">
        <f>VLOOKUP(E12809,病床機能区分!$A$2:$C$14,3,0)</f>
        <v>01：高度急性期</v>
      </c>
      <c r="G12809" t="s">
        <v>1239</v>
      </c>
      <c r="H12809" t="s">
        <v>1270</v>
      </c>
      <c r="I12809">
        <v>0.42105263157894735</v>
      </c>
      <c r="J12809" s="40"/>
    </row>
    <row r="12810" spans="1:10">
      <c r="A12810" t="s">
        <v>1167</v>
      </c>
      <c r="B12810" t="s">
        <v>1071</v>
      </c>
      <c r="C12810" t="s">
        <v>1184</v>
      </c>
      <c r="D12810" t="str">
        <f>VLOOKUP(C12810,時点区分!$A$2:$C$8,3,0)</f>
        <v>05:R4年度現状一致率</v>
      </c>
      <c r="E12810" t="s">
        <v>1</v>
      </c>
      <c r="F12810" t="str">
        <f>VLOOKUP(E12810,病床機能区分!$A$2:$C$14,3,0)</f>
        <v>02：急性期</v>
      </c>
      <c r="G12810" t="s">
        <v>1241</v>
      </c>
      <c r="H12810" t="s">
        <v>1270</v>
      </c>
      <c r="I12810">
        <v>1.5023201856148491</v>
      </c>
      <c r="J12810" s="40"/>
    </row>
    <row r="12811" spans="1:10">
      <c r="A12811" t="s">
        <v>1167</v>
      </c>
      <c r="B12811" t="s">
        <v>1071</v>
      </c>
      <c r="C12811" t="s">
        <v>1184</v>
      </c>
      <c r="D12811" t="str">
        <f>VLOOKUP(C12811,時点区分!$A$2:$C$8,3,0)</f>
        <v>05:R4年度現状一致率</v>
      </c>
      <c r="E12811" t="s">
        <v>2</v>
      </c>
      <c r="F12811" t="str">
        <f>VLOOKUP(E12811,病床機能区分!$A$2:$C$14,3,0)</f>
        <v>03：回復期</v>
      </c>
      <c r="G12811" t="s">
        <v>1243</v>
      </c>
      <c r="H12811" t="s">
        <v>1270</v>
      </c>
      <c r="I12811">
        <v>1.1361573373676248</v>
      </c>
      <c r="J12811" s="40"/>
    </row>
    <row r="12812" spans="1:10">
      <c r="A12812" t="s">
        <v>1167</v>
      </c>
      <c r="B12812" t="s">
        <v>1071</v>
      </c>
      <c r="C12812" t="s">
        <v>1184</v>
      </c>
      <c r="D12812" t="str">
        <f>VLOOKUP(C12812,時点区分!$A$2:$C$8,3,0)</f>
        <v>05:R4年度現状一致率</v>
      </c>
      <c r="E12812" t="s">
        <v>3</v>
      </c>
      <c r="F12812" t="str">
        <f>VLOOKUP(E12812,病床機能区分!$A$2:$C$14,3,0)</f>
        <v>04：慢性期</v>
      </c>
      <c r="G12812" t="s">
        <v>1245</v>
      </c>
      <c r="H12812" t="s">
        <v>1270</v>
      </c>
      <c r="I12812">
        <v>0.56661562021439515</v>
      </c>
      <c r="J12812" s="40"/>
    </row>
    <row r="12813" spans="1:10">
      <c r="A12813" t="s">
        <v>1167</v>
      </c>
      <c r="B12813" t="s">
        <v>1071</v>
      </c>
      <c r="C12813" t="s">
        <v>1184</v>
      </c>
      <c r="D12813" t="str">
        <f>VLOOKUP(C12813,時点区分!$A$2:$C$8,3,0)</f>
        <v>05:R4年度現状一致率</v>
      </c>
      <c r="E12813" t="s">
        <v>784</v>
      </c>
      <c r="F12813" t="str">
        <f>VLOOKUP(E12813,病床機能区分!$A$2:$C$14,3,0)</f>
        <v>06：合計</v>
      </c>
      <c r="G12813" t="s">
        <v>1247</v>
      </c>
      <c r="H12813" t="s">
        <v>1270</v>
      </c>
      <c r="I12813">
        <v>1.0379032258064516</v>
      </c>
      <c r="J12813" s="40"/>
    </row>
    <row r="12814" spans="1:10">
      <c r="A12814" t="s">
        <v>1167</v>
      </c>
      <c r="B12814" t="s">
        <v>1071</v>
      </c>
      <c r="C12814" t="s">
        <v>1185</v>
      </c>
      <c r="D12814" t="str">
        <f>VLOOKUP(C12814,時点区分!$A$2:$C$8,3,0)</f>
        <v>06:R4年度病床機能報告_2025年時点</v>
      </c>
      <c r="E12814" t="s">
        <v>0</v>
      </c>
      <c r="F12814" t="str">
        <f>VLOOKUP(E12814,病床機能区分!$A$2:$C$14,3,0)</f>
        <v>01：高度急性期</v>
      </c>
      <c r="G12814" t="s">
        <v>1249</v>
      </c>
      <c r="H12814" t="s">
        <v>1176</v>
      </c>
      <c r="I12814">
        <v>128</v>
      </c>
      <c r="J12814" s="40">
        <f>I12822</f>
        <v>0.42105263157894735</v>
      </c>
    </row>
    <row r="12815" spans="1:10">
      <c r="A12815" t="s">
        <v>1167</v>
      </c>
      <c r="B12815" t="s">
        <v>1071</v>
      </c>
      <c r="C12815" t="s">
        <v>1185</v>
      </c>
      <c r="D12815" t="str">
        <f>VLOOKUP(C12815,時点区分!$A$2:$C$8,3,0)</f>
        <v>06:R4年度病床機能報告_2025年時点</v>
      </c>
      <c r="E12815" t="s">
        <v>1</v>
      </c>
      <c r="F12815" t="str">
        <f>VLOOKUP(E12815,病床機能区分!$A$2:$C$14,3,0)</f>
        <v>02：急性期</v>
      </c>
      <c r="G12815" t="s">
        <v>1251</v>
      </c>
      <c r="H12815" t="s">
        <v>1176</v>
      </c>
      <c r="I12815">
        <v>1295</v>
      </c>
      <c r="J12815" s="40">
        <f>I12823</f>
        <v>1.5023201856148491</v>
      </c>
    </row>
    <row r="12816" spans="1:10">
      <c r="A12816" t="s">
        <v>1167</v>
      </c>
      <c r="B12816" t="s">
        <v>1071</v>
      </c>
      <c r="C12816" t="s">
        <v>1185</v>
      </c>
      <c r="D12816" t="str">
        <f>VLOOKUP(C12816,時点区分!$A$2:$C$8,3,0)</f>
        <v>06:R4年度病床機能報告_2025年時点</v>
      </c>
      <c r="E12816" t="s">
        <v>2</v>
      </c>
      <c r="F12816" t="str">
        <f>VLOOKUP(E12816,病床機能区分!$A$2:$C$14,3,0)</f>
        <v>03：回復期</v>
      </c>
      <c r="G12816" t="s">
        <v>1253</v>
      </c>
      <c r="H12816" t="s">
        <v>1176</v>
      </c>
      <c r="I12816">
        <v>751</v>
      </c>
      <c r="J12816" s="40">
        <f>I12824</f>
        <v>1.1361573373676248</v>
      </c>
    </row>
    <row r="12817" spans="1:10">
      <c r="A12817" t="s">
        <v>1167</v>
      </c>
      <c r="B12817" t="s">
        <v>1071</v>
      </c>
      <c r="C12817" t="s">
        <v>1185</v>
      </c>
      <c r="D12817" t="str">
        <f>VLOOKUP(C12817,時点区分!$A$2:$C$8,3,0)</f>
        <v>06:R4年度病床機能報告_2025年時点</v>
      </c>
      <c r="E12817" t="s">
        <v>3</v>
      </c>
      <c r="F12817" t="str">
        <f>VLOOKUP(E12817,病床機能区分!$A$2:$C$14,3,0)</f>
        <v>04：慢性期</v>
      </c>
      <c r="G12817" t="s">
        <v>1255</v>
      </c>
      <c r="H12817" t="s">
        <v>1176</v>
      </c>
      <c r="I12817">
        <v>370</v>
      </c>
      <c r="J12817" s="40">
        <f>I12825</f>
        <v>0.56661562021439515</v>
      </c>
    </row>
    <row r="12818" spans="1:10">
      <c r="A12818" t="s">
        <v>1167</v>
      </c>
      <c r="B12818" t="s">
        <v>1071</v>
      </c>
      <c r="C12818" t="s">
        <v>1185</v>
      </c>
      <c r="D12818" t="str">
        <f>VLOOKUP(C12818,時点区分!$A$2:$C$8,3,0)</f>
        <v>06:R4年度病床機能報告_2025年時点</v>
      </c>
      <c r="E12818" t="s">
        <v>779</v>
      </c>
      <c r="F12818" t="str">
        <f>VLOOKUP(E12818,病床機能区分!$A$2:$C$14,3,0)</f>
        <v>11：介護保険施設等へ移行予定</v>
      </c>
      <c r="G12818" t="s">
        <v>1257</v>
      </c>
      <c r="H12818" t="s">
        <v>1176</v>
      </c>
      <c r="I12818">
        <v>30</v>
      </c>
      <c r="J12818" s="40"/>
    </row>
    <row r="12819" spans="1:10">
      <c r="A12819" t="s">
        <v>1167</v>
      </c>
      <c r="B12819" t="s">
        <v>1071</v>
      </c>
      <c r="C12819" t="s">
        <v>1185</v>
      </c>
      <c r="D12819" t="str">
        <f>VLOOKUP(C12819,時点区分!$A$2:$C$8,3,0)</f>
        <v>06:R4年度病床機能報告_2025年時点</v>
      </c>
      <c r="E12819" t="s">
        <v>780</v>
      </c>
      <c r="F12819" t="str">
        <f>VLOOKUP(E12819,病床機能区分!$A$2:$C$14,3,0)</f>
        <v>12：休棟予定</v>
      </c>
      <c r="G12819" t="s">
        <v>1259</v>
      </c>
      <c r="H12819" t="s">
        <v>1176</v>
      </c>
      <c r="I12819">
        <v>0</v>
      </c>
      <c r="J12819" s="40"/>
    </row>
    <row r="12820" spans="1:10">
      <c r="A12820" t="s">
        <v>1167</v>
      </c>
      <c r="B12820" t="s">
        <v>1071</v>
      </c>
      <c r="C12820" t="s">
        <v>1185</v>
      </c>
      <c r="D12820" t="str">
        <f>VLOOKUP(C12820,時点区分!$A$2:$C$8,3,0)</f>
        <v>06:R4年度病床機能報告_2025年時点</v>
      </c>
      <c r="E12820" t="s">
        <v>781</v>
      </c>
      <c r="F12820" t="str">
        <f>VLOOKUP(E12820,病床機能区分!$A$2:$C$14,3,0)</f>
        <v>13：廃止予定</v>
      </c>
      <c r="G12820" t="s">
        <v>1261</v>
      </c>
      <c r="H12820" t="s">
        <v>1176</v>
      </c>
      <c r="I12820">
        <v>0</v>
      </c>
      <c r="J12820" s="40"/>
    </row>
    <row r="12821" spans="1:10">
      <c r="A12821" t="s">
        <v>1167</v>
      </c>
      <c r="B12821" t="s">
        <v>1071</v>
      </c>
      <c r="C12821" t="s">
        <v>1185</v>
      </c>
      <c r="D12821" t="str">
        <f>VLOOKUP(C12821,時点区分!$A$2:$C$8,3,0)</f>
        <v>06:R4年度病床機能報告_2025年時点</v>
      </c>
      <c r="E12821" t="s">
        <v>784</v>
      </c>
      <c r="F12821" t="str">
        <f>VLOOKUP(E12821,病床機能区分!$A$2:$C$14,3,0)</f>
        <v>06：合計</v>
      </c>
      <c r="G12821" t="s">
        <v>1263</v>
      </c>
      <c r="H12821" t="s">
        <v>1176</v>
      </c>
      <c r="I12821">
        <v>2574</v>
      </c>
      <c r="J12821" s="40">
        <f>I12826</f>
        <v>1.0379032258064516</v>
      </c>
    </row>
    <row r="12822" spans="1:10">
      <c r="A12822" t="s">
        <v>1167</v>
      </c>
      <c r="B12822" t="s">
        <v>1071</v>
      </c>
      <c r="C12822" t="s">
        <v>1278</v>
      </c>
      <c r="D12822" t="str">
        <f>VLOOKUP(C12822,時点区分!$A$2:$C$8,3,0)</f>
        <v>07:R4年度将来一致率</v>
      </c>
      <c r="E12822" t="s">
        <v>0</v>
      </c>
      <c r="F12822" t="str">
        <f>VLOOKUP(E12822,病床機能区分!$A$2:$C$14,3,0)</f>
        <v>01：高度急性期</v>
      </c>
      <c r="G12822" t="s">
        <v>1281</v>
      </c>
      <c r="H12822" t="s">
        <v>1270</v>
      </c>
      <c r="I12822">
        <v>0.42105263157894735</v>
      </c>
      <c r="J12822" s="40"/>
    </row>
    <row r="12823" spans="1:10">
      <c r="A12823" t="s">
        <v>1167</v>
      </c>
      <c r="B12823" t="s">
        <v>1071</v>
      </c>
      <c r="C12823" t="s">
        <v>1278</v>
      </c>
      <c r="D12823" t="str">
        <f>VLOOKUP(C12823,時点区分!$A$2:$C$8,3,0)</f>
        <v>07:R4年度将来一致率</v>
      </c>
      <c r="E12823" t="s">
        <v>1</v>
      </c>
      <c r="F12823" t="str">
        <f>VLOOKUP(E12823,病床機能区分!$A$2:$C$14,3,0)</f>
        <v>02：急性期</v>
      </c>
      <c r="G12823" t="s">
        <v>1283</v>
      </c>
      <c r="H12823" t="s">
        <v>1270</v>
      </c>
      <c r="I12823">
        <v>1.5023201856148491</v>
      </c>
      <c r="J12823" s="40"/>
    </row>
    <row r="12824" spans="1:10">
      <c r="A12824" t="s">
        <v>1167</v>
      </c>
      <c r="B12824" t="s">
        <v>1071</v>
      </c>
      <c r="C12824" t="s">
        <v>1278</v>
      </c>
      <c r="D12824" t="str">
        <f>VLOOKUP(C12824,時点区分!$A$2:$C$8,3,0)</f>
        <v>07:R4年度将来一致率</v>
      </c>
      <c r="E12824" t="s">
        <v>2</v>
      </c>
      <c r="F12824" t="str">
        <f>VLOOKUP(E12824,病床機能区分!$A$2:$C$14,3,0)</f>
        <v>03：回復期</v>
      </c>
      <c r="G12824" t="s">
        <v>1285</v>
      </c>
      <c r="H12824" t="s">
        <v>1270</v>
      </c>
      <c r="I12824">
        <v>1.1361573373676248</v>
      </c>
      <c r="J12824" s="40"/>
    </row>
    <row r="12825" spans="1:10">
      <c r="A12825" t="s">
        <v>1167</v>
      </c>
      <c r="B12825" t="s">
        <v>1071</v>
      </c>
      <c r="C12825" t="s">
        <v>1278</v>
      </c>
      <c r="D12825" t="str">
        <f>VLOOKUP(C12825,時点区分!$A$2:$C$8,3,0)</f>
        <v>07:R4年度将来一致率</v>
      </c>
      <c r="E12825" t="s">
        <v>3</v>
      </c>
      <c r="F12825" t="str">
        <f>VLOOKUP(E12825,病床機能区分!$A$2:$C$14,3,0)</f>
        <v>04：慢性期</v>
      </c>
      <c r="G12825" t="s">
        <v>1287</v>
      </c>
      <c r="H12825" t="s">
        <v>1270</v>
      </c>
      <c r="I12825">
        <v>0.56661562021439515</v>
      </c>
      <c r="J12825" s="40"/>
    </row>
    <row r="12826" spans="1:10" ht="14" thickBot="1">
      <c r="A12826" t="s">
        <v>1167</v>
      </c>
      <c r="B12826" t="s">
        <v>1071</v>
      </c>
      <c r="C12826" t="s">
        <v>1278</v>
      </c>
      <c r="D12826" t="str">
        <f>VLOOKUP(C12826,時点区分!$A$2:$C$8,3,0)</f>
        <v>07:R4年度将来一致率</v>
      </c>
      <c r="E12826" t="s">
        <v>784</v>
      </c>
      <c r="F12826" t="str">
        <f>VLOOKUP(E12826,病床機能区分!$A$2:$C$14,3,0)</f>
        <v>06：合計</v>
      </c>
      <c r="G12826" t="s">
        <v>1289</v>
      </c>
      <c r="H12826" t="s">
        <v>1270</v>
      </c>
      <c r="I12826">
        <v>1.0379032258064516</v>
      </c>
      <c r="J12826" s="41"/>
    </row>
    <row r="12827" spans="1:10">
      <c r="A12827" t="s">
        <v>1167</v>
      </c>
      <c r="B12827" t="s">
        <v>1072</v>
      </c>
      <c r="C12827" t="s">
        <v>1181</v>
      </c>
      <c r="D12827" t="str">
        <f>VLOOKUP(C12827,時点区分!$A$2:$C$8,3,0)</f>
        <v>01:現状ー構想策定時</v>
      </c>
      <c r="E12827" t="s">
        <v>0</v>
      </c>
      <c r="F12827" t="str">
        <f>VLOOKUP(E12827,病床機能区分!$A$2:$C$14,3,0)</f>
        <v>01：高度急性期</v>
      </c>
      <c r="G12827" t="s">
        <v>1186</v>
      </c>
      <c r="H12827" t="s">
        <v>1176</v>
      </c>
      <c r="I12827">
        <v>0</v>
      </c>
      <c r="J12827" s="39">
        <f>I12842</f>
        <v>0</v>
      </c>
    </row>
    <row r="12828" spans="1:10">
      <c r="A12828" t="s">
        <v>1167</v>
      </c>
      <c r="B12828" t="s">
        <v>1072</v>
      </c>
      <c r="C12828" t="s">
        <v>1181</v>
      </c>
      <c r="D12828" t="str">
        <f>VLOOKUP(C12828,時点区分!$A$2:$C$8,3,0)</f>
        <v>01:現状ー構想策定時</v>
      </c>
      <c r="E12828" t="s">
        <v>1</v>
      </c>
      <c r="F12828" t="str">
        <f>VLOOKUP(E12828,病床機能区分!$A$2:$C$14,3,0)</f>
        <v>02：急性期</v>
      </c>
      <c r="G12828" t="s">
        <v>1188</v>
      </c>
      <c r="H12828" t="s">
        <v>1176</v>
      </c>
      <c r="I12828">
        <v>565</v>
      </c>
      <c r="J12828" s="40">
        <f>I12843</f>
        <v>1.9217687074829932</v>
      </c>
    </row>
    <row r="12829" spans="1:10">
      <c r="A12829" t="s">
        <v>1167</v>
      </c>
      <c r="B12829" t="s">
        <v>1072</v>
      </c>
      <c r="C12829" t="s">
        <v>1181</v>
      </c>
      <c r="D12829" t="str">
        <f>VLOOKUP(C12829,時点区分!$A$2:$C$8,3,0)</f>
        <v>01:現状ー構想策定時</v>
      </c>
      <c r="E12829" t="s">
        <v>2</v>
      </c>
      <c r="F12829" t="str">
        <f>VLOOKUP(E12829,病床機能区分!$A$2:$C$14,3,0)</f>
        <v>03：回復期</v>
      </c>
      <c r="G12829" t="s">
        <v>1190</v>
      </c>
      <c r="H12829" t="s">
        <v>1176</v>
      </c>
      <c r="I12829">
        <v>210</v>
      </c>
      <c r="J12829" s="40">
        <f>I12844</f>
        <v>0.44585987261146498</v>
      </c>
    </row>
    <row r="12830" spans="1:10">
      <c r="A12830" t="s">
        <v>1167</v>
      </c>
      <c r="B12830" t="s">
        <v>1072</v>
      </c>
      <c r="C12830" t="s">
        <v>1181</v>
      </c>
      <c r="D12830" t="str">
        <f>VLOOKUP(C12830,時点区分!$A$2:$C$8,3,0)</f>
        <v>01:現状ー構想策定時</v>
      </c>
      <c r="E12830" t="s">
        <v>3</v>
      </c>
      <c r="F12830" t="str">
        <f>VLOOKUP(E12830,病床機能区分!$A$2:$C$14,3,0)</f>
        <v>04：慢性期</v>
      </c>
      <c r="G12830" t="s">
        <v>1192</v>
      </c>
      <c r="H12830" t="s">
        <v>1176</v>
      </c>
      <c r="I12830">
        <v>475</v>
      </c>
      <c r="J12830" s="40">
        <f>I12845</f>
        <v>1.2566137566137565</v>
      </c>
    </row>
    <row r="12831" spans="1:10">
      <c r="A12831" t="s">
        <v>1167</v>
      </c>
      <c r="B12831" t="s">
        <v>1072</v>
      </c>
      <c r="C12831" t="s">
        <v>1181</v>
      </c>
      <c r="D12831" t="str">
        <f>VLOOKUP(C12831,時点区分!$A$2:$C$8,3,0)</f>
        <v>01:現状ー構想策定時</v>
      </c>
      <c r="E12831" t="s">
        <v>783</v>
      </c>
      <c r="F12831" t="str">
        <f>VLOOKUP(E12831,病床機能区分!$A$2:$C$14,3,0)</f>
        <v>05：未報告</v>
      </c>
      <c r="G12831" t="s">
        <v>1194</v>
      </c>
      <c r="H12831" t="s">
        <v>1176</v>
      </c>
      <c r="I12831">
        <v>0</v>
      </c>
      <c r="J12831" s="40"/>
    </row>
    <row r="12832" spans="1:10">
      <c r="A12832" t="s">
        <v>1167</v>
      </c>
      <c r="B12832" t="s">
        <v>1072</v>
      </c>
      <c r="C12832" t="s">
        <v>1181</v>
      </c>
      <c r="D12832" t="str">
        <f>VLOOKUP(C12832,時点区分!$A$2:$C$8,3,0)</f>
        <v>01:現状ー構想策定時</v>
      </c>
      <c r="E12832" t="s">
        <v>784</v>
      </c>
      <c r="F12832" t="str">
        <f>VLOOKUP(E12832,病床機能区分!$A$2:$C$14,3,0)</f>
        <v>06：合計</v>
      </c>
      <c r="G12832" t="s">
        <v>1196</v>
      </c>
      <c r="H12832" t="s">
        <v>1176</v>
      </c>
      <c r="I12832">
        <v>1250</v>
      </c>
      <c r="J12832" s="40">
        <f>I12846</f>
        <v>1.0469011725293131</v>
      </c>
    </row>
    <row r="12833" spans="1:10">
      <c r="A12833" t="s">
        <v>1167</v>
      </c>
      <c r="B12833" t="s">
        <v>1072</v>
      </c>
      <c r="C12833" t="s">
        <v>1181</v>
      </c>
      <c r="D12833" t="str">
        <f>VLOOKUP(C12833,時点区分!$A$2:$C$8,3,0)</f>
        <v>01:現状ー構想策定時</v>
      </c>
      <c r="E12833" t="s">
        <v>785</v>
      </c>
      <c r="F12833" t="str">
        <f>VLOOKUP(E12833,病床機能区分!$A$2:$C$14,3,0)</f>
        <v>07：在宅医療等</v>
      </c>
      <c r="G12833" t="s">
        <v>1198</v>
      </c>
      <c r="H12833" t="s">
        <v>1176</v>
      </c>
      <c r="I12833">
        <v>0</v>
      </c>
      <c r="J12833" s="40"/>
    </row>
    <row r="12834" spans="1:10">
      <c r="A12834" t="s">
        <v>1167</v>
      </c>
      <c r="B12834" t="s">
        <v>1072</v>
      </c>
      <c r="C12834" t="s">
        <v>1181</v>
      </c>
      <c r="D12834" t="str">
        <f>VLOOKUP(C12834,時点区分!$A$2:$C$8,3,0)</f>
        <v>01:現状ー構想策定時</v>
      </c>
      <c r="E12834" t="s">
        <v>786</v>
      </c>
      <c r="F12834" t="str">
        <f>VLOOKUP(E12834,病床機能区分!$A$2:$C$14,3,0)</f>
        <v>08：うち訪問診療分</v>
      </c>
      <c r="G12834" t="s">
        <v>1200</v>
      </c>
      <c r="H12834" t="s">
        <v>1176</v>
      </c>
      <c r="I12834">
        <v>0</v>
      </c>
      <c r="J12834" s="40"/>
    </row>
    <row r="12835" spans="1:10">
      <c r="A12835" t="s">
        <v>1167</v>
      </c>
      <c r="B12835" t="s">
        <v>1072</v>
      </c>
      <c r="C12835" t="s">
        <v>1129</v>
      </c>
      <c r="D12835" t="str">
        <f>VLOOKUP(C12835,時点区分!$A$2:$C$8,3,0)</f>
        <v>02:将来</v>
      </c>
      <c r="E12835" t="s">
        <v>0</v>
      </c>
      <c r="F12835" t="str">
        <f>VLOOKUP(E12835,病床機能区分!$A$2:$C$14,3,0)</f>
        <v>01：高度急性期</v>
      </c>
      <c r="G12835" t="s">
        <v>1202</v>
      </c>
      <c r="H12835" t="s">
        <v>1176</v>
      </c>
      <c r="I12835">
        <v>51</v>
      </c>
      <c r="J12835" s="40">
        <f>I12842</f>
        <v>0</v>
      </c>
    </row>
    <row r="12836" spans="1:10">
      <c r="A12836" t="s">
        <v>1167</v>
      </c>
      <c r="B12836" t="s">
        <v>1072</v>
      </c>
      <c r="C12836" t="s">
        <v>1129</v>
      </c>
      <c r="D12836" t="str">
        <f>VLOOKUP(C12836,時点区分!$A$2:$C$8,3,0)</f>
        <v>02:将来</v>
      </c>
      <c r="E12836" t="s">
        <v>1</v>
      </c>
      <c r="F12836" t="str">
        <f>VLOOKUP(E12836,病床機能区分!$A$2:$C$14,3,0)</f>
        <v>02：急性期</v>
      </c>
      <c r="G12836" t="s">
        <v>1204</v>
      </c>
      <c r="H12836" t="s">
        <v>1176</v>
      </c>
      <c r="I12836">
        <v>294</v>
      </c>
      <c r="J12836" s="40">
        <f>I12843</f>
        <v>1.9217687074829932</v>
      </c>
    </row>
    <row r="12837" spans="1:10">
      <c r="A12837" t="s">
        <v>1167</v>
      </c>
      <c r="B12837" t="s">
        <v>1072</v>
      </c>
      <c r="C12837" t="s">
        <v>1129</v>
      </c>
      <c r="D12837" t="str">
        <f>VLOOKUP(C12837,時点区分!$A$2:$C$8,3,0)</f>
        <v>02:将来</v>
      </c>
      <c r="E12837" t="s">
        <v>2</v>
      </c>
      <c r="F12837" t="str">
        <f>VLOOKUP(E12837,病床機能区分!$A$2:$C$14,3,0)</f>
        <v>03：回復期</v>
      </c>
      <c r="G12837" t="s">
        <v>1206</v>
      </c>
      <c r="H12837" t="s">
        <v>1176</v>
      </c>
      <c r="I12837">
        <v>471</v>
      </c>
      <c r="J12837" s="40">
        <f>I12844</f>
        <v>0.44585987261146498</v>
      </c>
    </row>
    <row r="12838" spans="1:10">
      <c r="A12838" t="s">
        <v>1167</v>
      </c>
      <c r="B12838" t="s">
        <v>1072</v>
      </c>
      <c r="C12838" t="s">
        <v>1129</v>
      </c>
      <c r="D12838" t="str">
        <f>VLOOKUP(C12838,時点区分!$A$2:$C$8,3,0)</f>
        <v>02:将来</v>
      </c>
      <c r="E12838" t="s">
        <v>3</v>
      </c>
      <c r="F12838" t="str">
        <f>VLOOKUP(E12838,病床機能区分!$A$2:$C$14,3,0)</f>
        <v>04：慢性期</v>
      </c>
      <c r="G12838" t="s">
        <v>1208</v>
      </c>
      <c r="H12838" t="s">
        <v>1176</v>
      </c>
      <c r="I12838">
        <v>378</v>
      </c>
      <c r="J12838" s="40">
        <f>I12845</f>
        <v>1.2566137566137565</v>
      </c>
    </row>
    <row r="12839" spans="1:10">
      <c r="A12839" t="s">
        <v>1167</v>
      </c>
      <c r="B12839" t="s">
        <v>1072</v>
      </c>
      <c r="C12839" t="s">
        <v>1129</v>
      </c>
      <c r="D12839" t="str">
        <f>VLOOKUP(C12839,時点区分!$A$2:$C$8,3,0)</f>
        <v>02:将来</v>
      </c>
      <c r="E12839" t="s">
        <v>784</v>
      </c>
      <c r="F12839" t="str">
        <f>VLOOKUP(E12839,病床機能区分!$A$2:$C$14,3,0)</f>
        <v>06：合計</v>
      </c>
      <c r="G12839" t="s">
        <v>1210</v>
      </c>
      <c r="H12839" t="s">
        <v>1176</v>
      </c>
      <c r="I12839">
        <v>1194</v>
      </c>
      <c r="J12839" s="40">
        <f>I12846</f>
        <v>1.0469011725293131</v>
      </c>
    </row>
    <row r="12840" spans="1:10">
      <c r="A12840" t="s">
        <v>1167</v>
      </c>
      <c r="B12840" t="s">
        <v>1072</v>
      </c>
      <c r="C12840" t="s">
        <v>1129</v>
      </c>
      <c r="D12840" t="str">
        <f>VLOOKUP(C12840,時点区分!$A$2:$C$8,3,0)</f>
        <v>02:将来</v>
      </c>
      <c r="E12840" t="s">
        <v>785</v>
      </c>
      <c r="F12840" t="str">
        <f>VLOOKUP(E12840,病床機能区分!$A$2:$C$14,3,0)</f>
        <v>07：在宅医療等</v>
      </c>
      <c r="G12840" t="s">
        <v>1212</v>
      </c>
      <c r="H12840" t="s">
        <v>1176</v>
      </c>
      <c r="I12840">
        <v>-2194</v>
      </c>
      <c r="J12840" s="40"/>
    </row>
    <row r="12841" spans="1:10">
      <c r="A12841" t="s">
        <v>1167</v>
      </c>
      <c r="B12841" t="s">
        <v>1072</v>
      </c>
      <c r="C12841" t="s">
        <v>1129</v>
      </c>
      <c r="D12841" t="str">
        <f>VLOOKUP(C12841,時点区分!$A$2:$C$8,3,0)</f>
        <v>02:将来</v>
      </c>
      <c r="E12841" t="s">
        <v>786</v>
      </c>
      <c r="F12841" t="str">
        <f>VLOOKUP(E12841,病床機能区分!$A$2:$C$14,3,0)</f>
        <v>08：うち訪問診療分</v>
      </c>
      <c r="G12841" t="s">
        <v>1214</v>
      </c>
      <c r="H12841" t="s">
        <v>1176</v>
      </c>
      <c r="I12841">
        <v>0</v>
      </c>
      <c r="J12841" s="40"/>
    </row>
    <row r="12842" spans="1:10">
      <c r="A12842" t="s">
        <v>1167</v>
      </c>
      <c r="B12842" t="s">
        <v>1072</v>
      </c>
      <c r="C12842" t="s">
        <v>1182</v>
      </c>
      <c r="D12842" t="str">
        <f>VLOOKUP(C12842,時点区分!$A$2:$C$8,3,0)</f>
        <v>03:構想策定時一致率</v>
      </c>
      <c r="E12842" t="s">
        <v>0</v>
      </c>
      <c r="F12842" t="str">
        <f>VLOOKUP(E12842,病床機能区分!$A$2:$C$14,3,0)</f>
        <v>01：高度急性期</v>
      </c>
      <c r="G12842" t="s">
        <v>1216</v>
      </c>
      <c r="H12842" t="s">
        <v>1270</v>
      </c>
      <c r="I12842">
        <v>0</v>
      </c>
      <c r="J12842" s="40"/>
    </row>
    <row r="12843" spans="1:10">
      <c r="A12843" t="s">
        <v>1167</v>
      </c>
      <c r="B12843" t="s">
        <v>1072</v>
      </c>
      <c r="C12843" t="s">
        <v>1182</v>
      </c>
      <c r="D12843" t="str">
        <f>VLOOKUP(C12843,時点区分!$A$2:$C$8,3,0)</f>
        <v>03:構想策定時一致率</v>
      </c>
      <c r="E12843" t="s">
        <v>1</v>
      </c>
      <c r="F12843" t="str">
        <f>VLOOKUP(E12843,病床機能区分!$A$2:$C$14,3,0)</f>
        <v>02：急性期</v>
      </c>
      <c r="G12843" t="s">
        <v>1218</v>
      </c>
      <c r="H12843" t="s">
        <v>1270</v>
      </c>
      <c r="I12843">
        <v>1.9217687074829932</v>
      </c>
      <c r="J12843" s="40"/>
    </row>
    <row r="12844" spans="1:10">
      <c r="A12844" t="s">
        <v>1167</v>
      </c>
      <c r="B12844" t="s">
        <v>1072</v>
      </c>
      <c r="C12844" t="s">
        <v>1182</v>
      </c>
      <c r="D12844" t="str">
        <f>VLOOKUP(C12844,時点区分!$A$2:$C$8,3,0)</f>
        <v>03:構想策定時一致率</v>
      </c>
      <c r="E12844" t="s">
        <v>2</v>
      </c>
      <c r="F12844" t="str">
        <f>VLOOKUP(E12844,病床機能区分!$A$2:$C$14,3,0)</f>
        <v>03：回復期</v>
      </c>
      <c r="G12844" t="s">
        <v>1220</v>
      </c>
      <c r="H12844" t="s">
        <v>1270</v>
      </c>
      <c r="I12844">
        <v>0.44585987261146498</v>
      </c>
      <c r="J12844" s="40"/>
    </row>
    <row r="12845" spans="1:10">
      <c r="A12845" t="s">
        <v>1167</v>
      </c>
      <c r="B12845" t="s">
        <v>1072</v>
      </c>
      <c r="C12845" t="s">
        <v>1182</v>
      </c>
      <c r="D12845" t="str">
        <f>VLOOKUP(C12845,時点区分!$A$2:$C$8,3,0)</f>
        <v>03:構想策定時一致率</v>
      </c>
      <c r="E12845" t="s">
        <v>3</v>
      </c>
      <c r="F12845" t="str">
        <f>VLOOKUP(E12845,病床機能区分!$A$2:$C$14,3,0)</f>
        <v>04：慢性期</v>
      </c>
      <c r="G12845" t="s">
        <v>1222</v>
      </c>
      <c r="H12845" t="s">
        <v>1270</v>
      </c>
      <c r="I12845">
        <v>1.2566137566137565</v>
      </c>
      <c r="J12845" s="40"/>
    </row>
    <row r="12846" spans="1:10">
      <c r="A12846" t="s">
        <v>1167</v>
      </c>
      <c r="B12846" t="s">
        <v>1072</v>
      </c>
      <c r="C12846" t="s">
        <v>1182</v>
      </c>
      <c r="D12846" t="str">
        <f>VLOOKUP(C12846,時点区分!$A$2:$C$8,3,0)</f>
        <v>03:構想策定時一致率</v>
      </c>
      <c r="E12846" t="s">
        <v>784</v>
      </c>
      <c r="F12846" t="str">
        <f>VLOOKUP(E12846,病床機能区分!$A$2:$C$14,3,0)</f>
        <v>06：合計</v>
      </c>
      <c r="G12846" t="s">
        <v>1224</v>
      </c>
      <c r="H12846" t="s">
        <v>1270</v>
      </c>
      <c r="I12846">
        <v>1.0469011725293131</v>
      </c>
      <c r="J12846" s="40"/>
    </row>
    <row r="12847" spans="1:10">
      <c r="A12847" t="s">
        <v>1167</v>
      </c>
      <c r="B12847" t="s">
        <v>1072</v>
      </c>
      <c r="C12847" t="s">
        <v>1183</v>
      </c>
      <c r="D12847" t="str">
        <f>VLOOKUP(C12847,時点区分!$A$2:$C$8,3,0)</f>
        <v>04:R4年度病床機能報告_2022年時点</v>
      </c>
      <c r="E12847" t="s">
        <v>0</v>
      </c>
      <c r="F12847" t="str">
        <f>VLOOKUP(E12847,病床機能区分!$A$2:$C$14,3,0)</f>
        <v>01：高度急性期</v>
      </c>
      <c r="G12847" t="s">
        <v>1226</v>
      </c>
      <c r="H12847" t="s">
        <v>1176</v>
      </c>
      <c r="I12847">
        <v>0</v>
      </c>
      <c r="J12847" s="40">
        <f>I12854</f>
        <v>0</v>
      </c>
    </row>
    <row r="12848" spans="1:10">
      <c r="A12848" t="s">
        <v>1167</v>
      </c>
      <c r="B12848" t="s">
        <v>1072</v>
      </c>
      <c r="C12848" t="s">
        <v>1183</v>
      </c>
      <c r="D12848" t="str">
        <f>VLOOKUP(C12848,時点区分!$A$2:$C$8,3,0)</f>
        <v>04:R4年度病床機能報告_2022年時点</v>
      </c>
      <c r="E12848" t="s">
        <v>1</v>
      </c>
      <c r="F12848" t="str">
        <f>VLOOKUP(E12848,病床機能区分!$A$2:$C$14,3,0)</f>
        <v>02：急性期</v>
      </c>
      <c r="G12848" t="s">
        <v>1228</v>
      </c>
      <c r="H12848" t="s">
        <v>1176</v>
      </c>
      <c r="I12848">
        <v>444</v>
      </c>
      <c r="J12848" s="40">
        <f t="shared" ref="J12848:J12850" si="314">I12855</f>
        <v>1.510204081632653</v>
      </c>
    </row>
    <row r="12849" spans="1:10">
      <c r="A12849" t="s">
        <v>1167</v>
      </c>
      <c r="B12849" t="s">
        <v>1072</v>
      </c>
      <c r="C12849" t="s">
        <v>1183</v>
      </c>
      <c r="D12849" t="str">
        <f>VLOOKUP(C12849,時点区分!$A$2:$C$8,3,0)</f>
        <v>04:R4年度病床機能報告_2022年時点</v>
      </c>
      <c r="E12849" t="s">
        <v>2</v>
      </c>
      <c r="F12849" t="str">
        <f>VLOOKUP(E12849,病床機能区分!$A$2:$C$14,3,0)</f>
        <v>03：回復期</v>
      </c>
      <c r="G12849" t="s">
        <v>1230</v>
      </c>
      <c r="H12849" t="s">
        <v>1176</v>
      </c>
      <c r="I12849">
        <v>346</v>
      </c>
      <c r="J12849" s="40">
        <f t="shared" si="314"/>
        <v>0.73460721868365175</v>
      </c>
    </row>
    <row r="12850" spans="1:10">
      <c r="A12850" t="s">
        <v>1167</v>
      </c>
      <c r="B12850" t="s">
        <v>1072</v>
      </c>
      <c r="C12850" t="s">
        <v>1183</v>
      </c>
      <c r="D12850" t="str">
        <f>VLOOKUP(C12850,時点区分!$A$2:$C$8,3,0)</f>
        <v>04:R4年度病床機能報告_2022年時点</v>
      </c>
      <c r="E12850" t="s">
        <v>3</v>
      </c>
      <c r="F12850" t="str">
        <f>VLOOKUP(E12850,病床機能区分!$A$2:$C$14,3,0)</f>
        <v>04：慢性期</v>
      </c>
      <c r="G12850" t="s">
        <v>1232</v>
      </c>
      <c r="H12850" t="s">
        <v>1176</v>
      </c>
      <c r="I12850">
        <v>242</v>
      </c>
      <c r="J12850" s="40">
        <f t="shared" si="314"/>
        <v>0.64021164021164023</v>
      </c>
    </row>
    <row r="12851" spans="1:10">
      <c r="A12851" t="s">
        <v>1167</v>
      </c>
      <c r="B12851" t="s">
        <v>1072</v>
      </c>
      <c r="C12851" t="s">
        <v>1183</v>
      </c>
      <c r="D12851" t="str">
        <f>VLOOKUP(C12851,時点区分!$A$2:$C$8,3,0)</f>
        <v>04:R4年度病床機能報告_2022年時点</v>
      </c>
      <c r="E12851" t="s">
        <v>771</v>
      </c>
      <c r="F12851" t="str">
        <f>VLOOKUP(E12851,病床機能区分!$A$2:$C$14,3,0)</f>
        <v>09：休棟中（今後再開する予定）</v>
      </c>
      <c r="G12851" t="s">
        <v>1234</v>
      </c>
      <c r="H12851" t="s">
        <v>1176</v>
      </c>
      <c r="I12851">
        <v>50</v>
      </c>
      <c r="J12851" s="40"/>
    </row>
    <row r="12852" spans="1:10">
      <c r="A12852" t="s">
        <v>1167</v>
      </c>
      <c r="B12852" t="s">
        <v>1072</v>
      </c>
      <c r="C12852" t="s">
        <v>1183</v>
      </c>
      <c r="D12852" t="str">
        <f>VLOOKUP(C12852,時点区分!$A$2:$C$8,3,0)</f>
        <v>04:R4年度病床機能報告_2022年時点</v>
      </c>
      <c r="E12852" t="s">
        <v>772</v>
      </c>
      <c r="F12852" t="str">
        <f>VLOOKUP(E12852,病床機能区分!$A$2:$C$14,3,0)</f>
        <v>10：休棟中（今後廃止する予定）</v>
      </c>
      <c r="G12852" t="s">
        <v>1236</v>
      </c>
      <c r="H12852" t="s">
        <v>1176</v>
      </c>
      <c r="I12852">
        <v>0</v>
      </c>
      <c r="J12852" s="40"/>
    </row>
    <row r="12853" spans="1:10">
      <c r="A12853" t="s">
        <v>1167</v>
      </c>
      <c r="B12853" t="s">
        <v>1072</v>
      </c>
      <c r="C12853" t="s">
        <v>1183</v>
      </c>
      <c r="D12853" t="str">
        <f>VLOOKUP(C12853,時点区分!$A$2:$C$8,3,0)</f>
        <v>04:R4年度病床機能報告_2022年時点</v>
      </c>
      <c r="E12853" t="s">
        <v>784</v>
      </c>
      <c r="F12853" t="str">
        <f>VLOOKUP(E12853,病床機能区分!$A$2:$C$14,3,0)</f>
        <v>06：合計</v>
      </c>
      <c r="G12853" t="s">
        <v>1238</v>
      </c>
      <c r="H12853" t="s">
        <v>1176</v>
      </c>
      <c r="I12853">
        <v>1082</v>
      </c>
      <c r="J12853" s="40">
        <f>I12858</f>
        <v>0.9061976549413735</v>
      </c>
    </row>
    <row r="12854" spans="1:10">
      <c r="A12854" t="s">
        <v>1167</v>
      </c>
      <c r="B12854" t="s">
        <v>1072</v>
      </c>
      <c r="C12854" t="s">
        <v>1184</v>
      </c>
      <c r="D12854" t="str">
        <f>VLOOKUP(C12854,時点区分!$A$2:$C$8,3,0)</f>
        <v>05:R4年度現状一致率</v>
      </c>
      <c r="E12854" t="s">
        <v>0</v>
      </c>
      <c r="F12854" t="str">
        <f>VLOOKUP(E12854,病床機能区分!$A$2:$C$14,3,0)</f>
        <v>01：高度急性期</v>
      </c>
      <c r="G12854" t="s">
        <v>1239</v>
      </c>
      <c r="H12854" t="s">
        <v>1270</v>
      </c>
      <c r="I12854">
        <v>0</v>
      </c>
      <c r="J12854" s="40"/>
    </row>
    <row r="12855" spans="1:10">
      <c r="A12855" t="s">
        <v>1167</v>
      </c>
      <c r="B12855" t="s">
        <v>1072</v>
      </c>
      <c r="C12855" t="s">
        <v>1184</v>
      </c>
      <c r="D12855" t="str">
        <f>VLOOKUP(C12855,時点区分!$A$2:$C$8,3,0)</f>
        <v>05:R4年度現状一致率</v>
      </c>
      <c r="E12855" t="s">
        <v>1</v>
      </c>
      <c r="F12855" t="str">
        <f>VLOOKUP(E12855,病床機能区分!$A$2:$C$14,3,0)</f>
        <v>02：急性期</v>
      </c>
      <c r="G12855" t="s">
        <v>1241</v>
      </c>
      <c r="H12855" t="s">
        <v>1270</v>
      </c>
      <c r="I12855">
        <v>1.510204081632653</v>
      </c>
      <c r="J12855" s="40"/>
    </row>
    <row r="12856" spans="1:10">
      <c r="A12856" t="s">
        <v>1167</v>
      </c>
      <c r="B12856" t="s">
        <v>1072</v>
      </c>
      <c r="C12856" t="s">
        <v>1184</v>
      </c>
      <c r="D12856" t="str">
        <f>VLOOKUP(C12856,時点区分!$A$2:$C$8,3,0)</f>
        <v>05:R4年度現状一致率</v>
      </c>
      <c r="E12856" t="s">
        <v>2</v>
      </c>
      <c r="F12856" t="str">
        <f>VLOOKUP(E12856,病床機能区分!$A$2:$C$14,3,0)</f>
        <v>03：回復期</v>
      </c>
      <c r="G12856" t="s">
        <v>1243</v>
      </c>
      <c r="H12856" t="s">
        <v>1270</v>
      </c>
      <c r="I12856">
        <v>0.73460721868365175</v>
      </c>
      <c r="J12856" s="40"/>
    </row>
    <row r="12857" spans="1:10">
      <c r="A12857" t="s">
        <v>1167</v>
      </c>
      <c r="B12857" t="s">
        <v>1072</v>
      </c>
      <c r="C12857" t="s">
        <v>1184</v>
      </c>
      <c r="D12857" t="str">
        <f>VLOOKUP(C12857,時点区分!$A$2:$C$8,3,0)</f>
        <v>05:R4年度現状一致率</v>
      </c>
      <c r="E12857" t="s">
        <v>3</v>
      </c>
      <c r="F12857" t="str">
        <f>VLOOKUP(E12857,病床機能区分!$A$2:$C$14,3,0)</f>
        <v>04：慢性期</v>
      </c>
      <c r="G12857" t="s">
        <v>1245</v>
      </c>
      <c r="H12857" t="s">
        <v>1270</v>
      </c>
      <c r="I12857">
        <v>0.64021164021164023</v>
      </c>
      <c r="J12857" s="40"/>
    </row>
    <row r="12858" spans="1:10">
      <c r="A12858" t="s">
        <v>1167</v>
      </c>
      <c r="B12858" t="s">
        <v>1072</v>
      </c>
      <c r="C12858" t="s">
        <v>1184</v>
      </c>
      <c r="D12858" t="str">
        <f>VLOOKUP(C12858,時点区分!$A$2:$C$8,3,0)</f>
        <v>05:R4年度現状一致率</v>
      </c>
      <c r="E12858" t="s">
        <v>784</v>
      </c>
      <c r="F12858" t="str">
        <f>VLOOKUP(E12858,病床機能区分!$A$2:$C$14,3,0)</f>
        <v>06：合計</v>
      </c>
      <c r="G12858" t="s">
        <v>1247</v>
      </c>
      <c r="H12858" t="s">
        <v>1270</v>
      </c>
      <c r="I12858">
        <v>0.9061976549413735</v>
      </c>
      <c r="J12858" s="40"/>
    </row>
    <row r="12859" spans="1:10">
      <c r="A12859" t="s">
        <v>1167</v>
      </c>
      <c r="B12859" t="s">
        <v>1072</v>
      </c>
      <c r="C12859" t="s">
        <v>1185</v>
      </c>
      <c r="D12859" t="str">
        <f>VLOOKUP(C12859,時点区分!$A$2:$C$8,3,0)</f>
        <v>06:R4年度病床機能報告_2025年時点</v>
      </c>
      <c r="E12859" t="s">
        <v>0</v>
      </c>
      <c r="F12859" t="str">
        <f>VLOOKUP(E12859,病床機能区分!$A$2:$C$14,3,0)</f>
        <v>01：高度急性期</v>
      </c>
      <c r="G12859" t="s">
        <v>1249</v>
      </c>
      <c r="H12859" t="s">
        <v>1176</v>
      </c>
      <c r="I12859">
        <v>0</v>
      </c>
      <c r="J12859" s="40">
        <f>I12867</f>
        <v>0</v>
      </c>
    </row>
    <row r="12860" spans="1:10">
      <c r="A12860" t="s">
        <v>1167</v>
      </c>
      <c r="B12860" t="s">
        <v>1072</v>
      </c>
      <c r="C12860" t="s">
        <v>1185</v>
      </c>
      <c r="D12860" t="str">
        <f>VLOOKUP(C12860,時点区分!$A$2:$C$8,3,0)</f>
        <v>06:R4年度病床機能報告_2025年時点</v>
      </c>
      <c r="E12860" t="s">
        <v>1</v>
      </c>
      <c r="F12860" t="str">
        <f>VLOOKUP(E12860,病床機能区分!$A$2:$C$14,3,0)</f>
        <v>02：急性期</v>
      </c>
      <c r="G12860" t="s">
        <v>1251</v>
      </c>
      <c r="H12860" t="s">
        <v>1176</v>
      </c>
      <c r="I12860">
        <v>412</v>
      </c>
      <c r="J12860" s="40">
        <f>I12868</f>
        <v>1.4013605442176871</v>
      </c>
    </row>
    <row r="12861" spans="1:10">
      <c r="A12861" t="s">
        <v>1167</v>
      </c>
      <c r="B12861" t="s">
        <v>1072</v>
      </c>
      <c r="C12861" t="s">
        <v>1185</v>
      </c>
      <c r="D12861" t="str">
        <f>VLOOKUP(C12861,時点区分!$A$2:$C$8,3,0)</f>
        <v>06:R4年度病床機能報告_2025年時点</v>
      </c>
      <c r="E12861" t="s">
        <v>2</v>
      </c>
      <c r="F12861" t="str">
        <f>VLOOKUP(E12861,病床機能区分!$A$2:$C$14,3,0)</f>
        <v>03：回復期</v>
      </c>
      <c r="G12861" t="s">
        <v>1253</v>
      </c>
      <c r="H12861" t="s">
        <v>1176</v>
      </c>
      <c r="I12861">
        <v>434</v>
      </c>
      <c r="J12861" s="40">
        <f>I12869</f>
        <v>0.92144373673036095</v>
      </c>
    </row>
    <row r="12862" spans="1:10">
      <c r="A12862" t="s">
        <v>1167</v>
      </c>
      <c r="B12862" t="s">
        <v>1072</v>
      </c>
      <c r="C12862" t="s">
        <v>1185</v>
      </c>
      <c r="D12862" t="str">
        <f>VLOOKUP(C12862,時点区分!$A$2:$C$8,3,0)</f>
        <v>06:R4年度病床機能報告_2025年時点</v>
      </c>
      <c r="E12862" t="s">
        <v>3</v>
      </c>
      <c r="F12862" t="str">
        <f>VLOOKUP(E12862,病床機能区分!$A$2:$C$14,3,0)</f>
        <v>04：慢性期</v>
      </c>
      <c r="G12862" t="s">
        <v>1255</v>
      </c>
      <c r="H12862" t="s">
        <v>1176</v>
      </c>
      <c r="I12862">
        <v>186</v>
      </c>
      <c r="J12862" s="40">
        <f>I12870</f>
        <v>0.49206349206349204</v>
      </c>
    </row>
    <row r="12863" spans="1:10">
      <c r="A12863" t="s">
        <v>1167</v>
      </c>
      <c r="B12863" t="s">
        <v>1072</v>
      </c>
      <c r="C12863" t="s">
        <v>1185</v>
      </c>
      <c r="D12863" t="str">
        <f>VLOOKUP(C12863,時点区分!$A$2:$C$8,3,0)</f>
        <v>06:R4年度病床機能報告_2025年時点</v>
      </c>
      <c r="E12863" t="s">
        <v>779</v>
      </c>
      <c r="F12863" t="str">
        <f>VLOOKUP(E12863,病床機能区分!$A$2:$C$14,3,0)</f>
        <v>11：介護保険施設等へ移行予定</v>
      </c>
      <c r="G12863" t="s">
        <v>1257</v>
      </c>
      <c r="H12863" t="s">
        <v>1176</v>
      </c>
      <c r="I12863">
        <v>50</v>
      </c>
      <c r="J12863" s="40"/>
    </row>
    <row r="12864" spans="1:10">
      <c r="A12864" t="s">
        <v>1167</v>
      </c>
      <c r="B12864" t="s">
        <v>1072</v>
      </c>
      <c r="C12864" t="s">
        <v>1185</v>
      </c>
      <c r="D12864" t="str">
        <f>VLOOKUP(C12864,時点区分!$A$2:$C$8,3,0)</f>
        <v>06:R4年度病床機能報告_2025年時点</v>
      </c>
      <c r="E12864" t="s">
        <v>780</v>
      </c>
      <c r="F12864" t="str">
        <f>VLOOKUP(E12864,病床機能区分!$A$2:$C$14,3,0)</f>
        <v>12：休棟予定</v>
      </c>
      <c r="G12864" t="s">
        <v>1259</v>
      </c>
      <c r="H12864" t="s">
        <v>1176</v>
      </c>
      <c r="I12864">
        <v>0</v>
      </c>
      <c r="J12864" s="40"/>
    </row>
    <row r="12865" spans="1:10">
      <c r="A12865" t="s">
        <v>1167</v>
      </c>
      <c r="B12865" t="s">
        <v>1072</v>
      </c>
      <c r="C12865" t="s">
        <v>1185</v>
      </c>
      <c r="D12865" t="str">
        <f>VLOOKUP(C12865,時点区分!$A$2:$C$8,3,0)</f>
        <v>06:R4年度病床機能報告_2025年時点</v>
      </c>
      <c r="E12865" t="s">
        <v>781</v>
      </c>
      <c r="F12865" t="str">
        <f>VLOOKUP(E12865,病床機能区分!$A$2:$C$14,3,0)</f>
        <v>13：廃止予定</v>
      </c>
      <c r="G12865" t="s">
        <v>1261</v>
      </c>
      <c r="H12865" t="s">
        <v>1176</v>
      </c>
      <c r="I12865">
        <v>0</v>
      </c>
      <c r="J12865" s="40"/>
    </row>
    <row r="12866" spans="1:10">
      <c r="A12866" t="s">
        <v>1167</v>
      </c>
      <c r="B12866" t="s">
        <v>1072</v>
      </c>
      <c r="C12866" t="s">
        <v>1185</v>
      </c>
      <c r="D12866" t="str">
        <f>VLOOKUP(C12866,時点区分!$A$2:$C$8,3,0)</f>
        <v>06:R4年度病床機能報告_2025年時点</v>
      </c>
      <c r="E12866" t="s">
        <v>784</v>
      </c>
      <c r="F12866" t="str">
        <f>VLOOKUP(E12866,病床機能区分!$A$2:$C$14,3,0)</f>
        <v>06：合計</v>
      </c>
      <c r="G12866" t="s">
        <v>1263</v>
      </c>
      <c r="H12866" t="s">
        <v>1176</v>
      </c>
      <c r="I12866">
        <v>1082</v>
      </c>
      <c r="J12866" s="40">
        <f>I12871</f>
        <v>0.9061976549413735</v>
      </c>
    </row>
    <row r="12867" spans="1:10">
      <c r="A12867" t="s">
        <v>1167</v>
      </c>
      <c r="B12867" t="s">
        <v>1072</v>
      </c>
      <c r="C12867" t="s">
        <v>1278</v>
      </c>
      <c r="D12867" t="str">
        <f>VLOOKUP(C12867,時点区分!$A$2:$C$8,3,0)</f>
        <v>07:R4年度将来一致率</v>
      </c>
      <c r="E12867" t="s">
        <v>0</v>
      </c>
      <c r="F12867" t="str">
        <f>VLOOKUP(E12867,病床機能区分!$A$2:$C$14,3,0)</f>
        <v>01：高度急性期</v>
      </c>
      <c r="G12867" t="s">
        <v>1281</v>
      </c>
      <c r="H12867" t="s">
        <v>1270</v>
      </c>
      <c r="I12867">
        <v>0</v>
      </c>
      <c r="J12867" s="40"/>
    </row>
    <row r="12868" spans="1:10">
      <c r="A12868" t="s">
        <v>1167</v>
      </c>
      <c r="B12868" t="s">
        <v>1072</v>
      </c>
      <c r="C12868" t="s">
        <v>1278</v>
      </c>
      <c r="D12868" t="str">
        <f>VLOOKUP(C12868,時点区分!$A$2:$C$8,3,0)</f>
        <v>07:R4年度将来一致率</v>
      </c>
      <c r="E12868" t="s">
        <v>1</v>
      </c>
      <c r="F12868" t="str">
        <f>VLOOKUP(E12868,病床機能区分!$A$2:$C$14,3,0)</f>
        <v>02：急性期</v>
      </c>
      <c r="G12868" t="s">
        <v>1283</v>
      </c>
      <c r="H12868" t="s">
        <v>1270</v>
      </c>
      <c r="I12868">
        <v>1.4013605442176871</v>
      </c>
      <c r="J12868" s="40"/>
    </row>
    <row r="12869" spans="1:10">
      <c r="A12869" t="s">
        <v>1167</v>
      </c>
      <c r="B12869" t="s">
        <v>1072</v>
      </c>
      <c r="C12869" t="s">
        <v>1278</v>
      </c>
      <c r="D12869" t="str">
        <f>VLOOKUP(C12869,時点区分!$A$2:$C$8,3,0)</f>
        <v>07:R4年度将来一致率</v>
      </c>
      <c r="E12869" t="s">
        <v>2</v>
      </c>
      <c r="F12869" t="str">
        <f>VLOOKUP(E12869,病床機能区分!$A$2:$C$14,3,0)</f>
        <v>03：回復期</v>
      </c>
      <c r="G12869" t="s">
        <v>1285</v>
      </c>
      <c r="H12869" t="s">
        <v>1270</v>
      </c>
      <c r="I12869">
        <v>0.92144373673036095</v>
      </c>
      <c r="J12869" s="40"/>
    </row>
    <row r="12870" spans="1:10">
      <c r="A12870" t="s">
        <v>1167</v>
      </c>
      <c r="B12870" t="s">
        <v>1072</v>
      </c>
      <c r="C12870" t="s">
        <v>1278</v>
      </c>
      <c r="D12870" t="str">
        <f>VLOOKUP(C12870,時点区分!$A$2:$C$8,3,0)</f>
        <v>07:R4年度将来一致率</v>
      </c>
      <c r="E12870" t="s">
        <v>3</v>
      </c>
      <c r="F12870" t="str">
        <f>VLOOKUP(E12870,病床機能区分!$A$2:$C$14,3,0)</f>
        <v>04：慢性期</v>
      </c>
      <c r="G12870" t="s">
        <v>1287</v>
      </c>
      <c r="H12870" t="s">
        <v>1270</v>
      </c>
      <c r="I12870">
        <v>0.49206349206349204</v>
      </c>
      <c r="J12870" s="40"/>
    </row>
    <row r="12871" spans="1:10" ht="14" thickBot="1">
      <c r="A12871" t="s">
        <v>1167</v>
      </c>
      <c r="B12871" t="s">
        <v>1072</v>
      </c>
      <c r="C12871" t="s">
        <v>1278</v>
      </c>
      <c r="D12871" t="str">
        <f>VLOOKUP(C12871,時点区分!$A$2:$C$8,3,0)</f>
        <v>07:R4年度将来一致率</v>
      </c>
      <c r="E12871" t="s">
        <v>784</v>
      </c>
      <c r="F12871" t="str">
        <f>VLOOKUP(E12871,病床機能区分!$A$2:$C$14,3,0)</f>
        <v>06：合計</v>
      </c>
      <c r="G12871" t="s">
        <v>1289</v>
      </c>
      <c r="H12871" t="s">
        <v>1270</v>
      </c>
      <c r="I12871">
        <v>0.9061976549413735</v>
      </c>
      <c r="J12871" s="41"/>
    </row>
    <row r="12872" spans="1:10">
      <c r="A12872" t="s">
        <v>1167</v>
      </c>
      <c r="B12872" t="s">
        <v>1073</v>
      </c>
      <c r="C12872" t="s">
        <v>1181</v>
      </c>
      <c r="D12872" t="str">
        <f>VLOOKUP(C12872,時点区分!$A$2:$C$8,3,0)</f>
        <v>01:現状ー構想策定時</v>
      </c>
      <c r="E12872" t="s">
        <v>0</v>
      </c>
      <c r="F12872" t="str">
        <f>VLOOKUP(E12872,病床機能区分!$A$2:$C$14,3,0)</f>
        <v>01：高度急性期</v>
      </c>
      <c r="G12872" t="s">
        <v>1186</v>
      </c>
      <c r="H12872" t="s">
        <v>1176</v>
      </c>
      <c r="I12872">
        <v>24</v>
      </c>
      <c r="J12872" s="39">
        <f>I12887</f>
        <v>0.39344262295081966</v>
      </c>
    </row>
    <row r="12873" spans="1:10">
      <c r="A12873" t="s">
        <v>1167</v>
      </c>
      <c r="B12873" t="s">
        <v>1073</v>
      </c>
      <c r="C12873" t="s">
        <v>1181</v>
      </c>
      <c r="D12873" t="str">
        <f>VLOOKUP(C12873,時点区分!$A$2:$C$8,3,0)</f>
        <v>01:現状ー構想策定時</v>
      </c>
      <c r="E12873" t="s">
        <v>1</v>
      </c>
      <c r="F12873" t="str">
        <f>VLOOKUP(E12873,病床機能区分!$A$2:$C$14,3,0)</f>
        <v>02：急性期</v>
      </c>
      <c r="G12873" t="s">
        <v>1188</v>
      </c>
      <c r="H12873" t="s">
        <v>1176</v>
      </c>
      <c r="I12873">
        <v>799</v>
      </c>
      <c r="J12873" s="40">
        <f>I12888</f>
        <v>2.7551724137931033</v>
      </c>
    </row>
    <row r="12874" spans="1:10">
      <c r="A12874" t="s">
        <v>1167</v>
      </c>
      <c r="B12874" t="s">
        <v>1073</v>
      </c>
      <c r="C12874" t="s">
        <v>1181</v>
      </c>
      <c r="D12874" t="str">
        <f>VLOOKUP(C12874,時点区分!$A$2:$C$8,3,0)</f>
        <v>01:現状ー構想策定時</v>
      </c>
      <c r="E12874" t="s">
        <v>2</v>
      </c>
      <c r="F12874" t="str">
        <f>VLOOKUP(E12874,病床機能区分!$A$2:$C$14,3,0)</f>
        <v>03：回復期</v>
      </c>
      <c r="G12874" t="s">
        <v>1190</v>
      </c>
      <c r="H12874" t="s">
        <v>1176</v>
      </c>
      <c r="I12874">
        <v>165</v>
      </c>
      <c r="J12874" s="40">
        <f>I12889</f>
        <v>0.34883720930232559</v>
      </c>
    </row>
    <row r="12875" spans="1:10">
      <c r="A12875" t="s">
        <v>1167</v>
      </c>
      <c r="B12875" t="s">
        <v>1073</v>
      </c>
      <c r="C12875" t="s">
        <v>1181</v>
      </c>
      <c r="D12875" t="str">
        <f>VLOOKUP(C12875,時点区分!$A$2:$C$8,3,0)</f>
        <v>01:現状ー構想策定時</v>
      </c>
      <c r="E12875" t="s">
        <v>3</v>
      </c>
      <c r="F12875" t="str">
        <f>VLOOKUP(E12875,病床機能区分!$A$2:$C$14,3,0)</f>
        <v>04：慢性期</v>
      </c>
      <c r="G12875" t="s">
        <v>1192</v>
      </c>
      <c r="H12875" t="s">
        <v>1176</v>
      </c>
      <c r="I12875">
        <v>386</v>
      </c>
      <c r="J12875" s="40">
        <f>I12890</f>
        <v>1.2781456953642385</v>
      </c>
    </row>
    <row r="12876" spans="1:10">
      <c r="A12876" t="s">
        <v>1167</v>
      </c>
      <c r="B12876" t="s">
        <v>1073</v>
      </c>
      <c r="C12876" t="s">
        <v>1181</v>
      </c>
      <c r="D12876" t="str">
        <f>VLOOKUP(C12876,時点区分!$A$2:$C$8,3,0)</f>
        <v>01:現状ー構想策定時</v>
      </c>
      <c r="E12876" t="s">
        <v>783</v>
      </c>
      <c r="F12876" t="str">
        <f>VLOOKUP(E12876,病床機能区分!$A$2:$C$14,3,0)</f>
        <v>05：未報告</v>
      </c>
      <c r="G12876" t="s">
        <v>1194</v>
      </c>
      <c r="H12876" t="s">
        <v>1176</v>
      </c>
      <c r="I12876">
        <v>0</v>
      </c>
      <c r="J12876" s="40"/>
    </row>
    <row r="12877" spans="1:10">
      <c r="A12877" t="s">
        <v>1167</v>
      </c>
      <c r="B12877" t="s">
        <v>1073</v>
      </c>
      <c r="C12877" t="s">
        <v>1181</v>
      </c>
      <c r="D12877" t="str">
        <f>VLOOKUP(C12877,時点区分!$A$2:$C$8,3,0)</f>
        <v>01:現状ー構想策定時</v>
      </c>
      <c r="E12877" t="s">
        <v>784</v>
      </c>
      <c r="F12877" t="str">
        <f>VLOOKUP(E12877,病床機能区分!$A$2:$C$14,3,0)</f>
        <v>06：合計</v>
      </c>
      <c r="G12877" t="s">
        <v>1196</v>
      </c>
      <c r="H12877" t="s">
        <v>1176</v>
      </c>
      <c r="I12877">
        <v>1374</v>
      </c>
      <c r="J12877" s="40">
        <f>I12891</f>
        <v>1.2202486678507993</v>
      </c>
    </row>
    <row r="12878" spans="1:10">
      <c r="A12878" t="s">
        <v>1167</v>
      </c>
      <c r="B12878" t="s">
        <v>1073</v>
      </c>
      <c r="C12878" t="s">
        <v>1181</v>
      </c>
      <c r="D12878" t="str">
        <f>VLOOKUP(C12878,時点区分!$A$2:$C$8,3,0)</f>
        <v>01:現状ー構想策定時</v>
      </c>
      <c r="E12878" t="s">
        <v>785</v>
      </c>
      <c r="F12878" t="str">
        <f>VLOOKUP(E12878,病床機能区分!$A$2:$C$14,3,0)</f>
        <v>07：在宅医療等</v>
      </c>
      <c r="G12878" t="s">
        <v>1198</v>
      </c>
      <c r="H12878" t="s">
        <v>1176</v>
      </c>
      <c r="I12878">
        <v>0</v>
      </c>
      <c r="J12878" s="40"/>
    </row>
    <row r="12879" spans="1:10">
      <c r="A12879" t="s">
        <v>1167</v>
      </c>
      <c r="B12879" t="s">
        <v>1073</v>
      </c>
      <c r="C12879" t="s">
        <v>1181</v>
      </c>
      <c r="D12879" t="str">
        <f>VLOOKUP(C12879,時点区分!$A$2:$C$8,3,0)</f>
        <v>01:現状ー構想策定時</v>
      </c>
      <c r="E12879" t="s">
        <v>786</v>
      </c>
      <c r="F12879" t="str">
        <f>VLOOKUP(E12879,病床機能区分!$A$2:$C$14,3,0)</f>
        <v>08：うち訪問診療分</v>
      </c>
      <c r="G12879" t="s">
        <v>1200</v>
      </c>
      <c r="H12879" t="s">
        <v>1176</v>
      </c>
      <c r="I12879">
        <v>0</v>
      </c>
      <c r="J12879" s="40"/>
    </row>
    <row r="12880" spans="1:10">
      <c r="A12880" t="s">
        <v>1167</v>
      </c>
      <c r="B12880" t="s">
        <v>1073</v>
      </c>
      <c r="C12880" t="s">
        <v>1129</v>
      </c>
      <c r="D12880" t="str">
        <f>VLOOKUP(C12880,時点区分!$A$2:$C$8,3,0)</f>
        <v>02:将来</v>
      </c>
      <c r="E12880" t="s">
        <v>0</v>
      </c>
      <c r="F12880" t="str">
        <f>VLOOKUP(E12880,病床機能区分!$A$2:$C$14,3,0)</f>
        <v>01：高度急性期</v>
      </c>
      <c r="G12880" t="s">
        <v>1202</v>
      </c>
      <c r="H12880" t="s">
        <v>1176</v>
      </c>
      <c r="I12880">
        <v>61</v>
      </c>
      <c r="J12880" s="40">
        <f>I12887</f>
        <v>0.39344262295081966</v>
      </c>
    </row>
    <row r="12881" spans="1:10">
      <c r="A12881" t="s">
        <v>1167</v>
      </c>
      <c r="B12881" t="s">
        <v>1073</v>
      </c>
      <c r="C12881" t="s">
        <v>1129</v>
      </c>
      <c r="D12881" t="str">
        <f>VLOOKUP(C12881,時点区分!$A$2:$C$8,3,0)</f>
        <v>02:将来</v>
      </c>
      <c r="E12881" t="s">
        <v>1</v>
      </c>
      <c r="F12881" t="str">
        <f>VLOOKUP(E12881,病床機能区分!$A$2:$C$14,3,0)</f>
        <v>02：急性期</v>
      </c>
      <c r="G12881" t="s">
        <v>1204</v>
      </c>
      <c r="H12881" t="s">
        <v>1176</v>
      </c>
      <c r="I12881">
        <v>290</v>
      </c>
      <c r="J12881" s="40">
        <f>I12888</f>
        <v>2.7551724137931033</v>
      </c>
    </row>
    <row r="12882" spans="1:10">
      <c r="A12882" t="s">
        <v>1167</v>
      </c>
      <c r="B12882" t="s">
        <v>1073</v>
      </c>
      <c r="C12882" t="s">
        <v>1129</v>
      </c>
      <c r="D12882" t="str">
        <f>VLOOKUP(C12882,時点区分!$A$2:$C$8,3,0)</f>
        <v>02:将来</v>
      </c>
      <c r="E12882" t="s">
        <v>2</v>
      </c>
      <c r="F12882" t="str">
        <f>VLOOKUP(E12882,病床機能区分!$A$2:$C$14,3,0)</f>
        <v>03：回復期</v>
      </c>
      <c r="G12882" t="s">
        <v>1206</v>
      </c>
      <c r="H12882" t="s">
        <v>1176</v>
      </c>
      <c r="I12882">
        <v>473</v>
      </c>
      <c r="J12882" s="40">
        <f>I12889</f>
        <v>0.34883720930232559</v>
      </c>
    </row>
    <row r="12883" spans="1:10">
      <c r="A12883" t="s">
        <v>1167</v>
      </c>
      <c r="B12883" t="s">
        <v>1073</v>
      </c>
      <c r="C12883" t="s">
        <v>1129</v>
      </c>
      <c r="D12883" t="str">
        <f>VLOOKUP(C12883,時点区分!$A$2:$C$8,3,0)</f>
        <v>02:将来</v>
      </c>
      <c r="E12883" t="s">
        <v>3</v>
      </c>
      <c r="F12883" t="str">
        <f>VLOOKUP(E12883,病床機能区分!$A$2:$C$14,3,0)</f>
        <v>04：慢性期</v>
      </c>
      <c r="G12883" t="s">
        <v>1208</v>
      </c>
      <c r="H12883" t="s">
        <v>1176</v>
      </c>
      <c r="I12883">
        <v>302</v>
      </c>
      <c r="J12883" s="40">
        <f>I12890</f>
        <v>1.2781456953642385</v>
      </c>
    </row>
    <row r="12884" spans="1:10">
      <c r="A12884" t="s">
        <v>1167</v>
      </c>
      <c r="B12884" t="s">
        <v>1073</v>
      </c>
      <c r="C12884" t="s">
        <v>1129</v>
      </c>
      <c r="D12884" t="str">
        <f>VLOOKUP(C12884,時点区分!$A$2:$C$8,3,0)</f>
        <v>02:将来</v>
      </c>
      <c r="E12884" t="s">
        <v>784</v>
      </c>
      <c r="F12884" t="str">
        <f>VLOOKUP(E12884,病床機能区分!$A$2:$C$14,3,0)</f>
        <v>06：合計</v>
      </c>
      <c r="G12884" t="s">
        <v>1210</v>
      </c>
      <c r="H12884" t="s">
        <v>1176</v>
      </c>
      <c r="I12884">
        <v>1126</v>
      </c>
      <c r="J12884" s="40">
        <f>I12891</f>
        <v>1.2202486678507993</v>
      </c>
    </row>
    <row r="12885" spans="1:10">
      <c r="A12885" t="s">
        <v>1167</v>
      </c>
      <c r="B12885" t="s">
        <v>1073</v>
      </c>
      <c r="C12885" t="s">
        <v>1129</v>
      </c>
      <c r="D12885" t="str">
        <f>VLOOKUP(C12885,時点区分!$A$2:$C$8,3,0)</f>
        <v>02:将来</v>
      </c>
      <c r="E12885" t="s">
        <v>785</v>
      </c>
      <c r="F12885" t="str">
        <f>VLOOKUP(E12885,病床機能区分!$A$2:$C$14,3,0)</f>
        <v>07：在宅医療等</v>
      </c>
      <c r="G12885" t="s">
        <v>1212</v>
      </c>
      <c r="H12885" t="s">
        <v>1176</v>
      </c>
      <c r="I12885">
        <v>-1702</v>
      </c>
      <c r="J12885" s="40"/>
    </row>
    <row r="12886" spans="1:10">
      <c r="A12886" t="s">
        <v>1167</v>
      </c>
      <c r="B12886" t="s">
        <v>1073</v>
      </c>
      <c r="C12886" t="s">
        <v>1129</v>
      </c>
      <c r="D12886" t="str">
        <f>VLOOKUP(C12886,時点区分!$A$2:$C$8,3,0)</f>
        <v>02:将来</v>
      </c>
      <c r="E12886" t="s">
        <v>786</v>
      </c>
      <c r="F12886" t="str">
        <f>VLOOKUP(E12886,病床機能区分!$A$2:$C$14,3,0)</f>
        <v>08：うち訪問診療分</v>
      </c>
      <c r="G12886" t="s">
        <v>1214</v>
      </c>
      <c r="H12886" t="s">
        <v>1176</v>
      </c>
      <c r="I12886">
        <v>0</v>
      </c>
      <c r="J12886" s="40"/>
    </row>
    <row r="12887" spans="1:10">
      <c r="A12887" t="s">
        <v>1167</v>
      </c>
      <c r="B12887" t="s">
        <v>1073</v>
      </c>
      <c r="C12887" t="s">
        <v>1182</v>
      </c>
      <c r="D12887" t="str">
        <f>VLOOKUP(C12887,時点区分!$A$2:$C$8,3,0)</f>
        <v>03:構想策定時一致率</v>
      </c>
      <c r="E12887" t="s">
        <v>0</v>
      </c>
      <c r="F12887" t="str">
        <f>VLOOKUP(E12887,病床機能区分!$A$2:$C$14,3,0)</f>
        <v>01：高度急性期</v>
      </c>
      <c r="G12887" t="s">
        <v>1216</v>
      </c>
      <c r="H12887" t="s">
        <v>1270</v>
      </c>
      <c r="I12887">
        <v>0.39344262295081966</v>
      </c>
      <c r="J12887" s="40"/>
    </row>
    <row r="12888" spans="1:10">
      <c r="A12888" t="s">
        <v>1167</v>
      </c>
      <c r="B12888" t="s">
        <v>1073</v>
      </c>
      <c r="C12888" t="s">
        <v>1182</v>
      </c>
      <c r="D12888" t="str">
        <f>VLOOKUP(C12888,時点区分!$A$2:$C$8,3,0)</f>
        <v>03:構想策定時一致率</v>
      </c>
      <c r="E12888" t="s">
        <v>1</v>
      </c>
      <c r="F12888" t="str">
        <f>VLOOKUP(E12888,病床機能区分!$A$2:$C$14,3,0)</f>
        <v>02：急性期</v>
      </c>
      <c r="G12888" t="s">
        <v>1218</v>
      </c>
      <c r="H12888" t="s">
        <v>1270</v>
      </c>
      <c r="I12888">
        <v>2.7551724137931033</v>
      </c>
      <c r="J12888" s="40"/>
    </row>
    <row r="12889" spans="1:10">
      <c r="A12889" t="s">
        <v>1167</v>
      </c>
      <c r="B12889" t="s">
        <v>1073</v>
      </c>
      <c r="C12889" t="s">
        <v>1182</v>
      </c>
      <c r="D12889" t="str">
        <f>VLOOKUP(C12889,時点区分!$A$2:$C$8,3,0)</f>
        <v>03:構想策定時一致率</v>
      </c>
      <c r="E12889" t="s">
        <v>2</v>
      </c>
      <c r="F12889" t="str">
        <f>VLOOKUP(E12889,病床機能区分!$A$2:$C$14,3,0)</f>
        <v>03：回復期</v>
      </c>
      <c r="G12889" t="s">
        <v>1220</v>
      </c>
      <c r="H12889" t="s">
        <v>1270</v>
      </c>
      <c r="I12889">
        <v>0.34883720930232559</v>
      </c>
      <c r="J12889" s="40"/>
    </row>
    <row r="12890" spans="1:10">
      <c r="A12890" t="s">
        <v>1167</v>
      </c>
      <c r="B12890" t="s">
        <v>1073</v>
      </c>
      <c r="C12890" t="s">
        <v>1182</v>
      </c>
      <c r="D12890" t="str">
        <f>VLOOKUP(C12890,時点区分!$A$2:$C$8,3,0)</f>
        <v>03:構想策定時一致率</v>
      </c>
      <c r="E12890" t="s">
        <v>3</v>
      </c>
      <c r="F12890" t="str">
        <f>VLOOKUP(E12890,病床機能区分!$A$2:$C$14,3,0)</f>
        <v>04：慢性期</v>
      </c>
      <c r="G12890" t="s">
        <v>1222</v>
      </c>
      <c r="H12890" t="s">
        <v>1270</v>
      </c>
      <c r="I12890">
        <v>1.2781456953642385</v>
      </c>
      <c r="J12890" s="40"/>
    </row>
    <row r="12891" spans="1:10">
      <c r="A12891" t="s">
        <v>1167</v>
      </c>
      <c r="B12891" t="s">
        <v>1073</v>
      </c>
      <c r="C12891" t="s">
        <v>1182</v>
      </c>
      <c r="D12891" t="str">
        <f>VLOOKUP(C12891,時点区分!$A$2:$C$8,3,0)</f>
        <v>03:構想策定時一致率</v>
      </c>
      <c r="E12891" t="s">
        <v>784</v>
      </c>
      <c r="F12891" t="str">
        <f>VLOOKUP(E12891,病床機能区分!$A$2:$C$14,3,0)</f>
        <v>06：合計</v>
      </c>
      <c r="G12891" t="s">
        <v>1224</v>
      </c>
      <c r="H12891" t="s">
        <v>1270</v>
      </c>
      <c r="I12891">
        <v>1.2202486678507993</v>
      </c>
      <c r="J12891" s="40"/>
    </row>
    <row r="12892" spans="1:10">
      <c r="A12892" t="s">
        <v>1167</v>
      </c>
      <c r="B12892" t="s">
        <v>1073</v>
      </c>
      <c r="C12892" t="s">
        <v>1183</v>
      </c>
      <c r="D12892" t="str">
        <f>VLOOKUP(C12892,時点区分!$A$2:$C$8,3,0)</f>
        <v>04:R4年度病床機能報告_2022年時点</v>
      </c>
      <c r="E12892" t="s">
        <v>0</v>
      </c>
      <c r="F12892" t="str">
        <f>VLOOKUP(E12892,病床機能区分!$A$2:$C$14,3,0)</f>
        <v>01：高度急性期</v>
      </c>
      <c r="G12892" t="s">
        <v>1226</v>
      </c>
      <c r="H12892" t="s">
        <v>1176</v>
      </c>
      <c r="I12892">
        <v>12</v>
      </c>
      <c r="J12892" s="40">
        <f>I12899</f>
        <v>0.19672131147540983</v>
      </c>
    </row>
    <row r="12893" spans="1:10">
      <c r="A12893" t="s">
        <v>1167</v>
      </c>
      <c r="B12893" t="s">
        <v>1073</v>
      </c>
      <c r="C12893" t="s">
        <v>1183</v>
      </c>
      <c r="D12893" t="str">
        <f>VLOOKUP(C12893,時点区分!$A$2:$C$8,3,0)</f>
        <v>04:R4年度病床機能報告_2022年時点</v>
      </c>
      <c r="E12893" t="s">
        <v>1</v>
      </c>
      <c r="F12893" t="str">
        <f>VLOOKUP(E12893,病床機能区分!$A$2:$C$14,3,0)</f>
        <v>02：急性期</v>
      </c>
      <c r="G12893" t="s">
        <v>1228</v>
      </c>
      <c r="H12893" t="s">
        <v>1176</v>
      </c>
      <c r="I12893">
        <v>624</v>
      </c>
      <c r="J12893" s="40">
        <f t="shared" ref="J12893:J12895" si="315">I12900</f>
        <v>2.1517241379310343</v>
      </c>
    </row>
    <row r="12894" spans="1:10">
      <c r="A12894" t="s">
        <v>1167</v>
      </c>
      <c r="B12894" t="s">
        <v>1073</v>
      </c>
      <c r="C12894" t="s">
        <v>1183</v>
      </c>
      <c r="D12894" t="str">
        <f>VLOOKUP(C12894,時点区分!$A$2:$C$8,3,0)</f>
        <v>04:R4年度病床機能報告_2022年時点</v>
      </c>
      <c r="E12894" t="s">
        <v>2</v>
      </c>
      <c r="F12894" t="str">
        <f>VLOOKUP(E12894,病床機能区分!$A$2:$C$14,3,0)</f>
        <v>03：回復期</v>
      </c>
      <c r="G12894" t="s">
        <v>1230</v>
      </c>
      <c r="H12894" t="s">
        <v>1176</v>
      </c>
      <c r="I12894">
        <v>249</v>
      </c>
      <c r="J12894" s="40">
        <f t="shared" si="315"/>
        <v>0.52642706131078221</v>
      </c>
    </row>
    <row r="12895" spans="1:10">
      <c r="A12895" t="s">
        <v>1167</v>
      </c>
      <c r="B12895" t="s">
        <v>1073</v>
      </c>
      <c r="C12895" t="s">
        <v>1183</v>
      </c>
      <c r="D12895" t="str">
        <f>VLOOKUP(C12895,時点区分!$A$2:$C$8,3,0)</f>
        <v>04:R4年度病床機能報告_2022年時点</v>
      </c>
      <c r="E12895" t="s">
        <v>3</v>
      </c>
      <c r="F12895" t="str">
        <f>VLOOKUP(E12895,病床機能区分!$A$2:$C$14,3,0)</f>
        <v>04：慢性期</v>
      </c>
      <c r="G12895" t="s">
        <v>1232</v>
      </c>
      <c r="H12895" t="s">
        <v>1176</v>
      </c>
      <c r="I12895">
        <v>354</v>
      </c>
      <c r="J12895" s="40">
        <f t="shared" si="315"/>
        <v>1.1721854304635762</v>
      </c>
    </row>
    <row r="12896" spans="1:10">
      <c r="A12896" t="s">
        <v>1167</v>
      </c>
      <c r="B12896" t="s">
        <v>1073</v>
      </c>
      <c r="C12896" t="s">
        <v>1183</v>
      </c>
      <c r="D12896" t="str">
        <f>VLOOKUP(C12896,時点区分!$A$2:$C$8,3,0)</f>
        <v>04:R4年度病床機能報告_2022年時点</v>
      </c>
      <c r="E12896" t="s">
        <v>771</v>
      </c>
      <c r="F12896" t="str">
        <f>VLOOKUP(E12896,病床機能区分!$A$2:$C$14,3,0)</f>
        <v>09：休棟中（今後再開する予定）</v>
      </c>
      <c r="G12896" t="s">
        <v>1234</v>
      </c>
      <c r="H12896" t="s">
        <v>1176</v>
      </c>
      <c r="I12896">
        <v>72</v>
      </c>
      <c r="J12896" s="40"/>
    </row>
    <row r="12897" spans="1:10">
      <c r="A12897" t="s">
        <v>1167</v>
      </c>
      <c r="B12897" t="s">
        <v>1073</v>
      </c>
      <c r="C12897" t="s">
        <v>1183</v>
      </c>
      <c r="D12897" t="str">
        <f>VLOOKUP(C12897,時点区分!$A$2:$C$8,3,0)</f>
        <v>04:R4年度病床機能報告_2022年時点</v>
      </c>
      <c r="E12897" t="s">
        <v>772</v>
      </c>
      <c r="F12897" t="str">
        <f>VLOOKUP(E12897,病床機能区分!$A$2:$C$14,3,0)</f>
        <v>10：休棟中（今後廃止する予定）</v>
      </c>
      <c r="G12897" t="s">
        <v>1236</v>
      </c>
      <c r="H12897" t="s">
        <v>1176</v>
      </c>
      <c r="I12897">
        <v>19</v>
      </c>
      <c r="J12897" s="40"/>
    </row>
    <row r="12898" spans="1:10">
      <c r="A12898" t="s">
        <v>1167</v>
      </c>
      <c r="B12898" t="s">
        <v>1073</v>
      </c>
      <c r="C12898" t="s">
        <v>1183</v>
      </c>
      <c r="D12898" t="str">
        <f>VLOOKUP(C12898,時点区分!$A$2:$C$8,3,0)</f>
        <v>04:R4年度病床機能報告_2022年時点</v>
      </c>
      <c r="E12898" t="s">
        <v>784</v>
      </c>
      <c r="F12898" t="str">
        <f>VLOOKUP(E12898,病床機能区分!$A$2:$C$14,3,0)</f>
        <v>06：合計</v>
      </c>
      <c r="G12898" t="s">
        <v>1238</v>
      </c>
      <c r="H12898" t="s">
        <v>1176</v>
      </c>
      <c r="I12898">
        <v>1330</v>
      </c>
      <c r="J12898" s="40">
        <f>I12903</f>
        <v>1.1811722912966252</v>
      </c>
    </row>
    <row r="12899" spans="1:10">
      <c r="A12899" t="s">
        <v>1167</v>
      </c>
      <c r="B12899" t="s">
        <v>1073</v>
      </c>
      <c r="C12899" t="s">
        <v>1184</v>
      </c>
      <c r="D12899" t="str">
        <f>VLOOKUP(C12899,時点区分!$A$2:$C$8,3,0)</f>
        <v>05:R4年度現状一致率</v>
      </c>
      <c r="E12899" t="s">
        <v>0</v>
      </c>
      <c r="F12899" t="str">
        <f>VLOOKUP(E12899,病床機能区分!$A$2:$C$14,3,0)</f>
        <v>01：高度急性期</v>
      </c>
      <c r="G12899" t="s">
        <v>1239</v>
      </c>
      <c r="H12899" t="s">
        <v>1270</v>
      </c>
      <c r="I12899">
        <v>0.19672131147540983</v>
      </c>
      <c r="J12899" s="40"/>
    </row>
    <row r="12900" spans="1:10">
      <c r="A12900" t="s">
        <v>1167</v>
      </c>
      <c r="B12900" t="s">
        <v>1073</v>
      </c>
      <c r="C12900" t="s">
        <v>1184</v>
      </c>
      <c r="D12900" t="str">
        <f>VLOOKUP(C12900,時点区分!$A$2:$C$8,3,0)</f>
        <v>05:R4年度現状一致率</v>
      </c>
      <c r="E12900" t="s">
        <v>1</v>
      </c>
      <c r="F12900" t="str">
        <f>VLOOKUP(E12900,病床機能区分!$A$2:$C$14,3,0)</f>
        <v>02：急性期</v>
      </c>
      <c r="G12900" t="s">
        <v>1241</v>
      </c>
      <c r="H12900" t="s">
        <v>1270</v>
      </c>
      <c r="I12900">
        <v>2.1517241379310343</v>
      </c>
      <c r="J12900" s="40"/>
    </row>
    <row r="12901" spans="1:10">
      <c r="A12901" t="s">
        <v>1167</v>
      </c>
      <c r="B12901" t="s">
        <v>1073</v>
      </c>
      <c r="C12901" t="s">
        <v>1184</v>
      </c>
      <c r="D12901" t="str">
        <f>VLOOKUP(C12901,時点区分!$A$2:$C$8,3,0)</f>
        <v>05:R4年度現状一致率</v>
      </c>
      <c r="E12901" t="s">
        <v>2</v>
      </c>
      <c r="F12901" t="str">
        <f>VLOOKUP(E12901,病床機能区分!$A$2:$C$14,3,0)</f>
        <v>03：回復期</v>
      </c>
      <c r="G12901" t="s">
        <v>1243</v>
      </c>
      <c r="H12901" t="s">
        <v>1270</v>
      </c>
      <c r="I12901">
        <v>0.52642706131078221</v>
      </c>
      <c r="J12901" s="40"/>
    </row>
    <row r="12902" spans="1:10">
      <c r="A12902" t="s">
        <v>1167</v>
      </c>
      <c r="B12902" t="s">
        <v>1073</v>
      </c>
      <c r="C12902" t="s">
        <v>1184</v>
      </c>
      <c r="D12902" t="str">
        <f>VLOOKUP(C12902,時点区分!$A$2:$C$8,3,0)</f>
        <v>05:R4年度現状一致率</v>
      </c>
      <c r="E12902" t="s">
        <v>3</v>
      </c>
      <c r="F12902" t="str">
        <f>VLOOKUP(E12902,病床機能区分!$A$2:$C$14,3,0)</f>
        <v>04：慢性期</v>
      </c>
      <c r="G12902" t="s">
        <v>1245</v>
      </c>
      <c r="H12902" t="s">
        <v>1270</v>
      </c>
      <c r="I12902">
        <v>1.1721854304635762</v>
      </c>
      <c r="J12902" s="40"/>
    </row>
    <row r="12903" spans="1:10">
      <c r="A12903" t="s">
        <v>1167</v>
      </c>
      <c r="B12903" t="s">
        <v>1073</v>
      </c>
      <c r="C12903" t="s">
        <v>1184</v>
      </c>
      <c r="D12903" t="str">
        <f>VLOOKUP(C12903,時点区分!$A$2:$C$8,3,0)</f>
        <v>05:R4年度現状一致率</v>
      </c>
      <c r="E12903" t="s">
        <v>784</v>
      </c>
      <c r="F12903" t="str">
        <f>VLOOKUP(E12903,病床機能区分!$A$2:$C$14,3,0)</f>
        <v>06：合計</v>
      </c>
      <c r="G12903" t="s">
        <v>1247</v>
      </c>
      <c r="H12903" t="s">
        <v>1270</v>
      </c>
      <c r="I12903">
        <v>1.1811722912966252</v>
      </c>
      <c r="J12903" s="40"/>
    </row>
    <row r="12904" spans="1:10">
      <c r="A12904" t="s">
        <v>1167</v>
      </c>
      <c r="B12904" t="s">
        <v>1073</v>
      </c>
      <c r="C12904" t="s">
        <v>1185</v>
      </c>
      <c r="D12904" t="str">
        <f>VLOOKUP(C12904,時点区分!$A$2:$C$8,3,0)</f>
        <v>06:R4年度病床機能報告_2025年時点</v>
      </c>
      <c r="E12904" t="s">
        <v>0</v>
      </c>
      <c r="F12904" t="str">
        <f>VLOOKUP(E12904,病床機能区分!$A$2:$C$14,3,0)</f>
        <v>01：高度急性期</v>
      </c>
      <c r="G12904" t="s">
        <v>1249</v>
      </c>
      <c r="H12904" t="s">
        <v>1176</v>
      </c>
      <c r="I12904">
        <v>18</v>
      </c>
      <c r="J12904" s="40">
        <f>I12912</f>
        <v>0.29508196721311475</v>
      </c>
    </row>
    <row r="12905" spans="1:10">
      <c r="A12905" t="s">
        <v>1167</v>
      </c>
      <c r="B12905" t="s">
        <v>1073</v>
      </c>
      <c r="C12905" t="s">
        <v>1185</v>
      </c>
      <c r="D12905" t="str">
        <f>VLOOKUP(C12905,時点区分!$A$2:$C$8,3,0)</f>
        <v>06:R4年度病床機能報告_2025年時点</v>
      </c>
      <c r="E12905" t="s">
        <v>1</v>
      </c>
      <c r="F12905" t="str">
        <f>VLOOKUP(E12905,病床機能区分!$A$2:$C$14,3,0)</f>
        <v>02：急性期</v>
      </c>
      <c r="G12905" t="s">
        <v>1251</v>
      </c>
      <c r="H12905" t="s">
        <v>1176</v>
      </c>
      <c r="I12905">
        <v>591</v>
      </c>
      <c r="J12905" s="40">
        <f>I12913</f>
        <v>2.0379310344827588</v>
      </c>
    </row>
    <row r="12906" spans="1:10">
      <c r="A12906" t="s">
        <v>1167</v>
      </c>
      <c r="B12906" t="s">
        <v>1073</v>
      </c>
      <c r="C12906" t="s">
        <v>1185</v>
      </c>
      <c r="D12906" t="str">
        <f>VLOOKUP(C12906,時点区分!$A$2:$C$8,3,0)</f>
        <v>06:R4年度病床機能報告_2025年時点</v>
      </c>
      <c r="E12906" t="s">
        <v>2</v>
      </c>
      <c r="F12906" t="str">
        <f>VLOOKUP(E12906,病床機能区分!$A$2:$C$14,3,0)</f>
        <v>03：回復期</v>
      </c>
      <c r="G12906" t="s">
        <v>1253</v>
      </c>
      <c r="H12906" t="s">
        <v>1176</v>
      </c>
      <c r="I12906">
        <v>348</v>
      </c>
      <c r="J12906" s="40">
        <f>I12914</f>
        <v>0.73572938689217759</v>
      </c>
    </row>
    <row r="12907" spans="1:10">
      <c r="A12907" t="s">
        <v>1167</v>
      </c>
      <c r="B12907" t="s">
        <v>1073</v>
      </c>
      <c r="C12907" t="s">
        <v>1185</v>
      </c>
      <c r="D12907" t="str">
        <f>VLOOKUP(C12907,時点区分!$A$2:$C$8,3,0)</f>
        <v>06:R4年度病床機能報告_2025年時点</v>
      </c>
      <c r="E12907" t="s">
        <v>3</v>
      </c>
      <c r="F12907" t="str">
        <f>VLOOKUP(E12907,病床機能区分!$A$2:$C$14,3,0)</f>
        <v>04：慢性期</v>
      </c>
      <c r="G12907" t="s">
        <v>1255</v>
      </c>
      <c r="H12907" t="s">
        <v>1176</v>
      </c>
      <c r="I12907">
        <v>309</v>
      </c>
      <c r="J12907" s="40">
        <f>I12915</f>
        <v>1.0231788079470199</v>
      </c>
    </row>
    <row r="12908" spans="1:10">
      <c r="A12908" t="s">
        <v>1167</v>
      </c>
      <c r="B12908" t="s">
        <v>1073</v>
      </c>
      <c r="C12908" t="s">
        <v>1185</v>
      </c>
      <c r="D12908" t="str">
        <f>VLOOKUP(C12908,時点区分!$A$2:$C$8,3,0)</f>
        <v>06:R4年度病床機能報告_2025年時点</v>
      </c>
      <c r="E12908" t="s">
        <v>779</v>
      </c>
      <c r="F12908" t="str">
        <f>VLOOKUP(E12908,病床機能区分!$A$2:$C$14,3,0)</f>
        <v>11：介護保険施設等へ移行予定</v>
      </c>
      <c r="G12908" t="s">
        <v>1257</v>
      </c>
      <c r="H12908" t="s">
        <v>1176</v>
      </c>
      <c r="I12908">
        <v>0</v>
      </c>
      <c r="J12908" s="40"/>
    </row>
    <row r="12909" spans="1:10">
      <c r="A12909" t="s">
        <v>1167</v>
      </c>
      <c r="B12909" t="s">
        <v>1073</v>
      </c>
      <c r="C12909" t="s">
        <v>1185</v>
      </c>
      <c r="D12909" t="str">
        <f>VLOOKUP(C12909,時点区分!$A$2:$C$8,3,0)</f>
        <v>06:R4年度病床機能報告_2025年時点</v>
      </c>
      <c r="E12909" t="s">
        <v>780</v>
      </c>
      <c r="F12909" t="str">
        <f>VLOOKUP(E12909,病床機能区分!$A$2:$C$14,3,0)</f>
        <v>12：休棟予定</v>
      </c>
      <c r="G12909" t="s">
        <v>1259</v>
      </c>
      <c r="H12909" t="s">
        <v>1176</v>
      </c>
      <c r="I12909">
        <v>0</v>
      </c>
      <c r="J12909" s="40"/>
    </row>
    <row r="12910" spans="1:10">
      <c r="A12910" t="s">
        <v>1167</v>
      </c>
      <c r="B12910" t="s">
        <v>1073</v>
      </c>
      <c r="C12910" t="s">
        <v>1185</v>
      </c>
      <c r="D12910" t="str">
        <f>VLOOKUP(C12910,時点区分!$A$2:$C$8,3,0)</f>
        <v>06:R4年度病床機能報告_2025年時点</v>
      </c>
      <c r="E12910" t="s">
        <v>781</v>
      </c>
      <c r="F12910" t="str">
        <f>VLOOKUP(E12910,病床機能区分!$A$2:$C$14,3,0)</f>
        <v>13：廃止予定</v>
      </c>
      <c r="G12910" t="s">
        <v>1261</v>
      </c>
      <c r="H12910" t="s">
        <v>1176</v>
      </c>
      <c r="I12910">
        <v>64</v>
      </c>
      <c r="J12910" s="40"/>
    </row>
    <row r="12911" spans="1:10">
      <c r="A12911" t="s">
        <v>1167</v>
      </c>
      <c r="B12911" t="s">
        <v>1073</v>
      </c>
      <c r="C12911" t="s">
        <v>1185</v>
      </c>
      <c r="D12911" t="str">
        <f>VLOOKUP(C12911,時点区分!$A$2:$C$8,3,0)</f>
        <v>06:R4年度病床機能報告_2025年時点</v>
      </c>
      <c r="E12911" t="s">
        <v>784</v>
      </c>
      <c r="F12911" t="str">
        <f>VLOOKUP(E12911,病床機能区分!$A$2:$C$14,3,0)</f>
        <v>06：合計</v>
      </c>
      <c r="G12911" t="s">
        <v>1263</v>
      </c>
      <c r="H12911" t="s">
        <v>1176</v>
      </c>
      <c r="I12911">
        <v>1330</v>
      </c>
      <c r="J12911" s="40">
        <f>I12916</f>
        <v>1.1811722912966252</v>
      </c>
    </row>
    <row r="12912" spans="1:10">
      <c r="A12912" t="s">
        <v>1167</v>
      </c>
      <c r="B12912" t="s">
        <v>1073</v>
      </c>
      <c r="C12912" t="s">
        <v>1278</v>
      </c>
      <c r="D12912" t="str">
        <f>VLOOKUP(C12912,時点区分!$A$2:$C$8,3,0)</f>
        <v>07:R4年度将来一致率</v>
      </c>
      <c r="E12912" t="s">
        <v>0</v>
      </c>
      <c r="F12912" t="str">
        <f>VLOOKUP(E12912,病床機能区分!$A$2:$C$14,3,0)</f>
        <v>01：高度急性期</v>
      </c>
      <c r="G12912" t="s">
        <v>1281</v>
      </c>
      <c r="H12912" t="s">
        <v>1270</v>
      </c>
      <c r="I12912">
        <v>0.29508196721311475</v>
      </c>
      <c r="J12912" s="40"/>
    </row>
    <row r="12913" spans="1:10">
      <c r="A12913" t="s">
        <v>1167</v>
      </c>
      <c r="B12913" t="s">
        <v>1073</v>
      </c>
      <c r="C12913" t="s">
        <v>1278</v>
      </c>
      <c r="D12913" t="str">
        <f>VLOOKUP(C12913,時点区分!$A$2:$C$8,3,0)</f>
        <v>07:R4年度将来一致率</v>
      </c>
      <c r="E12913" t="s">
        <v>1</v>
      </c>
      <c r="F12913" t="str">
        <f>VLOOKUP(E12913,病床機能区分!$A$2:$C$14,3,0)</f>
        <v>02：急性期</v>
      </c>
      <c r="G12913" t="s">
        <v>1283</v>
      </c>
      <c r="H12913" t="s">
        <v>1270</v>
      </c>
      <c r="I12913">
        <v>2.0379310344827588</v>
      </c>
      <c r="J12913" s="40"/>
    </row>
    <row r="12914" spans="1:10">
      <c r="A12914" t="s">
        <v>1167</v>
      </c>
      <c r="B12914" t="s">
        <v>1073</v>
      </c>
      <c r="C12914" t="s">
        <v>1278</v>
      </c>
      <c r="D12914" t="str">
        <f>VLOOKUP(C12914,時点区分!$A$2:$C$8,3,0)</f>
        <v>07:R4年度将来一致率</v>
      </c>
      <c r="E12914" t="s">
        <v>2</v>
      </c>
      <c r="F12914" t="str">
        <f>VLOOKUP(E12914,病床機能区分!$A$2:$C$14,3,0)</f>
        <v>03：回復期</v>
      </c>
      <c r="G12914" t="s">
        <v>1285</v>
      </c>
      <c r="H12914" t="s">
        <v>1270</v>
      </c>
      <c r="I12914">
        <v>0.73572938689217759</v>
      </c>
      <c r="J12914" s="40"/>
    </row>
    <row r="12915" spans="1:10">
      <c r="A12915" t="s">
        <v>1167</v>
      </c>
      <c r="B12915" t="s">
        <v>1073</v>
      </c>
      <c r="C12915" t="s">
        <v>1278</v>
      </c>
      <c r="D12915" t="str">
        <f>VLOOKUP(C12915,時点区分!$A$2:$C$8,3,0)</f>
        <v>07:R4年度将来一致率</v>
      </c>
      <c r="E12915" t="s">
        <v>3</v>
      </c>
      <c r="F12915" t="str">
        <f>VLOOKUP(E12915,病床機能区分!$A$2:$C$14,3,0)</f>
        <v>04：慢性期</v>
      </c>
      <c r="G12915" t="s">
        <v>1287</v>
      </c>
      <c r="H12915" t="s">
        <v>1270</v>
      </c>
      <c r="I12915">
        <v>1.0231788079470199</v>
      </c>
      <c r="J12915" s="40"/>
    </row>
    <row r="12916" spans="1:10" ht="14" thickBot="1">
      <c r="A12916" t="s">
        <v>1167</v>
      </c>
      <c r="B12916" t="s">
        <v>1073</v>
      </c>
      <c r="C12916" t="s">
        <v>1278</v>
      </c>
      <c r="D12916" t="str">
        <f>VLOOKUP(C12916,時点区分!$A$2:$C$8,3,0)</f>
        <v>07:R4年度将来一致率</v>
      </c>
      <c r="E12916" t="s">
        <v>784</v>
      </c>
      <c r="F12916" t="str">
        <f>VLOOKUP(E12916,病床機能区分!$A$2:$C$14,3,0)</f>
        <v>06：合計</v>
      </c>
      <c r="G12916" t="s">
        <v>1289</v>
      </c>
      <c r="H12916" t="s">
        <v>1270</v>
      </c>
      <c r="I12916">
        <v>1.1811722912966252</v>
      </c>
      <c r="J12916" s="41"/>
    </row>
    <row r="12917" spans="1:10">
      <c r="A12917" t="s">
        <v>1167</v>
      </c>
      <c r="B12917" t="s">
        <v>1074</v>
      </c>
      <c r="C12917" t="s">
        <v>1181</v>
      </c>
      <c r="D12917" t="str">
        <f>VLOOKUP(C12917,時点区分!$A$2:$C$8,3,0)</f>
        <v>01:現状ー構想策定時</v>
      </c>
      <c r="E12917" t="s">
        <v>0</v>
      </c>
      <c r="F12917" t="str">
        <f>VLOOKUP(E12917,病床機能区分!$A$2:$C$14,3,0)</f>
        <v>01：高度急性期</v>
      </c>
      <c r="G12917" t="s">
        <v>1186</v>
      </c>
      <c r="H12917" t="s">
        <v>1176</v>
      </c>
      <c r="I12917">
        <v>1669</v>
      </c>
      <c r="J12917" s="39">
        <f>I12932</f>
        <v>0.88635156664896442</v>
      </c>
    </row>
    <row r="12918" spans="1:10">
      <c r="A12918" t="s">
        <v>1167</v>
      </c>
      <c r="B12918" t="s">
        <v>1074</v>
      </c>
      <c r="C12918" t="s">
        <v>1181</v>
      </c>
      <c r="D12918" t="str">
        <f>VLOOKUP(C12918,時点区分!$A$2:$C$8,3,0)</f>
        <v>01:現状ー構想策定時</v>
      </c>
      <c r="E12918" t="s">
        <v>1</v>
      </c>
      <c r="F12918" t="str">
        <f>VLOOKUP(E12918,病床機能区分!$A$2:$C$14,3,0)</f>
        <v>02：急性期</v>
      </c>
      <c r="G12918" t="s">
        <v>1188</v>
      </c>
      <c r="H12918" t="s">
        <v>1176</v>
      </c>
      <c r="I12918">
        <v>7357</v>
      </c>
      <c r="J12918" s="40">
        <f>I12933</f>
        <v>1.3891616314199395</v>
      </c>
    </row>
    <row r="12919" spans="1:10">
      <c r="A12919" t="s">
        <v>1167</v>
      </c>
      <c r="B12919" t="s">
        <v>1074</v>
      </c>
      <c r="C12919" t="s">
        <v>1181</v>
      </c>
      <c r="D12919" t="str">
        <f>VLOOKUP(C12919,時点区分!$A$2:$C$8,3,0)</f>
        <v>01:現状ー構想策定時</v>
      </c>
      <c r="E12919" t="s">
        <v>2</v>
      </c>
      <c r="F12919" t="str">
        <f>VLOOKUP(E12919,病床機能区分!$A$2:$C$14,3,0)</f>
        <v>03：回復期</v>
      </c>
      <c r="G12919" t="s">
        <v>1190</v>
      </c>
      <c r="H12919" t="s">
        <v>1176</v>
      </c>
      <c r="I12919">
        <v>2414</v>
      </c>
      <c r="J12919" s="40">
        <f>I12934</f>
        <v>0.50031088082901554</v>
      </c>
    </row>
    <row r="12920" spans="1:10">
      <c r="A12920" t="s">
        <v>1167</v>
      </c>
      <c r="B12920" t="s">
        <v>1074</v>
      </c>
      <c r="C12920" t="s">
        <v>1181</v>
      </c>
      <c r="D12920" t="str">
        <f>VLOOKUP(C12920,時点区分!$A$2:$C$8,3,0)</f>
        <v>01:現状ー構想策定時</v>
      </c>
      <c r="E12920" t="s">
        <v>3</v>
      </c>
      <c r="F12920" t="str">
        <f>VLOOKUP(E12920,病床機能区分!$A$2:$C$14,3,0)</f>
        <v>04：慢性期</v>
      </c>
      <c r="G12920" t="s">
        <v>1192</v>
      </c>
      <c r="H12920" t="s">
        <v>1176</v>
      </c>
      <c r="I12920">
        <v>5569</v>
      </c>
      <c r="J12920" s="40">
        <f>I12935</f>
        <v>1.3709995076317085</v>
      </c>
    </row>
    <row r="12921" spans="1:10">
      <c r="A12921" t="s">
        <v>1167</v>
      </c>
      <c r="B12921" t="s">
        <v>1074</v>
      </c>
      <c r="C12921" t="s">
        <v>1181</v>
      </c>
      <c r="D12921" t="str">
        <f>VLOOKUP(C12921,時点区分!$A$2:$C$8,3,0)</f>
        <v>01:現状ー構想策定時</v>
      </c>
      <c r="E12921" t="s">
        <v>783</v>
      </c>
      <c r="F12921" t="str">
        <f>VLOOKUP(E12921,病床機能区分!$A$2:$C$14,3,0)</f>
        <v>05：未報告</v>
      </c>
      <c r="G12921" t="s">
        <v>1194</v>
      </c>
      <c r="H12921" t="s">
        <v>1176</v>
      </c>
      <c r="I12921">
        <v>0</v>
      </c>
      <c r="J12921" s="40"/>
    </row>
    <row r="12922" spans="1:10">
      <c r="A12922" t="s">
        <v>1167</v>
      </c>
      <c r="B12922" t="s">
        <v>1074</v>
      </c>
      <c r="C12922" t="s">
        <v>1181</v>
      </c>
      <c r="D12922" t="str">
        <f>VLOOKUP(C12922,時点区分!$A$2:$C$8,3,0)</f>
        <v>01:現状ー構想策定時</v>
      </c>
      <c r="E12922" t="s">
        <v>784</v>
      </c>
      <c r="F12922" t="str">
        <f>VLOOKUP(E12922,病床機能区分!$A$2:$C$14,3,0)</f>
        <v>06：合計</v>
      </c>
      <c r="G12922" t="s">
        <v>1196</v>
      </c>
      <c r="H12922" t="s">
        <v>1176</v>
      </c>
      <c r="I12922">
        <v>17009</v>
      </c>
      <c r="J12922" s="40">
        <f>I12936</f>
        <v>1.0586953815511018</v>
      </c>
    </row>
    <row r="12923" spans="1:10">
      <c r="A12923" t="s">
        <v>1167</v>
      </c>
      <c r="B12923" t="s">
        <v>1074</v>
      </c>
      <c r="C12923" t="s">
        <v>1181</v>
      </c>
      <c r="D12923" t="str">
        <f>VLOOKUP(C12923,時点区分!$A$2:$C$8,3,0)</f>
        <v>01:現状ー構想策定時</v>
      </c>
      <c r="E12923" t="s">
        <v>785</v>
      </c>
      <c r="F12923" t="str">
        <f>VLOOKUP(E12923,病床機能区分!$A$2:$C$14,3,0)</f>
        <v>07：在宅医療等</v>
      </c>
      <c r="G12923" t="s">
        <v>1198</v>
      </c>
      <c r="H12923" t="s">
        <v>1176</v>
      </c>
      <c r="I12923">
        <v>0</v>
      </c>
      <c r="J12923" s="40"/>
    </row>
    <row r="12924" spans="1:10">
      <c r="A12924" t="s">
        <v>1167</v>
      </c>
      <c r="B12924" t="s">
        <v>1074</v>
      </c>
      <c r="C12924" t="s">
        <v>1181</v>
      </c>
      <c r="D12924" t="str">
        <f>VLOOKUP(C12924,時点区分!$A$2:$C$8,3,0)</f>
        <v>01:現状ー構想策定時</v>
      </c>
      <c r="E12924" t="s">
        <v>786</v>
      </c>
      <c r="F12924" t="str">
        <f>VLOOKUP(E12924,病床機能区分!$A$2:$C$14,3,0)</f>
        <v>08：うち訪問診療分</v>
      </c>
      <c r="G12924" t="s">
        <v>1200</v>
      </c>
      <c r="H12924" t="s">
        <v>1176</v>
      </c>
      <c r="I12924">
        <v>0</v>
      </c>
      <c r="J12924" s="40"/>
    </row>
    <row r="12925" spans="1:10">
      <c r="A12925" t="s">
        <v>1167</v>
      </c>
      <c r="B12925" t="s">
        <v>1074</v>
      </c>
      <c r="C12925" t="s">
        <v>1129</v>
      </c>
      <c r="D12925" t="str">
        <f>VLOOKUP(C12925,時点区分!$A$2:$C$8,3,0)</f>
        <v>02:将来</v>
      </c>
      <c r="E12925" t="s">
        <v>0</v>
      </c>
      <c r="F12925" t="str">
        <f>VLOOKUP(E12925,病床機能区分!$A$2:$C$14,3,0)</f>
        <v>01：高度急性期</v>
      </c>
      <c r="G12925" t="s">
        <v>1202</v>
      </c>
      <c r="H12925" t="s">
        <v>1176</v>
      </c>
      <c r="I12925">
        <v>1883</v>
      </c>
      <c r="J12925" s="40">
        <f>I12932</f>
        <v>0.88635156664896442</v>
      </c>
    </row>
    <row r="12926" spans="1:10">
      <c r="A12926" t="s">
        <v>1167</v>
      </c>
      <c r="B12926" t="s">
        <v>1074</v>
      </c>
      <c r="C12926" t="s">
        <v>1129</v>
      </c>
      <c r="D12926" t="str">
        <f>VLOOKUP(C12926,時点区分!$A$2:$C$8,3,0)</f>
        <v>02:将来</v>
      </c>
      <c r="E12926" t="s">
        <v>1</v>
      </c>
      <c r="F12926" t="str">
        <f>VLOOKUP(E12926,病床機能区分!$A$2:$C$14,3,0)</f>
        <v>02：急性期</v>
      </c>
      <c r="G12926" t="s">
        <v>1204</v>
      </c>
      <c r="H12926" t="s">
        <v>1176</v>
      </c>
      <c r="I12926">
        <v>5296</v>
      </c>
      <c r="J12926" s="40">
        <f>I12933</f>
        <v>1.3891616314199395</v>
      </c>
    </row>
    <row r="12927" spans="1:10">
      <c r="A12927" t="s">
        <v>1167</v>
      </c>
      <c r="B12927" t="s">
        <v>1074</v>
      </c>
      <c r="C12927" t="s">
        <v>1129</v>
      </c>
      <c r="D12927" t="str">
        <f>VLOOKUP(C12927,時点区分!$A$2:$C$8,3,0)</f>
        <v>02:将来</v>
      </c>
      <c r="E12927" t="s">
        <v>2</v>
      </c>
      <c r="F12927" t="str">
        <f>VLOOKUP(E12927,病床機能区分!$A$2:$C$14,3,0)</f>
        <v>03：回復期</v>
      </c>
      <c r="G12927" t="s">
        <v>1206</v>
      </c>
      <c r="H12927" t="s">
        <v>1176</v>
      </c>
      <c r="I12927">
        <v>4825</v>
      </c>
      <c r="J12927" s="40">
        <f>I12934</f>
        <v>0.50031088082901554</v>
      </c>
    </row>
    <row r="12928" spans="1:10">
      <c r="A12928" t="s">
        <v>1167</v>
      </c>
      <c r="B12928" t="s">
        <v>1074</v>
      </c>
      <c r="C12928" t="s">
        <v>1129</v>
      </c>
      <c r="D12928" t="str">
        <f>VLOOKUP(C12928,時点区分!$A$2:$C$8,3,0)</f>
        <v>02:将来</v>
      </c>
      <c r="E12928" t="s">
        <v>3</v>
      </c>
      <c r="F12928" t="str">
        <f>VLOOKUP(E12928,病床機能区分!$A$2:$C$14,3,0)</f>
        <v>04：慢性期</v>
      </c>
      <c r="G12928" t="s">
        <v>1208</v>
      </c>
      <c r="H12928" t="s">
        <v>1176</v>
      </c>
      <c r="I12928">
        <v>4062</v>
      </c>
      <c r="J12928" s="40">
        <f>I12935</f>
        <v>1.3709995076317085</v>
      </c>
    </row>
    <row r="12929" spans="1:10">
      <c r="A12929" t="s">
        <v>1167</v>
      </c>
      <c r="B12929" t="s">
        <v>1074</v>
      </c>
      <c r="C12929" t="s">
        <v>1129</v>
      </c>
      <c r="D12929" t="str">
        <f>VLOOKUP(C12929,時点区分!$A$2:$C$8,3,0)</f>
        <v>02:将来</v>
      </c>
      <c r="E12929" t="s">
        <v>784</v>
      </c>
      <c r="F12929" t="str">
        <f>VLOOKUP(E12929,病床機能区分!$A$2:$C$14,3,0)</f>
        <v>06：合計</v>
      </c>
      <c r="G12929" t="s">
        <v>1210</v>
      </c>
      <c r="H12929" t="s">
        <v>1176</v>
      </c>
      <c r="I12929">
        <v>16066</v>
      </c>
      <c r="J12929" s="40">
        <f>I12936</f>
        <v>1.0586953815511018</v>
      </c>
    </row>
    <row r="12930" spans="1:10">
      <c r="A12930" t="s">
        <v>1167</v>
      </c>
      <c r="B12930" t="s">
        <v>1074</v>
      </c>
      <c r="C12930" t="s">
        <v>1129</v>
      </c>
      <c r="D12930" t="str">
        <f>VLOOKUP(C12930,時点区分!$A$2:$C$8,3,0)</f>
        <v>02:将来</v>
      </c>
      <c r="E12930" t="s">
        <v>785</v>
      </c>
      <c r="F12930" t="str">
        <f>VLOOKUP(E12930,病床機能区分!$A$2:$C$14,3,0)</f>
        <v>07：在宅医療等</v>
      </c>
      <c r="G12930" t="s">
        <v>1212</v>
      </c>
      <c r="H12930" t="s">
        <v>1176</v>
      </c>
      <c r="I12930">
        <v>-19267</v>
      </c>
      <c r="J12930" s="40"/>
    </row>
    <row r="12931" spans="1:10">
      <c r="A12931" t="s">
        <v>1167</v>
      </c>
      <c r="B12931" t="s">
        <v>1074</v>
      </c>
      <c r="C12931" t="s">
        <v>1129</v>
      </c>
      <c r="D12931" t="str">
        <f>VLOOKUP(C12931,時点区分!$A$2:$C$8,3,0)</f>
        <v>02:将来</v>
      </c>
      <c r="E12931" t="s">
        <v>786</v>
      </c>
      <c r="F12931" t="str">
        <f>VLOOKUP(E12931,病床機能区分!$A$2:$C$14,3,0)</f>
        <v>08：うち訪問診療分</v>
      </c>
      <c r="G12931" t="s">
        <v>1214</v>
      </c>
      <c r="H12931" t="s">
        <v>1176</v>
      </c>
      <c r="I12931">
        <v>0</v>
      </c>
      <c r="J12931" s="40"/>
    </row>
    <row r="12932" spans="1:10">
      <c r="A12932" t="s">
        <v>1167</v>
      </c>
      <c r="B12932" t="s">
        <v>1074</v>
      </c>
      <c r="C12932" t="s">
        <v>1182</v>
      </c>
      <c r="D12932" t="str">
        <f>VLOOKUP(C12932,時点区分!$A$2:$C$8,3,0)</f>
        <v>03:構想策定時一致率</v>
      </c>
      <c r="E12932" t="s">
        <v>0</v>
      </c>
      <c r="F12932" t="str">
        <f>VLOOKUP(E12932,病床機能区分!$A$2:$C$14,3,0)</f>
        <v>01：高度急性期</v>
      </c>
      <c r="G12932" t="s">
        <v>1216</v>
      </c>
      <c r="H12932" t="s">
        <v>1270</v>
      </c>
      <c r="I12932">
        <v>0.88635156664896442</v>
      </c>
      <c r="J12932" s="40"/>
    </row>
    <row r="12933" spans="1:10">
      <c r="A12933" t="s">
        <v>1167</v>
      </c>
      <c r="B12933" t="s">
        <v>1074</v>
      </c>
      <c r="C12933" t="s">
        <v>1182</v>
      </c>
      <c r="D12933" t="str">
        <f>VLOOKUP(C12933,時点区分!$A$2:$C$8,3,0)</f>
        <v>03:構想策定時一致率</v>
      </c>
      <c r="E12933" t="s">
        <v>1</v>
      </c>
      <c r="F12933" t="str">
        <f>VLOOKUP(E12933,病床機能区分!$A$2:$C$14,3,0)</f>
        <v>02：急性期</v>
      </c>
      <c r="G12933" t="s">
        <v>1218</v>
      </c>
      <c r="H12933" t="s">
        <v>1270</v>
      </c>
      <c r="I12933">
        <v>1.3891616314199395</v>
      </c>
      <c r="J12933" s="40"/>
    </row>
    <row r="12934" spans="1:10">
      <c r="A12934" t="s">
        <v>1167</v>
      </c>
      <c r="B12934" t="s">
        <v>1074</v>
      </c>
      <c r="C12934" t="s">
        <v>1182</v>
      </c>
      <c r="D12934" t="str">
        <f>VLOOKUP(C12934,時点区分!$A$2:$C$8,3,0)</f>
        <v>03:構想策定時一致率</v>
      </c>
      <c r="E12934" t="s">
        <v>2</v>
      </c>
      <c r="F12934" t="str">
        <f>VLOOKUP(E12934,病床機能区分!$A$2:$C$14,3,0)</f>
        <v>03：回復期</v>
      </c>
      <c r="G12934" t="s">
        <v>1220</v>
      </c>
      <c r="H12934" t="s">
        <v>1270</v>
      </c>
      <c r="I12934">
        <v>0.50031088082901554</v>
      </c>
      <c r="J12934" s="40"/>
    </row>
    <row r="12935" spans="1:10">
      <c r="A12935" t="s">
        <v>1167</v>
      </c>
      <c r="B12935" t="s">
        <v>1074</v>
      </c>
      <c r="C12935" t="s">
        <v>1182</v>
      </c>
      <c r="D12935" t="str">
        <f>VLOOKUP(C12935,時点区分!$A$2:$C$8,3,0)</f>
        <v>03:構想策定時一致率</v>
      </c>
      <c r="E12935" t="s">
        <v>3</v>
      </c>
      <c r="F12935" t="str">
        <f>VLOOKUP(E12935,病床機能区分!$A$2:$C$14,3,0)</f>
        <v>04：慢性期</v>
      </c>
      <c r="G12935" t="s">
        <v>1222</v>
      </c>
      <c r="H12935" t="s">
        <v>1270</v>
      </c>
      <c r="I12935">
        <v>1.3709995076317085</v>
      </c>
      <c r="J12935" s="40"/>
    </row>
    <row r="12936" spans="1:10">
      <c r="A12936" t="s">
        <v>1167</v>
      </c>
      <c r="B12936" t="s">
        <v>1074</v>
      </c>
      <c r="C12936" t="s">
        <v>1182</v>
      </c>
      <c r="D12936" t="str">
        <f>VLOOKUP(C12936,時点区分!$A$2:$C$8,3,0)</f>
        <v>03:構想策定時一致率</v>
      </c>
      <c r="E12936" t="s">
        <v>784</v>
      </c>
      <c r="F12936" t="str">
        <f>VLOOKUP(E12936,病床機能区分!$A$2:$C$14,3,0)</f>
        <v>06：合計</v>
      </c>
      <c r="G12936" t="s">
        <v>1224</v>
      </c>
      <c r="H12936" t="s">
        <v>1270</v>
      </c>
      <c r="I12936">
        <v>1.0586953815511018</v>
      </c>
      <c r="J12936" s="40"/>
    </row>
    <row r="12937" spans="1:10">
      <c r="A12937" t="s">
        <v>1167</v>
      </c>
      <c r="B12937" t="s">
        <v>1074</v>
      </c>
      <c r="C12937" t="s">
        <v>1183</v>
      </c>
      <c r="D12937" t="str">
        <f>VLOOKUP(C12937,時点区分!$A$2:$C$8,3,0)</f>
        <v>04:R4年度病床機能報告_2022年時点</v>
      </c>
      <c r="E12937" t="s">
        <v>0</v>
      </c>
      <c r="F12937" t="str">
        <f>VLOOKUP(E12937,病床機能区分!$A$2:$C$14,3,0)</f>
        <v>01：高度急性期</v>
      </c>
      <c r="G12937" t="s">
        <v>1226</v>
      </c>
      <c r="H12937" t="s">
        <v>1176</v>
      </c>
      <c r="I12937">
        <v>1413</v>
      </c>
      <c r="J12937" s="40">
        <f>I12944</f>
        <v>0.75039830058417423</v>
      </c>
    </row>
    <row r="12938" spans="1:10">
      <c r="A12938" t="s">
        <v>1167</v>
      </c>
      <c r="B12938" t="s">
        <v>1074</v>
      </c>
      <c r="C12938" t="s">
        <v>1183</v>
      </c>
      <c r="D12938" t="str">
        <f>VLOOKUP(C12938,時点区分!$A$2:$C$8,3,0)</f>
        <v>04:R4年度病床機能報告_2022年時点</v>
      </c>
      <c r="E12938" t="s">
        <v>1</v>
      </c>
      <c r="F12938" t="str">
        <f>VLOOKUP(E12938,病床機能区分!$A$2:$C$14,3,0)</f>
        <v>02：急性期</v>
      </c>
      <c r="G12938" t="s">
        <v>1228</v>
      </c>
      <c r="H12938" t="s">
        <v>1176</v>
      </c>
      <c r="I12938">
        <v>6221</v>
      </c>
      <c r="J12938" s="40">
        <f t="shared" ref="J12938:J12940" si="316">I12945</f>
        <v>1.1746601208459215</v>
      </c>
    </row>
    <row r="12939" spans="1:10">
      <c r="A12939" t="s">
        <v>1167</v>
      </c>
      <c r="B12939" t="s">
        <v>1074</v>
      </c>
      <c r="C12939" t="s">
        <v>1183</v>
      </c>
      <c r="D12939" t="str">
        <f>VLOOKUP(C12939,時点区分!$A$2:$C$8,3,0)</f>
        <v>04:R4年度病床機能報告_2022年時点</v>
      </c>
      <c r="E12939" t="s">
        <v>2</v>
      </c>
      <c r="F12939" t="str">
        <f>VLOOKUP(E12939,病床機能区分!$A$2:$C$14,3,0)</f>
        <v>03：回復期</v>
      </c>
      <c r="G12939" t="s">
        <v>1230</v>
      </c>
      <c r="H12939" t="s">
        <v>1176</v>
      </c>
      <c r="I12939">
        <v>2843</v>
      </c>
      <c r="J12939" s="40">
        <f t="shared" si="316"/>
        <v>0.58922279792746113</v>
      </c>
    </row>
    <row r="12940" spans="1:10">
      <c r="A12940" t="s">
        <v>1167</v>
      </c>
      <c r="B12940" t="s">
        <v>1074</v>
      </c>
      <c r="C12940" t="s">
        <v>1183</v>
      </c>
      <c r="D12940" t="str">
        <f>VLOOKUP(C12940,時点区分!$A$2:$C$8,3,0)</f>
        <v>04:R4年度病床機能報告_2022年時点</v>
      </c>
      <c r="E12940" t="s">
        <v>3</v>
      </c>
      <c r="F12940" t="str">
        <f>VLOOKUP(E12940,病床機能区分!$A$2:$C$14,3,0)</f>
        <v>04：慢性期</v>
      </c>
      <c r="G12940" t="s">
        <v>1232</v>
      </c>
      <c r="H12940" t="s">
        <v>1176</v>
      </c>
      <c r="I12940">
        <v>4536</v>
      </c>
      <c r="J12940" s="40">
        <f t="shared" si="316"/>
        <v>1.1166912850812407</v>
      </c>
    </row>
    <row r="12941" spans="1:10">
      <c r="A12941" t="s">
        <v>1167</v>
      </c>
      <c r="B12941" t="s">
        <v>1074</v>
      </c>
      <c r="C12941" t="s">
        <v>1183</v>
      </c>
      <c r="D12941" t="str">
        <f>VLOOKUP(C12941,時点区分!$A$2:$C$8,3,0)</f>
        <v>04:R4年度病床機能報告_2022年時点</v>
      </c>
      <c r="E12941" t="s">
        <v>771</v>
      </c>
      <c r="F12941" t="str">
        <f>VLOOKUP(E12941,病床機能区分!$A$2:$C$14,3,0)</f>
        <v>09：休棟中（今後再開する予定）</v>
      </c>
      <c r="G12941" t="s">
        <v>1234</v>
      </c>
      <c r="H12941" t="s">
        <v>1176</v>
      </c>
      <c r="I12941">
        <v>128</v>
      </c>
      <c r="J12941" s="40"/>
    </row>
    <row r="12942" spans="1:10">
      <c r="A12942" t="s">
        <v>1167</v>
      </c>
      <c r="B12942" t="s">
        <v>1074</v>
      </c>
      <c r="C12942" t="s">
        <v>1183</v>
      </c>
      <c r="D12942" t="str">
        <f>VLOOKUP(C12942,時点区分!$A$2:$C$8,3,0)</f>
        <v>04:R4年度病床機能報告_2022年時点</v>
      </c>
      <c r="E12942" t="s">
        <v>772</v>
      </c>
      <c r="F12942" t="str">
        <f>VLOOKUP(E12942,病床機能区分!$A$2:$C$14,3,0)</f>
        <v>10：休棟中（今後廃止する予定）</v>
      </c>
      <c r="G12942" t="s">
        <v>1236</v>
      </c>
      <c r="H12942" t="s">
        <v>1176</v>
      </c>
      <c r="I12942">
        <v>42</v>
      </c>
      <c r="J12942" s="40"/>
    </row>
    <row r="12943" spans="1:10">
      <c r="A12943" t="s">
        <v>1167</v>
      </c>
      <c r="B12943" t="s">
        <v>1074</v>
      </c>
      <c r="C12943" t="s">
        <v>1183</v>
      </c>
      <c r="D12943" t="str">
        <f>VLOOKUP(C12943,時点区分!$A$2:$C$8,3,0)</f>
        <v>04:R4年度病床機能報告_2022年時点</v>
      </c>
      <c r="E12943" t="s">
        <v>784</v>
      </c>
      <c r="F12943" t="str">
        <f>VLOOKUP(E12943,病床機能区分!$A$2:$C$14,3,0)</f>
        <v>06：合計</v>
      </c>
      <c r="G12943" t="s">
        <v>1238</v>
      </c>
      <c r="H12943" t="s">
        <v>1176</v>
      </c>
      <c r="I12943">
        <v>15183</v>
      </c>
      <c r="J12943" s="40">
        <f>I12948</f>
        <v>0.94503921324536289</v>
      </c>
    </row>
    <row r="12944" spans="1:10">
      <c r="A12944" t="s">
        <v>1167</v>
      </c>
      <c r="B12944" t="s">
        <v>1074</v>
      </c>
      <c r="C12944" t="s">
        <v>1184</v>
      </c>
      <c r="D12944" t="str">
        <f>VLOOKUP(C12944,時点区分!$A$2:$C$8,3,0)</f>
        <v>05:R4年度現状一致率</v>
      </c>
      <c r="E12944" t="s">
        <v>0</v>
      </c>
      <c r="F12944" t="str">
        <f>VLOOKUP(E12944,病床機能区分!$A$2:$C$14,3,0)</f>
        <v>01：高度急性期</v>
      </c>
      <c r="G12944" t="s">
        <v>1239</v>
      </c>
      <c r="H12944" t="s">
        <v>1270</v>
      </c>
      <c r="I12944">
        <v>0.75039830058417423</v>
      </c>
      <c r="J12944" s="40"/>
    </row>
    <row r="12945" spans="1:10">
      <c r="A12945" t="s">
        <v>1167</v>
      </c>
      <c r="B12945" t="s">
        <v>1074</v>
      </c>
      <c r="C12945" t="s">
        <v>1184</v>
      </c>
      <c r="D12945" t="str">
        <f>VLOOKUP(C12945,時点区分!$A$2:$C$8,3,0)</f>
        <v>05:R4年度現状一致率</v>
      </c>
      <c r="E12945" t="s">
        <v>1</v>
      </c>
      <c r="F12945" t="str">
        <f>VLOOKUP(E12945,病床機能区分!$A$2:$C$14,3,0)</f>
        <v>02：急性期</v>
      </c>
      <c r="G12945" t="s">
        <v>1241</v>
      </c>
      <c r="H12945" t="s">
        <v>1270</v>
      </c>
      <c r="I12945">
        <v>1.1746601208459215</v>
      </c>
      <c r="J12945" s="40"/>
    </row>
    <row r="12946" spans="1:10">
      <c r="A12946" t="s">
        <v>1167</v>
      </c>
      <c r="B12946" t="s">
        <v>1074</v>
      </c>
      <c r="C12946" t="s">
        <v>1184</v>
      </c>
      <c r="D12946" t="str">
        <f>VLOOKUP(C12946,時点区分!$A$2:$C$8,3,0)</f>
        <v>05:R4年度現状一致率</v>
      </c>
      <c r="E12946" t="s">
        <v>2</v>
      </c>
      <c r="F12946" t="str">
        <f>VLOOKUP(E12946,病床機能区分!$A$2:$C$14,3,0)</f>
        <v>03：回復期</v>
      </c>
      <c r="G12946" t="s">
        <v>1243</v>
      </c>
      <c r="H12946" t="s">
        <v>1270</v>
      </c>
      <c r="I12946">
        <v>0.58922279792746113</v>
      </c>
      <c r="J12946" s="40"/>
    </row>
    <row r="12947" spans="1:10">
      <c r="A12947" t="s">
        <v>1167</v>
      </c>
      <c r="B12947" t="s">
        <v>1074</v>
      </c>
      <c r="C12947" t="s">
        <v>1184</v>
      </c>
      <c r="D12947" t="str">
        <f>VLOOKUP(C12947,時点区分!$A$2:$C$8,3,0)</f>
        <v>05:R4年度現状一致率</v>
      </c>
      <c r="E12947" t="s">
        <v>3</v>
      </c>
      <c r="F12947" t="str">
        <f>VLOOKUP(E12947,病床機能区分!$A$2:$C$14,3,0)</f>
        <v>04：慢性期</v>
      </c>
      <c r="G12947" t="s">
        <v>1245</v>
      </c>
      <c r="H12947" t="s">
        <v>1270</v>
      </c>
      <c r="I12947">
        <v>1.1166912850812407</v>
      </c>
      <c r="J12947" s="40"/>
    </row>
    <row r="12948" spans="1:10">
      <c r="A12948" t="s">
        <v>1167</v>
      </c>
      <c r="B12948" t="s">
        <v>1074</v>
      </c>
      <c r="C12948" t="s">
        <v>1184</v>
      </c>
      <c r="D12948" t="str">
        <f>VLOOKUP(C12948,時点区分!$A$2:$C$8,3,0)</f>
        <v>05:R4年度現状一致率</v>
      </c>
      <c r="E12948" t="s">
        <v>784</v>
      </c>
      <c r="F12948" t="str">
        <f>VLOOKUP(E12948,病床機能区分!$A$2:$C$14,3,0)</f>
        <v>06：合計</v>
      </c>
      <c r="G12948" t="s">
        <v>1247</v>
      </c>
      <c r="H12948" t="s">
        <v>1270</v>
      </c>
      <c r="I12948">
        <v>0.94503921324536289</v>
      </c>
      <c r="J12948" s="40"/>
    </row>
    <row r="12949" spans="1:10">
      <c r="A12949" t="s">
        <v>1167</v>
      </c>
      <c r="B12949" t="s">
        <v>1074</v>
      </c>
      <c r="C12949" t="s">
        <v>1185</v>
      </c>
      <c r="D12949" t="str">
        <f>VLOOKUP(C12949,時点区分!$A$2:$C$8,3,0)</f>
        <v>06:R4年度病床機能報告_2025年時点</v>
      </c>
      <c r="E12949" t="s">
        <v>0</v>
      </c>
      <c r="F12949" t="str">
        <f>VLOOKUP(E12949,病床機能区分!$A$2:$C$14,3,0)</f>
        <v>01：高度急性期</v>
      </c>
      <c r="G12949" t="s">
        <v>1249</v>
      </c>
      <c r="H12949" t="s">
        <v>1176</v>
      </c>
      <c r="I12949">
        <v>1413</v>
      </c>
      <c r="J12949" s="40">
        <f>I12957</f>
        <v>0.75039830058417423</v>
      </c>
    </row>
    <row r="12950" spans="1:10">
      <c r="A12950" t="s">
        <v>1167</v>
      </c>
      <c r="B12950" t="s">
        <v>1074</v>
      </c>
      <c r="C12950" t="s">
        <v>1185</v>
      </c>
      <c r="D12950" t="str">
        <f>VLOOKUP(C12950,時点区分!$A$2:$C$8,3,0)</f>
        <v>06:R4年度病床機能報告_2025年時点</v>
      </c>
      <c r="E12950" t="s">
        <v>1</v>
      </c>
      <c r="F12950" t="str">
        <f>VLOOKUP(E12950,病床機能区分!$A$2:$C$14,3,0)</f>
        <v>02：急性期</v>
      </c>
      <c r="G12950" t="s">
        <v>1251</v>
      </c>
      <c r="H12950" t="s">
        <v>1176</v>
      </c>
      <c r="I12950">
        <v>6131</v>
      </c>
      <c r="J12950" s="40">
        <f>I12958</f>
        <v>1.157666163141994</v>
      </c>
    </row>
    <row r="12951" spans="1:10">
      <c r="A12951" t="s">
        <v>1167</v>
      </c>
      <c r="B12951" t="s">
        <v>1074</v>
      </c>
      <c r="C12951" t="s">
        <v>1185</v>
      </c>
      <c r="D12951" t="str">
        <f>VLOOKUP(C12951,時点区分!$A$2:$C$8,3,0)</f>
        <v>06:R4年度病床機能報告_2025年時点</v>
      </c>
      <c r="E12951" t="s">
        <v>2</v>
      </c>
      <c r="F12951" t="str">
        <f>VLOOKUP(E12951,病床機能区分!$A$2:$C$14,3,0)</f>
        <v>03：回復期</v>
      </c>
      <c r="G12951" t="s">
        <v>1253</v>
      </c>
      <c r="H12951" t="s">
        <v>1176</v>
      </c>
      <c r="I12951">
        <v>2938</v>
      </c>
      <c r="J12951" s="40">
        <f>I12959</f>
        <v>0.60891191709844561</v>
      </c>
    </row>
    <row r="12952" spans="1:10">
      <c r="A12952" t="s">
        <v>1167</v>
      </c>
      <c r="B12952" t="s">
        <v>1074</v>
      </c>
      <c r="C12952" t="s">
        <v>1185</v>
      </c>
      <c r="D12952" t="str">
        <f>VLOOKUP(C12952,時点区分!$A$2:$C$8,3,0)</f>
        <v>06:R4年度病床機能報告_2025年時点</v>
      </c>
      <c r="E12952" t="s">
        <v>3</v>
      </c>
      <c r="F12952" t="str">
        <f>VLOOKUP(E12952,病床機能区分!$A$2:$C$14,3,0)</f>
        <v>04：慢性期</v>
      </c>
      <c r="G12952" t="s">
        <v>1255</v>
      </c>
      <c r="H12952" t="s">
        <v>1176</v>
      </c>
      <c r="I12952">
        <v>4532</v>
      </c>
      <c r="J12952" s="40">
        <f>I12960</f>
        <v>1.1157065484982767</v>
      </c>
    </row>
    <row r="12953" spans="1:10">
      <c r="A12953" t="s">
        <v>1167</v>
      </c>
      <c r="B12953" t="s">
        <v>1074</v>
      </c>
      <c r="C12953" t="s">
        <v>1185</v>
      </c>
      <c r="D12953" t="str">
        <f>VLOOKUP(C12953,時点区分!$A$2:$C$8,3,0)</f>
        <v>06:R4年度病床機能報告_2025年時点</v>
      </c>
      <c r="E12953" t="s">
        <v>779</v>
      </c>
      <c r="F12953" t="str">
        <f>VLOOKUP(E12953,病床機能区分!$A$2:$C$14,3,0)</f>
        <v>11：介護保険施設等へ移行予定</v>
      </c>
      <c r="G12953" t="s">
        <v>1257</v>
      </c>
      <c r="H12953" t="s">
        <v>1176</v>
      </c>
      <c r="I12953">
        <v>69</v>
      </c>
      <c r="J12953" s="40"/>
    </row>
    <row r="12954" spans="1:10">
      <c r="A12954" t="s">
        <v>1167</v>
      </c>
      <c r="B12954" t="s">
        <v>1074</v>
      </c>
      <c r="C12954" t="s">
        <v>1185</v>
      </c>
      <c r="D12954" t="str">
        <f>VLOOKUP(C12954,時点区分!$A$2:$C$8,3,0)</f>
        <v>06:R4年度病床機能報告_2025年時点</v>
      </c>
      <c r="E12954" t="s">
        <v>780</v>
      </c>
      <c r="F12954" t="str">
        <f>VLOOKUP(E12954,病床機能区分!$A$2:$C$14,3,0)</f>
        <v>12：休棟予定</v>
      </c>
      <c r="G12954" t="s">
        <v>1259</v>
      </c>
      <c r="H12954" t="s">
        <v>1176</v>
      </c>
      <c r="I12954">
        <v>23</v>
      </c>
      <c r="J12954" s="40"/>
    </row>
    <row r="12955" spans="1:10">
      <c r="A12955" t="s">
        <v>1167</v>
      </c>
      <c r="B12955" t="s">
        <v>1074</v>
      </c>
      <c r="C12955" t="s">
        <v>1185</v>
      </c>
      <c r="D12955" t="str">
        <f>VLOOKUP(C12955,時点区分!$A$2:$C$8,3,0)</f>
        <v>06:R4年度病床機能報告_2025年時点</v>
      </c>
      <c r="E12955" t="s">
        <v>781</v>
      </c>
      <c r="F12955" t="str">
        <f>VLOOKUP(E12955,病床機能区分!$A$2:$C$14,3,0)</f>
        <v>13：廃止予定</v>
      </c>
      <c r="G12955" t="s">
        <v>1261</v>
      </c>
      <c r="H12955" t="s">
        <v>1176</v>
      </c>
      <c r="I12955">
        <v>77</v>
      </c>
      <c r="J12955" s="40"/>
    </row>
    <row r="12956" spans="1:10">
      <c r="A12956" t="s">
        <v>1167</v>
      </c>
      <c r="B12956" t="s">
        <v>1074</v>
      </c>
      <c r="C12956" t="s">
        <v>1185</v>
      </c>
      <c r="D12956" t="str">
        <f>VLOOKUP(C12956,時点区分!$A$2:$C$8,3,0)</f>
        <v>06:R4年度病床機能報告_2025年時点</v>
      </c>
      <c r="E12956" t="s">
        <v>784</v>
      </c>
      <c r="F12956" t="str">
        <f>VLOOKUP(E12956,病床機能区分!$A$2:$C$14,3,0)</f>
        <v>06：合計</v>
      </c>
      <c r="G12956" t="s">
        <v>1263</v>
      </c>
      <c r="H12956" t="s">
        <v>1176</v>
      </c>
      <c r="I12956">
        <v>15183</v>
      </c>
      <c r="J12956" s="40">
        <f>I12961</f>
        <v>0.94503921324536289</v>
      </c>
    </row>
    <row r="12957" spans="1:10">
      <c r="A12957" t="s">
        <v>1167</v>
      </c>
      <c r="B12957" t="s">
        <v>1074</v>
      </c>
      <c r="C12957" t="s">
        <v>1278</v>
      </c>
      <c r="D12957" t="str">
        <f>VLOOKUP(C12957,時点区分!$A$2:$C$8,3,0)</f>
        <v>07:R4年度将来一致率</v>
      </c>
      <c r="E12957" t="s">
        <v>0</v>
      </c>
      <c r="F12957" t="str">
        <f>VLOOKUP(E12957,病床機能区分!$A$2:$C$14,3,0)</f>
        <v>01：高度急性期</v>
      </c>
      <c r="G12957" t="s">
        <v>1281</v>
      </c>
      <c r="H12957" t="s">
        <v>1270</v>
      </c>
      <c r="I12957">
        <v>0.75039830058417423</v>
      </c>
      <c r="J12957" s="40"/>
    </row>
    <row r="12958" spans="1:10">
      <c r="A12958" t="s">
        <v>1167</v>
      </c>
      <c r="B12958" t="s">
        <v>1074</v>
      </c>
      <c r="C12958" t="s">
        <v>1278</v>
      </c>
      <c r="D12958" t="str">
        <f>VLOOKUP(C12958,時点区分!$A$2:$C$8,3,0)</f>
        <v>07:R4年度将来一致率</v>
      </c>
      <c r="E12958" t="s">
        <v>1</v>
      </c>
      <c r="F12958" t="str">
        <f>VLOOKUP(E12958,病床機能区分!$A$2:$C$14,3,0)</f>
        <v>02：急性期</v>
      </c>
      <c r="G12958" t="s">
        <v>1283</v>
      </c>
      <c r="H12958" t="s">
        <v>1270</v>
      </c>
      <c r="I12958">
        <v>1.157666163141994</v>
      </c>
      <c r="J12958" s="40"/>
    </row>
    <row r="12959" spans="1:10">
      <c r="A12959" t="s">
        <v>1167</v>
      </c>
      <c r="B12959" t="s">
        <v>1074</v>
      </c>
      <c r="C12959" t="s">
        <v>1278</v>
      </c>
      <c r="D12959" t="str">
        <f>VLOOKUP(C12959,時点区分!$A$2:$C$8,3,0)</f>
        <v>07:R4年度将来一致率</v>
      </c>
      <c r="E12959" t="s">
        <v>2</v>
      </c>
      <c r="F12959" t="str">
        <f>VLOOKUP(E12959,病床機能区分!$A$2:$C$14,3,0)</f>
        <v>03：回復期</v>
      </c>
      <c r="G12959" t="s">
        <v>1285</v>
      </c>
      <c r="H12959" t="s">
        <v>1270</v>
      </c>
      <c r="I12959">
        <v>0.60891191709844561</v>
      </c>
      <c r="J12959" s="40"/>
    </row>
    <row r="12960" spans="1:10">
      <c r="A12960" t="s">
        <v>1167</v>
      </c>
      <c r="B12960" t="s">
        <v>1074</v>
      </c>
      <c r="C12960" t="s">
        <v>1278</v>
      </c>
      <c r="D12960" t="str">
        <f>VLOOKUP(C12960,時点区分!$A$2:$C$8,3,0)</f>
        <v>07:R4年度将来一致率</v>
      </c>
      <c r="E12960" t="s">
        <v>3</v>
      </c>
      <c r="F12960" t="str">
        <f>VLOOKUP(E12960,病床機能区分!$A$2:$C$14,3,0)</f>
        <v>04：慢性期</v>
      </c>
      <c r="G12960" t="s">
        <v>1287</v>
      </c>
      <c r="H12960" t="s">
        <v>1270</v>
      </c>
      <c r="I12960">
        <v>1.1157065484982767</v>
      </c>
      <c r="J12960" s="40"/>
    </row>
    <row r="12961" spans="1:10" ht="14" thickBot="1">
      <c r="A12961" t="s">
        <v>1167</v>
      </c>
      <c r="B12961" t="s">
        <v>1074</v>
      </c>
      <c r="C12961" t="s">
        <v>1278</v>
      </c>
      <c r="D12961" t="str">
        <f>VLOOKUP(C12961,時点区分!$A$2:$C$8,3,0)</f>
        <v>07:R4年度将来一致率</v>
      </c>
      <c r="E12961" t="s">
        <v>784</v>
      </c>
      <c r="F12961" t="str">
        <f>VLOOKUP(E12961,病床機能区分!$A$2:$C$14,3,0)</f>
        <v>06：合計</v>
      </c>
      <c r="G12961" t="s">
        <v>1289</v>
      </c>
      <c r="H12961" t="s">
        <v>1270</v>
      </c>
      <c r="I12961">
        <v>0.94503921324536289</v>
      </c>
      <c r="J12961" s="41"/>
    </row>
    <row r="12962" spans="1:10">
      <c r="A12962" t="s">
        <v>1167</v>
      </c>
      <c r="B12962" t="s">
        <v>1075</v>
      </c>
      <c r="C12962" t="s">
        <v>1181</v>
      </c>
      <c r="D12962" t="str">
        <f>VLOOKUP(C12962,時点区分!$A$2:$C$8,3,0)</f>
        <v>01:現状ー構想策定時</v>
      </c>
      <c r="E12962" t="s">
        <v>0</v>
      </c>
      <c r="F12962" t="str">
        <f>VLOOKUP(E12962,病床機能区分!$A$2:$C$14,3,0)</f>
        <v>01：高度急性期</v>
      </c>
      <c r="G12962" t="s">
        <v>1186</v>
      </c>
      <c r="H12962" t="s">
        <v>1176</v>
      </c>
      <c r="I12962">
        <v>78</v>
      </c>
      <c r="J12962" s="39">
        <f>I12977</f>
        <v>0.65546218487394958</v>
      </c>
    </row>
    <row r="12963" spans="1:10">
      <c r="A12963" t="s">
        <v>1167</v>
      </c>
      <c r="B12963" t="s">
        <v>1075</v>
      </c>
      <c r="C12963" t="s">
        <v>1181</v>
      </c>
      <c r="D12963" t="str">
        <f>VLOOKUP(C12963,時点区分!$A$2:$C$8,3,0)</f>
        <v>01:現状ー構想策定時</v>
      </c>
      <c r="E12963" t="s">
        <v>1</v>
      </c>
      <c r="F12963" t="str">
        <f>VLOOKUP(E12963,病床機能区分!$A$2:$C$14,3,0)</f>
        <v>02：急性期</v>
      </c>
      <c r="G12963" t="s">
        <v>1188</v>
      </c>
      <c r="H12963" t="s">
        <v>1176</v>
      </c>
      <c r="I12963">
        <v>632</v>
      </c>
      <c r="J12963" s="40">
        <f>I12978</f>
        <v>1.6943699731903485</v>
      </c>
    </row>
    <row r="12964" spans="1:10">
      <c r="A12964" t="s">
        <v>1167</v>
      </c>
      <c r="B12964" t="s">
        <v>1075</v>
      </c>
      <c r="C12964" t="s">
        <v>1181</v>
      </c>
      <c r="D12964" t="str">
        <f>VLOOKUP(C12964,時点区分!$A$2:$C$8,3,0)</f>
        <v>01:現状ー構想策定時</v>
      </c>
      <c r="E12964" t="s">
        <v>2</v>
      </c>
      <c r="F12964" t="str">
        <f>VLOOKUP(E12964,病床機能区分!$A$2:$C$14,3,0)</f>
        <v>03：回復期</v>
      </c>
      <c r="G12964" t="s">
        <v>1190</v>
      </c>
      <c r="H12964" t="s">
        <v>1176</v>
      </c>
      <c r="I12964">
        <v>231</v>
      </c>
      <c r="J12964" s="40">
        <f>I12979</f>
        <v>0.3285917496443812</v>
      </c>
    </row>
    <row r="12965" spans="1:10">
      <c r="A12965" t="s">
        <v>1167</v>
      </c>
      <c r="B12965" t="s">
        <v>1075</v>
      </c>
      <c r="C12965" t="s">
        <v>1181</v>
      </c>
      <c r="D12965" t="str">
        <f>VLOOKUP(C12965,時点区分!$A$2:$C$8,3,0)</f>
        <v>01:現状ー構想策定時</v>
      </c>
      <c r="E12965" t="s">
        <v>3</v>
      </c>
      <c r="F12965" t="str">
        <f>VLOOKUP(E12965,病床機能区分!$A$2:$C$14,3,0)</f>
        <v>04：慢性期</v>
      </c>
      <c r="G12965" t="s">
        <v>1192</v>
      </c>
      <c r="H12965" t="s">
        <v>1176</v>
      </c>
      <c r="I12965">
        <v>919</v>
      </c>
      <c r="J12965" s="40">
        <f>I12980</f>
        <v>1.5065573770491802</v>
      </c>
    </row>
    <row r="12966" spans="1:10">
      <c r="A12966" t="s">
        <v>1167</v>
      </c>
      <c r="B12966" t="s">
        <v>1075</v>
      </c>
      <c r="C12966" t="s">
        <v>1181</v>
      </c>
      <c r="D12966" t="str">
        <f>VLOOKUP(C12966,時点区分!$A$2:$C$8,3,0)</f>
        <v>01:現状ー構想策定時</v>
      </c>
      <c r="E12966" t="s">
        <v>783</v>
      </c>
      <c r="F12966" t="str">
        <f>VLOOKUP(E12966,病床機能区分!$A$2:$C$14,3,0)</f>
        <v>05：未報告</v>
      </c>
      <c r="G12966" t="s">
        <v>1194</v>
      </c>
      <c r="H12966" t="s">
        <v>1176</v>
      </c>
      <c r="I12966">
        <v>0</v>
      </c>
      <c r="J12966" s="40"/>
    </row>
    <row r="12967" spans="1:10">
      <c r="A12967" t="s">
        <v>1167</v>
      </c>
      <c r="B12967" t="s">
        <v>1075</v>
      </c>
      <c r="C12967" t="s">
        <v>1181</v>
      </c>
      <c r="D12967" t="str">
        <f>VLOOKUP(C12967,時点区分!$A$2:$C$8,3,0)</f>
        <v>01:現状ー構想策定時</v>
      </c>
      <c r="E12967" t="s">
        <v>784</v>
      </c>
      <c r="F12967" t="str">
        <f>VLOOKUP(E12967,病床機能区分!$A$2:$C$14,3,0)</f>
        <v>06：合計</v>
      </c>
      <c r="G12967" t="s">
        <v>1196</v>
      </c>
      <c r="H12967" t="s">
        <v>1176</v>
      </c>
      <c r="I12967">
        <v>1860</v>
      </c>
      <c r="J12967" s="40">
        <f>I12981</f>
        <v>1.0304709141274238</v>
      </c>
    </row>
    <row r="12968" spans="1:10">
      <c r="A12968" t="s">
        <v>1167</v>
      </c>
      <c r="B12968" t="s">
        <v>1075</v>
      </c>
      <c r="C12968" t="s">
        <v>1181</v>
      </c>
      <c r="D12968" t="str">
        <f>VLOOKUP(C12968,時点区分!$A$2:$C$8,3,0)</f>
        <v>01:現状ー構想策定時</v>
      </c>
      <c r="E12968" t="s">
        <v>785</v>
      </c>
      <c r="F12968" t="str">
        <f>VLOOKUP(E12968,病床機能区分!$A$2:$C$14,3,0)</f>
        <v>07：在宅医療等</v>
      </c>
      <c r="G12968" t="s">
        <v>1198</v>
      </c>
      <c r="H12968" t="s">
        <v>1176</v>
      </c>
      <c r="I12968">
        <v>0</v>
      </c>
      <c r="J12968" s="40"/>
    </row>
    <row r="12969" spans="1:10">
      <c r="A12969" t="s">
        <v>1167</v>
      </c>
      <c r="B12969" t="s">
        <v>1075</v>
      </c>
      <c r="C12969" t="s">
        <v>1181</v>
      </c>
      <c r="D12969" t="str">
        <f>VLOOKUP(C12969,時点区分!$A$2:$C$8,3,0)</f>
        <v>01:現状ー構想策定時</v>
      </c>
      <c r="E12969" t="s">
        <v>786</v>
      </c>
      <c r="F12969" t="str">
        <f>VLOOKUP(E12969,病床機能区分!$A$2:$C$14,3,0)</f>
        <v>08：うち訪問診療分</v>
      </c>
      <c r="G12969" t="s">
        <v>1200</v>
      </c>
      <c r="H12969" t="s">
        <v>1176</v>
      </c>
      <c r="I12969">
        <v>0</v>
      </c>
      <c r="J12969" s="40"/>
    </row>
    <row r="12970" spans="1:10">
      <c r="A12970" t="s">
        <v>1167</v>
      </c>
      <c r="B12970" t="s">
        <v>1075</v>
      </c>
      <c r="C12970" t="s">
        <v>1129</v>
      </c>
      <c r="D12970" t="str">
        <f>VLOOKUP(C12970,時点区分!$A$2:$C$8,3,0)</f>
        <v>02:将来</v>
      </c>
      <c r="E12970" t="s">
        <v>0</v>
      </c>
      <c r="F12970" t="str">
        <f>VLOOKUP(E12970,病床機能区分!$A$2:$C$14,3,0)</f>
        <v>01：高度急性期</v>
      </c>
      <c r="G12970" t="s">
        <v>1202</v>
      </c>
      <c r="H12970" t="s">
        <v>1176</v>
      </c>
      <c r="I12970">
        <v>119</v>
      </c>
      <c r="J12970" s="40">
        <f>I12977</f>
        <v>0.65546218487394958</v>
      </c>
    </row>
    <row r="12971" spans="1:10">
      <c r="A12971" t="s">
        <v>1167</v>
      </c>
      <c r="B12971" t="s">
        <v>1075</v>
      </c>
      <c r="C12971" t="s">
        <v>1129</v>
      </c>
      <c r="D12971" t="str">
        <f>VLOOKUP(C12971,時点区分!$A$2:$C$8,3,0)</f>
        <v>02:将来</v>
      </c>
      <c r="E12971" t="s">
        <v>1</v>
      </c>
      <c r="F12971" t="str">
        <f>VLOOKUP(E12971,病床機能区分!$A$2:$C$14,3,0)</f>
        <v>02：急性期</v>
      </c>
      <c r="G12971" t="s">
        <v>1204</v>
      </c>
      <c r="H12971" t="s">
        <v>1176</v>
      </c>
      <c r="I12971">
        <v>373</v>
      </c>
      <c r="J12971" s="40">
        <f>I12978</f>
        <v>1.6943699731903485</v>
      </c>
    </row>
    <row r="12972" spans="1:10">
      <c r="A12972" t="s">
        <v>1167</v>
      </c>
      <c r="B12972" t="s">
        <v>1075</v>
      </c>
      <c r="C12972" t="s">
        <v>1129</v>
      </c>
      <c r="D12972" t="str">
        <f>VLOOKUP(C12972,時点区分!$A$2:$C$8,3,0)</f>
        <v>02:将来</v>
      </c>
      <c r="E12972" t="s">
        <v>2</v>
      </c>
      <c r="F12972" t="str">
        <f>VLOOKUP(E12972,病床機能区分!$A$2:$C$14,3,0)</f>
        <v>03：回復期</v>
      </c>
      <c r="G12972" t="s">
        <v>1206</v>
      </c>
      <c r="H12972" t="s">
        <v>1176</v>
      </c>
      <c r="I12972">
        <v>703</v>
      </c>
      <c r="J12972" s="40">
        <f>I12979</f>
        <v>0.3285917496443812</v>
      </c>
    </row>
    <row r="12973" spans="1:10">
      <c r="A12973" t="s">
        <v>1167</v>
      </c>
      <c r="B12973" t="s">
        <v>1075</v>
      </c>
      <c r="C12973" t="s">
        <v>1129</v>
      </c>
      <c r="D12973" t="str">
        <f>VLOOKUP(C12973,時点区分!$A$2:$C$8,3,0)</f>
        <v>02:将来</v>
      </c>
      <c r="E12973" t="s">
        <v>3</v>
      </c>
      <c r="F12973" t="str">
        <f>VLOOKUP(E12973,病床機能区分!$A$2:$C$14,3,0)</f>
        <v>04：慢性期</v>
      </c>
      <c r="G12973" t="s">
        <v>1208</v>
      </c>
      <c r="H12973" t="s">
        <v>1176</v>
      </c>
      <c r="I12973">
        <v>610</v>
      </c>
      <c r="J12973" s="40">
        <f>I12980</f>
        <v>1.5065573770491802</v>
      </c>
    </row>
    <row r="12974" spans="1:10">
      <c r="A12974" t="s">
        <v>1167</v>
      </c>
      <c r="B12974" t="s">
        <v>1075</v>
      </c>
      <c r="C12974" t="s">
        <v>1129</v>
      </c>
      <c r="D12974" t="str">
        <f>VLOOKUP(C12974,時点区分!$A$2:$C$8,3,0)</f>
        <v>02:将来</v>
      </c>
      <c r="E12974" t="s">
        <v>784</v>
      </c>
      <c r="F12974" t="str">
        <f>VLOOKUP(E12974,病床機能区分!$A$2:$C$14,3,0)</f>
        <v>06：合計</v>
      </c>
      <c r="G12974" t="s">
        <v>1210</v>
      </c>
      <c r="H12974" t="s">
        <v>1176</v>
      </c>
      <c r="I12974">
        <v>1805</v>
      </c>
      <c r="J12974" s="40">
        <f>I12981</f>
        <v>1.0304709141274238</v>
      </c>
    </row>
    <row r="12975" spans="1:10">
      <c r="A12975" t="s">
        <v>1167</v>
      </c>
      <c r="B12975" t="s">
        <v>1075</v>
      </c>
      <c r="C12975" t="s">
        <v>1129</v>
      </c>
      <c r="D12975" t="str">
        <f>VLOOKUP(C12975,時点区分!$A$2:$C$8,3,0)</f>
        <v>02:将来</v>
      </c>
      <c r="E12975" t="s">
        <v>785</v>
      </c>
      <c r="F12975" t="str">
        <f>VLOOKUP(E12975,病床機能区分!$A$2:$C$14,3,0)</f>
        <v>07：在宅医療等</v>
      </c>
      <c r="G12975" t="s">
        <v>1212</v>
      </c>
      <c r="H12975" t="s">
        <v>1176</v>
      </c>
      <c r="I12975">
        <v>-3326</v>
      </c>
      <c r="J12975" s="40"/>
    </row>
    <row r="12976" spans="1:10">
      <c r="A12976" t="s">
        <v>1167</v>
      </c>
      <c r="B12976" t="s">
        <v>1075</v>
      </c>
      <c r="C12976" t="s">
        <v>1129</v>
      </c>
      <c r="D12976" t="str">
        <f>VLOOKUP(C12976,時点区分!$A$2:$C$8,3,0)</f>
        <v>02:将来</v>
      </c>
      <c r="E12976" t="s">
        <v>786</v>
      </c>
      <c r="F12976" t="str">
        <f>VLOOKUP(E12976,病床機能区分!$A$2:$C$14,3,0)</f>
        <v>08：うち訪問診療分</v>
      </c>
      <c r="G12976" t="s">
        <v>1214</v>
      </c>
      <c r="H12976" t="s">
        <v>1176</v>
      </c>
      <c r="I12976">
        <v>0</v>
      </c>
      <c r="J12976" s="40"/>
    </row>
    <row r="12977" spans="1:10">
      <c r="A12977" t="s">
        <v>1167</v>
      </c>
      <c r="B12977" t="s">
        <v>1075</v>
      </c>
      <c r="C12977" t="s">
        <v>1182</v>
      </c>
      <c r="D12977" t="str">
        <f>VLOOKUP(C12977,時点区分!$A$2:$C$8,3,0)</f>
        <v>03:構想策定時一致率</v>
      </c>
      <c r="E12977" t="s">
        <v>0</v>
      </c>
      <c r="F12977" t="str">
        <f>VLOOKUP(E12977,病床機能区分!$A$2:$C$14,3,0)</f>
        <v>01：高度急性期</v>
      </c>
      <c r="G12977" t="s">
        <v>1216</v>
      </c>
      <c r="H12977" t="s">
        <v>1270</v>
      </c>
      <c r="I12977">
        <v>0.65546218487394958</v>
      </c>
      <c r="J12977" s="40"/>
    </row>
    <row r="12978" spans="1:10">
      <c r="A12978" t="s">
        <v>1167</v>
      </c>
      <c r="B12978" t="s">
        <v>1075</v>
      </c>
      <c r="C12978" t="s">
        <v>1182</v>
      </c>
      <c r="D12978" t="str">
        <f>VLOOKUP(C12978,時点区分!$A$2:$C$8,3,0)</f>
        <v>03:構想策定時一致率</v>
      </c>
      <c r="E12978" t="s">
        <v>1</v>
      </c>
      <c r="F12978" t="str">
        <f>VLOOKUP(E12978,病床機能区分!$A$2:$C$14,3,0)</f>
        <v>02：急性期</v>
      </c>
      <c r="G12978" t="s">
        <v>1218</v>
      </c>
      <c r="H12978" t="s">
        <v>1270</v>
      </c>
      <c r="I12978">
        <v>1.6943699731903485</v>
      </c>
      <c r="J12978" s="40"/>
    </row>
    <row r="12979" spans="1:10">
      <c r="A12979" t="s">
        <v>1167</v>
      </c>
      <c r="B12979" t="s">
        <v>1075</v>
      </c>
      <c r="C12979" t="s">
        <v>1182</v>
      </c>
      <c r="D12979" t="str">
        <f>VLOOKUP(C12979,時点区分!$A$2:$C$8,3,0)</f>
        <v>03:構想策定時一致率</v>
      </c>
      <c r="E12979" t="s">
        <v>2</v>
      </c>
      <c r="F12979" t="str">
        <f>VLOOKUP(E12979,病床機能区分!$A$2:$C$14,3,0)</f>
        <v>03：回復期</v>
      </c>
      <c r="G12979" t="s">
        <v>1220</v>
      </c>
      <c r="H12979" t="s">
        <v>1270</v>
      </c>
      <c r="I12979">
        <v>0.3285917496443812</v>
      </c>
      <c r="J12979" s="40"/>
    </row>
    <row r="12980" spans="1:10">
      <c r="A12980" t="s">
        <v>1167</v>
      </c>
      <c r="B12980" t="s">
        <v>1075</v>
      </c>
      <c r="C12980" t="s">
        <v>1182</v>
      </c>
      <c r="D12980" t="str">
        <f>VLOOKUP(C12980,時点区分!$A$2:$C$8,3,0)</f>
        <v>03:構想策定時一致率</v>
      </c>
      <c r="E12980" t="s">
        <v>3</v>
      </c>
      <c r="F12980" t="str">
        <f>VLOOKUP(E12980,病床機能区分!$A$2:$C$14,3,0)</f>
        <v>04：慢性期</v>
      </c>
      <c r="G12980" t="s">
        <v>1222</v>
      </c>
      <c r="H12980" t="s">
        <v>1270</v>
      </c>
      <c r="I12980">
        <v>1.5065573770491802</v>
      </c>
      <c r="J12980" s="40"/>
    </row>
    <row r="12981" spans="1:10">
      <c r="A12981" t="s">
        <v>1167</v>
      </c>
      <c r="B12981" t="s">
        <v>1075</v>
      </c>
      <c r="C12981" t="s">
        <v>1182</v>
      </c>
      <c r="D12981" t="str">
        <f>VLOOKUP(C12981,時点区分!$A$2:$C$8,3,0)</f>
        <v>03:構想策定時一致率</v>
      </c>
      <c r="E12981" t="s">
        <v>784</v>
      </c>
      <c r="F12981" t="str">
        <f>VLOOKUP(E12981,病床機能区分!$A$2:$C$14,3,0)</f>
        <v>06：合計</v>
      </c>
      <c r="G12981" t="s">
        <v>1224</v>
      </c>
      <c r="H12981" t="s">
        <v>1270</v>
      </c>
      <c r="I12981">
        <v>1.0304709141274238</v>
      </c>
      <c r="J12981" s="40"/>
    </row>
    <row r="12982" spans="1:10">
      <c r="A12982" t="s">
        <v>1167</v>
      </c>
      <c r="B12982" t="s">
        <v>1075</v>
      </c>
      <c r="C12982" t="s">
        <v>1183</v>
      </c>
      <c r="D12982" t="str">
        <f>VLOOKUP(C12982,時点区分!$A$2:$C$8,3,0)</f>
        <v>04:R4年度病床機能報告_2022年時点</v>
      </c>
      <c r="E12982" t="s">
        <v>0</v>
      </c>
      <c r="F12982" t="str">
        <f>VLOOKUP(E12982,病床機能区分!$A$2:$C$14,3,0)</f>
        <v>01：高度急性期</v>
      </c>
      <c r="G12982" t="s">
        <v>1226</v>
      </c>
      <c r="H12982" t="s">
        <v>1176</v>
      </c>
      <c r="I12982">
        <v>18</v>
      </c>
      <c r="J12982" s="40">
        <f>I12989</f>
        <v>0.15126050420168066</v>
      </c>
    </row>
    <row r="12983" spans="1:10">
      <c r="A12983" t="s">
        <v>1167</v>
      </c>
      <c r="B12983" t="s">
        <v>1075</v>
      </c>
      <c r="C12983" t="s">
        <v>1183</v>
      </c>
      <c r="D12983" t="str">
        <f>VLOOKUP(C12983,時点区分!$A$2:$C$8,3,0)</f>
        <v>04:R4年度病床機能報告_2022年時点</v>
      </c>
      <c r="E12983" t="s">
        <v>1</v>
      </c>
      <c r="F12983" t="str">
        <f>VLOOKUP(E12983,病床機能区分!$A$2:$C$14,3,0)</f>
        <v>02：急性期</v>
      </c>
      <c r="G12983" t="s">
        <v>1228</v>
      </c>
      <c r="H12983" t="s">
        <v>1176</v>
      </c>
      <c r="I12983">
        <v>584</v>
      </c>
      <c r="J12983" s="40">
        <f t="shared" ref="J12983:J12985" si="317">I12990</f>
        <v>1.5656836461126005</v>
      </c>
    </row>
    <row r="12984" spans="1:10">
      <c r="A12984" t="s">
        <v>1167</v>
      </c>
      <c r="B12984" t="s">
        <v>1075</v>
      </c>
      <c r="C12984" t="s">
        <v>1183</v>
      </c>
      <c r="D12984" t="str">
        <f>VLOOKUP(C12984,時点区分!$A$2:$C$8,3,0)</f>
        <v>04:R4年度病床機能報告_2022年時点</v>
      </c>
      <c r="E12984" t="s">
        <v>2</v>
      </c>
      <c r="F12984" t="str">
        <f>VLOOKUP(E12984,病床機能区分!$A$2:$C$14,3,0)</f>
        <v>03：回復期</v>
      </c>
      <c r="G12984" t="s">
        <v>1230</v>
      </c>
      <c r="H12984" t="s">
        <v>1176</v>
      </c>
      <c r="I12984">
        <v>233</v>
      </c>
      <c r="J12984" s="40">
        <f t="shared" si="317"/>
        <v>0.33143669985775248</v>
      </c>
    </row>
    <row r="12985" spans="1:10">
      <c r="A12985" t="s">
        <v>1167</v>
      </c>
      <c r="B12985" t="s">
        <v>1075</v>
      </c>
      <c r="C12985" t="s">
        <v>1183</v>
      </c>
      <c r="D12985" t="str">
        <f>VLOOKUP(C12985,時点区分!$A$2:$C$8,3,0)</f>
        <v>04:R4年度病床機能報告_2022年時点</v>
      </c>
      <c r="E12985" t="s">
        <v>3</v>
      </c>
      <c r="F12985" t="str">
        <f>VLOOKUP(E12985,病床機能区分!$A$2:$C$14,3,0)</f>
        <v>04：慢性期</v>
      </c>
      <c r="G12985" t="s">
        <v>1232</v>
      </c>
      <c r="H12985" t="s">
        <v>1176</v>
      </c>
      <c r="I12985">
        <v>703</v>
      </c>
      <c r="J12985" s="40">
        <f t="shared" si="317"/>
        <v>1.1524590163934427</v>
      </c>
    </row>
    <row r="12986" spans="1:10">
      <c r="A12986" t="s">
        <v>1167</v>
      </c>
      <c r="B12986" t="s">
        <v>1075</v>
      </c>
      <c r="C12986" t="s">
        <v>1183</v>
      </c>
      <c r="D12986" t="str">
        <f>VLOOKUP(C12986,時点区分!$A$2:$C$8,3,0)</f>
        <v>04:R4年度病床機能報告_2022年時点</v>
      </c>
      <c r="E12986" t="s">
        <v>771</v>
      </c>
      <c r="F12986" t="str">
        <f>VLOOKUP(E12986,病床機能区分!$A$2:$C$14,3,0)</f>
        <v>09：休棟中（今後再開する予定）</v>
      </c>
      <c r="G12986" t="s">
        <v>1234</v>
      </c>
      <c r="H12986" t="s">
        <v>1176</v>
      </c>
      <c r="I12986">
        <v>0</v>
      </c>
      <c r="J12986" s="40"/>
    </row>
    <row r="12987" spans="1:10">
      <c r="A12987" t="s">
        <v>1167</v>
      </c>
      <c r="B12987" t="s">
        <v>1075</v>
      </c>
      <c r="C12987" t="s">
        <v>1183</v>
      </c>
      <c r="D12987" t="str">
        <f>VLOOKUP(C12987,時点区分!$A$2:$C$8,3,0)</f>
        <v>04:R4年度病床機能報告_2022年時点</v>
      </c>
      <c r="E12987" t="s">
        <v>772</v>
      </c>
      <c r="F12987" t="str">
        <f>VLOOKUP(E12987,病床機能区分!$A$2:$C$14,3,0)</f>
        <v>10：休棟中（今後廃止する予定）</v>
      </c>
      <c r="G12987" t="s">
        <v>1236</v>
      </c>
      <c r="H12987" t="s">
        <v>1176</v>
      </c>
      <c r="I12987">
        <v>0</v>
      </c>
      <c r="J12987" s="40"/>
    </row>
    <row r="12988" spans="1:10">
      <c r="A12988" t="s">
        <v>1167</v>
      </c>
      <c r="B12988" t="s">
        <v>1075</v>
      </c>
      <c r="C12988" t="s">
        <v>1183</v>
      </c>
      <c r="D12988" t="str">
        <f>VLOOKUP(C12988,時点区分!$A$2:$C$8,3,0)</f>
        <v>04:R4年度病床機能報告_2022年時点</v>
      </c>
      <c r="E12988" t="s">
        <v>784</v>
      </c>
      <c r="F12988" t="str">
        <f>VLOOKUP(E12988,病床機能区分!$A$2:$C$14,3,0)</f>
        <v>06：合計</v>
      </c>
      <c r="G12988" t="s">
        <v>1238</v>
      </c>
      <c r="H12988" t="s">
        <v>1176</v>
      </c>
      <c r="I12988">
        <v>1538</v>
      </c>
      <c r="J12988" s="40">
        <f>I12993</f>
        <v>0.85207756232686982</v>
      </c>
    </row>
    <row r="12989" spans="1:10">
      <c r="A12989" t="s">
        <v>1167</v>
      </c>
      <c r="B12989" t="s">
        <v>1075</v>
      </c>
      <c r="C12989" t="s">
        <v>1184</v>
      </c>
      <c r="D12989" t="str">
        <f>VLOOKUP(C12989,時点区分!$A$2:$C$8,3,0)</f>
        <v>05:R4年度現状一致率</v>
      </c>
      <c r="E12989" t="s">
        <v>0</v>
      </c>
      <c r="F12989" t="str">
        <f>VLOOKUP(E12989,病床機能区分!$A$2:$C$14,3,0)</f>
        <v>01：高度急性期</v>
      </c>
      <c r="G12989" t="s">
        <v>1239</v>
      </c>
      <c r="H12989" t="s">
        <v>1270</v>
      </c>
      <c r="I12989">
        <v>0.15126050420168066</v>
      </c>
      <c r="J12989" s="40"/>
    </row>
    <row r="12990" spans="1:10">
      <c r="A12990" t="s">
        <v>1167</v>
      </c>
      <c r="B12990" t="s">
        <v>1075</v>
      </c>
      <c r="C12990" t="s">
        <v>1184</v>
      </c>
      <c r="D12990" t="str">
        <f>VLOOKUP(C12990,時点区分!$A$2:$C$8,3,0)</f>
        <v>05:R4年度現状一致率</v>
      </c>
      <c r="E12990" t="s">
        <v>1</v>
      </c>
      <c r="F12990" t="str">
        <f>VLOOKUP(E12990,病床機能区分!$A$2:$C$14,3,0)</f>
        <v>02：急性期</v>
      </c>
      <c r="G12990" t="s">
        <v>1241</v>
      </c>
      <c r="H12990" t="s">
        <v>1270</v>
      </c>
      <c r="I12990">
        <v>1.5656836461126005</v>
      </c>
      <c r="J12990" s="40"/>
    </row>
    <row r="12991" spans="1:10">
      <c r="A12991" t="s">
        <v>1167</v>
      </c>
      <c r="B12991" t="s">
        <v>1075</v>
      </c>
      <c r="C12991" t="s">
        <v>1184</v>
      </c>
      <c r="D12991" t="str">
        <f>VLOOKUP(C12991,時点区分!$A$2:$C$8,3,0)</f>
        <v>05:R4年度現状一致率</v>
      </c>
      <c r="E12991" t="s">
        <v>2</v>
      </c>
      <c r="F12991" t="str">
        <f>VLOOKUP(E12991,病床機能区分!$A$2:$C$14,3,0)</f>
        <v>03：回復期</v>
      </c>
      <c r="G12991" t="s">
        <v>1243</v>
      </c>
      <c r="H12991" t="s">
        <v>1270</v>
      </c>
      <c r="I12991">
        <v>0.33143669985775248</v>
      </c>
      <c r="J12991" s="40"/>
    </row>
    <row r="12992" spans="1:10">
      <c r="A12992" t="s">
        <v>1167</v>
      </c>
      <c r="B12992" t="s">
        <v>1075</v>
      </c>
      <c r="C12992" t="s">
        <v>1184</v>
      </c>
      <c r="D12992" t="str">
        <f>VLOOKUP(C12992,時点区分!$A$2:$C$8,3,0)</f>
        <v>05:R4年度現状一致率</v>
      </c>
      <c r="E12992" t="s">
        <v>3</v>
      </c>
      <c r="F12992" t="str">
        <f>VLOOKUP(E12992,病床機能区分!$A$2:$C$14,3,0)</f>
        <v>04：慢性期</v>
      </c>
      <c r="G12992" t="s">
        <v>1245</v>
      </c>
      <c r="H12992" t="s">
        <v>1270</v>
      </c>
      <c r="I12992">
        <v>1.1524590163934427</v>
      </c>
      <c r="J12992" s="40"/>
    </row>
    <row r="12993" spans="1:10">
      <c r="A12993" t="s">
        <v>1167</v>
      </c>
      <c r="B12993" t="s">
        <v>1075</v>
      </c>
      <c r="C12993" t="s">
        <v>1184</v>
      </c>
      <c r="D12993" t="str">
        <f>VLOOKUP(C12993,時点区分!$A$2:$C$8,3,0)</f>
        <v>05:R4年度現状一致率</v>
      </c>
      <c r="E12993" t="s">
        <v>784</v>
      </c>
      <c r="F12993" t="str">
        <f>VLOOKUP(E12993,病床機能区分!$A$2:$C$14,3,0)</f>
        <v>06：合計</v>
      </c>
      <c r="G12993" t="s">
        <v>1247</v>
      </c>
      <c r="H12993" t="s">
        <v>1270</v>
      </c>
      <c r="I12993">
        <v>0.85207756232686982</v>
      </c>
      <c r="J12993" s="40"/>
    </row>
    <row r="12994" spans="1:10">
      <c r="A12994" t="s">
        <v>1167</v>
      </c>
      <c r="B12994" t="s">
        <v>1075</v>
      </c>
      <c r="C12994" t="s">
        <v>1185</v>
      </c>
      <c r="D12994" t="str">
        <f>VLOOKUP(C12994,時点区分!$A$2:$C$8,3,0)</f>
        <v>06:R4年度病床機能報告_2025年時点</v>
      </c>
      <c r="E12994" t="s">
        <v>0</v>
      </c>
      <c r="F12994" t="str">
        <f>VLOOKUP(E12994,病床機能区分!$A$2:$C$14,3,0)</f>
        <v>01：高度急性期</v>
      </c>
      <c r="G12994" t="s">
        <v>1249</v>
      </c>
      <c r="H12994" t="s">
        <v>1176</v>
      </c>
      <c r="I12994">
        <v>18</v>
      </c>
      <c r="J12994" s="40">
        <f>I13002</f>
        <v>0.15126050420168066</v>
      </c>
    </row>
    <row r="12995" spans="1:10">
      <c r="A12995" t="s">
        <v>1167</v>
      </c>
      <c r="B12995" t="s">
        <v>1075</v>
      </c>
      <c r="C12995" t="s">
        <v>1185</v>
      </c>
      <c r="D12995" t="str">
        <f>VLOOKUP(C12995,時点区分!$A$2:$C$8,3,0)</f>
        <v>06:R4年度病床機能報告_2025年時点</v>
      </c>
      <c r="E12995" t="s">
        <v>1</v>
      </c>
      <c r="F12995" t="str">
        <f>VLOOKUP(E12995,病床機能区分!$A$2:$C$14,3,0)</f>
        <v>02：急性期</v>
      </c>
      <c r="G12995" t="s">
        <v>1251</v>
      </c>
      <c r="H12995" t="s">
        <v>1176</v>
      </c>
      <c r="I12995">
        <v>584</v>
      </c>
      <c r="J12995" s="40">
        <f>I13003</f>
        <v>1.5656836461126005</v>
      </c>
    </row>
    <row r="12996" spans="1:10">
      <c r="A12996" t="s">
        <v>1167</v>
      </c>
      <c r="B12996" t="s">
        <v>1075</v>
      </c>
      <c r="C12996" t="s">
        <v>1185</v>
      </c>
      <c r="D12996" t="str">
        <f>VLOOKUP(C12996,時点区分!$A$2:$C$8,3,0)</f>
        <v>06:R4年度病床機能報告_2025年時点</v>
      </c>
      <c r="E12996" t="s">
        <v>2</v>
      </c>
      <c r="F12996" t="str">
        <f>VLOOKUP(E12996,病床機能区分!$A$2:$C$14,3,0)</f>
        <v>03：回復期</v>
      </c>
      <c r="G12996" t="s">
        <v>1253</v>
      </c>
      <c r="H12996" t="s">
        <v>1176</v>
      </c>
      <c r="I12996">
        <v>233</v>
      </c>
      <c r="J12996" s="40">
        <f>I13004</f>
        <v>0.33143669985775248</v>
      </c>
    </row>
    <row r="12997" spans="1:10">
      <c r="A12997" t="s">
        <v>1167</v>
      </c>
      <c r="B12997" t="s">
        <v>1075</v>
      </c>
      <c r="C12997" t="s">
        <v>1185</v>
      </c>
      <c r="D12997" t="str">
        <f>VLOOKUP(C12997,時点区分!$A$2:$C$8,3,0)</f>
        <v>06:R4年度病床機能報告_2025年時点</v>
      </c>
      <c r="E12997" t="s">
        <v>3</v>
      </c>
      <c r="F12997" t="str">
        <f>VLOOKUP(E12997,病床機能区分!$A$2:$C$14,3,0)</f>
        <v>04：慢性期</v>
      </c>
      <c r="G12997" t="s">
        <v>1255</v>
      </c>
      <c r="H12997" t="s">
        <v>1176</v>
      </c>
      <c r="I12997">
        <v>703</v>
      </c>
      <c r="J12997" s="40">
        <f>I13005</f>
        <v>1.1524590163934427</v>
      </c>
    </row>
    <row r="12998" spans="1:10">
      <c r="A12998" t="s">
        <v>1167</v>
      </c>
      <c r="B12998" t="s">
        <v>1075</v>
      </c>
      <c r="C12998" t="s">
        <v>1185</v>
      </c>
      <c r="D12998" t="str">
        <f>VLOOKUP(C12998,時点区分!$A$2:$C$8,3,0)</f>
        <v>06:R4年度病床機能報告_2025年時点</v>
      </c>
      <c r="E12998" t="s">
        <v>779</v>
      </c>
      <c r="F12998" t="str">
        <f>VLOOKUP(E12998,病床機能区分!$A$2:$C$14,3,0)</f>
        <v>11：介護保険施設等へ移行予定</v>
      </c>
      <c r="G12998" t="s">
        <v>1257</v>
      </c>
      <c r="H12998" t="s">
        <v>1176</v>
      </c>
      <c r="I12998">
        <v>0</v>
      </c>
      <c r="J12998" s="40"/>
    </row>
    <row r="12999" spans="1:10">
      <c r="A12999" t="s">
        <v>1167</v>
      </c>
      <c r="B12999" t="s">
        <v>1075</v>
      </c>
      <c r="C12999" t="s">
        <v>1185</v>
      </c>
      <c r="D12999" t="str">
        <f>VLOOKUP(C12999,時点区分!$A$2:$C$8,3,0)</f>
        <v>06:R4年度病床機能報告_2025年時点</v>
      </c>
      <c r="E12999" t="s">
        <v>780</v>
      </c>
      <c r="F12999" t="str">
        <f>VLOOKUP(E12999,病床機能区分!$A$2:$C$14,3,0)</f>
        <v>12：休棟予定</v>
      </c>
      <c r="G12999" t="s">
        <v>1259</v>
      </c>
      <c r="H12999" t="s">
        <v>1176</v>
      </c>
      <c r="I12999">
        <v>0</v>
      </c>
      <c r="J12999" s="40"/>
    </row>
    <row r="13000" spans="1:10">
      <c r="A13000" t="s">
        <v>1167</v>
      </c>
      <c r="B13000" t="s">
        <v>1075</v>
      </c>
      <c r="C13000" t="s">
        <v>1185</v>
      </c>
      <c r="D13000" t="str">
        <f>VLOOKUP(C13000,時点区分!$A$2:$C$8,3,0)</f>
        <v>06:R4年度病床機能報告_2025年時点</v>
      </c>
      <c r="E13000" t="s">
        <v>781</v>
      </c>
      <c r="F13000" t="str">
        <f>VLOOKUP(E13000,病床機能区分!$A$2:$C$14,3,0)</f>
        <v>13：廃止予定</v>
      </c>
      <c r="G13000" t="s">
        <v>1261</v>
      </c>
      <c r="H13000" t="s">
        <v>1176</v>
      </c>
      <c r="I13000">
        <v>0</v>
      </c>
      <c r="J13000" s="40"/>
    </row>
    <row r="13001" spans="1:10">
      <c r="A13001" t="s">
        <v>1167</v>
      </c>
      <c r="B13001" t="s">
        <v>1075</v>
      </c>
      <c r="C13001" t="s">
        <v>1185</v>
      </c>
      <c r="D13001" t="str">
        <f>VLOOKUP(C13001,時点区分!$A$2:$C$8,3,0)</f>
        <v>06:R4年度病床機能報告_2025年時点</v>
      </c>
      <c r="E13001" t="s">
        <v>784</v>
      </c>
      <c r="F13001" t="str">
        <f>VLOOKUP(E13001,病床機能区分!$A$2:$C$14,3,0)</f>
        <v>06：合計</v>
      </c>
      <c r="G13001" t="s">
        <v>1263</v>
      </c>
      <c r="H13001" t="s">
        <v>1176</v>
      </c>
      <c r="I13001">
        <v>1538</v>
      </c>
      <c r="J13001" s="40">
        <f>I13006</f>
        <v>0.85207756232686982</v>
      </c>
    </row>
    <row r="13002" spans="1:10">
      <c r="A13002" t="s">
        <v>1167</v>
      </c>
      <c r="B13002" t="s">
        <v>1075</v>
      </c>
      <c r="C13002" t="s">
        <v>1278</v>
      </c>
      <c r="D13002" t="str">
        <f>VLOOKUP(C13002,時点区分!$A$2:$C$8,3,0)</f>
        <v>07:R4年度将来一致率</v>
      </c>
      <c r="E13002" t="s">
        <v>0</v>
      </c>
      <c r="F13002" t="str">
        <f>VLOOKUP(E13002,病床機能区分!$A$2:$C$14,3,0)</f>
        <v>01：高度急性期</v>
      </c>
      <c r="G13002" t="s">
        <v>1281</v>
      </c>
      <c r="H13002" t="s">
        <v>1270</v>
      </c>
      <c r="I13002">
        <v>0.15126050420168066</v>
      </c>
      <c r="J13002" s="40"/>
    </row>
    <row r="13003" spans="1:10">
      <c r="A13003" t="s">
        <v>1167</v>
      </c>
      <c r="B13003" t="s">
        <v>1075</v>
      </c>
      <c r="C13003" t="s">
        <v>1278</v>
      </c>
      <c r="D13003" t="str">
        <f>VLOOKUP(C13003,時点区分!$A$2:$C$8,3,0)</f>
        <v>07:R4年度将来一致率</v>
      </c>
      <c r="E13003" t="s">
        <v>1</v>
      </c>
      <c r="F13003" t="str">
        <f>VLOOKUP(E13003,病床機能区分!$A$2:$C$14,3,0)</f>
        <v>02：急性期</v>
      </c>
      <c r="G13003" t="s">
        <v>1283</v>
      </c>
      <c r="H13003" t="s">
        <v>1270</v>
      </c>
      <c r="I13003">
        <v>1.5656836461126005</v>
      </c>
      <c r="J13003" s="40"/>
    </row>
    <row r="13004" spans="1:10">
      <c r="A13004" t="s">
        <v>1167</v>
      </c>
      <c r="B13004" t="s">
        <v>1075</v>
      </c>
      <c r="C13004" t="s">
        <v>1278</v>
      </c>
      <c r="D13004" t="str">
        <f>VLOOKUP(C13004,時点区分!$A$2:$C$8,3,0)</f>
        <v>07:R4年度将来一致率</v>
      </c>
      <c r="E13004" t="s">
        <v>2</v>
      </c>
      <c r="F13004" t="str">
        <f>VLOOKUP(E13004,病床機能区分!$A$2:$C$14,3,0)</f>
        <v>03：回復期</v>
      </c>
      <c r="G13004" t="s">
        <v>1285</v>
      </c>
      <c r="H13004" t="s">
        <v>1270</v>
      </c>
      <c r="I13004">
        <v>0.33143669985775248</v>
      </c>
      <c r="J13004" s="40"/>
    </row>
    <row r="13005" spans="1:10">
      <c r="A13005" t="s">
        <v>1167</v>
      </c>
      <c r="B13005" t="s">
        <v>1075</v>
      </c>
      <c r="C13005" t="s">
        <v>1278</v>
      </c>
      <c r="D13005" t="str">
        <f>VLOOKUP(C13005,時点区分!$A$2:$C$8,3,0)</f>
        <v>07:R4年度将来一致率</v>
      </c>
      <c r="E13005" t="s">
        <v>3</v>
      </c>
      <c r="F13005" t="str">
        <f>VLOOKUP(E13005,病床機能区分!$A$2:$C$14,3,0)</f>
        <v>04：慢性期</v>
      </c>
      <c r="G13005" t="s">
        <v>1287</v>
      </c>
      <c r="H13005" t="s">
        <v>1270</v>
      </c>
      <c r="I13005">
        <v>1.1524590163934427</v>
      </c>
      <c r="J13005" s="40"/>
    </row>
    <row r="13006" spans="1:10" ht="14" thickBot="1">
      <c r="A13006" t="s">
        <v>1167</v>
      </c>
      <c r="B13006" t="s">
        <v>1075</v>
      </c>
      <c r="C13006" t="s">
        <v>1278</v>
      </c>
      <c r="D13006" t="str">
        <f>VLOOKUP(C13006,時点区分!$A$2:$C$8,3,0)</f>
        <v>07:R4年度将来一致率</v>
      </c>
      <c r="E13006" t="s">
        <v>784</v>
      </c>
      <c r="F13006" t="str">
        <f>VLOOKUP(E13006,病床機能区分!$A$2:$C$14,3,0)</f>
        <v>06：合計</v>
      </c>
      <c r="G13006" t="s">
        <v>1289</v>
      </c>
      <c r="H13006" t="s">
        <v>1270</v>
      </c>
      <c r="I13006">
        <v>0.85207756232686982</v>
      </c>
      <c r="J13006" s="41"/>
    </row>
    <row r="13007" spans="1:10">
      <c r="A13007" t="s">
        <v>1168</v>
      </c>
      <c r="B13007" t="s">
        <v>1076</v>
      </c>
      <c r="C13007" t="s">
        <v>1181</v>
      </c>
      <c r="D13007" t="str">
        <f>VLOOKUP(C13007,時点区分!$A$2:$C$8,3,0)</f>
        <v>01:現状ー構想策定時</v>
      </c>
      <c r="E13007" t="s">
        <v>0</v>
      </c>
      <c r="F13007" t="str">
        <f>VLOOKUP(E13007,病床機能区分!$A$2:$C$14,3,0)</f>
        <v>01：高度急性期</v>
      </c>
      <c r="G13007" t="s">
        <v>1186</v>
      </c>
      <c r="H13007" t="s">
        <v>1176</v>
      </c>
      <c r="I13007">
        <v>187</v>
      </c>
      <c r="J13007" s="39">
        <f>I13022</f>
        <v>0.50268817204301075</v>
      </c>
    </row>
    <row r="13008" spans="1:10">
      <c r="A13008" t="s">
        <v>1168</v>
      </c>
      <c r="B13008" t="s">
        <v>1076</v>
      </c>
      <c r="C13008" t="s">
        <v>1181</v>
      </c>
      <c r="D13008" t="str">
        <f>VLOOKUP(C13008,時点区分!$A$2:$C$8,3,0)</f>
        <v>01:現状ー構想策定時</v>
      </c>
      <c r="E13008" t="s">
        <v>1</v>
      </c>
      <c r="F13008" t="str">
        <f>VLOOKUP(E13008,病床機能区分!$A$2:$C$14,3,0)</f>
        <v>02：急性期</v>
      </c>
      <c r="G13008" t="s">
        <v>1188</v>
      </c>
      <c r="H13008" t="s">
        <v>1176</v>
      </c>
      <c r="I13008">
        <v>2730</v>
      </c>
      <c r="J13008" s="40">
        <f>I13023</f>
        <v>2.3373287671232879</v>
      </c>
    </row>
    <row r="13009" spans="1:10">
      <c r="A13009" t="s">
        <v>1168</v>
      </c>
      <c r="B13009" t="s">
        <v>1076</v>
      </c>
      <c r="C13009" t="s">
        <v>1181</v>
      </c>
      <c r="D13009" t="str">
        <f>VLOOKUP(C13009,時点区分!$A$2:$C$8,3,0)</f>
        <v>01:現状ー構想策定時</v>
      </c>
      <c r="E13009" t="s">
        <v>2</v>
      </c>
      <c r="F13009" t="str">
        <f>VLOOKUP(E13009,病床機能区分!$A$2:$C$14,3,0)</f>
        <v>03：回復期</v>
      </c>
      <c r="G13009" t="s">
        <v>1190</v>
      </c>
      <c r="H13009" t="s">
        <v>1176</v>
      </c>
      <c r="I13009">
        <v>437</v>
      </c>
      <c r="J13009" s="40">
        <f>I13024</f>
        <v>0.30559440559440559</v>
      </c>
    </row>
    <row r="13010" spans="1:10">
      <c r="A13010" t="s">
        <v>1168</v>
      </c>
      <c r="B13010" t="s">
        <v>1076</v>
      </c>
      <c r="C13010" t="s">
        <v>1181</v>
      </c>
      <c r="D13010" t="str">
        <f>VLOOKUP(C13010,時点区分!$A$2:$C$8,3,0)</f>
        <v>01:現状ー構想策定時</v>
      </c>
      <c r="E13010" t="s">
        <v>3</v>
      </c>
      <c r="F13010" t="str">
        <f>VLOOKUP(E13010,病床機能区分!$A$2:$C$14,3,0)</f>
        <v>04：慢性期</v>
      </c>
      <c r="G13010" t="s">
        <v>1192</v>
      </c>
      <c r="H13010" t="s">
        <v>1176</v>
      </c>
      <c r="I13010">
        <v>1532</v>
      </c>
      <c r="J13010" s="40">
        <f>I13025</f>
        <v>1.791812865497076</v>
      </c>
    </row>
    <row r="13011" spans="1:10">
      <c r="A13011" t="s">
        <v>1168</v>
      </c>
      <c r="B13011" t="s">
        <v>1076</v>
      </c>
      <c r="C13011" t="s">
        <v>1181</v>
      </c>
      <c r="D13011" t="str">
        <f>VLOOKUP(C13011,時点区分!$A$2:$C$8,3,0)</f>
        <v>01:現状ー構想策定時</v>
      </c>
      <c r="E13011" t="s">
        <v>783</v>
      </c>
      <c r="F13011" t="str">
        <f>VLOOKUP(E13011,病床機能区分!$A$2:$C$14,3,0)</f>
        <v>05：未報告</v>
      </c>
      <c r="G13011" t="s">
        <v>1194</v>
      </c>
      <c r="H13011" t="s">
        <v>1176</v>
      </c>
      <c r="I13011">
        <v>0</v>
      </c>
      <c r="J13011" s="40"/>
    </row>
    <row r="13012" spans="1:10">
      <c r="A13012" t="s">
        <v>1168</v>
      </c>
      <c r="B13012" t="s">
        <v>1076</v>
      </c>
      <c r="C13012" t="s">
        <v>1181</v>
      </c>
      <c r="D13012" t="str">
        <f>VLOOKUP(C13012,時点区分!$A$2:$C$8,3,0)</f>
        <v>01:現状ー構想策定時</v>
      </c>
      <c r="E13012" t="s">
        <v>784</v>
      </c>
      <c r="F13012" t="str">
        <f>VLOOKUP(E13012,病床機能区分!$A$2:$C$14,3,0)</f>
        <v>06：合計</v>
      </c>
      <c r="G13012" t="s">
        <v>1196</v>
      </c>
      <c r="H13012" t="s">
        <v>1176</v>
      </c>
      <c r="I13012">
        <v>4886</v>
      </c>
      <c r="J13012" s="40">
        <f>I13026</f>
        <v>1.2773856209150327</v>
      </c>
    </row>
    <row r="13013" spans="1:10">
      <c r="A13013" t="s">
        <v>1168</v>
      </c>
      <c r="B13013" t="s">
        <v>1076</v>
      </c>
      <c r="C13013" t="s">
        <v>1181</v>
      </c>
      <c r="D13013" t="str">
        <f>VLOOKUP(C13013,時点区分!$A$2:$C$8,3,0)</f>
        <v>01:現状ー構想策定時</v>
      </c>
      <c r="E13013" t="s">
        <v>785</v>
      </c>
      <c r="F13013" t="str">
        <f>VLOOKUP(E13013,病床機能区分!$A$2:$C$14,3,0)</f>
        <v>07：在宅医療等</v>
      </c>
      <c r="G13013" t="s">
        <v>1198</v>
      </c>
      <c r="H13013" t="s">
        <v>1176</v>
      </c>
      <c r="I13013">
        <v>3810</v>
      </c>
      <c r="J13013" s="40"/>
    </row>
    <row r="13014" spans="1:10">
      <c r="A13014" t="s">
        <v>1168</v>
      </c>
      <c r="B13014" t="s">
        <v>1076</v>
      </c>
      <c r="C13014" t="s">
        <v>1181</v>
      </c>
      <c r="D13014" t="str">
        <f>VLOOKUP(C13014,時点区分!$A$2:$C$8,3,0)</f>
        <v>01:現状ー構想策定時</v>
      </c>
      <c r="E13014" t="s">
        <v>786</v>
      </c>
      <c r="F13014" t="str">
        <f>VLOOKUP(E13014,病床機能区分!$A$2:$C$14,3,0)</f>
        <v>08：うち訪問診療分</v>
      </c>
      <c r="G13014" t="s">
        <v>1200</v>
      </c>
      <c r="H13014" t="s">
        <v>1176</v>
      </c>
      <c r="I13014">
        <v>2006</v>
      </c>
      <c r="J13014" s="40"/>
    </row>
    <row r="13015" spans="1:10">
      <c r="A13015" t="s">
        <v>1168</v>
      </c>
      <c r="B13015" t="s">
        <v>1076</v>
      </c>
      <c r="C13015" t="s">
        <v>1129</v>
      </c>
      <c r="D13015" t="str">
        <f>VLOOKUP(C13015,時点区分!$A$2:$C$8,3,0)</f>
        <v>02:将来</v>
      </c>
      <c r="E13015" t="s">
        <v>0</v>
      </c>
      <c r="F13015" t="str">
        <f>VLOOKUP(E13015,病床機能区分!$A$2:$C$14,3,0)</f>
        <v>01：高度急性期</v>
      </c>
      <c r="G13015" t="s">
        <v>1202</v>
      </c>
      <c r="H13015" t="s">
        <v>1176</v>
      </c>
      <c r="I13015">
        <v>372</v>
      </c>
      <c r="J13015" s="40">
        <f>I13022</f>
        <v>0.50268817204301075</v>
      </c>
    </row>
    <row r="13016" spans="1:10">
      <c r="A13016" t="s">
        <v>1168</v>
      </c>
      <c r="B13016" t="s">
        <v>1076</v>
      </c>
      <c r="C13016" t="s">
        <v>1129</v>
      </c>
      <c r="D13016" t="str">
        <f>VLOOKUP(C13016,時点区分!$A$2:$C$8,3,0)</f>
        <v>02:将来</v>
      </c>
      <c r="E13016" t="s">
        <v>1</v>
      </c>
      <c r="F13016" t="str">
        <f>VLOOKUP(E13016,病床機能区分!$A$2:$C$14,3,0)</f>
        <v>02：急性期</v>
      </c>
      <c r="G13016" t="s">
        <v>1204</v>
      </c>
      <c r="H13016" t="s">
        <v>1176</v>
      </c>
      <c r="I13016">
        <v>1168</v>
      </c>
      <c r="J13016" s="40">
        <f>I13023</f>
        <v>2.3373287671232879</v>
      </c>
    </row>
    <row r="13017" spans="1:10">
      <c r="A13017" t="s">
        <v>1168</v>
      </c>
      <c r="B13017" t="s">
        <v>1076</v>
      </c>
      <c r="C13017" t="s">
        <v>1129</v>
      </c>
      <c r="D13017" t="str">
        <f>VLOOKUP(C13017,時点区分!$A$2:$C$8,3,0)</f>
        <v>02:将来</v>
      </c>
      <c r="E13017" t="s">
        <v>2</v>
      </c>
      <c r="F13017" t="str">
        <f>VLOOKUP(E13017,病床機能区分!$A$2:$C$14,3,0)</f>
        <v>03：回復期</v>
      </c>
      <c r="G13017" t="s">
        <v>1206</v>
      </c>
      <c r="H13017" t="s">
        <v>1176</v>
      </c>
      <c r="I13017">
        <v>1430</v>
      </c>
      <c r="J13017" s="40">
        <f>I13024</f>
        <v>0.30559440559440559</v>
      </c>
    </row>
    <row r="13018" spans="1:10">
      <c r="A13018" t="s">
        <v>1168</v>
      </c>
      <c r="B13018" t="s">
        <v>1076</v>
      </c>
      <c r="C13018" t="s">
        <v>1129</v>
      </c>
      <c r="D13018" t="str">
        <f>VLOOKUP(C13018,時点区分!$A$2:$C$8,3,0)</f>
        <v>02:将来</v>
      </c>
      <c r="E13018" t="s">
        <v>3</v>
      </c>
      <c r="F13018" t="str">
        <f>VLOOKUP(E13018,病床機能区分!$A$2:$C$14,3,0)</f>
        <v>04：慢性期</v>
      </c>
      <c r="G13018" t="s">
        <v>1208</v>
      </c>
      <c r="H13018" t="s">
        <v>1176</v>
      </c>
      <c r="I13018">
        <v>855</v>
      </c>
      <c r="J13018" s="40">
        <f>I13025</f>
        <v>1.791812865497076</v>
      </c>
    </row>
    <row r="13019" spans="1:10">
      <c r="A13019" t="s">
        <v>1168</v>
      </c>
      <c r="B13019" t="s">
        <v>1076</v>
      </c>
      <c r="C13019" t="s">
        <v>1129</v>
      </c>
      <c r="D13019" t="str">
        <f>VLOOKUP(C13019,時点区分!$A$2:$C$8,3,0)</f>
        <v>02:将来</v>
      </c>
      <c r="E13019" t="s">
        <v>784</v>
      </c>
      <c r="F13019" t="str">
        <f>VLOOKUP(E13019,病床機能区分!$A$2:$C$14,3,0)</f>
        <v>06：合計</v>
      </c>
      <c r="G13019" t="s">
        <v>1210</v>
      </c>
      <c r="H13019" t="s">
        <v>1176</v>
      </c>
      <c r="I13019">
        <v>3825</v>
      </c>
      <c r="J13019" s="40">
        <f>I13026</f>
        <v>1.2773856209150327</v>
      </c>
    </row>
    <row r="13020" spans="1:10">
      <c r="A13020" t="s">
        <v>1168</v>
      </c>
      <c r="B13020" t="s">
        <v>1076</v>
      </c>
      <c r="C13020" t="s">
        <v>1129</v>
      </c>
      <c r="D13020" t="str">
        <f>VLOOKUP(C13020,時点区分!$A$2:$C$8,3,0)</f>
        <v>02:将来</v>
      </c>
      <c r="E13020" t="s">
        <v>785</v>
      </c>
      <c r="F13020" t="str">
        <f>VLOOKUP(E13020,病床機能区分!$A$2:$C$14,3,0)</f>
        <v>07：在宅医療等</v>
      </c>
      <c r="G13020" t="s">
        <v>1212</v>
      </c>
      <c r="H13020" t="s">
        <v>1176</v>
      </c>
      <c r="I13020">
        <v>-5112</v>
      </c>
      <c r="J13020" s="40"/>
    </row>
    <row r="13021" spans="1:10">
      <c r="A13021" t="s">
        <v>1168</v>
      </c>
      <c r="B13021" t="s">
        <v>1076</v>
      </c>
      <c r="C13021" t="s">
        <v>1129</v>
      </c>
      <c r="D13021" t="str">
        <f>VLOOKUP(C13021,時点区分!$A$2:$C$8,3,0)</f>
        <v>02:将来</v>
      </c>
      <c r="E13021" t="s">
        <v>786</v>
      </c>
      <c r="F13021" t="str">
        <f>VLOOKUP(E13021,病床機能区分!$A$2:$C$14,3,0)</f>
        <v>08：うち訪問診療分</v>
      </c>
      <c r="G13021" t="s">
        <v>1214</v>
      </c>
      <c r="H13021" t="s">
        <v>1176</v>
      </c>
      <c r="I13021">
        <v>-2451</v>
      </c>
      <c r="J13021" s="40"/>
    </row>
    <row r="13022" spans="1:10">
      <c r="A13022" t="s">
        <v>1168</v>
      </c>
      <c r="B13022" t="s">
        <v>1076</v>
      </c>
      <c r="C13022" t="s">
        <v>1182</v>
      </c>
      <c r="D13022" t="str">
        <f>VLOOKUP(C13022,時点区分!$A$2:$C$8,3,0)</f>
        <v>03:構想策定時一致率</v>
      </c>
      <c r="E13022" t="s">
        <v>0</v>
      </c>
      <c r="F13022" t="str">
        <f>VLOOKUP(E13022,病床機能区分!$A$2:$C$14,3,0)</f>
        <v>01：高度急性期</v>
      </c>
      <c r="G13022" t="s">
        <v>1216</v>
      </c>
      <c r="H13022" t="s">
        <v>1270</v>
      </c>
      <c r="I13022">
        <v>0.50268817204301075</v>
      </c>
      <c r="J13022" s="40"/>
    </row>
    <row r="13023" spans="1:10">
      <c r="A13023" t="s">
        <v>1168</v>
      </c>
      <c r="B13023" t="s">
        <v>1076</v>
      </c>
      <c r="C13023" t="s">
        <v>1182</v>
      </c>
      <c r="D13023" t="str">
        <f>VLOOKUP(C13023,時点区分!$A$2:$C$8,3,0)</f>
        <v>03:構想策定時一致率</v>
      </c>
      <c r="E13023" t="s">
        <v>1</v>
      </c>
      <c r="F13023" t="str">
        <f>VLOOKUP(E13023,病床機能区分!$A$2:$C$14,3,0)</f>
        <v>02：急性期</v>
      </c>
      <c r="G13023" t="s">
        <v>1218</v>
      </c>
      <c r="H13023" t="s">
        <v>1270</v>
      </c>
      <c r="I13023">
        <v>2.3373287671232879</v>
      </c>
      <c r="J13023" s="40"/>
    </row>
    <row r="13024" spans="1:10">
      <c r="A13024" t="s">
        <v>1168</v>
      </c>
      <c r="B13024" t="s">
        <v>1076</v>
      </c>
      <c r="C13024" t="s">
        <v>1182</v>
      </c>
      <c r="D13024" t="str">
        <f>VLOOKUP(C13024,時点区分!$A$2:$C$8,3,0)</f>
        <v>03:構想策定時一致率</v>
      </c>
      <c r="E13024" t="s">
        <v>2</v>
      </c>
      <c r="F13024" t="str">
        <f>VLOOKUP(E13024,病床機能区分!$A$2:$C$14,3,0)</f>
        <v>03：回復期</v>
      </c>
      <c r="G13024" t="s">
        <v>1220</v>
      </c>
      <c r="H13024" t="s">
        <v>1270</v>
      </c>
      <c r="I13024">
        <v>0.30559440559440559</v>
      </c>
      <c r="J13024" s="40"/>
    </row>
    <row r="13025" spans="1:10">
      <c r="A13025" t="s">
        <v>1168</v>
      </c>
      <c r="B13025" t="s">
        <v>1076</v>
      </c>
      <c r="C13025" t="s">
        <v>1182</v>
      </c>
      <c r="D13025" t="str">
        <f>VLOOKUP(C13025,時点区分!$A$2:$C$8,3,0)</f>
        <v>03:構想策定時一致率</v>
      </c>
      <c r="E13025" t="s">
        <v>3</v>
      </c>
      <c r="F13025" t="str">
        <f>VLOOKUP(E13025,病床機能区分!$A$2:$C$14,3,0)</f>
        <v>04：慢性期</v>
      </c>
      <c r="G13025" t="s">
        <v>1222</v>
      </c>
      <c r="H13025" t="s">
        <v>1270</v>
      </c>
      <c r="I13025">
        <v>1.791812865497076</v>
      </c>
      <c r="J13025" s="40"/>
    </row>
    <row r="13026" spans="1:10">
      <c r="A13026" t="s">
        <v>1168</v>
      </c>
      <c r="B13026" t="s">
        <v>1076</v>
      </c>
      <c r="C13026" t="s">
        <v>1182</v>
      </c>
      <c r="D13026" t="str">
        <f>VLOOKUP(C13026,時点区分!$A$2:$C$8,3,0)</f>
        <v>03:構想策定時一致率</v>
      </c>
      <c r="E13026" t="s">
        <v>784</v>
      </c>
      <c r="F13026" t="str">
        <f>VLOOKUP(E13026,病床機能区分!$A$2:$C$14,3,0)</f>
        <v>06：合計</v>
      </c>
      <c r="G13026" t="s">
        <v>1224</v>
      </c>
      <c r="H13026" t="s">
        <v>1270</v>
      </c>
      <c r="I13026">
        <v>1.2773856209150327</v>
      </c>
      <c r="J13026" s="40"/>
    </row>
    <row r="13027" spans="1:10">
      <c r="A13027" t="s">
        <v>1168</v>
      </c>
      <c r="B13027" t="s">
        <v>1076</v>
      </c>
      <c r="C13027" t="s">
        <v>1183</v>
      </c>
      <c r="D13027" t="str">
        <f>VLOOKUP(C13027,時点区分!$A$2:$C$8,3,0)</f>
        <v>04:R4年度病床機能報告_2022年時点</v>
      </c>
      <c r="E13027" t="s">
        <v>0</v>
      </c>
      <c r="F13027" t="str">
        <f>VLOOKUP(E13027,病床機能区分!$A$2:$C$14,3,0)</f>
        <v>01：高度急性期</v>
      </c>
      <c r="G13027" t="s">
        <v>1226</v>
      </c>
      <c r="H13027" t="s">
        <v>1176</v>
      </c>
      <c r="I13027">
        <v>133</v>
      </c>
      <c r="J13027" s="40">
        <f>I13034</f>
        <v>0.35752688172043012</v>
      </c>
    </row>
    <row r="13028" spans="1:10">
      <c r="A13028" t="s">
        <v>1168</v>
      </c>
      <c r="B13028" t="s">
        <v>1076</v>
      </c>
      <c r="C13028" t="s">
        <v>1183</v>
      </c>
      <c r="D13028" t="str">
        <f>VLOOKUP(C13028,時点区分!$A$2:$C$8,3,0)</f>
        <v>04:R4年度病床機能報告_2022年時点</v>
      </c>
      <c r="E13028" t="s">
        <v>1</v>
      </c>
      <c r="F13028" t="str">
        <f>VLOOKUP(E13028,病床機能区分!$A$2:$C$14,3,0)</f>
        <v>02：急性期</v>
      </c>
      <c r="G13028" t="s">
        <v>1228</v>
      </c>
      <c r="H13028" t="s">
        <v>1176</v>
      </c>
      <c r="I13028">
        <v>2052</v>
      </c>
      <c r="J13028" s="40">
        <f t="shared" ref="J13028:J13030" si="318">I13035</f>
        <v>1.7568493150684932</v>
      </c>
    </row>
    <row r="13029" spans="1:10">
      <c r="A13029" t="s">
        <v>1168</v>
      </c>
      <c r="B13029" t="s">
        <v>1076</v>
      </c>
      <c r="C13029" t="s">
        <v>1183</v>
      </c>
      <c r="D13029" t="str">
        <f>VLOOKUP(C13029,時点区分!$A$2:$C$8,3,0)</f>
        <v>04:R4年度病床機能報告_2022年時点</v>
      </c>
      <c r="E13029" t="s">
        <v>2</v>
      </c>
      <c r="F13029" t="str">
        <f>VLOOKUP(E13029,病床機能区分!$A$2:$C$14,3,0)</f>
        <v>03：回復期</v>
      </c>
      <c r="G13029" t="s">
        <v>1230</v>
      </c>
      <c r="H13029" t="s">
        <v>1176</v>
      </c>
      <c r="I13029">
        <v>894</v>
      </c>
      <c r="J13029" s="40">
        <f t="shared" si="318"/>
        <v>0.62517482517482514</v>
      </c>
    </row>
    <row r="13030" spans="1:10">
      <c r="A13030" t="s">
        <v>1168</v>
      </c>
      <c r="B13030" t="s">
        <v>1076</v>
      </c>
      <c r="C13030" t="s">
        <v>1183</v>
      </c>
      <c r="D13030" t="str">
        <f>VLOOKUP(C13030,時点区分!$A$2:$C$8,3,0)</f>
        <v>04:R4年度病床機能報告_2022年時点</v>
      </c>
      <c r="E13030" t="s">
        <v>3</v>
      </c>
      <c r="F13030" t="str">
        <f>VLOOKUP(E13030,病床機能区分!$A$2:$C$14,3,0)</f>
        <v>04：慢性期</v>
      </c>
      <c r="G13030" t="s">
        <v>1232</v>
      </c>
      <c r="H13030" t="s">
        <v>1176</v>
      </c>
      <c r="I13030">
        <v>1158</v>
      </c>
      <c r="J13030" s="40">
        <f t="shared" si="318"/>
        <v>1.3543859649122807</v>
      </c>
    </row>
    <row r="13031" spans="1:10">
      <c r="A13031" t="s">
        <v>1168</v>
      </c>
      <c r="B13031" t="s">
        <v>1076</v>
      </c>
      <c r="C13031" t="s">
        <v>1183</v>
      </c>
      <c r="D13031" t="str">
        <f>VLOOKUP(C13031,時点区分!$A$2:$C$8,3,0)</f>
        <v>04:R4年度病床機能報告_2022年時点</v>
      </c>
      <c r="E13031" t="s">
        <v>771</v>
      </c>
      <c r="F13031" t="str">
        <f>VLOOKUP(E13031,病床機能区分!$A$2:$C$14,3,0)</f>
        <v>09：休棟中（今後再開する予定）</v>
      </c>
      <c r="G13031" t="s">
        <v>1234</v>
      </c>
      <c r="H13031" t="s">
        <v>1176</v>
      </c>
      <c r="I13031">
        <v>37</v>
      </c>
      <c r="J13031" s="40"/>
    </row>
    <row r="13032" spans="1:10">
      <c r="A13032" t="s">
        <v>1168</v>
      </c>
      <c r="B13032" t="s">
        <v>1076</v>
      </c>
      <c r="C13032" t="s">
        <v>1183</v>
      </c>
      <c r="D13032" t="str">
        <f>VLOOKUP(C13032,時点区分!$A$2:$C$8,3,0)</f>
        <v>04:R4年度病床機能報告_2022年時点</v>
      </c>
      <c r="E13032" t="s">
        <v>772</v>
      </c>
      <c r="F13032" t="str">
        <f>VLOOKUP(E13032,病床機能区分!$A$2:$C$14,3,0)</f>
        <v>10：休棟中（今後廃止する予定）</v>
      </c>
      <c r="G13032" t="s">
        <v>1236</v>
      </c>
      <c r="H13032" t="s">
        <v>1176</v>
      </c>
      <c r="I13032">
        <v>0</v>
      </c>
      <c r="J13032" s="40"/>
    </row>
    <row r="13033" spans="1:10">
      <c r="A13033" t="s">
        <v>1168</v>
      </c>
      <c r="B13033" t="s">
        <v>1076</v>
      </c>
      <c r="C13033" t="s">
        <v>1183</v>
      </c>
      <c r="D13033" t="str">
        <f>VLOOKUP(C13033,時点区分!$A$2:$C$8,3,0)</f>
        <v>04:R4年度病床機能報告_2022年時点</v>
      </c>
      <c r="E13033" t="s">
        <v>784</v>
      </c>
      <c r="F13033" t="str">
        <f>VLOOKUP(E13033,病床機能区分!$A$2:$C$14,3,0)</f>
        <v>06：合計</v>
      </c>
      <c r="G13033" t="s">
        <v>1238</v>
      </c>
      <c r="H13033" t="s">
        <v>1176</v>
      </c>
      <c r="I13033">
        <v>4274</v>
      </c>
      <c r="J13033" s="40">
        <f>I13038</f>
        <v>1.1173856209150326</v>
      </c>
    </row>
    <row r="13034" spans="1:10">
      <c r="A13034" t="s">
        <v>1168</v>
      </c>
      <c r="B13034" t="s">
        <v>1076</v>
      </c>
      <c r="C13034" t="s">
        <v>1184</v>
      </c>
      <c r="D13034" t="str">
        <f>VLOOKUP(C13034,時点区分!$A$2:$C$8,3,0)</f>
        <v>05:R4年度現状一致率</v>
      </c>
      <c r="E13034" t="s">
        <v>0</v>
      </c>
      <c r="F13034" t="str">
        <f>VLOOKUP(E13034,病床機能区分!$A$2:$C$14,3,0)</f>
        <v>01：高度急性期</v>
      </c>
      <c r="G13034" t="s">
        <v>1239</v>
      </c>
      <c r="H13034" t="s">
        <v>1270</v>
      </c>
      <c r="I13034">
        <v>0.35752688172043012</v>
      </c>
      <c r="J13034" s="40"/>
    </row>
    <row r="13035" spans="1:10">
      <c r="A13035" t="s">
        <v>1168</v>
      </c>
      <c r="B13035" t="s">
        <v>1076</v>
      </c>
      <c r="C13035" t="s">
        <v>1184</v>
      </c>
      <c r="D13035" t="str">
        <f>VLOOKUP(C13035,時点区分!$A$2:$C$8,3,0)</f>
        <v>05:R4年度現状一致率</v>
      </c>
      <c r="E13035" t="s">
        <v>1</v>
      </c>
      <c r="F13035" t="str">
        <f>VLOOKUP(E13035,病床機能区分!$A$2:$C$14,3,0)</f>
        <v>02：急性期</v>
      </c>
      <c r="G13035" t="s">
        <v>1241</v>
      </c>
      <c r="H13035" t="s">
        <v>1270</v>
      </c>
      <c r="I13035">
        <v>1.7568493150684932</v>
      </c>
      <c r="J13035" s="40"/>
    </row>
    <row r="13036" spans="1:10">
      <c r="A13036" t="s">
        <v>1168</v>
      </c>
      <c r="B13036" t="s">
        <v>1076</v>
      </c>
      <c r="C13036" t="s">
        <v>1184</v>
      </c>
      <c r="D13036" t="str">
        <f>VLOOKUP(C13036,時点区分!$A$2:$C$8,3,0)</f>
        <v>05:R4年度現状一致率</v>
      </c>
      <c r="E13036" t="s">
        <v>2</v>
      </c>
      <c r="F13036" t="str">
        <f>VLOOKUP(E13036,病床機能区分!$A$2:$C$14,3,0)</f>
        <v>03：回復期</v>
      </c>
      <c r="G13036" t="s">
        <v>1243</v>
      </c>
      <c r="H13036" t="s">
        <v>1270</v>
      </c>
      <c r="I13036">
        <v>0.62517482517482514</v>
      </c>
      <c r="J13036" s="40"/>
    </row>
    <row r="13037" spans="1:10">
      <c r="A13037" t="s">
        <v>1168</v>
      </c>
      <c r="B13037" t="s">
        <v>1076</v>
      </c>
      <c r="C13037" t="s">
        <v>1184</v>
      </c>
      <c r="D13037" t="str">
        <f>VLOOKUP(C13037,時点区分!$A$2:$C$8,3,0)</f>
        <v>05:R4年度現状一致率</v>
      </c>
      <c r="E13037" t="s">
        <v>3</v>
      </c>
      <c r="F13037" t="str">
        <f>VLOOKUP(E13037,病床機能区分!$A$2:$C$14,3,0)</f>
        <v>04：慢性期</v>
      </c>
      <c r="G13037" t="s">
        <v>1245</v>
      </c>
      <c r="H13037" t="s">
        <v>1270</v>
      </c>
      <c r="I13037">
        <v>1.3543859649122807</v>
      </c>
      <c r="J13037" s="40"/>
    </row>
    <row r="13038" spans="1:10">
      <c r="A13038" t="s">
        <v>1168</v>
      </c>
      <c r="B13038" t="s">
        <v>1076</v>
      </c>
      <c r="C13038" t="s">
        <v>1184</v>
      </c>
      <c r="D13038" t="str">
        <f>VLOOKUP(C13038,時点区分!$A$2:$C$8,3,0)</f>
        <v>05:R4年度現状一致率</v>
      </c>
      <c r="E13038" t="s">
        <v>784</v>
      </c>
      <c r="F13038" t="str">
        <f>VLOOKUP(E13038,病床機能区分!$A$2:$C$14,3,0)</f>
        <v>06：合計</v>
      </c>
      <c r="G13038" t="s">
        <v>1247</v>
      </c>
      <c r="H13038" t="s">
        <v>1270</v>
      </c>
      <c r="I13038">
        <v>1.1173856209150326</v>
      </c>
      <c r="J13038" s="40"/>
    </row>
    <row r="13039" spans="1:10">
      <c r="A13039" t="s">
        <v>1168</v>
      </c>
      <c r="B13039" t="s">
        <v>1076</v>
      </c>
      <c r="C13039" t="s">
        <v>1185</v>
      </c>
      <c r="D13039" t="str">
        <f>VLOOKUP(C13039,時点区分!$A$2:$C$8,3,0)</f>
        <v>06:R4年度病床機能報告_2025年時点</v>
      </c>
      <c r="E13039" t="s">
        <v>0</v>
      </c>
      <c r="F13039" t="str">
        <f>VLOOKUP(E13039,病床機能区分!$A$2:$C$14,3,0)</f>
        <v>01：高度急性期</v>
      </c>
      <c r="G13039" t="s">
        <v>1249</v>
      </c>
      <c r="H13039" t="s">
        <v>1176</v>
      </c>
      <c r="I13039">
        <v>133</v>
      </c>
      <c r="J13039" s="40">
        <f>I13047</f>
        <v>0.35752688172043012</v>
      </c>
    </row>
    <row r="13040" spans="1:10">
      <c r="A13040" t="s">
        <v>1168</v>
      </c>
      <c r="B13040" t="s">
        <v>1076</v>
      </c>
      <c r="C13040" t="s">
        <v>1185</v>
      </c>
      <c r="D13040" t="str">
        <f>VLOOKUP(C13040,時点区分!$A$2:$C$8,3,0)</f>
        <v>06:R4年度病床機能報告_2025年時点</v>
      </c>
      <c r="E13040" t="s">
        <v>1</v>
      </c>
      <c r="F13040" t="str">
        <f>VLOOKUP(E13040,病床機能区分!$A$2:$C$14,3,0)</f>
        <v>02：急性期</v>
      </c>
      <c r="G13040" t="s">
        <v>1251</v>
      </c>
      <c r="H13040" t="s">
        <v>1176</v>
      </c>
      <c r="I13040">
        <v>1856</v>
      </c>
      <c r="J13040" s="40">
        <f>I13048</f>
        <v>1.5890410958904109</v>
      </c>
    </row>
    <row r="13041" spans="1:10">
      <c r="A13041" t="s">
        <v>1168</v>
      </c>
      <c r="B13041" t="s">
        <v>1076</v>
      </c>
      <c r="C13041" t="s">
        <v>1185</v>
      </c>
      <c r="D13041" t="str">
        <f>VLOOKUP(C13041,時点区分!$A$2:$C$8,3,0)</f>
        <v>06:R4年度病床機能報告_2025年時点</v>
      </c>
      <c r="E13041" t="s">
        <v>2</v>
      </c>
      <c r="F13041" t="str">
        <f>VLOOKUP(E13041,病床機能区分!$A$2:$C$14,3,0)</f>
        <v>03：回復期</v>
      </c>
      <c r="G13041" t="s">
        <v>1253</v>
      </c>
      <c r="H13041" t="s">
        <v>1176</v>
      </c>
      <c r="I13041">
        <v>899</v>
      </c>
      <c r="J13041" s="40">
        <f>I13049</f>
        <v>0.62867132867132869</v>
      </c>
    </row>
    <row r="13042" spans="1:10">
      <c r="A13042" t="s">
        <v>1168</v>
      </c>
      <c r="B13042" t="s">
        <v>1076</v>
      </c>
      <c r="C13042" t="s">
        <v>1185</v>
      </c>
      <c r="D13042" t="str">
        <f>VLOOKUP(C13042,時点区分!$A$2:$C$8,3,0)</f>
        <v>06:R4年度病床機能報告_2025年時点</v>
      </c>
      <c r="E13042" t="s">
        <v>3</v>
      </c>
      <c r="F13042" t="str">
        <f>VLOOKUP(E13042,病床機能区分!$A$2:$C$14,3,0)</f>
        <v>04：慢性期</v>
      </c>
      <c r="G13042" t="s">
        <v>1255</v>
      </c>
      <c r="H13042" t="s">
        <v>1176</v>
      </c>
      <c r="I13042">
        <v>1277</v>
      </c>
      <c r="J13042" s="40">
        <f>I13050</f>
        <v>1.4935672514619882</v>
      </c>
    </row>
    <row r="13043" spans="1:10">
      <c r="A13043" t="s">
        <v>1168</v>
      </c>
      <c r="B13043" t="s">
        <v>1076</v>
      </c>
      <c r="C13043" t="s">
        <v>1185</v>
      </c>
      <c r="D13043" t="str">
        <f>VLOOKUP(C13043,時点区分!$A$2:$C$8,3,0)</f>
        <v>06:R4年度病床機能報告_2025年時点</v>
      </c>
      <c r="E13043" t="s">
        <v>779</v>
      </c>
      <c r="F13043" t="str">
        <f>VLOOKUP(E13043,病床機能区分!$A$2:$C$14,3,0)</f>
        <v>11：介護保険施設等へ移行予定</v>
      </c>
      <c r="G13043" t="s">
        <v>1257</v>
      </c>
      <c r="H13043" t="s">
        <v>1176</v>
      </c>
      <c r="I13043">
        <v>0</v>
      </c>
      <c r="J13043" s="40"/>
    </row>
    <row r="13044" spans="1:10">
      <c r="A13044" t="s">
        <v>1168</v>
      </c>
      <c r="B13044" t="s">
        <v>1076</v>
      </c>
      <c r="C13044" t="s">
        <v>1185</v>
      </c>
      <c r="D13044" t="str">
        <f>VLOOKUP(C13044,時点区分!$A$2:$C$8,3,0)</f>
        <v>06:R4年度病床機能報告_2025年時点</v>
      </c>
      <c r="E13044" t="s">
        <v>780</v>
      </c>
      <c r="F13044" t="str">
        <f>VLOOKUP(E13044,病床機能区分!$A$2:$C$14,3,0)</f>
        <v>12：休棟予定</v>
      </c>
      <c r="G13044" t="s">
        <v>1259</v>
      </c>
      <c r="H13044" t="s">
        <v>1176</v>
      </c>
      <c r="I13044">
        <v>0</v>
      </c>
      <c r="J13044" s="40"/>
    </row>
    <row r="13045" spans="1:10">
      <c r="A13045" t="s">
        <v>1168</v>
      </c>
      <c r="B13045" t="s">
        <v>1076</v>
      </c>
      <c r="C13045" t="s">
        <v>1185</v>
      </c>
      <c r="D13045" t="str">
        <f>VLOOKUP(C13045,時点区分!$A$2:$C$8,3,0)</f>
        <v>06:R4年度病床機能報告_2025年時点</v>
      </c>
      <c r="E13045" t="s">
        <v>781</v>
      </c>
      <c r="F13045" t="str">
        <f>VLOOKUP(E13045,病床機能区分!$A$2:$C$14,3,0)</f>
        <v>13：廃止予定</v>
      </c>
      <c r="G13045" t="s">
        <v>1261</v>
      </c>
      <c r="H13045" t="s">
        <v>1176</v>
      </c>
      <c r="I13045">
        <v>109</v>
      </c>
      <c r="J13045" s="40"/>
    </row>
    <row r="13046" spans="1:10">
      <c r="A13046" t="s">
        <v>1168</v>
      </c>
      <c r="B13046" t="s">
        <v>1076</v>
      </c>
      <c r="C13046" t="s">
        <v>1185</v>
      </c>
      <c r="D13046" t="str">
        <f>VLOOKUP(C13046,時点区分!$A$2:$C$8,3,0)</f>
        <v>06:R4年度病床機能報告_2025年時点</v>
      </c>
      <c r="E13046" t="s">
        <v>784</v>
      </c>
      <c r="F13046" t="str">
        <f>VLOOKUP(E13046,病床機能区分!$A$2:$C$14,3,0)</f>
        <v>06：合計</v>
      </c>
      <c r="G13046" t="s">
        <v>1263</v>
      </c>
      <c r="H13046" t="s">
        <v>1176</v>
      </c>
      <c r="I13046">
        <v>4274</v>
      </c>
      <c r="J13046" s="40">
        <f>I13051</f>
        <v>1.1173856209150326</v>
      </c>
    </row>
    <row r="13047" spans="1:10">
      <c r="A13047" t="s">
        <v>1168</v>
      </c>
      <c r="B13047" t="s">
        <v>1076</v>
      </c>
      <c r="C13047" t="s">
        <v>1278</v>
      </c>
      <c r="D13047" t="str">
        <f>VLOOKUP(C13047,時点区分!$A$2:$C$8,3,0)</f>
        <v>07:R4年度将来一致率</v>
      </c>
      <c r="E13047" t="s">
        <v>0</v>
      </c>
      <c r="F13047" t="str">
        <f>VLOOKUP(E13047,病床機能区分!$A$2:$C$14,3,0)</f>
        <v>01：高度急性期</v>
      </c>
      <c r="G13047" t="s">
        <v>1281</v>
      </c>
      <c r="H13047" t="s">
        <v>1270</v>
      </c>
      <c r="I13047">
        <v>0.35752688172043012</v>
      </c>
      <c r="J13047" s="40"/>
    </row>
    <row r="13048" spans="1:10">
      <c r="A13048" t="s">
        <v>1168</v>
      </c>
      <c r="B13048" t="s">
        <v>1076</v>
      </c>
      <c r="C13048" t="s">
        <v>1278</v>
      </c>
      <c r="D13048" t="str">
        <f>VLOOKUP(C13048,時点区分!$A$2:$C$8,3,0)</f>
        <v>07:R4年度将来一致率</v>
      </c>
      <c r="E13048" t="s">
        <v>1</v>
      </c>
      <c r="F13048" t="str">
        <f>VLOOKUP(E13048,病床機能区分!$A$2:$C$14,3,0)</f>
        <v>02：急性期</v>
      </c>
      <c r="G13048" t="s">
        <v>1283</v>
      </c>
      <c r="H13048" t="s">
        <v>1270</v>
      </c>
      <c r="I13048">
        <v>1.5890410958904109</v>
      </c>
      <c r="J13048" s="40"/>
    </row>
    <row r="13049" spans="1:10">
      <c r="A13049" t="s">
        <v>1168</v>
      </c>
      <c r="B13049" t="s">
        <v>1076</v>
      </c>
      <c r="C13049" t="s">
        <v>1278</v>
      </c>
      <c r="D13049" t="str">
        <f>VLOOKUP(C13049,時点区分!$A$2:$C$8,3,0)</f>
        <v>07:R4年度将来一致率</v>
      </c>
      <c r="E13049" t="s">
        <v>2</v>
      </c>
      <c r="F13049" t="str">
        <f>VLOOKUP(E13049,病床機能区分!$A$2:$C$14,3,0)</f>
        <v>03：回復期</v>
      </c>
      <c r="G13049" t="s">
        <v>1285</v>
      </c>
      <c r="H13049" t="s">
        <v>1270</v>
      </c>
      <c r="I13049">
        <v>0.62867132867132869</v>
      </c>
      <c r="J13049" s="40"/>
    </row>
    <row r="13050" spans="1:10">
      <c r="A13050" t="s">
        <v>1168</v>
      </c>
      <c r="B13050" t="s">
        <v>1076</v>
      </c>
      <c r="C13050" t="s">
        <v>1278</v>
      </c>
      <c r="D13050" t="str">
        <f>VLOOKUP(C13050,時点区分!$A$2:$C$8,3,0)</f>
        <v>07:R4年度将来一致率</v>
      </c>
      <c r="E13050" t="s">
        <v>3</v>
      </c>
      <c r="F13050" t="str">
        <f>VLOOKUP(E13050,病床機能区分!$A$2:$C$14,3,0)</f>
        <v>04：慢性期</v>
      </c>
      <c r="G13050" t="s">
        <v>1287</v>
      </c>
      <c r="H13050" t="s">
        <v>1270</v>
      </c>
      <c r="I13050">
        <v>1.4935672514619882</v>
      </c>
      <c r="J13050" s="40"/>
    </row>
    <row r="13051" spans="1:10" ht="14" thickBot="1">
      <c r="A13051" t="s">
        <v>1168</v>
      </c>
      <c r="B13051" t="s">
        <v>1076</v>
      </c>
      <c r="C13051" t="s">
        <v>1278</v>
      </c>
      <c r="D13051" t="str">
        <f>VLOOKUP(C13051,時点区分!$A$2:$C$8,3,0)</f>
        <v>07:R4年度将来一致率</v>
      </c>
      <c r="E13051" t="s">
        <v>784</v>
      </c>
      <c r="F13051" t="str">
        <f>VLOOKUP(E13051,病床機能区分!$A$2:$C$14,3,0)</f>
        <v>06：合計</v>
      </c>
      <c r="G13051" t="s">
        <v>1289</v>
      </c>
      <c r="H13051" t="s">
        <v>1270</v>
      </c>
      <c r="I13051">
        <v>1.1173856209150326</v>
      </c>
      <c r="J13051" s="41"/>
    </row>
    <row r="13052" spans="1:10">
      <c r="A13052" t="s">
        <v>1168</v>
      </c>
      <c r="B13052" t="s">
        <v>1077</v>
      </c>
      <c r="C13052" t="s">
        <v>1181</v>
      </c>
      <c r="D13052" t="str">
        <f>VLOOKUP(C13052,時点区分!$A$2:$C$8,3,0)</f>
        <v>01:現状ー構想策定時</v>
      </c>
      <c r="E13052" t="s">
        <v>0</v>
      </c>
      <c r="F13052" t="str">
        <f>VLOOKUP(E13052,病床機能区分!$A$2:$C$14,3,0)</f>
        <v>01：高度急性期</v>
      </c>
      <c r="G13052" t="s">
        <v>1186</v>
      </c>
      <c r="H13052" t="s">
        <v>1176</v>
      </c>
      <c r="I13052">
        <v>0</v>
      </c>
      <c r="J13052" s="39">
        <f t="shared" ref="J13052:J13055" si="319">I13067</f>
        <v>0</v>
      </c>
    </row>
    <row r="13053" spans="1:10">
      <c r="A13053" t="s">
        <v>1168</v>
      </c>
      <c r="B13053" t="s">
        <v>1077</v>
      </c>
      <c r="C13053" t="s">
        <v>1181</v>
      </c>
      <c r="D13053" t="str">
        <f>VLOOKUP(C13053,時点区分!$A$2:$C$8,3,0)</f>
        <v>01:現状ー構想策定時</v>
      </c>
      <c r="E13053" t="s">
        <v>1</v>
      </c>
      <c r="F13053" t="str">
        <f>VLOOKUP(E13053,病床機能区分!$A$2:$C$14,3,0)</f>
        <v>02：急性期</v>
      </c>
      <c r="G13053" t="s">
        <v>1188</v>
      </c>
      <c r="H13053" t="s">
        <v>1176</v>
      </c>
      <c r="I13053">
        <v>557</v>
      </c>
      <c r="J13053" s="40">
        <f t="shared" si="319"/>
        <v>1.9475524475524475</v>
      </c>
    </row>
    <row r="13054" spans="1:10">
      <c r="A13054" t="s">
        <v>1168</v>
      </c>
      <c r="B13054" t="s">
        <v>1077</v>
      </c>
      <c r="C13054" t="s">
        <v>1181</v>
      </c>
      <c r="D13054" t="str">
        <f>VLOOKUP(C13054,時点区分!$A$2:$C$8,3,0)</f>
        <v>01:現状ー構想策定時</v>
      </c>
      <c r="E13054" t="s">
        <v>2</v>
      </c>
      <c r="F13054" t="str">
        <f>VLOOKUP(E13054,病床機能区分!$A$2:$C$14,3,0)</f>
        <v>03：回復期</v>
      </c>
      <c r="G13054" t="s">
        <v>1190</v>
      </c>
      <c r="H13054" t="s">
        <v>1176</v>
      </c>
      <c r="I13054">
        <v>173</v>
      </c>
      <c r="J13054" s="40">
        <f t="shared" si="319"/>
        <v>0.36652542372881358</v>
      </c>
    </row>
    <row r="13055" spans="1:10">
      <c r="A13055" t="s">
        <v>1168</v>
      </c>
      <c r="B13055" t="s">
        <v>1077</v>
      </c>
      <c r="C13055" t="s">
        <v>1181</v>
      </c>
      <c r="D13055" t="str">
        <f>VLOOKUP(C13055,時点区分!$A$2:$C$8,3,0)</f>
        <v>01:現状ー構想策定時</v>
      </c>
      <c r="E13055" t="s">
        <v>3</v>
      </c>
      <c r="F13055" t="str">
        <f>VLOOKUP(E13055,病床機能区分!$A$2:$C$14,3,0)</f>
        <v>04：慢性期</v>
      </c>
      <c r="G13055" t="s">
        <v>1192</v>
      </c>
      <c r="H13055" t="s">
        <v>1176</v>
      </c>
      <c r="I13055">
        <v>1025</v>
      </c>
      <c r="J13055" s="40">
        <f t="shared" si="319"/>
        <v>1.8336314847942754</v>
      </c>
    </row>
    <row r="13056" spans="1:10">
      <c r="A13056" t="s">
        <v>1168</v>
      </c>
      <c r="B13056" t="s">
        <v>1077</v>
      </c>
      <c r="C13056" t="s">
        <v>1181</v>
      </c>
      <c r="D13056" t="str">
        <f>VLOOKUP(C13056,時点区分!$A$2:$C$8,3,0)</f>
        <v>01:現状ー構想策定時</v>
      </c>
      <c r="E13056" t="s">
        <v>783</v>
      </c>
      <c r="F13056" t="str">
        <f>VLOOKUP(E13056,病床機能区分!$A$2:$C$14,3,0)</f>
        <v>05：未報告</v>
      </c>
      <c r="G13056" t="s">
        <v>1194</v>
      </c>
      <c r="H13056" t="s">
        <v>1176</v>
      </c>
      <c r="I13056">
        <v>0</v>
      </c>
      <c r="J13056" s="40"/>
    </row>
    <row r="13057" spans="1:10">
      <c r="A13057" t="s">
        <v>1168</v>
      </c>
      <c r="B13057" t="s">
        <v>1077</v>
      </c>
      <c r="C13057" t="s">
        <v>1181</v>
      </c>
      <c r="D13057" t="str">
        <f>VLOOKUP(C13057,時点区分!$A$2:$C$8,3,0)</f>
        <v>01:現状ー構想策定時</v>
      </c>
      <c r="E13057" t="s">
        <v>784</v>
      </c>
      <c r="F13057" t="str">
        <f>VLOOKUP(E13057,病床機能区分!$A$2:$C$14,3,0)</f>
        <v>06：合計</v>
      </c>
      <c r="G13057" t="s">
        <v>1196</v>
      </c>
      <c r="H13057" t="s">
        <v>1176</v>
      </c>
      <c r="I13057">
        <v>1755</v>
      </c>
      <c r="J13057" s="40">
        <f>I13071</f>
        <v>1.3019287833827893</v>
      </c>
    </row>
    <row r="13058" spans="1:10">
      <c r="A13058" t="s">
        <v>1168</v>
      </c>
      <c r="B13058" t="s">
        <v>1077</v>
      </c>
      <c r="C13058" t="s">
        <v>1181</v>
      </c>
      <c r="D13058" t="str">
        <f>VLOOKUP(C13058,時点区分!$A$2:$C$8,3,0)</f>
        <v>01:現状ー構想策定時</v>
      </c>
      <c r="E13058" t="s">
        <v>785</v>
      </c>
      <c r="F13058" t="str">
        <f>VLOOKUP(E13058,病床機能区分!$A$2:$C$14,3,0)</f>
        <v>07：在宅医療等</v>
      </c>
      <c r="G13058" t="s">
        <v>1198</v>
      </c>
      <c r="H13058" t="s">
        <v>1176</v>
      </c>
      <c r="I13058">
        <v>1645</v>
      </c>
      <c r="J13058" s="40"/>
    </row>
    <row r="13059" spans="1:10">
      <c r="A13059" t="s">
        <v>1168</v>
      </c>
      <c r="B13059" t="s">
        <v>1077</v>
      </c>
      <c r="C13059" t="s">
        <v>1181</v>
      </c>
      <c r="D13059" t="str">
        <f>VLOOKUP(C13059,時点区分!$A$2:$C$8,3,0)</f>
        <v>01:現状ー構想策定時</v>
      </c>
      <c r="E13059" t="s">
        <v>786</v>
      </c>
      <c r="F13059" t="str">
        <f>VLOOKUP(E13059,病床機能区分!$A$2:$C$14,3,0)</f>
        <v>08：うち訪問診療分</v>
      </c>
      <c r="G13059" t="s">
        <v>1200</v>
      </c>
      <c r="H13059" t="s">
        <v>1176</v>
      </c>
      <c r="I13059">
        <v>1100</v>
      </c>
      <c r="J13059" s="40"/>
    </row>
    <row r="13060" spans="1:10">
      <c r="A13060" t="s">
        <v>1168</v>
      </c>
      <c r="B13060" t="s">
        <v>1077</v>
      </c>
      <c r="C13060" t="s">
        <v>1129</v>
      </c>
      <c r="D13060" t="str">
        <f>VLOOKUP(C13060,時点区分!$A$2:$C$8,3,0)</f>
        <v>02:将来</v>
      </c>
      <c r="E13060" t="s">
        <v>0</v>
      </c>
      <c r="F13060" t="str">
        <f>VLOOKUP(E13060,病床機能区分!$A$2:$C$14,3,0)</f>
        <v>01：高度急性期</v>
      </c>
      <c r="G13060" t="s">
        <v>1202</v>
      </c>
      <c r="H13060" t="s">
        <v>1176</v>
      </c>
      <c r="I13060">
        <v>31</v>
      </c>
      <c r="J13060" s="40">
        <f>I13067</f>
        <v>0</v>
      </c>
    </row>
    <row r="13061" spans="1:10">
      <c r="A13061" t="s">
        <v>1168</v>
      </c>
      <c r="B13061" t="s">
        <v>1077</v>
      </c>
      <c r="C13061" t="s">
        <v>1129</v>
      </c>
      <c r="D13061" t="str">
        <f>VLOOKUP(C13061,時点区分!$A$2:$C$8,3,0)</f>
        <v>02:将来</v>
      </c>
      <c r="E13061" t="s">
        <v>1</v>
      </c>
      <c r="F13061" t="str">
        <f>VLOOKUP(E13061,病床機能区分!$A$2:$C$14,3,0)</f>
        <v>02：急性期</v>
      </c>
      <c r="G13061" t="s">
        <v>1204</v>
      </c>
      <c r="H13061" t="s">
        <v>1176</v>
      </c>
      <c r="I13061">
        <v>286</v>
      </c>
      <c r="J13061" s="40">
        <f>I13068</f>
        <v>1.9475524475524475</v>
      </c>
    </row>
    <row r="13062" spans="1:10">
      <c r="A13062" t="s">
        <v>1168</v>
      </c>
      <c r="B13062" t="s">
        <v>1077</v>
      </c>
      <c r="C13062" t="s">
        <v>1129</v>
      </c>
      <c r="D13062" t="str">
        <f>VLOOKUP(C13062,時点区分!$A$2:$C$8,3,0)</f>
        <v>02:将来</v>
      </c>
      <c r="E13062" t="s">
        <v>2</v>
      </c>
      <c r="F13062" t="str">
        <f>VLOOKUP(E13062,病床機能区分!$A$2:$C$14,3,0)</f>
        <v>03：回復期</v>
      </c>
      <c r="G13062" t="s">
        <v>1206</v>
      </c>
      <c r="H13062" t="s">
        <v>1176</v>
      </c>
      <c r="I13062">
        <v>472</v>
      </c>
      <c r="J13062" s="40">
        <f>I13069</f>
        <v>0.36652542372881358</v>
      </c>
    </row>
    <row r="13063" spans="1:10">
      <c r="A13063" t="s">
        <v>1168</v>
      </c>
      <c r="B13063" t="s">
        <v>1077</v>
      </c>
      <c r="C13063" t="s">
        <v>1129</v>
      </c>
      <c r="D13063" t="str">
        <f>VLOOKUP(C13063,時点区分!$A$2:$C$8,3,0)</f>
        <v>02:将来</v>
      </c>
      <c r="E13063" t="s">
        <v>3</v>
      </c>
      <c r="F13063" t="str">
        <f>VLOOKUP(E13063,病床機能区分!$A$2:$C$14,3,0)</f>
        <v>04：慢性期</v>
      </c>
      <c r="G13063" t="s">
        <v>1208</v>
      </c>
      <c r="H13063" t="s">
        <v>1176</v>
      </c>
      <c r="I13063">
        <v>559</v>
      </c>
      <c r="J13063" s="40">
        <f>I13070</f>
        <v>1.8336314847942754</v>
      </c>
    </row>
    <row r="13064" spans="1:10">
      <c r="A13064" t="s">
        <v>1168</v>
      </c>
      <c r="B13064" t="s">
        <v>1077</v>
      </c>
      <c r="C13064" t="s">
        <v>1129</v>
      </c>
      <c r="D13064" t="str">
        <f>VLOOKUP(C13064,時点区分!$A$2:$C$8,3,0)</f>
        <v>02:将来</v>
      </c>
      <c r="E13064" t="s">
        <v>784</v>
      </c>
      <c r="F13064" t="str">
        <f>VLOOKUP(E13064,病床機能区分!$A$2:$C$14,3,0)</f>
        <v>06：合計</v>
      </c>
      <c r="G13064" t="s">
        <v>1210</v>
      </c>
      <c r="H13064" t="s">
        <v>1176</v>
      </c>
      <c r="I13064">
        <v>1348</v>
      </c>
      <c r="J13064" s="40">
        <f>I13071</f>
        <v>1.3019287833827893</v>
      </c>
    </row>
    <row r="13065" spans="1:10">
      <c r="A13065" t="s">
        <v>1168</v>
      </c>
      <c r="B13065" t="s">
        <v>1077</v>
      </c>
      <c r="C13065" t="s">
        <v>1129</v>
      </c>
      <c r="D13065" t="str">
        <f>VLOOKUP(C13065,時点区分!$A$2:$C$8,3,0)</f>
        <v>02:将来</v>
      </c>
      <c r="E13065" t="s">
        <v>785</v>
      </c>
      <c r="F13065" t="str">
        <f>VLOOKUP(E13065,病床機能区分!$A$2:$C$14,3,0)</f>
        <v>07：在宅医療等</v>
      </c>
      <c r="G13065" t="s">
        <v>1212</v>
      </c>
      <c r="H13065" t="s">
        <v>1176</v>
      </c>
      <c r="I13065">
        <v>-2783</v>
      </c>
      <c r="J13065" s="40"/>
    </row>
    <row r="13066" spans="1:10">
      <c r="A13066" t="s">
        <v>1168</v>
      </c>
      <c r="B13066" t="s">
        <v>1077</v>
      </c>
      <c r="C13066" t="s">
        <v>1129</v>
      </c>
      <c r="D13066" t="str">
        <f>VLOOKUP(C13066,時点区分!$A$2:$C$8,3,0)</f>
        <v>02:将来</v>
      </c>
      <c r="E13066" t="s">
        <v>786</v>
      </c>
      <c r="F13066" t="str">
        <f>VLOOKUP(E13066,病床機能区分!$A$2:$C$14,3,0)</f>
        <v>08：うち訪問診療分</v>
      </c>
      <c r="G13066" t="s">
        <v>1214</v>
      </c>
      <c r="H13066" t="s">
        <v>1176</v>
      </c>
      <c r="I13066">
        <v>-1578</v>
      </c>
      <c r="J13066" s="40"/>
    </row>
    <row r="13067" spans="1:10">
      <c r="A13067" t="s">
        <v>1168</v>
      </c>
      <c r="B13067" t="s">
        <v>1077</v>
      </c>
      <c r="C13067" t="s">
        <v>1182</v>
      </c>
      <c r="D13067" t="str">
        <f>VLOOKUP(C13067,時点区分!$A$2:$C$8,3,0)</f>
        <v>03:構想策定時一致率</v>
      </c>
      <c r="E13067" t="s">
        <v>0</v>
      </c>
      <c r="F13067" t="str">
        <f>VLOOKUP(E13067,病床機能区分!$A$2:$C$14,3,0)</f>
        <v>01：高度急性期</v>
      </c>
      <c r="G13067" t="s">
        <v>1216</v>
      </c>
      <c r="H13067" t="s">
        <v>1270</v>
      </c>
      <c r="I13067">
        <v>0</v>
      </c>
      <c r="J13067" s="40"/>
    </row>
    <row r="13068" spans="1:10">
      <c r="A13068" t="s">
        <v>1168</v>
      </c>
      <c r="B13068" t="s">
        <v>1077</v>
      </c>
      <c r="C13068" t="s">
        <v>1182</v>
      </c>
      <c r="D13068" t="str">
        <f>VLOOKUP(C13068,時点区分!$A$2:$C$8,3,0)</f>
        <v>03:構想策定時一致率</v>
      </c>
      <c r="E13068" t="s">
        <v>1</v>
      </c>
      <c r="F13068" t="str">
        <f>VLOOKUP(E13068,病床機能区分!$A$2:$C$14,3,0)</f>
        <v>02：急性期</v>
      </c>
      <c r="G13068" t="s">
        <v>1218</v>
      </c>
      <c r="H13068" t="s">
        <v>1270</v>
      </c>
      <c r="I13068">
        <v>1.9475524475524475</v>
      </c>
      <c r="J13068" s="40"/>
    </row>
    <row r="13069" spans="1:10">
      <c r="A13069" t="s">
        <v>1168</v>
      </c>
      <c r="B13069" t="s">
        <v>1077</v>
      </c>
      <c r="C13069" t="s">
        <v>1182</v>
      </c>
      <c r="D13069" t="str">
        <f>VLOOKUP(C13069,時点区分!$A$2:$C$8,3,0)</f>
        <v>03:構想策定時一致率</v>
      </c>
      <c r="E13069" t="s">
        <v>2</v>
      </c>
      <c r="F13069" t="str">
        <f>VLOOKUP(E13069,病床機能区分!$A$2:$C$14,3,0)</f>
        <v>03：回復期</v>
      </c>
      <c r="G13069" t="s">
        <v>1220</v>
      </c>
      <c r="H13069" t="s">
        <v>1270</v>
      </c>
      <c r="I13069">
        <v>0.36652542372881358</v>
      </c>
      <c r="J13069" s="40"/>
    </row>
    <row r="13070" spans="1:10">
      <c r="A13070" t="s">
        <v>1168</v>
      </c>
      <c r="B13070" t="s">
        <v>1077</v>
      </c>
      <c r="C13070" t="s">
        <v>1182</v>
      </c>
      <c r="D13070" t="str">
        <f>VLOOKUP(C13070,時点区分!$A$2:$C$8,3,0)</f>
        <v>03:構想策定時一致率</v>
      </c>
      <c r="E13070" t="s">
        <v>3</v>
      </c>
      <c r="F13070" t="str">
        <f>VLOOKUP(E13070,病床機能区分!$A$2:$C$14,3,0)</f>
        <v>04：慢性期</v>
      </c>
      <c r="G13070" t="s">
        <v>1222</v>
      </c>
      <c r="H13070" t="s">
        <v>1270</v>
      </c>
      <c r="I13070">
        <v>1.8336314847942754</v>
      </c>
      <c r="J13070" s="40"/>
    </row>
    <row r="13071" spans="1:10">
      <c r="A13071" t="s">
        <v>1168</v>
      </c>
      <c r="B13071" t="s">
        <v>1077</v>
      </c>
      <c r="C13071" t="s">
        <v>1182</v>
      </c>
      <c r="D13071" t="str">
        <f>VLOOKUP(C13071,時点区分!$A$2:$C$8,3,0)</f>
        <v>03:構想策定時一致率</v>
      </c>
      <c r="E13071" t="s">
        <v>784</v>
      </c>
      <c r="F13071" t="str">
        <f>VLOOKUP(E13071,病床機能区分!$A$2:$C$14,3,0)</f>
        <v>06：合計</v>
      </c>
      <c r="G13071" t="s">
        <v>1224</v>
      </c>
      <c r="H13071" t="s">
        <v>1270</v>
      </c>
      <c r="I13071">
        <v>1.3019287833827893</v>
      </c>
      <c r="J13071" s="40"/>
    </row>
    <row r="13072" spans="1:10">
      <c r="A13072" t="s">
        <v>1168</v>
      </c>
      <c r="B13072" t="s">
        <v>1077</v>
      </c>
      <c r="C13072" t="s">
        <v>1183</v>
      </c>
      <c r="D13072" t="str">
        <f>VLOOKUP(C13072,時点区分!$A$2:$C$8,3,0)</f>
        <v>04:R4年度病床機能報告_2022年時点</v>
      </c>
      <c r="E13072" t="s">
        <v>0</v>
      </c>
      <c r="F13072" t="str">
        <f>VLOOKUP(E13072,病床機能区分!$A$2:$C$14,3,0)</f>
        <v>01：高度急性期</v>
      </c>
      <c r="G13072" t="s">
        <v>1226</v>
      </c>
      <c r="H13072" t="s">
        <v>1176</v>
      </c>
      <c r="I13072">
        <v>20</v>
      </c>
      <c r="J13072" s="40">
        <f>I13079</f>
        <v>0.64516129032258063</v>
      </c>
    </row>
    <row r="13073" spans="1:10">
      <c r="A13073" t="s">
        <v>1168</v>
      </c>
      <c r="B13073" t="s">
        <v>1077</v>
      </c>
      <c r="C13073" t="s">
        <v>1183</v>
      </c>
      <c r="D13073" t="str">
        <f>VLOOKUP(C13073,時点区分!$A$2:$C$8,3,0)</f>
        <v>04:R4年度病床機能報告_2022年時点</v>
      </c>
      <c r="E13073" t="s">
        <v>1</v>
      </c>
      <c r="F13073" t="str">
        <f>VLOOKUP(E13073,病床機能区分!$A$2:$C$14,3,0)</f>
        <v>02：急性期</v>
      </c>
      <c r="G13073" t="s">
        <v>1228</v>
      </c>
      <c r="H13073" t="s">
        <v>1176</v>
      </c>
      <c r="I13073">
        <v>344</v>
      </c>
      <c r="J13073" s="40">
        <f t="shared" ref="J13073:J13075" si="320">I13080</f>
        <v>1.2027972027972027</v>
      </c>
    </row>
    <row r="13074" spans="1:10">
      <c r="A13074" t="s">
        <v>1168</v>
      </c>
      <c r="B13074" t="s">
        <v>1077</v>
      </c>
      <c r="C13074" t="s">
        <v>1183</v>
      </c>
      <c r="D13074" t="str">
        <f>VLOOKUP(C13074,時点区分!$A$2:$C$8,3,0)</f>
        <v>04:R4年度病床機能報告_2022年時点</v>
      </c>
      <c r="E13074" t="s">
        <v>2</v>
      </c>
      <c r="F13074" t="str">
        <f>VLOOKUP(E13074,病床機能区分!$A$2:$C$14,3,0)</f>
        <v>03：回復期</v>
      </c>
      <c r="G13074" t="s">
        <v>1230</v>
      </c>
      <c r="H13074" t="s">
        <v>1176</v>
      </c>
      <c r="I13074">
        <v>429</v>
      </c>
      <c r="J13074" s="40">
        <f t="shared" si="320"/>
        <v>0.90889830508474578</v>
      </c>
    </row>
    <row r="13075" spans="1:10">
      <c r="A13075" t="s">
        <v>1168</v>
      </c>
      <c r="B13075" t="s">
        <v>1077</v>
      </c>
      <c r="C13075" t="s">
        <v>1183</v>
      </c>
      <c r="D13075" t="str">
        <f>VLOOKUP(C13075,時点区分!$A$2:$C$8,3,0)</f>
        <v>04:R4年度病床機能報告_2022年時点</v>
      </c>
      <c r="E13075" t="s">
        <v>3</v>
      </c>
      <c r="F13075" t="str">
        <f>VLOOKUP(E13075,病床機能区分!$A$2:$C$14,3,0)</f>
        <v>04：慢性期</v>
      </c>
      <c r="G13075" t="s">
        <v>1232</v>
      </c>
      <c r="H13075" t="s">
        <v>1176</v>
      </c>
      <c r="I13075">
        <v>819</v>
      </c>
      <c r="J13075" s="40">
        <f t="shared" si="320"/>
        <v>1.4651162790697674</v>
      </c>
    </row>
    <row r="13076" spans="1:10">
      <c r="A13076" t="s">
        <v>1168</v>
      </c>
      <c r="B13076" t="s">
        <v>1077</v>
      </c>
      <c r="C13076" t="s">
        <v>1183</v>
      </c>
      <c r="D13076" t="str">
        <f>VLOOKUP(C13076,時点区分!$A$2:$C$8,3,0)</f>
        <v>04:R4年度病床機能報告_2022年時点</v>
      </c>
      <c r="E13076" t="s">
        <v>771</v>
      </c>
      <c r="F13076" t="str">
        <f>VLOOKUP(E13076,病床機能区分!$A$2:$C$14,3,0)</f>
        <v>09：休棟中（今後再開する予定）</v>
      </c>
      <c r="G13076" t="s">
        <v>1234</v>
      </c>
      <c r="H13076" t="s">
        <v>1176</v>
      </c>
      <c r="I13076">
        <v>0</v>
      </c>
      <c r="J13076" s="40"/>
    </row>
    <row r="13077" spans="1:10">
      <c r="A13077" t="s">
        <v>1168</v>
      </c>
      <c r="B13077" t="s">
        <v>1077</v>
      </c>
      <c r="C13077" t="s">
        <v>1183</v>
      </c>
      <c r="D13077" t="str">
        <f>VLOOKUP(C13077,時点区分!$A$2:$C$8,3,0)</f>
        <v>04:R4年度病床機能報告_2022年時点</v>
      </c>
      <c r="E13077" t="s">
        <v>772</v>
      </c>
      <c r="F13077" t="str">
        <f>VLOOKUP(E13077,病床機能区分!$A$2:$C$14,3,0)</f>
        <v>10：休棟中（今後廃止する予定）</v>
      </c>
      <c r="G13077" t="s">
        <v>1236</v>
      </c>
      <c r="H13077" t="s">
        <v>1176</v>
      </c>
      <c r="I13077">
        <v>0</v>
      </c>
      <c r="J13077" s="40"/>
    </row>
    <row r="13078" spans="1:10">
      <c r="A13078" t="s">
        <v>1168</v>
      </c>
      <c r="B13078" t="s">
        <v>1077</v>
      </c>
      <c r="C13078" t="s">
        <v>1183</v>
      </c>
      <c r="D13078" t="str">
        <f>VLOOKUP(C13078,時点区分!$A$2:$C$8,3,0)</f>
        <v>04:R4年度病床機能報告_2022年時点</v>
      </c>
      <c r="E13078" t="s">
        <v>784</v>
      </c>
      <c r="F13078" t="str">
        <f>VLOOKUP(E13078,病床機能区分!$A$2:$C$14,3,0)</f>
        <v>06：合計</v>
      </c>
      <c r="G13078" t="s">
        <v>1238</v>
      </c>
      <c r="H13078" t="s">
        <v>1176</v>
      </c>
      <c r="I13078">
        <v>1612</v>
      </c>
      <c r="J13078" s="40">
        <f>I13083</f>
        <v>1.195845697329377</v>
      </c>
    </row>
    <row r="13079" spans="1:10">
      <c r="A13079" t="s">
        <v>1168</v>
      </c>
      <c r="B13079" t="s">
        <v>1077</v>
      </c>
      <c r="C13079" t="s">
        <v>1184</v>
      </c>
      <c r="D13079" t="str">
        <f>VLOOKUP(C13079,時点区分!$A$2:$C$8,3,0)</f>
        <v>05:R4年度現状一致率</v>
      </c>
      <c r="E13079" t="s">
        <v>0</v>
      </c>
      <c r="F13079" t="str">
        <f>VLOOKUP(E13079,病床機能区分!$A$2:$C$14,3,0)</f>
        <v>01：高度急性期</v>
      </c>
      <c r="G13079" t="s">
        <v>1239</v>
      </c>
      <c r="H13079" t="s">
        <v>1270</v>
      </c>
      <c r="I13079">
        <v>0.64516129032258063</v>
      </c>
      <c r="J13079" s="40"/>
    </row>
    <row r="13080" spans="1:10">
      <c r="A13080" t="s">
        <v>1168</v>
      </c>
      <c r="B13080" t="s">
        <v>1077</v>
      </c>
      <c r="C13080" t="s">
        <v>1184</v>
      </c>
      <c r="D13080" t="str">
        <f>VLOOKUP(C13080,時点区分!$A$2:$C$8,3,0)</f>
        <v>05:R4年度現状一致率</v>
      </c>
      <c r="E13080" t="s">
        <v>1</v>
      </c>
      <c r="F13080" t="str">
        <f>VLOOKUP(E13080,病床機能区分!$A$2:$C$14,3,0)</f>
        <v>02：急性期</v>
      </c>
      <c r="G13080" t="s">
        <v>1241</v>
      </c>
      <c r="H13080" t="s">
        <v>1270</v>
      </c>
      <c r="I13080">
        <v>1.2027972027972027</v>
      </c>
      <c r="J13080" s="40"/>
    </row>
    <row r="13081" spans="1:10">
      <c r="A13081" t="s">
        <v>1168</v>
      </c>
      <c r="B13081" t="s">
        <v>1077</v>
      </c>
      <c r="C13081" t="s">
        <v>1184</v>
      </c>
      <c r="D13081" t="str">
        <f>VLOOKUP(C13081,時点区分!$A$2:$C$8,3,0)</f>
        <v>05:R4年度現状一致率</v>
      </c>
      <c r="E13081" t="s">
        <v>2</v>
      </c>
      <c r="F13081" t="str">
        <f>VLOOKUP(E13081,病床機能区分!$A$2:$C$14,3,0)</f>
        <v>03：回復期</v>
      </c>
      <c r="G13081" t="s">
        <v>1243</v>
      </c>
      <c r="H13081" t="s">
        <v>1270</v>
      </c>
      <c r="I13081">
        <v>0.90889830508474578</v>
      </c>
      <c r="J13081" s="40"/>
    </row>
    <row r="13082" spans="1:10">
      <c r="A13082" t="s">
        <v>1168</v>
      </c>
      <c r="B13082" t="s">
        <v>1077</v>
      </c>
      <c r="C13082" t="s">
        <v>1184</v>
      </c>
      <c r="D13082" t="str">
        <f>VLOOKUP(C13082,時点区分!$A$2:$C$8,3,0)</f>
        <v>05:R4年度現状一致率</v>
      </c>
      <c r="E13082" t="s">
        <v>3</v>
      </c>
      <c r="F13082" t="str">
        <f>VLOOKUP(E13082,病床機能区分!$A$2:$C$14,3,0)</f>
        <v>04：慢性期</v>
      </c>
      <c r="G13082" t="s">
        <v>1245</v>
      </c>
      <c r="H13082" t="s">
        <v>1270</v>
      </c>
      <c r="I13082">
        <v>1.4651162790697674</v>
      </c>
      <c r="J13082" s="40"/>
    </row>
    <row r="13083" spans="1:10">
      <c r="A13083" t="s">
        <v>1168</v>
      </c>
      <c r="B13083" t="s">
        <v>1077</v>
      </c>
      <c r="C13083" t="s">
        <v>1184</v>
      </c>
      <c r="D13083" t="str">
        <f>VLOOKUP(C13083,時点区分!$A$2:$C$8,3,0)</f>
        <v>05:R4年度現状一致率</v>
      </c>
      <c r="E13083" t="s">
        <v>784</v>
      </c>
      <c r="F13083" t="str">
        <f>VLOOKUP(E13083,病床機能区分!$A$2:$C$14,3,0)</f>
        <v>06：合計</v>
      </c>
      <c r="G13083" t="s">
        <v>1247</v>
      </c>
      <c r="H13083" t="s">
        <v>1270</v>
      </c>
      <c r="I13083">
        <v>1.195845697329377</v>
      </c>
      <c r="J13083" s="40"/>
    </row>
    <row r="13084" spans="1:10">
      <c r="A13084" t="s">
        <v>1168</v>
      </c>
      <c r="B13084" t="s">
        <v>1077</v>
      </c>
      <c r="C13084" t="s">
        <v>1185</v>
      </c>
      <c r="D13084" t="str">
        <f>VLOOKUP(C13084,時点区分!$A$2:$C$8,3,0)</f>
        <v>06:R4年度病床機能報告_2025年時点</v>
      </c>
      <c r="E13084" t="s">
        <v>0</v>
      </c>
      <c r="F13084" t="str">
        <f>VLOOKUP(E13084,病床機能区分!$A$2:$C$14,3,0)</f>
        <v>01：高度急性期</v>
      </c>
      <c r="G13084" t="s">
        <v>1249</v>
      </c>
      <c r="H13084" t="s">
        <v>1176</v>
      </c>
      <c r="I13084">
        <v>20</v>
      </c>
      <c r="J13084" s="40">
        <f>I13092</f>
        <v>0.64516129032258063</v>
      </c>
    </row>
    <row r="13085" spans="1:10">
      <c r="A13085" t="s">
        <v>1168</v>
      </c>
      <c r="B13085" t="s">
        <v>1077</v>
      </c>
      <c r="C13085" t="s">
        <v>1185</v>
      </c>
      <c r="D13085" t="str">
        <f>VLOOKUP(C13085,時点区分!$A$2:$C$8,3,0)</f>
        <v>06:R4年度病床機能報告_2025年時点</v>
      </c>
      <c r="E13085" t="s">
        <v>1</v>
      </c>
      <c r="F13085" t="str">
        <f>VLOOKUP(E13085,病床機能区分!$A$2:$C$14,3,0)</f>
        <v>02：急性期</v>
      </c>
      <c r="G13085" t="s">
        <v>1251</v>
      </c>
      <c r="H13085" t="s">
        <v>1176</v>
      </c>
      <c r="I13085">
        <v>344</v>
      </c>
      <c r="J13085" s="40">
        <f>I13093</f>
        <v>1.2027972027972027</v>
      </c>
    </row>
    <row r="13086" spans="1:10">
      <c r="A13086" t="s">
        <v>1168</v>
      </c>
      <c r="B13086" t="s">
        <v>1077</v>
      </c>
      <c r="C13086" t="s">
        <v>1185</v>
      </c>
      <c r="D13086" t="str">
        <f>VLOOKUP(C13086,時点区分!$A$2:$C$8,3,0)</f>
        <v>06:R4年度病床機能報告_2025年時点</v>
      </c>
      <c r="E13086" t="s">
        <v>2</v>
      </c>
      <c r="F13086" t="str">
        <f>VLOOKUP(E13086,病床機能区分!$A$2:$C$14,3,0)</f>
        <v>03：回復期</v>
      </c>
      <c r="G13086" t="s">
        <v>1253</v>
      </c>
      <c r="H13086" t="s">
        <v>1176</v>
      </c>
      <c r="I13086">
        <v>429</v>
      </c>
      <c r="J13086" s="40">
        <f>I13094</f>
        <v>0.90889830508474578</v>
      </c>
    </row>
    <row r="13087" spans="1:10">
      <c r="A13087" t="s">
        <v>1168</v>
      </c>
      <c r="B13087" t="s">
        <v>1077</v>
      </c>
      <c r="C13087" t="s">
        <v>1185</v>
      </c>
      <c r="D13087" t="str">
        <f>VLOOKUP(C13087,時点区分!$A$2:$C$8,3,0)</f>
        <v>06:R4年度病床機能報告_2025年時点</v>
      </c>
      <c r="E13087" t="s">
        <v>3</v>
      </c>
      <c r="F13087" t="str">
        <f>VLOOKUP(E13087,病床機能区分!$A$2:$C$14,3,0)</f>
        <v>04：慢性期</v>
      </c>
      <c r="G13087" t="s">
        <v>1255</v>
      </c>
      <c r="H13087" t="s">
        <v>1176</v>
      </c>
      <c r="I13087">
        <v>819</v>
      </c>
      <c r="J13087" s="40">
        <f>I13095</f>
        <v>1.4651162790697674</v>
      </c>
    </row>
    <row r="13088" spans="1:10">
      <c r="A13088" t="s">
        <v>1168</v>
      </c>
      <c r="B13088" t="s">
        <v>1077</v>
      </c>
      <c r="C13088" t="s">
        <v>1185</v>
      </c>
      <c r="D13088" t="str">
        <f>VLOOKUP(C13088,時点区分!$A$2:$C$8,3,0)</f>
        <v>06:R4年度病床機能報告_2025年時点</v>
      </c>
      <c r="E13088" t="s">
        <v>779</v>
      </c>
      <c r="F13088" t="str">
        <f>VLOOKUP(E13088,病床機能区分!$A$2:$C$14,3,0)</f>
        <v>11：介護保険施設等へ移行予定</v>
      </c>
      <c r="G13088" t="s">
        <v>1257</v>
      </c>
      <c r="H13088" t="s">
        <v>1176</v>
      </c>
      <c r="I13088">
        <v>0</v>
      </c>
      <c r="J13088" s="40"/>
    </row>
    <row r="13089" spans="1:10">
      <c r="A13089" t="s">
        <v>1168</v>
      </c>
      <c r="B13089" t="s">
        <v>1077</v>
      </c>
      <c r="C13089" t="s">
        <v>1185</v>
      </c>
      <c r="D13089" t="str">
        <f>VLOOKUP(C13089,時点区分!$A$2:$C$8,3,0)</f>
        <v>06:R4年度病床機能報告_2025年時点</v>
      </c>
      <c r="E13089" t="s">
        <v>780</v>
      </c>
      <c r="F13089" t="str">
        <f>VLOOKUP(E13089,病床機能区分!$A$2:$C$14,3,0)</f>
        <v>12：休棟予定</v>
      </c>
      <c r="G13089" t="s">
        <v>1259</v>
      </c>
      <c r="H13089" t="s">
        <v>1176</v>
      </c>
      <c r="I13089">
        <v>0</v>
      </c>
      <c r="J13089" s="40"/>
    </row>
    <row r="13090" spans="1:10">
      <c r="A13090" t="s">
        <v>1168</v>
      </c>
      <c r="B13090" t="s">
        <v>1077</v>
      </c>
      <c r="C13090" t="s">
        <v>1185</v>
      </c>
      <c r="D13090" t="str">
        <f>VLOOKUP(C13090,時点区分!$A$2:$C$8,3,0)</f>
        <v>06:R4年度病床機能報告_2025年時点</v>
      </c>
      <c r="E13090" t="s">
        <v>781</v>
      </c>
      <c r="F13090" t="str">
        <f>VLOOKUP(E13090,病床機能区分!$A$2:$C$14,3,0)</f>
        <v>13：廃止予定</v>
      </c>
      <c r="G13090" t="s">
        <v>1261</v>
      </c>
      <c r="H13090" t="s">
        <v>1176</v>
      </c>
      <c r="I13090">
        <v>0</v>
      </c>
      <c r="J13090" s="40"/>
    </row>
    <row r="13091" spans="1:10">
      <c r="A13091" t="s">
        <v>1168</v>
      </c>
      <c r="B13091" t="s">
        <v>1077</v>
      </c>
      <c r="C13091" t="s">
        <v>1185</v>
      </c>
      <c r="D13091" t="str">
        <f>VLOOKUP(C13091,時点区分!$A$2:$C$8,3,0)</f>
        <v>06:R4年度病床機能報告_2025年時点</v>
      </c>
      <c r="E13091" t="s">
        <v>784</v>
      </c>
      <c r="F13091" t="str">
        <f>VLOOKUP(E13091,病床機能区分!$A$2:$C$14,3,0)</f>
        <v>06：合計</v>
      </c>
      <c r="G13091" t="s">
        <v>1263</v>
      </c>
      <c r="H13091" t="s">
        <v>1176</v>
      </c>
      <c r="I13091">
        <v>1612</v>
      </c>
      <c r="J13091" s="40">
        <f>I13096</f>
        <v>1.195845697329377</v>
      </c>
    </row>
    <row r="13092" spans="1:10">
      <c r="A13092" t="s">
        <v>1168</v>
      </c>
      <c r="B13092" t="s">
        <v>1077</v>
      </c>
      <c r="C13092" t="s">
        <v>1278</v>
      </c>
      <c r="D13092" t="str">
        <f>VLOOKUP(C13092,時点区分!$A$2:$C$8,3,0)</f>
        <v>07:R4年度将来一致率</v>
      </c>
      <c r="E13092" t="s">
        <v>0</v>
      </c>
      <c r="F13092" t="str">
        <f>VLOOKUP(E13092,病床機能区分!$A$2:$C$14,3,0)</f>
        <v>01：高度急性期</v>
      </c>
      <c r="G13092" t="s">
        <v>1281</v>
      </c>
      <c r="H13092" t="s">
        <v>1270</v>
      </c>
      <c r="I13092">
        <v>0.64516129032258063</v>
      </c>
      <c r="J13092" s="40"/>
    </row>
    <row r="13093" spans="1:10">
      <c r="A13093" t="s">
        <v>1168</v>
      </c>
      <c r="B13093" t="s">
        <v>1077</v>
      </c>
      <c r="C13093" t="s">
        <v>1278</v>
      </c>
      <c r="D13093" t="str">
        <f>VLOOKUP(C13093,時点区分!$A$2:$C$8,3,0)</f>
        <v>07:R4年度将来一致率</v>
      </c>
      <c r="E13093" t="s">
        <v>1</v>
      </c>
      <c r="F13093" t="str">
        <f>VLOOKUP(E13093,病床機能区分!$A$2:$C$14,3,0)</f>
        <v>02：急性期</v>
      </c>
      <c r="G13093" t="s">
        <v>1283</v>
      </c>
      <c r="H13093" t="s">
        <v>1270</v>
      </c>
      <c r="I13093">
        <v>1.2027972027972027</v>
      </c>
      <c r="J13093" s="40"/>
    </row>
    <row r="13094" spans="1:10">
      <c r="A13094" t="s">
        <v>1168</v>
      </c>
      <c r="B13094" t="s">
        <v>1077</v>
      </c>
      <c r="C13094" t="s">
        <v>1278</v>
      </c>
      <c r="D13094" t="str">
        <f>VLOOKUP(C13094,時点区分!$A$2:$C$8,3,0)</f>
        <v>07:R4年度将来一致率</v>
      </c>
      <c r="E13094" t="s">
        <v>2</v>
      </c>
      <c r="F13094" t="str">
        <f>VLOOKUP(E13094,病床機能区分!$A$2:$C$14,3,0)</f>
        <v>03：回復期</v>
      </c>
      <c r="G13094" t="s">
        <v>1285</v>
      </c>
      <c r="H13094" t="s">
        <v>1270</v>
      </c>
      <c r="I13094">
        <v>0.90889830508474578</v>
      </c>
      <c r="J13094" s="40"/>
    </row>
    <row r="13095" spans="1:10">
      <c r="A13095" t="s">
        <v>1168</v>
      </c>
      <c r="B13095" t="s">
        <v>1077</v>
      </c>
      <c r="C13095" t="s">
        <v>1278</v>
      </c>
      <c r="D13095" t="str">
        <f>VLOOKUP(C13095,時点区分!$A$2:$C$8,3,0)</f>
        <v>07:R4年度将来一致率</v>
      </c>
      <c r="E13095" t="s">
        <v>3</v>
      </c>
      <c r="F13095" t="str">
        <f>VLOOKUP(E13095,病床機能区分!$A$2:$C$14,3,0)</f>
        <v>04：慢性期</v>
      </c>
      <c r="G13095" t="s">
        <v>1287</v>
      </c>
      <c r="H13095" t="s">
        <v>1270</v>
      </c>
      <c r="I13095">
        <v>1.4651162790697674</v>
      </c>
      <c r="J13095" s="40"/>
    </row>
    <row r="13096" spans="1:10" ht="14" thickBot="1">
      <c r="A13096" t="s">
        <v>1168</v>
      </c>
      <c r="B13096" t="s">
        <v>1077</v>
      </c>
      <c r="C13096" t="s">
        <v>1278</v>
      </c>
      <c r="D13096" t="str">
        <f>VLOOKUP(C13096,時点区分!$A$2:$C$8,3,0)</f>
        <v>07:R4年度将来一致率</v>
      </c>
      <c r="E13096" t="s">
        <v>784</v>
      </c>
      <c r="F13096" t="str">
        <f>VLOOKUP(E13096,病床機能区分!$A$2:$C$14,3,0)</f>
        <v>06：合計</v>
      </c>
      <c r="G13096" t="s">
        <v>1289</v>
      </c>
      <c r="H13096" t="s">
        <v>1270</v>
      </c>
      <c r="I13096">
        <v>1.195845697329377</v>
      </c>
      <c r="J13096" s="41"/>
    </row>
    <row r="13097" spans="1:10">
      <c r="A13097" t="s">
        <v>1168</v>
      </c>
      <c r="B13097" t="s">
        <v>1078</v>
      </c>
      <c r="C13097" t="s">
        <v>1181</v>
      </c>
      <c r="D13097" t="str">
        <f>VLOOKUP(C13097,時点区分!$A$2:$C$8,3,0)</f>
        <v>01:現状ー構想策定時</v>
      </c>
      <c r="E13097" t="s">
        <v>0</v>
      </c>
      <c r="F13097" t="str">
        <f>VLOOKUP(E13097,病床機能区分!$A$2:$C$14,3,0)</f>
        <v>01：高度急性期</v>
      </c>
      <c r="G13097" t="s">
        <v>1186</v>
      </c>
      <c r="H13097" t="s">
        <v>1176</v>
      </c>
      <c r="I13097">
        <v>15</v>
      </c>
      <c r="J13097" s="39">
        <f>I13112</f>
        <v>0.14851485148514851</v>
      </c>
    </row>
    <row r="13098" spans="1:10">
      <c r="A13098" t="s">
        <v>1168</v>
      </c>
      <c r="B13098" t="s">
        <v>1078</v>
      </c>
      <c r="C13098" t="s">
        <v>1181</v>
      </c>
      <c r="D13098" t="str">
        <f>VLOOKUP(C13098,時点区分!$A$2:$C$8,3,0)</f>
        <v>01:現状ー構想策定時</v>
      </c>
      <c r="E13098" t="s">
        <v>1</v>
      </c>
      <c r="F13098" t="str">
        <f>VLOOKUP(E13098,病床機能区分!$A$2:$C$14,3,0)</f>
        <v>02：急性期</v>
      </c>
      <c r="G13098" t="s">
        <v>1188</v>
      </c>
      <c r="H13098" t="s">
        <v>1176</v>
      </c>
      <c r="I13098">
        <v>784</v>
      </c>
      <c r="J13098" s="40">
        <f>I13113</f>
        <v>2.074074074074074</v>
      </c>
    </row>
    <row r="13099" spans="1:10">
      <c r="A13099" t="s">
        <v>1168</v>
      </c>
      <c r="B13099" t="s">
        <v>1078</v>
      </c>
      <c r="C13099" t="s">
        <v>1181</v>
      </c>
      <c r="D13099" t="str">
        <f>VLOOKUP(C13099,時点区分!$A$2:$C$8,3,0)</f>
        <v>01:現状ー構想策定時</v>
      </c>
      <c r="E13099" t="s">
        <v>2</v>
      </c>
      <c r="F13099" t="str">
        <f>VLOOKUP(E13099,病床機能区分!$A$2:$C$14,3,0)</f>
        <v>03：回復期</v>
      </c>
      <c r="G13099" t="s">
        <v>1190</v>
      </c>
      <c r="H13099" t="s">
        <v>1176</v>
      </c>
      <c r="I13099">
        <v>238</v>
      </c>
      <c r="J13099" s="40">
        <f>I13114</f>
        <v>0.88475836431226762</v>
      </c>
    </row>
    <row r="13100" spans="1:10">
      <c r="A13100" t="s">
        <v>1168</v>
      </c>
      <c r="B13100" t="s">
        <v>1078</v>
      </c>
      <c r="C13100" t="s">
        <v>1181</v>
      </c>
      <c r="D13100" t="str">
        <f>VLOOKUP(C13100,時点区分!$A$2:$C$8,3,0)</f>
        <v>01:現状ー構想策定時</v>
      </c>
      <c r="E13100" t="s">
        <v>3</v>
      </c>
      <c r="F13100" t="str">
        <f>VLOOKUP(E13100,病床機能区分!$A$2:$C$14,3,0)</f>
        <v>04：慢性期</v>
      </c>
      <c r="G13100" t="s">
        <v>1192</v>
      </c>
      <c r="H13100" t="s">
        <v>1176</v>
      </c>
      <c r="I13100">
        <v>683</v>
      </c>
      <c r="J13100" s="40">
        <f>I13115</f>
        <v>1.562929061784897</v>
      </c>
    </row>
    <row r="13101" spans="1:10">
      <c r="A13101" t="s">
        <v>1168</v>
      </c>
      <c r="B13101" t="s">
        <v>1078</v>
      </c>
      <c r="C13101" t="s">
        <v>1181</v>
      </c>
      <c r="D13101" t="str">
        <f>VLOOKUP(C13101,時点区分!$A$2:$C$8,3,0)</f>
        <v>01:現状ー構想策定時</v>
      </c>
      <c r="E13101" t="s">
        <v>783</v>
      </c>
      <c r="F13101" t="str">
        <f>VLOOKUP(E13101,病床機能区分!$A$2:$C$14,3,0)</f>
        <v>05：未報告</v>
      </c>
      <c r="G13101" t="s">
        <v>1194</v>
      </c>
      <c r="H13101" t="s">
        <v>1176</v>
      </c>
      <c r="I13101">
        <v>0</v>
      </c>
      <c r="J13101" s="40"/>
    </row>
    <row r="13102" spans="1:10">
      <c r="A13102" t="s">
        <v>1168</v>
      </c>
      <c r="B13102" t="s">
        <v>1078</v>
      </c>
      <c r="C13102" t="s">
        <v>1181</v>
      </c>
      <c r="D13102" t="str">
        <f>VLOOKUP(C13102,時点区分!$A$2:$C$8,3,0)</f>
        <v>01:現状ー構想策定時</v>
      </c>
      <c r="E13102" t="s">
        <v>784</v>
      </c>
      <c r="F13102" t="str">
        <f>VLOOKUP(E13102,病床機能区分!$A$2:$C$14,3,0)</f>
        <v>06：合計</v>
      </c>
      <c r="G13102" t="s">
        <v>1196</v>
      </c>
      <c r="H13102" t="s">
        <v>1176</v>
      </c>
      <c r="I13102">
        <v>1720</v>
      </c>
      <c r="J13102" s="40">
        <f>I13116</f>
        <v>1.4514767932489452</v>
      </c>
    </row>
    <row r="13103" spans="1:10">
      <c r="A13103" t="s">
        <v>1168</v>
      </c>
      <c r="B13103" t="s">
        <v>1078</v>
      </c>
      <c r="C13103" t="s">
        <v>1181</v>
      </c>
      <c r="D13103" t="str">
        <f>VLOOKUP(C13103,時点区分!$A$2:$C$8,3,0)</f>
        <v>01:現状ー構想策定時</v>
      </c>
      <c r="E13103" t="s">
        <v>785</v>
      </c>
      <c r="F13103" t="str">
        <f>VLOOKUP(E13103,病床機能区分!$A$2:$C$14,3,0)</f>
        <v>07：在宅医療等</v>
      </c>
      <c r="G13103" t="s">
        <v>1198</v>
      </c>
      <c r="H13103" t="s">
        <v>1176</v>
      </c>
      <c r="I13103">
        <v>1650</v>
      </c>
      <c r="J13103" s="40"/>
    </row>
    <row r="13104" spans="1:10">
      <c r="A13104" t="s">
        <v>1168</v>
      </c>
      <c r="B13104" t="s">
        <v>1078</v>
      </c>
      <c r="C13104" t="s">
        <v>1181</v>
      </c>
      <c r="D13104" t="str">
        <f>VLOOKUP(C13104,時点区分!$A$2:$C$8,3,0)</f>
        <v>01:現状ー構想策定時</v>
      </c>
      <c r="E13104" t="s">
        <v>786</v>
      </c>
      <c r="F13104" t="str">
        <f>VLOOKUP(E13104,病床機能区分!$A$2:$C$14,3,0)</f>
        <v>08：うち訪問診療分</v>
      </c>
      <c r="G13104" t="s">
        <v>1200</v>
      </c>
      <c r="H13104" t="s">
        <v>1176</v>
      </c>
      <c r="I13104">
        <v>913</v>
      </c>
      <c r="J13104" s="40"/>
    </row>
    <row r="13105" spans="1:10">
      <c r="A13105" t="s">
        <v>1168</v>
      </c>
      <c r="B13105" t="s">
        <v>1078</v>
      </c>
      <c r="C13105" t="s">
        <v>1129</v>
      </c>
      <c r="D13105" t="str">
        <f>VLOOKUP(C13105,時点区分!$A$2:$C$8,3,0)</f>
        <v>02:将来</v>
      </c>
      <c r="E13105" t="s">
        <v>0</v>
      </c>
      <c r="F13105" t="str">
        <f>VLOOKUP(E13105,病床機能区分!$A$2:$C$14,3,0)</f>
        <v>01：高度急性期</v>
      </c>
      <c r="G13105" t="s">
        <v>1202</v>
      </c>
      <c r="H13105" t="s">
        <v>1176</v>
      </c>
      <c r="I13105">
        <v>101</v>
      </c>
      <c r="J13105" s="40">
        <f>I13112</f>
        <v>0.14851485148514851</v>
      </c>
    </row>
    <row r="13106" spans="1:10">
      <c r="A13106" t="s">
        <v>1168</v>
      </c>
      <c r="B13106" t="s">
        <v>1078</v>
      </c>
      <c r="C13106" t="s">
        <v>1129</v>
      </c>
      <c r="D13106" t="str">
        <f>VLOOKUP(C13106,時点区分!$A$2:$C$8,3,0)</f>
        <v>02:将来</v>
      </c>
      <c r="E13106" t="s">
        <v>1</v>
      </c>
      <c r="F13106" t="str">
        <f>VLOOKUP(E13106,病床機能区分!$A$2:$C$14,3,0)</f>
        <v>02：急性期</v>
      </c>
      <c r="G13106" t="s">
        <v>1204</v>
      </c>
      <c r="H13106" t="s">
        <v>1176</v>
      </c>
      <c r="I13106">
        <v>378</v>
      </c>
      <c r="J13106" s="40">
        <f>I13113</f>
        <v>2.074074074074074</v>
      </c>
    </row>
    <row r="13107" spans="1:10">
      <c r="A13107" t="s">
        <v>1168</v>
      </c>
      <c r="B13107" t="s">
        <v>1078</v>
      </c>
      <c r="C13107" t="s">
        <v>1129</v>
      </c>
      <c r="D13107" t="str">
        <f>VLOOKUP(C13107,時点区分!$A$2:$C$8,3,0)</f>
        <v>02:将来</v>
      </c>
      <c r="E13107" t="s">
        <v>2</v>
      </c>
      <c r="F13107" t="str">
        <f>VLOOKUP(E13107,病床機能区分!$A$2:$C$14,3,0)</f>
        <v>03：回復期</v>
      </c>
      <c r="G13107" t="s">
        <v>1206</v>
      </c>
      <c r="H13107" t="s">
        <v>1176</v>
      </c>
      <c r="I13107">
        <v>269</v>
      </c>
      <c r="J13107" s="40">
        <f>I13114</f>
        <v>0.88475836431226762</v>
      </c>
    </row>
    <row r="13108" spans="1:10">
      <c r="A13108" t="s">
        <v>1168</v>
      </c>
      <c r="B13108" t="s">
        <v>1078</v>
      </c>
      <c r="C13108" t="s">
        <v>1129</v>
      </c>
      <c r="D13108" t="str">
        <f>VLOOKUP(C13108,時点区分!$A$2:$C$8,3,0)</f>
        <v>02:将来</v>
      </c>
      <c r="E13108" t="s">
        <v>3</v>
      </c>
      <c r="F13108" t="str">
        <f>VLOOKUP(E13108,病床機能区分!$A$2:$C$14,3,0)</f>
        <v>04：慢性期</v>
      </c>
      <c r="G13108" t="s">
        <v>1208</v>
      </c>
      <c r="H13108" t="s">
        <v>1176</v>
      </c>
      <c r="I13108">
        <v>437</v>
      </c>
      <c r="J13108" s="40">
        <f>I13115</f>
        <v>1.562929061784897</v>
      </c>
    </row>
    <row r="13109" spans="1:10">
      <c r="A13109" t="s">
        <v>1168</v>
      </c>
      <c r="B13109" t="s">
        <v>1078</v>
      </c>
      <c r="C13109" t="s">
        <v>1129</v>
      </c>
      <c r="D13109" t="str">
        <f>VLOOKUP(C13109,時点区分!$A$2:$C$8,3,0)</f>
        <v>02:将来</v>
      </c>
      <c r="E13109" t="s">
        <v>784</v>
      </c>
      <c r="F13109" t="str">
        <f>VLOOKUP(E13109,病床機能区分!$A$2:$C$14,3,0)</f>
        <v>06：合計</v>
      </c>
      <c r="G13109" t="s">
        <v>1210</v>
      </c>
      <c r="H13109" t="s">
        <v>1176</v>
      </c>
      <c r="I13109">
        <v>1185</v>
      </c>
      <c r="J13109" s="40">
        <f>I13116</f>
        <v>1.4514767932489452</v>
      </c>
    </row>
    <row r="13110" spans="1:10">
      <c r="A13110" t="s">
        <v>1168</v>
      </c>
      <c r="B13110" t="s">
        <v>1078</v>
      </c>
      <c r="C13110" t="s">
        <v>1129</v>
      </c>
      <c r="D13110" t="str">
        <f>VLOOKUP(C13110,時点区分!$A$2:$C$8,3,0)</f>
        <v>02:将来</v>
      </c>
      <c r="E13110" t="s">
        <v>785</v>
      </c>
      <c r="F13110" t="str">
        <f>VLOOKUP(E13110,病床機能区分!$A$2:$C$14,3,0)</f>
        <v>07：在宅医療等</v>
      </c>
      <c r="G13110" t="s">
        <v>1212</v>
      </c>
      <c r="H13110" t="s">
        <v>1176</v>
      </c>
      <c r="I13110">
        <v>-1989</v>
      </c>
      <c r="J13110" s="40"/>
    </row>
    <row r="13111" spans="1:10">
      <c r="A13111" t="s">
        <v>1168</v>
      </c>
      <c r="B13111" t="s">
        <v>1078</v>
      </c>
      <c r="C13111" t="s">
        <v>1129</v>
      </c>
      <c r="D13111" t="str">
        <f>VLOOKUP(C13111,時点区分!$A$2:$C$8,3,0)</f>
        <v>02:将来</v>
      </c>
      <c r="E13111" t="s">
        <v>786</v>
      </c>
      <c r="F13111" t="str">
        <f>VLOOKUP(E13111,病床機能区分!$A$2:$C$14,3,0)</f>
        <v>08：うち訪問診療分</v>
      </c>
      <c r="G13111" t="s">
        <v>1214</v>
      </c>
      <c r="H13111" t="s">
        <v>1176</v>
      </c>
      <c r="I13111">
        <v>-1014</v>
      </c>
      <c r="J13111" s="40"/>
    </row>
    <row r="13112" spans="1:10">
      <c r="A13112" t="s">
        <v>1168</v>
      </c>
      <c r="B13112" t="s">
        <v>1078</v>
      </c>
      <c r="C13112" t="s">
        <v>1182</v>
      </c>
      <c r="D13112" t="str">
        <f>VLOOKUP(C13112,時点区分!$A$2:$C$8,3,0)</f>
        <v>03:構想策定時一致率</v>
      </c>
      <c r="E13112" t="s">
        <v>0</v>
      </c>
      <c r="F13112" t="str">
        <f>VLOOKUP(E13112,病床機能区分!$A$2:$C$14,3,0)</f>
        <v>01：高度急性期</v>
      </c>
      <c r="G13112" t="s">
        <v>1216</v>
      </c>
      <c r="H13112" t="s">
        <v>1270</v>
      </c>
      <c r="I13112">
        <v>0.14851485148514851</v>
      </c>
      <c r="J13112" s="40"/>
    </row>
    <row r="13113" spans="1:10">
      <c r="A13113" t="s">
        <v>1168</v>
      </c>
      <c r="B13113" t="s">
        <v>1078</v>
      </c>
      <c r="C13113" t="s">
        <v>1182</v>
      </c>
      <c r="D13113" t="str">
        <f>VLOOKUP(C13113,時点区分!$A$2:$C$8,3,0)</f>
        <v>03:構想策定時一致率</v>
      </c>
      <c r="E13113" t="s">
        <v>1</v>
      </c>
      <c r="F13113" t="str">
        <f>VLOOKUP(E13113,病床機能区分!$A$2:$C$14,3,0)</f>
        <v>02：急性期</v>
      </c>
      <c r="G13113" t="s">
        <v>1218</v>
      </c>
      <c r="H13113" t="s">
        <v>1270</v>
      </c>
      <c r="I13113">
        <v>2.074074074074074</v>
      </c>
      <c r="J13113" s="40"/>
    </row>
    <row r="13114" spans="1:10">
      <c r="A13114" t="s">
        <v>1168</v>
      </c>
      <c r="B13114" t="s">
        <v>1078</v>
      </c>
      <c r="C13114" t="s">
        <v>1182</v>
      </c>
      <c r="D13114" t="str">
        <f>VLOOKUP(C13114,時点区分!$A$2:$C$8,3,0)</f>
        <v>03:構想策定時一致率</v>
      </c>
      <c r="E13114" t="s">
        <v>2</v>
      </c>
      <c r="F13114" t="str">
        <f>VLOOKUP(E13114,病床機能区分!$A$2:$C$14,3,0)</f>
        <v>03：回復期</v>
      </c>
      <c r="G13114" t="s">
        <v>1220</v>
      </c>
      <c r="H13114" t="s">
        <v>1270</v>
      </c>
      <c r="I13114">
        <v>0.88475836431226762</v>
      </c>
      <c r="J13114" s="40"/>
    </row>
    <row r="13115" spans="1:10">
      <c r="A13115" t="s">
        <v>1168</v>
      </c>
      <c r="B13115" t="s">
        <v>1078</v>
      </c>
      <c r="C13115" t="s">
        <v>1182</v>
      </c>
      <c r="D13115" t="str">
        <f>VLOOKUP(C13115,時点区分!$A$2:$C$8,3,0)</f>
        <v>03:構想策定時一致率</v>
      </c>
      <c r="E13115" t="s">
        <v>3</v>
      </c>
      <c r="F13115" t="str">
        <f>VLOOKUP(E13115,病床機能区分!$A$2:$C$14,3,0)</f>
        <v>04：慢性期</v>
      </c>
      <c r="G13115" t="s">
        <v>1222</v>
      </c>
      <c r="H13115" t="s">
        <v>1270</v>
      </c>
      <c r="I13115">
        <v>1.562929061784897</v>
      </c>
      <c r="J13115" s="40"/>
    </row>
    <row r="13116" spans="1:10">
      <c r="A13116" t="s">
        <v>1168</v>
      </c>
      <c r="B13116" t="s">
        <v>1078</v>
      </c>
      <c r="C13116" t="s">
        <v>1182</v>
      </c>
      <c r="D13116" t="str">
        <f>VLOOKUP(C13116,時点区分!$A$2:$C$8,3,0)</f>
        <v>03:構想策定時一致率</v>
      </c>
      <c r="E13116" t="s">
        <v>784</v>
      </c>
      <c r="F13116" t="str">
        <f>VLOOKUP(E13116,病床機能区分!$A$2:$C$14,3,0)</f>
        <v>06：合計</v>
      </c>
      <c r="G13116" t="s">
        <v>1224</v>
      </c>
      <c r="H13116" t="s">
        <v>1270</v>
      </c>
      <c r="I13116">
        <v>1.4514767932489452</v>
      </c>
      <c r="J13116" s="40"/>
    </row>
    <row r="13117" spans="1:10">
      <c r="A13117" t="s">
        <v>1168</v>
      </c>
      <c r="B13117" t="s">
        <v>1078</v>
      </c>
      <c r="C13117" t="s">
        <v>1183</v>
      </c>
      <c r="D13117" t="str">
        <f>VLOOKUP(C13117,時点区分!$A$2:$C$8,3,0)</f>
        <v>04:R4年度病床機能報告_2022年時点</v>
      </c>
      <c r="E13117" t="s">
        <v>0</v>
      </c>
      <c r="F13117" t="str">
        <f>VLOOKUP(E13117,病床機能区分!$A$2:$C$14,3,0)</f>
        <v>01：高度急性期</v>
      </c>
      <c r="G13117" t="s">
        <v>1226</v>
      </c>
      <c r="H13117" t="s">
        <v>1176</v>
      </c>
      <c r="I13117">
        <v>16</v>
      </c>
      <c r="J13117" s="40">
        <f>I13124</f>
        <v>0.15841584158415842</v>
      </c>
    </row>
    <row r="13118" spans="1:10">
      <c r="A13118" t="s">
        <v>1168</v>
      </c>
      <c r="B13118" t="s">
        <v>1078</v>
      </c>
      <c r="C13118" t="s">
        <v>1183</v>
      </c>
      <c r="D13118" t="str">
        <f>VLOOKUP(C13118,時点区分!$A$2:$C$8,3,0)</f>
        <v>04:R4年度病床機能報告_2022年時点</v>
      </c>
      <c r="E13118" t="s">
        <v>1</v>
      </c>
      <c r="F13118" t="str">
        <f>VLOOKUP(E13118,病床機能区分!$A$2:$C$14,3,0)</f>
        <v>02：急性期</v>
      </c>
      <c r="G13118" t="s">
        <v>1228</v>
      </c>
      <c r="H13118" t="s">
        <v>1176</v>
      </c>
      <c r="I13118">
        <v>692</v>
      </c>
      <c r="J13118" s="40">
        <f t="shared" ref="J13118:J13120" si="321">I13125</f>
        <v>1.8306878306878307</v>
      </c>
    </row>
    <row r="13119" spans="1:10">
      <c r="A13119" t="s">
        <v>1168</v>
      </c>
      <c r="B13119" t="s">
        <v>1078</v>
      </c>
      <c r="C13119" t="s">
        <v>1183</v>
      </c>
      <c r="D13119" t="str">
        <f>VLOOKUP(C13119,時点区分!$A$2:$C$8,3,0)</f>
        <v>04:R4年度病床機能報告_2022年時点</v>
      </c>
      <c r="E13119" t="s">
        <v>2</v>
      </c>
      <c r="F13119" t="str">
        <f>VLOOKUP(E13119,病床機能区分!$A$2:$C$14,3,0)</f>
        <v>03：回復期</v>
      </c>
      <c r="G13119" t="s">
        <v>1230</v>
      </c>
      <c r="H13119" t="s">
        <v>1176</v>
      </c>
      <c r="I13119">
        <v>163</v>
      </c>
      <c r="J13119" s="40">
        <f t="shared" si="321"/>
        <v>0.60594795539033453</v>
      </c>
    </row>
    <row r="13120" spans="1:10">
      <c r="A13120" t="s">
        <v>1168</v>
      </c>
      <c r="B13120" t="s">
        <v>1078</v>
      </c>
      <c r="C13120" t="s">
        <v>1183</v>
      </c>
      <c r="D13120" t="str">
        <f>VLOOKUP(C13120,時点区分!$A$2:$C$8,3,0)</f>
        <v>04:R4年度病床機能報告_2022年時点</v>
      </c>
      <c r="E13120" t="s">
        <v>3</v>
      </c>
      <c r="F13120" t="str">
        <f>VLOOKUP(E13120,病床機能区分!$A$2:$C$14,3,0)</f>
        <v>04：慢性期</v>
      </c>
      <c r="G13120" t="s">
        <v>1232</v>
      </c>
      <c r="H13120" t="s">
        <v>1176</v>
      </c>
      <c r="I13120">
        <v>517</v>
      </c>
      <c r="J13120" s="40">
        <f t="shared" si="321"/>
        <v>1.1830663615560641</v>
      </c>
    </row>
    <row r="13121" spans="1:10">
      <c r="A13121" t="s">
        <v>1168</v>
      </c>
      <c r="B13121" t="s">
        <v>1078</v>
      </c>
      <c r="C13121" t="s">
        <v>1183</v>
      </c>
      <c r="D13121" t="str">
        <f>VLOOKUP(C13121,時点区分!$A$2:$C$8,3,0)</f>
        <v>04:R4年度病床機能報告_2022年時点</v>
      </c>
      <c r="E13121" t="s">
        <v>771</v>
      </c>
      <c r="F13121" t="str">
        <f>VLOOKUP(E13121,病床機能区分!$A$2:$C$14,3,0)</f>
        <v>09：休棟中（今後再開する予定）</v>
      </c>
      <c r="G13121" t="s">
        <v>1234</v>
      </c>
      <c r="H13121" t="s">
        <v>1176</v>
      </c>
      <c r="I13121">
        <v>0</v>
      </c>
      <c r="J13121" s="40"/>
    </row>
    <row r="13122" spans="1:10">
      <c r="A13122" t="s">
        <v>1168</v>
      </c>
      <c r="B13122" t="s">
        <v>1078</v>
      </c>
      <c r="C13122" t="s">
        <v>1183</v>
      </c>
      <c r="D13122" t="str">
        <f>VLOOKUP(C13122,時点区分!$A$2:$C$8,3,0)</f>
        <v>04:R4年度病床機能報告_2022年時点</v>
      </c>
      <c r="E13122" t="s">
        <v>772</v>
      </c>
      <c r="F13122" t="str">
        <f>VLOOKUP(E13122,病床機能区分!$A$2:$C$14,3,0)</f>
        <v>10：休棟中（今後廃止する予定）</v>
      </c>
      <c r="G13122" t="s">
        <v>1236</v>
      </c>
      <c r="H13122" t="s">
        <v>1176</v>
      </c>
      <c r="I13122">
        <v>0</v>
      </c>
      <c r="J13122" s="40"/>
    </row>
    <row r="13123" spans="1:10">
      <c r="A13123" t="s">
        <v>1168</v>
      </c>
      <c r="B13123" t="s">
        <v>1078</v>
      </c>
      <c r="C13123" t="s">
        <v>1183</v>
      </c>
      <c r="D13123" t="str">
        <f>VLOOKUP(C13123,時点区分!$A$2:$C$8,3,0)</f>
        <v>04:R4年度病床機能報告_2022年時点</v>
      </c>
      <c r="E13123" t="s">
        <v>784</v>
      </c>
      <c r="F13123" t="str">
        <f>VLOOKUP(E13123,病床機能区分!$A$2:$C$14,3,0)</f>
        <v>06：合計</v>
      </c>
      <c r="G13123" t="s">
        <v>1238</v>
      </c>
      <c r="H13123" t="s">
        <v>1176</v>
      </c>
      <c r="I13123">
        <v>1388</v>
      </c>
      <c r="J13123" s="40">
        <f>I13128</f>
        <v>1.1713080168776371</v>
      </c>
    </row>
    <row r="13124" spans="1:10">
      <c r="A13124" t="s">
        <v>1168</v>
      </c>
      <c r="B13124" t="s">
        <v>1078</v>
      </c>
      <c r="C13124" t="s">
        <v>1184</v>
      </c>
      <c r="D13124" t="str">
        <f>VLOOKUP(C13124,時点区分!$A$2:$C$8,3,0)</f>
        <v>05:R4年度現状一致率</v>
      </c>
      <c r="E13124" t="s">
        <v>0</v>
      </c>
      <c r="F13124" t="str">
        <f>VLOOKUP(E13124,病床機能区分!$A$2:$C$14,3,0)</f>
        <v>01：高度急性期</v>
      </c>
      <c r="G13124" t="s">
        <v>1239</v>
      </c>
      <c r="H13124" t="s">
        <v>1270</v>
      </c>
      <c r="I13124">
        <v>0.15841584158415842</v>
      </c>
      <c r="J13124" s="40"/>
    </row>
    <row r="13125" spans="1:10">
      <c r="A13125" t="s">
        <v>1168</v>
      </c>
      <c r="B13125" t="s">
        <v>1078</v>
      </c>
      <c r="C13125" t="s">
        <v>1184</v>
      </c>
      <c r="D13125" t="str">
        <f>VLOOKUP(C13125,時点区分!$A$2:$C$8,3,0)</f>
        <v>05:R4年度現状一致率</v>
      </c>
      <c r="E13125" t="s">
        <v>1</v>
      </c>
      <c r="F13125" t="str">
        <f>VLOOKUP(E13125,病床機能区分!$A$2:$C$14,3,0)</f>
        <v>02：急性期</v>
      </c>
      <c r="G13125" t="s">
        <v>1241</v>
      </c>
      <c r="H13125" t="s">
        <v>1270</v>
      </c>
      <c r="I13125">
        <v>1.8306878306878307</v>
      </c>
      <c r="J13125" s="40"/>
    </row>
    <row r="13126" spans="1:10">
      <c r="A13126" t="s">
        <v>1168</v>
      </c>
      <c r="B13126" t="s">
        <v>1078</v>
      </c>
      <c r="C13126" t="s">
        <v>1184</v>
      </c>
      <c r="D13126" t="str">
        <f>VLOOKUP(C13126,時点区分!$A$2:$C$8,3,0)</f>
        <v>05:R4年度現状一致率</v>
      </c>
      <c r="E13126" t="s">
        <v>2</v>
      </c>
      <c r="F13126" t="str">
        <f>VLOOKUP(E13126,病床機能区分!$A$2:$C$14,3,0)</f>
        <v>03：回復期</v>
      </c>
      <c r="G13126" t="s">
        <v>1243</v>
      </c>
      <c r="H13126" t="s">
        <v>1270</v>
      </c>
      <c r="I13126">
        <v>0.60594795539033453</v>
      </c>
      <c r="J13126" s="40"/>
    </row>
    <row r="13127" spans="1:10">
      <c r="A13127" t="s">
        <v>1168</v>
      </c>
      <c r="B13127" t="s">
        <v>1078</v>
      </c>
      <c r="C13127" t="s">
        <v>1184</v>
      </c>
      <c r="D13127" t="str">
        <f>VLOOKUP(C13127,時点区分!$A$2:$C$8,3,0)</f>
        <v>05:R4年度現状一致率</v>
      </c>
      <c r="E13127" t="s">
        <v>3</v>
      </c>
      <c r="F13127" t="str">
        <f>VLOOKUP(E13127,病床機能区分!$A$2:$C$14,3,0)</f>
        <v>04：慢性期</v>
      </c>
      <c r="G13127" t="s">
        <v>1245</v>
      </c>
      <c r="H13127" t="s">
        <v>1270</v>
      </c>
      <c r="I13127">
        <v>1.1830663615560641</v>
      </c>
      <c r="J13127" s="40"/>
    </row>
    <row r="13128" spans="1:10">
      <c r="A13128" t="s">
        <v>1168</v>
      </c>
      <c r="B13128" t="s">
        <v>1078</v>
      </c>
      <c r="C13128" t="s">
        <v>1184</v>
      </c>
      <c r="D13128" t="str">
        <f>VLOOKUP(C13128,時点区分!$A$2:$C$8,3,0)</f>
        <v>05:R4年度現状一致率</v>
      </c>
      <c r="E13128" t="s">
        <v>784</v>
      </c>
      <c r="F13128" t="str">
        <f>VLOOKUP(E13128,病床機能区分!$A$2:$C$14,3,0)</f>
        <v>06：合計</v>
      </c>
      <c r="G13128" t="s">
        <v>1247</v>
      </c>
      <c r="H13128" t="s">
        <v>1270</v>
      </c>
      <c r="I13128">
        <v>1.1713080168776371</v>
      </c>
      <c r="J13128" s="40"/>
    </row>
    <row r="13129" spans="1:10">
      <c r="A13129" t="s">
        <v>1168</v>
      </c>
      <c r="B13129" t="s">
        <v>1078</v>
      </c>
      <c r="C13129" t="s">
        <v>1185</v>
      </c>
      <c r="D13129" t="str">
        <f>VLOOKUP(C13129,時点区分!$A$2:$C$8,3,0)</f>
        <v>06:R4年度病床機能報告_2025年時点</v>
      </c>
      <c r="E13129" t="s">
        <v>0</v>
      </c>
      <c r="F13129" t="str">
        <f>VLOOKUP(E13129,病床機能区分!$A$2:$C$14,3,0)</f>
        <v>01：高度急性期</v>
      </c>
      <c r="G13129" t="s">
        <v>1249</v>
      </c>
      <c r="H13129" t="s">
        <v>1176</v>
      </c>
      <c r="I13129">
        <v>58</v>
      </c>
      <c r="J13129" s="40">
        <f>I13137</f>
        <v>0.57425742574257421</v>
      </c>
    </row>
    <row r="13130" spans="1:10">
      <c r="A13130" t="s">
        <v>1168</v>
      </c>
      <c r="B13130" t="s">
        <v>1078</v>
      </c>
      <c r="C13130" t="s">
        <v>1185</v>
      </c>
      <c r="D13130" t="str">
        <f>VLOOKUP(C13130,時点区分!$A$2:$C$8,3,0)</f>
        <v>06:R4年度病床機能報告_2025年時点</v>
      </c>
      <c r="E13130" t="s">
        <v>1</v>
      </c>
      <c r="F13130" t="str">
        <f>VLOOKUP(E13130,病床機能区分!$A$2:$C$14,3,0)</f>
        <v>02：急性期</v>
      </c>
      <c r="G13130" t="s">
        <v>1251</v>
      </c>
      <c r="H13130" t="s">
        <v>1176</v>
      </c>
      <c r="I13130">
        <v>620</v>
      </c>
      <c r="J13130" s="40">
        <f>I13138</f>
        <v>1.6402116402116402</v>
      </c>
    </row>
    <row r="13131" spans="1:10">
      <c r="A13131" t="s">
        <v>1168</v>
      </c>
      <c r="B13131" t="s">
        <v>1078</v>
      </c>
      <c r="C13131" t="s">
        <v>1185</v>
      </c>
      <c r="D13131" t="str">
        <f>VLOOKUP(C13131,時点区分!$A$2:$C$8,3,0)</f>
        <v>06:R4年度病床機能報告_2025年時点</v>
      </c>
      <c r="E13131" t="s">
        <v>2</v>
      </c>
      <c r="F13131" t="str">
        <f>VLOOKUP(E13131,病床機能区分!$A$2:$C$14,3,0)</f>
        <v>03：回復期</v>
      </c>
      <c r="G13131" t="s">
        <v>1253</v>
      </c>
      <c r="H13131" t="s">
        <v>1176</v>
      </c>
      <c r="I13131">
        <v>193</v>
      </c>
      <c r="J13131" s="40">
        <f>I13139</f>
        <v>0.71747211895910779</v>
      </c>
    </row>
    <row r="13132" spans="1:10">
      <c r="A13132" t="s">
        <v>1168</v>
      </c>
      <c r="B13132" t="s">
        <v>1078</v>
      </c>
      <c r="C13132" t="s">
        <v>1185</v>
      </c>
      <c r="D13132" t="str">
        <f>VLOOKUP(C13132,時点区分!$A$2:$C$8,3,0)</f>
        <v>06:R4年度病床機能報告_2025年時点</v>
      </c>
      <c r="E13132" t="s">
        <v>3</v>
      </c>
      <c r="F13132" t="str">
        <f>VLOOKUP(E13132,病床機能区分!$A$2:$C$14,3,0)</f>
        <v>04：慢性期</v>
      </c>
      <c r="G13132" t="s">
        <v>1255</v>
      </c>
      <c r="H13132" t="s">
        <v>1176</v>
      </c>
      <c r="I13132">
        <v>483</v>
      </c>
      <c r="J13132" s="40">
        <f>I13140</f>
        <v>1.1052631578947369</v>
      </c>
    </row>
    <row r="13133" spans="1:10">
      <c r="A13133" t="s">
        <v>1168</v>
      </c>
      <c r="B13133" t="s">
        <v>1078</v>
      </c>
      <c r="C13133" t="s">
        <v>1185</v>
      </c>
      <c r="D13133" t="str">
        <f>VLOOKUP(C13133,時点区分!$A$2:$C$8,3,0)</f>
        <v>06:R4年度病床機能報告_2025年時点</v>
      </c>
      <c r="E13133" t="s">
        <v>779</v>
      </c>
      <c r="F13133" t="str">
        <f>VLOOKUP(E13133,病床機能区分!$A$2:$C$14,3,0)</f>
        <v>11：介護保険施設等へ移行予定</v>
      </c>
      <c r="G13133" t="s">
        <v>1257</v>
      </c>
      <c r="H13133" t="s">
        <v>1176</v>
      </c>
      <c r="I13133">
        <v>0</v>
      </c>
      <c r="J13133" s="40"/>
    </row>
    <row r="13134" spans="1:10">
      <c r="A13134" t="s">
        <v>1168</v>
      </c>
      <c r="B13134" t="s">
        <v>1078</v>
      </c>
      <c r="C13134" t="s">
        <v>1185</v>
      </c>
      <c r="D13134" t="str">
        <f>VLOOKUP(C13134,時点区分!$A$2:$C$8,3,0)</f>
        <v>06:R4年度病床機能報告_2025年時点</v>
      </c>
      <c r="E13134" t="s">
        <v>780</v>
      </c>
      <c r="F13134" t="str">
        <f>VLOOKUP(E13134,病床機能区分!$A$2:$C$14,3,0)</f>
        <v>12：休棟予定</v>
      </c>
      <c r="G13134" t="s">
        <v>1259</v>
      </c>
      <c r="H13134" t="s">
        <v>1176</v>
      </c>
      <c r="I13134">
        <v>0</v>
      </c>
      <c r="J13134" s="40"/>
    </row>
    <row r="13135" spans="1:10">
      <c r="A13135" t="s">
        <v>1168</v>
      </c>
      <c r="B13135" t="s">
        <v>1078</v>
      </c>
      <c r="C13135" t="s">
        <v>1185</v>
      </c>
      <c r="D13135" t="str">
        <f>VLOOKUP(C13135,時点区分!$A$2:$C$8,3,0)</f>
        <v>06:R4年度病床機能報告_2025年時点</v>
      </c>
      <c r="E13135" t="s">
        <v>781</v>
      </c>
      <c r="F13135" t="str">
        <f>VLOOKUP(E13135,病床機能区分!$A$2:$C$14,3,0)</f>
        <v>13：廃止予定</v>
      </c>
      <c r="G13135" t="s">
        <v>1261</v>
      </c>
      <c r="H13135" t="s">
        <v>1176</v>
      </c>
      <c r="I13135">
        <v>34</v>
      </c>
      <c r="J13135" s="40"/>
    </row>
    <row r="13136" spans="1:10">
      <c r="A13136" t="s">
        <v>1168</v>
      </c>
      <c r="B13136" t="s">
        <v>1078</v>
      </c>
      <c r="C13136" t="s">
        <v>1185</v>
      </c>
      <c r="D13136" t="str">
        <f>VLOOKUP(C13136,時点区分!$A$2:$C$8,3,0)</f>
        <v>06:R4年度病床機能報告_2025年時点</v>
      </c>
      <c r="E13136" t="s">
        <v>784</v>
      </c>
      <c r="F13136" t="str">
        <f>VLOOKUP(E13136,病床機能区分!$A$2:$C$14,3,0)</f>
        <v>06：合計</v>
      </c>
      <c r="G13136" t="s">
        <v>1263</v>
      </c>
      <c r="H13136" t="s">
        <v>1176</v>
      </c>
      <c r="I13136">
        <v>1388</v>
      </c>
      <c r="J13136" s="40">
        <f>I13141</f>
        <v>1.1713080168776371</v>
      </c>
    </row>
    <row r="13137" spans="1:10">
      <c r="A13137" t="s">
        <v>1168</v>
      </c>
      <c r="B13137" t="s">
        <v>1078</v>
      </c>
      <c r="C13137" t="s">
        <v>1278</v>
      </c>
      <c r="D13137" t="str">
        <f>VLOOKUP(C13137,時点区分!$A$2:$C$8,3,0)</f>
        <v>07:R4年度将来一致率</v>
      </c>
      <c r="E13137" t="s">
        <v>0</v>
      </c>
      <c r="F13137" t="str">
        <f>VLOOKUP(E13137,病床機能区分!$A$2:$C$14,3,0)</f>
        <v>01：高度急性期</v>
      </c>
      <c r="G13137" t="s">
        <v>1281</v>
      </c>
      <c r="H13137" t="s">
        <v>1270</v>
      </c>
      <c r="I13137">
        <v>0.57425742574257421</v>
      </c>
      <c r="J13137" s="40"/>
    </row>
    <row r="13138" spans="1:10">
      <c r="A13138" t="s">
        <v>1168</v>
      </c>
      <c r="B13138" t="s">
        <v>1078</v>
      </c>
      <c r="C13138" t="s">
        <v>1278</v>
      </c>
      <c r="D13138" t="str">
        <f>VLOOKUP(C13138,時点区分!$A$2:$C$8,3,0)</f>
        <v>07:R4年度将来一致率</v>
      </c>
      <c r="E13138" t="s">
        <v>1</v>
      </c>
      <c r="F13138" t="str">
        <f>VLOOKUP(E13138,病床機能区分!$A$2:$C$14,3,0)</f>
        <v>02：急性期</v>
      </c>
      <c r="G13138" t="s">
        <v>1283</v>
      </c>
      <c r="H13138" t="s">
        <v>1270</v>
      </c>
      <c r="I13138">
        <v>1.6402116402116402</v>
      </c>
      <c r="J13138" s="40"/>
    </row>
    <row r="13139" spans="1:10">
      <c r="A13139" t="s">
        <v>1168</v>
      </c>
      <c r="B13139" t="s">
        <v>1078</v>
      </c>
      <c r="C13139" t="s">
        <v>1278</v>
      </c>
      <c r="D13139" t="str">
        <f>VLOOKUP(C13139,時点区分!$A$2:$C$8,3,0)</f>
        <v>07:R4年度将来一致率</v>
      </c>
      <c r="E13139" t="s">
        <v>2</v>
      </c>
      <c r="F13139" t="str">
        <f>VLOOKUP(E13139,病床機能区分!$A$2:$C$14,3,0)</f>
        <v>03：回復期</v>
      </c>
      <c r="G13139" t="s">
        <v>1285</v>
      </c>
      <c r="H13139" t="s">
        <v>1270</v>
      </c>
      <c r="I13139">
        <v>0.71747211895910779</v>
      </c>
      <c r="J13139" s="40"/>
    </row>
    <row r="13140" spans="1:10">
      <c r="A13140" t="s">
        <v>1168</v>
      </c>
      <c r="B13140" t="s">
        <v>1078</v>
      </c>
      <c r="C13140" t="s">
        <v>1278</v>
      </c>
      <c r="D13140" t="str">
        <f>VLOOKUP(C13140,時点区分!$A$2:$C$8,3,0)</f>
        <v>07:R4年度将来一致率</v>
      </c>
      <c r="E13140" t="s">
        <v>3</v>
      </c>
      <c r="F13140" t="str">
        <f>VLOOKUP(E13140,病床機能区分!$A$2:$C$14,3,0)</f>
        <v>04：慢性期</v>
      </c>
      <c r="G13140" t="s">
        <v>1287</v>
      </c>
      <c r="H13140" t="s">
        <v>1270</v>
      </c>
      <c r="I13140">
        <v>1.1052631578947369</v>
      </c>
      <c r="J13140" s="40"/>
    </row>
    <row r="13141" spans="1:10" ht="14" thickBot="1">
      <c r="A13141" t="s">
        <v>1168</v>
      </c>
      <c r="B13141" t="s">
        <v>1078</v>
      </c>
      <c r="C13141" t="s">
        <v>1278</v>
      </c>
      <c r="D13141" t="str">
        <f>VLOOKUP(C13141,時点区分!$A$2:$C$8,3,0)</f>
        <v>07:R4年度将来一致率</v>
      </c>
      <c r="E13141" t="s">
        <v>784</v>
      </c>
      <c r="F13141" t="str">
        <f>VLOOKUP(E13141,病床機能区分!$A$2:$C$14,3,0)</f>
        <v>06：合計</v>
      </c>
      <c r="G13141" t="s">
        <v>1289</v>
      </c>
      <c r="H13141" t="s">
        <v>1270</v>
      </c>
      <c r="I13141">
        <v>1.1713080168776371</v>
      </c>
      <c r="J13141" s="41"/>
    </row>
    <row r="13142" spans="1:10">
      <c r="A13142" t="s">
        <v>1168</v>
      </c>
      <c r="B13142" t="s">
        <v>1079</v>
      </c>
      <c r="C13142" t="s">
        <v>1181</v>
      </c>
      <c r="D13142" t="str">
        <f>VLOOKUP(C13142,時点区分!$A$2:$C$8,3,0)</f>
        <v>01:現状ー構想策定時</v>
      </c>
      <c r="E13142" t="s">
        <v>0</v>
      </c>
      <c r="F13142" t="str">
        <f>VLOOKUP(E13142,病床機能区分!$A$2:$C$14,3,0)</f>
        <v>01：高度急性期</v>
      </c>
      <c r="G13142" t="s">
        <v>1186</v>
      </c>
      <c r="H13142" t="s">
        <v>1176</v>
      </c>
      <c r="I13142">
        <v>6</v>
      </c>
      <c r="J13142" s="39">
        <f>I13157</f>
        <v>0.1875</v>
      </c>
    </row>
    <row r="13143" spans="1:10">
      <c r="A13143" t="s">
        <v>1168</v>
      </c>
      <c r="B13143" t="s">
        <v>1079</v>
      </c>
      <c r="C13143" t="s">
        <v>1181</v>
      </c>
      <c r="D13143" t="str">
        <f>VLOOKUP(C13143,時点区分!$A$2:$C$8,3,0)</f>
        <v>01:現状ー構想策定時</v>
      </c>
      <c r="E13143" t="s">
        <v>1</v>
      </c>
      <c r="F13143" t="str">
        <f>VLOOKUP(E13143,病床機能区分!$A$2:$C$14,3,0)</f>
        <v>02：急性期</v>
      </c>
      <c r="G13143" t="s">
        <v>1188</v>
      </c>
      <c r="H13143" t="s">
        <v>1176</v>
      </c>
      <c r="I13143">
        <v>546</v>
      </c>
      <c r="J13143" s="40">
        <f>I13158</f>
        <v>3.192982456140351</v>
      </c>
    </row>
    <row r="13144" spans="1:10">
      <c r="A13144" t="s">
        <v>1168</v>
      </c>
      <c r="B13144" t="s">
        <v>1079</v>
      </c>
      <c r="C13144" t="s">
        <v>1181</v>
      </c>
      <c r="D13144" t="str">
        <f>VLOOKUP(C13144,時点区分!$A$2:$C$8,3,0)</f>
        <v>01:現状ー構想策定時</v>
      </c>
      <c r="E13144" t="s">
        <v>2</v>
      </c>
      <c r="F13144" t="str">
        <f>VLOOKUP(E13144,病床機能区分!$A$2:$C$14,3,0)</f>
        <v>03：回復期</v>
      </c>
      <c r="G13144" t="s">
        <v>1190</v>
      </c>
      <c r="H13144" t="s">
        <v>1176</v>
      </c>
      <c r="I13144">
        <v>158</v>
      </c>
      <c r="J13144" s="40">
        <f>I13159</f>
        <v>0.64754098360655743</v>
      </c>
    </row>
    <row r="13145" spans="1:10">
      <c r="A13145" t="s">
        <v>1168</v>
      </c>
      <c r="B13145" t="s">
        <v>1079</v>
      </c>
      <c r="C13145" t="s">
        <v>1181</v>
      </c>
      <c r="D13145" t="str">
        <f>VLOOKUP(C13145,時点区分!$A$2:$C$8,3,0)</f>
        <v>01:現状ー構想策定時</v>
      </c>
      <c r="E13145" t="s">
        <v>3</v>
      </c>
      <c r="F13145" t="str">
        <f>VLOOKUP(E13145,病床機能区分!$A$2:$C$14,3,0)</f>
        <v>04：慢性期</v>
      </c>
      <c r="G13145" t="s">
        <v>1192</v>
      </c>
      <c r="H13145" t="s">
        <v>1176</v>
      </c>
      <c r="I13145">
        <v>514</v>
      </c>
      <c r="J13145" s="40">
        <f>I13160</f>
        <v>1.8897058823529411</v>
      </c>
    </row>
    <row r="13146" spans="1:10">
      <c r="A13146" t="s">
        <v>1168</v>
      </c>
      <c r="B13146" t="s">
        <v>1079</v>
      </c>
      <c r="C13146" t="s">
        <v>1181</v>
      </c>
      <c r="D13146" t="str">
        <f>VLOOKUP(C13146,時点区分!$A$2:$C$8,3,0)</f>
        <v>01:現状ー構想策定時</v>
      </c>
      <c r="E13146" t="s">
        <v>783</v>
      </c>
      <c r="F13146" t="str">
        <f>VLOOKUP(E13146,病床機能区分!$A$2:$C$14,3,0)</f>
        <v>05：未報告</v>
      </c>
      <c r="G13146" t="s">
        <v>1194</v>
      </c>
      <c r="H13146" t="s">
        <v>1176</v>
      </c>
      <c r="I13146">
        <v>0</v>
      </c>
      <c r="J13146" s="40"/>
    </row>
    <row r="13147" spans="1:10">
      <c r="A13147" t="s">
        <v>1168</v>
      </c>
      <c r="B13147" t="s">
        <v>1079</v>
      </c>
      <c r="C13147" t="s">
        <v>1181</v>
      </c>
      <c r="D13147" t="str">
        <f>VLOOKUP(C13147,時点区分!$A$2:$C$8,3,0)</f>
        <v>01:現状ー構想策定時</v>
      </c>
      <c r="E13147" t="s">
        <v>784</v>
      </c>
      <c r="F13147" t="str">
        <f>VLOOKUP(E13147,病床機能区分!$A$2:$C$14,3,0)</f>
        <v>06：合計</v>
      </c>
      <c r="G13147" t="s">
        <v>1196</v>
      </c>
      <c r="H13147" t="s">
        <v>1176</v>
      </c>
      <c r="I13147">
        <v>1224</v>
      </c>
      <c r="J13147" s="40">
        <f>I13161</f>
        <v>1.7023643949930458</v>
      </c>
    </row>
    <row r="13148" spans="1:10">
      <c r="A13148" t="s">
        <v>1168</v>
      </c>
      <c r="B13148" t="s">
        <v>1079</v>
      </c>
      <c r="C13148" t="s">
        <v>1181</v>
      </c>
      <c r="D13148" t="str">
        <f>VLOOKUP(C13148,時点区分!$A$2:$C$8,3,0)</f>
        <v>01:現状ー構想策定時</v>
      </c>
      <c r="E13148" t="s">
        <v>785</v>
      </c>
      <c r="F13148" t="str">
        <f>VLOOKUP(E13148,病床機能区分!$A$2:$C$14,3,0)</f>
        <v>07：在宅医療等</v>
      </c>
      <c r="G13148" t="s">
        <v>1198</v>
      </c>
      <c r="H13148" t="s">
        <v>1176</v>
      </c>
      <c r="I13148">
        <v>930</v>
      </c>
      <c r="J13148" s="40"/>
    </row>
    <row r="13149" spans="1:10">
      <c r="A13149" t="s">
        <v>1168</v>
      </c>
      <c r="B13149" t="s">
        <v>1079</v>
      </c>
      <c r="C13149" t="s">
        <v>1181</v>
      </c>
      <c r="D13149" t="str">
        <f>VLOOKUP(C13149,時点区分!$A$2:$C$8,3,0)</f>
        <v>01:現状ー構想策定時</v>
      </c>
      <c r="E13149" t="s">
        <v>786</v>
      </c>
      <c r="F13149" t="str">
        <f>VLOOKUP(E13149,病床機能区分!$A$2:$C$14,3,0)</f>
        <v>08：うち訪問診療分</v>
      </c>
      <c r="G13149" t="s">
        <v>1200</v>
      </c>
      <c r="H13149" t="s">
        <v>1176</v>
      </c>
      <c r="I13149">
        <v>429</v>
      </c>
      <c r="J13149" s="40"/>
    </row>
    <row r="13150" spans="1:10">
      <c r="A13150" t="s">
        <v>1168</v>
      </c>
      <c r="B13150" t="s">
        <v>1079</v>
      </c>
      <c r="C13150" t="s">
        <v>1129</v>
      </c>
      <c r="D13150" t="str">
        <f>VLOOKUP(C13150,時点区分!$A$2:$C$8,3,0)</f>
        <v>02:将来</v>
      </c>
      <c r="E13150" t="s">
        <v>0</v>
      </c>
      <c r="F13150" t="str">
        <f>VLOOKUP(E13150,病床機能区分!$A$2:$C$14,3,0)</f>
        <v>01：高度急性期</v>
      </c>
      <c r="G13150" t="s">
        <v>1202</v>
      </c>
      <c r="H13150" t="s">
        <v>1176</v>
      </c>
      <c r="I13150">
        <v>32</v>
      </c>
      <c r="J13150" s="40">
        <f>I13157</f>
        <v>0.1875</v>
      </c>
    </row>
    <row r="13151" spans="1:10">
      <c r="A13151" t="s">
        <v>1168</v>
      </c>
      <c r="B13151" t="s">
        <v>1079</v>
      </c>
      <c r="C13151" t="s">
        <v>1129</v>
      </c>
      <c r="D13151" t="str">
        <f>VLOOKUP(C13151,時点区分!$A$2:$C$8,3,0)</f>
        <v>02:将来</v>
      </c>
      <c r="E13151" t="s">
        <v>1</v>
      </c>
      <c r="F13151" t="str">
        <f>VLOOKUP(E13151,病床機能区分!$A$2:$C$14,3,0)</f>
        <v>02：急性期</v>
      </c>
      <c r="G13151" t="s">
        <v>1204</v>
      </c>
      <c r="H13151" t="s">
        <v>1176</v>
      </c>
      <c r="I13151">
        <v>171</v>
      </c>
      <c r="J13151" s="40">
        <f>I13158</f>
        <v>3.192982456140351</v>
      </c>
    </row>
    <row r="13152" spans="1:10">
      <c r="A13152" t="s">
        <v>1168</v>
      </c>
      <c r="B13152" t="s">
        <v>1079</v>
      </c>
      <c r="C13152" t="s">
        <v>1129</v>
      </c>
      <c r="D13152" t="str">
        <f>VLOOKUP(C13152,時点区分!$A$2:$C$8,3,0)</f>
        <v>02:将来</v>
      </c>
      <c r="E13152" t="s">
        <v>2</v>
      </c>
      <c r="F13152" t="str">
        <f>VLOOKUP(E13152,病床機能区分!$A$2:$C$14,3,0)</f>
        <v>03：回復期</v>
      </c>
      <c r="G13152" t="s">
        <v>1206</v>
      </c>
      <c r="H13152" t="s">
        <v>1176</v>
      </c>
      <c r="I13152">
        <v>244</v>
      </c>
      <c r="J13152" s="40">
        <f>I13159</f>
        <v>0.64754098360655743</v>
      </c>
    </row>
    <row r="13153" spans="1:10">
      <c r="A13153" t="s">
        <v>1168</v>
      </c>
      <c r="B13153" t="s">
        <v>1079</v>
      </c>
      <c r="C13153" t="s">
        <v>1129</v>
      </c>
      <c r="D13153" t="str">
        <f>VLOOKUP(C13153,時点区分!$A$2:$C$8,3,0)</f>
        <v>02:将来</v>
      </c>
      <c r="E13153" t="s">
        <v>3</v>
      </c>
      <c r="F13153" t="str">
        <f>VLOOKUP(E13153,病床機能区分!$A$2:$C$14,3,0)</f>
        <v>04：慢性期</v>
      </c>
      <c r="G13153" t="s">
        <v>1208</v>
      </c>
      <c r="H13153" t="s">
        <v>1176</v>
      </c>
      <c r="I13153">
        <v>272</v>
      </c>
      <c r="J13153" s="40">
        <f>I13160</f>
        <v>1.8897058823529411</v>
      </c>
    </row>
    <row r="13154" spans="1:10">
      <c r="A13154" t="s">
        <v>1168</v>
      </c>
      <c r="B13154" t="s">
        <v>1079</v>
      </c>
      <c r="C13154" t="s">
        <v>1129</v>
      </c>
      <c r="D13154" t="str">
        <f>VLOOKUP(C13154,時点区分!$A$2:$C$8,3,0)</f>
        <v>02:将来</v>
      </c>
      <c r="E13154" t="s">
        <v>784</v>
      </c>
      <c r="F13154" t="str">
        <f>VLOOKUP(E13154,病床機能区分!$A$2:$C$14,3,0)</f>
        <v>06：合計</v>
      </c>
      <c r="G13154" t="s">
        <v>1210</v>
      </c>
      <c r="H13154" t="s">
        <v>1176</v>
      </c>
      <c r="I13154">
        <v>719</v>
      </c>
      <c r="J13154" s="40">
        <f>I13161</f>
        <v>1.7023643949930458</v>
      </c>
    </row>
    <row r="13155" spans="1:10">
      <c r="A13155" t="s">
        <v>1168</v>
      </c>
      <c r="B13155" t="s">
        <v>1079</v>
      </c>
      <c r="C13155" t="s">
        <v>1129</v>
      </c>
      <c r="D13155" t="str">
        <f>VLOOKUP(C13155,時点区分!$A$2:$C$8,3,0)</f>
        <v>02:将来</v>
      </c>
      <c r="E13155" t="s">
        <v>785</v>
      </c>
      <c r="F13155" t="str">
        <f>VLOOKUP(E13155,病床機能区分!$A$2:$C$14,3,0)</f>
        <v>07：在宅医療等</v>
      </c>
      <c r="G13155" t="s">
        <v>1212</v>
      </c>
      <c r="H13155" t="s">
        <v>1176</v>
      </c>
      <c r="I13155">
        <v>-1187</v>
      </c>
      <c r="J13155" s="40"/>
    </row>
    <row r="13156" spans="1:10">
      <c r="A13156" t="s">
        <v>1168</v>
      </c>
      <c r="B13156" t="s">
        <v>1079</v>
      </c>
      <c r="C13156" t="s">
        <v>1129</v>
      </c>
      <c r="D13156" t="str">
        <f>VLOOKUP(C13156,時点区分!$A$2:$C$8,3,0)</f>
        <v>02:将来</v>
      </c>
      <c r="E13156" t="s">
        <v>786</v>
      </c>
      <c r="F13156" t="str">
        <f>VLOOKUP(E13156,病床機能区分!$A$2:$C$14,3,0)</f>
        <v>08：うち訪問診療分</v>
      </c>
      <c r="G13156" t="s">
        <v>1214</v>
      </c>
      <c r="H13156" t="s">
        <v>1176</v>
      </c>
      <c r="I13156">
        <v>-481</v>
      </c>
      <c r="J13156" s="40"/>
    </row>
    <row r="13157" spans="1:10">
      <c r="A13157" t="s">
        <v>1168</v>
      </c>
      <c r="B13157" t="s">
        <v>1079</v>
      </c>
      <c r="C13157" t="s">
        <v>1182</v>
      </c>
      <c r="D13157" t="str">
        <f>VLOOKUP(C13157,時点区分!$A$2:$C$8,3,0)</f>
        <v>03:構想策定時一致率</v>
      </c>
      <c r="E13157" t="s">
        <v>0</v>
      </c>
      <c r="F13157" t="str">
        <f>VLOOKUP(E13157,病床機能区分!$A$2:$C$14,3,0)</f>
        <v>01：高度急性期</v>
      </c>
      <c r="G13157" t="s">
        <v>1216</v>
      </c>
      <c r="H13157" t="s">
        <v>1270</v>
      </c>
      <c r="I13157">
        <v>0.1875</v>
      </c>
      <c r="J13157" s="40"/>
    </row>
    <row r="13158" spans="1:10">
      <c r="A13158" t="s">
        <v>1168</v>
      </c>
      <c r="B13158" t="s">
        <v>1079</v>
      </c>
      <c r="C13158" t="s">
        <v>1182</v>
      </c>
      <c r="D13158" t="str">
        <f>VLOOKUP(C13158,時点区分!$A$2:$C$8,3,0)</f>
        <v>03:構想策定時一致率</v>
      </c>
      <c r="E13158" t="s">
        <v>1</v>
      </c>
      <c r="F13158" t="str">
        <f>VLOOKUP(E13158,病床機能区分!$A$2:$C$14,3,0)</f>
        <v>02：急性期</v>
      </c>
      <c r="G13158" t="s">
        <v>1218</v>
      </c>
      <c r="H13158" t="s">
        <v>1270</v>
      </c>
      <c r="I13158">
        <v>3.192982456140351</v>
      </c>
      <c r="J13158" s="40"/>
    </row>
    <row r="13159" spans="1:10">
      <c r="A13159" t="s">
        <v>1168</v>
      </c>
      <c r="B13159" t="s">
        <v>1079</v>
      </c>
      <c r="C13159" t="s">
        <v>1182</v>
      </c>
      <c r="D13159" t="str">
        <f>VLOOKUP(C13159,時点区分!$A$2:$C$8,3,0)</f>
        <v>03:構想策定時一致率</v>
      </c>
      <c r="E13159" t="s">
        <v>2</v>
      </c>
      <c r="F13159" t="str">
        <f>VLOOKUP(E13159,病床機能区分!$A$2:$C$14,3,0)</f>
        <v>03：回復期</v>
      </c>
      <c r="G13159" t="s">
        <v>1220</v>
      </c>
      <c r="H13159" t="s">
        <v>1270</v>
      </c>
      <c r="I13159">
        <v>0.64754098360655743</v>
      </c>
      <c r="J13159" s="40"/>
    </row>
    <row r="13160" spans="1:10">
      <c r="A13160" t="s">
        <v>1168</v>
      </c>
      <c r="B13160" t="s">
        <v>1079</v>
      </c>
      <c r="C13160" t="s">
        <v>1182</v>
      </c>
      <c r="D13160" t="str">
        <f>VLOOKUP(C13160,時点区分!$A$2:$C$8,3,0)</f>
        <v>03:構想策定時一致率</v>
      </c>
      <c r="E13160" t="s">
        <v>3</v>
      </c>
      <c r="F13160" t="str">
        <f>VLOOKUP(E13160,病床機能区分!$A$2:$C$14,3,0)</f>
        <v>04：慢性期</v>
      </c>
      <c r="G13160" t="s">
        <v>1222</v>
      </c>
      <c r="H13160" t="s">
        <v>1270</v>
      </c>
      <c r="I13160">
        <v>1.8897058823529411</v>
      </c>
      <c r="J13160" s="40"/>
    </row>
    <row r="13161" spans="1:10">
      <c r="A13161" t="s">
        <v>1168</v>
      </c>
      <c r="B13161" t="s">
        <v>1079</v>
      </c>
      <c r="C13161" t="s">
        <v>1182</v>
      </c>
      <c r="D13161" t="str">
        <f>VLOOKUP(C13161,時点区分!$A$2:$C$8,3,0)</f>
        <v>03:構想策定時一致率</v>
      </c>
      <c r="E13161" t="s">
        <v>784</v>
      </c>
      <c r="F13161" t="str">
        <f>VLOOKUP(E13161,病床機能区分!$A$2:$C$14,3,0)</f>
        <v>06：合計</v>
      </c>
      <c r="G13161" t="s">
        <v>1224</v>
      </c>
      <c r="H13161" t="s">
        <v>1270</v>
      </c>
      <c r="I13161">
        <v>1.7023643949930458</v>
      </c>
      <c r="J13161" s="40"/>
    </row>
    <row r="13162" spans="1:10">
      <c r="A13162" t="s">
        <v>1168</v>
      </c>
      <c r="B13162" t="s">
        <v>1079</v>
      </c>
      <c r="C13162" t="s">
        <v>1183</v>
      </c>
      <c r="D13162" t="str">
        <f>VLOOKUP(C13162,時点区分!$A$2:$C$8,3,0)</f>
        <v>04:R4年度病床機能報告_2022年時点</v>
      </c>
      <c r="E13162" t="s">
        <v>0</v>
      </c>
      <c r="F13162" t="str">
        <f>VLOOKUP(E13162,病床機能区分!$A$2:$C$14,3,0)</f>
        <v>01：高度急性期</v>
      </c>
      <c r="G13162" t="s">
        <v>1226</v>
      </c>
      <c r="H13162" t="s">
        <v>1176</v>
      </c>
      <c r="I13162">
        <v>0</v>
      </c>
      <c r="J13162" s="40">
        <f>I13169</f>
        <v>0</v>
      </c>
    </row>
    <row r="13163" spans="1:10">
      <c r="A13163" t="s">
        <v>1168</v>
      </c>
      <c r="B13163" t="s">
        <v>1079</v>
      </c>
      <c r="C13163" t="s">
        <v>1183</v>
      </c>
      <c r="D13163" t="str">
        <f>VLOOKUP(C13163,時点区分!$A$2:$C$8,3,0)</f>
        <v>04:R4年度病床機能報告_2022年時点</v>
      </c>
      <c r="E13163" t="s">
        <v>1</v>
      </c>
      <c r="F13163" t="str">
        <f>VLOOKUP(E13163,病床機能区分!$A$2:$C$14,3,0)</f>
        <v>02：急性期</v>
      </c>
      <c r="G13163" t="s">
        <v>1228</v>
      </c>
      <c r="H13163" t="s">
        <v>1176</v>
      </c>
      <c r="I13163">
        <v>356</v>
      </c>
      <c r="J13163" s="40">
        <f t="shared" ref="J13163:J13165" si="322">I13170</f>
        <v>2.0818713450292399</v>
      </c>
    </row>
    <row r="13164" spans="1:10">
      <c r="A13164" t="s">
        <v>1168</v>
      </c>
      <c r="B13164" t="s">
        <v>1079</v>
      </c>
      <c r="C13164" t="s">
        <v>1183</v>
      </c>
      <c r="D13164" t="str">
        <f>VLOOKUP(C13164,時点区分!$A$2:$C$8,3,0)</f>
        <v>04:R4年度病床機能報告_2022年時点</v>
      </c>
      <c r="E13164" t="s">
        <v>2</v>
      </c>
      <c r="F13164" t="str">
        <f>VLOOKUP(E13164,病床機能区分!$A$2:$C$14,3,0)</f>
        <v>03：回復期</v>
      </c>
      <c r="G13164" t="s">
        <v>1230</v>
      </c>
      <c r="H13164" t="s">
        <v>1176</v>
      </c>
      <c r="I13164">
        <v>172</v>
      </c>
      <c r="J13164" s="40">
        <f t="shared" si="322"/>
        <v>0.70491803278688525</v>
      </c>
    </row>
    <row r="13165" spans="1:10">
      <c r="A13165" t="s">
        <v>1168</v>
      </c>
      <c r="B13165" t="s">
        <v>1079</v>
      </c>
      <c r="C13165" t="s">
        <v>1183</v>
      </c>
      <c r="D13165" t="str">
        <f>VLOOKUP(C13165,時点区分!$A$2:$C$8,3,0)</f>
        <v>04:R4年度病床機能報告_2022年時点</v>
      </c>
      <c r="E13165" t="s">
        <v>3</v>
      </c>
      <c r="F13165" t="str">
        <f>VLOOKUP(E13165,病床機能区分!$A$2:$C$14,3,0)</f>
        <v>04：慢性期</v>
      </c>
      <c r="G13165" t="s">
        <v>1232</v>
      </c>
      <c r="H13165" t="s">
        <v>1176</v>
      </c>
      <c r="I13165">
        <v>296</v>
      </c>
      <c r="J13165" s="40">
        <f t="shared" si="322"/>
        <v>1.088235294117647</v>
      </c>
    </row>
    <row r="13166" spans="1:10">
      <c r="A13166" t="s">
        <v>1168</v>
      </c>
      <c r="B13166" t="s">
        <v>1079</v>
      </c>
      <c r="C13166" t="s">
        <v>1183</v>
      </c>
      <c r="D13166" t="str">
        <f>VLOOKUP(C13166,時点区分!$A$2:$C$8,3,0)</f>
        <v>04:R4年度病床機能報告_2022年時点</v>
      </c>
      <c r="E13166" t="s">
        <v>771</v>
      </c>
      <c r="F13166" t="str">
        <f>VLOOKUP(E13166,病床機能区分!$A$2:$C$14,3,0)</f>
        <v>09：休棟中（今後再開する予定）</v>
      </c>
      <c r="G13166" t="s">
        <v>1234</v>
      </c>
      <c r="H13166" t="s">
        <v>1176</v>
      </c>
      <c r="I13166">
        <v>0</v>
      </c>
      <c r="J13166" s="40"/>
    </row>
    <row r="13167" spans="1:10">
      <c r="A13167" t="s">
        <v>1168</v>
      </c>
      <c r="B13167" t="s">
        <v>1079</v>
      </c>
      <c r="C13167" t="s">
        <v>1183</v>
      </c>
      <c r="D13167" t="str">
        <f>VLOOKUP(C13167,時点区分!$A$2:$C$8,3,0)</f>
        <v>04:R4年度病床機能報告_2022年時点</v>
      </c>
      <c r="E13167" t="s">
        <v>772</v>
      </c>
      <c r="F13167" t="str">
        <f>VLOOKUP(E13167,病床機能区分!$A$2:$C$14,3,0)</f>
        <v>10：休棟中（今後廃止する予定）</v>
      </c>
      <c r="G13167" t="s">
        <v>1236</v>
      </c>
      <c r="H13167" t="s">
        <v>1176</v>
      </c>
      <c r="I13167">
        <v>0</v>
      </c>
      <c r="J13167" s="40"/>
    </row>
    <row r="13168" spans="1:10">
      <c r="A13168" t="s">
        <v>1168</v>
      </c>
      <c r="B13168" t="s">
        <v>1079</v>
      </c>
      <c r="C13168" t="s">
        <v>1183</v>
      </c>
      <c r="D13168" t="str">
        <f>VLOOKUP(C13168,時点区分!$A$2:$C$8,3,0)</f>
        <v>04:R4年度病床機能報告_2022年時点</v>
      </c>
      <c r="E13168" t="s">
        <v>784</v>
      </c>
      <c r="F13168" t="str">
        <f>VLOOKUP(E13168,病床機能区分!$A$2:$C$14,3,0)</f>
        <v>06：合計</v>
      </c>
      <c r="G13168" t="s">
        <v>1238</v>
      </c>
      <c r="H13168" t="s">
        <v>1176</v>
      </c>
      <c r="I13168">
        <v>824</v>
      </c>
      <c r="J13168" s="40">
        <f>I13173</f>
        <v>1.1460361613351877</v>
      </c>
    </row>
    <row r="13169" spans="1:10">
      <c r="A13169" t="s">
        <v>1168</v>
      </c>
      <c r="B13169" t="s">
        <v>1079</v>
      </c>
      <c r="C13169" t="s">
        <v>1184</v>
      </c>
      <c r="D13169" t="str">
        <f>VLOOKUP(C13169,時点区分!$A$2:$C$8,3,0)</f>
        <v>05:R4年度現状一致率</v>
      </c>
      <c r="E13169" t="s">
        <v>0</v>
      </c>
      <c r="F13169" t="str">
        <f>VLOOKUP(E13169,病床機能区分!$A$2:$C$14,3,0)</f>
        <v>01：高度急性期</v>
      </c>
      <c r="G13169" t="s">
        <v>1239</v>
      </c>
      <c r="H13169" t="s">
        <v>1270</v>
      </c>
      <c r="I13169">
        <v>0</v>
      </c>
      <c r="J13169" s="40"/>
    </row>
    <row r="13170" spans="1:10">
      <c r="A13170" t="s">
        <v>1168</v>
      </c>
      <c r="B13170" t="s">
        <v>1079</v>
      </c>
      <c r="C13170" t="s">
        <v>1184</v>
      </c>
      <c r="D13170" t="str">
        <f>VLOOKUP(C13170,時点区分!$A$2:$C$8,3,0)</f>
        <v>05:R4年度現状一致率</v>
      </c>
      <c r="E13170" t="s">
        <v>1</v>
      </c>
      <c r="F13170" t="str">
        <f>VLOOKUP(E13170,病床機能区分!$A$2:$C$14,3,0)</f>
        <v>02：急性期</v>
      </c>
      <c r="G13170" t="s">
        <v>1241</v>
      </c>
      <c r="H13170" t="s">
        <v>1270</v>
      </c>
      <c r="I13170">
        <v>2.0818713450292399</v>
      </c>
      <c r="J13170" s="40"/>
    </row>
    <row r="13171" spans="1:10">
      <c r="A13171" t="s">
        <v>1168</v>
      </c>
      <c r="B13171" t="s">
        <v>1079</v>
      </c>
      <c r="C13171" t="s">
        <v>1184</v>
      </c>
      <c r="D13171" t="str">
        <f>VLOOKUP(C13171,時点区分!$A$2:$C$8,3,0)</f>
        <v>05:R4年度現状一致率</v>
      </c>
      <c r="E13171" t="s">
        <v>2</v>
      </c>
      <c r="F13171" t="str">
        <f>VLOOKUP(E13171,病床機能区分!$A$2:$C$14,3,0)</f>
        <v>03：回復期</v>
      </c>
      <c r="G13171" t="s">
        <v>1243</v>
      </c>
      <c r="H13171" t="s">
        <v>1270</v>
      </c>
      <c r="I13171">
        <v>0.70491803278688525</v>
      </c>
      <c r="J13171" s="40"/>
    </row>
    <row r="13172" spans="1:10">
      <c r="A13172" t="s">
        <v>1168</v>
      </c>
      <c r="B13172" t="s">
        <v>1079</v>
      </c>
      <c r="C13172" t="s">
        <v>1184</v>
      </c>
      <c r="D13172" t="str">
        <f>VLOOKUP(C13172,時点区分!$A$2:$C$8,3,0)</f>
        <v>05:R4年度現状一致率</v>
      </c>
      <c r="E13172" t="s">
        <v>3</v>
      </c>
      <c r="F13172" t="str">
        <f>VLOOKUP(E13172,病床機能区分!$A$2:$C$14,3,0)</f>
        <v>04：慢性期</v>
      </c>
      <c r="G13172" t="s">
        <v>1245</v>
      </c>
      <c r="H13172" t="s">
        <v>1270</v>
      </c>
      <c r="I13172">
        <v>1.088235294117647</v>
      </c>
      <c r="J13172" s="40"/>
    </row>
    <row r="13173" spans="1:10">
      <c r="A13173" t="s">
        <v>1168</v>
      </c>
      <c r="B13173" t="s">
        <v>1079</v>
      </c>
      <c r="C13173" t="s">
        <v>1184</v>
      </c>
      <c r="D13173" t="str">
        <f>VLOOKUP(C13173,時点区分!$A$2:$C$8,3,0)</f>
        <v>05:R4年度現状一致率</v>
      </c>
      <c r="E13173" t="s">
        <v>784</v>
      </c>
      <c r="F13173" t="str">
        <f>VLOOKUP(E13173,病床機能区分!$A$2:$C$14,3,0)</f>
        <v>06：合計</v>
      </c>
      <c r="G13173" t="s">
        <v>1247</v>
      </c>
      <c r="H13173" t="s">
        <v>1270</v>
      </c>
      <c r="I13173">
        <v>1.1460361613351877</v>
      </c>
      <c r="J13173" s="40"/>
    </row>
    <row r="13174" spans="1:10">
      <c r="A13174" t="s">
        <v>1168</v>
      </c>
      <c r="B13174" t="s">
        <v>1079</v>
      </c>
      <c r="C13174" t="s">
        <v>1185</v>
      </c>
      <c r="D13174" t="str">
        <f>VLOOKUP(C13174,時点区分!$A$2:$C$8,3,0)</f>
        <v>06:R4年度病床機能報告_2025年時点</v>
      </c>
      <c r="E13174" t="s">
        <v>0</v>
      </c>
      <c r="F13174" t="str">
        <f>VLOOKUP(E13174,病床機能区分!$A$2:$C$14,3,0)</f>
        <v>01：高度急性期</v>
      </c>
      <c r="G13174" t="s">
        <v>1249</v>
      </c>
      <c r="H13174" t="s">
        <v>1176</v>
      </c>
      <c r="I13174">
        <v>0</v>
      </c>
      <c r="J13174" s="40">
        <f>I13182</f>
        <v>0</v>
      </c>
    </row>
    <row r="13175" spans="1:10">
      <c r="A13175" t="s">
        <v>1168</v>
      </c>
      <c r="B13175" t="s">
        <v>1079</v>
      </c>
      <c r="C13175" t="s">
        <v>1185</v>
      </c>
      <c r="D13175" t="str">
        <f>VLOOKUP(C13175,時点区分!$A$2:$C$8,3,0)</f>
        <v>06:R4年度病床機能報告_2025年時点</v>
      </c>
      <c r="E13175" t="s">
        <v>1</v>
      </c>
      <c r="F13175" t="str">
        <f>VLOOKUP(E13175,病床機能区分!$A$2:$C$14,3,0)</f>
        <v>02：急性期</v>
      </c>
      <c r="G13175" t="s">
        <v>1251</v>
      </c>
      <c r="H13175" t="s">
        <v>1176</v>
      </c>
      <c r="I13175">
        <v>356</v>
      </c>
      <c r="J13175" s="40">
        <f>I13183</f>
        <v>2.0818713450292399</v>
      </c>
    </row>
    <row r="13176" spans="1:10">
      <c r="A13176" t="s">
        <v>1168</v>
      </c>
      <c r="B13176" t="s">
        <v>1079</v>
      </c>
      <c r="C13176" t="s">
        <v>1185</v>
      </c>
      <c r="D13176" t="str">
        <f>VLOOKUP(C13176,時点区分!$A$2:$C$8,3,0)</f>
        <v>06:R4年度病床機能報告_2025年時点</v>
      </c>
      <c r="E13176" t="s">
        <v>2</v>
      </c>
      <c r="F13176" t="str">
        <f>VLOOKUP(E13176,病床機能区分!$A$2:$C$14,3,0)</f>
        <v>03：回復期</v>
      </c>
      <c r="G13176" t="s">
        <v>1253</v>
      </c>
      <c r="H13176" t="s">
        <v>1176</v>
      </c>
      <c r="I13176">
        <v>172</v>
      </c>
      <c r="J13176" s="40">
        <f>I13184</f>
        <v>0.70491803278688525</v>
      </c>
    </row>
    <row r="13177" spans="1:10">
      <c r="A13177" t="s">
        <v>1168</v>
      </c>
      <c r="B13177" t="s">
        <v>1079</v>
      </c>
      <c r="C13177" t="s">
        <v>1185</v>
      </c>
      <c r="D13177" t="str">
        <f>VLOOKUP(C13177,時点区分!$A$2:$C$8,3,0)</f>
        <v>06:R4年度病床機能報告_2025年時点</v>
      </c>
      <c r="E13177" t="s">
        <v>3</v>
      </c>
      <c r="F13177" t="str">
        <f>VLOOKUP(E13177,病床機能区分!$A$2:$C$14,3,0)</f>
        <v>04：慢性期</v>
      </c>
      <c r="G13177" t="s">
        <v>1255</v>
      </c>
      <c r="H13177" t="s">
        <v>1176</v>
      </c>
      <c r="I13177">
        <v>296</v>
      </c>
      <c r="J13177" s="40">
        <f>I13185</f>
        <v>1.088235294117647</v>
      </c>
    </row>
    <row r="13178" spans="1:10">
      <c r="A13178" t="s">
        <v>1168</v>
      </c>
      <c r="B13178" t="s">
        <v>1079</v>
      </c>
      <c r="C13178" t="s">
        <v>1185</v>
      </c>
      <c r="D13178" t="str">
        <f>VLOOKUP(C13178,時点区分!$A$2:$C$8,3,0)</f>
        <v>06:R4年度病床機能報告_2025年時点</v>
      </c>
      <c r="E13178" t="s">
        <v>779</v>
      </c>
      <c r="F13178" t="str">
        <f>VLOOKUP(E13178,病床機能区分!$A$2:$C$14,3,0)</f>
        <v>11：介護保険施設等へ移行予定</v>
      </c>
      <c r="G13178" t="s">
        <v>1257</v>
      </c>
      <c r="H13178" t="s">
        <v>1176</v>
      </c>
      <c r="I13178">
        <v>0</v>
      </c>
      <c r="J13178" s="40"/>
    </row>
    <row r="13179" spans="1:10">
      <c r="A13179" t="s">
        <v>1168</v>
      </c>
      <c r="B13179" t="s">
        <v>1079</v>
      </c>
      <c r="C13179" t="s">
        <v>1185</v>
      </c>
      <c r="D13179" t="str">
        <f>VLOOKUP(C13179,時点区分!$A$2:$C$8,3,0)</f>
        <v>06:R4年度病床機能報告_2025年時点</v>
      </c>
      <c r="E13179" t="s">
        <v>780</v>
      </c>
      <c r="F13179" t="str">
        <f>VLOOKUP(E13179,病床機能区分!$A$2:$C$14,3,0)</f>
        <v>12：休棟予定</v>
      </c>
      <c r="G13179" t="s">
        <v>1259</v>
      </c>
      <c r="H13179" t="s">
        <v>1176</v>
      </c>
      <c r="I13179">
        <v>0</v>
      </c>
      <c r="J13179" s="40"/>
    </row>
    <row r="13180" spans="1:10">
      <c r="A13180" t="s">
        <v>1168</v>
      </c>
      <c r="B13180" t="s">
        <v>1079</v>
      </c>
      <c r="C13180" t="s">
        <v>1185</v>
      </c>
      <c r="D13180" t="str">
        <f>VLOOKUP(C13180,時点区分!$A$2:$C$8,3,0)</f>
        <v>06:R4年度病床機能報告_2025年時点</v>
      </c>
      <c r="E13180" t="s">
        <v>781</v>
      </c>
      <c r="F13180" t="str">
        <f>VLOOKUP(E13180,病床機能区分!$A$2:$C$14,3,0)</f>
        <v>13：廃止予定</v>
      </c>
      <c r="G13180" t="s">
        <v>1261</v>
      </c>
      <c r="H13180" t="s">
        <v>1176</v>
      </c>
      <c r="I13180">
        <v>0</v>
      </c>
      <c r="J13180" s="40"/>
    </row>
    <row r="13181" spans="1:10">
      <c r="A13181" t="s">
        <v>1168</v>
      </c>
      <c r="B13181" t="s">
        <v>1079</v>
      </c>
      <c r="C13181" t="s">
        <v>1185</v>
      </c>
      <c r="D13181" t="str">
        <f>VLOOKUP(C13181,時点区分!$A$2:$C$8,3,0)</f>
        <v>06:R4年度病床機能報告_2025年時点</v>
      </c>
      <c r="E13181" t="s">
        <v>784</v>
      </c>
      <c r="F13181" t="str">
        <f>VLOOKUP(E13181,病床機能区分!$A$2:$C$14,3,0)</f>
        <v>06：合計</v>
      </c>
      <c r="G13181" t="s">
        <v>1263</v>
      </c>
      <c r="H13181" t="s">
        <v>1176</v>
      </c>
      <c r="I13181">
        <v>824</v>
      </c>
      <c r="J13181" s="40">
        <f>I13186</f>
        <v>1.1460361613351877</v>
      </c>
    </row>
    <row r="13182" spans="1:10">
      <c r="A13182" t="s">
        <v>1168</v>
      </c>
      <c r="B13182" t="s">
        <v>1079</v>
      </c>
      <c r="C13182" t="s">
        <v>1278</v>
      </c>
      <c r="D13182" t="str">
        <f>VLOOKUP(C13182,時点区分!$A$2:$C$8,3,0)</f>
        <v>07:R4年度将来一致率</v>
      </c>
      <c r="E13182" t="s">
        <v>0</v>
      </c>
      <c r="F13182" t="str">
        <f>VLOOKUP(E13182,病床機能区分!$A$2:$C$14,3,0)</f>
        <v>01：高度急性期</v>
      </c>
      <c r="G13182" t="s">
        <v>1281</v>
      </c>
      <c r="H13182" t="s">
        <v>1270</v>
      </c>
      <c r="I13182">
        <v>0</v>
      </c>
      <c r="J13182" s="40"/>
    </row>
    <row r="13183" spans="1:10">
      <c r="A13183" t="s">
        <v>1168</v>
      </c>
      <c r="B13183" t="s">
        <v>1079</v>
      </c>
      <c r="C13183" t="s">
        <v>1278</v>
      </c>
      <c r="D13183" t="str">
        <f>VLOOKUP(C13183,時点区分!$A$2:$C$8,3,0)</f>
        <v>07:R4年度将来一致率</v>
      </c>
      <c r="E13183" t="s">
        <v>1</v>
      </c>
      <c r="F13183" t="str">
        <f>VLOOKUP(E13183,病床機能区分!$A$2:$C$14,3,0)</f>
        <v>02：急性期</v>
      </c>
      <c r="G13183" t="s">
        <v>1283</v>
      </c>
      <c r="H13183" t="s">
        <v>1270</v>
      </c>
      <c r="I13183">
        <v>2.0818713450292399</v>
      </c>
      <c r="J13183" s="40"/>
    </row>
    <row r="13184" spans="1:10">
      <c r="A13184" t="s">
        <v>1168</v>
      </c>
      <c r="B13184" t="s">
        <v>1079</v>
      </c>
      <c r="C13184" t="s">
        <v>1278</v>
      </c>
      <c r="D13184" t="str">
        <f>VLOOKUP(C13184,時点区分!$A$2:$C$8,3,0)</f>
        <v>07:R4年度将来一致率</v>
      </c>
      <c r="E13184" t="s">
        <v>2</v>
      </c>
      <c r="F13184" t="str">
        <f>VLOOKUP(E13184,病床機能区分!$A$2:$C$14,3,0)</f>
        <v>03：回復期</v>
      </c>
      <c r="G13184" t="s">
        <v>1285</v>
      </c>
      <c r="H13184" t="s">
        <v>1270</v>
      </c>
      <c r="I13184">
        <v>0.70491803278688525</v>
      </c>
      <c r="J13184" s="40"/>
    </row>
    <row r="13185" spans="1:10">
      <c r="A13185" t="s">
        <v>1168</v>
      </c>
      <c r="B13185" t="s">
        <v>1079</v>
      </c>
      <c r="C13185" t="s">
        <v>1278</v>
      </c>
      <c r="D13185" t="str">
        <f>VLOOKUP(C13185,時点区分!$A$2:$C$8,3,0)</f>
        <v>07:R4年度将来一致率</v>
      </c>
      <c r="E13185" t="s">
        <v>3</v>
      </c>
      <c r="F13185" t="str">
        <f>VLOOKUP(E13185,病床機能区分!$A$2:$C$14,3,0)</f>
        <v>04：慢性期</v>
      </c>
      <c r="G13185" t="s">
        <v>1287</v>
      </c>
      <c r="H13185" t="s">
        <v>1270</v>
      </c>
      <c r="I13185">
        <v>1.088235294117647</v>
      </c>
      <c r="J13185" s="40"/>
    </row>
    <row r="13186" spans="1:10" ht="14" thickBot="1">
      <c r="A13186" t="s">
        <v>1168</v>
      </c>
      <c r="B13186" t="s">
        <v>1079</v>
      </c>
      <c r="C13186" t="s">
        <v>1278</v>
      </c>
      <c r="D13186" t="str">
        <f>VLOOKUP(C13186,時点区分!$A$2:$C$8,3,0)</f>
        <v>07:R4年度将来一致率</v>
      </c>
      <c r="E13186" t="s">
        <v>784</v>
      </c>
      <c r="F13186" t="str">
        <f>VLOOKUP(E13186,病床機能区分!$A$2:$C$14,3,0)</f>
        <v>06：合計</v>
      </c>
      <c r="G13186" t="s">
        <v>1289</v>
      </c>
      <c r="H13186" t="s">
        <v>1270</v>
      </c>
      <c r="I13186">
        <v>1.1460361613351877</v>
      </c>
      <c r="J13186" s="41"/>
    </row>
    <row r="13187" spans="1:10">
      <c r="A13187" t="s">
        <v>1168</v>
      </c>
      <c r="B13187" t="s">
        <v>1080</v>
      </c>
      <c r="C13187" t="s">
        <v>1181</v>
      </c>
      <c r="D13187" t="str">
        <f>VLOOKUP(C13187,時点区分!$A$2:$C$8,3,0)</f>
        <v>01:現状ー構想策定時</v>
      </c>
      <c r="E13187" t="s">
        <v>0</v>
      </c>
      <c r="F13187" t="str">
        <f>VLOOKUP(E13187,病床機能区分!$A$2:$C$14,3,0)</f>
        <v>01：高度急性期</v>
      </c>
      <c r="G13187" t="s">
        <v>1186</v>
      </c>
      <c r="H13187" t="s">
        <v>1176</v>
      </c>
      <c r="I13187">
        <v>466</v>
      </c>
      <c r="J13187" s="39">
        <f>I13202</f>
        <v>2.8944099378881987</v>
      </c>
    </row>
    <row r="13188" spans="1:10">
      <c r="A13188" t="s">
        <v>1168</v>
      </c>
      <c r="B13188" t="s">
        <v>1080</v>
      </c>
      <c r="C13188" t="s">
        <v>1181</v>
      </c>
      <c r="D13188" t="str">
        <f>VLOOKUP(C13188,時点区分!$A$2:$C$8,3,0)</f>
        <v>01:現状ー構想策定時</v>
      </c>
      <c r="E13188" t="s">
        <v>1</v>
      </c>
      <c r="F13188" t="str">
        <f>VLOOKUP(E13188,病床機能区分!$A$2:$C$14,3,0)</f>
        <v>02：急性期</v>
      </c>
      <c r="G13188" t="s">
        <v>1188</v>
      </c>
      <c r="H13188" t="s">
        <v>1176</v>
      </c>
      <c r="I13188">
        <v>1135</v>
      </c>
      <c r="J13188" s="40">
        <f>I13203</f>
        <v>1.7874015748031495</v>
      </c>
    </row>
    <row r="13189" spans="1:10">
      <c r="A13189" t="s">
        <v>1168</v>
      </c>
      <c r="B13189" t="s">
        <v>1080</v>
      </c>
      <c r="C13189" t="s">
        <v>1181</v>
      </c>
      <c r="D13189" t="str">
        <f>VLOOKUP(C13189,時点区分!$A$2:$C$8,3,0)</f>
        <v>01:現状ー構想策定時</v>
      </c>
      <c r="E13189" t="s">
        <v>2</v>
      </c>
      <c r="F13189" t="str">
        <f>VLOOKUP(E13189,病床機能区分!$A$2:$C$14,3,0)</f>
        <v>03：回復期</v>
      </c>
      <c r="G13189" t="s">
        <v>1190</v>
      </c>
      <c r="H13189" t="s">
        <v>1176</v>
      </c>
      <c r="I13189">
        <v>207</v>
      </c>
      <c r="J13189" s="40">
        <f>I13204</f>
        <v>0.30263157894736842</v>
      </c>
    </row>
    <row r="13190" spans="1:10">
      <c r="A13190" t="s">
        <v>1168</v>
      </c>
      <c r="B13190" t="s">
        <v>1080</v>
      </c>
      <c r="C13190" t="s">
        <v>1181</v>
      </c>
      <c r="D13190" t="str">
        <f>VLOOKUP(C13190,時点区分!$A$2:$C$8,3,0)</f>
        <v>01:現状ー構想策定時</v>
      </c>
      <c r="E13190" t="s">
        <v>3</v>
      </c>
      <c r="F13190" t="str">
        <f>VLOOKUP(E13190,病床機能区分!$A$2:$C$14,3,0)</f>
        <v>04：慢性期</v>
      </c>
      <c r="G13190" t="s">
        <v>1192</v>
      </c>
      <c r="H13190" t="s">
        <v>1176</v>
      </c>
      <c r="I13190">
        <v>977</v>
      </c>
      <c r="J13190" s="40">
        <f>I13205</f>
        <v>1.8752399232245682</v>
      </c>
    </row>
    <row r="13191" spans="1:10">
      <c r="A13191" t="s">
        <v>1168</v>
      </c>
      <c r="B13191" t="s">
        <v>1080</v>
      </c>
      <c r="C13191" t="s">
        <v>1181</v>
      </c>
      <c r="D13191" t="str">
        <f>VLOOKUP(C13191,時点区分!$A$2:$C$8,3,0)</f>
        <v>01:現状ー構想策定時</v>
      </c>
      <c r="E13191" t="s">
        <v>783</v>
      </c>
      <c r="F13191" t="str">
        <f>VLOOKUP(E13191,病床機能区分!$A$2:$C$14,3,0)</f>
        <v>05：未報告</v>
      </c>
      <c r="G13191" t="s">
        <v>1194</v>
      </c>
      <c r="H13191" t="s">
        <v>1176</v>
      </c>
      <c r="I13191">
        <v>0</v>
      </c>
      <c r="J13191" s="40"/>
    </row>
    <row r="13192" spans="1:10">
      <c r="A13192" t="s">
        <v>1168</v>
      </c>
      <c r="B13192" t="s">
        <v>1080</v>
      </c>
      <c r="C13192" t="s">
        <v>1181</v>
      </c>
      <c r="D13192" t="str">
        <f>VLOOKUP(C13192,時点区分!$A$2:$C$8,3,0)</f>
        <v>01:現状ー構想策定時</v>
      </c>
      <c r="E13192" t="s">
        <v>784</v>
      </c>
      <c r="F13192" t="str">
        <f>VLOOKUP(E13192,病床機能区分!$A$2:$C$14,3,0)</f>
        <v>06：合計</v>
      </c>
      <c r="G13192" t="s">
        <v>1196</v>
      </c>
      <c r="H13192" t="s">
        <v>1176</v>
      </c>
      <c r="I13192">
        <v>2785</v>
      </c>
      <c r="J13192" s="40">
        <f>I13206</f>
        <v>1.3918040979510244</v>
      </c>
    </row>
    <row r="13193" spans="1:10">
      <c r="A13193" t="s">
        <v>1168</v>
      </c>
      <c r="B13193" t="s">
        <v>1080</v>
      </c>
      <c r="C13193" t="s">
        <v>1181</v>
      </c>
      <c r="D13193" t="str">
        <f>VLOOKUP(C13193,時点区分!$A$2:$C$8,3,0)</f>
        <v>01:現状ー構想策定時</v>
      </c>
      <c r="E13193" t="s">
        <v>785</v>
      </c>
      <c r="F13193" t="str">
        <f>VLOOKUP(E13193,病床機能区分!$A$2:$C$14,3,0)</f>
        <v>07：在宅医療等</v>
      </c>
      <c r="G13193" t="s">
        <v>1198</v>
      </c>
      <c r="H13193" t="s">
        <v>1176</v>
      </c>
      <c r="I13193">
        <v>1986</v>
      </c>
      <c r="J13193" s="40"/>
    </row>
    <row r="13194" spans="1:10">
      <c r="A13194" t="s">
        <v>1168</v>
      </c>
      <c r="B13194" t="s">
        <v>1080</v>
      </c>
      <c r="C13194" t="s">
        <v>1181</v>
      </c>
      <c r="D13194" t="str">
        <f>VLOOKUP(C13194,時点区分!$A$2:$C$8,3,0)</f>
        <v>01:現状ー構想策定時</v>
      </c>
      <c r="E13194" t="s">
        <v>786</v>
      </c>
      <c r="F13194" t="str">
        <f>VLOOKUP(E13194,病床機能区分!$A$2:$C$14,3,0)</f>
        <v>08：うち訪問診療分</v>
      </c>
      <c r="G13194" t="s">
        <v>1200</v>
      </c>
      <c r="H13194" t="s">
        <v>1176</v>
      </c>
      <c r="I13194">
        <v>857</v>
      </c>
      <c r="J13194" s="40"/>
    </row>
    <row r="13195" spans="1:10">
      <c r="A13195" t="s">
        <v>1168</v>
      </c>
      <c r="B13195" t="s">
        <v>1080</v>
      </c>
      <c r="C13195" t="s">
        <v>1129</v>
      </c>
      <c r="D13195" t="str">
        <f>VLOOKUP(C13195,時点区分!$A$2:$C$8,3,0)</f>
        <v>02:将来</v>
      </c>
      <c r="E13195" t="s">
        <v>0</v>
      </c>
      <c r="F13195" t="str">
        <f>VLOOKUP(E13195,病床機能区分!$A$2:$C$14,3,0)</f>
        <v>01：高度急性期</v>
      </c>
      <c r="G13195" t="s">
        <v>1202</v>
      </c>
      <c r="H13195" t="s">
        <v>1176</v>
      </c>
      <c r="I13195">
        <v>161</v>
      </c>
      <c r="J13195" s="40">
        <f>I13202</f>
        <v>2.8944099378881987</v>
      </c>
    </row>
    <row r="13196" spans="1:10">
      <c r="A13196" t="s">
        <v>1168</v>
      </c>
      <c r="B13196" t="s">
        <v>1080</v>
      </c>
      <c r="C13196" t="s">
        <v>1129</v>
      </c>
      <c r="D13196" t="str">
        <f>VLOOKUP(C13196,時点区分!$A$2:$C$8,3,0)</f>
        <v>02:将来</v>
      </c>
      <c r="E13196" t="s">
        <v>1</v>
      </c>
      <c r="F13196" t="str">
        <f>VLOOKUP(E13196,病床機能区分!$A$2:$C$14,3,0)</f>
        <v>02：急性期</v>
      </c>
      <c r="G13196" t="s">
        <v>1204</v>
      </c>
      <c r="H13196" t="s">
        <v>1176</v>
      </c>
      <c r="I13196">
        <v>635</v>
      </c>
      <c r="J13196" s="40">
        <f>I13203</f>
        <v>1.7874015748031495</v>
      </c>
    </row>
    <row r="13197" spans="1:10">
      <c r="A13197" t="s">
        <v>1168</v>
      </c>
      <c r="B13197" t="s">
        <v>1080</v>
      </c>
      <c r="C13197" t="s">
        <v>1129</v>
      </c>
      <c r="D13197" t="str">
        <f>VLOOKUP(C13197,時点区分!$A$2:$C$8,3,0)</f>
        <v>02:将来</v>
      </c>
      <c r="E13197" t="s">
        <v>2</v>
      </c>
      <c r="F13197" t="str">
        <f>VLOOKUP(E13197,病床機能区分!$A$2:$C$14,3,0)</f>
        <v>03：回復期</v>
      </c>
      <c r="G13197" t="s">
        <v>1206</v>
      </c>
      <c r="H13197" t="s">
        <v>1176</v>
      </c>
      <c r="I13197">
        <v>684</v>
      </c>
      <c r="J13197" s="40">
        <f>I13204</f>
        <v>0.30263157894736842</v>
      </c>
    </row>
    <row r="13198" spans="1:10">
      <c r="A13198" t="s">
        <v>1168</v>
      </c>
      <c r="B13198" t="s">
        <v>1080</v>
      </c>
      <c r="C13198" t="s">
        <v>1129</v>
      </c>
      <c r="D13198" t="str">
        <f>VLOOKUP(C13198,時点区分!$A$2:$C$8,3,0)</f>
        <v>02:将来</v>
      </c>
      <c r="E13198" t="s">
        <v>3</v>
      </c>
      <c r="F13198" t="str">
        <f>VLOOKUP(E13198,病床機能区分!$A$2:$C$14,3,0)</f>
        <v>04：慢性期</v>
      </c>
      <c r="G13198" t="s">
        <v>1208</v>
      </c>
      <c r="H13198" t="s">
        <v>1176</v>
      </c>
      <c r="I13198">
        <v>521</v>
      </c>
      <c r="J13198" s="40">
        <f>I13205</f>
        <v>1.8752399232245682</v>
      </c>
    </row>
    <row r="13199" spans="1:10">
      <c r="A13199" t="s">
        <v>1168</v>
      </c>
      <c r="B13199" t="s">
        <v>1080</v>
      </c>
      <c r="C13199" t="s">
        <v>1129</v>
      </c>
      <c r="D13199" t="str">
        <f>VLOOKUP(C13199,時点区分!$A$2:$C$8,3,0)</f>
        <v>02:将来</v>
      </c>
      <c r="E13199" t="s">
        <v>784</v>
      </c>
      <c r="F13199" t="str">
        <f>VLOOKUP(E13199,病床機能区分!$A$2:$C$14,3,0)</f>
        <v>06：合計</v>
      </c>
      <c r="G13199" t="s">
        <v>1210</v>
      </c>
      <c r="H13199" t="s">
        <v>1176</v>
      </c>
      <c r="I13199">
        <v>2001</v>
      </c>
      <c r="J13199" s="40">
        <f>I13206</f>
        <v>1.3918040979510244</v>
      </c>
    </row>
    <row r="13200" spans="1:10">
      <c r="A13200" t="s">
        <v>1168</v>
      </c>
      <c r="B13200" t="s">
        <v>1080</v>
      </c>
      <c r="C13200" t="s">
        <v>1129</v>
      </c>
      <c r="D13200" t="str">
        <f>VLOOKUP(C13200,時点区分!$A$2:$C$8,3,0)</f>
        <v>02:将来</v>
      </c>
      <c r="E13200" t="s">
        <v>785</v>
      </c>
      <c r="F13200" t="str">
        <f>VLOOKUP(E13200,病床機能区分!$A$2:$C$14,3,0)</f>
        <v>07：在宅医療等</v>
      </c>
      <c r="G13200" t="s">
        <v>1212</v>
      </c>
      <c r="H13200" t="s">
        <v>1176</v>
      </c>
      <c r="I13200">
        <v>-2470</v>
      </c>
      <c r="J13200" s="40"/>
    </row>
    <row r="13201" spans="1:10">
      <c r="A13201" t="s">
        <v>1168</v>
      </c>
      <c r="B13201" t="s">
        <v>1080</v>
      </c>
      <c r="C13201" t="s">
        <v>1129</v>
      </c>
      <c r="D13201" t="str">
        <f>VLOOKUP(C13201,時点区分!$A$2:$C$8,3,0)</f>
        <v>02:将来</v>
      </c>
      <c r="E13201" t="s">
        <v>786</v>
      </c>
      <c r="F13201" t="str">
        <f>VLOOKUP(E13201,病床機能区分!$A$2:$C$14,3,0)</f>
        <v>08：うち訪問診療分</v>
      </c>
      <c r="G13201" t="s">
        <v>1214</v>
      </c>
      <c r="H13201" t="s">
        <v>1176</v>
      </c>
      <c r="I13201">
        <v>-943</v>
      </c>
      <c r="J13201" s="40"/>
    </row>
    <row r="13202" spans="1:10">
      <c r="A13202" t="s">
        <v>1168</v>
      </c>
      <c r="B13202" t="s">
        <v>1080</v>
      </c>
      <c r="C13202" t="s">
        <v>1182</v>
      </c>
      <c r="D13202" t="str">
        <f>VLOOKUP(C13202,時点区分!$A$2:$C$8,3,0)</f>
        <v>03:構想策定時一致率</v>
      </c>
      <c r="E13202" t="s">
        <v>0</v>
      </c>
      <c r="F13202" t="str">
        <f>VLOOKUP(E13202,病床機能区分!$A$2:$C$14,3,0)</f>
        <v>01：高度急性期</v>
      </c>
      <c r="G13202" t="s">
        <v>1216</v>
      </c>
      <c r="H13202" t="s">
        <v>1270</v>
      </c>
      <c r="I13202">
        <v>2.8944099378881987</v>
      </c>
      <c r="J13202" s="40"/>
    </row>
    <row r="13203" spans="1:10">
      <c r="A13203" t="s">
        <v>1168</v>
      </c>
      <c r="B13203" t="s">
        <v>1080</v>
      </c>
      <c r="C13203" t="s">
        <v>1182</v>
      </c>
      <c r="D13203" t="str">
        <f>VLOOKUP(C13203,時点区分!$A$2:$C$8,3,0)</f>
        <v>03:構想策定時一致率</v>
      </c>
      <c r="E13203" t="s">
        <v>1</v>
      </c>
      <c r="F13203" t="str">
        <f>VLOOKUP(E13203,病床機能区分!$A$2:$C$14,3,0)</f>
        <v>02：急性期</v>
      </c>
      <c r="G13203" t="s">
        <v>1218</v>
      </c>
      <c r="H13203" t="s">
        <v>1270</v>
      </c>
      <c r="I13203">
        <v>1.7874015748031495</v>
      </c>
      <c r="J13203" s="40"/>
    </row>
    <row r="13204" spans="1:10">
      <c r="A13204" t="s">
        <v>1168</v>
      </c>
      <c r="B13204" t="s">
        <v>1080</v>
      </c>
      <c r="C13204" t="s">
        <v>1182</v>
      </c>
      <c r="D13204" t="str">
        <f>VLOOKUP(C13204,時点区分!$A$2:$C$8,3,0)</f>
        <v>03:構想策定時一致率</v>
      </c>
      <c r="E13204" t="s">
        <v>2</v>
      </c>
      <c r="F13204" t="str">
        <f>VLOOKUP(E13204,病床機能区分!$A$2:$C$14,3,0)</f>
        <v>03：回復期</v>
      </c>
      <c r="G13204" t="s">
        <v>1220</v>
      </c>
      <c r="H13204" t="s">
        <v>1270</v>
      </c>
      <c r="I13204">
        <v>0.30263157894736842</v>
      </c>
      <c r="J13204" s="40"/>
    </row>
    <row r="13205" spans="1:10">
      <c r="A13205" t="s">
        <v>1168</v>
      </c>
      <c r="B13205" t="s">
        <v>1080</v>
      </c>
      <c r="C13205" t="s">
        <v>1182</v>
      </c>
      <c r="D13205" t="str">
        <f>VLOOKUP(C13205,時点区分!$A$2:$C$8,3,0)</f>
        <v>03:構想策定時一致率</v>
      </c>
      <c r="E13205" t="s">
        <v>3</v>
      </c>
      <c r="F13205" t="str">
        <f>VLOOKUP(E13205,病床機能区分!$A$2:$C$14,3,0)</f>
        <v>04：慢性期</v>
      </c>
      <c r="G13205" t="s">
        <v>1222</v>
      </c>
      <c r="H13205" t="s">
        <v>1270</v>
      </c>
      <c r="I13205">
        <v>1.8752399232245682</v>
      </c>
      <c r="J13205" s="40"/>
    </row>
    <row r="13206" spans="1:10">
      <c r="A13206" t="s">
        <v>1168</v>
      </c>
      <c r="B13206" t="s">
        <v>1080</v>
      </c>
      <c r="C13206" t="s">
        <v>1182</v>
      </c>
      <c r="D13206" t="str">
        <f>VLOOKUP(C13206,時点区分!$A$2:$C$8,3,0)</f>
        <v>03:構想策定時一致率</v>
      </c>
      <c r="E13206" t="s">
        <v>784</v>
      </c>
      <c r="F13206" t="str">
        <f>VLOOKUP(E13206,病床機能区分!$A$2:$C$14,3,0)</f>
        <v>06：合計</v>
      </c>
      <c r="G13206" t="s">
        <v>1224</v>
      </c>
      <c r="H13206" t="s">
        <v>1270</v>
      </c>
      <c r="I13206">
        <v>1.3918040979510244</v>
      </c>
      <c r="J13206" s="40"/>
    </row>
    <row r="13207" spans="1:10">
      <c r="A13207" t="s">
        <v>1168</v>
      </c>
      <c r="B13207" t="s">
        <v>1080</v>
      </c>
      <c r="C13207" t="s">
        <v>1183</v>
      </c>
      <c r="D13207" t="str">
        <f>VLOOKUP(C13207,時点区分!$A$2:$C$8,3,0)</f>
        <v>04:R4年度病床機能報告_2022年時点</v>
      </c>
      <c r="E13207" t="s">
        <v>0</v>
      </c>
      <c r="F13207" t="str">
        <f>VLOOKUP(E13207,病床機能区分!$A$2:$C$14,3,0)</f>
        <v>01：高度急性期</v>
      </c>
      <c r="G13207" t="s">
        <v>1226</v>
      </c>
      <c r="H13207" t="s">
        <v>1176</v>
      </c>
      <c r="I13207">
        <v>86</v>
      </c>
      <c r="J13207" s="40">
        <f>I13214</f>
        <v>0.53416149068322982</v>
      </c>
    </row>
    <row r="13208" spans="1:10">
      <c r="A13208" t="s">
        <v>1168</v>
      </c>
      <c r="B13208" t="s">
        <v>1080</v>
      </c>
      <c r="C13208" t="s">
        <v>1183</v>
      </c>
      <c r="D13208" t="str">
        <f>VLOOKUP(C13208,時点区分!$A$2:$C$8,3,0)</f>
        <v>04:R4年度病床機能報告_2022年時点</v>
      </c>
      <c r="E13208" t="s">
        <v>1</v>
      </c>
      <c r="F13208" t="str">
        <f>VLOOKUP(E13208,病床機能区分!$A$2:$C$14,3,0)</f>
        <v>02：急性期</v>
      </c>
      <c r="G13208" t="s">
        <v>1228</v>
      </c>
      <c r="H13208" t="s">
        <v>1176</v>
      </c>
      <c r="I13208">
        <v>928</v>
      </c>
      <c r="J13208" s="40">
        <f t="shared" ref="J13208:J13210" si="323">I13215</f>
        <v>1.4614173228346456</v>
      </c>
    </row>
    <row r="13209" spans="1:10">
      <c r="A13209" t="s">
        <v>1168</v>
      </c>
      <c r="B13209" t="s">
        <v>1080</v>
      </c>
      <c r="C13209" t="s">
        <v>1183</v>
      </c>
      <c r="D13209" t="str">
        <f>VLOOKUP(C13209,時点区分!$A$2:$C$8,3,0)</f>
        <v>04:R4年度病床機能報告_2022年時点</v>
      </c>
      <c r="E13209" t="s">
        <v>2</v>
      </c>
      <c r="F13209" t="str">
        <f>VLOOKUP(E13209,病床機能区分!$A$2:$C$14,3,0)</f>
        <v>03：回復期</v>
      </c>
      <c r="G13209" t="s">
        <v>1230</v>
      </c>
      <c r="H13209" t="s">
        <v>1176</v>
      </c>
      <c r="I13209">
        <v>426</v>
      </c>
      <c r="J13209" s="40">
        <f t="shared" si="323"/>
        <v>0.6228070175438597</v>
      </c>
    </row>
    <row r="13210" spans="1:10">
      <c r="A13210" t="s">
        <v>1168</v>
      </c>
      <c r="B13210" t="s">
        <v>1080</v>
      </c>
      <c r="C13210" t="s">
        <v>1183</v>
      </c>
      <c r="D13210" t="str">
        <f>VLOOKUP(C13210,時点区分!$A$2:$C$8,3,0)</f>
        <v>04:R4年度病床機能報告_2022年時点</v>
      </c>
      <c r="E13210" t="s">
        <v>3</v>
      </c>
      <c r="F13210" t="str">
        <f>VLOOKUP(E13210,病床機能区分!$A$2:$C$14,3,0)</f>
        <v>04：慢性期</v>
      </c>
      <c r="G13210" t="s">
        <v>1232</v>
      </c>
      <c r="H13210" t="s">
        <v>1176</v>
      </c>
      <c r="I13210">
        <v>705</v>
      </c>
      <c r="J13210" s="40">
        <f t="shared" si="323"/>
        <v>1.3531669865642995</v>
      </c>
    </row>
    <row r="13211" spans="1:10">
      <c r="A13211" t="s">
        <v>1168</v>
      </c>
      <c r="B13211" t="s">
        <v>1080</v>
      </c>
      <c r="C13211" t="s">
        <v>1183</v>
      </c>
      <c r="D13211" t="str">
        <f>VLOOKUP(C13211,時点区分!$A$2:$C$8,3,0)</f>
        <v>04:R4年度病床機能報告_2022年時点</v>
      </c>
      <c r="E13211" t="s">
        <v>771</v>
      </c>
      <c r="F13211" t="str">
        <f>VLOOKUP(E13211,病床機能区分!$A$2:$C$14,3,0)</f>
        <v>09：休棟中（今後再開する予定）</v>
      </c>
      <c r="G13211" t="s">
        <v>1234</v>
      </c>
      <c r="H13211" t="s">
        <v>1176</v>
      </c>
      <c r="I13211">
        <v>0</v>
      </c>
      <c r="J13211" s="40"/>
    </row>
    <row r="13212" spans="1:10">
      <c r="A13212" t="s">
        <v>1168</v>
      </c>
      <c r="B13212" t="s">
        <v>1080</v>
      </c>
      <c r="C13212" t="s">
        <v>1183</v>
      </c>
      <c r="D13212" t="str">
        <f>VLOOKUP(C13212,時点区分!$A$2:$C$8,3,0)</f>
        <v>04:R4年度病床機能報告_2022年時点</v>
      </c>
      <c r="E13212" t="s">
        <v>772</v>
      </c>
      <c r="F13212" t="str">
        <f>VLOOKUP(E13212,病床機能区分!$A$2:$C$14,3,0)</f>
        <v>10：休棟中（今後廃止する予定）</v>
      </c>
      <c r="G13212" t="s">
        <v>1236</v>
      </c>
      <c r="H13212" t="s">
        <v>1176</v>
      </c>
      <c r="I13212">
        <v>0</v>
      </c>
      <c r="J13212" s="40"/>
    </row>
    <row r="13213" spans="1:10">
      <c r="A13213" t="s">
        <v>1168</v>
      </c>
      <c r="B13213" t="s">
        <v>1080</v>
      </c>
      <c r="C13213" t="s">
        <v>1183</v>
      </c>
      <c r="D13213" t="str">
        <f>VLOOKUP(C13213,時点区分!$A$2:$C$8,3,0)</f>
        <v>04:R4年度病床機能報告_2022年時点</v>
      </c>
      <c r="E13213" t="s">
        <v>784</v>
      </c>
      <c r="F13213" t="str">
        <f>VLOOKUP(E13213,病床機能区分!$A$2:$C$14,3,0)</f>
        <v>06：合計</v>
      </c>
      <c r="G13213" t="s">
        <v>1238</v>
      </c>
      <c r="H13213" t="s">
        <v>1176</v>
      </c>
      <c r="I13213">
        <v>2145</v>
      </c>
      <c r="J13213" s="40">
        <f>I13218</f>
        <v>1.0719640179910046</v>
      </c>
    </row>
    <row r="13214" spans="1:10">
      <c r="A13214" t="s">
        <v>1168</v>
      </c>
      <c r="B13214" t="s">
        <v>1080</v>
      </c>
      <c r="C13214" t="s">
        <v>1184</v>
      </c>
      <c r="D13214" t="str">
        <f>VLOOKUP(C13214,時点区分!$A$2:$C$8,3,0)</f>
        <v>05:R4年度現状一致率</v>
      </c>
      <c r="E13214" t="s">
        <v>0</v>
      </c>
      <c r="F13214" t="str">
        <f>VLOOKUP(E13214,病床機能区分!$A$2:$C$14,3,0)</f>
        <v>01：高度急性期</v>
      </c>
      <c r="G13214" t="s">
        <v>1239</v>
      </c>
      <c r="H13214" t="s">
        <v>1270</v>
      </c>
      <c r="I13214">
        <v>0.53416149068322982</v>
      </c>
      <c r="J13214" s="40"/>
    </row>
    <row r="13215" spans="1:10">
      <c r="A13215" t="s">
        <v>1168</v>
      </c>
      <c r="B13215" t="s">
        <v>1080</v>
      </c>
      <c r="C13215" t="s">
        <v>1184</v>
      </c>
      <c r="D13215" t="str">
        <f>VLOOKUP(C13215,時点区分!$A$2:$C$8,3,0)</f>
        <v>05:R4年度現状一致率</v>
      </c>
      <c r="E13215" t="s">
        <v>1</v>
      </c>
      <c r="F13215" t="str">
        <f>VLOOKUP(E13215,病床機能区分!$A$2:$C$14,3,0)</f>
        <v>02：急性期</v>
      </c>
      <c r="G13215" t="s">
        <v>1241</v>
      </c>
      <c r="H13215" t="s">
        <v>1270</v>
      </c>
      <c r="I13215">
        <v>1.4614173228346456</v>
      </c>
      <c r="J13215" s="40"/>
    </row>
    <row r="13216" spans="1:10">
      <c r="A13216" t="s">
        <v>1168</v>
      </c>
      <c r="B13216" t="s">
        <v>1080</v>
      </c>
      <c r="C13216" t="s">
        <v>1184</v>
      </c>
      <c r="D13216" t="str">
        <f>VLOOKUP(C13216,時点区分!$A$2:$C$8,3,0)</f>
        <v>05:R4年度現状一致率</v>
      </c>
      <c r="E13216" t="s">
        <v>2</v>
      </c>
      <c r="F13216" t="str">
        <f>VLOOKUP(E13216,病床機能区分!$A$2:$C$14,3,0)</f>
        <v>03：回復期</v>
      </c>
      <c r="G13216" t="s">
        <v>1243</v>
      </c>
      <c r="H13216" t="s">
        <v>1270</v>
      </c>
      <c r="I13216">
        <v>0.6228070175438597</v>
      </c>
      <c r="J13216" s="40"/>
    </row>
    <row r="13217" spans="1:10">
      <c r="A13217" t="s">
        <v>1168</v>
      </c>
      <c r="B13217" t="s">
        <v>1080</v>
      </c>
      <c r="C13217" t="s">
        <v>1184</v>
      </c>
      <c r="D13217" t="str">
        <f>VLOOKUP(C13217,時点区分!$A$2:$C$8,3,0)</f>
        <v>05:R4年度現状一致率</v>
      </c>
      <c r="E13217" t="s">
        <v>3</v>
      </c>
      <c r="F13217" t="str">
        <f>VLOOKUP(E13217,病床機能区分!$A$2:$C$14,3,0)</f>
        <v>04：慢性期</v>
      </c>
      <c r="G13217" t="s">
        <v>1245</v>
      </c>
      <c r="H13217" t="s">
        <v>1270</v>
      </c>
      <c r="I13217">
        <v>1.3531669865642995</v>
      </c>
      <c r="J13217" s="40"/>
    </row>
    <row r="13218" spans="1:10">
      <c r="A13218" t="s">
        <v>1168</v>
      </c>
      <c r="B13218" t="s">
        <v>1080</v>
      </c>
      <c r="C13218" t="s">
        <v>1184</v>
      </c>
      <c r="D13218" t="str">
        <f>VLOOKUP(C13218,時点区分!$A$2:$C$8,3,0)</f>
        <v>05:R4年度現状一致率</v>
      </c>
      <c r="E13218" t="s">
        <v>784</v>
      </c>
      <c r="F13218" t="str">
        <f>VLOOKUP(E13218,病床機能区分!$A$2:$C$14,3,0)</f>
        <v>06：合計</v>
      </c>
      <c r="G13218" t="s">
        <v>1247</v>
      </c>
      <c r="H13218" t="s">
        <v>1270</v>
      </c>
      <c r="I13218">
        <v>1.0719640179910046</v>
      </c>
      <c r="J13218" s="40"/>
    </row>
    <row r="13219" spans="1:10">
      <c r="A13219" t="s">
        <v>1168</v>
      </c>
      <c r="B13219" t="s">
        <v>1080</v>
      </c>
      <c r="C13219" t="s">
        <v>1185</v>
      </c>
      <c r="D13219" t="str">
        <f>VLOOKUP(C13219,時点区分!$A$2:$C$8,3,0)</f>
        <v>06:R4年度病床機能報告_2025年時点</v>
      </c>
      <c r="E13219" t="s">
        <v>0</v>
      </c>
      <c r="F13219" t="str">
        <f>VLOOKUP(E13219,病床機能区分!$A$2:$C$14,3,0)</f>
        <v>01：高度急性期</v>
      </c>
      <c r="G13219" t="s">
        <v>1249</v>
      </c>
      <c r="H13219" t="s">
        <v>1176</v>
      </c>
      <c r="I13219">
        <v>86</v>
      </c>
      <c r="J13219" s="40">
        <f>I13227</f>
        <v>0.53416149068322982</v>
      </c>
    </row>
    <row r="13220" spans="1:10">
      <c r="A13220" t="s">
        <v>1168</v>
      </c>
      <c r="B13220" t="s">
        <v>1080</v>
      </c>
      <c r="C13220" t="s">
        <v>1185</v>
      </c>
      <c r="D13220" t="str">
        <f>VLOOKUP(C13220,時点区分!$A$2:$C$8,3,0)</f>
        <v>06:R4年度病床機能報告_2025年時点</v>
      </c>
      <c r="E13220" t="s">
        <v>1</v>
      </c>
      <c r="F13220" t="str">
        <f>VLOOKUP(E13220,病床機能区分!$A$2:$C$14,3,0)</f>
        <v>02：急性期</v>
      </c>
      <c r="G13220" t="s">
        <v>1251</v>
      </c>
      <c r="H13220" t="s">
        <v>1176</v>
      </c>
      <c r="I13220">
        <v>928</v>
      </c>
      <c r="J13220" s="40">
        <f>I13228</f>
        <v>1.4614173228346456</v>
      </c>
    </row>
    <row r="13221" spans="1:10">
      <c r="A13221" t="s">
        <v>1168</v>
      </c>
      <c r="B13221" t="s">
        <v>1080</v>
      </c>
      <c r="C13221" t="s">
        <v>1185</v>
      </c>
      <c r="D13221" t="str">
        <f>VLOOKUP(C13221,時点区分!$A$2:$C$8,3,0)</f>
        <v>06:R4年度病床機能報告_2025年時点</v>
      </c>
      <c r="E13221" t="s">
        <v>2</v>
      </c>
      <c r="F13221" t="str">
        <f>VLOOKUP(E13221,病床機能区分!$A$2:$C$14,3,0)</f>
        <v>03：回復期</v>
      </c>
      <c r="G13221" t="s">
        <v>1253</v>
      </c>
      <c r="H13221" t="s">
        <v>1176</v>
      </c>
      <c r="I13221">
        <v>486</v>
      </c>
      <c r="J13221" s="40">
        <f>I13229</f>
        <v>0.71052631578947367</v>
      </c>
    </row>
    <row r="13222" spans="1:10">
      <c r="A13222" t="s">
        <v>1168</v>
      </c>
      <c r="B13222" t="s">
        <v>1080</v>
      </c>
      <c r="C13222" t="s">
        <v>1185</v>
      </c>
      <c r="D13222" t="str">
        <f>VLOOKUP(C13222,時点区分!$A$2:$C$8,3,0)</f>
        <v>06:R4年度病床機能報告_2025年時点</v>
      </c>
      <c r="E13222" t="s">
        <v>3</v>
      </c>
      <c r="F13222" t="str">
        <f>VLOOKUP(E13222,病床機能区分!$A$2:$C$14,3,0)</f>
        <v>04：慢性期</v>
      </c>
      <c r="G13222" t="s">
        <v>1255</v>
      </c>
      <c r="H13222" t="s">
        <v>1176</v>
      </c>
      <c r="I13222">
        <v>585</v>
      </c>
      <c r="J13222" s="40">
        <f>I13230</f>
        <v>1.1228406909788868</v>
      </c>
    </row>
    <row r="13223" spans="1:10">
      <c r="A13223" t="s">
        <v>1168</v>
      </c>
      <c r="B13223" t="s">
        <v>1080</v>
      </c>
      <c r="C13223" t="s">
        <v>1185</v>
      </c>
      <c r="D13223" t="str">
        <f>VLOOKUP(C13223,時点区分!$A$2:$C$8,3,0)</f>
        <v>06:R4年度病床機能報告_2025年時点</v>
      </c>
      <c r="E13223" t="s">
        <v>779</v>
      </c>
      <c r="F13223" t="str">
        <f>VLOOKUP(E13223,病床機能区分!$A$2:$C$14,3,0)</f>
        <v>11：介護保険施設等へ移行予定</v>
      </c>
      <c r="G13223" t="s">
        <v>1257</v>
      </c>
      <c r="H13223" t="s">
        <v>1176</v>
      </c>
      <c r="I13223">
        <v>60</v>
      </c>
      <c r="J13223" s="40"/>
    </row>
    <row r="13224" spans="1:10">
      <c r="A13224" t="s">
        <v>1168</v>
      </c>
      <c r="B13224" t="s">
        <v>1080</v>
      </c>
      <c r="C13224" t="s">
        <v>1185</v>
      </c>
      <c r="D13224" t="str">
        <f>VLOOKUP(C13224,時点区分!$A$2:$C$8,3,0)</f>
        <v>06:R4年度病床機能報告_2025年時点</v>
      </c>
      <c r="E13224" t="s">
        <v>780</v>
      </c>
      <c r="F13224" t="str">
        <f>VLOOKUP(E13224,病床機能区分!$A$2:$C$14,3,0)</f>
        <v>12：休棟予定</v>
      </c>
      <c r="G13224" t="s">
        <v>1259</v>
      </c>
      <c r="H13224" t="s">
        <v>1176</v>
      </c>
      <c r="I13224">
        <v>0</v>
      </c>
      <c r="J13224" s="40"/>
    </row>
    <row r="13225" spans="1:10">
      <c r="A13225" t="s">
        <v>1168</v>
      </c>
      <c r="B13225" t="s">
        <v>1080</v>
      </c>
      <c r="C13225" t="s">
        <v>1185</v>
      </c>
      <c r="D13225" t="str">
        <f>VLOOKUP(C13225,時点区分!$A$2:$C$8,3,0)</f>
        <v>06:R4年度病床機能報告_2025年時点</v>
      </c>
      <c r="E13225" t="s">
        <v>781</v>
      </c>
      <c r="F13225" t="str">
        <f>VLOOKUP(E13225,病床機能区分!$A$2:$C$14,3,0)</f>
        <v>13：廃止予定</v>
      </c>
      <c r="G13225" t="s">
        <v>1261</v>
      </c>
      <c r="H13225" t="s">
        <v>1176</v>
      </c>
      <c r="I13225">
        <v>0</v>
      </c>
      <c r="J13225" s="40"/>
    </row>
    <row r="13226" spans="1:10">
      <c r="A13226" t="s">
        <v>1168</v>
      </c>
      <c r="B13226" t="s">
        <v>1080</v>
      </c>
      <c r="C13226" t="s">
        <v>1185</v>
      </c>
      <c r="D13226" t="str">
        <f>VLOOKUP(C13226,時点区分!$A$2:$C$8,3,0)</f>
        <v>06:R4年度病床機能報告_2025年時点</v>
      </c>
      <c r="E13226" t="s">
        <v>784</v>
      </c>
      <c r="F13226" t="str">
        <f>VLOOKUP(E13226,病床機能区分!$A$2:$C$14,3,0)</f>
        <v>06：合計</v>
      </c>
      <c r="G13226" t="s">
        <v>1263</v>
      </c>
      <c r="H13226" t="s">
        <v>1176</v>
      </c>
      <c r="I13226">
        <v>2145</v>
      </c>
      <c r="J13226" s="40">
        <f>I13231</f>
        <v>1.0719640179910046</v>
      </c>
    </row>
    <row r="13227" spans="1:10">
      <c r="A13227" t="s">
        <v>1168</v>
      </c>
      <c r="B13227" t="s">
        <v>1080</v>
      </c>
      <c r="C13227" t="s">
        <v>1278</v>
      </c>
      <c r="D13227" t="str">
        <f>VLOOKUP(C13227,時点区分!$A$2:$C$8,3,0)</f>
        <v>07:R4年度将来一致率</v>
      </c>
      <c r="E13227" t="s">
        <v>0</v>
      </c>
      <c r="F13227" t="str">
        <f>VLOOKUP(E13227,病床機能区分!$A$2:$C$14,3,0)</f>
        <v>01：高度急性期</v>
      </c>
      <c r="G13227" t="s">
        <v>1281</v>
      </c>
      <c r="H13227" t="s">
        <v>1270</v>
      </c>
      <c r="I13227">
        <v>0.53416149068322982</v>
      </c>
      <c r="J13227" s="40"/>
    </row>
    <row r="13228" spans="1:10">
      <c r="A13228" t="s">
        <v>1168</v>
      </c>
      <c r="B13228" t="s">
        <v>1080</v>
      </c>
      <c r="C13228" t="s">
        <v>1278</v>
      </c>
      <c r="D13228" t="str">
        <f>VLOOKUP(C13228,時点区分!$A$2:$C$8,3,0)</f>
        <v>07:R4年度将来一致率</v>
      </c>
      <c r="E13228" t="s">
        <v>1</v>
      </c>
      <c r="F13228" t="str">
        <f>VLOOKUP(E13228,病床機能区分!$A$2:$C$14,3,0)</f>
        <v>02：急性期</v>
      </c>
      <c r="G13228" t="s">
        <v>1283</v>
      </c>
      <c r="H13228" t="s">
        <v>1270</v>
      </c>
      <c r="I13228">
        <v>1.4614173228346456</v>
      </c>
      <c r="J13228" s="40"/>
    </row>
    <row r="13229" spans="1:10">
      <c r="A13229" t="s">
        <v>1168</v>
      </c>
      <c r="B13229" t="s">
        <v>1080</v>
      </c>
      <c r="C13229" t="s">
        <v>1278</v>
      </c>
      <c r="D13229" t="str">
        <f>VLOOKUP(C13229,時点区分!$A$2:$C$8,3,0)</f>
        <v>07:R4年度将来一致率</v>
      </c>
      <c r="E13229" t="s">
        <v>2</v>
      </c>
      <c r="F13229" t="str">
        <f>VLOOKUP(E13229,病床機能区分!$A$2:$C$14,3,0)</f>
        <v>03：回復期</v>
      </c>
      <c r="G13229" t="s">
        <v>1285</v>
      </c>
      <c r="H13229" t="s">
        <v>1270</v>
      </c>
      <c r="I13229">
        <v>0.71052631578947367</v>
      </c>
      <c r="J13229" s="40"/>
    </row>
    <row r="13230" spans="1:10">
      <c r="A13230" t="s">
        <v>1168</v>
      </c>
      <c r="B13230" t="s">
        <v>1080</v>
      </c>
      <c r="C13230" t="s">
        <v>1278</v>
      </c>
      <c r="D13230" t="str">
        <f>VLOOKUP(C13230,時点区分!$A$2:$C$8,3,0)</f>
        <v>07:R4年度将来一致率</v>
      </c>
      <c r="E13230" t="s">
        <v>3</v>
      </c>
      <c r="F13230" t="str">
        <f>VLOOKUP(E13230,病床機能区分!$A$2:$C$14,3,0)</f>
        <v>04：慢性期</v>
      </c>
      <c r="G13230" t="s">
        <v>1287</v>
      </c>
      <c r="H13230" t="s">
        <v>1270</v>
      </c>
      <c r="I13230">
        <v>1.1228406909788868</v>
      </c>
      <c r="J13230" s="40"/>
    </row>
    <row r="13231" spans="1:10" ht="14" thickBot="1">
      <c r="A13231" t="s">
        <v>1168</v>
      </c>
      <c r="B13231" t="s">
        <v>1080</v>
      </c>
      <c r="C13231" t="s">
        <v>1278</v>
      </c>
      <c r="D13231" t="str">
        <f>VLOOKUP(C13231,時点区分!$A$2:$C$8,3,0)</f>
        <v>07:R4年度将来一致率</v>
      </c>
      <c r="E13231" t="s">
        <v>784</v>
      </c>
      <c r="F13231" t="str">
        <f>VLOOKUP(E13231,病床機能区分!$A$2:$C$14,3,0)</f>
        <v>06：合計</v>
      </c>
      <c r="G13231" t="s">
        <v>1289</v>
      </c>
      <c r="H13231" t="s">
        <v>1270</v>
      </c>
      <c r="I13231">
        <v>1.0719640179910046</v>
      </c>
      <c r="J13231" s="41"/>
    </row>
    <row r="13232" spans="1:10">
      <c r="A13232" t="s">
        <v>1169</v>
      </c>
      <c r="B13232" t="s">
        <v>1081</v>
      </c>
      <c r="C13232" t="s">
        <v>1181</v>
      </c>
      <c r="D13232" t="str">
        <f>VLOOKUP(C13232,時点区分!$A$2:$C$8,3,0)</f>
        <v>01:現状ー構想策定時</v>
      </c>
      <c r="E13232" t="s">
        <v>0</v>
      </c>
      <c r="F13232" t="str">
        <f>VLOOKUP(E13232,病床機能区分!$A$2:$C$14,3,0)</f>
        <v>01：高度急性期</v>
      </c>
      <c r="G13232" t="s">
        <v>1186</v>
      </c>
      <c r="H13232" t="s">
        <v>1176</v>
      </c>
      <c r="I13232">
        <v>902</v>
      </c>
      <c r="J13232" s="39">
        <f>I13247</f>
        <v>1.3866256725595696</v>
      </c>
    </row>
    <row r="13233" spans="1:10">
      <c r="A13233" t="s">
        <v>1169</v>
      </c>
      <c r="B13233" t="s">
        <v>1081</v>
      </c>
      <c r="C13233" t="s">
        <v>1181</v>
      </c>
      <c r="D13233" t="str">
        <f>VLOOKUP(C13233,時点区分!$A$2:$C$8,3,0)</f>
        <v>01:現状ー構想策定時</v>
      </c>
      <c r="E13233" t="s">
        <v>1</v>
      </c>
      <c r="F13233" t="str">
        <f>VLOOKUP(E13233,病床機能区分!$A$2:$C$14,3,0)</f>
        <v>02：急性期</v>
      </c>
      <c r="G13233" t="s">
        <v>1188</v>
      </c>
      <c r="H13233" t="s">
        <v>1176</v>
      </c>
      <c r="I13233">
        <v>3877</v>
      </c>
      <c r="J13233" s="40">
        <f>I13248</f>
        <v>1.5910210111621799</v>
      </c>
    </row>
    <row r="13234" spans="1:10">
      <c r="A13234" t="s">
        <v>1169</v>
      </c>
      <c r="B13234" t="s">
        <v>1081</v>
      </c>
      <c r="C13234" t="s">
        <v>1181</v>
      </c>
      <c r="D13234" t="str">
        <f>VLOOKUP(C13234,時点区分!$A$2:$C$8,3,0)</f>
        <v>01:現状ー構想策定時</v>
      </c>
      <c r="E13234" t="s">
        <v>2</v>
      </c>
      <c r="F13234" t="str">
        <f>VLOOKUP(E13234,病床機能区分!$A$2:$C$14,3,0)</f>
        <v>03：回復期</v>
      </c>
      <c r="G13234" t="s">
        <v>1190</v>
      </c>
      <c r="H13234" t="s">
        <v>1176</v>
      </c>
      <c r="I13234">
        <v>1168</v>
      </c>
      <c r="J13234" s="40">
        <f>I13249</f>
        <v>0.46044073008239056</v>
      </c>
    </row>
    <row r="13235" spans="1:10">
      <c r="A13235" t="s">
        <v>1169</v>
      </c>
      <c r="B13235" t="s">
        <v>1081</v>
      </c>
      <c r="C13235" t="s">
        <v>1181</v>
      </c>
      <c r="D13235" t="str">
        <f>VLOOKUP(C13235,時点区分!$A$2:$C$8,3,0)</f>
        <v>01:現状ー構想策定時</v>
      </c>
      <c r="E13235" t="s">
        <v>3</v>
      </c>
      <c r="F13235" t="str">
        <f>VLOOKUP(E13235,病床機能区分!$A$2:$C$14,3,0)</f>
        <v>04：慢性期</v>
      </c>
      <c r="G13235" t="s">
        <v>1192</v>
      </c>
      <c r="H13235" t="s">
        <v>1176</v>
      </c>
      <c r="I13235">
        <v>2518</v>
      </c>
      <c r="J13235" s="40">
        <f>I13250</f>
        <v>1.4179524721252394</v>
      </c>
    </row>
    <row r="13236" spans="1:10">
      <c r="A13236" t="s">
        <v>1169</v>
      </c>
      <c r="B13236" t="s">
        <v>1081</v>
      </c>
      <c r="C13236" t="s">
        <v>1181</v>
      </c>
      <c r="D13236" t="str">
        <f>VLOOKUP(C13236,時点区分!$A$2:$C$8,3,0)</f>
        <v>01:現状ー構想策定時</v>
      </c>
      <c r="E13236" t="s">
        <v>783</v>
      </c>
      <c r="F13236" t="str">
        <f>VLOOKUP(E13236,病床機能区分!$A$2:$C$14,3,0)</f>
        <v>05：未報告</v>
      </c>
      <c r="G13236" t="s">
        <v>1194</v>
      </c>
      <c r="H13236" t="s">
        <v>1176</v>
      </c>
      <c r="I13236">
        <v>34</v>
      </c>
      <c r="J13236" s="40"/>
    </row>
    <row r="13237" spans="1:10">
      <c r="A13237" t="s">
        <v>1169</v>
      </c>
      <c r="B13237" t="s">
        <v>1081</v>
      </c>
      <c r="C13237" t="s">
        <v>1181</v>
      </c>
      <c r="D13237" t="str">
        <f>VLOOKUP(C13237,時点区分!$A$2:$C$8,3,0)</f>
        <v>01:現状ー構想策定時</v>
      </c>
      <c r="E13237" t="s">
        <v>784</v>
      </c>
      <c r="F13237" t="str">
        <f>VLOOKUP(E13237,病床機能区分!$A$2:$C$14,3,0)</f>
        <v>06：合計</v>
      </c>
      <c r="G13237" t="s">
        <v>1196</v>
      </c>
      <c r="H13237" t="s">
        <v>1176</v>
      </c>
      <c r="I13237">
        <v>8499</v>
      </c>
      <c r="J13237" s="40">
        <f>I13251</f>
        <v>1.1485445552582503</v>
      </c>
    </row>
    <row r="13238" spans="1:10">
      <c r="A13238" t="s">
        <v>1169</v>
      </c>
      <c r="B13238" t="s">
        <v>1081</v>
      </c>
      <c r="C13238" t="s">
        <v>1181</v>
      </c>
      <c r="D13238" t="str">
        <f>VLOOKUP(C13238,時点区分!$A$2:$C$8,3,0)</f>
        <v>01:現状ー構想策定時</v>
      </c>
      <c r="E13238" t="s">
        <v>785</v>
      </c>
      <c r="F13238" t="str">
        <f>VLOOKUP(E13238,病床機能区分!$A$2:$C$14,3,0)</f>
        <v>07：在宅医療等</v>
      </c>
      <c r="G13238" t="s">
        <v>1198</v>
      </c>
      <c r="H13238" t="s">
        <v>1176</v>
      </c>
      <c r="I13238">
        <v>0</v>
      </c>
      <c r="J13238" s="40"/>
    </row>
    <row r="13239" spans="1:10">
      <c r="A13239" t="s">
        <v>1169</v>
      </c>
      <c r="B13239" t="s">
        <v>1081</v>
      </c>
      <c r="C13239" t="s">
        <v>1181</v>
      </c>
      <c r="D13239" t="str">
        <f>VLOOKUP(C13239,時点区分!$A$2:$C$8,3,0)</f>
        <v>01:現状ー構想策定時</v>
      </c>
      <c r="E13239" t="s">
        <v>786</v>
      </c>
      <c r="F13239" t="str">
        <f>VLOOKUP(E13239,病床機能区分!$A$2:$C$14,3,0)</f>
        <v>08：うち訪問診療分</v>
      </c>
      <c r="G13239" t="s">
        <v>1200</v>
      </c>
      <c r="H13239" t="s">
        <v>1176</v>
      </c>
      <c r="I13239">
        <v>0</v>
      </c>
      <c r="J13239" s="40"/>
    </row>
    <row r="13240" spans="1:10">
      <c r="A13240" t="s">
        <v>1169</v>
      </c>
      <c r="B13240" t="s">
        <v>1081</v>
      </c>
      <c r="C13240" t="s">
        <v>1129</v>
      </c>
      <c r="D13240" t="str">
        <f>VLOOKUP(C13240,時点区分!$A$2:$C$8,3,0)</f>
        <v>02:将来</v>
      </c>
      <c r="E13240" t="s">
        <v>0</v>
      </c>
      <c r="F13240" t="str">
        <f>VLOOKUP(E13240,病床機能区分!$A$2:$C$14,3,0)</f>
        <v>01：高度急性期</v>
      </c>
      <c r="G13240" t="s">
        <v>1202</v>
      </c>
      <c r="H13240" t="s">
        <v>1176</v>
      </c>
      <c r="I13240">
        <v>650.5</v>
      </c>
      <c r="J13240" s="40">
        <f>I13247</f>
        <v>1.3866256725595696</v>
      </c>
    </row>
    <row r="13241" spans="1:10">
      <c r="A13241" t="s">
        <v>1169</v>
      </c>
      <c r="B13241" t="s">
        <v>1081</v>
      </c>
      <c r="C13241" t="s">
        <v>1129</v>
      </c>
      <c r="D13241" t="str">
        <f>VLOOKUP(C13241,時点区分!$A$2:$C$8,3,0)</f>
        <v>02:将来</v>
      </c>
      <c r="E13241" t="s">
        <v>1</v>
      </c>
      <c r="F13241" t="str">
        <f>VLOOKUP(E13241,病床機能区分!$A$2:$C$14,3,0)</f>
        <v>02：急性期</v>
      </c>
      <c r="G13241" t="s">
        <v>1204</v>
      </c>
      <c r="H13241" t="s">
        <v>1176</v>
      </c>
      <c r="I13241">
        <v>2436.8000000000002</v>
      </c>
      <c r="J13241" s="40">
        <f>I13248</f>
        <v>1.5910210111621799</v>
      </c>
    </row>
    <row r="13242" spans="1:10">
      <c r="A13242" t="s">
        <v>1169</v>
      </c>
      <c r="B13242" t="s">
        <v>1081</v>
      </c>
      <c r="C13242" t="s">
        <v>1129</v>
      </c>
      <c r="D13242" t="str">
        <f>VLOOKUP(C13242,時点区分!$A$2:$C$8,3,0)</f>
        <v>02:将来</v>
      </c>
      <c r="E13242" t="s">
        <v>2</v>
      </c>
      <c r="F13242" t="str">
        <f>VLOOKUP(E13242,病床機能区分!$A$2:$C$14,3,0)</f>
        <v>03：回復期</v>
      </c>
      <c r="G13242" t="s">
        <v>1206</v>
      </c>
      <c r="H13242" t="s">
        <v>1176</v>
      </c>
      <c r="I13242">
        <v>2536.6999999999998</v>
      </c>
      <c r="J13242" s="40">
        <f>I13249</f>
        <v>0.46044073008239056</v>
      </c>
    </row>
    <row r="13243" spans="1:10">
      <c r="A13243" t="s">
        <v>1169</v>
      </c>
      <c r="B13243" t="s">
        <v>1081</v>
      </c>
      <c r="C13243" t="s">
        <v>1129</v>
      </c>
      <c r="D13243" t="str">
        <f>VLOOKUP(C13243,時点区分!$A$2:$C$8,3,0)</f>
        <v>02:将来</v>
      </c>
      <c r="E13243" t="s">
        <v>3</v>
      </c>
      <c r="F13243" t="str">
        <f>VLOOKUP(E13243,病床機能区分!$A$2:$C$14,3,0)</f>
        <v>04：慢性期</v>
      </c>
      <c r="G13243" t="s">
        <v>1208</v>
      </c>
      <c r="H13243" t="s">
        <v>1176</v>
      </c>
      <c r="I13243">
        <v>1775.8</v>
      </c>
      <c r="J13243" s="40">
        <f>I13250</f>
        <v>1.4179524721252394</v>
      </c>
    </row>
    <row r="13244" spans="1:10">
      <c r="A13244" t="s">
        <v>1169</v>
      </c>
      <c r="B13244" t="s">
        <v>1081</v>
      </c>
      <c r="C13244" t="s">
        <v>1129</v>
      </c>
      <c r="D13244" t="str">
        <f>VLOOKUP(C13244,時点区分!$A$2:$C$8,3,0)</f>
        <v>02:将来</v>
      </c>
      <c r="E13244" t="s">
        <v>784</v>
      </c>
      <c r="F13244" t="str">
        <f>VLOOKUP(E13244,病床機能区分!$A$2:$C$14,3,0)</f>
        <v>06：合計</v>
      </c>
      <c r="G13244" t="s">
        <v>1210</v>
      </c>
      <c r="H13244" t="s">
        <v>1176</v>
      </c>
      <c r="I13244">
        <v>7399.8</v>
      </c>
      <c r="J13244" s="40">
        <f>I13251</f>
        <v>1.1485445552582503</v>
      </c>
    </row>
    <row r="13245" spans="1:10">
      <c r="A13245" t="s">
        <v>1169</v>
      </c>
      <c r="B13245" t="s">
        <v>1081</v>
      </c>
      <c r="C13245" t="s">
        <v>1129</v>
      </c>
      <c r="D13245" t="str">
        <f>VLOOKUP(C13245,時点区分!$A$2:$C$8,3,0)</f>
        <v>02:将来</v>
      </c>
      <c r="E13245" t="s">
        <v>785</v>
      </c>
      <c r="F13245" t="str">
        <f>VLOOKUP(E13245,病床機能区分!$A$2:$C$14,3,0)</f>
        <v>07：在宅医療等</v>
      </c>
      <c r="G13245" t="s">
        <v>1212</v>
      </c>
      <c r="H13245" t="s">
        <v>1176</v>
      </c>
      <c r="I13245">
        <v>-9133.7999999999993</v>
      </c>
      <c r="J13245" s="40"/>
    </row>
    <row r="13246" spans="1:10">
      <c r="A13246" t="s">
        <v>1169</v>
      </c>
      <c r="B13246" t="s">
        <v>1081</v>
      </c>
      <c r="C13246" t="s">
        <v>1129</v>
      </c>
      <c r="D13246" t="str">
        <f>VLOOKUP(C13246,時点区分!$A$2:$C$8,3,0)</f>
        <v>02:将来</v>
      </c>
      <c r="E13246" t="s">
        <v>786</v>
      </c>
      <c r="F13246" t="str">
        <f>VLOOKUP(E13246,病床機能区分!$A$2:$C$14,3,0)</f>
        <v>08：うち訪問診療分</v>
      </c>
      <c r="G13246" t="s">
        <v>1214</v>
      </c>
      <c r="H13246" t="s">
        <v>1176</v>
      </c>
      <c r="I13246">
        <v>-4704.2</v>
      </c>
      <c r="J13246" s="40"/>
    </row>
    <row r="13247" spans="1:10">
      <c r="A13247" t="s">
        <v>1169</v>
      </c>
      <c r="B13247" t="s">
        <v>1081</v>
      </c>
      <c r="C13247" t="s">
        <v>1182</v>
      </c>
      <c r="D13247" t="str">
        <f>VLOOKUP(C13247,時点区分!$A$2:$C$8,3,0)</f>
        <v>03:構想策定時一致率</v>
      </c>
      <c r="E13247" t="s">
        <v>0</v>
      </c>
      <c r="F13247" t="str">
        <f>VLOOKUP(E13247,病床機能区分!$A$2:$C$14,3,0)</f>
        <v>01：高度急性期</v>
      </c>
      <c r="G13247" t="s">
        <v>1216</v>
      </c>
      <c r="H13247" t="s">
        <v>1270</v>
      </c>
      <c r="I13247">
        <v>1.3866256725595696</v>
      </c>
      <c r="J13247" s="40"/>
    </row>
    <row r="13248" spans="1:10">
      <c r="A13248" t="s">
        <v>1169</v>
      </c>
      <c r="B13248" t="s">
        <v>1081</v>
      </c>
      <c r="C13248" t="s">
        <v>1182</v>
      </c>
      <c r="D13248" t="str">
        <f>VLOOKUP(C13248,時点区分!$A$2:$C$8,3,0)</f>
        <v>03:構想策定時一致率</v>
      </c>
      <c r="E13248" t="s">
        <v>1</v>
      </c>
      <c r="F13248" t="str">
        <f>VLOOKUP(E13248,病床機能区分!$A$2:$C$14,3,0)</f>
        <v>02：急性期</v>
      </c>
      <c r="G13248" t="s">
        <v>1218</v>
      </c>
      <c r="H13248" t="s">
        <v>1270</v>
      </c>
      <c r="I13248">
        <v>1.5910210111621799</v>
      </c>
      <c r="J13248" s="40"/>
    </row>
    <row r="13249" spans="1:10">
      <c r="A13249" t="s">
        <v>1169</v>
      </c>
      <c r="B13249" t="s">
        <v>1081</v>
      </c>
      <c r="C13249" t="s">
        <v>1182</v>
      </c>
      <c r="D13249" t="str">
        <f>VLOOKUP(C13249,時点区分!$A$2:$C$8,3,0)</f>
        <v>03:構想策定時一致率</v>
      </c>
      <c r="E13249" t="s">
        <v>2</v>
      </c>
      <c r="F13249" t="str">
        <f>VLOOKUP(E13249,病床機能区分!$A$2:$C$14,3,0)</f>
        <v>03：回復期</v>
      </c>
      <c r="G13249" t="s">
        <v>1220</v>
      </c>
      <c r="H13249" t="s">
        <v>1270</v>
      </c>
      <c r="I13249">
        <v>0.46044073008239056</v>
      </c>
      <c r="J13249" s="40"/>
    </row>
    <row r="13250" spans="1:10">
      <c r="A13250" t="s">
        <v>1169</v>
      </c>
      <c r="B13250" t="s">
        <v>1081</v>
      </c>
      <c r="C13250" t="s">
        <v>1182</v>
      </c>
      <c r="D13250" t="str">
        <f>VLOOKUP(C13250,時点区分!$A$2:$C$8,3,0)</f>
        <v>03:構想策定時一致率</v>
      </c>
      <c r="E13250" t="s">
        <v>3</v>
      </c>
      <c r="F13250" t="str">
        <f>VLOOKUP(E13250,病床機能区分!$A$2:$C$14,3,0)</f>
        <v>04：慢性期</v>
      </c>
      <c r="G13250" t="s">
        <v>1222</v>
      </c>
      <c r="H13250" t="s">
        <v>1270</v>
      </c>
      <c r="I13250">
        <v>1.4179524721252394</v>
      </c>
      <c r="J13250" s="40"/>
    </row>
    <row r="13251" spans="1:10">
      <c r="A13251" t="s">
        <v>1169</v>
      </c>
      <c r="B13251" t="s">
        <v>1081</v>
      </c>
      <c r="C13251" t="s">
        <v>1182</v>
      </c>
      <c r="D13251" t="str">
        <f>VLOOKUP(C13251,時点区分!$A$2:$C$8,3,0)</f>
        <v>03:構想策定時一致率</v>
      </c>
      <c r="E13251" t="s">
        <v>784</v>
      </c>
      <c r="F13251" t="str">
        <f>VLOOKUP(E13251,病床機能区分!$A$2:$C$14,3,0)</f>
        <v>06：合計</v>
      </c>
      <c r="G13251" t="s">
        <v>1224</v>
      </c>
      <c r="H13251" t="s">
        <v>1270</v>
      </c>
      <c r="I13251">
        <v>1.1485445552582503</v>
      </c>
      <c r="J13251" s="40"/>
    </row>
    <row r="13252" spans="1:10">
      <c r="A13252" t="s">
        <v>1169</v>
      </c>
      <c r="B13252" t="s">
        <v>1081</v>
      </c>
      <c r="C13252" t="s">
        <v>1183</v>
      </c>
      <c r="D13252" t="str">
        <f>VLOOKUP(C13252,時点区分!$A$2:$C$8,3,0)</f>
        <v>04:R4年度病床機能報告_2022年時点</v>
      </c>
      <c r="E13252" t="s">
        <v>0</v>
      </c>
      <c r="F13252" t="str">
        <f>VLOOKUP(E13252,病床機能区分!$A$2:$C$14,3,0)</f>
        <v>01：高度急性期</v>
      </c>
      <c r="G13252" t="s">
        <v>1226</v>
      </c>
      <c r="H13252" t="s">
        <v>1176</v>
      </c>
      <c r="I13252">
        <v>902</v>
      </c>
      <c r="J13252" s="40">
        <f>I13259</f>
        <v>1.3866256725595696</v>
      </c>
    </row>
    <row r="13253" spans="1:10">
      <c r="A13253" t="s">
        <v>1169</v>
      </c>
      <c r="B13253" t="s">
        <v>1081</v>
      </c>
      <c r="C13253" t="s">
        <v>1183</v>
      </c>
      <c r="D13253" t="str">
        <f>VLOOKUP(C13253,時点区分!$A$2:$C$8,3,0)</f>
        <v>04:R4年度病床機能報告_2022年時点</v>
      </c>
      <c r="E13253" t="s">
        <v>1</v>
      </c>
      <c r="F13253" t="str">
        <f>VLOOKUP(E13253,病床機能区分!$A$2:$C$14,3,0)</f>
        <v>02：急性期</v>
      </c>
      <c r="G13253" t="s">
        <v>1228</v>
      </c>
      <c r="H13253" t="s">
        <v>1176</v>
      </c>
      <c r="I13253">
        <v>2428</v>
      </c>
      <c r="J13253" s="40">
        <f t="shared" ref="J13253:J13255" si="324">I13260</f>
        <v>0.99638870650032818</v>
      </c>
    </row>
    <row r="13254" spans="1:10">
      <c r="A13254" t="s">
        <v>1169</v>
      </c>
      <c r="B13254" t="s">
        <v>1081</v>
      </c>
      <c r="C13254" t="s">
        <v>1183</v>
      </c>
      <c r="D13254" t="str">
        <f>VLOOKUP(C13254,時点区分!$A$2:$C$8,3,0)</f>
        <v>04:R4年度病床機能報告_2022年時点</v>
      </c>
      <c r="E13254" t="s">
        <v>2</v>
      </c>
      <c r="F13254" t="str">
        <f>VLOOKUP(E13254,病床機能区分!$A$2:$C$14,3,0)</f>
        <v>03：回復期</v>
      </c>
      <c r="G13254" t="s">
        <v>1230</v>
      </c>
      <c r="H13254" t="s">
        <v>1176</v>
      </c>
      <c r="I13254">
        <v>1480</v>
      </c>
      <c r="J13254" s="40">
        <f t="shared" si="324"/>
        <v>0.58343517167974146</v>
      </c>
    </row>
    <row r="13255" spans="1:10">
      <c r="A13255" t="s">
        <v>1169</v>
      </c>
      <c r="B13255" t="s">
        <v>1081</v>
      </c>
      <c r="C13255" t="s">
        <v>1183</v>
      </c>
      <c r="D13255" t="str">
        <f>VLOOKUP(C13255,時点区分!$A$2:$C$8,3,0)</f>
        <v>04:R4年度病床機能報告_2022年時点</v>
      </c>
      <c r="E13255" t="s">
        <v>3</v>
      </c>
      <c r="F13255" t="str">
        <f>VLOOKUP(E13255,病床機能区分!$A$2:$C$14,3,0)</f>
        <v>04：慢性期</v>
      </c>
      <c r="G13255" t="s">
        <v>1232</v>
      </c>
      <c r="H13255" t="s">
        <v>1176</v>
      </c>
      <c r="I13255">
        <v>2175</v>
      </c>
      <c r="J13255" s="40">
        <f t="shared" si="324"/>
        <v>1.2248000901002365</v>
      </c>
    </row>
    <row r="13256" spans="1:10">
      <c r="A13256" t="s">
        <v>1169</v>
      </c>
      <c r="B13256" t="s">
        <v>1081</v>
      </c>
      <c r="C13256" t="s">
        <v>1183</v>
      </c>
      <c r="D13256" t="str">
        <f>VLOOKUP(C13256,時点区分!$A$2:$C$8,3,0)</f>
        <v>04:R4年度病床機能報告_2022年時点</v>
      </c>
      <c r="E13256" t="s">
        <v>771</v>
      </c>
      <c r="F13256" t="str">
        <f>VLOOKUP(E13256,病床機能区分!$A$2:$C$14,3,0)</f>
        <v>09：休棟中（今後再開する予定）</v>
      </c>
      <c r="G13256" t="s">
        <v>1234</v>
      </c>
      <c r="H13256" t="s">
        <v>1176</v>
      </c>
      <c r="I13256">
        <v>102</v>
      </c>
      <c r="J13256" s="40"/>
    </row>
    <row r="13257" spans="1:10">
      <c r="A13257" t="s">
        <v>1169</v>
      </c>
      <c r="B13257" t="s">
        <v>1081</v>
      </c>
      <c r="C13257" t="s">
        <v>1183</v>
      </c>
      <c r="D13257" t="str">
        <f>VLOOKUP(C13257,時点区分!$A$2:$C$8,3,0)</f>
        <v>04:R4年度病床機能報告_2022年時点</v>
      </c>
      <c r="E13257" t="s">
        <v>772</v>
      </c>
      <c r="F13257" t="str">
        <f>VLOOKUP(E13257,病床機能区分!$A$2:$C$14,3,0)</f>
        <v>10：休棟中（今後廃止する予定）</v>
      </c>
      <c r="G13257" t="s">
        <v>1236</v>
      </c>
      <c r="H13257" t="s">
        <v>1176</v>
      </c>
      <c r="I13257">
        <v>0</v>
      </c>
      <c r="J13257" s="40"/>
    </row>
    <row r="13258" spans="1:10">
      <c r="A13258" t="s">
        <v>1169</v>
      </c>
      <c r="B13258" t="s">
        <v>1081</v>
      </c>
      <c r="C13258" t="s">
        <v>1183</v>
      </c>
      <c r="D13258" t="str">
        <f>VLOOKUP(C13258,時点区分!$A$2:$C$8,3,0)</f>
        <v>04:R4年度病床機能報告_2022年時点</v>
      </c>
      <c r="E13258" t="s">
        <v>784</v>
      </c>
      <c r="F13258" t="str">
        <f>VLOOKUP(E13258,病床機能区分!$A$2:$C$14,3,0)</f>
        <v>06：合計</v>
      </c>
      <c r="G13258" t="s">
        <v>1238</v>
      </c>
      <c r="H13258" t="s">
        <v>1176</v>
      </c>
      <c r="I13258">
        <v>7087</v>
      </c>
      <c r="J13258" s="40">
        <f>I13263</f>
        <v>0.95772858725911514</v>
      </c>
    </row>
    <row r="13259" spans="1:10">
      <c r="A13259" t="s">
        <v>1169</v>
      </c>
      <c r="B13259" t="s">
        <v>1081</v>
      </c>
      <c r="C13259" t="s">
        <v>1184</v>
      </c>
      <c r="D13259" t="str">
        <f>VLOOKUP(C13259,時点区分!$A$2:$C$8,3,0)</f>
        <v>05:R4年度現状一致率</v>
      </c>
      <c r="E13259" t="s">
        <v>0</v>
      </c>
      <c r="F13259" t="str">
        <f>VLOOKUP(E13259,病床機能区分!$A$2:$C$14,3,0)</f>
        <v>01：高度急性期</v>
      </c>
      <c r="G13259" t="s">
        <v>1239</v>
      </c>
      <c r="H13259" t="s">
        <v>1270</v>
      </c>
      <c r="I13259">
        <v>1.3866256725595696</v>
      </c>
      <c r="J13259" s="40"/>
    </row>
    <row r="13260" spans="1:10">
      <c r="A13260" t="s">
        <v>1169</v>
      </c>
      <c r="B13260" t="s">
        <v>1081</v>
      </c>
      <c r="C13260" t="s">
        <v>1184</v>
      </c>
      <c r="D13260" t="str">
        <f>VLOOKUP(C13260,時点区分!$A$2:$C$8,3,0)</f>
        <v>05:R4年度現状一致率</v>
      </c>
      <c r="E13260" t="s">
        <v>1</v>
      </c>
      <c r="F13260" t="str">
        <f>VLOOKUP(E13260,病床機能区分!$A$2:$C$14,3,0)</f>
        <v>02：急性期</v>
      </c>
      <c r="G13260" t="s">
        <v>1241</v>
      </c>
      <c r="H13260" t="s">
        <v>1270</v>
      </c>
      <c r="I13260">
        <v>0.99638870650032818</v>
      </c>
      <c r="J13260" s="40"/>
    </row>
    <row r="13261" spans="1:10">
      <c r="A13261" t="s">
        <v>1169</v>
      </c>
      <c r="B13261" t="s">
        <v>1081</v>
      </c>
      <c r="C13261" t="s">
        <v>1184</v>
      </c>
      <c r="D13261" t="str">
        <f>VLOOKUP(C13261,時点区分!$A$2:$C$8,3,0)</f>
        <v>05:R4年度現状一致率</v>
      </c>
      <c r="E13261" t="s">
        <v>2</v>
      </c>
      <c r="F13261" t="str">
        <f>VLOOKUP(E13261,病床機能区分!$A$2:$C$14,3,0)</f>
        <v>03：回復期</v>
      </c>
      <c r="G13261" t="s">
        <v>1243</v>
      </c>
      <c r="H13261" t="s">
        <v>1270</v>
      </c>
      <c r="I13261">
        <v>0.58343517167974146</v>
      </c>
      <c r="J13261" s="40"/>
    </row>
    <row r="13262" spans="1:10">
      <c r="A13262" t="s">
        <v>1169</v>
      </c>
      <c r="B13262" t="s">
        <v>1081</v>
      </c>
      <c r="C13262" t="s">
        <v>1184</v>
      </c>
      <c r="D13262" t="str">
        <f>VLOOKUP(C13262,時点区分!$A$2:$C$8,3,0)</f>
        <v>05:R4年度現状一致率</v>
      </c>
      <c r="E13262" t="s">
        <v>3</v>
      </c>
      <c r="F13262" t="str">
        <f>VLOOKUP(E13262,病床機能区分!$A$2:$C$14,3,0)</f>
        <v>04：慢性期</v>
      </c>
      <c r="G13262" t="s">
        <v>1245</v>
      </c>
      <c r="H13262" t="s">
        <v>1270</v>
      </c>
      <c r="I13262">
        <v>1.2248000901002365</v>
      </c>
      <c r="J13262" s="40"/>
    </row>
    <row r="13263" spans="1:10">
      <c r="A13263" t="s">
        <v>1169</v>
      </c>
      <c r="B13263" t="s">
        <v>1081</v>
      </c>
      <c r="C13263" t="s">
        <v>1184</v>
      </c>
      <c r="D13263" t="str">
        <f>VLOOKUP(C13263,時点区分!$A$2:$C$8,3,0)</f>
        <v>05:R4年度現状一致率</v>
      </c>
      <c r="E13263" t="s">
        <v>784</v>
      </c>
      <c r="F13263" t="str">
        <f>VLOOKUP(E13263,病床機能区分!$A$2:$C$14,3,0)</f>
        <v>06：合計</v>
      </c>
      <c r="G13263" t="s">
        <v>1247</v>
      </c>
      <c r="H13263" t="s">
        <v>1270</v>
      </c>
      <c r="I13263">
        <v>0.95772858725911514</v>
      </c>
      <c r="J13263" s="40"/>
    </row>
    <row r="13264" spans="1:10">
      <c r="A13264" t="s">
        <v>1169</v>
      </c>
      <c r="B13264" t="s">
        <v>1081</v>
      </c>
      <c r="C13264" t="s">
        <v>1185</v>
      </c>
      <c r="D13264" t="str">
        <f>VLOOKUP(C13264,時点区分!$A$2:$C$8,3,0)</f>
        <v>06:R4年度病床機能報告_2025年時点</v>
      </c>
      <c r="E13264" t="s">
        <v>0</v>
      </c>
      <c r="F13264" t="str">
        <f>VLOOKUP(E13264,病床機能区分!$A$2:$C$14,3,0)</f>
        <v>01：高度急性期</v>
      </c>
      <c r="G13264" t="s">
        <v>1249</v>
      </c>
      <c r="H13264" t="s">
        <v>1176</v>
      </c>
      <c r="I13264">
        <v>908</v>
      </c>
      <c r="J13264" s="40">
        <f>I13272</f>
        <v>1.3958493466564181</v>
      </c>
    </row>
    <row r="13265" spans="1:10">
      <c r="A13265" t="s">
        <v>1169</v>
      </c>
      <c r="B13265" t="s">
        <v>1081</v>
      </c>
      <c r="C13265" t="s">
        <v>1185</v>
      </c>
      <c r="D13265" t="str">
        <f>VLOOKUP(C13265,時点区分!$A$2:$C$8,3,0)</f>
        <v>06:R4年度病床機能報告_2025年時点</v>
      </c>
      <c r="E13265" t="s">
        <v>1</v>
      </c>
      <c r="F13265" t="str">
        <f>VLOOKUP(E13265,病床機能区分!$A$2:$C$14,3,0)</f>
        <v>02：急性期</v>
      </c>
      <c r="G13265" t="s">
        <v>1251</v>
      </c>
      <c r="H13265" t="s">
        <v>1176</v>
      </c>
      <c r="I13265">
        <v>2482</v>
      </c>
      <c r="J13265" s="40">
        <f>I13273</f>
        <v>1.0185489166119501</v>
      </c>
    </row>
    <row r="13266" spans="1:10">
      <c r="A13266" t="s">
        <v>1169</v>
      </c>
      <c r="B13266" t="s">
        <v>1081</v>
      </c>
      <c r="C13266" t="s">
        <v>1185</v>
      </c>
      <c r="D13266" t="str">
        <f>VLOOKUP(C13266,時点区分!$A$2:$C$8,3,0)</f>
        <v>06:R4年度病床機能報告_2025年時点</v>
      </c>
      <c r="E13266" t="s">
        <v>2</v>
      </c>
      <c r="F13266" t="str">
        <f>VLOOKUP(E13266,病床機能区分!$A$2:$C$14,3,0)</f>
        <v>03：回復期</v>
      </c>
      <c r="G13266" t="s">
        <v>1253</v>
      </c>
      <c r="H13266" t="s">
        <v>1176</v>
      </c>
      <c r="I13266">
        <v>1563</v>
      </c>
      <c r="J13266" s="40">
        <f>I13274</f>
        <v>0.61615484684826749</v>
      </c>
    </row>
    <row r="13267" spans="1:10">
      <c r="A13267" t="s">
        <v>1169</v>
      </c>
      <c r="B13267" t="s">
        <v>1081</v>
      </c>
      <c r="C13267" t="s">
        <v>1185</v>
      </c>
      <c r="D13267" t="str">
        <f>VLOOKUP(C13267,時点区分!$A$2:$C$8,3,0)</f>
        <v>06:R4年度病床機能報告_2025年時点</v>
      </c>
      <c r="E13267" t="s">
        <v>3</v>
      </c>
      <c r="F13267" t="str">
        <f>VLOOKUP(E13267,病床機能区分!$A$2:$C$14,3,0)</f>
        <v>04：慢性期</v>
      </c>
      <c r="G13267" t="s">
        <v>1255</v>
      </c>
      <c r="H13267" t="s">
        <v>1176</v>
      </c>
      <c r="I13267">
        <v>2074</v>
      </c>
      <c r="J13267" s="40">
        <f>I13275</f>
        <v>1.167924315801329</v>
      </c>
    </row>
    <row r="13268" spans="1:10">
      <c r="A13268" t="s">
        <v>1169</v>
      </c>
      <c r="B13268" t="s">
        <v>1081</v>
      </c>
      <c r="C13268" t="s">
        <v>1185</v>
      </c>
      <c r="D13268" t="str">
        <f>VLOOKUP(C13268,時点区分!$A$2:$C$8,3,0)</f>
        <v>06:R4年度病床機能報告_2025年時点</v>
      </c>
      <c r="E13268" t="s">
        <v>779</v>
      </c>
      <c r="F13268" t="str">
        <f>VLOOKUP(E13268,病床機能区分!$A$2:$C$14,3,0)</f>
        <v>11：介護保険施設等へ移行予定</v>
      </c>
      <c r="G13268" t="s">
        <v>1257</v>
      </c>
      <c r="H13268" t="s">
        <v>1176</v>
      </c>
      <c r="I13268">
        <v>0</v>
      </c>
      <c r="J13268" s="40"/>
    </row>
    <row r="13269" spans="1:10">
      <c r="A13269" t="s">
        <v>1169</v>
      </c>
      <c r="B13269" t="s">
        <v>1081</v>
      </c>
      <c r="C13269" t="s">
        <v>1185</v>
      </c>
      <c r="D13269" t="str">
        <f>VLOOKUP(C13269,時点区分!$A$2:$C$8,3,0)</f>
        <v>06:R4年度病床機能報告_2025年時点</v>
      </c>
      <c r="E13269" t="s">
        <v>780</v>
      </c>
      <c r="F13269" t="str">
        <f>VLOOKUP(E13269,病床機能区分!$A$2:$C$14,3,0)</f>
        <v>12：休棟予定</v>
      </c>
      <c r="G13269" t="s">
        <v>1259</v>
      </c>
      <c r="H13269" t="s">
        <v>1176</v>
      </c>
      <c r="I13269">
        <v>0</v>
      </c>
      <c r="J13269" s="40"/>
    </row>
    <row r="13270" spans="1:10">
      <c r="A13270" t="s">
        <v>1169</v>
      </c>
      <c r="B13270" t="s">
        <v>1081</v>
      </c>
      <c r="C13270" t="s">
        <v>1185</v>
      </c>
      <c r="D13270" t="str">
        <f>VLOOKUP(C13270,時点区分!$A$2:$C$8,3,0)</f>
        <v>06:R4年度病床機能報告_2025年時点</v>
      </c>
      <c r="E13270" t="s">
        <v>781</v>
      </c>
      <c r="F13270" t="str">
        <f>VLOOKUP(E13270,病床機能区分!$A$2:$C$14,3,0)</f>
        <v>13：廃止予定</v>
      </c>
      <c r="G13270" t="s">
        <v>1261</v>
      </c>
      <c r="H13270" t="s">
        <v>1176</v>
      </c>
      <c r="I13270">
        <v>60</v>
      </c>
      <c r="J13270" s="40"/>
    </row>
    <row r="13271" spans="1:10">
      <c r="A13271" t="s">
        <v>1169</v>
      </c>
      <c r="B13271" t="s">
        <v>1081</v>
      </c>
      <c r="C13271" t="s">
        <v>1185</v>
      </c>
      <c r="D13271" t="str">
        <f>VLOOKUP(C13271,時点区分!$A$2:$C$8,3,0)</f>
        <v>06:R4年度病床機能報告_2025年時点</v>
      </c>
      <c r="E13271" t="s">
        <v>784</v>
      </c>
      <c r="F13271" t="str">
        <f>VLOOKUP(E13271,病床機能区分!$A$2:$C$14,3,0)</f>
        <v>06：合計</v>
      </c>
      <c r="G13271" t="s">
        <v>1263</v>
      </c>
      <c r="H13271" t="s">
        <v>1176</v>
      </c>
      <c r="I13271">
        <v>7087</v>
      </c>
      <c r="J13271" s="40">
        <f>I13276</f>
        <v>0.95772858725911514</v>
      </c>
    </row>
    <row r="13272" spans="1:10">
      <c r="A13272" t="s">
        <v>1169</v>
      </c>
      <c r="B13272" t="s">
        <v>1081</v>
      </c>
      <c r="C13272" t="s">
        <v>1278</v>
      </c>
      <c r="D13272" t="str">
        <f>VLOOKUP(C13272,時点区分!$A$2:$C$8,3,0)</f>
        <v>07:R4年度将来一致率</v>
      </c>
      <c r="E13272" t="s">
        <v>0</v>
      </c>
      <c r="F13272" t="str">
        <f>VLOOKUP(E13272,病床機能区分!$A$2:$C$14,3,0)</f>
        <v>01：高度急性期</v>
      </c>
      <c r="G13272" t="s">
        <v>1281</v>
      </c>
      <c r="H13272" t="s">
        <v>1270</v>
      </c>
      <c r="I13272">
        <v>1.3958493466564181</v>
      </c>
      <c r="J13272" s="40"/>
    </row>
    <row r="13273" spans="1:10">
      <c r="A13273" t="s">
        <v>1169</v>
      </c>
      <c r="B13273" t="s">
        <v>1081</v>
      </c>
      <c r="C13273" t="s">
        <v>1278</v>
      </c>
      <c r="D13273" t="str">
        <f>VLOOKUP(C13273,時点区分!$A$2:$C$8,3,0)</f>
        <v>07:R4年度将来一致率</v>
      </c>
      <c r="E13273" t="s">
        <v>1</v>
      </c>
      <c r="F13273" t="str">
        <f>VLOOKUP(E13273,病床機能区分!$A$2:$C$14,3,0)</f>
        <v>02：急性期</v>
      </c>
      <c r="G13273" t="s">
        <v>1283</v>
      </c>
      <c r="H13273" t="s">
        <v>1270</v>
      </c>
      <c r="I13273">
        <v>1.0185489166119501</v>
      </c>
      <c r="J13273" s="40"/>
    </row>
    <row r="13274" spans="1:10">
      <c r="A13274" t="s">
        <v>1169</v>
      </c>
      <c r="B13274" t="s">
        <v>1081</v>
      </c>
      <c r="C13274" t="s">
        <v>1278</v>
      </c>
      <c r="D13274" t="str">
        <f>VLOOKUP(C13274,時点区分!$A$2:$C$8,3,0)</f>
        <v>07:R4年度将来一致率</v>
      </c>
      <c r="E13274" t="s">
        <v>2</v>
      </c>
      <c r="F13274" t="str">
        <f>VLOOKUP(E13274,病床機能区分!$A$2:$C$14,3,0)</f>
        <v>03：回復期</v>
      </c>
      <c r="G13274" t="s">
        <v>1285</v>
      </c>
      <c r="H13274" t="s">
        <v>1270</v>
      </c>
      <c r="I13274">
        <v>0.61615484684826749</v>
      </c>
      <c r="J13274" s="40"/>
    </row>
    <row r="13275" spans="1:10">
      <c r="A13275" t="s">
        <v>1169</v>
      </c>
      <c r="B13275" t="s">
        <v>1081</v>
      </c>
      <c r="C13275" t="s">
        <v>1278</v>
      </c>
      <c r="D13275" t="str">
        <f>VLOOKUP(C13275,時点区分!$A$2:$C$8,3,0)</f>
        <v>07:R4年度将来一致率</v>
      </c>
      <c r="E13275" t="s">
        <v>3</v>
      </c>
      <c r="F13275" t="str">
        <f>VLOOKUP(E13275,病床機能区分!$A$2:$C$14,3,0)</f>
        <v>04：慢性期</v>
      </c>
      <c r="G13275" t="s">
        <v>1287</v>
      </c>
      <c r="H13275" t="s">
        <v>1270</v>
      </c>
      <c r="I13275">
        <v>1.167924315801329</v>
      </c>
      <c r="J13275" s="40"/>
    </row>
    <row r="13276" spans="1:10" ht="14" thickBot="1">
      <c r="A13276" t="s">
        <v>1169</v>
      </c>
      <c r="B13276" t="s">
        <v>1081</v>
      </c>
      <c r="C13276" t="s">
        <v>1278</v>
      </c>
      <c r="D13276" t="str">
        <f>VLOOKUP(C13276,時点区分!$A$2:$C$8,3,0)</f>
        <v>07:R4年度将来一致率</v>
      </c>
      <c r="E13276" t="s">
        <v>784</v>
      </c>
      <c r="F13276" t="str">
        <f>VLOOKUP(E13276,病床機能区分!$A$2:$C$14,3,0)</f>
        <v>06：合計</v>
      </c>
      <c r="G13276" t="s">
        <v>1289</v>
      </c>
      <c r="H13276" t="s">
        <v>1270</v>
      </c>
      <c r="I13276">
        <v>0.95772858725911514</v>
      </c>
      <c r="J13276" s="41"/>
    </row>
    <row r="13277" spans="1:10">
      <c r="A13277" t="s">
        <v>1169</v>
      </c>
      <c r="B13277" t="s">
        <v>1082</v>
      </c>
      <c r="C13277" t="s">
        <v>1181</v>
      </c>
      <c r="D13277" t="str">
        <f>VLOOKUP(C13277,時点区分!$A$2:$C$8,3,0)</f>
        <v>01:現状ー構想策定時</v>
      </c>
      <c r="E13277" t="s">
        <v>0</v>
      </c>
      <c r="F13277" t="str">
        <f>VLOOKUP(E13277,病床機能区分!$A$2:$C$14,3,0)</f>
        <v>01：高度急性期</v>
      </c>
      <c r="G13277" t="s">
        <v>1186</v>
      </c>
      <c r="H13277" t="s">
        <v>1176</v>
      </c>
      <c r="I13277">
        <v>341</v>
      </c>
      <c r="J13277" s="39">
        <f>I13292</f>
        <v>1.0699717602761218</v>
      </c>
    </row>
    <row r="13278" spans="1:10">
      <c r="A13278" t="s">
        <v>1169</v>
      </c>
      <c r="B13278" t="s">
        <v>1082</v>
      </c>
      <c r="C13278" t="s">
        <v>1181</v>
      </c>
      <c r="D13278" t="str">
        <f>VLOOKUP(C13278,時点区分!$A$2:$C$8,3,0)</f>
        <v>01:現状ー構想策定時</v>
      </c>
      <c r="E13278" t="s">
        <v>1</v>
      </c>
      <c r="F13278" t="str">
        <f>VLOOKUP(E13278,病床機能区分!$A$2:$C$14,3,0)</f>
        <v>02：急性期</v>
      </c>
      <c r="G13278" t="s">
        <v>1188</v>
      </c>
      <c r="H13278" t="s">
        <v>1176</v>
      </c>
      <c r="I13278">
        <v>2421</v>
      </c>
      <c r="J13278" s="40">
        <f>I13293</f>
        <v>2.229281767955801</v>
      </c>
    </row>
    <row r="13279" spans="1:10">
      <c r="A13279" t="s">
        <v>1169</v>
      </c>
      <c r="B13279" t="s">
        <v>1082</v>
      </c>
      <c r="C13279" t="s">
        <v>1181</v>
      </c>
      <c r="D13279" t="str">
        <f>VLOOKUP(C13279,時点区分!$A$2:$C$8,3,0)</f>
        <v>01:現状ー構想策定時</v>
      </c>
      <c r="E13279" t="s">
        <v>2</v>
      </c>
      <c r="F13279" t="str">
        <f>VLOOKUP(E13279,病床機能区分!$A$2:$C$14,3,0)</f>
        <v>03：回復期</v>
      </c>
      <c r="G13279" t="s">
        <v>1190</v>
      </c>
      <c r="H13279" t="s">
        <v>1176</v>
      </c>
      <c r="I13279">
        <v>718</v>
      </c>
      <c r="J13279" s="40">
        <f>I13294</f>
        <v>0.57837924923473494</v>
      </c>
    </row>
    <row r="13280" spans="1:10">
      <c r="A13280" t="s">
        <v>1169</v>
      </c>
      <c r="B13280" t="s">
        <v>1082</v>
      </c>
      <c r="C13280" t="s">
        <v>1181</v>
      </c>
      <c r="D13280" t="str">
        <f>VLOOKUP(C13280,時点区分!$A$2:$C$8,3,0)</f>
        <v>01:現状ー構想策定時</v>
      </c>
      <c r="E13280" t="s">
        <v>3</v>
      </c>
      <c r="F13280" t="str">
        <f>VLOOKUP(E13280,病床機能区分!$A$2:$C$14,3,0)</f>
        <v>04：慢性期</v>
      </c>
      <c r="G13280" t="s">
        <v>1192</v>
      </c>
      <c r="H13280" t="s">
        <v>1176</v>
      </c>
      <c r="I13280">
        <v>1505</v>
      </c>
      <c r="J13280" s="40">
        <f>I13295</f>
        <v>1.7418981481481481</v>
      </c>
    </row>
    <row r="13281" spans="1:10">
      <c r="A13281" t="s">
        <v>1169</v>
      </c>
      <c r="B13281" t="s">
        <v>1082</v>
      </c>
      <c r="C13281" t="s">
        <v>1181</v>
      </c>
      <c r="D13281" t="str">
        <f>VLOOKUP(C13281,時点区分!$A$2:$C$8,3,0)</f>
        <v>01:現状ー構想策定時</v>
      </c>
      <c r="E13281" t="s">
        <v>783</v>
      </c>
      <c r="F13281" t="str">
        <f>VLOOKUP(E13281,病床機能区分!$A$2:$C$14,3,0)</f>
        <v>05：未報告</v>
      </c>
      <c r="G13281" t="s">
        <v>1194</v>
      </c>
      <c r="H13281" t="s">
        <v>1176</v>
      </c>
      <c r="I13281">
        <v>6</v>
      </c>
      <c r="J13281" s="40"/>
    </row>
    <row r="13282" spans="1:10">
      <c r="A13282" t="s">
        <v>1169</v>
      </c>
      <c r="B13282" t="s">
        <v>1082</v>
      </c>
      <c r="C13282" t="s">
        <v>1181</v>
      </c>
      <c r="D13282" t="str">
        <f>VLOOKUP(C13282,時点区分!$A$2:$C$8,3,0)</f>
        <v>01:現状ー構想策定時</v>
      </c>
      <c r="E13282" t="s">
        <v>784</v>
      </c>
      <c r="F13282" t="str">
        <f>VLOOKUP(E13282,病床機能区分!$A$2:$C$14,3,0)</f>
        <v>06：合計</v>
      </c>
      <c r="G13282" t="s">
        <v>1196</v>
      </c>
      <c r="H13282" t="s">
        <v>1176</v>
      </c>
      <c r="I13282">
        <v>4991</v>
      </c>
      <c r="J13282" s="40">
        <f>I13296</f>
        <v>1.4219373219373219</v>
      </c>
    </row>
    <row r="13283" spans="1:10">
      <c r="A13283" t="s">
        <v>1169</v>
      </c>
      <c r="B13283" t="s">
        <v>1082</v>
      </c>
      <c r="C13283" t="s">
        <v>1181</v>
      </c>
      <c r="D13283" t="str">
        <f>VLOOKUP(C13283,時点区分!$A$2:$C$8,3,0)</f>
        <v>01:現状ー構想策定時</v>
      </c>
      <c r="E13283" t="s">
        <v>785</v>
      </c>
      <c r="F13283" t="str">
        <f>VLOOKUP(E13283,病床機能区分!$A$2:$C$14,3,0)</f>
        <v>07：在宅医療等</v>
      </c>
      <c r="G13283" t="s">
        <v>1198</v>
      </c>
      <c r="H13283" t="s">
        <v>1176</v>
      </c>
      <c r="I13283">
        <v>0</v>
      </c>
      <c r="J13283" s="40"/>
    </row>
    <row r="13284" spans="1:10">
      <c r="A13284" t="s">
        <v>1169</v>
      </c>
      <c r="B13284" t="s">
        <v>1082</v>
      </c>
      <c r="C13284" t="s">
        <v>1181</v>
      </c>
      <c r="D13284" t="str">
        <f>VLOOKUP(C13284,時点区分!$A$2:$C$8,3,0)</f>
        <v>01:現状ー構想策定時</v>
      </c>
      <c r="E13284" t="s">
        <v>786</v>
      </c>
      <c r="F13284" t="str">
        <f>VLOOKUP(E13284,病床機能区分!$A$2:$C$14,3,0)</f>
        <v>08：うち訪問診療分</v>
      </c>
      <c r="G13284" t="s">
        <v>1200</v>
      </c>
      <c r="H13284" t="s">
        <v>1176</v>
      </c>
      <c r="I13284">
        <v>0</v>
      </c>
      <c r="J13284" s="40"/>
    </row>
    <row r="13285" spans="1:10">
      <c r="A13285" t="s">
        <v>1169</v>
      </c>
      <c r="B13285" t="s">
        <v>1082</v>
      </c>
      <c r="C13285" t="s">
        <v>1129</v>
      </c>
      <c r="D13285" t="str">
        <f>VLOOKUP(C13285,時点区分!$A$2:$C$8,3,0)</f>
        <v>02:将来</v>
      </c>
      <c r="E13285" t="s">
        <v>0</v>
      </c>
      <c r="F13285" t="str">
        <f>VLOOKUP(E13285,病床機能区分!$A$2:$C$14,3,0)</f>
        <v>01：高度急性期</v>
      </c>
      <c r="G13285" t="s">
        <v>1202</v>
      </c>
      <c r="H13285" t="s">
        <v>1176</v>
      </c>
      <c r="I13285">
        <v>318.7</v>
      </c>
      <c r="J13285" s="40">
        <f>I13292</f>
        <v>1.0699717602761218</v>
      </c>
    </row>
    <row r="13286" spans="1:10">
      <c r="A13286" t="s">
        <v>1169</v>
      </c>
      <c r="B13286" t="s">
        <v>1082</v>
      </c>
      <c r="C13286" t="s">
        <v>1129</v>
      </c>
      <c r="D13286" t="str">
        <f>VLOOKUP(C13286,時点区分!$A$2:$C$8,3,0)</f>
        <v>02:将来</v>
      </c>
      <c r="E13286" t="s">
        <v>1</v>
      </c>
      <c r="F13286" t="str">
        <f>VLOOKUP(E13286,病床機能区分!$A$2:$C$14,3,0)</f>
        <v>02：急性期</v>
      </c>
      <c r="G13286" t="s">
        <v>1204</v>
      </c>
      <c r="H13286" t="s">
        <v>1176</v>
      </c>
      <c r="I13286">
        <v>1086</v>
      </c>
      <c r="J13286" s="40">
        <f>I13293</f>
        <v>2.229281767955801</v>
      </c>
    </row>
    <row r="13287" spans="1:10">
      <c r="A13287" t="s">
        <v>1169</v>
      </c>
      <c r="B13287" t="s">
        <v>1082</v>
      </c>
      <c r="C13287" t="s">
        <v>1129</v>
      </c>
      <c r="D13287" t="str">
        <f>VLOOKUP(C13287,時点区分!$A$2:$C$8,3,0)</f>
        <v>02:将来</v>
      </c>
      <c r="E13287" t="s">
        <v>2</v>
      </c>
      <c r="F13287" t="str">
        <f>VLOOKUP(E13287,病床機能区分!$A$2:$C$14,3,0)</f>
        <v>03：回復期</v>
      </c>
      <c r="G13287" t="s">
        <v>1206</v>
      </c>
      <c r="H13287" t="s">
        <v>1176</v>
      </c>
      <c r="I13287">
        <v>1241.4000000000001</v>
      </c>
      <c r="J13287" s="40">
        <f>I13294</f>
        <v>0.57837924923473494</v>
      </c>
    </row>
    <row r="13288" spans="1:10">
      <c r="A13288" t="s">
        <v>1169</v>
      </c>
      <c r="B13288" t="s">
        <v>1082</v>
      </c>
      <c r="C13288" t="s">
        <v>1129</v>
      </c>
      <c r="D13288" t="str">
        <f>VLOOKUP(C13288,時点区分!$A$2:$C$8,3,0)</f>
        <v>02:将来</v>
      </c>
      <c r="E13288" t="s">
        <v>3</v>
      </c>
      <c r="F13288" t="str">
        <f>VLOOKUP(E13288,病床機能区分!$A$2:$C$14,3,0)</f>
        <v>04：慢性期</v>
      </c>
      <c r="G13288" t="s">
        <v>1208</v>
      </c>
      <c r="H13288" t="s">
        <v>1176</v>
      </c>
      <c r="I13288">
        <v>864</v>
      </c>
      <c r="J13288" s="40">
        <f>I13295</f>
        <v>1.7418981481481481</v>
      </c>
    </row>
    <row r="13289" spans="1:10">
      <c r="A13289" t="s">
        <v>1169</v>
      </c>
      <c r="B13289" t="s">
        <v>1082</v>
      </c>
      <c r="C13289" t="s">
        <v>1129</v>
      </c>
      <c r="D13289" t="str">
        <f>VLOOKUP(C13289,時点区分!$A$2:$C$8,3,0)</f>
        <v>02:将来</v>
      </c>
      <c r="E13289" t="s">
        <v>784</v>
      </c>
      <c r="F13289" t="str">
        <f>VLOOKUP(E13289,病床機能区分!$A$2:$C$14,3,0)</f>
        <v>06：合計</v>
      </c>
      <c r="G13289" t="s">
        <v>1210</v>
      </c>
      <c r="H13289" t="s">
        <v>1176</v>
      </c>
      <c r="I13289">
        <v>3510</v>
      </c>
      <c r="J13289" s="40">
        <f>I13296</f>
        <v>1.4219373219373219</v>
      </c>
    </row>
    <row r="13290" spans="1:10">
      <c r="A13290" t="s">
        <v>1169</v>
      </c>
      <c r="B13290" t="s">
        <v>1082</v>
      </c>
      <c r="C13290" t="s">
        <v>1129</v>
      </c>
      <c r="D13290" t="str">
        <f>VLOOKUP(C13290,時点区分!$A$2:$C$8,3,0)</f>
        <v>02:将来</v>
      </c>
      <c r="E13290" t="s">
        <v>785</v>
      </c>
      <c r="F13290" t="str">
        <f>VLOOKUP(E13290,病床機能区分!$A$2:$C$14,3,0)</f>
        <v>07：在宅医療等</v>
      </c>
      <c r="G13290" t="s">
        <v>1212</v>
      </c>
      <c r="H13290" t="s">
        <v>1176</v>
      </c>
      <c r="I13290">
        <v>-5510.6</v>
      </c>
      <c r="J13290" s="40"/>
    </row>
    <row r="13291" spans="1:10">
      <c r="A13291" t="s">
        <v>1169</v>
      </c>
      <c r="B13291" t="s">
        <v>1082</v>
      </c>
      <c r="C13291" t="s">
        <v>1129</v>
      </c>
      <c r="D13291" t="str">
        <f>VLOOKUP(C13291,時点区分!$A$2:$C$8,3,0)</f>
        <v>02:将来</v>
      </c>
      <c r="E13291" t="s">
        <v>786</v>
      </c>
      <c r="F13291" t="str">
        <f>VLOOKUP(E13291,病床機能区分!$A$2:$C$14,3,0)</f>
        <v>08：うち訪問診療分</v>
      </c>
      <c r="G13291" t="s">
        <v>1214</v>
      </c>
      <c r="H13291" t="s">
        <v>1176</v>
      </c>
      <c r="I13291">
        <v>-2522.8000000000002</v>
      </c>
      <c r="J13291" s="40"/>
    </row>
    <row r="13292" spans="1:10">
      <c r="A13292" t="s">
        <v>1169</v>
      </c>
      <c r="B13292" t="s">
        <v>1082</v>
      </c>
      <c r="C13292" t="s">
        <v>1182</v>
      </c>
      <c r="D13292" t="str">
        <f>VLOOKUP(C13292,時点区分!$A$2:$C$8,3,0)</f>
        <v>03:構想策定時一致率</v>
      </c>
      <c r="E13292" t="s">
        <v>0</v>
      </c>
      <c r="F13292" t="str">
        <f>VLOOKUP(E13292,病床機能区分!$A$2:$C$14,3,0)</f>
        <v>01：高度急性期</v>
      </c>
      <c r="G13292" t="s">
        <v>1216</v>
      </c>
      <c r="H13292" t="s">
        <v>1270</v>
      </c>
      <c r="I13292">
        <v>1.0699717602761218</v>
      </c>
      <c r="J13292" s="40"/>
    </row>
    <row r="13293" spans="1:10">
      <c r="A13293" t="s">
        <v>1169</v>
      </c>
      <c r="B13293" t="s">
        <v>1082</v>
      </c>
      <c r="C13293" t="s">
        <v>1182</v>
      </c>
      <c r="D13293" t="str">
        <f>VLOOKUP(C13293,時点区分!$A$2:$C$8,3,0)</f>
        <v>03:構想策定時一致率</v>
      </c>
      <c r="E13293" t="s">
        <v>1</v>
      </c>
      <c r="F13293" t="str">
        <f>VLOOKUP(E13293,病床機能区分!$A$2:$C$14,3,0)</f>
        <v>02：急性期</v>
      </c>
      <c r="G13293" t="s">
        <v>1218</v>
      </c>
      <c r="H13293" t="s">
        <v>1270</v>
      </c>
      <c r="I13293">
        <v>2.229281767955801</v>
      </c>
      <c r="J13293" s="40"/>
    </row>
    <row r="13294" spans="1:10">
      <c r="A13294" t="s">
        <v>1169</v>
      </c>
      <c r="B13294" t="s">
        <v>1082</v>
      </c>
      <c r="C13294" t="s">
        <v>1182</v>
      </c>
      <c r="D13294" t="str">
        <f>VLOOKUP(C13294,時点区分!$A$2:$C$8,3,0)</f>
        <v>03:構想策定時一致率</v>
      </c>
      <c r="E13294" t="s">
        <v>2</v>
      </c>
      <c r="F13294" t="str">
        <f>VLOOKUP(E13294,病床機能区分!$A$2:$C$14,3,0)</f>
        <v>03：回復期</v>
      </c>
      <c r="G13294" t="s">
        <v>1220</v>
      </c>
      <c r="H13294" t="s">
        <v>1270</v>
      </c>
      <c r="I13294">
        <v>0.57837924923473494</v>
      </c>
      <c r="J13294" s="40"/>
    </row>
    <row r="13295" spans="1:10">
      <c r="A13295" t="s">
        <v>1169</v>
      </c>
      <c r="B13295" t="s">
        <v>1082</v>
      </c>
      <c r="C13295" t="s">
        <v>1182</v>
      </c>
      <c r="D13295" t="str">
        <f>VLOOKUP(C13295,時点区分!$A$2:$C$8,3,0)</f>
        <v>03:構想策定時一致率</v>
      </c>
      <c r="E13295" t="s">
        <v>3</v>
      </c>
      <c r="F13295" t="str">
        <f>VLOOKUP(E13295,病床機能区分!$A$2:$C$14,3,0)</f>
        <v>04：慢性期</v>
      </c>
      <c r="G13295" t="s">
        <v>1222</v>
      </c>
      <c r="H13295" t="s">
        <v>1270</v>
      </c>
      <c r="I13295">
        <v>1.7418981481481481</v>
      </c>
      <c r="J13295" s="40"/>
    </row>
    <row r="13296" spans="1:10">
      <c r="A13296" t="s">
        <v>1169</v>
      </c>
      <c r="B13296" t="s">
        <v>1082</v>
      </c>
      <c r="C13296" t="s">
        <v>1182</v>
      </c>
      <c r="D13296" t="str">
        <f>VLOOKUP(C13296,時点区分!$A$2:$C$8,3,0)</f>
        <v>03:構想策定時一致率</v>
      </c>
      <c r="E13296" t="s">
        <v>784</v>
      </c>
      <c r="F13296" t="str">
        <f>VLOOKUP(E13296,病床機能区分!$A$2:$C$14,3,0)</f>
        <v>06：合計</v>
      </c>
      <c r="G13296" t="s">
        <v>1224</v>
      </c>
      <c r="H13296" t="s">
        <v>1270</v>
      </c>
      <c r="I13296">
        <v>1.4219373219373219</v>
      </c>
      <c r="J13296" s="40"/>
    </row>
    <row r="13297" spans="1:10">
      <c r="A13297" t="s">
        <v>1169</v>
      </c>
      <c r="B13297" t="s">
        <v>1082</v>
      </c>
      <c r="C13297" t="s">
        <v>1183</v>
      </c>
      <c r="D13297" t="str">
        <f>VLOOKUP(C13297,時点区分!$A$2:$C$8,3,0)</f>
        <v>04:R4年度病床機能報告_2022年時点</v>
      </c>
      <c r="E13297" t="s">
        <v>0</v>
      </c>
      <c r="F13297" t="str">
        <f>VLOOKUP(E13297,病床機能区分!$A$2:$C$14,3,0)</f>
        <v>01：高度急性期</v>
      </c>
      <c r="G13297" t="s">
        <v>1226</v>
      </c>
      <c r="H13297" t="s">
        <v>1176</v>
      </c>
      <c r="I13297">
        <v>344</v>
      </c>
      <c r="J13297" s="40">
        <f>I13304</f>
        <v>1.0793850015688735</v>
      </c>
    </row>
    <row r="13298" spans="1:10">
      <c r="A13298" t="s">
        <v>1169</v>
      </c>
      <c r="B13298" t="s">
        <v>1082</v>
      </c>
      <c r="C13298" t="s">
        <v>1183</v>
      </c>
      <c r="D13298" t="str">
        <f>VLOOKUP(C13298,時点区分!$A$2:$C$8,3,0)</f>
        <v>04:R4年度病床機能報告_2022年時点</v>
      </c>
      <c r="E13298" t="s">
        <v>1</v>
      </c>
      <c r="F13298" t="str">
        <f>VLOOKUP(E13298,病床機能区分!$A$2:$C$14,3,0)</f>
        <v>02：急性期</v>
      </c>
      <c r="G13298" t="s">
        <v>1228</v>
      </c>
      <c r="H13298" t="s">
        <v>1176</v>
      </c>
      <c r="I13298">
        <v>1716</v>
      </c>
      <c r="J13298" s="40">
        <f t="shared" ref="J13298:J13300" si="325">I13305</f>
        <v>1.580110497237569</v>
      </c>
    </row>
    <row r="13299" spans="1:10">
      <c r="A13299" t="s">
        <v>1169</v>
      </c>
      <c r="B13299" t="s">
        <v>1082</v>
      </c>
      <c r="C13299" t="s">
        <v>1183</v>
      </c>
      <c r="D13299" t="str">
        <f>VLOOKUP(C13299,時点区分!$A$2:$C$8,3,0)</f>
        <v>04:R4年度病床機能報告_2022年時点</v>
      </c>
      <c r="E13299" t="s">
        <v>2</v>
      </c>
      <c r="F13299" t="str">
        <f>VLOOKUP(E13299,病床機能区分!$A$2:$C$14,3,0)</f>
        <v>03：回復期</v>
      </c>
      <c r="G13299" t="s">
        <v>1230</v>
      </c>
      <c r="H13299" t="s">
        <v>1176</v>
      </c>
      <c r="I13299">
        <v>549</v>
      </c>
      <c r="J13299" s="40">
        <f t="shared" si="325"/>
        <v>0.4422426292895118</v>
      </c>
    </row>
    <row r="13300" spans="1:10">
      <c r="A13300" t="s">
        <v>1169</v>
      </c>
      <c r="B13300" t="s">
        <v>1082</v>
      </c>
      <c r="C13300" t="s">
        <v>1183</v>
      </c>
      <c r="D13300" t="str">
        <f>VLOOKUP(C13300,時点区分!$A$2:$C$8,3,0)</f>
        <v>04:R4年度病床機能報告_2022年時点</v>
      </c>
      <c r="E13300" t="s">
        <v>3</v>
      </c>
      <c r="F13300" t="str">
        <f>VLOOKUP(E13300,病床機能区分!$A$2:$C$14,3,0)</f>
        <v>04：慢性期</v>
      </c>
      <c r="G13300" t="s">
        <v>1232</v>
      </c>
      <c r="H13300" t="s">
        <v>1176</v>
      </c>
      <c r="I13300">
        <v>1321</v>
      </c>
      <c r="J13300" s="40">
        <f t="shared" si="325"/>
        <v>1.5289351851851851</v>
      </c>
    </row>
    <row r="13301" spans="1:10">
      <c r="A13301" t="s">
        <v>1169</v>
      </c>
      <c r="B13301" t="s">
        <v>1082</v>
      </c>
      <c r="C13301" t="s">
        <v>1183</v>
      </c>
      <c r="D13301" t="str">
        <f>VLOOKUP(C13301,時点区分!$A$2:$C$8,3,0)</f>
        <v>04:R4年度病床機能報告_2022年時点</v>
      </c>
      <c r="E13301" t="s">
        <v>771</v>
      </c>
      <c r="F13301" t="str">
        <f>VLOOKUP(E13301,病床機能区分!$A$2:$C$14,3,0)</f>
        <v>09：休棟中（今後再開する予定）</v>
      </c>
      <c r="G13301" t="s">
        <v>1234</v>
      </c>
      <c r="H13301" t="s">
        <v>1176</v>
      </c>
      <c r="I13301">
        <v>153</v>
      </c>
      <c r="J13301" s="40"/>
    </row>
    <row r="13302" spans="1:10">
      <c r="A13302" t="s">
        <v>1169</v>
      </c>
      <c r="B13302" t="s">
        <v>1082</v>
      </c>
      <c r="C13302" t="s">
        <v>1183</v>
      </c>
      <c r="D13302" t="str">
        <f>VLOOKUP(C13302,時点区分!$A$2:$C$8,3,0)</f>
        <v>04:R4年度病床機能報告_2022年時点</v>
      </c>
      <c r="E13302" t="s">
        <v>772</v>
      </c>
      <c r="F13302" t="str">
        <f>VLOOKUP(E13302,病床機能区分!$A$2:$C$14,3,0)</f>
        <v>10：休棟中（今後廃止する予定）</v>
      </c>
      <c r="G13302" t="s">
        <v>1236</v>
      </c>
      <c r="H13302" t="s">
        <v>1176</v>
      </c>
      <c r="I13302">
        <v>0</v>
      </c>
      <c r="J13302" s="40"/>
    </row>
    <row r="13303" spans="1:10">
      <c r="A13303" t="s">
        <v>1169</v>
      </c>
      <c r="B13303" t="s">
        <v>1082</v>
      </c>
      <c r="C13303" t="s">
        <v>1183</v>
      </c>
      <c r="D13303" t="str">
        <f>VLOOKUP(C13303,時点区分!$A$2:$C$8,3,0)</f>
        <v>04:R4年度病床機能報告_2022年時点</v>
      </c>
      <c r="E13303" t="s">
        <v>784</v>
      </c>
      <c r="F13303" t="str">
        <f>VLOOKUP(E13303,病床機能区分!$A$2:$C$14,3,0)</f>
        <v>06：合計</v>
      </c>
      <c r="G13303" t="s">
        <v>1238</v>
      </c>
      <c r="H13303" t="s">
        <v>1176</v>
      </c>
      <c r="I13303">
        <v>4083</v>
      </c>
      <c r="J13303" s="40">
        <f>I13308</f>
        <v>1.1632478632478633</v>
      </c>
    </row>
    <row r="13304" spans="1:10">
      <c r="A13304" t="s">
        <v>1169</v>
      </c>
      <c r="B13304" t="s">
        <v>1082</v>
      </c>
      <c r="C13304" t="s">
        <v>1184</v>
      </c>
      <c r="D13304" t="str">
        <f>VLOOKUP(C13304,時点区分!$A$2:$C$8,3,0)</f>
        <v>05:R4年度現状一致率</v>
      </c>
      <c r="E13304" t="s">
        <v>0</v>
      </c>
      <c r="F13304" t="str">
        <f>VLOOKUP(E13304,病床機能区分!$A$2:$C$14,3,0)</f>
        <v>01：高度急性期</v>
      </c>
      <c r="G13304" t="s">
        <v>1239</v>
      </c>
      <c r="H13304" t="s">
        <v>1270</v>
      </c>
      <c r="I13304">
        <v>1.0793850015688735</v>
      </c>
      <c r="J13304" s="40"/>
    </row>
    <row r="13305" spans="1:10">
      <c r="A13305" t="s">
        <v>1169</v>
      </c>
      <c r="B13305" t="s">
        <v>1082</v>
      </c>
      <c r="C13305" t="s">
        <v>1184</v>
      </c>
      <c r="D13305" t="str">
        <f>VLOOKUP(C13305,時点区分!$A$2:$C$8,3,0)</f>
        <v>05:R4年度現状一致率</v>
      </c>
      <c r="E13305" t="s">
        <v>1</v>
      </c>
      <c r="F13305" t="str">
        <f>VLOOKUP(E13305,病床機能区分!$A$2:$C$14,3,0)</f>
        <v>02：急性期</v>
      </c>
      <c r="G13305" t="s">
        <v>1241</v>
      </c>
      <c r="H13305" t="s">
        <v>1270</v>
      </c>
      <c r="I13305">
        <v>1.580110497237569</v>
      </c>
      <c r="J13305" s="40"/>
    </row>
    <row r="13306" spans="1:10">
      <c r="A13306" t="s">
        <v>1169</v>
      </c>
      <c r="B13306" t="s">
        <v>1082</v>
      </c>
      <c r="C13306" t="s">
        <v>1184</v>
      </c>
      <c r="D13306" t="str">
        <f>VLOOKUP(C13306,時点区分!$A$2:$C$8,3,0)</f>
        <v>05:R4年度現状一致率</v>
      </c>
      <c r="E13306" t="s">
        <v>2</v>
      </c>
      <c r="F13306" t="str">
        <f>VLOOKUP(E13306,病床機能区分!$A$2:$C$14,3,0)</f>
        <v>03：回復期</v>
      </c>
      <c r="G13306" t="s">
        <v>1243</v>
      </c>
      <c r="H13306" t="s">
        <v>1270</v>
      </c>
      <c r="I13306">
        <v>0.4422426292895118</v>
      </c>
      <c r="J13306" s="40"/>
    </row>
    <row r="13307" spans="1:10">
      <c r="A13307" t="s">
        <v>1169</v>
      </c>
      <c r="B13307" t="s">
        <v>1082</v>
      </c>
      <c r="C13307" t="s">
        <v>1184</v>
      </c>
      <c r="D13307" t="str">
        <f>VLOOKUP(C13307,時点区分!$A$2:$C$8,3,0)</f>
        <v>05:R4年度現状一致率</v>
      </c>
      <c r="E13307" t="s">
        <v>3</v>
      </c>
      <c r="F13307" t="str">
        <f>VLOOKUP(E13307,病床機能区分!$A$2:$C$14,3,0)</f>
        <v>04：慢性期</v>
      </c>
      <c r="G13307" t="s">
        <v>1245</v>
      </c>
      <c r="H13307" t="s">
        <v>1270</v>
      </c>
      <c r="I13307">
        <v>1.5289351851851851</v>
      </c>
      <c r="J13307" s="40"/>
    </row>
    <row r="13308" spans="1:10">
      <c r="A13308" t="s">
        <v>1169</v>
      </c>
      <c r="B13308" t="s">
        <v>1082</v>
      </c>
      <c r="C13308" t="s">
        <v>1184</v>
      </c>
      <c r="D13308" t="str">
        <f>VLOOKUP(C13308,時点区分!$A$2:$C$8,3,0)</f>
        <v>05:R4年度現状一致率</v>
      </c>
      <c r="E13308" t="s">
        <v>784</v>
      </c>
      <c r="F13308" t="str">
        <f>VLOOKUP(E13308,病床機能区分!$A$2:$C$14,3,0)</f>
        <v>06：合計</v>
      </c>
      <c r="G13308" t="s">
        <v>1247</v>
      </c>
      <c r="H13308" t="s">
        <v>1270</v>
      </c>
      <c r="I13308">
        <v>1.1632478632478633</v>
      </c>
      <c r="J13308" s="40"/>
    </row>
    <row r="13309" spans="1:10">
      <c r="A13309" t="s">
        <v>1169</v>
      </c>
      <c r="B13309" t="s">
        <v>1082</v>
      </c>
      <c r="C13309" t="s">
        <v>1185</v>
      </c>
      <c r="D13309" t="str">
        <f>VLOOKUP(C13309,時点区分!$A$2:$C$8,3,0)</f>
        <v>06:R4年度病床機能報告_2025年時点</v>
      </c>
      <c r="E13309" t="s">
        <v>0</v>
      </c>
      <c r="F13309" t="str">
        <f>VLOOKUP(E13309,病床機能区分!$A$2:$C$14,3,0)</f>
        <v>01：高度急性期</v>
      </c>
      <c r="G13309" t="s">
        <v>1249</v>
      </c>
      <c r="H13309" t="s">
        <v>1176</v>
      </c>
      <c r="I13309">
        <v>307</v>
      </c>
      <c r="J13309" s="40">
        <f>I13317</f>
        <v>0.96328835895826803</v>
      </c>
    </row>
    <row r="13310" spans="1:10">
      <c r="A13310" t="s">
        <v>1169</v>
      </c>
      <c r="B13310" t="s">
        <v>1082</v>
      </c>
      <c r="C13310" t="s">
        <v>1185</v>
      </c>
      <c r="D13310" t="str">
        <f>VLOOKUP(C13310,時点区分!$A$2:$C$8,3,0)</f>
        <v>06:R4年度病床機能報告_2025年時点</v>
      </c>
      <c r="E13310" t="s">
        <v>1</v>
      </c>
      <c r="F13310" t="str">
        <f>VLOOKUP(E13310,病床機能区分!$A$2:$C$14,3,0)</f>
        <v>02：急性期</v>
      </c>
      <c r="G13310" t="s">
        <v>1251</v>
      </c>
      <c r="H13310" t="s">
        <v>1176</v>
      </c>
      <c r="I13310">
        <v>1783</v>
      </c>
      <c r="J13310" s="40">
        <f>I13318</f>
        <v>1.641804788213628</v>
      </c>
    </row>
    <row r="13311" spans="1:10">
      <c r="A13311" t="s">
        <v>1169</v>
      </c>
      <c r="B13311" t="s">
        <v>1082</v>
      </c>
      <c r="C13311" t="s">
        <v>1185</v>
      </c>
      <c r="D13311" t="str">
        <f>VLOOKUP(C13311,時点区分!$A$2:$C$8,3,0)</f>
        <v>06:R4年度病床機能報告_2025年時点</v>
      </c>
      <c r="E13311" t="s">
        <v>2</v>
      </c>
      <c r="F13311" t="str">
        <f>VLOOKUP(E13311,病床機能区分!$A$2:$C$14,3,0)</f>
        <v>03：回復期</v>
      </c>
      <c r="G13311" t="s">
        <v>1253</v>
      </c>
      <c r="H13311" t="s">
        <v>1176</v>
      </c>
      <c r="I13311">
        <v>549</v>
      </c>
      <c r="J13311" s="40">
        <f>I13319</f>
        <v>0.4422426292895118</v>
      </c>
    </row>
    <row r="13312" spans="1:10">
      <c r="A13312" t="s">
        <v>1169</v>
      </c>
      <c r="B13312" t="s">
        <v>1082</v>
      </c>
      <c r="C13312" t="s">
        <v>1185</v>
      </c>
      <c r="D13312" t="str">
        <f>VLOOKUP(C13312,時点区分!$A$2:$C$8,3,0)</f>
        <v>06:R4年度病床機能報告_2025年時点</v>
      </c>
      <c r="E13312" t="s">
        <v>3</v>
      </c>
      <c r="F13312" t="str">
        <f>VLOOKUP(E13312,病床機能区分!$A$2:$C$14,3,0)</f>
        <v>04：慢性期</v>
      </c>
      <c r="G13312" t="s">
        <v>1255</v>
      </c>
      <c r="H13312" t="s">
        <v>1176</v>
      </c>
      <c r="I13312">
        <v>1344</v>
      </c>
      <c r="J13312" s="40">
        <f>I13320</f>
        <v>1.5555555555555556</v>
      </c>
    </row>
    <row r="13313" spans="1:10">
      <c r="A13313" t="s">
        <v>1169</v>
      </c>
      <c r="B13313" t="s">
        <v>1082</v>
      </c>
      <c r="C13313" t="s">
        <v>1185</v>
      </c>
      <c r="D13313" t="str">
        <f>VLOOKUP(C13313,時点区分!$A$2:$C$8,3,0)</f>
        <v>06:R4年度病床機能報告_2025年時点</v>
      </c>
      <c r="E13313" t="s">
        <v>779</v>
      </c>
      <c r="F13313" t="str">
        <f>VLOOKUP(E13313,病床機能区分!$A$2:$C$14,3,0)</f>
        <v>11：介護保険施設等へ移行予定</v>
      </c>
      <c r="G13313" t="s">
        <v>1257</v>
      </c>
      <c r="H13313" t="s">
        <v>1176</v>
      </c>
      <c r="I13313">
        <v>45</v>
      </c>
      <c r="J13313" s="40"/>
    </row>
    <row r="13314" spans="1:10">
      <c r="A13314" t="s">
        <v>1169</v>
      </c>
      <c r="B13314" t="s">
        <v>1082</v>
      </c>
      <c r="C13314" t="s">
        <v>1185</v>
      </c>
      <c r="D13314" t="str">
        <f>VLOOKUP(C13314,時点区分!$A$2:$C$8,3,0)</f>
        <v>06:R4年度病床機能報告_2025年時点</v>
      </c>
      <c r="E13314" t="s">
        <v>780</v>
      </c>
      <c r="F13314" t="str">
        <f>VLOOKUP(E13314,病床機能区分!$A$2:$C$14,3,0)</f>
        <v>12：休棟予定</v>
      </c>
      <c r="G13314" t="s">
        <v>1259</v>
      </c>
      <c r="H13314" t="s">
        <v>1176</v>
      </c>
      <c r="I13314">
        <v>0</v>
      </c>
      <c r="J13314" s="40"/>
    </row>
    <row r="13315" spans="1:10">
      <c r="A13315" t="s">
        <v>1169</v>
      </c>
      <c r="B13315" t="s">
        <v>1082</v>
      </c>
      <c r="C13315" t="s">
        <v>1185</v>
      </c>
      <c r="D13315" t="str">
        <f>VLOOKUP(C13315,時点区分!$A$2:$C$8,3,0)</f>
        <v>06:R4年度病床機能報告_2025年時点</v>
      </c>
      <c r="E13315" t="s">
        <v>781</v>
      </c>
      <c r="F13315" t="str">
        <f>VLOOKUP(E13315,病床機能区分!$A$2:$C$14,3,0)</f>
        <v>13：廃止予定</v>
      </c>
      <c r="G13315" t="s">
        <v>1261</v>
      </c>
      <c r="H13315" t="s">
        <v>1176</v>
      </c>
      <c r="I13315">
        <v>55</v>
      </c>
      <c r="J13315" s="40"/>
    </row>
    <row r="13316" spans="1:10">
      <c r="A13316" t="s">
        <v>1169</v>
      </c>
      <c r="B13316" t="s">
        <v>1082</v>
      </c>
      <c r="C13316" t="s">
        <v>1185</v>
      </c>
      <c r="D13316" t="str">
        <f>VLOOKUP(C13316,時点区分!$A$2:$C$8,3,0)</f>
        <v>06:R4年度病床機能報告_2025年時点</v>
      </c>
      <c r="E13316" t="s">
        <v>784</v>
      </c>
      <c r="F13316" t="str">
        <f>VLOOKUP(E13316,病床機能区分!$A$2:$C$14,3,0)</f>
        <v>06：合計</v>
      </c>
      <c r="G13316" t="s">
        <v>1263</v>
      </c>
      <c r="H13316" t="s">
        <v>1176</v>
      </c>
      <c r="I13316">
        <v>4083</v>
      </c>
      <c r="J13316" s="40">
        <f>I13321</f>
        <v>1.1632478632478633</v>
      </c>
    </row>
    <row r="13317" spans="1:10">
      <c r="A13317" t="s">
        <v>1169</v>
      </c>
      <c r="B13317" t="s">
        <v>1082</v>
      </c>
      <c r="C13317" t="s">
        <v>1278</v>
      </c>
      <c r="D13317" t="str">
        <f>VLOOKUP(C13317,時点区分!$A$2:$C$8,3,0)</f>
        <v>07:R4年度将来一致率</v>
      </c>
      <c r="E13317" t="s">
        <v>0</v>
      </c>
      <c r="F13317" t="str">
        <f>VLOOKUP(E13317,病床機能区分!$A$2:$C$14,3,0)</f>
        <v>01：高度急性期</v>
      </c>
      <c r="G13317" t="s">
        <v>1281</v>
      </c>
      <c r="H13317" t="s">
        <v>1270</v>
      </c>
      <c r="I13317">
        <v>0.96328835895826803</v>
      </c>
      <c r="J13317" s="40"/>
    </row>
    <row r="13318" spans="1:10">
      <c r="A13318" t="s">
        <v>1169</v>
      </c>
      <c r="B13318" t="s">
        <v>1082</v>
      </c>
      <c r="C13318" t="s">
        <v>1278</v>
      </c>
      <c r="D13318" t="str">
        <f>VLOOKUP(C13318,時点区分!$A$2:$C$8,3,0)</f>
        <v>07:R4年度将来一致率</v>
      </c>
      <c r="E13318" t="s">
        <v>1</v>
      </c>
      <c r="F13318" t="str">
        <f>VLOOKUP(E13318,病床機能区分!$A$2:$C$14,3,0)</f>
        <v>02：急性期</v>
      </c>
      <c r="G13318" t="s">
        <v>1283</v>
      </c>
      <c r="H13318" t="s">
        <v>1270</v>
      </c>
      <c r="I13318">
        <v>1.641804788213628</v>
      </c>
      <c r="J13318" s="40"/>
    </row>
    <row r="13319" spans="1:10">
      <c r="A13319" t="s">
        <v>1169</v>
      </c>
      <c r="B13319" t="s">
        <v>1082</v>
      </c>
      <c r="C13319" t="s">
        <v>1278</v>
      </c>
      <c r="D13319" t="str">
        <f>VLOOKUP(C13319,時点区分!$A$2:$C$8,3,0)</f>
        <v>07:R4年度将来一致率</v>
      </c>
      <c r="E13319" t="s">
        <v>2</v>
      </c>
      <c r="F13319" t="str">
        <f>VLOOKUP(E13319,病床機能区分!$A$2:$C$14,3,0)</f>
        <v>03：回復期</v>
      </c>
      <c r="G13319" t="s">
        <v>1285</v>
      </c>
      <c r="H13319" t="s">
        <v>1270</v>
      </c>
      <c r="I13319">
        <v>0.4422426292895118</v>
      </c>
      <c r="J13319" s="40"/>
    </row>
    <row r="13320" spans="1:10">
      <c r="A13320" t="s">
        <v>1169</v>
      </c>
      <c r="B13320" t="s">
        <v>1082</v>
      </c>
      <c r="C13320" t="s">
        <v>1278</v>
      </c>
      <c r="D13320" t="str">
        <f>VLOOKUP(C13320,時点区分!$A$2:$C$8,3,0)</f>
        <v>07:R4年度将来一致率</v>
      </c>
      <c r="E13320" t="s">
        <v>3</v>
      </c>
      <c r="F13320" t="str">
        <f>VLOOKUP(E13320,病床機能区分!$A$2:$C$14,3,0)</f>
        <v>04：慢性期</v>
      </c>
      <c r="G13320" t="s">
        <v>1287</v>
      </c>
      <c r="H13320" t="s">
        <v>1270</v>
      </c>
      <c r="I13320">
        <v>1.5555555555555556</v>
      </c>
      <c r="J13320" s="40"/>
    </row>
    <row r="13321" spans="1:10" ht="14" thickBot="1">
      <c r="A13321" t="s">
        <v>1169</v>
      </c>
      <c r="B13321" t="s">
        <v>1082</v>
      </c>
      <c r="C13321" t="s">
        <v>1278</v>
      </c>
      <c r="D13321" t="str">
        <f>VLOOKUP(C13321,時点区分!$A$2:$C$8,3,0)</f>
        <v>07:R4年度将来一致率</v>
      </c>
      <c r="E13321" t="s">
        <v>784</v>
      </c>
      <c r="F13321" t="str">
        <f>VLOOKUP(E13321,病床機能区分!$A$2:$C$14,3,0)</f>
        <v>06：合計</v>
      </c>
      <c r="G13321" t="s">
        <v>1289</v>
      </c>
      <c r="H13321" t="s">
        <v>1270</v>
      </c>
      <c r="I13321">
        <v>1.1632478632478633</v>
      </c>
      <c r="J13321" s="41"/>
    </row>
    <row r="13322" spans="1:10">
      <c r="A13322" t="s">
        <v>1169</v>
      </c>
      <c r="B13322" t="s">
        <v>1083</v>
      </c>
      <c r="C13322" t="s">
        <v>1181</v>
      </c>
      <c r="D13322" t="str">
        <f>VLOOKUP(C13322,時点区分!$A$2:$C$8,3,0)</f>
        <v>01:現状ー構想策定時</v>
      </c>
      <c r="E13322" t="s">
        <v>0</v>
      </c>
      <c r="F13322" t="str">
        <f>VLOOKUP(E13322,病床機能区分!$A$2:$C$14,3,0)</f>
        <v>01：高度急性期</v>
      </c>
      <c r="G13322" t="s">
        <v>1186</v>
      </c>
      <c r="H13322" t="s">
        <v>1176</v>
      </c>
      <c r="I13322">
        <v>384</v>
      </c>
      <c r="J13322" s="39">
        <f>I13337</f>
        <v>1.0717276025676807</v>
      </c>
    </row>
    <row r="13323" spans="1:10">
      <c r="A13323" t="s">
        <v>1169</v>
      </c>
      <c r="B13323" t="s">
        <v>1083</v>
      </c>
      <c r="C13323" t="s">
        <v>1181</v>
      </c>
      <c r="D13323" t="str">
        <f>VLOOKUP(C13323,時点区分!$A$2:$C$8,3,0)</f>
        <v>01:現状ー構想策定時</v>
      </c>
      <c r="E13323" t="s">
        <v>1</v>
      </c>
      <c r="F13323" t="str">
        <f>VLOOKUP(E13323,病床機能区分!$A$2:$C$14,3,0)</f>
        <v>02：急性期</v>
      </c>
      <c r="G13323" t="s">
        <v>1188</v>
      </c>
      <c r="H13323" t="s">
        <v>1176</v>
      </c>
      <c r="I13323">
        <v>1813</v>
      </c>
      <c r="J13323" s="40">
        <f>I13338</f>
        <v>1.7063529411764706</v>
      </c>
    </row>
    <row r="13324" spans="1:10">
      <c r="A13324" t="s">
        <v>1169</v>
      </c>
      <c r="B13324" t="s">
        <v>1083</v>
      </c>
      <c r="C13324" t="s">
        <v>1181</v>
      </c>
      <c r="D13324" t="str">
        <f>VLOOKUP(C13324,時点区分!$A$2:$C$8,3,0)</f>
        <v>01:現状ー構想策定時</v>
      </c>
      <c r="E13324" t="s">
        <v>2</v>
      </c>
      <c r="F13324" t="str">
        <f>VLOOKUP(E13324,病床機能区分!$A$2:$C$14,3,0)</f>
        <v>03：回復期</v>
      </c>
      <c r="G13324" t="s">
        <v>1190</v>
      </c>
      <c r="H13324" t="s">
        <v>1176</v>
      </c>
      <c r="I13324">
        <v>502</v>
      </c>
      <c r="J13324" s="40">
        <f>I13339</f>
        <v>0.50579345088161209</v>
      </c>
    </row>
    <row r="13325" spans="1:10">
      <c r="A13325" t="s">
        <v>1169</v>
      </c>
      <c r="B13325" t="s">
        <v>1083</v>
      </c>
      <c r="C13325" t="s">
        <v>1181</v>
      </c>
      <c r="D13325" t="str">
        <f>VLOOKUP(C13325,時点区分!$A$2:$C$8,3,0)</f>
        <v>01:現状ー構想策定時</v>
      </c>
      <c r="E13325" t="s">
        <v>3</v>
      </c>
      <c r="F13325" t="str">
        <f>VLOOKUP(E13325,病床機能区分!$A$2:$C$14,3,0)</f>
        <v>04：慢性期</v>
      </c>
      <c r="G13325" t="s">
        <v>1192</v>
      </c>
      <c r="H13325" t="s">
        <v>1176</v>
      </c>
      <c r="I13325">
        <v>1791</v>
      </c>
      <c r="J13325" s="40">
        <f>I13340</f>
        <v>1.5652857891976926</v>
      </c>
    </row>
    <row r="13326" spans="1:10">
      <c r="A13326" t="s">
        <v>1169</v>
      </c>
      <c r="B13326" t="s">
        <v>1083</v>
      </c>
      <c r="C13326" t="s">
        <v>1181</v>
      </c>
      <c r="D13326" t="str">
        <f>VLOOKUP(C13326,時点区分!$A$2:$C$8,3,0)</f>
        <v>01:現状ー構想策定時</v>
      </c>
      <c r="E13326" t="s">
        <v>783</v>
      </c>
      <c r="F13326" t="str">
        <f>VLOOKUP(E13326,病床機能区分!$A$2:$C$14,3,0)</f>
        <v>05：未報告</v>
      </c>
      <c r="G13326" t="s">
        <v>1194</v>
      </c>
      <c r="H13326" t="s">
        <v>1176</v>
      </c>
      <c r="I13326">
        <v>41</v>
      </c>
      <c r="J13326" s="40"/>
    </row>
    <row r="13327" spans="1:10">
      <c r="A13327" t="s">
        <v>1169</v>
      </c>
      <c r="B13327" t="s">
        <v>1083</v>
      </c>
      <c r="C13327" t="s">
        <v>1181</v>
      </c>
      <c r="D13327" t="str">
        <f>VLOOKUP(C13327,時点区分!$A$2:$C$8,3,0)</f>
        <v>01:現状ー構想策定時</v>
      </c>
      <c r="E13327" t="s">
        <v>784</v>
      </c>
      <c r="F13327" t="str">
        <f>VLOOKUP(E13327,病床機能区分!$A$2:$C$14,3,0)</f>
        <v>06：合計</v>
      </c>
      <c r="G13327" t="s">
        <v>1196</v>
      </c>
      <c r="H13327" t="s">
        <v>1176</v>
      </c>
      <c r="I13327">
        <v>4531</v>
      </c>
      <c r="J13327" s="40">
        <f>I13341</f>
        <v>1.2736472241742798</v>
      </c>
    </row>
    <row r="13328" spans="1:10">
      <c r="A13328" t="s">
        <v>1169</v>
      </c>
      <c r="B13328" t="s">
        <v>1083</v>
      </c>
      <c r="C13328" t="s">
        <v>1181</v>
      </c>
      <c r="D13328" t="str">
        <f>VLOOKUP(C13328,時点区分!$A$2:$C$8,3,0)</f>
        <v>01:現状ー構想策定時</v>
      </c>
      <c r="E13328" t="s">
        <v>785</v>
      </c>
      <c r="F13328" t="str">
        <f>VLOOKUP(E13328,病床機能区分!$A$2:$C$14,3,0)</f>
        <v>07：在宅医療等</v>
      </c>
      <c r="G13328" t="s">
        <v>1198</v>
      </c>
      <c r="H13328" t="s">
        <v>1176</v>
      </c>
      <c r="I13328">
        <v>0</v>
      </c>
      <c r="J13328" s="40"/>
    </row>
    <row r="13329" spans="1:10">
      <c r="A13329" t="s">
        <v>1169</v>
      </c>
      <c r="B13329" t="s">
        <v>1083</v>
      </c>
      <c r="C13329" t="s">
        <v>1181</v>
      </c>
      <c r="D13329" t="str">
        <f>VLOOKUP(C13329,時点区分!$A$2:$C$8,3,0)</f>
        <v>01:現状ー構想策定時</v>
      </c>
      <c r="E13329" t="s">
        <v>786</v>
      </c>
      <c r="F13329" t="str">
        <f>VLOOKUP(E13329,病床機能区分!$A$2:$C$14,3,0)</f>
        <v>08：うち訪問診療分</v>
      </c>
      <c r="G13329" t="s">
        <v>1200</v>
      </c>
      <c r="H13329" t="s">
        <v>1176</v>
      </c>
      <c r="I13329">
        <v>0</v>
      </c>
      <c r="J13329" s="40"/>
    </row>
    <row r="13330" spans="1:10">
      <c r="A13330" t="s">
        <v>1169</v>
      </c>
      <c r="B13330" t="s">
        <v>1083</v>
      </c>
      <c r="C13330" t="s">
        <v>1129</v>
      </c>
      <c r="D13330" t="str">
        <f>VLOOKUP(C13330,時点区分!$A$2:$C$8,3,0)</f>
        <v>02:将来</v>
      </c>
      <c r="E13330" t="s">
        <v>0</v>
      </c>
      <c r="F13330" t="str">
        <f>VLOOKUP(E13330,病床機能区分!$A$2:$C$14,3,0)</f>
        <v>01：高度急性期</v>
      </c>
      <c r="G13330" t="s">
        <v>1202</v>
      </c>
      <c r="H13330" t="s">
        <v>1176</v>
      </c>
      <c r="I13330">
        <v>358.3</v>
      </c>
      <c r="J13330" s="40">
        <f>I13337</f>
        <v>1.0717276025676807</v>
      </c>
    </row>
    <row r="13331" spans="1:10">
      <c r="A13331" t="s">
        <v>1169</v>
      </c>
      <c r="B13331" t="s">
        <v>1083</v>
      </c>
      <c r="C13331" t="s">
        <v>1129</v>
      </c>
      <c r="D13331" t="str">
        <f>VLOOKUP(C13331,時点区分!$A$2:$C$8,3,0)</f>
        <v>02:将来</v>
      </c>
      <c r="E13331" t="s">
        <v>1</v>
      </c>
      <c r="F13331" t="str">
        <f>VLOOKUP(E13331,病床機能区分!$A$2:$C$14,3,0)</f>
        <v>02：急性期</v>
      </c>
      <c r="G13331" t="s">
        <v>1204</v>
      </c>
      <c r="H13331" t="s">
        <v>1176</v>
      </c>
      <c r="I13331">
        <v>1062.5</v>
      </c>
      <c r="J13331" s="40">
        <f>I13338</f>
        <v>1.7063529411764706</v>
      </c>
    </row>
    <row r="13332" spans="1:10">
      <c r="A13332" t="s">
        <v>1169</v>
      </c>
      <c r="B13332" t="s">
        <v>1083</v>
      </c>
      <c r="C13332" t="s">
        <v>1129</v>
      </c>
      <c r="D13332" t="str">
        <f>VLOOKUP(C13332,時点区分!$A$2:$C$8,3,0)</f>
        <v>02:将来</v>
      </c>
      <c r="E13332" t="s">
        <v>2</v>
      </c>
      <c r="F13332" t="str">
        <f>VLOOKUP(E13332,病床機能区分!$A$2:$C$14,3,0)</f>
        <v>03：回復期</v>
      </c>
      <c r="G13332" t="s">
        <v>1206</v>
      </c>
      <c r="H13332" t="s">
        <v>1176</v>
      </c>
      <c r="I13332">
        <v>992.5</v>
      </c>
      <c r="J13332" s="40">
        <f>I13339</f>
        <v>0.50579345088161209</v>
      </c>
    </row>
    <row r="13333" spans="1:10">
      <c r="A13333" t="s">
        <v>1169</v>
      </c>
      <c r="B13333" t="s">
        <v>1083</v>
      </c>
      <c r="C13333" t="s">
        <v>1129</v>
      </c>
      <c r="D13333" t="str">
        <f>VLOOKUP(C13333,時点区分!$A$2:$C$8,3,0)</f>
        <v>02:将来</v>
      </c>
      <c r="E13333" t="s">
        <v>3</v>
      </c>
      <c r="F13333" t="str">
        <f>VLOOKUP(E13333,病床機能区分!$A$2:$C$14,3,0)</f>
        <v>04：慢性期</v>
      </c>
      <c r="G13333" t="s">
        <v>1208</v>
      </c>
      <c r="H13333" t="s">
        <v>1176</v>
      </c>
      <c r="I13333">
        <v>1144.2</v>
      </c>
      <c r="J13333" s="40">
        <f>I13340</f>
        <v>1.5652857891976926</v>
      </c>
    </row>
    <row r="13334" spans="1:10">
      <c r="A13334" t="s">
        <v>1169</v>
      </c>
      <c r="B13334" t="s">
        <v>1083</v>
      </c>
      <c r="C13334" t="s">
        <v>1129</v>
      </c>
      <c r="D13334" t="str">
        <f>VLOOKUP(C13334,時点区分!$A$2:$C$8,3,0)</f>
        <v>02:将来</v>
      </c>
      <c r="E13334" t="s">
        <v>784</v>
      </c>
      <c r="F13334" t="str">
        <f>VLOOKUP(E13334,病床機能区分!$A$2:$C$14,3,0)</f>
        <v>06：合計</v>
      </c>
      <c r="G13334" t="s">
        <v>1210</v>
      </c>
      <c r="H13334" t="s">
        <v>1176</v>
      </c>
      <c r="I13334">
        <v>3557.5</v>
      </c>
      <c r="J13334" s="40">
        <f>I13341</f>
        <v>1.2736472241742798</v>
      </c>
    </row>
    <row r="13335" spans="1:10">
      <c r="A13335" t="s">
        <v>1169</v>
      </c>
      <c r="B13335" t="s">
        <v>1083</v>
      </c>
      <c r="C13335" t="s">
        <v>1129</v>
      </c>
      <c r="D13335" t="str">
        <f>VLOOKUP(C13335,時点区分!$A$2:$C$8,3,0)</f>
        <v>02:将来</v>
      </c>
      <c r="E13335" t="s">
        <v>785</v>
      </c>
      <c r="F13335" t="str">
        <f>VLOOKUP(E13335,病床機能区分!$A$2:$C$14,3,0)</f>
        <v>07：在宅医療等</v>
      </c>
      <c r="G13335" t="s">
        <v>1212</v>
      </c>
      <c r="H13335" t="s">
        <v>1176</v>
      </c>
      <c r="I13335">
        <v>-3921.6</v>
      </c>
      <c r="J13335" s="40"/>
    </row>
    <row r="13336" spans="1:10">
      <c r="A13336" t="s">
        <v>1169</v>
      </c>
      <c r="B13336" t="s">
        <v>1083</v>
      </c>
      <c r="C13336" t="s">
        <v>1129</v>
      </c>
      <c r="D13336" t="str">
        <f>VLOOKUP(C13336,時点区分!$A$2:$C$8,3,0)</f>
        <v>02:将来</v>
      </c>
      <c r="E13336" t="s">
        <v>786</v>
      </c>
      <c r="F13336" t="str">
        <f>VLOOKUP(E13336,病床機能区分!$A$2:$C$14,3,0)</f>
        <v>08：うち訪問診療分</v>
      </c>
      <c r="G13336" t="s">
        <v>1214</v>
      </c>
      <c r="H13336" t="s">
        <v>1176</v>
      </c>
      <c r="I13336">
        <v>-1444.6</v>
      </c>
      <c r="J13336" s="40"/>
    </row>
    <row r="13337" spans="1:10">
      <c r="A13337" t="s">
        <v>1169</v>
      </c>
      <c r="B13337" t="s">
        <v>1083</v>
      </c>
      <c r="C13337" t="s">
        <v>1182</v>
      </c>
      <c r="D13337" t="str">
        <f>VLOOKUP(C13337,時点区分!$A$2:$C$8,3,0)</f>
        <v>03:構想策定時一致率</v>
      </c>
      <c r="E13337" t="s">
        <v>0</v>
      </c>
      <c r="F13337" t="str">
        <f>VLOOKUP(E13337,病床機能区分!$A$2:$C$14,3,0)</f>
        <v>01：高度急性期</v>
      </c>
      <c r="G13337" t="s">
        <v>1216</v>
      </c>
      <c r="H13337" t="s">
        <v>1270</v>
      </c>
      <c r="I13337">
        <v>1.0717276025676807</v>
      </c>
      <c r="J13337" s="40"/>
    </row>
    <row r="13338" spans="1:10">
      <c r="A13338" t="s">
        <v>1169</v>
      </c>
      <c r="B13338" t="s">
        <v>1083</v>
      </c>
      <c r="C13338" t="s">
        <v>1182</v>
      </c>
      <c r="D13338" t="str">
        <f>VLOOKUP(C13338,時点区分!$A$2:$C$8,3,0)</f>
        <v>03:構想策定時一致率</v>
      </c>
      <c r="E13338" t="s">
        <v>1</v>
      </c>
      <c r="F13338" t="str">
        <f>VLOOKUP(E13338,病床機能区分!$A$2:$C$14,3,0)</f>
        <v>02：急性期</v>
      </c>
      <c r="G13338" t="s">
        <v>1218</v>
      </c>
      <c r="H13338" t="s">
        <v>1270</v>
      </c>
      <c r="I13338">
        <v>1.7063529411764706</v>
      </c>
      <c r="J13338" s="40"/>
    </row>
    <row r="13339" spans="1:10">
      <c r="A13339" t="s">
        <v>1169</v>
      </c>
      <c r="B13339" t="s">
        <v>1083</v>
      </c>
      <c r="C13339" t="s">
        <v>1182</v>
      </c>
      <c r="D13339" t="str">
        <f>VLOOKUP(C13339,時点区分!$A$2:$C$8,3,0)</f>
        <v>03:構想策定時一致率</v>
      </c>
      <c r="E13339" t="s">
        <v>2</v>
      </c>
      <c r="F13339" t="str">
        <f>VLOOKUP(E13339,病床機能区分!$A$2:$C$14,3,0)</f>
        <v>03：回復期</v>
      </c>
      <c r="G13339" t="s">
        <v>1220</v>
      </c>
      <c r="H13339" t="s">
        <v>1270</v>
      </c>
      <c r="I13339">
        <v>0.50579345088161209</v>
      </c>
      <c r="J13339" s="40"/>
    </row>
    <row r="13340" spans="1:10">
      <c r="A13340" t="s">
        <v>1169</v>
      </c>
      <c r="B13340" t="s">
        <v>1083</v>
      </c>
      <c r="C13340" t="s">
        <v>1182</v>
      </c>
      <c r="D13340" t="str">
        <f>VLOOKUP(C13340,時点区分!$A$2:$C$8,3,0)</f>
        <v>03:構想策定時一致率</v>
      </c>
      <c r="E13340" t="s">
        <v>3</v>
      </c>
      <c r="F13340" t="str">
        <f>VLOOKUP(E13340,病床機能区分!$A$2:$C$14,3,0)</f>
        <v>04：慢性期</v>
      </c>
      <c r="G13340" t="s">
        <v>1222</v>
      </c>
      <c r="H13340" t="s">
        <v>1270</v>
      </c>
      <c r="I13340">
        <v>1.5652857891976926</v>
      </c>
      <c r="J13340" s="40"/>
    </row>
    <row r="13341" spans="1:10">
      <c r="A13341" t="s">
        <v>1169</v>
      </c>
      <c r="B13341" t="s">
        <v>1083</v>
      </c>
      <c r="C13341" t="s">
        <v>1182</v>
      </c>
      <c r="D13341" t="str">
        <f>VLOOKUP(C13341,時点区分!$A$2:$C$8,3,0)</f>
        <v>03:構想策定時一致率</v>
      </c>
      <c r="E13341" t="s">
        <v>784</v>
      </c>
      <c r="F13341" t="str">
        <f>VLOOKUP(E13341,病床機能区分!$A$2:$C$14,3,0)</f>
        <v>06：合計</v>
      </c>
      <c r="G13341" t="s">
        <v>1224</v>
      </c>
      <c r="H13341" t="s">
        <v>1270</v>
      </c>
      <c r="I13341">
        <v>1.2736472241742798</v>
      </c>
      <c r="J13341" s="40"/>
    </row>
    <row r="13342" spans="1:10">
      <c r="A13342" t="s">
        <v>1169</v>
      </c>
      <c r="B13342" t="s">
        <v>1083</v>
      </c>
      <c r="C13342" t="s">
        <v>1183</v>
      </c>
      <c r="D13342" t="str">
        <f>VLOOKUP(C13342,時点区分!$A$2:$C$8,3,0)</f>
        <v>04:R4年度病床機能報告_2022年時点</v>
      </c>
      <c r="E13342" t="s">
        <v>0</v>
      </c>
      <c r="F13342" t="str">
        <f>VLOOKUP(E13342,病床機能区分!$A$2:$C$14,3,0)</f>
        <v>01：高度急性期</v>
      </c>
      <c r="G13342" t="s">
        <v>1226</v>
      </c>
      <c r="H13342" t="s">
        <v>1176</v>
      </c>
      <c r="I13342">
        <v>155</v>
      </c>
      <c r="J13342" s="40">
        <f>I13349</f>
        <v>0.43259838124476696</v>
      </c>
    </row>
    <row r="13343" spans="1:10">
      <c r="A13343" t="s">
        <v>1169</v>
      </c>
      <c r="B13343" t="s">
        <v>1083</v>
      </c>
      <c r="C13343" t="s">
        <v>1183</v>
      </c>
      <c r="D13343" t="str">
        <f>VLOOKUP(C13343,時点区分!$A$2:$C$8,3,0)</f>
        <v>04:R4年度病床機能報告_2022年時点</v>
      </c>
      <c r="E13343" t="s">
        <v>1</v>
      </c>
      <c r="F13343" t="str">
        <f>VLOOKUP(E13343,病床機能区分!$A$2:$C$14,3,0)</f>
        <v>02：急性期</v>
      </c>
      <c r="G13343" t="s">
        <v>1228</v>
      </c>
      <c r="H13343" t="s">
        <v>1176</v>
      </c>
      <c r="I13343">
        <v>1336</v>
      </c>
      <c r="J13343" s="40">
        <f t="shared" ref="J13343:J13345" si="326">I13350</f>
        <v>1.2574117647058825</v>
      </c>
    </row>
    <row r="13344" spans="1:10">
      <c r="A13344" t="s">
        <v>1169</v>
      </c>
      <c r="B13344" t="s">
        <v>1083</v>
      </c>
      <c r="C13344" t="s">
        <v>1183</v>
      </c>
      <c r="D13344" t="str">
        <f>VLOOKUP(C13344,時点区分!$A$2:$C$8,3,0)</f>
        <v>04:R4年度病床機能報告_2022年時点</v>
      </c>
      <c r="E13344" t="s">
        <v>2</v>
      </c>
      <c r="F13344" t="str">
        <f>VLOOKUP(E13344,病床機能区分!$A$2:$C$14,3,0)</f>
        <v>03：回復期</v>
      </c>
      <c r="G13344" t="s">
        <v>1230</v>
      </c>
      <c r="H13344" t="s">
        <v>1176</v>
      </c>
      <c r="I13344">
        <v>465</v>
      </c>
      <c r="J13344" s="40">
        <f t="shared" si="326"/>
        <v>0.46851385390428213</v>
      </c>
    </row>
    <row r="13345" spans="1:10">
      <c r="A13345" t="s">
        <v>1169</v>
      </c>
      <c r="B13345" t="s">
        <v>1083</v>
      </c>
      <c r="C13345" t="s">
        <v>1183</v>
      </c>
      <c r="D13345" t="str">
        <f>VLOOKUP(C13345,時点区分!$A$2:$C$8,3,0)</f>
        <v>04:R4年度病床機能報告_2022年時点</v>
      </c>
      <c r="E13345" t="s">
        <v>3</v>
      </c>
      <c r="F13345" t="str">
        <f>VLOOKUP(E13345,病床機能区分!$A$2:$C$14,3,0)</f>
        <v>04：慢性期</v>
      </c>
      <c r="G13345" t="s">
        <v>1232</v>
      </c>
      <c r="H13345" t="s">
        <v>1176</v>
      </c>
      <c r="I13345">
        <v>1561</v>
      </c>
      <c r="J13345" s="40">
        <f t="shared" si="326"/>
        <v>1.364271980423003</v>
      </c>
    </row>
    <row r="13346" spans="1:10">
      <c r="A13346" t="s">
        <v>1169</v>
      </c>
      <c r="B13346" t="s">
        <v>1083</v>
      </c>
      <c r="C13346" t="s">
        <v>1183</v>
      </c>
      <c r="D13346" t="str">
        <f>VLOOKUP(C13346,時点区分!$A$2:$C$8,3,0)</f>
        <v>04:R4年度病床機能報告_2022年時点</v>
      </c>
      <c r="E13346" t="s">
        <v>771</v>
      </c>
      <c r="F13346" t="str">
        <f>VLOOKUP(E13346,病床機能区分!$A$2:$C$14,3,0)</f>
        <v>09：休棟中（今後再開する予定）</v>
      </c>
      <c r="G13346" t="s">
        <v>1234</v>
      </c>
      <c r="H13346" t="s">
        <v>1176</v>
      </c>
      <c r="I13346">
        <v>55</v>
      </c>
      <c r="J13346" s="40"/>
    </row>
    <row r="13347" spans="1:10">
      <c r="A13347" t="s">
        <v>1169</v>
      </c>
      <c r="B13347" t="s">
        <v>1083</v>
      </c>
      <c r="C13347" t="s">
        <v>1183</v>
      </c>
      <c r="D13347" t="str">
        <f>VLOOKUP(C13347,時点区分!$A$2:$C$8,3,0)</f>
        <v>04:R4年度病床機能報告_2022年時点</v>
      </c>
      <c r="E13347" t="s">
        <v>772</v>
      </c>
      <c r="F13347" t="str">
        <f>VLOOKUP(E13347,病床機能区分!$A$2:$C$14,3,0)</f>
        <v>10：休棟中（今後廃止する予定）</v>
      </c>
      <c r="G13347" t="s">
        <v>1236</v>
      </c>
      <c r="H13347" t="s">
        <v>1176</v>
      </c>
      <c r="I13347">
        <v>0</v>
      </c>
      <c r="J13347" s="40"/>
    </row>
    <row r="13348" spans="1:10">
      <c r="A13348" t="s">
        <v>1169</v>
      </c>
      <c r="B13348" t="s">
        <v>1083</v>
      </c>
      <c r="C13348" t="s">
        <v>1183</v>
      </c>
      <c r="D13348" t="str">
        <f>VLOOKUP(C13348,時点区分!$A$2:$C$8,3,0)</f>
        <v>04:R4年度病床機能報告_2022年時点</v>
      </c>
      <c r="E13348" t="s">
        <v>784</v>
      </c>
      <c r="F13348" t="str">
        <f>VLOOKUP(E13348,病床機能区分!$A$2:$C$14,3,0)</f>
        <v>06：合計</v>
      </c>
      <c r="G13348" t="s">
        <v>1238</v>
      </c>
      <c r="H13348" t="s">
        <v>1176</v>
      </c>
      <c r="I13348">
        <v>3572</v>
      </c>
      <c r="J13348" s="40">
        <f>I13353</f>
        <v>1.0040758959943781</v>
      </c>
    </row>
    <row r="13349" spans="1:10">
      <c r="A13349" t="s">
        <v>1169</v>
      </c>
      <c r="B13349" t="s">
        <v>1083</v>
      </c>
      <c r="C13349" t="s">
        <v>1184</v>
      </c>
      <c r="D13349" t="str">
        <f>VLOOKUP(C13349,時点区分!$A$2:$C$8,3,0)</f>
        <v>05:R4年度現状一致率</v>
      </c>
      <c r="E13349" t="s">
        <v>0</v>
      </c>
      <c r="F13349" t="str">
        <f>VLOOKUP(E13349,病床機能区分!$A$2:$C$14,3,0)</f>
        <v>01：高度急性期</v>
      </c>
      <c r="G13349" t="s">
        <v>1239</v>
      </c>
      <c r="H13349" t="s">
        <v>1270</v>
      </c>
      <c r="I13349">
        <v>0.43259838124476696</v>
      </c>
      <c r="J13349" s="40"/>
    </row>
    <row r="13350" spans="1:10">
      <c r="A13350" t="s">
        <v>1169</v>
      </c>
      <c r="B13350" t="s">
        <v>1083</v>
      </c>
      <c r="C13350" t="s">
        <v>1184</v>
      </c>
      <c r="D13350" t="str">
        <f>VLOOKUP(C13350,時点区分!$A$2:$C$8,3,0)</f>
        <v>05:R4年度現状一致率</v>
      </c>
      <c r="E13350" t="s">
        <v>1</v>
      </c>
      <c r="F13350" t="str">
        <f>VLOOKUP(E13350,病床機能区分!$A$2:$C$14,3,0)</f>
        <v>02：急性期</v>
      </c>
      <c r="G13350" t="s">
        <v>1241</v>
      </c>
      <c r="H13350" t="s">
        <v>1270</v>
      </c>
      <c r="I13350">
        <v>1.2574117647058825</v>
      </c>
      <c r="J13350" s="40"/>
    </row>
    <row r="13351" spans="1:10">
      <c r="A13351" t="s">
        <v>1169</v>
      </c>
      <c r="B13351" t="s">
        <v>1083</v>
      </c>
      <c r="C13351" t="s">
        <v>1184</v>
      </c>
      <c r="D13351" t="str">
        <f>VLOOKUP(C13351,時点区分!$A$2:$C$8,3,0)</f>
        <v>05:R4年度現状一致率</v>
      </c>
      <c r="E13351" t="s">
        <v>2</v>
      </c>
      <c r="F13351" t="str">
        <f>VLOOKUP(E13351,病床機能区分!$A$2:$C$14,3,0)</f>
        <v>03：回復期</v>
      </c>
      <c r="G13351" t="s">
        <v>1243</v>
      </c>
      <c r="H13351" t="s">
        <v>1270</v>
      </c>
      <c r="I13351">
        <v>0.46851385390428213</v>
      </c>
      <c r="J13351" s="40"/>
    </row>
    <row r="13352" spans="1:10">
      <c r="A13352" t="s">
        <v>1169</v>
      </c>
      <c r="B13352" t="s">
        <v>1083</v>
      </c>
      <c r="C13352" t="s">
        <v>1184</v>
      </c>
      <c r="D13352" t="str">
        <f>VLOOKUP(C13352,時点区分!$A$2:$C$8,3,0)</f>
        <v>05:R4年度現状一致率</v>
      </c>
      <c r="E13352" t="s">
        <v>3</v>
      </c>
      <c r="F13352" t="str">
        <f>VLOOKUP(E13352,病床機能区分!$A$2:$C$14,3,0)</f>
        <v>04：慢性期</v>
      </c>
      <c r="G13352" t="s">
        <v>1245</v>
      </c>
      <c r="H13352" t="s">
        <v>1270</v>
      </c>
      <c r="I13352">
        <v>1.364271980423003</v>
      </c>
      <c r="J13352" s="40"/>
    </row>
    <row r="13353" spans="1:10">
      <c r="A13353" t="s">
        <v>1169</v>
      </c>
      <c r="B13353" t="s">
        <v>1083</v>
      </c>
      <c r="C13353" t="s">
        <v>1184</v>
      </c>
      <c r="D13353" t="str">
        <f>VLOOKUP(C13353,時点区分!$A$2:$C$8,3,0)</f>
        <v>05:R4年度現状一致率</v>
      </c>
      <c r="E13353" t="s">
        <v>784</v>
      </c>
      <c r="F13353" t="str">
        <f>VLOOKUP(E13353,病床機能区分!$A$2:$C$14,3,0)</f>
        <v>06：合計</v>
      </c>
      <c r="G13353" t="s">
        <v>1247</v>
      </c>
      <c r="H13353" t="s">
        <v>1270</v>
      </c>
      <c r="I13353">
        <v>1.0040758959943781</v>
      </c>
      <c r="J13353" s="40"/>
    </row>
    <row r="13354" spans="1:10">
      <c r="A13354" t="s">
        <v>1169</v>
      </c>
      <c r="B13354" t="s">
        <v>1083</v>
      </c>
      <c r="C13354" t="s">
        <v>1185</v>
      </c>
      <c r="D13354" t="str">
        <f>VLOOKUP(C13354,時点区分!$A$2:$C$8,3,0)</f>
        <v>06:R4年度病床機能報告_2025年時点</v>
      </c>
      <c r="E13354" t="s">
        <v>0</v>
      </c>
      <c r="F13354" t="str">
        <f>VLOOKUP(E13354,病床機能区分!$A$2:$C$14,3,0)</f>
        <v>01：高度急性期</v>
      </c>
      <c r="G13354" t="s">
        <v>1249</v>
      </c>
      <c r="H13354" t="s">
        <v>1176</v>
      </c>
      <c r="I13354">
        <v>155</v>
      </c>
      <c r="J13354" s="40">
        <f>I13362</f>
        <v>0.43259838124476696</v>
      </c>
    </row>
    <row r="13355" spans="1:10">
      <c r="A13355" t="s">
        <v>1169</v>
      </c>
      <c r="B13355" t="s">
        <v>1083</v>
      </c>
      <c r="C13355" t="s">
        <v>1185</v>
      </c>
      <c r="D13355" t="str">
        <f>VLOOKUP(C13355,時点区分!$A$2:$C$8,3,0)</f>
        <v>06:R4年度病床機能報告_2025年時点</v>
      </c>
      <c r="E13355" t="s">
        <v>1</v>
      </c>
      <c r="F13355" t="str">
        <f>VLOOKUP(E13355,病床機能区分!$A$2:$C$14,3,0)</f>
        <v>02：急性期</v>
      </c>
      <c r="G13355" t="s">
        <v>1251</v>
      </c>
      <c r="H13355" t="s">
        <v>1176</v>
      </c>
      <c r="I13355">
        <v>1293</v>
      </c>
      <c r="J13355" s="40">
        <f>I13363</f>
        <v>1.2169411764705882</v>
      </c>
    </row>
    <row r="13356" spans="1:10">
      <c r="A13356" t="s">
        <v>1169</v>
      </c>
      <c r="B13356" t="s">
        <v>1083</v>
      </c>
      <c r="C13356" t="s">
        <v>1185</v>
      </c>
      <c r="D13356" t="str">
        <f>VLOOKUP(C13356,時点区分!$A$2:$C$8,3,0)</f>
        <v>06:R4年度病床機能報告_2025年時点</v>
      </c>
      <c r="E13356" t="s">
        <v>2</v>
      </c>
      <c r="F13356" t="str">
        <f>VLOOKUP(E13356,病床機能区分!$A$2:$C$14,3,0)</f>
        <v>03：回復期</v>
      </c>
      <c r="G13356" t="s">
        <v>1253</v>
      </c>
      <c r="H13356" t="s">
        <v>1176</v>
      </c>
      <c r="I13356">
        <v>465</v>
      </c>
      <c r="J13356" s="40">
        <f>I13364</f>
        <v>0.46851385390428213</v>
      </c>
    </row>
    <row r="13357" spans="1:10">
      <c r="A13357" t="s">
        <v>1169</v>
      </c>
      <c r="B13357" t="s">
        <v>1083</v>
      </c>
      <c r="C13357" t="s">
        <v>1185</v>
      </c>
      <c r="D13357" t="str">
        <f>VLOOKUP(C13357,時点区分!$A$2:$C$8,3,0)</f>
        <v>06:R4年度病床機能報告_2025年時点</v>
      </c>
      <c r="E13357" t="s">
        <v>3</v>
      </c>
      <c r="F13357" t="str">
        <f>VLOOKUP(E13357,病床機能区分!$A$2:$C$14,3,0)</f>
        <v>04：慢性期</v>
      </c>
      <c r="G13357" t="s">
        <v>1255</v>
      </c>
      <c r="H13357" t="s">
        <v>1176</v>
      </c>
      <c r="I13357">
        <v>1659</v>
      </c>
      <c r="J13357" s="40">
        <f>I13365</f>
        <v>1.4499213424226534</v>
      </c>
    </row>
    <row r="13358" spans="1:10">
      <c r="A13358" t="s">
        <v>1169</v>
      </c>
      <c r="B13358" t="s">
        <v>1083</v>
      </c>
      <c r="C13358" t="s">
        <v>1185</v>
      </c>
      <c r="D13358" t="str">
        <f>VLOOKUP(C13358,時点区分!$A$2:$C$8,3,0)</f>
        <v>06:R4年度病床機能報告_2025年時点</v>
      </c>
      <c r="E13358" t="s">
        <v>779</v>
      </c>
      <c r="F13358" t="str">
        <f>VLOOKUP(E13358,病床機能区分!$A$2:$C$14,3,0)</f>
        <v>11：介護保険施設等へ移行予定</v>
      </c>
      <c r="G13358" t="s">
        <v>1257</v>
      </c>
      <c r="H13358" t="s">
        <v>1176</v>
      </c>
      <c r="I13358">
        <v>0</v>
      </c>
      <c r="J13358" s="40"/>
    </row>
    <row r="13359" spans="1:10">
      <c r="A13359" t="s">
        <v>1169</v>
      </c>
      <c r="B13359" t="s">
        <v>1083</v>
      </c>
      <c r="C13359" t="s">
        <v>1185</v>
      </c>
      <c r="D13359" t="str">
        <f>VLOOKUP(C13359,時点区分!$A$2:$C$8,3,0)</f>
        <v>06:R4年度病床機能報告_2025年時点</v>
      </c>
      <c r="E13359" t="s">
        <v>780</v>
      </c>
      <c r="F13359" t="str">
        <f>VLOOKUP(E13359,病床機能区分!$A$2:$C$14,3,0)</f>
        <v>12：休棟予定</v>
      </c>
      <c r="G13359" t="s">
        <v>1259</v>
      </c>
      <c r="H13359" t="s">
        <v>1176</v>
      </c>
      <c r="I13359">
        <v>0</v>
      </c>
      <c r="J13359" s="40"/>
    </row>
    <row r="13360" spans="1:10">
      <c r="A13360" t="s">
        <v>1169</v>
      </c>
      <c r="B13360" t="s">
        <v>1083</v>
      </c>
      <c r="C13360" t="s">
        <v>1185</v>
      </c>
      <c r="D13360" t="str">
        <f>VLOOKUP(C13360,時点区分!$A$2:$C$8,3,0)</f>
        <v>06:R4年度病床機能報告_2025年時点</v>
      </c>
      <c r="E13360" t="s">
        <v>781</v>
      </c>
      <c r="F13360" t="str">
        <f>VLOOKUP(E13360,病床機能区分!$A$2:$C$14,3,0)</f>
        <v>13：廃止予定</v>
      </c>
      <c r="G13360" t="s">
        <v>1261</v>
      </c>
      <c r="H13360" t="s">
        <v>1176</v>
      </c>
      <c r="I13360">
        <v>0</v>
      </c>
      <c r="J13360" s="40"/>
    </row>
    <row r="13361" spans="1:10">
      <c r="A13361" t="s">
        <v>1169</v>
      </c>
      <c r="B13361" t="s">
        <v>1083</v>
      </c>
      <c r="C13361" t="s">
        <v>1185</v>
      </c>
      <c r="D13361" t="str">
        <f>VLOOKUP(C13361,時点区分!$A$2:$C$8,3,0)</f>
        <v>06:R4年度病床機能報告_2025年時点</v>
      </c>
      <c r="E13361" t="s">
        <v>784</v>
      </c>
      <c r="F13361" t="str">
        <f>VLOOKUP(E13361,病床機能区分!$A$2:$C$14,3,0)</f>
        <v>06：合計</v>
      </c>
      <c r="G13361" t="s">
        <v>1263</v>
      </c>
      <c r="H13361" t="s">
        <v>1176</v>
      </c>
      <c r="I13361">
        <v>3572</v>
      </c>
      <c r="J13361" s="40">
        <f>I13366</f>
        <v>1.0040758959943781</v>
      </c>
    </row>
    <row r="13362" spans="1:10">
      <c r="A13362" t="s">
        <v>1169</v>
      </c>
      <c r="B13362" t="s">
        <v>1083</v>
      </c>
      <c r="C13362" t="s">
        <v>1278</v>
      </c>
      <c r="D13362" t="str">
        <f>VLOOKUP(C13362,時点区分!$A$2:$C$8,3,0)</f>
        <v>07:R4年度将来一致率</v>
      </c>
      <c r="E13362" t="s">
        <v>0</v>
      </c>
      <c r="F13362" t="str">
        <f>VLOOKUP(E13362,病床機能区分!$A$2:$C$14,3,0)</f>
        <v>01：高度急性期</v>
      </c>
      <c r="G13362" t="s">
        <v>1281</v>
      </c>
      <c r="H13362" t="s">
        <v>1270</v>
      </c>
      <c r="I13362">
        <v>0.43259838124476696</v>
      </c>
      <c r="J13362" s="40"/>
    </row>
    <row r="13363" spans="1:10">
      <c r="A13363" t="s">
        <v>1169</v>
      </c>
      <c r="B13363" t="s">
        <v>1083</v>
      </c>
      <c r="C13363" t="s">
        <v>1278</v>
      </c>
      <c r="D13363" t="str">
        <f>VLOOKUP(C13363,時点区分!$A$2:$C$8,3,0)</f>
        <v>07:R4年度将来一致率</v>
      </c>
      <c r="E13363" t="s">
        <v>1</v>
      </c>
      <c r="F13363" t="str">
        <f>VLOOKUP(E13363,病床機能区分!$A$2:$C$14,3,0)</f>
        <v>02：急性期</v>
      </c>
      <c r="G13363" t="s">
        <v>1283</v>
      </c>
      <c r="H13363" t="s">
        <v>1270</v>
      </c>
      <c r="I13363">
        <v>1.2169411764705882</v>
      </c>
      <c r="J13363" s="40"/>
    </row>
    <row r="13364" spans="1:10">
      <c r="A13364" t="s">
        <v>1169</v>
      </c>
      <c r="B13364" t="s">
        <v>1083</v>
      </c>
      <c r="C13364" t="s">
        <v>1278</v>
      </c>
      <c r="D13364" t="str">
        <f>VLOOKUP(C13364,時点区分!$A$2:$C$8,3,0)</f>
        <v>07:R4年度将来一致率</v>
      </c>
      <c r="E13364" t="s">
        <v>2</v>
      </c>
      <c r="F13364" t="str">
        <f>VLOOKUP(E13364,病床機能区分!$A$2:$C$14,3,0)</f>
        <v>03：回復期</v>
      </c>
      <c r="G13364" t="s">
        <v>1285</v>
      </c>
      <c r="H13364" t="s">
        <v>1270</v>
      </c>
      <c r="I13364">
        <v>0.46851385390428213</v>
      </c>
      <c r="J13364" s="40"/>
    </row>
    <row r="13365" spans="1:10">
      <c r="A13365" t="s">
        <v>1169</v>
      </c>
      <c r="B13365" t="s">
        <v>1083</v>
      </c>
      <c r="C13365" t="s">
        <v>1278</v>
      </c>
      <c r="D13365" t="str">
        <f>VLOOKUP(C13365,時点区分!$A$2:$C$8,3,0)</f>
        <v>07:R4年度将来一致率</v>
      </c>
      <c r="E13365" t="s">
        <v>3</v>
      </c>
      <c r="F13365" t="str">
        <f>VLOOKUP(E13365,病床機能区分!$A$2:$C$14,3,0)</f>
        <v>04：慢性期</v>
      </c>
      <c r="G13365" t="s">
        <v>1287</v>
      </c>
      <c r="H13365" t="s">
        <v>1270</v>
      </c>
      <c r="I13365">
        <v>1.4499213424226534</v>
      </c>
      <c r="J13365" s="40"/>
    </row>
    <row r="13366" spans="1:10" ht="14" thickBot="1">
      <c r="A13366" t="s">
        <v>1169</v>
      </c>
      <c r="B13366" t="s">
        <v>1083</v>
      </c>
      <c r="C13366" t="s">
        <v>1278</v>
      </c>
      <c r="D13366" t="str">
        <f>VLOOKUP(C13366,時点区分!$A$2:$C$8,3,0)</f>
        <v>07:R4年度将来一致率</v>
      </c>
      <c r="E13366" t="s">
        <v>784</v>
      </c>
      <c r="F13366" t="str">
        <f>VLOOKUP(E13366,病床機能区分!$A$2:$C$14,3,0)</f>
        <v>06：合計</v>
      </c>
      <c r="G13366" t="s">
        <v>1289</v>
      </c>
      <c r="H13366" t="s">
        <v>1270</v>
      </c>
      <c r="I13366">
        <v>1.0040758959943781</v>
      </c>
      <c r="J13366" s="41"/>
    </row>
    <row r="13367" spans="1:10">
      <c r="A13367" t="s">
        <v>1169</v>
      </c>
      <c r="B13367" t="s">
        <v>1084</v>
      </c>
      <c r="C13367" t="s">
        <v>1181</v>
      </c>
      <c r="D13367" t="str">
        <f>VLOOKUP(C13367,時点区分!$A$2:$C$8,3,0)</f>
        <v>01:現状ー構想策定時</v>
      </c>
      <c r="E13367" t="s">
        <v>0</v>
      </c>
      <c r="F13367" t="str">
        <f>VLOOKUP(E13367,病床機能区分!$A$2:$C$14,3,0)</f>
        <v>01：高度急性期</v>
      </c>
      <c r="G13367" t="s">
        <v>1186</v>
      </c>
      <c r="H13367" t="s">
        <v>1176</v>
      </c>
      <c r="I13367">
        <v>16</v>
      </c>
      <c r="J13367" s="39">
        <f>I13382</f>
        <v>0.16771488469601675</v>
      </c>
    </row>
    <row r="13368" spans="1:10">
      <c r="A13368" t="s">
        <v>1169</v>
      </c>
      <c r="B13368" t="s">
        <v>1084</v>
      </c>
      <c r="C13368" t="s">
        <v>1181</v>
      </c>
      <c r="D13368" t="str">
        <f>VLOOKUP(C13368,時点区分!$A$2:$C$8,3,0)</f>
        <v>01:現状ー構想策定時</v>
      </c>
      <c r="E13368" t="s">
        <v>1</v>
      </c>
      <c r="F13368" t="str">
        <f>VLOOKUP(E13368,病床機能区分!$A$2:$C$14,3,0)</f>
        <v>02：急性期</v>
      </c>
      <c r="G13368" t="s">
        <v>1188</v>
      </c>
      <c r="H13368" t="s">
        <v>1176</v>
      </c>
      <c r="I13368">
        <v>854</v>
      </c>
      <c r="J13368" s="40">
        <f>I13383</f>
        <v>1.7396618455897332</v>
      </c>
    </row>
    <row r="13369" spans="1:10">
      <c r="A13369" t="s">
        <v>1169</v>
      </c>
      <c r="B13369" t="s">
        <v>1084</v>
      </c>
      <c r="C13369" t="s">
        <v>1181</v>
      </c>
      <c r="D13369" t="str">
        <f>VLOOKUP(C13369,時点区分!$A$2:$C$8,3,0)</f>
        <v>01:現状ー構想策定時</v>
      </c>
      <c r="E13369" t="s">
        <v>2</v>
      </c>
      <c r="F13369" t="str">
        <f>VLOOKUP(E13369,病床機能区分!$A$2:$C$14,3,0)</f>
        <v>03：回復期</v>
      </c>
      <c r="G13369" t="s">
        <v>1190</v>
      </c>
      <c r="H13369" t="s">
        <v>1176</v>
      </c>
      <c r="I13369">
        <v>432</v>
      </c>
      <c r="J13369" s="40">
        <f>I13384</f>
        <v>0.90947368421052632</v>
      </c>
    </row>
    <row r="13370" spans="1:10">
      <c r="A13370" t="s">
        <v>1169</v>
      </c>
      <c r="B13370" t="s">
        <v>1084</v>
      </c>
      <c r="C13370" t="s">
        <v>1181</v>
      </c>
      <c r="D13370" t="str">
        <f>VLOOKUP(C13370,時点区分!$A$2:$C$8,3,0)</f>
        <v>01:現状ー構想策定時</v>
      </c>
      <c r="E13370" t="s">
        <v>3</v>
      </c>
      <c r="F13370" t="str">
        <f>VLOOKUP(E13370,病床機能区分!$A$2:$C$14,3,0)</f>
        <v>04：慢性期</v>
      </c>
      <c r="G13370" t="s">
        <v>1192</v>
      </c>
      <c r="H13370" t="s">
        <v>1176</v>
      </c>
      <c r="I13370">
        <v>647</v>
      </c>
      <c r="J13370" s="40">
        <f>I13385</f>
        <v>1.7355150214592274</v>
      </c>
    </row>
    <row r="13371" spans="1:10">
      <c r="A13371" t="s">
        <v>1169</v>
      </c>
      <c r="B13371" t="s">
        <v>1084</v>
      </c>
      <c r="C13371" t="s">
        <v>1181</v>
      </c>
      <c r="D13371" t="str">
        <f>VLOOKUP(C13371,時点区分!$A$2:$C$8,3,0)</f>
        <v>01:現状ー構想策定時</v>
      </c>
      <c r="E13371" t="s">
        <v>783</v>
      </c>
      <c r="F13371" t="str">
        <f>VLOOKUP(E13371,病床機能区分!$A$2:$C$14,3,0)</f>
        <v>05：未報告</v>
      </c>
      <c r="G13371" t="s">
        <v>1194</v>
      </c>
      <c r="H13371" t="s">
        <v>1176</v>
      </c>
      <c r="I13371">
        <v>60</v>
      </c>
      <c r="J13371" s="40"/>
    </row>
    <row r="13372" spans="1:10">
      <c r="A13372" t="s">
        <v>1169</v>
      </c>
      <c r="B13372" t="s">
        <v>1084</v>
      </c>
      <c r="C13372" t="s">
        <v>1181</v>
      </c>
      <c r="D13372" t="str">
        <f>VLOOKUP(C13372,時点区分!$A$2:$C$8,3,0)</f>
        <v>01:現状ー構想策定時</v>
      </c>
      <c r="E13372" t="s">
        <v>784</v>
      </c>
      <c r="F13372" t="str">
        <f>VLOOKUP(E13372,病床機能区分!$A$2:$C$14,3,0)</f>
        <v>06：合計</v>
      </c>
      <c r="G13372" t="s">
        <v>1196</v>
      </c>
      <c r="H13372" t="s">
        <v>1176</v>
      </c>
      <c r="I13372">
        <v>2009</v>
      </c>
      <c r="J13372" s="40">
        <f>I13386</f>
        <v>1.4008785998187017</v>
      </c>
    </row>
    <row r="13373" spans="1:10">
      <c r="A13373" t="s">
        <v>1169</v>
      </c>
      <c r="B13373" t="s">
        <v>1084</v>
      </c>
      <c r="C13373" t="s">
        <v>1181</v>
      </c>
      <c r="D13373" t="str">
        <f>VLOOKUP(C13373,時点区分!$A$2:$C$8,3,0)</f>
        <v>01:現状ー構想策定時</v>
      </c>
      <c r="E13373" t="s">
        <v>785</v>
      </c>
      <c r="F13373" t="str">
        <f>VLOOKUP(E13373,病床機能区分!$A$2:$C$14,3,0)</f>
        <v>07：在宅医療等</v>
      </c>
      <c r="G13373" t="s">
        <v>1198</v>
      </c>
      <c r="H13373" t="s">
        <v>1176</v>
      </c>
      <c r="I13373">
        <v>0</v>
      </c>
      <c r="J13373" s="40"/>
    </row>
    <row r="13374" spans="1:10">
      <c r="A13374" t="s">
        <v>1169</v>
      </c>
      <c r="B13374" t="s">
        <v>1084</v>
      </c>
      <c r="C13374" t="s">
        <v>1181</v>
      </c>
      <c r="D13374" t="str">
        <f>VLOOKUP(C13374,時点区分!$A$2:$C$8,3,0)</f>
        <v>01:現状ー構想策定時</v>
      </c>
      <c r="E13374" t="s">
        <v>786</v>
      </c>
      <c r="F13374" t="str">
        <f>VLOOKUP(E13374,病床機能区分!$A$2:$C$14,3,0)</f>
        <v>08：うち訪問診療分</v>
      </c>
      <c r="G13374" t="s">
        <v>1200</v>
      </c>
      <c r="H13374" t="s">
        <v>1176</v>
      </c>
      <c r="I13374">
        <v>0</v>
      </c>
      <c r="J13374" s="40"/>
    </row>
    <row r="13375" spans="1:10">
      <c r="A13375" t="s">
        <v>1169</v>
      </c>
      <c r="B13375" t="s">
        <v>1084</v>
      </c>
      <c r="C13375" t="s">
        <v>1129</v>
      </c>
      <c r="D13375" t="str">
        <f>VLOOKUP(C13375,時点区分!$A$2:$C$8,3,0)</f>
        <v>02:将来</v>
      </c>
      <c r="E13375" t="s">
        <v>0</v>
      </c>
      <c r="F13375" t="str">
        <f>VLOOKUP(E13375,病床機能区分!$A$2:$C$14,3,0)</f>
        <v>01：高度急性期</v>
      </c>
      <c r="G13375" t="s">
        <v>1202</v>
      </c>
      <c r="H13375" t="s">
        <v>1176</v>
      </c>
      <c r="I13375">
        <v>95.4</v>
      </c>
      <c r="J13375" s="40">
        <f>I13382</f>
        <v>0.16771488469601675</v>
      </c>
    </row>
    <row r="13376" spans="1:10">
      <c r="A13376" t="s">
        <v>1169</v>
      </c>
      <c r="B13376" t="s">
        <v>1084</v>
      </c>
      <c r="C13376" t="s">
        <v>1129</v>
      </c>
      <c r="D13376" t="str">
        <f>VLOOKUP(C13376,時点区分!$A$2:$C$8,3,0)</f>
        <v>02:将来</v>
      </c>
      <c r="E13376" t="s">
        <v>1</v>
      </c>
      <c r="F13376" t="str">
        <f>VLOOKUP(E13376,病床機能区分!$A$2:$C$14,3,0)</f>
        <v>02：急性期</v>
      </c>
      <c r="G13376" t="s">
        <v>1204</v>
      </c>
      <c r="H13376" t="s">
        <v>1176</v>
      </c>
      <c r="I13376">
        <v>490.9</v>
      </c>
      <c r="J13376" s="40">
        <f>I13383</f>
        <v>1.7396618455897332</v>
      </c>
    </row>
    <row r="13377" spans="1:10">
      <c r="A13377" t="s">
        <v>1169</v>
      </c>
      <c r="B13377" t="s">
        <v>1084</v>
      </c>
      <c r="C13377" t="s">
        <v>1129</v>
      </c>
      <c r="D13377" t="str">
        <f>VLOOKUP(C13377,時点区分!$A$2:$C$8,3,0)</f>
        <v>02:将来</v>
      </c>
      <c r="E13377" t="s">
        <v>2</v>
      </c>
      <c r="F13377" t="str">
        <f>VLOOKUP(E13377,病床機能区分!$A$2:$C$14,3,0)</f>
        <v>03：回復期</v>
      </c>
      <c r="G13377" t="s">
        <v>1206</v>
      </c>
      <c r="H13377" t="s">
        <v>1176</v>
      </c>
      <c r="I13377">
        <v>475</v>
      </c>
      <c r="J13377" s="40">
        <f>I13384</f>
        <v>0.90947368421052632</v>
      </c>
    </row>
    <row r="13378" spans="1:10">
      <c r="A13378" t="s">
        <v>1169</v>
      </c>
      <c r="B13378" t="s">
        <v>1084</v>
      </c>
      <c r="C13378" t="s">
        <v>1129</v>
      </c>
      <c r="D13378" t="str">
        <f>VLOOKUP(C13378,時点区分!$A$2:$C$8,3,0)</f>
        <v>02:将来</v>
      </c>
      <c r="E13378" t="s">
        <v>3</v>
      </c>
      <c r="F13378" t="str">
        <f>VLOOKUP(E13378,病床機能区分!$A$2:$C$14,3,0)</f>
        <v>04：慢性期</v>
      </c>
      <c r="G13378" t="s">
        <v>1208</v>
      </c>
      <c r="H13378" t="s">
        <v>1176</v>
      </c>
      <c r="I13378">
        <v>372.8</v>
      </c>
      <c r="J13378" s="40">
        <f>I13385</f>
        <v>1.7355150214592274</v>
      </c>
    </row>
    <row r="13379" spans="1:10">
      <c r="A13379" t="s">
        <v>1169</v>
      </c>
      <c r="B13379" t="s">
        <v>1084</v>
      </c>
      <c r="C13379" t="s">
        <v>1129</v>
      </c>
      <c r="D13379" t="str">
        <f>VLOOKUP(C13379,時点区分!$A$2:$C$8,3,0)</f>
        <v>02:将来</v>
      </c>
      <c r="E13379" t="s">
        <v>784</v>
      </c>
      <c r="F13379" t="str">
        <f>VLOOKUP(E13379,病床機能区分!$A$2:$C$14,3,0)</f>
        <v>06：合計</v>
      </c>
      <c r="G13379" t="s">
        <v>1210</v>
      </c>
      <c r="H13379" t="s">
        <v>1176</v>
      </c>
      <c r="I13379">
        <v>1434.1</v>
      </c>
      <c r="J13379" s="40">
        <f>I13386</f>
        <v>1.4008785998187017</v>
      </c>
    </row>
    <row r="13380" spans="1:10">
      <c r="A13380" t="s">
        <v>1169</v>
      </c>
      <c r="B13380" t="s">
        <v>1084</v>
      </c>
      <c r="C13380" t="s">
        <v>1129</v>
      </c>
      <c r="D13380" t="str">
        <f>VLOOKUP(C13380,時点区分!$A$2:$C$8,3,0)</f>
        <v>02:将来</v>
      </c>
      <c r="E13380" t="s">
        <v>785</v>
      </c>
      <c r="F13380" t="str">
        <f>VLOOKUP(E13380,病床機能区分!$A$2:$C$14,3,0)</f>
        <v>07：在宅医療等</v>
      </c>
      <c r="G13380" t="s">
        <v>1212</v>
      </c>
      <c r="H13380" t="s">
        <v>1176</v>
      </c>
      <c r="I13380">
        <v>-1920.7</v>
      </c>
      <c r="J13380" s="40"/>
    </row>
    <row r="13381" spans="1:10">
      <c r="A13381" t="s">
        <v>1169</v>
      </c>
      <c r="B13381" t="s">
        <v>1084</v>
      </c>
      <c r="C13381" t="s">
        <v>1129</v>
      </c>
      <c r="D13381" t="str">
        <f>VLOOKUP(C13381,時点区分!$A$2:$C$8,3,0)</f>
        <v>02:将来</v>
      </c>
      <c r="E13381" t="s">
        <v>786</v>
      </c>
      <c r="F13381" t="str">
        <f>VLOOKUP(E13381,病床機能区分!$A$2:$C$14,3,0)</f>
        <v>08：うち訪問診療分</v>
      </c>
      <c r="G13381" t="s">
        <v>1214</v>
      </c>
      <c r="H13381" t="s">
        <v>1176</v>
      </c>
      <c r="I13381">
        <v>-580.1</v>
      </c>
      <c r="J13381" s="40"/>
    </row>
    <row r="13382" spans="1:10">
      <c r="A13382" t="s">
        <v>1169</v>
      </c>
      <c r="B13382" t="s">
        <v>1084</v>
      </c>
      <c r="C13382" t="s">
        <v>1182</v>
      </c>
      <c r="D13382" t="str">
        <f>VLOOKUP(C13382,時点区分!$A$2:$C$8,3,0)</f>
        <v>03:構想策定時一致率</v>
      </c>
      <c r="E13382" t="s">
        <v>0</v>
      </c>
      <c r="F13382" t="str">
        <f>VLOOKUP(E13382,病床機能区分!$A$2:$C$14,3,0)</f>
        <v>01：高度急性期</v>
      </c>
      <c r="G13382" t="s">
        <v>1216</v>
      </c>
      <c r="H13382" t="s">
        <v>1270</v>
      </c>
      <c r="I13382">
        <v>0.16771488469601675</v>
      </c>
      <c r="J13382" s="40"/>
    </row>
    <row r="13383" spans="1:10">
      <c r="A13383" t="s">
        <v>1169</v>
      </c>
      <c r="B13383" t="s">
        <v>1084</v>
      </c>
      <c r="C13383" t="s">
        <v>1182</v>
      </c>
      <c r="D13383" t="str">
        <f>VLOOKUP(C13383,時点区分!$A$2:$C$8,3,0)</f>
        <v>03:構想策定時一致率</v>
      </c>
      <c r="E13383" t="s">
        <v>1</v>
      </c>
      <c r="F13383" t="str">
        <f>VLOOKUP(E13383,病床機能区分!$A$2:$C$14,3,0)</f>
        <v>02：急性期</v>
      </c>
      <c r="G13383" t="s">
        <v>1218</v>
      </c>
      <c r="H13383" t="s">
        <v>1270</v>
      </c>
      <c r="I13383">
        <v>1.7396618455897332</v>
      </c>
      <c r="J13383" s="40"/>
    </row>
    <row r="13384" spans="1:10">
      <c r="A13384" t="s">
        <v>1169</v>
      </c>
      <c r="B13384" t="s">
        <v>1084</v>
      </c>
      <c r="C13384" t="s">
        <v>1182</v>
      </c>
      <c r="D13384" t="str">
        <f>VLOOKUP(C13384,時点区分!$A$2:$C$8,3,0)</f>
        <v>03:構想策定時一致率</v>
      </c>
      <c r="E13384" t="s">
        <v>2</v>
      </c>
      <c r="F13384" t="str">
        <f>VLOOKUP(E13384,病床機能区分!$A$2:$C$14,3,0)</f>
        <v>03：回復期</v>
      </c>
      <c r="G13384" t="s">
        <v>1220</v>
      </c>
      <c r="H13384" t="s">
        <v>1270</v>
      </c>
      <c r="I13384">
        <v>0.90947368421052632</v>
      </c>
      <c r="J13384" s="40"/>
    </row>
    <row r="13385" spans="1:10">
      <c r="A13385" t="s">
        <v>1169</v>
      </c>
      <c r="B13385" t="s">
        <v>1084</v>
      </c>
      <c r="C13385" t="s">
        <v>1182</v>
      </c>
      <c r="D13385" t="str">
        <f>VLOOKUP(C13385,時点区分!$A$2:$C$8,3,0)</f>
        <v>03:構想策定時一致率</v>
      </c>
      <c r="E13385" t="s">
        <v>3</v>
      </c>
      <c r="F13385" t="str">
        <f>VLOOKUP(E13385,病床機能区分!$A$2:$C$14,3,0)</f>
        <v>04：慢性期</v>
      </c>
      <c r="G13385" t="s">
        <v>1222</v>
      </c>
      <c r="H13385" t="s">
        <v>1270</v>
      </c>
      <c r="I13385">
        <v>1.7355150214592274</v>
      </c>
      <c r="J13385" s="40"/>
    </row>
    <row r="13386" spans="1:10">
      <c r="A13386" t="s">
        <v>1169</v>
      </c>
      <c r="B13386" t="s">
        <v>1084</v>
      </c>
      <c r="C13386" t="s">
        <v>1182</v>
      </c>
      <c r="D13386" t="str">
        <f>VLOOKUP(C13386,時点区分!$A$2:$C$8,3,0)</f>
        <v>03:構想策定時一致率</v>
      </c>
      <c r="E13386" t="s">
        <v>784</v>
      </c>
      <c r="F13386" t="str">
        <f>VLOOKUP(E13386,病床機能区分!$A$2:$C$14,3,0)</f>
        <v>06：合計</v>
      </c>
      <c r="G13386" t="s">
        <v>1224</v>
      </c>
      <c r="H13386" t="s">
        <v>1270</v>
      </c>
      <c r="I13386">
        <v>1.4008785998187017</v>
      </c>
      <c r="J13386" s="40"/>
    </row>
    <row r="13387" spans="1:10">
      <c r="A13387" t="s">
        <v>1169</v>
      </c>
      <c r="B13387" t="s">
        <v>1084</v>
      </c>
      <c r="C13387" t="s">
        <v>1183</v>
      </c>
      <c r="D13387" t="str">
        <f>VLOOKUP(C13387,時点区分!$A$2:$C$8,3,0)</f>
        <v>04:R4年度病床機能報告_2022年時点</v>
      </c>
      <c r="E13387" t="s">
        <v>0</v>
      </c>
      <c r="F13387" t="str">
        <f>VLOOKUP(E13387,病床機能区分!$A$2:$C$14,3,0)</f>
        <v>01：高度急性期</v>
      </c>
      <c r="G13387" t="s">
        <v>1226</v>
      </c>
      <c r="H13387" t="s">
        <v>1176</v>
      </c>
      <c r="I13387">
        <v>16</v>
      </c>
      <c r="J13387" s="40">
        <f>I13394</f>
        <v>0.16771488469601675</v>
      </c>
    </row>
    <row r="13388" spans="1:10">
      <c r="A13388" t="s">
        <v>1169</v>
      </c>
      <c r="B13388" t="s">
        <v>1084</v>
      </c>
      <c r="C13388" t="s">
        <v>1183</v>
      </c>
      <c r="D13388" t="str">
        <f>VLOOKUP(C13388,時点区分!$A$2:$C$8,3,0)</f>
        <v>04:R4年度病床機能報告_2022年時点</v>
      </c>
      <c r="E13388" t="s">
        <v>1</v>
      </c>
      <c r="F13388" t="str">
        <f>VLOOKUP(E13388,病床機能区分!$A$2:$C$14,3,0)</f>
        <v>02：急性期</v>
      </c>
      <c r="G13388" t="s">
        <v>1228</v>
      </c>
      <c r="H13388" t="s">
        <v>1176</v>
      </c>
      <c r="I13388">
        <v>610</v>
      </c>
      <c r="J13388" s="40">
        <f t="shared" ref="J13388:J13390" si="327">I13395</f>
        <v>1.2426156039926666</v>
      </c>
    </row>
    <row r="13389" spans="1:10">
      <c r="A13389" t="s">
        <v>1169</v>
      </c>
      <c r="B13389" t="s">
        <v>1084</v>
      </c>
      <c r="C13389" t="s">
        <v>1183</v>
      </c>
      <c r="D13389" t="str">
        <f>VLOOKUP(C13389,時点区分!$A$2:$C$8,3,0)</f>
        <v>04:R4年度病床機能報告_2022年時点</v>
      </c>
      <c r="E13389" t="s">
        <v>2</v>
      </c>
      <c r="F13389" t="str">
        <f>VLOOKUP(E13389,病床機能区分!$A$2:$C$14,3,0)</f>
        <v>03：回復期</v>
      </c>
      <c r="G13389" t="s">
        <v>1230</v>
      </c>
      <c r="H13389" t="s">
        <v>1176</v>
      </c>
      <c r="I13389">
        <v>389</v>
      </c>
      <c r="J13389" s="40">
        <f t="shared" si="327"/>
        <v>0.81894736842105265</v>
      </c>
    </row>
    <row r="13390" spans="1:10">
      <c r="A13390" t="s">
        <v>1169</v>
      </c>
      <c r="B13390" t="s">
        <v>1084</v>
      </c>
      <c r="C13390" t="s">
        <v>1183</v>
      </c>
      <c r="D13390" t="str">
        <f>VLOOKUP(C13390,時点区分!$A$2:$C$8,3,0)</f>
        <v>04:R4年度病床機能報告_2022年時点</v>
      </c>
      <c r="E13390" t="s">
        <v>3</v>
      </c>
      <c r="F13390" t="str">
        <f>VLOOKUP(E13390,病床機能区分!$A$2:$C$14,3,0)</f>
        <v>04：慢性期</v>
      </c>
      <c r="G13390" t="s">
        <v>1232</v>
      </c>
      <c r="H13390" t="s">
        <v>1176</v>
      </c>
      <c r="I13390">
        <v>421</v>
      </c>
      <c r="J13390" s="40">
        <f t="shared" si="327"/>
        <v>1.1292918454935621</v>
      </c>
    </row>
    <row r="13391" spans="1:10">
      <c r="A13391" t="s">
        <v>1169</v>
      </c>
      <c r="B13391" t="s">
        <v>1084</v>
      </c>
      <c r="C13391" t="s">
        <v>1183</v>
      </c>
      <c r="D13391" t="str">
        <f>VLOOKUP(C13391,時点区分!$A$2:$C$8,3,0)</f>
        <v>04:R4年度病床機能報告_2022年時点</v>
      </c>
      <c r="E13391" t="s">
        <v>771</v>
      </c>
      <c r="F13391" t="str">
        <f>VLOOKUP(E13391,病床機能区分!$A$2:$C$14,3,0)</f>
        <v>09：休棟中（今後再開する予定）</v>
      </c>
      <c r="G13391" t="s">
        <v>1234</v>
      </c>
      <c r="H13391" t="s">
        <v>1176</v>
      </c>
      <c r="I13391">
        <v>0</v>
      </c>
      <c r="J13391" s="40"/>
    </row>
    <row r="13392" spans="1:10">
      <c r="A13392" t="s">
        <v>1169</v>
      </c>
      <c r="B13392" t="s">
        <v>1084</v>
      </c>
      <c r="C13392" t="s">
        <v>1183</v>
      </c>
      <c r="D13392" t="str">
        <f>VLOOKUP(C13392,時点区分!$A$2:$C$8,3,0)</f>
        <v>04:R4年度病床機能報告_2022年時点</v>
      </c>
      <c r="E13392" t="s">
        <v>772</v>
      </c>
      <c r="F13392" t="str">
        <f>VLOOKUP(E13392,病床機能区分!$A$2:$C$14,3,0)</f>
        <v>10：休棟中（今後廃止する予定）</v>
      </c>
      <c r="G13392" t="s">
        <v>1236</v>
      </c>
      <c r="H13392" t="s">
        <v>1176</v>
      </c>
      <c r="I13392">
        <v>15</v>
      </c>
      <c r="J13392" s="40"/>
    </row>
    <row r="13393" spans="1:10">
      <c r="A13393" t="s">
        <v>1169</v>
      </c>
      <c r="B13393" t="s">
        <v>1084</v>
      </c>
      <c r="C13393" t="s">
        <v>1183</v>
      </c>
      <c r="D13393" t="str">
        <f>VLOOKUP(C13393,時点区分!$A$2:$C$8,3,0)</f>
        <v>04:R4年度病床機能報告_2022年時点</v>
      </c>
      <c r="E13393" t="s">
        <v>784</v>
      </c>
      <c r="F13393" t="str">
        <f>VLOOKUP(E13393,病床機能区分!$A$2:$C$14,3,0)</f>
        <v>06：合計</v>
      </c>
      <c r="G13393" t="s">
        <v>1238</v>
      </c>
      <c r="H13393" t="s">
        <v>1176</v>
      </c>
      <c r="I13393">
        <v>1451</v>
      </c>
      <c r="J13393" s="40">
        <f>I13398</f>
        <v>1.0117843943936964</v>
      </c>
    </row>
    <row r="13394" spans="1:10">
      <c r="A13394" t="s">
        <v>1169</v>
      </c>
      <c r="B13394" t="s">
        <v>1084</v>
      </c>
      <c r="C13394" t="s">
        <v>1184</v>
      </c>
      <c r="D13394" t="str">
        <f>VLOOKUP(C13394,時点区分!$A$2:$C$8,3,0)</f>
        <v>05:R4年度現状一致率</v>
      </c>
      <c r="E13394" t="s">
        <v>0</v>
      </c>
      <c r="F13394" t="str">
        <f>VLOOKUP(E13394,病床機能区分!$A$2:$C$14,3,0)</f>
        <v>01：高度急性期</v>
      </c>
      <c r="G13394" t="s">
        <v>1239</v>
      </c>
      <c r="H13394" t="s">
        <v>1270</v>
      </c>
      <c r="I13394">
        <v>0.16771488469601675</v>
      </c>
      <c r="J13394" s="40"/>
    </row>
    <row r="13395" spans="1:10">
      <c r="A13395" t="s">
        <v>1169</v>
      </c>
      <c r="B13395" t="s">
        <v>1084</v>
      </c>
      <c r="C13395" t="s">
        <v>1184</v>
      </c>
      <c r="D13395" t="str">
        <f>VLOOKUP(C13395,時点区分!$A$2:$C$8,3,0)</f>
        <v>05:R4年度現状一致率</v>
      </c>
      <c r="E13395" t="s">
        <v>1</v>
      </c>
      <c r="F13395" t="str">
        <f>VLOOKUP(E13395,病床機能区分!$A$2:$C$14,3,0)</f>
        <v>02：急性期</v>
      </c>
      <c r="G13395" t="s">
        <v>1241</v>
      </c>
      <c r="H13395" t="s">
        <v>1270</v>
      </c>
      <c r="I13395">
        <v>1.2426156039926666</v>
      </c>
      <c r="J13395" s="40"/>
    </row>
    <row r="13396" spans="1:10">
      <c r="A13396" t="s">
        <v>1169</v>
      </c>
      <c r="B13396" t="s">
        <v>1084</v>
      </c>
      <c r="C13396" t="s">
        <v>1184</v>
      </c>
      <c r="D13396" t="str">
        <f>VLOOKUP(C13396,時点区分!$A$2:$C$8,3,0)</f>
        <v>05:R4年度現状一致率</v>
      </c>
      <c r="E13396" t="s">
        <v>2</v>
      </c>
      <c r="F13396" t="str">
        <f>VLOOKUP(E13396,病床機能区分!$A$2:$C$14,3,0)</f>
        <v>03：回復期</v>
      </c>
      <c r="G13396" t="s">
        <v>1243</v>
      </c>
      <c r="H13396" t="s">
        <v>1270</v>
      </c>
      <c r="I13396">
        <v>0.81894736842105265</v>
      </c>
      <c r="J13396" s="40"/>
    </row>
    <row r="13397" spans="1:10">
      <c r="A13397" t="s">
        <v>1169</v>
      </c>
      <c r="B13397" t="s">
        <v>1084</v>
      </c>
      <c r="C13397" t="s">
        <v>1184</v>
      </c>
      <c r="D13397" t="str">
        <f>VLOOKUP(C13397,時点区分!$A$2:$C$8,3,0)</f>
        <v>05:R4年度現状一致率</v>
      </c>
      <c r="E13397" t="s">
        <v>3</v>
      </c>
      <c r="F13397" t="str">
        <f>VLOOKUP(E13397,病床機能区分!$A$2:$C$14,3,0)</f>
        <v>04：慢性期</v>
      </c>
      <c r="G13397" t="s">
        <v>1245</v>
      </c>
      <c r="H13397" t="s">
        <v>1270</v>
      </c>
      <c r="I13397">
        <v>1.1292918454935621</v>
      </c>
      <c r="J13397" s="40"/>
    </row>
    <row r="13398" spans="1:10">
      <c r="A13398" t="s">
        <v>1169</v>
      </c>
      <c r="B13398" t="s">
        <v>1084</v>
      </c>
      <c r="C13398" t="s">
        <v>1184</v>
      </c>
      <c r="D13398" t="str">
        <f>VLOOKUP(C13398,時点区分!$A$2:$C$8,3,0)</f>
        <v>05:R4年度現状一致率</v>
      </c>
      <c r="E13398" t="s">
        <v>784</v>
      </c>
      <c r="F13398" t="str">
        <f>VLOOKUP(E13398,病床機能区分!$A$2:$C$14,3,0)</f>
        <v>06：合計</v>
      </c>
      <c r="G13398" t="s">
        <v>1247</v>
      </c>
      <c r="H13398" t="s">
        <v>1270</v>
      </c>
      <c r="I13398">
        <v>1.0117843943936964</v>
      </c>
      <c r="J13398" s="40"/>
    </row>
    <row r="13399" spans="1:10">
      <c r="A13399" t="s">
        <v>1169</v>
      </c>
      <c r="B13399" t="s">
        <v>1084</v>
      </c>
      <c r="C13399" t="s">
        <v>1185</v>
      </c>
      <c r="D13399" t="str">
        <f>VLOOKUP(C13399,時点区分!$A$2:$C$8,3,0)</f>
        <v>06:R4年度病床機能報告_2025年時点</v>
      </c>
      <c r="E13399" t="s">
        <v>0</v>
      </c>
      <c r="F13399" t="str">
        <f>VLOOKUP(E13399,病床機能区分!$A$2:$C$14,3,0)</f>
        <v>01：高度急性期</v>
      </c>
      <c r="G13399" t="s">
        <v>1249</v>
      </c>
      <c r="H13399" t="s">
        <v>1176</v>
      </c>
      <c r="I13399">
        <v>16</v>
      </c>
      <c r="J13399" s="40">
        <f>I13407</f>
        <v>0.16771488469601675</v>
      </c>
    </row>
    <row r="13400" spans="1:10">
      <c r="A13400" t="s">
        <v>1169</v>
      </c>
      <c r="B13400" t="s">
        <v>1084</v>
      </c>
      <c r="C13400" t="s">
        <v>1185</v>
      </c>
      <c r="D13400" t="str">
        <f>VLOOKUP(C13400,時点区分!$A$2:$C$8,3,0)</f>
        <v>06:R4年度病床機能報告_2025年時点</v>
      </c>
      <c r="E13400" t="s">
        <v>1</v>
      </c>
      <c r="F13400" t="str">
        <f>VLOOKUP(E13400,病床機能区分!$A$2:$C$14,3,0)</f>
        <v>02：急性期</v>
      </c>
      <c r="G13400" t="s">
        <v>1251</v>
      </c>
      <c r="H13400" t="s">
        <v>1176</v>
      </c>
      <c r="I13400">
        <v>567</v>
      </c>
      <c r="J13400" s="40">
        <f>I13408</f>
        <v>1.1550213892849868</v>
      </c>
    </row>
    <row r="13401" spans="1:10">
      <c r="A13401" t="s">
        <v>1169</v>
      </c>
      <c r="B13401" t="s">
        <v>1084</v>
      </c>
      <c r="C13401" t="s">
        <v>1185</v>
      </c>
      <c r="D13401" t="str">
        <f>VLOOKUP(C13401,時点区分!$A$2:$C$8,3,0)</f>
        <v>06:R4年度病床機能報告_2025年時点</v>
      </c>
      <c r="E13401" t="s">
        <v>2</v>
      </c>
      <c r="F13401" t="str">
        <f>VLOOKUP(E13401,病床機能区分!$A$2:$C$14,3,0)</f>
        <v>03：回復期</v>
      </c>
      <c r="G13401" t="s">
        <v>1253</v>
      </c>
      <c r="H13401" t="s">
        <v>1176</v>
      </c>
      <c r="I13401">
        <v>432</v>
      </c>
      <c r="J13401" s="40">
        <f>I13409</f>
        <v>0.90947368421052632</v>
      </c>
    </row>
    <row r="13402" spans="1:10">
      <c r="A13402" t="s">
        <v>1169</v>
      </c>
      <c r="B13402" t="s">
        <v>1084</v>
      </c>
      <c r="C13402" t="s">
        <v>1185</v>
      </c>
      <c r="D13402" t="str">
        <f>VLOOKUP(C13402,時点区分!$A$2:$C$8,3,0)</f>
        <v>06:R4年度病床機能報告_2025年時点</v>
      </c>
      <c r="E13402" t="s">
        <v>3</v>
      </c>
      <c r="F13402" t="str">
        <f>VLOOKUP(E13402,病床機能区分!$A$2:$C$14,3,0)</f>
        <v>04：慢性期</v>
      </c>
      <c r="G13402" t="s">
        <v>1255</v>
      </c>
      <c r="H13402" t="s">
        <v>1176</v>
      </c>
      <c r="I13402">
        <v>421</v>
      </c>
      <c r="J13402" s="40">
        <f>I13410</f>
        <v>1.1292918454935621</v>
      </c>
    </row>
    <row r="13403" spans="1:10">
      <c r="A13403" t="s">
        <v>1169</v>
      </c>
      <c r="B13403" t="s">
        <v>1084</v>
      </c>
      <c r="C13403" t="s">
        <v>1185</v>
      </c>
      <c r="D13403" t="str">
        <f>VLOOKUP(C13403,時点区分!$A$2:$C$8,3,0)</f>
        <v>06:R4年度病床機能報告_2025年時点</v>
      </c>
      <c r="E13403" t="s">
        <v>779</v>
      </c>
      <c r="F13403" t="str">
        <f>VLOOKUP(E13403,病床機能区分!$A$2:$C$14,3,0)</f>
        <v>11：介護保険施設等へ移行予定</v>
      </c>
      <c r="G13403" t="s">
        <v>1257</v>
      </c>
      <c r="H13403" t="s">
        <v>1176</v>
      </c>
      <c r="I13403">
        <v>0</v>
      </c>
      <c r="J13403" s="40"/>
    </row>
    <row r="13404" spans="1:10">
      <c r="A13404" t="s">
        <v>1169</v>
      </c>
      <c r="B13404" t="s">
        <v>1084</v>
      </c>
      <c r="C13404" t="s">
        <v>1185</v>
      </c>
      <c r="D13404" t="str">
        <f>VLOOKUP(C13404,時点区分!$A$2:$C$8,3,0)</f>
        <v>06:R4年度病床機能報告_2025年時点</v>
      </c>
      <c r="E13404" t="s">
        <v>780</v>
      </c>
      <c r="F13404" t="str">
        <f>VLOOKUP(E13404,病床機能区分!$A$2:$C$14,3,0)</f>
        <v>12：休棟予定</v>
      </c>
      <c r="G13404" t="s">
        <v>1259</v>
      </c>
      <c r="H13404" t="s">
        <v>1176</v>
      </c>
      <c r="I13404">
        <v>15</v>
      </c>
      <c r="J13404" s="40"/>
    </row>
    <row r="13405" spans="1:10">
      <c r="A13405" t="s">
        <v>1169</v>
      </c>
      <c r="B13405" t="s">
        <v>1084</v>
      </c>
      <c r="C13405" t="s">
        <v>1185</v>
      </c>
      <c r="D13405" t="str">
        <f>VLOOKUP(C13405,時点区分!$A$2:$C$8,3,0)</f>
        <v>06:R4年度病床機能報告_2025年時点</v>
      </c>
      <c r="E13405" t="s">
        <v>781</v>
      </c>
      <c r="F13405" t="str">
        <f>VLOOKUP(E13405,病床機能区分!$A$2:$C$14,3,0)</f>
        <v>13：廃止予定</v>
      </c>
      <c r="G13405" t="s">
        <v>1261</v>
      </c>
      <c r="H13405" t="s">
        <v>1176</v>
      </c>
      <c r="I13405">
        <v>0</v>
      </c>
      <c r="J13405" s="40"/>
    </row>
    <row r="13406" spans="1:10">
      <c r="A13406" t="s">
        <v>1169</v>
      </c>
      <c r="B13406" t="s">
        <v>1084</v>
      </c>
      <c r="C13406" t="s">
        <v>1185</v>
      </c>
      <c r="D13406" t="str">
        <f>VLOOKUP(C13406,時点区分!$A$2:$C$8,3,0)</f>
        <v>06:R4年度病床機能報告_2025年時点</v>
      </c>
      <c r="E13406" t="s">
        <v>784</v>
      </c>
      <c r="F13406" t="str">
        <f>VLOOKUP(E13406,病床機能区分!$A$2:$C$14,3,0)</f>
        <v>06：合計</v>
      </c>
      <c r="G13406" t="s">
        <v>1263</v>
      </c>
      <c r="H13406" t="s">
        <v>1176</v>
      </c>
      <c r="I13406">
        <v>1451</v>
      </c>
      <c r="J13406" s="40">
        <f>I13411</f>
        <v>1.0117843943936964</v>
      </c>
    </row>
    <row r="13407" spans="1:10">
      <c r="A13407" t="s">
        <v>1169</v>
      </c>
      <c r="B13407" t="s">
        <v>1084</v>
      </c>
      <c r="C13407" t="s">
        <v>1278</v>
      </c>
      <c r="D13407" t="str">
        <f>VLOOKUP(C13407,時点区分!$A$2:$C$8,3,0)</f>
        <v>07:R4年度将来一致率</v>
      </c>
      <c r="E13407" t="s">
        <v>0</v>
      </c>
      <c r="F13407" t="str">
        <f>VLOOKUP(E13407,病床機能区分!$A$2:$C$14,3,0)</f>
        <v>01：高度急性期</v>
      </c>
      <c r="G13407" t="s">
        <v>1281</v>
      </c>
      <c r="H13407" t="s">
        <v>1270</v>
      </c>
      <c r="I13407">
        <v>0.16771488469601675</v>
      </c>
      <c r="J13407" s="40"/>
    </row>
    <row r="13408" spans="1:10">
      <c r="A13408" t="s">
        <v>1169</v>
      </c>
      <c r="B13408" t="s">
        <v>1084</v>
      </c>
      <c r="C13408" t="s">
        <v>1278</v>
      </c>
      <c r="D13408" t="str">
        <f>VLOOKUP(C13408,時点区分!$A$2:$C$8,3,0)</f>
        <v>07:R4年度将来一致率</v>
      </c>
      <c r="E13408" t="s">
        <v>1</v>
      </c>
      <c r="F13408" t="str">
        <f>VLOOKUP(E13408,病床機能区分!$A$2:$C$14,3,0)</f>
        <v>02：急性期</v>
      </c>
      <c r="G13408" t="s">
        <v>1283</v>
      </c>
      <c r="H13408" t="s">
        <v>1270</v>
      </c>
      <c r="I13408">
        <v>1.1550213892849868</v>
      </c>
      <c r="J13408" s="40"/>
    </row>
    <row r="13409" spans="1:10">
      <c r="A13409" t="s">
        <v>1169</v>
      </c>
      <c r="B13409" t="s">
        <v>1084</v>
      </c>
      <c r="C13409" t="s">
        <v>1278</v>
      </c>
      <c r="D13409" t="str">
        <f>VLOOKUP(C13409,時点区分!$A$2:$C$8,3,0)</f>
        <v>07:R4年度将来一致率</v>
      </c>
      <c r="E13409" t="s">
        <v>2</v>
      </c>
      <c r="F13409" t="str">
        <f>VLOOKUP(E13409,病床機能区分!$A$2:$C$14,3,0)</f>
        <v>03：回復期</v>
      </c>
      <c r="G13409" t="s">
        <v>1285</v>
      </c>
      <c r="H13409" t="s">
        <v>1270</v>
      </c>
      <c r="I13409">
        <v>0.90947368421052632</v>
      </c>
      <c r="J13409" s="40"/>
    </row>
    <row r="13410" spans="1:10">
      <c r="A13410" t="s">
        <v>1169</v>
      </c>
      <c r="B13410" t="s">
        <v>1084</v>
      </c>
      <c r="C13410" t="s">
        <v>1278</v>
      </c>
      <c r="D13410" t="str">
        <f>VLOOKUP(C13410,時点区分!$A$2:$C$8,3,0)</f>
        <v>07:R4年度将来一致率</v>
      </c>
      <c r="E13410" t="s">
        <v>3</v>
      </c>
      <c r="F13410" t="str">
        <f>VLOOKUP(E13410,病床機能区分!$A$2:$C$14,3,0)</f>
        <v>04：慢性期</v>
      </c>
      <c r="G13410" t="s">
        <v>1287</v>
      </c>
      <c r="H13410" t="s">
        <v>1270</v>
      </c>
      <c r="I13410">
        <v>1.1292918454935621</v>
      </c>
      <c r="J13410" s="40"/>
    </row>
    <row r="13411" spans="1:10" ht="14" thickBot="1">
      <c r="A13411" t="s">
        <v>1169</v>
      </c>
      <c r="B13411" t="s">
        <v>1084</v>
      </c>
      <c r="C13411" t="s">
        <v>1278</v>
      </c>
      <c r="D13411" t="str">
        <f>VLOOKUP(C13411,時点区分!$A$2:$C$8,3,0)</f>
        <v>07:R4年度将来一致率</v>
      </c>
      <c r="E13411" t="s">
        <v>784</v>
      </c>
      <c r="F13411" t="str">
        <f>VLOOKUP(E13411,病床機能区分!$A$2:$C$14,3,0)</f>
        <v>06：合計</v>
      </c>
      <c r="G13411" t="s">
        <v>1289</v>
      </c>
      <c r="H13411" t="s">
        <v>1270</v>
      </c>
      <c r="I13411">
        <v>1.0117843943936964</v>
      </c>
      <c r="J13411" s="41"/>
    </row>
    <row r="13412" spans="1:10">
      <c r="A13412" t="s">
        <v>1169</v>
      </c>
      <c r="B13412" t="s">
        <v>1085</v>
      </c>
      <c r="C13412" t="s">
        <v>1181</v>
      </c>
      <c r="D13412" t="str">
        <f>VLOOKUP(C13412,時点区分!$A$2:$C$8,3,0)</f>
        <v>01:現状ー構想策定時</v>
      </c>
      <c r="E13412" t="s">
        <v>0</v>
      </c>
      <c r="F13412" t="str">
        <f>VLOOKUP(E13412,病床機能区分!$A$2:$C$14,3,0)</f>
        <v>01：高度急性期</v>
      </c>
      <c r="G13412" t="s">
        <v>1186</v>
      </c>
      <c r="H13412" t="s">
        <v>1176</v>
      </c>
      <c r="I13412">
        <v>0</v>
      </c>
      <c r="J13412" s="39">
        <f>I13427</f>
        <v>0</v>
      </c>
    </row>
    <row r="13413" spans="1:10">
      <c r="A13413" t="s">
        <v>1169</v>
      </c>
      <c r="B13413" t="s">
        <v>1085</v>
      </c>
      <c r="C13413" t="s">
        <v>1181</v>
      </c>
      <c r="D13413" t="str">
        <f>VLOOKUP(C13413,時点区分!$A$2:$C$8,3,0)</f>
        <v>01:現状ー構想策定時</v>
      </c>
      <c r="E13413" t="s">
        <v>1</v>
      </c>
      <c r="F13413" t="str">
        <f>VLOOKUP(E13413,病床機能区分!$A$2:$C$14,3,0)</f>
        <v>02：急性期</v>
      </c>
      <c r="G13413" t="s">
        <v>1188</v>
      </c>
      <c r="H13413" t="s">
        <v>1176</v>
      </c>
      <c r="I13413">
        <v>407</v>
      </c>
      <c r="J13413" s="40">
        <f>I13428</f>
        <v>3.5086206896551726</v>
      </c>
    </row>
    <row r="13414" spans="1:10">
      <c r="A13414" t="s">
        <v>1169</v>
      </c>
      <c r="B13414" t="s">
        <v>1085</v>
      </c>
      <c r="C13414" t="s">
        <v>1181</v>
      </c>
      <c r="D13414" t="str">
        <f>VLOOKUP(C13414,時点区分!$A$2:$C$8,3,0)</f>
        <v>01:現状ー構想策定時</v>
      </c>
      <c r="E13414" t="s">
        <v>2</v>
      </c>
      <c r="F13414" t="str">
        <f>VLOOKUP(E13414,病床機能区分!$A$2:$C$14,3,0)</f>
        <v>03：回復期</v>
      </c>
      <c r="G13414" t="s">
        <v>1190</v>
      </c>
      <c r="H13414" t="s">
        <v>1176</v>
      </c>
      <c r="I13414">
        <v>17</v>
      </c>
      <c r="J13414" s="40">
        <f>I13429</f>
        <v>0.11074918566775244</v>
      </c>
    </row>
    <row r="13415" spans="1:10">
      <c r="A13415" t="s">
        <v>1169</v>
      </c>
      <c r="B13415" t="s">
        <v>1085</v>
      </c>
      <c r="C13415" t="s">
        <v>1181</v>
      </c>
      <c r="D13415" t="str">
        <f>VLOOKUP(C13415,時点区分!$A$2:$C$8,3,0)</f>
        <v>01:現状ー構想策定時</v>
      </c>
      <c r="E13415" t="s">
        <v>3</v>
      </c>
      <c r="F13415" t="str">
        <f>VLOOKUP(E13415,病床機能区分!$A$2:$C$14,3,0)</f>
        <v>04：慢性期</v>
      </c>
      <c r="G13415" t="s">
        <v>1192</v>
      </c>
      <c r="H13415" t="s">
        <v>1176</v>
      </c>
      <c r="I13415">
        <v>92</v>
      </c>
      <c r="J13415" s="40">
        <f>I13430</f>
        <v>1.8775510204081634</v>
      </c>
    </row>
    <row r="13416" spans="1:10">
      <c r="A13416" t="s">
        <v>1169</v>
      </c>
      <c r="B13416" t="s">
        <v>1085</v>
      </c>
      <c r="C13416" t="s">
        <v>1181</v>
      </c>
      <c r="D13416" t="str">
        <f>VLOOKUP(C13416,時点区分!$A$2:$C$8,3,0)</f>
        <v>01:現状ー構想策定時</v>
      </c>
      <c r="E13416" t="s">
        <v>783</v>
      </c>
      <c r="F13416" t="str">
        <f>VLOOKUP(E13416,病床機能区分!$A$2:$C$14,3,0)</f>
        <v>05：未報告</v>
      </c>
      <c r="G13416" t="s">
        <v>1194</v>
      </c>
      <c r="H13416" t="s">
        <v>1176</v>
      </c>
      <c r="I13416">
        <v>19</v>
      </c>
      <c r="J13416" s="40"/>
    </row>
    <row r="13417" spans="1:10">
      <c r="A13417" t="s">
        <v>1169</v>
      </c>
      <c r="B13417" t="s">
        <v>1085</v>
      </c>
      <c r="C13417" t="s">
        <v>1181</v>
      </c>
      <c r="D13417" t="str">
        <f>VLOOKUP(C13417,時点区分!$A$2:$C$8,3,0)</f>
        <v>01:現状ー構想策定時</v>
      </c>
      <c r="E13417" t="s">
        <v>784</v>
      </c>
      <c r="F13417" t="str">
        <f>VLOOKUP(E13417,病床機能区分!$A$2:$C$14,3,0)</f>
        <v>06：合計</v>
      </c>
      <c r="G13417" t="s">
        <v>1196</v>
      </c>
      <c r="H13417" t="s">
        <v>1176</v>
      </c>
      <c r="I13417">
        <v>535</v>
      </c>
      <c r="J13417" s="40">
        <f>I13431</f>
        <v>1.5941597139451726</v>
      </c>
    </row>
    <row r="13418" spans="1:10">
      <c r="A13418" t="s">
        <v>1169</v>
      </c>
      <c r="B13418" t="s">
        <v>1085</v>
      </c>
      <c r="C13418" t="s">
        <v>1181</v>
      </c>
      <c r="D13418" t="str">
        <f>VLOOKUP(C13418,時点区分!$A$2:$C$8,3,0)</f>
        <v>01:現状ー構想策定時</v>
      </c>
      <c r="E13418" t="s">
        <v>785</v>
      </c>
      <c r="F13418" t="str">
        <f>VLOOKUP(E13418,病床機能区分!$A$2:$C$14,3,0)</f>
        <v>07：在宅医療等</v>
      </c>
      <c r="G13418" t="s">
        <v>1198</v>
      </c>
      <c r="H13418" t="s">
        <v>1176</v>
      </c>
      <c r="I13418">
        <v>0</v>
      </c>
      <c r="J13418" s="40"/>
    </row>
    <row r="13419" spans="1:10">
      <c r="A13419" t="s">
        <v>1169</v>
      </c>
      <c r="B13419" t="s">
        <v>1085</v>
      </c>
      <c r="C13419" t="s">
        <v>1181</v>
      </c>
      <c r="D13419" t="str">
        <f>VLOOKUP(C13419,時点区分!$A$2:$C$8,3,0)</f>
        <v>01:現状ー構想策定時</v>
      </c>
      <c r="E13419" t="s">
        <v>786</v>
      </c>
      <c r="F13419" t="str">
        <f>VLOOKUP(E13419,病床機能区分!$A$2:$C$14,3,0)</f>
        <v>08：うち訪問診療分</v>
      </c>
      <c r="G13419" t="s">
        <v>1200</v>
      </c>
      <c r="H13419" t="s">
        <v>1176</v>
      </c>
      <c r="I13419">
        <v>0</v>
      </c>
      <c r="J13419" s="40"/>
    </row>
    <row r="13420" spans="1:10">
      <c r="A13420" t="s">
        <v>1169</v>
      </c>
      <c r="B13420" t="s">
        <v>1085</v>
      </c>
      <c r="C13420" t="s">
        <v>1129</v>
      </c>
      <c r="D13420" t="str">
        <f>VLOOKUP(C13420,時点区分!$A$2:$C$8,3,0)</f>
        <v>02:将来</v>
      </c>
      <c r="E13420" t="s">
        <v>0</v>
      </c>
      <c r="F13420" t="str">
        <f>VLOOKUP(E13420,病床機能区分!$A$2:$C$14,3,0)</f>
        <v>01：高度急性期</v>
      </c>
      <c r="G13420" t="s">
        <v>1202</v>
      </c>
      <c r="H13420" t="s">
        <v>1176</v>
      </c>
      <c r="I13420">
        <v>17.100000000000001</v>
      </c>
      <c r="J13420" s="40">
        <f>I13427</f>
        <v>0</v>
      </c>
    </row>
    <row r="13421" spans="1:10">
      <c r="A13421" t="s">
        <v>1169</v>
      </c>
      <c r="B13421" t="s">
        <v>1085</v>
      </c>
      <c r="C13421" t="s">
        <v>1129</v>
      </c>
      <c r="D13421" t="str">
        <f>VLOOKUP(C13421,時点区分!$A$2:$C$8,3,0)</f>
        <v>02:将来</v>
      </c>
      <c r="E13421" t="s">
        <v>1</v>
      </c>
      <c r="F13421" t="str">
        <f>VLOOKUP(E13421,病床機能区分!$A$2:$C$14,3,0)</f>
        <v>02：急性期</v>
      </c>
      <c r="G13421" t="s">
        <v>1204</v>
      </c>
      <c r="H13421" t="s">
        <v>1176</v>
      </c>
      <c r="I13421">
        <v>116</v>
      </c>
      <c r="J13421" s="40">
        <f>I13428</f>
        <v>3.5086206896551726</v>
      </c>
    </row>
    <row r="13422" spans="1:10">
      <c r="A13422" t="s">
        <v>1169</v>
      </c>
      <c r="B13422" t="s">
        <v>1085</v>
      </c>
      <c r="C13422" t="s">
        <v>1129</v>
      </c>
      <c r="D13422" t="str">
        <f>VLOOKUP(C13422,時点区分!$A$2:$C$8,3,0)</f>
        <v>02:将来</v>
      </c>
      <c r="E13422" t="s">
        <v>2</v>
      </c>
      <c r="F13422" t="str">
        <f>VLOOKUP(E13422,病床機能区分!$A$2:$C$14,3,0)</f>
        <v>03：回復期</v>
      </c>
      <c r="G13422" t="s">
        <v>1206</v>
      </c>
      <c r="H13422" t="s">
        <v>1176</v>
      </c>
      <c r="I13422">
        <v>153.5</v>
      </c>
      <c r="J13422" s="40">
        <f>I13429</f>
        <v>0.11074918566775244</v>
      </c>
    </row>
    <row r="13423" spans="1:10">
      <c r="A13423" t="s">
        <v>1169</v>
      </c>
      <c r="B13423" t="s">
        <v>1085</v>
      </c>
      <c r="C13423" t="s">
        <v>1129</v>
      </c>
      <c r="D13423" t="str">
        <f>VLOOKUP(C13423,時点区分!$A$2:$C$8,3,0)</f>
        <v>02:将来</v>
      </c>
      <c r="E13423" t="s">
        <v>3</v>
      </c>
      <c r="F13423" t="str">
        <f>VLOOKUP(E13423,病床機能区分!$A$2:$C$14,3,0)</f>
        <v>04：慢性期</v>
      </c>
      <c r="G13423" t="s">
        <v>1208</v>
      </c>
      <c r="H13423" t="s">
        <v>1176</v>
      </c>
      <c r="I13423">
        <v>49</v>
      </c>
      <c r="J13423" s="40">
        <f>I13430</f>
        <v>1.8775510204081634</v>
      </c>
    </row>
    <row r="13424" spans="1:10">
      <c r="A13424" t="s">
        <v>1169</v>
      </c>
      <c r="B13424" t="s">
        <v>1085</v>
      </c>
      <c r="C13424" t="s">
        <v>1129</v>
      </c>
      <c r="D13424" t="str">
        <f>VLOOKUP(C13424,時点区分!$A$2:$C$8,3,0)</f>
        <v>02:将来</v>
      </c>
      <c r="E13424" t="s">
        <v>784</v>
      </c>
      <c r="F13424" t="str">
        <f>VLOOKUP(E13424,病床機能区分!$A$2:$C$14,3,0)</f>
        <v>06：合計</v>
      </c>
      <c r="G13424" t="s">
        <v>1210</v>
      </c>
      <c r="H13424" t="s">
        <v>1176</v>
      </c>
      <c r="I13424">
        <v>335.6</v>
      </c>
      <c r="J13424" s="40">
        <f>I13431</f>
        <v>1.5941597139451726</v>
      </c>
    </row>
    <row r="13425" spans="1:10">
      <c r="A13425" t="s">
        <v>1169</v>
      </c>
      <c r="B13425" t="s">
        <v>1085</v>
      </c>
      <c r="C13425" t="s">
        <v>1129</v>
      </c>
      <c r="D13425" t="str">
        <f>VLOOKUP(C13425,時点区分!$A$2:$C$8,3,0)</f>
        <v>02:将来</v>
      </c>
      <c r="E13425" t="s">
        <v>785</v>
      </c>
      <c r="F13425" t="str">
        <f>VLOOKUP(E13425,病床機能区分!$A$2:$C$14,3,0)</f>
        <v>07：在宅医療等</v>
      </c>
      <c r="G13425" t="s">
        <v>1212</v>
      </c>
      <c r="H13425" t="s">
        <v>1176</v>
      </c>
      <c r="I13425">
        <v>-474.2</v>
      </c>
      <c r="J13425" s="40"/>
    </row>
    <row r="13426" spans="1:10">
      <c r="A13426" t="s">
        <v>1169</v>
      </c>
      <c r="B13426" t="s">
        <v>1085</v>
      </c>
      <c r="C13426" t="s">
        <v>1129</v>
      </c>
      <c r="D13426" t="str">
        <f>VLOOKUP(C13426,時点区分!$A$2:$C$8,3,0)</f>
        <v>02:将来</v>
      </c>
      <c r="E13426" t="s">
        <v>786</v>
      </c>
      <c r="F13426" t="str">
        <f>VLOOKUP(E13426,病床機能区分!$A$2:$C$14,3,0)</f>
        <v>08：うち訪問診療分</v>
      </c>
      <c r="G13426" t="s">
        <v>1214</v>
      </c>
      <c r="H13426" t="s">
        <v>1176</v>
      </c>
      <c r="I13426">
        <v>-186.6</v>
      </c>
      <c r="J13426" s="40"/>
    </row>
    <row r="13427" spans="1:10">
      <c r="A13427" t="s">
        <v>1169</v>
      </c>
      <c r="B13427" t="s">
        <v>1085</v>
      </c>
      <c r="C13427" t="s">
        <v>1182</v>
      </c>
      <c r="D13427" t="str">
        <f>VLOOKUP(C13427,時点区分!$A$2:$C$8,3,0)</f>
        <v>03:構想策定時一致率</v>
      </c>
      <c r="E13427" t="s">
        <v>0</v>
      </c>
      <c r="F13427" t="str">
        <f>VLOOKUP(E13427,病床機能区分!$A$2:$C$14,3,0)</f>
        <v>01：高度急性期</v>
      </c>
      <c r="G13427" t="s">
        <v>1216</v>
      </c>
      <c r="H13427" t="s">
        <v>1270</v>
      </c>
      <c r="I13427">
        <v>0</v>
      </c>
      <c r="J13427" s="40"/>
    </row>
    <row r="13428" spans="1:10">
      <c r="A13428" t="s">
        <v>1169</v>
      </c>
      <c r="B13428" t="s">
        <v>1085</v>
      </c>
      <c r="C13428" t="s">
        <v>1182</v>
      </c>
      <c r="D13428" t="str">
        <f>VLOOKUP(C13428,時点区分!$A$2:$C$8,3,0)</f>
        <v>03:構想策定時一致率</v>
      </c>
      <c r="E13428" t="s">
        <v>1</v>
      </c>
      <c r="F13428" t="str">
        <f>VLOOKUP(E13428,病床機能区分!$A$2:$C$14,3,0)</f>
        <v>02：急性期</v>
      </c>
      <c r="G13428" t="s">
        <v>1218</v>
      </c>
      <c r="H13428" t="s">
        <v>1270</v>
      </c>
      <c r="I13428">
        <v>3.5086206896551726</v>
      </c>
      <c r="J13428" s="40"/>
    </row>
    <row r="13429" spans="1:10">
      <c r="A13429" t="s">
        <v>1169</v>
      </c>
      <c r="B13429" t="s">
        <v>1085</v>
      </c>
      <c r="C13429" t="s">
        <v>1182</v>
      </c>
      <c r="D13429" t="str">
        <f>VLOOKUP(C13429,時点区分!$A$2:$C$8,3,0)</f>
        <v>03:構想策定時一致率</v>
      </c>
      <c r="E13429" t="s">
        <v>2</v>
      </c>
      <c r="F13429" t="str">
        <f>VLOOKUP(E13429,病床機能区分!$A$2:$C$14,3,0)</f>
        <v>03：回復期</v>
      </c>
      <c r="G13429" t="s">
        <v>1220</v>
      </c>
      <c r="H13429" t="s">
        <v>1270</v>
      </c>
      <c r="I13429">
        <v>0.11074918566775244</v>
      </c>
      <c r="J13429" s="40"/>
    </row>
    <row r="13430" spans="1:10">
      <c r="A13430" t="s">
        <v>1169</v>
      </c>
      <c r="B13430" t="s">
        <v>1085</v>
      </c>
      <c r="C13430" t="s">
        <v>1182</v>
      </c>
      <c r="D13430" t="str">
        <f>VLOOKUP(C13430,時点区分!$A$2:$C$8,3,0)</f>
        <v>03:構想策定時一致率</v>
      </c>
      <c r="E13430" t="s">
        <v>3</v>
      </c>
      <c r="F13430" t="str">
        <f>VLOOKUP(E13430,病床機能区分!$A$2:$C$14,3,0)</f>
        <v>04：慢性期</v>
      </c>
      <c r="G13430" t="s">
        <v>1222</v>
      </c>
      <c r="H13430" t="s">
        <v>1270</v>
      </c>
      <c r="I13430">
        <v>1.8775510204081634</v>
      </c>
      <c r="J13430" s="40"/>
    </row>
    <row r="13431" spans="1:10">
      <c r="A13431" t="s">
        <v>1169</v>
      </c>
      <c r="B13431" t="s">
        <v>1085</v>
      </c>
      <c r="C13431" t="s">
        <v>1182</v>
      </c>
      <c r="D13431" t="str">
        <f>VLOOKUP(C13431,時点区分!$A$2:$C$8,3,0)</f>
        <v>03:構想策定時一致率</v>
      </c>
      <c r="E13431" t="s">
        <v>784</v>
      </c>
      <c r="F13431" t="str">
        <f>VLOOKUP(E13431,病床機能区分!$A$2:$C$14,3,0)</f>
        <v>06：合計</v>
      </c>
      <c r="G13431" t="s">
        <v>1224</v>
      </c>
      <c r="H13431" t="s">
        <v>1270</v>
      </c>
      <c r="I13431">
        <v>1.5941597139451726</v>
      </c>
      <c r="J13431" s="40"/>
    </row>
    <row r="13432" spans="1:10">
      <c r="A13432" t="s">
        <v>1169</v>
      </c>
      <c r="B13432" t="s">
        <v>1085</v>
      </c>
      <c r="C13432" t="s">
        <v>1183</v>
      </c>
      <c r="D13432" t="str">
        <f>VLOOKUP(C13432,時点区分!$A$2:$C$8,3,0)</f>
        <v>04:R4年度病床機能報告_2022年時点</v>
      </c>
      <c r="E13432" t="s">
        <v>0</v>
      </c>
      <c r="F13432" t="str">
        <f>VLOOKUP(E13432,病床機能区分!$A$2:$C$14,3,0)</f>
        <v>01：高度急性期</v>
      </c>
      <c r="G13432" t="s">
        <v>1226</v>
      </c>
      <c r="H13432" t="s">
        <v>1176</v>
      </c>
      <c r="I13432">
        <v>0</v>
      </c>
      <c r="J13432" s="40">
        <f>I13439</f>
        <v>0</v>
      </c>
    </row>
    <row r="13433" spans="1:10">
      <c r="A13433" t="s">
        <v>1169</v>
      </c>
      <c r="B13433" t="s">
        <v>1085</v>
      </c>
      <c r="C13433" t="s">
        <v>1183</v>
      </c>
      <c r="D13433" t="str">
        <f>VLOOKUP(C13433,時点区分!$A$2:$C$8,3,0)</f>
        <v>04:R4年度病床機能報告_2022年時点</v>
      </c>
      <c r="E13433" t="s">
        <v>1</v>
      </c>
      <c r="F13433" t="str">
        <f>VLOOKUP(E13433,病床機能区分!$A$2:$C$14,3,0)</f>
        <v>02：急性期</v>
      </c>
      <c r="G13433" t="s">
        <v>1228</v>
      </c>
      <c r="H13433" t="s">
        <v>1176</v>
      </c>
      <c r="I13433">
        <v>140</v>
      </c>
      <c r="J13433" s="40">
        <f t="shared" ref="J13433:J13435" si="328">I13440</f>
        <v>1.2068965517241379</v>
      </c>
    </row>
    <row r="13434" spans="1:10">
      <c r="A13434" t="s">
        <v>1169</v>
      </c>
      <c r="B13434" t="s">
        <v>1085</v>
      </c>
      <c r="C13434" t="s">
        <v>1183</v>
      </c>
      <c r="D13434" t="str">
        <f>VLOOKUP(C13434,時点区分!$A$2:$C$8,3,0)</f>
        <v>04:R4年度病床機能報告_2022年時点</v>
      </c>
      <c r="E13434" t="s">
        <v>2</v>
      </c>
      <c r="F13434" t="str">
        <f>VLOOKUP(E13434,病床機能区分!$A$2:$C$14,3,0)</f>
        <v>03：回復期</v>
      </c>
      <c r="G13434" t="s">
        <v>1230</v>
      </c>
      <c r="H13434" t="s">
        <v>1176</v>
      </c>
      <c r="I13434">
        <v>200</v>
      </c>
      <c r="J13434" s="40">
        <f t="shared" si="328"/>
        <v>1.3029315960912051</v>
      </c>
    </row>
    <row r="13435" spans="1:10">
      <c r="A13435" t="s">
        <v>1169</v>
      </c>
      <c r="B13435" t="s">
        <v>1085</v>
      </c>
      <c r="C13435" t="s">
        <v>1183</v>
      </c>
      <c r="D13435" t="str">
        <f>VLOOKUP(C13435,時点区分!$A$2:$C$8,3,0)</f>
        <v>04:R4年度病床機能報告_2022年時点</v>
      </c>
      <c r="E13435" t="s">
        <v>3</v>
      </c>
      <c r="F13435" t="str">
        <f>VLOOKUP(E13435,病床機能区分!$A$2:$C$14,3,0)</f>
        <v>04：慢性期</v>
      </c>
      <c r="G13435" t="s">
        <v>1232</v>
      </c>
      <c r="H13435" t="s">
        <v>1176</v>
      </c>
      <c r="I13435">
        <v>54</v>
      </c>
      <c r="J13435" s="40">
        <f t="shared" si="328"/>
        <v>1.1020408163265305</v>
      </c>
    </row>
    <row r="13436" spans="1:10">
      <c r="A13436" t="s">
        <v>1169</v>
      </c>
      <c r="B13436" t="s">
        <v>1085</v>
      </c>
      <c r="C13436" t="s">
        <v>1183</v>
      </c>
      <c r="D13436" t="str">
        <f>VLOOKUP(C13436,時点区分!$A$2:$C$8,3,0)</f>
        <v>04:R4年度病床機能報告_2022年時点</v>
      </c>
      <c r="E13436" t="s">
        <v>771</v>
      </c>
      <c r="F13436" t="str">
        <f>VLOOKUP(E13436,病床機能区分!$A$2:$C$14,3,0)</f>
        <v>09：休棟中（今後再開する予定）</v>
      </c>
      <c r="G13436" t="s">
        <v>1234</v>
      </c>
      <c r="H13436" t="s">
        <v>1176</v>
      </c>
      <c r="I13436">
        <v>40</v>
      </c>
      <c r="J13436" s="40"/>
    </row>
    <row r="13437" spans="1:10">
      <c r="A13437" t="s">
        <v>1169</v>
      </c>
      <c r="B13437" t="s">
        <v>1085</v>
      </c>
      <c r="C13437" t="s">
        <v>1183</v>
      </c>
      <c r="D13437" t="str">
        <f>VLOOKUP(C13437,時点区分!$A$2:$C$8,3,0)</f>
        <v>04:R4年度病床機能報告_2022年時点</v>
      </c>
      <c r="E13437" t="s">
        <v>772</v>
      </c>
      <c r="F13437" t="str">
        <f>VLOOKUP(E13437,病床機能区分!$A$2:$C$14,3,0)</f>
        <v>10：休棟中（今後廃止する予定）</v>
      </c>
      <c r="G13437" t="s">
        <v>1236</v>
      </c>
      <c r="H13437" t="s">
        <v>1176</v>
      </c>
      <c r="I13437">
        <v>0</v>
      </c>
      <c r="J13437" s="40"/>
    </row>
    <row r="13438" spans="1:10">
      <c r="A13438" t="s">
        <v>1169</v>
      </c>
      <c r="B13438" t="s">
        <v>1085</v>
      </c>
      <c r="C13438" t="s">
        <v>1183</v>
      </c>
      <c r="D13438" t="str">
        <f>VLOOKUP(C13438,時点区分!$A$2:$C$8,3,0)</f>
        <v>04:R4年度病床機能報告_2022年時点</v>
      </c>
      <c r="E13438" t="s">
        <v>784</v>
      </c>
      <c r="F13438" t="str">
        <f>VLOOKUP(E13438,病床機能区分!$A$2:$C$14,3,0)</f>
        <v>06：合計</v>
      </c>
      <c r="G13438" t="s">
        <v>1238</v>
      </c>
      <c r="H13438" t="s">
        <v>1176</v>
      </c>
      <c r="I13438">
        <v>434</v>
      </c>
      <c r="J13438" s="40">
        <f>I13443</f>
        <v>1.2932061978545888</v>
      </c>
    </row>
    <row r="13439" spans="1:10">
      <c r="A13439" t="s">
        <v>1169</v>
      </c>
      <c r="B13439" t="s">
        <v>1085</v>
      </c>
      <c r="C13439" t="s">
        <v>1184</v>
      </c>
      <c r="D13439" t="str">
        <f>VLOOKUP(C13439,時点区分!$A$2:$C$8,3,0)</f>
        <v>05:R4年度現状一致率</v>
      </c>
      <c r="E13439" t="s">
        <v>0</v>
      </c>
      <c r="F13439" t="str">
        <f>VLOOKUP(E13439,病床機能区分!$A$2:$C$14,3,0)</f>
        <v>01：高度急性期</v>
      </c>
      <c r="G13439" t="s">
        <v>1239</v>
      </c>
      <c r="H13439" t="s">
        <v>1270</v>
      </c>
      <c r="I13439">
        <v>0</v>
      </c>
      <c r="J13439" s="40"/>
    </row>
    <row r="13440" spans="1:10">
      <c r="A13440" t="s">
        <v>1169</v>
      </c>
      <c r="B13440" t="s">
        <v>1085</v>
      </c>
      <c r="C13440" t="s">
        <v>1184</v>
      </c>
      <c r="D13440" t="str">
        <f>VLOOKUP(C13440,時点区分!$A$2:$C$8,3,0)</f>
        <v>05:R4年度現状一致率</v>
      </c>
      <c r="E13440" t="s">
        <v>1</v>
      </c>
      <c r="F13440" t="str">
        <f>VLOOKUP(E13440,病床機能区分!$A$2:$C$14,3,0)</f>
        <v>02：急性期</v>
      </c>
      <c r="G13440" t="s">
        <v>1241</v>
      </c>
      <c r="H13440" t="s">
        <v>1270</v>
      </c>
      <c r="I13440">
        <v>1.2068965517241379</v>
      </c>
      <c r="J13440" s="40"/>
    </row>
    <row r="13441" spans="1:10">
      <c r="A13441" t="s">
        <v>1169</v>
      </c>
      <c r="B13441" t="s">
        <v>1085</v>
      </c>
      <c r="C13441" t="s">
        <v>1184</v>
      </c>
      <c r="D13441" t="str">
        <f>VLOOKUP(C13441,時点区分!$A$2:$C$8,3,0)</f>
        <v>05:R4年度現状一致率</v>
      </c>
      <c r="E13441" t="s">
        <v>2</v>
      </c>
      <c r="F13441" t="str">
        <f>VLOOKUP(E13441,病床機能区分!$A$2:$C$14,3,0)</f>
        <v>03：回復期</v>
      </c>
      <c r="G13441" t="s">
        <v>1243</v>
      </c>
      <c r="H13441" t="s">
        <v>1270</v>
      </c>
      <c r="I13441">
        <v>1.3029315960912051</v>
      </c>
      <c r="J13441" s="40"/>
    </row>
    <row r="13442" spans="1:10">
      <c r="A13442" t="s">
        <v>1169</v>
      </c>
      <c r="B13442" t="s">
        <v>1085</v>
      </c>
      <c r="C13442" t="s">
        <v>1184</v>
      </c>
      <c r="D13442" t="str">
        <f>VLOOKUP(C13442,時点区分!$A$2:$C$8,3,0)</f>
        <v>05:R4年度現状一致率</v>
      </c>
      <c r="E13442" t="s">
        <v>3</v>
      </c>
      <c r="F13442" t="str">
        <f>VLOOKUP(E13442,病床機能区分!$A$2:$C$14,3,0)</f>
        <v>04：慢性期</v>
      </c>
      <c r="G13442" t="s">
        <v>1245</v>
      </c>
      <c r="H13442" t="s">
        <v>1270</v>
      </c>
      <c r="I13442">
        <v>1.1020408163265305</v>
      </c>
      <c r="J13442" s="40"/>
    </row>
    <row r="13443" spans="1:10">
      <c r="A13443" t="s">
        <v>1169</v>
      </c>
      <c r="B13443" t="s">
        <v>1085</v>
      </c>
      <c r="C13443" t="s">
        <v>1184</v>
      </c>
      <c r="D13443" t="str">
        <f>VLOOKUP(C13443,時点区分!$A$2:$C$8,3,0)</f>
        <v>05:R4年度現状一致率</v>
      </c>
      <c r="E13443" t="s">
        <v>784</v>
      </c>
      <c r="F13443" t="str">
        <f>VLOOKUP(E13443,病床機能区分!$A$2:$C$14,3,0)</f>
        <v>06：合計</v>
      </c>
      <c r="G13443" t="s">
        <v>1247</v>
      </c>
      <c r="H13443" t="s">
        <v>1270</v>
      </c>
      <c r="I13443">
        <v>1.2932061978545888</v>
      </c>
      <c r="J13443" s="40"/>
    </row>
    <row r="13444" spans="1:10">
      <c r="A13444" t="s">
        <v>1169</v>
      </c>
      <c r="B13444" t="s">
        <v>1085</v>
      </c>
      <c r="C13444" t="s">
        <v>1185</v>
      </c>
      <c r="D13444" t="str">
        <f>VLOOKUP(C13444,時点区分!$A$2:$C$8,3,0)</f>
        <v>06:R4年度病床機能報告_2025年時点</v>
      </c>
      <c r="E13444" t="s">
        <v>0</v>
      </c>
      <c r="F13444" t="str">
        <f>VLOOKUP(E13444,病床機能区分!$A$2:$C$14,3,0)</f>
        <v>01：高度急性期</v>
      </c>
      <c r="G13444" t="s">
        <v>1249</v>
      </c>
      <c r="H13444" t="s">
        <v>1176</v>
      </c>
      <c r="I13444">
        <v>0</v>
      </c>
      <c r="J13444" s="40">
        <f>I13452</f>
        <v>0</v>
      </c>
    </row>
    <row r="13445" spans="1:10">
      <c r="A13445" t="s">
        <v>1169</v>
      </c>
      <c r="B13445" t="s">
        <v>1085</v>
      </c>
      <c r="C13445" t="s">
        <v>1185</v>
      </c>
      <c r="D13445" t="str">
        <f>VLOOKUP(C13445,時点区分!$A$2:$C$8,3,0)</f>
        <v>06:R4年度病床機能報告_2025年時点</v>
      </c>
      <c r="E13445" t="s">
        <v>1</v>
      </c>
      <c r="F13445" t="str">
        <f>VLOOKUP(E13445,病床機能区分!$A$2:$C$14,3,0)</f>
        <v>02：急性期</v>
      </c>
      <c r="G13445" t="s">
        <v>1251</v>
      </c>
      <c r="H13445" t="s">
        <v>1176</v>
      </c>
      <c r="I13445">
        <v>180</v>
      </c>
      <c r="J13445" s="40">
        <f>I13453</f>
        <v>1.5517241379310345</v>
      </c>
    </row>
    <row r="13446" spans="1:10">
      <c r="A13446" t="s">
        <v>1169</v>
      </c>
      <c r="B13446" t="s">
        <v>1085</v>
      </c>
      <c r="C13446" t="s">
        <v>1185</v>
      </c>
      <c r="D13446" t="str">
        <f>VLOOKUP(C13446,時点区分!$A$2:$C$8,3,0)</f>
        <v>06:R4年度病床機能報告_2025年時点</v>
      </c>
      <c r="E13446" t="s">
        <v>2</v>
      </c>
      <c r="F13446" t="str">
        <f>VLOOKUP(E13446,病床機能区分!$A$2:$C$14,3,0)</f>
        <v>03：回復期</v>
      </c>
      <c r="G13446" t="s">
        <v>1253</v>
      </c>
      <c r="H13446" t="s">
        <v>1176</v>
      </c>
      <c r="I13446">
        <v>155</v>
      </c>
      <c r="J13446" s="40">
        <f>I13454</f>
        <v>1.009771986970684</v>
      </c>
    </row>
    <row r="13447" spans="1:10">
      <c r="A13447" t="s">
        <v>1169</v>
      </c>
      <c r="B13447" t="s">
        <v>1085</v>
      </c>
      <c r="C13447" t="s">
        <v>1185</v>
      </c>
      <c r="D13447" t="str">
        <f>VLOOKUP(C13447,時点区分!$A$2:$C$8,3,0)</f>
        <v>06:R4年度病床機能報告_2025年時点</v>
      </c>
      <c r="E13447" t="s">
        <v>3</v>
      </c>
      <c r="F13447" t="str">
        <f>VLOOKUP(E13447,病床機能区分!$A$2:$C$14,3,0)</f>
        <v>04：慢性期</v>
      </c>
      <c r="G13447" t="s">
        <v>1255</v>
      </c>
      <c r="H13447" t="s">
        <v>1176</v>
      </c>
      <c r="I13447">
        <v>99</v>
      </c>
      <c r="J13447" s="40">
        <f>I13455</f>
        <v>2.0204081632653059</v>
      </c>
    </row>
    <row r="13448" spans="1:10">
      <c r="A13448" t="s">
        <v>1169</v>
      </c>
      <c r="B13448" t="s">
        <v>1085</v>
      </c>
      <c r="C13448" t="s">
        <v>1185</v>
      </c>
      <c r="D13448" t="str">
        <f>VLOOKUP(C13448,時点区分!$A$2:$C$8,3,0)</f>
        <v>06:R4年度病床機能報告_2025年時点</v>
      </c>
      <c r="E13448" t="s">
        <v>779</v>
      </c>
      <c r="F13448" t="str">
        <f>VLOOKUP(E13448,病床機能区分!$A$2:$C$14,3,0)</f>
        <v>11：介護保険施設等へ移行予定</v>
      </c>
      <c r="G13448" t="s">
        <v>1257</v>
      </c>
      <c r="H13448" t="s">
        <v>1176</v>
      </c>
      <c r="I13448">
        <v>0</v>
      </c>
      <c r="J13448" s="40"/>
    </row>
    <row r="13449" spans="1:10">
      <c r="A13449" t="s">
        <v>1169</v>
      </c>
      <c r="B13449" t="s">
        <v>1085</v>
      </c>
      <c r="C13449" t="s">
        <v>1185</v>
      </c>
      <c r="D13449" t="str">
        <f>VLOOKUP(C13449,時点区分!$A$2:$C$8,3,0)</f>
        <v>06:R4年度病床機能報告_2025年時点</v>
      </c>
      <c r="E13449" t="s">
        <v>780</v>
      </c>
      <c r="F13449" t="str">
        <f>VLOOKUP(E13449,病床機能区分!$A$2:$C$14,3,0)</f>
        <v>12：休棟予定</v>
      </c>
      <c r="G13449" t="s">
        <v>1259</v>
      </c>
      <c r="H13449" t="s">
        <v>1176</v>
      </c>
      <c r="I13449">
        <v>0</v>
      </c>
      <c r="J13449" s="40"/>
    </row>
    <row r="13450" spans="1:10">
      <c r="A13450" t="s">
        <v>1169</v>
      </c>
      <c r="B13450" t="s">
        <v>1085</v>
      </c>
      <c r="C13450" t="s">
        <v>1185</v>
      </c>
      <c r="D13450" t="str">
        <f>VLOOKUP(C13450,時点区分!$A$2:$C$8,3,0)</f>
        <v>06:R4年度病床機能報告_2025年時点</v>
      </c>
      <c r="E13450" t="s">
        <v>781</v>
      </c>
      <c r="F13450" t="str">
        <f>VLOOKUP(E13450,病床機能区分!$A$2:$C$14,3,0)</f>
        <v>13：廃止予定</v>
      </c>
      <c r="G13450" t="s">
        <v>1261</v>
      </c>
      <c r="H13450" t="s">
        <v>1176</v>
      </c>
      <c r="I13450">
        <v>0</v>
      </c>
      <c r="J13450" s="40"/>
    </row>
    <row r="13451" spans="1:10">
      <c r="A13451" t="s">
        <v>1169</v>
      </c>
      <c r="B13451" t="s">
        <v>1085</v>
      </c>
      <c r="C13451" t="s">
        <v>1185</v>
      </c>
      <c r="D13451" t="str">
        <f>VLOOKUP(C13451,時点区分!$A$2:$C$8,3,0)</f>
        <v>06:R4年度病床機能報告_2025年時点</v>
      </c>
      <c r="E13451" t="s">
        <v>784</v>
      </c>
      <c r="F13451" t="str">
        <f>VLOOKUP(E13451,病床機能区分!$A$2:$C$14,3,0)</f>
        <v>06：合計</v>
      </c>
      <c r="G13451" t="s">
        <v>1263</v>
      </c>
      <c r="H13451" t="s">
        <v>1176</v>
      </c>
      <c r="I13451">
        <v>434</v>
      </c>
      <c r="J13451" s="40">
        <f>I13456</f>
        <v>1.2932061978545888</v>
      </c>
    </row>
    <row r="13452" spans="1:10">
      <c r="A13452" t="s">
        <v>1169</v>
      </c>
      <c r="B13452" t="s">
        <v>1085</v>
      </c>
      <c r="C13452" t="s">
        <v>1278</v>
      </c>
      <c r="D13452" t="str">
        <f>VLOOKUP(C13452,時点区分!$A$2:$C$8,3,0)</f>
        <v>07:R4年度将来一致率</v>
      </c>
      <c r="E13452" t="s">
        <v>0</v>
      </c>
      <c r="F13452" t="str">
        <f>VLOOKUP(E13452,病床機能区分!$A$2:$C$14,3,0)</f>
        <v>01：高度急性期</v>
      </c>
      <c r="G13452" t="s">
        <v>1281</v>
      </c>
      <c r="H13452" t="s">
        <v>1270</v>
      </c>
      <c r="I13452">
        <v>0</v>
      </c>
      <c r="J13452" s="40"/>
    </row>
    <row r="13453" spans="1:10">
      <c r="A13453" t="s">
        <v>1169</v>
      </c>
      <c r="B13453" t="s">
        <v>1085</v>
      </c>
      <c r="C13453" t="s">
        <v>1278</v>
      </c>
      <c r="D13453" t="str">
        <f>VLOOKUP(C13453,時点区分!$A$2:$C$8,3,0)</f>
        <v>07:R4年度将来一致率</v>
      </c>
      <c r="E13453" t="s">
        <v>1</v>
      </c>
      <c r="F13453" t="str">
        <f>VLOOKUP(E13453,病床機能区分!$A$2:$C$14,3,0)</f>
        <v>02：急性期</v>
      </c>
      <c r="G13453" t="s">
        <v>1283</v>
      </c>
      <c r="H13453" t="s">
        <v>1270</v>
      </c>
      <c r="I13453">
        <v>1.5517241379310345</v>
      </c>
      <c r="J13453" s="40"/>
    </row>
    <row r="13454" spans="1:10">
      <c r="A13454" t="s">
        <v>1169</v>
      </c>
      <c r="B13454" t="s">
        <v>1085</v>
      </c>
      <c r="C13454" t="s">
        <v>1278</v>
      </c>
      <c r="D13454" t="str">
        <f>VLOOKUP(C13454,時点区分!$A$2:$C$8,3,0)</f>
        <v>07:R4年度将来一致率</v>
      </c>
      <c r="E13454" t="s">
        <v>2</v>
      </c>
      <c r="F13454" t="str">
        <f>VLOOKUP(E13454,病床機能区分!$A$2:$C$14,3,0)</f>
        <v>03：回復期</v>
      </c>
      <c r="G13454" t="s">
        <v>1285</v>
      </c>
      <c r="H13454" t="s">
        <v>1270</v>
      </c>
      <c r="I13454">
        <v>1.009771986970684</v>
      </c>
      <c r="J13454" s="40"/>
    </row>
    <row r="13455" spans="1:10">
      <c r="A13455" t="s">
        <v>1169</v>
      </c>
      <c r="B13455" t="s">
        <v>1085</v>
      </c>
      <c r="C13455" t="s">
        <v>1278</v>
      </c>
      <c r="D13455" t="str">
        <f>VLOOKUP(C13455,時点区分!$A$2:$C$8,3,0)</f>
        <v>07:R4年度将来一致率</v>
      </c>
      <c r="E13455" t="s">
        <v>3</v>
      </c>
      <c r="F13455" t="str">
        <f>VLOOKUP(E13455,病床機能区分!$A$2:$C$14,3,0)</f>
        <v>04：慢性期</v>
      </c>
      <c r="G13455" t="s">
        <v>1287</v>
      </c>
      <c r="H13455" t="s">
        <v>1270</v>
      </c>
      <c r="I13455">
        <v>2.0204081632653059</v>
      </c>
      <c r="J13455" s="40"/>
    </row>
    <row r="13456" spans="1:10" ht="14" thickBot="1">
      <c r="A13456" t="s">
        <v>1169</v>
      </c>
      <c r="B13456" t="s">
        <v>1085</v>
      </c>
      <c r="C13456" t="s">
        <v>1278</v>
      </c>
      <c r="D13456" t="str">
        <f>VLOOKUP(C13456,時点区分!$A$2:$C$8,3,0)</f>
        <v>07:R4年度将来一致率</v>
      </c>
      <c r="E13456" t="s">
        <v>784</v>
      </c>
      <c r="F13456" t="str">
        <f>VLOOKUP(E13456,病床機能区分!$A$2:$C$14,3,0)</f>
        <v>06：合計</v>
      </c>
      <c r="G13456" t="s">
        <v>1289</v>
      </c>
      <c r="H13456" t="s">
        <v>1270</v>
      </c>
      <c r="I13456">
        <v>1.2932061978545888</v>
      </c>
      <c r="J13456" s="41"/>
    </row>
    <row r="13457" spans="1:10">
      <c r="A13457" t="s">
        <v>1169</v>
      </c>
      <c r="B13457" t="s">
        <v>1086</v>
      </c>
      <c r="C13457" t="s">
        <v>1181</v>
      </c>
      <c r="D13457" t="str">
        <f>VLOOKUP(C13457,時点区分!$A$2:$C$8,3,0)</f>
        <v>01:現状ー構想策定時</v>
      </c>
      <c r="E13457" t="s">
        <v>0</v>
      </c>
      <c r="F13457" t="str">
        <f>VLOOKUP(E13457,病床機能区分!$A$2:$C$14,3,0)</f>
        <v>01：高度急性期</v>
      </c>
      <c r="G13457" t="s">
        <v>1186</v>
      </c>
      <c r="H13457" t="s">
        <v>1176</v>
      </c>
      <c r="I13457">
        <v>0</v>
      </c>
      <c r="J13457" s="39">
        <f>I13472</f>
        <v>0</v>
      </c>
    </row>
    <row r="13458" spans="1:10">
      <c r="A13458" t="s">
        <v>1169</v>
      </c>
      <c r="B13458" t="s">
        <v>1086</v>
      </c>
      <c r="C13458" t="s">
        <v>1181</v>
      </c>
      <c r="D13458" t="str">
        <f>VLOOKUP(C13458,時点区分!$A$2:$C$8,3,0)</f>
        <v>01:現状ー構想策定時</v>
      </c>
      <c r="E13458" t="s">
        <v>1</v>
      </c>
      <c r="F13458" t="str">
        <f>VLOOKUP(E13458,病床機能区分!$A$2:$C$14,3,0)</f>
        <v>02：急性期</v>
      </c>
      <c r="G13458" t="s">
        <v>1188</v>
      </c>
      <c r="H13458" t="s">
        <v>1176</v>
      </c>
      <c r="I13458">
        <v>149</v>
      </c>
      <c r="J13458" s="40">
        <f>I13473</f>
        <v>2.9681274900398407</v>
      </c>
    </row>
    <row r="13459" spans="1:10">
      <c r="A13459" t="s">
        <v>1169</v>
      </c>
      <c r="B13459" t="s">
        <v>1086</v>
      </c>
      <c r="C13459" t="s">
        <v>1181</v>
      </c>
      <c r="D13459" t="str">
        <f>VLOOKUP(C13459,時点区分!$A$2:$C$8,3,0)</f>
        <v>01:現状ー構想策定時</v>
      </c>
      <c r="E13459" t="s">
        <v>2</v>
      </c>
      <c r="F13459" t="str">
        <f>VLOOKUP(E13459,病床機能区分!$A$2:$C$14,3,0)</f>
        <v>03：回復期</v>
      </c>
      <c r="G13459" t="s">
        <v>1190</v>
      </c>
      <c r="H13459" t="s">
        <v>1176</v>
      </c>
      <c r="I13459">
        <v>0</v>
      </c>
      <c r="J13459" s="40">
        <f>I13474</f>
        <v>0</v>
      </c>
    </row>
    <row r="13460" spans="1:10">
      <c r="A13460" t="s">
        <v>1169</v>
      </c>
      <c r="B13460" t="s">
        <v>1086</v>
      </c>
      <c r="C13460" t="s">
        <v>1181</v>
      </c>
      <c r="D13460" t="str">
        <f>VLOOKUP(C13460,時点区分!$A$2:$C$8,3,0)</f>
        <v>01:現状ー構想策定時</v>
      </c>
      <c r="E13460" t="s">
        <v>3</v>
      </c>
      <c r="F13460" t="str">
        <f>VLOOKUP(E13460,病床機能区分!$A$2:$C$14,3,0)</f>
        <v>04：慢性期</v>
      </c>
      <c r="G13460" t="s">
        <v>1192</v>
      </c>
      <c r="H13460" t="s">
        <v>1176</v>
      </c>
      <c r="I13460">
        <v>50</v>
      </c>
      <c r="J13460" s="40">
        <f>I13475</f>
        <v>2.0491803278688527</v>
      </c>
    </row>
    <row r="13461" spans="1:10">
      <c r="A13461" t="s">
        <v>1169</v>
      </c>
      <c r="B13461" t="s">
        <v>1086</v>
      </c>
      <c r="C13461" t="s">
        <v>1181</v>
      </c>
      <c r="D13461" t="str">
        <f>VLOOKUP(C13461,時点区分!$A$2:$C$8,3,0)</f>
        <v>01:現状ー構想策定時</v>
      </c>
      <c r="E13461" t="s">
        <v>783</v>
      </c>
      <c r="F13461" t="str">
        <f>VLOOKUP(E13461,病床機能区分!$A$2:$C$14,3,0)</f>
        <v>05：未報告</v>
      </c>
      <c r="G13461" t="s">
        <v>1194</v>
      </c>
      <c r="H13461" t="s">
        <v>1176</v>
      </c>
      <c r="I13461">
        <v>0</v>
      </c>
      <c r="J13461" s="40"/>
    </row>
    <row r="13462" spans="1:10">
      <c r="A13462" t="s">
        <v>1169</v>
      </c>
      <c r="B13462" t="s">
        <v>1086</v>
      </c>
      <c r="C13462" t="s">
        <v>1181</v>
      </c>
      <c r="D13462" t="str">
        <f>VLOOKUP(C13462,時点区分!$A$2:$C$8,3,0)</f>
        <v>01:現状ー構想策定時</v>
      </c>
      <c r="E13462" t="s">
        <v>784</v>
      </c>
      <c r="F13462" t="str">
        <f>VLOOKUP(E13462,病床機能区分!$A$2:$C$14,3,0)</f>
        <v>06：合計</v>
      </c>
      <c r="G13462" t="s">
        <v>1196</v>
      </c>
      <c r="H13462" t="s">
        <v>1176</v>
      </c>
      <c r="I13462">
        <v>199</v>
      </c>
      <c r="J13462" s="40">
        <f>I13476</f>
        <v>1.5583398590446356</v>
      </c>
    </row>
    <row r="13463" spans="1:10">
      <c r="A13463" t="s">
        <v>1169</v>
      </c>
      <c r="B13463" t="s">
        <v>1086</v>
      </c>
      <c r="C13463" t="s">
        <v>1181</v>
      </c>
      <c r="D13463" t="str">
        <f>VLOOKUP(C13463,時点区分!$A$2:$C$8,3,0)</f>
        <v>01:現状ー構想策定時</v>
      </c>
      <c r="E13463" t="s">
        <v>785</v>
      </c>
      <c r="F13463" t="str">
        <f>VLOOKUP(E13463,病床機能区分!$A$2:$C$14,3,0)</f>
        <v>07：在宅医療等</v>
      </c>
      <c r="G13463" t="s">
        <v>1198</v>
      </c>
      <c r="H13463" t="s">
        <v>1176</v>
      </c>
      <c r="I13463">
        <v>0</v>
      </c>
      <c r="J13463" s="40"/>
    </row>
    <row r="13464" spans="1:10">
      <c r="A13464" t="s">
        <v>1169</v>
      </c>
      <c r="B13464" t="s">
        <v>1086</v>
      </c>
      <c r="C13464" t="s">
        <v>1181</v>
      </c>
      <c r="D13464" t="str">
        <f>VLOOKUP(C13464,時点区分!$A$2:$C$8,3,0)</f>
        <v>01:現状ー構想策定時</v>
      </c>
      <c r="E13464" t="s">
        <v>786</v>
      </c>
      <c r="F13464" t="str">
        <f>VLOOKUP(E13464,病床機能区分!$A$2:$C$14,3,0)</f>
        <v>08：うち訪問診療分</v>
      </c>
      <c r="G13464" t="s">
        <v>1200</v>
      </c>
      <c r="H13464" t="s">
        <v>1176</v>
      </c>
      <c r="I13464">
        <v>0</v>
      </c>
      <c r="J13464" s="40"/>
    </row>
    <row r="13465" spans="1:10">
      <c r="A13465" t="s">
        <v>1169</v>
      </c>
      <c r="B13465" t="s">
        <v>1086</v>
      </c>
      <c r="C13465" t="s">
        <v>1129</v>
      </c>
      <c r="D13465" t="str">
        <f>VLOOKUP(C13465,時点区分!$A$2:$C$8,3,0)</f>
        <v>02:将来</v>
      </c>
      <c r="E13465" t="s">
        <v>0</v>
      </c>
      <c r="F13465" t="str">
        <f>VLOOKUP(E13465,病床機能区分!$A$2:$C$14,3,0)</f>
        <v>01：高度急性期</v>
      </c>
      <c r="G13465" t="s">
        <v>1202</v>
      </c>
      <c r="H13465" t="s">
        <v>1176</v>
      </c>
      <c r="I13465">
        <v>0</v>
      </c>
      <c r="J13465" s="40">
        <f>I13472</f>
        <v>0</v>
      </c>
    </row>
    <row r="13466" spans="1:10">
      <c r="A13466" t="s">
        <v>1169</v>
      </c>
      <c r="B13466" t="s">
        <v>1086</v>
      </c>
      <c r="C13466" t="s">
        <v>1129</v>
      </c>
      <c r="D13466" t="str">
        <f>VLOOKUP(C13466,時点区分!$A$2:$C$8,3,0)</f>
        <v>02:将来</v>
      </c>
      <c r="E13466" t="s">
        <v>1</v>
      </c>
      <c r="F13466" t="str">
        <f>VLOOKUP(E13466,病床機能区分!$A$2:$C$14,3,0)</f>
        <v>02：急性期</v>
      </c>
      <c r="G13466" t="s">
        <v>1204</v>
      </c>
      <c r="H13466" t="s">
        <v>1176</v>
      </c>
      <c r="I13466">
        <v>50.2</v>
      </c>
      <c r="J13466" s="40">
        <f>I13473</f>
        <v>2.9681274900398407</v>
      </c>
    </row>
    <row r="13467" spans="1:10">
      <c r="A13467" t="s">
        <v>1169</v>
      </c>
      <c r="B13467" t="s">
        <v>1086</v>
      </c>
      <c r="C13467" t="s">
        <v>1129</v>
      </c>
      <c r="D13467" t="str">
        <f>VLOOKUP(C13467,時点区分!$A$2:$C$8,3,0)</f>
        <v>02:将来</v>
      </c>
      <c r="E13467" t="s">
        <v>2</v>
      </c>
      <c r="F13467" t="str">
        <f>VLOOKUP(E13467,病床機能区分!$A$2:$C$14,3,0)</f>
        <v>03：回復期</v>
      </c>
      <c r="G13467" t="s">
        <v>1206</v>
      </c>
      <c r="H13467" t="s">
        <v>1176</v>
      </c>
      <c r="I13467">
        <v>53.1</v>
      </c>
      <c r="J13467" s="40">
        <f>I13474</f>
        <v>0</v>
      </c>
    </row>
    <row r="13468" spans="1:10">
      <c r="A13468" t="s">
        <v>1169</v>
      </c>
      <c r="B13468" t="s">
        <v>1086</v>
      </c>
      <c r="C13468" t="s">
        <v>1129</v>
      </c>
      <c r="D13468" t="str">
        <f>VLOOKUP(C13468,時点区分!$A$2:$C$8,3,0)</f>
        <v>02:将来</v>
      </c>
      <c r="E13468" t="s">
        <v>3</v>
      </c>
      <c r="F13468" t="str">
        <f>VLOOKUP(E13468,病床機能区分!$A$2:$C$14,3,0)</f>
        <v>04：慢性期</v>
      </c>
      <c r="G13468" t="s">
        <v>1208</v>
      </c>
      <c r="H13468" t="s">
        <v>1176</v>
      </c>
      <c r="I13468">
        <v>24.4</v>
      </c>
      <c r="J13468" s="40">
        <f>I13475</f>
        <v>2.0491803278688527</v>
      </c>
    </row>
    <row r="13469" spans="1:10">
      <c r="A13469" t="s">
        <v>1169</v>
      </c>
      <c r="B13469" t="s">
        <v>1086</v>
      </c>
      <c r="C13469" t="s">
        <v>1129</v>
      </c>
      <c r="D13469" t="str">
        <f>VLOOKUP(C13469,時点区分!$A$2:$C$8,3,0)</f>
        <v>02:将来</v>
      </c>
      <c r="E13469" t="s">
        <v>784</v>
      </c>
      <c r="F13469" t="str">
        <f>VLOOKUP(E13469,病床機能区分!$A$2:$C$14,3,0)</f>
        <v>06：合計</v>
      </c>
      <c r="G13469" t="s">
        <v>1210</v>
      </c>
      <c r="H13469" t="s">
        <v>1176</v>
      </c>
      <c r="I13469">
        <v>127.70000000000002</v>
      </c>
      <c r="J13469" s="40">
        <f>I13476</f>
        <v>1.5583398590446356</v>
      </c>
    </row>
    <row r="13470" spans="1:10">
      <c r="A13470" t="s">
        <v>1169</v>
      </c>
      <c r="B13470" t="s">
        <v>1086</v>
      </c>
      <c r="C13470" t="s">
        <v>1129</v>
      </c>
      <c r="D13470" t="str">
        <f>VLOOKUP(C13470,時点区分!$A$2:$C$8,3,0)</f>
        <v>02:将来</v>
      </c>
      <c r="E13470" t="s">
        <v>785</v>
      </c>
      <c r="F13470" t="str">
        <f>VLOOKUP(E13470,病床機能区分!$A$2:$C$14,3,0)</f>
        <v>07：在宅医療等</v>
      </c>
      <c r="G13470" t="s">
        <v>1212</v>
      </c>
      <c r="H13470" t="s">
        <v>1176</v>
      </c>
      <c r="I13470">
        <v>-189.1</v>
      </c>
      <c r="J13470" s="40"/>
    </row>
    <row r="13471" spans="1:10">
      <c r="A13471" t="s">
        <v>1169</v>
      </c>
      <c r="B13471" t="s">
        <v>1086</v>
      </c>
      <c r="C13471" t="s">
        <v>1129</v>
      </c>
      <c r="D13471" t="str">
        <f>VLOOKUP(C13471,時点区分!$A$2:$C$8,3,0)</f>
        <v>02:将来</v>
      </c>
      <c r="E13471" t="s">
        <v>786</v>
      </c>
      <c r="F13471" t="str">
        <f>VLOOKUP(E13471,病床機能区分!$A$2:$C$14,3,0)</f>
        <v>08：うち訪問診療分</v>
      </c>
      <c r="G13471" t="s">
        <v>1214</v>
      </c>
      <c r="H13471" t="s">
        <v>1176</v>
      </c>
      <c r="I13471">
        <v>-32.799999999999997</v>
      </c>
      <c r="J13471" s="40"/>
    </row>
    <row r="13472" spans="1:10">
      <c r="A13472" t="s">
        <v>1169</v>
      </c>
      <c r="B13472" t="s">
        <v>1086</v>
      </c>
      <c r="C13472" t="s">
        <v>1182</v>
      </c>
      <c r="D13472" t="str">
        <f>VLOOKUP(C13472,時点区分!$A$2:$C$8,3,0)</f>
        <v>03:構想策定時一致率</v>
      </c>
      <c r="E13472" t="s">
        <v>0</v>
      </c>
      <c r="F13472" t="str">
        <f>VLOOKUP(E13472,病床機能区分!$A$2:$C$14,3,0)</f>
        <v>01：高度急性期</v>
      </c>
      <c r="G13472" t="s">
        <v>1216</v>
      </c>
      <c r="H13472" t="s">
        <v>1270</v>
      </c>
      <c r="I13472">
        <v>0</v>
      </c>
      <c r="J13472" s="40"/>
    </row>
    <row r="13473" spans="1:10">
      <c r="A13473" t="s">
        <v>1169</v>
      </c>
      <c r="B13473" t="s">
        <v>1086</v>
      </c>
      <c r="C13473" t="s">
        <v>1182</v>
      </c>
      <c r="D13473" t="str">
        <f>VLOOKUP(C13473,時点区分!$A$2:$C$8,3,0)</f>
        <v>03:構想策定時一致率</v>
      </c>
      <c r="E13473" t="s">
        <v>1</v>
      </c>
      <c r="F13473" t="str">
        <f>VLOOKUP(E13473,病床機能区分!$A$2:$C$14,3,0)</f>
        <v>02：急性期</v>
      </c>
      <c r="G13473" t="s">
        <v>1218</v>
      </c>
      <c r="H13473" t="s">
        <v>1270</v>
      </c>
      <c r="I13473">
        <v>2.9681274900398407</v>
      </c>
      <c r="J13473" s="40"/>
    </row>
    <row r="13474" spans="1:10">
      <c r="A13474" t="s">
        <v>1169</v>
      </c>
      <c r="B13474" t="s">
        <v>1086</v>
      </c>
      <c r="C13474" t="s">
        <v>1182</v>
      </c>
      <c r="D13474" t="str">
        <f>VLOOKUP(C13474,時点区分!$A$2:$C$8,3,0)</f>
        <v>03:構想策定時一致率</v>
      </c>
      <c r="E13474" t="s">
        <v>2</v>
      </c>
      <c r="F13474" t="str">
        <f>VLOOKUP(E13474,病床機能区分!$A$2:$C$14,3,0)</f>
        <v>03：回復期</v>
      </c>
      <c r="G13474" t="s">
        <v>1220</v>
      </c>
      <c r="H13474" t="s">
        <v>1270</v>
      </c>
      <c r="I13474">
        <v>0</v>
      </c>
      <c r="J13474" s="40"/>
    </row>
    <row r="13475" spans="1:10">
      <c r="A13475" t="s">
        <v>1169</v>
      </c>
      <c r="B13475" t="s">
        <v>1086</v>
      </c>
      <c r="C13475" t="s">
        <v>1182</v>
      </c>
      <c r="D13475" t="str">
        <f>VLOOKUP(C13475,時点区分!$A$2:$C$8,3,0)</f>
        <v>03:構想策定時一致率</v>
      </c>
      <c r="E13475" t="s">
        <v>3</v>
      </c>
      <c r="F13475" t="str">
        <f>VLOOKUP(E13475,病床機能区分!$A$2:$C$14,3,0)</f>
        <v>04：慢性期</v>
      </c>
      <c r="G13475" t="s">
        <v>1222</v>
      </c>
      <c r="H13475" t="s">
        <v>1270</v>
      </c>
      <c r="I13475">
        <v>2.0491803278688527</v>
      </c>
      <c r="J13475" s="40"/>
    </row>
    <row r="13476" spans="1:10">
      <c r="A13476" t="s">
        <v>1169</v>
      </c>
      <c r="B13476" t="s">
        <v>1086</v>
      </c>
      <c r="C13476" t="s">
        <v>1182</v>
      </c>
      <c r="D13476" t="str">
        <f>VLOOKUP(C13476,時点区分!$A$2:$C$8,3,0)</f>
        <v>03:構想策定時一致率</v>
      </c>
      <c r="E13476" t="s">
        <v>784</v>
      </c>
      <c r="F13476" t="str">
        <f>VLOOKUP(E13476,病床機能区分!$A$2:$C$14,3,0)</f>
        <v>06：合計</v>
      </c>
      <c r="G13476" t="s">
        <v>1224</v>
      </c>
      <c r="H13476" t="s">
        <v>1270</v>
      </c>
      <c r="I13476">
        <v>1.5583398590446356</v>
      </c>
      <c r="J13476" s="40"/>
    </row>
    <row r="13477" spans="1:10">
      <c r="A13477" t="s">
        <v>1169</v>
      </c>
      <c r="B13477" t="s">
        <v>1086</v>
      </c>
      <c r="C13477" t="s">
        <v>1183</v>
      </c>
      <c r="D13477" t="str">
        <f>VLOOKUP(C13477,時点区分!$A$2:$C$8,3,0)</f>
        <v>04:R4年度病床機能報告_2022年時点</v>
      </c>
      <c r="E13477" t="s">
        <v>0</v>
      </c>
      <c r="F13477" t="str">
        <f>VLOOKUP(E13477,病床機能区分!$A$2:$C$14,3,0)</f>
        <v>01：高度急性期</v>
      </c>
      <c r="G13477" t="s">
        <v>1226</v>
      </c>
      <c r="H13477" t="s">
        <v>1176</v>
      </c>
      <c r="I13477">
        <v>0</v>
      </c>
      <c r="J13477" s="40">
        <f>I13484</f>
        <v>0</v>
      </c>
    </row>
    <row r="13478" spans="1:10">
      <c r="A13478" t="s">
        <v>1169</v>
      </c>
      <c r="B13478" t="s">
        <v>1086</v>
      </c>
      <c r="C13478" t="s">
        <v>1183</v>
      </c>
      <c r="D13478" t="str">
        <f>VLOOKUP(C13478,時点区分!$A$2:$C$8,3,0)</f>
        <v>04:R4年度病床機能報告_2022年時点</v>
      </c>
      <c r="E13478" t="s">
        <v>1</v>
      </c>
      <c r="F13478" t="str">
        <f>VLOOKUP(E13478,病床機能区分!$A$2:$C$14,3,0)</f>
        <v>02：急性期</v>
      </c>
      <c r="G13478" t="s">
        <v>1228</v>
      </c>
      <c r="H13478" t="s">
        <v>1176</v>
      </c>
      <c r="I13478">
        <v>132</v>
      </c>
      <c r="J13478" s="40">
        <f t="shared" ref="J13478:J13480" si="329">I13485</f>
        <v>2.6294820717131473</v>
      </c>
    </row>
    <row r="13479" spans="1:10">
      <c r="A13479" t="s">
        <v>1169</v>
      </c>
      <c r="B13479" t="s">
        <v>1086</v>
      </c>
      <c r="C13479" t="s">
        <v>1183</v>
      </c>
      <c r="D13479" t="str">
        <f>VLOOKUP(C13479,時点区分!$A$2:$C$8,3,0)</f>
        <v>04:R4年度病床機能報告_2022年時点</v>
      </c>
      <c r="E13479" t="s">
        <v>2</v>
      </c>
      <c r="F13479" t="str">
        <f>VLOOKUP(E13479,病床機能区分!$A$2:$C$14,3,0)</f>
        <v>03：回復期</v>
      </c>
      <c r="G13479" t="s">
        <v>1230</v>
      </c>
      <c r="H13479" t="s">
        <v>1176</v>
      </c>
      <c r="I13479">
        <v>50</v>
      </c>
      <c r="J13479" s="40">
        <f t="shared" si="329"/>
        <v>0.94161958568738224</v>
      </c>
    </row>
    <row r="13480" spans="1:10">
      <c r="A13480" t="s">
        <v>1169</v>
      </c>
      <c r="B13480" t="s">
        <v>1086</v>
      </c>
      <c r="C13480" t="s">
        <v>1183</v>
      </c>
      <c r="D13480" t="str">
        <f>VLOOKUP(C13480,時点区分!$A$2:$C$8,3,0)</f>
        <v>04:R4年度病床機能報告_2022年時点</v>
      </c>
      <c r="E13480" t="s">
        <v>3</v>
      </c>
      <c r="F13480" t="str">
        <f>VLOOKUP(E13480,病床機能区分!$A$2:$C$14,3,0)</f>
        <v>04：慢性期</v>
      </c>
      <c r="G13480" t="s">
        <v>1232</v>
      </c>
      <c r="H13480" t="s">
        <v>1176</v>
      </c>
      <c r="I13480">
        <v>0</v>
      </c>
      <c r="J13480" s="40">
        <f t="shared" si="329"/>
        <v>0</v>
      </c>
    </row>
    <row r="13481" spans="1:10">
      <c r="A13481" t="s">
        <v>1169</v>
      </c>
      <c r="B13481" t="s">
        <v>1086</v>
      </c>
      <c r="C13481" t="s">
        <v>1183</v>
      </c>
      <c r="D13481" t="str">
        <f>VLOOKUP(C13481,時点区分!$A$2:$C$8,3,0)</f>
        <v>04:R4年度病床機能報告_2022年時点</v>
      </c>
      <c r="E13481" t="s">
        <v>771</v>
      </c>
      <c r="F13481" t="str">
        <f>VLOOKUP(E13481,病床機能区分!$A$2:$C$14,3,0)</f>
        <v>09：休棟中（今後再開する予定）</v>
      </c>
      <c r="G13481" t="s">
        <v>1234</v>
      </c>
      <c r="H13481" t="s">
        <v>1176</v>
      </c>
      <c r="I13481">
        <v>0</v>
      </c>
      <c r="J13481" s="40"/>
    </row>
    <row r="13482" spans="1:10">
      <c r="A13482" t="s">
        <v>1169</v>
      </c>
      <c r="B13482" t="s">
        <v>1086</v>
      </c>
      <c r="C13482" t="s">
        <v>1183</v>
      </c>
      <c r="D13482" t="str">
        <f>VLOOKUP(C13482,時点区分!$A$2:$C$8,3,0)</f>
        <v>04:R4年度病床機能報告_2022年時点</v>
      </c>
      <c r="E13482" t="s">
        <v>772</v>
      </c>
      <c r="F13482" t="str">
        <f>VLOOKUP(E13482,病床機能区分!$A$2:$C$14,3,0)</f>
        <v>10：休棟中（今後廃止する予定）</v>
      </c>
      <c r="G13482" t="s">
        <v>1236</v>
      </c>
      <c r="H13482" t="s">
        <v>1176</v>
      </c>
      <c r="I13482">
        <v>0</v>
      </c>
      <c r="J13482" s="40"/>
    </row>
    <row r="13483" spans="1:10">
      <c r="A13483" t="s">
        <v>1169</v>
      </c>
      <c r="B13483" t="s">
        <v>1086</v>
      </c>
      <c r="C13483" t="s">
        <v>1183</v>
      </c>
      <c r="D13483" t="str">
        <f>VLOOKUP(C13483,時点区分!$A$2:$C$8,3,0)</f>
        <v>04:R4年度病床機能報告_2022年時点</v>
      </c>
      <c r="E13483" t="s">
        <v>784</v>
      </c>
      <c r="F13483" t="str">
        <f>VLOOKUP(E13483,病床機能区分!$A$2:$C$14,3,0)</f>
        <v>06：合計</v>
      </c>
      <c r="G13483" t="s">
        <v>1238</v>
      </c>
      <c r="H13483" t="s">
        <v>1176</v>
      </c>
      <c r="I13483">
        <v>182</v>
      </c>
      <c r="J13483" s="40">
        <f>I13488</f>
        <v>1.4252153484729833</v>
      </c>
    </row>
    <row r="13484" spans="1:10">
      <c r="A13484" t="s">
        <v>1169</v>
      </c>
      <c r="B13484" t="s">
        <v>1086</v>
      </c>
      <c r="C13484" t="s">
        <v>1184</v>
      </c>
      <c r="D13484" t="str">
        <f>VLOOKUP(C13484,時点区分!$A$2:$C$8,3,0)</f>
        <v>05:R4年度現状一致率</v>
      </c>
      <c r="E13484" t="s">
        <v>0</v>
      </c>
      <c r="F13484" t="str">
        <f>VLOOKUP(E13484,病床機能区分!$A$2:$C$14,3,0)</f>
        <v>01：高度急性期</v>
      </c>
      <c r="G13484" t="s">
        <v>1239</v>
      </c>
      <c r="H13484" t="s">
        <v>1270</v>
      </c>
      <c r="I13484">
        <v>0</v>
      </c>
      <c r="J13484" s="40"/>
    </row>
    <row r="13485" spans="1:10">
      <c r="A13485" t="s">
        <v>1169</v>
      </c>
      <c r="B13485" t="s">
        <v>1086</v>
      </c>
      <c r="C13485" t="s">
        <v>1184</v>
      </c>
      <c r="D13485" t="str">
        <f>VLOOKUP(C13485,時点区分!$A$2:$C$8,3,0)</f>
        <v>05:R4年度現状一致率</v>
      </c>
      <c r="E13485" t="s">
        <v>1</v>
      </c>
      <c r="F13485" t="str">
        <f>VLOOKUP(E13485,病床機能区分!$A$2:$C$14,3,0)</f>
        <v>02：急性期</v>
      </c>
      <c r="G13485" t="s">
        <v>1241</v>
      </c>
      <c r="H13485" t="s">
        <v>1270</v>
      </c>
      <c r="I13485">
        <v>2.6294820717131473</v>
      </c>
      <c r="J13485" s="40"/>
    </row>
    <row r="13486" spans="1:10">
      <c r="A13486" t="s">
        <v>1169</v>
      </c>
      <c r="B13486" t="s">
        <v>1086</v>
      </c>
      <c r="C13486" t="s">
        <v>1184</v>
      </c>
      <c r="D13486" t="str">
        <f>VLOOKUP(C13486,時点区分!$A$2:$C$8,3,0)</f>
        <v>05:R4年度現状一致率</v>
      </c>
      <c r="E13486" t="s">
        <v>2</v>
      </c>
      <c r="F13486" t="str">
        <f>VLOOKUP(E13486,病床機能区分!$A$2:$C$14,3,0)</f>
        <v>03：回復期</v>
      </c>
      <c r="G13486" t="s">
        <v>1243</v>
      </c>
      <c r="H13486" t="s">
        <v>1270</v>
      </c>
      <c r="I13486">
        <v>0.94161958568738224</v>
      </c>
      <c r="J13486" s="40"/>
    </row>
    <row r="13487" spans="1:10">
      <c r="A13487" t="s">
        <v>1169</v>
      </c>
      <c r="B13487" t="s">
        <v>1086</v>
      </c>
      <c r="C13487" t="s">
        <v>1184</v>
      </c>
      <c r="D13487" t="str">
        <f>VLOOKUP(C13487,時点区分!$A$2:$C$8,3,0)</f>
        <v>05:R4年度現状一致率</v>
      </c>
      <c r="E13487" t="s">
        <v>3</v>
      </c>
      <c r="F13487" t="str">
        <f>VLOOKUP(E13487,病床機能区分!$A$2:$C$14,3,0)</f>
        <v>04：慢性期</v>
      </c>
      <c r="G13487" t="s">
        <v>1245</v>
      </c>
      <c r="H13487" t="s">
        <v>1270</v>
      </c>
      <c r="I13487">
        <v>0</v>
      </c>
      <c r="J13487" s="40"/>
    </row>
    <row r="13488" spans="1:10">
      <c r="A13488" t="s">
        <v>1169</v>
      </c>
      <c r="B13488" t="s">
        <v>1086</v>
      </c>
      <c r="C13488" t="s">
        <v>1184</v>
      </c>
      <c r="D13488" t="str">
        <f>VLOOKUP(C13488,時点区分!$A$2:$C$8,3,0)</f>
        <v>05:R4年度現状一致率</v>
      </c>
      <c r="E13488" t="s">
        <v>784</v>
      </c>
      <c r="F13488" t="str">
        <f>VLOOKUP(E13488,病床機能区分!$A$2:$C$14,3,0)</f>
        <v>06：合計</v>
      </c>
      <c r="G13488" t="s">
        <v>1247</v>
      </c>
      <c r="H13488" t="s">
        <v>1270</v>
      </c>
      <c r="I13488">
        <v>1.4252153484729833</v>
      </c>
      <c r="J13488" s="40"/>
    </row>
    <row r="13489" spans="1:10">
      <c r="A13489" t="s">
        <v>1169</v>
      </c>
      <c r="B13489" t="s">
        <v>1086</v>
      </c>
      <c r="C13489" t="s">
        <v>1185</v>
      </c>
      <c r="D13489" t="str">
        <f>VLOOKUP(C13489,時点区分!$A$2:$C$8,3,0)</f>
        <v>06:R4年度病床機能報告_2025年時点</v>
      </c>
      <c r="E13489" t="s">
        <v>0</v>
      </c>
      <c r="F13489" t="str">
        <f>VLOOKUP(E13489,病床機能区分!$A$2:$C$14,3,0)</f>
        <v>01：高度急性期</v>
      </c>
      <c r="G13489" t="s">
        <v>1249</v>
      </c>
      <c r="H13489" t="s">
        <v>1176</v>
      </c>
      <c r="I13489">
        <v>0</v>
      </c>
      <c r="J13489" s="40">
        <f>I13497</f>
        <v>0</v>
      </c>
    </row>
    <row r="13490" spans="1:10">
      <c r="A13490" t="s">
        <v>1169</v>
      </c>
      <c r="B13490" t="s">
        <v>1086</v>
      </c>
      <c r="C13490" t="s">
        <v>1185</v>
      </c>
      <c r="D13490" t="str">
        <f>VLOOKUP(C13490,時点区分!$A$2:$C$8,3,0)</f>
        <v>06:R4年度病床機能報告_2025年時点</v>
      </c>
      <c r="E13490" t="s">
        <v>1</v>
      </c>
      <c r="F13490" t="str">
        <f>VLOOKUP(E13490,病床機能区分!$A$2:$C$14,3,0)</f>
        <v>02：急性期</v>
      </c>
      <c r="G13490" t="s">
        <v>1251</v>
      </c>
      <c r="H13490" t="s">
        <v>1176</v>
      </c>
      <c r="I13490">
        <v>132</v>
      </c>
      <c r="J13490" s="40">
        <f>I13498</f>
        <v>2.6294820717131473</v>
      </c>
    </row>
    <row r="13491" spans="1:10">
      <c r="A13491" t="s">
        <v>1169</v>
      </c>
      <c r="B13491" t="s">
        <v>1086</v>
      </c>
      <c r="C13491" t="s">
        <v>1185</v>
      </c>
      <c r="D13491" t="str">
        <f>VLOOKUP(C13491,時点区分!$A$2:$C$8,3,0)</f>
        <v>06:R4年度病床機能報告_2025年時点</v>
      </c>
      <c r="E13491" t="s">
        <v>2</v>
      </c>
      <c r="F13491" t="str">
        <f>VLOOKUP(E13491,病床機能区分!$A$2:$C$14,3,0)</f>
        <v>03：回復期</v>
      </c>
      <c r="G13491" t="s">
        <v>1253</v>
      </c>
      <c r="H13491" t="s">
        <v>1176</v>
      </c>
      <c r="I13491">
        <v>50</v>
      </c>
      <c r="J13491" s="40">
        <f>I13499</f>
        <v>0.94161958568738224</v>
      </c>
    </row>
    <row r="13492" spans="1:10">
      <c r="A13492" t="s">
        <v>1169</v>
      </c>
      <c r="B13492" t="s">
        <v>1086</v>
      </c>
      <c r="C13492" t="s">
        <v>1185</v>
      </c>
      <c r="D13492" t="str">
        <f>VLOOKUP(C13492,時点区分!$A$2:$C$8,3,0)</f>
        <v>06:R4年度病床機能報告_2025年時点</v>
      </c>
      <c r="E13492" t="s">
        <v>3</v>
      </c>
      <c r="F13492" t="str">
        <f>VLOOKUP(E13492,病床機能区分!$A$2:$C$14,3,0)</f>
        <v>04：慢性期</v>
      </c>
      <c r="G13492" t="s">
        <v>1255</v>
      </c>
      <c r="H13492" t="s">
        <v>1176</v>
      </c>
      <c r="I13492">
        <v>0</v>
      </c>
      <c r="J13492" s="40">
        <f>I13500</f>
        <v>0</v>
      </c>
    </row>
    <row r="13493" spans="1:10">
      <c r="A13493" t="s">
        <v>1169</v>
      </c>
      <c r="B13493" t="s">
        <v>1086</v>
      </c>
      <c r="C13493" t="s">
        <v>1185</v>
      </c>
      <c r="D13493" t="str">
        <f>VLOOKUP(C13493,時点区分!$A$2:$C$8,3,0)</f>
        <v>06:R4年度病床機能報告_2025年時点</v>
      </c>
      <c r="E13493" t="s">
        <v>779</v>
      </c>
      <c r="F13493" t="str">
        <f>VLOOKUP(E13493,病床機能区分!$A$2:$C$14,3,0)</f>
        <v>11：介護保険施設等へ移行予定</v>
      </c>
      <c r="G13493" t="s">
        <v>1257</v>
      </c>
      <c r="H13493" t="s">
        <v>1176</v>
      </c>
      <c r="I13493">
        <v>0</v>
      </c>
      <c r="J13493" s="40"/>
    </row>
    <row r="13494" spans="1:10">
      <c r="A13494" t="s">
        <v>1169</v>
      </c>
      <c r="B13494" t="s">
        <v>1086</v>
      </c>
      <c r="C13494" t="s">
        <v>1185</v>
      </c>
      <c r="D13494" t="str">
        <f>VLOOKUP(C13494,時点区分!$A$2:$C$8,3,0)</f>
        <v>06:R4年度病床機能報告_2025年時点</v>
      </c>
      <c r="E13494" t="s">
        <v>780</v>
      </c>
      <c r="F13494" t="str">
        <f>VLOOKUP(E13494,病床機能区分!$A$2:$C$14,3,0)</f>
        <v>12：休棟予定</v>
      </c>
      <c r="G13494" t="s">
        <v>1259</v>
      </c>
      <c r="H13494" t="s">
        <v>1176</v>
      </c>
      <c r="I13494">
        <v>0</v>
      </c>
      <c r="J13494" s="40"/>
    </row>
    <row r="13495" spans="1:10">
      <c r="A13495" t="s">
        <v>1169</v>
      </c>
      <c r="B13495" t="s">
        <v>1086</v>
      </c>
      <c r="C13495" t="s">
        <v>1185</v>
      </c>
      <c r="D13495" t="str">
        <f>VLOOKUP(C13495,時点区分!$A$2:$C$8,3,0)</f>
        <v>06:R4年度病床機能報告_2025年時点</v>
      </c>
      <c r="E13495" t="s">
        <v>781</v>
      </c>
      <c r="F13495" t="str">
        <f>VLOOKUP(E13495,病床機能区分!$A$2:$C$14,3,0)</f>
        <v>13：廃止予定</v>
      </c>
      <c r="G13495" t="s">
        <v>1261</v>
      </c>
      <c r="H13495" t="s">
        <v>1176</v>
      </c>
      <c r="I13495">
        <v>0</v>
      </c>
      <c r="J13495" s="40"/>
    </row>
    <row r="13496" spans="1:10">
      <c r="A13496" t="s">
        <v>1169</v>
      </c>
      <c r="B13496" t="s">
        <v>1086</v>
      </c>
      <c r="C13496" t="s">
        <v>1185</v>
      </c>
      <c r="D13496" t="str">
        <f>VLOOKUP(C13496,時点区分!$A$2:$C$8,3,0)</f>
        <v>06:R4年度病床機能報告_2025年時点</v>
      </c>
      <c r="E13496" t="s">
        <v>784</v>
      </c>
      <c r="F13496" t="str">
        <f>VLOOKUP(E13496,病床機能区分!$A$2:$C$14,3,0)</f>
        <v>06：合計</v>
      </c>
      <c r="G13496" t="s">
        <v>1263</v>
      </c>
      <c r="H13496" t="s">
        <v>1176</v>
      </c>
      <c r="I13496">
        <v>182</v>
      </c>
      <c r="J13496" s="40">
        <f>I13501</f>
        <v>1.4252153484729833</v>
      </c>
    </row>
    <row r="13497" spans="1:10">
      <c r="A13497" t="s">
        <v>1169</v>
      </c>
      <c r="B13497" t="s">
        <v>1086</v>
      </c>
      <c r="C13497" t="s">
        <v>1278</v>
      </c>
      <c r="D13497" t="str">
        <f>VLOOKUP(C13497,時点区分!$A$2:$C$8,3,0)</f>
        <v>07:R4年度将来一致率</v>
      </c>
      <c r="E13497" t="s">
        <v>0</v>
      </c>
      <c r="F13497" t="str">
        <f>VLOOKUP(E13497,病床機能区分!$A$2:$C$14,3,0)</f>
        <v>01：高度急性期</v>
      </c>
      <c r="G13497" t="s">
        <v>1281</v>
      </c>
      <c r="H13497" t="s">
        <v>1270</v>
      </c>
      <c r="I13497">
        <v>0</v>
      </c>
      <c r="J13497" s="40"/>
    </row>
    <row r="13498" spans="1:10">
      <c r="A13498" t="s">
        <v>1169</v>
      </c>
      <c r="B13498" t="s">
        <v>1086</v>
      </c>
      <c r="C13498" t="s">
        <v>1278</v>
      </c>
      <c r="D13498" t="str">
        <f>VLOOKUP(C13498,時点区分!$A$2:$C$8,3,0)</f>
        <v>07:R4年度将来一致率</v>
      </c>
      <c r="E13498" t="s">
        <v>1</v>
      </c>
      <c r="F13498" t="str">
        <f>VLOOKUP(E13498,病床機能区分!$A$2:$C$14,3,0)</f>
        <v>02：急性期</v>
      </c>
      <c r="G13498" t="s">
        <v>1283</v>
      </c>
      <c r="H13498" t="s">
        <v>1270</v>
      </c>
      <c r="I13498">
        <v>2.6294820717131473</v>
      </c>
      <c r="J13498" s="40"/>
    </row>
    <row r="13499" spans="1:10">
      <c r="A13499" t="s">
        <v>1169</v>
      </c>
      <c r="B13499" t="s">
        <v>1086</v>
      </c>
      <c r="C13499" t="s">
        <v>1278</v>
      </c>
      <c r="D13499" t="str">
        <f>VLOOKUP(C13499,時点区分!$A$2:$C$8,3,0)</f>
        <v>07:R4年度将来一致率</v>
      </c>
      <c r="E13499" t="s">
        <v>2</v>
      </c>
      <c r="F13499" t="str">
        <f>VLOOKUP(E13499,病床機能区分!$A$2:$C$14,3,0)</f>
        <v>03：回復期</v>
      </c>
      <c r="G13499" t="s">
        <v>1285</v>
      </c>
      <c r="H13499" t="s">
        <v>1270</v>
      </c>
      <c r="I13499">
        <v>0.94161958568738224</v>
      </c>
      <c r="J13499" s="40"/>
    </row>
    <row r="13500" spans="1:10">
      <c r="A13500" t="s">
        <v>1169</v>
      </c>
      <c r="B13500" t="s">
        <v>1086</v>
      </c>
      <c r="C13500" t="s">
        <v>1278</v>
      </c>
      <c r="D13500" t="str">
        <f>VLOOKUP(C13500,時点区分!$A$2:$C$8,3,0)</f>
        <v>07:R4年度将来一致率</v>
      </c>
      <c r="E13500" t="s">
        <v>3</v>
      </c>
      <c r="F13500" t="str">
        <f>VLOOKUP(E13500,病床機能区分!$A$2:$C$14,3,0)</f>
        <v>04：慢性期</v>
      </c>
      <c r="G13500" t="s">
        <v>1287</v>
      </c>
      <c r="H13500" t="s">
        <v>1270</v>
      </c>
      <c r="I13500">
        <v>0</v>
      </c>
      <c r="J13500" s="40"/>
    </row>
    <row r="13501" spans="1:10" ht="14" thickBot="1">
      <c r="A13501" t="s">
        <v>1169</v>
      </c>
      <c r="B13501" t="s">
        <v>1086</v>
      </c>
      <c r="C13501" t="s">
        <v>1278</v>
      </c>
      <c r="D13501" t="str">
        <f>VLOOKUP(C13501,時点区分!$A$2:$C$8,3,0)</f>
        <v>07:R4年度将来一致率</v>
      </c>
      <c r="E13501" t="s">
        <v>784</v>
      </c>
      <c r="F13501" t="str">
        <f>VLOOKUP(E13501,病床機能区分!$A$2:$C$14,3,0)</f>
        <v>06：合計</v>
      </c>
      <c r="G13501" t="s">
        <v>1289</v>
      </c>
      <c r="H13501" t="s">
        <v>1270</v>
      </c>
      <c r="I13501">
        <v>1.4252153484729833</v>
      </c>
      <c r="J13501" s="41"/>
    </row>
    <row r="13502" spans="1:10">
      <c r="A13502" t="s">
        <v>1169</v>
      </c>
      <c r="B13502" t="s">
        <v>1087</v>
      </c>
      <c r="C13502" t="s">
        <v>1181</v>
      </c>
      <c r="D13502" t="str">
        <f>VLOOKUP(C13502,時点区分!$A$2:$C$8,3,0)</f>
        <v>01:現状ー構想策定時</v>
      </c>
      <c r="E13502" t="s">
        <v>0</v>
      </c>
      <c r="F13502" t="str">
        <f>VLOOKUP(E13502,病床機能区分!$A$2:$C$14,3,0)</f>
        <v>01：高度急性期</v>
      </c>
      <c r="G13502" t="s">
        <v>1186</v>
      </c>
      <c r="H13502" t="s">
        <v>1176</v>
      </c>
      <c r="I13502">
        <v>0</v>
      </c>
      <c r="J13502" s="39">
        <f t="shared" ref="J13502:J13505" si="330">I13517</f>
        <v>0</v>
      </c>
    </row>
    <row r="13503" spans="1:10">
      <c r="A13503" t="s">
        <v>1169</v>
      </c>
      <c r="B13503" t="s">
        <v>1087</v>
      </c>
      <c r="C13503" t="s">
        <v>1181</v>
      </c>
      <c r="D13503" t="str">
        <f>VLOOKUP(C13503,時点区分!$A$2:$C$8,3,0)</f>
        <v>01:現状ー構想策定時</v>
      </c>
      <c r="E13503" t="s">
        <v>1</v>
      </c>
      <c r="F13503" t="str">
        <f>VLOOKUP(E13503,病床機能区分!$A$2:$C$14,3,0)</f>
        <v>02：急性期</v>
      </c>
      <c r="G13503" t="s">
        <v>1188</v>
      </c>
      <c r="H13503" t="s">
        <v>1176</v>
      </c>
      <c r="I13503">
        <v>209</v>
      </c>
      <c r="J13503" s="40">
        <f t="shared" si="330"/>
        <v>2.8630136986301369</v>
      </c>
    </row>
    <row r="13504" spans="1:10">
      <c r="A13504" t="s">
        <v>1169</v>
      </c>
      <c r="B13504" t="s">
        <v>1087</v>
      </c>
      <c r="C13504" t="s">
        <v>1181</v>
      </c>
      <c r="D13504" t="str">
        <f>VLOOKUP(C13504,時点区分!$A$2:$C$8,3,0)</f>
        <v>01:現状ー構想策定時</v>
      </c>
      <c r="E13504" t="s">
        <v>2</v>
      </c>
      <c r="F13504" t="str">
        <f>VLOOKUP(E13504,病床機能区分!$A$2:$C$14,3,0)</f>
        <v>03：回復期</v>
      </c>
      <c r="G13504" t="s">
        <v>1190</v>
      </c>
      <c r="H13504" t="s">
        <v>1176</v>
      </c>
      <c r="I13504">
        <v>43</v>
      </c>
      <c r="J13504" s="40">
        <f t="shared" si="330"/>
        <v>0.45793397231096911</v>
      </c>
    </row>
    <row r="13505" spans="1:10">
      <c r="A13505" t="s">
        <v>1169</v>
      </c>
      <c r="B13505" t="s">
        <v>1087</v>
      </c>
      <c r="C13505" t="s">
        <v>1181</v>
      </c>
      <c r="D13505" t="str">
        <f>VLOOKUP(C13505,時点区分!$A$2:$C$8,3,0)</f>
        <v>01:現状ー構想策定時</v>
      </c>
      <c r="E13505" t="s">
        <v>3</v>
      </c>
      <c r="F13505" t="str">
        <f>VLOOKUP(E13505,病床機能区分!$A$2:$C$14,3,0)</f>
        <v>04：慢性期</v>
      </c>
      <c r="G13505" t="s">
        <v>1192</v>
      </c>
      <c r="H13505" t="s">
        <v>1176</v>
      </c>
      <c r="I13505">
        <v>208</v>
      </c>
      <c r="J13505" s="40">
        <f t="shared" si="330"/>
        <v>2.1487603305785123</v>
      </c>
    </row>
    <row r="13506" spans="1:10">
      <c r="A13506" t="s">
        <v>1169</v>
      </c>
      <c r="B13506" t="s">
        <v>1087</v>
      </c>
      <c r="C13506" t="s">
        <v>1181</v>
      </c>
      <c r="D13506" t="str">
        <f>VLOOKUP(C13506,時点区分!$A$2:$C$8,3,0)</f>
        <v>01:現状ー構想策定時</v>
      </c>
      <c r="E13506" t="s">
        <v>783</v>
      </c>
      <c r="F13506" t="str">
        <f>VLOOKUP(E13506,病床機能区分!$A$2:$C$14,3,0)</f>
        <v>05：未報告</v>
      </c>
      <c r="G13506" t="s">
        <v>1194</v>
      </c>
      <c r="H13506" t="s">
        <v>1176</v>
      </c>
      <c r="I13506">
        <v>0</v>
      </c>
      <c r="J13506" s="40"/>
    </row>
    <row r="13507" spans="1:10">
      <c r="A13507" t="s">
        <v>1169</v>
      </c>
      <c r="B13507" t="s">
        <v>1087</v>
      </c>
      <c r="C13507" t="s">
        <v>1181</v>
      </c>
      <c r="D13507" t="str">
        <f>VLOOKUP(C13507,時点区分!$A$2:$C$8,3,0)</f>
        <v>01:現状ー構想策定時</v>
      </c>
      <c r="E13507" t="s">
        <v>784</v>
      </c>
      <c r="F13507" t="str">
        <f>VLOOKUP(E13507,病床機能区分!$A$2:$C$14,3,0)</f>
        <v>06：合計</v>
      </c>
      <c r="G13507" t="s">
        <v>1196</v>
      </c>
      <c r="H13507" t="s">
        <v>1176</v>
      </c>
      <c r="I13507">
        <v>460</v>
      </c>
      <c r="J13507" s="40">
        <f>I13521</f>
        <v>1.7444065225635192</v>
      </c>
    </row>
    <row r="13508" spans="1:10">
      <c r="A13508" t="s">
        <v>1169</v>
      </c>
      <c r="B13508" t="s">
        <v>1087</v>
      </c>
      <c r="C13508" t="s">
        <v>1181</v>
      </c>
      <c r="D13508" t="str">
        <f>VLOOKUP(C13508,時点区分!$A$2:$C$8,3,0)</f>
        <v>01:現状ー構想策定時</v>
      </c>
      <c r="E13508" t="s">
        <v>785</v>
      </c>
      <c r="F13508" t="str">
        <f>VLOOKUP(E13508,病床機能区分!$A$2:$C$14,3,0)</f>
        <v>07：在宅医療等</v>
      </c>
      <c r="G13508" t="s">
        <v>1198</v>
      </c>
      <c r="H13508" t="s">
        <v>1176</v>
      </c>
      <c r="I13508">
        <v>0</v>
      </c>
      <c r="J13508" s="40"/>
    </row>
    <row r="13509" spans="1:10">
      <c r="A13509" t="s">
        <v>1169</v>
      </c>
      <c r="B13509" t="s">
        <v>1087</v>
      </c>
      <c r="C13509" t="s">
        <v>1181</v>
      </c>
      <c r="D13509" t="str">
        <f>VLOOKUP(C13509,時点区分!$A$2:$C$8,3,0)</f>
        <v>01:現状ー構想策定時</v>
      </c>
      <c r="E13509" t="s">
        <v>786</v>
      </c>
      <c r="F13509" t="str">
        <f>VLOOKUP(E13509,病床機能区分!$A$2:$C$14,3,0)</f>
        <v>08：うち訪問診療分</v>
      </c>
      <c r="G13509" t="s">
        <v>1200</v>
      </c>
      <c r="H13509" t="s">
        <v>1176</v>
      </c>
      <c r="I13509">
        <v>0</v>
      </c>
      <c r="J13509" s="40"/>
    </row>
    <row r="13510" spans="1:10">
      <c r="A13510" t="s">
        <v>1169</v>
      </c>
      <c r="B13510" t="s">
        <v>1087</v>
      </c>
      <c r="C13510" t="s">
        <v>1129</v>
      </c>
      <c r="D13510" t="str">
        <f>VLOOKUP(C13510,時点区分!$A$2:$C$8,3,0)</f>
        <v>02:将来</v>
      </c>
      <c r="E13510" t="s">
        <v>0</v>
      </c>
      <c r="F13510" t="str">
        <f>VLOOKUP(E13510,病床機能区分!$A$2:$C$14,3,0)</f>
        <v>01：高度急性期</v>
      </c>
      <c r="G13510" t="s">
        <v>1202</v>
      </c>
      <c r="H13510" t="s">
        <v>1176</v>
      </c>
      <c r="I13510">
        <v>0</v>
      </c>
      <c r="J13510" s="40">
        <f>I13517</f>
        <v>0</v>
      </c>
    </row>
    <row r="13511" spans="1:10">
      <c r="A13511" t="s">
        <v>1169</v>
      </c>
      <c r="B13511" t="s">
        <v>1087</v>
      </c>
      <c r="C13511" t="s">
        <v>1129</v>
      </c>
      <c r="D13511" t="str">
        <f>VLOOKUP(C13511,時点区分!$A$2:$C$8,3,0)</f>
        <v>02:将来</v>
      </c>
      <c r="E13511" t="s">
        <v>1</v>
      </c>
      <c r="F13511" t="str">
        <f>VLOOKUP(E13511,病床機能区分!$A$2:$C$14,3,0)</f>
        <v>02：急性期</v>
      </c>
      <c r="G13511" t="s">
        <v>1204</v>
      </c>
      <c r="H13511" t="s">
        <v>1176</v>
      </c>
      <c r="I13511">
        <v>73</v>
      </c>
      <c r="J13511" s="40">
        <f>I13518</f>
        <v>2.8630136986301369</v>
      </c>
    </row>
    <row r="13512" spans="1:10">
      <c r="A13512" t="s">
        <v>1169</v>
      </c>
      <c r="B13512" t="s">
        <v>1087</v>
      </c>
      <c r="C13512" t="s">
        <v>1129</v>
      </c>
      <c r="D13512" t="str">
        <f>VLOOKUP(C13512,時点区分!$A$2:$C$8,3,0)</f>
        <v>02:将来</v>
      </c>
      <c r="E13512" t="s">
        <v>2</v>
      </c>
      <c r="F13512" t="str">
        <f>VLOOKUP(E13512,病床機能区分!$A$2:$C$14,3,0)</f>
        <v>03：回復期</v>
      </c>
      <c r="G13512" t="s">
        <v>1206</v>
      </c>
      <c r="H13512" t="s">
        <v>1176</v>
      </c>
      <c r="I13512">
        <v>93.9</v>
      </c>
      <c r="J13512" s="40">
        <f>I13519</f>
        <v>0.45793397231096911</v>
      </c>
    </row>
    <row r="13513" spans="1:10">
      <c r="A13513" t="s">
        <v>1169</v>
      </c>
      <c r="B13513" t="s">
        <v>1087</v>
      </c>
      <c r="C13513" t="s">
        <v>1129</v>
      </c>
      <c r="D13513" t="str">
        <f>VLOOKUP(C13513,時点区分!$A$2:$C$8,3,0)</f>
        <v>02:将来</v>
      </c>
      <c r="E13513" t="s">
        <v>3</v>
      </c>
      <c r="F13513" t="str">
        <f>VLOOKUP(E13513,病床機能区分!$A$2:$C$14,3,0)</f>
        <v>04：慢性期</v>
      </c>
      <c r="G13513" t="s">
        <v>1208</v>
      </c>
      <c r="H13513" t="s">
        <v>1176</v>
      </c>
      <c r="I13513">
        <v>96.8</v>
      </c>
      <c r="J13513" s="40">
        <f>I13520</f>
        <v>2.1487603305785123</v>
      </c>
    </row>
    <row r="13514" spans="1:10">
      <c r="A13514" t="s">
        <v>1169</v>
      </c>
      <c r="B13514" t="s">
        <v>1087</v>
      </c>
      <c r="C13514" t="s">
        <v>1129</v>
      </c>
      <c r="D13514" t="str">
        <f>VLOOKUP(C13514,時点区分!$A$2:$C$8,3,0)</f>
        <v>02:将来</v>
      </c>
      <c r="E13514" t="s">
        <v>784</v>
      </c>
      <c r="F13514" t="str">
        <f>VLOOKUP(E13514,病床機能区分!$A$2:$C$14,3,0)</f>
        <v>06：合計</v>
      </c>
      <c r="G13514" t="s">
        <v>1210</v>
      </c>
      <c r="H13514" t="s">
        <v>1176</v>
      </c>
      <c r="I13514">
        <v>263.7</v>
      </c>
      <c r="J13514" s="40">
        <f>I13521</f>
        <v>1.7444065225635192</v>
      </c>
    </row>
    <row r="13515" spans="1:10">
      <c r="A13515" t="s">
        <v>1169</v>
      </c>
      <c r="B13515" t="s">
        <v>1087</v>
      </c>
      <c r="C13515" t="s">
        <v>1129</v>
      </c>
      <c r="D13515" t="str">
        <f>VLOOKUP(C13515,時点区分!$A$2:$C$8,3,0)</f>
        <v>02:将来</v>
      </c>
      <c r="E13515" t="s">
        <v>785</v>
      </c>
      <c r="F13515" t="str">
        <f>VLOOKUP(E13515,病床機能区分!$A$2:$C$14,3,0)</f>
        <v>07：在宅医療等</v>
      </c>
      <c r="G13515" t="s">
        <v>1212</v>
      </c>
      <c r="H13515" t="s">
        <v>1176</v>
      </c>
      <c r="I13515">
        <v>-391.9</v>
      </c>
      <c r="J13515" s="40"/>
    </row>
    <row r="13516" spans="1:10">
      <c r="A13516" t="s">
        <v>1169</v>
      </c>
      <c r="B13516" t="s">
        <v>1087</v>
      </c>
      <c r="C13516" t="s">
        <v>1129</v>
      </c>
      <c r="D13516" t="str">
        <f>VLOOKUP(C13516,時点区分!$A$2:$C$8,3,0)</f>
        <v>02:将来</v>
      </c>
      <c r="E13516" t="s">
        <v>786</v>
      </c>
      <c r="F13516" t="str">
        <f>VLOOKUP(E13516,病床機能区分!$A$2:$C$14,3,0)</f>
        <v>08：うち訪問診療分</v>
      </c>
      <c r="G13516" t="s">
        <v>1214</v>
      </c>
      <c r="H13516" t="s">
        <v>1176</v>
      </c>
      <c r="I13516">
        <v>-82.8</v>
      </c>
      <c r="J13516" s="40"/>
    </row>
    <row r="13517" spans="1:10">
      <c r="A13517" t="s">
        <v>1169</v>
      </c>
      <c r="B13517" t="s">
        <v>1087</v>
      </c>
      <c r="C13517" t="s">
        <v>1182</v>
      </c>
      <c r="D13517" t="str">
        <f>VLOOKUP(C13517,時点区分!$A$2:$C$8,3,0)</f>
        <v>03:構想策定時一致率</v>
      </c>
      <c r="E13517" t="s">
        <v>0</v>
      </c>
      <c r="F13517" t="str">
        <f>VLOOKUP(E13517,病床機能区分!$A$2:$C$14,3,0)</f>
        <v>01：高度急性期</v>
      </c>
      <c r="G13517" t="s">
        <v>1216</v>
      </c>
      <c r="H13517" t="s">
        <v>1270</v>
      </c>
      <c r="I13517">
        <v>0</v>
      </c>
      <c r="J13517" s="40"/>
    </row>
    <row r="13518" spans="1:10">
      <c r="A13518" t="s">
        <v>1169</v>
      </c>
      <c r="B13518" t="s">
        <v>1087</v>
      </c>
      <c r="C13518" t="s">
        <v>1182</v>
      </c>
      <c r="D13518" t="str">
        <f>VLOOKUP(C13518,時点区分!$A$2:$C$8,3,0)</f>
        <v>03:構想策定時一致率</v>
      </c>
      <c r="E13518" t="s">
        <v>1</v>
      </c>
      <c r="F13518" t="str">
        <f>VLOOKUP(E13518,病床機能区分!$A$2:$C$14,3,0)</f>
        <v>02：急性期</v>
      </c>
      <c r="G13518" t="s">
        <v>1218</v>
      </c>
      <c r="H13518" t="s">
        <v>1270</v>
      </c>
      <c r="I13518">
        <v>2.8630136986301369</v>
      </c>
      <c r="J13518" s="40"/>
    </row>
    <row r="13519" spans="1:10">
      <c r="A13519" t="s">
        <v>1169</v>
      </c>
      <c r="B13519" t="s">
        <v>1087</v>
      </c>
      <c r="C13519" t="s">
        <v>1182</v>
      </c>
      <c r="D13519" t="str">
        <f>VLOOKUP(C13519,時点区分!$A$2:$C$8,3,0)</f>
        <v>03:構想策定時一致率</v>
      </c>
      <c r="E13519" t="s">
        <v>2</v>
      </c>
      <c r="F13519" t="str">
        <f>VLOOKUP(E13519,病床機能区分!$A$2:$C$14,3,0)</f>
        <v>03：回復期</v>
      </c>
      <c r="G13519" t="s">
        <v>1220</v>
      </c>
      <c r="H13519" t="s">
        <v>1270</v>
      </c>
      <c r="I13519">
        <v>0.45793397231096911</v>
      </c>
      <c r="J13519" s="40"/>
    </row>
    <row r="13520" spans="1:10">
      <c r="A13520" t="s">
        <v>1169</v>
      </c>
      <c r="B13520" t="s">
        <v>1087</v>
      </c>
      <c r="C13520" t="s">
        <v>1182</v>
      </c>
      <c r="D13520" t="str">
        <f>VLOOKUP(C13520,時点区分!$A$2:$C$8,3,0)</f>
        <v>03:構想策定時一致率</v>
      </c>
      <c r="E13520" t="s">
        <v>3</v>
      </c>
      <c r="F13520" t="str">
        <f>VLOOKUP(E13520,病床機能区分!$A$2:$C$14,3,0)</f>
        <v>04：慢性期</v>
      </c>
      <c r="G13520" t="s">
        <v>1222</v>
      </c>
      <c r="H13520" t="s">
        <v>1270</v>
      </c>
      <c r="I13520">
        <v>2.1487603305785123</v>
      </c>
      <c r="J13520" s="40"/>
    </row>
    <row r="13521" spans="1:10">
      <c r="A13521" t="s">
        <v>1169</v>
      </c>
      <c r="B13521" t="s">
        <v>1087</v>
      </c>
      <c r="C13521" t="s">
        <v>1182</v>
      </c>
      <c r="D13521" t="str">
        <f>VLOOKUP(C13521,時点区分!$A$2:$C$8,3,0)</f>
        <v>03:構想策定時一致率</v>
      </c>
      <c r="E13521" t="s">
        <v>784</v>
      </c>
      <c r="F13521" t="str">
        <f>VLOOKUP(E13521,病床機能区分!$A$2:$C$14,3,0)</f>
        <v>06：合計</v>
      </c>
      <c r="G13521" t="s">
        <v>1224</v>
      </c>
      <c r="H13521" t="s">
        <v>1270</v>
      </c>
      <c r="I13521">
        <v>1.7444065225635192</v>
      </c>
      <c r="J13521" s="40"/>
    </row>
    <row r="13522" spans="1:10">
      <c r="A13522" t="s">
        <v>1169</v>
      </c>
      <c r="B13522" t="s">
        <v>1087</v>
      </c>
      <c r="C13522" t="s">
        <v>1183</v>
      </c>
      <c r="D13522" t="str">
        <f>VLOOKUP(C13522,時点区分!$A$2:$C$8,3,0)</f>
        <v>04:R4年度病床機能報告_2022年時点</v>
      </c>
      <c r="E13522" t="s">
        <v>0</v>
      </c>
      <c r="F13522" t="str">
        <f>VLOOKUP(E13522,病床機能区分!$A$2:$C$14,3,0)</f>
        <v>01：高度急性期</v>
      </c>
      <c r="G13522" t="s">
        <v>1226</v>
      </c>
      <c r="H13522" t="s">
        <v>1176</v>
      </c>
      <c r="I13522">
        <v>0</v>
      </c>
      <c r="J13522" s="40">
        <f>I13529</f>
        <v>0</v>
      </c>
    </row>
    <row r="13523" spans="1:10">
      <c r="A13523" t="s">
        <v>1169</v>
      </c>
      <c r="B13523" t="s">
        <v>1087</v>
      </c>
      <c r="C13523" t="s">
        <v>1183</v>
      </c>
      <c r="D13523" t="str">
        <f>VLOOKUP(C13523,時点区分!$A$2:$C$8,3,0)</f>
        <v>04:R4年度病床機能報告_2022年時点</v>
      </c>
      <c r="E13523" t="s">
        <v>1</v>
      </c>
      <c r="F13523" t="str">
        <f>VLOOKUP(E13523,病床機能区分!$A$2:$C$14,3,0)</f>
        <v>02：急性期</v>
      </c>
      <c r="G13523" t="s">
        <v>1228</v>
      </c>
      <c r="H13523" t="s">
        <v>1176</v>
      </c>
      <c r="I13523">
        <v>134</v>
      </c>
      <c r="J13523" s="40">
        <f t="shared" ref="J13523:J13525" si="331">I13530</f>
        <v>1.8356164383561644</v>
      </c>
    </row>
    <row r="13524" spans="1:10">
      <c r="A13524" t="s">
        <v>1169</v>
      </c>
      <c r="B13524" t="s">
        <v>1087</v>
      </c>
      <c r="C13524" t="s">
        <v>1183</v>
      </c>
      <c r="D13524" t="str">
        <f>VLOOKUP(C13524,時点区分!$A$2:$C$8,3,0)</f>
        <v>04:R4年度病床機能報告_2022年時点</v>
      </c>
      <c r="E13524" t="s">
        <v>2</v>
      </c>
      <c r="F13524" t="str">
        <f>VLOOKUP(E13524,病床機能区分!$A$2:$C$14,3,0)</f>
        <v>03：回復期</v>
      </c>
      <c r="G13524" t="s">
        <v>1230</v>
      </c>
      <c r="H13524" t="s">
        <v>1176</v>
      </c>
      <c r="I13524">
        <v>112</v>
      </c>
      <c r="J13524" s="40">
        <f t="shared" si="331"/>
        <v>1.1927582534611287</v>
      </c>
    </row>
    <row r="13525" spans="1:10">
      <c r="A13525" t="s">
        <v>1169</v>
      </c>
      <c r="B13525" t="s">
        <v>1087</v>
      </c>
      <c r="C13525" t="s">
        <v>1183</v>
      </c>
      <c r="D13525" t="str">
        <f>VLOOKUP(C13525,時点区分!$A$2:$C$8,3,0)</f>
        <v>04:R4年度病床機能報告_2022年時点</v>
      </c>
      <c r="E13525" t="s">
        <v>3</v>
      </c>
      <c r="F13525" t="str">
        <f>VLOOKUP(E13525,病床機能区分!$A$2:$C$14,3,0)</f>
        <v>04：慢性期</v>
      </c>
      <c r="G13525" t="s">
        <v>1232</v>
      </c>
      <c r="H13525" t="s">
        <v>1176</v>
      </c>
      <c r="I13525">
        <v>149</v>
      </c>
      <c r="J13525" s="40">
        <f t="shared" si="331"/>
        <v>1.5392561983471076</v>
      </c>
    </row>
    <row r="13526" spans="1:10">
      <c r="A13526" t="s">
        <v>1169</v>
      </c>
      <c r="B13526" t="s">
        <v>1087</v>
      </c>
      <c r="C13526" t="s">
        <v>1183</v>
      </c>
      <c r="D13526" t="str">
        <f>VLOOKUP(C13526,時点区分!$A$2:$C$8,3,0)</f>
        <v>04:R4年度病床機能報告_2022年時点</v>
      </c>
      <c r="E13526" t="s">
        <v>771</v>
      </c>
      <c r="F13526" t="str">
        <f>VLOOKUP(E13526,病床機能区分!$A$2:$C$14,3,0)</f>
        <v>09：休棟中（今後再開する予定）</v>
      </c>
      <c r="G13526" t="s">
        <v>1234</v>
      </c>
      <c r="H13526" t="s">
        <v>1176</v>
      </c>
      <c r="I13526">
        <v>0</v>
      </c>
      <c r="J13526" s="40"/>
    </row>
    <row r="13527" spans="1:10">
      <c r="A13527" t="s">
        <v>1169</v>
      </c>
      <c r="B13527" t="s">
        <v>1087</v>
      </c>
      <c r="C13527" t="s">
        <v>1183</v>
      </c>
      <c r="D13527" t="str">
        <f>VLOOKUP(C13527,時点区分!$A$2:$C$8,3,0)</f>
        <v>04:R4年度病床機能報告_2022年時点</v>
      </c>
      <c r="E13527" t="s">
        <v>772</v>
      </c>
      <c r="F13527" t="str">
        <f>VLOOKUP(E13527,病床機能区分!$A$2:$C$14,3,0)</f>
        <v>10：休棟中（今後廃止する予定）</v>
      </c>
      <c r="G13527" t="s">
        <v>1236</v>
      </c>
      <c r="H13527" t="s">
        <v>1176</v>
      </c>
      <c r="I13527">
        <v>0</v>
      </c>
      <c r="J13527" s="40"/>
    </row>
    <row r="13528" spans="1:10">
      <c r="A13528" t="s">
        <v>1169</v>
      </c>
      <c r="B13528" t="s">
        <v>1087</v>
      </c>
      <c r="C13528" t="s">
        <v>1183</v>
      </c>
      <c r="D13528" t="str">
        <f>VLOOKUP(C13528,時点区分!$A$2:$C$8,3,0)</f>
        <v>04:R4年度病床機能報告_2022年時点</v>
      </c>
      <c r="E13528" t="s">
        <v>784</v>
      </c>
      <c r="F13528" t="str">
        <f>VLOOKUP(E13528,病床機能区分!$A$2:$C$14,3,0)</f>
        <v>06：合計</v>
      </c>
      <c r="G13528" t="s">
        <v>1238</v>
      </c>
      <c r="H13528" t="s">
        <v>1176</v>
      </c>
      <c r="I13528">
        <v>395</v>
      </c>
      <c r="J13528" s="40">
        <f>I13533</f>
        <v>1.4979142965491088</v>
      </c>
    </row>
    <row r="13529" spans="1:10">
      <c r="A13529" t="s">
        <v>1169</v>
      </c>
      <c r="B13529" t="s">
        <v>1087</v>
      </c>
      <c r="C13529" t="s">
        <v>1184</v>
      </c>
      <c r="D13529" t="str">
        <f>VLOOKUP(C13529,時点区分!$A$2:$C$8,3,0)</f>
        <v>05:R4年度現状一致率</v>
      </c>
      <c r="E13529" t="s">
        <v>0</v>
      </c>
      <c r="F13529" t="str">
        <f>VLOOKUP(E13529,病床機能区分!$A$2:$C$14,3,0)</f>
        <v>01：高度急性期</v>
      </c>
      <c r="G13529" t="s">
        <v>1239</v>
      </c>
      <c r="H13529" t="s">
        <v>1270</v>
      </c>
      <c r="I13529">
        <v>0</v>
      </c>
      <c r="J13529" s="40"/>
    </row>
    <row r="13530" spans="1:10">
      <c r="A13530" t="s">
        <v>1169</v>
      </c>
      <c r="B13530" t="s">
        <v>1087</v>
      </c>
      <c r="C13530" t="s">
        <v>1184</v>
      </c>
      <c r="D13530" t="str">
        <f>VLOOKUP(C13530,時点区分!$A$2:$C$8,3,0)</f>
        <v>05:R4年度現状一致率</v>
      </c>
      <c r="E13530" t="s">
        <v>1</v>
      </c>
      <c r="F13530" t="str">
        <f>VLOOKUP(E13530,病床機能区分!$A$2:$C$14,3,0)</f>
        <v>02：急性期</v>
      </c>
      <c r="G13530" t="s">
        <v>1241</v>
      </c>
      <c r="H13530" t="s">
        <v>1270</v>
      </c>
      <c r="I13530">
        <v>1.8356164383561644</v>
      </c>
      <c r="J13530" s="40"/>
    </row>
    <row r="13531" spans="1:10">
      <c r="A13531" t="s">
        <v>1169</v>
      </c>
      <c r="B13531" t="s">
        <v>1087</v>
      </c>
      <c r="C13531" t="s">
        <v>1184</v>
      </c>
      <c r="D13531" t="str">
        <f>VLOOKUP(C13531,時点区分!$A$2:$C$8,3,0)</f>
        <v>05:R4年度現状一致率</v>
      </c>
      <c r="E13531" t="s">
        <v>2</v>
      </c>
      <c r="F13531" t="str">
        <f>VLOOKUP(E13531,病床機能区分!$A$2:$C$14,3,0)</f>
        <v>03：回復期</v>
      </c>
      <c r="G13531" t="s">
        <v>1243</v>
      </c>
      <c r="H13531" t="s">
        <v>1270</v>
      </c>
      <c r="I13531">
        <v>1.1927582534611287</v>
      </c>
      <c r="J13531" s="40"/>
    </row>
    <row r="13532" spans="1:10">
      <c r="A13532" t="s">
        <v>1169</v>
      </c>
      <c r="B13532" t="s">
        <v>1087</v>
      </c>
      <c r="C13532" t="s">
        <v>1184</v>
      </c>
      <c r="D13532" t="str">
        <f>VLOOKUP(C13532,時点区分!$A$2:$C$8,3,0)</f>
        <v>05:R4年度現状一致率</v>
      </c>
      <c r="E13532" t="s">
        <v>3</v>
      </c>
      <c r="F13532" t="str">
        <f>VLOOKUP(E13532,病床機能区分!$A$2:$C$14,3,0)</f>
        <v>04：慢性期</v>
      </c>
      <c r="G13532" t="s">
        <v>1245</v>
      </c>
      <c r="H13532" t="s">
        <v>1270</v>
      </c>
      <c r="I13532">
        <v>1.5392561983471076</v>
      </c>
      <c r="J13532" s="40"/>
    </row>
    <row r="13533" spans="1:10">
      <c r="A13533" t="s">
        <v>1169</v>
      </c>
      <c r="B13533" t="s">
        <v>1087</v>
      </c>
      <c r="C13533" t="s">
        <v>1184</v>
      </c>
      <c r="D13533" t="str">
        <f>VLOOKUP(C13533,時点区分!$A$2:$C$8,3,0)</f>
        <v>05:R4年度現状一致率</v>
      </c>
      <c r="E13533" t="s">
        <v>784</v>
      </c>
      <c r="F13533" t="str">
        <f>VLOOKUP(E13533,病床機能区分!$A$2:$C$14,3,0)</f>
        <v>06：合計</v>
      </c>
      <c r="G13533" t="s">
        <v>1247</v>
      </c>
      <c r="H13533" t="s">
        <v>1270</v>
      </c>
      <c r="I13533">
        <v>1.4979142965491088</v>
      </c>
      <c r="J13533" s="40"/>
    </row>
    <row r="13534" spans="1:10">
      <c r="A13534" t="s">
        <v>1169</v>
      </c>
      <c r="B13534" t="s">
        <v>1087</v>
      </c>
      <c r="C13534" t="s">
        <v>1185</v>
      </c>
      <c r="D13534" t="str">
        <f>VLOOKUP(C13534,時点区分!$A$2:$C$8,3,0)</f>
        <v>06:R4年度病床機能報告_2025年時点</v>
      </c>
      <c r="E13534" t="s">
        <v>0</v>
      </c>
      <c r="F13534" t="str">
        <f>VLOOKUP(E13534,病床機能区分!$A$2:$C$14,3,0)</f>
        <v>01：高度急性期</v>
      </c>
      <c r="G13534" t="s">
        <v>1249</v>
      </c>
      <c r="H13534" t="s">
        <v>1176</v>
      </c>
      <c r="I13534">
        <v>0</v>
      </c>
      <c r="J13534" s="40">
        <f>I13542</f>
        <v>0</v>
      </c>
    </row>
    <row r="13535" spans="1:10">
      <c r="A13535" t="s">
        <v>1169</v>
      </c>
      <c r="B13535" t="s">
        <v>1087</v>
      </c>
      <c r="C13535" t="s">
        <v>1185</v>
      </c>
      <c r="D13535" t="str">
        <f>VLOOKUP(C13535,時点区分!$A$2:$C$8,3,0)</f>
        <v>06:R4年度病床機能報告_2025年時点</v>
      </c>
      <c r="E13535" t="s">
        <v>1</v>
      </c>
      <c r="F13535" t="str">
        <f>VLOOKUP(E13535,病床機能区分!$A$2:$C$14,3,0)</f>
        <v>02：急性期</v>
      </c>
      <c r="G13535" t="s">
        <v>1251</v>
      </c>
      <c r="H13535" t="s">
        <v>1176</v>
      </c>
      <c r="I13535">
        <v>134</v>
      </c>
      <c r="J13535" s="40">
        <f>I13543</f>
        <v>1.8356164383561644</v>
      </c>
    </row>
    <row r="13536" spans="1:10">
      <c r="A13536" t="s">
        <v>1169</v>
      </c>
      <c r="B13536" t="s">
        <v>1087</v>
      </c>
      <c r="C13536" t="s">
        <v>1185</v>
      </c>
      <c r="D13536" t="str">
        <f>VLOOKUP(C13536,時点区分!$A$2:$C$8,3,0)</f>
        <v>06:R4年度病床機能報告_2025年時点</v>
      </c>
      <c r="E13536" t="s">
        <v>2</v>
      </c>
      <c r="F13536" t="str">
        <f>VLOOKUP(E13536,病床機能区分!$A$2:$C$14,3,0)</f>
        <v>03：回復期</v>
      </c>
      <c r="G13536" t="s">
        <v>1253</v>
      </c>
      <c r="H13536" t="s">
        <v>1176</v>
      </c>
      <c r="I13536">
        <v>112</v>
      </c>
      <c r="J13536" s="40">
        <f>I13544</f>
        <v>1.1927582534611287</v>
      </c>
    </row>
    <row r="13537" spans="1:10">
      <c r="A13537" t="s">
        <v>1169</v>
      </c>
      <c r="B13537" t="s">
        <v>1087</v>
      </c>
      <c r="C13537" t="s">
        <v>1185</v>
      </c>
      <c r="D13537" t="str">
        <f>VLOOKUP(C13537,時点区分!$A$2:$C$8,3,0)</f>
        <v>06:R4年度病床機能報告_2025年時点</v>
      </c>
      <c r="E13537" t="s">
        <v>3</v>
      </c>
      <c r="F13537" t="str">
        <f>VLOOKUP(E13537,病床機能区分!$A$2:$C$14,3,0)</f>
        <v>04：慢性期</v>
      </c>
      <c r="G13537" t="s">
        <v>1255</v>
      </c>
      <c r="H13537" t="s">
        <v>1176</v>
      </c>
      <c r="I13537">
        <v>96</v>
      </c>
      <c r="J13537" s="40">
        <f>I13545</f>
        <v>0.99173553719008267</v>
      </c>
    </row>
    <row r="13538" spans="1:10">
      <c r="A13538" t="s">
        <v>1169</v>
      </c>
      <c r="B13538" t="s">
        <v>1087</v>
      </c>
      <c r="C13538" t="s">
        <v>1185</v>
      </c>
      <c r="D13538" t="str">
        <f>VLOOKUP(C13538,時点区分!$A$2:$C$8,3,0)</f>
        <v>06:R4年度病床機能報告_2025年時点</v>
      </c>
      <c r="E13538" t="s">
        <v>779</v>
      </c>
      <c r="F13538" t="str">
        <f>VLOOKUP(E13538,病床機能区分!$A$2:$C$14,3,0)</f>
        <v>11：介護保険施設等へ移行予定</v>
      </c>
      <c r="G13538" t="s">
        <v>1257</v>
      </c>
      <c r="H13538" t="s">
        <v>1176</v>
      </c>
      <c r="I13538">
        <v>38</v>
      </c>
      <c r="J13538" s="40"/>
    </row>
    <row r="13539" spans="1:10">
      <c r="A13539" t="s">
        <v>1169</v>
      </c>
      <c r="B13539" t="s">
        <v>1087</v>
      </c>
      <c r="C13539" t="s">
        <v>1185</v>
      </c>
      <c r="D13539" t="str">
        <f>VLOOKUP(C13539,時点区分!$A$2:$C$8,3,0)</f>
        <v>06:R4年度病床機能報告_2025年時点</v>
      </c>
      <c r="E13539" t="s">
        <v>780</v>
      </c>
      <c r="F13539" t="str">
        <f>VLOOKUP(E13539,病床機能区分!$A$2:$C$14,3,0)</f>
        <v>12：休棟予定</v>
      </c>
      <c r="G13539" t="s">
        <v>1259</v>
      </c>
      <c r="H13539" t="s">
        <v>1176</v>
      </c>
      <c r="I13539">
        <v>0</v>
      </c>
      <c r="J13539" s="40"/>
    </row>
    <row r="13540" spans="1:10">
      <c r="A13540" t="s">
        <v>1169</v>
      </c>
      <c r="B13540" t="s">
        <v>1087</v>
      </c>
      <c r="C13540" t="s">
        <v>1185</v>
      </c>
      <c r="D13540" t="str">
        <f>VLOOKUP(C13540,時点区分!$A$2:$C$8,3,0)</f>
        <v>06:R4年度病床機能報告_2025年時点</v>
      </c>
      <c r="E13540" t="s">
        <v>781</v>
      </c>
      <c r="F13540" t="str">
        <f>VLOOKUP(E13540,病床機能区分!$A$2:$C$14,3,0)</f>
        <v>13：廃止予定</v>
      </c>
      <c r="G13540" t="s">
        <v>1261</v>
      </c>
      <c r="H13540" t="s">
        <v>1176</v>
      </c>
      <c r="I13540">
        <v>15</v>
      </c>
      <c r="J13540" s="40"/>
    </row>
    <row r="13541" spans="1:10">
      <c r="A13541" t="s">
        <v>1169</v>
      </c>
      <c r="B13541" t="s">
        <v>1087</v>
      </c>
      <c r="C13541" t="s">
        <v>1185</v>
      </c>
      <c r="D13541" t="str">
        <f>VLOOKUP(C13541,時点区分!$A$2:$C$8,3,0)</f>
        <v>06:R4年度病床機能報告_2025年時点</v>
      </c>
      <c r="E13541" t="s">
        <v>784</v>
      </c>
      <c r="F13541" t="str">
        <f>VLOOKUP(E13541,病床機能区分!$A$2:$C$14,3,0)</f>
        <v>06：合計</v>
      </c>
      <c r="G13541" t="s">
        <v>1263</v>
      </c>
      <c r="H13541" t="s">
        <v>1176</v>
      </c>
      <c r="I13541">
        <v>395</v>
      </c>
      <c r="J13541" s="40">
        <f>I13546</f>
        <v>1.4979142965491088</v>
      </c>
    </row>
    <row r="13542" spans="1:10">
      <c r="A13542" t="s">
        <v>1169</v>
      </c>
      <c r="B13542" t="s">
        <v>1087</v>
      </c>
      <c r="C13542" t="s">
        <v>1278</v>
      </c>
      <c r="D13542" t="str">
        <f>VLOOKUP(C13542,時点区分!$A$2:$C$8,3,0)</f>
        <v>07:R4年度将来一致率</v>
      </c>
      <c r="E13542" t="s">
        <v>0</v>
      </c>
      <c r="F13542" t="str">
        <f>VLOOKUP(E13542,病床機能区分!$A$2:$C$14,3,0)</f>
        <v>01：高度急性期</v>
      </c>
      <c r="G13542" t="s">
        <v>1281</v>
      </c>
      <c r="H13542" t="s">
        <v>1270</v>
      </c>
      <c r="I13542">
        <v>0</v>
      </c>
      <c r="J13542" s="40"/>
    </row>
    <row r="13543" spans="1:10">
      <c r="A13543" t="s">
        <v>1169</v>
      </c>
      <c r="B13543" t="s">
        <v>1087</v>
      </c>
      <c r="C13543" t="s">
        <v>1278</v>
      </c>
      <c r="D13543" t="str">
        <f>VLOOKUP(C13543,時点区分!$A$2:$C$8,3,0)</f>
        <v>07:R4年度将来一致率</v>
      </c>
      <c r="E13543" t="s">
        <v>1</v>
      </c>
      <c r="F13543" t="str">
        <f>VLOOKUP(E13543,病床機能区分!$A$2:$C$14,3,0)</f>
        <v>02：急性期</v>
      </c>
      <c r="G13543" t="s">
        <v>1283</v>
      </c>
      <c r="H13543" t="s">
        <v>1270</v>
      </c>
      <c r="I13543">
        <v>1.8356164383561644</v>
      </c>
      <c r="J13543" s="40"/>
    </row>
    <row r="13544" spans="1:10">
      <c r="A13544" t="s">
        <v>1169</v>
      </c>
      <c r="B13544" t="s">
        <v>1087</v>
      </c>
      <c r="C13544" t="s">
        <v>1278</v>
      </c>
      <c r="D13544" t="str">
        <f>VLOOKUP(C13544,時点区分!$A$2:$C$8,3,0)</f>
        <v>07:R4年度将来一致率</v>
      </c>
      <c r="E13544" t="s">
        <v>2</v>
      </c>
      <c r="F13544" t="str">
        <f>VLOOKUP(E13544,病床機能区分!$A$2:$C$14,3,0)</f>
        <v>03：回復期</v>
      </c>
      <c r="G13544" t="s">
        <v>1285</v>
      </c>
      <c r="H13544" t="s">
        <v>1270</v>
      </c>
      <c r="I13544">
        <v>1.1927582534611287</v>
      </c>
      <c r="J13544" s="40"/>
    </row>
    <row r="13545" spans="1:10">
      <c r="A13545" t="s">
        <v>1169</v>
      </c>
      <c r="B13545" t="s">
        <v>1087</v>
      </c>
      <c r="C13545" t="s">
        <v>1278</v>
      </c>
      <c r="D13545" t="str">
        <f>VLOOKUP(C13545,時点区分!$A$2:$C$8,3,0)</f>
        <v>07:R4年度将来一致率</v>
      </c>
      <c r="E13545" t="s">
        <v>3</v>
      </c>
      <c r="F13545" t="str">
        <f>VLOOKUP(E13545,病床機能区分!$A$2:$C$14,3,0)</f>
        <v>04：慢性期</v>
      </c>
      <c r="G13545" t="s">
        <v>1287</v>
      </c>
      <c r="H13545" t="s">
        <v>1270</v>
      </c>
      <c r="I13545">
        <v>0.99173553719008267</v>
      </c>
      <c r="J13545" s="40"/>
    </row>
    <row r="13546" spans="1:10" ht="14" thickBot="1">
      <c r="A13546" t="s">
        <v>1169</v>
      </c>
      <c r="B13546" t="s">
        <v>1087</v>
      </c>
      <c r="C13546" t="s">
        <v>1278</v>
      </c>
      <c r="D13546" t="str">
        <f>VLOOKUP(C13546,時点区分!$A$2:$C$8,3,0)</f>
        <v>07:R4年度将来一致率</v>
      </c>
      <c r="E13546" t="s">
        <v>784</v>
      </c>
      <c r="F13546" t="str">
        <f>VLOOKUP(E13546,病床機能区分!$A$2:$C$14,3,0)</f>
        <v>06：合計</v>
      </c>
      <c r="G13546" t="s">
        <v>1289</v>
      </c>
      <c r="H13546" t="s">
        <v>1270</v>
      </c>
      <c r="I13546">
        <v>1.4979142965491088</v>
      </c>
      <c r="J13546" s="41"/>
    </row>
    <row r="13547" spans="1:10">
      <c r="A13547" t="s">
        <v>1169</v>
      </c>
      <c r="B13547" t="s">
        <v>1088</v>
      </c>
      <c r="C13547" t="s">
        <v>1181</v>
      </c>
      <c r="D13547" t="str">
        <f>VLOOKUP(C13547,時点区分!$A$2:$C$8,3,0)</f>
        <v>01:現状ー構想策定時</v>
      </c>
      <c r="E13547" t="s">
        <v>0</v>
      </c>
      <c r="F13547" t="str">
        <f>VLOOKUP(E13547,病床機能区分!$A$2:$C$14,3,0)</f>
        <v>01：高度急性期</v>
      </c>
      <c r="G13547" t="s">
        <v>1186</v>
      </c>
      <c r="H13547" t="s">
        <v>1176</v>
      </c>
      <c r="I13547">
        <v>0</v>
      </c>
      <c r="J13547" s="39">
        <f>I13562</f>
        <v>0</v>
      </c>
    </row>
    <row r="13548" spans="1:10">
      <c r="A13548" t="s">
        <v>1169</v>
      </c>
      <c r="B13548" t="s">
        <v>1088</v>
      </c>
      <c r="C13548" t="s">
        <v>1181</v>
      </c>
      <c r="D13548" t="str">
        <f>VLOOKUP(C13548,時点区分!$A$2:$C$8,3,0)</f>
        <v>01:現状ー構想策定時</v>
      </c>
      <c r="E13548" t="s">
        <v>1</v>
      </c>
      <c r="F13548" t="str">
        <f>VLOOKUP(E13548,病床機能区分!$A$2:$C$14,3,0)</f>
        <v>02：急性期</v>
      </c>
      <c r="G13548" t="s">
        <v>1188</v>
      </c>
      <c r="H13548" t="s">
        <v>1176</v>
      </c>
      <c r="I13548">
        <v>222</v>
      </c>
      <c r="J13548" s="40">
        <f>I13563</f>
        <v>2.7272727272727271</v>
      </c>
    </row>
    <row r="13549" spans="1:10">
      <c r="A13549" t="s">
        <v>1169</v>
      </c>
      <c r="B13549" t="s">
        <v>1088</v>
      </c>
      <c r="C13549" t="s">
        <v>1181</v>
      </c>
      <c r="D13549" t="str">
        <f>VLOOKUP(C13549,時点区分!$A$2:$C$8,3,0)</f>
        <v>01:現状ー構想策定時</v>
      </c>
      <c r="E13549" t="s">
        <v>2</v>
      </c>
      <c r="F13549" t="str">
        <f>VLOOKUP(E13549,病床機能区分!$A$2:$C$14,3,0)</f>
        <v>03：回復期</v>
      </c>
      <c r="G13549" t="s">
        <v>1190</v>
      </c>
      <c r="H13549" t="s">
        <v>1176</v>
      </c>
      <c r="I13549">
        <v>60</v>
      </c>
      <c r="J13549" s="40">
        <f>I13564</f>
        <v>0.54495912806539515</v>
      </c>
    </row>
    <row r="13550" spans="1:10">
      <c r="A13550" t="s">
        <v>1169</v>
      </c>
      <c r="B13550" t="s">
        <v>1088</v>
      </c>
      <c r="C13550" t="s">
        <v>1181</v>
      </c>
      <c r="D13550" t="str">
        <f>VLOOKUP(C13550,時点区分!$A$2:$C$8,3,0)</f>
        <v>01:現状ー構想策定時</v>
      </c>
      <c r="E13550" t="s">
        <v>3</v>
      </c>
      <c r="F13550" t="str">
        <f>VLOOKUP(E13550,病床機能区分!$A$2:$C$14,3,0)</f>
        <v>04：慢性期</v>
      </c>
      <c r="G13550" t="s">
        <v>1192</v>
      </c>
      <c r="H13550" t="s">
        <v>1176</v>
      </c>
      <c r="I13550">
        <v>0</v>
      </c>
      <c r="J13550" s="40">
        <f>I13565</f>
        <v>0</v>
      </c>
    </row>
    <row r="13551" spans="1:10">
      <c r="A13551" t="s">
        <v>1169</v>
      </c>
      <c r="B13551" t="s">
        <v>1088</v>
      </c>
      <c r="C13551" t="s">
        <v>1181</v>
      </c>
      <c r="D13551" t="str">
        <f>VLOOKUP(C13551,時点区分!$A$2:$C$8,3,0)</f>
        <v>01:現状ー構想策定時</v>
      </c>
      <c r="E13551" t="s">
        <v>783</v>
      </c>
      <c r="F13551" t="str">
        <f>VLOOKUP(E13551,病床機能区分!$A$2:$C$14,3,0)</f>
        <v>05：未報告</v>
      </c>
      <c r="G13551" t="s">
        <v>1194</v>
      </c>
      <c r="H13551" t="s">
        <v>1176</v>
      </c>
      <c r="I13551">
        <v>0</v>
      </c>
      <c r="J13551" s="40"/>
    </row>
    <row r="13552" spans="1:10">
      <c r="A13552" t="s">
        <v>1169</v>
      </c>
      <c r="B13552" t="s">
        <v>1088</v>
      </c>
      <c r="C13552" t="s">
        <v>1181</v>
      </c>
      <c r="D13552" t="str">
        <f>VLOOKUP(C13552,時点区分!$A$2:$C$8,3,0)</f>
        <v>01:現状ー構想策定時</v>
      </c>
      <c r="E13552" t="s">
        <v>784</v>
      </c>
      <c r="F13552" t="str">
        <f>VLOOKUP(E13552,病床機能区分!$A$2:$C$14,3,0)</f>
        <v>06：合計</v>
      </c>
      <c r="G13552" t="s">
        <v>1196</v>
      </c>
      <c r="H13552" t="s">
        <v>1176</v>
      </c>
      <c r="I13552">
        <v>282</v>
      </c>
      <c r="J13552" s="40">
        <f>I13566</f>
        <v>1.2783318223028106</v>
      </c>
    </row>
    <row r="13553" spans="1:10">
      <c r="A13553" t="s">
        <v>1169</v>
      </c>
      <c r="B13553" t="s">
        <v>1088</v>
      </c>
      <c r="C13553" t="s">
        <v>1181</v>
      </c>
      <c r="D13553" t="str">
        <f>VLOOKUP(C13553,時点区分!$A$2:$C$8,3,0)</f>
        <v>01:現状ー構想策定時</v>
      </c>
      <c r="E13553" t="s">
        <v>785</v>
      </c>
      <c r="F13553" t="str">
        <f>VLOOKUP(E13553,病床機能区分!$A$2:$C$14,3,0)</f>
        <v>07：在宅医療等</v>
      </c>
      <c r="G13553" t="s">
        <v>1198</v>
      </c>
      <c r="H13553" t="s">
        <v>1176</v>
      </c>
      <c r="I13553">
        <v>0</v>
      </c>
      <c r="J13553" s="40"/>
    </row>
    <row r="13554" spans="1:10">
      <c r="A13554" t="s">
        <v>1169</v>
      </c>
      <c r="B13554" t="s">
        <v>1088</v>
      </c>
      <c r="C13554" t="s">
        <v>1181</v>
      </c>
      <c r="D13554" t="str">
        <f>VLOOKUP(C13554,時点区分!$A$2:$C$8,3,0)</f>
        <v>01:現状ー構想策定時</v>
      </c>
      <c r="E13554" t="s">
        <v>786</v>
      </c>
      <c r="F13554" t="str">
        <f>VLOOKUP(E13554,病床機能区分!$A$2:$C$14,3,0)</f>
        <v>08：うち訪問診療分</v>
      </c>
      <c r="G13554" t="s">
        <v>1200</v>
      </c>
      <c r="H13554" t="s">
        <v>1176</v>
      </c>
      <c r="I13554">
        <v>0</v>
      </c>
      <c r="J13554" s="40"/>
    </row>
    <row r="13555" spans="1:10">
      <c r="A13555" t="s">
        <v>1169</v>
      </c>
      <c r="B13555" t="s">
        <v>1088</v>
      </c>
      <c r="C13555" t="s">
        <v>1129</v>
      </c>
      <c r="D13555" t="str">
        <f>VLOOKUP(C13555,時点区分!$A$2:$C$8,3,0)</f>
        <v>02:将来</v>
      </c>
      <c r="E13555" t="s">
        <v>0</v>
      </c>
      <c r="F13555" t="str">
        <f>VLOOKUP(E13555,病床機能区分!$A$2:$C$14,3,0)</f>
        <v>01：高度急性期</v>
      </c>
      <c r="G13555" t="s">
        <v>1202</v>
      </c>
      <c r="H13555" t="s">
        <v>1176</v>
      </c>
      <c r="I13555">
        <v>13.7</v>
      </c>
      <c r="J13555" s="40">
        <f>I13562</f>
        <v>0</v>
      </c>
    </row>
    <row r="13556" spans="1:10">
      <c r="A13556" t="s">
        <v>1169</v>
      </c>
      <c r="B13556" t="s">
        <v>1088</v>
      </c>
      <c r="C13556" t="s">
        <v>1129</v>
      </c>
      <c r="D13556" t="str">
        <f>VLOOKUP(C13556,時点区分!$A$2:$C$8,3,0)</f>
        <v>02:将来</v>
      </c>
      <c r="E13556" t="s">
        <v>1</v>
      </c>
      <c r="F13556" t="str">
        <f>VLOOKUP(E13556,病床機能区分!$A$2:$C$14,3,0)</f>
        <v>02：急性期</v>
      </c>
      <c r="G13556" t="s">
        <v>1204</v>
      </c>
      <c r="H13556" t="s">
        <v>1176</v>
      </c>
      <c r="I13556">
        <v>81.400000000000006</v>
      </c>
      <c r="J13556" s="40">
        <f>I13563</f>
        <v>2.7272727272727271</v>
      </c>
    </row>
    <row r="13557" spans="1:10">
      <c r="A13557" t="s">
        <v>1169</v>
      </c>
      <c r="B13557" t="s">
        <v>1088</v>
      </c>
      <c r="C13557" t="s">
        <v>1129</v>
      </c>
      <c r="D13557" t="str">
        <f>VLOOKUP(C13557,時点区分!$A$2:$C$8,3,0)</f>
        <v>02:将来</v>
      </c>
      <c r="E13557" t="s">
        <v>2</v>
      </c>
      <c r="F13557" t="str">
        <f>VLOOKUP(E13557,病床機能区分!$A$2:$C$14,3,0)</f>
        <v>03：回復期</v>
      </c>
      <c r="G13557" t="s">
        <v>1206</v>
      </c>
      <c r="H13557" t="s">
        <v>1176</v>
      </c>
      <c r="I13557">
        <v>110.1</v>
      </c>
      <c r="J13557" s="40">
        <f>I13564</f>
        <v>0.54495912806539515</v>
      </c>
    </row>
    <row r="13558" spans="1:10">
      <c r="A13558" t="s">
        <v>1169</v>
      </c>
      <c r="B13558" t="s">
        <v>1088</v>
      </c>
      <c r="C13558" t="s">
        <v>1129</v>
      </c>
      <c r="D13558" t="str">
        <f>VLOOKUP(C13558,時点区分!$A$2:$C$8,3,0)</f>
        <v>02:将来</v>
      </c>
      <c r="E13558" t="s">
        <v>3</v>
      </c>
      <c r="F13558" t="str">
        <f>VLOOKUP(E13558,病床機能区分!$A$2:$C$14,3,0)</f>
        <v>04：慢性期</v>
      </c>
      <c r="G13558" t="s">
        <v>1208</v>
      </c>
      <c r="H13558" t="s">
        <v>1176</v>
      </c>
      <c r="I13558">
        <v>15.4</v>
      </c>
      <c r="J13558" s="40">
        <f>I13565</f>
        <v>0</v>
      </c>
    </row>
    <row r="13559" spans="1:10">
      <c r="A13559" t="s">
        <v>1169</v>
      </c>
      <c r="B13559" t="s">
        <v>1088</v>
      </c>
      <c r="C13559" t="s">
        <v>1129</v>
      </c>
      <c r="D13559" t="str">
        <f>VLOOKUP(C13559,時点区分!$A$2:$C$8,3,0)</f>
        <v>02:将来</v>
      </c>
      <c r="E13559" t="s">
        <v>784</v>
      </c>
      <c r="F13559" t="str">
        <f>VLOOKUP(E13559,病床機能区分!$A$2:$C$14,3,0)</f>
        <v>06：合計</v>
      </c>
      <c r="G13559" t="s">
        <v>1210</v>
      </c>
      <c r="H13559" t="s">
        <v>1176</v>
      </c>
      <c r="I13559">
        <v>220.6</v>
      </c>
      <c r="J13559" s="40">
        <f>I13566</f>
        <v>1.2783318223028106</v>
      </c>
    </row>
    <row r="13560" spans="1:10">
      <c r="A13560" t="s">
        <v>1169</v>
      </c>
      <c r="B13560" t="s">
        <v>1088</v>
      </c>
      <c r="C13560" t="s">
        <v>1129</v>
      </c>
      <c r="D13560" t="str">
        <f>VLOOKUP(C13560,時点区分!$A$2:$C$8,3,0)</f>
        <v>02:将来</v>
      </c>
      <c r="E13560" t="s">
        <v>785</v>
      </c>
      <c r="F13560" t="str">
        <f>VLOOKUP(E13560,病床機能区分!$A$2:$C$14,3,0)</f>
        <v>07：在宅医療等</v>
      </c>
      <c r="G13560" t="s">
        <v>1212</v>
      </c>
      <c r="H13560" t="s">
        <v>1176</v>
      </c>
      <c r="I13560">
        <v>-231.1</v>
      </c>
      <c r="J13560" s="40"/>
    </row>
    <row r="13561" spans="1:10">
      <c r="A13561" t="s">
        <v>1169</v>
      </c>
      <c r="B13561" t="s">
        <v>1088</v>
      </c>
      <c r="C13561" t="s">
        <v>1129</v>
      </c>
      <c r="D13561" t="str">
        <f>VLOOKUP(C13561,時点区分!$A$2:$C$8,3,0)</f>
        <v>02:将来</v>
      </c>
      <c r="E13561" t="s">
        <v>786</v>
      </c>
      <c r="F13561" t="str">
        <f>VLOOKUP(E13561,病床機能区分!$A$2:$C$14,3,0)</f>
        <v>08：うち訪問診療分</v>
      </c>
      <c r="G13561" t="s">
        <v>1214</v>
      </c>
      <c r="H13561" t="s">
        <v>1176</v>
      </c>
      <c r="I13561">
        <v>-23.5</v>
      </c>
      <c r="J13561" s="40"/>
    </row>
    <row r="13562" spans="1:10">
      <c r="A13562" t="s">
        <v>1169</v>
      </c>
      <c r="B13562" t="s">
        <v>1088</v>
      </c>
      <c r="C13562" t="s">
        <v>1182</v>
      </c>
      <c r="D13562" t="str">
        <f>VLOOKUP(C13562,時点区分!$A$2:$C$8,3,0)</f>
        <v>03:構想策定時一致率</v>
      </c>
      <c r="E13562" t="s">
        <v>0</v>
      </c>
      <c r="F13562" t="str">
        <f>VLOOKUP(E13562,病床機能区分!$A$2:$C$14,3,0)</f>
        <v>01：高度急性期</v>
      </c>
      <c r="G13562" t="s">
        <v>1216</v>
      </c>
      <c r="H13562" t="s">
        <v>1270</v>
      </c>
      <c r="I13562">
        <v>0</v>
      </c>
      <c r="J13562" s="40"/>
    </row>
    <row r="13563" spans="1:10">
      <c r="A13563" t="s">
        <v>1169</v>
      </c>
      <c r="B13563" t="s">
        <v>1088</v>
      </c>
      <c r="C13563" t="s">
        <v>1182</v>
      </c>
      <c r="D13563" t="str">
        <f>VLOOKUP(C13563,時点区分!$A$2:$C$8,3,0)</f>
        <v>03:構想策定時一致率</v>
      </c>
      <c r="E13563" t="s">
        <v>1</v>
      </c>
      <c r="F13563" t="str">
        <f>VLOOKUP(E13563,病床機能区分!$A$2:$C$14,3,0)</f>
        <v>02：急性期</v>
      </c>
      <c r="G13563" t="s">
        <v>1218</v>
      </c>
      <c r="H13563" t="s">
        <v>1270</v>
      </c>
      <c r="I13563">
        <v>2.7272727272727271</v>
      </c>
      <c r="J13563" s="40"/>
    </row>
    <row r="13564" spans="1:10">
      <c r="A13564" t="s">
        <v>1169</v>
      </c>
      <c r="B13564" t="s">
        <v>1088</v>
      </c>
      <c r="C13564" t="s">
        <v>1182</v>
      </c>
      <c r="D13564" t="str">
        <f>VLOOKUP(C13564,時点区分!$A$2:$C$8,3,0)</f>
        <v>03:構想策定時一致率</v>
      </c>
      <c r="E13564" t="s">
        <v>2</v>
      </c>
      <c r="F13564" t="str">
        <f>VLOOKUP(E13564,病床機能区分!$A$2:$C$14,3,0)</f>
        <v>03：回復期</v>
      </c>
      <c r="G13564" t="s">
        <v>1220</v>
      </c>
      <c r="H13564" t="s">
        <v>1270</v>
      </c>
      <c r="I13564">
        <v>0.54495912806539515</v>
      </c>
      <c r="J13564" s="40"/>
    </row>
    <row r="13565" spans="1:10">
      <c r="A13565" t="s">
        <v>1169</v>
      </c>
      <c r="B13565" t="s">
        <v>1088</v>
      </c>
      <c r="C13565" t="s">
        <v>1182</v>
      </c>
      <c r="D13565" t="str">
        <f>VLOOKUP(C13565,時点区分!$A$2:$C$8,3,0)</f>
        <v>03:構想策定時一致率</v>
      </c>
      <c r="E13565" t="s">
        <v>3</v>
      </c>
      <c r="F13565" t="str">
        <f>VLOOKUP(E13565,病床機能区分!$A$2:$C$14,3,0)</f>
        <v>04：慢性期</v>
      </c>
      <c r="G13565" t="s">
        <v>1222</v>
      </c>
      <c r="H13565" t="s">
        <v>1270</v>
      </c>
      <c r="I13565">
        <v>0</v>
      </c>
      <c r="J13565" s="40"/>
    </row>
    <row r="13566" spans="1:10">
      <c r="A13566" t="s">
        <v>1169</v>
      </c>
      <c r="B13566" t="s">
        <v>1088</v>
      </c>
      <c r="C13566" t="s">
        <v>1182</v>
      </c>
      <c r="D13566" t="str">
        <f>VLOOKUP(C13566,時点区分!$A$2:$C$8,3,0)</f>
        <v>03:構想策定時一致率</v>
      </c>
      <c r="E13566" t="s">
        <v>784</v>
      </c>
      <c r="F13566" t="str">
        <f>VLOOKUP(E13566,病床機能区分!$A$2:$C$14,3,0)</f>
        <v>06：合計</v>
      </c>
      <c r="G13566" t="s">
        <v>1224</v>
      </c>
      <c r="H13566" t="s">
        <v>1270</v>
      </c>
      <c r="I13566">
        <v>1.2783318223028106</v>
      </c>
      <c r="J13566" s="40"/>
    </row>
    <row r="13567" spans="1:10">
      <c r="A13567" t="s">
        <v>1169</v>
      </c>
      <c r="B13567" t="s">
        <v>1088</v>
      </c>
      <c r="C13567" t="s">
        <v>1183</v>
      </c>
      <c r="D13567" t="str">
        <f>VLOOKUP(C13567,時点区分!$A$2:$C$8,3,0)</f>
        <v>04:R4年度病床機能報告_2022年時点</v>
      </c>
      <c r="E13567" t="s">
        <v>0</v>
      </c>
      <c r="F13567" t="str">
        <f>VLOOKUP(E13567,病床機能区分!$A$2:$C$14,3,0)</f>
        <v>01：高度急性期</v>
      </c>
      <c r="G13567" t="s">
        <v>1226</v>
      </c>
      <c r="H13567" t="s">
        <v>1176</v>
      </c>
      <c r="I13567">
        <v>0</v>
      </c>
      <c r="J13567" s="40">
        <f>I13574</f>
        <v>0</v>
      </c>
    </row>
    <row r="13568" spans="1:10">
      <c r="A13568" t="s">
        <v>1169</v>
      </c>
      <c r="B13568" t="s">
        <v>1088</v>
      </c>
      <c r="C13568" t="s">
        <v>1183</v>
      </c>
      <c r="D13568" t="str">
        <f>VLOOKUP(C13568,時点区分!$A$2:$C$8,3,0)</f>
        <v>04:R4年度病床機能報告_2022年時点</v>
      </c>
      <c r="E13568" t="s">
        <v>1</v>
      </c>
      <c r="F13568" t="str">
        <f>VLOOKUP(E13568,病床機能区分!$A$2:$C$14,3,0)</f>
        <v>02：急性期</v>
      </c>
      <c r="G13568" t="s">
        <v>1228</v>
      </c>
      <c r="H13568" t="s">
        <v>1176</v>
      </c>
      <c r="I13568">
        <v>184</v>
      </c>
      <c r="J13568" s="40">
        <f t="shared" ref="J13568:J13570" si="332">I13575</f>
        <v>2.2604422604422605</v>
      </c>
    </row>
    <row r="13569" spans="1:10">
      <c r="A13569" t="s">
        <v>1169</v>
      </c>
      <c r="B13569" t="s">
        <v>1088</v>
      </c>
      <c r="C13569" t="s">
        <v>1183</v>
      </c>
      <c r="D13569" t="str">
        <f>VLOOKUP(C13569,時点区分!$A$2:$C$8,3,0)</f>
        <v>04:R4年度病床機能報告_2022年時点</v>
      </c>
      <c r="E13569" t="s">
        <v>2</v>
      </c>
      <c r="F13569" t="str">
        <f>VLOOKUP(E13569,病床機能区分!$A$2:$C$14,3,0)</f>
        <v>03：回復期</v>
      </c>
      <c r="G13569" t="s">
        <v>1230</v>
      </c>
      <c r="H13569" t="s">
        <v>1176</v>
      </c>
      <c r="I13569">
        <v>98</v>
      </c>
      <c r="J13569" s="40">
        <f t="shared" si="332"/>
        <v>0.8900999091734787</v>
      </c>
    </row>
    <row r="13570" spans="1:10">
      <c r="A13570" t="s">
        <v>1169</v>
      </c>
      <c r="B13570" t="s">
        <v>1088</v>
      </c>
      <c r="C13570" t="s">
        <v>1183</v>
      </c>
      <c r="D13570" t="str">
        <f>VLOOKUP(C13570,時点区分!$A$2:$C$8,3,0)</f>
        <v>04:R4年度病床機能報告_2022年時点</v>
      </c>
      <c r="E13570" t="s">
        <v>3</v>
      </c>
      <c r="F13570" t="str">
        <f>VLOOKUP(E13570,病床機能区分!$A$2:$C$14,3,0)</f>
        <v>04：慢性期</v>
      </c>
      <c r="G13570" t="s">
        <v>1232</v>
      </c>
      <c r="H13570" t="s">
        <v>1176</v>
      </c>
      <c r="I13570">
        <v>0</v>
      </c>
      <c r="J13570" s="40">
        <f t="shared" si="332"/>
        <v>0</v>
      </c>
    </row>
    <row r="13571" spans="1:10">
      <c r="A13571" t="s">
        <v>1169</v>
      </c>
      <c r="B13571" t="s">
        <v>1088</v>
      </c>
      <c r="C13571" t="s">
        <v>1183</v>
      </c>
      <c r="D13571" t="str">
        <f>VLOOKUP(C13571,時点区分!$A$2:$C$8,3,0)</f>
        <v>04:R4年度病床機能報告_2022年時点</v>
      </c>
      <c r="E13571" t="s">
        <v>771</v>
      </c>
      <c r="F13571" t="str">
        <f>VLOOKUP(E13571,病床機能区分!$A$2:$C$14,3,0)</f>
        <v>09：休棟中（今後再開する予定）</v>
      </c>
      <c r="G13571" t="s">
        <v>1234</v>
      </c>
      <c r="H13571" t="s">
        <v>1176</v>
      </c>
      <c r="I13571">
        <v>0</v>
      </c>
      <c r="J13571" s="40"/>
    </row>
    <row r="13572" spans="1:10">
      <c r="A13572" t="s">
        <v>1169</v>
      </c>
      <c r="B13572" t="s">
        <v>1088</v>
      </c>
      <c r="C13572" t="s">
        <v>1183</v>
      </c>
      <c r="D13572" t="str">
        <f>VLOOKUP(C13572,時点区分!$A$2:$C$8,3,0)</f>
        <v>04:R4年度病床機能報告_2022年時点</v>
      </c>
      <c r="E13572" t="s">
        <v>772</v>
      </c>
      <c r="F13572" t="str">
        <f>VLOOKUP(E13572,病床機能区分!$A$2:$C$14,3,0)</f>
        <v>10：休棟中（今後廃止する予定）</v>
      </c>
      <c r="G13572" t="s">
        <v>1236</v>
      </c>
      <c r="H13572" t="s">
        <v>1176</v>
      </c>
      <c r="I13572">
        <v>0</v>
      </c>
      <c r="J13572" s="40"/>
    </row>
    <row r="13573" spans="1:10">
      <c r="A13573" t="s">
        <v>1169</v>
      </c>
      <c r="B13573" t="s">
        <v>1088</v>
      </c>
      <c r="C13573" t="s">
        <v>1183</v>
      </c>
      <c r="D13573" t="str">
        <f>VLOOKUP(C13573,時点区分!$A$2:$C$8,3,0)</f>
        <v>04:R4年度病床機能報告_2022年時点</v>
      </c>
      <c r="E13573" t="s">
        <v>784</v>
      </c>
      <c r="F13573" t="str">
        <f>VLOOKUP(E13573,病床機能区分!$A$2:$C$14,3,0)</f>
        <v>06：合計</v>
      </c>
      <c r="G13573" t="s">
        <v>1238</v>
      </c>
      <c r="H13573" t="s">
        <v>1176</v>
      </c>
      <c r="I13573">
        <v>282</v>
      </c>
      <c r="J13573" s="40">
        <f>I13578</f>
        <v>1.2783318223028106</v>
      </c>
    </row>
    <row r="13574" spans="1:10">
      <c r="A13574" t="s">
        <v>1169</v>
      </c>
      <c r="B13574" t="s">
        <v>1088</v>
      </c>
      <c r="C13574" t="s">
        <v>1184</v>
      </c>
      <c r="D13574" t="str">
        <f>VLOOKUP(C13574,時点区分!$A$2:$C$8,3,0)</f>
        <v>05:R4年度現状一致率</v>
      </c>
      <c r="E13574" t="s">
        <v>0</v>
      </c>
      <c r="F13574" t="str">
        <f>VLOOKUP(E13574,病床機能区分!$A$2:$C$14,3,0)</f>
        <v>01：高度急性期</v>
      </c>
      <c r="G13574" t="s">
        <v>1239</v>
      </c>
      <c r="H13574" t="s">
        <v>1270</v>
      </c>
      <c r="I13574">
        <v>0</v>
      </c>
      <c r="J13574" s="40"/>
    </row>
    <row r="13575" spans="1:10">
      <c r="A13575" t="s">
        <v>1169</v>
      </c>
      <c r="B13575" t="s">
        <v>1088</v>
      </c>
      <c r="C13575" t="s">
        <v>1184</v>
      </c>
      <c r="D13575" t="str">
        <f>VLOOKUP(C13575,時点区分!$A$2:$C$8,3,0)</f>
        <v>05:R4年度現状一致率</v>
      </c>
      <c r="E13575" t="s">
        <v>1</v>
      </c>
      <c r="F13575" t="str">
        <f>VLOOKUP(E13575,病床機能区分!$A$2:$C$14,3,0)</f>
        <v>02：急性期</v>
      </c>
      <c r="G13575" t="s">
        <v>1241</v>
      </c>
      <c r="H13575" t="s">
        <v>1270</v>
      </c>
      <c r="I13575">
        <v>2.2604422604422605</v>
      </c>
      <c r="J13575" s="40"/>
    </row>
    <row r="13576" spans="1:10">
      <c r="A13576" t="s">
        <v>1169</v>
      </c>
      <c r="B13576" t="s">
        <v>1088</v>
      </c>
      <c r="C13576" t="s">
        <v>1184</v>
      </c>
      <c r="D13576" t="str">
        <f>VLOOKUP(C13576,時点区分!$A$2:$C$8,3,0)</f>
        <v>05:R4年度現状一致率</v>
      </c>
      <c r="E13576" t="s">
        <v>2</v>
      </c>
      <c r="F13576" t="str">
        <f>VLOOKUP(E13576,病床機能区分!$A$2:$C$14,3,0)</f>
        <v>03：回復期</v>
      </c>
      <c r="G13576" t="s">
        <v>1243</v>
      </c>
      <c r="H13576" t="s">
        <v>1270</v>
      </c>
      <c r="I13576">
        <v>0.8900999091734787</v>
      </c>
      <c r="J13576" s="40"/>
    </row>
    <row r="13577" spans="1:10">
      <c r="A13577" t="s">
        <v>1169</v>
      </c>
      <c r="B13577" t="s">
        <v>1088</v>
      </c>
      <c r="C13577" t="s">
        <v>1184</v>
      </c>
      <c r="D13577" t="str">
        <f>VLOOKUP(C13577,時点区分!$A$2:$C$8,3,0)</f>
        <v>05:R4年度現状一致率</v>
      </c>
      <c r="E13577" t="s">
        <v>3</v>
      </c>
      <c r="F13577" t="str">
        <f>VLOOKUP(E13577,病床機能区分!$A$2:$C$14,3,0)</f>
        <v>04：慢性期</v>
      </c>
      <c r="G13577" t="s">
        <v>1245</v>
      </c>
      <c r="H13577" t="s">
        <v>1270</v>
      </c>
      <c r="I13577">
        <v>0</v>
      </c>
      <c r="J13577" s="40"/>
    </row>
    <row r="13578" spans="1:10">
      <c r="A13578" t="s">
        <v>1169</v>
      </c>
      <c r="B13578" t="s">
        <v>1088</v>
      </c>
      <c r="C13578" t="s">
        <v>1184</v>
      </c>
      <c r="D13578" t="str">
        <f>VLOOKUP(C13578,時点区分!$A$2:$C$8,3,0)</f>
        <v>05:R4年度現状一致率</v>
      </c>
      <c r="E13578" t="s">
        <v>784</v>
      </c>
      <c r="F13578" t="str">
        <f>VLOOKUP(E13578,病床機能区分!$A$2:$C$14,3,0)</f>
        <v>06：合計</v>
      </c>
      <c r="G13578" t="s">
        <v>1247</v>
      </c>
      <c r="H13578" t="s">
        <v>1270</v>
      </c>
      <c r="I13578">
        <v>1.2783318223028106</v>
      </c>
      <c r="J13578" s="40"/>
    </row>
    <row r="13579" spans="1:10">
      <c r="A13579" t="s">
        <v>1169</v>
      </c>
      <c r="B13579" t="s">
        <v>1088</v>
      </c>
      <c r="C13579" t="s">
        <v>1185</v>
      </c>
      <c r="D13579" t="str">
        <f>VLOOKUP(C13579,時点区分!$A$2:$C$8,3,0)</f>
        <v>06:R4年度病床機能報告_2025年時点</v>
      </c>
      <c r="E13579" t="s">
        <v>0</v>
      </c>
      <c r="F13579" t="str">
        <f>VLOOKUP(E13579,病床機能区分!$A$2:$C$14,3,0)</f>
        <v>01：高度急性期</v>
      </c>
      <c r="G13579" t="s">
        <v>1249</v>
      </c>
      <c r="H13579" t="s">
        <v>1176</v>
      </c>
      <c r="I13579">
        <v>0</v>
      </c>
      <c r="J13579" s="40">
        <f>I13587</f>
        <v>0</v>
      </c>
    </row>
    <row r="13580" spans="1:10">
      <c r="A13580" t="s">
        <v>1169</v>
      </c>
      <c r="B13580" t="s">
        <v>1088</v>
      </c>
      <c r="C13580" t="s">
        <v>1185</v>
      </c>
      <c r="D13580" t="str">
        <f>VLOOKUP(C13580,時点区分!$A$2:$C$8,3,0)</f>
        <v>06:R4年度病床機能報告_2025年時点</v>
      </c>
      <c r="E13580" t="s">
        <v>1</v>
      </c>
      <c r="F13580" t="str">
        <f>VLOOKUP(E13580,病床機能区分!$A$2:$C$14,3,0)</f>
        <v>02：急性期</v>
      </c>
      <c r="G13580" t="s">
        <v>1251</v>
      </c>
      <c r="H13580" t="s">
        <v>1176</v>
      </c>
      <c r="I13580">
        <v>184</v>
      </c>
      <c r="J13580" s="40">
        <f>I13588</f>
        <v>2.2604422604422605</v>
      </c>
    </row>
    <row r="13581" spans="1:10">
      <c r="A13581" t="s">
        <v>1169</v>
      </c>
      <c r="B13581" t="s">
        <v>1088</v>
      </c>
      <c r="C13581" t="s">
        <v>1185</v>
      </c>
      <c r="D13581" t="str">
        <f>VLOOKUP(C13581,時点区分!$A$2:$C$8,3,0)</f>
        <v>06:R4年度病床機能報告_2025年時点</v>
      </c>
      <c r="E13581" t="s">
        <v>2</v>
      </c>
      <c r="F13581" t="str">
        <f>VLOOKUP(E13581,病床機能区分!$A$2:$C$14,3,0)</f>
        <v>03：回復期</v>
      </c>
      <c r="G13581" t="s">
        <v>1253</v>
      </c>
      <c r="H13581" t="s">
        <v>1176</v>
      </c>
      <c r="I13581">
        <v>98</v>
      </c>
      <c r="J13581" s="40">
        <f>I13589</f>
        <v>0.8900999091734787</v>
      </c>
    </row>
    <row r="13582" spans="1:10">
      <c r="A13582" t="s">
        <v>1169</v>
      </c>
      <c r="B13582" t="s">
        <v>1088</v>
      </c>
      <c r="C13582" t="s">
        <v>1185</v>
      </c>
      <c r="D13582" t="str">
        <f>VLOOKUP(C13582,時点区分!$A$2:$C$8,3,0)</f>
        <v>06:R4年度病床機能報告_2025年時点</v>
      </c>
      <c r="E13582" t="s">
        <v>3</v>
      </c>
      <c r="F13582" t="str">
        <f>VLOOKUP(E13582,病床機能区分!$A$2:$C$14,3,0)</f>
        <v>04：慢性期</v>
      </c>
      <c r="G13582" t="s">
        <v>1255</v>
      </c>
      <c r="H13582" t="s">
        <v>1176</v>
      </c>
      <c r="I13582">
        <v>0</v>
      </c>
      <c r="J13582" s="40">
        <f>I13590</f>
        <v>0</v>
      </c>
    </row>
    <row r="13583" spans="1:10">
      <c r="A13583" t="s">
        <v>1169</v>
      </c>
      <c r="B13583" t="s">
        <v>1088</v>
      </c>
      <c r="C13583" t="s">
        <v>1185</v>
      </c>
      <c r="D13583" t="str">
        <f>VLOOKUP(C13583,時点区分!$A$2:$C$8,3,0)</f>
        <v>06:R4年度病床機能報告_2025年時点</v>
      </c>
      <c r="E13583" t="s">
        <v>779</v>
      </c>
      <c r="F13583" t="str">
        <f>VLOOKUP(E13583,病床機能区分!$A$2:$C$14,3,0)</f>
        <v>11：介護保険施設等へ移行予定</v>
      </c>
      <c r="G13583" t="s">
        <v>1257</v>
      </c>
      <c r="H13583" t="s">
        <v>1176</v>
      </c>
      <c r="I13583">
        <v>0</v>
      </c>
      <c r="J13583" s="40"/>
    </row>
    <row r="13584" spans="1:10">
      <c r="A13584" t="s">
        <v>1169</v>
      </c>
      <c r="B13584" t="s">
        <v>1088</v>
      </c>
      <c r="C13584" t="s">
        <v>1185</v>
      </c>
      <c r="D13584" t="str">
        <f>VLOOKUP(C13584,時点区分!$A$2:$C$8,3,0)</f>
        <v>06:R4年度病床機能報告_2025年時点</v>
      </c>
      <c r="E13584" t="s">
        <v>780</v>
      </c>
      <c r="F13584" t="str">
        <f>VLOOKUP(E13584,病床機能区分!$A$2:$C$14,3,0)</f>
        <v>12：休棟予定</v>
      </c>
      <c r="G13584" t="s">
        <v>1259</v>
      </c>
      <c r="H13584" t="s">
        <v>1176</v>
      </c>
      <c r="I13584">
        <v>0</v>
      </c>
      <c r="J13584" s="40"/>
    </row>
    <row r="13585" spans="1:10">
      <c r="A13585" t="s">
        <v>1169</v>
      </c>
      <c r="B13585" t="s">
        <v>1088</v>
      </c>
      <c r="C13585" t="s">
        <v>1185</v>
      </c>
      <c r="D13585" t="str">
        <f>VLOOKUP(C13585,時点区分!$A$2:$C$8,3,0)</f>
        <v>06:R4年度病床機能報告_2025年時点</v>
      </c>
      <c r="E13585" t="s">
        <v>781</v>
      </c>
      <c r="F13585" t="str">
        <f>VLOOKUP(E13585,病床機能区分!$A$2:$C$14,3,0)</f>
        <v>13：廃止予定</v>
      </c>
      <c r="G13585" t="s">
        <v>1261</v>
      </c>
      <c r="H13585" t="s">
        <v>1176</v>
      </c>
      <c r="I13585">
        <v>0</v>
      </c>
      <c r="J13585" s="40"/>
    </row>
    <row r="13586" spans="1:10">
      <c r="A13586" t="s">
        <v>1169</v>
      </c>
      <c r="B13586" t="s">
        <v>1088</v>
      </c>
      <c r="C13586" t="s">
        <v>1185</v>
      </c>
      <c r="D13586" t="str">
        <f>VLOOKUP(C13586,時点区分!$A$2:$C$8,3,0)</f>
        <v>06:R4年度病床機能報告_2025年時点</v>
      </c>
      <c r="E13586" t="s">
        <v>784</v>
      </c>
      <c r="F13586" t="str">
        <f>VLOOKUP(E13586,病床機能区分!$A$2:$C$14,3,0)</f>
        <v>06：合計</v>
      </c>
      <c r="G13586" t="s">
        <v>1263</v>
      </c>
      <c r="H13586" t="s">
        <v>1176</v>
      </c>
      <c r="I13586">
        <v>282</v>
      </c>
      <c r="J13586" s="40">
        <f>I13591</f>
        <v>1.2783318223028106</v>
      </c>
    </row>
    <row r="13587" spans="1:10">
      <c r="A13587" t="s">
        <v>1169</v>
      </c>
      <c r="B13587" t="s">
        <v>1088</v>
      </c>
      <c r="C13587" t="s">
        <v>1278</v>
      </c>
      <c r="D13587" t="str">
        <f>VLOOKUP(C13587,時点区分!$A$2:$C$8,3,0)</f>
        <v>07:R4年度将来一致率</v>
      </c>
      <c r="E13587" t="s">
        <v>0</v>
      </c>
      <c r="F13587" t="str">
        <f>VLOOKUP(E13587,病床機能区分!$A$2:$C$14,3,0)</f>
        <v>01：高度急性期</v>
      </c>
      <c r="G13587" t="s">
        <v>1281</v>
      </c>
      <c r="H13587" t="s">
        <v>1270</v>
      </c>
      <c r="I13587">
        <v>0</v>
      </c>
      <c r="J13587" s="40"/>
    </row>
    <row r="13588" spans="1:10">
      <c r="A13588" t="s">
        <v>1169</v>
      </c>
      <c r="B13588" t="s">
        <v>1088</v>
      </c>
      <c r="C13588" t="s">
        <v>1278</v>
      </c>
      <c r="D13588" t="str">
        <f>VLOOKUP(C13588,時点区分!$A$2:$C$8,3,0)</f>
        <v>07:R4年度将来一致率</v>
      </c>
      <c r="E13588" t="s">
        <v>1</v>
      </c>
      <c r="F13588" t="str">
        <f>VLOOKUP(E13588,病床機能区分!$A$2:$C$14,3,0)</f>
        <v>02：急性期</v>
      </c>
      <c r="G13588" t="s">
        <v>1283</v>
      </c>
      <c r="H13588" t="s">
        <v>1270</v>
      </c>
      <c r="I13588">
        <v>2.2604422604422605</v>
      </c>
      <c r="J13588" s="40"/>
    </row>
    <row r="13589" spans="1:10">
      <c r="A13589" t="s">
        <v>1169</v>
      </c>
      <c r="B13589" t="s">
        <v>1088</v>
      </c>
      <c r="C13589" t="s">
        <v>1278</v>
      </c>
      <c r="D13589" t="str">
        <f>VLOOKUP(C13589,時点区分!$A$2:$C$8,3,0)</f>
        <v>07:R4年度将来一致率</v>
      </c>
      <c r="E13589" t="s">
        <v>2</v>
      </c>
      <c r="F13589" t="str">
        <f>VLOOKUP(E13589,病床機能区分!$A$2:$C$14,3,0)</f>
        <v>03：回復期</v>
      </c>
      <c r="G13589" t="s">
        <v>1285</v>
      </c>
      <c r="H13589" t="s">
        <v>1270</v>
      </c>
      <c r="I13589">
        <v>0.8900999091734787</v>
      </c>
      <c r="J13589" s="40"/>
    </row>
    <row r="13590" spans="1:10">
      <c r="A13590" t="s">
        <v>1169</v>
      </c>
      <c r="B13590" t="s">
        <v>1088</v>
      </c>
      <c r="C13590" t="s">
        <v>1278</v>
      </c>
      <c r="D13590" t="str">
        <f>VLOOKUP(C13590,時点区分!$A$2:$C$8,3,0)</f>
        <v>07:R4年度将来一致率</v>
      </c>
      <c r="E13590" t="s">
        <v>3</v>
      </c>
      <c r="F13590" t="str">
        <f>VLOOKUP(E13590,病床機能区分!$A$2:$C$14,3,0)</f>
        <v>04：慢性期</v>
      </c>
      <c r="G13590" t="s">
        <v>1287</v>
      </c>
      <c r="H13590" t="s">
        <v>1270</v>
      </c>
      <c r="I13590">
        <v>0</v>
      </c>
      <c r="J13590" s="40"/>
    </row>
    <row r="13591" spans="1:10" ht="14" thickBot="1">
      <c r="A13591" t="s">
        <v>1169</v>
      </c>
      <c r="B13591" t="s">
        <v>1088</v>
      </c>
      <c r="C13591" t="s">
        <v>1278</v>
      </c>
      <c r="D13591" t="str">
        <f>VLOOKUP(C13591,時点区分!$A$2:$C$8,3,0)</f>
        <v>07:R4年度将来一致率</v>
      </c>
      <c r="E13591" t="s">
        <v>784</v>
      </c>
      <c r="F13591" t="str">
        <f>VLOOKUP(E13591,病床機能区分!$A$2:$C$14,3,0)</f>
        <v>06：合計</v>
      </c>
      <c r="G13591" t="s">
        <v>1289</v>
      </c>
      <c r="H13591" t="s">
        <v>1270</v>
      </c>
      <c r="I13591">
        <v>1.2783318223028106</v>
      </c>
      <c r="J13591" s="41"/>
    </row>
    <row r="13592" spans="1:10">
      <c r="A13592" t="s">
        <v>1170</v>
      </c>
      <c r="B13592" t="s">
        <v>1089</v>
      </c>
      <c r="C13592" t="s">
        <v>1181</v>
      </c>
      <c r="D13592" t="str">
        <f>VLOOKUP(C13592,時点区分!$A$2:$C$8,3,0)</f>
        <v>01:現状ー構想策定時</v>
      </c>
      <c r="E13592" t="s">
        <v>0</v>
      </c>
      <c r="F13592" t="str">
        <f>VLOOKUP(E13592,病床機能区分!$A$2:$C$14,3,0)</f>
        <v>01：高度急性期</v>
      </c>
      <c r="G13592" t="s">
        <v>1186</v>
      </c>
      <c r="H13592" t="s">
        <v>1176</v>
      </c>
      <c r="I13592">
        <v>2478</v>
      </c>
      <c r="J13592" s="39">
        <f>I13607</f>
        <v>2.4011627906976742</v>
      </c>
    </row>
    <row r="13593" spans="1:10">
      <c r="A13593" t="s">
        <v>1170</v>
      </c>
      <c r="B13593" t="s">
        <v>1089</v>
      </c>
      <c r="C13593" t="s">
        <v>1181</v>
      </c>
      <c r="D13593" t="str">
        <f>VLOOKUP(C13593,時点区分!$A$2:$C$8,3,0)</f>
        <v>01:現状ー構想策定時</v>
      </c>
      <c r="E13593" t="s">
        <v>1</v>
      </c>
      <c r="F13593" t="str">
        <f>VLOOKUP(E13593,病床機能区分!$A$2:$C$14,3,0)</f>
        <v>02：急性期</v>
      </c>
      <c r="G13593" t="s">
        <v>1188</v>
      </c>
      <c r="H13593" t="s">
        <v>1176</v>
      </c>
      <c r="I13593">
        <v>5153</v>
      </c>
      <c r="J13593" s="40">
        <f>I13608</f>
        <v>1.8529306005034161</v>
      </c>
    </row>
    <row r="13594" spans="1:10">
      <c r="A13594" t="s">
        <v>1170</v>
      </c>
      <c r="B13594" t="s">
        <v>1089</v>
      </c>
      <c r="C13594" t="s">
        <v>1181</v>
      </c>
      <c r="D13594" t="str">
        <f>VLOOKUP(C13594,時点区分!$A$2:$C$8,3,0)</f>
        <v>01:現状ー構想策定時</v>
      </c>
      <c r="E13594" t="s">
        <v>2</v>
      </c>
      <c r="F13594" t="str">
        <f>VLOOKUP(E13594,病床機能区分!$A$2:$C$14,3,0)</f>
        <v>03：回復期</v>
      </c>
      <c r="G13594" t="s">
        <v>1190</v>
      </c>
      <c r="H13594" t="s">
        <v>1176</v>
      </c>
      <c r="I13594">
        <v>2505</v>
      </c>
      <c r="J13594" s="40">
        <f>I13609</f>
        <v>0.65765292727750069</v>
      </c>
    </row>
    <row r="13595" spans="1:10">
      <c r="A13595" t="s">
        <v>1170</v>
      </c>
      <c r="B13595" t="s">
        <v>1089</v>
      </c>
      <c r="C13595" t="s">
        <v>1181</v>
      </c>
      <c r="D13595" t="str">
        <f>VLOOKUP(C13595,時点区分!$A$2:$C$8,3,0)</f>
        <v>01:現状ー構想策定時</v>
      </c>
      <c r="E13595" t="s">
        <v>3</v>
      </c>
      <c r="F13595" t="str">
        <f>VLOOKUP(E13595,病床機能区分!$A$2:$C$14,3,0)</f>
        <v>04：慢性期</v>
      </c>
      <c r="G13595" t="s">
        <v>1192</v>
      </c>
      <c r="H13595" t="s">
        <v>1176</v>
      </c>
      <c r="I13595">
        <v>4724</v>
      </c>
      <c r="J13595" s="40">
        <f>I13610</f>
        <v>1.9408381265406738</v>
      </c>
    </row>
    <row r="13596" spans="1:10">
      <c r="A13596" t="s">
        <v>1170</v>
      </c>
      <c r="B13596" t="s">
        <v>1089</v>
      </c>
      <c r="C13596" t="s">
        <v>1181</v>
      </c>
      <c r="D13596" t="str">
        <f>VLOOKUP(C13596,時点区分!$A$2:$C$8,3,0)</f>
        <v>01:現状ー構想策定時</v>
      </c>
      <c r="E13596" t="s">
        <v>783</v>
      </c>
      <c r="F13596" t="str">
        <f>VLOOKUP(E13596,病床機能区分!$A$2:$C$14,3,0)</f>
        <v>05：未報告</v>
      </c>
      <c r="G13596" t="s">
        <v>1194</v>
      </c>
      <c r="H13596" t="s">
        <v>1176</v>
      </c>
      <c r="I13596">
        <v>0</v>
      </c>
      <c r="J13596" s="40"/>
    </row>
    <row r="13597" spans="1:10">
      <c r="A13597" t="s">
        <v>1170</v>
      </c>
      <c r="B13597" t="s">
        <v>1089</v>
      </c>
      <c r="C13597" t="s">
        <v>1181</v>
      </c>
      <c r="D13597" t="str">
        <f>VLOOKUP(C13597,時点区分!$A$2:$C$8,3,0)</f>
        <v>01:現状ー構想策定時</v>
      </c>
      <c r="E13597" t="s">
        <v>784</v>
      </c>
      <c r="F13597" t="str">
        <f>VLOOKUP(E13597,病床機能区分!$A$2:$C$14,3,0)</f>
        <v>06：合計</v>
      </c>
      <c r="G13597" t="s">
        <v>1196</v>
      </c>
      <c r="H13597" t="s">
        <v>1176</v>
      </c>
      <c r="I13597">
        <v>14860</v>
      </c>
      <c r="J13597" s="40">
        <f>I13611</f>
        <v>1.4777247414478918</v>
      </c>
    </row>
    <row r="13598" spans="1:10">
      <c r="A13598" t="s">
        <v>1170</v>
      </c>
      <c r="B13598" t="s">
        <v>1089</v>
      </c>
      <c r="C13598" t="s">
        <v>1181</v>
      </c>
      <c r="D13598" t="str">
        <f>VLOOKUP(C13598,時点区分!$A$2:$C$8,3,0)</f>
        <v>01:現状ー構想策定時</v>
      </c>
      <c r="E13598" t="s">
        <v>785</v>
      </c>
      <c r="F13598" t="str">
        <f>VLOOKUP(E13598,病床機能区分!$A$2:$C$14,3,0)</f>
        <v>07：在宅医療等</v>
      </c>
      <c r="G13598" t="s">
        <v>1198</v>
      </c>
      <c r="H13598" t="s">
        <v>1176</v>
      </c>
      <c r="I13598">
        <v>0</v>
      </c>
      <c r="J13598" s="40"/>
    </row>
    <row r="13599" spans="1:10">
      <c r="A13599" t="s">
        <v>1170</v>
      </c>
      <c r="B13599" t="s">
        <v>1089</v>
      </c>
      <c r="C13599" t="s">
        <v>1181</v>
      </c>
      <c r="D13599" t="str">
        <f>VLOOKUP(C13599,時点区分!$A$2:$C$8,3,0)</f>
        <v>01:現状ー構想策定時</v>
      </c>
      <c r="E13599" t="s">
        <v>786</v>
      </c>
      <c r="F13599" t="str">
        <f>VLOOKUP(E13599,病床機能区分!$A$2:$C$14,3,0)</f>
        <v>08：うち訪問診療分</v>
      </c>
      <c r="G13599" t="s">
        <v>1200</v>
      </c>
      <c r="H13599" t="s">
        <v>1176</v>
      </c>
      <c r="I13599">
        <v>0</v>
      </c>
      <c r="J13599" s="40"/>
    </row>
    <row r="13600" spans="1:10">
      <c r="A13600" t="s">
        <v>1170</v>
      </c>
      <c r="B13600" t="s">
        <v>1089</v>
      </c>
      <c r="C13600" t="s">
        <v>1129</v>
      </c>
      <c r="D13600" t="str">
        <f>VLOOKUP(C13600,時点区分!$A$2:$C$8,3,0)</f>
        <v>02:将来</v>
      </c>
      <c r="E13600" t="s">
        <v>0</v>
      </c>
      <c r="F13600" t="str">
        <f>VLOOKUP(E13600,病床機能区分!$A$2:$C$14,3,0)</f>
        <v>01：高度急性期</v>
      </c>
      <c r="G13600" t="s">
        <v>1202</v>
      </c>
      <c r="H13600" t="s">
        <v>1176</v>
      </c>
      <c r="I13600">
        <v>1032</v>
      </c>
      <c r="J13600" s="40">
        <f>I13607</f>
        <v>2.4011627906976742</v>
      </c>
    </row>
    <row r="13601" spans="1:10">
      <c r="A13601" t="s">
        <v>1170</v>
      </c>
      <c r="B13601" t="s">
        <v>1089</v>
      </c>
      <c r="C13601" t="s">
        <v>1129</v>
      </c>
      <c r="D13601" t="str">
        <f>VLOOKUP(C13601,時点区分!$A$2:$C$8,3,0)</f>
        <v>02:将来</v>
      </c>
      <c r="E13601" t="s">
        <v>1</v>
      </c>
      <c r="F13601" t="str">
        <f>VLOOKUP(E13601,病床機能区分!$A$2:$C$14,3,0)</f>
        <v>02：急性期</v>
      </c>
      <c r="G13601" t="s">
        <v>1204</v>
      </c>
      <c r="H13601" t="s">
        <v>1176</v>
      </c>
      <c r="I13601">
        <v>2781</v>
      </c>
      <c r="J13601" s="40">
        <f>I13608</f>
        <v>1.8529306005034161</v>
      </c>
    </row>
    <row r="13602" spans="1:10">
      <c r="A13602" t="s">
        <v>1170</v>
      </c>
      <c r="B13602" t="s">
        <v>1089</v>
      </c>
      <c r="C13602" t="s">
        <v>1129</v>
      </c>
      <c r="D13602" t="str">
        <f>VLOOKUP(C13602,時点区分!$A$2:$C$8,3,0)</f>
        <v>02:将来</v>
      </c>
      <c r="E13602" t="s">
        <v>2</v>
      </c>
      <c r="F13602" t="str">
        <f>VLOOKUP(E13602,病床機能区分!$A$2:$C$14,3,0)</f>
        <v>03：回復期</v>
      </c>
      <c r="G13602" t="s">
        <v>1206</v>
      </c>
      <c r="H13602" t="s">
        <v>1176</v>
      </c>
      <c r="I13602">
        <v>3809</v>
      </c>
      <c r="J13602" s="40">
        <f>I13609</f>
        <v>0.65765292727750069</v>
      </c>
    </row>
    <row r="13603" spans="1:10">
      <c r="A13603" t="s">
        <v>1170</v>
      </c>
      <c r="B13603" t="s">
        <v>1089</v>
      </c>
      <c r="C13603" t="s">
        <v>1129</v>
      </c>
      <c r="D13603" t="str">
        <f>VLOOKUP(C13603,時点区分!$A$2:$C$8,3,0)</f>
        <v>02:将来</v>
      </c>
      <c r="E13603" t="s">
        <v>3</v>
      </c>
      <c r="F13603" t="str">
        <f>VLOOKUP(E13603,病床機能区分!$A$2:$C$14,3,0)</f>
        <v>04：慢性期</v>
      </c>
      <c r="G13603" t="s">
        <v>1208</v>
      </c>
      <c r="H13603" t="s">
        <v>1176</v>
      </c>
      <c r="I13603">
        <v>2434</v>
      </c>
      <c r="J13603" s="40">
        <f>I13610</f>
        <v>1.9408381265406738</v>
      </c>
    </row>
    <row r="13604" spans="1:10">
      <c r="A13604" t="s">
        <v>1170</v>
      </c>
      <c r="B13604" t="s">
        <v>1089</v>
      </c>
      <c r="C13604" t="s">
        <v>1129</v>
      </c>
      <c r="D13604" t="str">
        <f>VLOOKUP(C13604,時点区分!$A$2:$C$8,3,0)</f>
        <v>02:将来</v>
      </c>
      <c r="E13604" t="s">
        <v>784</v>
      </c>
      <c r="F13604" t="str">
        <f>VLOOKUP(E13604,病床機能区分!$A$2:$C$14,3,0)</f>
        <v>06：合計</v>
      </c>
      <c r="G13604" t="s">
        <v>1210</v>
      </c>
      <c r="H13604" t="s">
        <v>1176</v>
      </c>
      <c r="I13604">
        <v>10056</v>
      </c>
      <c r="J13604" s="40">
        <f>I13611</f>
        <v>1.4777247414478918</v>
      </c>
    </row>
    <row r="13605" spans="1:10">
      <c r="A13605" t="s">
        <v>1170</v>
      </c>
      <c r="B13605" t="s">
        <v>1089</v>
      </c>
      <c r="C13605" t="s">
        <v>1129</v>
      </c>
      <c r="D13605" t="str">
        <f>VLOOKUP(C13605,時点区分!$A$2:$C$8,3,0)</f>
        <v>02:将来</v>
      </c>
      <c r="E13605" t="s">
        <v>785</v>
      </c>
      <c r="F13605" t="str">
        <f>VLOOKUP(E13605,病床機能区分!$A$2:$C$14,3,0)</f>
        <v>07：在宅医療等</v>
      </c>
      <c r="G13605" t="s">
        <v>1212</v>
      </c>
      <c r="H13605" t="s">
        <v>1176</v>
      </c>
      <c r="I13605">
        <v>-11447</v>
      </c>
      <c r="J13605" s="40"/>
    </row>
    <row r="13606" spans="1:10">
      <c r="A13606" t="s">
        <v>1170</v>
      </c>
      <c r="B13606" t="s">
        <v>1089</v>
      </c>
      <c r="C13606" t="s">
        <v>1129</v>
      </c>
      <c r="D13606" t="str">
        <f>VLOOKUP(C13606,時点区分!$A$2:$C$8,3,0)</f>
        <v>02:将来</v>
      </c>
      <c r="E13606" t="s">
        <v>786</v>
      </c>
      <c r="F13606" t="str">
        <f>VLOOKUP(E13606,病床機能区分!$A$2:$C$14,3,0)</f>
        <v>08：うち訪問診療分</v>
      </c>
      <c r="G13606" t="s">
        <v>1214</v>
      </c>
      <c r="H13606" t="s">
        <v>1176</v>
      </c>
      <c r="I13606">
        <v>0</v>
      </c>
      <c r="J13606" s="40"/>
    </row>
    <row r="13607" spans="1:10">
      <c r="A13607" t="s">
        <v>1170</v>
      </c>
      <c r="B13607" t="s">
        <v>1089</v>
      </c>
      <c r="C13607" t="s">
        <v>1182</v>
      </c>
      <c r="D13607" t="str">
        <f>VLOOKUP(C13607,時点区分!$A$2:$C$8,3,0)</f>
        <v>03:構想策定時一致率</v>
      </c>
      <c r="E13607" t="s">
        <v>0</v>
      </c>
      <c r="F13607" t="str">
        <f>VLOOKUP(E13607,病床機能区分!$A$2:$C$14,3,0)</f>
        <v>01：高度急性期</v>
      </c>
      <c r="G13607" t="s">
        <v>1216</v>
      </c>
      <c r="H13607" t="s">
        <v>1270</v>
      </c>
      <c r="I13607">
        <v>2.4011627906976742</v>
      </c>
      <c r="J13607" s="40"/>
    </row>
    <row r="13608" spans="1:10">
      <c r="A13608" t="s">
        <v>1170</v>
      </c>
      <c r="B13608" t="s">
        <v>1089</v>
      </c>
      <c r="C13608" t="s">
        <v>1182</v>
      </c>
      <c r="D13608" t="str">
        <f>VLOOKUP(C13608,時点区分!$A$2:$C$8,3,0)</f>
        <v>03:構想策定時一致率</v>
      </c>
      <c r="E13608" t="s">
        <v>1</v>
      </c>
      <c r="F13608" t="str">
        <f>VLOOKUP(E13608,病床機能区分!$A$2:$C$14,3,0)</f>
        <v>02：急性期</v>
      </c>
      <c r="G13608" t="s">
        <v>1218</v>
      </c>
      <c r="H13608" t="s">
        <v>1270</v>
      </c>
      <c r="I13608">
        <v>1.8529306005034161</v>
      </c>
      <c r="J13608" s="40"/>
    </row>
    <row r="13609" spans="1:10">
      <c r="A13609" t="s">
        <v>1170</v>
      </c>
      <c r="B13609" t="s">
        <v>1089</v>
      </c>
      <c r="C13609" t="s">
        <v>1182</v>
      </c>
      <c r="D13609" t="str">
        <f>VLOOKUP(C13609,時点区分!$A$2:$C$8,3,0)</f>
        <v>03:構想策定時一致率</v>
      </c>
      <c r="E13609" t="s">
        <v>2</v>
      </c>
      <c r="F13609" t="str">
        <f>VLOOKUP(E13609,病床機能区分!$A$2:$C$14,3,0)</f>
        <v>03：回復期</v>
      </c>
      <c r="G13609" t="s">
        <v>1220</v>
      </c>
      <c r="H13609" t="s">
        <v>1270</v>
      </c>
      <c r="I13609">
        <v>0.65765292727750069</v>
      </c>
      <c r="J13609" s="40"/>
    </row>
    <row r="13610" spans="1:10">
      <c r="A13610" t="s">
        <v>1170</v>
      </c>
      <c r="B13610" t="s">
        <v>1089</v>
      </c>
      <c r="C13610" t="s">
        <v>1182</v>
      </c>
      <c r="D13610" t="str">
        <f>VLOOKUP(C13610,時点区分!$A$2:$C$8,3,0)</f>
        <v>03:構想策定時一致率</v>
      </c>
      <c r="E13610" t="s">
        <v>3</v>
      </c>
      <c r="F13610" t="str">
        <f>VLOOKUP(E13610,病床機能区分!$A$2:$C$14,3,0)</f>
        <v>04：慢性期</v>
      </c>
      <c r="G13610" t="s">
        <v>1222</v>
      </c>
      <c r="H13610" t="s">
        <v>1270</v>
      </c>
      <c r="I13610">
        <v>1.9408381265406738</v>
      </c>
      <c r="J13610" s="40"/>
    </row>
    <row r="13611" spans="1:10">
      <c r="A13611" t="s">
        <v>1170</v>
      </c>
      <c r="B13611" t="s">
        <v>1089</v>
      </c>
      <c r="C13611" t="s">
        <v>1182</v>
      </c>
      <c r="D13611" t="str">
        <f>VLOOKUP(C13611,時点区分!$A$2:$C$8,3,0)</f>
        <v>03:構想策定時一致率</v>
      </c>
      <c r="E13611" t="s">
        <v>784</v>
      </c>
      <c r="F13611" t="str">
        <f>VLOOKUP(E13611,病床機能区分!$A$2:$C$14,3,0)</f>
        <v>06：合計</v>
      </c>
      <c r="G13611" t="s">
        <v>1224</v>
      </c>
      <c r="H13611" t="s">
        <v>1270</v>
      </c>
      <c r="I13611">
        <v>1.4777247414478918</v>
      </c>
      <c r="J13611" s="40"/>
    </row>
    <row r="13612" spans="1:10">
      <c r="A13612" t="s">
        <v>1170</v>
      </c>
      <c r="B13612" t="s">
        <v>1089</v>
      </c>
      <c r="C13612" t="s">
        <v>1183</v>
      </c>
      <c r="D13612" t="str">
        <f>VLOOKUP(C13612,時点区分!$A$2:$C$8,3,0)</f>
        <v>04:R4年度病床機能報告_2022年時点</v>
      </c>
      <c r="E13612" t="s">
        <v>0</v>
      </c>
      <c r="F13612" t="str">
        <f>VLOOKUP(E13612,病床機能区分!$A$2:$C$14,3,0)</f>
        <v>01：高度急性期</v>
      </c>
      <c r="G13612" t="s">
        <v>1226</v>
      </c>
      <c r="H13612" t="s">
        <v>1176</v>
      </c>
      <c r="I13612">
        <v>2471</v>
      </c>
      <c r="J13612" s="40">
        <f>I13619</f>
        <v>2.3943798449612403</v>
      </c>
    </row>
    <row r="13613" spans="1:10">
      <c r="A13613" t="s">
        <v>1170</v>
      </c>
      <c r="B13613" t="s">
        <v>1089</v>
      </c>
      <c r="C13613" t="s">
        <v>1183</v>
      </c>
      <c r="D13613" t="str">
        <f>VLOOKUP(C13613,時点区分!$A$2:$C$8,3,0)</f>
        <v>04:R4年度病床機能報告_2022年時点</v>
      </c>
      <c r="E13613" t="s">
        <v>1</v>
      </c>
      <c r="F13613" t="str">
        <f>VLOOKUP(E13613,病床機能区分!$A$2:$C$14,3,0)</f>
        <v>02：急性期</v>
      </c>
      <c r="G13613" t="s">
        <v>1228</v>
      </c>
      <c r="H13613" t="s">
        <v>1176</v>
      </c>
      <c r="I13613">
        <v>3240</v>
      </c>
      <c r="J13613" s="40">
        <f t="shared" ref="J13613:J13615" si="333">I13620</f>
        <v>1.1650485436893203</v>
      </c>
    </row>
    <row r="13614" spans="1:10">
      <c r="A13614" t="s">
        <v>1170</v>
      </c>
      <c r="B13614" t="s">
        <v>1089</v>
      </c>
      <c r="C13614" t="s">
        <v>1183</v>
      </c>
      <c r="D13614" t="str">
        <f>VLOOKUP(C13614,時点区分!$A$2:$C$8,3,0)</f>
        <v>04:R4年度病床機能報告_2022年時点</v>
      </c>
      <c r="E13614" t="s">
        <v>2</v>
      </c>
      <c r="F13614" t="str">
        <f>VLOOKUP(E13614,病床機能区分!$A$2:$C$14,3,0)</f>
        <v>03：回復期</v>
      </c>
      <c r="G13614" t="s">
        <v>1230</v>
      </c>
      <c r="H13614" t="s">
        <v>1176</v>
      </c>
      <c r="I13614">
        <v>3221</v>
      </c>
      <c r="J13614" s="40">
        <f t="shared" si="333"/>
        <v>0.845628773956419</v>
      </c>
    </row>
    <row r="13615" spans="1:10">
      <c r="A13615" t="s">
        <v>1170</v>
      </c>
      <c r="B13615" t="s">
        <v>1089</v>
      </c>
      <c r="C13615" t="s">
        <v>1183</v>
      </c>
      <c r="D13615" t="str">
        <f>VLOOKUP(C13615,時点区分!$A$2:$C$8,3,0)</f>
        <v>04:R4年度病床機能報告_2022年時点</v>
      </c>
      <c r="E13615" t="s">
        <v>3</v>
      </c>
      <c r="F13615" t="str">
        <f>VLOOKUP(E13615,病床機能区分!$A$2:$C$14,3,0)</f>
        <v>04：慢性期</v>
      </c>
      <c r="G13615" t="s">
        <v>1232</v>
      </c>
      <c r="H13615" t="s">
        <v>1176</v>
      </c>
      <c r="I13615">
        <v>2809</v>
      </c>
      <c r="J13615" s="40">
        <f t="shared" si="333"/>
        <v>1.1540673788003286</v>
      </c>
    </row>
    <row r="13616" spans="1:10">
      <c r="A13616" t="s">
        <v>1170</v>
      </c>
      <c r="B13616" t="s">
        <v>1089</v>
      </c>
      <c r="C13616" t="s">
        <v>1183</v>
      </c>
      <c r="D13616" t="str">
        <f>VLOOKUP(C13616,時点区分!$A$2:$C$8,3,0)</f>
        <v>04:R4年度病床機能報告_2022年時点</v>
      </c>
      <c r="E13616" t="s">
        <v>771</v>
      </c>
      <c r="F13616" t="str">
        <f>VLOOKUP(E13616,病床機能区分!$A$2:$C$14,3,0)</f>
        <v>09：休棟中（今後再開する予定）</v>
      </c>
      <c r="G13616" t="s">
        <v>1234</v>
      </c>
      <c r="H13616" t="s">
        <v>1176</v>
      </c>
      <c r="I13616">
        <v>127</v>
      </c>
      <c r="J13616" s="40"/>
    </row>
    <row r="13617" spans="1:10">
      <c r="A13617" t="s">
        <v>1170</v>
      </c>
      <c r="B13617" t="s">
        <v>1089</v>
      </c>
      <c r="C13617" t="s">
        <v>1183</v>
      </c>
      <c r="D13617" t="str">
        <f>VLOOKUP(C13617,時点区分!$A$2:$C$8,3,0)</f>
        <v>04:R4年度病床機能報告_2022年時点</v>
      </c>
      <c r="E13617" t="s">
        <v>772</v>
      </c>
      <c r="F13617" t="str">
        <f>VLOOKUP(E13617,病床機能区分!$A$2:$C$14,3,0)</f>
        <v>10：休棟中（今後廃止する予定）</v>
      </c>
      <c r="G13617" t="s">
        <v>1236</v>
      </c>
      <c r="H13617" t="s">
        <v>1176</v>
      </c>
      <c r="I13617">
        <v>88</v>
      </c>
      <c r="J13617" s="40"/>
    </row>
    <row r="13618" spans="1:10">
      <c r="A13618" t="s">
        <v>1170</v>
      </c>
      <c r="B13618" t="s">
        <v>1089</v>
      </c>
      <c r="C13618" t="s">
        <v>1183</v>
      </c>
      <c r="D13618" t="str">
        <f>VLOOKUP(C13618,時点区分!$A$2:$C$8,3,0)</f>
        <v>04:R4年度病床機能報告_2022年時点</v>
      </c>
      <c r="E13618" t="s">
        <v>784</v>
      </c>
      <c r="F13618" t="str">
        <f>VLOOKUP(E13618,病床機能区分!$A$2:$C$14,3,0)</f>
        <v>06：合計</v>
      </c>
      <c r="G13618" t="s">
        <v>1238</v>
      </c>
      <c r="H13618" t="s">
        <v>1176</v>
      </c>
      <c r="I13618">
        <v>11956</v>
      </c>
      <c r="J13618" s="40">
        <f>I13623</f>
        <v>1.188941925218775</v>
      </c>
    </row>
    <row r="13619" spans="1:10">
      <c r="A13619" t="s">
        <v>1170</v>
      </c>
      <c r="B13619" t="s">
        <v>1089</v>
      </c>
      <c r="C13619" t="s">
        <v>1184</v>
      </c>
      <c r="D13619" t="str">
        <f>VLOOKUP(C13619,時点区分!$A$2:$C$8,3,0)</f>
        <v>05:R4年度現状一致率</v>
      </c>
      <c r="E13619" t="s">
        <v>0</v>
      </c>
      <c r="F13619" t="str">
        <f>VLOOKUP(E13619,病床機能区分!$A$2:$C$14,3,0)</f>
        <v>01：高度急性期</v>
      </c>
      <c r="G13619" t="s">
        <v>1239</v>
      </c>
      <c r="H13619" t="s">
        <v>1270</v>
      </c>
      <c r="I13619">
        <v>2.3943798449612403</v>
      </c>
      <c r="J13619" s="40"/>
    </row>
    <row r="13620" spans="1:10">
      <c r="A13620" t="s">
        <v>1170</v>
      </c>
      <c r="B13620" t="s">
        <v>1089</v>
      </c>
      <c r="C13620" t="s">
        <v>1184</v>
      </c>
      <c r="D13620" t="str">
        <f>VLOOKUP(C13620,時点区分!$A$2:$C$8,3,0)</f>
        <v>05:R4年度現状一致率</v>
      </c>
      <c r="E13620" t="s">
        <v>1</v>
      </c>
      <c r="F13620" t="str">
        <f>VLOOKUP(E13620,病床機能区分!$A$2:$C$14,3,0)</f>
        <v>02：急性期</v>
      </c>
      <c r="G13620" t="s">
        <v>1241</v>
      </c>
      <c r="H13620" t="s">
        <v>1270</v>
      </c>
      <c r="I13620">
        <v>1.1650485436893203</v>
      </c>
      <c r="J13620" s="40"/>
    </row>
    <row r="13621" spans="1:10">
      <c r="A13621" t="s">
        <v>1170</v>
      </c>
      <c r="B13621" t="s">
        <v>1089</v>
      </c>
      <c r="C13621" t="s">
        <v>1184</v>
      </c>
      <c r="D13621" t="str">
        <f>VLOOKUP(C13621,時点区分!$A$2:$C$8,3,0)</f>
        <v>05:R4年度現状一致率</v>
      </c>
      <c r="E13621" t="s">
        <v>2</v>
      </c>
      <c r="F13621" t="str">
        <f>VLOOKUP(E13621,病床機能区分!$A$2:$C$14,3,0)</f>
        <v>03：回復期</v>
      </c>
      <c r="G13621" t="s">
        <v>1243</v>
      </c>
      <c r="H13621" t="s">
        <v>1270</v>
      </c>
      <c r="I13621">
        <v>0.845628773956419</v>
      </c>
      <c r="J13621" s="40"/>
    </row>
    <row r="13622" spans="1:10">
      <c r="A13622" t="s">
        <v>1170</v>
      </c>
      <c r="B13622" t="s">
        <v>1089</v>
      </c>
      <c r="C13622" t="s">
        <v>1184</v>
      </c>
      <c r="D13622" t="str">
        <f>VLOOKUP(C13622,時点区分!$A$2:$C$8,3,0)</f>
        <v>05:R4年度現状一致率</v>
      </c>
      <c r="E13622" t="s">
        <v>3</v>
      </c>
      <c r="F13622" t="str">
        <f>VLOOKUP(E13622,病床機能区分!$A$2:$C$14,3,0)</f>
        <v>04：慢性期</v>
      </c>
      <c r="G13622" t="s">
        <v>1245</v>
      </c>
      <c r="H13622" t="s">
        <v>1270</v>
      </c>
      <c r="I13622">
        <v>1.1540673788003286</v>
      </c>
      <c r="J13622" s="40"/>
    </row>
    <row r="13623" spans="1:10">
      <c r="A13623" t="s">
        <v>1170</v>
      </c>
      <c r="B13623" t="s">
        <v>1089</v>
      </c>
      <c r="C13623" t="s">
        <v>1184</v>
      </c>
      <c r="D13623" t="str">
        <f>VLOOKUP(C13623,時点区分!$A$2:$C$8,3,0)</f>
        <v>05:R4年度現状一致率</v>
      </c>
      <c r="E13623" t="s">
        <v>784</v>
      </c>
      <c r="F13623" t="str">
        <f>VLOOKUP(E13623,病床機能区分!$A$2:$C$14,3,0)</f>
        <v>06：合計</v>
      </c>
      <c r="G13623" t="s">
        <v>1247</v>
      </c>
      <c r="H13623" t="s">
        <v>1270</v>
      </c>
      <c r="I13623">
        <v>1.188941925218775</v>
      </c>
      <c r="J13623" s="40"/>
    </row>
    <row r="13624" spans="1:10">
      <c r="A13624" t="s">
        <v>1170</v>
      </c>
      <c r="B13624" t="s">
        <v>1089</v>
      </c>
      <c r="C13624" t="s">
        <v>1185</v>
      </c>
      <c r="D13624" t="str">
        <f>VLOOKUP(C13624,時点区分!$A$2:$C$8,3,0)</f>
        <v>06:R4年度病床機能報告_2025年時点</v>
      </c>
      <c r="E13624" t="s">
        <v>0</v>
      </c>
      <c r="F13624" t="str">
        <f>VLOOKUP(E13624,病床機能区分!$A$2:$C$14,3,0)</f>
        <v>01：高度急性期</v>
      </c>
      <c r="G13624" t="s">
        <v>1249</v>
      </c>
      <c r="H13624" t="s">
        <v>1176</v>
      </c>
      <c r="I13624">
        <v>2471</v>
      </c>
      <c r="J13624" s="40">
        <f>I13632</f>
        <v>2.3943798449612403</v>
      </c>
    </row>
    <row r="13625" spans="1:10">
      <c r="A13625" t="s">
        <v>1170</v>
      </c>
      <c r="B13625" t="s">
        <v>1089</v>
      </c>
      <c r="C13625" t="s">
        <v>1185</v>
      </c>
      <c r="D13625" t="str">
        <f>VLOOKUP(C13625,時点区分!$A$2:$C$8,3,0)</f>
        <v>06:R4年度病床機能報告_2025年時点</v>
      </c>
      <c r="E13625" t="s">
        <v>1</v>
      </c>
      <c r="F13625" t="str">
        <f>VLOOKUP(E13625,病床機能区分!$A$2:$C$14,3,0)</f>
        <v>02：急性期</v>
      </c>
      <c r="G13625" t="s">
        <v>1251</v>
      </c>
      <c r="H13625" t="s">
        <v>1176</v>
      </c>
      <c r="I13625">
        <v>3335</v>
      </c>
      <c r="J13625" s="40">
        <f>I13633</f>
        <v>1.1992089176555196</v>
      </c>
    </row>
    <row r="13626" spans="1:10">
      <c r="A13626" t="s">
        <v>1170</v>
      </c>
      <c r="B13626" t="s">
        <v>1089</v>
      </c>
      <c r="C13626" t="s">
        <v>1185</v>
      </c>
      <c r="D13626" t="str">
        <f>VLOOKUP(C13626,時点区分!$A$2:$C$8,3,0)</f>
        <v>06:R4年度病床機能報告_2025年時点</v>
      </c>
      <c r="E13626" t="s">
        <v>2</v>
      </c>
      <c r="F13626" t="str">
        <f>VLOOKUP(E13626,病床機能区分!$A$2:$C$14,3,0)</f>
        <v>03：回復期</v>
      </c>
      <c r="G13626" t="s">
        <v>1253</v>
      </c>
      <c r="H13626" t="s">
        <v>1176</v>
      </c>
      <c r="I13626">
        <v>3339</v>
      </c>
      <c r="J13626" s="40">
        <f>I13634</f>
        <v>0.87660803360462058</v>
      </c>
    </row>
    <row r="13627" spans="1:10">
      <c r="A13627" t="s">
        <v>1170</v>
      </c>
      <c r="B13627" t="s">
        <v>1089</v>
      </c>
      <c r="C13627" t="s">
        <v>1185</v>
      </c>
      <c r="D13627" t="str">
        <f>VLOOKUP(C13627,時点区分!$A$2:$C$8,3,0)</f>
        <v>06:R4年度病床機能報告_2025年時点</v>
      </c>
      <c r="E13627" t="s">
        <v>3</v>
      </c>
      <c r="F13627" t="str">
        <f>VLOOKUP(E13627,病床機能区分!$A$2:$C$14,3,0)</f>
        <v>04：慢性期</v>
      </c>
      <c r="G13627" t="s">
        <v>1255</v>
      </c>
      <c r="H13627" t="s">
        <v>1176</v>
      </c>
      <c r="I13627">
        <v>2599</v>
      </c>
      <c r="J13627" s="40">
        <f>I13635</f>
        <v>1.0677896466721446</v>
      </c>
    </row>
    <row r="13628" spans="1:10">
      <c r="A13628" t="s">
        <v>1170</v>
      </c>
      <c r="B13628" t="s">
        <v>1089</v>
      </c>
      <c r="C13628" t="s">
        <v>1185</v>
      </c>
      <c r="D13628" t="str">
        <f>VLOOKUP(C13628,時点区分!$A$2:$C$8,3,0)</f>
        <v>06:R4年度病床機能報告_2025年時点</v>
      </c>
      <c r="E13628" t="s">
        <v>779</v>
      </c>
      <c r="F13628" t="str">
        <f>VLOOKUP(E13628,病床機能区分!$A$2:$C$14,3,0)</f>
        <v>11：介護保険施設等へ移行予定</v>
      </c>
      <c r="G13628" t="s">
        <v>1257</v>
      </c>
      <c r="H13628" t="s">
        <v>1176</v>
      </c>
      <c r="I13628">
        <v>162</v>
      </c>
      <c r="J13628" s="40"/>
    </row>
    <row r="13629" spans="1:10">
      <c r="A13629" t="s">
        <v>1170</v>
      </c>
      <c r="B13629" t="s">
        <v>1089</v>
      </c>
      <c r="C13629" t="s">
        <v>1185</v>
      </c>
      <c r="D13629" t="str">
        <f>VLOOKUP(C13629,時点区分!$A$2:$C$8,3,0)</f>
        <v>06:R4年度病床機能報告_2025年時点</v>
      </c>
      <c r="E13629" t="s">
        <v>780</v>
      </c>
      <c r="F13629" t="str">
        <f>VLOOKUP(E13629,病床機能区分!$A$2:$C$14,3,0)</f>
        <v>12：休棟予定</v>
      </c>
      <c r="G13629" t="s">
        <v>1259</v>
      </c>
      <c r="H13629" t="s">
        <v>1176</v>
      </c>
      <c r="I13629">
        <v>50</v>
      </c>
      <c r="J13629" s="40"/>
    </row>
    <row r="13630" spans="1:10">
      <c r="A13630" t="s">
        <v>1170</v>
      </c>
      <c r="B13630" t="s">
        <v>1089</v>
      </c>
      <c r="C13630" t="s">
        <v>1185</v>
      </c>
      <c r="D13630" t="str">
        <f>VLOOKUP(C13630,時点区分!$A$2:$C$8,3,0)</f>
        <v>06:R4年度病床機能報告_2025年時点</v>
      </c>
      <c r="E13630" t="s">
        <v>781</v>
      </c>
      <c r="F13630" t="str">
        <f>VLOOKUP(E13630,病床機能区分!$A$2:$C$14,3,0)</f>
        <v>13：廃止予定</v>
      </c>
      <c r="G13630" t="s">
        <v>1261</v>
      </c>
      <c r="H13630" t="s">
        <v>1176</v>
      </c>
      <c r="I13630">
        <v>0</v>
      </c>
      <c r="J13630" s="40"/>
    </row>
    <row r="13631" spans="1:10">
      <c r="A13631" t="s">
        <v>1170</v>
      </c>
      <c r="B13631" t="s">
        <v>1089</v>
      </c>
      <c r="C13631" t="s">
        <v>1185</v>
      </c>
      <c r="D13631" t="str">
        <f>VLOOKUP(C13631,時点区分!$A$2:$C$8,3,0)</f>
        <v>06:R4年度病床機能報告_2025年時点</v>
      </c>
      <c r="E13631" t="s">
        <v>784</v>
      </c>
      <c r="F13631" t="str">
        <f>VLOOKUP(E13631,病床機能区分!$A$2:$C$14,3,0)</f>
        <v>06：合計</v>
      </c>
      <c r="G13631" t="s">
        <v>1263</v>
      </c>
      <c r="H13631" t="s">
        <v>1176</v>
      </c>
      <c r="I13631">
        <v>11956</v>
      </c>
      <c r="J13631" s="40">
        <f>I13636</f>
        <v>1.188941925218775</v>
      </c>
    </row>
    <row r="13632" spans="1:10">
      <c r="A13632" t="s">
        <v>1170</v>
      </c>
      <c r="B13632" t="s">
        <v>1089</v>
      </c>
      <c r="C13632" t="s">
        <v>1278</v>
      </c>
      <c r="D13632" t="str">
        <f>VLOOKUP(C13632,時点区分!$A$2:$C$8,3,0)</f>
        <v>07:R4年度将来一致率</v>
      </c>
      <c r="E13632" t="s">
        <v>0</v>
      </c>
      <c r="F13632" t="str">
        <f>VLOOKUP(E13632,病床機能区分!$A$2:$C$14,3,0)</f>
        <v>01：高度急性期</v>
      </c>
      <c r="G13632" t="s">
        <v>1281</v>
      </c>
      <c r="H13632" t="s">
        <v>1270</v>
      </c>
      <c r="I13632">
        <v>2.3943798449612403</v>
      </c>
      <c r="J13632" s="40"/>
    </row>
    <row r="13633" spans="1:10">
      <c r="A13633" t="s">
        <v>1170</v>
      </c>
      <c r="B13633" t="s">
        <v>1089</v>
      </c>
      <c r="C13633" t="s">
        <v>1278</v>
      </c>
      <c r="D13633" t="str">
        <f>VLOOKUP(C13633,時点区分!$A$2:$C$8,3,0)</f>
        <v>07:R4年度将来一致率</v>
      </c>
      <c r="E13633" t="s">
        <v>1</v>
      </c>
      <c r="F13633" t="str">
        <f>VLOOKUP(E13633,病床機能区分!$A$2:$C$14,3,0)</f>
        <v>02：急性期</v>
      </c>
      <c r="G13633" t="s">
        <v>1283</v>
      </c>
      <c r="H13633" t="s">
        <v>1270</v>
      </c>
      <c r="I13633">
        <v>1.1992089176555196</v>
      </c>
      <c r="J13633" s="40"/>
    </row>
    <row r="13634" spans="1:10">
      <c r="A13634" t="s">
        <v>1170</v>
      </c>
      <c r="B13634" t="s">
        <v>1089</v>
      </c>
      <c r="C13634" t="s">
        <v>1278</v>
      </c>
      <c r="D13634" t="str">
        <f>VLOOKUP(C13634,時点区分!$A$2:$C$8,3,0)</f>
        <v>07:R4年度将来一致率</v>
      </c>
      <c r="E13634" t="s">
        <v>2</v>
      </c>
      <c r="F13634" t="str">
        <f>VLOOKUP(E13634,病床機能区分!$A$2:$C$14,3,0)</f>
        <v>03：回復期</v>
      </c>
      <c r="G13634" t="s">
        <v>1285</v>
      </c>
      <c r="H13634" t="s">
        <v>1270</v>
      </c>
      <c r="I13634">
        <v>0.87660803360462058</v>
      </c>
      <c r="J13634" s="40"/>
    </row>
    <row r="13635" spans="1:10">
      <c r="A13635" t="s">
        <v>1170</v>
      </c>
      <c r="B13635" t="s">
        <v>1089</v>
      </c>
      <c r="C13635" t="s">
        <v>1278</v>
      </c>
      <c r="D13635" t="str">
        <f>VLOOKUP(C13635,時点区分!$A$2:$C$8,3,0)</f>
        <v>07:R4年度将来一致率</v>
      </c>
      <c r="E13635" t="s">
        <v>3</v>
      </c>
      <c r="F13635" t="str">
        <f>VLOOKUP(E13635,病床機能区分!$A$2:$C$14,3,0)</f>
        <v>04：慢性期</v>
      </c>
      <c r="G13635" t="s">
        <v>1287</v>
      </c>
      <c r="H13635" t="s">
        <v>1270</v>
      </c>
      <c r="I13635">
        <v>1.0677896466721446</v>
      </c>
      <c r="J13635" s="40"/>
    </row>
    <row r="13636" spans="1:10" ht="14" thickBot="1">
      <c r="A13636" t="s">
        <v>1170</v>
      </c>
      <c r="B13636" t="s">
        <v>1089</v>
      </c>
      <c r="C13636" t="s">
        <v>1278</v>
      </c>
      <c r="D13636" t="str">
        <f>VLOOKUP(C13636,時点区分!$A$2:$C$8,3,0)</f>
        <v>07:R4年度将来一致率</v>
      </c>
      <c r="E13636" t="s">
        <v>784</v>
      </c>
      <c r="F13636" t="str">
        <f>VLOOKUP(E13636,病床機能区分!$A$2:$C$14,3,0)</f>
        <v>06：合計</v>
      </c>
      <c r="G13636" t="s">
        <v>1289</v>
      </c>
      <c r="H13636" t="s">
        <v>1270</v>
      </c>
      <c r="I13636">
        <v>1.188941925218775</v>
      </c>
      <c r="J13636" s="41"/>
    </row>
    <row r="13637" spans="1:10">
      <c r="A13637" t="s">
        <v>1170</v>
      </c>
      <c r="B13637" t="s">
        <v>1090</v>
      </c>
      <c r="C13637" t="s">
        <v>1181</v>
      </c>
      <c r="D13637" t="str">
        <f>VLOOKUP(C13637,時点区分!$A$2:$C$8,3,0)</f>
        <v>01:現状ー構想策定時</v>
      </c>
      <c r="E13637" t="s">
        <v>0</v>
      </c>
      <c r="F13637" t="str">
        <f>VLOOKUP(E13637,病床機能区分!$A$2:$C$14,3,0)</f>
        <v>01：高度急性期</v>
      </c>
      <c r="G13637" t="s">
        <v>1186</v>
      </c>
      <c r="H13637" t="s">
        <v>1176</v>
      </c>
      <c r="I13637">
        <v>0</v>
      </c>
      <c r="J13637" s="39">
        <f>I13652</f>
        <v>0</v>
      </c>
    </row>
    <row r="13638" spans="1:10">
      <c r="A13638" t="s">
        <v>1170</v>
      </c>
      <c r="B13638" t="s">
        <v>1090</v>
      </c>
      <c r="C13638" t="s">
        <v>1181</v>
      </c>
      <c r="D13638" t="str">
        <f>VLOOKUP(C13638,時点区分!$A$2:$C$8,3,0)</f>
        <v>01:現状ー構想策定時</v>
      </c>
      <c r="E13638" t="s">
        <v>1</v>
      </c>
      <c r="F13638" t="str">
        <f>VLOOKUP(E13638,病床機能区分!$A$2:$C$14,3,0)</f>
        <v>02：急性期</v>
      </c>
      <c r="G13638" t="s">
        <v>1188</v>
      </c>
      <c r="H13638" t="s">
        <v>1176</v>
      </c>
      <c r="I13638">
        <v>560</v>
      </c>
      <c r="J13638" s="40">
        <f>I13653</f>
        <v>3.3532934131736525</v>
      </c>
    </row>
    <row r="13639" spans="1:10">
      <c r="A13639" t="s">
        <v>1170</v>
      </c>
      <c r="B13639" t="s">
        <v>1090</v>
      </c>
      <c r="C13639" t="s">
        <v>1181</v>
      </c>
      <c r="D13639" t="str">
        <f>VLOOKUP(C13639,時点区分!$A$2:$C$8,3,0)</f>
        <v>01:現状ー構想策定時</v>
      </c>
      <c r="E13639" t="s">
        <v>2</v>
      </c>
      <c r="F13639" t="str">
        <f>VLOOKUP(E13639,病床機能区分!$A$2:$C$14,3,0)</f>
        <v>03：回復期</v>
      </c>
      <c r="G13639" t="s">
        <v>1190</v>
      </c>
      <c r="H13639" t="s">
        <v>1176</v>
      </c>
      <c r="I13639">
        <v>184</v>
      </c>
      <c r="J13639" s="40">
        <f>I13654</f>
        <v>0.57499999999999996</v>
      </c>
    </row>
    <row r="13640" spans="1:10">
      <c r="A13640" t="s">
        <v>1170</v>
      </c>
      <c r="B13640" t="s">
        <v>1090</v>
      </c>
      <c r="C13640" t="s">
        <v>1181</v>
      </c>
      <c r="D13640" t="str">
        <f>VLOOKUP(C13640,時点区分!$A$2:$C$8,3,0)</f>
        <v>01:現状ー構想策定時</v>
      </c>
      <c r="E13640" t="s">
        <v>3</v>
      </c>
      <c r="F13640" t="str">
        <f>VLOOKUP(E13640,病床機能区分!$A$2:$C$14,3,0)</f>
        <v>04：慢性期</v>
      </c>
      <c r="G13640" t="s">
        <v>1192</v>
      </c>
      <c r="H13640" t="s">
        <v>1176</v>
      </c>
      <c r="I13640">
        <v>744</v>
      </c>
      <c r="J13640" s="40">
        <f>I13655</f>
        <v>2.0108108108108107</v>
      </c>
    </row>
    <row r="13641" spans="1:10">
      <c r="A13641" t="s">
        <v>1170</v>
      </c>
      <c r="B13641" t="s">
        <v>1090</v>
      </c>
      <c r="C13641" t="s">
        <v>1181</v>
      </c>
      <c r="D13641" t="str">
        <f>VLOOKUP(C13641,時点区分!$A$2:$C$8,3,0)</f>
        <v>01:現状ー構想策定時</v>
      </c>
      <c r="E13641" t="s">
        <v>783</v>
      </c>
      <c r="F13641" t="str">
        <f>VLOOKUP(E13641,病床機能区分!$A$2:$C$14,3,0)</f>
        <v>05：未報告</v>
      </c>
      <c r="G13641" t="s">
        <v>1194</v>
      </c>
      <c r="H13641" t="s">
        <v>1176</v>
      </c>
      <c r="I13641">
        <v>0</v>
      </c>
      <c r="J13641" s="40"/>
    </row>
    <row r="13642" spans="1:10">
      <c r="A13642" t="s">
        <v>1170</v>
      </c>
      <c r="B13642" t="s">
        <v>1090</v>
      </c>
      <c r="C13642" t="s">
        <v>1181</v>
      </c>
      <c r="D13642" t="str">
        <f>VLOOKUP(C13642,時点区分!$A$2:$C$8,3,0)</f>
        <v>01:現状ー構想策定時</v>
      </c>
      <c r="E13642" t="s">
        <v>784</v>
      </c>
      <c r="F13642" t="str">
        <f>VLOOKUP(E13642,病床機能区分!$A$2:$C$14,3,0)</f>
        <v>06：合計</v>
      </c>
      <c r="G13642" t="s">
        <v>1196</v>
      </c>
      <c r="H13642" t="s">
        <v>1176</v>
      </c>
      <c r="I13642">
        <v>1488</v>
      </c>
      <c r="J13642" s="40">
        <f>I13656</f>
        <v>1.6986301369863013</v>
      </c>
    </row>
    <row r="13643" spans="1:10">
      <c r="A13643" t="s">
        <v>1170</v>
      </c>
      <c r="B13643" t="s">
        <v>1090</v>
      </c>
      <c r="C13643" t="s">
        <v>1181</v>
      </c>
      <c r="D13643" t="str">
        <f>VLOOKUP(C13643,時点区分!$A$2:$C$8,3,0)</f>
        <v>01:現状ー構想策定時</v>
      </c>
      <c r="E13643" t="s">
        <v>785</v>
      </c>
      <c r="F13643" t="str">
        <f>VLOOKUP(E13643,病床機能区分!$A$2:$C$14,3,0)</f>
        <v>07：在宅医療等</v>
      </c>
      <c r="G13643" t="s">
        <v>1198</v>
      </c>
      <c r="H13643" t="s">
        <v>1176</v>
      </c>
      <c r="I13643">
        <v>0</v>
      </c>
      <c r="J13643" s="40"/>
    </row>
    <row r="13644" spans="1:10">
      <c r="A13644" t="s">
        <v>1170</v>
      </c>
      <c r="B13644" t="s">
        <v>1090</v>
      </c>
      <c r="C13644" t="s">
        <v>1181</v>
      </c>
      <c r="D13644" t="str">
        <f>VLOOKUP(C13644,時点区分!$A$2:$C$8,3,0)</f>
        <v>01:現状ー構想策定時</v>
      </c>
      <c r="E13644" t="s">
        <v>786</v>
      </c>
      <c r="F13644" t="str">
        <f>VLOOKUP(E13644,病床機能区分!$A$2:$C$14,3,0)</f>
        <v>08：うち訪問診療分</v>
      </c>
      <c r="G13644" t="s">
        <v>1200</v>
      </c>
      <c r="H13644" t="s">
        <v>1176</v>
      </c>
      <c r="I13644">
        <v>0</v>
      </c>
      <c r="J13644" s="40"/>
    </row>
    <row r="13645" spans="1:10">
      <c r="A13645" t="s">
        <v>1170</v>
      </c>
      <c r="B13645" t="s">
        <v>1090</v>
      </c>
      <c r="C13645" t="s">
        <v>1129</v>
      </c>
      <c r="D13645" t="str">
        <f>VLOOKUP(C13645,時点区分!$A$2:$C$8,3,0)</f>
        <v>02:将来</v>
      </c>
      <c r="E13645" t="s">
        <v>0</v>
      </c>
      <c r="F13645" t="str">
        <f>VLOOKUP(E13645,病床機能区分!$A$2:$C$14,3,0)</f>
        <v>01：高度急性期</v>
      </c>
      <c r="G13645" t="s">
        <v>1202</v>
      </c>
      <c r="H13645" t="s">
        <v>1176</v>
      </c>
      <c r="I13645">
        <v>19</v>
      </c>
      <c r="J13645" s="40">
        <f>I13652</f>
        <v>0</v>
      </c>
    </row>
    <row r="13646" spans="1:10">
      <c r="A13646" t="s">
        <v>1170</v>
      </c>
      <c r="B13646" t="s">
        <v>1090</v>
      </c>
      <c r="C13646" t="s">
        <v>1129</v>
      </c>
      <c r="D13646" t="str">
        <f>VLOOKUP(C13646,時点区分!$A$2:$C$8,3,0)</f>
        <v>02:将来</v>
      </c>
      <c r="E13646" t="s">
        <v>1</v>
      </c>
      <c r="F13646" t="str">
        <f>VLOOKUP(E13646,病床機能区分!$A$2:$C$14,3,0)</f>
        <v>02：急性期</v>
      </c>
      <c r="G13646" t="s">
        <v>1204</v>
      </c>
      <c r="H13646" t="s">
        <v>1176</v>
      </c>
      <c r="I13646">
        <v>167</v>
      </c>
      <c r="J13646" s="40">
        <f>I13653</f>
        <v>3.3532934131736525</v>
      </c>
    </row>
    <row r="13647" spans="1:10">
      <c r="A13647" t="s">
        <v>1170</v>
      </c>
      <c r="B13647" t="s">
        <v>1090</v>
      </c>
      <c r="C13647" t="s">
        <v>1129</v>
      </c>
      <c r="D13647" t="str">
        <f>VLOOKUP(C13647,時点区分!$A$2:$C$8,3,0)</f>
        <v>02:将来</v>
      </c>
      <c r="E13647" t="s">
        <v>2</v>
      </c>
      <c r="F13647" t="str">
        <f>VLOOKUP(E13647,病床機能区分!$A$2:$C$14,3,0)</f>
        <v>03：回復期</v>
      </c>
      <c r="G13647" t="s">
        <v>1206</v>
      </c>
      <c r="H13647" t="s">
        <v>1176</v>
      </c>
      <c r="I13647">
        <v>320</v>
      </c>
      <c r="J13647" s="40">
        <f>I13654</f>
        <v>0.57499999999999996</v>
      </c>
    </row>
    <row r="13648" spans="1:10">
      <c r="A13648" t="s">
        <v>1170</v>
      </c>
      <c r="B13648" t="s">
        <v>1090</v>
      </c>
      <c r="C13648" t="s">
        <v>1129</v>
      </c>
      <c r="D13648" t="str">
        <f>VLOOKUP(C13648,時点区分!$A$2:$C$8,3,0)</f>
        <v>02:将来</v>
      </c>
      <c r="E13648" t="s">
        <v>3</v>
      </c>
      <c r="F13648" t="str">
        <f>VLOOKUP(E13648,病床機能区分!$A$2:$C$14,3,0)</f>
        <v>04：慢性期</v>
      </c>
      <c r="G13648" t="s">
        <v>1208</v>
      </c>
      <c r="H13648" t="s">
        <v>1176</v>
      </c>
      <c r="I13648">
        <v>370</v>
      </c>
      <c r="J13648" s="40">
        <f>I13655</f>
        <v>2.0108108108108107</v>
      </c>
    </row>
    <row r="13649" spans="1:10">
      <c r="A13649" t="s">
        <v>1170</v>
      </c>
      <c r="B13649" t="s">
        <v>1090</v>
      </c>
      <c r="C13649" t="s">
        <v>1129</v>
      </c>
      <c r="D13649" t="str">
        <f>VLOOKUP(C13649,時点区分!$A$2:$C$8,3,0)</f>
        <v>02:将来</v>
      </c>
      <c r="E13649" t="s">
        <v>784</v>
      </c>
      <c r="F13649" t="str">
        <f>VLOOKUP(E13649,病床機能区分!$A$2:$C$14,3,0)</f>
        <v>06：合計</v>
      </c>
      <c r="G13649" t="s">
        <v>1210</v>
      </c>
      <c r="H13649" t="s">
        <v>1176</v>
      </c>
      <c r="I13649">
        <v>876</v>
      </c>
      <c r="J13649" s="40">
        <f>I13656</f>
        <v>1.6986301369863013</v>
      </c>
    </row>
    <row r="13650" spans="1:10">
      <c r="A13650" t="s">
        <v>1170</v>
      </c>
      <c r="B13650" t="s">
        <v>1090</v>
      </c>
      <c r="C13650" t="s">
        <v>1129</v>
      </c>
      <c r="D13650" t="str">
        <f>VLOOKUP(C13650,時点区分!$A$2:$C$8,3,0)</f>
        <v>02:将来</v>
      </c>
      <c r="E13650" t="s">
        <v>785</v>
      </c>
      <c r="F13650" t="str">
        <f>VLOOKUP(E13650,病床機能区分!$A$2:$C$14,3,0)</f>
        <v>07：在宅医療等</v>
      </c>
      <c r="G13650" t="s">
        <v>1212</v>
      </c>
      <c r="H13650" t="s">
        <v>1176</v>
      </c>
      <c r="I13650">
        <v>-1613</v>
      </c>
      <c r="J13650" s="40"/>
    </row>
    <row r="13651" spans="1:10">
      <c r="A13651" t="s">
        <v>1170</v>
      </c>
      <c r="B13651" t="s">
        <v>1090</v>
      </c>
      <c r="C13651" t="s">
        <v>1129</v>
      </c>
      <c r="D13651" t="str">
        <f>VLOOKUP(C13651,時点区分!$A$2:$C$8,3,0)</f>
        <v>02:将来</v>
      </c>
      <c r="E13651" t="s">
        <v>786</v>
      </c>
      <c r="F13651" t="str">
        <f>VLOOKUP(E13651,病床機能区分!$A$2:$C$14,3,0)</f>
        <v>08：うち訪問診療分</v>
      </c>
      <c r="G13651" t="s">
        <v>1214</v>
      </c>
      <c r="H13651" t="s">
        <v>1176</v>
      </c>
      <c r="I13651">
        <v>0</v>
      </c>
      <c r="J13651" s="40"/>
    </row>
    <row r="13652" spans="1:10">
      <c r="A13652" t="s">
        <v>1170</v>
      </c>
      <c r="B13652" t="s">
        <v>1090</v>
      </c>
      <c r="C13652" t="s">
        <v>1182</v>
      </c>
      <c r="D13652" t="str">
        <f>VLOOKUP(C13652,時点区分!$A$2:$C$8,3,0)</f>
        <v>03:構想策定時一致率</v>
      </c>
      <c r="E13652" t="s">
        <v>0</v>
      </c>
      <c r="F13652" t="str">
        <f>VLOOKUP(E13652,病床機能区分!$A$2:$C$14,3,0)</f>
        <v>01：高度急性期</v>
      </c>
      <c r="G13652" t="s">
        <v>1216</v>
      </c>
      <c r="H13652" t="s">
        <v>1270</v>
      </c>
      <c r="I13652">
        <v>0</v>
      </c>
      <c r="J13652" s="40"/>
    </row>
    <row r="13653" spans="1:10">
      <c r="A13653" t="s">
        <v>1170</v>
      </c>
      <c r="B13653" t="s">
        <v>1090</v>
      </c>
      <c r="C13653" t="s">
        <v>1182</v>
      </c>
      <c r="D13653" t="str">
        <f>VLOOKUP(C13653,時点区分!$A$2:$C$8,3,0)</f>
        <v>03:構想策定時一致率</v>
      </c>
      <c r="E13653" t="s">
        <v>1</v>
      </c>
      <c r="F13653" t="str">
        <f>VLOOKUP(E13653,病床機能区分!$A$2:$C$14,3,0)</f>
        <v>02：急性期</v>
      </c>
      <c r="G13653" t="s">
        <v>1218</v>
      </c>
      <c r="H13653" t="s">
        <v>1270</v>
      </c>
      <c r="I13653">
        <v>3.3532934131736525</v>
      </c>
      <c r="J13653" s="40"/>
    </row>
    <row r="13654" spans="1:10">
      <c r="A13654" t="s">
        <v>1170</v>
      </c>
      <c r="B13654" t="s">
        <v>1090</v>
      </c>
      <c r="C13654" t="s">
        <v>1182</v>
      </c>
      <c r="D13654" t="str">
        <f>VLOOKUP(C13654,時点区分!$A$2:$C$8,3,0)</f>
        <v>03:構想策定時一致率</v>
      </c>
      <c r="E13654" t="s">
        <v>2</v>
      </c>
      <c r="F13654" t="str">
        <f>VLOOKUP(E13654,病床機能区分!$A$2:$C$14,3,0)</f>
        <v>03：回復期</v>
      </c>
      <c r="G13654" t="s">
        <v>1220</v>
      </c>
      <c r="H13654" t="s">
        <v>1270</v>
      </c>
      <c r="I13654">
        <v>0.57499999999999996</v>
      </c>
      <c r="J13654" s="40"/>
    </row>
    <row r="13655" spans="1:10">
      <c r="A13655" t="s">
        <v>1170</v>
      </c>
      <c r="B13655" t="s">
        <v>1090</v>
      </c>
      <c r="C13655" t="s">
        <v>1182</v>
      </c>
      <c r="D13655" t="str">
        <f>VLOOKUP(C13655,時点区分!$A$2:$C$8,3,0)</f>
        <v>03:構想策定時一致率</v>
      </c>
      <c r="E13655" t="s">
        <v>3</v>
      </c>
      <c r="F13655" t="str">
        <f>VLOOKUP(E13655,病床機能区分!$A$2:$C$14,3,0)</f>
        <v>04：慢性期</v>
      </c>
      <c r="G13655" t="s">
        <v>1222</v>
      </c>
      <c r="H13655" t="s">
        <v>1270</v>
      </c>
      <c r="I13655">
        <v>2.0108108108108107</v>
      </c>
      <c r="J13655" s="40"/>
    </row>
    <row r="13656" spans="1:10">
      <c r="A13656" t="s">
        <v>1170</v>
      </c>
      <c r="B13656" t="s">
        <v>1090</v>
      </c>
      <c r="C13656" t="s">
        <v>1182</v>
      </c>
      <c r="D13656" t="str">
        <f>VLOOKUP(C13656,時点区分!$A$2:$C$8,3,0)</f>
        <v>03:構想策定時一致率</v>
      </c>
      <c r="E13656" t="s">
        <v>784</v>
      </c>
      <c r="F13656" t="str">
        <f>VLOOKUP(E13656,病床機能区分!$A$2:$C$14,3,0)</f>
        <v>06：合計</v>
      </c>
      <c r="G13656" t="s">
        <v>1224</v>
      </c>
      <c r="H13656" t="s">
        <v>1270</v>
      </c>
      <c r="I13656">
        <v>1.6986301369863013</v>
      </c>
      <c r="J13656" s="40"/>
    </row>
    <row r="13657" spans="1:10">
      <c r="A13657" t="s">
        <v>1170</v>
      </c>
      <c r="B13657" t="s">
        <v>1090</v>
      </c>
      <c r="C13657" t="s">
        <v>1183</v>
      </c>
      <c r="D13657" t="str">
        <f>VLOOKUP(C13657,時点区分!$A$2:$C$8,3,0)</f>
        <v>04:R4年度病床機能報告_2022年時点</v>
      </c>
      <c r="E13657" t="s">
        <v>0</v>
      </c>
      <c r="F13657" t="str">
        <f>VLOOKUP(E13657,病床機能区分!$A$2:$C$14,3,0)</f>
        <v>01：高度急性期</v>
      </c>
      <c r="G13657" t="s">
        <v>1226</v>
      </c>
      <c r="H13657" t="s">
        <v>1176</v>
      </c>
      <c r="I13657">
        <v>0</v>
      </c>
      <c r="J13657" s="40">
        <f>I13664</f>
        <v>0</v>
      </c>
    </row>
    <row r="13658" spans="1:10">
      <c r="A13658" t="s">
        <v>1170</v>
      </c>
      <c r="B13658" t="s">
        <v>1090</v>
      </c>
      <c r="C13658" t="s">
        <v>1183</v>
      </c>
      <c r="D13658" t="str">
        <f>VLOOKUP(C13658,時点区分!$A$2:$C$8,3,0)</f>
        <v>04:R4年度病床機能報告_2022年時点</v>
      </c>
      <c r="E13658" t="s">
        <v>1</v>
      </c>
      <c r="F13658" t="str">
        <f>VLOOKUP(E13658,病床機能区分!$A$2:$C$14,3,0)</f>
        <v>02：急性期</v>
      </c>
      <c r="G13658" t="s">
        <v>1228</v>
      </c>
      <c r="H13658" t="s">
        <v>1176</v>
      </c>
      <c r="I13658">
        <v>208</v>
      </c>
      <c r="J13658" s="40">
        <f t="shared" ref="J13658:J13660" si="334">I13665</f>
        <v>1.2455089820359282</v>
      </c>
    </row>
    <row r="13659" spans="1:10">
      <c r="A13659" t="s">
        <v>1170</v>
      </c>
      <c r="B13659" t="s">
        <v>1090</v>
      </c>
      <c r="C13659" t="s">
        <v>1183</v>
      </c>
      <c r="D13659" t="str">
        <f>VLOOKUP(C13659,時点区分!$A$2:$C$8,3,0)</f>
        <v>04:R4年度病床機能報告_2022年時点</v>
      </c>
      <c r="E13659" t="s">
        <v>2</v>
      </c>
      <c r="F13659" t="str">
        <f>VLOOKUP(E13659,病床機能区分!$A$2:$C$14,3,0)</f>
        <v>03：回復期</v>
      </c>
      <c r="G13659" t="s">
        <v>1230</v>
      </c>
      <c r="H13659" t="s">
        <v>1176</v>
      </c>
      <c r="I13659">
        <v>239</v>
      </c>
      <c r="J13659" s="40">
        <f t="shared" si="334"/>
        <v>0.74687499999999996</v>
      </c>
    </row>
    <row r="13660" spans="1:10">
      <c r="A13660" t="s">
        <v>1170</v>
      </c>
      <c r="B13660" t="s">
        <v>1090</v>
      </c>
      <c r="C13660" t="s">
        <v>1183</v>
      </c>
      <c r="D13660" t="str">
        <f>VLOOKUP(C13660,時点区分!$A$2:$C$8,3,0)</f>
        <v>04:R4年度病床機能報告_2022年時点</v>
      </c>
      <c r="E13660" t="s">
        <v>3</v>
      </c>
      <c r="F13660" t="str">
        <f>VLOOKUP(E13660,病床機能区分!$A$2:$C$14,3,0)</f>
        <v>04：慢性期</v>
      </c>
      <c r="G13660" t="s">
        <v>1232</v>
      </c>
      <c r="H13660" t="s">
        <v>1176</v>
      </c>
      <c r="I13660">
        <v>461</v>
      </c>
      <c r="J13660" s="40">
        <f t="shared" si="334"/>
        <v>1.2459459459459459</v>
      </c>
    </row>
    <row r="13661" spans="1:10">
      <c r="A13661" t="s">
        <v>1170</v>
      </c>
      <c r="B13661" t="s">
        <v>1090</v>
      </c>
      <c r="C13661" t="s">
        <v>1183</v>
      </c>
      <c r="D13661" t="str">
        <f>VLOOKUP(C13661,時点区分!$A$2:$C$8,3,0)</f>
        <v>04:R4年度病床機能報告_2022年時点</v>
      </c>
      <c r="E13661" t="s">
        <v>771</v>
      </c>
      <c r="F13661" t="str">
        <f>VLOOKUP(E13661,病床機能区分!$A$2:$C$14,3,0)</f>
        <v>09：休棟中（今後再開する予定）</v>
      </c>
      <c r="G13661" t="s">
        <v>1234</v>
      </c>
      <c r="H13661" t="s">
        <v>1176</v>
      </c>
      <c r="I13661">
        <v>58</v>
      </c>
      <c r="J13661" s="40"/>
    </row>
    <row r="13662" spans="1:10">
      <c r="A13662" t="s">
        <v>1170</v>
      </c>
      <c r="B13662" t="s">
        <v>1090</v>
      </c>
      <c r="C13662" t="s">
        <v>1183</v>
      </c>
      <c r="D13662" t="str">
        <f>VLOOKUP(C13662,時点区分!$A$2:$C$8,3,0)</f>
        <v>04:R4年度病床機能報告_2022年時点</v>
      </c>
      <c r="E13662" t="s">
        <v>772</v>
      </c>
      <c r="F13662" t="str">
        <f>VLOOKUP(E13662,病床機能区分!$A$2:$C$14,3,0)</f>
        <v>10：休棟中（今後廃止する予定）</v>
      </c>
      <c r="G13662" t="s">
        <v>1236</v>
      </c>
      <c r="H13662" t="s">
        <v>1176</v>
      </c>
      <c r="I13662">
        <v>0</v>
      </c>
      <c r="J13662" s="40"/>
    </row>
    <row r="13663" spans="1:10">
      <c r="A13663" t="s">
        <v>1170</v>
      </c>
      <c r="B13663" t="s">
        <v>1090</v>
      </c>
      <c r="C13663" t="s">
        <v>1183</v>
      </c>
      <c r="D13663" t="str">
        <f>VLOOKUP(C13663,時点区分!$A$2:$C$8,3,0)</f>
        <v>04:R4年度病床機能報告_2022年時点</v>
      </c>
      <c r="E13663" t="s">
        <v>784</v>
      </c>
      <c r="F13663" t="str">
        <f>VLOOKUP(E13663,病床機能区分!$A$2:$C$14,3,0)</f>
        <v>06：合計</v>
      </c>
      <c r="G13663" t="s">
        <v>1238</v>
      </c>
      <c r="H13663" t="s">
        <v>1176</v>
      </c>
      <c r="I13663">
        <v>966</v>
      </c>
      <c r="J13663" s="40">
        <f>I13668</f>
        <v>1.1027397260273972</v>
      </c>
    </row>
    <row r="13664" spans="1:10">
      <c r="A13664" t="s">
        <v>1170</v>
      </c>
      <c r="B13664" t="s">
        <v>1090</v>
      </c>
      <c r="C13664" t="s">
        <v>1184</v>
      </c>
      <c r="D13664" t="str">
        <f>VLOOKUP(C13664,時点区分!$A$2:$C$8,3,0)</f>
        <v>05:R4年度現状一致率</v>
      </c>
      <c r="E13664" t="s">
        <v>0</v>
      </c>
      <c r="F13664" t="str">
        <f>VLOOKUP(E13664,病床機能区分!$A$2:$C$14,3,0)</f>
        <v>01：高度急性期</v>
      </c>
      <c r="G13664" t="s">
        <v>1239</v>
      </c>
      <c r="H13664" t="s">
        <v>1270</v>
      </c>
      <c r="I13664">
        <v>0</v>
      </c>
      <c r="J13664" s="40"/>
    </row>
    <row r="13665" spans="1:10">
      <c r="A13665" t="s">
        <v>1170</v>
      </c>
      <c r="B13665" t="s">
        <v>1090</v>
      </c>
      <c r="C13665" t="s">
        <v>1184</v>
      </c>
      <c r="D13665" t="str">
        <f>VLOOKUP(C13665,時点区分!$A$2:$C$8,3,0)</f>
        <v>05:R4年度現状一致率</v>
      </c>
      <c r="E13665" t="s">
        <v>1</v>
      </c>
      <c r="F13665" t="str">
        <f>VLOOKUP(E13665,病床機能区分!$A$2:$C$14,3,0)</f>
        <v>02：急性期</v>
      </c>
      <c r="G13665" t="s">
        <v>1241</v>
      </c>
      <c r="H13665" t="s">
        <v>1270</v>
      </c>
      <c r="I13665">
        <v>1.2455089820359282</v>
      </c>
      <c r="J13665" s="40"/>
    </row>
    <row r="13666" spans="1:10">
      <c r="A13666" t="s">
        <v>1170</v>
      </c>
      <c r="B13666" t="s">
        <v>1090</v>
      </c>
      <c r="C13666" t="s">
        <v>1184</v>
      </c>
      <c r="D13666" t="str">
        <f>VLOOKUP(C13666,時点区分!$A$2:$C$8,3,0)</f>
        <v>05:R4年度現状一致率</v>
      </c>
      <c r="E13666" t="s">
        <v>2</v>
      </c>
      <c r="F13666" t="str">
        <f>VLOOKUP(E13666,病床機能区分!$A$2:$C$14,3,0)</f>
        <v>03：回復期</v>
      </c>
      <c r="G13666" t="s">
        <v>1243</v>
      </c>
      <c r="H13666" t="s">
        <v>1270</v>
      </c>
      <c r="I13666">
        <v>0.74687499999999996</v>
      </c>
      <c r="J13666" s="40"/>
    </row>
    <row r="13667" spans="1:10">
      <c r="A13667" t="s">
        <v>1170</v>
      </c>
      <c r="B13667" t="s">
        <v>1090</v>
      </c>
      <c r="C13667" t="s">
        <v>1184</v>
      </c>
      <c r="D13667" t="str">
        <f>VLOOKUP(C13667,時点区分!$A$2:$C$8,3,0)</f>
        <v>05:R4年度現状一致率</v>
      </c>
      <c r="E13667" t="s">
        <v>3</v>
      </c>
      <c r="F13667" t="str">
        <f>VLOOKUP(E13667,病床機能区分!$A$2:$C$14,3,0)</f>
        <v>04：慢性期</v>
      </c>
      <c r="G13667" t="s">
        <v>1245</v>
      </c>
      <c r="H13667" t="s">
        <v>1270</v>
      </c>
      <c r="I13667">
        <v>1.2459459459459459</v>
      </c>
      <c r="J13667" s="40"/>
    </row>
    <row r="13668" spans="1:10">
      <c r="A13668" t="s">
        <v>1170</v>
      </c>
      <c r="B13668" t="s">
        <v>1090</v>
      </c>
      <c r="C13668" t="s">
        <v>1184</v>
      </c>
      <c r="D13668" t="str">
        <f>VLOOKUP(C13668,時点区分!$A$2:$C$8,3,0)</f>
        <v>05:R4年度現状一致率</v>
      </c>
      <c r="E13668" t="s">
        <v>784</v>
      </c>
      <c r="F13668" t="str">
        <f>VLOOKUP(E13668,病床機能区分!$A$2:$C$14,3,0)</f>
        <v>06：合計</v>
      </c>
      <c r="G13668" t="s">
        <v>1247</v>
      </c>
      <c r="H13668" t="s">
        <v>1270</v>
      </c>
      <c r="I13668">
        <v>1.1027397260273972</v>
      </c>
      <c r="J13668" s="40"/>
    </row>
    <row r="13669" spans="1:10">
      <c r="A13669" t="s">
        <v>1170</v>
      </c>
      <c r="B13669" t="s">
        <v>1090</v>
      </c>
      <c r="C13669" t="s">
        <v>1185</v>
      </c>
      <c r="D13669" t="str">
        <f>VLOOKUP(C13669,時点区分!$A$2:$C$8,3,0)</f>
        <v>06:R4年度病床機能報告_2025年時点</v>
      </c>
      <c r="E13669" t="s">
        <v>0</v>
      </c>
      <c r="F13669" t="str">
        <f>VLOOKUP(E13669,病床機能区分!$A$2:$C$14,3,0)</f>
        <v>01：高度急性期</v>
      </c>
      <c r="G13669" t="s">
        <v>1249</v>
      </c>
      <c r="H13669" t="s">
        <v>1176</v>
      </c>
      <c r="I13669">
        <v>0</v>
      </c>
      <c r="J13669" s="40">
        <f>I13677</f>
        <v>0</v>
      </c>
    </row>
    <row r="13670" spans="1:10">
      <c r="A13670" t="s">
        <v>1170</v>
      </c>
      <c r="B13670" t="s">
        <v>1090</v>
      </c>
      <c r="C13670" t="s">
        <v>1185</v>
      </c>
      <c r="D13670" t="str">
        <f>VLOOKUP(C13670,時点区分!$A$2:$C$8,3,0)</f>
        <v>06:R4年度病床機能報告_2025年時点</v>
      </c>
      <c r="E13670" t="s">
        <v>1</v>
      </c>
      <c r="F13670" t="str">
        <f>VLOOKUP(E13670,病床機能区分!$A$2:$C$14,3,0)</f>
        <v>02：急性期</v>
      </c>
      <c r="G13670" t="s">
        <v>1251</v>
      </c>
      <c r="H13670" t="s">
        <v>1176</v>
      </c>
      <c r="I13670">
        <v>208</v>
      </c>
      <c r="J13670" s="40">
        <f>I13678</f>
        <v>1.2455089820359282</v>
      </c>
    </row>
    <row r="13671" spans="1:10">
      <c r="A13671" t="s">
        <v>1170</v>
      </c>
      <c r="B13671" t="s">
        <v>1090</v>
      </c>
      <c r="C13671" t="s">
        <v>1185</v>
      </c>
      <c r="D13671" t="str">
        <f>VLOOKUP(C13671,時点区分!$A$2:$C$8,3,0)</f>
        <v>06:R4年度病床機能報告_2025年時点</v>
      </c>
      <c r="E13671" t="s">
        <v>2</v>
      </c>
      <c r="F13671" t="str">
        <f>VLOOKUP(E13671,病床機能区分!$A$2:$C$14,3,0)</f>
        <v>03：回復期</v>
      </c>
      <c r="G13671" t="s">
        <v>1253</v>
      </c>
      <c r="H13671" t="s">
        <v>1176</v>
      </c>
      <c r="I13671">
        <v>239</v>
      </c>
      <c r="J13671" s="40">
        <f>I13679</f>
        <v>0.74687499999999996</v>
      </c>
    </row>
    <row r="13672" spans="1:10">
      <c r="A13672" t="s">
        <v>1170</v>
      </c>
      <c r="B13672" t="s">
        <v>1090</v>
      </c>
      <c r="C13672" t="s">
        <v>1185</v>
      </c>
      <c r="D13672" t="str">
        <f>VLOOKUP(C13672,時点区分!$A$2:$C$8,3,0)</f>
        <v>06:R4年度病床機能報告_2025年時点</v>
      </c>
      <c r="E13672" t="s">
        <v>3</v>
      </c>
      <c r="F13672" t="str">
        <f>VLOOKUP(E13672,病床機能区分!$A$2:$C$14,3,0)</f>
        <v>04：慢性期</v>
      </c>
      <c r="G13672" t="s">
        <v>1255</v>
      </c>
      <c r="H13672" t="s">
        <v>1176</v>
      </c>
      <c r="I13672">
        <v>461</v>
      </c>
      <c r="J13672" s="40">
        <f>I13680</f>
        <v>1.2459459459459459</v>
      </c>
    </row>
    <row r="13673" spans="1:10">
      <c r="A13673" t="s">
        <v>1170</v>
      </c>
      <c r="B13673" t="s">
        <v>1090</v>
      </c>
      <c r="C13673" t="s">
        <v>1185</v>
      </c>
      <c r="D13673" t="str">
        <f>VLOOKUP(C13673,時点区分!$A$2:$C$8,3,0)</f>
        <v>06:R4年度病床機能報告_2025年時点</v>
      </c>
      <c r="E13673" t="s">
        <v>779</v>
      </c>
      <c r="F13673" t="str">
        <f>VLOOKUP(E13673,病床機能区分!$A$2:$C$14,3,0)</f>
        <v>11：介護保険施設等へ移行予定</v>
      </c>
      <c r="G13673" t="s">
        <v>1257</v>
      </c>
      <c r="H13673" t="s">
        <v>1176</v>
      </c>
      <c r="I13673">
        <v>58</v>
      </c>
      <c r="J13673" s="40"/>
    </row>
    <row r="13674" spans="1:10">
      <c r="A13674" t="s">
        <v>1170</v>
      </c>
      <c r="B13674" t="s">
        <v>1090</v>
      </c>
      <c r="C13674" t="s">
        <v>1185</v>
      </c>
      <c r="D13674" t="str">
        <f>VLOOKUP(C13674,時点区分!$A$2:$C$8,3,0)</f>
        <v>06:R4年度病床機能報告_2025年時点</v>
      </c>
      <c r="E13674" t="s">
        <v>780</v>
      </c>
      <c r="F13674" t="str">
        <f>VLOOKUP(E13674,病床機能区分!$A$2:$C$14,3,0)</f>
        <v>12：休棟予定</v>
      </c>
      <c r="G13674" t="s">
        <v>1259</v>
      </c>
      <c r="H13674" t="s">
        <v>1176</v>
      </c>
      <c r="I13674">
        <v>0</v>
      </c>
      <c r="J13674" s="40"/>
    </row>
    <row r="13675" spans="1:10">
      <c r="A13675" t="s">
        <v>1170</v>
      </c>
      <c r="B13675" t="s">
        <v>1090</v>
      </c>
      <c r="C13675" t="s">
        <v>1185</v>
      </c>
      <c r="D13675" t="str">
        <f>VLOOKUP(C13675,時点区分!$A$2:$C$8,3,0)</f>
        <v>06:R4年度病床機能報告_2025年時点</v>
      </c>
      <c r="E13675" t="s">
        <v>781</v>
      </c>
      <c r="F13675" t="str">
        <f>VLOOKUP(E13675,病床機能区分!$A$2:$C$14,3,0)</f>
        <v>13：廃止予定</v>
      </c>
      <c r="G13675" t="s">
        <v>1261</v>
      </c>
      <c r="H13675" t="s">
        <v>1176</v>
      </c>
      <c r="I13675">
        <v>0</v>
      </c>
      <c r="J13675" s="40"/>
    </row>
    <row r="13676" spans="1:10">
      <c r="A13676" t="s">
        <v>1170</v>
      </c>
      <c r="B13676" t="s">
        <v>1090</v>
      </c>
      <c r="C13676" t="s">
        <v>1185</v>
      </c>
      <c r="D13676" t="str">
        <f>VLOOKUP(C13676,時点区分!$A$2:$C$8,3,0)</f>
        <v>06:R4年度病床機能報告_2025年時点</v>
      </c>
      <c r="E13676" t="s">
        <v>784</v>
      </c>
      <c r="F13676" t="str">
        <f>VLOOKUP(E13676,病床機能区分!$A$2:$C$14,3,0)</f>
        <v>06：合計</v>
      </c>
      <c r="G13676" t="s">
        <v>1263</v>
      </c>
      <c r="H13676" t="s">
        <v>1176</v>
      </c>
      <c r="I13676">
        <v>966</v>
      </c>
      <c r="J13676" s="40">
        <f>I13681</f>
        <v>1.1027397260273972</v>
      </c>
    </row>
    <row r="13677" spans="1:10">
      <c r="A13677" t="s">
        <v>1170</v>
      </c>
      <c r="B13677" t="s">
        <v>1090</v>
      </c>
      <c r="C13677" t="s">
        <v>1278</v>
      </c>
      <c r="D13677" t="str">
        <f>VLOOKUP(C13677,時点区分!$A$2:$C$8,3,0)</f>
        <v>07:R4年度将来一致率</v>
      </c>
      <c r="E13677" t="s">
        <v>0</v>
      </c>
      <c r="F13677" t="str">
        <f>VLOOKUP(E13677,病床機能区分!$A$2:$C$14,3,0)</f>
        <v>01：高度急性期</v>
      </c>
      <c r="G13677" t="s">
        <v>1281</v>
      </c>
      <c r="H13677" t="s">
        <v>1270</v>
      </c>
      <c r="I13677">
        <v>0</v>
      </c>
      <c r="J13677" s="40"/>
    </row>
    <row r="13678" spans="1:10">
      <c r="A13678" t="s">
        <v>1170</v>
      </c>
      <c r="B13678" t="s">
        <v>1090</v>
      </c>
      <c r="C13678" t="s">
        <v>1278</v>
      </c>
      <c r="D13678" t="str">
        <f>VLOOKUP(C13678,時点区分!$A$2:$C$8,3,0)</f>
        <v>07:R4年度将来一致率</v>
      </c>
      <c r="E13678" t="s">
        <v>1</v>
      </c>
      <c r="F13678" t="str">
        <f>VLOOKUP(E13678,病床機能区分!$A$2:$C$14,3,0)</f>
        <v>02：急性期</v>
      </c>
      <c r="G13678" t="s">
        <v>1283</v>
      </c>
      <c r="H13678" t="s">
        <v>1270</v>
      </c>
      <c r="I13678">
        <v>1.2455089820359282</v>
      </c>
      <c r="J13678" s="40"/>
    </row>
    <row r="13679" spans="1:10">
      <c r="A13679" t="s">
        <v>1170</v>
      </c>
      <c r="B13679" t="s">
        <v>1090</v>
      </c>
      <c r="C13679" t="s">
        <v>1278</v>
      </c>
      <c r="D13679" t="str">
        <f>VLOOKUP(C13679,時点区分!$A$2:$C$8,3,0)</f>
        <v>07:R4年度将来一致率</v>
      </c>
      <c r="E13679" t="s">
        <v>2</v>
      </c>
      <c r="F13679" t="str">
        <f>VLOOKUP(E13679,病床機能区分!$A$2:$C$14,3,0)</f>
        <v>03：回復期</v>
      </c>
      <c r="G13679" t="s">
        <v>1285</v>
      </c>
      <c r="H13679" t="s">
        <v>1270</v>
      </c>
      <c r="I13679">
        <v>0.74687499999999996</v>
      </c>
      <c r="J13679" s="40"/>
    </row>
    <row r="13680" spans="1:10">
      <c r="A13680" t="s">
        <v>1170</v>
      </c>
      <c r="B13680" t="s">
        <v>1090</v>
      </c>
      <c r="C13680" t="s">
        <v>1278</v>
      </c>
      <c r="D13680" t="str">
        <f>VLOOKUP(C13680,時点区分!$A$2:$C$8,3,0)</f>
        <v>07:R4年度将来一致率</v>
      </c>
      <c r="E13680" t="s">
        <v>3</v>
      </c>
      <c r="F13680" t="str">
        <f>VLOOKUP(E13680,病床機能区分!$A$2:$C$14,3,0)</f>
        <v>04：慢性期</v>
      </c>
      <c r="G13680" t="s">
        <v>1287</v>
      </c>
      <c r="H13680" t="s">
        <v>1270</v>
      </c>
      <c r="I13680">
        <v>1.2459459459459459</v>
      </c>
      <c r="J13680" s="40"/>
    </row>
    <row r="13681" spans="1:10" ht="14" thickBot="1">
      <c r="A13681" t="s">
        <v>1170</v>
      </c>
      <c r="B13681" t="s">
        <v>1090</v>
      </c>
      <c r="C13681" t="s">
        <v>1278</v>
      </c>
      <c r="D13681" t="str">
        <f>VLOOKUP(C13681,時点区分!$A$2:$C$8,3,0)</f>
        <v>07:R4年度将来一致率</v>
      </c>
      <c r="E13681" t="s">
        <v>784</v>
      </c>
      <c r="F13681" t="str">
        <f>VLOOKUP(E13681,病床機能区分!$A$2:$C$14,3,0)</f>
        <v>06：合計</v>
      </c>
      <c r="G13681" t="s">
        <v>1289</v>
      </c>
      <c r="H13681" t="s">
        <v>1270</v>
      </c>
      <c r="I13681">
        <v>1.1027397260273972</v>
      </c>
      <c r="J13681" s="41"/>
    </row>
    <row r="13682" spans="1:10">
      <c r="A13682" t="s">
        <v>1170</v>
      </c>
      <c r="B13682" t="s">
        <v>1091</v>
      </c>
      <c r="C13682" t="s">
        <v>1181</v>
      </c>
      <c r="D13682" t="str">
        <f>VLOOKUP(C13682,時点区分!$A$2:$C$8,3,0)</f>
        <v>01:現状ー構想策定時</v>
      </c>
      <c r="E13682" t="s">
        <v>0</v>
      </c>
      <c r="F13682" t="str">
        <f>VLOOKUP(E13682,病床機能区分!$A$2:$C$14,3,0)</f>
        <v>01：高度急性期</v>
      </c>
      <c r="G13682" t="s">
        <v>1186</v>
      </c>
      <c r="H13682" t="s">
        <v>1176</v>
      </c>
      <c r="I13682">
        <v>18</v>
      </c>
      <c r="J13682" s="39">
        <f>I13697</f>
        <v>0.29032258064516131</v>
      </c>
    </row>
    <row r="13683" spans="1:10">
      <c r="A13683" t="s">
        <v>1170</v>
      </c>
      <c r="B13683" t="s">
        <v>1091</v>
      </c>
      <c r="C13683" t="s">
        <v>1181</v>
      </c>
      <c r="D13683" t="str">
        <f>VLOOKUP(C13683,時点区分!$A$2:$C$8,3,0)</f>
        <v>01:現状ー構想策定時</v>
      </c>
      <c r="E13683" t="s">
        <v>1</v>
      </c>
      <c r="F13683" t="str">
        <f>VLOOKUP(E13683,病床機能区分!$A$2:$C$14,3,0)</f>
        <v>02：急性期</v>
      </c>
      <c r="G13683" t="s">
        <v>1188</v>
      </c>
      <c r="H13683" t="s">
        <v>1176</v>
      </c>
      <c r="I13683">
        <v>818</v>
      </c>
      <c r="J13683" s="40">
        <f>I13698</f>
        <v>2.9214285714285713</v>
      </c>
    </row>
    <row r="13684" spans="1:10">
      <c r="A13684" t="s">
        <v>1170</v>
      </c>
      <c r="B13684" t="s">
        <v>1091</v>
      </c>
      <c r="C13684" t="s">
        <v>1181</v>
      </c>
      <c r="D13684" t="str">
        <f>VLOOKUP(C13684,時点区分!$A$2:$C$8,3,0)</f>
        <v>01:現状ー構想策定時</v>
      </c>
      <c r="E13684" t="s">
        <v>2</v>
      </c>
      <c r="F13684" t="str">
        <f>VLOOKUP(E13684,病床機能区分!$A$2:$C$14,3,0)</f>
        <v>03：回復期</v>
      </c>
      <c r="G13684" t="s">
        <v>1190</v>
      </c>
      <c r="H13684" t="s">
        <v>1176</v>
      </c>
      <c r="I13684">
        <v>466</v>
      </c>
      <c r="J13684" s="40">
        <f>I13699</f>
        <v>1.298050139275766</v>
      </c>
    </row>
    <row r="13685" spans="1:10">
      <c r="A13685" t="s">
        <v>1170</v>
      </c>
      <c r="B13685" t="s">
        <v>1091</v>
      </c>
      <c r="C13685" t="s">
        <v>1181</v>
      </c>
      <c r="D13685" t="str">
        <f>VLOOKUP(C13685,時点区分!$A$2:$C$8,3,0)</f>
        <v>01:現状ー構想策定時</v>
      </c>
      <c r="E13685" t="s">
        <v>3</v>
      </c>
      <c r="F13685" t="str">
        <f>VLOOKUP(E13685,病床機能区分!$A$2:$C$14,3,0)</f>
        <v>04：慢性期</v>
      </c>
      <c r="G13685" t="s">
        <v>1192</v>
      </c>
      <c r="H13685" t="s">
        <v>1176</v>
      </c>
      <c r="I13685">
        <v>787</v>
      </c>
      <c r="J13685" s="40">
        <f>I13700</f>
        <v>1.8782816229116945</v>
      </c>
    </row>
    <row r="13686" spans="1:10">
      <c r="A13686" t="s">
        <v>1170</v>
      </c>
      <c r="B13686" t="s">
        <v>1091</v>
      </c>
      <c r="C13686" t="s">
        <v>1181</v>
      </c>
      <c r="D13686" t="str">
        <f>VLOOKUP(C13686,時点区分!$A$2:$C$8,3,0)</f>
        <v>01:現状ー構想策定時</v>
      </c>
      <c r="E13686" t="s">
        <v>783</v>
      </c>
      <c r="F13686" t="str">
        <f>VLOOKUP(E13686,病床機能区分!$A$2:$C$14,3,0)</f>
        <v>05：未報告</v>
      </c>
      <c r="G13686" t="s">
        <v>1194</v>
      </c>
      <c r="H13686" t="s">
        <v>1176</v>
      </c>
      <c r="I13686">
        <v>0</v>
      </c>
      <c r="J13686" s="40"/>
    </row>
    <row r="13687" spans="1:10">
      <c r="A13687" t="s">
        <v>1170</v>
      </c>
      <c r="B13687" t="s">
        <v>1091</v>
      </c>
      <c r="C13687" t="s">
        <v>1181</v>
      </c>
      <c r="D13687" t="str">
        <f>VLOOKUP(C13687,時点区分!$A$2:$C$8,3,0)</f>
        <v>01:現状ー構想策定時</v>
      </c>
      <c r="E13687" t="s">
        <v>784</v>
      </c>
      <c r="F13687" t="str">
        <f>VLOOKUP(E13687,病床機能区分!$A$2:$C$14,3,0)</f>
        <v>06：合計</v>
      </c>
      <c r="G13687" t="s">
        <v>1196</v>
      </c>
      <c r="H13687" t="s">
        <v>1176</v>
      </c>
      <c r="I13687">
        <v>2089</v>
      </c>
      <c r="J13687" s="40">
        <f>I13701</f>
        <v>1.8651785714285714</v>
      </c>
    </row>
    <row r="13688" spans="1:10">
      <c r="A13688" t="s">
        <v>1170</v>
      </c>
      <c r="B13688" t="s">
        <v>1091</v>
      </c>
      <c r="C13688" t="s">
        <v>1181</v>
      </c>
      <c r="D13688" t="str">
        <f>VLOOKUP(C13688,時点区分!$A$2:$C$8,3,0)</f>
        <v>01:現状ー構想策定時</v>
      </c>
      <c r="E13688" t="s">
        <v>785</v>
      </c>
      <c r="F13688" t="str">
        <f>VLOOKUP(E13688,病床機能区分!$A$2:$C$14,3,0)</f>
        <v>07：在宅医療等</v>
      </c>
      <c r="G13688" t="s">
        <v>1198</v>
      </c>
      <c r="H13688" t="s">
        <v>1176</v>
      </c>
      <c r="I13688">
        <v>0</v>
      </c>
      <c r="J13688" s="40"/>
    </row>
    <row r="13689" spans="1:10">
      <c r="A13689" t="s">
        <v>1170</v>
      </c>
      <c r="B13689" t="s">
        <v>1091</v>
      </c>
      <c r="C13689" t="s">
        <v>1181</v>
      </c>
      <c r="D13689" t="str">
        <f>VLOOKUP(C13689,時点区分!$A$2:$C$8,3,0)</f>
        <v>01:現状ー構想策定時</v>
      </c>
      <c r="E13689" t="s">
        <v>786</v>
      </c>
      <c r="F13689" t="str">
        <f>VLOOKUP(E13689,病床機能区分!$A$2:$C$14,3,0)</f>
        <v>08：うち訪問診療分</v>
      </c>
      <c r="G13689" t="s">
        <v>1200</v>
      </c>
      <c r="H13689" t="s">
        <v>1176</v>
      </c>
      <c r="I13689">
        <v>0</v>
      </c>
      <c r="J13689" s="40"/>
    </row>
    <row r="13690" spans="1:10">
      <c r="A13690" t="s">
        <v>1170</v>
      </c>
      <c r="B13690" t="s">
        <v>1091</v>
      </c>
      <c r="C13690" t="s">
        <v>1129</v>
      </c>
      <c r="D13690" t="str">
        <f>VLOOKUP(C13690,時点区分!$A$2:$C$8,3,0)</f>
        <v>02:将来</v>
      </c>
      <c r="E13690" t="s">
        <v>0</v>
      </c>
      <c r="F13690" t="str">
        <f>VLOOKUP(E13690,病床機能区分!$A$2:$C$14,3,0)</f>
        <v>01：高度急性期</v>
      </c>
      <c r="G13690" t="s">
        <v>1202</v>
      </c>
      <c r="H13690" t="s">
        <v>1176</v>
      </c>
      <c r="I13690">
        <v>62</v>
      </c>
      <c r="J13690" s="40">
        <f>I13697</f>
        <v>0.29032258064516131</v>
      </c>
    </row>
    <row r="13691" spans="1:10">
      <c r="A13691" t="s">
        <v>1170</v>
      </c>
      <c r="B13691" t="s">
        <v>1091</v>
      </c>
      <c r="C13691" t="s">
        <v>1129</v>
      </c>
      <c r="D13691" t="str">
        <f>VLOOKUP(C13691,時点区分!$A$2:$C$8,3,0)</f>
        <v>02:将来</v>
      </c>
      <c r="E13691" t="s">
        <v>1</v>
      </c>
      <c r="F13691" t="str">
        <f>VLOOKUP(E13691,病床機能区分!$A$2:$C$14,3,0)</f>
        <v>02：急性期</v>
      </c>
      <c r="G13691" t="s">
        <v>1204</v>
      </c>
      <c r="H13691" t="s">
        <v>1176</v>
      </c>
      <c r="I13691">
        <v>280</v>
      </c>
      <c r="J13691" s="40">
        <f>I13698</f>
        <v>2.9214285714285713</v>
      </c>
    </row>
    <row r="13692" spans="1:10">
      <c r="A13692" t="s">
        <v>1170</v>
      </c>
      <c r="B13692" t="s">
        <v>1091</v>
      </c>
      <c r="C13692" t="s">
        <v>1129</v>
      </c>
      <c r="D13692" t="str">
        <f>VLOOKUP(C13692,時点区分!$A$2:$C$8,3,0)</f>
        <v>02:将来</v>
      </c>
      <c r="E13692" t="s">
        <v>2</v>
      </c>
      <c r="F13692" t="str">
        <f>VLOOKUP(E13692,病床機能区分!$A$2:$C$14,3,0)</f>
        <v>03：回復期</v>
      </c>
      <c r="G13692" t="s">
        <v>1206</v>
      </c>
      <c r="H13692" t="s">
        <v>1176</v>
      </c>
      <c r="I13692">
        <v>359</v>
      </c>
      <c r="J13692" s="40">
        <f>I13699</f>
        <v>1.298050139275766</v>
      </c>
    </row>
    <row r="13693" spans="1:10">
      <c r="A13693" t="s">
        <v>1170</v>
      </c>
      <c r="B13693" t="s">
        <v>1091</v>
      </c>
      <c r="C13693" t="s">
        <v>1129</v>
      </c>
      <c r="D13693" t="str">
        <f>VLOOKUP(C13693,時点区分!$A$2:$C$8,3,0)</f>
        <v>02:将来</v>
      </c>
      <c r="E13693" t="s">
        <v>3</v>
      </c>
      <c r="F13693" t="str">
        <f>VLOOKUP(E13693,病床機能区分!$A$2:$C$14,3,0)</f>
        <v>04：慢性期</v>
      </c>
      <c r="G13693" t="s">
        <v>1208</v>
      </c>
      <c r="H13693" t="s">
        <v>1176</v>
      </c>
      <c r="I13693">
        <v>419</v>
      </c>
      <c r="J13693" s="40">
        <f>I13700</f>
        <v>1.8782816229116945</v>
      </c>
    </row>
    <row r="13694" spans="1:10">
      <c r="A13694" t="s">
        <v>1170</v>
      </c>
      <c r="B13694" t="s">
        <v>1091</v>
      </c>
      <c r="C13694" t="s">
        <v>1129</v>
      </c>
      <c r="D13694" t="str">
        <f>VLOOKUP(C13694,時点区分!$A$2:$C$8,3,0)</f>
        <v>02:将来</v>
      </c>
      <c r="E13694" t="s">
        <v>784</v>
      </c>
      <c r="F13694" t="str">
        <f>VLOOKUP(E13694,病床機能区分!$A$2:$C$14,3,0)</f>
        <v>06：合計</v>
      </c>
      <c r="G13694" t="s">
        <v>1210</v>
      </c>
      <c r="H13694" t="s">
        <v>1176</v>
      </c>
      <c r="I13694">
        <v>1120</v>
      </c>
      <c r="J13694" s="40">
        <f>I13701</f>
        <v>1.8651785714285714</v>
      </c>
    </row>
    <row r="13695" spans="1:10">
      <c r="A13695" t="s">
        <v>1170</v>
      </c>
      <c r="B13695" t="s">
        <v>1091</v>
      </c>
      <c r="C13695" t="s">
        <v>1129</v>
      </c>
      <c r="D13695" t="str">
        <f>VLOOKUP(C13695,時点区分!$A$2:$C$8,3,0)</f>
        <v>02:将来</v>
      </c>
      <c r="E13695" t="s">
        <v>785</v>
      </c>
      <c r="F13695" t="str">
        <f>VLOOKUP(E13695,病床機能区分!$A$2:$C$14,3,0)</f>
        <v>07：在宅医療等</v>
      </c>
      <c r="G13695" t="s">
        <v>1212</v>
      </c>
      <c r="H13695" t="s">
        <v>1176</v>
      </c>
      <c r="I13695">
        <v>-2246</v>
      </c>
      <c r="J13695" s="40"/>
    </row>
    <row r="13696" spans="1:10">
      <c r="A13696" t="s">
        <v>1170</v>
      </c>
      <c r="B13696" t="s">
        <v>1091</v>
      </c>
      <c r="C13696" t="s">
        <v>1129</v>
      </c>
      <c r="D13696" t="str">
        <f>VLOOKUP(C13696,時点区分!$A$2:$C$8,3,0)</f>
        <v>02:将来</v>
      </c>
      <c r="E13696" t="s">
        <v>786</v>
      </c>
      <c r="F13696" t="str">
        <f>VLOOKUP(E13696,病床機能区分!$A$2:$C$14,3,0)</f>
        <v>08：うち訪問診療分</v>
      </c>
      <c r="G13696" t="s">
        <v>1214</v>
      </c>
      <c r="H13696" t="s">
        <v>1176</v>
      </c>
      <c r="I13696">
        <v>0</v>
      </c>
      <c r="J13696" s="40"/>
    </row>
    <row r="13697" spans="1:10">
      <c r="A13697" t="s">
        <v>1170</v>
      </c>
      <c r="B13697" t="s">
        <v>1091</v>
      </c>
      <c r="C13697" t="s">
        <v>1182</v>
      </c>
      <c r="D13697" t="str">
        <f>VLOOKUP(C13697,時点区分!$A$2:$C$8,3,0)</f>
        <v>03:構想策定時一致率</v>
      </c>
      <c r="E13697" t="s">
        <v>0</v>
      </c>
      <c r="F13697" t="str">
        <f>VLOOKUP(E13697,病床機能区分!$A$2:$C$14,3,0)</f>
        <v>01：高度急性期</v>
      </c>
      <c r="G13697" t="s">
        <v>1216</v>
      </c>
      <c r="H13697" t="s">
        <v>1270</v>
      </c>
      <c r="I13697">
        <v>0.29032258064516131</v>
      </c>
      <c r="J13697" s="40"/>
    </row>
    <row r="13698" spans="1:10">
      <c r="A13698" t="s">
        <v>1170</v>
      </c>
      <c r="B13698" t="s">
        <v>1091</v>
      </c>
      <c r="C13698" t="s">
        <v>1182</v>
      </c>
      <c r="D13698" t="str">
        <f>VLOOKUP(C13698,時点区分!$A$2:$C$8,3,0)</f>
        <v>03:構想策定時一致率</v>
      </c>
      <c r="E13698" t="s">
        <v>1</v>
      </c>
      <c r="F13698" t="str">
        <f>VLOOKUP(E13698,病床機能区分!$A$2:$C$14,3,0)</f>
        <v>02：急性期</v>
      </c>
      <c r="G13698" t="s">
        <v>1218</v>
      </c>
      <c r="H13698" t="s">
        <v>1270</v>
      </c>
      <c r="I13698">
        <v>2.9214285714285713</v>
      </c>
      <c r="J13698" s="40"/>
    </row>
    <row r="13699" spans="1:10">
      <c r="A13699" t="s">
        <v>1170</v>
      </c>
      <c r="B13699" t="s">
        <v>1091</v>
      </c>
      <c r="C13699" t="s">
        <v>1182</v>
      </c>
      <c r="D13699" t="str">
        <f>VLOOKUP(C13699,時点区分!$A$2:$C$8,3,0)</f>
        <v>03:構想策定時一致率</v>
      </c>
      <c r="E13699" t="s">
        <v>2</v>
      </c>
      <c r="F13699" t="str">
        <f>VLOOKUP(E13699,病床機能区分!$A$2:$C$14,3,0)</f>
        <v>03：回復期</v>
      </c>
      <c r="G13699" t="s">
        <v>1220</v>
      </c>
      <c r="H13699" t="s">
        <v>1270</v>
      </c>
      <c r="I13699">
        <v>1.298050139275766</v>
      </c>
      <c r="J13699" s="40"/>
    </row>
    <row r="13700" spans="1:10">
      <c r="A13700" t="s">
        <v>1170</v>
      </c>
      <c r="B13700" t="s">
        <v>1091</v>
      </c>
      <c r="C13700" t="s">
        <v>1182</v>
      </c>
      <c r="D13700" t="str">
        <f>VLOOKUP(C13700,時点区分!$A$2:$C$8,3,0)</f>
        <v>03:構想策定時一致率</v>
      </c>
      <c r="E13700" t="s">
        <v>3</v>
      </c>
      <c r="F13700" t="str">
        <f>VLOOKUP(E13700,病床機能区分!$A$2:$C$14,3,0)</f>
        <v>04：慢性期</v>
      </c>
      <c r="G13700" t="s">
        <v>1222</v>
      </c>
      <c r="H13700" t="s">
        <v>1270</v>
      </c>
      <c r="I13700">
        <v>1.8782816229116945</v>
      </c>
      <c r="J13700" s="40"/>
    </row>
    <row r="13701" spans="1:10">
      <c r="A13701" t="s">
        <v>1170</v>
      </c>
      <c r="B13701" t="s">
        <v>1091</v>
      </c>
      <c r="C13701" t="s">
        <v>1182</v>
      </c>
      <c r="D13701" t="str">
        <f>VLOOKUP(C13701,時点区分!$A$2:$C$8,3,0)</f>
        <v>03:構想策定時一致率</v>
      </c>
      <c r="E13701" t="s">
        <v>784</v>
      </c>
      <c r="F13701" t="str">
        <f>VLOOKUP(E13701,病床機能区分!$A$2:$C$14,3,0)</f>
        <v>06：合計</v>
      </c>
      <c r="G13701" t="s">
        <v>1224</v>
      </c>
      <c r="H13701" t="s">
        <v>1270</v>
      </c>
      <c r="I13701">
        <v>1.8651785714285714</v>
      </c>
      <c r="J13701" s="40"/>
    </row>
    <row r="13702" spans="1:10">
      <c r="A13702" t="s">
        <v>1170</v>
      </c>
      <c r="B13702" t="s">
        <v>1091</v>
      </c>
      <c r="C13702" t="s">
        <v>1183</v>
      </c>
      <c r="D13702" t="str">
        <f>VLOOKUP(C13702,時点区分!$A$2:$C$8,3,0)</f>
        <v>04:R4年度病床機能報告_2022年時点</v>
      </c>
      <c r="E13702" t="s">
        <v>0</v>
      </c>
      <c r="F13702" t="str">
        <f>VLOOKUP(E13702,病床機能区分!$A$2:$C$14,3,0)</f>
        <v>01：高度急性期</v>
      </c>
      <c r="G13702" t="s">
        <v>1226</v>
      </c>
      <c r="H13702" t="s">
        <v>1176</v>
      </c>
      <c r="I13702">
        <v>18</v>
      </c>
      <c r="J13702" s="40">
        <f>I13709</f>
        <v>0.29032258064516131</v>
      </c>
    </row>
    <row r="13703" spans="1:10">
      <c r="A13703" t="s">
        <v>1170</v>
      </c>
      <c r="B13703" t="s">
        <v>1091</v>
      </c>
      <c r="C13703" t="s">
        <v>1183</v>
      </c>
      <c r="D13703" t="str">
        <f>VLOOKUP(C13703,時点区分!$A$2:$C$8,3,0)</f>
        <v>04:R4年度病床機能報告_2022年時点</v>
      </c>
      <c r="E13703" t="s">
        <v>1</v>
      </c>
      <c r="F13703" t="str">
        <f>VLOOKUP(E13703,病床機能区分!$A$2:$C$14,3,0)</f>
        <v>02：急性期</v>
      </c>
      <c r="G13703" t="s">
        <v>1228</v>
      </c>
      <c r="H13703" t="s">
        <v>1176</v>
      </c>
      <c r="I13703">
        <v>566</v>
      </c>
      <c r="J13703" s="40">
        <f t="shared" ref="J13703:J13705" si="335">I13710</f>
        <v>2.0214285714285714</v>
      </c>
    </row>
    <row r="13704" spans="1:10">
      <c r="A13704" t="s">
        <v>1170</v>
      </c>
      <c r="B13704" t="s">
        <v>1091</v>
      </c>
      <c r="C13704" t="s">
        <v>1183</v>
      </c>
      <c r="D13704" t="str">
        <f>VLOOKUP(C13704,時点区分!$A$2:$C$8,3,0)</f>
        <v>04:R4年度病床機能報告_2022年時点</v>
      </c>
      <c r="E13704" t="s">
        <v>2</v>
      </c>
      <c r="F13704" t="str">
        <f>VLOOKUP(E13704,病床機能区分!$A$2:$C$14,3,0)</f>
        <v>03：回復期</v>
      </c>
      <c r="G13704" t="s">
        <v>1230</v>
      </c>
      <c r="H13704" t="s">
        <v>1176</v>
      </c>
      <c r="I13704">
        <v>206</v>
      </c>
      <c r="J13704" s="40">
        <f t="shared" si="335"/>
        <v>0.57381615598885793</v>
      </c>
    </row>
    <row r="13705" spans="1:10">
      <c r="A13705" t="s">
        <v>1170</v>
      </c>
      <c r="B13705" t="s">
        <v>1091</v>
      </c>
      <c r="C13705" t="s">
        <v>1183</v>
      </c>
      <c r="D13705" t="str">
        <f>VLOOKUP(C13705,時点区分!$A$2:$C$8,3,0)</f>
        <v>04:R4年度病床機能報告_2022年時点</v>
      </c>
      <c r="E13705" t="s">
        <v>3</v>
      </c>
      <c r="F13705" t="str">
        <f>VLOOKUP(E13705,病床機能区分!$A$2:$C$14,3,0)</f>
        <v>04：慢性期</v>
      </c>
      <c r="G13705" t="s">
        <v>1232</v>
      </c>
      <c r="H13705" t="s">
        <v>1176</v>
      </c>
      <c r="I13705">
        <v>540</v>
      </c>
      <c r="J13705" s="40">
        <f t="shared" si="335"/>
        <v>1.2887828162291168</v>
      </c>
    </row>
    <row r="13706" spans="1:10">
      <c r="A13706" t="s">
        <v>1170</v>
      </c>
      <c r="B13706" t="s">
        <v>1091</v>
      </c>
      <c r="C13706" t="s">
        <v>1183</v>
      </c>
      <c r="D13706" t="str">
        <f>VLOOKUP(C13706,時点区分!$A$2:$C$8,3,0)</f>
        <v>04:R4年度病床機能報告_2022年時点</v>
      </c>
      <c r="E13706" t="s">
        <v>771</v>
      </c>
      <c r="F13706" t="str">
        <f>VLOOKUP(E13706,病床機能区分!$A$2:$C$14,3,0)</f>
        <v>09：休棟中（今後再開する予定）</v>
      </c>
      <c r="G13706" t="s">
        <v>1234</v>
      </c>
      <c r="H13706" t="s">
        <v>1176</v>
      </c>
      <c r="I13706">
        <v>0</v>
      </c>
      <c r="J13706" s="40"/>
    </row>
    <row r="13707" spans="1:10">
      <c r="A13707" t="s">
        <v>1170</v>
      </c>
      <c r="B13707" t="s">
        <v>1091</v>
      </c>
      <c r="C13707" t="s">
        <v>1183</v>
      </c>
      <c r="D13707" t="str">
        <f>VLOOKUP(C13707,時点区分!$A$2:$C$8,3,0)</f>
        <v>04:R4年度病床機能報告_2022年時点</v>
      </c>
      <c r="E13707" t="s">
        <v>772</v>
      </c>
      <c r="F13707" t="str">
        <f>VLOOKUP(E13707,病床機能区分!$A$2:$C$14,3,0)</f>
        <v>10：休棟中（今後廃止する予定）</v>
      </c>
      <c r="G13707" t="s">
        <v>1236</v>
      </c>
      <c r="H13707" t="s">
        <v>1176</v>
      </c>
      <c r="I13707">
        <v>0</v>
      </c>
      <c r="J13707" s="40"/>
    </row>
    <row r="13708" spans="1:10">
      <c r="A13708" t="s">
        <v>1170</v>
      </c>
      <c r="B13708" t="s">
        <v>1091</v>
      </c>
      <c r="C13708" t="s">
        <v>1183</v>
      </c>
      <c r="D13708" t="str">
        <f>VLOOKUP(C13708,時点区分!$A$2:$C$8,3,0)</f>
        <v>04:R4年度病床機能報告_2022年時点</v>
      </c>
      <c r="E13708" t="s">
        <v>784</v>
      </c>
      <c r="F13708" t="str">
        <f>VLOOKUP(E13708,病床機能区分!$A$2:$C$14,3,0)</f>
        <v>06：合計</v>
      </c>
      <c r="G13708" t="s">
        <v>1238</v>
      </c>
      <c r="H13708" t="s">
        <v>1176</v>
      </c>
      <c r="I13708">
        <v>1330</v>
      </c>
      <c r="J13708" s="40">
        <f>I13713</f>
        <v>1.1875</v>
      </c>
    </row>
    <row r="13709" spans="1:10">
      <c r="A13709" t="s">
        <v>1170</v>
      </c>
      <c r="B13709" t="s">
        <v>1091</v>
      </c>
      <c r="C13709" t="s">
        <v>1184</v>
      </c>
      <c r="D13709" t="str">
        <f>VLOOKUP(C13709,時点区分!$A$2:$C$8,3,0)</f>
        <v>05:R4年度現状一致率</v>
      </c>
      <c r="E13709" t="s">
        <v>0</v>
      </c>
      <c r="F13709" t="str">
        <f>VLOOKUP(E13709,病床機能区分!$A$2:$C$14,3,0)</f>
        <v>01：高度急性期</v>
      </c>
      <c r="G13709" t="s">
        <v>1239</v>
      </c>
      <c r="H13709" t="s">
        <v>1270</v>
      </c>
      <c r="I13709">
        <v>0.29032258064516131</v>
      </c>
      <c r="J13709" s="40"/>
    </row>
    <row r="13710" spans="1:10">
      <c r="A13710" t="s">
        <v>1170</v>
      </c>
      <c r="B13710" t="s">
        <v>1091</v>
      </c>
      <c r="C13710" t="s">
        <v>1184</v>
      </c>
      <c r="D13710" t="str">
        <f>VLOOKUP(C13710,時点区分!$A$2:$C$8,3,0)</f>
        <v>05:R4年度現状一致率</v>
      </c>
      <c r="E13710" t="s">
        <v>1</v>
      </c>
      <c r="F13710" t="str">
        <f>VLOOKUP(E13710,病床機能区分!$A$2:$C$14,3,0)</f>
        <v>02：急性期</v>
      </c>
      <c r="G13710" t="s">
        <v>1241</v>
      </c>
      <c r="H13710" t="s">
        <v>1270</v>
      </c>
      <c r="I13710">
        <v>2.0214285714285714</v>
      </c>
      <c r="J13710" s="40"/>
    </row>
    <row r="13711" spans="1:10">
      <c r="A13711" t="s">
        <v>1170</v>
      </c>
      <c r="B13711" t="s">
        <v>1091</v>
      </c>
      <c r="C13711" t="s">
        <v>1184</v>
      </c>
      <c r="D13711" t="str">
        <f>VLOOKUP(C13711,時点区分!$A$2:$C$8,3,0)</f>
        <v>05:R4年度現状一致率</v>
      </c>
      <c r="E13711" t="s">
        <v>2</v>
      </c>
      <c r="F13711" t="str">
        <f>VLOOKUP(E13711,病床機能区分!$A$2:$C$14,3,0)</f>
        <v>03：回復期</v>
      </c>
      <c r="G13711" t="s">
        <v>1243</v>
      </c>
      <c r="H13711" t="s">
        <v>1270</v>
      </c>
      <c r="I13711">
        <v>0.57381615598885793</v>
      </c>
      <c r="J13711" s="40"/>
    </row>
    <row r="13712" spans="1:10">
      <c r="A13712" t="s">
        <v>1170</v>
      </c>
      <c r="B13712" t="s">
        <v>1091</v>
      </c>
      <c r="C13712" t="s">
        <v>1184</v>
      </c>
      <c r="D13712" t="str">
        <f>VLOOKUP(C13712,時点区分!$A$2:$C$8,3,0)</f>
        <v>05:R4年度現状一致率</v>
      </c>
      <c r="E13712" t="s">
        <v>3</v>
      </c>
      <c r="F13712" t="str">
        <f>VLOOKUP(E13712,病床機能区分!$A$2:$C$14,3,0)</f>
        <v>04：慢性期</v>
      </c>
      <c r="G13712" t="s">
        <v>1245</v>
      </c>
      <c r="H13712" t="s">
        <v>1270</v>
      </c>
      <c r="I13712">
        <v>1.2887828162291168</v>
      </c>
      <c r="J13712" s="40"/>
    </row>
    <row r="13713" spans="1:10">
      <c r="A13713" t="s">
        <v>1170</v>
      </c>
      <c r="B13713" t="s">
        <v>1091</v>
      </c>
      <c r="C13713" t="s">
        <v>1184</v>
      </c>
      <c r="D13713" t="str">
        <f>VLOOKUP(C13713,時点区分!$A$2:$C$8,3,0)</f>
        <v>05:R4年度現状一致率</v>
      </c>
      <c r="E13713" t="s">
        <v>784</v>
      </c>
      <c r="F13713" t="str">
        <f>VLOOKUP(E13713,病床機能区分!$A$2:$C$14,3,0)</f>
        <v>06：合計</v>
      </c>
      <c r="G13713" t="s">
        <v>1247</v>
      </c>
      <c r="H13713" t="s">
        <v>1270</v>
      </c>
      <c r="I13713">
        <v>1.1875</v>
      </c>
      <c r="J13713" s="40"/>
    </row>
    <row r="13714" spans="1:10">
      <c r="A13714" t="s">
        <v>1170</v>
      </c>
      <c r="B13714" t="s">
        <v>1091</v>
      </c>
      <c r="C13714" t="s">
        <v>1185</v>
      </c>
      <c r="D13714" t="str">
        <f>VLOOKUP(C13714,時点区分!$A$2:$C$8,3,0)</f>
        <v>06:R4年度病床機能報告_2025年時点</v>
      </c>
      <c r="E13714" t="s">
        <v>0</v>
      </c>
      <c r="F13714" t="str">
        <f>VLOOKUP(E13714,病床機能区分!$A$2:$C$14,3,0)</f>
        <v>01：高度急性期</v>
      </c>
      <c r="G13714" t="s">
        <v>1249</v>
      </c>
      <c r="H13714" t="s">
        <v>1176</v>
      </c>
      <c r="I13714">
        <v>18</v>
      </c>
      <c r="J13714" s="40">
        <f>I13722</f>
        <v>0.29032258064516131</v>
      </c>
    </row>
    <row r="13715" spans="1:10">
      <c r="A13715" t="s">
        <v>1170</v>
      </c>
      <c r="B13715" t="s">
        <v>1091</v>
      </c>
      <c r="C13715" t="s">
        <v>1185</v>
      </c>
      <c r="D13715" t="str">
        <f>VLOOKUP(C13715,時点区分!$A$2:$C$8,3,0)</f>
        <v>06:R4年度病床機能報告_2025年時点</v>
      </c>
      <c r="E13715" t="s">
        <v>1</v>
      </c>
      <c r="F13715" t="str">
        <f>VLOOKUP(E13715,病床機能区分!$A$2:$C$14,3,0)</f>
        <v>02：急性期</v>
      </c>
      <c r="G13715" t="s">
        <v>1251</v>
      </c>
      <c r="H13715" t="s">
        <v>1176</v>
      </c>
      <c r="I13715">
        <v>551</v>
      </c>
      <c r="J13715" s="40">
        <f>I13723</f>
        <v>1.9678571428571427</v>
      </c>
    </row>
    <row r="13716" spans="1:10">
      <c r="A13716" t="s">
        <v>1170</v>
      </c>
      <c r="B13716" t="s">
        <v>1091</v>
      </c>
      <c r="C13716" t="s">
        <v>1185</v>
      </c>
      <c r="D13716" t="str">
        <f>VLOOKUP(C13716,時点区分!$A$2:$C$8,3,0)</f>
        <v>06:R4年度病床機能報告_2025年時点</v>
      </c>
      <c r="E13716" t="s">
        <v>2</v>
      </c>
      <c r="F13716" t="str">
        <f>VLOOKUP(E13716,病床機能区分!$A$2:$C$14,3,0)</f>
        <v>03：回復期</v>
      </c>
      <c r="G13716" t="s">
        <v>1253</v>
      </c>
      <c r="H13716" t="s">
        <v>1176</v>
      </c>
      <c r="I13716">
        <v>221</v>
      </c>
      <c r="J13716" s="40">
        <f>I13724</f>
        <v>0.6155988857938719</v>
      </c>
    </row>
    <row r="13717" spans="1:10">
      <c r="A13717" t="s">
        <v>1170</v>
      </c>
      <c r="B13717" t="s">
        <v>1091</v>
      </c>
      <c r="C13717" t="s">
        <v>1185</v>
      </c>
      <c r="D13717" t="str">
        <f>VLOOKUP(C13717,時点区分!$A$2:$C$8,3,0)</f>
        <v>06:R4年度病床機能報告_2025年時点</v>
      </c>
      <c r="E13717" t="s">
        <v>3</v>
      </c>
      <c r="F13717" t="str">
        <f>VLOOKUP(E13717,病床機能区分!$A$2:$C$14,3,0)</f>
        <v>04：慢性期</v>
      </c>
      <c r="G13717" t="s">
        <v>1255</v>
      </c>
      <c r="H13717" t="s">
        <v>1176</v>
      </c>
      <c r="I13717">
        <v>537</v>
      </c>
      <c r="J13717" s="40">
        <f>I13725</f>
        <v>1.2816229116945108</v>
      </c>
    </row>
    <row r="13718" spans="1:10">
      <c r="A13718" t="s">
        <v>1170</v>
      </c>
      <c r="B13718" t="s">
        <v>1091</v>
      </c>
      <c r="C13718" t="s">
        <v>1185</v>
      </c>
      <c r="D13718" t="str">
        <f>VLOOKUP(C13718,時点区分!$A$2:$C$8,3,0)</f>
        <v>06:R4年度病床機能報告_2025年時点</v>
      </c>
      <c r="E13718" t="s">
        <v>779</v>
      </c>
      <c r="F13718" t="str">
        <f>VLOOKUP(E13718,病床機能区分!$A$2:$C$14,3,0)</f>
        <v>11：介護保険施設等へ移行予定</v>
      </c>
      <c r="G13718" t="s">
        <v>1257</v>
      </c>
      <c r="H13718" t="s">
        <v>1176</v>
      </c>
      <c r="I13718">
        <v>0</v>
      </c>
      <c r="J13718" s="40"/>
    </row>
    <row r="13719" spans="1:10">
      <c r="A13719" t="s">
        <v>1170</v>
      </c>
      <c r="B13719" t="s">
        <v>1091</v>
      </c>
      <c r="C13719" t="s">
        <v>1185</v>
      </c>
      <c r="D13719" t="str">
        <f>VLOOKUP(C13719,時点区分!$A$2:$C$8,3,0)</f>
        <v>06:R4年度病床機能報告_2025年時点</v>
      </c>
      <c r="E13719" t="s">
        <v>780</v>
      </c>
      <c r="F13719" t="str">
        <f>VLOOKUP(E13719,病床機能区分!$A$2:$C$14,3,0)</f>
        <v>12：休棟予定</v>
      </c>
      <c r="G13719" t="s">
        <v>1259</v>
      </c>
      <c r="H13719" t="s">
        <v>1176</v>
      </c>
      <c r="I13719">
        <v>0</v>
      </c>
      <c r="J13719" s="40"/>
    </row>
    <row r="13720" spans="1:10">
      <c r="A13720" t="s">
        <v>1170</v>
      </c>
      <c r="B13720" t="s">
        <v>1091</v>
      </c>
      <c r="C13720" t="s">
        <v>1185</v>
      </c>
      <c r="D13720" t="str">
        <f>VLOOKUP(C13720,時点区分!$A$2:$C$8,3,0)</f>
        <v>06:R4年度病床機能報告_2025年時点</v>
      </c>
      <c r="E13720" t="s">
        <v>781</v>
      </c>
      <c r="F13720" t="str">
        <f>VLOOKUP(E13720,病床機能区分!$A$2:$C$14,3,0)</f>
        <v>13：廃止予定</v>
      </c>
      <c r="G13720" t="s">
        <v>1261</v>
      </c>
      <c r="H13720" t="s">
        <v>1176</v>
      </c>
      <c r="I13720">
        <v>3</v>
      </c>
      <c r="J13720" s="40"/>
    </row>
    <row r="13721" spans="1:10">
      <c r="A13721" t="s">
        <v>1170</v>
      </c>
      <c r="B13721" t="s">
        <v>1091</v>
      </c>
      <c r="C13721" t="s">
        <v>1185</v>
      </c>
      <c r="D13721" t="str">
        <f>VLOOKUP(C13721,時点区分!$A$2:$C$8,3,0)</f>
        <v>06:R4年度病床機能報告_2025年時点</v>
      </c>
      <c r="E13721" t="s">
        <v>784</v>
      </c>
      <c r="F13721" t="str">
        <f>VLOOKUP(E13721,病床機能区分!$A$2:$C$14,3,0)</f>
        <v>06：合計</v>
      </c>
      <c r="G13721" t="s">
        <v>1263</v>
      </c>
      <c r="H13721" t="s">
        <v>1176</v>
      </c>
      <c r="I13721">
        <v>1330</v>
      </c>
      <c r="J13721" s="40">
        <f>I13726</f>
        <v>1.1875</v>
      </c>
    </row>
    <row r="13722" spans="1:10">
      <c r="A13722" t="s">
        <v>1170</v>
      </c>
      <c r="B13722" t="s">
        <v>1091</v>
      </c>
      <c r="C13722" t="s">
        <v>1278</v>
      </c>
      <c r="D13722" t="str">
        <f>VLOOKUP(C13722,時点区分!$A$2:$C$8,3,0)</f>
        <v>07:R4年度将来一致率</v>
      </c>
      <c r="E13722" t="s">
        <v>0</v>
      </c>
      <c r="F13722" t="str">
        <f>VLOOKUP(E13722,病床機能区分!$A$2:$C$14,3,0)</f>
        <v>01：高度急性期</v>
      </c>
      <c r="G13722" t="s">
        <v>1281</v>
      </c>
      <c r="H13722" t="s">
        <v>1270</v>
      </c>
      <c r="I13722">
        <v>0.29032258064516131</v>
      </c>
      <c r="J13722" s="40"/>
    </row>
    <row r="13723" spans="1:10">
      <c r="A13723" t="s">
        <v>1170</v>
      </c>
      <c r="B13723" t="s">
        <v>1091</v>
      </c>
      <c r="C13723" t="s">
        <v>1278</v>
      </c>
      <c r="D13723" t="str">
        <f>VLOOKUP(C13723,時点区分!$A$2:$C$8,3,0)</f>
        <v>07:R4年度将来一致率</v>
      </c>
      <c r="E13723" t="s">
        <v>1</v>
      </c>
      <c r="F13723" t="str">
        <f>VLOOKUP(E13723,病床機能区分!$A$2:$C$14,3,0)</f>
        <v>02：急性期</v>
      </c>
      <c r="G13723" t="s">
        <v>1283</v>
      </c>
      <c r="H13723" t="s">
        <v>1270</v>
      </c>
      <c r="I13723">
        <v>1.9678571428571427</v>
      </c>
      <c r="J13723" s="40"/>
    </row>
    <row r="13724" spans="1:10">
      <c r="A13724" t="s">
        <v>1170</v>
      </c>
      <c r="B13724" t="s">
        <v>1091</v>
      </c>
      <c r="C13724" t="s">
        <v>1278</v>
      </c>
      <c r="D13724" t="str">
        <f>VLOOKUP(C13724,時点区分!$A$2:$C$8,3,0)</f>
        <v>07:R4年度将来一致率</v>
      </c>
      <c r="E13724" t="s">
        <v>2</v>
      </c>
      <c r="F13724" t="str">
        <f>VLOOKUP(E13724,病床機能区分!$A$2:$C$14,3,0)</f>
        <v>03：回復期</v>
      </c>
      <c r="G13724" t="s">
        <v>1285</v>
      </c>
      <c r="H13724" t="s">
        <v>1270</v>
      </c>
      <c r="I13724">
        <v>0.6155988857938719</v>
      </c>
      <c r="J13724" s="40"/>
    </row>
    <row r="13725" spans="1:10">
      <c r="A13725" t="s">
        <v>1170</v>
      </c>
      <c r="B13725" t="s">
        <v>1091</v>
      </c>
      <c r="C13725" t="s">
        <v>1278</v>
      </c>
      <c r="D13725" t="str">
        <f>VLOOKUP(C13725,時点区分!$A$2:$C$8,3,0)</f>
        <v>07:R4年度将来一致率</v>
      </c>
      <c r="E13725" t="s">
        <v>3</v>
      </c>
      <c r="F13725" t="str">
        <f>VLOOKUP(E13725,病床機能区分!$A$2:$C$14,3,0)</f>
        <v>04：慢性期</v>
      </c>
      <c r="G13725" t="s">
        <v>1287</v>
      </c>
      <c r="H13725" t="s">
        <v>1270</v>
      </c>
      <c r="I13725">
        <v>1.2816229116945108</v>
      </c>
      <c r="J13725" s="40"/>
    </row>
    <row r="13726" spans="1:10" ht="14" thickBot="1">
      <c r="A13726" t="s">
        <v>1170</v>
      </c>
      <c r="B13726" t="s">
        <v>1091</v>
      </c>
      <c r="C13726" t="s">
        <v>1278</v>
      </c>
      <c r="D13726" t="str">
        <f>VLOOKUP(C13726,時点区分!$A$2:$C$8,3,0)</f>
        <v>07:R4年度将来一致率</v>
      </c>
      <c r="E13726" t="s">
        <v>784</v>
      </c>
      <c r="F13726" t="str">
        <f>VLOOKUP(E13726,病床機能区分!$A$2:$C$14,3,0)</f>
        <v>06：合計</v>
      </c>
      <c r="G13726" t="s">
        <v>1289</v>
      </c>
      <c r="H13726" t="s">
        <v>1270</v>
      </c>
      <c r="I13726">
        <v>1.1875</v>
      </c>
      <c r="J13726" s="41"/>
    </row>
    <row r="13727" spans="1:10">
      <c r="A13727" t="s">
        <v>1170</v>
      </c>
      <c r="B13727" t="s">
        <v>1092</v>
      </c>
      <c r="C13727" t="s">
        <v>1181</v>
      </c>
      <c r="D13727" t="str">
        <f>VLOOKUP(C13727,時点区分!$A$2:$C$8,3,0)</f>
        <v>01:現状ー構想策定時</v>
      </c>
      <c r="E13727" t="s">
        <v>0</v>
      </c>
      <c r="F13727" t="str">
        <f>VLOOKUP(E13727,病床機能区分!$A$2:$C$14,3,0)</f>
        <v>01：高度急性期</v>
      </c>
      <c r="G13727" t="s">
        <v>1186</v>
      </c>
      <c r="H13727" t="s">
        <v>1176</v>
      </c>
      <c r="I13727">
        <v>6</v>
      </c>
      <c r="J13727" s="39">
        <f>I13742</f>
        <v>0.24</v>
      </c>
    </row>
    <row r="13728" spans="1:10">
      <c r="A13728" t="s">
        <v>1170</v>
      </c>
      <c r="B13728" t="s">
        <v>1092</v>
      </c>
      <c r="C13728" t="s">
        <v>1181</v>
      </c>
      <c r="D13728" t="str">
        <f>VLOOKUP(C13728,時点区分!$A$2:$C$8,3,0)</f>
        <v>01:現状ー構想策定時</v>
      </c>
      <c r="E13728" t="s">
        <v>1</v>
      </c>
      <c r="F13728" t="str">
        <f>VLOOKUP(E13728,病床機能区分!$A$2:$C$14,3,0)</f>
        <v>02：急性期</v>
      </c>
      <c r="G13728" t="s">
        <v>1188</v>
      </c>
      <c r="H13728" t="s">
        <v>1176</v>
      </c>
      <c r="I13728">
        <v>373</v>
      </c>
      <c r="J13728" s="40">
        <f>I13743</f>
        <v>3.2434782608695651</v>
      </c>
    </row>
    <row r="13729" spans="1:10">
      <c r="A13729" t="s">
        <v>1170</v>
      </c>
      <c r="B13729" t="s">
        <v>1092</v>
      </c>
      <c r="C13729" t="s">
        <v>1181</v>
      </c>
      <c r="D13729" t="str">
        <f>VLOOKUP(C13729,時点区分!$A$2:$C$8,3,0)</f>
        <v>01:現状ー構想策定時</v>
      </c>
      <c r="E13729" t="s">
        <v>2</v>
      </c>
      <c r="F13729" t="str">
        <f>VLOOKUP(E13729,病床機能区分!$A$2:$C$14,3,0)</f>
        <v>03：回復期</v>
      </c>
      <c r="G13729" t="s">
        <v>1190</v>
      </c>
      <c r="H13729" t="s">
        <v>1176</v>
      </c>
      <c r="I13729">
        <v>151</v>
      </c>
      <c r="J13729" s="40">
        <f>I13744</f>
        <v>0.81182795698924726</v>
      </c>
    </row>
    <row r="13730" spans="1:10">
      <c r="A13730" t="s">
        <v>1170</v>
      </c>
      <c r="B13730" t="s">
        <v>1092</v>
      </c>
      <c r="C13730" t="s">
        <v>1181</v>
      </c>
      <c r="D13730" t="str">
        <f>VLOOKUP(C13730,時点区分!$A$2:$C$8,3,0)</f>
        <v>01:現状ー構想策定時</v>
      </c>
      <c r="E13730" t="s">
        <v>3</v>
      </c>
      <c r="F13730" t="str">
        <f>VLOOKUP(E13730,病床機能区分!$A$2:$C$14,3,0)</f>
        <v>04：慢性期</v>
      </c>
      <c r="G13730" t="s">
        <v>1192</v>
      </c>
      <c r="H13730" t="s">
        <v>1176</v>
      </c>
      <c r="I13730">
        <v>298</v>
      </c>
      <c r="J13730" s="40">
        <f>I13745</f>
        <v>3.2747252747252746</v>
      </c>
    </row>
    <row r="13731" spans="1:10">
      <c r="A13731" t="s">
        <v>1170</v>
      </c>
      <c r="B13731" t="s">
        <v>1092</v>
      </c>
      <c r="C13731" t="s">
        <v>1181</v>
      </c>
      <c r="D13731" t="str">
        <f>VLOOKUP(C13731,時点区分!$A$2:$C$8,3,0)</f>
        <v>01:現状ー構想策定時</v>
      </c>
      <c r="E13731" t="s">
        <v>783</v>
      </c>
      <c r="F13731" t="str">
        <f>VLOOKUP(E13731,病床機能区分!$A$2:$C$14,3,0)</f>
        <v>05：未報告</v>
      </c>
      <c r="G13731" t="s">
        <v>1194</v>
      </c>
      <c r="H13731" t="s">
        <v>1176</v>
      </c>
      <c r="I13731">
        <v>0</v>
      </c>
      <c r="J13731" s="40"/>
    </row>
    <row r="13732" spans="1:10">
      <c r="A13732" t="s">
        <v>1170</v>
      </c>
      <c r="B13732" t="s">
        <v>1092</v>
      </c>
      <c r="C13732" t="s">
        <v>1181</v>
      </c>
      <c r="D13732" t="str">
        <f>VLOOKUP(C13732,時点区分!$A$2:$C$8,3,0)</f>
        <v>01:現状ー構想策定時</v>
      </c>
      <c r="E13732" t="s">
        <v>784</v>
      </c>
      <c r="F13732" t="str">
        <f>VLOOKUP(E13732,病床機能区分!$A$2:$C$14,3,0)</f>
        <v>06：合計</v>
      </c>
      <c r="G13732" t="s">
        <v>1196</v>
      </c>
      <c r="H13732" t="s">
        <v>1176</v>
      </c>
      <c r="I13732">
        <v>828</v>
      </c>
      <c r="J13732" s="40">
        <f>I13746</f>
        <v>1.985611510791367</v>
      </c>
    </row>
    <row r="13733" spans="1:10">
      <c r="A13733" t="s">
        <v>1170</v>
      </c>
      <c r="B13733" t="s">
        <v>1092</v>
      </c>
      <c r="C13733" t="s">
        <v>1181</v>
      </c>
      <c r="D13733" t="str">
        <f>VLOOKUP(C13733,時点区分!$A$2:$C$8,3,0)</f>
        <v>01:現状ー構想策定時</v>
      </c>
      <c r="E13733" t="s">
        <v>785</v>
      </c>
      <c r="F13733" t="str">
        <f>VLOOKUP(E13733,病床機能区分!$A$2:$C$14,3,0)</f>
        <v>07：在宅医療等</v>
      </c>
      <c r="G13733" t="s">
        <v>1198</v>
      </c>
      <c r="H13733" t="s">
        <v>1176</v>
      </c>
      <c r="I13733">
        <v>0</v>
      </c>
      <c r="J13733" s="40"/>
    </row>
    <row r="13734" spans="1:10">
      <c r="A13734" t="s">
        <v>1170</v>
      </c>
      <c r="B13734" t="s">
        <v>1092</v>
      </c>
      <c r="C13734" t="s">
        <v>1181</v>
      </c>
      <c r="D13734" t="str">
        <f>VLOOKUP(C13734,時点区分!$A$2:$C$8,3,0)</f>
        <v>01:現状ー構想策定時</v>
      </c>
      <c r="E13734" t="s">
        <v>786</v>
      </c>
      <c r="F13734" t="str">
        <f>VLOOKUP(E13734,病床機能区分!$A$2:$C$14,3,0)</f>
        <v>08：うち訪問診療分</v>
      </c>
      <c r="G13734" t="s">
        <v>1200</v>
      </c>
      <c r="H13734" t="s">
        <v>1176</v>
      </c>
      <c r="I13734">
        <v>0</v>
      </c>
      <c r="J13734" s="40"/>
    </row>
    <row r="13735" spans="1:10">
      <c r="A13735" t="s">
        <v>1170</v>
      </c>
      <c r="B13735" t="s">
        <v>1092</v>
      </c>
      <c r="C13735" t="s">
        <v>1129</v>
      </c>
      <c r="D13735" t="str">
        <f>VLOOKUP(C13735,時点区分!$A$2:$C$8,3,0)</f>
        <v>02:将来</v>
      </c>
      <c r="E13735" t="s">
        <v>0</v>
      </c>
      <c r="F13735" t="str">
        <f>VLOOKUP(E13735,病床機能区分!$A$2:$C$14,3,0)</f>
        <v>01：高度急性期</v>
      </c>
      <c r="G13735" t="s">
        <v>1202</v>
      </c>
      <c r="H13735" t="s">
        <v>1176</v>
      </c>
      <c r="I13735">
        <v>25</v>
      </c>
      <c r="J13735" s="40">
        <f>I13742</f>
        <v>0.24</v>
      </c>
    </row>
    <row r="13736" spans="1:10">
      <c r="A13736" t="s">
        <v>1170</v>
      </c>
      <c r="B13736" t="s">
        <v>1092</v>
      </c>
      <c r="C13736" t="s">
        <v>1129</v>
      </c>
      <c r="D13736" t="str">
        <f>VLOOKUP(C13736,時点区分!$A$2:$C$8,3,0)</f>
        <v>02:将来</v>
      </c>
      <c r="E13736" t="s">
        <v>1</v>
      </c>
      <c r="F13736" t="str">
        <f>VLOOKUP(E13736,病床機能区分!$A$2:$C$14,3,0)</f>
        <v>02：急性期</v>
      </c>
      <c r="G13736" t="s">
        <v>1204</v>
      </c>
      <c r="H13736" t="s">
        <v>1176</v>
      </c>
      <c r="I13736">
        <v>115</v>
      </c>
      <c r="J13736" s="40">
        <f>I13743</f>
        <v>3.2434782608695651</v>
      </c>
    </row>
    <row r="13737" spans="1:10">
      <c r="A13737" t="s">
        <v>1170</v>
      </c>
      <c r="B13737" t="s">
        <v>1092</v>
      </c>
      <c r="C13737" t="s">
        <v>1129</v>
      </c>
      <c r="D13737" t="str">
        <f>VLOOKUP(C13737,時点区分!$A$2:$C$8,3,0)</f>
        <v>02:将来</v>
      </c>
      <c r="E13737" t="s">
        <v>2</v>
      </c>
      <c r="F13737" t="str">
        <f>VLOOKUP(E13737,病床機能区分!$A$2:$C$14,3,0)</f>
        <v>03：回復期</v>
      </c>
      <c r="G13737" t="s">
        <v>1206</v>
      </c>
      <c r="H13737" t="s">
        <v>1176</v>
      </c>
      <c r="I13737">
        <v>186</v>
      </c>
      <c r="J13737" s="40">
        <f>I13744</f>
        <v>0.81182795698924726</v>
      </c>
    </row>
    <row r="13738" spans="1:10">
      <c r="A13738" t="s">
        <v>1170</v>
      </c>
      <c r="B13738" t="s">
        <v>1092</v>
      </c>
      <c r="C13738" t="s">
        <v>1129</v>
      </c>
      <c r="D13738" t="str">
        <f>VLOOKUP(C13738,時点区分!$A$2:$C$8,3,0)</f>
        <v>02:将来</v>
      </c>
      <c r="E13738" t="s">
        <v>3</v>
      </c>
      <c r="F13738" t="str">
        <f>VLOOKUP(E13738,病床機能区分!$A$2:$C$14,3,0)</f>
        <v>04：慢性期</v>
      </c>
      <c r="G13738" t="s">
        <v>1208</v>
      </c>
      <c r="H13738" t="s">
        <v>1176</v>
      </c>
      <c r="I13738">
        <v>91</v>
      </c>
      <c r="J13738" s="40">
        <f>I13745</f>
        <v>3.2747252747252746</v>
      </c>
    </row>
    <row r="13739" spans="1:10">
      <c r="A13739" t="s">
        <v>1170</v>
      </c>
      <c r="B13739" t="s">
        <v>1092</v>
      </c>
      <c r="C13739" t="s">
        <v>1129</v>
      </c>
      <c r="D13739" t="str">
        <f>VLOOKUP(C13739,時点区分!$A$2:$C$8,3,0)</f>
        <v>02:将来</v>
      </c>
      <c r="E13739" t="s">
        <v>784</v>
      </c>
      <c r="F13739" t="str">
        <f>VLOOKUP(E13739,病床機能区分!$A$2:$C$14,3,0)</f>
        <v>06：合計</v>
      </c>
      <c r="G13739" t="s">
        <v>1210</v>
      </c>
      <c r="H13739" t="s">
        <v>1176</v>
      </c>
      <c r="I13739">
        <v>417</v>
      </c>
      <c r="J13739" s="40">
        <f>I13746</f>
        <v>1.985611510791367</v>
      </c>
    </row>
    <row r="13740" spans="1:10">
      <c r="A13740" t="s">
        <v>1170</v>
      </c>
      <c r="B13740" t="s">
        <v>1092</v>
      </c>
      <c r="C13740" t="s">
        <v>1129</v>
      </c>
      <c r="D13740" t="str">
        <f>VLOOKUP(C13740,時点区分!$A$2:$C$8,3,0)</f>
        <v>02:将来</v>
      </c>
      <c r="E13740" t="s">
        <v>785</v>
      </c>
      <c r="F13740" t="str">
        <f>VLOOKUP(E13740,病床機能区分!$A$2:$C$14,3,0)</f>
        <v>07：在宅医療等</v>
      </c>
      <c r="G13740" t="s">
        <v>1212</v>
      </c>
      <c r="H13740" t="s">
        <v>1176</v>
      </c>
      <c r="I13740">
        <v>-677</v>
      </c>
      <c r="J13740" s="40"/>
    </row>
    <row r="13741" spans="1:10">
      <c r="A13741" t="s">
        <v>1170</v>
      </c>
      <c r="B13741" t="s">
        <v>1092</v>
      </c>
      <c r="C13741" t="s">
        <v>1129</v>
      </c>
      <c r="D13741" t="str">
        <f>VLOOKUP(C13741,時点区分!$A$2:$C$8,3,0)</f>
        <v>02:将来</v>
      </c>
      <c r="E13741" t="s">
        <v>786</v>
      </c>
      <c r="F13741" t="str">
        <f>VLOOKUP(E13741,病床機能区分!$A$2:$C$14,3,0)</f>
        <v>08：うち訪問診療分</v>
      </c>
      <c r="G13741" t="s">
        <v>1214</v>
      </c>
      <c r="H13741" t="s">
        <v>1176</v>
      </c>
      <c r="I13741">
        <v>0</v>
      </c>
      <c r="J13741" s="40"/>
    </row>
    <row r="13742" spans="1:10">
      <c r="A13742" t="s">
        <v>1170</v>
      </c>
      <c r="B13742" t="s">
        <v>1092</v>
      </c>
      <c r="C13742" t="s">
        <v>1182</v>
      </c>
      <c r="D13742" t="str">
        <f>VLOOKUP(C13742,時点区分!$A$2:$C$8,3,0)</f>
        <v>03:構想策定時一致率</v>
      </c>
      <c r="E13742" t="s">
        <v>0</v>
      </c>
      <c r="F13742" t="str">
        <f>VLOOKUP(E13742,病床機能区分!$A$2:$C$14,3,0)</f>
        <v>01：高度急性期</v>
      </c>
      <c r="G13742" t="s">
        <v>1216</v>
      </c>
      <c r="H13742" t="s">
        <v>1270</v>
      </c>
      <c r="I13742">
        <v>0.24</v>
      </c>
      <c r="J13742" s="40"/>
    </row>
    <row r="13743" spans="1:10">
      <c r="A13743" t="s">
        <v>1170</v>
      </c>
      <c r="B13743" t="s">
        <v>1092</v>
      </c>
      <c r="C13743" t="s">
        <v>1182</v>
      </c>
      <c r="D13743" t="str">
        <f>VLOOKUP(C13743,時点区分!$A$2:$C$8,3,0)</f>
        <v>03:構想策定時一致率</v>
      </c>
      <c r="E13743" t="s">
        <v>1</v>
      </c>
      <c r="F13743" t="str">
        <f>VLOOKUP(E13743,病床機能区分!$A$2:$C$14,3,0)</f>
        <v>02：急性期</v>
      </c>
      <c r="G13743" t="s">
        <v>1218</v>
      </c>
      <c r="H13743" t="s">
        <v>1270</v>
      </c>
      <c r="I13743">
        <v>3.2434782608695651</v>
      </c>
      <c r="J13743" s="40"/>
    </row>
    <row r="13744" spans="1:10">
      <c r="A13744" t="s">
        <v>1170</v>
      </c>
      <c r="B13744" t="s">
        <v>1092</v>
      </c>
      <c r="C13744" t="s">
        <v>1182</v>
      </c>
      <c r="D13744" t="str">
        <f>VLOOKUP(C13744,時点区分!$A$2:$C$8,3,0)</f>
        <v>03:構想策定時一致率</v>
      </c>
      <c r="E13744" t="s">
        <v>2</v>
      </c>
      <c r="F13744" t="str">
        <f>VLOOKUP(E13744,病床機能区分!$A$2:$C$14,3,0)</f>
        <v>03：回復期</v>
      </c>
      <c r="G13744" t="s">
        <v>1220</v>
      </c>
      <c r="H13744" t="s">
        <v>1270</v>
      </c>
      <c r="I13744">
        <v>0.81182795698924726</v>
      </c>
      <c r="J13744" s="40"/>
    </row>
    <row r="13745" spans="1:10">
      <c r="A13745" t="s">
        <v>1170</v>
      </c>
      <c r="B13745" t="s">
        <v>1092</v>
      </c>
      <c r="C13745" t="s">
        <v>1182</v>
      </c>
      <c r="D13745" t="str">
        <f>VLOOKUP(C13745,時点区分!$A$2:$C$8,3,0)</f>
        <v>03:構想策定時一致率</v>
      </c>
      <c r="E13745" t="s">
        <v>3</v>
      </c>
      <c r="F13745" t="str">
        <f>VLOOKUP(E13745,病床機能区分!$A$2:$C$14,3,0)</f>
        <v>04：慢性期</v>
      </c>
      <c r="G13745" t="s">
        <v>1222</v>
      </c>
      <c r="H13745" t="s">
        <v>1270</v>
      </c>
      <c r="I13745">
        <v>3.2747252747252746</v>
      </c>
      <c r="J13745" s="40"/>
    </row>
    <row r="13746" spans="1:10">
      <c r="A13746" t="s">
        <v>1170</v>
      </c>
      <c r="B13746" t="s">
        <v>1092</v>
      </c>
      <c r="C13746" t="s">
        <v>1182</v>
      </c>
      <c r="D13746" t="str">
        <f>VLOOKUP(C13746,時点区分!$A$2:$C$8,3,0)</f>
        <v>03:構想策定時一致率</v>
      </c>
      <c r="E13746" t="s">
        <v>784</v>
      </c>
      <c r="F13746" t="str">
        <f>VLOOKUP(E13746,病床機能区分!$A$2:$C$14,3,0)</f>
        <v>06：合計</v>
      </c>
      <c r="G13746" t="s">
        <v>1224</v>
      </c>
      <c r="H13746" t="s">
        <v>1270</v>
      </c>
      <c r="I13746">
        <v>1.985611510791367</v>
      </c>
      <c r="J13746" s="40"/>
    </row>
    <row r="13747" spans="1:10">
      <c r="A13747" t="s">
        <v>1170</v>
      </c>
      <c r="B13747" t="s">
        <v>1092</v>
      </c>
      <c r="C13747" t="s">
        <v>1183</v>
      </c>
      <c r="D13747" t="str">
        <f>VLOOKUP(C13747,時点区分!$A$2:$C$8,3,0)</f>
        <v>04:R4年度病床機能報告_2022年時点</v>
      </c>
      <c r="E13747" t="s">
        <v>0</v>
      </c>
      <c r="F13747" t="str">
        <f>VLOOKUP(E13747,病床機能区分!$A$2:$C$14,3,0)</f>
        <v>01：高度急性期</v>
      </c>
      <c r="G13747" t="s">
        <v>1226</v>
      </c>
      <c r="H13747" t="s">
        <v>1176</v>
      </c>
      <c r="I13747">
        <v>6</v>
      </c>
      <c r="J13747" s="40">
        <f>I13754</f>
        <v>0.24</v>
      </c>
    </row>
    <row r="13748" spans="1:10">
      <c r="A13748" t="s">
        <v>1170</v>
      </c>
      <c r="B13748" t="s">
        <v>1092</v>
      </c>
      <c r="C13748" t="s">
        <v>1183</v>
      </c>
      <c r="D13748" t="str">
        <f>VLOOKUP(C13748,時点区分!$A$2:$C$8,3,0)</f>
        <v>04:R4年度病床機能報告_2022年時点</v>
      </c>
      <c r="E13748" t="s">
        <v>1</v>
      </c>
      <c r="F13748" t="str">
        <f>VLOOKUP(E13748,病床機能区分!$A$2:$C$14,3,0)</f>
        <v>02：急性期</v>
      </c>
      <c r="G13748" t="s">
        <v>1228</v>
      </c>
      <c r="H13748" t="s">
        <v>1176</v>
      </c>
      <c r="I13748">
        <v>328</v>
      </c>
      <c r="J13748" s="40">
        <f t="shared" ref="J13748:J13750" si="336">I13755</f>
        <v>2.8521739130434782</v>
      </c>
    </row>
    <row r="13749" spans="1:10">
      <c r="A13749" t="s">
        <v>1170</v>
      </c>
      <c r="B13749" t="s">
        <v>1092</v>
      </c>
      <c r="C13749" t="s">
        <v>1183</v>
      </c>
      <c r="D13749" t="str">
        <f>VLOOKUP(C13749,時点区分!$A$2:$C$8,3,0)</f>
        <v>04:R4年度病床機能報告_2022年時点</v>
      </c>
      <c r="E13749" t="s">
        <v>2</v>
      </c>
      <c r="F13749" t="str">
        <f>VLOOKUP(E13749,病床機能区分!$A$2:$C$14,3,0)</f>
        <v>03：回復期</v>
      </c>
      <c r="G13749" t="s">
        <v>1230</v>
      </c>
      <c r="H13749" t="s">
        <v>1176</v>
      </c>
      <c r="I13749">
        <v>85</v>
      </c>
      <c r="J13749" s="40">
        <f t="shared" si="336"/>
        <v>0.45698924731182794</v>
      </c>
    </row>
    <row r="13750" spans="1:10">
      <c r="A13750" t="s">
        <v>1170</v>
      </c>
      <c r="B13750" t="s">
        <v>1092</v>
      </c>
      <c r="C13750" t="s">
        <v>1183</v>
      </c>
      <c r="D13750" t="str">
        <f>VLOOKUP(C13750,時点区分!$A$2:$C$8,3,0)</f>
        <v>04:R4年度病床機能報告_2022年時点</v>
      </c>
      <c r="E13750" t="s">
        <v>3</v>
      </c>
      <c r="F13750" t="str">
        <f>VLOOKUP(E13750,病床機能区分!$A$2:$C$14,3,0)</f>
        <v>04：慢性期</v>
      </c>
      <c r="G13750" t="s">
        <v>1232</v>
      </c>
      <c r="H13750" t="s">
        <v>1176</v>
      </c>
      <c r="I13750">
        <v>163</v>
      </c>
      <c r="J13750" s="40">
        <f t="shared" si="336"/>
        <v>1.7912087912087913</v>
      </c>
    </row>
    <row r="13751" spans="1:10">
      <c r="A13751" t="s">
        <v>1170</v>
      </c>
      <c r="B13751" t="s">
        <v>1092</v>
      </c>
      <c r="C13751" t="s">
        <v>1183</v>
      </c>
      <c r="D13751" t="str">
        <f>VLOOKUP(C13751,時点区分!$A$2:$C$8,3,0)</f>
        <v>04:R4年度病床機能報告_2022年時点</v>
      </c>
      <c r="E13751" t="s">
        <v>771</v>
      </c>
      <c r="F13751" t="str">
        <f>VLOOKUP(E13751,病床機能区分!$A$2:$C$14,3,0)</f>
        <v>09：休棟中（今後再開する予定）</v>
      </c>
      <c r="G13751" t="s">
        <v>1234</v>
      </c>
      <c r="H13751" t="s">
        <v>1176</v>
      </c>
      <c r="I13751">
        <v>0</v>
      </c>
      <c r="J13751" s="40"/>
    </row>
    <row r="13752" spans="1:10">
      <c r="A13752" t="s">
        <v>1170</v>
      </c>
      <c r="B13752" t="s">
        <v>1092</v>
      </c>
      <c r="C13752" t="s">
        <v>1183</v>
      </c>
      <c r="D13752" t="str">
        <f>VLOOKUP(C13752,時点区分!$A$2:$C$8,3,0)</f>
        <v>04:R4年度病床機能報告_2022年時点</v>
      </c>
      <c r="E13752" t="s">
        <v>772</v>
      </c>
      <c r="F13752" t="str">
        <f>VLOOKUP(E13752,病床機能区分!$A$2:$C$14,3,0)</f>
        <v>10：休棟中（今後廃止する予定）</v>
      </c>
      <c r="G13752" t="s">
        <v>1236</v>
      </c>
      <c r="H13752" t="s">
        <v>1176</v>
      </c>
      <c r="I13752">
        <v>0</v>
      </c>
      <c r="J13752" s="40"/>
    </row>
    <row r="13753" spans="1:10">
      <c r="A13753" t="s">
        <v>1170</v>
      </c>
      <c r="B13753" t="s">
        <v>1092</v>
      </c>
      <c r="C13753" t="s">
        <v>1183</v>
      </c>
      <c r="D13753" t="str">
        <f>VLOOKUP(C13753,時点区分!$A$2:$C$8,3,0)</f>
        <v>04:R4年度病床機能報告_2022年時点</v>
      </c>
      <c r="E13753" t="s">
        <v>784</v>
      </c>
      <c r="F13753" t="str">
        <f>VLOOKUP(E13753,病床機能区分!$A$2:$C$14,3,0)</f>
        <v>06：合計</v>
      </c>
      <c r="G13753" t="s">
        <v>1238</v>
      </c>
      <c r="H13753" t="s">
        <v>1176</v>
      </c>
      <c r="I13753">
        <v>582</v>
      </c>
      <c r="J13753" s="40">
        <f>I13758</f>
        <v>1.3956834532374101</v>
      </c>
    </row>
    <row r="13754" spans="1:10">
      <c r="A13754" t="s">
        <v>1170</v>
      </c>
      <c r="B13754" t="s">
        <v>1092</v>
      </c>
      <c r="C13754" t="s">
        <v>1184</v>
      </c>
      <c r="D13754" t="str">
        <f>VLOOKUP(C13754,時点区分!$A$2:$C$8,3,0)</f>
        <v>05:R4年度現状一致率</v>
      </c>
      <c r="E13754" t="s">
        <v>0</v>
      </c>
      <c r="F13754" t="str">
        <f>VLOOKUP(E13754,病床機能区分!$A$2:$C$14,3,0)</f>
        <v>01：高度急性期</v>
      </c>
      <c r="G13754" t="s">
        <v>1239</v>
      </c>
      <c r="H13754" t="s">
        <v>1270</v>
      </c>
      <c r="I13754">
        <v>0.24</v>
      </c>
      <c r="J13754" s="40"/>
    </row>
    <row r="13755" spans="1:10">
      <c r="A13755" t="s">
        <v>1170</v>
      </c>
      <c r="B13755" t="s">
        <v>1092</v>
      </c>
      <c r="C13755" t="s">
        <v>1184</v>
      </c>
      <c r="D13755" t="str">
        <f>VLOOKUP(C13755,時点区分!$A$2:$C$8,3,0)</f>
        <v>05:R4年度現状一致率</v>
      </c>
      <c r="E13755" t="s">
        <v>1</v>
      </c>
      <c r="F13755" t="str">
        <f>VLOOKUP(E13755,病床機能区分!$A$2:$C$14,3,0)</f>
        <v>02：急性期</v>
      </c>
      <c r="G13755" t="s">
        <v>1241</v>
      </c>
      <c r="H13755" t="s">
        <v>1270</v>
      </c>
      <c r="I13755">
        <v>2.8521739130434782</v>
      </c>
      <c r="J13755" s="40"/>
    </row>
    <row r="13756" spans="1:10">
      <c r="A13756" t="s">
        <v>1170</v>
      </c>
      <c r="B13756" t="s">
        <v>1092</v>
      </c>
      <c r="C13756" t="s">
        <v>1184</v>
      </c>
      <c r="D13756" t="str">
        <f>VLOOKUP(C13756,時点区分!$A$2:$C$8,3,0)</f>
        <v>05:R4年度現状一致率</v>
      </c>
      <c r="E13756" t="s">
        <v>2</v>
      </c>
      <c r="F13756" t="str">
        <f>VLOOKUP(E13756,病床機能区分!$A$2:$C$14,3,0)</f>
        <v>03：回復期</v>
      </c>
      <c r="G13756" t="s">
        <v>1243</v>
      </c>
      <c r="H13756" t="s">
        <v>1270</v>
      </c>
      <c r="I13756">
        <v>0.45698924731182794</v>
      </c>
      <c r="J13756" s="40"/>
    </row>
    <row r="13757" spans="1:10">
      <c r="A13757" t="s">
        <v>1170</v>
      </c>
      <c r="B13757" t="s">
        <v>1092</v>
      </c>
      <c r="C13757" t="s">
        <v>1184</v>
      </c>
      <c r="D13757" t="str">
        <f>VLOOKUP(C13757,時点区分!$A$2:$C$8,3,0)</f>
        <v>05:R4年度現状一致率</v>
      </c>
      <c r="E13757" t="s">
        <v>3</v>
      </c>
      <c r="F13757" t="str">
        <f>VLOOKUP(E13757,病床機能区分!$A$2:$C$14,3,0)</f>
        <v>04：慢性期</v>
      </c>
      <c r="G13757" t="s">
        <v>1245</v>
      </c>
      <c r="H13757" t="s">
        <v>1270</v>
      </c>
      <c r="I13757">
        <v>1.7912087912087913</v>
      </c>
      <c r="J13757" s="40"/>
    </row>
    <row r="13758" spans="1:10">
      <c r="A13758" t="s">
        <v>1170</v>
      </c>
      <c r="B13758" t="s">
        <v>1092</v>
      </c>
      <c r="C13758" t="s">
        <v>1184</v>
      </c>
      <c r="D13758" t="str">
        <f>VLOOKUP(C13758,時点区分!$A$2:$C$8,3,0)</f>
        <v>05:R4年度現状一致率</v>
      </c>
      <c r="E13758" t="s">
        <v>784</v>
      </c>
      <c r="F13758" t="str">
        <f>VLOOKUP(E13758,病床機能区分!$A$2:$C$14,3,0)</f>
        <v>06：合計</v>
      </c>
      <c r="G13758" t="s">
        <v>1247</v>
      </c>
      <c r="H13758" t="s">
        <v>1270</v>
      </c>
      <c r="I13758">
        <v>1.3956834532374101</v>
      </c>
      <c r="J13758" s="40"/>
    </row>
    <row r="13759" spans="1:10">
      <c r="A13759" t="s">
        <v>1170</v>
      </c>
      <c r="B13759" t="s">
        <v>1092</v>
      </c>
      <c r="C13759" t="s">
        <v>1185</v>
      </c>
      <c r="D13759" t="str">
        <f>VLOOKUP(C13759,時点区分!$A$2:$C$8,3,0)</f>
        <v>06:R4年度病床機能報告_2025年時点</v>
      </c>
      <c r="E13759" t="s">
        <v>0</v>
      </c>
      <c r="F13759" t="str">
        <f>VLOOKUP(E13759,病床機能区分!$A$2:$C$14,3,0)</f>
        <v>01：高度急性期</v>
      </c>
      <c r="G13759" t="s">
        <v>1249</v>
      </c>
      <c r="H13759" t="s">
        <v>1176</v>
      </c>
      <c r="I13759">
        <v>6</v>
      </c>
      <c r="J13759" s="40">
        <f>I13767</f>
        <v>0.24</v>
      </c>
    </row>
    <row r="13760" spans="1:10">
      <c r="A13760" t="s">
        <v>1170</v>
      </c>
      <c r="B13760" t="s">
        <v>1092</v>
      </c>
      <c r="C13760" t="s">
        <v>1185</v>
      </c>
      <c r="D13760" t="str">
        <f>VLOOKUP(C13760,時点区分!$A$2:$C$8,3,0)</f>
        <v>06:R4年度病床機能報告_2025年時点</v>
      </c>
      <c r="E13760" t="s">
        <v>1</v>
      </c>
      <c r="F13760" t="str">
        <f>VLOOKUP(E13760,病床機能区分!$A$2:$C$14,3,0)</f>
        <v>02：急性期</v>
      </c>
      <c r="G13760" t="s">
        <v>1251</v>
      </c>
      <c r="H13760" t="s">
        <v>1176</v>
      </c>
      <c r="I13760">
        <v>290</v>
      </c>
      <c r="J13760" s="40">
        <f>I13768</f>
        <v>2.5217391304347827</v>
      </c>
    </row>
    <row r="13761" spans="1:10">
      <c r="A13761" t="s">
        <v>1170</v>
      </c>
      <c r="B13761" t="s">
        <v>1092</v>
      </c>
      <c r="C13761" t="s">
        <v>1185</v>
      </c>
      <c r="D13761" t="str">
        <f>VLOOKUP(C13761,時点区分!$A$2:$C$8,3,0)</f>
        <v>06:R4年度病床機能報告_2025年時点</v>
      </c>
      <c r="E13761" t="s">
        <v>2</v>
      </c>
      <c r="F13761" t="str">
        <f>VLOOKUP(E13761,病床機能区分!$A$2:$C$14,3,0)</f>
        <v>03：回復期</v>
      </c>
      <c r="G13761" t="s">
        <v>1253</v>
      </c>
      <c r="H13761" t="s">
        <v>1176</v>
      </c>
      <c r="I13761">
        <v>123</v>
      </c>
      <c r="J13761" s="40">
        <f>I13769</f>
        <v>0.66129032258064513</v>
      </c>
    </row>
    <row r="13762" spans="1:10">
      <c r="A13762" t="s">
        <v>1170</v>
      </c>
      <c r="B13762" t="s">
        <v>1092</v>
      </c>
      <c r="C13762" t="s">
        <v>1185</v>
      </c>
      <c r="D13762" t="str">
        <f>VLOOKUP(C13762,時点区分!$A$2:$C$8,3,0)</f>
        <v>06:R4年度病床機能報告_2025年時点</v>
      </c>
      <c r="E13762" t="s">
        <v>3</v>
      </c>
      <c r="F13762" t="str">
        <f>VLOOKUP(E13762,病床機能区分!$A$2:$C$14,3,0)</f>
        <v>04：慢性期</v>
      </c>
      <c r="G13762" t="s">
        <v>1255</v>
      </c>
      <c r="H13762" t="s">
        <v>1176</v>
      </c>
      <c r="I13762">
        <v>163</v>
      </c>
      <c r="J13762" s="40">
        <f>I13770</f>
        <v>1.7912087912087913</v>
      </c>
    </row>
    <row r="13763" spans="1:10">
      <c r="A13763" t="s">
        <v>1170</v>
      </c>
      <c r="B13763" t="s">
        <v>1092</v>
      </c>
      <c r="C13763" t="s">
        <v>1185</v>
      </c>
      <c r="D13763" t="str">
        <f>VLOOKUP(C13763,時点区分!$A$2:$C$8,3,0)</f>
        <v>06:R4年度病床機能報告_2025年時点</v>
      </c>
      <c r="E13763" t="s">
        <v>779</v>
      </c>
      <c r="F13763" t="str">
        <f>VLOOKUP(E13763,病床機能区分!$A$2:$C$14,3,0)</f>
        <v>11：介護保険施設等へ移行予定</v>
      </c>
      <c r="G13763" t="s">
        <v>1257</v>
      </c>
      <c r="H13763" t="s">
        <v>1176</v>
      </c>
      <c r="I13763">
        <v>0</v>
      </c>
      <c r="J13763" s="40"/>
    </row>
    <row r="13764" spans="1:10">
      <c r="A13764" t="s">
        <v>1170</v>
      </c>
      <c r="B13764" t="s">
        <v>1092</v>
      </c>
      <c r="C13764" t="s">
        <v>1185</v>
      </c>
      <c r="D13764" t="str">
        <f>VLOOKUP(C13764,時点区分!$A$2:$C$8,3,0)</f>
        <v>06:R4年度病床機能報告_2025年時点</v>
      </c>
      <c r="E13764" t="s">
        <v>780</v>
      </c>
      <c r="F13764" t="str">
        <f>VLOOKUP(E13764,病床機能区分!$A$2:$C$14,3,0)</f>
        <v>12：休棟予定</v>
      </c>
      <c r="G13764" t="s">
        <v>1259</v>
      </c>
      <c r="H13764" t="s">
        <v>1176</v>
      </c>
      <c r="I13764">
        <v>0</v>
      </c>
      <c r="J13764" s="40"/>
    </row>
    <row r="13765" spans="1:10">
      <c r="A13765" t="s">
        <v>1170</v>
      </c>
      <c r="B13765" t="s">
        <v>1092</v>
      </c>
      <c r="C13765" t="s">
        <v>1185</v>
      </c>
      <c r="D13765" t="str">
        <f>VLOOKUP(C13765,時点区分!$A$2:$C$8,3,0)</f>
        <v>06:R4年度病床機能報告_2025年時点</v>
      </c>
      <c r="E13765" t="s">
        <v>781</v>
      </c>
      <c r="F13765" t="str">
        <f>VLOOKUP(E13765,病床機能区分!$A$2:$C$14,3,0)</f>
        <v>13：廃止予定</v>
      </c>
      <c r="G13765" t="s">
        <v>1261</v>
      </c>
      <c r="H13765" t="s">
        <v>1176</v>
      </c>
      <c r="I13765">
        <v>0</v>
      </c>
      <c r="J13765" s="40"/>
    </row>
    <row r="13766" spans="1:10">
      <c r="A13766" t="s">
        <v>1170</v>
      </c>
      <c r="B13766" t="s">
        <v>1092</v>
      </c>
      <c r="C13766" t="s">
        <v>1185</v>
      </c>
      <c r="D13766" t="str">
        <f>VLOOKUP(C13766,時点区分!$A$2:$C$8,3,0)</f>
        <v>06:R4年度病床機能報告_2025年時点</v>
      </c>
      <c r="E13766" t="s">
        <v>784</v>
      </c>
      <c r="F13766" t="str">
        <f>VLOOKUP(E13766,病床機能区分!$A$2:$C$14,3,0)</f>
        <v>06：合計</v>
      </c>
      <c r="G13766" t="s">
        <v>1263</v>
      </c>
      <c r="H13766" t="s">
        <v>1176</v>
      </c>
      <c r="I13766">
        <v>582</v>
      </c>
      <c r="J13766" s="40">
        <f>I13771</f>
        <v>1.3956834532374101</v>
      </c>
    </row>
    <row r="13767" spans="1:10">
      <c r="A13767" t="s">
        <v>1170</v>
      </c>
      <c r="B13767" t="s">
        <v>1092</v>
      </c>
      <c r="C13767" t="s">
        <v>1278</v>
      </c>
      <c r="D13767" t="str">
        <f>VLOOKUP(C13767,時点区分!$A$2:$C$8,3,0)</f>
        <v>07:R4年度将来一致率</v>
      </c>
      <c r="E13767" t="s">
        <v>0</v>
      </c>
      <c r="F13767" t="str">
        <f>VLOOKUP(E13767,病床機能区分!$A$2:$C$14,3,0)</f>
        <v>01：高度急性期</v>
      </c>
      <c r="G13767" t="s">
        <v>1281</v>
      </c>
      <c r="H13767" t="s">
        <v>1270</v>
      </c>
      <c r="I13767">
        <v>0.24</v>
      </c>
      <c r="J13767" s="40"/>
    </row>
    <row r="13768" spans="1:10">
      <c r="A13768" t="s">
        <v>1170</v>
      </c>
      <c r="B13768" t="s">
        <v>1092</v>
      </c>
      <c r="C13768" t="s">
        <v>1278</v>
      </c>
      <c r="D13768" t="str">
        <f>VLOOKUP(C13768,時点区分!$A$2:$C$8,3,0)</f>
        <v>07:R4年度将来一致率</v>
      </c>
      <c r="E13768" t="s">
        <v>1</v>
      </c>
      <c r="F13768" t="str">
        <f>VLOOKUP(E13768,病床機能区分!$A$2:$C$14,3,0)</f>
        <v>02：急性期</v>
      </c>
      <c r="G13768" t="s">
        <v>1283</v>
      </c>
      <c r="H13768" t="s">
        <v>1270</v>
      </c>
      <c r="I13768">
        <v>2.5217391304347827</v>
      </c>
      <c r="J13768" s="40"/>
    </row>
    <row r="13769" spans="1:10">
      <c r="A13769" t="s">
        <v>1170</v>
      </c>
      <c r="B13769" t="s">
        <v>1092</v>
      </c>
      <c r="C13769" t="s">
        <v>1278</v>
      </c>
      <c r="D13769" t="str">
        <f>VLOOKUP(C13769,時点区分!$A$2:$C$8,3,0)</f>
        <v>07:R4年度将来一致率</v>
      </c>
      <c r="E13769" t="s">
        <v>2</v>
      </c>
      <c r="F13769" t="str">
        <f>VLOOKUP(E13769,病床機能区分!$A$2:$C$14,3,0)</f>
        <v>03：回復期</v>
      </c>
      <c r="G13769" t="s">
        <v>1285</v>
      </c>
      <c r="H13769" t="s">
        <v>1270</v>
      </c>
      <c r="I13769">
        <v>0.66129032258064513</v>
      </c>
      <c r="J13769" s="40"/>
    </row>
    <row r="13770" spans="1:10">
      <c r="A13770" t="s">
        <v>1170</v>
      </c>
      <c r="B13770" t="s">
        <v>1092</v>
      </c>
      <c r="C13770" t="s">
        <v>1278</v>
      </c>
      <c r="D13770" t="str">
        <f>VLOOKUP(C13770,時点区分!$A$2:$C$8,3,0)</f>
        <v>07:R4年度将来一致率</v>
      </c>
      <c r="E13770" t="s">
        <v>3</v>
      </c>
      <c r="F13770" t="str">
        <f>VLOOKUP(E13770,病床機能区分!$A$2:$C$14,3,0)</f>
        <v>04：慢性期</v>
      </c>
      <c r="G13770" t="s">
        <v>1287</v>
      </c>
      <c r="H13770" t="s">
        <v>1270</v>
      </c>
      <c r="I13770">
        <v>1.7912087912087913</v>
      </c>
      <c r="J13770" s="40"/>
    </row>
    <row r="13771" spans="1:10" ht="14" thickBot="1">
      <c r="A13771" t="s">
        <v>1170</v>
      </c>
      <c r="B13771" t="s">
        <v>1092</v>
      </c>
      <c r="C13771" t="s">
        <v>1278</v>
      </c>
      <c r="D13771" t="str">
        <f>VLOOKUP(C13771,時点区分!$A$2:$C$8,3,0)</f>
        <v>07:R4年度将来一致率</v>
      </c>
      <c r="E13771" t="s">
        <v>784</v>
      </c>
      <c r="F13771" t="str">
        <f>VLOOKUP(E13771,病床機能区分!$A$2:$C$14,3,0)</f>
        <v>06：合計</v>
      </c>
      <c r="G13771" t="s">
        <v>1289</v>
      </c>
      <c r="H13771" t="s">
        <v>1270</v>
      </c>
      <c r="I13771">
        <v>1.3956834532374101</v>
      </c>
      <c r="J13771" s="41"/>
    </row>
    <row r="13772" spans="1:10">
      <c r="A13772" t="s">
        <v>1170</v>
      </c>
      <c r="B13772" t="s">
        <v>1093</v>
      </c>
      <c r="C13772" t="s">
        <v>1181</v>
      </c>
      <c r="D13772" t="str">
        <f>VLOOKUP(C13772,時点区分!$A$2:$C$8,3,0)</f>
        <v>01:現状ー構想策定時</v>
      </c>
      <c r="E13772" t="s">
        <v>0</v>
      </c>
      <c r="F13772" t="str">
        <f>VLOOKUP(E13772,病床機能区分!$A$2:$C$14,3,0)</f>
        <v>01：高度急性期</v>
      </c>
      <c r="G13772" t="s">
        <v>1186</v>
      </c>
      <c r="H13772" t="s">
        <v>1176</v>
      </c>
      <c r="I13772">
        <v>0</v>
      </c>
      <c r="J13772" s="39">
        <f>I13787</f>
        <v>0</v>
      </c>
    </row>
    <row r="13773" spans="1:10">
      <c r="A13773" t="s">
        <v>1170</v>
      </c>
      <c r="B13773" t="s">
        <v>1093</v>
      </c>
      <c r="C13773" t="s">
        <v>1181</v>
      </c>
      <c r="D13773" t="str">
        <f>VLOOKUP(C13773,時点区分!$A$2:$C$8,3,0)</f>
        <v>01:現状ー構想策定時</v>
      </c>
      <c r="E13773" t="s">
        <v>1</v>
      </c>
      <c r="F13773" t="str">
        <f>VLOOKUP(E13773,病床機能区分!$A$2:$C$14,3,0)</f>
        <v>02：急性期</v>
      </c>
      <c r="G13773" t="s">
        <v>1188</v>
      </c>
      <c r="H13773" t="s">
        <v>1176</v>
      </c>
      <c r="I13773">
        <v>987</v>
      </c>
      <c r="J13773" s="40">
        <f>I13788</f>
        <v>2.7960339943342776</v>
      </c>
    </row>
    <row r="13774" spans="1:10">
      <c r="A13774" t="s">
        <v>1170</v>
      </c>
      <c r="B13774" t="s">
        <v>1093</v>
      </c>
      <c r="C13774" t="s">
        <v>1181</v>
      </c>
      <c r="D13774" t="str">
        <f>VLOOKUP(C13774,時点区分!$A$2:$C$8,3,0)</f>
        <v>01:現状ー構想策定時</v>
      </c>
      <c r="E13774" t="s">
        <v>2</v>
      </c>
      <c r="F13774" t="str">
        <f>VLOOKUP(E13774,病床機能区分!$A$2:$C$14,3,0)</f>
        <v>03：回復期</v>
      </c>
      <c r="G13774" t="s">
        <v>1190</v>
      </c>
      <c r="H13774" t="s">
        <v>1176</v>
      </c>
      <c r="I13774">
        <v>425</v>
      </c>
      <c r="J13774" s="40">
        <f>I13789</f>
        <v>0.81730769230769229</v>
      </c>
    </row>
    <row r="13775" spans="1:10">
      <c r="A13775" t="s">
        <v>1170</v>
      </c>
      <c r="B13775" t="s">
        <v>1093</v>
      </c>
      <c r="C13775" t="s">
        <v>1181</v>
      </c>
      <c r="D13775" t="str">
        <f>VLOOKUP(C13775,時点区分!$A$2:$C$8,3,0)</f>
        <v>01:現状ー構想策定時</v>
      </c>
      <c r="E13775" t="s">
        <v>3</v>
      </c>
      <c r="F13775" t="str">
        <f>VLOOKUP(E13775,病床機能区分!$A$2:$C$14,3,0)</f>
        <v>04：慢性期</v>
      </c>
      <c r="G13775" t="s">
        <v>1192</v>
      </c>
      <c r="H13775" t="s">
        <v>1176</v>
      </c>
      <c r="I13775">
        <v>1662</v>
      </c>
      <c r="J13775" s="40">
        <f>I13790</f>
        <v>3.0664206642066421</v>
      </c>
    </row>
    <row r="13776" spans="1:10">
      <c r="A13776" t="s">
        <v>1170</v>
      </c>
      <c r="B13776" t="s">
        <v>1093</v>
      </c>
      <c r="C13776" t="s">
        <v>1181</v>
      </c>
      <c r="D13776" t="str">
        <f>VLOOKUP(C13776,時点区分!$A$2:$C$8,3,0)</f>
        <v>01:現状ー構想策定時</v>
      </c>
      <c r="E13776" t="s">
        <v>783</v>
      </c>
      <c r="F13776" t="str">
        <f>VLOOKUP(E13776,病床機能区分!$A$2:$C$14,3,0)</f>
        <v>05：未報告</v>
      </c>
      <c r="G13776" t="s">
        <v>1194</v>
      </c>
      <c r="H13776" t="s">
        <v>1176</v>
      </c>
      <c r="I13776">
        <v>0</v>
      </c>
      <c r="J13776" s="40"/>
    </row>
    <row r="13777" spans="1:10">
      <c r="A13777" t="s">
        <v>1170</v>
      </c>
      <c r="B13777" t="s">
        <v>1093</v>
      </c>
      <c r="C13777" t="s">
        <v>1181</v>
      </c>
      <c r="D13777" t="str">
        <f>VLOOKUP(C13777,時点区分!$A$2:$C$8,3,0)</f>
        <v>01:現状ー構想策定時</v>
      </c>
      <c r="E13777" t="s">
        <v>784</v>
      </c>
      <c r="F13777" t="str">
        <f>VLOOKUP(E13777,病床機能区分!$A$2:$C$14,3,0)</f>
        <v>06：合計</v>
      </c>
      <c r="G13777" t="s">
        <v>1196</v>
      </c>
      <c r="H13777" t="s">
        <v>1176</v>
      </c>
      <c r="I13777">
        <v>3074</v>
      </c>
      <c r="J13777" s="40">
        <f>I13791</f>
        <v>2.1011619958988379</v>
      </c>
    </row>
    <row r="13778" spans="1:10">
      <c r="A13778" t="s">
        <v>1170</v>
      </c>
      <c r="B13778" t="s">
        <v>1093</v>
      </c>
      <c r="C13778" t="s">
        <v>1181</v>
      </c>
      <c r="D13778" t="str">
        <f>VLOOKUP(C13778,時点区分!$A$2:$C$8,3,0)</f>
        <v>01:現状ー構想策定時</v>
      </c>
      <c r="E13778" t="s">
        <v>785</v>
      </c>
      <c r="F13778" t="str">
        <f>VLOOKUP(E13778,病床機能区分!$A$2:$C$14,3,0)</f>
        <v>07：在宅医療等</v>
      </c>
      <c r="G13778" t="s">
        <v>1198</v>
      </c>
      <c r="H13778" t="s">
        <v>1176</v>
      </c>
      <c r="I13778">
        <v>0</v>
      </c>
      <c r="J13778" s="40"/>
    </row>
    <row r="13779" spans="1:10">
      <c r="A13779" t="s">
        <v>1170</v>
      </c>
      <c r="B13779" t="s">
        <v>1093</v>
      </c>
      <c r="C13779" t="s">
        <v>1181</v>
      </c>
      <c r="D13779" t="str">
        <f>VLOOKUP(C13779,時点区分!$A$2:$C$8,3,0)</f>
        <v>01:現状ー構想策定時</v>
      </c>
      <c r="E13779" t="s">
        <v>786</v>
      </c>
      <c r="F13779" t="str">
        <f>VLOOKUP(E13779,病床機能区分!$A$2:$C$14,3,0)</f>
        <v>08：うち訪問診療分</v>
      </c>
      <c r="G13779" t="s">
        <v>1200</v>
      </c>
      <c r="H13779" t="s">
        <v>1176</v>
      </c>
      <c r="I13779">
        <v>0</v>
      </c>
      <c r="J13779" s="40"/>
    </row>
    <row r="13780" spans="1:10">
      <c r="A13780" t="s">
        <v>1170</v>
      </c>
      <c r="B13780" t="s">
        <v>1093</v>
      </c>
      <c r="C13780" t="s">
        <v>1129</v>
      </c>
      <c r="D13780" t="str">
        <f>VLOOKUP(C13780,時点区分!$A$2:$C$8,3,0)</f>
        <v>02:将来</v>
      </c>
      <c r="E13780" t="s">
        <v>0</v>
      </c>
      <c r="F13780" t="str">
        <f>VLOOKUP(E13780,病床機能区分!$A$2:$C$14,3,0)</f>
        <v>01：高度急性期</v>
      </c>
      <c r="G13780" t="s">
        <v>1202</v>
      </c>
      <c r="H13780" t="s">
        <v>1176</v>
      </c>
      <c r="I13780">
        <v>48</v>
      </c>
      <c r="J13780" s="40">
        <f>I13787</f>
        <v>0</v>
      </c>
    </row>
    <row r="13781" spans="1:10">
      <c r="A13781" t="s">
        <v>1170</v>
      </c>
      <c r="B13781" t="s">
        <v>1093</v>
      </c>
      <c r="C13781" t="s">
        <v>1129</v>
      </c>
      <c r="D13781" t="str">
        <f>VLOOKUP(C13781,時点区分!$A$2:$C$8,3,0)</f>
        <v>02:将来</v>
      </c>
      <c r="E13781" t="s">
        <v>1</v>
      </c>
      <c r="F13781" t="str">
        <f>VLOOKUP(E13781,病床機能区分!$A$2:$C$14,3,0)</f>
        <v>02：急性期</v>
      </c>
      <c r="G13781" t="s">
        <v>1204</v>
      </c>
      <c r="H13781" t="s">
        <v>1176</v>
      </c>
      <c r="I13781">
        <v>353</v>
      </c>
      <c r="J13781" s="40">
        <f>I13788</f>
        <v>2.7960339943342776</v>
      </c>
    </row>
    <row r="13782" spans="1:10">
      <c r="A13782" t="s">
        <v>1170</v>
      </c>
      <c r="B13782" t="s">
        <v>1093</v>
      </c>
      <c r="C13782" t="s">
        <v>1129</v>
      </c>
      <c r="D13782" t="str">
        <f>VLOOKUP(C13782,時点区分!$A$2:$C$8,3,0)</f>
        <v>02:将来</v>
      </c>
      <c r="E13782" t="s">
        <v>2</v>
      </c>
      <c r="F13782" t="str">
        <f>VLOOKUP(E13782,病床機能区分!$A$2:$C$14,3,0)</f>
        <v>03：回復期</v>
      </c>
      <c r="G13782" t="s">
        <v>1206</v>
      </c>
      <c r="H13782" t="s">
        <v>1176</v>
      </c>
      <c r="I13782">
        <v>520</v>
      </c>
      <c r="J13782" s="40">
        <f>I13789</f>
        <v>0.81730769230769229</v>
      </c>
    </row>
    <row r="13783" spans="1:10">
      <c r="A13783" t="s">
        <v>1170</v>
      </c>
      <c r="B13783" t="s">
        <v>1093</v>
      </c>
      <c r="C13783" t="s">
        <v>1129</v>
      </c>
      <c r="D13783" t="str">
        <f>VLOOKUP(C13783,時点区分!$A$2:$C$8,3,0)</f>
        <v>02:将来</v>
      </c>
      <c r="E13783" t="s">
        <v>3</v>
      </c>
      <c r="F13783" t="str">
        <f>VLOOKUP(E13783,病床機能区分!$A$2:$C$14,3,0)</f>
        <v>04：慢性期</v>
      </c>
      <c r="G13783" t="s">
        <v>1208</v>
      </c>
      <c r="H13783" t="s">
        <v>1176</v>
      </c>
      <c r="I13783">
        <v>542</v>
      </c>
      <c r="J13783" s="40">
        <f>I13790</f>
        <v>3.0664206642066421</v>
      </c>
    </row>
    <row r="13784" spans="1:10">
      <c r="A13784" t="s">
        <v>1170</v>
      </c>
      <c r="B13784" t="s">
        <v>1093</v>
      </c>
      <c r="C13784" t="s">
        <v>1129</v>
      </c>
      <c r="D13784" t="str">
        <f>VLOOKUP(C13784,時点区分!$A$2:$C$8,3,0)</f>
        <v>02:将来</v>
      </c>
      <c r="E13784" t="s">
        <v>784</v>
      </c>
      <c r="F13784" t="str">
        <f>VLOOKUP(E13784,病床機能区分!$A$2:$C$14,3,0)</f>
        <v>06：合計</v>
      </c>
      <c r="G13784" t="s">
        <v>1210</v>
      </c>
      <c r="H13784" t="s">
        <v>1176</v>
      </c>
      <c r="I13784">
        <v>1463</v>
      </c>
      <c r="J13784" s="40">
        <f>I13791</f>
        <v>2.1011619958988379</v>
      </c>
    </row>
    <row r="13785" spans="1:10">
      <c r="A13785" t="s">
        <v>1170</v>
      </c>
      <c r="B13785" t="s">
        <v>1093</v>
      </c>
      <c r="C13785" t="s">
        <v>1129</v>
      </c>
      <c r="D13785" t="str">
        <f>VLOOKUP(C13785,時点区分!$A$2:$C$8,3,0)</f>
        <v>02:将来</v>
      </c>
      <c r="E13785" t="s">
        <v>785</v>
      </c>
      <c r="F13785" t="str">
        <f>VLOOKUP(E13785,病床機能区分!$A$2:$C$14,3,0)</f>
        <v>07：在宅医療等</v>
      </c>
      <c r="G13785" t="s">
        <v>1212</v>
      </c>
      <c r="H13785" t="s">
        <v>1176</v>
      </c>
      <c r="I13785">
        <v>-1678</v>
      </c>
      <c r="J13785" s="40"/>
    </row>
    <row r="13786" spans="1:10">
      <c r="A13786" t="s">
        <v>1170</v>
      </c>
      <c r="B13786" t="s">
        <v>1093</v>
      </c>
      <c r="C13786" t="s">
        <v>1129</v>
      </c>
      <c r="D13786" t="str">
        <f>VLOOKUP(C13786,時点区分!$A$2:$C$8,3,0)</f>
        <v>02:将来</v>
      </c>
      <c r="E13786" t="s">
        <v>786</v>
      </c>
      <c r="F13786" t="str">
        <f>VLOOKUP(E13786,病床機能区分!$A$2:$C$14,3,0)</f>
        <v>08：うち訪問診療分</v>
      </c>
      <c r="G13786" t="s">
        <v>1214</v>
      </c>
      <c r="H13786" t="s">
        <v>1176</v>
      </c>
      <c r="I13786">
        <v>0</v>
      </c>
      <c r="J13786" s="40"/>
    </row>
    <row r="13787" spans="1:10">
      <c r="A13787" t="s">
        <v>1170</v>
      </c>
      <c r="B13787" t="s">
        <v>1093</v>
      </c>
      <c r="C13787" t="s">
        <v>1182</v>
      </c>
      <c r="D13787" t="str">
        <f>VLOOKUP(C13787,時点区分!$A$2:$C$8,3,0)</f>
        <v>03:構想策定時一致率</v>
      </c>
      <c r="E13787" t="s">
        <v>0</v>
      </c>
      <c r="F13787" t="str">
        <f>VLOOKUP(E13787,病床機能区分!$A$2:$C$14,3,0)</f>
        <v>01：高度急性期</v>
      </c>
      <c r="G13787" t="s">
        <v>1216</v>
      </c>
      <c r="H13787" t="s">
        <v>1270</v>
      </c>
      <c r="I13787">
        <v>0</v>
      </c>
      <c r="J13787" s="40"/>
    </row>
    <row r="13788" spans="1:10">
      <c r="A13788" t="s">
        <v>1170</v>
      </c>
      <c r="B13788" t="s">
        <v>1093</v>
      </c>
      <c r="C13788" t="s">
        <v>1182</v>
      </c>
      <c r="D13788" t="str">
        <f>VLOOKUP(C13788,時点区分!$A$2:$C$8,3,0)</f>
        <v>03:構想策定時一致率</v>
      </c>
      <c r="E13788" t="s">
        <v>1</v>
      </c>
      <c r="F13788" t="str">
        <f>VLOOKUP(E13788,病床機能区分!$A$2:$C$14,3,0)</f>
        <v>02：急性期</v>
      </c>
      <c r="G13788" t="s">
        <v>1218</v>
      </c>
      <c r="H13788" t="s">
        <v>1270</v>
      </c>
      <c r="I13788">
        <v>2.7960339943342776</v>
      </c>
      <c r="J13788" s="40"/>
    </row>
    <row r="13789" spans="1:10">
      <c r="A13789" t="s">
        <v>1170</v>
      </c>
      <c r="B13789" t="s">
        <v>1093</v>
      </c>
      <c r="C13789" t="s">
        <v>1182</v>
      </c>
      <c r="D13789" t="str">
        <f>VLOOKUP(C13789,時点区分!$A$2:$C$8,3,0)</f>
        <v>03:構想策定時一致率</v>
      </c>
      <c r="E13789" t="s">
        <v>2</v>
      </c>
      <c r="F13789" t="str">
        <f>VLOOKUP(E13789,病床機能区分!$A$2:$C$14,3,0)</f>
        <v>03：回復期</v>
      </c>
      <c r="G13789" t="s">
        <v>1220</v>
      </c>
      <c r="H13789" t="s">
        <v>1270</v>
      </c>
      <c r="I13789">
        <v>0.81730769230769229</v>
      </c>
      <c r="J13789" s="40"/>
    </row>
    <row r="13790" spans="1:10">
      <c r="A13790" t="s">
        <v>1170</v>
      </c>
      <c r="B13790" t="s">
        <v>1093</v>
      </c>
      <c r="C13790" t="s">
        <v>1182</v>
      </c>
      <c r="D13790" t="str">
        <f>VLOOKUP(C13790,時点区分!$A$2:$C$8,3,0)</f>
        <v>03:構想策定時一致率</v>
      </c>
      <c r="E13790" t="s">
        <v>3</v>
      </c>
      <c r="F13790" t="str">
        <f>VLOOKUP(E13790,病床機能区分!$A$2:$C$14,3,0)</f>
        <v>04：慢性期</v>
      </c>
      <c r="G13790" t="s">
        <v>1222</v>
      </c>
      <c r="H13790" t="s">
        <v>1270</v>
      </c>
      <c r="I13790">
        <v>3.0664206642066421</v>
      </c>
      <c r="J13790" s="40"/>
    </row>
    <row r="13791" spans="1:10">
      <c r="A13791" t="s">
        <v>1170</v>
      </c>
      <c r="B13791" t="s">
        <v>1093</v>
      </c>
      <c r="C13791" t="s">
        <v>1182</v>
      </c>
      <c r="D13791" t="str">
        <f>VLOOKUP(C13791,時点区分!$A$2:$C$8,3,0)</f>
        <v>03:構想策定時一致率</v>
      </c>
      <c r="E13791" t="s">
        <v>784</v>
      </c>
      <c r="F13791" t="str">
        <f>VLOOKUP(E13791,病床機能区分!$A$2:$C$14,3,0)</f>
        <v>06：合計</v>
      </c>
      <c r="G13791" t="s">
        <v>1224</v>
      </c>
      <c r="H13791" t="s">
        <v>1270</v>
      </c>
      <c r="I13791">
        <v>2.1011619958988379</v>
      </c>
      <c r="J13791" s="40"/>
    </row>
    <row r="13792" spans="1:10">
      <c r="A13792" t="s">
        <v>1170</v>
      </c>
      <c r="B13792" t="s">
        <v>1093</v>
      </c>
      <c r="C13792" t="s">
        <v>1183</v>
      </c>
      <c r="D13792" t="str">
        <f>VLOOKUP(C13792,時点区分!$A$2:$C$8,3,0)</f>
        <v>04:R4年度病床機能報告_2022年時点</v>
      </c>
      <c r="E13792" t="s">
        <v>0</v>
      </c>
      <c r="F13792" t="str">
        <f>VLOOKUP(E13792,病床機能区分!$A$2:$C$14,3,0)</f>
        <v>01：高度急性期</v>
      </c>
      <c r="G13792" t="s">
        <v>1226</v>
      </c>
      <c r="H13792" t="s">
        <v>1176</v>
      </c>
      <c r="I13792">
        <v>0</v>
      </c>
      <c r="J13792" s="40">
        <f>I13799</f>
        <v>0</v>
      </c>
    </row>
    <row r="13793" spans="1:10">
      <c r="A13793" t="s">
        <v>1170</v>
      </c>
      <c r="B13793" t="s">
        <v>1093</v>
      </c>
      <c r="C13793" t="s">
        <v>1183</v>
      </c>
      <c r="D13793" t="str">
        <f>VLOOKUP(C13793,時点区分!$A$2:$C$8,3,0)</f>
        <v>04:R4年度病床機能報告_2022年時点</v>
      </c>
      <c r="E13793" t="s">
        <v>1</v>
      </c>
      <c r="F13793" t="str">
        <f>VLOOKUP(E13793,病床機能区分!$A$2:$C$14,3,0)</f>
        <v>02：急性期</v>
      </c>
      <c r="G13793" t="s">
        <v>1228</v>
      </c>
      <c r="H13793" t="s">
        <v>1176</v>
      </c>
      <c r="I13793">
        <v>554</v>
      </c>
      <c r="J13793" s="40">
        <f t="shared" ref="J13793:J13795" si="337">I13800</f>
        <v>1.5694050991501416</v>
      </c>
    </row>
    <row r="13794" spans="1:10">
      <c r="A13794" t="s">
        <v>1170</v>
      </c>
      <c r="B13794" t="s">
        <v>1093</v>
      </c>
      <c r="C13794" t="s">
        <v>1183</v>
      </c>
      <c r="D13794" t="str">
        <f>VLOOKUP(C13794,時点区分!$A$2:$C$8,3,0)</f>
        <v>04:R4年度病床機能報告_2022年時点</v>
      </c>
      <c r="E13794" t="s">
        <v>2</v>
      </c>
      <c r="F13794" t="str">
        <f>VLOOKUP(E13794,病床機能区分!$A$2:$C$14,3,0)</f>
        <v>03：回復期</v>
      </c>
      <c r="G13794" t="s">
        <v>1230</v>
      </c>
      <c r="H13794" t="s">
        <v>1176</v>
      </c>
      <c r="I13794">
        <v>490</v>
      </c>
      <c r="J13794" s="40">
        <f t="shared" si="337"/>
        <v>0.94230769230769229</v>
      </c>
    </row>
    <row r="13795" spans="1:10">
      <c r="A13795" t="s">
        <v>1170</v>
      </c>
      <c r="B13795" t="s">
        <v>1093</v>
      </c>
      <c r="C13795" t="s">
        <v>1183</v>
      </c>
      <c r="D13795" t="str">
        <f>VLOOKUP(C13795,時点区分!$A$2:$C$8,3,0)</f>
        <v>04:R4年度病床機能報告_2022年時点</v>
      </c>
      <c r="E13795" t="s">
        <v>3</v>
      </c>
      <c r="F13795" t="str">
        <f>VLOOKUP(E13795,病床機能区分!$A$2:$C$14,3,0)</f>
        <v>04：慢性期</v>
      </c>
      <c r="G13795" t="s">
        <v>1232</v>
      </c>
      <c r="H13795" t="s">
        <v>1176</v>
      </c>
      <c r="I13795">
        <v>1126</v>
      </c>
      <c r="J13795" s="40">
        <f t="shared" si="337"/>
        <v>2.0774907749077491</v>
      </c>
    </row>
    <row r="13796" spans="1:10">
      <c r="A13796" t="s">
        <v>1170</v>
      </c>
      <c r="B13796" t="s">
        <v>1093</v>
      </c>
      <c r="C13796" t="s">
        <v>1183</v>
      </c>
      <c r="D13796" t="str">
        <f>VLOOKUP(C13796,時点区分!$A$2:$C$8,3,0)</f>
        <v>04:R4年度病床機能報告_2022年時点</v>
      </c>
      <c r="E13796" t="s">
        <v>771</v>
      </c>
      <c r="F13796" t="str">
        <f>VLOOKUP(E13796,病床機能区分!$A$2:$C$14,3,0)</f>
        <v>09：休棟中（今後再開する予定）</v>
      </c>
      <c r="G13796" t="s">
        <v>1234</v>
      </c>
      <c r="H13796" t="s">
        <v>1176</v>
      </c>
      <c r="I13796">
        <v>30</v>
      </c>
      <c r="J13796" s="40"/>
    </row>
    <row r="13797" spans="1:10">
      <c r="A13797" t="s">
        <v>1170</v>
      </c>
      <c r="B13797" t="s">
        <v>1093</v>
      </c>
      <c r="C13797" t="s">
        <v>1183</v>
      </c>
      <c r="D13797" t="str">
        <f>VLOOKUP(C13797,時点区分!$A$2:$C$8,3,0)</f>
        <v>04:R4年度病床機能報告_2022年時点</v>
      </c>
      <c r="E13797" t="s">
        <v>772</v>
      </c>
      <c r="F13797" t="str">
        <f>VLOOKUP(E13797,病床機能区分!$A$2:$C$14,3,0)</f>
        <v>10：休棟中（今後廃止する予定）</v>
      </c>
      <c r="G13797" t="s">
        <v>1236</v>
      </c>
      <c r="H13797" t="s">
        <v>1176</v>
      </c>
      <c r="I13797">
        <v>0</v>
      </c>
      <c r="J13797" s="40"/>
    </row>
    <row r="13798" spans="1:10">
      <c r="A13798" t="s">
        <v>1170</v>
      </c>
      <c r="B13798" t="s">
        <v>1093</v>
      </c>
      <c r="C13798" t="s">
        <v>1183</v>
      </c>
      <c r="D13798" t="str">
        <f>VLOOKUP(C13798,時点区分!$A$2:$C$8,3,0)</f>
        <v>04:R4年度病床機能報告_2022年時点</v>
      </c>
      <c r="E13798" t="s">
        <v>784</v>
      </c>
      <c r="F13798" t="str">
        <f>VLOOKUP(E13798,病床機能区分!$A$2:$C$14,3,0)</f>
        <v>06：合計</v>
      </c>
      <c r="G13798" t="s">
        <v>1238</v>
      </c>
      <c r="H13798" t="s">
        <v>1176</v>
      </c>
      <c r="I13798">
        <v>2200</v>
      </c>
      <c r="J13798" s="40">
        <f>I13803</f>
        <v>1.5037593984962405</v>
      </c>
    </row>
    <row r="13799" spans="1:10">
      <c r="A13799" t="s">
        <v>1170</v>
      </c>
      <c r="B13799" t="s">
        <v>1093</v>
      </c>
      <c r="C13799" t="s">
        <v>1184</v>
      </c>
      <c r="D13799" t="str">
        <f>VLOOKUP(C13799,時点区分!$A$2:$C$8,3,0)</f>
        <v>05:R4年度現状一致率</v>
      </c>
      <c r="E13799" t="s">
        <v>0</v>
      </c>
      <c r="F13799" t="str">
        <f>VLOOKUP(E13799,病床機能区分!$A$2:$C$14,3,0)</f>
        <v>01：高度急性期</v>
      </c>
      <c r="G13799" t="s">
        <v>1239</v>
      </c>
      <c r="H13799" t="s">
        <v>1270</v>
      </c>
      <c r="I13799">
        <v>0</v>
      </c>
      <c r="J13799" s="40"/>
    </row>
    <row r="13800" spans="1:10">
      <c r="A13800" t="s">
        <v>1170</v>
      </c>
      <c r="B13800" t="s">
        <v>1093</v>
      </c>
      <c r="C13800" t="s">
        <v>1184</v>
      </c>
      <c r="D13800" t="str">
        <f>VLOOKUP(C13800,時点区分!$A$2:$C$8,3,0)</f>
        <v>05:R4年度現状一致率</v>
      </c>
      <c r="E13800" t="s">
        <v>1</v>
      </c>
      <c r="F13800" t="str">
        <f>VLOOKUP(E13800,病床機能区分!$A$2:$C$14,3,0)</f>
        <v>02：急性期</v>
      </c>
      <c r="G13800" t="s">
        <v>1241</v>
      </c>
      <c r="H13800" t="s">
        <v>1270</v>
      </c>
      <c r="I13800">
        <v>1.5694050991501416</v>
      </c>
      <c r="J13800" s="40"/>
    </row>
    <row r="13801" spans="1:10">
      <c r="A13801" t="s">
        <v>1170</v>
      </c>
      <c r="B13801" t="s">
        <v>1093</v>
      </c>
      <c r="C13801" t="s">
        <v>1184</v>
      </c>
      <c r="D13801" t="str">
        <f>VLOOKUP(C13801,時点区分!$A$2:$C$8,3,0)</f>
        <v>05:R4年度現状一致率</v>
      </c>
      <c r="E13801" t="s">
        <v>2</v>
      </c>
      <c r="F13801" t="str">
        <f>VLOOKUP(E13801,病床機能区分!$A$2:$C$14,3,0)</f>
        <v>03：回復期</v>
      </c>
      <c r="G13801" t="s">
        <v>1243</v>
      </c>
      <c r="H13801" t="s">
        <v>1270</v>
      </c>
      <c r="I13801">
        <v>0.94230769230769229</v>
      </c>
      <c r="J13801" s="40"/>
    </row>
    <row r="13802" spans="1:10">
      <c r="A13802" t="s">
        <v>1170</v>
      </c>
      <c r="B13802" t="s">
        <v>1093</v>
      </c>
      <c r="C13802" t="s">
        <v>1184</v>
      </c>
      <c r="D13802" t="str">
        <f>VLOOKUP(C13802,時点区分!$A$2:$C$8,3,0)</f>
        <v>05:R4年度現状一致率</v>
      </c>
      <c r="E13802" t="s">
        <v>3</v>
      </c>
      <c r="F13802" t="str">
        <f>VLOOKUP(E13802,病床機能区分!$A$2:$C$14,3,0)</f>
        <v>04：慢性期</v>
      </c>
      <c r="G13802" t="s">
        <v>1245</v>
      </c>
      <c r="H13802" t="s">
        <v>1270</v>
      </c>
      <c r="I13802">
        <v>2.0774907749077491</v>
      </c>
      <c r="J13802" s="40"/>
    </row>
    <row r="13803" spans="1:10">
      <c r="A13803" t="s">
        <v>1170</v>
      </c>
      <c r="B13803" t="s">
        <v>1093</v>
      </c>
      <c r="C13803" t="s">
        <v>1184</v>
      </c>
      <c r="D13803" t="str">
        <f>VLOOKUP(C13803,時点区分!$A$2:$C$8,3,0)</f>
        <v>05:R4年度現状一致率</v>
      </c>
      <c r="E13803" t="s">
        <v>784</v>
      </c>
      <c r="F13803" t="str">
        <f>VLOOKUP(E13803,病床機能区分!$A$2:$C$14,3,0)</f>
        <v>06：合計</v>
      </c>
      <c r="G13803" t="s">
        <v>1247</v>
      </c>
      <c r="H13803" t="s">
        <v>1270</v>
      </c>
      <c r="I13803">
        <v>1.5037593984962405</v>
      </c>
      <c r="J13803" s="40"/>
    </row>
    <row r="13804" spans="1:10">
      <c r="A13804" t="s">
        <v>1170</v>
      </c>
      <c r="B13804" t="s">
        <v>1093</v>
      </c>
      <c r="C13804" t="s">
        <v>1185</v>
      </c>
      <c r="D13804" t="str">
        <f>VLOOKUP(C13804,時点区分!$A$2:$C$8,3,0)</f>
        <v>06:R4年度病床機能報告_2025年時点</v>
      </c>
      <c r="E13804" t="s">
        <v>0</v>
      </c>
      <c r="F13804" t="str">
        <f>VLOOKUP(E13804,病床機能区分!$A$2:$C$14,3,0)</f>
        <v>01：高度急性期</v>
      </c>
      <c r="G13804" t="s">
        <v>1249</v>
      </c>
      <c r="H13804" t="s">
        <v>1176</v>
      </c>
      <c r="I13804">
        <v>0</v>
      </c>
      <c r="J13804" s="40">
        <f>I13812</f>
        <v>0</v>
      </c>
    </row>
    <row r="13805" spans="1:10">
      <c r="A13805" t="s">
        <v>1170</v>
      </c>
      <c r="B13805" t="s">
        <v>1093</v>
      </c>
      <c r="C13805" t="s">
        <v>1185</v>
      </c>
      <c r="D13805" t="str">
        <f>VLOOKUP(C13805,時点区分!$A$2:$C$8,3,0)</f>
        <v>06:R4年度病床機能報告_2025年時点</v>
      </c>
      <c r="E13805" t="s">
        <v>1</v>
      </c>
      <c r="F13805" t="str">
        <f>VLOOKUP(E13805,病床機能区分!$A$2:$C$14,3,0)</f>
        <v>02：急性期</v>
      </c>
      <c r="G13805" t="s">
        <v>1251</v>
      </c>
      <c r="H13805" t="s">
        <v>1176</v>
      </c>
      <c r="I13805">
        <v>554</v>
      </c>
      <c r="J13805" s="40">
        <f>I13813</f>
        <v>1.5694050991501416</v>
      </c>
    </row>
    <row r="13806" spans="1:10">
      <c r="A13806" t="s">
        <v>1170</v>
      </c>
      <c r="B13806" t="s">
        <v>1093</v>
      </c>
      <c r="C13806" t="s">
        <v>1185</v>
      </c>
      <c r="D13806" t="str">
        <f>VLOOKUP(C13806,時点区分!$A$2:$C$8,3,0)</f>
        <v>06:R4年度病床機能報告_2025年時点</v>
      </c>
      <c r="E13806" t="s">
        <v>2</v>
      </c>
      <c r="F13806" t="str">
        <f>VLOOKUP(E13806,病床機能区分!$A$2:$C$14,3,0)</f>
        <v>03：回復期</v>
      </c>
      <c r="G13806" t="s">
        <v>1253</v>
      </c>
      <c r="H13806" t="s">
        <v>1176</v>
      </c>
      <c r="I13806">
        <v>490</v>
      </c>
      <c r="J13806" s="40">
        <f>I13814</f>
        <v>0.94230769230769229</v>
      </c>
    </row>
    <row r="13807" spans="1:10">
      <c r="A13807" t="s">
        <v>1170</v>
      </c>
      <c r="B13807" t="s">
        <v>1093</v>
      </c>
      <c r="C13807" t="s">
        <v>1185</v>
      </c>
      <c r="D13807" t="str">
        <f>VLOOKUP(C13807,時点区分!$A$2:$C$8,3,0)</f>
        <v>06:R4年度病床機能報告_2025年時点</v>
      </c>
      <c r="E13807" t="s">
        <v>3</v>
      </c>
      <c r="F13807" t="str">
        <f>VLOOKUP(E13807,病床機能区分!$A$2:$C$14,3,0)</f>
        <v>04：慢性期</v>
      </c>
      <c r="G13807" t="s">
        <v>1255</v>
      </c>
      <c r="H13807" t="s">
        <v>1176</v>
      </c>
      <c r="I13807">
        <v>1126</v>
      </c>
      <c r="J13807" s="40">
        <f>I13815</f>
        <v>2.0774907749077491</v>
      </c>
    </row>
    <row r="13808" spans="1:10">
      <c r="A13808" t="s">
        <v>1170</v>
      </c>
      <c r="B13808" t="s">
        <v>1093</v>
      </c>
      <c r="C13808" t="s">
        <v>1185</v>
      </c>
      <c r="D13808" t="str">
        <f>VLOOKUP(C13808,時点区分!$A$2:$C$8,3,0)</f>
        <v>06:R4年度病床機能報告_2025年時点</v>
      </c>
      <c r="E13808" t="s">
        <v>779</v>
      </c>
      <c r="F13808" t="str">
        <f>VLOOKUP(E13808,病床機能区分!$A$2:$C$14,3,0)</f>
        <v>11：介護保険施設等へ移行予定</v>
      </c>
      <c r="G13808" t="s">
        <v>1257</v>
      </c>
      <c r="H13808" t="s">
        <v>1176</v>
      </c>
      <c r="I13808">
        <v>0</v>
      </c>
      <c r="J13808" s="40"/>
    </row>
    <row r="13809" spans="1:10">
      <c r="A13809" t="s">
        <v>1170</v>
      </c>
      <c r="B13809" t="s">
        <v>1093</v>
      </c>
      <c r="C13809" t="s">
        <v>1185</v>
      </c>
      <c r="D13809" t="str">
        <f>VLOOKUP(C13809,時点区分!$A$2:$C$8,3,0)</f>
        <v>06:R4年度病床機能報告_2025年時点</v>
      </c>
      <c r="E13809" t="s">
        <v>780</v>
      </c>
      <c r="F13809" t="str">
        <f>VLOOKUP(E13809,病床機能区分!$A$2:$C$14,3,0)</f>
        <v>12：休棟予定</v>
      </c>
      <c r="G13809" t="s">
        <v>1259</v>
      </c>
      <c r="H13809" t="s">
        <v>1176</v>
      </c>
      <c r="I13809">
        <v>30</v>
      </c>
      <c r="J13809" s="40"/>
    </row>
    <row r="13810" spans="1:10">
      <c r="A13810" t="s">
        <v>1170</v>
      </c>
      <c r="B13810" t="s">
        <v>1093</v>
      </c>
      <c r="C13810" t="s">
        <v>1185</v>
      </c>
      <c r="D13810" t="str">
        <f>VLOOKUP(C13810,時点区分!$A$2:$C$8,3,0)</f>
        <v>06:R4年度病床機能報告_2025年時点</v>
      </c>
      <c r="E13810" t="s">
        <v>781</v>
      </c>
      <c r="F13810" t="str">
        <f>VLOOKUP(E13810,病床機能区分!$A$2:$C$14,3,0)</f>
        <v>13：廃止予定</v>
      </c>
      <c r="G13810" t="s">
        <v>1261</v>
      </c>
      <c r="H13810" t="s">
        <v>1176</v>
      </c>
      <c r="I13810">
        <v>0</v>
      </c>
      <c r="J13810" s="40"/>
    </row>
    <row r="13811" spans="1:10">
      <c r="A13811" t="s">
        <v>1170</v>
      </c>
      <c r="B13811" t="s">
        <v>1093</v>
      </c>
      <c r="C13811" t="s">
        <v>1185</v>
      </c>
      <c r="D13811" t="str">
        <f>VLOOKUP(C13811,時点区分!$A$2:$C$8,3,0)</f>
        <v>06:R4年度病床機能報告_2025年時点</v>
      </c>
      <c r="E13811" t="s">
        <v>784</v>
      </c>
      <c r="F13811" t="str">
        <f>VLOOKUP(E13811,病床機能区分!$A$2:$C$14,3,0)</f>
        <v>06：合計</v>
      </c>
      <c r="G13811" t="s">
        <v>1263</v>
      </c>
      <c r="H13811" t="s">
        <v>1176</v>
      </c>
      <c r="I13811">
        <v>2200</v>
      </c>
      <c r="J13811" s="40">
        <f>I13816</f>
        <v>1.5037593984962405</v>
      </c>
    </row>
    <row r="13812" spans="1:10">
      <c r="A13812" t="s">
        <v>1170</v>
      </c>
      <c r="B13812" t="s">
        <v>1093</v>
      </c>
      <c r="C13812" t="s">
        <v>1278</v>
      </c>
      <c r="D13812" t="str">
        <f>VLOOKUP(C13812,時点区分!$A$2:$C$8,3,0)</f>
        <v>07:R4年度将来一致率</v>
      </c>
      <c r="E13812" t="s">
        <v>0</v>
      </c>
      <c r="F13812" t="str">
        <f>VLOOKUP(E13812,病床機能区分!$A$2:$C$14,3,0)</f>
        <v>01：高度急性期</v>
      </c>
      <c r="G13812" t="s">
        <v>1281</v>
      </c>
      <c r="H13812" t="s">
        <v>1270</v>
      </c>
      <c r="I13812">
        <v>0</v>
      </c>
      <c r="J13812" s="40"/>
    </row>
    <row r="13813" spans="1:10">
      <c r="A13813" t="s">
        <v>1170</v>
      </c>
      <c r="B13813" t="s">
        <v>1093</v>
      </c>
      <c r="C13813" t="s">
        <v>1278</v>
      </c>
      <c r="D13813" t="str">
        <f>VLOOKUP(C13813,時点区分!$A$2:$C$8,3,0)</f>
        <v>07:R4年度将来一致率</v>
      </c>
      <c r="E13813" t="s">
        <v>1</v>
      </c>
      <c r="F13813" t="str">
        <f>VLOOKUP(E13813,病床機能区分!$A$2:$C$14,3,0)</f>
        <v>02：急性期</v>
      </c>
      <c r="G13813" t="s">
        <v>1283</v>
      </c>
      <c r="H13813" t="s">
        <v>1270</v>
      </c>
      <c r="I13813">
        <v>1.5694050991501416</v>
      </c>
      <c r="J13813" s="40"/>
    </row>
    <row r="13814" spans="1:10">
      <c r="A13814" t="s">
        <v>1170</v>
      </c>
      <c r="B13814" t="s">
        <v>1093</v>
      </c>
      <c r="C13814" t="s">
        <v>1278</v>
      </c>
      <c r="D13814" t="str">
        <f>VLOOKUP(C13814,時点区分!$A$2:$C$8,3,0)</f>
        <v>07:R4年度将来一致率</v>
      </c>
      <c r="E13814" t="s">
        <v>2</v>
      </c>
      <c r="F13814" t="str">
        <f>VLOOKUP(E13814,病床機能区分!$A$2:$C$14,3,0)</f>
        <v>03：回復期</v>
      </c>
      <c r="G13814" t="s">
        <v>1285</v>
      </c>
      <c r="H13814" t="s">
        <v>1270</v>
      </c>
      <c r="I13814">
        <v>0.94230769230769229</v>
      </c>
      <c r="J13814" s="40"/>
    </row>
    <row r="13815" spans="1:10">
      <c r="A13815" t="s">
        <v>1170</v>
      </c>
      <c r="B13815" t="s">
        <v>1093</v>
      </c>
      <c r="C13815" t="s">
        <v>1278</v>
      </c>
      <c r="D13815" t="str">
        <f>VLOOKUP(C13815,時点区分!$A$2:$C$8,3,0)</f>
        <v>07:R4年度将来一致率</v>
      </c>
      <c r="E13815" t="s">
        <v>3</v>
      </c>
      <c r="F13815" t="str">
        <f>VLOOKUP(E13815,病床機能区分!$A$2:$C$14,3,0)</f>
        <v>04：慢性期</v>
      </c>
      <c r="G13815" t="s">
        <v>1287</v>
      </c>
      <c r="H13815" t="s">
        <v>1270</v>
      </c>
      <c r="I13815">
        <v>2.0774907749077491</v>
      </c>
      <c r="J13815" s="40"/>
    </row>
    <row r="13816" spans="1:10" ht="14" thickBot="1">
      <c r="A13816" t="s">
        <v>1170</v>
      </c>
      <c r="B13816" t="s">
        <v>1093</v>
      </c>
      <c r="C13816" t="s">
        <v>1278</v>
      </c>
      <c r="D13816" t="str">
        <f>VLOOKUP(C13816,時点区分!$A$2:$C$8,3,0)</f>
        <v>07:R4年度将来一致率</v>
      </c>
      <c r="E13816" t="s">
        <v>784</v>
      </c>
      <c r="F13816" t="str">
        <f>VLOOKUP(E13816,病床機能区分!$A$2:$C$14,3,0)</f>
        <v>06：合計</v>
      </c>
      <c r="G13816" t="s">
        <v>1289</v>
      </c>
      <c r="H13816" t="s">
        <v>1270</v>
      </c>
      <c r="I13816">
        <v>1.5037593984962405</v>
      </c>
      <c r="J13816" s="41"/>
    </row>
    <row r="13817" spans="1:10">
      <c r="A13817" t="s">
        <v>1170</v>
      </c>
      <c r="B13817" t="s">
        <v>1094</v>
      </c>
      <c r="C13817" t="s">
        <v>1181</v>
      </c>
      <c r="D13817" t="str">
        <f>VLOOKUP(C13817,時点区分!$A$2:$C$8,3,0)</f>
        <v>01:現状ー構想策定時</v>
      </c>
      <c r="E13817" t="s">
        <v>0</v>
      </c>
      <c r="F13817" t="str">
        <f>VLOOKUP(E13817,病床機能区分!$A$2:$C$14,3,0)</f>
        <v>01：高度急性期</v>
      </c>
      <c r="G13817" t="s">
        <v>1186</v>
      </c>
      <c r="H13817" t="s">
        <v>1176</v>
      </c>
      <c r="I13817">
        <v>0</v>
      </c>
      <c r="J13817" s="39">
        <f>I13832</f>
        <v>0</v>
      </c>
    </row>
    <row r="13818" spans="1:10">
      <c r="A13818" t="s">
        <v>1170</v>
      </c>
      <c r="B13818" t="s">
        <v>1094</v>
      </c>
      <c r="C13818" t="s">
        <v>1181</v>
      </c>
      <c r="D13818" t="str">
        <f>VLOOKUP(C13818,時点区分!$A$2:$C$8,3,0)</f>
        <v>01:現状ー構想策定時</v>
      </c>
      <c r="E13818" t="s">
        <v>1</v>
      </c>
      <c r="F13818" t="str">
        <f>VLOOKUP(E13818,病床機能区分!$A$2:$C$14,3,0)</f>
        <v>02：急性期</v>
      </c>
      <c r="G13818" t="s">
        <v>1188</v>
      </c>
      <c r="H13818" t="s">
        <v>1176</v>
      </c>
      <c r="I13818">
        <v>364</v>
      </c>
      <c r="J13818" s="40">
        <f>I13833</f>
        <v>3.913978494623656</v>
      </c>
    </row>
    <row r="13819" spans="1:10">
      <c r="A13819" t="s">
        <v>1170</v>
      </c>
      <c r="B13819" t="s">
        <v>1094</v>
      </c>
      <c r="C13819" t="s">
        <v>1181</v>
      </c>
      <c r="D13819" t="str">
        <f>VLOOKUP(C13819,時点区分!$A$2:$C$8,3,0)</f>
        <v>01:現状ー構想策定時</v>
      </c>
      <c r="E13819" t="s">
        <v>2</v>
      </c>
      <c r="F13819" t="str">
        <f>VLOOKUP(E13819,病床機能区分!$A$2:$C$14,3,0)</f>
        <v>03：回復期</v>
      </c>
      <c r="G13819" t="s">
        <v>1190</v>
      </c>
      <c r="H13819" t="s">
        <v>1176</v>
      </c>
      <c r="I13819">
        <v>94</v>
      </c>
      <c r="J13819" s="40">
        <f>I13834</f>
        <v>0.9494949494949495</v>
      </c>
    </row>
    <row r="13820" spans="1:10">
      <c r="A13820" t="s">
        <v>1170</v>
      </c>
      <c r="B13820" t="s">
        <v>1094</v>
      </c>
      <c r="C13820" t="s">
        <v>1181</v>
      </c>
      <c r="D13820" t="str">
        <f>VLOOKUP(C13820,時点区分!$A$2:$C$8,3,0)</f>
        <v>01:現状ー構想策定時</v>
      </c>
      <c r="E13820" t="s">
        <v>3</v>
      </c>
      <c r="F13820" t="str">
        <f>VLOOKUP(E13820,病床機能区分!$A$2:$C$14,3,0)</f>
        <v>04：慢性期</v>
      </c>
      <c r="G13820" t="s">
        <v>1192</v>
      </c>
      <c r="H13820" t="s">
        <v>1176</v>
      </c>
      <c r="I13820">
        <v>412</v>
      </c>
      <c r="J13820" s="40">
        <f>I13835</f>
        <v>2.2637362637362637</v>
      </c>
    </row>
    <row r="13821" spans="1:10">
      <c r="A13821" t="s">
        <v>1170</v>
      </c>
      <c r="B13821" t="s">
        <v>1094</v>
      </c>
      <c r="C13821" t="s">
        <v>1181</v>
      </c>
      <c r="D13821" t="str">
        <f>VLOOKUP(C13821,時点区分!$A$2:$C$8,3,0)</f>
        <v>01:現状ー構想策定時</v>
      </c>
      <c r="E13821" t="s">
        <v>783</v>
      </c>
      <c r="F13821" t="str">
        <f>VLOOKUP(E13821,病床機能区分!$A$2:$C$14,3,0)</f>
        <v>05：未報告</v>
      </c>
      <c r="G13821" t="s">
        <v>1194</v>
      </c>
      <c r="H13821" t="s">
        <v>1176</v>
      </c>
      <c r="I13821">
        <v>0</v>
      </c>
      <c r="J13821" s="40"/>
    </row>
    <row r="13822" spans="1:10">
      <c r="A13822" t="s">
        <v>1170</v>
      </c>
      <c r="B13822" t="s">
        <v>1094</v>
      </c>
      <c r="C13822" t="s">
        <v>1181</v>
      </c>
      <c r="D13822" t="str">
        <f>VLOOKUP(C13822,時点区分!$A$2:$C$8,3,0)</f>
        <v>01:現状ー構想策定時</v>
      </c>
      <c r="E13822" t="s">
        <v>784</v>
      </c>
      <c r="F13822" t="str">
        <f>VLOOKUP(E13822,病床機能区分!$A$2:$C$14,3,0)</f>
        <v>06：合計</v>
      </c>
      <c r="G13822" t="s">
        <v>1196</v>
      </c>
      <c r="H13822" t="s">
        <v>1176</v>
      </c>
      <c r="I13822">
        <v>870</v>
      </c>
      <c r="J13822" s="40">
        <f>I13836</f>
        <v>2.2365038560411312</v>
      </c>
    </row>
    <row r="13823" spans="1:10">
      <c r="A13823" t="s">
        <v>1170</v>
      </c>
      <c r="B13823" t="s">
        <v>1094</v>
      </c>
      <c r="C13823" t="s">
        <v>1181</v>
      </c>
      <c r="D13823" t="str">
        <f>VLOOKUP(C13823,時点区分!$A$2:$C$8,3,0)</f>
        <v>01:現状ー構想策定時</v>
      </c>
      <c r="E13823" t="s">
        <v>785</v>
      </c>
      <c r="F13823" t="str">
        <f>VLOOKUP(E13823,病床機能区分!$A$2:$C$14,3,0)</f>
        <v>07：在宅医療等</v>
      </c>
      <c r="G13823" t="s">
        <v>1198</v>
      </c>
      <c r="H13823" t="s">
        <v>1176</v>
      </c>
      <c r="I13823">
        <v>0</v>
      </c>
      <c r="J13823" s="40"/>
    </row>
    <row r="13824" spans="1:10">
      <c r="A13824" t="s">
        <v>1170</v>
      </c>
      <c r="B13824" t="s">
        <v>1094</v>
      </c>
      <c r="C13824" t="s">
        <v>1181</v>
      </c>
      <c r="D13824" t="str">
        <f>VLOOKUP(C13824,時点区分!$A$2:$C$8,3,0)</f>
        <v>01:現状ー構想策定時</v>
      </c>
      <c r="E13824" t="s">
        <v>786</v>
      </c>
      <c r="F13824" t="str">
        <f>VLOOKUP(E13824,病床機能区分!$A$2:$C$14,3,0)</f>
        <v>08：うち訪問診療分</v>
      </c>
      <c r="G13824" t="s">
        <v>1200</v>
      </c>
      <c r="H13824" t="s">
        <v>1176</v>
      </c>
      <c r="I13824">
        <v>0</v>
      </c>
      <c r="J13824" s="40"/>
    </row>
    <row r="13825" spans="1:10">
      <c r="A13825" t="s">
        <v>1170</v>
      </c>
      <c r="B13825" t="s">
        <v>1094</v>
      </c>
      <c r="C13825" t="s">
        <v>1129</v>
      </c>
      <c r="D13825" t="str">
        <f>VLOOKUP(C13825,時点区分!$A$2:$C$8,3,0)</f>
        <v>02:将来</v>
      </c>
      <c r="E13825" t="s">
        <v>0</v>
      </c>
      <c r="F13825" t="str">
        <f>VLOOKUP(E13825,病床機能区分!$A$2:$C$14,3,0)</f>
        <v>01：高度急性期</v>
      </c>
      <c r="G13825" t="s">
        <v>1202</v>
      </c>
      <c r="H13825" t="s">
        <v>1176</v>
      </c>
      <c r="I13825">
        <v>15</v>
      </c>
      <c r="J13825" s="40">
        <f>I13832</f>
        <v>0</v>
      </c>
    </row>
    <row r="13826" spans="1:10">
      <c r="A13826" t="s">
        <v>1170</v>
      </c>
      <c r="B13826" t="s">
        <v>1094</v>
      </c>
      <c r="C13826" t="s">
        <v>1129</v>
      </c>
      <c r="D13826" t="str">
        <f>VLOOKUP(C13826,時点区分!$A$2:$C$8,3,0)</f>
        <v>02:将来</v>
      </c>
      <c r="E13826" t="s">
        <v>1</v>
      </c>
      <c r="F13826" t="str">
        <f>VLOOKUP(E13826,病床機能区分!$A$2:$C$14,3,0)</f>
        <v>02：急性期</v>
      </c>
      <c r="G13826" t="s">
        <v>1204</v>
      </c>
      <c r="H13826" t="s">
        <v>1176</v>
      </c>
      <c r="I13826">
        <v>93</v>
      </c>
      <c r="J13826" s="40">
        <f>I13833</f>
        <v>3.913978494623656</v>
      </c>
    </row>
    <row r="13827" spans="1:10">
      <c r="A13827" t="s">
        <v>1170</v>
      </c>
      <c r="B13827" t="s">
        <v>1094</v>
      </c>
      <c r="C13827" t="s">
        <v>1129</v>
      </c>
      <c r="D13827" t="str">
        <f>VLOOKUP(C13827,時点区分!$A$2:$C$8,3,0)</f>
        <v>02:将来</v>
      </c>
      <c r="E13827" t="s">
        <v>2</v>
      </c>
      <c r="F13827" t="str">
        <f>VLOOKUP(E13827,病床機能区分!$A$2:$C$14,3,0)</f>
        <v>03：回復期</v>
      </c>
      <c r="G13827" t="s">
        <v>1206</v>
      </c>
      <c r="H13827" t="s">
        <v>1176</v>
      </c>
      <c r="I13827">
        <v>99</v>
      </c>
      <c r="J13827" s="40">
        <f>I13834</f>
        <v>0.9494949494949495</v>
      </c>
    </row>
    <row r="13828" spans="1:10">
      <c r="A13828" t="s">
        <v>1170</v>
      </c>
      <c r="B13828" t="s">
        <v>1094</v>
      </c>
      <c r="C13828" t="s">
        <v>1129</v>
      </c>
      <c r="D13828" t="str">
        <f>VLOOKUP(C13828,時点区分!$A$2:$C$8,3,0)</f>
        <v>02:将来</v>
      </c>
      <c r="E13828" t="s">
        <v>3</v>
      </c>
      <c r="F13828" t="str">
        <f>VLOOKUP(E13828,病床機能区分!$A$2:$C$14,3,0)</f>
        <v>04：慢性期</v>
      </c>
      <c r="G13828" t="s">
        <v>1208</v>
      </c>
      <c r="H13828" t="s">
        <v>1176</v>
      </c>
      <c r="I13828">
        <v>182</v>
      </c>
      <c r="J13828" s="40">
        <f>I13835</f>
        <v>2.2637362637362637</v>
      </c>
    </row>
    <row r="13829" spans="1:10">
      <c r="A13829" t="s">
        <v>1170</v>
      </c>
      <c r="B13829" t="s">
        <v>1094</v>
      </c>
      <c r="C13829" t="s">
        <v>1129</v>
      </c>
      <c r="D13829" t="str">
        <f>VLOOKUP(C13829,時点区分!$A$2:$C$8,3,0)</f>
        <v>02:将来</v>
      </c>
      <c r="E13829" t="s">
        <v>784</v>
      </c>
      <c r="F13829" t="str">
        <f>VLOOKUP(E13829,病床機能区分!$A$2:$C$14,3,0)</f>
        <v>06：合計</v>
      </c>
      <c r="G13829" t="s">
        <v>1210</v>
      </c>
      <c r="H13829" t="s">
        <v>1176</v>
      </c>
      <c r="I13829">
        <v>389</v>
      </c>
      <c r="J13829" s="40">
        <f>I13836</f>
        <v>2.2365038560411312</v>
      </c>
    </row>
    <row r="13830" spans="1:10">
      <c r="A13830" t="s">
        <v>1170</v>
      </c>
      <c r="B13830" t="s">
        <v>1094</v>
      </c>
      <c r="C13830" t="s">
        <v>1129</v>
      </c>
      <c r="D13830" t="str">
        <f>VLOOKUP(C13830,時点区分!$A$2:$C$8,3,0)</f>
        <v>02:将来</v>
      </c>
      <c r="E13830" t="s">
        <v>785</v>
      </c>
      <c r="F13830" t="str">
        <f>VLOOKUP(E13830,病床機能区分!$A$2:$C$14,3,0)</f>
        <v>07：在宅医療等</v>
      </c>
      <c r="G13830" t="s">
        <v>1212</v>
      </c>
      <c r="H13830" t="s">
        <v>1176</v>
      </c>
      <c r="I13830">
        <v>-1094</v>
      </c>
      <c r="J13830" s="40"/>
    </row>
    <row r="13831" spans="1:10">
      <c r="A13831" t="s">
        <v>1170</v>
      </c>
      <c r="B13831" t="s">
        <v>1094</v>
      </c>
      <c r="C13831" t="s">
        <v>1129</v>
      </c>
      <c r="D13831" t="str">
        <f>VLOOKUP(C13831,時点区分!$A$2:$C$8,3,0)</f>
        <v>02:将来</v>
      </c>
      <c r="E13831" t="s">
        <v>786</v>
      </c>
      <c r="F13831" t="str">
        <f>VLOOKUP(E13831,病床機能区分!$A$2:$C$14,3,0)</f>
        <v>08：うち訪問診療分</v>
      </c>
      <c r="G13831" t="s">
        <v>1214</v>
      </c>
      <c r="H13831" t="s">
        <v>1176</v>
      </c>
      <c r="I13831">
        <v>0</v>
      </c>
      <c r="J13831" s="40"/>
    </row>
    <row r="13832" spans="1:10">
      <c r="A13832" t="s">
        <v>1170</v>
      </c>
      <c r="B13832" t="s">
        <v>1094</v>
      </c>
      <c r="C13832" t="s">
        <v>1182</v>
      </c>
      <c r="D13832" t="str">
        <f>VLOOKUP(C13832,時点区分!$A$2:$C$8,3,0)</f>
        <v>03:構想策定時一致率</v>
      </c>
      <c r="E13832" t="s">
        <v>0</v>
      </c>
      <c r="F13832" t="str">
        <f>VLOOKUP(E13832,病床機能区分!$A$2:$C$14,3,0)</f>
        <v>01：高度急性期</v>
      </c>
      <c r="G13832" t="s">
        <v>1216</v>
      </c>
      <c r="H13832" t="s">
        <v>1270</v>
      </c>
      <c r="I13832">
        <v>0</v>
      </c>
      <c r="J13832" s="40"/>
    </row>
    <row r="13833" spans="1:10">
      <c r="A13833" t="s">
        <v>1170</v>
      </c>
      <c r="B13833" t="s">
        <v>1094</v>
      </c>
      <c r="C13833" t="s">
        <v>1182</v>
      </c>
      <c r="D13833" t="str">
        <f>VLOOKUP(C13833,時点区分!$A$2:$C$8,3,0)</f>
        <v>03:構想策定時一致率</v>
      </c>
      <c r="E13833" t="s">
        <v>1</v>
      </c>
      <c r="F13833" t="str">
        <f>VLOOKUP(E13833,病床機能区分!$A$2:$C$14,3,0)</f>
        <v>02：急性期</v>
      </c>
      <c r="G13833" t="s">
        <v>1218</v>
      </c>
      <c r="H13833" t="s">
        <v>1270</v>
      </c>
      <c r="I13833">
        <v>3.913978494623656</v>
      </c>
      <c r="J13833" s="40"/>
    </row>
    <row r="13834" spans="1:10">
      <c r="A13834" t="s">
        <v>1170</v>
      </c>
      <c r="B13834" t="s">
        <v>1094</v>
      </c>
      <c r="C13834" t="s">
        <v>1182</v>
      </c>
      <c r="D13834" t="str">
        <f>VLOOKUP(C13834,時点区分!$A$2:$C$8,3,0)</f>
        <v>03:構想策定時一致率</v>
      </c>
      <c r="E13834" t="s">
        <v>2</v>
      </c>
      <c r="F13834" t="str">
        <f>VLOOKUP(E13834,病床機能区分!$A$2:$C$14,3,0)</f>
        <v>03：回復期</v>
      </c>
      <c r="G13834" t="s">
        <v>1220</v>
      </c>
      <c r="H13834" t="s">
        <v>1270</v>
      </c>
      <c r="I13834">
        <v>0.9494949494949495</v>
      </c>
      <c r="J13834" s="40"/>
    </row>
    <row r="13835" spans="1:10">
      <c r="A13835" t="s">
        <v>1170</v>
      </c>
      <c r="B13835" t="s">
        <v>1094</v>
      </c>
      <c r="C13835" t="s">
        <v>1182</v>
      </c>
      <c r="D13835" t="str">
        <f>VLOOKUP(C13835,時点区分!$A$2:$C$8,3,0)</f>
        <v>03:構想策定時一致率</v>
      </c>
      <c r="E13835" t="s">
        <v>3</v>
      </c>
      <c r="F13835" t="str">
        <f>VLOOKUP(E13835,病床機能区分!$A$2:$C$14,3,0)</f>
        <v>04：慢性期</v>
      </c>
      <c r="G13835" t="s">
        <v>1222</v>
      </c>
      <c r="H13835" t="s">
        <v>1270</v>
      </c>
      <c r="I13835">
        <v>2.2637362637362637</v>
      </c>
      <c r="J13835" s="40"/>
    </row>
    <row r="13836" spans="1:10">
      <c r="A13836" t="s">
        <v>1170</v>
      </c>
      <c r="B13836" t="s">
        <v>1094</v>
      </c>
      <c r="C13836" t="s">
        <v>1182</v>
      </c>
      <c r="D13836" t="str">
        <f>VLOOKUP(C13836,時点区分!$A$2:$C$8,3,0)</f>
        <v>03:構想策定時一致率</v>
      </c>
      <c r="E13836" t="s">
        <v>784</v>
      </c>
      <c r="F13836" t="str">
        <f>VLOOKUP(E13836,病床機能区分!$A$2:$C$14,3,0)</f>
        <v>06：合計</v>
      </c>
      <c r="G13836" t="s">
        <v>1224</v>
      </c>
      <c r="H13836" t="s">
        <v>1270</v>
      </c>
      <c r="I13836">
        <v>2.2365038560411312</v>
      </c>
      <c r="J13836" s="40"/>
    </row>
    <row r="13837" spans="1:10">
      <c r="A13837" t="s">
        <v>1170</v>
      </c>
      <c r="B13837" t="s">
        <v>1094</v>
      </c>
      <c r="C13837" t="s">
        <v>1183</v>
      </c>
      <c r="D13837" t="str">
        <f>VLOOKUP(C13837,時点区分!$A$2:$C$8,3,0)</f>
        <v>04:R4年度病床機能報告_2022年時点</v>
      </c>
      <c r="E13837" t="s">
        <v>0</v>
      </c>
      <c r="F13837" t="str">
        <f>VLOOKUP(E13837,病床機能区分!$A$2:$C$14,3,0)</f>
        <v>01：高度急性期</v>
      </c>
      <c r="G13837" t="s">
        <v>1226</v>
      </c>
      <c r="H13837" t="s">
        <v>1176</v>
      </c>
      <c r="I13837">
        <v>0</v>
      </c>
      <c r="J13837" s="40">
        <f>I13844</f>
        <v>0</v>
      </c>
    </row>
    <row r="13838" spans="1:10">
      <c r="A13838" t="s">
        <v>1170</v>
      </c>
      <c r="B13838" t="s">
        <v>1094</v>
      </c>
      <c r="C13838" t="s">
        <v>1183</v>
      </c>
      <c r="D13838" t="str">
        <f>VLOOKUP(C13838,時点区分!$A$2:$C$8,3,0)</f>
        <v>04:R4年度病床機能報告_2022年時点</v>
      </c>
      <c r="E13838" t="s">
        <v>1</v>
      </c>
      <c r="F13838" t="str">
        <f>VLOOKUP(E13838,病床機能区分!$A$2:$C$14,3,0)</f>
        <v>02：急性期</v>
      </c>
      <c r="G13838" t="s">
        <v>1228</v>
      </c>
      <c r="H13838" t="s">
        <v>1176</v>
      </c>
      <c r="I13838">
        <v>249</v>
      </c>
      <c r="J13838" s="40">
        <f t="shared" ref="J13838:J13840" si="338">I13845</f>
        <v>2.6774193548387095</v>
      </c>
    </row>
    <row r="13839" spans="1:10">
      <c r="A13839" t="s">
        <v>1170</v>
      </c>
      <c r="B13839" t="s">
        <v>1094</v>
      </c>
      <c r="C13839" t="s">
        <v>1183</v>
      </c>
      <c r="D13839" t="str">
        <f>VLOOKUP(C13839,時点区分!$A$2:$C$8,3,0)</f>
        <v>04:R4年度病床機能報告_2022年時点</v>
      </c>
      <c r="E13839" t="s">
        <v>2</v>
      </c>
      <c r="F13839" t="str">
        <f>VLOOKUP(E13839,病床機能区分!$A$2:$C$14,3,0)</f>
        <v>03：回復期</v>
      </c>
      <c r="G13839" t="s">
        <v>1230</v>
      </c>
      <c r="H13839" t="s">
        <v>1176</v>
      </c>
      <c r="I13839">
        <v>112</v>
      </c>
      <c r="J13839" s="40">
        <f t="shared" si="338"/>
        <v>1.1313131313131313</v>
      </c>
    </row>
    <row r="13840" spans="1:10">
      <c r="A13840" t="s">
        <v>1170</v>
      </c>
      <c r="B13840" t="s">
        <v>1094</v>
      </c>
      <c r="C13840" t="s">
        <v>1183</v>
      </c>
      <c r="D13840" t="str">
        <f>VLOOKUP(C13840,時点区分!$A$2:$C$8,3,0)</f>
        <v>04:R4年度病床機能報告_2022年時点</v>
      </c>
      <c r="E13840" t="s">
        <v>3</v>
      </c>
      <c r="F13840" t="str">
        <f>VLOOKUP(E13840,病床機能区分!$A$2:$C$14,3,0)</f>
        <v>04：慢性期</v>
      </c>
      <c r="G13840" t="s">
        <v>1232</v>
      </c>
      <c r="H13840" t="s">
        <v>1176</v>
      </c>
      <c r="I13840">
        <v>375</v>
      </c>
      <c r="J13840" s="40">
        <f t="shared" si="338"/>
        <v>2.0604395604395602</v>
      </c>
    </row>
    <row r="13841" spans="1:10">
      <c r="A13841" t="s">
        <v>1170</v>
      </c>
      <c r="B13841" t="s">
        <v>1094</v>
      </c>
      <c r="C13841" t="s">
        <v>1183</v>
      </c>
      <c r="D13841" t="str">
        <f>VLOOKUP(C13841,時点区分!$A$2:$C$8,3,0)</f>
        <v>04:R4年度病床機能報告_2022年時点</v>
      </c>
      <c r="E13841" t="s">
        <v>771</v>
      </c>
      <c r="F13841" t="str">
        <f>VLOOKUP(E13841,病床機能区分!$A$2:$C$14,3,0)</f>
        <v>09：休棟中（今後再開する予定）</v>
      </c>
      <c r="G13841" t="s">
        <v>1234</v>
      </c>
      <c r="H13841" t="s">
        <v>1176</v>
      </c>
      <c r="I13841">
        <v>0</v>
      </c>
      <c r="J13841" s="40"/>
    </row>
    <row r="13842" spans="1:10">
      <c r="A13842" t="s">
        <v>1170</v>
      </c>
      <c r="B13842" t="s">
        <v>1094</v>
      </c>
      <c r="C13842" t="s">
        <v>1183</v>
      </c>
      <c r="D13842" t="str">
        <f>VLOOKUP(C13842,時点区分!$A$2:$C$8,3,0)</f>
        <v>04:R4年度病床機能報告_2022年時点</v>
      </c>
      <c r="E13842" t="s">
        <v>772</v>
      </c>
      <c r="F13842" t="str">
        <f>VLOOKUP(E13842,病床機能区分!$A$2:$C$14,3,0)</f>
        <v>10：休棟中（今後廃止する予定）</v>
      </c>
      <c r="G13842" t="s">
        <v>1236</v>
      </c>
      <c r="H13842" t="s">
        <v>1176</v>
      </c>
      <c r="I13842">
        <v>0</v>
      </c>
      <c r="J13842" s="40"/>
    </row>
    <row r="13843" spans="1:10">
      <c r="A13843" t="s">
        <v>1170</v>
      </c>
      <c r="B13843" t="s">
        <v>1094</v>
      </c>
      <c r="C13843" t="s">
        <v>1183</v>
      </c>
      <c r="D13843" t="str">
        <f>VLOOKUP(C13843,時点区分!$A$2:$C$8,3,0)</f>
        <v>04:R4年度病床機能報告_2022年時点</v>
      </c>
      <c r="E13843" t="s">
        <v>784</v>
      </c>
      <c r="F13843" t="str">
        <f>VLOOKUP(E13843,病床機能区分!$A$2:$C$14,3,0)</f>
        <v>06：合計</v>
      </c>
      <c r="G13843" t="s">
        <v>1238</v>
      </c>
      <c r="H13843" t="s">
        <v>1176</v>
      </c>
      <c r="I13843">
        <v>736</v>
      </c>
      <c r="J13843" s="40">
        <f>I13848</f>
        <v>1.8920308483290489</v>
      </c>
    </row>
    <row r="13844" spans="1:10">
      <c r="A13844" t="s">
        <v>1170</v>
      </c>
      <c r="B13844" t="s">
        <v>1094</v>
      </c>
      <c r="C13844" t="s">
        <v>1184</v>
      </c>
      <c r="D13844" t="str">
        <f>VLOOKUP(C13844,時点区分!$A$2:$C$8,3,0)</f>
        <v>05:R4年度現状一致率</v>
      </c>
      <c r="E13844" t="s">
        <v>0</v>
      </c>
      <c r="F13844" t="str">
        <f>VLOOKUP(E13844,病床機能区分!$A$2:$C$14,3,0)</f>
        <v>01：高度急性期</v>
      </c>
      <c r="G13844" t="s">
        <v>1239</v>
      </c>
      <c r="H13844" t="s">
        <v>1270</v>
      </c>
      <c r="I13844">
        <v>0</v>
      </c>
      <c r="J13844" s="40"/>
    </row>
    <row r="13845" spans="1:10">
      <c r="A13845" t="s">
        <v>1170</v>
      </c>
      <c r="B13845" t="s">
        <v>1094</v>
      </c>
      <c r="C13845" t="s">
        <v>1184</v>
      </c>
      <c r="D13845" t="str">
        <f>VLOOKUP(C13845,時点区分!$A$2:$C$8,3,0)</f>
        <v>05:R4年度現状一致率</v>
      </c>
      <c r="E13845" t="s">
        <v>1</v>
      </c>
      <c r="F13845" t="str">
        <f>VLOOKUP(E13845,病床機能区分!$A$2:$C$14,3,0)</f>
        <v>02：急性期</v>
      </c>
      <c r="G13845" t="s">
        <v>1241</v>
      </c>
      <c r="H13845" t="s">
        <v>1270</v>
      </c>
      <c r="I13845">
        <v>2.6774193548387095</v>
      </c>
      <c r="J13845" s="40"/>
    </row>
    <row r="13846" spans="1:10">
      <c r="A13846" t="s">
        <v>1170</v>
      </c>
      <c r="B13846" t="s">
        <v>1094</v>
      </c>
      <c r="C13846" t="s">
        <v>1184</v>
      </c>
      <c r="D13846" t="str">
        <f>VLOOKUP(C13846,時点区分!$A$2:$C$8,3,0)</f>
        <v>05:R4年度現状一致率</v>
      </c>
      <c r="E13846" t="s">
        <v>2</v>
      </c>
      <c r="F13846" t="str">
        <f>VLOOKUP(E13846,病床機能区分!$A$2:$C$14,3,0)</f>
        <v>03：回復期</v>
      </c>
      <c r="G13846" t="s">
        <v>1243</v>
      </c>
      <c r="H13846" t="s">
        <v>1270</v>
      </c>
      <c r="I13846">
        <v>1.1313131313131313</v>
      </c>
      <c r="J13846" s="40"/>
    </row>
    <row r="13847" spans="1:10">
      <c r="A13847" t="s">
        <v>1170</v>
      </c>
      <c r="B13847" t="s">
        <v>1094</v>
      </c>
      <c r="C13847" t="s">
        <v>1184</v>
      </c>
      <c r="D13847" t="str">
        <f>VLOOKUP(C13847,時点区分!$A$2:$C$8,3,0)</f>
        <v>05:R4年度現状一致率</v>
      </c>
      <c r="E13847" t="s">
        <v>3</v>
      </c>
      <c r="F13847" t="str">
        <f>VLOOKUP(E13847,病床機能区分!$A$2:$C$14,3,0)</f>
        <v>04：慢性期</v>
      </c>
      <c r="G13847" t="s">
        <v>1245</v>
      </c>
      <c r="H13847" t="s">
        <v>1270</v>
      </c>
      <c r="I13847">
        <v>2.0604395604395602</v>
      </c>
      <c r="J13847" s="40"/>
    </row>
    <row r="13848" spans="1:10">
      <c r="A13848" t="s">
        <v>1170</v>
      </c>
      <c r="B13848" t="s">
        <v>1094</v>
      </c>
      <c r="C13848" t="s">
        <v>1184</v>
      </c>
      <c r="D13848" t="str">
        <f>VLOOKUP(C13848,時点区分!$A$2:$C$8,3,0)</f>
        <v>05:R4年度現状一致率</v>
      </c>
      <c r="E13848" t="s">
        <v>784</v>
      </c>
      <c r="F13848" t="str">
        <f>VLOOKUP(E13848,病床機能区分!$A$2:$C$14,3,0)</f>
        <v>06：合計</v>
      </c>
      <c r="G13848" t="s">
        <v>1247</v>
      </c>
      <c r="H13848" t="s">
        <v>1270</v>
      </c>
      <c r="I13848">
        <v>1.8920308483290489</v>
      </c>
      <c r="J13848" s="40"/>
    </row>
    <row r="13849" spans="1:10">
      <c r="A13849" t="s">
        <v>1170</v>
      </c>
      <c r="B13849" t="s">
        <v>1094</v>
      </c>
      <c r="C13849" t="s">
        <v>1185</v>
      </c>
      <c r="D13849" t="str">
        <f>VLOOKUP(C13849,時点区分!$A$2:$C$8,3,0)</f>
        <v>06:R4年度病床機能報告_2025年時点</v>
      </c>
      <c r="E13849" t="s">
        <v>0</v>
      </c>
      <c r="F13849" t="str">
        <f>VLOOKUP(E13849,病床機能区分!$A$2:$C$14,3,0)</f>
        <v>01：高度急性期</v>
      </c>
      <c r="G13849" t="s">
        <v>1249</v>
      </c>
      <c r="H13849" t="s">
        <v>1176</v>
      </c>
      <c r="I13849">
        <v>0</v>
      </c>
      <c r="J13849" s="40">
        <f>I13857</f>
        <v>0</v>
      </c>
    </row>
    <row r="13850" spans="1:10">
      <c r="A13850" t="s">
        <v>1170</v>
      </c>
      <c r="B13850" t="s">
        <v>1094</v>
      </c>
      <c r="C13850" t="s">
        <v>1185</v>
      </c>
      <c r="D13850" t="str">
        <f>VLOOKUP(C13850,時点区分!$A$2:$C$8,3,0)</f>
        <v>06:R4年度病床機能報告_2025年時点</v>
      </c>
      <c r="E13850" t="s">
        <v>1</v>
      </c>
      <c r="F13850" t="str">
        <f>VLOOKUP(E13850,病床機能区分!$A$2:$C$14,3,0)</f>
        <v>02：急性期</v>
      </c>
      <c r="G13850" t="s">
        <v>1251</v>
      </c>
      <c r="H13850" t="s">
        <v>1176</v>
      </c>
      <c r="I13850">
        <v>249</v>
      </c>
      <c r="J13850" s="40">
        <f>I13858</f>
        <v>2.6774193548387095</v>
      </c>
    </row>
    <row r="13851" spans="1:10">
      <c r="A13851" t="s">
        <v>1170</v>
      </c>
      <c r="B13851" t="s">
        <v>1094</v>
      </c>
      <c r="C13851" t="s">
        <v>1185</v>
      </c>
      <c r="D13851" t="str">
        <f>VLOOKUP(C13851,時点区分!$A$2:$C$8,3,0)</f>
        <v>06:R4年度病床機能報告_2025年時点</v>
      </c>
      <c r="E13851" t="s">
        <v>2</v>
      </c>
      <c r="F13851" t="str">
        <f>VLOOKUP(E13851,病床機能区分!$A$2:$C$14,3,0)</f>
        <v>03：回復期</v>
      </c>
      <c r="G13851" t="s">
        <v>1253</v>
      </c>
      <c r="H13851" t="s">
        <v>1176</v>
      </c>
      <c r="I13851">
        <v>112</v>
      </c>
      <c r="J13851" s="40">
        <f>I13859</f>
        <v>1.1313131313131313</v>
      </c>
    </row>
    <row r="13852" spans="1:10">
      <c r="A13852" t="s">
        <v>1170</v>
      </c>
      <c r="B13852" t="s">
        <v>1094</v>
      </c>
      <c r="C13852" t="s">
        <v>1185</v>
      </c>
      <c r="D13852" t="str">
        <f>VLOOKUP(C13852,時点区分!$A$2:$C$8,3,0)</f>
        <v>06:R4年度病床機能報告_2025年時点</v>
      </c>
      <c r="E13852" t="s">
        <v>3</v>
      </c>
      <c r="F13852" t="str">
        <f>VLOOKUP(E13852,病床機能区分!$A$2:$C$14,3,0)</f>
        <v>04：慢性期</v>
      </c>
      <c r="G13852" t="s">
        <v>1255</v>
      </c>
      <c r="H13852" t="s">
        <v>1176</v>
      </c>
      <c r="I13852">
        <v>323</v>
      </c>
      <c r="J13852" s="40">
        <f>I13860</f>
        <v>1.7747252747252746</v>
      </c>
    </row>
    <row r="13853" spans="1:10">
      <c r="A13853" t="s">
        <v>1170</v>
      </c>
      <c r="B13853" t="s">
        <v>1094</v>
      </c>
      <c r="C13853" t="s">
        <v>1185</v>
      </c>
      <c r="D13853" t="str">
        <f>VLOOKUP(C13853,時点区分!$A$2:$C$8,3,0)</f>
        <v>06:R4年度病床機能報告_2025年時点</v>
      </c>
      <c r="E13853" t="s">
        <v>779</v>
      </c>
      <c r="F13853" t="str">
        <f>VLOOKUP(E13853,病床機能区分!$A$2:$C$14,3,0)</f>
        <v>11：介護保険施設等へ移行予定</v>
      </c>
      <c r="G13853" t="s">
        <v>1257</v>
      </c>
      <c r="H13853" t="s">
        <v>1176</v>
      </c>
      <c r="I13853">
        <v>52</v>
      </c>
      <c r="J13853" s="40"/>
    </row>
    <row r="13854" spans="1:10">
      <c r="A13854" t="s">
        <v>1170</v>
      </c>
      <c r="B13854" t="s">
        <v>1094</v>
      </c>
      <c r="C13854" t="s">
        <v>1185</v>
      </c>
      <c r="D13854" t="str">
        <f>VLOOKUP(C13854,時点区分!$A$2:$C$8,3,0)</f>
        <v>06:R4年度病床機能報告_2025年時点</v>
      </c>
      <c r="E13854" t="s">
        <v>780</v>
      </c>
      <c r="F13854" t="str">
        <f>VLOOKUP(E13854,病床機能区分!$A$2:$C$14,3,0)</f>
        <v>12：休棟予定</v>
      </c>
      <c r="G13854" t="s">
        <v>1259</v>
      </c>
      <c r="H13854" t="s">
        <v>1176</v>
      </c>
      <c r="I13854">
        <v>0</v>
      </c>
      <c r="J13854" s="40"/>
    </row>
    <row r="13855" spans="1:10">
      <c r="A13855" t="s">
        <v>1170</v>
      </c>
      <c r="B13855" t="s">
        <v>1094</v>
      </c>
      <c r="C13855" t="s">
        <v>1185</v>
      </c>
      <c r="D13855" t="str">
        <f>VLOOKUP(C13855,時点区分!$A$2:$C$8,3,0)</f>
        <v>06:R4年度病床機能報告_2025年時点</v>
      </c>
      <c r="E13855" t="s">
        <v>781</v>
      </c>
      <c r="F13855" t="str">
        <f>VLOOKUP(E13855,病床機能区分!$A$2:$C$14,3,0)</f>
        <v>13：廃止予定</v>
      </c>
      <c r="G13855" t="s">
        <v>1261</v>
      </c>
      <c r="H13855" t="s">
        <v>1176</v>
      </c>
      <c r="I13855">
        <v>0</v>
      </c>
      <c r="J13855" s="40"/>
    </row>
    <row r="13856" spans="1:10">
      <c r="A13856" t="s">
        <v>1170</v>
      </c>
      <c r="B13856" t="s">
        <v>1094</v>
      </c>
      <c r="C13856" t="s">
        <v>1185</v>
      </c>
      <c r="D13856" t="str">
        <f>VLOOKUP(C13856,時点区分!$A$2:$C$8,3,0)</f>
        <v>06:R4年度病床機能報告_2025年時点</v>
      </c>
      <c r="E13856" t="s">
        <v>784</v>
      </c>
      <c r="F13856" t="str">
        <f>VLOOKUP(E13856,病床機能区分!$A$2:$C$14,3,0)</f>
        <v>06：合計</v>
      </c>
      <c r="G13856" t="s">
        <v>1263</v>
      </c>
      <c r="H13856" t="s">
        <v>1176</v>
      </c>
      <c r="I13856">
        <v>736</v>
      </c>
      <c r="J13856" s="40">
        <f>I13861</f>
        <v>1.8920308483290489</v>
      </c>
    </row>
    <row r="13857" spans="1:10">
      <c r="A13857" t="s">
        <v>1170</v>
      </c>
      <c r="B13857" t="s">
        <v>1094</v>
      </c>
      <c r="C13857" t="s">
        <v>1278</v>
      </c>
      <c r="D13857" t="str">
        <f>VLOOKUP(C13857,時点区分!$A$2:$C$8,3,0)</f>
        <v>07:R4年度将来一致率</v>
      </c>
      <c r="E13857" t="s">
        <v>0</v>
      </c>
      <c r="F13857" t="str">
        <f>VLOOKUP(E13857,病床機能区分!$A$2:$C$14,3,0)</f>
        <v>01：高度急性期</v>
      </c>
      <c r="G13857" t="s">
        <v>1281</v>
      </c>
      <c r="H13857" t="s">
        <v>1270</v>
      </c>
      <c r="I13857">
        <v>0</v>
      </c>
      <c r="J13857" s="40"/>
    </row>
    <row r="13858" spans="1:10">
      <c r="A13858" t="s">
        <v>1170</v>
      </c>
      <c r="B13858" t="s">
        <v>1094</v>
      </c>
      <c r="C13858" t="s">
        <v>1278</v>
      </c>
      <c r="D13858" t="str">
        <f>VLOOKUP(C13858,時点区分!$A$2:$C$8,3,0)</f>
        <v>07:R4年度将来一致率</v>
      </c>
      <c r="E13858" t="s">
        <v>1</v>
      </c>
      <c r="F13858" t="str">
        <f>VLOOKUP(E13858,病床機能区分!$A$2:$C$14,3,0)</f>
        <v>02：急性期</v>
      </c>
      <c r="G13858" t="s">
        <v>1283</v>
      </c>
      <c r="H13858" t="s">
        <v>1270</v>
      </c>
      <c r="I13858">
        <v>2.6774193548387095</v>
      </c>
      <c r="J13858" s="40"/>
    </row>
    <row r="13859" spans="1:10">
      <c r="A13859" t="s">
        <v>1170</v>
      </c>
      <c r="B13859" t="s">
        <v>1094</v>
      </c>
      <c r="C13859" t="s">
        <v>1278</v>
      </c>
      <c r="D13859" t="str">
        <f>VLOOKUP(C13859,時点区分!$A$2:$C$8,3,0)</f>
        <v>07:R4年度将来一致率</v>
      </c>
      <c r="E13859" t="s">
        <v>2</v>
      </c>
      <c r="F13859" t="str">
        <f>VLOOKUP(E13859,病床機能区分!$A$2:$C$14,3,0)</f>
        <v>03：回復期</v>
      </c>
      <c r="G13859" t="s">
        <v>1285</v>
      </c>
      <c r="H13859" t="s">
        <v>1270</v>
      </c>
      <c r="I13859">
        <v>1.1313131313131313</v>
      </c>
      <c r="J13859" s="40"/>
    </row>
    <row r="13860" spans="1:10">
      <c r="A13860" t="s">
        <v>1170</v>
      </c>
      <c r="B13860" t="s">
        <v>1094</v>
      </c>
      <c r="C13860" t="s">
        <v>1278</v>
      </c>
      <c r="D13860" t="str">
        <f>VLOOKUP(C13860,時点区分!$A$2:$C$8,3,0)</f>
        <v>07:R4年度将来一致率</v>
      </c>
      <c r="E13860" t="s">
        <v>3</v>
      </c>
      <c r="F13860" t="str">
        <f>VLOOKUP(E13860,病床機能区分!$A$2:$C$14,3,0)</f>
        <v>04：慢性期</v>
      </c>
      <c r="G13860" t="s">
        <v>1287</v>
      </c>
      <c r="H13860" t="s">
        <v>1270</v>
      </c>
      <c r="I13860">
        <v>1.7747252747252746</v>
      </c>
      <c r="J13860" s="40"/>
    </row>
    <row r="13861" spans="1:10" ht="14" thickBot="1">
      <c r="A13861" t="s">
        <v>1170</v>
      </c>
      <c r="B13861" t="s">
        <v>1094</v>
      </c>
      <c r="C13861" t="s">
        <v>1278</v>
      </c>
      <c r="D13861" t="str">
        <f>VLOOKUP(C13861,時点区分!$A$2:$C$8,3,0)</f>
        <v>07:R4年度将来一致率</v>
      </c>
      <c r="E13861" t="s">
        <v>784</v>
      </c>
      <c r="F13861" t="str">
        <f>VLOOKUP(E13861,病床機能区分!$A$2:$C$14,3,0)</f>
        <v>06：合計</v>
      </c>
      <c r="G13861" t="s">
        <v>1289</v>
      </c>
      <c r="H13861" t="s">
        <v>1270</v>
      </c>
      <c r="I13861">
        <v>1.8920308483290489</v>
      </c>
      <c r="J13861" s="41"/>
    </row>
    <row r="13862" spans="1:10">
      <c r="A13862" t="s">
        <v>1170</v>
      </c>
      <c r="B13862" t="s">
        <v>1095</v>
      </c>
      <c r="C13862" t="s">
        <v>1181</v>
      </c>
      <c r="D13862" t="str">
        <f>VLOOKUP(C13862,時点区分!$A$2:$C$8,3,0)</f>
        <v>01:現状ー構想策定時</v>
      </c>
      <c r="E13862" t="s">
        <v>0</v>
      </c>
      <c r="F13862" t="str">
        <f>VLOOKUP(E13862,病床機能区分!$A$2:$C$14,3,0)</f>
        <v>01：高度急性期</v>
      </c>
      <c r="G13862" t="s">
        <v>1186</v>
      </c>
      <c r="H13862" t="s">
        <v>1176</v>
      </c>
      <c r="I13862">
        <v>60</v>
      </c>
      <c r="J13862" s="39">
        <f>I13877</f>
        <v>0.70588235294117652</v>
      </c>
    </row>
    <row r="13863" spans="1:10">
      <c r="A13863" t="s">
        <v>1170</v>
      </c>
      <c r="B13863" t="s">
        <v>1095</v>
      </c>
      <c r="C13863" t="s">
        <v>1181</v>
      </c>
      <c r="D13863" t="str">
        <f>VLOOKUP(C13863,時点区分!$A$2:$C$8,3,0)</f>
        <v>01:現状ー構想策定時</v>
      </c>
      <c r="E13863" t="s">
        <v>1</v>
      </c>
      <c r="F13863" t="str">
        <f>VLOOKUP(E13863,病床機能区分!$A$2:$C$14,3,0)</f>
        <v>02：急性期</v>
      </c>
      <c r="G13863" t="s">
        <v>1188</v>
      </c>
      <c r="H13863" t="s">
        <v>1176</v>
      </c>
      <c r="I13863">
        <v>1140</v>
      </c>
      <c r="J13863" s="40">
        <f>I13878</f>
        <v>3.323615160349854</v>
      </c>
    </row>
    <row r="13864" spans="1:10">
      <c r="A13864" t="s">
        <v>1170</v>
      </c>
      <c r="B13864" t="s">
        <v>1095</v>
      </c>
      <c r="C13864" t="s">
        <v>1181</v>
      </c>
      <c r="D13864" t="str">
        <f>VLOOKUP(C13864,時点区分!$A$2:$C$8,3,0)</f>
        <v>01:現状ー構想策定時</v>
      </c>
      <c r="E13864" t="s">
        <v>2</v>
      </c>
      <c r="F13864" t="str">
        <f>VLOOKUP(E13864,病床機能区分!$A$2:$C$14,3,0)</f>
        <v>03：回復期</v>
      </c>
      <c r="G13864" t="s">
        <v>1190</v>
      </c>
      <c r="H13864" t="s">
        <v>1176</v>
      </c>
      <c r="I13864">
        <v>289</v>
      </c>
      <c r="J13864" s="40">
        <f>I13879</f>
        <v>0.76657824933687002</v>
      </c>
    </row>
    <row r="13865" spans="1:10">
      <c r="A13865" t="s">
        <v>1170</v>
      </c>
      <c r="B13865" t="s">
        <v>1095</v>
      </c>
      <c r="C13865" t="s">
        <v>1181</v>
      </c>
      <c r="D13865" t="str">
        <f>VLOOKUP(C13865,時点区分!$A$2:$C$8,3,0)</f>
        <v>01:現状ー構想策定時</v>
      </c>
      <c r="E13865" t="s">
        <v>3</v>
      </c>
      <c r="F13865" t="str">
        <f>VLOOKUP(E13865,病床機能区分!$A$2:$C$14,3,0)</f>
        <v>04：慢性期</v>
      </c>
      <c r="G13865" t="s">
        <v>1192</v>
      </c>
      <c r="H13865" t="s">
        <v>1176</v>
      </c>
      <c r="I13865">
        <v>628</v>
      </c>
      <c r="J13865" s="40">
        <f>I13880</f>
        <v>1.7891737891737891</v>
      </c>
    </row>
    <row r="13866" spans="1:10">
      <c r="A13866" t="s">
        <v>1170</v>
      </c>
      <c r="B13866" t="s">
        <v>1095</v>
      </c>
      <c r="C13866" t="s">
        <v>1181</v>
      </c>
      <c r="D13866" t="str">
        <f>VLOOKUP(C13866,時点区分!$A$2:$C$8,3,0)</f>
        <v>01:現状ー構想策定時</v>
      </c>
      <c r="E13866" t="s">
        <v>783</v>
      </c>
      <c r="F13866" t="str">
        <f>VLOOKUP(E13866,病床機能区分!$A$2:$C$14,3,0)</f>
        <v>05：未報告</v>
      </c>
      <c r="G13866" t="s">
        <v>1194</v>
      </c>
      <c r="H13866" t="s">
        <v>1176</v>
      </c>
      <c r="I13866">
        <v>0</v>
      </c>
      <c r="J13866" s="40"/>
    </row>
    <row r="13867" spans="1:10">
      <c r="A13867" t="s">
        <v>1170</v>
      </c>
      <c r="B13867" t="s">
        <v>1095</v>
      </c>
      <c r="C13867" t="s">
        <v>1181</v>
      </c>
      <c r="D13867" t="str">
        <f>VLOOKUP(C13867,時点区分!$A$2:$C$8,3,0)</f>
        <v>01:現状ー構想策定時</v>
      </c>
      <c r="E13867" t="s">
        <v>784</v>
      </c>
      <c r="F13867" t="str">
        <f>VLOOKUP(E13867,病床機能区分!$A$2:$C$14,3,0)</f>
        <v>06：合計</v>
      </c>
      <c r="G13867" t="s">
        <v>1196</v>
      </c>
      <c r="H13867" t="s">
        <v>1176</v>
      </c>
      <c r="I13867">
        <v>2117</v>
      </c>
      <c r="J13867" s="40">
        <f>I13881</f>
        <v>1.8313148788927336</v>
      </c>
    </row>
    <row r="13868" spans="1:10">
      <c r="A13868" t="s">
        <v>1170</v>
      </c>
      <c r="B13868" t="s">
        <v>1095</v>
      </c>
      <c r="C13868" t="s">
        <v>1181</v>
      </c>
      <c r="D13868" t="str">
        <f>VLOOKUP(C13868,時点区分!$A$2:$C$8,3,0)</f>
        <v>01:現状ー構想策定時</v>
      </c>
      <c r="E13868" t="s">
        <v>785</v>
      </c>
      <c r="F13868" t="str">
        <f>VLOOKUP(E13868,病床機能区分!$A$2:$C$14,3,0)</f>
        <v>07：在宅医療等</v>
      </c>
      <c r="G13868" t="s">
        <v>1198</v>
      </c>
      <c r="H13868" t="s">
        <v>1176</v>
      </c>
      <c r="I13868">
        <v>0</v>
      </c>
      <c r="J13868" s="40"/>
    </row>
    <row r="13869" spans="1:10">
      <c r="A13869" t="s">
        <v>1170</v>
      </c>
      <c r="B13869" t="s">
        <v>1095</v>
      </c>
      <c r="C13869" t="s">
        <v>1181</v>
      </c>
      <c r="D13869" t="str">
        <f>VLOOKUP(C13869,時点区分!$A$2:$C$8,3,0)</f>
        <v>01:現状ー構想策定時</v>
      </c>
      <c r="E13869" t="s">
        <v>786</v>
      </c>
      <c r="F13869" t="str">
        <f>VLOOKUP(E13869,病床機能区分!$A$2:$C$14,3,0)</f>
        <v>08：うち訪問診療分</v>
      </c>
      <c r="G13869" t="s">
        <v>1200</v>
      </c>
      <c r="H13869" t="s">
        <v>1176</v>
      </c>
      <c r="I13869">
        <v>0</v>
      </c>
      <c r="J13869" s="40"/>
    </row>
    <row r="13870" spans="1:10">
      <c r="A13870" t="s">
        <v>1170</v>
      </c>
      <c r="B13870" t="s">
        <v>1095</v>
      </c>
      <c r="C13870" t="s">
        <v>1129</v>
      </c>
      <c r="D13870" t="str">
        <f>VLOOKUP(C13870,時点区分!$A$2:$C$8,3,0)</f>
        <v>02:将来</v>
      </c>
      <c r="E13870" t="s">
        <v>0</v>
      </c>
      <c r="F13870" t="str">
        <f>VLOOKUP(E13870,病床機能区分!$A$2:$C$14,3,0)</f>
        <v>01：高度急性期</v>
      </c>
      <c r="G13870" t="s">
        <v>1202</v>
      </c>
      <c r="H13870" t="s">
        <v>1176</v>
      </c>
      <c r="I13870">
        <v>85</v>
      </c>
      <c r="J13870" s="40">
        <f>I13877</f>
        <v>0.70588235294117652</v>
      </c>
    </row>
    <row r="13871" spans="1:10">
      <c r="A13871" t="s">
        <v>1170</v>
      </c>
      <c r="B13871" t="s">
        <v>1095</v>
      </c>
      <c r="C13871" t="s">
        <v>1129</v>
      </c>
      <c r="D13871" t="str">
        <f>VLOOKUP(C13871,時点区分!$A$2:$C$8,3,0)</f>
        <v>02:将来</v>
      </c>
      <c r="E13871" t="s">
        <v>1</v>
      </c>
      <c r="F13871" t="str">
        <f>VLOOKUP(E13871,病床機能区分!$A$2:$C$14,3,0)</f>
        <v>02：急性期</v>
      </c>
      <c r="G13871" t="s">
        <v>1204</v>
      </c>
      <c r="H13871" t="s">
        <v>1176</v>
      </c>
      <c r="I13871">
        <v>343</v>
      </c>
      <c r="J13871" s="40">
        <f>I13878</f>
        <v>3.323615160349854</v>
      </c>
    </row>
    <row r="13872" spans="1:10">
      <c r="A13872" t="s">
        <v>1170</v>
      </c>
      <c r="B13872" t="s">
        <v>1095</v>
      </c>
      <c r="C13872" t="s">
        <v>1129</v>
      </c>
      <c r="D13872" t="str">
        <f>VLOOKUP(C13872,時点区分!$A$2:$C$8,3,0)</f>
        <v>02:将来</v>
      </c>
      <c r="E13872" t="s">
        <v>2</v>
      </c>
      <c r="F13872" t="str">
        <f>VLOOKUP(E13872,病床機能区分!$A$2:$C$14,3,0)</f>
        <v>03：回復期</v>
      </c>
      <c r="G13872" t="s">
        <v>1206</v>
      </c>
      <c r="H13872" t="s">
        <v>1176</v>
      </c>
      <c r="I13872">
        <v>377</v>
      </c>
      <c r="J13872" s="40">
        <f>I13879</f>
        <v>0.76657824933687002</v>
      </c>
    </row>
    <row r="13873" spans="1:10">
      <c r="A13873" t="s">
        <v>1170</v>
      </c>
      <c r="B13873" t="s">
        <v>1095</v>
      </c>
      <c r="C13873" t="s">
        <v>1129</v>
      </c>
      <c r="D13873" t="str">
        <f>VLOOKUP(C13873,時点区分!$A$2:$C$8,3,0)</f>
        <v>02:将来</v>
      </c>
      <c r="E13873" t="s">
        <v>3</v>
      </c>
      <c r="F13873" t="str">
        <f>VLOOKUP(E13873,病床機能区分!$A$2:$C$14,3,0)</f>
        <v>04：慢性期</v>
      </c>
      <c r="G13873" t="s">
        <v>1208</v>
      </c>
      <c r="H13873" t="s">
        <v>1176</v>
      </c>
      <c r="I13873">
        <v>351</v>
      </c>
      <c r="J13873" s="40">
        <f>I13880</f>
        <v>1.7891737891737891</v>
      </c>
    </row>
    <row r="13874" spans="1:10">
      <c r="A13874" t="s">
        <v>1170</v>
      </c>
      <c r="B13874" t="s">
        <v>1095</v>
      </c>
      <c r="C13874" t="s">
        <v>1129</v>
      </c>
      <c r="D13874" t="str">
        <f>VLOOKUP(C13874,時点区分!$A$2:$C$8,3,0)</f>
        <v>02:将来</v>
      </c>
      <c r="E13874" t="s">
        <v>784</v>
      </c>
      <c r="F13874" t="str">
        <f>VLOOKUP(E13874,病床機能区分!$A$2:$C$14,3,0)</f>
        <v>06：合計</v>
      </c>
      <c r="G13874" t="s">
        <v>1210</v>
      </c>
      <c r="H13874" t="s">
        <v>1176</v>
      </c>
      <c r="I13874">
        <v>1156</v>
      </c>
      <c r="J13874" s="40">
        <f>I13881</f>
        <v>1.8313148788927336</v>
      </c>
    </row>
    <row r="13875" spans="1:10">
      <c r="A13875" t="s">
        <v>1170</v>
      </c>
      <c r="B13875" t="s">
        <v>1095</v>
      </c>
      <c r="C13875" t="s">
        <v>1129</v>
      </c>
      <c r="D13875" t="str">
        <f>VLOOKUP(C13875,時点区分!$A$2:$C$8,3,0)</f>
        <v>02:将来</v>
      </c>
      <c r="E13875" t="s">
        <v>785</v>
      </c>
      <c r="F13875" t="str">
        <f>VLOOKUP(E13875,病床機能区分!$A$2:$C$14,3,0)</f>
        <v>07：在宅医療等</v>
      </c>
      <c r="G13875" t="s">
        <v>1212</v>
      </c>
      <c r="H13875" t="s">
        <v>1176</v>
      </c>
      <c r="I13875">
        <v>-1916</v>
      </c>
      <c r="J13875" s="40"/>
    </row>
    <row r="13876" spans="1:10">
      <c r="A13876" t="s">
        <v>1170</v>
      </c>
      <c r="B13876" t="s">
        <v>1095</v>
      </c>
      <c r="C13876" t="s">
        <v>1129</v>
      </c>
      <c r="D13876" t="str">
        <f>VLOOKUP(C13876,時点区分!$A$2:$C$8,3,0)</f>
        <v>02:将来</v>
      </c>
      <c r="E13876" t="s">
        <v>786</v>
      </c>
      <c r="F13876" t="str">
        <f>VLOOKUP(E13876,病床機能区分!$A$2:$C$14,3,0)</f>
        <v>08：うち訪問診療分</v>
      </c>
      <c r="G13876" t="s">
        <v>1214</v>
      </c>
      <c r="H13876" t="s">
        <v>1176</v>
      </c>
      <c r="I13876">
        <v>0</v>
      </c>
      <c r="J13876" s="40"/>
    </row>
    <row r="13877" spans="1:10">
      <c r="A13877" t="s">
        <v>1170</v>
      </c>
      <c r="B13877" t="s">
        <v>1095</v>
      </c>
      <c r="C13877" t="s">
        <v>1182</v>
      </c>
      <c r="D13877" t="str">
        <f>VLOOKUP(C13877,時点区分!$A$2:$C$8,3,0)</f>
        <v>03:構想策定時一致率</v>
      </c>
      <c r="E13877" t="s">
        <v>0</v>
      </c>
      <c r="F13877" t="str">
        <f>VLOOKUP(E13877,病床機能区分!$A$2:$C$14,3,0)</f>
        <v>01：高度急性期</v>
      </c>
      <c r="G13877" t="s">
        <v>1216</v>
      </c>
      <c r="H13877" t="s">
        <v>1270</v>
      </c>
      <c r="I13877">
        <v>0.70588235294117652</v>
      </c>
      <c r="J13877" s="40"/>
    </row>
    <row r="13878" spans="1:10">
      <c r="A13878" t="s">
        <v>1170</v>
      </c>
      <c r="B13878" t="s">
        <v>1095</v>
      </c>
      <c r="C13878" t="s">
        <v>1182</v>
      </c>
      <c r="D13878" t="str">
        <f>VLOOKUP(C13878,時点区分!$A$2:$C$8,3,0)</f>
        <v>03:構想策定時一致率</v>
      </c>
      <c r="E13878" t="s">
        <v>1</v>
      </c>
      <c r="F13878" t="str">
        <f>VLOOKUP(E13878,病床機能区分!$A$2:$C$14,3,0)</f>
        <v>02：急性期</v>
      </c>
      <c r="G13878" t="s">
        <v>1218</v>
      </c>
      <c r="H13878" t="s">
        <v>1270</v>
      </c>
      <c r="I13878">
        <v>3.323615160349854</v>
      </c>
      <c r="J13878" s="40"/>
    </row>
    <row r="13879" spans="1:10">
      <c r="A13879" t="s">
        <v>1170</v>
      </c>
      <c r="B13879" t="s">
        <v>1095</v>
      </c>
      <c r="C13879" t="s">
        <v>1182</v>
      </c>
      <c r="D13879" t="str">
        <f>VLOOKUP(C13879,時点区分!$A$2:$C$8,3,0)</f>
        <v>03:構想策定時一致率</v>
      </c>
      <c r="E13879" t="s">
        <v>2</v>
      </c>
      <c r="F13879" t="str">
        <f>VLOOKUP(E13879,病床機能区分!$A$2:$C$14,3,0)</f>
        <v>03：回復期</v>
      </c>
      <c r="G13879" t="s">
        <v>1220</v>
      </c>
      <c r="H13879" t="s">
        <v>1270</v>
      </c>
      <c r="I13879">
        <v>0.76657824933687002</v>
      </c>
      <c r="J13879" s="40"/>
    </row>
    <row r="13880" spans="1:10">
      <c r="A13880" t="s">
        <v>1170</v>
      </c>
      <c r="B13880" t="s">
        <v>1095</v>
      </c>
      <c r="C13880" t="s">
        <v>1182</v>
      </c>
      <c r="D13880" t="str">
        <f>VLOOKUP(C13880,時点区分!$A$2:$C$8,3,0)</f>
        <v>03:構想策定時一致率</v>
      </c>
      <c r="E13880" t="s">
        <v>3</v>
      </c>
      <c r="F13880" t="str">
        <f>VLOOKUP(E13880,病床機能区分!$A$2:$C$14,3,0)</f>
        <v>04：慢性期</v>
      </c>
      <c r="G13880" t="s">
        <v>1222</v>
      </c>
      <c r="H13880" t="s">
        <v>1270</v>
      </c>
      <c r="I13880">
        <v>1.7891737891737891</v>
      </c>
      <c r="J13880" s="40"/>
    </row>
    <row r="13881" spans="1:10">
      <c r="A13881" t="s">
        <v>1170</v>
      </c>
      <c r="B13881" t="s">
        <v>1095</v>
      </c>
      <c r="C13881" t="s">
        <v>1182</v>
      </c>
      <c r="D13881" t="str">
        <f>VLOOKUP(C13881,時点区分!$A$2:$C$8,3,0)</f>
        <v>03:構想策定時一致率</v>
      </c>
      <c r="E13881" t="s">
        <v>784</v>
      </c>
      <c r="F13881" t="str">
        <f>VLOOKUP(E13881,病床機能区分!$A$2:$C$14,3,0)</f>
        <v>06：合計</v>
      </c>
      <c r="G13881" t="s">
        <v>1224</v>
      </c>
      <c r="H13881" t="s">
        <v>1270</v>
      </c>
      <c r="I13881">
        <v>1.8313148788927336</v>
      </c>
      <c r="J13881" s="40"/>
    </row>
    <row r="13882" spans="1:10">
      <c r="A13882" t="s">
        <v>1170</v>
      </c>
      <c r="B13882" t="s">
        <v>1095</v>
      </c>
      <c r="C13882" t="s">
        <v>1183</v>
      </c>
      <c r="D13882" t="str">
        <f>VLOOKUP(C13882,時点区分!$A$2:$C$8,3,0)</f>
        <v>04:R4年度病床機能報告_2022年時点</v>
      </c>
      <c r="E13882" t="s">
        <v>0</v>
      </c>
      <c r="F13882" t="str">
        <f>VLOOKUP(E13882,病床機能区分!$A$2:$C$14,3,0)</f>
        <v>01：高度急性期</v>
      </c>
      <c r="G13882" t="s">
        <v>1226</v>
      </c>
      <c r="H13882" t="s">
        <v>1176</v>
      </c>
      <c r="I13882">
        <v>114</v>
      </c>
      <c r="J13882" s="40">
        <f>I13889</f>
        <v>1.3411764705882352</v>
      </c>
    </row>
    <row r="13883" spans="1:10">
      <c r="A13883" t="s">
        <v>1170</v>
      </c>
      <c r="B13883" t="s">
        <v>1095</v>
      </c>
      <c r="C13883" t="s">
        <v>1183</v>
      </c>
      <c r="D13883" t="str">
        <f>VLOOKUP(C13883,時点区分!$A$2:$C$8,3,0)</f>
        <v>04:R4年度病床機能報告_2022年時点</v>
      </c>
      <c r="E13883" t="s">
        <v>1</v>
      </c>
      <c r="F13883" t="str">
        <f>VLOOKUP(E13883,病床機能区分!$A$2:$C$14,3,0)</f>
        <v>02：急性期</v>
      </c>
      <c r="G13883" t="s">
        <v>1228</v>
      </c>
      <c r="H13883" t="s">
        <v>1176</v>
      </c>
      <c r="I13883">
        <v>784</v>
      </c>
      <c r="J13883" s="40">
        <f t="shared" ref="J13883:J13885" si="339">I13890</f>
        <v>2.2857142857142856</v>
      </c>
    </row>
    <row r="13884" spans="1:10">
      <c r="A13884" t="s">
        <v>1170</v>
      </c>
      <c r="B13884" t="s">
        <v>1095</v>
      </c>
      <c r="C13884" t="s">
        <v>1183</v>
      </c>
      <c r="D13884" t="str">
        <f>VLOOKUP(C13884,時点区分!$A$2:$C$8,3,0)</f>
        <v>04:R4年度病床機能報告_2022年時点</v>
      </c>
      <c r="E13884" t="s">
        <v>2</v>
      </c>
      <c r="F13884" t="str">
        <f>VLOOKUP(E13884,病床機能区分!$A$2:$C$14,3,0)</f>
        <v>03：回復期</v>
      </c>
      <c r="G13884" t="s">
        <v>1230</v>
      </c>
      <c r="H13884" t="s">
        <v>1176</v>
      </c>
      <c r="I13884">
        <v>298</v>
      </c>
      <c r="J13884" s="40">
        <f t="shared" si="339"/>
        <v>0.79045092838196285</v>
      </c>
    </row>
    <row r="13885" spans="1:10">
      <c r="A13885" t="s">
        <v>1170</v>
      </c>
      <c r="B13885" t="s">
        <v>1095</v>
      </c>
      <c r="C13885" t="s">
        <v>1183</v>
      </c>
      <c r="D13885" t="str">
        <f>VLOOKUP(C13885,時点区分!$A$2:$C$8,3,0)</f>
        <v>04:R4年度病床機能報告_2022年時点</v>
      </c>
      <c r="E13885" t="s">
        <v>3</v>
      </c>
      <c r="F13885" t="str">
        <f>VLOOKUP(E13885,病床機能区分!$A$2:$C$14,3,0)</f>
        <v>04：慢性期</v>
      </c>
      <c r="G13885" t="s">
        <v>1232</v>
      </c>
      <c r="H13885" t="s">
        <v>1176</v>
      </c>
      <c r="I13885">
        <v>320</v>
      </c>
      <c r="J13885" s="40">
        <f t="shared" si="339"/>
        <v>0.9116809116809117</v>
      </c>
    </row>
    <row r="13886" spans="1:10">
      <c r="A13886" t="s">
        <v>1170</v>
      </c>
      <c r="B13886" t="s">
        <v>1095</v>
      </c>
      <c r="C13886" t="s">
        <v>1183</v>
      </c>
      <c r="D13886" t="str">
        <f>VLOOKUP(C13886,時点区分!$A$2:$C$8,3,0)</f>
        <v>04:R4年度病床機能報告_2022年時点</v>
      </c>
      <c r="E13886" t="s">
        <v>771</v>
      </c>
      <c r="F13886" t="str">
        <f>VLOOKUP(E13886,病床機能区分!$A$2:$C$14,3,0)</f>
        <v>09：休棟中（今後再開する予定）</v>
      </c>
      <c r="G13886" t="s">
        <v>1234</v>
      </c>
      <c r="H13886" t="s">
        <v>1176</v>
      </c>
      <c r="I13886">
        <v>0</v>
      </c>
      <c r="J13886" s="40"/>
    </row>
    <row r="13887" spans="1:10">
      <c r="A13887" t="s">
        <v>1170</v>
      </c>
      <c r="B13887" t="s">
        <v>1095</v>
      </c>
      <c r="C13887" t="s">
        <v>1183</v>
      </c>
      <c r="D13887" t="str">
        <f>VLOOKUP(C13887,時点区分!$A$2:$C$8,3,0)</f>
        <v>04:R4年度病床機能報告_2022年時点</v>
      </c>
      <c r="E13887" t="s">
        <v>772</v>
      </c>
      <c r="F13887" t="str">
        <f>VLOOKUP(E13887,病床機能区分!$A$2:$C$14,3,0)</f>
        <v>10：休棟中（今後廃止する予定）</v>
      </c>
      <c r="G13887" t="s">
        <v>1236</v>
      </c>
      <c r="H13887" t="s">
        <v>1176</v>
      </c>
      <c r="I13887">
        <v>0</v>
      </c>
      <c r="J13887" s="40"/>
    </row>
    <row r="13888" spans="1:10">
      <c r="A13888" t="s">
        <v>1170</v>
      </c>
      <c r="B13888" t="s">
        <v>1095</v>
      </c>
      <c r="C13888" t="s">
        <v>1183</v>
      </c>
      <c r="D13888" t="str">
        <f>VLOOKUP(C13888,時点区分!$A$2:$C$8,3,0)</f>
        <v>04:R4年度病床機能報告_2022年時点</v>
      </c>
      <c r="E13888" t="s">
        <v>784</v>
      </c>
      <c r="F13888" t="str">
        <f>VLOOKUP(E13888,病床機能区分!$A$2:$C$14,3,0)</f>
        <v>06：合計</v>
      </c>
      <c r="G13888" t="s">
        <v>1238</v>
      </c>
      <c r="H13888" t="s">
        <v>1176</v>
      </c>
      <c r="I13888">
        <v>1516</v>
      </c>
      <c r="J13888" s="40">
        <f>I13893</f>
        <v>1.3114186851211074</v>
      </c>
    </row>
    <row r="13889" spans="1:10">
      <c r="A13889" t="s">
        <v>1170</v>
      </c>
      <c r="B13889" t="s">
        <v>1095</v>
      </c>
      <c r="C13889" t="s">
        <v>1184</v>
      </c>
      <c r="D13889" t="str">
        <f>VLOOKUP(C13889,時点区分!$A$2:$C$8,3,0)</f>
        <v>05:R4年度現状一致率</v>
      </c>
      <c r="E13889" t="s">
        <v>0</v>
      </c>
      <c r="F13889" t="str">
        <f>VLOOKUP(E13889,病床機能区分!$A$2:$C$14,3,0)</f>
        <v>01：高度急性期</v>
      </c>
      <c r="G13889" t="s">
        <v>1239</v>
      </c>
      <c r="H13889" t="s">
        <v>1270</v>
      </c>
      <c r="I13889">
        <v>1.3411764705882352</v>
      </c>
      <c r="J13889" s="40"/>
    </row>
    <row r="13890" spans="1:10">
      <c r="A13890" t="s">
        <v>1170</v>
      </c>
      <c r="B13890" t="s">
        <v>1095</v>
      </c>
      <c r="C13890" t="s">
        <v>1184</v>
      </c>
      <c r="D13890" t="str">
        <f>VLOOKUP(C13890,時点区分!$A$2:$C$8,3,0)</f>
        <v>05:R4年度現状一致率</v>
      </c>
      <c r="E13890" t="s">
        <v>1</v>
      </c>
      <c r="F13890" t="str">
        <f>VLOOKUP(E13890,病床機能区分!$A$2:$C$14,3,0)</f>
        <v>02：急性期</v>
      </c>
      <c r="G13890" t="s">
        <v>1241</v>
      </c>
      <c r="H13890" t="s">
        <v>1270</v>
      </c>
      <c r="I13890">
        <v>2.2857142857142856</v>
      </c>
      <c r="J13890" s="40"/>
    </row>
    <row r="13891" spans="1:10">
      <c r="A13891" t="s">
        <v>1170</v>
      </c>
      <c r="B13891" t="s">
        <v>1095</v>
      </c>
      <c r="C13891" t="s">
        <v>1184</v>
      </c>
      <c r="D13891" t="str">
        <f>VLOOKUP(C13891,時点区分!$A$2:$C$8,3,0)</f>
        <v>05:R4年度現状一致率</v>
      </c>
      <c r="E13891" t="s">
        <v>2</v>
      </c>
      <c r="F13891" t="str">
        <f>VLOOKUP(E13891,病床機能区分!$A$2:$C$14,3,0)</f>
        <v>03：回復期</v>
      </c>
      <c r="G13891" t="s">
        <v>1243</v>
      </c>
      <c r="H13891" t="s">
        <v>1270</v>
      </c>
      <c r="I13891">
        <v>0.79045092838196285</v>
      </c>
      <c r="J13891" s="40"/>
    </row>
    <row r="13892" spans="1:10">
      <c r="A13892" t="s">
        <v>1170</v>
      </c>
      <c r="B13892" t="s">
        <v>1095</v>
      </c>
      <c r="C13892" t="s">
        <v>1184</v>
      </c>
      <c r="D13892" t="str">
        <f>VLOOKUP(C13892,時点区分!$A$2:$C$8,3,0)</f>
        <v>05:R4年度現状一致率</v>
      </c>
      <c r="E13892" t="s">
        <v>3</v>
      </c>
      <c r="F13892" t="str">
        <f>VLOOKUP(E13892,病床機能区分!$A$2:$C$14,3,0)</f>
        <v>04：慢性期</v>
      </c>
      <c r="G13892" t="s">
        <v>1245</v>
      </c>
      <c r="H13892" t="s">
        <v>1270</v>
      </c>
      <c r="I13892">
        <v>0.9116809116809117</v>
      </c>
      <c r="J13892" s="40"/>
    </row>
    <row r="13893" spans="1:10">
      <c r="A13893" t="s">
        <v>1170</v>
      </c>
      <c r="B13893" t="s">
        <v>1095</v>
      </c>
      <c r="C13893" t="s">
        <v>1184</v>
      </c>
      <c r="D13893" t="str">
        <f>VLOOKUP(C13893,時点区分!$A$2:$C$8,3,0)</f>
        <v>05:R4年度現状一致率</v>
      </c>
      <c r="E13893" t="s">
        <v>784</v>
      </c>
      <c r="F13893" t="str">
        <f>VLOOKUP(E13893,病床機能区分!$A$2:$C$14,3,0)</f>
        <v>06：合計</v>
      </c>
      <c r="G13893" t="s">
        <v>1247</v>
      </c>
      <c r="H13893" t="s">
        <v>1270</v>
      </c>
      <c r="I13893">
        <v>1.3114186851211074</v>
      </c>
      <c r="J13893" s="40"/>
    </row>
    <row r="13894" spans="1:10">
      <c r="A13894" t="s">
        <v>1170</v>
      </c>
      <c r="B13894" t="s">
        <v>1095</v>
      </c>
      <c r="C13894" t="s">
        <v>1185</v>
      </c>
      <c r="D13894" t="str">
        <f>VLOOKUP(C13894,時点区分!$A$2:$C$8,3,0)</f>
        <v>06:R4年度病床機能報告_2025年時点</v>
      </c>
      <c r="E13894" t="s">
        <v>0</v>
      </c>
      <c r="F13894" t="str">
        <f>VLOOKUP(E13894,病床機能区分!$A$2:$C$14,3,0)</f>
        <v>01：高度急性期</v>
      </c>
      <c r="G13894" t="s">
        <v>1249</v>
      </c>
      <c r="H13894" t="s">
        <v>1176</v>
      </c>
      <c r="I13894">
        <v>114</v>
      </c>
      <c r="J13894" s="40">
        <f>I13902</f>
        <v>1.3411764705882352</v>
      </c>
    </row>
    <row r="13895" spans="1:10">
      <c r="A13895" t="s">
        <v>1170</v>
      </c>
      <c r="B13895" t="s">
        <v>1095</v>
      </c>
      <c r="C13895" t="s">
        <v>1185</v>
      </c>
      <c r="D13895" t="str">
        <f>VLOOKUP(C13895,時点区分!$A$2:$C$8,3,0)</f>
        <v>06:R4年度病床機能報告_2025年時点</v>
      </c>
      <c r="E13895" t="s">
        <v>1</v>
      </c>
      <c r="F13895" t="str">
        <f>VLOOKUP(E13895,病床機能区分!$A$2:$C$14,3,0)</f>
        <v>02：急性期</v>
      </c>
      <c r="G13895" t="s">
        <v>1251</v>
      </c>
      <c r="H13895" t="s">
        <v>1176</v>
      </c>
      <c r="I13895">
        <v>784</v>
      </c>
      <c r="J13895" s="40">
        <f>I13903</f>
        <v>2.2857142857142856</v>
      </c>
    </row>
    <row r="13896" spans="1:10">
      <c r="A13896" t="s">
        <v>1170</v>
      </c>
      <c r="B13896" t="s">
        <v>1095</v>
      </c>
      <c r="C13896" t="s">
        <v>1185</v>
      </c>
      <c r="D13896" t="str">
        <f>VLOOKUP(C13896,時点区分!$A$2:$C$8,3,0)</f>
        <v>06:R4年度病床機能報告_2025年時点</v>
      </c>
      <c r="E13896" t="s">
        <v>2</v>
      </c>
      <c r="F13896" t="str">
        <f>VLOOKUP(E13896,病床機能区分!$A$2:$C$14,3,0)</f>
        <v>03：回復期</v>
      </c>
      <c r="G13896" t="s">
        <v>1253</v>
      </c>
      <c r="H13896" t="s">
        <v>1176</v>
      </c>
      <c r="I13896">
        <v>298</v>
      </c>
      <c r="J13896" s="40">
        <f>I13904</f>
        <v>0.79045092838196285</v>
      </c>
    </row>
    <row r="13897" spans="1:10">
      <c r="A13897" t="s">
        <v>1170</v>
      </c>
      <c r="B13897" t="s">
        <v>1095</v>
      </c>
      <c r="C13897" t="s">
        <v>1185</v>
      </c>
      <c r="D13897" t="str">
        <f>VLOOKUP(C13897,時点区分!$A$2:$C$8,3,0)</f>
        <v>06:R4年度病床機能報告_2025年時点</v>
      </c>
      <c r="E13897" t="s">
        <v>3</v>
      </c>
      <c r="F13897" t="str">
        <f>VLOOKUP(E13897,病床機能区分!$A$2:$C$14,3,0)</f>
        <v>04：慢性期</v>
      </c>
      <c r="G13897" t="s">
        <v>1255</v>
      </c>
      <c r="H13897" t="s">
        <v>1176</v>
      </c>
      <c r="I13897">
        <v>320</v>
      </c>
      <c r="J13897" s="40">
        <f>I13905</f>
        <v>0.9116809116809117</v>
      </c>
    </row>
    <row r="13898" spans="1:10">
      <c r="A13898" t="s">
        <v>1170</v>
      </c>
      <c r="B13898" t="s">
        <v>1095</v>
      </c>
      <c r="C13898" t="s">
        <v>1185</v>
      </c>
      <c r="D13898" t="str">
        <f>VLOOKUP(C13898,時点区分!$A$2:$C$8,3,0)</f>
        <v>06:R4年度病床機能報告_2025年時点</v>
      </c>
      <c r="E13898" t="s">
        <v>779</v>
      </c>
      <c r="F13898" t="str">
        <f>VLOOKUP(E13898,病床機能区分!$A$2:$C$14,3,0)</f>
        <v>11：介護保険施設等へ移行予定</v>
      </c>
      <c r="G13898" t="s">
        <v>1257</v>
      </c>
      <c r="H13898" t="s">
        <v>1176</v>
      </c>
      <c r="I13898">
        <v>0</v>
      </c>
      <c r="J13898" s="40"/>
    </row>
    <row r="13899" spans="1:10">
      <c r="A13899" t="s">
        <v>1170</v>
      </c>
      <c r="B13899" t="s">
        <v>1095</v>
      </c>
      <c r="C13899" t="s">
        <v>1185</v>
      </c>
      <c r="D13899" t="str">
        <f>VLOOKUP(C13899,時点区分!$A$2:$C$8,3,0)</f>
        <v>06:R4年度病床機能報告_2025年時点</v>
      </c>
      <c r="E13899" t="s">
        <v>780</v>
      </c>
      <c r="F13899" t="str">
        <f>VLOOKUP(E13899,病床機能区分!$A$2:$C$14,3,0)</f>
        <v>12：休棟予定</v>
      </c>
      <c r="G13899" t="s">
        <v>1259</v>
      </c>
      <c r="H13899" t="s">
        <v>1176</v>
      </c>
      <c r="I13899">
        <v>0</v>
      </c>
      <c r="J13899" s="40"/>
    </row>
    <row r="13900" spans="1:10">
      <c r="A13900" t="s">
        <v>1170</v>
      </c>
      <c r="B13900" t="s">
        <v>1095</v>
      </c>
      <c r="C13900" t="s">
        <v>1185</v>
      </c>
      <c r="D13900" t="str">
        <f>VLOOKUP(C13900,時点区分!$A$2:$C$8,3,0)</f>
        <v>06:R4年度病床機能報告_2025年時点</v>
      </c>
      <c r="E13900" t="s">
        <v>781</v>
      </c>
      <c r="F13900" t="str">
        <f>VLOOKUP(E13900,病床機能区分!$A$2:$C$14,3,0)</f>
        <v>13：廃止予定</v>
      </c>
      <c r="G13900" t="s">
        <v>1261</v>
      </c>
      <c r="H13900" t="s">
        <v>1176</v>
      </c>
      <c r="I13900">
        <v>0</v>
      </c>
      <c r="J13900" s="40"/>
    </row>
    <row r="13901" spans="1:10">
      <c r="A13901" t="s">
        <v>1170</v>
      </c>
      <c r="B13901" t="s">
        <v>1095</v>
      </c>
      <c r="C13901" t="s">
        <v>1185</v>
      </c>
      <c r="D13901" t="str">
        <f>VLOOKUP(C13901,時点区分!$A$2:$C$8,3,0)</f>
        <v>06:R4年度病床機能報告_2025年時点</v>
      </c>
      <c r="E13901" t="s">
        <v>784</v>
      </c>
      <c r="F13901" t="str">
        <f>VLOOKUP(E13901,病床機能区分!$A$2:$C$14,3,0)</f>
        <v>06：合計</v>
      </c>
      <c r="G13901" t="s">
        <v>1263</v>
      </c>
      <c r="H13901" t="s">
        <v>1176</v>
      </c>
      <c r="I13901">
        <v>1516</v>
      </c>
      <c r="J13901" s="40">
        <f>I13906</f>
        <v>1.3114186851211074</v>
      </c>
    </row>
    <row r="13902" spans="1:10">
      <c r="A13902" t="s">
        <v>1170</v>
      </c>
      <c r="B13902" t="s">
        <v>1095</v>
      </c>
      <c r="C13902" t="s">
        <v>1278</v>
      </c>
      <c r="D13902" t="str">
        <f>VLOOKUP(C13902,時点区分!$A$2:$C$8,3,0)</f>
        <v>07:R4年度将来一致率</v>
      </c>
      <c r="E13902" t="s">
        <v>0</v>
      </c>
      <c r="F13902" t="str">
        <f>VLOOKUP(E13902,病床機能区分!$A$2:$C$14,3,0)</f>
        <v>01：高度急性期</v>
      </c>
      <c r="G13902" t="s">
        <v>1281</v>
      </c>
      <c r="H13902" t="s">
        <v>1270</v>
      </c>
      <c r="I13902">
        <v>1.3411764705882352</v>
      </c>
      <c r="J13902" s="40"/>
    </row>
    <row r="13903" spans="1:10">
      <c r="A13903" t="s">
        <v>1170</v>
      </c>
      <c r="B13903" t="s">
        <v>1095</v>
      </c>
      <c r="C13903" t="s">
        <v>1278</v>
      </c>
      <c r="D13903" t="str">
        <f>VLOOKUP(C13903,時点区分!$A$2:$C$8,3,0)</f>
        <v>07:R4年度将来一致率</v>
      </c>
      <c r="E13903" t="s">
        <v>1</v>
      </c>
      <c r="F13903" t="str">
        <f>VLOOKUP(E13903,病床機能区分!$A$2:$C$14,3,0)</f>
        <v>02：急性期</v>
      </c>
      <c r="G13903" t="s">
        <v>1283</v>
      </c>
      <c r="H13903" t="s">
        <v>1270</v>
      </c>
      <c r="I13903">
        <v>2.2857142857142856</v>
      </c>
      <c r="J13903" s="40"/>
    </row>
    <row r="13904" spans="1:10">
      <c r="A13904" t="s">
        <v>1170</v>
      </c>
      <c r="B13904" t="s">
        <v>1095</v>
      </c>
      <c r="C13904" t="s">
        <v>1278</v>
      </c>
      <c r="D13904" t="str">
        <f>VLOOKUP(C13904,時点区分!$A$2:$C$8,3,0)</f>
        <v>07:R4年度将来一致率</v>
      </c>
      <c r="E13904" t="s">
        <v>2</v>
      </c>
      <c r="F13904" t="str">
        <f>VLOOKUP(E13904,病床機能区分!$A$2:$C$14,3,0)</f>
        <v>03：回復期</v>
      </c>
      <c r="G13904" t="s">
        <v>1285</v>
      </c>
      <c r="H13904" t="s">
        <v>1270</v>
      </c>
      <c r="I13904">
        <v>0.79045092838196285</v>
      </c>
      <c r="J13904" s="40"/>
    </row>
    <row r="13905" spans="1:10">
      <c r="A13905" t="s">
        <v>1170</v>
      </c>
      <c r="B13905" t="s">
        <v>1095</v>
      </c>
      <c r="C13905" t="s">
        <v>1278</v>
      </c>
      <c r="D13905" t="str">
        <f>VLOOKUP(C13905,時点区分!$A$2:$C$8,3,0)</f>
        <v>07:R4年度将来一致率</v>
      </c>
      <c r="E13905" t="s">
        <v>3</v>
      </c>
      <c r="F13905" t="str">
        <f>VLOOKUP(E13905,病床機能区分!$A$2:$C$14,3,0)</f>
        <v>04：慢性期</v>
      </c>
      <c r="G13905" t="s">
        <v>1287</v>
      </c>
      <c r="H13905" t="s">
        <v>1270</v>
      </c>
      <c r="I13905">
        <v>0.9116809116809117</v>
      </c>
      <c r="J13905" s="40"/>
    </row>
    <row r="13906" spans="1:10" ht="14" thickBot="1">
      <c r="A13906" t="s">
        <v>1170</v>
      </c>
      <c r="B13906" t="s">
        <v>1095</v>
      </c>
      <c r="C13906" t="s">
        <v>1278</v>
      </c>
      <c r="D13906" t="str">
        <f>VLOOKUP(C13906,時点区分!$A$2:$C$8,3,0)</f>
        <v>07:R4年度将来一致率</v>
      </c>
      <c r="E13906" t="s">
        <v>784</v>
      </c>
      <c r="F13906" t="str">
        <f>VLOOKUP(E13906,病床機能区分!$A$2:$C$14,3,0)</f>
        <v>06：合計</v>
      </c>
      <c r="G13906" t="s">
        <v>1289</v>
      </c>
      <c r="H13906" t="s">
        <v>1270</v>
      </c>
      <c r="I13906">
        <v>1.3114186851211074</v>
      </c>
      <c r="J13906" s="41"/>
    </row>
    <row r="13907" spans="1:10">
      <c r="A13907" t="s">
        <v>1170</v>
      </c>
      <c r="B13907" t="s">
        <v>1096</v>
      </c>
      <c r="C13907" t="s">
        <v>1181</v>
      </c>
      <c r="D13907" t="str">
        <f>VLOOKUP(C13907,時点区分!$A$2:$C$8,3,0)</f>
        <v>01:現状ー構想策定時</v>
      </c>
      <c r="E13907" t="s">
        <v>0</v>
      </c>
      <c r="F13907" t="str">
        <f>VLOOKUP(E13907,病床機能区分!$A$2:$C$14,3,0)</f>
        <v>01：高度急性期</v>
      </c>
      <c r="G13907" t="s">
        <v>1186</v>
      </c>
      <c r="H13907" t="s">
        <v>1176</v>
      </c>
      <c r="I13907">
        <v>0</v>
      </c>
      <c r="J13907" s="39">
        <f>I13922</f>
        <v>0</v>
      </c>
    </row>
    <row r="13908" spans="1:10">
      <c r="A13908" t="s">
        <v>1170</v>
      </c>
      <c r="B13908" t="s">
        <v>1096</v>
      </c>
      <c r="C13908" t="s">
        <v>1181</v>
      </c>
      <c r="D13908" t="str">
        <f>VLOOKUP(C13908,時点区分!$A$2:$C$8,3,0)</f>
        <v>01:現状ー構想策定時</v>
      </c>
      <c r="E13908" t="s">
        <v>1</v>
      </c>
      <c r="F13908" t="str">
        <f>VLOOKUP(E13908,病床機能区分!$A$2:$C$14,3,0)</f>
        <v>02：急性期</v>
      </c>
      <c r="G13908" t="s">
        <v>1188</v>
      </c>
      <c r="H13908" t="s">
        <v>1176</v>
      </c>
      <c r="I13908">
        <v>495</v>
      </c>
      <c r="J13908" s="40">
        <f>I13923</f>
        <v>3.96</v>
      </c>
    </row>
    <row r="13909" spans="1:10">
      <c r="A13909" t="s">
        <v>1170</v>
      </c>
      <c r="B13909" t="s">
        <v>1096</v>
      </c>
      <c r="C13909" t="s">
        <v>1181</v>
      </c>
      <c r="D13909" t="str">
        <f>VLOOKUP(C13909,時点区分!$A$2:$C$8,3,0)</f>
        <v>01:現状ー構想策定時</v>
      </c>
      <c r="E13909" t="s">
        <v>2</v>
      </c>
      <c r="F13909" t="str">
        <f>VLOOKUP(E13909,病床機能区分!$A$2:$C$14,3,0)</f>
        <v>03：回復期</v>
      </c>
      <c r="G13909" t="s">
        <v>1190</v>
      </c>
      <c r="H13909" t="s">
        <v>1176</v>
      </c>
      <c r="I13909">
        <v>191</v>
      </c>
      <c r="J13909" s="40">
        <f>I13924</f>
        <v>1.0670391061452513</v>
      </c>
    </row>
    <row r="13910" spans="1:10">
      <c r="A13910" t="s">
        <v>1170</v>
      </c>
      <c r="B13910" t="s">
        <v>1096</v>
      </c>
      <c r="C13910" t="s">
        <v>1181</v>
      </c>
      <c r="D13910" t="str">
        <f>VLOOKUP(C13910,時点区分!$A$2:$C$8,3,0)</f>
        <v>01:現状ー構想策定時</v>
      </c>
      <c r="E13910" t="s">
        <v>3</v>
      </c>
      <c r="F13910" t="str">
        <f>VLOOKUP(E13910,病床機能区分!$A$2:$C$14,3,0)</f>
        <v>04：慢性期</v>
      </c>
      <c r="G13910" t="s">
        <v>1192</v>
      </c>
      <c r="H13910" t="s">
        <v>1176</v>
      </c>
      <c r="I13910">
        <v>717</v>
      </c>
      <c r="J13910" s="40">
        <f>I13925</f>
        <v>2.2129629629629628</v>
      </c>
    </row>
    <row r="13911" spans="1:10">
      <c r="A13911" t="s">
        <v>1170</v>
      </c>
      <c r="B13911" t="s">
        <v>1096</v>
      </c>
      <c r="C13911" t="s">
        <v>1181</v>
      </c>
      <c r="D13911" t="str">
        <f>VLOOKUP(C13911,時点区分!$A$2:$C$8,3,0)</f>
        <v>01:現状ー構想策定時</v>
      </c>
      <c r="E13911" t="s">
        <v>783</v>
      </c>
      <c r="F13911" t="str">
        <f>VLOOKUP(E13911,病床機能区分!$A$2:$C$14,3,0)</f>
        <v>05：未報告</v>
      </c>
      <c r="G13911" t="s">
        <v>1194</v>
      </c>
      <c r="H13911" t="s">
        <v>1176</v>
      </c>
      <c r="I13911">
        <v>0</v>
      </c>
      <c r="J13911" s="40"/>
    </row>
    <row r="13912" spans="1:10">
      <c r="A13912" t="s">
        <v>1170</v>
      </c>
      <c r="B13912" t="s">
        <v>1096</v>
      </c>
      <c r="C13912" t="s">
        <v>1181</v>
      </c>
      <c r="D13912" t="str">
        <f>VLOOKUP(C13912,時点区分!$A$2:$C$8,3,0)</f>
        <v>01:現状ー構想策定時</v>
      </c>
      <c r="E13912" t="s">
        <v>784</v>
      </c>
      <c r="F13912" t="str">
        <f>VLOOKUP(E13912,病床機能区分!$A$2:$C$14,3,0)</f>
        <v>06：合計</v>
      </c>
      <c r="G13912" t="s">
        <v>1196</v>
      </c>
      <c r="H13912" t="s">
        <v>1176</v>
      </c>
      <c r="I13912">
        <v>1403</v>
      </c>
      <c r="J13912" s="40">
        <f>I13926</f>
        <v>2.1452599388379205</v>
      </c>
    </row>
    <row r="13913" spans="1:10">
      <c r="A13913" t="s">
        <v>1170</v>
      </c>
      <c r="B13913" t="s">
        <v>1096</v>
      </c>
      <c r="C13913" t="s">
        <v>1181</v>
      </c>
      <c r="D13913" t="str">
        <f>VLOOKUP(C13913,時点区分!$A$2:$C$8,3,0)</f>
        <v>01:現状ー構想策定時</v>
      </c>
      <c r="E13913" t="s">
        <v>785</v>
      </c>
      <c r="F13913" t="str">
        <f>VLOOKUP(E13913,病床機能区分!$A$2:$C$14,3,0)</f>
        <v>07：在宅医療等</v>
      </c>
      <c r="G13913" t="s">
        <v>1198</v>
      </c>
      <c r="H13913" t="s">
        <v>1176</v>
      </c>
      <c r="I13913">
        <v>0</v>
      </c>
      <c r="J13913" s="40"/>
    </row>
    <row r="13914" spans="1:10">
      <c r="A13914" t="s">
        <v>1170</v>
      </c>
      <c r="B13914" t="s">
        <v>1096</v>
      </c>
      <c r="C13914" t="s">
        <v>1181</v>
      </c>
      <c r="D13914" t="str">
        <f>VLOOKUP(C13914,時点区分!$A$2:$C$8,3,0)</f>
        <v>01:現状ー構想策定時</v>
      </c>
      <c r="E13914" t="s">
        <v>786</v>
      </c>
      <c r="F13914" t="str">
        <f>VLOOKUP(E13914,病床機能区分!$A$2:$C$14,3,0)</f>
        <v>08：うち訪問診療分</v>
      </c>
      <c r="G13914" t="s">
        <v>1200</v>
      </c>
      <c r="H13914" t="s">
        <v>1176</v>
      </c>
      <c r="I13914">
        <v>0</v>
      </c>
      <c r="J13914" s="40"/>
    </row>
    <row r="13915" spans="1:10">
      <c r="A13915" t="s">
        <v>1170</v>
      </c>
      <c r="B13915" t="s">
        <v>1096</v>
      </c>
      <c r="C13915" t="s">
        <v>1129</v>
      </c>
      <c r="D13915" t="str">
        <f>VLOOKUP(C13915,時点区分!$A$2:$C$8,3,0)</f>
        <v>02:将来</v>
      </c>
      <c r="E13915" t="s">
        <v>0</v>
      </c>
      <c r="F13915" t="str">
        <f>VLOOKUP(E13915,病床機能区分!$A$2:$C$14,3,0)</f>
        <v>01：高度急性期</v>
      </c>
      <c r="G13915" t="s">
        <v>1202</v>
      </c>
      <c r="H13915" t="s">
        <v>1176</v>
      </c>
      <c r="I13915">
        <v>26</v>
      </c>
      <c r="J13915" s="40">
        <f>I13922</f>
        <v>0</v>
      </c>
    </row>
    <row r="13916" spans="1:10">
      <c r="A13916" t="s">
        <v>1170</v>
      </c>
      <c r="B13916" t="s">
        <v>1096</v>
      </c>
      <c r="C13916" t="s">
        <v>1129</v>
      </c>
      <c r="D13916" t="str">
        <f>VLOOKUP(C13916,時点区分!$A$2:$C$8,3,0)</f>
        <v>02:将来</v>
      </c>
      <c r="E13916" t="s">
        <v>1</v>
      </c>
      <c r="F13916" t="str">
        <f>VLOOKUP(E13916,病床機能区分!$A$2:$C$14,3,0)</f>
        <v>02：急性期</v>
      </c>
      <c r="G13916" t="s">
        <v>1204</v>
      </c>
      <c r="H13916" t="s">
        <v>1176</v>
      </c>
      <c r="I13916">
        <v>125</v>
      </c>
      <c r="J13916" s="40">
        <f>I13923</f>
        <v>3.96</v>
      </c>
    </row>
    <row r="13917" spans="1:10">
      <c r="A13917" t="s">
        <v>1170</v>
      </c>
      <c r="B13917" t="s">
        <v>1096</v>
      </c>
      <c r="C13917" t="s">
        <v>1129</v>
      </c>
      <c r="D13917" t="str">
        <f>VLOOKUP(C13917,時点区分!$A$2:$C$8,3,0)</f>
        <v>02:将来</v>
      </c>
      <c r="E13917" t="s">
        <v>2</v>
      </c>
      <c r="F13917" t="str">
        <f>VLOOKUP(E13917,病床機能区分!$A$2:$C$14,3,0)</f>
        <v>03：回復期</v>
      </c>
      <c r="G13917" t="s">
        <v>1206</v>
      </c>
      <c r="H13917" t="s">
        <v>1176</v>
      </c>
      <c r="I13917">
        <v>179</v>
      </c>
      <c r="J13917" s="40">
        <f>I13924</f>
        <v>1.0670391061452513</v>
      </c>
    </row>
    <row r="13918" spans="1:10">
      <c r="A13918" t="s">
        <v>1170</v>
      </c>
      <c r="B13918" t="s">
        <v>1096</v>
      </c>
      <c r="C13918" t="s">
        <v>1129</v>
      </c>
      <c r="D13918" t="str">
        <f>VLOOKUP(C13918,時点区分!$A$2:$C$8,3,0)</f>
        <v>02:将来</v>
      </c>
      <c r="E13918" t="s">
        <v>3</v>
      </c>
      <c r="F13918" t="str">
        <f>VLOOKUP(E13918,病床機能区分!$A$2:$C$14,3,0)</f>
        <v>04：慢性期</v>
      </c>
      <c r="G13918" t="s">
        <v>1208</v>
      </c>
      <c r="H13918" t="s">
        <v>1176</v>
      </c>
      <c r="I13918">
        <v>324</v>
      </c>
      <c r="J13918" s="40">
        <f>I13925</f>
        <v>2.2129629629629628</v>
      </c>
    </row>
    <row r="13919" spans="1:10">
      <c r="A13919" t="s">
        <v>1170</v>
      </c>
      <c r="B13919" t="s">
        <v>1096</v>
      </c>
      <c r="C13919" t="s">
        <v>1129</v>
      </c>
      <c r="D13919" t="str">
        <f>VLOOKUP(C13919,時点区分!$A$2:$C$8,3,0)</f>
        <v>02:将来</v>
      </c>
      <c r="E13919" t="s">
        <v>784</v>
      </c>
      <c r="F13919" t="str">
        <f>VLOOKUP(E13919,病床機能区分!$A$2:$C$14,3,0)</f>
        <v>06：合計</v>
      </c>
      <c r="G13919" t="s">
        <v>1210</v>
      </c>
      <c r="H13919" t="s">
        <v>1176</v>
      </c>
      <c r="I13919">
        <v>654</v>
      </c>
      <c r="J13919" s="40">
        <f>I13926</f>
        <v>2.1452599388379205</v>
      </c>
    </row>
    <row r="13920" spans="1:10">
      <c r="A13920" t="s">
        <v>1170</v>
      </c>
      <c r="B13920" t="s">
        <v>1096</v>
      </c>
      <c r="C13920" t="s">
        <v>1129</v>
      </c>
      <c r="D13920" t="str">
        <f>VLOOKUP(C13920,時点区分!$A$2:$C$8,3,0)</f>
        <v>02:将来</v>
      </c>
      <c r="E13920" t="s">
        <v>785</v>
      </c>
      <c r="F13920" t="str">
        <f>VLOOKUP(E13920,病床機能区分!$A$2:$C$14,3,0)</f>
        <v>07：在宅医療等</v>
      </c>
      <c r="G13920" t="s">
        <v>1212</v>
      </c>
      <c r="H13920" t="s">
        <v>1176</v>
      </c>
      <c r="I13920">
        <v>-978</v>
      </c>
      <c r="J13920" s="40"/>
    </row>
    <row r="13921" spans="1:10">
      <c r="A13921" t="s">
        <v>1170</v>
      </c>
      <c r="B13921" t="s">
        <v>1096</v>
      </c>
      <c r="C13921" t="s">
        <v>1129</v>
      </c>
      <c r="D13921" t="str">
        <f>VLOOKUP(C13921,時点区分!$A$2:$C$8,3,0)</f>
        <v>02:将来</v>
      </c>
      <c r="E13921" t="s">
        <v>786</v>
      </c>
      <c r="F13921" t="str">
        <f>VLOOKUP(E13921,病床機能区分!$A$2:$C$14,3,0)</f>
        <v>08：うち訪問診療分</v>
      </c>
      <c r="G13921" t="s">
        <v>1214</v>
      </c>
      <c r="H13921" t="s">
        <v>1176</v>
      </c>
      <c r="I13921">
        <v>0</v>
      </c>
      <c r="J13921" s="40"/>
    </row>
    <row r="13922" spans="1:10">
      <c r="A13922" t="s">
        <v>1170</v>
      </c>
      <c r="B13922" t="s">
        <v>1096</v>
      </c>
      <c r="C13922" t="s">
        <v>1182</v>
      </c>
      <c r="D13922" t="str">
        <f>VLOOKUP(C13922,時点区分!$A$2:$C$8,3,0)</f>
        <v>03:構想策定時一致率</v>
      </c>
      <c r="E13922" t="s">
        <v>0</v>
      </c>
      <c r="F13922" t="str">
        <f>VLOOKUP(E13922,病床機能区分!$A$2:$C$14,3,0)</f>
        <v>01：高度急性期</v>
      </c>
      <c r="G13922" t="s">
        <v>1216</v>
      </c>
      <c r="H13922" t="s">
        <v>1270</v>
      </c>
      <c r="I13922">
        <v>0</v>
      </c>
      <c r="J13922" s="40"/>
    </row>
    <row r="13923" spans="1:10">
      <c r="A13923" t="s">
        <v>1170</v>
      </c>
      <c r="B13923" t="s">
        <v>1096</v>
      </c>
      <c r="C13923" t="s">
        <v>1182</v>
      </c>
      <c r="D13923" t="str">
        <f>VLOOKUP(C13923,時点区分!$A$2:$C$8,3,0)</f>
        <v>03:構想策定時一致率</v>
      </c>
      <c r="E13923" t="s">
        <v>1</v>
      </c>
      <c r="F13923" t="str">
        <f>VLOOKUP(E13923,病床機能区分!$A$2:$C$14,3,0)</f>
        <v>02：急性期</v>
      </c>
      <c r="G13923" t="s">
        <v>1218</v>
      </c>
      <c r="H13923" t="s">
        <v>1270</v>
      </c>
      <c r="I13923">
        <v>3.96</v>
      </c>
      <c r="J13923" s="40"/>
    </row>
    <row r="13924" spans="1:10">
      <c r="A13924" t="s">
        <v>1170</v>
      </c>
      <c r="B13924" t="s">
        <v>1096</v>
      </c>
      <c r="C13924" t="s">
        <v>1182</v>
      </c>
      <c r="D13924" t="str">
        <f>VLOOKUP(C13924,時点区分!$A$2:$C$8,3,0)</f>
        <v>03:構想策定時一致率</v>
      </c>
      <c r="E13924" t="s">
        <v>2</v>
      </c>
      <c r="F13924" t="str">
        <f>VLOOKUP(E13924,病床機能区分!$A$2:$C$14,3,0)</f>
        <v>03：回復期</v>
      </c>
      <c r="G13924" t="s">
        <v>1220</v>
      </c>
      <c r="H13924" t="s">
        <v>1270</v>
      </c>
      <c r="I13924">
        <v>1.0670391061452513</v>
      </c>
      <c r="J13924" s="40"/>
    </row>
    <row r="13925" spans="1:10">
      <c r="A13925" t="s">
        <v>1170</v>
      </c>
      <c r="B13925" t="s">
        <v>1096</v>
      </c>
      <c r="C13925" t="s">
        <v>1182</v>
      </c>
      <c r="D13925" t="str">
        <f>VLOOKUP(C13925,時点区分!$A$2:$C$8,3,0)</f>
        <v>03:構想策定時一致率</v>
      </c>
      <c r="E13925" t="s">
        <v>3</v>
      </c>
      <c r="F13925" t="str">
        <f>VLOOKUP(E13925,病床機能区分!$A$2:$C$14,3,0)</f>
        <v>04：慢性期</v>
      </c>
      <c r="G13925" t="s">
        <v>1222</v>
      </c>
      <c r="H13925" t="s">
        <v>1270</v>
      </c>
      <c r="I13925">
        <v>2.2129629629629628</v>
      </c>
      <c r="J13925" s="40"/>
    </row>
    <row r="13926" spans="1:10">
      <c r="A13926" t="s">
        <v>1170</v>
      </c>
      <c r="B13926" t="s">
        <v>1096</v>
      </c>
      <c r="C13926" t="s">
        <v>1182</v>
      </c>
      <c r="D13926" t="str">
        <f>VLOOKUP(C13926,時点区分!$A$2:$C$8,3,0)</f>
        <v>03:構想策定時一致率</v>
      </c>
      <c r="E13926" t="s">
        <v>784</v>
      </c>
      <c r="F13926" t="str">
        <f>VLOOKUP(E13926,病床機能区分!$A$2:$C$14,3,0)</f>
        <v>06：合計</v>
      </c>
      <c r="G13926" t="s">
        <v>1224</v>
      </c>
      <c r="H13926" t="s">
        <v>1270</v>
      </c>
      <c r="I13926">
        <v>2.1452599388379205</v>
      </c>
      <c r="J13926" s="40"/>
    </row>
    <row r="13927" spans="1:10">
      <c r="A13927" t="s">
        <v>1170</v>
      </c>
      <c r="B13927" t="s">
        <v>1096</v>
      </c>
      <c r="C13927" t="s">
        <v>1183</v>
      </c>
      <c r="D13927" t="str">
        <f>VLOOKUP(C13927,時点区分!$A$2:$C$8,3,0)</f>
        <v>04:R4年度病床機能報告_2022年時点</v>
      </c>
      <c r="E13927" t="s">
        <v>0</v>
      </c>
      <c r="F13927" t="str">
        <f>VLOOKUP(E13927,病床機能区分!$A$2:$C$14,3,0)</f>
        <v>01：高度急性期</v>
      </c>
      <c r="G13927" t="s">
        <v>1226</v>
      </c>
      <c r="H13927" t="s">
        <v>1176</v>
      </c>
      <c r="I13927">
        <v>10</v>
      </c>
      <c r="J13927" s="40">
        <f>I13934</f>
        <v>0.38461538461538464</v>
      </c>
    </row>
    <row r="13928" spans="1:10">
      <c r="A13928" t="s">
        <v>1170</v>
      </c>
      <c r="B13928" t="s">
        <v>1096</v>
      </c>
      <c r="C13928" t="s">
        <v>1183</v>
      </c>
      <c r="D13928" t="str">
        <f>VLOOKUP(C13928,時点区分!$A$2:$C$8,3,0)</f>
        <v>04:R4年度病床機能報告_2022年時点</v>
      </c>
      <c r="E13928" t="s">
        <v>1</v>
      </c>
      <c r="F13928" t="str">
        <f>VLOOKUP(E13928,病床機能区分!$A$2:$C$14,3,0)</f>
        <v>02：急性期</v>
      </c>
      <c r="G13928" t="s">
        <v>1228</v>
      </c>
      <c r="H13928" t="s">
        <v>1176</v>
      </c>
      <c r="I13928">
        <v>304</v>
      </c>
      <c r="J13928" s="40">
        <f t="shared" ref="J13928:J13930" si="340">I13935</f>
        <v>2.4319999999999999</v>
      </c>
    </row>
    <row r="13929" spans="1:10">
      <c r="A13929" t="s">
        <v>1170</v>
      </c>
      <c r="B13929" t="s">
        <v>1096</v>
      </c>
      <c r="C13929" t="s">
        <v>1183</v>
      </c>
      <c r="D13929" t="str">
        <f>VLOOKUP(C13929,時点区分!$A$2:$C$8,3,0)</f>
        <v>04:R4年度病床機能報告_2022年時点</v>
      </c>
      <c r="E13929" t="s">
        <v>2</v>
      </c>
      <c r="F13929" t="str">
        <f>VLOOKUP(E13929,病床機能区分!$A$2:$C$14,3,0)</f>
        <v>03：回復期</v>
      </c>
      <c r="G13929" t="s">
        <v>1230</v>
      </c>
      <c r="H13929" t="s">
        <v>1176</v>
      </c>
      <c r="I13929">
        <v>155</v>
      </c>
      <c r="J13929" s="40">
        <f t="shared" si="340"/>
        <v>0.86592178770949724</v>
      </c>
    </row>
    <row r="13930" spans="1:10">
      <c r="A13930" t="s">
        <v>1170</v>
      </c>
      <c r="B13930" t="s">
        <v>1096</v>
      </c>
      <c r="C13930" t="s">
        <v>1183</v>
      </c>
      <c r="D13930" t="str">
        <f>VLOOKUP(C13930,時点区分!$A$2:$C$8,3,0)</f>
        <v>04:R4年度病床機能報告_2022年時点</v>
      </c>
      <c r="E13930" t="s">
        <v>3</v>
      </c>
      <c r="F13930" t="str">
        <f>VLOOKUP(E13930,病床機能区分!$A$2:$C$14,3,0)</f>
        <v>04：慢性期</v>
      </c>
      <c r="G13930" t="s">
        <v>1232</v>
      </c>
      <c r="H13930" t="s">
        <v>1176</v>
      </c>
      <c r="I13930">
        <v>505</v>
      </c>
      <c r="J13930" s="40">
        <f t="shared" si="340"/>
        <v>1.558641975308642</v>
      </c>
    </row>
    <row r="13931" spans="1:10">
      <c r="A13931" t="s">
        <v>1170</v>
      </c>
      <c r="B13931" t="s">
        <v>1096</v>
      </c>
      <c r="C13931" t="s">
        <v>1183</v>
      </c>
      <c r="D13931" t="str">
        <f>VLOOKUP(C13931,時点区分!$A$2:$C$8,3,0)</f>
        <v>04:R4年度病床機能報告_2022年時点</v>
      </c>
      <c r="E13931" t="s">
        <v>771</v>
      </c>
      <c r="F13931" t="str">
        <f>VLOOKUP(E13931,病床機能区分!$A$2:$C$14,3,0)</f>
        <v>09：休棟中（今後再開する予定）</v>
      </c>
      <c r="G13931" t="s">
        <v>1234</v>
      </c>
      <c r="H13931" t="s">
        <v>1176</v>
      </c>
      <c r="I13931">
        <v>0</v>
      </c>
      <c r="J13931" s="40"/>
    </row>
    <row r="13932" spans="1:10">
      <c r="A13932" t="s">
        <v>1170</v>
      </c>
      <c r="B13932" t="s">
        <v>1096</v>
      </c>
      <c r="C13932" t="s">
        <v>1183</v>
      </c>
      <c r="D13932" t="str">
        <f>VLOOKUP(C13932,時点区分!$A$2:$C$8,3,0)</f>
        <v>04:R4年度病床機能報告_2022年時点</v>
      </c>
      <c r="E13932" t="s">
        <v>772</v>
      </c>
      <c r="F13932" t="str">
        <f>VLOOKUP(E13932,病床機能区分!$A$2:$C$14,3,0)</f>
        <v>10：休棟中（今後廃止する予定）</v>
      </c>
      <c r="G13932" t="s">
        <v>1236</v>
      </c>
      <c r="H13932" t="s">
        <v>1176</v>
      </c>
      <c r="I13932">
        <v>0</v>
      </c>
      <c r="J13932" s="40"/>
    </row>
    <row r="13933" spans="1:10">
      <c r="A13933" t="s">
        <v>1170</v>
      </c>
      <c r="B13933" t="s">
        <v>1096</v>
      </c>
      <c r="C13933" t="s">
        <v>1183</v>
      </c>
      <c r="D13933" t="str">
        <f>VLOOKUP(C13933,時点区分!$A$2:$C$8,3,0)</f>
        <v>04:R4年度病床機能報告_2022年時点</v>
      </c>
      <c r="E13933" t="s">
        <v>784</v>
      </c>
      <c r="F13933" t="str">
        <f>VLOOKUP(E13933,病床機能区分!$A$2:$C$14,3,0)</f>
        <v>06：合計</v>
      </c>
      <c r="G13933" t="s">
        <v>1238</v>
      </c>
      <c r="H13933" t="s">
        <v>1176</v>
      </c>
      <c r="I13933">
        <v>974</v>
      </c>
      <c r="J13933" s="40">
        <f>I13938</f>
        <v>1.489296636085627</v>
      </c>
    </row>
    <row r="13934" spans="1:10">
      <c r="A13934" t="s">
        <v>1170</v>
      </c>
      <c r="B13934" t="s">
        <v>1096</v>
      </c>
      <c r="C13934" t="s">
        <v>1184</v>
      </c>
      <c r="D13934" t="str">
        <f>VLOOKUP(C13934,時点区分!$A$2:$C$8,3,0)</f>
        <v>05:R4年度現状一致率</v>
      </c>
      <c r="E13934" t="s">
        <v>0</v>
      </c>
      <c r="F13934" t="str">
        <f>VLOOKUP(E13934,病床機能区分!$A$2:$C$14,3,0)</f>
        <v>01：高度急性期</v>
      </c>
      <c r="G13934" t="s">
        <v>1239</v>
      </c>
      <c r="H13934" t="s">
        <v>1270</v>
      </c>
      <c r="I13934">
        <v>0.38461538461538464</v>
      </c>
      <c r="J13934" s="40"/>
    </row>
    <row r="13935" spans="1:10">
      <c r="A13935" t="s">
        <v>1170</v>
      </c>
      <c r="B13935" t="s">
        <v>1096</v>
      </c>
      <c r="C13935" t="s">
        <v>1184</v>
      </c>
      <c r="D13935" t="str">
        <f>VLOOKUP(C13935,時点区分!$A$2:$C$8,3,0)</f>
        <v>05:R4年度現状一致率</v>
      </c>
      <c r="E13935" t="s">
        <v>1</v>
      </c>
      <c r="F13935" t="str">
        <f>VLOOKUP(E13935,病床機能区分!$A$2:$C$14,3,0)</f>
        <v>02：急性期</v>
      </c>
      <c r="G13935" t="s">
        <v>1241</v>
      </c>
      <c r="H13935" t="s">
        <v>1270</v>
      </c>
      <c r="I13935">
        <v>2.4319999999999999</v>
      </c>
      <c r="J13935" s="40"/>
    </row>
    <row r="13936" spans="1:10">
      <c r="A13936" t="s">
        <v>1170</v>
      </c>
      <c r="B13936" t="s">
        <v>1096</v>
      </c>
      <c r="C13936" t="s">
        <v>1184</v>
      </c>
      <c r="D13936" t="str">
        <f>VLOOKUP(C13936,時点区分!$A$2:$C$8,3,0)</f>
        <v>05:R4年度現状一致率</v>
      </c>
      <c r="E13936" t="s">
        <v>2</v>
      </c>
      <c r="F13936" t="str">
        <f>VLOOKUP(E13936,病床機能区分!$A$2:$C$14,3,0)</f>
        <v>03：回復期</v>
      </c>
      <c r="G13936" t="s">
        <v>1243</v>
      </c>
      <c r="H13936" t="s">
        <v>1270</v>
      </c>
      <c r="I13936">
        <v>0.86592178770949724</v>
      </c>
      <c r="J13936" s="40"/>
    </row>
    <row r="13937" spans="1:10">
      <c r="A13937" t="s">
        <v>1170</v>
      </c>
      <c r="B13937" t="s">
        <v>1096</v>
      </c>
      <c r="C13937" t="s">
        <v>1184</v>
      </c>
      <c r="D13937" t="str">
        <f>VLOOKUP(C13937,時点区分!$A$2:$C$8,3,0)</f>
        <v>05:R4年度現状一致率</v>
      </c>
      <c r="E13937" t="s">
        <v>3</v>
      </c>
      <c r="F13937" t="str">
        <f>VLOOKUP(E13937,病床機能区分!$A$2:$C$14,3,0)</f>
        <v>04：慢性期</v>
      </c>
      <c r="G13937" t="s">
        <v>1245</v>
      </c>
      <c r="H13937" t="s">
        <v>1270</v>
      </c>
      <c r="I13937">
        <v>1.558641975308642</v>
      </c>
      <c r="J13937" s="40"/>
    </row>
    <row r="13938" spans="1:10">
      <c r="A13938" t="s">
        <v>1170</v>
      </c>
      <c r="B13938" t="s">
        <v>1096</v>
      </c>
      <c r="C13938" t="s">
        <v>1184</v>
      </c>
      <c r="D13938" t="str">
        <f>VLOOKUP(C13938,時点区分!$A$2:$C$8,3,0)</f>
        <v>05:R4年度現状一致率</v>
      </c>
      <c r="E13938" t="s">
        <v>784</v>
      </c>
      <c r="F13938" t="str">
        <f>VLOOKUP(E13938,病床機能区分!$A$2:$C$14,3,0)</f>
        <v>06：合計</v>
      </c>
      <c r="G13938" t="s">
        <v>1247</v>
      </c>
      <c r="H13938" t="s">
        <v>1270</v>
      </c>
      <c r="I13938">
        <v>1.489296636085627</v>
      </c>
      <c r="J13938" s="40"/>
    </row>
    <row r="13939" spans="1:10">
      <c r="A13939" t="s">
        <v>1170</v>
      </c>
      <c r="B13939" t="s">
        <v>1096</v>
      </c>
      <c r="C13939" t="s">
        <v>1185</v>
      </c>
      <c r="D13939" t="str">
        <f>VLOOKUP(C13939,時点区分!$A$2:$C$8,3,0)</f>
        <v>06:R4年度病床機能報告_2025年時点</v>
      </c>
      <c r="E13939" t="s">
        <v>0</v>
      </c>
      <c r="F13939" t="str">
        <f>VLOOKUP(E13939,病床機能区分!$A$2:$C$14,3,0)</f>
        <v>01：高度急性期</v>
      </c>
      <c r="G13939" t="s">
        <v>1249</v>
      </c>
      <c r="H13939" t="s">
        <v>1176</v>
      </c>
      <c r="I13939">
        <v>10</v>
      </c>
      <c r="J13939" s="40">
        <f>I13947</f>
        <v>0.38461538461538464</v>
      </c>
    </row>
    <row r="13940" spans="1:10">
      <c r="A13940" t="s">
        <v>1170</v>
      </c>
      <c r="B13940" t="s">
        <v>1096</v>
      </c>
      <c r="C13940" t="s">
        <v>1185</v>
      </c>
      <c r="D13940" t="str">
        <f>VLOOKUP(C13940,時点区分!$A$2:$C$8,3,0)</f>
        <v>06:R4年度病床機能報告_2025年時点</v>
      </c>
      <c r="E13940" t="s">
        <v>1</v>
      </c>
      <c r="F13940" t="str">
        <f>VLOOKUP(E13940,病床機能区分!$A$2:$C$14,3,0)</f>
        <v>02：急性期</v>
      </c>
      <c r="G13940" t="s">
        <v>1251</v>
      </c>
      <c r="H13940" t="s">
        <v>1176</v>
      </c>
      <c r="I13940">
        <v>304</v>
      </c>
      <c r="J13940" s="40">
        <f>I13948</f>
        <v>2.4319999999999999</v>
      </c>
    </row>
    <row r="13941" spans="1:10">
      <c r="A13941" t="s">
        <v>1170</v>
      </c>
      <c r="B13941" t="s">
        <v>1096</v>
      </c>
      <c r="C13941" t="s">
        <v>1185</v>
      </c>
      <c r="D13941" t="str">
        <f>VLOOKUP(C13941,時点区分!$A$2:$C$8,3,0)</f>
        <v>06:R4年度病床機能報告_2025年時点</v>
      </c>
      <c r="E13941" t="s">
        <v>2</v>
      </c>
      <c r="F13941" t="str">
        <f>VLOOKUP(E13941,病床機能区分!$A$2:$C$14,3,0)</f>
        <v>03：回復期</v>
      </c>
      <c r="G13941" t="s">
        <v>1253</v>
      </c>
      <c r="H13941" t="s">
        <v>1176</v>
      </c>
      <c r="I13941">
        <v>155</v>
      </c>
      <c r="J13941" s="40">
        <f>I13949</f>
        <v>0.86592178770949724</v>
      </c>
    </row>
    <row r="13942" spans="1:10">
      <c r="A13942" t="s">
        <v>1170</v>
      </c>
      <c r="B13942" t="s">
        <v>1096</v>
      </c>
      <c r="C13942" t="s">
        <v>1185</v>
      </c>
      <c r="D13942" t="str">
        <f>VLOOKUP(C13942,時点区分!$A$2:$C$8,3,0)</f>
        <v>06:R4年度病床機能報告_2025年時点</v>
      </c>
      <c r="E13942" t="s">
        <v>3</v>
      </c>
      <c r="F13942" t="str">
        <f>VLOOKUP(E13942,病床機能区分!$A$2:$C$14,3,0)</f>
        <v>04：慢性期</v>
      </c>
      <c r="G13942" t="s">
        <v>1255</v>
      </c>
      <c r="H13942" t="s">
        <v>1176</v>
      </c>
      <c r="I13942">
        <v>505</v>
      </c>
      <c r="J13942" s="40">
        <f>I13950</f>
        <v>1.558641975308642</v>
      </c>
    </row>
    <row r="13943" spans="1:10">
      <c r="A13943" t="s">
        <v>1170</v>
      </c>
      <c r="B13943" t="s">
        <v>1096</v>
      </c>
      <c r="C13943" t="s">
        <v>1185</v>
      </c>
      <c r="D13943" t="str">
        <f>VLOOKUP(C13943,時点区分!$A$2:$C$8,3,0)</f>
        <v>06:R4年度病床機能報告_2025年時点</v>
      </c>
      <c r="E13943" t="s">
        <v>779</v>
      </c>
      <c r="F13943" t="str">
        <f>VLOOKUP(E13943,病床機能区分!$A$2:$C$14,3,0)</f>
        <v>11：介護保険施設等へ移行予定</v>
      </c>
      <c r="G13943" t="s">
        <v>1257</v>
      </c>
      <c r="H13943" t="s">
        <v>1176</v>
      </c>
      <c r="I13943">
        <v>0</v>
      </c>
      <c r="J13943" s="40"/>
    </row>
    <row r="13944" spans="1:10">
      <c r="A13944" t="s">
        <v>1170</v>
      </c>
      <c r="B13944" t="s">
        <v>1096</v>
      </c>
      <c r="C13944" t="s">
        <v>1185</v>
      </c>
      <c r="D13944" t="str">
        <f>VLOOKUP(C13944,時点区分!$A$2:$C$8,3,0)</f>
        <v>06:R4年度病床機能報告_2025年時点</v>
      </c>
      <c r="E13944" t="s">
        <v>780</v>
      </c>
      <c r="F13944" t="str">
        <f>VLOOKUP(E13944,病床機能区分!$A$2:$C$14,3,0)</f>
        <v>12：休棟予定</v>
      </c>
      <c r="G13944" t="s">
        <v>1259</v>
      </c>
      <c r="H13944" t="s">
        <v>1176</v>
      </c>
      <c r="I13944">
        <v>0</v>
      </c>
      <c r="J13944" s="40"/>
    </row>
    <row r="13945" spans="1:10">
      <c r="A13945" t="s">
        <v>1170</v>
      </c>
      <c r="B13945" t="s">
        <v>1096</v>
      </c>
      <c r="C13945" t="s">
        <v>1185</v>
      </c>
      <c r="D13945" t="str">
        <f>VLOOKUP(C13945,時点区分!$A$2:$C$8,3,0)</f>
        <v>06:R4年度病床機能報告_2025年時点</v>
      </c>
      <c r="E13945" t="s">
        <v>781</v>
      </c>
      <c r="F13945" t="str">
        <f>VLOOKUP(E13945,病床機能区分!$A$2:$C$14,3,0)</f>
        <v>13：廃止予定</v>
      </c>
      <c r="G13945" t="s">
        <v>1261</v>
      </c>
      <c r="H13945" t="s">
        <v>1176</v>
      </c>
      <c r="I13945">
        <v>0</v>
      </c>
      <c r="J13945" s="40"/>
    </row>
    <row r="13946" spans="1:10">
      <c r="A13946" t="s">
        <v>1170</v>
      </c>
      <c r="B13946" t="s">
        <v>1096</v>
      </c>
      <c r="C13946" t="s">
        <v>1185</v>
      </c>
      <c r="D13946" t="str">
        <f>VLOOKUP(C13946,時点区分!$A$2:$C$8,3,0)</f>
        <v>06:R4年度病床機能報告_2025年時点</v>
      </c>
      <c r="E13946" t="s">
        <v>784</v>
      </c>
      <c r="F13946" t="str">
        <f>VLOOKUP(E13946,病床機能区分!$A$2:$C$14,3,0)</f>
        <v>06：合計</v>
      </c>
      <c r="G13946" t="s">
        <v>1263</v>
      </c>
      <c r="H13946" t="s">
        <v>1176</v>
      </c>
      <c r="I13946">
        <v>974</v>
      </c>
      <c r="J13946" s="40">
        <f>I13951</f>
        <v>1.489296636085627</v>
      </c>
    </row>
    <row r="13947" spans="1:10">
      <c r="A13947" t="s">
        <v>1170</v>
      </c>
      <c r="B13947" t="s">
        <v>1096</v>
      </c>
      <c r="C13947" t="s">
        <v>1278</v>
      </c>
      <c r="D13947" t="str">
        <f>VLOOKUP(C13947,時点区分!$A$2:$C$8,3,0)</f>
        <v>07:R4年度将来一致率</v>
      </c>
      <c r="E13947" t="s">
        <v>0</v>
      </c>
      <c r="F13947" t="str">
        <f>VLOOKUP(E13947,病床機能区分!$A$2:$C$14,3,0)</f>
        <v>01：高度急性期</v>
      </c>
      <c r="G13947" t="s">
        <v>1281</v>
      </c>
      <c r="H13947" t="s">
        <v>1270</v>
      </c>
      <c r="I13947">
        <v>0.38461538461538464</v>
      </c>
      <c r="J13947" s="40"/>
    </row>
    <row r="13948" spans="1:10">
      <c r="A13948" t="s">
        <v>1170</v>
      </c>
      <c r="B13948" t="s">
        <v>1096</v>
      </c>
      <c r="C13948" t="s">
        <v>1278</v>
      </c>
      <c r="D13948" t="str">
        <f>VLOOKUP(C13948,時点区分!$A$2:$C$8,3,0)</f>
        <v>07:R4年度将来一致率</v>
      </c>
      <c r="E13948" t="s">
        <v>1</v>
      </c>
      <c r="F13948" t="str">
        <f>VLOOKUP(E13948,病床機能区分!$A$2:$C$14,3,0)</f>
        <v>02：急性期</v>
      </c>
      <c r="G13948" t="s">
        <v>1283</v>
      </c>
      <c r="H13948" t="s">
        <v>1270</v>
      </c>
      <c r="I13948">
        <v>2.4319999999999999</v>
      </c>
      <c r="J13948" s="40"/>
    </row>
    <row r="13949" spans="1:10">
      <c r="A13949" t="s">
        <v>1170</v>
      </c>
      <c r="B13949" t="s">
        <v>1096</v>
      </c>
      <c r="C13949" t="s">
        <v>1278</v>
      </c>
      <c r="D13949" t="str">
        <f>VLOOKUP(C13949,時点区分!$A$2:$C$8,3,0)</f>
        <v>07:R4年度将来一致率</v>
      </c>
      <c r="E13949" t="s">
        <v>2</v>
      </c>
      <c r="F13949" t="str">
        <f>VLOOKUP(E13949,病床機能区分!$A$2:$C$14,3,0)</f>
        <v>03：回復期</v>
      </c>
      <c r="G13949" t="s">
        <v>1285</v>
      </c>
      <c r="H13949" t="s">
        <v>1270</v>
      </c>
      <c r="I13949">
        <v>0.86592178770949724</v>
      </c>
      <c r="J13949" s="40"/>
    </row>
    <row r="13950" spans="1:10">
      <c r="A13950" t="s">
        <v>1170</v>
      </c>
      <c r="B13950" t="s">
        <v>1096</v>
      </c>
      <c r="C13950" t="s">
        <v>1278</v>
      </c>
      <c r="D13950" t="str">
        <f>VLOOKUP(C13950,時点区分!$A$2:$C$8,3,0)</f>
        <v>07:R4年度将来一致率</v>
      </c>
      <c r="E13950" t="s">
        <v>3</v>
      </c>
      <c r="F13950" t="str">
        <f>VLOOKUP(E13950,病床機能区分!$A$2:$C$14,3,0)</f>
        <v>04：慢性期</v>
      </c>
      <c r="G13950" t="s">
        <v>1287</v>
      </c>
      <c r="H13950" t="s">
        <v>1270</v>
      </c>
      <c r="I13950">
        <v>1.558641975308642</v>
      </c>
      <c r="J13950" s="40"/>
    </row>
    <row r="13951" spans="1:10" ht="14" thickBot="1">
      <c r="A13951" t="s">
        <v>1170</v>
      </c>
      <c r="B13951" t="s">
        <v>1096</v>
      </c>
      <c r="C13951" t="s">
        <v>1278</v>
      </c>
      <c r="D13951" t="str">
        <f>VLOOKUP(C13951,時点区分!$A$2:$C$8,3,0)</f>
        <v>07:R4年度将来一致率</v>
      </c>
      <c r="E13951" t="s">
        <v>784</v>
      </c>
      <c r="F13951" t="str">
        <f>VLOOKUP(E13951,病床機能区分!$A$2:$C$14,3,0)</f>
        <v>06：合計</v>
      </c>
      <c r="G13951" t="s">
        <v>1289</v>
      </c>
      <c r="H13951" t="s">
        <v>1270</v>
      </c>
      <c r="I13951">
        <v>1.489296636085627</v>
      </c>
      <c r="J13951" s="41"/>
    </row>
    <row r="13952" spans="1:10">
      <c r="A13952" t="s">
        <v>1170</v>
      </c>
      <c r="B13952" t="s">
        <v>1097</v>
      </c>
      <c r="C13952" t="s">
        <v>1181</v>
      </c>
      <c r="D13952" t="str">
        <f>VLOOKUP(C13952,時点区分!$A$2:$C$8,3,0)</f>
        <v>01:現状ー構想策定時</v>
      </c>
      <c r="E13952" t="s">
        <v>0</v>
      </c>
      <c r="F13952" t="str">
        <f>VLOOKUP(E13952,病床機能区分!$A$2:$C$14,3,0)</f>
        <v>01：高度急性期</v>
      </c>
      <c r="G13952" t="s">
        <v>1186</v>
      </c>
      <c r="H13952" t="s">
        <v>1176</v>
      </c>
      <c r="I13952">
        <v>8</v>
      </c>
      <c r="J13952" s="39">
        <f t="shared" ref="J13952:J13955" si="341">I13967</f>
        <v>0.16</v>
      </c>
    </row>
    <row r="13953" spans="1:10">
      <c r="A13953" t="s">
        <v>1170</v>
      </c>
      <c r="B13953" t="s">
        <v>1097</v>
      </c>
      <c r="C13953" t="s">
        <v>1181</v>
      </c>
      <c r="D13953" t="str">
        <f>VLOOKUP(C13953,時点区分!$A$2:$C$8,3,0)</f>
        <v>01:現状ー構想策定時</v>
      </c>
      <c r="E13953" t="s">
        <v>1</v>
      </c>
      <c r="F13953" t="str">
        <f>VLOOKUP(E13953,病床機能区分!$A$2:$C$14,3,0)</f>
        <v>02：急性期</v>
      </c>
      <c r="G13953" t="s">
        <v>1188</v>
      </c>
      <c r="H13953" t="s">
        <v>1176</v>
      </c>
      <c r="I13953">
        <v>692</v>
      </c>
      <c r="J13953" s="40">
        <f t="shared" si="341"/>
        <v>3.7005347593582889</v>
      </c>
    </row>
    <row r="13954" spans="1:10">
      <c r="A13954" t="s">
        <v>1170</v>
      </c>
      <c r="B13954" t="s">
        <v>1097</v>
      </c>
      <c r="C13954" t="s">
        <v>1181</v>
      </c>
      <c r="D13954" t="str">
        <f>VLOOKUP(C13954,時点区分!$A$2:$C$8,3,0)</f>
        <v>01:現状ー構想策定時</v>
      </c>
      <c r="E13954" t="s">
        <v>2</v>
      </c>
      <c r="F13954" t="str">
        <f>VLOOKUP(E13954,病床機能区分!$A$2:$C$14,3,0)</f>
        <v>03：回復期</v>
      </c>
      <c r="G13954" t="s">
        <v>1190</v>
      </c>
      <c r="H13954" t="s">
        <v>1176</v>
      </c>
      <c r="I13954">
        <v>147</v>
      </c>
      <c r="J13954" s="40">
        <f t="shared" si="341"/>
        <v>0.69668246445497628</v>
      </c>
    </row>
    <row r="13955" spans="1:10">
      <c r="A13955" t="s">
        <v>1170</v>
      </c>
      <c r="B13955" t="s">
        <v>1097</v>
      </c>
      <c r="C13955" t="s">
        <v>1181</v>
      </c>
      <c r="D13955" t="str">
        <f>VLOOKUP(C13955,時点区分!$A$2:$C$8,3,0)</f>
        <v>01:現状ー構想策定時</v>
      </c>
      <c r="E13955" t="s">
        <v>3</v>
      </c>
      <c r="F13955" t="str">
        <f>VLOOKUP(E13955,病床機能区分!$A$2:$C$14,3,0)</f>
        <v>04：慢性期</v>
      </c>
      <c r="G13955" t="s">
        <v>1192</v>
      </c>
      <c r="H13955" t="s">
        <v>1176</v>
      </c>
      <c r="I13955">
        <v>586</v>
      </c>
      <c r="J13955" s="40">
        <f t="shared" si="341"/>
        <v>2.1784386617100373</v>
      </c>
    </row>
    <row r="13956" spans="1:10">
      <c r="A13956" t="s">
        <v>1170</v>
      </c>
      <c r="B13956" t="s">
        <v>1097</v>
      </c>
      <c r="C13956" t="s">
        <v>1181</v>
      </c>
      <c r="D13956" t="str">
        <f>VLOOKUP(C13956,時点区分!$A$2:$C$8,3,0)</f>
        <v>01:現状ー構想策定時</v>
      </c>
      <c r="E13956" t="s">
        <v>783</v>
      </c>
      <c r="F13956" t="str">
        <f>VLOOKUP(E13956,病床機能区分!$A$2:$C$14,3,0)</f>
        <v>05：未報告</v>
      </c>
      <c r="G13956" t="s">
        <v>1194</v>
      </c>
      <c r="H13956" t="s">
        <v>1176</v>
      </c>
      <c r="I13956">
        <v>0</v>
      </c>
      <c r="J13956" s="40"/>
    </row>
    <row r="13957" spans="1:10">
      <c r="A13957" t="s">
        <v>1170</v>
      </c>
      <c r="B13957" t="s">
        <v>1097</v>
      </c>
      <c r="C13957" t="s">
        <v>1181</v>
      </c>
      <c r="D13957" t="str">
        <f>VLOOKUP(C13957,時点区分!$A$2:$C$8,3,0)</f>
        <v>01:現状ー構想策定時</v>
      </c>
      <c r="E13957" t="s">
        <v>784</v>
      </c>
      <c r="F13957" t="str">
        <f>VLOOKUP(E13957,病床機能区分!$A$2:$C$14,3,0)</f>
        <v>06：合計</v>
      </c>
      <c r="G13957" t="s">
        <v>1196</v>
      </c>
      <c r="H13957" t="s">
        <v>1176</v>
      </c>
      <c r="I13957">
        <v>1433</v>
      </c>
      <c r="J13957" s="40">
        <f>I13971</f>
        <v>1.9986052998605299</v>
      </c>
    </row>
    <row r="13958" spans="1:10">
      <c r="A13958" t="s">
        <v>1170</v>
      </c>
      <c r="B13958" t="s">
        <v>1097</v>
      </c>
      <c r="C13958" t="s">
        <v>1181</v>
      </c>
      <c r="D13958" t="str">
        <f>VLOOKUP(C13958,時点区分!$A$2:$C$8,3,0)</f>
        <v>01:現状ー構想策定時</v>
      </c>
      <c r="E13958" t="s">
        <v>785</v>
      </c>
      <c r="F13958" t="str">
        <f>VLOOKUP(E13958,病床機能区分!$A$2:$C$14,3,0)</f>
        <v>07：在宅医療等</v>
      </c>
      <c r="G13958" t="s">
        <v>1198</v>
      </c>
      <c r="H13958" t="s">
        <v>1176</v>
      </c>
      <c r="I13958">
        <v>0</v>
      </c>
      <c r="J13958" s="40"/>
    </row>
    <row r="13959" spans="1:10">
      <c r="A13959" t="s">
        <v>1170</v>
      </c>
      <c r="B13959" t="s">
        <v>1097</v>
      </c>
      <c r="C13959" t="s">
        <v>1181</v>
      </c>
      <c r="D13959" t="str">
        <f>VLOOKUP(C13959,時点区分!$A$2:$C$8,3,0)</f>
        <v>01:現状ー構想策定時</v>
      </c>
      <c r="E13959" t="s">
        <v>786</v>
      </c>
      <c r="F13959" t="str">
        <f>VLOOKUP(E13959,病床機能区分!$A$2:$C$14,3,0)</f>
        <v>08：うち訪問診療分</v>
      </c>
      <c r="G13959" t="s">
        <v>1200</v>
      </c>
      <c r="H13959" t="s">
        <v>1176</v>
      </c>
      <c r="I13959">
        <v>0</v>
      </c>
      <c r="J13959" s="40"/>
    </row>
    <row r="13960" spans="1:10">
      <c r="A13960" t="s">
        <v>1170</v>
      </c>
      <c r="B13960" t="s">
        <v>1097</v>
      </c>
      <c r="C13960" t="s">
        <v>1129</v>
      </c>
      <c r="D13960" t="str">
        <f>VLOOKUP(C13960,時点区分!$A$2:$C$8,3,0)</f>
        <v>02:将来</v>
      </c>
      <c r="E13960" t="s">
        <v>0</v>
      </c>
      <c r="F13960" t="str">
        <f>VLOOKUP(E13960,病床機能区分!$A$2:$C$14,3,0)</f>
        <v>01：高度急性期</v>
      </c>
      <c r="G13960" t="s">
        <v>1202</v>
      </c>
      <c r="H13960" t="s">
        <v>1176</v>
      </c>
      <c r="I13960">
        <v>50</v>
      </c>
      <c r="J13960" s="40">
        <f>I13967</f>
        <v>0.16</v>
      </c>
    </row>
    <row r="13961" spans="1:10">
      <c r="A13961" t="s">
        <v>1170</v>
      </c>
      <c r="B13961" t="s">
        <v>1097</v>
      </c>
      <c r="C13961" t="s">
        <v>1129</v>
      </c>
      <c r="D13961" t="str">
        <f>VLOOKUP(C13961,時点区分!$A$2:$C$8,3,0)</f>
        <v>02:将来</v>
      </c>
      <c r="E13961" t="s">
        <v>1</v>
      </c>
      <c r="F13961" t="str">
        <f>VLOOKUP(E13961,病床機能区分!$A$2:$C$14,3,0)</f>
        <v>02：急性期</v>
      </c>
      <c r="G13961" t="s">
        <v>1204</v>
      </c>
      <c r="H13961" t="s">
        <v>1176</v>
      </c>
      <c r="I13961">
        <v>187</v>
      </c>
      <c r="J13961" s="40">
        <f>I13968</f>
        <v>3.7005347593582889</v>
      </c>
    </row>
    <row r="13962" spans="1:10">
      <c r="A13962" t="s">
        <v>1170</v>
      </c>
      <c r="B13962" t="s">
        <v>1097</v>
      </c>
      <c r="C13962" t="s">
        <v>1129</v>
      </c>
      <c r="D13962" t="str">
        <f>VLOOKUP(C13962,時点区分!$A$2:$C$8,3,0)</f>
        <v>02:将来</v>
      </c>
      <c r="E13962" t="s">
        <v>2</v>
      </c>
      <c r="F13962" t="str">
        <f>VLOOKUP(E13962,病床機能区分!$A$2:$C$14,3,0)</f>
        <v>03：回復期</v>
      </c>
      <c r="G13962" t="s">
        <v>1206</v>
      </c>
      <c r="H13962" t="s">
        <v>1176</v>
      </c>
      <c r="I13962">
        <v>211</v>
      </c>
      <c r="J13962" s="40">
        <f>I13969</f>
        <v>0.69668246445497628</v>
      </c>
    </row>
    <row r="13963" spans="1:10">
      <c r="A13963" t="s">
        <v>1170</v>
      </c>
      <c r="B13963" t="s">
        <v>1097</v>
      </c>
      <c r="C13963" t="s">
        <v>1129</v>
      </c>
      <c r="D13963" t="str">
        <f>VLOOKUP(C13963,時点区分!$A$2:$C$8,3,0)</f>
        <v>02:将来</v>
      </c>
      <c r="E13963" t="s">
        <v>3</v>
      </c>
      <c r="F13963" t="str">
        <f>VLOOKUP(E13963,病床機能区分!$A$2:$C$14,3,0)</f>
        <v>04：慢性期</v>
      </c>
      <c r="G13963" t="s">
        <v>1208</v>
      </c>
      <c r="H13963" t="s">
        <v>1176</v>
      </c>
      <c r="I13963">
        <v>269</v>
      </c>
      <c r="J13963" s="40">
        <f>I13970</f>
        <v>2.1784386617100373</v>
      </c>
    </row>
    <row r="13964" spans="1:10">
      <c r="A13964" t="s">
        <v>1170</v>
      </c>
      <c r="B13964" t="s">
        <v>1097</v>
      </c>
      <c r="C13964" t="s">
        <v>1129</v>
      </c>
      <c r="D13964" t="str">
        <f>VLOOKUP(C13964,時点区分!$A$2:$C$8,3,0)</f>
        <v>02:将来</v>
      </c>
      <c r="E13964" t="s">
        <v>784</v>
      </c>
      <c r="F13964" t="str">
        <f>VLOOKUP(E13964,病床機能区分!$A$2:$C$14,3,0)</f>
        <v>06：合計</v>
      </c>
      <c r="G13964" t="s">
        <v>1210</v>
      </c>
      <c r="H13964" t="s">
        <v>1176</v>
      </c>
      <c r="I13964">
        <v>717</v>
      </c>
      <c r="J13964" s="40">
        <f>I13971</f>
        <v>1.9986052998605299</v>
      </c>
    </row>
    <row r="13965" spans="1:10">
      <c r="A13965" t="s">
        <v>1170</v>
      </c>
      <c r="B13965" t="s">
        <v>1097</v>
      </c>
      <c r="C13965" t="s">
        <v>1129</v>
      </c>
      <c r="D13965" t="str">
        <f>VLOOKUP(C13965,時点区分!$A$2:$C$8,3,0)</f>
        <v>02:将来</v>
      </c>
      <c r="E13965" t="s">
        <v>785</v>
      </c>
      <c r="F13965" t="str">
        <f>VLOOKUP(E13965,病床機能区分!$A$2:$C$14,3,0)</f>
        <v>07：在宅医療等</v>
      </c>
      <c r="G13965" t="s">
        <v>1212</v>
      </c>
      <c r="H13965" t="s">
        <v>1176</v>
      </c>
      <c r="I13965">
        <v>-1052</v>
      </c>
      <c r="J13965" s="40"/>
    </row>
    <row r="13966" spans="1:10">
      <c r="A13966" t="s">
        <v>1170</v>
      </c>
      <c r="B13966" t="s">
        <v>1097</v>
      </c>
      <c r="C13966" t="s">
        <v>1129</v>
      </c>
      <c r="D13966" t="str">
        <f>VLOOKUP(C13966,時点区分!$A$2:$C$8,3,0)</f>
        <v>02:将来</v>
      </c>
      <c r="E13966" t="s">
        <v>786</v>
      </c>
      <c r="F13966" t="str">
        <f>VLOOKUP(E13966,病床機能区分!$A$2:$C$14,3,0)</f>
        <v>08：うち訪問診療分</v>
      </c>
      <c r="G13966" t="s">
        <v>1214</v>
      </c>
      <c r="H13966" t="s">
        <v>1176</v>
      </c>
      <c r="I13966">
        <v>0</v>
      </c>
      <c r="J13966" s="40"/>
    </row>
    <row r="13967" spans="1:10">
      <c r="A13967" t="s">
        <v>1170</v>
      </c>
      <c r="B13967" t="s">
        <v>1097</v>
      </c>
      <c r="C13967" t="s">
        <v>1182</v>
      </c>
      <c r="D13967" t="str">
        <f>VLOOKUP(C13967,時点区分!$A$2:$C$8,3,0)</f>
        <v>03:構想策定時一致率</v>
      </c>
      <c r="E13967" t="s">
        <v>0</v>
      </c>
      <c r="F13967" t="str">
        <f>VLOOKUP(E13967,病床機能区分!$A$2:$C$14,3,0)</f>
        <v>01：高度急性期</v>
      </c>
      <c r="G13967" t="s">
        <v>1216</v>
      </c>
      <c r="H13967" t="s">
        <v>1270</v>
      </c>
      <c r="I13967">
        <v>0.16</v>
      </c>
      <c r="J13967" s="40"/>
    </row>
    <row r="13968" spans="1:10">
      <c r="A13968" t="s">
        <v>1170</v>
      </c>
      <c r="B13968" t="s">
        <v>1097</v>
      </c>
      <c r="C13968" t="s">
        <v>1182</v>
      </c>
      <c r="D13968" t="str">
        <f>VLOOKUP(C13968,時点区分!$A$2:$C$8,3,0)</f>
        <v>03:構想策定時一致率</v>
      </c>
      <c r="E13968" t="s">
        <v>1</v>
      </c>
      <c r="F13968" t="str">
        <f>VLOOKUP(E13968,病床機能区分!$A$2:$C$14,3,0)</f>
        <v>02：急性期</v>
      </c>
      <c r="G13968" t="s">
        <v>1218</v>
      </c>
      <c r="H13968" t="s">
        <v>1270</v>
      </c>
      <c r="I13968">
        <v>3.7005347593582889</v>
      </c>
      <c r="J13968" s="40"/>
    </row>
    <row r="13969" spans="1:10">
      <c r="A13969" t="s">
        <v>1170</v>
      </c>
      <c r="B13969" t="s">
        <v>1097</v>
      </c>
      <c r="C13969" t="s">
        <v>1182</v>
      </c>
      <c r="D13969" t="str">
        <f>VLOOKUP(C13969,時点区分!$A$2:$C$8,3,0)</f>
        <v>03:構想策定時一致率</v>
      </c>
      <c r="E13969" t="s">
        <v>2</v>
      </c>
      <c r="F13969" t="str">
        <f>VLOOKUP(E13969,病床機能区分!$A$2:$C$14,3,0)</f>
        <v>03：回復期</v>
      </c>
      <c r="G13969" t="s">
        <v>1220</v>
      </c>
      <c r="H13969" t="s">
        <v>1270</v>
      </c>
      <c r="I13969">
        <v>0.69668246445497628</v>
      </c>
      <c r="J13969" s="40"/>
    </row>
    <row r="13970" spans="1:10">
      <c r="A13970" t="s">
        <v>1170</v>
      </c>
      <c r="B13970" t="s">
        <v>1097</v>
      </c>
      <c r="C13970" t="s">
        <v>1182</v>
      </c>
      <c r="D13970" t="str">
        <f>VLOOKUP(C13970,時点区分!$A$2:$C$8,3,0)</f>
        <v>03:構想策定時一致率</v>
      </c>
      <c r="E13970" t="s">
        <v>3</v>
      </c>
      <c r="F13970" t="str">
        <f>VLOOKUP(E13970,病床機能区分!$A$2:$C$14,3,0)</f>
        <v>04：慢性期</v>
      </c>
      <c r="G13970" t="s">
        <v>1222</v>
      </c>
      <c r="H13970" t="s">
        <v>1270</v>
      </c>
      <c r="I13970">
        <v>2.1784386617100373</v>
      </c>
      <c r="J13970" s="40"/>
    </row>
    <row r="13971" spans="1:10">
      <c r="A13971" t="s">
        <v>1170</v>
      </c>
      <c r="B13971" t="s">
        <v>1097</v>
      </c>
      <c r="C13971" t="s">
        <v>1182</v>
      </c>
      <c r="D13971" t="str">
        <f>VLOOKUP(C13971,時点区分!$A$2:$C$8,3,0)</f>
        <v>03:構想策定時一致率</v>
      </c>
      <c r="E13971" t="s">
        <v>784</v>
      </c>
      <c r="F13971" t="str">
        <f>VLOOKUP(E13971,病床機能区分!$A$2:$C$14,3,0)</f>
        <v>06：合計</v>
      </c>
      <c r="G13971" t="s">
        <v>1224</v>
      </c>
      <c r="H13971" t="s">
        <v>1270</v>
      </c>
      <c r="I13971">
        <v>1.9986052998605299</v>
      </c>
      <c r="J13971" s="40"/>
    </row>
    <row r="13972" spans="1:10">
      <c r="A13972" t="s">
        <v>1170</v>
      </c>
      <c r="B13972" t="s">
        <v>1097</v>
      </c>
      <c r="C13972" t="s">
        <v>1183</v>
      </c>
      <c r="D13972" t="str">
        <f>VLOOKUP(C13972,時点区分!$A$2:$C$8,3,0)</f>
        <v>04:R4年度病床機能報告_2022年時点</v>
      </c>
      <c r="E13972" t="s">
        <v>0</v>
      </c>
      <c r="F13972" t="str">
        <f>VLOOKUP(E13972,病床機能区分!$A$2:$C$14,3,0)</f>
        <v>01：高度急性期</v>
      </c>
      <c r="G13972" t="s">
        <v>1226</v>
      </c>
      <c r="H13972" t="s">
        <v>1176</v>
      </c>
      <c r="I13972">
        <v>8</v>
      </c>
      <c r="J13972" s="40">
        <f>I13979</f>
        <v>0.16</v>
      </c>
    </row>
    <row r="13973" spans="1:10">
      <c r="A13973" t="s">
        <v>1170</v>
      </c>
      <c r="B13973" t="s">
        <v>1097</v>
      </c>
      <c r="C13973" t="s">
        <v>1183</v>
      </c>
      <c r="D13973" t="str">
        <f>VLOOKUP(C13973,時点区分!$A$2:$C$8,3,0)</f>
        <v>04:R4年度病床機能報告_2022年時点</v>
      </c>
      <c r="E13973" t="s">
        <v>1</v>
      </c>
      <c r="F13973" t="str">
        <f>VLOOKUP(E13973,病床機能区分!$A$2:$C$14,3,0)</f>
        <v>02：急性期</v>
      </c>
      <c r="G13973" t="s">
        <v>1228</v>
      </c>
      <c r="H13973" t="s">
        <v>1176</v>
      </c>
      <c r="I13973">
        <v>441</v>
      </c>
      <c r="J13973" s="40">
        <f t="shared" ref="J13973:J13975" si="342">I13980</f>
        <v>2.358288770053476</v>
      </c>
    </row>
    <row r="13974" spans="1:10">
      <c r="A13974" t="s">
        <v>1170</v>
      </c>
      <c r="B13974" t="s">
        <v>1097</v>
      </c>
      <c r="C13974" t="s">
        <v>1183</v>
      </c>
      <c r="D13974" t="str">
        <f>VLOOKUP(C13974,時点区分!$A$2:$C$8,3,0)</f>
        <v>04:R4年度病床機能報告_2022年時点</v>
      </c>
      <c r="E13974" t="s">
        <v>2</v>
      </c>
      <c r="F13974" t="str">
        <f>VLOOKUP(E13974,病床機能区分!$A$2:$C$14,3,0)</f>
        <v>03：回復期</v>
      </c>
      <c r="G13974" t="s">
        <v>1230</v>
      </c>
      <c r="H13974" t="s">
        <v>1176</v>
      </c>
      <c r="I13974">
        <v>220</v>
      </c>
      <c r="J13974" s="40">
        <f t="shared" si="342"/>
        <v>1.0426540284360191</v>
      </c>
    </row>
    <row r="13975" spans="1:10">
      <c r="A13975" t="s">
        <v>1170</v>
      </c>
      <c r="B13975" t="s">
        <v>1097</v>
      </c>
      <c r="C13975" t="s">
        <v>1183</v>
      </c>
      <c r="D13975" t="str">
        <f>VLOOKUP(C13975,時点区分!$A$2:$C$8,3,0)</f>
        <v>04:R4年度病床機能報告_2022年時点</v>
      </c>
      <c r="E13975" t="s">
        <v>3</v>
      </c>
      <c r="F13975" t="str">
        <f>VLOOKUP(E13975,病床機能区分!$A$2:$C$14,3,0)</f>
        <v>04：慢性期</v>
      </c>
      <c r="G13975" t="s">
        <v>1232</v>
      </c>
      <c r="H13975" t="s">
        <v>1176</v>
      </c>
      <c r="I13975">
        <v>294</v>
      </c>
      <c r="J13975" s="40">
        <f t="shared" si="342"/>
        <v>1.0929368029739777</v>
      </c>
    </row>
    <row r="13976" spans="1:10">
      <c r="A13976" t="s">
        <v>1170</v>
      </c>
      <c r="B13976" t="s">
        <v>1097</v>
      </c>
      <c r="C13976" t="s">
        <v>1183</v>
      </c>
      <c r="D13976" t="str">
        <f>VLOOKUP(C13976,時点区分!$A$2:$C$8,3,0)</f>
        <v>04:R4年度病床機能報告_2022年時点</v>
      </c>
      <c r="E13976" t="s">
        <v>771</v>
      </c>
      <c r="F13976" t="str">
        <f>VLOOKUP(E13976,病床機能区分!$A$2:$C$14,3,0)</f>
        <v>09：休棟中（今後再開する予定）</v>
      </c>
      <c r="G13976" t="s">
        <v>1234</v>
      </c>
      <c r="H13976" t="s">
        <v>1176</v>
      </c>
      <c r="I13976">
        <v>38</v>
      </c>
      <c r="J13976" s="40"/>
    </row>
    <row r="13977" spans="1:10">
      <c r="A13977" t="s">
        <v>1170</v>
      </c>
      <c r="B13977" t="s">
        <v>1097</v>
      </c>
      <c r="C13977" t="s">
        <v>1183</v>
      </c>
      <c r="D13977" t="str">
        <f>VLOOKUP(C13977,時点区分!$A$2:$C$8,3,0)</f>
        <v>04:R4年度病床機能報告_2022年時点</v>
      </c>
      <c r="E13977" t="s">
        <v>772</v>
      </c>
      <c r="F13977" t="str">
        <f>VLOOKUP(E13977,病床機能区分!$A$2:$C$14,3,0)</f>
        <v>10：休棟中（今後廃止する予定）</v>
      </c>
      <c r="G13977" t="s">
        <v>1236</v>
      </c>
      <c r="H13977" t="s">
        <v>1176</v>
      </c>
      <c r="I13977">
        <v>0</v>
      </c>
      <c r="J13977" s="40"/>
    </row>
    <row r="13978" spans="1:10">
      <c r="A13978" t="s">
        <v>1170</v>
      </c>
      <c r="B13978" t="s">
        <v>1097</v>
      </c>
      <c r="C13978" t="s">
        <v>1183</v>
      </c>
      <c r="D13978" t="str">
        <f>VLOOKUP(C13978,時点区分!$A$2:$C$8,3,0)</f>
        <v>04:R4年度病床機能報告_2022年時点</v>
      </c>
      <c r="E13978" t="s">
        <v>784</v>
      </c>
      <c r="F13978" t="str">
        <f>VLOOKUP(E13978,病床機能区分!$A$2:$C$14,3,0)</f>
        <v>06：合計</v>
      </c>
      <c r="G13978" t="s">
        <v>1238</v>
      </c>
      <c r="H13978" t="s">
        <v>1176</v>
      </c>
      <c r="I13978">
        <v>1001</v>
      </c>
      <c r="J13978" s="40">
        <f>I13983</f>
        <v>1.3960948396094839</v>
      </c>
    </row>
    <row r="13979" spans="1:10">
      <c r="A13979" t="s">
        <v>1170</v>
      </c>
      <c r="B13979" t="s">
        <v>1097</v>
      </c>
      <c r="C13979" t="s">
        <v>1184</v>
      </c>
      <c r="D13979" t="str">
        <f>VLOOKUP(C13979,時点区分!$A$2:$C$8,3,0)</f>
        <v>05:R4年度現状一致率</v>
      </c>
      <c r="E13979" t="s">
        <v>0</v>
      </c>
      <c r="F13979" t="str">
        <f>VLOOKUP(E13979,病床機能区分!$A$2:$C$14,3,0)</f>
        <v>01：高度急性期</v>
      </c>
      <c r="G13979" t="s">
        <v>1239</v>
      </c>
      <c r="H13979" t="s">
        <v>1270</v>
      </c>
      <c r="I13979">
        <v>0.16</v>
      </c>
      <c r="J13979" s="40"/>
    </row>
    <row r="13980" spans="1:10">
      <c r="A13980" t="s">
        <v>1170</v>
      </c>
      <c r="B13980" t="s">
        <v>1097</v>
      </c>
      <c r="C13980" t="s">
        <v>1184</v>
      </c>
      <c r="D13980" t="str">
        <f>VLOOKUP(C13980,時点区分!$A$2:$C$8,3,0)</f>
        <v>05:R4年度現状一致率</v>
      </c>
      <c r="E13980" t="s">
        <v>1</v>
      </c>
      <c r="F13980" t="str">
        <f>VLOOKUP(E13980,病床機能区分!$A$2:$C$14,3,0)</f>
        <v>02：急性期</v>
      </c>
      <c r="G13980" t="s">
        <v>1241</v>
      </c>
      <c r="H13980" t="s">
        <v>1270</v>
      </c>
      <c r="I13980">
        <v>2.358288770053476</v>
      </c>
      <c r="J13980" s="40"/>
    </row>
    <row r="13981" spans="1:10">
      <c r="A13981" t="s">
        <v>1170</v>
      </c>
      <c r="B13981" t="s">
        <v>1097</v>
      </c>
      <c r="C13981" t="s">
        <v>1184</v>
      </c>
      <c r="D13981" t="str">
        <f>VLOOKUP(C13981,時点区分!$A$2:$C$8,3,0)</f>
        <v>05:R4年度現状一致率</v>
      </c>
      <c r="E13981" t="s">
        <v>2</v>
      </c>
      <c r="F13981" t="str">
        <f>VLOOKUP(E13981,病床機能区分!$A$2:$C$14,3,0)</f>
        <v>03：回復期</v>
      </c>
      <c r="G13981" t="s">
        <v>1243</v>
      </c>
      <c r="H13981" t="s">
        <v>1270</v>
      </c>
      <c r="I13981">
        <v>1.0426540284360191</v>
      </c>
      <c r="J13981" s="40"/>
    </row>
    <row r="13982" spans="1:10">
      <c r="A13982" t="s">
        <v>1170</v>
      </c>
      <c r="B13982" t="s">
        <v>1097</v>
      </c>
      <c r="C13982" t="s">
        <v>1184</v>
      </c>
      <c r="D13982" t="str">
        <f>VLOOKUP(C13982,時点区分!$A$2:$C$8,3,0)</f>
        <v>05:R4年度現状一致率</v>
      </c>
      <c r="E13982" t="s">
        <v>3</v>
      </c>
      <c r="F13982" t="str">
        <f>VLOOKUP(E13982,病床機能区分!$A$2:$C$14,3,0)</f>
        <v>04：慢性期</v>
      </c>
      <c r="G13982" t="s">
        <v>1245</v>
      </c>
      <c r="H13982" t="s">
        <v>1270</v>
      </c>
      <c r="I13982">
        <v>1.0929368029739777</v>
      </c>
      <c r="J13982" s="40"/>
    </row>
    <row r="13983" spans="1:10">
      <c r="A13983" t="s">
        <v>1170</v>
      </c>
      <c r="B13983" t="s">
        <v>1097</v>
      </c>
      <c r="C13983" t="s">
        <v>1184</v>
      </c>
      <c r="D13983" t="str">
        <f>VLOOKUP(C13983,時点区分!$A$2:$C$8,3,0)</f>
        <v>05:R4年度現状一致率</v>
      </c>
      <c r="E13983" t="s">
        <v>784</v>
      </c>
      <c r="F13983" t="str">
        <f>VLOOKUP(E13983,病床機能区分!$A$2:$C$14,3,0)</f>
        <v>06：合計</v>
      </c>
      <c r="G13983" t="s">
        <v>1247</v>
      </c>
      <c r="H13983" t="s">
        <v>1270</v>
      </c>
      <c r="I13983">
        <v>1.3960948396094839</v>
      </c>
      <c r="J13983" s="40"/>
    </row>
    <row r="13984" spans="1:10">
      <c r="A13984" t="s">
        <v>1170</v>
      </c>
      <c r="B13984" t="s">
        <v>1097</v>
      </c>
      <c r="C13984" t="s">
        <v>1185</v>
      </c>
      <c r="D13984" t="str">
        <f>VLOOKUP(C13984,時点区分!$A$2:$C$8,3,0)</f>
        <v>06:R4年度病床機能報告_2025年時点</v>
      </c>
      <c r="E13984" t="s">
        <v>0</v>
      </c>
      <c r="F13984" t="str">
        <f>VLOOKUP(E13984,病床機能区分!$A$2:$C$14,3,0)</f>
        <v>01：高度急性期</v>
      </c>
      <c r="G13984" t="s">
        <v>1249</v>
      </c>
      <c r="H13984" t="s">
        <v>1176</v>
      </c>
      <c r="I13984">
        <v>8</v>
      </c>
      <c r="J13984" s="40">
        <f>I13992</f>
        <v>0.16</v>
      </c>
    </row>
    <row r="13985" spans="1:10">
      <c r="A13985" t="s">
        <v>1170</v>
      </c>
      <c r="B13985" t="s">
        <v>1097</v>
      </c>
      <c r="C13985" t="s">
        <v>1185</v>
      </c>
      <c r="D13985" t="str">
        <f>VLOOKUP(C13985,時点区分!$A$2:$C$8,3,0)</f>
        <v>06:R4年度病床機能報告_2025年時点</v>
      </c>
      <c r="E13985" t="s">
        <v>1</v>
      </c>
      <c r="F13985" t="str">
        <f>VLOOKUP(E13985,病床機能区分!$A$2:$C$14,3,0)</f>
        <v>02：急性期</v>
      </c>
      <c r="G13985" t="s">
        <v>1251</v>
      </c>
      <c r="H13985" t="s">
        <v>1176</v>
      </c>
      <c r="I13985">
        <v>435</v>
      </c>
      <c r="J13985" s="40">
        <f>I13993</f>
        <v>2.3262032085561497</v>
      </c>
    </row>
    <row r="13986" spans="1:10">
      <c r="A13986" t="s">
        <v>1170</v>
      </c>
      <c r="B13986" t="s">
        <v>1097</v>
      </c>
      <c r="C13986" t="s">
        <v>1185</v>
      </c>
      <c r="D13986" t="str">
        <f>VLOOKUP(C13986,時点区分!$A$2:$C$8,3,0)</f>
        <v>06:R4年度病床機能報告_2025年時点</v>
      </c>
      <c r="E13986" t="s">
        <v>2</v>
      </c>
      <c r="F13986" t="str">
        <f>VLOOKUP(E13986,病床機能区分!$A$2:$C$14,3,0)</f>
        <v>03：回復期</v>
      </c>
      <c r="G13986" t="s">
        <v>1253</v>
      </c>
      <c r="H13986" t="s">
        <v>1176</v>
      </c>
      <c r="I13986">
        <v>226</v>
      </c>
      <c r="J13986" s="40">
        <f>I13994</f>
        <v>1.0710900473933649</v>
      </c>
    </row>
    <row r="13987" spans="1:10">
      <c r="A13987" t="s">
        <v>1170</v>
      </c>
      <c r="B13987" t="s">
        <v>1097</v>
      </c>
      <c r="C13987" t="s">
        <v>1185</v>
      </c>
      <c r="D13987" t="str">
        <f>VLOOKUP(C13987,時点区分!$A$2:$C$8,3,0)</f>
        <v>06:R4年度病床機能報告_2025年時点</v>
      </c>
      <c r="E13987" t="s">
        <v>3</v>
      </c>
      <c r="F13987" t="str">
        <f>VLOOKUP(E13987,病床機能区分!$A$2:$C$14,3,0)</f>
        <v>04：慢性期</v>
      </c>
      <c r="G13987" t="s">
        <v>1255</v>
      </c>
      <c r="H13987" t="s">
        <v>1176</v>
      </c>
      <c r="I13987">
        <v>332</v>
      </c>
      <c r="J13987" s="40">
        <f>I13995</f>
        <v>1.2342007434944238</v>
      </c>
    </row>
    <row r="13988" spans="1:10">
      <c r="A13988" t="s">
        <v>1170</v>
      </c>
      <c r="B13988" t="s">
        <v>1097</v>
      </c>
      <c r="C13988" t="s">
        <v>1185</v>
      </c>
      <c r="D13988" t="str">
        <f>VLOOKUP(C13988,時点区分!$A$2:$C$8,3,0)</f>
        <v>06:R4年度病床機能報告_2025年時点</v>
      </c>
      <c r="E13988" t="s">
        <v>779</v>
      </c>
      <c r="F13988" t="str">
        <f>VLOOKUP(E13988,病床機能区分!$A$2:$C$14,3,0)</f>
        <v>11：介護保険施設等へ移行予定</v>
      </c>
      <c r="G13988" t="s">
        <v>1257</v>
      </c>
      <c r="H13988" t="s">
        <v>1176</v>
      </c>
      <c r="I13988">
        <v>0</v>
      </c>
      <c r="J13988" s="40"/>
    </row>
    <row r="13989" spans="1:10">
      <c r="A13989" t="s">
        <v>1170</v>
      </c>
      <c r="B13989" t="s">
        <v>1097</v>
      </c>
      <c r="C13989" t="s">
        <v>1185</v>
      </c>
      <c r="D13989" t="str">
        <f>VLOOKUP(C13989,時点区分!$A$2:$C$8,3,0)</f>
        <v>06:R4年度病床機能報告_2025年時点</v>
      </c>
      <c r="E13989" t="s">
        <v>780</v>
      </c>
      <c r="F13989" t="str">
        <f>VLOOKUP(E13989,病床機能区分!$A$2:$C$14,3,0)</f>
        <v>12：休棟予定</v>
      </c>
      <c r="G13989" t="s">
        <v>1259</v>
      </c>
      <c r="H13989" t="s">
        <v>1176</v>
      </c>
      <c r="I13989">
        <v>0</v>
      </c>
      <c r="J13989" s="40"/>
    </row>
    <row r="13990" spans="1:10">
      <c r="A13990" t="s">
        <v>1170</v>
      </c>
      <c r="B13990" t="s">
        <v>1097</v>
      </c>
      <c r="C13990" t="s">
        <v>1185</v>
      </c>
      <c r="D13990" t="str">
        <f>VLOOKUP(C13990,時点区分!$A$2:$C$8,3,0)</f>
        <v>06:R4年度病床機能報告_2025年時点</v>
      </c>
      <c r="E13990" t="s">
        <v>781</v>
      </c>
      <c r="F13990" t="str">
        <f>VLOOKUP(E13990,病床機能区分!$A$2:$C$14,3,0)</f>
        <v>13：廃止予定</v>
      </c>
      <c r="G13990" t="s">
        <v>1261</v>
      </c>
      <c r="H13990" t="s">
        <v>1176</v>
      </c>
      <c r="I13990">
        <v>0</v>
      </c>
      <c r="J13990" s="40"/>
    </row>
    <row r="13991" spans="1:10">
      <c r="A13991" t="s">
        <v>1170</v>
      </c>
      <c r="B13991" t="s">
        <v>1097</v>
      </c>
      <c r="C13991" t="s">
        <v>1185</v>
      </c>
      <c r="D13991" t="str">
        <f>VLOOKUP(C13991,時点区分!$A$2:$C$8,3,0)</f>
        <v>06:R4年度病床機能報告_2025年時点</v>
      </c>
      <c r="E13991" t="s">
        <v>784</v>
      </c>
      <c r="F13991" t="str">
        <f>VLOOKUP(E13991,病床機能区分!$A$2:$C$14,3,0)</f>
        <v>06：合計</v>
      </c>
      <c r="G13991" t="s">
        <v>1263</v>
      </c>
      <c r="H13991" t="s">
        <v>1176</v>
      </c>
      <c r="I13991">
        <v>1001</v>
      </c>
      <c r="J13991" s="40">
        <f>I13996</f>
        <v>1.3960948396094839</v>
      </c>
    </row>
    <row r="13992" spans="1:10">
      <c r="A13992" t="s">
        <v>1170</v>
      </c>
      <c r="B13992" t="s">
        <v>1097</v>
      </c>
      <c r="C13992" t="s">
        <v>1278</v>
      </c>
      <c r="D13992" t="str">
        <f>VLOOKUP(C13992,時点区分!$A$2:$C$8,3,0)</f>
        <v>07:R4年度将来一致率</v>
      </c>
      <c r="E13992" t="s">
        <v>0</v>
      </c>
      <c r="F13992" t="str">
        <f>VLOOKUP(E13992,病床機能区分!$A$2:$C$14,3,0)</f>
        <v>01：高度急性期</v>
      </c>
      <c r="G13992" t="s">
        <v>1281</v>
      </c>
      <c r="H13992" t="s">
        <v>1270</v>
      </c>
      <c r="I13992">
        <v>0.16</v>
      </c>
      <c r="J13992" s="40"/>
    </row>
    <row r="13993" spans="1:10">
      <c r="A13993" t="s">
        <v>1170</v>
      </c>
      <c r="B13993" t="s">
        <v>1097</v>
      </c>
      <c r="C13993" t="s">
        <v>1278</v>
      </c>
      <c r="D13993" t="str">
        <f>VLOOKUP(C13993,時点区分!$A$2:$C$8,3,0)</f>
        <v>07:R4年度将来一致率</v>
      </c>
      <c r="E13993" t="s">
        <v>1</v>
      </c>
      <c r="F13993" t="str">
        <f>VLOOKUP(E13993,病床機能区分!$A$2:$C$14,3,0)</f>
        <v>02：急性期</v>
      </c>
      <c r="G13993" t="s">
        <v>1283</v>
      </c>
      <c r="H13993" t="s">
        <v>1270</v>
      </c>
      <c r="I13993">
        <v>2.3262032085561497</v>
      </c>
      <c r="J13993" s="40"/>
    </row>
    <row r="13994" spans="1:10">
      <c r="A13994" t="s">
        <v>1170</v>
      </c>
      <c r="B13994" t="s">
        <v>1097</v>
      </c>
      <c r="C13994" t="s">
        <v>1278</v>
      </c>
      <c r="D13994" t="str">
        <f>VLOOKUP(C13994,時点区分!$A$2:$C$8,3,0)</f>
        <v>07:R4年度将来一致率</v>
      </c>
      <c r="E13994" t="s">
        <v>2</v>
      </c>
      <c r="F13994" t="str">
        <f>VLOOKUP(E13994,病床機能区分!$A$2:$C$14,3,0)</f>
        <v>03：回復期</v>
      </c>
      <c r="G13994" t="s">
        <v>1285</v>
      </c>
      <c r="H13994" t="s">
        <v>1270</v>
      </c>
      <c r="I13994">
        <v>1.0710900473933649</v>
      </c>
      <c r="J13994" s="40"/>
    </row>
    <row r="13995" spans="1:10">
      <c r="A13995" t="s">
        <v>1170</v>
      </c>
      <c r="B13995" t="s">
        <v>1097</v>
      </c>
      <c r="C13995" t="s">
        <v>1278</v>
      </c>
      <c r="D13995" t="str">
        <f>VLOOKUP(C13995,時点区分!$A$2:$C$8,3,0)</f>
        <v>07:R4年度将来一致率</v>
      </c>
      <c r="E13995" t="s">
        <v>3</v>
      </c>
      <c r="F13995" t="str">
        <f>VLOOKUP(E13995,病床機能区分!$A$2:$C$14,3,0)</f>
        <v>04：慢性期</v>
      </c>
      <c r="G13995" t="s">
        <v>1287</v>
      </c>
      <c r="H13995" t="s">
        <v>1270</v>
      </c>
      <c r="I13995">
        <v>1.2342007434944238</v>
      </c>
      <c r="J13995" s="40"/>
    </row>
    <row r="13996" spans="1:10" ht="14" thickBot="1">
      <c r="A13996" t="s">
        <v>1170</v>
      </c>
      <c r="B13996" t="s">
        <v>1097</v>
      </c>
      <c r="C13996" t="s">
        <v>1278</v>
      </c>
      <c r="D13996" t="str">
        <f>VLOOKUP(C13996,時点区分!$A$2:$C$8,3,0)</f>
        <v>07:R4年度将来一致率</v>
      </c>
      <c r="E13996" t="s">
        <v>784</v>
      </c>
      <c r="F13996" t="str">
        <f>VLOOKUP(E13996,病床機能区分!$A$2:$C$14,3,0)</f>
        <v>06：合計</v>
      </c>
      <c r="G13996" t="s">
        <v>1289</v>
      </c>
      <c r="H13996" t="s">
        <v>1270</v>
      </c>
      <c r="I13996">
        <v>1.3960948396094839</v>
      </c>
      <c r="J13996" s="41"/>
    </row>
    <row r="13997" spans="1:10">
      <c r="A13997" t="s">
        <v>1170</v>
      </c>
      <c r="B13997" t="s">
        <v>1098</v>
      </c>
      <c r="C13997" t="s">
        <v>1181</v>
      </c>
      <c r="D13997" t="str">
        <f>VLOOKUP(C13997,時点区分!$A$2:$C$8,3,0)</f>
        <v>01:現状ー構想策定時</v>
      </c>
      <c r="E13997" t="s">
        <v>0</v>
      </c>
      <c r="F13997" t="str">
        <f>VLOOKUP(E13997,病床機能区分!$A$2:$C$14,3,0)</f>
        <v>01：高度急性期</v>
      </c>
      <c r="G13997" t="s">
        <v>1186</v>
      </c>
      <c r="H13997" t="s">
        <v>1176</v>
      </c>
      <c r="I13997">
        <v>8</v>
      </c>
      <c r="J13997" s="39">
        <f>I14012</f>
        <v>0.18181818181818182</v>
      </c>
    </row>
    <row r="13998" spans="1:10">
      <c r="A13998" t="s">
        <v>1170</v>
      </c>
      <c r="B13998" t="s">
        <v>1098</v>
      </c>
      <c r="C13998" t="s">
        <v>1181</v>
      </c>
      <c r="D13998" t="str">
        <f>VLOOKUP(C13998,時点区分!$A$2:$C$8,3,0)</f>
        <v>01:現状ー構想策定時</v>
      </c>
      <c r="E13998" t="s">
        <v>1</v>
      </c>
      <c r="F13998" t="str">
        <f>VLOOKUP(E13998,病床機能区分!$A$2:$C$14,3,0)</f>
        <v>02：急性期</v>
      </c>
      <c r="G13998" t="s">
        <v>1188</v>
      </c>
      <c r="H13998" t="s">
        <v>1176</v>
      </c>
      <c r="I13998">
        <v>930</v>
      </c>
      <c r="J13998" s="40">
        <f>I14013</f>
        <v>3.8429752066115701</v>
      </c>
    </row>
    <row r="13999" spans="1:10">
      <c r="A13999" t="s">
        <v>1170</v>
      </c>
      <c r="B13999" t="s">
        <v>1098</v>
      </c>
      <c r="C13999" t="s">
        <v>1181</v>
      </c>
      <c r="D13999" t="str">
        <f>VLOOKUP(C13999,時点区分!$A$2:$C$8,3,0)</f>
        <v>01:現状ー構想策定時</v>
      </c>
      <c r="E13999" t="s">
        <v>2</v>
      </c>
      <c r="F13999" t="str">
        <f>VLOOKUP(E13999,病床機能区分!$A$2:$C$14,3,0)</f>
        <v>03：回復期</v>
      </c>
      <c r="G13999" t="s">
        <v>1190</v>
      </c>
      <c r="H13999" t="s">
        <v>1176</v>
      </c>
      <c r="I13999">
        <v>171</v>
      </c>
      <c r="J13999" s="40">
        <f>I14014</f>
        <v>0.602112676056338</v>
      </c>
    </row>
    <row r="14000" spans="1:10">
      <c r="A14000" t="s">
        <v>1170</v>
      </c>
      <c r="B14000" t="s">
        <v>1098</v>
      </c>
      <c r="C14000" t="s">
        <v>1181</v>
      </c>
      <c r="D14000" t="str">
        <f>VLOOKUP(C14000,時点区分!$A$2:$C$8,3,0)</f>
        <v>01:現状ー構想策定時</v>
      </c>
      <c r="E14000" t="s">
        <v>3</v>
      </c>
      <c r="F14000" t="str">
        <f>VLOOKUP(E14000,病床機能区分!$A$2:$C$14,3,0)</f>
        <v>04：慢性期</v>
      </c>
      <c r="G14000" t="s">
        <v>1192</v>
      </c>
      <c r="H14000" t="s">
        <v>1176</v>
      </c>
      <c r="I14000">
        <v>1444</v>
      </c>
      <c r="J14000" s="40">
        <f>I14015</f>
        <v>2.317817014446228</v>
      </c>
    </row>
    <row r="14001" spans="1:10">
      <c r="A14001" t="s">
        <v>1170</v>
      </c>
      <c r="B14001" t="s">
        <v>1098</v>
      </c>
      <c r="C14001" t="s">
        <v>1181</v>
      </c>
      <c r="D14001" t="str">
        <f>VLOOKUP(C14001,時点区分!$A$2:$C$8,3,0)</f>
        <v>01:現状ー構想策定時</v>
      </c>
      <c r="E14001" t="s">
        <v>783</v>
      </c>
      <c r="F14001" t="str">
        <f>VLOOKUP(E14001,病床機能区分!$A$2:$C$14,3,0)</f>
        <v>05：未報告</v>
      </c>
      <c r="G14001" t="s">
        <v>1194</v>
      </c>
      <c r="H14001" t="s">
        <v>1176</v>
      </c>
      <c r="I14001">
        <v>0</v>
      </c>
      <c r="J14001" s="40"/>
    </row>
    <row r="14002" spans="1:10">
      <c r="A14002" t="s">
        <v>1170</v>
      </c>
      <c r="B14002" t="s">
        <v>1098</v>
      </c>
      <c r="C14002" t="s">
        <v>1181</v>
      </c>
      <c r="D14002" t="str">
        <f>VLOOKUP(C14002,時点区分!$A$2:$C$8,3,0)</f>
        <v>01:現状ー構想策定時</v>
      </c>
      <c r="E14002" t="s">
        <v>784</v>
      </c>
      <c r="F14002" t="str">
        <f>VLOOKUP(E14002,病床機能区分!$A$2:$C$14,3,0)</f>
        <v>06：合計</v>
      </c>
      <c r="G14002" t="s">
        <v>1196</v>
      </c>
      <c r="H14002" t="s">
        <v>1176</v>
      </c>
      <c r="I14002">
        <v>2553</v>
      </c>
      <c r="J14002" s="40">
        <f>I14016</f>
        <v>2.1399832355406536</v>
      </c>
    </row>
    <row r="14003" spans="1:10">
      <c r="A14003" t="s">
        <v>1170</v>
      </c>
      <c r="B14003" t="s">
        <v>1098</v>
      </c>
      <c r="C14003" t="s">
        <v>1181</v>
      </c>
      <c r="D14003" t="str">
        <f>VLOOKUP(C14003,時点区分!$A$2:$C$8,3,0)</f>
        <v>01:現状ー構想策定時</v>
      </c>
      <c r="E14003" t="s">
        <v>785</v>
      </c>
      <c r="F14003" t="str">
        <f>VLOOKUP(E14003,病床機能区分!$A$2:$C$14,3,0)</f>
        <v>07：在宅医療等</v>
      </c>
      <c r="G14003" t="s">
        <v>1198</v>
      </c>
      <c r="H14003" t="s">
        <v>1176</v>
      </c>
      <c r="I14003">
        <v>0</v>
      </c>
      <c r="J14003" s="40"/>
    </row>
    <row r="14004" spans="1:10">
      <c r="A14004" t="s">
        <v>1170</v>
      </c>
      <c r="B14004" t="s">
        <v>1098</v>
      </c>
      <c r="C14004" t="s">
        <v>1181</v>
      </c>
      <c r="D14004" t="str">
        <f>VLOOKUP(C14004,時点区分!$A$2:$C$8,3,0)</f>
        <v>01:現状ー構想策定時</v>
      </c>
      <c r="E14004" t="s">
        <v>786</v>
      </c>
      <c r="F14004" t="str">
        <f>VLOOKUP(E14004,病床機能区分!$A$2:$C$14,3,0)</f>
        <v>08：うち訪問診療分</v>
      </c>
      <c r="G14004" t="s">
        <v>1200</v>
      </c>
      <c r="H14004" t="s">
        <v>1176</v>
      </c>
      <c r="I14004">
        <v>0</v>
      </c>
      <c r="J14004" s="40"/>
    </row>
    <row r="14005" spans="1:10">
      <c r="A14005" t="s">
        <v>1170</v>
      </c>
      <c r="B14005" t="s">
        <v>1098</v>
      </c>
      <c r="C14005" t="s">
        <v>1129</v>
      </c>
      <c r="D14005" t="str">
        <f>VLOOKUP(C14005,時点区分!$A$2:$C$8,3,0)</f>
        <v>02:将来</v>
      </c>
      <c r="E14005" t="s">
        <v>0</v>
      </c>
      <c r="F14005" t="str">
        <f>VLOOKUP(E14005,病床機能区分!$A$2:$C$14,3,0)</f>
        <v>01：高度急性期</v>
      </c>
      <c r="G14005" t="s">
        <v>1202</v>
      </c>
      <c r="H14005" t="s">
        <v>1176</v>
      </c>
      <c r="I14005">
        <v>44</v>
      </c>
      <c r="J14005" s="40">
        <f>I14012</f>
        <v>0.18181818181818182</v>
      </c>
    </row>
    <row r="14006" spans="1:10">
      <c r="A14006" t="s">
        <v>1170</v>
      </c>
      <c r="B14006" t="s">
        <v>1098</v>
      </c>
      <c r="C14006" t="s">
        <v>1129</v>
      </c>
      <c r="D14006" t="str">
        <f>VLOOKUP(C14006,時点区分!$A$2:$C$8,3,0)</f>
        <v>02:将来</v>
      </c>
      <c r="E14006" t="s">
        <v>1</v>
      </c>
      <c r="F14006" t="str">
        <f>VLOOKUP(E14006,病床機能区分!$A$2:$C$14,3,0)</f>
        <v>02：急性期</v>
      </c>
      <c r="G14006" t="s">
        <v>1204</v>
      </c>
      <c r="H14006" t="s">
        <v>1176</v>
      </c>
      <c r="I14006">
        <v>242</v>
      </c>
      <c r="J14006" s="40">
        <f>I14013</f>
        <v>3.8429752066115701</v>
      </c>
    </row>
    <row r="14007" spans="1:10">
      <c r="A14007" t="s">
        <v>1170</v>
      </c>
      <c r="B14007" t="s">
        <v>1098</v>
      </c>
      <c r="C14007" t="s">
        <v>1129</v>
      </c>
      <c r="D14007" t="str">
        <f>VLOOKUP(C14007,時点区分!$A$2:$C$8,3,0)</f>
        <v>02:将来</v>
      </c>
      <c r="E14007" t="s">
        <v>2</v>
      </c>
      <c r="F14007" t="str">
        <f>VLOOKUP(E14007,病床機能区分!$A$2:$C$14,3,0)</f>
        <v>03：回復期</v>
      </c>
      <c r="G14007" t="s">
        <v>1206</v>
      </c>
      <c r="H14007" t="s">
        <v>1176</v>
      </c>
      <c r="I14007">
        <v>284</v>
      </c>
      <c r="J14007" s="40">
        <f>I14014</f>
        <v>0.602112676056338</v>
      </c>
    </row>
    <row r="14008" spans="1:10">
      <c r="A14008" t="s">
        <v>1170</v>
      </c>
      <c r="B14008" t="s">
        <v>1098</v>
      </c>
      <c r="C14008" t="s">
        <v>1129</v>
      </c>
      <c r="D14008" t="str">
        <f>VLOOKUP(C14008,時点区分!$A$2:$C$8,3,0)</f>
        <v>02:将来</v>
      </c>
      <c r="E14008" t="s">
        <v>3</v>
      </c>
      <c r="F14008" t="str">
        <f>VLOOKUP(E14008,病床機能区分!$A$2:$C$14,3,0)</f>
        <v>04：慢性期</v>
      </c>
      <c r="G14008" t="s">
        <v>1208</v>
      </c>
      <c r="H14008" t="s">
        <v>1176</v>
      </c>
      <c r="I14008">
        <v>623</v>
      </c>
      <c r="J14008" s="40">
        <f>I14015</f>
        <v>2.317817014446228</v>
      </c>
    </row>
    <row r="14009" spans="1:10">
      <c r="A14009" t="s">
        <v>1170</v>
      </c>
      <c r="B14009" t="s">
        <v>1098</v>
      </c>
      <c r="C14009" t="s">
        <v>1129</v>
      </c>
      <c r="D14009" t="str">
        <f>VLOOKUP(C14009,時点区分!$A$2:$C$8,3,0)</f>
        <v>02:将来</v>
      </c>
      <c r="E14009" t="s">
        <v>784</v>
      </c>
      <c r="F14009" t="str">
        <f>VLOOKUP(E14009,病床機能区分!$A$2:$C$14,3,0)</f>
        <v>06：合計</v>
      </c>
      <c r="G14009" t="s">
        <v>1210</v>
      </c>
      <c r="H14009" t="s">
        <v>1176</v>
      </c>
      <c r="I14009">
        <v>1193</v>
      </c>
      <c r="J14009" s="40">
        <f>I14016</f>
        <v>2.1399832355406536</v>
      </c>
    </row>
    <row r="14010" spans="1:10">
      <c r="A14010" t="s">
        <v>1170</v>
      </c>
      <c r="B14010" t="s">
        <v>1098</v>
      </c>
      <c r="C14010" t="s">
        <v>1129</v>
      </c>
      <c r="D14010" t="str">
        <f>VLOOKUP(C14010,時点区分!$A$2:$C$8,3,0)</f>
        <v>02:将来</v>
      </c>
      <c r="E14010" t="s">
        <v>785</v>
      </c>
      <c r="F14010" t="str">
        <f>VLOOKUP(E14010,病床機能区分!$A$2:$C$14,3,0)</f>
        <v>07：在宅医療等</v>
      </c>
      <c r="G14010" t="s">
        <v>1212</v>
      </c>
      <c r="H14010" t="s">
        <v>1176</v>
      </c>
      <c r="I14010">
        <v>-2267</v>
      </c>
      <c r="J14010" s="40"/>
    </row>
    <row r="14011" spans="1:10">
      <c r="A14011" t="s">
        <v>1170</v>
      </c>
      <c r="B14011" t="s">
        <v>1098</v>
      </c>
      <c r="C14011" t="s">
        <v>1129</v>
      </c>
      <c r="D14011" t="str">
        <f>VLOOKUP(C14011,時点区分!$A$2:$C$8,3,0)</f>
        <v>02:将来</v>
      </c>
      <c r="E14011" t="s">
        <v>786</v>
      </c>
      <c r="F14011" t="str">
        <f>VLOOKUP(E14011,病床機能区分!$A$2:$C$14,3,0)</f>
        <v>08：うち訪問診療分</v>
      </c>
      <c r="G14011" t="s">
        <v>1214</v>
      </c>
      <c r="H14011" t="s">
        <v>1176</v>
      </c>
      <c r="I14011">
        <v>0</v>
      </c>
      <c r="J14011" s="40"/>
    </row>
    <row r="14012" spans="1:10">
      <c r="A14012" t="s">
        <v>1170</v>
      </c>
      <c r="B14012" t="s">
        <v>1098</v>
      </c>
      <c r="C14012" t="s">
        <v>1182</v>
      </c>
      <c r="D14012" t="str">
        <f>VLOOKUP(C14012,時点区分!$A$2:$C$8,3,0)</f>
        <v>03:構想策定時一致率</v>
      </c>
      <c r="E14012" t="s">
        <v>0</v>
      </c>
      <c r="F14012" t="str">
        <f>VLOOKUP(E14012,病床機能区分!$A$2:$C$14,3,0)</f>
        <v>01：高度急性期</v>
      </c>
      <c r="G14012" t="s">
        <v>1216</v>
      </c>
      <c r="H14012" t="s">
        <v>1270</v>
      </c>
      <c r="I14012">
        <v>0.18181818181818182</v>
      </c>
      <c r="J14012" s="40"/>
    </row>
    <row r="14013" spans="1:10">
      <c r="A14013" t="s">
        <v>1170</v>
      </c>
      <c r="B14013" t="s">
        <v>1098</v>
      </c>
      <c r="C14013" t="s">
        <v>1182</v>
      </c>
      <c r="D14013" t="str">
        <f>VLOOKUP(C14013,時点区分!$A$2:$C$8,3,0)</f>
        <v>03:構想策定時一致率</v>
      </c>
      <c r="E14013" t="s">
        <v>1</v>
      </c>
      <c r="F14013" t="str">
        <f>VLOOKUP(E14013,病床機能区分!$A$2:$C$14,3,0)</f>
        <v>02：急性期</v>
      </c>
      <c r="G14013" t="s">
        <v>1218</v>
      </c>
      <c r="H14013" t="s">
        <v>1270</v>
      </c>
      <c r="I14013">
        <v>3.8429752066115701</v>
      </c>
      <c r="J14013" s="40"/>
    </row>
    <row r="14014" spans="1:10">
      <c r="A14014" t="s">
        <v>1170</v>
      </c>
      <c r="B14014" t="s">
        <v>1098</v>
      </c>
      <c r="C14014" t="s">
        <v>1182</v>
      </c>
      <c r="D14014" t="str">
        <f>VLOOKUP(C14014,時点区分!$A$2:$C$8,3,0)</f>
        <v>03:構想策定時一致率</v>
      </c>
      <c r="E14014" t="s">
        <v>2</v>
      </c>
      <c r="F14014" t="str">
        <f>VLOOKUP(E14014,病床機能区分!$A$2:$C$14,3,0)</f>
        <v>03：回復期</v>
      </c>
      <c r="G14014" t="s">
        <v>1220</v>
      </c>
      <c r="H14014" t="s">
        <v>1270</v>
      </c>
      <c r="I14014">
        <v>0.602112676056338</v>
      </c>
      <c r="J14014" s="40"/>
    </row>
    <row r="14015" spans="1:10">
      <c r="A14015" t="s">
        <v>1170</v>
      </c>
      <c r="B14015" t="s">
        <v>1098</v>
      </c>
      <c r="C14015" t="s">
        <v>1182</v>
      </c>
      <c r="D14015" t="str">
        <f>VLOOKUP(C14015,時点区分!$A$2:$C$8,3,0)</f>
        <v>03:構想策定時一致率</v>
      </c>
      <c r="E14015" t="s">
        <v>3</v>
      </c>
      <c r="F14015" t="str">
        <f>VLOOKUP(E14015,病床機能区分!$A$2:$C$14,3,0)</f>
        <v>04：慢性期</v>
      </c>
      <c r="G14015" t="s">
        <v>1222</v>
      </c>
      <c r="H14015" t="s">
        <v>1270</v>
      </c>
      <c r="I14015">
        <v>2.317817014446228</v>
      </c>
      <c r="J14015" s="40"/>
    </row>
    <row r="14016" spans="1:10">
      <c r="A14016" t="s">
        <v>1170</v>
      </c>
      <c r="B14016" t="s">
        <v>1098</v>
      </c>
      <c r="C14016" t="s">
        <v>1182</v>
      </c>
      <c r="D14016" t="str">
        <f>VLOOKUP(C14016,時点区分!$A$2:$C$8,3,0)</f>
        <v>03:構想策定時一致率</v>
      </c>
      <c r="E14016" t="s">
        <v>784</v>
      </c>
      <c r="F14016" t="str">
        <f>VLOOKUP(E14016,病床機能区分!$A$2:$C$14,3,0)</f>
        <v>06：合計</v>
      </c>
      <c r="G14016" t="s">
        <v>1224</v>
      </c>
      <c r="H14016" t="s">
        <v>1270</v>
      </c>
      <c r="I14016">
        <v>2.1399832355406536</v>
      </c>
      <c r="J14016" s="40"/>
    </row>
    <row r="14017" spans="1:10">
      <c r="A14017" t="s">
        <v>1170</v>
      </c>
      <c r="B14017" t="s">
        <v>1098</v>
      </c>
      <c r="C14017" t="s">
        <v>1183</v>
      </c>
      <c r="D14017" t="str">
        <f>VLOOKUP(C14017,時点区分!$A$2:$C$8,3,0)</f>
        <v>04:R4年度病床機能報告_2022年時点</v>
      </c>
      <c r="E14017" t="s">
        <v>0</v>
      </c>
      <c r="F14017" t="str">
        <f>VLOOKUP(E14017,病床機能区分!$A$2:$C$14,3,0)</f>
        <v>01：高度急性期</v>
      </c>
      <c r="G14017" t="s">
        <v>1226</v>
      </c>
      <c r="H14017" t="s">
        <v>1176</v>
      </c>
      <c r="I14017">
        <v>8</v>
      </c>
      <c r="J14017" s="40">
        <f>I14024</f>
        <v>0.18181818181818182</v>
      </c>
    </row>
    <row r="14018" spans="1:10">
      <c r="A14018" t="s">
        <v>1170</v>
      </c>
      <c r="B14018" t="s">
        <v>1098</v>
      </c>
      <c r="C14018" t="s">
        <v>1183</v>
      </c>
      <c r="D14018" t="str">
        <f>VLOOKUP(C14018,時点区分!$A$2:$C$8,3,0)</f>
        <v>04:R4年度病床機能報告_2022年時点</v>
      </c>
      <c r="E14018" t="s">
        <v>1</v>
      </c>
      <c r="F14018" t="str">
        <f>VLOOKUP(E14018,病床機能区分!$A$2:$C$14,3,0)</f>
        <v>02：急性期</v>
      </c>
      <c r="G14018" t="s">
        <v>1228</v>
      </c>
      <c r="H14018" t="s">
        <v>1176</v>
      </c>
      <c r="I14018">
        <v>573</v>
      </c>
      <c r="J14018" s="40">
        <f t="shared" ref="J14018:J14020" si="343">I14025</f>
        <v>2.3677685950413223</v>
      </c>
    </row>
    <row r="14019" spans="1:10">
      <c r="A14019" t="s">
        <v>1170</v>
      </c>
      <c r="B14019" t="s">
        <v>1098</v>
      </c>
      <c r="C14019" t="s">
        <v>1183</v>
      </c>
      <c r="D14019" t="str">
        <f>VLOOKUP(C14019,時点区分!$A$2:$C$8,3,0)</f>
        <v>04:R4年度病床機能報告_2022年時点</v>
      </c>
      <c r="E14019" t="s">
        <v>2</v>
      </c>
      <c r="F14019" t="str">
        <f>VLOOKUP(E14019,病床機能区分!$A$2:$C$14,3,0)</f>
        <v>03：回復期</v>
      </c>
      <c r="G14019" t="s">
        <v>1230</v>
      </c>
      <c r="H14019" t="s">
        <v>1176</v>
      </c>
      <c r="I14019">
        <v>266</v>
      </c>
      <c r="J14019" s="40">
        <f t="shared" si="343"/>
        <v>0.93661971830985913</v>
      </c>
    </row>
    <row r="14020" spans="1:10">
      <c r="A14020" t="s">
        <v>1170</v>
      </c>
      <c r="B14020" t="s">
        <v>1098</v>
      </c>
      <c r="C14020" t="s">
        <v>1183</v>
      </c>
      <c r="D14020" t="str">
        <f>VLOOKUP(C14020,時点区分!$A$2:$C$8,3,0)</f>
        <v>04:R4年度病床機能報告_2022年時点</v>
      </c>
      <c r="E14020" t="s">
        <v>3</v>
      </c>
      <c r="F14020" t="str">
        <f>VLOOKUP(E14020,病床機能区分!$A$2:$C$14,3,0)</f>
        <v>04：慢性期</v>
      </c>
      <c r="G14020" t="s">
        <v>1232</v>
      </c>
      <c r="H14020" t="s">
        <v>1176</v>
      </c>
      <c r="I14020">
        <v>1062</v>
      </c>
      <c r="J14020" s="40">
        <f t="shared" si="343"/>
        <v>1.7046548956661316</v>
      </c>
    </row>
    <row r="14021" spans="1:10">
      <c r="A14021" t="s">
        <v>1170</v>
      </c>
      <c r="B14021" t="s">
        <v>1098</v>
      </c>
      <c r="C14021" t="s">
        <v>1183</v>
      </c>
      <c r="D14021" t="str">
        <f>VLOOKUP(C14021,時点区分!$A$2:$C$8,3,0)</f>
        <v>04:R4年度病床機能報告_2022年時点</v>
      </c>
      <c r="E14021" t="s">
        <v>771</v>
      </c>
      <c r="F14021" t="str">
        <f>VLOOKUP(E14021,病床機能区分!$A$2:$C$14,3,0)</f>
        <v>09：休棟中（今後再開する予定）</v>
      </c>
      <c r="G14021" t="s">
        <v>1234</v>
      </c>
      <c r="H14021" t="s">
        <v>1176</v>
      </c>
      <c r="I14021">
        <v>0</v>
      </c>
      <c r="J14021" s="40"/>
    </row>
    <row r="14022" spans="1:10">
      <c r="A14022" t="s">
        <v>1170</v>
      </c>
      <c r="B14022" t="s">
        <v>1098</v>
      </c>
      <c r="C14022" t="s">
        <v>1183</v>
      </c>
      <c r="D14022" t="str">
        <f>VLOOKUP(C14022,時点区分!$A$2:$C$8,3,0)</f>
        <v>04:R4年度病床機能報告_2022年時点</v>
      </c>
      <c r="E14022" t="s">
        <v>772</v>
      </c>
      <c r="F14022" t="str">
        <f>VLOOKUP(E14022,病床機能区分!$A$2:$C$14,3,0)</f>
        <v>10：休棟中（今後廃止する予定）</v>
      </c>
      <c r="G14022" t="s">
        <v>1236</v>
      </c>
      <c r="H14022" t="s">
        <v>1176</v>
      </c>
      <c r="I14022">
        <v>0</v>
      </c>
      <c r="J14022" s="40"/>
    </row>
    <row r="14023" spans="1:10">
      <c r="A14023" t="s">
        <v>1170</v>
      </c>
      <c r="B14023" t="s">
        <v>1098</v>
      </c>
      <c r="C14023" t="s">
        <v>1183</v>
      </c>
      <c r="D14023" t="str">
        <f>VLOOKUP(C14023,時点区分!$A$2:$C$8,3,0)</f>
        <v>04:R4年度病床機能報告_2022年時点</v>
      </c>
      <c r="E14023" t="s">
        <v>784</v>
      </c>
      <c r="F14023" t="str">
        <f>VLOOKUP(E14023,病床機能区分!$A$2:$C$14,3,0)</f>
        <v>06：合計</v>
      </c>
      <c r="G14023" t="s">
        <v>1238</v>
      </c>
      <c r="H14023" t="s">
        <v>1176</v>
      </c>
      <c r="I14023">
        <v>1909</v>
      </c>
      <c r="J14023" s="40">
        <f>I14028</f>
        <v>1.6001676445934618</v>
      </c>
    </row>
    <row r="14024" spans="1:10">
      <c r="A14024" t="s">
        <v>1170</v>
      </c>
      <c r="B14024" t="s">
        <v>1098</v>
      </c>
      <c r="C14024" t="s">
        <v>1184</v>
      </c>
      <c r="D14024" t="str">
        <f>VLOOKUP(C14024,時点区分!$A$2:$C$8,3,0)</f>
        <v>05:R4年度現状一致率</v>
      </c>
      <c r="E14024" t="s">
        <v>0</v>
      </c>
      <c r="F14024" t="str">
        <f>VLOOKUP(E14024,病床機能区分!$A$2:$C$14,3,0)</f>
        <v>01：高度急性期</v>
      </c>
      <c r="G14024" t="s">
        <v>1239</v>
      </c>
      <c r="H14024" t="s">
        <v>1270</v>
      </c>
      <c r="I14024">
        <v>0.18181818181818182</v>
      </c>
      <c r="J14024" s="40"/>
    </row>
    <row r="14025" spans="1:10">
      <c r="A14025" t="s">
        <v>1170</v>
      </c>
      <c r="B14025" t="s">
        <v>1098</v>
      </c>
      <c r="C14025" t="s">
        <v>1184</v>
      </c>
      <c r="D14025" t="str">
        <f>VLOOKUP(C14025,時点区分!$A$2:$C$8,3,0)</f>
        <v>05:R4年度現状一致率</v>
      </c>
      <c r="E14025" t="s">
        <v>1</v>
      </c>
      <c r="F14025" t="str">
        <f>VLOOKUP(E14025,病床機能区分!$A$2:$C$14,3,0)</f>
        <v>02：急性期</v>
      </c>
      <c r="G14025" t="s">
        <v>1241</v>
      </c>
      <c r="H14025" t="s">
        <v>1270</v>
      </c>
      <c r="I14025">
        <v>2.3677685950413223</v>
      </c>
      <c r="J14025" s="40"/>
    </row>
    <row r="14026" spans="1:10">
      <c r="A14026" t="s">
        <v>1170</v>
      </c>
      <c r="B14026" t="s">
        <v>1098</v>
      </c>
      <c r="C14026" t="s">
        <v>1184</v>
      </c>
      <c r="D14026" t="str">
        <f>VLOOKUP(C14026,時点区分!$A$2:$C$8,3,0)</f>
        <v>05:R4年度現状一致率</v>
      </c>
      <c r="E14026" t="s">
        <v>2</v>
      </c>
      <c r="F14026" t="str">
        <f>VLOOKUP(E14026,病床機能区分!$A$2:$C$14,3,0)</f>
        <v>03：回復期</v>
      </c>
      <c r="G14026" t="s">
        <v>1243</v>
      </c>
      <c r="H14026" t="s">
        <v>1270</v>
      </c>
      <c r="I14026">
        <v>0.93661971830985913</v>
      </c>
      <c r="J14026" s="40"/>
    </row>
    <row r="14027" spans="1:10">
      <c r="A14027" t="s">
        <v>1170</v>
      </c>
      <c r="B14027" t="s">
        <v>1098</v>
      </c>
      <c r="C14027" t="s">
        <v>1184</v>
      </c>
      <c r="D14027" t="str">
        <f>VLOOKUP(C14027,時点区分!$A$2:$C$8,3,0)</f>
        <v>05:R4年度現状一致率</v>
      </c>
      <c r="E14027" t="s">
        <v>3</v>
      </c>
      <c r="F14027" t="str">
        <f>VLOOKUP(E14027,病床機能区分!$A$2:$C$14,3,0)</f>
        <v>04：慢性期</v>
      </c>
      <c r="G14027" t="s">
        <v>1245</v>
      </c>
      <c r="H14027" t="s">
        <v>1270</v>
      </c>
      <c r="I14027">
        <v>1.7046548956661316</v>
      </c>
      <c r="J14027" s="40"/>
    </row>
    <row r="14028" spans="1:10">
      <c r="A14028" t="s">
        <v>1170</v>
      </c>
      <c r="B14028" t="s">
        <v>1098</v>
      </c>
      <c r="C14028" t="s">
        <v>1184</v>
      </c>
      <c r="D14028" t="str">
        <f>VLOOKUP(C14028,時点区分!$A$2:$C$8,3,0)</f>
        <v>05:R4年度現状一致率</v>
      </c>
      <c r="E14028" t="s">
        <v>784</v>
      </c>
      <c r="F14028" t="str">
        <f>VLOOKUP(E14028,病床機能区分!$A$2:$C$14,3,0)</f>
        <v>06：合計</v>
      </c>
      <c r="G14028" t="s">
        <v>1247</v>
      </c>
      <c r="H14028" t="s">
        <v>1270</v>
      </c>
      <c r="I14028">
        <v>1.6001676445934618</v>
      </c>
      <c r="J14028" s="40"/>
    </row>
    <row r="14029" spans="1:10">
      <c r="A14029" t="s">
        <v>1170</v>
      </c>
      <c r="B14029" t="s">
        <v>1098</v>
      </c>
      <c r="C14029" t="s">
        <v>1185</v>
      </c>
      <c r="D14029" t="str">
        <f>VLOOKUP(C14029,時点区分!$A$2:$C$8,3,0)</f>
        <v>06:R4年度病床機能報告_2025年時点</v>
      </c>
      <c r="E14029" t="s">
        <v>0</v>
      </c>
      <c r="F14029" t="str">
        <f>VLOOKUP(E14029,病床機能区分!$A$2:$C$14,3,0)</f>
        <v>01：高度急性期</v>
      </c>
      <c r="G14029" t="s">
        <v>1249</v>
      </c>
      <c r="H14029" t="s">
        <v>1176</v>
      </c>
      <c r="I14029">
        <v>8</v>
      </c>
      <c r="J14029" s="40">
        <f>I14037</f>
        <v>0.18181818181818182</v>
      </c>
    </row>
    <row r="14030" spans="1:10">
      <c r="A14030" t="s">
        <v>1170</v>
      </c>
      <c r="B14030" t="s">
        <v>1098</v>
      </c>
      <c r="C14030" t="s">
        <v>1185</v>
      </c>
      <c r="D14030" t="str">
        <f>VLOOKUP(C14030,時点区分!$A$2:$C$8,3,0)</f>
        <v>06:R4年度病床機能報告_2025年時点</v>
      </c>
      <c r="E14030" t="s">
        <v>1</v>
      </c>
      <c r="F14030" t="str">
        <f>VLOOKUP(E14030,病床機能区分!$A$2:$C$14,3,0)</f>
        <v>02：急性期</v>
      </c>
      <c r="G14030" t="s">
        <v>1251</v>
      </c>
      <c r="H14030" t="s">
        <v>1176</v>
      </c>
      <c r="I14030">
        <v>543</v>
      </c>
      <c r="J14030" s="40">
        <f>I14038</f>
        <v>2.2438016528925622</v>
      </c>
    </row>
    <row r="14031" spans="1:10">
      <c r="A14031" t="s">
        <v>1170</v>
      </c>
      <c r="B14031" t="s">
        <v>1098</v>
      </c>
      <c r="C14031" t="s">
        <v>1185</v>
      </c>
      <c r="D14031" t="str">
        <f>VLOOKUP(C14031,時点区分!$A$2:$C$8,3,0)</f>
        <v>06:R4年度病床機能報告_2025年時点</v>
      </c>
      <c r="E14031" t="s">
        <v>2</v>
      </c>
      <c r="F14031" t="str">
        <f>VLOOKUP(E14031,病床機能区分!$A$2:$C$14,3,0)</f>
        <v>03：回復期</v>
      </c>
      <c r="G14031" t="s">
        <v>1253</v>
      </c>
      <c r="H14031" t="s">
        <v>1176</v>
      </c>
      <c r="I14031">
        <v>296</v>
      </c>
      <c r="J14031" s="40">
        <f>I14039</f>
        <v>1.0422535211267605</v>
      </c>
    </row>
    <row r="14032" spans="1:10">
      <c r="A14032" t="s">
        <v>1170</v>
      </c>
      <c r="B14032" t="s">
        <v>1098</v>
      </c>
      <c r="C14032" t="s">
        <v>1185</v>
      </c>
      <c r="D14032" t="str">
        <f>VLOOKUP(C14032,時点区分!$A$2:$C$8,3,0)</f>
        <v>06:R4年度病床機能報告_2025年時点</v>
      </c>
      <c r="E14032" t="s">
        <v>3</v>
      </c>
      <c r="F14032" t="str">
        <f>VLOOKUP(E14032,病床機能区分!$A$2:$C$14,3,0)</f>
        <v>04：慢性期</v>
      </c>
      <c r="G14032" t="s">
        <v>1255</v>
      </c>
      <c r="H14032" t="s">
        <v>1176</v>
      </c>
      <c r="I14032">
        <v>1042</v>
      </c>
      <c r="J14032" s="40">
        <f>I14040</f>
        <v>1.6725521669341894</v>
      </c>
    </row>
    <row r="14033" spans="1:10">
      <c r="A14033" t="s">
        <v>1170</v>
      </c>
      <c r="B14033" t="s">
        <v>1098</v>
      </c>
      <c r="C14033" t="s">
        <v>1185</v>
      </c>
      <c r="D14033" t="str">
        <f>VLOOKUP(C14033,時点区分!$A$2:$C$8,3,0)</f>
        <v>06:R4年度病床機能報告_2025年時点</v>
      </c>
      <c r="E14033" t="s">
        <v>779</v>
      </c>
      <c r="F14033" t="str">
        <f>VLOOKUP(E14033,病床機能区分!$A$2:$C$14,3,0)</f>
        <v>11：介護保険施設等へ移行予定</v>
      </c>
      <c r="G14033" t="s">
        <v>1257</v>
      </c>
      <c r="H14033" t="s">
        <v>1176</v>
      </c>
      <c r="I14033">
        <v>0</v>
      </c>
      <c r="J14033" s="40"/>
    </row>
    <row r="14034" spans="1:10">
      <c r="A14034" t="s">
        <v>1170</v>
      </c>
      <c r="B14034" t="s">
        <v>1098</v>
      </c>
      <c r="C14034" t="s">
        <v>1185</v>
      </c>
      <c r="D14034" t="str">
        <f>VLOOKUP(C14034,時点区分!$A$2:$C$8,3,0)</f>
        <v>06:R4年度病床機能報告_2025年時点</v>
      </c>
      <c r="E14034" t="s">
        <v>780</v>
      </c>
      <c r="F14034" t="str">
        <f>VLOOKUP(E14034,病床機能区分!$A$2:$C$14,3,0)</f>
        <v>12：休棟予定</v>
      </c>
      <c r="G14034" t="s">
        <v>1259</v>
      </c>
      <c r="H14034" t="s">
        <v>1176</v>
      </c>
      <c r="I14034">
        <v>0</v>
      </c>
      <c r="J14034" s="40"/>
    </row>
    <row r="14035" spans="1:10">
      <c r="A14035" t="s">
        <v>1170</v>
      </c>
      <c r="B14035" t="s">
        <v>1098</v>
      </c>
      <c r="C14035" t="s">
        <v>1185</v>
      </c>
      <c r="D14035" t="str">
        <f>VLOOKUP(C14035,時点区分!$A$2:$C$8,3,0)</f>
        <v>06:R4年度病床機能報告_2025年時点</v>
      </c>
      <c r="E14035" t="s">
        <v>781</v>
      </c>
      <c r="F14035" t="str">
        <f>VLOOKUP(E14035,病床機能区分!$A$2:$C$14,3,0)</f>
        <v>13：廃止予定</v>
      </c>
      <c r="G14035" t="s">
        <v>1261</v>
      </c>
      <c r="H14035" t="s">
        <v>1176</v>
      </c>
      <c r="I14035">
        <v>20</v>
      </c>
      <c r="J14035" s="40"/>
    </row>
    <row r="14036" spans="1:10">
      <c r="A14036" t="s">
        <v>1170</v>
      </c>
      <c r="B14036" t="s">
        <v>1098</v>
      </c>
      <c r="C14036" t="s">
        <v>1185</v>
      </c>
      <c r="D14036" t="str">
        <f>VLOOKUP(C14036,時点区分!$A$2:$C$8,3,0)</f>
        <v>06:R4年度病床機能報告_2025年時点</v>
      </c>
      <c r="E14036" t="s">
        <v>784</v>
      </c>
      <c r="F14036" t="str">
        <f>VLOOKUP(E14036,病床機能区分!$A$2:$C$14,3,0)</f>
        <v>06：合計</v>
      </c>
      <c r="G14036" t="s">
        <v>1263</v>
      </c>
      <c r="H14036" t="s">
        <v>1176</v>
      </c>
      <c r="I14036">
        <v>1909</v>
      </c>
      <c r="J14036" s="40">
        <f>I14041</f>
        <v>1.6001676445934618</v>
      </c>
    </row>
    <row r="14037" spans="1:10">
      <c r="A14037" t="s">
        <v>1170</v>
      </c>
      <c r="B14037" t="s">
        <v>1098</v>
      </c>
      <c r="C14037" t="s">
        <v>1278</v>
      </c>
      <c r="D14037" t="str">
        <f>VLOOKUP(C14037,時点区分!$A$2:$C$8,3,0)</f>
        <v>07:R4年度将来一致率</v>
      </c>
      <c r="E14037" t="s">
        <v>0</v>
      </c>
      <c r="F14037" t="str">
        <f>VLOOKUP(E14037,病床機能区分!$A$2:$C$14,3,0)</f>
        <v>01：高度急性期</v>
      </c>
      <c r="G14037" t="s">
        <v>1281</v>
      </c>
      <c r="H14037" t="s">
        <v>1270</v>
      </c>
      <c r="I14037">
        <v>0.18181818181818182</v>
      </c>
      <c r="J14037" s="40"/>
    </row>
    <row r="14038" spans="1:10">
      <c r="A14038" t="s">
        <v>1170</v>
      </c>
      <c r="B14038" t="s">
        <v>1098</v>
      </c>
      <c r="C14038" t="s">
        <v>1278</v>
      </c>
      <c r="D14038" t="str">
        <f>VLOOKUP(C14038,時点区分!$A$2:$C$8,3,0)</f>
        <v>07:R4年度将来一致率</v>
      </c>
      <c r="E14038" t="s">
        <v>1</v>
      </c>
      <c r="F14038" t="str">
        <f>VLOOKUP(E14038,病床機能区分!$A$2:$C$14,3,0)</f>
        <v>02：急性期</v>
      </c>
      <c r="G14038" t="s">
        <v>1283</v>
      </c>
      <c r="H14038" t="s">
        <v>1270</v>
      </c>
      <c r="I14038">
        <v>2.2438016528925622</v>
      </c>
      <c r="J14038" s="40"/>
    </row>
    <row r="14039" spans="1:10">
      <c r="A14039" t="s">
        <v>1170</v>
      </c>
      <c r="B14039" t="s">
        <v>1098</v>
      </c>
      <c r="C14039" t="s">
        <v>1278</v>
      </c>
      <c r="D14039" t="str">
        <f>VLOOKUP(C14039,時点区分!$A$2:$C$8,3,0)</f>
        <v>07:R4年度将来一致率</v>
      </c>
      <c r="E14039" t="s">
        <v>2</v>
      </c>
      <c r="F14039" t="str">
        <f>VLOOKUP(E14039,病床機能区分!$A$2:$C$14,3,0)</f>
        <v>03：回復期</v>
      </c>
      <c r="G14039" t="s">
        <v>1285</v>
      </c>
      <c r="H14039" t="s">
        <v>1270</v>
      </c>
      <c r="I14039">
        <v>1.0422535211267605</v>
      </c>
      <c r="J14039" s="40"/>
    </row>
    <row r="14040" spans="1:10">
      <c r="A14040" t="s">
        <v>1170</v>
      </c>
      <c r="B14040" t="s">
        <v>1098</v>
      </c>
      <c r="C14040" t="s">
        <v>1278</v>
      </c>
      <c r="D14040" t="str">
        <f>VLOOKUP(C14040,時点区分!$A$2:$C$8,3,0)</f>
        <v>07:R4年度将来一致率</v>
      </c>
      <c r="E14040" t="s">
        <v>3</v>
      </c>
      <c r="F14040" t="str">
        <f>VLOOKUP(E14040,病床機能区分!$A$2:$C$14,3,0)</f>
        <v>04：慢性期</v>
      </c>
      <c r="G14040" t="s">
        <v>1287</v>
      </c>
      <c r="H14040" t="s">
        <v>1270</v>
      </c>
      <c r="I14040">
        <v>1.6725521669341894</v>
      </c>
      <c r="J14040" s="40"/>
    </row>
    <row r="14041" spans="1:10" ht="14" thickBot="1">
      <c r="A14041" t="s">
        <v>1170</v>
      </c>
      <c r="B14041" t="s">
        <v>1098</v>
      </c>
      <c r="C14041" t="s">
        <v>1278</v>
      </c>
      <c r="D14041" t="str">
        <f>VLOOKUP(C14041,時点区分!$A$2:$C$8,3,0)</f>
        <v>07:R4年度将来一致率</v>
      </c>
      <c r="E14041" t="s">
        <v>784</v>
      </c>
      <c r="F14041" t="str">
        <f>VLOOKUP(E14041,病床機能区分!$A$2:$C$14,3,0)</f>
        <v>06：合計</v>
      </c>
      <c r="G14041" t="s">
        <v>1289</v>
      </c>
      <c r="H14041" t="s">
        <v>1270</v>
      </c>
      <c r="I14041">
        <v>1.6001676445934618</v>
      </c>
      <c r="J14041" s="41"/>
    </row>
    <row r="14042" spans="1:10">
      <c r="A14042" t="s">
        <v>1171</v>
      </c>
      <c r="B14042" t="s">
        <v>1099</v>
      </c>
      <c r="C14042" t="s">
        <v>1181</v>
      </c>
      <c r="D14042" t="str">
        <f>VLOOKUP(C14042,時点区分!$A$2:$C$8,3,0)</f>
        <v>01:現状ー構想策定時</v>
      </c>
      <c r="E14042" t="s">
        <v>0</v>
      </c>
      <c r="F14042" t="str">
        <f>VLOOKUP(E14042,病床機能区分!$A$2:$C$14,3,0)</f>
        <v>01：高度急性期</v>
      </c>
      <c r="G14042" t="s">
        <v>1186</v>
      </c>
      <c r="H14042" t="s">
        <v>1176</v>
      </c>
      <c r="I14042">
        <v>492</v>
      </c>
      <c r="J14042" s="39">
        <f>I14057</f>
        <v>1.8566037735849057</v>
      </c>
    </row>
    <row r="14043" spans="1:10">
      <c r="A14043" t="s">
        <v>1171</v>
      </c>
      <c r="B14043" t="s">
        <v>1099</v>
      </c>
      <c r="C14043" t="s">
        <v>1181</v>
      </c>
      <c r="D14043" t="str">
        <f>VLOOKUP(C14043,時点区分!$A$2:$C$8,3,0)</f>
        <v>01:現状ー構想策定時</v>
      </c>
      <c r="E14043" t="s">
        <v>1</v>
      </c>
      <c r="F14043" t="str">
        <f>VLOOKUP(E14043,病床機能区分!$A$2:$C$14,3,0)</f>
        <v>02：急性期</v>
      </c>
      <c r="G14043" t="s">
        <v>1188</v>
      </c>
      <c r="H14043" t="s">
        <v>1176</v>
      </c>
      <c r="I14043">
        <v>1997</v>
      </c>
      <c r="J14043" s="40">
        <f>I14058</f>
        <v>2.0050200803212852</v>
      </c>
    </row>
    <row r="14044" spans="1:10">
      <c r="A14044" t="s">
        <v>1171</v>
      </c>
      <c r="B14044" t="s">
        <v>1099</v>
      </c>
      <c r="C14044" t="s">
        <v>1181</v>
      </c>
      <c r="D14044" t="str">
        <f>VLOOKUP(C14044,時点区分!$A$2:$C$8,3,0)</f>
        <v>01:現状ー構想策定時</v>
      </c>
      <c r="E14044" t="s">
        <v>2</v>
      </c>
      <c r="F14044" t="str">
        <f>VLOOKUP(E14044,病床機能区分!$A$2:$C$14,3,0)</f>
        <v>03：回復期</v>
      </c>
      <c r="G14044" t="s">
        <v>1190</v>
      </c>
      <c r="H14044" t="s">
        <v>1176</v>
      </c>
      <c r="I14044">
        <v>579</v>
      </c>
      <c r="J14044" s="40">
        <f>I14059</f>
        <v>0.473426001635323</v>
      </c>
    </row>
    <row r="14045" spans="1:10">
      <c r="A14045" t="s">
        <v>1171</v>
      </c>
      <c r="B14045" t="s">
        <v>1099</v>
      </c>
      <c r="C14045" t="s">
        <v>1181</v>
      </c>
      <c r="D14045" t="str">
        <f>VLOOKUP(C14045,時点区分!$A$2:$C$8,3,0)</f>
        <v>01:現状ー構想策定時</v>
      </c>
      <c r="E14045" t="s">
        <v>3</v>
      </c>
      <c r="F14045" t="str">
        <f>VLOOKUP(E14045,病床機能区分!$A$2:$C$14,3,0)</f>
        <v>04：慢性期</v>
      </c>
      <c r="G14045" t="s">
        <v>1192</v>
      </c>
      <c r="H14045" t="s">
        <v>1176</v>
      </c>
      <c r="I14045">
        <v>1233</v>
      </c>
      <c r="J14045" s="40">
        <f>I14060</f>
        <v>1.5548549810844894</v>
      </c>
    </row>
    <row r="14046" spans="1:10">
      <c r="A14046" t="s">
        <v>1171</v>
      </c>
      <c r="B14046" t="s">
        <v>1099</v>
      </c>
      <c r="C14046" t="s">
        <v>1181</v>
      </c>
      <c r="D14046" t="str">
        <f>VLOOKUP(C14046,時点区分!$A$2:$C$8,3,0)</f>
        <v>01:現状ー構想策定時</v>
      </c>
      <c r="E14046" t="s">
        <v>783</v>
      </c>
      <c r="F14046" t="str">
        <f>VLOOKUP(E14046,病床機能区分!$A$2:$C$14,3,0)</f>
        <v>05：未報告</v>
      </c>
      <c r="G14046" t="s">
        <v>1194</v>
      </c>
      <c r="H14046" t="s">
        <v>1176</v>
      </c>
      <c r="I14046">
        <v>354</v>
      </c>
      <c r="J14046" s="40"/>
    </row>
    <row r="14047" spans="1:10">
      <c r="A14047" t="s">
        <v>1171</v>
      </c>
      <c r="B14047" t="s">
        <v>1099</v>
      </c>
      <c r="C14047" t="s">
        <v>1181</v>
      </c>
      <c r="D14047" t="str">
        <f>VLOOKUP(C14047,時点区分!$A$2:$C$8,3,0)</f>
        <v>01:現状ー構想策定時</v>
      </c>
      <c r="E14047" t="s">
        <v>784</v>
      </c>
      <c r="F14047" t="str">
        <f>VLOOKUP(E14047,病床機能区分!$A$2:$C$14,3,0)</f>
        <v>06：合計</v>
      </c>
      <c r="G14047" t="s">
        <v>1196</v>
      </c>
      <c r="H14047" t="s">
        <v>1176</v>
      </c>
      <c r="I14047">
        <v>4655</v>
      </c>
      <c r="J14047" s="40">
        <f>I14061</f>
        <v>1.4205065608788525</v>
      </c>
    </row>
    <row r="14048" spans="1:10">
      <c r="A14048" t="s">
        <v>1171</v>
      </c>
      <c r="B14048" t="s">
        <v>1099</v>
      </c>
      <c r="C14048" t="s">
        <v>1181</v>
      </c>
      <c r="D14048" t="str">
        <f>VLOOKUP(C14048,時点区分!$A$2:$C$8,3,0)</f>
        <v>01:現状ー構想策定時</v>
      </c>
      <c r="E14048" t="s">
        <v>785</v>
      </c>
      <c r="F14048" t="str">
        <f>VLOOKUP(E14048,病床機能区分!$A$2:$C$14,3,0)</f>
        <v>07：在宅医療等</v>
      </c>
      <c r="G14048" t="s">
        <v>1198</v>
      </c>
      <c r="H14048" t="s">
        <v>1176</v>
      </c>
      <c r="I14048">
        <v>0</v>
      </c>
      <c r="J14048" s="40"/>
    </row>
    <row r="14049" spans="1:10">
      <c r="A14049" t="s">
        <v>1171</v>
      </c>
      <c r="B14049" t="s">
        <v>1099</v>
      </c>
      <c r="C14049" t="s">
        <v>1181</v>
      </c>
      <c r="D14049" t="str">
        <f>VLOOKUP(C14049,時点区分!$A$2:$C$8,3,0)</f>
        <v>01:現状ー構想策定時</v>
      </c>
      <c r="E14049" t="s">
        <v>786</v>
      </c>
      <c r="F14049" t="str">
        <f>VLOOKUP(E14049,病床機能区分!$A$2:$C$14,3,0)</f>
        <v>08：うち訪問診療分</v>
      </c>
      <c r="G14049" t="s">
        <v>1200</v>
      </c>
      <c r="H14049" t="s">
        <v>1176</v>
      </c>
      <c r="I14049">
        <v>0</v>
      </c>
      <c r="J14049" s="40"/>
    </row>
    <row r="14050" spans="1:10">
      <c r="A14050" t="s">
        <v>1171</v>
      </c>
      <c r="B14050" t="s">
        <v>1099</v>
      </c>
      <c r="C14050" t="s">
        <v>1129</v>
      </c>
      <c r="D14050" t="str">
        <f>VLOOKUP(C14050,時点区分!$A$2:$C$8,3,0)</f>
        <v>02:将来</v>
      </c>
      <c r="E14050" t="s">
        <v>0</v>
      </c>
      <c r="F14050" t="str">
        <f>VLOOKUP(E14050,病床機能区分!$A$2:$C$14,3,0)</f>
        <v>01：高度急性期</v>
      </c>
      <c r="G14050" t="s">
        <v>1202</v>
      </c>
      <c r="H14050" t="s">
        <v>1176</v>
      </c>
      <c r="I14050">
        <v>265</v>
      </c>
      <c r="J14050" s="40">
        <f>I14057</f>
        <v>1.8566037735849057</v>
      </c>
    </row>
    <row r="14051" spans="1:10">
      <c r="A14051" t="s">
        <v>1171</v>
      </c>
      <c r="B14051" t="s">
        <v>1099</v>
      </c>
      <c r="C14051" t="s">
        <v>1129</v>
      </c>
      <c r="D14051" t="str">
        <f>VLOOKUP(C14051,時点区分!$A$2:$C$8,3,0)</f>
        <v>02:将来</v>
      </c>
      <c r="E14051" t="s">
        <v>1</v>
      </c>
      <c r="F14051" t="str">
        <f>VLOOKUP(E14051,病床機能区分!$A$2:$C$14,3,0)</f>
        <v>02：急性期</v>
      </c>
      <c r="G14051" t="s">
        <v>1204</v>
      </c>
      <c r="H14051" t="s">
        <v>1176</v>
      </c>
      <c r="I14051">
        <v>996</v>
      </c>
      <c r="J14051" s="40">
        <f>I14058</f>
        <v>2.0050200803212852</v>
      </c>
    </row>
    <row r="14052" spans="1:10">
      <c r="A14052" t="s">
        <v>1171</v>
      </c>
      <c r="B14052" t="s">
        <v>1099</v>
      </c>
      <c r="C14052" t="s">
        <v>1129</v>
      </c>
      <c r="D14052" t="str">
        <f>VLOOKUP(C14052,時点区分!$A$2:$C$8,3,0)</f>
        <v>02:将来</v>
      </c>
      <c r="E14052" t="s">
        <v>2</v>
      </c>
      <c r="F14052" t="str">
        <f>VLOOKUP(E14052,病床機能区分!$A$2:$C$14,3,0)</f>
        <v>03：回復期</v>
      </c>
      <c r="G14052" t="s">
        <v>1206</v>
      </c>
      <c r="H14052" t="s">
        <v>1176</v>
      </c>
      <c r="I14052">
        <v>1223</v>
      </c>
      <c r="J14052" s="40">
        <f>I14059</f>
        <v>0.473426001635323</v>
      </c>
    </row>
    <row r="14053" spans="1:10">
      <c r="A14053" t="s">
        <v>1171</v>
      </c>
      <c r="B14053" t="s">
        <v>1099</v>
      </c>
      <c r="C14053" t="s">
        <v>1129</v>
      </c>
      <c r="D14053" t="str">
        <f>VLOOKUP(C14053,時点区分!$A$2:$C$8,3,0)</f>
        <v>02:将来</v>
      </c>
      <c r="E14053" t="s">
        <v>3</v>
      </c>
      <c r="F14053" t="str">
        <f>VLOOKUP(E14053,病床機能区分!$A$2:$C$14,3,0)</f>
        <v>04：慢性期</v>
      </c>
      <c r="G14053" t="s">
        <v>1208</v>
      </c>
      <c r="H14053" t="s">
        <v>1176</v>
      </c>
      <c r="I14053">
        <v>793</v>
      </c>
      <c r="J14053" s="40">
        <f>I14060</f>
        <v>1.5548549810844894</v>
      </c>
    </row>
    <row r="14054" spans="1:10">
      <c r="A14054" t="s">
        <v>1171</v>
      </c>
      <c r="B14054" t="s">
        <v>1099</v>
      </c>
      <c r="C14054" t="s">
        <v>1129</v>
      </c>
      <c r="D14054" t="str">
        <f>VLOOKUP(C14054,時点区分!$A$2:$C$8,3,0)</f>
        <v>02:将来</v>
      </c>
      <c r="E14054" t="s">
        <v>784</v>
      </c>
      <c r="F14054" t="str">
        <f>VLOOKUP(E14054,病床機能区分!$A$2:$C$14,3,0)</f>
        <v>06：合計</v>
      </c>
      <c r="G14054" t="s">
        <v>1210</v>
      </c>
      <c r="H14054" t="s">
        <v>1176</v>
      </c>
      <c r="I14054">
        <v>3277</v>
      </c>
      <c r="J14054" s="40">
        <f>I14061</f>
        <v>1.4205065608788525</v>
      </c>
    </row>
    <row r="14055" spans="1:10">
      <c r="A14055" t="s">
        <v>1171</v>
      </c>
      <c r="B14055" t="s">
        <v>1099</v>
      </c>
      <c r="C14055" t="s">
        <v>1129</v>
      </c>
      <c r="D14055" t="str">
        <f>VLOOKUP(C14055,時点区分!$A$2:$C$8,3,0)</f>
        <v>02:将来</v>
      </c>
      <c r="E14055" t="s">
        <v>785</v>
      </c>
      <c r="F14055" t="str">
        <f>VLOOKUP(E14055,病床機能区分!$A$2:$C$14,3,0)</f>
        <v>07：在宅医療等</v>
      </c>
      <c r="G14055" t="s">
        <v>1212</v>
      </c>
      <c r="H14055" t="s">
        <v>1176</v>
      </c>
      <c r="I14055">
        <v>-4232</v>
      </c>
      <c r="J14055" s="40"/>
    </row>
    <row r="14056" spans="1:10">
      <c r="A14056" t="s">
        <v>1171</v>
      </c>
      <c r="B14056" t="s">
        <v>1099</v>
      </c>
      <c r="C14056" t="s">
        <v>1129</v>
      </c>
      <c r="D14056" t="str">
        <f>VLOOKUP(C14056,時点区分!$A$2:$C$8,3,0)</f>
        <v>02:将来</v>
      </c>
      <c r="E14056" t="s">
        <v>786</v>
      </c>
      <c r="F14056" t="str">
        <f>VLOOKUP(E14056,病床機能区分!$A$2:$C$14,3,0)</f>
        <v>08：うち訪問診療分</v>
      </c>
      <c r="G14056" t="s">
        <v>1214</v>
      </c>
      <c r="H14056" t="s">
        <v>1176</v>
      </c>
      <c r="I14056">
        <v>-2035</v>
      </c>
      <c r="J14056" s="40"/>
    </row>
    <row r="14057" spans="1:10">
      <c r="A14057" t="s">
        <v>1171</v>
      </c>
      <c r="B14057" t="s">
        <v>1099</v>
      </c>
      <c r="C14057" t="s">
        <v>1182</v>
      </c>
      <c r="D14057" t="str">
        <f>VLOOKUP(C14057,時点区分!$A$2:$C$8,3,0)</f>
        <v>03:構想策定時一致率</v>
      </c>
      <c r="E14057" t="s">
        <v>0</v>
      </c>
      <c r="F14057" t="str">
        <f>VLOOKUP(E14057,病床機能区分!$A$2:$C$14,3,0)</f>
        <v>01：高度急性期</v>
      </c>
      <c r="G14057" t="s">
        <v>1216</v>
      </c>
      <c r="H14057" t="s">
        <v>1270</v>
      </c>
      <c r="I14057">
        <v>1.8566037735849057</v>
      </c>
      <c r="J14057" s="40"/>
    </row>
    <row r="14058" spans="1:10">
      <c r="A14058" t="s">
        <v>1171</v>
      </c>
      <c r="B14058" t="s">
        <v>1099</v>
      </c>
      <c r="C14058" t="s">
        <v>1182</v>
      </c>
      <c r="D14058" t="str">
        <f>VLOOKUP(C14058,時点区分!$A$2:$C$8,3,0)</f>
        <v>03:構想策定時一致率</v>
      </c>
      <c r="E14058" t="s">
        <v>1</v>
      </c>
      <c r="F14058" t="str">
        <f>VLOOKUP(E14058,病床機能区分!$A$2:$C$14,3,0)</f>
        <v>02：急性期</v>
      </c>
      <c r="G14058" t="s">
        <v>1218</v>
      </c>
      <c r="H14058" t="s">
        <v>1270</v>
      </c>
      <c r="I14058">
        <v>2.0050200803212852</v>
      </c>
      <c r="J14058" s="40"/>
    </row>
    <row r="14059" spans="1:10">
      <c r="A14059" t="s">
        <v>1171</v>
      </c>
      <c r="B14059" t="s">
        <v>1099</v>
      </c>
      <c r="C14059" t="s">
        <v>1182</v>
      </c>
      <c r="D14059" t="str">
        <f>VLOOKUP(C14059,時点区分!$A$2:$C$8,3,0)</f>
        <v>03:構想策定時一致率</v>
      </c>
      <c r="E14059" t="s">
        <v>2</v>
      </c>
      <c r="F14059" t="str">
        <f>VLOOKUP(E14059,病床機能区分!$A$2:$C$14,3,0)</f>
        <v>03：回復期</v>
      </c>
      <c r="G14059" t="s">
        <v>1220</v>
      </c>
      <c r="H14059" t="s">
        <v>1270</v>
      </c>
      <c r="I14059">
        <v>0.473426001635323</v>
      </c>
      <c r="J14059" s="40"/>
    </row>
    <row r="14060" spans="1:10">
      <c r="A14060" t="s">
        <v>1171</v>
      </c>
      <c r="B14060" t="s">
        <v>1099</v>
      </c>
      <c r="C14060" t="s">
        <v>1182</v>
      </c>
      <c r="D14060" t="str">
        <f>VLOOKUP(C14060,時点区分!$A$2:$C$8,3,0)</f>
        <v>03:構想策定時一致率</v>
      </c>
      <c r="E14060" t="s">
        <v>3</v>
      </c>
      <c r="F14060" t="str">
        <f>VLOOKUP(E14060,病床機能区分!$A$2:$C$14,3,0)</f>
        <v>04：慢性期</v>
      </c>
      <c r="G14060" t="s">
        <v>1222</v>
      </c>
      <c r="H14060" t="s">
        <v>1270</v>
      </c>
      <c r="I14060">
        <v>1.5548549810844894</v>
      </c>
      <c r="J14060" s="40"/>
    </row>
    <row r="14061" spans="1:10">
      <c r="A14061" t="s">
        <v>1171</v>
      </c>
      <c r="B14061" t="s">
        <v>1099</v>
      </c>
      <c r="C14061" t="s">
        <v>1182</v>
      </c>
      <c r="D14061" t="str">
        <f>VLOOKUP(C14061,時点区分!$A$2:$C$8,3,0)</f>
        <v>03:構想策定時一致率</v>
      </c>
      <c r="E14061" t="s">
        <v>784</v>
      </c>
      <c r="F14061" t="str">
        <f>VLOOKUP(E14061,病床機能区分!$A$2:$C$14,3,0)</f>
        <v>06：合計</v>
      </c>
      <c r="G14061" t="s">
        <v>1224</v>
      </c>
      <c r="H14061" t="s">
        <v>1270</v>
      </c>
      <c r="I14061">
        <v>1.4205065608788525</v>
      </c>
      <c r="J14061" s="40"/>
    </row>
    <row r="14062" spans="1:10">
      <c r="A14062" t="s">
        <v>1171</v>
      </c>
      <c r="B14062" t="s">
        <v>1099</v>
      </c>
      <c r="C14062" t="s">
        <v>1183</v>
      </c>
      <c r="D14062" t="str">
        <f>VLOOKUP(C14062,時点区分!$A$2:$C$8,3,0)</f>
        <v>04:R4年度病床機能報告_2022年時点</v>
      </c>
      <c r="E14062" t="s">
        <v>0</v>
      </c>
      <c r="F14062" t="str">
        <f>VLOOKUP(E14062,病床機能区分!$A$2:$C$14,3,0)</f>
        <v>01：高度急性期</v>
      </c>
      <c r="G14062" t="s">
        <v>1226</v>
      </c>
      <c r="H14062" t="s">
        <v>1176</v>
      </c>
      <c r="I14062">
        <v>341</v>
      </c>
      <c r="J14062" s="40">
        <f>I14069</f>
        <v>1.2867924528301886</v>
      </c>
    </row>
    <row r="14063" spans="1:10">
      <c r="A14063" t="s">
        <v>1171</v>
      </c>
      <c r="B14063" t="s">
        <v>1099</v>
      </c>
      <c r="C14063" t="s">
        <v>1183</v>
      </c>
      <c r="D14063" t="str">
        <f>VLOOKUP(C14063,時点区分!$A$2:$C$8,3,0)</f>
        <v>04:R4年度病床機能報告_2022年時点</v>
      </c>
      <c r="E14063" t="s">
        <v>1</v>
      </c>
      <c r="F14063" t="str">
        <f>VLOOKUP(E14063,病床機能区分!$A$2:$C$14,3,0)</f>
        <v>02：急性期</v>
      </c>
      <c r="G14063" t="s">
        <v>1228</v>
      </c>
      <c r="H14063" t="s">
        <v>1176</v>
      </c>
      <c r="I14063">
        <v>1596</v>
      </c>
      <c r="J14063" s="40">
        <f t="shared" ref="J14063:J14065" si="344">I14070</f>
        <v>1.6024096385542168</v>
      </c>
    </row>
    <row r="14064" spans="1:10">
      <c r="A14064" t="s">
        <v>1171</v>
      </c>
      <c r="B14064" t="s">
        <v>1099</v>
      </c>
      <c r="C14064" t="s">
        <v>1183</v>
      </c>
      <c r="D14064" t="str">
        <f>VLOOKUP(C14064,時点区分!$A$2:$C$8,3,0)</f>
        <v>04:R4年度病床機能報告_2022年時点</v>
      </c>
      <c r="E14064" t="s">
        <v>2</v>
      </c>
      <c r="F14064" t="str">
        <f>VLOOKUP(E14064,病床機能区分!$A$2:$C$14,3,0)</f>
        <v>03：回復期</v>
      </c>
      <c r="G14064" t="s">
        <v>1230</v>
      </c>
      <c r="H14064" t="s">
        <v>1176</v>
      </c>
      <c r="I14064">
        <v>710</v>
      </c>
      <c r="J14064" s="40">
        <f t="shared" si="344"/>
        <v>0.58053965658217499</v>
      </c>
    </row>
    <row r="14065" spans="1:10">
      <c r="A14065" t="s">
        <v>1171</v>
      </c>
      <c r="B14065" t="s">
        <v>1099</v>
      </c>
      <c r="C14065" t="s">
        <v>1183</v>
      </c>
      <c r="D14065" t="str">
        <f>VLOOKUP(C14065,時点区分!$A$2:$C$8,3,0)</f>
        <v>04:R4年度病床機能報告_2022年時点</v>
      </c>
      <c r="E14065" t="s">
        <v>3</v>
      </c>
      <c r="F14065" t="str">
        <f>VLOOKUP(E14065,病床機能区分!$A$2:$C$14,3,0)</f>
        <v>04：慢性期</v>
      </c>
      <c r="G14065" t="s">
        <v>1232</v>
      </c>
      <c r="H14065" t="s">
        <v>1176</v>
      </c>
      <c r="I14065">
        <v>805</v>
      </c>
      <c r="J14065" s="40">
        <f t="shared" si="344"/>
        <v>1.0151324085750315</v>
      </c>
    </row>
    <row r="14066" spans="1:10">
      <c r="A14066" t="s">
        <v>1171</v>
      </c>
      <c r="B14066" t="s">
        <v>1099</v>
      </c>
      <c r="C14066" t="s">
        <v>1183</v>
      </c>
      <c r="D14066" t="str">
        <f>VLOOKUP(C14066,時点区分!$A$2:$C$8,3,0)</f>
        <v>04:R4年度病床機能報告_2022年時点</v>
      </c>
      <c r="E14066" t="s">
        <v>771</v>
      </c>
      <c r="F14066" t="str">
        <f>VLOOKUP(E14066,病床機能区分!$A$2:$C$14,3,0)</f>
        <v>09：休棟中（今後再開する予定）</v>
      </c>
      <c r="G14066" t="s">
        <v>1234</v>
      </c>
      <c r="H14066" t="s">
        <v>1176</v>
      </c>
      <c r="I14066">
        <v>0</v>
      </c>
      <c r="J14066" s="40"/>
    </row>
    <row r="14067" spans="1:10">
      <c r="A14067" t="s">
        <v>1171</v>
      </c>
      <c r="B14067" t="s">
        <v>1099</v>
      </c>
      <c r="C14067" t="s">
        <v>1183</v>
      </c>
      <c r="D14067" t="str">
        <f>VLOOKUP(C14067,時点区分!$A$2:$C$8,3,0)</f>
        <v>04:R4年度病床機能報告_2022年時点</v>
      </c>
      <c r="E14067" t="s">
        <v>772</v>
      </c>
      <c r="F14067" t="str">
        <f>VLOOKUP(E14067,病床機能区分!$A$2:$C$14,3,0)</f>
        <v>10：休棟中（今後廃止する予定）</v>
      </c>
      <c r="G14067" t="s">
        <v>1236</v>
      </c>
      <c r="H14067" t="s">
        <v>1176</v>
      </c>
      <c r="I14067">
        <v>90</v>
      </c>
      <c r="J14067" s="40"/>
    </row>
    <row r="14068" spans="1:10">
      <c r="A14068" t="s">
        <v>1171</v>
      </c>
      <c r="B14068" t="s">
        <v>1099</v>
      </c>
      <c r="C14068" t="s">
        <v>1183</v>
      </c>
      <c r="D14068" t="str">
        <f>VLOOKUP(C14068,時点区分!$A$2:$C$8,3,0)</f>
        <v>04:R4年度病床機能報告_2022年時点</v>
      </c>
      <c r="E14068" t="s">
        <v>784</v>
      </c>
      <c r="F14068" t="str">
        <f>VLOOKUP(E14068,病床機能区分!$A$2:$C$14,3,0)</f>
        <v>06：合計</v>
      </c>
      <c r="G14068" t="s">
        <v>1238</v>
      </c>
      <c r="H14068" t="s">
        <v>1176</v>
      </c>
      <c r="I14068">
        <v>3542</v>
      </c>
      <c r="J14068" s="40">
        <f>I14073</f>
        <v>1.0808666463228562</v>
      </c>
    </row>
    <row r="14069" spans="1:10">
      <c r="A14069" t="s">
        <v>1171</v>
      </c>
      <c r="B14069" t="s">
        <v>1099</v>
      </c>
      <c r="C14069" t="s">
        <v>1184</v>
      </c>
      <c r="D14069" t="str">
        <f>VLOOKUP(C14069,時点区分!$A$2:$C$8,3,0)</f>
        <v>05:R4年度現状一致率</v>
      </c>
      <c r="E14069" t="s">
        <v>0</v>
      </c>
      <c r="F14069" t="str">
        <f>VLOOKUP(E14069,病床機能区分!$A$2:$C$14,3,0)</f>
        <v>01：高度急性期</v>
      </c>
      <c r="G14069" t="s">
        <v>1239</v>
      </c>
      <c r="H14069" t="s">
        <v>1270</v>
      </c>
      <c r="I14069">
        <v>1.2867924528301886</v>
      </c>
      <c r="J14069" s="40"/>
    </row>
    <row r="14070" spans="1:10">
      <c r="A14070" t="s">
        <v>1171</v>
      </c>
      <c r="B14070" t="s">
        <v>1099</v>
      </c>
      <c r="C14070" t="s">
        <v>1184</v>
      </c>
      <c r="D14070" t="str">
        <f>VLOOKUP(C14070,時点区分!$A$2:$C$8,3,0)</f>
        <v>05:R4年度現状一致率</v>
      </c>
      <c r="E14070" t="s">
        <v>1</v>
      </c>
      <c r="F14070" t="str">
        <f>VLOOKUP(E14070,病床機能区分!$A$2:$C$14,3,0)</f>
        <v>02：急性期</v>
      </c>
      <c r="G14070" t="s">
        <v>1241</v>
      </c>
      <c r="H14070" t="s">
        <v>1270</v>
      </c>
      <c r="I14070">
        <v>1.6024096385542168</v>
      </c>
      <c r="J14070" s="40"/>
    </row>
    <row r="14071" spans="1:10">
      <c r="A14071" t="s">
        <v>1171</v>
      </c>
      <c r="B14071" t="s">
        <v>1099</v>
      </c>
      <c r="C14071" t="s">
        <v>1184</v>
      </c>
      <c r="D14071" t="str">
        <f>VLOOKUP(C14071,時点区分!$A$2:$C$8,3,0)</f>
        <v>05:R4年度現状一致率</v>
      </c>
      <c r="E14071" t="s">
        <v>2</v>
      </c>
      <c r="F14071" t="str">
        <f>VLOOKUP(E14071,病床機能区分!$A$2:$C$14,3,0)</f>
        <v>03：回復期</v>
      </c>
      <c r="G14071" t="s">
        <v>1243</v>
      </c>
      <c r="H14071" t="s">
        <v>1270</v>
      </c>
      <c r="I14071">
        <v>0.58053965658217499</v>
      </c>
      <c r="J14071" s="40"/>
    </row>
    <row r="14072" spans="1:10">
      <c r="A14072" t="s">
        <v>1171</v>
      </c>
      <c r="B14072" t="s">
        <v>1099</v>
      </c>
      <c r="C14072" t="s">
        <v>1184</v>
      </c>
      <c r="D14072" t="str">
        <f>VLOOKUP(C14072,時点区分!$A$2:$C$8,3,0)</f>
        <v>05:R4年度現状一致率</v>
      </c>
      <c r="E14072" t="s">
        <v>3</v>
      </c>
      <c r="F14072" t="str">
        <f>VLOOKUP(E14072,病床機能区分!$A$2:$C$14,3,0)</f>
        <v>04：慢性期</v>
      </c>
      <c r="G14072" t="s">
        <v>1245</v>
      </c>
      <c r="H14072" t="s">
        <v>1270</v>
      </c>
      <c r="I14072">
        <v>1.0151324085750315</v>
      </c>
      <c r="J14072" s="40"/>
    </row>
    <row r="14073" spans="1:10">
      <c r="A14073" t="s">
        <v>1171</v>
      </c>
      <c r="B14073" t="s">
        <v>1099</v>
      </c>
      <c r="C14073" t="s">
        <v>1184</v>
      </c>
      <c r="D14073" t="str">
        <f>VLOOKUP(C14073,時点区分!$A$2:$C$8,3,0)</f>
        <v>05:R4年度現状一致率</v>
      </c>
      <c r="E14073" t="s">
        <v>784</v>
      </c>
      <c r="F14073" t="str">
        <f>VLOOKUP(E14073,病床機能区分!$A$2:$C$14,3,0)</f>
        <v>06：合計</v>
      </c>
      <c r="G14073" t="s">
        <v>1247</v>
      </c>
      <c r="H14073" t="s">
        <v>1270</v>
      </c>
      <c r="I14073">
        <v>1.0808666463228562</v>
      </c>
      <c r="J14073" s="40"/>
    </row>
    <row r="14074" spans="1:10">
      <c r="A14074" t="s">
        <v>1171</v>
      </c>
      <c r="B14074" t="s">
        <v>1099</v>
      </c>
      <c r="C14074" t="s">
        <v>1185</v>
      </c>
      <c r="D14074" t="str">
        <f>VLOOKUP(C14074,時点区分!$A$2:$C$8,3,0)</f>
        <v>06:R4年度病床機能報告_2025年時点</v>
      </c>
      <c r="E14074" t="s">
        <v>0</v>
      </c>
      <c r="F14074" t="str">
        <f>VLOOKUP(E14074,病床機能区分!$A$2:$C$14,3,0)</f>
        <v>01：高度急性期</v>
      </c>
      <c r="G14074" t="s">
        <v>1249</v>
      </c>
      <c r="H14074" t="s">
        <v>1176</v>
      </c>
      <c r="I14074">
        <v>341</v>
      </c>
      <c r="J14074" s="40">
        <f>I14082</f>
        <v>1.2867924528301886</v>
      </c>
    </row>
    <row r="14075" spans="1:10">
      <c r="A14075" t="s">
        <v>1171</v>
      </c>
      <c r="B14075" t="s">
        <v>1099</v>
      </c>
      <c r="C14075" t="s">
        <v>1185</v>
      </c>
      <c r="D14075" t="str">
        <f>VLOOKUP(C14075,時点区分!$A$2:$C$8,3,0)</f>
        <v>06:R4年度病床機能報告_2025年時点</v>
      </c>
      <c r="E14075" t="s">
        <v>1</v>
      </c>
      <c r="F14075" t="str">
        <f>VLOOKUP(E14075,病床機能区分!$A$2:$C$14,3,0)</f>
        <v>02：急性期</v>
      </c>
      <c r="G14075" t="s">
        <v>1251</v>
      </c>
      <c r="H14075" t="s">
        <v>1176</v>
      </c>
      <c r="I14075">
        <v>1545</v>
      </c>
      <c r="J14075" s="40">
        <f>I14083</f>
        <v>1.5512048192771084</v>
      </c>
    </row>
    <row r="14076" spans="1:10">
      <c r="A14076" t="s">
        <v>1171</v>
      </c>
      <c r="B14076" t="s">
        <v>1099</v>
      </c>
      <c r="C14076" t="s">
        <v>1185</v>
      </c>
      <c r="D14076" t="str">
        <f>VLOOKUP(C14076,時点区分!$A$2:$C$8,3,0)</f>
        <v>06:R4年度病床機能報告_2025年時点</v>
      </c>
      <c r="E14076" t="s">
        <v>2</v>
      </c>
      <c r="F14076" t="str">
        <f>VLOOKUP(E14076,病床機能区分!$A$2:$C$14,3,0)</f>
        <v>03：回復期</v>
      </c>
      <c r="G14076" t="s">
        <v>1253</v>
      </c>
      <c r="H14076" t="s">
        <v>1176</v>
      </c>
      <c r="I14076">
        <v>761</v>
      </c>
      <c r="J14076" s="40">
        <f>I14084</f>
        <v>0.62224039247751428</v>
      </c>
    </row>
    <row r="14077" spans="1:10">
      <c r="A14077" t="s">
        <v>1171</v>
      </c>
      <c r="B14077" t="s">
        <v>1099</v>
      </c>
      <c r="C14077" t="s">
        <v>1185</v>
      </c>
      <c r="D14077" t="str">
        <f>VLOOKUP(C14077,時点区分!$A$2:$C$8,3,0)</f>
        <v>06:R4年度病床機能報告_2025年時点</v>
      </c>
      <c r="E14077" t="s">
        <v>3</v>
      </c>
      <c r="F14077" t="str">
        <f>VLOOKUP(E14077,病床機能区分!$A$2:$C$14,3,0)</f>
        <v>04：慢性期</v>
      </c>
      <c r="G14077" t="s">
        <v>1255</v>
      </c>
      <c r="H14077" t="s">
        <v>1176</v>
      </c>
      <c r="I14077">
        <v>805</v>
      </c>
      <c r="J14077" s="40">
        <f>I14085</f>
        <v>1.0151324085750315</v>
      </c>
    </row>
    <row r="14078" spans="1:10">
      <c r="A14078" t="s">
        <v>1171</v>
      </c>
      <c r="B14078" t="s">
        <v>1099</v>
      </c>
      <c r="C14078" t="s">
        <v>1185</v>
      </c>
      <c r="D14078" t="str">
        <f>VLOOKUP(C14078,時点区分!$A$2:$C$8,3,0)</f>
        <v>06:R4年度病床機能報告_2025年時点</v>
      </c>
      <c r="E14078" t="s">
        <v>779</v>
      </c>
      <c r="F14078" t="str">
        <f>VLOOKUP(E14078,病床機能区分!$A$2:$C$14,3,0)</f>
        <v>11：介護保険施設等へ移行予定</v>
      </c>
      <c r="G14078" t="s">
        <v>1257</v>
      </c>
      <c r="H14078" t="s">
        <v>1176</v>
      </c>
      <c r="I14078">
        <v>0</v>
      </c>
      <c r="J14078" s="40"/>
    </row>
    <row r="14079" spans="1:10">
      <c r="A14079" t="s">
        <v>1171</v>
      </c>
      <c r="B14079" t="s">
        <v>1099</v>
      </c>
      <c r="C14079" t="s">
        <v>1185</v>
      </c>
      <c r="D14079" t="str">
        <f>VLOOKUP(C14079,時点区分!$A$2:$C$8,3,0)</f>
        <v>06:R4年度病床機能報告_2025年時点</v>
      </c>
      <c r="E14079" t="s">
        <v>780</v>
      </c>
      <c r="F14079" t="str">
        <f>VLOOKUP(E14079,病床機能区分!$A$2:$C$14,3,0)</f>
        <v>12：休棟予定</v>
      </c>
      <c r="G14079" t="s">
        <v>1259</v>
      </c>
      <c r="H14079" t="s">
        <v>1176</v>
      </c>
      <c r="I14079">
        <v>0</v>
      </c>
      <c r="J14079" s="40"/>
    </row>
    <row r="14080" spans="1:10">
      <c r="A14080" t="s">
        <v>1171</v>
      </c>
      <c r="B14080" t="s">
        <v>1099</v>
      </c>
      <c r="C14080" t="s">
        <v>1185</v>
      </c>
      <c r="D14080" t="str">
        <f>VLOOKUP(C14080,時点区分!$A$2:$C$8,3,0)</f>
        <v>06:R4年度病床機能報告_2025年時点</v>
      </c>
      <c r="E14080" t="s">
        <v>781</v>
      </c>
      <c r="F14080" t="str">
        <f>VLOOKUP(E14080,病床機能区分!$A$2:$C$14,3,0)</f>
        <v>13：廃止予定</v>
      </c>
      <c r="G14080" t="s">
        <v>1261</v>
      </c>
      <c r="H14080" t="s">
        <v>1176</v>
      </c>
      <c r="I14080">
        <v>90</v>
      </c>
      <c r="J14080" s="40"/>
    </row>
    <row r="14081" spans="1:10">
      <c r="A14081" t="s">
        <v>1171</v>
      </c>
      <c r="B14081" t="s">
        <v>1099</v>
      </c>
      <c r="C14081" t="s">
        <v>1185</v>
      </c>
      <c r="D14081" t="str">
        <f>VLOOKUP(C14081,時点区分!$A$2:$C$8,3,0)</f>
        <v>06:R4年度病床機能報告_2025年時点</v>
      </c>
      <c r="E14081" t="s">
        <v>784</v>
      </c>
      <c r="F14081" t="str">
        <f>VLOOKUP(E14081,病床機能区分!$A$2:$C$14,3,0)</f>
        <v>06：合計</v>
      </c>
      <c r="G14081" t="s">
        <v>1263</v>
      </c>
      <c r="H14081" t="s">
        <v>1176</v>
      </c>
      <c r="I14081">
        <v>3542</v>
      </c>
      <c r="J14081" s="40">
        <f>I14086</f>
        <v>1.0808666463228562</v>
      </c>
    </row>
    <row r="14082" spans="1:10">
      <c r="A14082" t="s">
        <v>1171</v>
      </c>
      <c r="B14082" t="s">
        <v>1099</v>
      </c>
      <c r="C14082" t="s">
        <v>1278</v>
      </c>
      <c r="D14082" t="str">
        <f>VLOOKUP(C14082,時点区分!$A$2:$C$8,3,0)</f>
        <v>07:R4年度将来一致率</v>
      </c>
      <c r="E14082" t="s">
        <v>0</v>
      </c>
      <c r="F14082" t="str">
        <f>VLOOKUP(E14082,病床機能区分!$A$2:$C$14,3,0)</f>
        <v>01：高度急性期</v>
      </c>
      <c r="G14082" t="s">
        <v>1281</v>
      </c>
      <c r="H14082" t="s">
        <v>1270</v>
      </c>
      <c r="I14082">
        <v>1.2867924528301886</v>
      </c>
      <c r="J14082" s="40"/>
    </row>
    <row r="14083" spans="1:10">
      <c r="A14083" t="s">
        <v>1171</v>
      </c>
      <c r="B14083" t="s">
        <v>1099</v>
      </c>
      <c r="C14083" t="s">
        <v>1278</v>
      </c>
      <c r="D14083" t="str">
        <f>VLOOKUP(C14083,時点区分!$A$2:$C$8,3,0)</f>
        <v>07:R4年度将来一致率</v>
      </c>
      <c r="E14083" t="s">
        <v>1</v>
      </c>
      <c r="F14083" t="str">
        <f>VLOOKUP(E14083,病床機能区分!$A$2:$C$14,3,0)</f>
        <v>02：急性期</v>
      </c>
      <c r="G14083" t="s">
        <v>1283</v>
      </c>
      <c r="H14083" t="s">
        <v>1270</v>
      </c>
      <c r="I14083">
        <v>1.5512048192771084</v>
      </c>
      <c r="J14083" s="40"/>
    </row>
    <row r="14084" spans="1:10">
      <c r="A14084" t="s">
        <v>1171</v>
      </c>
      <c r="B14084" t="s">
        <v>1099</v>
      </c>
      <c r="C14084" t="s">
        <v>1278</v>
      </c>
      <c r="D14084" t="str">
        <f>VLOOKUP(C14084,時点区分!$A$2:$C$8,3,0)</f>
        <v>07:R4年度将来一致率</v>
      </c>
      <c r="E14084" t="s">
        <v>2</v>
      </c>
      <c r="F14084" t="str">
        <f>VLOOKUP(E14084,病床機能区分!$A$2:$C$14,3,0)</f>
        <v>03：回復期</v>
      </c>
      <c r="G14084" t="s">
        <v>1285</v>
      </c>
      <c r="H14084" t="s">
        <v>1270</v>
      </c>
      <c r="I14084">
        <v>0.62224039247751428</v>
      </c>
      <c r="J14084" s="40"/>
    </row>
    <row r="14085" spans="1:10">
      <c r="A14085" t="s">
        <v>1171</v>
      </c>
      <c r="B14085" t="s">
        <v>1099</v>
      </c>
      <c r="C14085" t="s">
        <v>1278</v>
      </c>
      <c r="D14085" t="str">
        <f>VLOOKUP(C14085,時点区分!$A$2:$C$8,3,0)</f>
        <v>07:R4年度将来一致率</v>
      </c>
      <c r="E14085" t="s">
        <v>3</v>
      </c>
      <c r="F14085" t="str">
        <f>VLOOKUP(E14085,病床機能区分!$A$2:$C$14,3,0)</f>
        <v>04：慢性期</v>
      </c>
      <c r="G14085" t="s">
        <v>1287</v>
      </c>
      <c r="H14085" t="s">
        <v>1270</v>
      </c>
      <c r="I14085">
        <v>1.0151324085750315</v>
      </c>
      <c r="J14085" s="40"/>
    </row>
    <row r="14086" spans="1:10" ht="14" thickBot="1">
      <c r="A14086" t="s">
        <v>1171</v>
      </c>
      <c r="B14086" t="s">
        <v>1099</v>
      </c>
      <c r="C14086" t="s">
        <v>1278</v>
      </c>
      <c r="D14086" t="str">
        <f>VLOOKUP(C14086,時点区分!$A$2:$C$8,3,0)</f>
        <v>07:R4年度将来一致率</v>
      </c>
      <c r="E14086" t="s">
        <v>784</v>
      </c>
      <c r="F14086" t="str">
        <f>VLOOKUP(E14086,病床機能区分!$A$2:$C$14,3,0)</f>
        <v>06：合計</v>
      </c>
      <c r="G14086" t="s">
        <v>1289</v>
      </c>
      <c r="H14086" t="s">
        <v>1270</v>
      </c>
      <c r="I14086">
        <v>1.0808666463228562</v>
      </c>
      <c r="J14086" s="41"/>
    </row>
    <row r="14087" spans="1:10">
      <c r="A14087" t="s">
        <v>1171</v>
      </c>
      <c r="B14087" t="s">
        <v>1100</v>
      </c>
      <c r="C14087" t="s">
        <v>1181</v>
      </c>
      <c r="D14087" t="str">
        <f>VLOOKUP(C14087,時点区分!$A$2:$C$8,3,0)</f>
        <v>01:現状ー構想策定時</v>
      </c>
      <c r="E14087" t="s">
        <v>0</v>
      </c>
      <c r="F14087" t="str">
        <f>VLOOKUP(E14087,病床機能区分!$A$2:$C$14,3,0)</f>
        <v>01：高度急性期</v>
      </c>
      <c r="G14087" t="s">
        <v>1186</v>
      </c>
      <c r="H14087" t="s">
        <v>1176</v>
      </c>
      <c r="I14087">
        <v>826</v>
      </c>
      <c r="J14087" s="39">
        <f>I14102</f>
        <v>1.0882740447957839</v>
      </c>
    </row>
    <row r="14088" spans="1:10">
      <c r="A14088" t="s">
        <v>1171</v>
      </c>
      <c r="B14088" t="s">
        <v>1100</v>
      </c>
      <c r="C14088" t="s">
        <v>1181</v>
      </c>
      <c r="D14088" t="str">
        <f>VLOOKUP(C14088,時点区分!$A$2:$C$8,3,0)</f>
        <v>01:現状ー構想策定時</v>
      </c>
      <c r="E14088" t="s">
        <v>1</v>
      </c>
      <c r="F14088" t="str">
        <f>VLOOKUP(E14088,病床機能区分!$A$2:$C$14,3,0)</f>
        <v>02：急性期</v>
      </c>
      <c r="G14088" t="s">
        <v>1188</v>
      </c>
      <c r="H14088" t="s">
        <v>1176</v>
      </c>
      <c r="I14088">
        <v>4585</v>
      </c>
      <c r="J14088" s="40">
        <f>I14103</f>
        <v>1.8015717092337917</v>
      </c>
    </row>
    <row r="14089" spans="1:10">
      <c r="A14089" t="s">
        <v>1171</v>
      </c>
      <c r="B14089" t="s">
        <v>1100</v>
      </c>
      <c r="C14089" t="s">
        <v>1181</v>
      </c>
      <c r="D14089" t="str">
        <f>VLOOKUP(C14089,時点区分!$A$2:$C$8,3,0)</f>
        <v>01:現状ー構想策定時</v>
      </c>
      <c r="E14089" t="s">
        <v>2</v>
      </c>
      <c r="F14089" t="str">
        <f>VLOOKUP(E14089,病床機能区分!$A$2:$C$14,3,0)</f>
        <v>03：回復期</v>
      </c>
      <c r="G14089" t="s">
        <v>1190</v>
      </c>
      <c r="H14089" t="s">
        <v>1176</v>
      </c>
      <c r="I14089">
        <v>897</v>
      </c>
      <c r="J14089" s="40">
        <f>I14104</f>
        <v>0.34889148191365227</v>
      </c>
    </row>
    <row r="14090" spans="1:10">
      <c r="A14090" t="s">
        <v>1171</v>
      </c>
      <c r="B14090" t="s">
        <v>1100</v>
      </c>
      <c r="C14090" t="s">
        <v>1181</v>
      </c>
      <c r="D14090" t="str">
        <f>VLOOKUP(C14090,時点区分!$A$2:$C$8,3,0)</f>
        <v>01:現状ー構想策定時</v>
      </c>
      <c r="E14090" t="s">
        <v>3</v>
      </c>
      <c r="F14090" t="str">
        <f>VLOOKUP(E14090,病床機能区分!$A$2:$C$14,3,0)</f>
        <v>04：慢性期</v>
      </c>
      <c r="G14090" t="s">
        <v>1192</v>
      </c>
      <c r="H14090" t="s">
        <v>1176</v>
      </c>
      <c r="I14090">
        <v>1286</v>
      </c>
      <c r="J14090" s="40">
        <f>I14105</f>
        <v>0.87901572112098425</v>
      </c>
    </row>
    <row r="14091" spans="1:10">
      <c r="A14091" t="s">
        <v>1171</v>
      </c>
      <c r="B14091" t="s">
        <v>1100</v>
      </c>
      <c r="C14091" t="s">
        <v>1181</v>
      </c>
      <c r="D14091" t="str">
        <f>VLOOKUP(C14091,時点区分!$A$2:$C$8,3,0)</f>
        <v>01:現状ー構想策定時</v>
      </c>
      <c r="E14091" t="s">
        <v>783</v>
      </c>
      <c r="F14091" t="str">
        <f>VLOOKUP(E14091,病床機能区分!$A$2:$C$14,3,0)</f>
        <v>05：未報告</v>
      </c>
      <c r="G14091" t="s">
        <v>1194</v>
      </c>
      <c r="H14091" t="s">
        <v>1176</v>
      </c>
      <c r="I14091">
        <v>520</v>
      </c>
      <c r="J14091" s="40"/>
    </row>
    <row r="14092" spans="1:10">
      <c r="A14092" t="s">
        <v>1171</v>
      </c>
      <c r="B14092" t="s">
        <v>1100</v>
      </c>
      <c r="C14092" t="s">
        <v>1181</v>
      </c>
      <c r="D14092" t="str">
        <f>VLOOKUP(C14092,時点区分!$A$2:$C$8,3,0)</f>
        <v>01:現状ー構想策定時</v>
      </c>
      <c r="E14092" t="s">
        <v>784</v>
      </c>
      <c r="F14092" t="str">
        <f>VLOOKUP(E14092,病床機能区分!$A$2:$C$14,3,0)</f>
        <v>06：合計</v>
      </c>
      <c r="G14092" t="s">
        <v>1196</v>
      </c>
      <c r="H14092" t="s">
        <v>1176</v>
      </c>
      <c r="I14092">
        <v>8114</v>
      </c>
      <c r="J14092" s="40">
        <f>I14106</f>
        <v>1.1057508857999454</v>
      </c>
    </row>
    <row r="14093" spans="1:10">
      <c r="A14093" t="s">
        <v>1171</v>
      </c>
      <c r="B14093" t="s">
        <v>1100</v>
      </c>
      <c r="C14093" t="s">
        <v>1181</v>
      </c>
      <c r="D14093" t="str">
        <f>VLOOKUP(C14093,時点区分!$A$2:$C$8,3,0)</f>
        <v>01:現状ー構想策定時</v>
      </c>
      <c r="E14093" t="s">
        <v>785</v>
      </c>
      <c r="F14093" t="str">
        <f>VLOOKUP(E14093,病床機能区分!$A$2:$C$14,3,0)</f>
        <v>07：在宅医療等</v>
      </c>
      <c r="G14093" t="s">
        <v>1198</v>
      </c>
      <c r="H14093" t="s">
        <v>1176</v>
      </c>
      <c r="I14093">
        <v>0</v>
      </c>
      <c r="J14093" s="40"/>
    </row>
    <row r="14094" spans="1:10">
      <c r="A14094" t="s">
        <v>1171</v>
      </c>
      <c r="B14094" t="s">
        <v>1100</v>
      </c>
      <c r="C14094" t="s">
        <v>1181</v>
      </c>
      <c r="D14094" t="str">
        <f>VLOOKUP(C14094,時点区分!$A$2:$C$8,3,0)</f>
        <v>01:現状ー構想策定時</v>
      </c>
      <c r="E14094" t="s">
        <v>786</v>
      </c>
      <c r="F14094" t="str">
        <f>VLOOKUP(E14094,病床機能区分!$A$2:$C$14,3,0)</f>
        <v>08：うち訪問診療分</v>
      </c>
      <c r="G14094" t="s">
        <v>1200</v>
      </c>
      <c r="H14094" t="s">
        <v>1176</v>
      </c>
      <c r="I14094">
        <v>0</v>
      </c>
      <c r="J14094" s="40"/>
    </row>
    <row r="14095" spans="1:10">
      <c r="A14095" t="s">
        <v>1171</v>
      </c>
      <c r="B14095" t="s">
        <v>1100</v>
      </c>
      <c r="C14095" t="s">
        <v>1129</v>
      </c>
      <c r="D14095" t="str">
        <f>VLOOKUP(C14095,時点区分!$A$2:$C$8,3,0)</f>
        <v>02:将来</v>
      </c>
      <c r="E14095" t="s">
        <v>0</v>
      </c>
      <c r="F14095" t="str">
        <f>VLOOKUP(E14095,病床機能区分!$A$2:$C$14,3,0)</f>
        <v>01：高度急性期</v>
      </c>
      <c r="G14095" t="s">
        <v>1202</v>
      </c>
      <c r="H14095" t="s">
        <v>1176</v>
      </c>
      <c r="I14095">
        <v>759</v>
      </c>
      <c r="J14095" s="40">
        <f>I14102</f>
        <v>1.0882740447957839</v>
      </c>
    </row>
    <row r="14096" spans="1:10">
      <c r="A14096" t="s">
        <v>1171</v>
      </c>
      <c r="B14096" t="s">
        <v>1100</v>
      </c>
      <c r="C14096" t="s">
        <v>1129</v>
      </c>
      <c r="D14096" t="str">
        <f>VLOOKUP(C14096,時点区分!$A$2:$C$8,3,0)</f>
        <v>02:将来</v>
      </c>
      <c r="E14096" t="s">
        <v>1</v>
      </c>
      <c r="F14096" t="str">
        <f>VLOOKUP(E14096,病床機能区分!$A$2:$C$14,3,0)</f>
        <v>02：急性期</v>
      </c>
      <c r="G14096" t="s">
        <v>1204</v>
      </c>
      <c r="H14096" t="s">
        <v>1176</v>
      </c>
      <c r="I14096">
        <v>2545</v>
      </c>
      <c r="J14096" s="40">
        <f>I14103</f>
        <v>1.8015717092337917</v>
      </c>
    </row>
    <row r="14097" spans="1:10">
      <c r="A14097" t="s">
        <v>1171</v>
      </c>
      <c r="B14097" t="s">
        <v>1100</v>
      </c>
      <c r="C14097" t="s">
        <v>1129</v>
      </c>
      <c r="D14097" t="str">
        <f>VLOOKUP(C14097,時点区分!$A$2:$C$8,3,0)</f>
        <v>02:将来</v>
      </c>
      <c r="E14097" t="s">
        <v>2</v>
      </c>
      <c r="F14097" t="str">
        <f>VLOOKUP(E14097,病床機能区分!$A$2:$C$14,3,0)</f>
        <v>03：回復期</v>
      </c>
      <c r="G14097" t="s">
        <v>1206</v>
      </c>
      <c r="H14097" t="s">
        <v>1176</v>
      </c>
      <c r="I14097">
        <v>2571</v>
      </c>
      <c r="J14097" s="40">
        <f>I14104</f>
        <v>0.34889148191365227</v>
      </c>
    </row>
    <row r="14098" spans="1:10">
      <c r="A14098" t="s">
        <v>1171</v>
      </c>
      <c r="B14098" t="s">
        <v>1100</v>
      </c>
      <c r="C14098" t="s">
        <v>1129</v>
      </c>
      <c r="D14098" t="str">
        <f>VLOOKUP(C14098,時点区分!$A$2:$C$8,3,0)</f>
        <v>02:将来</v>
      </c>
      <c r="E14098" t="s">
        <v>3</v>
      </c>
      <c r="F14098" t="str">
        <f>VLOOKUP(E14098,病床機能区分!$A$2:$C$14,3,0)</f>
        <v>04：慢性期</v>
      </c>
      <c r="G14098" t="s">
        <v>1208</v>
      </c>
      <c r="H14098" t="s">
        <v>1176</v>
      </c>
      <c r="I14098">
        <v>1463</v>
      </c>
      <c r="J14098" s="40">
        <f>I14105</f>
        <v>0.87901572112098425</v>
      </c>
    </row>
    <row r="14099" spans="1:10">
      <c r="A14099" t="s">
        <v>1171</v>
      </c>
      <c r="B14099" t="s">
        <v>1100</v>
      </c>
      <c r="C14099" t="s">
        <v>1129</v>
      </c>
      <c r="D14099" t="str">
        <f>VLOOKUP(C14099,時点区分!$A$2:$C$8,3,0)</f>
        <v>02:将来</v>
      </c>
      <c r="E14099" t="s">
        <v>784</v>
      </c>
      <c r="F14099" t="str">
        <f>VLOOKUP(E14099,病床機能区分!$A$2:$C$14,3,0)</f>
        <v>06：合計</v>
      </c>
      <c r="G14099" t="s">
        <v>1210</v>
      </c>
      <c r="H14099" t="s">
        <v>1176</v>
      </c>
      <c r="I14099">
        <v>7338</v>
      </c>
      <c r="J14099" s="40">
        <f>I14106</f>
        <v>1.1057508857999454</v>
      </c>
    </row>
    <row r="14100" spans="1:10">
      <c r="A14100" t="s">
        <v>1171</v>
      </c>
      <c r="B14100" t="s">
        <v>1100</v>
      </c>
      <c r="C14100" t="s">
        <v>1129</v>
      </c>
      <c r="D14100" t="str">
        <f>VLOOKUP(C14100,時点区分!$A$2:$C$8,3,0)</f>
        <v>02:将来</v>
      </c>
      <c r="E14100" t="s">
        <v>785</v>
      </c>
      <c r="F14100" t="str">
        <f>VLOOKUP(E14100,病床機能区分!$A$2:$C$14,3,0)</f>
        <v>07：在宅医療等</v>
      </c>
      <c r="G14100" t="s">
        <v>1212</v>
      </c>
      <c r="H14100" t="s">
        <v>1176</v>
      </c>
      <c r="I14100">
        <v>-9298</v>
      </c>
      <c r="J14100" s="40"/>
    </row>
    <row r="14101" spans="1:10">
      <c r="A14101" t="s">
        <v>1171</v>
      </c>
      <c r="B14101" t="s">
        <v>1100</v>
      </c>
      <c r="C14101" t="s">
        <v>1129</v>
      </c>
      <c r="D14101" t="str">
        <f>VLOOKUP(C14101,時点区分!$A$2:$C$8,3,0)</f>
        <v>02:将来</v>
      </c>
      <c r="E14101" t="s">
        <v>786</v>
      </c>
      <c r="F14101" t="str">
        <f>VLOOKUP(E14101,病床機能区分!$A$2:$C$14,3,0)</f>
        <v>08：うち訪問診療分</v>
      </c>
      <c r="G14101" t="s">
        <v>1214</v>
      </c>
      <c r="H14101" t="s">
        <v>1176</v>
      </c>
      <c r="I14101">
        <v>-5283</v>
      </c>
      <c r="J14101" s="40"/>
    </row>
    <row r="14102" spans="1:10">
      <c r="A14102" t="s">
        <v>1171</v>
      </c>
      <c r="B14102" t="s">
        <v>1100</v>
      </c>
      <c r="C14102" t="s">
        <v>1182</v>
      </c>
      <c r="D14102" t="str">
        <f>VLOOKUP(C14102,時点区分!$A$2:$C$8,3,0)</f>
        <v>03:構想策定時一致率</v>
      </c>
      <c r="E14102" t="s">
        <v>0</v>
      </c>
      <c r="F14102" t="str">
        <f>VLOOKUP(E14102,病床機能区分!$A$2:$C$14,3,0)</f>
        <v>01：高度急性期</v>
      </c>
      <c r="G14102" t="s">
        <v>1216</v>
      </c>
      <c r="H14102" t="s">
        <v>1270</v>
      </c>
      <c r="I14102">
        <v>1.0882740447957839</v>
      </c>
      <c r="J14102" s="40"/>
    </row>
    <row r="14103" spans="1:10">
      <c r="A14103" t="s">
        <v>1171</v>
      </c>
      <c r="B14103" t="s">
        <v>1100</v>
      </c>
      <c r="C14103" t="s">
        <v>1182</v>
      </c>
      <c r="D14103" t="str">
        <f>VLOOKUP(C14103,時点区分!$A$2:$C$8,3,0)</f>
        <v>03:構想策定時一致率</v>
      </c>
      <c r="E14103" t="s">
        <v>1</v>
      </c>
      <c r="F14103" t="str">
        <f>VLOOKUP(E14103,病床機能区分!$A$2:$C$14,3,0)</f>
        <v>02：急性期</v>
      </c>
      <c r="G14103" t="s">
        <v>1218</v>
      </c>
      <c r="H14103" t="s">
        <v>1270</v>
      </c>
      <c r="I14103">
        <v>1.8015717092337917</v>
      </c>
      <c r="J14103" s="40"/>
    </row>
    <row r="14104" spans="1:10">
      <c r="A14104" t="s">
        <v>1171</v>
      </c>
      <c r="B14104" t="s">
        <v>1100</v>
      </c>
      <c r="C14104" t="s">
        <v>1182</v>
      </c>
      <c r="D14104" t="str">
        <f>VLOOKUP(C14104,時点区分!$A$2:$C$8,3,0)</f>
        <v>03:構想策定時一致率</v>
      </c>
      <c r="E14104" t="s">
        <v>2</v>
      </c>
      <c r="F14104" t="str">
        <f>VLOOKUP(E14104,病床機能区分!$A$2:$C$14,3,0)</f>
        <v>03：回復期</v>
      </c>
      <c r="G14104" t="s">
        <v>1220</v>
      </c>
      <c r="H14104" t="s">
        <v>1270</v>
      </c>
      <c r="I14104">
        <v>0.34889148191365227</v>
      </c>
      <c r="J14104" s="40"/>
    </row>
    <row r="14105" spans="1:10">
      <c r="A14105" t="s">
        <v>1171</v>
      </c>
      <c r="B14105" t="s">
        <v>1100</v>
      </c>
      <c r="C14105" t="s">
        <v>1182</v>
      </c>
      <c r="D14105" t="str">
        <f>VLOOKUP(C14105,時点区分!$A$2:$C$8,3,0)</f>
        <v>03:構想策定時一致率</v>
      </c>
      <c r="E14105" t="s">
        <v>3</v>
      </c>
      <c r="F14105" t="str">
        <f>VLOOKUP(E14105,病床機能区分!$A$2:$C$14,3,0)</f>
        <v>04：慢性期</v>
      </c>
      <c r="G14105" t="s">
        <v>1222</v>
      </c>
      <c r="H14105" t="s">
        <v>1270</v>
      </c>
      <c r="I14105">
        <v>0.87901572112098425</v>
      </c>
      <c r="J14105" s="40"/>
    </row>
    <row r="14106" spans="1:10">
      <c r="A14106" t="s">
        <v>1171</v>
      </c>
      <c r="B14106" t="s">
        <v>1100</v>
      </c>
      <c r="C14106" t="s">
        <v>1182</v>
      </c>
      <c r="D14106" t="str">
        <f>VLOOKUP(C14106,時点区分!$A$2:$C$8,3,0)</f>
        <v>03:構想策定時一致率</v>
      </c>
      <c r="E14106" t="s">
        <v>784</v>
      </c>
      <c r="F14106" t="str">
        <f>VLOOKUP(E14106,病床機能区分!$A$2:$C$14,3,0)</f>
        <v>06：合計</v>
      </c>
      <c r="G14106" t="s">
        <v>1224</v>
      </c>
      <c r="H14106" t="s">
        <v>1270</v>
      </c>
      <c r="I14106">
        <v>1.1057508857999454</v>
      </c>
      <c r="J14106" s="40"/>
    </row>
    <row r="14107" spans="1:10">
      <c r="A14107" t="s">
        <v>1171</v>
      </c>
      <c r="B14107" t="s">
        <v>1100</v>
      </c>
      <c r="C14107" t="s">
        <v>1183</v>
      </c>
      <c r="D14107" t="str">
        <f>VLOOKUP(C14107,時点区分!$A$2:$C$8,3,0)</f>
        <v>04:R4年度病床機能報告_2022年時点</v>
      </c>
      <c r="E14107" t="s">
        <v>0</v>
      </c>
      <c r="F14107" t="str">
        <f>VLOOKUP(E14107,病床機能区分!$A$2:$C$14,3,0)</f>
        <v>01：高度急性期</v>
      </c>
      <c r="G14107" t="s">
        <v>1226</v>
      </c>
      <c r="H14107" t="s">
        <v>1176</v>
      </c>
      <c r="I14107">
        <v>903</v>
      </c>
      <c r="J14107" s="40">
        <f>I14114</f>
        <v>1.1897233201581028</v>
      </c>
    </row>
    <row r="14108" spans="1:10">
      <c r="A14108" t="s">
        <v>1171</v>
      </c>
      <c r="B14108" t="s">
        <v>1100</v>
      </c>
      <c r="C14108" t="s">
        <v>1183</v>
      </c>
      <c r="D14108" t="str">
        <f>VLOOKUP(C14108,時点区分!$A$2:$C$8,3,0)</f>
        <v>04:R4年度病床機能報告_2022年時点</v>
      </c>
      <c r="E14108" t="s">
        <v>1</v>
      </c>
      <c r="F14108" t="str">
        <f>VLOOKUP(E14108,病床機能区分!$A$2:$C$14,3,0)</f>
        <v>02：急性期</v>
      </c>
      <c r="G14108" t="s">
        <v>1228</v>
      </c>
      <c r="H14108" t="s">
        <v>1176</v>
      </c>
      <c r="I14108">
        <v>3152</v>
      </c>
      <c r="J14108" s="40">
        <f t="shared" ref="J14108:J14110" si="345">I14115</f>
        <v>1.2385068762278979</v>
      </c>
    </row>
    <row r="14109" spans="1:10">
      <c r="A14109" t="s">
        <v>1171</v>
      </c>
      <c r="B14109" t="s">
        <v>1100</v>
      </c>
      <c r="C14109" t="s">
        <v>1183</v>
      </c>
      <c r="D14109" t="str">
        <f>VLOOKUP(C14109,時点区分!$A$2:$C$8,3,0)</f>
        <v>04:R4年度病床機能報告_2022年時点</v>
      </c>
      <c r="E14109" t="s">
        <v>2</v>
      </c>
      <c r="F14109" t="str">
        <f>VLOOKUP(E14109,病床機能区分!$A$2:$C$14,3,0)</f>
        <v>03：回復期</v>
      </c>
      <c r="G14109" t="s">
        <v>1230</v>
      </c>
      <c r="H14109" t="s">
        <v>1176</v>
      </c>
      <c r="I14109">
        <v>1088</v>
      </c>
      <c r="J14109" s="40">
        <f t="shared" si="345"/>
        <v>0.42318164138467523</v>
      </c>
    </row>
    <row r="14110" spans="1:10">
      <c r="A14110" t="s">
        <v>1171</v>
      </c>
      <c r="B14110" t="s">
        <v>1100</v>
      </c>
      <c r="C14110" t="s">
        <v>1183</v>
      </c>
      <c r="D14110" t="str">
        <f>VLOOKUP(C14110,時点区分!$A$2:$C$8,3,0)</f>
        <v>04:R4年度病床機能報告_2022年時点</v>
      </c>
      <c r="E14110" t="s">
        <v>3</v>
      </c>
      <c r="F14110" t="str">
        <f>VLOOKUP(E14110,病床機能区分!$A$2:$C$14,3,0)</f>
        <v>04：慢性期</v>
      </c>
      <c r="G14110" t="s">
        <v>1232</v>
      </c>
      <c r="H14110" t="s">
        <v>1176</v>
      </c>
      <c r="I14110">
        <v>985</v>
      </c>
      <c r="J14110" s="40">
        <f t="shared" si="345"/>
        <v>0.67327409432672591</v>
      </c>
    </row>
    <row r="14111" spans="1:10">
      <c r="A14111" t="s">
        <v>1171</v>
      </c>
      <c r="B14111" t="s">
        <v>1100</v>
      </c>
      <c r="C14111" t="s">
        <v>1183</v>
      </c>
      <c r="D14111" t="str">
        <f>VLOOKUP(C14111,時点区分!$A$2:$C$8,3,0)</f>
        <v>04:R4年度病床機能報告_2022年時点</v>
      </c>
      <c r="E14111" t="s">
        <v>771</v>
      </c>
      <c r="F14111" t="str">
        <f>VLOOKUP(E14111,病床機能区分!$A$2:$C$14,3,0)</f>
        <v>09：休棟中（今後再開する予定）</v>
      </c>
      <c r="G14111" t="s">
        <v>1234</v>
      </c>
      <c r="H14111" t="s">
        <v>1176</v>
      </c>
      <c r="I14111">
        <v>54</v>
      </c>
      <c r="J14111" s="40"/>
    </row>
    <row r="14112" spans="1:10">
      <c r="A14112" t="s">
        <v>1171</v>
      </c>
      <c r="B14112" t="s">
        <v>1100</v>
      </c>
      <c r="C14112" t="s">
        <v>1183</v>
      </c>
      <c r="D14112" t="str">
        <f>VLOOKUP(C14112,時点区分!$A$2:$C$8,3,0)</f>
        <v>04:R4年度病床機能報告_2022年時点</v>
      </c>
      <c r="E14112" t="s">
        <v>772</v>
      </c>
      <c r="F14112" t="str">
        <f>VLOOKUP(E14112,病床機能区分!$A$2:$C$14,3,0)</f>
        <v>10：休棟中（今後廃止する予定）</v>
      </c>
      <c r="G14112" t="s">
        <v>1236</v>
      </c>
      <c r="H14112" t="s">
        <v>1176</v>
      </c>
      <c r="I14112">
        <v>65</v>
      </c>
      <c r="J14112" s="40"/>
    </row>
    <row r="14113" spans="1:10">
      <c r="A14113" t="s">
        <v>1171</v>
      </c>
      <c r="B14113" t="s">
        <v>1100</v>
      </c>
      <c r="C14113" t="s">
        <v>1183</v>
      </c>
      <c r="D14113" t="str">
        <f>VLOOKUP(C14113,時点区分!$A$2:$C$8,3,0)</f>
        <v>04:R4年度病床機能報告_2022年時点</v>
      </c>
      <c r="E14113" t="s">
        <v>784</v>
      </c>
      <c r="F14113" t="str">
        <f>VLOOKUP(E14113,病床機能区分!$A$2:$C$14,3,0)</f>
        <v>06：合計</v>
      </c>
      <c r="G14113" t="s">
        <v>1238</v>
      </c>
      <c r="H14113" t="s">
        <v>1176</v>
      </c>
      <c r="I14113">
        <v>6247</v>
      </c>
      <c r="J14113" s="40">
        <f>I14118</f>
        <v>0.85132188607249937</v>
      </c>
    </row>
    <row r="14114" spans="1:10">
      <c r="A14114" t="s">
        <v>1171</v>
      </c>
      <c r="B14114" t="s">
        <v>1100</v>
      </c>
      <c r="C14114" t="s">
        <v>1184</v>
      </c>
      <c r="D14114" t="str">
        <f>VLOOKUP(C14114,時点区分!$A$2:$C$8,3,0)</f>
        <v>05:R4年度現状一致率</v>
      </c>
      <c r="E14114" t="s">
        <v>0</v>
      </c>
      <c r="F14114" t="str">
        <f>VLOOKUP(E14114,病床機能区分!$A$2:$C$14,3,0)</f>
        <v>01：高度急性期</v>
      </c>
      <c r="G14114" t="s">
        <v>1239</v>
      </c>
      <c r="H14114" t="s">
        <v>1270</v>
      </c>
      <c r="I14114">
        <v>1.1897233201581028</v>
      </c>
      <c r="J14114" s="40"/>
    </row>
    <row r="14115" spans="1:10">
      <c r="A14115" t="s">
        <v>1171</v>
      </c>
      <c r="B14115" t="s">
        <v>1100</v>
      </c>
      <c r="C14115" t="s">
        <v>1184</v>
      </c>
      <c r="D14115" t="str">
        <f>VLOOKUP(C14115,時点区分!$A$2:$C$8,3,0)</f>
        <v>05:R4年度現状一致率</v>
      </c>
      <c r="E14115" t="s">
        <v>1</v>
      </c>
      <c r="F14115" t="str">
        <f>VLOOKUP(E14115,病床機能区分!$A$2:$C$14,3,0)</f>
        <v>02：急性期</v>
      </c>
      <c r="G14115" t="s">
        <v>1241</v>
      </c>
      <c r="H14115" t="s">
        <v>1270</v>
      </c>
      <c r="I14115">
        <v>1.2385068762278979</v>
      </c>
      <c r="J14115" s="40"/>
    </row>
    <row r="14116" spans="1:10">
      <c r="A14116" t="s">
        <v>1171</v>
      </c>
      <c r="B14116" t="s">
        <v>1100</v>
      </c>
      <c r="C14116" t="s">
        <v>1184</v>
      </c>
      <c r="D14116" t="str">
        <f>VLOOKUP(C14116,時点区分!$A$2:$C$8,3,0)</f>
        <v>05:R4年度現状一致率</v>
      </c>
      <c r="E14116" t="s">
        <v>2</v>
      </c>
      <c r="F14116" t="str">
        <f>VLOOKUP(E14116,病床機能区分!$A$2:$C$14,3,0)</f>
        <v>03：回復期</v>
      </c>
      <c r="G14116" t="s">
        <v>1243</v>
      </c>
      <c r="H14116" t="s">
        <v>1270</v>
      </c>
      <c r="I14116">
        <v>0.42318164138467523</v>
      </c>
      <c r="J14116" s="40"/>
    </row>
    <row r="14117" spans="1:10">
      <c r="A14117" t="s">
        <v>1171</v>
      </c>
      <c r="B14117" t="s">
        <v>1100</v>
      </c>
      <c r="C14117" t="s">
        <v>1184</v>
      </c>
      <c r="D14117" t="str">
        <f>VLOOKUP(C14117,時点区分!$A$2:$C$8,3,0)</f>
        <v>05:R4年度現状一致率</v>
      </c>
      <c r="E14117" t="s">
        <v>3</v>
      </c>
      <c r="F14117" t="str">
        <f>VLOOKUP(E14117,病床機能区分!$A$2:$C$14,3,0)</f>
        <v>04：慢性期</v>
      </c>
      <c r="G14117" t="s">
        <v>1245</v>
      </c>
      <c r="H14117" t="s">
        <v>1270</v>
      </c>
      <c r="I14117">
        <v>0.67327409432672591</v>
      </c>
      <c r="J14117" s="40"/>
    </row>
    <row r="14118" spans="1:10">
      <c r="A14118" t="s">
        <v>1171</v>
      </c>
      <c r="B14118" t="s">
        <v>1100</v>
      </c>
      <c r="C14118" t="s">
        <v>1184</v>
      </c>
      <c r="D14118" t="str">
        <f>VLOOKUP(C14118,時点区分!$A$2:$C$8,3,0)</f>
        <v>05:R4年度現状一致率</v>
      </c>
      <c r="E14118" t="s">
        <v>784</v>
      </c>
      <c r="F14118" t="str">
        <f>VLOOKUP(E14118,病床機能区分!$A$2:$C$14,3,0)</f>
        <v>06：合計</v>
      </c>
      <c r="G14118" t="s">
        <v>1247</v>
      </c>
      <c r="H14118" t="s">
        <v>1270</v>
      </c>
      <c r="I14118">
        <v>0.85132188607249937</v>
      </c>
      <c r="J14118" s="40"/>
    </row>
    <row r="14119" spans="1:10">
      <c r="A14119" t="s">
        <v>1171</v>
      </c>
      <c r="B14119" t="s">
        <v>1100</v>
      </c>
      <c r="C14119" t="s">
        <v>1185</v>
      </c>
      <c r="D14119" t="str">
        <f>VLOOKUP(C14119,時点区分!$A$2:$C$8,3,0)</f>
        <v>06:R4年度病床機能報告_2025年時点</v>
      </c>
      <c r="E14119" t="s">
        <v>0</v>
      </c>
      <c r="F14119" t="str">
        <f>VLOOKUP(E14119,病床機能区分!$A$2:$C$14,3,0)</f>
        <v>01：高度急性期</v>
      </c>
      <c r="G14119" t="s">
        <v>1249</v>
      </c>
      <c r="H14119" t="s">
        <v>1176</v>
      </c>
      <c r="I14119">
        <v>854</v>
      </c>
      <c r="J14119" s="40">
        <f>I14127</f>
        <v>1.1251646903820818</v>
      </c>
    </row>
    <row r="14120" spans="1:10">
      <c r="A14120" t="s">
        <v>1171</v>
      </c>
      <c r="B14120" t="s">
        <v>1100</v>
      </c>
      <c r="C14120" t="s">
        <v>1185</v>
      </c>
      <c r="D14120" t="str">
        <f>VLOOKUP(C14120,時点区分!$A$2:$C$8,3,0)</f>
        <v>06:R4年度病床機能報告_2025年時点</v>
      </c>
      <c r="E14120" t="s">
        <v>1</v>
      </c>
      <c r="F14120" t="str">
        <f>VLOOKUP(E14120,病床機能区分!$A$2:$C$14,3,0)</f>
        <v>02：急性期</v>
      </c>
      <c r="G14120" t="s">
        <v>1251</v>
      </c>
      <c r="H14120" t="s">
        <v>1176</v>
      </c>
      <c r="I14120">
        <v>3022</v>
      </c>
      <c r="J14120" s="40">
        <f>I14128</f>
        <v>1.187426326129666</v>
      </c>
    </row>
    <row r="14121" spans="1:10">
      <c r="A14121" t="s">
        <v>1171</v>
      </c>
      <c r="B14121" t="s">
        <v>1100</v>
      </c>
      <c r="C14121" t="s">
        <v>1185</v>
      </c>
      <c r="D14121" t="str">
        <f>VLOOKUP(C14121,時点区分!$A$2:$C$8,3,0)</f>
        <v>06:R4年度病床機能報告_2025年時点</v>
      </c>
      <c r="E14121" t="s">
        <v>2</v>
      </c>
      <c r="F14121" t="str">
        <f>VLOOKUP(E14121,病床機能区分!$A$2:$C$14,3,0)</f>
        <v>03：回復期</v>
      </c>
      <c r="G14121" t="s">
        <v>1253</v>
      </c>
      <c r="H14121" t="s">
        <v>1176</v>
      </c>
      <c r="I14121">
        <v>1219</v>
      </c>
      <c r="J14121" s="40">
        <f>I14129</f>
        <v>0.47413457798521974</v>
      </c>
    </row>
    <row r="14122" spans="1:10">
      <c r="A14122" t="s">
        <v>1171</v>
      </c>
      <c r="B14122" t="s">
        <v>1100</v>
      </c>
      <c r="C14122" t="s">
        <v>1185</v>
      </c>
      <c r="D14122" t="str">
        <f>VLOOKUP(C14122,時点区分!$A$2:$C$8,3,0)</f>
        <v>06:R4年度病床機能報告_2025年時点</v>
      </c>
      <c r="E14122" t="s">
        <v>3</v>
      </c>
      <c r="F14122" t="str">
        <f>VLOOKUP(E14122,病床機能区分!$A$2:$C$14,3,0)</f>
        <v>04：慢性期</v>
      </c>
      <c r="G14122" t="s">
        <v>1255</v>
      </c>
      <c r="H14122" t="s">
        <v>1176</v>
      </c>
      <c r="I14122">
        <v>1061</v>
      </c>
      <c r="J14122" s="40">
        <f>I14130</f>
        <v>0.72522214627477788</v>
      </c>
    </row>
    <row r="14123" spans="1:10">
      <c r="A14123" t="s">
        <v>1171</v>
      </c>
      <c r="B14123" t="s">
        <v>1100</v>
      </c>
      <c r="C14123" t="s">
        <v>1185</v>
      </c>
      <c r="D14123" t="str">
        <f>VLOOKUP(C14123,時点区分!$A$2:$C$8,3,0)</f>
        <v>06:R4年度病床機能報告_2025年時点</v>
      </c>
      <c r="E14123" t="s">
        <v>779</v>
      </c>
      <c r="F14123" t="str">
        <f>VLOOKUP(E14123,病床機能区分!$A$2:$C$14,3,0)</f>
        <v>11：介護保険施設等へ移行予定</v>
      </c>
      <c r="G14123" t="s">
        <v>1257</v>
      </c>
      <c r="H14123" t="s">
        <v>1176</v>
      </c>
      <c r="I14123">
        <v>0</v>
      </c>
      <c r="J14123" s="40"/>
    </row>
    <row r="14124" spans="1:10">
      <c r="A14124" t="s">
        <v>1171</v>
      </c>
      <c r="B14124" t="s">
        <v>1100</v>
      </c>
      <c r="C14124" t="s">
        <v>1185</v>
      </c>
      <c r="D14124" t="str">
        <f>VLOOKUP(C14124,時点区分!$A$2:$C$8,3,0)</f>
        <v>06:R4年度病床機能報告_2025年時点</v>
      </c>
      <c r="E14124" t="s">
        <v>780</v>
      </c>
      <c r="F14124" t="str">
        <f>VLOOKUP(E14124,病床機能区分!$A$2:$C$14,3,0)</f>
        <v>12：休棟予定</v>
      </c>
      <c r="G14124" t="s">
        <v>1259</v>
      </c>
      <c r="H14124" t="s">
        <v>1176</v>
      </c>
      <c r="I14124">
        <v>41</v>
      </c>
      <c r="J14124" s="40"/>
    </row>
    <row r="14125" spans="1:10">
      <c r="A14125" t="s">
        <v>1171</v>
      </c>
      <c r="B14125" t="s">
        <v>1100</v>
      </c>
      <c r="C14125" t="s">
        <v>1185</v>
      </c>
      <c r="D14125" t="str">
        <f>VLOOKUP(C14125,時点区分!$A$2:$C$8,3,0)</f>
        <v>06:R4年度病床機能報告_2025年時点</v>
      </c>
      <c r="E14125" t="s">
        <v>781</v>
      </c>
      <c r="F14125" t="str">
        <f>VLOOKUP(E14125,病床機能区分!$A$2:$C$14,3,0)</f>
        <v>13：廃止予定</v>
      </c>
      <c r="G14125" t="s">
        <v>1261</v>
      </c>
      <c r="H14125" t="s">
        <v>1176</v>
      </c>
      <c r="I14125">
        <v>50</v>
      </c>
      <c r="J14125" s="40"/>
    </row>
    <row r="14126" spans="1:10">
      <c r="A14126" t="s">
        <v>1171</v>
      </c>
      <c r="B14126" t="s">
        <v>1100</v>
      </c>
      <c r="C14126" t="s">
        <v>1185</v>
      </c>
      <c r="D14126" t="str">
        <f>VLOOKUP(C14126,時点区分!$A$2:$C$8,3,0)</f>
        <v>06:R4年度病床機能報告_2025年時点</v>
      </c>
      <c r="E14126" t="s">
        <v>784</v>
      </c>
      <c r="F14126" t="str">
        <f>VLOOKUP(E14126,病床機能区分!$A$2:$C$14,3,0)</f>
        <v>06：合計</v>
      </c>
      <c r="G14126" t="s">
        <v>1263</v>
      </c>
      <c r="H14126" t="s">
        <v>1176</v>
      </c>
      <c r="I14126">
        <v>6247</v>
      </c>
      <c r="J14126" s="40">
        <f>I14131</f>
        <v>0.85132188607249937</v>
      </c>
    </row>
    <row r="14127" spans="1:10">
      <c r="A14127" t="s">
        <v>1171</v>
      </c>
      <c r="B14127" t="s">
        <v>1100</v>
      </c>
      <c r="C14127" t="s">
        <v>1278</v>
      </c>
      <c r="D14127" t="str">
        <f>VLOOKUP(C14127,時点区分!$A$2:$C$8,3,0)</f>
        <v>07:R4年度将来一致率</v>
      </c>
      <c r="E14127" t="s">
        <v>0</v>
      </c>
      <c r="F14127" t="str">
        <f>VLOOKUP(E14127,病床機能区分!$A$2:$C$14,3,0)</f>
        <v>01：高度急性期</v>
      </c>
      <c r="G14127" t="s">
        <v>1281</v>
      </c>
      <c r="H14127" t="s">
        <v>1270</v>
      </c>
      <c r="I14127">
        <v>1.1251646903820818</v>
      </c>
      <c r="J14127" s="40"/>
    </row>
    <row r="14128" spans="1:10">
      <c r="A14128" t="s">
        <v>1171</v>
      </c>
      <c r="B14128" t="s">
        <v>1100</v>
      </c>
      <c r="C14128" t="s">
        <v>1278</v>
      </c>
      <c r="D14128" t="str">
        <f>VLOOKUP(C14128,時点区分!$A$2:$C$8,3,0)</f>
        <v>07:R4年度将来一致率</v>
      </c>
      <c r="E14128" t="s">
        <v>1</v>
      </c>
      <c r="F14128" t="str">
        <f>VLOOKUP(E14128,病床機能区分!$A$2:$C$14,3,0)</f>
        <v>02：急性期</v>
      </c>
      <c r="G14128" t="s">
        <v>1283</v>
      </c>
      <c r="H14128" t="s">
        <v>1270</v>
      </c>
      <c r="I14128">
        <v>1.187426326129666</v>
      </c>
      <c r="J14128" s="40"/>
    </row>
    <row r="14129" spans="1:10">
      <c r="A14129" t="s">
        <v>1171</v>
      </c>
      <c r="B14129" t="s">
        <v>1100</v>
      </c>
      <c r="C14129" t="s">
        <v>1278</v>
      </c>
      <c r="D14129" t="str">
        <f>VLOOKUP(C14129,時点区分!$A$2:$C$8,3,0)</f>
        <v>07:R4年度将来一致率</v>
      </c>
      <c r="E14129" t="s">
        <v>2</v>
      </c>
      <c r="F14129" t="str">
        <f>VLOOKUP(E14129,病床機能区分!$A$2:$C$14,3,0)</f>
        <v>03：回復期</v>
      </c>
      <c r="G14129" t="s">
        <v>1285</v>
      </c>
      <c r="H14129" t="s">
        <v>1270</v>
      </c>
      <c r="I14129">
        <v>0.47413457798521974</v>
      </c>
      <c r="J14129" s="40"/>
    </row>
    <row r="14130" spans="1:10">
      <c r="A14130" t="s">
        <v>1171</v>
      </c>
      <c r="B14130" t="s">
        <v>1100</v>
      </c>
      <c r="C14130" t="s">
        <v>1278</v>
      </c>
      <c r="D14130" t="str">
        <f>VLOOKUP(C14130,時点区分!$A$2:$C$8,3,0)</f>
        <v>07:R4年度将来一致率</v>
      </c>
      <c r="E14130" t="s">
        <v>3</v>
      </c>
      <c r="F14130" t="str">
        <f>VLOOKUP(E14130,病床機能区分!$A$2:$C$14,3,0)</f>
        <v>04：慢性期</v>
      </c>
      <c r="G14130" t="s">
        <v>1287</v>
      </c>
      <c r="H14130" t="s">
        <v>1270</v>
      </c>
      <c r="I14130">
        <v>0.72522214627477788</v>
      </c>
      <c r="J14130" s="40"/>
    </row>
    <row r="14131" spans="1:10" ht="14" thickBot="1">
      <c r="A14131" t="s">
        <v>1171</v>
      </c>
      <c r="B14131" t="s">
        <v>1100</v>
      </c>
      <c r="C14131" t="s">
        <v>1278</v>
      </c>
      <c r="D14131" t="str">
        <f>VLOOKUP(C14131,時点区分!$A$2:$C$8,3,0)</f>
        <v>07:R4年度将来一致率</v>
      </c>
      <c r="E14131" t="s">
        <v>784</v>
      </c>
      <c r="F14131" t="str">
        <f>VLOOKUP(E14131,病床機能区分!$A$2:$C$14,3,0)</f>
        <v>06：合計</v>
      </c>
      <c r="G14131" t="s">
        <v>1289</v>
      </c>
      <c r="H14131" t="s">
        <v>1270</v>
      </c>
      <c r="I14131">
        <v>0.85132188607249937</v>
      </c>
      <c r="J14131" s="41"/>
    </row>
    <row r="14132" spans="1:10">
      <c r="A14132" t="s">
        <v>1171</v>
      </c>
      <c r="B14132" t="s">
        <v>1101</v>
      </c>
      <c r="C14132" t="s">
        <v>1181</v>
      </c>
      <c r="D14132" t="str">
        <f>VLOOKUP(C14132,時点区分!$A$2:$C$8,3,0)</f>
        <v>01:現状ー構想策定時</v>
      </c>
      <c r="E14132" t="s">
        <v>0</v>
      </c>
      <c r="F14132" t="str">
        <f>VLOOKUP(E14132,病床機能区分!$A$2:$C$14,3,0)</f>
        <v>01：高度急性期</v>
      </c>
      <c r="G14132" t="s">
        <v>1186</v>
      </c>
      <c r="H14132" t="s">
        <v>1176</v>
      </c>
      <c r="I14132">
        <v>3</v>
      </c>
      <c r="J14132" s="39">
        <f>I14147</f>
        <v>0.05</v>
      </c>
    </row>
    <row r="14133" spans="1:10">
      <c r="A14133" t="s">
        <v>1171</v>
      </c>
      <c r="B14133" t="s">
        <v>1101</v>
      </c>
      <c r="C14133" t="s">
        <v>1181</v>
      </c>
      <c r="D14133" t="str">
        <f>VLOOKUP(C14133,時点区分!$A$2:$C$8,3,0)</f>
        <v>01:現状ー構想策定時</v>
      </c>
      <c r="E14133" t="s">
        <v>1</v>
      </c>
      <c r="F14133" t="str">
        <f>VLOOKUP(E14133,病床機能区分!$A$2:$C$14,3,0)</f>
        <v>02：急性期</v>
      </c>
      <c r="G14133" t="s">
        <v>1188</v>
      </c>
      <c r="H14133" t="s">
        <v>1176</v>
      </c>
      <c r="I14133">
        <v>894</v>
      </c>
      <c r="J14133" s="40">
        <f>I14148</f>
        <v>2.9311475409836065</v>
      </c>
    </row>
    <row r="14134" spans="1:10">
      <c r="A14134" t="s">
        <v>1171</v>
      </c>
      <c r="B14134" t="s">
        <v>1101</v>
      </c>
      <c r="C14134" t="s">
        <v>1181</v>
      </c>
      <c r="D14134" t="str">
        <f>VLOOKUP(C14134,時点区分!$A$2:$C$8,3,0)</f>
        <v>01:現状ー構想策定時</v>
      </c>
      <c r="E14134" t="s">
        <v>2</v>
      </c>
      <c r="F14134" t="str">
        <f>VLOOKUP(E14134,病床機能区分!$A$2:$C$14,3,0)</f>
        <v>03：回復期</v>
      </c>
      <c r="G14134" t="s">
        <v>1190</v>
      </c>
      <c r="H14134" t="s">
        <v>1176</v>
      </c>
      <c r="I14134">
        <v>128</v>
      </c>
      <c r="J14134" s="40">
        <f>I14149</f>
        <v>0.28635346756152125</v>
      </c>
    </row>
    <row r="14135" spans="1:10">
      <c r="A14135" t="s">
        <v>1171</v>
      </c>
      <c r="B14135" t="s">
        <v>1101</v>
      </c>
      <c r="C14135" t="s">
        <v>1181</v>
      </c>
      <c r="D14135" t="str">
        <f>VLOOKUP(C14135,時点区分!$A$2:$C$8,3,0)</f>
        <v>01:現状ー構想策定時</v>
      </c>
      <c r="E14135" t="s">
        <v>3</v>
      </c>
      <c r="F14135" t="str">
        <f>VLOOKUP(E14135,病床機能区分!$A$2:$C$14,3,0)</f>
        <v>04：慢性期</v>
      </c>
      <c r="G14135" t="s">
        <v>1192</v>
      </c>
      <c r="H14135" t="s">
        <v>1176</v>
      </c>
      <c r="I14135">
        <v>177</v>
      </c>
      <c r="J14135" s="40">
        <f>I14150</f>
        <v>1.3828125</v>
      </c>
    </row>
    <row r="14136" spans="1:10">
      <c r="A14136" t="s">
        <v>1171</v>
      </c>
      <c r="B14136" t="s">
        <v>1101</v>
      </c>
      <c r="C14136" t="s">
        <v>1181</v>
      </c>
      <c r="D14136" t="str">
        <f>VLOOKUP(C14136,時点区分!$A$2:$C$8,3,0)</f>
        <v>01:現状ー構想策定時</v>
      </c>
      <c r="E14136" t="s">
        <v>783</v>
      </c>
      <c r="F14136" t="str">
        <f>VLOOKUP(E14136,病床機能区分!$A$2:$C$14,3,0)</f>
        <v>05：未報告</v>
      </c>
      <c r="G14136" t="s">
        <v>1194</v>
      </c>
      <c r="H14136" t="s">
        <v>1176</v>
      </c>
      <c r="I14136">
        <v>21</v>
      </c>
      <c r="J14136" s="40"/>
    </row>
    <row r="14137" spans="1:10">
      <c r="A14137" t="s">
        <v>1171</v>
      </c>
      <c r="B14137" t="s">
        <v>1101</v>
      </c>
      <c r="C14137" t="s">
        <v>1181</v>
      </c>
      <c r="D14137" t="str">
        <f>VLOOKUP(C14137,時点区分!$A$2:$C$8,3,0)</f>
        <v>01:現状ー構想策定時</v>
      </c>
      <c r="E14137" t="s">
        <v>784</v>
      </c>
      <c r="F14137" t="str">
        <f>VLOOKUP(E14137,病床機能区分!$A$2:$C$14,3,0)</f>
        <v>06：合計</v>
      </c>
      <c r="G14137" t="s">
        <v>1196</v>
      </c>
      <c r="H14137" t="s">
        <v>1176</v>
      </c>
      <c r="I14137">
        <v>1223</v>
      </c>
      <c r="J14137" s="40">
        <f>I14151</f>
        <v>1.3010638297872341</v>
      </c>
    </row>
    <row r="14138" spans="1:10">
      <c r="A14138" t="s">
        <v>1171</v>
      </c>
      <c r="B14138" t="s">
        <v>1101</v>
      </c>
      <c r="C14138" t="s">
        <v>1181</v>
      </c>
      <c r="D14138" t="str">
        <f>VLOOKUP(C14138,時点区分!$A$2:$C$8,3,0)</f>
        <v>01:現状ー構想策定時</v>
      </c>
      <c r="E14138" t="s">
        <v>785</v>
      </c>
      <c r="F14138" t="str">
        <f>VLOOKUP(E14138,病床機能区分!$A$2:$C$14,3,0)</f>
        <v>07：在宅医療等</v>
      </c>
      <c r="G14138" t="s">
        <v>1198</v>
      </c>
      <c r="H14138" t="s">
        <v>1176</v>
      </c>
      <c r="I14138">
        <v>0</v>
      </c>
      <c r="J14138" s="40"/>
    </row>
    <row r="14139" spans="1:10">
      <c r="A14139" t="s">
        <v>1171</v>
      </c>
      <c r="B14139" t="s">
        <v>1101</v>
      </c>
      <c r="C14139" t="s">
        <v>1181</v>
      </c>
      <c r="D14139" t="str">
        <f>VLOOKUP(C14139,時点区分!$A$2:$C$8,3,0)</f>
        <v>01:現状ー構想策定時</v>
      </c>
      <c r="E14139" t="s">
        <v>786</v>
      </c>
      <c r="F14139" t="str">
        <f>VLOOKUP(E14139,病床機能区分!$A$2:$C$14,3,0)</f>
        <v>08：うち訪問診療分</v>
      </c>
      <c r="G14139" t="s">
        <v>1200</v>
      </c>
      <c r="H14139" t="s">
        <v>1176</v>
      </c>
      <c r="I14139">
        <v>0</v>
      </c>
      <c r="J14139" s="40"/>
    </row>
    <row r="14140" spans="1:10">
      <c r="A14140" t="s">
        <v>1171</v>
      </c>
      <c r="B14140" t="s">
        <v>1101</v>
      </c>
      <c r="C14140" t="s">
        <v>1129</v>
      </c>
      <c r="D14140" t="str">
        <f>VLOOKUP(C14140,時点区分!$A$2:$C$8,3,0)</f>
        <v>02:将来</v>
      </c>
      <c r="E14140" t="s">
        <v>0</v>
      </c>
      <c r="F14140" t="str">
        <f>VLOOKUP(E14140,病床機能区分!$A$2:$C$14,3,0)</f>
        <v>01：高度急性期</v>
      </c>
      <c r="G14140" t="s">
        <v>1202</v>
      </c>
      <c r="H14140" t="s">
        <v>1176</v>
      </c>
      <c r="I14140">
        <v>60</v>
      </c>
      <c r="J14140" s="40">
        <f>I14147</f>
        <v>0.05</v>
      </c>
    </row>
    <row r="14141" spans="1:10">
      <c r="A14141" t="s">
        <v>1171</v>
      </c>
      <c r="B14141" t="s">
        <v>1101</v>
      </c>
      <c r="C14141" t="s">
        <v>1129</v>
      </c>
      <c r="D14141" t="str">
        <f>VLOOKUP(C14141,時点区分!$A$2:$C$8,3,0)</f>
        <v>02:将来</v>
      </c>
      <c r="E14141" t="s">
        <v>1</v>
      </c>
      <c r="F14141" t="str">
        <f>VLOOKUP(E14141,病床機能区分!$A$2:$C$14,3,0)</f>
        <v>02：急性期</v>
      </c>
      <c r="G14141" t="s">
        <v>1204</v>
      </c>
      <c r="H14141" t="s">
        <v>1176</v>
      </c>
      <c r="I14141">
        <v>305</v>
      </c>
      <c r="J14141" s="40">
        <f>I14148</f>
        <v>2.9311475409836065</v>
      </c>
    </row>
    <row r="14142" spans="1:10">
      <c r="A14142" t="s">
        <v>1171</v>
      </c>
      <c r="B14142" t="s">
        <v>1101</v>
      </c>
      <c r="C14142" t="s">
        <v>1129</v>
      </c>
      <c r="D14142" t="str">
        <f>VLOOKUP(C14142,時点区分!$A$2:$C$8,3,0)</f>
        <v>02:将来</v>
      </c>
      <c r="E14142" t="s">
        <v>2</v>
      </c>
      <c r="F14142" t="str">
        <f>VLOOKUP(E14142,病床機能区分!$A$2:$C$14,3,0)</f>
        <v>03：回復期</v>
      </c>
      <c r="G14142" t="s">
        <v>1206</v>
      </c>
      <c r="H14142" t="s">
        <v>1176</v>
      </c>
      <c r="I14142">
        <v>447</v>
      </c>
      <c r="J14142" s="40">
        <f>I14149</f>
        <v>0.28635346756152125</v>
      </c>
    </row>
    <row r="14143" spans="1:10">
      <c r="A14143" t="s">
        <v>1171</v>
      </c>
      <c r="B14143" t="s">
        <v>1101</v>
      </c>
      <c r="C14143" t="s">
        <v>1129</v>
      </c>
      <c r="D14143" t="str">
        <f>VLOOKUP(C14143,時点区分!$A$2:$C$8,3,0)</f>
        <v>02:将来</v>
      </c>
      <c r="E14143" t="s">
        <v>3</v>
      </c>
      <c r="F14143" t="str">
        <f>VLOOKUP(E14143,病床機能区分!$A$2:$C$14,3,0)</f>
        <v>04：慢性期</v>
      </c>
      <c r="G14143" t="s">
        <v>1208</v>
      </c>
      <c r="H14143" t="s">
        <v>1176</v>
      </c>
      <c r="I14143">
        <v>128</v>
      </c>
      <c r="J14143" s="40">
        <f>I14150</f>
        <v>1.3828125</v>
      </c>
    </row>
    <row r="14144" spans="1:10">
      <c r="A14144" t="s">
        <v>1171</v>
      </c>
      <c r="B14144" t="s">
        <v>1101</v>
      </c>
      <c r="C14144" t="s">
        <v>1129</v>
      </c>
      <c r="D14144" t="str">
        <f>VLOOKUP(C14144,時点区分!$A$2:$C$8,3,0)</f>
        <v>02:将来</v>
      </c>
      <c r="E14144" t="s">
        <v>784</v>
      </c>
      <c r="F14144" t="str">
        <f>VLOOKUP(E14144,病床機能区分!$A$2:$C$14,3,0)</f>
        <v>06：合計</v>
      </c>
      <c r="G14144" t="s">
        <v>1210</v>
      </c>
      <c r="H14144" t="s">
        <v>1176</v>
      </c>
      <c r="I14144">
        <v>940</v>
      </c>
      <c r="J14144" s="40">
        <f>I14151</f>
        <v>1.3010638297872341</v>
      </c>
    </row>
    <row r="14145" spans="1:10">
      <c r="A14145" t="s">
        <v>1171</v>
      </c>
      <c r="B14145" t="s">
        <v>1101</v>
      </c>
      <c r="C14145" t="s">
        <v>1129</v>
      </c>
      <c r="D14145" t="str">
        <f>VLOOKUP(C14145,時点区分!$A$2:$C$8,3,0)</f>
        <v>02:将来</v>
      </c>
      <c r="E14145" t="s">
        <v>785</v>
      </c>
      <c r="F14145" t="str">
        <f>VLOOKUP(E14145,病床機能区分!$A$2:$C$14,3,0)</f>
        <v>07：在宅医療等</v>
      </c>
      <c r="G14145" t="s">
        <v>1212</v>
      </c>
      <c r="H14145" t="s">
        <v>1176</v>
      </c>
      <c r="I14145">
        <v>-1128</v>
      </c>
      <c r="J14145" s="40"/>
    </row>
    <row r="14146" spans="1:10">
      <c r="A14146" t="s">
        <v>1171</v>
      </c>
      <c r="B14146" t="s">
        <v>1101</v>
      </c>
      <c r="C14146" t="s">
        <v>1129</v>
      </c>
      <c r="D14146" t="str">
        <f>VLOOKUP(C14146,時点区分!$A$2:$C$8,3,0)</f>
        <v>02:将来</v>
      </c>
      <c r="E14146" t="s">
        <v>786</v>
      </c>
      <c r="F14146" t="str">
        <f>VLOOKUP(E14146,病床機能区分!$A$2:$C$14,3,0)</f>
        <v>08：うち訪問診療分</v>
      </c>
      <c r="G14146" t="s">
        <v>1214</v>
      </c>
      <c r="H14146" t="s">
        <v>1176</v>
      </c>
      <c r="I14146">
        <v>-557</v>
      </c>
      <c r="J14146" s="40"/>
    </row>
    <row r="14147" spans="1:10">
      <c r="A14147" t="s">
        <v>1171</v>
      </c>
      <c r="B14147" t="s">
        <v>1101</v>
      </c>
      <c r="C14147" t="s">
        <v>1182</v>
      </c>
      <c r="D14147" t="str">
        <f>VLOOKUP(C14147,時点区分!$A$2:$C$8,3,0)</f>
        <v>03:構想策定時一致率</v>
      </c>
      <c r="E14147" t="s">
        <v>0</v>
      </c>
      <c r="F14147" t="str">
        <f>VLOOKUP(E14147,病床機能区分!$A$2:$C$14,3,0)</f>
        <v>01：高度急性期</v>
      </c>
      <c r="G14147" t="s">
        <v>1216</v>
      </c>
      <c r="H14147" t="s">
        <v>1270</v>
      </c>
      <c r="I14147">
        <v>0.05</v>
      </c>
      <c r="J14147" s="40"/>
    </row>
    <row r="14148" spans="1:10">
      <c r="A14148" t="s">
        <v>1171</v>
      </c>
      <c r="B14148" t="s">
        <v>1101</v>
      </c>
      <c r="C14148" t="s">
        <v>1182</v>
      </c>
      <c r="D14148" t="str">
        <f>VLOOKUP(C14148,時点区分!$A$2:$C$8,3,0)</f>
        <v>03:構想策定時一致率</v>
      </c>
      <c r="E14148" t="s">
        <v>1</v>
      </c>
      <c r="F14148" t="str">
        <f>VLOOKUP(E14148,病床機能区分!$A$2:$C$14,3,0)</f>
        <v>02：急性期</v>
      </c>
      <c r="G14148" t="s">
        <v>1218</v>
      </c>
      <c r="H14148" t="s">
        <v>1270</v>
      </c>
      <c r="I14148">
        <v>2.9311475409836065</v>
      </c>
      <c r="J14148" s="40"/>
    </row>
    <row r="14149" spans="1:10">
      <c r="A14149" t="s">
        <v>1171</v>
      </c>
      <c r="B14149" t="s">
        <v>1101</v>
      </c>
      <c r="C14149" t="s">
        <v>1182</v>
      </c>
      <c r="D14149" t="str">
        <f>VLOOKUP(C14149,時点区分!$A$2:$C$8,3,0)</f>
        <v>03:構想策定時一致率</v>
      </c>
      <c r="E14149" t="s">
        <v>2</v>
      </c>
      <c r="F14149" t="str">
        <f>VLOOKUP(E14149,病床機能区分!$A$2:$C$14,3,0)</f>
        <v>03：回復期</v>
      </c>
      <c r="G14149" t="s">
        <v>1220</v>
      </c>
      <c r="H14149" t="s">
        <v>1270</v>
      </c>
      <c r="I14149">
        <v>0.28635346756152125</v>
      </c>
      <c r="J14149" s="40"/>
    </row>
    <row r="14150" spans="1:10">
      <c r="A14150" t="s">
        <v>1171</v>
      </c>
      <c r="B14150" t="s">
        <v>1101</v>
      </c>
      <c r="C14150" t="s">
        <v>1182</v>
      </c>
      <c r="D14150" t="str">
        <f>VLOOKUP(C14150,時点区分!$A$2:$C$8,3,0)</f>
        <v>03:構想策定時一致率</v>
      </c>
      <c r="E14150" t="s">
        <v>3</v>
      </c>
      <c r="F14150" t="str">
        <f>VLOOKUP(E14150,病床機能区分!$A$2:$C$14,3,0)</f>
        <v>04：慢性期</v>
      </c>
      <c r="G14150" t="s">
        <v>1222</v>
      </c>
      <c r="H14150" t="s">
        <v>1270</v>
      </c>
      <c r="I14150">
        <v>1.3828125</v>
      </c>
      <c r="J14150" s="40"/>
    </row>
    <row r="14151" spans="1:10">
      <c r="A14151" t="s">
        <v>1171</v>
      </c>
      <c r="B14151" t="s">
        <v>1101</v>
      </c>
      <c r="C14151" t="s">
        <v>1182</v>
      </c>
      <c r="D14151" t="str">
        <f>VLOOKUP(C14151,時点区分!$A$2:$C$8,3,0)</f>
        <v>03:構想策定時一致率</v>
      </c>
      <c r="E14151" t="s">
        <v>784</v>
      </c>
      <c r="F14151" t="str">
        <f>VLOOKUP(E14151,病床機能区分!$A$2:$C$14,3,0)</f>
        <v>06：合計</v>
      </c>
      <c r="G14151" t="s">
        <v>1224</v>
      </c>
      <c r="H14151" t="s">
        <v>1270</v>
      </c>
      <c r="I14151">
        <v>1.3010638297872341</v>
      </c>
      <c r="J14151" s="40"/>
    </row>
    <row r="14152" spans="1:10">
      <c r="A14152" t="s">
        <v>1171</v>
      </c>
      <c r="B14152" t="s">
        <v>1101</v>
      </c>
      <c r="C14152" t="s">
        <v>1183</v>
      </c>
      <c r="D14152" t="str">
        <f>VLOOKUP(C14152,時点区分!$A$2:$C$8,3,0)</f>
        <v>04:R4年度病床機能報告_2022年時点</v>
      </c>
      <c r="E14152" t="s">
        <v>0</v>
      </c>
      <c r="F14152" t="str">
        <f>VLOOKUP(E14152,病床機能区分!$A$2:$C$14,3,0)</f>
        <v>01：高度急性期</v>
      </c>
      <c r="G14152" t="s">
        <v>1226</v>
      </c>
      <c r="H14152" t="s">
        <v>1176</v>
      </c>
      <c r="I14152">
        <v>0</v>
      </c>
      <c r="J14152" s="40">
        <f>I14159</f>
        <v>0</v>
      </c>
    </row>
    <row r="14153" spans="1:10">
      <c r="A14153" t="s">
        <v>1171</v>
      </c>
      <c r="B14153" t="s">
        <v>1101</v>
      </c>
      <c r="C14153" t="s">
        <v>1183</v>
      </c>
      <c r="D14153" t="str">
        <f>VLOOKUP(C14153,時点区分!$A$2:$C$8,3,0)</f>
        <v>04:R4年度病床機能報告_2022年時点</v>
      </c>
      <c r="E14153" t="s">
        <v>1</v>
      </c>
      <c r="F14153" t="str">
        <f>VLOOKUP(E14153,病床機能区分!$A$2:$C$14,3,0)</f>
        <v>02：急性期</v>
      </c>
      <c r="G14153" t="s">
        <v>1228</v>
      </c>
      <c r="H14153" t="s">
        <v>1176</v>
      </c>
      <c r="I14153">
        <v>701</v>
      </c>
      <c r="J14153" s="40">
        <f t="shared" ref="J14153:J14155" si="346">I14160</f>
        <v>2.2983606557377048</v>
      </c>
    </row>
    <row r="14154" spans="1:10">
      <c r="A14154" t="s">
        <v>1171</v>
      </c>
      <c r="B14154" t="s">
        <v>1101</v>
      </c>
      <c r="C14154" t="s">
        <v>1183</v>
      </c>
      <c r="D14154" t="str">
        <f>VLOOKUP(C14154,時点区分!$A$2:$C$8,3,0)</f>
        <v>04:R4年度病床機能報告_2022年時点</v>
      </c>
      <c r="E14154" t="s">
        <v>2</v>
      </c>
      <c r="F14154" t="str">
        <f>VLOOKUP(E14154,病床機能区分!$A$2:$C$14,3,0)</f>
        <v>03：回復期</v>
      </c>
      <c r="G14154" t="s">
        <v>1230</v>
      </c>
      <c r="H14154" t="s">
        <v>1176</v>
      </c>
      <c r="I14154">
        <v>168</v>
      </c>
      <c r="J14154" s="40">
        <f t="shared" si="346"/>
        <v>0.37583892617449666</v>
      </c>
    </row>
    <row r="14155" spans="1:10">
      <c r="A14155" t="s">
        <v>1171</v>
      </c>
      <c r="B14155" t="s">
        <v>1101</v>
      </c>
      <c r="C14155" t="s">
        <v>1183</v>
      </c>
      <c r="D14155" t="str">
        <f>VLOOKUP(C14155,時点区分!$A$2:$C$8,3,0)</f>
        <v>04:R4年度病床機能報告_2022年時点</v>
      </c>
      <c r="E14155" t="s">
        <v>3</v>
      </c>
      <c r="F14155" t="str">
        <f>VLOOKUP(E14155,病床機能区分!$A$2:$C$14,3,0)</f>
        <v>04：慢性期</v>
      </c>
      <c r="G14155" t="s">
        <v>1232</v>
      </c>
      <c r="H14155" t="s">
        <v>1176</v>
      </c>
      <c r="I14155">
        <v>102</v>
      </c>
      <c r="J14155" s="40">
        <f t="shared" si="346"/>
        <v>0.796875</v>
      </c>
    </row>
    <row r="14156" spans="1:10">
      <c r="A14156" t="s">
        <v>1171</v>
      </c>
      <c r="B14156" t="s">
        <v>1101</v>
      </c>
      <c r="C14156" t="s">
        <v>1183</v>
      </c>
      <c r="D14156" t="str">
        <f>VLOOKUP(C14156,時点区分!$A$2:$C$8,3,0)</f>
        <v>04:R4年度病床機能報告_2022年時点</v>
      </c>
      <c r="E14156" t="s">
        <v>771</v>
      </c>
      <c r="F14156" t="str">
        <f>VLOOKUP(E14156,病床機能区分!$A$2:$C$14,3,0)</f>
        <v>09：休棟中（今後再開する予定）</v>
      </c>
      <c r="G14156" t="s">
        <v>1234</v>
      </c>
      <c r="H14156" t="s">
        <v>1176</v>
      </c>
      <c r="I14156">
        <v>0</v>
      </c>
      <c r="J14156" s="40"/>
    </row>
    <row r="14157" spans="1:10">
      <c r="A14157" t="s">
        <v>1171</v>
      </c>
      <c r="B14157" t="s">
        <v>1101</v>
      </c>
      <c r="C14157" t="s">
        <v>1183</v>
      </c>
      <c r="D14157" t="str">
        <f>VLOOKUP(C14157,時点区分!$A$2:$C$8,3,0)</f>
        <v>04:R4年度病床機能報告_2022年時点</v>
      </c>
      <c r="E14157" t="s">
        <v>772</v>
      </c>
      <c r="F14157" t="str">
        <f>VLOOKUP(E14157,病床機能区分!$A$2:$C$14,3,0)</f>
        <v>10：休棟中（今後廃止する予定）</v>
      </c>
      <c r="G14157" t="s">
        <v>1236</v>
      </c>
      <c r="H14157" t="s">
        <v>1176</v>
      </c>
      <c r="I14157">
        <v>0</v>
      </c>
      <c r="J14157" s="40"/>
    </row>
    <row r="14158" spans="1:10">
      <c r="A14158" t="s">
        <v>1171</v>
      </c>
      <c r="B14158" t="s">
        <v>1101</v>
      </c>
      <c r="C14158" t="s">
        <v>1183</v>
      </c>
      <c r="D14158" t="str">
        <f>VLOOKUP(C14158,時点区分!$A$2:$C$8,3,0)</f>
        <v>04:R4年度病床機能報告_2022年時点</v>
      </c>
      <c r="E14158" t="s">
        <v>784</v>
      </c>
      <c r="F14158" t="str">
        <f>VLOOKUP(E14158,病床機能区分!$A$2:$C$14,3,0)</f>
        <v>06：合計</v>
      </c>
      <c r="G14158" t="s">
        <v>1238</v>
      </c>
      <c r="H14158" t="s">
        <v>1176</v>
      </c>
      <c r="I14158">
        <v>971</v>
      </c>
      <c r="J14158" s="40">
        <f>I14163</f>
        <v>1.0329787234042553</v>
      </c>
    </row>
    <row r="14159" spans="1:10">
      <c r="A14159" t="s">
        <v>1171</v>
      </c>
      <c r="B14159" t="s">
        <v>1101</v>
      </c>
      <c r="C14159" t="s">
        <v>1184</v>
      </c>
      <c r="D14159" t="str">
        <f>VLOOKUP(C14159,時点区分!$A$2:$C$8,3,0)</f>
        <v>05:R4年度現状一致率</v>
      </c>
      <c r="E14159" t="s">
        <v>0</v>
      </c>
      <c r="F14159" t="str">
        <f>VLOOKUP(E14159,病床機能区分!$A$2:$C$14,3,0)</f>
        <v>01：高度急性期</v>
      </c>
      <c r="G14159" t="s">
        <v>1239</v>
      </c>
      <c r="H14159" t="s">
        <v>1270</v>
      </c>
      <c r="I14159">
        <v>0</v>
      </c>
      <c r="J14159" s="40"/>
    </row>
    <row r="14160" spans="1:10">
      <c r="A14160" t="s">
        <v>1171</v>
      </c>
      <c r="B14160" t="s">
        <v>1101</v>
      </c>
      <c r="C14160" t="s">
        <v>1184</v>
      </c>
      <c r="D14160" t="str">
        <f>VLOOKUP(C14160,時点区分!$A$2:$C$8,3,0)</f>
        <v>05:R4年度現状一致率</v>
      </c>
      <c r="E14160" t="s">
        <v>1</v>
      </c>
      <c r="F14160" t="str">
        <f>VLOOKUP(E14160,病床機能区分!$A$2:$C$14,3,0)</f>
        <v>02：急性期</v>
      </c>
      <c r="G14160" t="s">
        <v>1241</v>
      </c>
      <c r="H14160" t="s">
        <v>1270</v>
      </c>
      <c r="I14160">
        <v>2.2983606557377048</v>
      </c>
      <c r="J14160" s="40"/>
    </row>
    <row r="14161" spans="1:10">
      <c r="A14161" t="s">
        <v>1171</v>
      </c>
      <c r="B14161" t="s">
        <v>1101</v>
      </c>
      <c r="C14161" t="s">
        <v>1184</v>
      </c>
      <c r="D14161" t="str">
        <f>VLOOKUP(C14161,時点区分!$A$2:$C$8,3,0)</f>
        <v>05:R4年度現状一致率</v>
      </c>
      <c r="E14161" t="s">
        <v>2</v>
      </c>
      <c r="F14161" t="str">
        <f>VLOOKUP(E14161,病床機能区分!$A$2:$C$14,3,0)</f>
        <v>03：回復期</v>
      </c>
      <c r="G14161" t="s">
        <v>1243</v>
      </c>
      <c r="H14161" t="s">
        <v>1270</v>
      </c>
      <c r="I14161">
        <v>0.37583892617449666</v>
      </c>
      <c r="J14161" s="40"/>
    </row>
    <row r="14162" spans="1:10">
      <c r="A14162" t="s">
        <v>1171</v>
      </c>
      <c r="B14162" t="s">
        <v>1101</v>
      </c>
      <c r="C14162" t="s">
        <v>1184</v>
      </c>
      <c r="D14162" t="str">
        <f>VLOOKUP(C14162,時点区分!$A$2:$C$8,3,0)</f>
        <v>05:R4年度現状一致率</v>
      </c>
      <c r="E14162" t="s">
        <v>3</v>
      </c>
      <c r="F14162" t="str">
        <f>VLOOKUP(E14162,病床機能区分!$A$2:$C$14,3,0)</f>
        <v>04：慢性期</v>
      </c>
      <c r="G14162" t="s">
        <v>1245</v>
      </c>
      <c r="H14162" t="s">
        <v>1270</v>
      </c>
      <c r="I14162">
        <v>0.796875</v>
      </c>
      <c r="J14162" s="40"/>
    </row>
    <row r="14163" spans="1:10">
      <c r="A14163" t="s">
        <v>1171</v>
      </c>
      <c r="B14163" t="s">
        <v>1101</v>
      </c>
      <c r="C14163" t="s">
        <v>1184</v>
      </c>
      <c r="D14163" t="str">
        <f>VLOOKUP(C14163,時点区分!$A$2:$C$8,3,0)</f>
        <v>05:R4年度現状一致率</v>
      </c>
      <c r="E14163" t="s">
        <v>784</v>
      </c>
      <c r="F14163" t="str">
        <f>VLOOKUP(E14163,病床機能区分!$A$2:$C$14,3,0)</f>
        <v>06：合計</v>
      </c>
      <c r="G14163" t="s">
        <v>1247</v>
      </c>
      <c r="H14163" t="s">
        <v>1270</v>
      </c>
      <c r="I14163">
        <v>1.0329787234042553</v>
      </c>
      <c r="J14163" s="40"/>
    </row>
    <row r="14164" spans="1:10">
      <c r="A14164" t="s">
        <v>1171</v>
      </c>
      <c r="B14164" t="s">
        <v>1101</v>
      </c>
      <c r="C14164" t="s">
        <v>1185</v>
      </c>
      <c r="D14164" t="str">
        <f>VLOOKUP(C14164,時点区分!$A$2:$C$8,3,0)</f>
        <v>06:R4年度病床機能報告_2025年時点</v>
      </c>
      <c r="E14164" t="s">
        <v>0</v>
      </c>
      <c r="F14164" t="str">
        <f>VLOOKUP(E14164,病床機能区分!$A$2:$C$14,3,0)</f>
        <v>01：高度急性期</v>
      </c>
      <c r="G14164" t="s">
        <v>1249</v>
      </c>
      <c r="H14164" t="s">
        <v>1176</v>
      </c>
      <c r="I14164">
        <v>0</v>
      </c>
      <c r="J14164" s="40">
        <f>I14172</f>
        <v>0</v>
      </c>
    </row>
    <row r="14165" spans="1:10">
      <c r="A14165" t="s">
        <v>1171</v>
      </c>
      <c r="B14165" t="s">
        <v>1101</v>
      </c>
      <c r="C14165" t="s">
        <v>1185</v>
      </c>
      <c r="D14165" t="str">
        <f>VLOOKUP(C14165,時点区分!$A$2:$C$8,3,0)</f>
        <v>06:R4年度病床機能報告_2025年時点</v>
      </c>
      <c r="E14165" t="s">
        <v>1</v>
      </c>
      <c r="F14165" t="str">
        <f>VLOOKUP(E14165,病床機能区分!$A$2:$C$14,3,0)</f>
        <v>02：急性期</v>
      </c>
      <c r="G14165" t="s">
        <v>1251</v>
      </c>
      <c r="H14165" t="s">
        <v>1176</v>
      </c>
      <c r="I14165">
        <v>701</v>
      </c>
      <c r="J14165" s="40">
        <f>I14173</f>
        <v>2.2983606557377048</v>
      </c>
    </row>
    <row r="14166" spans="1:10">
      <c r="A14166" t="s">
        <v>1171</v>
      </c>
      <c r="B14166" t="s">
        <v>1101</v>
      </c>
      <c r="C14166" t="s">
        <v>1185</v>
      </c>
      <c r="D14166" t="str">
        <f>VLOOKUP(C14166,時点区分!$A$2:$C$8,3,0)</f>
        <v>06:R4年度病床機能報告_2025年時点</v>
      </c>
      <c r="E14166" t="s">
        <v>2</v>
      </c>
      <c r="F14166" t="str">
        <f>VLOOKUP(E14166,病床機能区分!$A$2:$C$14,3,0)</f>
        <v>03：回復期</v>
      </c>
      <c r="G14166" t="s">
        <v>1253</v>
      </c>
      <c r="H14166" t="s">
        <v>1176</v>
      </c>
      <c r="I14166">
        <v>168</v>
      </c>
      <c r="J14166" s="40">
        <f>I14174</f>
        <v>0.37583892617449666</v>
      </c>
    </row>
    <row r="14167" spans="1:10">
      <c r="A14167" t="s">
        <v>1171</v>
      </c>
      <c r="B14167" t="s">
        <v>1101</v>
      </c>
      <c r="C14167" t="s">
        <v>1185</v>
      </c>
      <c r="D14167" t="str">
        <f>VLOOKUP(C14167,時点区分!$A$2:$C$8,3,0)</f>
        <v>06:R4年度病床機能報告_2025年時点</v>
      </c>
      <c r="E14167" t="s">
        <v>3</v>
      </c>
      <c r="F14167" t="str">
        <f>VLOOKUP(E14167,病床機能区分!$A$2:$C$14,3,0)</f>
        <v>04：慢性期</v>
      </c>
      <c r="G14167" t="s">
        <v>1255</v>
      </c>
      <c r="H14167" t="s">
        <v>1176</v>
      </c>
      <c r="I14167">
        <v>102</v>
      </c>
      <c r="J14167" s="40">
        <f>I14175</f>
        <v>0.796875</v>
      </c>
    </row>
    <row r="14168" spans="1:10">
      <c r="A14168" t="s">
        <v>1171</v>
      </c>
      <c r="B14168" t="s">
        <v>1101</v>
      </c>
      <c r="C14168" t="s">
        <v>1185</v>
      </c>
      <c r="D14168" t="str">
        <f>VLOOKUP(C14168,時点区分!$A$2:$C$8,3,0)</f>
        <v>06:R4年度病床機能報告_2025年時点</v>
      </c>
      <c r="E14168" t="s">
        <v>779</v>
      </c>
      <c r="F14168" t="str">
        <f>VLOOKUP(E14168,病床機能区分!$A$2:$C$14,3,0)</f>
        <v>11：介護保険施設等へ移行予定</v>
      </c>
      <c r="G14168" t="s">
        <v>1257</v>
      </c>
      <c r="H14168" t="s">
        <v>1176</v>
      </c>
      <c r="I14168">
        <v>0</v>
      </c>
      <c r="J14168" s="40"/>
    </row>
    <row r="14169" spans="1:10">
      <c r="A14169" t="s">
        <v>1171</v>
      </c>
      <c r="B14169" t="s">
        <v>1101</v>
      </c>
      <c r="C14169" t="s">
        <v>1185</v>
      </c>
      <c r="D14169" t="str">
        <f>VLOOKUP(C14169,時点区分!$A$2:$C$8,3,0)</f>
        <v>06:R4年度病床機能報告_2025年時点</v>
      </c>
      <c r="E14169" t="s">
        <v>780</v>
      </c>
      <c r="F14169" t="str">
        <f>VLOOKUP(E14169,病床機能区分!$A$2:$C$14,3,0)</f>
        <v>12：休棟予定</v>
      </c>
      <c r="G14169" t="s">
        <v>1259</v>
      </c>
      <c r="H14169" t="s">
        <v>1176</v>
      </c>
      <c r="I14169">
        <v>0</v>
      </c>
      <c r="J14169" s="40"/>
    </row>
    <row r="14170" spans="1:10">
      <c r="A14170" t="s">
        <v>1171</v>
      </c>
      <c r="B14170" t="s">
        <v>1101</v>
      </c>
      <c r="C14170" t="s">
        <v>1185</v>
      </c>
      <c r="D14170" t="str">
        <f>VLOOKUP(C14170,時点区分!$A$2:$C$8,3,0)</f>
        <v>06:R4年度病床機能報告_2025年時点</v>
      </c>
      <c r="E14170" t="s">
        <v>781</v>
      </c>
      <c r="F14170" t="str">
        <f>VLOOKUP(E14170,病床機能区分!$A$2:$C$14,3,0)</f>
        <v>13：廃止予定</v>
      </c>
      <c r="G14170" t="s">
        <v>1261</v>
      </c>
      <c r="H14170" t="s">
        <v>1176</v>
      </c>
      <c r="I14170">
        <v>0</v>
      </c>
      <c r="J14170" s="40"/>
    </row>
    <row r="14171" spans="1:10">
      <c r="A14171" t="s">
        <v>1171</v>
      </c>
      <c r="B14171" t="s">
        <v>1101</v>
      </c>
      <c r="C14171" t="s">
        <v>1185</v>
      </c>
      <c r="D14171" t="str">
        <f>VLOOKUP(C14171,時点区分!$A$2:$C$8,3,0)</f>
        <v>06:R4年度病床機能報告_2025年時点</v>
      </c>
      <c r="E14171" t="s">
        <v>784</v>
      </c>
      <c r="F14171" t="str">
        <f>VLOOKUP(E14171,病床機能区分!$A$2:$C$14,3,0)</f>
        <v>06：合計</v>
      </c>
      <c r="G14171" t="s">
        <v>1263</v>
      </c>
      <c r="H14171" t="s">
        <v>1176</v>
      </c>
      <c r="I14171">
        <v>971</v>
      </c>
      <c r="J14171" s="40">
        <f>I14176</f>
        <v>1.0329787234042553</v>
      </c>
    </row>
    <row r="14172" spans="1:10">
      <c r="A14172" t="s">
        <v>1171</v>
      </c>
      <c r="B14172" t="s">
        <v>1101</v>
      </c>
      <c r="C14172" t="s">
        <v>1278</v>
      </c>
      <c r="D14172" t="str">
        <f>VLOOKUP(C14172,時点区分!$A$2:$C$8,3,0)</f>
        <v>07:R4年度将来一致率</v>
      </c>
      <c r="E14172" t="s">
        <v>0</v>
      </c>
      <c r="F14172" t="str">
        <f>VLOOKUP(E14172,病床機能区分!$A$2:$C$14,3,0)</f>
        <v>01：高度急性期</v>
      </c>
      <c r="G14172" t="s">
        <v>1281</v>
      </c>
      <c r="H14172" t="s">
        <v>1270</v>
      </c>
      <c r="I14172">
        <v>0</v>
      </c>
      <c r="J14172" s="40"/>
    </row>
    <row r="14173" spans="1:10">
      <c r="A14173" t="s">
        <v>1171</v>
      </c>
      <c r="B14173" t="s">
        <v>1101</v>
      </c>
      <c r="C14173" t="s">
        <v>1278</v>
      </c>
      <c r="D14173" t="str">
        <f>VLOOKUP(C14173,時点区分!$A$2:$C$8,3,0)</f>
        <v>07:R4年度将来一致率</v>
      </c>
      <c r="E14173" t="s">
        <v>1</v>
      </c>
      <c r="F14173" t="str">
        <f>VLOOKUP(E14173,病床機能区分!$A$2:$C$14,3,0)</f>
        <v>02：急性期</v>
      </c>
      <c r="G14173" t="s">
        <v>1283</v>
      </c>
      <c r="H14173" t="s">
        <v>1270</v>
      </c>
      <c r="I14173">
        <v>2.2983606557377048</v>
      </c>
      <c r="J14173" s="40"/>
    </row>
    <row r="14174" spans="1:10">
      <c r="A14174" t="s">
        <v>1171</v>
      </c>
      <c r="B14174" t="s">
        <v>1101</v>
      </c>
      <c r="C14174" t="s">
        <v>1278</v>
      </c>
      <c r="D14174" t="str">
        <f>VLOOKUP(C14174,時点区分!$A$2:$C$8,3,0)</f>
        <v>07:R4年度将来一致率</v>
      </c>
      <c r="E14174" t="s">
        <v>2</v>
      </c>
      <c r="F14174" t="str">
        <f>VLOOKUP(E14174,病床機能区分!$A$2:$C$14,3,0)</f>
        <v>03：回復期</v>
      </c>
      <c r="G14174" t="s">
        <v>1285</v>
      </c>
      <c r="H14174" t="s">
        <v>1270</v>
      </c>
      <c r="I14174">
        <v>0.37583892617449666</v>
      </c>
      <c r="J14174" s="40"/>
    </row>
    <row r="14175" spans="1:10">
      <c r="A14175" t="s">
        <v>1171</v>
      </c>
      <c r="B14175" t="s">
        <v>1101</v>
      </c>
      <c r="C14175" t="s">
        <v>1278</v>
      </c>
      <c r="D14175" t="str">
        <f>VLOOKUP(C14175,時点区分!$A$2:$C$8,3,0)</f>
        <v>07:R4年度将来一致率</v>
      </c>
      <c r="E14175" t="s">
        <v>3</v>
      </c>
      <c r="F14175" t="str">
        <f>VLOOKUP(E14175,病床機能区分!$A$2:$C$14,3,0)</f>
        <v>04：慢性期</v>
      </c>
      <c r="G14175" t="s">
        <v>1287</v>
      </c>
      <c r="H14175" t="s">
        <v>1270</v>
      </c>
      <c r="I14175">
        <v>0.796875</v>
      </c>
      <c r="J14175" s="40"/>
    </row>
    <row r="14176" spans="1:10" ht="14" thickBot="1">
      <c r="A14176" t="s">
        <v>1171</v>
      </c>
      <c r="B14176" t="s">
        <v>1101</v>
      </c>
      <c r="C14176" t="s">
        <v>1278</v>
      </c>
      <c r="D14176" t="str">
        <f>VLOOKUP(C14176,時点区分!$A$2:$C$8,3,0)</f>
        <v>07:R4年度将来一致率</v>
      </c>
      <c r="E14176" t="s">
        <v>784</v>
      </c>
      <c r="F14176" t="str">
        <f>VLOOKUP(E14176,病床機能区分!$A$2:$C$14,3,0)</f>
        <v>06：合計</v>
      </c>
      <c r="G14176" t="s">
        <v>1289</v>
      </c>
      <c r="H14176" t="s">
        <v>1270</v>
      </c>
      <c r="I14176">
        <v>1.0329787234042553</v>
      </c>
      <c r="J14176" s="41"/>
    </row>
    <row r="14177" spans="1:10">
      <c r="A14177" t="s">
        <v>1171</v>
      </c>
      <c r="B14177" t="s">
        <v>1102</v>
      </c>
      <c r="C14177" t="s">
        <v>1181</v>
      </c>
      <c r="D14177" t="str">
        <f>VLOOKUP(C14177,時点区分!$A$2:$C$8,3,0)</f>
        <v>01:現状ー構想策定時</v>
      </c>
      <c r="E14177" t="s">
        <v>0</v>
      </c>
      <c r="F14177" t="str">
        <f>VLOOKUP(E14177,病床機能区分!$A$2:$C$14,3,0)</f>
        <v>01：高度急性期</v>
      </c>
      <c r="G14177" t="s">
        <v>1186</v>
      </c>
      <c r="H14177" t="s">
        <v>1176</v>
      </c>
      <c r="I14177">
        <v>0</v>
      </c>
      <c r="J14177" s="39">
        <f>I14192</f>
        <v>0</v>
      </c>
    </row>
    <row r="14178" spans="1:10">
      <c r="A14178" t="s">
        <v>1171</v>
      </c>
      <c r="B14178" t="s">
        <v>1102</v>
      </c>
      <c r="C14178" t="s">
        <v>1181</v>
      </c>
      <c r="D14178" t="str">
        <f>VLOOKUP(C14178,時点区分!$A$2:$C$8,3,0)</f>
        <v>01:現状ー構想策定時</v>
      </c>
      <c r="E14178" t="s">
        <v>1</v>
      </c>
      <c r="F14178" t="str">
        <f>VLOOKUP(E14178,病床機能区分!$A$2:$C$14,3,0)</f>
        <v>02：急性期</v>
      </c>
      <c r="G14178" t="s">
        <v>1188</v>
      </c>
      <c r="H14178" t="s">
        <v>1176</v>
      </c>
      <c r="I14178">
        <v>542</v>
      </c>
      <c r="J14178" s="40">
        <f>I14193</f>
        <v>3.0621468926553672</v>
      </c>
    </row>
    <row r="14179" spans="1:10">
      <c r="A14179" t="s">
        <v>1171</v>
      </c>
      <c r="B14179" t="s">
        <v>1102</v>
      </c>
      <c r="C14179" t="s">
        <v>1181</v>
      </c>
      <c r="D14179" t="str">
        <f>VLOOKUP(C14179,時点区分!$A$2:$C$8,3,0)</f>
        <v>01:現状ー構想策定時</v>
      </c>
      <c r="E14179" t="s">
        <v>2</v>
      </c>
      <c r="F14179" t="str">
        <f>VLOOKUP(E14179,病床機能区分!$A$2:$C$14,3,0)</f>
        <v>03：回復期</v>
      </c>
      <c r="G14179" t="s">
        <v>1190</v>
      </c>
      <c r="H14179" t="s">
        <v>1176</v>
      </c>
      <c r="I14179">
        <v>117</v>
      </c>
      <c r="J14179" s="40">
        <f>I14194</f>
        <v>0.5246636771300448</v>
      </c>
    </row>
    <row r="14180" spans="1:10">
      <c r="A14180" t="s">
        <v>1171</v>
      </c>
      <c r="B14180" t="s">
        <v>1102</v>
      </c>
      <c r="C14180" t="s">
        <v>1181</v>
      </c>
      <c r="D14180" t="str">
        <f>VLOOKUP(C14180,時点区分!$A$2:$C$8,3,0)</f>
        <v>01:現状ー構想策定時</v>
      </c>
      <c r="E14180" t="s">
        <v>3</v>
      </c>
      <c r="F14180" t="str">
        <f>VLOOKUP(E14180,病床機能区分!$A$2:$C$14,3,0)</f>
        <v>04：慢性期</v>
      </c>
      <c r="G14180" t="s">
        <v>1192</v>
      </c>
      <c r="H14180" t="s">
        <v>1176</v>
      </c>
      <c r="I14180">
        <v>208</v>
      </c>
      <c r="J14180" s="40">
        <f>I14195</f>
        <v>1.1885714285714286</v>
      </c>
    </row>
    <row r="14181" spans="1:10">
      <c r="A14181" t="s">
        <v>1171</v>
      </c>
      <c r="B14181" t="s">
        <v>1102</v>
      </c>
      <c r="C14181" t="s">
        <v>1181</v>
      </c>
      <c r="D14181" t="str">
        <f>VLOOKUP(C14181,時点区分!$A$2:$C$8,3,0)</f>
        <v>01:現状ー構想策定時</v>
      </c>
      <c r="E14181" t="s">
        <v>783</v>
      </c>
      <c r="F14181" t="str">
        <f>VLOOKUP(E14181,病床機能区分!$A$2:$C$14,3,0)</f>
        <v>05：未報告</v>
      </c>
      <c r="G14181" t="s">
        <v>1194</v>
      </c>
      <c r="H14181" t="s">
        <v>1176</v>
      </c>
      <c r="I14181">
        <v>46</v>
      </c>
      <c r="J14181" s="40"/>
    </row>
    <row r="14182" spans="1:10">
      <c r="A14182" t="s">
        <v>1171</v>
      </c>
      <c r="B14182" t="s">
        <v>1102</v>
      </c>
      <c r="C14182" t="s">
        <v>1181</v>
      </c>
      <c r="D14182" t="str">
        <f>VLOOKUP(C14182,時点区分!$A$2:$C$8,3,0)</f>
        <v>01:現状ー構想策定時</v>
      </c>
      <c r="E14182" t="s">
        <v>784</v>
      </c>
      <c r="F14182" t="str">
        <f>VLOOKUP(E14182,病床機能区分!$A$2:$C$14,3,0)</f>
        <v>06：合計</v>
      </c>
      <c r="G14182" t="s">
        <v>1196</v>
      </c>
      <c r="H14182" t="s">
        <v>1176</v>
      </c>
      <c r="I14182">
        <v>913</v>
      </c>
      <c r="J14182" s="40">
        <f>I14196</f>
        <v>1.5016447368421053</v>
      </c>
    </row>
    <row r="14183" spans="1:10">
      <c r="A14183" t="s">
        <v>1171</v>
      </c>
      <c r="B14183" t="s">
        <v>1102</v>
      </c>
      <c r="C14183" t="s">
        <v>1181</v>
      </c>
      <c r="D14183" t="str">
        <f>VLOOKUP(C14183,時点区分!$A$2:$C$8,3,0)</f>
        <v>01:現状ー構想策定時</v>
      </c>
      <c r="E14183" t="s">
        <v>785</v>
      </c>
      <c r="F14183" t="str">
        <f>VLOOKUP(E14183,病床機能区分!$A$2:$C$14,3,0)</f>
        <v>07：在宅医療等</v>
      </c>
      <c r="G14183" t="s">
        <v>1198</v>
      </c>
      <c r="H14183" t="s">
        <v>1176</v>
      </c>
      <c r="I14183">
        <v>0</v>
      </c>
      <c r="J14183" s="40"/>
    </row>
    <row r="14184" spans="1:10">
      <c r="A14184" t="s">
        <v>1171</v>
      </c>
      <c r="B14184" t="s">
        <v>1102</v>
      </c>
      <c r="C14184" t="s">
        <v>1181</v>
      </c>
      <c r="D14184" t="str">
        <f>VLOOKUP(C14184,時点区分!$A$2:$C$8,3,0)</f>
        <v>01:現状ー構想策定時</v>
      </c>
      <c r="E14184" t="s">
        <v>786</v>
      </c>
      <c r="F14184" t="str">
        <f>VLOOKUP(E14184,病床機能区分!$A$2:$C$14,3,0)</f>
        <v>08：うち訪問診療分</v>
      </c>
      <c r="G14184" t="s">
        <v>1200</v>
      </c>
      <c r="H14184" t="s">
        <v>1176</v>
      </c>
      <c r="I14184">
        <v>0</v>
      </c>
      <c r="J14184" s="40"/>
    </row>
    <row r="14185" spans="1:10">
      <c r="A14185" t="s">
        <v>1171</v>
      </c>
      <c r="B14185" t="s">
        <v>1102</v>
      </c>
      <c r="C14185" t="s">
        <v>1129</v>
      </c>
      <c r="D14185" t="str">
        <f>VLOOKUP(C14185,時点区分!$A$2:$C$8,3,0)</f>
        <v>02:将来</v>
      </c>
      <c r="E14185" t="s">
        <v>0</v>
      </c>
      <c r="F14185" t="str">
        <f>VLOOKUP(E14185,病床機能区分!$A$2:$C$14,3,0)</f>
        <v>01：高度急性期</v>
      </c>
      <c r="G14185" t="s">
        <v>1202</v>
      </c>
      <c r="H14185" t="s">
        <v>1176</v>
      </c>
      <c r="I14185">
        <v>33</v>
      </c>
      <c r="J14185" s="40">
        <f>I14192</f>
        <v>0</v>
      </c>
    </row>
    <row r="14186" spans="1:10">
      <c r="A14186" t="s">
        <v>1171</v>
      </c>
      <c r="B14186" t="s">
        <v>1102</v>
      </c>
      <c r="C14186" t="s">
        <v>1129</v>
      </c>
      <c r="D14186" t="str">
        <f>VLOOKUP(C14186,時点区分!$A$2:$C$8,3,0)</f>
        <v>02:将来</v>
      </c>
      <c r="E14186" t="s">
        <v>1</v>
      </c>
      <c r="F14186" t="str">
        <f>VLOOKUP(E14186,病床機能区分!$A$2:$C$14,3,0)</f>
        <v>02：急性期</v>
      </c>
      <c r="G14186" t="s">
        <v>1204</v>
      </c>
      <c r="H14186" t="s">
        <v>1176</v>
      </c>
      <c r="I14186">
        <v>177</v>
      </c>
      <c r="J14186" s="40">
        <f>I14193</f>
        <v>3.0621468926553672</v>
      </c>
    </row>
    <row r="14187" spans="1:10">
      <c r="A14187" t="s">
        <v>1171</v>
      </c>
      <c r="B14187" t="s">
        <v>1102</v>
      </c>
      <c r="C14187" t="s">
        <v>1129</v>
      </c>
      <c r="D14187" t="str">
        <f>VLOOKUP(C14187,時点区分!$A$2:$C$8,3,0)</f>
        <v>02:将来</v>
      </c>
      <c r="E14187" t="s">
        <v>2</v>
      </c>
      <c r="F14187" t="str">
        <f>VLOOKUP(E14187,病床機能区分!$A$2:$C$14,3,0)</f>
        <v>03：回復期</v>
      </c>
      <c r="G14187" t="s">
        <v>1206</v>
      </c>
      <c r="H14187" t="s">
        <v>1176</v>
      </c>
      <c r="I14187">
        <v>223</v>
      </c>
      <c r="J14187" s="40">
        <f>I14194</f>
        <v>0.5246636771300448</v>
      </c>
    </row>
    <row r="14188" spans="1:10">
      <c r="A14188" t="s">
        <v>1171</v>
      </c>
      <c r="B14188" t="s">
        <v>1102</v>
      </c>
      <c r="C14188" t="s">
        <v>1129</v>
      </c>
      <c r="D14188" t="str">
        <f>VLOOKUP(C14188,時点区分!$A$2:$C$8,3,0)</f>
        <v>02:将来</v>
      </c>
      <c r="E14188" t="s">
        <v>3</v>
      </c>
      <c r="F14188" t="str">
        <f>VLOOKUP(E14188,病床機能区分!$A$2:$C$14,3,0)</f>
        <v>04：慢性期</v>
      </c>
      <c r="G14188" t="s">
        <v>1208</v>
      </c>
      <c r="H14188" t="s">
        <v>1176</v>
      </c>
      <c r="I14188">
        <v>175</v>
      </c>
      <c r="J14188" s="40">
        <f>I14195</f>
        <v>1.1885714285714286</v>
      </c>
    </row>
    <row r="14189" spans="1:10">
      <c r="A14189" t="s">
        <v>1171</v>
      </c>
      <c r="B14189" t="s">
        <v>1102</v>
      </c>
      <c r="C14189" t="s">
        <v>1129</v>
      </c>
      <c r="D14189" t="str">
        <f>VLOOKUP(C14189,時点区分!$A$2:$C$8,3,0)</f>
        <v>02:将来</v>
      </c>
      <c r="E14189" t="s">
        <v>784</v>
      </c>
      <c r="F14189" t="str">
        <f>VLOOKUP(E14189,病床機能区分!$A$2:$C$14,3,0)</f>
        <v>06：合計</v>
      </c>
      <c r="G14189" t="s">
        <v>1210</v>
      </c>
      <c r="H14189" t="s">
        <v>1176</v>
      </c>
      <c r="I14189">
        <v>608</v>
      </c>
      <c r="J14189" s="40">
        <f>I14196</f>
        <v>1.5016447368421053</v>
      </c>
    </row>
    <row r="14190" spans="1:10">
      <c r="A14190" t="s">
        <v>1171</v>
      </c>
      <c r="B14190" t="s">
        <v>1102</v>
      </c>
      <c r="C14190" t="s">
        <v>1129</v>
      </c>
      <c r="D14190" t="str">
        <f>VLOOKUP(C14190,時点区分!$A$2:$C$8,3,0)</f>
        <v>02:将来</v>
      </c>
      <c r="E14190" t="s">
        <v>785</v>
      </c>
      <c r="F14190" t="str">
        <f>VLOOKUP(E14190,病床機能区分!$A$2:$C$14,3,0)</f>
        <v>07：在宅医療等</v>
      </c>
      <c r="G14190" t="s">
        <v>1212</v>
      </c>
      <c r="H14190" t="s">
        <v>1176</v>
      </c>
      <c r="I14190">
        <v>-1118</v>
      </c>
      <c r="J14190" s="40"/>
    </row>
    <row r="14191" spans="1:10">
      <c r="A14191" t="s">
        <v>1171</v>
      </c>
      <c r="B14191" t="s">
        <v>1102</v>
      </c>
      <c r="C14191" t="s">
        <v>1129</v>
      </c>
      <c r="D14191" t="str">
        <f>VLOOKUP(C14191,時点区分!$A$2:$C$8,3,0)</f>
        <v>02:将来</v>
      </c>
      <c r="E14191" t="s">
        <v>786</v>
      </c>
      <c r="F14191" t="str">
        <f>VLOOKUP(E14191,病床機能区分!$A$2:$C$14,3,0)</f>
        <v>08：うち訪問診療分</v>
      </c>
      <c r="G14191" t="s">
        <v>1214</v>
      </c>
      <c r="H14191" t="s">
        <v>1176</v>
      </c>
      <c r="I14191">
        <v>-505</v>
      </c>
      <c r="J14191" s="40"/>
    </row>
    <row r="14192" spans="1:10">
      <c r="A14192" t="s">
        <v>1171</v>
      </c>
      <c r="B14192" t="s">
        <v>1102</v>
      </c>
      <c r="C14192" t="s">
        <v>1182</v>
      </c>
      <c r="D14192" t="str">
        <f>VLOOKUP(C14192,時点区分!$A$2:$C$8,3,0)</f>
        <v>03:構想策定時一致率</v>
      </c>
      <c r="E14192" t="s">
        <v>0</v>
      </c>
      <c r="F14192" t="str">
        <f>VLOOKUP(E14192,病床機能区分!$A$2:$C$14,3,0)</f>
        <v>01：高度急性期</v>
      </c>
      <c r="G14192" t="s">
        <v>1216</v>
      </c>
      <c r="H14192" t="s">
        <v>1270</v>
      </c>
      <c r="I14192">
        <v>0</v>
      </c>
      <c r="J14192" s="40"/>
    </row>
    <row r="14193" spans="1:10">
      <c r="A14193" t="s">
        <v>1171</v>
      </c>
      <c r="B14193" t="s">
        <v>1102</v>
      </c>
      <c r="C14193" t="s">
        <v>1182</v>
      </c>
      <c r="D14193" t="str">
        <f>VLOOKUP(C14193,時点区分!$A$2:$C$8,3,0)</f>
        <v>03:構想策定時一致率</v>
      </c>
      <c r="E14193" t="s">
        <v>1</v>
      </c>
      <c r="F14193" t="str">
        <f>VLOOKUP(E14193,病床機能区分!$A$2:$C$14,3,0)</f>
        <v>02：急性期</v>
      </c>
      <c r="G14193" t="s">
        <v>1218</v>
      </c>
      <c r="H14193" t="s">
        <v>1270</v>
      </c>
      <c r="I14193">
        <v>3.0621468926553672</v>
      </c>
      <c r="J14193" s="40"/>
    </row>
    <row r="14194" spans="1:10">
      <c r="A14194" t="s">
        <v>1171</v>
      </c>
      <c r="B14194" t="s">
        <v>1102</v>
      </c>
      <c r="C14194" t="s">
        <v>1182</v>
      </c>
      <c r="D14194" t="str">
        <f>VLOOKUP(C14194,時点区分!$A$2:$C$8,3,0)</f>
        <v>03:構想策定時一致率</v>
      </c>
      <c r="E14194" t="s">
        <v>2</v>
      </c>
      <c r="F14194" t="str">
        <f>VLOOKUP(E14194,病床機能区分!$A$2:$C$14,3,0)</f>
        <v>03：回復期</v>
      </c>
      <c r="G14194" t="s">
        <v>1220</v>
      </c>
      <c r="H14194" t="s">
        <v>1270</v>
      </c>
      <c r="I14194">
        <v>0.5246636771300448</v>
      </c>
      <c r="J14194" s="40"/>
    </row>
    <row r="14195" spans="1:10">
      <c r="A14195" t="s">
        <v>1171</v>
      </c>
      <c r="B14195" t="s">
        <v>1102</v>
      </c>
      <c r="C14195" t="s">
        <v>1182</v>
      </c>
      <c r="D14195" t="str">
        <f>VLOOKUP(C14195,時点区分!$A$2:$C$8,3,0)</f>
        <v>03:構想策定時一致率</v>
      </c>
      <c r="E14195" t="s">
        <v>3</v>
      </c>
      <c r="F14195" t="str">
        <f>VLOOKUP(E14195,病床機能区分!$A$2:$C$14,3,0)</f>
        <v>04：慢性期</v>
      </c>
      <c r="G14195" t="s">
        <v>1222</v>
      </c>
      <c r="H14195" t="s">
        <v>1270</v>
      </c>
      <c r="I14195">
        <v>1.1885714285714286</v>
      </c>
      <c r="J14195" s="40"/>
    </row>
    <row r="14196" spans="1:10">
      <c r="A14196" t="s">
        <v>1171</v>
      </c>
      <c r="B14196" t="s">
        <v>1102</v>
      </c>
      <c r="C14196" t="s">
        <v>1182</v>
      </c>
      <c r="D14196" t="str">
        <f>VLOOKUP(C14196,時点区分!$A$2:$C$8,3,0)</f>
        <v>03:構想策定時一致率</v>
      </c>
      <c r="E14196" t="s">
        <v>784</v>
      </c>
      <c r="F14196" t="str">
        <f>VLOOKUP(E14196,病床機能区分!$A$2:$C$14,3,0)</f>
        <v>06：合計</v>
      </c>
      <c r="G14196" t="s">
        <v>1224</v>
      </c>
      <c r="H14196" t="s">
        <v>1270</v>
      </c>
      <c r="I14196">
        <v>1.5016447368421053</v>
      </c>
      <c r="J14196" s="40"/>
    </row>
    <row r="14197" spans="1:10">
      <c r="A14197" t="s">
        <v>1171</v>
      </c>
      <c r="B14197" t="s">
        <v>1102</v>
      </c>
      <c r="C14197" t="s">
        <v>1183</v>
      </c>
      <c r="D14197" t="str">
        <f>VLOOKUP(C14197,時点区分!$A$2:$C$8,3,0)</f>
        <v>04:R4年度病床機能報告_2022年時点</v>
      </c>
      <c r="E14197" t="s">
        <v>0</v>
      </c>
      <c r="F14197" t="str">
        <f>VLOOKUP(E14197,病床機能区分!$A$2:$C$14,3,0)</f>
        <v>01：高度急性期</v>
      </c>
      <c r="G14197" t="s">
        <v>1226</v>
      </c>
      <c r="H14197" t="s">
        <v>1176</v>
      </c>
      <c r="I14197">
        <v>0</v>
      </c>
      <c r="J14197" s="40">
        <f>I14204</f>
        <v>0</v>
      </c>
    </row>
    <row r="14198" spans="1:10">
      <c r="A14198" t="s">
        <v>1171</v>
      </c>
      <c r="B14198" t="s">
        <v>1102</v>
      </c>
      <c r="C14198" t="s">
        <v>1183</v>
      </c>
      <c r="D14198" t="str">
        <f>VLOOKUP(C14198,時点区分!$A$2:$C$8,3,0)</f>
        <v>04:R4年度病床機能報告_2022年時点</v>
      </c>
      <c r="E14198" t="s">
        <v>1</v>
      </c>
      <c r="F14198" t="str">
        <f>VLOOKUP(E14198,病床機能区分!$A$2:$C$14,3,0)</f>
        <v>02：急性期</v>
      </c>
      <c r="G14198" t="s">
        <v>1228</v>
      </c>
      <c r="H14198" t="s">
        <v>1176</v>
      </c>
      <c r="I14198">
        <v>476</v>
      </c>
      <c r="J14198" s="40">
        <f t="shared" ref="J14198:J14200" si="347">I14205</f>
        <v>2.6892655367231639</v>
      </c>
    </row>
    <row r="14199" spans="1:10">
      <c r="A14199" t="s">
        <v>1171</v>
      </c>
      <c r="B14199" t="s">
        <v>1102</v>
      </c>
      <c r="C14199" t="s">
        <v>1183</v>
      </c>
      <c r="D14199" t="str">
        <f>VLOOKUP(C14199,時点区分!$A$2:$C$8,3,0)</f>
        <v>04:R4年度病床機能報告_2022年時点</v>
      </c>
      <c r="E14199" t="s">
        <v>2</v>
      </c>
      <c r="F14199" t="str">
        <f>VLOOKUP(E14199,病床機能区分!$A$2:$C$14,3,0)</f>
        <v>03：回復期</v>
      </c>
      <c r="G14199" t="s">
        <v>1230</v>
      </c>
      <c r="H14199" t="s">
        <v>1176</v>
      </c>
      <c r="I14199">
        <v>216</v>
      </c>
      <c r="J14199" s="40">
        <f t="shared" si="347"/>
        <v>0.96860986547085204</v>
      </c>
    </row>
    <row r="14200" spans="1:10">
      <c r="A14200" t="s">
        <v>1171</v>
      </c>
      <c r="B14200" t="s">
        <v>1102</v>
      </c>
      <c r="C14200" t="s">
        <v>1183</v>
      </c>
      <c r="D14200" t="str">
        <f>VLOOKUP(C14200,時点区分!$A$2:$C$8,3,0)</f>
        <v>04:R4年度病床機能報告_2022年時点</v>
      </c>
      <c r="E14200" t="s">
        <v>3</v>
      </c>
      <c r="F14200" t="str">
        <f>VLOOKUP(E14200,病床機能区分!$A$2:$C$14,3,0)</f>
        <v>04：慢性期</v>
      </c>
      <c r="G14200" t="s">
        <v>1232</v>
      </c>
      <c r="H14200" t="s">
        <v>1176</v>
      </c>
      <c r="I14200">
        <v>75</v>
      </c>
      <c r="J14200" s="40">
        <f t="shared" si="347"/>
        <v>0.42857142857142855</v>
      </c>
    </row>
    <row r="14201" spans="1:10">
      <c r="A14201" t="s">
        <v>1171</v>
      </c>
      <c r="B14201" t="s">
        <v>1102</v>
      </c>
      <c r="C14201" t="s">
        <v>1183</v>
      </c>
      <c r="D14201" t="str">
        <f>VLOOKUP(C14201,時点区分!$A$2:$C$8,3,0)</f>
        <v>04:R4年度病床機能報告_2022年時点</v>
      </c>
      <c r="E14201" t="s">
        <v>771</v>
      </c>
      <c r="F14201" t="str">
        <f>VLOOKUP(E14201,病床機能区分!$A$2:$C$14,3,0)</f>
        <v>09：休棟中（今後再開する予定）</v>
      </c>
      <c r="G14201" t="s">
        <v>1234</v>
      </c>
      <c r="H14201" t="s">
        <v>1176</v>
      </c>
      <c r="I14201">
        <v>0</v>
      </c>
      <c r="J14201" s="40"/>
    </row>
    <row r="14202" spans="1:10">
      <c r="A14202" t="s">
        <v>1171</v>
      </c>
      <c r="B14202" t="s">
        <v>1102</v>
      </c>
      <c r="C14202" t="s">
        <v>1183</v>
      </c>
      <c r="D14202" t="str">
        <f>VLOOKUP(C14202,時点区分!$A$2:$C$8,3,0)</f>
        <v>04:R4年度病床機能報告_2022年時点</v>
      </c>
      <c r="E14202" t="s">
        <v>772</v>
      </c>
      <c r="F14202" t="str">
        <f>VLOOKUP(E14202,病床機能区分!$A$2:$C$14,3,0)</f>
        <v>10：休棟中（今後廃止する予定）</v>
      </c>
      <c r="G14202" t="s">
        <v>1236</v>
      </c>
      <c r="H14202" t="s">
        <v>1176</v>
      </c>
      <c r="I14202">
        <v>0</v>
      </c>
      <c r="J14202" s="40"/>
    </row>
    <row r="14203" spans="1:10">
      <c r="A14203" t="s">
        <v>1171</v>
      </c>
      <c r="B14203" t="s">
        <v>1102</v>
      </c>
      <c r="C14203" t="s">
        <v>1183</v>
      </c>
      <c r="D14203" t="str">
        <f>VLOOKUP(C14203,時点区分!$A$2:$C$8,3,0)</f>
        <v>04:R4年度病床機能報告_2022年時点</v>
      </c>
      <c r="E14203" t="s">
        <v>784</v>
      </c>
      <c r="F14203" t="str">
        <f>VLOOKUP(E14203,病床機能区分!$A$2:$C$14,3,0)</f>
        <v>06：合計</v>
      </c>
      <c r="G14203" t="s">
        <v>1238</v>
      </c>
      <c r="H14203" t="s">
        <v>1176</v>
      </c>
      <c r="I14203">
        <v>767</v>
      </c>
      <c r="J14203" s="40">
        <f>I14208</f>
        <v>1.2615131578947369</v>
      </c>
    </row>
    <row r="14204" spans="1:10">
      <c r="A14204" t="s">
        <v>1171</v>
      </c>
      <c r="B14204" t="s">
        <v>1102</v>
      </c>
      <c r="C14204" t="s">
        <v>1184</v>
      </c>
      <c r="D14204" t="str">
        <f>VLOOKUP(C14204,時点区分!$A$2:$C$8,3,0)</f>
        <v>05:R4年度現状一致率</v>
      </c>
      <c r="E14204" t="s">
        <v>0</v>
      </c>
      <c r="F14204" t="str">
        <f>VLOOKUP(E14204,病床機能区分!$A$2:$C$14,3,0)</f>
        <v>01：高度急性期</v>
      </c>
      <c r="G14204" t="s">
        <v>1239</v>
      </c>
      <c r="H14204" t="s">
        <v>1270</v>
      </c>
      <c r="I14204">
        <v>0</v>
      </c>
      <c r="J14204" s="40"/>
    </row>
    <row r="14205" spans="1:10">
      <c r="A14205" t="s">
        <v>1171</v>
      </c>
      <c r="B14205" t="s">
        <v>1102</v>
      </c>
      <c r="C14205" t="s">
        <v>1184</v>
      </c>
      <c r="D14205" t="str">
        <f>VLOOKUP(C14205,時点区分!$A$2:$C$8,3,0)</f>
        <v>05:R4年度現状一致率</v>
      </c>
      <c r="E14205" t="s">
        <v>1</v>
      </c>
      <c r="F14205" t="str">
        <f>VLOOKUP(E14205,病床機能区分!$A$2:$C$14,3,0)</f>
        <v>02：急性期</v>
      </c>
      <c r="G14205" t="s">
        <v>1241</v>
      </c>
      <c r="H14205" t="s">
        <v>1270</v>
      </c>
      <c r="I14205">
        <v>2.6892655367231639</v>
      </c>
      <c r="J14205" s="40"/>
    </row>
    <row r="14206" spans="1:10">
      <c r="A14206" t="s">
        <v>1171</v>
      </c>
      <c r="B14206" t="s">
        <v>1102</v>
      </c>
      <c r="C14206" t="s">
        <v>1184</v>
      </c>
      <c r="D14206" t="str">
        <f>VLOOKUP(C14206,時点区分!$A$2:$C$8,3,0)</f>
        <v>05:R4年度現状一致率</v>
      </c>
      <c r="E14206" t="s">
        <v>2</v>
      </c>
      <c r="F14206" t="str">
        <f>VLOOKUP(E14206,病床機能区分!$A$2:$C$14,3,0)</f>
        <v>03：回復期</v>
      </c>
      <c r="G14206" t="s">
        <v>1243</v>
      </c>
      <c r="H14206" t="s">
        <v>1270</v>
      </c>
      <c r="I14206">
        <v>0.96860986547085204</v>
      </c>
      <c r="J14206" s="40"/>
    </row>
    <row r="14207" spans="1:10">
      <c r="A14207" t="s">
        <v>1171</v>
      </c>
      <c r="B14207" t="s">
        <v>1102</v>
      </c>
      <c r="C14207" t="s">
        <v>1184</v>
      </c>
      <c r="D14207" t="str">
        <f>VLOOKUP(C14207,時点区分!$A$2:$C$8,3,0)</f>
        <v>05:R4年度現状一致率</v>
      </c>
      <c r="E14207" t="s">
        <v>3</v>
      </c>
      <c r="F14207" t="str">
        <f>VLOOKUP(E14207,病床機能区分!$A$2:$C$14,3,0)</f>
        <v>04：慢性期</v>
      </c>
      <c r="G14207" t="s">
        <v>1245</v>
      </c>
      <c r="H14207" t="s">
        <v>1270</v>
      </c>
      <c r="I14207">
        <v>0.42857142857142855</v>
      </c>
      <c r="J14207" s="40"/>
    </row>
    <row r="14208" spans="1:10">
      <c r="A14208" t="s">
        <v>1171</v>
      </c>
      <c r="B14208" t="s">
        <v>1102</v>
      </c>
      <c r="C14208" t="s">
        <v>1184</v>
      </c>
      <c r="D14208" t="str">
        <f>VLOOKUP(C14208,時点区分!$A$2:$C$8,3,0)</f>
        <v>05:R4年度現状一致率</v>
      </c>
      <c r="E14208" t="s">
        <v>784</v>
      </c>
      <c r="F14208" t="str">
        <f>VLOOKUP(E14208,病床機能区分!$A$2:$C$14,3,0)</f>
        <v>06：合計</v>
      </c>
      <c r="G14208" t="s">
        <v>1247</v>
      </c>
      <c r="H14208" t="s">
        <v>1270</v>
      </c>
      <c r="I14208">
        <v>1.2615131578947369</v>
      </c>
      <c r="J14208" s="40"/>
    </row>
    <row r="14209" spans="1:10">
      <c r="A14209" t="s">
        <v>1171</v>
      </c>
      <c r="B14209" t="s">
        <v>1102</v>
      </c>
      <c r="C14209" t="s">
        <v>1185</v>
      </c>
      <c r="D14209" t="str">
        <f>VLOOKUP(C14209,時点区分!$A$2:$C$8,3,0)</f>
        <v>06:R4年度病床機能報告_2025年時点</v>
      </c>
      <c r="E14209" t="s">
        <v>0</v>
      </c>
      <c r="F14209" t="str">
        <f>VLOOKUP(E14209,病床機能区分!$A$2:$C$14,3,0)</f>
        <v>01：高度急性期</v>
      </c>
      <c r="G14209" t="s">
        <v>1249</v>
      </c>
      <c r="H14209" t="s">
        <v>1176</v>
      </c>
      <c r="I14209">
        <v>0</v>
      </c>
      <c r="J14209" s="40">
        <f>I14217</f>
        <v>0</v>
      </c>
    </row>
    <row r="14210" spans="1:10">
      <c r="A14210" t="s">
        <v>1171</v>
      </c>
      <c r="B14210" t="s">
        <v>1102</v>
      </c>
      <c r="C14210" t="s">
        <v>1185</v>
      </c>
      <c r="D14210" t="str">
        <f>VLOOKUP(C14210,時点区分!$A$2:$C$8,3,0)</f>
        <v>06:R4年度病床機能報告_2025年時点</v>
      </c>
      <c r="E14210" t="s">
        <v>1</v>
      </c>
      <c r="F14210" t="str">
        <f>VLOOKUP(E14210,病床機能区分!$A$2:$C$14,3,0)</f>
        <v>02：急性期</v>
      </c>
      <c r="G14210" t="s">
        <v>1251</v>
      </c>
      <c r="H14210" t="s">
        <v>1176</v>
      </c>
      <c r="I14210">
        <v>438</v>
      </c>
      <c r="J14210" s="40">
        <f>I14218</f>
        <v>2.4745762711864407</v>
      </c>
    </row>
    <row r="14211" spans="1:10">
      <c r="A14211" t="s">
        <v>1171</v>
      </c>
      <c r="B14211" t="s">
        <v>1102</v>
      </c>
      <c r="C14211" t="s">
        <v>1185</v>
      </c>
      <c r="D14211" t="str">
        <f>VLOOKUP(C14211,時点区分!$A$2:$C$8,3,0)</f>
        <v>06:R4年度病床機能報告_2025年時点</v>
      </c>
      <c r="E14211" t="s">
        <v>2</v>
      </c>
      <c r="F14211" t="str">
        <f>VLOOKUP(E14211,病床機能区分!$A$2:$C$14,3,0)</f>
        <v>03：回復期</v>
      </c>
      <c r="G14211" t="s">
        <v>1253</v>
      </c>
      <c r="H14211" t="s">
        <v>1176</v>
      </c>
      <c r="I14211">
        <v>254</v>
      </c>
      <c r="J14211" s="40">
        <f>I14219</f>
        <v>1.1390134529147982</v>
      </c>
    </row>
    <row r="14212" spans="1:10">
      <c r="A14212" t="s">
        <v>1171</v>
      </c>
      <c r="B14212" t="s">
        <v>1102</v>
      </c>
      <c r="C14212" t="s">
        <v>1185</v>
      </c>
      <c r="D14212" t="str">
        <f>VLOOKUP(C14212,時点区分!$A$2:$C$8,3,0)</f>
        <v>06:R4年度病床機能報告_2025年時点</v>
      </c>
      <c r="E14212" t="s">
        <v>3</v>
      </c>
      <c r="F14212" t="str">
        <f>VLOOKUP(E14212,病床機能区分!$A$2:$C$14,3,0)</f>
        <v>04：慢性期</v>
      </c>
      <c r="G14212" t="s">
        <v>1255</v>
      </c>
      <c r="H14212" t="s">
        <v>1176</v>
      </c>
      <c r="I14212">
        <v>75</v>
      </c>
      <c r="J14212" s="40">
        <f>I14220</f>
        <v>0.42857142857142855</v>
      </c>
    </row>
    <row r="14213" spans="1:10">
      <c r="A14213" t="s">
        <v>1171</v>
      </c>
      <c r="B14213" t="s">
        <v>1102</v>
      </c>
      <c r="C14213" t="s">
        <v>1185</v>
      </c>
      <c r="D14213" t="str">
        <f>VLOOKUP(C14213,時点区分!$A$2:$C$8,3,0)</f>
        <v>06:R4年度病床機能報告_2025年時点</v>
      </c>
      <c r="E14213" t="s">
        <v>779</v>
      </c>
      <c r="F14213" t="str">
        <f>VLOOKUP(E14213,病床機能区分!$A$2:$C$14,3,0)</f>
        <v>11：介護保険施設等へ移行予定</v>
      </c>
      <c r="G14213" t="s">
        <v>1257</v>
      </c>
      <c r="H14213" t="s">
        <v>1176</v>
      </c>
      <c r="I14213">
        <v>0</v>
      </c>
      <c r="J14213" s="40"/>
    </row>
    <row r="14214" spans="1:10">
      <c r="A14214" t="s">
        <v>1171</v>
      </c>
      <c r="B14214" t="s">
        <v>1102</v>
      </c>
      <c r="C14214" t="s">
        <v>1185</v>
      </c>
      <c r="D14214" t="str">
        <f>VLOOKUP(C14214,時点区分!$A$2:$C$8,3,0)</f>
        <v>06:R4年度病床機能報告_2025年時点</v>
      </c>
      <c r="E14214" t="s">
        <v>780</v>
      </c>
      <c r="F14214" t="str">
        <f>VLOOKUP(E14214,病床機能区分!$A$2:$C$14,3,0)</f>
        <v>12：休棟予定</v>
      </c>
      <c r="G14214" t="s">
        <v>1259</v>
      </c>
      <c r="H14214" t="s">
        <v>1176</v>
      </c>
      <c r="I14214">
        <v>0</v>
      </c>
      <c r="J14214" s="40"/>
    </row>
    <row r="14215" spans="1:10">
      <c r="A14215" t="s">
        <v>1171</v>
      </c>
      <c r="B14215" t="s">
        <v>1102</v>
      </c>
      <c r="C14215" t="s">
        <v>1185</v>
      </c>
      <c r="D14215" t="str">
        <f>VLOOKUP(C14215,時点区分!$A$2:$C$8,3,0)</f>
        <v>06:R4年度病床機能報告_2025年時点</v>
      </c>
      <c r="E14215" t="s">
        <v>781</v>
      </c>
      <c r="F14215" t="str">
        <f>VLOOKUP(E14215,病床機能区分!$A$2:$C$14,3,0)</f>
        <v>13：廃止予定</v>
      </c>
      <c r="G14215" t="s">
        <v>1261</v>
      </c>
      <c r="H14215" t="s">
        <v>1176</v>
      </c>
      <c r="I14215">
        <v>0</v>
      </c>
      <c r="J14215" s="40"/>
    </row>
    <row r="14216" spans="1:10">
      <c r="A14216" t="s">
        <v>1171</v>
      </c>
      <c r="B14216" t="s">
        <v>1102</v>
      </c>
      <c r="C14216" t="s">
        <v>1185</v>
      </c>
      <c r="D14216" t="str">
        <f>VLOOKUP(C14216,時点区分!$A$2:$C$8,3,0)</f>
        <v>06:R4年度病床機能報告_2025年時点</v>
      </c>
      <c r="E14216" t="s">
        <v>784</v>
      </c>
      <c r="F14216" t="str">
        <f>VLOOKUP(E14216,病床機能区分!$A$2:$C$14,3,0)</f>
        <v>06：合計</v>
      </c>
      <c r="G14216" t="s">
        <v>1263</v>
      </c>
      <c r="H14216" t="s">
        <v>1176</v>
      </c>
      <c r="I14216">
        <v>767</v>
      </c>
      <c r="J14216" s="40">
        <f>I14221</f>
        <v>1.2615131578947369</v>
      </c>
    </row>
    <row r="14217" spans="1:10">
      <c r="A14217" t="s">
        <v>1171</v>
      </c>
      <c r="B14217" t="s">
        <v>1102</v>
      </c>
      <c r="C14217" t="s">
        <v>1278</v>
      </c>
      <c r="D14217" t="str">
        <f>VLOOKUP(C14217,時点区分!$A$2:$C$8,3,0)</f>
        <v>07:R4年度将来一致率</v>
      </c>
      <c r="E14217" t="s">
        <v>0</v>
      </c>
      <c r="F14217" t="str">
        <f>VLOOKUP(E14217,病床機能区分!$A$2:$C$14,3,0)</f>
        <v>01：高度急性期</v>
      </c>
      <c r="G14217" t="s">
        <v>1281</v>
      </c>
      <c r="H14217" t="s">
        <v>1270</v>
      </c>
      <c r="I14217">
        <v>0</v>
      </c>
      <c r="J14217" s="40"/>
    </row>
    <row r="14218" spans="1:10">
      <c r="A14218" t="s">
        <v>1171</v>
      </c>
      <c r="B14218" t="s">
        <v>1102</v>
      </c>
      <c r="C14218" t="s">
        <v>1278</v>
      </c>
      <c r="D14218" t="str">
        <f>VLOOKUP(C14218,時点区分!$A$2:$C$8,3,0)</f>
        <v>07:R4年度将来一致率</v>
      </c>
      <c r="E14218" t="s">
        <v>1</v>
      </c>
      <c r="F14218" t="str">
        <f>VLOOKUP(E14218,病床機能区分!$A$2:$C$14,3,0)</f>
        <v>02：急性期</v>
      </c>
      <c r="G14218" t="s">
        <v>1283</v>
      </c>
      <c r="H14218" t="s">
        <v>1270</v>
      </c>
      <c r="I14218">
        <v>2.4745762711864407</v>
      </c>
      <c r="J14218" s="40"/>
    </row>
    <row r="14219" spans="1:10">
      <c r="A14219" t="s">
        <v>1171</v>
      </c>
      <c r="B14219" t="s">
        <v>1102</v>
      </c>
      <c r="C14219" t="s">
        <v>1278</v>
      </c>
      <c r="D14219" t="str">
        <f>VLOOKUP(C14219,時点区分!$A$2:$C$8,3,0)</f>
        <v>07:R4年度将来一致率</v>
      </c>
      <c r="E14219" t="s">
        <v>2</v>
      </c>
      <c r="F14219" t="str">
        <f>VLOOKUP(E14219,病床機能区分!$A$2:$C$14,3,0)</f>
        <v>03：回復期</v>
      </c>
      <c r="G14219" t="s">
        <v>1285</v>
      </c>
      <c r="H14219" t="s">
        <v>1270</v>
      </c>
      <c r="I14219">
        <v>1.1390134529147982</v>
      </c>
      <c r="J14219" s="40"/>
    </row>
    <row r="14220" spans="1:10">
      <c r="A14220" t="s">
        <v>1171</v>
      </c>
      <c r="B14220" t="s">
        <v>1102</v>
      </c>
      <c r="C14220" t="s">
        <v>1278</v>
      </c>
      <c r="D14220" t="str">
        <f>VLOOKUP(C14220,時点区分!$A$2:$C$8,3,0)</f>
        <v>07:R4年度将来一致率</v>
      </c>
      <c r="E14220" t="s">
        <v>3</v>
      </c>
      <c r="F14220" t="str">
        <f>VLOOKUP(E14220,病床機能区分!$A$2:$C$14,3,0)</f>
        <v>04：慢性期</v>
      </c>
      <c r="G14220" t="s">
        <v>1287</v>
      </c>
      <c r="H14220" t="s">
        <v>1270</v>
      </c>
      <c r="I14220">
        <v>0.42857142857142855</v>
      </c>
      <c r="J14220" s="40"/>
    </row>
    <row r="14221" spans="1:10" ht="14" thickBot="1">
      <c r="A14221" t="s">
        <v>1171</v>
      </c>
      <c r="B14221" t="s">
        <v>1102</v>
      </c>
      <c r="C14221" t="s">
        <v>1278</v>
      </c>
      <c r="D14221" t="str">
        <f>VLOOKUP(C14221,時点区分!$A$2:$C$8,3,0)</f>
        <v>07:R4年度将来一致率</v>
      </c>
      <c r="E14221" t="s">
        <v>784</v>
      </c>
      <c r="F14221" t="str">
        <f>VLOOKUP(E14221,病床機能区分!$A$2:$C$14,3,0)</f>
        <v>06：合計</v>
      </c>
      <c r="G14221" t="s">
        <v>1289</v>
      </c>
      <c r="H14221" t="s">
        <v>1270</v>
      </c>
      <c r="I14221">
        <v>1.2615131578947369</v>
      </c>
      <c r="J14221" s="41"/>
    </row>
    <row r="14222" spans="1:10">
      <c r="A14222" t="s">
        <v>1171</v>
      </c>
      <c r="B14222" t="s">
        <v>1103</v>
      </c>
      <c r="C14222" t="s">
        <v>1181</v>
      </c>
      <c r="D14222" t="str">
        <f>VLOOKUP(C14222,時点区分!$A$2:$C$8,3,0)</f>
        <v>01:現状ー構想策定時</v>
      </c>
      <c r="E14222" t="s">
        <v>0</v>
      </c>
      <c r="F14222" t="str">
        <f>VLOOKUP(E14222,病床機能区分!$A$2:$C$14,3,0)</f>
        <v>01：高度急性期</v>
      </c>
      <c r="G14222" t="s">
        <v>1186</v>
      </c>
      <c r="H14222" t="s">
        <v>1176</v>
      </c>
      <c r="I14222">
        <v>6</v>
      </c>
      <c r="J14222" s="39">
        <f>I14237</f>
        <v>0.10909090909090909</v>
      </c>
    </row>
    <row r="14223" spans="1:10">
      <c r="A14223" t="s">
        <v>1171</v>
      </c>
      <c r="B14223" t="s">
        <v>1103</v>
      </c>
      <c r="C14223" t="s">
        <v>1181</v>
      </c>
      <c r="D14223" t="str">
        <f>VLOOKUP(C14223,時点区分!$A$2:$C$8,3,0)</f>
        <v>01:現状ー構想策定時</v>
      </c>
      <c r="E14223" t="s">
        <v>1</v>
      </c>
      <c r="F14223" t="str">
        <f>VLOOKUP(E14223,病床機能区分!$A$2:$C$14,3,0)</f>
        <v>02：急性期</v>
      </c>
      <c r="G14223" t="s">
        <v>1188</v>
      </c>
      <c r="H14223" t="s">
        <v>1176</v>
      </c>
      <c r="I14223">
        <v>780</v>
      </c>
      <c r="J14223" s="40">
        <f>I14238</f>
        <v>3.1836734693877551</v>
      </c>
    </row>
    <row r="14224" spans="1:10">
      <c r="A14224" t="s">
        <v>1171</v>
      </c>
      <c r="B14224" t="s">
        <v>1103</v>
      </c>
      <c r="C14224" t="s">
        <v>1181</v>
      </c>
      <c r="D14224" t="str">
        <f>VLOOKUP(C14224,時点区分!$A$2:$C$8,3,0)</f>
        <v>01:現状ー構想策定時</v>
      </c>
      <c r="E14224" t="s">
        <v>2</v>
      </c>
      <c r="F14224" t="str">
        <f>VLOOKUP(E14224,病床機能区分!$A$2:$C$14,3,0)</f>
        <v>03：回復期</v>
      </c>
      <c r="G14224" t="s">
        <v>1190</v>
      </c>
      <c r="H14224" t="s">
        <v>1176</v>
      </c>
      <c r="I14224">
        <v>114</v>
      </c>
      <c r="J14224" s="40">
        <f>I14239</f>
        <v>0.30894308943089432</v>
      </c>
    </row>
    <row r="14225" spans="1:10">
      <c r="A14225" t="s">
        <v>1171</v>
      </c>
      <c r="B14225" t="s">
        <v>1103</v>
      </c>
      <c r="C14225" t="s">
        <v>1181</v>
      </c>
      <c r="D14225" t="str">
        <f>VLOOKUP(C14225,時点区分!$A$2:$C$8,3,0)</f>
        <v>01:現状ー構想策定時</v>
      </c>
      <c r="E14225" t="s">
        <v>3</v>
      </c>
      <c r="F14225" t="str">
        <f>VLOOKUP(E14225,病床機能区分!$A$2:$C$14,3,0)</f>
        <v>04：慢性期</v>
      </c>
      <c r="G14225" t="s">
        <v>1192</v>
      </c>
      <c r="H14225" t="s">
        <v>1176</v>
      </c>
      <c r="I14225">
        <v>292</v>
      </c>
      <c r="J14225" s="40">
        <f>I14240</f>
        <v>2.0709219858156027</v>
      </c>
    </row>
    <row r="14226" spans="1:10">
      <c r="A14226" t="s">
        <v>1171</v>
      </c>
      <c r="B14226" t="s">
        <v>1103</v>
      </c>
      <c r="C14226" t="s">
        <v>1181</v>
      </c>
      <c r="D14226" t="str">
        <f>VLOOKUP(C14226,時点区分!$A$2:$C$8,3,0)</f>
        <v>01:現状ー構想策定時</v>
      </c>
      <c r="E14226" t="s">
        <v>783</v>
      </c>
      <c r="F14226" t="str">
        <f>VLOOKUP(E14226,病床機能区分!$A$2:$C$14,3,0)</f>
        <v>05：未報告</v>
      </c>
      <c r="G14226" t="s">
        <v>1194</v>
      </c>
      <c r="H14226" t="s">
        <v>1176</v>
      </c>
      <c r="I14226">
        <v>228</v>
      </c>
      <c r="J14226" s="40"/>
    </row>
    <row r="14227" spans="1:10">
      <c r="A14227" t="s">
        <v>1171</v>
      </c>
      <c r="B14227" t="s">
        <v>1103</v>
      </c>
      <c r="C14227" t="s">
        <v>1181</v>
      </c>
      <c r="D14227" t="str">
        <f>VLOOKUP(C14227,時点区分!$A$2:$C$8,3,0)</f>
        <v>01:現状ー構想策定時</v>
      </c>
      <c r="E14227" t="s">
        <v>784</v>
      </c>
      <c r="F14227" t="str">
        <f>VLOOKUP(E14227,病床機能区分!$A$2:$C$14,3,0)</f>
        <v>06：合計</v>
      </c>
      <c r="G14227" t="s">
        <v>1196</v>
      </c>
      <c r="H14227" t="s">
        <v>1176</v>
      </c>
      <c r="I14227">
        <v>1420</v>
      </c>
      <c r="J14227" s="40">
        <f>I14241</f>
        <v>1.7530864197530864</v>
      </c>
    </row>
    <row r="14228" spans="1:10">
      <c r="A14228" t="s">
        <v>1171</v>
      </c>
      <c r="B14228" t="s">
        <v>1103</v>
      </c>
      <c r="C14228" t="s">
        <v>1181</v>
      </c>
      <c r="D14228" t="str">
        <f>VLOOKUP(C14228,時点区分!$A$2:$C$8,3,0)</f>
        <v>01:現状ー構想策定時</v>
      </c>
      <c r="E14228" t="s">
        <v>785</v>
      </c>
      <c r="F14228" t="str">
        <f>VLOOKUP(E14228,病床機能区分!$A$2:$C$14,3,0)</f>
        <v>07：在宅医療等</v>
      </c>
      <c r="G14228" t="s">
        <v>1198</v>
      </c>
      <c r="H14228" t="s">
        <v>1176</v>
      </c>
      <c r="I14228">
        <v>0</v>
      </c>
      <c r="J14228" s="40"/>
    </row>
    <row r="14229" spans="1:10">
      <c r="A14229" t="s">
        <v>1171</v>
      </c>
      <c r="B14229" t="s">
        <v>1103</v>
      </c>
      <c r="C14229" t="s">
        <v>1181</v>
      </c>
      <c r="D14229" t="str">
        <f>VLOOKUP(C14229,時点区分!$A$2:$C$8,3,0)</f>
        <v>01:現状ー構想策定時</v>
      </c>
      <c r="E14229" t="s">
        <v>786</v>
      </c>
      <c r="F14229" t="str">
        <f>VLOOKUP(E14229,病床機能区分!$A$2:$C$14,3,0)</f>
        <v>08：うち訪問診療分</v>
      </c>
      <c r="G14229" t="s">
        <v>1200</v>
      </c>
      <c r="H14229" t="s">
        <v>1176</v>
      </c>
      <c r="I14229">
        <v>0</v>
      </c>
      <c r="J14229" s="40"/>
    </row>
    <row r="14230" spans="1:10">
      <c r="A14230" t="s">
        <v>1171</v>
      </c>
      <c r="B14230" t="s">
        <v>1103</v>
      </c>
      <c r="C14230" t="s">
        <v>1129</v>
      </c>
      <c r="D14230" t="str">
        <f>VLOOKUP(C14230,時点区分!$A$2:$C$8,3,0)</f>
        <v>02:将来</v>
      </c>
      <c r="E14230" t="s">
        <v>0</v>
      </c>
      <c r="F14230" t="str">
        <f>VLOOKUP(E14230,病床機能区分!$A$2:$C$14,3,0)</f>
        <v>01：高度急性期</v>
      </c>
      <c r="G14230" t="s">
        <v>1202</v>
      </c>
      <c r="H14230" t="s">
        <v>1176</v>
      </c>
      <c r="I14230">
        <v>55</v>
      </c>
      <c r="J14230" s="40">
        <f>I14237</f>
        <v>0.10909090909090909</v>
      </c>
    </row>
    <row r="14231" spans="1:10">
      <c r="A14231" t="s">
        <v>1171</v>
      </c>
      <c r="B14231" t="s">
        <v>1103</v>
      </c>
      <c r="C14231" t="s">
        <v>1129</v>
      </c>
      <c r="D14231" t="str">
        <f>VLOOKUP(C14231,時点区分!$A$2:$C$8,3,0)</f>
        <v>02:将来</v>
      </c>
      <c r="E14231" t="s">
        <v>1</v>
      </c>
      <c r="F14231" t="str">
        <f>VLOOKUP(E14231,病床機能区分!$A$2:$C$14,3,0)</f>
        <v>02：急性期</v>
      </c>
      <c r="G14231" t="s">
        <v>1204</v>
      </c>
      <c r="H14231" t="s">
        <v>1176</v>
      </c>
      <c r="I14231">
        <v>245</v>
      </c>
      <c r="J14231" s="40">
        <f>I14238</f>
        <v>3.1836734693877551</v>
      </c>
    </row>
    <row r="14232" spans="1:10">
      <c r="A14232" t="s">
        <v>1171</v>
      </c>
      <c r="B14232" t="s">
        <v>1103</v>
      </c>
      <c r="C14232" t="s">
        <v>1129</v>
      </c>
      <c r="D14232" t="str">
        <f>VLOOKUP(C14232,時点区分!$A$2:$C$8,3,0)</f>
        <v>02:将来</v>
      </c>
      <c r="E14232" t="s">
        <v>2</v>
      </c>
      <c r="F14232" t="str">
        <f>VLOOKUP(E14232,病床機能区分!$A$2:$C$14,3,0)</f>
        <v>03：回復期</v>
      </c>
      <c r="G14232" t="s">
        <v>1206</v>
      </c>
      <c r="H14232" t="s">
        <v>1176</v>
      </c>
      <c r="I14232">
        <v>369</v>
      </c>
      <c r="J14232" s="40">
        <f>I14239</f>
        <v>0.30894308943089432</v>
      </c>
    </row>
    <row r="14233" spans="1:10">
      <c r="A14233" t="s">
        <v>1171</v>
      </c>
      <c r="B14233" t="s">
        <v>1103</v>
      </c>
      <c r="C14233" t="s">
        <v>1129</v>
      </c>
      <c r="D14233" t="str">
        <f>VLOOKUP(C14233,時点区分!$A$2:$C$8,3,0)</f>
        <v>02:将来</v>
      </c>
      <c r="E14233" t="s">
        <v>3</v>
      </c>
      <c r="F14233" t="str">
        <f>VLOOKUP(E14233,病床機能区分!$A$2:$C$14,3,0)</f>
        <v>04：慢性期</v>
      </c>
      <c r="G14233" t="s">
        <v>1208</v>
      </c>
      <c r="H14233" t="s">
        <v>1176</v>
      </c>
      <c r="I14233">
        <v>141</v>
      </c>
      <c r="J14233" s="40">
        <f>I14240</f>
        <v>2.0709219858156027</v>
      </c>
    </row>
    <row r="14234" spans="1:10">
      <c r="A14234" t="s">
        <v>1171</v>
      </c>
      <c r="B14234" t="s">
        <v>1103</v>
      </c>
      <c r="C14234" t="s">
        <v>1129</v>
      </c>
      <c r="D14234" t="str">
        <f>VLOOKUP(C14234,時点区分!$A$2:$C$8,3,0)</f>
        <v>02:将来</v>
      </c>
      <c r="E14234" t="s">
        <v>784</v>
      </c>
      <c r="F14234" t="str">
        <f>VLOOKUP(E14234,病床機能区分!$A$2:$C$14,3,0)</f>
        <v>06：合計</v>
      </c>
      <c r="G14234" t="s">
        <v>1210</v>
      </c>
      <c r="H14234" t="s">
        <v>1176</v>
      </c>
      <c r="I14234">
        <v>810</v>
      </c>
      <c r="J14234" s="40">
        <f>I14241</f>
        <v>1.7530864197530864</v>
      </c>
    </row>
    <row r="14235" spans="1:10">
      <c r="A14235" t="s">
        <v>1171</v>
      </c>
      <c r="B14235" t="s">
        <v>1103</v>
      </c>
      <c r="C14235" t="s">
        <v>1129</v>
      </c>
      <c r="D14235" t="str">
        <f>VLOOKUP(C14235,時点区分!$A$2:$C$8,3,0)</f>
        <v>02:将来</v>
      </c>
      <c r="E14235" t="s">
        <v>785</v>
      </c>
      <c r="F14235" t="str">
        <f>VLOOKUP(E14235,病床機能区分!$A$2:$C$14,3,0)</f>
        <v>07：在宅医療等</v>
      </c>
      <c r="G14235" t="s">
        <v>1212</v>
      </c>
      <c r="H14235" t="s">
        <v>1176</v>
      </c>
      <c r="I14235">
        <v>-1285</v>
      </c>
      <c r="J14235" s="40"/>
    </row>
    <row r="14236" spans="1:10">
      <c r="A14236" t="s">
        <v>1171</v>
      </c>
      <c r="B14236" t="s">
        <v>1103</v>
      </c>
      <c r="C14236" t="s">
        <v>1129</v>
      </c>
      <c r="D14236" t="str">
        <f>VLOOKUP(C14236,時点区分!$A$2:$C$8,3,0)</f>
        <v>02:将来</v>
      </c>
      <c r="E14236" t="s">
        <v>786</v>
      </c>
      <c r="F14236" t="str">
        <f>VLOOKUP(E14236,病床機能区分!$A$2:$C$14,3,0)</f>
        <v>08：うち訪問診療分</v>
      </c>
      <c r="G14236" t="s">
        <v>1214</v>
      </c>
      <c r="H14236" t="s">
        <v>1176</v>
      </c>
      <c r="I14236">
        <v>-458</v>
      </c>
      <c r="J14236" s="40"/>
    </row>
    <row r="14237" spans="1:10">
      <c r="A14237" t="s">
        <v>1171</v>
      </c>
      <c r="B14237" t="s">
        <v>1103</v>
      </c>
      <c r="C14237" t="s">
        <v>1182</v>
      </c>
      <c r="D14237" t="str">
        <f>VLOOKUP(C14237,時点区分!$A$2:$C$8,3,0)</f>
        <v>03:構想策定時一致率</v>
      </c>
      <c r="E14237" t="s">
        <v>0</v>
      </c>
      <c r="F14237" t="str">
        <f>VLOOKUP(E14237,病床機能区分!$A$2:$C$14,3,0)</f>
        <v>01：高度急性期</v>
      </c>
      <c r="G14237" t="s">
        <v>1216</v>
      </c>
      <c r="H14237" t="s">
        <v>1270</v>
      </c>
      <c r="I14237">
        <v>0.10909090909090909</v>
      </c>
      <c r="J14237" s="40"/>
    </row>
    <row r="14238" spans="1:10">
      <c r="A14238" t="s">
        <v>1171</v>
      </c>
      <c r="B14238" t="s">
        <v>1103</v>
      </c>
      <c r="C14238" t="s">
        <v>1182</v>
      </c>
      <c r="D14238" t="str">
        <f>VLOOKUP(C14238,時点区分!$A$2:$C$8,3,0)</f>
        <v>03:構想策定時一致率</v>
      </c>
      <c r="E14238" t="s">
        <v>1</v>
      </c>
      <c r="F14238" t="str">
        <f>VLOOKUP(E14238,病床機能区分!$A$2:$C$14,3,0)</f>
        <v>02：急性期</v>
      </c>
      <c r="G14238" t="s">
        <v>1218</v>
      </c>
      <c r="H14238" t="s">
        <v>1270</v>
      </c>
      <c r="I14238">
        <v>3.1836734693877551</v>
      </c>
      <c r="J14238" s="40"/>
    </row>
    <row r="14239" spans="1:10">
      <c r="A14239" t="s">
        <v>1171</v>
      </c>
      <c r="B14239" t="s">
        <v>1103</v>
      </c>
      <c r="C14239" t="s">
        <v>1182</v>
      </c>
      <c r="D14239" t="str">
        <f>VLOOKUP(C14239,時点区分!$A$2:$C$8,3,0)</f>
        <v>03:構想策定時一致率</v>
      </c>
      <c r="E14239" t="s">
        <v>2</v>
      </c>
      <c r="F14239" t="str">
        <f>VLOOKUP(E14239,病床機能区分!$A$2:$C$14,3,0)</f>
        <v>03：回復期</v>
      </c>
      <c r="G14239" t="s">
        <v>1220</v>
      </c>
      <c r="H14239" t="s">
        <v>1270</v>
      </c>
      <c r="I14239">
        <v>0.30894308943089432</v>
      </c>
      <c r="J14239" s="40"/>
    </row>
    <row r="14240" spans="1:10">
      <c r="A14240" t="s">
        <v>1171</v>
      </c>
      <c r="B14240" t="s">
        <v>1103</v>
      </c>
      <c r="C14240" t="s">
        <v>1182</v>
      </c>
      <c r="D14240" t="str">
        <f>VLOOKUP(C14240,時点区分!$A$2:$C$8,3,0)</f>
        <v>03:構想策定時一致率</v>
      </c>
      <c r="E14240" t="s">
        <v>3</v>
      </c>
      <c r="F14240" t="str">
        <f>VLOOKUP(E14240,病床機能区分!$A$2:$C$14,3,0)</f>
        <v>04：慢性期</v>
      </c>
      <c r="G14240" t="s">
        <v>1222</v>
      </c>
      <c r="H14240" t="s">
        <v>1270</v>
      </c>
      <c r="I14240">
        <v>2.0709219858156027</v>
      </c>
      <c r="J14240" s="40"/>
    </row>
    <row r="14241" spans="1:10">
      <c r="A14241" t="s">
        <v>1171</v>
      </c>
      <c r="B14241" t="s">
        <v>1103</v>
      </c>
      <c r="C14241" t="s">
        <v>1182</v>
      </c>
      <c r="D14241" t="str">
        <f>VLOOKUP(C14241,時点区分!$A$2:$C$8,3,0)</f>
        <v>03:構想策定時一致率</v>
      </c>
      <c r="E14241" t="s">
        <v>784</v>
      </c>
      <c r="F14241" t="str">
        <f>VLOOKUP(E14241,病床機能区分!$A$2:$C$14,3,0)</f>
        <v>06：合計</v>
      </c>
      <c r="G14241" t="s">
        <v>1224</v>
      </c>
      <c r="H14241" t="s">
        <v>1270</v>
      </c>
      <c r="I14241">
        <v>1.7530864197530864</v>
      </c>
      <c r="J14241" s="40"/>
    </row>
    <row r="14242" spans="1:10">
      <c r="A14242" t="s">
        <v>1171</v>
      </c>
      <c r="B14242" t="s">
        <v>1103</v>
      </c>
      <c r="C14242" t="s">
        <v>1183</v>
      </c>
      <c r="D14242" t="str">
        <f>VLOOKUP(C14242,時点区分!$A$2:$C$8,3,0)</f>
        <v>04:R4年度病床機能報告_2022年時点</v>
      </c>
      <c r="E14242" t="s">
        <v>0</v>
      </c>
      <c r="F14242" t="str">
        <f>VLOOKUP(E14242,病床機能区分!$A$2:$C$14,3,0)</f>
        <v>01：高度急性期</v>
      </c>
      <c r="G14242" t="s">
        <v>1226</v>
      </c>
      <c r="H14242" t="s">
        <v>1176</v>
      </c>
      <c r="I14242">
        <v>8</v>
      </c>
      <c r="J14242" s="40">
        <f>I14249</f>
        <v>0.14545454545454545</v>
      </c>
    </row>
    <row r="14243" spans="1:10">
      <c r="A14243" t="s">
        <v>1171</v>
      </c>
      <c r="B14243" t="s">
        <v>1103</v>
      </c>
      <c r="C14243" t="s">
        <v>1183</v>
      </c>
      <c r="D14243" t="str">
        <f>VLOOKUP(C14243,時点区分!$A$2:$C$8,3,0)</f>
        <v>04:R4年度病床機能報告_2022年時点</v>
      </c>
      <c r="E14243" t="s">
        <v>1</v>
      </c>
      <c r="F14243" t="str">
        <f>VLOOKUP(E14243,病床機能区分!$A$2:$C$14,3,0)</f>
        <v>02：急性期</v>
      </c>
      <c r="G14243" t="s">
        <v>1228</v>
      </c>
      <c r="H14243" t="s">
        <v>1176</v>
      </c>
      <c r="I14243">
        <v>399</v>
      </c>
      <c r="J14243" s="40">
        <f t="shared" ref="J14243:J14245" si="348">I14250</f>
        <v>1.6285714285714286</v>
      </c>
    </row>
    <row r="14244" spans="1:10">
      <c r="A14244" t="s">
        <v>1171</v>
      </c>
      <c r="B14244" t="s">
        <v>1103</v>
      </c>
      <c r="C14244" t="s">
        <v>1183</v>
      </c>
      <c r="D14244" t="str">
        <f>VLOOKUP(C14244,時点区分!$A$2:$C$8,3,0)</f>
        <v>04:R4年度病床機能報告_2022年時点</v>
      </c>
      <c r="E14244" t="s">
        <v>2</v>
      </c>
      <c r="F14244" t="str">
        <f>VLOOKUP(E14244,病床機能区分!$A$2:$C$14,3,0)</f>
        <v>03：回復期</v>
      </c>
      <c r="G14244" t="s">
        <v>1230</v>
      </c>
      <c r="H14244" t="s">
        <v>1176</v>
      </c>
      <c r="I14244">
        <v>478</v>
      </c>
      <c r="J14244" s="40">
        <f t="shared" si="348"/>
        <v>1.2953929539295392</v>
      </c>
    </row>
    <row r="14245" spans="1:10">
      <c r="A14245" t="s">
        <v>1171</v>
      </c>
      <c r="B14245" t="s">
        <v>1103</v>
      </c>
      <c r="C14245" t="s">
        <v>1183</v>
      </c>
      <c r="D14245" t="str">
        <f>VLOOKUP(C14245,時点区分!$A$2:$C$8,3,0)</f>
        <v>04:R4年度病床機能報告_2022年時点</v>
      </c>
      <c r="E14245" t="s">
        <v>3</v>
      </c>
      <c r="F14245" t="str">
        <f>VLOOKUP(E14245,病床機能区分!$A$2:$C$14,3,0)</f>
        <v>04：慢性期</v>
      </c>
      <c r="G14245" t="s">
        <v>1232</v>
      </c>
      <c r="H14245" t="s">
        <v>1176</v>
      </c>
      <c r="I14245">
        <v>208</v>
      </c>
      <c r="J14245" s="40">
        <f t="shared" si="348"/>
        <v>1.4751773049645389</v>
      </c>
    </row>
    <row r="14246" spans="1:10">
      <c r="A14246" t="s">
        <v>1171</v>
      </c>
      <c r="B14246" t="s">
        <v>1103</v>
      </c>
      <c r="C14246" t="s">
        <v>1183</v>
      </c>
      <c r="D14246" t="str">
        <f>VLOOKUP(C14246,時点区分!$A$2:$C$8,3,0)</f>
        <v>04:R4年度病床機能報告_2022年時点</v>
      </c>
      <c r="E14246" t="s">
        <v>771</v>
      </c>
      <c r="F14246" t="str">
        <f>VLOOKUP(E14246,病床機能区分!$A$2:$C$14,3,0)</f>
        <v>09：休棟中（今後再開する予定）</v>
      </c>
      <c r="G14246" t="s">
        <v>1234</v>
      </c>
      <c r="H14246" t="s">
        <v>1176</v>
      </c>
      <c r="I14246">
        <v>0</v>
      </c>
      <c r="J14246" s="40"/>
    </row>
    <row r="14247" spans="1:10">
      <c r="A14247" t="s">
        <v>1171</v>
      </c>
      <c r="B14247" t="s">
        <v>1103</v>
      </c>
      <c r="C14247" t="s">
        <v>1183</v>
      </c>
      <c r="D14247" t="str">
        <f>VLOOKUP(C14247,時点区分!$A$2:$C$8,3,0)</f>
        <v>04:R4年度病床機能報告_2022年時点</v>
      </c>
      <c r="E14247" t="s">
        <v>772</v>
      </c>
      <c r="F14247" t="str">
        <f>VLOOKUP(E14247,病床機能区分!$A$2:$C$14,3,0)</f>
        <v>10：休棟中（今後廃止する予定）</v>
      </c>
      <c r="G14247" t="s">
        <v>1236</v>
      </c>
      <c r="H14247" t="s">
        <v>1176</v>
      </c>
      <c r="I14247">
        <v>0</v>
      </c>
      <c r="J14247" s="40"/>
    </row>
    <row r="14248" spans="1:10">
      <c r="A14248" t="s">
        <v>1171</v>
      </c>
      <c r="B14248" t="s">
        <v>1103</v>
      </c>
      <c r="C14248" t="s">
        <v>1183</v>
      </c>
      <c r="D14248" t="str">
        <f>VLOOKUP(C14248,時点区分!$A$2:$C$8,3,0)</f>
        <v>04:R4年度病床機能報告_2022年時点</v>
      </c>
      <c r="E14248" t="s">
        <v>784</v>
      </c>
      <c r="F14248" t="str">
        <f>VLOOKUP(E14248,病床機能区分!$A$2:$C$14,3,0)</f>
        <v>06：合計</v>
      </c>
      <c r="G14248" t="s">
        <v>1238</v>
      </c>
      <c r="H14248" t="s">
        <v>1176</v>
      </c>
      <c r="I14248">
        <v>1093</v>
      </c>
      <c r="J14248" s="40">
        <f>I14253</f>
        <v>1.3493827160493828</v>
      </c>
    </row>
    <row r="14249" spans="1:10">
      <c r="A14249" t="s">
        <v>1171</v>
      </c>
      <c r="B14249" t="s">
        <v>1103</v>
      </c>
      <c r="C14249" t="s">
        <v>1184</v>
      </c>
      <c r="D14249" t="str">
        <f>VLOOKUP(C14249,時点区分!$A$2:$C$8,3,0)</f>
        <v>05:R4年度現状一致率</v>
      </c>
      <c r="E14249" t="s">
        <v>0</v>
      </c>
      <c r="F14249" t="str">
        <f>VLOOKUP(E14249,病床機能区分!$A$2:$C$14,3,0)</f>
        <v>01：高度急性期</v>
      </c>
      <c r="G14249" t="s">
        <v>1239</v>
      </c>
      <c r="H14249" t="s">
        <v>1270</v>
      </c>
      <c r="I14249">
        <v>0.14545454545454545</v>
      </c>
      <c r="J14249" s="40"/>
    </row>
    <row r="14250" spans="1:10">
      <c r="A14250" t="s">
        <v>1171</v>
      </c>
      <c r="B14250" t="s">
        <v>1103</v>
      </c>
      <c r="C14250" t="s">
        <v>1184</v>
      </c>
      <c r="D14250" t="str">
        <f>VLOOKUP(C14250,時点区分!$A$2:$C$8,3,0)</f>
        <v>05:R4年度現状一致率</v>
      </c>
      <c r="E14250" t="s">
        <v>1</v>
      </c>
      <c r="F14250" t="str">
        <f>VLOOKUP(E14250,病床機能区分!$A$2:$C$14,3,0)</f>
        <v>02：急性期</v>
      </c>
      <c r="G14250" t="s">
        <v>1241</v>
      </c>
      <c r="H14250" t="s">
        <v>1270</v>
      </c>
      <c r="I14250">
        <v>1.6285714285714286</v>
      </c>
      <c r="J14250" s="40"/>
    </row>
    <row r="14251" spans="1:10">
      <c r="A14251" t="s">
        <v>1171</v>
      </c>
      <c r="B14251" t="s">
        <v>1103</v>
      </c>
      <c r="C14251" t="s">
        <v>1184</v>
      </c>
      <c r="D14251" t="str">
        <f>VLOOKUP(C14251,時点区分!$A$2:$C$8,3,0)</f>
        <v>05:R4年度現状一致率</v>
      </c>
      <c r="E14251" t="s">
        <v>2</v>
      </c>
      <c r="F14251" t="str">
        <f>VLOOKUP(E14251,病床機能区分!$A$2:$C$14,3,0)</f>
        <v>03：回復期</v>
      </c>
      <c r="G14251" t="s">
        <v>1243</v>
      </c>
      <c r="H14251" t="s">
        <v>1270</v>
      </c>
      <c r="I14251">
        <v>1.2953929539295392</v>
      </c>
      <c r="J14251" s="40"/>
    </row>
    <row r="14252" spans="1:10">
      <c r="A14252" t="s">
        <v>1171</v>
      </c>
      <c r="B14252" t="s">
        <v>1103</v>
      </c>
      <c r="C14252" t="s">
        <v>1184</v>
      </c>
      <c r="D14252" t="str">
        <f>VLOOKUP(C14252,時点区分!$A$2:$C$8,3,0)</f>
        <v>05:R4年度現状一致率</v>
      </c>
      <c r="E14252" t="s">
        <v>3</v>
      </c>
      <c r="F14252" t="str">
        <f>VLOOKUP(E14252,病床機能区分!$A$2:$C$14,3,0)</f>
        <v>04：慢性期</v>
      </c>
      <c r="G14252" t="s">
        <v>1245</v>
      </c>
      <c r="H14252" t="s">
        <v>1270</v>
      </c>
      <c r="I14252">
        <v>1.4751773049645389</v>
      </c>
      <c r="J14252" s="40"/>
    </row>
    <row r="14253" spans="1:10">
      <c r="A14253" t="s">
        <v>1171</v>
      </c>
      <c r="B14253" t="s">
        <v>1103</v>
      </c>
      <c r="C14253" t="s">
        <v>1184</v>
      </c>
      <c r="D14253" t="str">
        <f>VLOOKUP(C14253,時点区分!$A$2:$C$8,3,0)</f>
        <v>05:R4年度現状一致率</v>
      </c>
      <c r="E14253" t="s">
        <v>784</v>
      </c>
      <c r="F14253" t="str">
        <f>VLOOKUP(E14253,病床機能区分!$A$2:$C$14,3,0)</f>
        <v>06：合計</v>
      </c>
      <c r="G14253" t="s">
        <v>1247</v>
      </c>
      <c r="H14253" t="s">
        <v>1270</v>
      </c>
      <c r="I14253">
        <v>1.3493827160493828</v>
      </c>
      <c r="J14253" s="40"/>
    </row>
    <row r="14254" spans="1:10">
      <c r="A14254" t="s">
        <v>1171</v>
      </c>
      <c r="B14254" t="s">
        <v>1103</v>
      </c>
      <c r="C14254" t="s">
        <v>1185</v>
      </c>
      <c r="D14254" t="str">
        <f>VLOOKUP(C14254,時点区分!$A$2:$C$8,3,0)</f>
        <v>06:R4年度病床機能報告_2025年時点</v>
      </c>
      <c r="E14254" t="s">
        <v>0</v>
      </c>
      <c r="F14254" t="str">
        <f>VLOOKUP(E14254,病床機能区分!$A$2:$C$14,3,0)</f>
        <v>01：高度急性期</v>
      </c>
      <c r="G14254" t="s">
        <v>1249</v>
      </c>
      <c r="H14254" t="s">
        <v>1176</v>
      </c>
      <c r="I14254">
        <v>8</v>
      </c>
      <c r="J14254" s="40">
        <f>I14262</f>
        <v>0.14545454545454545</v>
      </c>
    </row>
    <row r="14255" spans="1:10">
      <c r="A14255" t="s">
        <v>1171</v>
      </c>
      <c r="B14255" t="s">
        <v>1103</v>
      </c>
      <c r="C14255" t="s">
        <v>1185</v>
      </c>
      <c r="D14255" t="str">
        <f>VLOOKUP(C14255,時点区分!$A$2:$C$8,3,0)</f>
        <v>06:R4年度病床機能報告_2025年時点</v>
      </c>
      <c r="E14255" t="s">
        <v>1</v>
      </c>
      <c r="F14255" t="str">
        <f>VLOOKUP(E14255,病床機能区分!$A$2:$C$14,3,0)</f>
        <v>02：急性期</v>
      </c>
      <c r="G14255" t="s">
        <v>1251</v>
      </c>
      <c r="H14255" t="s">
        <v>1176</v>
      </c>
      <c r="I14255">
        <v>363</v>
      </c>
      <c r="J14255" s="40">
        <f>I14263</f>
        <v>1.4816326530612245</v>
      </c>
    </row>
    <row r="14256" spans="1:10">
      <c r="A14256" t="s">
        <v>1171</v>
      </c>
      <c r="B14256" t="s">
        <v>1103</v>
      </c>
      <c r="C14256" t="s">
        <v>1185</v>
      </c>
      <c r="D14256" t="str">
        <f>VLOOKUP(C14256,時点区分!$A$2:$C$8,3,0)</f>
        <v>06:R4年度病床機能報告_2025年時点</v>
      </c>
      <c r="E14256" t="s">
        <v>2</v>
      </c>
      <c r="F14256" t="str">
        <f>VLOOKUP(E14256,病床機能区分!$A$2:$C$14,3,0)</f>
        <v>03：回復期</v>
      </c>
      <c r="G14256" t="s">
        <v>1253</v>
      </c>
      <c r="H14256" t="s">
        <v>1176</v>
      </c>
      <c r="I14256">
        <v>547</v>
      </c>
      <c r="J14256" s="40">
        <f>I14264</f>
        <v>1.4823848238482384</v>
      </c>
    </row>
    <row r="14257" spans="1:10">
      <c r="A14257" t="s">
        <v>1171</v>
      </c>
      <c r="B14257" t="s">
        <v>1103</v>
      </c>
      <c r="C14257" t="s">
        <v>1185</v>
      </c>
      <c r="D14257" t="str">
        <f>VLOOKUP(C14257,時点区分!$A$2:$C$8,3,0)</f>
        <v>06:R4年度病床機能報告_2025年時点</v>
      </c>
      <c r="E14257" t="s">
        <v>3</v>
      </c>
      <c r="F14257" t="str">
        <f>VLOOKUP(E14257,病床機能区分!$A$2:$C$14,3,0)</f>
        <v>04：慢性期</v>
      </c>
      <c r="G14257" t="s">
        <v>1255</v>
      </c>
      <c r="H14257" t="s">
        <v>1176</v>
      </c>
      <c r="I14257">
        <v>175</v>
      </c>
      <c r="J14257" s="40">
        <f>I14265</f>
        <v>1.2411347517730495</v>
      </c>
    </row>
    <row r="14258" spans="1:10">
      <c r="A14258" t="s">
        <v>1171</v>
      </c>
      <c r="B14258" t="s">
        <v>1103</v>
      </c>
      <c r="C14258" t="s">
        <v>1185</v>
      </c>
      <c r="D14258" t="str">
        <f>VLOOKUP(C14258,時点区分!$A$2:$C$8,3,0)</f>
        <v>06:R4年度病床機能報告_2025年時点</v>
      </c>
      <c r="E14258" t="s">
        <v>779</v>
      </c>
      <c r="F14258" t="str">
        <f>VLOOKUP(E14258,病床機能区分!$A$2:$C$14,3,0)</f>
        <v>11：介護保険施設等へ移行予定</v>
      </c>
      <c r="G14258" t="s">
        <v>1257</v>
      </c>
      <c r="H14258" t="s">
        <v>1176</v>
      </c>
      <c r="I14258">
        <v>0</v>
      </c>
      <c r="J14258" s="40"/>
    </row>
    <row r="14259" spans="1:10">
      <c r="A14259" t="s">
        <v>1171</v>
      </c>
      <c r="B14259" t="s">
        <v>1103</v>
      </c>
      <c r="C14259" t="s">
        <v>1185</v>
      </c>
      <c r="D14259" t="str">
        <f>VLOOKUP(C14259,時点区分!$A$2:$C$8,3,0)</f>
        <v>06:R4年度病床機能報告_2025年時点</v>
      </c>
      <c r="E14259" t="s">
        <v>780</v>
      </c>
      <c r="F14259" t="str">
        <f>VLOOKUP(E14259,病床機能区分!$A$2:$C$14,3,0)</f>
        <v>12：休棟予定</v>
      </c>
      <c r="G14259" t="s">
        <v>1259</v>
      </c>
      <c r="H14259" t="s">
        <v>1176</v>
      </c>
      <c r="I14259">
        <v>0</v>
      </c>
      <c r="J14259" s="40"/>
    </row>
    <row r="14260" spans="1:10">
      <c r="A14260" t="s">
        <v>1171</v>
      </c>
      <c r="B14260" t="s">
        <v>1103</v>
      </c>
      <c r="C14260" t="s">
        <v>1185</v>
      </c>
      <c r="D14260" t="str">
        <f>VLOOKUP(C14260,時点区分!$A$2:$C$8,3,0)</f>
        <v>06:R4年度病床機能報告_2025年時点</v>
      </c>
      <c r="E14260" t="s">
        <v>781</v>
      </c>
      <c r="F14260" t="str">
        <f>VLOOKUP(E14260,病床機能区分!$A$2:$C$14,3,0)</f>
        <v>13：廃止予定</v>
      </c>
      <c r="G14260" t="s">
        <v>1261</v>
      </c>
      <c r="H14260" t="s">
        <v>1176</v>
      </c>
      <c r="I14260">
        <v>0</v>
      </c>
      <c r="J14260" s="40"/>
    </row>
    <row r="14261" spans="1:10">
      <c r="A14261" t="s">
        <v>1171</v>
      </c>
      <c r="B14261" t="s">
        <v>1103</v>
      </c>
      <c r="C14261" t="s">
        <v>1185</v>
      </c>
      <c r="D14261" t="str">
        <f>VLOOKUP(C14261,時点区分!$A$2:$C$8,3,0)</f>
        <v>06:R4年度病床機能報告_2025年時点</v>
      </c>
      <c r="E14261" t="s">
        <v>784</v>
      </c>
      <c r="F14261" t="str">
        <f>VLOOKUP(E14261,病床機能区分!$A$2:$C$14,3,0)</f>
        <v>06：合計</v>
      </c>
      <c r="G14261" t="s">
        <v>1263</v>
      </c>
      <c r="H14261" t="s">
        <v>1176</v>
      </c>
      <c r="I14261">
        <v>1093</v>
      </c>
      <c r="J14261" s="40">
        <f>I14266</f>
        <v>1.3493827160493828</v>
      </c>
    </row>
    <row r="14262" spans="1:10">
      <c r="A14262" t="s">
        <v>1171</v>
      </c>
      <c r="B14262" t="s">
        <v>1103</v>
      </c>
      <c r="C14262" t="s">
        <v>1278</v>
      </c>
      <c r="D14262" t="str">
        <f>VLOOKUP(C14262,時点区分!$A$2:$C$8,3,0)</f>
        <v>07:R4年度将来一致率</v>
      </c>
      <c r="E14262" t="s">
        <v>0</v>
      </c>
      <c r="F14262" t="str">
        <f>VLOOKUP(E14262,病床機能区分!$A$2:$C$14,3,0)</f>
        <v>01：高度急性期</v>
      </c>
      <c r="G14262" t="s">
        <v>1281</v>
      </c>
      <c r="H14262" t="s">
        <v>1270</v>
      </c>
      <c r="I14262">
        <v>0.14545454545454545</v>
      </c>
      <c r="J14262" s="40"/>
    </row>
    <row r="14263" spans="1:10">
      <c r="A14263" t="s">
        <v>1171</v>
      </c>
      <c r="B14263" t="s">
        <v>1103</v>
      </c>
      <c r="C14263" t="s">
        <v>1278</v>
      </c>
      <c r="D14263" t="str">
        <f>VLOOKUP(C14263,時点区分!$A$2:$C$8,3,0)</f>
        <v>07:R4年度将来一致率</v>
      </c>
      <c r="E14263" t="s">
        <v>1</v>
      </c>
      <c r="F14263" t="str">
        <f>VLOOKUP(E14263,病床機能区分!$A$2:$C$14,3,0)</f>
        <v>02：急性期</v>
      </c>
      <c r="G14263" t="s">
        <v>1283</v>
      </c>
      <c r="H14263" t="s">
        <v>1270</v>
      </c>
      <c r="I14263">
        <v>1.4816326530612245</v>
      </c>
      <c r="J14263" s="40"/>
    </row>
    <row r="14264" spans="1:10">
      <c r="A14264" t="s">
        <v>1171</v>
      </c>
      <c r="B14264" t="s">
        <v>1103</v>
      </c>
      <c r="C14264" t="s">
        <v>1278</v>
      </c>
      <c r="D14264" t="str">
        <f>VLOOKUP(C14264,時点区分!$A$2:$C$8,3,0)</f>
        <v>07:R4年度将来一致率</v>
      </c>
      <c r="E14264" t="s">
        <v>2</v>
      </c>
      <c r="F14264" t="str">
        <f>VLOOKUP(E14264,病床機能区分!$A$2:$C$14,3,0)</f>
        <v>03：回復期</v>
      </c>
      <c r="G14264" t="s">
        <v>1285</v>
      </c>
      <c r="H14264" t="s">
        <v>1270</v>
      </c>
      <c r="I14264">
        <v>1.4823848238482384</v>
      </c>
      <c r="J14264" s="40"/>
    </row>
    <row r="14265" spans="1:10">
      <c r="A14265" t="s">
        <v>1171</v>
      </c>
      <c r="B14265" t="s">
        <v>1103</v>
      </c>
      <c r="C14265" t="s">
        <v>1278</v>
      </c>
      <c r="D14265" t="str">
        <f>VLOOKUP(C14265,時点区分!$A$2:$C$8,3,0)</f>
        <v>07:R4年度将来一致率</v>
      </c>
      <c r="E14265" t="s">
        <v>3</v>
      </c>
      <c r="F14265" t="str">
        <f>VLOOKUP(E14265,病床機能区分!$A$2:$C$14,3,0)</f>
        <v>04：慢性期</v>
      </c>
      <c r="G14265" t="s">
        <v>1287</v>
      </c>
      <c r="H14265" t="s">
        <v>1270</v>
      </c>
      <c r="I14265">
        <v>1.2411347517730495</v>
      </c>
      <c r="J14265" s="40"/>
    </row>
    <row r="14266" spans="1:10" ht="14" thickBot="1">
      <c r="A14266" t="s">
        <v>1171</v>
      </c>
      <c r="B14266" t="s">
        <v>1103</v>
      </c>
      <c r="C14266" t="s">
        <v>1278</v>
      </c>
      <c r="D14266" t="str">
        <f>VLOOKUP(C14266,時点区分!$A$2:$C$8,3,0)</f>
        <v>07:R4年度将来一致率</v>
      </c>
      <c r="E14266" t="s">
        <v>784</v>
      </c>
      <c r="F14266" t="str">
        <f>VLOOKUP(E14266,病床機能区分!$A$2:$C$14,3,0)</f>
        <v>06：合計</v>
      </c>
      <c r="G14266" t="s">
        <v>1289</v>
      </c>
      <c r="H14266" t="s">
        <v>1270</v>
      </c>
      <c r="I14266">
        <v>1.3493827160493828</v>
      </c>
      <c r="J14266" s="41"/>
    </row>
    <row r="14267" spans="1:10">
      <c r="A14267" t="s">
        <v>1171</v>
      </c>
      <c r="B14267" t="s">
        <v>1104</v>
      </c>
      <c r="C14267" t="s">
        <v>1181</v>
      </c>
      <c r="D14267" t="str">
        <f>VLOOKUP(C14267,時点区分!$A$2:$C$8,3,0)</f>
        <v>01:現状ー構想策定時</v>
      </c>
      <c r="E14267" t="s">
        <v>0</v>
      </c>
      <c r="F14267" t="str">
        <f>VLOOKUP(E14267,病床機能区分!$A$2:$C$14,3,0)</f>
        <v>01：高度急性期</v>
      </c>
      <c r="G14267" t="s">
        <v>1186</v>
      </c>
      <c r="H14267" t="s">
        <v>1176</v>
      </c>
      <c r="I14267">
        <v>0</v>
      </c>
      <c r="J14267" s="39">
        <f>I14282</f>
        <v>0</v>
      </c>
    </row>
    <row r="14268" spans="1:10">
      <c r="A14268" t="s">
        <v>1171</v>
      </c>
      <c r="B14268" t="s">
        <v>1104</v>
      </c>
      <c r="C14268" t="s">
        <v>1181</v>
      </c>
      <c r="D14268" t="str">
        <f>VLOOKUP(C14268,時点区分!$A$2:$C$8,3,0)</f>
        <v>01:現状ー構想策定時</v>
      </c>
      <c r="E14268" t="s">
        <v>1</v>
      </c>
      <c r="F14268" t="str">
        <f>VLOOKUP(E14268,病床機能区分!$A$2:$C$14,3,0)</f>
        <v>02：急性期</v>
      </c>
      <c r="G14268" t="s">
        <v>1188</v>
      </c>
      <c r="H14268" t="s">
        <v>1176</v>
      </c>
      <c r="I14268">
        <v>1418</v>
      </c>
      <c r="J14268" s="40">
        <f>I14283</f>
        <v>2.2156250000000002</v>
      </c>
    </row>
    <row r="14269" spans="1:10">
      <c r="A14269" t="s">
        <v>1171</v>
      </c>
      <c r="B14269" t="s">
        <v>1104</v>
      </c>
      <c r="C14269" t="s">
        <v>1181</v>
      </c>
      <c r="D14269" t="str">
        <f>VLOOKUP(C14269,時点区分!$A$2:$C$8,3,0)</f>
        <v>01:現状ー構想策定時</v>
      </c>
      <c r="E14269" t="s">
        <v>2</v>
      </c>
      <c r="F14269" t="str">
        <f>VLOOKUP(E14269,病床機能区分!$A$2:$C$14,3,0)</f>
        <v>03：回復期</v>
      </c>
      <c r="G14269" t="s">
        <v>1190</v>
      </c>
      <c r="H14269" t="s">
        <v>1176</v>
      </c>
      <c r="I14269">
        <v>292</v>
      </c>
      <c r="J14269" s="40">
        <f>I14284</f>
        <v>0.52329749103942658</v>
      </c>
    </row>
    <row r="14270" spans="1:10">
      <c r="A14270" t="s">
        <v>1171</v>
      </c>
      <c r="B14270" t="s">
        <v>1104</v>
      </c>
      <c r="C14270" t="s">
        <v>1181</v>
      </c>
      <c r="D14270" t="str">
        <f>VLOOKUP(C14270,時点区分!$A$2:$C$8,3,0)</f>
        <v>01:現状ー構想策定時</v>
      </c>
      <c r="E14270" t="s">
        <v>3</v>
      </c>
      <c r="F14270" t="str">
        <f>VLOOKUP(E14270,病床機能区分!$A$2:$C$14,3,0)</f>
        <v>04：慢性期</v>
      </c>
      <c r="G14270" t="s">
        <v>1192</v>
      </c>
      <c r="H14270" t="s">
        <v>1176</v>
      </c>
      <c r="I14270">
        <v>646</v>
      </c>
      <c r="J14270" s="40">
        <f>I14285</f>
        <v>1.8197183098591549</v>
      </c>
    </row>
    <row r="14271" spans="1:10">
      <c r="A14271" t="s">
        <v>1171</v>
      </c>
      <c r="B14271" t="s">
        <v>1104</v>
      </c>
      <c r="C14271" t="s">
        <v>1181</v>
      </c>
      <c r="D14271" t="str">
        <f>VLOOKUP(C14271,時点区分!$A$2:$C$8,3,0)</f>
        <v>01:現状ー構想策定時</v>
      </c>
      <c r="E14271" t="s">
        <v>783</v>
      </c>
      <c r="F14271" t="str">
        <f>VLOOKUP(E14271,病床機能区分!$A$2:$C$14,3,0)</f>
        <v>05：未報告</v>
      </c>
      <c r="G14271" t="s">
        <v>1194</v>
      </c>
      <c r="H14271" t="s">
        <v>1176</v>
      </c>
      <c r="I14271">
        <v>123</v>
      </c>
      <c r="J14271" s="40"/>
    </row>
    <row r="14272" spans="1:10">
      <c r="A14272" t="s">
        <v>1171</v>
      </c>
      <c r="B14272" t="s">
        <v>1104</v>
      </c>
      <c r="C14272" t="s">
        <v>1181</v>
      </c>
      <c r="D14272" t="str">
        <f>VLOOKUP(C14272,時点区分!$A$2:$C$8,3,0)</f>
        <v>01:現状ー構想策定時</v>
      </c>
      <c r="E14272" t="s">
        <v>784</v>
      </c>
      <c r="F14272" t="str">
        <f>VLOOKUP(E14272,病床機能区分!$A$2:$C$14,3,0)</f>
        <v>06：合計</v>
      </c>
      <c r="G14272" t="s">
        <v>1196</v>
      </c>
      <c r="H14272" t="s">
        <v>1176</v>
      </c>
      <c r="I14272">
        <v>2479</v>
      </c>
      <c r="J14272" s="40">
        <f>I14286</f>
        <v>1.4791169451073987</v>
      </c>
    </row>
    <row r="14273" spans="1:10">
      <c r="A14273" t="s">
        <v>1171</v>
      </c>
      <c r="B14273" t="s">
        <v>1104</v>
      </c>
      <c r="C14273" t="s">
        <v>1181</v>
      </c>
      <c r="D14273" t="str">
        <f>VLOOKUP(C14273,時点区分!$A$2:$C$8,3,0)</f>
        <v>01:現状ー構想策定時</v>
      </c>
      <c r="E14273" t="s">
        <v>785</v>
      </c>
      <c r="F14273" t="str">
        <f>VLOOKUP(E14273,病床機能区分!$A$2:$C$14,3,0)</f>
        <v>07：在宅医療等</v>
      </c>
      <c r="G14273" t="s">
        <v>1198</v>
      </c>
      <c r="H14273" t="s">
        <v>1176</v>
      </c>
      <c r="I14273">
        <v>0</v>
      </c>
      <c r="J14273" s="40"/>
    </row>
    <row r="14274" spans="1:10">
      <c r="A14274" t="s">
        <v>1171</v>
      </c>
      <c r="B14274" t="s">
        <v>1104</v>
      </c>
      <c r="C14274" t="s">
        <v>1181</v>
      </c>
      <c r="D14274" t="str">
        <f>VLOOKUP(C14274,時点区分!$A$2:$C$8,3,0)</f>
        <v>01:現状ー構想策定時</v>
      </c>
      <c r="E14274" t="s">
        <v>786</v>
      </c>
      <c r="F14274" t="str">
        <f>VLOOKUP(E14274,病床機能区分!$A$2:$C$14,3,0)</f>
        <v>08：うち訪問診療分</v>
      </c>
      <c r="G14274" t="s">
        <v>1200</v>
      </c>
      <c r="H14274" t="s">
        <v>1176</v>
      </c>
      <c r="I14274">
        <v>0</v>
      </c>
      <c r="J14274" s="40"/>
    </row>
    <row r="14275" spans="1:10">
      <c r="A14275" t="s">
        <v>1171</v>
      </c>
      <c r="B14275" t="s">
        <v>1104</v>
      </c>
      <c r="C14275" t="s">
        <v>1129</v>
      </c>
      <c r="D14275" t="str">
        <f>VLOOKUP(C14275,時点区分!$A$2:$C$8,3,0)</f>
        <v>02:将来</v>
      </c>
      <c r="E14275" t="s">
        <v>0</v>
      </c>
      <c r="F14275" t="str">
        <f>VLOOKUP(E14275,病床機能区分!$A$2:$C$14,3,0)</f>
        <v>01：高度急性期</v>
      </c>
      <c r="G14275" t="s">
        <v>1202</v>
      </c>
      <c r="H14275" t="s">
        <v>1176</v>
      </c>
      <c r="I14275">
        <v>123</v>
      </c>
      <c r="J14275" s="40">
        <f>I14282</f>
        <v>0</v>
      </c>
    </row>
    <row r="14276" spans="1:10">
      <c r="A14276" t="s">
        <v>1171</v>
      </c>
      <c r="B14276" t="s">
        <v>1104</v>
      </c>
      <c r="C14276" t="s">
        <v>1129</v>
      </c>
      <c r="D14276" t="str">
        <f>VLOOKUP(C14276,時点区分!$A$2:$C$8,3,0)</f>
        <v>02:将来</v>
      </c>
      <c r="E14276" t="s">
        <v>1</v>
      </c>
      <c r="F14276" t="str">
        <f>VLOOKUP(E14276,病床機能区分!$A$2:$C$14,3,0)</f>
        <v>02：急性期</v>
      </c>
      <c r="G14276" t="s">
        <v>1204</v>
      </c>
      <c r="H14276" t="s">
        <v>1176</v>
      </c>
      <c r="I14276">
        <v>640</v>
      </c>
      <c r="J14276" s="40">
        <f>I14283</f>
        <v>2.2156250000000002</v>
      </c>
    </row>
    <row r="14277" spans="1:10">
      <c r="A14277" t="s">
        <v>1171</v>
      </c>
      <c r="B14277" t="s">
        <v>1104</v>
      </c>
      <c r="C14277" t="s">
        <v>1129</v>
      </c>
      <c r="D14277" t="str">
        <f>VLOOKUP(C14277,時点区分!$A$2:$C$8,3,0)</f>
        <v>02:将来</v>
      </c>
      <c r="E14277" t="s">
        <v>2</v>
      </c>
      <c r="F14277" t="str">
        <f>VLOOKUP(E14277,病床機能区分!$A$2:$C$14,3,0)</f>
        <v>03：回復期</v>
      </c>
      <c r="G14277" t="s">
        <v>1206</v>
      </c>
      <c r="H14277" t="s">
        <v>1176</v>
      </c>
      <c r="I14277">
        <v>558</v>
      </c>
      <c r="J14277" s="40">
        <f>I14284</f>
        <v>0.52329749103942658</v>
      </c>
    </row>
    <row r="14278" spans="1:10">
      <c r="A14278" t="s">
        <v>1171</v>
      </c>
      <c r="B14278" t="s">
        <v>1104</v>
      </c>
      <c r="C14278" t="s">
        <v>1129</v>
      </c>
      <c r="D14278" t="str">
        <f>VLOOKUP(C14278,時点区分!$A$2:$C$8,3,0)</f>
        <v>02:将来</v>
      </c>
      <c r="E14278" t="s">
        <v>3</v>
      </c>
      <c r="F14278" t="str">
        <f>VLOOKUP(E14278,病床機能区分!$A$2:$C$14,3,0)</f>
        <v>04：慢性期</v>
      </c>
      <c r="G14278" t="s">
        <v>1208</v>
      </c>
      <c r="H14278" t="s">
        <v>1176</v>
      </c>
      <c r="I14278">
        <v>355</v>
      </c>
      <c r="J14278" s="40">
        <f>I14285</f>
        <v>1.8197183098591549</v>
      </c>
    </row>
    <row r="14279" spans="1:10">
      <c r="A14279" t="s">
        <v>1171</v>
      </c>
      <c r="B14279" t="s">
        <v>1104</v>
      </c>
      <c r="C14279" t="s">
        <v>1129</v>
      </c>
      <c r="D14279" t="str">
        <f>VLOOKUP(C14279,時点区分!$A$2:$C$8,3,0)</f>
        <v>02:将来</v>
      </c>
      <c r="E14279" t="s">
        <v>784</v>
      </c>
      <c r="F14279" t="str">
        <f>VLOOKUP(E14279,病床機能区分!$A$2:$C$14,3,0)</f>
        <v>06：合計</v>
      </c>
      <c r="G14279" t="s">
        <v>1210</v>
      </c>
      <c r="H14279" t="s">
        <v>1176</v>
      </c>
      <c r="I14279">
        <v>1676</v>
      </c>
      <c r="J14279" s="40">
        <f>I14286</f>
        <v>1.4791169451073987</v>
      </c>
    </row>
    <row r="14280" spans="1:10">
      <c r="A14280" t="s">
        <v>1171</v>
      </c>
      <c r="B14280" t="s">
        <v>1104</v>
      </c>
      <c r="C14280" t="s">
        <v>1129</v>
      </c>
      <c r="D14280" t="str">
        <f>VLOOKUP(C14280,時点区分!$A$2:$C$8,3,0)</f>
        <v>02:将来</v>
      </c>
      <c r="E14280" t="s">
        <v>785</v>
      </c>
      <c r="F14280" t="str">
        <f>VLOOKUP(E14280,病床機能区分!$A$2:$C$14,3,0)</f>
        <v>07：在宅医療等</v>
      </c>
      <c r="G14280" t="s">
        <v>1212</v>
      </c>
      <c r="H14280" t="s">
        <v>1176</v>
      </c>
      <c r="I14280">
        <v>-2457</v>
      </c>
      <c r="J14280" s="40"/>
    </row>
    <row r="14281" spans="1:10">
      <c r="A14281" t="s">
        <v>1171</v>
      </c>
      <c r="B14281" t="s">
        <v>1104</v>
      </c>
      <c r="C14281" t="s">
        <v>1129</v>
      </c>
      <c r="D14281" t="str">
        <f>VLOOKUP(C14281,時点区分!$A$2:$C$8,3,0)</f>
        <v>02:将来</v>
      </c>
      <c r="E14281" t="s">
        <v>786</v>
      </c>
      <c r="F14281" t="str">
        <f>VLOOKUP(E14281,病床機能区分!$A$2:$C$14,3,0)</f>
        <v>08：うち訪問診療分</v>
      </c>
      <c r="G14281" t="s">
        <v>1214</v>
      </c>
      <c r="H14281" t="s">
        <v>1176</v>
      </c>
      <c r="I14281">
        <v>-993</v>
      </c>
      <c r="J14281" s="40"/>
    </row>
    <row r="14282" spans="1:10">
      <c r="A14282" t="s">
        <v>1171</v>
      </c>
      <c r="B14282" t="s">
        <v>1104</v>
      </c>
      <c r="C14282" t="s">
        <v>1182</v>
      </c>
      <c r="D14282" t="str">
        <f>VLOOKUP(C14282,時点区分!$A$2:$C$8,3,0)</f>
        <v>03:構想策定時一致率</v>
      </c>
      <c r="E14282" t="s">
        <v>0</v>
      </c>
      <c r="F14282" t="str">
        <f>VLOOKUP(E14282,病床機能区分!$A$2:$C$14,3,0)</f>
        <v>01：高度急性期</v>
      </c>
      <c r="G14282" t="s">
        <v>1216</v>
      </c>
      <c r="H14282" t="s">
        <v>1270</v>
      </c>
      <c r="I14282">
        <v>0</v>
      </c>
      <c r="J14282" s="40"/>
    </row>
    <row r="14283" spans="1:10">
      <c r="A14283" t="s">
        <v>1171</v>
      </c>
      <c r="B14283" t="s">
        <v>1104</v>
      </c>
      <c r="C14283" t="s">
        <v>1182</v>
      </c>
      <c r="D14283" t="str">
        <f>VLOOKUP(C14283,時点区分!$A$2:$C$8,3,0)</f>
        <v>03:構想策定時一致率</v>
      </c>
      <c r="E14283" t="s">
        <v>1</v>
      </c>
      <c r="F14283" t="str">
        <f>VLOOKUP(E14283,病床機能区分!$A$2:$C$14,3,0)</f>
        <v>02：急性期</v>
      </c>
      <c r="G14283" t="s">
        <v>1218</v>
      </c>
      <c r="H14283" t="s">
        <v>1270</v>
      </c>
      <c r="I14283">
        <v>2.2156250000000002</v>
      </c>
      <c r="J14283" s="40"/>
    </row>
    <row r="14284" spans="1:10">
      <c r="A14284" t="s">
        <v>1171</v>
      </c>
      <c r="B14284" t="s">
        <v>1104</v>
      </c>
      <c r="C14284" t="s">
        <v>1182</v>
      </c>
      <c r="D14284" t="str">
        <f>VLOOKUP(C14284,時点区分!$A$2:$C$8,3,0)</f>
        <v>03:構想策定時一致率</v>
      </c>
      <c r="E14284" t="s">
        <v>2</v>
      </c>
      <c r="F14284" t="str">
        <f>VLOOKUP(E14284,病床機能区分!$A$2:$C$14,3,0)</f>
        <v>03：回復期</v>
      </c>
      <c r="G14284" t="s">
        <v>1220</v>
      </c>
      <c r="H14284" t="s">
        <v>1270</v>
      </c>
      <c r="I14284">
        <v>0.52329749103942658</v>
      </c>
      <c r="J14284" s="40"/>
    </row>
    <row r="14285" spans="1:10">
      <c r="A14285" t="s">
        <v>1171</v>
      </c>
      <c r="B14285" t="s">
        <v>1104</v>
      </c>
      <c r="C14285" t="s">
        <v>1182</v>
      </c>
      <c r="D14285" t="str">
        <f>VLOOKUP(C14285,時点区分!$A$2:$C$8,3,0)</f>
        <v>03:構想策定時一致率</v>
      </c>
      <c r="E14285" t="s">
        <v>3</v>
      </c>
      <c r="F14285" t="str">
        <f>VLOOKUP(E14285,病床機能区分!$A$2:$C$14,3,0)</f>
        <v>04：慢性期</v>
      </c>
      <c r="G14285" t="s">
        <v>1222</v>
      </c>
      <c r="H14285" t="s">
        <v>1270</v>
      </c>
      <c r="I14285">
        <v>1.8197183098591549</v>
      </c>
      <c r="J14285" s="40"/>
    </row>
    <row r="14286" spans="1:10">
      <c r="A14286" t="s">
        <v>1171</v>
      </c>
      <c r="B14286" t="s">
        <v>1104</v>
      </c>
      <c r="C14286" t="s">
        <v>1182</v>
      </c>
      <c r="D14286" t="str">
        <f>VLOOKUP(C14286,時点区分!$A$2:$C$8,3,0)</f>
        <v>03:構想策定時一致率</v>
      </c>
      <c r="E14286" t="s">
        <v>784</v>
      </c>
      <c r="F14286" t="str">
        <f>VLOOKUP(E14286,病床機能区分!$A$2:$C$14,3,0)</f>
        <v>06：合計</v>
      </c>
      <c r="G14286" t="s">
        <v>1224</v>
      </c>
      <c r="H14286" t="s">
        <v>1270</v>
      </c>
      <c r="I14286">
        <v>1.4791169451073987</v>
      </c>
      <c r="J14286" s="40"/>
    </row>
    <row r="14287" spans="1:10">
      <c r="A14287" t="s">
        <v>1171</v>
      </c>
      <c r="B14287" t="s">
        <v>1104</v>
      </c>
      <c r="C14287" t="s">
        <v>1183</v>
      </c>
      <c r="D14287" t="str">
        <f>VLOOKUP(C14287,時点区分!$A$2:$C$8,3,0)</f>
        <v>04:R4年度病床機能報告_2022年時点</v>
      </c>
      <c r="E14287" t="s">
        <v>0</v>
      </c>
      <c r="F14287" t="str">
        <f>VLOOKUP(E14287,病床機能区分!$A$2:$C$14,3,0)</f>
        <v>01：高度急性期</v>
      </c>
      <c r="G14287" t="s">
        <v>1226</v>
      </c>
      <c r="H14287" t="s">
        <v>1176</v>
      </c>
      <c r="I14287">
        <v>9</v>
      </c>
      <c r="J14287" s="40">
        <f>I14294</f>
        <v>7.3170731707317069E-2</v>
      </c>
    </row>
    <row r="14288" spans="1:10">
      <c r="A14288" t="s">
        <v>1171</v>
      </c>
      <c r="B14288" t="s">
        <v>1104</v>
      </c>
      <c r="C14288" t="s">
        <v>1183</v>
      </c>
      <c r="D14288" t="str">
        <f>VLOOKUP(C14288,時点区分!$A$2:$C$8,3,0)</f>
        <v>04:R4年度病床機能報告_2022年時点</v>
      </c>
      <c r="E14288" t="s">
        <v>1</v>
      </c>
      <c r="F14288" t="str">
        <f>VLOOKUP(E14288,病床機能区分!$A$2:$C$14,3,0)</f>
        <v>02：急性期</v>
      </c>
      <c r="G14288" t="s">
        <v>1228</v>
      </c>
      <c r="H14288" t="s">
        <v>1176</v>
      </c>
      <c r="I14288">
        <v>1023</v>
      </c>
      <c r="J14288" s="40">
        <f t="shared" ref="J14288:J14290" si="349">I14295</f>
        <v>1.5984375</v>
      </c>
    </row>
    <row r="14289" spans="1:10">
      <c r="A14289" t="s">
        <v>1171</v>
      </c>
      <c r="B14289" t="s">
        <v>1104</v>
      </c>
      <c r="C14289" t="s">
        <v>1183</v>
      </c>
      <c r="D14289" t="str">
        <f>VLOOKUP(C14289,時点区分!$A$2:$C$8,3,0)</f>
        <v>04:R4年度病床機能報告_2022年時点</v>
      </c>
      <c r="E14289" t="s">
        <v>2</v>
      </c>
      <c r="F14289" t="str">
        <f>VLOOKUP(E14289,病床機能区分!$A$2:$C$14,3,0)</f>
        <v>03：回復期</v>
      </c>
      <c r="G14289" t="s">
        <v>1230</v>
      </c>
      <c r="H14289" t="s">
        <v>1176</v>
      </c>
      <c r="I14289">
        <v>437</v>
      </c>
      <c r="J14289" s="40">
        <f t="shared" si="349"/>
        <v>0.78315412186379929</v>
      </c>
    </row>
    <row r="14290" spans="1:10">
      <c r="A14290" t="s">
        <v>1171</v>
      </c>
      <c r="B14290" t="s">
        <v>1104</v>
      </c>
      <c r="C14290" t="s">
        <v>1183</v>
      </c>
      <c r="D14290" t="str">
        <f>VLOOKUP(C14290,時点区分!$A$2:$C$8,3,0)</f>
        <v>04:R4年度病床機能報告_2022年時点</v>
      </c>
      <c r="E14290" t="s">
        <v>3</v>
      </c>
      <c r="F14290" t="str">
        <f>VLOOKUP(E14290,病床機能区分!$A$2:$C$14,3,0)</f>
        <v>04：慢性期</v>
      </c>
      <c r="G14290" t="s">
        <v>1232</v>
      </c>
      <c r="H14290" t="s">
        <v>1176</v>
      </c>
      <c r="I14290">
        <v>477</v>
      </c>
      <c r="J14290" s="40">
        <f t="shared" si="349"/>
        <v>1.3436619718309859</v>
      </c>
    </row>
    <row r="14291" spans="1:10">
      <c r="A14291" t="s">
        <v>1171</v>
      </c>
      <c r="B14291" t="s">
        <v>1104</v>
      </c>
      <c r="C14291" t="s">
        <v>1183</v>
      </c>
      <c r="D14291" t="str">
        <f>VLOOKUP(C14291,時点区分!$A$2:$C$8,3,0)</f>
        <v>04:R4年度病床機能報告_2022年時点</v>
      </c>
      <c r="E14291" t="s">
        <v>771</v>
      </c>
      <c r="F14291" t="str">
        <f>VLOOKUP(E14291,病床機能区分!$A$2:$C$14,3,0)</f>
        <v>09：休棟中（今後再開する予定）</v>
      </c>
      <c r="G14291" t="s">
        <v>1234</v>
      </c>
      <c r="H14291" t="s">
        <v>1176</v>
      </c>
      <c r="I14291">
        <v>34</v>
      </c>
      <c r="J14291" s="40"/>
    </row>
    <row r="14292" spans="1:10">
      <c r="A14292" t="s">
        <v>1171</v>
      </c>
      <c r="B14292" t="s">
        <v>1104</v>
      </c>
      <c r="C14292" t="s">
        <v>1183</v>
      </c>
      <c r="D14292" t="str">
        <f>VLOOKUP(C14292,時点区分!$A$2:$C$8,3,0)</f>
        <v>04:R4年度病床機能報告_2022年時点</v>
      </c>
      <c r="E14292" t="s">
        <v>772</v>
      </c>
      <c r="F14292" t="str">
        <f>VLOOKUP(E14292,病床機能区分!$A$2:$C$14,3,0)</f>
        <v>10：休棟中（今後廃止する予定）</v>
      </c>
      <c r="G14292" t="s">
        <v>1236</v>
      </c>
      <c r="H14292" t="s">
        <v>1176</v>
      </c>
      <c r="I14292">
        <v>0</v>
      </c>
      <c r="J14292" s="40"/>
    </row>
    <row r="14293" spans="1:10">
      <c r="A14293" t="s">
        <v>1171</v>
      </c>
      <c r="B14293" t="s">
        <v>1104</v>
      </c>
      <c r="C14293" t="s">
        <v>1183</v>
      </c>
      <c r="D14293" t="str">
        <f>VLOOKUP(C14293,時点区分!$A$2:$C$8,3,0)</f>
        <v>04:R4年度病床機能報告_2022年時点</v>
      </c>
      <c r="E14293" t="s">
        <v>784</v>
      </c>
      <c r="F14293" t="str">
        <f>VLOOKUP(E14293,病床機能区分!$A$2:$C$14,3,0)</f>
        <v>06：合計</v>
      </c>
      <c r="G14293" t="s">
        <v>1238</v>
      </c>
      <c r="H14293" t="s">
        <v>1176</v>
      </c>
      <c r="I14293">
        <v>1980</v>
      </c>
      <c r="J14293" s="40">
        <f>I14298</f>
        <v>1.1813842482100239</v>
      </c>
    </row>
    <row r="14294" spans="1:10">
      <c r="A14294" t="s">
        <v>1171</v>
      </c>
      <c r="B14294" t="s">
        <v>1104</v>
      </c>
      <c r="C14294" t="s">
        <v>1184</v>
      </c>
      <c r="D14294" t="str">
        <f>VLOOKUP(C14294,時点区分!$A$2:$C$8,3,0)</f>
        <v>05:R4年度現状一致率</v>
      </c>
      <c r="E14294" t="s">
        <v>0</v>
      </c>
      <c r="F14294" t="str">
        <f>VLOOKUP(E14294,病床機能区分!$A$2:$C$14,3,0)</f>
        <v>01：高度急性期</v>
      </c>
      <c r="G14294" t="s">
        <v>1239</v>
      </c>
      <c r="H14294" t="s">
        <v>1270</v>
      </c>
      <c r="I14294">
        <v>7.3170731707317069E-2</v>
      </c>
      <c r="J14294" s="40"/>
    </row>
    <row r="14295" spans="1:10">
      <c r="A14295" t="s">
        <v>1171</v>
      </c>
      <c r="B14295" t="s">
        <v>1104</v>
      </c>
      <c r="C14295" t="s">
        <v>1184</v>
      </c>
      <c r="D14295" t="str">
        <f>VLOOKUP(C14295,時点区分!$A$2:$C$8,3,0)</f>
        <v>05:R4年度現状一致率</v>
      </c>
      <c r="E14295" t="s">
        <v>1</v>
      </c>
      <c r="F14295" t="str">
        <f>VLOOKUP(E14295,病床機能区分!$A$2:$C$14,3,0)</f>
        <v>02：急性期</v>
      </c>
      <c r="G14295" t="s">
        <v>1241</v>
      </c>
      <c r="H14295" t="s">
        <v>1270</v>
      </c>
      <c r="I14295">
        <v>1.5984375</v>
      </c>
      <c r="J14295" s="40"/>
    </row>
    <row r="14296" spans="1:10">
      <c r="A14296" t="s">
        <v>1171</v>
      </c>
      <c r="B14296" t="s">
        <v>1104</v>
      </c>
      <c r="C14296" t="s">
        <v>1184</v>
      </c>
      <c r="D14296" t="str">
        <f>VLOOKUP(C14296,時点区分!$A$2:$C$8,3,0)</f>
        <v>05:R4年度現状一致率</v>
      </c>
      <c r="E14296" t="s">
        <v>2</v>
      </c>
      <c r="F14296" t="str">
        <f>VLOOKUP(E14296,病床機能区分!$A$2:$C$14,3,0)</f>
        <v>03：回復期</v>
      </c>
      <c r="G14296" t="s">
        <v>1243</v>
      </c>
      <c r="H14296" t="s">
        <v>1270</v>
      </c>
      <c r="I14296">
        <v>0.78315412186379929</v>
      </c>
      <c r="J14296" s="40"/>
    </row>
    <row r="14297" spans="1:10">
      <c r="A14297" t="s">
        <v>1171</v>
      </c>
      <c r="B14297" t="s">
        <v>1104</v>
      </c>
      <c r="C14297" t="s">
        <v>1184</v>
      </c>
      <c r="D14297" t="str">
        <f>VLOOKUP(C14297,時点区分!$A$2:$C$8,3,0)</f>
        <v>05:R4年度現状一致率</v>
      </c>
      <c r="E14297" t="s">
        <v>3</v>
      </c>
      <c r="F14297" t="str">
        <f>VLOOKUP(E14297,病床機能区分!$A$2:$C$14,3,0)</f>
        <v>04：慢性期</v>
      </c>
      <c r="G14297" t="s">
        <v>1245</v>
      </c>
      <c r="H14297" t="s">
        <v>1270</v>
      </c>
      <c r="I14297">
        <v>1.3436619718309859</v>
      </c>
      <c r="J14297" s="40"/>
    </row>
    <row r="14298" spans="1:10">
      <c r="A14298" t="s">
        <v>1171</v>
      </c>
      <c r="B14298" t="s">
        <v>1104</v>
      </c>
      <c r="C14298" t="s">
        <v>1184</v>
      </c>
      <c r="D14298" t="str">
        <f>VLOOKUP(C14298,時点区分!$A$2:$C$8,3,0)</f>
        <v>05:R4年度現状一致率</v>
      </c>
      <c r="E14298" t="s">
        <v>784</v>
      </c>
      <c r="F14298" t="str">
        <f>VLOOKUP(E14298,病床機能区分!$A$2:$C$14,3,0)</f>
        <v>06：合計</v>
      </c>
      <c r="G14298" t="s">
        <v>1247</v>
      </c>
      <c r="H14298" t="s">
        <v>1270</v>
      </c>
      <c r="I14298">
        <v>1.1813842482100239</v>
      </c>
      <c r="J14298" s="40"/>
    </row>
    <row r="14299" spans="1:10">
      <c r="A14299" t="s">
        <v>1171</v>
      </c>
      <c r="B14299" t="s">
        <v>1104</v>
      </c>
      <c r="C14299" t="s">
        <v>1185</v>
      </c>
      <c r="D14299" t="str">
        <f>VLOOKUP(C14299,時点区分!$A$2:$C$8,3,0)</f>
        <v>06:R4年度病床機能報告_2025年時点</v>
      </c>
      <c r="E14299" t="s">
        <v>0</v>
      </c>
      <c r="F14299" t="str">
        <f>VLOOKUP(E14299,病床機能区分!$A$2:$C$14,3,0)</f>
        <v>01：高度急性期</v>
      </c>
      <c r="G14299" t="s">
        <v>1249</v>
      </c>
      <c r="H14299" t="s">
        <v>1176</v>
      </c>
      <c r="I14299">
        <v>9</v>
      </c>
      <c r="J14299" s="40">
        <f>I14307</f>
        <v>7.3170731707317069E-2</v>
      </c>
    </row>
    <row r="14300" spans="1:10">
      <c r="A14300" t="s">
        <v>1171</v>
      </c>
      <c r="B14300" t="s">
        <v>1104</v>
      </c>
      <c r="C14300" t="s">
        <v>1185</v>
      </c>
      <c r="D14300" t="str">
        <f>VLOOKUP(C14300,時点区分!$A$2:$C$8,3,0)</f>
        <v>06:R4年度病床機能報告_2025年時点</v>
      </c>
      <c r="E14300" t="s">
        <v>1</v>
      </c>
      <c r="F14300" t="str">
        <f>VLOOKUP(E14300,病床機能区分!$A$2:$C$14,3,0)</f>
        <v>02：急性期</v>
      </c>
      <c r="G14300" t="s">
        <v>1251</v>
      </c>
      <c r="H14300" t="s">
        <v>1176</v>
      </c>
      <c r="I14300">
        <v>1011</v>
      </c>
      <c r="J14300" s="40">
        <f>I14308</f>
        <v>1.5796874999999999</v>
      </c>
    </row>
    <row r="14301" spans="1:10">
      <c r="A14301" t="s">
        <v>1171</v>
      </c>
      <c r="B14301" t="s">
        <v>1104</v>
      </c>
      <c r="C14301" t="s">
        <v>1185</v>
      </c>
      <c r="D14301" t="str">
        <f>VLOOKUP(C14301,時点区分!$A$2:$C$8,3,0)</f>
        <v>06:R4年度病床機能報告_2025年時点</v>
      </c>
      <c r="E14301" t="s">
        <v>2</v>
      </c>
      <c r="F14301" t="str">
        <f>VLOOKUP(E14301,病床機能区分!$A$2:$C$14,3,0)</f>
        <v>03：回復期</v>
      </c>
      <c r="G14301" t="s">
        <v>1253</v>
      </c>
      <c r="H14301" t="s">
        <v>1176</v>
      </c>
      <c r="I14301">
        <v>491</v>
      </c>
      <c r="J14301" s="40">
        <f>I14309</f>
        <v>0.87992831541218641</v>
      </c>
    </row>
    <row r="14302" spans="1:10">
      <c r="A14302" t="s">
        <v>1171</v>
      </c>
      <c r="B14302" t="s">
        <v>1104</v>
      </c>
      <c r="C14302" t="s">
        <v>1185</v>
      </c>
      <c r="D14302" t="str">
        <f>VLOOKUP(C14302,時点区分!$A$2:$C$8,3,0)</f>
        <v>06:R4年度病床機能報告_2025年時点</v>
      </c>
      <c r="E14302" t="s">
        <v>3</v>
      </c>
      <c r="F14302" t="str">
        <f>VLOOKUP(E14302,病床機能区分!$A$2:$C$14,3,0)</f>
        <v>04：慢性期</v>
      </c>
      <c r="G14302" t="s">
        <v>1255</v>
      </c>
      <c r="H14302" t="s">
        <v>1176</v>
      </c>
      <c r="I14302">
        <v>469</v>
      </c>
      <c r="J14302" s="40">
        <f>I14310</f>
        <v>1.3211267605633803</v>
      </c>
    </row>
    <row r="14303" spans="1:10">
      <c r="A14303" t="s">
        <v>1171</v>
      </c>
      <c r="B14303" t="s">
        <v>1104</v>
      </c>
      <c r="C14303" t="s">
        <v>1185</v>
      </c>
      <c r="D14303" t="str">
        <f>VLOOKUP(C14303,時点区分!$A$2:$C$8,3,0)</f>
        <v>06:R4年度病床機能報告_2025年時点</v>
      </c>
      <c r="E14303" t="s">
        <v>779</v>
      </c>
      <c r="F14303" t="str">
        <f>VLOOKUP(E14303,病床機能区分!$A$2:$C$14,3,0)</f>
        <v>11：介護保険施設等へ移行予定</v>
      </c>
      <c r="G14303" t="s">
        <v>1257</v>
      </c>
      <c r="H14303" t="s">
        <v>1176</v>
      </c>
      <c r="I14303">
        <v>0</v>
      </c>
      <c r="J14303" s="40"/>
    </row>
    <row r="14304" spans="1:10">
      <c r="A14304" t="s">
        <v>1171</v>
      </c>
      <c r="B14304" t="s">
        <v>1104</v>
      </c>
      <c r="C14304" t="s">
        <v>1185</v>
      </c>
      <c r="D14304" t="str">
        <f>VLOOKUP(C14304,時点区分!$A$2:$C$8,3,0)</f>
        <v>06:R4年度病床機能報告_2025年時点</v>
      </c>
      <c r="E14304" t="s">
        <v>780</v>
      </c>
      <c r="F14304" t="str">
        <f>VLOOKUP(E14304,病床機能区分!$A$2:$C$14,3,0)</f>
        <v>12：休棟予定</v>
      </c>
      <c r="G14304" t="s">
        <v>1259</v>
      </c>
      <c r="H14304" t="s">
        <v>1176</v>
      </c>
      <c r="I14304">
        <v>0</v>
      </c>
      <c r="J14304" s="40"/>
    </row>
    <row r="14305" spans="1:10">
      <c r="A14305" t="s">
        <v>1171</v>
      </c>
      <c r="B14305" t="s">
        <v>1104</v>
      </c>
      <c r="C14305" t="s">
        <v>1185</v>
      </c>
      <c r="D14305" t="str">
        <f>VLOOKUP(C14305,時点区分!$A$2:$C$8,3,0)</f>
        <v>06:R4年度病床機能報告_2025年時点</v>
      </c>
      <c r="E14305" t="s">
        <v>781</v>
      </c>
      <c r="F14305" t="str">
        <f>VLOOKUP(E14305,病床機能区分!$A$2:$C$14,3,0)</f>
        <v>13：廃止予定</v>
      </c>
      <c r="G14305" t="s">
        <v>1261</v>
      </c>
      <c r="H14305" t="s">
        <v>1176</v>
      </c>
      <c r="I14305">
        <v>0</v>
      </c>
      <c r="J14305" s="40"/>
    </row>
    <row r="14306" spans="1:10">
      <c r="A14306" t="s">
        <v>1171</v>
      </c>
      <c r="B14306" t="s">
        <v>1104</v>
      </c>
      <c r="C14306" t="s">
        <v>1185</v>
      </c>
      <c r="D14306" t="str">
        <f>VLOOKUP(C14306,時点区分!$A$2:$C$8,3,0)</f>
        <v>06:R4年度病床機能報告_2025年時点</v>
      </c>
      <c r="E14306" t="s">
        <v>784</v>
      </c>
      <c r="F14306" t="str">
        <f>VLOOKUP(E14306,病床機能区分!$A$2:$C$14,3,0)</f>
        <v>06：合計</v>
      </c>
      <c r="G14306" t="s">
        <v>1263</v>
      </c>
      <c r="H14306" t="s">
        <v>1176</v>
      </c>
      <c r="I14306">
        <v>1980</v>
      </c>
      <c r="J14306" s="40">
        <f>I14311</f>
        <v>1.1813842482100239</v>
      </c>
    </row>
    <row r="14307" spans="1:10">
      <c r="A14307" t="s">
        <v>1171</v>
      </c>
      <c r="B14307" t="s">
        <v>1104</v>
      </c>
      <c r="C14307" t="s">
        <v>1278</v>
      </c>
      <c r="D14307" t="str">
        <f>VLOOKUP(C14307,時点区分!$A$2:$C$8,3,0)</f>
        <v>07:R4年度将来一致率</v>
      </c>
      <c r="E14307" t="s">
        <v>0</v>
      </c>
      <c r="F14307" t="str">
        <f>VLOOKUP(E14307,病床機能区分!$A$2:$C$14,3,0)</f>
        <v>01：高度急性期</v>
      </c>
      <c r="G14307" t="s">
        <v>1281</v>
      </c>
      <c r="H14307" t="s">
        <v>1270</v>
      </c>
      <c r="I14307">
        <v>7.3170731707317069E-2</v>
      </c>
      <c r="J14307" s="40"/>
    </row>
    <row r="14308" spans="1:10">
      <c r="A14308" t="s">
        <v>1171</v>
      </c>
      <c r="B14308" t="s">
        <v>1104</v>
      </c>
      <c r="C14308" t="s">
        <v>1278</v>
      </c>
      <c r="D14308" t="str">
        <f>VLOOKUP(C14308,時点区分!$A$2:$C$8,3,0)</f>
        <v>07:R4年度将来一致率</v>
      </c>
      <c r="E14308" t="s">
        <v>1</v>
      </c>
      <c r="F14308" t="str">
        <f>VLOOKUP(E14308,病床機能区分!$A$2:$C$14,3,0)</f>
        <v>02：急性期</v>
      </c>
      <c r="G14308" t="s">
        <v>1283</v>
      </c>
      <c r="H14308" t="s">
        <v>1270</v>
      </c>
      <c r="I14308">
        <v>1.5796874999999999</v>
      </c>
      <c r="J14308" s="40"/>
    </row>
    <row r="14309" spans="1:10">
      <c r="A14309" t="s">
        <v>1171</v>
      </c>
      <c r="B14309" t="s">
        <v>1104</v>
      </c>
      <c r="C14309" t="s">
        <v>1278</v>
      </c>
      <c r="D14309" t="str">
        <f>VLOOKUP(C14309,時点区分!$A$2:$C$8,3,0)</f>
        <v>07:R4年度将来一致率</v>
      </c>
      <c r="E14309" t="s">
        <v>2</v>
      </c>
      <c r="F14309" t="str">
        <f>VLOOKUP(E14309,病床機能区分!$A$2:$C$14,3,0)</f>
        <v>03：回復期</v>
      </c>
      <c r="G14309" t="s">
        <v>1285</v>
      </c>
      <c r="H14309" t="s">
        <v>1270</v>
      </c>
      <c r="I14309">
        <v>0.87992831541218641</v>
      </c>
      <c r="J14309" s="40"/>
    </row>
    <row r="14310" spans="1:10">
      <c r="A14310" t="s">
        <v>1171</v>
      </c>
      <c r="B14310" t="s">
        <v>1104</v>
      </c>
      <c r="C14310" t="s">
        <v>1278</v>
      </c>
      <c r="D14310" t="str">
        <f>VLOOKUP(C14310,時点区分!$A$2:$C$8,3,0)</f>
        <v>07:R4年度将来一致率</v>
      </c>
      <c r="E14310" t="s">
        <v>3</v>
      </c>
      <c r="F14310" t="str">
        <f>VLOOKUP(E14310,病床機能区分!$A$2:$C$14,3,0)</f>
        <v>04：慢性期</v>
      </c>
      <c r="G14310" t="s">
        <v>1287</v>
      </c>
      <c r="H14310" t="s">
        <v>1270</v>
      </c>
      <c r="I14310">
        <v>1.3211267605633803</v>
      </c>
      <c r="J14310" s="40"/>
    </row>
    <row r="14311" spans="1:10" ht="14" thickBot="1">
      <c r="A14311" t="s">
        <v>1171</v>
      </c>
      <c r="B14311" t="s">
        <v>1104</v>
      </c>
      <c r="C14311" t="s">
        <v>1278</v>
      </c>
      <c r="D14311" t="str">
        <f>VLOOKUP(C14311,時点区分!$A$2:$C$8,3,0)</f>
        <v>07:R4年度将来一致率</v>
      </c>
      <c r="E14311" t="s">
        <v>784</v>
      </c>
      <c r="F14311" t="str">
        <f>VLOOKUP(E14311,病床機能区分!$A$2:$C$14,3,0)</f>
        <v>06：合計</v>
      </c>
      <c r="G14311" t="s">
        <v>1289</v>
      </c>
      <c r="H14311" t="s">
        <v>1270</v>
      </c>
      <c r="I14311">
        <v>1.1813842482100239</v>
      </c>
      <c r="J14311" s="41"/>
    </row>
    <row r="14312" spans="1:10">
      <c r="A14312" t="s">
        <v>1172</v>
      </c>
      <c r="B14312" t="s">
        <v>1105</v>
      </c>
      <c r="C14312" t="s">
        <v>1181</v>
      </c>
      <c r="D14312" t="str">
        <f>VLOOKUP(C14312,時点区分!$A$2:$C$8,3,0)</f>
        <v>01:現状ー構想策定時</v>
      </c>
      <c r="E14312" t="s">
        <v>0</v>
      </c>
      <c r="F14312" t="str">
        <f>VLOOKUP(E14312,病床機能区分!$A$2:$C$14,3,0)</f>
        <v>01：高度急性期</v>
      </c>
      <c r="G14312" t="s">
        <v>1186</v>
      </c>
      <c r="H14312" t="s">
        <v>1176</v>
      </c>
      <c r="I14312">
        <v>701</v>
      </c>
      <c r="J14312" s="39">
        <f>I14327</f>
        <v>1.2562724014336917</v>
      </c>
    </row>
    <row r="14313" spans="1:10">
      <c r="A14313" t="s">
        <v>1172</v>
      </c>
      <c r="B14313" t="s">
        <v>1105</v>
      </c>
      <c r="C14313" t="s">
        <v>1181</v>
      </c>
      <c r="D14313" t="str">
        <f>VLOOKUP(C14313,時点区分!$A$2:$C$8,3,0)</f>
        <v>01:現状ー構想策定時</v>
      </c>
      <c r="E14313" t="s">
        <v>1</v>
      </c>
      <c r="F14313" t="str">
        <f>VLOOKUP(E14313,病床機能区分!$A$2:$C$14,3,0)</f>
        <v>02：急性期</v>
      </c>
      <c r="G14313" t="s">
        <v>1188</v>
      </c>
      <c r="H14313" t="s">
        <v>1176</v>
      </c>
      <c r="I14313">
        <v>2925</v>
      </c>
      <c r="J14313" s="40">
        <f>I14328</f>
        <v>1.8258426966292134</v>
      </c>
    </row>
    <row r="14314" spans="1:10">
      <c r="A14314" t="s">
        <v>1172</v>
      </c>
      <c r="B14314" t="s">
        <v>1105</v>
      </c>
      <c r="C14314" t="s">
        <v>1181</v>
      </c>
      <c r="D14314" t="str">
        <f>VLOOKUP(C14314,時点区分!$A$2:$C$8,3,0)</f>
        <v>01:現状ー構想策定時</v>
      </c>
      <c r="E14314" t="s">
        <v>2</v>
      </c>
      <c r="F14314" t="str">
        <f>VLOOKUP(E14314,病床機能区分!$A$2:$C$14,3,0)</f>
        <v>03：回復期</v>
      </c>
      <c r="G14314" t="s">
        <v>1190</v>
      </c>
      <c r="H14314" t="s">
        <v>1176</v>
      </c>
      <c r="I14314">
        <v>702</v>
      </c>
      <c r="J14314" s="40">
        <f>I14329</f>
        <v>0.53021148036253773</v>
      </c>
    </row>
    <row r="14315" spans="1:10">
      <c r="A14315" t="s">
        <v>1172</v>
      </c>
      <c r="B14315" t="s">
        <v>1105</v>
      </c>
      <c r="C14315" t="s">
        <v>1181</v>
      </c>
      <c r="D14315" t="str">
        <f>VLOOKUP(C14315,時点区分!$A$2:$C$8,3,0)</f>
        <v>01:現状ー構想策定時</v>
      </c>
      <c r="E14315" t="s">
        <v>3</v>
      </c>
      <c r="F14315" t="str">
        <f>VLOOKUP(E14315,病床機能区分!$A$2:$C$14,3,0)</f>
        <v>04：慢性期</v>
      </c>
      <c r="G14315" t="s">
        <v>1192</v>
      </c>
      <c r="H14315" t="s">
        <v>1176</v>
      </c>
      <c r="I14315">
        <v>1414</v>
      </c>
      <c r="J14315" s="40">
        <f>I14330</f>
        <v>1.4698544698544698</v>
      </c>
    </row>
    <row r="14316" spans="1:10">
      <c r="A14316" t="s">
        <v>1172</v>
      </c>
      <c r="B14316" t="s">
        <v>1105</v>
      </c>
      <c r="C14316" t="s">
        <v>1181</v>
      </c>
      <c r="D14316" t="str">
        <f>VLOOKUP(C14316,時点区分!$A$2:$C$8,3,0)</f>
        <v>01:現状ー構想策定時</v>
      </c>
      <c r="E14316" t="s">
        <v>783</v>
      </c>
      <c r="F14316" t="str">
        <f>VLOOKUP(E14316,病床機能区分!$A$2:$C$14,3,0)</f>
        <v>05：未報告</v>
      </c>
      <c r="G14316" t="s">
        <v>1194</v>
      </c>
      <c r="H14316" t="s">
        <v>1176</v>
      </c>
      <c r="I14316">
        <v>232</v>
      </c>
      <c r="J14316" s="40"/>
    </row>
    <row r="14317" spans="1:10">
      <c r="A14317" t="s">
        <v>1172</v>
      </c>
      <c r="B14317" t="s">
        <v>1105</v>
      </c>
      <c r="C14317" t="s">
        <v>1181</v>
      </c>
      <c r="D14317" t="str">
        <f>VLOOKUP(C14317,時点区分!$A$2:$C$8,3,0)</f>
        <v>01:現状ー構想策定時</v>
      </c>
      <c r="E14317" t="s">
        <v>784</v>
      </c>
      <c r="F14317" t="str">
        <f>VLOOKUP(E14317,病床機能区分!$A$2:$C$14,3,0)</f>
        <v>06：合計</v>
      </c>
      <c r="G14317" t="s">
        <v>1196</v>
      </c>
      <c r="H14317" t="s">
        <v>1176</v>
      </c>
      <c r="I14317">
        <v>5974</v>
      </c>
      <c r="J14317" s="40">
        <f>I14331</f>
        <v>1.3436797121007646</v>
      </c>
    </row>
    <row r="14318" spans="1:10">
      <c r="A14318" t="s">
        <v>1172</v>
      </c>
      <c r="B14318" t="s">
        <v>1105</v>
      </c>
      <c r="C14318" t="s">
        <v>1181</v>
      </c>
      <c r="D14318" t="str">
        <f>VLOOKUP(C14318,時点区分!$A$2:$C$8,3,0)</f>
        <v>01:現状ー構想策定時</v>
      </c>
      <c r="E14318" t="s">
        <v>785</v>
      </c>
      <c r="F14318" t="str">
        <f>VLOOKUP(E14318,病床機能区分!$A$2:$C$14,3,0)</f>
        <v>07：在宅医療等</v>
      </c>
      <c r="G14318" t="s">
        <v>1198</v>
      </c>
      <c r="H14318" t="s">
        <v>1176</v>
      </c>
      <c r="I14318">
        <v>0</v>
      </c>
      <c r="J14318" s="40"/>
    </row>
    <row r="14319" spans="1:10">
      <c r="A14319" t="s">
        <v>1172</v>
      </c>
      <c r="B14319" t="s">
        <v>1105</v>
      </c>
      <c r="C14319" t="s">
        <v>1181</v>
      </c>
      <c r="D14319" t="str">
        <f>VLOOKUP(C14319,時点区分!$A$2:$C$8,3,0)</f>
        <v>01:現状ー構想策定時</v>
      </c>
      <c r="E14319" t="s">
        <v>786</v>
      </c>
      <c r="F14319" t="str">
        <f>VLOOKUP(E14319,病床機能区分!$A$2:$C$14,3,0)</f>
        <v>08：うち訪問診療分</v>
      </c>
      <c r="G14319" t="s">
        <v>1200</v>
      </c>
      <c r="H14319" t="s">
        <v>1176</v>
      </c>
      <c r="I14319">
        <v>0</v>
      </c>
      <c r="J14319" s="40"/>
    </row>
    <row r="14320" spans="1:10">
      <c r="A14320" t="s">
        <v>1172</v>
      </c>
      <c r="B14320" t="s">
        <v>1105</v>
      </c>
      <c r="C14320" t="s">
        <v>1129</v>
      </c>
      <c r="D14320" t="str">
        <f>VLOOKUP(C14320,時点区分!$A$2:$C$8,3,0)</f>
        <v>02:将来</v>
      </c>
      <c r="E14320" t="s">
        <v>0</v>
      </c>
      <c r="F14320" t="str">
        <f>VLOOKUP(E14320,病床機能区分!$A$2:$C$14,3,0)</f>
        <v>01：高度急性期</v>
      </c>
      <c r="G14320" t="s">
        <v>1202</v>
      </c>
      <c r="H14320" t="s">
        <v>1176</v>
      </c>
      <c r="I14320">
        <v>558</v>
      </c>
      <c r="J14320" s="40">
        <f>I14327</f>
        <v>1.2562724014336917</v>
      </c>
    </row>
    <row r="14321" spans="1:10">
      <c r="A14321" t="s">
        <v>1172</v>
      </c>
      <c r="B14321" t="s">
        <v>1105</v>
      </c>
      <c r="C14321" t="s">
        <v>1129</v>
      </c>
      <c r="D14321" t="str">
        <f>VLOOKUP(C14321,時点区分!$A$2:$C$8,3,0)</f>
        <v>02:将来</v>
      </c>
      <c r="E14321" t="s">
        <v>1</v>
      </c>
      <c r="F14321" t="str">
        <f>VLOOKUP(E14321,病床機能区分!$A$2:$C$14,3,0)</f>
        <v>02：急性期</v>
      </c>
      <c r="G14321" t="s">
        <v>1204</v>
      </c>
      <c r="H14321" t="s">
        <v>1176</v>
      </c>
      <c r="I14321">
        <v>1602</v>
      </c>
      <c r="J14321" s="40">
        <f>I14328</f>
        <v>1.8258426966292134</v>
      </c>
    </row>
    <row r="14322" spans="1:10">
      <c r="A14322" t="s">
        <v>1172</v>
      </c>
      <c r="B14322" t="s">
        <v>1105</v>
      </c>
      <c r="C14322" t="s">
        <v>1129</v>
      </c>
      <c r="D14322" t="str">
        <f>VLOOKUP(C14322,時点区分!$A$2:$C$8,3,0)</f>
        <v>02:将来</v>
      </c>
      <c r="E14322" t="s">
        <v>2</v>
      </c>
      <c r="F14322" t="str">
        <f>VLOOKUP(E14322,病床機能区分!$A$2:$C$14,3,0)</f>
        <v>03：回復期</v>
      </c>
      <c r="G14322" t="s">
        <v>1206</v>
      </c>
      <c r="H14322" t="s">
        <v>1176</v>
      </c>
      <c r="I14322">
        <v>1324</v>
      </c>
      <c r="J14322" s="40">
        <f>I14329</f>
        <v>0.53021148036253773</v>
      </c>
    </row>
    <row r="14323" spans="1:10">
      <c r="A14323" t="s">
        <v>1172</v>
      </c>
      <c r="B14323" t="s">
        <v>1105</v>
      </c>
      <c r="C14323" t="s">
        <v>1129</v>
      </c>
      <c r="D14323" t="str">
        <f>VLOOKUP(C14323,時点区分!$A$2:$C$8,3,0)</f>
        <v>02:将来</v>
      </c>
      <c r="E14323" t="s">
        <v>3</v>
      </c>
      <c r="F14323" t="str">
        <f>VLOOKUP(E14323,病床機能区分!$A$2:$C$14,3,0)</f>
        <v>04：慢性期</v>
      </c>
      <c r="G14323" t="s">
        <v>1208</v>
      </c>
      <c r="H14323" t="s">
        <v>1176</v>
      </c>
      <c r="I14323">
        <v>962</v>
      </c>
      <c r="J14323" s="40">
        <f>I14330</f>
        <v>1.4698544698544698</v>
      </c>
    </row>
    <row r="14324" spans="1:10">
      <c r="A14324" t="s">
        <v>1172</v>
      </c>
      <c r="B14324" t="s">
        <v>1105</v>
      </c>
      <c r="C14324" t="s">
        <v>1129</v>
      </c>
      <c r="D14324" t="str">
        <f>VLOOKUP(C14324,時点区分!$A$2:$C$8,3,0)</f>
        <v>02:将来</v>
      </c>
      <c r="E14324" t="s">
        <v>784</v>
      </c>
      <c r="F14324" t="str">
        <f>VLOOKUP(E14324,病床機能区分!$A$2:$C$14,3,0)</f>
        <v>06：合計</v>
      </c>
      <c r="G14324" t="s">
        <v>1210</v>
      </c>
      <c r="H14324" t="s">
        <v>1176</v>
      </c>
      <c r="I14324">
        <v>4446</v>
      </c>
      <c r="J14324" s="40">
        <f>I14331</f>
        <v>1.3436797121007646</v>
      </c>
    </row>
    <row r="14325" spans="1:10">
      <c r="A14325" t="s">
        <v>1172</v>
      </c>
      <c r="B14325" t="s">
        <v>1105</v>
      </c>
      <c r="C14325" t="s">
        <v>1129</v>
      </c>
      <c r="D14325" t="str">
        <f>VLOOKUP(C14325,時点区分!$A$2:$C$8,3,0)</f>
        <v>02:将来</v>
      </c>
      <c r="E14325" t="s">
        <v>785</v>
      </c>
      <c r="F14325" t="str">
        <f>VLOOKUP(E14325,病床機能区分!$A$2:$C$14,3,0)</f>
        <v>07：在宅医療等</v>
      </c>
      <c r="G14325" t="s">
        <v>1212</v>
      </c>
      <c r="H14325" t="s">
        <v>1176</v>
      </c>
      <c r="I14325">
        <v>-6523.8</v>
      </c>
      <c r="J14325" s="40"/>
    </row>
    <row r="14326" spans="1:10">
      <c r="A14326" t="s">
        <v>1172</v>
      </c>
      <c r="B14326" t="s">
        <v>1105</v>
      </c>
      <c r="C14326" t="s">
        <v>1129</v>
      </c>
      <c r="D14326" t="str">
        <f>VLOOKUP(C14326,時点区分!$A$2:$C$8,3,0)</f>
        <v>02:将来</v>
      </c>
      <c r="E14326" t="s">
        <v>786</v>
      </c>
      <c r="F14326" t="str">
        <f>VLOOKUP(E14326,病床機能区分!$A$2:$C$14,3,0)</f>
        <v>08：うち訪問診療分</v>
      </c>
      <c r="G14326" t="s">
        <v>1214</v>
      </c>
      <c r="H14326" t="s">
        <v>1176</v>
      </c>
      <c r="I14326">
        <v>0</v>
      </c>
      <c r="J14326" s="40"/>
    </row>
    <row r="14327" spans="1:10">
      <c r="A14327" t="s">
        <v>1172</v>
      </c>
      <c r="B14327" t="s">
        <v>1105</v>
      </c>
      <c r="C14327" t="s">
        <v>1182</v>
      </c>
      <c r="D14327" t="str">
        <f>VLOOKUP(C14327,時点区分!$A$2:$C$8,3,0)</f>
        <v>03:構想策定時一致率</v>
      </c>
      <c r="E14327" t="s">
        <v>0</v>
      </c>
      <c r="F14327" t="str">
        <f>VLOOKUP(E14327,病床機能区分!$A$2:$C$14,3,0)</f>
        <v>01：高度急性期</v>
      </c>
      <c r="G14327" t="s">
        <v>1216</v>
      </c>
      <c r="H14327" t="s">
        <v>1270</v>
      </c>
      <c r="I14327">
        <v>1.2562724014336917</v>
      </c>
      <c r="J14327" s="40"/>
    </row>
    <row r="14328" spans="1:10">
      <c r="A14328" t="s">
        <v>1172</v>
      </c>
      <c r="B14328" t="s">
        <v>1105</v>
      </c>
      <c r="C14328" t="s">
        <v>1182</v>
      </c>
      <c r="D14328" t="str">
        <f>VLOOKUP(C14328,時点区分!$A$2:$C$8,3,0)</f>
        <v>03:構想策定時一致率</v>
      </c>
      <c r="E14328" t="s">
        <v>1</v>
      </c>
      <c r="F14328" t="str">
        <f>VLOOKUP(E14328,病床機能区分!$A$2:$C$14,3,0)</f>
        <v>02：急性期</v>
      </c>
      <c r="G14328" t="s">
        <v>1218</v>
      </c>
      <c r="H14328" t="s">
        <v>1270</v>
      </c>
      <c r="I14328">
        <v>1.8258426966292134</v>
      </c>
      <c r="J14328" s="40"/>
    </row>
    <row r="14329" spans="1:10">
      <c r="A14329" t="s">
        <v>1172</v>
      </c>
      <c r="B14329" t="s">
        <v>1105</v>
      </c>
      <c r="C14329" t="s">
        <v>1182</v>
      </c>
      <c r="D14329" t="str">
        <f>VLOOKUP(C14329,時点区分!$A$2:$C$8,3,0)</f>
        <v>03:構想策定時一致率</v>
      </c>
      <c r="E14329" t="s">
        <v>2</v>
      </c>
      <c r="F14329" t="str">
        <f>VLOOKUP(E14329,病床機能区分!$A$2:$C$14,3,0)</f>
        <v>03：回復期</v>
      </c>
      <c r="G14329" t="s">
        <v>1220</v>
      </c>
      <c r="H14329" t="s">
        <v>1270</v>
      </c>
      <c r="I14329">
        <v>0.53021148036253773</v>
      </c>
      <c r="J14329" s="40"/>
    </row>
    <row r="14330" spans="1:10">
      <c r="A14330" t="s">
        <v>1172</v>
      </c>
      <c r="B14330" t="s">
        <v>1105</v>
      </c>
      <c r="C14330" t="s">
        <v>1182</v>
      </c>
      <c r="D14330" t="str">
        <f>VLOOKUP(C14330,時点区分!$A$2:$C$8,3,0)</f>
        <v>03:構想策定時一致率</v>
      </c>
      <c r="E14330" t="s">
        <v>3</v>
      </c>
      <c r="F14330" t="str">
        <f>VLOOKUP(E14330,病床機能区分!$A$2:$C$14,3,0)</f>
        <v>04：慢性期</v>
      </c>
      <c r="G14330" t="s">
        <v>1222</v>
      </c>
      <c r="H14330" t="s">
        <v>1270</v>
      </c>
      <c r="I14330">
        <v>1.4698544698544698</v>
      </c>
      <c r="J14330" s="40"/>
    </row>
    <row r="14331" spans="1:10">
      <c r="A14331" t="s">
        <v>1172</v>
      </c>
      <c r="B14331" t="s">
        <v>1105</v>
      </c>
      <c r="C14331" t="s">
        <v>1182</v>
      </c>
      <c r="D14331" t="str">
        <f>VLOOKUP(C14331,時点区分!$A$2:$C$8,3,0)</f>
        <v>03:構想策定時一致率</v>
      </c>
      <c r="E14331" t="s">
        <v>784</v>
      </c>
      <c r="F14331" t="str">
        <f>VLOOKUP(E14331,病床機能区分!$A$2:$C$14,3,0)</f>
        <v>06：合計</v>
      </c>
      <c r="G14331" t="s">
        <v>1224</v>
      </c>
      <c r="H14331" t="s">
        <v>1270</v>
      </c>
      <c r="I14331">
        <v>1.3436797121007646</v>
      </c>
      <c r="J14331" s="40"/>
    </row>
    <row r="14332" spans="1:10">
      <c r="A14332" t="s">
        <v>1172</v>
      </c>
      <c r="B14332" t="s">
        <v>1105</v>
      </c>
      <c r="C14332" t="s">
        <v>1183</v>
      </c>
      <c r="D14332" t="str">
        <f>VLOOKUP(C14332,時点区分!$A$2:$C$8,3,0)</f>
        <v>04:R4年度病床機能報告_2022年時点</v>
      </c>
      <c r="E14332" t="s">
        <v>0</v>
      </c>
      <c r="F14332" t="str">
        <f>VLOOKUP(E14332,病床機能区分!$A$2:$C$14,3,0)</f>
        <v>01：高度急性期</v>
      </c>
      <c r="G14332" t="s">
        <v>1226</v>
      </c>
      <c r="H14332" t="s">
        <v>1176</v>
      </c>
      <c r="I14332">
        <v>707</v>
      </c>
      <c r="J14332" s="40">
        <f>I14339</f>
        <v>1.2670250896057347</v>
      </c>
    </row>
    <row r="14333" spans="1:10">
      <c r="A14333" t="s">
        <v>1172</v>
      </c>
      <c r="B14333" t="s">
        <v>1105</v>
      </c>
      <c r="C14333" t="s">
        <v>1183</v>
      </c>
      <c r="D14333" t="str">
        <f>VLOOKUP(C14333,時点区分!$A$2:$C$8,3,0)</f>
        <v>04:R4年度病床機能報告_2022年時点</v>
      </c>
      <c r="E14333" t="s">
        <v>1</v>
      </c>
      <c r="F14333" t="str">
        <f>VLOOKUP(E14333,病床機能区分!$A$2:$C$14,3,0)</f>
        <v>02：急性期</v>
      </c>
      <c r="G14333" t="s">
        <v>1228</v>
      </c>
      <c r="H14333" t="s">
        <v>1176</v>
      </c>
      <c r="I14333">
        <v>2161</v>
      </c>
      <c r="J14333" s="40">
        <f t="shared" ref="J14333:J14335" si="350">I14340</f>
        <v>1.3489388264669164</v>
      </c>
    </row>
    <row r="14334" spans="1:10">
      <c r="A14334" t="s">
        <v>1172</v>
      </c>
      <c r="B14334" t="s">
        <v>1105</v>
      </c>
      <c r="C14334" t="s">
        <v>1183</v>
      </c>
      <c r="D14334" t="str">
        <f>VLOOKUP(C14334,時点区分!$A$2:$C$8,3,0)</f>
        <v>04:R4年度病床機能報告_2022年時点</v>
      </c>
      <c r="E14334" t="s">
        <v>2</v>
      </c>
      <c r="F14334" t="str">
        <f>VLOOKUP(E14334,病床機能区分!$A$2:$C$14,3,0)</f>
        <v>03：回復期</v>
      </c>
      <c r="G14334" t="s">
        <v>1230</v>
      </c>
      <c r="H14334" t="s">
        <v>1176</v>
      </c>
      <c r="I14334">
        <v>674</v>
      </c>
      <c r="J14334" s="40">
        <f t="shared" si="350"/>
        <v>0.50906344410876136</v>
      </c>
    </row>
    <row r="14335" spans="1:10">
      <c r="A14335" t="s">
        <v>1172</v>
      </c>
      <c r="B14335" t="s">
        <v>1105</v>
      </c>
      <c r="C14335" t="s">
        <v>1183</v>
      </c>
      <c r="D14335" t="str">
        <f>VLOOKUP(C14335,時点区分!$A$2:$C$8,3,0)</f>
        <v>04:R4年度病床機能報告_2022年時点</v>
      </c>
      <c r="E14335" t="s">
        <v>3</v>
      </c>
      <c r="F14335" t="str">
        <f>VLOOKUP(E14335,病床機能区分!$A$2:$C$14,3,0)</f>
        <v>04：慢性期</v>
      </c>
      <c r="G14335" t="s">
        <v>1232</v>
      </c>
      <c r="H14335" t="s">
        <v>1176</v>
      </c>
      <c r="I14335">
        <v>1146</v>
      </c>
      <c r="J14335" s="40">
        <f t="shared" si="350"/>
        <v>1.1912681912681913</v>
      </c>
    </row>
    <row r="14336" spans="1:10">
      <c r="A14336" t="s">
        <v>1172</v>
      </c>
      <c r="B14336" t="s">
        <v>1105</v>
      </c>
      <c r="C14336" t="s">
        <v>1183</v>
      </c>
      <c r="D14336" t="str">
        <f>VLOOKUP(C14336,時点区分!$A$2:$C$8,3,0)</f>
        <v>04:R4年度病床機能報告_2022年時点</v>
      </c>
      <c r="E14336" t="s">
        <v>771</v>
      </c>
      <c r="F14336" t="str">
        <f>VLOOKUP(E14336,病床機能区分!$A$2:$C$14,3,0)</f>
        <v>09：休棟中（今後再開する予定）</v>
      </c>
      <c r="G14336" t="s">
        <v>1234</v>
      </c>
      <c r="H14336" t="s">
        <v>1176</v>
      </c>
      <c r="I14336">
        <v>34</v>
      </c>
      <c r="J14336" s="40"/>
    </row>
    <row r="14337" spans="1:10">
      <c r="A14337" t="s">
        <v>1172</v>
      </c>
      <c r="B14337" t="s">
        <v>1105</v>
      </c>
      <c r="C14337" t="s">
        <v>1183</v>
      </c>
      <c r="D14337" t="str">
        <f>VLOOKUP(C14337,時点区分!$A$2:$C$8,3,0)</f>
        <v>04:R4年度病床機能報告_2022年時点</v>
      </c>
      <c r="E14337" t="s">
        <v>772</v>
      </c>
      <c r="F14337" t="str">
        <f>VLOOKUP(E14337,病床機能区分!$A$2:$C$14,3,0)</f>
        <v>10：休棟中（今後廃止する予定）</v>
      </c>
      <c r="G14337" t="s">
        <v>1236</v>
      </c>
      <c r="H14337" t="s">
        <v>1176</v>
      </c>
      <c r="I14337">
        <v>0</v>
      </c>
      <c r="J14337" s="40"/>
    </row>
    <row r="14338" spans="1:10">
      <c r="A14338" t="s">
        <v>1172</v>
      </c>
      <c r="B14338" t="s">
        <v>1105</v>
      </c>
      <c r="C14338" t="s">
        <v>1183</v>
      </c>
      <c r="D14338" t="str">
        <f>VLOOKUP(C14338,時点区分!$A$2:$C$8,3,0)</f>
        <v>04:R4年度病床機能報告_2022年時点</v>
      </c>
      <c r="E14338" t="s">
        <v>784</v>
      </c>
      <c r="F14338" t="str">
        <f>VLOOKUP(E14338,病床機能区分!$A$2:$C$14,3,0)</f>
        <v>06：合計</v>
      </c>
      <c r="G14338" t="s">
        <v>1238</v>
      </c>
      <c r="H14338" t="s">
        <v>1176</v>
      </c>
      <c r="I14338">
        <v>4722</v>
      </c>
      <c r="J14338" s="40">
        <f>I14343</f>
        <v>1.0620782726045883</v>
      </c>
    </row>
    <row r="14339" spans="1:10">
      <c r="A14339" t="s">
        <v>1172</v>
      </c>
      <c r="B14339" t="s">
        <v>1105</v>
      </c>
      <c r="C14339" t="s">
        <v>1184</v>
      </c>
      <c r="D14339" t="str">
        <f>VLOOKUP(C14339,時点区分!$A$2:$C$8,3,0)</f>
        <v>05:R4年度現状一致率</v>
      </c>
      <c r="E14339" t="s">
        <v>0</v>
      </c>
      <c r="F14339" t="str">
        <f>VLOOKUP(E14339,病床機能区分!$A$2:$C$14,3,0)</f>
        <v>01：高度急性期</v>
      </c>
      <c r="G14339" t="s">
        <v>1239</v>
      </c>
      <c r="H14339" t="s">
        <v>1270</v>
      </c>
      <c r="I14339">
        <v>1.2670250896057347</v>
      </c>
      <c r="J14339" s="40"/>
    </row>
    <row r="14340" spans="1:10">
      <c r="A14340" t="s">
        <v>1172</v>
      </c>
      <c r="B14340" t="s">
        <v>1105</v>
      </c>
      <c r="C14340" t="s">
        <v>1184</v>
      </c>
      <c r="D14340" t="str">
        <f>VLOOKUP(C14340,時点区分!$A$2:$C$8,3,0)</f>
        <v>05:R4年度現状一致率</v>
      </c>
      <c r="E14340" t="s">
        <v>1</v>
      </c>
      <c r="F14340" t="str">
        <f>VLOOKUP(E14340,病床機能区分!$A$2:$C$14,3,0)</f>
        <v>02：急性期</v>
      </c>
      <c r="G14340" t="s">
        <v>1241</v>
      </c>
      <c r="H14340" t="s">
        <v>1270</v>
      </c>
      <c r="I14340">
        <v>1.3489388264669164</v>
      </c>
      <c r="J14340" s="40"/>
    </row>
    <row r="14341" spans="1:10">
      <c r="A14341" t="s">
        <v>1172</v>
      </c>
      <c r="B14341" t="s">
        <v>1105</v>
      </c>
      <c r="C14341" t="s">
        <v>1184</v>
      </c>
      <c r="D14341" t="str">
        <f>VLOOKUP(C14341,時点区分!$A$2:$C$8,3,0)</f>
        <v>05:R4年度現状一致率</v>
      </c>
      <c r="E14341" t="s">
        <v>2</v>
      </c>
      <c r="F14341" t="str">
        <f>VLOOKUP(E14341,病床機能区分!$A$2:$C$14,3,0)</f>
        <v>03：回復期</v>
      </c>
      <c r="G14341" t="s">
        <v>1243</v>
      </c>
      <c r="H14341" t="s">
        <v>1270</v>
      </c>
      <c r="I14341">
        <v>0.50906344410876136</v>
      </c>
      <c r="J14341" s="40"/>
    </row>
    <row r="14342" spans="1:10">
      <c r="A14342" t="s">
        <v>1172</v>
      </c>
      <c r="B14342" t="s">
        <v>1105</v>
      </c>
      <c r="C14342" t="s">
        <v>1184</v>
      </c>
      <c r="D14342" t="str">
        <f>VLOOKUP(C14342,時点区分!$A$2:$C$8,3,0)</f>
        <v>05:R4年度現状一致率</v>
      </c>
      <c r="E14342" t="s">
        <v>3</v>
      </c>
      <c r="F14342" t="str">
        <f>VLOOKUP(E14342,病床機能区分!$A$2:$C$14,3,0)</f>
        <v>04：慢性期</v>
      </c>
      <c r="G14342" t="s">
        <v>1245</v>
      </c>
      <c r="H14342" t="s">
        <v>1270</v>
      </c>
      <c r="I14342">
        <v>1.1912681912681913</v>
      </c>
      <c r="J14342" s="40"/>
    </row>
    <row r="14343" spans="1:10">
      <c r="A14343" t="s">
        <v>1172</v>
      </c>
      <c r="B14343" t="s">
        <v>1105</v>
      </c>
      <c r="C14343" t="s">
        <v>1184</v>
      </c>
      <c r="D14343" t="str">
        <f>VLOOKUP(C14343,時点区分!$A$2:$C$8,3,0)</f>
        <v>05:R4年度現状一致率</v>
      </c>
      <c r="E14343" t="s">
        <v>784</v>
      </c>
      <c r="F14343" t="str">
        <f>VLOOKUP(E14343,病床機能区分!$A$2:$C$14,3,0)</f>
        <v>06：合計</v>
      </c>
      <c r="G14343" t="s">
        <v>1247</v>
      </c>
      <c r="H14343" t="s">
        <v>1270</v>
      </c>
      <c r="I14343">
        <v>1.0620782726045883</v>
      </c>
      <c r="J14343" s="40"/>
    </row>
    <row r="14344" spans="1:10">
      <c r="A14344" t="s">
        <v>1172</v>
      </c>
      <c r="B14344" t="s">
        <v>1105</v>
      </c>
      <c r="C14344" t="s">
        <v>1185</v>
      </c>
      <c r="D14344" t="str">
        <f>VLOOKUP(C14344,時点区分!$A$2:$C$8,3,0)</f>
        <v>06:R4年度病床機能報告_2025年時点</v>
      </c>
      <c r="E14344" t="s">
        <v>0</v>
      </c>
      <c r="F14344" t="str">
        <f>VLOOKUP(E14344,病床機能区分!$A$2:$C$14,3,0)</f>
        <v>01：高度急性期</v>
      </c>
      <c r="G14344" t="s">
        <v>1249</v>
      </c>
      <c r="H14344" t="s">
        <v>1176</v>
      </c>
      <c r="I14344">
        <v>707</v>
      </c>
      <c r="J14344" s="40">
        <f>I14352</f>
        <v>1.2670250896057347</v>
      </c>
    </row>
    <row r="14345" spans="1:10">
      <c r="A14345" t="s">
        <v>1172</v>
      </c>
      <c r="B14345" t="s">
        <v>1105</v>
      </c>
      <c r="C14345" t="s">
        <v>1185</v>
      </c>
      <c r="D14345" t="str">
        <f>VLOOKUP(C14345,時点区分!$A$2:$C$8,3,0)</f>
        <v>06:R4年度病床機能報告_2025年時点</v>
      </c>
      <c r="E14345" t="s">
        <v>1</v>
      </c>
      <c r="F14345" t="str">
        <f>VLOOKUP(E14345,病床機能区分!$A$2:$C$14,3,0)</f>
        <v>02：急性期</v>
      </c>
      <c r="G14345" t="s">
        <v>1251</v>
      </c>
      <c r="H14345" t="s">
        <v>1176</v>
      </c>
      <c r="I14345">
        <v>2122</v>
      </c>
      <c r="J14345" s="40">
        <f>I14353</f>
        <v>1.3245942571785267</v>
      </c>
    </row>
    <row r="14346" spans="1:10">
      <c r="A14346" t="s">
        <v>1172</v>
      </c>
      <c r="B14346" t="s">
        <v>1105</v>
      </c>
      <c r="C14346" t="s">
        <v>1185</v>
      </c>
      <c r="D14346" t="str">
        <f>VLOOKUP(C14346,時点区分!$A$2:$C$8,3,0)</f>
        <v>06:R4年度病床機能報告_2025年時点</v>
      </c>
      <c r="E14346" t="s">
        <v>2</v>
      </c>
      <c r="F14346" t="str">
        <f>VLOOKUP(E14346,病床機能区分!$A$2:$C$14,3,0)</f>
        <v>03：回復期</v>
      </c>
      <c r="G14346" t="s">
        <v>1253</v>
      </c>
      <c r="H14346" t="s">
        <v>1176</v>
      </c>
      <c r="I14346">
        <v>747</v>
      </c>
      <c r="J14346" s="40">
        <f>I14354</f>
        <v>0.5641993957703928</v>
      </c>
    </row>
    <row r="14347" spans="1:10">
      <c r="A14347" t="s">
        <v>1172</v>
      </c>
      <c r="B14347" t="s">
        <v>1105</v>
      </c>
      <c r="C14347" t="s">
        <v>1185</v>
      </c>
      <c r="D14347" t="str">
        <f>VLOOKUP(C14347,時点区分!$A$2:$C$8,3,0)</f>
        <v>06:R4年度病床機能報告_2025年時点</v>
      </c>
      <c r="E14347" t="s">
        <v>3</v>
      </c>
      <c r="F14347" t="str">
        <f>VLOOKUP(E14347,病床機能区分!$A$2:$C$14,3,0)</f>
        <v>04：慢性期</v>
      </c>
      <c r="G14347" t="s">
        <v>1255</v>
      </c>
      <c r="H14347" t="s">
        <v>1176</v>
      </c>
      <c r="I14347">
        <v>1146</v>
      </c>
      <c r="J14347" s="40">
        <f>I14355</f>
        <v>1.1912681912681913</v>
      </c>
    </row>
    <row r="14348" spans="1:10">
      <c r="A14348" t="s">
        <v>1172</v>
      </c>
      <c r="B14348" t="s">
        <v>1105</v>
      </c>
      <c r="C14348" t="s">
        <v>1185</v>
      </c>
      <c r="D14348" t="str">
        <f>VLOOKUP(C14348,時点区分!$A$2:$C$8,3,0)</f>
        <v>06:R4年度病床機能報告_2025年時点</v>
      </c>
      <c r="E14348" t="s">
        <v>779</v>
      </c>
      <c r="F14348" t="str">
        <f>VLOOKUP(E14348,病床機能区分!$A$2:$C$14,3,0)</f>
        <v>11：介護保険施設等へ移行予定</v>
      </c>
      <c r="G14348" t="s">
        <v>1257</v>
      </c>
      <c r="H14348" t="s">
        <v>1176</v>
      </c>
      <c r="I14348">
        <v>0</v>
      </c>
      <c r="J14348" s="40"/>
    </row>
    <row r="14349" spans="1:10">
      <c r="A14349" t="s">
        <v>1172</v>
      </c>
      <c r="B14349" t="s">
        <v>1105</v>
      </c>
      <c r="C14349" t="s">
        <v>1185</v>
      </c>
      <c r="D14349" t="str">
        <f>VLOOKUP(C14349,時点区分!$A$2:$C$8,3,0)</f>
        <v>06:R4年度病床機能報告_2025年時点</v>
      </c>
      <c r="E14349" t="s">
        <v>780</v>
      </c>
      <c r="F14349" t="str">
        <f>VLOOKUP(E14349,病床機能区分!$A$2:$C$14,3,0)</f>
        <v>12：休棟予定</v>
      </c>
      <c r="G14349" t="s">
        <v>1259</v>
      </c>
      <c r="H14349" t="s">
        <v>1176</v>
      </c>
      <c r="I14349">
        <v>0</v>
      </c>
      <c r="J14349" s="40"/>
    </row>
    <row r="14350" spans="1:10">
      <c r="A14350" t="s">
        <v>1172</v>
      </c>
      <c r="B14350" t="s">
        <v>1105</v>
      </c>
      <c r="C14350" t="s">
        <v>1185</v>
      </c>
      <c r="D14350" t="str">
        <f>VLOOKUP(C14350,時点区分!$A$2:$C$8,3,0)</f>
        <v>06:R4年度病床機能報告_2025年時点</v>
      </c>
      <c r="E14350" t="s">
        <v>781</v>
      </c>
      <c r="F14350" t="str">
        <f>VLOOKUP(E14350,病床機能区分!$A$2:$C$14,3,0)</f>
        <v>13：廃止予定</v>
      </c>
      <c r="G14350" t="s">
        <v>1261</v>
      </c>
      <c r="H14350" t="s">
        <v>1176</v>
      </c>
      <c r="I14350">
        <v>0</v>
      </c>
      <c r="J14350" s="40"/>
    </row>
    <row r="14351" spans="1:10">
      <c r="A14351" t="s">
        <v>1172</v>
      </c>
      <c r="B14351" t="s">
        <v>1105</v>
      </c>
      <c r="C14351" t="s">
        <v>1185</v>
      </c>
      <c r="D14351" t="str">
        <f>VLOOKUP(C14351,時点区分!$A$2:$C$8,3,0)</f>
        <v>06:R4年度病床機能報告_2025年時点</v>
      </c>
      <c r="E14351" t="s">
        <v>784</v>
      </c>
      <c r="F14351" t="str">
        <f>VLOOKUP(E14351,病床機能区分!$A$2:$C$14,3,0)</f>
        <v>06：合計</v>
      </c>
      <c r="G14351" t="s">
        <v>1263</v>
      </c>
      <c r="H14351" t="s">
        <v>1176</v>
      </c>
      <c r="I14351">
        <v>4722</v>
      </c>
      <c r="J14351" s="40">
        <f>I14356</f>
        <v>1.0620782726045883</v>
      </c>
    </row>
    <row r="14352" spans="1:10">
      <c r="A14352" t="s">
        <v>1172</v>
      </c>
      <c r="B14352" t="s">
        <v>1105</v>
      </c>
      <c r="C14352" t="s">
        <v>1278</v>
      </c>
      <c r="D14352" t="str">
        <f>VLOOKUP(C14352,時点区分!$A$2:$C$8,3,0)</f>
        <v>07:R4年度将来一致率</v>
      </c>
      <c r="E14352" t="s">
        <v>0</v>
      </c>
      <c r="F14352" t="str">
        <f>VLOOKUP(E14352,病床機能区分!$A$2:$C$14,3,0)</f>
        <v>01：高度急性期</v>
      </c>
      <c r="G14352" t="s">
        <v>1281</v>
      </c>
      <c r="H14352" t="s">
        <v>1270</v>
      </c>
      <c r="I14352">
        <v>1.2670250896057347</v>
      </c>
      <c r="J14352" s="40"/>
    </row>
    <row r="14353" spans="1:10">
      <c r="A14353" t="s">
        <v>1172</v>
      </c>
      <c r="B14353" t="s">
        <v>1105</v>
      </c>
      <c r="C14353" t="s">
        <v>1278</v>
      </c>
      <c r="D14353" t="str">
        <f>VLOOKUP(C14353,時点区分!$A$2:$C$8,3,0)</f>
        <v>07:R4年度将来一致率</v>
      </c>
      <c r="E14353" t="s">
        <v>1</v>
      </c>
      <c r="F14353" t="str">
        <f>VLOOKUP(E14353,病床機能区分!$A$2:$C$14,3,0)</f>
        <v>02：急性期</v>
      </c>
      <c r="G14353" t="s">
        <v>1283</v>
      </c>
      <c r="H14353" t="s">
        <v>1270</v>
      </c>
      <c r="I14353">
        <v>1.3245942571785267</v>
      </c>
      <c r="J14353" s="40"/>
    </row>
    <row r="14354" spans="1:10">
      <c r="A14354" t="s">
        <v>1172</v>
      </c>
      <c r="B14354" t="s">
        <v>1105</v>
      </c>
      <c r="C14354" t="s">
        <v>1278</v>
      </c>
      <c r="D14354" t="str">
        <f>VLOOKUP(C14354,時点区分!$A$2:$C$8,3,0)</f>
        <v>07:R4年度将来一致率</v>
      </c>
      <c r="E14354" t="s">
        <v>2</v>
      </c>
      <c r="F14354" t="str">
        <f>VLOOKUP(E14354,病床機能区分!$A$2:$C$14,3,0)</f>
        <v>03：回復期</v>
      </c>
      <c r="G14354" t="s">
        <v>1285</v>
      </c>
      <c r="H14354" t="s">
        <v>1270</v>
      </c>
      <c r="I14354">
        <v>0.5641993957703928</v>
      </c>
      <c r="J14354" s="40"/>
    </row>
    <row r="14355" spans="1:10">
      <c r="A14355" t="s">
        <v>1172</v>
      </c>
      <c r="B14355" t="s">
        <v>1105</v>
      </c>
      <c r="C14355" t="s">
        <v>1278</v>
      </c>
      <c r="D14355" t="str">
        <f>VLOOKUP(C14355,時点区分!$A$2:$C$8,3,0)</f>
        <v>07:R4年度将来一致率</v>
      </c>
      <c r="E14355" t="s">
        <v>3</v>
      </c>
      <c r="F14355" t="str">
        <f>VLOOKUP(E14355,病床機能区分!$A$2:$C$14,3,0)</f>
        <v>04：慢性期</v>
      </c>
      <c r="G14355" t="s">
        <v>1287</v>
      </c>
      <c r="H14355" t="s">
        <v>1270</v>
      </c>
      <c r="I14355">
        <v>1.1912681912681913</v>
      </c>
      <c r="J14355" s="40"/>
    </row>
    <row r="14356" spans="1:10" ht="14" thickBot="1">
      <c r="A14356" t="s">
        <v>1172</v>
      </c>
      <c r="B14356" t="s">
        <v>1105</v>
      </c>
      <c r="C14356" t="s">
        <v>1278</v>
      </c>
      <c r="D14356" t="str">
        <f>VLOOKUP(C14356,時点区分!$A$2:$C$8,3,0)</f>
        <v>07:R4年度将来一致率</v>
      </c>
      <c r="E14356" t="s">
        <v>784</v>
      </c>
      <c r="F14356" t="str">
        <f>VLOOKUP(E14356,病床機能区分!$A$2:$C$14,3,0)</f>
        <v>06：合計</v>
      </c>
      <c r="G14356" t="s">
        <v>1289</v>
      </c>
      <c r="H14356" t="s">
        <v>1270</v>
      </c>
      <c r="I14356">
        <v>1.0620782726045883</v>
      </c>
      <c r="J14356" s="41"/>
    </row>
    <row r="14357" spans="1:10">
      <c r="A14357" t="s">
        <v>1172</v>
      </c>
      <c r="B14357" t="s">
        <v>1106</v>
      </c>
      <c r="C14357" t="s">
        <v>1181</v>
      </c>
      <c r="D14357" t="str">
        <f>VLOOKUP(C14357,時点区分!$A$2:$C$8,3,0)</f>
        <v>01:現状ー構想策定時</v>
      </c>
      <c r="E14357" t="s">
        <v>0</v>
      </c>
      <c r="F14357" t="str">
        <f>VLOOKUP(E14357,病床機能区分!$A$2:$C$14,3,0)</f>
        <v>01：高度急性期</v>
      </c>
      <c r="G14357" t="s">
        <v>1186</v>
      </c>
      <c r="H14357" t="s">
        <v>1176</v>
      </c>
      <c r="I14357">
        <v>45</v>
      </c>
      <c r="J14357" s="39">
        <f>I14372</f>
        <v>0.20642201834862386</v>
      </c>
    </row>
    <row r="14358" spans="1:10">
      <c r="A14358" t="s">
        <v>1172</v>
      </c>
      <c r="B14358" t="s">
        <v>1106</v>
      </c>
      <c r="C14358" t="s">
        <v>1181</v>
      </c>
      <c r="D14358" t="str">
        <f>VLOOKUP(C14358,時点区分!$A$2:$C$8,3,0)</f>
        <v>01:現状ー構想策定時</v>
      </c>
      <c r="E14358" t="s">
        <v>1</v>
      </c>
      <c r="F14358" t="str">
        <f>VLOOKUP(E14358,病床機能区分!$A$2:$C$14,3,0)</f>
        <v>02：急性期</v>
      </c>
      <c r="G14358" t="s">
        <v>1188</v>
      </c>
      <c r="H14358" t="s">
        <v>1176</v>
      </c>
      <c r="I14358">
        <v>1887</v>
      </c>
      <c r="J14358" s="40">
        <f>I14373</f>
        <v>2.7914201183431953</v>
      </c>
    </row>
    <row r="14359" spans="1:10">
      <c r="A14359" t="s">
        <v>1172</v>
      </c>
      <c r="B14359" t="s">
        <v>1106</v>
      </c>
      <c r="C14359" t="s">
        <v>1181</v>
      </c>
      <c r="D14359" t="str">
        <f>VLOOKUP(C14359,時点区分!$A$2:$C$8,3,0)</f>
        <v>01:現状ー構想策定時</v>
      </c>
      <c r="E14359" t="s">
        <v>2</v>
      </c>
      <c r="F14359" t="str">
        <f>VLOOKUP(E14359,病床機能区分!$A$2:$C$14,3,0)</f>
        <v>03：回復期</v>
      </c>
      <c r="G14359" t="s">
        <v>1190</v>
      </c>
      <c r="H14359" t="s">
        <v>1176</v>
      </c>
      <c r="I14359">
        <v>359</v>
      </c>
      <c r="J14359" s="40">
        <f>I14374</f>
        <v>0.48513513513513512</v>
      </c>
    </row>
    <row r="14360" spans="1:10">
      <c r="A14360" t="s">
        <v>1172</v>
      </c>
      <c r="B14360" t="s">
        <v>1106</v>
      </c>
      <c r="C14360" t="s">
        <v>1181</v>
      </c>
      <c r="D14360" t="str">
        <f>VLOOKUP(C14360,時点区分!$A$2:$C$8,3,0)</f>
        <v>01:現状ー構想策定時</v>
      </c>
      <c r="E14360" t="s">
        <v>3</v>
      </c>
      <c r="F14360" t="str">
        <f>VLOOKUP(E14360,病床機能区分!$A$2:$C$14,3,0)</f>
        <v>04：慢性期</v>
      </c>
      <c r="G14360" t="s">
        <v>1192</v>
      </c>
      <c r="H14360" t="s">
        <v>1176</v>
      </c>
      <c r="I14360">
        <v>472</v>
      </c>
      <c r="J14360" s="40">
        <f>I14375</f>
        <v>1.6917562724014337</v>
      </c>
    </row>
    <row r="14361" spans="1:10">
      <c r="A14361" t="s">
        <v>1172</v>
      </c>
      <c r="B14361" t="s">
        <v>1106</v>
      </c>
      <c r="C14361" t="s">
        <v>1181</v>
      </c>
      <c r="D14361" t="str">
        <f>VLOOKUP(C14361,時点区分!$A$2:$C$8,3,0)</f>
        <v>01:現状ー構想策定時</v>
      </c>
      <c r="E14361" t="s">
        <v>783</v>
      </c>
      <c r="F14361" t="str">
        <f>VLOOKUP(E14361,病床機能区分!$A$2:$C$14,3,0)</f>
        <v>05：未報告</v>
      </c>
      <c r="G14361" t="s">
        <v>1194</v>
      </c>
      <c r="H14361" t="s">
        <v>1176</v>
      </c>
      <c r="I14361">
        <v>204</v>
      </c>
      <c r="J14361" s="40"/>
    </row>
    <row r="14362" spans="1:10">
      <c r="A14362" t="s">
        <v>1172</v>
      </c>
      <c r="B14362" t="s">
        <v>1106</v>
      </c>
      <c r="C14362" t="s">
        <v>1181</v>
      </c>
      <c r="D14362" t="str">
        <f>VLOOKUP(C14362,時点区分!$A$2:$C$8,3,0)</f>
        <v>01:現状ー構想策定時</v>
      </c>
      <c r="E14362" t="s">
        <v>784</v>
      </c>
      <c r="F14362" t="str">
        <f>VLOOKUP(E14362,病床機能区分!$A$2:$C$14,3,0)</f>
        <v>06：合計</v>
      </c>
      <c r="G14362" t="s">
        <v>1196</v>
      </c>
      <c r="H14362" t="s">
        <v>1176</v>
      </c>
      <c r="I14362">
        <v>2967</v>
      </c>
      <c r="J14362" s="40">
        <f>I14376</f>
        <v>1.5509670674333507</v>
      </c>
    </row>
    <row r="14363" spans="1:10">
      <c r="A14363" t="s">
        <v>1172</v>
      </c>
      <c r="B14363" t="s">
        <v>1106</v>
      </c>
      <c r="C14363" t="s">
        <v>1181</v>
      </c>
      <c r="D14363" t="str">
        <f>VLOOKUP(C14363,時点区分!$A$2:$C$8,3,0)</f>
        <v>01:現状ー構想策定時</v>
      </c>
      <c r="E14363" t="s">
        <v>785</v>
      </c>
      <c r="F14363" t="str">
        <f>VLOOKUP(E14363,病床機能区分!$A$2:$C$14,3,0)</f>
        <v>07：在宅医療等</v>
      </c>
      <c r="G14363" t="s">
        <v>1198</v>
      </c>
      <c r="H14363" t="s">
        <v>1176</v>
      </c>
      <c r="I14363">
        <v>0</v>
      </c>
      <c r="J14363" s="40"/>
    </row>
    <row r="14364" spans="1:10">
      <c r="A14364" t="s">
        <v>1172</v>
      </c>
      <c r="B14364" t="s">
        <v>1106</v>
      </c>
      <c r="C14364" t="s">
        <v>1181</v>
      </c>
      <c r="D14364" t="str">
        <f>VLOOKUP(C14364,時点区分!$A$2:$C$8,3,0)</f>
        <v>01:現状ー構想策定時</v>
      </c>
      <c r="E14364" t="s">
        <v>786</v>
      </c>
      <c r="F14364" t="str">
        <f>VLOOKUP(E14364,病床機能区分!$A$2:$C$14,3,0)</f>
        <v>08：うち訪問診療分</v>
      </c>
      <c r="G14364" t="s">
        <v>1200</v>
      </c>
      <c r="H14364" t="s">
        <v>1176</v>
      </c>
      <c r="I14364">
        <v>0</v>
      </c>
      <c r="J14364" s="40"/>
    </row>
    <row r="14365" spans="1:10">
      <c r="A14365" t="s">
        <v>1172</v>
      </c>
      <c r="B14365" t="s">
        <v>1106</v>
      </c>
      <c r="C14365" t="s">
        <v>1129</v>
      </c>
      <c r="D14365" t="str">
        <f>VLOOKUP(C14365,時点区分!$A$2:$C$8,3,0)</f>
        <v>02:将来</v>
      </c>
      <c r="E14365" t="s">
        <v>0</v>
      </c>
      <c r="F14365" t="str">
        <f>VLOOKUP(E14365,病床機能区分!$A$2:$C$14,3,0)</f>
        <v>01：高度急性期</v>
      </c>
      <c r="G14365" t="s">
        <v>1202</v>
      </c>
      <c r="H14365" t="s">
        <v>1176</v>
      </c>
      <c r="I14365">
        <v>218</v>
      </c>
      <c r="J14365" s="40">
        <f>I14372</f>
        <v>0.20642201834862386</v>
      </c>
    </row>
    <row r="14366" spans="1:10">
      <c r="A14366" t="s">
        <v>1172</v>
      </c>
      <c r="B14366" t="s">
        <v>1106</v>
      </c>
      <c r="C14366" t="s">
        <v>1129</v>
      </c>
      <c r="D14366" t="str">
        <f>VLOOKUP(C14366,時点区分!$A$2:$C$8,3,0)</f>
        <v>02:将来</v>
      </c>
      <c r="E14366" t="s">
        <v>1</v>
      </c>
      <c r="F14366" t="str">
        <f>VLOOKUP(E14366,病床機能区分!$A$2:$C$14,3,0)</f>
        <v>02：急性期</v>
      </c>
      <c r="G14366" t="s">
        <v>1204</v>
      </c>
      <c r="H14366" t="s">
        <v>1176</v>
      </c>
      <c r="I14366">
        <v>676</v>
      </c>
      <c r="J14366" s="40">
        <f>I14373</f>
        <v>2.7914201183431953</v>
      </c>
    </row>
    <row r="14367" spans="1:10">
      <c r="A14367" t="s">
        <v>1172</v>
      </c>
      <c r="B14367" t="s">
        <v>1106</v>
      </c>
      <c r="C14367" t="s">
        <v>1129</v>
      </c>
      <c r="D14367" t="str">
        <f>VLOOKUP(C14367,時点区分!$A$2:$C$8,3,0)</f>
        <v>02:将来</v>
      </c>
      <c r="E14367" t="s">
        <v>2</v>
      </c>
      <c r="F14367" t="str">
        <f>VLOOKUP(E14367,病床機能区分!$A$2:$C$14,3,0)</f>
        <v>03：回復期</v>
      </c>
      <c r="G14367" t="s">
        <v>1206</v>
      </c>
      <c r="H14367" t="s">
        <v>1176</v>
      </c>
      <c r="I14367">
        <v>740</v>
      </c>
      <c r="J14367" s="40">
        <f>I14374</f>
        <v>0.48513513513513512</v>
      </c>
    </row>
    <row r="14368" spans="1:10">
      <c r="A14368" t="s">
        <v>1172</v>
      </c>
      <c r="B14368" t="s">
        <v>1106</v>
      </c>
      <c r="C14368" t="s">
        <v>1129</v>
      </c>
      <c r="D14368" t="str">
        <f>VLOOKUP(C14368,時点区分!$A$2:$C$8,3,0)</f>
        <v>02:将来</v>
      </c>
      <c r="E14368" t="s">
        <v>3</v>
      </c>
      <c r="F14368" t="str">
        <f>VLOOKUP(E14368,病床機能区分!$A$2:$C$14,3,0)</f>
        <v>04：慢性期</v>
      </c>
      <c r="G14368" t="s">
        <v>1208</v>
      </c>
      <c r="H14368" t="s">
        <v>1176</v>
      </c>
      <c r="I14368">
        <v>279</v>
      </c>
      <c r="J14368" s="40">
        <f>I14375</f>
        <v>1.6917562724014337</v>
      </c>
    </row>
    <row r="14369" spans="1:10">
      <c r="A14369" t="s">
        <v>1172</v>
      </c>
      <c r="B14369" t="s">
        <v>1106</v>
      </c>
      <c r="C14369" t="s">
        <v>1129</v>
      </c>
      <c r="D14369" t="str">
        <f>VLOOKUP(C14369,時点区分!$A$2:$C$8,3,0)</f>
        <v>02:将来</v>
      </c>
      <c r="E14369" t="s">
        <v>784</v>
      </c>
      <c r="F14369" t="str">
        <f>VLOOKUP(E14369,病床機能区分!$A$2:$C$14,3,0)</f>
        <v>06：合計</v>
      </c>
      <c r="G14369" t="s">
        <v>1210</v>
      </c>
      <c r="H14369" t="s">
        <v>1176</v>
      </c>
      <c r="I14369">
        <v>1913</v>
      </c>
      <c r="J14369" s="40">
        <f>I14376</f>
        <v>1.5509670674333507</v>
      </c>
    </row>
    <row r="14370" spans="1:10">
      <c r="A14370" t="s">
        <v>1172</v>
      </c>
      <c r="B14370" t="s">
        <v>1106</v>
      </c>
      <c r="C14370" t="s">
        <v>1129</v>
      </c>
      <c r="D14370" t="str">
        <f>VLOOKUP(C14370,時点区分!$A$2:$C$8,3,0)</f>
        <v>02:将来</v>
      </c>
      <c r="E14370" t="s">
        <v>785</v>
      </c>
      <c r="F14370" t="str">
        <f>VLOOKUP(E14370,病床機能区分!$A$2:$C$14,3,0)</f>
        <v>07：在宅医療等</v>
      </c>
      <c r="G14370" t="s">
        <v>1212</v>
      </c>
      <c r="H14370" t="s">
        <v>1176</v>
      </c>
      <c r="I14370">
        <v>-2184.4</v>
      </c>
      <c r="J14370" s="40"/>
    </row>
    <row r="14371" spans="1:10">
      <c r="A14371" t="s">
        <v>1172</v>
      </c>
      <c r="B14371" t="s">
        <v>1106</v>
      </c>
      <c r="C14371" t="s">
        <v>1129</v>
      </c>
      <c r="D14371" t="str">
        <f>VLOOKUP(C14371,時点区分!$A$2:$C$8,3,0)</f>
        <v>02:将来</v>
      </c>
      <c r="E14371" t="s">
        <v>786</v>
      </c>
      <c r="F14371" t="str">
        <f>VLOOKUP(E14371,病床機能区分!$A$2:$C$14,3,0)</f>
        <v>08：うち訪問診療分</v>
      </c>
      <c r="G14371" t="s">
        <v>1214</v>
      </c>
      <c r="H14371" t="s">
        <v>1176</v>
      </c>
      <c r="I14371">
        <v>0</v>
      </c>
      <c r="J14371" s="40"/>
    </row>
    <row r="14372" spans="1:10">
      <c r="A14372" t="s">
        <v>1172</v>
      </c>
      <c r="B14372" t="s">
        <v>1106</v>
      </c>
      <c r="C14372" t="s">
        <v>1182</v>
      </c>
      <c r="D14372" t="str">
        <f>VLOOKUP(C14372,時点区分!$A$2:$C$8,3,0)</f>
        <v>03:構想策定時一致率</v>
      </c>
      <c r="E14372" t="s">
        <v>0</v>
      </c>
      <c r="F14372" t="str">
        <f>VLOOKUP(E14372,病床機能区分!$A$2:$C$14,3,0)</f>
        <v>01：高度急性期</v>
      </c>
      <c r="G14372" t="s">
        <v>1216</v>
      </c>
      <c r="H14372" t="s">
        <v>1270</v>
      </c>
      <c r="I14372">
        <v>0.20642201834862386</v>
      </c>
      <c r="J14372" s="40"/>
    </row>
    <row r="14373" spans="1:10">
      <c r="A14373" t="s">
        <v>1172</v>
      </c>
      <c r="B14373" t="s">
        <v>1106</v>
      </c>
      <c r="C14373" t="s">
        <v>1182</v>
      </c>
      <c r="D14373" t="str">
        <f>VLOOKUP(C14373,時点区分!$A$2:$C$8,3,0)</f>
        <v>03:構想策定時一致率</v>
      </c>
      <c r="E14373" t="s">
        <v>1</v>
      </c>
      <c r="F14373" t="str">
        <f>VLOOKUP(E14373,病床機能区分!$A$2:$C$14,3,0)</f>
        <v>02：急性期</v>
      </c>
      <c r="G14373" t="s">
        <v>1218</v>
      </c>
      <c r="H14373" t="s">
        <v>1270</v>
      </c>
      <c r="I14373">
        <v>2.7914201183431953</v>
      </c>
      <c r="J14373" s="40"/>
    </row>
    <row r="14374" spans="1:10">
      <c r="A14374" t="s">
        <v>1172</v>
      </c>
      <c r="B14374" t="s">
        <v>1106</v>
      </c>
      <c r="C14374" t="s">
        <v>1182</v>
      </c>
      <c r="D14374" t="str">
        <f>VLOOKUP(C14374,時点区分!$A$2:$C$8,3,0)</f>
        <v>03:構想策定時一致率</v>
      </c>
      <c r="E14374" t="s">
        <v>2</v>
      </c>
      <c r="F14374" t="str">
        <f>VLOOKUP(E14374,病床機能区分!$A$2:$C$14,3,0)</f>
        <v>03：回復期</v>
      </c>
      <c r="G14374" t="s">
        <v>1220</v>
      </c>
      <c r="H14374" t="s">
        <v>1270</v>
      </c>
      <c r="I14374">
        <v>0.48513513513513512</v>
      </c>
      <c r="J14374" s="40"/>
    </row>
    <row r="14375" spans="1:10">
      <c r="A14375" t="s">
        <v>1172</v>
      </c>
      <c r="B14375" t="s">
        <v>1106</v>
      </c>
      <c r="C14375" t="s">
        <v>1182</v>
      </c>
      <c r="D14375" t="str">
        <f>VLOOKUP(C14375,時点区分!$A$2:$C$8,3,0)</f>
        <v>03:構想策定時一致率</v>
      </c>
      <c r="E14375" t="s">
        <v>3</v>
      </c>
      <c r="F14375" t="str">
        <f>VLOOKUP(E14375,病床機能区分!$A$2:$C$14,3,0)</f>
        <v>04：慢性期</v>
      </c>
      <c r="G14375" t="s">
        <v>1222</v>
      </c>
      <c r="H14375" t="s">
        <v>1270</v>
      </c>
      <c r="I14375">
        <v>1.6917562724014337</v>
      </c>
      <c r="J14375" s="40"/>
    </row>
    <row r="14376" spans="1:10">
      <c r="A14376" t="s">
        <v>1172</v>
      </c>
      <c r="B14376" t="s">
        <v>1106</v>
      </c>
      <c r="C14376" t="s">
        <v>1182</v>
      </c>
      <c r="D14376" t="str">
        <f>VLOOKUP(C14376,時点区分!$A$2:$C$8,3,0)</f>
        <v>03:構想策定時一致率</v>
      </c>
      <c r="E14376" t="s">
        <v>784</v>
      </c>
      <c r="F14376" t="str">
        <f>VLOOKUP(E14376,病床機能区分!$A$2:$C$14,3,0)</f>
        <v>06：合計</v>
      </c>
      <c r="G14376" t="s">
        <v>1224</v>
      </c>
      <c r="H14376" t="s">
        <v>1270</v>
      </c>
      <c r="I14376">
        <v>1.5509670674333507</v>
      </c>
      <c r="J14376" s="40"/>
    </row>
    <row r="14377" spans="1:10">
      <c r="A14377" t="s">
        <v>1172</v>
      </c>
      <c r="B14377" t="s">
        <v>1106</v>
      </c>
      <c r="C14377" t="s">
        <v>1183</v>
      </c>
      <c r="D14377" t="str">
        <f>VLOOKUP(C14377,時点区分!$A$2:$C$8,3,0)</f>
        <v>04:R4年度病床機能報告_2022年時点</v>
      </c>
      <c r="E14377" t="s">
        <v>0</v>
      </c>
      <c r="F14377" t="str">
        <f>VLOOKUP(E14377,病床機能区分!$A$2:$C$14,3,0)</f>
        <v>01：高度急性期</v>
      </c>
      <c r="G14377" t="s">
        <v>1226</v>
      </c>
      <c r="H14377" t="s">
        <v>1176</v>
      </c>
      <c r="I14377">
        <v>33</v>
      </c>
      <c r="J14377" s="40">
        <f>I14384</f>
        <v>0.15137614678899083</v>
      </c>
    </row>
    <row r="14378" spans="1:10">
      <c r="A14378" t="s">
        <v>1172</v>
      </c>
      <c r="B14378" t="s">
        <v>1106</v>
      </c>
      <c r="C14378" t="s">
        <v>1183</v>
      </c>
      <c r="D14378" t="str">
        <f>VLOOKUP(C14378,時点区分!$A$2:$C$8,3,0)</f>
        <v>04:R4年度病床機能報告_2022年時点</v>
      </c>
      <c r="E14378" t="s">
        <v>1</v>
      </c>
      <c r="F14378" t="str">
        <f>VLOOKUP(E14378,病床機能区分!$A$2:$C$14,3,0)</f>
        <v>02：急性期</v>
      </c>
      <c r="G14378" t="s">
        <v>1228</v>
      </c>
      <c r="H14378" t="s">
        <v>1176</v>
      </c>
      <c r="I14378">
        <v>1441</v>
      </c>
      <c r="J14378" s="40">
        <f t="shared" ref="J14378:J14380" si="351">I14385</f>
        <v>2.1316568047337277</v>
      </c>
    </row>
    <row r="14379" spans="1:10">
      <c r="A14379" t="s">
        <v>1172</v>
      </c>
      <c r="B14379" t="s">
        <v>1106</v>
      </c>
      <c r="C14379" t="s">
        <v>1183</v>
      </c>
      <c r="D14379" t="str">
        <f>VLOOKUP(C14379,時点区分!$A$2:$C$8,3,0)</f>
        <v>04:R4年度病床機能報告_2022年時点</v>
      </c>
      <c r="E14379" t="s">
        <v>2</v>
      </c>
      <c r="F14379" t="str">
        <f>VLOOKUP(E14379,病床機能区分!$A$2:$C$14,3,0)</f>
        <v>03：回復期</v>
      </c>
      <c r="G14379" t="s">
        <v>1230</v>
      </c>
      <c r="H14379" t="s">
        <v>1176</v>
      </c>
      <c r="I14379">
        <v>324</v>
      </c>
      <c r="J14379" s="40">
        <f t="shared" si="351"/>
        <v>0.43783783783783786</v>
      </c>
    </row>
    <row r="14380" spans="1:10">
      <c r="A14380" t="s">
        <v>1172</v>
      </c>
      <c r="B14380" t="s">
        <v>1106</v>
      </c>
      <c r="C14380" t="s">
        <v>1183</v>
      </c>
      <c r="D14380" t="str">
        <f>VLOOKUP(C14380,時点区分!$A$2:$C$8,3,0)</f>
        <v>04:R4年度病床機能報告_2022年時点</v>
      </c>
      <c r="E14380" t="s">
        <v>3</v>
      </c>
      <c r="F14380" t="str">
        <f>VLOOKUP(E14380,病床機能区分!$A$2:$C$14,3,0)</f>
        <v>04：慢性期</v>
      </c>
      <c r="G14380" t="s">
        <v>1232</v>
      </c>
      <c r="H14380" t="s">
        <v>1176</v>
      </c>
      <c r="I14380">
        <v>331</v>
      </c>
      <c r="J14380" s="40">
        <f t="shared" si="351"/>
        <v>1.1863799283154122</v>
      </c>
    </row>
    <row r="14381" spans="1:10">
      <c r="A14381" t="s">
        <v>1172</v>
      </c>
      <c r="B14381" t="s">
        <v>1106</v>
      </c>
      <c r="C14381" t="s">
        <v>1183</v>
      </c>
      <c r="D14381" t="str">
        <f>VLOOKUP(C14381,時点区分!$A$2:$C$8,3,0)</f>
        <v>04:R4年度病床機能報告_2022年時点</v>
      </c>
      <c r="E14381" t="s">
        <v>771</v>
      </c>
      <c r="F14381" t="str">
        <f>VLOOKUP(E14381,病床機能区分!$A$2:$C$14,3,0)</f>
        <v>09：休棟中（今後再開する予定）</v>
      </c>
      <c r="G14381" t="s">
        <v>1234</v>
      </c>
      <c r="H14381" t="s">
        <v>1176</v>
      </c>
      <c r="I14381">
        <v>40</v>
      </c>
      <c r="J14381" s="40"/>
    </row>
    <row r="14382" spans="1:10">
      <c r="A14382" t="s">
        <v>1172</v>
      </c>
      <c r="B14382" t="s">
        <v>1106</v>
      </c>
      <c r="C14382" t="s">
        <v>1183</v>
      </c>
      <c r="D14382" t="str">
        <f>VLOOKUP(C14382,時点区分!$A$2:$C$8,3,0)</f>
        <v>04:R4年度病床機能報告_2022年時点</v>
      </c>
      <c r="E14382" t="s">
        <v>772</v>
      </c>
      <c r="F14382" t="str">
        <f>VLOOKUP(E14382,病床機能区分!$A$2:$C$14,3,0)</f>
        <v>10：休棟中（今後廃止する予定）</v>
      </c>
      <c r="G14382" t="s">
        <v>1236</v>
      </c>
      <c r="H14382" t="s">
        <v>1176</v>
      </c>
      <c r="I14382">
        <v>0</v>
      </c>
      <c r="J14382" s="40"/>
    </row>
    <row r="14383" spans="1:10">
      <c r="A14383" t="s">
        <v>1172</v>
      </c>
      <c r="B14383" t="s">
        <v>1106</v>
      </c>
      <c r="C14383" t="s">
        <v>1183</v>
      </c>
      <c r="D14383" t="str">
        <f>VLOOKUP(C14383,時点区分!$A$2:$C$8,3,0)</f>
        <v>04:R4年度病床機能報告_2022年時点</v>
      </c>
      <c r="E14383" t="s">
        <v>784</v>
      </c>
      <c r="F14383" t="str">
        <f>VLOOKUP(E14383,病床機能区分!$A$2:$C$14,3,0)</f>
        <v>06：合計</v>
      </c>
      <c r="G14383" t="s">
        <v>1238</v>
      </c>
      <c r="H14383" t="s">
        <v>1176</v>
      </c>
      <c r="I14383">
        <v>2169</v>
      </c>
      <c r="J14383" s="40">
        <f>I14388</f>
        <v>1.1338212232096183</v>
      </c>
    </row>
    <row r="14384" spans="1:10">
      <c r="A14384" t="s">
        <v>1172</v>
      </c>
      <c r="B14384" t="s">
        <v>1106</v>
      </c>
      <c r="C14384" t="s">
        <v>1184</v>
      </c>
      <c r="D14384" t="str">
        <f>VLOOKUP(C14384,時点区分!$A$2:$C$8,3,0)</f>
        <v>05:R4年度現状一致率</v>
      </c>
      <c r="E14384" t="s">
        <v>0</v>
      </c>
      <c r="F14384" t="str">
        <f>VLOOKUP(E14384,病床機能区分!$A$2:$C$14,3,0)</f>
        <v>01：高度急性期</v>
      </c>
      <c r="G14384" t="s">
        <v>1239</v>
      </c>
      <c r="H14384" t="s">
        <v>1270</v>
      </c>
      <c r="I14384">
        <v>0.15137614678899083</v>
      </c>
      <c r="J14384" s="40"/>
    </row>
    <row r="14385" spans="1:10">
      <c r="A14385" t="s">
        <v>1172</v>
      </c>
      <c r="B14385" t="s">
        <v>1106</v>
      </c>
      <c r="C14385" t="s">
        <v>1184</v>
      </c>
      <c r="D14385" t="str">
        <f>VLOOKUP(C14385,時点区分!$A$2:$C$8,3,0)</f>
        <v>05:R4年度現状一致率</v>
      </c>
      <c r="E14385" t="s">
        <v>1</v>
      </c>
      <c r="F14385" t="str">
        <f>VLOOKUP(E14385,病床機能区分!$A$2:$C$14,3,0)</f>
        <v>02：急性期</v>
      </c>
      <c r="G14385" t="s">
        <v>1241</v>
      </c>
      <c r="H14385" t="s">
        <v>1270</v>
      </c>
      <c r="I14385">
        <v>2.1316568047337277</v>
      </c>
      <c r="J14385" s="40"/>
    </row>
    <row r="14386" spans="1:10">
      <c r="A14386" t="s">
        <v>1172</v>
      </c>
      <c r="B14386" t="s">
        <v>1106</v>
      </c>
      <c r="C14386" t="s">
        <v>1184</v>
      </c>
      <c r="D14386" t="str">
        <f>VLOOKUP(C14386,時点区分!$A$2:$C$8,3,0)</f>
        <v>05:R4年度現状一致率</v>
      </c>
      <c r="E14386" t="s">
        <v>2</v>
      </c>
      <c r="F14386" t="str">
        <f>VLOOKUP(E14386,病床機能区分!$A$2:$C$14,3,0)</f>
        <v>03：回復期</v>
      </c>
      <c r="G14386" t="s">
        <v>1243</v>
      </c>
      <c r="H14386" t="s">
        <v>1270</v>
      </c>
      <c r="I14386">
        <v>0.43783783783783786</v>
      </c>
      <c r="J14386" s="40"/>
    </row>
    <row r="14387" spans="1:10">
      <c r="A14387" t="s">
        <v>1172</v>
      </c>
      <c r="B14387" t="s">
        <v>1106</v>
      </c>
      <c r="C14387" t="s">
        <v>1184</v>
      </c>
      <c r="D14387" t="str">
        <f>VLOOKUP(C14387,時点区分!$A$2:$C$8,3,0)</f>
        <v>05:R4年度現状一致率</v>
      </c>
      <c r="E14387" t="s">
        <v>3</v>
      </c>
      <c r="F14387" t="str">
        <f>VLOOKUP(E14387,病床機能区分!$A$2:$C$14,3,0)</f>
        <v>04：慢性期</v>
      </c>
      <c r="G14387" t="s">
        <v>1245</v>
      </c>
      <c r="H14387" t="s">
        <v>1270</v>
      </c>
      <c r="I14387">
        <v>1.1863799283154122</v>
      </c>
      <c r="J14387" s="40"/>
    </row>
    <row r="14388" spans="1:10">
      <c r="A14388" t="s">
        <v>1172</v>
      </c>
      <c r="B14388" t="s">
        <v>1106</v>
      </c>
      <c r="C14388" t="s">
        <v>1184</v>
      </c>
      <c r="D14388" t="str">
        <f>VLOOKUP(C14388,時点区分!$A$2:$C$8,3,0)</f>
        <v>05:R4年度現状一致率</v>
      </c>
      <c r="E14388" t="s">
        <v>784</v>
      </c>
      <c r="F14388" t="str">
        <f>VLOOKUP(E14388,病床機能区分!$A$2:$C$14,3,0)</f>
        <v>06：合計</v>
      </c>
      <c r="G14388" t="s">
        <v>1247</v>
      </c>
      <c r="H14388" t="s">
        <v>1270</v>
      </c>
      <c r="I14388">
        <v>1.1338212232096183</v>
      </c>
      <c r="J14388" s="40"/>
    </row>
    <row r="14389" spans="1:10">
      <c r="A14389" t="s">
        <v>1172</v>
      </c>
      <c r="B14389" t="s">
        <v>1106</v>
      </c>
      <c r="C14389" t="s">
        <v>1185</v>
      </c>
      <c r="D14389" t="str">
        <f>VLOOKUP(C14389,時点区分!$A$2:$C$8,3,0)</f>
        <v>06:R4年度病床機能報告_2025年時点</v>
      </c>
      <c r="E14389" t="s">
        <v>0</v>
      </c>
      <c r="F14389" t="str">
        <f>VLOOKUP(E14389,病床機能区分!$A$2:$C$14,3,0)</f>
        <v>01：高度急性期</v>
      </c>
      <c r="G14389" t="s">
        <v>1249</v>
      </c>
      <c r="H14389" t="s">
        <v>1176</v>
      </c>
      <c r="I14389">
        <v>45</v>
      </c>
      <c r="J14389" s="40">
        <f>I14397</f>
        <v>0.20642201834862386</v>
      </c>
    </row>
    <row r="14390" spans="1:10">
      <c r="A14390" t="s">
        <v>1172</v>
      </c>
      <c r="B14390" t="s">
        <v>1106</v>
      </c>
      <c r="C14390" t="s">
        <v>1185</v>
      </c>
      <c r="D14390" t="str">
        <f>VLOOKUP(C14390,時点区分!$A$2:$C$8,3,0)</f>
        <v>06:R4年度病床機能報告_2025年時点</v>
      </c>
      <c r="E14390" t="s">
        <v>1</v>
      </c>
      <c r="F14390" t="str">
        <f>VLOOKUP(E14390,病床機能区分!$A$2:$C$14,3,0)</f>
        <v>02：急性期</v>
      </c>
      <c r="G14390" t="s">
        <v>1251</v>
      </c>
      <c r="H14390" t="s">
        <v>1176</v>
      </c>
      <c r="I14390">
        <v>1396</v>
      </c>
      <c r="J14390" s="40">
        <f>I14398</f>
        <v>2.0650887573964498</v>
      </c>
    </row>
    <row r="14391" spans="1:10">
      <c r="A14391" t="s">
        <v>1172</v>
      </c>
      <c r="B14391" t="s">
        <v>1106</v>
      </c>
      <c r="C14391" t="s">
        <v>1185</v>
      </c>
      <c r="D14391" t="str">
        <f>VLOOKUP(C14391,時点区分!$A$2:$C$8,3,0)</f>
        <v>06:R4年度病床機能報告_2025年時点</v>
      </c>
      <c r="E14391" t="s">
        <v>2</v>
      </c>
      <c r="F14391" t="str">
        <f>VLOOKUP(E14391,病床機能区分!$A$2:$C$14,3,0)</f>
        <v>03：回復期</v>
      </c>
      <c r="G14391" t="s">
        <v>1253</v>
      </c>
      <c r="H14391" t="s">
        <v>1176</v>
      </c>
      <c r="I14391">
        <v>357</v>
      </c>
      <c r="J14391" s="40">
        <f>I14399</f>
        <v>0.48243243243243245</v>
      </c>
    </row>
    <row r="14392" spans="1:10">
      <c r="A14392" t="s">
        <v>1172</v>
      </c>
      <c r="B14392" t="s">
        <v>1106</v>
      </c>
      <c r="C14392" t="s">
        <v>1185</v>
      </c>
      <c r="D14392" t="str">
        <f>VLOOKUP(C14392,時点区分!$A$2:$C$8,3,0)</f>
        <v>06:R4年度病床機能報告_2025年時点</v>
      </c>
      <c r="E14392" t="s">
        <v>3</v>
      </c>
      <c r="F14392" t="str">
        <f>VLOOKUP(E14392,病床機能区分!$A$2:$C$14,3,0)</f>
        <v>04：慢性期</v>
      </c>
      <c r="G14392" t="s">
        <v>1255</v>
      </c>
      <c r="H14392" t="s">
        <v>1176</v>
      </c>
      <c r="I14392">
        <v>331</v>
      </c>
      <c r="J14392" s="40">
        <f>I14400</f>
        <v>1.1863799283154122</v>
      </c>
    </row>
    <row r="14393" spans="1:10">
      <c r="A14393" t="s">
        <v>1172</v>
      </c>
      <c r="B14393" t="s">
        <v>1106</v>
      </c>
      <c r="C14393" t="s">
        <v>1185</v>
      </c>
      <c r="D14393" t="str">
        <f>VLOOKUP(C14393,時点区分!$A$2:$C$8,3,0)</f>
        <v>06:R4年度病床機能報告_2025年時点</v>
      </c>
      <c r="E14393" t="s">
        <v>779</v>
      </c>
      <c r="F14393" t="str">
        <f>VLOOKUP(E14393,病床機能区分!$A$2:$C$14,3,0)</f>
        <v>11：介護保険施設等へ移行予定</v>
      </c>
      <c r="G14393" t="s">
        <v>1257</v>
      </c>
      <c r="H14393" t="s">
        <v>1176</v>
      </c>
      <c r="I14393">
        <v>0</v>
      </c>
      <c r="J14393" s="40"/>
    </row>
    <row r="14394" spans="1:10">
      <c r="A14394" t="s">
        <v>1172</v>
      </c>
      <c r="B14394" t="s">
        <v>1106</v>
      </c>
      <c r="C14394" t="s">
        <v>1185</v>
      </c>
      <c r="D14394" t="str">
        <f>VLOOKUP(C14394,時点区分!$A$2:$C$8,3,0)</f>
        <v>06:R4年度病床機能報告_2025年時点</v>
      </c>
      <c r="E14394" t="s">
        <v>780</v>
      </c>
      <c r="F14394" t="str">
        <f>VLOOKUP(E14394,病床機能区分!$A$2:$C$14,3,0)</f>
        <v>12：休棟予定</v>
      </c>
      <c r="G14394" t="s">
        <v>1259</v>
      </c>
      <c r="H14394" t="s">
        <v>1176</v>
      </c>
      <c r="I14394">
        <v>40</v>
      </c>
      <c r="J14394" s="40"/>
    </row>
    <row r="14395" spans="1:10">
      <c r="A14395" t="s">
        <v>1172</v>
      </c>
      <c r="B14395" t="s">
        <v>1106</v>
      </c>
      <c r="C14395" t="s">
        <v>1185</v>
      </c>
      <c r="D14395" t="str">
        <f>VLOOKUP(C14395,時点区分!$A$2:$C$8,3,0)</f>
        <v>06:R4年度病床機能報告_2025年時点</v>
      </c>
      <c r="E14395" t="s">
        <v>781</v>
      </c>
      <c r="F14395" t="str">
        <f>VLOOKUP(E14395,病床機能区分!$A$2:$C$14,3,0)</f>
        <v>13：廃止予定</v>
      </c>
      <c r="G14395" t="s">
        <v>1261</v>
      </c>
      <c r="H14395" t="s">
        <v>1176</v>
      </c>
      <c r="I14395">
        <v>0</v>
      </c>
      <c r="J14395" s="40"/>
    </row>
    <row r="14396" spans="1:10">
      <c r="A14396" t="s">
        <v>1172</v>
      </c>
      <c r="B14396" t="s">
        <v>1106</v>
      </c>
      <c r="C14396" t="s">
        <v>1185</v>
      </c>
      <c r="D14396" t="str">
        <f>VLOOKUP(C14396,時点区分!$A$2:$C$8,3,0)</f>
        <v>06:R4年度病床機能報告_2025年時点</v>
      </c>
      <c r="E14396" t="s">
        <v>784</v>
      </c>
      <c r="F14396" t="str">
        <f>VLOOKUP(E14396,病床機能区分!$A$2:$C$14,3,0)</f>
        <v>06：合計</v>
      </c>
      <c r="G14396" t="s">
        <v>1263</v>
      </c>
      <c r="H14396" t="s">
        <v>1176</v>
      </c>
      <c r="I14396">
        <v>2169</v>
      </c>
      <c r="J14396" s="40">
        <f>I14401</f>
        <v>1.1338212232096183</v>
      </c>
    </row>
    <row r="14397" spans="1:10">
      <c r="A14397" t="s">
        <v>1172</v>
      </c>
      <c r="B14397" t="s">
        <v>1106</v>
      </c>
      <c r="C14397" t="s">
        <v>1278</v>
      </c>
      <c r="D14397" t="str">
        <f>VLOOKUP(C14397,時点区分!$A$2:$C$8,3,0)</f>
        <v>07:R4年度将来一致率</v>
      </c>
      <c r="E14397" t="s">
        <v>0</v>
      </c>
      <c r="F14397" t="str">
        <f>VLOOKUP(E14397,病床機能区分!$A$2:$C$14,3,0)</f>
        <v>01：高度急性期</v>
      </c>
      <c r="G14397" t="s">
        <v>1281</v>
      </c>
      <c r="H14397" t="s">
        <v>1270</v>
      </c>
      <c r="I14397">
        <v>0.20642201834862386</v>
      </c>
      <c r="J14397" s="40"/>
    </row>
    <row r="14398" spans="1:10">
      <c r="A14398" t="s">
        <v>1172</v>
      </c>
      <c r="B14398" t="s">
        <v>1106</v>
      </c>
      <c r="C14398" t="s">
        <v>1278</v>
      </c>
      <c r="D14398" t="str">
        <f>VLOOKUP(C14398,時点区分!$A$2:$C$8,3,0)</f>
        <v>07:R4年度将来一致率</v>
      </c>
      <c r="E14398" t="s">
        <v>1</v>
      </c>
      <c r="F14398" t="str">
        <f>VLOOKUP(E14398,病床機能区分!$A$2:$C$14,3,0)</f>
        <v>02：急性期</v>
      </c>
      <c r="G14398" t="s">
        <v>1283</v>
      </c>
      <c r="H14398" t="s">
        <v>1270</v>
      </c>
      <c r="I14398">
        <v>2.0650887573964498</v>
      </c>
      <c r="J14398" s="40"/>
    </row>
    <row r="14399" spans="1:10">
      <c r="A14399" t="s">
        <v>1172</v>
      </c>
      <c r="B14399" t="s">
        <v>1106</v>
      </c>
      <c r="C14399" t="s">
        <v>1278</v>
      </c>
      <c r="D14399" t="str">
        <f>VLOOKUP(C14399,時点区分!$A$2:$C$8,3,0)</f>
        <v>07:R4年度将来一致率</v>
      </c>
      <c r="E14399" t="s">
        <v>2</v>
      </c>
      <c r="F14399" t="str">
        <f>VLOOKUP(E14399,病床機能区分!$A$2:$C$14,3,0)</f>
        <v>03：回復期</v>
      </c>
      <c r="G14399" t="s">
        <v>1285</v>
      </c>
      <c r="H14399" t="s">
        <v>1270</v>
      </c>
      <c r="I14399">
        <v>0.48243243243243245</v>
      </c>
      <c r="J14399" s="40"/>
    </row>
    <row r="14400" spans="1:10">
      <c r="A14400" t="s">
        <v>1172</v>
      </c>
      <c r="B14400" t="s">
        <v>1106</v>
      </c>
      <c r="C14400" t="s">
        <v>1278</v>
      </c>
      <c r="D14400" t="str">
        <f>VLOOKUP(C14400,時点区分!$A$2:$C$8,3,0)</f>
        <v>07:R4年度将来一致率</v>
      </c>
      <c r="E14400" t="s">
        <v>3</v>
      </c>
      <c r="F14400" t="str">
        <f>VLOOKUP(E14400,病床機能区分!$A$2:$C$14,3,0)</f>
        <v>04：慢性期</v>
      </c>
      <c r="G14400" t="s">
        <v>1287</v>
      </c>
      <c r="H14400" t="s">
        <v>1270</v>
      </c>
      <c r="I14400">
        <v>1.1863799283154122</v>
      </c>
      <c r="J14400" s="40"/>
    </row>
    <row r="14401" spans="1:10" ht="14" thickBot="1">
      <c r="A14401" t="s">
        <v>1172</v>
      </c>
      <c r="B14401" t="s">
        <v>1106</v>
      </c>
      <c r="C14401" t="s">
        <v>1278</v>
      </c>
      <c r="D14401" t="str">
        <f>VLOOKUP(C14401,時点区分!$A$2:$C$8,3,0)</f>
        <v>07:R4年度将来一致率</v>
      </c>
      <c r="E14401" t="s">
        <v>784</v>
      </c>
      <c r="F14401" t="str">
        <f>VLOOKUP(E14401,病床機能区分!$A$2:$C$14,3,0)</f>
        <v>06：合計</v>
      </c>
      <c r="G14401" t="s">
        <v>1289</v>
      </c>
      <c r="H14401" t="s">
        <v>1270</v>
      </c>
      <c r="I14401">
        <v>1.1338212232096183</v>
      </c>
      <c r="J14401" s="41"/>
    </row>
    <row r="14402" spans="1:10">
      <c r="A14402" t="s">
        <v>1172</v>
      </c>
      <c r="B14402" t="s">
        <v>1107</v>
      </c>
      <c r="C14402" t="s">
        <v>1181</v>
      </c>
      <c r="D14402" t="str">
        <f>VLOOKUP(C14402,時点区分!$A$2:$C$8,3,0)</f>
        <v>01:現状ー構想策定時</v>
      </c>
      <c r="E14402" t="s">
        <v>0</v>
      </c>
      <c r="F14402" t="str">
        <f>VLOOKUP(E14402,病床機能区分!$A$2:$C$14,3,0)</f>
        <v>01：高度急性期</v>
      </c>
      <c r="G14402" t="s">
        <v>1186</v>
      </c>
      <c r="H14402" t="s">
        <v>1176</v>
      </c>
      <c r="I14402">
        <v>34</v>
      </c>
      <c r="J14402" s="39">
        <f t="shared" ref="J14402:J14405" si="352">I14417</f>
        <v>0.31481481481481483</v>
      </c>
    </row>
    <row r="14403" spans="1:10">
      <c r="A14403" t="s">
        <v>1172</v>
      </c>
      <c r="B14403" t="s">
        <v>1107</v>
      </c>
      <c r="C14403" t="s">
        <v>1181</v>
      </c>
      <c r="D14403" t="str">
        <f>VLOOKUP(C14403,時点区分!$A$2:$C$8,3,0)</f>
        <v>01:現状ー構想策定時</v>
      </c>
      <c r="E14403" t="s">
        <v>1</v>
      </c>
      <c r="F14403" t="str">
        <f>VLOOKUP(E14403,病床機能区分!$A$2:$C$14,3,0)</f>
        <v>02：急性期</v>
      </c>
      <c r="G14403" t="s">
        <v>1188</v>
      </c>
      <c r="H14403" t="s">
        <v>1176</v>
      </c>
      <c r="I14403">
        <v>1117</v>
      </c>
      <c r="J14403" s="40">
        <f t="shared" si="352"/>
        <v>2.6722488038277512</v>
      </c>
    </row>
    <row r="14404" spans="1:10">
      <c r="A14404" t="s">
        <v>1172</v>
      </c>
      <c r="B14404" t="s">
        <v>1107</v>
      </c>
      <c r="C14404" t="s">
        <v>1181</v>
      </c>
      <c r="D14404" t="str">
        <f>VLOOKUP(C14404,時点区分!$A$2:$C$8,3,0)</f>
        <v>01:現状ー構想策定時</v>
      </c>
      <c r="E14404" t="s">
        <v>2</v>
      </c>
      <c r="F14404" t="str">
        <f>VLOOKUP(E14404,病床機能区分!$A$2:$C$14,3,0)</f>
        <v>03：回復期</v>
      </c>
      <c r="G14404" t="s">
        <v>1190</v>
      </c>
      <c r="H14404" t="s">
        <v>1176</v>
      </c>
      <c r="I14404">
        <v>229</v>
      </c>
      <c r="J14404" s="40">
        <f t="shared" si="352"/>
        <v>0.43869731800766282</v>
      </c>
    </row>
    <row r="14405" spans="1:10">
      <c r="A14405" t="s">
        <v>1172</v>
      </c>
      <c r="B14405" t="s">
        <v>1107</v>
      </c>
      <c r="C14405" t="s">
        <v>1181</v>
      </c>
      <c r="D14405" t="str">
        <f>VLOOKUP(C14405,時点区分!$A$2:$C$8,3,0)</f>
        <v>01:現状ー構想策定時</v>
      </c>
      <c r="E14405" t="s">
        <v>3</v>
      </c>
      <c r="F14405" t="str">
        <f>VLOOKUP(E14405,病床機能区分!$A$2:$C$14,3,0)</f>
        <v>04：慢性期</v>
      </c>
      <c r="G14405" t="s">
        <v>1192</v>
      </c>
      <c r="H14405" t="s">
        <v>1176</v>
      </c>
      <c r="I14405">
        <v>555</v>
      </c>
      <c r="J14405" s="40">
        <f t="shared" si="352"/>
        <v>1.796116504854369</v>
      </c>
    </row>
    <row r="14406" spans="1:10">
      <c r="A14406" t="s">
        <v>1172</v>
      </c>
      <c r="B14406" t="s">
        <v>1107</v>
      </c>
      <c r="C14406" t="s">
        <v>1181</v>
      </c>
      <c r="D14406" t="str">
        <f>VLOOKUP(C14406,時点区分!$A$2:$C$8,3,0)</f>
        <v>01:現状ー構想策定時</v>
      </c>
      <c r="E14406" t="s">
        <v>783</v>
      </c>
      <c r="F14406" t="str">
        <f>VLOOKUP(E14406,病床機能区分!$A$2:$C$14,3,0)</f>
        <v>05：未報告</v>
      </c>
      <c r="G14406" t="s">
        <v>1194</v>
      </c>
      <c r="H14406" t="s">
        <v>1176</v>
      </c>
      <c r="I14406">
        <v>80</v>
      </c>
      <c r="J14406" s="40"/>
    </row>
    <row r="14407" spans="1:10">
      <c r="A14407" t="s">
        <v>1172</v>
      </c>
      <c r="B14407" t="s">
        <v>1107</v>
      </c>
      <c r="C14407" t="s">
        <v>1181</v>
      </c>
      <c r="D14407" t="str">
        <f>VLOOKUP(C14407,時点区分!$A$2:$C$8,3,0)</f>
        <v>01:現状ー構想策定時</v>
      </c>
      <c r="E14407" t="s">
        <v>784</v>
      </c>
      <c r="F14407" t="str">
        <f>VLOOKUP(E14407,病床機能区分!$A$2:$C$14,3,0)</f>
        <v>06：合計</v>
      </c>
      <c r="G14407" t="s">
        <v>1196</v>
      </c>
      <c r="H14407" t="s">
        <v>1176</v>
      </c>
      <c r="I14407">
        <v>2015</v>
      </c>
      <c r="J14407" s="40">
        <f>I14421</f>
        <v>1.4848931466470154</v>
      </c>
    </row>
    <row r="14408" spans="1:10">
      <c r="A14408" t="s">
        <v>1172</v>
      </c>
      <c r="B14408" t="s">
        <v>1107</v>
      </c>
      <c r="C14408" t="s">
        <v>1181</v>
      </c>
      <c r="D14408" t="str">
        <f>VLOOKUP(C14408,時点区分!$A$2:$C$8,3,0)</f>
        <v>01:現状ー構想策定時</v>
      </c>
      <c r="E14408" t="s">
        <v>785</v>
      </c>
      <c r="F14408" t="str">
        <f>VLOOKUP(E14408,病床機能区分!$A$2:$C$14,3,0)</f>
        <v>07：在宅医療等</v>
      </c>
      <c r="G14408" t="s">
        <v>1198</v>
      </c>
      <c r="H14408" t="s">
        <v>1176</v>
      </c>
      <c r="I14408">
        <v>0</v>
      </c>
      <c r="J14408" s="40"/>
    </row>
    <row r="14409" spans="1:10">
      <c r="A14409" t="s">
        <v>1172</v>
      </c>
      <c r="B14409" t="s">
        <v>1107</v>
      </c>
      <c r="C14409" t="s">
        <v>1181</v>
      </c>
      <c r="D14409" t="str">
        <f>VLOOKUP(C14409,時点区分!$A$2:$C$8,3,0)</f>
        <v>01:現状ー構想策定時</v>
      </c>
      <c r="E14409" t="s">
        <v>786</v>
      </c>
      <c r="F14409" t="str">
        <f>VLOOKUP(E14409,病床機能区分!$A$2:$C$14,3,0)</f>
        <v>08：うち訪問診療分</v>
      </c>
      <c r="G14409" t="s">
        <v>1200</v>
      </c>
      <c r="H14409" t="s">
        <v>1176</v>
      </c>
      <c r="I14409">
        <v>0</v>
      </c>
      <c r="J14409" s="40"/>
    </row>
    <row r="14410" spans="1:10">
      <c r="A14410" t="s">
        <v>1172</v>
      </c>
      <c r="B14410" t="s">
        <v>1107</v>
      </c>
      <c r="C14410" t="s">
        <v>1129</v>
      </c>
      <c r="D14410" t="str">
        <f>VLOOKUP(C14410,時点区分!$A$2:$C$8,3,0)</f>
        <v>02:将来</v>
      </c>
      <c r="E14410" t="s">
        <v>0</v>
      </c>
      <c r="F14410" t="str">
        <f>VLOOKUP(E14410,病床機能区分!$A$2:$C$14,3,0)</f>
        <v>01：高度急性期</v>
      </c>
      <c r="G14410" t="s">
        <v>1202</v>
      </c>
      <c r="H14410" t="s">
        <v>1176</v>
      </c>
      <c r="I14410">
        <v>108</v>
      </c>
      <c r="J14410" s="40">
        <f>I14417</f>
        <v>0.31481481481481483</v>
      </c>
    </row>
    <row r="14411" spans="1:10">
      <c r="A14411" t="s">
        <v>1172</v>
      </c>
      <c r="B14411" t="s">
        <v>1107</v>
      </c>
      <c r="C14411" t="s">
        <v>1129</v>
      </c>
      <c r="D14411" t="str">
        <f>VLOOKUP(C14411,時点区分!$A$2:$C$8,3,0)</f>
        <v>02:将来</v>
      </c>
      <c r="E14411" t="s">
        <v>1</v>
      </c>
      <c r="F14411" t="str">
        <f>VLOOKUP(E14411,病床機能区分!$A$2:$C$14,3,0)</f>
        <v>02：急性期</v>
      </c>
      <c r="G14411" t="s">
        <v>1204</v>
      </c>
      <c r="H14411" t="s">
        <v>1176</v>
      </c>
      <c r="I14411">
        <v>418</v>
      </c>
      <c r="J14411" s="40">
        <f>I14418</f>
        <v>2.6722488038277512</v>
      </c>
    </row>
    <row r="14412" spans="1:10">
      <c r="A14412" t="s">
        <v>1172</v>
      </c>
      <c r="B14412" t="s">
        <v>1107</v>
      </c>
      <c r="C14412" t="s">
        <v>1129</v>
      </c>
      <c r="D14412" t="str">
        <f>VLOOKUP(C14412,時点区分!$A$2:$C$8,3,0)</f>
        <v>02:将来</v>
      </c>
      <c r="E14412" t="s">
        <v>2</v>
      </c>
      <c r="F14412" t="str">
        <f>VLOOKUP(E14412,病床機能区分!$A$2:$C$14,3,0)</f>
        <v>03：回復期</v>
      </c>
      <c r="G14412" t="s">
        <v>1206</v>
      </c>
      <c r="H14412" t="s">
        <v>1176</v>
      </c>
      <c r="I14412">
        <v>522</v>
      </c>
      <c r="J14412" s="40">
        <f>I14419</f>
        <v>0.43869731800766282</v>
      </c>
    </row>
    <row r="14413" spans="1:10">
      <c r="A14413" t="s">
        <v>1172</v>
      </c>
      <c r="B14413" t="s">
        <v>1107</v>
      </c>
      <c r="C14413" t="s">
        <v>1129</v>
      </c>
      <c r="D14413" t="str">
        <f>VLOOKUP(C14413,時点区分!$A$2:$C$8,3,0)</f>
        <v>02:将来</v>
      </c>
      <c r="E14413" t="s">
        <v>3</v>
      </c>
      <c r="F14413" t="str">
        <f>VLOOKUP(E14413,病床機能区分!$A$2:$C$14,3,0)</f>
        <v>04：慢性期</v>
      </c>
      <c r="G14413" t="s">
        <v>1208</v>
      </c>
      <c r="H14413" t="s">
        <v>1176</v>
      </c>
      <c r="I14413">
        <v>309</v>
      </c>
      <c r="J14413" s="40">
        <f>I14420</f>
        <v>1.796116504854369</v>
      </c>
    </row>
    <row r="14414" spans="1:10">
      <c r="A14414" t="s">
        <v>1172</v>
      </c>
      <c r="B14414" t="s">
        <v>1107</v>
      </c>
      <c r="C14414" t="s">
        <v>1129</v>
      </c>
      <c r="D14414" t="str">
        <f>VLOOKUP(C14414,時点区分!$A$2:$C$8,3,0)</f>
        <v>02:将来</v>
      </c>
      <c r="E14414" t="s">
        <v>784</v>
      </c>
      <c r="F14414" t="str">
        <f>VLOOKUP(E14414,病床機能区分!$A$2:$C$14,3,0)</f>
        <v>06：合計</v>
      </c>
      <c r="G14414" t="s">
        <v>1210</v>
      </c>
      <c r="H14414" t="s">
        <v>1176</v>
      </c>
      <c r="I14414">
        <v>1357</v>
      </c>
      <c r="J14414" s="40">
        <f>I14421</f>
        <v>1.4848931466470154</v>
      </c>
    </row>
    <row r="14415" spans="1:10">
      <c r="A14415" t="s">
        <v>1172</v>
      </c>
      <c r="B14415" t="s">
        <v>1107</v>
      </c>
      <c r="C14415" t="s">
        <v>1129</v>
      </c>
      <c r="D14415" t="str">
        <f>VLOOKUP(C14415,時点区分!$A$2:$C$8,3,0)</f>
        <v>02:将来</v>
      </c>
      <c r="E14415" t="s">
        <v>785</v>
      </c>
      <c r="F14415" t="str">
        <f>VLOOKUP(E14415,病床機能区分!$A$2:$C$14,3,0)</f>
        <v>07：在宅医療等</v>
      </c>
      <c r="G14415" t="s">
        <v>1212</v>
      </c>
      <c r="H14415" t="s">
        <v>1176</v>
      </c>
      <c r="I14415">
        <v>-2033.5</v>
      </c>
      <c r="J14415" s="40"/>
    </row>
    <row r="14416" spans="1:10">
      <c r="A14416" t="s">
        <v>1172</v>
      </c>
      <c r="B14416" t="s">
        <v>1107</v>
      </c>
      <c r="C14416" t="s">
        <v>1129</v>
      </c>
      <c r="D14416" t="str">
        <f>VLOOKUP(C14416,時点区分!$A$2:$C$8,3,0)</f>
        <v>02:将来</v>
      </c>
      <c r="E14416" t="s">
        <v>786</v>
      </c>
      <c r="F14416" t="str">
        <f>VLOOKUP(E14416,病床機能区分!$A$2:$C$14,3,0)</f>
        <v>08：うち訪問診療分</v>
      </c>
      <c r="G14416" t="s">
        <v>1214</v>
      </c>
      <c r="H14416" t="s">
        <v>1176</v>
      </c>
      <c r="I14416">
        <v>0</v>
      </c>
      <c r="J14416" s="40"/>
    </row>
    <row r="14417" spans="1:10">
      <c r="A14417" t="s">
        <v>1172</v>
      </c>
      <c r="B14417" t="s">
        <v>1107</v>
      </c>
      <c r="C14417" t="s">
        <v>1182</v>
      </c>
      <c r="D14417" t="str">
        <f>VLOOKUP(C14417,時点区分!$A$2:$C$8,3,0)</f>
        <v>03:構想策定時一致率</v>
      </c>
      <c r="E14417" t="s">
        <v>0</v>
      </c>
      <c r="F14417" t="str">
        <f>VLOOKUP(E14417,病床機能区分!$A$2:$C$14,3,0)</f>
        <v>01：高度急性期</v>
      </c>
      <c r="G14417" t="s">
        <v>1216</v>
      </c>
      <c r="H14417" t="s">
        <v>1270</v>
      </c>
      <c r="I14417">
        <v>0.31481481481481483</v>
      </c>
      <c r="J14417" s="40"/>
    </row>
    <row r="14418" spans="1:10">
      <c r="A14418" t="s">
        <v>1172</v>
      </c>
      <c r="B14418" t="s">
        <v>1107</v>
      </c>
      <c r="C14418" t="s">
        <v>1182</v>
      </c>
      <c r="D14418" t="str">
        <f>VLOOKUP(C14418,時点区分!$A$2:$C$8,3,0)</f>
        <v>03:構想策定時一致率</v>
      </c>
      <c r="E14418" t="s">
        <v>1</v>
      </c>
      <c r="F14418" t="str">
        <f>VLOOKUP(E14418,病床機能区分!$A$2:$C$14,3,0)</f>
        <v>02：急性期</v>
      </c>
      <c r="G14418" t="s">
        <v>1218</v>
      </c>
      <c r="H14418" t="s">
        <v>1270</v>
      </c>
      <c r="I14418">
        <v>2.6722488038277512</v>
      </c>
      <c r="J14418" s="40"/>
    </row>
    <row r="14419" spans="1:10">
      <c r="A14419" t="s">
        <v>1172</v>
      </c>
      <c r="B14419" t="s">
        <v>1107</v>
      </c>
      <c r="C14419" t="s">
        <v>1182</v>
      </c>
      <c r="D14419" t="str">
        <f>VLOOKUP(C14419,時点区分!$A$2:$C$8,3,0)</f>
        <v>03:構想策定時一致率</v>
      </c>
      <c r="E14419" t="s">
        <v>2</v>
      </c>
      <c r="F14419" t="str">
        <f>VLOOKUP(E14419,病床機能区分!$A$2:$C$14,3,0)</f>
        <v>03：回復期</v>
      </c>
      <c r="G14419" t="s">
        <v>1220</v>
      </c>
      <c r="H14419" t="s">
        <v>1270</v>
      </c>
      <c r="I14419">
        <v>0.43869731800766282</v>
      </c>
      <c r="J14419" s="40"/>
    </row>
    <row r="14420" spans="1:10">
      <c r="A14420" t="s">
        <v>1172</v>
      </c>
      <c r="B14420" t="s">
        <v>1107</v>
      </c>
      <c r="C14420" t="s">
        <v>1182</v>
      </c>
      <c r="D14420" t="str">
        <f>VLOOKUP(C14420,時点区分!$A$2:$C$8,3,0)</f>
        <v>03:構想策定時一致率</v>
      </c>
      <c r="E14420" t="s">
        <v>3</v>
      </c>
      <c r="F14420" t="str">
        <f>VLOOKUP(E14420,病床機能区分!$A$2:$C$14,3,0)</f>
        <v>04：慢性期</v>
      </c>
      <c r="G14420" t="s">
        <v>1222</v>
      </c>
      <c r="H14420" t="s">
        <v>1270</v>
      </c>
      <c r="I14420">
        <v>1.796116504854369</v>
      </c>
      <c r="J14420" s="40"/>
    </row>
    <row r="14421" spans="1:10">
      <c r="A14421" t="s">
        <v>1172</v>
      </c>
      <c r="B14421" t="s">
        <v>1107</v>
      </c>
      <c r="C14421" t="s">
        <v>1182</v>
      </c>
      <c r="D14421" t="str">
        <f>VLOOKUP(C14421,時点区分!$A$2:$C$8,3,0)</f>
        <v>03:構想策定時一致率</v>
      </c>
      <c r="E14421" t="s">
        <v>784</v>
      </c>
      <c r="F14421" t="str">
        <f>VLOOKUP(E14421,病床機能区分!$A$2:$C$14,3,0)</f>
        <v>06：合計</v>
      </c>
      <c r="G14421" t="s">
        <v>1224</v>
      </c>
      <c r="H14421" t="s">
        <v>1270</v>
      </c>
      <c r="I14421">
        <v>1.4848931466470154</v>
      </c>
      <c r="J14421" s="40"/>
    </row>
    <row r="14422" spans="1:10">
      <c r="A14422" t="s">
        <v>1172</v>
      </c>
      <c r="B14422" t="s">
        <v>1107</v>
      </c>
      <c r="C14422" t="s">
        <v>1183</v>
      </c>
      <c r="D14422" t="str">
        <f>VLOOKUP(C14422,時点区分!$A$2:$C$8,3,0)</f>
        <v>04:R4年度病床機能報告_2022年時点</v>
      </c>
      <c r="E14422" t="s">
        <v>0</v>
      </c>
      <c r="F14422" t="str">
        <f>VLOOKUP(E14422,病床機能区分!$A$2:$C$14,3,0)</f>
        <v>01：高度急性期</v>
      </c>
      <c r="G14422" t="s">
        <v>1226</v>
      </c>
      <c r="H14422" t="s">
        <v>1176</v>
      </c>
      <c r="I14422">
        <v>67</v>
      </c>
      <c r="J14422" s="40">
        <f>I14429</f>
        <v>0.62037037037037035</v>
      </c>
    </row>
    <row r="14423" spans="1:10">
      <c r="A14423" t="s">
        <v>1172</v>
      </c>
      <c r="B14423" t="s">
        <v>1107</v>
      </c>
      <c r="C14423" t="s">
        <v>1183</v>
      </c>
      <c r="D14423" t="str">
        <f>VLOOKUP(C14423,時点区分!$A$2:$C$8,3,0)</f>
        <v>04:R4年度病床機能報告_2022年時点</v>
      </c>
      <c r="E14423" t="s">
        <v>1</v>
      </c>
      <c r="F14423" t="str">
        <f>VLOOKUP(E14423,病床機能区分!$A$2:$C$14,3,0)</f>
        <v>02：急性期</v>
      </c>
      <c r="G14423" t="s">
        <v>1228</v>
      </c>
      <c r="H14423" t="s">
        <v>1176</v>
      </c>
      <c r="I14423">
        <v>907</v>
      </c>
      <c r="J14423" s="40">
        <f t="shared" ref="J14423:J14425" si="353">I14430</f>
        <v>2.1698564593301435</v>
      </c>
    </row>
    <row r="14424" spans="1:10">
      <c r="A14424" t="s">
        <v>1172</v>
      </c>
      <c r="B14424" t="s">
        <v>1107</v>
      </c>
      <c r="C14424" t="s">
        <v>1183</v>
      </c>
      <c r="D14424" t="str">
        <f>VLOOKUP(C14424,時点区分!$A$2:$C$8,3,0)</f>
        <v>04:R4年度病床機能報告_2022年時点</v>
      </c>
      <c r="E14424" t="s">
        <v>2</v>
      </c>
      <c r="F14424" t="str">
        <f>VLOOKUP(E14424,病床機能区分!$A$2:$C$14,3,0)</f>
        <v>03：回復期</v>
      </c>
      <c r="G14424" t="s">
        <v>1230</v>
      </c>
      <c r="H14424" t="s">
        <v>1176</v>
      </c>
      <c r="I14424">
        <v>333</v>
      </c>
      <c r="J14424" s="40">
        <f t="shared" si="353"/>
        <v>0.63793103448275867</v>
      </c>
    </row>
    <row r="14425" spans="1:10">
      <c r="A14425" t="s">
        <v>1172</v>
      </c>
      <c r="B14425" t="s">
        <v>1107</v>
      </c>
      <c r="C14425" t="s">
        <v>1183</v>
      </c>
      <c r="D14425" t="str">
        <f>VLOOKUP(C14425,時点区分!$A$2:$C$8,3,0)</f>
        <v>04:R4年度病床機能報告_2022年時点</v>
      </c>
      <c r="E14425" t="s">
        <v>3</v>
      </c>
      <c r="F14425" t="str">
        <f>VLOOKUP(E14425,病床機能区分!$A$2:$C$14,3,0)</f>
        <v>04：慢性期</v>
      </c>
      <c r="G14425" t="s">
        <v>1232</v>
      </c>
      <c r="H14425" t="s">
        <v>1176</v>
      </c>
      <c r="I14425">
        <v>449</v>
      </c>
      <c r="J14425" s="40">
        <f t="shared" si="353"/>
        <v>1.4530744336569579</v>
      </c>
    </row>
    <row r="14426" spans="1:10">
      <c r="A14426" t="s">
        <v>1172</v>
      </c>
      <c r="B14426" t="s">
        <v>1107</v>
      </c>
      <c r="C14426" t="s">
        <v>1183</v>
      </c>
      <c r="D14426" t="str">
        <f>VLOOKUP(C14426,時点区分!$A$2:$C$8,3,0)</f>
        <v>04:R4年度病床機能報告_2022年時点</v>
      </c>
      <c r="E14426" t="s">
        <v>771</v>
      </c>
      <c r="F14426" t="str">
        <f>VLOOKUP(E14426,病床機能区分!$A$2:$C$14,3,0)</f>
        <v>09：休棟中（今後再開する予定）</v>
      </c>
      <c r="G14426" t="s">
        <v>1234</v>
      </c>
      <c r="H14426" t="s">
        <v>1176</v>
      </c>
      <c r="I14426">
        <v>40</v>
      </c>
      <c r="J14426" s="40"/>
    </row>
    <row r="14427" spans="1:10">
      <c r="A14427" t="s">
        <v>1172</v>
      </c>
      <c r="B14427" t="s">
        <v>1107</v>
      </c>
      <c r="C14427" t="s">
        <v>1183</v>
      </c>
      <c r="D14427" t="str">
        <f>VLOOKUP(C14427,時点区分!$A$2:$C$8,3,0)</f>
        <v>04:R4年度病床機能報告_2022年時点</v>
      </c>
      <c r="E14427" t="s">
        <v>772</v>
      </c>
      <c r="F14427" t="str">
        <f>VLOOKUP(E14427,病床機能区分!$A$2:$C$14,3,0)</f>
        <v>10：休棟中（今後廃止する予定）</v>
      </c>
      <c r="G14427" t="s">
        <v>1236</v>
      </c>
      <c r="H14427" t="s">
        <v>1176</v>
      </c>
      <c r="I14427">
        <v>0</v>
      </c>
      <c r="J14427" s="40"/>
    </row>
    <row r="14428" spans="1:10">
      <c r="A14428" t="s">
        <v>1172</v>
      </c>
      <c r="B14428" t="s">
        <v>1107</v>
      </c>
      <c r="C14428" t="s">
        <v>1183</v>
      </c>
      <c r="D14428" t="str">
        <f>VLOOKUP(C14428,時点区分!$A$2:$C$8,3,0)</f>
        <v>04:R4年度病床機能報告_2022年時点</v>
      </c>
      <c r="E14428" t="s">
        <v>784</v>
      </c>
      <c r="F14428" t="str">
        <f>VLOOKUP(E14428,病床機能区分!$A$2:$C$14,3,0)</f>
        <v>06：合計</v>
      </c>
      <c r="G14428" t="s">
        <v>1238</v>
      </c>
      <c r="H14428" t="s">
        <v>1176</v>
      </c>
      <c r="I14428">
        <v>1796</v>
      </c>
      <c r="J14428" s="40">
        <f>I14433</f>
        <v>1.3235077376565954</v>
      </c>
    </row>
    <row r="14429" spans="1:10">
      <c r="A14429" t="s">
        <v>1172</v>
      </c>
      <c r="B14429" t="s">
        <v>1107</v>
      </c>
      <c r="C14429" t="s">
        <v>1184</v>
      </c>
      <c r="D14429" t="str">
        <f>VLOOKUP(C14429,時点区分!$A$2:$C$8,3,0)</f>
        <v>05:R4年度現状一致率</v>
      </c>
      <c r="E14429" t="s">
        <v>0</v>
      </c>
      <c r="F14429" t="str">
        <f>VLOOKUP(E14429,病床機能区分!$A$2:$C$14,3,0)</f>
        <v>01：高度急性期</v>
      </c>
      <c r="G14429" t="s">
        <v>1239</v>
      </c>
      <c r="H14429" t="s">
        <v>1270</v>
      </c>
      <c r="I14429">
        <v>0.62037037037037035</v>
      </c>
      <c r="J14429" s="40"/>
    </row>
    <row r="14430" spans="1:10">
      <c r="A14430" t="s">
        <v>1172</v>
      </c>
      <c r="B14430" t="s">
        <v>1107</v>
      </c>
      <c r="C14430" t="s">
        <v>1184</v>
      </c>
      <c r="D14430" t="str">
        <f>VLOOKUP(C14430,時点区分!$A$2:$C$8,3,0)</f>
        <v>05:R4年度現状一致率</v>
      </c>
      <c r="E14430" t="s">
        <v>1</v>
      </c>
      <c r="F14430" t="str">
        <f>VLOOKUP(E14430,病床機能区分!$A$2:$C$14,3,0)</f>
        <v>02：急性期</v>
      </c>
      <c r="G14430" t="s">
        <v>1241</v>
      </c>
      <c r="H14430" t="s">
        <v>1270</v>
      </c>
      <c r="I14430">
        <v>2.1698564593301435</v>
      </c>
      <c r="J14430" s="40"/>
    </row>
    <row r="14431" spans="1:10">
      <c r="A14431" t="s">
        <v>1172</v>
      </c>
      <c r="B14431" t="s">
        <v>1107</v>
      </c>
      <c r="C14431" t="s">
        <v>1184</v>
      </c>
      <c r="D14431" t="str">
        <f>VLOOKUP(C14431,時点区分!$A$2:$C$8,3,0)</f>
        <v>05:R4年度現状一致率</v>
      </c>
      <c r="E14431" t="s">
        <v>2</v>
      </c>
      <c r="F14431" t="str">
        <f>VLOOKUP(E14431,病床機能区分!$A$2:$C$14,3,0)</f>
        <v>03：回復期</v>
      </c>
      <c r="G14431" t="s">
        <v>1243</v>
      </c>
      <c r="H14431" t="s">
        <v>1270</v>
      </c>
      <c r="I14431">
        <v>0.63793103448275867</v>
      </c>
      <c r="J14431" s="40"/>
    </row>
    <row r="14432" spans="1:10">
      <c r="A14432" t="s">
        <v>1172</v>
      </c>
      <c r="B14432" t="s">
        <v>1107</v>
      </c>
      <c r="C14432" t="s">
        <v>1184</v>
      </c>
      <c r="D14432" t="str">
        <f>VLOOKUP(C14432,時点区分!$A$2:$C$8,3,0)</f>
        <v>05:R4年度現状一致率</v>
      </c>
      <c r="E14432" t="s">
        <v>3</v>
      </c>
      <c r="F14432" t="str">
        <f>VLOOKUP(E14432,病床機能区分!$A$2:$C$14,3,0)</f>
        <v>04：慢性期</v>
      </c>
      <c r="G14432" t="s">
        <v>1245</v>
      </c>
      <c r="H14432" t="s">
        <v>1270</v>
      </c>
      <c r="I14432">
        <v>1.4530744336569579</v>
      </c>
      <c r="J14432" s="40"/>
    </row>
    <row r="14433" spans="1:10">
      <c r="A14433" t="s">
        <v>1172</v>
      </c>
      <c r="B14433" t="s">
        <v>1107</v>
      </c>
      <c r="C14433" t="s">
        <v>1184</v>
      </c>
      <c r="D14433" t="str">
        <f>VLOOKUP(C14433,時点区分!$A$2:$C$8,3,0)</f>
        <v>05:R4年度現状一致率</v>
      </c>
      <c r="E14433" t="s">
        <v>784</v>
      </c>
      <c r="F14433" t="str">
        <f>VLOOKUP(E14433,病床機能区分!$A$2:$C$14,3,0)</f>
        <v>06：合計</v>
      </c>
      <c r="G14433" t="s">
        <v>1247</v>
      </c>
      <c r="H14433" t="s">
        <v>1270</v>
      </c>
      <c r="I14433">
        <v>1.3235077376565954</v>
      </c>
      <c r="J14433" s="40"/>
    </row>
    <row r="14434" spans="1:10">
      <c r="A14434" t="s">
        <v>1172</v>
      </c>
      <c r="B14434" t="s">
        <v>1107</v>
      </c>
      <c r="C14434" t="s">
        <v>1185</v>
      </c>
      <c r="D14434" t="str">
        <f>VLOOKUP(C14434,時点区分!$A$2:$C$8,3,0)</f>
        <v>06:R4年度病床機能報告_2025年時点</v>
      </c>
      <c r="E14434" t="s">
        <v>0</v>
      </c>
      <c r="F14434" t="str">
        <f>VLOOKUP(E14434,病床機能区分!$A$2:$C$14,3,0)</f>
        <v>01：高度急性期</v>
      </c>
      <c r="G14434" t="s">
        <v>1249</v>
      </c>
      <c r="H14434" t="s">
        <v>1176</v>
      </c>
      <c r="I14434">
        <v>117</v>
      </c>
      <c r="J14434" s="40">
        <f>I14442</f>
        <v>1.0833333333333333</v>
      </c>
    </row>
    <row r="14435" spans="1:10">
      <c r="A14435" t="s">
        <v>1172</v>
      </c>
      <c r="B14435" t="s">
        <v>1107</v>
      </c>
      <c r="C14435" t="s">
        <v>1185</v>
      </c>
      <c r="D14435" t="str">
        <f>VLOOKUP(C14435,時点区分!$A$2:$C$8,3,0)</f>
        <v>06:R4年度病床機能報告_2025年時点</v>
      </c>
      <c r="E14435" t="s">
        <v>1</v>
      </c>
      <c r="F14435" t="str">
        <f>VLOOKUP(E14435,病床機能区分!$A$2:$C$14,3,0)</f>
        <v>02：急性期</v>
      </c>
      <c r="G14435" t="s">
        <v>1251</v>
      </c>
      <c r="H14435" t="s">
        <v>1176</v>
      </c>
      <c r="I14435">
        <v>823</v>
      </c>
      <c r="J14435" s="40">
        <f>I14443</f>
        <v>1.9688995215311005</v>
      </c>
    </row>
    <row r="14436" spans="1:10">
      <c r="A14436" t="s">
        <v>1172</v>
      </c>
      <c r="B14436" t="s">
        <v>1107</v>
      </c>
      <c r="C14436" t="s">
        <v>1185</v>
      </c>
      <c r="D14436" t="str">
        <f>VLOOKUP(C14436,時点区分!$A$2:$C$8,3,0)</f>
        <v>06:R4年度病床機能報告_2025年時点</v>
      </c>
      <c r="E14436" t="s">
        <v>2</v>
      </c>
      <c r="F14436" t="str">
        <f>VLOOKUP(E14436,病床機能区分!$A$2:$C$14,3,0)</f>
        <v>03：回復期</v>
      </c>
      <c r="G14436" t="s">
        <v>1253</v>
      </c>
      <c r="H14436" t="s">
        <v>1176</v>
      </c>
      <c r="I14436">
        <v>417</v>
      </c>
      <c r="J14436" s="40">
        <f>I14444</f>
        <v>0.79885057471264365</v>
      </c>
    </row>
    <row r="14437" spans="1:10">
      <c r="A14437" t="s">
        <v>1172</v>
      </c>
      <c r="B14437" t="s">
        <v>1107</v>
      </c>
      <c r="C14437" t="s">
        <v>1185</v>
      </c>
      <c r="D14437" t="str">
        <f>VLOOKUP(C14437,時点区分!$A$2:$C$8,3,0)</f>
        <v>06:R4年度病床機能報告_2025年時点</v>
      </c>
      <c r="E14437" t="s">
        <v>3</v>
      </c>
      <c r="F14437" t="str">
        <f>VLOOKUP(E14437,病床機能区分!$A$2:$C$14,3,0)</f>
        <v>04：慢性期</v>
      </c>
      <c r="G14437" t="s">
        <v>1255</v>
      </c>
      <c r="H14437" t="s">
        <v>1176</v>
      </c>
      <c r="I14437">
        <v>371</v>
      </c>
      <c r="J14437" s="40">
        <f>I14445</f>
        <v>1.2006472491909386</v>
      </c>
    </row>
    <row r="14438" spans="1:10">
      <c r="A14438" t="s">
        <v>1172</v>
      </c>
      <c r="B14438" t="s">
        <v>1107</v>
      </c>
      <c r="C14438" t="s">
        <v>1185</v>
      </c>
      <c r="D14438" t="str">
        <f>VLOOKUP(C14438,時点区分!$A$2:$C$8,3,0)</f>
        <v>06:R4年度病床機能報告_2025年時点</v>
      </c>
      <c r="E14438" t="s">
        <v>779</v>
      </c>
      <c r="F14438" t="str">
        <f>VLOOKUP(E14438,病床機能区分!$A$2:$C$14,3,0)</f>
        <v>11：介護保険施設等へ移行予定</v>
      </c>
      <c r="G14438" t="s">
        <v>1257</v>
      </c>
      <c r="H14438" t="s">
        <v>1176</v>
      </c>
      <c r="I14438">
        <v>68</v>
      </c>
      <c r="J14438" s="40"/>
    </row>
    <row r="14439" spans="1:10">
      <c r="A14439" t="s">
        <v>1172</v>
      </c>
      <c r="B14439" t="s">
        <v>1107</v>
      </c>
      <c r="C14439" t="s">
        <v>1185</v>
      </c>
      <c r="D14439" t="str">
        <f>VLOOKUP(C14439,時点区分!$A$2:$C$8,3,0)</f>
        <v>06:R4年度病床機能報告_2025年時点</v>
      </c>
      <c r="E14439" t="s">
        <v>780</v>
      </c>
      <c r="F14439" t="str">
        <f>VLOOKUP(E14439,病床機能区分!$A$2:$C$14,3,0)</f>
        <v>12：休棟予定</v>
      </c>
      <c r="G14439" t="s">
        <v>1259</v>
      </c>
      <c r="H14439" t="s">
        <v>1176</v>
      </c>
      <c r="I14439">
        <v>0</v>
      </c>
      <c r="J14439" s="40"/>
    </row>
    <row r="14440" spans="1:10">
      <c r="A14440" t="s">
        <v>1172</v>
      </c>
      <c r="B14440" t="s">
        <v>1107</v>
      </c>
      <c r="C14440" t="s">
        <v>1185</v>
      </c>
      <c r="D14440" t="str">
        <f>VLOOKUP(C14440,時点区分!$A$2:$C$8,3,0)</f>
        <v>06:R4年度病床機能報告_2025年時点</v>
      </c>
      <c r="E14440" t="s">
        <v>781</v>
      </c>
      <c r="F14440" t="str">
        <f>VLOOKUP(E14440,病床機能区分!$A$2:$C$14,3,0)</f>
        <v>13：廃止予定</v>
      </c>
      <c r="G14440" t="s">
        <v>1261</v>
      </c>
      <c r="H14440" t="s">
        <v>1176</v>
      </c>
      <c r="I14440">
        <v>0</v>
      </c>
      <c r="J14440" s="40"/>
    </row>
    <row r="14441" spans="1:10">
      <c r="A14441" t="s">
        <v>1172</v>
      </c>
      <c r="B14441" t="s">
        <v>1107</v>
      </c>
      <c r="C14441" t="s">
        <v>1185</v>
      </c>
      <c r="D14441" t="str">
        <f>VLOOKUP(C14441,時点区分!$A$2:$C$8,3,0)</f>
        <v>06:R4年度病床機能報告_2025年時点</v>
      </c>
      <c r="E14441" t="s">
        <v>784</v>
      </c>
      <c r="F14441" t="str">
        <f>VLOOKUP(E14441,病床機能区分!$A$2:$C$14,3,0)</f>
        <v>06：合計</v>
      </c>
      <c r="G14441" t="s">
        <v>1263</v>
      </c>
      <c r="H14441" t="s">
        <v>1176</v>
      </c>
      <c r="I14441">
        <v>1796</v>
      </c>
      <c r="J14441" s="40">
        <f>I14446</f>
        <v>1.3235077376565954</v>
      </c>
    </row>
    <row r="14442" spans="1:10">
      <c r="A14442" t="s">
        <v>1172</v>
      </c>
      <c r="B14442" t="s">
        <v>1107</v>
      </c>
      <c r="C14442" t="s">
        <v>1278</v>
      </c>
      <c r="D14442" t="str">
        <f>VLOOKUP(C14442,時点区分!$A$2:$C$8,3,0)</f>
        <v>07:R4年度将来一致率</v>
      </c>
      <c r="E14442" t="s">
        <v>0</v>
      </c>
      <c r="F14442" t="str">
        <f>VLOOKUP(E14442,病床機能区分!$A$2:$C$14,3,0)</f>
        <v>01：高度急性期</v>
      </c>
      <c r="G14442" t="s">
        <v>1281</v>
      </c>
      <c r="H14442" t="s">
        <v>1270</v>
      </c>
      <c r="I14442">
        <v>1.0833333333333333</v>
      </c>
      <c r="J14442" s="40"/>
    </row>
    <row r="14443" spans="1:10">
      <c r="A14443" t="s">
        <v>1172</v>
      </c>
      <c r="B14443" t="s">
        <v>1107</v>
      </c>
      <c r="C14443" t="s">
        <v>1278</v>
      </c>
      <c r="D14443" t="str">
        <f>VLOOKUP(C14443,時点区分!$A$2:$C$8,3,0)</f>
        <v>07:R4年度将来一致率</v>
      </c>
      <c r="E14443" t="s">
        <v>1</v>
      </c>
      <c r="F14443" t="str">
        <f>VLOOKUP(E14443,病床機能区分!$A$2:$C$14,3,0)</f>
        <v>02：急性期</v>
      </c>
      <c r="G14443" t="s">
        <v>1283</v>
      </c>
      <c r="H14443" t="s">
        <v>1270</v>
      </c>
      <c r="I14443">
        <v>1.9688995215311005</v>
      </c>
      <c r="J14443" s="40"/>
    </row>
    <row r="14444" spans="1:10">
      <c r="A14444" t="s">
        <v>1172</v>
      </c>
      <c r="B14444" t="s">
        <v>1107</v>
      </c>
      <c r="C14444" t="s">
        <v>1278</v>
      </c>
      <c r="D14444" t="str">
        <f>VLOOKUP(C14444,時点区分!$A$2:$C$8,3,0)</f>
        <v>07:R4年度将来一致率</v>
      </c>
      <c r="E14444" t="s">
        <v>2</v>
      </c>
      <c r="F14444" t="str">
        <f>VLOOKUP(E14444,病床機能区分!$A$2:$C$14,3,0)</f>
        <v>03：回復期</v>
      </c>
      <c r="G14444" t="s">
        <v>1285</v>
      </c>
      <c r="H14444" t="s">
        <v>1270</v>
      </c>
      <c r="I14444">
        <v>0.79885057471264365</v>
      </c>
      <c r="J14444" s="40"/>
    </row>
    <row r="14445" spans="1:10">
      <c r="A14445" t="s">
        <v>1172</v>
      </c>
      <c r="B14445" t="s">
        <v>1107</v>
      </c>
      <c r="C14445" t="s">
        <v>1278</v>
      </c>
      <c r="D14445" t="str">
        <f>VLOOKUP(C14445,時点区分!$A$2:$C$8,3,0)</f>
        <v>07:R4年度将来一致率</v>
      </c>
      <c r="E14445" t="s">
        <v>3</v>
      </c>
      <c r="F14445" t="str">
        <f>VLOOKUP(E14445,病床機能区分!$A$2:$C$14,3,0)</f>
        <v>04：慢性期</v>
      </c>
      <c r="G14445" t="s">
        <v>1287</v>
      </c>
      <c r="H14445" t="s">
        <v>1270</v>
      </c>
      <c r="I14445">
        <v>1.2006472491909386</v>
      </c>
      <c r="J14445" s="40"/>
    </row>
    <row r="14446" spans="1:10" ht="14" thickBot="1">
      <c r="A14446" t="s">
        <v>1172</v>
      </c>
      <c r="B14446" t="s">
        <v>1107</v>
      </c>
      <c r="C14446" t="s">
        <v>1278</v>
      </c>
      <c r="D14446" t="str">
        <f>VLOOKUP(C14446,時点区分!$A$2:$C$8,3,0)</f>
        <v>07:R4年度将来一致率</v>
      </c>
      <c r="E14446" t="s">
        <v>784</v>
      </c>
      <c r="F14446" t="str">
        <f>VLOOKUP(E14446,病床機能区分!$A$2:$C$14,3,0)</f>
        <v>06：合計</v>
      </c>
      <c r="G14446" t="s">
        <v>1289</v>
      </c>
      <c r="H14446" t="s">
        <v>1270</v>
      </c>
      <c r="I14446">
        <v>1.3235077376565954</v>
      </c>
      <c r="J14446" s="41"/>
    </row>
    <row r="14447" spans="1:10">
      <c r="A14447" t="s">
        <v>1172</v>
      </c>
      <c r="B14447" t="s">
        <v>1108</v>
      </c>
      <c r="C14447" t="s">
        <v>1181</v>
      </c>
      <c r="D14447" t="str">
        <f>VLOOKUP(C14447,時点区分!$A$2:$C$8,3,0)</f>
        <v>01:現状ー構想策定時</v>
      </c>
      <c r="E14447" t="s">
        <v>0</v>
      </c>
      <c r="F14447" t="str">
        <f>VLOOKUP(E14447,病床機能区分!$A$2:$C$14,3,0)</f>
        <v>01：高度急性期</v>
      </c>
      <c r="G14447" t="s">
        <v>1186</v>
      </c>
      <c r="H14447" t="s">
        <v>1176</v>
      </c>
      <c r="I14447">
        <v>0</v>
      </c>
      <c r="J14447" s="39">
        <f>I14462</f>
        <v>0</v>
      </c>
    </row>
    <row r="14448" spans="1:10">
      <c r="A14448" t="s">
        <v>1172</v>
      </c>
      <c r="B14448" t="s">
        <v>1108</v>
      </c>
      <c r="C14448" t="s">
        <v>1181</v>
      </c>
      <c r="D14448" t="str">
        <f>VLOOKUP(C14448,時点区分!$A$2:$C$8,3,0)</f>
        <v>01:現状ー構想策定時</v>
      </c>
      <c r="E14448" t="s">
        <v>1</v>
      </c>
      <c r="F14448" t="str">
        <f>VLOOKUP(E14448,病床機能区分!$A$2:$C$14,3,0)</f>
        <v>02：急性期</v>
      </c>
      <c r="G14448" t="s">
        <v>1188</v>
      </c>
      <c r="H14448" t="s">
        <v>1176</v>
      </c>
      <c r="I14448">
        <v>701</v>
      </c>
      <c r="J14448" s="40">
        <f>I14463</f>
        <v>4.2484848484848481</v>
      </c>
    </row>
    <row r="14449" spans="1:10">
      <c r="A14449" t="s">
        <v>1172</v>
      </c>
      <c r="B14449" t="s">
        <v>1108</v>
      </c>
      <c r="C14449" t="s">
        <v>1181</v>
      </c>
      <c r="D14449" t="str">
        <f>VLOOKUP(C14449,時点区分!$A$2:$C$8,3,0)</f>
        <v>01:現状ー構想策定時</v>
      </c>
      <c r="E14449" t="s">
        <v>2</v>
      </c>
      <c r="F14449" t="str">
        <f>VLOOKUP(E14449,病床機能区分!$A$2:$C$14,3,0)</f>
        <v>03：回復期</v>
      </c>
      <c r="G14449" t="s">
        <v>1190</v>
      </c>
      <c r="H14449" t="s">
        <v>1176</v>
      </c>
      <c r="I14449">
        <v>79</v>
      </c>
      <c r="J14449" s="40">
        <f>I14464</f>
        <v>0.29259259259259257</v>
      </c>
    </row>
    <row r="14450" spans="1:10">
      <c r="A14450" t="s">
        <v>1172</v>
      </c>
      <c r="B14450" t="s">
        <v>1108</v>
      </c>
      <c r="C14450" t="s">
        <v>1181</v>
      </c>
      <c r="D14450" t="str">
        <f>VLOOKUP(C14450,時点区分!$A$2:$C$8,3,0)</f>
        <v>01:現状ー構想策定時</v>
      </c>
      <c r="E14450" t="s">
        <v>3</v>
      </c>
      <c r="F14450" t="str">
        <f>VLOOKUP(E14450,病床機能区分!$A$2:$C$14,3,0)</f>
        <v>04：慢性期</v>
      </c>
      <c r="G14450" t="s">
        <v>1192</v>
      </c>
      <c r="H14450" t="s">
        <v>1176</v>
      </c>
      <c r="I14450">
        <v>558</v>
      </c>
      <c r="J14450" s="40">
        <f>I14465</f>
        <v>1.3710073710073709</v>
      </c>
    </row>
    <row r="14451" spans="1:10">
      <c r="A14451" t="s">
        <v>1172</v>
      </c>
      <c r="B14451" t="s">
        <v>1108</v>
      </c>
      <c r="C14451" t="s">
        <v>1181</v>
      </c>
      <c r="D14451" t="str">
        <f>VLOOKUP(C14451,時点区分!$A$2:$C$8,3,0)</f>
        <v>01:現状ー構想策定時</v>
      </c>
      <c r="E14451" t="s">
        <v>783</v>
      </c>
      <c r="F14451" t="str">
        <f>VLOOKUP(E14451,病床機能区分!$A$2:$C$14,3,0)</f>
        <v>05：未報告</v>
      </c>
      <c r="G14451" t="s">
        <v>1194</v>
      </c>
      <c r="H14451" t="s">
        <v>1176</v>
      </c>
      <c r="I14451">
        <v>0</v>
      </c>
      <c r="J14451" s="40"/>
    </row>
    <row r="14452" spans="1:10">
      <c r="A14452" t="s">
        <v>1172</v>
      </c>
      <c r="B14452" t="s">
        <v>1108</v>
      </c>
      <c r="C14452" t="s">
        <v>1181</v>
      </c>
      <c r="D14452" t="str">
        <f>VLOOKUP(C14452,時点区分!$A$2:$C$8,3,0)</f>
        <v>01:現状ー構想策定時</v>
      </c>
      <c r="E14452" t="s">
        <v>784</v>
      </c>
      <c r="F14452" t="str">
        <f>VLOOKUP(E14452,病床機能区分!$A$2:$C$14,3,0)</f>
        <v>06：合計</v>
      </c>
      <c r="G14452" t="s">
        <v>1196</v>
      </c>
      <c r="H14452" t="s">
        <v>1176</v>
      </c>
      <c r="I14452">
        <v>1338</v>
      </c>
      <c r="J14452" s="40">
        <f>I14466</f>
        <v>1.5221843003412969</v>
      </c>
    </row>
    <row r="14453" spans="1:10">
      <c r="A14453" t="s">
        <v>1172</v>
      </c>
      <c r="B14453" t="s">
        <v>1108</v>
      </c>
      <c r="C14453" t="s">
        <v>1181</v>
      </c>
      <c r="D14453" t="str">
        <f>VLOOKUP(C14453,時点区分!$A$2:$C$8,3,0)</f>
        <v>01:現状ー構想策定時</v>
      </c>
      <c r="E14453" t="s">
        <v>785</v>
      </c>
      <c r="F14453" t="str">
        <f>VLOOKUP(E14453,病床機能区分!$A$2:$C$14,3,0)</f>
        <v>07：在宅医療等</v>
      </c>
      <c r="G14453" t="s">
        <v>1198</v>
      </c>
      <c r="H14453" t="s">
        <v>1176</v>
      </c>
      <c r="I14453">
        <v>0</v>
      </c>
      <c r="J14453" s="40"/>
    </row>
    <row r="14454" spans="1:10">
      <c r="A14454" t="s">
        <v>1172</v>
      </c>
      <c r="B14454" t="s">
        <v>1108</v>
      </c>
      <c r="C14454" t="s">
        <v>1181</v>
      </c>
      <c r="D14454" t="str">
        <f>VLOOKUP(C14454,時点区分!$A$2:$C$8,3,0)</f>
        <v>01:現状ー構想策定時</v>
      </c>
      <c r="E14454" t="s">
        <v>786</v>
      </c>
      <c r="F14454" t="str">
        <f>VLOOKUP(E14454,病床機能区分!$A$2:$C$14,3,0)</f>
        <v>08：うち訪問診療分</v>
      </c>
      <c r="G14454" t="s">
        <v>1200</v>
      </c>
      <c r="H14454" t="s">
        <v>1176</v>
      </c>
      <c r="I14454">
        <v>0</v>
      </c>
      <c r="J14454" s="40"/>
    </row>
    <row r="14455" spans="1:10">
      <c r="A14455" t="s">
        <v>1172</v>
      </c>
      <c r="B14455" t="s">
        <v>1108</v>
      </c>
      <c r="C14455" t="s">
        <v>1129</v>
      </c>
      <c r="D14455" t="str">
        <f>VLOOKUP(C14455,時点区分!$A$2:$C$8,3,0)</f>
        <v>02:将来</v>
      </c>
      <c r="E14455" t="s">
        <v>0</v>
      </c>
      <c r="F14455" t="str">
        <f>VLOOKUP(E14455,病床機能区分!$A$2:$C$14,3,0)</f>
        <v>01：高度急性期</v>
      </c>
      <c r="G14455" t="s">
        <v>1202</v>
      </c>
      <c r="H14455" t="s">
        <v>1176</v>
      </c>
      <c r="I14455">
        <v>37</v>
      </c>
      <c r="J14455" s="40">
        <f>I14462</f>
        <v>0</v>
      </c>
    </row>
    <row r="14456" spans="1:10">
      <c r="A14456" t="s">
        <v>1172</v>
      </c>
      <c r="B14456" t="s">
        <v>1108</v>
      </c>
      <c r="C14456" t="s">
        <v>1129</v>
      </c>
      <c r="D14456" t="str">
        <f>VLOOKUP(C14456,時点区分!$A$2:$C$8,3,0)</f>
        <v>02:将来</v>
      </c>
      <c r="E14456" t="s">
        <v>1</v>
      </c>
      <c r="F14456" t="str">
        <f>VLOOKUP(E14456,病床機能区分!$A$2:$C$14,3,0)</f>
        <v>02：急性期</v>
      </c>
      <c r="G14456" t="s">
        <v>1204</v>
      </c>
      <c r="H14456" t="s">
        <v>1176</v>
      </c>
      <c r="I14456">
        <v>165</v>
      </c>
      <c r="J14456" s="40">
        <f>I14463</f>
        <v>4.2484848484848481</v>
      </c>
    </row>
    <row r="14457" spans="1:10">
      <c r="A14457" t="s">
        <v>1172</v>
      </c>
      <c r="B14457" t="s">
        <v>1108</v>
      </c>
      <c r="C14457" t="s">
        <v>1129</v>
      </c>
      <c r="D14457" t="str">
        <f>VLOOKUP(C14457,時点区分!$A$2:$C$8,3,0)</f>
        <v>02:将来</v>
      </c>
      <c r="E14457" t="s">
        <v>2</v>
      </c>
      <c r="F14457" t="str">
        <f>VLOOKUP(E14457,病床機能区分!$A$2:$C$14,3,0)</f>
        <v>03：回復期</v>
      </c>
      <c r="G14457" t="s">
        <v>1206</v>
      </c>
      <c r="H14457" t="s">
        <v>1176</v>
      </c>
      <c r="I14457">
        <v>270</v>
      </c>
      <c r="J14457" s="40">
        <f>I14464</f>
        <v>0.29259259259259257</v>
      </c>
    </row>
    <row r="14458" spans="1:10">
      <c r="A14458" t="s">
        <v>1172</v>
      </c>
      <c r="B14458" t="s">
        <v>1108</v>
      </c>
      <c r="C14458" t="s">
        <v>1129</v>
      </c>
      <c r="D14458" t="str">
        <f>VLOOKUP(C14458,時点区分!$A$2:$C$8,3,0)</f>
        <v>02:将来</v>
      </c>
      <c r="E14458" t="s">
        <v>3</v>
      </c>
      <c r="F14458" t="str">
        <f>VLOOKUP(E14458,病床機能区分!$A$2:$C$14,3,0)</f>
        <v>04：慢性期</v>
      </c>
      <c r="G14458" t="s">
        <v>1208</v>
      </c>
      <c r="H14458" t="s">
        <v>1176</v>
      </c>
      <c r="I14458">
        <v>407</v>
      </c>
      <c r="J14458" s="40">
        <f>I14465</f>
        <v>1.3710073710073709</v>
      </c>
    </row>
    <row r="14459" spans="1:10">
      <c r="A14459" t="s">
        <v>1172</v>
      </c>
      <c r="B14459" t="s">
        <v>1108</v>
      </c>
      <c r="C14459" t="s">
        <v>1129</v>
      </c>
      <c r="D14459" t="str">
        <f>VLOOKUP(C14459,時点区分!$A$2:$C$8,3,0)</f>
        <v>02:将来</v>
      </c>
      <c r="E14459" t="s">
        <v>784</v>
      </c>
      <c r="F14459" t="str">
        <f>VLOOKUP(E14459,病床機能区分!$A$2:$C$14,3,0)</f>
        <v>06：合計</v>
      </c>
      <c r="G14459" t="s">
        <v>1210</v>
      </c>
      <c r="H14459" t="s">
        <v>1176</v>
      </c>
      <c r="I14459">
        <v>879</v>
      </c>
      <c r="J14459" s="40">
        <f>I14466</f>
        <v>1.5221843003412969</v>
      </c>
    </row>
    <row r="14460" spans="1:10">
      <c r="A14460" t="s">
        <v>1172</v>
      </c>
      <c r="B14460" t="s">
        <v>1108</v>
      </c>
      <c r="C14460" t="s">
        <v>1129</v>
      </c>
      <c r="D14460" t="str">
        <f>VLOOKUP(C14460,時点区分!$A$2:$C$8,3,0)</f>
        <v>02:将来</v>
      </c>
      <c r="E14460" t="s">
        <v>785</v>
      </c>
      <c r="F14460" t="str">
        <f>VLOOKUP(E14460,病床機能区分!$A$2:$C$14,3,0)</f>
        <v>07：在宅医療等</v>
      </c>
      <c r="G14460" t="s">
        <v>1212</v>
      </c>
      <c r="H14460" t="s">
        <v>1176</v>
      </c>
      <c r="I14460">
        <v>-854.9</v>
      </c>
      <c r="J14460" s="40"/>
    </row>
    <row r="14461" spans="1:10">
      <c r="A14461" t="s">
        <v>1172</v>
      </c>
      <c r="B14461" t="s">
        <v>1108</v>
      </c>
      <c r="C14461" t="s">
        <v>1129</v>
      </c>
      <c r="D14461" t="str">
        <f>VLOOKUP(C14461,時点区分!$A$2:$C$8,3,0)</f>
        <v>02:将来</v>
      </c>
      <c r="E14461" t="s">
        <v>786</v>
      </c>
      <c r="F14461" t="str">
        <f>VLOOKUP(E14461,病床機能区分!$A$2:$C$14,3,0)</f>
        <v>08：うち訪問診療分</v>
      </c>
      <c r="G14461" t="s">
        <v>1214</v>
      </c>
      <c r="H14461" t="s">
        <v>1176</v>
      </c>
      <c r="I14461">
        <v>0</v>
      </c>
      <c r="J14461" s="40"/>
    </row>
    <row r="14462" spans="1:10">
      <c r="A14462" t="s">
        <v>1172</v>
      </c>
      <c r="B14462" t="s">
        <v>1108</v>
      </c>
      <c r="C14462" t="s">
        <v>1182</v>
      </c>
      <c r="D14462" t="str">
        <f>VLOOKUP(C14462,時点区分!$A$2:$C$8,3,0)</f>
        <v>03:構想策定時一致率</v>
      </c>
      <c r="E14462" t="s">
        <v>0</v>
      </c>
      <c r="F14462" t="str">
        <f>VLOOKUP(E14462,病床機能区分!$A$2:$C$14,3,0)</f>
        <v>01：高度急性期</v>
      </c>
      <c r="G14462" t="s">
        <v>1216</v>
      </c>
      <c r="H14462" t="s">
        <v>1270</v>
      </c>
      <c r="I14462">
        <v>0</v>
      </c>
      <c r="J14462" s="40"/>
    </row>
    <row r="14463" spans="1:10">
      <c r="A14463" t="s">
        <v>1172</v>
      </c>
      <c r="B14463" t="s">
        <v>1108</v>
      </c>
      <c r="C14463" t="s">
        <v>1182</v>
      </c>
      <c r="D14463" t="str">
        <f>VLOOKUP(C14463,時点区分!$A$2:$C$8,3,0)</f>
        <v>03:構想策定時一致率</v>
      </c>
      <c r="E14463" t="s">
        <v>1</v>
      </c>
      <c r="F14463" t="str">
        <f>VLOOKUP(E14463,病床機能区分!$A$2:$C$14,3,0)</f>
        <v>02：急性期</v>
      </c>
      <c r="G14463" t="s">
        <v>1218</v>
      </c>
      <c r="H14463" t="s">
        <v>1270</v>
      </c>
      <c r="I14463">
        <v>4.2484848484848481</v>
      </c>
      <c r="J14463" s="40"/>
    </row>
    <row r="14464" spans="1:10">
      <c r="A14464" t="s">
        <v>1172</v>
      </c>
      <c r="B14464" t="s">
        <v>1108</v>
      </c>
      <c r="C14464" t="s">
        <v>1182</v>
      </c>
      <c r="D14464" t="str">
        <f>VLOOKUP(C14464,時点区分!$A$2:$C$8,3,0)</f>
        <v>03:構想策定時一致率</v>
      </c>
      <c r="E14464" t="s">
        <v>2</v>
      </c>
      <c r="F14464" t="str">
        <f>VLOOKUP(E14464,病床機能区分!$A$2:$C$14,3,0)</f>
        <v>03：回復期</v>
      </c>
      <c r="G14464" t="s">
        <v>1220</v>
      </c>
      <c r="H14464" t="s">
        <v>1270</v>
      </c>
      <c r="I14464">
        <v>0.29259259259259257</v>
      </c>
      <c r="J14464" s="40"/>
    </row>
    <row r="14465" spans="1:10">
      <c r="A14465" t="s">
        <v>1172</v>
      </c>
      <c r="B14465" t="s">
        <v>1108</v>
      </c>
      <c r="C14465" t="s">
        <v>1182</v>
      </c>
      <c r="D14465" t="str">
        <f>VLOOKUP(C14465,時点区分!$A$2:$C$8,3,0)</f>
        <v>03:構想策定時一致率</v>
      </c>
      <c r="E14465" t="s">
        <v>3</v>
      </c>
      <c r="F14465" t="str">
        <f>VLOOKUP(E14465,病床機能区分!$A$2:$C$14,3,0)</f>
        <v>04：慢性期</v>
      </c>
      <c r="G14465" t="s">
        <v>1222</v>
      </c>
      <c r="H14465" t="s">
        <v>1270</v>
      </c>
      <c r="I14465">
        <v>1.3710073710073709</v>
      </c>
      <c r="J14465" s="40"/>
    </row>
    <row r="14466" spans="1:10">
      <c r="A14466" t="s">
        <v>1172</v>
      </c>
      <c r="B14466" t="s">
        <v>1108</v>
      </c>
      <c r="C14466" t="s">
        <v>1182</v>
      </c>
      <c r="D14466" t="str">
        <f>VLOOKUP(C14466,時点区分!$A$2:$C$8,3,0)</f>
        <v>03:構想策定時一致率</v>
      </c>
      <c r="E14466" t="s">
        <v>784</v>
      </c>
      <c r="F14466" t="str">
        <f>VLOOKUP(E14466,病床機能区分!$A$2:$C$14,3,0)</f>
        <v>06：合計</v>
      </c>
      <c r="G14466" t="s">
        <v>1224</v>
      </c>
      <c r="H14466" t="s">
        <v>1270</v>
      </c>
      <c r="I14466">
        <v>1.5221843003412969</v>
      </c>
      <c r="J14466" s="40"/>
    </row>
    <row r="14467" spans="1:10">
      <c r="A14467" t="s">
        <v>1172</v>
      </c>
      <c r="B14467" t="s">
        <v>1108</v>
      </c>
      <c r="C14467" t="s">
        <v>1183</v>
      </c>
      <c r="D14467" t="str">
        <f>VLOOKUP(C14467,時点区分!$A$2:$C$8,3,0)</f>
        <v>04:R4年度病床機能報告_2022年時点</v>
      </c>
      <c r="E14467" t="s">
        <v>0</v>
      </c>
      <c r="F14467" t="str">
        <f>VLOOKUP(E14467,病床機能区分!$A$2:$C$14,3,0)</f>
        <v>01：高度急性期</v>
      </c>
      <c r="G14467" t="s">
        <v>1226</v>
      </c>
      <c r="H14467" t="s">
        <v>1176</v>
      </c>
      <c r="I14467">
        <v>4</v>
      </c>
      <c r="J14467" s="40">
        <f>I14474</f>
        <v>0.10810810810810811</v>
      </c>
    </row>
    <row r="14468" spans="1:10">
      <c r="A14468" t="s">
        <v>1172</v>
      </c>
      <c r="B14468" t="s">
        <v>1108</v>
      </c>
      <c r="C14468" t="s">
        <v>1183</v>
      </c>
      <c r="D14468" t="str">
        <f>VLOOKUP(C14468,時点区分!$A$2:$C$8,3,0)</f>
        <v>04:R4年度病床機能報告_2022年時点</v>
      </c>
      <c r="E14468" t="s">
        <v>1</v>
      </c>
      <c r="F14468" t="str">
        <f>VLOOKUP(E14468,病床機能区分!$A$2:$C$14,3,0)</f>
        <v>02：急性期</v>
      </c>
      <c r="G14468" t="s">
        <v>1228</v>
      </c>
      <c r="H14468" t="s">
        <v>1176</v>
      </c>
      <c r="I14468">
        <v>478</v>
      </c>
      <c r="J14468" s="40">
        <f t="shared" ref="J14468:J14470" si="354">I14475</f>
        <v>2.896969696969697</v>
      </c>
    </row>
    <row r="14469" spans="1:10">
      <c r="A14469" t="s">
        <v>1172</v>
      </c>
      <c r="B14469" t="s">
        <v>1108</v>
      </c>
      <c r="C14469" t="s">
        <v>1183</v>
      </c>
      <c r="D14469" t="str">
        <f>VLOOKUP(C14469,時点区分!$A$2:$C$8,3,0)</f>
        <v>04:R4年度病床機能報告_2022年時点</v>
      </c>
      <c r="E14469" t="s">
        <v>2</v>
      </c>
      <c r="F14469" t="str">
        <f>VLOOKUP(E14469,病床機能区分!$A$2:$C$14,3,0)</f>
        <v>03：回復期</v>
      </c>
      <c r="G14469" t="s">
        <v>1230</v>
      </c>
      <c r="H14469" t="s">
        <v>1176</v>
      </c>
      <c r="I14469">
        <v>93</v>
      </c>
      <c r="J14469" s="40">
        <f t="shared" si="354"/>
        <v>0.34444444444444444</v>
      </c>
    </row>
    <row r="14470" spans="1:10">
      <c r="A14470" t="s">
        <v>1172</v>
      </c>
      <c r="B14470" t="s">
        <v>1108</v>
      </c>
      <c r="C14470" t="s">
        <v>1183</v>
      </c>
      <c r="D14470" t="str">
        <f>VLOOKUP(C14470,時点区分!$A$2:$C$8,3,0)</f>
        <v>04:R4年度病床機能報告_2022年時点</v>
      </c>
      <c r="E14470" t="s">
        <v>3</v>
      </c>
      <c r="F14470" t="str">
        <f>VLOOKUP(E14470,病床機能区分!$A$2:$C$14,3,0)</f>
        <v>04：慢性期</v>
      </c>
      <c r="G14470" t="s">
        <v>1232</v>
      </c>
      <c r="H14470" t="s">
        <v>1176</v>
      </c>
      <c r="I14470">
        <v>486</v>
      </c>
      <c r="J14470" s="40">
        <f t="shared" si="354"/>
        <v>1.1941031941031941</v>
      </c>
    </row>
    <row r="14471" spans="1:10">
      <c r="A14471" t="s">
        <v>1172</v>
      </c>
      <c r="B14471" t="s">
        <v>1108</v>
      </c>
      <c r="C14471" t="s">
        <v>1183</v>
      </c>
      <c r="D14471" t="str">
        <f>VLOOKUP(C14471,時点区分!$A$2:$C$8,3,0)</f>
        <v>04:R4年度病床機能報告_2022年時点</v>
      </c>
      <c r="E14471" t="s">
        <v>771</v>
      </c>
      <c r="F14471" t="str">
        <f>VLOOKUP(E14471,病床機能区分!$A$2:$C$14,3,0)</f>
        <v>09：休棟中（今後再開する予定）</v>
      </c>
      <c r="G14471" t="s">
        <v>1234</v>
      </c>
      <c r="H14471" t="s">
        <v>1176</v>
      </c>
      <c r="I14471">
        <v>24</v>
      </c>
      <c r="J14471" s="40"/>
    </row>
    <row r="14472" spans="1:10">
      <c r="A14472" t="s">
        <v>1172</v>
      </c>
      <c r="B14472" t="s">
        <v>1108</v>
      </c>
      <c r="C14472" t="s">
        <v>1183</v>
      </c>
      <c r="D14472" t="str">
        <f>VLOOKUP(C14472,時点区分!$A$2:$C$8,3,0)</f>
        <v>04:R4年度病床機能報告_2022年時点</v>
      </c>
      <c r="E14472" t="s">
        <v>772</v>
      </c>
      <c r="F14472" t="str">
        <f>VLOOKUP(E14472,病床機能区分!$A$2:$C$14,3,0)</f>
        <v>10：休棟中（今後廃止する予定）</v>
      </c>
      <c r="G14472" t="s">
        <v>1236</v>
      </c>
      <c r="H14472" t="s">
        <v>1176</v>
      </c>
      <c r="I14472">
        <v>0</v>
      </c>
      <c r="J14472" s="40"/>
    </row>
    <row r="14473" spans="1:10">
      <c r="A14473" t="s">
        <v>1172</v>
      </c>
      <c r="B14473" t="s">
        <v>1108</v>
      </c>
      <c r="C14473" t="s">
        <v>1183</v>
      </c>
      <c r="D14473" t="str">
        <f>VLOOKUP(C14473,時点区分!$A$2:$C$8,3,0)</f>
        <v>04:R4年度病床機能報告_2022年時点</v>
      </c>
      <c r="E14473" t="s">
        <v>784</v>
      </c>
      <c r="F14473" t="str">
        <f>VLOOKUP(E14473,病床機能区分!$A$2:$C$14,3,0)</f>
        <v>06：合計</v>
      </c>
      <c r="G14473" t="s">
        <v>1238</v>
      </c>
      <c r="H14473" t="s">
        <v>1176</v>
      </c>
      <c r="I14473">
        <v>1085</v>
      </c>
      <c r="J14473" s="40">
        <f>I14478</f>
        <v>1.2343572241183163</v>
      </c>
    </row>
    <row r="14474" spans="1:10">
      <c r="A14474" t="s">
        <v>1172</v>
      </c>
      <c r="B14474" t="s">
        <v>1108</v>
      </c>
      <c r="C14474" t="s">
        <v>1184</v>
      </c>
      <c r="D14474" t="str">
        <f>VLOOKUP(C14474,時点区分!$A$2:$C$8,3,0)</f>
        <v>05:R4年度現状一致率</v>
      </c>
      <c r="E14474" t="s">
        <v>0</v>
      </c>
      <c r="F14474" t="str">
        <f>VLOOKUP(E14474,病床機能区分!$A$2:$C$14,3,0)</f>
        <v>01：高度急性期</v>
      </c>
      <c r="G14474" t="s">
        <v>1239</v>
      </c>
      <c r="H14474" t="s">
        <v>1270</v>
      </c>
      <c r="I14474">
        <v>0.10810810810810811</v>
      </c>
      <c r="J14474" s="40"/>
    </row>
    <row r="14475" spans="1:10">
      <c r="A14475" t="s">
        <v>1172</v>
      </c>
      <c r="B14475" t="s">
        <v>1108</v>
      </c>
      <c r="C14475" t="s">
        <v>1184</v>
      </c>
      <c r="D14475" t="str">
        <f>VLOOKUP(C14475,時点区分!$A$2:$C$8,3,0)</f>
        <v>05:R4年度現状一致率</v>
      </c>
      <c r="E14475" t="s">
        <v>1</v>
      </c>
      <c r="F14475" t="str">
        <f>VLOOKUP(E14475,病床機能区分!$A$2:$C$14,3,0)</f>
        <v>02：急性期</v>
      </c>
      <c r="G14475" t="s">
        <v>1241</v>
      </c>
      <c r="H14475" t="s">
        <v>1270</v>
      </c>
      <c r="I14475">
        <v>2.896969696969697</v>
      </c>
      <c r="J14475" s="40"/>
    </row>
    <row r="14476" spans="1:10">
      <c r="A14476" t="s">
        <v>1172</v>
      </c>
      <c r="B14476" t="s">
        <v>1108</v>
      </c>
      <c r="C14476" t="s">
        <v>1184</v>
      </c>
      <c r="D14476" t="str">
        <f>VLOOKUP(C14476,時点区分!$A$2:$C$8,3,0)</f>
        <v>05:R4年度現状一致率</v>
      </c>
      <c r="E14476" t="s">
        <v>2</v>
      </c>
      <c r="F14476" t="str">
        <f>VLOOKUP(E14476,病床機能区分!$A$2:$C$14,3,0)</f>
        <v>03：回復期</v>
      </c>
      <c r="G14476" t="s">
        <v>1243</v>
      </c>
      <c r="H14476" t="s">
        <v>1270</v>
      </c>
      <c r="I14476">
        <v>0.34444444444444444</v>
      </c>
      <c r="J14476" s="40"/>
    </row>
    <row r="14477" spans="1:10">
      <c r="A14477" t="s">
        <v>1172</v>
      </c>
      <c r="B14477" t="s">
        <v>1108</v>
      </c>
      <c r="C14477" t="s">
        <v>1184</v>
      </c>
      <c r="D14477" t="str">
        <f>VLOOKUP(C14477,時点区分!$A$2:$C$8,3,0)</f>
        <v>05:R4年度現状一致率</v>
      </c>
      <c r="E14477" t="s">
        <v>3</v>
      </c>
      <c r="F14477" t="str">
        <f>VLOOKUP(E14477,病床機能区分!$A$2:$C$14,3,0)</f>
        <v>04：慢性期</v>
      </c>
      <c r="G14477" t="s">
        <v>1245</v>
      </c>
      <c r="H14477" t="s">
        <v>1270</v>
      </c>
      <c r="I14477">
        <v>1.1941031941031941</v>
      </c>
      <c r="J14477" s="40"/>
    </row>
    <row r="14478" spans="1:10">
      <c r="A14478" t="s">
        <v>1172</v>
      </c>
      <c r="B14478" t="s">
        <v>1108</v>
      </c>
      <c r="C14478" t="s">
        <v>1184</v>
      </c>
      <c r="D14478" t="str">
        <f>VLOOKUP(C14478,時点区分!$A$2:$C$8,3,0)</f>
        <v>05:R4年度現状一致率</v>
      </c>
      <c r="E14478" t="s">
        <v>784</v>
      </c>
      <c r="F14478" t="str">
        <f>VLOOKUP(E14478,病床機能区分!$A$2:$C$14,3,0)</f>
        <v>06：合計</v>
      </c>
      <c r="G14478" t="s">
        <v>1247</v>
      </c>
      <c r="H14478" t="s">
        <v>1270</v>
      </c>
      <c r="I14478">
        <v>1.2343572241183163</v>
      </c>
      <c r="J14478" s="40"/>
    </row>
    <row r="14479" spans="1:10">
      <c r="A14479" t="s">
        <v>1172</v>
      </c>
      <c r="B14479" t="s">
        <v>1108</v>
      </c>
      <c r="C14479" t="s">
        <v>1185</v>
      </c>
      <c r="D14479" t="str">
        <f>VLOOKUP(C14479,時点区分!$A$2:$C$8,3,0)</f>
        <v>06:R4年度病床機能報告_2025年時点</v>
      </c>
      <c r="E14479" t="s">
        <v>0</v>
      </c>
      <c r="F14479" t="str">
        <f>VLOOKUP(E14479,病床機能区分!$A$2:$C$14,3,0)</f>
        <v>01：高度急性期</v>
      </c>
      <c r="G14479" t="s">
        <v>1249</v>
      </c>
      <c r="H14479" t="s">
        <v>1176</v>
      </c>
      <c r="I14479">
        <v>4</v>
      </c>
      <c r="J14479" s="40">
        <f>I14487</f>
        <v>0.10810810810810811</v>
      </c>
    </row>
    <row r="14480" spans="1:10">
      <c r="A14480" t="s">
        <v>1172</v>
      </c>
      <c r="B14480" t="s">
        <v>1108</v>
      </c>
      <c r="C14480" t="s">
        <v>1185</v>
      </c>
      <c r="D14480" t="str">
        <f>VLOOKUP(C14480,時点区分!$A$2:$C$8,3,0)</f>
        <v>06:R4年度病床機能報告_2025年時点</v>
      </c>
      <c r="E14480" t="s">
        <v>1</v>
      </c>
      <c r="F14480" t="str">
        <f>VLOOKUP(E14480,病床機能区分!$A$2:$C$14,3,0)</f>
        <v>02：急性期</v>
      </c>
      <c r="G14480" t="s">
        <v>1251</v>
      </c>
      <c r="H14480" t="s">
        <v>1176</v>
      </c>
      <c r="I14480">
        <v>478</v>
      </c>
      <c r="J14480" s="40">
        <f>I14488</f>
        <v>2.896969696969697</v>
      </c>
    </row>
    <row r="14481" spans="1:10">
      <c r="A14481" t="s">
        <v>1172</v>
      </c>
      <c r="B14481" t="s">
        <v>1108</v>
      </c>
      <c r="C14481" t="s">
        <v>1185</v>
      </c>
      <c r="D14481" t="str">
        <f>VLOOKUP(C14481,時点区分!$A$2:$C$8,3,0)</f>
        <v>06:R4年度病床機能報告_2025年時点</v>
      </c>
      <c r="E14481" t="s">
        <v>2</v>
      </c>
      <c r="F14481" t="str">
        <f>VLOOKUP(E14481,病床機能区分!$A$2:$C$14,3,0)</f>
        <v>03：回復期</v>
      </c>
      <c r="G14481" t="s">
        <v>1253</v>
      </c>
      <c r="H14481" t="s">
        <v>1176</v>
      </c>
      <c r="I14481">
        <v>93</v>
      </c>
      <c r="J14481" s="40">
        <f>I14489</f>
        <v>0.34444444444444444</v>
      </c>
    </row>
    <row r="14482" spans="1:10">
      <c r="A14482" t="s">
        <v>1172</v>
      </c>
      <c r="B14482" t="s">
        <v>1108</v>
      </c>
      <c r="C14482" t="s">
        <v>1185</v>
      </c>
      <c r="D14482" t="str">
        <f>VLOOKUP(C14482,時点区分!$A$2:$C$8,3,0)</f>
        <v>06:R4年度病床機能報告_2025年時点</v>
      </c>
      <c r="E14482" t="s">
        <v>3</v>
      </c>
      <c r="F14482" t="str">
        <f>VLOOKUP(E14482,病床機能区分!$A$2:$C$14,3,0)</f>
        <v>04：慢性期</v>
      </c>
      <c r="G14482" t="s">
        <v>1255</v>
      </c>
      <c r="H14482" t="s">
        <v>1176</v>
      </c>
      <c r="I14482">
        <v>395</v>
      </c>
      <c r="J14482" s="40">
        <f>I14490</f>
        <v>0.97051597051597049</v>
      </c>
    </row>
    <row r="14483" spans="1:10">
      <c r="A14483" t="s">
        <v>1172</v>
      </c>
      <c r="B14483" t="s">
        <v>1108</v>
      </c>
      <c r="C14483" t="s">
        <v>1185</v>
      </c>
      <c r="D14483" t="str">
        <f>VLOOKUP(C14483,時点区分!$A$2:$C$8,3,0)</f>
        <v>06:R4年度病床機能報告_2025年時点</v>
      </c>
      <c r="E14483" t="s">
        <v>779</v>
      </c>
      <c r="F14483" t="str">
        <f>VLOOKUP(E14483,病床機能区分!$A$2:$C$14,3,0)</f>
        <v>11：介護保険施設等へ移行予定</v>
      </c>
      <c r="G14483" t="s">
        <v>1257</v>
      </c>
      <c r="H14483" t="s">
        <v>1176</v>
      </c>
      <c r="I14483">
        <v>91</v>
      </c>
      <c r="J14483" s="40"/>
    </row>
    <row r="14484" spans="1:10">
      <c r="A14484" t="s">
        <v>1172</v>
      </c>
      <c r="B14484" t="s">
        <v>1108</v>
      </c>
      <c r="C14484" t="s">
        <v>1185</v>
      </c>
      <c r="D14484" t="str">
        <f>VLOOKUP(C14484,時点区分!$A$2:$C$8,3,0)</f>
        <v>06:R4年度病床機能報告_2025年時点</v>
      </c>
      <c r="E14484" t="s">
        <v>780</v>
      </c>
      <c r="F14484" t="str">
        <f>VLOOKUP(E14484,病床機能区分!$A$2:$C$14,3,0)</f>
        <v>12：休棟予定</v>
      </c>
      <c r="G14484" t="s">
        <v>1259</v>
      </c>
      <c r="H14484" t="s">
        <v>1176</v>
      </c>
      <c r="I14484">
        <v>24</v>
      </c>
      <c r="J14484" s="40"/>
    </row>
    <row r="14485" spans="1:10">
      <c r="A14485" t="s">
        <v>1172</v>
      </c>
      <c r="B14485" t="s">
        <v>1108</v>
      </c>
      <c r="C14485" t="s">
        <v>1185</v>
      </c>
      <c r="D14485" t="str">
        <f>VLOOKUP(C14485,時点区分!$A$2:$C$8,3,0)</f>
        <v>06:R4年度病床機能報告_2025年時点</v>
      </c>
      <c r="E14485" t="s">
        <v>781</v>
      </c>
      <c r="F14485" t="str">
        <f>VLOOKUP(E14485,病床機能区分!$A$2:$C$14,3,0)</f>
        <v>13：廃止予定</v>
      </c>
      <c r="G14485" t="s">
        <v>1261</v>
      </c>
      <c r="H14485" t="s">
        <v>1176</v>
      </c>
      <c r="I14485">
        <v>0</v>
      </c>
      <c r="J14485" s="40"/>
    </row>
    <row r="14486" spans="1:10">
      <c r="A14486" t="s">
        <v>1172</v>
      </c>
      <c r="B14486" t="s">
        <v>1108</v>
      </c>
      <c r="C14486" t="s">
        <v>1185</v>
      </c>
      <c r="D14486" t="str">
        <f>VLOOKUP(C14486,時点区分!$A$2:$C$8,3,0)</f>
        <v>06:R4年度病床機能報告_2025年時点</v>
      </c>
      <c r="E14486" t="s">
        <v>784</v>
      </c>
      <c r="F14486" t="str">
        <f>VLOOKUP(E14486,病床機能区分!$A$2:$C$14,3,0)</f>
        <v>06：合計</v>
      </c>
      <c r="G14486" t="s">
        <v>1263</v>
      </c>
      <c r="H14486" t="s">
        <v>1176</v>
      </c>
      <c r="I14486">
        <v>1085</v>
      </c>
      <c r="J14486" s="40">
        <f>I14491</f>
        <v>1.2343572241183163</v>
      </c>
    </row>
    <row r="14487" spans="1:10">
      <c r="A14487" t="s">
        <v>1172</v>
      </c>
      <c r="B14487" t="s">
        <v>1108</v>
      </c>
      <c r="C14487" t="s">
        <v>1278</v>
      </c>
      <c r="D14487" t="str">
        <f>VLOOKUP(C14487,時点区分!$A$2:$C$8,3,0)</f>
        <v>07:R4年度将来一致率</v>
      </c>
      <c r="E14487" t="s">
        <v>0</v>
      </c>
      <c r="F14487" t="str">
        <f>VLOOKUP(E14487,病床機能区分!$A$2:$C$14,3,0)</f>
        <v>01：高度急性期</v>
      </c>
      <c r="G14487" t="s">
        <v>1281</v>
      </c>
      <c r="H14487" t="s">
        <v>1270</v>
      </c>
      <c r="I14487">
        <v>0.10810810810810811</v>
      </c>
      <c r="J14487" s="40"/>
    </row>
    <row r="14488" spans="1:10">
      <c r="A14488" t="s">
        <v>1172</v>
      </c>
      <c r="B14488" t="s">
        <v>1108</v>
      </c>
      <c r="C14488" t="s">
        <v>1278</v>
      </c>
      <c r="D14488" t="str">
        <f>VLOOKUP(C14488,時点区分!$A$2:$C$8,3,0)</f>
        <v>07:R4年度将来一致率</v>
      </c>
      <c r="E14488" t="s">
        <v>1</v>
      </c>
      <c r="F14488" t="str">
        <f>VLOOKUP(E14488,病床機能区分!$A$2:$C$14,3,0)</f>
        <v>02：急性期</v>
      </c>
      <c r="G14488" t="s">
        <v>1283</v>
      </c>
      <c r="H14488" t="s">
        <v>1270</v>
      </c>
      <c r="I14488">
        <v>2.896969696969697</v>
      </c>
      <c r="J14488" s="40"/>
    </row>
    <row r="14489" spans="1:10">
      <c r="A14489" t="s">
        <v>1172</v>
      </c>
      <c r="B14489" t="s">
        <v>1108</v>
      </c>
      <c r="C14489" t="s">
        <v>1278</v>
      </c>
      <c r="D14489" t="str">
        <f>VLOOKUP(C14489,時点区分!$A$2:$C$8,3,0)</f>
        <v>07:R4年度将来一致率</v>
      </c>
      <c r="E14489" t="s">
        <v>2</v>
      </c>
      <c r="F14489" t="str">
        <f>VLOOKUP(E14489,病床機能区分!$A$2:$C$14,3,0)</f>
        <v>03：回復期</v>
      </c>
      <c r="G14489" t="s">
        <v>1285</v>
      </c>
      <c r="H14489" t="s">
        <v>1270</v>
      </c>
      <c r="I14489">
        <v>0.34444444444444444</v>
      </c>
      <c r="J14489" s="40"/>
    </row>
    <row r="14490" spans="1:10">
      <c r="A14490" t="s">
        <v>1172</v>
      </c>
      <c r="B14490" t="s">
        <v>1108</v>
      </c>
      <c r="C14490" t="s">
        <v>1278</v>
      </c>
      <c r="D14490" t="str">
        <f>VLOOKUP(C14490,時点区分!$A$2:$C$8,3,0)</f>
        <v>07:R4年度将来一致率</v>
      </c>
      <c r="E14490" t="s">
        <v>3</v>
      </c>
      <c r="F14490" t="str">
        <f>VLOOKUP(E14490,病床機能区分!$A$2:$C$14,3,0)</f>
        <v>04：慢性期</v>
      </c>
      <c r="G14490" t="s">
        <v>1287</v>
      </c>
      <c r="H14490" t="s">
        <v>1270</v>
      </c>
      <c r="I14490">
        <v>0.97051597051597049</v>
      </c>
      <c r="J14490" s="40"/>
    </row>
    <row r="14491" spans="1:10" ht="14" thickBot="1">
      <c r="A14491" t="s">
        <v>1172</v>
      </c>
      <c r="B14491" t="s">
        <v>1108</v>
      </c>
      <c r="C14491" t="s">
        <v>1278</v>
      </c>
      <c r="D14491" t="str">
        <f>VLOOKUP(C14491,時点区分!$A$2:$C$8,3,0)</f>
        <v>07:R4年度将来一致率</v>
      </c>
      <c r="E14491" t="s">
        <v>784</v>
      </c>
      <c r="F14491" t="str">
        <f>VLOOKUP(E14491,病床機能区分!$A$2:$C$14,3,0)</f>
        <v>06：合計</v>
      </c>
      <c r="G14491" t="s">
        <v>1289</v>
      </c>
      <c r="H14491" t="s">
        <v>1270</v>
      </c>
      <c r="I14491">
        <v>1.2343572241183163</v>
      </c>
      <c r="J14491" s="41"/>
    </row>
    <row r="14492" spans="1:10">
      <c r="A14492" t="s">
        <v>1172</v>
      </c>
      <c r="B14492" t="s">
        <v>1109</v>
      </c>
      <c r="C14492" t="s">
        <v>1181</v>
      </c>
      <c r="D14492" t="str">
        <f>VLOOKUP(C14492,時点区分!$A$2:$C$8,3,0)</f>
        <v>01:現状ー構想策定時</v>
      </c>
      <c r="E14492" t="s">
        <v>0</v>
      </c>
      <c r="F14492" t="str">
        <f>VLOOKUP(E14492,病床機能区分!$A$2:$C$14,3,0)</f>
        <v>01：高度急性期</v>
      </c>
      <c r="G14492" t="s">
        <v>1186</v>
      </c>
      <c r="H14492" t="s">
        <v>1176</v>
      </c>
      <c r="I14492">
        <v>0</v>
      </c>
      <c r="J14492" s="39">
        <f>I14507</f>
        <v>0</v>
      </c>
    </row>
    <row r="14493" spans="1:10">
      <c r="A14493" t="s">
        <v>1172</v>
      </c>
      <c r="B14493" t="s">
        <v>1109</v>
      </c>
      <c r="C14493" t="s">
        <v>1181</v>
      </c>
      <c r="D14493" t="str">
        <f>VLOOKUP(C14493,時点区分!$A$2:$C$8,3,0)</f>
        <v>01:現状ー構想策定時</v>
      </c>
      <c r="E14493" t="s">
        <v>1</v>
      </c>
      <c r="F14493" t="str">
        <f>VLOOKUP(E14493,病床機能区分!$A$2:$C$14,3,0)</f>
        <v>02：急性期</v>
      </c>
      <c r="G14493" t="s">
        <v>1188</v>
      </c>
      <c r="H14493" t="s">
        <v>1176</v>
      </c>
      <c r="I14493">
        <v>661</v>
      </c>
      <c r="J14493" s="40">
        <f>I14508</f>
        <v>4.0304878048780486</v>
      </c>
    </row>
    <row r="14494" spans="1:10">
      <c r="A14494" t="s">
        <v>1172</v>
      </c>
      <c r="B14494" t="s">
        <v>1109</v>
      </c>
      <c r="C14494" t="s">
        <v>1181</v>
      </c>
      <c r="D14494" t="str">
        <f>VLOOKUP(C14494,時点区分!$A$2:$C$8,3,0)</f>
        <v>01:現状ー構想策定時</v>
      </c>
      <c r="E14494" t="s">
        <v>2</v>
      </c>
      <c r="F14494" t="str">
        <f>VLOOKUP(E14494,病床機能区分!$A$2:$C$14,3,0)</f>
        <v>03：回復期</v>
      </c>
      <c r="G14494" t="s">
        <v>1190</v>
      </c>
      <c r="H14494" t="s">
        <v>1176</v>
      </c>
      <c r="I14494">
        <v>170</v>
      </c>
      <c r="J14494" s="40">
        <f>I14509</f>
        <v>0.42606516290726815</v>
      </c>
    </row>
    <row r="14495" spans="1:10">
      <c r="A14495" t="s">
        <v>1172</v>
      </c>
      <c r="B14495" t="s">
        <v>1109</v>
      </c>
      <c r="C14495" t="s">
        <v>1181</v>
      </c>
      <c r="D14495" t="str">
        <f>VLOOKUP(C14495,時点区分!$A$2:$C$8,3,0)</f>
        <v>01:現状ー構想策定時</v>
      </c>
      <c r="E14495" t="s">
        <v>3</v>
      </c>
      <c r="F14495" t="str">
        <f>VLOOKUP(E14495,病床機能区分!$A$2:$C$14,3,0)</f>
        <v>04：慢性期</v>
      </c>
      <c r="G14495" t="s">
        <v>1192</v>
      </c>
      <c r="H14495" t="s">
        <v>1176</v>
      </c>
      <c r="I14495">
        <v>343</v>
      </c>
      <c r="J14495" s="40">
        <f>I14510</f>
        <v>1.6650485436893203</v>
      </c>
    </row>
    <row r="14496" spans="1:10">
      <c r="A14496" t="s">
        <v>1172</v>
      </c>
      <c r="B14496" t="s">
        <v>1109</v>
      </c>
      <c r="C14496" t="s">
        <v>1181</v>
      </c>
      <c r="D14496" t="str">
        <f>VLOOKUP(C14496,時点区分!$A$2:$C$8,3,0)</f>
        <v>01:現状ー構想策定時</v>
      </c>
      <c r="E14496" t="s">
        <v>783</v>
      </c>
      <c r="F14496" t="str">
        <f>VLOOKUP(E14496,病床機能区分!$A$2:$C$14,3,0)</f>
        <v>05：未報告</v>
      </c>
      <c r="G14496" t="s">
        <v>1194</v>
      </c>
      <c r="H14496" t="s">
        <v>1176</v>
      </c>
      <c r="I14496">
        <v>0</v>
      </c>
      <c r="J14496" s="40"/>
    </row>
    <row r="14497" spans="1:10">
      <c r="A14497" t="s">
        <v>1172</v>
      </c>
      <c r="B14497" t="s">
        <v>1109</v>
      </c>
      <c r="C14497" t="s">
        <v>1181</v>
      </c>
      <c r="D14497" t="str">
        <f>VLOOKUP(C14497,時点区分!$A$2:$C$8,3,0)</f>
        <v>01:現状ー構想策定時</v>
      </c>
      <c r="E14497" t="s">
        <v>784</v>
      </c>
      <c r="F14497" t="str">
        <f>VLOOKUP(E14497,病床機能区分!$A$2:$C$14,3,0)</f>
        <v>06：合計</v>
      </c>
      <c r="G14497" t="s">
        <v>1196</v>
      </c>
      <c r="H14497" t="s">
        <v>1176</v>
      </c>
      <c r="I14497">
        <v>1174</v>
      </c>
      <c r="J14497" s="40">
        <f>I14511</f>
        <v>1.4748743718592965</v>
      </c>
    </row>
    <row r="14498" spans="1:10">
      <c r="A14498" t="s">
        <v>1172</v>
      </c>
      <c r="B14498" t="s">
        <v>1109</v>
      </c>
      <c r="C14498" t="s">
        <v>1181</v>
      </c>
      <c r="D14498" t="str">
        <f>VLOOKUP(C14498,時点区分!$A$2:$C$8,3,0)</f>
        <v>01:現状ー構想策定時</v>
      </c>
      <c r="E14498" t="s">
        <v>785</v>
      </c>
      <c r="F14498" t="str">
        <f>VLOOKUP(E14498,病床機能区分!$A$2:$C$14,3,0)</f>
        <v>07：在宅医療等</v>
      </c>
      <c r="G14498" t="s">
        <v>1198</v>
      </c>
      <c r="H14498" t="s">
        <v>1176</v>
      </c>
      <c r="I14498">
        <v>0</v>
      </c>
      <c r="J14498" s="40"/>
    </row>
    <row r="14499" spans="1:10">
      <c r="A14499" t="s">
        <v>1172</v>
      </c>
      <c r="B14499" t="s">
        <v>1109</v>
      </c>
      <c r="C14499" t="s">
        <v>1181</v>
      </c>
      <c r="D14499" t="str">
        <f>VLOOKUP(C14499,時点区分!$A$2:$C$8,3,0)</f>
        <v>01:現状ー構想策定時</v>
      </c>
      <c r="E14499" t="s">
        <v>786</v>
      </c>
      <c r="F14499" t="str">
        <f>VLOOKUP(E14499,病床機能区分!$A$2:$C$14,3,0)</f>
        <v>08：うち訪問診療分</v>
      </c>
      <c r="G14499" t="s">
        <v>1200</v>
      </c>
      <c r="H14499" t="s">
        <v>1176</v>
      </c>
      <c r="I14499">
        <v>0</v>
      </c>
      <c r="J14499" s="40"/>
    </row>
    <row r="14500" spans="1:10">
      <c r="A14500" t="s">
        <v>1172</v>
      </c>
      <c r="B14500" t="s">
        <v>1109</v>
      </c>
      <c r="C14500" t="s">
        <v>1129</v>
      </c>
      <c r="D14500" t="str">
        <f>VLOOKUP(C14500,時点区分!$A$2:$C$8,3,0)</f>
        <v>02:将来</v>
      </c>
      <c r="E14500" t="s">
        <v>0</v>
      </c>
      <c r="F14500" t="str">
        <f>VLOOKUP(E14500,病床機能区分!$A$2:$C$14,3,0)</f>
        <v>01：高度急性期</v>
      </c>
      <c r="G14500" t="s">
        <v>1202</v>
      </c>
      <c r="H14500" t="s">
        <v>1176</v>
      </c>
      <c r="I14500">
        <v>27</v>
      </c>
      <c r="J14500" s="40">
        <f>I14507</f>
        <v>0</v>
      </c>
    </row>
    <row r="14501" spans="1:10">
      <c r="A14501" t="s">
        <v>1172</v>
      </c>
      <c r="B14501" t="s">
        <v>1109</v>
      </c>
      <c r="C14501" t="s">
        <v>1129</v>
      </c>
      <c r="D14501" t="str">
        <f>VLOOKUP(C14501,時点区分!$A$2:$C$8,3,0)</f>
        <v>02:将来</v>
      </c>
      <c r="E14501" t="s">
        <v>1</v>
      </c>
      <c r="F14501" t="str">
        <f>VLOOKUP(E14501,病床機能区分!$A$2:$C$14,3,0)</f>
        <v>02：急性期</v>
      </c>
      <c r="G14501" t="s">
        <v>1204</v>
      </c>
      <c r="H14501" t="s">
        <v>1176</v>
      </c>
      <c r="I14501">
        <v>164</v>
      </c>
      <c r="J14501" s="40">
        <f>I14508</f>
        <v>4.0304878048780486</v>
      </c>
    </row>
    <row r="14502" spans="1:10">
      <c r="A14502" t="s">
        <v>1172</v>
      </c>
      <c r="B14502" t="s">
        <v>1109</v>
      </c>
      <c r="C14502" t="s">
        <v>1129</v>
      </c>
      <c r="D14502" t="str">
        <f>VLOOKUP(C14502,時点区分!$A$2:$C$8,3,0)</f>
        <v>02:将来</v>
      </c>
      <c r="E14502" t="s">
        <v>2</v>
      </c>
      <c r="F14502" t="str">
        <f>VLOOKUP(E14502,病床機能区分!$A$2:$C$14,3,0)</f>
        <v>03：回復期</v>
      </c>
      <c r="G14502" t="s">
        <v>1206</v>
      </c>
      <c r="H14502" t="s">
        <v>1176</v>
      </c>
      <c r="I14502">
        <v>399</v>
      </c>
      <c r="J14502" s="40">
        <f>I14509</f>
        <v>0.42606516290726815</v>
      </c>
    </row>
    <row r="14503" spans="1:10">
      <c r="A14503" t="s">
        <v>1172</v>
      </c>
      <c r="B14503" t="s">
        <v>1109</v>
      </c>
      <c r="C14503" t="s">
        <v>1129</v>
      </c>
      <c r="D14503" t="str">
        <f>VLOOKUP(C14503,時点区分!$A$2:$C$8,3,0)</f>
        <v>02:将来</v>
      </c>
      <c r="E14503" t="s">
        <v>3</v>
      </c>
      <c r="F14503" t="str">
        <f>VLOOKUP(E14503,病床機能区分!$A$2:$C$14,3,0)</f>
        <v>04：慢性期</v>
      </c>
      <c r="G14503" t="s">
        <v>1208</v>
      </c>
      <c r="H14503" t="s">
        <v>1176</v>
      </c>
      <c r="I14503">
        <v>206</v>
      </c>
      <c r="J14503" s="40">
        <f>I14510</f>
        <v>1.6650485436893203</v>
      </c>
    </row>
    <row r="14504" spans="1:10">
      <c r="A14504" t="s">
        <v>1172</v>
      </c>
      <c r="B14504" t="s">
        <v>1109</v>
      </c>
      <c r="C14504" t="s">
        <v>1129</v>
      </c>
      <c r="D14504" t="str">
        <f>VLOOKUP(C14504,時点区分!$A$2:$C$8,3,0)</f>
        <v>02:将来</v>
      </c>
      <c r="E14504" t="s">
        <v>784</v>
      </c>
      <c r="F14504" t="str">
        <f>VLOOKUP(E14504,病床機能区分!$A$2:$C$14,3,0)</f>
        <v>06：合計</v>
      </c>
      <c r="G14504" t="s">
        <v>1210</v>
      </c>
      <c r="H14504" t="s">
        <v>1176</v>
      </c>
      <c r="I14504">
        <v>796</v>
      </c>
      <c r="J14504" s="40">
        <f>I14511</f>
        <v>1.4748743718592965</v>
      </c>
    </row>
    <row r="14505" spans="1:10">
      <c r="A14505" t="s">
        <v>1172</v>
      </c>
      <c r="B14505" t="s">
        <v>1109</v>
      </c>
      <c r="C14505" t="s">
        <v>1129</v>
      </c>
      <c r="D14505" t="str">
        <f>VLOOKUP(C14505,時点区分!$A$2:$C$8,3,0)</f>
        <v>02:将来</v>
      </c>
      <c r="E14505" t="s">
        <v>785</v>
      </c>
      <c r="F14505" t="str">
        <f>VLOOKUP(E14505,病床機能区分!$A$2:$C$14,3,0)</f>
        <v>07：在宅医療等</v>
      </c>
      <c r="G14505" t="s">
        <v>1212</v>
      </c>
      <c r="H14505" t="s">
        <v>1176</v>
      </c>
      <c r="I14505">
        <v>-1279.5999999999999</v>
      </c>
      <c r="J14505" s="40"/>
    </row>
    <row r="14506" spans="1:10">
      <c r="A14506" t="s">
        <v>1172</v>
      </c>
      <c r="B14506" t="s">
        <v>1109</v>
      </c>
      <c r="C14506" t="s">
        <v>1129</v>
      </c>
      <c r="D14506" t="str">
        <f>VLOOKUP(C14506,時点区分!$A$2:$C$8,3,0)</f>
        <v>02:将来</v>
      </c>
      <c r="E14506" t="s">
        <v>786</v>
      </c>
      <c r="F14506" t="str">
        <f>VLOOKUP(E14506,病床機能区分!$A$2:$C$14,3,0)</f>
        <v>08：うち訪問診療分</v>
      </c>
      <c r="G14506" t="s">
        <v>1214</v>
      </c>
      <c r="H14506" t="s">
        <v>1176</v>
      </c>
      <c r="I14506">
        <v>0</v>
      </c>
      <c r="J14506" s="40"/>
    </row>
    <row r="14507" spans="1:10">
      <c r="A14507" t="s">
        <v>1172</v>
      </c>
      <c r="B14507" t="s">
        <v>1109</v>
      </c>
      <c r="C14507" t="s">
        <v>1182</v>
      </c>
      <c r="D14507" t="str">
        <f>VLOOKUP(C14507,時点区分!$A$2:$C$8,3,0)</f>
        <v>03:構想策定時一致率</v>
      </c>
      <c r="E14507" t="s">
        <v>0</v>
      </c>
      <c r="F14507" t="str">
        <f>VLOOKUP(E14507,病床機能区分!$A$2:$C$14,3,0)</f>
        <v>01：高度急性期</v>
      </c>
      <c r="G14507" t="s">
        <v>1216</v>
      </c>
      <c r="H14507" t="s">
        <v>1270</v>
      </c>
      <c r="I14507">
        <v>0</v>
      </c>
      <c r="J14507" s="40"/>
    </row>
    <row r="14508" spans="1:10">
      <c r="A14508" t="s">
        <v>1172</v>
      </c>
      <c r="B14508" t="s">
        <v>1109</v>
      </c>
      <c r="C14508" t="s">
        <v>1182</v>
      </c>
      <c r="D14508" t="str">
        <f>VLOOKUP(C14508,時点区分!$A$2:$C$8,3,0)</f>
        <v>03:構想策定時一致率</v>
      </c>
      <c r="E14508" t="s">
        <v>1</v>
      </c>
      <c r="F14508" t="str">
        <f>VLOOKUP(E14508,病床機能区分!$A$2:$C$14,3,0)</f>
        <v>02：急性期</v>
      </c>
      <c r="G14508" t="s">
        <v>1218</v>
      </c>
      <c r="H14508" t="s">
        <v>1270</v>
      </c>
      <c r="I14508">
        <v>4.0304878048780486</v>
      </c>
      <c r="J14508" s="40"/>
    </row>
    <row r="14509" spans="1:10">
      <c r="A14509" t="s">
        <v>1172</v>
      </c>
      <c r="B14509" t="s">
        <v>1109</v>
      </c>
      <c r="C14509" t="s">
        <v>1182</v>
      </c>
      <c r="D14509" t="str">
        <f>VLOOKUP(C14509,時点区分!$A$2:$C$8,3,0)</f>
        <v>03:構想策定時一致率</v>
      </c>
      <c r="E14509" t="s">
        <v>2</v>
      </c>
      <c r="F14509" t="str">
        <f>VLOOKUP(E14509,病床機能区分!$A$2:$C$14,3,0)</f>
        <v>03：回復期</v>
      </c>
      <c r="G14509" t="s">
        <v>1220</v>
      </c>
      <c r="H14509" t="s">
        <v>1270</v>
      </c>
      <c r="I14509">
        <v>0.42606516290726815</v>
      </c>
      <c r="J14509" s="40"/>
    </row>
    <row r="14510" spans="1:10">
      <c r="A14510" t="s">
        <v>1172</v>
      </c>
      <c r="B14510" t="s">
        <v>1109</v>
      </c>
      <c r="C14510" t="s">
        <v>1182</v>
      </c>
      <c r="D14510" t="str">
        <f>VLOOKUP(C14510,時点区分!$A$2:$C$8,3,0)</f>
        <v>03:構想策定時一致率</v>
      </c>
      <c r="E14510" t="s">
        <v>3</v>
      </c>
      <c r="F14510" t="str">
        <f>VLOOKUP(E14510,病床機能区分!$A$2:$C$14,3,0)</f>
        <v>04：慢性期</v>
      </c>
      <c r="G14510" t="s">
        <v>1222</v>
      </c>
      <c r="H14510" t="s">
        <v>1270</v>
      </c>
      <c r="I14510">
        <v>1.6650485436893203</v>
      </c>
      <c r="J14510" s="40"/>
    </row>
    <row r="14511" spans="1:10">
      <c r="A14511" t="s">
        <v>1172</v>
      </c>
      <c r="B14511" t="s">
        <v>1109</v>
      </c>
      <c r="C14511" t="s">
        <v>1182</v>
      </c>
      <c r="D14511" t="str">
        <f>VLOOKUP(C14511,時点区分!$A$2:$C$8,3,0)</f>
        <v>03:構想策定時一致率</v>
      </c>
      <c r="E14511" t="s">
        <v>784</v>
      </c>
      <c r="F14511" t="str">
        <f>VLOOKUP(E14511,病床機能区分!$A$2:$C$14,3,0)</f>
        <v>06：合計</v>
      </c>
      <c r="G14511" t="s">
        <v>1224</v>
      </c>
      <c r="H14511" t="s">
        <v>1270</v>
      </c>
      <c r="I14511">
        <v>1.4748743718592965</v>
      </c>
      <c r="J14511" s="40"/>
    </row>
    <row r="14512" spans="1:10">
      <c r="A14512" t="s">
        <v>1172</v>
      </c>
      <c r="B14512" t="s">
        <v>1109</v>
      </c>
      <c r="C14512" t="s">
        <v>1183</v>
      </c>
      <c r="D14512" t="str">
        <f>VLOOKUP(C14512,時点区分!$A$2:$C$8,3,0)</f>
        <v>04:R4年度病床機能報告_2022年時点</v>
      </c>
      <c r="E14512" t="s">
        <v>0</v>
      </c>
      <c r="F14512" t="str">
        <f>VLOOKUP(E14512,病床機能区分!$A$2:$C$14,3,0)</f>
        <v>01：高度急性期</v>
      </c>
      <c r="G14512" t="s">
        <v>1226</v>
      </c>
      <c r="H14512" t="s">
        <v>1176</v>
      </c>
      <c r="I14512">
        <v>0</v>
      </c>
      <c r="J14512" s="40">
        <f>I14519</f>
        <v>0</v>
      </c>
    </row>
    <row r="14513" spans="1:10">
      <c r="A14513" t="s">
        <v>1172</v>
      </c>
      <c r="B14513" t="s">
        <v>1109</v>
      </c>
      <c r="C14513" t="s">
        <v>1183</v>
      </c>
      <c r="D14513" t="str">
        <f>VLOOKUP(C14513,時点区分!$A$2:$C$8,3,0)</f>
        <v>04:R4年度病床機能報告_2022年時点</v>
      </c>
      <c r="E14513" t="s">
        <v>1</v>
      </c>
      <c r="F14513" t="str">
        <f>VLOOKUP(E14513,病床機能区分!$A$2:$C$14,3,0)</f>
        <v>02：急性期</v>
      </c>
      <c r="G14513" t="s">
        <v>1228</v>
      </c>
      <c r="H14513" t="s">
        <v>1176</v>
      </c>
      <c r="I14513">
        <v>370</v>
      </c>
      <c r="J14513" s="40">
        <f t="shared" ref="J14513:J14515" si="355">I14520</f>
        <v>2.2560975609756095</v>
      </c>
    </row>
    <row r="14514" spans="1:10">
      <c r="A14514" t="s">
        <v>1172</v>
      </c>
      <c r="B14514" t="s">
        <v>1109</v>
      </c>
      <c r="C14514" t="s">
        <v>1183</v>
      </c>
      <c r="D14514" t="str">
        <f>VLOOKUP(C14514,時点区分!$A$2:$C$8,3,0)</f>
        <v>04:R4年度病床機能報告_2022年時点</v>
      </c>
      <c r="E14514" t="s">
        <v>2</v>
      </c>
      <c r="F14514" t="str">
        <f>VLOOKUP(E14514,病床機能区分!$A$2:$C$14,3,0)</f>
        <v>03：回復期</v>
      </c>
      <c r="G14514" t="s">
        <v>1230</v>
      </c>
      <c r="H14514" t="s">
        <v>1176</v>
      </c>
      <c r="I14514">
        <v>221</v>
      </c>
      <c r="J14514" s="40">
        <f t="shared" si="355"/>
        <v>0.55388471177944865</v>
      </c>
    </row>
    <row r="14515" spans="1:10">
      <c r="A14515" t="s">
        <v>1172</v>
      </c>
      <c r="B14515" t="s">
        <v>1109</v>
      </c>
      <c r="C14515" t="s">
        <v>1183</v>
      </c>
      <c r="D14515" t="str">
        <f>VLOOKUP(C14515,時点区分!$A$2:$C$8,3,0)</f>
        <v>04:R4年度病床機能報告_2022年時点</v>
      </c>
      <c r="E14515" t="s">
        <v>3</v>
      </c>
      <c r="F14515" t="str">
        <f>VLOOKUP(E14515,病床機能区分!$A$2:$C$14,3,0)</f>
        <v>04：慢性期</v>
      </c>
      <c r="G14515" t="s">
        <v>1232</v>
      </c>
      <c r="H14515" t="s">
        <v>1176</v>
      </c>
      <c r="I14515">
        <v>282</v>
      </c>
      <c r="J14515" s="40">
        <f t="shared" si="355"/>
        <v>1.3689320388349515</v>
      </c>
    </row>
    <row r="14516" spans="1:10">
      <c r="A14516" t="s">
        <v>1172</v>
      </c>
      <c r="B14516" t="s">
        <v>1109</v>
      </c>
      <c r="C14516" t="s">
        <v>1183</v>
      </c>
      <c r="D14516" t="str">
        <f>VLOOKUP(C14516,時点区分!$A$2:$C$8,3,0)</f>
        <v>04:R4年度病床機能報告_2022年時点</v>
      </c>
      <c r="E14516" t="s">
        <v>771</v>
      </c>
      <c r="F14516" t="str">
        <f>VLOOKUP(E14516,病床機能区分!$A$2:$C$14,3,0)</f>
        <v>09：休棟中（今後再開する予定）</v>
      </c>
      <c r="G14516" t="s">
        <v>1234</v>
      </c>
      <c r="H14516" t="s">
        <v>1176</v>
      </c>
      <c r="I14516">
        <v>0</v>
      </c>
      <c r="J14516" s="40"/>
    </row>
    <row r="14517" spans="1:10">
      <c r="A14517" t="s">
        <v>1172</v>
      </c>
      <c r="B14517" t="s">
        <v>1109</v>
      </c>
      <c r="C14517" t="s">
        <v>1183</v>
      </c>
      <c r="D14517" t="str">
        <f>VLOOKUP(C14517,時点区分!$A$2:$C$8,3,0)</f>
        <v>04:R4年度病床機能報告_2022年時点</v>
      </c>
      <c r="E14517" t="s">
        <v>772</v>
      </c>
      <c r="F14517" t="str">
        <f>VLOOKUP(E14517,病床機能区分!$A$2:$C$14,3,0)</f>
        <v>10：休棟中（今後廃止する予定）</v>
      </c>
      <c r="G14517" t="s">
        <v>1236</v>
      </c>
      <c r="H14517" t="s">
        <v>1176</v>
      </c>
      <c r="I14517">
        <v>34</v>
      </c>
      <c r="J14517" s="40"/>
    </row>
    <row r="14518" spans="1:10">
      <c r="A14518" t="s">
        <v>1172</v>
      </c>
      <c r="B14518" t="s">
        <v>1109</v>
      </c>
      <c r="C14518" t="s">
        <v>1183</v>
      </c>
      <c r="D14518" t="str">
        <f>VLOOKUP(C14518,時点区分!$A$2:$C$8,3,0)</f>
        <v>04:R4年度病床機能報告_2022年時点</v>
      </c>
      <c r="E14518" t="s">
        <v>784</v>
      </c>
      <c r="F14518" t="str">
        <f>VLOOKUP(E14518,病床機能区分!$A$2:$C$14,3,0)</f>
        <v>06：合計</v>
      </c>
      <c r="G14518" t="s">
        <v>1238</v>
      </c>
      <c r="H14518" t="s">
        <v>1176</v>
      </c>
      <c r="I14518">
        <v>907</v>
      </c>
      <c r="J14518" s="40">
        <f>I14523</f>
        <v>1.1394472361809045</v>
      </c>
    </row>
    <row r="14519" spans="1:10">
      <c r="A14519" t="s">
        <v>1172</v>
      </c>
      <c r="B14519" t="s">
        <v>1109</v>
      </c>
      <c r="C14519" t="s">
        <v>1184</v>
      </c>
      <c r="D14519" t="str">
        <f>VLOOKUP(C14519,時点区分!$A$2:$C$8,3,0)</f>
        <v>05:R4年度現状一致率</v>
      </c>
      <c r="E14519" t="s">
        <v>0</v>
      </c>
      <c r="F14519" t="str">
        <f>VLOOKUP(E14519,病床機能区分!$A$2:$C$14,3,0)</f>
        <v>01：高度急性期</v>
      </c>
      <c r="G14519" t="s">
        <v>1239</v>
      </c>
      <c r="H14519" t="s">
        <v>1270</v>
      </c>
      <c r="I14519">
        <v>0</v>
      </c>
      <c r="J14519" s="40"/>
    </row>
    <row r="14520" spans="1:10">
      <c r="A14520" t="s">
        <v>1172</v>
      </c>
      <c r="B14520" t="s">
        <v>1109</v>
      </c>
      <c r="C14520" t="s">
        <v>1184</v>
      </c>
      <c r="D14520" t="str">
        <f>VLOOKUP(C14520,時点区分!$A$2:$C$8,3,0)</f>
        <v>05:R4年度現状一致率</v>
      </c>
      <c r="E14520" t="s">
        <v>1</v>
      </c>
      <c r="F14520" t="str">
        <f>VLOOKUP(E14520,病床機能区分!$A$2:$C$14,3,0)</f>
        <v>02：急性期</v>
      </c>
      <c r="G14520" t="s">
        <v>1241</v>
      </c>
      <c r="H14520" t="s">
        <v>1270</v>
      </c>
      <c r="I14520">
        <v>2.2560975609756095</v>
      </c>
      <c r="J14520" s="40"/>
    </row>
    <row r="14521" spans="1:10">
      <c r="A14521" t="s">
        <v>1172</v>
      </c>
      <c r="B14521" t="s">
        <v>1109</v>
      </c>
      <c r="C14521" t="s">
        <v>1184</v>
      </c>
      <c r="D14521" t="str">
        <f>VLOOKUP(C14521,時点区分!$A$2:$C$8,3,0)</f>
        <v>05:R4年度現状一致率</v>
      </c>
      <c r="E14521" t="s">
        <v>2</v>
      </c>
      <c r="F14521" t="str">
        <f>VLOOKUP(E14521,病床機能区分!$A$2:$C$14,3,0)</f>
        <v>03：回復期</v>
      </c>
      <c r="G14521" t="s">
        <v>1243</v>
      </c>
      <c r="H14521" t="s">
        <v>1270</v>
      </c>
      <c r="I14521">
        <v>0.55388471177944865</v>
      </c>
      <c r="J14521" s="40"/>
    </row>
    <row r="14522" spans="1:10">
      <c r="A14522" t="s">
        <v>1172</v>
      </c>
      <c r="B14522" t="s">
        <v>1109</v>
      </c>
      <c r="C14522" t="s">
        <v>1184</v>
      </c>
      <c r="D14522" t="str">
        <f>VLOOKUP(C14522,時点区分!$A$2:$C$8,3,0)</f>
        <v>05:R4年度現状一致率</v>
      </c>
      <c r="E14522" t="s">
        <v>3</v>
      </c>
      <c r="F14522" t="str">
        <f>VLOOKUP(E14522,病床機能区分!$A$2:$C$14,3,0)</f>
        <v>04：慢性期</v>
      </c>
      <c r="G14522" t="s">
        <v>1245</v>
      </c>
      <c r="H14522" t="s">
        <v>1270</v>
      </c>
      <c r="I14522">
        <v>1.3689320388349515</v>
      </c>
      <c r="J14522" s="40"/>
    </row>
    <row r="14523" spans="1:10">
      <c r="A14523" t="s">
        <v>1172</v>
      </c>
      <c r="B14523" t="s">
        <v>1109</v>
      </c>
      <c r="C14523" t="s">
        <v>1184</v>
      </c>
      <c r="D14523" t="str">
        <f>VLOOKUP(C14523,時点区分!$A$2:$C$8,3,0)</f>
        <v>05:R4年度現状一致率</v>
      </c>
      <c r="E14523" t="s">
        <v>784</v>
      </c>
      <c r="F14523" t="str">
        <f>VLOOKUP(E14523,病床機能区分!$A$2:$C$14,3,0)</f>
        <v>06：合計</v>
      </c>
      <c r="G14523" t="s">
        <v>1247</v>
      </c>
      <c r="H14523" t="s">
        <v>1270</v>
      </c>
      <c r="I14523">
        <v>1.1394472361809045</v>
      </c>
      <c r="J14523" s="40"/>
    </row>
    <row r="14524" spans="1:10">
      <c r="A14524" t="s">
        <v>1172</v>
      </c>
      <c r="B14524" t="s">
        <v>1109</v>
      </c>
      <c r="C14524" t="s">
        <v>1185</v>
      </c>
      <c r="D14524" t="str">
        <f>VLOOKUP(C14524,時点区分!$A$2:$C$8,3,0)</f>
        <v>06:R4年度病床機能報告_2025年時点</v>
      </c>
      <c r="E14524" t="s">
        <v>0</v>
      </c>
      <c r="F14524" t="str">
        <f>VLOOKUP(E14524,病床機能区分!$A$2:$C$14,3,0)</f>
        <v>01：高度急性期</v>
      </c>
      <c r="G14524" t="s">
        <v>1249</v>
      </c>
      <c r="H14524" t="s">
        <v>1176</v>
      </c>
      <c r="I14524">
        <v>0</v>
      </c>
      <c r="J14524" s="40">
        <f>I14532</f>
        <v>0</v>
      </c>
    </row>
    <row r="14525" spans="1:10">
      <c r="A14525" t="s">
        <v>1172</v>
      </c>
      <c r="B14525" t="s">
        <v>1109</v>
      </c>
      <c r="C14525" t="s">
        <v>1185</v>
      </c>
      <c r="D14525" t="str">
        <f>VLOOKUP(C14525,時点区分!$A$2:$C$8,3,0)</f>
        <v>06:R4年度病床機能報告_2025年時点</v>
      </c>
      <c r="E14525" t="s">
        <v>1</v>
      </c>
      <c r="F14525" t="str">
        <f>VLOOKUP(E14525,病床機能区分!$A$2:$C$14,3,0)</f>
        <v>02：急性期</v>
      </c>
      <c r="G14525" t="s">
        <v>1251</v>
      </c>
      <c r="H14525" t="s">
        <v>1176</v>
      </c>
      <c r="I14525">
        <v>370</v>
      </c>
      <c r="J14525" s="40">
        <f>I14533</f>
        <v>2.2560975609756095</v>
      </c>
    </row>
    <row r="14526" spans="1:10">
      <c r="A14526" t="s">
        <v>1172</v>
      </c>
      <c r="B14526" t="s">
        <v>1109</v>
      </c>
      <c r="C14526" t="s">
        <v>1185</v>
      </c>
      <c r="D14526" t="str">
        <f>VLOOKUP(C14526,時点区分!$A$2:$C$8,3,0)</f>
        <v>06:R4年度病床機能報告_2025年時点</v>
      </c>
      <c r="E14526" t="s">
        <v>2</v>
      </c>
      <c r="F14526" t="str">
        <f>VLOOKUP(E14526,病床機能区分!$A$2:$C$14,3,0)</f>
        <v>03：回復期</v>
      </c>
      <c r="G14526" t="s">
        <v>1253</v>
      </c>
      <c r="H14526" t="s">
        <v>1176</v>
      </c>
      <c r="I14526">
        <v>221</v>
      </c>
      <c r="J14526" s="40">
        <f>I14534</f>
        <v>0.55388471177944865</v>
      </c>
    </row>
    <row r="14527" spans="1:10">
      <c r="A14527" t="s">
        <v>1172</v>
      </c>
      <c r="B14527" t="s">
        <v>1109</v>
      </c>
      <c r="C14527" t="s">
        <v>1185</v>
      </c>
      <c r="D14527" t="str">
        <f>VLOOKUP(C14527,時点区分!$A$2:$C$8,3,0)</f>
        <v>06:R4年度病床機能報告_2025年時点</v>
      </c>
      <c r="E14527" t="s">
        <v>3</v>
      </c>
      <c r="F14527" t="str">
        <f>VLOOKUP(E14527,病床機能区分!$A$2:$C$14,3,0)</f>
        <v>04：慢性期</v>
      </c>
      <c r="G14527" t="s">
        <v>1255</v>
      </c>
      <c r="H14527" t="s">
        <v>1176</v>
      </c>
      <c r="I14527">
        <v>282</v>
      </c>
      <c r="J14527" s="40">
        <f>I14535</f>
        <v>1.3689320388349515</v>
      </c>
    </row>
    <row r="14528" spans="1:10">
      <c r="A14528" t="s">
        <v>1172</v>
      </c>
      <c r="B14528" t="s">
        <v>1109</v>
      </c>
      <c r="C14528" t="s">
        <v>1185</v>
      </c>
      <c r="D14528" t="str">
        <f>VLOOKUP(C14528,時点区分!$A$2:$C$8,3,0)</f>
        <v>06:R4年度病床機能報告_2025年時点</v>
      </c>
      <c r="E14528" t="s">
        <v>779</v>
      </c>
      <c r="F14528" t="str">
        <f>VLOOKUP(E14528,病床機能区分!$A$2:$C$14,3,0)</f>
        <v>11：介護保険施設等へ移行予定</v>
      </c>
      <c r="G14528" t="s">
        <v>1257</v>
      </c>
      <c r="H14528" t="s">
        <v>1176</v>
      </c>
      <c r="I14528">
        <v>0</v>
      </c>
      <c r="J14528" s="40"/>
    </row>
    <row r="14529" spans="1:10">
      <c r="A14529" t="s">
        <v>1172</v>
      </c>
      <c r="B14529" t="s">
        <v>1109</v>
      </c>
      <c r="C14529" t="s">
        <v>1185</v>
      </c>
      <c r="D14529" t="str">
        <f>VLOOKUP(C14529,時点区分!$A$2:$C$8,3,0)</f>
        <v>06:R4年度病床機能報告_2025年時点</v>
      </c>
      <c r="E14529" t="s">
        <v>780</v>
      </c>
      <c r="F14529" t="str">
        <f>VLOOKUP(E14529,病床機能区分!$A$2:$C$14,3,0)</f>
        <v>12：休棟予定</v>
      </c>
      <c r="G14529" t="s">
        <v>1259</v>
      </c>
      <c r="H14529" t="s">
        <v>1176</v>
      </c>
      <c r="I14529">
        <v>34</v>
      </c>
      <c r="J14529" s="40"/>
    </row>
    <row r="14530" spans="1:10">
      <c r="A14530" t="s">
        <v>1172</v>
      </c>
      <c r="B14530" t="s">
        <v>1109</v>
      </c>
      <c r="C14530" t="s">
        <v>1185</v>
      </c>
      <c r="D14530" t="str">
        <f>VLOOKUP(C14530,時点区分!$A$2:$C$8,3,0)</f>
        <v>06:R4年度病床機能報告_2025年時点</v>
      </c>
      <c r="E14530" t="s">
        <v>781</v>
      </c>
      <c r="F14530" t="str">
        <f>VLOOKUP(E14530,病床機能区分!$A$2:$C$14,3,0)</f>
        <v>13：廃止予定</v>
      </c>
      <c r="G14530" t="s">
        <v>1261</v>
      </c>
      <c r="H14530" t="s">
        <v>1176</v>
      </c>
      <c r="I14530">
        <v>0</v>
      </c>
      <c r="J14530" s="40"/>
    </row>
    <row r="14531" spans="1:10">
      <c r="A14531" t="s">
        <v>1172</v>
      </c>
      <c r="B14531" t="s">
        <v>1109</v>
      </c>
      <c r="C14531" t="s">
        <v>1185</v>
      </c>
      <c r="D14531" t="str">
        <f>VLOOKUP(C14531,時点区分!$A$2:$C$8,3,0)</f>
        <v>06:R4年度病床機能報告_2025年時点</v>
      </c>
      <c r="E14531" t="s">
        <v>784</v>
      </c>
      <c r="F14531" t="str">
        <f>VLOOKUP(E14531,病床機能区分!$A$2:$C$14,3,0)</f>
        <v>06：合計</v>
      </c>
      <c r="G14531" t="s">
        <v>1263</v>
      </c>
      <c r="H14531" t="s">
        <v>1176</v>
      </c>
      <c r="I14531">
        <v>907</v>
      </c>
      <c r="J14531" s="40">
        <f>I14536</f>
        <v>1.1394472361809045</v>
      </c>
    </row>
    <row r="14532" spans="1:10">
      <c r="A14532" t="s">
        <v>1172</v>
      </c>
      <c r="B14532" t="s">
        <v>1109</v>
      </c>
      <c r="C14532" t="s">
        <v>1278</v>
      </c>
      <c r="D14532" t="str">
        <f>VLOOKUP(C14532,時点区分!$A$2:$C$8,3,0)</f>
        <v>07:R4年度将来一致率</v>
      </c>
      <c r="E14532" t="s">
        <v>0</v>
      </c>
      <c r="F14532" t="str">
        <f>VLOOKUP(E14532,病床機能区分!$A$2:$C$14,3,0)</f>
        <v>01：高度急性期</v>
      </c>
      <c r="G14532" t="s">
        <v>1281</v>
      </c>
      <c r="H14532" t="s">
        <v>1270</v>
      </c>
      <c r="I14532">
        <v>0</v>
      </c>
      <c r="J14532" s="40"/>
    </row>
    <row r="14533" spans="1:10">
      <c r="A14533" t="s">
        <v>1172</v>
      </c>
      <c r="B14533" t="s">
        <v>1109</v>
      </c>
      <c r="C14533" t="s">
        <v>1278</v>
      </c>
      <c r="D14533" t="str">
        <f>VLOOKUP(C14533,時点区分!$A$2:$C$8,3,0)</f>
        <v>07:R4年度将来一致率</v>
      </c>
      <c r="E14533" t="s">
        <v>1</v>
      </c>
      <c r="F14533" t="str">
        <f>VLOOKUP(E14533,病床機能区分!$A$2:$C$14,3,0)</f>
        <v>02：急性期</v>
      </c>
      <c r="G14533" t="s">
        <v>1283</v>
      </c>
      <c r="H14533" t="s">
        <v>1270</v>
      </c>
      <c r="I14533">
        <v>2.2560975609756095</v>
      </c>
      <c r="J14533" s="40"/>
    </row>
    <row r="14534" spans="1:10">
      <c r="A14534" t="s">
        <v>1172</v>
      </c>
      <c r="B14534" t="s">
        <v>1109</v>
      </c>
      <c r="C14534" t="s">
        <v>1278</v>
      </c>
      <c r="D14534" t="str">
        <f>VLOOKUP(C14534,時点区分!$A$2:$C$8,3,0)</f>
        <v>07:R4年度将来一致率</v>
      </c>
      <c r="E14534" t="s">
        <v>2</v>
      </c>
      <c r="F14534" t="str">
        <f>VLOOKUP(E14534,病床機能区分!$A$2:$C$14,3,0)</f>
        <v>03：回復期</v>
      </c>
      <c r="G14534" t="s">
        <v>1285</v>
      </c>
      <c r="H14534" t="s">
        <v>1270</v>
      </c>
      <c r="I14534">
        <v>0.55388471177944865</v>
      </c>
      <c r="J14534" s="40"/>
    </row>
    <row r="14535" spans="1:10">
      <c r="A14535" t="s">
        <v>1172</v>
      </c>
      <c r="B14535" t="s">
        <v>1109</v>
      </c>
      <c r="C14535" t="s">
        <v>1278</v>
      </c>
      <c r="D14535" t="str">
        <f>VLOOKUP(C14535,時点区分!$A$2:$C$8,3,0)</f>
        <v>07:R4年度将来一致率</v>
      </c>
      <c r="E14535" t="s">
        <v>3</v>
      </c>
      <c r="F14535" t="str">
        <f>VLOOKUP(E14535,病床機能区分!$A$2:$C$14,3,0)</f>
        <v>04：慢性期</v>
      </c>
      <c r="G14535" t="s">
        <v>1287</v>
      </c>
      <c r="H14535" t="s">
        <v>1270</v>
      </c>
      <c r="I14535">
        <v>1.3689320388349515</v>
      </c>
      <c r="J14535" s="40"/>
    </row>
    <row r="14536" spans="1:10" ht="14" thickBot="1">
      <c r="A14536" t="s">
        <v>1172</v>
      </c>
      <c r="B14536" t="s">
        <v>1109</v>
      </c>
      <c r="C14536" t="s">
        <v>1278</v>
      </c>
      <c r="D14536" t="str">
        <f>VLOOKUP(C14536,時点区分!$A$2:$C$8,3,0)</f>
        <v>07:R4年度将来一致率</v>
      </c>
      <c r="E14536" t="s">
        <v>784</v>
      </c>
      <c r="F14536" t="str">
        <f>VLOOKUP(E14536,病床機能区分!$A$2:$C$14,3,0)</f>
        <v>06：合計</v>
      </c>
      <c r="G14536" t="s">
        <v>1289</v>
      </c>
      <c r="H14536" t="s">
        <v>1270</v>
      </c>
      <c r="I14536">
        <v>1.1394472361809045</v>
      </c>
      <c r="J14536" s="41"/>
    </row>
    <row r="14537" spans="1:10">
      <c r="A14537" t="s">
        <v>1172</v>
      </c>
      <c r="B14537" t="s">
        <v>1110</v>
      </c>
      <c r="C14537" t="s">
        <v>1181</v>
      </c>
      <c r="D14537" t="str">
        <f>VLOOKUP(C14537,時点区分!$A$2:$C$8,3,0)</f>
        <v>01:現状ー構想策定時</v>
      </c>
      <c r="E14537" t="s">
        <v>0</v>
      </c>
      <c r="F14537" t="str">
        <f>VLOOKUP(E14537,病床機能区分!$A$2:$C$14,3,0)</f>
        <v>01：高度急性期</v>
      </c>
      <c r="G14537" t="s">
        <v>1186</v>
      </c>
      <c r="H14537" t="s">
        <v>1176</v>
      </c>
      <c r="I14537">
        <v>0</v>
      </c>
      <c r="J14537" s="39">
        <f>I14552</f>
        <v>0</v>
      </c>
    </row>
    <row r="14538" spans="1:10">
      <c r="A14538" t="s">
        <v>1172</v>
      </c>
      <c r="B14538" t="s">
        <v>1110</v>
      </c>
      <c r="C14538" t="s">
        <v>1181</v>
      </c>
      <c r="D14538" t="str">
        <f>VLOOKUP(C14538,時点区分!$A$2:$C$8,3,0)</f>
        <v>01:現状ー構想策定時</v>
      </c>
      <c r="E14538" t="s">
        <v>1</v>
      </c>
      <c r="F14538" t="str">
        <f>VLOOKUP(E14538,病床機能区分!$A$2:$C$14,3,0)</f>
        <v>02：急性期</v>
      </c>
      <c r="G14538" t="s">
        <v>1188</v>
      </c>
      <c r="H14538" t="s">
        <v>1176</v>
      </c>
      <c r="I14538">
        <v>480</v>
      </c>
      <c r="J14538" s="40">
        <f>I14553</f>
        <v>3.1578947368421053</v>
      </c>
    </row>
    <row r="14539" spans="1:10">
      <c r="A14539" t="s">
        <v>1172</v>
      </c>
      <c r="B14539" t="s">
        <v>1110</v>
      </c>
      <c r="C14539" t="s">
        <v>1181</v>
      </c>
      <c r="D14539" t="str">
        <f>VLOOKUP(C14539,時点区分!$A$2:$C$8,3,0)</f>
        <v>01:現状ー構想策定時</v>
      </c>
      <c r="E14539" t="s">
        <v>2</v>
      </c>
      <c r="F14539" t="str">
        <f>VLOOKUP(E14539,病床機能区分!$A$2:$C$14,3,0)</f>
        <v>03：回復期</v>
      </c>
      <c r="G14539" t="s">
        <v>1190</v>
      </c>
      <c r="H14539" t="s">
        <v>1176</v>
      </c>
      <c r="I14539">
        <v>96</v>
      </c>
      <c r="J14539" s="40">
        <f>I14554</f>
        <v>0.23076923076923078</v>
      </c>
    </row>
    <row r="14540" spans="1:10">
      <c r="A14540" t="s">
        <v>1172</v>
      </c>
      <c r="B14540" t="s">
        <v>1110</v>
      </c>
      <c r="C14540" t="s">
        <v>1181</v>
      </c>
      <c r="D14540" t="str">
        <f>VLOOKUP(C14540,時点区分!$A$2:$C$8,3,0)</f>
        <v>01:現状ー構想策定時</v>
      </c>
      <c r="E14540" t="s">
        <v>3</v>
      </c>
      <c r="F14540" t="str">
        <f>VLOOKUP(E14540,病床機能区分!$A$2:$C$14,3,0)</f>
        <v>04：慢性期</v>
      </c>
      <c r="G14540" t="s">
        <v>1192</v>
      </c>
      <c r="H14540" t="s">
        <v>1176</v>
      </c>
      <c r="I14540">
        <v>512</v>
      </c>
      <c r="J14540" s="40">
        <f>I14555</f>
        <v>1.5802469135802468</v>
      </c>
    </row>
    <row r="14541" spans="1:10">
      <c r="A14541" t="s">
        <v>1172</v>
      </c>
      <c r="B14541" t="s">
        <v>1110</v>
      </c>
      <c r="C14541" t="s">
        <v>1181</v>
      </c>
      <c r="D14541" t="str">
        <f>VLOOKUP(C14541,時点区分!$A$2:$C$8,3,0)</f>
        <v>01:現状ー構想策定時</v>
      </c>
      <c r="E14541" t="s">
        <v>783</v>
      </c>
      <c r="F14541" t="str">
        <f>VLOOKUP(E14541,病床機能区分!$A$2:$C$14,3,0)</f>
        <v>05：未報告</v>
      </c>
      <c r="G14541" t="s">
        <v>1194</v>
      </c>
      <c r="H14541" t="s">
        <v>1176</v>
      </c>
      <c r="I14541">
        <v>75</v>
      </c>
      <c r="J14541" s="40"/>
    </row>
    <row r="14542" spans="1:10">
      <c r="A14542" t="s">
        <v>1172</v>
      </c>
      <c r="B14542" t="s">
        <v>1110</v>
      </c>
      <c r="C14542" t="s">
        <v>1181</v>
      </c>
      <c r="D14542" t="str">
        <f>VLOOKUP(C14542,時点区分!$A$2:$C$8,3,0)</f>
        <v>01:現状ー構想策定時</v>
      </c>
      <c r="E14542" t="s">
        <v>784</v>
      </c>
      <c r="F14542" t="str">
        <f>VLOOKUP(E14542,病床機能区分!$A$2:$C$14,3,0)</f>
        <v>06：合計</v>
      </c>
      <c r="G14542" t="s">
        <v>1196</v>
      </c>
      <c r="H14542" t="s">
        <v>1176</v>
      </c>
      <c r="I14542">
        <v>1163</v>
      </c>
      <c r="J14542" s="40">
        <f>I14556</f>
        <v>1.2780219780219779</v>
      </c>
    </row>
    <row r="14543" spans="1:10">
      <c r="A14543" t="s">
        <v>1172</v>
      </c>
      <c r="B14543" t="s">
        <v>1110</v>
      </c>
      <c r="C14543" t="s">
        <v>1181</v>
      </c>
      <c r="D14543" t="str">
        <f>VLOOKUP(C14543,時点区分!$A$2:$C$8,3,0)</f>
        <v>01:現状ー構想策定時</v>
      </c>
      <c r="E14543" t="s">
        <v>785</v>
      </c>
      <c r="F14543" t="str">
        <f>VLOOKUP(E14543,病床機能区分!$A$2:$C$14,3,0)</f>
        <v>07：在宅医療等</v>
      </c>
      <c r="G14543" t="s">
        <v>1198</v>
      </c>
      <c r="H14543" t="s">
        <v>1176</v>
      </c>
      <c r="I14543">
        <v>0</v>
      </c>
      <c r="J14543" s="40"/>
    </row>
    <row r="14544" spans="1:10">
      <c r="A14544" t="s">
        <v>1172</v>
      </c>
      <c r="B14544" t="s">
        <v>1110</v>
      </c>
      <c r="C14544" t="s">
        <v>1181</v>
      </c>
      <c r="D14544" t="str">
        <f>VLOOKUP(C14544,時点区分!$A$2:$C$8,3,0)</f>
        <v>01:現状ー構想策定時</v>
      </c>
      <c r="E14544" t="s">
        <v>786</v>
      </c>
      <c r="F14544" t="str">
        <f>VLOOKUP(E14544,病床機能区分!$A$2:$C$14,3,0)</f>
        <v>08：うち訪問診療分</v>
      </c>
      <c r="G14544" t="s">
        <v>1200</v>
      </c>
      <c r="H14544" t="s">
        <v>1176</v>
      </c>
      <c r="I14544">
        <v>0</v>
      </c>
      <c r="J14544" s="40"/>
    </row>
    <row r="14545" spans="1:10">
      <c r="A14545" t="s">
        <v>1172</v>
      </c>
      <c r="B14545" t="s">
        <v>1110</v>
      </c>
      <c r="C14545" t="s">
        <v>1129</v>
      </c>
      <c r="D14545" t="str">
        <f>VLOOKUP(C14545,時点区分!$A$2:$C$8,3,0)</f>
        <v>02:将来</v>
      </c>
      <c r="E14545" t="s">
        <v>0</v>
      </c>
      <c r="F14545" t="str">
        <f>VLOOKUP(E14545,病床機能区分!$A$2:$C$14,3,0)</f>
        <v>01：高度急性期</v>
      </c>
      <c r="G14545" t="s">
        <v>1202</v>
      </c>
      <c r="H14545" t="s">
        <v>1176</v>
      </c>
      <c r="I14545">
        <v>18</v>
      </c>
      <c r="J14545" s="40">
        <f>I14552</f>
        <v>0</v>
      </c>
    </row>
    <row r="14546" spans="1:10">
      <c r="A14546" t="s">
        <v>1172</v>
      </c>
      <c r="B14546" t="s">
        <v>1110</v>
      </c>
      <c r="C14546" t="s">
        <v>1129</v>
      </c>
      <c r="D14546" t="str">
        <f>VLOOKUP(C14546,時点区分!$A$2:$C$8,3,0)</f>
        <v>02:将来</v>
      </c>
      <c r="E14546" t="s">
        <v>1</v>
      </c>
      <c r="F14546" t="str">
        <f>VLOOKUP(E14546,病床機能区分!$A$2:$C$14,3,0)</f>
        <v>02：急性期</v>
      </c>
      <c r="G14546" t="s">
        <v>1204</v>
      </c>
      <c r="H14546" t="s">
        <v>1176</v>
      </c>
      <c r="I14546">
        <v>152</v>
      </c>
      <c r="J14546" s="40">
        <f>I14553</f>
        <v>3.1578947368421053</v>
      </c>
    </row>
    <row r="14547" spans="1:10">
      <c r="A14547" t="s">
        <v>1172</v>
      </c>
      <c r="B14547" t="s">
        <v>1110</v>
      </c>
      <c r="C14547" t="s">
        <v>1129</v>
      </c>
      <c r="D14547" t="str">
        <f>VLOOKUP(C14547,時点区分!$A$2:$C$8,3,0)</f>
        <v>02:将来</v>
      </c>
      <c r="E14547" t="s">
        <v>2</v>
      </c>
      <c r="F14547" t="str">
        <f>VLOOKUP(E14547,病床機能区分!$A$2:$C$14,3,0)</f>
        <v>03：回復期</v>
      </c>
      <c r="G14547" t="s">
        <v>1206</v>
      </c>
      <c r="H14547" t="s">
        <v>1176</v>
      </c>
      <c r="I14547">
        <v>416</v>
      </c>
      <c r="J14547" s="40">
        <f>I14554</f>
        <v>0.23076923076923078</v>
      </c>
    </row>
    <row r="14548" spans="1:10">
      <c r="A14548" t="s">
        <v>1172</v>
      </c>
      <c r="B14548" t="s">
        <v>1110</v>
      </c>
      <c r="C14548" t="s">
        <v>1129</v>
      </c>
      <c r="D14548" t="str">
        <f>VLOOKUP(C14548,時点区分!$A$2:$C$8,3,0)</f>
        <v>02:将来</v>
      </c>
      <c r="E14548" t="s">
        <v>3</v>
      </c>
      <c r="F14548" t="str">
        <f>VLOOKUP(E14548,病床機能区分!$A$2:$C$14,3,0)</f>
        <v>04：慢性期</v>
      </c>
      <c r="G14548" t="s">
        <v>1208</v>
      </c>
      <c r="H14548" t="s">
        <v>1176</v>
      </c>
      <c r="I14548">
        <v>324</v>
      </c>
      <c r="J14548" s="40">
        <f>I14555</f>
        <v>1.5802469135802468</v>
      </c>
    </row>
    <row r="14549" spans="1:10">
      <c r="A14549" t="s">
        <v>1172</v>
      </c>
      <c r="B14549" t="s">
        <v>1110</v>
      </c>
      <c r="C14549" t="s">
        <v>1129</v>
      </c>
      <c r="D14549" t="str">
        <f>VLOOKUP(C14549,時点区分!$A$2:$C$8,3,0)</f>
        <v>02:将来</v>
      </c>
      <c r="E14549" t="s">
        <v>784</v>
      </c>
      <c r="F14549" t="str">
        <f>VLOOKUP(E14549,病床機能区分!$A$2:$C$14,3,0)</f>
        <v>06：合計</v>
      </c>
      <c r="G14549" t="s">
        <v>1210</v>
      </c>
      <c r="H14549" t="s">
        <v>1176</v>
      </c>
      <c r="I14549">
        <v>910</v>
      </c>
      <c r="J14549" s="40">
        <f>I14556</f>
        <v>1.2780219780219779</v>
      </c>
    </row>
    <row r="14550" spans="1:10">
      <c r="A14550" t="s">
        <v>1172</v>
      </c>
      <c r="B14550" t="s">
        <v>1110</v>
      </c>
      <c r="C14550" t="s">
        <v>1129</v>
      </c>
      <c r="D14550" t="str">
        <f>VLOOKUP(C14550,時点区分!$A$2:$C$8,3,0)</f>
        <v>02:将来</v>
      </c>
      <c r="E14550" t="s">
        <v>785</v>
      </c>
      <c r="F14550" t="str">
        <f>VLOOKUP(E14550,病床機能区分!$A$2:$C$14,3,0)</f>
        <v>07：在宅医療等</v>
      </c>
      <c r="G14550" t="s">
        <v>1212</v>
      </c>
      <c r="H14550" t="s">
        <v>1176</v>
      </c>
      <c r="I14550">
        <v>-1183.7</v>
      </c>
      <c r="J14550" s="40"/>
    </row>
    <row r="14551" spans="1:10">
      <c r="A14551" t="s">
        <v>1172</v>
      </c>
      <c r="B14551" t="s">
        <v>1110</v>
      </c>
      <c r="C14551" t="s">
        <v>1129</v>
      </c>
      <c r="D14551" t="str">
        <f>VLOOKUP(C14551,時点区分!$A$2:$C$8,3,0)</f>
        <v>02:将来</v>
      </c>
      <c r="E14551" t="s">
        <v>786</v>
      </c>
      <c r="F14551" t="str">
        <f>VLOOKUP(E14551,病床機能区分!$A$2:$C$14,3,0)</f>
        <v>08：うち訪問診療分</v>
      </c>
      <c r="G14551" t="s">
        <v>1214</v>
      </c>
      <c r="H14551" t="s">
        <v>1176</v>
      </c>
      <c r="I14551">
        <v>0</v>
      </c>
      <c r="J14551" s="40"/>
    </row>
    <row r="14552" spans="1:10">
      <c r="A14552" t="s">
        <v>1172</v>
      </c>
      <c r="B14552" t="s">
        <v>1110</v>
      </c>
      <c r="C14552" t="s">
        <v>1182</v>
      </c>
      <c r="D14552" t="str">
        <f>VLOOKUP(C14552,時点区分!$A$2:$C$8,3,0)</f>
        <v>03:構想策定時一致率</v>
      </c>
      <c r="E14552" t="s">
        <v>0</v>
      </c>
      <c r="F14552" t="str">
        <f>VLOOKUP(E14552,病床機能区分!$A$2:$C$14,3,0)</f>
        <v>01：高度急性期</v>
      </c>
      <c r="G14552" t="s">
        <v>1216</v>
      </c>
      <c r="H14552" t="s">
        <v>1270</v>
      </c>
      <c r="I14552">
        <v>0</v>
      </c>
      <c r="J14552" s="40"/>
    </row>
    <row r="14553" spans="1:10">
      <c r="A14553" t="s">
        <v>1172</v>
      </c>
      <c r="B14553" t="s">
        <v>1110</v>
      </c>
      <c r="C14553" t="s">
        <v>1182</v>
      </c>
      <c r="D14553" t="str">
        <f>VLOOKUP(C14553,時点区分!$A$2:$C$8,3,0)</f>
        <v>03:構想策定時一致率</v>
      </c>
      <c r="E14553" t="s">
        <v>1</v>
      </c>
      <c r="F14553" t="str">
        <f>VLOOKUP(E14553,病床機能区分!$A$2:$C$14,3,0)</f>
        <v>02：急性期</v>
      </c>
      <c r="G14553" t="s">
        <v>1218</v>
      </c>
      <c r="H14553" t="s">
        <v>1270</v>
      </c>
      <c r="I14553">
        <v>3.1578947368421053</v>
      </c>
      <c r="J14553" s="40"/>
    </row>
    <row r="14554" spans="1:10">
      <c r="A14554" t="s">
        <v>1172</v>
      </c>
      <c r="B14554" t="s">
        <v>1110</v>
      </c>
      <c r="C14554" t="s">
        <v>1182</v>
      </c>
      <c r="D14554" t="str">
        <f>VLOOKUP(C14554,時点区分!$A$2:$C$8,3,0)</f>
        <v>03:構想策定時一致率</v>
      </c>
      <c r="E14554" t="s">
        <v>2</v>
      </c>
      <c r="F14554" t="str">
        <f>VLOOKUP(E14554,病床機能区分!$A$2:$C$14,3,0)</f>
        <v>03：回復期</v>
      </c>
      <c r="G14554" t="s">
        <v>1220</v>
      </c>
      <c r="H14554" t="s">
        <v>1270</v>
      </c>
      <c r="I14554">
        <v>0.23076923076923078</v>
      </c>
      <c r="J14554" s="40"/>
    </row>
    <row r="14555" spans="1:10">
      <c r="A14555" t="s">
        <v>1172</v>
      </c>
      <c r="B14555" t="s">
        <v>1110</v>
      </c>
      <c r="C14555" t="s">
        <v>1182</v>
      </c>
      <c r="D14555" t="str">
        <f>VLOOKUP(C14555,時点区分!$A$2:$C$8,3,0)</f>
        <v>03:構想策定時一致率</v>
      </c>
      <c r="E14555" t="s">
        <v>3</v>
      </c>
      <c r="F14555" t="str">
        <f>VLOOKUP(E14555,病床機能区分!$A$2:$C$14,3,0)</f>
        <v>04：慢性期</v>
      </c>
      <c r="G14555" t="s">
        <v>1222</v>
      </c>
      <c r="H14555" t="s">
        <v>1270</v>
      </c>
      <c r="I14555">
        <v>1.5802469135802468</v>
      </c>
      <c r="J14555" s="40"/>
    </row>
    <row r="14556" spans="1:10">
      <c r="A14556" t="s">
        <v>1172</v>
      </c>
      <c r="B14556" t="s">
        <v>1110</v>
      </c>
      <c r="C14556" t="s">
        <v>1182</v>
      </c>
      <c r="D14556" t="str">
        <f>VLOOKUP(C14556,時点区分!$A$2:$C$8,3,0)</f>
        <v>03:構想策定時一致率</v>
      </c>
      <c r="E14556" t="s">
        <v>784</v>
      </c>
      <c r="F14556" t="str">
        <f>VLOOKUP(E14556,病床機能区分!$A$2:$C$14,3,0)</f>
        <v>06：合計</v>
      </c>
      <c r="G14556" t="s">
        <v>1224</v>
      </c>
      <c r="H14556" t="s">
        <v>1270</v>
      </c>
      <c r="I14556">
        <v>1.2780219780219779</v>
      </c>
      <c r="J14556" s="40"/>
    </row>
    <row r="14557" spans="1:10">
      <c r="A14557" t="s">
        <v>1172</v>
      </c>
      <c r="B14557" t="s">
        <v>1110</v>
      </c>
      <c r="C14557" t="s">
        <v>1183</v>
      </c>
      <c r="D14557" t="str">
        <f>VLOOKUP(C14557,時点区分!$A$2:$C$8,3,0)</f>
        <v>04:R4年度病床機能報告_2022年時点</v>
      </c>
      <c r="E14557" t="s">
        <v>0</v>
      </c>
      <c r="F14557" t="str">
        <f>VLOOKUP(E14557,病床機能区分!$A$2:$C$14,3,0)</f>
        <v>01：高度急性期</v>
      </c>
      <c r="G14557" t="s">
        <v>1226</v>
      </c>
      <c r="H14557" t="s">
        <v>1176</v>
      </c>
      <c r="I14557">
        <v>0</v>
      </c>
      <c r="J14557" s="40">
        <f>I14564</f>
        <v>0</v>
      </c>
    </row>
    <row r="14558" spans="1:10">
      <c r="A14558" t="s">
        <v>1172</v>
      </c>
      <c r="B14558" t="s">
        <v>1110</v>
      </c>
      <c r="C14558" t="s">
        <v>1183</v>
      </c>
      <c r="D14558" t="str">
        <f>VLOOKUP(C14558,時点区分!$A$2:$C$8,3,0)</f>
        <v>04:R4年度病床機能報告_2022年時点</v>
      </c>
      <c r="E14558" t="s">
        <v>1</v>
      </c>
      <c r="F14558" t="str">
        <f>VLOOKUP(E14558,病床機能区分!$A$2:$C$14,3,0)</f>
        <v>02：急性期</v>
      </c>
      <c r="G14558" t="s">
        <v>1228</v>
      </c>
      <c r="H14558" t="s">
        <v>1176</v>
      </c>
      <c r="I14558">
        <v>567</v>
      </c>
      <c r="J14558" s="40">
        <f t="shared" ref="J14558:J14560" si="356">I14565</f>
        <v>3.7302631578947367</v>
      </c>
    </row>
    <row r="14559" spans="1:10">
      <c r="A14559" t="s">
        <v>1172</v>
      </c>
      <c r="B14559" t="s">
        <v>1110</v>
      </c>
      <c r="C14559" t="s">
        <v>1183</v>
      </c>
      <c r="D14559" t="str">
        <f>VLOOKUP(C14559,時点区分!$A$2:$C$8,3,0)</f>
        <v>04:R4年度病床機能報告_2022年時点</v>
      </c>
      <c r="E14559" t="s">
        <v>2</v>
      </c>
      <c r="F14559" t="str">
        <f>VLOOKUP(E14559,病床機能区分!$A$2:$C$14,3,0)</f>
        <v>03：回復期</v>
      </c>
      <c r="G14559" t="s">
        <v>1230</v>
      </c>
      <c r="H14559" t="s">
        <v>1176</v>
      </c>
      <c r="I14559">
        <v>77</v>
      </c>
      <c r="J14559" s="40">
        <f t="shared" si="356"/>
        <v>0.18509615384615385</v>
      </c>
    </row>
    <row r="14560" spans="1:10">
      <c r="A14560" t="s">
        <v>1172</v>
      </c>
      <c r="B14560" t="s">
        <v>1110</v>
      </c>
      <c r="C14560" t="s">
        <v>1183</v>
      </c>
      <c r="D14560" t="str">
        <f>VLOOKUP(C14560,時点区分!$A$2:$C$8,3,0)</f>
        <v>04:R4年度病床機能報告_2022年時点</v>
      </c>
      <c r="E14560" t="s">
        <v>3</v>
      </c>
      <c r="F14560" t="str">
        <f>VLOOKUP(E14560,病床機能区分!$A$2:$C$14,3,0)</f>
        <v>04：慢性期</v>
      </c>
      <c r="G14560" t="s">
        <v>1232</v>
      </c>
      <c r="H14560" t="s">
        <v>1176</v>
      </c>
      <c r="I14560">
        <v>468</v>
      </c>
      <c r="J14560" s="40">
        <f t="shared" si="356"/>
        <v>1.4444444444444444</v>
      </c>
    </row>
    <row r="14561" spans="1:10">
      <c r="A14561" t="s">
        <v>1172</v>
      </c>
      <c r="B14561" t="s">
        <v>1110</v>
      </c>
      <c r="C14561" t="s">
        <v>1183</v>
      </c>
      <c r="D14561" t="str">
        <f>VLOOKUP(C14561,時点区分!$A$2:$C$8,3,0)</f>
        <v>04:R4年度病床機能報告_2022年時点</v>
      </c>
      <c r="E14561" t="s">
        <v>771</v>
      </c>
      <c r="F14561" t="str">
        <f>VLOOKUP(E14561,病床機能区分!$A$2:$C$14,3,0)</f>
        <v>09：休棟中（今後再開する予定）</v>
      </c>
      <c r="G14561" t="s">
        <v>1234</v>
      </c>
      <c r="H14561" t="s">
        <v>1176</v>
      </c>
      <c r="I14561">
        <v>26</v>
      </c>
      <c r="J14561" s="40"/>
    </row>
    <row r="14562" spans="1:10">
      <c r="A14562" t="s">
        <v>1172</v>
      </c>
      <c r="B14562" t="s">
        <v>1110</v>
      </c>
      <c r="C14562" t="s">
        <v>1183</v>
      </c>
      <c r="D14562" t="str">
        <f>VLOOKUP(C14562,時点区分!$A$2:$C$8,3,0)</f>
        <v>04:R4年度病床機能報告_2022年時点</v>
      </c>
      <c r="E14562" t="s">
        <v>772</v>
      </c>
      <c r="F14562" t="str">
        <f>VLOOKUP(E14562,病床機能区分!$A$2:$C$14,3,0)</f>
        <v>10：休棟中（今後廃止する予定）</v>
      </c>
      <c r="G14562" t="s">
        <v>1236</v>
      </c>
      <c r="H14562" t="s">
        <v>1176</v>
      </c>
      <c r="I14562">
        <v>19</v>
      </c>
      <c r="J14562" s="40"/>
    </row>
    <row r="14563" spans="1:10">
      <c r="A14563" t="s">
        <v>1172</v>
      </c>
      <c r="B14563" t="s">
        <v>1110</v>
      </c>
      <c r="C14563" t="s">
        <v>1183</v>
      </c>
      <c r="D14563" t="str">
        <f>VLOOKUP(C14563,時点区分!$A$2:$C$8,3,0)</f>
        <v>04:R4年度病床機能報告_2022年時点</v>
      </c>
      <c r="E14563" t="s">
        <v>784</v>
      </c>
      <c r="F14563" t="str">
        <f>VLOOKUP(E14563,病床機能区分!$A$2:$C$14,3,0)</f>
        <v>06：合計</v>
      </c>
      <c r="G14563" t="s">
        <v>1238</v>
      </c>
      <c r="H14563" t="s">
        <v>1176</v>
      </c>
      <c r="I14563">
        <v>1157</v>
      </c>
      <c r="J14563" s="40">
        <f>I14568</f>
        <v>1.2714285714285714</v>
      </c>
    </row>
    <row r="14564" spans="1:10">
      <c r="A14564" t="s">
        <v>1172</v>
      </c>
      <c r="B14564" t="s">
        <v>1110</v>
      </c>
      <c r="C14564" t="s">
        <v>1184</v>
      </c>
      <c r="D14564" t="str">
        <f>VLOOKUP(C14564,時点区分!$A$2:$C$8,3,0)</f>
        <v>05:R4年度現状一致率</v>
      </c>
      <c r="E14564" t="s">
        <v>0</v>
      </c>
      <c r="F14564" t="str">
        <f>VLOOKUP(E14564,病床機能区分!$A$2:$C$14,3,0)</f>
        <v>01：高度急性期</v>
      </c>
      <c r="G14564" t="s">
        <v>1239</v>
      </c>
      <c r="H14564" t="s">
        <v>1270</v>
      </c>
      <c r="I14564">
        <v>0</v>
      </c>
      <c r="J14564" s="40"/>
    </row>
    <row r="14565" spans="1:10">
      <c r="A14565" t="s">
        <v>1172</v>
      </c>
      <c r="B14565" t="s">
        <v>1110</v>
      </c>
      <c r="C14565" t="s">
        <v>1184</v>
      </c>
      <c r="D14565" t="str">
        <f>VLOOKUP(C14565,時点区分!$A$2:$C$8,3,0)</f>
        <v>05:R4年度現状一致率</v>
      </c>
      <c r="E14565" t="s">
        <v>1</v>
      </c>
      <c r="F14565" t="str">
        <f>VLOOKUP(E14565,病床機能区分!$A$2:$C$14,3,0)</f>
        <v>02：急性期</v>
      </c>
      <c r="G14565" t="s">
        <v>1241</v>
      </c>
      <c r="H14565" t="s">
        <v>1270</v>
      </c>
      <c r="I14565">
        <v>3.7302631578947367</v>
      </c>
      <c r="J14565" s="40"/>
    </row>
    <row r="14566" spans="1:10">
      <c r="A14566" t="s">
        <v>1172</v>
      </c>
      <c r="B14566" t="s">
        <v>1110</v>
      </c>
      <c r="C14566" t="s">
        <v>1184</v>
      </c>
      <c r="D14566" t="str">
        <f>VLOOKUP(C14566,時点区分!$A$2:$C$8,3,0)</f>
        <v>05:R4年度現状一致率</v>
      </c>
      <c r="E14566" t="s">
        <v>2</v>
      </c>
      <c r="F14566" t="str">
        <f>VLOOKUP(E14566,病床機能区分!$A$2:$C$14,3,0)</f>
        <v>03：回復期</v>
      </c>
      <c r="G14566" t="s">
        <v>1243</v>
      </c>
      <c r="H14566" t="s">
        <v>1270</v>
      </c>
      <c r="I14566">
        <v>0.18509615384615385</v>
      </c>
      <c r="J14566" s="40"/>
    </row>
    <row r="14567" spans="1:10">
      <c r="A14567" t="s">
        <v>1172</v>
      </c>
      <c r="B14567" t="s">
        <v>1110</v>
      </c>
      <c r="C14567" t="s">
        <v>1184</v>
      </c>
      <c r="D14567" t="str">
        <f>VLOOKUP(C14567,時点区分!$A$2:$C$8,3,0)</f>
        <v>05:R4年度現状一致率</v>
      </c>
      <c r="E14567" t="s">
        <v>3</v>
      </c>
      <c r="F14567" t="str">
        <f>VLOOKUP(E14567,病床機能区分!$A$2:$C$14,3,0)</f>
        <v>04：慢性期</v>
      </c>
      <c r="G14567" t="s">
        <v>1245</v>
      </c>
      <c r="H14567" t="s">
        <v>1270</v>
      </c>
      <c r="I14567">
        <v>1.4444444444444444</v>
      </c>
      <c r="J14567" s="40"/>
    </row>
    <row r="14568" spans="1:10">
      <c r="A14568" t="s">
        <v>1172</v>
      </c>
      <c r="B14568" t="s">
        <v>1110</v>
      </c>
      <c r="C14568" t="s">
        <v>1184</v>
      </c>
      <c r="D14568" t="str">
        <f>VLOOKUP(C14568,時点区分!$A$2:$C$8,3,0)</f>
        <v>05:R4年度現状一致率</v>
      </c>
      <c r="E14568" t="s">
        <v>784</v>
      </c>
      <c r="F14568" t="str">
        <f>VLOOKUP(E14568,病床機能区分!$A$2:$C$14,3,0)</f>
        <v>06：合計</v>
      </c>
      <c r="G14568" t="s">
        <v>1247</v>
      </c>
      <c r="H14568" t="s">
        <v>1270</v>
      </c>
      <c r="I14568">
        <v>1.2714285714285714</v>
      </c>
      <c r="J14568" s="40"/>
    </row>
    <row r="14569" spans="1:10">
      <c r="A14569" t="s">
        <v>1172</v>
      </c>
      <c r="B14569" t="s">
        <v>1110</v>
      </c>
      <c r="C14569" t="s">
        <v>1185</v>
      </c>
      <c r="D14569" t="str">
        <f>VLOOKUP(C14569,時点区分!$A$2:$C$8,3,0)</f>
        <v>06:R4年度病床機能報告_2025年時点</v>
      </c>
      <c r="E14569" t="s">
        <v>0</v>
      </c>
      <c r="F14569" t="str">
        <f>VLOOKUP(E14569,病床機能区分!$A$2:$C$14,3,0)</f>
        <v>01：高度急性期</v>
      </c>
      <c r="G14569" t="s">
        <v>1249</v>
      </c>
      <c r="H14569" t="s">
        <v>1176</v>
      </c>
      <c r="I14569">
        <v>0</v>
      </c>
      <c r="J14569" s="40">
        <f>I14577</f>
        <v>0</v>
      </c>
    </row>
    <row r="14570" spans="1:10">
      <c r="A14570" t="s">
        <v>1172</v>
      </c>
      <c r="B14570" t="s">
        <v>1110</v>
      </c>
      <c r="C14570" t="s">
        <v>1185</v>
      </c>
      <c r="D14570" t="str">
        <f>VLOOKUP(C14570,時点区分!$A$2:$C$8,3,0)</f>
        <v>06:R4年度病床機能報告_2025年時点</v>
      </c>
      <c r="E14570" t="s">
        <v>1</v>
      </c>
      <c r="F14570" t="str">
        <f>VLOOKUP(E14570,病床機能区分!$A$2:$C$14,3,0)</f>
        <v>02：急性期</v>
      </c>
      <c r="G14570" t="s">
        <v>1251</v>
      </c>
      <c r="H14570" t="s">
        <v>1176</v>
      </c>
      <c r="I14570">
        <v>525</v>
      </c>
      <c r="J14570" s="40">
        <f>I14578</f>
        <v>3.4539473684210527</v>
      </c>
    </row>
    <row r="14571" spans="1:10">
      <c r="A14571" t="s">
        <v>1172</v>
      </c>
      <c r="B14571" t="s">
        <v>1110</v>
      </c>
      <c r="C14571" t="s">
        <v>1185</v>
      </c>
      <c r="D14571" t="str">
        <f>VLOOKUP(C14571,時点区分!$A$2:$C$8,3,0)</f>
        <v>06:R4年度病床機能報告_2025年時点</v>
      </c>
      <c r="E14571" t="s">
        <v>2</v>
      </c>
      <c r="F14571" t="str">
        <f>VLOOKUP(E14571,病床機能区分!$A$2:$C$14,3,0)</f>
        <v>03：回復期</v>
      </c>
      <c r="G14571" t="s">
        <v>1253</v>
      </c>
      <c r="H14571" t="s">
        <v>1176</v>
      </c>
      <c r="I14571">
        <v>77</v>
      </c>
      <c r="J14571" s="40">
        <f>I14579</f>
        <v>0.18509615384615385</v>
      </c>
    </row>
    <row r="14572" spans="1:10">
      <c r="A14572" t="s">
        <v>1172</v>
      </c>
      <c r="B14572" t="s">
        <v>1110</v>
      </c>
      <c r="C14572" t="s">
        <v>1185</v>
      </c>
      <c r="D14572" t="str">
        <f>VLOOKUP(C14572,時点区分!$A$2:$C$8,3,0)</f>
        <v>06:R4年度病床機能報告_2025年時点</v>
      </c>
      <c r="E14572" t="s">
        <v>3</v>
      </c>
      <c r="F14572" t="str">
        <f>VLOOKUP(E14572,病床機能区分!$A$2:$C$14,3,0)</f>
        <v>04：慢性期</v>
      </c>
      <c r="G14572" t="s">
        <v>1255</v>
      </c>
      <c r="H14572" t="s">
        <v>1176</v>
      </c>
      <c r="I14572">
        <v>468</v>
      </c>
      <c r="J14572" s="40">
        <f>I14580</f>
        <v>1.4444444444444444</v>
      </c>
    </row>
    <row r="14573" spans="1:10">
      <c r="A14573" t="s">
        <v>1172</v>
      </c>
      <c r="B14573" t="s">
        <v>1110</v>
      </c>
      <c r="C14573" t="s">
        <v>1185</v>
      </c>
      <c r="D14573" t="str">
        <f>VLOOKUP(C14573,時点区分!$A$2:$C$8,3,0)</f>
        <v>06:R4年度病床機能報告_2025年時点</v>
      </c>
      <c r="E14573" t="s">
        <v>779</v>
      </c>
      <c r="F14573" t="str">
        <f>VLOOKUP(E14573,病床機能区分!$A$2:$C$14,3,0)</f>
        <v>11：介護保険施設等へ移行予定</v>
      </c>
      <c r="G14573" t="s">
        <v>1257</v>
      </c>
      <c r="H14573" t="s">
        <v>1176</v>
      </c>
      <c r="I14573">
        <v>68</v>
      </c>
      <c r="J14573" s="40"/>
    </row>
    <row r="14574" spans="1:10">
      <c r="A14574" t="s">
        <v>1172</v>
      </c>
      <c r="B14574" t="s">
        <v>1110</v>
      </c>
      <c r="C14574" t="s">
        <v>1185</v>
      </c>
      <c r="D14574" t="str">
        <f>VLOOKUP(C14574,時点区分!$A$2:$C$8,3,0)</f>
        <v>06:R4年度病床機能報告_2025年時点</v>
      </c>
      <c r="E14574" t="s">
        <v>780</v>
      </c>
      <c r="F14574" t="str">
        <f>VLOOKUP(E14574,病床機能区分!$A$2:$C$14,3,0)</f>
        <v>12：休棟予定</v>
      </c>
      <c r="G14574" t="s">
        <v>1259</v>
      </c>
      <c r="H14574" t="s">
        <v>1176</v>
      </c>
      <c r="I14574">
        <v>0</v>
      </c>
      <c r="J14574" s="40"/>
    </row>
    <row r="14575" spans="1:10">
      <c r="A14575" t="s">
        <v>1172</v>
      </c>
      <c r="B14575" t="s">
        <v>1110</v>
      </c>
      <c r="C14575" t="s">
        <v>1185</v>
      </c>
      <c r="D14575" t="str">
        <f>VLOOKUP(C14575,時点区分!$A$2:$C$8,3,0)</f>
        <v>06:R4年度病床機能報告_2025年時点</v>
      </c>
      <c r="E14575" t="s">
        <v>781</v>
      </c>
      <c r="F14575" t="str">
        <f>VLOOKUP(E14575,病床機能区分!$A$2:$C$14,3,0)</f>
        <v>13：廃止予定</v>
      </c>
      <c r="G14575" t="s">
        <v>1261</v>
      </c>
      <c r="H14575" t="s">
        <v>1176</v>
      </c>
      <c r="I14575">
        <v>19</v>
      </c>
      <c r="J14575" s="40"/>
    </row>
    <row r="14576" spans="1:10">
      <c r="A14576" t="s">
        <v>1172</v>
      </c>
      <c r="B14576" t="s">
        <v>1110</v>
      </c>
      <c r="C14576" t="s">
        <v>1185</v>
      </c>
      <c r="D14576" t="str">
        <f>VLOOKUP(C14576,時点区分!$A$2:$C$8,3,0)</f>
        <v>06:R4年度病床機能報告_2025年時点</v>
      </c>
      <c r="E14576" t="s">
        <v>784</v>
      </c>
      <c r="F14576" t="str">
        <f>VLOOKUP(E14576,病床機能区分!$A$2:$C$14,3,0)</f>
        <v>06：合計</v>
      </c>
      <c r="G14576" t="s">
        <v>1263</v>
      </c>
      <c r="H14576" t="s">
        <v>1176</v>
      </c>
      <c r="I14576">
        <v>1157</v>
      </c>
      <c r="J14576" s="40">
        <f>I14581</f>
        <v>1.2714285714285714</v>
      </c>
    </row>
    <row r="14577" spans="1:10">
      <c r="A14577" t="s">
        <v>1172</v>
      </c>
      <c r="B14577" t="s">
        <v>1110</v>
      </c>
      <c r="C14577" t="s">
        <v>1278</v>
      </c>
      <c r="D14577" t="str">
        <f>VLOOKUP(C14577,時点区分!$A$2:$C$8,3,0)</f>
        <v>07:R4年度将来一致率</v>
      </c>
      <c r="E14577" t="s">
        <v>0</v>
      </c>
      <c r="F14577" t="str">
        <f>VLOOKUP(E14577,病床機能区分!$A$2:$C$14,3,0)</f>
        <v>01：高度急性期</v>
      </c>
      <c r="G14577" t="s">
        <v>1281</v>
      </c>
      <c r="H14577" t="s">
        <v>1270</v>
      </c>
      <c r="I14577">
        <v>0</v>
      </c>
      <c r="J14577" s="40"/>
    </row>
    <row r="14578" spans="1:10">
      <c r="A14578" t="s">
        <v>1172</v>
      </c>
      <c r="B14578" t="s">
        <v>1110</v>
      </c>
      <c r="C14578" t="s">
        <v>1278</v>
      </c>
      <c r="D14578" t="str">
        <f>VLOOKUP(C14578,時点区分!$A$2:$C$8,3,0)</f>
        <v>07:R4年度将来一致率</v>
      </c>
      <c r="E14578" t="s">
        <v>1</v>
      </c>
      <c r="F14578" t="str">
        <f>VLOOKUP(E14578,病床機能区分!$A$2:$C$14,3,0)</f>
        <v>02：急性期</v>
      </c>
      <c r="G14578" t="s">
        <v>1283</v>
      </c>
      <c r="H14578" t="s">
        <v>1270</v>
      </c>
      <c r="I14578">
        <v>3.4539473684210527</v>
      </c>
      <c r="J14578" s="40"/>
    </row>
    <row r="14579" spans="1:10">
      <c r="A14579" t="s">
        <v>1172</v>
      </c>
      <c r="B14579" t="s">
        <v>1110</v>
      </c>
      <c r="C14579" t="s">
        <v>1278</v>
      </c>
      <c r="D14579" t="str">
        <f>VLOOKUP(C14579,時点区分!$A$2:$C$8,3,0)</f>
        <v>07:R4年度将来一致率</v>
      </c>
      <c r="E14579" t="s">
        <v>2</v>
      </c>
      <c r="F14579" t="str">
        <f>VLOOKUP(E14579,病床機能区分!$A$2:$C$14,3,0)</f>
        <v>03：回復期</v>
      </c>
      <c r="G14579" t="s">
        <v>1285</v>
      </c>
      <c r="H14579" t="s">
        <v>1270</v>
      </c>
      <c r="I14579">
        <v>0.18509615384615385</v>
      </c>
      <c r="J14579" s="40"/>
    </row>
    <row r="14580" spans="1:10">
      <c r="A14580" t="s">
        <v>1172</v>
      </c>
      <c r="B14580" t="s">
        <v>1110</v>
      </c>
      <c r="C14580" t="s">
        <v>1278</v>
      </c>
      <c r="D14580" t="str">
        <f>VLOOKUP(C14580,時点区分!$A$2:$C$8,3,0)</f>
        <v>07:R4年度将来一致率</v>
      </c>
      <c r="E14580" t="s">
        <v>3</v>
      </c>
      <c r="F14580" t="str">
        <f>VLOOKUP(E14580,病床機能区分!$A$2:$C$14,3,0)</f>
        <v>04：慢性期</v>
      </c>
      <c r="G14580" t="s">
        <v>1287</v>
      </c>
      <c r="H14580" t="s">
        <v>1270</v>
      </c>
      <c r="I14580">
        <v>1.4444444444444444</v>
      </c>
      <c r="J14580" s="40"/>
    </row>
    <row r="14581" spans="1:10" ht="14" thickBot="1">
      <c r="A14581" t="s">
        <v>1172</v>
      </c>
      <c r="B14581" t="s">
        <v>1110</v>
      </c>
      <c r="C14581" t="s">
        <v>1278</v>
      </c>
      <c r="D14581" t="str">
        <f>VLOOKUP(C14581,時点区分!$A$2:$C$8,3,0)</f>
        <v>07:R4年度将来一致率</v>
      </c>
      <c r="E14581" t="s">
        <v>784</v>
      </c>
      <c r="F14581" t="str">
        <f>VLOOKUP(E14581,病床機能区分!$A$2:$C$14,3,0)</f>
        <v>06：合計</v>
      </c>
      <c r="G14581" t="s">
        <v>1289</v>
      </c>
      <c r="H14581" t="s">
        <v>1270</v>
      </c>
      <c r="I14581">
        <v>1.2714285714285714</v>
      </c>
      <c r="J14581" s="41"/>
    </row>
    <row r="14582" spans="1:10">
      <c r="A14582" t="s">
        <v>1172</v>
      </c>
      <c r="B14582" t="s">
        <v>1111</v>
      </c>
      <c r="C14582" t="s">
        <v>1181</v>
      </c>
      <c r="D14582" t="str">
        <f>VLOOKUP(C14582,時点区分!$A$2:$C$8,3,0)</f>
        <v>01:現状ー構想策定時</v>
      </c>
      <c r="E14582" t="s">
        <v>0</v>
      </c>
      <c r="F14582" t="str">
        <f>VLOOKUP(E14582,病床機能区分!$A$2:$C$14,3,0)</f>
        <v>01：高度急性期</v>
      </c>
      <c r="G14582" t="s">
        <v>1186</v>
      </c>
      <c r="H14582" t="s">
        <v>1176</v>
      </c>
      <c r="I14582">
        <v>0</v>
      </c>
      <c r="J14582" s="39">
        <f>I14597</f>
        <v>0</v>
      </c>
    </row>
    <row r="14583" spans="1:10">
      <c r="A14583" t="s">
        <v>1172</v>
      </c>
      <c r="B14583" t="s">
        <v>1111</v>
      </c>
      <c r="C14583" t="s">
        <v>1181</v>
      </c>
      <c r="D14583" t="str">
        <f>VLOOKUP(C14583,時点区分!$A$2:$C$8,3,0)</f>
        <v>01:現状ー構想策定時</v>
      </c>
      <c r="E14583" t="s">
        <v>1</v>
      </c>
      <c r="F14583" t="str">
        <f>VLOOKUP(E14583,病床機能区分!$A$2:$C$14,3,0)</f>
        <v>02：急性期</v>
      </c>
      <c r="G14583" t="s">
        <v>1188</v>
      </c>
      <c r="H14583" t="s">
        <v>1176</v>
      </c>
      <c r="I14583">
        <v>499</v>
      </c>
      <c r="J14583" s="40">
        <f>I14598</f>
        <v>2.7569060773480665</v>
      </c>
    </row>
    <row r="14584" spans="1:10">
      <c r="A14584" t="s">
        <v>1172</v>
      </c>
      <c r="B14584" t="s">
        <v>1111</v>
      </c>
      <c r="C14584" t="s">
        <v>1181</v>
      </c>
      <c r="D14584" t="str">
        <f>VLOOKUP(C14584,時点区分!$A$2:$C$8,3,0)</f>
        <v>01:現状ー構想策定時</v>
      </c>
      <c r="E14584" t="s">
        <v>2</v>
      </c>
      <c r="F14584" t="str">
        <f>VLOOKUP(E14584,病床機能区分!$A$2:$C$14,3,0)</f>
        <v>03：回復期</v>
      </c>
      <c r="G14584" t="s">
        <v>1190</v>
      </c>
      <c r="H14584" t="s">
        <v>1176</v>
      </c>
      <c r="I14584">
        <v>220</v>
      </c>
      <c r="J14584" s="40">
        <f>I14599</f>
        <v>0.63037249283667618</v>
      </c>
    </row>
    <row r="14585" spans="1:10">
      <c r="A14585" t="s">
        <v>1172</v>
      </c>
      <c r="B14585" t="s">
        <v>1111</v>
      </c>
      <c r="C14585" t="s">
        <v>1181</v>
      </c>
      <c r="D14585" t="str">
        <f>VLOOKUP(C14585,時点区分!$A$2:$C$8,3,0)</f>
        <v>01:現状ー構想策定時</v>
      </c>
      <c r="E14585" t="s">
        <v>3</v>
      </c>
      <c r="F14585" t="str">
        <f>VLOOKUP(E14585,病床機能区分!$A$2:$C$14,3,0)</f>
        <v>04：慢性期</v>
      </c>
      <c r="G14585" t="s">
        <v>1192</v>
      </c>
      <c r="H14585" t="s">
        <v>1176</v>
      </c>
      <c r="I14585">
        <v>346</v>
      </c>
      <c r="J14585" s="40">
        <f>I14600</f>
        <v>1.9116022099447514</v>
      </c>
    </row>
    <row r="14586" spans="1:10">
      <c r="A14586" t="s">
        <v>1172</v>
      </c>
      <c r="B14586" t="s">
        <v>1111</v>
      </c>
      <c r="C14586" t="s">
        <v>1181</v>
      </c>
      <c r="D14586" t="str">
        <f>VLOOKUP(C14586,時点区分!$A$2:$C$8,3,0)</f>
        <v>01:現状ー構想策定時</v>
      </c>
      <c r="E14586" t="s">
        <v>783</v>
      </c>
      <c r="F14586" t="str">
        <f>VLOOKUP(E14586,病床機能区分!$A$2:$C$14,3,0)</f>
        <v>05：未報告</v>
      </c>
      <c r="G14586" t="s">
        <v>1194</v>
      </c>
      <c r="H14586" t="s">
        <v>1176</v>
      </c>
      <c r="I14586">
        <v>79</v>
      </c>
      <c r="J14586" s="40"/>
    </row>
    <row r="14587" spans="1:10">
      <c r="A14587" t="s">
        <v>1172</v>
      </c>
      <c r="B14587" t="s">
        <v>1111</v>
      </c>
      <c r="C14587" t="s">
        <v>1181</v>
      </c>
      <c r="D14587" t="str">
        <f>VLOOKUP(C14587,時点区分!$A$2:$C$8,3,0)</f>
        <v>01:現状ー構想策定時</v>
      </c>
      <c r="E14587" t="s">
        <v>784</v>
      </c>
      <c r="F14587" t="str">
        <f>VLOOKUP(E14587,病床機能区分!$A$2:$C$14,3,0)</f>
        <v>06：合計</v>
      </c>
      <c r="G14587" t="s">
        <v>1196</v>
      </c>
      <c r="H14587" t="s">
        <v>1176</v>
      </c>
      <c r="I14587">
        <v>1144</v>
      </c>
      <c r="J14587" s="40">
        <f>I14601</f>
        <v>1.5314591700133868</v>
      </c>
    </row>
    <row r="14588" spans="1:10">
      <c r="A14588" t="s">
        <v>1172</v>
      </c>
      <c r="B14588" t="s">
        <v>1111</v>
      </c>
      <c r="C14588" t="s">
        <v>1181</v>
      </c>
      <c r="D14588" t="str">
        <f>VLOOKUP(C14588,時点区分!$A$2:$C$8,3,0)</f>
        <v>01:現状ー構想策定時</v>
      </c>
      <c r="E14588" t="s">
        <v>785</v>
      </c>
      <c r="F14588" t="str">
        <f>VLOOKUP(E14588,病床機能区分!$A$2:$C$14,3,0)</f>
        <v>07：在宅医療等</v>
      </c>
      <c r="G14588" t="s">
        <v>1198</v>
      </c>
      <c r="H14588" t="s">
        <v>1176</v>
      </c>
      <c r="I14588">
        <v>0</v>
      </c>
      <c r="J14588" s="40"/>
    </row>
    <row r="14589" spans="1:10">
      <c r="A14589" t="s">
        <v>1172</v>
      </c>
      <c r="B14589" t="s">
        <v>1111</v>
      </c>
      <c r="C14589" t="s">
        <v>1181</v>
      </c>
      <c r="D14589" t="str">
        <f>VLOOKUP(C14589,時点区分!$A$2:$C$8,3,0)</f>
        <v>01:現状ー構想策定時</v>
      </c>
      <c r="E14589" t="s">
        <v>786</v>
      </c>
      <c r="F14589" t="str">
        <f>VLOOKUP(E14589,病床機能区分!$A$2:$C$14,3,0)</f>
        <v>08：うち訪問診療分</v>
      </c>
      <c r="G14589" t="s">
        <v>1200</v>
      </c>
      <c r="H14589" t="s">
        <v>1176</v>
      </c>
      <c r="I14589">
        <v>0</v>
      </c>
      <c r="J14589" s="40"/>
    </row>
    <row r="14590" spans="1:10">
      <c r="A14590" t="s">
        <v>1172</v>
      </c>
      <c r="B14590" t="s">
        <v>1111</v>
      </c>
      <c r="C14590" t="s">
        <v>1129</v>
      </c>
      <c r="D14590" t="str">
        <f>VLOOKUP(C14590,時点区分!$A$2:$C$8,3,0)</f>
        <v>02:将来</v>
      </c>
      <c r="E14590" t="s">
        <v>0</v>
      </c>
      <c r="F14590" t="str">
        <f>VLOOKUP(E14590,病床機能区分!$A$2:$C$14,3,0)</f>
        <v>01：高度急性期</v>
      </c>
      <c r="G14590" t="s">
        <v>1202</v>
      </c>
      <c r="H14590" t="s">
        <v>1176</v>
      </c>
      <c r="I14590">
        <v>36</v>
      </c>
      <c r="J14590" s="40">
        <f>I14597</f>
        <v>0</v>
      </c>
    </row>
    <row r="14591" spans="1:10">
      <c r="A14591" t="s">
        <v>1172</v>
      </c>
      <c r="B14591" t="s">
        <v>1111</v>
      </c>
      <c r="C14591" t="s">
        <v>1129</v>
      </c>
      <c r="D14591" t="str">
        <f>VLOOKUP(C14591,時点区分!$A$2:$C$8,3,0)</f>
        <v>02:将来</v>
      </c>
      <c r="E14591" t="s">
        <v>1</v>
      </c>
      <c r="F14591" t="str">
        <f>VLOOKUP(E14591,病床機能区分!$A$2:$C$14,3,0)</f>
        <v>02：急性期</v>
      </c>
      <c r="G14591" t="s">
        <v>1204</v>
      </c>
      <c r="H14591" t="s">
        <v>1176</v>
      </c>
      <c r="I14591">
        <v>181</v>
      </c>
      <c r="J14591" s="40">
        <f>I14598</f>
        <v>2.7569060773480665</v>
      </c>
    </row>
    <row r="14592" spans="1:10">
      <c r="A14592" t="s">
        <v>1172</v>
      </c>
      <c r="B14592" t="s">
        <v>1111</v>
      </c>
      <c r="C14592" t="s">
        <v>1129</v>
      </c>
      <c r="D14592" t="str">
        <f>VLOOKUP(C14592,時点区分!$A$2:$C$8,3,0)</f>
        <v>02:将来</v>
      </c>
      <c r="E14592" t="s">
        <v>2</v>
      </c>
      <c r="F14592" t="str">
        <f>VLOOKUP(E14592,病床機能区分!$A$2:$C$14,3,0)</f>
        <v>03：回復期</v>
      </c>
      <c r="G14592" t="s">
        <v>1206</v>
      </c>
      <c r="H14592" t="s">
        <v>1176</v>
      </c>
      <c r="I14592">
        <v>349</v>
      </c>
      <c r="J14592" s="40">
        <f>I14599</f>
        <v>0.63037249283667618</v>
      </c>
    </row>
    <row r="14593" spans="1:10">
      <c r="A14593" t="s">
        <v>1172</v>
      </c>
      <c r="B14593" t="s">
        <v>1111</v>
      </c>
      <c r="C14593" t="s">
        <v>1129</v>
      </c>
      <c r="D14593" t="str">
        <f>VLOOKUP(C14593,時点区分!$A$2:$C$8,3,0)</f>
        <v>02:将来</v>
      </c>
      <c r="E14593" t="s">
        <v>3</v>
      </c>
      <c r="F14593" t="str">
        <f>VLOOKUP(E14593,病床機能区分!$A$2:$C$14,3,0)</f>
        <v>04：慢性期</v>
      </c>
      <c r="G14593" t="s">
        <v>1208</v>
      </c>
      <c r="H14593" t="s">
        <v>1176</v>
      </c>
      <c r="I14593">
        <v>181</v>
      </c>
      <c r="J14593" s="40">
        <f>I14600</f>
        <v>1.9116022099447514</v>
      </c>
    </row>
    <row r="14594" spans="1:10">
      <c r="A14594" t="s">
        <v>1172</v>
      </c>
      <c r="B14594" t="s">
        <v>1111</v>
      </c>
      <c r="C14594" t="s">
        <v>1129</v>
      </c>
      <c r="D14594" t="str">
        <f>VLOOKUP(C14594,時点区分!$A$2:$C$8,3,0)</f>
        <v>02:将来</v>
      </c>
      <c r="E14594" t="s">
        <v>784</v>
      </c>
      <c r="F14594" t="str">
        <f>VLOOKUP(E14594,病床機能区分!$A$2:$C$14,3,0)</f>
        <v>06：合計</v>
      </c>
      <c r="G14594" t="s">
        <v>1210</v>
      </c>
      <c r="H14594" t="s">
        <v>1176</v>
      </c>
      <c r="I14594">
        <v>747</v>
      </c>
      <c r="J14594" s="40">
        <f>I14601</f>
        <v>1.5314591700133868</v>
      </c>
    </row>
    <row r="14595" spans="1:10">
      <c r="A14595" t="s">
        <v>1172</v>
      </c>
      <c r="B14595" t="s">
        <v>1111</v>
      </c>
      <c r="C14595" t="s">
        <v>1129</v>
      </c>
      <c r="D14595" t="str">
        <f>VLOOKUP(C14595,時点区分!$A$2:$C$8,3,0)</f>
        <v>02:将来</v>
      </c>
      <c r="E14595" t="s">
        <v>785</v>
      </c>
      <c r="F14595" t="str">
        <f>VLOOKUP(E14595,病床機能区分!$A$2:$C$14,3,0)</f>
        <v>07：在宅医療等</v>
      </c>
      <c r="G14595" t="s">
        <v>1212</v>
      </c>
      <c r="H14595" t="s">
        <v>1176</v>
      </c>
      <c r="I14595">
        <v>-844.6</v>
      </c>
      <c r="J14595" s="40"/>
    </row>
    <row r="14596" spans="1:10">
      <c r="A14596" t="s">
        <v>1172</v>
      </c>
      <c r="B14596" t="s">
        <v>1111</v>
      </c>
      <c r="C14596" t="s">
        <v>1129</v>
      </c>
      <c r="D14596" t="str">
        <f>VLOOKUP(C14596,時点区分!$A$2:$C$8,3,0)</f>
        <v>02:将来</v>
      </c>
      <c r="E14596" t="s">
        <v>786</v>
      </c>
      <c r="F14596" t="str">
        <f>VLOOKUP(E14596,病床機能区分!$A$2:$C$14,3,0)</f>
        <v>08：うち訪問診療分</v>
      </c>
      <c r="G14596" t="s">
        <v>1214</v>
      </c>
      <c r="H14596" t="s">
        <v>1176</v>
      </c>
      <c r="I14596">
        <v>0</v>
      </c>
      <c r="J14596" s="40"/>
    </row>
    <row r="14597" spans="1:10">
      <c r="A14597" t="s">
        <v>1172</v>
      </c>
      <c r="B14597" t="s">
        <v>1111</v>
      </c>
      <c r="C14597" t="s">
        <v>1182</v>
      </c>
      <c r="D14597" t="str">
        <f>VLOOKUP(C14597,時点区分!$A$2:$C$8,3,0)</f>
        <v>03:構想策定時一致率</v>
      </c>
      <c r="E14597" t="s">
        <v>0</v>
      </c>
      <c r="F14597" t="str">
        <f>VLOOKUP(E14597,病床機能区分!$A$2:$C$14,3,0)</f>
        <v>01：高度急性期</v>
      </c>
      <c r="G14597" t="s">
        <v>1216</v>
      </c>
      <c r="H14597" t="s">
        <v>1270</v>
      </c>
      <c r="I14597">
        <v>0</v>
      </c>
      <c r="J14597" s="40"/>
    </row>
    <row r="14598" spans="1:10">
      <c r="A14598" t="s">
        <v>1172</v>
      </c>
      <c r="B14598" t="s">
        <v>1111</v>
      </c>
      <c r="C14598" t="s">
        <v>1182</v>
      </c>
      <c r="D14598" t="str">
        <f>VLOOKUP(C14598,時点区分!$A$2:$C$8,3,0)</f>
        <v>03:構想策定時一致率</v>
      </c>
      <c r="E14598" t="s">
        <v>1</v>
      </c>
      <c r="F14598" t="str">
        <f>VLOOKUP(E14598,病床機能区分!$A$2:$C$14,3,0)</f>
        <v>02：急性期</v>
      </c>
      <c r="G14598" t="s">
        <v>1218</v>
      </c>
      <c r="H14598" t="s">
        <v>1270</v>
      </c>
      <c r="I14598">
        <v>2.7569060773480665</v>
      </c>
      <c r="J14598" s="40"/>
    </row>
    <row r="14599" spans="1:10">
      <c r="A14599" t="s">
        <v>1172</v>
      </c>
      <c r="B14599" t="s">
        <v>1111</v>
      </c>
      <c r="C14599" t="s">
        <v>1182</v>
      </c>
      <c r="D14599" t="str">
        <f>VLOOKUP(C14599,時点区分!$A$2:$C$8,3,0)</f>
        <v>03:構想策定時一致率</v>
      </c>
      <c r="E14599" t="s">
        <v>2</v>
      </c>
      <c r="F14599" t="str">
        <f>VLOOKUP(E14599,病床機能区分!$A$2:$C$14,3,0)</f>
        <v>03：回復期</v>
      </c>
      <c r="G14599" t="s">
        <v>1220</v>
      </c>
      <c r="H14599" t="s">
        <v>1270</v>
      </c>
      <c r="I14599">
        <v>0.63037249283667618</v>
      </c>
      <c r="J14599" s="40"/>
    </row>
    <row r="14600" spans="1:10">
      <c r="A14600" t="s">
        <v>1172</v>
      </c>
      <c r="B14600" t="s">
        <v>1111</v>
      </c>
      <c r="C14600" t="s">
        <v>1182</v>
      </c>
      <c r="D14600" t="str">
        <f>VLOOKUP(C14600,時点区分!$A$2:$C$8,3,0)</f>
        <v>03:構想策定時一致率</v>
      </c>
      <c r="E14600" t="s">
        <v>3</v>
      </c>
      <c r="F14600" t="str">
        <f>VLOOKUP(E14600,病床機能区分!$A$2:$C$14,3,0)</f>
        <v>04：慢性期</v>
      </c>
      <c r="G14600" t="s">
        <v>1222</v>
      </c>
      <c r="H14600" t="s">
        <v>1270</v>
      </c>
      <c r="I14600">
        <v>1.9116022099447514</v>
      </c>
      <c r="J14600" s="40"/>
    </row>
    <row r="14601" spans="1:10">
      <c r="A14601" t="s">
        <v>1172</v>
      </c>
      <c r="B14601" t="s">
        <v>1111</v>
      </c>
      <c r="C14601" t="s">
        <v>1182</v>
      </c>
      <c r="D14601" t="str">
        <f>VLOOKUP(C14601,時点区分!$A$2:$C$8,3,0)</f>
        <v>03:構想策定時一致率</v>
      </c>
      <c r="E14601" t="s">
        <v>784</v>
      </c>
      <c r="F14601" t="str">
        <f>VLOOKUP(E14601,病床機能区分!$A$2:$C$14,3,0)</f>
        <v>06：合計</v>
      </c>
      <c r="G14601" t="s">
        <v>1224</v>
      </c>
      <c r="H14601" t="s">
        <v>1270</v>
      </c>
      <c r="I14601">
        <v>1.5314591700133868</v>
      </c>
      <c r="J14601" s="40"/>
    </row>
    <row r="14602" spans="1:10">
      <c r="A14602" t="s">
        <v>1172</v>
      </c>
      <c r="B14602" t="s">
        <v>1111</v>
      </c>
      <c r="C14602" t="s">
        <v>1183</v>
      </c>
      <c r="D14602" t="str">
        <f>VLOOKUP(C14602,時点区分!$A$2:$C$8,3,0)</f>
        <v>04:R4年度病床機能報告_2022年時点</v>
      </c>
      <c r="E14602" t="s">
        <v>0</v>
      </c>
      <c r="F14602" t="str">
        <f>VLOOKUP(E14602,病床機能区分!$A$2:$C$14,3,0)</f>
        <v>01：高度急性期</v>
      </c>
      <c r="G14602" t="s">
        <v>1226</v>
      </c>
      <c r="H14602" t="s">
        <v>1176</v>
      </c>
      <c r="I14602">
        <v>0</v>
      </c>
      <c r="J14602" s="40">
        <f>I14609</f>
        <v>0</v>
      </c>
    </row>
    <row r="14603" spans="1:10">
      <c r="A14603" t="s">
        <v>1172</v>
      </c>
      <c r="B14603" t="s">
        <v>1111</v>
      </c>
      <c r="C14603" t="s">
        <v>1183</v>
      </c>
      <c r="D14603" t="str">
        <f>VLOOKUP(C14603,時点区分!$A$2:$C$8,3,0)</f>
        <v>04:R4年度病床機能報告_2022年時点</v>
      </c>
      <c r="E14603" t="s">
        <v>1</v>
      </c>
      <c r="F14603" t="str">
        <f>VLOOKUP(E14603,病床機能区分!$A$2:$C$14,3,0)</f>
        <v>02：急性期</v>
      </c>
      <c r="G14603" t="s">
        <v>1228</v>
      </c>
      <c r="H14603" t="s">
        <v>1176</v>
      </c>
      <c r="I14603">
        <v>400</v>
      </c>
      <c r="J14603" s="40">
        <f t="shared" ref="J14603:J14605" si="357">I14610</f>
        <v>2.2099447513812156</v>
      </c>
    </row>
    <row r="14604" spans="1:10">
      <c r="A14604" t="s">
        <v>1172</v>
      </c>
      <c r="B14604" t="s">
        <v>1111</v>
      </c>
      <c r="C14604" t="s">
        <v>1183</v>
      </c>
      <c r="D14604" t="str">
        <f>VLOOKUP(C14604,時点区分!$A$2:$C$8,3,0)</f>
        <v>04:R4年度病床機能報告_2022年時点</v>
      </c>
      <c r="E14604" t="s">
        <v>2</v>
      </c>
      <c r="F14604" t="str">
        <f>VLOOKUP(E14604,病床機能区分!$A$2:$C$14,3,0)</f>
        <v>03：回復期</v>
      </c>
      <c r="G14604" t="s">
        <v>1230</v>
      </c>
      <c r="H14604" t="s">
        <v>1176</v>
      </c>
      <c r="I14604">
        <v>177</v>
      </c>
      <c r="J14604" s="40">
        <f t="shared" si="357"/>
        <v>0.50716332378223494</v>
      </c>
    </row>
    <row r="14605" spans="1:10">
      <c r="A14605" t="s">
        <v>1172</v>
      </c>
      <c r="B14605" t="s">
        <v>1111</v>
      </c>
      <c r="C14605" t="s">
        <v>1183</v>
      </c>
      <c r="D14605" t="str">
        <f>VLOOKUP(C14605,時点区分!$A$2:$C$8,3,0)</f>
        <v>04:R4年度病床機能報告_2022年時点</v>
      </c>
      <c r="E14605" t="s">
        <v>3</v>
      </c>
      <c r="F14605" t="str">
        <f>VLOOKUP(E14605,病床機能区分!$A$2:$C$14,3,0)</f>
        <v>04：慢性期</v>
      </c>
      <c r="G14605" t="s">
        <v>1232</v>
      </c>
      <c r="H14605" t="s">
        <v>1176</v>
      </c>
      <c r="I14605">
        <v>179</v>
      </c>
      <c r="J14605" s="40">
        <f t="shared" si="357"/>
        <v>0.98895027624309395</v>
      </c>
    </row>
    <row r="14606" spans="1:10">
      <c r="A14606" t="s">
        <v>1172</v>
      </c>
      <c r="B14606" t="s">
        <v>1111</v>
      </c>
      <c r="C14606" t="s">
        <v>1183</v>
      </c>
      <c r="D14606" t="str">
        <f>VLOOKUP(C14606,時点区分!$A$2:$C$8,3,0)</f>
        <v>04:R4年度病床機能報告_2022年時点</v>
      </c>
      <c r="E14606" t="s">
        <v>771</v>
      </c>
      <c r="F14606" t="str">
        <f>VLOOKUP(E14606,病床機能区分!$A$2:$C$14,3,0)</f>
        <v>09：休棟中（今後再開する予定）</v>
      </c>
      <c r="G14606" t="s">
        <v>1234</v>
      </c>
      <c r="H14606" t="s">
        <v>1176</v>
      </c>
      <c r="I14606">
        <v>0</v>
      </c>
      <c r="J14606" s="40"/>
    </row>
    <row r="14607" spans="1:10">
      <c r="A14607" t="s">
        <v>1172</v>
      </c>
      <c r="B14607" t="s">
        <v>1111</v>
      </c>
      <c r="C14607" t="s">
        <v>1183</v>
      </c>
      <c r="D14607" t="str">
        <f>VLOOKUP(C14607,時点区分!$A$2:$C$8,3,0)</f>
        <v>04:R4年度病床機能報告_2022年時点</v>
      </c>
      <c r="E14607" t="s">
        <v>772</v>
      </c>
      <c r="F14607" t="str">
        <f>VLOOKUP(E14607,病床機能区分!$A$2:$C$14,3,0)</f>
        <v>10：休棟中（今後廃止する予定）</v>
      </c>
      <c r="G14607" t="s">
        <v>1236</v>
      </c>
      <c r="H14607" t="s">
        <v>1176</v>
      </c>
      <c r="I14607">
        <v>0</v>
      </c>
      <c r="J14607" s="40"/>
    </row>
    <row r="14608" spans="1:10">
      <c r="A14608" t="s">
        <v>1172</v>
      </c>
      <c r="B14608" t="s">
        <v>1111</v>
      </c>
      <c r="C14608" t="s">
        <v>1183</v>
      </c>
      <c r="D14608" t="str">
        <f>VLOOKUP(C14608,時点区分!$A$2:$C$8,3,0)</f>
        <v>04:R4年度病床機能報告_2022年時点</v>
      </c>
      <c r="E14608" t="s">
        <v>784</v>
      </c>
      <c r="F14608" t="str">
        <f>VLOOKUP(E14608,病床機能区分!$A$2:$C$14,3,0)</f>
        <v>06：合計</v>
      </c>
      <c r="G14608" t="s">
        <v>1238</v>
      </c>
      <c r="H14608" t="s">
        <v>1176</v>
      </c>
      <c r="I14608">
        <v>756</v>
      </c>
      <c r="J14608" s="40">
        <f>I14613</f>
        <v>1.0120481927710843</v>
      </c>
    </row>
    <row r="14609" spans="1:10">
      <c r="A14609" t="s">
        <v>1172</v>
      </c>
      <c r="B14609" t="s">
        <v>1111</v>
      </c>
      <c r="C14609" t="s">
        <v>1184</v>
      </c>
      <c r="D14609" t="str">
        <f>VLOOKUP(C14609,時点区分!$A$2:$C$8,3,0)</f>
        <v>05:R4年度現状一致率</v>
      </c>
      <c r="E14609" t="s">
        <v>0</v>
      </c>
      <c r="F14609" t="str">
        <f>VLOOKUP(E14609,病床機能区分!$A$2:$C$14,3,0)</f>
        <v>01：高度急性期</v>
      </c>
      <c r="G14609" t="s">
        <v>1239</v>
      </c>
      <c r="H14609" t="s">
        <v>1270</v>
      </c>
      <c r="I14609">
        <v>0</v>
      </c>
      <c r="J14609" s="40"/>
    </row>
    <row r="14610" spans="1:10">
      <c r="A14610" t="s">
        <v>1172</v>
      </c>
      <c r="B14610" t="s">
        <v>1111</v>
      </c>
      <c r="C14610" t="s">
        <v>1184</v>
      </c>
      <c r="D14610" t="str">
        <f>VLOOKUP(C14610,時点区分!$A$2:$C$8,3,0)</f>
        <v>05:R4年度現状一致率</v>
      </c>
      <c r="E14610" t="s">
        <v>1</v>
      </c>
      <c r="F14610" t="str">
        <f>VLOOKUP(E14610,病床機能区分!$A$2:$C$14,3,0)</f>
        <v>02：急性期</v>
      </c>
      <c r="G14610" t="s">
        <v>1241</v>
      </c>
      <c r="H14610" t="s">
        <v>1270</v>
      </c>
      <c r="I14610">
        <v>2.2099447513812156</v>
      </c>
      <c r="J14610" s="40"/>
    </row>
    <row r="14611" spans="1:10">
      <c r="A14611" t="s">
        <v>1172</v>
      </c>
      <c r="B14611" t="s">
        <v>1111</v>
      </c>
      <c r="C14611" t="s">
        <v>1184</v>
      </c>
      <c r="D14611" t="str">
        <f>VLOOKUP(C14611,時点区分!$A$2:$C$8,3,0)</f>
        <v>05:R4年度現状一致率</v>
      </c>
      <c r="E14611" t="s">
        <v>2</v>
      </c>
      <c r="F14611" t="str">
        <f>VLOOKUP(E14611,病床機能区分!$A$2:$C$14,3,0)</f>
        <v>03：回復期</v>
      </c>
      <c r="G14611" t="s">
        <v>1243</v>
      </c>
      <c r="H14611" t="s">
        <v>1270</v>
      </c>
      <c r="I14611">
        <v>0.50716332378223494</v>
      </c>
      <c r="J14611" s="40"/>
    </row>
    <row r="14612" spans="1:10">
      <c r="A14612" t="s">
        <v>1172</v>
      </c>
      <c r="B14612" t="s">
        <v>1111</v>
      </c>
      <c r="C14612" t="s">
        <v>1184</v>
      </c>
      <c r="D14612" t="str">
        <f>VLOOKUP(C14612,時点区分!$A$2:$C$8,3,0)</f>
        <v>05:R4年度現状一致率</v>
      </c>
      <c r="E14612" t="s">
        <v>3</v>
      </c>
      <c r="F14612" t="str">
        <f>VLOOKUP(E14612,病床機能区分!$A$2:$C$14,3,0)</f>
        <v>04：慢性期</v>
      </c>
      <c r="G14612" t="s">
        <v>1245</v>
      </c>
      <c r="H14612" t="s">
        <v>1270</v>
      </c>
      <c r="I14612">
        <v>0.98895027624309395</v>
      </c>
      <c r="J14612" s="40"/>
    </row>
    <row r="14613" spans="1:10">
      <c r="A14613" t="s">
        <v>1172</v>
      </c>
      <c r="B14613" t="s">
        <v>1111</v>
      </c>
      <c r="C14613" t="s">
        <v>1184</v>
      </c>
      <c r="D14613" t="str">
        <f>VLOOKUP(C14613,時点区分!$A$2:$C$8,3,0)</f>
        <v>05:R4年度現状一致率</v>
      </c>
      <c r="E14613" t="s">
        <v>784</v>
      </c>
      <c r="F14613" t="str">
        <f>VLOOKUP(E14613,病床機能区分!$A$2:$C$14,3,0)</f>
        <v>06：合計</v>
      </c>
      <c r="G14613" t="s">
        <v>1247</v>
      </c>
      <c r="H14613" t="s">
        <v>1270</v>
      </c>
      <c r="I14613">
        <v>1.0120481927710843</v>
      </c>
      <c r="J14613" s="40"/>
    </row>
    <row r="14614" spans="1:10">
      <c r="A14614" t="s">
        <v>1172</v>
      </c>
      <c r="B14614" t="s">
        <v>1111</v>
      </c>
      <c r="C14614" t="s">
        <v>1185</v>
      </c>
      <c r="D14614" t="str">
        <f>VLOOKUP(C14614,時点区分!$A$2:$C$8,3,0)</f>
        <v>06:R4年度病床機能報告_2025年時点</v>
      </c>
      <c r="E14614" t="s">
        <v>0</v>
      </c>
      <c r="F14614" t="str">
        <f>VLOOKUP(E14614,病床機能区分!$A$2:$C$14,3,0)</f>
        <v>01：高度急性期</v>
      </c>
      <c r="G14614" t="s">
        <v>1249</v>
      </c>
      <c r="H14614" t="s">
        <v>1176</v>
      </c>
      <c r="I14614">
        <v>0</v>
      </c>
      <c r="J14614" s="40">
        <f>I14622</f>
        <v>0</v>
      </c>
    </row>
    <row r="14615" spans="1:10">
      <c r="A14615" t="s">
        <v>1172</v>
      </c>
      <c r="B14615" t="s">
        <v>1111</v>
      </c>
      <c r="C14615" t="s">
        <v>1185</v>
      </c>
      <c r="D14615" t="str">
        <f>VLOOKUP(C14615,時点区分!$A$2:$C$8,3,0)</f>
        <v>06:R4年度病床機能報告_2025年時点</v>
      </c>
      <c r="E14615" t="s">
        <v>1</v>
      </c>
      <c r="F14615" t="str">
        <f>VLOOKUP(E14615,病床機能区分!$A$2:$C$14,3,0)</f>
        <v>02：急性期</v>
      </c>
      <c r="G14615" t="s">
        <v>1251</v>
      </c>
      <c r="H14615" t="s">
        <v>1176</v>
      </c>
      <c r="I14615">
        <v>333</v>
      </c>
      <c r="J14615" s="40">
        <f>I14623</f>
        <v>1.839779005524862</v>
      </c>
    </row>
    <row r="14616" spans="1:10">
      <c r="A14616" t="s">
        <v>1172</v>
      </c>
      <c r="B14616" t="s">
        <v>1111</v>
      </c>
      <c r="C14616" t="s">
        <v>1185</v>
      </c>
      <c r="D14616" t="str">
        <f>VLOOKUP(C14616,時点区分!$A$2:$C$8,3,0)</f>
        <v>06:R4年度病床機能報告_2025年時点</v>
      </c>
      <c r="E14616" t="s">
        <v>2</v>
      </c>
      <c r="F14616" t="str">
        <f>VLOOKUP(E14616,病床機能区分!$A$2:$C$14,3,0)</f>
        <v>03：回復期</v>
      </c>
      <c r="G14616" t="s">
        <v>1253</v>
      </c>
      <c r="H14616" t="s">
        <v>1176</v>
      </c>
      <c r="I14616">
        <v>177</v>
      </c>
      <c r="J14616" s="40">
        <f>I14624</f>
        <v>0.50716332378223494</v>
      </c>
    </row>
    <row r="14617" spans="1:10">
      <c r="A14617" t="s">
        <v>1172</v>
      </c>
      <c r="B14617" t="s">
        <v>1111</v>
      </c>
      <c r="C14617" t="s">
        <v>1185</v>
      </c>
      <c r="D14617" t="str">
        <f>VLOOKUP(C14617,時点区分!$A$2:$C$8,3,0)</f>
        <v>06:R4年度病床機能報告_2025年時点</v>
      </c>
      <c r="E14617" t="s">
        <v>3</v>
      </c>
      <c r="F14617" t="str">
        <f>VLOOKUP(E14617,病床機能区分!$A$2:$C$14,3,0)</f>
        <v>04：慢性期</v>
      </c>
      <c r="G14617" t="s">
        <v>1255</v>
      </c>
      <c r="H14617" t="s">
        <v>1176</v>
      </c>
      <c r="I14617">
        <v>246</v>
      </c>
      <c r="J14617" s="40">
        <f>I14625</f>
        <v>1.3591160220994476</v>
      </c>
    </row>
    <row r="14618" spans="1:10">
      <c r="A14618" t="s">
        <v>1172</v>
      </c>
      <c r="B14618" t="s">
        <v>1111</v>
      </c>
      <c r="C14618" t="s">
        <v>1185</v>
      </c>
      <c r="D14618" t="str">
        <f>VLOOKUP(C14618,時点区分!$A$2:$C$8,3,0)</f>
        <v>06:R4年度病床機能報告_2025年時点</v>
      </c>
      <c r="E14618" t="s">
        <v>779</v>
      </c>
      <c r="F14618" t="str">
        <f>VLOOKUP(E14618,病床機能区分!$A$2:$C$14,3,0)</f>
        <v>11：介護保険施設等へ移行予定</v>
      </c>
      <c r="G14618" t="s">
        <v>1257</v>
      </c>
      <c r="H14618" t="s">
        <v>1176</v>
      </c>
      <c r="I14618">
        <v>0</v>
      </c>
      <c r="J14618" s="40"/>
    </row>
    <row r="14619" spans="1:10">
      <c r="A14619" t="s">
        <v>1172</v>
      </c>
      <c r="B14619" t="s">
        <v>1111</v>
      </c>
      <c r="C14619" t="s">
        <v>1185</v>
      </c>
      <c r="D14619" t="str">
        <f>VLOOKUP(C14619,時点区分!$A$2:$C$8,3,0)</f>
        <v>06:R4年度病床機能報告_2025年時点</v>
      </c>
      <c r="E14619" t="s">
        <v>780</v>
      </c>
      <c r="F14619" t="str">
        <f>VLOOKUP(E14619,病床機能区分!$A$2:$C$14,3,0)</f>
        <v>12：休棟予定</v>
      </c>
      <c r="G14619" t="s">
        <v>1259</v>
      </c>
      <c r="H14619" t="s">
        <v>1176</v>
      </c>
      <c r="I14619">
        <v>0</v>
      </c>
      <c r="J14619" s="40"/>
    </row>
    <row r="14620" spans="1:10">
      <c r="A14620" t="s">
        <v>1172</v>
      </c>
      <c r="B14620" t="s">
        <v>1111</v>
      </c>
      <c r="C14620" t="s">
        <v>1185</v>
      </c>
      <c r="D14620" t="str">
        <f>VLOOKUP(C14620,時点区分!$A$2:$C$8,3,0)</f>
        <v>06:R4年度病床機能報告_2025年時点</v>
      </c>
      <c r="E14620" t="s">
        <v>781</v>
      </c>
      <c r="F14620" t="str">
        <f>VLOOKUP(E14620,病床機能区分!$A$2:$C$14,3,0)</f>
        <v>13：廃止予定</v>
      </c>
      <c r="G14620" t="s">
        <v>1261</v>
      </c>
      <c r="H14620" t="s">
        <v>1176</v>
      </c>
      <c r="I14620">
        <v>0</v>
      </c>
      <c r="J14620" s="40"/>
    </row>
    <row r="14621" spans="1:10">
      <c r="A14621" t="s">
        <v>1172</v>
      </c>
      <c r="B14621" t="s">
        <v>1111</v>
      </c>
      <c r="C14621" t="s">
        <v>1185</v>
      </c>
      <c r="D14621" t="str">
        <f>VLOOKUP(C14621,時点区分!$A$2:$C$8,3,0)</f>
        <v>06:R4年度病床機能報告_2025年時点</v>
      </c>
      <c r="E14621" t="s">
        <v>784</v>
      </c>
      <c r="F14621" t="str">
        <f>VLOOKUP(E14621,病床機能区分!$A$2:$C$14,3,0)</f>
        <v>06：合計</v>
      </c>
      <c r="G14621" t="s">
        <v>1263</v>
      </c>
      <c r="H14621" t="s">
        <v>1176</v>
      </c>
      <c r="I14621">
        <v>756</v>
      </c>
      <c r="J14621" s="40">
        <f>I14626</f>
        <v>1.0120481927710843</v>
      </c>
    </row>
    <row r="14622" spans="1:10">
      <c r="A14622" t="s">
        <v>1172</v>
      </c>
      <c r="B14622" t="s">
        <v>1111</v>
      </c>
      <c r="C14622" t="s">
        <v>1278</v>
      </c>
      <c r="D14622" t="str">
        <f>VLOOKUP(C14622,時点区分!$A$2:$C$8,3,0)</f>
        <v>07:R4年度将来一致率</v>
      </c>
      <c r="E14622" t="s">
        <v>0</v>
      </c>
      <c r="F14622" t="str">
        <f>VLOOKUP(E14622,病床機能区分!$A$2:$C$14,3,0)</f>
        <v>01：高度急性期</v>
      </c>
      <c r="G14622" t="s">
        <v>1281</v>
      </c>
      <c r="H14622" t="s">
        <v>1270</v>
      </c>
      <c r="I14622">
        <v>0</v>
      </c>
      <c r="J14622" s="40"/>
    </row>
    <row r="14623" spans="1:10">
      <c r="A14623" t="s">
        <v>1172</v>
      </c>
      <c r="B14623" t="s">
        <v>1111</v>
      </c>
      <c r="C14623" t="s">
        <v>1278</v>
      </c>
      <c r="D14623" t="str">
        <f>VLOOKUP(C14623,時点区分!$A$2:$C$8,3,0)</f>
        <v>07:R4年度将来一致率</v>
      </c>
      <c r="E14623" t="s">
        <v>1</v>
      </c>
      <c r="F14623" t="str">
        <f>VLOOKUP(E14623,病床機能区分!$A$2:$C$14,3,0)</f>
        <v>02：急性期</v>
      </c>
      <c r="G14623" t="s">
        <v>1283</v>
      </c>
      <c r="H14623" t="s">
        <v>1270</v>
      </c>
      <c r="I14623">
        <v>1.839779005524862</v>
      </c>
      <c r="J14623" s="40"/>
    </row>
    <row r="14624" spans="1:10">
      <c r="A14624" t="s">
        <v>1172</v>
      </c>
      <c r="B14624" t="s">
        <v>1111</v>
      </c>
      <c r="C14624" t="s">
        <v>1278</v>
      </c>
      <c r="D14624" t="str">
        <f>VLOOKUP(C14624,時点区分!$A$2:$C$8,3,0)</f>
        <v>07:R4年度将来一致率</v>
      </c>
      <c r="E14624" t="s">
        <v>2</v>
      </c>
      <c r="F14624" t="str">
        <f>VLOOKUP(E14624,病床機能区分!$A$2:$C$14,3,0)</f>
        <v>03：回復期</v>
      </c>
      <c r="G14624" t="s">
        <v>1285</v>
      </c>
      <c r="H14624" t="s">
        <v>1270</v>
      </c>
      <c r="I14624">
        <v>0.50716332378223494</v>
      </c>
      <c r="J14624" s="40"/>
    </row>
    <row r="14625" spans="1:10">
      <c r="A14625" t="s">
        <v>1172</v>
      </c>
      <c r="B14625" t="s">
        <v>1111</v>
      </c>
      <c r="C14625" t="s">
        <v>1278</v>
      </c>
      <c r="D14625" t="str">
        <f>VLOOKUP(C14625,時点区分!$A$2:$C$8,3,0)</f>
        <v>07:R4年度将来一致率</v>
      </c>
      <c r="E14625" t="s">
        <v>3</v>
      </c>
      <c r="F14625" t="str">
        <f>VLOOKUP(E14625,病床機能区分!$A$2:$C$14,3,0)</f>
        <v>04：慢性期</v>
      </c>
      <c r="G14625" t="s">
        <v>1287</v>
      </c>
      <c r="H14625" t="s">
        <v>1270</v>
      </c>
      <c r="I14625">
        <v>1.3591160220994476</v>
      </c>
      <c r="J14625" s="40"/>
    </row>
    <row r="14626" spans="1:10" ht="14" thickBot="1">
      <c r="A14626" t="s">
        <v>1172</v>
      </c>
      <c r="B14626" t="s">
        <v>1111</v>
      </c>
      <c r="C14626" t="s">
        <v>1278</v>
      </c>
      <c r="D14626" t="str">
        <f>VLOOKUP(C14626,時点区分!$A$2:$C$8,3,0)</f>
        <v>07:R4年度将来一致率</v>
      </c>
      <c r="E14626" t="s">
        <v>784</v>
      </c>
      <c r="F14626" t="str">
        <f>VLOOKUP(E14626,病床機能区分!$A$2:$C$14,3,0)</f>
        <v>06：合計</v>
      </c>
      <c r="G14626" t="s">
        <v>1289</v>
      </c>
      <c r="H14626" t="s">
        <v>1270</v>
      </c>
      <c r="I14626">
        <v>1.0120481927710843</v>
      </c>
      <c r="J14626" s="41"/>
    </row>
    <row r="14627" spans="1:10">
      <c r="A14627" t="s">
        <v>1173</v>
      </c>
      <c r="B14627" t="s">
        <v>1112</v>
      </c>
      <c r="C14627" t="s">
        <v>1181</v>
      </c>
      <c r="D14627" t="str">
        <f>VLOOKUP(C14627,時点区分!$A$2:$C$8,3,0)</f>
        <v>01:現状ー構想策定時</v>
      </c>
      <c r="E14627" t="s">
        <v>0</v>
      </c>
      <c r="F14627" t="str">
        <f>VLOOKUP(E14627,病床機能区分!$A$2:$C$14,3,0)</f>
        <v>01：高度急性期</v>
      </c>
      <c r="G14627" t="s">
        <v>1186</v>
      </c>
      <c r="H14627" t="s">
        <v>1176</v>
      </c>
      <c r="I14627">
        <v>1392</v>
      </c>
      <c r="J14627" s="39">
        <f>I14642</f>
        <v>1.4175152749490836</v>
      </c>
    </row>
    <row r="14628" spans="1:10">
      <c r="A14628" t="s">
        <v>1173</v>
      </c>
      <c r="B14628" t="s">
        <v>1112</v>
      </c>
      <c r="C14628" t="s">
        <v>1181</v>
      </c>
      <c r="D14628" t="str">
        <f>VLOOKUP(C14628,時点区分!$A$2:$C$8,3,0)</f>
        <v>01:現状ー構想策定時</v>
      </c>
      <c r="E14628" t="s">
        <v>1</v>
      </c>
      <c r="F14628" t="str">
        <f>VLOOKUP(E14628,病床機能区分!$A$2:$C$14,3,0)</f>
        <v>02：急性期</v>
      </c>
      <c r="G14628" t="s">
        <v>1188</v>
      </c>
      <c r="H14628" t="s">
        <v>1176</v>
      </c>
      <c r="I14628">
        <v>5122</v>
      </c>
      <c r="J14628" s="40">
        <f>I14643</f>
        <v>1.843772498200144</v>
      </c>
    </row>
    <row r="14629" spans="1:10">
      <c r="A14629" t="s">
        <v>1173</v>
      </c>
      <c r="B14629" t="s">
        <v>1112</v>
      </c>
      <c r="C14629" t="s">
        <v>1181</v>
      </c>
      <c r="D14629" t="str">
        <f>VLOOKUP(C14629,時点区分!$A$2:$C$8,3,0)</f>
        <v>01:現状ー構想策定時</v>
      </c>
      <c r="E14629" t="s">
        <v>2</v>
      </c>
      <c r="F14629" t="str">
        <f>VLOOKUP(E14629,病床機能区分!$A$2:$C$14,3,0)</f>
        <v>03：回復期</v>
      </c>
      <c r="G14629" t="s">
        <v>1190</v>
      </c>
      <c r="H14629" t="s">
        <v>1176</v>
      </c>
      <c r="I14629">
        <v>1463</v>
      </c>
      <c r="J14629" s="40">
        <f>I14644</f>
        <v>0.50798611111111114</v>
      </c>
    </row>
    <row r="14630" spans="1:10">
      <c r="A14630" t="s">
        <v>1173</v>
      </c>
      <c r="B14630" t="s">
        <v>1112</v>
      </c>
      <c r="C14630" t="s">
        <v>1181</v>
      </c>
      <c r="D14630" t="str">
        <f>VLOOKUP(C14630,時点区分!$A$2:$C$8,3,0)</f>
        <v>01:現状ー構想策定時</v>
      </c>
      <c r="E14630" t="s">
        <v>3</v>
      </c>
      <c r="F14630" t="str">
        <f>VLOOKUP(E14630,病床機能区分!$A$2:$C$14,3,0)</f>
        <v>04：慢性期</v>
      </c>
      <c r="G14630" t="s">
        <v>1192</v>
      </c>
      <c r="H14630" t="s">
        <v>1176</v>
      </c>
      <c r="I14630">
        <v>3121</v>
      </c>
      <c r="J14630" s="40">
        <f>I14645</f>
        <v>1.3908199643493762</v>
      </c>
    </row>
    <row r="14631" spans="1:10">
      <c r="A14631" t="s">
        <v>1173</v>
      </c>
      <c r="B14631" t="s">
        <v>1112</v>
      </c>
      <c r="C14631" t="s">
        <v>1181</v>
      </c>
      <c r="D14631" t="str">
        <f>VLOOKUP(C14631,時点区分!$A$2:$C$8,3,0)</f>
        <v>01:現状ー構想策定時</v>
      </c>
      <c r="E14631" t="s">
        <v>783</v>
      </c>
      <c r="F14631" t="str">
        <f>VLOOKUP(E14631,病床機能区分!$A$2:$C$14,3,0)</f>
        <v>05：未報告</v>
      </c>
      <c r="G14631" t="s">
        <v>1194</v>
      </c>
      <c r="H14631" t="s">
        <v>1176</v>
      </c>
      <c r="I14631">
        <v>0</v>
      </c>
      <c r="J14631" s="40"/>
    </row>
    <row r="14632" spans="1:10">
      <c r="A14632" t="s">
        <v>1173</v>
      </c>
      <c r="B14632" t="s">
        <v>1112</v>
      </c>
      <c r="C14632" t="s">
        <v>1181</v>
      </c>
      <c r="D14632" t="str">
        <f>VLOOKUP(C14632,時点区分!$A$2:$C$8,3,0)</f>
        <v>01:現状ー構想策定時</v>
      </c>
      <c r="E14632" t="s">
        <v>784</v>
      </c>
      <c r="F14632" t="str">
        <f>VLOOKUP(E14632,病床機能区分!$A$2:$C$14,3,0)</f>
        <v>06：合計</v>
      </c>
      <c r="G14632" t="s">
        <v>1196</v>
      </c>
      <c r="H14632" t="s">
        <v>1176</v>
      </c>
      <c r="I14632">
        <v>11098</v>
      </c>
      <c r="J14632" s="40">
        <f>I14646</f>
        <v>1.2492120666366502</v>
      </c>
    </row>
    <row r="14633" spans="1:10">
      <c r="A14633" t="s">
        <v>1173</v>
      </c>
      <c r="B14633" t="s">
        <v>1112</v>
      </c>
      <c r="C14633" t="s">
        <v>1181</v>
      </c>
      <c r="D14633" t="str">
        <f>VLOOKUP(C14633,時点区分!$A$2:$C$8,3,0)</f>
        <v>01:現状ー構想策定時</v>
      </c>
      <c r="E14633" t="s">
        <v>785</v>
      </c>
      <c r="F14633" t="str">
        <f>VLOOKUP(E14633,病床機能区分!$A$2:$C$14,3,0)</f>
        <v>07：在宅医療等</v>
      </c>
      <c r="G14633" t="s">
        <v>1198</v>
      </c>
      <c r="H14633" t="s">
        <v>1176</v>
      </c>
      <c r="I14633">
        <v>8006</v>
      </c>
      <c r="J14633" s="40"/>
    </row>
    <row r="14634" spans="1:10">
      <c r="A14634" t="s">
        <v>1173</v>
      </c>
      <c r="B14634" t="s">
        <v>1112</v>
      </c>
      <c r="C14634" t="s">
        <v>1181</v>
      </c>
      <c r="D14634" t="str">
        <f>VLOOKUP(C14634,時点区分!$A$2:$C$8,3,0)</f>
        <v>01:現状ー構想策定時</v>
      </c>
      <c r="E14634" t="s">
        <v>786</v>
      </c>
      <c r="F14634" t="str">
        <f>VLOOKUP(E14634,病床機能区分!$A$2:$C$14,3,0)</f>
        <v>08：うち訪問診療分</v>
      </c>
      <c r="G14634" t="s">
        <v>1200</v>
      </c>
      <c r="H14634" t="s">
        <v>1176</v>
      </c>
      <c r="I14634">
        <v>4255</v>
      </c>
      <c r="J14634" s="40"/>
    </row>
    <row r="14635" spans="1:10">
      <c r="A14635" t="s">
        <v>1173</v>
      </c>
      <c r="B14635" t="s">
        <v>1112</v>
      </c>
      <c r="C14635" t="s">
        <v>1129</v>
      </c>
      <c r="D14635" t="str">
        <f>VLOOKUP(C14635,時点区分!$A$2:$C$8,3,0)</f>
        <v>02:将来</v>
      </c>
      <c r="E14635" t="s">
        <v>0</v>
      </c>
      <c r="F14635" t="str">
        <f>VLOOKUP(E14635,病床機能区分!$A$2:$C$14,3,0)</f>
        <v>01：高度急性期</v>
      </c>
      <c r="G14635" t="s">
        <v>1202</v>
      </c>
      <c r="H14635" t="s">
        <v>1176</v>
      </c>
      <c r="I14635">
        <v>982</v>
      </c>
      <c r="J14635" s="40">
        <f>I14642</f>
        <v>1.4175152749490836</v>
      </c>
    </row>
    <row r="14636" spans="1:10">
      <c r="A14636" t="s">
        <v>1173</v>
      </c>
      <c r="B14636" t="s">
        <v>1112</v>
      </c>
      <c r="C14636" t="s">
        <v>1129</v>
      </c>
      <c r="D14636" t="str">
        <f>VLOOKUP(C14636,時点区分!$A$2:$C$8,3,0)</f>
        <v>02:将来</v>
      </c>
      <c r="E14636" t="s">
        <v>1</v>
      </c>
      <c r="F14636" t="str">
        <f>VLOOKUP(E14636,病床機能区分!$A$2:$C$14,3,0)</f>
        <v>02：急性期</v>
      </c>
      <c r="G14636" t="s">
        <v>1204</v>
      </c>
      <c r="H14636" t="s">
        <v>1176</v>
      </c>
      <c r="I14636">
        <v>2778</v>
      </c>
      <c r="J14636" s="40">
        <f>I14643</f>
        <v>1.843772498200144</v>
      </c>
    </row>
    <row r="14637" spans="1:10">
      <c r="A14637" t="s">
        <v>1173</v>
      </c>
      <c r="B14637" t="s">
        <v>1112</v>
      </c>
      <c r="C14637" t="s">
        <v>1129</v>
      </c>
      <c r="D14637" t="str">
        <f>VLOOKUP(C14637,時点区分!$A$2:$C$8,3,0)</f>
        <v>02:将来</v>
      </c>
      <c r="E14637" t="s">
        <v>2</v>
      </c>
      <c r="F14637" t="str">
        <f>VLOOKUP(E14637,病床機能区分!$A$2:$C$14,3,0)</f>
        <v>03：回復期</v>
      </c>
      <c r="G14637" t="s">
        <v>1206</v>
      </c>
      <c r="H14637" t="s">
        <v>1176</v>
      </c>
      <c r="I14637">
        <v>2880</v>
      </c>
      <c r="J14637" s="40">
        <f>I14644</f>
        <v>0.50798611111111114</v>
      </c>
    </row>
    <row r="14638" spans="1:10">
      <c r="A14638" t="s">
        <v>1173</v>
      </c>
      <c r="B14638" t="s">
        <v>1112</v>
      </c>
      <c r="C14638" t="s">
        <v>1129</v>
      </c>
      <c r="D14638" t="str">
        <f>VLOOKUP(C14638,時点区分!$A$2:$C$8,3,0)</f>
        <v>02:将来</v>
      </c>
      <c r="E14638" t="s">
        <v>3</v>
      </c>
      <c r="F14638" t="str">
        <f>VLOOKUP(E14638,病床機能区分!$A$2:$C$14,3,0)</f>
        <v>04：慢性期</v>
      </c>
      <c r="G14638" t="s">
        <v>1208</v>
      </c>
      <c r="H14638" t="s">
        <v>1176</v>
      </c>
      <c r="I14638">
        <v>2244</v>
      </c>
      <c r="J14638" s="40">
        <f>I14645</f>
        <v>1.3908199643493762</v>
      </c>
    </row>
    <row r="14639" spans="1:10">
      <c r="A14639" t="s">
        <v>1173</v>
      </c>
      <c r="B14639" t="s">
        <v>1112</v>
      </c>
      <c r="C14639" t="s">
        <v>1129</v>
      </c>
      <c r="D14639" t="str">
        <f>VLOOKUP(C14639,時点区分!$A$2:$C$8,3,0)</f>
        <v>02:将来</v>
      </c>
      <c r="E14639" t="s">
        <v>784</v>
      </c>
      <c r="F14639" t="str">
        <f>VLOOKUP(E14639,病床機能区分!$A$2:$C$14,3,0)</f>
        <v>06：合計</v>
      </c>
      <c r="G14639" t="s">
        <v>1210</v>
      </c>
      <c r="H14639" t="s">
        <v>1176</v>
      </c>
      <c r="I14639">
        <v>8884</v>
      </c>
      <c r="J14639" s="40">
        <f>I14646</f>
        <v>1.2492120666366502</v>
      </c>
    </row>
    <row r="14640" spans="1:10">
      <c r="A14640" t="s">
        <v>1173</v>
      </c>
      <c r="B14640" t="s">
        <v>1112</v>
      </c>
      <c r="C14640" t="s">
        <v>1129</v>
      </c>
      <c r="D14640" t="str">
        <f>VLOOKUP(C14640,時点区分!$A$2:$C$8,3,0)</f>
        <v>02:将来</v>
      </c>
      <c r="E14640" t="s">
        <v>785</v>
      </c>
      <c r="F14640" t="str">
        <f>VLOOKUP(E14640,病床機能区分!$A$2:$C$14,3,0)</f>
        <v>07：在宅医療等</v>
      </c>
      <c r="G14640" t="s">
        <v>1212</v>
      </c>
      <c r="H14640" t="s">
        <v>1176</v>
      </c>
      <c r="I14640">
        <v>-11097</v>
      </c>
      <c r="J14640" s="40"/>
    </row>
    <row r="14641" spans="1:10">
      <c r="A14641" t="s">
        <v>1173</v>
      </c>
      <c r="B14641" t="s">
        <v>1112</v>
      </c>
      <c r="C14641" t="s">
        <v>1129</v>
      </c>
      <c r="D14641" t="str">
        <f>VLOOKUP(C14641,時点区分!$A$2:$C$8,3,0)</f>
        <v>02:将来</v>
      </c>
      <c r="E14641" t="s">
        <v>786</v>
      </c>
      <c r="F14641" t="str">
        <f>VLOOKUP(E14641,病床機能区分!$A$2:$C$14,3,0)</f>
        <v>08：うち訪問診療分</v>
      </c>
      <c r="G14641" t="s">
        <v>1214</v>
      </c>
      <c r="H14641" t="s">
        <v>1176</v>
      </c>
      <c r="I14641">
        <v>-5499</v>
      </c>
      <c r="J14641" s="40"/>
    </row>
    <row r="14642" spans="1:10">
      <c r="A14642" t="s">
        <v>1173</v>
      </c>
      <c r="B14642" t="s">
        <v>1112</v>
      </c>
      <c r="C14642" t="s">
        <v>1182</v>
      </c>
      <c r="D14642" t="str">
        <f>VLOOKUP(C14642,時点区分!$A$2:$C$8,3,0)</f>
        <v>03:構想策定時一致率</v>
      </c>
      <c r="E14642" t="s">
        <v>0</v>
      </c>
      <c r="F14642" t="str">
        <f>VLOOKUP(E14642,病床機能区分!$A$2:$C$14,3,0)</f>
        <v>01：高度急性期</v>
      </c>
      <c r="G14642" t="s">
        <v>1216</v>
      </c>
      <c r="H14642" t="s">
        <v>1270</v>
      </c>
      <c r="I14642">
        <v>1.4175152749490836</v>
      </c>
      <c r="J14642" s="40"/>
    </row>
    <row r="14643" spans="1:10">
      <c r="A14643" t="s">
        <v>1173</v>
      </c>
      <c r="B14643" t="s">
        <v>1112</v>
      </c>
      <c r="C14643" t="s">
        <v>1182</v>
      </c>
      <c r="D14643" t="str">
        <f>VLOOKUP(C14643,時点区分!$A$2:$C$8,3,0)</f>
        <v>03:構想策定時一致率</v>
      </c>
      <c r="E14643" t="s">
        <v>1</v>
      </c>
      <c r="F14643" t="str">
        <f>VLOOKUP(E14643,病床機能区分!$A$2:$C$14,3,0)</f>
        <v>02：急性期</v>
      </c>
      <c r="G14643" t="s">
        <v>1218</v>
      </c>
      <c r="H14643" t="s">
        <v>1270</v>
      </c>
      <c r="I14643">
        <v>1.843772498200144</v>
      </c>
      <c r="J14643" s="40"/>
    </row>
    <row r="14644" spans="1:10">
      <c r="A14644" t="s">
        <v>1173</v>
      </c>
      <c r="B14644" t="s">
        <v>1112</v>
      </c>
      <c r="C14644" t="s">
        <v>1182</v>
      </c>
      <c r="D14644" t="str">
        <f>VLOOKUP(C14644,時点区分!$A$2:$C$8,3,0)</f>
        <v>03:構想策定時一致率</v>
      </c>
      <c r="E14644" t="s">
        <v>2</v>
      </c>
      <c r="F14644" t="str">
        <f>VLOOKUP(E14644,病床機能区分!$A$2:$C$14,3,0)</f>
        <v>03：回復期</v>
      </c>
      <c r="G14644" t="s">
        <v>1220</v>
      </c>
      <c r="H14644" t="s">
        <v>1270</v>
      </c>
      <c r="I14644">
        <v>0.50798611111111114</v>
      </c>
      <c r="J14644" s="40"/>
    </row>
    <row r="14645" spans="1:10">
      <c r="A14645" t="s">
        <v>1173</v>
      </c>
      <c r="B14645" t="s">
        <v>1112</v>
      </c>
      <c r="C14645" t="s">
        <v>1182</v>
      </c>
      <c r="D14645" t="str">
        <f>VLOOKUP(C14645,時点区分!$A$2:$C$8,3,0)</f>
        <v>03:構想策定時一致率</v>
      </c>
      <c r="E14645" t="s">
        <v>3</v>
      </c>
      <c r="F14645" t="str">
        <f>VLOOKUP(E14645,病床機能区分!$A$2:$C$14,3,0)</f>
        <v>04：慢性期</v>
      </c>
      <c r="G14645" t="s">
        <v>1222</v>
      </c>
      <c r="H14645" t="s">
        <v>1270</v>
      </c>
      <c r="I14645">
        <v>1.3908199643493762</v>
      </c>
      <c r="J14645" s="40"/>
    </row>
    <row r="14646" spans="1:10">
      <c r="A14646" t="s">
        <v>1173</v>
      </c>
      <c r="B14646" t="s">
        <v>1112</v>
      </c>
      <c r="C14646" t="s">
        <v>1182</v>
      </c>
      <c r="D14646" t="str">
        <f>VLOOKUP(C14646,時点区分!$A$2:$C$8,3,0)</f>
        <v>03:構想策定時一致率</v>
      </c>
      <c r="E14646" t="s">
        <v>784</v>
      </c>
      <c r="F14646" t="str">
        <f>VLOOKUP(E14646,病床機能区分!$A$2:$C$14,3,0)</f>
        <v>06：合計</v>
      </c>
      <c r="G14646" t="s">
        <v>1224</v>
      </c>
      <c r="H14646" t="s">
        <v>1270</v>
      </c>
      <c r="I14646">
        <v>1.2492120666366502</v>
      </c>
      <c r="J14646" s="40"/>
    </row>
    <row r="14647" spans="1:10">
      <c r="A14647" t="s">
        <v>1173</v>
      </c>
      <c r="B14647" t="s">
        <v>1112</v>
      </c>
      <c r="C14647" t="s">
        <v>1183</v>
      </c>
      <c r="D14647" t="str">
        <f>VLOOKUP(C14647,時点区分!$A$2:$C$8,3,0)</f>
        <v>04:R4年度病床機能報告_2022年時点</v>
      </c>
      <c r="E14647" t="s">
        <v>0</v>
      </c>
      <c r="F14647" t="str">
        <f>VLOOKUP(E14647,病床機能区分!$A$2:$C$14,3,0)</f>
        <v>01：高度急性期</v>
      </c>
      <c r="G14647" t="s">
        <v>1226</v>
      </c>
      <c r="H14647" t="s">
        <v>1176</v>
      </c>
      <c r="I14647">
        <v>1229</v>
      </c>
      <c r="J14647" s="40">
        <f>I14654</f>
        <v>1.2515274949083504</v>
      </c>
    </row>
    <row r="14648" spans="1:10">
      <c r="A14648" t="s">
        <v>1173</v>
      </c>
      <c r="B14648" t="s">
        <v>1112</v>
      </c>
      <c r="C14648" t="s">
        <v>1183</v>
      </c>
      <c r="D14648" t="str">
        <f>VLOOKUP(C14648,時点区分!$A$2:$C$8,3,0)</f>
        <v>04:R4年度病床機能報告_2022年時点</v>
      </c>
      <c r="E14648" t="s">
        <v>1</v>
      </c>
      <c r="F14648" t="str">
        <f>VLOOKUP(E14648,病床機能区分!$A$2:$C$14,3,0)</f>
        <v>02：急性期</v>
      </c>
      <c r="G14648" t="s">
        <v>1228</v>
      </c>
      <c r="H14648" t="s">
        <v>1176</v>
      </c>
      <c r="I14648">
        <v>3755</v>
      </c>
      <c r="J14648" s="40">
        <f t="shared" ref="J14648:J14650" si="358">I14655</f>
        <v>1.351691864650828</v>
      </c>
    </row>
    <row r="14649" spans="1:10">
      <c r="A14649" t="s">
        <v>1173</v>
      </c>
      <c r="B14649" t="s">
        <v>1112</v>
      </c>
      <c r="C14649" t="s">
        <v>1183</v>
      </c>
      <c r="D14649" t="str">
        <f>VLOOKUP(C14649,時点区分!$A$2:$C$8,3,0)</f>
        <v>04:R4年度病床機能報告_2022年時点</v>
      </c>
      <c r="E14649" t="s">
        <v>2</v>
      </c>
      <c r="F14649" t="str">
        <f>VLOOKUP(E14649,病床機能区分!$A$2:$C$14,3,0)</f>
        <v>03：回復期</v>
      </c>
      <c r="G14649" t="s">
        <v>1230</v>
      </c>
      <c r="H14649" t="s">
        <v>1176</v>
      </c>
      <c r="I14649">
        <v>2162</v>
      </c>
      <c r="J14649" s="40">
        <f t="shared" si="358"/>
        <v>0.75069444444444444</v>
      </c>
    </row>
    <row r="14650" spans="1:10">
      <c r="A14650" t="s">
        <v>1173</v>
      </c>
      <c r="B14650" t="s">
        <v>1112</v>
      </c>
      <c r="C14650" t="s">
        <v>1183</v>
      </c>
      <c r="D14650" t="str">
        <f>VLOOKUP(C14650,時点区分!$A$2:$C$8,3,0)</f>
        <v>04:R4年度病床機能報告_2022年時点</v>
      </c>
      <c r="E14650" t="s">
        <v>3</v>
      </c>
      <c r="F14650" t="str">
        <f>VLOOKUP(E14650,病床機能区分!$A$2:$C$14,3,0)</f>
        <v>04：慢性期</v>
      </c>
      <c r="G14650" t="s">
        <v>1232</v>
      </c>
      <c r="H14650" t="s">
        <v>1176</v>
      </c>
      <c r="I14650">
        <v>2616</v>
      </c>
      <c r="J14650" s="40">
        <f t="shared" si="358"/>
        <v>1.1657754010695187</v>
      </c>
    </row>
    <row r="14651" spans="1:10">
      <c r="A14651" t="s">
        <v>1173</v>
      </c>
      <c r="B14651" t="s">
        <v>1112</v>
      </c>
      <c r="C14651" t="s">
        <v>1183</v>
      </c>
      <c r="D14651" t="str">
        <f>VLOOKUP(C14651,時点区分!$A$2:$C$8,3,0)</f>
        <v>04:R4年度病床機能報告_2022年時点</v>
      </c>
      <c r="E14651" t="s">
        <v>771</v>
      </c>
      <c r="F14651" t="str">
        <f>VLOOKUP(E14651,病床機能区分!$A$2:$C$14,3,0)</f>
        <v>09：休棟中（今後再開する予定）</v>
      </c>
      <c r="G14651" t="s">
        <v>1234</v>
      </c>
      <c r="H14651" t="s">
        <v>1176</v>
      </c>
      <c r="I14651">
        <v>0</v>
      </c>
      <c r="J14651" s="40"/>
    </row>
    <row r="14652" spans="1:10">
      <c r="A14652" t="s">
        <v>1173</v>
      </c>
      <c r="B14652" t="s">
        <v>1112</v>
      </c>
      <c r="C14652" t="s">
        <v>1183</v>
      </c>
      <c r="D14652" t="str">
        <f>VLOOKUP(C14652,時点区分!$A$2:$C$8,3,0)</f>
        <v>04:R4年度病床機能報告_2022年時点</v>
      </c>
      <c r="E14652" t="s">
        <v>772</v>
      </c>
      <c r="F14652" t="str">
        <f>VLOOKUP(E14652,病床機能区分!$A$2:$C$14,3,0)</f>
        <v>10：休棟中（今後廃止する予定）</v>
      </c>
      <c r="G14652" t="s">
        <v>1236</v>
      </c>
      <c r="H14652" t="s">
        <v>1176</v>
      </c>
      <c r="I14652">
        <v>0</v>
      </c>
      <c r="J14652" s="40"/>
    </row>
    <row r="14653" spans="1:10">
      <c r="A14653" t="s">
        <v>1173</v>
      </c>
      <c r="B14653" t="s">
        <v>1112</v>
      </c>
      <c r="C14653" t="s">
        <v>1183</v>
      </c>
      <c r="D14653" t="str">
        <f>VLOOKUP(C14653,時点区分!$A$2:$C$8,3,0)</f>
        <v>04:R4年度病床機能報告_2022年時点</v>
      </c>
      <c r="E14653" t="s">
        <v>784</v>
      </c>
      <c r="F14653" t="str">
        <f>VLOOKUP(E14653,病床機能区分!$A$2:$C$14,3,0)</f>
        <v>06：合計</v>
      </c>
      <c r="G14653" t="s">
        <v>1238</v>
      </c>
      <c r="H14653" t="s">
        <v>1176</v>
      </c>
      <c r="I14653">
        <v>9762</v>
      </c>
      <c r="J14653" s="40">
        <f>I14658</f>
        <v>1.0988293561458802</v>
      </c>
    </row>
    <row r="14654" spans="1:10">
      <c r="A14654" t="s">
        <v>1173</v>
      </c>
      <c r="B14654" t="s">
        <v>1112</v>
      </c>
      <c r="C14654" t="s">
        <v>1184</v>
      </c>
      <c r="D14654" t="str">
        <f>VLOOKUP(C14654,時点区分!$A$2:$C$8,3,0)</f>
        <v>05:R4年度現状一致率</v>
      </c>
      <c r="E14654" t="s">
        <v>0</v>
      </c>
      <c r="F14654" t="str">
        <f>VLOOKUP(E14654,病床機能区分!$A$2:$C$14,3,0)</f>
        <v>01：高度急性期</v>
      </c>
      <c r="G14654" t="s">
        <v>1239</v>
      </c>
      <c r="H14654" t="s">
        <v>1270</v>
      </c>
      <c r="I14654">
        <v>1.2515274949083504</v>
      </c>
      <c r="J14654" s="40"/>
    </row>
    <row r="14655" spans="1:10">
      <c r="A14655" t="s">
        <v>1173</v>
      </c>
      <c r="B14655" t="s">
        <v>1112</v>
      </c>
      <c r="C14655" t="s">
        <v>1184</v>
      </c>
      <c r="D14655" t="str">
        <f>VLOOKUP(C14655,時点区分!$A$2:$C$8,3,0)</f>
        <v>05:R4年度現状一致率</v>
      </c>
      <c r="E14655" t="s">
        <v>1</v>
      </c>
      <c r="F14655" t="str">
        <f>VLOOKUP(E14655,病床機能区分!$A$2:$C$14,3,0)</f>
        <v>02：急性期</v>
      </c>
      <c r="G14655" t="s">
        <v>1241</v>
      </c>
      <c r="H14655" t="s">
        <v>1270</v>
      </c>
      <c r="I14655">
        <v>1.351691864650828</v>
      </c>
      <c r="J14655" s="40"/>
    </row>
    <row r="14656" spans="1:10">
      <c r="A14656" t="s">
        <v>1173</v>
      </c>
      <c r="B14656" t="s">
        <v>1112</v>
      </c>
      <c r="C14656" t="s">
        <v>1184</v>
      </c>
      <c r="D14656" t="str">
        <f>VLOOKUP(C14656,時点区分!$A$2:$C$8,3,0)</f>
        <v>05:R4年度現状一致率</v>
      </c>
      <c r="E14656" t="s">
        <v>2</v>
      </c>
      <c r="F14656" t="str">
        <f>VLOOKUP(E14656,病床機能区分!$A$2:$C$14,3,0)</f>
        <v>03：回復期</v>
      </c>
      <c r="G14656" t="s">
        <v>1243</v>
      </c>
      <c r="H14656" t="s">
        <v>1270</v>
      </c>
      <c r="I14656">
        <v>0.75069444444444444</v>
      </c>
      <c r="J14656" s="40"/>
    </row>
    <row r="14657" spans="1:10">
      <c r="A14657" t="s">
        <v>1173</v>
      </c>
      <c r="B14657" t="s">
        <v>1112</v>
      </c>
      <c r="C14657" t="s">
        <v>1184</v>
      </c>
      <c r="D14657" t="str">
        <f>VLOOKUP(C14657,時点区分!$A$2:$C$8,3,0)</f>
        <v>05:R4年度現状一致率</v>
      </c>
      <c r="E14657" t="s">
        <v>3</v>
      </c>
      <c r="F14657" t="str">
        <f>VLOOKUP(E14657,病床機能区分!$A$2:$C$14,3,0)</f>
        <v>04：慢性期</v>
      </c>
      <c r="G14657" t="s">
        <v>1245</v>
      </c>
      <c r="H14657" t="s">
        <v>1270</v>
      </c>
      <c r="I14657">
        <v>1.1657754010695187</v>
      </c>
      <c r="J14657" s="40"/>
    </row>
    <row r="14658" spans="1:10">
      <c r="A14658" t="s">
        <v>1173</v>
      </c>
      <c r="B14658" t="s">
        <v>1112</v>
      </c>
      <c r="C14658" t="s">
        <v>1184</v>
      </c>
      <c r="D14658" t="str">
        <f>VLOOKUP(C14658,時点区分!$A$2:$C$8,3,0)</f>
        <v>05:R4年度現状一致率</v>
      </c>
      <c r="E14658" t="s">
        <v>784</v>
      </c>
      <c r="F14658" t="str">
        <f>VLOOKUP(E14658,病床機能区分!$A$2:$C$14,3,0)</f>
        <v>06：合計</v>
      </c>
      <c r="G14658" t="s">
        <v>1247</v>
      </c>
      <c r="H14658" t="s">
        <v>1270</v>
      </c>
      <c r="I14658">
        <v>1.0988293561458802</v>
      </c>
      <c r="J14658" s="40"/>
    </row>
    <row r="14659" spans="1:10">
      <c r="A14659" t="s">
        <v>1173</v>
      </c>
      <c r="B14659" t="s">
        <v>1112</v>
      </c>
      <c r="C14659" t="s">
        <v>1185</v>
      </c>
      <c r="D14659" t="str">
        <f>VLOOKUP(C14659,時点区分!$A$2:$C$8,3,0)</f>
        <v>06:R4年度病床機能報告_2025年時点</v>
      </c>
      <c r="E14659" t="s">
        <v>0</v>
      </c>
      <c r="F14659" t="str">
        <f>VLOOKUP(E14659,病床機能区分!$A$2:$C$14,3,0)</f>
        <v>01：高度急性期</v>
      </c>
      <c r="G14659" t="s">
        <v>1249</v>
      </c>
      <c r="H14659" t="s">
        <v>1176</v>
      </c>
      <c r="I14659">
        <v>1292</v>
      </c>
      <c r="J14659" s="40">
        <f>I14667</f>
        <v>1.3156822810590632</v>
      </c>
    </row>
    <row r="14660" spans="1:10">
      <c r="A14660" t="s">
        <v>1173</v>
      </c>
      <c r="B14660" t="s">
        <v>1112</v>
      </c>
      <c r="C14660" t="s">
        <v>1185</v>
      </c>
      <c r="D14660" t="str">
        <f>VLOOKUP(C14660,時点区分!$A$2:$C$8,3,0)</f>
        <v>06:R4年度病床機能報告_2025年時点</v>
      </c>
      <c r="E14660" t="s">
        <v>1</v>
      </c>
      <c r="F14660" t="str">
        <f>VLOOKUP(E14660,病床機能区分!$A$2:$C$14,3,0)</f>
        <v>02：急性期</v>
      </c>
      <c r="G14660" t="s">
        <v>1251</v>
      </c>
      <c r="H14660" t="s">
        <v>1176</v>
      </c>
      <c r="I14660">
        <v>3688</v>
      </c>
      <c r="J14660" s="40">
        <f>I14668</f>
        <v>1.3275737940964722</v>
      </c>
    </row>
    <row r="14661" spans="1:10">
      <c r="A14661" t="s">
        <v>1173</v>
      </c>
      <c r="B14661" t="s">
        <v>1112</v>
      </c>
      <c r="C14661" t="s">
        <v>1185</v>
      </c>
      <c r="D14661" t="str">
        <f>VLOOKUP(C14661,時点区分!$A$2:$C$8,3,0)</f>
        <v>06:R4年度病床機能報告_2025年時点</v>
      </c>
      <c r="E14661" t="s">
        <v>2</v>
      </c>
      <c r="F14661" t="str">
        <f>VLOOKUP(E14661,病床機能区分!$A$2:$C$14,3,0)</f>
        <v>03：回復期</v>
      </c>
      <c r="G14661" t="s">
        <v>1253</v>
      </c>
      <c r="H14661" t="s">
        <v>1176</v>
      </c>
      <c r="I14661">
        <v>2186</v>
      </c>
      <c r="J14661" s="40">
        <f>I14669</f>
        <v>0.75902777777777775</v>
      </c>
    </row>
    <row r="14662" spans="1:10">
      <c r="A14662" t="s">
        <v>1173</v>
      </c>
      <c r="B14662" t="s">
        <v>1112</v>
      </c>
      <c r="C14662" t="s">
        <v>1185</v>
      </c>
      <c r="D14662" t="str">
        <f>VLOOKUP(C14662,時点区分!$A$2:$C$8,3,0)</f>
        <v>06:R4年度病床機能報告_2025年時点</v>
      </c>
      <c r="E14662" t="s">
        <v>3</v>
      </c>
      <c r="F14662" t="str">
        <f>VLOOKUP(E14662,病床機能区分!$A$2:$C$14,3,0)</f>
        <v>04：慢性期</v>
      </c>
      <c r="G14662" t="s">
        <v>1255</v>
      </c>
      <c r="H14662" t="s">
        <v>1176</v>
      </c>
      <c r="I14662">
        <v>2596</v>
      </c>
      <c r="J14662" s="40">
        <f>I14670</f>
        <v>1.1568627450980393</v>
      </c>
    </row>
    <row r="14663" spans="1:10">
      <c r="A14663" t="s">
        <v>1173</v>
      </c>
      <c r="B14663" t="s">
        <v>1112</v>
      </c>
      <c r="C14663" t="s">
        <v>1185</v>
      </c>
      <c r="D14663" t="str">
        <f>VLOOKUP(C14663,時点区分!$A$2:$C$8,3,0)</f>
        <v>06:R4年度病床機能報告_2025年時点</v>
      </c>
      <c r="E14663" t="s">
        <v>779</v>
      </c>
      <c r="F14663" t="str">
        <f>VLOOKUP(E14663,病床機能区分!$A$2:$C$14,3,0)</f>
        <v>11：介護保険施設等へ移行予定</v>
      </c>
      <c r="G14663" t="s">
        <v>1257</v>
      </c>
      <c r="H14663" t="s">
        <v>1176</v>
      </c>
      <c r="I14663">
        <v>0</v>
      </c>
      <c r="J14663" s="40"/>
    </row>
    <row r="14664" spans="1:10">
      <c r="A14664" t="s">
        <v>1173</v>
      </c>
      <c r="B14664" t="s">
        <v>1112</v>
      </c>
      <c r="C14664" t="s">
        <v>1185</v>
      </c>
      <c r="D14664" t="str">
        <f>VLOOKUP(C14664,時点区分!$A$2:$C$8,3,0)</f>
        <v>06:R4年度病床機能報告_2025年時点</v>
      </c>
      <c r="E14664" t="s">
        <v>780</v>
      </c>
      <c r="F14664" t="str">
        <f>VLOOKUP(E14664,病床機能区分!$A$2:$C$14,3,0)</f>
        <v>12：休棟予定</v>
      </c>
      <c r="G14664" t="s">
        <v>1259</v>
      </c>
      <c r="H14664" t="s">
        <v>1176</v>
      </c>
      <c r="I14664">
        <v>0</v>
      </c>
      <c r="J14664" s="40"/>
    </row>
    <row r="14665" spans="1:10">
      <c r="A14665" t="s">
        <v>1173</v>
      </c>
      <c r="B14665" t="s">
        <v>1112</v>
      </c>
      <c r="C14665" t="s">
        <v>1185</v>
      </c>
      <c r="D14665" t="str">
        <f>VLOOKUP(C14665,時点区分!$A$2:$C$8,3,0)</f>
        <v>06:R4年度病床機能報告_2025年時点</v>
      </c>
      <c r="E14665" t="s">
        <v>781</v>
      </c>
      <c r="F14665" t="str">
        <f>VLOOKUP(E14665,病床機能区分!$A$2:$C$14,3,0)</f>
        <v>13：廃止予定</v>
      </c>
      <c r="G14665" t="s">
        <v>1261</v>
      </c>
      <c r="H14665" t="s">
        <v>1176</v>
      </c>
      <c r="I14665">
        <v>0</v>
      </c>
      <c r="J14665" s="40"/>
    </row>
    <row r="14666" spans="1:10">
      <c r="A14666" t="s">
        <v>1173</v>
      </c>
      <c r="B14666" t="s">
        <v>1112</v>
      </c>
      <c r="C14666" t="s">
        <v>1185</v>
      </c>
      <c r="D14666" t="str">
        <f>VLOOKUP(C14666,時点区分!$A$2:$C$8,3,0)</f>
        <v>06:R4年度病床機能報告_2025年時点</v>
      </c>
      <c r="E14666" t="s">
        <v>784</v>
      </c>
      <c r="F14666" t="str">
        <f>VLOOKUP(E14666,病床機能区分!$A$2:$C$14,3,0)</f>
        <v>06：合計</v>
      </c>
      <c r="G14666" t="s">
        <v>1263</v>
      </c>
      <c r="H14666" t="s">
        <v>1176</v>
      </c>
      <c r="I14666">
        <v>9762</v>
      </c>
      <c r="J14666" s="40">
        <f>I14671</f>
        <v>1.0988293561458802</v>
      </c>
    </row>
    <row r="14667" spans="1:10">
      <c r="A14667" t="s">
        <v>1173</v>
      </c>
      <c r="B14667" t="s">
        <v>1112</v>
      </c>
      <c r="C14667" t="s">
        <v>1278</v>
      </c>
      <c r="D14667" t="str">
        <f>VLOOKUP(C14667,時点区分!$A$2:$C$8,3,0)</f>
        <v>07:R4年度将来一致率</v>
      </c>
      <c r="E14667" t="s">
        <v>0</v>
      </c>
      <c r="F14667" t="str">
        <f>VLOOKUP(E14667,病床機能区分!$A$2:$C$14,3,0)</f>
        <v>01：高度急性期</v>
      </c>
      <c r="G14667" t="s">
        <v>1281</v>
      </c>
      <c r="H14667" t="s">
        <v>1270</v>
      </c>
      <c r="I14667">
        <v>1.3156822810590632</v>
      </c>
      <c r="J14667" s="40"/>
    </row>
    <row r="14668" spans="1:10">
      <c r="A14668" t="s">
        <v>1173</v>
      </c>
      <c r="B14668" t="s">
        <v>1112</v>
      </c>
      <c r="C14668" t="s">
        <v>1278</v>
      </c>
      <c r="D14668" t="str">
        <f>VLOOKUP(C14668,時点区分!$A$2:$C$8,3,0)</f>
        <v>07:R4年度将来一致率</v>
      </c>
      <c r="E14668" t="s">
        <v>1</v>
      </c>
      <c r="F14668" t="str">
        <f>VLOOKUP(E14668,病床機能区分!$A$2:$C$14,3,0)</f>
        <v>02：急性期</v>
      </c>
      <c r="G14668" t="s">
        <v>1283</v>
      </c>
      <c r="H14668" t="s">
        <v>1270</v>
      </c>
      <c r="I14668">
        <v>1.3275737940964722</v>
      </c>
      <c r="J14668" s="40"/>
    </row>
    <row r="14669" spans="1:10">
      <c r="A14669" t="s">
        <v>1173</v>
      </c>
      <c r="B14669" t="s">
        <v>1112</v>
      </c>
      <c r="C14669" t="s">
        <v>1278</v>
      </c>
      <c r="D14669" t="str">
        <f>VLOOKUP(C14669,時点区分!$A$2:$C$8,3,0)</f>
        <v>07:R4年度将来一致率</v>
      </c>
      <c r="E14669" t="s">
        <v>2</v>
      </c>
      <c r="F14669" t="str">
        <f>VLOOKUP(E14669,病床機能区分!$A$2:$C$14,3,0)</f>
        <v>03：回復期</v>
      </c>
      <c r="G14669" t="s">
        <v>1285</v>
      </c>
      <c r="H14669" t="s">
        <v>1270</v>
      </c>
      <c r="I14669">
        <v>0.75902777777777775</v>
      </c>
      <c r="J14669" s="40"/>
    </row>
    <row r="14670" spans="1:10">
      <c r="A14670" t="s">
        <v>1173</v>
      </c>
      <c r="B14670" t="s">
        <v>1112</v>
      </c>
      <c r="C14670" t="s">
        <v>1278</v>
      </c>
      <c r="D14670" t="str">
        <f>VLOOKUP(C14670,時点区分!$A$2:$C$8,3,0)</f>
        <v>07:R4年度将来一致率</v>
      </c>
      <c r="E14670" t="s">
        <v>3</v>
      </c>
      <c r="F14670" t="str">
        <f>VLOOKUP(E14670,病床機能区分!$A$2:$C$14,3,0)</f>
        <v>04：慢性期</v>
      </c>
      <c r="G14670" t="s">
        <v>1287</v>
      </c>
      <c r="H14670" t="s">
        <v>1270</v>
      </c>
      <c r="I14670">
        <v>1.1568627450980393</v>
      </c>
      <c r="J14670" s="40"/>
    </row>
    <row r="14671" spans="1:10" ht="14" thickBot="1">
      <c r="A14671" t="s">
        <v>1173</v>
      </c>
      <c r="B14671" t="s">
        <v>1112</v>
      </c>
      <c r="C14671" t="s">
        <v>1278</v>
      </c>
      <c r="D14671" t="str">
        <f>VLOOKUP(C14671,時点区分!$A$2:$C$8,3,0)</f>
        <v>07:R4年度将来一致率</v>
      </c>
      <c r="E14671" t="s">
        <v>784</v>
      </c>
      <c r="F14671" t="str">
        <f>VLOOKUP(E14671,病床機能区分!$A$2:$C$14,3,0)</f>
        <v>06：合計</v>
      </c>
      <c r="G14671" t="s">
        <v>1289</v>
      </c>
      <c r="H14671" t="s">
        <v>1270</v>
      </c>
      <c r="I14671">
        <v>1.0988293561458802</v>
      </c>
      <c r="J14671" s="41"/>
    </row>
    <row r="14672" spans="1:10">
      <c r="A14672" t="s">
        <v>1173</v>
      </c>
      <c r="B14672" t="s">
        <v>1113</v>
      </c>
      <c r="C14672" t="s">
        <v>1181</v>
      </c>
      <c r="D14672" t="str">
        <f>VLOOKUP(C14672,時点区分!$A$2:$C$8,3,0)</f>
        <v>01:現状ー構想策定時</v>
      </c>
      <c r="E14672" t="s">
        <v>0</v>
      </c>
      <c r="F14672" t="str">
        <f>VLOOKUP(E14672,病床機能区分!$A$2:$C$14,3,0)</f>
        <v>01：高度急性期</v>
      </c>
      <c r="G14672" t="s">
        <v>1186</v>
      </c>
      <c r="H14672" t="s">
        <v>1176</v>
      </c>
      <c r="I14672">
        <v>62</v>
      </c>
      <c r="J14672" s="39">
        <f>I14687</f>
        <v>0.89855072463768115</v>
      </c>
    </row>
    <row r="14673" spans="1:10">
      <c r="A14673" t="s">
        <v>1173</v>
      </c>
      <c r="B14673" t="s">
        <v>1113</v>
      </c>
      <c r="C14673" t="s">
        <v>1181</v>
      </c>
      <c r="D14673" t="str">
        <f>VLOOKUP(C14673,時点区分!$A$2:$C$8,3,0)</f>
        <v>01:現状ー構想策定時</v>
      </c>
      <c r="E14673" t="s">
        <v>1</v>
      </c>
      <c r="F14673" t="str">
        <f>VLOOKUP(E14673,病床機能区分!$A$2:$C$14,3,0)</f>
        <v>02：急性期</v>
      </c>
      <c r="G14673" t="s">
        <v>1188</v>
      </c>
      <c r="H14673" t="s">
        <v>1176</v>
      </c>
      <c r="I14673">
        <v>1268</v>
      </c>
      <c r="J14673" s="40">
        <f>I14688</f>
        <v>3.5920679886685551</v>
      </c>
    </row>
    <row r="14674" spans="1:10">
      <c r="A14674" t="s">
        <v>1173</v>
      </c>
      <c r="B14674" t="s">
        <v>1113</v>
      </c>
      <c r="C14674" t="s">
        <v>1181</v>
      </c>
      <c r="D14674" t="str">
        <f>VLOOKUP(C14674,時点区分!$A$2:$C$8,3,0)</f>
        <v>01:現状ー構想策定時</v>
      </c>
      <c r="E14674" t="s">
        <v>2</v>
      </c>
      <c r="F14674" t="str">
        <f>VLOOKUP(E14674,病床機能区分!$A$2:$C$14,3,0)</f>
        <v>03：回復期</v>
      </c>
      <c r="G14674" t="s">
        <v>1190</v>
      </c>
      <c r="H14674" t="s">
        <v>1176</v>
      </c>
      <c r="I14674">
        <v>428</v>
      </c>
      <c r="J14674" s="40">
        <f>I14689</f>
        <v>0.55297157622739013</v>
      </c>
    </row>
    <row r="14675" spans="1:10">
      <c r="A14675" t="s">
        <v>1173</v>
      </c>
      <c r="B14675" t="s">
        <v>1113</v>
      </c>
      <c r="C14675" t="s">
        <v>1181</v>
      </c>
      <c r="D14675" t="str">
        <f>VLOOKUP(C14675,時点区分!$A$2:$C$8,3,0)</f>
        <v>01:現状ー構想策定時</v>
      </c>
      <c r="E14675" t="s">
        <v>3</v>
      </c>
      <c r="F14675" t="str">
        <f>VLOOKUP(E14675,病床機能区分!$A$2:$C$14,3,0)</f>
        <v>04：慢性期</v>
      </c>
      <c r="G14675" t="s">
        <v>1192</v>
      </c>
      <c r="H14675" t="s">
        <v>1176</v>
      </c>
      <c r="I14675">
        <v>1091</v>
      </c>
      <c r="J14675" s="40">
        <f>I14690</f>
        <v>1.6810477657935285</v>
      </c>
    </row>
    <row r="14676" spans="1:10">
      <c r="A14676" t="s">
        <v>1173</v>
      </c>
      <c r="B14676" t="s">
        <v>1113</v>
      </c>
      <c r="C14676" t="s">
        <v>1181</v>
      </c>
      <c r="D14676" t="str">
        <f>VLOOKUP(C14676,時点区分!$A$2:$C$8,3,0)</f>
        <v>01:現状ー構想策定時</v>
      </c>
      <c r="E14676" t="s">
        <v>783</v>
      </c>
      <c r="F14676" t="str">
        <f>VLOOKUP(E14676,病床機能区分!$A$2:$C$14,3,0)</f>
        <v>05：未報告</v>
      </c>
      <c r="G14676" t="s">
        <v>1194</v>
      </c>
      <c r="H14676" t="s">
        <v>1176</v>
      </c>
      <c r="I14676">
        <v>0</v>
      </c>
      <c r="J14676" s="40"/>
    </row>
    <row r="14677" spans="1:10">
      <c r="A14677" t="s">
        <v>1173</v>
      </c>
      <c r="B14677" t="s">
        <v>1113</v>
      </c>
      <c r="C14677" t="s">
        <v>1181</v>
      </c>
      <c r="D14677" t="str">
        <f>VLOOKUP(C14677,時点区分!$A$2:$C$8,3,0)</f>
        <v>01:現状ー構想策定時</v>
      </c>
      <c r="E14677" t="s">
        <v>784</v>
      </c>
      <c r="F14677" t="str">
        <f>VLOOKUP(E14677,病床機能区分!$A$2:$C$14,3,0)</f>
        <v>06：合計</v>
      </c>
      <c r="G14677" t="s">
        <v>1196</v>
      </c>
      <c r="H14677" t="s">
        <v>1176</v>
      </c>
      <c r="I14677">
        <v>2849</v>
      </c>
      <c r="J14677" s="40">
        <f>I14691</f>
        <v>1.5441734417344173</v>
      </c>
    </row>
    <row r="14678" spans="1:10">
      <c r="A14678" t="s">
        <v>1173</v>
      </c>
      <c r="B14678" t="s">
        <v>1113</v>
      </c>
      <c r="C14678" t="s">
        <v>1181</v>
      </c>
      <c r="D14678" t="str">
        <f>VLOOKUP(C14678,時点区分!$A$2:$C$8,3,0)</f>
        <v>01:現状ー構想策定時</v>
      </c>
      <c r="E14678" t="s">
        <v>785</v>
      </c>
      <c r="F14678" t="str">
        <f>VLOOKUP(E14678,病床機能区分!$A$2:$C$14,3,0)</f>
        <v>07：在宅医療等</v>
      </c>
      <c r="G14678" t="s">
        <v>1198</v>
      </c>
      <c r="H14678" t="s">
        <v>1176</v>
      </c>
      <c r="I14678">
        <v>1975</v>
      </c>
      <c r="J14678" s="40"/>
    </row>
    <row r="14679" spans="1:10">
      <c r="A14679" t="s">
        <v>1173</v>
      </c>
      <c r="B14679" t="s">
        <v>1113</v>
      </c>
      <c r="C14679" t="s">
        <v>1181</v>
      </c>
      <c r="D14679" t="str">
        <f>VLOOKUP(C14679,時点区分!$A$2:$C$8,3,0)</f>
        <v>01:現状ー構想策定時</v>
      </c>
      <c r="E14679" t="s">
        <v>786</v>
      </c>
      <c r="F14679" t="str">
        <f>VLOOKUP(E14679,病床機能区分!$A$2:$C$14,3,0)</f>
        <v>08：うち訪問診療分</v>
      </c>
      <c r="G14679" t="s">
        <v>1200</v>
      </c>
      <c r="H14679" t="s">
        <v>1176</v>
      </c>
      <c r="I14679">
        <v>633</v>
      </c>
      <c r="J14679" s="40"/>
    </row>
    <row r="14680" spans="1:10">
      <c r="A14680" t="s">
        <v>1173</v>
      </c>
      <c r="B14680" t="s">
        <v>1113</v>
      </c>
      <c r="C14680" t="s">
        <v>1129</v>
      </c>
      <c r="D14680" t="str">
        <f>VLOOKUP(C14680,時点区分!$A$2:$C$8,3,0)</f>
        <v>02:将来</v>
      </c>
      <c r="E14680" t="s">
        <v>0</v>
      </c>
      <c r="F14680" t="str">
        <f>VLOOKUP(E14680,病床機能区分!$A$2:$C$14,3,0)</f>
        <v>01：高度急性期</v>
      </c>
      <c r="G14680" t="s">
        <v>1202</v>
      </c>
      <c r="H14680" t="s">
        <v>1176</v>
      </c>
      <c r="I14680">
        <v>69</v>
      </c>
      <c r="J14680" s="40">
        <f>I14687</f>
        <v>0.89855072463768115</v>
      </c>
    </row>
    <row r="14681" spans="1:10">
      <c r="A14681" t="s">
        <v>1173</v>
      </c>
      <c r="B14681" t="s">
        <v>1113</v>
      </c>
      <c r="C14681" t="s">
        <v>1129</v>
      </c>
      <c r="D14681" t="str">
        <f>VLOOKUP(C14681,時点区分!$A$2:$C$8,3,0)</f>
        <v>02:将来</v>
      </c>
      <c r="E14681" t="s">
        <v>1</v>
      </c>
      <c r="F14681" t="str">
        <f>VLOOKUP(E14681,病床機能区分!$A$2:$C$14,3,0)</f>
        <v>02：急性期</v>
      </c>
      <c r="G14681" t="s">
        <v>1204</v>
      </c>
      <c r="H14681" t="s">
        <v>1176</v>
      </c>
      <c r="I14681">
        <v>353</v>
      </c>
      <c r="J14681" s="40">
        <f>I14688</f>
        <v>3.5920679886685551</v>
      </c>
    </row>
    <row r="14682" spans="1:10">
      <c r="A14682" t="s">
        <v>1173</v>
      </c>
      <c r="B14682" t="s">
        <v>1113</v>
      </c>
      <c r="C14682" t="s">
        <v>1129</v>
      </c>
      <c r="D14682" t="str">
        <f>VLOOKUP(C14682,時点区分!$A$2:$C$8,3,0)</f>
        <v>02:将来</v>
      </c>
      <c r="E14682" t="s">
        <v>2</v>
      </c>
      <c r="F14682" t="str">
        <f>VLOOKUP(E14682,病床機能区分!$A$2:$C$14,3,0)</f>
        <v>03：回復期</v>
      </c>
      <c r="G14682" t="s">
        <v>1206</v>
      </c>
      <c r="H14682" t="s">
        <v>1176</v>
      </c>
      <c r="I14682">
        <v>774</v>
      </c>
      <c r="J14682" s="40">
        <f>I14689</f>
        <v>0.55297157622739013</v>
      </c>
    </row>
    <row r="14683" spans="1:10">
      <c r="A14683" t="s">
        <v>1173</v>
      </c>
      <c r="B14683" t="s">
        <v>1113</v>
      </c>
      <c r="C14683" t="s">
        <v>1129</v>
      </c>
      <c r="D14683" t="str">
        <f>VLOOKUP(C14683,時点区分!$A$2:$C$8,3,0)</f>
        <v>02:将来</v>
      </c>
      <c r="E14683" t="s">
        <v>3</v>
      </c>
      <c r="F14683" t="str">
        <f>VLOOKUP(E14683,病床機能区分!$A$2:$C$14,3,0)</f>
        <v>04：慢性期</v>
      </c>
      <c r="G14683" t="s">
        <v>1208</v>
      </c>
      <c r="H14683" t="s">
        <v>1176</v>
      </c>
      <c r="I14683">
        <v>649</v>
      </c>
      <c r="J14683" s="40">
        <f>I14690</f>
        <v>1.6810477657935285</v>
      </c>
    </row>
    <row r="14684" spans="1:10">
      <c r="A14684" t="s">
        <v>1173</v>
      </c>
      <c r="B14684" t="s">
        <v>1113</v>
      </c>
      <c r="C14684" t="s">
        <v>1129</v>
      </c>
      <c r="D14684" t="str">
        <f>VLOOKUP(C14684,時点区分!$A$2:$C$8,3,0)</f>
        <v>02:将来</v>
      </c>
      <c r="E14684" t="s">
        <v>784</v>
      </c>
      <c r="F14684" t="str">
        <f>VLOOKUP(E14684,病床機能区分!$A$2:$C$14,3,0)</f>
        <v>06：合計</v>
      </c>
      <c r="G14684" t="s">
        <v>1210</v>
      </c>
      <c r="H14684" t="s">
        <v>1176</v>
      </c>
      <c r="I14684">
        <v>1845</v>
      </c>
      <c r="J14684" s="40">
        <f>I14691</f>
        <v>1.5441734417344173</v>
      </c>
    </row>
    <row r="14685" spans="1:10">
      <c r="A14685" t="s">
        <v>1173</v>
      </c>
      <c r="B14685" t="s">
        <v>1113</v>
      </c>
      <c r="C14685" t="s">
        <v>1129</v>
      </c>
      <c r="D14685" t="str">
        <f>VLOOKUP(C14685,時点区分!$A$2:$C$8,3,0)</f>
        <v>02:将来</v>
      </c>
      <c r="E14685" t="s">
        <v>785</v>
      </c>
      <c r="F14685" t="str">
        <f>VLOOKUP(E14685,病床機能区分!$A$2:$C$14,3,0)</f>
        <v>07：在宅医療等</v>
      </c>
      <c r="G14685" t="s">
        <v>1212</v>
      </c>
      <c r="H14685" t="s">
        <v>1176</v>
      </c>
      <c r="I14685">
        <v>-2248</v>
      </c>
      <c r="J14685" s="40"/>
    </row>
    <row r="14686" spans="1:10">
      <c r="A14686" t="s">
        <v>1173</v>
      </c>
      <c r="B14686" t="s">
        <v>1113</v>
      </c>
      <c r="C14686" t="s">
        <v>1129</v>
      </c>
      <c r="D14686" t="str">
        <f>VLOOKUP(C14686,時点区分!$A$2:$C$8,3,0)</f>
        <v>02:将来</v>
      </c>
      <c r="E14686" t="s">
        <v>786</v>
      </c>
      <c r="F14686" t="str">
        <f>VLOOKUP(E14686,病床機能区分!$A$2:$C$14,3,0)</f>
        <v>08：うち訪問診療分</v>
      </c>
      <c r="G14686" t="s">
        <v>1214</v>
      </c>
      <c r="H14686" t="s">
        <v>1176</v>
      </c>
      <c r="I14686">
        <v>-620</v>
      </c>
      <c r="J14686" s="40"/>
    </row>
    <row r="14687" spans="1:10">
      <c r="A14687" t="s">
        <v>1173</v>
      </c>
      <c r="B14687" t="s">
        <v>1113</v>
      </c>
      <c r="C14687" t="s">
        <v>1182</v>
      </c>
      <c r="D14687" t="str">
        <f>VLOOKUP(C14687,時点区分!$A$2:$C$8,3,0)</f>
        <v>03:構想策定時一致率</v>
      </c>
      <c r="E14687" t="s">
        <v>0</v>
      </c>
      <c r="F14687" t="str">
        <f>VLOOKUP(E14687,病床機能区分!$A$2:$C$14,3,0)</f>
        <v>01：高度急性期</v>
      </c>
      <c r="G14687" t="s">
        <v>1216</v>
      </c>
      <c r="H14687" t="s">
        <v>1270</v>
      </c>
      <c r="I14687">
        <v>0.89855072463768115</v>
      </c>
      <c r="J14687" s="40"/>
    </row>
    <row r="14688" spans="1:10">
      <c r="A14688" t="s">
        <v>1173</v>
      </c>
      <c r="B14688" t="s">
        <v>1113</v>
      </c>
      <c r="C14688" t="s">
        <v>1182</v>
      </c>
      <c r="D14688" t="str">
        <f>VLOOKUP(C14688,時点区分!$A$2:$C$8,3,0)</f>
        <v>03:構想策定時一致率</v>
      </c>
      <c r="E14688" t="s">
        <v>1</v>
      </c>
      <c r="F14688" t="str">
        <f>VLOOKUP(E14688,病床機能区分!$A$2:$C$14,3,0)</f>
        <v>02：急性期</v>
      </c>
      <c r="G14688" t="s">
        <v>1218</v>
      </c>
      <c r="H14688" t="s">
        <v>1270</v>
      </c>
      <c r="I14688">
        <v>3.5920679886685551</v>
      </c>
      <c r="J14688" s="40"/>
    </row>
    <row r="14689" spans="1:10">
      <c r="A14689" t="s">
        <v>1173</v>
      </c>
      <c r="B14689" t="s">
        <v>1113</v>
      </c>
      <c r="C14689" t="s">
        <v>1182</v>
      </c>
      <c r="D14689" t="str">
        <f>VLOOKUP(C14689,時点区分!$A$2:$C$8,3,0)</f>
        <v>03:構想策定時一致率</v>
      </c>
      <c r="E14689" t="s">
        <v>2</v>
      </c>
      <c r="F14689" t="str">
        <f>VLOOKUP(E14689,病床機能区分!$A$2:$C$14,3,0)</f>
        <v>03：回復期</v>
      </c>
      <c r="G14689" t="s">
        <v>1220</v>
      </c>
      <c r="H14689" t="s">
        <v>1270</v>
      </c>
      <c r="I14689">
        <v>0.55297157622739013</v>
      </c>
      <c r="J14689" s="40"/>
    </row>
    <row r="14690" spans="1:10">
      <c r="A14690" t="s">
        <v>1173</v>
      </c>
      <c r="B14690" t="s">
        <v>1113</v>
      </c>
      <c r="C14690" t="s">
        <v>1182</v>
      </c>
      <c r="D14690" t="str">
        <f>VLOOKUP(C14690,時点区分!$A$2:$C$8,3,0)</f>
        <v>03:構想策定時一致率</v>
      </c>
      <c r="E14690" t="s">
        <v>3</v>
      </c>
      <c r="F14690" t="str">
        <f>VLOOKUP(E14690,病床機能区分!$A$2:$C$14,3,0)</f>
        <v>04：慢性期</v>
      </c>
      <c r="G14690" t="s">
        <v>1222</v>
      </c>
      <c r="H14690" t="s">
        <v>1270</v>
      </c>
      <c r="I14690">
        <v>1.6810477657935285</v>
      </c>
      <c r="J14690" s="40"/>
    </row>
    <row r="14691" spans="1:10">
      <c r="A14691" t="s">
        <v>1173</v>
      </c>
      <c r="B14691" t="s">
        <v>1113</v>
      </c>
      <c r="C14691" t="s">
        <v>1182</v>
      </c>
      <c r="D14691" t="str">
        <f>VLOOKUP(C14691,時点区分!$A$2:$C$8,3,0)</f>
        <v>03:構想策定時一致率</v>
      </c>
      <c r="E14691" t="s">
        <v>784</v>
      </c>
      <c r="F14691" t="str">
        <f>VLOOKUP(E14691,病床機能区分!$A$2:$C$14,3,0)</f>
        <v>06：合計</v>
      </c>
      <c r="G14691" t="s">
        <v>1224</v>
      </c>
      <c r="H14691" t="s">
        <v>1270</v>
      </c>
      <c r="I14691">
        <v>1.5441734417344173</v>
      </c>
      <c r="J14691" s="40"/>
    </row>
    <row r="14692" spans="1:10">
      <c r="A14692" t="s">
        <v>1173</v>
      </c>
      <c r="B14692" t="s">
        <v>1113</v>
      </c>
      <c r="C14692" t="s">
        <v>1183</v>
      </c>
      <c r="D14692" t="str">
        <f>VLOOKUP(C14692,時点区分!$A$2:$C$8,3,0)</f>
        <v>04:R4年度病床機能報告_2022年時点</v>
      </c>
      <c r="E14692" t="s">
        <v>0</v>
      </c>
      <c r="F14692" t="str">
        <f>VLOOKUP(E14692,病床機能区分!$A$2:$C$14,3,0)</f>
        <v>01：高度急性期</v>
      </c>
      <c r="G14692" t="s">
        <v>1226</v>
      </c>
      <c r="H14692" t="s">
        <v>1176</v>
      </c>
      <c r="I14692">
        <v>4</v>
      </c>
      <c r="J14692" s="40">
        <f>I14699</f>
        <v>5.7971014492753624E-2</v>
      </c>
    </row>
    <row r="14693" spans="1:10">
      <c r="A14693" t="s">
        <v>1173</v>
      </c>
      <c r="B14693" t="s">
        <v>1113</v>
      </c>
      <c r="C14693" t="s">
        <v>1183</v>
      </c>
      <c r="D14693" t="str">
        <f>VLOOKUP(C14693,時点区分!$A$2:$C$8,3,0)</f>
        <v>04:R4年度病床機能報告_2022年時点</v>
      </c>
      <c r="E14693" t="s">
        <v>1</v>
      </c>
      <c r="F14693" t="str">
        <f>VLOOKUP(E14693,病床機能区分!$A$2:$C$14,3,0)</f>
        <v>02：急性期</v>
      </c>
      <c r="G14693" t="s">
        <v>1228</v>
      </c>
      <c r="H14693" t="s">
        <v>1176</v>
      </c>
      <c r="I14693">
        <v>772</v>
      </c>
      <c r="J14693" s="40">
        <f t="shared" ref="J14693:J14695" si="359">I14700</f>
        <v>2.1869688385269122</v>
      </c>
    </row>
    <row r="14694" spans="1:10">
      <c r="A14694" t="s">
        <v>1173</v>
      </c>
      <c r="B14694" t="s">
        <v>1113</v>
      </c>
      <c r="C14694" t="s">
        <v>1183</v>
      </c>
      <c r="D14694" t="str">
        <f>VLOOKUP(C14694,時点区分!$A$2:$C$8,3,0)</f>
        <v>04:R4年度病床機能報告_2022年時点</v>
      </c>
      <c r="E14694" t="s">
        <v>2</v>
      </c>
      <c r="F14694" t="str">
        <f>VLOOKUP(E14694,病床機能区分!$A$2:$C$14,3,0)</f>
        <v>03：回復期</v>
      </c>
      <c r="G14694" t="s">
        <v>1230</v>
      </c>
      <c r="H14694" t="s">
        <v>1176</v>
      </c>
      <c r="I14694">
        <v>517</v>
      </c>
      <c r="J14694" s="40">
        <f t="shared" si="359"/>
        <v>0.66795865633074936</v>
      </c>
    </row>
    <row r="14695" spans="1:10">
      <c r="A14695" t="s">
        <v>1173</v>
      </c>
      <c r="B14695" t="s">
        <v>1113</v>
      </c>
      <c r="C14695" t="s">
        <v>1183</v>
      </c>
      <c r="D14695" t="str">
        <f>VLOOKUP(C14695,時点区分!$A$2:$C$8,3,0)</f>
        <v>04:R4年度病床機能報告_2022年時点</v>
      </c>
      <c r="E14695" t="s">
        <v>3</v>
      </c>
      <c r="F14695" t="str">
        <f>VLOOKUP(E14695,病床機能区分!$A$2:$C$14,3,0)</f>
        <v>04：慢性期</v>
      </c>
      <c r="G14695" t="s">
        <v>1232</v>
      </c>
      <c r="H14695" t="s">
        <v>1176</v>
      </c>
      <c r="I14695">
        <v>659</v>
      </c>
      <c r="J14695" s="40">
        <f t="shared" si="359"/>
        <v>1.0154083204930662</v>
      </c>
    </row>
    <row r="14696" spans="1:10">
      <c r="A14696" t="s">
        <v>1173</v>
      </c>
      <c r="B14696" t="s">
        <v>1113</v>
      </c>
      <c r="C14696" t="s">
        <v>1183</v>
      </c>
      <c r="D14696" t="str">
        <f>VLOOKUP(C14696,時点区分!$A$2:$C$8,3,0)</f>
        <v>04:R4年度病床機能報告_2022年時点</v>
      </c>
      <c r="E14696" t="s">
        <v>771</v>
      </c>
      <c r="F14696" t="str">
        <f>VLOOKUP(E14696,病床機能区分!$A$2:$C$14,3,0)</f>
        <v>09：休棟中（今後再開する予定）</v>
      </c>
      <c r="G14696" t="s">
        <v>1234</v>
      </c>
      <c r="H14696" t="s">
        <v>1176</v>
      </c>
      <c r="I14696">
        <v>67</v>
      </c>
      <c r="J14696" s="40"/>
    </row>
    <row r="14697" spans="1:10">
      <c r="A14697" t="s">
        <v>1173</v>
      </c>
      <c r="B14697" t="s">
        <v>1113</v>
      </c>
      <c r="C14697" t="s">
        <v>1183</v>
      </c>
      <c r="D14697" t="str">
        <f>VLOOKUP(C14697,時点区分!$A$2:$C$8,3,0)</f>
        <v>04:R4年度病床機能報告_2022年時点</v>
      </c>
      <c r="E14697" t="s">
        <v>772</v>
      </c>
      <c r="F14697" t="str">
        <f>VLOOKUP(E14697,病床機能区分!$A$2:$C$14,3,0)</f>
        <v>10：休棟中（今後廃止する予定）</v>
      </c>
      <c r="G14697" t="s">
        <v>1236</v>
      </c>
      <c r="H14697" t="s">
        <v>1176</v>
      </c>
      <c r="I14697">
        <v>0</v>
      </c>
      <c r="J14697" s="40"/>
    </row>
    <row r="14698" spans="1:10">
      <c r="A14698" t="s">
        <v>1173</v>
      </c>
      <c r="B14698" t="s">
        <v>1113</v>
      </c>
      <c r="C14698" t="s">
        <v>1183</v>
      </c>
      <c r="D14698" t="str">
        <f>VLOOKUP(C14698,時点区分!$A$2:$C$8,3,0)</f>
        <v>04:R4年度病床機能報告_2022年時点</v>
      </c>
      <c r="E14698" t="s">
        <v>784</v>
      </c>
      <c r="F14698" t="str">
        <f>VLOOKUP(E14698,病床機能区分!$A$2:$C$14,3,0)</f>
        <v>06：合計</v>
      </c>
      <c r="G14698" t="s">
        <v>1238</v>
      </c>
      <c r="H14698" t="s">
        <v>1176</v>
      </c>
      <c r="I14698">
        <v>2019</v>
      </c>
      <c r="J14698" s="40">
        <f>I14703</f>
        <v>1.0943089430894308</v>
      </c>
    </row>
    <row r="14699" spans="1:10">
      <c r="A14699" t="s">
        <v>1173</v>
      </c>
      <c r="B14699" t="s">
        <v>1113</v>
      </c>
      <c r="C14699" t="s">
        <v>1184</v>
      </c>
      <c r="D14699" t="str">
        <f>VLOOKUP(C14699,時点区分!$A$2:$C$8,3,0)</f>
        <v>05:R4年度現状一致率</v>
      </c>
      <c r="E14699" t="s">
        <v>0</v>
      </c>
      <c r="F14699" t="str">
        <f>VLOOKUP(E14699,病床機能区分!$A$2:$C$14,3,0)</f>
        <v>01：高度急性期</v>
      </c>
      <c r="G14699" t="s">
        <v>1239</v>
      </c>
      <c r="H14699" t="s">
        <v>1270</v>
      </c>
      <c r="I14699">
        <v>5.7971014492753624E-2</v>
      </c>
      <c r="J14699" s="40"/>
    </row>
    <row r="14700" spans="1:10">
      <c r="A14700" t="s">
        <v>1173</v>
      </c>
      <c r="B14700" t="s">
        <v>1113</v>
      </c>
      <c r="C14700" t="s">
        <v>1184</v>
      </c>
      <c r="D14700" t="str">
        <f>VLOOKUP(C14700,時点区分!$A$2:$C$8,3,0)</f>
        <v>05:R4年度現状一致率</v>
      </c>
      <c r="E14700" t="s">
        <v>1</v>
      </c>
      <c r="F14700" t="str">
        <f>VLOOKUP(E14700,病床機能区分!$A$2:$C$14,3,0)</f>
        <v>02：急性期</v>
      </c>
      <c r="G14700" t="s">
        <v>1241</v>
      </c>
      <c r="H14700" t="s">
        <v>1270</v>
      </c>
      <c r="I14700">
        <v>2.1869688385269122</v>
      </c>
      <c r="J14700" s="40"/>
    </row>
    <row r="14701" spans="1:10">
      <c r="A14701" t="s">
        <v>1173</v>
      </c>
      <c r="B14701" t="s">
        <v>1113</v>
      </c>
      <c r="C14701" t="s">
        <v>1184</v>
      </c>
      <c r="D14701" t="str">
        <f>VLOOKUP(C14701,時点区分!$A$2:$C$8,3,0)</f>
        <v>05:R4年度現状一致率</v>
      </c>
      <c r="E14701" t="s">
        <v>2</v>
      </c>
      <c r="F14701" t="str">
        <f>VLOOKUP(E14701,病床機能区分!$A$2:$C$14,3,0)</f>
        <v>03：回復期</v>
      </c>
      <c r="G14701" t="s">
        <v>1243</v>
      </c>
      <c r="H14701" t="s">
        <v>1270</v>
      </c>
      <c r="I14701">
        <v>0.66795865633074936</v>
      </c>
      <c r="J14701" s="40"/>
    </row>
    <row r="14702" spans="1:10">
      <c r="A14702" t="s">
        <v>1173</v>
      </c>
      <c r="B14702" t="s">
        <v>1113</v>
      </c>
      <c r="C14702" t="s">
        <v>1184</v>
      </c>
      <c r="D14702" t="str">
        <f>VLOOKUP(C14702,時点区分!$A$2:$C$8,3,0)</f>
        <v>05:R4年度現状一致率</v>
      </c>
      <c r="E14702" t="s">
        <v>3</v>
      </c>
      <c r="F14702" t="str">
        <f>VLOOKUP(E14702,病床機能区分!$A$2:$C$14,3,0)</f>
        <v>04：慢性期</v>
      </c>
      <c r="G14702" t="s">
        <v>1245</v>
      </c>
      <c r="H14702" t="s">
        <v>1270</v>
      </c>
      <c r="I14702">
        <v>1.0154083204930662</v>
      </c>
      <c r="J14702" s="40"/>
    </row>
    <row r="14703" spans="1:10">
      <c r="A14703" t="s">
        <v>1173</v>
      </c>
      <c r="B14703" t="s">
        <v>1113</v>
      </c>
      <c r="C14703" t="s">
        <v>1184</v>
      </c>
      <c r="D14703" t="str">
        <f>VLOOKUP(C14703,時点区分!$A$2:$C$8,3,0)</f>
        <v>05:R4年度現状一致率</v>
      </c>
      <c r="E14703" t="s">
        <v>784</v>
      </c>
      <c r="F14703" t="str">
        <f>VLOOKUP(E14703,病床機能区分!$A$2:$C$14,3,0)</f>
        <v>06：合計</v>
      </c>
      <c r="G14703" t="s">
        <v>1247</v>
      </c>
      <c r="H14703" t="s">
        <v>1270</v>
      </c>
      <c r="I14703">
        <v>1.0943089430894308</v>
      </c>
      <c r="J14703" s="40"/>
    </row>
    <row r="14704" spans="1:10">
      <c r="A14704" t="s">
        <v>1173</v>
      </c>
      <c r="B14704" t="s">
        <v>1113</v>
      </c>
      <c r="C14704" t="s">
        <v>1185</v>
      </c>
      <c r="D14704" t="str">
        <f>VLOOKUP(C14704,時点区分!$A$2:$C$8,3,0)</f>
        <v>06:R4年度病床機能報告_2025年時点</v>
      </c>
      <c r="E14704" t="s">
        <v>0</v>
      </c>
      <c r="F14704" t="str">
        <f>VLOOKUP(E14704,病床機能区分!$A$2:$C$14,3,0)</f>
        <v>01：高度急性期</v>
      </c>
      <c r="G14704" t="s">
        <v>1249</v>
      </c>
      <c r="H14704" t="s">
        <v>1176</v>
      </c>
      <c r="I14704">
        <v>4</v>
      </c>
      <c r="J14704" s="40">
        <f>I14712</f>
        <v>5.7971014492753624E-2</v>
      </c>
    </row>
    <row r="14705" spans="1:10">
      <c r="A14705" t="s">
        <v>1173</v>
      </c>
      <c r="B14705" t="s">
        <v>1113</v>
      </c>
      <c r="C14705" t="s">
        <v>1185</v>
      </c>
      <c r="D14705" t="str">
        <f>VLOOKUP(C14705,時点区分!$A$2:$C$8,3,0)</f>
        <v>06:R4年度病床機能報告_2025年時点</v>
      </c>
      <c r="E14705" t="s">
        <v>1</v>
      </c>
      <c r="F14705" t="str">
        <f>VLOOKUP(E14705,病床機能区分!$A$2:$C$14,3,0)</f>
        <v>02：急性期</v>
      </c>
      <c r="G14705" t="s">
        <v>1251</v>
      </c>
      <c r="H14705" t="s">
        <v>1176</v>
      </c>
      <c r="I14705">
        <v>684</v>
      </c>
      <c r="J14705" s="40">
        <f>I14713</f>
        <v>1.9376770538243626</v>
      </c>
    </row>
    <row r="14706" spans="1:10">
      <c r="A14706" t="s">
        <v>1173</v>
      </c>
      <c r="B14706" t="s">
        <v>1113</v>
      </c>
      <c r="C14706" t="s">
        <v>1185</v>
      </c>
      <c r="D14706" t="str">
        <f>VLOOKUP(C14706,時点区分!$A$2:$C$8,3,0)</f>
        <v>06:R4年度病床機能報告_2025年時点</v>
      </c>
      <c r="E14706" t="s">
        <v>2</v>
      </c>
      <c r="F14706" t="str">
        <f>VLOOKUP(E14706,病床機能区分!$A$2:$C$14,3,0)</f>
        <v>03：回復期</v>
      </c>
      <c r="G14706" t="s">
        <v>1253</v>
      </c>
      <c r="H14706" t="s">
        <v>1176</v>
      </c>
      <c r="I14706">
        <v>605</v>
      </c>
      <c r="J14706" s="40">
        <f>I14714</f>
        <v>0.78165374677002586</v>
      </c>
    </row>
    <row r="14707" spans="1:10">
      <c r="A14707" t="s">
        <v>1173</v>
      </c>
      <c r="B14707" t="s">
        <v>1113</v>
      </c>
      <c r="C14707" t="s">
        <v>1185</v>
      </c>
      <c r="D14707" t="str">
        <f>VLOOKUP(C14707,時点区分!$A$2:$C$8,3,0)</f>
        <v>06:R4年度病床機能報告_2025年時点</v>
      </c>
      <c r="E14707" t="s">
        <v>3</v>
      </c>
      <c r="F14707" t="str">
        <f>VLOOKUP(E14707,病床機能区分!$A$2:$C$14,3,0)</f>
        <v>04：慢性期</v>
      </c>
      <c r="G14707" t="s">
        <v>1255</v>
      </c>
      <c r="H14707" t="s">
        <v>1176</v>
      </c>
      <c r="I14707">
        <v>611</v>
      </c>
      <c r="J14707" s="40">
        <f>I14715</f>
        <v>0.94144838212634818</v>
      </c>
    </row>
    <row r="14708" spans="1:10">
      <c r="A14708" t="s">
        <v>1173</v>
      </c>
      <c r="B14708" t="s">
        <v>1113</v>
      </c>
      <c r="C14708" t="s">
        <v>1185</v>
      </c>
      <c r="D14708" t="str">
        <f>VLOOKUP(C14708,時点区分!$A$2:$C$8,3,0)</f>
        <v>06:R4年度病床機能報告_2025年時点</v>
      </c>
      <c r="E14708" t="s">
        <v>779</v>
      </c>
      <c r="F14708" t="str">
        <f>VLOOKUP(E14708,病床機能区分!$A$2:$C$14,3,0)</f>
        <v>11：介護保険施設等へ移行予定</v>
      </c>
      <c r="G14708" t="s">
        <v>1257</v>
      </c>
      <c r="H14708" t="s">
        <v>1176</v>
      </c>
      <c r="I14708">
        <v>0</v>
      </c>
      <c r="J14708" s="40"/>
    </row>
    <row r="14709" spans="1:10">
      <c r="A14709" t="s">
        <v>1173</v>
      </c>
      <c r="B14709" t="s">
        <v>1113</v>
      </c>
      <c r="C14709" t="s">
        <v>1185</v>
      </c>
      <c r="D14709" t="str">
        <f>VLOOKUP(C14709,時点区分!$A$2:$C$8,3,0)</f>
        <v>06:R4年度病床機能報告_2025年時点</v>
      </c>
      <c r="E14709" t="s">
        <v>780</v>
      </c>
      <c r="F14709" t="str">
        <f>VLOOKUP(E14709,病床機能区分!$A$2:$C$14,3,0)</f>
        <v>12：休棟予定</v>
      </c>
      <c r="G14709" t="s">
        <v>1259</v>
      </c>
      <c r="H14709" t="s">
        <v>1176</v>
      </c>
      <c r="I14709">
        <v>67</v>
      </c>
      <c r="J14709" s="40"/>
    </row>
    <row r="14710" spans="1:10">
      <c r="A14710" t="s">
        <v>1173</v>
      </c>
      <c r="B14710" t="s">
        <v>1113</v>
      </c>
      <c r="C14710" t="s">
        <v>1185</v>
      </c>
      <c r="D14710" t="str">
        <f>VLOOKUP(C14710,時点区分!$A$2:$C$8,3,0)</f>
        <v>06:R4年度病床機能報告_2025年時点</v>
      </c>
      <c r="E14710" t="s">
        <v>781</v>
      </c>
      <c r="F14710" t="str">
        <f>VLOOKUP(E14710,病床機能区分!$A$2:$C$14,3,0)</f>
        <v>13：廃止予定</v>
      </c>
      <c r="G14710" t="s">
        <v>1261</v>
      </c>
      <c r="H14710" t="s">
        <v>1176</v>
      </c>
      <c r="I14710">
        <v>48</v>
      </c>
      <c r="J14710" s="40"/>
    </row>
    <row r="14711" spans="1:10">
      <c r="A14711" t="s">
        <v>1173</v>
      </c>
      <c r="B14711" t="s">
        <v>1113</v>
      </c>
      <c r="C14711" t="s">
        <v>1185</v>
      </c>
      <c r="D14711" t="str">
        <f>VLOOKUP(C14711,時点区分!$A$2:$C$8,3,0)</f>
        <v>06:R4年度病床機能報告_2025年時点</v>
      </c>
      <c r="E14711" t="s">
        <v>784</v>
      </c>
      <c r="F14711" t="str">
        <f>VLOOKUP(E14711,病床機能区分!$A$2:$C$14,3,0)</f>
        <v>06：合計</v>
      </c>
      <c r="G14711" t="s">
        <v>1263</v>
      </c>
      <c r="H14711" t="s">
        <v>1176</v>
      </c>
      <c r="I14711">
        <v>2019</v>
      </c>
      <c r="J14711" s="40">
        <f>I14716</f>
        <v>1.0943089430894308</v>
      </c>
    </row>
    <row r="14712" spans="1:10">
      <c r="A14712" t="s">
        <v>1173</v>
      </c>
      <c r="B14712" t="s">
        <v>1113</v>
      </c>
      <c r="C14712" t="s">
        <v>1278</v>
      </c>
      <c r="D14712" t="str">
        <f>VLOOKUP(C14712,時点区分!$A$2:$C$8,3,0)</f>
        <v>07:R4年度将来一致率</v>
      </c>
      <c r="E14712" t="s">
        <v>0</v>
      </c>
      <c r="F14712" t="str">
        <f>VLOOKUP(E14712,病床機能区分!$A$2:$C$14,3,0)</f>
        <v>01：高度急性期</v>
      </c>
      <c r="G14712" t="s">
        <v>1281</v>
      </c>
      <c r="H14712" t="s">
        <v>1270</v>
      </c>
      <c r="I14712">
        <v>5.7971014492753624E-2</v>
      </c>
      <c r="J14712" s="40"/>
    </row>
    <row r="14713" spans="1:10">
      <c r="A14713" t="s">
        <v>1173</v>
      </c>
      <c r="B14713" t="s">
        <v>1113</v>
      </c>
      <c r="C14713" t="s">
        <v>1278</v>
      </c>
      <c r="D14713" t="str">
        <f>VLOOKUP(C14713,時点区分!$A$2:$C$8,3,0)</f>
        <v>07:R4年度将来一致率</v>
      </c>
      <c r="E14713" t="s">
        <v>1</v>
      </c>
      <c r="F14713" t="str">
        <f>VLOOKUP(E14713,病床機能区分!$A$2:$C$14,3,0)</f>
        <v>02：急性期</v>
      </c>
      <c r="G14713" t="s">
        <v>1283</v>
      </c>
      <c r="H14713" t="s">
        <v>1270</v>
      </c>
      <c r="I14713">
        <v>1.9376770538243626</v>
      </c>
      <c r="J14713" s="40"/>
    </row>
    <row r="14714" spans="1:10">
      <c r="A14714" t="s">
        <v>1173</v>
      </c>
      <c r="B14714" t="s">
        <v>1113</v>
      </c>
      <c r="C14714" t="s">
        <v>1278</v>
      </c>
      <c r="D14714" t="str">
        <f>VLOOKUP(C14714,時点区分!$A$2:$C$8,3,0)</f>
        <v>07:R4年度将来一致率</v>
      </c>
      <c r="E14714" t="s">
        <v>2</v>
      </c>
      <c r="F14714" t="str">
        <f>VLOOKUP(E14714,病床機能区分!$A$2:$C$14,3,0)</f>
        <v>03：回復期</v>
      </c>
      <c r="G14714" t="s">
        <v>1285</v>
      </c>
      <c r="H14714" t="s">
        <v>1270</v>
      </c>
      <c r="I14714">
        <v>0.78165374677002586</v>
      </c>
      <c r="J14714" s="40"/>
    </row>
    <row r="14715" spans="1:10">
      <c r="A14715" t="s">
        <v>1173</v>
      </c>
      <c r="B14715" t="s">
        <v>1113</v>
      </c>
      <c r="C14715" t="s">
        <v>1278</v>
      </c>
      <c r="D14715" t="str">
        <f>VLOOKUP(C14715,時点区分!$A$2:$C$8,3,0)</f>
        <v>07:R4年度将来一致率</v>
      </c>
      <c r="E14715" t="s">
        <v>3</v>
      </c>
      <c r="F14715" t="str">
        <f>VLOOKUP(E14715,病床機能区分!$A$2:$C$14,3,0)</f>
        <v>04：慢性期</v>
      </c>
      <c r="G14715" t="s">
        <v>1287</v>
      </c>
      <c r="H14715" t="s">
        <v>1270</v>
      </c>
      <c r="I14715">
        <v>0.94144838212634818</v>
      </c>
      <c r="J14715" s="40"/>
    </row>
    <row r="14716" spans="1:10" ht="14" thickBot="1">
      <c r="A14716" t="s">
        <v>1173</v>
      </c>
      <c r="B14716" t="s">
        <v>1113</v>
      </c>
      <c r="C14716" t="s">
        <v>1278</v>
      </c>
      <c r="D14716" t="str">
        <f>VLOOKUP(C14716,時点区分!$A$2:$C$8,3,0)</f>
        <v>07:R4年度将来一致率</v>
      </c>
      <c r="E14716" t="s">
        <v>784</v>
      </c>
      <c r="F14716" t="str">
        <f>VLOOKUP(E14716,病床機能区分!$A$2:$C$14,3,0)</f>
        <v>06：合計</v>
      </c>
      <c r="G14716" t="s">
        <v>1289</v>
      </c>
      <c r="H14716" t="s">
        <v>1270</v>
      </c>
      <c r="I14716">
        <v>1.0943089430894308</v>
      </c>
      <c r="J14716" s="41"/>
    </row>
    <row r="14717" spans="1:10">
      <c r="A14717" t="s">
        <v>1173</v>
      </c>
      <c r="B14717" t="s">
        <v>1114</v>
      </c>
      <c r="C14717" t="s">
        <v>1181</v>
      </c>
      <c r="D14717" t="str">
        <f>VLOOKUP(C14717,時点区分!$A$2:$C$8,3,0)</f>
        <v>01:現状ー構想策定時</v>
      </c>
      <c r="E14717" t="s">
        <v>0</v>
      </c>
      <c r="F14717" t="str">
        <f>VLOOKUP(E14717,病床機能区分!$A$2:$C$14,3,0)</f>
        <v>01：高度急性期</v>
      </c>
      <c r="G14717" t="s">
        <v>1186</v>
      </c>
      <c r="H14717" t="s">
        <v>1176</v>
      </c>
      <c r="I14717">
        <v>0</v>
      </c>
      <c r="J14717" s="39">
        <f>I14732</f>
        <v>0</v>
      </c>
    </row>
    <row r="14718" spans="1:10">
      <c r="A14718" t="s">
        <v>1173</v>
      </c>
      <c r="B14718" t="s">
        <v>1114</v>
      </c>
      <c r="C14718" t="s">
        <v>1181</v>
      </c>
      <c r="D14718" t="str">
        <f>VLOOKUP(C14718,時点区分!$A$2:$C$8,3,0)</f>
        <v>01:現状ー構想策定時</v>
      </c>
      <c r="E14718" t="s">
        <v>1</v>
      </c>
      <c r="F14718" t="str">
        <f>VLOOKUP(E14718,病床機能区分!$A$2:$C$14,3,0)</f>
        <v>02：急性期</v>
      </c>
      <c r="G14718" t="s">
        <v>1188</v>
      </c>
      <c r="H14718" t="s">
        <v>1176</v>
      </c>
      <c r="I14718">
        <v>792</v>
      </c>
      <c r="J14718" s="40">
        <f>I14733</f>
        <v>1.8767772511848342</v>
      </c>
    </row>
    <row r="14719" spans="1:10">
      <c r="A14719" t="s">
        <v>1173</v>
      </c>
      <c r="B14719" t="s">
        <v>1114</v>
      </c>
      <c r="C14719" t="s">
        <v>1181</v>
      </c>
      <c r="D14719" t="str">
        <f>VLOOKUP(C14719,時点区分!$A$2:$C$8,3,0)</f>
        <v>01:現状ー構想策定時</v>
      </c>
      <c r="E14719" t="s">
        <v>2</v>
      </c>
      <c r="F14719" t="str">
        <f>VLOOKUP(E14719,病床機能区分!$A$2:$C$14,3,0)</f>
        <v>03：回復期</v>
      </c>
      <c r="G14719" t="s">
        <v>1190</v>
      </c>
      <c r="H14719" t="s">
        <v>1176</v>
      </c>
      <c r="I14719">
        <v>324</v>
      </c>
      <c r="J14719" s="40">
        <f>I14734</f>
        <v>0.64929859719438876</v>
      </c>
    </row>
    <row r="14720" spans="1:10">
      <c r="A14720" t="s">
        <v>1173</v>
      </c>
      <c r="B14720" t="s">
        <v>1114</v>
      </c>
      <c r="C14720" t="s">
        <v>1181</v>
      </c>
      <c r="D14720" t="str">
        <f>VLOOKUP(C14720,時点区分!$A$2:$C$8,3,0)</f>
        <v>01:現状ー構想策定時</v>
      </c>
      <c r="E14720" t="s">
        <v>3</v>
      </c>
      <c r="F14720" t="str">
        <f>VLOOKUP(E14720,病床機能区分!$A$2:$C$14,3,0)</f>
        <v>04：慢性期</v>
      </c>
      <c r="G14720" t="s">
        <v>1192</v>
      </c>
      <c r="H14720" t="s">
        <v>1176</v>
      </c>
      <c r="I14720">
        <v>507</v>
      </c>
      <c r="J14720" s="40">
        <f>I14735</f>
        <v>1.4162011173184357</v>
      </c>
    </row>
    <row r="14721" spans="1:10">
      <c r="A14721" t="s">
        <v>1173</v>
      </c>
      <c r="B14721" t="s">
        <v>1114</v>
      </c>
      <c r="C14721" t="s">
        <v>1181</v>
      </c>
      <c r="D14721" t="str">
        <f>VLOOKUP(C14721,時点区分!$A$2:$C$8,3,0)</f>
        <v>01:現状ー構想策定時</v>
      </c>
      <c r="E14721" t="s">
        <v>783</v>
      </c>
      <c r="F14721" t="str">
        <f>VLOOKUP(E14721,病床機能区分!$A$2:$C$14,3,0)</f>
        <v>05：未報告</v>
      </c>
      <c r="G14721" t="s">
        <v>1194</v>
      </c>
      <c r="H14721" t="s">
        <v>1176</v>
      </c>
      <c r="I14721">
        <v>0</v>
      </c>
      <c r="J14721" s="40"/>
    </row>
    <row r="14722" spans="1:10">
      <c r="A14722" t="s">
        <v>1173</v>
      </c>
      <c r="B14722" t="s">
        <v>1114</v>
      </c>
      <c r="C14722" t="s">
        <v>1181</v>
      </c>
      <c r="D14722" t="str">
        <f>VLOOKUP(C14722,時点区分!$A$2:$C$8,3,0)</f>
        <v>01:現状ー構想策定時</v>
      </c>
      <c r="E14722" t="s">
        <v>784</v>
      </c>
      <c r="F14722" t="str">
        <f>VLOOKUP(E14722,病床機能区分!$A$2:$C$14,3,0)</f>
        <v>06：合計</v>
      </c>
      <c r="G14722" t="s">
        <v>1196</v>
      </c>
      <c r="H14722" t="s">
        <v>1176</v>
      </c>
      <c r="I14722">
        <v>1623</v>
      </c>
      <c r="J14722" s="40">
        <f>I14736</f>
        <v>1.1969026548672566</v>
      </c>
    </row>
    <row r="14723" spans="1:10">
      <c r="A14723" t="s">
        <v>1173</v>
      </c>
      <c r="B14723" t="s">
        <v>1114</v>
      </c>
      <c r="C14723" t="s">
        <v>1181</v>
      </c>
      <c r="D14723" t="str">
        <f>VLOOKUP(C14723,時点区分!$A$2:$C$8,3,0)</f>
        <v>01:現状ー構想策定時</v>
      </c>
      <c r="E14723" t="s">
        <v>785</v>
      </c>
      <c r="F14723" t="str">
        <f>VLOOKUP(E14723,病床機能区分!$A$2:$C$14,3,0)</f>
        <v>07：在宅医療等</v>
      </c>
      <c r="G14723" t="s">
        <v>1198</v>
      </c>
      <c r="H14723" t="s">
        <v>1176</v>
      </c>
      <c r="I14723">
        <v>1627</v>
      </c>
      <c r="J14723" s="40"/>
    </row>
    <row r="14724" spans="1:10">
      <c r="A14724" t="s">
        <v>1173</v>
      </c>
      <c r="B14724" t="s">
        <v>1114</v>
      </c>
      <c r="C14724" t="s">
        <v>1181</v>
      </c>
      <c r="D14724" t="str">
        <f>VLOOKUP(C14724,時点区分!$A$2:$C$8,3,0)</f>
        <v>01:現状ー構想策定時</v>
      </c>
      <c r="E14724" t="s">
        <v>786</v>
      </c>
      <c r="F14724" t="str">
        <f>VLOOKUP(E14724,病床機能区分!$A$2:$C$14,3,0)</f>
        <v>08：うち訪問診療分</v>
      </c>
      <c r="G14724" t="s">
        <v>1200</v>
      </c>
      <c r="H14724" t="s">
        <v>1176</v>
      </c>
      <c r="I14724">
        <v>860</v>
      </c>
      <c r="J14724" s="40"/>
    </row>
    <row r="14725" spans="1:10">
      <c r="A14725" t="s">
        <v>1173</v>
      </c>
      <c r="B14725" t="s">
        <v>1114</v>
      </c>
      <c r="C14725" t="s">
        <v>1129</v>
      </c>
      <c r="D14725" t="str">
        <f>VLOOKUP(C14725,時点区分!$A$2:$C$8,3,0)</f>
        <v>02:将来</v>
      </c>
      <c r="E14725" t="s">
        <v>0</v>
      </c>
      <c r="F14725" t="str">
        <f>VLOOKUP(E14725,病床機能区分!$A$2:$C$14,3,0)</f>
        <v>01：高度急性期</v>
      </c>
      <c r="G14725" t="s">
        <v>1202</v>
      </c>
      <c r="H14725" t="s">
        <v>1176</v>
      </c>
      <c r="I14725">
        <v>77</v>
      </c>
      <c r="J14725" s="40">
        <f>I14732</f>
        <v>0</v>
      </c>
    </row>
    <row r="14726" spans="1:10">
      <c r="A14726" t="s">
        <v>1173</v>
      </c>
      <c r="B14726" t="s">
        <v>1114</v>
      </c>
      <c r="C14726" t="s">
        <v>1129</v>
      </c>
      <c r="D14726" t="str">
        <f>VLOOKUP(C14726,時点区分!$A$2:$C$8,3,0)</f>
        <v>02:将来</v>
      </c>
      <c r="E14726" t="s">
        <v>1</v>
      </c>
      <c r="F14726" t="str">
        <f>VLOOKUP(E14726,病床機能区分!$A$2:$C$14,3,0)</f>
        <v>02：急性期</v>
      </c>
      <c r="G14726" t="s">
        <v>1204</v>
      </c>
      <c r="H14726" t="s">
        <v>1176</v>
      </c>
      <c r="I14726">
        <v>422</v>
      </c>
      <c r="J14726" s="40">
        <f>I14733</f>
        <v>1.8767772511848342</v>
      </c>
    </row>
    <row r="14727" spans="1:10">
      <c r="A14727" t="s">
        <v>1173</v>
      </c>
      <c r="B14727" t="s">
        <v>1114</v>
      </c>
      <c r="C14727" t="s">
        <v>1129</v>
      </c>
      <c r="D14727" t="str">
        <f>VLOOKUP(C14727,時点区分!$A$2:$C$8,3,0)</f>
        <v>02:将来</v>
      </c>
      <c r="E14727" t="s">
        <v>2</v>
      </c>
      <c r="F14727" t="str">
        <f>VLOOKUP(E14727,病床機能区分!$A$2:$C$14,3,0)</f>
        <v>03：回復期</v>
      </c>
      <c r="G14727" t="s">
        <v>1206</v>
      </c>
      <c r="H14727" t="s">
        <v>1176</v>
      </c>
      <c r="I14727">
        <v>499</v>
      </c>
      <c r="J14727" s="40">
        <f>I14734</f>
        <v>0.64929859719438876</v>
      </c>
    </row>
    <row r="14728" spans="1:10">
      <c r="A14728" t="s">
        <v>1173</v>
      </c>
      <c r="B14728" t="s">
        <v>1114</v>
      </c>
      <c r="C14728" t="s">
        <v>1129</v>
      </c>
      <c r="D14728" t="str">
        <f>VLOOKUP(C14728,時点区分!$A$2:$C$8,3,0)</f>
        <v>02:将来</v>
      </c>
      <c r="E14728" t="s">
        <v>3</v>
      </c>
      <c r="F14728" t="str">
        <f>VLOOKUP(E14728,病床機能区分!$A$2:$C$14,3,0)</f>
        <v>04：慢性期</v>
      </c>
      <c r="G14728" t="s">
        <v>1208</v>
      </c>
      <c r="H14728" t="s">
        <v>1176</v>
      </c>
      <c r="I14728">
        <v>358</v>
      </c>
      <c r="J14728" s="40">
        <f>I14735</f>
        <v>1.4162011173184357</v>
      </c>
    </row>
    <row r="14729" spans="1:10">
      <c r="A14729" t="s">
        <v>1173</v>
      </c>
      <c r="B14729" t="s">
        <v>1114</v>
      </c>
      <c r="C14729" t="s">
        <v>1129</v>
      </c>
      <c r="D14729" t="str">
        <f>VLOOKUP(C14729,時点区分!$A$2:$C$8,3,0)</f>
        <v>02:将来</v>
      </c>
      <c r="E14729" t="s">
        <v>784</v>
      </c>
      <c r="F14729" t="str">
        <f>VLOOKUP(E14729,病床機能区分!$A$2:$C$14,3,0)</f>
        <v>06：合計</v>
      </c>
      <c r="G14729" t="s">
        <v>1210</v>
      </c>
      <c r="H14729" t="s">
        <v>1176</v>
      </c>
      <c r="I14729">
        <v>1356</v>
      </c>
      <c r="J14729" s="40">
        <f>I14736</f>
        <v>1.1969026548672566</v>
      </c>
    </row>
    <row r="14730" spans="1:10">
      <c r="A14730" t="s">
        <v>1173</v>
      </c>
      <c r="B14730" t="s">
        <v>1114</v>
      </c>
      <c r="C14730" t="s">
        <v>1129</v>
      </c>
      <c r="D14730" t="str">
        <f>VLOOKUP(C14730,時点区分!$A$2:$C$8,3,0)</f>
        <v>02:将来</v>
      </c>
      <c r="E14730" t="s">
        <v>785</v>
      </c>
      <c r="F14730" t="str">
        <f>VLOOKUP(E14730,病床機能区分!$A$2:$C$14,3,0)</f>
        <v>07：在宅医療等</v>
      </c>
      <c r="G14730" t="s">
        <v>1212</v>
      </c>
      <c r="H14730" t="s">
        <v>1176</v>
      </c>
      <c r="I14730">
        <v>-1810</v>
      </c>
      <c r="J14730" s="40"/>
    </row>
    <row r="14731" spans="1:10">
      <c r="A14731" t="s">
        <v>1173</v>
      </c>
      <c r="B14731" t="s">
        <v>1114</v>
      </c>
      <c r="C14731" t="s">
        <v>1129</v>
      </c>
      <c r="D14731" t="str">
        <f>VLOOKUP(C14731,時点区分!$A$2:$C$8,3,0)</f>
        <v>02:将来</v>
      </c>
      <c r="E14731" t="s">
        <v>786</v>
      </c>
      <c r="F14731" t="str">
        <f>VLOOKUP(E14731,病床機能区分!$A$2:$C$14,3,0)</f>
        <v>08：うち訪問診療分</v>
      </c>
      <c r="G14731" t="s">
        <v>1214</v>
      </c>
      <c r="H14731" t="s">
        <v>1176</v>
      </c>
      <c r="I14731">
        <v>-838</v>
      </c>
      <c r="J14731" s="40"/>
    </row>
    <row r="14732" spans="1:10">
      <c r="A14732" t="s">
        <v>1173</v>
      </c>
      <c r="B14732" t="s">
        <v>1114</v>
      </c>
      <c r="C14732" t="s">
        <v>1182</v>
      </c>
      <c r="D14732" t="str">
        <f>VLOOKUP(C14732,時点区分!$A$2:$C$8,3,0)</f>
        <v>03:構想策定時一致率</v>
      </c>
      <c r="E14732" t="s">
        <v>0</v>
      </c>
      <c r="F14732" t="str">
        <f>VLOOKUP(E14732,病床機能区分!$A$2:$C$14,3,0)</f>
        <v>01：高度急性期</v>
      </c>
      <c r="G14732" t="s">
        <v>1216</v>
      </c>
      <c r="H14732" t="s">
        <v>1270</v>
      </c>
      <c r="I14732">
        <v>0</v>
      </c>
      <c r="J14732" s="40"/>
    </row>
    <row r="14733" spans="1:10">
      <c r="A14733" t="s">
        <v>1173</v>
      </c>
      <c r="B14733" t="s">
        <v>1114</v>
      </c>
      <c r="C14733" t="s">
        <v>1182</v>
      </c>
      <c r="D14733" t="str">
        <f>VLOOKUP(C14733,時点区分!$A$2:$C$8,3,0)</f>
        <v>03:構想策定時一致率</v>
      </c>
      <c r="E14733" t="s">
        <v>1</v>
      </c>
      <c r="F14733" t="str">
        <f>VLOOKUP(E14733,病床機能区分!$A$2:$C$14,3,0)</f>
        <v>02：急性期</v>
      </c>
      <c r="G14733" t="s">
        <v>1218</v>
      </c>
      <c r="H14733" t="s">
        <v>1270</v>
      </c>
      <c r="I14733">
        <v>1.8767772511848342</v>
      </c>
      <c r="J14733" s="40"/>
    </row>
    <row r="14734" spans="1:10">
      <c r="A14734" t="s">
        <v>1173</v>
      </c>
      <c r="B14734" t="s">
        <v>1114</v>
      </c>
      <c r="C14734" t="s">
        <v>1182</v>
      </c>
      <c r="D14734" t="str">
        <f>VLOOKUP(C14734,時点区分!$A$2:$C$8,3,0)</f>
        <v>03:構想策定時一致率</v>
      </c>
      <c r="E14734" t="s">
        <v>2</v>
      </c>
      <c r="F14734" t="str">
        <f>VLOOKUP(E14734,病床機能区分!$A$2:$C$14,3,0)</f>
        <v>03：回復期</v>
      </c>
      <c r="G14734" t="s">
        <v>1220</v>
      </c>
      <c r="H14734" t="s">
        <v>1270</v>
      </c>
      <c r="I14734">
        <v>0.64929859719438876</v>
      </c>
      <c r="J14734" s="40"/>
    </row>
    <row r="14735" spans="1:10">
      <c r="A14735" t="s">
        <v>1173</v>
      </c>
      <c r="B14735" t="s">
        <v>1114</v>
      </c>
      <c r="C14735" t="s">
        <v>1182</v>
      </c>
      <c r="D14735" t="str">
        <f>VLOOKUP(C14735,時点区分!$A$2:$C$8,3,0)</f>
        <v>03:構想策定時一致率</v>
      </c>
      <c r="E14735" t="s">
        <v>3</v>
      </c>
      <c r="F14735" t="str">
        <f>VLOOKUP(E14735,病床機能区分!$A$2:$C$14,3,0)</f>
        <v>04：慢性期</v>
      </c>
      <c r="G14735" t="s">
        <v>1222</v>
      </c>
      <c r="H14735" t="s">
        <v>1270</v>
      </c>
      <c r="I14735">
        <v>1.4162011173184357</v>
      </c>
      <c r="J14735" s="40"/>
    </row>
    <row r="14736" spans="1:10">
      <c r="A14736" t="s">
        <v>1173</v>
      </c>
      <c r="B14736" t="s">
        <v>1114</v>
      </c>
      <c r="C14736" t="s">
        <v>1182</v>
      </c>
      <c r="D14736" t="str">
        <f>VLOOKUP(C14736,時点区分!$A$2:$C$8,3,0)</f>
        <v>03:構想策定時一致率</v>
      </c>
      <c r="E14736" t="s">
        <v>784</v>
      </c>
      <c r="F14736" t="str">
        <f>VLOOKUP(E14736,病床機能区分!$A$2:$C$14,3,0)</f>
        <v>06：合計</v>
      </c>
      <c r="G14736" t="s">
        <v>1224</v>
      </c>
      <c r="H14736" t="s">
        <v>1270</v>
      </c>
      <c r="I14736">
        <v>1.1969026548672566</v>
      </c>
      <c r="J14736" s="40"/>
    </row>
    <row r="14737" spans="1:10">
      <c r="A14737" t="s">
        <v>1173</v>
      </c>
      <c r="B14737" t="s">
        <v>1114</v>
      </c>
      <c r="C14737" t="s">
        <v>1183</v>
      </c>
      <c r="D14737" t="str">
        <f>VLOOKUP(C14737,時点区分!$A$2:$C$8,3,0)</f>
        <v>04:R4年度病床機能報告_2022年時点</v>
      </c>
      <c r="E14737" t="s">
        <v>0</v>
      </c>
      <c r="F14737" t="str">
        <f>VLOOKUP(E14737,病床機能区分!$A$2:$C$14,3,0)</f>
        <v>01：高度急性期</v>
      </c>
      <c r="G14737" t="s">
        <v>1226</v>
      </c>
      <c r="H14737" t="s">
        <v>1176</v>
      </c>
      <c r="I14737">
        <v>6</v>
      </c>
      <c r="J14737" s="40">
        <f>I14744</f>
        <v>7.792207792207792E-2</v>
      </c>
    </row>
    <row r="14738" spans="1:10">
      <c r="A14738" t="s">
        <v>1173</v>
      </c>
      <c r="B14738" t="s">
        <v>1114</v>
      </c>
      <c r="C14738" t="s">
        <v>1183</v>
      </c>
      <c r="D14738" t="str">
        <f>VLOOKUP(C14738,時点区分!$A$2:$C$8,3,0)</f>
        <v>04:R4年度病床機能報告_2022年時点</v>
      </c>
      <c r="E14738" t="s">
        <v>1</v>
      </c>
      <c r="F14738" t="str">
        <f>VLOOKUP(E14738,病床機能区分!$A$2:$C$14,3,0)</f>
        <v>02：急性期</v>
      </c>
      <c r="G14738" t="s">
        <v>1228</v>
      </c>
      <c r="H14738" t="s">
        <v>1176</v>
      </c>
      <c r="I14738">
        <v>560</v>
      </c>
      <c r="J14738" s="40">
        <f t="shared" ref="J14738:J14740" si="360">I14745</f>
        <v>1.3270142180094786</v>
      </c>
    </row>
    <row r="14739" spans="1:10">
      <c r="A14739" t="s">
        <v>1173</v>
      </c>
      <c r="B14739" t="s">
        <v>1114</v>
      </c>
      <c r="C14739" t="s">
        <v>1183</v>
      </c>
      <c r="D14739" t="str">
        <f>VLOOKUP(C14739,時点区分!$A$2:$C$8,3,0)</f>
        <v>04:R4年度病床機能報告_2022年時点</v>
      </c>
      <c r="E14739" t="s">
        <v>2</v>
      </c>
      <c r="F14739" t="str">
        <f>VLOOKUP(E14739,病床機能区分!$A$2:$C$14,3,0)</f>
        <v>03：回復期</v>
      </c>
      <c r="G14739" t="s">
        <v>1230</v>
      </c>
      <c r="H14739" t="s">
        <v>1176</v>
      </c>
      <c r="I14739">
        <v>311</v>
      </c>
      <c r="J14739" s="40">
        <f t="shared" si="360"/>
        <v>0.6232464929859719</v>
      </c>
    </row>
    <row r="14740" spans="1:10">
      <c r="A14740" t="s">
        <v>1173</v>
      </c>
      <c r="B14740" t="s">
        <v>1114</v>
      </c>
      <c r="C14740" t="s">
        <v>1183</v>
      </c>
      <c r="D14740" t="str">
        <f>VLOOKUP(C14740,時点区分!$A$2:$C$8,3,0)</f>
        <v>04:R4年度病床機能報告_2022年時点</v>
      </c>
      <c r="E14740" t="s">
        <v>3</v>
      </c>
      <c r="F14740" t="str">
        <f>VLOOKUP(E14740,病床機能区分!$A$2:$C$14,3,0)</f>
        <v>04：慢性期</v>
      </c>
      <c r="G14740" t="s">
        <v>1232</v>
      </c>
      <c r="H14740" t="s">
        <v>1176</v>
      </c>
      <c r="I14740">
        <v>393</v>
      </c>
      <c r="J14740" s="40">
        <f t="shared" si="360"/>
        <v>1.0977653631284916</v>
      </c>
    </row>
    <row r="14741" spans="1:10">
      <c r="A14741" t="s">
        <v>1173</v>
      </c>
      <c r="B14741" t="s">
        <v>1114</v>
      </c>
      <c r="C14741" t="s">
        <v>1183</v>
      </c>
      <c r="D14741" t="str">
        <f>VLOOKUP(C14741,時点区分!$A$2:$C$8,3,0)</f>
        <v>04:R4年度病床機能報告_2022年時点</v>
      </c>
      <c r="E14741" t="s">
        <v>771</v>
      </c>
      <c r="F14741" t="str">
        <f>VLOOKUP(E14741,病床機能区分!$A$2:$C$14,3,0)</f>
        <v>09：休棟中（今後再開する予定）</v>
      </c>
      <c r="G14741" t="s">
        <v>1234</v>
      </c>
      <c r="H14741" t="s">
        <v>1176</v>
      </c>
      <c r="I14741">
        <v>69</v>
      </c>
      <c r="J14741" s="40"/>
    </row>
    <row r="14742" spans="1:10">
      <c r="A14742" t="s">
        <v>1173</v>
      </c>
      <c r="B14742" t="s">
        <v>1114</v>
      </c>
      <c r="C14742" t="s">
        <v>1183</v>
      </c>
      <c r="D14742" t="str">
        <f>VLOOKUP(C14742,時点区分!$A$2:$C$8,3,0)</f>
        <v>04:R4年度病床機能報告_2022年時点</v>
      </c>
      <c r="E14742" t="s">
        <v>772</v>
      </c>
      <c r="F14742" t="str">
        <f>VLOOKUP(E14742,病床機能区分!$A$2:$C$14,3,0)</f>
        <v>10：休棟中（今後廃止する予定）</v>
      </c>
      <c r="G14742" t="s">
        <v>1236</v>
      </c>
      <c r="H14742" t="s">
        <v>1176</v>
      </c>
      <c r="I14742">
        <v>0</v>
      </c>
      <c r="J14742" s="40"/>
    </row>
    <row r="14743" spans="1:10">
      <c r="A14743" t="s">
        <v>1173</v>
      </c>
      <c r="B14743" t="s">
        <v>1114</v>
      </c>
      <c r="C14743" t="s">
        <v>1183</v>
      </c>
      <c r="D14743" t="str">
        <f>VLOOKUP(C14743,時点区分!$A$2:$C$8,3,0)</f>
        <v>04:R4年度病床機能報告_2022年時点</v>
      </c>
      <c r="E14743" t="s">
        <v>784</v>
      </c>
      <c r="F14743" t="str">
        <f>VLOOKUP(E14743,病床機能区分!$A$2:$C$14,3,0)</f>
        <v>06：合計</v>
      </c>
      <c r="G14743" t="s">
        <v>1238</v>
      </c>
      <c r="H14743" t="s">
        <v>1176</v>
      </c>
      <c r="I14743">
        <v>1339</v>
      </c>
      <c r="J14743" s="40">
        <f>I14748</f>
        <v>0.98746312684365778</v>
      </c>
    </row>
    <row r="14744" spans="1:10">
      <c r="A14744" t="s">
        <v>1173</v>
      </c>
      <c r="B14744" t="s">
        <v>1114</v>
      </c>
      <c r="C14744" t="s">
        <v>1184</v>
      </c>
      <c r="D14744" t="str">
        <f>VLOOKUP(C14744,時点区分!$A$2:$C$8,3,0)</f>
        <v>05:R4年度現状一致率</v>
      </c>
      <c r="E14744" t="s">
        <v>0</v>
      </c>
      <c r="F14744" t="str">
        <f>VLOOKUP(E14744,病床機能区分!$A$2:$C$14,3,0)</f>
        <v>01：高度急性期</v>
      </c>
      <c r="G14744" t="s">
        <v>1239</v>
      </c>
      <c r="H14744" t="s">
        <v>1270</v>
      </c>
      <c r="I14744">
        <v>7.792207792207792E-2</v>
      </c>
      <c r="J14744" s="40"/>
    </row>
    <row r="14745" spans="1:10">
      <c r="A14745" t="s">
        <v>1173</v>
      </c>
      <c r="B14745" t="s">
        <v>1114</v>
      </c>
      <c r="C14745" t="s">
        <v>1184</v>
      </c>
      <c r="D14745" t="str">
        <f>VLOOKUP(C14745,時点区分!$A$2:$C$8,3,0)</f>
        <v>05:R4年度現状一致率</v>
      </c>
      <c r="E14745" t="s">
        <v>1</v>
      </c>
      <c r="F14745" t="str">
        <f>VLOOKUP(E14745,病床機能区分!$A$2:$C$14,3,0)</f>
        <v>02：急性期</v>
      </c>
      <c r="G14745" t="s">
        <v>1241</v>
      </c>
      <c r="H14745" t="s">
        <v>1270</v>
      </c>
      <c r="I14745">
        <v>1.3270142180094786</v>
      </c>
      <c r="J14745" s="40"/>
    </row>
    <row r="14746" spans="1:10">
      <c r="A14746" t="s">
        <v>1173</v>
      </c>
      <c r="B14746" t="s">
        <v>1114</v>
      </c>
      <c r="C14746" t="s">
        <v>1184</v>
      </c>
      <c r="D14746" t="str">
        <f>VLOOKUP(C14746,時点区分!$A$2:$C$8,3,0)</f>
        <v>05:R4年度現状一致率</v>
      </c>
      <c r="E14746" t="s">
        <v>2</v>
      </c>
      <c r="F14746" t="str">
        <f>VLOOKUP(E14746,病床機能区分!$A$2:$C$14,3,0)</f>
        <v>03：回復期</v>
      </c>
      <c r="G14746" t="s">
        <v>1243</v>
      </c>
      <c r="H14746" t="s">
        <v>1270</v>
      </c>
      <c r="I14746">
        <v>0.6232464929859719</v>
      </c>
      <c r="J14746" s="40"/>
    </row>
    <row r="14747" spans="1:10">
      <c r="A14747" t="s">
        <v>1173</v>
      </c>
      <c r="B14747" t="s">
        <v>1114</v>
      </c>
      <c r="C14747" t="s">
        <v>1184</v>
      </c>
      <c r="D14747" t="str">
        <f>VLOOKUP(C14747,時点区分!$A$2:$C$8,3,0)</f>
        <v>05:R4年度現状一致率</v>
      </c>
      <c r="E14747" t="s">
        <v>3</v>
      </c>
      <c r="F14747" t="str">
        <f>VLOOKUP(E14747,病床機能区分!$A$2:$C$14,3,0)</f>
        <v>04：慢性期</v>
      </c>
      <c r="G14747" t="s">
        <v>1245</v>
      </c>
      <c r="H14747" t="s">
        <v>1270</v>
      </c>
      <c r="I14747">
        <v>1.0977653631284916</v>
      </c>
      <c r="J14747" s="40"/>
    </row>
    <row r="14748" spans="1:10">
      <c r="A14748" t="s">
        <v>1173</v>
      </c>
      <c r="B14748" t="s">
        <v>1114</v>
      </c>
      <c r="C14748" t="s">
        <v>1184</v>
      </c>
      <c r="D14748" t="str">
        <f>VLOOKUP(C14748,時点区分!$A$2:$C$8,3,0)</f>
        <v>05:R4年度現状一致率</v>
      </c>
      <c r="E14748" t="s">
        <v>784</v>
      </c>
      <c r="F14748" t="str">
        <f>VLOOKUP(E14748,病床機能区分!$A$2:$C$14,3,0)</f>
        <v>06：合計</v>
      </c>
      <c r="G14748" t="s">
        <v>1247</v>
      </c>
      <c r="H14748" t="s">
        <v>1270</v>
      </c>
      <c r="I14748">
        <v>0.98746312684365778</v>
      </c>
      <c r="J14748" s="40"/>
    </row>
    <row r="14749" spans="1:10">
      <c r="A14749" t="s">
        <v>1173</v>
      </c>
      <c r="B14749" t="s">
        <v>1114</v>
      </c>
      <c r="C14749" t="s">
        <v>1185</v>
      </c>
      <c r="D14749" t="str">
        <f>VLOOKUP(C14749,時点区分!$A$2:$C$8,3,0)</f>
        <v>06:R4年度病床機能報告_2025年時点</v>
      </c>
      <c r="E14749" t="s">
        <v>0</v>
      </c>
      <c r="F14749" t="str">
        <f>VLOOKUP(E14749,病床機能区分!$A$2:$C$14,3,0)</f>
        <v>01：高度急性期</v>
      </c>
      <c r="G14749" t="s">
        <v>1249</v>
      </c>
      <c r="H14749" t="s">
        <v>1176</v>
      </c>
      <c r="I14749">
        <v>6</v>
      </c>
      <c r="J14749" s="40">
        <f>I14757</f>
        <v>7.792207792207792E-2</v>
      </c>
    </row>
    <row r="14750" spans="1:10">
      <c r="A14750" t="s">
        <v>1173</v>
      </c>
      <c r="B14750" t="s">
        <v>1114</v>
      </c>
      <c r="C14750" t="s">
        <v>1185</v>
      </c>
      <c r="D14750" t="str">
        <f>VLOOKUP(C14750,時点区分!$A$2:$C$8,3,0)</f>
        <v>06:R4年度病床機能報告_2025年時点</v>
      </c>
      <c r="E14750" t="s">
        <v>1</v>
      </c>
      <c r="F14750" t="str">
        <f>VLOOKUP(E14750,病床機能区分!$A$2:$C$14,3,0)</f>
        <v>02：急性期</v>
      </c>
      <c r="G14750" t="s">
        <v>1251</v>
      </c>
      <c r="H14750" t="s">
        <v>1176</v>
      </c>
      <c r="I14750">
        <v>603</v>
      </c>
      <c r="J14750" s="40">
        <f>I14758</f>
        <v>1.4289099526066351</v>
      </c>
    </row>
    <row r="14751" spans="1:10">
      <c r="A14751" t="s">
        <v>1173</v>
      </c>
      <c r="B14751" t="s">
        <v>1114</v>
      </c>
      <c r="C14751" t="s">
        <v>1185</v>
      </c>
      <c r="D14751" t="str">
        <f>VLOOKUP(C14751,時点区分!$A$2:$C$8,3,0)</f>
        <v>06:R4年度病床機能報告_2025年時点</v>
      </c>
      <c r="E14751" t="s">
        <v>2</v>
      </c>
      <c r="F14751" t="str">
        <f>VLOOKUP(E14751,病床機能区分!$A$2:$C$14,3,0)</f>
        <v>03：回復期</v>
      </c>
      <c r="G14751" t="s">
        <v>1253</v>
      </c>
      <c r="H14751" t="s">
        <v>1176</v>
      </c>
      <c r="I14751">
        <v>269</v>
      </c>
      <c r="J14751" s="40">
        <f>I14759</f>
        <v>0.53907815631262523</v>
      </c>
    </row>
    <row r="14752" spans="1:10">
      <c r="A14752" t="s">
        <v>1173</v>
      </c>
      <c r="B14752" t="s">
        <v>1114</v>
      </c>
      <c r="C14752" t="s">
        <v>1185</v>
      </c>
      <c r="D14752" t="str">
        <f>VLOOKUP(C14752,時点区分!$A$2:$C$8,3,0)</f>
        <v>06:R4年度病床機能報告_2025年時点</v>
      </c>
      <c r="E14752" t="s">
        <v>3</v>
      </c>
      <c r="F14752" t="str">
        <f>VLOOKUP(E14752,病床機能区分!$A$2:$C$14,3,0)</f>
        <v>04：慢性期</v>
      </c>
      <c r="G14752" t="s">
        <v>1255</v>
      </c>
      <c r="H14752" t="s">
        <v>1176</v>
      </c>
      <c r="I14752">
        <v>419</v>
      </c>
      <c r="J14752" s="40">
        <f>I14760</f>
        <v>1.1703910614525139</v>
      </c>
    </row>
    <row r="14753" spans="1:10">
      <c r="A14753" t="s">
        <v>1173</v>
      </c>
      <c r="B14753" t="s">
        <v>1114</v>
      </c>
      <c r="C14753" t="s">
        <v>1185</v>
      </c>
      <c r="D14753" t="str">
        <f>VLOOKUP(C14753,時点区分!$A$2:$C$8,3,0)</f>
        <v>06:R4年度病床機能報告_2025年時点</v>
      </c>
      <c r="E14753" t="s">
        <v>779</v>
      </c>
      <c r="F14753" t="str">
        <f>VLOOKUP(E14753,病床機能区分!$A$2:$C$14,3,0)</f>
        <v>11：介護保険施設等へ移行予定</v>
      </c>
      <c r="G14753" t="s">
        <v>1257</v>
      </c>
      <c r="H14753" t="s">
        <v>1176</v>
      </c>
      <c r="I14753">
        <v>0</v>
      </c>
      <c r="J14753" s="40"/>
    </row>
    <row r="14754" spans="1:10">
      <c r="A14754" t="s">
        <v>1173</v>
      </c>
      <c r="B14754" t="s">
        <v>1114</v>
      </c>
      <c r="C14754" t="s">
        <v>1185</v>
      </c>
      <c r="D14754" t="str">
        <f>VLOOKUP(C14754,時点区分!$A$2:$C$8,3,0)</f>
        <v>06:R4年度病床機能報告_2025年時点</v>
      </c>
      <c r="E14754" t="s">
        <v>780</v>
      </c>
      <c r="F14754" t="str">
        <f>VLOOKUP(E14754,病床機能区分!$A$2:$C$14,3,0)</f>
        <v>12：休棟予定</v>
      </c>
      <c r="G14754" t="s">
        <v>1259</v>
      </c>
      <c r="H14754" t="s">
        <v>1176</v>
      </c>
      <c r="I14754">
        <v>42</v>
      </c>
      <c r="J14754" s="40"/>
    </row>
    <row r="14755" spans="1:10">
      <c r="A14755" t="s">
        <v>1173</v>
      </c>
      <c r="B14755" t="s">
        <v>1114</v>
      </c>
      <c r="C14755" t="s">
        <v>1185</v>
      </c>
      <c r="D14755" t="str">
        <f>VLOOKUP(C14755,時点区分!$A$2:$C$8,3,0)</f>
        <v>06:R4年度病床機能報告_2025年時点</v>
      </c>
      <c r="E14755" t="s">
        <v>781</v>
      </c>
      <c r="F14755" t="str">
        <f>VLOOKUP(E14755,病床機能区分!$A$2:$C$14,3,0)</f>
        <v>13：廃止予定</v>
      </c>
      <c r="G14755" t="s">
        <v>1261</v>
      </c>
      <c r="H14755" t="s">
        <v>1176</v>
      </c>
      <c r="I14755">
        <v>0</v>
      </c>
      <c r="J14755" s="40"/>
    </row>
    <row r="14756" spans="1:10">
      <c r="A14756" t="s">
        <v>1173</v>
      </c>
      <c r="B14756" t="s">
        <v>1114</v>
      </c>
      <c r="C14756" t="s">
        <v>1185</v>
      </c>
      <c r="D14756" t="str">
        <f>VLOOKUP(C14756,時点区分!$A$2:$C$8,3,0)</f>
        <v>06:R4年度病床機能報告_2025年時点</v>
      </c>
      <c r="E14756" t="s">
        <v>784</v>
      </c>
      <c r="F14756" t="str">
        <f>VLOOKUP(E14756,病床機能区分!$A$2:$C$14,3,0)</f>
        <v>06：合計</v>
      </c>
      <c r="G14756" t="s">
        <v>1263</v>
      </c>
      <c r="H14756" t="s">
        <v>1176</v>
      </c>
      <c r="I14756">
        <v>1339</v>
      </c>
      <c r="J14756" s="40">
        <f>I14761</f>
        <v>0.98746312684365778</v>
      </c>
    </row>
    <row r="14757" spans="1:10">
      <c r="A14757" t="s">
        <v>1173</v>
      </c>
      <c r="B14757" t="s">
        <v>1114</v>
      </c>
      <c r="C14757" t="s">
        <v>1278</v>
      </c>
      <c r="D14757" t="str">
        <f>VLOOKUP(C14757,時点区分!$A$2:$C$8,3,0)</f>
        <v>07:R4年度将来一致率</v>
      </c>
      <c r="E14757" t="s">
        <v>0</v>
      </c>
      <c r="F14757" t="str">
        <f>VLOOKUP(E14757,病床機能区分!$A$2:$C$14,3,0)</f>
        <v>01：高度急性期</v>
      </c>
      <c r="G14757" t="s">
        <v>1281</v>
      </c>
      <c r="H14757" t="s">
        <v>1270</v>
      </c>
      <c r="I14757">
        <v>7.792207792207792E-2</v>
      </c>
      <c r="J14757" s="40"/>
    </row>
    <row r="14758" spans="1:10">
      <c r="A14758" t="s">
        <v>1173</v>
      </c>
      <c r="B14758" t="s">
        <v>1114</v>
      </c>
      <c r="C14758" t="s">
        <v>1278</v>
      </c>
      <c r="D14758" t="str">
        <f>VLOOKUP(C14758,時点区分!$A$2:$C$8,3,0)</f>
        <v>07:R4年度将来一致率</v>
      </c>
      <c r="E14758" t="s">
        <v>1</v>
      </c>
      <c r="F14758" t="str">
        <f>VLOOKUP(E14758,病床機能区分!$A$2:$C$14,3,0)</f>
        <v>02：急性期</v>
      </c>
      <c r="G14758" t="s">
        <v>1283</v>
      </c>
      <c r="H14758" t="s">
        <v>1270</v>
      </c>
      <c r="I14758">
        <v>1.4289099526066351</v>
      </c>
      <c r="J14758" s="40"/>
    </row>
    <row r="14759" spans="1:10">
      <c r="A14759" t="s">
        <v>1173</v>
      </c>
      <c r="B14759" t="s">
        <v>1114</v>
      </c>
      <c r="C14759" t="s">
        <v>1278</v>
      </c>
      <c r="D14759" t="str">
        <f>VLOOKUP(C14759,時点区分!$A$2:$C$8,3,0)</f>
        <v>07:R4年度将来一致率</v>
      </c>
      <c r="E14759" t="s">
        <v>2</v>
      </c>
      <c r="F14759" t="str">
        <f>VLOOKUP(E14759,病床機能区分!$A$2:$C$14,3,0)</f>
        <v>03：回復期</v>
      </c>
      <c r="G14759" t="s">
        <v>1285</v>
      </c>
      <c r="H14759" t="s">
        <v>1270</v>
      </c>
      <c r="I14759">
        <v>0.53907815631262523</v>
      </c>
      <c r="J14759" s="40"/>
    </row>
    <row r="14760" spans="1:10">
      <c r="A14760" t="s">
        <v>1173</v>
      </c>
      <c r="B14760" t="s">
        <v>1114</v>
      </c>
      <c r="C14760" t="s">
        <v>1278</v>
      </c>
      <c r="D14760" t="str">
        <f>VLOOKUP(C14760,時点区分!$A$2:$C$8,3,0)</f>
        <v>07:R4年度将来一致率</v>
      </c>
      <c r="E14760" t="s">
        <v>3</v>
      </c>
      <c r="F14760" t="str">
        <f>VLOOKUP(E14760,病床機能区分!$A$2:$C$14,3,0)</f>
        <v>04：慢性期</v>
      </c>
      <c r="G14760" t="s">
        <v>1287</v>
      </c>
      <c r="H14760" t="s">
        <v>1270</v>
      </c>
      <c r="I14760">
        <v>1.1703910614525139</v>
      </c>
      <c r="J14760" s="40"/>
    </row>
    <row r="14761" spans="1:10" ht="14" thickBot="1">
      <c r="A14761" t="s">
        <v>1173</v>
      </c>
      <c r="B14761" t="s">
        <v>1114</v>
      </c>
      <c r="C14761" t="s">
        <v>1278</v>
      </c>
      <c r="D14761" t="str">
        <f>VLOOKUP(C14761,時点区分!$A$2:$C$8,3,0)</f>
        <v>07:R4年度将来一致率</v>
      </c>
      <c r="E14761" t="s">
        <v>784</v>
      </c>
      <c r="F14761" t="str">
        <f>VLOOKUP(E14761,病床機能区分!$A$2:$C$14,3,0)</f>
        <v>06：合計</v>
      </c>
      <c r="G14761" t="s">
        <v>1289</v>
      </c>
      <c r="H14761" t="s">
        <v>1270</v>
      </c>
      <c r="I14761">
        <v>0.98746312684365778</v>
      </c>
      <c r="J14761" s="41"/>
    </row>
    <row r="14762" spans="1:10">
      <c r="A14762" t="s">
        <v>1173</v>
      </c>
      <c r="B14762" t="s">
        <v>1115</v>
      </c>
      <c r="C14762" t="s">
        <v>1181</v>
      </c>
      <c r="D14762" t="str">
        <f>VLOOKUP(C14762,時点区分!$A$2:$C$8,3,0)</f>
        <v>01:現状ー構想策定時</v>
      </c>
      <c r="E14762" t="s">
        <v>0</v>
      </c>
      <c r="F14762" t="str">
        <f>VLOOKUP(E14762,病床機能区分!$A$2:$C$14,3,0)</f>
        <v>01：高度急性期</v>
      </c>
      <c r="G14762" t="s">
        <v>1186</v>
      </c>
      <c r="H14762" t="s">
        <v>1176</v>
      </c>
      <c r="I14762">
        <v>6</v>
      </c>
      <c r="J14762" s="39">
        <f>I14777</f>
        <v>0.11320754716981132</v>
      </c>
    </row>
    <row r="14763" spans="1:10">
      <c r="A14763" t="s">
        <v>1173</v>
      </c>
      <c r="B14763" t="s">
        <v>1115</v>
      </c>
      <c r="C14763" t="s">
        <v>1181</v>
      </c>
      <c r="D14763" t="str">
        <f>VLOOKUP(C14763,時点区分!$A$2:$C$8,3,0)</f>
        <v>01:現状ー構想策定時</v>
      </c>
      <c r="E14763" t="s">
        <v>1</v>
      </c>
      <c r="F14763" t="str">
        <f>VLOOKUP(E14763,病床機能区分!$A$2:$C$14,3,0)</f>
        <v>02：急性期</v>
      </c>
      <c r="G14763" t="s">
        <v>1188</v>
      </c>
      <c r="H14763" t="s">
        <v>1176</v>
      </c>
      <c r="I14763">
        <v>482</v>
      </c>
      <c r="J14763" s="40">
        <f>I14778</f>
        <v>2.7386363636363638</v>
      </c>
    </row>
    <row r="14764" spans="1:10">
      <c r="A14764" t="s">
        <v>1173</v>
      </c>
      <c r="B14764" t="s">
        <v>1115</v>
      </c>
      <c r="C14764" t="s">
        <v>1181</v>
      </c>
      <c r="D14764" t="str">
        <f>VLOOKUP(C14764,時点区分!$A$2:$C$8,3,0)</f>
        <v>01:現状ー構想策定時</v>
      </c>
      <c r="E14764" t="s">
        <v>2</v>
      </c>
      <c r="F14764" t="str">
        <f>VLOOKUP(E14764,病床機能区分!$A$2:$C$14,3,0)</f>
        <v>03：回復期</v>
      </c>
      <c r="G14764" t="s">
        <v>1190</v>
      </c>
      <c r="H14764" t="s">
        <v>1176</v>
      </c>
      <c r="I14764">
        <v>161</v>
      </c>
      <c r="J14764" s="40">
        <f>I14779</f>
        <v>0.54208754208754206</v>
      </c>
    </row>
    <row r="14765" spans="1:10">
      <c r="A14765" t="s">
        <v>1173</v>
      </c>
      <c r="B14765" t="s">
        <v>1115</v>
      </c>
      <c r="C14765" t="s">
        <v>1181</v>
      </c>
      <c r="D14765" t="str">
        <f>VLOOKUP(C14765,時点区分!$A$2:$C$8,3,0)</f>
        <v>01:現状ー構想策定時</v>
      </c>
      <c r="E14765" t="s">
        <v>3</v>
      </c>
      <c r="F14765" t="str">
        <f>VLOOKUP(E14765,病床機能区分!$A$2:$C$14,3,0)</f>
        <v>04：慢性期</v>
      </c>
      <c r="G14765" t="s">
        <v>1192</v>
      </c>
      <c r="H14765" t="s">
        <v>1176</v>
      </c>
      <c r="I14765">
        <v>412</v>
      </c>
      <c r="J14765" s="40">
        <f>I14780</f>
        <v>1.8149779735682818</v>
      </c>
    </row>
    <row r="14766" spans="1:10">
      <c r="A14766" t="s">
        <v>1173</v>
      </c>
      <c r="B14766" t="s">
        <v>1115</v>
      </c>
      <c r="C14766" t="s">
        <v>1181</v>
      </c>
      <c r="D14766" t="str">
        <f>VLOOKUP(C14766,時点区分!$A$2:$C$8,3,0)</f>
        <v>01:現状ー構想策定時</v>
      </c>
      <c r="E14766" t="s">
        <v>783</v>
      </c>
      <c r="F14766" t="str">
        <f>VLOOKUP(E14766,病床機能区分!$A$2:$C$14,3,0)</f>
        <v>05：未報告</v>
      </c>
      <c r="G14766" t="s">
        <v>1194</v>
      </c>
      <c r="H14766" t="s">
        <v>1176</v>
      </c>
      <c r="I14766">
        <v>0</v>
      </c>
      <c r="J14766" s="40"/>
    </row>
    <row r="14767" spans="1:10">
      <c r="A14767" t="s">
        <v>1173</v>
      </c>
      <c r="B14767" t="s">
        <v>1115</v>
      </c>
      <c r="C14767" t="s">
        <v>1181</v>
      </c>
      <c r="D14767" t="str">
        <f>VLOOKUP(C14767,時点区分!$A$2:$C$8,3,0)</f>
        <v>01:現状ー構想策定時</v>
      </c>
      <c r="E14767" t="s">
        <v>784</v>
      </c>
      <c r="F14767" t="str">
        <f>VLOOKUP(E14767,病床機能区分!$A$2:$C$14,3,0)</f>
        <v>06：合計</v>
      </c>
      <c r="G14767" t="s">
        <v>1196</v>
      </c>
      <c r="H14767" t="s">
        <v>1176</v>
      </c>
      <c r="I14767">
        <v>1061</v>
      </c>
      <c r="J14767" s="40">
        <f>I14781</f>
        <v>1.4090305444887119</v>
      </c>
    </row>
    <row r="14768" spans="1:10">
      <c r="A14768" t="s">
        <v>1173</v>
      </c>
      <c r="B14768" t="s">
        <v>1115</v>
      </c>
      <c r="C14768" t="s">
        <v>1181</v>
      </c>
      <c r="D14768" t="str">
        <f>VLOOKUP(C14768,時点区分!$A$2:$C$8,3,0)</f>
        <v>01:現状ー構想策定時</v>
      </c>
      <c r="E14768" t="s">
        <v>785</v>
      </c>
      <c r="F14768" t="str">
        <f>VLOOKUP(E14768,病床機能区分!$A$2:$C$14,3,0)</f>
        <v>07：在宅医療等</v>
      </c>
      <c r="G14768" t="s">
        <v>1198</v>
      </c>
      <c r="H14768" t="s">
        <v>1176</v>
      </c>
      <c r="I14768">
        <v>1365</v>
      </c>
      <c r="J14768" s="40"/>
    </row>
    <row r="14769" spans="1:10">
      <c r="A14769" t="s">
        <v>1173</v>
      </c>
      <c r="B14769" t="s">
        <v>1115</v>
      </c>
      <c r="C14769" t="s">
        <v>1181</v>
      </c>
      <c r="D14769" t="str">
        <f>VLOOKUP(C14769,時点区分!$A$2:$C$8,3,0)</f>
        <v>01:現状ー構想策定時</v>
      </c>
      <c r="E14769" t="s">
        <v>786</v>
      </c>
      <c r="F14769" t="str">
        <f>VLOOKUP(E14769,病床機能区分!$A$2:$C$14,3,0)</f>
        <v>08：うち訪問診療分</v>
      </c>
      <c r="G14769" t="s">
        <v>1200</v>
      </c>
      <c r="H14769" t="s">
        <v>1176</v>
      </c>
      <c r="I14769">
        <v>810</v>
      </c>
      <c r="J14769" s="40"/>
    </row>
    <row r="14770" spans="1:10">
      <c r="A14770" t="s">
        <v>1173</v>
      </c>
      <c r="B14770" t="s">
        <v>1115</v>
      </c>
      <c r="C14770" t="s">
        <v>1129</v>
      </c>
      <c r="D14770" t="str">
        <f>VLOOKUP(C14770,時点区分!$A$2:$C$8,3,0)</f>
        <v>02:将来</v>
      </c>
      <c r="E14770" t="s">
        <v>0</v>
      </c>
      <c r="F14770" t="str">
        <f>VLOOKUP(E14770,病床機能区分!$A$2:$C$14,3,0)</f>
        <v>01：高度急性期</v>
      </c>
      <c r="G14770" t="s">
        <v>1202</v>
      </c>
      <c r="H14770" t="s">
        <v>1176</v>
      </c>
      <c r="I14770">
        <v>53</v>
      </c>
      <c r="J14770" s="40">
        <f>I14777</f>
        <v>0.11320754716981132</v>
      </c>
    </row>
    <row r="14771" spans="1:10">
      <c r="A14771" t="s">
        <v>1173</v>
      </c>
      <c r="B14771" t="s">
        <v>1115</v>
      </c>
      <c r="C14771" t="s">
        <v>1129</v>
      </c>
      <c r="D14771" t="str">
        <f>VLOOKUP(C14771,時点区分!$A$2:$C$8,3,0)</f>
        <v>02:将来</v>
      </c>
      <c r="E14771" t="s">
        <v>1</v>
      </c>
      <c r="F14771" t="str">
        <f>VLOOKUP(E14771,病床機能区分!$A$2:$C$14,3,0)</f>
        <v>02：急性期</v>
      </c>
      <c r="G14771" t="s">
        <v>1204</v>
      </c>
      <c r="H14771" t="s">
        <v>1176</v>
      </c>
      <c r="I14771">
        <v>176</v>
      </c>
      <c r="J14771" s="40">
        <f>I14778</f>
        <v>2.7386363636363638</v>
      </c>
    </row>
    <row r="14772" spans="1:10">
      <c r="A14772" t="s">
        <v>1173</v>
      </c>
      <c r="B14772" t="s">
        <v>1115</v>
      </c>
      <c r="C14772" t="s">
        <v>1129</v>
      </c>
      <c r="D14772" t="str">
        <f>VLOOKUP(C14772,時点区分!$A$2:$C$8,3,0)</f>
        <v>02:将来</v>
      </c>
      <c r="E14772" t="s">
        <v>2</v>
      </c>
      <c r="F14772" t="str">
        <f>VLOOKUP(E14772,病床機能区分!$A$2:$C$14,3,0)</f>
        <v>03：回復期</v>
      </c>
      <c r="G14772" t="s">
        <v>1206</v>
      </c>
      <c r="H14772" t="s">
        <v>1176</v>
      </c>
      <c r="I14772">
        <v>297</v>
      </c>
      <c r="J14772" s="40">
        <f>I14779</f>
        <v>0.54208754208754206</v>
      </c>
    </row>
    <row r="14773" spans="1:10">
      <c r="A14773" t="s">
        <v>1173</v>
      </c>
      <c r="B14773" t="s">
        <v>1115</v>
      </c>
      <c r="C14773" t="s">
        <v>1129</v>
      </c>
      <c r="D14773" t="str">
        <f>VLOOKUP(C14773,時点区分!$A$2:$C$8,3,0)</f>
        <v>02:将来</v>
      </c>
      <c r="E14773" t="s">
        <v>3</v>
      </c>
      <c r="F14773" t="str">
        <f>VLOOKUP(E14773,病床機能区分!$A$2:$C$14,3,0)</f>
        <v>04：慢性期</v>
      </c>
      <c r="G14773" t="s">
        <v>1208</v>
      </c>
      <c r="H14773" t="s">
        <v>1176</v>
      </c>
      <c r="I14773">
        <v>227</v>
      </c>
      <c r="J14773" s="40">
        <f>I14780</f>
        <v>1.8149779735682818</v>
      </c>
    </row>
    <row r="14774" spans="1:10">
      <c r="A14774" t="s">
        <v>1173</v>
      </c>
      <c r="B14774" t="s">
        <v>1115</v>
      </c>
      <c r="C14774" t="s">
        <v>1129</v>
      </c>
      <c r="D14774" t="str">
        <f>VLOOKUP(C14774,時点区分!$A$2:$C$8,3,0)</f>
        <v>02:将来</v>
      </c>
      <c r="E14774" t="s">
        <v>784</v>
      </c>
      <c r="F14774" t="str">
        <f>VLOOKUP(E14774,病床機能区分!$A$2:$C$14,3,0)</f>
        <v>06：合計</v>
      </c>
      <c r="G14774" t="s">
        <v>1210</v>
      </c>
      <c r="H14774" t="s">
        <v>1176</v>
      </c>
      <c r="I14774">
        <v>753</v>
      </c>
      <c r="J14774" s="40">
        <f>I14781</f>
        <v>1.4090305444887119</v>
      </c>
    </row>
    <row r="14775" spans="1:10">
      <c r="A14775" t="s">
        <v>1173</v>
      </c>
      <c r="B14775" t="s">
        <v>1115</v>
      </c>
      <c r="C14775" t="s">
        <v>1129</v>
      </c>
      <c r="D14775" t="str">
        <f>VLOOKUP(C14775,時点区分!$A$2:$C$8,3,0)</f>
        <v>02:将来</v>
      </c>
      <c r="E14775" t="s">
        <v>785</v>
      </c>
      <c r="F14775" t="str">
        <f>VLOOKUP(E14775,病床機能区分!$A$2:$C$14,3,0)</f>
        <v>07：在宅医療等</v>
      </c>
      <c r="G14775" t="s">
        <v>1212</v>
      </c>
      <c r="H14775" t="s">
        <v>1176</v>
      </c>
      <c r="I14775">
        <v>-1509</v>
      </c>
      <c r="J14775" s="40"/>
    </row>
    <row r="14776" spans="1:10">
      <c r="A14776" t="s">
        <v>1173</v>
      </c>
      <c r="B14776" t="s">
        <v>1115</v>
      </c>
      <c r="C14776" t="s">
        <v>1129</v>
      </c>
      <c r="D14776" t="str">
        <f>VLOOKUP(C14776,時点区分!$A$2:$C$8,3,0)</f>
        <v>02:将来</v>
      </c>
      <c r="E14776" t="s">
        <v>786</v>
      </c>
      <c r="F14776" t="str">
        <f>VLOOKUP(E14776,病床機能区分!$A$2:$C$14,3,0)</f>
        <v>08：うち訪問診療分</v>
      </c>
      <c r="G14776" t="s">
        <v>1214</v>
      </c>
      <c r="H14776" t="s">
        <v>1176</v>
      </c>
      <c r="I14776">
        <v>-822</v>
      </c>
      <c r="J14776" s="40"/>
    </row>
    <row r="14777" spans="1:10">
      <c r="A14777" t="s">
        <v>1173</v>
      </c>
      <c r="B14777" t="s">
        <v>1115</v>
      </c>
      <c r="C14777" t="s">
        <v>1182</v>
      </c>
      <c r="D14777" t="str">
        <f>VLOOKUP(C14777,時点区分!$A$2:$C$8,3,0)</f>
        <v>03:構想策定時一致率</v>
      </c>
      <c r="E14777" t="s">
        <v>0</v>
      </c>
      <c r="F14777" t="str">
        <f>VLOOKUP(E14777,病床機能区分!$A$2:$C$14,3,0)</f>
        <v>01：高度急性期</v>
      </c>
      <c r="G14777" t="s">
        <v>1216</v>
      </c>
      <c r="H14777" t="s">
        <v>1270</v>
      </c>
      <c r="I14777">
        <v>0.11320754716981132</v>
      </c>
      <c r="J14777" s="40"/>
    </row>
    <row r="14778" spans="1:10">
      <c r="A14778" t="s">
        <v>1173</v>
      </c>
      <c r="B14778" t="s">
        <v>1115</v>
      </c>
      <c r="C14778" t="s">
        <v>1182</v>
      </c>
      <c r="D14778" t="str">
        <f>VLOOKUP(C14778,時点区分!$A$2:$C$8,3,0)</f>
        <v>03:構想策定時一致率</v>
      </c>
      <c r="E14778" t="s">
        <v>1</v>
      </c>
      <c r="F14778" t="str">
        <f>VLOOKUP(E14778,病床機能区分!$A$2:$C$14,3,0)</f>
        <v>02：急性期</v>
      </c>
      <c r="G14778" t="s">
        <v>1218</v>
      </c>
      <c r="H14778" t="s">
        <v>1270</v>
      </c>
      <c r="I14778">
        <v>2.7386363636363638</v>
      </c>
      <c r="J14778" s="40"/>
    </row>
    <row r="14779" spans="1:10">
      <c r="A14779" t="s">
        <v>1173</v>
      </c>
      <c r="B14779" t="s">
        <v>1115</v>
      </c>
      <c r="C14779" t="s">
        <v>1182</v>
      </c>
      <c r="D14779" t="str">
        <f>VLOOKUP(C14779,時点区分!$A$2:$C$8,3,0)</f>
        <v>03:構想策定時一致率</v>
      </c>
      <c r="E14779" t="s">
        <v>2</v>
      </c>
      <c r="F14779" t="str">
        <f>VLOOKUP(E14779,病床機能区分!$A$2:$C$14,3,0)</f>
        <v>03：回復期</v>
      </c>
      <c r="G14779" t="s">
        <v>1220</v>
      </c>
      <c r="H14779" t="s">
        <v>1270</v>
      </c>
      <c r="I14779">
        <v>0.54208754208754206</v>
      </c>
      <c r="J14779" s="40"/>
    </row>
    <row r="14780" spans="1:10">
      <c r="A14780" t="s">
        <v>1173</v>
      </c>
      <c r="B14780" t="s">
        <v>1115</v>
      </c>
      <c r="C14780" t="s">
        <v>1182</v>
      </c>
      <c r="D14780" t="str">
        <f>VLOOKUP(C14780,時点区分!$A$2:$C$8,3,0)</f>
        <v>03:構想策定時一致率</v>
      </c>
      <c r="E14780" t="s">
        <v>3</v>
      </c>
      <c r="F14780" t="str">
        <f>VLOOKUP(E14780,病床機能区分!$A$2:$C$14,3,0)</f>
        <v>04：慢性期</v>
      </c>
      <c r="G14780" t="s">
        <v>1222</v>
      </c>
      <c r="H14780" t="s">
        <v>1270</v>
      </c>
      <c r="I14780">
        <v>1.8149779735682818</v>
      </c>
      <c r="J14780" s="40"/>
    </row>
    <row r="14781" spans="1:10">
      <c r="A14781" t="s">
        <v>1173</v>
      </c>
      <c r="B14781" t="s">
        <v>1115</v>
      </c>
      <c r="C14781" t="s">
        <v>1182</v>
      </c>
      <c r="D14781" t="str">
        <f>VLOOKUP(C14781,時点区分!$A$2:$C$8,3,0)</f>
        <v>03:構想策定時一致率</v>
      </c>
      <c r="E14781" t="s">
        <v>784</v>
      </c>
      <c r="F14781" t="str">
        <f>VLOOKUP(E14781,病床機能区分!$A$2:$C$14,3,0)</f>
        <v>06：合計</v>
      </c>
      <c r="G14781" t="s">
        <v>1224</v>
      </c>
      <c r="H14781" t="s">
        <v>1270</v>
      </c>
      <c r="I14781">
        <v>1.4090305444887119</v>
      </c>
      <c r="J14781" s="40"/>
    </row>
    <row r="14782" spans="1:10">
      <c r="A14782" t="s">
        <v>1173</v>
      </c>
      <c r="B14782" t="s">
        <v>1115</v>
      </c>
      <c r="C14782" t="s">
        <v>1183</v>
      </c>
      <c r="D14782" t="str">
        <f>VLOOKUP(C14782,時点区分!$A$2:$C$8,3,0)</f>
        <v>04:R4年度病床機能報告_2022年時点</v>
      </c>
      <c r="E14782" t="s">
        <v>0</v>
      </c>
      <c r="F14782" t="str">
        <f>VLOOKUP(E14782,病床機能区分!$A$2:$C$14,3,0)</f>
        <v>01：高度急性期</v>
      </c>
      <c r="G14782" t="s">
        <v>1226</v>
      </c>
      <c r="H14782" t="s">
        <v>1176</v>
      </c>
      <c r="I14782">
        <v>6</v>
      </c>
      <c r="J14782" s="40">
        <f>I14789</f>
        <v>0.11320754716981132</v>
      </c>
    </row>
    <row r="14783" spans="1:10">
      <c r="A14783" t="s">
        <v>1173</v>
      </c>
      <c r="B14783" t="s">
        <v>1115</v>
      </c>
      <c r="C14783" t="s">
        <v>1183</v>
      </c>
      <c r="D14783" t="str">
        <f>VLOOKUP(C14783,時点区分!$A$2:$C$8,3,0)</f>
        <v>04:R4年度病床機能報告_2022年時点</v>
      </c>
      <c r="E14783" t="s">
        <v>1</v>
      </c>
      <c r="F14783" t="str">
        <f>VLOOKUP(E14783,病床機能区分!$A$2:$C$14,3,0)</f>
        <v>02：急性期</v>
      </c>
      <c r="G14783" t="s">
        <v>1228</v>
      </c>
      <c r="H14783" t="s">
        <v>1176</v>
      </c>
      <c r="I14783">
        <v>287</v>
      </c>
      <c r="J14783" s="40">
        <f t="shared" ref="J14783:J14785" si="361">I14790</f>
        <v>1.6306818181818181</v>
      </c>
    </row>
    <row r="14784" spans="1:10">
      <c r="A14784" t="s">
        <v>1173</v>
      </c>
      <c r="B14784" t="s">
        <v>1115</v>
      </c>
      <c r="C14784" t="s">
        <v>1183</v>
      </c>
      <c r="D14784" t="str">
        <f>VLOOKUP(C14784,時点区分!$A$2:$C$8,3,0)</f>
        <v>04:R4年度病床機能報告_2022年時点</v>
      </c>
      <c r="E14784" t="s">
        <v>2</v>
      </c>
      <c r="F14784" t="str">
        <f>VLOOKUP(E14784,病床機能区分!$A$2:$C$14,3,0)</f>
        <v>03：回復期</v>
      </c>
      <c r="G14784" t="s">
        <v>1230</v>
      </c>
      <c r="H14784" t="s">
        <v>1176</v>
      </c>
      <c r="I14784">
        <v>224</v>
      </c>
      <c r="J14784" s="40">
        <f t="shared" si="361"/>
        <v>0.75420875420875422</v>
      </c>
    </row>
    <row r="14785" spans="1:10">
      <c r="A14785" t="s">
        <v>1173</v>
      </c>
      <c r="B14785" t="s">
        <v>1115</v>
      </c>
      <c r="C14785" t="s">
        <v>1183</v>
      </c>
      <c r="D14785" t="str">
        <f>VLOOKUP(C14785,時点区分!$A$2:$C$8,3,0)</f>
        <v>04:R4年度病床機能報告_2022年時点</v>
      </c>
      <c r="E14785" t="s">
        <v>3</v>
      </c>
      <c r="F14785" t="str">
        <f>VLOOKUP(E14785,病床機能区分!$A$2:$C$14,3,0)</f>
        <v>04：慢性期</v>
      </c>
      <c r="G14785" t="s">
        <v>1232</v>
      </c>
      <c r="H14785" t="s">
        <v>1176</v>
      </c>
      <c r="I14785">
        <v>205</v>
      </c>
      <c r="J14785" s="40">
        <f t="shared" si="361"/>
        <v>0.90308370044052866</v>
      </c>
    </row>
    <row r="14786" spans="1:10">
      <c r="A14786" t="s">
        <v>1173</v>
      </c>
      <c r="B14786" t="s">
        <v>1115</v>
      </c>
      <c r="C14786" t="s">
        <v>1183</v>
      </c>
      <c r="D14786" t="str">
        <f>VLOOKUP(C14786,時点区分!$A$2:$C$8,3,0)</f>
        <v>04:R4年度病床機能報告_2022年時点</v>
      </c>
      <c r="E14786" t="s">
        <v>771</v>
      </c>
      <c r="F14786" t="str">
        <f>VLOOKUP(E14786,病床機能区分!$A$2:$C$14,3,0)</f>
        <v>09：休棟中（今後再開する予定）</v>
      </c>
      <c r="G14786" t="s">
        <v>1234</v>
      </c>
      <c r="H14786" t="s">
        <v>1176</v>
      </c>
      <c r="I14786">
        <v>6</v>
      </c>
      <c r="J14786" s="40"/>
    </row>
    <row r="14787" spans="1:10">
      <c r="A14787" t="s">
        <v>1173</v>
      </c>
      <c r="B14787" t="s">
        <v>1115</v>
      </c>
      <c r="C14787" t="s">
        <v>1183</v>
      </c>
      <c r="D14787" t="str">
        <f>VLOOKUP(C14787,時点区分!$A$2:$C$8,3,0)</f>
        <v>04:R4年度病床機能報告_2022年時点</v>
      </c>
      <c r="E14787" t="s">
        <v>772</v>
      </c>
      <c r="F14787" t="str">
        <f>VLOOKUP(E14787,病床機能区分!$A$2:$C$14,3,0)</f>
        <v>10：休棟中（今後廃止する予定）</v>
      </c>
      <c r="G14787" t="s">
        <v>1236</v>
      </c>
      <c r="H14787" t="s">
        <v>1176</v>
      </c>
      <c r="I14787">
        <v>0</v>
      </c>
      <c r="J14787" s="40"/>
    </row>
    <row r="14788" spans="1:10">
      <c r="A14788" t="s">
        <v>1173</v>
      </c>
      <c r="B14788" t="s">
        <v>1115</v>
      </c>
      <c r="C14788" t="s">
        <v>1183</v>
      </c>
      <c r="D14788" t="str">
        <f>VLOOKUP(C14788,時点区分!$A$2:$C$8,3,0)</f>
        <v>04:R4年度病床機能報告_2022年時点</v>
      </c>
      <c r="E14788" t="s">
        <v>784</v>
      </c>
      <c r="F14788" t="str">
        <f>VLOOKUP(E14788,病床機能区分!$A$2:$C$14,3,0)</f>
        <v>06：合計</v>
      </c>
      <c r="G14788" t="s">
        <v>1238</v>
      </c>
      <c r="H14788" t="s">
        <v>1176</v>
      </c>
      <c r="I14788">
        <v>728</v>
      </c>
      <c r="J14788" s="40">
        <f>I14793</f>
        <v>0.96679946879150069</v>
      </c>
    </row>
    <row r="14789" spans="1:10">
      <c r="A14789" t="s">
        <v>1173</v>
      </c>
      <c r="B14789" t="s">
        <v>1115</v>
      </c>
      <c r="C14789" t="s">
        <v>1184</v>
      </c>
      <c r="D14789" t="str">
        <f>VLOOKUP(C14789,時点区分!$A$2:$C$8,3,0)</f>
        <v>05:R4年度現状一致率</v>
      </c>
      <c r="E14789" t="s">
        <v>0</v>
      </c>
      <c r="F14789" t="str">
        <f>VLOOKUP(E14789,病床機能区分!$A$2:$C$14,3,0)</f>
        <v>01：高度急性期</v>
      </c>
      <c r="G14789" t="s">
        <v>1239</v>
      </c>
      <c r="H14789" t="s">
        <v>1270</v>
      </c>
      <c r="I14789">
        <v>0.11320754716981132</v>
      </c>
      <c r="J14789" s="40"/>
    </row>
    <row r="14790" spans="1:10">
      <c r="A14790" t="s">
        <v>1173</v>
      </c>
      <c r="B14790" t="s">
        <v>1115</v>
      </c>
      <c r="C14790" t="s">
        <v>1184</v>
      </c>
      <c r="D14790" t="str">
        <f>VLOOKUP(C14790,時点区分!$A$2:$C$8,3,0)</f>
        <v>05:R4年度現状一致率</v>
      </c>
      <c r="E14790" t="s">
        <v>1</v>
      </c>
      <c r="F14790" t="str">
        <f>VLOOKUP(E14790,病床機能区分!$A$2:$C$14,3,0)</f>
        <v>02：急性期</v>
      </c>
      <c r="G14790" t="s">
        <v>1241</v>
      </c>
      <c r="H14790" t="s">
        <v>1270</v>
      </c>
      <c r="I14790">
        <v>1.6306818181818181</v>
      </c>
      <c r="J14790" s="40"/>
    </row>
    <row r="14791" spans="1:10">
      <c r="A14791" t="s">
        <v>1173</v>
      </c>
      <c r="B14791" t="s">
        <v>1115</v>
      </c>
      <c r="C14791" t="s">
        <v>1184</v>
      </c>
      <c r="D14791" t="str">
        <f>VLOOKUP(C14791,時点区分!$A$2:$C$8,3,0)</f>
        <v>05:R4年度現状一致率</v>
      </c>
      <c r="E14791" t="s">
        <v>2</v>
      </c>
      <c r="F14791" t="str">
        <f>VLOOKUP(E14791,病床機能区分!$A$2:$C$14,3,0)</f>
        <v>03：回復期</v>
      </c>
      <c r="G14791" t="s">
        <v>1243</v>
      </c>
      <c r="H14791" t="s">
        <v>1270</v>
      </c>
      <c r="I14791">
        <v>0.75420875420875422</v>
      </c>
      <c r="J14791" s="40"/>
    </row>
    <row r="14792" spans="1:10">
      <c r="A14792" t="s">
        <v>1173</v>
      </c>
      <c r="B14792" t="s">
        <v>1115</v>
      </c>
      <c r="C14792" t="s">
        <v>1184</v>
      </c>
      <c r="D14792" t="str">
        <f>VLOOKUP(C14792,時点区分!$A$2:$C$8,3,0)</f>
        <v>05:R4年度現状一致率</v>
      </c>
      <c r="E14792" t="s">
        <v>3</v>
      </c>
      <c r="F14792" t="str">
        <f>VLOOKUP(E14792,病床機能区分!$A$2:$C$14,3,0)</f>
        <v>04：慢性期</v>
      </c>
      <c r="G14792" t="s">
        <v>1245</v>
      </c>
      <c r="H14792" t="s">
        <v>1270</v>
      </c>
      <c r="I14792">
        <v>0.90308370044052866</v>
      </c>
      <c r="J14792" s="40"/>
    </row>
    <row r="14793" spans="1:10">
      <c r="A14793" t="s">
        <v>1173</v>
      </c>
      <c r="B14793" t="s">
        <v>1115</v>
      </c>
      <c r="C14793" t="s">
        <v>1184</v>
      </c>
      <c r="D14793" t="str">
        <f>VLOOKUP(C14793,時点区分!$A$2:$C$8,3,0)</f>
        <v>05:R4年度現状一致率</v>
      </c>
      <c r="E14793" t="s">
        <v>784</v>
      </c>
      <c r="F14793" t="str">
        <f>VLOOKUP(E14793,病床機能区分!$A$2:$C$14,3,0)</f>
        <v>06：合計</v>
      </c>
      <c r="G14793" t="s">
        <v>1247</v>
      </c>
      <c r="H14793" t="s">
        <v>1270</v>
      </c>
      <c r="I14793">
        <v>0.96679946879150069</v>
      </c>
      <c r="J14793" s="40"/>
    </row>
    <row r="14794" spans="1:10">
      <c r="A14794" t="s">
        <v>1173</v>
      </c>
      <c r="B14794" t="s">
        <v>1115</v>
      </c>
      <c r="C14794" t="s">
        <v>1185</v>
      </c>
      <c r="D14794" t="str">
        <f>VLOOKUP(C14794,時点区分!$A$2:$C$8,3,0)</f>
        <v>06:R4年度病床機能報告_2025年時点</v>
      </c>
      <c r="E14794" t="s">
        <v>0</v>
      </c>
      <c r="F14794" t="str">
        <f>VLOOKUP(E14794,病床機能区分!$A$2:$C$14,3,0)</f>
        <v>01：高度急性期</v>
      </c>
      <c r="G14794" t="s">
        <v>1249</v>
      </c>
      <c r="H14794" t="s">
        <v>1176</v>
      </c>
      <c r="I14794">
        <v>6</v>
      </c>
      <c r="J14794" s="40">
        <f>I14802</f>
        <v>0.11320754716981132</v>
      </c>
    </row>
    <row r="14795" spans="1:10">
      <c r="A14795" t="s">
        <v>1173</v>
      </c>
      <c r="B14795" t="s">
        <v>1115</v>
      </c>
      <c r="C14795" t="s">
        <v>1185</v>
      </c>
      <c r="D14795" t="str">
        <f>VLOOKUP(C14795,時点区分!$A$2:$C$8,3,0)</f>
        <v>06:R4年度病床機能報告_2025年時点</v>
      </c>
      <c r="E14795" t="s">
        <v>1</v>
      </c>
      <c r="F14795" t="str">
        <f>VLOOKUP(E14795,病床機能区分!$A$2:$C$14,3,0)</f>
        <v>02：急性期</v>
      </c>
      <c r="G14795" t="s">
        <v>1251</v>
      </c>
      <c r="H14795" t="s">
        <v>1176</v>
      </c>
      <c r="I14795">
        <v>327</v>
      </c>
      <c r="J14795" s="40">
        <f>I14803</f>
        <v>1.8579545454545454</v>
      </c>
    </row>
    <row r="14796" spans="1:10">
      <c r="A14796" t="s">
        <v>1173</v>
      </c>
      <c r="B14796" t="s">
        <v>1115</v>
      </c>
      <c r="C14796" t="s">
        <v>1185</v>
      </c>
      <c r="D14796" t="str">
        <f>VLOOKUP(C14796,時点区分!$A$2:$C$8,3,0)</f>
        <v>06:R4年度病床機能報告_2025年時点</v>
      </c>
      <c r="E14796" t="s">
        <v>2</v>
      </c>
      <c r="F14796" t="str">
        <f>VLOOKUP(E14796,病床機能区分!$A$2:$C$14,3,0)</f>
        <v>03：回復期</v>
      </c>
      <c r="G14796" t="s">
        <v>1253</v>
      </c>
      <c r="H14796" t="s">
        <v>1176</v>
      </c>
      <c r="I14796">
        <v>184</v>
      </c>
      <c r="J14796" s="40">
        <f>I14804</f>
        <v>0.61952861952861948</v>
      </c>
    </row>
    <row r="14797" spans="1:10">
      <c r="A14797" t="s">
        <v>1173</v>
      </c>
      <c r="B14797" t="s">
        <v>1115</v>
      </c>
      <c r="C14797" t="s">
        <v>1185</v>
      </c>
      <c r="D14797" t="str">
        <f>VLOOKUP(C14797,時点区分!$A$2:$C$8,3,0)</f>
        <v>06:R4年度病床機能報告_2025年時点</v>
      </c>
      <c r="E14797" t="s">
        <v>3</v>
      </c>
      <c r="F14797" t="str">
        <f>VLOOKUP(E14797,病床機能区分!$A$2:$C$14,3,0)</f>
        <v>04：慢性期</v>
      </c>
      <c r="G14797" t="s">
        <v>1255</v>
      </c>
      <c r="H14797" t="s">
        <v>1176</v>
      </c>
      <c r="I14797">
        <v>205</v>
      </c>
      <c r="J14797" s="40">
        <f>I14805</f>
        <v>0.90308370044052866</v>
      </c>
    </row>
    <row r="14798" spans="1:10">
      <c r="A14798" t="s">
        <v>1173</v>
      </c>
      <c r="B14798" t="s">
        <v>1115</v>
      </c>
      <c r="C14798" t="s">
        <v>1185</v>
      </c>
      <c r="D14798" t="str">
        <f>VLOOKUP(C14798,時点区分!$A$2:$C$8,3,0)</f>
        <v>06:R4年度病床機能報告_2025年時点</v>
      </c>
      <c r="E14798" t="s">
        <v>779</v>
      </c>
      <c r="F14798" t="str">
        <f>VLOOKUP(E14798,病床機能区分!$A$2:$C$14,3,0)</f>
        <v>11：介護保険施設等へ移行予定</v>
      </c>
      <c r="G14798" t="s">
        <v>1257</v>
      </c>
      <c r="H14798" t="s">
        <v>1176</v>
      </c>
      <c r="I14798">
        <v>0</v>
      </c>
      <c r="J14798" s="40"/>
    </row>
    <row r="14799" spans="1:10">
      <c r="A14799" t="s">
        <v>1173</v>
      </c>
      <c r="B14799" t="s">
        <v>1115</v>
      </c>
      <c r="C14799" t="s">
        <v>1185</v>
      </c>
      <c r="D14799" t="str">
        <f>VLOOKUP(C14799,時点区分!$A$2:$C$8,3,0)</f>
        <v>06:R4年度病床機能報告_2025年時点</v>
      </c>
      <c r="E14799" t="s">
        <v>780</v>
      </c>
      <c r="F14799" t="str">
        <f>VLOOKUP(E14799,病床機能区分!$A$2:$C$14,3,0)</f>
        <v>12：休棟予定</v>
      </c>
      <c r="G14799" t="s">
        <v>1259</v>
      </c>
      <c r="H14799" t="s">
        <v>1176</v>
      </c>
      <c r="I14799">
        <v>6</v>
      </c>
      <c r="J14799" s="40"/>
    </row>
    <row r="14800" spans="1:10">
      <c r="A14800" t="s">
        <v>1173</v>
      </c>
      <c r="B14800" t="s">
        <v>1115</v>
      </c>
      <c r="C14800" t="s">
        <v>1185</v>
      </c>
      <c r="D14800" t="str">
        <f>VLOOKUP(C14800,時点区分!$A$2:$C$8,3,0)</f>
        <v>06:R4年度病床機能報告_2025年時点</v>
      </c>
      <c r="E14800" t="s">
        <v>781</v>
      </c>
      <c r="F14800" t="str">
        <f>VLOOKUP(E14800,病床機能区分!$A$2:$C$14,3,0)</f>
        <v>13：廃止予定</v>
      </c>
      <c r="G14800" t="s">
        <v>1261</v>
      </c>
      <c r="H14800" t="s">
        <v>1176</v>
      </c>
      <c r="I14800">
        <v>0</v>
      </c>
      <c r="J14800" s="40"/>
    </row>
    <row r="14801" spans="1:10">
      <c r="A14801" t="s">
        <v>1173</v>
      </c>
      <c r="B14801" t="s">
        <v>1115</v>
      </c>
      <c r="C14801" t="s">
        <v>1185</v>
      </c>
      <c r="D14801" t="str">
        <f>VLOOKUP(C14801,時点区分!$A$2:$C$8,3,0)</f>
        <v>06:R4年度病床機能報告_2025年時点</v>
      </c>
      <c r="E14801" t="s">
        <v>784</v>
      </c>
      <c r="F14801" t="str">
        <f>VLOOKUP(E14801,病床機能区分!$A$2:$C$14,3,0)</f>
        <v>06：合計</v>
      </c>
      <c r="G14801" t="s">
        <v>1263</v>
      </c>
      <c r="H14801" t="s">
        <v>1176</v>
      </c>
      <c r="I14801">
        <v>728</v>
      </c>
      <c r="J14801" s="40">
        <f>I14806</f>
        <v>0.96679946879150069</v>
      </c>
    </row>
    <row r="14802" spans="1:10">
      <c r="A14802" t="s">
        <v>1173</v>
      </c>
      <c r="B14802" t="s">
        <v>1115</v>
      </c>
      <c r="C14802" t="s">
        <v>1278</v>
      </c>
      <c r="D14802" t="str">
        <f>VLOOKUP(C14802,時点区分!$A$2:$C$8,3,0)</f>
        <v>07:R4年度将来一致率</v>
      </c>
      <c r="E14802" t="s">
        <v>0</v>
      </c>
      <c r="F14802" t="str">
        <f>VLOOKUP(E14802,病床機能区分!$A$2:$C$14,3,0)</f>
        <v>01：高度急性期</v>
      </c>
      <c r="G14802" t="s">
        <v>1281</v>
      </c>
      <c r="H14802" t="s">
        <v>1270</v>
      </c>
      <c r="I14802">
        <v>0.11320754716981132</v>
      </c>
      <c r="J14802" s="40"/>
    </row>
    <row r="14803" spans="1:10">
      <c r="A14803" t="s">
        <v>1173</v>
      </c>
      <c r="B14803" t="s">
        <v>1115</v>
      </c>
      <c r="C14803" t="s">
        <v>1278</v>
      </c>
      <c r="D14803" t="str">
        <f>VLOOKUP(C14803,時点区分!$A$2:$C$8,3,0)</f>
        <v>07:R4年度将来一致率</v>
      </c>
      <c r="E14803" t="s">
        <v>1</v>
      </c>
      <c r="F14803" t="str">
        <f>VLOOKUP(E14803,病床機能区分!$A$2:$C$14,3,0)</f>
        <v>02：急性期</v>
      </c>
      <c r="G14803" t="s">
        <v>1283</v>
      </c>
      <c r="H14803" t="s">
        <v>1270</v>
      </c>
      <c r="I14803">
        <v>1.8579545454545454</v>
      </c>
      <c r="J14803" s="40"/>
    </row>
    <row r="14804" spans="1:10">
      <c r="A14804" t="s">
        <v>1173</v>
      </c>
      <c r="B14804" t="s">
        <v>1115</v>
      </c>
      <c r="C14804" t="s">
        <v>1278</v>
      </c>
      <c r="D14804" t="str">
        <f>VLOOKUP(C14804,時点区分!$A$2:$C$8,3,0)</f>
        <v>07:R4年度将来一致率</v>
      </c>
      <c r="E14804" t="s">
        <v>2</v>
      </c>
      <c r="F14804" t="str">
        <f>VLOOKUP(E14804,病床機能区分!$A$2:$C$14,3,0)</f>
        <v>03：回復期</v>
      </c>
      <c r="G14804" t="s">
        <v>1285</v>
      </c>
      <c r="H14804" t="s">
        <v>1270</v>
      </c>
      <c r="I14804">
        <v>0.61952861952861948</v>
      </c>
      <c r="J14804" s="40"/>
    </row>
    <row r="14805" spans="1:10">
      <c r="A14805" t="s">
        <v>1173</v>
      </c>
      <c r="B14805" t="s">
        <v>1115</v>
      </c>
      <c r="C14805" t="s">
        <v>1278</v>
      </c>
      <c r="D14805" t="str">
        <f>VLOOKUP(C14805,時点区分!$A$2:$C$8,3,0)</f>
        <v>07:R4年度将来一致率</v>
      </c>
      <c r="E14805" t="s">
        <v>3</v>
      </c>
      <c r="F14805" t="str">
        <f>VLOOKUP(E14805,病床機能区分!$A$2:$C$14,3,0)</f>
        <v>04：慢性期</v>
      </c>
      <c r="G14805" t="s">
        <v>1287</v>
      </c>
      <c r="H14805" t="s">
        <v>1270</v>
      </c>
      <c r="I14805">
        <v>0.90308370044052866</v>
      </c>
      <c r="J14805" s="40"/>
    </row>
    <row r="14806" spans="1:10" ht="14" thickBot="1">
      <c r="A14806" t="s">
        <v>1173</v>
      </c>
      <c r="B14806" t="s">
        <v>1115</v>
      </c>
      <c r="C14806" t="s">
        <v>1278</v>
      </c>
      <c r="D14806" t="str">
        <f>VLOOKUP(C14806,時点区分!$A$2:$C$8,3,0)</f>
        <v>07:R4年度将来一致率</v>
      </c>
      <c r="E14806" t="s">
        <v>784</v>
      </c>
      <c r="F14806" t="str">
        <f>VLOOKUP(E14806,病床機能区分!$A$2:$C$14,3,0)</f>
        <v>06：合計</v>
      </c>
      <c r="G14806" t="s">
        <v>1289</v>
      </c>
      <c r="H14806" t="s">
        <v>1270</v>
      </c>
      <c r="I14806">
        <v>0.96679946879150069</v>
      </c>
      <c r="J14806" s="41"/>
    </row>
    <row r="14807" spans="1:10">
      <c r="A14807" t="s">
        <v>1173</v>
      </c>
      <c r="B14807" t="s">
        <v>1116</v>
      </c>
      <c r="C14807" t="s">
        <v>1181</v>
      </c>
      <c r="D14807" t="str">
        <f>VLOOKUP(C14807,時点区分!$A$2:$C$8,3,0)</f>
        <v>01:現状ー構想策定時</v>
      </c>
      <c r="E14807" t="s">
        <v>0</v>
      </c>
      <c r="F14807" t="str">
        <f>VLOOKUP(E14807,病床機能区分!$A$2:$C$14,3,0)</f>
        <v>01：高度急性期</v>
      </c>
      <c r="G14807" t="s">
        <v>1186</v>
      </c>
      <c r="H14807" t="s">
        <v>1176</v>
      </c>
      <c r="I14807">
        <v>0</v>
      </c>
      <c r="J14807" s="39">
        <f>I14822</f>
        <v>0</v>
      </c>
    </row>
    <row r="14808" spans="1:10">
      <c r="A14808" t="s">
        <v>1173</v>
      </c>
      <c r="B14808" t="s">
        <v>1116</v>
      </c>
      <c r="C14808" t="s">
        <v>1181</v>
      </c>
      <c r="D14808" t="str">
        <f>VLOOKUP(C14808,時点区分!$A$2:$C$8,3,0)</f>
        <v>01:現状ー構想策定時</v>
      </c>
      <c r="E14808" t="s">
        <v>1</v>
      </c>
      <c r="F14808" t="str">
        <f>VLOOKUP(E14808,病床機能区分!$A$2:$C$14,3,0)</f>
        <v>02：急性期</v>
      </c>
      <c r="G14808" t="s">
        <v>1188</v>
      </c>
      <c r="H14808" t="s">
        <v>1176</v>
      </c>
      <c r="I14808">
        <v>1485</v>
      </c>
      <c r="J14808" s="40">
        <f>I14823</f>
        <v>2.1244635193133048</v>
      </c>
    </row>
    <row r="14809" spans="1:10">
      <c r="A14809" t="s">
        <v>1173</v>
      </c>
      <c r="B14809" t="s">
        <v>1116</v>
      </c>
      <c r="C14809" t="s">
        <v>1181</v>
      </c>
      <c r="D14809" t="str">
        <f>VLOOKUP(C14809,時点区分!$A$2:$C$8,3,0)</f>
        <v>01:現状ー構想策定時</v>
      </c>
      <c r="E14809" t="s">
        <v>2</v>
      </c>
      <c r="F14809" t="str">
        <f>VLOOKUP(E14809,病床機能区分!$A$2:$C$14,3,0)</f>
        <v>03：回復期</v>
      </c>
      <c r="G14809" t="s">
        <v>1190</v>
      </c>
      <c r="H14809" t="s">
        <v>1176</v>
      </c>
      <c r="I14809">
        <v>705</v>
      </c>
      <c r="J14809" s="40">
        <f>I14824</f>
        <v>0.64501372369624888</v>
      </c>
    </row>
    <row r="14810" spans="1:10">
      <c r="A14810" t="s">
        <v>1173</v>
      </c>
      <c r="B14810" t="s">
        <v>1116</v>
      </c>
      <c r="C14810" t="s">
        <v>1181</v>
      </c>
      <c r="D14810" t="str">
        <f>VLOOKUP(C14810,時点区分!$A$2:$C$8,3,0)</f>
        <v>01:現状ー構想策定時</v>
      </c>
      <c r="E14810" t="s">
        <v>3</v>
      </c>
      <c r="F14810" t="str">
        <f>VLOOKUP(E14810,病床機能区分!$A$2:$C$14,3,0)</f>
        <v>04：慢性期</v>
      </c>
      <c r="G14810" t="s">
        <v>1192</v>
      </c>
      <c r="H14810" t="s">
        <v>1176</v>
      </c>
      <c r="I14810">
        <v>1761</v>
      </c>
      <c r="J14810" s="40">
        <f>I14825</f>
        <v>1.7522388059701492</v>
      </c>
    </row>
    <row r="14811" spans="1:10">
      <c r="A14811" t="s">
        <v>1173</v>
      </c>
      <c r="B14811" t="s">
        <v>1116</v>
      </c>
      <c r="C14811" t="s">
        <v>1181</v>
      </c>
      <c r="D14811" t="str">
        <f>VLOOKUP(C14811,時点区分!$A$2:$C$8,3,0)</f>
        <v>01:現状ー構想策定時</v>
      </c>
      <c r="E14811" t="s">
        <v>783</v>
      </c>
      <c r="F14811" t="str">
        <f>VLOOKUP(E14811,病床機能区分!$A$2:$C$14,3,0)</f>
        <v>05：未報告</v>
      </c>
      <c r="G14811" t="s">
        <v>1194</v>
      </c>
      <c r="H14811" t="s">
        <v>1176</v>
      </c>
      <c r="I14811">
        <v>0</v>
      </c>
      <c r="J14811" s="40"/>
    </row>
    <row r="14812" spans="1:10">
      <c r="A14812" t="s">
        <v>1173</v>
      </c>
      <c r="B14812" t="s">
        <v>1116</v>
      </c>
      <c r="C14812" t="s">
        <v>1181</v>
      </c>
      <c r="D14812" t="str">
        <f>VLOOKUP(C14812,時点区分!$A$2:$C$8,3,0)</f>
        <v>01:現状ー構想策定時</v>
      </c>
      <c r="E14812" t="s">
        <v>784</v>
      </c>
      <c r="F14812" t="str">
        <f>VLOOKUP(E14812,病床機能区分!$A$2:$C$14,3,0)</f>
        <v>06：合計</v>
      </c>
      <c r="G14812" t="s">
        <v>1196</v>
      </c>
      <c r="H14812" t="s">
        <v>1176</v>
      </c>
      <c r="I14812">
        <v>3951</v>
      </c>
      <c r="J14812" s="40">
        <f>I14826</f>
        <v>1.3521560574948666</v>
      </c>
    </row>
    <row r="14813" spans="1:10">
      <c r="A14813" t="s">
        <v>1173</v>
      </c>
      <c r="B14813" t="s">
        <v>1116</v>
      </c>
      <c r="C14813" t="s">
        <v>1181</v>
      </c>
      <c r="D14813" t="str">
        <f>VLOOKUP(C14813,時点区分!$A$2:$C$8,3,0)</f>
        <v>01:現状ー構想策定時</v>
      </c>
      <c r="E14813" t="s">
        <v>785</v>
      </c>
      <c r="F14813" t="str">
        <f>VLOOKUP(E14813,病床機能区分!$A$2:$C$14,3,0)</f>
        <v>07：在宅医療等</v>
      </c>
      <c r="G14813" t="s">
        <v>1198</v>
      </c>
      <c r="H14813" t="s">
        <v>1176</v>
      </c>
      <c r="I14813">
        <v>3213</v>
      </c>
      <c r="J14813" s="40"/>
    </row>
    <row r="14814" spans="1:10">
      <c r="A14814" t="s">
        <v>1173</v>
      </c>
      <c r="B14814" t="s">
        <v>1116</v>
      </c>
      <c r="C14814" t="s">
        <v>1181</v>
      </c>
      <c r="D14814" t="str">
        <f>VLOOKUP(C14814,時点区分!$A$2:$C$8,3,0)</f>
        <v>01:現状ー構想策定時</v>
      </c>
      <c r="E14814" t="s">
        <v>786</v>
      </c>
      <c r="F14814" t="str">
        <f>VLOOKUP(E14814,病床機能区分!$A$2:$C$14,3,0)</f>
        <v>08：うち訪問診療分</v>
      </c>
      <c r="G14814" t="s">
        <v>1200</v>
      </c>
      <c r="H14814" t="s">
        <v>1176</v>
      </c>
      <c r="I14814">
        <v>1684</v>
      </c>
      <c r="J14814" s="40"/>
    </row>
    <row r="14815" spans="1:10">
      <c r="A14815" t="s">
        <v>1173</v>
      </c>
      <c r="B14815" t="s">
        <v>1116</v>
      </c>
      <c r="C14815" t="s">
        <v>1129</v>
      </c>
      <c r="D14815" t="str">
        <f>VLOOKUP(C14815,時点区分!$A$2:$C$8,3,0)</f>
        <v>02:将来</v>
      </c>
      <c r="E14815" t="s">
        <v>0</v>
      </c>
      <c r="F14815" t="str">
        <f>VLOOKUP(E14815,病床機能区分!$A$2:$C$14,3,0)</f>
        <v>01：高度急性期</v>
      </c>
      <c r="G14815" t="s">
        <v>1202</v>
      </c>
      <c r="H14815" t="s">
        <v>1176</v>
      </c>
      <c r="I14815">
        <v>125</v>
      </c>
      <c r="J14815" s="40">
        <f>I14822</f>
        <v>0</v>
      </c>
    </row>
    <row r="14816" spans="1:10">
      <c r="A14816" t="s">
        <v>1173</v>
      </c>
      <c r="B14816" t="s">
        <v>1116</v>
      </c>
      <c r="C14816" t="s">
        <v>1129</v>
      </c>
      <c r="D14816" t="str">
        <f>VLOOKUP(C14816,時点区分!$A$2:$C$8,3,0)</f>
        <v>02:将来</v>
      </c>
      <c r="E14816" t="s">
        <v>1</v>
      </c>
      <c r="F14816" t="str">
        <f>VLOOKUP(E14816,病床機能区分!$A$2:$C$14,3,0)</f>
        <v>02：急性期</v>
      </c>
      <c r="G14816" t="s">
        <v>1204</v>
      </c>
      <c r="H14816" t="s">
        <v>1176</v>
      </c>
      <c r="I14816">
        <v>699</v>
      </c>
      <c r="J14816" s="40">
        <f>I14823</f>
        <v>2.1244635193133048</v>
      </c>
    </row>
    <row r="14817" spans="1:10">
      <c r="A14817" t="s">
        <v>1173</v>
      </c>
      <c r="B14817" t="s">
        <v>1116</v>
      </c>
      <c r="C14817" t="s">
        <v>1129</v>
      </c>
      <c r="D14817" t="str">
        <f>VLOOKUP(C14817,時点区分!$A$2:$C$8,3,0)</f>
        <v>02:将来</v>
      </c>
      <c r="E14817" t="s">
        <v>2</v>
      </c>
      <c r="F14817" t="str">
        <f>VLOOKUP(E14817,病床機能区分!$A$2:$C$14,3,0)</f>
        <v>03：回復期</v>
      </c>
      <c r="G14817" t="s">
        <v>1206</v>
      </c>
      <c r="H14817" t="s">
        <v>1176</v>
      </c>
      <c r="I14817">
        <v>1093</v>
      </c>
      <c r="J14817" s="40">
        <f>I14824</f>
        <v>0.64501372369624888</v>
      </c>
    </row>
    <row r="14818" spans="1:10">
      <c r="A14818" t="s">
        <v>1173</v>
      </c>
      <c r="B14818" t="s">
        <v>1116</v>
      </c>
      <c r="C14818" t="s">
        <v>1129</v>
      </c>
      <c r="D14818" t="str">
        <f>VLOOKUP(C14818,時点区分!$A$2:$C$8,3,0)</f>
        <v>02:将来</v>
      </c>
      <c r="E14818" t="s">
        <v>3</v>
      </c>
      <c r="F14818" t="str">
        <f>VLOOKUP(E14818,病床機能区分!$A$2:$C$14,3,0)</f>
        <v>04：慢性期</v>
      </c>
      <c r="G14818" t="s">
        <v>1208</v>
      </c>
      <c r="H14818" t="s">
        <v>1176</v>
      </c>
      <c r="I14818">
        <v>1005</v>
      </c>
      <c r="J14818" s="40">
        <f>I14825</f>
        <v>1.7522388059701492</v>
      </c>
    </row>
    <row r="14819" spans="1:10">
      <c r="A14819" t="s">
        <v>1173</v>
      </c>
      <c r="B14819" t="s">
        <v>1116</v>
      </c>
      <c r="C14819" t="s">
        <v>1129</v>
      </c>
      <c r="D14819" t="str">
        <f>VLOOKUP(C14819,時点区分!$A$2:$C$8,3,0)</f>
        <v>02:将来</v>
      </c>
      <c r="E14819" t="s">
        <v>784</v>
      </c>
      <c r="F14819" t="str">
        <f>VLOOKUP(E14819,病床機能区分!$A$2:$C$14,3,0)</f>
        <v>06：合計</v>
      </c>
      <c r="G14819" t="s">
        <v>1210</v>
      </c>
      <c r="H14819" t="s">
        <v>1176</v>
      </c>
      <c r="I14819">
        <v>2922</v>
      </c>
      <c r="J14819" s="40">
        <f>I14826</f>
        <v>1.3521560574948666</v>
      </c>
    </row>
    <row r="14820" spans="1:10">
      <c r="A14820" t="s">
        <v>1173</v>
      </c>
      <c r="B14820" t="s">
        <v>1116</v>
      </c>
      <c r="C14820" t="s">
        <v>1129</v>
      </c>
      <c r="D14820" t="str">
        <f>VLOOKUP(C14820,時点区分!$A$2:$C$8,3,0)</f>
        <v>02:将来</v>
      </c>
      <c r="E14820" t="s">
        <v>785</v>
      </c>
      <c r="F14820" t="str">
        <f>VLOOKUP(E14820,病床機能区分!$A$2:$C$14,3,0)</f>
        <v>07：在宅医療等</v>
      </c>
      <c r="G14820" t="s">
        <v>1212</v>
      </c>
      <c r="H14820" t="s">
        <v>1176</v>
      </c>
      <c r="I14820">
        <v>-3972</v>
      </c>
      <c r="J14820" s="40"/>
    </row>
    <row r="14821" spans="1:10">
      <c r="A14821" t="s">
        <v>1173</v>
      </c>
      <c r="B14821" t="s">
        <v>1116</v>
      </c>
      <c r="C14821" t="s">
        <v>1129</v>
      </c>
      <c r="D14821" t="str">
        <f>VLOOKUP(C14821,時点区分!$A$2:$C$8,3,0)</f>
        <v>02:将来</v>
      </c>
      <c r="E14821" t="s">
        <v>786</v>
      </c>
      <c r="F14821" t="str">
        <f>VLOOKUP(E14821,病床機能区分!$A$2:$C$14,3,0)</f>
        <v>08：うち訪問診療分</v>
      </c>
      <c r="G14821" t="s">
        <v>1214</v>
      </c>
      <c r="H14821" t="s">
        <v>1176</v>
      </c>
      <c r="I14821">
        <v>-1761</v>
      </c>
      <c r="J14821" s="40"/>
    </row>
    <row r="14822" spans="1:10">
      <c r="A14822" t="s">
        <v>1173</v>
      </c>
      <c r="B14822" t="s">
        <v>1116</v>
      </c>
      <c r="C14822" t="s">
        <v>1182</v>
      </c>
      <c r="D14822" t="str">
        <f>VLOOKUP(C14822,時点区分!$A$2:$C$8,3,0)</f>
        <v>03:構想策定時一致率</v>
      </c>
      <c r="E14822" t="s">
        <v>0</v>
      </c>
      <c r="F14822" t="str">
        <f>VLOOKUP(E14822,病床機能区分!$A$2:$C$14,3,0)</f>
        <v>01：高度急性期</v>
      </c>
      <c r="G14822" t="s">
        <v>1216</v>
      </c>
      <c r="H14822" t="s">
        <v>1270</v>
      </c>
      <c r="I14822">
        <v>0</v>
      </c>
      <c r="J14822" s="40"/>
    </row>
    <row r="14823" spans="1:10">
      <c r="A14823" t="s">
        <v>1173</v>
      </c>
      <c r="B14823" t="s">
        <v>1116</v>
      </c>
      <c r="C14823" t="s">
        <v>1182</v>
      </c>
      <c r="D14823" t="str">
        <f>VLOOKUP(C14823,時点区分!$A$2:$C$8,3,0)</f>
        <v>03:構想策定時一致率</v>
      </c>
      <c r="E14823" t="s">
        <v>1</v>
      </c>
      <c r="F14823" t="str">
        <f>VLOOKUP(E14823,病床機能区分!$A$2:$C$14,3,0)</f>
        <v>02：急性期</v>
      </c>
      <c r="G14823" t="s">
        <v>1218</v>
      </c>
      <c r="H14823" t="s">
        <v>1270</v>
      </c>
      <c r="I14823">
        <v>2.1244635193133048</v>
      </c>
      <c r="J14823" s="40"/>
    </row>
    <row r="14824" spans="1:10">
      <c r="A14824" t="s">
        <v>1173</v>
      </c>
      <c r="B14824" t="s">
        <v>1116</v>
      </c>
      <c r="C14824" t="s">
        <v>1182</v>
      </c>
      <c r="D14824" t="str">
        <f>VLOOKUP(C14824,時点区分!$A$2:$C$8,3,0)</f>
        <v>03:構想策定時一致率</v>
      </c>
      <c r="E14824" t="s">
        <v>2</v>
      </c>
      <c r="F14824" t="str">
        <f>VLOOKUP(E14824,病床機能区分!$A$2:$C$14,3,0)</f>
        <v>03：回復期</v>
      </c>
      <c r="G14824" t="s">
        <v>1220</v>
      </c>
      <c r="H14824" t="s">
        <v>1270</v>
      </c>
      <c r="I14824">
        <v>0.64501372369624888</v>
      </c>
      <c r="J14824" s="40"/>
    </row>
    <row r="14825" spans="1:10">
      <c r="A14825" t="s">
        <v>1173</v>
      </c>
      <c r="B14825" t="s">
        <v>1116</v>
      </c>
      <c r="C14825" t="s">
        <v>1182</v>
      </c>
      <c r="D14825" t="str">
        <f>VLOOKUP(C14825,時点区分!$A$2:$C$8,3,0)</f>
        <v>03:構想策定時一致率</v>
      </c>
      <c r="E14825" t="s">
        <v>3</v>
      </c>
      <c r="F14825" t="str">
        <f>VLOOKUP(E14825,病床機能区分!$A$2:$C$14,3,0)</f>
        <v>04：慢性期</v>
      </c>
      <c r="G14825" t="s">
        <v>1222</v>
      </c>
      <c r="H14825" t="s">
        <v>1270</v>
      </c>
      <c r="I14825">
        <v>1.7522388059701492</v>
      </c>
      <c r="J14825" s="40"/>
    </row>
    <row r="14826" spans="1:10">
      <c r="A14826" t="s">
        <v>1173</v>
      </c>
      <c r="B14826" t="s">
        <v>1116</v>
      </c>
      <c r="C14826" t="s">
        <v>1182</v>
      </c>
      <c r="D14826" t="str">
        <f>VLOOKUP(C14826,時点区分!$A$2:$C$8,3,0)</f>
        <v>03:構想策定時一致率</v>
      </c>
      <c r="E14826" t="s">
        <v>784</v>
      </c>
      <c r="F14826" t="str">
        <f>VLOOKUP(E14826,病床機能区分!$A$2:$C$14,3,0)</f>
        <v>06：合計</v>
      </c>
      <c r="G14826" t="s">
        <v>1224</v>
      </c>
      <c r="H14826" t="s">
        <v>1270</v>
      </c>
      <c r="I14826">
        <v>1.3521560574948666</v>
      </c>
      <c r="J14826" s="40"/>
    </row>
    <row r="14827" spans="1:10">
      <c r="A14827" t="s">
        <v>1173</v>
      </c>
      <c r="B14827" t="s">
        <v>1116</v>
      </c>
      <c r="C14827" t="s">
        <v>1183</v>
      </c>
      <c r="D14827" t="str">
        <f>VLOOKUP(C14827,時点区分!$A$2:$C$8,3,0)</f>
        <v>04:R4年度病床機能報告_2022年時点</v>
      </c>
      <c r="E14827" t="s">
        <v>0</v>
      </c>
      <c r="F14827" t="str">
        <f>VLOOKUP(E14827,病床機能区分!$A$2:$C$14,3,0)</f>
        <v>01：高度急性期</v>
      </c>
      <c r="G14827" t="s">
        <v>1226</v>
      </c>
      <c r="H14827" t="s">
        <v>1176</v>
      </c>
      <c r="I14827">
        <v>0</v>
      </c>
      <c r="J14827" s="40">
        <f>I14834</f>
        <v>0</v>
      </c>
    </row>
    <row r="14828" spans="1:10">
      <c r="A14828" t="s">
        <v>1173</v>
      </c>
      <c r="B14828" t="s">
        <v>1116</v>
      </c>
      <c r="C14828" t="s">
        <v>1183</v>
      </c>
      <c r="D14828" t="str">
        <f>VLOOKUP(C14828,時点区分!$A$2:$C$8,3,0)</f>
        <v>04:R4年度病床機能報告_2022年時点</v>
      </c>
      <c r="E14828" t="s">
        <v>1</v>
      </c>
      <c r="F14828" t="str">
        <f>VLOOKUP(E14828,病床機能区分!$A$2:$C$14,3,0)</f>
        <v>02：急性期</v>
      </c>
      <c r="G14828" t="s">
        <v>1228</v>
      </c>
      <c r="H14828" t="s">
        <v>1176</v>
      </c>
      <c r="I14828">
        <v>1058</v>
      </c>
      <c r="J14828" s="40">
        <f t="shared" ref="J14828:J14830" si="362">I14835</f>
        <v>1.5135908440629471</v>
      </c>
    </row>
    <row r="14829" spans="1:10">
      <c r="A14829" t="s">
        <v>1173</v>
      </c>
      <c r="B14829" t="s">
        <v>1116</v>
      </c>
      <c r="C14829" t="s">
        <v>1183</v>
      </c>
      <c r="D14829" t="str">
        <f>VLOOKUP(C14829,時点区分!$A$2:$C$8,3,0)</f>
        <v>04:R4年度病床機能報告_2022年時点</v>
      </c>
      <c r="E14829" t="s">
        <v>2</v>
      </c>
      <c r="F14829" t="str">
        <f>VLOOKUP(E14829,病床機能区分!$A$2:$C$14,3,0)</f>
        <v>03：回復期</v>
      </c>
      <c r="G14829" t="s">
        <v>1230</v>
      </c>
      <c r="H14829" t="s">
        <v>1176</v>
      </c>
      <c r="I14829">
        <v>656</v>
      </c>
      <c r="J14829" s="40">
        <f t="shared" si="362"/>
        <v>0.60018298261665137</v>
      </c>
    </row>
    <row r="14830" spans="1:10">
      <c r="A14830" t="s">
        <v>1173</v>
      </c>
      <c r="B14830" t="s">
        <v>1116</v>
      </c>
      <c r="C14830" t="s">
        <v>1183</v>
      </c>
      <c r="D14830" t="str">
        <f>VLOOKUP(C14830,時点区分!$A$2:$C$8,3,0)</f>
        <v>04:R4年度病床機能報告_2022年時点</v>
      </c>
      <c r="E14830" t="s">
        <v>3</v>
      </c>
      <c r="F14830" t="str">
        <f>VLOOKUP(E14830,病床機能区分!$A$2:$C$14,3,0)</f>
        <v>04：慢性期</v>
      </c>
      <c r="G14830" t="s">
        <v>1232</v>
      </c>
      <c r="H14830" t="s">
        <v>1176</v>
      </c>
      <c r="I14830">
        <v>1288</v>
      </c>
      <c r="J14830" s="40">
        <f t="shared" si="362"/>
        <v>1.281592039800995</v>
      </c>
    </row>
    <row r="14831" spans="1:10">
      <c r="A14831" t="s">
        <v>1173</v>
      </c>
      <c r="B14831" t="s">
        <v>1116</v>
      </c>
      <c r="C14831" t="s">
        <v>1183</v>
      </c>
      <c r="D14831" t="str">
        <f>VLOOKUP(C14831,時点区分!$A$2:$C$8,3,0)</f>
        <v>04:R4年度病床機能報告_2022年時点</v>
      </c>
      <c r="E14831" t="s">
        <v>771</v>
      </c>
      <c r="F14831" t="str">
        <f>VLOOKUP(E14831,病床機能区分!$A$2:$C$14,3,0)</f>
        <v>09：休棟中（今後再開する予定）</v>
      </c>
      <c r="G14831" t="s">
        <v>1234</v>
      </c>
      <c r="H14831" t="s">
        <v>1176</v>
      </c>
      <c r="I14831">
        <v>87</v>
      </c>
      <c r="J14831" s="40"/>
    </row>
    <row r="14832" spans="1:10">
      <c r="A14832" t="s">
        <v>1173</v>
      </c>
      <c r="B14832" t="s">
        <v>1116</v>
      </c>
      <c r="C14832" t="s">
        <v>1183</v>
      </c>
      <c r="D14832" t="str">
        <f>VLOOKUP(C14832,時点区分!$A$2:$C$8,3,0)</f>
        <v>04:R4年度病床機能報告_2022年時点</v>
      </c>
      <c r="E14832" t="s">
        <v>772</v>
      </c>
      <c r="F14832" t="str">
        <f>VLOOKUP(E14832,病床機能区分!$A$2:$C$14,3,0)</f>
        <v>10：休棟中（今後廃止する予定）</v>
      </c>
      <c r="G14832" t="s">
        <v>1236</v>
      </c>
      <c r="H14832" t="s">
        <v>1176</v>
      </c>
      <c r="I14832">
        <v>40</v>
      </c>
      <c r="J14832" s="40"/>
    </row>
    <row r="14833" spans="1:10">
      <c r="A14833" t="s">
        <v>1173</v>
      </c>
      <c r="B14833" t="s">
        <v>1116</v>
      </c>
      <c r="C14833" t="s">
        <v>1183</v>
      </c>
      <c r="D14833" t="str">
        <f>VLOOKUP(C14833,時点区分!$A$2:$C$8,3,0)</f>
        <v>04:R4年度病床機能報告_2022年時点</v>
      </c>
      <c r="E14833" t="s">
        <v>784</v>
      </c>
      <c r="F14833" t="str">
        <f>VLOOKUP(E14833,病床機能区分!$A$2:$C$14,3,0)</f>
        <v>06：合計</v>
      </c>
      <c r="G14833" t="s">
        <v>1238</v>
      </c>
      <c r="H14833" t="s">
        <v>1176</v>
      </c>
      <c r="I14833">
        <v>3129</v>
      </c>
      <c r="J14833" s="40">
        <f>I14838</f>
        <v>1.070841889117043</v>
      </c>
    </row>
    <row r="14834" spans="1:10">
      <c r="A14834" t="s">
        <v>1173</v>
      </c>
      <c r="B14834" t="s">
        <v>1116</v>
      </c>
      <c r="C14834" t="s">
        <v>1184</v>
      </c>
      <c r="D14834" t="str">
        <f>VLOOKUP(C14834,時点区分!$A$2:$C$8,3,0)</f>
        <v>05:R4年度現状一致率</v>
      </c>
      <c r="E14834" t="s">
        <v>0</v>
      </c>
      <c r="F14834" t="str">
        <f>VLOOKUP(E14834,病床機能区分!$A$2:$C$14,3,0)</f>
        <v>01：高度急性期</v>
      </c>
      <c r="G14834" t="s">
        <v>1239</v>
      </c>
      <c r="H14834" t="s">
        <v>1270</v>
      </c>
      <c r="I14834">
        <v>0</v>
      </c>
      <c r="J14834" s="40"/>
    </row>
    <row r="14835" spans="1:10">
      <c r="A14835" t="s">
        <v>1173</v>
      </c>
      <c r="B14835" t="s">
        <v>1116</v>
      </c>
      <c r="C14835" t="s">
        <v>1184</v>
      </c>
      <c r="D14835" t="str">
        <f>VLOOKUP(C14835,時点区分!$A$2:$C$8,3,0)</f>
        <v>05:R4年度現状一致率</v>
      </c>
      <c r="E14835" t="s">
        <v>1</v>
      </c>
      <c r="F14835" t="str">
        <f>VLOOKUP(E14835,病床機能区分!$A$2:$C$14,3,0)</f>
        <v>02：急性期</v>
      </c>
      <c r="G14835" t="s">
        <v>1241</v>
      </c>
      <c r="H14835" t="s">
        <v>1270</v>
      </c>
      <c r="I14835">
        <v>1.5135908440629471</v>
      </c>
      <c r="J14835" s="40"/>
    </row>
    <row r="14836" spans="1:10">
      <c r="A14836" t="s">
        <v>1173</v>
      </c>
      <c r="B14836" t="s">
        <v>1116</v>
      </c>
      <c r="C14836" t="s">
        <v>1184</v>
      </c>
      <c r="D14836" t="str">
        <f>VLOOKUP(C14836,時点区分!$A$2:$C$8,3,0)</f>
        <v>05:R4年度現状一致率</v>
      </c>
      <c r="E14836" t="s">
        <v>2</v>
      </c>
      <c r="F14836" t="str">
        <f>VLOOKUP(E14836,病床機能区分!$A$2:$C$14,3,0)</f>
        <v>03：回復期</v>
      </c>
      <c r="G14836" t="s">
        <v>1243</v>
      </c>
      <c r="H14836" t="s">
        <v>1270</v>
      </c>
      <c r="I14836">
        <v>0.60018298261665137</v>
      </c>
      <c r="J14836" s="40"/>
    </row>
    <row r="14837" spans="1:10">
      <c r="A14837" t="s">
        <v>1173</v>
      </c>
      <c r="B14837" t="s">
        <v>1116</v>
      </c>
      <c r="C14837" t="s">
        <v>1184</v>
      </c>
      <c r="D14837" t="str">
        <f>VLOOKUP(C14837,時点区分!$A$2:$C$8,3,0)</f>
        <v>05:R4年度現状一致率</v>
      </c>
      <c r="E14837" t="s">
        <v>3</v>
      </c>
      <c r="F14837" t="str">
        <f>VLOOKUP(E14837,病床機能区分!$A$2:$C$14,3,0)</f>
        <v>04：慢性期</v>
      </c>
      <c r="G14837" t="s">
        <v>1245</v>
      </c>
      <c r="H14837" t="s">
        <v>1270</v>
      </c>
      <c r="I14837">
        <v>1.281592039800995</v>
      </c>
      <c r="J14837" s="40"/>
    </row>
    <row r="14838" spans="1:10">
      <c r="A14838" t="s">
        <v>1173</v>
      </c>
      <c r="B14838" t="s">
        <v>1116</v>
      </c>
      <c r="C14838" t="s">
        <v>1184</v>
      </c>
      <c r="D14838" t="str">
        <f>VLOOKUP(C14838,時点区分!$A$2:$C$8,3,0)</f>
        <v>05:R4年度現状一致率</v>
      </c>
      <c r="E14838" t="s">
        <v>784</v>
      </c>
      <c r="F14838" t="str">
        <f>VLOOKUP(E14838,病床機能区分!$A$2:$C$14,3,0)</f>
        <v>06：合計</v>
      </c>
      <c r="G14838" t="s">
        <v>1247</v>
      </c>
      <c r="H14838" t="s">
        <v>1270</v>
      </c>
      <c r="I14838">
        <v>1.070841889117043</v>
      </c>
      <c r="J14838" s="40"/>
    </row>
    <row r="14839" spans="1:10">
      <c r="A14839" t="s">
        <v>1173</v>
      </c>
      <c r="B14839" t="s">
        <v>1116</v>
      </c>
      <c r="C14839" t="s">
        <v>1185</v>
      </c>
      <c r="D14839" t="str">
        <f>VLOOKUP(C14839,時点区分!$A$2:$C$8,3,0)</f>
        <v>06:R4年度病床機能報告_2025年時点</v>
      </c>
      <c r="E14839" t="s">
        <v>0</v>
      </c>
      <c r="F14839" t="str">
        <f>VLOOKUP(E14839,病床機能区分!$A$2:$C$14,3,0)</f>
        <v>01：高度急性期</v>
      </c>
      <c r="G14839" t="s">
        <v>1249</v>
      </c>
      <c r="H14839" t="s">
        <v>1176</v>
      </c>
      <c r="I14839">
        <v>0</v>
      </c>
      <c r="J14839" s="40">
        <f>I14847</f>
        <v>0</v>
      </c>
    </row>
    <row r="14840" spans="1:10">
      <c r="A14840" t="s">
        <v>1173</v>
      </c>
      <c r="B14840" t="s">
        <v>1116</v>
      </c>
      <c r="C14840" t="s">
        <v>1185</v>
      </c>
      <c r="D14840" t="str">
        <f>VLOOKUP(C14840,時点区分!$A$2:$C$8,3,0)</f>
        <v>06:R4年度病床機能報告_2025年時点</v>
      </c>
      <c r="E14840" t="s">
        <v>1</v>
      </c>
      <c r="F14840" t="str">
        <f>VLOOKUP(E14840,病床機能区分!$A$2:$C$14,3,0)</f>
        <v>02：急性期</v>
      </c>
      <c r="G14840" t="s">
        <v>1251</v>
      </c>
      <c r="H14840" t="s">
        <v>1176</v>
      </c>
      <c r="I14840">
        <v>1048</v>
      </c>
      <c r="J14840" s="40">
        <f>I14848</f>
        <v>1.4992846924177397</v>
      </c>
    </row>
    <row r="14841" spans="1:10">
      <c r="A14841" t="s">
        <v>1173</v>
      </c>
      <c r="B14841" t="s">
        <v>1116</v>
      </c>
      <c r="C14841" t="s">
        <v>1185</v>
      </c>
      <c r="D14841" t="str">
        <f>VLOOKUP(C14841,時点区分!$A$2:$C$8,3,0)</f>
        <v>06:R4年度病床機能報告_2025年時点</v>
      </c>
      <c r="E14841" t="s">
        <v>2</v>
      </c>
      <c r="F14841" t="str">
        <f>VLOOKUP(E14841,病床機能区分!$A$2:$C$14,3,0)</f>
        <v>03：回復期</v>
      </c>
      <c r="G14841" t="s">
        <v>1253</v>
      </c>
      <c r="H14841" t="s">
        <v>1176</v>
      </c>
      <c r="I14841">
        <v>635</v>
      </c>
      <c r="J14841" s="40">
        <f>I14849</f>
        <v>0.58096980786825247</v>
      </c>
    </row>
    <row r="14842" spans="1:10">
      <c r="A14842" t="s">
        <v>1173</v>
      </c>
      <c r="B14842" t="s">
        <v>1116</v>
      </c>
      <c r="C14842" t="s">
        <v>1185</v>
      </c>
      <c r="D14842" t="str">
        <f>VLOOKUP(C14842,時点区分!$A$2:$C$8,3,0)</f>
        <v>06:R4年度病床機能報告_2025年時点</v>
      </c>
      <c r="E14842" t="s">
        <v>3</v>
      </c>
      <c r="F14842" t="str">
        <f>VLOOKUP(E14842,病床機能区分!$A$2:$C$14,3,0)</f>
        <v>04：慢性期</v>
      </c>
      <c r="G14842" t="s">
        <v>1255</v>
      </c>
      <c r="H14842" t="s">
        <v>1176</v>
      </c>
      <c r="I14842">
        <v>1334</v>
      </c>
      <c r="J14842" s="40">
        <f>I14850</f>
        <v>1.3273631840796021</v>
      </c>
    </row>
    <row r="14843" spans="1:10">
      <c r="A14843" t="s">
        <v>1173</v>
      </c>
      <c r="B14843" t="s">
        <v>1116</v>
      </c>
      <c r="C14843" t="s">
        <v>1185</v>
      </c>
      <c r="D14843" t="str">
        <f>VLOOKUP(C14843,時点区分!$A$2:$C$8,3,0)</f>
        <v>06:R4年度病床機能報告_2025年時点</v>
      </c>
      <c r="E14843" t="s">
        <v>779</v>
      </c>
      <c r="F14843" t="str">
        <f>VLOOKUP(E14843,病床機能区分!$A$2:$C$14,3,0)</f>
        <v>11：介護保険施設等へ移行予定</v>
      </c>
      <c r="G14843" t="s">
        <v>1257</v>
      </c>
      <c r="H14843" t="s">
        <v>1176</v>
      </c>
      <c r="I14843">
        <v>72</v>
      </c>
      <c r="J14843" s="40"/>
    </row>
    <row r="14844" spans="1:10">
      <c r="A14844" t="s">
        <v>1173</v>
      </c>
      <c r="B14844" t="s">
        <v>1116</v>
      </c>
      <c r="C14844" t="s">
        <v>1185</v>
      </c>
      <c r="D14844" t="str">
        <f>VLOOKUP(C14844,時点区分!$A$2:$C$8,3,0)</f>
        <v>06:R4年度病床機能報告_2025年時点</v>
      </c>
      <c r="E14844" t="s">
        <v>780</v>
      </c>
      <c r="F14844" t="str">
        <f>VLOOKUP(E14844,病床機能区分!$A$2:$C$14,3,0)</f>
        <v>12：休棟予定</v>
      </c>
      <c r="G14844" t="s">
        <v>1259</v>
      </c>
      <c r="H14844" t="s">
        <v>1176</v>
      </c>
      <c r="I14844">
        <v>0</v>
      </c>
      <c r="J14844" s="40"/>
    </row>
    <row r="14845" spans="1:10">
      <c r="A14845" t="s">
        <v>1173</v>
      </c>
      <c r="B14845" t="s">
        <v>1116</v>
      </c>
      <c r="C14845" t="s">
        <v>1185</v>
      </c>
      <c r="D14845" t="str">
        <f>VLOOKUP(C14845,時点区分!$A$2:$C$8,3,0)</f>
        <v>06:R4年度病床機能報告_2025年時点</v>
      </c>
      <c r="E14845" t="s">
        <v>781</v>
      </c>
      <c r="F14845" t="str">
        <f>VLOOKUP(E14845,病床機能区分!$A$2:$C$14,3,0)</f>
        <v>13：廃止予定</v>
      </c>
      <c r="G14845" t="s">
        <v>1261</v>
      </c>
      <c r="H14845" t="s">
        <v>1176</v>
      </c>
      <c r="I14845">
        <v>40</v>
      </c>
      <c r="J14845" s="40"/>
    </row>
    <row r="14846" spans="1:10">
      <c r="A14846" t="s">
        <v>1173</v>
      </c>
      <c r="B14846" t="s">
        <v>1116</v>
      </c>
      <c r="C14846" t="s">
        <v>1185</v>
      </c>
      <c r="D14846" t="str">
        <f>VLOOKUP(C14846,時点区分!$A$2:$C$8,3,0)</f>
        <v>06:R4年度病床機能報告_2025年時点</v>
      </c>
      <c r="E14846" t="s">
        <v>784</v>
      </c>
      <c r="F14846" t="str">
        <f>VLOOKUP(E14846,病床機能区分!$A$2:$C$14,3,0)</f>
        <v>06：合計</v>
      </c>
      <c r="G14846" t="s">
        <v>1263</v>
      </c>
      <c r="H14846" t="s">
        <v>1176</v>
      </c>
      <c r="I14846">
        <v>3129</v>
      </c>
      <c r="J14846" s="40">
        <f>I14851</f>
        <v>1.070841889117043</v>
      </c>
    </row>
    <row r="14847" spans="1:10">
      <c r="A14847" t="s">
        <v>1173</v>
      </c>
      <c r="B14847" t="s">
        <v>1116</v>
      </c>
      <c r="C14847" t="s">
        <v>1278</v>
      </c>
      <c r="D14847" t="str">
        <f>VLOOKUP(C14847,時点区分!$A$2:$C$8,3,0)</f>
        <v>07:R4年度将来一致率</v>
      </c>
      <c r="E14847" t="s">
        <v>0</v>
      </c>
      <c r="F14847" t="str">
        <f>VLOOKUP(E14847,病床機能区分!$A$2:$C$14,3,0)</f>
        <v>01：高度急性期</v>
      </c>
      <c r="G14847" t="s">
        <v>1281</v>
      </c>
      <c r="H14847" t="s">
        <v>1270</v>
      </c>
      <c r="I14847">
        <v>0</v>
      </c>
      <c r="J14847" s="40"/>
    </row>
    <row r="14848" spans="1:10">
      <c r="A14848" t="s">
        <v>1173</v>
      </c>
      <c r="B14848" t="s">
        <v>1116</v>
      </c>
      <c r="C14848" t="s">
        <v>1278</v>
      </c>
      <c r="D14848" t="str">
        <f>VLOOKUP(C14848,時点区分!$A$2:$C$8,3,0)</f>
        <v>07:R4年度将来一致率</v>
      </c>
      <c r="E14848" t="s">
        <v>1</v>
      </c>
      <c r="F14848" t="str">
        <f>VLOOKUP(E14848,病床機能区分!$A$2:$C$14,3,0)</f>
        <v>02：急性期</v>
      </c>
      <c r="G14848" t="s">
        <v>1283</v>
      </c>
      <c r="H14848" t="s">
        <v>1270</v>
      </c>
      <c r="I14848">
        <v>1.4992846924177397</v>
      </c>
      <c r="J14848" s="40"/>
    </row>
    <row r="14849" spans="1:10">
      <c r="A14849" t="s">
        <v>1173</v>
      </c>
      <c r="B14849" t="s">
        <v>1116</v>
      </c>
      <c r="C14849" t="s">
        <v>1278</v>
      </c>
      <c r="D14849" t="str">
        <f>VLOOKUP(C14849,時点区分!$A$2:$C$8,3,0)</f>
        <v>07:R4年度将来一致率</v>
      </c>
      <c r="E14849" t="s">
        <v>2</v>
      </c>
      <c r="F14849" t="str">
        <f>VLOOKUP(E14849,病床機能区分!$A$2:$C$14,3,0)</f>
        <v>03：回復期</v>
      </c>
      <c r="G14849" t="s">
        <v>1285</v>
      </c>
      <c r="H14849" t="s">
        <v>1270</v>
      </c>
      <c r="I14849">
        <v>0.58096980786825247</v>
      </c>
      <c r="J14849" s="40"/>
    </row>
    <row r="14850" spans="1:10">
      <c r="A14850" t="s">
        <v>1173</v>
      </c>
      <c r="B14850" t="s">
        <v>1116</v>
      </c>
      <c r="C14850" t="s">
        <v>1278</v>
      </c>
      <c r="D14850" t="str">
        <f>VLOOKUP(C14850,時点区分!$A$2:$C$8,3,0)</f>
        <v>07:R4年度将来一致率</v>
      </c>
      <c r="E14850" t="s">
        <v>3</v>
      </c>
      <c r="F14850" t="str">
        <f>VLOOKUP(E14850,病床機能区分!$A$2:$C$14,3,0)</f>
        <v>04：慢性期</v>
      </c>
      <c r="G14850" t="s">
        <v>1287</v>
      </c>
      <c r="H14850" t="s">
        <v>1270</v>
      </c>
      <c r="I14850">
        <v>1.3273631840796021</v>
      </c>
      <c r="J14850" s="40"/>
    </row>
    <row r="14851" spans="1:10" ht="14" thickBot="1">
      <c r="A14851" t="s">
        <v>1173</v>
      </c>
      <c r="B14851" t="s">
        <v>1116</v>
      </c>
      <c r="C14851" t="s">
        <v>1278</v>
      </c>
      <c r="D14851" t="str">
        <f>VLOOKUP(C14851,時点区分!$A$2:$C$8,3,0)</f>
        <v>07:R4年度将来一致率</v>
      </c>
      <c r="E14851" t="s">
        <v>784</v>
      </c>
      <c r="F14851" t="str">
        <f>VLOOKUP(E14851,病床機能区分!$A$2:$C$14,3,0)</f>
        <v>06：合計</v>
      </c>
      <c r="G14851" t="s">
        <v>1289</v>
      </c>
      <c r="H14851" t="s">
        <v>1270</v>
      </c>
      <c r="I14851">
        <v>1.070841889117043</v>
      </c>
      <c r="J14851" s="41"/>
    </row>
    <row r="14852" spans="1:10">
      <c r="A14852" t="s">
        <v>1173</v>
      </c>
      <c r="B14852" t="s">
        <v>1117</v>
      </c>
      <c r="C14852" t="s">
        <v>1181</v>
      </c>
      <c r="D14852" t="str">
        <f>VLOOKUP(C14852,時点区分!$A$2:$C$8,3,0)</f>
        <v>01:現状ー構想策定時</v>
      </c>
      <c r="E14852" t="s">
        <v>0</v>
      </c>
      <c r="F14852" t="str">
        <f>VLOOKUP(E14852,病床機能区分!$A$2:$C$14,3,0)</f>
        <v>01：高度急性期</v>
      </c>
      <c r="G14852" t="s">
        <v>1186</v>
      </c>
      <c r="H14852" t="s">
        <v>1176</v>
      </c>
      <c r="I14852">
        <v>0</v>
      </c>
      <c r="J14852" s="39">
        <f t="shared" ref="J14852:J14855" si="363">I14867</f>
        <v>0</v>
      </c>
    </row>
    <row r="14853" spans="1:10">
      <c r="A14853" t="s">
        <v>1173</v>
      </c>
      <c r="B14853" t="s">
        <v>1117</v>
      </c>
      <c r="C14853" t="s">
        <v>1181</v>
      </c>
      <c r="D14853" t="str">
        <f>VLOOKUP(C14853,時点区分!$A$2:$C$8,3,0)</f>
        <v>01:現状ー構想策定時</v>
      </c>
      <c r="E14853" t="s">
        <v>1</v>
      </c>
      <c r="F14853" t="str">
        <f>VLOOKUP(E14853,病床機能区分!$A$2:$C$14,3,0)</f>
        <v>02：急性期</v>
      </c>
      <c r="G14853" t="s">
        <v>1188</v>
      </c>
      <c r="H14853" t="s">
        <v>1176</v>
      </c>
      <c r="I14853">
        <v>374</v>
      </c>
      <c r="J14853" s="40">
        <f t="shared" si="363"/>
        <v>2.992</v>
      </c>
    </row>
    <row r="14854" spans="1:10">
      <c r="A14854" t="s">
        <v>1173</v>
      </c>
      <c r="B14854" t="s">
        <v>1117</v>
      </c>
      <c r="C14854" t="s">
        <v>1181</v>
      </c>
      <c r="D14854" t="str">
        <f>VLOOKUP(C14854,時点区分!$A$2:$C$8,3,0)</f>
        <v>01:現状ー構想策定時</v>
      </c>
      <c r="E14854" t="s">
        <v>2</v>
      </c>
      <c r="F14854" t="str">
        <f>VLOOKUP(E14854,病床機能区分!$A$2:$C$14,3,0)</f>
        <v>03：回復期</v>
      </c>
      <c r="G14854" t="s">
        <v>1190</v>
      </c>
      <c r="H14854" t="s">
        <v>1176</v>
      </c>
      <c r="I14854">
        <v>35</v>
      </c>
      <c r="J14854" s="40">
        <f t="shared" si="363"/>
        <v>0.14056224899598393</v>
      </c>
    </row>
    <row r="14855" spans="1:10">
      <c r="A14855" t="s">
        <v>1173</v>
      </c>
      <c r="B14855" t="s">
        <v>1117</v>
      </c>
      <c r="C14855" t="s">
        <v>1181</v>
      </c>
      <c r="D14855" t="str">
        <f>VLOOKUP(C14855,時点区分!$A$2:$C$8,3,0)</f>
        <v>01:現状ー構想策定時</v>
      </c>
      <c r="E14855" t="s">
        <v>3</v>
      </c>
      <c r="F14855" t="str">
        <f>VLOOKUP(E14855,病床機能区分!$A$2:$C$14,3,0)</f>
        <v>04：慢性期</v>
      </c>
      <c r="G14855" t="s">
        <v>1192</v>
      </c>
      <c r="H14855" t="s">
        <v>1176</v>
      </c>
      <c r="I14855">
        <v>396</v>
      </c>
      <c r="J14855" s="40">
        <f t="shared" si="363"/>
        <v>1.4505494505494505</v>
      </c>
    </row>
    <row r="14856" spans="1:10">
      <c r="A14856" t="s">
        <v>1173</v>
      </c>
      <c r="B14856" t="s">
        <v>1117</v>
      </c>
      <c r="C14856" t="s">
        <v>1181</v>
      </c>
      <c r="D14856" t="str">
        <f>VLOOKUP(C14856,時点区分!$A$2:$C$8,3,0)</f>
        <v>01:現状ー構想策定時</v>
      </c>
      <c r="E14856" t="s">
        <v>783</v>
      </c>
      <c r="F14856" t="str">
        <f>VLOOKUP(E14856,病床機能区分!$A$2:$C$14,3,0)</f>
        <v>05：未報告</v>
      </c>
      <c r="G14856" t="s">
        <v>1194</v>
      </c>
      <c r="H14856" t="s">
        <v>1176</v>
      </c>
      <c r="I14856">
        <v>0</v>
      </c>
      <c r="J14856" s="40"/>
    </row>
    <row r="14857" spans="1:10">
      <c r="A14857" t="s">
        <v>1173</v>
      </c>
      <c r="B14857" t="s">
        <v>1117</v>
      </c>
      <c r="C14857" t="s">
        <v>1181</v>
      </c>
      <c r="D14857" t="str">
        <f>VLOOKUP(C14857,時点区分!$A$2:$C$8,3,0)</f>
        <v>01:現状ー構想策定時</v>
      </c>
      <c r="E14857" t="s">
        <v>784</v>
      </c>
      <c r="F14857" t="str">
        <f>VLOOKUP(E14857,病床機能区分!$A$2:$C$14,3,0)</f>
        <v>06：合計</v>
      </c>
      <c r="G14857" t="s">
        <v>1196</v>
      </c>
      <c r="H14857" t="s">
        <v>1176</v>
      </c>
      <c r="I14857">
        <v>805</v>
      </c>
      <c r="J14857" s="40">
        <f>I14871</f>
        <v>1.2123493975903614</v>
      </c>
    </row>
    <row r="14858" spans="1:10">
      <c r="A14858" t="s">
        <v>1173</v>
      </c>
      <c r="B14858" t="s">
        <v>1117</v>
      </c>
      <c r="C14858" t="s">
        <v>1181</v>
      </c>
      <c r="D14858" t="str">
        <f>VLOOKUP(C14858,時点区分!$A$2:$C$8,3,0)</f>
        <v>01:現状ー構想策定時</v>
      </c>
      <c r="E14858" t="s">
        <v>785</v>
      </c>
      <c r="F14858" t="str">
        <f>VLOOKUP(E14858,病床機能区分!$A$2:$C$14,3,0)</f>
        <v>07：在宅医療等</v>
      </c>
      <c r="G14858" t="s">
        <v>1198</v>
      </c>
      <c r="H14858" t="s">
        <v>1176</v>
      </c>
      <c r="I14858">
        <v>1092</v>
      </c>
      <c r="J14858" s="40"/>
    </row>
    <row r="14859" spans="1:10">
      <c r="A14859" t="s">
        <v>1173</v>
      </c>
      <c r="B14859" t="s">
        <v>1117</v>
      </c>
      <c r="C14859" t="s">
        <v>1181</v>
      </c>
      <c r="D14859" t="str">
        <f>VLOOKUP(C14859,時点区分!$A$2:$C$8,3,0)</f>
        <v>01:現状ー構想策定時</v>
      </c>
      <c r="E14859" t="s">
        <v>786</v>
      </c>
      <c r="F14859" t="str">
        <f>VLOOKUP(E14859,病床機能区分!$A$2:$C$14,3,0)</f>
        <v>08：うち訪問診療分</v>
      </c>
      <c r="G14859" t="s">
        <v>1200</v>
      </c>
      <c r="H14859" t="s">
        <v>1176</v>
      </c>
      <c r="I14859">
        <v>460</v>
      </c>
      <c r="J14859" s="40"/>
    </row>
    <row r="14860" spans="1:10">
      <c r="A14860" t="s">
        <v>1173</v>
      </c>
      <c r="B14860" t="s">
        <v>1117</v>
      </c>
      <c r="C14860" t="s">
        <v>1129</v>
      </c>
      <c r="D14860" t="str">
        <f>VLOOKUP(C14860,時点区分!$A$2:$C$8,3,0)</f>
        <v>02:将来</v>
      </c>
      <c r="E14860" t="s">
        <v>0</v>
      </c>
      <c r="F14860" t="str">
        <f>VLOOKUP(E14860,病床機能区分!$A$2:$C$14,3,0)</f>
        <v>01：高度急性期</v>
      </c>
      <c r="G14860" t="s">
        <v>1202</v>
      </c>
      <c r="H14860" t="s">
        <v>1176</v>
      </c>
      <c r="I14860">
        <v>17</v>
      </c>
      <c r="J14860" s="40">
        <f>I14867</f>
        <v>0</v>
      </c>
    </row>
    <row r="14861" spans="1:10">
      <c r="A14861" t="s">
        <v>1173</v>
      </c>
      <c r="B14861" t="s">
        <v>1117</v>
      </c>
      <c r="C14861" t="s">
        <v>1129</v>
      </c>
      <c r="D14861" t="str">
        <f>VLOOKUP(C14861,時点区分!$A$2:$C$8,3,0)</f>
        <v>02:将来</v>
      </c>
      <c r="E14861" t="s">
        <v>1</v>
      </c>
      <c r="F14861" t="str">
        <f>VLOOKUP(E14861,病床機能区分!$A$2:$C$14,3,0)</f>
        <v>02：急性期</v>
      </c>
      <c r="G14861" t="s">
        <v>1204</v>
      </c>
      <c r="H14861" t="s">
        <v>1176</v>
      </c>
      <c r="I14861">
        <v>125</v>
      </c>
      <c r="J14861" s="40">
        <f>I14868</f>
        <v>2.992</v>
      </c>
    </row>
    <row r="14862" spans="1:10">
      <c r="A14862" t="s">
        <v>1173</v>
      </c>
      <c r="B14862" t="s">
        <v>1117</v>
      </c>
      <c r="C14862" t="s">
        <v>1129</v>
      </c>
      <c r="D14862" t="str">
        <f>VLOOKUP(C14862,時点区分!$A$2:$C$8,3,0)</f>
        <v>02:将来</v>
      </c>
      <c r="E14862" t="s">
        <v>2</v>
      </c>
      <c r="F14862" t="str">
        <f>VLOOKUP(E14862,病床機能区分!$A$2:$C$14,3,0)</f>
        <v>03：回復期</v>
      </c>
      <c r="G14862" t="s">
        <v>1206</v>
      </c>
      <c r="H14862" t="s">
        <v>1176</v>
      </c>
      <c r="I14862">
        <v>249</v>
      </c>
      <c r="J14862" s="40">
        <f>I14869</f>
        <v>0.14056224899598393</v>
      </c>
    </row>
    <row r="14863" spans="1:10">
      <c r="A14863" t="s">
        <v>1173</v>
      </c>
      <c r="B14863" t="s">
        <v>1117</v>
      </c>
      <c r="C14863" t="s">
        <v>1129</v>
      </c>
      <c r="D14863" t="str">
        <f>VLOOKUP(C14863,時点区分!$A$2:$C$8,3,0)</f>
        <v>02:将来</v>
      </c>
      <c r="E14863" t="s">
        <v>3</v>
      </c>
      <c r="F14863" t="str">
        <f>VLOOKUP(E14863,病床機能区分!$A$2:$C$14,3,0)</f>
        <v>04：慢性期</v>
      </c>
      <c r="G14863" t="s">
        <v>1208</v>
      </c>
      <c r="H14863" t="s">
        <v>1176</v>
      </c>
      <c r="I14863">
        <v>273</v>
      </c>
      <c r="J14863" s="40">
        <f>I14870</f>
        <v>1.4505494505494505</v>
      </c>
    </row>
    <row r="14864" spans="1:10">
      <c r="A14864" t="s">
        <v>1173</v>
      </c>
      <c r="B14864" t="s">
        <v>1117</v>
      </c>
      <c r="C14864" t="s">
        <v>1129</v>
      </c>
      <c r="D14864" t="str">
        <f>VLOOKUP(C14864,時点区分!$A$2:$C$8,3,0)</f>
        <v>02:将来</v>
      </c>
      <c r="E14864" t="s">
        <v>784</v>
      </c>
      <c r="F14864" t="str">
        <f>VLOOKUP(E14864,病床機能区分!$A$2:$C$14,3,0)</f>
        <v>06：合計</v>
      </c>
      <c r="G14864" t="s">
        <v>1210</v>
      </c>
      <c r="H14864" t="s">
        <v>1176</v>
      </c>
      <c r="I14864">
        <v>664</v>
      </c>
      <c r="J14864" s="40">
        <f>I14871</f>
        <v>1.2123493975903614</v>
      </c>
    </row>
    <row r="14865" spans="1:10">
      <c r="A14865" t="s">
        <v>1173</v>
      </c>
      <c r="B14865" t="s">
        <v>1117</v>
      </c>
      <c r="C14865" t="s">
        <v>1129</v>
      </c>
      <c r="D14865" t="str">
        <f>VLOOKUP(C14865,時点区分!$A$2:$C$8,3,0)</f>
        <v>02:将来</v>
      </c>
      <c r="E14865" t="s">
        <v>785</v>
      </c>
      <c r="F14865" t="str">
        <f>VLOOKUP(E14865,病床機能区分!$A$2:$C$14,3,0)</f>
        <v>07：在宅医療等</v>
      </c>
      <c r="G14865" t="s">
        <v>1212</v>
      </c>
      <c r="H14865" t="s">
        <v>1176</v>
      </c>
      <c r="I14865">
        <v>-1269</v>
      </c>
      <c r="J14865" s="40"/>
    </row>
    <row r="14866" spans="1:10">
      <c r="A14866" t="s">
        <v>1173</v>
      </c>
      <c r="B14866" t="s">
        <v>1117</v>
      </c>
      <c r="C14866" t="s">
        <v>1129</v>
      </c>
      <c r="D14866" t="str">
        <f>VLOOKUP(C14866,時点区分!$A$2:$C$8,3,0)</f>
        <v>02:将来</v>
      </c>
      <c r="E14866" t="s">
        <v>786</v>
      </c>
      <c r="F14866" t="str">
        <f>VLOOKUP(E14866,病床機能区分!$A$2:$C$14,3,0)</f>
        <v>08：うち訪問診療分</v>
      </c>
      <c r="G14866" t="s">
        <v>1214</v>
      </c>
      <c r="H14866" t="s">
        <v>1176</v>
      </c>
      <c r="I14866">
        <v>-481</v>
      </c>
      <c r="J14866" s="40"/>
    </row>
    <row r="14867" spans="1:10">
      <c r="A14867" t="s">
        <v>1173</v>
      </c>
      <c r="B14867" t="s">
        <v>1117</v>
      </c>
      <c r="C14867" t="s">
        <v>1182</v>
      </c>
      <c r="D14867" t="str">
        <f>VLOOKUP(C14867,時点区分!$A$2:$C$8,3,0)</f>
        <v>03:構想策定時一致率</v>
      </c>
      <c r="E14867" t="s">
        <v>0</v>
      </c>
      <c r="F14867" t="str">
        <f>VLOOKUP(E14867,病床機能区分!$A$2:$C$14,3,0)</f>
        <v>01：高度急性期</v>
      </c>
      <c r="G14867" t="s">
        <v>1216</v>
      </c>
      <c r="H14867" t="s">
        <v>1270</v>
      </c>
      <c r="I14867">
        <v>0</v>
      </c>
      <c r="J14867" s="40"/>
    </row>
    <row r="14868" spans="1:10">
      <c r="A14868" t="s">
        <v>1173</v>
      </c>
      <c r="B14868" t="s">
        <v>1117</v>
      </c>
      <c r="C14868" t="s">
        <v>1182</v>
      </c>
      <c r="D14868" t="str">
        <f>VLOOKUP(C14868,時点区分!$A$2:$C$8,3,0)</f>
        <v>03:構想策定時一致率</v>
      </c>
      <c r="E14868" t="s">
        <v>1</v>
      </c>
      <c r="F14868" t="str">
        <f>VLOOKUP(E14868,病床機能区分!$A$2:$C$14,3,0)</f>
        <v>02：急性期</v>
      </c>
      <c r="G14868" t="s">
        <v>1218</v>
      </c>
      <c r="H14868" t="s">
        <v>1270</v>
      </c>
      <c r="I14868">
        <v>2.992</v>
      </c>
      <c r="J14868" s="40"/>
    </row>
    <row r="14869" spans="1:10">
      <c r="A14869" t="s">
        <v>1173</v>
      </c>
      <c r="B14869" t="s">
        <v>1117</v>
      </c>
      <c r="C14869" t="s">
        <v>1182</v>
      </c>
      <c r="D14869" t="str">
        <f>VLOOKUP(C14869,時点区分!$A$2:$C$8,3,0)</f>
        <v>03:構想策定時一致率</v>
      </c>
      <c r="E14869" t="s">
        <v>2</v>
      </c>
      <c r="F14869" t="str">
        <f>VLOOKUP(E14869,病床機能区分!$A$2:$C$14,3,0)</f>
        <v>03：回復期</v>
      </c>
      <c r="G14869" t="s">
        <v>1220</v>
      </c>
      <c r="H14869" t="s">
        <v>1270</v>
      </c>
      <c r="I14869">
        <v>0.14056224899598393</v>
      </c>
      <c r="J14869" s="40"/>
    </row>
    <row r="14870" spans="1:10">
      <c r="A14870" t="s">
        <v>1173</v>
      </c>
      <c r="B14870" t="s">
        <v>1117</v>
      </c>
      <c r="C14870" t="s">
        <v>1182</v>
      </c>
      <c r="D14870" t="str">
        <f>VLOOKUP(C14870,時点区分!$A$2:$C$8,3,0)</f>
        <v>03:構想策定時一致率</v>
      </c>
      <c r="E14870" t="s">
        <v>3</v>
      </c>
      <c r="F14870" t="str">
        <f>VLOOKUP(E14870,病床機能区分!$A$2:$C$14,3,0)</f>
        <v>04：慢性期</v>
      </c>
      <c r="G14870" t="s">
        <v>1222</v>
      </c>
      <c r="H14870" t="s">
        <v>1270</v>
      </c>
      <c r="I14870">
        <v>1.4505494505494505</v>
      </c>
      <c r="J14870" s="40"/>
    </row>
    <row r="14871" spans="1:10">
      <c r="A14871" t="s">
        <v>1173</v>
      </c>
      <c r="B14871" t="s">
        <v>1117</v>
      </c>
      <c r="C14871" t="s">
        <v>1182</v>
      </c>
      <c r="D14871" t="str">
        <f>VLOOKUP(C14871,時点区分!$A$2:$C$8,3,0)</f>
        <v>03:構想策定時一致率</v>
      </c>
      <c r="E14871" t="s">
        <v>784</v>
      </c>
      <c r="F14871" t="str">
        <f>VLOOKUP(E14871,病床機能区分!$A$2:$C$14,3,0)</f>
        <v>06：合計</v>
      </c>
      <c r="G14871" t="s">
        <v>1224</v>
      </c>
      <c r="H14871" t="s">
        <v>1270</v>
      </c>
      <c r="I14871">
        <v>1.2123493975903614</v>
      </c>
      <c r="J14871" s="40"/>
    </row>
    <row r="14872" spans="1:10">
      <c r="A14872" t="s">
        <v>1173</v>
      </c>
      <c r="B14872" t="s">
        <v>1117</v>
      </c>
      <c r="C14872" t="s">
        <v>1183</v>
      </c>
      <c r="D14872" t="str">
        <f>VLOOKUP(C14872,時点区分!$A$2:$C$8,3,0)</f>
        <v>04:R4年度病床機能報告_2022年時点</v>
      </c>
      <c r="E14872" t="s">
        <v>0</v>
      </c>
      <c r="F14872" t="str">
        <f>VLOOKUP(E14872,病床機能区分!$A$2:$C$14,3,0)</f>
        <v>01：高度急性期</v>
      </c>
      <c r="G14872" t="s">
        <v>1226</v>
      </c>
      <c r="H14872" t="s">
        <v>1176</v>
      </c>
      <c r="I14872">
        <v>0</v>
      </c>
      <c r="J14872" s="40">
        <f>I14879</f>
        <v>0</v>
      </c>
    </row>
    <row r="14873" spans="1:10">
      <c r="A14873" t="s">
        <v>1173</v>
      </c>
      <c r="B14873" t="s">
        <v>1117</v>
      </c>
      <c r="C14873" t="s">
        <v>1183</v>
      </c>
      <c r="D14873" t="str">
        <f>VLOOKUP(C14873,時点区分!$A$2:$C$8,3,0)</f>
        <v>04:R4年度病床機能報告_2022年時点</v>
      </c>
      <c r="E14873" t="s">
        <v>1</v>
      </c>
      <c r="F14873" t="str">
        <f>VLOOKUP(E14873,病床機能区分!$A$2:$C$14,3,0)</f>
        <v>02：急性期</v>
      </c>
      <c r="G14873" t="s">
        <v>1228</v>
      </c>
      <c r="H14873" t="s">
        <v>1176</v>
      </c>
      <c r="I14873">
        <v>214</v>
      </c>
      <c r="J14873" s="40">
        <f t="shared" ref="J14873:J14875" si="364">I14880</f>
        <v>1.712</v>
      </c>
    </row>
    <row r="14874" spans="1:10">
      <c r="A14874" t="s">
        <v>1173</v>
      </c>
      <c r="B14874" t="s">
        <v>1117</v>
      </c>
      <c r="C14874" t="s">
        <v>1183</v>
      </c>
      <c r="D14874" t="str">
        <f>VLOOKUP(C14874,時点区分!$A$2:$C$8,3,0)</f>
        <v>04:R4年度病床機能報告_2022年時点</v>
      </c>
      <c r="E14874" t="s">
        <v>2</v>
      </c>
      <c r="F14874" t="str">
        <f>VLOOKUP(E14874,病床機能区分!$A$2:$C$14,3,0)</f>
        <v>03：回復期</v>
      </c>
      <c r="G14874" t="s">
        <v>1230</v>
      </c>
      <c r="H14874" t="s">
        <v>1176</v>
      </c>
      <c r="I14874">
        <v>76</v>
      </c>
      <c r="J14874" s="40">
        <f t="shared" si="364"/>
        <v>0.30522088353413657</v>
      </c>
    </row>
    <row r="14875" spans="1:10">
      <c r="A14875" t="s">
        <v>1173</v>
      </c>
      <c r="B14875" t="s">
        <v>1117</v>
      </c>
      <c r="C14875" t="s">
        <v>1183</v>
      </c>
      <c r="D14875" t="str">
        <f>VLOOKUP(C14875,時点区分!$A$2:$C$8,3,0)</f>
        <v>04:R4年度病床機能報告_2022年時点</v>
      </c>
      <c r="E14875" t="s">
        <v>3</v>
      </c>
      <c r="F14875" t="str">
        <f>VLOOKUP(E14875,病床機能区分!$A$2:$C$14,3,0)</f>
        <v>04：慢性期</v>
      </c>
      <c r="G14875" t="s">
        <v>1232</v>
      </c>
      <c r="H14875" t="s">
        <v>1176</v>
      </c>
      <c r="I14875">
        <v>324</v>
      </c>
      <c r="J14875" s="40">
        <f t="shared" si="364"/>
        <v>1.1868131868131868</v>
      </c>
    </row>
    <row r="14876" spans="1:10">
      <c r="A14876" t="s">
        <v>1173</v>
      </c>
      <c r="B14876" t="s">
        <v>1117</v>
      </c>
      <c r="C14876" t="s">
        <v>1183</v>
      </c>
      <c r="D14876" t="str">
        <f>VLOOKUP(C14876,時点区分!$A$2:$C$8,3,0)</f>
        <v>04:R4年度病床機能報告_2022年時点</v>
      </c>
      <c r="E14876" t="s">
        <v>771</v>
      </c>
      <c r="F14876" t="str">
        <f>VLOOKUP(E14876,病床機能区分!$A$2:$C$14,3,0)</f>
        <v>09：休棟中（今後再開する予定）</v>
      </c>
      <c r="G14876" t="s">
        <v>1234</v>
      </c>
      <c r="H14876" t="s">
        <v>1176</v>
      </c>
      <c r="I14876">
        <v>34</v>
      </c>
      <c r="J14876" s="40"/>
    </row>
    <row r="14877" spans="1:10">
      <c r="A14877" t="s">
        <v>1173</v>
      </c>
      <c r="B14877" t="s">
        <v>1117</v>
      </c>
      <c r="C14877" t="s">
        <v>1183</v>
      </c>
      <c r="D14877" t="str">
        <f>VLOOKUP(C14877,時点区分!$A$2:$C$8,3,0)</f>
        <v>04:R4年度病床機能報告_2022年時点</v>
      </c>
      <c r="E14877" t="s">
        <v>772</v>
      </c>
      <c r="F14877" t="str">
        <f>VLOOKUP(E14877,病床機能区分!$A$2:$C$14,3,0)</f>
        <v>10：休棟中（今後廃止する予定）</v>
      </c>
      <c r="G14877" t="s">
        <v>1236</v>
      </c>
      <c r="H14877" t="s">
        <v>1176</v>
      </c>
      <c r="I14877">
        <v>47</v>
      </c>
      <c r="J14877" s="40"/>
    </row>
    <row r="14878" spans="1:10">
      <c r="A14878" t="s">
        <v>1173</v>
      </c>
      <c r="B14878" t="s">
        <v>1117</v>
      </c>
      <c r="C14878" t="s">
        <v>1183</v>
      </c>
      <c r="D14878" t="str">
        <f>VLOOKUP(C14878,時点区分!$A$2:$C$8,3,0)</f>
        <v>04:R4年度病床機能報告_2022年時点</v>
      </c>
      <c r="E14878" t="s">
        <v>784</v>
      </c>
      <c r="F14878" t="str">
        <f>VLOOKUP(E14878,病床機能区分!$A$2:$C$14,3,0)</f>
        <v>06：合計</v>
      </c>
      <c r="G14878" t="s">
        <v>1238</v>
      </c>
      <c r="H14878" t="s">
        <v>1176</v>
      </c>
      <c r="I14878">
        <v>695</v>
      </c>
      <c r="J14878" s="40">
        <f>I14883</f>
        <v>1.0466867469879517</v>
      </c>
    </row>
    <row r="14879" spans="1:10">
      <c r="A14879" t="s">
        <v>1173</v>
      </c>
      <c r="B14879" t="s">
        <v>1117</v>
      </c>
      <c r="C14879" t="s">
        <v>1184</v>
      </c>
      <c r="D14879" t="str">
        <f>VLOOKUP(C14879,時点区分!$A$2:$C$8,3,0)</f>
        <v>05:R4年度現状一致率</v>
      </c>
      <c r="E14879" t="s">
        <v>0</v>
      </c>
      <c r="F14879" t="str">
        <f>VLOOKUP(E14879,病床機能区分!$A$2:$C$14,3,0)</f>
        <v>01：高度急性期</v>
      </c>
      <c r="G14879" t="s">
        <v>1239</v>
      </c>
      <c r="H14879" t="s">
        <v>1270</v>
      </c>
      <c r="I14879">
        <v>0</v>
      </c>
      <c r="J14879" s="40"/>
    </row>
    <row r="14880" spans="1:10">
      <c r="A14880" t="s">
        <v>1173</v>
      </c>
      <c r="B14880" t="s">
        <v>1117</v>
      </c>
      <c r="C14880" t="s">
        <v>1184</v>
      </c>
      <c r="D14880" t="str">
        <f>VLOOKUP(C14880,時点区分!$A$2:$C$8,3,0)</f>
        <v>05:R4年度現状一致率</v>
      </c>
      <c r="E14880" t="s">
        <v>1</v>
      </c>
      <c r="F14880" t="str">
        <f>VLOOKUP(E14880,病床機能区分!$A$2:$C$14,3,0)</f>
        <v>02：急性期</v>
      </c>
      <c r="G14880" t="s">
        <v>1241</v>
      </c>
      <c r="H14880" t="s">
        <v>1270</v>
      </c>
      <c r="I14880">
        <v>1.712</v>
      </c>
      <c r="J14880" s="40"/>
    </row>
    <row r="14881" spans="1:10">
      <c r="A14881" t="s">
        <v>1173</v>
      </c>
      <c r="B14881" t="s">
        <v>1117</v>
      </c>
      <c r="C14881" t="s">
        <v>1184</v>
      </c>
      <c r="D14881" t="str">
        <f>VLOOKUP(C14881,時点区分!$A$2:$C$8,3,0)</f>
        <v>05:R4年度現状一致率</v>
      </c>
      <c r="E14881" t="s">
        <v>2</v>
      </c>
      <c r="F14881" t="str">
        <f>VLOOKUP(E14881,病床機能区分!$A$2:$C$14,3,0)</f>
        <v>03：回復期</v>
      </c>
      <c r="G14881" t="s">
        <v>1243</v>
      </c>
      <c r="H14881" t="s">
        <v>1270</v>
      </c>
      <c r="I14881">
        <v>0.30522088353413657</v>
      </c>
      <c r="J14881" s="40"/>
    </row>
    <row r="14882" spans="1:10">
      <c r="A14882" t="s">
        <v>1173</v>
      </c>
      <c r="B14882" t="s">
        <v>1117</v>
      </c>
      <c r="C14882" t="s">
        <v>1184</v>
      </c>
      <c r="D14882" t="str">
        <f>VLOOKUP(C14882,時点区分!$A$2:$C$8,3,0)</f>
        <v>05:R4年度現状一致率</v>
      </c>
      <c r="E14882" t="s">
        <v>3</v>
      </c>
      <c r="F14882" t="str">
        <f>VLOOKUP(E14882,病床機能区分!$A$2:$C$14,3,0)</f>
        <v>04：慢性期</v>
      </c>
      <c r="G14882" t="s">
        <v>1245</v>
      </c>
      <c r="H14882" t="s">
        <v>1270</v>
      </c>
      <c r="I14882">
        <v>1.1868131868131868</v>
      </c>
      <c r="J14882" s="40"/>
    </row>
    <row r="14883" spans="1:10">
      <c r="A14883" t="s">
        <v>1173</v>
      </c>
      <c r="B14883" t="s">
        <v>1117</v>
      </c>
      <c r="C14883" t="s">
        <v>1184</v>
      </c>
      <c r="D14883" t="str">
        <f>VLOOKUP(C14883,時点区分!$A$2:$C$8,3,0)</f>
        <v>05:R4年度現状一致率</v>
      </c>
      <c r="E14883" t="s">
        <v>784</v>
      </c>
      <c r="F14883" t="str">
        <f>VLOOKUP(E14883,病床機能区分!$A$2:$C$14,3,0)</f>
        <v>06：合計</v>
      </c>
      <c r="G14883" t="s">
        <v>1247</v>
      </c>
      <c r="H14883" t="s">
        <v>1270</v>
      </c>
      <c r="I14883">
        <v>1.0466867469879517</v>
      </c>
      <c r="J14883" s="40"/>
    </row>
    <row r="14884" spans="1:10">
      <c r="A14884" t="s">
        <v>1173</v>
      </c>
      <c r="B14884" t="s">
        <v>1117</v>
      </c>
      <c r="C14884" t="s">
        <v>1185</v>
      </c>
      <c r="D14884" t="str">
        <f>VLOOKUP(C14884,時点区分!$A$2:$C$8,3,0)</f>
        <v>06:R4年度病床機能報告_2025年時点</v>
      </c>
      <c r="E14884" t="s">
        <v>0</v>
      </c>
      <c r="F14884" t="str">
        <f>VLOOKUP(E14884,病床機能区分!$A$2:$C$14,3,0)</f>
        <v>01：高度急性期</v>
      </c>
      <c r="G14884" t="s">
        <v>1249</v>
      </c>
      <c r="H14884" t="s">
        <v>1176</v>
      </c>
      <c r="I14884">
        <v>0</v>
      </c>
      <c r="J14884" s="40">
        <f>I14892</f>
        <v>0</v>
      </c>
    </row>
    <row r="14885" spans="1:10">
      <c r="A14885" t="s">
        <v>1173</v>
      </c>
      <c r="B14885" t="s">
        <v>1117</v>
      </c>
      <c r="C14885" t="s">
        <v>1185</v>
      </c>
      <c r="D14885" t="str">
        <f>VLOOKUP(C14885,時点区分!$A$2:$C$8,3,0)</f>
        <v>06:R4年度病床機能報告_2025年時点</v>
      </c>
      <c r="E14885" t="s">
        <v>1</v>
      </c>
      <c r="F14885" t="str">
        <f>VLOOKUP(E14885,病床機能区分!$A$2:$C$14,3,0)</f>
        <v>02：急性期</v>
      </c>
      <c r="G14885" t="s">
        <v>1251</v>
      </c>
      <c r="H14885" t="s">
        <v>1176</v>
      </c>
      <c r="I14885">
        <v>248</v>
      </c>
      <c r="J14885" s="40">
        <f>I14893</f>
        <v>1.984</v>
      </c>
    </row>
    <row r="14886" spans="1:10">
      <c r="A14886" t="s">
        <v>1173</v>
      </c>
      <c r="B14886" t="s">
        <v>1117</v>
      </c>
      <c r="C14886" t="s">
        <v>1185</v>
      </c>
      <c r="D14886" t="str">
        <f>VLOOKUP(C14886,時点区分!$A$2:$C$8,3,0)</f>
        <v>06:R4年度病床機能報告_2025年時点</v>
      </c>
      <c r="E14886" t="s">
        <v>2</v>
      </c>
      <c r="F14886" t="str">
        <f>VLOOKUP(E14886,病床機能区分!$A$2:$C$14,3,0)</f>
        <v>03：回復期</v>
      </c>
      <c r="G14886" t="s">
        <v>1253</v>
      </c>
      <c r="H14886" t="s">
        <v>1176</v>
      </c>
      <c r="I14886">
        <v>136</v>
      </c>
      <c r="J14886" s="40">
        <f>I14894</f>
        <v>0.54618473895582331</v>
      </c>
    </row>
    <row r="14887" spans="1:10">
      <c r="A14887" t="s">
        <v>1173</v>
      </c>
      <c r="B14887" t="s">
        <v>1117</v>
      </c>
      <c r="C14887" t="s">
        <v>1185</v>
      </c>
      <c r="D14887" t="str">
        <f>VLOOKUP(C14887,時点区分!$A$2:$C$8,3,0)</f>
        <v>06:R4年度病床機能報告_2025年時点</v>
      </c>
      <c r="E14887" t="s">
        <v>3</v>
      </c>
      <c r="F14887" t="str">
        <f>VLOOKUP(E14887,病床機能区分!$A$2:$C$14,3,0)</f>
        <v>04：慢性期</v>
      </c>
      <c r="G14887" t="s">
        <v>1255</v>
      </c>
      <c r="H14887" t="s">
        <v>1176</v>
      </c>
      <c r="I14887">
        <v>264</v>
      </c>
      <c r="J14887" s="40">
        <f>I14895</f>
        <v>0.96703296703296704</v>
      </c>
    </row>
    <row r="14888" spans="1:10">
      <c r="A14888" t="s">
        <v>1173</v>
      </c>
      <c r="B14888" t="s">
        <v>1117</v>
      </c>
      <c r="C14888" t="s">
        <v>1185</v>
      </c>
      <c r="D14888" t="str">
        <f>VLOOKUP(C14888,時点区分!$A$2:$C$8,3,0)</f>
        <v>06:R4年度病床機能報告_2025年時点</v>
      </c>
      <c r="E14888" t="s">
        <v>779</v>
      </c>
      <c r="F14888" t="str">
        <f>VLOOKUP(E14888,病床機能区分!$A$2:$C$14,3,0)</f>
        <v>11：介護保険施設等へ移行予定</v>
      </c>
      <c r="G14888" t="s">
        <v>1257</v>
      </c>
      <c r="H14888" t="s">
        <v>1176</v>
      </c>
      <c r="I14888">
        <v>0</v>
      </c>
      <c r="J14888" s="40"/>
    </row>
    <row r="14889" spans="1:10">
      <c r="A14889" t="s">
        <v>1173</v>
      </c>
      <c r="B14889" t="s">
        <v>1117</v>
      </c>
      <c r="C14889" t="s">
        <v>1185</v>
      </c>
      <c r="D14889" t="str">
        <f>VLOOKUP(C14889,時点区分!$A$2:$C$8,3,0)</f>
        <v>06:R4年度病床機能報告_2025年時点</v>
      </c>
      <c r="E14889" t="s">
        <v>780</v>
      </c>
      <c r="F14889" t="str">
        <f>VLOOKUP(E14889,病床機能区分!$A$2:$C$14,3,0)</f>
        <v>12：休棟予定</v>
      </c>
      <c r="G14889" t="s">
        <v>1259</v>
      </c>
      <c r="H14889" t="s">
        <v>1176</v>
      </c>
      <c r="I14889">
        <v>0</v>
      </c>
      <c r="J14889" s="40"/>
    </row>
    <row r="14890" spans="1:10">
      <c r="A14890" t="s">
        <v>1173</v>
      </c>
      <c r="B14890" t="s">
        <v>1117</v>
      </c>
      <c r="C14890" t="s">
        <v>1185</v>
      </c>
      <c r="D14890" t="str">
        <f>VLOOKUP(C14890,時点区分!$A$2:$C$8,3,0)</f>
        <v>06:R4年度病床機能報告_2025年時点</v>
      </c>
      <c r="E14890" t="s">
        <v>781</v>
      </c>
      <c r="F14890" t="str">
        <f>VLOOKUP(E14890,病床機能区分!$A$2:$C$14,3,0)</f>
        <v>13：廃止予定</v>
      </c>
      <c r="G14890" t="s">
        <v>1261</v>
      </c>
      <c r="H14890" t="s">
        <v>1176</v>
      </c>
      <c r="I14890">
        <v>47</v>
      </c>
      <c r="J14890" s="40"/>
    </row>
    <row r="14891" spans="1:10">
      <c r="A14891" t="s">
        <v>1173</v>
      </c>
      <c r="B14891" t="s">
        <v>1117</v>
      </c>
      <c r="C14891" t="s">
        <v>1185</v>
      </c>
      <c r="D14891" t="str">
        <f>VLOOKUP(C14891,時点区分!$A$2:$C$8,3,0)</f>
        <v>06:R4年度病床機能報告_2025年時点</v>
      </c>
      <c r="E14891" t="s">
        <v>784</v>
      </c>
      <c r="F14891" t="str">
        <f>VLOOKUP(E14891,病床機能区分!$A$2:$C$14,3,0)</f>
        <v>06：合計</v>
      </c>
      <c r="G14891" t="s">
        <v>1263</v>
      </c>
      <c r="H14891" t="s">
        <v>1176</v>
      </c>
      <c r="I14891">
        <v>695</v>
      </c>
      <c r="J14891" s="40">
        <f>I14896</f>
        <v>1.0466867469879517</v>
      </c>
    </row>
    <row r="14892" spans="1:10">
      <c r="A14892" t="s">
        <v>1173</v>
      </c>
      <c r="B14892" t="s">
        <v>1117</v>
      </c>
      <c r="C14892" t="s">
        <v>1278</v>
      </c>
      <c r="D14892" t="str">
        <f>VLOOKUP(C14892,時点区分!$A$2:$C$8,3,0)</f>
        <v>07:R4年度将来一致率</v>
      </c>
      <c r="E14892" t="s">
        <v>0</v>
      </c>
      <c r="F14892" t="str">
        <f>VLOOKUP(E14892,病床機能区分!$A$2:$C$14,3,0)</f>
        <v>01：高度急性期</v>
      </c>
      <c r="G14892" t="s">
        <v>1281</v>
      </c>
      <c r="H14892" t="s">
        <v>1270</v>
      </c>
      <c r="I14892">
        <v>0</v>
      </c>
      <c r="J14892" s="40"/>
    </row>
    <row r="14893" spans="1:10">
      <c r="A14893" t="s">
        <v>1173</v>
      </c>
      <c r="B14893" t="s">
        <v>1117</v>
      </c>
      <c r="C14893" t="s">
        <v>1278</v>
      </c>
      <c r="D14893" t="str">
        <f>VLOOKUP(C14893,時点区分!$A$2:$C$8,3,0)</f>
        <v>07:R4年度将来一致率</v>
      </c>
      <c r="E14893" t="s">
        <v>1</v>
      </c>
      <c r="F14893" t="str">
        <f>VLOOKUP(E14893,病床機能区分!$A$2:$C$14,3,0)</f>
        <v>02：急性期</v>
      </c>
      <c r="G14893" t="s">
        <v>1283</v>
      </c>
      <c r="H14893" t="s">
        <v>1270</v>
      </c>
      <c r="I14893">
        <v>1.984</v>
      </c>
      <c r="J14893" s="40"/>
    </row>
    <row r="14894" spans="1:10">
      <c r="A14894" t="s">
        <v>1173</v>
      </c>
      <c r="B14894" t="s">
        <v>1117</v>
      </c>
      <c r="C14894" t="s">
        <v>1278</v>
      </c>
      <c r="D14894" t="str">
        <f>VLOOKUP(C14894,時点区分!$A$2:$C$8,3,0)</f>
        <v>07:R4年度将来一致率</v>
      </c>
      <c r="E14894" t="s">
        <v>2</v>
      </c>
      <c r="F14894" t="str">
        <f>VLOOKUP(E14894,病床機能区分!$A$2:$C$14,3,0)</f>
        <v>03：回復期</v>
      </c>
      <c r="G14894" t="s">
        <v>1285</v>
      </c>
      <c r="H14894" t="s">
        <v>1270</v>
      </c>
      <c r="I14894">
        <v>0.54618473895582331</v>
      </c>
      <c r="J14894" s="40"/>
    </row>
    <row r="14895" spans="1:10">
      <c r="A14895" t="s">
        <v>1173</v>
      </c>
      <c r="B14895" t="s">
        <v>1117</v>
      </c>
      <c r="C14895" t="s">
        <v>1278</v>
      </c>
      <c r="D14895" t="str">
        <f>VLOOKUP(C14895,時点区分!$A$2:$C$8,3,0)</f>
        <v>07:R4年度将来一致率</v>
      </c>
      <c r="E14895" t="s">
        <v>3</v>
      </c>
      <c r="F14895" t="str">
        <f>VLOOKUP(E14895,病床機能区分!$A$2:$C$14,3,0)</f>
        <v>04：慢性期</v>
      </c>
      <c r="G14895" t="s">
        <v>1287</v>
      </c>
      <c r="H14895" t="s">
        <v>1270</v>
      </c>
      <c r="I14895">
        <v>0.96703296703296704</v>
      </c>
      <c r="J14895" s="40"/>
    </row>
    <row r="14896" spans="1:10" ht="14" thickBot="1">
      <c r="A14896" t="s">
        <v>1173</v>
      </c>
      <c r="B14896" t="s">
        <v>1117</v>
      </c>
      <c r="C14896" t="s">
        <v>1278</v>
      </c>
      <c r="D14896" t="str">
        <f>VLOOKUP(C14896,時点区分!$A$2:$C$8,3,0)</f>
        <v>07:R4年度将来一致率</v>
      </c>
      <c r="E14896" t="s">
        <v>784</v>
      </c>
      <c r="F14896" t="str">
        <f>VLOOKUP(E14896,病床機能区分!$A$2:$C$14,3,0)</f>
        <v>06：合計</v>
      </c>
      <c r="G14896" t="s">
        <v>1289</v>
      </c>
      <c r="H14896" t="s">
        <v>1270</v>
      </c>
      <c r="I14896">
        <v>1.0466867469879517</v>
      </c>
      <c r="J14896" s="41"/>
    </row>
    <row r="14897" spans="1:10">
      <c r="A14897" t="s">
        <v>1173</v>
      </c>
      <c r="B14897" t="s">
        <v>1118</v>
      </c>
      <c r="C14897" t="s">
        <v>1181</v>
      </c>
      <c r="D14897" t="str">
        <f>VLOOKUP(C14897,時点区分!$A$2:$C$8,3,0)</f>
        <v>01:現状ー構想策定時</v>
      </c>
      <c r="E14897" t="s">
        <v>0</v>
      </c>
      <c r="F14897" t="str">
        <f>VLOOKUP(E14897,病床機能区分!$A$2:$C$14,3,0)</f>
        <v>01：高度急性期</v>
      </c>
      <c r="G14897" t="s">
        <v>1186</v>
      </c>
      <c r="H14897" t="s">
        <v>1176</v>
      </c>
      <c r="I14897">
        <v>8</v>
      </c>
      <c r="J14897" s="39">
        <f>I14912</f>
        <v>7.0175438596491224E-2</v>
      </c>
    </row>
    <row r="14898" spans="1:10">
      <c r="A14898" t="s">
        <v>1173</v>
      </c>
      <c r="B14898" t="s">
        <v>1118</v>
      </c>
      <c r="C14898" t="s">
        <v>1181</v>
      </c>
      <c r="D14898" t="str">
        <f>VLOOKUP(C14898,時点区分!$A$2:$C$8,3,0)</f>
        <v>01:現状ー構想策定時</v>
      </c>
      <c r="E14898" t="s">
        <v>1</v>
      </c>
      <c r="F14898" t="str">
        <f>VLOOKUP(E14898,病床機能区分!$A$2:$C$14,3,0)</f>
        <v>02：急性期</v>
      </c>
      <c r="G14898" t="s">
        <v>1188</v>
      </c>
      <c r="H14898" t="s">
        <v>1176</v>
      </c>
      <c r="I14898">
        <v>1231</v>
      </c>
      <c r="J14898" s="40">
        <f>I14913</f>
        <v>2.7355555555555555</v>
      </c>
    </row>
    <row r="14899" spans="1:10">
      <c r="A14899" t="s">
        <v>1173</v>
      </c>
      <c r="B14899" t="s">
        <v>1118</v>
      </c>
      <c r="C14899" t="s">
        <v>1181</v>
      </c>
      <c r="D14899" t="str">
        <f>VLOOKUP(C14899,時点区分!$A$2:$C$8,3,0)</f>
        <v>01:現状ー構想策定時</v>
      </c>
      <c r="E14899" t="s">
        <v>2</v>
      </c>
      <c r="F14899" t="str">
        <f>VLOOKUP(E14899,病床機能区分!$A$2:$C$14,3,0)</f>
        <v>03：回復期</v>
      </c>
      <c r="G14899" t="s">
        <v>1190</v>
      </c>
      <c r="H14899" t="s">
        <v>1176</v>
      </c>
      <c r="I14899">
        <v>374</v>
      </c>
      <c r="J14899" s="40">
        <f>I14914</f>
        <v>0.65614035087719302</v>
      </c>
    </row>
    <row r="14900" spans="1:10">
      <c r="A14900" t="s">
        <v>1173</v>
      </c>
      <c r="B14900" t="s">
        <v>1118</v>
      </c>
      <c r="C14900" t="s">
        <v>1181</v>
      </c>
      <c r="D14900" t="str">
        <f>VLOOKUP(C14900,時点区分!$A$2:$C$8,3,0)</f>
        <v>01:現状ー構想策定時</v>
      </c>
      <c r="E14900" t="s">
        <v>3</v>
      </c>
      <c r="F14900" t="str">
        <f>VLOOKUP(E14900,病床機能区分!$A$2:$C$14,3,0)</f>
        <v>04：慢性期</v>
      </c>
      <c r="G14900" t="s">
        <v>1192</v>
      </c>
      <c r="H14900" t="s">
        <v>1176</v>
      </c>
      <c r="I14900">
        <v>704</v>
      </c>
      <c r="J14900" s="40">
        <f>I14915</f>
        <v>1.1812080536912752</v>
      </c>
    </row>
    <row r="14901" spans="1:10">
      <c r="A14901" t="s">
        <v>1173</v>
      </c>
      <c r="B14901" t="s">
        <v>1118</v>
      </c>
      <c r="C14901" t="s">
        <v>1181</v>
      </c>
      <c r="D14901" t="str">
        <f>VLOOKUP(C14901,時点区分!$A$2:$C$8,3,0)</f>
        <v>01:現状ー構想策定時</v>
      </c>
      <c r="E14901" t="s">
        <v>783</v>
      </c>
      <c r="F14901" t="str">
        <f>VLOOKUP(E14901,病床機能区分!$A$2:$C$14,3,0)</f>
        <v>05：未報告</v>
      </c>
      <c r="G14901" t="s">
        <v>1194</v>
      </c>
      <c r="H14901" t="s">
        <v>1176</v>
      </c>
      <c r="I14901">
        <v>0</v>
      </c>
      <c r="J14901" s="40"/>
    </row>
    <row r="14902" spans="1:10">
      <c r="A14902" t="s">
        <v>1173</v>
      </c>
      <c r="B14902" t="s">
        <v>1118</v>
      </c>
      <c r="C14902" t="s">
        <v>1181</v>
      </c>
      <c r="D14902" t="str">
        <f>VLOOKUP(C14902,時点区分!$A$2:$C$8,3,0)</f>
        <v>01:現状ー構想策定時</v>
      </c>
      <c r="E14902" t="s">
        <v>784</v>
      </c>
      <c r="F14902" t="str">
        <f>VLOOKUP(E14902,病床機能区分!$A$2:$C$14,3,0)</f>
        <v>06：合計</v>
      </c>
      <c r="G14902" t="s">
        <v>1196</v>
      </c>
      <c r="H14902" t="s">
        <v>1176</v>
      </c>
      <c r="I14902">
        <v>2317</v>
      </c>
      <c r="J14902" s="40">
        <f>I14916</f>
        <v>1.3393063583815028</v>
      </c>
    </row>
    <row r="14903" spans="1:10">
      <c r="A14903" t="s">
        <v>1173</v>
      </c>
      <c r="B14903" t="s">
        <v>1118</v>
      </c>
      <c r="C14903" t="s">
        <v>1181</v>
      </c>
      <c r="D14903" t="str">
        <f>VLOOKUP(C14903,時点区分!$A$2:$C$8,3,0)</f>
        <v>01:現状ー構想策定時</v>
      </c>
      <c r="E14903" t="s">
        <v>785</v>
      </c>
      <c r="F14903" t="str">
        <f>VLOOKUP(E14903,病床機能区分!$A$2:$C$14,3,0)</f>
        <v>07：在宅医療等</v>
      </c>
      <c r="G14903" t="s">
        <v>1198</v>
      </c>
      <c r="H14903" t="s">
        <v>1176</v>
      </c>
      <c r="I14903">
        <v>2264</v>
      </c>
      <c r="J14903" s="40"/>
    </row>
    <row r="14904" spans="1:10">
      <c r="A14904" t="s">
        <v>1173</v>
      </c>
      <c r="B14904" t="s">
        <v>1118</v>
      </c>
      <c r="C14904" t="s">
        <v>1181</v>
      </c>
      <c r="D14904" t="str">
        <f>VLOOKUP(C14904,時点区分!$A$2:$C$8,3,0)</f>
        <v>01:現状ー構想策定時</v>
      </c>
      <c r="E14904" t="s">
        <v>786</v>
      </c>
      <c r="F14904" t="str">
        <f>VLOOKUP(E14904,病床機能区分!$A$2:$C$14,3,0)</f>
        <v>08：うち訪問診療分</v>
      </c>
      <c r="G14904" t="s">
        <v>1200</v>
      </c>
      <c r="H14904" t="s">
        <v>1176</v>
      </c>
      <c r="I14904">
        <v>1194</v>
      </c>
      <c r="J14904" s="40"/>
    </row>
    <row r="14905" spans="1:10">
      <c r="A14905" t="s">
        <v>1173</v>
      </c>
      <c r="B14905" t="s">
        <v>1118</v>
      </c>
      <c r="C14905" t="s">
        <v>1129</v>
      </c>
      <c r="D14905" t="str">
        <f>VLOOKUP(C14905,時点区分!$A$2:$C$8,3,0)</f>
        <v>02:将来</v>
      </c>
      <c r="E14905" t="s">
        <v>0</v>
      </c>
      <c r="F14905" t="str">
        <f>VLOOKUP(E14905,病床機能区分!$A$2:$C$14,3,0)</f>
        <v>01：高度急性期</v>
      </c>
      <c r="G14905" t="s">
        <v>1202</v>
      </c>
      <c r="H14905" t="s">
        <v>1176</v>
      </c>
      <c r="I14905">
        <v>114</v>
      </c>
      <c r="J14905" s="40">
        <f>I14912</f>
        <v>7.0175438596491224E-2</v>
      </c>
    </row>
    <row r="14906" spans="1:10">
      <c r="A14906" t="s">
        <v>1173</v>
      </c>
      <c r="B14906" t="s">
        <v>1118</v>
      </c>
      <c r="C14906" t="s">
        <v>1129</v>
      </c>
      <c r="D14906" t="str">
        <f>VLOOKUP(C14906,時点区分!$A$2:$C$8,3,0)</f>
        <v>02:将来</v>
      </c>
      <c r="E14906" t="s">
        <v>1</v>
      </c>
      <c r="F14906" t="str">
        <f>VLOOKUP(E14906,病床機能区分!$A$2:$C$14,3,0)</f>
        <v>02：急性期</v>
      </c>
      <c r="G14906" t="s">
        <v>1204</v>
      </c>
      <c r="H14906" t="s">
        <v>1176</v>
      </c>
      <c r="I14906">
        <v>450</v>
      </c>
      <c r="J14906" s="40">
        <f>I14913</f>
        <v>2.7355555555555555</v>
      </c>
    </row>
    <row r="14907" spans="1:10">
      <c r="A14907" t="s">
        <v>1173</v>
      </c>
      <c r="B14907" t="s">
        <v>1118</v>
      </c>
      <c r="C14907" t="s">
        <v>1129</v>
      </c>
      <c r="D14907" t="str">
        <f>VLOOKUP(C14907,時点区分!$A$2:$C$8,3,0)</f>
        <v>02:将来</v>
      </c>
      <c r="E14907" t="s">
        <v>2</v>
      </c>
      <c r="F14907" t="str">
        <f>VLOOKUP(E14907,病床機能区分!$A$2:$C$14,3,0)</f>
        <v>03：回復期</v>
      </c>
      <c r="G14907" t="s">
        <v>1206</v>
      </c>
      <c r="H14907" t="s">
        <v>1176</v>
      </c>
      <c r="I14907">
        <v>570</v>
      </c>
      <c r="J14907" s="40">
        <f>I14914</f>
        <v>0.65614035087719302</v>
      </c>
    </row>
    <row r="14908" spans="1:10">
      <c r="A14908" t="s">
        <v>1173</v>
      </c>
      <c r="B14908" t="s">
        <v>1118</v>
      </c>
      <c r="C14908" t="s">
        <v>1129</v>
      </c>
      <c r="D14908" t="str">
        <f>VLOOKUP(C14908,時点区分!$A$2:$C$8,3,0)</f>
        <v>02:将来</v>
      </c>
      <c r="E14908" t="s">
        <v>3</v>
      </c>
      <c r="F14908" t="str">
        <f>VLOOKUP(E14908,病床機能区分!$A$2:$C$14,3,0)</f>
        <v>04：慢性期</v>
      </c>
      <c r="G14908" t="s">
        <v>1208</v>
      </c>
      <c r="H14908" t="s">
        <v>1176</v>
      </c>
      <c r="I14908">
        <v>596</v>
      </c>
      <c r="J14908" s="40">
        <f>I14915</f>
        <v>1.1812080536912752</v>
      </c>
    </row>
    <row r="14909" spans="1:10">
      <c r="A14909" t="s">
        <v>1173</v>
      </c>
      <c r="B14909" t="s">
        <v>1118</v>
      </c>
      <c r="C14909" t="s">
        <v>1129</v>
      </c>
      <c r="D14909" t="str">
        <f>VLOOKUP(C14909,時点区分!$A$2:$C$8,3,0)</f>
        <v>02:将来</v>
      </c>
      <c r="E14909" t="s">
        <v>784</v>
      </c>
      <c r="F14909" t="str">
        <f>VLOOKUP(E14909,病床機能区分!$A$2:$C$14,3,0)</f>
        <v>06：合計</v>
      </c>
      <c r="G14909" t="s">
        <v>1210</v>
      </c>
      <c r="H14909" t="s">
        <v>1176</v>
      </c>
      <c r="I14909">
        <v>1730</v>
      </c>
      <c r="J14909" s="40">
        <f>I14916</f>
        <v>1.3393063583815028</v>
      </c>
    </row>
    <row r="14910" spans="1:10">
      <c r="A14910" t="s">
        <v>1173</v>
      </c>
      <c r="B14910" t="s">
        <v>1118</v>
      </c>
      <c r="C14910" t="s">
        <v>1129</v>
      </c>
      <c r="D14910" t="str">
        <f>VLOOKUP(C14910,時点区分!$A$2:$C$8,3,0)</f>
        <v>02:将来</v>
      </c>
      <c r="E14910" t="s">
        <v>785</v>
      </c>
      <c r="F14910" t="str">
        <f>VLOOKUP(E14910,病床機能区分!$A$2:$C$14,3,0)</f>
        <v>07：在宅医療等</v>
      </c>
      <c r="G14910" t="s">
        <v>1212</v>
      </c>
      <c r="H14910" t="s">
        <v>1176</v>
      </c>
      <c r="I14910">
        <v>-2455</v>
      </c>
      <c r="J14910" s="40"/>
    </row>
    <row r="14911" spans="1:10">
      <c r="A14911" t="s">
        <v>1173</v>
      </c>
      <c r="B14911" t="s">
        <v>1118</v>
      </c>
      <c r="C14911" t="s">
        <v>1129</v>
      </c>
      <c r="D14911" t="str">
        <f>VLOOKUP(C14911,時点区分!$A$2:$C$8,3,0)</f>
        <v>02:将来</v>
      </c>
      <c r="E14911" t="s">
        <v>786</v>
      </c>
      <c r="F14911" t="str">
        <f>VLOOKUP(E14911,病床機能区分!$A$2:$C$14,3,0)</f>
        <v>08：うち訪問診療分</v>
      </c>
      <c r="G14911" t="s">
        <v>1214</v>
      </c>
      <c r="H14911" t="s">
        <v>1176</v>
      </c>
      <c r="I14911">
        <v>-1224</v>
      </c>
      <c r="J14911" s="40"/>
    </row>
    <row r="14912" spans="1:10">
      <c r="A14912" t="s">
        <v>1173</v>
      </c>
      <c r="B14912" t="s">
        <v>1118</v>
      </c>
      <c r="C14912" t="s">
        <v>1182</v>
      </c>
      <c r="D14912" t="str">
        <f>VLOOKUP(C14912,時点区分!$A$2:$C$8,3,0)</f>
        <v>03:構想策定時一致率</v>
      </c>
      <c r="E14912" t="s">
        <v>0</v>
      </c>
      <c r="F14912" t="str">
        <f>VLOOKUP(E14912,病床機能区分!$A$2:$C$14,3,0)</f>
        <v>01：高度急性期</v>
      </c>
      <c r="G14912" t="s">
        <v>1216</v>
      </c>
      <c r="H14912" t="s">
        <v>1270</v>
      </c>
      <c r="I14912">
        <v>7.0175438596491224E-2</v>
      </c>
      <c r="J14912" s="40"/>
    </row>
    <row r="14913" spans="1:10">
      <c r="A14913" t="s">
        <v>1173</v>
      </c>
      <c r="B14913" t="s">
        <v>1118</v>
      </c>
      <c r="C14913" t="s">
        <v>1182</v>
      </c>
      <c r="D14913" t="str">
        <f>VLOOKUP(C14913,時点区分!$A$2:$C$8,3,0)</f>
        <v>03:構想策定時一致率</v>
      </c>
      <c r="E14913" t="s">
        <v>1</v>
      </c>
      <c r="F14913" t="str">
        <f>VLOOKUP(E14913,病床機能区分!$A$2:$C$14,3,0)</f>
        <v>02：急性期</v>
      </c>
      <c r="G14913" t="s">
        <v>1218</v>
      </c>
      <c r="H14913" t="s">
        <v>1270</v>
      </c>
      <c r="I14913">
        <v>2.7355555555555555</v>
      </c>
      <c r="J14913" s="40"/>
    </row>
    <row r="14914" spans="1:10">
      <c r="A14914" t="s">
        <v>1173</v>
      </c>
      <c r="B14914" t="s">
        <v>1118</v>
      </c>
      <c r="C14914" t="s">
        <v>1182</v>
      </c>
      <c r="D14914" t="str">
        <f>VLOOKUP(C14914,時点区分!$A$2:$C$8,3,0)</f>
        <v>03:構想策定時一致率</v>
      </c>
      <c r="E14914" t="s">
        <v>2</v>
      </c>
      <c r="F14914" t="str">
        <f>VLOOKUP(E14914,病床機能区分!$A$2:$C$14,3,0)</f>
        <v>03：回復期</v>
      </c>
      <c r="G14914" t="s">
        <v>1220</v>
      </c>
      <c r="H14914" t="s">
        <v>1270</v>
      </c>
      <c r="I14914">
        <v>0.65614035087719302</v>
      </c>
      <c r="J14914" s="40"/>
    </row>
    <row r="14915" spans="1:10">
      <c r="A14915" t="s">
        <v>1173</v>
      </c>
      <c r="B14915" t="s">
        <v>1118</v>
      </c>
      <c r="C14915" t="s">
        <v>1182</v>
      </c>
      <c r="D14915" t="str">
        <f>VLOOKUP(C14915,時点区分!$A$2:$C$8,3,0)</f>
        <v>03:構想策定時一致率</v>
      </c>
      <c r="E14915" t="s">
        <v>3</v>
      </c>
      <c r="F14915" t="str">
        <f>VLOOKUP(E14915,病床機能区分!$A$2:$C$14,3,0)</f>
        <v>04：慢性期</v>
      </c>
      <c r="G14915" t="s">
        <v>1222</v>
      </c>
      <c r="H14915" t="s">
        <v>1270</v>
      </c>
      <c r="I14915">
        <v>1.1812080536912752</v>
      </c>
      <c r="J14915" s="40"/>
    </row>
    <row r="14916" spans="1:10">
      <c r="A14916" t="s">
        <v>1173</v>
      </c>
      <c r="B14916" t="s">
        <v>1118</v>
      </c>
      <c r="C14916" t="s">
        <v>1182</v>
      </c>
      <c r="D14916" t="str">
        <f>VLOOKUP(C14916,時点区分!$A$2:$C$8,3,0)</f>
        <v>03:構想策定時一致率</v>
      </c>
      <c r="E14916" t="s">
        <v>784</v>
      </c>
      <c r="F14916" t="str">
        <f>VLOOKUP(E14916,病床機能区分!$A$2:$C$14,3,0)</f>
        <v>06：合計</v>
      </c>
      <c r="G14916" t="s">
        <v>1224</v>
      </c>
      <c r="H14916" t="s">
        <v>1270</v>
      </c>
      <c r="I14916">
        <v>1.3393063583815028</v>
      </c>
      <c r="J14916" s="40"/>
    </row>
    <row r="14917" spans="1:10">
      <c r="A14917" t="s">
        <v>1173</v>
      </c>
      <c r="B14917" t="s">
        <v>1118</v>
      </c>
      <c r="C14917" t="s">
        <v>1183</v>
      </c>
      <c r="D14917" t="str">
        <f>VLOOKUP(C14917,時点区分!$A$2:$C$8,3,0)</f>
        <v>04:R4年度病床機能報告_2022年時点</v>
      </c>
      <c r="E14917" t="s">
        <v>0</v>
      </c>
      <c r="F14917" t="str">
        <f>VLOOKUP(E14917,病床機能区分!$A$2:$C$14,3,0)</f>
        <v>01：高度急性期</v>
      </c>
      <c r="G14917" t="s">
        <v>1226</v>
      </c>
      <c r="H14917" t="s">
        <v>1176</v>
      </c>
      <c r="I14917">
        <v>8</v>
      </c>
      <c r="J14917" s="40">
        <f>I14924</f>
        <v>7.0175438596491224E-2</v>
      </c>
    </row>
    <row r="14918" spans="1:10">
      <c r="A14918" t="s">
        <v>1173</v>
      </c>
      <c r="B14918" t="s">
        <v>1118</v>
      </c>
      <c r="C14918" t="s">
        <v>1183</v>
      </c>
      <c r="D14918" t="str">
        <f>VLOOKUP(C14918,時点区分!$A$2:$C$8,3,0)</f>
        <v>04:R4年度病床機能報告_2022年時点</v>
      </c>
      <c r="E14918" t="s">
        <v>1</v>
      </c>
      <c r="F14918" t="str">
        <f>VLOOKUP(E14918,病床機能区分!$A$2:$C$14,3,0)</f>
        <v>02：急性期</v>
      </c>
      <c r="G14918" t="s">
        <v>1228</v>
      </c>
      <c r="H14918" t="s">
        <v>1176</v>
      </c>
      <c r="I14918">
        <v>870</v>
      </c>
      <c r="J14918" s="40">
        <f t="shared" ref="J14918:J14920" si="365">I14925</f>
        <v>1.9333333333333333</v>
      </c>
    </row>
    <row r="14919" spans="1:10">
      <c r="A14919" t="s">
        <v>1173</v>
      </c>
      <c r="B14919" t="s">
        <v>1118</v>
      </c>
      <c r="C14919" t="s">
        <v>1183</v>
      </c>
      <c r="D14919" t="str">
        <f>VLOOKUP(C14919,時点区分!$A$2:$C$8,3,0)</f>
        <v>04:R4年度病床機能報告_2022年時点</v>
      </c>
      <c r="E14919" t="s">
        <v>2</v>
      </c>
      <c r="F14919" t="str">
        <f>VLOOKUP(E14919,病床機能区分!$A$2:$C$14,3,0)</f>
        <v>03：回復期</v>
      </c>
      <c r="G14919" t="s">
        <v>1230</v>
      </c>
      <c r="H14919" t="s">
        <v>1176</v>
      </c>
      <c r="I14919">
        <v>347</v>
      </c>
      <c r="J14919" s="40">
        <f t="shared" si="365"/>
        <v>0.60877192982456141</v>
      </c>
    </row>
    <row r="14920" spans="1:10">
      <c r="A14920" t="s">
        <v>1173</v>
      </c>
      <c r="B14920" t="s">
        <v>1118</v>
      </c>
      <c r="C14920" t="s">
        <v>1183</v>
      </c>
      <c r="D14920" t="str">
        <f>VLOOKUP(C14920,時点区分!$A$2:$C$8,3,0)</f>
        <v>04:R4年度病床機能報告_2022年時点</v>
      </c>
      <c r="E14920" t="s">
        <v>3</v>
      </c>
      <c r="F14920" t="str">
        <f>VLOOKUP(E14920,病床機能区分!$A$2:$C$14,3,0)</f>
        <v>04：慢性期</v>
      </c>
      <c r="G14920" t="s">
        <v>1232</v>
      </c>
      <c r="H14920" t="s">
        <v>1176</v>
      </c>
      <c r="I14920">
        <v>436</v>
      </c>
      <c r="J14920" s="40">
        <f t="shared" si="365"/>
        <v>0.73154362416107388</v>
      </c>
    </row>
    <row r="14921" spans="1:10">
      <c r="A14921" t="s">
        <v>1173</v>
      </c>
      <c r="B14921" t="s">
        <v>1118</v>
      </c>
      <c r="C14921" t="s">
        <v>1183</v>
      </c>
      <c r="D14921" t="str">
        <f>VLOOKUP(C14921,時点区分!$A$2:$C$8,3,0)</f>
        <v>04:R4年度病床機能報告_2022年時点</v>
      </c>
      <c r="E14921" t="s">
        <v>771</v>
      </c>
      <c r="F14921" t="str">
        <f>VLOOKUP(E14921,病床機能区分!$A$2:$C$14,3,0)</f>
        <v>09：休棟中（今後再開する予定）</v>
      </c>
      <c r="G14921" t="s">
        <v>1234</v>
      </c>
      <c r="H14921" t="s">
        <v>1176</v>
      </c>
      <c r="I14921">
        <v>0</v>
      </c>
      <c r="J14921" s="40"/>
    </row>
    <row r="14922" spans="1:10">
      <c r="A14922" t="s">
        <v>1173</v>
      </c>
      <c r="B14922" t="s">
        <v>1118</v>
      </c>
      <c r="C14922" t="s">
        <v>1183</v>
      </c>
      <c r="D14922" t="str">
        <f>VLOOKUP(C14922,時点区分!$A$2:$C$8,3,0)</f>
        <v>04:R4年度病床機能報告_2022年時点</v>
      </c>
      <c r="E14922" t="s">
        <v>772</v>
      </c>
      <c r="F14922" t="str">
        <f>VLOOKUP(E14922,病床機能区分!$A$2:$C$14,3,0)</f>
        <v>10：休棟中（今後廃止する予定）</v>
      </c>
      <c r="G14922" t="s">
        <v>1236</v>
      </c>
      <c r="H14922" t="s">
        <v>1176</v>
      </c>
      <c r="I14922">
        <v>0</v>
      </c>
      <c r="J14922" s="40"/>
    </row>
    <row r="14923" spans="1:10">
      <c r="A14923" t="s">
        <v>1173</v>
      </c>
      <c r="B14923" t="s">
        <v>1118</v>
      </c>
      <c r="C14923" t="s">
        <v>1183</v>
      </c>
      <c r="D14923" t="str">
        <f>VLOOKUP(C14923,時点区分!$A$2:$C$8,3,0)</f>
        <v>04:R4年度病床機能報告_2022年時点</v>
      </c>
      <c r="E14923" t="s">
        <v>784</v>
      </c>
      <c r="F14923" t="str">
        <f>VLOOKUP(E14923,病床機能区分!$A$2:$C$14,3,0)</f>
        <v>06：合計</v>
      </c>
      <c r="G14923" t="s">
        <v>1238</v>
      </c>
      <c r="H14923" t="s">
        <v>1176</v>
      </c>
      <c r="I14923">
        <v>1661</v>
      </c>
      <c r="J14923" s="40">
        <f>I14928</f>
        <v>0.96011560693641618</v>
      </c>
    </row>
    <row r="14924" spans="1:10">
      <c r="A14924" t="s">
        <v>1173</v>
      </c>
      <c r="B14924" t="s">
        <v>1118</v>
      </c>
      <c r="C14924" t="s">
        <v>1184</v>
      </c>
      <c r="D14924" t="str">
        <f>VLOOKUP(C14924,時点区分!$A$2:$C$8,3,0)</f>
        <v>05:R4年度現状一致率</v>
      </c>
      <c r="E14924" t="s">
        <v>0</v>
      </c>
      <c r="F14924" t="str">
        <f>VLOOKUP(E14924,病床機能区分!$A$2:$C$14,3,0)</f>
        <v>01：高度急性期</v>
      </c>
      <c r="G14924" t="s">
        <v>1239</v>
      </c>
      <c r="H14924" t="s">
        <v>1270</v>
      </c>
      <c r="I14924">
        <v>7.0175438596491224E-2</v>
      </c>
      <c r="J14924" s="40"/>
    </row>
    <row r="14925" spans="1:10">
      <c r="A14925" t="s">
        <v>1173</v>
      </c>
      <c r="B14925" t="s">
        <v>1118</v>
      </c>
      <c r="C14925" t="s">
        <v>1184</v>
      </c>
      <c r="D14925" t="str">
        <f>VLOOKUP(C14925,時点区分!$A$2:$C$8,3,0)</f>
        <v>05:R4年度現状一致率</v>
      </c>
      <c r="E14925" t="s">
        <v>1</v>
      </c>
      <c r="F14925" t="str">
        <f>VLOOKUP(E14925,病床機能区分!$A$2:$C$14,3,0)</f>
        <v>02：急性期</v>
      </c>
      <c r="G14925" t="s">
        <v>1241</v>
      </c>
      <c r="H14925" t="s">
        <v>1270</v>
      </c>
      <c r="I14925">
        <v>1.9333333333333333</v>
      </c>
      <c r="J14925" s="40"/>
    </row>
    <row r="14926" spans="1:10">
      <c r="A14926" t="s">
        <v>1173</v>
      </c>
      <c r="B14926" t="s">
        <v>1118</v>
      </c>
      <c r="C14926" t="s">
        <v>1184</v>
      </c>
      <c r="D14926" t="str">
        <f>VLOOKUP(C14926,時点区分!$A$2:$C$8,3,0)</f>
        <v>05:R4年度現状一致率</v>
      </c>
      <c r="E14926" t="s">
        <v>2</v>
      </c>
      <c r="F14926" t="str">
        <f>VLOOKUP(E14926,病床機能区分!$A$2:$C$14,3,0)</f>
        <v>03：回復期</v>
      </c>
      <c r="G14926" t="s">
        <v>1243</v>
      </c>
      <c r="H14926" t="s">
        <v>1270</v>
      </c>
      <c r="I14926">
        <v>0.60877192982456141</v>
      </c>
      <c r="J14926" s="40"/>
    </row>
    <row r="14927" spans="1:10">
      <c r="A14927" t="s">
        <v>1173</v>
      </c>
      <c r="B14927" t="s">
        <v>1118</v>
      </c>
      <c r="C14927" t="s">
        <v>1184</v>
      </c>
      <c r="D14927" t="str">
        <f>VLOOKUP(C14927,時点区分!$A$2:$C$8,3,0)</f>
        <v>05:R4年度現状一致率</v>
      </c>
      <c r="E14927" t="s">
        <v>3</v>
      </c>
      <c r="F14927" t="str">
        <f>VLOOKUP(E14927,病床機能区分!$A$2:$C$14,3,0)</f>
        <v>04：慢性期</v>
      </c>
      <c r="G14927" t="s">
        <v>1245</v>
      </c>
      <c r="H14927" t="s">
        <v>1270</v>
      </c>
      <c r="I14927">
        <v>0.73154362416107388</v>
      </c>
      <c r="J14927" s="40"/>
    </row>
    <row r="14928" spans="1:10">
      <c r="A14928" t="s">
        <v>1173</v>
      </c>
      <c r="B14928" t="s">
        <v>1118</v>
      </c>
      <c r="C14928" t="s">
        <v>1184</v>
      </c>
      <c r="D14928" t="str">
        <f>VLOOKUP(C14928,時点区分!$A$2:$C$8,3,0)</f>
        <v>05:R4年度現状一致率</v>
      </c>
      <c r="E14928" t="s">
        <v>784</v>
      </c>
      <c r="F14928" t="str">
        <f>VLOOKUP(E14928,病床機能区分!$A$2:$C$14,3,0)</f>
        <v>06：合計</v>
      </c>
      <c r="G14928" t="s">
        <v>1247</v>
      </c>
      <c r="H14928" t="s">
        <v>1270</v>
      </c>
      <c r="I14928">
        <v>0.96011560693641618</v>
      </c>
      <c r="J14928" s="40"/>
    </row>
    <row r="14929" spans="1:10">
      <c r="A14929" t="s">
        <v>1173</v>
      </c>
      <c r="B14929" t="s">
        <v>1118</v>
      </c>
      <c r="C14929" t="s">
        <v>1185</v>
      </c>
      <c r="D14929" t="str">
        <f>VLOOKUP(C14929,時点区分!$A$2:$C$8,3,0)</f>
        <v>06:R4年度病床機能報告_2025年時点</v>
      </c>
      <c r="E14929" t="s">
        <v>0</v>
      </c>
      <c r="F14929" t="str">
        <f>VLOOKUP(E14929,病床機能区分!$A$2:$C$14,3,0)</f>
        <v>01：高度急性期</v>
      </c>
      <c r="G14929" t="s">
        <v>1249</v>
      </c>
      <c r="H14929" t="s">
        <v>1176</v>
      </c>
      <c r="I14929">
        <v>64</v>
      </c>
      <c r="J14929" s="40">
        <f>I14937</f>
        <v>0.56140350877192979</v>
      </c>
    </row>
    <row r="14930" spans="1:10">
      <c r="A14930" t="s">
        <v>1173</v>
      </c>
      <c r="B14930" t="s">
        <v>1118</v>
      </c>
      <c r="C14930" t="s">
        <v>1185</v>
      </c>
      <c r="D14930" t="str">
        <f>VLOOKUP(C14930,時点区分!$A$2:$C$8,3,0)</f>
        <v>06:R4年度病床機能報告_2025年時点</v>
      </c>
      <c r="E14930" t="s">
        <v>1</v>
      </c>
      <c r="F14930" t="str">
        <f>VLOOKUP(E14930,病床機能区分!$A$2:$C$14,3,0)</f>
        <v>02：急性期</v>
      </c>
      <c r="G14930" t="s">
        <v>1251</v>
      </c>
      <c r="H14930" t="s">
        <v>1176</v>
      </c>
      <c r="I14930">
        <v>790</v>
      </c>
      <c r="J14930" s="40">
        <f>I14938</f>
        <v>1.7555555555555555</v>
      </c>
    </row>
    <row r="14931" spans="1:10">
      <c r="A14931" t="s">
        <v>1173</v>
      </c>
      <c r="B14931" t="s">
        <v>1118</v>
      </c>
      <c r="C14931" t="s">
        <v>1185</v>
      </c>
      <c r="D14931" t="str">
        <f>VLOOKUP(C14931,時点区分!$A$2:$C$8,3,0)</f>
        <v>06:R4年度病床機能報告_2025年時点</v>
      </c>
      <c r="E14931" t="s">
        <v>2</v>
      </c>
      <c r="F14931" t="str">
        <f>VLOOKUP(E14931,病床機能区分!$A$2:$C$14,3,0)</f>
        <v>03：回復期</v>
      </c>
      <c r="G14931" t="s">
        <v>1253</v>
      </c>
      <c r="H14931" t="s">
        <v>1176</v>
      </c>
      <c r="I14931">
        <v>411</v>
      </c>
      <c r="J14931" s="40">
        <f>I14939</f>
        <v>0.72105263157894739</v>
      </c>
    </row>
    <row r="14932" spans="1:10">
      <c r="A14932" t="s">
        <v>1173</v>
      </c>
      <c r="B14932" t="s">
        <v>1118</v>
      </c>
      <c r="C14932" t="s">
        <v>1185</v>
      </c>
      <c r="D14932" t="str">
        <f>VLOOKUP(C14932,時点区分!$A$2:$C$8,3,0)</f>
        <v>06:R4年度病床機能報告_2025年時点</v>
      </c>
      <c r="E14932" t="s">
        <v>3</v>
      </c>
      <c r="F14932" t="str">
        <f>VLOOKUP(E14932,病床機能区分!$A$2:$C$14,3,0)</f>
        <v>04：慢性期</v>
      </c>
      <c r="G14932" t="s">
        <v>1255</v>
      </c>
      <c r="H14932" t="s">
        <v>1176</v>
      </c>
      <c r="I14932">
        <v>343</v>
      </c>
      <c r="J14932" s="40">
        <f>I14940</f>
        <v>0.57550335570469802</v>
      </c>
    </row>
    <row r="14933" spans="1:10">
      <c r="A14933" t="s">
        <v>1173</v>
      </c>
      <c r="B14933" t="s">
        <v>1118</v>
      </c>
      <c r="C14933" t="s">
        <v>1185</v>
      </c>
      <c r="D14933" t="str">
        <f>VLOOKUP(C14933,時点区分!$A$2:$C$8,3,0)</f>
        <v>06:R4年度病床機能報告_2025年時点</v>
      </c>
      <c r="E14933" t="s">
        <v>779</v>
      </c>
      <c r="F14933" t="str">
        <f>VLOOKUP(E14933,病床機能区分!$A$2:$C$14,3,0)</f>
        <v>11：介護保険施設等へ移行予定</v>
      </c>
      <c r="G14933" t="s">
        <v>1257</v>
      </c>
      <c r="H14933" t="s">
        <v>1176</v>
      </c>
      <c r="I14933">
        <v>0</v>
      </c>
      <c r="J14933" s="40"/>
    </row>
    <row r="14934" spans="1:10">
      <c r="A14934" t="s">
        <v>1173</v>
      </c>
      <c r="B14934" t="s">
        <v>1118</v>
      </c>
      <c r="C14934" t="s">
        <v>1185</v>
      </c>
      <c r="D14934" t="str">
        <f>VLOOKUP(C14934,時点区分!$A$2:$C$8,3,0)</f>
        <v>06:R4年度病床機能報告_2025年時点</v>
      </c>
      <c r="E14934" t="s">
        <v>780</v>
      </c>
      <c r="F14934" t="str">
        <f>VLOOKUP(E14934,病床機能区分!$A$2:$C$14,3,0)</f>
        <v>12：休棟予定</v>
      </c>
      <c r="G14934" t="s">
        <v>1259</v>
      </c>
      <c r="H14934" t="s">
        <v>1176</v>
      </c>
      <c r="I14934">
        <v>11</v>
      </c>
      <c r="J14934" s="40"/>
    </row>
    <row r="14935" spans="1:10">
      <c r="A14935" t="s">
        <v>1173</v>
      </c>
      <c r="B14935" t="s">
        <v>1118</v>
      </c>
      <c r="C14935" t="s">
        <v>1185</v>
      </c>
      <c r="D14935" t="str">
        <f>VLOOKUP(C14935,時点区分!$A$2:$C$8,3,0)</f>
        <v>06:R4年度病床機能報告_2025年時点</v>
      </c>
      <c r="E14935" t="s">
        <v>781</v>
      </c>
      <c r="F14935" t="str">
        <f>VLOOKUP(E14935,病床機能区分!$A$2:$C$14,3,0)</f>
        <v>13：廃止予定</v>
      </c>
      <c r="G14935" t="s">
        <v>1261</v>
      </c>
      <c r="H14935" t="s">
        <v>1176</v>
      </c>
      <c r="I14935">
        <v>42</v>
      </c>
      <c r="J14935" s="40"/>
    </row>
    <row r="14936" spans="1:10">
      <c r="A14936" t="s">
        <v>1173</v>
      </c>
      <c r="B14936" t="s">
        <v>1118</v>
      </c>
      <c r="C14936" t="s">
        <v>1185</v>
      </c>
      <c r="D14936" t="str">
        <f>VLOOKUP(C14936,時点区分!$A$2:$C$8,3,0)</f>
        <v>06:R4年度病床機能報告_2025年時点</v>
      </c>
      <c r="E14936" t="s">
        <v>784</v>
      </c>
      <c r="F14936" t="str">
        <f>VLOOKUP(E14936,病床機能区分!$A$2:$C$14,3,0)</f>
        <v>06：合計</v>
      </c>
      <c r="G14936" t="s">
        <v>1263</v>
      </c>
      <c r="H14936" t="s">
        <v>1176</v>
      </c>
      <c r="I14936">
        <v>1661</v>
      </c>
      <c r="J14936" s="40">
        <f>I14941</f>
        <v>0.96011560693641618</v>
      </c>
    </row>
    <row r="14937" spans="1:10">
      <c r="A14937" t="s">
        <v>1173</v>
      </c>
      <c r="B14937" t="s">
        <v>1118</v>
      </c>
      <c r="C14937" t="s">
        <v>1278</v>
      </c>
      <c r="D14937" t="str">
        <f>VLOOKUP(C14937,時点区分!$A$2:$C$8,3,0)</f>
        <v>07:R4年度将来一致率</v>
      </c>
      <c r="E14937" t="s">
        <v>0</v>
      </c>
      <c r="F14937" t="str">
        <f>VLOOKUP(E14937,病床機能区分!$A$2:$C$14,3,0)</f>
        <v>01：高度急性期</v>
      </c>
      <c r="G14937" t="s">
        <v>1281</v>
      </c>
      <c r="H14937" t="s">
        <v>1270</v>
      </c>
      <c r="I14937">
        <v>0.56140350877192979</v>
      </c>
      <c r="J14937" s="40"/>
    </row>
    <row r="14938" spans="1:10">
      <c r="A14938" t="s">
        <v>1173</v>
      </c>
      <c r="B14938" t="s">
        <v>1118</v>
      </c>
      <c r="C14938" t="s">
        <v>1278</v>
      </c>
      <c r="D14938" t="str">
        <f>VLOOKUP(C14938,時点区分!$A$2:$C$8,3,0)</f>
        <v>07:R4年度将来一致率</v>
      </c>
      <c r="E14938" t="s">
        <v>1</v>
      </c>
      <c r="F14938" t="str">
        <f>VLOOKUP(E14938,病床機能区分!$A$2:$C$14,3,0)</f>
        <v>02：急性期</v>
      </c>
      <c r="G14938" t="s">
        <v>1283</v>
      </c>
      <c r="H14938" t="s">
        <v>1270</v>
      </c>
      <c r="I14938">
        <v>1.7555555555555555</v>
      </c>
      <c r="J14938" s="40"/>
    </row>
    <row r="14939" spans="1:10">
      <c r="A14939" t="s">
        <v>1173</v>
      </c>
      <c r="B14939" t="s">
        <v>1118</v>
      </c>
      <c r="C14939" t="s">
        <v>1278</v>
      </c>
      <c r="D14939" t="str">
        <f>VLOOKUP(C14939,時点区分!$A$2:$C$8,3,0)</f>
        <v>07:R4年度将来一致率</v>
      </c>
      <c r="E14939" t="s">
        <v>2</v>
      </c>
      <c r="F14939" t="str">
        <f>VLOOKUP(E14939,病床機能区分!$A$2:$C$14,3,0)</f>
        <v>03：回復期</v>
      </c>
      <c r="G14939" t="s">
        <v>1285</v>
      </c>
      <c r="H14939" t="s">
        <v>1270</v>
      </c>
      <c r="I14939">
        <v>0.72105263157894739</v>
      </c>
      <c r="J14939" s="40"/>
    </row>
    <row r="14940" spans="1:10">
      <c r="A14940" t="s">
        <v>1173</v>
      </c>
      <c r="B14940" t="s">
        <v>1118</v>
      </c>
      <c r="C14940" t="s">
        <v>1278</v>
      </c>
      <c r="D14940" t="str">
        <f>VLOOKUP(C14940,時点区分!$A$2:$C$8,3,0)</f>
        <v>07:R4年度将来一致率</v>
      </c>
      <c r="E14940" t="s">
        <v>3</v>
      </c>
      <c r="F14940" t="str">
        <f>VLOOKUP(E14940,病床機能区分!$A$2:$C$14,3,0)</f>
        <v>04：慢性期</v>
      </c>
      <c r="G14940" t="s">
        <v>1287</v>
      </c>
      <c r="H14940" t="s">
        <v>1270</v>
      </c>
      <c r="I14940">
        <v>0.57550335570469802</v>
      </c>
      <c r="J14940" s="40"/>
    </row>
    <row r="14941" spans="1:10" ht="14" thickBot="1">
      <c r="A14941" t="s">
        <v>1173</v>
      </c>
      <c r="B14941" t="s">
        <v>1118</v>
      </c>
      <c r="C14941" t="s">
        <v>1278</v>
      </c>
      <c r="D14941" t="str">
        <f>VLOOKUP(C14941,時点区分!$A$2:$C$8,3,0)</f>
        <v>07:R4年度将来一致率</v>
      </c>
      <c r="E14941" t="s">
        <v>784</v>
      </c>
      <c r="F14941" t="str">
        <f>VLOOKUP(E14941,病床機能区分!$A$2:$C$14,3,0)</f>
        <v>06：合計</v>
      </c>
      <c r="G14941" t="s">
        <v>1289</v>
      </c>
      <c r="H14941" t="s">
        <v>1270</v>
      </c>
      <c r="I14941">
        <v>0.96011560693641618</v>
      </c>
      <c r="J14941" s="41"/>
    </row>
    <row r="14942" spans="1:10">
      <c r="A14942" t="s">
        <v>1173</v>
      </c>
      <c r="B14942" t="s">
        <v>1119</v>
      </c>
      <c r="C14942" t="s">
        <v>1181</v>
      </c>
      <c r="D14942" t="str">
        <f>VLOOKUP(C14942,時点区分!$A$2:$C$8,3,0)</f>
        <v>01:現状ー構想策定時</v>
      </c>
      <c r="E14942" t="s">
        <v>0</v>
      </c>
      <c r="F14942" t="str">
        <f>VLOOKUP(E14942,病床機能区分!$A$2:$C$14,3,0)</f>
        <v>01：高度急性期</v>
      </c>
      <c r="G14942" t="s">
        <v>1186</v>
      </c>
      <c r="H14942" t="s">
        <v>1176</v>
      </c>
      <c r="I14942">
        <v>0</v>
      </c>
      <c r="J14942" s="39">
        <f>I14957</f>
        <v>0</v>
      </c>
    </row>
    <row r="14943" spans="1:10">
      <c r="A14943" t="s">
        <v>1173</v>
      </c>
      <c r="B14943" t="s">
        <v>1119</v>
      </c>
      <c r="C14943" t="s">
        <v>1181</v>
      </c>
      <c r="D14943" t="str">
        <f>VLOOKUP(C14943,時点区分!$A$2:$C$8,3,0)</f>
        <v>01:現状ー構想策定時</v>
      </c>
      <c r="E14943" t="s">
        <v>1</v>
      </c>
      <c r="F14943" t="str">
        <f>VLOOKUP(E14943,病床機能区分!$A$2:$C$14,3,0)</f>
        <v>02：急性期</v>
      </c>
      <c r="G14943" t="s">
        <v>1188</v>
      </c>
      <c r="H14943" t="s">
        <v>1176</v>
      </c>
      <c r="I14943">
        <v>350</v>
      </c>
      <c r="J14943" s="40">
        <f>I14958</f>
        <v>2.2151898734177213</v>
      </c>
    </row>
    <row r="14944" spans="1:10">
      <c r="A14944" t="s">
        <v>1173</v>
      </c>
      <c r="B14944" t="s">
        <v>1119</v>
      </c>
      <c r="C14944" t="s">
        <v>1181</v>
      </c>
      <c r="D14944" t="str">
        <f>VLOOKUP(C14944,時点区分!$A$2:$C$8,3,0)</f>
        <v>01:現状ー構想策定時</v>
      </c>
      <c r="E14944" t="s">
        <v>2</v>
      </c>
      <c r="F14944" t="str">
        <f>VLOOKUP(E14944,病床機能区分!$A$2:$C$14,3,0)</f>
        <v>03：回復期</v>
      </c>
      <c r="G14944" t="s">
        <v>1190</v>
      </c>
      <c r="H14944" t="s">
        <v>1176</v>
      </c>
      <c r="I14944">
        <v>90</v>
      </c>
      <c r="J14944" s="40">
        <f>I14959</f>
        <v>0.42056074766355139</v>
      </c>
    </row>
    <row r="14945" spans="1:10">
      <c r="A14945" t="s">
        <v>1173</v>
      </c>
      <c r="B14945" t="s">
        <v>1119</v>
      </c>
      <c r="C14945" t="s">
        <v>1181</v>
      </c>
      <c r="D14945" t="str">
        <f>VLOOKUP(C14945,時点区分!$A$2:$C$8,3,0)</f>
        <v>01:現状ー構想策定時</v>
      </c>
      <c r="E14945" t="s">
        <v>3</v>
      </c>
      <c r="F14945" t="str">
        <f>VLOOKUP(E14945,病床機能区分!$A$2:$C$14,3,0)</f>
        <v>04：慢性期</v>
      </c>
      <c r="G14945" t="s">
        <v>1192</v>
      </c>
      <c r="H14945" t="s">
        <v>1176</v>
      </c>
      <c r="I14945">
        <v>17</v>
      </c>
      <c r="J14945" s="40">
        <f>I14960</f>
        <v>0.1328125</v>
      </c>
    </row>
    <row r="14946" spans="1:10">
      <c r="A14946" t="s">
        <v>1173</v>
      </c>
      <c r="B14946" t="s">
        <v>1119</v>
      </c>
      <c r="C14946" t="s">
        <v>1181</v>
      </c>
      <c r="D14946" t="str">
        <f>VLOOKUP(C14946,時点区分!$A$2:$C$8,3,0)</f>
        <v>01:現状ー構想策定時</v>
      </c>
      <c r="E14946" t="s">
        <v>783</v>
      </c>
      <c r="F14946" t="str">
        <f>VLOOKUP(E14946,病床機能区分!$A$2:$C$14,3,0)</f>
        <v>05：未報告</v>
      </c>
      <c r="G14946" t="s">
        <v>1194</v>
      </c>
      <c r="H14946" t="s">
        <v>1176</v>
      </c>
      <c r="I14946">
        <v>0</v>
      </c>
      <c r="J14946" s="40"/>
    </row>
    <row r="14947" spans="1:10">
      <c r="A14947" t="s">
        <v>1173</v>
      </c>
      <c r="B14947" t="s">
        <v>1119</v>
      </c>
      <c r="C14947" t="s">
        <v>1181</v>
      </c>
      <c r="D14947" t="str">
        <f>VLOOKUP(C14947,時点区分!$A$2:$C$8,3,0)</f>
        <v>01:現状ー構想策定時</v>
      </c>
      <c r="E14947" t="s">
        <v>784</v>
      </c>
      <c r="F14947" t="str">
        <f>VLOOKUP(E14947,病床機能区分!$A$2:$C$14,3,0)</f>
        <v>06：合計</v>
      </c>
      <c r="G14947" t="s">
        <v>1196</v>
      </c>
      <c r="H14947" t="s">
        <v>1176</v>
      </c>
      <c r="I14947">
        <v>457</v>
      </c>
      <c r="J14947" s="40">
        <f>I14961</f>
        <v>0.87047619047619051</v>
      </c>
    </row>
    <row r="14948" spans="1:10">
      <c r="A14948" t="s">
        <v>1173</v>
      </c>
      <c r="B14948" t="s">
        <v>1119</v>
      </c>
      <c r="C14948" t="s">
        <v>1181</v>
      </c>
      <c r="D14948" t="str">
        <f>VLOOKUP(C14948,時点区分!$A$2:$C$8,3,0)</f>
        <v>01:現状ー構想策定時</v>
      </c>
      <c r="E14948" t="s">
        <v>785</v>
      </c>
      <c r="F14948" t="str">
        <f>VLOOKUP(E14948,病床機能区分!$A$2:$C$14,3,0)</f>
        <v>07：在宅医療等</v>
      </c>
      <c r="G14948" t="s">
        <v>1198</v>
      </c>
      <c r="H14948" t="s">
        <v>1176</v>
      </c>
      <c r="I14948">
        <v>417</v>
      </c>
      <c r="J14948" s="40"/>
    </row>
    <row r="14949" spans="1:10">
      <c r="A14949" t="s">
        <v>1173</v>
      </c>
      <c r="B14949" t="s">
        <v>1119</v>
      </c>
      <c r="C14949" t="s">
        <v>1181</v>
      </c>
      <c r="D14949" t="str">
        <f>VLOOKUP(C14949,時点区分!$A$2:$C$8,3,0)</f>
        <v>01:現状ー構想策定時</v>
      </c>
      <c r="E14949" t="s">
        <v>786</v>
      </c>
      <c r="F14949" t="str">
        <f>VLOOKUP(E14949,病床機能区分!$A$2:$C$14,3,0)</f>
        <v>08：うち訪問診療分</v>
      </c>
      <c r="G14949" t="s">
        <v>1200</v>
      </c>
      <c r="H14949" t="s">
        <v>1176</v>
      </c>
      <c r="I14949">
        <v>172</v>
      </c>
      <c r="J14949" s="40"/>
    </row>
    <row r="14950" spans="1:10">
      <c r="A14950" t="s">
        <v>1173</v>
      </c>
      <c r="B14950" t="s">
        <v>1119</v>
      </c>
      <c r="C14950" t="s">
        <v>1129</v>
      </c>
      <c r="D14950" t="str">
        <f>VLOOKUP(C14950,時点区分!$A$2:$C$8,3,0)</f>
        <v>02:将来</v>
      </c>
      <c r="E14950" t="s">
        <v>0</v>
      </c>
      <c r="F14950" t="str">
        <f>VLOOKUP(E14950,病床機能区分!$A$2:$C$14,3,0)</f>
        <v>01：高度急性期</v>
      </c>
      <c r="G14950" t="s">
        <v>1202</v>
      </c>
      <c r="H14950" t="s">
        <v>1176</v>
      </c>
      <c r="I14950">
        <v>25</v>
      </c>
      <c r="J14950" s="40">
        <f>I14957</f>
        <v>0</v>
      </c>
    </row>
    <row r="14951" spans="1:10">
      <c r="A14951" t="s">
        <v>1173</v>
      </c>
      <c r="B14951" t="s">
        <v>1119</v>
      </c>
      <c r="C14951" t="s">
        <v>1129</v>
      </c>
      <c r="D14951" t="str">
        <f>VLOOKUP(C14951,時点区分!$A$2:$C$8,3,0)</f>
        <v>02:将来</v>
      </c>
      <c r="E14951" t="s">
        <v>1</v>
      </c>
      <c r="F14951" t="str">
        <f>VLOOKUP(E14951,病床機能区分!$A$2:$C$14,3,0)</f>
        <v>02：急性期</v>
      </c>
      <c r="G14951" t="s">
        <v>1204</v>
      </c>
      <c r="H14951" t="s">
        <v>1176</v>
      </c>
      <c r="I14951">
        <v>158</v>
      </c>
      <c r="J14951" s="40">
        <f>I14958</f>
        <v>2.2151898734177213</v>
      </c>
    </row>
    <row r="14952" spans="1:10">
      <c r="A14952" t="s">
        <v>1173</v>
      </c>
      <c r="B14952" t="s">
        <v>1119</v>
      </c>
      <c r="C14952" t="s">
        <v>1129</v>
      </c>
      <c r="D14952" t="str">
        <f>VLOOKUP(C14952,時点区分!$A$2:$C$8,3,0)</f>
        <v>02:将来</v>
      </c>
      <c r="E14952" t="s">
        <v>2</v>
      </c>
      <c r="F14952" t="str">
        <f>VLOOKUP(E14952,病床機能区分!$A$2:$C$14,3,0)</f>
        <v>03：回復期</v>
      </c>
      <c r="G14952" t="s">
        <v>1206</v>
      </c>
      <c r="H14952" t="s">
        <v>1176</v>
      </c>
      <c r="I14952">
        <v>214</v>
      </c>
      <c r="J14952" s="40">
        <f>I14959</f>
        <v>0.42056074766355139</v>
      </c>
    </row>
    <row r="14953" spans="1:10">
      <c r="A14953" t="s">
        <v>1173</v>
      </c>
      <c r="B14953" t="s">
        <v>1119</v>
      </c>
      <c r="C14953" t="s">
        <v>1129</v>
      </c>
      <c r="D14953" t="str">
        <f>VLOOKUP(C14953,時点区分!$A$2:$C$8,3,0)</f>
        <v>02:将来</v>
      </c>
      <c r="E14953" t="s">
        <v>3</v>
      </c>
      <c r="F14953" t="str">
        <f>VLOOKUP(E14953,病床機能区分!$A$2:$C$14,3,0)</f>
        <v>04：慢性期</v>
      </c>
      <c r="G14953" t="s">
        <v>1208</v>
      </c>
      <c r="H14953" t="s">
        <v>1176</v>
      </c>
      <c r="I14953">
        <v>128</v>
      </c>
      <c r="J14953" s="40">
        <f>I14960</f>
        <v>0.1328125</v>
      </c>
    </row>
    <row r="14954" spans="1:10">
      <c r="A14954" t="s">
        <v>1173</v>
      </c>
      <c r="B14954" t="s">
        <v>1119</v>
      </c>
      <c r="C14954" t="s">
        <v>1129</v>
      </c>
      <c r="D14954" t="str">
        <f>VLOOKUP(C14954,時点区分!$A$2:$C$8,3,0)</f>
        <v>02:将来</v>
      </c>
      <c r="E14954" t="s">
        <v>784</v>
      </c>
      <c r="F14954" t="str">
        <f>VLOOKUP(E14954,病床機能区分!$A$2:$C$14,3,0)</f>
        <v>06：合計</v>
      </c>
      <c r="G14954" t="s">
        <v>1210</v>
      </c>
      <c r="H14954" t="s">
        <v>1176</v>
      </c>
      <c r="I14954">
        <v>525</v>
      </c>
      <c r="J14954" s="40">
        <f>I14961</f>
        <v>0.87047619047619051</v>
      </c>
    </row>
    <row r="14955" spans="1:10">
      <c r="A14955" t="s">
        <v>1173</v>
      </c>
      <c r="B14955" t="s">
        <v>1119</v>
      </c>
      <c r="C14955" t="s">
        <v>1129</v>
      </c>
      <c r="D14955" t="str">
        <f>VLOOKUP(C14955,時点区分!$A$2:$C$8,3,0)</f>
        <v>02:将来</v>
      </c>
      <c r="E14955" t="s">
        <v>785</v>
      </c>
      <c r="F14955" t="str">
        <f>VLOOKUP(E14955,病床機能区分!$A$2:$C$14,3,0)</f>
        <v>07：在宅医療等</v>
      </c>
      <c r="G14955" t="s">
        <v>1212</v>
      </c>
      <c r="H14955" t="s">
        <v>1176</v>
      </c>
      <c r="I14955">
        <v>-452</v>
      </c>
      <c r="J14955" s="40"/>
    </row>
    <row r="14956" spans="1:10">
      <c r="A14956" t="s">
        <v>1173</v>
      </c>
      <c r="B14956" t="s">
        <v>1119</v>
      </c>
      <c r="C14956" t="s">
        <v>1129</v>
      </c>
      <c r="D14956" t="str">
        <f>VLOOKUP(C14956,時点区分!$A$2:$C$8,3,0)</f>
        <v>02:将来</v>
      </c>
      <c r="E14956" t="s">
        <v>786</v>
      </c>
      <c r="F14956" t="str">
        <f>VLOOKUP(E14956,病床機能区分!$A$2:$C$14,3,0)</f>
        <v>08：うち訪問診療分</v>
      </c>
      <c r="G14956" t="s">
        <v>1214</v>
      </c>
      <c r="H14956" t="s">
        <v>1176</v>
      </c>
      <c r="I14956">
        <v>-180</v>
      </c>
      <c r="J14956" s="40"/>
    </row>
    <row r="14957" spans="1:10">
      <c r="A14957" t="s">
        <v>1173</v>
      </c>
      <c r="B14957" t="s">
        <v>1119</v>
      </c>
      <c r="C14957" t="s">
        <v>1182</v>
      </c>
      <c r="D14957" t="str">
        <f>VLOOKUP(C14957,時点区分!$A$2:$C$8,3,0)</f>
        <v>03:構想策定時一致率</v>
      </c>
      <c r="E14957" t="s">
        <v>0</v>
      </c>
      <c r="F14957" t="str">
        <f>VLOOKUP(E14957,病床機能区分!$A$2:$C$14,3,0)</f>
        <v>01：高度急性期</v>
      </c>
      <c r="G14957" t="s">
        <v>1216</v>
      </c>
      <c r="H14957" t="s">
        <v>1270</v>
      </c>
      <c r="I14957">
        <v>0</v>
      </c>
      <c r="J14957" s="40"/>
    </row>
    <row r="14958" spans="1:10">
      <c r="A14958" t="s">
        <v>1173</v>
      </c>
      <c r="B14958" t="s">
        <v>1119</v>
      </c>
      <c r="C14958" t="s">
        <v>1182</v>
      </c>
      <c r="D14958" t="str">
        <f>VLOOKUP(C14958,時点区分!$A$2:$C$8,3,0)</f>
        <v>03:構想策定時一致率</v>
      </c>
      <c r="E14958" t="s">
        <v>1</v>
      </c>
      <c r="F14958" t="str">
        <f>VLOOKUP(E14958,病床機能区分!$A$2:$C$14,3,0)</f>
        <v>02：急性期</v>
      </c>
      <c r="G14958" t="s">
        <v>1218</v>
      </c>
      <c r="H14958" t="s">
        <v>1270</v>
      </c>
      <c r="I14958">
        <v>2.2151898734177213</v>
      </c>
      <c r="J14958" s="40"/>
    </row>
    <row r="14959" spans="1:10">
      <c r="A14959" t="s">
        <v>1173</v>
      </c>
      <c r="B14959" t="s">
        <v>1119</v>
      </c>
      <c r="C14959" t="s">
        <v>1182</v>
      </c>
      <c r="D14959" t="str">
        <f>VLOOKUP(C14959,時点区分!$A$2:$C$8,3,0)</f>
        <v>03:構想策定時一致率</v>
      </c>
      <c r="E14959" t="s">
        <v>2</v>
      </c>
      <c r="F14959" t="str">
        <f>VLOOKUP(E14959,病床機能区分!$A$2:$C$14,3,0)</f>
        <v>03：回復期</v>
      </c>
      <c r="G14959" t="s">
        <v>1220</v>
      </c>
      <c r="H14959" t="s">
        <v>1270</v>
      </c>
      <c r="I14959">
        <v>0.42056074766355139</v>
      </c>
      <c r="J14959" s="40"/>
    </row>
    <row r="14960" spans="1:10">
      <c r="A14960" t="s">
        <v>1173</v>
      </c>
      <c r="B14960" t="s">
        <v>1119</v>
      </c>
      <c r="C14960" t="s">
        <v>1182</v>
      </c>
      <c r="D14960" t="str">
        <f>VLOOKUP(C14960,時点区分!$A$2:$C$8,3,0)</f>
        <v>03:構想策定時一致率</v>
      </c>
      <c r="E14960" t="s">
        <v>3</v>
      </c>
      <c r="F14960" t="str">
        <f>VLOOKUP(E14960,病床機能区分!$A$2:$C$14,3,0)</f>
        <v>04：慢性期</v>
      </c>
      <c r="G14960" t="s">
        <v>1222</v>
      </c>
      <c r="H14960" t="s">
        <v>1270</v>
      </c>
      <c r="I14960">
        <v>0.1328125</v>
      </c>
      <c r="J14960" s="40"/>
    </row>
    <row r="14961" spans="1:10">
      <c r="A14961" t="s">
        <v>1173</v>
      </c>
      <c r="B14961" t="s">
        <v>1119</v>
      </c>
      <c r="C14961" t="s">
        <v>1182</v>
      </c>
      <c r="D14961" t="str">
        <f>VLOOKUP(C14961,時点区分!$A$2:$C$8,3,0)</f>
        <v>03:構想策定時一致率</v>
      </c>
      <c r="E14961" t="s">
        <v>784</v>
      </c>
      <c r="F14961" t="str">
        <f>VLOOKUP(E14961,病床機能区分!$A$2:$C$14,3,0)</f>
        <v>06：合計</v>
      </c>
      <c r="G14961" t="s">
        <v>1224</v>
      </c>
      <c r="H14961" t="s">
        <v>1270</v>
      </c>
      <c r="I14961">
        <v>0.87047619047619051</v>
      </c>
      <c r="J14961" s="40"/>
    </row>
    <row r="14962" spans="1:10">
      <c r="A14962" t="s">
        <v>1173</v>
      </c>
      <c r="B14962" t="s">
        <v>1119</v>
      </c>
      <c r="C14962" t="s">
        <v>1183</v>
      </c>
      <c r="D14962" t="str">
        <f>VLOOKUP(C14962,時点区分!$A$2:$C$8,3,0)</f>
        <v>04:R4年度病床機能報告_2022年時点</v>
      </c>
      <c r="E14962" t="s">
        <v>0</v>
      </c>
      <c r="F14962" t="str">
        <f>VLOOKUP(E14962,病床機能区分!$A$2:$C$14,3,0)</f>
        <v>01：高度急性期</v>
      </c>
      <c r="G14962" t="s">
        <v>1226</v>
      </c>
      <c r="H14962" t="s">
        <v>1176</v>
      </c>
      <c r="I14962">
        <v>0</v>
      </c>
      <c r="J14962" s="40">
        <f>I14969</f>
        <v>0</v>
      </c>
    </row>
    <row r="14963" spans="1:10">
      <c r="A14963" t="s">
        <v>1173</v>
      </c>
      <c r="B14963" t="s">
        <v>1119</v>
      </c>
      <c r="C14963" t="s">
        <v>1183</v>
      </c>
      <c r="D14963" t="str">
        <f>VLOOKUP(C14963,時点区分!$A$2:$C$8,3,0)</f>
        <v>04:R4年度病床機能報告_2022年時点</v>
      </c>
      <c r="E14963" t="s">
        <v>1</v>
      </c>
      <c r="F14963" t="str">
        <f>VLOOKUP(E14963,病床機能区分!$A$2:$C$14,3,0)</f>
        <v>02：急性期</v>
      </c>
      <c r="G14963" t="s">
        <v>1228</v>
      </c>
      <c r="H14963" t="s">
        <v>1176</v>
      </c>
      <c r="I14963">
        <v>217</v>
      </c>
      <c r="J14963" s="40">
        <f t="shared" ref="J14963:J14965" si="366">I14970</f>
        <v>1.3734177215189873</v>
      </c>
    </row>
    <row r="14964" spans="1:10">
      <c r="A14964" t="s">
        <v>1173</v>
      </c>
      <c r="B14964" t="s">
        <v>1119</v>
      </c>
      <c r="C14964" t="s">
        <v>1183</v>
      </c>
      <c r="D14964" t="str">
        <f>VLOOKUP(C14964,時点区分!$A$2:$C$8,3,0)</f>
        <v>04:R4年度病床機能報告_2022年時点</v>
      </c>
      <c r="E14964" t="s">
        <v>2</v>
      </c>
      <c r="F14964" t="str">
        <f>VLOOKUP(E14964,病床機能区分!$A$2:$C$14,3,0)</f>
        <v>03：回復期</v>
      </c>
      <c r="G14964" t="s">
        <v>1230</v>
      </c>
      <c r="H14964" t="s">
        <v>1176</v>
      </c>
      <c r="I14964">
        <v>90</v>
      </c>
      <c r="J14964" s="40">
        <f t="shared" si="366"/>
        <v>0.42056074766355139</v>
      </c>
    </row>
    <row r="14965" spans="1:10">
      <c r="A14965" t="s">
        <v>1173</v>
      </c>
      <c r="B14965" t="s">
        <v>1119</v>
      </c>
      <c r="C14965" t="s">
        <v>1183</v>
      </c>
      <c r="D14965" t="str">
        <f>VLOOKUP(C14965,時点区分!$A$2:$C$8,3,0)</f>
        <v>04:R4年度病床機能報告_2022年時点</v>
      </c>
      <c r="E14965" t="s">
        <v>3</v>
      </c>
      <c r="F14965" t="str">
        <f>VLOOKUP(E14965,病床機能区分!$A$2:$C$14,3,0)</f>
        <v>04：慢性期</v>
      </c>
      <c r="G14965" t="s">
        <v>1232</v>
      </c>
      <c r="H14965" t="s">
        <v>1176</v>
      </c>
      <c r="I14965">
        <v>94</v>
      </c>
      <c r="J14965" s="40">
        <f t="shared" si="366"/>
        <v>0.734375</v>
      </c>
    </row>
    <row r="14966" spans="1:10">
      <c r="A14966" t="s">
        <v>1173</v>
      </c>
      <c r="B14966" t="s">
        <v>1119</v>
      </c>
      <c r="C14966" t="s">
        <v>1183</v>
      </c>
      <c r="D14966" t="str">
        <f>VLOOKUP(C14966,時点区分!$A$2:$C$8,3,0)</f>
        <v>04:R4年度病床機能報告_2022年時点</v>
      </c>
      <c r="E14966" t="s">
        <v>771</v>
      </c>
      <c r="F14966" t="str">
        <f>VLOOKUP(E14966,病床機能区分!$A$2:$C$14,3,0)</f>
        <v>09：休棟中（今後再開する予定）</v>
      </c>
      <c r="G14966" t="s">
        <v>1234</v>
      </c>
      <c r="H14966" t="s">
        <v>1176</v>
      </c>
      <c r="I14966">
        <v>0</v>
      </c>
      <c r="J14966" s="40"/>
    </row>
    <row r="14967" spans="1:10">
      <c r="A14967" t="s">
        <v>1173</v>
      </c>
      <c r="B14967" t="s">
        <v>1119</v>
      </c>
      <c r="C14967" t="s">
        <v>1183</v>
      </c>
      <c r="D14967" t="str">
        <f>VLOOKUP(C14967,時点区分!$A$2:$C$8,3,0)</f>
        <v>04:R4年度病床機能報告_2022年時点</v>
      </c>
      <c r="E14967" t="s">
        <v>772</v>
      </c>
      <c r="F14967" t="str">
        <f>VLOOKUP(E14967,病床機能区分!$A$2:$C$14,3,0)</f>
        <v>10：休棟中（今後廃止する予定）</v>
      </c>
      <c r="G14967" t="s">
        <v>1236</v>
      </c>
      <c r="H14967" t="s">
        <v>1176</v>
      </c>
      <c r="I14967">
        <v>0</v>
      </c>
      <c r="J14967" s="40"/>
    </row>
    <row r="14968" spans="1:10">
      <c r="A14968" t="s">
        <v>1173</v>
      </c>
      <c r="B14968" t="s">
        <v>1119</v>
      </c>
      <c r="C14968" t="s">
        <v>1183</v>
      </c>
      <c r="D14968" t="str">
        <f>VLOOKUP(C14968,時点区分!$A$2:$C$8,3,0)</f>
        <v>04:R4年度病床機能報告_2022年時点</v>
      </c>
      <c r="E14968" t="s">
        <v>784</v>
      </c>
      <c r="F14968" t="str">
        <f>VLOOKUP(E14968,病床機能区分!$A$2:$C$14,3,0)</f>
        <v>06：合計</v>
      </c>
      <c r="G14968" t="s">
        <v>1238</v>
      </c>
      <c r="H14968" t="s">
        <v>1176</v>
      </c>
      <c r="I14968">
        <v>401</v>
      </c>
      <c r="J14968" s="40">
        <f>I14973</f>
        <v>0.76380952380952383</v>
      </c>
    </row>
    <row r="14969" spans="1:10">
      <c r="A14969" t="s">
        <v>1173</v>
      </c>
      <c r="B14969" t="s">
        <v>1119</v>
      </c>
      <c r="C14969" t="s">
        <v>1184</v>
      </c>
      <c r="D14969" t="str">
        <f>VLOOKUP(C14969,時点区分!$A$2:$C$8,3,0)</f>
        <v>05:R4年度現状一致率</v>
      </c>
      <c r="E14969" t="s">
        <v>0</v>
      </c>
      <c r="F14969" t="str">
        <f>VLOOKUP(E14969,病床機能区分!$A$2:$C$14,3,0)</f>
        <v>01：高度急性期</v>
      </c>
      <c r="G14969" t="s">
        <v>1239</v>
      </c>
      <c r="H14969" t="s">
        <v>1270</v>
      </c>
      <c r="I14969">
        <v>0</v>
      </c>
      <c r="J14969" s="40"/>
    </row>
    <row r="14970" spans="1:10">
      <c r="A14970" t="s">
        <v>1173</v>
      </c>
      <c r="B14970" t="s">
        <v>1119</v>
      </c>
      <c r="C14970" t="s">
        <v>1184</v>
      </c>
      <c r="D14970" t="str">
        <f>VLOOKUP(C14970,時点区分!$A$2:$C$8,3,0)</f>
        <v>05:R4年度現状一致率</v>
      </c>
      <c r="E14970" t="s">
        <v>1</v>
      </c>
      <c r="F14970" t="str">
        <f>VLOOKUP(E14970,病床機能区分!$A$2:$C$14,3,0)</f>
        <v>02：急性期</v>
      </c>
      <c r="G14970" t="s">
        <v>1241</v>
      </c>
      <c r="H14970" t="s">
        <v>1270</v>
      </c>
      <c r="I14970">
        <v>1.3734177215189873</v>
      </c>
      <c r="J14970" s="40"/>
    </row>
    <row r="14971" spans="1:10">
      <c r="A14971" t="s">
        <v>1173</v>
      </c>
      <c r="B14971" t="s">
        <v>1119</v>
      </c>
      <c r="C14971" t="s">
        <v>1184</v>
      </c>
      <c r="D14971" t="str">
        <f>VLOOKUP(C14971,時点区分!$A$2:$C$8,3,0)</f>
        <v>05:R4年度現状一致率</v>
      </c>
      <c r="E14971" t="s">
        <v>2</v>
      </c>
      <c r="F14971" t="str">
        <f>VLOOKUP(E14971,病床機能区分!$A$2:$C$14,3,0)</f>
        <v>03：回復期</v>
      </c>
      <c r="G14971" t="s">
        <v>1243</v>
      </c>
      <c r="H14971" t="s">
        <v>1270</v>
      </c>
      <c r="I14971">
        <v>0.42056074766355139</v>
      </c>
      <c r="J14971" s="40"/>
    </row>
    <row r="14972" spans="1:10">
      <c r="A14972" t="s">
        <v>1173</v>
      </c>
      <c r="B14972" t="s">
        <v>1119</v>
      </c>
      <c r="C14972" t="s">
        <v>1184</v>
      </c>
      <c r="D14972" t="str">
        <f>VLOOKUP(C14972,時点区分!$A$2:$C$8,3,0)</f>
        <v>05:R4年度現状一致率</v>
      </c>
      <c r="E14972" t="s">
        <v>3</v>
      </c>
      <c r="F14972" t="str">
        <f>VLOOKUP(E14972,病床機能区分!$A$2:$C$14,3,0)</f>
        <v>04：慢性期</v>
      </c>
      <c r="G14972" t="s">
        <v>1245</v>
      </c>
      <c r="H14972" t="s">
        <v>1270</v>
      </c>
      <c r="I14972">
        <v>0.734375</v>
      </c>
      <c r="J14972" s="40"/>
    </row>
    <row r="14973" spans="1:10">
      <c r="A14973" t="s">
        <v>1173</v>
      </c>
      <c r="B14973" t="s">
        <v>1119</v>
      </c>
      <c r="C14973" t="s">
        <v>1184</v>
      </c>
      <c r="D14973" t="str">
        <f>VLOOKUP(C14973,時点区分!$A$2:$C$8,3,0)</f>
        <v>05:R4年度現状一致率</v>
      </c>
      <c r="E14973" t="s">
        <v>784</v>
      </c>
      <c r="F14973" t="str">
        <f>VLOOKUP(E14973,病床機能区分!$A$2:$C$14,3,0)</f>
        <v>06：合計</v>
      </c>
      <c r="G14973" t="s">
        <v>1247</v>
      </c>
      <c r="H14973" t="s">
        <v>1270</v>
      </c>
      <c r="I14973">
        <v>0.76380952380952383</v>
      </c>
      <c r="J14973" s="40"/>
    </row>
    <row r="14974" spans="1:10">
      <c r="A14974" t="s">
        <v>1173</v>
      </c>
      <c r="B14974" t="s">
        <v>1119</v>
      </c>
      <c r="C14974" t="s">
        <v>1185</v>
      </c>
      <c r="D14974" t="str">
        <f>VLOOKUP(C14974,時点区分!$A$2:$C$8,3,0)</f>
        <v>06:R4年度病床機能報告_2025年時点</v>
      </c>
      <c r="E14974" t="s">
        <v>0</v>
      </c>
      <c r="F14974" t="str">
        <f>VLOOKUP(E14974,病床機能区分!$A$2:$C$14,3,0)</f>
        <v>01：高度急性期</v>
      </c>
      <c r="G14974" t="s">
        <v>1249</v>
      </c>
      <c r="H14974" t="s">
        <v>1176</v>
      </c>
      <c r="I14974">
        <v>0</v>
      </c>
      <c r="J14974" s="40">
        <f>I14982</f>
        <v>0</v>
      </c>
    </row>
    <row r="14975" spans="1:10">
      <c r="A14975" t="s">
        <v>1173</v>
      </c>
      <c r="B14975" t="s">
        <v>1119</v>
      </c>
      <c r="C14975" t="s">
        <v>1185</v>
      </c>
      <c r="D14975" t="str">
        <f>VLOOKUP(C14975,時点区分!$A$2:$C$8,3,0)</f>
        <v>06:R4年度病床機能報告_2025年時点</v>
      </c>
      <c r="E14975" t="s">
        <v>1</v>
      </c>
      <c r="F14975" t="str">
        <f>VLOOKUP(E14975,病床機能区分!$A$2:$C$14,3,0)</f>
        <v>02：急性期</v>
      </c>
      <c r="G14975" t="s">
        <v>1251</v>
      </c>
      <c r="H14975" t="s">
        <v>1176</v>
      </c>
      <c r="I14975">
        <v>157</v>
      </c>
      <c r="J14975" s="40">
        <f>I14983</f>
        <v>0.99367088607594933</v>
      </c>
    </row>
    <row r="14976" spans="1:10">
      <c r="A14976" t="s">
        <v>1173</v>
      </c>
      <c r="B14976" t="s">
        <v>1119</v>
      </c>
      <c r="C14976" t="s">
        <v>1185</v>
      </c>
      <c r="D14976" t="str">
        <f>VLOOKUP(C14976,時点区分!$A$2:$C$8,3,0)</f>
        <v>06:R4年度病床機能報告_2025年時点</v>
      </c>
      <c r="E14976" t="s">
        <v>2</v>
      </c>
      <c r="F14976" t="str">
        <f>VLOOKUP(E14976,病床機能区分!$A$2:$C$14,3,0)</f>
        <v>03：回復期</v>
      </c>
      <c r="G14976" t="s">
        <v>1253</v>
      </c>
      <c r="H14976" t="s">
        <v>1176</v>
      </c>
      <c r="I14976">
        <v>150</v>
      </c>
      <c r="J14976" s="40">
        <f>I14984</f>
        <v>0.7009345794392523</v>
      </c>
    </row>
    <row r="14977" spans="1:10">
      <c r="A14977" t="s">
        <v>1173</v>
      </c>
      <c r="B14977" t="s">
        <v>1119</v>
      </c>
      <c r="C14977" t="s">
        <v>1185</v>
      </c>
      <c r="D14977" t="str">
        <f>VLOOKUP(C14977,時点区分!$A$2:$C$8,3,0)</f>
        <v>06:R4年度病床機能報告_2025年時点</v>
      </c>
      <c r="E14977" t="s">
        <v>3</v>
      </c>
      <c r="F14977" t="str">
        <f>VLOOKUP(E14977,病床機能区分!$A$2:$C$14,3,0)</f>
        <v>04：慢性期</v>
      </c>
      <c r="G14977" t="s">
        <v>1255</v>
      </c>
      <c r="H14977" t="s">
        <v>1176</v>
      </c>
      <c r="I14977">
        <v>94</v>
      </c>
      <c r="J14977" s="40">
        <f>I14985</f>
        <v>0.734375</v>
      </c>
    </row>
    <row r="14978" spans="1:10">
      <c r="A14978" t="s">
        <v>1173</v>
      </c>
      <c r="B14978" t="s">
        <v>1119</v>
      </c>
      <c r="C14978" t="s">
        <v>1185</v>
      </c>
      <c r="D14978" t="str">
        <f>VLOOKUP(C14978,時点区分!$A$2:$C$8,3,0)</f>
        <v>06:R4年度病床機能報告_2025年時点</v>
      </c>
      <c r="E14978" t="s">
        <v>779</v>
      </c>
      <c r="F14978" t="str">
        <f>VLOOKUP(E14978,病床機能区分!$A$2:$C$14,3,0)</f>
        <v>11：介護保険施設等へ移行予定</v>
      </c>
      <c r="G14978" t="s">
        <v>1257</v>
      </c>
      <c r="H14978" t="s">
        <v>1176</v>
      </c>
      <c r="I14978">
        <v>0</v>
      </c>
      <c r="J14978" s="40"/>
    </row>
    <row r="14979" spans="1:10">
      <c r="A14979" t="s">
        <v>1173</v>
      </c>
      <c r="B14979" t="s">
        <v>1119</v>
      </c>
      <c r="C14979" t="s">
        <v>1185</v>
      </c>
      <c r="D14979" t="str">
        <f>VLOOKUP(C14979,時点区分!$A$2:$C$8,3,0)</f>
        <v>06:R4年度病床機能報告_2025年時点</v>
      </c>
      <c r="E14979" t="s">
        <v>780</v>
      </c>
      <c r="F14979" t="str">
        <f>VLOOKUP(E14979,病床機能区分!$A$2:$C$14,3,0)</f>
        <v>12：休棟予定</v>
      </c>
      <c r="G14979" t="s">
        <v>1259</v>
      </c>
      <c r="H14979" t="s">
        <v>1176</v>
      </c>
      <c r="I14979">
        <v>0</v>
      </c>
      <c r="J14979" s="40"/>
    </row>
    <row r="14980" spans="1:10">
      <c r="A14980" t="s">
        <v>1173</v>
      </c>
      <c r="B14980" t="s">
        <v>1119</v>
      </c>
      <c r="C14980" t="s">
        <v>1185</v>
      </c>
      <c r="D14980" t="str">
        <f>VLOOKUP(C14980,時点区分!$A$2:$C$8,3,0)</f>
        <v>06:R4年度病床機能報告_2025年時点</v>
      </c>
      <c r="E14980" t="s">
        <v>781</v>
      </c>
      <c r="F14980" t="str">
        <f>VLOOKUP(E14980,病床機能区分!$A$2:$C$14,3,0)</f>
        <v>13：廃止予定</v>
      </c>
      <c r="G14980" t="s">
        <v>1261</v>
      </c>
      <c r="H14980" t="s">
        <v>1176</v>
      </c>
      <c r="I14980">
        <v>0</v>
      </c>
      <c r="J14980" s="40"/>
    </row>
    <row r="14981" spans="1:10">
      <c r="A14981" t="s">
        <v>1173</v>
      </c>
      <c r="B14981" t="s">
        <v>1119</v>
      </c>
      <c r="C14981" t="s">
        <v>1185</v>
      </c>
      <c r="D14981" t="str">
        <f>VLOOKUP(C14981,時点区分!$A$2:$C$8,3,0)</f>
        <v>06:R4年度病床機能報告_2025年時点</v>
      </c>
      <c r="E14981" t="s">
        <v>784</v>
      </c>
      <c r="F14981" t="str">
        <f>VLOOKUP(E14981,病床機能区分!$A$2:$C$14,3,0)</f>
        <v>06：合計</v>
      </c>
      <c r="G14981" t="s">
        <v>1263</v>
      </c>
      <c r="H14981" t="s">
        <v>1176</v>
      </c>
      <c r="I14981">
        <v>401</v>
      </c>
      <c r="J14981" s="40">
        <f>I14986</f>
        <v>0.76380952380952383</v>
      </c>
    </row>
    <row r="14982" spans="1:10">
      <c r="A14982" t="s">
        <v>1173</v>
      </c>
      <c r="B14982" t="s">
        <v>1119</v>
      </c>
      <c r="C14982" t="s">
        <v>1278</v>
      </c>
      <c r="D14982" t="str">
        <f>VLOOKUP(C14982,時点区分!$A$2:$C$8,3,0)</f>
        <v>07:R4年度将来一致率</v>
      </c>
      <c r="E14982" t="s">
        <v>0</v>
      </c>
      <c r="F14982" t="str">
        <f>VLOOKUP(E14982,病床機能区分!$A$2:$C$14,3,0)</f>
        <v>01：高度急性期</v>
      </c>
      <c r="G14982" t="s">
        <v>1281</v>
      </c>
      <c r="H14982" t="s">
        <v>1270</v>
      </c>
      <c r="I14982">
        <v>0</v>
      </c>
      <c r="J14982" s="40"/>
    </row>
    <row r="14983" spans="1:10">
      <c r="A14983" t="s">
        <v>1173</v>
      </c>
      <c r="B14983" t="s">
        <v>1119</v>
      </c>
      <c r="C14983" t="s">
        <v>1278</v>
      </c>
      <c r="D14983" t="str">
        <f>VLOOKUP(C14983,時点区分!$A$2:$C$8,3,0)</f>
        <v>07:R4年度将来一致率</v>
      </c>
      <c r="E14983" t="s">
        <v>1</v>
      </c>
      <c r="F14983" t="str">
        <f>VLOOKUP(E14983,病床機能区分!$A$2:$C$14,3,0)</f>
        <v>02：急性期</v>
      </c>
      <c r="G14983" t="s">
        <v>1283</v>
      </c>
      <c r="H14983" t="s">
        <v>1270</v>
      </c>
      <c r="I14983">
        <v>0.99367088607594933</v>
      </c>
      <c r="J14983" s="40"/>
    </row>
    <row r="14984" spans="1:10">
      <c r="A14984" t="s">
        <v>1173</v>
      </c>
      <c r="B14984" t="s">
        <v>1119</v>
      </c>
      <c r="C14984" t="s">
        <v>1278</v>
      </c>
      <c r="D14984" t="str">
        <f>VLOOKUP(C14984,時点区分!$A$2:$C$8,3,0)</f>
        <v>07:R4年度将来一致率</v>
      </c>
      <c r="E14984" t="s">
        <v>2</v>
      </c>
      <c r="F14984" t="str">
        <f>VLOOKUP(E14984,病床機能区分!$A$2:$C$14,3,0)</f>
        <v>03：回復期</v>
      </c>
      <c r="G14984" t="s">
        <v>1285</v>
      </c>
      <c r="H14984" t="s">
        <v>1270</v>
      </c>
      <c r="I14984">
        <v>0.7009345794392523</v>
      </c>
      <c r="J14984" s="40"/>
    </row>
    <row r="14985" spans="1:10">
      <c r="A14985" t="s">
        <v>1173</v>
      </c>
      <c r="B14985" t="s">
        <v>1119</v>
      </c>
      <c r="C14985" t="s">
        <v>1278</v>
      </c>
      <c r="D14985" t="str">
        <f>VLOOKUP(C14985,時点区分!$A$2:$C$8,3,0)</f>
        <v>07:R4年度将来一致率</v>
      </c>
      <c r="E14985" t="s">
        <v>3</v>
      </c>
      <c r="F14985" t="str">
        <f>VLOOKUP(E14985,病床機能区分!$A$2:$C$14,3,0)</f>
        <v>04：慢性期</v>
      </c>
      <c r="G14985" t="s">
        <v>1287</v>
      </c>
      <c r="H14985" t="s">
        <v>1270</v>
      </c>
      <c r="I14985">
        <v>0.734375</v>
      </c>
      <c r="J14985" s="40"/>
    </row>
    <row r="14986" spans="1:10" ht="14" thickBot="1">
      <c r="A14986" t="s">
        <v>1173</v>
      </c>
      <c r="B14986" t="s">
        <v>1119</v>
      </c>
      <c r="C14986" t="s">
        <v>1278</v>
      </c>
      <c r="D14986" t="str">
        <f>VLOOKUP(C14986,時点区分!$A$2:$C$8,3,0)</f>
        <v>07:R4年度将来一致率</v>
      </c>
      <c r="E14986" t="s">
        <v>784</v>
      </c>
      <c r="F14986" t="str">
        <f>VLOOKUP(E14986,病床機能区分!$A$2:$C$14,3,0)</f>
        <v>06：合計</v>
      </c>
      <c r="G14986" t="s">
        <v>1289</v>
      </c>
      <c r="H14986" t="s">
        <v>1270</v>
      </c>
      <c r="I14986">
        <v>0.76380952380952383</v>
      </c>
      <c r="J14986" s="41"/>
    </row>
    <row r="14987" spans="1:10">
      <c r="A14987" t="s">
        <v>1173</v>
      </c>
      <c r="B14987" t="s">
        <v>1120</v>
      </c>
      <c r="C14987" t="s">
        <v>1181</v>
      </c>
      <c r="D14987" t="str">
        <f>VLOOKUP(C14987,時点区分!$A$2:$C$8,3,0)</f>
        <v>01:現状ー構想策定時</v>
      </c>
      <c r="E14987" t="s">
        <v>0</v>
      </c>
      <c r="F14987" t="str">
        <f>VLOOKUP(E14987,病床機能区分!$A$2:$C$14,3,0)</f>
        <v>01：高度急性期</v>
      </c>
      <c r="G14987" t="s">
        <v>1186</v>
      </c>
      <c r="H14987" t="s">
        <v>1176</v>
      </c>
      <c r="I14987">
        <v>10</v>
      </c>
      <c r="J14987" s="39">
        <f>I15002</f>
        <v>0.12820512820512819</v>
      </c>
    </row>
    <row r="14988" spans="1:10">
      <c r="A14988" t="s">
        <v>1173</v>
      </c>
      <c r="B14988" t="s">
        <v>1120</v>
      </c>
      <c r="C14988" t="s">
        <v>1181</v>
      </c>
      <c r="D14988" t="str">
        <f>VLOOKUP(C14988,時点区分!$A$2:$C$8,3,0)</f>
        <v>01:現状ー構想策定時</v>
      </c>
      <c r="E14988" t="s">
        <v>1</v>
      </c>
      <c r="F14988" t="str">
        <f>VLOOKUP(E14988,病床機能区分!$A$2:$C$14,3,0)</f>
        <v>02：急性期</v>
      </c>
      <c r="G14988" t="s">
        <v>1188</v>
      </c>
      <c r="H14988" t="s">
        <v>1176</v>
      </c>
      <c r="I14988">
        <v>1070</v>
      </c>
      <c r="J14988" s="40">
        <f>I15003</f>
        <v>2.8686327077747991</v>
      </c>
    </row>
    <row r="14989" spans="1:10">
      <c r="A14989" t="s">
        <v>1173</v>
      </c>
      <c r="B14989" t="s">
        <v>1120</v>
      </c>
      <c r="C14989" t="s">
        <v>1181</v>
      </c>
      <c r="D14989" t="str">
        <f>VLOOKUP(C14989,時点区分!$A$2:$C$8,3,0)</f>
        <v>01:現状ー構想策定時</v>
      </c>
      <c r="E14989" t="s">
        <v>2</v>
      </c>
      <c r="F14989" t="str">
        <f>VLOOKUP(E14989,病床機能区分!$A$2:$C$14,3,0)</f>
        <v>03：回復期</v>
      </c>
      <c r="G14989" t="s">
        <v>1190</v>
      </c>
      <c r="H14989" t="s">
        <v>1176</v>
      </c>
      <c r="I14989">
        <v>189</v>
      </c>
      <c r="J14989" s="40">
        <f>I15004</f>
        <v>0.40042372881355931</v>
      </c>
    </row>
    <row r="14990" spans="1:10">
      <c r="A14990" t="s">
        <v>1173</v>
      </c>
      <c r="B14990" t="s">
        <v>1120</v>
      </c>
      <c r="C14990" t="s">
        <v>1181</v>
      </c>
      <c r="D14990" t="str">
        <f>VLOOKUP(C14990,時点区分!$A$2:$C$8,3,0)</f>
        <v>01:現状ー構想策定時</v>
      </c>
      <c r="E14990" t="s">
        <v>3</v>
      </c>
      <c r="F14990" t="str">
        <f>VLOOKUP(E14990,病床機能区分!$A$2:$C$14,3,0)</f>
        <v>04：慢性期</v>
      </c>
      <c r="G14990" t="s">
        <v>1192</v>
      </c>
      <c r="H14990" t="s">
        <v>1176</v>
      </c>
      <c r="I14990">
        <v>448</v>
      </c>
      <c r="J14990" s="40">
        <f>I15005</f>
        <v>1.3099415204678362</v>
      </c>
    </row>
    <row r="14991" spans="1:10">
      <c r="A14991" t="s">
        <v>1173</v>
      </c>
      <c r="B14991" t="s">
        <v>1120</v>
      </c>
      <c r="C14991" t="s">
        <v>1181</v>
      </c>
      <c r="D14991" t="str">
        <f>VLOOKUP(C14991,時点区分!$A$2:$C$8,3,0)</f>
        <v>01:現状ー構想策定時</v>
      </c>
      <c r="E14991" t="s">
        <v>783</v>
      </c>
      <c r="F14991" t="str">
        <f>VLOOKUP(E14991,病床機能区分!$A$2:$C$14,3,0)</f>
        <v>05：未報告</v>
      </c>
      <c r="G14991" t="s">
        <v>1194</v>
      </c>
      <c r="H14991" t="s">
        <v>1176</v>
      </c>
      <c r="I14991">
        <v>0</v>
      </c>
      <c r="J14991" s="40"/>
    </row>
    <row r="14992" spans="1:10">
      <c r="A14992" t="s">
        <v>1173</v>
      </c>
      <c r="B14992" t="s">
        <v>1120</v>
      </c>
      <c r="C14992" t="s">
        <v>1181</v>
      </c>
      <c r="D14992" t="str">
        <f>VLOOKUP(C14992,時点区分!$A$2:$C$8,3,0)</f>
        <v>01:現状ー構想策定時</v>
      </c>
      <c r="E14992" t="s">
        <v>784</v>
      </c>
      <c r="F14992" t="str">
        <f>VLOOKUP(E14992,病床機能区分!$A$2:$C$14,3,0)</f>
        <v>06：合計</v>
      </c>
      <c r="G14992" t="s">
        <v>1196</v>
      </c>
      <c r="H14992" t="s">
        <v>1176</v>
      </c>
      <c r="I14992">
        <v>1717</v>
      </c>
      <c r="J14992" s="40">
        <f>I15006</f>
        <v>1.3573122529644268</v>
      </c>
    </row>
    <row r="14993" spans="1:10">
      <c r="A14993" t="s">
        <v>1173</v>
      </c>
      <c r="B14993" t="s">
        <v>1120</v>
      </c>
      <c r="C14993" t="s">
        <v>1181</v>
      </c>
      <c r="D14993" t="str">
        <f>VLOOKUP(C14993,時点区分!$A$2:$C$8,3,0)</f>
        <v>01:現状ー構想策定時</v>
      </c>
      <c r="E14993" t="s">
        <v>785</v>
      </c>
      <c r="F14993" t="str">
        <f>VLOOKUP(E14993,病床機能区分!$A$2:$C$14,3,0)</f>
        <v>07：在宅医療等</v>
      </c>
      <c r="G14993" t="s">
        <v>1198</v>
      </c>
      <c r="H14993" t="s">
        <v>1176</v>
      </c>
      <c r="I14993">
        <v>2222</v>
      </c>
      <c r="J14993" s="40"/>
    </row>
    <row r="14994" spans="1:10">
      <c r="A14994" t="s">
        <v>1173</v>
      </c>
      <c r="B14994" t="s">
        <v>1120</v>
      </c>
      <c r="C14994" t="s">
        <v>1181</v>
      </c>
      <c r="D14994" t="str">
        <f>VLOOKUP(C14994,時点区分!$A$2:$C$8,3,0)</f>
        <v>01:現状ー構想策定時</v>
      </c>
      <c r="E14994" t="s">
        <v>786</v>
      </c>
      <c r="F14994" t="str">
        <f>VLOOKUP(E14994,病床機能区分!$A$2:$C$14,3,0)</f>
        <v>08：うち訪問診療分</v>
      </c>
      <c r="G14994" t="s">
        <v>1200</v>
      </c>
      <c r="H14994" t="s">
        <v>1176</v>
      </c>
      <c r="I14994">
        <v>1330</v>
      </c>
      <c r="J14994" s="40"/>
    </row>
    <row r="14995" spans="1:10">
      <c r="A14995" t="s">
        <v>1173</v>
      </c>
      <c r="B14995" t="s">
        <v>1120</v>
      </c>
      <c r="C14995" t="s">
        <v>1129</v>
      </c>
      <c r="D14995" t="str">
        <f>VLOOKUP(C14995,時点区分!$A$2:$C$8,3,0)</f>
        <v>02:将来</v>
      </c>
      <c r="E14995" t="s">
        <v>0</v>
      </c>
      <c r="F14995" t="str">
        <f>VLOOKUP(E14995,病床機能区分!$A$2:$C$14,3,0)</f>
        <v>01：高度急性期</v>
      </c>
      <c r="G14995" t="s">
        <v>1202</v>
      </c>
      <c r="H14995" t="s">
        <v>1176</v>
      </c>
      <c r="I14995">
        <v>78</v>
      </c>
      <c r="J14995" s="40">
        <f>I15002</f>
        <v>0.12820512820512819</v>
      </c>
    </row>
    <row r="14996" spans="1:10">
      <c r="A14996" t="s">
        <v>1173</v>
      </c>
      <c r="B14996" t="s">
        <v>1120</v>
      </c>
      <c r="C14996" t="s">
        <v>1129</v>
      </c>
      <c r="D14996" t="str">
        <f>VLOOKUP(C14996,時点区分!$A$2:$C$8,3,0)</f>
        <v>02:将来</v>
      </c>
      <c r="E14996" t="s">
        <v>1</v>
      </c>
      <c r="F14996" t="str">
        <f>VLOOKUP(E14996,病床機能区分!$A$2:$C$14,3,0)</f>
        <v>02：急性期</v>
      </c>
      <c r="G14996" t="s">
        <v>1204</v>
      </c>
      <c r="H14996" t="s">
        <v>1176</v>
      </c>
      <c r="I14996">
        <v>373</v>
      </c>
      <c r="J14996" s="40">
        <f>I15003</f>
        <v>2.8686327077747991</v>
      </c>
    </row>
    <row r="14997" spans="1:10">
      <c r="A14997" t="s">
        <v>1173</v>
      </c>
      <c r="B14997" t="s">
        <v>1120</v>
      </c>
      <c r="C14997" t="s">
        <v>1129</v>
      </c>
      <c r="D14997" t="str">
        <f>VLOOKUP(C14997,時点区分!$A$2:$C$8,3,0)</f>
        <v>02:将来</v>
      </c>
      <c r="E14997" t="s">
        <v>2</v>
      </c>
      <c r="F14997" t="str">
        <f>VLOOKUP(E14997,病床機能区分!$A$2:$C$14,3,0)</f>
        <v>03：回復期</v>
      </c>
      <c r="G14997" t="s">
        <v>1206</v>
      </c>
      <c r="H14997" t="s">
        <v>1176</v>
      </c>
      <c r="I14997">
        <v>472</v>
      </c>
      <c r="J14997" s="40">
        <f>I15004</f>
        <v>0.40042372881355931</v>
      </c>
    </row>
    <row r="14998" spans="1:10">
      <c r="A14998" t="s">
        <v>1173</v>
      </c>
      <c r="B14998" t="s">
        <v>1120</v>
      </c>
      <c r="C14998" t="s">
        <v>1129</v>
      </c>
      <c r="D14998" t="str">
        <f>VLOOKUP(C14998,時点区分!$A$2:$C$8,3,0)</f>
        <v>02:将来</v>
      </c>
      <c r="E14998" t="s">
        <v>3</v>
      </c>
      <c r="F14998" t="str">
        <f>VLOOKUP(E14998,病床機能区分!$A$2:$C$14,3,0)</f>
        <v>04：慢性期</v>
      </c>
      <c r="G14998" t="s">
        <v>1208</v>
      </c>
      <c r="H14998" t="s">
        <v>1176</v>
      </c>
      <c r="I14998">
        <v>342</v>
      </c>
      <c r="J14998" s="40">
        <f>I15005</f>
        <v>1.3099415204678362</v>
      </c>
    </row>
    <row r="14999" spans="1:10">
      <c r="A14999" t="s">
        <v>1173</v>
      </c>
      <c r="B14999" t="s">
        <v>1120</v>
      </c>
      <c r="C14999" t="s">
        <v>1129</v>
      </c>
      <c r="D14999" t="str">
        <f>VLOOKUP(C14999,時点区分!$A$2:$C$8,3,0)</f>
        <v>02:将来</v>
      </c>
      <c r="E14999" t="s">
        <v>784</v>
      </c>
      <c r="F14999" t="str">
        <f>VLOOKUP(E14999,病床機能区分!$A$2:$C$14,3,0)</f>
        <v>06：合計</v>
      </c>
      <c r="G14999" t="s">
        <v>1210</v>
      </c>
      <c r="H14999" t="s">
        <v>1176</v>
      </c>
      <c r="I14999">
        <v>1265</v>
      </c>
      <c r="J14999" s="40">
        <f>I15006</f>
        <v>1.3573122529644268</v>
      </c>
    </row>
    <row r="15000" spans="1:10">
      <c r="A15000" t="s">
        <v>1173</v>
      </c>
      <c r="B15000" t="s">
        <v>1120</v>
      </c>
      <c r="C15000" t="s">
        <v>1129</v>
      </c>
      <c r="D15000" t="str">
        <f>VLOOKUP(C15000,時点区分!$A$2:$C$8,3,0)</f>
        <v>02:将来</v>
      </c>
      <c r="E15000" t="s">
        <v>785</v>
      </c>
      <c r="F15000" t="str">
        <f>VLOOKUP(E15000,病床機能区分!$A$2:$C$14,3,0)</f>
        <v>07：在宅医療等</v>
      </c>
      <c r="G15000" t="s">
        <v>1212</v>
      </c>
      <c r="H15000" t="s">
        <v>1176</v>
      </c>
      <c r="I15000">
        <v>-2396</v>
      </c>
      <c r="J15000" s="40"/>
    </row>
    <row r="15001" spans="1:10">
      <c r="A15001" t="s">
        <v>1173</v>
      </c>
      <c r="B15001" t="s">
        <v>1120</v>
      </c>
      <c r="C15001" t="s">
        <v>1129</v>
      </c>
      <c r="D15001" t="str">
        <f>VLOOKUP(C15001,時点区分!$A$2:$C$8,3,0)</f>
        <v>02:将来</v>
      </c>
      <c r="E15001" t="s">
        <v>786</v>
      </c>
      <c r="F15001" t="str">
        <f>VLOOKUP(E15001,病床機能区分!$A$2:$C$14,3,0)</f>
        <v>08：うち訪問診療分</v>
      </c>
      <c r="G15001" t="s">
        <v>1214</v>
      </c>
      <c r="H15001" t="s">
        <v>1176</v>
      </c>
      <c r="I15001">
        <v>-1341</v>
      </c>
      <c r="J15001" s="40"/>
    </row>
    <row r="15002" spans="1:10">
      <c r="A15002" t="s">
        <v>1173</v>
      </c>
      <c r="B15002" t="s">
        <v>1120</v>
      </c>
      <c r="C15002" t="s">
        <v>1182</v>
      </c>
      <c r="D15002" t="str">
        <f>VLOOKUP(C15002,時点区分!$A$2:$C$8,3,0)</f>
        <v>03:構想策定時一致率</v>
      </c>
      <c r="E15002" t="s">
        <v>0</v>
      </c>
      <c r="F15002" t="str">
        <f>VLOOKUP(E15002,病床機能区分!$A$2:$C$14,3,0)</f>
        <v>01：高度急性期</v>
      </c>
      <c r="G15002" t="s">
        <v>1216</v>
      </c>
      <c r="H15002" t="s">
        <v>1270</v>
      </c>
      <c r="I15002">
        <v>0.12820512820512819</v>
      </c>
      <c r="J15002" s="40"/>
    </row>
    <row r="15003" spans="1:10">
      <c r="A15003" t="s">
        <v>1173</v>
      </c>
      <c r="B15003" t="s">
        <v>1120</v>
      </c>
      <c r="C15003" t="s">
        <v>1182</v>
      </c>
      <c r="D15003" t="str">
        <f>VLOOKUP(C15003,時点区分!$A$2:$C$8,3,0)</f>
        <v>03:構想策定時一致率</v>
      </c>
      <c r="E15003" t="s">
        <v>1</v>
      </c>
      <c r="F15003" t="str">
        <f>VLOOKUP(E15003,病床機能区分!$A$2:$C$14,3,0)</f>
        <v>02：急性期</v>
      </c>
      <c r="G15003" t="s">
        <v>1218</v>
      </c>
      <c r="H15003" t="s">
        <v>1270</v>
      </c>
      <c r="I15003">
        <v>2.8686327077747991</v>
      </c>
      <c r="J15003" s="40"/>
    </row>
    <row r="15004" spans="1:10">
      <c r="A15004" t="s">
        <v>1173</v>
      </c>
      <c r="B15004" t="s">
        <v>1120</v>
      </c>
      <c r="C15004" t="s">
        <v>1182</v>
      </c>
      <c r="D15004" t="str">
        <f>VLOOKUP(C15004,時点区分!$A$2:$C$8,3,0)</f>
        <v>03:構想策定時一致率</v>
      </c>
      <c r="E15004" t="s">
        <v>2</v>
      </c>
      <c r="F15004" t="str">
        <f>VLOOKUP(E15004,病床機能区分!$A$2:$C$14,3,0)</f>
        <v>03：回復期</v>
      </c>
      <c r="G15004" t="s">
        <v>1220</v>
      </c>
      <c r="H15004" t="s">
        <v>1270</v>
      </c>
      <c r="I15004">
        <v>0.40042372881355931</v>
      </c>
      <c r="J15004" s="40"/>
    </row>
    <row r="15005" spans="1:10">
      <c r="A15005" t="s">
        <v>1173</v>
      </c>
      <c r="B15005" t="s">
        <v>1120</v>
      </c>
      <c r="C15005" t="s">
        <v>1182</v>
      </c>
      <c r="D15005" t="str">
        <f>VLOOKUP(C15005,時点区分!$A$2:$C$8,3,0)</f>
        <v>03:構想策定時一致率</v>
      </c>
      <c r="E15005" t="s">
        <v>3</v>
      </c>
      <c r="F15005" t="str">
        <f>VLOOKUP(E15005,病床機能区分!$A$2:$C$14,3,0)</f>
        <v>04：慢性期</v>
      </c>
      <c r="G15005" t="s">
        <v>1222</v>
      </c>
      <c r="H15005" t="s">
        <v>1270</v>
      </c>
      <c r="I15005">
        <v>1.3099415204678362</v>
      </c>
      <c r="J15005" s="40"/>
    </row>
    <row r="15006" spans="1:10">
      <c r="A15006" t="s">
        <v>1173</v>
      </c>
      <c r="B15006" t="s">
        <v>1120</v>
      </c>
      <c r="C15006" t="s">
        <v>1182</v>
      </c>
      <c r="D15006" t="str">
        <f>VLOOKUP(C15006,時点区分!$A$2:$C$8,3,0)</f>
        <v>03:構想策定時一致率</v>
      </c>
      <c r="E15006" t="s">
        <v>784</v>
      </c>
      <c r="F15006" t="str">
        <f>VLOOKUP(E15006,病床機能区分!$A$2:$C$14,3,0)</f>
        <v>06：合計</v>
      </c>
      <c r="G15006" t="s">
        <v>1224</v>
      </c>
      <c r="H15006" t="s">
        <v>1270</v>
      </c>
      <c r="I15006">
        <v>1.3573122529644268</v>
      </c>
      <c r="J15006" s="40"/>
    </row>
    <row r="15007" spans="1:10">
      <c r="A15007" t="s">
        <v>1173</v>
      </c>
      <c r="B15007" t="s">
        <v>1120</v>
      </c>
      <c r="C15007" t="s">
        <v>1183</v>
      </c>
      <c r="D15007" t="str">
        <f>VLOOKUP(C15007,時点区分!$A$2:$C$8,3,0)</f>
        <v>04:R4年度病床機能報告_2022年時点</v>
      </c>
      <c r="E15007" t="s">
        <v>0</v>
      </c>
      <c r="F15007" t="str">
        <f>VLOOKUP(E15007,病床機能区分!$A$2:$C$14,3,0)</f>
        <v>01：高度急性期</v>
      </c>
      <c r="G15007" t="s">
        <v>1226</v>
      </c>
      <c r="H15007" t="s">
        <v>1176</v>
      </c>
      <c r="I15007">
        <v>16</v>
      </c>
      <c r="J15007" s="40">
        <f>I15014</f>
        <v>0.20512820512820512</v>
      </c>
    </row>
    <row r="15008" spans="1:10">
      <c r="A15008" t="s">
        <v>1173</v>
      </c>
      <c r="B15008" t="s">
        <v>1120</v>
      </c>
      <c r="C15008" t="s">
        <v>1183</v>
      </c>
      <c r="D15008" t="str">
        <f>VLOOKUP(C15008,時点区分!$A$2:$C$8,3,0)</f>
        <v>04:R4年度病床機能報告_2022年時点</v>
      </c>
      <c r="E15008" t="s">
        <v>1</v>
      </c>
      <c r="F15008" t="str">
        <f>VLOOKUP(E15008,病床機能区分!$A$2:$C$14,3,0)</f>
        <v>02：急性期</v>
      </c>
      <c r="G15008" t="s">
        <v>1228</v>
      </c>
      <c r="H15008" t="s">
        <v>1176</v>
      </c>
      <c r="I15008">
        <v>755</v>
      </c>
      <c r="J15008" s="40">
        <f t="shared" ref="J15008:J15010" si="367">I15015</f>
        <v>2.0241286863270775</v>
      </c>
    </row>
    <row r="15009" spans="1:10">
      <c r="A15009" t="s">
        <v>1173</v>
      </c>
      <c r="B15009" t="s">
        <v>1120</v>
      </c>
      <c r="C15009" t="s">
        <v>1183</v>
      </c>
      <c r="D15009" t="str">
        <f>VLOOKUP(C15009,時点区分!$A$2:$C$8,3,0)</f>
        <v>04:R4年度病床機能報告_2022年時点</v>
      </c>
      <c r="E15009" t="s">
        <v>2</v>
      </c>
      <c r="F15009" t="str">
        <f>VLOOKUP(E15009,病床機能区分!$A$2:$C$14,3,0)</f>
        <v>03：回復期</v>
      </c>
      <c r="G15009" t="s">
        <v>1230</v>
      </c>
      <c r="H15009" t="s">
        <v>1176</v>
      </c>
      <c r="I15009">
        <v>300</v>
      </c>
      <c r="J15009" s="40">
        <f t="shared" si="367"/>
        <v>0.63559322033898302</v>
      </c>
    </row>
    <row r="15010" spans="1:10">
      <c r="A15010" t="s">
        <v>1173</v>
      </c>
      <c r="B15010" t="s">
        <v>1120</v>
      </c>
      <c r="C15010" t="s">
        <v>1183</v>
      </c>
      <c r="D15010" t="str">
        <f>VLOOKUP(C15010,時点区分!$A$2:$C$8,3,0)</f>
        <v>04:R4年度病床機能報告_2022年時点</v>
      </c>
      <c r="E15010" t="s">
        <v>3</v>
      </c>
      <c r="F15010" t="str">
        <f>VLOOKUP(E15010,病床機能区分!$A$2:$C$14,3,0)</f>
        <v>04：慢性期</v>
      </c>
      <c r="G15010" t="s">
        <v>1232</v>
      </c>
      <c r="H15010" t="s">
        <v>1176</v>
      </c>
      <c r="I15010">
        <v>443</v>
      </c>
      <c r="J15010" s="40">
        <f t="shared" si="367"/>
        <v>1.2953216374269005</v>
      </c>
    </row>
    <row r="15011" spans="1:10">
      <c r="A15011" t="s">
        <v>1173</v>
      </c>
      <c r="B15011" t="s">
        <v>1120</v>
      </c>
      <c r="C15011" t="s">
        <v>1183</v>
      </c>
      <c r="D15011" t="str">
        <f>VLOOKUP(C15011,時点区分!$A$2:$C$8,3,0)</f>
        <v>04:R4年度病床機能報告_2022年時点</v>
      </c>
      <c r="E15011" t="s">
        <v>771</v>
      </c>
      <c r="F15011" t="str">
        <f>VLOOKUP(E15011,病床機能区分!$A$2:$C$14,3,0)</f>
        <v>09：休棟中（今後再開する予定）</v>
      </c>
      <c r="G15011" t="s">
        <v>1234</v>
      </c>
      <c r="H15011" t="s">
        <v>1176</v>
      </c>
      <c r="I15011">
        <v>51</v>
      </c>
      <c r="J15011" s="40"/>
    </row>
    <row r="15012" spans="1:10">
      <c r="A15012" t="s">
        <v>1173</v>
      </c>
      <c r="B15012" t="s">
        <v>1120</v>
      </c>
      <c r="C15012" t="s">
        <v>1183</v>
      </c>
      <c r="D15012" t="str">
        <f>VLOOKUP(C15012,時点区分!$A$2:$C$8,3,0)</f>
        <v>04:R4年度病床機能報告_2022年時点</v>
      </c>
      <c r="E15012" t="s">
        <v>772</v>
      </c>
      <c r="F15012" t="str">
        <f>VLOOKUP(E15012,病床機能区分!$A$2:$C$14,3,0)</f>
        <v>10：休棟中（今後廃止する予定）</v>
      </c>
      <c r="G15012" t="s">
        <v>1236</v>
      </c>
      <c r="H15012" t="s">
        <v>1176</v>
      </c>
      <c r="I15012">
        <v>12</v>
      </c>
      <c r="J15012" s="40"/>
    </row>
    <row r="15013" spans="1:10">
      <c r="A15013" t="s">
        <v>1173</v>
      </c>
      <c r="B15013" t="s">
        <v>1120</v>
      </c>
      <c r="C15013" t="s">
        <v>1183</v>
      </c>
      <c r="D15013" t="str">
        <f>VLOOKUP(C15013,時点区分!$A$2:$C$8,3,0)</f>
        <v>04:R4年度病床機能報告_2022年時点</v>
      </c>
      <c r="E15013" t="s">
        <v>784</v>
      </c>
      <c r="F15013" t="str">
        <f>VLOOKUP(E15013,病床機能区分!$A$2:$C$14,3,0)</f>
        <v>06：合計</v>
      </c>
      <c r="G15013" t="s">
        <v>1238</v>
      </c>
      <c r="H15013" t="s">
        <v>1176</v>
      </c>
      <c r="I15013">
        <v>1577</v>
      </c>
      <c r="J15013" s="40">
        <f>I15018</f>
        <v>1.2466403162055335</v>
      </c>
    </row>
    <row r="15014" spans="1:10">
      <c r="A15014" t="s">
        <v>1173</v>
      </c>
      <c r="B15014" t="s">
        <v>1120</v>
      </c>
      <c r="C15014" t="s">
        <v>1184</v>
      </c>
      <c r="D15014" t="str">
        <f>VLOOKUP(C15014,時点区分!$A$2:$C$8,3,0)</f>
        <v>05:R4年度現状一致率</v>
      </c>
      <c r="E15014" t="s">
        <v>0</v>
      </c>
      <c r="F15014" t="str">
        <f>VLOOKUP(E15014,病床機能区分!$A$2:$C$14,3,0)</f>
        <v>01：高度急性期</v>
      </c>
      <c r="G15014" t="s">
        <v>1239</v>
      </c>
      <c r="H15014" t="s">
        <v>1270</v>
      </c>
      <c r="I15014">
        <v>0.20512820512820512</v>
      </c>
      <c r="J15014" s="40"/>
    </row>
    <row r="15015" spans="1:10">
      <c r="A15015" t="s">
        <v>1173</v>
      </c>
      <c r="B15015" t="s">
        <v>1120</v>
      </c>
      <c r="C15015" t="s">
        <v>1184</v>
      </c>
      <c r="D15015" t="str">
        <f>VLOOKUP(C15015,時点区分!$A$2:$C$8,3,0)</f>
        <v>05:R4年度現状一致率</v>
      </c>
      <c r="E15015" t="s">
        <v>1</v>
      </c>
      <c r="F15015" t="str">
        <f>VLOOKUP(E15015,病床機能区分!$A$2:$C$14,3,0)</f>
        <v>02：急性期</v>
      </c>
      <c r="G15015" t="s">
        <v>1241</v>
      </c>
      <c r="H15015" t="s">
        <v>1270</v>
      </c>
      <c r="I15015">
        <v>2.0241286863270775</v>
      </c>
      <c r="J15015" s="40"/>
    </row>
    <row r="15016" spans="1:10">
      <c r="A15016" t="s">
        <v>1173</v>
      </c>
      <c r="B15016" t="s">
        <v>1120</v>
      </c>
      <c r="C15016" t="s">
        <v>1184</v>
      </c>
      <c r="D15016" t="str">
        <f>VLOOKUP(C15016,時点区分!$A$2:$C$8,3,0)</f>
        <v>05:R4年度現状一致率</v>
      </c>
      <c r="E15016" t="s">
        <v>2</v>
      </c>
      <c r="F15016" t="str">
        <f>VLOOKUP(E15016,病床機能区分!$A$2:$C$14,3,0)</f>
        <v>03：回復期</v>
      </c>
      <c r="G15016" t="s">
        <v>1243</v>
      </c>
      <c r="H15016" t="s">
        <v>1270</v>
      </c>
      <c r="I15016">
        <v>0.63559322033898302</v>
      </c>
      <c r="J15016" s="40"/>
    </row>
    <row r="15017" spans="1:10">
      <c r="A15017" t="s">
        <v>1173</v>
      </c>
      <c r="B15017" t="s">
        <v>1120</v>
      </c>
      <c r="C15017" t="s">
        <v>1184</v>
      </c>
      <c r="D15017" t="str">
        <f>VLOOKUP(C15017,時点区分!$A$2:$C$8,3,0)</f>
        <v>05:R4年度現状一致率</v>
      </c>
      <c r="E15017" t="s">
        <v>3</v>
      </c>
      <c r="F15017" t="str">
        <f>VLOOKUP(E15017,病床機能区分!$A$2:$C$14,3,0)</f>
        <v>04：慢性期</v>
      </c>
      <c r="G15017" t="s">
        <v>1245</v>
      </c>
      <c r="H15017" t="s">
        <v>1270</v>
      </c>
      <c r="I15017">
        <v>1.2953216374269005</v>
      </c>
      <c r="J15017" s="40"/>
    </row>
    <row r="15018" spans="1:10">
      <c r="A15018" t="s">
        <v>1173</v>
      </c>
      <c r="B15018" t="s">
        <v>1120</v>
      </c>
      <c r="C15018" t="s">
        <v>1184</v>
      </c>
      <c r="D15018" t="str">
        <f>VLOOKUP(C15018,時点区分!$A$2:$C$8,3,0)</f>
        <v>05:R4年度現状一致率</v>
      </c>
      <c r="E15018" t="s">
        <v>784</v>
      </c>
      <c r="F15018" t="str">
        <f>VLOOKUP(E15018,病床機能区分!$A$2:$C$14,3,0)</f>
        <v>06：合計</v>
      </c>
      <c r="G15018" t="s">
        <v>1247</v>
      </c>
      <c r="H15018" t="s">
        <v>1270</v>
      </c>
      <c r="I15018">
        <v>1.2466403162055335</v>
      </c>
      <c r="J15018" s="40"/>
    </row>
    <row r="15019" spans="1:10">
      <c r="A15019" t="s">
        <v>1173</v>
      </c>
      <c r="B15019" t="s">
        <v>1120</v>
      </c>
      <c r="C15019" t="s">
        <v>1185</v>
      </c>
      <c r="D15019" t="str">
        <f>VLOOKUP(C15019,時点区分!$A$2:$C$8,3,0)</f>
        <v>06:R4年度病床機能報告_2025年時点</v>
      </c>
      <c r="E15019" t="s">
        <v>0</v>
      </c>
      <c r="F15019" t="str">
        <f>VLOOKUP(E15019,病床機能区分!$A$2:$C$14,3,0)</f>
        <v>01：高度急性期</v>
      </c>
      <c r="G15019" t="s">
        <v>1249</v>
      </c>
      <c r="H15019" t="s">
        <v>1176</v>
      </c>
      <c r="I15019">
        <v>16</v>
      </c>
      <c r="J15019" s="40">
        <f>I15027</f>
        <v>0.20512820512820512</v>
      </c>
    </row>
    <row r="15020" spans="1:10">
      <c r="A15020" t="s">
        <v>1173</v>
      </c>
      <c r="B15020" t="s">
        <v>1120</v>
      </c>
      <c r="C15020" t="s">
        <v>1185</v>
      </c>
      <c r="D15020" t="str">
        <f>VLOOKUP(C15020,時点区分!$A$2:$C$8,3,0)</f>
        <v>06:R4年度病床機能報告_2025年時点</v>
      </c>
      <c r="E15020" t="s">
        <v>1</v>
      </c>
      <c r="F15020" t="str">
        <f>VLOOKUP(E15020,病床機能区分!$A$2:$C$14,3,0)</f>
        <v>02：急性期</v>
      </c>
      <c r="G15020" t="s">
        <v>1251</v>
      </c>
      <c r="H15020" t="s">
        <v>1176</v>
      </c>
      <c r="I15020">
        <v>795</v>
      </c>
      <c r="J15020" s="40">
        <f>I15028</f>
        <v>2.1313672922252009</v>
      </c>
    </row>
    <row r="15021" spans="1:10">
      <c r="A15021" t="s">
        <v>1173</v>
      </c>
      <c r="B15021" t="s">
        <v>1120</v>
      </c>
      <c r="C15021" t="s">
        <v>1185</v>
      </c>
      <c r="D15021" t="str">
        <f>VLOOKUP(C15021,時点区分!$A$2:$C$8,3,0)</f>
        <v>06:R4年度病床機能報告_2025年時点</v>
      </c>
      <c r="E15021" t="s">
        <v>2</v>
      </c>
      <c r="F15021" t="str">
        <f>VLOOKUP(E15021,病床機能区分!$A$2:$C$14,3,0)</f>
        <v>03：回復期</v>
      </c>
      <c r="G15021" t="s">
        <v>1253</v>
      </c>
      <c r="H15021" t="s">
        <v>1176</v>
      </c>
      <c r="I15021">
        <v>329</v>
      </c>
      <c r="J15021" s="40">
        <f>I15029</f>
        <v>0.69703389830508478</v>
      </c>
    </row>
    <row r="15022" spans="1:10">
      <c r="A15022" t="s">
        <v>1173</v>
      </c>
      <c r="B15022" t="s">
        <v>1120</v>
      </c>
      <c r="C15022" t="s">
        <v>1185</v>
      </c>
      <c r="D15022" t="str">
        <f>VLOOKUP(C15022,時点区分!$A$2:$C$8,3,0)</f>
        <v>06:R4年度病床機能報告_2025年時点</v>
      </c>
      <c r="E15022" t="s">
        <v>3</v>
      </c>
      <c r="F15022" t="str">
        <f>VLOOKUP(E15022,病床機能区分!$A$2:$C$14,3,0)</f>
        <v>04：慢性期</v>
      </c>
      <c r="G15022" t="s">
        <v>1255</v>
      </c>
      <c r="H15022" t="s">
        <v>1176</v>
      </c>
      <c r="I15022">
        <v>425</v>
      </c>
      <c r="J15022" s="40">
        <f>I15030</f>
        <v>1.2426900584795322</v>
      </c>
    </row>
    <row r="15023" spans="1:10">
      <c r="A15023" t="s">
        <v>1173</v>
      </c>
      <c r="B15023" t="s">
        <v>1120</v>
      </c>
      <c r="C15023" t="s">
        <v>1185</v>
      </c>
      <c r="D15023" t="str">
        <f>VLOOKUP(C15023,時点区分!$A$2:$C$8,3,0)</f>
        <v>06:R4年度病床機能報告_2025年時点</v>
      </c>
      <c r="E15023" t="s">
        <v>779</v>
      </c>
      <c r="F15023" t="str">
        <f>VLOOKUP(E15023,病床機能区分!$A$2:$C$14,3,0)</f>
        <v>11：介護保険施設等へ移行予定</v>
      </c>
      <c r="G15023" t="s">
        <v>1257</v>
      </c>
      <c r="H15023" t="s">
        <v>1176</v>
      </c>
      <c r="I15023">
        <v>0</v>
      </c>
      <c r="J15023" s="40"/>
    </row>
    <row r="15024" spans="1:10">
      <c r="A15024" t="s">
        <v>1173</v>
      </c>
      <c r="B15024" t="s">
        <v>1120</v>
      </c>
      <c r="C15024" t="s">
        <v>1185</v>
      </c>
      <c r="D15024" t="str">
        <f>VLOOKUP(C15024,時点区分!$A$2:$C$8,3,0)</f>
        <v>06:R4年度病床機能報告_2025年時点</v>
      </c>
      <c r="E15024" t="s">
        <v>780</v>
      </c>
      <c r="F15024" t="str">
        <f>VLOOKUP(E15024,病床機能区分!$A$2:$C$14,3,0)</f>
        <v>12：休棟予定</v>
      </c>
      <c r="G15024" t="s">
        <v>1259</v>
      </c>
      <c r="H15024" t="s">
        <v>1176</v>
      </c>
      <c r="I15024">
        <v>0</v>
      </c>
      <c r="J15024" s="40"/>
    </row>
    <row r="15025" spans="1:10">
      <c r="A15025" t="s">
        <v>1173</v>
      </c>
      <c r="B15025" t="s">
        <v>1120</v>
      </c>
      <c r="C15025" t="s">
        <v>1185</v>
      </c>
      <c r="D15025" t="str">
        <f>VLOOKUP(C15025,時点区分!$A$2:$C$8,3,0)</f>
        <v>06:R4年度病床機能報告_2025年時点</v>
      </c>
      <c r="E15025" t="s">
        <v>781</v>
      </c>
      <c r="F15025" t="str">
        <f>VLOOKUP(E15025,病床機能区分!$A$2:$C$14,3,0)</f>
        <v>13：廃止予定</v>
      </c>
      <c r="G15025" t="s">
        <v>1261</v>
      </c>
      <c r="H15025" t="s">
        <v>1176</v>
      </c>
      <c r="I15025">
        <v>12</v>
      </c>
      <c r="J15025" s="40"/>
    </row>
    <row r="15026" spans="1:10">
      <c r="A15026" t="s">
        <v>1173</v>
      </c>
      <c r="B15026" t="s">
        <v>1120</v>
      </c>
      <c r="C15026" t="s">
        <v>1185</v>
      </c>
      <c r="D15026" t="str">
        <f>VLOOKUP(C15026,時点区分!$A$2:$C$8,3,0)</f>
        <v>06:R4年度病床機能報告_2025年時点</v>
      </c>
      <c r="E15026" t="s">
        <v>784</v>
      </c>
      <c r="F15026" t="str">
        <f>VLOOKUP(E15026,病床機能区分!$A$2:$C$14,3,0)</f>
        <v>06：合計</v>
      </c>
      <c r="G15026" t="s">
        <v>1263</v>
      </c>
      <c r="H15026" t="s">
        <v>1176</v>
      </c>
      <c r="I15026">
        <v>1577</v>
      </c>
      <c r="J15026" s="40">
        <f>I15031</f>
        <v>1.2466403162055335</v>
      </c>
    </row>
    <row r="15027" spans="1:10">
      <c r="A15027" t="s">
        <v>1173</v>
      </c>
      <c r="B15027" t="s">
        <v>1120</v>
      </c>
      <c r="C15027" t="s">
        <v>1278</v>
      </c>
      <c r="D15027" t="str">
        <f>VLOOKUP(C15027,時点区分!$A$2:$C$8,3,0)</f>
        <v>07:R4年度将来一致率</v>
      </c>
      <c r="E15027" t="s">
        <v>0</v>
      </c>
      <c r="F15027" t="str">
        <f>VLOOKUP(E15027,病床機能区分!$A$2:$C$14,3,0)</f>
        <v>01：高度急性期</v>
      </c>
      <c r="G15027" t="s">
        <v>1281</v>
      </c>
      <c r="H15027" t="s">
        <v>1270</v>
      </c>
      <c r="I15027">
        <v>0.20512820512820512</v>
      </c>
      <c r="J15027" s="40"/>
    </row>
    <row r="15028" spans="1:10">
      <c r="A15028" t="s">
        <v>1173</v>
      </c>
      <c r="B15028" t="s">
        <v>1120</v>
      </c>
      <c r="C15028" t="s">
        <v>1278</v>
      </c>
      <c r="D15028" t="str">
        <f>VLOOKUP(C15028,時点区分!$A$2:$C$8,3,0)</f>
        <v>07:R4年度将来一致率</v>
      </c>
      <c r="E15028" t="s">
        <v>1</v>
      </c>
      <c r="F15028" t="str">
        <f>VLOOKUP(E15028,病床機能区分!$A$2:$C$14,3,0)</f>
        <v>02：急性期</v>
      </c>
      <c r="G15028" t="s">
        <v>1283</v>
      </c>
      <c r="H15028" t="s">
        <v>1270</v>
      </c>
      <c r="I15028">
        <v>2.1313672922252009</v>
      </c>
      <c r="J15028" s="40"/>
    </row>
    <row r="15029" spans="1:10">
      <c r="A15029" t="s">
        <v>1173</v>
      </c>
      <c r="B15029" t="s">
        <v>1120</v>
      </c>
      <c r="C15029" t="s">
        <v>1278</v>
      </c>
      <c r="D15029" t="str">
        <f>VLOOKUP(C15029,時点区分!$A$2:$C$8,3,0)</f>
        <v>07:R4年度将来一致率</v>
      </c>
      <c r="E15029" t="s">
        <v>2</v>
      </c>
      <c r="F15029" t="str">
        <f>VLOOKUP(E15029,病床機能区分!$A$2:$C$14,3,0)</f>
        <v>03：回復期</v>
      </c>
      <c r="G15029" t="s">
        <v>1285</v>
      </c>
      <c r="H15029" t="s">
        <v>1270</v>
      </c>
      <c r="I15029">
        <v>0.69703389830508478</v>
      </c>
      <c r="J15029" s="40"/>
    </row>
    <row r="15030" spans="1:10">
      <c r="A15030" t="s">
        <v>1173</v>
      </c>
      <c r="B15030" t="s">
        <v>1120</v>
      </c>
      <c r="C15030" t="s">
        <v>1278</v>
      </c>
      <c r="D15030" t="str">
        <f>VLOOKUP(C15030,時点区分!$A$2:$C$8,3,0)</f>
        <v>07:R4年度将来一致率</v>
      </c>
      <c r="E15030" t="s">
        <v>3</v>
      </c>
      <c r="F15030" t="str">
        <f>VLOOKUP(E15030,病床機能区分!$A$2:$C$14,3,0)</f>
        <v>04：慢性期</v>
      </c>
      <c r="G15030" t="s">
        <v>1287</v>
      </c>
      <c r="H15030" t="s">
        <v>1270</v>
      </c>
      <c r="I15030">
        <v>1.2426900584795322</v>
      </c>
      <c r="J15030" s="40"/>
    </row>
    <row r="15031" spans="1:10" ht="14" thickBot="1">
      <c r="A15031" t="s">
        <v>1173</v>
      </c>
      <c r="B15031" t="s">
        <v>1120</v>
      </c>
      <c r="C15031" t="s">
        <v>1278</v>
      </c>
      <c r="D15031" t="str">
        <f>VLOOKUP(C15031,時点区分!$A$2:$C$8,3,0)</f>
        <v>07:R4年度将来一致率</v>
      </c>
      <c r="E15031" t="s">
        <v>784</v>
      </c>
      <c r="F15031" t="str">
        <f>VLOOKUP(E15031,病床機能区分!$A$2:$C$14,3,0)</f>
        <v>06：合計</v>
      </c>
      <c r="G15031" t="s">
        <v>1289</v>
      </c>
      <c r="H15031" t="s">
        <v>1270</v>
      </c>
      <c r="I15031">
        <v>1.2466403162055335</v>
      </c>
      <c r="J15031" s="41"/>
    </row>
    <row r="15032" spans="1:10">
      <c r="A15032" t="s">
        <v>1174</v>
      </c>
      <c r="B15032" t="s">
        <v>1121</v>
      </c>
      <c r="C15032" t="s">
        <v>1181</v>
      </c>
      <c r="D15032" t="str">
        <f>VLOOKUP(C15032,時点区分!$A$2:$C$8,3,0)</f>
        <v>01:現状ー構想策定時</v>
      </c>
      <c r="E15032" t="s">
        <v>0</v>
      </c>
      <c r="F15032" t="str">
        <f>VLOOKUP(E15032,病床機能区分!$A$2:$C$14,3,0)</f>
        <v>01：高度急性期</v>
      </c>
      <c r="G15032" t="s">
        <v>1186</v>
      </c>
      <c r="H15032" t="s">
        <v>1176</v>
      </c>
      <c r="I15032">
        <v>53</v>
      </c>
      <c r="J15032" s="39">
        <f>I15047</f>
        <v>0.63855421686746983</v>
      </c>
    </row>
    <row r="15033" spans="1:10">
      <c r="A15033" t="s">
        <v>1174</v>
      </c>
      <c r="B15033" t="s">
        <v>1121</v>
      </c>
      <c r="C15033" t="s">
        <v>1181</v>
      </c>
      <c r="D15033" t="str">
        <f>VLOOKUP(C15033,時点区分!$A$2:$C$8,3,0)</f>
        <v>01:現状ー構想策定時</v>
      </c>
      <c r="E15033" t="s">
        <v>1</v>
      </c>
      <c r="F15033" t="str">
        <f>VLOOKUP(E15033,病床機能区分!$A$2:$C$14,3,0)</f>
        <v>02：急性期</v>
      </c>
      <c r="G15033" t="s">
        <v>1188</v>
      </c>
      <c r="H15033" t="s">
        <v>1176</v>
      </c>
      <c r="I15033">
        <v>540</v>
      </c>
      <c r="J15033" s="40">
        <f>I15048</f>
        <v>1.7307692307692308</v>
      </c>
    </row>
    <row r="15034" spans="1:10">
      <c r="A15034" t="s">
        <v>1174</v>
      </c>
      <c r="B15034" t="s">
        <v>1121</v>
      </c>
      <c r="C15034" t="s">
        <v>1181</v>
      </c>
      <c r="D15034" t="str">
        <f>VLOOKUP(C15034,時点区分!$A$2:$C$8,3,0)</f>
        <v>01:現状ー構想策定時</v>
      </c>
      <c r="E15034" t="s">
        <v>2</v>
      </c>
      <c r="F15034" t="str">
        <f>VLOOKUP(E15034,病床機能区分!$A$2:$C$14,3,0)</f>
        <v>03：回復期</v>
      </c>
      <c r="G15034" t="s">
        <v>1190</v>
      </c>
      <c r="H15034" t="s">
        <v>1176</v>
      </c>
      <c r="I15034">
        <v>133</v>
      </c>
      <c r="J15034" s="40">
        <f>I15049</f>
        <v>0.40797546012269936</v>
      </c>
    </row>
    <row r="15035" spans="1:10">
      <c r="A15035" t="s">
        <v>1174</v>
      </c>
      <c r="B15035" t="s">
        <v>1121</v>
      </c>
      <c r="C15035" t="s">
        <v>1181</v>
      </c>
      <c r="D15035" t="str">
        <f>VLOOKUP(C15035,時点区分!$A$2:$C$8,3,0)</f>
        <v>01:現状ー構想策定時</v>
      </c>
      <c r="E15035" t="s">
        <v>3</v>
      </c>
      <c r="F15035" t="str">
        <f>VLOOKUP(E15035,病床機能区分!$A$2:$C$14,3,0)</f>
        <v>04：慢性期</v>
      </c>
      <c r="G15035" t="s">
        <v>1192</v>
      </c>
      <c r="H15035" t="s">
        <v>1176</v>
      </c>
      <c r="I15035">
        <v>456</v>
      </c>
      <c r="J15035" s="40">
        <f>I15050</f>
        <v>1.1544303797468354</v>
      </c>
    </row>
    <row r="15036" spans="1:10">
      <c r="A15036" t="s">
        <v>1174</v>
      </c>
      <c r="B15036" t="s">
        <v>1121</v>
      </c>
      <c r="C15036" t="s">
        <v>1181</v>
      </c>
      <c r="D15036" t="str">
        <f>VLOOKUP(C15036,時点区分!$A$2:$C$8,3,0)</f>
        <v>01:現状ー構想策定時</v>
      </c>
      <c r="E15036" t="s">
        <v>783</v>
      </c>
      <c r="F15036" t="str">
        <f>VLOOKUP(E15036,病床機能区分!$A$2:$C$14,3,0)</f>
        <v>05：未報告</v>
      </c>
      <c r="G15036" t="s">
        <v>1194</v>
      </c>
      <c r="H15036" t="s">
        <v>1176</v>
      </c>
      <c r="I15036">
        <v>0</v>
      </c>
      <c r="J15036" s="40"/>
    </row>
    <row r="15037" spans="1:10">
      <c r="A15037" t="s">
        <v>1174</v>
      </c>
      <c r="B15037" t="s">
        <v>1121</v>
      </c>
      <c r="C15037" t="s">
        <v>1181</v>
      </c>
      <c r="D15037" t="str">
        <f>VLOOKUP(C15037,時点区分!$A$2:$C$8,3,0)</f>
        <v>01:現状ー構想策定時</v>
      </c>
      <c r="E15037" t="s">
        <v>784</v>
      </c>
      <c r="F15037" t="str">
        <f>VLOOKUP(E15037,病床機能区分!$A$2:$C$14,3,0)</f>
        <v>06：合計</v>
      </c>
      <c r="G15037" t="s">
        <v>1196</v>
      </c>
      <c r="H15037" t="s">
        <v>1176</v>
      </c>
      <c r="I15037">
        <v>1182</v>
      </c>
      <c r="J15037" s="40">
        <f>I15051</f>
        <v>1.0591397849462365</v>
      </c>
    </row>
    <row r="15038" spans="1:10">
      <c r="A15038" t="s">
        <v>1174</v>
      </c>
      <c r="B15038" t="s">
        <v>1121</v>
      </c>
      <c r="C15038" t="s">
        <v>1181</v>
      </c>
      <c r="D15038" t="str">
        <f>VLOOKUP(C15038,時点区分!$A$2:$C$8,3,0)</f>
        <v>01:現状ー構想策定時</v>
      </c>
      <c r="E15038" t="s">
        <v>785</v>
      </c>
      <c r="F15038" t="str">
        <f>VLOOKUP(E15038,病床機能区分!$A$2:$C$14,3,0)</f>
        <v>07：在宅医療等</v>
      </c>
      <c r="G15038" t="s">
        <v>1198</v>
      </c>
      <c r="H15038" t="s">
        <v>1176</v>
      </c>
      <c r="I15038">
        <v>0</v>
      </c>
      <c r="J15038" s="40"/>
    </row>
    <row r="15039" spans="1:10">
      <c r="A15039" t="s">
        <v>1174</v>
      </c>
      <c r="B15039" t="s">
        <v>1121</v>
      </c>
      <c r="C15039" t="s">
        <v>1181</v>
      </c>
      <c r="D15039" t="str">
        <f>VLOOKUP(C15039,時点区分!$A$2:$C$8,3,0)</f>
        <v>01:現状ー構想策定時</v>
      </c>
      <c r="E15039" t="s">
        <v>786</v>
      </c>
      <c r="F15039" t="str">
        <f>VLOOKUP(E15039,病床機能区分!$A$2:$C$14,3,0)</f>
        <v>08：うち訪問診療分</v>
      </c>
      <c r="G15039" t="s">
        <v>1200</v>
      </c>
      <c r="H15039" t="s">
        <v>1176</v>
      </c>
      <c r="I15039">
        <v>0</v>
      </c>
      <c r="J15039" s="40"/>
    </row>
    <row r="15040" spans="1:10">
      <c r="A15040" t="s">
        <v>1174</v>
      </c>
      <c r="B15040" t="s">
        <v>1121</v>
      </c>
      <c r="C15040" t="s">
        <v>1129</v>
      </c>
      <c r="D15040" t="str">
        <f>VLOOKUP(C15040,時点区分!$A$2:$C$8,3,0)</f>
        <v>02:将来</v>
      </c>
      <c r="E15040" t="s">
        <v>0</v>
      </c>
      <c r="F15040" t="str">
        <f>VLOOKUP(E15040,病床機能区分!$A$2:$C$14,3,0)</f>
        <v>01：高度急性期</v>
      </c>
      <c r="G15040" t="s">
        <v>1202</v>
      </c>
      <c r="H15040" t="s">
        <v>1176</v>
      </c>
      <c r="I15040">
        <v>83</v>
      </c>
      <c r="J15040" s="40">
        <f>I15047</f>
        <v>0.63855421686746983</v>
      </c>
    </row>
    <row r="15041" spans="1:10">
      <c r="A15041" t="s">
        <v>1174</v>
      </c>
      <c r="B15041" t="s">
        <v>1121</v>
      </c>
      <c r="C15041" t="s">
        <v>1129</v>
      </c>
      <c r="D15041" t="str">
        <f>VLOOKUP(C15041,時点区分!$A$2:$C$8,3,0)</f>
        <v>02:将来</v>
      </c>
      <c r="E15041" t="s">
        <v>1</v>
      </c>
      <c r="F15041" t="str">
        <f>VLOOKUP(E15041,病床機能区分!$A$2:$C$14,3,0)</f>
        <v>02：急性期</v>
      </c>
      <c r="G15041" t="s">
        <v>1204</v>
      </c>
      <c r="H15041" t="s">
        <v>1176</v>
      </c>
      <c r="I15041">
        <v>312</v>
      </c>
      <c r="J15041" s="40">
        <f>I15048</f>
        <v>1.7307692307692308</v>
      </c>
    </row>
    <row r="15042" spans="1:10">
      <c r="A15042" t="s">
        <v>1174</v>
      </c>
      <c r="B15042" t="s">
        <v>1121</v>
      </c>
      <c r="C15042" t="s">
        <v>1129</v>
      </c>
      <c r="D15042" t="str">
        <f>VLOOKUP(C15042,時点区分!$A$2:$C$8,3,0)</f>
        <v>02:将来</v>
      </c>
      <c r="E15042" t="s">
        <v>2</v>
      </c>
      <c r="F15042" t="str">
        <f>VLOOKUP(E15042,病床機能区分!$A$2:$C$14,3,0)</f>
        <v>03：回復期</v>
      </c>
      <c r="G15042" t="s">
        <v>1206</v>
      </c>
      <c r="H15042" t="s">
        <v>1176</v>
      </c>
      <c r="I15042">
        <v>326</v>
      </c>
      <c r="J15042" s="40">
        <f>I15049</f>
        <v>0.40797546012269936</v>
      </c>
    </row>
    <row r="15043" spans="1:10">
      <c r="A15043" t="s">
        <v>1174</v>
      </c>
      <c r="B15043" t="s">
        <v>1121</v>
      </c>
      <c r="C15043" t="s">
        <v>1129</v>
      </c>
      <c r="D15043" t="str">
        <f>VLOOKUP(C15043,時点区分!$A$2:$C$8,3,0)</f>
        <v>02:将来</v>
      </c>
      <c r="E15043" t="s">
        <v>3</v>
      </c>
      <c r="F15043" t="str">
        <f>VLOOKUP(E15043,病床機能区分!$A$2:$C$14,3,0)</f>
        <v>04：慢性期</v>
      </c>
      <c r="G15043" t="s">
        <v>1208</v>
      </c>
      <c r="H15043" t="s">
        <v>1176</v>
      </c>
      <c r="I15043">
        <v>395</v>
      </c>
      <c r="J15043" s="40">
        <f>I15050</f>
        <v>1.1544303797468354</v>
      </c>
    </row>
    <row r="15044" spans="1:10">
      <c r="A15044" t="s">
        <v>1174</v>
      </c>
      <c r="B15044" t="s">
        <v>1121</v>
      </c>
      <c r="C15044" t="s">
        <v>1129</v>
      </c>
      <c r="D15044" t="str">
        <f>VLOOKUP(C15044,時点区分!$A$2:$C$8,3,0)</f>
        <v>02:将来</v>
      </c>
      <c r="E15044" t="s">
        <v>784</v>
      </c>
      <c r="F15044" t="str">
        <f>VLOOKUP(E15044,病床機能区分!$A$2:$C$14,3,0)</f>
        <v>06：合計</v>
      </c>
      <c r="G15044" t="s">
        <v>1210</v>
      </c>
      <c r="H15044" t="s">
        <v>1176</v>
      </c>
      <c r="I15044">
        <v>1116</v>
      </c>
      <c r="J15044" s="40">
        <f>I15051</f>
        <v>1.0591397849462365</v>
      </c>
    </row>
    <row r="15045" spans="1:10">
      <c r="A15045" t="s">
        <v>1174</v>
      </c>
      <c r="B15045" t="s">
        <v>1121</v>
      </c>
      <c r="C15045" t="s">
        <v>1129</v>
      </c>
      <c r="D15045" t="str">
        <f>VLOOKUP(C15045,時点区分!$A$2:$C$8,3,0)</f>
        <v>02:将来</v>
      </c>
      <c r="E15045" t="s">
        <v>785</v>
      </c>
      <c r="F15045" t="str">
        <f>VLOOKUP(E15045,病床機能区分!$A$2:$C$14,3,0)</f>
        <v>07：在宅医療等</v>
      </c>
      <c r="G15045" t="s">
        <v>1212</v>
      </c>
      <c r="H15045" t="s">
        <v>1176</v>
      </c>
      <c r="I15045">
        <v>-1329</v>
      </c>
      <c r="J15045" s="40"/>
    </row>
    <row r="15046" spans="1:10">
      <c r="A15046" t="s">
        <v>1174</v>
      </c>
      <c r="B15046" t="s">
        <v>1121</v>
      </c>
      <c r="C15046" t="s">
        <v>1129</v>
      </c>
      <c r="D15046" t="str">
        <f>VLOOKUP(C15046,時点区分!$A$2:$C$8,3,0)</f>
        <v>02:将来</v>
      </c>
      <c r="E15046" t="s">
        <v>786</v>
      </c>
      <c r="F15046" t="str">
        <f>VLOOKUP(E15046,病床機能区分!$A$2:$C$14,3,0)</f>
        <v>08：うち訪問診療分</v>
      </c>
      <c r="G15046" t="s">
        <v>1214</v>
      </c>
      <c r="H15046" t="s">
        <v>1176</v>
      </c>
      <c r="I15046">
        <v>0</v>
      </c>
      <c r="J15046" s="40"/>
    </row>
    <row r="15047" spans="1:10">
      <c r="A15047" t="s">
        <v>1174</v>
      </c>
      <c r="B15047" t="s">
        <v>1121</v>
      </c>
      <c r="C15047" t="s">
        <v>1182</v>
      </c>
      <c r="D15047" t="str">
        <f>VLOOKUP(C15047,時点区分!$A$2:$C$8,3,0)</f>
        <v>03:構想策定時一致率</v>
      </c>
      <c r="E15047" t="s">
        <v>0</v>
      </c>
      <c r="F15047" t="str">
        <f>VLOOKUP(E15047,病床機能区分!$A$2:$C$14,3,0)</f>
        <v>01：高度急性期</v>
      </c>
      <c r="G15047" t="s">
        <v>1216</v>
      </c>
      <c r="H15047" t="s">
        <v>1270</v>
      </c>
      <c r="I15047">
        <v>0.63855421686746983</v>
      </c>
      <c r="J15047" s="40"/>
    </row>
    <row r="15048" spans="1:10">
      <c r="A15048" t="s">
        <v>1174</v>
      </c>
      <c r="B15048" t="s">
        <v>1121</v>
      </c>
      <c r="C15048" t="s">
        <v>1182</v>
      </c>
      <c r="D15048" t="str">
        <f>VLOOKUP(C15048,時点区分!$A$2:$C$8,3,0)</f>
        <v>03:構想策定時一致率</v>
      </c>
      <c r="E15048" t="s">
        <v>1</v>
      </c>
      <c r="F15048" t="str">
        <f>VLOOKUP(E15048,病床機能区分!$A$2:$C$14,3,0)</f>
        <v>02：急性期</v>
      </c>
      <c r="G15048" t="s">
        <v>1218</v>
      </c>
      <c r="H15048" t="s">
        <v>1270</v>
      </c>
      <c r="I15048">
        <v>1.7307692307692308</v>
      </c>
      <c r="J15048" s="40"/>
    </row>
    <row r="15049" spans="1:10">
      <c r="A15049" t="s">
        <v>1174</v>
      </c>
      <c r="B15049" t="s">
        <v>1121</v>
      </c>
      <c r="C15049" t="s">
        <v>1182</v>
      </c>
      <c r="D15049" t="str">
        <f>VLOOKUP(C15049,時点区分!$A$2:$C$8,3,0)</f>
        <v>03:構想策定時一致率</v>
      </c>
      <c r="E15049" t="s">
        <v>2</v>
      </c>
      <c r="F15049" t="str">
        <f>VLOOKUP(E15049,病床機能区分!$A$2:$C$14,3,0)</f>
        <v>03：回復期</v>
      </c>
      <c r="G15049" t="s">
        <v>1220</v>
      </c>
      <c r="H15049" t="s">
        <v>1270</v>
      </c>
      <c r="I15049">
        <v>0.40797546012269936</v>
      </c>
      <c r="J15049" s="40"/>
    </row>
    <row r="15050" spans="1:10">
      <c r="A15050" t="s">
        <v>1174</v>
      </c>
      <c r="B15050" t="s">
        <v>1121</v>
      </c>
      <c r="C15050" t="s">
        <v>1182</v>
      </c>
      <c r="D15050" t="str">
        <f>VLOOKUP(C15050,時点区分!$A$2:$C$8,3,0)</f>
        <v>03:構想策定時一致率</v>
      </c>
      <c r="E15050" t="s">
        <v>3</v>
      </c>
      <c r="F15050" t="str">
        <f>VLOOKUP(E15050,病床機能区分!$A$2:$C$14,3,0)</f>
        <v>04：慢性期</v>
      </c>
      <c r="G15050" t="s">
        <v>1222</v>
      </c>
      <c r="H15050" t="s">
        <v>1270</v>
      </c>
      <c r="I15050">
        <v>1.1544303797468354</v>
      </c>
      <c r="J15050" s="40"/>
    </row>
    <row r="15051" spans="1:10">
      <c r="A15051" t="s">
        <v>1174</v>
      </c>
      <c r="B15051" t="s">
        <v>1121</v>
      </c>
      <c r="C15051" t="s">
        <v>1182</v>
      </c>
      <c r="D15051" t="str">
        <f>VLOOKUP(C15051,時点区分!$A$2:$C$8,3,0)</f>
        <v>03:構想策定時一致率</v>
      </c>
      <c r="E15051" t="s">
        <v>784</v>
      </c>
      <c r="F15051" t="str">
        <f>VLOOKUP(E15051,病床機能区分!$A$2:$C$14,3,0)</f>
        <v>06：合計</v>
      </c>
      <c r="G15051" t="s">
        <v>1224</v>
      </c>
      <c r="H15051" t="s">
        <v>1270</v>
      </c>
      <c r="I15051">
        <v>1.0591397849462365</v>
      </c>
      <c r="J15051" s="40"/>
    </row>
    <row r="15052" spans="1:10">
      <c r="A15052" t="s">
        <v>1174</v>
      </c>
      <c r="B15052" t="s">
        <v>1121</v>
      </c>
      <c r="C15052" t="s">
        <v>1183</v>
      </c>
      <c r="D15052" t="str">
        <f>VLOOKUP(C15052,時点区分!$A$2:$C$8,3,0)</f>
        <v>04:R4年度病床機能報告_2022年時点</v>
      </c>
      <c r="E15052" t="s">
        <v>0</v>
      </c>
      <c r="F15052" t="str">
        <f>VLOOKUP(E15052,病床機能区分!$A$2:$C$14,3,0)</f>
        <v>01：高度急性期</v>
      </c>
      <c r="G15052" t="s">
        <v>1226</v>
      </c>
      <c r="H15052" t="s">
        <v>1176</v>
      </c>
      <c r="I15052">
        <v>24</v>
      </c>
      <c r="J15052" s="40">
        <f>I15059</f>
        <v>0.28915662650602408</v>
      </c>
    </row>
    <row r="15053" spans="1:10">
      <c r="A15053" t="s">
        <v>1174</v>
      </c>
      <c r="B15053" t="s">
        <v>1121</v>
      </c>
      <c r="C15053" t="s">
        <v>1183</v>
      </c>
      <c r="D15053" t="str">
        <f>VLOOKUP(C15053,時点区分!$A$2:$C$8,3,0)</f>
        <v>04:R4年度病床機能報告_2022年時点</v>
      </c>
      <c r="E15053" t="s">
        <v>1</v>
      </c>
      <c r="F15053" t="str">
        <f>VLOOKUP(E15053,病床機能区分!$A$2:$C$14,3,0)</f>
        <v>02：急性期</v>
      </c>
      <c r="G15053" t="s">
        <v>1228</v>
      </c>
      <c r="H15053" t="s">
        <v>1176</v>
      </c>
      <c r="I15053">
        <v>447</v>
      </c>
      <c r="J15053" s="40">
        <f t="shared" ref="J15053:J15055" si="368">I15060</f>
        <v>1.4326923076923077</v>
      </c>
    </row>
    <row r="15054" spans="1:10">
      <c r="A15054" t="s">
        <v>1174</v>
      </c>
      <c r="B15054" t="s">
        <v>1121</v>
      </c>
      <c r="C15054" t="s">
        <v>1183</v>
      </c>
      <c r="D15054" t="str">
        <f>VLOOKUP(C15054,時点区分!$A$2:$C$8,3,0)</f>
        <v>04:R4年度病床機能報告_2022年時点</v>
      </c>
      <c r="E15054" t="s">
        <v>2</v>
      </c>
      <c r="F15054" t="str">
        <f>VLOOKUP(E15054,病床機能区分!$A$2:$C$14,3,0)</f>
        <v>03：回復期</v>
      </c>
      <c r="G15054" t="s">
        <v>1230</v>
      </c>
      <c r="H15054" t="s">
        <v>1176</v>
      </c>
      <c r="I15054">
        <v>218</v>
      </c>
      <c r="J15054" s="40">
        <f t="shared" si="368"/>
        <v>0.66871165644171782</v>
      </c>
    </row>
    <row r="15055" spans="1:10">
      <c r="A15055" t="s">
        <v>1174</v>
      </c>
      <c r="B15055" t="s">
        <v>1121</v>
      </c>
      <c r="C15055" t="s">
        <v>1183</v>
      </c>
      <c r="D15055" t="str">
        <f>VLOOKUP(C15055,時点区分!$A$2:$C$8,3,0)</f>
        <v>04:R4年度病床機能報告_2022年時点</v>
      </c>
      <c r="E15055" t="s">
        <v>3</v>
      </c>
      <c r="F15055" t="str">
        <f>VLOOKUP(E15055,病床機能区分!$A$2:$C$14,3,0)</f>
        <v>04：慢性期</v>
      </c>
      <c r="G15055" t="s">
        <v>1232</v>
      </c>
      <c r="H15055" t="s">
        <v>1176</v>
      </c>
      <c r="I15055">
        <v>619</v>
      </c>
      <c r="J15055" s="40">
        <f t="shared" si="368"/>
        <v>1.5670886075949366</v>
      </c>
    </row>
    <row r="15056" spans="1:10">
      <c r="A15056" t="s">
        <v>1174</v>
      </c>
      <c r="B15056" t="s">
        <v>1121</v>
      </c>
      <c r="C15056" t="s">
        <v>1183</v>
      </c>
      <c r="D15056" t="str">
        <f>VLOOKUP(C15056,時点区分!$A$2:$C$8,3,0)</f>
        <v>04:R4年度病床機能報告_2022年時点</v>
      </c>
      <c r="E15056" t="s">
        <v>771</v>
      </c>
      <c r="F15056" t="str">
        <f>VLOOKUP(E15056,病床機能区分!$A$2:$C$14,3,0)</f>
        <v>09：休棟中（今後再開する予定）</v>
      </c>
      <c r="G15056" t="s">
        <v>1234</v>
      </c>
      <c r="H15056" t="s">
        <v>1176</v>
      </c>
      <c r="I15056">
        <v>52</v>
      </c>
      <c r="J15056" s="40"/>
    </row>
    <row r="15057" spans="1:10">
      <c r="A15057" t="s">
        <v>1174</v>
      </c>
      <c r="B15057" t="s">
        <v>1121</v>
      </c>
      <c r="C15057" t="s">
        <v>1183</v>
      </c>
      <c r="D15057" t="str">
        <f>VLOOKUP(C15057,時点区分!$A$2:$C$8,3,0)</f>
        <v>04:R4年度病床機能報告_2022年時点</v>
      </c>
      <c r="E15057" t="s">
        <v>772</v>
      </c>
      <c r="F15057" t="str">
        <f>VLOOKUP(E15057,病床機能区分!$A$2:$C$14,3,0)</f>
        <v>10：休棟中（今後廃止する予定）</v>
      </c>
      <c r="G15057" t="s">
        <v>1236</v>
      </c>
      <c r="H15057" t="s">
        <v>1176</v>
      </c>
      <c r="I15057">
        <v>58</v>
      </c>
      <c r="J15057" s="40"/>
    </row>
    <row r="15058" spans="1:10">
      <c r="A15058" t="s">
        <v>1174</v>
      </c>
      <c r="B15058" t="s">
        <v>1121</v>
      </c>
      <c r="C15058" t="s">
        <v>1183</v>
      </c>
      <c r="D15058" t="str">
        <f>VLOOKUP(C15058,時点区分!$A$2:$C$8,3,0)</f>
        <v>04:R4年度病床機能報告_2022年時点</v>
      </c>
      <c r="E15058" t="s">
        <v>784</v>
      </c>
      <c r="F15058" t="str">
        <f>VLOOKUP(E15058,病床機能区分!$A$2:$C$14,3,0)</f>
        <v>06：合計</v>
      </c>
      <c r="G15058" t="s">
        <v>1238</v>
      </c>
      <c r="H15058" t="s">
        <v>1176</v>
      </c>
      <c r="I15058">
        <v>1418</v>
      </c>
      <c r="J15058" s="40">
        <f>I15063</f>
        <v>1.2706093189964158</v>
      </c>
    </row>
    <row r="15059" spans="1:10">
      <c r="A15059" t="s">
        <v>1174</v>
      </c>
      <c r="B15059" t="s">
        <v>1121</v>
      </c>
      <c r="C15059" t="s">
        <v>1184</v>
      </c>
      <c r="D15059" t="str">
        <f>VLOOKUP(C15059,時点区分!$A$2:$C$8,3,0)</f>
        <v>05:R4年度現状一致率</v>
      </c>
      <c r="E15059" t="s">
        <v>0</v>
      </c>
      <c r="F15059" t="str">
        <f>VLOOKUP(E15059,病床機能区分!$A$2:$C$14,3,0)</f>
        <v>01：高度急性期</v>
      </c>
      <c r="G15059" t="s">
        <v>1239</v>
      </c>
      <c r="H15059" t="s">
        <v>1270</v>
      </c>
      <c r="I15059">
        <v>0.28915662650602408</v>
      </c>
      <c r="J15059" s="40"/>
    </row>
    <row r="15060" spans="1:10">
      <c r="A15060" t="s">
        <v>1174</v>
      </c>
      <c r="B15060" t="s">
        <v>1121</v>
      </c>
      <c r="C15060" t="s">
        <v>1184</v>
      </c>
      <c r="D15060" t="str">
        <f>VLOOKUP(C15060,時点区分!$A$2:$C$8,3,0)</f>
        <v>05:R4年度現状一致率</v>
      </c>
      <c r="E15060" t="s">
        <v>1</v>
      </c>
      <c r="F15060" t="str">
        <f>VLOOKUP(E15060,病床機能区分!$A$2:$C$14,3,0)</f>
        <v>02：急性期</v>
      </c>
      <c r="G15060" t="s">
        <v>1241</v>
      </c>
      <c r="H15060" t="s">
        <v>1270</v>
      </c>
      <c r="I15060">
        <v>1.4326923076923077</v>
      </c>
      <c r="J15060" s="40"/>
    </row>
    <row r="15061" spans="1:10">
      <c r="A15061" t="s">
        <v>1174</v>
      </c>
      <c r="B15061" t="s">
        <v>1121</v>
      </c>
      <c r="C15061" t="s">
        <v>1184</v>
      </c>
      <c r="D15061" t="str">
        <f>VLOOKUP(C15061,時点区分!$A$2:$C$8,3,0)</f>
        <v>05:R4年度現状一致率</v>
      </c>
      <c r="E15061" t="s">
        <v>2</v>
      </c>
      <c r="F15061" t="str">
        <f>VLOOKUP(E15061,病床機能区分!$A$2:$C$14,3,0)</f>
        <v>03：回復期</v>
      </c>
      <c r="G15061" t="s">
        <v>1243</v>
      </c>
      <c r="H15061" t="s">
        <v>1270</v>
      </c>
      <c r="I15061">
        <v>0.66871165644171782</v>
      </c>
      <c r="J15061" s="40"/>
    </row>
    <row r="15062" spans="1:10">
      <c r="A15062" t="s">
        <v>1174</v>
      </c>
      <c r="B15062" t="s">
        <v>1121</v>
      </c>
      <c r="C15062" t="s">
        <v>1184</v>
      </c>
      <c r="D15062" t="str">
        <f>VLOOKUP(C15062,時点区分!$A$2:$C$8,3,0)</f>
        <v>05:R4年度現状一致率</v>
      </c>
      <c r="E15062" t="s">
        <v>3</v>
      </c>
      <c r="F15062" t="str">
        <f>VLOOKUP(E15062,病床機能区分!$A$2:$C$14,3,0)</f>
        <v>04：慢性期</v>
      </c>
      <c r="G15062" t="s">
        <v>1245</v>
      </c>
      <c r="H15062" t="s">
        <v>1270</v>
      </c>
      <c r="I15062">
        <v>1.5670886075949366</v>
      </c>
      <c r="J15062" s="40"/>
    </row>
    <row r="15063" spans="1:10">
      <c r="A15063" t="s">
        <v>1174</v>
      </c>
      <c r="B15063" t="s">
        <v>1121</v>
      </c>
      <c r="C15063" t="s">
        <v>1184</v>
      </c>
      <c r="D15063" t="str">
        <f>VLOOKUP(C15063,時点区分!$A$2:$C$8,3,0)</f>
        <v>05:R4年度現状一致率</v>
      </c>
      <c r="E15063" t="s">
        <v>784</v>
      </c>
      <c r="F15063" t="str">
        <f>VLOOKUP(E15063,病床機能区分!$A$2:$C$14,3,0)</f>
        <v>06：合計</v>
      </c>
      <c r="G15063" t="s">
        <v>1247</v>
      </c>
      <c r="H15063" t="s">
        <v>1270</v>
      </c>
      <c r="I15063">
        <v>1.2706093189964158</v>
      </c>
      <c r="J15063" s="40"/>
    </row>
    <row r="15064" spans="1:10">
      <c r="A15064" t="s">
        <v>1174</v>
      </c>
      <c r="B15064" t="s">
        <v>1121</v>
      </c>
      <c r="C15064" t="s">
        <v>1185</v>
      </c>
      <c r="D15064" t="str">
        <f>VLOOKUP(C15064,時点区分!$A$2:$C$8,3,0)</f>
        <v>06:R4年度病床機能報告_2025年時点</v>
      </c>
      <c r="E15064" t="s">
        <v>0</v>
      </c>
      <c r="F15064" t="str">
        <f>VLOOKUP(E15064,病床機能区分!$A$2:$C$14,3,0)</f>
        <v>01：高度急性期</v>
      </c>
      <c r="G15064" t="s">
        <v>1249</v>
      </c>
      <c r="H15064" t="s">
        <v>1176</v>
      </c>
      <c r="I15064">
        <v>24</v>
      </c>
      <c r="J15064" s="40">
        <f>I15072</f>
        <v>0.28915662650602408</v>
      </c>
    </row>
    <row r="15065" spans="1:10">
      <c r="A15065" t="s">
        <v>1174</v>
      </c>
      <c r="B15065" t="s">
        <v>1121</v>
      </c>
      <c r="C15065" t="s">
        <v>1185</v>
      </c>
      <c r="D15065" t="str">
        <f>VLOOKUP(C15065,時点区分!$A$2:$C$8,3,0)</f>
        <v>06:R4年度病床機能報告_2025年時点</v>
      </c>
      <c r="E15065" t="s">
        <v>1</v>
      </c>
      <c r="F15065" t="str">
        <f>VLOOKUP(E15065,病床機能区分!$A$2:$C$14,3,0)</f>
        <v>02：急性期</v>
      </c>
      <c r="G15065" t="s">
        <v>1251</v>
      </c>
      <c r="H15065" t="s">
        <v>1176</v>
      </c>
      <c r="I15065">
        <v>447</v>
      </c>
      <c r="J15065" s="40">
        <f>I15073</f>
        <v>1.4326923076923077</v>
      </c>
    </row>
    <row r="15066" spans="1:10">
      <c r="A15066" t="s">
        <v>1174</v>
      </c>
      <c r="B15066" t="s">
        <v>1121</v>
      </c>
      <c r="C15066" t="s">
        <v>1185</v>
      </c>
      <c r="D15066" t="str">
        <f>VLOOKUP(C15066,時点区分!$A$2:$C$8,3,0)</f>
        <v>06:R4年度病床機能報告_2025年時点</v>
      </c>
      <c r="E15066" t="s">
        <v>2</v>
      </c>
      <c r="F15066" t="str">
        <f>VLOOKUP(E15066,病床機能区分!$A$2:$C$14,3,0)</f>
        <v>03：回復期</v>
      </c>
      <c r="G15066" t="s">
        <v>1253</v>
      </c>
      <c r="H15066" t="s">
        <v>1176</v>
      </c>
      <c r="I15066">
        <v>174</v>
      </c>
      <c r="J15066" s="40">
        <f>I15074</f>
        <v>0.53374233128834359</v>
      </c>
    </row>
    <row r="15067" spans="1:10">
      <c r="A15067" t="s">
        <v>1174</v>
      </c>
      <c r="B15067" t="s">
        <v>1121</v>
      </c>
      <c r="C15067" t="s">
        <v>1185</v>
      </c>
      <c r="D15067" t="str">
        <f>VLOOKUP(C15067,時点区分!$A$2:$C$8,3,0)</f>
        <v>06:R4年度病床機能報告_2025年時点</v>
      </c>
      <c r="E15067" t="s">
        <v>3</v>
      </c>
      <c r="F15067" t="str">
        <f>VLOOKUP(E15067,病床機能区分!$A$2:$C$14,3,0)</f>
        <v>04：慢性期</v>
      </c>
      <c r="G15067" t="s">
        <v>1255</v>
      </c>
      <c r="H15067" t="s">
        <v>1176</v>
      </c>
      <c r="I15067">
        <v>607</v>
      </c>
      <c r="J15067" s="40">
        <f>I15075</f>
        <v>1.5367088607594936</v>
      </c>
    </row>
    <row r="15068" spans="1:10">
      <c r="A15068" t="s">
        <v>1174</v>
      </c>
      <c r="B15068" t="s">
        <v>1121</v>
      </c>
      <c r="C15068" t="s">
        <v>1185</v>
      </c>
      <c r="D15068" t="str">
        <f>VLOOKUP(C15068,時点区分!$A$2:$C$8,3,0)</f>
        <v>06:R4年度病床機能報告_2025年時点</v>
      </c>
      <c r="E15068" t="s">
        <v>779</v>
      </c>
      <c r="F15068" t="str">
        <f>VLOOKUP(E15068,病床機能区分!$A$2:$C$14,3,0)</f>
        <v>11：介護保険施設等へ移行予定</v>
      </c>
      <c r="G15068" t="s">
        <v>1257</v>
      </c>
      <c r="H15068" t="s">
        <v>1176</v>
      </c>
      <c r="I15068">
        <v>0</v>
      </c>
      <c r="J15068" s="40"/>
    </row>
    <row r="15069" spans="1:10">
      <c r="A15069" t="s">
        <v>1174</v>
      </c>
      <c r="B15069" t="s">
        <v>1121</v>
      </c>
      <c r="C15069" t="s">
        <v>1185</v>
      </c>
      <c r="D15069" t="str">
        <f>VLOOKUP(C15069,時点区分!$A$2:$C$8,3,0)</f>
        <v>06:R4年度病床機能報告_2025年時点</v>
      </c>
      <c r="E15069" t="s">
        <v>780</v>
      </c>
      <c r="F15069" t="str">
        <f>VLOOKUP(E15069,病床機能区分!$A$2:$C$14,3,0)</f>
        <v>12：休棟予定</v>
      </c>
      <c r="G15069" t="s">
        <v>1259</v>
      </c>
      <c r="H15069" t="s">
        <v>1176</v>
      </c>
      <c r="I15069">
        <v>0</v>
      </c>
      <c r="J15069" s="40"/>
    </row>
    <row r="15070" spans="1:10">
      <c r="A15070" t="s">
        <v>1174</v>
      </c>
      <c r="B15070" t="s">
        <v>1121</v>
      </c>
      <c r="C15070" t="s">
        <v>1185</v>
      </c>
      <c r="D15070" t="str">
        <f>VLOOKUP(C15070,時点区分!$A$2:$C$8,3,0)</f>
        <v>06:R4年度病床機能報告_2025年時点</v>
      </c>
      <c r="E15070" t="s">
        <v>781</v>
      </c>
      <c r="F15070" t="str">
        <f>VLOOKUP(E15070,病床機能区分!$A$2:$C$14,3,0)</f>
        <v>13：廃止予定</v>
      </c>
      <c r="G15070" t="s">
        <v>1261</v>
      </c>
      <c r="H15070" t="s">
        <v>1176</v>
      </c>
      <c r="I15070">
        <v>166</v>
      </c>
      <c r="J15070" s="40"/>
    </row>
    <row r="15071" spans="1:10">
      <c r="A15071" t="s">
        <v>1174</v>
      </c>
      <c r="B15071" t="s">
        <v>1121</v>
      </c>
      <c r="C15071" t="s">
        <v>1185</v>
      </c>
      <c r="D15071" t="str">
        <f>VLOOKUP(C15071,時点区分!$A$2:$C$8,3,0)</f>
        <v>06:R4年度病床機能報告_2025年時点</v>
      </c>
      <c r="E15071" t="s">
        <v>784</v>
      </c>
      <c r="F15071" t="str">
        <f>VLOOKUP(E15071,病床機能区分!$A$2:$C$14,3,0)</f>
        <v>06：合計</v>
      </c>
      <c r="G15071" t="s">
        <v>1263</v>
      </c>
      <c r="H15071" t="s">
        <v>1176</v>
      </c>
      <c r="I15071">
        <v>1418</v>
      </c>
      <c r="J15071" s="40">
        <f>I15076</f>
        <v>1.2706093189964158</v>
      </c>
    </row>
    <row r="15072" spans="1:10">
      <c r="A15072" t="s">
        <v>1174</v>
      </c>
      <c r="B15072" t="s">
        <v>1121</v>
      </c>
      <c r="C15072" t="s">
        <v>1278</v>
      </c>
      <c r="D15072" t="str">
        <f>VLOOKUP(C15072,時点区分!$A$2:$C$8,3,0)</f>
        <v>07:R4年度将来一致率</v>
      </c>
      <c r="E15072" t="s">
        <v>0</v>
      </c>
      <c r="F15072" t="str">
        <f>VLOOKUP(E15072,病床機能区分!$A$2:$C$14,3,0)</f>
        <v>01：高度急性期</v>
      </c>
      <c r="G15072" t="s">
        <v>1281</v>
      </c>
      <c r="H15072" t="s">
        <v>1270</v>
      </c>
      <c r="I15072">
        <v>0.28915662650602408</v>
      </c>
      <c r="J15072" s="40"/>
    </row>
    <row r="15073" spans="1:10">
      <c r="A15073" t="s">
        <v>1174</v>
      </c>
      <c r="B15073" t="s">
        <v>1121</v>
      </c>
      <c r="C15073" t="s">
        <v>1278</v>
      </c>
      <c r="D15073" t="str">
        <f>VLOOKUP(C15073,時点区分!$A$2:$C$8,3,0)</f>
        <v>07:R4年度将来一致率</v>
      </c>
      <c r="E15073" t="s">
        <v>1</v>
      </c>
      <c r="F15073" t="str">
        <f>VLOOKUP(E15073,病床機能区分!$A$2:$C$14,3,0)</f>
        <v>02：急性期</v>
      </c>
      <c r="G15073" t="s">
        <v>1283</v>
      </c>
      <c r="H15073" t="s">
        <v>1270</v>
      </c>
      <c r="I15073">
        <v>1.4326923076923077</v>
      </c>
      <c r="J15073" s="40"/>
    </row>
    <row r="15074" spans="1:10">
      <c r="A15074" t="s">
        <v>1174</v>
      </c>
      <c r="B15074" t="s">
        <v>1121</v>
      </c>
      <c r="C15074" t="s">
        <v>1278</v>
      </c>
      <c r="D15074" t="str">
        <f>VLOOKUP(C15074,時点区分!$A$2:$C$8,3,0)</f>
        <v>07:R4年度将来一致率</v>
      </c>
      <c r="E15074" t="s">
        <v>2</v>
      </c>
      <c r="F15074" t="str">
        <f>VLOOKUP(E15074,病床機能区分!$A$2:$C$14,3,0)</f>
        <v>03：回復期</v>
      </c>
      <c r="G15074" t="s">
        <v>1285</v>
      </c>
      <c r="H15074" t="s">
        <v>1270</v>
      </c>
      <c r="I15074">
        <v>0.53374233128834359</v>
      </c>
      <c r="J15074" s="40"/>
    </row>
    <row r="15075" spans="1:10">
      <c r="A15075" t="s">
        <v>1174</v>
      </c>
      <c r="B15075" t="s">
        <v>1121</v>
      </c>
      <c r="C15075" t="s">
        <v>1278</v>
      </c>
      <c r="D15075" t="str">
        <f>VLOOKUP(C15075,時点区分!$A$2:$C$8,3,0)</f>
        <v>07:R4年度将来一致率</v>
      </c>
      <c r="E15075" t="s">
        <v>3</v>
      </c>
      <c r="F15075" t="str">
        <f>VLOOKUP(E15075,病床機能区分!$A$2:$C$14,3,0)</f>
        <v>04：慢性期</v>
      </c>
      <c r="G15075" t="s">
        <v>1287</v>
      </c>
      <c r="H15075" t="s">
        <v>1270</v>
      </c>
      <c r="I15075">
        <v>1.5367088607594936</v>
      </c>
      <c r="J15075" s="40"/>
    </row>
    <row r="15076" spans="1:10" ht="14" thickBot="1">
      <c r="A15076" t="s">
        <v>1174</v>
      </c>
      <c r="B15076" t="s">
        <v>1121</v>
      </c>
      <c r="C15076" t="s">
        <v>1278</v>
      </c>
      <c r="D15076" t="str">
        <f>VLOOKUP(C15076,時点区分!$A$2:$C$8,3,0)</f>
        <v>07:R4年度将来一致率</v>
      </c>
      <c r="E15076" t="s">
        <v>784</v>
      </c>
      <c r="F15076" t="str">
        <f>VLOOKUP(E15076,病床機能区分!$A$2:$C$14,3,0)</f>
        <v>06：合計</v>
      </c>
      <c r="G15076" t="s">
        <v>1289</v>
      </c>
      <c r="H15076" t="s">
        <v>1270</v>
      </c>
      <c r="I15076">
        <v>1.2706093189964158</v>
      </c>
      <c r="J15076" s="41"/>
    </row>
    <row r="15077" spans="1:10">
      <c r="A15077" t="s">
        <v>1174</v>
      </c>
      <c r="B15077" t="s">
        <v>1122</v>
      </c>
      <c r="C15077" t="s">
        <v>1181</v>
      </c>
      <c r="D15077" t="str">
        <f>VLOOKUP(C15077,時点区分!$A$2:$C$8,3,0)</f>
        <v>01:現状ー構想策定時</v>
      </c>
      <c r="E15077" t="s">
        <v>0</v>
      </c>
      <c r="F15077" t="str">
        <f>VLOOKUP(E15077,病床機能区分!$A$2:$C$14,3,0)</f>
        <v>01：高度急性期</v>
      </c>
      <c r="G15077" t="s">
        <v>1186</v>
      </c>
      <c r="H15077" t="s">
        <v>1176</v>
      </c>
      <c r="I15077">
        <v>373</v>
      </c>
      <c r="J15077" s="39">
        <f>I15092</f>
        <v>0.6648841354723708</v>
      </c>
    </row>
    <row r="15078" spans="1:10">
      <c r="A15078" t="s">
        <v>1174</v>
      </c>
      <c r="B15078" t="s">
        <v>1122</v>
      </c>
      <c r="C15078" t="s">
        <v>1181</v>
      </c>
      <c r="D15078" t="str">
        <f>VLOOKUP(C15078,時点区分!$A$2:$C$8,3,0)</f>
        <v>01:現状ー構想策定時</v>
      </c>
      <c r="E15078" t="s">
        <v>1</v>
      </c>
      <c r="F15078" t="str">
        <f>VLOOKUP(E15078,病床機能区分!$A$2:$C$14,3,0)</f>
        <v>02：急性期</v>
      </c>
      <c r="G15078" t="s">
        <v>1188</v>
      </c>
      <c r="H15078" t="s">
        <v>1176</v>
      </c>
      <c r="I15078">
        <v>1872</v>
      </c>
      <c r="J15078" s="40">
        <f>I15093</f>
        <v>1.1421598535692497</v>
      </c>
    </row>
    <row r="15079" spans="1:10">
      <c r="A15079" t="s">
        <v>1174</v>
      </c>
      <c r="B15079" t="s">
        <v>1122</v>
      </c>
      <c r="C15079" t="s">
        <v>1181</v>
      </c>
      <c r="D15079" t="str">
        <f>VLOOKUP(C15079,時点区分!$A$2:$C$8,3,0)</f>
        <v>01:現状ー構想策定時</v>
      </c>
      <c r="E15079" t="s">
        <v>2</v>
      </c>
      <c r="F15079" t="str">
        <f>VLOOKUP(E15079,病床機能区分!$A$2:$C$14,3,0)</f>
        <v>03：回復期</v>
      </c>
      <c r="G15079" t="s">
        <v>1190</v>
      </c>
      <c r="H15079" t="s">
        <v>1176</v>
      </c>
      <c r="I15079">
        <v>711</v>
      </c>
      <c r="J15079" s="40">
        <f>I15094</f>
        <v>0.42046126552335894</v>
      </c>
    </row>
    <row r="15080" spans="1:10">
      <c r="A15080" t="s">
        <v>1174</v>
      </c>
      <c r="B15080" t="s">
        <v>1122</v>
      </c>
      <c r="C15080" t="s">
        <v>1181</v>
      </c>
      <c r="D15080" t="str">
        <f>VLOOKUP(C15080,時点区分!$A$2:$C$8,3,0)</f>
        <v>01:現状ー構想策定時</v>
      </c>
      <c r="E15080" t="s">
        <v>3</v>
      </c>
      <c r="F15080" t="str">
        <f>VLOOKUP(E15080,病床機能区分!$A$2:$C$14,3,0)</f>
        <v>04：慢性期</v>
      </c>
      <c r="G15080" t="s">
        <v>1192</v>
      </c>
      <c r="H15080" t="s">
        <v>1176</v>
      </c>
      <c r="I15080">
        <v>1253</v>
      </c>
      <c r="J15080" s="40">
        <f>I15095</f>
        <v>1.1380563124432335</v>
      </c>
    </row>
    <row r="15081" spans="1:10">
      <c r="A15081" t="s">
        <v>1174</v>
      </c>
      <c r="B15081" t="s">
        <v>1122</v>
      </c>
      <c r="C15081" t="s">
        <v>1181</v>
      </c>
      <c r="D15081" t="str">
        <f>VLOOKUP(C15081,時点区分!$A$2:$C$8,3,0)</f>
        <v>01:現状ー構想策定時</v>
      </c>
      <c r="E15081" t="s">
        <v>783</v>
      </c>
      <c r="F15081" t="str">
        <f>VLOOKUP(E15081,病床機能区分!$A$2:$C$14,3,0)</f>
        <v>05：未報告</v>
      </c>
      <c r="G15081" t="s">
        <v>1194</v>
      </c>
      <c r="H15081" t="s">
        <v>1176</v>
      </c>
      <c r="I15081">
        <v>0</v>
      </c>
      <c r="J15081" s="40"/>
    </row>
    <row r="15082" spans="1:10">
      <c r="A15082" t="s">
        <v>1174</v>
      </c>
      <c r="B15082" t="s">
        <v>1122</v>
      </c>
      <c r="C15082" t="s">
        <v>1181</v>
      </c>
      <c r="D15082" t="str">
        <f>VLOOKUP(C15082,時点区分!$A$2:$C$8,3,0)</f>
        <v>01:現状ー構想策定時</v>
      </c>
      <c r="E15082" t="s">
        <v>784</v>
      </c>
      <c r="F15082" t="str">
        <f>VLOOKUP(E15082,病床機能区分!$A$2:$C$14,3,0)</f>
        <v>06：合計</v>
      </c>
      <c r="G15082" t="s">
        <v>1196</v>
      </c>
      <c r="H15082" t="s">
        <v>1176</v>
      </c>
      <c r="I15082">
        <v>4209</v>
      </c>
      <c r="J15082" s="40">
        <f>I15096</f>
        <v>0.84314903846153844</v>
      </c>
    </row>
    <row r="15083" spans="1:10">
      <c r="A15083" t="s">
        <v>1174</v>
      </c>
      <c r="B15083" t="s">
        <v>1122</v>
      </c>
      <c r="C15083" t="s">
        <v>1181</v>
      </c>
      <c r="D15083" t="str">
        <f>VLOOKUP(C15083,時点区分!$A$2:$C$8,3,0)</f>
        <v>01:現状ー構想策定時</v>
      </c>
      <c r="E15083" t="s">
        <v>785</v>
      </c>
      <c r="F15083" t="str">
        <f>VLOOKUP(E15083,病床機能区分!$A$2:$C$14,3,0)</f>
        <v>07：在宅医療等</v>
      </c>
      <c r="G15083" t="s">
        <v>1198</v>
      </c>
      <c r="H15083" t="s">
        <v>1176</v>
      </c>
      <c r="I15083">
        <v>0</v>
      </c>
      <c r="J15083" s="40"/>
    </row>
    <row r="15084" spans="1:10">
      <c r="A15084" t="s">
        <v>1174</v>
      </c>
      <c r="B15084" t="s">
        <v>1122</v>
      </c>
      <c r="C15084" t="s">
        <v>1181</v>
      </c>
      <c r="D15084" t="str">
        <f>VLOOKUP(C15084,時点区分!$A$2:$C$8,3,0)</f>
        <v>01:現状ー構想策定時</v>
      </c>
      <c r="E15084" t="s">
        <v>786</v>
      </c>
      <c r="F15084" t="str">
        <f>VLOOKUP(E15084,病床機能区分!$A$2:$C$14,3,0)</f>
        <v>08：うち訪問診療分</v>
      </c>
      <c r="G15084" t="s">
        <v>1200</v>
      </c>
      <c r="H15084" t="s">
        <v>1176</v>
      </c>
      <c r="I15084">
        <v>0</v>
      </c>
      <c r="J15084" s="40"/>
    </row>
    <row r="15085" spans="1:10">
      <c r="A15085" t="s">
        <v>1174</v>
      </c>
      <c r="B15085" t="s">
        <v>1122</v>
      </c>
      <c r="C15085" t="s">
        <v>1129</v>
      </c>
      <c r="D15085" t="str">
        <f>VLOOKUP(C15085,時点区分!$A$2:$C$8,3,0)</f>
        <v>02:将来</v>
      </c>
      <c r="E15085" t="s">
        <v>0</v>
      </c>
      <c r="F15085" t="str">
        <f>VLOOKUP(E15085,病床機能区分!$A$2:$C$14,3,0)</f>
        <v>01：高度急性期</v>
      </c>
      <c r="G15085" t="s">
        <v>1202</v>
      </c>
      <c r="H15085" t="s">
        <v>1176</v>
      </c>
      <c r="I15085">
        <v>561</v>
      </c>
      <c r="J15085" s="40">
        <f>I15092</f>
        <v>0.6648841354723708</v>
      </c>
    </row>
    <row r="15086" spans="1:10">
      <c r="A15086" t="s">
        <v>1174</v>
      </c>
      <c r="B15086" t="s">
        <v>1122</v>
      </c>
      <c r="C15086" t="s">
        <v>1129</v>
      </c>
      <c r="D15086" t="str">
        <f>VLOOKUP(C15086,時点区分!$A$2:$C$8,3,0)</f>
        <v>02:将来</v>
      </c>
      <c r="E15086" t="s">
        <v>1</v>
      </c>
      <c r="F15086" t="str">
        <f>VLOOKUP(E15086,病床機能区分!$A$2:$C$14,3,0)</f>
        <v>02：急性期</v>
      </c>
      <c r="G15086" t="s">
        <v>1204</v>
      </c>
      <c r="H15086" t="s">
        <v>1176</v>
      </c>
      <c r="I15086">
        <v>1639</v>
      </c>
      <c r="J15086" s="40">
        <f>I15093</f>
        <v>1.1421598535692497</v>
      </c>
    </row>
    <row r="15087" spans="1:10">
      <c r="A15087" t="s">
        <v>1174</v>
      </c>
      <c r="B15087" t="s">
        <v>1122</v>
      </c>
      <c r="C15087" t="s">
        <v>1129</v>
      </c>
      <c r="D15087" t="str">
        <f>VLOOKUP(C15087,時点区分!$A$2:$C$8,3,0)</f>
        <v>02:将来</v>
      </c>
      <c r="E15087" t="s">
        <v>2</v>
      </c>
      <c r="F15087" t="str">
        <f>VLOOKUP(E15087,病床機能区分!$A$2:$C$14,3,0)</f>
        <v>03：回復期</v>
      </c>
      <c r="G15087" t="s">
        <v>1206</v>
      </c>
      <c r="H15087" t="s">
        <v>1176</v>
      </c>
      <c r="I15087">
        <v>1691</v>
      </c>
      <c r="J15087" s="40">
        <f>I15094</f>
        <v>0.42046126552335894</v>
      </c>
    </row>
    <row r="15088" spans="1:10">
      <c r="A15088" t="s">
        <v>1174</v>
      </c>
      <c r="B15088" t="s">
        <v>1122</v>
      </c>
      <c r="C15088" t="s">
        <v>1129</v>
      </c>
      <c r="D15088" t="str">
        <f>VLOOKUP(C15088,時点区分!$A$2:$C$8,3,0)</f>
        <v>02:将来</v>
      </c>
      <c r="E15088" t="s">
        <v>3</v>
      </c>
      <c r="F15088" t="str">
        <f>VLOOKUP(E15088,病床機能区分!$A$2:$C$14,3,0)</f>
        <v>04：慢性期</v>
      </c>
      <c r="G15088" t="s">
        <v>1208</v>
      </c>
      <c r="H15088" t="s">
        <v>1176</v>
      </c>
      <c r="I15088">
        <v>1101</v>
      </c>
      <c r="J15088" s="40">
        <f>I15095</f>
        <v>1.1380563124432335</v>
      </c>
    </row>
    <row r="15089" spans="1:10">
      <c r="A15089" t="s">
        <v>1174</v>
      </c>
      <c r="B15089" t="s">
        <v>1122</v>
      </c>
      <c r="C15089" t="s">
        <v>1129</v>
      </c>
      <c r="D15089" t="str">
        <f>VLOOKUP(C15089,時点区分!$A$2:$C$8,3,0)</f>
        <v>02:将来</v>
      </c>
      <c r="E15089" t="s">
        <v>784</v>
      </c>
      <c r="F15089" t="str">
        <f>VLOOKUP(E15089,病床機能区分!$A$2:$C$14,3,0)</f>
        <v>06：合計</v>
      </c>
      <c r="G15089" t="s">
        <v>1210</v>
      </c>
      <c r="H15089" t="s">
        <v>1176</v>
      </c>
      <c r="I15089">
        <v>4992</v>
      </c>
      <c r="J15089" s="40">
        <f>I15096</f>
        <v>0.84314903846153844</v>
      </c>
    </row>
    <row r="15090" spans="1:10">
      <c r="A15090" t="s">
        <v>1174</v>
      </c>
      <c r="B15090" t="s">
        <v>1122</v>
      </c>
      <c r="C15090" t="s">
        <v>1129</v>
      </c>
      <c r="D15090" t="str">
        <f>VLOOKUP(C15090,時点区分!$A$2:$C$8,3,0)</f>
        <v>02:将来</v>
      </c>
      <c r="E15090" t="s">
        <v>785</v>
      </c>
      <c r="F15090" t="str">
        <f>VLOOKUP(E15090,病床機能区分!$A$2:$C$14,3,0)</f>
        <v>07：在宅医療等</v>
      </c>
      <c r="G15090" t="s">
        <v>1212</v>
      </c>
      <c r="H15090" t="s">
        <v>1176</v>
      </c>
      <c r="I15090">
        <v>-4675</v>
      </c>
      <c r="J15090" s="40"/>
    </row>
    <row r="15091" spans="1:10">
      <c r="A15091" t="s">
        <v>1174</v>
      </c>
      <c r="B15091" t="s">
        <v>1122</v>
      </c>
      <c r="C15091" t="s">
        <v>1129</v>
      </c>
      <c r="D15091" t="str">
        <f>VLOOKUP(C15091,時点区分!$A$2:$C$8,3,0)</f>
        <v>02:将来</v>
      </c>
      <c r="E15091" t="s">
        <v>786</v>
      </c>
      <c r="F15091" t="str">
        <f>VLOOKUP(E15091,病床機能区分!$A$2:$C$14,3,0)</f>
        <v>08：うち訪問診療分</v>
      </c>
      <c r="G15091" t="s">
        <v>1214</v>
      </c>
      <c r="H15091" t="s">
        <v>1176</v>
      </c>
      <c r="I15091">
        <v>0</v>
      </c>
      <c r="J15091" s="40"/>
    </row>
    <row r="15092" spans="1:10">
      <c r="A15092" t="s">
        <v>1174</v>
      </c>
      <c r="B15092" t="s">
        <v>1122</v>
      </c>
      <c r="C15092" t="s">
        <v>1182</v>
      </c>
      <c r="D15092" t="str">
        <f>VLOOKUP(C15092,時点区分!$A$2:$C$8,3,0)</f>
        <v>03:構想策定時一致率</v>
      </c>
      <c r="E15092" t="s">
        <v>0</v>
      </c>
      <c r="F15092" t="str">
        <f>VLOOKUP(E15092,病床機能区分!$A$2:$C$14,3,0)</f>
        <v>01：高度急性期</v>
      </c>
      <c r="G15092" t="s">
        <v>1216</v>
      </c>
      <c r="H15092" t="s">
        <v>1270</v>
      </c>
      <c r="I15092">
        <v>0.6648841354723708</v>
      </c>
      <c r="J15092" s="40"/>
    </row>
    <row r="15093" spans="1:10">
      <c r="A15093" t="s">
        <v>1174</v>
      </c>
      <c r="B15093" t="s">
        <v>1122</v>
      </c>
      <c r="C15093" t="s">
        <v>1182</v>
      </c>
      <c r="D15093" t="str">
        <f>VLOOKUP(C15093,時点区分!$A$2:$C$8,3,0)</f>
        <v>03:構想策定時一致率</v>
      </c>
      <c r="E15093" t="s">
        <v>1</v>
      </c>
      <c r="F15093" t="str">
        <f>VLOOKUP(E15093,病床機能区分!$A$2:$C$14,3,0)</f>
        <v>02：急性期</v>
      </c>
      <c r="G15093" t="s">
        <v>1218</v>
      </c>
      <c r="H15093" t="s">
        <v>1270</v>
      </c>
      <c r="I15093">
        <v>1.1421598535692497</v>
      </c>
      <c r="J15093" s="40"/>
    </row>
    <row r="15094" spans="1:10">
      <c r="A15094" t="s">
        <v>1174</v>
      </c>
      <c r="B15094" t="s">
        <v>1122</v>
      </c>
      <c r="C15094" t="s">
        <v>1182</v>
      </c>
      <c r="D15094" t="str">
        <f>VLOOKUP(C15094,時点区分!$A$2:$C$8,3,0)</f>
        <v>03:構想策定時一致率</v>
      </c>
      <c r="E15094" t="s">
        <v>2</v>
      </c>
      <c r="F15094" t="str">
        <f>VLOOKUP(E15094,病床機能区分!$A$2:$C$14,3,0)</f>
        <v>03：回復期</v>
      </c>
      <c r="G15094" t="s">
        <v>1220</v>
      </c>
      <c r="H15094" t="s">
        <v>1270</v>
      </c>
      <c r="I15094">
        <v>0.42046126552335894</v>
      </c>
      <c r="J15094" s="40"/>
    </row>
    <row r="15095" spans="1:10">
      <c r="A15095" t="s">
        <v>1174</v>
      </c>
      <c r="B15095" t="s">
        <v>1122</v>
      </c>
      <c r="C15095" t="s">
        <v>1182</v>
      </c>
      <c r="D15095" t="str">
        <f>VLOOKUP(C15095,時点区分!$A$2:$C$8,3,0)</f>
        <v>03:構想策定時一致率</v>
      </c>
      <c r="E15095" t="s">
        <v>3</v>
      </c>
      <c r="F15095" t="str">
        <f>VLOOKUP(E15095,病床機能区分!$A$2:$C$14,3,0)</f>
        <v>04：慢性期</v>
      </c>
      <c r="G15095" t="s">
        <v>1222</v>
      </c>
      <c r="H15095" t="s">
        <v>1270</v>
      </c>
      <c r="I15095">
        <v>1.1380563124432335</v>
      </c>
      <c r="J15095" s="40"/>
    </row>
    <row r="15096" spans="1:10">
      <c r="A15096" t="s">
        <v>1174</v>
      </c>
      <c r="B15096" t="s">
        <v>1122</v>
      </c>
      <c r="C15096" t="s">
        <v>1182</v>
      </c>
      <c r="D15096" t="str">
        <f>VLOOKUP(C15096,時点区分!$A$2:$C$8,3,0)</f>
        <v>03:構想策定時一致率</v>
      </c>
      <c r="E15096" t="s">
        <v>784</v>
      </c>
      <c r="F15096" t="str">
        <f>VLOOKUP(E15096,病床機能区分!$A$2:$C$14,3,0)</f>
        <v>06：合計</v>
      </c>
      <c r="G15096" t="s">
        <v>1224</v>
      </c>
      <c r="H15096" t="s">
        <v>1270</v>
      </c>
      <c r="I15096">
        <v>0.84314903846153844</v>
      </c>
      <c r="J15096" s="40"/>
    </row>
    <row r="15097" spans="1:10">
      <c r="A15097" t="s">
        <v>1174</v>
      </c>
      <c r="B15097" t="s">
        <v>1122</v>
      </c>
      <c r="C15097" t="s">
        <v>1183</v>
      </c>
      <c r="D15097" t="str">
        <f>VLOOKUP(C15097,時点区分!$A$2:$C$8,3,0)</f>
        <v>04:R4年度病床機能報告_2022年時点</v>
      </c>
      <c r="E15097" t="s">
        <v>0</v>
      </c>
      <c r="F15097" t="str">
        <f>VLOOKUP(E15097,病床機能区分!$A$2:$C$14,3,0)</f>
        <v>01：高度急性期</v>
      </c>
      <c r="G15097" t="s">
        <v>1226</v>
      </c>
      <c r="H15097" t="s">
        <v>1176</v>
      </c>
      <c r="I15097">
        <v>184</v>
      </c>
      <c r="J15097" s="40">
        <f>I15104</f>
        <v>0.32798573975044565</v>
      </c>
    </row>
    <row r="15098" spans="1:10">
      <c r="A15098" t="s">
        <v>1174</v>
      </c>
      <c r="B15098" t="s">
        <v>1122</v>
      </c>
      <c r="C15098" t="s">
        <v>1183</v>
      </c>
      <c r="D15098" t="str">
        <f>VLOOKUP(C15098,時点区分!$A$2:$C$8,3,0)</f>
        <v>04:R4年度病床機能報告_2022年時点</v>
      </c>
      <c r="E15098" t="s">
        <v>1</v>
      </c>
      <c r="F15098" t="str">
        <f>VLOOKUP(E15098,病床機能区分!$A$2:$C$14,3,0)</f>
        <v>02：急性期</v>
      </c>
      <c r="G15098" t="s">
        <v>1228</v>
      </c>
      <c r="H15098" t="s">
        <v>1176</v>
      </c>
      <c r="I15098">
        <v>1832</v>
      </c>
      <c r="J15098" s="40">
        <f t="shared" ref="J15098:J15100" si="369">I15105</f>
        <v>1.1177547284929836</v>
      </c>
    </row>
    <row r="15099" spans="1:10">
      <c r="A15099" t="s">
        <v>1174</v>
      </c>
      <c r="B15099" t="s">
        <v>1122</v>
      </c>
      <c r="C15099" t="s">
        <v>1183</v>
      </c>
      <c r="D15099" t="str">
        <f>VLOOKUP(C15099,時点区分!$A$2:$C$8,3,0)</f>
        <v>04:R4年度病床機能報告_2022年時点</v>
      </c>
      <c r="E15099" t="s">
        <v>2</v>
      </c>
      <c r="F15099" t="str">
        <f>VLOOKUP(E15099,病床機能区分!$A$2:$C$14,3,0)</f>
        <v>03：回復期</v>
      </c>
      <c r="G15099" t="s">
        <v>1230</v>
      </c>
      <c r="H15099" t="s">
        <v>1176</v>
      </c>
      <c r="I15099">
        <v>869</v>
      </c>
      <c r="J15099" s="40">
        <f t="shared" si="369"/>
        <v>0.51389710230632757</v>
      </c>
    </row>
    <row r="15100" spans="1:10">
      <c r="A15100" t="s">
        <v>1174</v>
      </c>
      <c r="B15100" t="s">
        <v>1122</v>
      </c>
      <c r="C15100" t="s">
        <v>1183</v>
      </c>
      <c r="D15100" t="str">
        <f>VLOOKUP(C15100,時点区分!$A$2:$C$8,3,0)</f>
        <v>04:R4年度病床機能報告_2022年時点</v>
      </c>
      <c r="E15100" t="s">
        <v>3</v>
      </c>
      <c r="F15100" t="str">
        <f>VLOOKUP(E15100,病床機能区分!$A$2:$C$14,3,0)</f>
        <v>04：慢性期</v>
      </c>
      <c r="G15100" t="s">
        <v>1232</v>
      </c>
      <c r="H15100" t="s">
        <v>1176</v>
      </c>
      <c r="I15100">
        <v>1027</v>
      </c>
      <c r="J15100" s="40">
        <f t="shared" si="369"/>
        <v>0.93278837420526794</v>
      </c>
    </row>
    <row r="15101" spans="1:10">
      <c r="A15101" t="s">
        <v>1174</v>
      </c>
      <c r="B15101" t="s">
        <v>1122</v>
      </c>
      <c r="C15101" t="s">
        <v>1183</v>
      </c>
      <c r="D15101" t="str">
        <f>VLOOKUP(C15101,時点区分!$A$2:$C$8,3,0)</f>
        <v>04:R4年度病床機能報告_2022年時点</v>
      </c>
      <c r="E15101" t="s">
        <v>771</v>
      </c>
      <c r="F15101" t="str">
        <f>VLOOKUP(E15101,病床機能区分!$A$2:$C$14,3,0)</f>
        <v>09：休棟中（今後再開する予定）</v>
      </c>
      <c r="G15101" t="s">
        <v>1234</v>
      </c>
      <c r="H15101" t="s">
        <v>1176</v>
      </c>
      <c r="I15101">
        <v>0</v>
      </c>
      <c r="J15101" s="40"/>
    </row>
    <row r="15102" spans="1:10">
      <c r="A15102" t="s">
        <v>1174</v>
      </c>
      <c r="B15102" t="s">
        <v>1122</v>
      </c>
      <c r="C15102" t="s">
        <v>1183</v>
      </c>
      <c r="D15102" t="str">
        <f>VLOOKUP(C15102,時点区分!$A$2:$C$8,3,0)</f>
        <v>04:R4年度病床機能報告_2022年時点</v>
      </c>
      <c r="E15102" t="s">
        <v>772</v>
      </c>
      <c r="F15102" t="str">
        <f>VLOOKUP(E15102,病床機能区分!$A$2:$C$14,3,0)</f>
        <v>10：休棟中（今後廃止する予定）</v>
      </c>
      <c r="G15102" t="s">
        <v>1236</v>
      </c>
      <c r="H15102" t="s">
        <v>1176</v>
      </c>
      <c r="I15102">
        <v>0</v>
      </c>
      <c r="J15102" s="40"/>
    </row>
    <row r="15103" spans="1:10">
      <c r="A15103" t="s">
        <v>1174</v>
      </c>
      <c r="B15103" t="s">
        <v>1122</v>
      </c>
      <c r="C15103" t="s">
        <v>1183</v>
      </c>
      <c r="D15103" t="str">
        <f>VLOOKUP(C15103,時点区分!$A$2:$C$8,3,0)</f>
        <v>04:R4年度病床機能報告_2022年時点</v>
      </c>
      <c r="E15103" t="s">
        <v>784</v>
      </c>
      <c r="F15103" t="str">
        <f>VLOOKUP(E15103,病床機能区分!$A$2:$C$14,3,0)</f>
        <v>06：合計</v>
      </c>
      <c r="G15103" t="s">
        <v>1238</v>
      </c>
      <c r="H15103" t="s">
        <v>1176</v>
      </c>
      <c r="I15103">
        <v>3912</v>
      </c>
      <c r="J15103" s="40">
        <f>I15108</f>
        <v>0.78365384615384615</v>
      </c>
    </row>
    <row r="15104" spans="1:10">
      <c r="A15104" t="s">
        <v>1174</v>
      </c>
      <c r="B15104" t="s">
        <v>1122</v>
      </c>
      <c r="C15104" t="s">
        <v>1184</v>
      </c>
      <c r="D15104" t="str">
        <f>VLOOKUP(C15104,時点区分!$A$2:$C$8,3,0)</f>
        <v>05:R4年度現状一致率</v>
      </c>
      <c r="E15104" t="s">
        <v>0</v>
      </c>
      <c r="F15104" t="str">
        <f>VLOOKUP(E15104,病床機能区分!$A$2:$C$14,3,0)</f>
        <v>01：高度急性期</v>
      </c>
      <c r="G15104" t="s">
        <v>1239</v>
      </c>
      <c r="H15104" t="s">
        <v>1270</v>
      </c>
      <c r="I15104">
        <v>0.32798573975044565</v>
      </c>
      <c r="J15104" s="40"/>
    </row>
    <row r="15105" spans="1:10">
      <c r="A15105" t="s">
        <v>1174</v>
      </c>
      <c r="B15105" t="s">
        <v>1122</v>
      </c>
      <c r="C15105" t="s">
        <v>1184</v>
      </c>
      <c r="D15105" t="str">
        <f>VLOOKUP(C15105,時点区分!$A$2:$C$8,3,0)</f>
        <v>05:R4年度現状一致率</v>
      </c>
      <c r="E15105" t="s">
        <v>1</v>
      </c>
      <c r="F15105" t="str">
        <f>VLOOKUP(E15105,病床機能区分!$A$2:$C$14,3,0)</f>
        <v>02：急性期</v>
      </c>
      <c r="G15105" t="s">
        <v>1241</v>
      </c>
      <c r="H15105" t="s">
        <v>1270</v>
      </c>
      <c r="I15105">
        <v>1.1177547284929836</v>
      </c>
      <c r="J15105" s="40"/>
    </row>
    <row r="15106" spans="1:10">
      <c r="A15106" t="s">
        <v>1174</v>
      </c>
      <c r="B15106" t="s">
        <v>1122</v>
      </c>
      <c r="C15106" t="s">
        <v>1184</v>
      </c>
      <c r="D15106" t="str">
        <f>VLOOKUP(C15106,時点区分!$A$2:$C$8,3,0)</f>
        <v>05:R4年度現状一致率</v>
      </c>
      <c r="E15106" t="s">
        <v>2</v>
      </c>
      <c r="F15106" t="str">
        <f>VLOOKUP(E15106,病床機能区分!$A$2:$C$14,3,0)</f>
        <v>03：回復期</v>
      </c>
      <c r="G15106" t="s">
        <v>1243</v>
      </c>
      <c r="H15106" t="s">
        <v>1270</v>
      </c>
      <c r="I15106">
        <v>0.51389710230632757</v>
      </c>
      <c r="J15106" s="40"/>
    </row>
    <row r="15107" spans="1:10">
      <c r="A15107" t="s">
        <v>1174</v>
      </c>
      <c r="B15107" t="s">
        <v>1122</v>
      </c>
      <c r="C15107" t="s">
        <v>1184</v>
      </c>
      <c r="D15107" t="str">
        <f>VLOOKUP(C15107,時点区分!$A$2:$C$8,3,0)</f>
        <v>05:R4年度現状一致率</v>
      </c>
      <c r="E15107" t="s">
        <v>3</v>
      </c>
      <c r="F15107" t="str">
        <f>VLOOKUP(E15107,病床機能区分!$A$2:$C$14,3,0)</f>
        <v>04：慢性期</v>
      </c>
      <c r="G15107" t="s">
        <v>1245</v>
      </c>
      <c r="H15107" t="s">
        <v>1270</v>
      </c>
      <c r="I15107">
        <v>0.93278837420526794</v>
      </c>
      <c r="J15107" s="40"/>
    </row>
    <row r="15108" spans="1:10">
      <c r="A15108" t="s">
        <v>1174</v>
      </c>
      <c r="B15108" t="s">
        <v>1122</v>
      </c>
      <c r="C15108" t="s">
        <v>1184</v>
      </c>
      <c r="D15108" t="str">
        <f>VLOOKUP(C15108,時点区分!$A$2:$C$8,3,0)</f>
        <v>05:R4年度現状一致率</v>
      </c>
      <c r="E15108" t="s">
        <v>784</v>
      </c>
      <c r="F15108" t="str">
        <f>VLOOKUP(E15108,病床機能区分!$A$2:$C$14,3,0)</f>
        <v>06：合計</v>
      </c>
      <c r="G15108" t="s">
        <v>1247</v>
      </c>
      <c r="H15108" t="s">
        <v>1270</v>
      </c>
      <c r="I15108">
        <v>0.78365384615384615</v>
      </c>
      <c r="J15108" s="40"/>
    </row>
    <row r="15109" spans="1:10">
      <c r="A15109" t="s">
        <v>1174</v>
      </c>
      <c r="B15109" t="s">
        <v>1122</v>
      </c>
      <c r="C15109" t="s">
        <v>1185</v>
      </c>
      <c r="D15109" t="str">
        <f>VLOOKUP(C15109,時点区分!$A$2:$C$8,3,0)</f>
        <v>06:R4年度病床機能報告_2025年時点</v>
      </c>
      <c r="E15109" t="s">
        <v>0</v>
      </c>
      <c r="F15109" t="str">
        <f>VLOOKUP(E15109,病床機能区分!$A$2:$C$14,3,0)</f>
        <v>01：高度急性期</v>
      </c>
      <c r="G15109" t="s">
        <v>1249</v>
      </c>
      <c r="H15109" t="s">
        <v>1176</v>
      </c>
      <c r="I15109">
        <v>215</v>
      </c>
      <c r="J15109" s="40">
        <f>I15117</f>
        <v>0.38324420677361853</v>
      </c>
    </row>
    <row r="15110" spans="1:10">
      <c r="A15110" t="s">
        <v>1174</v>
      </c>
      <c r="B15110" t="s">
        <v>1122</v>
      </c>
      <c r="C15110" t="s">
        <v>1185</v>
      </c>
      <c r="D15110" t="str">
        <f>VLOOKUP(C15110,時点区分!$A$2:$C$8,3,0)</f>
        <v>06:R4年度病床機能報告_2025年時点</v>
      </c>
      <c r="E15110" t="s">
        <v>1</v>
      </c>
      <c r="F15110" t="str">
        <f>VLOOKUP(E15110,病床機能区分!$A$2:$C$14,3,0)</f>
        <v>02：急性期</v>
      </c>
      <c r="G15110" t="s">
        <v>1251</v>
      </c>
      <c r="H15110" t="s">
        <v>1176</v>
      </c>
      <c r="I15110">
        <v>1757</v>
      </c>
      <c r="J15110" s="40">
        <f>I15118</f>
        <v>1.0719951189749848</v>
      </c>
    </row>
    <row r="15111" spans="1:10">
      <c r="A15111" t="s">
        <v>1174</v>
      </c>
      <c r="B15111" t="s">
        <v>1122</v>
      </c>
      <c r="C15111" t="s">
        <v>1185</v>
      </c>
      <c r="D15111" t="str">
        <f>VLOOKUP(C15111,時点区分!$A$2:$C$8,3,0)</f>
        <v>06:R4年度病床機能報告_2025年時点</v>
      </c>
      <c r="E15111" t="s">
        <v>2</v>
      </c>
      <c r="F15111" t="str">
        <f>VLOOKUP(E15111,病床機能区分!$A$2:$C$14,3,0)</f>
        <v>03：回復期</v>
      </c>
      <c r="G15111" t="s">
        <v>1253</v>
      </c>
      <c r="H15111" t="s">
        <v>1176</v>
      </c>
      <c r="I15111">
        <v>923</v>
      </c>
      <c r="J15111" s="40">
        <f>I15119</f>
        <v>0.54583086930810176</v>
      </c>
    </row>
    <row r="15112" spans="1:10">
      <c r="A15112" t="s">
        <v>1174</v>
      </c>
      <c r="B15112" t="s">
        <v>1122</v>
      </c>
      <c r="C15112" t="s">
        <v>1185</v>
      </c>
      <c r="D15112" t="str">
        <f>VLOOKUP(C15112,時点区分!$A$2:$C$8,3,0)</f>
        <v>06:R4年度病床機能報告_2025年時点</v>
      </c>
      <c r="E15112" t="s">
        <v>3</v>
      </c>
      <c r="F15112" t="str">
        <f>VLOOKUP(E15112,病床機能区分!$A$2:$C$14,3,0)</f>
        <v>04：慢性期</v>
      </c>
      <c r="G15112" t="s">
        <v>1255</v>
      </c>
      <c r="H15112" t="s">
        <v>1176</v>
      </c>
      <c r="I15112">
        <v>1013</v>
      </c>
      <c r="J15112" s="40">
        <f>I15120</f>
        <v>0.92007266121707543</v>
      </c>
    </row>
    <row r="15113" spans="1:10">
      <c r="A15113" t="s">
        <v>1174</v>
      </c>
      <c r="B15113" t="s">
        <v>1122</v>
      </c>
      <c r="C15113" t="s">
        <v>1185</v>
      </c>
      <c r="D15113" t="str">
        <f>VLOOKUP(C15113,時点区分!$A$2:$C$8,3,0)</f>
        <v>06:R4年度病床機能報告_2025年時点</v>
      </c>
      <c r="E15113" t="s">
        <v>779</v>
      </c>
      <c r="F15113" t="str">
        <f>VLOOKUP(E15113,病床機能区分!$A$2:$C$14,3,0)</f>
        <v>11：介護保険施設等へ移行予定</v>
      </c>
      <c r="G15113" t="s">
        <v>1257</v>
      </c>
      <c r="H15113" t="s">
        <v>1176</v>
      </c>
      <c r="I15113">
        <v>0</v>
      </c>
      <c r="J15113" s="40"/>
    </row>
    <row r="15114" spans="1:10">
      <c r="A15114" t="s">
        <v>1174</v>
      </c>
      <c r="B15114" t="s">
        <v>1122</v>
      </c>
      <c r="C15114" t="s">
        <v>1185</v>
      </c>
      <c r="D15114" t="str">
        <f>VLOOKUP(C15114,時点区分!$A$2:$C$8,3,0)</f>
        <v>06:R4年度病床機能報告_2025年時点</v>
      </c>
      <c r="E15114" t="s">
        <v>780</v>
      </c>
      <c r="F15114" t="str">
        <f>VLOOKUP(E15114,病床機能区分!$A$2:$C$14,3,0)</f>
        <v>12：休棟予定</v>
      </c>
      <c r="G15114" t="s">
        <v>1259</v>
      </c>
      <c r="H15114" t="s">
        <v>1176</v>
      </c>
      <c r="I15114">
        <v>0</v>
      </c>
      <c r="J15114" s="40"/>
    </row>
    <row r="15115" spans="1:10">
      <c r="A15115" t="s">
        <v>1174</v>
      </c>
      <c r="B15115" t="s">
        <v>1122</v>
      </c>
      <c r="C15115" t="s">
        <v>1185</v>
      </c>
      <c r="D15115" t="str">
        <f>VLOOKUP(C15115,時点区分!$A$2:$C$8,3,0)</f>
        <v>06:R4年度病床機能報告_2025年時点</v>
      </c>
      <c r="E15115" t="s">
        <v>781</v>
      </c>
      <c r="F15115" t="str">
        <f>VLOOKUP(E15115,病床機能区分!$A$2:$C$14,3,0)</f>
        <v>13：廃止予定</v>
      </c>
      <c r="G15115" t="s">
        <v>1261</v>
      </c>
      <c r="H15115" t="s">
        <v>1176</v>
      </c>
      <c r="I15115">
        <v>4</v>
      </c>
      <c r="J15115" s="40"/>
    </row>
    <row r="15116" spans="1:10">
      <c r="A15116" t="s">
        <v>1174</v>
      </c>
      <c r="B15116" t="s">
        <v>1122</v>
      </c>
      <c r="C15116" t="s">
        <v>1185</v>
      </c>
      <c r="D15116" t="str">
        <f>VLOOKUP(C15116,時点区分!$A$2:$C$8,3,0)</f>
        <v>06:R4年度病床機能報告_2025年時点</v>
      </c>
      <c r="E15116" t="s">
        <v>784</v>
      </c>
      <c r="F15116" t="str">
        <f>VLOOKUP(E15116,病床機能区分!$A$2:$C$14,3,0)</f>
        <v>06：合計</v>
      </c>
      <c r="G15116" t="s">
        <v>1263</v>
      </c>
      <c r="H15116" t="s">
        <v>1176</v>
      </c>
      <c r="I15116">
        <v>3912</v>
      </c>
      <c r="J15116" s="40">
        <f>I15121</f>
        <v>0.78365384615384615</v>
      </c>
    </row>
    <row r="15117" spans="1:10">
      <c r="A15117" t="s">
        <v>1174</v>
      </c>
      <c r="B15117" t="s">
        <v>1122</v>
      </c>
      <c r="C15117" t="s">
        <v>1278</v>
      </c>
      <c r="D15117" t="str">
        <f>VLOOKUP(C15117,時点区分!$A$2:$C$8,3,0)</f>
        <v>07:R4年度将来一致率</v>
      </c>
      <c r="E15117" t="s">
        <v>0</v>
      </c>
      <c r="F15117" t="str">
        <f>VLOOKUP(E15117,病床機能区分!$A$2:$C$14,3,0)</f>
        <v>01：高度急性期</v>
      </c>
      <c r="G15117" t="s">
        <v>1281</v>
      </c>
      <c r="H15117" t="s">
        <v>1270</v>
      </c>
      <c r="I15117">
        <v>0.38324420677361853</v>
      </c>
      <c r="J15117" s="40"/>
    </row>
    <row r="15118" spans="1:10">
      <c r="A15118" t="s">
        <v>1174</v>
      </c>
      <c r="B15118" t="s">
        <v>1122</v>
      </c>
      <c r="C15118" t="s">
        <v>1278</v>
      </c>
      <c r="D15118" t="str">
        <f>VLOOKUP(C15118,時点区分!$A$2:$C$8,3,0)</f>
        <v>07:R4年度将来一致率</v>
      </c>
      <c r="E15118" t="s">
        <v>1</v>
      </c>
      <c r="F15118" t="str">
        <f>VLOOKUP(E15118,病床機能区分!$A$2:$C$14,3,0)</f>
        <v>02：急性期</v>
      </c>
      <c r="G15118" t="s">
        <v>1283</v>
      </c>
      <c r="H15118" t="s">
        <v>1270</v>
      </c>
      <c r="I15118">
        <v>1.0719951189749848</v>
      </c>
      <c r="J15118" s="40"/>
    </row>
    <row r="15119" spans="1:10">
      <c r="A15119" t="s">
        <v>1174</v>
      </c>
      <c r="B15119" t="s">
        <v>1122</v>
      </c>
      <c r="C15119" t="s">
        <v>1278</v>
      </c>
      <c r="D15119" t="str">
        <f>VLOOKUP(C15119,時点区分!$A$2:$C$8,3,0)</f>
        <v>07:R4年度将来一致率</v>
      </c>
      <c r="E15119" t="s">
        <v>2</v>
      </c>
      <c r="F15119" t="str">
        <f>VLOOKUP(E15119,病床機能区分!$A$2:$C$14,3,0)</f>
        <v>03：回復期</v>
      </c>
      <c r="G15119" t="s">
        <v>1285</v>
      </c>
      <c r="H15119" t="s">
        <v>1270</v>
      </c>
      <c r="I15119">
        <v>0.54583086930810176</v>
      </c>
      <c r="J15119" s="40"/>
    </row>
    <row r="15120" spans="1:10">
      <c r="A15120" t="s">
        <v>1174</v>
      </c>
      <c r="B15120" t="s">
        <v>1122</v>
      </c>
      <c r="C15120" t="s">
        <v>1278</v>
      </c>
      <c r="D15120" t="str">
        <f>VLOOKUP(C15120,時点区分!$A$2:$C$8,3,0)</f>
        <v>07:R4年度将来一致率</v>
      </c>
      <c r="E15120" t="s">
        <v>3</v>
      </c>
      <c r="F15120" t="str">
        <f>VLOOKUP(E15120,病床機能区分!$A$2:$C$14,3,0)</f>
        <v>04：慢性期</v>
      </c>
      <c r="G15120" t="s">
        <v>1287</v>
      </c>
      <c r="H15120" t="s">
        <v>1270</v>
      </c>
      <c r="I15120">
        <v>0.92007266121707543</v>
      </c>
      <c r="J15120" s="40"/>
    </row>
    <row r="15121" spans="1:10" ht="14" thickBot="1">
      <c r="A15121" t="s">
        <v>1174</v>
      </c>
      <c r="B15121" t="s">
        <v>1122</v>
      </c>
      <c r="C15121" t="s">
        <v>1278</v>
      </c>
      <c r="D15121" t="str">
        <f>VLOOKUP(C15121,時点区分!$A$2:$C$8,3,0)</f>
        <v>07:R4年度将来一致率</v>
      </c>
      <c r="E15121" t="s">
        <v>784</v>
      </c>
      <c r="F15121" t="str">
        <f>VLOOKUP(E15121,病床機能区分!$A$2:$C$14,3,0)</f>
        <v>06：合計</v>
      </c>
      <c r="G15121" t="s">
        <v>1289</v>
      </c>
      <c r="H15121" t="s">
        <v>1270</v>
      </c>
      <c r="I15121">
        <v>0.78365384615384615</v>
      </c>
      <c r="J15121" s="41"/>
    </row>
    <row r="15122" spans="1:10">
      <c r="A15122" t="s">
        <v>1174</v>
      </c>
      <c r="B15122" t="s">
        <v>1123</v>
      </c>
      <c r="C15122" t="s">
        <v>1181</v>
      </c>
      <c r="D15122" t="str">
        <f>VLOOKUP(C15122,時点区分!$A$2:$C$8,3,0)</f>
        <v>01:現状ー構想策定時</v>
      </c>
      <c r="E15122" t="s">
        <v>0</v>
      </c>
      <c r="F15122" t="str">
        <f>VLOOKUP(E15122,病床機能区分!$A$2:$C$14,3,0)</f>
        <v>01：高度急性期</v>
      </c>
      <c r="G15122" t="s">
        <v>1186</v>
      </c>
      <c r="H15122" t="s">
        <v>1176</v>
      </c>
      <c r="I15122">
        <v>11</v>
      </c>
      <c r="J15122" s="39">
        <f>I15137</f>
        <v>0.28205128205128205</v>
      </c>
    </row>
    <row r="15123" spans="1:10">
      <c r="A15123" t="s">
        <v>1174</v>
      </c>
      <c r="B15123" t="s">
        <v>1123</v>
      </c>
      <c r="C15123" t="s">
        <v>1181</v>
      </c>
      <c r="D15123" t="str">
        <f>VLOOKUP(C15123,時点区分!$A$2:$C$8,3,0)</f>
        <v>01:現状ー構想策定時</v>
      </c>
      <c r="E15123" t="s">
        <v>1</v>
      </c>
      <c r="F15123" t="str">
        <f>VLOOKUP(E15123,病床機能区分!$A$2:$C$14,3,0)</f>
        <v>02：急性期</v>
      </c>
      <c r="G15123" t="s">
        <v>1188</v>
      </c>
      <c r="H15123" t="s">
        <v>1176</v>
      </c>
      <c r="I15123">
        <v>330</v>
      </c>
      <c r="J15123" s="40">
        <f>I15138</f>
        <v>2.2000000000000002</v>
      </c>
    </row>
    <row r="15124" spans="1:10">
      <c r="A15124" t="s">
        <v>1174</v>
      </c>
      <c r="B15124" t="s">
        <v>1123</v>
      </c>
      <c r="C15124" t="s">
        <v>1181</v>
      </c>
      <c r="D15124" t="str">
        <f>VLOOKUP(C15124,時点区分!$A$2:$C$8,3,0)</f>
        <v>01:現状ー構想策定時</v>
      </c>
      <c r="E15124" t="s">
        <v>2</v>
      </c>
      <c r="F15124" t="str">
        <f>VLOOKUP(E15124,病床機能区分!$A$2:$C$14,3,0)</f>
        <v>03：回復期</v>
      </c>
      <c r="G15124" t="s">
        <v>1190</v>
      </c>
      <c r="H15124" t="s">
        <v>1176</v>
      </c>
      <c r="I15124">
        <v>19</v>
      </c>
      <c r="J15124" s="40">
        <f>I15139</f>
        <v>0.16101694915254236</v>
      </c>
    </row>
    <row r="15125" spans="1:10">
      <c r="A15125" t="s">
        <v>1174</v>
      </c>
      <c r="B15125" t="s">
        <v>1123</v>
      </c>
      <c r="C15125" t="s">
        <v>1181</v>
      </c>
      <c r="D15125" t="str">
        <f>VLOOKUP(C15125,時点区分!$A$2:$C$8,3,0)</f>
        <v>01:現状ー構想策定時</v>
      </c>
      <c r="E15125" t="s">
        <v>3</v>
      </c>
      <c r="F15125" t="str">
        <f>VLOOKUP(E15125,病床機能区分!$A$2:$C$14,3,0)</f>
        <v>04：慢性期</v>
      </c>
      <c r="G15125" t="s">
        <v>1192</v>
      </c>
      <c r="H15125" t="s">
        <v>1176</v>
      </c>
      <c r="I15125">
        <v>303</v>
      </c>
      <c r="J15125" s="40">
        <f>I15140</f>
        <v>2.8317757009345796</v>
      </c>
    </row>
    <row r="15126" spans="1:10">
      <c r="A15126" t="s">
        <v>1174</v>
      </c>
      <c r="B15126" t="s">
        <v>1123</v>
      </c>
      <c r="C15126" t="s">
        <v>1181</v>
      </c>
      <c r="D15126" t="str">
        <f>VLOOKUP(C15126,時点区分!$A$2:$C$8,3,0)</f>
        <v>01:現状ー構想策定時</v>
      </c>
      <c r="E15126" t="s">
        <v>783</v>
      </c>
      <c r="F15126" t="str">
        <f>VLOOKUP(E15126,病床機能区分!$A$2:$C$14,3,0)</f>
        <v>05：未報告</v>
      </c>
      <c r="G15126" t="s">
        <v>1194</v>
      </c>
      <c r="H15126" t="s">
        <v>1176</v>
      </c>
      <c r="I15126">
        <v>0</v>
      </c>
      <c r="J15126" s="40"/>
    </row>
    <row r="15127" spans="1:10">
      <c r="A15127" t="s">
        <v>1174</v>
      </c>
      <c r="B15127" t="s">
        <v>1123</v>
      </c>
      <c r="C15127" t="s">
        <v>1181</v>
      </c>
      <c r="D15127" t="str">
        <f>VLOOKUP(C15127,時点区分!$A$2:$C$8,3,0)</f>
        <v>01:現状ー構想策定時</v>
      </c>
      <c r="E15127" t="s">
        <v>784</v>
      </c>
      <c r="F15127" t="str">
        <f>VLOOKUP(E15127,病床機能区分!$A$2:$C$14,3,0)</f>
        <v>06：合計</v>
      </c>
      <c r="G15127" t="s">
        <v>1196</v>
      </c>
      <c r="H15127" t="s">
        <v>1176</v>
      </c>
      <c r="I15127">
        <v>663</v>
      </c>
      <c r="J15127" s="40">
        <f>I15141</f>
        <v>1.6014492753623188</v>
      </c>
    </row>
    <row r="15128" spans="1:10">
      <c r="A15128" t="s">
        <v>1174</v>
      </c>
      <c r="B15128" t="s">
        <v>1123</v>
      </c>
      <c r="C15128" t="s">
        <v>1181</v>
      </c>
      <c r="D15128" t="str">
        <f>VLOOKUP(C15128,時点区分!$A$2:$C$8,3,0)</f>
        <v>01:現状ー構想策定時</v>
      </c>
      <c r="E15128" t="s">
        <v>785</v>
      </c>
      <c r="F15128" t="str">
        <f>VLOOKUP(E15128,病床機能区分!$A$2:$C$14,3,0)</f>
        <v>07：在宅医療等</v>
      </c>
      <c r="G15128" t="s">
        <v>1198</v>
      </c>
      <c r="H15128" t="s">
        <v>1176</v>
      </c>
      <c r="I15128">
        <v>0</v>
      </c>
      <c r="J15128" s="40"/>
    </row>
    <row r="15129" spans="1:10">
      <c r="A15129" t="s">
        <v>1174</v>
      </c>
      <c r="B15129" t="s">
        <v>1123</v>
      </c>
      <c r="C15129" t="s">
        <v>1181</v>
      </c>
      <c r="D15129" t="str">
        <f>VLOOKUP(C15129,時点区分!$A$2:$C$8,3,0)</f>
        <v>01:現状ー構想策定時</v>
      </c>
      <c r="E15129" t="s">
        <v>786</v>
      </c>
      <c r="F15129" t="str">
        <f>VLOOKUP(E15129,病床機能区分!$A$2:$C$14,3,0)</f>
        <v>08：うち訪問診療分</v>
      </c>
      <c r="G15129" t="s">
        <v>1200</v>
      </c>
      <c r="H15129" t="s">
        <v>1176</v>
      </c>
      <c r="I15129">
        <v>0</v>
      </c>
      <c r="J15129" s="40"/>
    </row>
    <row r="15130" spans="1:10">
      <c r="A15130" t="s">
        <v>1174</v>
      </c>
      <c r="B15130" t="s">
        <v>1123</v>
      </c>
      <c r="C15130" t="s">
        <v>1129</v>
      </c>
      <c r="D15130" t="str">
        <f>VLOOKUP(C15130,時点区分!$A$2:$C$8,3,0)</f>
        <v>02:将来</v>
      </c>
      <c r="E15130" t="s">
        <v>0</v>
      </c>
      <c r="F15130" t="str">
        <f>VLOOKUP(E15130,病床機能区分!$A$2:$C$14,3,0)</f>
        <v>01：高度急性期</v>
      </c>
      <c r="G15130" t="s">
        <v>1202</v>
      </c>
      <c r="H15130" t="s">
        <v>1176</v>
      </c>
      <c r="I15130">
        <v>39</v>
      </c>
      <c r="J15130" s="40">
        <f>I15137</f>
        <v>0.28205128205128205</v>
      </c>
    </row>
    <row r="15131" spans="1:10">
      <c r="A15131" t="s">
        <v>1174</v>
      </c>
      <c r="B15131" t="s">
        <v>1123</v>
      </c>
      <c r="C15131" t="s">
        <v>1129</v>
      </c>
      <c r="D15131" t="str">
        <f>VLOOKUP(C15131,時点区分!$A$2:$C$8,3,0)</f>
        <v>02:将来</v>
      </c>
      <c r="E15131" t="s">
        <v>1</v>
      </c>
      <c r="F15131" t="str">
        <f>VLOOKUP(E15131,病床機能区分!$A$2:$C$14,3,0)</f>
        <v>02：急性期</v>
      </c>
      <c r="G15131" t="s">
        <v>1204</v>
      </c>
      <c r="H15131" t="s">
        <v>1176</v>
      </c>
      <c r="I15131">
        <v>150</v>
      </c>
      <c r="J15131" s="40">
        <f>I15138</f>
        <v>2.2000000000000002</v>
      </c>
    </row>
    <row r="15132" spans="1:10">
      <c r="A15132" t="s">
        <v>1174</v>
      </c>
      <c r="B15132" t="s">
        <v>1123</v>
      </c>
      <c r="C15132" t="s">
        <v>1129</v>
      </c>
      <c r="D15132" t="str">
        <f>VLOOKUP(C15132,時点区分!$A$2:$C$8,3,0)</f>
        <v>02:将来</v>
      </c>
      <c r="E15132" t="s">
        <v>2</v>
      </c>
      <c r="F15132" t="str">
        <f>VLOOKUP(E15132,病床機能区分!$A$2:$C$14,3,0)</f>
        <v>03：回復期</v>
      </c>
      <c r="G15132" t="s">
        <v>1206</v>
      </c>
      <c r="H15132" t="s">
        <v>1176</v>
      </c>
      <c r="I15132">
        <v>118</v>
      </c>
      <c r="J15132" s="40">
        <f>I15139</f>
        <v>0.16101694915254236</v>
      </c>
    </row>
    <row r="15133" spans="1:10">
      <c r="A15133" t="s">
        <v>1174</v>
      </c>
      <c r="B15133" t="s">
        <v>1123</v>
      </c>
      <c r="C15133" t="s">
        <v>1129</v>
      </c>
      <c r="D15133" t="str">
        <f>VLOOKUP(C15133,時点区分!$A$2:$C$8,3,0)</f>
        <v>02:将来</v>
      </c>
      <c r="E15133" t="s">
        <v>3</v>
      </c>
      <c r="F15133" t="str">
        <f>VLOOKUP(E15133,病床機能区分!$A$2:$C$14,3,0)</f>
        <v>04：慢性期</v>
      </c>
      <c r="G15133" t="s">
        <v>1208</v>
      </c>
      <c r="H15133" t="s">
        <v>1176</v>
      </c>
      <c r="I15133">
        <v>107</v>
      </c>
      <c r="J15133" s="40">
        <f>I15140</f>
        <v>2.8317757009345796</v>
      </c>
    </row>
    <row r="15134" spans="1:10">
      <c r="A15134" t="s">
        <v>1174</v>
      </c>
      <c r="B15134" t="s">
        <v>1123</v>
      </c>
      <c r="C15134" t="s">
        <v>1129</v>
      </c>
      <c r="D15134" t="str">
        <f>VLOOKUP(C15134,時点区分!$A$2:$C$8,3,0)</f>
        <v>02:将来</v>
      </c>
      <c r="E15134" t="s">
        <v>784</v>
      </c>
      <c r="F15134" t="str">
        <f>VLOOKUP(E15134,病床機能区分!$A$2:$C$14,3,0)</f>
        <v>06：合計</v>
      </c>
      <c r="G15134" t="s">
        <v>1210</v>
      </c>
      <c r="H15134" t="s">
        <v>1176</v>
      </c>
      <c r="I15134">
        <v>414</v>
      </c>
      <c r="J15134" s="40">
        <f>I15141</f>
        <v>1.6014492753623188</v>
      </c>
    </row>
    <row r="15135" spans="1:10">
      <c r="A15135" t="s">
        <v>1174</v>
      </c>
      <c r="B15135" t="s">
        <v>1123</v>
      </c>
      <c r="C15135" t="s">
        <v>1129</v>
      </c>
      <c r="D15135" t="str">
        <f>VLOOKUP(C15135,時点区分!$A$2:$C$8,3,0)</f>
        <v>02:将来</v>
      </c>
      <c r="E15135" t="s">
        <v>785</v>
      </c>
      <c r="F15135" t="str">
        <f>VLOOKUP(E15135,病床機能区分!$A$2:$C$14,3,0)</f>
        <v>07：在宅医療等</v>
      </c>
      <c r="G15135" t="s">
        <v>1212</v>
      </c>
      <c r="H15135" t="s">
        <v>1176</v>
      </c>
      <c r="I15135">
        <v>-991</v>
      </c>
      <c r="J15135" s="40"/>
    </row>
    <row r="15136" spans="1:10">
      <c r="A15136" t="s">
        <v>1174</v>
      </c>
      <c r="B15136" t="s">
        <v>1123</v>
      </c>
      <c r="C15136" t="s">
        <v>1129</v>
      </c>
      <c r="D15136" t="str">
        <f>VLOOKUP(C15136,時点区分!$A$2:$C$8,3,0)</f>
        <v>02:将来</v>
      </c>
      <c r="E15136" t="s">
        <v>786</v>
      </c>
      <c r="F15136" t="str">
        <f>VLOOKUP(E15136,病床機能区分!$A$2:$C$14,3,0)</f>
        <v>08：うち訪問診療分</v>
      </c>
      <c r="G15136" t="s">
        <v>1214</v>
      </c>
      <c r="H15136" t="s">
        <v>1176</v>
      </c>
      <c r="I15136">
        <v>0</v>
      </c>
      <c r="J15136" s="40"/>
    </row>
    <row r="15137" spans="1:10">
      <c r="A15137" t="s">
        <v>1174</v>
      </c>
      <c r="B15137" t="s">
        <v>1123</v>
      </c>
      <c r="C15137" t="s">
        <v>1182</v>
      </c>
      <c r="D15137" t="str">
        <f>VLOOKUP(C15137,時点区分!$A$2:$C$8,3,0)</f>
        <v>03:構想策定時一致率</v>
      </c>
      <c r="E15137" t="s">
        <v>0</v>
      </c>
      <c r="F15137" t="str">
        <f>VLOOKUP(E15137,病床機能区分!$A$2:$C$14,3,0)</f>
        <v>01：高度急性期</v>
      </c>
      <c r="G15137" t="s">
        <v>1216</v>
      </c>
      <c r="H15137" t="s">
        <v>1270</v>
      </c>
      <c r="I15137">
        <v>0.28205128205128205</v>
      </c>
      <c r="J15137" s="40"/>
    </row>
    <row r="15138" spans="1:10">
      <c r="A15138" t="s">
        <v>1174</v>
      </c>
      <c r="B15138" t="s">
        <v>1123</v>
      </c>
      <c r="C15138" t="s">
        <v>1182</v>
      </c>
      <c r="D15138" t="str">
        <f>VLOOKUP(C15138,時点区分!$A$2:$C$8,3,0)</f>
        <v>03:構想策定時一致率</v>
      </c>
      <c r="E15138" t="s">
        <v>1</v>
      </c>
      <c r="F15138" t="str">
        <f>VLOOKUP(E15138,病床機能区分!$A$2:$C$14,3,0)</f>
        <v>02：急性期</v>
      </c>
      <c r="G15138" t="s">
        <v>1218</v>
      </c>
      <c r="H15138" t="s">
        <v>1270</v>
      </c>
      <c r="I15138">
        <v>2.2000000000000002</v>
      </c>
      <c r="J15138" s="40"/>
    </row>
    <row r="15139" spans="1:10">
      <c r="A15139" t="s">
        <v>1174</v>
      </c>
      <c r="B15139" t="s">
        <v>1123</v>
      </c>
      <c r="C15139" t="s">
        <v>1182</v>
      </c>
      <c r="D15139" t="str">
        <f>VLOOKUP(C15139,時点区分!$A$2:$C$8,3,0)</f>
        <v>03:構想策定時一致率</v>
      </c>
      <c r="E15139" t="s">
        <v>2</v>
      </c>
      <c r="F15139" t="str">
        <f>VLOOKUP(E15139,病床機能区分!$A$2:$C$14,3,0)</f>
        <v>03：回復期</v>
      </c>
      <c r="G15139" t="s">
        <v>1220</v>
      </c>
      <c r="H15139" t="s">
        <v>1270</v>
      </c>
      <c r="I15139">
        <v>0.16101694915254236</v>
      </c>
      <c r="J15139" s="40"/>
    </row>
    <row r="15140" spans="1:10">
      <c r="A15140" t="s">
        <v>1174</v>
      </c>
      <c r="B15140" t="s">
        <v>1123</v>
      </c>
      <c r="C15140" t="s">
        <v>1182</v>
      </c>
      <c r="D15140" t="str">
        <f>VLOOKUP(C15140,時点区分!$A$2:$C$8,3,0)</f>
        <v>03:構想策定時一致率</v>
      </c>
      <c r="E15140" t="s">
        <v>3</v>
      </c>
      <c r="F15140" t="str">
        <f>VLOOKUP(E15140,病床機能区分!$A$2:$C$14,3,0)</f>
        <v>04：慢性期</v>
      </c>
      <c r="G15140" t="s">
        <v>1222</v>
      </c>
      <c r="H15140" t="s">
        <v>1270</v>
      </c>
      <c r="I15140">
        <v>2.8317757009345796</v>
      </c>
      <c r="J15140" s="40"/>
    </row>
    <row r="15141" spans="1:10">
      <c r="A15141" t="s">
        <v>1174</v>
      </c>
      <c r="B15141" t="s">
        <v>1123</v>
      </c>
      <c r="C15141" t="s">
        <v>1182</v>
      </c>
      <c r="D15141" t="str">
        <f>VLOOKUP(C15141,時点区分!$A$2:$C$8,3,0)</f>
        <v>03:構想策定時一致率</v>
      </c>
      <c r="E15141" t="s">
        <v>784</v>
      </c>
      <c r="F15141" t="str">
        <f>VLOOKUP(E15141,病床機能区分!$A$2:$C$14,3,0)</f>
        <v>06：合計</v>
      </c>
      <c r="G15141" t="s">
        <v>1224</v>
      </c>
      <c r="H15141" t="s">
        <v>1270</v>
      </c>
      <c r="I15141">
        <v>1.6014492753623188</v>
      </c>
      <c r="J15141" s="40"/>
    </row>
    <row r="15142" spans="1:10">
      <c r="A15142" t="s">
        <v>1174</v>
      </c>
      <c r="B15142" t="s">
        <v>1123</v>
      </c>
      <c r="C15142" t="s">
        <v>1183</v>
      </c>
      <c r="D15142" t="str">
        <f>VLOOKUP(C15142,時点区分!$A$2:$C$8,3,0)</f>
        <v>04:R4年度病床機能報告_2022年時点</v>
      </c>
      <c r="E15142" t="s">
        <v>0</v>
      </c>
      <c r="F15142" t="str">
        <f>VLOOKUP(E15142,病床機能区分!$A$2:$C$14,3,0)</f>
        <v>01：高度急性期</v>
      </c>
      <c r="G15142" t="s">
        <v>1226</v>
      </c>
      <c r="H15142" t="s">
        <v>1176</v>
      </c>
      <c r="I15142">
        <v>17</v>
      </c>
      <c r="J15142" s="40">
        <f>I15149</f>
        <v>0.4358974358974359</v>
      </c>
    </row>
    <row r="15143" spans="1:10">
      <c r="A15143" t="s">
        <v>1174</v>
      </c>
      <c r="B15143" t="s">
        <v>1123</v>
      </c>
      <c r="C15143" t="s">
        <v>1183</v>
      </c>
      <c r="D15143" t="str">
        <f>VLOOKUP(C15143,時点区分!$A$2:$C$8,3,0)</f>
        <v>04:R4年度病床機能報告_2022年時点</v>
      </c>
      <c r="E15143" t="s">
        <v>1</v>
      </c>
      <c r="F15143" t="str">
        <f>VLOOKUP(E15143,病床機能区分!$A$2:$C$14,3,0)</f>
        <v>02：急性期</v>
      </c>
      <c r="G15143" t="s">
        <v>1228</v>
      </c>
      <c r="H15143" t="s">
        <v>1176</v>
      </c>
      <c r="I15143">
        <v>262</v>
      </c>
      <c r="J15143" s="40">
        <f t="shared" ref="J15143:J15145" si="370">I15150</f>
        <v>1.7466666666666666</v>
      </c>
    </row>
    <row r="15144" spans="1:10">
      <c r="A15144" t="s">
        <v>1174</v>
      </c>
      <c r="B15144" t="s">
        <v>1123</v>
      </c>
      <c r="C15144" t="s">
        <v>1183</v>
      </c>
      <c r="D15144" t="str">
        <f>VLOOKUP(C15144,時点区分!$A$2:$C$8,3,0)</f>
        <v>04:R4年度病床機能報告_2022年時点</v>
      </c>
      <c r="E15144" t="s">
        <v>2</v>
      </c>
      <c r="F15144" t="str">
        <f>VLOOKUP(E15144,病床機能区分!$A$2:$C$14,3,0)</f>
        <v>03：回復期</v>
      </c>
      <c r="G15144" t="s">
        <v>1230</v>
      </c>
      <c r="H15144" t="s">
        <v>1176</v>
      </c>
      <c r="I15144">
        <v>0</v>
      </c>
      <c r="J15144" s="40">
        <f t="shared" si="370"/>
        <v>0</v>
      </c>
    </row>
    <row r="15145" spans="1:10">
      <c r="A15145" t="s">
        <v>1174</v>
      </c>
      <c r="B15145" t="s">
        <v>1123</v>
      </c>
      <c r="C15145" t="s">
        <v>1183</v>
      </c>
      <c r="D15145" t="str">
        <f>VLOOKUP(C15145,時点区分!$A$2:$C$8,3,0)</f>
        <v>04:R4年度病床機能報告_2022年時点</v>
      </c>
      <c r="E15145" t="s">
        <v>3</v>
      </c>
      <c r="F15145" t="str">
        <f>VLOOKUP(E15145,病床機能区分!$A$2:$C$14,3,0)</f>
        <v>04：慢性期</v>
      </c>
      <c r="G15145" t="s">
        <v>1232</v>
      </c>
      <c r="H15145" t="s">
        <v>1176</v>
      </c>
      <c r="I15145">
        <v>302</v>
      </c>
      <c r="J15145" s="40">
        <f t="shared" si="370"/>
        <v>2.8224299065420562</v>
      </c>
    </row>
    <row r="15146" spans="1:10">
      <c r="A15146" t="s">
        <v>1174</v>
      </c>
      <c r="B15146" t="s">
        <v>1123</v>
      </c>
      <c r="C15146" t="s">
        <v>1183</v>
      </c>
      <c r="D15146" t="str">
        <f>VLOOKUP(C15146,時点区分!$A$2:$C$8,3,0)</f>
        <v>04:R4年度病床機能報告_2022年時点</v>
      </c>
      <c r="E15146" t="s">
        <v>771</v>
      </c>
      <c r="F15146" t="str">
        <f>VLOOKUP(E15146,病床機能区分!$A$2:$C$14,3,0)</f>
        <v>09：休棟中（今後再開する予定）</v>
      </c>
      <c r="G15146" t="s">
        <v>1234</v>
      </c>
      <c r="H15146" t="s">
        <v>1176</v>
      </c>
      <c r="I15146">
        <v>0</v>
      </c>
      <c r="J15146" s="40"/>
    </row>
    <row r="15147" spans="1:10">
      <c r="A15147" t="s">
        <v>1174</v>
      </c>
      <c r="B15147" t="s">
        <v>1123</v>
      </c>
      <c r="C15147" t="s">
        <v>1183</v>
      </c>
      <c r="D15147" t="str">
        <f>VLOOKUP(C15147,時点区分!$A$2:$C$8,3,0)</f>
        <v>04:R4年度病床機能報告_2022年時点</v>
      </c>
      <c r="E15147" t="s">
        <v>772</v>
      </c>
      <c r="F15147" t="str">
        <f>VLOOKUP(E15147,病床機能区分!$A$2:$C$14,3,0)</f>
        <v>10：休棟中（今後廃止する予定）</v>
      </c>
      <c r="G15147" t="s">
        <v>1236</v>
      </c>
      <c r="H15147" t="s">
        <v>1176</v>
      </c>
      <c r="I15147">
        <v>0</v>
      </c>
      <c r="J15147" s="40"/>
    </row>
    <row r="15148" spans="1:10">
      <c r="A15148" t="s">
        <v>1174</v>
      </c>
      <c r="B15148" t="s">
        <v>1123</v>
      </c>
      <c r="C15148" t="s">
        <v>1183</v>
      </c>
      <c r="D15148" t="str">
        <f>VLOOKUP(C15148,時点区分!$A$2:$C$8,3,0)</f>
        <v>04:R4年度病床機能報告_2022年時点</v>
      </c>
      <c r="E15148" t="s">
        <v>784</v>
      </c>
      <c r="F15148" t="str">
        <f>VLOOKUP(E15148,病床機能区分!$A$2:$C$14,3,0)</f>
        <v>06：合計</v>
      </c>
      <c r="G15148" t="s">
        <v>1238</v>
      </c>
      <c r="H15148" t="s">
        <v>1176</v>
      </c>
      <c r="I15148">
        <v>581</v>
      </c>
      <c r="J15148" s="40">
        <f>I15153</f>
        <v>1.4033816425120773</v>
      </c>
    </row>
    <row r="15149" spans="1:10">
      <c r="A15149" t="s">
        <v>1174</v>
      </c>
      <c r="B15149" t="s">
        <v>1123</v>
      </c>
      <c r="C15149" t="s">
        <v>1184</v>
      </c>
      <c r="D15149" t="str">
        <f>VLOOKUP(C15149,時点区分!$A$2:$C$8,3,0)</f>
        <v>05:R4年度現状一致率</v>
      </c>
      <c r="E15149" t="s">
        <v>0</v>
      </c>
      <c r="F15149" t="str">
        <f>VLOOKUP(E15149,病床機能区分!$A$2:$C$14,3,0)</f>
        <v>01：高度急性期</v>
      </c>
      <c r="G15149" t="s">
        <v>1239</v>
      </c>
      <c r="H15149" t="s">
        <v>1270</v>
      </c>
      <c r="I15149">
        <v>0.4358974358974359</v>
      </c>
      <c r="J15149" s="40"/>
    </row>
    <row r="15150" spans="1:10">
      <c r="A15150" t="s">
        <v>1174</v>
      </c>
      <c r="B15150" t="s">
        <v>1123</v>
      </c>
      <c r="C15150" t="s">
        <v>1184</v>
      </c>
      <c r="D15150" t="str">
        <f>VLOOKUP(C15150,時点区分!$A$2:$C$8,3,0)</f>
        <v>05:R4年度現状一致率</v>
      </c>
      <c r="E15150" t="s">
        <v>1</v>
      </c>
      <c r="F15150" t="str">
        <f>VLOOKUP(E15150,病床機能区分!$A$2:$C$14,3,0)</f>
        <v>02：急性期</v>
      </c>
      <c r="G15150" t="s">
        <v>1241</v>
      </c>
      <c r="H15150" t="s">
        <v>1270</v>
      </c>
      <c r="I15150">
        <v>1.7466666666666666</v>
      </c>
      <c r="J15150" s="40"/>
    </row>
    <row r="15151" spans="1:10">
      <c r="A15151" t="s">
        <v>1174</v>
      </c>
      <c r="B15151" t="s">
        <v>1123</v>
      </c>
      <c r="C15151" t="s">
        <v>1184</v>
      </c>
      <c r="D15151" t="str">
        <f>VLOOKUP(C15151,時点区分!$A$2:$C$8,3,0)</f>
        <v>05:R4年度現状一致率</v>
      </c>
      <c r="E15151" t="s">
        <v>2</v>
      </c>
      <c r="F15151" t="str">
        <f>VLOOKUP(E15151,病床機能区分!$A$2:$C$14,3,0)</f>
        <v>03：回復期</v>
      </c>
      <c r="G15151" t="s">
        <v>1243</v>
      </c>
      <c r="H15151" t="s">
        <v>1270</v>
      </c>
      <c r="I15151">
        <v>0</v>
      </c>
      <c r="J15151" s="40"/>
    </row>
    <row r="15152" spans="1:10">
      <c r="A15152" t="s">
        <v>1174</v>
      </c>
      <c r="B15152" t="s">
        <v>1123</v>
      </c>
      <c r="C15152" t="s">
        <v>1184</v>
      </c>
      <c r="D15152" t="str">
        <f>VLOOKUP(C15152,時点区分!$A$2:$C$8,3,0)</f>
        <v>05:R4年度現状一致率</v>
      </c>
      <c r="E15152" t="s">
        <v>3</v>
      </c>
      <c r="F15152" t="str">
        <f>VLOOKUP(E15152,病床機能区分!$A$2:$C$14,3,0)</f>
        <v>04：慢性期</v>
      </c>
      <c r="G15152" t="s">
        <v>1245</v>
      </c>
      <c r="H15152" t="s">
        <v>1270</v>
      </c>
      <c r="I15152">
        <v>2.8224299065420562</v>
      </c>
      <c r="J15152" s="40"/>
    </row>
    <row r="15153" spans="1:10">
      <c r="A15153" t="s">
        <v>1174</v>
      </c>
      <c r="B15153" t="s">
        <v>1123</v>
      </c>
      <c r="C15153" t="s">
        <v>1184</v>
      </c>
      <c r="D15153" t="str">
        <f>VLOOKUP(C15153,時点区分!$A$2:$C$8,3,0)</f>
        <v>05:R4年度現状一致率</v>
      </c>
      <c r="E15153" t="s">
        <v>784</v>
      </c>
      <c r="F15153" t="str">
        <f>VLOOKUP(E15153,病床機能区分!$A$2:$C$14,3,0)</f>
        <v>06：合計</v>
      </c>
      <c r="G15153" t="s">
        <v>1247</v>
      </c>
      <c r="H15153" t="s">
        <v>1270</v>
      </c>
      <c r="I15153">
        <v>1.4033816425120773</v>
      </c>
      <c r="J15153" s="40"/>
    </row>
    <row r="15154" spans="1:10">
      <c r="A15154" t="s">
        <v>1174</v>
      </c>
      <c r="B15154" t="s">
        <v>1123</v>
      </c>
      <c r="C15154" t="s">
        <v>1185</v>
      </c>
      <c r="D15154" t="str">
        <f>VLOOKUP(C15154,時点区分!$A$2:$C$8,3,0)</f>
        <v>06:R4年度病床機能報告_2025年時点</v>
      </c>
      <c r="E15154" t="s">
        <v>0</v>
      </c>
      <c r="F15154" t="str">
        <f>VLOOKUP(E15154,病床機能区分!$A$2:$C$14,3,0)</f>
        <v>01：高度急性期</v>
      </c>
      <c r="G15154" t="s">
        <v>1249</v>
      </c>
      <c r="H15154" t="s">
        <v>1176</v>
      </c>
      <c r="I15154">
        <v>17</v>
      </c>
      <c r="J15154" s="40">
        <f>I15162</f>
        <v>0.4358974358974359</v>
      </c>
    </row>
    <row r="15155" spans="1:10">
      <c r="A15155" t="s">
        <v>1174</v>
      </c>
      <c r="B15155" t="s">
        <v>1123</v>
      </c>
      <c r="C15155" t="s">
        <v>1185</v>
      </c>
      <c r="D15155" t="str">
        <f>VLOOKUP(C15155,時点区分!$A$2:$C$8,3,0)</f>
        <v>06:R4年度病床機能報告_2025年時点</v>
      </c>
      <c r="E15155" t="s">
        <v>1</v>
      </c>
      <c r="F15155" t="str">
        <f>VLOOKUP(E15155,病床機能区分!$A$2:$C$14,3,0)</f>
        <v>02：急性期</v>
      </c>
      <c r="G15155" t="s">
        <v>1251</v>
      </c>
      <c r="H15155" t="s">
        <v>1176</v>
      </c>
      <c r="I15155">
        <v>262</v>
      </c>
      <c r="J15155" s="40">
        <f>I15163</f>
        <v>1.7466666666666666</v>
      </c>
    </row>
    <row r="15156" spans="1:10">
      <c r="A15156" t="s">
        <v>1174</v>
      </c>
      <c r="B15156" t="s">
        <v>1123</v>
      </c>
      <c r="C15156" t="s">
        <v>1185</v>
      </c>
      <c r="D15156" t="str">
        <f>VLOOKUP(C15156,時点区分!$A$2:$C$8,3,0)</f>
        <v>06:R4年度病床機能報告_2025年時点</v>
      </c>
      <c r="E15156" t="s">
        <v>2</v>
      </c>
      <c r="F15156" t="str">
        <f>VLOOKUP(E15156,病床機能区分!$A$2:$C$14,3,0)</f>
        <v>03：回復期</v>
      </c>
      <c r="G15156" t="s">
        <v>1253</v>
      </c>
      <c r="H15156" t="s">
        <v>1176</v>
      </c>
      <c r="I15156">
        <v>0</v>
      </c>
      <c r="J15156" s="40">
        <f>I15164</f>
        <v>0</v>
      </c>
    </row>
    <row r="15157" spans="1:10">
      <c r="A15157" t="s">
        <v>1174</v>
      </c>
      <c r="B15157" t="s">
        <v>1123</v>
      </c>
      <c r="C15157" t="s">
        <v>1185</v>
      </c>
      <c r="D15157" t="str">
        <f>VLOOKUP(C15157,時点区分!$A$2:$C$8,3,0)</f>
        <v>06:R4年度病床機能報告_2025年時点</v>
      </c>
      <c r="E15157" t="s">
        <v>3</v>
      </c>
      <c r="F15157" t="str">
        <f>VLOOKUP(E15157,病床機能区分!$A$2:$C$14,3,0)</f>
        <v>04：慢性期</v>
      </c>
      <c r="G15157" t="s">
        <v>1255</v>
      </c>
      <c r="H15157" t="s">
        <v>1176</v>
      </c>
      <c r="I15157">
        <v>302</v>
      </c>
      <c r="J15157" s="40">
        <f>I15165</f>
        <v>2.8224299065420562</v>
      </c>
    </row>
    <row r="15158" spans="1:10">
      <c r="A15158" t="s">
        <v>1174</v>
      </c>
      <c r="B15158" t="s">
        <v>1123</v>
      </c>
      <c r="C15158" t="s">
        <v>1185</v>
      </c>
      <c r="D15158" t="str">
        <f>VLOOKUP(C15158,時点区分!$A$2:$C$8,3,0)</f>
        <v>06:R4年度病床機能報告_2025年時点</v>
      </c>
      <c r="E15158" t="s">
        <v>779</v>
      </c>
      <c r="F15158" t="str">
        <f>VLOOKUP(E15158,病床機能区分!$A$2:$C$14,3,0)</f>
        <v>11：介護保険施設等へ移行予定</v>
      </c>
      <c r="G15158" t="s">
        <v>1257</v>
      </c>
      <c r="H15158" t="s">
        <v>1176</v>
      </c>
      <c r="I15158">
        <v>0</v>
      </c>
      <c r="J15158" s="40"/>
    </row>
    <row r="15159" spans="1:10">
      <c r="A15159" t="s">
        <v>1174</v>
      </c>
      <c r="B15159" t="s">
        <v>1123</v>
      </c>
      <c r="C15159" t="s">
        <v>1185</v>
      </c>
      <c r="D15159" t="str">
        <f>VLOOKUP(C15159,時点区分!$A$2:$C$8,3,0)</f>
        <v>06:R4年度病床機能報告_2025年時点</v>
      </c>
      <c r="E15159" t="s">
        <v>780</v>
      </c>
      <c r="F15159" t="str">
        <f>VLOOKUP(E15159,病床機能区分!$A$2:$C$14,3,0)</f>
        <v>12：休棟予定</v>
      </c>
      <c r="G15159" t="s">
        <v>1259</v>
      </c>
      <c r="H15159" t="s">
        <v>1176</v>
      </c>
      <c r="I15159">
        <v>0</v>
      </c>
      <c r="J15159" s="40"/>
    </row>
    <row r="15160" spans="1:10">
      <c r="A15160" t="s">
        <v>1174</v>
      </c>
      <c r="B15160" t="s">
        <v>1123</v>
      </c>
      <c r="C15160" t="s">
        <v>1185</v>
      </c>
      <c r="D15160" t="str">
        <f>VLOOKUP(C15160,時点区分!$A$2:$C$8,3,0)</f>
        <v>06:R4年度病床機能報告_2025年時点</v>
      </c>
      <c r="E15160" t="s">
        <v>781</v>
      </c>
      <c r="F15160" t="str">
        <f>VLOOKUP(E15160,病床機能区分!$A$2:$C$14,3,0)</f>
        <v>13：廃止予定</v>
      </c>
      <c r="G15160" t="s">
        <v>1261</v>
      </c>
      <c r="H15160" t="s">
        <v>1176</v>
      </c>
      <c r="I15160">
        <v>0</v>
      </c>
      <c r="J15160" s="40"/>
    </row>
    <row r="15161" spans="1:10">
      <c r="A15161" t="s">
        <v>1174</v>
      </c>
      <c r="B15161" t="s">
        <v>1123</v>
      </c>
      <c r="C15161" t="s">
        <v>1185</v>
      </c>
      <c r="D15161" t="str">
        <f>VLOOKUP(C15161,時点区分!$A$2:$C$8,3,0)</f>
        <v>06:R4年度病床機能報告_2025年時点</v>
      </c>
      <c r="E15161" t="s">
        <v>784</v>
      </c>
      <c r="F15161" t="str">
        <f>VLOOKUP(E15161,病床機能区分!$A$2:$C$14,3,0)</f>
        <v>06：合計</v>
      </c>
      <c r="G15161" t="s">
        <v>1263</v>
      </c>
      <c r="H15161" t="s">
        <v>1176</v>
      </c>
      <c r="I15161">
        <v>581</v>
      </c>
      <c r="J15161" s="40">
        <f>I15166</f>
        <v>1.4033816425120773</v>
      </c>
    </row>
    <row r="15162" spans="1:10">
      <c r="A15162" t="s">
        <v>1174</v>
      </c>
      <c r="B15162" t="s">
        <v>1123</v>
      </c>
      <c r="C15162" t="s">
        <v>1278</v>
      </c>
      <c r="D15162" t="str">
        <f>VLOOKUP(C15162,時点区分!$A$2:$C$8,3,0)</f>
        <v>07:R4年度将来一致率</v>
      </c>
      <c r="E15162" t="s">
        <v>0</v>
      </c>
      <c r="F15162" t="str">
        <f>VLOOKUP(E15162,病床機能区分!$A$2:$C$14,3,0)</f>
        <v>01：高度急性期</v>
      </c>
      <c r="G15162" t="s">
        <v>1281</v>
      </c>
      <c r="H15162" t="s">
        <v>1270</v>
      </c>
      <c r="I15162">
        <v>0.4358974358974359</v>
      </c>
      <c r="J15162" s="40"/>
    </row>
    <row r="15163" spans="1:10">
      <c r="A15163" t="s">
        <v>1174</v>
      </c>
      <c r="B15163" t="s">
        <v>1123</v>
      </c>
      <c r="C15163" t="s">
        <v>1278</v>
      </c>
      <c r="D15163" t="str">
        <f>VLOOKUP(C15163,時点区分!$A$2:$C$8,3,0)</f>
        <v>07:R4年度将来一致率</v>
      </c>
      <c r="E15163" t="s">
        <v>1</v>
      </c>
      <c r="F15163" t="str">
        <f>VLOOKUP(E15163,病床機能区分!$A$2:$C$14,3,0)</f>
        <v>02：急性期</v>
      </c>
      <c r="G15163" t="s">
        <v>1283</v>
      </c>
      <c r="H15163" t="s">
        <v>1270</v>
      </c>
      <c r="I15163">
        <v>1.7466666666666666</v>
      </c>
      <c r="J15163" s="40"/>
    </row>
    <row r="15164" spans="1:10">
      <c r="A15164" t="s">
        <v>1174</v>
      </c>
      <c r="B15164" t="s">
        <v>1123</v>
      </c>
      <c r="C15164" t="s">
        <v>1278</v>
      </c>
      <c r="D15164" t="str">
        <f>VLOOKUP(C15164,時点区分!$A$2:$C$8,3,0)</f>
        <v>07:R4年度将来一致率</v>
      </c>
      <c r="E15164" t="s">
        <v>2</v>
      </c>
      <c r="F15164" t="str">
        <f>VLOOKUP(E15164,病床機能区分!$A$2:$C$14,3,0)</f>
        <v>03：回復期</v>
      </c>
      <c r="G15164" t="s">
        <v>1285</v>
      </c>
      <c r="H15164" t="s">
        <v>1270</v>
      </c>
      <c r="I15164">
        <v>0</v>
      </c>
      <c r="J15164" s="40"/>
    </row>
    <row r="15165" spans="1:10">
      <c r="A15165" t="s">
        <v>1174</v>
      </c>
      <c r="B15165" t="s">
        <v>1123</v>
      </c>
      <c r="C15165" t="s">
        <v>1278</v>
      </c>
      <c r="D15165" t="str">
        <f>VLOOKUP(C15165,時点区分!$A$2:$C$8,3,0)</f>
        <v>07:R4年度将来一致率</v>
      </c>
      <c r="E15165" t="s">
        <v>3</v>
      </c>
      <c r="F15165" t="str">
        <f>VLOOKUP(E15165,病床機能区分!$A$2:$C$14,3,0)</f>
        <v>04：慢性期</v>
      </c>
      <c r="G15165" t="s">
        <v>1287</v>
      </c>
      <c r="H15165" t="s">
        <v>1270</v>
      </c>
      <c r="I15165">
        <v>2.8224299065420562</v>
      </c>
      <c r="J15165" s="40"/>
    </row>
    <row r="15166" spans="1:10" ht="14" thickBot="1">
      <c r="A15166" t="s">
        <v>1174</v>
      </c>
      <c r="B15166" t="s">
        <v>1123</v>
      </c>
      <c r="C15166" t="s">
        <v>1278</v>
      </c>
      <c r="D15166" t="str">
        <f>VLOOKUP(C15166,時点区分!$A$2:$C$8,3,0)</f>
        <v>07:R4年度将来一致率</v>
      </c>
      <c r="E15166" t="s">
        <v>784</v>
      </c>
      <c r="F15166" t="str">
        <f>VLOOKUP(E15166,病床機能区分!$A$2:$C$14,3,0)</f>
        <v>06：合計</v>
      </c>
      <c r="G15166" t="s">
        <v>1289</v>
      </c>
      <c r="H15166" t="s">
        <v>1270</v>
      </c>
      <c r="I15166">
        <v>1.4033816425120773</v>
      </c>
      <c r="J15166" s="41"/>
    </row>
    <row r="15167" spans="1:10">
      <c r="A15167" t="s">
        <v>1174</v>
      </c>
      <c r="B15167" t="s">
        <v>1124</v>
      </c>
      <c r="C15167" t="s">
        <v>1181</v>
      </c>
      <c r="D15167" t="str">
        <f>VLOOKUP(C15167,時点区分!$A$2:$C$8,3,0)</f>
        <v>01:現状ー構想策定時</v>
      </c>
      <c r="E15167" t="s">
        <v>0</v>
      </c>
      <c r="F15167" t="str">
        <f>VLOOKUP(E15167,病床機能区分!$A$2:$C$14,3,0)</f>
        <v>01：高度急性期</v>
      </c>
      <c r="G15167" t="s">
        <v>1186</v>
      </c>
      <c r="H15167" t="s">
        <v>1176</v>
      </c>
      <c r="I15167">
        <v>55</v>
      </c>
      <c r="J15167" s="39">
        <f>I15182</f>
        <v>1.4864864864864864</v>
      </c>
    </row>
    <row r="15168" spans="1:10">
      <c r="A15168" t="s">
        <v>1174</v>
      </c>
      <c r="B15168" t="s">
        <v>1124</v>
      </c>
      <c r="C15168" t="s">
        <v>1181</v>
      </c>
      <c r="D15168" t="str">
        <f>VLOOKUP(C15168,時点区分!$A$2:$C$8,3,0)</f>
        <v>01:現状ー構想策定時</v>
      </c>
      <c r="E15168" t="s">
        <v>1</v>
      </c>
      <c r="F15168" t="str">
        <f>VLOOKUP(E15168,病床機能区分!$A$2:$C$14,3,0)</f>
        <v>02：急性期</v>
      </c>
      <c r="G15168" t="s">
        <v>1188</v>
      </c>
      <c r="H15168" t="s">
        <v>1176</v>
      </c>
      <c r="I15168">
        <v>331</v>
      </c>
      <c r="J15168" s="40">
        <f>I15183</f>
        <v>2.1493506493506493</v>
      </c>
    </row>
    <row r="15169" spans="1:10">
      <c r="A15169" t="s">
        <v>1174</v>
      </c>
      <c r="B15169" t="s">
        <v>1124</v>
      </c>
      <c r="C15169" t="s">
        <v>1181</v>
      </c>
      <c r="D15169" t="str">
        <f>VLOOKUP(C15169,時点区分!$A$2:$C$8,3,0)</f>
        <v>01:現状ー構想策定時</v>
      </c>
      <c r="E15169" t="s">
        <v>2</v>
      </c>
      <c r="F15169" t="str">
        <f>VLOOKUP(E15169,病床機能区分!$A$2:$C$14,3,0)</f>
        <v>03：回復期</v>
      </c>
      <c r="G15169" t="s">
        <v>1190</v>
      </c>
      <c r="H15169" t="s">
        <v>1176</v>
      </c>
      <c r="I15169">
        <v>44</v>
      </c>
      <c r="J15169" s="40">
        <f>I15184</f>
        <v>0.23280423280423279</v>
      </c>
    </row>
    <row r="15170" spans="1:10">
      <c r="A15170" t="s">
        <v>1174</v>
      </c>
      <c r="B15170" t="s">
        <v>1124</v>
      </c>
      <c r="C15170" t="s">
        <v>1181</v>
      </c>
      <c r="D15170" t="str">
        <f>VLOOKUP(C15170,時点区分!$A$2:$C$8,3,0)</f>
        <v>01:現状ー構想策定時</v>
      </c>
      <c r="E15170" t="s">
        <v>3</v>
      </c>
      <c r="F15170" t="str">
        <f>VLOOKUP(E15170,病床機能区分!$A$2:$C$14,3,0)</f>
        <v>04：慢性期</v>
      </c>
      <c r="G15170" t="s">
        <v>1192</v>
      </c>
      <c r="H15170" t="s">
        <v>1176</v>
      </c>
      <c r="I15170">
        <v>44</v>
      </c>
      <c r="J15170" s="40">
        <f>I15185</f>
        <v>0.95652173913043481</v>
      </c>
    </row>
    <row r="15171" spans="1:10">
      <c r="A15171" t="s">
        <v>1174</v>
      </c>
      <c r="B15171" t="s">
        <v>1124</v>
      </c>
      <c r="C15171" t="s">
        <v>1181</v>
      </c>
      <c r="D15171" t="str">
        <f>VLOOKUP(C15171,時点区分!$A$2:$C$8,3,0)</f>
        <v>01:現状ー構想策定時</v>
      </c>
      <c r="E15171" t="s">
        <v>783</v>
      </c>
      <c r="F15171" t="str">
        <f>VLOOKUP(E15171,病床機能区分!$A$2:$C$14,3,0)</f>
        <v>05：未報告</v>
      </c>
      <c r="G15171" t="s">
        <v>1194</v>
      </c>
      <c r="H15171" t="s">
        <v>1176</v>
      </c>
      <c r="I15171">
        <v>0</v>
      </c>
      <c r="J15171" s="40"/>
    </row>
    <row r="15172" spans="1:10">
      <c r="A15172" t="s">
        <v>1174</v>
      </c>
      <c r="B15172" t="s">
        <v>1124</v>
      </c>
      <c r="C15172" t="s">
        <v>1181</v>
      </c>
      <c r="D15172" t="str">
        <f>VLOOKUP(C15172,時点区分!$A$2:$C$8,3,0)</f>
        <v>01:現状ー構想策定時</v>
      </c>
      <c r="E15172" t="s">
        <v>784</v>
      </c>
      <c r="F15172" t="str">
        <f>VLOOKUP(E15172,病床機能区分!$A$2:$C$14,3,0)</f>
        <v>06：合計</v>
      </c>
      <c r="G15172" t="s">
        <v>1196</v>
      </c>
      <c r="H15172" t="s">
        <v>1176</v>
      </c>
      <c r="I15172">
        <v>474</v>
      </c>
      <c r="J15172" s="40">
        <f>I15186</f>
        <v>1.1126760563380282</v>
      </c>
    </row>
    <row r="15173" spans="1:10">
      <c r="A15173" t="s">
        <v>1174</v>
      </c>
      <c r="B15173" t="s">
        <v>1124</v>
      </c>
      <c r="C15173" t="s">
        <v>1181</v>
      </c>
      <c r="D15173" t="str">
        <f>VLOOKUP(C15173,時点区分!$A$2:$C$8,3,0)</f>
        <v>01:現状ー構想策定時</v>
      </c>
      <c r="E15173" t="s">
        <v>785</v>
      </c>
      <c r="F15173" t="str">
        <f>VLOOKUP(E15173,病床機能区分!$A$2:$C$14,3,0)</f>
        <v>07：在宅医療等</v>
      </c>
      <c r="G15173" t="s">
        <v>1198</v>
      </c>
      <c r="H15173" t="s">
        <v>1176</v>
      </c>
      <c r="I15173">
        <v>0</v>
      </c>
      <c r="J15173" s="40"/>
    </row>
    <row r="15174" spans="1:10">
      <c r="A15174" t="s">
        <v>1174</v>
      </c>
      <c r="B15174" t="s">
        <v>1124</v>
      </c>
      <c r="C15174" t="s">
        <v>1181</v>
      </c>
      <c r="D15174" t="str">
        <f>VLOOKUP(C15174,時点区分!$A$2:$C$8,3,0)</f>
        <v>01:現状ー構想策定時</v>
      </c>
      <c r="E15174" t="s">
        <v>786</v>
      </c>
      <c r="F15174" t="str">
        <f>VLOOKUP(E15174,病床機能区分!$A$2:$C$14,3,0)</f>
        <v>08：うち訪問診療分</v>
      </c>
      <c r="G15174" t="s">
        <v>1200</v>
      </c>
      <c r="H15174" t="s">
        <v>1176</v>
      </c>
      <c r="I15174">
        <v>0</v>
      </c>
      <c r="J15174" s="40"/>
    </row>
    <row r="15175" spans="1:10">
      <c r="A15175" t="s">
        <v>1174</v>
      </c>
      <c r="B15175" t="s">
        <v>1124</v>
      </c>
      <c r="C15175" t="s">
        <v>1129</v>
      </c>
      <c r="D15175" t="str">
        <f>VLOOKUP(C15175,時点区分!$A$2:$C$8,3,0)</f>
        <v>02:将来</v>
      </c>
      <c r="E15175" t="s">
        <v>0</v>
      </c>
      <c r="F15175" t="str">
        <f>VLOOKUP(E15175,病床機能区分!$A$2:$C$14,3,0)</f>
        <v>01：高度急性期</v>
      </c>
      <c r="G15175" t="s">
        <v>1202</v>
      </c>
      <c r="H15175" t="s">
        <v>1176</v>
      </c>
      <c r="I15175">
        <v>37</v>
      </c>
      <c r="J15175" s="40">
        <f>I15182</f>
        <v>1.4864864864864864</v>
      </c>
    </row>
    <row r="15176" spans="1:10">
      <c r="A15176" t="s">
        <v>1174</v>
      </c>
      <c r="B15176" t="s">
        <v>1124</v>
      </c>
      <c r="C15176" t="s">
        <v>1129</v>
      </c>
      <c r="D15176" t="str">
        <f>VLOOKUP(C15176,時点区分!$A$2:$C$8,3,0)</f>
        <v>02:将来</v>
      </c>
      <c r="E15176" t="s">
        <v>1</v>
      </c>
      <c r="F15176" t="str">
        <f>VLOOKUP(E15176,病床機能区分!$A$2:$C$14,3,0)</f>
        <v>02：急性期</v>
      </c>
      <c r="G15176" t="s">
        <v>1204</v>
      </c>
      <c r="H15176" t="s">
        <v>1176</v>
      </c>
      <c r="I15176">
        <v>154</v>
      </c>
      <c r="J15176" s="40">
        <f>I15183</f>
        <v>2.1493506493506493</v>
      </c>
    </row>
    <row r="15177" spans="1:10">
      <c r="A15177" t="s">
        <v>1174</v>
      </c>
      <c r="B15177" t="s">
        <v>1124</v>
      </c>
      <c r="C15177" t="s">
        <v>1129</v>
      </c>
      <c r="D15177" t="str">
        <f>VLOOKUP(C15177,時点区分!$A$2:$C$8,3,0)</f>
        <v>02:将来</v>
      </c>
      <c r="E15177" t="s">
        <v>2</v>
      </c>
      <c r="F15177" t="str">
        <f>VLOOKUP(E15177,病床機能区分!$A$2:$C$14,3,0)</f>
        <v>03：回復期</v>
      </c>
      <c r="G15177" t="s">
        <v>1206</v>
      </c>
      <c r="H15177" t="s">
        <v>1176</v>
      </c>
      <c r="I15177">
        <v>189</v>
      </c>
      <c r="J15177" s="40">
        <f>I15184</f>
        <v>0.23280423280423279</v>
      </c>
    </row>
    <row r="15178" spans="1:10">
      <c r="A15178" t="s">
        <v>1174</v>
      </c>
      <c r="B15178" t="s">
        <v>1124</v>
      </c>
      <c r="C15178" t="s">
        <v>1129</v>
      </c>
      <c r="D15178" t="str">
        <f>VLOOKUP(C15178,時点区分!$A$2:$C$8,3,0)</f>
        <v>02:将来</v>
      </c>
      <c r="E15178" t="s">
        <v>3</v>
      </c>
      <c r="F15178" t="str">
        <f>VLOOKUP(E15178,病床機能区分!$A$2:$C$14,3,0)</f>
        <v>04：慢性期</v>
      </c>
      <c r="G15178" t="s">
        <v>1208</v>
      </c>
      <c r="H15178" t="s">
        <v>1176</v>
      </c>
      <c r="I15178">
        <v>46</v>
      </c>
      <c r="J15178" s="40">
        <f>I15185</f>
        <v>0.95652173913043481</v>
      </c>
    </row>
    <row r="15179" spans="1:10">
      <c r="A15179" t="s">
        <v>1174</v>
      </c>
      <c r="B15179" t="s">
        <v>1124</v>
      </c>
      <c r="C15179" t="s">
        <v>1129</v>
      </c>
      <c r="D15179" t="str">
        <f>VLOOKUP(C15179,時点区分!$A$2:$C$8,3,0)</f>
        <v>02:将来</v>
      </c>
      <c r="E15179" t="s">
        <v>784</v>
      </c>
      <c r="F15179" t="str">
        <f>VLOOKUP(E15179,病床機能区分!$A$2:$C$14,3,0)</f>
        <v>06：合計</v>
      </c>
      <c r="G15179" t="s">
        <v>1210</v>
      </c>
      <c r="H15179" t="s">
        <v>1176</v>
      </c>
      <c r="I15179">
        <v>426</v>
      </c>
      <c r="J15179" s="40">
        <f>I15186</f>
        <v>1.1126760563380282</v>
      </c>
    </row>
    <row r="15180" spans="1:10">
      <c r="A15180" t="s">
        <v>1174</v>
      </c>
      <c r="B15180" t="s">
        <v>1124</v>
      </c>
      <c r="C15180" t="s">
        <v>1129</v>
      </c>
      <c r="D15180" t="str">
        <f>VLOOKUP(C15180,時点区分!$A$2:$C$8,3,0)</f>
        <v>02:将来</v>
      </c>
      <c r="E15180" t="s">
        <v>785</v>
      </c>
      <c r="F15180" t="str">
        <f>VLOOKUP(E15180,病床機能区分!$A$2:$C$14,3,0)</f>
        <v>07：在宅医療等</v>
      </c>
      <c r="G15180" t="s">
        <v>1212</v>
      </c>
      <c r="H15180" t="s">
        <v>1176</v>
      </c>
      <c r="I15180">
        <v>-566</v>
      </c>
      <c r="J15180" s="40"/>
    </row>
    <row r="15181" spans="1:10">
      <c r="A15181" t="s">
        <v>1174</v>
      </c>
      <c r="B15181" t="s">
        <v>1124</v>
      </c>
      <c r="C15181" t="s">
        <v>1129</v>
      </c>
      <c r="D15181" t="str">
        <f>VLOOKUP(C15181,時点区分!$A$2:$C$8,3,0)</f>
        <v>02:将来</v>
      </c>
      <c r="E15181" t="s">
        <v>786</v>
      </c>
      <c r="F15181" t="str">
        <f>VLOOKUP(E15181,病床機能区分!$A$2:$C$14,3,0)</f>
        <v>08：うち訪問診療分</v>
      </c>
      <c r="G15181" t="s">
        <v>1214</v>
      </c>
      <c r="H15181" t="s">
        <v>1176</v>
      </c>
      <c r="I15181">
        <v>0</v>
      </c>
      <c r="J15181" s="40"/>
    </row>
    <row r="15182" spans="1:10">
      <c r="A15182" t="s">
        <v>1174</v>
      </c>
      <c r="B15182" t="s">
        <v>1124</v>
      </c>
      <c r="C15182" t="s">
        <v>1182</v>
      </c>
      <c r="D15182" t="str">
        <f>VLOOKUP(C15182,時点区分!$A$2:$C$8,3,0)</f>
        <v>03:構想策定時一致率</v>
      </c>
      <c r="E15182" t="s">
        <v>0</v>
      </c>
      <c r="F15182" t="str">
        <f>VLOOKUP(E15182,病床機能区分!$A$2:$C$14,3,0)</f>
        <v>01：高度急性期</v>
      </c>
      <c r="G15182" t="s">
        <v>1216</v>
      </c>
      <c r="H15182" t="s">
        <v>1270</v>
      </c>
      <c r="I15182">
        <v>1.4864864864864864</v>
      </c>
      <c r="J15182" s="40"/>
    </row>
    <row r="15183" spans="1:10">
      <c r="A15183" t="s">
        <v>1174</v>
      </c>
      <c r="B15183" t="s">
        <v>1124</v>
      </c>
      <c r="C15183" t="s">
        <v>1182</v>
      </c>
      <c r="D15183" t="str">
        <f>VLOOKUP(C15183,時点区分!$A$2:$C$8,3,0)</f>
        <v>03:構想策定時一致率</v>
      </c>
      <c r="E15183" t="s">
        <v>1</v>
      </c>
      <c r="F15183" t="str">
        <f>VLOOKUP(E15183,病床機能区分!$A$2:$C$14,3,0)</f>
        <v>02：急性期</v>
      </c>
      <c r="G15183" t="s">
        <v>1218</v>
      </c>
      <c r="H15183" t="s">
        <v>1270</v>
      </c>
      <c r="I15183">
        <v>2.1493506493506493</v>
      </c>
      <c r="J15183" s="40"/>
    </row>
    <row r="15184" spans="1:10">
      <c r="A15184" t="s">
        <v>1174</v>
      </c>
      <c r="B15184" t="s">
        <v>1124</v>
      </c>
      <c r="C15184" t="s">
        <v>1182</v>
      </c>
      <c r="D15184" t="str">
        <f>VLOOKUP(C15184,時点区分!$A$2:$C$8,3,0)</f>
        <v>03:構想策定時一致率</v>
      </c>
      <c r="E15184" t="s">
        <v>2</v>
      </c>
      <c r="F15184" t="str">
        <f>VLOOKUP(E15184,病床機能区分!$A$2:$C$14,3,0)</f>
        <v>03：回復期</v>
      </c>
      <c r="G15184" t="s">
        <v>1220</v>
      </c>
      <c r="H15184" t="s">
        <v>1270</v>
      </c>
      <c r="I15184">
        <v>0.23280423280423279</v>
      </c>
      <c r="J15184" s="40"/>
    </row>
    <row r="15185" spans="1:10">
      <c r="A15185" t="s">
        <v>1174</v>
      </c>
      <c r="B15185" t="s">
        <v>1124</v>
      </c>
      <c r="C15185" t="s">
        <v>1182</v>
      </c>
      <c r="D15185" t="str">
        <f>VLOOKUP(C15185,時点区分!$A$2:$C$8,3,0)</f>
        <v>03:構想策定時一致率</v>
      </c>
      <c r="E15185" t="s">
        <v>3</v>
      </c>
      <c r="F15185" t="str">
        <f>VLOOKUP(E15185,病床機能区分!$A$2:$C$14,3,0)</f>
        <v>04：慢性期</v>
      </c>
      <c r="G15185" t="s">
        <v>1222</v>
      </c>
      <c r="H15185" t="s">
        <v>1270</v>
      </c>
      <c r="I15185">
        <v>0.95652173913043481</v>
      </c>
      <c r="J15185" s="40"/>
    </row>
    <row r="15186" spans="1:10">
      <c r="A15186" t="s">
        <v>1174</v>
      </c>
      <c r="B15186" t="s">
        <v>1124</v>
      </c>
      <c r="C15186" t="s">
        <v>1182</v>
      </c>
      <c r="D15186" t="str">
        <f>VLOOKUP(C15186,時点区分!$A$2:$C$8,3,0)</f>
        <v>03:構想策定時一致率</v>
      </c>
      <c r="E15186" t="s">
        <v>784</v>
      </c>
      <c r="F15186" t="str">
        <f>VLOOKUP(E15186,病床機能区分!$A$2:$C$14,3,0)</f>
        <v>06：合計</v>
      </c>
      <c r="G15186" t="s">
        <v>1224</v>
      </c>
      <c r="H15186" t="s">
        <v>1270</v>
      </c>
      <c r="I15186">
        <v>1.1126760563380282</v>
      </c>
      <c r="J15186" s="40"/>
    </row>
    <row r="15187" spans="1:10">
      <c r="A15187" t="s">
        <v>1174</v>
      </c>
      <c r="B15187" t="s">
        <v>1124</v>
      </c>
      <c r="C15187" t="s">
        <v>1183</v>
      </c>
      <c r="D15187" t="str">
        <f>VLOOKUP(C15187,時点区分!$A$2:$C$8,3,0)</f>
        <v>04:R4年度病床機能報告_2022年時点</v>
      </c>
      <c r="E15187" t="s">
        <v>0</v>
      </c>
      <c r="F15187" t="str">
        <f>VLOOKUP(E15187,病床機能区分!$A$2:$C$14,3,0)</f>
        <v>01：高度急性期</v>
      </c>
      <c r="G15187" t="s">
        <v>1226</v>
      </c>
      <c r="H15187" t="s">
        <v>1176</v>
      </c>
      <c r="I15187">
        <v>23</v>
      </c>
      <c r="J15187" s="40">
        <f>I15194</f>
        <v>0.6216216216216216</v>
      </c>
    </row>
    <row r="15188" spans="1:10">
      <c r="A15188" t="s">
        <v>1174</v>
      </c>
      <c r="B15188" t="s">
        <v>1124</v>
      </c>
      <c r="C15188" t="s">
        <v>1183</v>
      </c>
      <c r="D15188" t="str">
        <f>VLOOKUP(C15188,時点区分!$A$2:$C$8,3,0)</f>
        <v>04:R4年度病床機能報告_2022年時点</v>
      </c>
      <c r="E15188" t="s">
        <v>1</v>
      </c>
      <c r="F15188" t="str">
        <f>VLOOKUP(E15188,病床機能区分!$A$2:$C$14,3,0)</f>
        <v>02：急性期</v>
      </c>
      <c r="G15188" t="s">
        <v>1228</v>
      </c>
      <c r="H15188" t="s">
        <v>1176</v>
      </c>
      <c r="I15188">
        <v>325</v>
      </c>
      <c r="J15188" s="40">
        <f t="shared" ref="J15188:J15190" si="371">I15195</f>
        <v>2.1103896103896105</v>
      </c>
    </row>
    <row r="15189" spans="1:10">
      <c r="A15189" t="s">
        <v>1174</v>
      </c>
      <c r="B15189" t="s">
        <v>1124</v>
      </c>
      <c r="C15189" t="s">
        <v>1183</v>
      </c>
      <c r="D15189" t="str">
        <f>VLOOKUP(C15189,時点区分!$A$2:$C$8,3,0)</f>
        <v>04:R4年度病床機能報告_2022年時点</v>
      </c>
      <c r="E15189" t="s">
        <v>2</v>
      </c>
      <c r="F15189" t="str">
        <f>VLOOKUP(E15189,病床機能区分!$A$2:$C$14,3,0)</f>
        <v>03：回復期</v>
      </c>
      <c r="G15189" t="s">
        <v>1230</v>
      </c>
      <c r="H15189" t="s">
        <v>1176</v>
      </c>
      <c r="I15189">
        <v>44</v>
      </c>
      <c r="J15189" s="40">
        <f t="shared" si="371"/>
        <v>0.23280423280423279</v>
      </c>
    </row>
    <row r="15190" spans="1:10">
      <c r="A15190" t="s">
        <v>1174</v>
      </c>
      <c r="B15190" t="s">
        <v>1124</v>
      </c>
      <c r="C15190" t="s">
        <v>1183</v>
      </c>
      <c r="D15190" t="str">
        <f>VLOOKUP(C15190,時点区分!$A$2:$C$8,3,0)</f>
        <v>04:R4年度病床機能報告_2022年時点</v>
      </c>
      <c r="E15190" t="s">
        <v>3</v>
      </c>
      <c r="F15190" t="str">
        <f>VLOOKUP(E15190,病床機能区分!$A$2:$C$14,3,0)</f>
        <v>04：慢性期</v>
      </c>
      <c r="G15190" t="s">
        <v>1232</v>
      </c>
      <c r="H15190" t="s">
        <v>1176</v>
      </c>
      <c r="I15190">
        <v>44</v>
      </c>
      <c r="J15190" s="40">
        <f t="shared" si="371"/>
        <v>0.95652173913043481</v>
      </c>
    </row>
    <row r="15191" spans="1:10">
      <c r="A15191" t="s">
        <v>1174</v>
      </c>
      <c r="B15191" t="s">
        <v>1124</v>
      </c>
      <c r="C15191" t="s">
        <v>1183</v>
      </c>
      <c r="D15191" t="str">
        <f>VLOOKUP(C15191,時点区分!$A$2:$C$8,3,0)</f>
        <v>04:R4年度病床機能報告_2022年時点</v>
      </c>
      <c r="E15191" t="s">
        <v>771</v>
      </c>
      <c r="F15191" t="str">
        <f>VLOOKUP(E15191,病床機能区分!$A$2:$C$14,3,0)</f>
        <v>09：休棟中（今後再開する予定）</v>
      </c>
      <c r="G15191" t="s">
        <v>1234</v>
      </c>
      <c r="H15191" t="s">
        <v>1176</v>
      </c>
      <c r="I15191">
        <v>0</v>
      </c>
      <c r="J15191" s="40"/>
    </row>
    <row r="15192" spans="1:10">
      <c r="A15192" t="s">
        <v>1174</v>
      </c>
      <c r="B15192" t="s">
        <v>1124</v>
      </c>
      <c r="C15192" t="s">
        <v>1183</v>
      </c>
      <c r="D15192" t="str">
        <f>VLOOKUP(C15192,時点区分!$A$2:$C$8,3,0)</f>
        <v>04:R4年度病床機能報告_2022年時点</v>
      </c>
      <c r="E15192" t="s">
        <v>772</v>
      </c>
      <c r="F15192" t="str">
        <f>VLOOKUP(E15192,病床機能区分!$A$2:$C$14,3,0)</f>
        <v>10：休棟中（今後廃止する予定）</v>
      </c>
      <c r="G15192" t="s">
        <v>1236</v>
      </c>
      <c r="H15192" t="s">
        <v>1176</v>
      </c>
      <c r="I15192">
        <v>0</v>
      </c>
      <c r="J15192" s="40"/>
    </row>
    <row r="15193" spans="1:10">
      <c r="A15193" t="s">
        <v>1174</v>
      </c>
      <c r="B15193" t="s">
        <v>1124</v>
      </c>
      <c r="C15193" t="s">
        <v>1183</v>
      </c>
      <c r="D15193" t="str">
        <f>VLOOKUP(C15193,時点区分!$A$2:$C$8,3,0)</f>
        <v>04:R4年度病床機能報告_2022年時点</v>
      </c>
      <c r="E15193" t="s">
        <v>784</v>
      </c>
      <c r="F15193" t="str">
        <f>VLOOKUP(E15193,病床機能区分!$A$2:$C$14,3,0)</f>
        <v>06：合計</v>
      </c>
      <c r="G15193" t="s">
        <v>1238</v>
      </c>
      <c r="H15193" t="s">
        <v>1176</v>
      </c>
      <c r="I15193">
        <v>436</v>
      </c>
      <c r="J15193" s="40">
        <f>I15198</f>
        <v>1.0234741784037558</v>
      </c>
    </row>
    <row r="15194" spans="1:10">
      <c r="A15194" t="s">
        <v>1174</v>
      </c>
      <c r="B15194" t="s">
        <v>1124</v>
      </c>
      <c r="C15194" t="s">
        <v>1184</v>
      </c>
      <c r="D15194" t="str">
        <f>VLOOKUP(C15194,時点区分!$A$2:$C$8,3,0)</f>
        <v>05:R4年度現状一致率</v>
      </c>
      <c r="E15194" t="s">
        <v>0</v>
      </c>
      <c r="F15194" t="str">
        <f>VLOOKUP(E15194,病床機能区分!$A$2:$C$14,3,0)</f>
        <v>01：高度急性期</v>
      </c>
      <c r="G15194" t="s">
        <v>1239</v>
      </c>
      <c r="H15194" t="s">
        <v>1270</v>
      </c>
      <c r="I15194">
        <v>0.6216216216216216</v>
      </c>
      <c r="J15194" s="40"/>
    </row>
    <row r="15195" spans="1:10">
      <c r="A15195" t="s">
        <v>1174</v>
      </c>
      <c r="B15195" t="s">
        <v>1124</v>
      </c>
      <c r="C15195" t="s">
        <v>1184</v>
      </c>
      <c r="D15195" t="str">
        <f>VLOOKUP(C15195,時点区分!$A$2:$C$8,3,0)</f>
        <v>05:R4年度現状一致率</v>
      </c>
      <c r="E15195" t="s">
        <v>1</v>
      </c>
      <c r="F15195" t="str">
        <f>VLOOKUP(E15195,病床機能区分!$A$2:$C$14,3,0)</f>
        <v>02：急性期</v>
      </c>
      <c r="G15195" t="s">
        <v>1241</v>
      </c>
      <c r="H15195" t="s">
        <v>1270</v>
      </c>
      <c r="I15195">
        <v>2.1103896103896105</v>
      </c>
      <c r="J15195" s="40"/>
    </row>
    <row r="15196" spans="1:10">
      <c r="A15196" t="s">
        <v>1174</v>
      </c>
      <c r="B15196" t="s">
        <v>1124</v>
      </c>
      <c r="C15196" t="s">
        <v>1184</v>
      </c>
      <c r="D15196" t="str">
        <f>VLOOKUP(C15196,時点区分!$A$2:$C$8,3,0)</f>
        <v>05:R4年度現状一致率</v>
      </c>
      <c r="E15196" t="s">
        <v>2</v>
      </c>
      <c r="F15196" t="str">
        <f>VLOOKUP(E15196,病床機能区分!$A$2:$C$14,3,0)</f>
        <v>03：回復期</v>
      </c>
      <c r="G15196" t="s">
        <v>1243</v>
      </c>
      <c r="H15196" t="s">
        <v>1270</v>
      </c>
      <c r="I15196">
        <v>0.23280423280423279</v>
      </c>
      <c r="J15196" s="40"/>
    </row>
    <row r="15197" spans="1:10">
      <c r="A15197" t="s">
        <v>1174</v>
      </c>
      <c r="B15197" t="s">
        <v>1124</v>
      </c>
      <c r="C15197" t="s">
        <v>1184</v>
      </c>
      <c r="D15197" t="str">
        <f>VLOOKUP(C15197,時点区分!$A$2:$C$8,3,0)</f>
        <v>05:R4年度現状一致率</v>
      </c>
      <c r="E15197" t="s">
        <v>3</v>
      </c>
      <c r="F15197" t="str">
        <f>VLOOKUP(E15197,病床機能区分!$A$2:$C$14,3,0)</f>
        <v>04：慢性期</v>
      </c>
      <c r="G15197" t="s">
        <v>1245</v>
      </c>
      <c r="H15197" t="s">
        <v>1270</v>
      </c>
      <c r="I15197">
        <v>0.95652173913043481</v>
      </c>
      <c r="J15197" s="40"/>
    </row>
    <row r="15198" spans="1:10">
      <c r="A15198" t="s">
        <v>1174</v>
      </c>
      <c r="B15198" t="s">
        <v>1124</v>
      </c>
      <c r="C15198" t="s">
        <v>1184</v>
      </c>
      <c r="D15198" t="str">
        <f>VLOOKUP(C15198,時点区分!$A$2:$C$8,3,0)</f>
        <v>05:R4年度現状一致率</v>
      </c>
      <c r="E15198" t="s">
        <v>784</v>
      </c>
      <c r="F15198" t="str">
        <f>VLOOKUP(E15198,病床機能区分!$A$2:$C$14,3,0)</f>
        <v>06：合計</v>
      </c>
      <c r="G15198" t="s">
        <v>1247</v>
      </c>
      <c r="H15198" t="s">
        <v>1270</v>
      </c>
      <c r="I15198">
        <v>1.0234741784037558</v>
      </c>
      <c r="J15198" s="40"/>
    </row>
    <row r="15199" spans="1:10">
      <c r="A15199" t="s">
        <v>1174</v>
      </c>
      <c r="B15199" t="s">
        <v>1124</v>
      </c>
      <c r="C15199" t="s">
        <v>1185</v>
      </c>
      <c r="D15199" t="str">
        <f>VLOOKUP(C15199,時点区分!$A$2:$C$8,3,0)</f>
        <v>06:R4年度病床機能報告_2025年時点</v>
      </c>
      <c r="E15199" t="s">
        <v>0</v>
      </c>
      <c r="F15199" t="str">
        <f>VLOOKUP(E15199,病床機能区分!$A$2:$C$14,3,0)</f>
        <v>01：高度急性期</v>
      </c>
      <c r="G15199" t="s">
        <v>1249</v>
      </c>
      <c r="H15199" t="s">
        <v>1176</v>
      </c>
      <c r="I15199">
        <v>23</v>
      </c>
      <c r="J15199" s="40">
        <f>I15207</f>
        <v>0.6216216216216216</v>
      </c>
    </row>
    <row r="15200" spans="1:10">
      <c r="A15200" t="s">
        <v>1174</v>
      </c>
      <c r="B15200" t="s">
        <v>1124</v>
      </c>
      <c r="C15200" t="s">
        <v>1185</v>
      </c>
      <c r="D15200" t="str">
        <f>VLOOKUP(C15200,時点区分!$A$2:$C$8,3,0)</f>
        <v>06:R4年度病床機能報告_2025年時点</v>
      </c>
      <c r="E15200" t="s">
        <v>1</v>
      </c>
      <c r="F15200" t="str">
        <f>VLOOKUP(E15200,病床機能区分!$A$2:$C$14,3,0)</f>
        <v>02：急性期</v>
      </c>
      <c r="G15200" t="s">
        <v>1251</v>
      </c>
      <c r="H15200" t="s">
        <v>1176</v>
      </c>
      <c r="I15200">
        <v>325</v>
      </c>
      <c r="J15200" s="40">
        <f>I15208</f>
        <v>2.1103896103896105</v>
      </c>
    </row>
    <row r="15201" spans="1:10">
      <c r="A15201" t="s">
        <v>1174</v>
      </c>
      <c r="B15201" t="s">
        <v>1124</v>
      </c>
      <c r="C15201" t="s">
        <v>1185</v>
      </c>
      <c r="D15201" t="str">
        <f>VLOOKUP(C15201,時点区分!$A$2:$C$8,3,0)</f>
        <v>06:R4年度病床機能報告_2025年時点</v>
      </c>
      <c r="E15201" t="s">
        <v>2</v>
      </c>
      <c r="F15201" t="str">
        <f>VLOOKUP(E15201,病床機能区分!$A$2:$C$14,3,0)</f>
        <v>03：回復期</v>
      </c>
      <c r="G15201" t="s">
        <v>1253</v>
      </c>
      <c r="H15201" t="s">
        <v>1176</v>
      </c>
      <c r="I15201">
        <v>44</v>
      </c>
      <c r="J15201" s="40">
        <f>I15209</f>
        <v>0.23280423280423279</v>
      </c>
    </row>
    <row r="15202" spans="1:10">
      <c r="A15202" t="s">
        <v>1174</v>
      </c>
      <c r="B15202" t="s">
        <v>1124</v>
      </c>
      <c r="C15202" t="s">
        <v>1185</v>
      </c>
      <c r="D15202" t="str">
        <f>VLOOKUP(C15202,時点区分!$A$2:$C$8,3,0)</f>
        <v>06:R4年度病床機能報告_2025年時点</v>
      </c>
      <c r="E15202" t="s">
        <v>3</v>
      </c>
      <c r="F15202" t="str">
        <f>VLOOKUP(E15202,病床機能区分!$A$2:$C$14,3,0)</f>
        <v>04：慢性期</v>
      </c>
      <c r="G15202" t="s">
        <v>1255</v>
      </c>
      <c r="H15202" t="s">
        <v>1176</v>
      </c>
      <c r="I15202">
        <v>44</v>
      </c>
      <c r="J15202" s="40">
        <f>I15210</f>
        <v>0.95652173913043481</v>
      </c>
    </row>
    <row r="15203" spans="1:10">
      <c r="A15203" t="s">
        <v>1174</v>
      </c>
      <c r="B15203" t="s">
        <v>1124</v>
      </c>
      <c r="C15203" t="s">
        <v>1185</v>
      </c>
      <c r="D15203" t="str">
        <f>VLOOKUP(C15203,時点区分!$A$2:$C$8,3,0)</f>
        <v>06:R4年度病床機能報告_2025年時点</v>
      </c>
      <c r="E15203" t="s">
        <v>779</v>
      </c>
      <c r="F15203" t="str">
        <f>VLOOKUP(E15203,病床機能区分!$A$2:$C$14,3,0)</f>
        <v>11：介護保険施設等へ移行予定</v>
      </c>
      <c r="G15203" t="s">
        <v>1257</v>
      </c>
      <c r="H15203" t="s">
        <v>1176</v>
      </c>
      <c r="I15203">
        <v>0</v>
      </c>
      <c r="J15203" s="40"/>
    </row>
    <row r="15204" spans="1:10">
      <c r="A15204" t="s">
        <v>1174</v>
      </c>
      <c r="B15204" t="s">
        <v>1124</v>
      </c>
      <c r="C15204" t="s">
        <v>1185</v>
      </c>
      <c r="D15204" t="str">
        <f>VLOOKUP(C15204,時点区分!$A$2:$C$8,3,0)</f>
        <v>06:R4年度病床機能報告_2025年時点</v>
      </c>
      <c r="E15204" t="s">
        <v>780</v>
      </c>
      <c r="F15204" t="str">
        <f>VLOOKUP(E15204,病床機能区分!$A$2:$C$14,3,0)</f>
        <v>12：休棟予定</v>
      </c>
      <c r="G15204" t="s">
        <v>1259</v>
      </c>
      <c r="H15204" t="s">
        <v>1176</v>
      </c>
      <c r="I15204">
        <v>0</v>
      </c>
      <c r="J15204" s="40"/>
    </row>
    <row r="15205" spans="1:10">
      <c r="A15205" t="s">
        <v>1174</v>
      </c>
      <c r="B15205" t="s">
        <v>1124</v>
      </c>
      <c r="C15205" t="s">
        <v>1185</v>
      </c>
      <c r="D15205" t="str">
        <f>VLOOKUP(C15205,時点区分!$A$2:$C$8,3,0)</f>
        <v>06:R4年度病床機能報告_2025年時点</v>
      </c>
      <c r="E15205" t="s">
        <v>781</v>
      </c>
      <c r="F15205" t="str">
        <f>VLOOKUP(E15205,病床機能区分!$A$2:$C$14,3,0)</f>
        <v>13：廃止予定</v>
      </c>
      <c r="G15205" t="s">
        <v>1261</v>
      </c>
      <c r="H15205" t="s">
        <v>1176</v>
      </c>
      <c r="I15205">
        <v>0</v>
      </c>
      <c r="J15205" s="40"/>
    </row>
    <row r="15206" spans="1:10">
      <c r="A15206" t="s">
        <v>1174</v>
      </c>
      <c r="B15206" t="s">
        <v>1124</v>
      </c>
      <c r="C15206" t="s">
        <v>1185</v>
      </c>
      <c r="D15206" t="str">
        <f>VLOOKUP(C15206,時点区分!$A$2:$C$8,3,0)</f>
        <v>06:R4年度病床機能報告_2025年時点</v>
      </c>
      <c r="E15206" t="s">
        <v>784</v>
      </c>
      <c r="F15206" t="str">
        <f>VLOOKUP(E15206,病床機能区分!$A$2:$C$14,3,0)</f>
        <v>06：合計</v>
      </c>
      <c r="G15206" t="s">
        <v>1263</v>
      </c>
      <c r="H15206" t="s">
        <v>1176</v>
      </c>
      <c r="I15206">
        <v>436</v>
      </c>
      <c r="J15206" s="40">
        <f>I15211</f>
        <v>1.0234741784037558</v>
      </c>
    </row>
    <row r="15207" spans="1:10">
      <c r="A15207" t="s">
        <v>1174</v>
      </c>
      <c r="B15207" t="s">
        <v>1124</v>
      </c>
      <c r="C15207" t="s">
        <v>1278</v>
      </c>
      <c r="D15207" t="str">
        <f>VLOOKUP(C15207,時点区分!$A$2:$C$8,3,0)</f>
        <v>07:R4年度将来一致率</v>
      </c>
      <c r="E15207" t="s">
        <v>0</v>
      </c>
      <c r="F15207" t="str">
        <f>VLOOKUP(E15207,病床機能区分!$A$2:$C$14,3,0)</f>
        <v>01：高度急性期</v>
      </c>
      <c r="G15207" t="s">
        <v>1281</v>
      </c>
      <c r="H15207" t="s">
        <v>1270</v>
      </c>
      <c r="I15207">
        <v>0.6216216216216216</v>
      </c>
      <c r="J15207" s="40"/>
    </row>
    <row r="15208" spans="1:10">
      <c r="A15208" t="s">
        <v>1174</v>
      </c>
      <c r="B15208" t="s">
        <v>1124</v>
      </c>
      <c r="C15208" t="s">
        <v>1278</v>
      </c>
      <c r="D15208" t="str">
        <f>VLOOKUP(C15208,時点区分!$A$2:$C$8,3,0)</f>
        <v>07:R4年度将来一致率</v>
      </c>
      <c r="E15208" t="s">
        <v>1</v>
      </c>
      <c r="F15208" t="str">
        <f>VLOOKUP(E15208,病床機能区分!$A$2:$C$14,3,0)</f>
        <v>02：急性期</v>
      </c>
      <c r="G15208" t="s">
        <v>1283</v>
      </c>
      <c r="H15208" t="s">
        <v>1270</v>
      </c>
      <c r="I15208">
        <v>2.1103896103896105</v>
      </c>
      <c r="J15208" s="40"/>
    </row>
    <row r="15209" spans="1:10">
      <c r="A15209" t="s">
        <v>1174</v>
      </c>
      <c r="B15209" t="s">
        <v>1124</v>
      </c>
      <c r="C15209" t="s">
        <v>1278</v>
      </c>
      <c r="D15209" t="str">
        <f>VLOOKUP(C15209,時点区分!$A$2:$C$8,3,0)</f>
        <v>07:R4年度将来一致率</v>
      </c>
      <c r="E15209" t="s">
        <v>2</v>
      </c>
      <c r="F15209" t="str">
        <f>VLOOKUP(E15209,病床機能区分!$A$2:$C$14,3,0)</f>
        <v>03：回復期</v>
      </c>
      <c r="G15209" t="s">
        <v>1285</v>
      </c>
      <c r="H15209" t="s">
        <v>1270</v>
      </c>
      <c r="I15209">
        <v>0.23280423280423279</v>
      </c>
      <c r="J15209" s="40"/>
    </row>
    <row r="15210" spans="1:10">
      <c r="A15210" t="s">
        <v>1174</v>
      </c>
      <c r="B15210" t="s">
        <v>1124</v>
      </c>
      <c r="C15210" t="s">
        <v>1278</v>
      </c>
      <c r="D15210" t="str">
        <f>VLOOKUP(C15210,時点区分!$A$2:$C$8,3,0)</f>
        <v>07:R4年度将来一致率</v>
      </c>
      <c r="E15210" t="s">
        <v>3</v>
      </c>
      <c r="F15210" t="str">
        <f>VLOOKUP(E15210,病床機能区分!$A$2:$C$14,3,0)</f>
        <v>04：慢性期</v>
      </c>
      <c r="G15210" t="s">
        <v>1287</v>
      </c>
      <c r="H15210" t="s">
        <v>1270</v>
      </c>
      <c r="I15210">
        <v>0.95652173913043481</v>
      </c>
      <c r="J15210" s="40"/>
    </row>
    <row r="15211" spans="1:10" ht="14" thickBot="1">
      <c r="A15211" t="s">
        <v>1174</v>
      </c>
      <c r="B15211" t="s">
        <v>1124</v>
      </c>
      <c r="C15211" t="s">
        <v>1278</v>
      </c>
      <c r="D15211" t="str">
        <f>VLOOKUP(C15211,時点区分!$A$2:$C$8,3,0)</f>
        <v>07:R4年度将来一致率</v>
      </c>
      <c r="E15211" t="s">
        <v>784</v>
      </c>
      <c r="F15211" t="str">
        <f>VLOOKUP(E15211,病床機能区分!$A$2:$C$14,3,0)</f>
        <v>06：合計</v>
      </c>
      <c r="G15211" t="s">
        <v>1289</v>
      </c>
      <c r="H15211" t="s">
        <v>1270</v>
      </c>
      <c r="I15211">
        <v>1.0234741784037558</v>
      </c>
      <c r="J15211" s="41"/>
    </row>
    <row r="15212" spans="1:10">
      <c r="A15212" t="s">
        <v>1174</v>
      </c>
      <c r="B15212" t="s">
        <v>1125</v>
      </c>
      <c r="C15212" t="s">
        <v>1181</v>
      </c>
      <c r="D15212" t="str">
        <f>VLOOKUP(C15212,時点区分!$A$2:$C$8,3,0)</f>
        <v>01:現状ー構想策定時</v>
      </c>
      <c r="E15212" t="s">
        <v>0</v>
      </c>
      <c r="F15212" t="str">
        <f>VLOOKUP(E15212,病床機能区分!$A$2:$C$14,3,0)</f>
        <v>01：高度急性期</v>
      </c>
      <c r="G15212" t="s">
        <v>1186</v>
      </c>
      <c r="H15212" t="s">
        <v>1176</v>
      </c>
      <c r="I15212">
        <v>1369</v>
      </c>
      <c r="J15212" s="39">
        <f>I15227</f>
        <v>1.2322232223222322</v>
      </c>
    </row>
    <row r="15213" spans="1:10">
      <c r="A15213" t="s">
        <v>1174</v>
      </c>
      <c r="B15213" t="s">
        <v>1125</v>
      </c>
      <c r="C15213" t="s">
        <v>1181</v>
      </c>
      <c r="D15213" t="str">
        <f>VLOOKUP(C15213,時点区分!$A$2:$C$8,3,0)</f>
        <v>01:現状ー構想策定時</v>
      </c>
      <c r="E15213" t="s">
        <v>1</v>
      </c>
      <c r="F15213" t="str">
        <f>VLOOKUP(E15213,病床機能区分!$A$2:$C$14,3,0)</f>
        <v>02：急性期</v>
      </c>
      <c r="G15213" t="s">
        <v>1188</v>
      </c>
      <c r="H15213" t="s">
        <v>1176</v>
      </c>
      <c r="I15213">
        <v>3431</v>
      </c>
      <c r="J15213" s="40">
        <f>I15228</f>
        <v>1.0816519546027743</v>
      </c>
    </row>
    <row r="15214" spans="1:10">
      <c r="A15214" t="s">
        <v>1174</v>
      </c>
      <c r="B15214" t="s">
        <v>1125</v>
      </c>
      <c r="C15214" t="s">
        <v>1181</v>
      </c>
      <c r="D15214" t="str">
        <f>VLOOKUP(C15214,時点区分!$A$2:$C$8,3,0)</f>
        <v>01:現状ー構想策定時</v>
      </c>
      <c r="E15214" t="s">
        <v>2</v>
      </c>
      <c r="F15214" t="str">
        <f>VLOOKUP(E15214,病床機能区分!$A$2:$C$14,3,0)</f>
        <v>03：回復期</v>
      </c>
      <c r="G15214" t="s">
        <v>1190</v>
      </c>
      <c r="H15214" t="s">
        <v>1176</v>
      </c>
      <c r="I15214">
        <v>626</v>
      </c>
      <c r="J15214" s="40">
        <f>I15229</f>
        <v>0.26638297872340427</v>
      </c>
    </row>
    <row r="15215" spans="1:10">
      <c r="A15215" t="s">
        <v>1174</v>
      </c>
      <c r="B15215" t="s">
        <v>1125</v>
      </c>
      <c r="C15215" t="s">
        <v>1181</v>
      </c>
      <c r="D15215" t="str">
        <f>VLOOKUP(C15215,時点区分!$A$2:$C$8,3,0)</f>
        <v>01:現状ー構想策定時</v>
      </c>
      <c r="E15215" t="s">
        <v>3</v>
      </c>
      <c r="F15215" t="str">
        <f>VLOOKUP(E15215,病床機能区分!$A$2:$C$14,3,0)</f>
        <v>04：慢性期</v>
      </c>
      <c r="G15215" t="s">
        <v>1192</v>
      </c>
      <c r="H15215" t="s">
        <v>1176</v>
      </c>
      <c r="I15215">
        <v>1799</v>
      </c>
      <c r="J15215" s="40">
        <f>I15230</f>
        <v>1.0588581518540319</v>
      </c>
    </row>
    <row r="15216" spans="1:10">
      <c r="A15216" t="s">
        <v>1174</v>
      </c>
      <c r="B15216" t="s">
        <v>1125</v>
      </c>
      <c r="C15216" t="s">
        <v>1181</v>
      </c>
      <c r="D15216" t="str">
        <f>VLOOKUP(C15216,時点区分!$A$2:$C$8,3,0)</f>
        <v>01:現状ー構想策定時</v>
      </c>
      <c r="E15216" t="s">
        <v>783</v>
      </c>
      <c r="F15216" t="str">
        <f>VLOOKUP(E15216,病床機能区分!$A$2:$C$14,3,0)</f>
        <v>05：未報告</v>
      </c>
      <c r="G15216" t="s">
        <v>1194</v>
      </c>
      <c r="H15216" t="s">
        <v>1176</v>
      </c>
      <c r="I15216">
        <v>0</v>
      </c>
      <c r="J15216" s="40"/>
    </row>
    <row r="15217" spans="1:10">
      <c r="A15217" t="s">
        <v>1174</v>
      </c>
      <c r="B15217" t="s">
        <v>1125</v>
      </c>
      <c r="C15217" t="s">
        <v>1181</v>
      </c>
      <c r="D15217" t="str">
        <f>VLOOKUP(C15217,時点区分!$A$2:$C$8,3,0)</f>
        <v>01:現状ー構想策定時</v>
      </c>
      <c r="E15217" t="s">
        <v>784</v>
      </c>
      <c r="F15217" t="str">
        <f>VLOOKUP(E15217,病床機能区分!$A$2:$C$14,3,0)</f>
        <v>06：合計</v>
      </c>
      <c r="G15217" t="s">
        <v>1196</v>
      </c>
      <c r="H15217" t="s">
        <v>1176</v>
      </c>
      <c r="I15217">
        <v>7225</v>
      </c>
      <c r="J15217" s="40">
        <f>I15231</f>
        <v>0.86713874219875176</v>
      </c>
    </row>
    <row r="15218" spans="1:10">
      <c r="A15218" t="s">
        <v>1174</v>
      </c>
      <c r="B15218" t="s">
        <v>1125</v>
      </c>
      <c r="C15218" t="s">
        <v>1181</v>
      </c>
      <c r="D15218" t="str">
        <f>VLOOKUP(C15218,時点区分!$A$2:$C$8,3,0)</f>
        <v>01:現状ー構想策定時</v>
      </c>
      <c r="E15218" t="s">
        <v>785</v>
      </c>
      <c r="F15218" t="str">
        <f>VLOOKUP(E15218,病床機能区分!$A$2:$C$14,3,0)</f>
        <v>07：在宅医療等</v>
      </c>
      <c r="G15218" t="s">
        <v>1198</v>
      </c>
      <c r="H15218" t="s">
        <v>1176</v>
      </c>
      <c r="I15218">
        <v>0</v>
      </c>
      <c r="J15218" s="40"/>
    </row>
    <row r="15219" spans="1:10">
      <c r="A15219" t="s">
        <v>1174</v>
      </c>
      <c r="B15219" t="s">
        <v>1125</v>
      </c>
      <c r="C15219" t="s">
        <v>1181</v>
      </c>
      <c r="D15219" t="str">
        <f>VLOOKUP(C15219,時点区分!$A$2:$C$8,3,0)</f>
        <v>01:現状ー構想策定時</v>
      </c>
      <c r="E15219" t="s">
        <v>786</v>
      </c>
      <c r="F15219" t="str">
        <f>VLOOKUP(E15219,病床機能区分!$A$2:$C$14,3,0)</f>
        <v>08：うち訪問診療分</v>
      </c>
      <c r="G15219" t="s">
        <v>1200</v>
      </c>
      <c r="H15219" t="s">
        <v>1176</v>
      </c>
      <c r="I15219">
        <v>0</v>
      </c>
      <c r="J15219" s="40"/>
    </row>
    <row r="15220" spans="1:10">
      <c r="A15220" t="s">
        <v>1174</v>
      </c>
      <c r="B15220" t="s">
        <v>1125</v>
      </c>
      <c r="C15220" t="s">
        <v>1129</v>
      </c>
      <c r="D15220" t="str">
        <f>VLOOKUP(C15220,時点区分!$A$2:$C$8,3,0)</f>
        <v>02:将来</v>
      </c>
      <c r="E15220" t="s">
        <v>0</v>
      </c>
      <c r="F15220" t="str">
        <f>VLOOKUP(E15220,病床機能区分!$A$2:$C$14,3,0)</f>
        <v>01：高度急性期</v>
      </c>
      <c r="G15220" t="s">
        <v>1202</v>
      </c>
      <c r="H15220" t="s">
        <v>1176</v>
      </c>
      <c r="I15220">
        <v>1111</v>
      </c>
      <c r="J15220" s="40">
        <f>I15227</f>
        <v>1.2322232223222322</v>
      </c>
    </row>
    <row r="15221" spans="1:10">
      <c r="A15221" t="s">
        <v>1174</v>
      </c>
      <c r="B15221" t="s">
        <v>1125</v>
      </c>
      <c r="C15221" t="s">
        <v>1129</v>
      </c>
      <c r="D15221" t="str">
        <f>VLOOKUP(C15221,時点区分!$A$2:$C$8,3,0)</f>
        <v>02:将来</v>
      </c>
      <c r="E15221" t="s">
        <v>1</v>
      </c>
      <c r="F15221" t="str">
        <f>VLOOKUP(E15221,病床機能区分!$A$2:$C$14,3,0)</f>
        <v>02：急性期</v>
      </c>
      <c r="G15221" t="s">
        <v>1204</v>
      </c>
      <c r="H15221" t="s">
        <v>1176</v>
      </c>
      <c r="I15221">
        <v>3172</v>
      </c>
      <c r="J15221" s="40">
        <f>I15228</f>
        <v>1.0816519546027743</v>
      </c>
    </row>
    <row r="15222" spans="1:10">
      <c r="A15222" t="s">
        <v>1174</v>
      </c>
      <c r="B15222" t="s">
        <v>1125</v>
      </c>
      <c r="C15222" t="s">
        <v>1129</v>
      </c>
      <c r="D15222" t="str">
        <f>VLOOKUP(C15222,時点区分!$A$2:$C$8,3,0)</f>
        <v>02:将来</v>
      </c>
      <c r="E15222" t="s">
        <v>2</v>
      </c>
      <c r="F15222" t="str">
        <f>VLOOKUP(E15222,病床機能区分!$A$2:$C$14,3,0)</f>
        <v>03：回復期</v>
      </c>
      <c r="G15222" t="s">
        <v>1206</v>
      </c>
      <c r="H15222" t="s">
        <v>1176</v>
      </c>
      <c r="I15222">
        <v>2350</v>
      </c>
      <c r="J15222" s="40">
        <f>I15229</f>
        <v>0.26638297872340427</v>
      </c>
    </row>
    <row r="15223" spans="1:10">
      <c r="A15223" t="s">
        <v>1174</v>
      </c>
      <c r="B15223" t="s">
        <v>1125</v>
      </c>
      <c r="C15223" t="s">
        <v>1129</v>
      </c>
      <c r="D15223" t="str">
        <f>VLOOKUP(C15223,時点区分!$A$2:$C$8,3,0)</f>
        <v>02:将来</v>
      </c>
      <c r="E15223" t="s">
        <v>3</v>
      </c>
      <c r="F15223" t="str">
        <f>VLOOKUP(E15223,病床機能区分!$A$2:$C$14,3,0)</f>
        <v>04：慢性期</v>
      </c>
      <c r="G15223" t="s">
        <v>1208</v>
      </c>
      <c r="H15223" t="s">
        <v>1176</v>
      </c>
      <c r="I15223">
        <v>1699</v>
      </c>
      <c r="J15223" s="40">
        <f>I15230</f>
        <v>1.0588581518540319</v>
      </c>
    </row>
    <row r="15224" spans="1:10">
      <c r="A15224" t="s">
        <v>1174</v>
      </c>
      <c r="B15224" t="s">
        <v>1125</v>
      </c>
      <c r="C15224" t="s">
        <v>1129</v>
      </c>
      <c r="D15224" t="str">
        <f>VLOOKUP(C15224,時点区分!$A$2:$C$8,3,0)</f>
        <v>02:将来</v>
      </c>
      <c r="E15224" t="s">
        <v>784</v>
      </c>
      <c r="F15224" t="str">
        <f>VLOOKUP(E15224,病床機能区分!$A$2:$C$14,3,0)</f>
        <v>06：合計</v>
      </c>
      <c r="G15224" t="s">
        <v>1210</v>
      </c>
      <c r="H15224" t="s">
        <v>1176</v>
      </c>
      <c r="I15224">
        <v>8332</v>
      </c>
      <c r="J15224" s="40">
        <f>I15231</f>
        <v>0.86713874219875176</v>
      </c>
    </row>
    <row r="15225" spans="1:10">
      <c r="A15225" t="s">
        <v>1174</v>
      </c>
      <c r="B15225" t="s">
        <v>1125</v>
      </c>
      <c r="C15225" t="s">
        <v>1129</v>
      </c>
      <c r="D15225" t="str">
        <f>VLOOKUP(C15225,時点区分!$A$2:$C$8,3,0)</f>
        <v>02:将来</v>
      </c>
      <c r="E15225" t="s">
        <v>785</v>
      </c>
      <c r="F15225" t="str">
        <f>VLOOKUP(E15225,病床機能区分!$A$2:$C$14,3,0)</f>
        <v>07：在宅医療等</v>
      </c>
      <c r="G15225" t="s">
        <v>1212</v>
      </c>
      <c r="H15225" t="s">
        <v>1176</v>
      </c>
      <c r="I15225">
        <v>-7758</v>
      </c>
      <c r="J15225" s="40"/>
    </row>
    <row r="15226" spans="1:10">
      <c r="A15226" t="s">
        <v>1174</v>
      </c>
      <c r="B15226" t="s">
        <v>1125</v>
      </c>
      <c r="C15226" t="s">
        <v>1129</v>
      </c>
      <c r="D15226" t="str">
        <f>VLOOKUP(C15226,時点区分!$A$2:$C$8,3,0)</f>
        <v>02:将来</v>
      </c>
      <c r="E15226" t="s">
        <v>786</v>
      </c>
      <c r="F15226" t="str">
        <f>VLOOKUP(E15226,病床機能区分!$A$2:$C$14,3,0)</f>
        <v>08：うち訪問診療分</v>
      </c>
      <c r="G15226" t="s">
        <v>1214</v>
      </c>
      <c r="H15226" t="s">
        <v>1176</v>
      </c>
      <c r="I15226">
        <v>0</v>
      </c>
      <c r="J15226" s="40"/>
    </row>
    <row r="15227" spans="1:10">
      <c r="A15227" t="s">
        <v>1174</v>
      </c>
      <c r="B15227" t="s">
        <v>1125</v>
      </c>
      <c r="C15227" t="s">
        <v>1182</v>
      </c>
      <c r="D15227" t="str">
        <f>VLOOKUP(C15227,時点区分!$A$2:$C$8,3,0)</f>
        <v>03:構想策定時一致率</v>
      </c>
      <c r="E15227" t="s">
        <v>0</v>
      </c>
      <c r="F15227" t="str">
        <f>VLOOKUP(E15227,病床機能区分!$A$2:$C$14,3,0)</f>
        <v>01：高度急性期</v>
      </c>
      <c r="G15227" t="s">
        <v>1216</v>
      </c>
      <c r="H15227" t="s">
        <v>1270</v>
      </c>
      <c r="I15227">
        <v>1.2322232223222322</v>
      </c>
      <c r="J15227" s="40"/>
    </row>
    <row r="15228" spans="1:10">
      <c r="A15228" t="s">
        <v>1174</v>
      </c>
      <c r="B15228" t="s">
        <v>1125</v>
      </c>
      <c r="C15228" t="s">
        <v>1182</v>
      </c>
      <c r="D15228" t="str">
        <f>VLOOKUP(C15228,時点区分!$A$2:$C$8,3,0)</f>
        <v>03:構想策定時一致率</v>
      </c>
      <c r="E15228" t="s">
        <v>1</v>
      </c>
      <c r="F15228" t="str">
        <f>VLOOKUP(E15228,病床機能区分!$A$2:$C$14,3,0)</f>
        <v>02：急性期</v>
      </c>
      <c r="G15228" t="s">
        <v>1218</v>
      </c>
      <c r="H15228" t="s">
        <v>1270</v>
      </c>
      <c r="I15228">
        <v>1.0816519546027743</v>
      </c>
      <c r="J15228" s="40"/>
    </row>
    <row r="15229" spans="1:10">
      <c r="A15229" t="s">
        <v>1174</v>
      </c>
      <c r="B15229" t="s">
        <v>1125</v>
      </c>
      <c r="C15229" t="s">
        <v>1182</v>
      </c>
      <c r="D15229" t="str">
        <f>VLOOKUP(C15229,時点区分!$A$2:$C$8,3,0)</f>
        <v>03:構想策定時一致率</v>
      </c>
      <c r="E15229" t="s">
        <v>2</v>
      </c>
      <c r="F15229" t="str">
        <f>VLOOKUP(E15229,病床機能区分!$A$2:$C$14,3,0)</f>
        <v>03：回復期</v>
      </c>
      <c r="G15229" t="s">
        <v>1220</v>
      </c>
      <c r="H15229" t="s">
        <v>1270</v>
      </c>
      <c r="I15229">
        <v>0.26638297872340427</v>
      </c>
      <c r="J15229" s="40"/>
    </row>
    <row r="15230" spans="1:10">
      <c r="A15230" t="s">
        <v>1174</v>
      </c>
      <c r="B15230" t="s">
        <v>1125</v>
      </c>
      <c r="C15230" t="s">
        <v>1182</v>
      </c>
      <c r="D15230" t="str">
        <f>VLOOKUP(C15230,時点区分!$A$2:$C$8,3,0)</f>
        <v>03:構想策定時一致率</v>
      </c>
      <c r="E15230" t="s">
        <v>3</v>
      </c>
      <c r="F15230" t="str">
        <f>VLOOKUP(E15230,病床機能区分!$A$2:$C$14,3,0)</f>
        <v>04：慢性期</v>
      </c>
      <c r="G15230" t="s">
        <v>1222</v>
      </c>
      <c r="H15230" t="s">
        <v>1270</v>
      </c>
      <c r="I15230">
        <v>1.0588581518540319</v>
      </c>
      <c r="J15230" s="40"/>
    </row>
    <row r="15231" spans="1:10">
      <c r="A15231" t="s">
        <v>1174</v>
      </c>
      <c r="B15231" t="s">
        <v>1125</v>
      </c>
      <c r="C15231" t="s">
        <v>1182</v>
      </c>
      <c r="D15231" t="str">
        <f>VLOOKUP(C15231,時点区分!$A$2:$C$8,3,0)</f>
        <v>03:構想策定時一致率</v>
      </c>
      <c r="E15231" t="s">
        <v>784</v>
      </c>
      <c r="F15231" t="str">
        <f>VLOOKUP(E15231,病床機能区分!$A$2:$C$14,3,0)</f>
        <v>06：合計</v>
      </c>
      <c r="G15231" t="s">
        <v>1224</v>
      </c>
      <c r="H15231" t="s">
        <v>1270</v>
      </c>
      <c r="I15231">
        <v>0.86713874219875176</v>
      </c>
      <c r="J15231" s="40"/>
    </row>
    <row r="15232" spans="1:10">
      <c r="A15232" t="s">
        <v>1174</v>
      </c>
      <c r="B15232" t="s">
        <v>1125</v>
      </c>
      <c r="C15232" t="s">
        <v>1183</v>
      </c>
      <c r="D15232" t="str">
        <f>VLOOKUP(C15232,時点区分!$A$2:$C$8,3,0)</f>
        <v>04:R4年度病床機能報告_2022年時点</v>
      </c>
      <c r="E15232" t="s">
        <v>0</v>
      </c>
      <c r="F15232" t="str">
        <f>VLOOKUP(E15232,病床機能区分!$A$2:$C$14,3,0)</f>
        <v>01：高度急性期</v>
      </c>
      <c r="G15232" t="s">
        <v>1226</v>
      </c>
      <c r="H15232" t="s">
        <v>1176</v>
      </c>
      <c r="I15232">
        <v>900</v>
      </c>
      <c r="J15232" s="40">
        <f>I15239</f>
        <v>0.81008100810081007</v>
      </c>
    </row>
    <row r="15233" spans="1:10">
      <c r="A15233" t="s">
        <v>1174</v>
      </c>
      <c r="B15233" t="s">
        <v>1125</v>
      </c>
      <c r="C15233" t="s">
        <v>1183</v>
      </c>
      <c r="D15233" t="str">
        <f>VLOOKUP(C15233,時点区分!$A$2:$C$8,3,0)</f>
        <v>04:R4年度病床機能報告_2022年時点</v>
      </c>
      <c r="E15233" t="s">
        <v>1</v>
      </c>
      <c r="F15233" t="str">
        <f>VLOOKUP(E15233,病床機能区分!$A$2:$C$14,3,0)</f>
        <v>02：急性期</v>
      </c>
      <c r="G15233" t="s">
        <v>1228</v>
      </c>
      <c r="H15233" t="s">
        <v>1176</v>
      </c>
      <c r="I15233">
        <v>3103</v>
      </c>
      <c r="J15233" s="40">
        <f t="shared" ref="J15233:J15235" si="372">I15240</f>
        <v>0.97824716267339218</v>
      </c>
    </row>
    <row r="15234" spans="1:10">
      <c r="A15234" t="s">
        <v>1174</v>
      </c>
      <c r="B15234" t="s">
        <v>1125</v>
      </c>
      <c r="C15234" t="s">
        <v>1183</v>
      </c>
      <c r="D15234" t="str">
        <f>VLOOKUP(C15234,時点区分!$A$2:$C$8,3,0)</f>
        <v>04:R4年度病床機能報告_2022年時点</v>
      </c>
      <c r="E15234" t="s">
        <v>2</v>
      </c>
      <c r="F15234" t="str">
        <f>VLOOKUP(E15234,病床機能区分!$A$2:$C$14,3,0)</f>
        <v>03：回復期</v>
      </c>
      <c r="G15234" t="s">
        <v>1230</v>
      </c>
      <c r="H15234" t="s">
        <v>1176</v>
      </c>
      <c r="I15234">
        <v>1094</v>
      </c>
      <c r="J15234" s="40">
        <f t="shared" si="372"/>
        <v>0.465531914893617</v>
      </c>
    </row>
    <row r="15235" spans="1:10">
      <c r="A15235" t="s">
        <v>1174</v>
      </c>
      <c r="B15235" t="s">
        <v>1125</v>
      </c>
      <c r="C15235" t="s">
        <v>1183</v>
      </c>
      <c r="D15235" t="str">
        <f>VLOOKUP(C15235,時点区分!$A$2:$C$8,3,0)</f>
        <v>04:R4年度病床機能報告_2022年時点</v>
      </c>
      <c r="E15235" t="s">
        <v>3</v>
      </c>
      <c r="F15235" t="str">
        <f>VLOOKUP(E15235,病床機能区分!$A$2:$C$14,3,0)</f>
        <v>04：慢性期</v>
      </c>
      <c r="G15235" t="s">
        <v>1232</v>
      </c>
      <c r="H15235" t="s">
        <v>1176</v>
      </c>
      <c r="I15235">
        <v>1412</v>
      </c>
      <c r="J15235" s="40">
        <f t="shared" si="372"/>
        <v>0.83107710417892877</v>
      </c>
    </row>
    <row r="15236" spans="1:10">
      <c r="A15236" t="s">
        <v>1174</v>
      </c>
      <c r="B15236" t="s">
        <v>1125</v>
      </c>
      <c r="C15236" t="s">
        <v>1183</v>
      </c>
      <c r="D15236" t="str">
        <f>VLOOKUP(C15236,時点区分!$A$2:$C$8,3,0)</f>
        <v>04:R4年度病床機能報告_2022年時点</v>
      </c>
      <c r="E15236" t="s">
        <v>771</v>
      </c>
      <c r="F15236" t="str">
        <f>VLOOKUP(E15236,病床機能区分!$A$2:$C$14,3,0)</f>
        <v>09：休棟中（今後再開する予定）</v>
      </c>
      <c r="G15236" t="s">
        <v>1234</v>
      </c>
      <c r="H15236" t="s">
        <v>1176</v>
      </c>
      <c r="I15236">
        <v>0</v>
      </c>
      <c r="J15236" s="40"/>
    </row>
    <row r="15237" spans="1:10">
      <c r="A15237" t="s">
        <v>1174</v>
      </c>
      <c r="B15237" t="s">
        <v>1125</v>
      </c>
      <c r="C15237" t="s">
        <v>1183</v>
      </c>
      <c r="D15237" t="str">
        <f>VLOOKUP(C15237,時点区分!$A$2:$C$8,3,0)</f>
        <v>04:R4年度病床機能報告_2022年時点</v>
      </c>
      <c r="E15237" t="s">
        <v>772</v>
      </c>
      <c r="F15237" t="str">
        <f>VLOOKUP(E15237,病床機能区分!$A$2:$C$14,3,0)</f>
        <v>10：休棟中（今後廃止する予定）</v>
      </c>
      <c r="G15237" t="s">
        <v>1236</v>
      </c>
      <c r="H15237" t="s">
        <v>1176</v>
      </c>
      <c r="I15237">
        <v>0</v>
      </c>
      <c r="J15237" s="40"/>
    </row>
    <row r="15238" spans="1:10">
      <c r="A15238" t="s">
        <v>1174</v>
      </c>
      <c r="B15238" t="s">
        <v>1125</v>
      </c>
      <c r="C15238" t="s">
        <v>1183</v>
      </c>
      <c r="D15238" t="str">
        <f>VLOOKUP(C15238,時点区分!$A$2:$C$8,3,0)</f>
        <v>04:R4年度病床機能報告_2022年時点</v>
      </c>
      <c r="E15238" t="s">
        <v>784</v>
      </c>
      <c r="F15238" t="str">
        <f>VLOOKUP(E15238,病床機能区分!$A$2:$C$14,3,0)</f>
        <v>06：合計</v>
      </c>
      <c r="G15238" t="s">
        <v>1238</v>
      </c>
      <c r="H15238" t="s">
        <v>1176</v>
      </c>
      <c r="I15238">
        <v>6509</v>
      </c>
      <c r="J15238" s="40">
        <f>I15243</f>
        <v>0.78120499279884781</v>
      </c>
    </row>
    <row r="15239" spans="1:10">
      <c r="A15239" t="s">
        <v>1174</v>
      </c>
      <c r="B15239" t="s">
        <v>1125</v>
      </c>
      <c r="C15239" t="s">
        <v>1184</v>
      </c>
      <c r="D15239" t="str">
        <f>VLOOKUP(C15239,時点区分!$A$2:$C$8,3,0)</f>
        <v>05:R4年度現状一致率</v>
      </c>
      <c r="E15239" t="s">
        <v>0</v>
      </c>
      <c r="F15239" t="str">
        <f>VLOOKUP(E15239,病床機能区分!$A$2:$C$14,3,0)</f>
        <v>01：高度急性期</v>
      </c>
      <c r="G15239" t="s">
        <v>1239</v>
      </c>
      <c r="H15239" t="s">
        <v>1270</v>
      </c>
      <c r="I15239">
        <v>0.81008100810081007</v>
      </c>
      <c r="J15239" s="40"/>
    </row>
    <row r="15240" spans="1:10">
      <c r="A15240" t="s">
        <v>1174</v>
      </c>
      <c r="B15240" t="s">
        <v>1125</v>
      </c>
      <c r="C15240" t="s">
        <v>1184</v>
      </c>
      <c r="D15240" t="str">
        <f>VLOOKUP(C15240,時点区分!$A$2:$C$8,3,0)</f>
        <v>05:R4年度現状一致率</v>
      </c>
      <c r="E15240" t="s">
        <v>1</v>
      </c>
      <c r="F15240" t="str">
        <f>VLOOKUP(E15240,病床機能区分!$A$2:$C$14,3,0)</f>
        <v>02：急性期</v>
      </c>
      <c r="G15240" t="s">
        <v>1241</v>
      </c>
      <c r="H15240" t="s">
        <v>1270</v>
      </c>
      <c r="I15240">
        <v>0.97824716267339218</v>
      </c>
      <c r="J15240" s="40"/>
    </row>
    <row r="15241" spans="1:10">
      <c r="A15241" t="s">
        <v>1174</v>
      </c>
      <c r="B15241" t="s">
        <v>1125</v>
      </c>
      <c r="C15241" t="s">
        <v>1184</v>
      </c>
      <c r="D15241" t="str">
        <f>VLOOKUP(C15241,時点区分!$A$2:$C$8,3,0)</f>
        <v>05:R4年度現状一致率</v>
      </c>
      <c r="E15241" t="s">
        <v>2</v>
      </c>
      <c r="F15241" t="str">
        <f>VLOOKUP(E15241,病床機能区分!$A$2:$C$14,3,0)</f>
        <v>03：回復期</v>
      </c>
      <c r="G15241" t="s">
        <v>1243</v>
      </c>
      <c r="H15241" t="s">
        <v>1270</v>
      </c>
      <c r="I15241">
        <v>0.465531914893617</v>
      </c>
      <c r="J15241" s="40"/>
    </row>
    <row r="15242" spans="1:10">
      <c r="A15242" t="s">
        <v>1174</v>
      </c>
      <c r="B15242" t="s">
        <v>1125</v>
      </c>
      <c r="C15242" t="s">
        <v>1184</v>
      </c>
      <c r="D15242" t="str">
        <f>VLOOKUP(C15242,時点区分!$A$2:$C$8,3,0)</f>
        <v>05:R4年度現状一致率</v>
      </c>
      <c r="E15242" t="s">
        <v>3</v>
      </c>
      <c r="F15242" t="str">
        <f>VLOOKUP(E15242,病床機能区分!$A$2:$C$14,3,0)</f>
        <v>04：慢性期</v>
      </c>
      <c r="G15242" t="s">
        <v>1245</v>
      </c>
      <c r="H15242" t="s">
        <v>1270</v>
      </c>
      <c r="I15242">
        <v>0.83107710417892877</v>
      </c>
      <c r="J15242" s="40"/>
    </row>
    <row r="15243" spans="1:10">
      <c r="A15243" t="s">
        <v>1174</v>
      </c>
      <c r="B15243" t="s">
        <v>1125</v>
      </c>
      <c r="C15243" t="s">
        <v>1184</v>
      </c>
      <c r="D15243" t="str">
        <f>VLOOKUP(C15243,時点区分!$A$2:$C$8,3,0)</f>
        <v>05:R4年度現状一致率</v>
      </c>
      <c r="E15243" t="s">
        <v>784</v>
      </c>
      <c r="F15243" t="str">
        <f>VLOOKUP(E15243,病床機能区分!$A$2:$C$14,3,0)</f>
        <v>06：合計</v>
      </c>
      <c r="G15243" t="s">
        <v>1247</v>
      </c>
      <c r="H15243" t="s">
        <v>1270</v>
      </c>
      <c r="I15243">
        <v>0.78120499279884781</v>
      </c>
      <c r="J15243" s="40"/>
    </row>
    <row r="15244" spans="1:10">
      <c r="A15244" t="s">
        <v>1174</v>
      </c>
      <c r="B15244" t="s">
        <v>1125</v>
      </c>
      <c r="C15244" t="s">
        <v>1185</v>
      </c>
      <c r="D15244" t="str">
        <f>VLOOKUP(C15244,時点区分!$A$2:$C$8,3,0)</f>
        <v>06:R4年度病床機能報告_2025年時点</v>
      </c>
      <c r="E15244" t="s">
        <v>0</v>
      </c>
      <c r="F15244" t="str">
        <f>VLOOKUP(E15244,病床機能区分!$A$2:$C$14,3,0)</f>
        <v>01：高度急性期</v>
      </c>
      <c r="G15244" t="s">
        <v>1249</v>
      </c>
      <c r="H15244" t="s">
        <v>1176</v>
      </c>
      <c r="I15244">
        <v>900</v>
      </c>
      <c r="J15244" s="40">
        <f>I15252</f>
        <v>0.81008100810081007</v>
      </c>
    </row>
    <row r="15245" spans="1:10">
      <c r="A15245" t="s">
        <v>1174</v>
      </c>
      <c r="B15245" t="s">
        <v>1125</v>
      </c>
      <c r="C15245" t="s">
        <v>1185</v>
      </c>
      <c r="D15245" t="str">
        <f>VLOOKUP(C15245,時点区分!$A$2:$C$8,3,0)</f>
        <v>06:R4年度病床機能報告_2025年時点</v>
      </c>
      <c r="E15245" t="s">
        <v>1</v>
      </c>
      <c r="F15245" t="str">
        <f>VLOOKUP(E15245,病床機能区分!$A$2:$C$14,3,0)</f>
        <v>02：急性期</v>
      </c>
      <c r="G15245" t="s">
        <v>1251</v>
      </c>
      <c r="H15245" t="s">
        <v>1176</v>
      </c>
      <c r="I15245">
        <v>3013</v>
      </c>
      <c r="J15245" s="40">
        <f>I15253</f>
        <v>0.94987389659520804</v>
      </c>
    </row>
    <row r="15246" spans="1:10">
      <c r="A15246" t="s">
        <v>1174</v>
      </c>
      <c r="B15246" t="s">
        <v>1125</v>
      </c>
      <c r="C15246" t="s">
        <v>1185</v>
      </c>
      <c r="D15246" t="str">
        <f>VLOOKUP(C15246,時点区分!$A$2:$C$8,3,0)</f>
        <v>06:R4年度病床機能報告_2025年時点</v>
      </c>
      <c r="E15246" t="s">
        <v>2</v>
      </c>
      <c r="F15246" t="str">
        <f>VLOOKUP(E15246,病床機能区分!$A$2:$C$14,3,0)</f>
        <v>03：回復期</v>
      </c>
      <c r="G15246" t="s">
        <v>1253</v>
      </c>
      <c r="H15246" t="s">
        <v>1176</v>
      </c>
      <c r="I15246">
        <v>1184</v>
      </c>
      <c r="J15246" s="40">
        <f>I15254</f>
        <v>0.50382978723404259</v>
      </c>
    </row>
    <row r="15247" spans="1:10">
      <c r="A15247" t="s">
        <v>1174</v>
      </c>
      <c r="B15247" t="s">
        <v>1125</v>
      </c>
      <c r="C15247" t="s">
        <v>1185</v>
      </c>
      <c r="D15247" t="str">
        <f>VLOOKUP(C15247,時点区分!$A$2:$C$8,3,0)</f>
        <v>06:R4年度病床機能報告_2025年時点</v>
      </c>
      <c r="E15247" t="s">
        <v>3</v>
      </c>
      <c r="F15247" t="str">
        <f>VLOOKUP(E15247,病床機能区分!$A$2:$C$14,3,0)</f>
        <v>04：慢性期</v>
      </c>
      <c r="G15247" t="s">
        <v>1255</v>
      </c>
      <c r="H15247" t="s">
        <v>1176</v>
      </c>
      <c r="I15247">
        <v>1412</v>
      </c>
      <c r="J15247" s="40">
        <f>I15255</f>
        <v>0.83107710417892877</v>
      </c>
    </row>
    <row r="15248" spans="1:10">
      <c r="A15248" t="s">
        <v>1174</v>
      </c>
      <c r="B15248" t="s">
        <v>1125</v>
      </c>
      <c r="C15248" t="s">
        <v>1185</v>
      </c>
      <c r="D15248" t="str">
        <f>VLOOKUP(C15248,時点区分!$A$2:$C$8,3,0)</f>
        <v>06:R4年度病床機能報告_2025年時点</v>
      </c>
      <c r="E15248" t="s">
        <v>779</v>
      </c>
      <c r="F15248" t="str">
        <f>VLOOKUP(E15248,病床機能区分!$A$2:$C$14,3,0)</f>
        <v>11：介護保険施設等へ移行予定</v>
      </c>
      <c r="G15248" t="s">
        <v>1257</v>
      </c>
      <c r="H15248" t="s">
        <v>1176</v>
      </c>
      <c r="I15248">
        <v>0</v>
      </c>
      <c r="J15248" s="40"/>
    </row>
    <row r="15249" spans="1:10">
      <c r="A15249" t="s">
        <v>1174</v>
      </c>
      <c r="B15249" t="s">
        <v>1125</v>
      </c>
      <c r="C15249" t="s">
        <v>1185</v>
      </c>
      <c r="D15249" t="str">
        <f>VLOOKUP(C15249,時点区分!$A$2:$C$8,3,0)</f>
        <v>06:R4年度病床機能報告_2025年時点</v>
      </c>
      <c r="E15249" t="s">
        <v>780</v>
      </c>
      <c r="F15249" t="str">
        <f>VLOOKUP(E15249,病床機能区分!$A$2:$C$14,3,0)</f>
        <v>12：休棟予定</v>
      </c>
      <c r="G15249" t="s">
        <v>1259</v>
      </c>
      <c r="H15249" t="s">
        <v>1176</v>
      </c>
      <c r="I15249">
        <v>0</v>
      </c>
      <c r="J15249" s="40"/>
    </row>
    <row r="15250" spans="1:10">
      <c r="A15250" t="s">
        <v>1174</v>
      </c>
      <c r="B15250" t="s">
        <v>1125</v>
      </c>
      <c r="C15250" t="s">
        <v>1185</v>
      </c>
      <c r="D15250" t="str">
        <f>VLOOKUP(C15250,時点区分!$A$2:$C$8,3,0)</f>
        <v>06:R4年度病床機能報告_2025年時点</v>
      </c>
      <c r="E15250" t="s">
        <v>781</v>
      </c>
      <c r="F15250" t="str">
        <f>VLOOKUP(E15250,病床機能区分!$A$2:$C$14,3,0)</f>
        <v>13：廃止予定</v>
      </c>
      <c r="G15250" t="s">
        <v>1261</v>
      </c>
      <c r="H15250" t="s">
        <v>1176</v>
      </c>
      <c r="I15250">
        <v>0</v>
      </c>
      <c r="J15250" s="40"/>
    </row>
    <row r="15251" spans="1:10">
      <c r="A15251" t="s">
        <v>1174</v>
      </c>
      <c r="B15251" t="s">
        <v>1125</v>
      </c>
      <c r="C15251" t="s">
        <v>1185</v>
      </c>
      <c r="D15251" t="str">
        <f>VLOOKUP(C15251,時点区分!$A$2:$C$8,3,0)</f>
        <v>06:R4年度病床機能報告_2025年時点</v>
      </c>
      <c r="E15251" t="s">
        <v>784</v>
      </c>
      <c r="F15251" t="str">
        <f>VLOOKUP(E15251,病床機能区分!$A$2:$C$14,3,0)</f>
        <v>06：合計</v>
      </c>
      <c r="G15251" t="s">
        <v>1263</v>
      </c>
      <c r="H15251" t="s">
        <v>1176</v>
      </c>
      <c r="I15251">
        <v>6509</v>
      </c>
      <c r="J15251" s="40">
        <f>I15256</f>
        <v>0.78120499279884781</v>
      </c>
    </row>
    <row r="15252" spans="1:10">
      <c r="A15252" t="s">
        <v>1174</v>
      </c>
      <c r="B15252" t="s">
        <v>1125</v>
      </c>
      <c r="C15252" t="s">
        <v>1278</v>
      </c>
      <c r="D15252" t="str">
        <f>VLOOKUP(C15252,時点区分!$A$2:$C$8,3,0)</f>
        <v>07:R4年度将来一致率</v>
      </c>
      <c r="E15252" t="s">
        <v>0</v>
      </c>
      <c r="F15252" t="str">
        <f>VLOOKUP(E15252,病床機能区分!$A$2:$C$14,3,0)</f>
        <v>01：高度急性期</v>
      </c>
      <c r="G15252" t="s">
        <v>1281</v>
      </c>
      <c r="H15252" t="s">
        <v>1270</v>
      </c>
      <c r="I15252">
        <v>0.81008100810081007</v>
      </c>
      <c r="J15252" s="40"/>
    </row>
    <row r="15253" spans="1:10">
      <c r="A15253" t="s">
        <v>1174</v>
      </c>
      <c r="B15253" t="s">
        <v>1125</v>
      </c>
      <c r="C15253" t="s">
        <v>1278</v>
      </c>
      <c r="D15253" t="str">
        <f>VLOOKUP(C15253,時点区分!$A$2:$C$8,3,0)</f>
        <v>07:R4年度将来一致率</v>
      </c>
      <c r="E15253" t="s">
        <v>1</v>
      </c>
      <c r="F15253" t="str">
        <f>VLOOKUP(E15253,病床機能区分!$A$2:$C$14,3,0)</f>
        <v>02：急性期</v>
      </c>
      <c r="G15253" t="s">
        <v>1283</v>
      </c>
      <c r="H15253" t="s">
        <v>1270</v>
      </c>
      <c r="I15253">
        <v>0.94987389659520804</v>
      </c>
      <c r="J15253" s="40"/>
    </row>
    <row r="15254" spans="1:10">
      <c r="A15254" t="s">
        <v>1174</v>
      </c>
      <c r="B15254" t="s">
        <v>1125</v>
      </c>
      <c r="C15254" t="s">
        <v>1278</v>
      </c>
      <c r="D15254" t="str">
        <f>VLOOKUP(C15254,時点区分!$A$2:$C$8,3,0)</f>
        <v>07:R4年度将来一致率</v>
      </c>
      <c r="E15254" t="s">
        <v>2</v>
      </c>
      <c r="F15254" t="str">
        <f>VLOOKUP(E15254,病床機能区分!$A$2:$C$14,3,0)</f>
        <v>03：回復期</v>
      </c>
      <c r="G15254" t="s">
        <v>1285</v>
      </c>
      <c r="H15254" t="s">
        <v>1270</v>
      </c>
      <c r="I15254">
        <v>0.50382978723404259</v>
      </c>
      <c r="J15254" s="40"/>
    </row>
    <row r="15255" spans="1:10">
      <c r="A15255" t="s">
        <v>1174</v>
      </c>
      <c r="B15255" t="s">
        <v>1125</v>
      </c>
      <c r="C15255" t="s">
        <v>1278</v>
      </c>
      <c r="D15255" t="str">
        <f>VLOOKUP(C15255,時点区分!$A$2:$C$8,3,0)</f>
        <v>07:R4年度将来一致率</v>
      </c>
      <c r="E15255" t="s">
        <v>3</v>
      </c>
      <c r="F15255" t="str">
        <f>VLOOKUP(E15255,病床機能区分!$A$2:$C$14,3,0)</f>
        <v>04：慢性期</v>
      </c>
      <c r="G15255" t="s">
        <v>1287</v>
      </c>
      <c r="H15255" t="s">
        <v>1270</v>
      </c>
      <c r="I15255">
        <v>0.83107710417892877</v>
      </c>
      <c r="J15255" s="40"/>
    </row>
    <row r="15256" spans="1:10" ht="14" thickBot="1">
      <c r="A15256" t="s">
        <v>1174</v>
      </c>
      <c r="B15256" t="s">
        <v>1125</v>
      </c>
      <c r="C15256" t="s">
        <v>1278</v>
      </c>
      <c r="D15256" t="str">
        <f>VLOOKUP(C15256,時点区分!$A$2:$C$8,3,0)</f>
        <v>07:R4年度将来一致率</v>
      </c>
      <c r="E15256" t="s">
        <v>784</v>
      </c>
      <c r="F15256" t="str">
        <f>VLOOKUP(E15256,病床機能区分!$A$2:$C$14,3,0)</f>
        <v>06：合計</v>
      </c>
      <c r="G15256" t="s">
        <v>1289</v>
      </c>
      <c r="H15256" t="s">
        <v>1270</v>
      </c>
      <c r="I15256">
        <v>0.78120499279884781</v>
      </c>
      <c r="J15256" s="41"/>
    </row>
  </sheetData>
  <autoFilter ref="A1:I15210" xr:uid="{4F749DEB-7375-418E-B97E-06DC66730375}"/>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630EB-35E8-40DF-AE1C-48139903AD2C}">
  <sheetPr>
    <tabColor theme="4" tint="0.39997558519241921"/>
  </sheetPr>
  <dimension ref="A1:AF61"/>
  <sheetViews>
    <sheetView zoomScale="70" zoomScaleNormal="70" workbookViewId="0">
      <selection activeCell="E8" sqref="E8"/>
    </sheetView>
  </sheetViews>
  <sheetFormatPr defaultRowHeight="13.5"/>
  <cols>
    <col min="1" max="1" width="33.1640625" bestFit="1" customWidth="1"/>
    <col min="2" max="5" width="10.25" customWidth="1"/>
    <col min="6" max="7" width="8.4140625" bestFit="1" customWidth="1"/>
    <col min="8" max="8" width="6.75" bestFit="1" customWidth="1"/>
    <col min="9" max="11" width="7.75" bestFit="1" customWidth="1"/>
    <col min="12" max="12" width="10.08203125" bestFit="1" customWidth="1"/>
    <col min="13" max="13" width="7.75" bestFit="1" customWidth="1"/>
    <col min="14" max="16" width="8.33203125" bestFit="1" customWidth="1"/>
    <col min="17" max="17" width="7.1640625" bestFit="1" customWidth="1"/>
    <col min="18" max="18" width="33.4140625" bestFit="1" customWidth="1"/>
    <col min="19" max="19" width="31" bestFit="1" customWidth="1"/>
    <col min="20" max="21" width="7.1640625" bestFit="1" customWidth="1"/>
    <col min="22" max="22" width="22.4140625" bestFit="1" customWidth="1"/>
    <col min="23" max="23" width="8.33203125" bestFit="1" customWidth="1"/>
    <col min="24" max="24" width="6.25" customWidth="1"/>
    <col min="25" max="25" width="15.75" bestFit="1" customWidth="1"/>
    <col min="26" max="26" width="8.83203125" bestFit="1" customWidth="1"/>
    <col min="27" max="27" width="5" customWidth="1"/>
    <col min="28" max="28" width="16" bestFit="1" customWidth="1"/>
    <col min="29" max="29" width="15.1640625" bestFit="1" customWidth="1"/>
    <col min="30" max="30" width="15" bestFit="1" customWidth="1"/>
    <col min="31" max="32" width="15.83203125" bestFit="1" customWidth="1"/>
    <col min="33" max="34" width="5.4140625" bestFit="1" customWidth="1"/>
    <col min="35" max="35" width="8.33203125" bestFit="1" customWidth="1"/>
    <col min="36" max="36" width="12.83203125" bestFit="1" customWidth="1"/>
    <col min="37" max="37" width="21.83203125" bestFit="1" customWidth="1"/>
    <col min="38" max="38" width="6.33203125" bestFit="1" customWidth="1"/>
    <col min="39" max="40" width="23.33203125" bestFit="1" customWidth="1"/>
    <col min="41" max="41" width="8" bestFit="1" customWidth="1"/>
    <col min="42" max="42" width="6.33203125" bestFit="1" customWidth="1"/>
    <col min="43" max="43" width="9.6640625" bestFit="1" customWidth="1"/>
    <col min="44" max="44" width="4.6640625" bestFit="1" customWidth="1"/>
    <col min="45" max="45" width="9.6640625" bestFit="1" customWidth="1"/>
    <col min="46" max="46" width="4.6640625" bestFit="1" customWidth="1"/>
    <col min="47" max="47" width="8" bestFit="1" customWidth="1"/>
    <col min="48" max="49" width="6.33203125" bestFit="1" customWidth="1"/>
    <col min="50" max="50" width="15.25" bestFit="1" customWidth="1"/>
    <col min="51" max="51" width="12.83203125" bestFit="1" customWidth="1"/>
    <col min="52" max="52" width="21.83203125" bestFit="1" customWidth="1"/>
    <col min="53" max="53" width="6.33203125" bestFit="1" customWidth="1"/>
    <col min="54" max="55" width="23.33203125" bestFit="1" customWidth="1"/>
    <col min="56" max="56" width="8" bestFit="1" customWidth="1"/>
    <col min="57" max="57" width="6.33203125" bestFit="1" customWidth="1"/>
    <col min="58" max="58" width="9.6640625" bestFit="1" customWidth="1"/>
    <col min="59" max="59" width="4.6640625" bestFit="1" customWidth="1"/>
    <col min="60" max="60" width="9.6640625" bestFit="1" customWidth="1"/>
    <col min="61" max="61" width="4.6640625" bestFit="1" customWidth="1"/>
    <col min="62" max="62" width="8" bestFit="1" customWidth="1"/>
    <col min="63" max="64" width="6.33203125" bestFit="1" customWidth="1"/>
    <col min="65" max="65" width="15.25" bestFit="1" customWidth="1"/>
    <col min="66" max="66" width="14.5" bestFit="1" customWidth="1"/>
    <col min="67" max="67" width="21.83203125" bestFit="1" customWidth="1"/>
    <col min="68" max="68" width="6.33203125" bestFit="1" customWidth="1"/>
    <col min="69" max="70" width="23.33203125" bestFit="1" customWidth="1"/>
    <col min="71" max="71" width="8" bestFit="1" customWidth="1"/>
    <col min="72" max="72" width="6.33203125" bestFit="1" customWidth="1"/>
    <col min="73" max="73" width="9.6640625" bestFit="1" customWidth="1"/>
    <col min="74" max="74" width="4.6640625" bestFit="1" customWidth="1"/>
    <col min="75" max="75" width="9.6640625" bestFit="1" customWidth="1"/>
    <col min="76" max="76" width="4.6640625" bestFit="1" customWidth="1"/>
    <col min="77" max="77" width="8" bestFit="1" customWidth="1"/>
    <col min="78" max="79" width="6.33203125" bestFit="1" customWidth="1"/>
    <col min="80" max="80" width="17.08203125" bestFit="1" customWidth="1"/>
    <col min="81" max="81" width="17.33203125" bestFit="1" customWidth="1"/>
    <col min="82" max="82" width="21.83203125" bestFit="1" customWidth="1"/>
    <col min="83" max="83" width="6.33203125" bestFit="1" customWidth="1"/>
    <col min="84" max="85" width="23.33203125" bestFit="1" customWidth="1"/>
    <col min="86" max="86" width="8" bestFit="1" customWidth="1"/>
    <col min="87" max="87" width="6.33203125" bestFit="1" customWidth="1"/>
    <col min="88" max="88" width="9.6640625" bestFit="1" customWidth="1"/>
    <col min="89" max="89" width="4.6640625" bestFit="1" customWidth="1"/>
    <col min="90" max="90" width="9.6640625" bestFit="1" customWidth="1"/>
    <col min="91" max="91" width="4.6640625" bestFit="1" customWidth="1"/>
    <col min="92" max="92" width="8" bestFit="1" customWidth="1"/>
    <col min="93" max="94" width="6.33203125" bestFit="1" customWidth="1"/>
    <col min="95" max="95" width="19.75" bestFit="1" customWidth="1"/>
    <col min="96" max="96" width="12.83203125" bestFit="1" customWidth="1"/>
    <col min="97" max="97" width="21.83203125" bestFit="1" customWidth="1"/>
    <col min="98" max="98" width="6.33203125" bestFit="1" customWidth="1"/>
    <col min="99" max="100" width="23.33203125" bestFit="1" customWidth="1"/>
    <col min="101" max="101" width="8" bestFit="1" customWidth="1"/>
    <col min="102" max="102" width="6.33203125" bestFit="1" customWidth="1"/>
    <col min="103" max="103" width="9.6640625" bestFit="1" customWidth="1"/>
    <col min="104" max="104" width="4.6640625" bestFit="1" customWidth="1"/>
    <col min="105" max="105" width="9.6640625" bestFit="1" customWidth="1"/>
    <col min="106" max="106" width="4.6640625" bestFit="1" customWidth="1"/>
    <col min="107" max="107" width="8" bestFit="1" customWidth="1"/>
    <col min="108" max="109" width="6.33203125" bestFit="1" customWidth="1"/>
    <col min="110" max="110" width="15.25" bestFit="1" customWidth="1"/>
    <col min="111" max="111" width="12.83203125" bestFit="1" customWidth="1"/>
    <col min="112" max="112" width="21.83203125" bestFit="1" customWidth="1"/>
    <col min="113" max="113" width="6.33203125" bestFit="1" customWidth="1"/>
    <col min="114" max="115" width="23.33203125" bestFit="1" customWidth="1"/>
    <col min="116" max="116" width="8" bestFit="1" customWidth="1"/>
    <col min="117" max="117" width="6.33203125" bestFit="1" customWidth="1"/>
    <col min="118" max="118" width="9.6640625" bestFit="1" customWidth="1"/>
    <col min="119" max="119" width="4.6640625" bestFit="1" customWidth="1"/>
    <col min="120" max="120" width="9.6640625" bestFit="1" customWidth="1"/>
    <col min="121" max="121" width="4.6640625" bestFit="1" customWidth="1"/>
    <col min="122" max="122" width="8" bestFit="1" customWidth="1"/>
    <col min="123" max="124" width="6.33203125" bestFit="1" customWidth="1"/>
    <col min="125" max="125" width="15.25" bestFit="1" customWidth="1"/>
    <col min="126" max="126" width="17.33203125" bestFit="1" customWidth="1"/>
    <col min="127" max="127" width="21.83203125" bestFit="1" customWidth="1"/>
    <col min="128" max="128" width="6.33203125" bestFit="1" customWidth="1"/>
    <col min="129" max="130" width="23.33203125" bestFit="1" customWidth="1"/>
    <col min="131" max="131" width="8" bestFit="1" customWidth="1"/>
    <col min="132" max="132" width="6.33203125" bestFit="1" customWidth="1"/>
    <col min="133" max="133" width="9.6640625" bestFit="1" customWidth="1"/>
    <col min="134" max="134" width="4.6640625" bestFit="1" customWidth="1"/>
    <col min="135" max="135" width="9.6640625" bestFit="1" customWidth="1"/>
    <col min="136" max="136" width="4.6640625" bestFit="1" customWidth="1"/>
    <col min="137" max="137" width="8" bestFit="1" customWidth="1"/>
    <col min="138" max="139" width="6.33203125" bestFit="1" customWidth="1"/>
    <col min="140" max="140" width="19.75" bestFit="1" customWidth="1"/>
    <col min="141" max="141" width="12.83203125" bestFit="1" customWidth="1"/>
    <col min="142" max="142" width="21.83203125" bestFit="1" customWidth="1"/>
    <col min="143" max="143" width="6.33203125" bestFit="1" customWidth="1"/>
    <col min="144" max="145" width="23.33203125" bestFit="1" customWidth="1"/>
    <col min="146" max="146" width="8" bestFit="1" customWidth="1"/>
    <col min="147" max="147" width="6.33203125" bestFit="1" customWidth="1"/>
    <col min="148" max="148" width="9.6640625" bestFit="1" customWidth="1"/>
    <col min="149" max="149" width="4.6640625" bestFit="1" customWidth="1"/>
    <col min="150" max="150" width="9.6640625" bestFit="1" customWidth="1"/>
    <col min="151" max="151" width="4.6640625" bestFit="1" customWidth="1"/>
    <col min="152" max="152" width="8" bestFit="1" customWidth="1"/>
    <col min="153" max="154" width="6.33203125" bestFit="1" customWidth="1"/>
    <col min="155" max="155" width="15.25" bestFit="1" customWidth="1"/>
    <col min="156" max="156" width="14.5" bestFit="1" customWidth="1"/>
    <col min="157" max="157" width="21.83203125" bestFit="1" customWidth="1"/>
    <col min="158" max="158" width="6.33203125" bestFit="1" customWidth="1"/>
    <col min="159" max="160" width="23.33203125" bestFit="1" customWidth="1"/>
    <col min="161" max="161" width="8" bestFit="1" customWidth="1"/>
    <col min="162" max="162" width="6.33203125" bestFit="1" customWidth="1"/>
    <col min="163" max="163" width="9.6640625" bestFit="1" customWidth="1"/>
    <col min="164" max="164" width="4.6640625" bestFit="1" customWidth="1"/>
    <col min="165" max="165" width="9.6640625" bestFit="1" customWidth="1"/>
    <col min="166" max="166" width="4.6640625" bestFit="1" customWidth="1"/>
    <col min="167" max="167" width="8" bestFit="1" customWidth="1"/>
    <col min="168" max="169" width="6.33203125" bestFit="1" customWidth="1"/>
    <col min="170" max="170" width="17.08203125" bestFit="1" customWidth="1"/>
    <col min="171" max="171" width="12.83203125" bestFit="1" customWidth="1"/>
    <col min="172" max="172" width="21.83203125" bestFit="1" customWidth="1"/>
    <col min="173" max="173" width="6.33203125" bestFit="1" customWidth="1"/>
    <col min="174" max="175" width="23.33203125" bestFit="1" customWidth="1"/>
    <col min="176" max="176" width="8" bestFit="1" customWidth="1"/>
    <col min="177" max="177" width="6.33203125" bestFit="1" customWidth="1"/>
    <col min="178" max="178" width="9.6640625" bestFit="1" customWidth="1"/>
    <col min="179" max="179" width="4.6640625" bestFit="1" customWidth="1"/>
    <col min="180" max="180" width="9.6640625" bestFit="1" customWidth="1"/>
    <col min="181" max="181" width="4.6640625" bestFit="1" customWidth="1"/>
    <col min="182" max="182" width="8" bestFit="1" customWidth="1"/>
    <col min="183" max="184" width="6.33203125" bestFit="1" customWidth="1"/>
    <col min="185" max="185" width="15.25" bestFit="1" customWidth="1"/>
    <col min="186" max="186" width="4.83203125" bestFit="1" customWidth="1"/>
  </cols>
  <sheetData>
    <row r="1" spans="1:32">
      <c r="Y1" s="34" t="s">
        <v>1126</v>
      </c>
      <c r="Z1" t="s">
        <v>1271</v>
      </c>
      <c r="AB1" s="34" t="s">
        <v>1267</v>
      </c>
      <c r="AC1" t="s">
        <v>1269</v>
      </c>
    </row>
    <row r="2" spans="1:32">
      <c r="A2" s="34" t="s">
        <v>1126</v>
      </c>
      <c r="B2" t="s">
        <v>1167</v>
      </c>
      <c r="Y2" s="34" t="s">
        <v>1267</v>
      </c>
      <c r="Z2" t="s">
        <v>1269</v>
      </c>
      <c r="AB2" s="34" t="s">
        <v>1274</v>
      </c>
      <c r="AC2" t="s">
        <v>2</v>
      </c>
      <c r="AE2" s="8"/>
    </row>
    <row r="3" spans="1:32">
      <c r="AE3" s="8"/>
    </row>
    <row r="4" spans="1:32">
      <c r="A4" s="34" t="s">
        <v>1276</v>
      </c>
      <c r="B4" s="34" t="s">
        <v>1273</v>
      </c>
      <c r="Y4" s="34" t="s">
        <v>1272</v>
      </c>
      <c r="AB4" s="34" t="s">
        <v>1276</v>
      </c>
      <c r="AD4" s="34" t="s">
        <v>1273</v>
      </c>
    </row>
    <row r="5" spans="1:32">
      <c r="A5" s="34" t="s">
        <v>1272</v>
      </c>
      <c r="B5" t="s">
        <v>785</v>
      </c>
      <c r="C5" t="s">
        <v>779</v>
      </c>
      <c r="D5" t="s">
        <v>772</v>
      </c>
      <c r="E5" t="s">
        <v>771</v>
      </c>
      <c r="F5" t="s">
        <v>780</v>
      </c>
      <c r="G5" t="s">
        <v>781</v>
      </c>
      <c r="H5" t="s">
        <v>783</v>
      </c>
      <c r="I5" t="s">
        <v>3</v>
      </c>
      <c r="J5" t="s">
        <v>2</v>
      </c>
      <c r="K5" t="s">
        <v>1</v>
      </c>
      <c r="L5" t="s">
        <v>0</v>
      </c>
      <c r="M5" t="s">
        <v>773</v>
      </c>
      <c r="Y5" s="35" t="s">
        <v>0</v>
      </c>
      <c r="AB5" s="34" t="s">
        <v>1272</v>
      </c>
      <c r="AC5" s="34" t="s">
        <v>782</v>
      </c>
      <c r="AD5" t="s">
        <v>1182</v>
      </c>
      <c r="AE5" t="s">
        <v>1184</v>
      </c>
      <c r="AF5" t="s">
        <v>1278</v>
      </c>
    </row>
    <row r="6" spans="1:32">
      <c r="A6" s="35" t="s">
        <v>1064</v>
      </c>
      <c r="B6" s="37">
        <v>-4190</v>
      </c>
      <c r="C6" s="37">
        <v>0</v>
      </c>
      <c r="D6" s="37">
        <v>0</v>
      </c>
      <c r="E6" s="37">
        <v>0</v>
      </c>
      <c r="F6" s="37">
        <v>0</v>
      </c>
      <c r="G6" s="37">
        <v>0</v>
      </c>
      <c r="H6" s="37">
        <v>0</v>
      </c>
      <c r="I6" s="37">
        <v>6286</v>
      </c>
      <c r="J6" s="37">
        <v>2544</v>
      </c>
      <c r="K6" s="37">
        <v>3974</v>
      </c>
      <c r="L6" s="37">
        <v>451</v>
      </c>
      <c r="M6" s="37">
        <v>9065</v>
      </c>
      <c r="Y6" s="35" t="s">
        <v>1</v>
      </c>
      <c r="AB6" t="s">
        <v>1167</v>
      </c>
      <c r="AC6" t="s">
        <v>1063</v>
      </c>
      <c r="AD6" s="38">
        <v>0.413953488372093</v>
      </c>
      <c r="AE6" s="38">
        <v>0.51852445870088215</v>
      </c>
      <c r="AF6" s="38">
        <v>0.56182838813151559</v>
      </c>
    </row>
    <row r="7" spans="1:32">
      <c r="A7" s="36" t="s">
        <v>1181</v>
      </c>
      <c r="B7" s="37">
        <v>0</v>
      </c>
      <c r="C7" s="37"/>
      <c r="D7" s="37"/>
      <c r="E7" s="37"/>
      <c r="F7" s="37"/>
      <c r="G7" s="37"/>
      <c r="H7" s="37">
        <v>0</v>
      </c>
      <c r="I7" s="37">
        <v>2044</v>
      </c>
      <c r="J7" s="37">
        <v>184</v>
      </c>
      <c r="K7" s="37">
        <v>1395</v>
      </c>
      <c r="L7" s="37">
        <v>76</v>
      </c>
      <c r="M7" s="37">
        <v>3699</v>
      </c>
      <c r="Y7" s="35" t="s">
        <v>2</v>
      </c>
      <c r="AB7" t="s">
        <v>1167</v>
      </c>
      <c r="AC7" t="s">
        <v>1064</v>
      </c>
      <c r="AD7" s="38">
        <v>0.1380345086271568</v>
      </c>
      <c r="AE7" s="38">
        <v>0.36909227306826708</v>
      </c>
      <c r="AF7" s="38">
        <v>0.40135033758439609</v>
      </c>
    </row>
    <row r="8" spans="1:32">
      <c r="A8" s="36" t="s">
        <v>1183</v>
      </c>
      <c r="B8" s="37"/>
      <c r="C8" s="37"/>
      <c r="D8" s="37">
        <v>0</v>
      </c>
      <c r="E8" s="37">
        <v>0</v>
      </c>
      <c r="F8" s="37"/>
      <c r="G8" s="37"/>
      <c r="H8" s="37"/>
      <c r="I8" s="37">
        <v>1581</v>
      </c>
      <c r="J8" s="37">
        <v>492</v>
      </c>
      <c r="K8" s="37">
        <v>924</v>
      </c>
      <c r="L8" s="37">
        <v>78</v>
      </c>
      <c r="M8" s="37">
        <v>3075</v>
      </c>
      <c r="Y8" s="35" t="s">
        <v>3</v>
      </c>
      <c r="AB8" t="s">
        <v>1167</v>
      </c>
      <c r="AC8" t="s">
        <v>1065</v>
      </c>
      <c r="AD8" s="38">
        <v>0.33578792341678937</v>
      </c>
      <c r="AE8" s="38">
        <v>0.41531664212076586</v>
      </c>
      <c r="AF8" s="38">
        <v>0.35787923416789397</v>
      </c>
    </row>
    <row r="9" spans="1:32">
      <c r="A9" s="36" t="s">
        <v>1185</v>
      </c>
      <c r="B9" s="37"/>
      <c r="C9" s="37">
        <v>0</v>
      </c>
      <c r="D9" s="37"/>
      <c r="E9" s="37"/>
      <c r="F9" s="37">
        <v>0</v>
      </c>
      <c r="G9" s="37">
        <v>0</v>
      </c>
      <c r="H9" s="37"/>
      <c r="I9" s="37">
        <v>1584</v>
      </c>
      <c r="J9" s="37">
        <v>535</v>
      </c>
      <c r="K9" s="37">
        <v>878</v>
      </c>
      <c r="L9" s="37">
        <v>78</v>
      </c>
      <c r="M9" s="37">
        <v>3075</v>
      </c>
      <c r="Y9" s="35" t="s">
        <v>773</v>
      </c>
      <c r="AB9" t="s">
        <v>1167</v>
      </c>
      <c r="AC9" t="s">
        <v>1066</v>
      </c>
      <c r="AD9" s="38">
        <v>0.27618412274849902</v>
      </c>
      <c r="AE9" s="38">
        <v>0.31087391594396263</v>
      </c>
      <c r="AF9" s="38">
        <v>0.36957971981320881</v>
      </c>
    </row>
    <row r="10" spans="1:32">
      <c r="A10" s="36" t="s">
        <v>1129</v>
      </c>
      <c r="B10" s="37">
        <v>-4190</v>
      </c>
      <c r="C10" s="37"/>
      <c r="D10" s="37"/>
      <c r="E10" s="37"/>
      <c r="F10" s="37"/>
      <c r="G10" s="37"/>
      <c r="H10" s="37"/>
      <c r="I10" s="37">
        <v>1077</v>
      </c>
      <c r="J10" s="37">
        <v>1333</v>
      </c>
      <c r="K10" s="37">
        <v>777</v>
      </c>
      <c r="L10" s="37">
        <v>219</v>
      </c>
      <c r="M10" s="37">
        <v>-784</v>
      </c>
      <c r="AB10" t="s">
        <v>1167</v>
      </c>
      <c r="AC10" t="s">
        <v>1067</v>
      </c>
      <c r="AD10" s="38">
        <v>0.27705627705627706</v>
      </c>
      <c r="AE10" s="38">
        <v>0.38961038961038963</v>
      </c>
      <c r="AF10" s="38">
        <v>0.38961038961038963</v>
      </c>
    </row>
    <row r="11" spans="1:32">
      <c r="A11" s="35" t="s">
        <v>1065</v>
      </c>
      <c r="B11" s="37">
        <v>-2565</v>
      </c>
      <c r="C11" s="37">
        <v>0</v>
      </c>
      <c r="D11" s="37">
        <v>0</v>
      </c>
      <c r="E11" s="37">
        <v>0</v>
      </c>
      <c r="F11" s="37">
        <v>46</v>
      </c>
      <c r="G11" s="37">
        <v>0</v>
      </c>
      <c r="H11" s="37">
        <v>0</v>
      </c>
      <c r="I11" s="37">
        <v>2470</v>
      </c>
      <c r="J11" s="37">
        <v>1432</v>
      </c>
      <c r="K11" s="37">
        <v>2001</v>
      </c>
      <c r="L11" s="37">
        <v>172</v>
      </c>
      <c r="M11" s="37">
        <v>3556</v>
      </c>
      <c r="AB11" t="s">
        <v>1167</v>
      </c>
      <c r="AC11" t="s">
        <v>1068</v>
      </c>
      <c r="AD11" s="38">
        <v>0.39453326456936566</v>
      </c>
      <c r="AE11" s="38">
        <v>0.4589994842702424</v>
      </c>
      <c r="AF11" s="38">
        <v>0.4589994842702424</v>
      </c>
    </row>
    <row r="12" spans="1:32">
      <c r="A12" s="36" t="s">
        <v>1181</v>
      </c>
      <c r="B12" s="37">
        <v>0</v>
      </c>
      <c r="C12" s="37"/>
      <c r="D12" s="37"/>
      <c r="E12" s="37"/>
      <c r="F12" s="37"/>
      <c r="G12" s="37"/>
      <c r="H12" s="37">
        <v>0</v>
      </c>
      <c r="I12" s="37">
        <v>798</v>
      </c>
      <c r="J12" s="37">
        <v>228</v>
      </c>
      <c r="K12" s="37">
        <v>692</v>
      </c>
      <c r="L12" s="37">
        <v>14</v>
      </c>
      <c r="M12" s="37">
        <v>1732</v>
      </c>
      <c r="AB12" t="s">
        <v>1167</v>
      </c>
      <c r="AC12" t="s">
        <v>1069</v>
      </c>
      <c r="AD12" s="38">
        <v>0.61562998405103664</v>
      </c>
      <c r="AE12" s="38">
        <v>0.72886762360446566</v>
      </c>
      <c r="AF12" s="38">
        <v>0.72886762360446566</v>
      </c>
    </row>
    <row r="13" spans="1:32">
      <c r="A13" s="36" t="s">
        <v>1183</v>
      </c>
      <c r="B13" s="37"/>
      <c r="C13" s="37"/>
      <c r="D13" s="37">
        <v>0</v>
      </c>
      <c r="E13" s="37">
        <v>0</v>
      </c>
      <c r="F13" s="37"/>
      <c r="G13" s="37"/>
      <c r="H13" s="37"/>
      <c r="I13" s="37">
        <v>606</v>
      </c>
      <c r="J13" s="37">
        <v>282</v>
      </c>
      <c r="K13" s="37">
        <v>429</v>
      </c>
      <c r="L13" s="37">
        <v>38</v>
      </c>
      <c r="M13" s="37">
        <v>1355</v>
      </c>
      <c r="AB13" t="s">
        <v>1167</v>
      </c>
      <c r="AC13" t="s">
        <v>1070</v>
      </c>
      <c r="AD13" s="38">
        <v>0.48766447368421051</v>
      </c>
      <c r="AE13" s="38">
        <v>0.71957236842105265</v>
      </c>
      <c r="AF13" s="38">
        <v>0.78782894736842102</v>
      </c>
    </row>
    <row r="14" spans="1:32">
      <c r="A14" s="36" t="s">
        <v>1185</v>
      </c>
      <c r="B14" s="37"/>
      <c r="C14" s="37">
        <v>0</v>
      </c>
      <c r="D14" s="37"/>
      <c r="E14" s="37"/>
      <c r="F14" s="37">
        <v>46</v>
      </c>
      <c r="G14" s="37">
        <v>0</v>
      </c>
      <c r="H14" s="37"/>
      <c r="I14" s="37">
        <v>606</v>
      </c>
      <c r="J14" s="37">
        <v>243</v>
      </c>
      <c r="K14" s="37">
        <v>422</v>
      </c>
      <c r="L14" s="37">
        <v>38</v>
      </c>
      <c r="M14" s="37">
        <v>1355</v>
      </c>
      <c r="AB14" t="s">
        <v>1167</v>
      </c>
      <c r="AC14" t="s">
        <v>1071</v>
      </c>
      <c r="AD14" s="38">
        <v>0.84266263237518912</v>
      </c>
      <c r="AE14" s="38">
        <v>1.1361573373676248</v>
      </c>
      <c r="AF14" s="38">
        <v>1.1361573373676248</v>
      </c>
    </row>
    <row r="15" spans="1:32">
      <c r="A15" s="36" t="s">
        <v>1129</v>
      </c>
      <c r="B15" s="37">
        <v>-2565</v>
      </c>
      <c r="C15" s="37"/>
      <c r="D15" s="37"/>
      <c r="E15" s="37"/>
      <c r="F15" s="37"/>
      <c r="G15" s="37"/>
      <c r="H15" s="37"/>
      <c r="I15" s="37">
        <v>460</v>
      </c>
      <c r="J15" s="37">
        <v>679</v>
      </c>
      <c r="K15" s="37">
        <v>458</v>
      </c>
      <c r="L15" s="37">
        <v>82</v>
      </c>
      <c r="M15" s="37">
        <v>-886</v>
      </c>
      <c r="AB15" t="s">
        <v>1167</v>
      </c>
      <c r="AC15" t="s">
        <v>1072</v>
      </c>
      <c r="AD15" s="38">
        <v>0.44585987261146498</v>
      </c>
      <c r="AE15" s="38">
        <v>0.73460721868365175</v>
      </c>
      <c r="AF15" s="38">
        <v>0.92144373673036095</v>
      </c>
    </row>
    <row r="16" spans="1:32">
      <c r="A16" s="35" t="s">
        <v>1066</v>
      </c>
      <c r="B16" s="37">
        <v>-6885</v>
      </c>
      <c r="C16" s="37">
        <v>50</v>
      </c>
      <c r="D16" s="37">
        <v>0</v>
      </c>
      <c r="E16" s="37">
        <v>0</v>
      </c>
      <c r="F16" s="37">
        <v>0</v>
      </c>
      <c r="G16" s="37">
        <v>0</v>
      </c>
      <c r="H16" s="37">
        <v>0</v>
      </c>
      <c r="I16" s="37">
        <v>4510</v>
      </c>
      <c r="J16" s="37">
        <v>2933</v>
      </c>
      <c r="K16" s="37">
        <v>5580</v>
      </c>
      <c r="L16" s="37">
        <v>1544</v>
      </c>
      <c r="M16" s="37">
        <v>7732</v>
      </c>
      <c r="AB16" t="s">
        <v>1167</v>
      </c>
      <c r="AC16" t="s">
        <v>1073</v>
      </c>
      <c r="AD16" s="38">
        <v>0.34883720930232559</v>
      </c>
      <c r="AE16" s="38">
        <v>0.52642706131078221</v>
      </c>
      <c r="AF16" s="38">
        <v>0.73572938689217759</v>
      </c>
    </row>
    <row r="17" spans="1:32">
      <c r="A17" s="36" t="s">
        <v>1181</v>
      </c>
      <c r="B17" s="37">
        <v>0</v>
      </c>
      <c r="C17" s="37"/>
      <c r="D17" s="37"/>
      <c r="E17" s="37"/>
      <c r="F17" s="37"/>
      <c r="G17" s="37"/>
      <c r="H17" s="37">
        <v>0</v>
      </c>
      <c r="I17" s="37">
        <v>1432</v>
      </c>
      <c r="J17" s="37">
        <v>414</v>
      </c>
      <c r="K17" s="37">
        <v>1600</v>
      </c>
      <c r="L17" s="37">
        <v>391</v>
      </c>
      <c r="M17" s="37">
        <v>3837</v>
      </c>
      <c r="AB17" t="s">
        <v>1167</v>
      </c>
      <c r="AC17" t="s">
        <v>1074</v>
      </c>
      <c r="AD17" s="38">
        <v>0.50031088082901554</v>
      </c>
      <c r="AE17" s="38">
        <v>0.58922279792746113</v>
      </c>
      <c r="AF17" s="38">
        <v>0.60891191709844561</v>
      </c>
    </row>
    <row r="18" spans="1:32">
      <c r="A18" s="36" t="s">
        <v>1183</v>
      </c>
      <c r="B18" s="37"/>
      <c r="C18" s="37"/>
      <c r="D18" s="37">
        <v>0</v>
      </c>
      <c r="E18" s="37">
        <v>0</v>
      </c>
      <c r="F18" s="37"/>
      <c r="G18" s="37"/>
      <c r="H18" s="37"/>
      <c r="I18" s="37">
        <v>1122</v>
      </c>
      <c r="J18" s="37">
        <v>466</v>
      </c>
      <c r="K18" s="37">
        <v>1378</v>
      </c>
      <c r="L18" s="37">
        <v>372</v>
      </c>
      <c r="M18" s="37">
        <v>3338</v>
      </c>
      <c r="AB18" t="s">
        <v>1167</v>
      </c>
      <c r="AC18" t="s">
        <v>1075</v>
      </c>
      <c r="AD18" s="38">
        <v>0.3285917496443812</v>
      </c>
      <c r="AE18" s="38">
        <v>0.33143669985775248</v>
      </c>
      <c r="AF18" s="38">
        <v>0.33143669985775248</v>
      </c>
    </row>
    <row r="19" spans="1:32">
      <c r="A19" s="36" t="s">
        <v>1185</v>
      </c>
      <c r="B19" s="37"/>
      <c r="C19" s="37">
        <v>50</v>
      </c>
      <c r="D19" s="37"/>
      <c r="E19" s="37"/>
      <c r="F19" s="37">
        <v>0</v>
      </c>
      <c r="G19" s="37">
        <v>0</v>
      </c>
      <c r="H19" s="37"/>
      <c r="I19" s="37">
        <v>1034</v>
      </c>
      <c r="J19" s="37">
        <v>554</v>
      </c>
      <c r="K19" s="37">
        <v>1328</v>
      </c>
      <c r="L19" s="37">
        <v>372</v>
      </c>
      <c r="M19" s="37">
        <v>3338</v>
      </c>
      <c r="AB19" t="s">
        <v>773</v>
      </c>
      <c r="AD19" s="38">
        <v>5.4051063872878053</v>
      </c>
      <c r="AE19" s="38">
        <v>7.2287082708873012</v>
      </c>
      <c r="AF19" s="38">
        <v>7.7896232024968945</v>
      </c>
    </row>
    <row r="20" spans="1:32">
      <c r="A20" s="36" t="s">
        <v>1129</v>
      </c>
      <c r="B20" s="37">
        <v>-6885</v>
      </c>
      <c r="C20" s="37"/>
      <c r="D20" s="37"/>
      <c r="E20" s="37"/>
      <c r="F20" s="37"/>
      <c r="G20" s="37"/>
      <c r="H20" s="37"/>
      <c r="I20" s="37">
        <v>922</v>
      </c>
      <c r="J20" s="37">
        <v>1499</v>
      </c>
      <c r="K20" s="37">
        <v>1274</v>
      </c>
      <c r="L20" s="37">
        <v>409</v>
      </c>
      <c r="M20" s="37">
        <v>-2781</v>
      </c>
    </row>
    <row r="21" spans="1:32">
      <c r="A21" s="35" t="s">
        <v>1067</v>
      </c>
      <c r="B21" s="37">
        <v>-1399</v>
      </c>
      <c r="C21" s="37">
        <v>0</v>
      </c>
      <c r="D21" s="37">
        <v>0</v>
      </c>
      <c r="E21" s="37">
        <v>0</v>
      </c>
      <c r="F21" s="37">
        <v>0</v>
      </c>
      <c r="G21" s="37">
        <v>0</v>
      </c>
      <c r="H21" s="37">
        <v>0</v>
      </c>
      <c r="I21" s="37">
        <v>1610</v>
      </c>
      <c r="J21" s="37">
        <v>950</v>
      </c>
      <c r="K21" s="37">
        <v>1473</v>
      </c>
      <c r="L21" s="37">
        <v>80</v>
      </c>
      <c r="M21" s="37">
        <v>2714</v>
      </c>
    </row>
    <row r="22" spans="1:32">
      <c r="A22" s="36" t="s">
        <v>1181</v>
      </c>
      <c r="B22" s="37">
        <v>0</v>
      </c>
      <c r="C22" s="37"/>
      <c r="D22" s="37"/>
      <c r="E22" s="37"/>
      <c r="F22" s="37"/>
      <c r="G22" s="37"/>
      <c r="H22" s="37">
        <v>0</v>
      </c>
      <c r="I22" s="37">
        <v>524</v>
      </c>
      <c r="J22" s="37">
        <v>128</v>
      </c>
      <c r="K22" s="37">
        <v>477</v>
      </c>
      <c r="L22" s="37">
        <v>6</v>
      </c>
      <c r="M22" s="37">
        <v>1135</v>
      </c>
    </row>
    <row r="23" spans="1:32">
      <c r="A23" s="36" t="s">
        <v>1183</v>
      </c>
      <c r="B23" s="37"/>
      <c r="C23" s="37"/>
      <c r="D23" s="37">
        <v>0</v>
      </c>
      <c r="E23" s="37">
        <v>0</v>
      </c>
      <c r="F23" s="37"/>
      <c r="G23" s="37"/>
      <c r="H23" s="37"/>
      <c r="I23" s="37">
        <v>392</v>
      </c>
      <c r="J23" s="37">
        <v>180</v>
      </c>
      <c r="K23" s="37">
        <v>316</v>
      </c>
      <c r="L23" s="37">
        <v>6</v>
      </c>
      <c r="M23" s="37">
        <v>894</v>
      </c>
    </row>
    <row r="24" spans="1:32">
      <c r="A24" s="36" t="s">
        <v>1185</v>
      </c>
      <c r="B24" s="37"/>
      <c r="C24" s="37">
        <v>0</v>
      </c>
      <c r="D24" s="37"/>
      <c r="E24" s="37"/>
      <c r="F24" s="37">
        <v>0</v>
      </c>
      <c r="G24" s="37">
        <v>0</v>
      </c>
      <c r="H24" s="37"/>
      <c r="I24" s="37">
        <v>392</v>
      </c>
      <c r="J24" s="37">
        <v>180</v>
      </c>
      <c r="K24" s="37">
        <v>316</v>
      </c>
      <c r="L24" s="37">
        <v>6</v>
      </c>
      <c r="M24" s="37">
        <v>894</v>
      </c>
    </row>
    <row r="25" spans="1:32">
      <c r="A25" s="36" t="s">
        <v>1129</v>
      </c>
      <c r="B25" s="37">
        <v>-1399</v>
      </c>
      <c r="C25" s="37"/>
      <c r="D25" s="37"/>
      <c r="E25" s="37"/>
      <c r="F25" s="37"/>
      <c r="G25" s="37"/>
      <c r="H25" s="37"/>
      <c r="I25" s="37">
        <v>302</v>
      </c>
      <c r="J25" s="37">
        <v>462</v>
      </c>
      <c r="K25" s="37">
        <v>364</v>
      </c>
      <c r="L25" s="37">
        <v>62</v>
      </c>
      <c r="M25" s="37">
        <v>-209</v>
      </c>
    </row>
    <row r="26" spans="1:32">
      <c r="A26" s="35" t="s">
        <v>1068</v>
      </c>
      <c r="B26" s="37">
        <v>-7390</v>
      </c>
      <c r="C26" s="37">
        <v>0</v>
      </c>
      <c r="D26" s="37">
        <v>0</v>
      </c>
      <c r="E26" s="37">
        <v>247</v>
      </c>
      <c r="F26" s="37">
        <v>247</v>
      </c>
      <c r="G26" s="37">
        <v>43</v>
      </c>
      <c r="H26" s="37">
        <v>0</v>
      </c>
      <c r="I26" s="37">
        <v>7733</v>
      </c>
      <c r="J26" s="37">
        <v>4484</v>
      </c>
      <c r="K26" s="37">
        <v>9986</v>
      </c>
      <c r="L26" s="37">
        <v>4393</v>
      </c>
      <c r="M26" s="37">
        <v>19743</v>
      </c>
    </row>
    <row r="27" spans="1:32">
      <c r="A27" s="36" t="s">
        <v>1181</v>
      </c>
      <c r="B27" s="37">
        <v>0</v>
      </c>
      <c r="C27" s="37"/>
      <c r="D27" s="37"/>
      <c r="E27" s="37"/>
      <c r="F27" s="37"/>
      <c r="G27" s="37"/>
      <c r="H27" s="37">
        <v>0</v>
      </c>
      <c r="I27" s="37">
        <v>2601</v>
      </c>
      <c r="J27" s="37">
        <v>765</v>
      </c>
      <c r="K27" s="37">
        <v>2897</v>
      </c>
      <c r="L27" s="37">
        <v>1184</v>
      </c>
      <c r="M27" s="37">
        <v>7447</v>
      </c>
    </row>
    <row r="28" spans="1:32">
      <c r="A28" s="36" t="s">
        <v>1183</v>
      </c>
      <c r="B28" s="37"/>
      <c r="C28" s="37"/>
      <c r="D28" s="37">
        <v>0</v>
      </c>
      <c r="E28" s="37">
        <v>247</v>
      </c>
      <c r="F28" s="37"/>
      <c r="G28" s="37"/>
      <c r="H28" s="37"/>
      <c r="I28" s="37">
        <v>1986</v>
      </c>
      <c r="J28" s="37">
        <v>890</v>
      </c>
      <c r="K28" s="37">
        <v>2497</v>
      </c>
      <c r="L28" s="37">
        <v>1180</v>
      </c>
      <c r="M28" s="37">
        <v>6800</v>
      </c>
    </row>
    <row r="29" spans="1:32">
      <c r="A29" s="36" t="s">
        <v>1185</v>
      </c>
      <c r="B29" s="37"/>
      <c r="C29" s="37">
        <v>0</v>
      </c>
      <c r="D29" s="37"/>
      <c r="E29" s="37"/>
      <c r="F29" s="37">
        <v>247</v>
      </c>
      <c r="G29" s="37">
        <v>43</v>
      </c>
      <c r="H29" s="37"/>
      <c r="I29" s="37">
        <v>1943</v>
      </c>
      <c r="J29" s="37">
        <v>890</v>
      </c>
      <c r="K29" s="37">
        <v>2497</v>
      </c>
      <c r="L29" s="37">
        <v>1180</v>
      </c>
      <c r="M29" s="37">
        <v>6800</v>
      </c>
    </row>
    <row r="30" spans="1:32">
      <c r="A30" s="36" t="s">
        <v>1129</v>
      </c>
      <c r="B30" s="37">
        <v>-7390</v>
      </c>
      <c r="C30" s="37"/>
      <c r="D30" s="37"/>
      <c r="E30" s="37"/>
      <c r="F30" s="37"/>
      <c r="G30" s="37"/>
      <c r="H30" s="37"/>
      <c r="I30" s="37">
        <v>1203</v>
      </c>
      <c r="J30" s="37">
        <v>1939</v>
      </c>
      <c r="K30" s="37">
        <v>2095</v>
      </c>
      <c r="L30" s="37">
        <v>849</v>
      </c>
      <c r="M30" s="37">
        <v>-1304</v>
      </c>
    </row>
    <row r="31" spans="1:32">
      <c r="A31" s="35" t="s">
        <v>1069</v>
      </c>
      <c r="B31" s="37">
        <v>-1835</v>
      </c>
      <c r="C31" s="37">
        <v>0</v>
      </c>
      <c r="D31" s="37">
        <v>0</v>
      </c>
      <c r="E31" s="37">
        <v>0</v>
      </c>
      <c r="F31" s="37">
        <v>0</v>
      </c>
      <c r="G31" s="37">
        <v>0</v>
      </c>
      <c r="H31" s="37">
        <v>0</v>
      </c>
      <c r="I31" s="37">
        <v>2168</v>
      </c>
      <c r="J31" s="37">
        <v>1927</v>
      </c>
      <c r="K31" s="37">
        <v>3060</v>
      </c>
      <c r="L31" s="37">
        <v>180</v>
      </c>
      <c r="M31" s="37">
        <v>5500</v>
      </c>
    </row>
    <row r="32" spans="1:32">
      <c r="A32" s="36" t="s">
        <v>1181</v>
      </c>
      <c r="B32" s="37">
        <v>0</v>
      </c>
      <c r="C32" s="37"/>
      <c r="D32" s="37"/>
      <c r="E32" s="37"/>
      <c r="F32" s="37"/>
      <c r="G32" s="37"/>
      <c r="H32" s="37">
        <v>0</v>
      </c>
      <c r="I32" s="37">
        <v>571</v>
      </c>
      <c r="J32" s="37">
        <v>386</v>
      </c>
      <c r="K32" s="37">
        <v>916</v>
      </c>
      <c r="L32" s="37">
        <v>4</v>
      </c>
      <c r="M32" s="37">
        <v>1877</v>
      </c>
    </row>
    <row r="33" spans="1:13">
      <c r="A33" s="36" t="s">
        <v>1183</v>
      </c>
      <c r="B33" s="37"/>
      <c r="C33" s="37"/>
      <c r="D33" s="37">
        <v>0</v>
      </c>
      <c r="E33" s="37">
        <v>0</v>
      </c>
      <c r="F33" s="37"/>
      <c r="G33" s="37"/>
      <c r="H33" s="37"/>
      <c r="I33" s="37">
        <v>616</v>
      </c>
      <c r="J33" s="37">
        <v>457</v>
      </c>
      <c r="K33" s="37">
        <v>738</v>
      </c>
      <c r="L33" s="37">
        <v>14</v>
      </c>
      <c r="M33" s="37">
        <v>1825</v>
      </c>
    </row>
    <row r="34" spans="1:13">
      <c r="A34" s="36" t="s">
        <v>1185</v>
      </c>
      <c r="B34" s="37"/>
      <c r="C34" s="37">
        <v>0</v>
      </c>
      <c r="D34" s="37"/>
      <c r="E34" s="37"/>
      <c r="F34" s="37">
        <v>0</v>
      </c>
      <c r="G34" s="37">
        <v>0</v>
      </c>
      <c r="H34" s="37"/>
      <c r="I34" s="37">
        <v>616</v>
      </c>
      <c r="J34" s="37">
        <v>457</v>
      </c>
      <c r="K34" s="37">
        <v>738</v>
      </c>
      <c r="L34" s="37">
        <v>14</v>
      </c>
      <c r="M34" s="37">
        <v>1825</v>
      </c>
    </row>
    <row r="35" spans="1:13">
      <c r="A35" s="36" t="s">
        <v>1129</v>
      </c>
      <c r="B35" s="37">
        <v>-1835</v>
      </c>
      <c r="C35" s="37"/>
      <c r="D35" s="37"/>
      <c r="E35" s="37"/>
      <c r="F35" s="37"/>
      <c r="G35" s="37"/>
      <c r="H35" s="37"/>
      <c r="I35" s="37">
        <v>365</v>
      </c>
      <c r="J35" s="37">
        <v>627</v>
      </c>
      <c r="K35" s="37">
        <v>668</v>
      </c>
      <c r="L35" s="37">
        <v>148</v>
      </c>
      <c r="M35" s="37">
        <v>-27</v>
      </c>
    </row>
    <row r="36" spans="1:13">
      <c r="A36" s="35" t="s">
        <v>1070</v>
      </c>
      <c r="B36" s="37">
        <v>-3600</v>
      </c>
      <c r="C36" s="37">
        <v>0</v>
      </c>
      <c r="D36" s="37">
        <v>0</v>
      </c>
      <c r="E36" s="37">
        <v>73</v>
      </c>
      <c r="F36" s="37">
        <v>0</v>
      </c>
      <c r="G36" s="37">
        <v>0</v>
      </c>
      <c r="H36" s="37">
        <v>0</v>
      </c>
      <c r="I36" s="37">
        <v>6337</v>
      </c>
      <c r="J36" s="37">
        <v>3642</v>
      </c>
      <c r="K36" s="37">
        <v>5424</v>
      </c>
      <c r="L36" s="37">
        <v>404</v>
      </c>
      <c r="M36" s="37">
        <v>12280</v>
      </c>
    </row>
    <row r="37" spans="1:13">
      <c r="A37" s="36" t="s">
        <v>1181</v>
      </c>
      <c r="B37" s="37">
        <v>0</v>
      </c>
      <c r="C37" s="37"/>
      <c r="D37" s="37"/>
      <c r="E37" s="37"/>
      <c r="F37" s="37"/>
      <c r="G37" s="37"/>
      <c r="H37" s="37">
        <v>0</v>
      </c>
      <c r="I37" s="37">
        <v>2049</v>
      </c>
      <c r="J37" s="37">
        <v>593</v>
      </c>
      <c r="K37" s="37">
        <v>1833</v>
      </c>
      <c r="L37" s="37">
        <v>78</v>
      </c>
      <c r="M37" s="37">
        <v>4553</v>
      </c>
    </row>
    <row r="38" spans="1:13">
      <c r="A38" s="36" t="s">
        <v>1183</v>
      </c>
      <c r="B38" s="37"/>
      <c r="C38" s="37"/>
      <c r="D38" s="37">
        <v>0</v>
      </c>
      <c r="E38" s="37">
        <v>73</v>
      </c>
      <c r="F38" s="37"/>
      <c r="G38" s="37"/>
      <c r="H38" s="37"/>
      <c r="I38" s="37">
        <v>1501</v>
      </c>
      <c r="J38" s="37">
        <v>875</v>
      </c>
      <c r="K38" s="37">
        <v>1406</v>
      </c>
      <c r="L38" s="37">
        <v>77</v>
      </c>
      <c r="M38" s="37">
        <v>3932</v>
      </c>
    </row>
    <row r="39" spans="1:13">
      <c r="A39" s="36" t="s">
        <v>1185</v>
      </c>
      <c r="B39" s="37"/>
      <c r="C39" s="37">
        <v>0</v>
      </c>
      <c r="D39" s="37"/>
      <c r="E39" s="37"/>
      <c r="F39" s="37">
        <v>0</v>
      </c>
      <c r="G39" s="37">
        <v>0</v>
      </c>
      <c r="H39" s="37"/>
      <c r="I39" s="37">
        <v>1524</v>
      </c>
      <c r="J39" s="37">
        <v>958</v>
      </c>
      <c r="K39" s="37">
        <v>1373</v>
      </c>
      <c r="L39" s="37">
        <v>77</v>
      </c>
      <c r="M39" s="37">
        <v>3932</v>
      </c>
    </row>
    <row r="40" spans="1:13">
      <c r="A40" s="36" t="s">
        <v>1129</v>
      </c>
      <c r="B40" s="37">
        <v>-3600</v>
      </c>
      <c r="C40" s="37"/>
      <c r="D40" s="37"/>
      <c r="E40" s="37"/>
      <c r="F40" s="37"/>
      <c r="G40" s="37"/>
      <c r="H40" s="37"/>
      <c r="I40" s="37">
        <v>1263</v>
      </c>
      <c r="J40" s="37">
        <v>1216</v>
      </c>
      <c r="K40" s="37">
        <v>812</v>
      </c>
      <c r="L40" s="37">
        <v>172</v>
      </c>
      <c r="M40" s="37">
        <v>-137</v>
      </c>
    </row>
    <row r="41" spans="1:13">
      <c r="A41" s="35" t="s">
        <v>1071</v>
      </c>
      <c r="B41" s="37">
        <v>-2938</v>
      </c>
      <c r="C41" s="37">
        <v>30</v>
      </c>
      <c r="D41" s="37">
        <v>0</v>
      </c>
      <c r="E41" s="37">
        <v>30</v>
      </c>
      <c r="F41" s="37">
        <v>0</v>
      </c>
      <c r="G41" s="37">
        <v>0</v>
      </c>
      <c r="H41" s="37">
        <v>0</v>
      </c>
      <c r="I41" s="37">
        <v>2207</v>
      </c>
      <c r="J41" s="37">
        <v>2720</v>
      </c>
      <c r="K41" s="37">
        <v>5175</v>
      </c>
      <c r="L41" s="37">
        <v>688</v>
      </c>
      <c r="M41" s="37">
        <v>7912</v>
      </c>
    </row>
    <row r="42" spans="1:13">
      <c r="A42" s="36" t="s">
        <v>1181</v>
      </c>
      <c r="B42" s="37">
        <v>0</v>
      </c>
      <c r="C42" s="37"/>
      <c r="D42" s="37"/>
      <c r="E42" s="37"/>
      <c r="F42" s="37"/>
      <c r="G42" s="37"/>
      <c r="H42" s="37">
        <v>0</v>
      </c>
      <c r="I42" s="37">
        <v>814</v>
      </c>
      <c r="J42" s="37">
        <v>557</v>
      </c>
      <c r="K42" s="37">
        <v>1723</v>
      </c>
      <c r="L42" s="37">
        <v>128</v>
      </c>
      <c r="M42" s="37">
        <v>3222</v>
      </c>
    </row>
    <row r="43" spans="1:13">
      <c r="A43" s="36" t="s">
        <v>1183</v>
      </c>
      <c r="B43" s="37"/>
      <c r="C43" s="37"/>
      <c r="D43" s="37">
        <v>0</v>
      </c>
      <c r="E43" s="37">
        <v>30</v>
      </c>
      <c r="F43" s="37"/>
      <c r="G43" s="37"/>
      <c r="H43" s="37"/>
      <c r="I43" s="37">
        <v>370</v>
      </c>
      <c r="J43" s="37">
        <v>751</v>
      </c>
      <c r="K43" s="37">
        <v>1295</v>
      </c>
      <c r="L43" s="37">
        <v>128</v>
      </c>
      <c r="M43" s="37">
        <v>2574</v>
      </c>
    </row>
    <row r="44" spans="1:13">
      <c r="A44" s="36" t="s">
        <v>1185</v>
      </c>
      <c r="B44" s="37"/>
      <c r="C44" s="37">
        <v>30</v>
      </c>
      <c r="D44" s="37"/>
      <c r="E44" s="37"/>
      <c r="F44" s="37">
        <v>0</v>
      </c>
      <c r="G44" s="37">
        <v>0</v>
      </c>
      <c r="H44" s="37"/>
      <c r="I44" s="37">
        <v>370</v>
      </c>
      <c r="J44" s="37">
        <v>751</v>
      </c>
      <c r="K44" s="37">
        <v>1295</v>
      </c>
      <c r="L44" s="37">
        <v>128</v>
      </c>
      <c r="M44" s="37">
        <v>2574</v>
      </c>
    </row>
    <row r="45" spans="1:13">
      <c r="A45" s="36" t="s">
        <v>1129</v>
      </c>
      <c r="B45" s="37">
        <v>-2938</v>
      </c>
      <c r="C45" s="37"/>
      <c r="D45" s="37"/>
      <c r="E45" s="37"/>
      <c r="F45" s="37"/>
      <c r="G45" s="37"/>
      <c r="H45" s="37"/>
      <c r="I45" s="37">
        <v>653</v>
      </c>
      <c r="J45" s="37">
        <v>661</v>
      </c>
      <c r="K45" s="37">
        <v>862</v>
      </c>
      <c r="L45" s="37">
        <v>304</v>
      </c>
      <c r="M45" s="37">
        <v>-458</v>
      </c>
    </row>
    <row r="46" spans="1:13">
      <c r="A46" s="35" t="s">
        <v>1072</v>
      </c>
      <c r="B46" s="37">
        <v>-2194</v>
      </c>
      <c r="C46" s="37">
        <v>50</v>
      </c>
      <c r="D46" s="37">
        <v>0</v>
      </c>
      <c r="E46" s="37">
        <v>50</v>
      </c>
      <c r="F46" s="37">
        <v>0</v>
      </c>
      <c r="G46" s="37">
        <v>0</v>
      </c>
      <c r="H46" s="37">
        <v>0</v>
      </c>
      <c r="I46" s="37">
        <v>1281</v>
      </c>
      <c r="J46" s="37">
        <v>1461</v>
      </c>
      <c r="K46" s="37">
        <v>1715</v>
      </c>
      <c r="L46" s="37">
        <v>51</v>
      </c>
      <c r="M46" s="37">
        <v>2414</v>
      </c>
    </row>
    <row r="47" spans="1:13">
      <c r="A47" s="36" t="s">
        <v>1181</v>
      </c>
      <c r="B47" s="37">
        <v>0</v>
      </c>
      <c r="C47" s="37"/>
      <c r="D47" s="37"/>
      <c r="E47" s="37"/>
      <c r="F47" s="37"/>
      <c r="G47" s="37"/>
      <c r="H47" s="37">
        <v>0</v>
      </c>
      <c r="I47" s="37">
        <v>475</v>
      </c>
      <c r="J47" s="37">
        <v>210</v>
      </c>
      <c r="K47" s="37">
        <v>565</v>
      </c>
      <c r="L47" s="37">
        <v>0</v>
      </c>
      <c r="M47" s="37">
        <v>1250</v>
      </c>
    </row>
    <row r="48" spans="1:13">
      <c r="A48" s="36" t="s">
        <v>1183</v>
      </c>
      <c r="B48" s="37"/>
      <c r="C48" s="37"/>
      <c r="D48" s="37">
        <v>0</v>
      </c>
      <c r="E48" s="37">
        <v>50</v>
      </c>
      <c r="F48" s="37"/>
      <c r="G48" s="37"/>
      <c r="H48" s="37"/>
      <c r="I48" s="37">
        <v>242</v>
      </c>
      <c r="J48" s="37">
        <v>346</v>
      </c>
      <c r="K48" s="37">
        <v>444</v>
      </c>
      <c r="L48" s="37">
        <v>0</v>
      </c>
      <c r="M48" s="37">
        <v>1082</v>
      </c>
    </row>
    <row r="49" spans="1:13">
      <c r="A49" s="36" t="s">
        <v>1185</v>
      </c>
      <c r="B49" s="37"/>
      <c r="C49" s="37">
        <v>50</v>
      </c>
      <c r="D49" s="37"/>
      <c r="E49" s="37"/>
      <c r="F49" s="37">
        <v>0</v>
      </c>
      <c r="G49" s="37">
        <v>0</v>
      </c>
      <c r="H49" s="37"/>
      <c r="I49" s="37">
        <v>186</v>
      </c>
      <c r="J49" s="37">
        <v>434</v>
      </c>
      <c r="K49" s="37">
        <v>412</v>
      </c>
      <c r="L49" s="37">
        <v>0</v>
      </c>
      <c r="M49" s="37">
        <v>1082</v>
      </c>
    </row>
    <row r="50" spans="1:13">
      <c r="A50" s="36" t="s">
        <v>1129</v>
      </c>
      <c r="B50" s="37">
        <v>-2194</v>
      </c>
      <c r="C50" s="37"/>
      <c r="D50" s="37"/>
      <c r="E50" s="37"/>
      <c r="F50" s="37"/>
      <c r="G50" s="37"/>
      <c r="H50" s="37"/>
      <c r="I50" s="37">
        <v>378</v>
      </c>
      <c r="J50" s="37">
        <v>471</v>
      </c>
      <c r="K50" s="37">
        <v>294</v>
      </c>
      <c r="L50" s="37">
        <v>51</v>
      </c>
      <c r="M50" s="37">
        <v>-1000</v>
      </c>
    </row>
    <row r="51" spans="1:13">
      <c r="A51" s="35" t="s">
        <v>1073</v>
      </c>
      <c r="B51" s="37">
        <v>-1702</v>
      </c>
      <c r="C51" s="37">
        <v>0</v>
      </c>
      <c r="D51" s="37">
        <v>19</v>
      </c>
      <c r="E51" s="37">
        <v>72</v>
      </c>
      <c r="F51" s="37">
        <v>0</v>
      </c>
      <c r="G51" s="37">
        <v>64</v>
      </c>
      <c r="H51" s="37">
        <v>0</v>
      </c>
      <c r="I51" s="37">
        <v>1351</v>
      </c>
      <c r="J51" s="37">
        <v>1235</v>
      </c>
      <c r="K51" s="37">
        <v>2304</v>
      </c>
      <c r="L51" s="37">
        <v>115</v>
      </c>
      <c r="M51" s="37">
        <v>3458</v>
      </c>
    </row>
    <row r="52" spans="1:13">
      <c r="A52" s="36" t="s">
        <v>1181</v>
      </c>
      <c r="B52" s="37">
        <v>0</v>
      </c>
      <c r="C52" s="37"/>
      <c r="D52" s="37"/>
      <c r="E52" s="37"/>
      <c r="F52" s="37"/>
      <c r="G52" s="37"/>
      <c r="H52" s="37">
        <v>0</v>
      </c>
      <c r="I52" s="37">
        <v>386</v>
      </c>
      <c r="J52" s="37">
        <v>165</v>
      </c>
      <c r="K52" s="37">
        <v>799</v>
      </c>
      <c r="L52" s="37">
        <v>24</v>
      </c>
      <c r="M52" s="37">
        <v>1374</v>
      </c>
    </row>
    <row r="53" spans="1:13">
      <c r="A53" s="36" t="s">
        <v>1183</v>
      </c>
      <c r="B53" s="37"/>
      <c r="C53" s="37"/>
      <c r="D53" s="37">
        <v>19</v>
      </c>
      <c r="E53" s="37">
        <v>72</v>
      </c>
      <c r="F53" s="37"/>
      <c r="G53" s="37"/>
      <c r="H53" s="37"/>
      <c r="I53" s="37">
        <v>354</v>
      </c>
      <c r="J53" s="37">
        <v>249</v>
      </c>
      <c r="K53" s="37">
        <v>624</v>
      </c>
      <c r="L53" s="37">
        <v>12</v>
      </c>
      <c r="M53" s="37">
        <v>1330</v>
      </c>
    </row>
    <row r="54" spans="1:13">
      <c r="A54" s="36" t="s">
        <v>1185</v>
      </c>
      <c r="B54" s="37"/>
      <c r="C54" s="37">
        <v>0</v>
      </c>
      <c r="D54" s="37"/>
      <c r="E54" s="37"/>
      <c r="F54" s="37">
        <v>0</v>
      </c>
      <c r="G54" s="37">
        <v>64</v>
      </c>
      <c r="H54" s="37"/>
      <c r="I54" s="37">
        <v>309</v>
      </c>
      <c r="J54" s="37">
        <v>348</v>
      </c>
      <c r="K54" s="37">
        <v>591</v>
      </c>
      <c r="L54" s="37">
        <v>18</v>
      </c>
      <c r="M54" s="37">
        <v>1330</v>
      </c>
    </row>
    <row r="55" spans="1:13">
      <c r="A55" s="36" t="s">
        <v>1129</v>
      </c>
      <c r="B55" s="37">
        <v>-1702</v>
      </c>
      <c r="C55" s="37"/>
      <c r="D55" s="37"/>
      <c r="E55" s="37"/>
      <c r="F55" s="37"/>
      <c r="G55" s="37"/>
      <c r="H55" s="37"/>
      <c r="I55" s="37">
        <v>302</v>
      </c>
      <c r="J55" s="37">
        <v>473</v>
      </c>
      <c r="K55" s="37">
        <v>290</v>
      </c>
      <c r="L55" s="37">
        <v>61</v>
      </c>
      <c r="M55" s="37">
        <v>-576</v>
      </c>
    </row>
    <row r="56" spans="1:13">
      <c r="A56" s="35" t="s">
        <v>1075</v>
      </c>
      <c r="B56" s="37">
        <v>-3326</v>
      </c>
      <c r="C56" s="37">
        <v>0</v>
      </c>
      <c r="D56" s="37">
        <v>0</v>
      </c>
      <c r="E56" s="37">
        <v>0</v>
      </c>
      <c r="F56" s="37">
        <v>0</v>
      </c>
      <c r="G56" s="37">
        <v>0</v>
      </c>
      <c r="H56" s="37">
        <v>0</v>
      </c>
      <c r="I56" s="37">
        <v>2935</v>
      </c>
      <c r="J56" s="37">
        <v>1400</v>
      </c>
      <c r="K56" s="37">
        <v>2173</v>
      </c>
      <c r="L56" s="37">
        <v>233</v>
      </c>
      <c r="M56" s="37">
        <v>3415</v>
      </c>
    </row>
    <row r="57" spans="1:13">
      <c r="A57" s="36" t="s">
        <v>1181</v>
      </c>
      <c r="B57" s="37">
        <v>0</v>
      </c>
      <c r="C57" s="37"/>
      <c r="D57" s="37"/>
      <c r="E57" s="37"/>
      <c r="F57" s="37"/>
      <c r="G57" s="37"/>
      <c r="H57" s="37">
        <v>0</v>
      </c>
      <c r="I57" s="37">
        <v>919</v>
      </c>
      <c r="J57" s="37">
        <v>231</v>
      </c>
      <c r="K57" s="37">
        <v>632</v>
      </c>
      <c r="L57" s="37">
        <v>78</v>
      </c>
      <c r="M57" s="37">
        <v>1860</v>
      </c>
    </row>
    <row r="58" spans="1:13">
      <c r="A58" s="36" t="s">
        <v>1183</v>
      </c>
      <c r="B58" s="37"/>
      <c r="C58" s="37"/>
      <c r="D58" s="37">
        <v>0</v>
      </c>
      <c r="E58" s="37">
        <v>0</v>
      </c>
      <c r="F58" s="37"/>
      <c r="G58" s="37"/>
      <c r="H58" s="37"/>
      <c r="I58" s="37">
        <v>703</v>
      </c>
      <c r="J58" s="37">
        <v>233</v>
      </c>
      <c r="K58" s="37">
        <v>584</v>
      </c>
      <c r="L58" s="37">
        <v>18</v>
      </c>
      <c r="M58" s="37">
        <v>1538</v>
      </c>
    </row>
    <row r="59" spans="1:13">
      <c r="A59" s="36" t="s">
        <v>1185</v>
      </c>
      <c r="B59" s="37"/>
      <c r="C59" s="37">
        <v>0</v>
      </c>
      <c r="D59" s="37"/>
      <c r="E59" s="37"/>
      <c r="F59" s="37">
        <v>0</v>
      </c>
      <c r="G59" s="37">
        <v>0</v>
      </c>
      <c r="H59" s="37"/>
      <c r="I59" s="37">
        <v>703</v>
      </c>
      <c r="J59" s="37">
        <v>233</v>
      </c>
      <c r="K59" s="37">
        <v>584</v>
      </c>
      <c r="L59" s="37">
        <v>18</v>
      </c>
      <c r="M59" s="37">
        <v>1538</v>
      </c>
    </row>
    <row r="60" spans="1:13">
      <c r="A60" s="36" t="s">
        <v>1129</v>
      </c>
      <c r="B60" s="37">
        <v>-3326</v>
      </c>
      <c r="C60" s="37"/>
      <c r="D60" s="37"/>
      <c r="E60" s="37"/>
      <c r="F60" s="37"/>
      <c r="G60" s="37"/>
      <c r="H60" s="37"/>
      <c r="I60" s="37">
        <v>610</v>
      </c>
      <c r="J60" s="37">
        <v>703</v>
      </c>
      <c r="K60" s="37">
        <v>373</v>
      </c>
      <c r="L60" s="37">
        <v>119</v>
      </c>
      <c r="M60" s="37">
        <v>-1521</v>
      </c>
    </row>
    <row r="61" spans="1:13">
      <c r="A61" s="35" t="s">
        <v>773</v>
      </c>
      <c r="B61" s="37">
        <v>-38024</v>
      </c>
      <c r="C61" s="37">
        <v>130</v>
      </c>
      <c r="D61" s="37">
        <v>19</v>
      </c>
      <c r="E61" s="37">
        <v>472</v>
      </c>
      <c r="F61" s="37">
        <v>293</v>
      </c>
      <c r="G61" s="37">
        <v>107</v>
      </c>
      <c r="H61" s="37">
        <v>0</v>
      </c>
      <c r="I61" s="37">
        <v>38888</v>
      </c>
      <c r="J61" s="37">
        <v>24728</v>
      </c>
      <c r="K61" s="37">
        <v>42865</v>
      </c>
      <c r="L61" s="37">
        <v>8311</v>
      </c>
      <c r="M61" s="37">
        <v>77789</v>
      </c>
    </row>
  </sheetData>
  <phoneticPr fontId="3"/>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B0FF-8678-4B39-A765-2A92D77A4633}">
  <sheetPr>
    <tabColor theme="0" tint="-0.14999847407452621"/>
  </sheetPr>
  <dimension ref="A1:C8"/>
  <sheetViews>
    <sheetView workbookViewId="0">
      <selection activeCell="B20" sqref="B20"/>
    </sheetView>
  </sheetViews>
  <sheetFormatPr defaultRowHeight="13.5"/>
  <cols>
    <col min="1" max="1" width="27.83203125" customWidth="1"/>
    <col min="2" max="2" width="18.33203125" customWidth="1"/>
  </cols>
  <sheetData>
    <row r="1" spans="1:3">
      <c r="A1" t="s">
        <v>1175</v>
      </c>
    </row>
    <row r="2" spans="1:3">
      <c r="A2" t="s">
        <v>1181</v>
      </c>
      <c r="B2" s="16" t="s">
        <v>1293</v>
      </c>
      <c r="C2" t="str">
        <f>B2&amp;":"&amp;A2</f>
        <v>01:現状ー構想策定時</v>
      </c>
    </row>
    <row r="3" spans="1:3">
      <c r="A3" t="s">
        <v>1129</v>
      </c>
      <c r="B3" s="16" t="s">
        <v>59</v>
      </c>
      <c r="C3" t="str">
        <f t="shared" ref="C3:C8" si="0">B3&amp;":"&amp;A3</f>
        <v>02:将来</v>
      </c>
    </row>
    <row r="4" spans="1:3">
      <c r="A4" t="s">
        <v>1182</v>
      </c>
      <c r="B4" s="16" t="s">
        <v>72</v>
      </c>
      <c r="C4" t="str">
        <f t="shared" si="0"/>
        <v>03:構想策定時一致率</v>
      </c>
    </row>
    <row r="5" spans="1:3">
      <c r="A5" t="s">
        <v>1183</v>
      </c>
      <c r="B5" s="16" t="s">
        <v>91</v>
      </c>
      <c r="C5" t="str">
        <f t="shared" si="0"/>
        <v>04:R4年度病床機能報告_2022年時点</v>
      </c>
    </row>
    <row r="6" spans="1:3">
      <c r="A6" t="s">
        <v>1184</v>
      </c>
      <c r="B6" s="16" t="s">
        <v>100</v>
      </c>
      <c r="C6" t="str">
        <f t="shared" si="0"/>
        <v>05:R4年度現状一致率</v>
      </c>
    </row>
    <row r="7" spans="1:3">
      <c r="A7" t="s">
        <v>1185</v>
      </c>
      <c r="B7" s="16" t="s">
        <v>117</v>
      </c>
      <c r="C7" t="str">
        <f t="shared" si="0"/>
        <v>06:R4年度病床機能報告_2025年時点</v>
      </c>
    </row>
    <row r="8" spans="1:3">
      <c r="A8" t="s">
        <v>1278</v>
      </c>
      <c r="B8" s="16" t="s">
        <v>126</v>
      </c>
      <c r="C8" t="str">
        <f t="shared" si="0"/>
        <v>07:R4年度将来一致率</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A4DE-571E-452A-B58A-764A0F945A44}">
  <sheetPr>
    <tabColor theme="0" tint="-0.14999847407452621"/>
  </sheetPr>
  <dimension ref="A1:C14"/>
  <sheetViews>
    <sheetView workbookViewId="0">
      <selection activeCell="B20" sqref="B20"/>
    </sheetView>
  </sheetViews>
  <sheetFormatPr defaultRowHeight="13.5"/>
  <cols>
    <col min="1" max="1" width="23.08203125" bestFit="1" customWidth="1"/>
    <col min="2" max="2" width="18.33203125" customWidth="1"/>
  </cols>
  <sheetData>
    <row r="1" spans="1:3">
      <c r="A1" t="s">
        <v>1275</v>
      </c>
    </row>
    <row r="2" spans="1:3">
      <c r="A2" t="s">
        <v>0</v>
      </c>
      <c r="B2" s="16" t="s">
        <v>1293</v>
      </c>
      <c r="C2" t="str">
        <f>B2&amp;"："&amp;A2</f>
        <v>01：高度急性期</v>
      </c>
    </row>
    <row r="3" spans="1:3">
      <c r="A3" t="s">
        <v>1</v>
      </c>
      <c r="B3" s="16" t="s">
        <v>1296</v>
      </c>
      <c r="C3" t="str">
        <f t="shared" ref="C3:C14" si="0">B3&amp;"："&amp;A3</f>
        <v>02：急性期</v>
      </c>
    </row>
    <row r="4" spans="1:3">
      <c r="A4" t="s">
        <v>2</v>
      </c>
      <c r="B4" s="16" t="s">
        <v>1297</v>
      </c>
      <c r="C4" t="str">
        <f t="shared" si="0"/>
        <v>03：回復期</v>
      </c>
    </row>
    <row r="5" spans="1:3">
      <c r="A5" t="s">
        <v>3</v>
      </c>
      <c r="B5" s="16" t="s">
        <v>1298</v>
      </c>
      <c r="C5" t="str">
        <f t="shared" si="0"/>
        <v>04：慢性期</v>
      </c>
    </row>
    <row r="6" spans="1:3">
      <c r="A6" t="s">
        <v>783</v>
      </c>
      <c r="B6" s="16" t="s">
        <v>1299</v>
      </c>
      <c r="C6" t="str">
        <f t="shared" si="0"/>
        <v>05：未報告</v>
      </c>
    </row>
    <row r="7" spans="1:3">
      <c r="A7" t="s">
        <v>784</v>
      </c>
      <c r="B7" s="16" t="s">
        <v>1300</v>
      </c>
      <c r="C7" t="str">
        <f t="shared" si="0"/>
        <v>06：合計</v>
      </c>
    </row>
    <row r="8" spans="1:3">
      <c r="A8" t="s">
        <v>785</v>
      </c>
      <c r="B8" s="16" t="s">
        <v>1301</v>
      </c>
      <c r="C8" t="str">
        <f t="shared" si="0"/>
        <v>07：在宅医療等</v>
      </c>
    </row>
    <row r="9" spans="1:3">
      <c r="A9" t="s">
        <v>786</v>
      </c>
      <c r="B9" s="16" t="s">
        <v>1302</v>
      </c>
      <c r="C9" t="str">
        <f t="shared" si="0"/>
        <v>08：うち訪問診療分</v>
      </c>
    </row>
    <row r="10" spans="1:3">
      <c r="A10" t="s">
        <v>771</v>
      </c>
      <c r="B10" s="16" t="s">
        <v>1303</v>
      </c>
      <c r="C10" t="str">
        <f t="shared" si="0"/>
        <v>09：休棟中（今後再開する予定）</v>
      </c>
    </row>
    <row r="11" spans="1:3">
      <c r="A11" t="s">
        <v>772</v>
      </c>
      <c r="B11" s="16" t="s">
        <v>1304</v>
      </c>
      <c r="C11" t="str">
        <f t="shared" si="0"/>
        <v>10：休棟中（今後廃止する予定）</v>
      </c>
    </row>
    <row r="12" spans="1:3">
      <c r="A12" t="s">
        <v>779</v>
      </c>
      <c r="B12" s="16" t="s">
        <v>1305</v>
      </c>
      <c r="C12" t="str">
        <f t="shared" si="0"/>
        <v>11：介護保険施設等へ移行予定</v>
      </c>
    </row>
    <row r="13" spans="1:3">
      <c r="A13" t="s">
        <v>780</v>
      </c>
      <c r="B13" s="16" t="s">
        <v>1306</v>
      </c>
      <c r="C13" t="str">
        <f t="shared" si="0"/>
        <v>12：休棟予定</v>
      </c>
    </row>
    <row r="14" spans="1:3">
      <c r="A14" t="s">
        <v>781</v>
      </c>
      <c r="B14" s="16" t="s">
        <v>1307</v>
      </c>
      <c r="C14" t="str">
        <f t="shared" si="0"/>
        <v>13：廃止予定</v>
      </c>
    </row>
  </sheetData>
  <phoneticPr fontId="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ed27f58-142e-4e3d-9f0e-4f7b9d698aa1" xsi:nil="true"/>
    <_Flow_SignoffStatus xmlns="bb5251f4-1867-4ba2-860a-c0f8c86294b5" xsi:nil="true"/>
    <lcf76f155ced4ddcb4097134ff3c332f xmlns="bb5251f4-1867-4ba2-860a-c0f8c86294b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14A0978AE47C74985AE67F8113DF71C" ma:contentTypeVersion="24" ma:contentTypeDescription="新しいドキュメントを作成します。" ma:contentTypeScope="" ma:versionID="65d44b03d608efae9632bec7ee8af85e">
  <xsd:schema xmlns:xsd="http://www.w3.org/2001/XMLSchema" xmlns:xs="http://www.w3.org/2001/XMLSchema" xmlns:p="http://schemas.microsoft.com/office/2006/metadata/properties" xmlns:ns1="http://schemas.microsoft.com/sharepoint/v3" xmlns:ns2="eed27f58-142e-4e3d-9f0e-4f7b9d698aa1" xmlns:ns3="bb5251f4-1867-4ba2-860a-c0f8c86294b5" targetNamespace="http://schemas.microsoft.com/office/2006/metadata/properties" ma:root="true" ma:fieldsID="c6e018fb7c8d845a53210b5422da9fe9" ns1:_="" ns2:_="" ns3:_="">
    <xsd:import namespace="http://schemas.microsoft.com/sharepoint/v3"/>
    <xsd:import namespace="eed27f58-142e-4e3d-9f0e-4f7b9d698aa1"/>
    <xsd:import namespace="bb5251f4-1867-4ba2-860a-c0f8c86294b5"/>
    <xsd:element name="properties">
      <xsd:complexType>
        <xsd:sequence>
          <xsd:element name="documentManagement">
            <xsd:complexType>
              <xsd:all>
                <xsd:element ref="ns2:SharedWithUsers" minOccurs="0"/>
                <xsd:element ref="ns2:SharingHintHash"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element ref="ns3:_Flow_SignoffStatus" minOccurs="0"/>
                <xsd:element ref="ns3:MediaLengthInSeconds" minOccurs="0"/>
                <xsd:element ref="ns1:_dlc_ExpireDateSaved" minOccurs="0"/>
                <xsd:element ref="ns1:_dlc_ExpireDate" minOccurs="0"/>
                <xsd:element ref="ns1:_dlc_Exempt"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25" nillable="true" ma:displayName="元の有効期限" ma:hidden="true" ma:internalName="_dlc_ExpireDateSaved" ma:readOnly="true">
      <xsd:simpleType>
        <xsd:restriction base="dms:DateTime"/>
      </xsd:simpleType>
    </xsd:element>
    <xsd:element name="_dlc_ExpireDate" ma:index="26" nillable="true" ma:displayName="期日" ma:description="" ma:hidden="true" ma:indexed="true" ma:internalName="_dlc_ExpireDate" ma:readOnly="true">
      <xsd:simpleType>
        <xsd:restriction base="dms:DateTime"/>
      </xsd:simpleType>
    </xsd:element>
    <xsd:element name="_dlc_Exempt" ma:index="27" nillable="true" ma:displayName="ポリシー適用除外"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d27f58-142e-4e3d-9f0e-4f7b9d698aa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共有のヒントのハッシュ" ma:internalName="SharingHintHash" ma:readOnly="true">
      <xsd:simpleType>
        <xsd:restriction base="dms:Text"/>
      </xsd:simpleType>
    </xsd:element>
    <xsd:element name="SharedWithDetails" ma:index="10" nillable="true" ma:displayName="共有相手の詳細情報" ma:internalName="SharedWithDetails" ma:readOnly="true">
      <xsd:simpleType>
        <xsd:restriction base="dms:Note">
          <xsd:maxLength value="255"/>
        </xsd:restriction>
      </xsd:simpleType>
    </xsd:element>
    <xsd:element name="LastSharedByUser" ma:index="11" nillable="true" ma:displayName="最新の共有 (ユーザー別)" ma:description="" ma:internalName="LastSharedByUser" ma:readOnly="true">
      <xsd:simpleType>
        <xsd:restriction base="dms:Note">
          <xsd:maxLength value="255"/>
        </xsd:restriction>
      </xsd:simpleType>
    </xsd:element>
    <xsd:element name="LastSharedByTime" ma:index="12" nillable="true" ma:displayName="最新の共有 (時間別)" ma:description="" ma:internalName="LastSharedByTime" ma:readOnly="true">
      <xsd:simpleType>
        <xsd:restriction base="dms:DateTime"/>
      </xsd:simpleType>
    </xsd:element>
    <xsd:element name="TaxCatchAll" ma:index="30" nillable="true" ma:displayName="Taxonomy Catch All Column" ma:hidden="true" ma:list="{763c4623-c173-435b-bb2a-0d2c1ae1e523}" ma:internalName="TaxCatchAll" ma:showField="CatchAllData" ma:web="eed27f58-142e-4e3d-9f0e-4f7b9d698aa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b5251f4-1867-4ba2-860a-c0f8c86294b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Location" ma:index="20" nillable="true" ma:displayName="MediaServic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_Flow_SignoffStatus" ma:index="23" nillable="true" ma:displayName="承認の状態" ma:internalName="_x627f__x8a8d__x306e__x72b6__x614b_">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画像タグ" ma:readOnly="false" ma:fieldId="{5cf76f15-5ced-4ddc-b409-7134ff3c332f}" ma:taxonomyMulti="true" ma:sspId="1736e82a-289f-4b09-a47b-0c064794297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7945B6-FBDD-4862-AB65-CB94FDA48F94}">
  <ds:schemaRefs>
    <ds:schemaRef ds:uri="http://schemas.microsoft.com/office/2006/metadata/properties"/>
    <ds:schemaRef ds:uri="http://schemas.microsoft.com/office/infopath/2007/PartnerControls"/>
    <ds:schemaRef ds:uri="eed27f58-142e-4e3d-9f0e-4f7b9d698aa1"/>
    <ds:schemaRef ds:uri="bb5251f4-1867-4ba2-860a-c0f8c86294b5"/>
  </ds:schemaRefs>
</ds:datastoreItem>
</file>

<file path=customXml/itemProps2.xml><?xml version="1.0" encoding="utf-8"?>
<ds:datastoreItem xmlns:ds="http://schemas.openxmlformats.org/officeDocument/2006/customXml" ds:itemID="{6F31D5E0-5F83-482B-B10F-C43CA616A4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ed27f58-142e-4e3d-9f0e-4f7b9d698aa1"/>
    <ds:schemaRef ds:uri="bb5251f4-1867-4ba2-860a-c0f8c86294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556090-4F89-459F-B7F7-90A32A02F9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TB_Beside</vt:lpstr>
      <vt:lpstr>TB_Vertical</vt:lpstr>
      <vt:lpstr>Graph</vt:lpstr>
      <vt:lpstr>時点区分</vt:lpstr>
      <vt:lpstr>病床機能区分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小塩 誠</dc:creator>
  <cp:lastModifiedBy>小塩 誠</cp:lastModifiedBy>
  <cp:lastPrinted>2023-12-08T03:29:00Z</cp:lastPrinted>
  <dcterms:created xsi:type="dcterms:W3CDTF">2023-11-29T02:44:33Z</dcterms:created>
  <dcterms:modified xsi:type="dcterms:W3CDTF">2024-03-31T03:22:11Z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0x010100D14A0978AE47C74985AE67F8113DF71C</vt:lpwstr>
  </property>
  <property fmtid="{D5CDD505-2E9C-101B-9397-08002B2CF9AE}" pid="3" name="_dlc_policyId">
    <vt:lpwstr/>
  </property>
  <property fmtid="{D5CDD505-2E9C-101B-9397-08002B2CF9AE}" pid="4" name="ItemRetentionFormula">
    <vt:lpwstr/>
  </property>
</Properties>
</file>